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20" yWindow="180" windowWidth="28155" windowHeight="12330" activeTab="1"/>
  </bookViews>
  <sheets>
    <sheet name="V.IPA - Reponderado1" sheetId="2" r:id="rId1"/>
    <sheet name="V.IPA - Reponderado1 (2)" sheetId="3" r:id="rId2"/>
    <sheet name="IPA(Peso)" sheetId="1" r:id="rId3"/>
  </sheets>
  <externalReferences>
    <externalReference r:id="rId4"/>
    <externalReference r:id="rId5"/>
  </externalReferences>
  <calcPr calcId="145621"/>
</workbook>
</file>

<file path=xl/calcChain.xml><?xml version="1.0" encoding="utf-8"?>
<calcChain xmlns="http://schemas.openxmlformats.org/spreadsheetml/2006/main">
  <c r="IC462" i="3" l="1"/>
  <c r="ID462" i="3"/>
  <c r="IE462" i="3"/>
  <c r="IF462" i="3"/>
  <c r="IG462" i="3"/>
  <c r="IH462" i="3"/>
  <c r="II462" i="3"/>
  <c r="IJ462" i="3"/>
  <c r="IK462" i="3"/>
  <c r="IL462" i="3"/>
  <c r="IM462" i="3"/>
  <c r="IN462" i="3"/>
  <c r="IO462" i="3"/>
  <c r="IP462" i="3"/>
  <c r="IQ462" i="3"/>
  <c r="IR462" i="3"/>
  <c r="IS462" i="3"/>
  <c r="IT462" i="3"/>
  <c r="IU462" i="3"/>
  <c r="IV462" i="3"/>
  <c r="IW462" i="3"/>
  <c r="IX462" i="3"/>
  <c r="IY462" i="3"/>
  <c r="IC463" i="3"/>
  <c r="ID463" i="3"/>
  <c r="IE463" i="3"/>
  <c r="IF463" i="3"/>
  <c r="IG463" i="3"/>
  <c r="IH463" i="3"/>
  <c r="II463" i="3"/>
  <c r="IJ463" i="3"/>
  <c r="IK463" i="3"/>
  <c r="IL463" i="3"/>
  <c r="IM463" i="3"/>
  <c r="IN463" i="3"/>
  <c r="IO463" i="3"/>
  <c r="IP463" i="3"/>
  <c r="IQ463" i="3"/>
  <c r="IR463" i="3"/>
  <c r="IS463" i="3"/>
  <c r="IT463" i="3"/>
  <c r="IU463" i="3"/>
  <c r="IV463" i="3"/>
  <c r="IW463" i="3"/>
  <c r="IX463" i="3"/>
  <c r="IY463" i="3"/>
  <c r="IC464" i="3"/>
  <c r="ID464" i="3"/>
  <c r="IE464" i="3"/>
  <c r="IF464" i="3"/>
  <c r="IG464" i="3"/>
  <c r="IH464" i="3"/>
  <c r="II464" i="3"/>
  <c r="IJ464" i="3"/>
  <c r="IK464" i="3"/>
  <c r="IL464" i="3"/>
  <c r="IM464" i="3"/>
  <c r="IN464" i="3"/>
  <c r="IO464" i="3"/>
  <c r="IP464" i="3"/>
  <c r="IQ464" i="3"/>
  <c r="IR464" i="3"/>
  <c r="IS464" i="3"/>
  <c r="IT464" i="3"/>
  <c r="IU464" i="3"/>
  <c r="IV464" i="3"/>
  <c r="IW464" i="3"/>
  <c r="IX464" i="3"/>
  <c r="IY464" i="3"/>
  <c r="IY100" i="3"/>
  <c r="IX100" i="3"/>
  <c r="IW100" i="3"/>
  <c r="IV100" i="3"/>
  <c r="IU100" i="3"/>
  <c r="IT100" i="3"/>
  <c r="IS100" i="3"/>
  <c r="IR100" i="3"/>
  <c r="IQ100" i="3"/>
  <c r="IP100" i="3"/>
  <c r="IO100" i="3"/>
  <c r="IN100" i="3"/>
  <c r="IM100" i="3"/>
  <c r="IL100" i="3"/>
  <c r="IK100" i="3"/>
  <c r="IJ100" i="3"/>
  <c r="II100" i="3"/>
  <c r="IH100" i="3"/>
  <c r="IG100" i="3"/>
  <c r="IF100" i="3"/>
  <c r="IE100" i="3"/>
  <c r="ID100" i="3"/>
  <c r="IC100" i="3"/>
  <c r="IY92" i="3"/>
  <c r="IX92" i="3"/>
  <c r="IW92" i="3"/>
  <c r="IV92" i="3"/>
  <c r="IU92" i="3"/>
  <c r="IT92" i="3"/>
  <c r="IS92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Y89" i="3"/>
  <c r="IX89" i="3"/>
  <c r="IW89" i="3"/>
  <c r="IV89" i="3"/>
  <c r="IU89" i="3"/>
  <c r="IT89" i="3"/>
  <c r="IS89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Y85" i="3"/>
  <c r="IX85" i="3"/>
  <c r="IW85" i="3"/>
  <c r="IV85" i="3"/>
  <c r="IU85" i="3"/>
  <c r="IT85" i="3"/>
  <c r="IS85" i="3"/>
  <c r="IR85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Y77" i="3"/>
  <c r="IX77" i="3"/>
  <c r="IW77" i="3"/>
  <c r="IV77" i="3"/>
  <c r="IU77" i="3"/>
  <c r="IT77" i="3"/>
  <c r="IS77" i="3"/>
  <c r="IR77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Y68" i="3"/>
  <c r="IX68" i="3"/>
  <c r="IX48" i="3" s="1"/>
  <c r="IX47" i="3" s="1"/>
  <c r="IX33" i="3" s="1"/>
  <c r="IW68" i="3"/>
  <c r="IV68" i="3"/>
  <c r="IU68" i="3"/>
  <c r="IT68" i="3"/>
  <c r="IS68" i="3"/>
  <c r="IR68" i="3"/>
  <c r="IQ68" i="3"/>
  <c r="IP68" i="3"/>
  <c r="IP48" i="3" s="1"/>
  <c r="IP47" i="3" s="1"/>
  <c r="IP33" i="3" s="1"/>
  <c r="IO68" i="3"/>
  <c r="IN68" i="3"/>
  <c r="IM68" i="3"/>
  <c r="IL68" i="3"/>
  <c r="IK68" i="3"/>
  <c r="IJ68" i="3"/>
  <c r="II68" i="3"/>
  <c r="IH68" i="3"/>
  <c r="IH48" i="3" s="1"/>
  <c r="IH47" i="3" s="1"/>
  <c r="IH33" i="3" s="1"/>
  <c r="IG68" i="3"/>
  <c r="IF68" i="3"/>
  <c r="IE68" i="3"/>
  <c r="ID68" i="3"/>
  <c r="IC68" i="3"/>
  <c r="IY62" i="3"/>
  <c r="IX62" i="3"/>
  <c r="IW62" i="3"/>
  <c r="IW48" i="3" s="1"/>
  <c r="IW47" i="3" s="1"/>
  <c r="IW33" i="3" s="1"/>
  <c r="IV62" i="3"/>
  <c r="IU62" i="3"/>
  <c r="IT62" i="3"/>
  <c r="IS62" i="3"/>
  <c r="IR62" i="3"/>
  <c r="IQ62" i="3"/>
  <c r="IP62" i="3"/>
  <c r="IO62" i="3"/>
  <c r="IO48" i="3" s="1"/>
  <c r="IO47" i="3" s="1"/>
  <c r="IO33" i="3" s="1"/>
  <c r="IN62" i="3"/>
  <c r="IM62" i="3"/>
  <c r="IL62" i="3"/>
  <c r="IK62" i="3"/>
  <c r="IJ62" i="3"/>
  <c r="II62" i="3"/>
  <c r="IH62" i="3"/>
  <c r="IG62" i="3"/>
  <c r="IG48" i="3" s="1"/>
  <c r="IG47" i="3" s="1"/>
  <c r="IG33" i="3" s="1"/>
  <c r="IF62" i="3"/>
  <c r="IE62" i="3"/>
  <c r="ID62" i="3"/>
  <c r="IC62" i="3"/>
  <c r="IY56" i="3"/>
  <c r="IX56" i="3"/>
  <c r="IW56" i="3"/>
  <c r="IV56" i="3"/>
  <c r="IV48" i="3" s="1"/>
  <c r="IV47" i="3" s="1"/>
  <c r="IV33" i="3" s="1"/>
  <c r="IU56" i="3"/>
  <c r="IT56" i="3"/>
  <c r="IS56" i="3"/>
  <c r="IR56" i="3"/>
  <c r="IQ56" i="3"/>
  <c r="IP56" i="3"/>
  <c r="IO56" i="3"/>
  <c r="IN56" i="3"/>
  <c r="IN48" i="3" s="1"/>
  <c r="IN47" i="3" s="1"/>
  <c r="IN33" i="3" s="1"/>
  <c r="IM56" i="3"/>
  <c r="IL56" i="3"/>
  <c r="IK56" i="3"/>
  <c r="IJ56" i="3"/>
  <c r="II56" i="3"/>
  <c r="IH56" i="3"/>
  <c r="IG56" i="3"/>
  <c r="IF56" i="3"/>
  <c r="IF48" i="3" s="1"/>
  <c r="IF47" i="3" s="1"/>
  <c r="IF33" i="3" s="1"/>
  <c r="IE56" i="3"/>
  <c r="ID56" i="3"/>
  <c r="IC56" i="3"/>
  <c r="IY49" i="3"/>
  <c r="IX49" i="3"/>
  <c r="IW49" i="3"/>
  <c r="IV49" i="3"/>
  <c r="IU49" i="3"/>
  <c r="IU48" i="3" s="1"/>
  <c r="IU47" i="3" s="1"/>
  <c r="IU33" i="3" s="1"/>
  <c r="IT49" i="3"/>
  <c r="IT48" i="3" s="1"/>
  <c r="IT47" i="3" s="1"/>
  <c r="IT33" i="3" s="1"/>
  <c r="IS49" i="3"/>
  <c r="IS48" i="3" s="1"/>
  <c r="IS47" i="3" s="1"/>
  <c r="IS33" i="3" s="1"/>
  <c r="IR49" i="3"/>
  <c r="IR48" i="3" s="1"/>
  <c r="IR47" i="3" s="1"/>
  <c r="IR33" i="3" s="1"/>
  <c r="IR3" i="3" s="1"/>
  <c r="IQ49" i="3"/>
  <c r="IP49" i="3"/>
  <c r="IO49" i="3"/>
  <c r="IN49" i="3"/>
  <c r="IM49" i="3"/>
  <c r="IM48" i="3" s="1"/>
  <c r="IM47" i="3" s="1"/>
  <c r="IM33" i="3" s="1"/>
  <c r="IL49" i="3"/>
  <c r="IL48" i="3" s="1"/>
  <c r="IL47" i="3" s="1"/>
  <c r="IL33" i="3" s="1"/>
  <c r="IK49" i="3"/>
  <c r="IK48" i="3" s="1"/>
  <c r="IK47" i="3" s="1"/>
  <c r="IK33" i="3" s="1"/>
  <c r="IJ49" i="3"/>
  <c r="IJ48" i="3" s="1"/>
  <c r="IJ47" i="3" s="1"/>
  <c r="IJ33" i="3" s="1"/>
  <c r="IJ3" i="3" s="1"/>
  <c r="II49" i="3"/>
  <c r="IH49" i="3"/>
  <c r="IG49" i="3"/>
  <c r="IF49" i="3"/>
  <c r="IE49" i="3"/>
  <c r="IE48" i="3" s="1"/>
  <c r="IE47" i="3" s="1"/>
  <c r="IE33" i="3" s="1"/>
  <c r="ID49" i="3"/>
  <c r="ID48" i="3" s="1"/>
  <c r="ID47" i="3" s="1"/>
  <c r="ID33" i="3" s="1"/>
  <c r="IC49" i="3"/>
  <c r="IC48" i="3" s="1"/>
  <c r="IC47" i="3" s="1"/>
  <c r="IC33" i="3" s="1"/>
  <c r="IY48" i="3"/>
  <c r="IY47" i="3" s="1"/>
  <c r="IY33" i="3" s="1"/>
  <c r="IQ48" i="3"/>
  <c r="IQ47" i="3" s="1"/>
  <c r="IQ33" i="3" s="1"/>
  <c r="II48" i="3"/>
  <c r="II47" i="3" s="1"/>
  <c r="II33" i="3" s="1"/>
  <c r="IY27" i="3"/>
  <c r="IY4" i="3" s="1"/>
  <c r="IX27" i="3"/>
  <c r="IW27" i="3"/>
  <c r="IV27" i="3"/>
  <c r="IU27" i="3"/>
  <c r="IT27" i="3"/>
  <c r="IS27" i="3"/>
  <c r="IR27" i="3"/>
  <c r="IQ27" i="3"/>
  <c r="IQ4" i="3" s="1"/>
  <c r="IP27" i="3"/>
  <c r="IO27" i="3"/>
  <c r="IN27" i="3"/>
  <c r="IM27" i="3"/>
  <c r="IL27" i="3"/>
  <c r="IK27" i="3"/>
  <c r="IJ27" i="3"/>
  <c r="II27" i="3"/>
  <c r="II4" i="3" s="1"/>
  <c r="IH27" i="3"/>
  <c r="IG27" i="3"/>
  <c r="IF27" i="3"/>
  <c r="IE27" i="3"/>
  <c r="ID27" i="3"/>
  <c r="IC27" i="3"/>
  <c r="IY18" i="3"/>
  <c r="IX18" i="3"/>
  <c r="IX4" i="3" s="1"/>
  <c r="IX3" i="3" s="1"/>
  <c r="IW18" i="3"/>
  <c r="IV18" i="3"/>
  <c r="IU18" i="3"/>
  <c r="IT18" i="3"/>
  <c r="IS18" i="3"/>
  <c r="IR18" i="3"/>
  <c r="IQ18" i="3"/>
  <c r="IP18" i="3"/>
  <c r="IP4" i="3" s="1"/>
  <c r="IP3" i="3" s="1"/>
  <c r="IO18" i="3"/>
  <c r="IN18" i="3"/>
  <c r="IM18" i="3"/>
  <c r="IL18" i="3"/>
  <c r="IK18" i="3"/>
  <c r="IJ18" i="3"/>
  <c r="II18" i="3"/>
  <c r="IH18" i="3"/>
  <c r="IH4" i="3" s="1"/>
  <c r="IH3" i="3" s="1"/>
  <c r="IG18" i="3"/>
  <c r="IF18" i="3"/>
  <c r="IE18" i="3"/>
  <c r="ID18" i="3"/>
  <c r="IC18" i="3"/>
  <c r="IY5" i="3"/>
  <c r="IX5" i="3"/>
  <c r="IW5" i="3"/>
  <c r="IW4" i="3" s="1"/>
  <c r="IV5" i="3"/>
  <c r="IV4" i="3" s="1"/>
  <c r="IU5" i="3"/>
  <c r="IU4" i="3" s="1"/>
  <c r="IU3" i="3" s="1"/>
  <c r="IT5" i="3"/>
  <c r="IT4" i="3" s="1"/>
  <c r="IS5" i="3"/>
  <c r="IR5" i="3"/>
  <c r="IQ5" i="3"/>
  <c r="IP5" i="3"/>
  <c r="IO5" i="3"/>
  <c r="IO4" i="3" s="1"/>
  <c r="IN5" i="3"/>
  <c r="IN4" i="3" s="1"/>
  <c r="IM5" i="3"/>
  <c r="IM4" i="3" s="1"/>
  <c r="IM3" i="3" s="1"/>
  <c r="IL5" i="3"/>
  <c r="IL4" i="3" s="1"/>
  <c r="IK5" i="3"/>
  <c r="IJ5" i="3"/>
  <c r="II5" i="3"/>
  <c r="IH5" i="3"/>
  <c r="IG5" i="3"/>
  <c r="IG4" i="3" s="1"/>
  <c r="IF5" i="3"/>
  <c r="IF4" i="3" s="1"/>
  <c r="IE5" i="3"/>
  <c r="IE4" i="3" s="1"/>
  <c r="ID5" i="3"/>
  <c r="ID4" i="3" s="1"/>
  <c r="IC5" i="3"/>
  <c r="IS4" i="3"/>
  <c r="IS3" i="3" s="1"/>
  <c r="IR4" i="3"/>
  <c r="IK4" i="3"/>
  <c r="IJ4" i="3"/>
  <c r="IC4" i="3"/>
  <c r="IE3" i="3" l="1"/>
  <c r="IC3" i="3"/>
  <c r="IF3" i="3"/>
  <c r="IN3" i="3"/>
  <c r="IV3" i="3"/>
  <c r="IG3" i="3"/>
  <c r="IW3" i="3"/>
  <c r="II3" i="3"/>
  <c r="IQ3" i="3"/>
  <c r="IY3" i="3"/>
  <c r="ID3" i="3"/>
  <c r="IL3" i="3"/>
  <c r="IT3" i="3"/>
  <c r="IO3" i="3"/>
  <c r="IK3" i="3"/>
  <c r="HJ48" i="1"/>
  <c r="HI48" i="1"/>
  <c r="HJ47" i="1"/>
  <c r="HI47" i="1"/>
  <c r="HJ33" i="1"/>
  <c r="HI33" i="1"/>
  <c r="HJ27" i="1"/>
  <c r="HI27" i="1"/>
  <c r="HJ18" i="1"/>
  <c r="HI18" i="1"/>
  <c r="HJ5" i="1"/>
  <c r="HI5" i="1"/>
  <c r="HJ4" i="1"/>
  <c r="HI4" i="1"/>
  <c r="HH323" i="1" l="1"/>
  <c r="HG323" i="1"/>
  <c r="HF323" i="1"/>
  <c r="HE323" i="1"/>
  <c r="HD323" i="1"/>
  <c r="HC323" i="1"/>
  <c r="HB323" i="1"/>
  <c r="HA323" i="1"/>
  <c r="GZ323" i="1"/>
  <c r="GY323" i="1"/>
  <c r="GX323" i="1"/>
  <c r="GW323" i="1"/>
  <c r="GV323" i="1"/>
  <c r="GU323" i="1"/>
  <c r="GT323" i="1"/>
  <c r="GS323" i="1"/>
  <c r="GR323" i="1"/>
  <c r="GQ323" i="1"/>
  <c r="GP323" i="1"/>
  <c r="GO323" i="1"/>
  <c r="GN323" i="1"/>
  <c r="GM323" i="1"/>
  <c r="GL323" i="1"/>
  <c r="GK323" i="1"/>
  <c r="GJ323" i="1"/>
  <c r="GI323" i="1"/>
  <c r="GH323" i="1"/>
  <c r="GG323" i="1"/>
  <c r="GF323" i="1"/>
  <c r="GE323" i="1"/>
  <c r="GD323" i="1"/>
  <c r="GC323" i="1"/>
  <c r="GB323" i="1"/>
  <c r="GA323" i="1"/>
  <c r="FZ323" i="1"/>
  <c r="FY323" i="1"/>
  <c r="HH322" i="1"/>
  <c r="HG322" i="1"/>
  <c r="HF322" i="1"/>
  <c r="HE322" i="1"/>
  <c r="HD322" i="1"/>
  <c r="HC322" i="1"/>
  <c r="HB322" i="1"/>
  <c r="HA322" i="1"/>
  <c r="GZ322" i="1"/>
  <c r="GY322" i="1"/>
  <c r="GX322" i="1"/>
  <c r="GW322" i="1"/>
  <c r="GV322" i="1"/>
  <c r="GU322" i="1"/>
  <c r="GT322" i="1"/>
  <c r="GS322" i="1"/>
  <c r="GR322" i="1"/>
  <c r="GQ322" i="1"/>
  <c r="GP322" i="1"/>
  <c r="GO322" i="1"/>
  <c r="GN322" i="1"/>
  <c r="GM322" i="1"/>
  <c r="GL322" i="1"/>
  <c r="GK322" i="1"/>
  <c r="GJ322" i="1"/>
  <c r="GI322" i="1"/>
  <c r="GH322" i="1"/>
  <c r="GG322" i="1"/>
  <c r="GF322" i="1"/>
  <c r="GE322" i="1"/>
  <c r="GD322" i="1"/>
  <c r="GC322" i="1"/>
  <c r="GB322" i="1"/>
  <c r="GA322" i="1"/>
  <c r="FZ322" i="1"/>
  <c r="FY322" i="1"/>
  <c r="HH320" i="1"/>
  <c r="HG320" i="1"/>
  <c r="HF320" i="1"/>
  <c r="HE320" i="1"/>
  <c r="HD320" i="1"/>
  <c r="HC320" i="1"/>
  <c r="HB320" i="1"/>
  <c r="HA320" i="1"/>
  <c r="GZ320" i="1"/>
  <c r="GY320" i="1"/>
  <c r="GX320" i="1"/>
  <c r="GW320" i="1"/>
  <c r="GV320" i="1"/>
  <c r="GU320" i="1"/>
  <c r="GT320" i="1"/>
  <c r="GS320" i="1"/>
  <c r="GR320" i="1"/>
  <c r="GQ320" i="1"/>
  <c r="GP320" i="1"/>
  <c r="GO320" i="1"/>
  <c r="GN320" i="1"/>
  <c r="GM320" i="1"/>
  <c r="GL320" i="1"/>
  <c r="GK320" i="1"/>
  <c r="GJ320" i="1"/>
  <c r="GI320" i="1"/>
  <c r="GH320" i="1"/>
  <c r="GG320" i="1"/>
  <c r="GF320" i="1"/>
  <c r="GE320" i="1"/>
  <c r="GD320" i="1"/>
  <c r="GC320" i="1"/>
  <c r="GB320" i="1"/>
  <c r="GA320" i="1"/>
  <c r="FZ320" i="1"/>
  <c r="FY320" i="1"/>
  <c r="HH305" i="1"/>
  <c r="HG305" i="1"/>
  <c r="HF305" i="1"/>
  <c r="HE305" i="1"/>
  <c r="HD305" i="1"/>
  <c r="HC305" i="1"/>
  <c r="HB305" i="1"/>
  <c r="HA305" i="1"/>
  <c r="GZ305" i="1"/>
  <c r="GY305" i="1"/>
  <c r="GX305" i="1"/>
  <c r="GW305" i="1"/>
  <c r="GV305" i="1"/>
  <c r="GU305" i="1"/>
  <c r="GT305" i="1"/>
  <c r="GS305" i="1"/>
  <c r="GR305" i="1"/>
  <c r="GQ305" i="1"/>
  <c r="GP305" i="1"/>
  <c r="GO305" i="1"/>
  <c r="GN305" i="1"/>
  <c r="GM305" i="1"/>
  <c r="GL305" i="1"/>
  <c r="GK305" i="1"/>
  <c r="GJ305" i="1"/>
  <c r="GI305" i="1"/>
  <c r="GH305" i="1"/>
  <c r="GG305" i="1"/>
  <c r="GF305" i="1"/>
  <c r="GE305" i="1"/>
  <c r="GD305" i="1"/>
  <c r="GC305" i="1"/>
  <c r="FZ305" i="1"/>
  <c r="FY305" i="1"/>
  <c r="HH301" i="1"/>
  <c r="HG301" i="1"/>
  <c r="HF301" i="1"/>
  <c r="HE301" i="1"/>
  <c r="HD301" i="1"/>
  <c r="HC301" i="1"/>
  <c r="HB301" i="1"/>
  <c r="HA301" i="1"/>
  <c r="GZ301" i="1"/>
  <c r="GY301" i="1"/>
  <c r="GX301" i="1"/>
  <c r="GW301" i="1"/>
  <c r="GV301" i="1"/>
  <c r="GU301" i="1"/>
  <c r="GT301" i="1"/>
  <c r="GS301" i="1"/>
  <c r="GR301" i="1"/>
  <c r="GQ301" i="1"/>
  <c r="GP301" i="1"/>
  <c r="GO301" i="1"/>
  <c r="GN301" i="1"/>
  <c r="GM301" i="1"/>
  <c r="GL301" i="1"/>
  <c r="GK301" i="1"/>
  <c r="GJ301" i="1"/>
  <c r="GI301" i="1"/>
  <c r="GH301" i="1"/>
  <c r="GG301" i="1"/>
  <c r="GF301" i="1"/>
  <c r="GE301" i="1"/>
  <c r="GD301" i="1"/>
  <c r="GC301" i="1"/>
  <c r="GB301" i="1"/>
  <c r="GA301" i="1"/>
  <c r="FZ301" i="1"/>
  <c r="FY301" i="1"/>
  <c r="HH299" i="1"/>
  <c r="HG299" i="1"/>
  <c r="HF299" i="1"/>
  <c r="HE299" i="1"/>
  <c r="HD299" i="1"/>
  <c r="HC299" i="1"/>
  <c r="HB299" i="1"/>
  <c r="HA299" i="1"/>
  <c r="GZ299" i="1"/>
  <c r="GY299" i="1"/>
  <c r="GX299" i="1"/>
  <c r="GW299" i="1"/>
  <c r="GV299" i="1"/>
  <c r="GU299" i="1"/>
  <c r="GT299" i="1"/>
  <c r="GS299" i="1"/>
  <c r="GR299" i="1"/>
  <c r="GQ299" i="1"/>
  <c r="GP299" i="1"/>
  <c r="GO299" i="1"/>
  <c r="GN299" i="1"/>
  <c r="GM299" i="1"/>
  <c r="GL299" i="1"/>
  <c r="GK299" i="1"/>
  <c r="GJ299" i="1"/>
  <c r="GI299" i="1"/>
  <c r="GH299" i="1"/>
  <c r="GG299" i="1"/>
  <c r="GF299" i="1"/>
  <c r="GE299" i="1"/>
  <c r="GD299" i="1"/>
  <c r="GC299" i="1"/>
  <c r="GB299" i="1"/>
  <c r="GA299" i="1"/>
  <c r="FZ299" i="1"/>
  <c r="FY299" i="1"/>
  <c r="HH287" i="1"/>
  <c r="HG287" i="1"/>
  <c r="HF287" i="1"/>
  <c r="HE287" i="1"/>
  <c r="HD287" i="1"/>
  <c r="HC287" i="1"/>
  <c r="HB287" i="1"/>
  <c r="HA287" i="1"/>
  <c r="GZ287" i="1"/>
  <c r="GY287" i="1"/>
  <c r="GX287" i="1"/>
  <c r="GW287" i="1"/>
  <c r="GV287" i="1"/>
  <c r="GU287" i="1"/>
  <c r="GT287" i="1"/>
  <c r="GS287" i="1"/>
  <c r="GR287" i="1"/>
  <c r="GQ287" i="1"/>
  <c r="GP287" i="1"/>
  <c r="GO287" i="1"/>
  <c r="GN287" i="1"/>
  <c r="GM287" i="1"/>
  <c r="GL287" i="1"/>
  <c r="GK287" i="1"/>
  <c r="GJ287" i="1"/>
  <c r="GI287" i="1"/>
  <c r="GH287" i="1"/>
  <c r="GG287" i="1"/>
  <c r="GF287" i="1"/>
  <c r="GE287" i="1"/>
  <c r="GD287" i="1"/>
  <c r="GC287" i="1"/>
  <c r="GB287" i="1"/>
  <c r="GA287" i="1"/>
  <c r="FZ287" i="1"/>
  <c r="FY287" i="1"/>
  <c r="HH214" i="1"/>
  <c r="HG214" i="1"/>
  <c r="HF214" i="1"/>
  <c r="HE214" i="1"/>
  <c r="HD214" i="1"/>
  <c r="HC214" i="1"/>
  <c r="HB214" i="1"/>
  <c r="HA214" i="1"/>
  <c r="GZ214" i="1"/>
  <c r="GY214" i="1"/>
  <c r="GX214" i="1"/>
  <c r="GW214" i="1"/>
  <c r="GV214" i="1"/>
  <c r="GU214" i="1"/>
  <c r="GT214" i="1"/>
  <c r="GS214" i="1"/>
  <c r="GR214" i="1"/>
  <c r="GQ214" i="1"/>
  <c r="GP214" i="1"/>
  <c r="GO214" i="1"/>
  <c r="GN214" i="1"/>
  <c r="GM214" i="1"/>
  <c r="GL214" i="1"/>
  <c r="GK214" i="1"/>
  <c r="GJ214" i="1"/>
  <c r="GI214" i="1"/>
  <c r="GH214" i="1"/>
  <c r="GG214" i="1"/>
  <c r="GF214" i="1"/>
  <c r="GE214" i="1"/>
  <c r="GD214" i="1"/>
  <c r="GC214" i="1"/>
  <c r="GB214" i="1"/>
  <c r="GA214" i="1"/>
  <c r="FZ214" i="1"/>
  <c r="FY214" i="1"/>
  <c r="HH212" i="1"/>
  <c r="HG212" i="1"/>
  <c r="HF212" i="1"/>
  <c r="HE212" i="1"/>
  <c r="HD212" i="1"/>
  <c r="HC212" i="1"/>
  <c r="HB212" i="1"/>
  <c r="HA212" i="1"/>
  <c r="GZ212" i="1"/>
  <c r="GY212" i="1"/>
  <c r="GX212" i="1"/>
  <c r="GW212" i="1"/>
  <c r="GV212" i="1"/>
  <c r="GU212" i="1"/>
  <c r="GT212" i="1"/>
  <c r="GS212" i="1"/>
  <c r="GR212" i="1"/>
  <c r="GQ212" i="1"/>
  <c r="GP212" i="1"/>
  <c r="GO212" i="1"/>
  <c r="GN212" i="1"/>
  <c r="GM212" i="1"/>
  <c r="GL212" i="1"/>
  <c r="GK212" i="1"/>
  <c r="GJ212" i="1"/>
  <c r="GI212" i="1"/>
  <c r="GH212" i="1"/>
  <c r="GG212" i="1"/>
  <c r="GF212" i="1"/>
  <c r="GE212" i="1"/>
  <c r="GD212" i="1"/>
  <c r="GC212" i="1"/>
  <c r="GB212" i="1"/>
  <c r="GA212" i="1"/>
  <c r="FZ212" i="1"/>
  <c r="FY212" i="1"/>
  <c r="HH207" i="1"/>
  <c r="HG207" i="1"/>
  <c r="HF207" i="1"/>
  <c r="HE207" i="1"/>
  <c r="HD207" i="1"/>
  <c r="HC207" i="1"/>
  <c r="HB207" i="1"/>
  <c r="HA207" i="1"/>
  <c r="GZ207" i="1"/>
  <c r="GY207" i="1"/>
  <c r="GX207" i="1"/>
  <c r="GW207" i="1"/>
  <c r="GV207" i="1"/>
  <c r="GU207" i="1"/>
  <c r="GT207" i="1"/>
  <c r="GS207" i="1"/>
  <c r="GR207" i="1"/>
  <c r="GQ207" i="1"/>
  <c r="GP207" i="1"/>
  <c r="GO207" i="1"/>
  <c r="GN207" i="1"/>
  <c r="GM207" i="1"/>
  <c r="GL207" i="1"/>
  <c r="GK207" i="1"/>
  <c r="GJ207" i="1"/>
  <c r="GI207" i="1"/>
  <c r="GH207" i="1"/>
  <c r="GG207" i="1"/>
  <c r="GF207" i="1"/>
  <c r="GE207" i="1"/>
  <c r="GD207" i="1"/>
  <c r="GC207" i="1"/>
  <c r="GB207" i="1"/>
  <c r="GA207" i="1"/>
  <c r="FZ207" i="1"/>
  <c r="FY207" i="1"/>
  <c r="HH204" i="1"/>
  <c r="HG204" i="1"/>
  <c r="HF204" i="1"/>
  <c r="HE204" i="1"/>
  <c r="HD204" i="1"/>
  <c r="HC204" i="1"/>
  <c r="HB204" i="1"/>
  <c r="HA204" i="1"/>
  <c r="GZ204" i="1"/>
  <c r="GY204" i="1"/>
  <c r="GX204" i="1"/>
  <c r="GW204" i="1"/>
  <c r="GV204" i="1"/>
  <c r="GU204" i="1"/>
  <c r="GT204" i="1"/>
  <c r="GS204" i="1"/>
  <c r="GR204" i="1"/>
  <c r="GQ204" i="1"/>
  <c r="GP204" i="1"/>
  <c r="GO204" i="1"/>
  <c r="GN204" i="1"/>
  <c r="GM204" i="1"/>
  <c r="GL204" i="1"/>
  <c r="GK204" i="1"/>
  <c r="GJ204" i="1"/>
  <c r="GI204" i="1"/>
  <c r="GH204" i="1"/>
  <c r="GG204" i="1"/>
  <c r="GF204" i="1"/>
  <c r="GE204" i="1"/>
  <c r="GD204" i="1"/>
  <c r="GC204" i="1"/>
  <c r="GB204" i="1"/>
  <c r="GA204" i="1"/>
  <c r="FZ204" i="1"/>
  <c r="FY204" i="1"/>
  <c r="HH199" i="1"/>
  <c r="HG199" i="1"/>
  <c r="HF199" i="1"/>
  <c r="HE199" i="1"/>
  <c r="HD199" i="1"/>
  <c r="HC199" i="1"/>
  <c r="HB199" i="1"/>
  <c r="HA199" i="1"/>
  <c r="GZ199" i="1"/>
  <c r="GY199" i="1"/>
  <c r="GX199" i="1"/>
  <c r="GW199" i="1"/>
  <c r="GV199" i="1"/>
  <c r="GU199" i="1"/>
  <c r="GT199" i="1"/>
  <c r="GS199" i="1"/>
  <c r="GR199" i="1"/>
  <c r="GQ199" i="1"/>
  <c r="GP199" i="1"/>
  <c r="GO199" i="1"/>
  <c r="GN199" i="1"/>
  <c r="GM199" i="1"/>
  <c r="GL199" i="1"/>
  <c r="GK199" i="1"/>
  <c r="GJ199" i="1"/>
  <c r="GI199" i="1"/>
  <c r="GH199" i="1"/>
  <c r="GG199" i="1"/>
  <c r="GF199" i="1"/>
  <c r="GE199" i="1"/>
  <c r="GD199" i="1"/>
  <c r="GC199" i="1"/>
  <c r="GB199" i="1"/>
  <c r="GA199" i="1"/>
  <c r="FZ199" i="1"/>
  <c r="FY199" i="1"/>
  <c r="HH198" i="1"/>
  <c r="HG198" i="1"/>
  <c r="HF198" i="1"/>
  <c r="HE198" i="1"/>
  <c r="HD198" i="1"/>
  <c r="HC198" i="1"/>
  <c r="HB198" i="1"/>
  <c r="HA198" i="1"/>
  <c r="GZ198" i="1"/>
  <c r="GY198" i="1"/>
  <c r="GX198" i="1"/>
  <c r="GW198" i="1"/>
  <c r="GV198" i="1"/>
  <c r="GU198" i="1"/>
  <c r="GT198" i="1"/>
  <c r="GS198" i="1"/>
  <c r="GR198" i="1"/>
  <c r="GQ198" i="1"/>
  <c r="GP198" i="1"/>
  <c r="GO198" i="1"/>
  <c r="GN198" i="1"/>
  <c r="GM198" i="1"/>
  <c r="GL198" i="1"/>
  <c r="GK198" i="1"/>
  <c r="GJ198" i="1"/>
  <c r="GI198" i="1"/>
  <c r="GH198" i="1"/>
  <c r="GG198" i="1"/>
  <c r="GF198" i="1"/>
  <c r="GE198" i="1"/>
  <c r="GD198" i="1"/>
  <c r="GC198" i="1"/>
  <c r="GB198" i="1"/>
  <c r="GA198" i="1"/>
  <c r="FZ198" i="1"/>
  <c r="FY198" i="1"/>
  <c r="HH179" i="1"/>
  <c r="HG179" i="1"/>
  <c r="HF179" i="1"/>
  <c r="HE179" i="1"/>
  <c r="HD179" i="1"/>
  <c r="HC179" i="1"/>
  <c r="HB179" i="1"/>
  <c r="HA179" i="1"/>
  <c r="GZ179" i="1"/>
  <c r="GY179" i="1"/>
  <c r="GX179" i="1"/>
  <c r="GW179" i="1"/>
  <c r="GV179" i="1"/>
  <c r="GU179" i="1"/>
  <c r="GT179" i="1"/>
  <c r="GS179" i="1"/>
  <c r="GR179" i="1"/>
  <c r="GQ179" i="1"/>
  <c r="GP179" i="1"/>
  <c r="GO179" i="1"/>
  <c r="GN179" i="1"/>
  <c r="GM179" i="1"/>
  <c r="GL179" i="1"/>
  <c r="GK179" i="1"/>
  <c r="GJ179" i="1"/>
  <c r="GI179" i="1"/>
  <c r="GH179" i="1"/>
  <c r="GG179" i="1"/>
  <c r="GF179" i="1"/>
  <c r="GE179" i="1"/>
  <c r="GD179" i="1"/>
  <c r="GC179" i="1"/>
  <c r="GB179" i="1"/>
  <c r="GA179" i="1"/>
  <c r="FZ179" i="1"/>
  <c r="FY179" i="1"/>
  <c r="HJ107" i="1"/>
  <c r="HI107" i="1"/>
  <c r="HJ106" i="1"/>
  <c r="HI106" i="1"/>
  <c r="HJ105" i="1"/>
  <c r="HI105" i="1"/>
  <c r="HJ104" i="1"/>
  <c r="HI104" i="1"/>
  <c r="HJ103" i="1"/>
  <c r="HI103" i="1"/>
  <c r="HJ102" i="1"/>
  <c r="HI102" i="1"/>
  <c r="HJ101" i="1"/>
  <c r="HI101" i="1"/>
  <c r="HJ99" i="1"/>
  <c r="HI99" i="1"/>
  <c r="HJ98" i="1"/>
  <c r="HI98" i="1"/>
  <c r="HJ96" i="1"/>
  <c r="HI96" i="1"/>
  <c r="HJ95" i="1"/>
  <c r="HI95" i="1"/>
  <c r="HJ94" i="1"/>
  <c r="HI94" i="1"/>
  <c r="HJ93" i="1"/>
  <c r="HI93" i="1"/>
  <c r="HJ91" i="1"/>
  <c r="HI91" i="1"/>
  <c r="HJ90" i="1"/>
  <c r="HI90" i="1"/>
  <c r="HJ87" i="1"/>
  <c r="HI87" i="1"/>
  <c r="HJ86" i="1"/>
  <c r="HI86" i="1"/>
  <c r="HJ84" i="1"/>
  <c r="HI84" i="1"/>
  <c r="HJ83" i="1"/>
  <c r="HI83" i="1"/>
  <c r="HJ82" i="1"/>
  <c r="HI82" i="1"/>
  <c r="HJ81" i="1"/>
  <c r="HI81" i="1"/>
  <c r="HJ80" i="1"/>
  <c r="HI80" i="1"/>
  <c r="HJ79" i="1"/>
  <c r="HI79" i="1"/>
  <c r="HJ78" i="1"/>
  <c r="HI78" i="1"/>
  <c r="HJ76" i="1"/>
  <c r="HI76" i="1"/>
  <c r="HJ75" i="1"/>
  <c r="HI75" i="1"/>
  <c r="HJ74" i="1"/>
  <c r="HI74" i="1"/>
  <c r="HJ73" i="1"/>
  <c r="HI73" i="1"/>
  <c r="HJ72" i="1"/>
  <c r="HI72" i="1"/>
  <c r="HJ71" i="1"/>
  <c r="HI71" i="1"/>
  <c r="HJ70" i="1"/>
  <c r="HI70" i="1"/>
  <c r="HJ69" i="1"/>
  <c r="HI69" i="1"/>
  <c r="HJ67" i="1"/>
  <c r="HI67" i="1"/>
  <c r="HJ66" i="1"/>
  <c r="HI66" i="1"/>
  <c r="HJ65" i="1"/>
  <c r="HI65" i="1"/>
  <c r="HI64" i="1"/>
  <c r="HJ61" i="1"/>
  <c r="HI61" i="1"/>
  <c r="HJ60" i="1"/>
  <c r="HI60" i="1"/>
  <c r="HJ59" i="1"/>
  <c r="HI59" i="1"/>
  <c r="HJ58" i="1"/>
  <c r="HI58" i="1"/>
  <c r="HJ55" i="1"/>
  <c r="HI55" i="1"/>
  <c r="HJ54" i="1"/>
  <c r="HI54" i="1"/>
  <c r="HJ53" i="1"/>
  <c r="HI53" i="1"/>
  <c r="HJ52" i="1"/>
  <c r="HI52" i="1"/>
  <c r="HJ51" i="1"/>
  <c r="HI51" i="1"/>
  <c r="HJ50" i="1"/>
  <c r="HI50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HJ32" i="1"/>
  <c r="HI32" i="1"/>
  <c r="HJ31" i="1"/>
  <c r="HI31" i="1"/>
  <c r="HJ30" i="1"/>
  <c r="HI30" i="1"/>
  <c r="HJ29" i="1"/>
  <c r="HI29" i="1"/>
  <c r="HJ28" i="1"/>
  <c r="HI28" i="1"/>
  <c r="EA27" i="2" s="1"/>
  <c r="HJ26" i="1"/>
  <c r="HI26" i="1"/>
  <c r="HJ24" i="1"/>
  <c r="HI24" i="1"/>
  <c r="HI23" i="1"/>
  <c r="HJ22" i="1"/>
  <c r="HI22" i="1"/>
  <c r="HJ21" i="1"/>
  <c r="HI21" i="1"/>
  <c r="HJ20" i="1"/>
  <c r="HI20" i="1"/>
  <c r="HJ19" i="1"/>
  <c r="HI19" i="1"/>
  <c r="HJ17" i="1"/>
  <c r="HI17" i="1"/>
  <c r="HJ16" i="1"/>
  <c r="HI16" i="1"/>
  <c r="HJ14" i="1"/>
  <c r="HI14" i="1"/>
  <c r="HJ13" i="1"/>
  <c r="HI13" i="1"/>
  <c r="HJ12" i="1"/>
  <c r="HI12" i="1"/>
  <c r="HJ11" i="1"/>
  <c r="HI11" i="1"/>
  <c r="HJ10" i="1"/>
  <c r="HI10" i="1"/>
  <c r="HI9" i="1"/>
  <c r="HJ8" i="1"/>
  <c r="HI8" i="1"/>
  <c r="HI7" i="1"/>
  <c r="HI6" i="1"/>
  <c r="GZ2" i="1"/>
  <c r="HA2" i="1" s="1"/>
  <c r="HB2" i="1" s="1"/>
  <c r="HC2" i="1" s="1"/>
  <c r="HD2" i="1" s="1"/>
  <c r="HE2" i="1" s="1"/>
  <c r="HF2" i="1" s="1"/>
  <c r="HG2" i="1" s="1"/>
  <c r="HH2" i="1" s="1"/>
  <c r="GZ1" i="1"/>
  <c r="HA1" i="1" s="1"/>
  <c r="HB1" i="1" s="1"/>
  <c r="HC1" i="1" s="1"/>
  <c r="HD1" i="1" s="1"/>
  <c r="HE1" i="1" s="1"/>
  <c r="HF1" i="1" s="1"/>
  <c r="HG1" i="1" s="1"/>
  <c r="HH1" i="1" s="1"/>
  <c r="BN27" i="2" l="1"/>
  <c r="IU27" i="2"/>
  <c r="BP27" i="2"/>
  <c r="T27" i="2"/>
  <c r="HA27" i="2"/>
  <c r="DZ27" i="2"/>
  <c r="FK27" i="2"/>
  <c r="DJ27" i="2"/>
  <c r="HW27" i="2"/>
  <c r="HJ92" i="1"/>
  <c r="GI92" i="3" s="1"/>
  <c r="HO92" i="3"/>
  <c r="HG92" i="3"/>
  <c r="GY92" i="3"/>
  <c r="GQ92" i="3"/>
  <c r="FS92" i="3"/>
  <c r="FC92" i="3"/>
  <c r="EU92" i="3"/>
  <c r="EM92" i="3"/>
  <c r="EE92" i="3"/>
  <c r="DG92" i="3"/>
  <c r="CQ92" i="3"/>
  <c r="CI92" i="3"/>
  <c r="CA92" i="3"/>
  <c r="BS92" i="3"/>
  <c r="AU92" i="3"/>
  <c r="AE92" i="3"/>
  <c r="W92" i="3"/>
  <c r="O92" i="3"/>
  <c r="HV92" i="3"/>
  <c r="GX92" i="3"/>
  <c r="GH92" i="3"/>
  <c r="FZ92" i="3"/>
  <c r="FR92" i="3"/>
  <c r="FJ92" i="3"/>
  <c r="EL92" i="3"/>
  <c r="DV92" i="3"/>
  <c r="DN92" i="3"/>
  <c r="DF92" i="3"/>
  <c r="CX92" i="3"/>
  <c r="BZ92" i="3"/>
  <c r="BJ92" i="3"/>
  <c r="BB92" i="3"/>
  <c r="AT92" i="3"/>
  <c r="AL92" i="3"/>
  <c r="N92" i="3"/>
  <c r="HS92" i="3"/>
  <c r="HK92" i="3"/>
  <c r="HC92" i="3"/>
  <c r="GU92" i="3"/>
  <c r="FW92" i="3"/>
  <c r="FG92" i="3"/>
  <c r="EY92" i="3"/>
  <c r="EQ92" i="3"/>
  <c r="EI92" i="3"/>
  <c r="DK92" i="3"/>
  <c r="CU92" i="3"/>
  <c r="CM92" i="3"/>
  <c r="CE92" i="3"/>
  <c r="BW92" i="3"/>
  <c r="AY92" i="3"/>
  <c r="AI92" i="3"/>
  <c r="AA92" i="3"/>
  <c r="S92" i="3"/>
  <c r="K92" i="3"/>
  <c r="GW92" i="3"/>
  <c r="FX92" i="3"/>
  <c r="FL92" i="3"/>
  <c r="EX92" i="3"/>
  <c r="EK92" i="3"/>
  <c r="CZ92" i="3"/>
  <c r="BY92" i="3"/>
  <c r="BM92" i="3"/>
  <c r="AZ92" i="3"/>
  <c r="AN92" i="3"/>
  <c r="HU92" i="3"/>
  <c r="GV92" i="3"/>
  <c r="GJ92" i="3"/>
  <c r="FV92" i="3"/>
  <c r="FI92" i="3"/>
  <c r="DX92" i="3"/>
  <c r="CW92" i="3"/>
  <c r="CK92" i="3"/>
  <c r="BX92" i="3"/>
  <c r="BL92" i="3"/>
  <c r="Y92" i="3"/>
  <c r="HR92" i="3"/>
  <c r="HE92" i="3"/>
  <c r="GS92" i="3"/>
  <c r="GF92" i="3"/>
  <c r="ES92" i="3"/>
  <c r="DT92" i="3"/>
  <c r="DH92" i="3"/>
  <c r="CT92" i="3"/>
  <c r="CG92" i="3"/>
  <c r="AV92" i="3"/>
  <c r="U92" i="3"/>
  <c r="I92" i="3"/>
  <c r="HZ92" i="3"/>
  <c r="HD92" i="3"/>
  <c r="EV92" i="3"/>
  <c r="DE92" i="3"/>
  <c r="CN92" i="3"/>
  <c r="BQ92" i="3"/>
  <c r="AW92" i="3"/>
  <c r="HY92" i="3"/>
  <c r="GG92" i="3"/>
  <c r="FN92" i="3"/>
  <c r="ER92" i="3"/>
  <c r="DZ92" i="3"/>
  <c r="BP92" i="3"/>
  <c r="AB92" i="3"/>
  <c r="HT92" i="3"/>
  <c r="HA92" i="3"/>
  <c r="GD92" i="3"/>
  <c r="DU92" i="3"/>
  <c r="CF92" i="3"/>
  <c r="BN92" i="3"/>
  <c r="AR92" i="3"/>
  <c r="X92" i="3"/>
  <c r="GC92" i="3"/>
  <c r="EO92" i="3"/>
  <c r="DR92" i="3"/>
  <c r="DA92" i="3"/>
  <c r="CD92" i="3"/>
  <c r="T92" i="3"/>
  <c r="FE92" i="3"/>
  <c r="DQ92" i="3"/>
  <c r="CC92" i="3"/>
  <c r="AO92" i="3"/>
  <c r="DP92" i="3"/>
  <c r="AJ92" i="3"/>
  <c r="IB92" i="3"/>
  <c r="GN92" i="3"/>
  <c r="EZ92" i="3"/>
  <c r="AF92" i="3"/>
  <c r="FQ92" i="3"/>
  <c r="CS92" i="3"/>
  <c r="AG92" i="3"/>
  <c r="HM92" i="3"/>
  <c r="R92" i="3"/>
  <c r="EN92" i="3"/>
  <c r="CO92" i="3"/>
  <c r="Q92" i="3"/>
  <c r="HH92" i="3"/>
  <c r="P92" i="3"/>
  <c r="J92" i="3"/>
  <c r="GB92" i="3"/>
  <c r="EC92" i="3"/>
  <c r="GO92" i="3"/>
  <c r="BE92" i="3"/>
  <c r="CV92" i="3"/>
  <c r="BF92" i="3"/>
  <c r="FU92" i="3"/>
  <c r="BA92" i="3"/>
  <c r="AX27" i="2"/>
  <c r="FM27" i="2"/>
  <c r="HX27" i="2"/>
  <c r="HV27" i="3"/>
  <c r="HN27" i="3"/>
  <c r="HF27" i="3"/>
  <c r="GX27" i="3"/>
  <c r="GP27" i="3"/>
  <c r="GH27" i="3"/>
  <c r="FZ27" i="3"/>
  <c r="FR27" i="3"/>
  <c r="FJ27" i="3"/>
  <c r="FB27" i="3"/>
  <c r="ET27" i="3"/>
  <c r="EL27" i="3"/>
  <c r="ED27" i="3"/>
  <c r="DV27" i="3"/>
  <c r="DN27" i="3"/>
  <c r="DF27" i="3"/>
  <c r="CX27" i="3"/>
  <c r="CP27" i="3"/>
  <c r="CH27" i="3"/>
  <c r="BZ27" i="3"/>
  <c r="BR27" i="3"/>
  <c r="BJ27" i="3"/>
  <c r="BB27" i="3"/>
  <c r="AT27" i="3"/>
  <c r="AL27" i="3"/>
  <c r="AD27" i="3"/>
  <c r="V27" i="3"/>
  <c r="N27" i="3"/>
  <c r="HU27" i="3"/>
  <c r="HM27" i="3"/>
  <c r="HE27" i="3"/>
  <c r="GW27" i="3"/>
  <c r="GO27" i="3"/>
  <c r="GG27" i="3"/>
  <c r="FY27" i="3"/>
  <c r="FQ27" i="3"/>
  <c r="FI27" i="3"/>
  <c r="FA27" i="3"/>
  <c r="ES27" i="3"/>
  <c r="EK27" i="3"/>
  <c r="EC27" i="3"/>
  <c r="DU27" i="3"/>
  <c r="DM27" i="3"/>
  <c r="DE27" i="3"/>
  <c r="CW27" i="3"/>
  <c r="CO27" i="3"/>
  <c r="CG27" i="3"/>
  <c r="BY27" i="3"/>
  <c r="BQ27" i="3"/>
  <c r="BI27" i="3"/>
  <c r="BA27" i="3"/>
  <c r="AS27" i="3"/>
  <c r="AK27" i="3"/>
  <c r="AC27" i="3"/>
  <c r="U27" i="3"/>
  <c r="M27" i="3"/>
  <c r="IA27" i="3"/>
  <c r="HS27" i="3"/>
  <c r="HK27" i="3"/>
  <c r="HC27" i="3"/>
  <c r="GU27" i="3"/>
  <c r="GM27" i="3"/>
  <c r="GE27" i="3"/>
  <c r="FW27" i="3"/>
  <c r="FO27" i="3"/>
  <c r="FG27" i="3"/>
  <c r="EY27" i="3"/>
  <c r="EQ27" i="3"/>
  <c r="EI27" i="3"/>
  <c r="EA27" i="3"/>
  <c r="DS27" i="3"/>
  <c r="DK27" i="3"/>
  <c r="DC27" i="3"/>
  <c r="CU27" i="3"/>
  <c r="CM27" i="3"/>
  <c r="CE27" i="3"/>
  <c r="BW27" i="3"/>
  <c r="BO27" i="3"/>
  <c r="BG27" i="3"/>
  <c r="AY27" i="3"/>
  <c r="AQ27" i="3"/>
  <c r="AI27" i="3"/>
  <c r="AA27" i="3"/>
  <c r="S27" i="3"/>
  <c r="K27" i="3"/>
  <c r="HZ27" i="3"/>
  <c r="HO27" i="3"/>
  <c r="HA27" i="3"/>
  <c r="GN27" i="3"/>
  <c r="GB27" i="3"/>
  <c r="FN27" i="3"/>
  <c r="FC27" i="3"/>
  <c r="EO27" i="3"/>
  <c r="EB27" i="3"/>
  <c r="DP27" i="3"/>
  <c r="DB27" i="3"/>
  <c r="CQ27" i="3"/>
  <c r="CC27" i="3"/>
  <c r="BP27" i="3"/>
  <c r="BD27" i="3"/>
  <c r="AP27" i="3"/>
  <c r="AE27" i="3"/>
  <c r="Q27" i="3"/>
  <c r="HY27" i="3"/>
  <c r="HL27" i="3"/>
  <c r="GZ27" i="3"/>
  <c r="GL27" i="3"/>
  <c r="GA27" i="3"/>
  <c r="FM27" i="3"/>
  <c r="EZ27" i="3"/>
  <c r="EN27" i="3"/>
  <c r="DZ27" i="3"/>
  <c r="DO27" i="3"/>
  <c r="DA27" i="3"/>
  <c r="CN27" i="3"/>
  <c r="CB27" i="3"/>
  <c r="BN27" i="3"/>
  <c r="BC27" i="3"/>
  <c r="AO27" i="3"/>
  <c r="AB27" i="3"/>
  <c r="P27" i="3"/>
  <c r="HX27" i="3"/>
  <c r="HJ27" i="3"/>
  <c r="GY27" i="3"/>
  <c r="GK27" i="3"/>
  <c r="FX27" i="3"/>
  <c r="FL27" i="3"/>
  <c r="EX27" i="3"/>
  <c r="EM27" i="3"/>
  <c r="DY27" i="3"/>
  <c r="DL27" i="3"/>
  <c r="CZ27" i="3"/>
  <c r="CL27" i="3"/>
  <c r="CA27" i="3"/>
  <c r="BM27" i="3"/>
  <c r="AZ27" i="3"/>
  <c r="AN27" i="3"/>
  <c r="Z27" i="3"/>
  <c r="O27" i="3"/>
  <c r="HW27" i="3"/>
  <c r="HI27" i="3"/>
  <c r="GV27" i="3"/>
  <c r="GJ27" i="3"/>
  <c r="FV27" i="3"/>
  <c r="FK27" i="3"/>
  <c r="EW27" i="3"/>
  <c r="EJ27" i="3"/>
  <c r="DX27" i="3"/>
  <c r="DJ27" i="3"/>
  <c r="CY27" i="3"/>
  <c r="CK27" i="3"/>
  <c r="BX27" i="3"/>
  <c r="BL27" i="3"/>
  <c r="AX27" i="3"/>
  <c r="AM27" i="3"/>
  <c r="Y27" i="3"/>
  <c r="L27" i="3"/>
  <c r="HT27" i="3"/>
  <c r="GT27" i="3"/>
  <c r="FU27" i="3"/>
  <c r="EV27" i="3"/>
  <c r="DW27" i="3"/>
  <c r="CV27" i="3"/>
  <c r="BV27" i="3"/>
  <c r="AW27" i="3"/>
  <c r="X27" i="3"/>
  <c r="FH27" i="3"/>
  <c r="BK27" i="3"/>
  <c r="EG27" i="3"/>
  <c r="AH27" i="3"/>
  <c r="HR27" i="3"/>
  <c r="GS27" i="3"/>
  <c r="FT27" i="3"/>
  <c r="EU27" i="3"/>
  <c r="DT27" i="3"/>
  <c r="CT27" i="3"/>
  <c r="BU27" i="3"/>
  <c r="AV27" i="3"/>
  <c r="W27" i="3"/>
  <c r="GI27" i="3"/>
  <c r="CJ27" i="3"/>
  <c r="FF27" i="3"/>
  <c r="BH27" i="3"/>
  <c r="HQ27" i="3"/>
  <c r="GR27" i="3"/>
  <c r="FS27" i="3"/>
  <c r="ER27" i="3"/>
  <c r="DR27" i="3"/>
  <c r="CS27" i="3"/>
  <c r="BT27" i="3"/>
  <c r="AU27" i="3"/>
  <c r="T27" i="3"/>
  <c r="HH27" i="3"/>
  <c r="DI27" i="3"/>
  <c r="J27" i="3"/>
  <c r="HG27" i="3"/>
  <c r="CI27" i="3"/>
  <c r="HP27" i="3"/>
  <c r="GQ27" i="3"/>
  <c r="FP27" i="3"/>
  <c r="EP27" i="3"/>
  <c r="DQ27" i="3"/>
  <c r="CR27" i="3"/>
  <c r="BS27" i="3"/>
  <c r="AR27" i="3"/>
  <c r="R27" i="3"/>
  <c r="EH27" i="3"/>
  <c r="AJ27" i="3"/>
  <c r="GF27" i="3"/>
  <c r="DH27" i="3"/>
  <c r="I27" i="3"/>
  <c r="HB27" i="3"/>
  <c r="DD27" i="3"/>
  <c r="EF27" i="3"/>
  <c r="IB27" i="3"/>
  <c r="AF27" i="3"/>
  <c r="H27" i="3"/>
  <c r="GD27" i="3"/>
  <c r="CF27" i="3"/>
  <c r="GC27" i="3"/>
  <c r="CD27" i="3"/>
  <c r="DG27" i="3"/>
  <c r="FE27" i="3"/>
  <c r="BF27" i="3"/>
  <c r="FD27" i="3"/>
  <c r="BE27" i="3"/>
  <c r="AG27" i="3"/>
  <c r="EE27" i="3"/>
  <c r="HD27" i="3"/>
  <c r="HI92" i="1"/>
  <c r="EX27" i="2"/>
  <c r="DC27" i="2"/>
  <c r="AR27" i="2"/>
  <c r="GC27" i="2"/>
  <c r="HY27" i="2"/>
  <c r="HG27" i="2"/>
  <c r="H27" i="2"/>
  <c r="FL27" i="2"/>
  <c r="HJ85" i="1"/>
  <c r="GL85" i="3" s="1"/>
  <c r="DZ85" i="3"/>
  <c r="DR85" i="3"/>
  <c r="DJ85" i="3"/>
  <c r="BN85" i="3"/>
  <c r="BF85" i="3"/>
  <c r="HI85" i="3"/>
  <c r="FM85" i="3"/>
  <c r="FE85" i="3"/>
  <c r="EW85" i="3"/>
  <c r="DA85" i="3"/>
  <c r="AG85" i="3"/>
  <c r="Y85" i="3"/>
  <c r="GY85" i="3"/>
  <c r="GQ85" i="3"/>
  <c r="GI85" i="3"/>
  <c r="EM85" i="3"/>
  <c r="CA85" i="3"/>
  <c r="BS85" i="3"/>
  <c r="BK85" i="3"/>
  <c r="O85" i="3"/>
  <c r="HU85" i="3"/>
  <c r="HH85" i="3"/>
  <c r="DK85" i="3"/>
  <c r="AK85" i="3"/>
  <c r="X85" i="3"/>
  <c r="L85" i="3"/>
  <c r="FH85" i="3"/>
  <c r="ET85" i="3"/>
  <c r="AV85" i="3"/>
  <c r="AJ85" i="3"/>
  <c r="GF85" i="3"/>
  <c r="FR85" i="3"/>
  <c r="FG85" i="3"/>
  <c r="FD85" i="3"/>
  <c r="BG85" i="3"/>
  <c r="AS85" i="3"/>
  <c r="AF85" i="3"/>
  <c r="EA85" i="3"/>
  <c r="DD85" i="3"/>
  <c r="CM85" i="3"/>
  <c r="DX85" i="3"/>
  <c r="HK85" i="3"/>
  <c r="GJ85" i="3"/>
  <c r="FJ85" i="3"/>
  <c r="AN85" i="3"/>
  <c r="S85" i="3"/>
  <c r="HX85" i="3"/>
  <c r="GB85" i="3"/>
  <c r="HV85" i="3"/>
  <c r="FZ85" i="3"/>
  <c r="EN85" i="3"/>
  <c r="FY85" i="3"/>
  <c r="BT85" i="3"/>
  <c r="H85" i="3"/>
  <c r="FB85" i="3"/>
  <c r="GX85" i="3"/>
  <c r="EB85" i="3"/>
  <c r="BL85" i="3"/>
  <c r="FL85" i="3"/>
  <c r="DD27" i="2"/>
  <c r="HJ68" i="1"/>
  <c r="L68" i="3" s="1"/>
  <c r="BX68" i="3"/>
  <c r="DA68" i="3"/>
  <c r="CS68" i="3"/>
  <c r="HM68" i="3"/>
  <c r="BZ68" i="3"/>
  <c r="BN68" i="3"/>
  <c r="EU68" i="3"/>
  <c r="AQ27" i="2"/>
  <c r="GI27" i="2"/>
  <c r="HW5" i="3"/>
  <c r="HO5" i="3"/>
  <c r="HG5" i="3"/>
  <c r="GY5" i="3"/>
  <c r="GQ5" i="3"/>
  <c r="GI5" i="3"/>
  <c r="GA5" i="3"/>
  <c r="FS5" i="3"/>
  <c r="FK5" i="3"/>
  <c r="FK4" i="3" s="1"/>
  <c r="FK454" i="3" s="1"/>
  <c r="FC5" i="3"/>
  <c r="EU5" i="3"/>
  <c r="EM5" i="3"/>
  <c r="EE5" i="3"/>
  <c r="DW5" i="3"/>
  <c r="DO5" i="3"/>
  <c r="DG5" i="3"/>
  <c r="CY5" i="3"/>
  <c r="CY4" i="3" s="1"/>
  <c r="CY454" i="3" s="1"/>
  <c r="CQ5" i="3"/>
  <c r="CI5" i="3"/>
  <c r="CA5" i="3"/>
  <c r="BS5" i="3"/>
  <c r="BK5" i="3"/>
  <c r="BC5" i="3"/>
  <c r="AU5" i="3"/>
  <c r="AM5" i="3"/>
  <c r="AE5" i="3"/>
  <c r="W5" i="3"/>
  <c r="O5" i="3"/>
  <c r="L5" i="3"/>
  <c r="HV5" i="3"/>
  <c r="HN5" i="3"/>
  <c r="HF5" i="3"/>
  <c r="GX5" i="3"/>
  <c r="GP5" i="3"/>
  <c r="GH5" i="3"/>
  <c r="FZ5" i="3"/>
  <c r="FR5" i="3"/>
  <c r="FJ5" i="3"/>
  <c r="FB5" i="3"/>
  <c r="ET5" i="3"/>
  <c r="EL5" i="3"/>
  <c r="ED5" i="3"/>
  <c r="ED4" i="3" s="1"/>
  <c r="DV5" i="3"/>
  <c r="DN5" i="3"/>
  <c r="DF5" i="3"/>
  <c r="CX5" i="3"/>
  <c r="CP5" i="3"/>
  <c r="CH5" i="3"/>
  <c r="BZ5" i="3"/>
  <c r="BR5" i="3"/>
  <c r="BJ5" i="3"/>
  <c r="BB5" i="3"/>
  <c r="AT5" i="3"/>
  <c r="AL5" i="3"/>
  <c r="AD5" i="3"/>
  <c r="V5" i="3"/>
  <c r="N5" i="3"/>
  <c r="K5" i="3"/>
  <c r="HU5" i="3"/>
  <c r="HM5" i="3"/>
  <c r="HE5" i="3"/>
  <c r="GW5" i="3"/>
  <c r="GO5" i="3"/>
  <c r="GG5" i="3"/>
  <c r="FY5" i="3"/>
  <c r="FQ5" i="3"/>
  <c r="FI5" i="3"/>
  <c r="FA5" i="3"/>
  <c r="ES5" i="3"/>
  <c r="EK5" i="3"/>
  <c r="EC5" i="3"/>
  <c r="DU5" i="3"/>
  <c r="DM5" i="3"/>
  <c r="DE5" i="3"/>
  <c r="DE4" i="3" s="1"/>
  <c r="CW5" i="3"/>
  <c r="CO5" i="3"/>
  <c r="CG5" i="3"/>
  <c r="BY5" i="3"/>
  <c r="BQ5" i="3"/>
  <c r="BI5" i="3"/>
  <c r="BA5" i="3"/>
  <c r="AS5" i="3"/>
  <c r="AK5" i="3"/>
  <c r="AC5" i="3"/>
  <c r="U5" i="3"/>
  <c r="M5" i="3"/>
  <c r="J5" i="3"/>
  <c r="HR5" i="3"/>
  <c r="HD5" i="3"/>
  <c r="GS5" i="3"/>
  <c r="GS4" i="3" s="1"/>
  <c r="GE5" i="3"/>
  <c r="FT5" i="3"/>
  <c r="FF5" i="3"/>
  <c r="ER5" i="3"/>
  <c r="EG5" i="3"/>
  <c r="DS5" i="3"/>
  <c r="DH5" i="3"/>
  <c r="CT5" i="3"/>
  <c r="CT4" i="3" s="1"/>
  <c r="CT454" i="3" s="1"/>
  <c r="CF5" i="3"/>
  <c r="BU5" i="3"/>
  <c r="BG5" i="3"/>
  <c r="AV5" i="3"/>
  <c r="AH5" i="3"/>
  <c r="T5" i="3"/>
  <c r="HK5" i="3"/>
  <c r="FM5" i="3"/>
  <c r="FM4" i="3" s="1"/>
  <c r="FM454" i="3" s="1"/>
  <c r="DL5" i="3"/>
  <c r="BN5" i="3"/>
  <c r="P5" i="3"/>
  <c r="GV5" i="3"/>
  <c r="EX5" i="3"/>
  <c r="CZ5" i="3"/>
  <c r="AY5" i="3"/>
  <c r="IB5" i="3"/>
  <c r="HQ5" i="3"/>
  <c r="HC5" i="3"/>
  <c r="GR5" i="3"/>
  <c r="GD5" i="3"/>
  <c r="FP5" i="3"/>
  <c r="FE5" i="3"/>
  <c r="EQ5" i="3"/>
  <c r="EF5" i="3"/>
  <c r="EF4" i="3" s="1"/>
  <c r="EF454" i="3" s="1"/>
  <c r="DR5" i="3"/>
  <c r="DD5" i="3"/>
  <c r="CS5" i="3"/>
  <c r="CE5" i="3"/>
  <c r="BT5" i="3"/>
  <c r="BF5" i="3"/>
  <c r="AR5" i="3"/>
  <c r="AG5" i="3"/>
  <c r="AG4" i="3" s="1"/>
  <c r="AG454" i="3" s="1"/>
  <c r="S5" i="3"/>
  <c r="I5" i="3"/>
  <c r="GZ5" i="3"/>
  <c r="EY5" i="3"/>
  <c r="DA5" i="3"/>
  <c r="AO5" i="3"/>
  <c r="GK5" i="3"/>
  <c r="EJ5" i="3"/>
  <c r="CL5" i="3"/>
  <c r="AN5" i="3"/>
  <c r="IA5" i="3"/>
  <c r="HP5" i="3"/>
  <c r="HB5" i="3"/>
  <c r="GN5" i="3"/>
  <c r="GC5" i="3"/>
  <c r="FO5" i="3"/>
  <c r="FD5" i="3"/>
  <c r="EP5" i="3"/>
  <c r="EB5" i="3"/>
  <c r="DQ5" i="3"/>
  <c r="DC5" i="3"/>
  <c r="CR5" i="3"/>
  <c r="CD5" i="3"/>
  <c r="BP5" i="3"/>
  <c r="BP4" i="3" s="1"/>
  <c r="BE5" i="3"/>
  <c r="AQ5" i="3"/>
  <c r="AF5" i="3"/>
  <c r="R5" i="3"/>
  <c r="H5" i="3"/>
  <c r="GL5" i="3"/>
  <c r="EN5" i="3"/>
  <c r="EN4" i="3" s="1"/>
  <c r="CM5" i="3"/>
  <c r="AZ5" i="3"/>
  <c r="HX5" i="3"/>
  <c r="FW5" i="3"/>
  <c r="DY5" i="3"/>
  <c r="BX5" i="3"/>
  <c r="Z5" i="3"/>
  <c r="HZ5" i="3"/>
  <c r="HL5" i="3"/>
  <c r="HA5" i="3"/>
  <c r="GM5" i="3"/>
  <c r="GB5" i="3"/>
  <c r="FN5" i="3"/>
  <c r="EZ5" i="3"/>
  <c r="EZ4" i="3" s="1"/>
  <c r="EZ454" i="3" s="1"/>
  <c r="EO5" i="3"/>
  <c r="EA5" i="3"/>
  <c r="EA4" i="3" s="1"/>
  <c r="EA454" i="3" s="1"/>
  <c r="DP5" i="3"/>
  <c r="DP4" i="3" s="1"/>
  <c r="DP454" i="3" s="1"/>
  <c r="DB5" i="3"/>
  <c r="CN5" i="3"/>
  <c r="CC5" i="3"/>
  <c r="BO5" i="3"/>
  <c r="BD5" i="3"/>
  <c r="AP5" i="3"/>
  <c r="AB5" i="3"/>
  <c r="Q5" i="3"/>
  <c r="Q4" i="3" s="1"/>
  <c r="HY5" i="3"/>
  <c r="FX5" i="3"/>
  <c r="DZ5" i="3"/>
  <c r="CB5" i="3"/>
  <c r="AA5" i="3"/>
  <c r="HJ5" i="3"/>
  <c r="FL5" i="3"/>
  <c r="FL4" i="3" s="1"/>
  <c r="DK5" i="3"/>
  <c r="BM5" i="3"/>
  <c r="GF5" i="3"/>
  <c r="EH5" i="3"/>
  <c r="CJ5" i="3"/>
  <c r="AI5" i="3"/>
  <c r="FU5" i="3"/>
  <c r="BV5" i="3"/>
  <c r="EW5" i="3"/>
  <c r="EW4" i="3" s="1"/>
  <c r="CU5" i="3"/>
  <c r="CK5" i="3"/>
  <c r="HT5" i="3"/>
  <c r="FV5" i="3"/>
  <c r="DX5" i="3"/>
  <c r="BW5" i="3"/>
  <c r="Y5" i="3"/>
  <c r="HS5" i="3"/>
  <c r="DT5" i="3"/>
  <c r="X5" i="3"/>
  <c r="GU5" i="3"/>
  <c r="AX5" i="3"/>
  <c r="EV5" i="3"/>
  <c r="EI5" i="3"/>
  <c r="HI5" i="3"/>
  <c r="FH5" i="3"/>
  <c r="DJ5" i="3"/>
  <c r="BL5" i="3"/>
  <c r="HH5" i="3"/>
  <c r="FG5" i="3"/>
  <c r="DI5" i="3"/>
  <c r="BH5" i="3"/>
  <c r="CV5" i="3"/>
  <c r="GT5" i="3"/>
  <c r="AW5" i="3"/>
  <c r="GJ5" i="3"/>
  <c r="AJ5" i="3"/>
  <c r="IV454" i="3"/>
  <c r="GZ56" i="3"/>
  <c r="EQ27" i="2"/>
  <c r="CL27" i="2"/>
  <c r="AA27" i="2"/>
  <c r="GJ27" i="2"/>
  <c r="BO27" i="2"/>
  <c r="IT27" i="2"/>
  <c r="HJ100" i="1"/>
  <c r="GT100" i="3" s="1"/>
  <c r="EY27" i="2"/>
  <c r="ER27" i="2"/>
  <c r="CM27" i="2"/>
  <c r="IO27" i="2"/>
  <c r="IA18" i="3"/>
  <c r="IA4" i="3" s="1"/>
  <c r="IA454" i="3" s="1"/>
  <c r="HS18" i="3"/>
  <c r="HK18" i="3"/>
  <c r="HC18" i="3"/>
  <c r="GU18" i="3"/>
  <c r="GM18" i="3"/>
  <c r="GM4" i="3" s="1"/>
  <c r="GM454" i="3" s="1"/>
  <c r="GE18" i="3"/>
  <c r="FW18" i="3"/>
  <c r="FW4" i="3" s="1"/>
  <c r="FW454" i="3" s="1"/>
  <c r="FO18" i="3"/>
  <c r="FG18" i="3"/>
  <c r="FG4" i="3" s="1"/>
  <c r="FG454" i="3" s="1"/>
  <c r="EY18" i="3"/>
  <c r="EQ18" i="3"/>
  <c r="EI18" i="3"/>
  <c r="EA18" i="3"/>
  <c r="DS18" i="3"/>
  <c r="DK18" i="3"/>
  <c r="HZ18" i="3"/>
  <c r="HR18" i="3"/>
  <c r="HJ18" i="3"/>
  <c r="HJ4" i="3" s="1"/>
  <c r="HJ454" i="3" s="1"/>
  <c r="HB18" i="3"/>
  <c r="GT18" i="3"/>
  <c r="GL18" i="3"/>
  <c r="GD18" i="3"/>
  <c r="FV18" i="3"/>
  <c r="FV4" i="3" s="1"/>
  <c r="FV454" i="3" s="1"/>
  <c r="FN18" i="3"/>
  <c r="FF18" i="3"/>
  <c r="FF4" i="3" s="1"/>
  <c r="FF454" i="3" s="1"/>
  <c r="EX18" i="3"/>
  <c r="EP18" i="3"/>
  <c r="EH18" i="3"/>
  <c r="DZ18" i="3"/>
  <c r="DZ4" i="3" s="1"/>
  <c r="DZ454" i="3" s="1"/>
  <c r="DR18" i="3"/>
  <c r="DJ18" i="3"/>
  <c r="HX18" i="3"/>
  <c r="HP18" i="3"/>
  <c r="HH18" i="3"/>
  <c r="GZ18" i="3"/>
  <c r="GR18" i="3"/>
  <c r="GJ18" i="3"/>
  <c r="GB18" i="3"/>
  <c r="FT18" i="3"/>
  <c r="FL18" i="3"/>
  <c r="FD18" i="3"/>
  <c r="EV18" i="3"/>
  <c r="EN18" i="3"/>
  <c r="EF18" i="3"/>
  <c r="DX18" i="3"/>
  <c r="DP18" i="3"/>
  <c r="DH18" i="3"/>
  <c r="CZ18" i="3"/>
  <c r="HY18" i="3"/>
  <c r="HM18" i="3"/>
  <c r="GY18" i="3"/>
  <c r="GN18" i="3"/>
  <c r="FZ18" i="3"/>
  <c r="FM18" i="3"/>
  <c r="FA18" i="3"/>
  <c r="EM18" i="3"/>
  <c r="EB18" i="3"/>
  <c r="DN18" i="3"/>
  <c r="DC18" i="3"/>
  <c r="CT18" i="3"/>
  <c r="CL18" i="3"/>
  <c r="CD18" i="3"/>
  <c r="BV18" i="3"/>
  <c r="BN18" i="3"/>
  <c r="BF18" i="3"/>
  <c r="BF4" i="3" s="1"/>
  <c r="BF454" i="3" s="1"/>
  <c r="AX18" i="3"/>
  <c r="AX4" i="3" s="1"/>
  <c r="AP18" i="3"/>
  <c r="AH18" i="3"/>
  <c r="Z18" i="3"/>
  <c r="R18" i="3"/>
  <c r="R4" i="3" s="1"/>
  <c r="R454" i="3" s="1"/>
  <c r="J18" i="3"/>
  <c r="HW18" i="3"/>
  <c r="HL18" i="3"/>
  <c r="GX18" i="3"/>
  <c r="GK18" i="3"/>
  <c r="FY18" i="3"/>
  <c r="FK18" i="3"/>
  <c r="EZ18" i="3"/>
  <c r="EL18" i="3"/>
  <c r="DY18" i="3"/>
  <c r="DM18" i="3"/>
  <c r="DB18" i="3"/>
  <c r="DB4" i="3" s="1"/>
  <c r="CS18" i="3"/>
  <c r="CK18" i="3"/>
  <c r="CC18" i="3"/>
  <c r="BU18" i="3"/>
  <c r="BM18" i="3"/>
  <c r="BE18" i="3"/>
  <c r="AW18" i="3"/>
  <c r="AO18" i="3"/>
  <c r="AG18" i="3"/>
  <c r="Y18" i="3"/>
  <c r="Q18" i="3"/>
  <c r="I18" i="3"/>
  <c r="HV18" i="3"/>
  <c r="HI18" i="3"/>
  <c r="GW18" i="3"/>
  <c r="GI18" i="3"/>
  <c r="FX18" i="3"/>
  <c r="FJ18" i="3"/>
  <c r="EW18" i="3"/>
  <c r="EK18" i="3"/>
  <c r="DW18" i="3"/>
  <c r="DL18" i="3"/>
  <c r="DA18" i="3"/>
  <c r="CR18" i="3"/>
  <c r="CJ18" i="3"/>
  <c r="CB18" i="3"/>
  <c r="BT18" i="3"/>
  <c r="BL18" i="3"/>
  <c r="BD18" i="3"/>
  <c r="AV18" i="3"/>
  <c r="AN18" i="3"/>
  <c r="AF18" i="3"/>
  <c r="X18" i="3"/>
  <c r="P18" i="3"/>
  <c r="H18" i="3"/>
  <c r="HU18" i="3"/>
  <c r="HG18" i="3"/>
  <c r="GV18" i="3"/>
  <c r="GH18" i="3"/>
  <c r="FU18" i="3"/>
  <c r="FI18" i="3"/>
  <c r="EU18" i="3"/>
  <c r="EJ18" i="3"/>
  <c r="DV18" i="3"/>
  <c r="DI18" i="3"/>
  <c r="CY18" i="3"/>
  <c r="CQ18" i="3"/>
  <c r="CI18" i="3"/>
  <c r="HT18" i="3"/>
  <c r="GS18" i="3"/>
  <c r="FS18" i="3"/>
  <c r="ET18" i="3"/>
  <c r="DU18" i="3"/>
  <c r="CX18" i="3"/>
  <c r="CH18" i="3"/>
  <c r="BW18" i="3"/>
  <c r="BW4" i="3" s="1"/>
  <c r="BW454" i="3" s="1"/>
  <c r="BI18" i="3"/>
  <c r="AU18" i="3"/>
  <c r="AJ18" i="3"/>
  <c r="V18" i="3"/>
  <c r="K18" i="3"/>
  <c r="GG18" i="3"/>
  <c r="CP18" i="3"/>
  <c r="AQ18" i="3"/>
  <c r="FE18" i="3"/>
  <c r="CO18" i="3"/>
  <c r="AM18" i="3"/>
  <c r="HQ18" i="3"/>
  <c r="GQ18" i="3"/>
  <c r="FR18" i="3"/>
  <c r="ES18" i="3"/>
  <c r="DT18" i="3"/>
  <c r="DT4" i="3" s="1"/>
  <c r="CW18" i="3"/>
  <c r="CG18" i="3"/>
  <c r="BS18" i="3"/>
  <c r="BH18" i="3"/>
  <c r="AT18" i="3"/>
  <c r="AI18" i="3"/>
  <c r="U18" i="3"/>
  <c r="FH18" i="3"/>
  <c r="CA18" i="3"/>
  <c r="AC18" i="3"/>
  <c r="GF18" i="3"/>
  <c r="BZ18" i="3"/>
  <c r="AB18" i="3"/>
  <c r="HO18" i="3"/>
  <c r="GP18" i="3"/>
  <c r="FQ18" i="3"/>
  <c r="ER18" i="3"/>
  <c r="DQ18" i="3"/>
  <c r="CV18" i="3"/>
  <c r="CF18" i="3"/>
  <c r="BR18" i="3"/>
  <c r="BG18" i="3"/>
  <c r="AS18" i="3"/>
  <c r="AE18" i="3"/>
  <c r="T18" i="3"/>
  <c r="EG18" i="3"/>
  <c r="BP18" i="3"/>
  <c r="O18" i="3"/>
  <c r="HE18" i="3"/>
  <c r="DF18" i="3"/>
  <c r="BA18" i="3"/>
  <c r="HN18" i="3"/>
  <c r="GO18" i="3"/>
  <c r="FP18" i="3"/>
  <c r="EO18" i="3"/>
  <c r="DO18" i="3"/>
  <c r="CU18" i="3"/>
  <c r="CE18" i="3"/>
  <c r="BQ18" i="3"/>
  <c r="BC18" i="3"/>
  <c r="AR18" i="3"/>
  <c r="AD18" i="3"/>
  <c r="S18" i="3"/>
  <c r="HF18" i="3"/>
  <c r="DG18" i="3"/>
  <c r="BB18" i="3"/>
  <c r="EE18" i="3"/>
  <c r="BO18" i="3"/>
  <c r="BO4" i="3" s="1"/>
  <c r="N18" i="3"/>
  <c r="IB18" i="3"/>
  <c r="EC18" i="3"/>
  <c r="BJ18" i="3"/>
  <c r="L18" i="3"/>
  <c r="HA18" i="3"/>
  <c r="AY18" i="3"/>
  <c r="BY18" i="3"/>
  <c r="W18" i="3"/>
  <c r="M18" i="3"/>
  <c r="HD18" i="3"/>
  <c r="DE18" i="3"/>
  <c r="AZ18" i="3"/>
  <c r="DD18" i="3"/>
  <c r="FC18" i="3"/>
  <c r="BX18" i="3"/>
  <c r="BK18" i="3"/>
  <c r="GC18" i="3"/>
  <c r="CN18" i="3"/>
  <c r="AL18" i="3"/>
  <c r="GA18" i="3"/>
  <c r="CM18" i="3"/>
  <c r="AK18" i="3"/>
  <c r="AA18" i="3"/>
  <c r="FB18" i="3"/>
  <c r="ED18" i="3"/>
  <c r="HJ62" i="1"/>
  <c r="HA62" i="3"/>
  <c r="GS62" i="3"/>
  <c r="FU62" i="3"/>
  <c r="FE62" i="3"/>
  <c r="DI62" i="3"/>
  <c r="CK62" i="3"/>
  <c r="CC62" i="3"/>
  <c r="BU62" i="3"/>
  <c r="AW62" i="3"/>
  <c r="I62" i="3"/>
  <c r="GR62" i="3"/>
  <c r="GJ62" i="3"/>
  <c r="GB62" i="3"/>
  <c r="FT62" i="3"/>
  <c r="DP62" i="3"/>
  <c r="CJ62" i="3"/>
  <c r="BT62" i="3"/>
  <c r="BL62" i="3"/>
  <c r="AV62" i="3"/>
  <c r="HV62" i="3"/>
  <c r="HF62" i="3"/>
  <c r="GH62" i="3"/>
  <c r="FJ62" i="3"/>
  <c r="FB62" i="3"/>
  <c r="DF62" i="3"/>
  <c r="CP62" i="3"/>
  <c r="BJ62" i="3"/>
  <c r="AT62" i="3"/>
  <c r="AL62" i="3"/>
  <c r="HD62" i="3"/>
  <c r="FF62" i="3"/>
  <c r="ER62" i="3"/>
  <c r="DE62" i="3"/>
  <c r="CF62" i="3"/>
  <c r="AS62" i="3"/>
  <c r="GO62" i="3"/>
  <c r="GD62" i="3"/>
  <c r="FP62" i="3"/>
  <c r="EC62" i="3"/>
  <c r="BQ62" i="3"/>
  <c r="HZ62" i="3"/>
  <c r="HL62" i="3"/>
  <c r="GY62" i="3"/>
  <c r="GM62" i="3"/>
  <c r="DB62" i="3"/>
  <c r="BA62" i="3"/>
  <c r="AB62" i="3"/>
  <c r="O62" i="3"/>
  <c r="HS62" i="3"/>
  <c r="CD62" i="3"/>
  <c r="BI62" i="3"/>
  <c r="AM62" i="3"/>
  <c r="GU62" i="3"/>
  <c r="FG62" i="3"/>
  <c r="DO62" i="3"/>
  <c r="CV62" i="3"/>
  <c r="AK62" i="3"/>
  <c r="HK62" i="3"/>
  <c r="GT62" i="3"/>
  <c r="FW62" i="3"/>
  <c r="FA62" i="3"/>
  <c r="BC62" i="3"/>
  <c r="AJ62" i="3"/>
  <c r="M62" i="3"/>
  <c r="HJ62" i="3"/>
  <c r="EY62" i="3"/>
  <c r="DK62" i="3"/>
  <c r="CO62" i="3"/>
  <c r="AZ62" i="3"/>
  <c r="IA62" i="3"/>
  <c r="EX62" i="3"/>
  <c r="DJ62" i="3"/>
  <c r="BV62" i="3"/>
  <c r="AC62" i="3"/>
  <c r="HW62" i="3"/>
  <c r="DG62" i="3"/>
  <c r="BP62" i="3"/>
  <c r="AA62" i="3"/>
  <c r="HE62" i="3"/>
  <c r="HU62" i="3"/>
  <c r="GG62" i="3"/>
  <c r="ES62" i="3"/>
  <c r="HG62" i="3"/>
  <c r="CL62" i="3"/>
  <c r="HT62" i="3"/>
  <c r="GF62" i="3"/>
  <c r="EP62" i="3"/>
  <c r="W62" i="3"/>
  <c r="FO62" i="3"/>
  <c r="GW62" i="3"/>
  <c r="AQ62" i="3"/>
  <c r="FK62" i="3"/>
  <c r="DW62" i="3"/>
  <c r="DU62" i="3"/>
  <c r="CI62" i="3"/>
  <c r="HB62" i="3"/>
  <c r="HJ89" i="1"/>
  <c r="ER89" i="3" s="1"/>
  <c r="IB89" i="3"/>
  <c r="CV89" i="3"/>
  <c r="CF89" i="3"/>
  <c r="FO89" i="3"/>
  <c r="FG89" i="3"/>
  <c r="AA89" i="3"/>
  <c r="S89" i="3"/>
  <c r="CZ89" i="3"/>
  <c r="CR89" i="3"/>
  <c r="EK89" i="3"/>
  <c r="DW89" i="3"/>
  <c r="EH89" i="3"/>
  <c r="DV89" i="3"/>
  <c r="EE89" i="3"/>
  <c r="DR89" i="3"/>
  <c r="BU89" i="3"/>
  <c r="AE89" i="3"/>
  <c r="FN89" i="3"/>
  <c r="ET89" i="3"/>
  <c r="AS89" i="3"/>
  <c r="Z89" i="3"/>
  <c r="CQ89" i="3"/>
  <c r="BC89" i="3"/>
  <c r="AH89" i="3"/>
  <c r="Q89" i="3"/>
  <c r="HZ100" i="3"/>
  <c r="HR100" i="3"/>
  <c r="HJ100" i="3"/>
  <c r="HB100" i="3"/>
  <c r="FV100" i="3"/>
  <c r="FN100" i="3"/>
  <c r="FF100" i="3"/>
  <c r="EX100" i="3"/>
  <c r="EP100" i="3"/>
  <c r="DZ100" i="3"/>
  <c r="DJ100" i="3"/>
  <c r="DB100" i="3"/>
  <c r="CT100" i="3"/>
  <c r="CL100" i="3"/>
  <c r="CD100" i="3"/>
  <c r="BN100" i="3"/>
  <c r="AX100" i="3"/>
  <c r="AP100" i="3"/>
  <c r="AH100" i="3"/>
  <c r="Z100" i="3"/>
  <c r="R100" i="3"/>
  <c r="HY100" i="3"/>
  <c r="HI100" i="3"/>
  <c r="HA100" i="3"/>
  <c r="GS100" i="3"/>
  <c r="GK100" i="3"/>
  <c r="GC100" i="3"/>
  <c r="FM100" i="3"/>
  <c r="EW100" i="3"/>
  <c r="EO100" i="3"/>
  <c r="EG100" i="3"/>
  <c r="DY100" i="3"/>
  <c r="DQ100" i="3"/>
  <c r="DA100" i="3"/>
  <c r="CK100" i="3"/>
  <c r="CC100" i="3"/>
  <c r="BU100" i="3"/>
  <c r="BM100" i="3"/>
  <c r="BE100" i="3"/>
  <c r="AO100" i="3"/>
  <c r="Y100" i="3"/>
  <c r="Q100" i="3"/>
  <c r="I100" i="3"/>
  <c r="HV100" i="3"/>
  <c r="HN100" i="3"/>
  <c r="GX100" i="3"/>
  <c r="GH100" i="3"/>
  <c r="FZ100" i="3"/>
  <c r="FR100" i="3"/>
  <c r="FJ100" i="3"/>
  <c r="FB100" i="3"/>
  <c r="EL100" i="3"/>
  <c r="DV100" i="3"/>
  <c r="DN100" i="3"/>
  <c r="DF100" i="3"/>
  <c r="CX100" i="3"/>
  <c r="CP100" i="3"/>
  <c r="BZ100" i="3"/>
  <c r="BJ100" i="3"/>
  <c r="BB100" i="3"/>
  <c r="AT100" i="3"/>
  <c r="AL100" i="3"/>
  <c r="AD100" i="3"/>
  <c r="V100" i="3"/>
  <c r="N100" i="3"/>
  <c r="HL100" i="3"/>
  <c r="GY100" i="3"/>
  <c r="GM100" i="3"/>
  <c r="FY100" i="3"/>
  <c r="FL100" i="3"/>
  <c r="EZ100" i="3"/>
  <c r="EM100" i="3"/>
  <c r="DM100" i="3"/>
  <c r="CZ100" i="3"/>
  <c r="CN100" i="3"/>
  <c r="CA100" i="3"/>
  <c r="BO100" i="3"/>
  <c r="BA100" i="3"/>
  <c r="AN100" i="3"/>
  <c r="O100" i="3"/>
  <c r="HW100" i="3"/>
  <c r="HK100" i="3"/>
  <c r="GW100" i="3"/>
  <c r="GJ100" i="3"/>
  <c r="FX100" i="3"/>
  <c r="FK100" i="3"/>
  <c r="EK100" i="3"/>
  <c r="DX100" i="3"/>
  <c r="DL100" i="3"/>
  <c r="CY100" i="3"/>
  <c r="CM100" i="3"/>
  <c r="BY100" i="3"/>
  <c r="BL100" i="3"/>
  <c r="AM100" i="3"/>
  <c r="AA100" i="3"/>
  <c r="M100" i="3"/>
  <c r="HT100" i="3"/>
  <c r="HG100" i="3"/>
  <c r="GU100" i="3"/>
  <c r="GG100" i="3"/>
  <c r="FH100" i="3"/>
  <c r="EU100" i="3"/>
  <c r="EI100" i="3"/>
  <c r="DU100" i="3"/>
  <c r="DH100" i="3"/>
  <c r="CV100" i="3"/>
  <c r="CI100" i="3"/>
  <c r="BI100" i="3"/>
  <c r="AV100" i="3"/>
  <c r="AJ100" i="3"/>
  <c r="W100" i="3"/>
  <c r="K100" i="3"/>
  <c r="HU100" i="3"/>
  <c r="HC100" i="3"/>
  <c r="FO100" i="3"/>
  <c r="ER100" i="3"/>
  <c r="DW100" i="3"/>
  <c r="DD100" i="3"/>
  <c r="CG100" i="3"/>
  <c r="BP100" i="3"/>
  <c r="AS100" i="3"/>
  <c r="X100" i="3"/>
  <c r="HS100" i="3"/>
  <c r="GZ100" i="3"/>
  <c r="GE100" i="3"/>
  <c r="FI100" i="3"/>
  <c r="EQ100" i="3"/>
  <c r="DT100" i="3"/>
  <c r="DC100" i="3"/>
  <c r="CF100" i="3"/>
  <c r="BK100" i="3"/>
  <c r="AR100" i="3"/>
  <c r="U100" i="3"/>
  <c r="HP100" i="3"/>
  <c r="GV100" i="3"/>
  <c r="GB100" i="3"/>
  <c r="FG100" i="3"/>
  <c r="EN100" i="3"/>
  <c r="DS100" i="3"/>
  <c r="CW100" i="3"/>
  <c r="CE100" i="3"/>
  <c r="BH100" i="3"/>
  <c r="AQ100" i="3"/>
  <c r="T100" i="3"/>
  <c r="HO100" i="3"/>
  <c r="GR100" i="3"/>
  <c r="GA100" i="3"/>
  <c r="FD100" i="3"/>
  <c r="EJ100" i="3"/>
  <c r="DP100" i="3"/>
  <c r="CU100" i="3"/>
  <c r="CB100" i="3"/>
  <c r="BG100" i="3"/>
  <c r="AK100" i="3"/>
  <c r="S100" i="3"/>
  <c r="HM100" i="3"/>
  <c r="FW100" i="3"/>
  <c r="EF100" i="3"/>
  <c r="CR100" i="3"/>
  <c r="BD100" i="3"/>
  <c r="P100" i="3"/>
  <c r="HH100" i="3"/>
  <c r="FS100" i="3"/>
  <c r="EE100" i="3"/>
  <c r="CQ100" i="3"/>
  <c r="BC100" i="3"/>
  <c r="L100" i="3"/>
  <c r="HE100" i="3"/>
  <c r="FQ100" i="3"/>
  <c r="HD100" i="3"/>
  <c r="FP100" i="3"/>
  <c r="EB100" i="3"/>
  <c r="CJ100" i="3"/>
  <c r="AU100" i="3"/>
  <c r="GQ100" i="3"/>
  <c r="EC100" i="3"/>
  <c r="BS100" i="3"/>
  <c r="GO100" i="3"/>
  <c r="DO100" i="3"/>
  <c r="BQ100" i="3"/>
  <c r="GN100" i="3"/>
  <c r="DK100" i="3"/>
  <c r="AY100" i="3"/>
  <c r="GI100" i="3"/>
  <c r="DG100" i="3"/>
  <c r="AI100" i="3"/>
  <c r="FC100" i="3"/>
  <c r="AF100" i="3"/>
  <c r="DE100" i="3"/>
  <c r="BX100" i="3"/>
  <c r="FA100" i="3"/>
  <c r="AE100" i="3"/>
  <c r="EV100" i="3"/>
  <c r="AC100" i="3"/>
  <c r="ES100" i="3"/>
  <c r="H100" i="3"/>
  <c r="CO100" i="3"/>
  <c r="IB100" i="3"/>
  <c r="BT100" i="3"/>
  <c r="IA100" i="3"/>
  <c r="EB27" i="2"/>
  <c r="CF27" i="2"/>
  <c r="Z27" i="2"/>
  <c r="GZ27" i="2"/>
  <c r="IV27" i="2"/>
  <c r="BP454" i="3"/>
  <c r="DT27" i="2"/>
  <c r="DB27" i="2"/>
  <c r="CE27" i="2"/>
  <c r="BH27" i="2"/>
  <c r="AP27" i="2"/>
  <c r="S27" i="2"/>
  <c r="FS27" i="2"/>
  <c r="GK27" i="2"/>
  <c r="HH27" i="2"/>
  <c r="IE27" i="2"/>
  <c r="IW27" i="2"/>
  <c r="DL18" i="2"/>
  <c r="AS18" i="2"/>
  <c r="HE18" i="2"/>
  <c r="GF5" i="2"/>
  <c r="EP27" i="2"/>
  <c r="DS27" i="2"/>
  <c r="CV27" i="2"/>
  <c r="CD27" i="2"/>
  <c r="BG27" i="2"/>
  <c r="AJ27" i="2"/>
  <c r="R27" i="2"/>
  <c r="FT27" i="2"/>
  <c r="GQ27" i="2"/>
  <c r="HI27" i="2"/>
  <c r="IF27" i="2"/>
  <c r="BA18" i="2"/>
  <c r="BX18" i="2"/>
  <c r="HT18" i="2"/>
  <c r="IR18" i="2"/>
  <c r="CU5" i="2"/>
  <c r="HS5" i="2"/>
  <c r="EJ27" i="2"/>
  <c r="DR27" i="2"/>
  <c r="CU27" i="2"/>
  <c r="BX27" i="2"/>
  <c r="BF27" i="2"/>
  <c r="AI27" i="2"/>
  <c r="L27" i="2"/>
  <c r="FU27" i="2"/>
  <c r="GR27" i="2"/>
  <c r="HO27" i="2"/>
  <c r="IG27" i="2"/>
  <c r="BY18" i="2"/>
  <c r="HU18" i="2"/>
  <c r="L5" i="2"/>
  <c r="BQ18" i="2"/>
  <c r="GF18" i="2"/>
  <c r="HI62" i="1"/>
  <c r="EB62" i="2" s="1"/>
  <c r="HS62" i="2"/>
  <c r="IX62" i="2"/>
  <c r="DT62" i="2"/>
  <c r="L62" i="2"/>
  <c r="IM62" i="2"/>
  <c r="AY62" i="2"/>
  <c r="HB62" i="2"/>
  <c r="GT62" i="2"/>
  <c r="BN62" i="2"/>
  <c r="HA62" i="2"/>
  <c r="GK62" i="2"/>
  <c r="AW62" i="2"/>
  <c r="GR62" i="2"/>
  <c r="EF62" i="2"/>
  <c r="BS62" i="2"/>
  <c r="BC62" i="2"/>
  <c r="ET62" i="2"/>
  <c r="DM62" i="2"/>
  <c r="CW62" i="2"/>
  <c r="CG62" i="2"/>
  <c r="P62" i="2"/>
  <c r="BI62" i="2"/>
  <c r="FS62" i="2"/>
  <c r="IS62" i="2"/>
  <c r="BJ62" i="2"/>
  <c r="GY62" i="2"/>
  <c r="FF27" i="2"/>
  <c r="EI27" i="2"/>
  <c r="DL27" i="2"/>
  <c r="CT27" i="2"/>
  <c r="BW27" i="2"/>
  <c r="AZ27" i="2"/>
  <c r="AH27" i="2"/>
  <c r="K27" i="2"/>
  <c r="GA27" i="2"/>
  <c r="GS27" i="2"/>
  <c r="HP27" i="2"/>
  <c r="IM27" i="2"/>
  <c r="DK5" i="2"/>
  <c r="DE18" i="2"/>
  <c r="IK18" i="2"/>
  <c r="IC5" i="2"/>
  <c r="GO5" i="2"/>
  <c r="M5" i="2"/>
  <c r="FB18" i="2"/>
  <c r="IL18" i="2"/>
  <c r="GX18" i="2"/>
  <c r="EZ27" i="2"/>
  <c r="EH27" i="2"/>
  <c r="DK27" i="2"/>
  <c r="CN27" i="2"/>
  <c r="BV27" i="2"/>
  <c r="AY27" i="2"/>
  <c r="AB27" i="2"/>
  <c r="J27" i="2"/>
  <c r="GB27" i="2"/>
  <c r="GY27" i="2"/>
  <c r="HQ27" i="2"/>
  <c r="IN27" i="2"/>
  <c r="CF18" i="2"/>
  <c r="CX18" i="2"/>
  <c r="DU18" i="2"/>
  <c r="HJ56" i="1"/>
  <c r="GU56" i="3" s="1"/>
  <c r="HI89" i="1"/>
  <c r="AL89" i="2"/>
  <c r="AD89" i="2"/>
  <c r="GG89" i="2"/>
  <c r="EK89" i="2"/>
  <c r="FH89" i="2"/>
  <c r="Y89" i="2"/>
  <c r="I89" i="2"/>
  <c r="X89" i="2"/>
  <c r="IV89" i="2"/>
  <c r="CC89" i="2"/>
  <c r="FE27" i="2"/>
  <c r="EW27" i="2"/>
  <c r="EO27" i="2"/>
  <c r="EG27" i="2"/>
  <c r="DY27" i="2"/>
  <c r="DQ27" i="2"/>
  <c r="DI27" i="2"/>
  <c r="DA27" i="2"/>
  <c r="CS27" i="2"/>
  <c r="CK27" i="2"/>
  <c r="CC27" i="2"/>
  <c r="BU27" i="2"/>
  <c r="BM27" i="2"/>
  <c r="BE27" i="2"/>
  <c r="AW27" i="2"/>
  <c r="AO27" i="2"/>
  <c r="AG27" i="2"/>
  <c r="Y27" i="2"/>
  <c r="Q27" i="2"/>
  <c r="I27" i="2"/>
  <c r="FN27" i="2"/>
  <c r="FV27" i="2"/>
  <c r="GD27" i="2"/>
  <c r="GL27" i="2"/>
  <c r="GT27" i="2"/>
  <c r="HB27" i="2"/>
  <c r="HJ27" i="2"/>
  <c r="HR27" i="2"/>
  <c r="HZ27" i="2"/>
  <c r="IH27" i="2"/>
  <c r="IP27" i="2"/>
  <c r="IX27" i="2"/>
  <c r="O18" i="2"/>
  <c r="W18" i="2"/>
  <c r="AE18" i="2"/>
  <c r="AM18" i="2"/>
  <c r="CQ18" i="2"/>
  <c r="CY18" i="2"/>
  <c r="DW18" i="2"/>
  <c r="EM18" i="2"/>
  <c r="EU18" i="2"/>
  <c r="GY18" i="2"/>
  <c r="HG18" i="2"/>
  <c r="HO18" i="2"/>
  <c r="HW18" i="2"/>
  <c r="IU18" i="2"/>
  <c r="CH5" i="2"/>
  <c r="CP5" i="2"/>
  <c r="CX5" i="2"/>
  <c r="FR5" i="2"/>
  <c r="GP5" i="2"/>
  <c r="HF5" i="2"/>
  <c r="FD27" i="2"/>
  <c r="EV27" i="2"/>
  <c r="EN27" i="2"/>
  <c r="EF27" i="2"/>
  <c r="DX27" i="2"/>
  <c r="DP27" i="2"/>
  <c r="DH27" i="2"/>
  <c r="CZ27" i="2"/>
  <c r="CR27" i="2"/>
  <c r="CJ27" i="2"/>
  <c r="CB27" i="2"/>
  <c r="BT27" i="2"/>
  <c r="BL27" i="2"/>
  <c r="BD27" i="2"/>
  <c r="AV27" i="2"/>
  <c r="AN27" i="2"/>
  <c r="AF27" i="2"/>
  <c r="X27" i="2"/>
  <c r="P27" i="2"/>
  <c r="FG27" i="2"/>
  <c r="FO27" i="2"/>
  <c r="FW27" i="2"/>
  <c r="GE27" i="2"/>
  <c r="GM27" i="2"/>
  <c r="GU27" i="2"/>
  <c r="HC27" i="2"/>
  <c r="HK27" i="2"/>
  <c r="HS27" i="2"/>
  <c r="IA27" i="2"/>
  <c r="II27" i="2"/>
  <c r="IQ27" i="2"/>
  <c r="IY27" i="2"/>
  <c r="X18" i="2"/>
  <c r="AF18" i="2"/>
  <c r="AN18" i="2"/>
  <c r="AV18" i="2"/>
  <c r="CZ18" i="2"/>
  <c r="DH18" i="2"/>
  <c r="EF18" i="2"/>
  <c r="EV18" i="2"/>
  <c r="FD18" i="2"/>
  <c r="HH18" i="2"/>
  <c r="HP18" i="2"/>
  <c r="HX18" i="2"/>
  <c r="IF18" i="2"/>
  <c r="O5" i="2"/>
  <c r="CQ5" i="2"/>
  <c r="CY5" i="2"/>
  <c r="DG5" i="2"/>
  <c r="GA5" i="2"/>
  <c r="GY5" i="2"/>
  <c r="HO5" i="2"/>
  <c r="HI56" i="1"/>
  <c r="HJ49" i="1"/>
  <c r="BT49" i="3" s="1"/>
  <c r="HI77" i="1"/>
  <c r="HI85" i="1"/>
  <c r="FC27" i="2"/>
  <c r="EU27" i="2"/>
  <c r="EM27" i="2"/>
  <c r="EE27" i="2"/>
  <c r="DW27" i="2"/>
  <c r="DO27" i="2"/>
  <c r="DG27" i="2"/>
  <c r="CY27" i="2"/>
  <c r="CQ27" i="2"/>
  <c r="CI27" i="2"/>
  <c r="CA27" i="2"/>
  <c r="BS27" i="2"/>
  <c r="BK27" i="2"/>
  <c r="BC27" i="2"/>
  <c r="AU27" i="2"/>
  <c r="AM27" i="2"/>
  <c r="AE27" i="2"/>
  <c r="W27" i="2"/>
  <c r="O27" i="2"/>
  <c r="FH27" i="2"/>
  <c r="FP27" i="2"/>
  <c r="FX27" i="2"/>
  <c r="GF27" i="2"/>
  <c r="GN27" i="2"/>
  <c r="GV27" i="2"/>
  <c r="HD27" i="2"/>
  <c r="HL27" i="2"/>
  <c r="HT27" i="2"/>
  <c r="IB27" i="2"/>
  <c r="IJ27" i="2"/>
  <c r="IR27" i="2"/>
  <c r="I18" i="2"/>
  <c r="BM18" i="2"/>
  <c r="BU18" i="2"/>
  <c r="CC18" i="2"/>
  <c r="CK18" i="2"/>
  <c r="DI18" i="2"/>
  <c r="EW18" i="2"/>
  <c r="FU18" i="2"/>
  <c r="GK18" i="2"/>
  <c r="GS18" i="2"/>
  <c r="HA18" i="2"/>
  <c r="IW18" i="2"/>
  <c r="P5" i="2"/>
  <c r="X5" i="2"/>
  <c r="AF5" i="2"/>
  <c r="BD5" i="2"/>
  <c r="BT5" i="2"/>
  <c r="DP5" i="2"/>
  <c r="EF5" i="2"/>
  <c r="EN5" i="2"/>
  <c r="EV5" i="2"/>
  <c r="FD5" i="2"/>
  <c r="HH5" i="2"/>
  <c r="HP5" i="2"/>
  <c r="IN5" i="2"/>
  <c r="HI49" i="1"/>
  <c r="FU49" i="2" s="1"/>
  <c r="DG49" i="2"/>
  <c r="CI49" i="2"/>
  <c r="AS49" i="2"/>
  <c r="HN49" i="2"/>
  <c r="AQ49" i="2"/>
  <c r="ES49" i="2"/>
  <c r="BJ49" i="2"/>
  <c r="DU49" i="2"/>
  <c r="HK3" i="1"/>
  <c r="ES18" i="2"/>
  <c r="HJ77" i="1"/>
  <c r="FS77" i="3" s="1"/>
  <c r="FB27" i="2"/>
  <c r="ET27" i="2"/>
  <c r="EL27" i="2"/>
  <c r="ED27" i="2"/>
  <c r="DV27" i="2"/>
  <c r="DN27" i="2"/>
  <c r="DF27" i="2"/>
  <c r="CX27" i="2"/>
  <c r="CP27" i="2"/>
  <c r="CH27" i="2"/>
  <c r="BZ27" i="2"/>
  <c r="BR27" i="2"/>
  <c r="BJ27" i="2"/>
  <c r="BB27" i="2"/>
  <c r="AT27" i="2"/>
  <c r="AL27" i="2"/>
  <c r="AD27" i="2"/>
  <c r="V27" i="2"/>
  <c r="N27" i="2"/>
  <c r="FI27" i="2"/>
  <c r="FQ27" i="2"/>
  <c r="FY27" i="2"/>
  <c r="GG27" i="2"/>
  <c r="GO27" i="2"/>
  <c r="GW27" i="2"/>
  <c r="HE27" i="2"/>
  <c r="HM27" i="2"/>
  <c r="HU27" i="2"/>
  <c r="IC27" i="2"/>
  <c r="IK27" i="2"/>
  <c r="IS27" i="2"/>
  <c r="J18" i="2"/>
  <c r="R18" i="2"/>
  <c r="Z18" i="2"/>
  <c r="AH18" i="2"/>
  <c r="AP18" i="2"/>
  <c r="AX18" i="2"/>
  <c r="BF18" i="2"/>
  <c r="BN18" i="2"/>
  <c r="BV18" i="2"/>
  <c r="CD18" i="2"/>
  <c r="CL18" i="2"/>
  <c r="CT18" i="2"/>
  <c r="DB18" i="2"/>
  <c r="DJ18" i="2"/>
  <c r="DR18" i="2"/>
  <c r="DZ18" i="2"/>
  <c r="EH18" i="2"/>
  <c r="EP18" i="2"/>
  <c r="EX18" i="2"/>
  <c r="FF18" i="2"/>
  <c r="FN18" i="2"/>
  <c r="FV18" i="2"/>
  <c r="GD18" i="2"/>
  <c r="GL18" i="2"/>
  <c r="GT18" i="2"/>
  <c r="HB18" i="2"/>
  <c r="HJ18" i="2"/>
  <c r="HR18" i="2"/>
  <c r="HZ18" i="2"/>
  <c r="IH18" i="2"/>
  <c r="IP18" i="2"/>
  <c r="IX18" i="2"/>
  <c r="Y5" i="2"/>
  <c r="AG5" i="2"/>
  <c r="AO5" i="2"/>
  <c r="AW5" i="2"/>
  <c r="BE5" i="2"/>
  <c r="CK5" i="2"/>
  <c r="CS5" i="2"/>
  <c r="DA5" i="2"/>
  <c r="DI5" i="2"/>
  <c r="DQ5" i="2"/>
  <c r="EW5" i="2"/>
  <c r="FE5" i="2"/>
  <c r="FM5" i="2"/>
  <c r="FU5" i="2"/>
  <c r="GC5" i="2"/>
  <c r="HI5" i="2"/>
  <c r="HQ5" i="2"/>
  <c r="HY5" i="2"/>
  <c r="IG5" i="2"/>
  <c r="IO5" i="2"/>
  <c r="HI68" i="1"/>
  <c r="IN68" i="2"/>
  <c r="FD68" i="2"/>
  <c r="EV68" i="2"/>
  <c r="CB68" i="2"/>
  <c r="BT68" i="2"/>
  <c r="IM68" i="2"/>
  <c r="HW68" i="2"/>
  <c r="FC68" i="2"/>
  <c r="EU68" i="2"/>
  <c r="CA68" i="2"/>
  <c r="BS68" i="2"/>
  <c r="ID68" i="2"/>
  <c r="HN68" i="2"/>
  <c r="ET68" i="2"/>
  <c r="EL68" i="2"/>
  <c r="CH68" i="2"/>
  <c r="BZ68" i="2"/>
  <c r="V68" i="2"/>
  <c r="N68" i="2"/>
  <c r="GW68" i="2"/>
  <c r="GO68" i="2"/>
  <c r="EK68" i="2"/>
  <c r="EC68" i="2"/>
  <c r="BY68" i="2"/>
  <c r="BQ68" i="2"/>
  <c r="M68" i="2"/>
  <c r="IR68" i="2"/>
  <c r="EJ68" i="2"/>
  <c r="DT68" i="2"/>
  <c r="L68" i="2"/>
  <c r="IQ68" i="2"/>
  <c r="EI68" i="2"/>
  <c r="DS68" i="2"/>
  <c r="K68" i="2"/>
  <c r="IP68" i="2"/>
  <c r="EH68" i="2"/>
  <c r="DR68" i="2"/>
  <c r="J68" i="2"/>
  <c r="IO68" i="2"/>
  <c r="EG68" i="2"/>
  <c r="DQ68" i="2"/>
  <c r="I68" i="2"/>
  <c r="IJ68" i="2"/>
  <c r="T68" i="2"/>
  <c r="II68" i="2"/>
  <c r="S68" i="2"/>
  <c r="IH68" i="2"/>
  <c r="R68" i="2"/>
  <c r="IG68" i="2"/>
  <c r="Q68" i="2"/>
  <c r="HT68" i="2"/>
  <c r="HS68" i="2"/>
  <c r="FE68" i="2"/>
  <c r="CT68" i="2"/>
  <c r="FG68" i="2"/>
  <c r="AH68" i="2"/>
  <c r="IY68" i="2"/>
  <c r="IK77" i="2"/>
  <c r="IB77" i="2"/>
  <c r="IA77" i="2"/>
  <c r="HZ77" i="2"/>
  <c r="HA77" i="2"/>
  <c r="GY77" i="2"/>
  <c r="EW77" i="2"/>
  <c r="EG77" i="2"/>
  <c r="HB85" i="2"/>
  <c r="EP85" i="2"/>
  <c r="CD85" i="2"/>
  <c r="R85" i="2"/>
  <c r="HA85" i="2"/>
  <c r="EO85" i="2"/>
  <c r="CC85" i="2"/>
  <c r="Q85" i="2"/>
  <c r="GZ85" i="2"/>
  <c r="EN85" i="2"/>
  <c r="CB85" i="2"/>
  <c r="P85" i="2"/>
  <c r="GQ85" i="2"/>
  <c r="EE85" i="2"/>
  <c r="BS85" i="2"/>
  <c r="IL85" i="2"/>
  <c r="DN85" i="2"/>
  <c r="HU85" i="2"/>
  <c r="CW85" i="2"/>
  <c r="HD85" i="2"/>
  <c r="CF85" i="2"/>
  <c r="HC85" i="2"/>
  <c r="CE85" i="2"/>
  <c r="FB85" i="2"/>
  <c r="FA85" i="2"/>
  <c r="EZ85" i="2"/>
  <c r="EY85" i="2"/>
  <c r="EL85" i="2"/>
  <c r="L85" i="2"/>
  <c r="EJ85" i="2"/>
  <c r="AQ85" i="2"/>
  <c r="IX92" i="2"/>
  <c r="HZ92" i="2"/>
  <c r="HJ92" i="2"/>
  <c r="HB92" i="2"/>
  <c r="GT92" i="2"/>
  <c r="GL92" i="2"/>
  <c r="FN92" i="2"/>
  <c r="EX92" i="2"/>
  <c r="EP92" i="2"/>
  <c r="EH92" i="2"/>
  <c r="DZ92" i="2"/>
  <c r="DB92" i="2"/>
  <c r="CL92" i="2"/>
  <c r="CD92" i="2"/>
  <c r="BV92" i="2"/>
  <c r="BN92" i="2"/>
  <c r="AP92" i="2"/>
  <c r="Z92" i="2"/>
  <c r="R92" i="2"/>
  <c r="J92" i="2"/>
  <c r="IW92" i="2"/>
  <c r="HY92" i="2"/>
  <c r="HI92" i="2"/>
  <c r="HA92" i="2"/>
  <c r="GS92" i="2"/>
  <c r="GK92" i="2"/>
  <c r="FM92" i="2"/>
  <c r="EW92" i="2"/>
  <c r="EO92" i="2"/>
  <c r="EG92" i="2"/>
  <c r="DY92" i="2"/>
  <c r="DA92" i="2"/>
  <c r="CK92" i="2"/>
  <c r="CC92" i="2"/>
  <c r="BU92" i="2"/>
  <c r="BM92" i="2"/>
  <c r="AO92" i="2"/>
  <c r="Y92" i="2"/>
  <c r="Q92" i="2"/>
  <c r="I92" i="2"/>
  <c r="IV92" i="2"/>
  <c r="HX92" i="2"/>
  <c r="HH92" i="2"/>
  <c r="GZ92" i="2"/>
  <c r="GR92" i="2"/>
  <c r="GJ92" i="2"/>
  <c r="FL92" i="2"/>
  <c r="EV92" i="2"/>
  <c r="EN92" i="2"/>
  <c r="EF92" i="2"/>
  <c r="DX92" i="2"/>
  <c r="CZ92" i="2"/>
  <c r="CJ92" i="2"/>
  <c r="CB92" i="2"/>
  <c r="BT92" i="2"/>
  <c r="BL92" i="2"/>
  <c r="AN92" i="2"/>
  <c r="X92" i="2"/>
  <c r="P92" i="2"/>
  <c r="IU92" i="2"/>
  <c r="IM92" i="2"/>
  <c r="HO92" i="2"/>
  <c r="GY92" i="2"/>
  <c r="GQ92" i="2"/>
  <c r="GI92" i="2"/>
  <c r="GA92" i="2"/>
  <c r="FC92" i="2"/>
  <c r="EM92" i="2"/>
  <c r="EE92" i="2"/>
  <c r="DW92" i="2"/>
  <c r="DO92" i="2"/>
  <c r="CQ92" i="2"/>
  <c r="CA92" i="2"/>
  <c r="BS92" i="2"/>
  <c r="BK92" i="2"/>
  <c r="BC92" i="2"/>
  <c r="AE92" i="2"/>
  <c r="O92" i="2"/>
  <c r="IT92" i="2"/>
  <c r="ID92" i="2"/>
  <c r="HN92" i="2"/>
  <c r="FR92" i="2"/>
  <c r="EL92" i="2"/>
  <c r="DV92" i="2"/>
  <c r="DF92" i="2"/>
  <c r="CP92" i="2"/>
  <c r="AT92" i="2"/>
  <c r="N92" i="2"/>
  <c r="IS92" i="2"/>
  <c r="IC92" i="2"/>
  <c r="HM92" i="2"/>
  <c r="FQ92" i="2"/>
  <c r="EK92" i="2"/>
  <c r="DU92" i="2"/>
  <c r="DE92" i="2"/>
  <c r="CO92" i="2"/>
  <c r="AS92" i="2"/>
  <c r="M92" i="2"/>
  <c r="IR92" i="2"/>
  <c r="IB92" i="2"/>
  <c r="HL92" i="2"/>
  <c r="FP92" i="2"/>
  <c r="EJ92" i="2"/>
  <c r="DT92" i="2"/>
  <c r="DD92" i="2"/>
  <c r="CN92" i="2"/>
  <c r="AR92" i="2"/>
  <c r="L92" i="2"/>
  <c r="IQ92" i="2"/>
  <c r="IA92" i="2"/>
  <c r="HK92" i="2"/>
  <c r="FO92" i="2"/>
  <c r="EI92" i="2"/>
  <c r="DS92" i="2"/>
  <c r="DC92" i="2"/>
  <c r="CM92" i="2"/>
  <c r="AQ92" i="2"/>
  <c r="K92" i="2"/>
  <c r="IL92" i="2"/>
  <c r="HF92" i="2"/>
  <c r="FZ92" i="2"/>
  <c r="CH92" i="2"/>
  <c r="V92" i="2"/>
  <c r="IK92" i="2"/>
  <c r="HE92" i="2"/>
  <c r="FY92" i="2"/>
  <c r="CG92" i="2"/>
  <c r="U92" i="2"/>
  <c r="IJ92" i="2"/>
  <c r="HD92" i="2"/>
  <c r="FX92" i="2"/>
  <c r="CF92" i="2"/>
  <c r="T92" i="2"/>
  <c r="II92" i="2"/>
  <c r="HC92" i="2"/>
  <c r="FW92" i="2"/>
  <c r="CE92" i="2"/>
  <c r="S92" i="2"/>
  <c r="HV92" i="2"/>
  <c r="GP92" i="2"/>
  <c r="FJ92" i="2"/>
  <c r="AL92" i="2"/>
  <c r="CW92" i="2"/>
  <c r="AK92" i="2"/>
  <c r="BQ92" i="2"/>
  <c r="IY92" i="2"/>
  <c r="AJ92" i="2"/>
  <c r="HU92" i="2"/>
  <c r="FG92" i="2"/>
  <c r="CU92" i="2"/>
  <c r="AI92" i="2"/>
  <c r="BR92" i="2"/>
  <c r="EB92" i="2"/>
  <c r="EA92" i="2"/>
  <c r="BP92" i="2"/>
  <c r="GO92" i="2"/>
  <c r="HI100" i="1"/>
  <c r="H18" i="2"/>
  <c r="FA27" i="2"/>
  <c r="ES27" i="2"/>
  <c r="EK27" i="2"/>
  <c r="EC27" i="2"/>
  <c r="DU27" i="2"/>
  <c r="DM27" i="2"/>
  <c r="DE27" i="2"/>
  <c r="CW27" i="2"/>
  <c r="CO27" i="2"/>
  <c r="CG27" i="2"/>
  <c r="BY27" i="2"/>
  <c r="BQ27" i="2"/>
  <c r="BI27" i="2"/>
  <c r="BA27" i="2"/>
  <c r="AS27" i="2"/>
  <c r="AK27" i="2"/>
  <c r="AC27" i="2"/>
  <c r="U27" i="2"/>
  <c r="M27" i="2"/>
  <c r="FJ27" i="2"/>
  <c r="FR27" i="2"/>
  <c r="FZ27" i="2"/>
  <c r="GH27" i="2"/>
  <c r="GP27" i="2"/>
  <c r="GX27" i="2"/>
  <c r="HF27" i="2"/>
  <c r="HN27" i="2"/>
  <c r="HV27" i="2"/>
  <c r="ID27" i="2"/>
  <c r="IL27" i="2"/>
  <c r="K18" i="2"/>
  <c r="S18" i="2"/>
  <c r="AA18" i="2"/>
  <c r="AI18" i="2"/>
  <c r="AQ18" i="2"/>
  <c r="AY18" i="2"/>
  <c r="BG18" i="2"/>
  <c r="BO18" i="2"/>
  <c r="BW18" i="2"/>
  <c r="CE18" i="2"/>
  <c r="CM18" i="2"/>
  <c r="CU18" i="2"/>
  <c r="DC18" i="2"/>
  <c r="DK18" i="2"/>
  <c r="DS18" i="2"/>
  <c r="EA18" i="2"/>
  <c r="EI18" i="2"/>
  <c r="EQ18" i="2"/>
  <c r="EY18" i="2"/>
  <c r="FG18" i="2"/>
  <c r="FO18" i="2"/>
  <c r="FW18" i="2"/>
  <c r="GE18" i="2"/>
  <c r="GM18" i="2"/>
  <c r="GU18" i="2"/>
  <c r="HC18" i="2"/>
  <c r="HK18" i="2"/>
  <c r="HS18" i="2"/>
  <c r="IA18" i="2"/>
  <c r="II18" i="2"/>
  <c r="IQ18" i="2"/>
  <c r="J5" i="2"/>
  <c r="R5" i="2"/>
  <c r="R4" i="2" s="1"/>
  <c r="Z5" i="2"/>
  <c r="AH5" i="2"/>
  <c r="AP5" i="2"/>
  <c r="AX5" i="2"/>
  <c r="BF5" i="2"/>
  <c r="BN5" i="2"/>
  <c r="BV5" i="2"/>
  <c r="CD5" i="2"/>
  <c r="CD4" i="2" s="1"/>
  <c r="CL5" i="2"/>
  <c r="CT5" i="2"/>
  <c r="CT4" i="2" s="1"/>
  <c r="DB5" i="2"/>
  <c r="DJ5" i="2"/>
  <c r="DR5" i="2"/>
  <c r="DZ5" i="2"/>
  <c r="EH5" i="2"/>
  <c r="EP5" i="2"/>
  <c r="EX5" i="2"/>
  <c r="FF5" i="2"/>
  <c r="FF4" i="2" s="1"/>
  <c r="FN5" i="2"/>
  <c r="FV5" i="2"/>
  <c r="GD5" i="2"/>
  <c r="GL5" i="2"/>
  <c r="GT5" i="2"/>
  <c r="HB5" i="2"/>
  <c r="HJ5" i="2"/>
  <c r="HR5" i="2"/>
  <c r="HZ5" i="2"/>
  <c r="IH5" i="2"/>
  <c r="IP5" i="2"/>
  <c r="HK4" i="1"/>
  <c r="IH77" i="2" l="1"/>
  <c r="GJ68" i="2"/>
  <c r="DX68" i="2"/>
  <c r="BL68" i="2"/>
  <c r="IU68" i="2"/>
  <c r="GI68" i="2"/>
  <c r="DW68" i="2"/>
  <c r="BK68" i="2"/>
  <c r="IL68" i="2"/>
  <c r="FZ68" i="2"/>
  <c r="IV68" i="2"/>
  <c r="FT68" i="2"/>
  <c r="DH68" i="2"/>
  <c r="AV68" i="2"/>
  <c r="IE68" i="2"/>
  <c r="FS68" i="2"/>
  <c r="DG68" i="2"/>
  <c r="AU68" i="2"/>
  <c r="HV68" i="2"/>
  <c r="FJ68" i="2"/>
  <c r="CB77" i="2"/>
  <c r="AW68" i="2"/>
  <c r="EW68" i="2"/>
  <c r="CG68" i="2"/>
  <c r="FB68" i="2"/>
  <c r="FL68" i="2"/>
  <c r="HE89" i="3"/>
  <c r="HK89" i="3"/>
  <c r="GQ77" i="2"/>
  <c r="FZ77" i="2"/>
  <c r="CP77" i="2"/>
  <c r="CR77" i="2"/>
  <c r="AX77" i="2"/>
  <c r="AY77" i="2"/>
  <c r="AZ77" i="2"/>
  <c r="BI77" i="2"/>
  <c r="IX68" i="2"/>
  <c r="GM68" i="2"/>
  <c r="EA68" i="2"/>
  <c r="BP68" i="2"/>
  <c r="CC68" i="2"/>
  <c r="CD68" i="2"/>
  <c r="CE68" i="2"/>
  <c r="CF68" i="2"/>
  <c r="AO68" i="2"/>
  <c r="FM68" i="2"/>
  <c r="AP68" i="2"/>
  <c r="FN68" i="2"/>
  <c r="AQ68" i="2"/>
  <c r="FO68" i="2"/>
  <c r="AR68" i="2"/>
  <c r="FP68" i="2"/>
  <c r="AC68" i="2"/>
  <c r="CO68" i="2"/>
  <c r="FA68" i="2"/>
  <c r="HM68" i="2"/>
  <c r="AL68" i="2"/>
  <c r="CX68" i="2"/>
  <c r="FR68" i="2"/>
  <c r="O68" i="2"/>
  <c r="CQ68" i="2"/>
  <c r="GA68" i="2"/>
  <c r="P68" i="2"/>
  <c r="CR68" i="2"/>
  <c r="GB68" i="2"/>
  <c r="HK49" i="2"/>
  <c r="GI49" i="2"/>
  <c r="AC62" i="2"/>
  <c r="IU62" i="2"/>
  <c r="CB62" i="2"/>
  <c r="EC62" i="2"/>
  <c r="CY62" i="2"/>
  <c r="BE62" i="2"/>
  <c r="BV62" i="2"/>
  <c r="CM62" i="2"/>
  <c r="FK89" i="3"/>
  <c r="EM89" i="3"/>
  <c r="GG89" i="3"/>
  <c r="BR89" i="3"/>
  <c r="GO89" i="3"/>
  <c r="HQ89" i="3"/>
  <c r="HU89" i="3"/>
  <c r="HV89" i="3"/>
  <c r="FD89" i="3"/>
  <c r="CE89" i="3"/>
  <c r="HS89" i="3"/>
  <c r="HT56" i="3"/>
  <c r="GG77" i="3"/>
  <c r="AV68" i="3"/>
  <c r="AF68" i="3"/>
  <c r="CE68" i="3"/>
  <c r="II77" i="2"/>
  <c r="HL89" i="3"/>
  <c r="GV89" i="3"/>
  <c r="EB89" i="3"/>
  <c r="BH89" i="3"/>
  <c r="HC89" i="3"/>
  <c r="EI89" i="3"/>
  <c r="BO89" i="3"/>
  <c r="GZ89" i="3"/>
  <c r="EF89" i="3"/>
  <c r="BL89" i="3"/>
  <c r="GW89" i="3"/>
  <c r="CK89" i="3"/>
  <c r="GT89" i="3"/>
  <c r="CI89" i="3"/>
  <c r="GD89" i="3"/>
  <c r="BS89" i="3"/>
  <c r="FA89" i="3"/>
  <c r="HF89" i="3"/>
  <c r="AD89" i="3"/>
  <c r="CL89" i="3"/>
  <c r="EP89" i="3"/>
  <c r="EO89" i="3"/>
  <c r="R89" i="3"/>
  <c r="BZ89" i="3"/>
  <c r="AO89" i="3"/>
  <c r="FF89" i="3"/>
  <c r="GN89" i="3"/>
  <c r="DT89" i="3"/>
  <c r="AZ89" i="3"/>
  <c r="GU89" i="3"/>
  <c r="EA89" i="3"/>
  <c r="AY89" i="3"/>
  <c r="GR89" i="3"/>
  <c r="DX89" i="3"/>
  <c r="BD89" i="3"/>
  <c r="GI89" i="3"/>
  <c r="BY89" i="3"/>
  <c r="GH89" i="3"/>
  <c r="BJ89" i="3"/>
  <c r="FR89" i="3"/>
  <c r="BF89" i="3"/>
  <c r="ED89" i="3"/>
  <c r="GL89" i="3"/>
  <c r="K89" i="3"/>
  <c r="BQ89" i="3"/>
  <c r="DB89" i="3"/>
  <c r="DA89" i="3"/>
  <c r="HM89" i="3"/>
  <c r="GP89" i="3"/>
  <c r="CT89" i="3"/>
  <c r="GX89" i="3"/>
  <c r="GF89" i="3"/>
  <c r="DL89" i="3"/>
  <c r="AR89" i="3"/>
  <c r="GM89" i="3"/>
  <c r="DK89" i="3"/>
  <c r="AQ89" i="3"/>
  <c r="GJ89" i="3"/>
  <c r="DP89" i="3"/>
  <c r="AV89" i="3"/>
  <c r="FV89" i="3"/>
  <c r="BK89" i="3"/>
  <c r="FI89" i="3"/>
  <c r="AW89" i="3"/>
  <c r="FE89" i="3"/>
  <c r="AT89" i="3"/>
  <c r="DM89" i="3"/>
  <c r="FQ89" i="3"/>
  <c r="HY89" i="3"/>
  <c r="AC89" i="3"/>
  <c r="CH89" i="3"/>
  <c r="BM89" i="3"/>
  <c r="FY89" i="3"/>
  <c r="DQ89" i="3"/>
  <c r="HN89" i="3"/>
  <c r="CA89" i="3"/>
  <c r="FX89" i="3"/>
  <c r="DD89" i="3"/>
  <c r="AJ89" i="3"/>
  <c r="FW89" i="3"/>
  <c r="DC89" i="3"/>
  <c r="AI89" i="3"/>
  <c r="GB89" i="3"/>
  <c r="DH89" i="3"/>
  <c r="AN89" i="3"/>
  <c r="FJ89" i="3"/>
  <c r="AL89" i="3"/>
  <c r="EU89" i="3"/>
  <c r="AK89" i="3"/>
  <c r="ES89" i="3"/>
  <c r="AG89" i="3"/>
  <c r="CP89" i="3"/>
  <c r="EX89" i="3"/>
  <c r="GK89" i="3"/>
  <c r="I89" i="3"/>
  <c r="BN89" i="3"/>
  <c r="V89" i="3"/>
  <c r="EG89" i="3"/>
  <c r="BE89" i="3"/>
  <c r="CD89" i="3"/>
  <c r="FB89" i="3"/>
  <c r="AP77" i="2"/>
  <c r="AJ68" i="2"/>
  <c r="Y68" i="2"/>
  <c r="U68" i="2"/>
  <c r="CP68" i="2"/>
  <c r="H68" i="2"/>
  <c r="IR62" i="2"/>
  <c r="HY62" i="2"/>
  <c r="DL62" i="2"/>
  <c r="FW62" i="2"/>
  <c r="AQ62" i="2"/>
  <c r="EX62" i="2"/>
  <c r="Z62" i="2"/>
  <c r="EO62" i="2"/>
  <c r="AO62" i="2"/>
  <c r="BT62" i="2"/>
  <c r="IJ62" i="2"/>
  <c r="HQ62" i="2"/>
  <c r="BX62" i="2"/>
  <c r="FO62" i="2"/>
  <c r="AI62" i="2"/>
  <c r="EH62" i="2"/>
  <c r="R62" i="2"/>
  <c r="DY62" i="2"/>
  <c r="Q62" i="2"/>
  <c r="BD62" i="2"/>
  <c r="AM62" i="2"/>
  <c r="V62" i="2"/>
  <c r="HP62" i="2"/>
  <c r="GG62" i="2"/>
  <c r="HM62" i="2"/>
  <c r="FQ62" i="2"/>
  <c r="GH62" i="2"/>
  <c r="IB62" i="2"/>
  <c r="GV62" i="2"/>
  <c r="BP62" i="2"/>
  <c r="FG62" i="2"/>
  <c r="IL62" i="2"/>
  <c r="DZ62" i="2"/>
  <c r="J62" i="2"/>
  <c r="DQ62" i="2"/>
  <c r="IF62" i="2"/>
  <c r="IE62" i="2"/>
  <c r="W62" i="2"/>
  <c r="HE62" i="2"/>
  <c r="GZ62" i="2"/>
  <c r="EL62" i="2"/>
  <c r="DW62" i="2"/>
  <c r="AS62" i="2"/>
  <c r="O62" i="2"/>
  <c r="IA62" i="2"/>
  <c r="GN62" i="2"/>
  <c r="BH62" i="2"/>
  <c r="DK62" i="2"/>
  <c r="HJ62" i="2"/>
  <c r="DB62" i="2"/>
  <c r="IK62" i="2"/>
  <c r="DI62" i="2"/>
  <c r="HH62" i="2"/>
  <c r="GQ62" i="2"/>
  <c r="FJ62" i="2"/>
  <c r="FI62" i="2"/>
  <c r="GJ62" i="2"/>
  <c r="CQ62" i="2"/>
  <c r="CO62" i="2"/>
  <c r="IT62" i="2"/>
  <c r="FS89" i="3"/>
  <c r="BW89" i="3"/>
  <c r="GI68" i="3"/>
  <c r="CX77" i="2"/>
  <c r="EU77" i="2"/>
  <c r="GX77" i="2"/>
  <c r="GZ77" i="2"/>
  <c r="DB77" i="2"/>
  <c r="DC77" i="2"/>
  <c r="DD77" i="2"/>
  <c r="DM77" i="2"/>
  <c r="GK68" i="2"/>
  <c r="AI68" i="2"/>
  <c r="HR68" i="2"/>
  <c r="CV68" i="2"/>
  <c r="DI68" i="2"/>
  <c r="DJ68" i="2"/>
  <c r="DK68" i="2"/>
  <c r="DL68" i="2"/>
  <c r="BE68" i="2"/>
  <c r="GC68" i="2"/>
  <c r="BF68" i="2"/>
  <c r="GD68" i="2"/>
  <c r="BG68" i="2"/>
  <c r="GE68" i="2"/>
  <c r="BH68" i="2"/>
  <c r="GF68" i="2"/>
  <c r="AK68" i="2"/>
  <c r="CW68" i="2"/>
  <c r="FI68" i="2"/>
  <c r="HU68" i="2"/>
  <c r="AT68" i="2"/>
  <c r="DF68" i="2"/>
  <c r="GH68" i="2"/>
  <c r="W68" i="2"/>
  <c r="CY68" i="2"/>
  <c r="GQ68" i="2"/>
  <c r="X68" i="2"/>
  <c r="CZ68" i="2"/>
  <c r="GR68" i="2"/>
  <c r="HV49" i="2"/>
  <c r="BM49" i="2"/>
  <c r="FA62" i="2"/>
  <c r="AT62" i="2"/>
  <c r="CR62" i="2"/>
  <c r="AL62" i="2"/>
  <c r="EU62" i="2"/>
  <c r="CC62" i="2"/>
  <c r="CD62" i="2"/>
  <c r="CU62" i="2"/>
  <c r="EJ62" i="2"/>
  <c r="AP89" i="3"/>
  <c r="GA89" i="3"/>
  <c r="HA89" i="3"/>
  <c r="CO89" i="3"/>
  <c r="J89" i="3"/>
  <c r="L89" i="3"/>
  <c r="M89" i="3"/>
  <c r="P89" i="3"/>
  <c r="FL89" i="3"/>
  <c r="CM89" i="3"/>
  <c r="IA89" i="3"/>
  <c r="FH89" i="3"/>
  <c r="HX68" i="3"/>
  <c r="AT68" i="3"/>
  <c r="CM68" i="3"/>
  <c r="AB4" i="3"/>
  <c r="AB454" i="3" s="1"/>
  <c r="FM77" i="2"/>
  <c r="HQ77" i="2"/>
  <c r="AU49" i="3"/>
  <c r="ET77" i="2"/>
  <c r="AR77" i="2"/>
  <c r="DY68" i="2"/>
  <c r="AY68" i="2"/>
  <c r="EX68" i="2"/>
  <c r="AB68" i="2"/>
  <c r="AD68" i="2"/>
  <c r="FK68" i="2"/>
  <c r="BI89" i="3"/>
  <c r="BA89" i="3"/>
  <c r="EN89" i="3"/>
  <c r="FE68" i="3"/>
  <c r="Z4" i="2"/>
  <c r="Z454" i="2" s="1"/>
  <c r="CY77" i="2"/>
  <c r="GA77" i="2"/>
  <c r="HN77" i="2"/>
  <c r="HP77" i="2"/>
  <c r="DJ77" i="2"/>
  <c r="DK77" i="2"/>
  <c r="DL77" i="2"/>
  <c r="DU77" i="2"/>
  <c r="AG68" i="2"/>
  <c r="DZ68" i="2"/>
  <c r="BO68" i="2"/>
  <c r="EB68" i="2"/>
  <c r="EO68" i="2"/>
  <c r="EP68" i="2"/>
  <c r="EQ68" i="2"/>
  <c r="ER68" i="2"/>
  <c r="BU68" i="2"/>
  <c r="GS68" i="2"/>
  <c r="BV68" i="2"/>
  <c r="GT68" i="2"/>
  <c r="BW68" i="2"/>
  <c r="GU68" i="2"/>
  <c r="BX68" i="2"/>
  <c r="GV68" i="2"/>
  <c r="AS68" i="2"/>
  <c r="DE68" i="2"/>
  <c r="FQ68" i="2"/>
  <c r="IC68" i="2"/>
  <c r="BB68" i="2"/>
  <c r="DN68" i="2"/>
  <c r="GP68" i="2"/>
  <c r="AE68" i="2"/>
  <c r="DO68" i="2"/>
  <c r="GY68" i="2"/>
  <c r="AF68" i="2"/>
  <c r="DP68" i="2"/>
  <c r="GZ68" i="2"/>
  <c r="BC77" i="3"/>
  <c r="EL77" i="3"/>
  <c r="HU77" i="3"/>
  <c r="BD77" i="3"/>
  <c r="ED77" i="3"/>
  <c r="CR77" i="3"/>
  <c r="AO77" i="3"/>
  <c r="BB77" i="3"/>
  <c r="AF77" i="3"/>
  <c r="FE77" i="3"/>
  <c r="N77" i="3"/>
  <c r="R77" i="3"/>
  <c r="T77" i="3"/>
  <c r="AX77" i="3"/>
  <c r="FU77" i="3"/>
  <c r="AW77" i="3"/>
  <c r="AA77" i="3"/>
  <c r="AS77" i="3"/>
  <c r="HS77" i="3"/>
  <c r="BM77" i="3"/>
  <c r="GM49" i="2"/>
  <c r="CP89" i="2"/>
  <c r="IS89" i="2"/>
  <c r="AJ89" i="2"/>
  <c r="AX89" i="2"/>
  <c r="GI89" i="2"/>
  <c r="GE89" i="2"/>
  <c r="R89" i="2"/>
  <c r="FS89" i="2"/>
  <c r="AQ89" i="2"/>
  <c r="AE62" i="2"/>
  <c r="DG62" i="2"/>
  <c r="DH62" i="2"/>
  <c r="BR62" i="2"/>
  <c r="FK62" i="2"/>
  <c r="DA62" i="2"/>
  <c r="CL62" i="2"/>
  <c r="DC62" i="2"/>
  <c r="GF62" i="2"/>
  <c r="EL89" i="3"/>
  <c r="FZ89" i="3"/>
  <c r="HO89" i="3"/>
  <c r="HW89" i="3"/>
  <c r="DG89" i="3"/>
  <c r="U89" i="3"/>
  <c r="W89" i="3"/>
  <c r="Y89" i="3"/>
  <c r="AF89" i="3"/>
  <c r="FT89" i="3"/>
  <c r="CU89" i="3"/>
  <c r="T89" i="3"/>
  <c r="FP89" i="3"/>
  <c r="GA77" i="3"/>
  <c r="DJ68" i="3"/>
  <c r="AU68" i="3"/>
  <c r="CU68" i="3"/>
  <c r="HO77" i="2"/>
  <c r="IS77" i="2"/>
  <c r="BZ77" i="2"/>
  <c r="BA77" i="2"/>
  <c r="BM68" i="2"/>
  <c r="AZ68" i="2"/>
  <c r="AA68" i="2"/>
  <c r="EZ68" i="2"/>
  <c r="HE68" i="2"/>
  <c r="IT68" i="2"/>
  <c r="CJ68" i="2"/>
  <c r="DN89" i="3"/>
  <c r="FM89" i="3"/>
  <c r="HI89" i="3"/>
  <c r="EJ89" i="3"/>
  <c r="HZ68" i="3"/>
  <c r="HB4" i="2"/>
  <c r="HB454" i="2" s="1"/>
  <c r="HW77" i="2"/>
  <c r="EV77" i="2"/>
  <c r="CA77" i="2"/>
  <c r="CC77" i="2"/>
  <c r="FN77" i="2"/>
  <c r="FO77" i="2"/>
  <c r="FP77" i="2"/>
  <c r="FY77" i="2"/>
  <c r="CU68" i="2"/>
  <c r="HQ68" i="2"/>
  <c r="CS68" i="2"/>
  <c r="FH68" i="2"/>
  <c r="FU68" i="2"/>
  <c r="FV68" i="2"/>
  <c r="FW68" i="2"/>
  <c r="FX68" i="2"/>
  <c r="CK68" i="2"/>
  <c r="HI68" i="2"/>
  <c r="CL68" i="2"/>
  <c r="HJ68" i="2"/>
  <c r="CM68" i="2"/>
  <c r="HK68" i="2"/>
  <c r="CN68" i="2"/>
  <c r="HL68" i="2"/>
  <c r="BA68" i="2"/>
  <c r="DM68" i="2"/>
  <c r="FY68" i="2"/>
  <c r="IK68" i="2"/>
  <c r="BJ68" i="2"/>
  <c r="DV68" i="2"/>
  <c r="GX68" i="2"/>
  <c r="AM68" i="2"/>
  <c r="EE68" i="2"/>
  <c r="HG68" i="2"/>
  <c r="AN68" i="2"/>
  <c r="EF68" i="2"/>
  <c r="HX68" i="2"/>
  <c r="EW49" i="2"/>
  <c r="HC49" i="2"/>
  <c r="K49" i="2"/>
  <c r="BE49" i="2"/>
  <c r="HL49" i="2"/>
  <c r="BX49" i="2"/>
  <c r="FD56" i="3"/>
  <c r="HL56" i="3"/>
  <c r="EL56" i="3"/>
  <c r="EP56" i="3"/>
  <c r="GS56" i="3"/>
  <c r="ED56" i="3"/>
  <c r="EE56" i="3"/>
  <c r="BC56" i="3"/>
  <c r="DV56" i="3"/>
  <c r="GB56" i="3"/>
  <c r="L56" i="3"/>
  <c r="CW56" i="3"/>
  <c r="FX56" i="3"/>
  <c r="EV56" i="3"/>
  <c r="GF56" i="3"/>
  <c r="EU56" i="3"/>
  <c r="HY56" i="3"/>
  <c r="CO56" i="3"/>
  <c r="HC56" i="3"/>
  <c r="FC62" i="2"/>
  <c r="M62" i="2"/>
  <c r="EN62" i="2"/>
  <c r="DN62" i="2"/>
  <c r="CJ62" i="2"/>
  <c r="FM62" i="2"/>
  <c r="FN62" i="2"/>
  <c r="HK62" i="2"/>
  <c r="IG62" i="2"/>
  <c r="CC89" i="3"/>
  <c r="DU89" i="3"/>
  <c r="HR89" i="3"/>
  <c r="DE89" i="3"/>
  <c r="HZ89" i="3"/>
  <c r="CG89" i="3"/>
  <c r="CW89" i="3"/>
  <c r="CX89" i="3"/>
  <c r="BT89" i="3"/>
  <c r="HP89" i="3"/>
  <c r="EQ89" i="3"/>
  <c r="BP89" i="3"/>
  <c r="HD89" i="3"/>
  <c r="AY4" i="3"/>
  <c r="AY454" i="3" s="1"/>
  <c r="CA68" i="3"/>
  <c r="ED68" i="3"/>
  <c r="EF68" i="3"/>
  <c r="GC77" i="2"/>
  <c r="IJ77" i="2"/>
  <c r="ES49" i="3"/>
  <c r="GT49" i="3"/>
  <c r="AX49" i="3"/>
  <c r="FE49" i="3"/>
  <c r="U49" i="3"/>
  <c r="DK49" i="3"/>
  <c r="EN49" i="3"/>
  <c r="M49" i="3"/>
  <c r="CY49" i="3"/>
  <c r="CC49" i="3"/>
  <c r="HY49" i="3"/>
  <c r="EI49" i="3"/>
  <c r="FC49" i="3"/>
  <c r="DD49" i="3"/>
  <c r="DW49" i="3"/>
  <c r="BD49" i="3"/>
  <c r="HB49" i="3"/>
  <c r="FV49" i="3"/>
  <c r="BN49" i="3"/>
  <c r="BF49" i="3"/>
  <c r="CS49" i="3"/>
  <c r="GF68" i="3"/>
  <c r="HL68" i="3"/>
  <c r="EJ68" i="3"/>
  <c r="BH68" i="3"/>
  <c r="HK68" i="3"/>
  <c r="EQ68" i="3"/>
  <c r="BO68" i="3"/>
  <c r="HQ68" i="3"/>
  <c r="EW68" i="3"/>
  <c r="CC68" i="3"/>
  <c r="I68" i="3"/>
  <c r="DU68" i="3"/>
  <c r="H68" i="3"/>
  <c r="DF68" i="3"/>
  <c r="HN68" i="3"/>
  <c r="DB68" i="3"/>
  <c r="GT68" i="3"/>
  <c r="O68" i="3"/>
  <c r="BB68" i="3"/>
  <c r="CO68" i="3"/>
  <c r="FQ68" i="3"/>
  <c r="J68" i="3"/>
  <c r="HV68" i="3"/>
  <c r="DE68" i="3"/>
  <c r="GH68" i="3"/>
  <c r="Z68" i="3"/>
  <c r="EM68" i="3"/>
  <c r="HD68" i="3"/>
  <c r="EB68" i="3"/>
  <c r="AZ68" i="3"/>
  <c r="HC68" i="3"/>
  <c r="EA68" i="3"/>
  <c r="BG68" i="3"/>
  <c r="HI68" i="3"/>
  <c r="EO68" i="3"/>
  <c r="BU68" i="3"/>
  <c r="HR68" i="3"/>
  <c r="DG68" i="3"/>
  <c r="HE68" i="3"/>
  <c r="CR68" i="3"/>
  <c r="GZ68" i="3"/>
  <c r="CP68" i="3"/>
  <c r="FY68" i="3"/>
  <c r="HJ68" i="3"/>
  <c r="AK68" i="3"/>
  <c r="BV68" i="3"/>
  <c r="EV68" i="3"/>
  <c r="HB68" i="3"/>
  <c r="BL68" i="3"/>
  <c r="EP68" i="3"/>
  <c r="X68" i="3"/>
  <c r="CZ68" i="3"/>
  <c r="BK68" i="3"/>
  <c r="GV68" i="3"/>
  <c r="DL68" i="3"/>
  <c r="AR68" i="3"/>
  <c r="GM68" i="3"/>
  <c r="DS68" i="3"/>
  <c r="AY68" i="3"/>
  <c r="HA68" i="3"/>
  <c r="EG68" i="3"/>
  <c r="BM68" i="3"/>
  <c r="HF68" i="3"/>
  <c r="CH68" i="3"/>
  <c r="GQ68" i="3"/>
  <c r="CG68" i="3"/>
  <c r="GO68" i="3"/>
  <c r="CB68" i="3"/>
  <c r="FC68" i="3"/>
  <c r="GP68" i="3"/>
  <c r="HH68" i="3"/>
  <c r="BA68" i="3"/>
  <c r="DZ68" i="3"/>
  <c r="FL68" i="3"/>
  <c r="GY68" i="3"/>
  <c r="GX68" i="3"/>
  <c r="HU68" i="3"/>
  <c r="EL68" i="3"/>
  <c r="HO68" i="3"/>
  <c r="GN68" i="3"/>
  <c r="DD68" i="3"/>
  <c r="AB68" i="3"/>
  <c r="GE68" i="3"/>
  <c r="DK68" i="3"/>
  <c r="DK48" i="3" s="1"/>
  <c r="AQ68" i="3"/>
  <c r="GS68" i="3"/>
  <c r="DY68" i="3"/>
  <c r="BE68" i="3"/>
  <c r="GG68" i="3"/>
  <c r="BT68" i="3"/>
  <c r="GD68" i="3"/>
  <c r="BS68" i="3"/>
  <c r="GA68" i="3"/>
  <c r="BQ68" i="3"/>
  <c r="EK68" i="3"/>
  <c r="FA68" i="3"/>
  <c r="GL68" i="3"/>
  <c r="AE68" i="3"/>
  <c r="DH68" i="3"/>
  <c r="DX68" i="3"/>
  <c r="FK68" i="3"/>
  <c r="FJ68" i="3"/>
  <c r="GW68" i="3"/>
  <c r="CX68" i="3"/>
  <c r="BJ68" i="3"/>
  <c r="FX68" i="3"/>
  <c r="CN68" i="3"/>
  <c r="T68" i="3"/>
  <c r="FW68" i="3"/>
  <c r="DC68" i="3"/>
  <c r="AI68" i="3"/>
  <c r="GK68" i="3"/>
  <c r="DQ68" i="3"/>
  <c r="AO68" i="3"/>
  <c r="FS68" i="3"/>
  <c r="BI68" i="3"/>
  <c r="FR68" i="3"/>
  <c r="BF68" i="3"/>
  <c r="FN68" i="3"/>
  <c r="BC68" i="3"/>
  <c r="CW68" i="3"/>
  <c r="EH68" i="3"/>
  <c r="FT68" i="3"/>
  <c r="M68" i="3"/>
  <c r="CL68" i="3"/>
  <c r="CJ68" i="3"/>
  <c r="DW68" i="3"/>
  <c r="DV68" i="3"/>
  <c r="FI68" i="3"/>
  <c r="W68" i="3"/>
  <c r="FZ68" i="3"/>
  <c r="IB68" i="3"/>
  <c r="IA68" i="3"/>
  <c r="AA68" i="3"/>
  <c r="CK68" i="3"/>
  <c r="AH68" i="3"/>
  <c r="FB68" i="3"/>
  <c r="AL68" i="3"/>
  <c r="HG68" i="3"/>
  <c r="CI68" i="3"/>
  <c r="AM68" i="3"/>
  <c r="FP68" i="3"/>
  <c r="HS68" i="3"/>
  <c r="S68" i="3"/>
  <c r="AG68" i="3"/>
  <c r="V68" i="3"/>
  <c r="EC68" i="3"/>
  <c r="DM68" i="3"/>
  <c r="GJ68" i="3"/>
  <c r="AS68" i="3"/>
  <c r="R68" i="3"/>
  <c r="EZ68" i="3"/>
  <c r="FO68" i="3"/>
  <c r="HY68" i="3"/>
  <c r="Y68" i="3"/>
  <c r="FD68" i="3"/>
  <c r="DO68" i="3"/>
  <c r="CQ68" i="3"/>
  <c r="BR68" i="3"/>
  <c r="HW68" i="3"/>
  <c r="CY68" i="3"/>
  <c r="ER68" i="3"/>
  <c r="FG68" i="3"/>
  <c r="GC68" i="3"/>
  <c r="Q68" i="3"/>
  <c r="ES68" i="3"/>
  <c r="AD68" i="3"/>
  <c r="BY68" i="3"/>
  <c r="AX68" i="3"/>
  <c r="CD68" i="3"/>
  <c r="GB68" i="3"/>
  <c r="CF68" i="3"/>
  <c r="EY68" i="3"/>
  <c r="FM68" i="3"/>
  <c r="FF68" i="3"/>
  <c r="EE68" i="3"/>
  <c r="P68" i="3"/>
  <c r="EX68" i="3"/>
  <c r="AC68" i="3"/>
  <c r="AN68" i="3"/>
  <c r="CZ77" i="2"/>
  <c r="AQ77" i="2"/>
  <c r="IW68" i="2"/>
  <c r="AX68" i="2"/>
  <c r="Z68" i="2"/>
  <c r="EY68" i="2"/>
  <c r="ES68" i="2"/>
  <c r="CI68" i="2"/>
  <c r="HG89" i="3"/>
  <c r="BS77" i="2"/>
  <c r="GB77" i="2"/>
  <c r="CQ77" i="2"/>
  <c r="CS77" i="2"/>
  <c r="FV77" i="2"/>
  <c r="FW77" i="2"/>
  <c r="FX77" i="2"/>
  <c r="GG77" i="2"/>
  <c r="GL68" i="2"/>
  <c r="FF68" i="2"/>
  <c r="BN68" i="2"/>
  <c r="GN68" i="2"/>
  <c r="HA68" i="2"/>
  <c r="HB68" i="2"/>
  <c r="HC68" i="2"/>
  <c r="HD68" i="2"/>
  <c r="DA68" i="2"/>
  <c r="HY68" i="2"/>
  <c r="DB68" i="2"/>
  <c r="HZ68" i="2"/>
  <c r="DC68" i="2"/>
  <c r="IA68" i="2"/>
  <c r="DD68" i="2"/>
  <c r="IB68" i="2"/>
  <c r="BI68" i="2"/>
  <c r="DU68" i="2"/>
  <c r="GG68" i="2"/>
  <c r="IS68" i="2"/>
  <c r="BR68" i="2"/>
  <c r="ED68" i="2"/>
  <c r="HF68" i="2"/>
  <c r="BC68" i="2"/>
  <c r="EM68" i="2"/>
  <c r="HO68" i="2"/>
  <c r="BD68" i="2"/>
  <c r="EN68" i="2"/>
  <c r="IF68" i="2"/>
  <c r="EM62" i="2"/>
  <c r="CP62" i="2"/>
  <c r="AK62" i="2"/>
  <c r="ED62" i="2"/>
  <c r="CZ62" i="2"/>
  <c r="GC62" i="2"/>
  <c r="GL62" i="2"/>
  <c r="HW62" i="2"/>
  <c r="IO62" i="2"/>
  <c r="GY89" i="3"/>
  <c r="GS89" i="3"/>
  <c r="H89" i="3"/>
  <c r="DZ89" i="3"/>
  <c r="N89" i="3"/>
  <c r="DF89" i="3"/>
  <c r="DI89" i="3"/>
  <c r="DJ89" i="3"/>
  <c r="CB89" i="3"/>
  <c r="HX89" i="3"/>
  <c r="EY89" i="3"/>
  <c r="BX89" i="3"/>
  <c r="HT89" i="3"/>
  <c r="DP68" i="3"/>
  <c r="BD68" i="3"/>
  <c r="ET68" i="3"/>
  <c r="BP68" i="3"/>
  <c r="FU4" i="2"/>
  <c r="GF100" i="3"/>
  <c r="BW100" i="3"/>
  <c r="FT100" i="3"/>
  <c r="AZ100" i="3"/>
  <c r="EY100" i="3"/>
  <c r="AB100" i="3"/>
  <c r="EA100" i="3"/>
  <c r="HX100" i="3"/>
  <c r="BR100" i="3"/>
  <c r="ED100" i="3"/>
  <c r="GP100" i="3"/>
  <c r="AG100" i="3"/>
  <c r="CS100" i="3"/>
  <c r="FE100" i="3"/>
  <c r="HQ100" i="3"/>
  <c r="BF100" i="3"/>
  <c r="DR100" i="3"/>
  <c r="GD100" i="3"/>
  <c r="HQ62" i="3"/>
  <c r="EW62" i="3"/>
  <c r="AG62" i="3"/>
  <c r="EF62" i="3"/>
  <c r="X62" i="3"/>
  <c r="ET62" i="3"/>
  <c r="AD62" i="3"/>
  <c r="BS62" i="3"/>
  <c r="DD62" i="3"/>
  <c r="EZ62" i="3"/>
  <c r="EK62" i="3"/>
  <c r="EO62" i="3"/>
  <c r="Q62" i="3"/>
  <c r="DX62" i="3"/>
  <c r="H62" i="3"/>
  <c r="DV62" i="3"/>
  <c r="V62" i="3"/>
  <c r="BG62" i="3"/>
  <c r="CQ62" i="3"/>
  <c r="DM62" i="3"/>
  <c r="CW62" i="3"/>
  <c r="HI62" i="3"/>
  <c r="CS62" i="3"/>
  <c r="HH62" i="3"/>
  <c r="DH62" i="3"/>
  <c r="HN62" i="3"/>
  <c r="CX62" i="3"/>
  <c r="GE62" i="3"/>
  <c r="HC62" i="3"/>
  <c r="AE62" i="3"/>
  <c r="CN62" i="3"/>
  <c r="CZ85" i="3"/>
  <c r="DF85" i="3"/>
  <c r="U85" i="3"/>
  <c r="EQ85" i="3"/>
  <c r="ED85" i="3"/>
  <c r="BI85" i="3"/>
  <c r="DV85" i="3"/>
  <c r="DW85" i="3"/>
  <c r="AO85" i="3"/>
  <c r="HQ85" i="3"/>
  <c r="FV85" i="3"/>
  <c r="GL100" i="3"/>
  <c r="BD85" i="3"/>
  <c r="EK85" i="3"/>
  <c r="IA85" i="3"/>
  <c r="FO85" i="3"/>
  <c r="ER85" i="3"/>
  <c r="EI85" i="3"/>
  <c r="EJ85" i="3"/>
  <c r="EE85" i="3"/>
  <c r="CK85" i="3"/>
  <c r="HY85" i="3"/>
  <c r="GD85" i="3"/>
  <c r="GY4" i="2"/>
  <c r="GY454" i="2" s="1"/>
  <c r="CH100" i="3"/>
  <c r="ET100" i="3"/>
  <c r="HF100" i="3"/>
  <c r="AW100" i="3"/>
  <c r="DI100" i="3"/>
  <c r="FU100" i="3"/>
  <c r="J100" i="3"/>
  <c r="BV100" i="3"/>
  <c r="EH100" i="3"/>
  <c r="CS85" i="3"/>
  <c r="AX85" i="3"/>
  <c r="HK4" i="3"/>
  <c r="HK454" i="3" s="1"/>
  <c r="HZ85" i="3"/>
  <c r="FN85" i="3"/>
  <c r="DB85" i="3"/>
  <c r="AP85" i="3"/>
  <c r="HA85" i="3"/>
  <c r="EO85" i="3"/>
  <c r="CC85" i="3"/>
  <c r="Q85" i="3"/>
  <c r="GA85" i="3"/>
  <c r="DO85" i="3"/>
  <c r="BC85" i="3"/>
  <c r="GV85" i="3"/>
  <c r="CW85" i="3"/>
  <c r="HT85" i="3"/>
  <c r="DU85" i="3"/>
  <c r="V85" i="3"/>
  <c r="HP85" i="3"/>
  <c r="DS85" i="3"/>
  <c r="T85" i="3"/>
  <c r="BP85" i="3"/>
  <c r="DC85" i="3"/>
  <c r="EL85" i="3"/>
  <c r="GM85" i="3"/>
  <c r="EY85" i="3"/>
  <c r="DL85" i="3"/>
  <c r="BY85" i="3"/>
  <c r="GZ85" i="3"/>
  <c r="FX85" i="3"/>
  <c r="CP85" i="3"/>
  <c r="HR85" i="3"/>
  <c r="FF85" i="3"/>
  <c r="CT85" i="3"/>
  <c r="AH85" i="3"/>
  <c r="GS85" i="3"/>
  <c r="EG85" i="3"/>
  <c r="BU85" i="3"/>
  <c r="I85" i="3"/>
  <c r="FS85" i="3"/>
  <c r="DG85" i="3"/>
  <c r="AU85" i="3"/>
  <c r="GH85" i="3"/>
  <c r="CJ85" i="3"/>
  <c r="HF85" i="3"/>
  <c r="DH85" i="3"/>
  <c r="K85" i="3"/>
  <c r="HD85" i="3"/>
  <c r="DE85" i="3"/>
  <c r="HN85" i="3"/>
  <c r="AT85" i="3"/>
  <c r="CG85" i="3"/>
  <c r="DP85" i="3"/>
  <c r="EZ85" i="3"/>
  <c r="DM85" i="3"/>
  <c r="BZ85" i="3"/>
  <c r="AQ85" i="3"/>
  <c r="EC85" i="3"/>
  <c r="AL85" i="3"/>
  <c r="AC85" i="3"/>
  <c r="HJ85" i="3"/>
  <c r="EX85" i="3"/>
  <c r="CL85" i="3"/>
  <c r="Z85" i="3"/>
  <c r="GK85" i="3"/>
  <c r="DY85" i="3"/>
  <c r="BM85" i="3"/>
  <c r="HW85" i="3"/>
  <c r="FK85" i="3"/>
  <c r="CY85" i="3"/>
  <c r="AM85" i="3"/>
  <c r="FW85" i="3"/>
  <c r="BX85" i="3"/>
  <c r="GU85" i="3"/>
  <c r="CV85" i="3"/>
  <c r="HS85" i="3"/>
  <c r="GP85" i="3"/>
  <c r="CR85" i="3"/>
  <c r="GO85" i="3"/>
  <c r="AB85" i="3"/>
  <c r="BO85" i="3"/>
  <c r="CX85" i="3"/>
  <c r="DN85" i="3"/>
  <c r="CE85" i="3"/>
  <c r="AZ85" i="3"/>
  <c r="M85" i="3"/>
  <c r="BQ85" i="3"/>
  <c r="CU85" i="3"/>
  <c r="IB85" i="3"/>
  <c r="HB85" i="3"/>
  <c r="EP85" i="3"/>
  <c r="CD85" i="3"/>
  <c r="R85" i="3"/>
  <c r="GC85" i="3"/>
  <c r="DQ85" i="3"/>
  <c r="BE85" i="3"/>
  <c r="HO85" i="3"/>
  <c r="FC85" i="3"/>
  <c r="CQ85" i="3"/>
  <c r="AE85" i="3"/>
  <c r="FI85" i="3"/>
  <c r="BJ85" i="3"/>
  <c r="GG85" i="3"/>
  <c r="CH85" i="3"/>
  <c r="HE85" i="3"/>
  <c r="GE85" i="3"/>
  <c r="CF85" i="3"/>
  <c r="FP85" i="3"/>
  <c r="HM85" i="3"/>
  <c r="AR85" i="3"/>
  <c r="CB85" i="3"/>
  <c r="CN85" i="3"/>
  <c r="BA85" i="3"/>
  <c r="N85" i="3"/>
  <c r="HC85" i="3"/>
  <c r="AI85" i="3"/>
  <c r="GW85" i="3"/>
  <c r="FA85" i="3"/>
  <c r="GT85" i="3"/>
  <c r="EH85" i="3"/>
  <c r="BV85" i="3"/>
  <c r="J85" i="3"/>
  <c r="FU85" i="3"/>
  <c r="DI85" i="3"/>
  <c r="AW85" i="3"/>
  <c r="HG85" i="3"/>
  <c r="EU85" i="3"/>
  <c r="CI85" i="3"/>
  <c r="W85" i="3"/>
  <c r="EV85" i="3"/>
  <c r="AY85" i="3"/>
  <c r="FT85" i="3"/>
  <c r="BW85" i="3"/>
  <c r="GR85" i="3"/>
  <c r="FQ85" i="3"/>
  <c r="BR85" i="3"/>
  <c r="ES85" i="3"/>
  <c r="GN85" i="3"/>
  <c r="AA85" i="3"/>
  <c r="BH85" i="3"/>
  <c r="BB85" i="3"/>
  <c r="P85" i="3"/>
  <c r="HL85" i="3"/>
  <c r="EF85" i="3"/>
  <c r="AD85" i="3"/>
  <c r="DT85" i="3"/>
  <c r="CO85" i="3"/>
  <c r="HS4" i="3"/>
  <c r="HS454" i="3" s="1"/>
  <c r="DK4" i="3"/>
  <c r="DK454" i="3" s="1"/>
  <c r="FO4" i="3"/>
  <c r="AS4" i="3"/>
  <c r="BR4" i="3"/>
  <c r="BR454" i="3" s="1"/>
  <c r="GP4" i="3"/>
  <c r="GP454" i="3" s="1"/>
  <c r="CQ4" i="3"/>
  <c r="CQ454" i="3" s="1"/>
  <c r="HO4" i="3"/>
  <c r="HO454" i="3" s="1"/>
  <c r="BH4" i="3"/>
  <c r="BH454" i="3" s="1"/>
  <c r="GN4" i="3"/>
  <c r="GN454" i="3" s="1"/>
  <c r="FE4" i="3"/>
  <c r="T4" i="3"/>
  <c r="T454" i="3" s="1"/>
  <c r="AU4" i="3"/>
  <c r="AU454" i="3" s="1"/>
  <c r="H4" i="3"/>
  <c r="H454" i="3" s="1"/>
  <c r="BT4" i="3"/>
  <c r="BT454" i="3" s="1"/>
  <c r="FP4" i="3"/>
  <c r="EG4" i="3"/>
  <c r="EG454" i="3" s="1"/>
  <c r="EC4" i="3"/>
  <c r="EC454" i="3" s="1"/>
  <c r="GO4" i="3"/>
  <c r="GO454" i="3" s="1"/>
  <c r="AD4" i="3"/>
  <c r="AD454" i="3" s="1"/>
  <c r="FB4" i="3"/>
  <c r="FB454" i="3" s="1"/>
  <c r="DO4" i="3"/>
  <c r="DO454" i="3" s="1"/>
  <c r="EP4" i="3"/>
  <c r="EP454" i="3" s="1"/>
  <c r="HT4" i="3"/>
  <c r="HT454" i="3" s="1"/>
  <c r="HO56" i="2"/>
  <c r="DO56" i="2"/>
  <c r="DV56" i="2"/>
  <c r="GG56" i="2"/>
  <c r="IR56" i="2"/>
  <c r="DD56" i="2"/>
  <c r="CY56" i="2"/>
  <c r="AI56" i="2"/>
  <c r="AH56" i="2"/>
  <c r="GU56" i="2"/>
  <c r="FN56" i="2"/>
  <c r="AO56" i="2"/>
  <c r="BN56" i="2"/>
  <c r="IM56" i="2"/>
  <c r="BR56" i="2"/>
  <c r="IB56" i="2"/>
  <c r="AZ56" i="2"/>
  <c r="J56" i="2"/>
  <c r="CR56" i="2"/>
  <c r="CC56" i="2"/>
  <c r="DG56" i="2"/>
  <c r="BZ56" i="2"/>
  <c r="FY56" i="2"/>
  <c r="IJ56" i="2"/>
  <c r="BH56" i="2"/>
  <c r="CK56" i="2"/>
  <c r="X56" i="2"/>
  <c r="GZ56" i="2"/>
  <c r="GE56" i="2"/>
  <c r="EF56" i="2"/>
  <c r="DQ56" i="2"/>
  <c r="H56" i="2"/>
  <c r="IT56" i="2"/>
  <c r="EC56" i="2"/>
  <c r="K56" i="2"/>
  <c r="GJ56" i="2"/>
  <c r="CM56" i="2"/>
  <c r="IE56" i="2"/>
  <c r="GX56" i="2"/>
  <c r="BJ56" i="2"/>
  <c r="DU56" i="2"/>
  <c r="GF56" i="2"/>
  <c r="AR56" i="2"/>
  <c r="IX56" i="2"/>
  <c r="FU56" i="2"/>
  <c r="FT56" i="2"/>
  <c r="CD56" i="2"/>
  <c r="AN56" i="2"/>
  <c r="AY56" i="2"/>
  <c r="CQ56" i="2"/>
  <c r="BA56" i="2"/>
  <c r="DT454" i="3"/>
  <c r="HC56" i="2"/>
  <c r="HS56" i="2"/>
  <c r="AH4" i="2"/>
  <c r="AH454" i="2" s="1"/>
  <c r="FE56" i="2"/>
  <c r="DM56" i="2"/>
  <c r="GB49" i="2"/>
  <c r="HD49" i="2"/>
  <c r="HM49" i="2"/>
  <c r="AZ49" i="2"/>
  <c r="DV49" i="2"/>
  <c r="FL49" i="2"/>
  <c r="GP49" i="2"/>
  <c r="FZ49" i="2"/>
  <c r="HE49" i="2"/>
  <c r="AB49" i="2"/>
  <c r="IW49" i="2"/>
  <c r="CB49" i="2"/>
  <c r="Y49" i="2"/>
  <c r="AF49" i="2"/>
  <c r="IH49" i="2"/>
  <c r="CL49" i="2"/>
  <c r="GJ89" i="2"/>
  <c r="AO89" i="2"/>
  <c r="FP89" i="2"/>
  <c r="FZ56" i="3"/>
  <c r="DN56" i="3"/>
  <c r="BB56" i="3"/>
  <c r="HE56" i="3"/>
  <c r="ES56" i="3"/>
  <c r="CG56" i="3"/>
  <c r="U56" i="3"/>
  <c r="GE56" i="3"/>
  <c r="DS56" i="3"/>
  <c r="BG56" i="3"/>
  <c r="HP56" i="3"/>
  <c r="DQ56" i="3"/>
  <c r="R56" i="3"/>
  <c r="EO56" i="3"/>
  <c r="AP56" i="3"/>
  <c r="FL56" i="3"/>
  <c r="BM56" i="3"/>
  <c r="FK56" i="3"/>
  <c r="HR56" i="3"/>
  <c r="BK56" i="3"/>
  <c r="DR56" i="3"/>
  <c r="FV56" i="3"/>
  <c r="P56" i="3"/>
  <c r="AH56" i="3"/>
  <c r="J56" i="3"/>
  <c r="I56" i="3"/>
  <c r="H56" i="3"/>
  <c r="BT56" i="3"/>
  <c r="FR56" i="3"/>
  <c r="DF56" i="3"/>
  <c r="AT56" i="3"/>
  <c r="GW56" i="3"/>
  <c r="EK56" i="3"/>
  <c r="BY56" i="3"/>
  <c r="M56" i="3"/>
  <c r="FW56" i="3"/>
  <c r="DK56" i="3"/>
  <c r="AY56" i="3"/>
  <c r="HB56" i="3"/>
  <c r="DD56" i="3"/>
  <c r="HZ56" i="3"/>
  <c r="EB56" i="3"/>
  <c r="AE56" i="3"/>
  <c r="EX56" i="3"/>
  <c r="AZ56" i="3"/>
  <c r="ER56" i="3"/>
  <c r="GV56" i="3"/>
  <c r="AO56" i="3"/>
  <c r="CV56" i="3"/>
  <c r="FE56" i="3"/>
  <c r="HI56" i="3"/>
  <c r="GL56" i="3"/>
  <c r="BV56" i="3"/>
  <c r="DJ56" i="3"/>
  <c r="EZ56" i="3"/>
  <c r="HW56" i="3"/>
  <c r="HV56" i="3"/>
  <c r="FJ56" i="3"/>
  <c r="CX56" i="3"/>
  <c r="AL56" i="3"/>
  <c r="GO56" i="3"/>
  <c r="EC56" i="3"/>
  <c r="BQ56" i="3"/>
  <c r="IA56" i="3"/>
  <c r="FO56" i="3"/>
  <c r="DC56" i="3"/>
  <c r="AQ56" i="3"/>
  <c r="GQ56" i="3"/>
  <c r="CR56" i="3"/>
  <c r="HO56" i="3"/>
  <c r="DP56" i="3"/>
  <c r="Q56" i="3"/>
  <c r="EM56" i="3"/>
  <c r="AN56" i="3"/>
  <c r="DW56" i="3"/>
  <c r="GD56" i="3"/>
  <c r="W56" i="3"/>
  <c r="CB56" i="3"/>
  <c r="EH56" i="3"/>
  <c r="FU56" i="3"/>
  <c r="AG56" i="3"/>
  <c r="BU56" i="3"/>
  <c r="EW56" i="3"/>
  <c r="DI56" i="3"/>
  <c r="GJ56" i="3"/>
  <c r="HN56" i="3"/>
  <c r="FB56" i="3"/>
  <c r="CP56" i="3"/>
  <c r="AD56" i="3"/>
  <c r="GG56" i="3"/>
  <c r="DU56" i="3"/>
  <c r="BI56" i="3"/>
  <c r="HS56" i="3"/>
  <c r="FG56" i="3"/>
  <c r="CU56" i="3"/>
  <c r="AI56" i="3"/>
  <c r="GC56" i="3"/>
  <c r="CD56" i="3"/>
  <c r="HA56" i="3"/>
  <c r="DB56" i="3"/>
  <c r="HX56" i="3"/>
  <c r="DY56" i="3"/>
  <c r="Z56" i="3"/>
  <c r="DA56" i="3"/>
  <c r="FH56" i="3"/>
  <c r="HQ56" i="3"/>
  <c r="BH56" i="3"/>
  <c r="DO56" i="3"/>
  <c r="EG56" i="3"/>
  <c r="HH56" i="3"/>
  <c r="HG56" i="3"/>
  <c r="HD56" i="3"/>
  <c r="DG56" i="3"/>
  <c r="AB56" i="3"/>
  <c r="HF56" i="3"/>
  <c r="CH56" i="3"/>
  <c r="FY56" i="3"/>
  <c r="BA56" i="3"/>
  <c r="EY56" i="3"/>
  <c r="AA56" i="3"/>
  <c r="BS56" i="3"/>
  <c r="CQ56" i="3"/>
  <c r="DL56" i="3"/>
  <c r="CI56" i="3"/>
  <c r="GT56" i="3"/>
  <c r="CT56" i="3"/>
  <c r="FT56" i="3"/>
  <c r="FM56" i="3"/>
  <c r="GI56" i="3"/>
  <c r="GP56" i="3"/>
  <c r="AK56" i="3"/>
  <c r="K56" i="3"/>
  <c r="BP56" i="3"/>
  <c r="AU56" i="3"/>
  <c r="BF56" i="3"/>
  <c r="CN56" i="3"/>
  <c r="DH56" i="3"/>
  <c r="GX56" i="3"/>
  <c r="BZ56" i="3"/>
  <c r="FQ56" i="3"/>
  <c r="AS56" i="3"/>
  <c r="EQ56" i="3"/>
  <c r="S56" i="3"/>
  <c r="BE56" i="3"/>
  <c r="CC56" i="3"/>
  <c r="CZ56" i="3"/>
  <c r="BL56" i="3"/>
  <c r="GA56" i="3"/>
  <c r="BX56" i="3"/>
  <c r="EF56" i="3"/>
  <c r="DX56" i="3"/>
  <c r="Y56" i="3"/>
  <c r="BR56" i="3"/>
  <c r="FI56" i="3"/>
  <c r="EI56" i="3"/>
  <c r="AR56" i="3"/>
  <c r="CL56" i="3"/>
  <c r="FF56" i="3"/>
  <c r="CJ56" i="3"/>
  <c r="GH56" i="3"/>
  <c r="BJ56" i="3"/>
  <c r="FA56" i="3"/>
  <c r="AC56" i="3"/>
  <c r="EA56" i="3"/>
  <c r="IB56" i="3"/>
  <c r="AF56" i="3"/>
  <c r="BD56" i="3"/>
  <c r="CA56" i="3"/>
  <c r="X56" i="3"/>
  <c r="EJ56" i="3"/>
  <c r="AJ56" i="3"/>
  <c r="AX56" i="3"/>
  <c r="AX48" i="3" s="1"/>
  <c r="AV56" i="3"/>
  <c r="ET56" i="3"/>
  <c r="V56" i="3"/>
  <c r="DM56" i="3"/>
  <c r="HK56" i="3"/>
  <c r="CM56" i="3"/>
  <c r="FP56" i="3"/>
  <c r="GN56" i="3"/>
  <c r="HJ56" i="3"/>
  <c r="O56" i="3"/>
  <c r="EN56" i="3"/>
  <c r="AM56" i="3"/>
  <c r="CS56" i="3"/>
  <c r="FS56" i="3"/>
  <c r="BN56" i="3"/>
  <c r="BN48" i="3" s="1"/>
  <c r="DK4" i="2"/>
  <c r="DK454" i="2" s="1"/>
  <c r="Q56" i="2"/>
  <c r="HK56" i="2"/>
  <c r="DJ56" i="2"/>
  <c r="DL56" i="2"/>
  <c r="GO56" i="2"/>
  <c r="FK56" i="2"/>
  <c r="AW56" i="3"/>
  <c r="T56" i="3"/>
  <c r="GK56" i="3"/>
  <c r="BO56" i="3"/>
  <c r="DE56" i="3"/>
  <c r="CW77" i="3"/>
  <c r="EW77" i="3"/>
  <c r="I77" i="3"/>
  <c r="CV77" i="3"/>
  <c r="FZ77" i="3"/>
  <c r="FM49" i="3"/>
  <c r="DV49" i="3"/>
  <c r="DX49" i="3"/>
  <c r="GD49" i="3"/>
  <c r="EC49" i="3"/>
  <c r="DK56" i="2"/>
  <c r="BG56" i="2"/>
  <c r="EX56" i="2"/>
  <c r="IB89" i="2"/>
  <c r="HN89" i="2"/>
  <c r="EC89" i="2"/>
  <c r="AZ89" i="2"/>
  <c r="EX89" i="2"/>
  <c r="HT89" i="2"/>
  <c r="FV89" i="2"/>
  <c r="IY89" i="2"/>
  <c r="HF89" i="2"/>
  <c r="DU89" i="2"/>
  <c r="AR89" i="2"/>
  <c r="BF89" i="2"/>
  <c r="GM89" i="2"/>
  <c r="FU89" i="2"/>
  <c r="GA89" i="2"/>
  <c r="CH89" i="2"/>
  <c r="IL89" i="2"/>
  <c r="GU89" i="2"/>
  <c r="EG89" i="2"/>
  <c r="EP89" i="2"/>
  <c r="EO89" i="2"/>
  <c r="BS56" i="2"/>
  <c r="GP56" i="2"/>
  <c r="EW89" i="2"/>
  <c r="BC56" i="2"/>
  <c r="BF56" i="2"/>
  <c r="DZ56" i="2"/>
  <c r="DT56" i="2"/>
  <c r="IK56" i="2"/>
  <c r="FS56" i="2"/>
  <c r="CK56" i="3"/>
  <c r="CF56" i="3"/>
  <c r="GY56" i="3"/>
  <c r="BW56" i="3"/>
  <c r="HM56" i="3"/>
  <c r="FH4" i="3"/>
  <c r="EW454" i="3"/>
  <c r="Q454" i="3"/>
  <c r="FO454" i="3"/>
  <c r="GS454" i="3"/>
  <c r="AS454" i="3"/>
  <c r="DE454" i="3"/>
  <c r="FQ4" i="3"/>
  <c r="ED454" i="3"/>
  <c r="AE4" i="3"/>
  <c r="FC4" i="3"/>
  <c r="EK77" i="3"/>
  <c r="EA77" i="3"/>
  <c r="BU77" i="3"/>
  <c r="DD77" i="3"/>
  <c r="AU77" i="3"/>
  <c r="GM49" i="3"/>
  <c r="EG49" i="3"/>
  <c r="CM49" i="3"/>
  <c r="GL49" i="3"/>
  <c r="EK49" i="3"/>
  <c r="BO56" i="2"/>
  <c r="ED56" i="2"/>
  <c r="DB454" i="3"/>
  <c r="EG56" i="2"/>
  <c r="EL56" i="2"/>
  <c r="GB56" i="2"/>
  <c r="BQ56" i="2"/>
  <c r="GS56" i="2"/>
  <c r="HP89" i="2"/>
  <c r="HX89" i="2"/>
  <c r="HS49" i="2"/>
  <c r="AG49" i="2"/>
  <c r="GQ49" i="2"/>
  <c r="HB89" i="2"/>
  <c r="FN89" i="2"/>
  <c r="HV89" i="2"/>
  <c r="AU89" i="2"/>
  <c r="HT62" i="2"/>
  <c r="IH62" i="2"/>
  <c r="IN62" i="2"/>
  <c r="FP62" i="2"/>
  <c r="DD62" i="2"/>
  <c r="AR62" i="2"/>
  <c r="HC62" i="2"/>
  <c r="HC48" i="2" s="1"/>
  <c r="EQ62" i="2"/>
  <c r="CE62" i="2"/>
  <c r="S62" i="2"/>
  <c r="GD62" i="2"/>
  <c r="DR62" i="2"/>
  <c r="BF62" i="2"/>
  <c r="HU62" i="2"/>
  <c r="FE62" i="2"/>
  <c r="CS62" i="2"/>
  <c r="AG62" i="2"/>
  <c r="FL62" i="2"/>
  <c r="AN62" i="2"/>
  <c r="EE62" i="2"/>
  <c r="ID62" i="2"/>
  <c r="CX62" i="2"/>
  <c r="GO62" i="2"/>
  <c r="BQ62" i="2"/>
  <c r="FT62" i="2"/>
  <c r="AV62" i="2"/>
  <c r="N62" i="2"/>
  <c r="DF62" i="2"/>
  <c r="FB62" i="2"/>
  <c r="DV62" i="2"/>
  <c r="DU62" i="2"/>
  <c r="H62" i="2"/>
  <c r="IQ62" i="2"/>
  <c r="HL62" i="2"/>
  <c r="CN62" i="2"/>
  <c r="GM62" i="2"/>
  <c r="BO62" i="2"/>
  <c r="IY62" i="2"/>
  <c r="HZ62" i="2"/>
  <c r="HX62" i="2"/>
  <c r="FH62" i="2"/>
  <c r="CV62" i="2"/>
  <c r="AJ62" i="2"/>
  <c r="GU62" i="2"/>
  <c r="EI62" i="2"/>
  <c r="BW62" i="2"/>
  <c r="K62" i="2"/>
  <c r="FV62" i="2"/>
  <c r="DJ62" i="2"/>
  <c r="AX62" i="2"/>
  <c r="HI62" i="2"/>
  <c r="EW62" i="2"/>
  <c r="CK62" i="2"/>
  <c r="Y62" i="2"/>
  <c r="EV62" i="2"/>
  <c r="X62" i="2"/>
  <c r="DO62" i="2"/>
  <c r="HF62" i="2"/>
  <c r="CH62" i="2"/>
  <c r="FY62" i="2"/>
  <c r="BA62" i="2"/>
  <c r="FD62" i="2"/>
  <c r="AF62" i="2"/>
  <c r="HN62" i="2"/>
  <c r="DE62" i="2"/>
  <c r="AD62" i="2"/>
  <c r="CA62" i="2"/>
  <c r="BZ62" i="2"/>
  <c r="HR62" i="2"/>
  <c r="EZ62" i="2"/>
  <c r="AB62" i="2"/>
  <c r="EA62" i="2"/>
  <c r="II62" i="2"/>
  <c r="IW62" i="2"/>
  <c r="HD62" i="2"/>
  <c r="ER62" i="2"/>
  <c r="CF62" i="2"/>
  <c r="T62" i="2"/>
  <c r="GE62" i="2"/>
  <c r="DS62" i="2"/>
  <c r="BG62" i="2"/>
  <c r="HV62" i="2"/>
  <c r="FF62" i="2"/>
  <c r="CT62" i="2"/>
  <c r="AH62" i="2"/>
  <c r="GS62" i="2"/>
  <c r="EG62" i="2"/>
  <c r="BU62" i="2"/>
  <c r="I62" i="2"/>
  <c r="DP62" i="2"/>
  <c r="HG62" i="2"/>
  <c r="CI62" i="2"/>
  <c r="FZ62" i="2"/>
  <c r="BB62" i="2"/>
  <c r="ES62" i="2"/>
  <c r="U62" i="2"/>
  <c r="DX62" i="2"/>
  <c r="HO62" i="2"/>
  <c r="EK62" i="2"/>
  <c r="FR62" i="2"/>
  <c r="BK62" i="2"/>
  <c r="BY62" i="2"/>
  <c r="GW62" i="2"/>
  <c r="AE56" i="2"/>
  <c r="BT56" i="2"/>
  <c r="EP56" i="2"/>
  <c r="FP56" i="2"/>
  <c r="IS56" i="2"/>
  <c r="GA56" i="2"/>
  <c r="DZ56" i="3"/>
  <c r="CY56" i="3"/>
  <c r="CY48" i="3" s="1"/>
  <c r="FC56" i="3"/>
  <c r="CE56" i="3"/>
  <c r="HU56" i="3"/>
  <c r="FL77" i="3"/>
  <c r="EX77" i="3"/>
  <c r="GS77" i="3"/>
  <c r="ER77" i="3"/>
  <c r="FD49" i="3"/>
  <c r="EU49" i="3"/>
  <c r="CZ49" i="3"/>
  <c r="CN49" i="3"/>
  <c r="IP92" i="2"/>
  <c r="GD92" i="2"/>
  <c r="DR92" i="2"/>
  <c r="BF92" i="2"/>
  <c r="IO92" i="2"/>
  <c r="GC92" i="2"/>
  <c r="DQ92" i="2"/>
  <c r="BE92" i="2"/>
  <c r="IN92" i="2"/>
  <c r="GB92" i="2"/>
  <c r="DP92" i="2"/>
  <c r="BD92" i="2"/>
  <c r="IE92" i="2"/>
  <c r="FS92" i="2"/>
  <c r="DG92" i="2"/>
  <c r="AU92" i="2"/>
  <c r="GX92" i="2"/>
  <c r="BZ92" i="2"/>
  <c r="GW92" i="2"/>
  <c r="BY92" i="2"/>
  <c r="GV92" i="2"/>
  <c r="BX92" i="2"/>
  <c r="GU92" i="2"/>
  <c r="BW92" i="2"/>
  <c r="ET92" i="2"/>
  <c r="ES92" i="2"/>
  <c r="ER92" i="2"/>
  <c r="EQ92" i="2"/>
  <c r="GM92" i="2"/>
  <c r="FH92" i="2"/>
  <c r="HT92" i="2"/>
  <c r="GN92" i="2"/>
  <c r="IH92" i="2"/>
  <c r="FV92" i="2"/>
  <c r="DJ92" i="2"/>
  <c r="AX92" i="2"/>
  <c r="IG92" i="2"/>
  <c r="FU92" i="2"/>
  <c r="DI92" i="2"/>
  <c r="AW92" i="2"/>
  <c r="IF92" i="2"/>
  <c r="FT92" i="2"/>
  <c r="DH92" i="2"/>
  <c r="AV92" i="2"/>
  <c r="HW92" i="2"/>
  <c r="FK92" i="2"/>
  <c r="CY92" i="2"/>
  <c r="AM92" i="2"/>
  <c r="GH92" i="2"/>
  <c r="BJ92" i="2"/>
  <c r="GG92" i="2"/>
  <c r="BI92" i="2"/>
  <c r="GF92" i="2"/>
  <c r="BH92" i="2"/>
  <c r="GE92" i="2"/>
  <c r="BG92" i="2"/>
  <c r="DN92" i="2"/>
  <c r="DM92" i="2"/>
  <c r="DL92" i="2"/>
  <c r="DK92" i="2"/>
  <c r="CX92" i="2"/>
  <c r="CV92" i="2"/>
  <c r="ED92" i="2"/>
  <c r="BO92" i="2"/>
  <c r="H92" i="2"/>
  <c r="HR92" i="2"/>
  <c r="FF92" i="2"/>
  <c r="CT92" i="2"/>
  <c r="AH92" i="2"/>
  <c r="HQ92" i="2"/>
  <c r="FE92" i="2"/>
  <c r="CS92" i="2"/>
  <c r="AG92" i="2"/>
  <c r="HP92" i="2"/>
  <c r="FD92" i="2"/>
  <c r="CR92" i="2"/>
  <c r="AF92" i="2"/>
  <c r="HG92" i="2"/>
  <c r="EU92" i="2"/>
  <c r="CI92" i="2"/>
  <c r="W92" i="2"/>
  <c r="FB92" i="2"/>
  <c r="AD92" i="2"/>
  <c r="FA92" i="2"/>
  <c r="AC92" i="2"/>
  <c r="EZ92" i="2"/>
  <c r="AB92" i="2"/>
  <c r="EY92" i="2"/>
  <c r="AA92" i="2"/>
  <c r="BB92" i="2"/>
  <c r="BA92" i="2"/>
  <c r="AZ92" i="2"/>
  <c r="AY92" i="2"/>
  <c r="FI92" i="2"/>
  <c r="EC92" i="2"/>
  <c r="HS92" i="2"/>
  <c r="AV56" i="2"/>
  <c r="BO454" i="3"/>
  <c r="AX454" i="3"/>
  <c r="DP56" i="2"/>
  <c r="BI56" i="2"/>
  <c r="EO56" i="2"/>
  <c r="GH56" i="2"/>
  <c r="II56" i="2"/>
  <c r="CX100" i="2"/>
  <c r="FX89" i="2"/>
  <c r="HO77" i="3"/>
  <c r="HH77" i="3"/>
  <c r="EU77" i="3"/>
  <c r="CI77" i="3"/>
  <c r="W77" i="3"/>
  <c r="FR77" i="3"/>
  <c r="DF77" i="3"/>
  <c r="AT77" i="3"/>
  <c r="GV77" i="3"/>
  <c r="EJ77" i="3"/>
  <c r="BX77" i="3"/>
  <c r="L77" i="3"/>
  <c r="EH77" i="3"/>
  <c r="AI77" i="3"/>
  <c r="FF77" i="3"/>
  <c r="BG77" i="3"/>
  <c r="GC77" i="3"/>
  <c r="CD77" i="3"/>
  <c r="FV77" i="3"/>
  <c r="M77" i="3"/>
  <c r="BT77" i="3"/>
  <c r="DZ77" i="3"/>
  <c r="GJ77" i="3"/>
  <c r="Z77" i="3"/>
  <c r="DP77" i="3"/>
  <c r="CC77" i="3"/>
  <c r="CE77" i="3"/>
  <c r="P77" i="3"/>
  <c r="DM77" i="3"/>
  <c r="HV77" i="3"/>
  <c r="GY77" i="3"/>
  <c r="EM77" i="3"/>
  <c r="CA77" i="3"/>
  <c r="O77" i="3"/>
  <c r="FJ77" i="3"/>
  <c r="CX77" i="3"/>
  <c r="AL77" i="3"/>
  <c r="GN77" i="3"/>
  <c r="EB77" i="3"/>
  <c r="BP77" i="3"/>
  <c r="HZ77" i="3"/>
  <c r="DU77" i="3"/>
  <c r="X77" i="3"/>
  <c r="ES77" i="3"/>
  <c r="AV77" i="3"/>
  <c r="FO77" i="3"/>
  <c r="BQ77" i="3"/>
  <c r="EY77" i="3"/>
  <c r="HJ77" i="3"/>
  <c r="AY77" i="3"/>
  <c r="DE77" i="3"/>
  <c r="FM77" i="3"/>
  <c r="GD77" i="3"/>
  <c r="HX77" i="3"/>
  <c r="CB77" i="3"/>
  <c r="DR77" i="3"/>
  <c r="GZ77" i="3"/>
  <c r="BY77" i="3"/>
  <c r="HN77" i="3"/>
  <c r="GQ77" i="3"/>
  <c r="EE77" i="3"/>
  <c r="BS77" i="3"/>
  <c r="HR77" i="3"/>
  <c r="FB77" i="3"/>
  <c r="CP77" i="3"/>
  <c r="AD77" i="3"/>
  <c r="GF77" i="3"/>
  <c r="DT77" i="3"/>
  <c r="BH77" i="3"/>
  <c r="HI77" i="3"/>
  <c r="DI77" i="3"/>
  <c r="J77" i="3"/>
  <c r="EG77" i="3"/>
  <c r="AH77" i="3"/>
  <c r="FD77" i="3"/>
  <c r="BE77" i="3"/>
  <c r="EF77" i="3"/>
  <c r="GL77" i="3"/>
  <c r="AC77" i="3"/>
  <c r="CL77" i="3"/>
  <c r="EQ77" i="3"/>
  <c r="EO77" i="3"/>
  <c r="GB77" i="3"/>
  <c r="HQ77" i="3"/>
  <c r="GU77" i="3"/>
  <c r="AP77" i="3"/>
  <c r="AK77" i="3"/>
  <c r="HF77" i="3"/>
  <c r="GI77" i="3"/>
  <c r="DW77" i="3"/>
  <c r="BK77" i="3"/>
  <c r="HG77" i="3"/>
  <c r="ET77" i="3"/>
  <c r="CH77" i="3"/>
  <c r="V77" i="3"/>
  <c r="FX77" i="3"/>
  <c r="DL77" i="3"/>
  <c r="AZ77" i="3"/>
  <c r="GT77" i="3"/>
  <c r="CU77" i="3"/>
  <c r="HY77" i="3"/>
  <c r="DS77" i="3"/>
  <c r="U77" i="3"/>
  <c r="EP77" i="3"/>
  <c r="AQ77" i="3"/>
  <c r="DK77" i="3"/>
  <c r="FQ77" i="3"/>
  <c r="K77" i="3"/>
  <c r="BO77" i="3"/>
  <c r="DY77" i="3"/>
  <c r="DA77" i="3"/>
  <c r="EN77" i="3"/>
  <c r="FY77" i="3"/>
  <c r="HM77" i="3"/>
  <c r="FI77" i="3"/>
  <c r="GR77" i="3"/>
  <c r="FK77" i="3"/>
  <c r="AM77" i="3"/>
  <c r="DV77" i="3"/>
  <c r="HP77" i="3"/>
  <c r="CN77" i="3"/>
  <c r="FG77" i="3"/>
  <c r="GE77" i="3"/>
  <c r="HB77" i="3"/>
  <c r="HK77" i="3"/>
  <c r="DJ77" i="3"/>
  <c r="H77" i="3"/>
  <c r="DX77" i="3"/>
  <c r="BF77" i="3"/>
  <c r="BF48" i="3" s="1"/>
  <c r="AN77" i="3"/>
  <c r="IB77" i="3"/>
  <c r="GX77" i="3"/>
  <c r="FP77" i="3"/>
  <c r="CJ77" i="3"/>
  <c r="EC77" i="3"/>
  <c r="HC77" i="3"/>
  <c r="CZ77" i="3"/>
  <c r="HW77" i="3"/>
  <c r="FC77" i="3"/>
  <c r="AE77" i="3"/>
  <c r="DN77" i="3"/>
  <c r="HD77" i="3"/>
  <c r="CF77" i="3"/>
  <c r="EV77" i="3"/>
  <c r="FT77" i="3"/>
  <c r="GO77" i="3"/>
  <c r="GM77" i="3"/>
  <c r="CM77" i="3"/>
  <c r="HA77" i="3"/>
  <c r="GW77" i="3"/>
  <c r="Q77" i="3"/>
  <c r="FA77" i="3"/>
  <c r="DO77" i="3"/>
  <c r="BZ77" i="3"/>
  <c r="AR77" i="3"/>
  <c r="DH77" i="3"/>
  <c r="CO77" i="3"/>
  <c r="DB77" i="3"/>
  <c r="FW77" i="3"/>
  <c r="HT77" i="3"/>
  <c r="DG77" i="3"/>
  <c r="GP77" i="3"/>
  <c r="BR77" i="3"/>
  <c r="FH77" i="3"/>
  <c r="AJ77" i="3"/>
  <c r="AJ48" i="3" s="1"/>
  <c r="BV77" i="3"/>
  <c r="CT77" i="3"/>
  <c r="DQ77" i="3"/>
  <c r="BW77" i="3"/>
  <c r="GK77" i="3"/>
  <c r="CK77" i="3"/>
  <c r="BL77" i="3"/>
  <c r="EI77" i="3"/>
  <c r="HL77" i="3"/>
  <c r="CY77" i="3"/>
  <c r="GH77" i="3"/>
  <c r="BJ77" i="3"/>
  <c r="EZ77" i="3"/>
  <c r="AB77" i="3"/>
  <c r="BI77" i="3"/>
  <c r="CG77" i="3"/>
  <c r="DC77" i="3"/>
  <c r="BA77" i="3"/>
  <c r="FN77" i="3"/>
  <c r="BN77" i="3"/>
  <c r="S77" i="3"/>
  <c r="CS77" i="3"/>
  <c r="BI49" i="2"/>
  <c r="AR49" i="2"/>
  <c r="CJ49" i="2"/>
  <c r="GU49" i="3"/>
  <c r="HH49" i="3"/>
  <c r="FY49" i="3"/>
  <c r="DM49" i="3"/>
  <c r="BA49" i="3"/>
  <c r="GY49" i="3"/>
  <c r="EJ49" i="3"/>
  <c r="BX49" i="3"/>
  <c r="L49" i="3"/>
  <c r="FF49" i="3"/>
  <c r="CT49" i="3"/>
  <c r="AH49" i="3"/>
  <c r="FL49" i="3"/>
  <c r="BM49" i="3"/>
  <c r="FW49" i="3"/>
  <c r="BZ49" i="3"/>
  <c r="GI49" i="3"/>
  <c r="CJ49" i="3"/>
  <c r="GV49" i="3"/>
  <c r="GV48" i="3" s="1"/>
  <c r="CU49" i="3"/>
  <c r="GS49" i="3"/>
  <c r="EF49" i="3"/>
  <c r="CR49" i="3"/>
  <c r="GP49" i="3"/>
  <c r="GE49" i="3"/>
  <c r="CP49" i="3"/>
  <c r="DF49" i="3"/>
  <c r="DF48" i="3" s="1"/>
  <c r="DC49" i="3"/>
  <c r="HF49" i="3"/>
  <c r="HZ49" i="3"/>
  <c r="HZ48" i="3" s="1"/>
  <c r="GZ49" i="3"/>
  <c r="FQ49" i="3"/>
  <c r="DE49" i="3"/>
  <c r="AS49" i="3"/>
  <c r="GN49" i="3"/>
  <c r="EB49" i="3"/>
  <c r="BP49" i="3"/>
  <c r="HV49" i="3"/>
  <c r="EX49" i="3"/>
  <c r="EX48" i="3" s="1"/>
  <c r="CL49" i="3"/>
  <c r="Z49" i="3"/>
  <c r="EY49" i="3"/>
  <c r="BB49" i="3"/>
  <c r="FK49" i="3"/>
  <c r="BL49" i="3"/>
  <c r="FU49" i="3"/>
  <c r="BW49" i="3"/>
  <c r="GH49" i="3"/>
  <c r="CI49" i="3"/>
  <c r="FS49" i="3"/>
  <c r="AG49" i="3"/>
  <c r="BS49" i="3"/>
  <c r="FO49" i="3"/>
  <c r="CH49" i="3"/>
  <c r="BO49" i="3"/>
  <c r="GA49" i="3"/>
  <c r="DA49" i="3"/>
  <c r="HR49" i="3"/>
  <c r="GR49" i="3"/>
  <c r="FI49" i="3"/>
  <c r="CW49" i="3"/>
  <c r="AK49" i="3"/>
  <c r="GF49" i="3"/>
  <c r="GF48" i="3" s="1"/>
  <c r="DT49" i="3"/>
  <c r="BH49" i="3"/>
  <c r="HI49" i="3"/>
  <c r="EP49" i="3"/>
  <c r="CD49" i="3"/>
  <c r="R49" i="3"/>
  <c r="EM49" i="3"/>
  <c r="AN49" i="3"/>
  <c r="EW49" i="3"/>
  <c r="AY49" i="3"/>
  <c r="FJ49" i="3"/>
  <c r="BK49" i="3"/>
  <c r="FT49" i="3"/>
  <c r="BU49" i="3"/>
  <c r="ET49" i="3"/>
  <c r="EE49" i="3"/>
  <c r="EE48" i="3" s="1"/>
  <c r="AT49" i="3"/>
  <c r="EO49" i="3"/>
  <c r="HL49" i="3"/>
  <c r="AO49" i="3"/>
  <c r="CB49" i="3"/>
  <c r="GB49" i="3"/>
  <c r="HJ49" i="3"/>
  <c r="IB49" i="3"/>
  <c r="FA49" i="3"/>
  <c r="CO49" i="3"/>
  <c r="AC49" i="3"/>
  <c r="FX49" i="3"/>
  <c r="DL49" i="3"/>
  <c r="AZ49" i="3"/>
  <c r="GW49" i="3"/>
  <c r="GW48" i="3" s="1"/>
  <c r="EH49" i="3"/>
  <c r="EH48" i="3" s="1"/>
  <c r="BV49" i="3"/>
  <c r="J49" i="3"/>
  <c r="DY49" i="3"/>
  <c r="AA49" i="3"/>
  <c r="EL49" i="3"/>
  <c r="AM49" i="3"/>
  <c r="EV49" i="3"/>
  <c r="AW49" i="3"/>
  <c r="FG49" i="3"/>
  <c r="BJ49" i="3"/>
  <c r="DS49" i="3"/>
  <c r="AF49" i="3"/>
  <c r="S49" i="3"/>
  <c r="DP49" i="3"/>
  <c r="CE49" i="3"/>
  <c r="P49" i="3"/>
  <c r="BC49" i="3"/>
  <c r="ED49" i="3"/>
  <c r="HP49" i="3"/>
  <c r="DU49" i="3"/>
  <c r="HM49" i="3"/>
  <c r="CF49" i="3"/>
  <c r="FN49" i="3"/>
  <c r="AP49" i="3"/>
  <c r="CA49" i="3"/>
  <c r="CK49" i="3"/>
  <c r="CX49" i="3"/>
  <c r="DH49" i="3"/>
  <c r="V49" i="3"/>
  <c r="BE49" i="3"/>
  <c r="DO49" i="3"/>
  <c r="FB49" i="3"/>
  <c r="HA49" i="3"/>
  <c r="FH49" i="3"/>
  <c r="DR49" i="3"/>
  <c r="HU49" i="3"/>
  <c r="X49" i="3"/>
  <c r="FR49" i="3"/>
  <c r="DG49" i="3"/>
  <c r="IA49" i="3"/>
  <c r="IA48" i="3" s="1"/>
  <c r="HN49" i="3"/>
  <c r="CG49" i="3"/>
  <c r="FP49" i="3"/>
  <c r="AR49" i="3"/>
  <c r="DZ49" i="3"/>
  <c r="HW49" i="3"/>
  <c r="O49" i="3"/>
  <c r="Y49" i="3"/>
  <c r="AL49" i="3"/>
  <c r="AV49" i="3"/>
  <c r="GQ49" i="3"/>
  <c r="CQ49" i="3"/>
  <c r="HO49" i="3"/>
  <c r="AE49" i="3"/>
  <c r="HS49" i="3"/>
  <c r="BY49" i="3"/>
  <c r="BY48" i="3" s="1"/>
  <c r="AJ49" i="3"/>
  <c r="HE49" i="3"/>
  <c r="N49" i="3"/>
  <c r="AI49" i="3"/>
  <c r="BR49" i="3"/>
  <c r="EA49" i="3"/>
  <c r="HK49" i="3"/>
  <c r="GO49" i="3"/>
  <c r="BQ49" i="3"/>
  <c r="EZ49" i="3"/>
  <c r="AB49" i="3"/>
  <c r="DJ49" i="3"/>
  <c r="GK49" i="3"/>
  <c r="HD49" i="3"/>
  <c r="HT49" i="3"/>
  <c r="K49" i="3"/>
  <c r="W49" i="3"/>
  <c r="EQ49" i="3"/>
  <c r="AQ49" i="3"/>
  <c r="H49" i="3"/>
  <c r="AD49" i="3"/>
  <c r="HC49" i="3"/>
  <c r="GG49" i="3"/>
  <c r="BI49" i="3"/>
  <c r="ER49" i="3"/>
  <c r="T49" i="3"/>
  <c r="DB49" i="3"/>
  <c r="FZ49" i="3"/>
  <c r="GJ49" i="3"/>
  <c r="GX49" i="3"/>
  <c r="HQ49" i="3"/>
  <c r="I49" i="3"/>
  <c r="DQ49" i="3"/>
  <c r="Q49" i="3"/>
  <c r="GC49" i="3"/>
  <c r="HG49" i="3"/>
  <c r="GK89" i="2"/>
  <c r="GD89" i="2"/>
  <c r="BY89" i="2"/>
  <c r="DW89" i="2"/>
  <c r="GX62" i="2"/>
  <c r="GI62" i="2"/>
  <c r="AU62" i="2"/>
  <c r="BL62" i="2"/>
  <c r="IV62" i="2"/>
  <c r="IC62" i="2"/>
  <c r="GP62" i="2"/>
  <c r="GA62" i="2"/>
  <c r="GB62" i="2"/>
  <c r="BM62" i="2"/>
  <c r="FU62" i="2"/>
  <c r="AP62" i="2"/>
  <c r="EP62" i="2"/>
  <c r="AA62" i="2"/>
  <c r="EY62" i="2"/>
  <c r="AZ62" i="2"/>
  <c r="FX62" i="2"/>
  <c r="IP62" i="2"/>
  <c r="HX56" i="2"/>
  <c r="CE56" i="2"/>
  <c r="IH56" i="2"/>
  <c r="FX56" i="2"/>
  <c r="N56" i="2"/>
  <c r="HW56" i="2"/>
  <c r="GR56" i="3"/>
  <c r="DT56" i="3"/>
  <c r="FN56" i="3"/>
  <c r="GM56" i="3"/>
  <c r="N56" i="3"/>
  <c r="Y77" i="3"/>
  <c r="AG77" i="3"/>
  <c r="HE77" i="3"/>
  <c r="IA77" i="3"/>
  <c r="CQ77" i="3"/>
  <c r="BG49" i="3"/>
  <c r="DI49" i="3"/>
  <c r="DN49" i="3"/>
  <c r="CV49" i="3"/>
  <c r="HX49" i="3"/>
  <c r="HL4" i="3"/>
  <c r="HL454" i="3" s="1"/>
  <c r="IE454" i="3"/>
  <c r="CV4" i="3"/>
  <c r="Y4" i="3"/>
  <c r="GC4" i="3"/>
  <c r="GK4" i="3"/>
  <c r="AR4" i="3"/>
  <c r="DH4" i="3"/>
  <c r="HD4" i="3"/>
  <c r="BA4" i="3"/>
  <c r="DM4" i="3"/>
  <c r="FY4" i="3"/>
  <c r="GW463" i="3" s="1"/>
  <c r="N4" i="3"/>
  <c r="BZ4" i="3"/>
  <c r="EL4" i="3"/>
  <c r="GX4" i="3"/>
  <c r="GX454" i="3" s="1"/>
  <c r="AM4" i="3"/>
  <c r="HW4" i="3"/>
  <c r="HW454" i="3" s="1"/>
  <c r="EX4" i="2"/>
  <c r="EX454" i="2" s="1"/>
  <c r="CL4" i="2"/>
  <c r="FL454" i="3"/>
  <c r="CM4" i="3"/>
  <c r="DD4" i="3"/>
  <c r="CE4" i="3"/>
  <c r="AI4" i="3"/>
  <c r="BN4" i="3"/>
  <c r="HZ4" i="3"/>
  <c r="HZ454" i="3" s="1"/>
  <c r="IM454" i="3"/>
  <c r="IG454" i="3"/>
  <c r="FU4" i="3"/>
  <c r="HI4" i="3"/>
  <c r="HI454" i="3" s="1"/>
  <c r="AP4" i="3"/>
  <c r="EO4" i="3"/>
  <c r="Z4" i="3"/>
  <c r="CR4" i="3"/>
  <c r="AO4" i="3"/>
  <c r="FE454" i="3"/>
  <c r="CZ4" i="3"/>
  <c r="HR4" i="3"/>
  <c r="HR454" i="3" s="1"/>
  <c r="BI4" i="3"/>
  <c r="DU4" i="3"/>
  <c r="GG4" i="3"/>
  <c r="V4" i="3"/>
  <c r="CH4" i="3"/>
  <c r="ET4" i="3"/>
  <c r="HF4" i="3"/>
  <c r="HF454" i="3" s="1"/>
  <c r="DG4" i="3"/>
  <c r="FS4" i="3"/>
  <c r="GT463" i="3" s="1"/>
  <c r="IL454" i="3"/>
  <c r="K4" i="3"/>
  <c r="J4" i="3"/>
  <c r="EV4" i="3"/>
  <c r="AA4" i="3"/>
  <c r="BD4" i="3"/>
  <c r="BX4" i="3"/>
  <c r="DA4" i="3"/>
  <c r="FP454" i="3"/>
  <c r="BC4" i="3"/>
  <c r="GA4" i="3"/>
  <c r="HH68" i="2"/>
  <c r="H85" i="2"/>
  <c r="EN454" i="3"/>
  <c r="J62" i="3"/>
  <c r="DC62" i="3"/>
  <c r="EU62" i="3"/>
  <c r="BW62" i="3"/>
  <c r="CU62" i="3"/>
  <c r="EJ62" i="3"/>
  <c r="GV62" i="3"/>
  <c r="EA62" i="3"/>
  <c r="CE62" i="3"/>
  <c r="IB62" i="3"/>
  <c r="FQ62" i="3"/>
  <c r="CH62" i="3"/>
  <c r="FR62" i="3"/>
  <c r="BD62" i="3"/>
  <c r="EV62" i="3"/>
  <c r="Y62" i="3"/>
  <c r="EG62" i="3"/>
  <c r="CU4" i="2"/>
  <c r="CU454" i="2" s="1"/>
  <c r="BV4" i="3"/>
  <c r="DI4" i="3"/>
  <c r="DX4" i="3"/>
  <c r="EX4" i="3"/>
  <c r="BQ4" i="3"/>
  <c r="CP4" i="3"/>
  <c r="HN4" i="3"/>
  <c r="GT4" i="2"/>
  <c r="EH4" i="2"/>
  <c r="HP68" i="2"/>
  <c r="H77" i="2"/>
  <c r="GK62" i="3"/>
  <c r="DY62" i="3"/>
  <c r="BM62" i="3"/>
  <c r="HX62" i="3"/>
  <c r="FL62" i="3"/>
  <c r="CZ62" i="3"/>
  <c r="AN62" i="3"/>
  <c r="GX62" i="3"/>
  <c r="EL62" i="3"/>
  <c r="BZ62" i="3"/>
  <c r="N62" i="3"/>
  <c r="EE62" i="3"/>
  <c r="AH62" i="3"/>
  <c r="FC62" i="3"/>
  <c r="FC48" i="3" s="1"/>
  <c r="BF62" i="3"/>
  <c r="FY62" i="3"/>
  <c r="CA62" i="3"/>
  <c r="GA62" i="3"/>
  <c r="U62" i="3"/>
  <c r="U48" i="3" s="1"/>
  <c r="BY62" i="3"/>
  <c r="EI62" i="3"/>
  <c r="GN62" i="3"/>
  <c r="AI62" i="3"/>
  <c r="EB62" i="3"/>
  <c r="FS62" i="3"/>
  <c r="BN62" i="3"/>
  <c r="CY62" i="3"/>
  <c r="FI62" i="3"/>
  <c r="GC62" i="3"/>
  <c r="DQ62" i="3"/>
  <c r="BE62" i="3"/>
  <c r="HP62" i="3"/>
  <c r="FD62" i="3"/>
  <c r="CR62" i="3"/>
  <c r="AF62" i="3"/>
  <c r="GP62" i="3"/>
  <c r="ED62" i="3"/>
  <c r="BR62" i="3"/>
  <c r="HR62" i="3"/>
  <c r="DS62" i="3"/>
  <c r="T62" i="3"/>
  <c r="EQ62" i="3"/>
  <c r="AR62" i="3"/>
  <c r="FN62" i="3"/>
  <c r="BO62" i="3"/>
  <c r="FH62" i="3"/>
  <c r="HM62" i="3"/>
  <c r="BH62" i="3"/>
  <c r="DL62" i="3"/>
  <c r="FV62" i="3"/>
  <c r="L62" i="3"/>
  <c r="DZ62" i="3"/>
  <c r="K62" i="3"/>
  <c r="Z62" i="3"/>
  <c r="BK62" i="3"/>
  <c r="AU62" i="3"/>
  <c r="HY62" i="3"/>
  <c r="FM62" i="3"/>
  <c r="DA62" i="3"/>
  <c r="AO62" i="3"/>
  <c r="GZ62" i="3"/>
  <c r="EN62" i="3"/>
  <c r="CB62" i="3"/>
  <c r="P62" i="3"/>
  <c r="FZ62" i="3"/>
  <c r="DN62" i="3"/>
  <c r="BB62" i="3"/>
  <c r="GQ62" i="3"/>
  <c r="CT62" i="3"/>
  <c r="HO62" i="3"/>
  <c r="DR62" i="3"/>
  <c r="S62" i="3"/>
  <c r="EM62" i="3"/>
  <c r="AP62" i="3"/>
  <c r="DT62" i="3"/>
  <c r="FX62" i="3"/>
  <c r="R62" i="3"/>
  <c r="BX62" i="3"/>
  <c r="EH62" i="3"/>
  <c r="GL62" i="3"/>
  <c r="GI62" i="3"/>
  <c r="AX62" i="3"/>
  <c r="AY62" i="3"/>
  <c r="CM62" i="3"/>
  <c r="CG62" i="3"/>
  <c r="CN4" i="3"/>
  <c r="S4" i="3"/>
  <c r="EJ4" i="3"/>
  <c r="AM89" i="3"/>
  <c r="FC89" i="3"/>
  <c r="DO89" i="3"/>
  <c r="O89" i="3"/>
  <c r="CY89" i="3"/>
  <c r="GC89" i="3"/>
  <c r="DY89" i="3"/>
  <c r="AU89" i="3"/>
  <c r="HB89" i="3"/>
  <c r="EC89" i="3"/>
  <c r="BB89" i="3"/>
  <c r="HJ89" i="3"/>
  <c r="CS89" i="3"/>
  <c r="GQ89" i="3"/>
  <c r="BV89" i="3"/>
  <c r="FU89" i="3"/>
  <c r="AX89" i="3"/>
  <c r="EW89" i="3"/>
  <c r="X89" i="3"/>
  <c r="CJ89" i="3"/>
  <c r="EV89" i="3"/>
  <c r="HH89" i="3"/>
  <c r="BG89" i="3"/>
  <c r="DS89" i="3"/>
  <c r="GE89" i="3"/>
  <c r="AB89" i="3"/>
  <c r="CN89" i="3"/>
  <c r="EZ89" i="3"/>
  <c r="CD4" i="3"/>
  <c r="DR4" i="3"/>
  <c r="GD4" i="3"/>
  <c r="DS4" i="3"/>
  <c r="CJ4" i="3"/>
  <c r="CB4" i="3"/>
  <c r="FN4" i="3"/>
  <c r="DY4" i="3"/>
  <c r="DQ4" i="3"/>
  <c r="HP4" i="3"/>
  <c r="EY4" i="3"/>
  <c r="GV4" i="3"/>
  <c r="GV454" i="3" s="1"/>
  <c r="AV4" i="3"/>
  <c r="ER4" i="3"/>
  <c r="M4" i="3"/>
  <c r="BY4" i="3"/>
  <c r="EK4" i="3"/>
  <c r="GW4" i="3"/>
  <c r="AL4" i="3"/>
  <c r="CX4" i="3"/>
  <c r="FJ4" i="3"/>
  <c r="HV4" i="3"/>
  <c r="HV454" i="3" s="1"/>
  <c r="BK4" i="3"/>
  <c r="DW4" i="3"/>
  <c r="GI4" i="3"/>
  <c r="N68" i="3"/>
  <c r="FV68" i="3"/>
  <c r="DN68" i="3"/>
  <c r="AP68" i="3"/>
  <c r="EN68" i="3"/>
  <c r="U68" i="3"/>
  <c r="DR68" i="3"/>
  <c r="HP68" i="3"/>
  <c r="CT68" i="3"/>
  <c r="GR68" i="3"/>
  <c r="AW68" i="3"/>
  <c r="DI68" i="3"/>
  <c r="FU68" i="3"/>
  <c r="K68" i="3"/>
  <c r="BW68" i="3"/>
  <c r="EI68" i="3"/>
  <c r="GU68" i="3"/>
  <c r="AJ68" i="3"/>
  <c r="CV68" i="3"/>
  <c r="FH68" i="3"/>
  <c r="HT68" i="3"/>
  <c r="FY92" i="3"/>
  <c r="EF92" i="3"/>
  <c r="HL92" i="3"/>
  <c r="HP92" i="3"/>
  <c r="CB92" i="3"/>
  <c r="GT92" i="3"/>
  <c r="FH92" i="3"/>
  <c r="DB92" i="3"/>
  <c r="AS92" i="3"/>
  <c r="HB92" i="3"/>
  <c r="EB92" i="3"/>
  <c r="AH92" i="3"/>
  <c r="EG92" i="3"/>
  <c r="L92" i="3"/>
  <c r="DJ92" i="3"/>
  <c r="HI92" i="3"/>
  <c r="CL92" i="3"/>
  <c r="GK92" i="3"/>
  <c r="AQ92" i="3"/>
  <c r="DC92" i="3"/>
  <c r="FO92" i="3"/>
  <c r="IA92" i="3"/>
  <c r="BR92" i="3"/>
  <c r="ED92" i="3"/>
  <c r="GP92" i="3"/>
  <c r="AM92" i="3"/>
  <c r="CY92" i="3"/>
  <c r="FK92" i="3"/>
  <c r="HW92" i="3"/>
  <c r="CL4" i="3"/>
  <c r="GL4" i="3"/>
  <c r="ID454" i="3"/>
  <c r="AJ4" i="3"/>
  <c r="HH4" i="3"/>
  <c r="CC4" i="3"/>
  <c r="GB4" i="3"/>
  <c r="AF4" i="3"/>
  <c r="EB4" i="3"/>
  <c r="GZ4" i="3"/>
  <c r="CS4" i="3"/>
  <c r="GR4" i="3"/>
  <c r="P4" i="3"/>
  <c r="BG4" i="3"/>
  <c r="U4" i="3"/>
  <c r="CG4" i="3"/>
  <c r="ES4" i="3"/>
  <c r="HE4" i="3"/>
  <c r="AT4" i="3"/>
  <c r="DF4" i="3"/>
  <c r="FR4" i="3"/>
  <c r="L4" i="3"/>
  <c r="BS4" i="3"/>
  <c r="EE4" i="3"/>
  <c r="GQ4" i="3"/>
  <c r="IB4" i="3"/>
  <c r="IB454" i="3" s="1"/>
  <c r="AH4" i="3"/>
  <c r="EH4" i="3"/>
  <c r="GT4" i="3"/>
  <c r="EI4" i="3"/>
  <c r="GU4" i="3"/>
  <c r="IF454" i="3"/>
  <c r="GJ4" i="3"/>
  <c r="BL4" i="3"/>
  <c r="X4" i="3"/>
  <c r="CK4" i="3"/>
  <c r="GF4" i="3"/>
  <c r="FX4" i="3"/>
  <c r="HX4" i="3"/>
  <c r="AQ4" i="3"/>
  <c r="AN4" i="3"/>
  <c r="I4" i="3"/>
  <c r="BU4" i="3"/>
  <c r="FT4" i="3"/>
  <c r="AC4" i="3"/>
  <c r="CO4" i="3"/>
  <c r="FA4" i="3"/>
  <c r="HM4" i="3"/>
  <c r="BB4" i="3"/>
  <c r="DN4" i="3"/>
  <c r="FZ4" i="3"/>
  <c r="O4" i="3"/>
  <c r="CA4" i="3"/>
  <c r="EM4" i="3"/>
  <c r="GY4" i="3"/>
  <c r="GY454" i="3" s="1"/>
  <c r="DM92" i="3"/>
  <c r="BV92" i="3"/>
  <c r="CR92" i="3"/>
  <c r="BT92" i="3"/>
  <c r="FD92" i="3"/>
  <c r="AP92" i="3"/>
  <c r="GZ92" i="3"/>
  <c r="EP92" i="3"/>
  <c r="CJ92" i="3"/>
  <c r="H92" i="3"/>
  <c r="FP92" i="3"/>
  <c r="BH92" i="3"/>
  <c r="FF92" i="3"/>
  <c r="AK92" i="3"/>
  <c r="EJ92" i="3"/>
  <c r="M92" i="3"/>
  <c r="DL92" i="3"/>
  <c r="HJ92" i="3"/>
  <c r="BG92" i="3"/>
  <c r="DS92" i="3"/>
  <c r="GE92" i="3"/>
  <c r="V92" i="3"/>
  <c r="CH92" i="3"/>
  <c r="ET92" i="3"/>
  <c r="HF92" i="3"/>
  <c r="BC92" i="3"/>
  <c r="DO92" i="3"/>
  <c r="GA92" i="3"/>
  <c r="IU454" i="3"/>
  <c r="DC4" i="3"/>
  <c r="HB4" i="3"/>
  <c r="HB454" i="3" s="1"/>
  <c r="EQ4" i="3"/>
  <c r="HC4" i="3"/>
  <c r="HC454" i="3" s="1"/>
  <c r="IN454" i="3"/>
  <c r="AW4" i="3"/>
  <c r="DJ4" i="3"/>
  <c r="CU4" i="3"/>
  <c r="BM4" i="3"/>
  <c r="HY4" i="3"/>
  <c r="HY454" i="3" s="1"/>
  <c r="HA4" i="3"/>
  <c r="HA454" i="3" s="1"/>
  <c r="AZ4" i="3"/>
  <c r="BE4" i="3"/>
  <c r="FD4" i="3"/>
  <c r="HQ4" i="3"/>
  <c r="HQ454" i="3" s="1"/>
  <c r="DL4" i="3"/>
  <c r="CF4" i="3"/>
  <c r="GE4" i="3"/>
  <c r="AK4" i="3"/>
  <c r="CW4" i="3"/>
  <c r="FI4" i="3"/>
  <c r="HU4" i="3"/>
  <c r="BJ4" i="3"/>
  <c r="DV4" i="3"/>
  <c r="GH4" i="3"/>
  <c r="W4" i="3"/>
  <c r="AX463" i="3" s="1"/>
  <c r="CI4" i="3"/>
  <c r="EU4" i="3"/>
  <c r="HG4" i="3"/>
  <c r="HG454" i="3" s="1"/>
  <c r="DT68" i="3"/>
  <c r="BD92" i="3"/>
  <c r="EH92" i="3"/>
  <c r="FA92" i="3"/>
  <c r="DI92" i="3"/>
  <c r="GR92" i="3"/>
  <c r="BI92" i="3"/>
  <c r="HQ92" i="3"/>
  <c r="FM92" i="3"/>
  <c r="DD92" i="3"/>
  <c r="AC92" i="3"/>
  <c r="GL92" i="3"/>
  <c r="BU92" i="3"/>
  <c r="FT92" i="3"/>
  <c r="AX92" i="3"/>
  <c r="EW92" i="3"/>
  <c r="Z92" i="3"/>
  <c r="DY92" i="3"/>
  <c r="HX92" i="3"/>
  <c r="BO92" i="3"/>
  <c r="EA92" i="3"/>
  <c r="GM92" i="3"/>
  <c r="AD92" i="3"/>
  <c r="CP92" i="3"/>
  <c r="FB92" i="3"/>
  <c r="HN92" i="3"/>
  <c r="BK92" i="3"/>
  <c r="DW92" i="3"/>
  <c r="IP454" i="3"/>
  <c r="EP4" i="2"/>
  <c r="EP454" i="2" s="1"/>
  <c r="BV4" i="2"/>
  <c r="J4" i="2"/>
  <c r="J454" i="2" s="1"/>
  <c r="O4" i="2"/>
  <c r="O454" i="2" s="1"/>
  <c r="GL4" i="2"/>
  <c r="GL454" i="2" s="1"/>
  <c r="DZ4" i="2"/>
  <c r="DZ454" i="2" s="1"/>
  <c r="BN4" i="2"/>
  <c r="BN454" i="2" s="1"/>
  <c r="HP4" i="2"/>
  <c r="CQ4" i="2"/>
  <c r="GF4" i="2"/>
  <c r="GF454" i="2" s="1"/>
  <c r="HH4" i="2"/>
  <c r="HH454" i="2" s="1"/>
  <c r="AF4" i="2"/>
  <c r="AF454" i="2" s="1"/>
  <c r="FD4" i="2"/>
  <c r="FD454" i="2" s="1"/>
  <c r="EV4" i="2"/>
  <c r="EV454" i="2" s="1"/>
  <c r="HO4" i="2"/>
  <c r="HO454" i="2" s="1"/>
  <c r="CX4" i="2"/>
  <c r="CX454" i="2" s="1"/>
  <c r="CQ454" i="2"/>
  <c r="S100" i="2"/>
  <c r="HC100" i="2"/>
  <c r="GT454" i="2"/>
  <c r="DE85" i="2"/>
  <c r="GG85" i="2"/>
  <c r="IK85" i="2"/>
  <c r="X85" i="2"/>
  <c r="EW85" i="2"/>
  <c r="H49" i="2"/>
  <c r="HY49" i="2"/>
  <c r="FM49" i="2"/>
  <c r="DA49" i="2"/>
  <c r="AO49" i="2"/>
  <c r="GR49" i="2"/>
  <c r="EF49" i="2"/>
  <c r="BT49" i="2"/>
  <c r="HW49" i="2"/>
  <c r="FK49" i="2"/>
  <c r="CY49" i="2"/>
  <c r="AM49" i="2"/>
  <c r="FQ49" i="2"/>
  <c r="BR49" i="2"/>
  <c r="BZ49" i="2"/>
  <c r="GO49" i="2"/>
  <c r="CP49" i="2"/>
  <c r="DM49" i="2"/>
  <c r="HB49" i="2"/>
  <c r="DC49" i="2"/>
  <c r="O49" i="2"/>
  <c r="IK49" i="2"/>
  <c r="CN49" i="2"/>
  <c r="HQ49" i="2"/>
  <c r="FE49" i="2"/>
  <c r="CS49" i="2"/>
  <c r="IV49" i="2"/>
  <c r="GJ49" i="2"/>
  <c r="DX49" i="2"/>
  <c r="BL49" i="2"/>
  <c r="HO49" i="2"/>
  <c r="FC49" i="2"/>
  <c r="CQ49" i="2"/>
  <c r="AE49" i="2"/>
  <c r="FF49" i="2"/>
  <c r="BG49" i="2"/>
  <c r="AP49" i="2"/>
  <c r="GD49" i="2"/>
  <c r="CE49" i="2"/>
  <c r="BA49" i="2"/>
  <c r="GN49" i="2"/>
  <c r="CO49" i="2"/>
  <c r="EZ49" i="2"/>
  <c r="HZ49" i="2"/>
  <c r="V49" i="2"/>
  <c r="GL49" i="2"/>
  <c r="II49" i="2"/>
  <c r="EX49" i="2"/>
  <c r="CW49" i="2"/>
  <c r="T49" i="2"/>
  <c r="AI49" i="2"/>
  <c r="HF49" i="2"/>
  <c r="IR49" i="2"/>
  <c r="HA49" i="2"/>
  <c r="EO49" i="2"/>
  <c r="CC49" i="2"/>
  <c r="IF49" i="2"/>
  <c r="FT49" i="2"/>
  <c r="DH49" i="2"/>
  <c r="AV49" i="2"/>
  <c r="GY49" i="2"/>
  <c r="EM49" i="2"/>
  <c r="CA49" i="2"/>
  <c r="IC49" i="2"/>
  <c r="ED49" i="2"/>
  <c r="AH49" i="2"/>
  <c r="U49" i="2"/>
  <c r="FB49" i="2"/>
  <c r="BF49" i="2"/>
  <c r="CM49" i="2"/>
  <c r="FO49" i="2"/>
  <c r="BP49" i="2"/>
  <c r="BO49" i="2"/>
  <c r="GX49" i="2"/>
  <c r="M49" i="2"/>
  <c r="FJ49" i="2"/>
  <c r="FV49" i="2"/>
  <c r="CG49" i="2"/>
  <c r="AJ49" i="2"/>
  <c r="ID49" i="2"/>
  <c r="FH49" i="2"/>
  <c r="HU49" i="2"/>
  <c r="HT49" i="2"/>
  <c r="CH49" i="2"/>
  <c r="FU100" i="2"/>
  <c r="FJ100" i="2"/>
  <c r="FO85" i="2"/>
  <c r="DK85" i="2"/>
  <c r="CI85" i="2"/>
  <c r="FD85" i="2"/>
  <c r="AH85" i="2"/>
  <c r="GS77" i="2"/>
  <c r="ID77" i="2"/>
  <c r="IG77" i="2"/>
  <c r="DS77" i="2"/>
  <c r="BQ77" i="2"/>
  <c r="AO4" i="2"/>
  <c r="CV49" i="2"/>
  <c r="IA49" i="2"/>
  <c r="DO49" i="2"/>
  <c r="GC49" i="2"/>
  <c r="AY100" i="2"/>
  <c r="HL100" i="2"/>
  <c r="BF4" i="2"/>
  <c r="IR85" i="2"/>
  <c r="AL85" i="2"/>
  <c r="HO85" i="2"/>
  <c r="AO85" i="2"/>
  <c r="HY85" i="2"/>
  <c r="DB85" i="2"/>
  <c r="EE77" i="2"/>
  <c r="HX77" i="2"/>
  <c r="HY77" i="2"/>
  <c r="IL77" i="2"/>
  <c r="IM77" i="2"/>
  <c r="IN77" i="2"/>
  <c r="IO77" i="2"/>
  <c r="DV77" i="2"/>
  <c r="IT77" i="2"/>
  <c r="DW77" i="2"/>
  <c r="IU77" i="2"/>
  <c r="DX77" i="2"/>
  <c r="IV77" i="2"/>
  <c r="DY77" i="2"/>
  <c r="IW77" i="2"/>
  <c r="BN77" i="2"/>
  <c r="DZ77" i="2"/>
  <c r="GL77" i="2"/>
  <c r="IX77" i="2"/>
  <c r="BO77" i="2"/>
  <c r="EA77" i="2"/>
  <c r="GM77" i="2"/>
  <c r="IY77" i="2"/>
  <c r="BP77" i="2"/>
  <c r="EB77" i="2"/>
  <c r="GN77" i="2"/>
  <c r="M77" i="2"/>
  <c r="BY77" i="2"/>
  <c r="EK77" i="2"/>
  <c r="GW77" i="2"/>
  <c r="AX49" i="2"/>
  <c r="GH49" i="2"/>
  <c r="GF49" i="2"/>
  <c r="EH49" i="2"/>
  <c r="L49" i="2"/>
  <c r="R49" i="2"/>
  <c r="DZ49" i="2"/>
  <c r="IX49" i="2"/>
  <c r="AL49" i="2"/>
  <c r="CD49" i="2"/>
  <c r="IL49" i="2"/>
  <c r="DD49" i="2"/>
  <c r="IP49" i="2"/>
  <c r="CT49" i="2"/>
  <c r="IQ49" i="2"/>
  <c r="DW49" i="2"/>
  <c r="IE49" i="2"/>
  <c r="CZ49" i="2"/>
  <c r="HH49" i="2"/>
  <c r="CK49" i="2"/>
  <c r="GK49" i="2"/>
  <c r="HP454" i="2"/>
  <c r="EF4" i="2"/>
  <c r="X4" i="2"/>
  <c r="HK5" i="2"/>
  <c r="HK4" i="2" s="1"/>
  <c r="CM5" i="2"/>
  <c r="CM4" i="2" s="1"/>
  <c r="EY5" i="2"/>
  <c r="EY4" i="2" s="1"/>
  <c r="AA5" i="2"/>
  <c r="AA4" i="2" s="1"/>
  <c r="GE5" i="2"/>
  <c r="GE4" i="2" s="1"/>
  <c r="BG5" i="2"/>
  <c r="BG4" i="2" s="1"/>
  <c r="IQ5" i="2"/>
  <c r="IQ4" i="2" s="1"/>
  <c r="DS5" i="2"/>
  <c r="DS4" i="2" s="1"/>
  <c r="GN5" i="2"/>
  <c r="BW5" i="2"/>
  <c r="BW4" i="2" s="1"/>
  <c r="BX5" i="2"/>
  <c r="BX4" i="2" s="1"/>
  <c r="H5" i="2"/>
  <c r="H4" i="2" s="1"/>
  <c r="AI5" i="2"/>
  <c r="AI4" i="2" s="1"/>
  <c r="EQ5" i="2"/>
  <c r="EQ4" i="2" s="1"/>
  <c r="HL5" i="2"/>
  <c r="FY5" i="2"/>
  <c r="FQ5" i="2"/>
  <c r="CW5" i="2"/>
  <c r="AK5" i="2"/>
  <c r="ER5" i="2"/>
  <c r="IR5" i="2"/>
  <c r="IR4" i="2" s="1"/>
  <c r="HT5" i="2"/>
  <c r="HT4" i="2" s="1"/>
  <c r="DC5" i="2"/>
  <c r="DC4" i="2" s="1"/>
  <c r="DD5" i="2"/>
  <c r="FG5" i="2"/>
  <c r="FG4" i="2" s="1"/>
  <c r="FW5" i="2"/>
  <c r="FW4" i="2" s="1"/>
  <c r="ES5" i="2"/>
  <c r="ES4" i="2" s="1"/>
  <c r="EK5" i="2"/>
  <c r="BA5" i="2"/>
  <c r="BA4" i="2" s="1"/>
  <c r="FX5" i="2"/>
  <c r="BB5" i="2"/>
  <c r="DN5" i="2"/>
  <c r="FZ5" i="2"/>
  <c r="IL5" i="2"/>
  <c r="IL4" i="2" s="1"/>
  <c r="IL454" i="2" s="1"/>
  <c r="BK5" i="2"/>
  <c r="DW5" i="2"/>
  <c r="DW4" i="2" s="1"/>
  <c r="GI5" i="2"/>
  <c r="GI4" i="2" s="1"/>
  <c r="IU5" i="2"/>
  <c r="IU4" i="2" s="1"/>
  <c r="IU454" i="2" s="1"/>
  <c r="AN5" i="2"/>
  <c r="AN4" i="2" s="1"/>
  <c r="CZ5" i="2"/>
  <c r="CZ4" i="2" s="1"/>
  <c r="FL5" i="2"/>
  <c r="HX5" i="2"/>
  <c r="HX4" i="2" s="1"/>
  <c r="GM5" i="2"/>
  <c r="GM4" i="2" s="1"/>
  <c r="IY5" i="2"/>
  <c r="EI5" i="2"/>
  <c r="EI4" i="2" s="1"/>
  <c r="BH5" i="2"/>
  <c r="EJ5" i="2"/>
  <c r="HC5" i="2"/>
  <c r="HC4" i="2" s="1"/>
  <c r="BO5" i="2"/>
  <c r="BO4" i="2" s="1"/>
  <c r="DU5" i="2"/>
  <c r="DU4" i="2" s="1"/>
  <c r="DM5" i="2"/>
  <c r="HU5" i="2"/>
  <c r="HU4" i="2" s="1"/>
  <c r="HU454" i="2" s="1"/>
  <c r="HD5" i="2"/>
  <c r="BJ5" i="2"/>
  <c r="DV5" i="2"/>
  <c r="GH5" i="2"/>
  <c r="IT5" i="2"/>
  <c r="BS5" i="2"/>
  <c r="EE5" i="2"/>
  <c r="GQ5" i="2"/>
  <c r="AV5" i="2"/>
  <c r="AV4" i="2" s="1"/>
  <c r="DH5" i="2"/>
  <c r="DH4" i="2" s="1"/>
  <c r="FT5" i="2"/>
  <c r="IF5" i="2"/>
  <c r="IF4" i="2" s="1"/>
  <c r="AJ5" i="2"/>
  <c r="FO5" i="2"/>
  <c r="FO4" i="2" s="1"/>
  <c r="EZ5" i="2"/>
  <c r="FP5" i="2"/>
  <c r="AB5" i="2"/>
  <c r="IK5" i="2"/>
  <c r="IK4" i="2" s="1"/>
  <c r="IK454" i="2" s="1"/>
  <c r="CO5" i="2"/>
  <c r="CG5" i="2"/>
  <c r="GG5" i="2"/>
  <c r="IJ5" i="2"/>
  <c r="II5" i="2"/>
  <c r="II4" i="2" s="1"/>
  <c r="BP5" i="2"/>
  <c r="GU5" i="2"/>
  <c r="GU4" i="2" s="1"/>
  <c r="GV5" i="2"/>
  <c r="DT5" i="2"/>
  <c r="S5" i="2"/>
  <c r="S4" i="2" s="1"/>
  <c r="HE5" i="2"/>
  <c r="HE4" i="2" s="1"/>
  <c r="HE454" i="2" s="1"/>
  <c r="BI5" i="2"/>
  <c r="AS5" i="2"/>
  <c r="AS4" i="2" s="1"/>
  <c r="FI5" i="2"/>
  <c r="T5" i="2"/>
  <c r="IS5" i="2"/>
  <c r="N5" i="2"/>
  <c r="BZ5" i="2"/>
  <c r="EL5" i="2"/>
  <c r="GX5" i="2"/>
  <c r="GX4" i="2" s="1"/>
  <c r="GX454" i="2" s="1"/>
  <c r="W5" i="2"/>
  <c r="W4" i="2" s="1"/>
  <c r="CI5" i="2"/>
  <c r="CI4" i="2" s="1"/>
  <c r="EU5" i="2"/>
  <c r="EU4" i="2" s="1"/>
  <c r="HG5" i="2"/>
  <c r="HG4" i="2" s="1"/>
  <c r="HG454" i="2" s="1"/>
  <c r="BL5" i="2"/>
  <c r="DX5" i="2"/>
  <c r="GJ5" i="2"/>
  <c r="IV5" i="2"/>
  <c r="FS5" i="2"/>
  <c r="CA5" i="2"/>
  <c r="FJ5" i="2"/>
  <c r="BR5" i="2"/>
  <c r="EH100" i="2"/>
  <c r="DG100" i="2"/>
  <c r="DR100" i="2"/>
  <c r="HP100" i="2"/>
  <c r="HA100" i="2"/>
  <c r="IX100" i="2"/>
  <c r="AM100" i="2"/>
  <c r="CM100" i="2"/>
  <c r="CF100" i="2"/>
  <c r="CG100" i="2"/>
  <c r="HU100" i="2"/>
  <c r="HN100" i="2"/>
  <c r="H89" i="2"/>
  <c r="IK89" i="2"/>
  <c r="II89" i="2"/>
  <c r="HY89" i="2"/>
  <c r="FK89" i="2"/>
  <c r="CY89" i="2"/>
  <c r="AM89" i="2"/>
  <c r="GX89" i="2"/>
  <c r="EL89" i="2"/>
  <c r="BZ89" i="2"/>
  <c r="N89" i="2"/>
  <c r="FY89" i="2"/>
  <c r="DM89" i="2"/>
  <c r="BA89" i="2"/>
  <c r="HL89" i="2"/>
  <c r="EZ89" i="2"/>
  <c r="CN89" i="2"/>
  <c r="AB89" i="2"/>
  <c r="EY89" i="2"/>
  <c r="AA89" i="2"/>
  <c r="EH89" i="2"/>
  <c r="J89" i="2"/>
  <c r="DQ89" i="2"/>
  <c r="ID89" i="2"/>
  <c r="CZ89" i="2"/>
  <c r="FG89" i="2"/>
  <c r="GL89" i="2"/>
  <c r="FE89" i="2"/>
  <c r="FD89" i="2"/>
  <c r="FW89" i="2"/>
  <c r="CD89" i="2"/>
  <c r="EN89" i="2"/>
  <c r="Q89" i="2"/>
  <c r="IC89" i="2"/>
  <c r="IA89" i="2"/>
  <c r="HO89" i="2"/>
  <c r="FC89" i="2"/>
  <c r="CQ89" i="2"/>
  <c r="AE89" i="2"/>
  <c r="GP89" i="2"/>
  <c r="ED89" i="2"/>
  <c r="BR89" i="2"/>
  <c r="IM89" i="2"/>
  <c r="FQ89" i="2"/>
  <c r="DE89" i="2"/>
  <c r="AS89" i="2"/>
  <c r="HD89" i="2"/>
  <c r="ER89" i="2"/>
  <c r="CF89" i="2"/>
  <c r="T89" i="2"/>
  <c r="EI89" i="2"/>
  <c r="K89" i="2"/>
  <c r="DR89" i="2"/>
  <c r="IE89" i="2"/>
  <c r="DA89" i="2"/>
  <c r="HH89" i="2"/>
  <c r="CJ89" i="2"/>
  <c r="EA89" i="2"/>
  <c r="FF89" i="2"/>
  <c r="DY89" i="2"/>
  <c r="DX89" i="2"/>
  <c r="EQ89" i="2"/>
  <c r="FT89" i="2"/>
  <c r="AW89" i="2"/>
  <c r="GZ89" i="2"/>
  <c r="HU89" i="2"/>
  <c r="IX89" i="2"/>
  <c r="HG89" i="2"/>
  <c r="EU89" i="2"/>
  <c r="CI89" i="2"/>
  <c r="W89" i="2"/>
  <c r="GH89" i="2"/>
  <c r="DV89" i="2"/>
  <c r="BJ89" i="2"/>
  <c r="HW89" i="2"/>
  <c r="FI89" i="2"/>
  <c r="CW89" i="2"/>
  <c r="AK89" i="2"/>
  <c r="GV89" i="2"/>
  <c r="EJ89" i="2"/>
  <c r="BX89" i="2"/>
  <c r="L89" i="2"/>
  <c r="DS89" i="2"/>
  <c r="IF89" i="2"/>
  <c r="DB89" i="2"/>
  <c r="HI89" i="2"/>
  <c r="CK89" i="2"/>
  <c r="GR89" i="2"/>
  <c r="BT89" i="2"/>
  <c r="CU89" i="2"/>
  <c r="DZ89" i="2"/>
  <c r="CS89" i="2"/>
  <c r="CR89" i="2"/>
  <c r="DK89" i="2"/>
  <c r="CB89" i="2"/>
  <c r="DH89" i="2"/>
  <c r="IR89" i="2"/>
  <c r="IP89" i="2"/>
  <c r="GY89" i="2"/>
  <c r="EM89" i="2"/>
  <c r="CA89" i="2"/>
  <c r="O89" i="2"/>
  <c r="FZ89" i="2"/>
  <c r="DN89" i="2"/>
  <c r="BB89" i="2"/>
  <c r="HM89" i="2"/>
  <c r="FA89" i="2"/>
  <c r="CO89" i="2"/>
  <c r="AC89" i="2"/>
  <c r="GN89" i="2"/>
  <c r="EB89" i="2"/>
  <c r="BP89" i="2"/>
  <c r="IG89" i="2"/>
  <c r="DC89" i="2"/>
  <c r="HJ89" i="2"/>
  <c r="CL89" i="2"/>
  <c r="GS89" i="2"/>
  <c r="BU89" i="2"/>
  <c r="GB89" i="2"/>
  <c r="BD89" i="2"/>
  <c r="BO89" i="2"/>
  <c r="CT89" i="2"/>
  <c r="BM89" i="2"/>
  <c r="BL89" i="2"/>
  <c r="CE89" i="2"/>
  <c r="DI89" i="2"/>
  <c r="P89" i="2"/>
  <c r="IJ89" i="2"/>
  <c r="IH89" i="2"/>
  <c r="GQ89" i="2"/>
  <c r="EE89" i="2"/>
  <c r="BS89" i="2"/>
  <c r="IN89" i="2"/>
  <c r="FR89" i="2"/>
  <c r="DF89" i="2"/>
  <c r="AT89" i="2"/>
  <c r="HE89" i="2"/>
  <c r="ES89" i="2"/>
  <c r="CG89" i="2"/>
  <c r="U89" i="2"/>
  <c r="GF89" i="2"/>
  <c r="DT89" i="2"/>
  <c r="BH89" i="2"/>
  <c r="HK89" i="2"/>
  <c r="CM89" i="2"/>
  <c r="GT89" i="2"/>
  <c r="BV89" i="2"/>
  <c r="GC89" i="2"/>
  <c r="BE89" i="2"/>
  <c r="FL89" i="2"/>
  <c r="AN89" i="2"/>
  <c r="AI89" i="2"/>
  <c r="BN89" i="2"/>
  <c r="AG89" i="2"/>
  <c r="AF89" i="2"/>
  <c r="AY89" i="2"/>
  <c r="HA89" i="2"/>
  <c r="IU89" i="2"/>
  <c r="BY5" i="2"/>
  <c r="BY4" i="2" s="1"/>
  <c r="AC5" i="2"/>
  <c r="CE5" i="2"/>
  <c r="CE4" i="2" s="1"/>
  <c r="IX5" i="2"/>
  <c r="IX4" i="2" s="1"/>
  <c r="BB18" i="2"/>
  <c r="IJ18" i="2"/>
  <c r="AD18" i="2"/>
  <c r="FH5" i="2"/>
  <c r="CC100" i="2"/>
  <c r="FI100" i="2"/>
  <c r="EH454" i="2"/>
  <c r="GF85" i="2"/>
  <c r="HT85" i="2"/>
  <c r="EM85" i="2"/>
  <c r="Y85" i="2"/>
  <c r="EX85" i="2"/>
  <c r="Z100" i="2"/>
  <c r="BW100" i="2"/>
  <c r="GX85" i="2"/>
  <c r="HN85" i="2"/>
  <c r="W85" i="2"/>
  <c r="CR85" i="2"/>
  <c r="FE85" i="2"/>
  <c r="FJ77" i="2"/>
  <c r="HI77" i="2"/>
  <c r="DI77" i="2"/>
  <c r="IP77" i="2"/>
  <c r="GF77" i="2"/>
  <c r="DL49" i="2"/>
  <c r="IB49" i="2"/>
  <c r="BU49" i="2"/>
  <c r="J100" i="2"/>
  <c r="CE100" i="2"/>
  <c r="IC85" i="2"/>
  <c r="IY85" i="2"/>
  <c r="AE85" i="2"/>
  <c r="AP85" i="2"/>
  <c r="IH4" i="2"/>
  <c r="BW85" i="2"/>
  <c r="EQ85" i="2"/>
  <c r="FI85" i="2"/>
  <c r="AV85" i="2"/>
  <c r="IG85" i="2"/>
  <c r="HV77" i="2"/>
  <c r="N77" i="2"/>
  <c r="P77" i="2"/>
  <c r="Q77" i="2"/>
  <c r="EO77" i="2"/>
  <c r="EH77" i="2"/>
  <c r="K77" i="2"/>
  <c r="BW77" i="2"/>
  <c r="EI77" i="2"/>
  <c r="GU77" i="2"/>
  <c r="L77" i="2"/>
  <c r="BX77" i="2"/>
  <c r="EJ77" i="2"/>
  <c r="GV77" i="2"/>
  <c r="U77" i="2"/>
  <c r="CG77" i="2"/>
  <c r="ES77" i="2"/>
  <c r="HE77" i="2"/>
  <c r="EW4" i="2"/>
  <c r="CK4" i="2"/>
  <c r="ET49" i="2"/>
  <c r="S49" i="2"/>
  <c r="Z49" i="2"/>
  <c r="FI49" i="2"/>
  <c r="BV49" i="2"/>
  <c r="AK49" i="2"/>
  <c r="EK49" i="2"/>
  <c r="BN49" i="2"/>
  <c r="CX49" i="2"/>
  <c r="DN49" i="2"/>
  <c r="AC49" i="2"/>
  <c r="DR49" i="2"/>
  <c r="BY49" i="2"/>
  <c r="DE49" i="2"/>
  <c r="AU49" i="2"/>
  <c r="EE49" i="2"/>
  <c r="IM49" i="2"/>
  <c r="DP49" i="2"/>
  <c r="HP49" i="2"/>
  <c r="DI49" i="2"/>
  <c r="GS49" i="2"/>
  <c r="FK5" i="2"/>
  <c r="BC5" i="2"/>
  <c r="FB5" i="2"/>
  <c r="FB4" i="2" s="1"/>
  <c r="AT5" i="2"/>
  <c r="AO100" i="2"/>
  <c r="K100" i="2"/>
  <c r="FT100" i="2"/>
  <c r="EX100" i="2"/>
  <c r="IV100" i="2"/>
  <c r="AC100" i="2"/>
  <c r="N100" i="2"/>
  <c r="AU100" i="2"/>
  <c r="EI100" i="2"/>
  <c r="CN100" i="2"/>
  <c r="CO100" i="2"/>
  <c r="CH100" i="2"/>
  <c r="HV100" i="2"/>
  <c r="CX89" i="2"/>
  <c r="BC89" i="2"/>
  <c r="IO89" i="2"/>
  <c r="DE5" i="2"/>
  <c r="DE4" i="2" s="1"/>
  <c r="GW5" i="2"/>
  <c r="AY5" i="2"/>
  <c r="AY4" i="2" s="1"/>
  <c r="DV18" i="2"/>
  <c r="AJ18" i="2"/>
  <c r="DD18" i="2"/>
  <c r="EB5" i="2"/>
  <c r="EA5" i="2"/>
  <c r="EA4" i="2" s="1"/>
  <c r="R454" i="2"/>
  <c r="BV100" i="2"/>
  <c r="DZ100" i="2"/>
  <c r="GV100" i="2"/>
  <c r="HS4" i="2"/>
  <c r="FR85" i="2"/>
  <c r="CU85" i="2"/>
  <c r="DM85" i="2"/>
  <c r="CA85" i="2"/>
  <c r="CJ85" i="2"/>
  <c r="CK85" i="2"/>
  <c r="CL85" i="2"/>
  <c r="HI100" i="2"/>
  <c r="GQ100" i="2"/>
  <c r="HE100" i="2"/>
  <c r="FP85" i="2"/>
  <c r="HM85" i="2"/>
  <c r="DL85" i="2"/>
  <c r="EC85" i="2"/>
  <c r="EU85" i="2"/>
  <c r="HP85" i="2"/>
  <c r="HQ85" i="2"/>
  <c r="HR85" i="2"/>
  <c r="HF77" i="2"/>
  <c r="DF77" i="2"/>
  <c r="DH77" i="2"/>
  <c r="DR77" i="2"/>
  <c r="GE77" i="2"/>
  <c r="DT77" i="2"/>
  <c r="GO77" i="2"/>
  <c r="FW49" i="2"/>
  <c r="GT49" i="2"/>
  <c r="IY49" i="2"/>
  <c r="CF49" i="2"/>
  <c r="CR49" i="2"/>
  <c r="CR48" i="2" s="1"/>
  <c r="CL100" i="2"/>
  <c r="IH100" i="2"/>
  <c r="HM100" i="2"/>
  <c r="IP4" i="2"/>
  <c r="DD85" i="2"/>
  <c r="IQ85" i="2"/>
  <c r="EA85" i="2"/>
  <c r="ES85" i="2"/>
  <c r="CQ85" i="2"/>
  <c r="CZ85" i="2"/>
  <c r="DA85" i="2"/>
  <c r="FN85" i="2"/>
  <c r="FV4" i="2"/>
  <c r="BY85" i="2"/>
  <c r="AA85" i="2"/>
  <c r="AD85" i="2"/>
  <c r="ER85" i="2"/>
  <c r="BB85" i="2"/>
  <c r="CY85" i="2"/>
  <c r="DH85" i="2"/>
  <c r="AW85" i="2"/>
  <c r="AX85" i="2"/>
  <c r="IH85" i="2"/>
  <c r="V77" i="2"/>
  <c r="X77" i="2"/>
  <c r="O77" i="2"/>
  <c r="EN77" i="2"/>
  <c r="BV77" i="2"/>
  <c r="DB4" i="2"/>
  <c r="DC85" i="2"/>
  <c r="EI85" i="2"/>
  <c r="EK85" i="2"/>
  <c r="AT85" i="2"/>
  <c r="BG85" i="2"/>
  <c r="BH85" i="2"/>
  <c r="BI85" i="2"/>
  <c r="BJ85" i="2"/>
  <c r="AI85" i="2"/>
  <c r="FG85" i="2"/>
  <c r="AJ85" i="2"/>
  <c r="FH85" i="2"/>
  <c r="BA85" i="2"/>
  <c r="FY85" i="2"/>
  <c r="BR85" i="2"/>
  <c r="GP85" i="2"/>
  <c r="AU85" i="2"/>
  <c r="DG85" i="2"/>
  <c r="FS85" i="2"/>
  <c r="IE85" i="2"/>
  <c r="BD85" i="2"/>
  <c r="DP85" i="2"/>
  <c r="GB85" i="2"/>
  <c r="IN85" i="2"/>
  <c r="BE85" i="2"/>
  <c r="DQ85" i="2"/>
  <c r="GC85" i="2"/>
  <c r="IO85" i="2"/>
  <c r="BF85" i="2"/>
  <c r="DR85" i="2"/>
  <c r="GD85" i="2"/>
  <c r="IP85" i="2"/>
  <c r="ED77" i="2"/>
  <c r="GP77" i="2"/>
  <c r="AO77" i="2"/>
  <c r="BB77" i="2"/>
  <c r="BC77" i="2"/>
  <c r="BD77" i="2"/>
  <c r="BE77" i="2"/>
  <c r="AD77" i="2"/>
  <c r="FB77" i="2"/>
  <c r="AE77" i="2"/>
  <c r="FC77" i="2"/>
  <c r="AF77" i="2"/>
  <c r="FD77" i="2"/>
  <c r="AG77" i="2"/>
  <c r="FE77" i="2"/>
  <c r="R77" i="2"/>
  <c r="CD77" i="2"/>
  <c r="EP77" i="2"/>
  <c r="HB77" i="2"/>
  <c r="S77" i="2"/>
  <c r="CE77" i="2"/>
  <c r="EQ77" i="2"/>
  <c r="HC77" i="2"/>
  <c r="T77" i="2"/>
  <c r="CF77" i="2"/>
  <c r="ER77" i="2"/>
  <c r="HD77" i="2"/>
  <c r="AC77" i="2"/>
  <c r="CO77" i="2"/>
  <c r="FA77" i="2"/>
  <c r="HM77" i="2"/>
  <c r="HA5" i="2"/>
  <c r="HA4" i="2" s="1"/>
  <c r="EO5" i="2"/>
  <c r="CC5" i="2"/>
  <c r="CC4" i="2" s="1"/>
  <c r="Q5" i="2"/>
  <c r="IT49" i="2"/>
  <c r="DK49" i="2"/>
  <c r="DT49" i="2"/>
  <c r="GU49" i="2"/>
  <c r="EI49" i="2"/>
  <c r="BW49" i="2"/>
  <c r="EY49" i="2"/>
  <c r="EL49" i="2"/>
  <c r="AD49" i="2"/>
  <c r="EB49" i="2"/>
  <c r="N49" i="2"/>
  <c r="EC49" i="2"/>
  <c r="EA49" i="2"/>
  <c r="DS49" i="2"/>
  <c r="BC49" i="2"/>
  <c r="EU49" i="2"/>
  <c r="IU49" i="2"/>
  <c r="EN49" i="2"/>
  <c r="HX49" i="2"/>
  <c r="DQ49" i="2"/>
  <c r="HI49" i="2"/>
  <c r="GZ5" i="2"/>
  <c r="CR5" i="2"/>
  <c r="EO18" i="2"/>
  <c r="AW18" i="2"/>
  <c r="AW4" i="2" s="1"/>
  <c r="IM5" i="2"/>
  <c r="FC5" i="2"/>
  <c r="AU5" i="2"/>
  <c r="GR18" i="2"/>
  <c r="CR18" i="2"/>
  <c r="ID5" i="2"/>
  <c r="ET5" i="2"/>
  <c r="AL5" i="2"/>
  <c r="GI18" i="2"/>
  <c r="CI18" i="2"/>
  <c r="BU100" i="2"/>
  <c r="AQ100" i="2"/>
  <c r="IF100" i="2"/>
  <c r="AX100" i="2"/>
  <c r="L100" i="2"/>
  <c r="AK100" i="2"/>
  <c r="BJ100" i="2"/>
  <c r="BC100" i="2"/>
  <c r="EQ100" i="2"/>
  <c r="EJ100" i="2"/>
  <c r="CW100" i="2"/>
  <c r="CP100" i="2"/>
  <c r="IT89" i="2"/>
  <c r="S89" i="2"/>
  <c r="HQ89" i="2"/>
  <c r="DP89" i="2"/>
  <c r="FM89" i="2"/>
  <c r="BG89" i="2"/>
  <c r="CV89" i="2"/>
  <c r="M89" i="2"/>
  <c r="GO89" i="2"/>
  <c r="ET89" i="2"/>
  <c r="BK89" i="2"/>
  <c r="HR89" i="2"/>
  <c r="DL5" i="2"/>
  <c r="DL4" i="2" s="1"/>
  <c r="EC5" i="2"/>
  <c r="EC4" i="2" s="1"/>
  <c r="U5" i="2"/>
  <c r="CW18" i="2"/>
  <c r="BJ18" i="2"/>
  <c r="IA5" i="2"/>
  <c r="IA4" i="2" s="1"/>
  <c r="CV5" i="2"/>
  <c r="V18" i="2"/>
  <c r="GC100" i="2"/>
  <c r="FL100" i="2"/>
  <c r="BV454" i="2"/>
  <c r="BX85" i="2"/>
  <c r="GH85" i="2"/>
  <c r="CV85" i="2"/>
  <c r="O85" i="2"/>
  <c r="EV85" i="2"/>
  <c r="HI85" i="2"/>
  <c r="HJ85" i="2"/>
  <c r="DI4" i="2"/>
  <c r="GP4" i="2"/>
  <c r="I100" i="2"/>
  <c r="EP100" i="2"/>
  <c r="HD100" i="2"/>
  <c r="HK85" i="2"/>
  <c r="II85" i="2"/>
  <c r="V85" i="2"/>
  <c r="HG85" i="2"/>
  <c r="AG85" i="2"/>
  <c r="CT85" i="2"/>
  <c r="AN77" i="2"/>
  <c r="HH77" i="2"/>
  <c r="IE77" i="2"/>
  <c r="BF77" i="2"/>
  <c r="BG77" i="2"/>
  <c r="BH77" i="2"/>
  <c r="EC77" i="2"/>
  <c r="AT49" i="2"/>
  <c r="IJ49" i="2"/>
  <c r="BQ49" i="2"/>
  <c r="HG49" i="2"/>
  <c r="BF100" i="2"/>
  <c r="HG100" i="2"/>
  <c r="HF100" i="2"/>
  <c r="IC4" i="2"/>
  <c r="IC454" i="2" s="1"/>
  <c r="GD4" i="2"/>
  <c r="ID85" i="2"/>
  <c r="IT85" i="2"/>
  <c r="U85" i="2"/>
  <c r="FC85" i="2"/>
  <c r="FL85" i="2"/>
  <c r="FM85" i="2"/>
  <c r="HZ85" i="2"/>
  <c r="AX4" i="2"/>
  <c r="N85" i="2"/>
  <c r="AC85" i="2"/>
  <c r="T85" i="2"/>
  <c r="FZ85" i="2"/>
  <c r="FK85" i="2"/>
  <c r="FT85" i="2"/>
  <c r="DI85" i="2"/>
  <c r="DJ85" i="2"/>
  <c r="AM77" i="2"/>
  <c r="W77" i="2"/>
  <c r="EL77" i="2"/>
  <c r="J77" i="2"/>
  <c r="HZ4" i="2"/>
  <c r="AP4" i="2"/>
  <c r="HR4" i="2"/>
  <c r="CT454" i="2"/>
  <c r="M85" i="2"/>
  <c r="GW85" i="2"/>
  <c r="IB85" i="2"/>
  <c r="BZ85" i="2"/>
  <c r="CM85" i="2"/>
  <c r="CN85" i="2"/>
  <c r="CO85" i="2"/>
  <c r="CP85" i="2"/>
  <c r="AY85" i="2"/>
  <c r="FW85" i="2"/>
  <c r="AZ85" i="2"/>
  <c r="FX85" i="2"/>
  <c r="BQ85" i="2"/>
  <c r="GO85" i="2"/>
  <c r="CH85" i="2"/>
  <c r="HF85" i="2"/>
  <c r="BC85" i="2"/>
  <c r="DO85" i="2"/>
  <c r="GA85" i="2"/>
  <c r="IM85" i="2"/>
  <c r="BL85" i="2"/>
  <c r="DX85" i="2"/>
  <c r="GJ85" i="2"/>
  <c r="IV85" i="2"/>
  <c r="BM85" i="2"/>
  <c r="DY85" i="2"/>
  <c r="GK85" i="2"/>
  <c r="IW85" i="2"/>
  <c r="BN85" i="2"/>
  <c r="DZ85" i="2"/>
  <c r="GL85" i="2"/>
  <c r="IX85" i="2"/>
  <c r="GR77" i="2"/>
  <c r="BR77" i="2"/>
  <c r="BU77" i="2"/>
  <c r="CH77" i="2"/>
  <c r="CI77" i="2"/>
  <c r="CJ77" i="2"/>
  <c r="CK77" i="2"/>
  <c r="AT77" i="2"/>
  <c r="FR77" i="2"/>
  <c r="AU77" i="2"/>
  <c r="FS77" i="2"/>
  <c r="AV77" i="2"/>
  <c r="FT77" i="2"/>
  <c r="AW77" i="2"/>
  <c r="FU77" i="2"/>
  <c r="FU48" i="2" s="1"/>
  <c r="Z77" i="2"/>
  <c r="CL77" i="2"/>
  <c r="EX77" i="2"/>
  <c r="HJ77" i="2"/>
  <c r="AA77" i="2"/>
  <c r="CM77" i="2"/>
  <c r="EY77" i="2"/>
  <c r="HK77" i="2"/>
  <c r="AB77" i="2"/>
  <c r="CN77" i="2"/>
  <c r="EZ77" i="2"/>
  <c r="HL77" i="2"/>
  <c r="AK77" i="2"/>
  <c r="CW77" i="2"/>
  <c r="FI77" i="2"/>
  <c r="HU77" i="2"/>
  <c r="GS5" i="2"/>
  <c r="GS4" i="2" s="1"/>
  <c r="EG5" i="2"/>
  <c r="BU5" i="2"/>
  <c r="BU4" i="2" s="1"/>
  <c r="I5" i="2"/>
  <c r="I4" i="2" s="1"/>
  <c r="AA49" i="2"/>
  <c r="IS49" i="2"/>
  <c r="J49" i="2"/>
  <c r="J48" i="2" s="1"/>
  <c r="DJ49" i="2"/>
  <c r="FR49" i="2"/>
  <c r="DF49" i="2"/>
  <c r="FX49" i="2"/>
  <c r="FN49" i="2"/>
  <c r="DB49" i="2"/>
  <c r="EP49" i="2"/>
  <c r="P49" i="2"/>
  <c r="P48" i="2" s="1"/>
  <c r="EQ49" i="2"/>
  <c r="I49" i="2"/>
  <c r="ER49" i="2"/>
  <c r="BK49" i="2"/>
  <c r="FS49" i="2"/>
  <c r="AN49" i="2"/>
  <c r="EV49" i="2"/>
  <c r="IN49" i="2"/>
  <c r="DY49" i="2"/>
  <c r="IG49" i="2"/>
  <c r="GR5" i="2"/>
  <c r="CJ5" i="2"/>
  <c r="IG18" i="2"/>
  <c r="IG4" i="2" s="1"/>
  <c r="EG18" i="2"/>
  <c r="Y18" i="2"/>
  <c r="Y4" i="2" s="1"/>
  <c r="IE5" i="2"/>
  <c r="EM5" i="2"/>
  <c r="EM4" i="2" s="1"/>
  <c r="AM5" i="2"/>
  <c r="AM4" i="2" s="1"/>
  <c r="FT18" i="2"/>
  <c r="CJ18" i="2"/>
  <c r="HV5" i="2"/>
  <c r="ED5" i="2"/>
  <c r="AD5" i="2"/>
  <c r="FK18" i="2"/>
  <c r="CA18" i="2"/>
  <c r="GY100" i="2"/>
  <c r="DA100" i="2"/>
  <c r="P100" i="2"/>
  <c r="BN100" i="2"/>
  <c r="BH100" i="2"/>
  <c r="AS100" i="2"/>
  <c r="BS100" i="2"/>
  <c r="EF100" i="2"/>
  <c r="EY100" i="2"/>
  <c r="ER100" i="2"/>
  <c r="ES100" i="2"/>
  <c r="AV89" i="2"/>
  <c r="HC89" i="2"/>
  <c r="AH89" i="2"/>
  <c r="EF89" i="2"/>
  <c r="Z89" i="2"/>
  <c r="BW89" i="2"/>
  <c r="DD89" i="2"/>
  <c r="BI89" i="2"/>
  <c r="GW89" i="2"/>
  <c r="FB89" i="2"/>
  <c r="DG89" i="2"/>
  <c r="HZ89" i="2"/>
  <c r="CF5" i="2"/>
  <c r="CF4" i="2" s="1"/>
  <c r="FA5" i="2"/>
  <c r="BQ5" i="2"/>
  <c r="BQ4" i="2" s="1"/>
  <c r="BZ18" i="2"/>
  <c r="IB5" i="2"/>
  <c r="AQ5" i="2"/>
  <c r="AQ4" i="2" s="1"/>
  <c r="FA18" i="2"/>
  <c r="CD454" i="2"/>
  <c r="GX100" i="2"/>
  <c r="EL100" i="2"/>
  <c r="BZ100" i="2"/>
  <c r="GW100" i="2"/>
  <c r="EK100" i="2"/>
  <c r="BY100" i="2"/>
  <c r="GN100" i="2"/>
  <c r="EB100" i="2"/>
  <c r="IY100" i="2"/>
  <c r="GM100" i="2"/>
  <c r="EA100" i="2"/>
  <c r="IN100" i="2"/>
  <c r="DP100" i="2"/>
  <c r="AE100" i="2"/>
  <c r="FK100" i="2"/>
  <c r="BB100" i="2"/>
  <c r="HR100" i="2"/>
  <c r="CT100" i="2"/>
  <c r="U100" i="2"/>
  <c r="FE100" i="2"/>
  <c r="AZ100" i="2"/>
  <c r="GJ100" i="2"/>
  <c r="IU100" i="2"/>
  <c r="AH100" i="2"/>
  <c r="BM100" i="2"/>
  <c r="DQ100" i="2"/>
  <c r="DH100" i="2"/>
  <c r="HZ100" i="2"/>
  <c r="BD100" i="2"/>
  <c r="GP100" i="2"/>
  <c r="ED100" i="2"/>
  <c r="BR100" i="2"/>
  <c r="GO100" i="2"/>
  <c r="EC100" i="2"/>
  <c r="IR100" i="2"/>
  <c r="GF100" i="2"/>
  <c r="DT100" i="2"/>
  <c r="IQ100" i="2"/>
  <c r="GE100" i="2"/>
  <c r="DS100" i="2"/>
  <c r="HX100" i="2"/>
  <c r="CZ100" i="2"/>
  <c r="W100" i="2"/>
  <c r="EU100" i="2"/>
  <c r="AT100" i="2"/>
  <c r="HB100" i="2"/>
  <c r="CD100" i="2"/>
  <c r="M100" i="2"/>
  <c r="EO100" i="2"/>
  <c r="AR100" i="2"/>
  <c r="FD100" i="2"/>
  <c r="HO100" i="2"/>
  <c r="R100" i="2"/>
  <c r="AW100" i="2"/>
  <c r="CK100" i="2"/>
  <c r="BG100" i="2"/>
  <c r="FN100" i="2"/>
  <c r="X100" i="2"/>
  <c r="AP100" i="2"/>
  <c r="GS100" i="2"/>
  <c r="IT100" i="2"/>
  <c r="GH100" i="2"/>
  <c r="DV100" i="2"/>
  <c r="IS100" i="2"/>
  <c r="GG100" i="2"/>
  <c r="DU100" i="2"/>
  <c r="IJ100" i="2"/>
  <c r="FX100" i="2"/>
  <c r="DL100" i="2"/>
  <c r="II100" i="2"/>
  <c r="FW100" i="2"/>
  <c r="DK100" i="2"/>
  <c r="HH100" i="2"/>
  <c r="CJ100" i="2"/>
  <c r="O100" i="2"/>
  <c r="EE100" i="2"/>
  <c r="AL100" i="2"/>
  <c r="GL100" i="2"/>
  <c r="BQ100" i="2"/>
  <c r="IW100" i="2"/>
  <c r="DY100" i="2"/>
  <c r="AJ100" i="2"/>
  <c r="DX100" i="2"/>
  <c r="GI100" i="2"/>
  <c r="IP100" i="2"/>
  <c r="AG100" i="2"/>
  <c r="BL100" i="2"/>
  <c r="AA100" i="2"/>
  <c r="DB100" i="2"/>
  <c r="GZ100" i="2"/>
  <c r="EG100" i="2"/>
  <c r="EM100" i="2"/>
  <c r="H100" i="2"/>
  <c r="IL100" i="2"/>
  <c r="FZ100" i="2"/>
  <c r="DN100" i="2"/>
  <c r="IK100" i="2"/>
  <c r="FY100" i="2"/>
  <c r="DM100" i="2"/>
  <c r="IB100" i="2"/>
  <c r="FP100" i="2"/>
  <c r="DD100" i="2"/>
  <c r="IA100" i="2"/>
  <c r="FO100" i="2"/>
  <c r="DC100" i="2"/>
  <c r="GR100" i="2"/>
  <c r="BT100" i="2"/>
  <c r="IM100" i="2"/>
  <c r="DO100" i="2"/>
  <c r="AD100" i="2"/>
  <c r="FV100" i="2"/>
  <c r="BI100" i="2"/>
  <c r="IG100" i="2"/>
  <c r="DI100" i="2"/>
  <c r="AB100" i="2"/>
  <c r="CR100" i="2"/>
  <c r="FC100" i="2"/>
  <c r="HJ100" i="2"/>
  <c r="Q100" i="2"/>
  <c r="AV100" i="2"/>
  <c r="IE100" i="2"/>
  <c r="BE100" i="2"/>
  <c r="EN100" i="2"/>
  <c r="ID100" i="2"/>
  <c r="FR100" i="2"/>
  <c r="DF100" i="2"/>
  <c r="IC100" i="2"/>
  <c r="FQ100" i="2"/>
  <c r="DE100" i="2"/>
  <c r="HT100" i="2"/>
  <c r="FH100" i="2"/>
  <c r="CV100" i="2"/>
  <c r="HS100" i="2"/>
  <c r="FG100" i="2"/>
  <c r="CU100" i="2"/>
  <c r="GB100" i="2"/>
  <c r="BK100" i="2"/>
  <c r="HW100" i="2"/>
  <c r="CY100" i="2"/>
  <c r="V100" i="2"/>
  <c r="FF100" i="2"/>
  <c r="BA100" i="2"/>
  <c r="HQ100" i="2"/>
  <c r="CS100" i="2"/>
  <c r="T100" i="2"/>
  <c r="BO100" i="2"/>
  <c r="DW100" i="2"/>
  <c r="GD100" i="2"/>
  <c r="IO100" i="2"/>
  <c r="AF100" i="2"/>
  <c r="FS100" i="2"/>
  <c r="Y100" i="2"/>
  <c r="CB100" i="2"/>
  <c r="CA100" i="2"/>
  <c r="AN100" i="2"/>
  <c r="HY100" i="2"/>
  <c r="GA100" i="2"/>
  <c r="FB100" i="2"/>
  <c r="IA85" i="2"/>
  <c r="GE85" i="2"/>
  <c r="HS85" i="2"/>
  <c r="ED85" i="2"/>
  <c r="GY85" i="2"/>
  <c r="HH85" i="2"/>
  <c r="Z85" i="2"/>
  <c r="FU454" i="2"/>
  <c r="CY4" i="2"/>
  <c r="AI100" i="2"/>
  <c r="HK100" i="2"/>
  <c r="GV85" i="2"/>
  <c r="HL85" i="2"/>
  <c r="IJ85" i="2"/>
  <c r="ET85" i="2"/>
  <c r="AF85" i="2"/>
  <c r="CS85" i="2"/>
  <c r="FF85" i="2"/>
  <c r="FK77" i="2"/>
  <c r="HG77" i="2"/>
  <c r="DG77" i="2"/>
  <c r="IF77" i="2"/>
  <c r="GD77" i="2"/>
  <c r="IQ77" i="2"/>
  <c r="IR77" i="2"/>
  <c r="FG49" i="2"/>
  <c r="HJ49" i="2"/>
  <c r="BB49" i="2"/>
  <c r="HR49" i="2"/>
  <c r="GZ49" i="2"/>
  <c r="GK100" i="2"/>
  <c r="BX100" i="2"/>
  <c r="DR4" i="2"/>
  <c r="FQ85" i="2"/>
  <c r="IS85" i="2"/>
  <c r="EB85" i="2"/>
  <c r="FJ85" i="2"/>
  <c r="AN85" i="2"/>
  <c r="HX85" i="2"/>
  <c r="FL77" i="2"/>
  <c r="DJ4" i="2"/>
  <c r="AR85" i="2"/>
  <c r="AB85" i="2"/>
  <c r="S85" i="2"/>
  <c r="AK85" i="2"/>
  <c r="AM85" i="2"/>
  <c r="HW85" i="2"/>
  <c r="IF85" i="2"/>
  <c r="FU85" i="2"/>
  <c r="FV85" i="2"/>
  <c r="I77" i="2"/>
  <c r="Y77" i="2"/>
  <c r="EM77" i="2"/>
  <c r="GT77" i="2"/>
  <c r="FN4" i="2"/>
  <c r="FF454" i="2"/>
  <c r="HJ4" i="2"/>
  <c r="CL454" i="2"/>
  <c r="GU85" i="2"/>
  <c r="AS85" i="2"/>
  <c r="K85" i="2"/>
  <c r="DF85" i="2"/>
  <c r="DS85" i="2"/>
  <c r="DT85" i="2"/>
  <c r="DU85" i="2"/>
  <c r="DU48" i="2" s="1"/>
  <c r="DV85" i="2"/>
  <c r="BO85" i="2"/>
  <c r="GM85" i="2"/>
  <c r="BP85" i="2"/>
  <c r="GN85" i="2"/>
  <c r="CG85" i="2"/>
  <c r="HE85" i="2"/>
  <c r="CX85" i="2"/>
  <c r="HV85" i="2"/>
  <c r="BK85" i="2"/>
  <c r="DW85" i="2"/>
  <c r="GI85" i="2"/>
  <c r="IU85" i="2"/>
  <c r="BT85" i="2"/>
  <c r="EF85" i="2"/>
  <c r="GR85" i="2"/>
  <c r="I85" i="2"/>
  <c r="BU85" i="2"/>
  <c r="EG85" i="2"/>
  <c r="GS85" i="2"/>
  <c r="J85" i="2"/>
  <c r="BV85" i="2"/>
  <c r="EH85" i="2"/>
  <c r="GT85" i="2"/>
  <c r="AL77" i="2"/>
  <c r="BT77" i="2"/>
  <c r="EF77" i="2"/>
  <c r="DA77" i="2"/>
  <c r="DN77" i="2"/>
  <c r="DO77" i="2"/>
  <c r="DP77" i="2"/>
  <c r="DQ77" i="2"/>
  <c r="BJ77" i="2"/>
  <c r="GH77" i="2"/>
  <c r="BK77" i="2"/>
  <c r="GI77" i="2"/>
  <c r="BL77" i="2"/>
  <c r="GJ77" i="2"/>
  <c r="BM77" i="2"/>
  <c r="GK77" i="2"/>
  <c r="AH77" i="2"/>
  <c r="CT77" i="2"/>
  <c r="FF77" i="2"/>
  <c r="HR77" i="2"/>
  <c r="AI77" i="2"/>
  <c r="CU77" i="2"/>
  <c r="FG77" i="2"/>
  <c r="HS77" i="2"/>
  <c r="AJ77" i="2"/>
  <c r="CV77" i="2"/>
  <c r="FH77" i="2"/>
  <c r="HT77" i="2"/>
  <c r="AS77" i="2"/>
  <c r="DE77" i="2"/>
  <c r="FQ77" i="2"/>
  <c r="IC77" i="2"/>
  <c r="IW5" i="2"/>
  <c r="IW4" i="2" s="1"/>
  <c r="GK5" i="2"/>
  <c r="GK4" i="2" s="1"/>
  <c r="DY5" i="2"/>
  <c r="BM5" i="2"/>
  <c r="BM4" i="2" s="1"/>
  <c r="IB18" i="2"/>
  <c r="FY18" i="2"/>
  <c r="GG18" i="2"/>
  <c r="AB18" i="2"/>
  <c r="CP18" i="2"/>
  <c r="CP4" i="2" s="1"/>
  <c r="CH18" i="2"/>
  <c r="CH4" i="2" s="1"/>
  <c r="IY18" i="2"/>
  <c r="CV18" i="2"/>
  <c r="DT18" i="2"/>
  <c r="FJ18" i="2"/>
  <c r="ER18" i="2"/>
  <c r="HL18" i="2"/>
  <c r="AC18" i="2"/>
  <c r="HM18" i="2"/>
  <c r="EC18" i="2"/>
  <c r="DM18" i="2"/>
  <c r="ET18" i="2"/>
  <c r="DN18" i="2"/>
  <c r="BP18" i="2"/>
  <c r="EL18" i="2"/>
  <c r="CN18" i="2"/>
  <c r="HN18" i="2"/>
  <c r="HV18" i="2"/>
  <c r="FQ18" i="2"/>
  <c r="AU18" i="2"/>
  <c r="DG18" i="2"/>
  <c r="DG4" i="2" s="1"/>
  <c r="FS18" i="2"/>
  <c r="IE18" i="2"/>
  <c r="BD18" i="2"/>
  <c r="BD4" i="2" s="1"/>
  <c r="DP18" i="2"/>
  <c r="DP4" i="2" s="1"/>
  <c r="GB18" i="2"/>
  <c r="IN18" i="2"/>
  <c r="IN4" i="2" s="1"/>
  <c r="AG18" i="2"/>
  <c r="AG4" i="2" s="1"/>
  <c r="CS18" i="2"/>
  <c r="CS4" i="2" s="1"/>
  <c r="FE18" i="2"/>
  <c r="FE4" i="2" s="1"/>
  <c r="HQ18" i="2"/>
  <c r="HQ4" i="2" s="1"/>
  <c r="AZ18" i="2"/>
  <c r="IS18" i="2"/>
  <c r="U18" i="2"/>
  <c r="EJ18" i="2"/>
  <c r="EK18" i="2"/>
  <c r="EB18" i="2"/>
  <c r="FP18" i="2"/>
  <c r="GH18" i="2"/>
  <c r="FZ18" i="2"/>
  <c r="T18" i="2"/>
  <c r="GW18" i="2"/>
  <c r="BC18" i="2"/>
  <c r="DO18" i="2"/>
  <c r="GA18" i="2"/>
  <c r="GA4" i="2" s="1"/>
  <c r="IM18" i="2"/>
  <c r="BL18" i="2"/>
  <c r="DX18" i="2"/>
  <c r="GJ18" i="2"/>
  <c r="IV18" i="2"/>
  <c r="AO18" i="2"/>
  <c r="DA18" i="2"/>
  <c r="DA4" i="2" s="1"/>
  <c r="FM18" i="2"/>
  <c r="FM4" i="2" s="1"/>
  <c r="HY18" i="2"/>
  <c r="HY4" i="2" s="1"/>
  <c r="AT18" i="2"/>
  <c r="BR18" i="2"/>
  <c r="HD18" i="2"/>
  <c r="FH18" i="2"/>
  <c r="FI18" i="2"/>
  <c r="N18" i="2"/>
  <c r="GV18" i="2"/>
  <c r="CG18" i="2"/>
  <c r="ID18" i="2"/>
  <c r="IT18" i="2"/>
  <c r="AL18" i="2"/>
  <c r="IC18" i="2"/>
  <c r="EZ18" i="2"/>
  <c r="CO18" i="2"/>
  <c r="L18" i="2"/>
  <c r="L4" i="2" s="1"/>
  <c r="GN18" i="2"/>
  <c r="DF18" i="2"/>
  <c r="M18" i="2"/>
  <c r="M4" i="2" s="1"/>
  <c r="GO18" i="2"/>
  <c r="GO4" i="2" s="1"/>
  <c r="AK18" i="2"/>
  <c r="FX18" i="2"/>
  <c r="GP18" i="2"/>
  <c r="HF18" i="2"/>
  <c r="HF4" i="2" s="1"/>
  <c r="HF454" i="2" s="1"/>
  <c r="BI18" i="2"/>
  <c r="BS18" i="2"/>
  <c r="EE18" i="2"/>
  <c r="GQ18" i="2"/>
  <c r="P18" i="2"/>
  <c r="P4" i="2" s="1"/>
  <c r="CB18" i="2"/>
  <c r="EN18" i="2"/>
  <c r="EN4" i="2" s="1"/>
  <c r="GZ18" i="2"/>
  <c r="BE18" i="2"/>
  <c r="BE4" i="2" s="1"/>
  <c r="DQ18" i="2"/>
  <c r="DQ4" i="2" s="1"/>
  <c r="GC18" i="2"/>
  <c r="GC4" i="2" s="1"/>
  <c r="IO18" i="2"/>
  <c r="IO4" i="2" s="1"/>
  <c r="BH49" i="2"/>
  <c r="GG49" i="2"/>
  <c r="CU49" i="2"/>
  <c r="AY49" i="2"/>
  <c r="GV49" i="2"/>
  <c r="EJ49" i="2"/>
  <c r="GW49" i="2"/>
  <c r="FY49" i="2"/>
  <c r="W49" i="2"/>
  <c r="FA49" i="2"/>
  <c r="X49" i="2"/>
  <c r="FP49" i="2"/>
  <c r="FP48" i="2" s="1"/>
  <c r="Q49" i="2"/>
  <c r="GE49" i="2"/>
  <c r="BS49" i="2"/>
  <c r="GA49" i="2"/>
  <c r="BD49" i="2"/>
  <c r="FD49" i="2"/>
  <c r="AW49" i="2"/>
  <c r="EG49" i="2"/>
  <c r="IO49" i="2"/>
  <c r="GB5" i="2"/>
  <c r="GB4" i="2" s="1"/>
  <c r="CB5" i="2"/>
  <c r="HI18" i="2"/>
  <c r="HI4" i="2" s="1"/>
  <c r="DY18" i="2"/>
  <c r="Q18" i="2"/>
  <c r="HW5" i="2"/>
  <c r="HW4" i="2" s="1"/>
  <c r="HW454" i="2" s="1"/>
  <c r="DO5" i="2"/>
  <c r="DO4" i="2" s="1"/>
  <c r="AE5" i="2"/>
  <c r="AE4" i="2" s="1"/>
  <c r="FL18" i="2"/>
  <c r="BT18" i="2"/>
  <c r="BT4" i="2" s="1"/>
  <c r="HN5" i="2"/>
  <c r="HN4" i="2" s="1"/>
  <c r="HN454" i="2" s="1"/>
  <c r="DF5" i="2"/>
  <c r="V5" i="2"/>
  <c r="FC18" i="2"/>
  <c r="BK18" i="2"/>
  <c r="GT100" i="2"/>
  <c r="FM100" i="2"/>
  <c r="EW100" i="2"/>
  <c r="CQ100" i="2"/>
  <c r="BP100" i="2"/>
  <c r="DJ100" i="2"/>
  <c r="CI100" i="2"/>
  <c r="EV100" i="2"/>
  <c r="GU100" i="2"/>
  <c r="EZ100" i="2"/>
  <c r="FA100" i="2"/>
  <c r="ET100" i="2"/>
  <c r="DJ89" i="2"/>
  <c r="IW89" i="2"/>
  <c r="HS89" i="2"/>
  <c r="EV89" i="2"/>
  <c r="AP89" i="2"/>
  <c r="FO89" i="2"/>
  <c r="DL89" i="2"/>
  <c r="BQ89" i="2"/>
  <c r="V89" i="2"/>
  <c r="FJ89" i="2"/>
  <c r="DO89" i="2"/>
  <c r="IQ89" i="2"/>
  <c r="AZ5" i="2"/>
  <c r="FR18" i="2"/>
  <c r="FR4" i="2" s="1"/>
  <c r="HM5" i="2"/>
  <c r="CN5" i="2"/>
  <c r="BH18" i="2"/>
  <c r="AR5" i="2"/>
  <c r="K5" i="2"/>
  <c r="K4" i="2" s="1"/>
  <c r="ED18" i="2"/>
  <c r="AR18" i="2"/>
  <c r="DB56" i="2"/>
  <c r="IN56" i="2"/>
  <c r="FL56" i="2"/>
  <c r="CL56" i="2"/>
  <c r="EV56" i="2"/>
  <c r="HI56" i="2"/>
  <c r="HJ56" i="2"/>
  <c r="DC56" i="2"/>
  <c r="IA56" i="2"/>
  <c r="CS56" i="2"/>
  <c r="HP56" i="2"/>
  <c r="BU56" i="2"/>
  <c r="GK56" i="2"/>
  <c r="AW56" i="2"/>
  <c r="FF56" i="2"/>
  <c r="Y56" i="2"/>
  <c r="EA56" i="2"/>
  <c r="IY56" i="2"/>
  <c r="BP56" i="2"/>
  <c r="EB56" i="2"/>
  <c r="GN56" i="2"/>
  <c r="M56" i="2"/>
  <c r="BY56" i="2"/>
  <c r="EK56" i="2"/>
  <c r="GW56" i="2"/>
  <c r="V56" i="2"/>
  <c r="CH56" i="2"/>
  <c r="ET56" i="2"/>
  <c r="HF56" i="2"/>
  <c r="DW56" i="2"/>
  <c r="GI56" i="2"/>
  <c r="IU56" i="2"/>
  <c r="HZ56" i="2"/>
  <c r="GC56" i="2"/>
  <c r="GT56" i="2"/>
  <c r="DR56" i="2"/>
  <c r="CA56" i="2"/>
  <c r="EH56" i="2"/>
  <c r="R56" i="2"/>
  <c r="DS56" i="2"/>
  <c r="IQ56" i="2"/>
  <c r="DH56" i="2"/>
  <c r="IF56" i="2"/>
  <c r="CI56" i="2"/>
  <c r="HA56" i="2"/>
  <c r="BK56" i="2"/>
  <c r="FV56" i="2"/>
  <c r="AM56" i="2"/>
  <c r="EQ56" i="2"/>
  <c r="L56" i="2"/>
  <c r="BX56" i="2"/>
  <c r="EJ56" i="2"/>
  <c r="GV56" i="2"/>
  <c r="U56" i="2"/>
  <c r="CG56" i="2"/>
  <c r="ES56" i="2"/>
  <c r="HE56" i="2"/>
  <c r="HE48" i="2" s="1"/>
  <c r="AD56" i="2"/>
  <c r="CP56" i="2"/>
  <c r="FB56" i="2"/>
  <c r="HN56" i="2"/>
  <c r="EE56" i="2"/>
  <c r="GQ56" i="2"/>
  <c r="O56" i="2"/>
  <c r="HY56" i="2"/>
  <c r="IO56" i="2"/>
  <c r="FM56" i="2"/>
  <c r="GR56" i="2"/>
  <c r="GD56" i="2"/>
  <c r="AF56" i="2"/>
  <c r="EI56" i="2"/>
  <c r="S56" i="2"/>
  <c r="DX56" i="2"/>
  <c r="IV56" i="2"/>
  <c r="CT56" i="2"/>
  <c r="HQ56" i="2"/>
  <c r="BV56" i="2"/>
  <c r="GL56" i="2"/>
  <c r="AX56" i="2"/>
  <c r="FG56" i="2"/>
  <c r="T56" i="2"/>
  <c r="CF56" i="2"/>
  <c r="ER56" i="2"/>
  <c r="HD56" i="2"/>
  <c r="AC56" i="2"/>
  <c r="CO56" i="2"/>
  <c r="FA56" i="2"/>
  <c r="HM56" i="2"/>
  <c r="AL56" i="2"/>
  <c r="CX56" i="2"/>
  <c r="FJ56" i="2"/>
  <c r="HV56" i="2"/>
  <c r="EM56" i="2"/>
  <c r="GY56" i="2"/>
  <c r="AP56" i="2"/>
  <c r="EW56" i="2"/>
  <c r="CZ56" i="2"/>
  <c r="HH56" i="2"/>
  <c r="Z56" i="2"/>
  <c r="AA56" i="2"/>
  <c r="AQ56" i="2"/>
  <c r="EY56" i="2"/>
  <c r="AG56" i="2"/>
  <c r="EN56" i="2"/>
  <c r="I56" i="2"/>
  <c r="DI56" i="2"/>
  <c r="IG56" i="2"/>
  <c r="CJ56" i="2"/>
  <c r="HB56" i="2"/>
  <c r="BL56" i="2"/>
  <c r="FW56" i="2"/>
  <c r="AB56" i="2"/>
  <c r="CN56" i="2"/>
  <c r="EZ56" i="2"/>
  <c r="HL56" i="2"/>
  <c r="AK56" i="2"/>
  <c r="CW56" i="2"/>
  <c r="FI56" i="2"/>
  <c r="HU56" i="2"/>
  <c r="AT56" i="2"/>
  <c r="DF56" i="2"/>
  <c r="FR56" i="2"/>
  <c r="ID56" i="2"/>
  <c r="EU56" i="2"/>
  <c r="HG56" i="2"/>
  <c r="CB56" i="2"/>
  <c r="P56" i="2"/>
  <c r="DA56" i="2"/>
  <c r="IP56" i="2"/>
  <c r="BD56" i="2"/>
  <c r="BM56" i="2"/>
  <c r="BE56" i="2"/>
  <c r="FO56" i="2"/>
  <c r="AU56" i="2"/>
  <c r="FD56" i="2"/>
  <c r="W56" i="2"/>
  <c r="DY56" i="2"/>
  <c r="IW56" i="2"/>
  <c r="CU56" i="2"/>
  <c r="HR56" i="2"/>
  <c r="BW56" i="2"/>
  <c r="GM56" i="2"/>
  <c r="AJ56" i="2"/>
  <c r="CV56" i="2"/>
  <c r="FH56" i="2"/>
  <c r="HT56" i="2"/>
  <c r="AS56" i="2"/>
  <c r="DE56" i="2"/>
  <c r="FQ56" i="2"/>
  <c r="IC56" i="2"/>
  <c r="BB56" i="2"/>
  <c r="DN56" i="2"/>
  <c r="FZ56" i="2"/>
  <c r="IL56" i="2"/>
  <c r="FC56" i="2"/>
  <c r="HK48" i="1"/>
  <c r="DI48" i="3" l="1"/>
  <c r="HV48" i="3"/>
  <c r="CI48" i="2"/>
  <c r="CB48" i="2"/>
  <c r="FI4" i="2"/>
  <c r="IY4" i="2"/>
  <c r="IY454" i="2" s="1"/>
  <c r="EK4" i="2"/>
  <c r="BS48" i="3"/>
  <c r="BS47" i="3" s="1"/>
  <c r="BS33" i="3" s="1"/>
  <c r="BS3" i="3" s="1"/>
  <c r="DW48" i="3"/>
  <c r="AD4" i="2"/>
  <c r="GS48" i="3"/>
  <c r="FE48" i="3"/>
  <c r="GE48" i="3"/>
  <c r="GS463" i="3"/>
  <c r="EI48" i="3"/>
  <c r="EI455" i="3" s="1"/>
  <c r="EQ48" i="3"/>
  <c r="EQ455" i="3" s="1"/>
  <c r="HG48" i="3"/>
  <c r="FZ48" i="3"/>
  <c r="H48" i="3"/>
  <c r="DJ48" i="3"/>
  <c r="AI48" i="3"/>
  <c r="AI47" i="3" s="1"/>
  <c r="AI33" i="3" s="1"/>
  <c r="AI3" i="3" s="1"/>
  <c r="CQ48" i="3"/>
  <c r="CQ47" i="3" s="1"/>
  <c r="CQ33" i="3" s="1"/>
  <c r="CQ3" i="3" s="1"/>
  <c r="AR48" i="3"/>
  <c r="AR47" i="3" s="1"/>
  <c r="AR33" i="3" s="1"/>
  <c r="AR3" i="3" s="1"/>
  <c r="HU48" i="3"/>
  <c r="HU47" i="3" s="1"/>
  <c r="HU33" i="3" s="1"/>
  <c r="HU3" i="3" s="1"/>
  <c r="HU453" i="3" s="1"/>
  <c r="DH48" i="3"/>
  <c r="DU48" i="3"/>
  <c r="AA48" i="3"/>
  <c r="FX48" i="3"/>
  <c r="AO48" i="3"/>
  <c r="BK48" i="3"/>
  <c r="BK455" i="3" s="1"/>
  <c r="AG48" i="3"/>
  <c r="AG47" i="3" s="1"/>
  <c r="AG33" i="3" s="1"/>
  <c r="AG3" i="3" s="1"/>
  <c r="BB48" i="3"/>
  <c r="BB455" i="3" s="1"/>
  <c r="GN48" i="3"/>
  <c r="CT48" i="3"/>
  <c r="FY48" i="3"/>
  <c r="HJ48" i="3"/>
  <c r="DM48" i="2"/>
  <c r="HB48" i="3"/>
  <c r="HB47" i="3" s="1"/>
  <c r="HB33" i="3" s="1"/>
  <c r="HB3" i="3" s="1"/>
  <c r="HB453" i="3" s="1"/>
  <c r="FJ4" i="2"/>
  <c r="FJ454" i="2" s="1"/>
  <c r="CW48" i="3"/>
  <c r="CW455" i="3" s="1"/>
  <c r="HD48" i="2"/>
  <c r="GM48" i="2"/>
  <c r="BZ463" i="3"/>
  <c r="CV463" i="3"/>
  <c r="FA463" i="3"/>
  <c r="CS48" i="3"/>
  <c r="CS47" i="3" s="1"/>
  <c r="CS33" i="3" s="1"/>
  <c r="CS3" i="3" s="1"/>
  <c r="HY48" i="3"/>
  <c r="DB48" i="3"/>
  <c r="EC464" i="3" s="1"/>
  <c r="AB48" i="3"/>
  <c r="FP48" i="3"/>
  <c r="CX48" i="3"/>
  <c r="AC48" i="3"/>
  <c r="FJ48" i="3"/>
  <c r="HR48" i="3"/>
  <c r="HR47" i="3" s="1"/>
  <c r="HR33" i="3" s="1"/>
  <c r="HR3" i="3" s="1"/>
  <c r="HR453" i="3" s="1"/>
  <c r="EY48" i="3"/>
  <c r="EY47" i="3" s="1"/>
  <c r="EY33" i="3" s="1"/>
  <c r="EY3" i="3" s="1"/>
  <c r="AS48" i="3"/>
  <c r="AS47" i="3" s="1"/>
  <c r="AS33" i="3" s="1"/>
  <c r="AS3" i="3" s="1"/>
  <c r="CL48" i="3"/>
  <c r="IH48" i="2"/>
  <c r="BT48" i="3"/>
  <c r="Y48" i="2"/>
  <c r="EP48" i="2"/>
  <c r="AE48" i="3"/>
  <c r="BI464" i="3" s="1"/>
  <c r="BL48" i="3"/>
  <c r="BL455" i="3" s="1"/>
  <c r="BM48" i="2"/>
  <c r="BX48" i="2"/>
  <c r="DG48" i="2"/>
  <c r="EB4" i="2"/>
  <c r="S48" i="3"/>
  <c r="S47" i="3" s="1"/>
  <c r="S33" i="3" s="1"/>
  <c r="S3" i="3" s="1"/>
  <c r="HE48" i="3"/>
  <c r="HE455" i="3" s="1"/>
  <c r="FH48" i="3"/>
  <c r="FH455" i="3" s="1"/>
  <c r="CK48" i="3"/>
  <c r="CK47" i="3" s="1"/>
  <c r="CK33" i="3" s="1"/>
  <c r="CK3" i="3" s="1"/>
  <c r="ED48" i="3"/>
  <c r="CO48" i="3"/>
  <c r="DA48" i="3"/>
  <c r="CI48" i="3"/>
  <c r="DE48" i="3"/>
  <c r="L48" i="3"/>
  <c r="L455" i="3" s="1"/>
  <c r="GU48" i="3"/>
  <c r="GU455" i="3" s="1"/>
  <c r="EU48" i="3"/>
  <c r="EU47" i="3" s="1"/>
  <c r="EU33" i="3" s="1"/>
  <c r="EU3" i="3" s="1"/>
  <c r="DD48" i="3"/>
  <c r="EF48" i="3"/>
  <c r="AU48" i="3"/>
  <c r="AU455" i="3" s="1"/>
  <c r="FG48" i="3"/>
  <c r="CB48" i="3"/>
  <c r="CB455" i="3" s="1"/>
  <c r="FV48" i="3"/>
  <c r="FV47" i="3" s="1"/>
  <c r="FV33" i="3" s="1"/>
  <c r="FV3" i="3" s="1"/>
  <c r="EO48" i="3"/>
  <c r="EO47" i="3" s="1"/>
  <c r="EO33" i="3" s="1"/>
  <c r="EO3" i="3" s="1"/>
  <c r="IV455" i="3"/>
  <c r="IN48" i="2"/>
  <c r="CJ48" i="2"/>
  <c r="GX48" i="2"/>
  <c r="M48" i="3"/>
  <c r="AT464" i="3" s="1"/>
  <c r="GI48" i="2"/>
  <c r="GI455" i="2" s="1"/>
  <c r="EV48" i="2"/>
  <c r="EV47" i="2" s="1"/>
  <c r="EV33" i="2" s="1"/>
  <c r="EV3" i="2" s="1"/>
  <c r="FG463" i="3"/>
  <c r="HD48" i="3"/>
  <c r="GB48" i="3"/>
  <c r="BJ48" i="2"/>
  <c r="AS48" i="2"/>
  <c r="HL48" i="2"/>
  <c r="HL47" i="2" s="1"/>
  <c r="HL33" i="2" s="1"/>
  <c r="CB4" i="2"/>
  <c r="CB454" i="2" s="1"/>
  <c r="BD48" i="3"/>
  <c r="BD455" i="3" s="1"/>
  <c r="DD463" i="3"/>
  <c r="CV48" i="3"/>
  <c r="EK48" i="3"/>
  <c r="BP48" i="3"/>
  <c r="R48" i="3"/>
  <c r="R47" i="3" s="1"/>
  <c r="R33" i="3" s="1"/>
  <c r="R3" i="3" s="1"/>
  <c r="ES48" i="3"/>
  <c r="ES47" i="3" s="1"/>
  <c r="ES33" i="3" s="1"/>
  <c r="ES3" i="3" s="1"/>
  <c r="IY453" i="3"/>
  <c r="U47" i="3"/>
  <c r="U33" i="3" s="1"/>
  <c r="U3" i="3" s="1"/>
  <c r="U455" i="3"/>
  <c r="AA47" i="3"/>
  <c r="AA33" i="3" s="1"/>
  <c r="AA3" i="3" s="1"/>
  <c r="AA455" i="3"/>
  <c r="CS455" i="3"/>
  <c r="FP47" i="3"/>
  <c r="FP33" i="3" s="1"/>
  <c r="FP3" i="3" s="1"/>
  <c r="FP455" i="3"/>
  <c r="AU47" i="3"/>
  <c r="AU33" i="3" s="1"/>
  <c r="AU3" i="3" s="1"/>
  <c r="CV47" i="3"/>
  <c r="CV33" i="3" s="1"/>
  <c r="CV3" i="3" s="1"/>
  <c r="CV455" i="3"/>
  <c r="BP47" i="3"/>
  <c r="BP33" i="3" s="1"/>
  <c r="BP3" i="3" s="1"/>
  <c r="BP455" i="3"/>
  <c r="R455" i="3"/>
  <c r="ES455" i="3"/>
  <c r="IC455" i="3"/>
  <c r="IA47" i="3"/>
  <c r="IA33" i="3" s="1"/>
  <c r="IA3" i="3" s="1"/>
  <c r="IA453" i="3" s="1"/>
  <c r="IA455" i="3"/>
  <c r="GF47" i="3"/>
  <c r="GF33" i="3" s="1"/>
  <c r="GF3" i="3" s="1"/>
  <c r="GF453" i="3" s="1"/>
  <c r="GF455" i="3"/>
  <c r="CY47" i="3"/>
  <c r="CY33" i="3" s="1"/>
  <c r="CY3" i="3" s="1"/>
  <c r="CY455" i="3"/>
  <c r="AX47" i="3"/>
  <c r="AX33" i="3" s="1"/>
  <c r="AX3" i="3" s="1"/>
  <c r="AX455" i="3"/>
  <c r="BT455" i="3"/>
  <c r="BT47" i="3"/>
  <c r="BT33" i="3" s="1"/>
  <c r="BT3" i="3" s="1"/>
  <c r="BF47" i="3"/>
  <c r="BF33" i="3" s="1"/>
  <c r="BF3" i="3" s="1"/>
  <c r="BF455" i="3"/>
  <c r="HY455" i="3"/>
  <c r="HY47" i="3"/>
  <c r="HY33" i="3" s="1"/>
  <c r="HY3" i="3" s="1"/>
  <c r="HY453" i="3" s="1"/>
  <c r="FG47" i="3"/>
  <c r="FG33" i="3" s="1"/>
  <c r="FG3" i="3" s="1"/>
  <c r="FG455" i="3"/>
  <c r="HZ455" i="3"/>
  <c r="HZ47" i="3"/>
  <c r="HZ33" i="3" s="1"/>
  <c r="HZ3" i="3" s="1"/>
  <c r="HZ453" i="3" s="1"/>
  <c r="HB455" i="3"/>
  <c r="M455" i="3"/>
  <c r="M47" i="3"/>
  <c r="M33" i="3" s="1"/>
  <c r="M3" i="3" s="1"/>
  <c r="BN47" i="3"/>
  <c r="BN33" i="3" s="1"/>
  <c r="BN3" i="3" s="1"/>
  <c r="BN455" i="3"/>
  <c r="DW47" i="3"/>
  <c r="DW33" i="3" s="1"/>
  <c r="DW455" i="3"/>
  <c r="GE47" i="3"/>
  <c r="GE33" i="3" s="1"/>
  <c r="GE3" i="3" s="1"/>
  <c r="GE453" i="3" s="1"/>
  <c r="GE455" i="3"/>
  <c r="EI47" i="3"/>
  <c r="EI33" i="3" s="1"/>
  <c r="EI3" i="3" s="1"/>
  <c r="DD47" i="3"/>
  <c r="DD33" i="3" s="1"/>
  <c r="DD3" i="3" s="1"/>
  <c r="DD455" i="3"/>
  <c r="FV455" i="3"/>
  <c r="IJ455" i="3"/>
  <c r="IJ453" i="3"/>
  <c r="HU454" i="3"/>
  <c r="CK454" i="3"/>
  <c r="DR463" i="3"/>
  <c r="EK454" i="3"/>
  <c r="FR463" i="3"/>
  <c r="DO463" i="3"/>
  <c r="CH454" i="3"/>
  <c r="FZ455" i="3"/>
  <c r="FZ47" i="3"/>
  <c r="FZ33" i="3" s="1"/>
  <c r="FZ3" i="3" s="1"/>
  <c r="DU47" i="3"/>
  <c r="DU33" i="3" s="1"/>
  <c r="DU3" i="3" s="1"/>
  <c r="DU455" i="3"/>
  <c r="GN47" i="3"/>
  <c r="GN33" i="3" s="1"/>
  <c r="GN3" i="3" s="1"/>
  <c r="GN453" i="3" s="1"/>
  <c r="GN455" i="3"/>
  <c r="FY455" i="3"/>
  <c r="FY47" i="3"/>
  <c r="FY33" i="3" s="1"/>
  <c r="FY3" i="3" s="1"/>
  <c r="HJ455" i="3"/>
  <c r="HJ47" i="3"/>
  <c r="HI47" i="3"/>
  <c r="AF48" i="3"/>
  <c r="IW455" i="3"/>
  <c r="IW453" i="3"/>
  <c r="AH454" i="3"/>
  <c r="BO463" i="3"/>
  <c r="DF463" i="3"/>
  <c r="BY454" i="3"/>
  <c r="DL48" i="3"/>
  <c r="IO454" i="3"/>
  <c r="CH463" i="3"/>
  <c r="BA454" i="3"/>
  <c r="GQ48" i="3"/>
  <c r="DS48" i="3"/>
  <c r="FJ47" i="3"/>
  <c r="FJ33" i="3" s="1"/>
  <c r="FJ3" i="3" s="1"/>
  <c r="FJ455" i="3"/>
  <c r="CR48" i="3"/>
  <c r="GP48" i="2"/>
  <c r="GP455" i="2" s="1"/>
  <c r="IQ454" i="3"/>
  <c r="EU454" i="3"/>
  <c r="GB463" i="3"/>
  <c r="DN454" i="3"/>
  <c r="EU463" i="3"/>
  <c r="I454" i="3"/>
  <c r="AP463" i="3"/>
  <c r="BL454" i="3"/>
  <c r="CS463" i="3"/>
  <c r="CA463" i="3"/>
  <c r="AT454" i="3"/>
  <c r="CS454" i="3"/>
  <c r="DZ463" i="3"/>
  <c r="BK454" i="3"/>
  <c r="CR463" i="3"/>
  <c r="CO463" i="3"/>
  <c r="AT463" i="3"/>
  <c r="M454" i="3"/>
  <c r="FN454" i="3"/>
  <c r="GU463" i="3"/>
  <c r="EJ454" i="3"/>
  <c r="FN463" i="3"/>
  <c r="FH463" i="3"/>
  <c r="FQ463" i="3"/>
  <c r="EB48" i="3"/>
  <c r="IX454" i="3"/>
  <c r="J454" i="3"/>
  <c r="AQ463" i="3"/>
  <c r="GG454" i="3"/>
  <c r="HN463" i="3"/>
  <c r="DY463" i="3"/>
  <c r="CR454" i="3"/>
  <c r="AJ47" i="3"/>
  <c r="AJ33" i="3" s="1"/>
  <c r="AJ3" i="3" s="1"/>
  <c r="AJ455" i="3"/>
  <c r="AM454" i="3"/>
  <c r="BT463" i="3"/>
  <c r="HD454" i="3"/>
  <c r="CV454" i="3"/>
  <c r="EC463" i="3"/>
  <c r="DI47" i="3"/>
  <c r="DI33" i="3" s="1"/>
  <c r="DI3" i="3" s="1"/>
  <c r="DI455" i="3"/>
  <c r="CW463" i="3"/>
  <c r="T48" i="3"/>
  <c r="EZ48" i="3"/>
  <c r="AV48" i="3"/>
  <c r="CG48" i="3"/>
  <c r="CK455" i="3"/>
  <c r="ED47" i="3"/>
  <c r="ED33" i="3" s="1"/>
  <c r="ED3" i="3" s="1"/>
  <c r="ED455" i="3"/>
  <c r="BJ48" i="3"/>
  <c r="J48" i="3"/>
  <c r="CO47" i="3"/>
  <c r="CO33" i="3" s="1"/>
  <c r="CO3" i="3" s="1"/>
  <c r="CO455" i="3"/>
  <c r="DV464" i="3"/>
  <c r="BH48" i="3"/>
  <c r="DA47" i="3"/>
  <c r="DA33" i="3" s="1"/>
  <c r="DA3" i="3" s="1"/>
  <c r="DA455" i="3"/>
  <c r="CI455" i="3"/>
  <c r="CI47" i="3"/>
  <c r="CI33" i="3" s="1"/>
  <c r="CI3" i="3" s="1"/>
  <c r="DE47" i="3"/>
  <c r="DE33" i="3" s="1"/>
  <c r="DE3" i="3" s="1"/>
  <c r="DE455" i="3"/>
  <c r="GI48" i="3"/>
  <c r="HM464" i="3" s="1"/>
  <c r="L47" i="3"/>
  <c r="L33" i="3" s="1"/>
  <c r="L3" i="3" s="1"/>
  <c r="Q48" i="3"/>
  <c r="FD48" i="3"/>
  <c r="EK47" i="3"/>
  <c r="EK33" i="3" s="1"/>
  <c r="EK3" i="3" s="1"/>
  <c r="EK455" i="3"/>
  <c r="GD48" i="3"/>
  <c r="AB48" i="2"/>
  <c r="AB47" i="2" s="1"/>
  <c r="AB33" i="2" s="1"/>
  <c r="EW48" i="2"/>
  <c r="EW47" i="2" s="1"/>
  <c r="EW33" i="2" s="1"/>
  <c r="EW3" i="2" s="1"/>
  <c r="HM48" i="2"/>
  <c r="HM47" i="2" s="1"/>
  <c r="HM33" i="2" s="1"/>
  <c r="ES48" i="2"/>
  <c r="ES47" i="2" s="1"/>
  <c r="ES33" i="2" s="1"/>
  <c r="ES3" i="2" s="1"/>
  <c r="IO48" i="2"/>
  <c r="GV48" i="2"/>
  <c r="GV47" i="2" s="1"/>
  <c r="GV33" i="2" s="1"/>
  <c r="AR48" i="2"/>
  <c r="AR47" i="2" s="1"/>
  <c r="AR33" i="2" s="1"/>
  <c r="FG48" i="2"/>
  <c r="FG47" i="2" s="1"/>
  <c r="FG33" i="2" s="1"/>
  <c r="FG3" i="2" s="1"/>
  <c r="H48" i="2"/>
  <c r="H455" i="2" s="1"/>
  <c r="AZ48" i="2"/>
  <c r="DS48" i="2"/>
  <c r="DS47" i="2" s="1"/>
  <c r="DS33" i="2" s="1"/>
  <c r="DS3" i="2" s="1"/>
  <c r="BW48" i="2"/>
  <c r="BW47" i="2" s="1"/>
  <c r="BW33" i="2" s="1"/>
  <c r="BW3" i="2" s="1"/>
  <c r="EO4" i="2"/>
  <c r="BC4" i="2"/>
  <c r="BC454" i="2" s="1"/>
  <c r="BU48" i="2"/>
  <c r="IK454" i="3"/>
  <c r="CI454" i="3"/>
  <c r="DP463" i="3"/>
  <c r="AK454" i="3"/>
  <c r="BR463" i="3"/>
  <c r="EQ454" i="3"/>
  <c r="FX463" i="3"/>
  <c r="FU463" i="3"/>
  <c r="BB454" i="3"/>
  <c r="CI463" i="3"/>
  <c r="AN454" i="3"/>
  <c r="BU463" i="3"/>
  <c r="GJ454" i="3"/>
  <c r="HQ463" i="3"/>
  <c r="IR454" i="3"/>
  <c r="HE454" i="3"/>
  <c r="GZ454" i="3"/>
  <c r="GL454" i="3"/>
  <c r="HS463" i="3"/>
  <c r="ER454" i="3"/>
  <c r="FY463" i="3"/>
  <c r="DI463" i="3"/>
  <c r="CB454" i="3"/>
  <c r="S454" i="3"/>
  <c r="AZ463" i="3"/>
  <c r="CX463" i="3"/>
  <c r="BQ454" i="3"/>
  <c r="K454" i="3"/>
  <c r="AR463" i="3"/>
  <c r="FB463" i="3"/>
  <c r="DU454" i="3"/>
  <c r="Z454" i="3"/>
  <c r="BG463" i="3"/>
  <c r="EO463" i="3"/>
  <c r="DH454" i="3"/>
  <c r="BG48" i="3"/>
  <c r="DA463" i="3"/>
  <c r="DQ48" i="3"/>
  <c r="ER48" i="3"/>
  <c r="W48" i="3"/>
  <c r="BQ48" i="3"/>
  <c r="AL48" i="3"/>
  <c r="HN48" i="3"/>
  <c r="HA48" i="3"/>
  <c r="CA48" i="3"/>
  <c r="DH464" i="3" s="1"/>
  <c r="BC48" i="3"/>
  <c r="BV48" i="3"/>
  <c r="FA48" i="3"/>
  <c r="AT48" i="3"/>
  <c r="EW48" i="3"/>
  <c r="DT48" i="3"/>
  <c r="GA48" i="3"/>
  <c r="GH48" i="3"/>
  <c r="FQ48" i="3"/>
  <c r="GP48" i="3"/>
  <c r="BZ48" i="3"/>
  <c r="BX48" i="3"/>
  <c r="GL48" i="3"/>
  <c r="FK463" i="3"/>
  <c r="HZ463" i="3"/>
  <c r="DX48" i="3"/>
  <c r="HA463" i="3"/>
  <c r="FT454" i="3"/>
  <c r="DR454" i="3"/>
  <c r="EY463" i="3"/>
  <c r="HN454" i="3"/>
  <c r="GC463" i="3"/>
  <c r="EV454" i="3"/>
  <c r="CM454" i="3"/>
  <c r="DT463" i="3"/>
  <c r="HG455" i="3"/>
  <c r="HG47" i="3"/>
  <c r="HG33" i="3" s="1"/>
  <c r="HG3" i="3" s="1"/>
  <c r="HG453" i="3" s="1"/>
  <c r="DH47" i="3"/>
  <c r="DH33" i="3" s="1"/>
  <c r="DH3" i="3" s="1"/>
  <c r="DH455" i="3"/>
  <c r="AO455" i="3"/>
  <c r="AO47" i="3"/>
  <c r="AO33" i="3" s="1"/>
  <c r="AO3" i="3" s="1"/>
  <c r="BB47" i="3"/>
  <c r="BB33" i="3" s="1"/>
  <c r="BB3" i="3" s="1"/>
  <c r="CT47" i="3"/>
  <c r="CT33" i="3" s="1"/>
  <c r="CT3" i="3" s="1"/>
  <c r="CT455" i="3"/>
  <c r="IS455" i="3"/>
  <c r="IV453" i="3"/>
  <c r="HM4" i="2"/>
  <c r="HM454" i="2" s="1"/>
  <c r="IS48" i="2"/>
  <c r="FI454" i="3"/>
  <c r="GP463" i="3"/>
  <c r="GM463" i="3"/>
  <c r="FZ454" i="3"/>
  <c r="HG463" i="3"/>
  <c r="HD463" i="3"/>
  <c r="DF454" i="3"/>
  <c r="EM463" i="3"/>
  <c r="AJ454" i="3"/>
  <c r="BQ463" i="3"/>
  <c r="BK463" i="3"/>
  <c r="BN463" i="3"/>
  <c r="CP454" i="3"/>
  <c r="DW463" i="3"/>
  <c r="AO454" i="3"/>
  <c r="BV463" i="3"/>
  <c r="GR463" i="3"/>
  <c r="AQ48" i="3"/>
  <c r="CX47" i="3"/>
  <c r="CX33" i="3" s="1"/>
  <c r="CX455" i="3"/>
  <c r="AC455" i="3"/>
  <c r="AC47" i="3"/>
  <c r="AC33" i="3" s="1"/>
  <c r="AC3" i="3" s="1"/>
  <c r="FS48" i="3"/>
  <c r="FF48" i="3"/>
  <c r="EP48" i="3"/>
  <c r="Z48" i="3"/>
  <c r="EC48" i="3"/>
  <c r="FZ48" i="2"/>
  <c r="FZ455" i="2" s="1"/>
  <c r="EJ48" i="2"/>
  <c r="EJ47" i="2" s="1"/>
  <c r="EJ33" i="2" s="1"/>
  <c r="CW454" i="3"/>
  <c r="ED463" i="3"/>
  <c r="DX463" i="3"/>
  <c r="EA463" i="3"/>
  <c r="GQ48" i="2"/>
  <c r="GQ47" i="2" s="1"/>
  <c r="GQ33" i="2" s="1"/>
  <c r="GQ3" i="2" s="1"/>
  <c r="EG48" i="2"/>
  <c r="EG47" i="2" s="1"/>
  <c r="EG33" i="2" s="1"/>
  <c r="HK48" i="2"/>
  <c r="HK455" i="2" s="1"/>
  <c r="IB48" i="2"/>
  <c r="IB47" i="2" s="1"/>
  <c r="IB33" i="2" s="1"/>
  <c r="W454" i="3"/>
  <c r="BD463" i="3"/>
  <c r="BA463" i="3"/>
  <c r="AQ454" i="3"/>
  <c r="BX463" i="3"/>
  <c r="FZ463" i="3"/>
  <c r="ES454" i="3"/>
  <c r="FW463" i="3"/>
  <c r="GN463" i="3"/>
  <c r="GQ463" i="3"/>
  <c r="FJ454" i="3"/>
  <c r="EO454" i="3"/>
  <c r="FV463" i="3"/>
  <c r="BI48" i="3"/>
  <c r="GO48" i="3"/>
  <c r="FB48" i="3"/>
  <c r="EH455" i="3"/>
  <c r="EH47" i="3"/>
  <c r="EH33" i="3" s="1"/>
  <c r="EH3" i="3" s="1"/>
  <c r="EX47" i="3"/>
  <c r="EX33" i="3" s="1"/>
  <c r="EX3" i="3" s="1"/>
  <c r="EX455" i="3"/>
  <c r="FW48" i="3"/>
  <c r="DV48" i="3"/>
  <c r="AN48" i="3"/>
  <c r="FL48" i="2"/>
  <c r="FL47" i="2" s="1"/>
  <c r="FL33" i="2" s="1"/>
  <c r="AU4" i="2"/>
  <c r="AU454" i="2" s="1"/>
  <c r="BE48" i="2"/>
  <c r="BE455" i="2" s="1"/>
  <c r="GB48" i="2"/>
  <c r="GB455" i="2" s="1"/>
  <c r="BI48" i="2"/>
  <c r="BI47" i="2" s="1"/>
  <c r="BI33" i="2" s="1"/>
  <c r="HV48" i="2"/>
  <c r="GH454" i="3"/>
  <c r="HO463" i="3"/>
  <c r="DM463" i="3"/>
  <c r="CF454" i="3"/>
  <c r="BM454" i="3"/>
  <c r="CT463" i="3"/>
  <c r="DC454" i="3"/>
  <c r="EJ463" i="3"/>
  <c r="FA454" i="3"/>
  <c r="GH463" i="3"/>
  <c r="HX454" i="3"/>
  <c r="GU454" i="3"/>
  <c r="IB463" i="3"/>
  <c r="FL463" i="3"/>
  <c r="EE454" i="3"/>
  <c r="DN463" i="3"/>
  <c r="CG454" i="3"/>
  <c r="AF454" i="3"/>
  <c r="BM463" i="3"/>
  <c r="IY454" i="3"/>
  <c r="CX3" i="3"/>
  <c r="EE463" i="3"/>
  <c r="CX454" i="3"/>
  <c r="IW454" i="3"/>
  <c r="BO48" i="3"/>
  <c r="GG463" i="3"/>
  <c r="FE463" i="3"/>
  <c r="DX454" i="3"/>
  <c r="CE48" i="3"/>
  <c r="BX454" i="3"/>
  <c r="DE463" i="3"/>
  <c r="DG454" i="3"/>
  <c r="EN463" i="3"/>
  <c r="AP454" i="3"/>
  <c r="BW463" i="3"/>
  <c r="AI454" i="3"/>
  <c r="BP463" i="3"/>
  <c r="EV463" i="3"/>
  <c r="DG463" i="3"/>
  <c r="BZ454" i="3"/>
  <c r="HR463" i="3"/>
  <c r="GK454" i="3"/>
  <c r="GR48" i="3"/>
  <c r="HQ48" i="3"/>
  <c r="GG48" i="3"/>
  <c r="HT48" i="3"/>
  <c r="HK48" i="3"/>
  <c r="HS48" i="3"/>
  <c r="O48" i="3"/>
  <c r="DG48" i="3"/>
  <c r="DO48" i="3"/>
  <c r="FN48" i="3"/>
  <c r="EV48" i="3"/>
  <c r="GW47" i="3"/>
  <c r="GW33" i="3" s="1"/>
  <c r="GW3" i="3" s="1"/>
  <c r="GW453" i="3" s="1"/>
  <c r="GW455" i="3"/>
  <c r="HI48" i="3"/>
  <c r="HI455" i="3" s="1"/>
  <c r="ET48" i="3"/>
  <c r="EM48" i="3"/>
  <c r="AK48" i="3"/>
  <c r="CH48" i="3"/>
  <c r="FU48" i="3"/>
  <c r="HV47" i="3"/>
  <c r="HV33" i="3" s="1"/>
  <c r="HV3" i="3" s="1"/>
  <c r="HV453" i="3" s="1"/>
  <c r="HV455" i="3"/>
  <c r="BM48" i="3"/>
  <c r="GY48" i="3"/>
  <c r="EI463" i="3"/>
  <c r="EG48" i="3"/>
  <c r="FC454" i="3"/>
  <c r="GJ463" i="3"/>
  <c r="FJ463" i="3"/>
  <c r="FM48" i="3"/>
  <c r="X48" i="3"/>
  <c r="CC48" i="3"/>
  <c r="GK463" i="3"/>
  <c r="FD454" i="3"/>
  <c r="EH454" i="3"/>
  <c r="FO463" i="3"/>
  <c r="HH454" i="3"/>
  <c r="DQ454" i="3"/>
  <c r="EX463" i="3"/>
  <c r="H47" i="3"/>
  <c r="H33" i="3" s="1"/>
  <c r="H3" i="3" s="1"/>
  <c r="H455" i="3"/>
  <c r="AR455" i="3"/>
  <c r="BK47" i="3"/>
  <c r="BK33" i="3" s="1"/>
  <c r="BK3" i="3" s="1"/>
  <c r="DF47" i="3"/>
  <c r="DF33" i="3" s="1"/>
  <c r="DF3" i="3" s="1"/>
  <c r="DF455" i="3"/>
  <c r="FC47" i="3"/>
  <c r="FC33" i="3" s="1"/>
  <c r="FC3" i="3" s="1"/>
  <c r="FC455" i="3"/>
  <c r="EF47" i="3"/>
  <c r="EF33" i="3" s="1"/>
  <c r="EF3" i="3" s="1"/>
  <c r="EF455" i="3"/>
  <c r="CB47" i="3"/>
  <c r="CB33" i="3" s="1"/>
  <c r="CB3" i="3" s="1"/>
  <c r="IX455" i="3"/>
  <c r="IX453" i="3"/>
  <c r="T4" i="2"/>
  <c r="T454" i="2" s="1"/>
  <c r="X454" i="3"/>
  <c r="BE463" i="3"/>
  <c r="DY454" i="3"/>
  <c r="FF463" i="3"/>
  <c r="Y454" i="3"/>
  <c r="BF463" i="3"/>
  <c r="EW463" i="3"/>
  <c r="GC48" i="3"/>
  <c r="N48" i="3"/>
  <c r="DR48" i="3"/>
  <c r="DY48" i="3"/>
  <c r="CP48" i="3"/>
  <c r="HW463" i="3"/>
  <c r="GE48" i="2"/>
  <c r="GE47" i="2" s="1"/>
  <c r="GE33" i="2" s="1"/>
  <c r="GE3" i="2" s="1"/>
  <c r="AF48" i="2"/>
  <c r="AF455" i="2" s="1"/>
  <c r="GQ4" i="2"/>
  <c r="HG48" i="2"/>
  <c r="DV48" i="2"/>
  <c r="GE454" i="3"/>
  <c r="HL463" i="3"/>
  <c r="CL454" i="3"/>
  <c r="DS463" i="3"/>
  <c r="AV454" i="3"/>
  <c r="CC463" i="3"/>
  <c r="CN454" i="3"/>
  <c r="DU463" i="3"/>
  <c r="EX454" i="3"/>
  <c r="GE463" i="3"/>
  <c r="DA454" i="3"/>
  <c r="EH463" i="3"/>
  <c r="BI454" i="3"/>
  <c r="CP463" i="3"/>
  <c r="CM463" i="3"/>
  <c r="BN454" i="3"/>
  <c r="CU463" i="3"/>
  <c r="AR454" i="3"/>
  <c r="BY463" i="3"/>
  <c r="K48" i="3"/>
  <c r="Y48" i="3"/>
  <c r="AP48" i="3"/>
  <c r="AW48" i="3"/>
  <c r="IB48" i="3"/>
  <c r="BW48" i="3"/>
  <c r="FQ454" i="3"/>
  <c r="GX463" i="3"/>
  <c r="GD463" i="3"/>
  <c r="GG48" i="2"/>
  <c r="GG47" i="2" s="1"/>
  <c r="GG33" i="2" s="1"/>
  <c r="K48" i="2"/>
  <c r="IJ48" i="2"/>
  <c r="DI48" i="2"/>
  <c r="DI47" i="2" s="1"/>
  <c r="DI33" i="2" s="1"/>
  <c r="DI3" i="2" s="1"/>
  <c r="DR48" i="2"/>
  <c r="DR47" i="2" s="1"/>
  <c r="DR33" i="2" s="1"/>
  <c r="DR3" i="2" s="1"/>
  <c r="DW48" i="2"/>
  <c r="DW455" i="2" s="1"/>
  <c r="IX48" i="2"/>
  <c r="IX47" i="2" s="1"/>
  <c r="IX33" i="2" s="1"/>
  <c r="IX3" i="2" s="1"/>
  <c r="IX453" i="2" s="1"/>
  <c r="CH48" i="2"/>
  <c r="CH47" i="2" s="1"/>
  <c r="CH33" i="2" s="1"/>
  <c r="CH3" i="2" s="1"/>
  <c r="FJ48" i="2"/>
  <c r="FJ47" i="2" s="1"/>
  <c r="FJ33" i="2" s="1"/>
  <c r="FJ3" i="2" s="1"/>
  <c r="AV48" i="2"/>
  <c r="HF48" i="2"/>
  <c r="BG48" i="2"/>
  <c r="BG47" i="2" s="1"/>
  <c r="BG33" i="2" s="1"/>
  <c r="BG3" i="2" s="1"/>
  <c r="GJ48" i="2"/>
  <c r="DA48" i="2"/>
  <c r="DA47" i="2" s="1"/>
  <c r="DA33" i="2" s="1"/>
  <c r="DA3" i="2" s="1"/>
  <c r="FC463" i="3"/>
  <c r="DV454" i="3"/>
  <c r="DL454" i="3"/>
  <c r="ES463" i="3"/>
  <c r="CU454" i="3"/>
  <c r="EB463" i="3"/>
  <c r="EM454" i="3"/>
  <c r="FT463" i="3"/>
  <c r="DV463" i="3"/>
  <c r="CO454" i="3"/>
  <c r="FX454" i="3"/>
  <c r="HE463" i="3"/>
  <c r="EI454" i="3"/>
  <c r="FP463" i="3"/>
  <c r="FM463" i="3"/>
  <c r="BS454" i="3"/>
  <c r="CZ463" i="3"/>
  <c r="BB463" i="3"/>
  <c r="U454" i="3"/>
  <c r="AY463" i="3"/>
  <c r="GB454" i="3"/>
  <c r="HI463" i="3"/>
  <c r="AL454" i="3"/>
  <c r="BS463" i="3"/>
  <c r="EY454" i="3"/>
  <c r="GF463" i="3"/>
  <c r="DS454" i="3"/>
  <c r="EZ463" i="3"/>
  <c r="CM48" i="3"/>
  <c r="CF463" i="3"/>
  <c r="DI454" i="3"/>
  <c r="EP463" i="3"/>
  <c r="EA48" i="3"/>
  <c r="FB464" i="3" s="1"/>
  <c r="GA454" i="3"/>
  <c r="HH463" i="3"/>
  <c r="BD454" i="3"/>
  <c r="CK463" i="3"/>
  <c r="EG463" i="3"/>
  <c r="CZ454" i="3"/>
  <c r="CE454" i="3"/>
  <c r="DL463" i="3"/>
  <c r="IJ454" i="3"/>
  <c r="AU463" i="3"/>
  <c r="N454" i="3"/>
  <c r="GC454" i="3"/>
  <c r="HJ463" i="3"/>
  <c r="GX48" i="3"/>
  <c r="HC48" i="3"/>
  <c r="HD47" i="3"/>
  <c r="HD33" i="3" s="1"/>
  <c r="HD3" i="3" s="1"/>
  <c r="HD453" i="3" s="1"/>
  <c r="HD455" i="3"/>
  <c r="HW48" i="3"/>
  <c r="FR48" i="3"/>
  <c r="BE48" i="3"/>
  <c r="CF48" i="3"/>
  <c r="DP48" i="3"/>
  <c r="AM48" i="3"/>
  <c r="AZ48" i="3"/>
  <c r="GB47" i="3"/>
  <c r="GB33" i="3" s="1"/>
  <c r="GB3" i="3" s="1"/>
  <c r="GB455" i="3"/>
  <c r="BU48" i="3"/>
  <c r="CW47" i="3"/>
  <c r="CW33" i="3" s="1"/>
  <c r="CW3" i="3" s="1"/>
  <c r="FO48" i="3"/>
  <c r="HF48" i="3"/>
  <c r="GS47" i="3"/>
  <c r="GS33" i="3" s="1"/>
  <c r="GS3" i="3" s="1"/>
  <c r="GS455" i="3"/>
  <c r="BA48" i="3"/>
  <c r="BV464" i="3" s="1"/>
  <c r="GT48" i="3"/>
  <c r="GM48" i="3"/>
  <c r="AE454" i="3"/>
  <c r="BI463" i="3"/>
  <c r="BL463" i="3"/>
  <c r="FH454" i="3"/>
  <c r="GO463" i="3"/>
  <c r="FL48" i="3"/>
  <c r="CB463" i="3"/>
  <c r="AW454" i="3"/>
  <c r="CD463" i="3"/>
  <c r="IH454" i="3"/>
  <c r="O454" i="3"/>
  <c r="AV463" i="3"/>
  <c r="FR454" i="3"/>
  <c r="GY463" i="3"/>
  <c r="AW463" i="3"/>
  <c r="P454" i="3"/>
  <c r="GI454" i="3"/>
  <c r="HP463" i="3"/>
  <c r="EQ47" i="3"/>
  <c r="EQ33" i="3" s="1"/>
  <c r="EQ3" i="3" s="1"/>
  <c r="ET463" i="3"/>
  <c r="DM454" i="3"/>
  <c r="DJ47" i="3"/>
  <c r="DJ33" i="3" s="1"/>
  <c r="DJ3" i="3" s="1"/>
  <c r="DJ455" i="3"/>
  <c r="FX47" i="3"/>
  <c r="FX33" i="3" s="1"/>
  <c r="FX3" i="3" s="1"/>
  <c r="FX455" i="3"/>
  <c r="GV455" i="3"/>
  <c r="GV47" i="3"/>
  <c r="GV33" i="3" s="1"/>
  <c r="GV3" i="3" s="1"/>
  <c r="GV453" i="3" s="1"/>
  <c r="CZ48" i="3"/>
  <c r="IW48" i="2"/>
  <c r="IW47" i="2" s="1"/>
  <c r="IW33" i="2" s="1"/>
  <c r="IW3" i="2" s="1"/>
  <c r="IW453" i="2" s="1"/>
  <c r="HD4" i="2"/>
  <c r="HD454" i="2" s="1"/>
  <c r="BE454" i="3"/>
  <c r="CL463" i="3"/>
  <c r="BU454" i="3"/>
  <c r="DB463" i="3"/>
  <c r="CY463" i="3"/>
  <c r="GR454" i="3"/>
  <c r="HV463" i="3"/>
  <c r="HY463" i="3"/>
  <c r="DW3" i="3"/>
  <c r="FD463" i="3"/>
  <c r="DW454" i="3"/>
  <c r="CD454" i="3"/>
  <c r="DK463" i="3"/>
  <c r="V454" i="3"/>
  <c r="BC463" i="3"/>
  <c r="DN48" i="3"/>
  <c r="ER464" i="3" s="1"/>
  <c r="AB47" i="3"/>
  <c r="AB33" i="3" s="1"/>
  <c r="AB3" i="3" s="1"/>
  <c r="AB455" i="3"/>
  <c r="HP48" i="3"/>
  <c r="HL48" i="3"/>
  <c r="HH48" i="3"/>
  <c r="CL47" i="3"/>
  <c r="CL33" i="3" s="1"/>
  <c r="CL3" i="3" s="1"/>
  <c r="CL455" i="3"/>
  <c r="DK47" i="3"/>
  <c r="DK33" i="3" s="1"/>
  <c r="DK3" i="3" s="1"/>
  <c r="DK455" i="3"/>
  <c r="HS48" i="2"/>
  <c r="HS47" i="2" s="1"/>
  <c r="HS33" i="2" s="1"/>
  <c r="HS3" i="2" s="1"/>
  <c r="HS453" i="2" s="1"/>
  <c r="AZ454" i="3"/>
  <c r="CG463" i="3"/>
  <c r="AG48" i="2"/>
  <c r="EI48" i="2"/>
  <c r="HM454" i="3"/>
  <c r="GQ454" i="3"/>
  <c r="HX463" i="3"/>
  <c r="HU463" i="3"/>
  <c r="EB454" i="3"/>
  <c r="FI463" i="3"/>
  <c r="DQ463" i="3"/>
  <c r="CJ454" i="3"/>
  <c r="FS454" i="3"/>
  <c r="GZ463" i="3"/>
  <c r="EL454" i="3"/>
  <c r="FS463" i="3"/>
  <c r="I48" i="3"/>
  <c r="BY47" i="3"/>
  <c r="BY33" i="3" s="1"/>
  <c r="BY3" i="3" s="1"/>
  <c r="BY455" i="3"/>
  <c r="EE47" i="3"/>
  <c r="EE33" i="3" s="1"/>
  <c r="EE3" i="3" s="1"/>
  <c r="EE455" i="3"/>
  <c r="GZ48" i="3"/>
  <c r="EJ48" i="3"/>
  <c r="FE47" i="3"/>
  <c r="FE33" i="3" s="1"/>
  <c r="FE3" i="3" s="1"/>
  <c r="FE455" i="3"/>
  <c r="AQ48" i="2"/>
  <c r="HN48" i="2"/>
  <c r="CL48" i="2"/>
  <c r="GZ48" i="2"/>
  <c r="HP48" i="2"/>
  <c r="HP47" i="2" s="1"/>
  <c r="HP33" i="2" s="1"/>
  <c r="HP3" i="2" s="1"/>
  <c r="HP453" i="2" s="1"/>
  <c r="Z48" i="2"/>
  <c r="Z47" i="2" s="1"/>
  <c r="Z33" i="2" s="1"/>
  <c r="Z3" i="2" s="1"/>
  <c r="M48" i="2"/>
  <c r="M47" i="2" s="1"/>
  <c r="M33" i="2" s="1"/>
  <c r="M3" i="2" s="1"/>
  <c r="DH48" i="2"/>
  <c r="DH455" i="2" s="1"/>
  <c r="IV48" i="2"/>
  <c r="CY48" i="2"/>
  <c r="BJ454" i="3"/>
  <c r="CQ463" i="3"/>
  <c r="DJ454" i="3"/>
  <c r="EQ463" i="3"/>
  <c r="IC454" i="3"/>
  <c r="IC453" i="3"/>
  <c r="CA454" i="3"/>
  <c r="DH463" i="3"/>
  <c r="AC454" i="3"/>
  <c r="BJ463" i="3"/>
  <c r="GF454" i="3"/>
  <c r="HM463" i="3"/>
  <c r="GT454" i="3"/>
  <c r="IA463" i="3"/>
  <c r="AS463" i="3"/>
  <c r="L454" i="3"/>
  <c r="BG454" i="3"/>
  <c r="CN463" i="3"/>
  <c r="CC454" i="3"/>
  <c r="DJ463" i="3"/>
  <c r="GW454" i="3"/>
  <c r="HP454" i="3"/>
  <c r="GD454" i="3"/>
  <c r="HK463" i="3"/>
  <c r="AY48" i="3"/>
  <c r="IT454" i="3"/>
  <c r="BV454" i="3"/>
  <c r="DC463" i="3"/>
  <c r="AO463" i="3"/>
  <c r="BC454" i="3"/>
  <c r="CJ463" i="3"/>
  <c r="AA454" i="3"/>
  <c r="BH463" i="3"/>
  <c r="II454" i="3"/>
  <c r="ET454" i="3"/>
  <c r="GA463" i="3"/>
  <c r="GL463" i="3"/>
  <c r="FU454" i="3"/>
  <c r="HB463" i="3"/>
  <c r="DD454" i="3"/>
  <c r="EK463" i="3"/>
  <c r="GI463" i="3"/>
  <c r="IS454" i="3"/>
  <c r="IS453" i="3"/>
  <c r="FY454" i="3"/>
  <c r="HF463" i="3"/>
  <c r="HC463" i="3"/>
  <c r="HX48" i="3"/>
  <c r="GJ48" i="3"/>
  <c r="AD48" i="3"/>
  <c r="GK48" i="3"/>
  <c r="HF464" i="3" s="1"/>
  <c r="BR48" i="3"/>
  <c r="CS464" i="3" s="1"/>
  <c r="HO48" i="3"/>
  <c r="DZ48" i="3"/>
  <c r="V48" i="3"/>
  <c r="HM48" i="3"/>
  <c r="EL48" i="3"/>
  <c r="FI48" i="3"/>
  <c r="BS455" i="3"/>
  <c r="FK48" i="3"/>
  <c r="DC48" i="3"/>
  <c r="CU48" i="3"/>
  <c r="AH48" i="3"/>
  <c r="DM48" i="3"/>
  <c r="CD48" i="3"/>
  <c r="CE463" i="3"/>
  <c r="CN48" i="3"/>
  <c r="ER463" i="3"/>
  <c r="HT463" i="3"/>
  <c r="EL463" i="3"/>
  <c r="GV463" i="3"/>
  <c r="EN48" i="3"/>
  <c r="CJ48" i="3"/>
  <c r="FT48" i="3"/>
  <c r="P48" i="3"/>
  <c r="EF463" i="3"/>
  <c r="V4" i="2"/>
  <c r="V454" i="2" s="1"/>
  <c r="CA4" i="2"/>
  <c r="CA454" i="2" s="1"/>
  <c r="AZ4" i="2"/>
  <c r="AZ454" i="2" s="1"/>
  <c r="U4" i="2"/>
  <c r="U454" i="2" s="1"/>
  <c r="GZ4" i="2"/>
  <c r="GZ454" i="2" s="1"/>
  <c r="BR4" i="2"/>
  <c r="IS4" i="2"/>
  <c r="IS454" i="2" s="1"/>
  <c r="GV4" i="2"/>
  <c r="HT463" i="2" s="1"/>
  <c r="BJ4" i="2"/>
  <c r="BJ454" i="2" s="1"/>
  <c r="BH4" i="2"/>
  <c r="BH454" i="2" s="1"/>
  <c r="FX4" i="2"/>
  <c r="FX454" i="2" s="1"/>
  <c r="FR454" i="2"/>
  <c r="CI454" i="2"/>
  <c r="FI454" i="2"/>
  <c r="GQ454" i="2"/>
  <c r="DW454" i="2"/>
  <c r="EK454" i="2"/>
  <c r="AE454" i="2"/>
  <c r="AD454" i="2"/>
  <c r="GP454" i="2"/>
  <c r="W454" i="2"/>
  <c r="AS454" i="2"/>
  <c r="ES454" i="2"/>
  <c r="M454" i="2"/>
  <c r="CP454" i="2"/>
  <c r="EM454" i="2"/>
  <c r="EC454" i="2"/>
  <c r="FB454" i="2"/>
  <c r="EU454" i="2"/>
  <c r="AV454" i="2"/>
  <c r="GI454" i="2"/>
  <c r="BA454" i="2"/>
  <c r="DG454" i="2"/>
  <c r="DO454" i="2"/>
  <c r="GA454" i="2"/>
  <c r="BD454" i="2"/>
  <c r="DU454" i="2"/>
  <c r="BY454" i="2"/>
  <c r="CY454" i="2"/>
  <c r="BQ454" i="2"/>
  <c r="DE454" i="2"/>
  <c r="AN454" i="2"/>
  <c r="GO454" i="2"/>
  <c r="CH454" i="2"/>
  <c r="AM454" i="2"/>
  <c r="BR454" i="2"/>
  <c r="HE47" i="2"/>
  <c r="HE33" i="2" s="1"/>
  <c r="HE3" i="2" s="1"/>
  <c r="HE453" i="2" s="1"/>
  <c r="HE455" i="2"/>
  <c r="DQ454" i="2"/>
  <c r="CJ47" i="2"/>
  <c r="CJ33" i="2" s="1"/>
  <c r="CJ455" i="2"/>
  <c r="FE454" i="2"/>
  <c r="AG47" i="2"/>
  <c r="AG33" i="2" s="1"/>
  <c r="AG3" i="2" s="1"/>
  <c r="AG455" i="2"/>
  <c r="GQ455" i="2"/>
  <c r="FM454" i="2"/>
  <c r="DU47" i="2"/>
  <c r="DU33" i="2" s="1"/>
  <c r="DU3" i="2" s="1"/>
  <c r="DU455" i="2"/>
  <c r="BE47" i="2"/>
  <c r="BE33" i="2" s="1"/>
  <c r="BE3" i="2" s="1"/>
  <c r="EN454" i="2"/>
  <c r="DA454" i="2"/>
  <c r="IG454" i="2"/>
  <c r="AZ47" i="2"/>
  <c r="AZ33" i="2" s="1"/>
  <c r="AZ455" i="2"/>
  <c r="HV47" i="2"/>
  <c r="HV33" i="2" s="1"/>
  <c r="HV455" i="2"/>
  <c r="Y454" i="2"/>
  <c r="AQ47" i="2"/>
  <c r="AQ33" i="2" s="1"/>
  <c r="AQ3" i="2" s="1"/>
  <c r="AQ455" i="2"/>
  <c r="IN454" i="2"/>
  <c r="K47" i="2"/>
  <c r="K33" i="2" s="1"/>
  <c r="K3" i="2" s="1"/>
  <c r="K455" i="2"/>
  <c r="BT454" i="2"/>
  <c r="DG47" i="2"/>
  <c r="DG33" i="2" s="1"/>
  <c r="DG3" i="2" s="1"/>
  <c r="DG455" i="2"/>
  <c r="BI455" i="2"/>
  <c r="BE454" i="2"/>
  <c r="HY454" i="2"/>
  <c r="CB47" i="2"/>
  <c r="CB33" i="2" s="1"/>
  <c r="CB455" i="2"/>
  <c r="HN47" i="2"/>
  <c r="HN33" i="2" s="1"/>
  <c r="HN3" i="2" s="1"/>
  <c r="HN453" i="2" s="1"/>
  <c r="HN455" i="2"/>
  <c r="CL47" i="2"/>
  <c r="CL33" i="2" s="1"/>
  <c r="CL3" i="2" s="1"/>
  <c r="CL455" i="2"/>
  <c r="P454" i="2"/>
  <c r="DV47" i="2"/>
  <c r="DV33" i="2" s="1"/>
  <c r="DV455" i="2"/>
  <c r="GC454" i="2"/>
  <c r="HQ454" i="2"/>
  <c r="AS47" i="2"/>
  <c r="AS33" i="2" s="1"/>
  <c r="AS3" i="2" s="1"/>
  <c r="AS455" i="2"/>
  <c r="BM47" i="2"/>
  <c r="BM33" i="2" s="1"/>
  <c r="BM3" i="2" s="1"/>
  <c r="BM455" i="2"/>
  <c r="BX47" i="2"/>
  <c r="BX33" i="2" s="1"/>
  <c r="BX3" i="2" s="1"/>
  <c r="BX455" i="2"/>
  <c r="HI454" i="2"/>
  <c r="IO454" i="2"/>
  <c r="DP454" i="2"/>
  <c r="IN47" i="2"/>
  <c r="IN33" i="2" s="1"/>
  <c r="IN3" i="2" s="1"/>
  <c r="IN453" i="2" s="1"/>
  <c r="IN455" i="2"/>
  <c r="BW455" i="2"/>
  <c r="FI48" i="2"/>
  <c r="CI47" i="2"/>
  <c r="CI33" i="2" s="1"/>
  <c r="CI3" i="2" s="1"/>
  <c r="CI455" i="2"/>
  <c r="HF47" i="2"/>
  <c r="HF33" i="2" s="1"/>
  <c r="HF3" i="2" s="1"/>
  <c r="HF453" i="2" s="1"/>
  <c r="HF455" i="2"/>
  <c r="DC48" i="2"/>
  <c r="BJ47" i="2"/>
  <c r="BJ33" i="2" s="1"/>
  <c r="BJ455" i="2"/>
  <c r="BQ48" i="2"/>
  <c r="HA454" i="2"/>
  <c r="CF48" i="2"/>
  <c r="AC48" i="2"/>
  <c r="HD47" i="2"/>
  <c r="HD33" i="2" s="1"/>
  <c r="HD455" i="2"/>
  <c r="DZ48" i="2"/>
  <c r="EZ48" i="2"/>
  <c r="FM48" i="2"/>
  <c r="IH47" i="2"/>
  <c r="IH33" i="2" s="1"/>
  <c r="IH3" i="2" s="1"/>
  <c r="IH453" i="2" s="1"/>
  <c r="IH455" i="2"/>
  <c r="ED4" i="2"/>
  <c r="AA48" i="2"/>
  <c r="EC48" i="2"/>
  <c r="IY48" i="2"/>
  <c r="DP48" i="2"/>
  <c r="BP4" i="2"/>
  <c r="FP4" i="2"/>
  <c r="H454" i="2"/>
  <c r="AA454" i="2"/>
  <c r="CT48" i="2"/>
  <c r="R48" i="2"/>
  <c r="HU48" i="2"/>
  <c r="GX47" i="2"/>
  <c r="GX33" i="2" s="1"/>
  <c r="GX3" i="2" s="1"/>
  <c r="GX453" i="2" s="1"/>
  <c r="GX455" i="2"/>
  <c r="AH48" i="2"/>
  <c r="FT48" i="2"/>
  <c r="T48" i="2"/>
  <c r="CO48" i="2"/>
  <c r="AE48" i="2"/>
  <c r="CS48" i="2"/>
  <c r="DM47" i="2"/>
  <c r="DM33" i="2" s="1"/>
  <c r="DM455" i="2"/>
  <c r="HY48" i="2"/>
  <c r="K454" i="2"/>
  <c r="AW48" i="2"/>
  <c r="X48" i="2"/>
  <c r="CU48" i="2"/>
  <c r="IB4" i="2"/>
  <c r="HV4" i="2"/>
  <c r="HV454" i="2" s="1"/>
  <c r="FS48" i="2"/>
  <c r="FN48" i="2"/>
  <c r="I454" i="2"/>
  <c r="AP454" i="2"/>
  <c r="AT48" i="2"/>
  <c r="FC4" i="2"/>
  <c r="HX48" i="2"/>
  <c r="N48" i="2"/>
  <c r="DT48" i="2"/>
  <c r="GT48" i="2"/>
  <c r="HS454" i="2"/>
  <c r="IM48" i="2"/>
  <c r="CX48" i="2"/>
  <c r="ET48" i="2"/>
  <c r="CE454" i="2"/>
  <c r="FS4" i="2"/>
  <c r="II454" i="2"/>
  <c r="EZ4" i="2"/>
  <c r="EE4" i="2"/>
  <c r="DM4" i="2"/>
  <c r="GM454" i="2"/>
  <c r="BK4" i="2"/>
  <c r="AK4" i="2"/>
  <c r="BX454" i="2"/>
  <c r="EY454" i="2"/>
  <c r="GK48" i="2"/>
  <c r="IP48" i="2"/>
  <c r="L48" i="2"/>
  <c r="FH48" i="2"/>
  <c r="BO48" i="2"/>
  <c r="ED48" i="2"/>
  <c r="IF48" i="2"/>
  <c r="CW48" i="2"/>
  <c r="GN48" i="2"/>
  <c r="FE48" i="2"/>
  <c r="CP48" i="2"/>
  <c r="HW48" i="2"/>
  <c r="HL455" i="2"/>
  <c r="BU47" i="2"/>
  <c r="BU33" i="2" s="1"/>
  <c r="BU3" i="2" s="1"/>
  <c r="BU455" i="2"/>
  <c r="DH454" i="2"/>
  <c r="BG454" i="2"/>
  <c r="AO454" i="2"/>
  <c r="FN454" i="2"/>
  <c r="EP47" i="2"/>
  <c r="EP33" i="2" s="1"/>
  <c r="EP3" i="2" s="1"/>
  <c r="EP455" i="2"/>
  <c r="EA48" i="2"/>
  <c r="IQ48" i="2"/>
  <c r="FF48" i="2"/>
  <c r="FU47" i="2"/>
  <c r="FU33" i="2" s="1"/>
  <c r="FU3" i="2" s="1"/>
  <c r="FU455" i="2"/>
  <c r="DN48" i="2"/>
  <c r="IX454" i="2"/>
  <c r="FD48" i="2"/>
  <c r="BM454" i="2"/>
  <c r="GZ47" i="2"/>
  <c r="GZ33" i="2" s="1"/>
  <c r="GZ455" i="2"/>
  <c r="CJ4" i="2"/>
  <c r="BK48" i="2"/>
  <c r="FX48" i="2"/>
  <c r="BU454" i="2"/>
  <c r="DO48" i="2"/>
  <c r="HZ454" i="2"/>
  <c r="FK48" i="2"/>
  <c r="CV4" i="2"/>
  <c r="IM4" i="2"/>
  <c r="IM454" i="2" s="1"/>
  <c r="EN48" i="2"/>
  <c r="EB48" i="2"/>
  <c r="DK48" i="2"/>
  <c r="FW48" i="2"/>
  <c r="AY454" i="2"/>
  <c r="EE48" i="2"/>
  <c r="BN48" i="2"/>
  <c r="AC4" i="2"/>
  <c r="IV4" i="2"/>
  <c r="BI4" i="2"/>
  <c r="IJ4" i="2"/>
  <c r="FO454" i="2"/>
  <c r="BS4" i="2"/>
  <c r="CH463" i="2" s="1"/>
  <c r="HX454" i="2"/>
  <c r="FW454" i="2"/>
  <c r="CW4" i="2"/>
  <c r="BW454" i="2"/>
  <c r="CM454" i="2"/>
  <c r="CK48" i="2"/>
  <c r="DD48" i="2"/>
  <c r="EH48" i="2"/>
  <c r="GC48" i="2"/>
  <c r="ID48" i="2"/>
  <c r="BP48" i="2"/>
  <c r="IC48" i="2"/>
  <c r="CC48" i="2"/>
  <c r="EX48" i="2"/>
  <c r="BA48" i="2"/>
  <c r="FC48" i="2"/>
  <c r="HQ48" i="2"/>
  <c r="GO48" i="2"/>
  <c r="BT48" i="2"/>
  <c r="IE4" i="2"/>
  <c r="IE454" i="2" s="1"/>
  <c r="HG47" i="2"/>
  <c r="HG33" i="2" s="1"/>
  <c r="HG3" i="2" s="1"/>
  <c r="HG453" i="2" s="1"/>
  <c r="HG455" i="2"/>
  <c r="GM47" i="2"/>
  <c r="GM33" i="2" s="1"/>
  <c r="GM3" i="2" s="1"/>
  <c r="GM455" i="2"/>
  <c r="EO454" i="2"/>
  <c r="CR47" i="2"/>
  <c r="CR33" i="2" s="1"/>
  <c r="CR455" i="2"/>
  <c r="EB454" i="2"/>
  <c r="AV47" i="2"/>
  <c r="AV33" i="2" s="1"/>
  <c r="AV3" i="2" s="1"/>
  <c r="AV455" i="2"/>
  <c r="GD454" i="2"/>
  <c r="DB454" i="2"/>
  <c r="HC47" i="2"/>
  <c r="HC33" i="2" s="1"/>
  <c r="HC3" i="2" s="1"/>
  <c r="HC453" i="2" s="1"/>
  <c r="HC455" i="2"/>
  <c r="GU454" i="2"/>
  <c r="EI454" i="2"/>
  <c r="GE454" i="2"/>
  <c r="CS454" i="2"/>
  <c r="HT48" i="2"/>
  <c r="AI48" i="2"/>
  <c r="CY47" i="2"/>
  <c r="CY33" i="2" s="1"/>
  <c r="CY3" i="2" s="1"/>
  <c r="CY455" i="2"/>
  <c r="FP47" i="2"/>
  <c r="FP33" i="2" s="1"/>
  <c r="FP455" i="2"/>
  <c r="DB48" i="2"/>
  <c r="HR454" i="2"/>
  <c r="DL454" i="2"/>
  <c r="DQ48" i="2"/>
  <c r="IP454" i="2"/>
  <c r="FK4" i="2"/>
  <c r="ER4" i="2"/>
  <c r="AR4" i="2"/>
  <c r="DF4" i="2"/>
  <c r="BD48" i="2"/>
  <c r="W48" i="2"/>
  <c r="BH48" i="2"/>
  <c r="DY4" i="2"/>
  <c r="HJ454" i="2"/>
  <c r="HR48" i="2"/>
  <c r="GR4" i="2"/>
  <c r="ER48" i="2"/>
  <c r="DF48" i="2"/>
  <c r="EG4" i="2"/>
  <c r="IA454" i="2"/>
  <c r="AL4" i="2"/>
  <c r="IU48" i="2"/>
  <c r="AD48" i="2"/>
  <c r="IT48" i="2"/>
  <c r="CQ48" i="2"/>
  <c r="GW4" i="2"/>
  <c r="AU48" i="2"/>
  <c r="EK48" i="2"/>
  <c r="CK454" i="2"/>
  <c r="GJ4" i="2"/>
  <c r="EL4" i="2"/>
  <c r="GG4" i="2"/>
  <c r="AJ4" i="2"/>
  <c r="IT4" i="2"/>
  <c r="IT454" i="2" s="1"/>
  <c r="BO454" i="2"/>
  <c r="FL4" i="2"/>
  <c r="FZ4" i="2"/>
  <c r="FG454" i="2"/>
  <c r="FQ4" i="2"/>
  <c r="GN4" i="2"/>
  <c r="HK454" i="2"/>
  <c r="HH48" i="2"/>
  <c r="IL48" i="2"/>
  <c r="GF48" i="2"/>
  <c r="AJ48" i="2"/>
  <c r="FO48" i="2"/>
  <c r="CA48" i="2"/>
  <c r="EO48" i="2"/>
  <c r="II48" i="2"/>
  <c r="CE48" i="2"/>
  <c r="HO48" i="2"/>
  <c r="CN48" i="2"/>
  <c r="BZ48" i="2"/>
  <c r="EF48" i="2"/>
  <c r="GB454" i="2"/>
  <c r="Y47" i="2"/>
  <c r="Y33" i="2" s="1"/>
  <c r="Y3" i="2" s="1"/>
  <c r="Y455" i="2"/>
  <c r="P47" i="2"/>
  <c r="P33" i="2" s="1"/>
  <c r="P3" i="2" s="1"/>
  <c r="P455" i="2"/>
  <c r="DS455" i="2"/>
  <c r="GI47" i="2"/>
  <c r="GI33" i="2" s="1"/>
  <c r="GI3" i="2" s="1"/>
  <c r="HT454" i="2"/>
  <c r="EF454" i="2"/>
  <c r="AG454" i="2"/>
  <c r="CH455" i="2"/>
  <c r="FB48" i="2"/>
  <c r="HZ48" i="2"/>
  <c r="AM48" i="2"/>
  <c r="IO47" i="2"/>
  <c r="IO33" i="2" s="1"/>
  <c r="IO3" i="2" s="1"/>
  <c r="IO453" i="2" s="1"/>
  <c r="IO455" i="2"/>
  <c r="IS47" i="2"/>
  <c r="IS33" i="2" s="1"/>
  <c r="IS455" i="2"/>
  <c r="L454" i="2"/>
  <c r="HI48" i="2"/>
  <c r="AI454" i="2"/>
  <c r="U48" i="2"/>
  <c r="IV47" i="2"/>
  <c r="IV33" i="2" s="1"/>
  <c r="IV455" i="2"/>
  <c r="AY48" i="2"/>
  <c r="AQ454" i="2"/>
  <c r="AN48" i="2"/>
  <c r="IJ47" i="2"/>
  <c r="IJ33" i="2" s="1"/>
  <c r="IJ455" i="2"/>
  <c r="GU48" i="2"/>
  <c r="S48" i="2"/>
  <c r="DL48" i="2"/>
  <c r="FA48" i="2"/>
  <c r="CN4" i="2"/>
  <c r="GA48" i="2"/>
  <c r="FY48" i="2"/>
  <c r="GK454" i="2"/>
  <c r="BB48" i="2"/>
  <c r="FA4" i="2"/>
  <c r="IG48" i="2"/>
  <c r="I48" i="2"/>
  <c r="FR48" i="2"/>
  <c r="GS454" i="2"/>
  <c r="ET4" i="2"/>
  <c r="EU48" i="2"/>
  <c r="EL48" i="2"/>
  <c r="Q4" i="2"/>
  <c r="DE48" i="2"/>
  <c r="AK48" i="2"/>
  <c r="EW454" i="2"/>
  <c r="FH4" i="2"/>
  <c r="DX4" i="2"/>
  <c r="BZ4" i="2"/>
  <c r="S454" i="2"/>
  <c r="CG4" i="2"/>
  <c r="IF454" i="2"/>
  <c r="GH4" i="2"/>
  <c r="HC454" i="2"/>
  <c r="CZ454" i="2"/>
  <c r="DN4" i="2"/>
  <c r="DD4" i="2"/>
  <c r="FY4" i="2"/>
  <c r="DS454" i="2"/>
  <c r="CZ48" i="2"/>
  <c r="CD48" i="2"/>
  <c r="GH48" i="2"/>
  <c r="IA48" i="2"/>
  <c r="CG48" i="2"/>
  <c r="CM48" i="2"/>
  <c r="HA48" i="2"/>
  <c r="GL48" i="2"/>
  <c r="GD48" i="2"/>
  <c r="BL48" i="2"/>
  <c r="IK48" i="2"/>
  <c r="BR48" i="2"/>
  <c r="GR48" i="2"/>
  <c r="J47" i="2"/>
  <c r="J33" i="2" s="1"/>
  <c r="J3" i="2" s="1"/>
  <c r="J455" i="2"/>
  <c r="EQ454" i="2"/>
  <c r="BF454" i="2"/>
  <c r="GJ47" i="2"/>
  <c r="GJ33" i="2" s="1"/>
  <c r="GJ455" i="2"/>
  <c r="Q48" i="2"/>
  <c r="AX454" i="2"/>
  <c r="EI47" i="2"/>
  <c r="EI33" i="2" s="1"/>
  <c r="EI3" i="2" s="1"/>
  <c r="EI455" i="2"/>
  <c r="FV454" i="2"/>
  <c r="AB4" i="2"/>
  <c r="IR454" i="2"/>
  <c r="HB48" i="2"/>
  <c r="BS48" i="2"/>
  <c r="GW48" i="2"/>
  <c r="IW454" i="2"/>
  <c r="DJ454" i="2"/>
  <c r="DR454" i="2"/>
  <c r="HJ48" i="2"/>
  <c r="CF454" i="2"/>
  <c r="DY48" i="2"/>
  <c r="EQ48" i="2"/>
  <c r="DJ48" i="2"/>
  <c r="DI454" i="2"/>
  <c r="ID4" i="2"/>
  <c r="ID454" i="2" s="1"/>
  <c r="CR4" i="2"/>
  <c r="BC48" i="2"/>
  <c r="EY48" i="2"/>
  <c r="CC454" i="2"/>
  <c r="AW454" i="2"/>
  <c r="EA454" i="2"/>
  <c r="AT4" i="2"/>
  <c r="GS48" i="2"/>
  <c r="HZ464" i="2" s="1"/>
  <c r="BY48" i="2"/>
  <c r="BV48" i="2"/>
  <c r="IH454" i="2"/>
  <c r="EM48" i="2"/>
  <c r="BL4" i="2"/>
  <c r="N4" i="2"/>
  <c r="DT4" i="2"/>
  <c r="CO4" i="2"/>
  <c r="FT4" i="2"/>
  <c r="DV4" i="2"/>
  <c r="EJ4" i="2"/>
  <c r="BB4" i="2"/>
  <c r="DC454" i="2"/>
  <c r="HL4" i="2"/>
  <c r="IQ454" i="2"/>
  <c r="X454" i="2"/>
  <c r="IE48" i="2"/>
  <c r="AL48" i="2"/>
  <c r="AX48" i="2"/>
  <c r="CV48" i="2"/>
  <c r="FV48" i="2"/>
  <c r="BF48" i="2"/>
  <c r="GY48" i="2"/>
  <c r="IR48" i="2"/>
  <c r="V48" i="2"/>
  <c r="AP48" i="2"/>
  <c r="DX48" i="2"/>
  <c r="O48" i="2"/>
  <c r="FQ48" i="2"/>
  <c r="AO48" i="2"/>
  <c r="GB47" i="2" l="1"/>
  <c r="GB33" i="2" s="1"/>
  <c r="GB3" i="2" s="1"/>
  <c r="EQ464" i="3"/>
  <c r="EU455" i="3"/>
  <c r="HI464" i="3"/>
  <c r="FH47" i="3"/>
  <c r="FH33" i="3" s="1"/>
  <c r="FH3" i="3" s="1"/>
  <c r="IY455" i="3"/>
  <c r="BD47" i="3"/>
  <c r="BD33" i="3" s="1"/>
  <c r="BD3" i="3" s="1"/>
  <c r="BD453" i="3" s="1"/>
  <c r="DZ464" i="3"/>
  <c r="HU455" i="3"/>
  <c r="FJ455" i="2"/>
  <c r="AZ3" i="2"/>
  <c r="AE455" i="3"/>
  <c r="BM464" i="2"/>
  <c r="FG455" i="2"/>
  <c r="DP464" i="2"/>
  <c r="BJ3" i="2"/>
  <c r="BJ453" i="2" s="1"/>
  <c r="HS455" i="2"/>
  <c r="AF47" i="2"/>
  <c r="AF33" i="2" s="1"/>
  <c r="AF3" i="2" s="1"/>
  <c r="BL47" i="3"/>
  <c r="BL33" i="3" s="1"/>
  <c r="BL3" i="3" s="1"/>
  <c r="AE47" i="3"/>
  <c r="AE33" i="3" s="1"/>
  <c r="AE3" i="3" s="1"/>
  <c r="CR464" i="3"/>
  <c r="EH464" i="3"/>
  <c r="DP464" i="3"/>
  <c r="DB47" i="3"/>
  <c r="DB33" i="3" s="1"/>
  <c r="DB3" i="3" s="1"/>
  <c r="DB453" i="3" s="1"/>
  <c r="EK464" i="3"/>
  <c r="M455" i="2"/>
  <c r="GV455" i="2"/>
  <c r="CB3" i="2"/>
  <c r="AR455" i="2"/>
  <c r="AG455" i="3"/>
  <c r="BN464" i="3"/>
  <c r="HR455" i="3"/>
  <c r="EO455" i="3"/>
  <c r="HZ464" i="3"/>
  <c r="AS464" i="3"/>
  <c r="AI455" i="3"/>
  <c r="HM3" i="2"/>
  <c r="HM453" i="2" s="1"/>
  <c r="BZ464" i="3"/>
  <c r="S455" i="3"/>
  <c r="DB455" i="3"/>
  <c r="CQ455" i="3"/>
  <c r="EH464" i="2"/>
  <c r="GD464" i="2"/>
  <c r="DR464" i="3"/>
  <c r="FO464" i="3"/>
  <c r="HO464" i="2"/>
  <c r="DR463" i="2"/>
  <c r="HP463" i="2"/>
  <c r="GG455" i="2"/>
  <c r="EV455" i="2"/>
  <c r="HD3" i="2"/>
  <c r="HD453" i="2" s="1"/>
  <c r="IW455" i="2"/>
  <c r="BB464" i="3"/>
  <c r="IB464" i="3"/>
  <c r="CM464" i="3"/>
  <c r="CI464" i="3"/>
  <c r="HE47" i="3"/>
  <c r="HE33" i="3" s="1"/>
  <c r="HE3" i="3" s="1"/>
  <c r="HE453" i="3" s="1"/>
  <c r="EY455" i="3"/>
  <c r="GU47" i="3"/>
  <c r="GU33" i="3" s="1"/>
  <c r="GU3" i="3" s="1"/>
  <c r="GU453" i="3" s="1"/>
  <c r="AS455" i="3"/>
  <c r="FP464" i="3"/>
  <c r="DH47" i="2"/>
  <c r="DH33" i="2" s="1"/>
  <c r="DH3" i="2" s="1"/>
  <c r="DH453" i="2" s="1"/>
  <c r="BK464" i="2"/>
  <c r="GO464" i="3"/>
  <c r="GW464" i="3"/>
  <c r="BS453" i="3"/>
  <c r="GB453" i="3"/>
  <c r="CO453" i="3"/>
  <c r="DH453" i="3"/>
  <c r="EE453" i="3"/>
  <c r="DF453" i="3"/>
  <c r="FY453" i="3"/>
  <c r="CK453" i="3"/>
  <c r="DU453" i="3"/>
  <c r="FJ453" i="3"/>
  <c r="ES453" i="3"/>
  <c r="AE453" i="3"/>
  <c r="FC453" i="3"/>
  <c r="EK453" i="3"/>
  <c r="CB453" i="3"/>
  <c r="BK453" i="3"/>
  <c r="FC464" i="2"/>
  <c r="IK455" i="3"/>
  <c r="IK453" i="3"/>
  <c r="ET47" i="3"/>
  <c r="ET33" i="3" s="1"/>
  <c r="ET3" i="3" s="1"/>
  <c r="FO462" i="3" s="1"/>
  <c r="ET455" i="3"/>
  <c r="GA464" i="3"/>
  <c r="Z47" i="3"/>
  <c r="Z33" i="3" s="1"/>
  <c r="Z3" i="3" s="1"/>
  <c r="Z455" i="3"/>
  <c r="BG464" i="3"/>
  <c r="FA47" i="3"/>
  <c r="FA33" i="3" s="1"/>
  <c r="FA3" i="3" s="1"/>
  <c r="FA455" i="3"/>
  <c r="GH464" i="3"/>
  <c r="BH47" i="3"/>
  <c r="BH33" i="3" s="1"/>
  <c r="BH3" i="3" s="1"/>
  <c r="CO464" i="3"/>
  <c r="BH455" i="3"/>
  <c r="M453" i="3"/>
  <c r="FV464" i="3"/>
  <c r="DR464" i="2"/>
  <c r="GL464" i="2"/>
  <c r="FX464" i="3"/>
  <c r="ED464" i="3"/>
  <c r="EA47" i="3"/>
  <c r="EA33" i="3" s="1"/>
  <c r="EA3" i="3" s="1"/>
  <c r="EA455" i="3"/>
  <c r="FH464" i="3"/>
  <c r="IM455" i="3"/>
  <c r="IM453" i="3"/>
  <c r="GP47" i="3"/>
  <c r="GP33" i="3" s="1"/>
  <c r="GP3" i="3" s="1"/>
  <c r="GP455" i="3"/>
  <c r="HW464" i="3"/>
  <c r="BQ464" i="3"/>
  <c r="IX455" i="2"/>
  <c r="EJ455" i="2"/>
  <c r="HX464" i="2"/>
  <c r="GP47" i="2"/>
  <c r="GP33" i="2" s="1"/>
  <c r="GP3" i="2" s="1"/>
  <c r="DY464" i="2"/>
  <c r="FI455" i="3"/>
  <c r="FI47" i="3"/>
  <c r="FI33" i="3" s="1"/>
  <c r="FI3" i="3" s="1"/>
  <c r="GP464" i="3"/>
  <c r="HH47" i="3"/>
  <c r="HH33" i="3" s="1"/>
  <c r="HH3" i="3" s="1"/>
  <c r="HH453" i="3" s="1"/>
  <c r="HH455" i="3"/>
  <c r="HK47" i="3"/>
  <c r="HK33" i="3" s="1"/>
  <c r="HK3" i="3" s="1"/>
  <c r="HK453" i="3" s="1"/>
  <c r="HK455" i="3"/>
  <c r="FF47" i="3"/>
  <c r="FF33" i="3" s="1"/>
  <c r="FF3" i="3" s="1"/>
  <c r="FF455" i="3"/>
  <c r="GM464" i="3"/>
  <c r="CI453" i="3"/>
  <c r="CV453" i="3"/>
  <c r="Z455" i="2"/>
  <c r="FD464" i="2"/>
  <c r="DW453" i="3"/>
  <c r="HT47" i="3"/>
  <c r="HT33" i="3" s="1"/>
  <c r="HT3" i="3" s="1"/>
  <c r="HT453" i="3" s="1"/>
  <c r="HT455" i="3"/>
  <c r="ID455" i="3"/>
  <c r="ID453" i="3"/>
  <c r="DX47" i="3"/>
  <c r="DX33" i="3" s="1"/>
  <c r="DX3" i="3" s="1"/>
  <c r="DX455" i="3"/>
  <c r="FE464" i="3"/>
  <c r="EZ47" i="3"/>
  <c r="EZ33" i="3" s="1"/>
  <c r="EZ3" i="3" s="1"/>
  <c r="GG464" i="3"/>
  <c r="EZ455" i="3"/>
  <c r="EU453" i="3"/>
  <c r="DD453" i="3"/>
  <c r="FD464" i="3"/>
  <c r="IB455" i="2"/>
  <c r="DW47" i="2"/>
  <c r="DW33" i="2" s="1"/>
  <c r="DW3" i="2" s="1"/>
  <c r="DW453" i="2" s="1"/>
  <c r="AB455" i="2"/>
  <c r="HK47" i="2"/>
  <c r="HK33" i="2" s="1"/>
  <c r="HK3" i="2" s="1"/>
  <c r="HK453" i="2" s="1"/>
  <c r="FZ47" i="2"/>
  <c r="FZ33" i="2" s="1"/>
  <c r="IL455" i="3"/>
  <c r="IL453" i="3"/>
  <c r="CU47" i="3"/>
  <c r="CU33" i="3" s="1"/>
  <c r="CU3" i="3" s="1"/>
  <c r="CU455" i="3"/>
  <c r="EB464" i="3"/>
  <c r="HM47" i="3"/>
  <c r="HM33" i="3" s="1"/>
  <c r="HM3" i="3" s="1"/>
  <c r="HM453" i="3" s="1"/>
  <c r="HM455" i="3"/>
  <c r="HX47" i="3"/>
  <c r="HX33" i="3" s="1"/>
  <c r="HX3" i="3" s="1"/>
  <c r="HX453" i="3" s="1"/>
  <c r="HX455" i="3"/>
  <c r="L453" i="3"/>
  <c r="EJ47" i="3"/>
  <c r="EJ33" i="3" s="1"/>
  <c r="EJ3" i="3" s="1"/>
  <c r="EJ455" i="3"/>
  <c r="FQ464" i="3"/>
  <c r="I47" i="3"/>
  <c r="I33" i="3" s="1"/>
  <c r="I3" i="3" s="1"/>
  <c r="AP464" i="3"/>
  <c r="I455" i="3"/>
  <c r="IQ455" i="3"/>
  <c r="IQ453" i="3"/>
  <c r="HF47" i="3"/>
  <c r="HF33" i="3" s="1"/>
  <c r="HF3" i="3" s="1"/>
  <c r="HF453" i="3" s="1"/>
  <c r="HF455" i="3"/>
  <c r="BU47" i="3"/>
  <c r="BU33" i="3" s="1"/>
  <c r="BU3" i="3" s="1"/>
  <c r="BU455" i="3"/>
  <c r="DB464" i="3"/>
  <c r="BE47" i="3"/>
  <c r="BE33" i="3" s="1"/>
  <c r="BE3" i="3" s="1"/>
  <c r="BE455" i="3"/>
  <c r="CL464" i="3"/>
  <c r="HC47" i="3"/>
  <c r="HC33" i="3" s="1"/>
  <c r="HC3" i="3" s="1"/>
  <c r="HC453" i="3" s="1"/>
  <c r="HC455" i="3"/>
  <c r="AW47" i="3"/>
  <c r="AW33" i="3" s="1"/>
  <c r="AW3" i="3" s="1"/>
  <c r="AW455" i="3"/>
  <c r="CD464" i="3"/>
  <c r="H453" i="3"/>
  <c r="FU47" i="3"/>
  <c r="FU33" i="3" s="1"/>
  <c r="FU3" i="3" s="1"/>
  <c r="FU455" i="3"/>
  <c r="HB464" i="3"/>
  <c r="EV47" i="3"/>
  <c r="EV33" i="3" s="1"/>
  <c r="EV3" i="3" s="1"/>
  <c r="FZ462" i="3" s="1"/>
  <c r="EV455" i="3"/>
  <c r="GC464" i="3"/>
  <c r="GG47" i="3"/>
  <c r="GG33" i="3" s="1"/>
  <c r="GG3" i="3" s="1"/>
  <c r="GG455" i="3"/>
  <c r="HN464" i="3"/>
  <c r="BO47" i="3"/>
  <c r="BO33" i="3" s="1"/>
  <c r="BO3" i="3" s="1"/>
  <c r="BO455" i="3"/>
  <c r="CV464" i="3"/>
  <c r="AN47" i="3"/>
  <c r="AN33" i="3" s="1"/>
  <c r="AN3" i="3" s="1"/>
  <c r="AN455" i="3"/>
  <c r="BU464" i="3"/>
  <c r="EC47" i="3"/>
  <c r="EC33" i="3" s="1"/>
  <c r="EC3" i="3" s="1"/>
  <c r="EC455" i="3"/>
  <c r="FJ464" i="3"/>
  <c r="BJ464" i="3"/>
  <c r="GA47" i="3"/>
  <c r="GA33" i="3" s="1"/>
  <c r="GA3" i="3" s="1"/>
  <c r="HH464" i="3"/>
  <c r="GA455" i="3"/>
  <c r="HA47" i="3"/>
  <c r="HA33" i="3" s="1"/>
  <c r="HA3" i="3" s="1"/>
  <c r="HA453" i="3" s="1"/>
  <c r="HA455" i="3"/>
  <c r="BG47" i="3"/>
  <c r="BG33" i="3" s="1"/>
  <c r="BG3" i="3" s="1"/>
  <c r="BG455" i="3"/>
  <c r="CN464" i="3"/>
  <c r="IG455" i="3"/>
  <c r="IG453" i="3"/>
  <c r="J47" i="3"/>
  <c r="J33" i="3" s="1"/>
  <c r="J3" i="3" s="1"/>
  <c r="J455" i="3"/>
  <c r="AQ464" i="3"/>
  <c r="T47" i="3"/>
  <c r="T33" i="3" s="1"/>
  <c r="T3" i="3" s="1"/>
  <c r="T455" i="3"/>
  <c r="BA464" i="3"/>
  <c r="IT453" i="3"/>
  <c r="IT455" i="3"/>
  <c r="GQ47" i="3"/>
  <c r="GQ33" i="3" s="1"/>
  <c r="GQ3" i="3" s="1"/>
  <c r="HX464" i="3"/>
  <c r="GQ455" i="3"/>
  <c r="AX453" i="3"/>
  <c r="R453" i="3"/>
  <c r="CK464" i="3"/>
  <c r="AA453" i="3"/>
  <c r="FX453" i="3"/>
  <c r="HE462" i="3"/>
  <c r="BA47" i="3"/>
  <c r="BA33" i="3" s="1"/>
  <c r="BA3" i="3" s="1"/>
  <c r="BA455" i="3"/>
  <c r="CH464" i="3"/>
  <c r="DI464" i="3"/>
  <c r="O455" i="3"/>
  <c r="O47" i="3"/>
  <c r="O33" i="3" s="1"/>
  <c r="O3" i="3" s="1"/>
  <c r="AV464" i="3"/>
  <c r="BZ47" i="3"/>
  <c r="BZ33" i="3" s="1"/>
  <c r="BZ3" i="3" s="1"/>
  <c r="DG464" i="3"/>
  <c r="BZ455" i="3"/>
  <c r="CC464" i="3"/>
  <c r="AV47" i="3"/>
  <c r="AV33" i="3" s="1"/>
  <c r="AV3" i="3" s="1"/>
  <c r="AV455" i="3"/>
  <c r="HJ33" i="3"/>
  <c r="HI33" i="3"/>
  <c r="CY464" i="2"/>
  <c r="CL453" i="3"/>
  <c r="AM47" i="3"/>
  <c r="AM33" i="3" s="1"/>
  <c r="AM3" i="3" s="1"/>
  <c r="AM455" i="3"/>
  <c r="BT464" i="3"/>
  <c r="FM47" i="3"/>
  <c r="FM33" i="3" s="1"/>
  <c r="FM3" i="3" s="1"/>
  <c r="FM455" i="3"/>
  <c r="GT464" i="3"/>
  <c r="HS455" i="3"/>
  <c r="HS47" i="3"/>
  <c r="HS33" i="3" s="1"/>
  <c r="HS3" i="3" s="1"/>
  <c r="HS453" i="3" s="1"/>
  <c r="BV47" i="3"/>
  <c r="BV33" i="3" s="1"/>
  <c r="BV3" i="3" s="1"/>
  <c r="DC464" i="3"/>
  <c r="BV455" i="3"/>
  <c r="DM47" i="3"/>
  <c r="DM33" i="3" s="1"/>
  <c r="DM3" i="3" s="1"/>
  <c r="DM455" i="3"/>
  <c r="ET464" i="3"/>
  <c r="AB453" i="3"/>
  <c r="FQ47" i="3"/>
  <c r="FQ33" i="3" s="1"/>
  <c r="FQ3" i="3" s="1"/>
  <c r="FQ455" i="3"/>
  <c r="GX464" i="3"/>
  <c r="CE464" i="3"/>
  <c r="AY464" i="3"/>
  <c r="BV464" i="2"/>
  <c r="DU464" i="2"/>
  <c r="EL47" i="3"/>
  <c r="EL33" i="3" s="1"/>
  <c r="EL3" i="3" s="1"/>
  <c r="FS464" i="3"/>
  <c r="EL455" i="3"/>
  <c r="FE453" i="3"/>
  <c r="DN47" i="3"/>
  <c r="DN33" i="3" s="1"/>
  <c r="DN3" i="3" s="1"/>
  <c r="EU464" i="3"/>
  <c r="DN455" i="3"/>
  <c r="AO453" i="3"/>
  <c r="DI455" i="2"/>
  <c r="DR455" i="2"/>
  <c r="H47" i="2"/>
  <c r="H33" i="2" s="1"/>
  <c r="H3" i="2" s="1"/>
  <c r="H453" i="2" s="1"/>
  <c r="BG455" i="2"/>
  <c r="EG455" i="2"/>
  <c r="FL455" i="2"/>
  <c r="EW455" i="2"/>
  <c r="IF455" i="3"/>
  <c r="IF453" i="3"/>
  <c r="DC47" i="3"/>
  <c r="DC33" i="3" s="1"/>
  <c r="DC3" i="3" s="1"/>
  <c r="EJ464" i="3"/>
  <c r="DC455" i="3"/>
  <c r="V47" i="3"/>
  <c r="V33" i="3" s="1"/>
  <c r="V3" i="3" s="1"/>
  <c r="BC464" i="3"/>
  <c r="V455" i="3"/>
  <c r="GZ47" i="3"/>
  <c r="GZ33" i="3" s="1"/>
  <c r="GZ3" i="3" s="1"/>
  <c r="GZ453" i="3" s="1"/>
  <c r="GZ455" i="3"/>
  <c r="AS453" i="3"/>
  <c r="AG453" i="3"/>
  <c r="DJ453" i="3"/>
  <c r="IP455" i="3"/>
  <c r="IP453" i="3"/>
  <c r="GM47" i="3"/>
  <c r="GM33" i="3" s="1"/>
  <c r="GM3" i="3" s="1"/>
  <c r="GM455" i="3"/>
  <c r="HT464" i="3"/>
  <c r="FR47" i="3"/>
  <c r="FR33" i="3" s="1"/>
  <c r="FR3" i="3" s="1"/>
  <c r="GY464" i="3"/>
  <c r="FR455" i="3"/>
  <c r="GX455" i="3"/>
  <c r="GX47" i="3"/>
  <c r="GX33" i="3" s="1"/>
  <c r="GX3" i="3" s="1"/>
  <c r="CM47" i="3"/>
  <c r="CM33" i="3" s="1"/>
  <c r="CM3" i="3" s="1"/>
  <c r="CM455" i="3"/>
  <c r="DT464" i="3"/>
  <c r="AP47" i="3"/>
  <c r="AP33" i="3" s="1"/>
  <c r="AP3" i="3" s="1"/>
  <c r="AP455" i="3"/>
  <c r="BW464" i="3"/>
  <c r="EF453" i="3"/>
  <c r="CH455" i="3"/>
  <c r="DO464" i="3"/>
  <c r="CH47" i="3"/>
  <c r="CH33" i="3" s="1"/>
  <c r="CH3" i="3" s="1"/>
  <c r="GU464" i="3"/>
  <c r="FN47" i="3"/>
  <c r="FN33" i="3" s="1"/>
  <c r="FN3" i="3" s="1"/>
  <c r="FN455" i="3"/>
  <c r="HQ47" i="3"/>
  <c r="HQ33" i="3" s="1"/>
  <c r="HQ3" i="3" s="1"/>
  <c r="HQ453" i="3" s="1"/>
  <c r="HQ455" i="3"/>
  <c r="DV47" i="3"/>
  <c r="DV33" i="3" s="1"/>
  <c r="DV3" i="3" s="1"/>
  <c r="DV455" i="3"/>
  <c r="FC464" i="3"/>
  <c r="FB47" i="3"/>
  <c r="FB33" i="3" s="1"/>
  <c r="FB3" i="3" s="1"/>
  <c r="FB455" i="3"/>
  <c r="GI464" i="3"/>
  <c r="EA464" i="3"/>
  <c r="DT47" i="3"/>
  <c r="DT33" i="3" s="1"/>
  <c r="DT3" i="3" s="1"/>
  <c r="FA464" i="3"/>
  <c r="DT455" i="3"/>
  <c r="HN47" i="3"/>
  <c r="HN33" i="3" s="1"/>
  <c r="HN3" i="3" s="1"/>
  <c r="HN453" i="3" s="1"/>
  <c r="HN455" i="3"/>
  <c r="IR455" i="3"/>
  <c r="IR453" i="3"/>
  <c r="BJ455" i="3"/>
  <c r="BJ47" i="3"/>
  <c r="BJ33" i="3" s="1"/>
  <c r="BJ3" i="3" s="1"/>
  <c r="CQ464" i="3"/>
  <c r="GF464" i="3"/>
  <c r="HU464" i="3"/>
  <c r="CQ453" i="3"/>
  <c r="EF464" i="3"/>
  <c r="CW464" i="3"/>
  <c r="DS464" i="2"/>
  <c r="BR47" i="3"/>
  <c r="BR33" i="3" s="1"/>
  <c r="BR3" i="3" s="1"/>
  <c r="CY464" i="3"/>
  <c r="BR455" i="3"/>
  <c r="AZ47" i="3"/>
  <c r="AZ33" i="3" s="1"/>
  <c r="AZ3" i="3" s="1"/>
  <c r="AZ455" i="3"/>
  <c r="CG464" i="3"/>
  <c r="GY47" i="3"/>
  <c r="GY33" i="3" s="1"/>
  <c r="GY3" i="3" s="1"/>
  <c r="GY453" i="3" s="1"/>
  <c r="GY455" i="3"/>
  <c r="CW453" i="3"/>
  <c r="DI453" i="3"/>
  <c r="AU453" i="3"/>
  <c r="FM464" i="2"/>
  <c r="FH464" i="2"/>
  <c r="FI463" i="2"/>
  <c r="CD47" i="3"/>
  <c r="CD33" i="3" s="1"/>
  <c r="CD3" i="3" s="1"/>
  <c r="CD455" i="3"/>
  <c r="DK464" i="3"/>
  <c r="DF464" i="3"/>
  <c r="U453" i="3"/>
  <c r="GC47" i="3"/>
  <c r="GC33" i="3" s="1"/>
  <c r="GC3" i="3" s="1"/>
  <c r="GC455" i="3"/>
  <c r="HJ464" i="3"/>
  <c r="BM47" i="3"/>
  <c r="BM33" i="3" s="1"/>
  <c r="BM3" i="3" s="1"/>
  <c r="BM455" i="3"/>
  <c r="CT464" i="3"/>
  <c r="CX453" i="3"/>
  <c r="EO453" i="3"/>
  <c r="EP47" i="3"/>
  <c r="EP33" i="3" s="1"/>
  <c r="EP3" i="3" s="1"/>
  <c r="EP455" i="3"/>
  <c r="FW464" i="3"/>
  <c r="ER47" i="3"/>
  <c r="ER33" i="3" s="1"/>
  <c r="ER3" i="3" s="1"/>
  <c r="ER455" i="3"/>
  <c r="FY464" i="3"/>
  <c r="FD47" i="3"/>
  <c r="FD33" i="3" s="1"/>
  <c r="FD3" i="3" s="1"/>
  <c r="GK464" i="3"/>
  <c r="FD455" i="3"/>
  <c r="FG453" i="3"/>
  <c r="DJ464" i="2"/>
  <c r="FX463" i="2"/>
  <c r="HA464" i="2"/>
  <c r="EN47" i="3"/>
  <c r="EN33" i="3" s="1"/>
  <c r="EN3" i="3" s="1"/>
  <c r="EN455" i="3"/>
  <c r="FU464" i="3"/>
  <c r="AC453" i="3"/>
  <c r="DP47" i="3"/>
  <c r="DP33" i="3" s="1"/>
  <c r="DP3" i="3" s="1"/>
  <c r="DP462" i="3" s="1"/>
  <c r="EW464" i="3"/>
  <c r="DP455" i="3"/>
  <c r="EH453" i="3"/>
  <c r="AQ47" i="3"/>
  <c r="AQ33" i="3" s="1"/>
  <c r="AQ3" i="3" s="1"/>
  <c r="BX464" i="3"/>
  <c r="AQ455" i="3"/>
  <c r="BP464" i="3"/>
  <c r="BC47" i="3"/>
  <c r="BC33" i="3" s="1"/>
  <c r="BC3" i="3" s="1"/>
  <c r="BC455" i="3"/>
  <c r="CJ464" i="3"/>
  <c r="GW464" i="2"/>
  <c r="GJ47" i="3"/>
  <c r="GJ33" i="3" s="1"/>
  <c r="GJ3" i="3" s="1"/>
  <c r="HQ464" i="3"/>
  <c r="GJ455" i="3"/>
  <c r="EQ453" i="3"/>
  <c r="CF47" i="3"/>
  <c r="CF33" i="3" s="1"/>
  <c r="CF3" i="3" s="1"/>
  <c r="CF455" i="3"/>
  <c r="DM464" i="3"/>
  <c r="CP47" i="3"/>
  <c r="CP33" i="3" s="1"/>
  <c r="CP3" i="3" s="1"/>
  <c r="CP455" i="3"/>
  <c r="DW464" i="3"/>
  <c r="FM464" i="3"/>
  <c r="FS47" i="3"/>
  <c r="FS33" i="3" s="1"/>
  <c r="FS3" i="3" s="1"/>
  <c r="FV462" i="3" s="1"/>
  <c r="FS455" i="3"/>
  <c r="GZ464" i="3"/>
  <c r="AI453" i="3"/>
  <c r="CA47" i="3"/>
  <c r="CA33" i="3" s="1"/>
  <c r="CA3" i="3" s="1"/>
  <c r="CA455" i="3"/>
  <c r="AJ453" i="3"/>
  <c r="FQ464" i="2"/>
  <c r="EY464" i="2"/>
  <c r="GC464" i="2"/>
  <c r="GE455" i="2"/>
  <c r="FP464" i="2"/>
  <c r="HP455" i="2"/>
  <c r="DA455" i="2"/>
  <c r="HG464" i="2"/>
  <c r="GZ3" i="2"/>
  <c r="GZ453" i="2" s="1"/>
  <c r="ET464" i="2"/>
  <c r="BG464" i="2"/>
  <c r="ES455" i="2"/>
  <c r="HM455" i="2"/>
  <c r="IH455" i="3"/>
  <c r="IH453" i="3"/>
  <c r="FK47" i="3"/>
  <c r="FK33" i="3" s="1"/>
  <c r="FK3" i="3" s="1"/>
  <c r="FK455" i="3"/>
  <c r="GR464" i="3"/>
  <c r="DZ47" i="3"/>
  <c r="DZ33" i="3" s="1"/>
  <c r="DZ3" i="3" s="1"/>
  <c r="FG464" i="3"/>
  <c r="DZ455" i="3"/>
  <c r="FL464" i="3"/>
  <c r="DK453" i="3"/>
  <c r="HL455" i="3"/>
  <c r="HL47" i="3"/>
  <c r="HL33" i="3" s="1"/>
  <c r="HL3" i="3" s="1"/>
  <c r="HL453" i="3" s="1"/>
  <c r="HE464" i="3"/>
  <c r="FL47" i="3"/>
  <c r="FL33" i="3" s="1"/>
  <c r="FL3" i="3" s="1"/>
  <c r="FL455" i="3"/>
  <c r="GS464" i="3"/>
  <c r="IU455" i="3"/>
  <c r="IU453" i="3"/>
  <c r="BL453" i="3"/>
  <c r="HW47" i="3"/>
  <c r="HW33" i="3" s="1"/>
  <c r="HW3" i="3" s="1"/>
  <c r="HW453" i="3" s="1"/>
  <c r="HW455" i="3"/>
  <c r="IN455" i="3"/>
  <c r="IN453" i="3"/>
  <c r="Y455" i="3"/>
  <c r="Y47" i="3"/>
  <c r="Y33" i="3" s="1"/>
  <c r="Y3" i="3" s="1"/>
  <c r="BF464" i="3"/>
  <c r="DY47" i="3"/>
  <c r="DY33" i="3" s="1"/>
  <c r="DY3" i="3" s="1"/>
  <c r="DY455" i="3"/>
  <c r="FF464" i="3"/>
  <c r="GJ464" i="3"/>
  <c r="IO455" i="3"/>
  <c r="IO453" i="3"/>
  <c r="FN464" i="3"/>
  <c r="EG47" i="3"/>
  <c r="EG33" i="3" s="1"/>
  <c r="EG3" i="3" s="1"/>
  <c r="EG455" i="3"/>
  <c r="AK47" i="3"/>
  <c r="AK33" i="3" s="1"/>
  <c r="AK3" i="3" s="1"/>
  <c r="AK455" i="3"/>
  <c r="BR464" i="3"/>
  <c r="DO47" i="3"/>
  <c r="DO33" i="3" s="1"/>
  <c r="DO3" i="3" s="1"/>
  <c r="DO455" i="3"/>
  <c r="EV464" i="3"/>
  <c r="GR47" i="3"/>
  <c r="GR33" i="3" s="1"/>
  <c r="GR3" i="3" s="1"/>
  <c r="GR455" i="3"/>
  <c r="HY464" i="3"/>
  <c r="FW47" i="3"/>
  <c r="FW33" i="3" s="1"/>
  <c r="FW3" i="3" s="1"/>
  <c r="FW455" i="3"/>
  <c r="HD464" i="3"/>
  <c r="GO47" i="3"/>
  <c r="GO33" i="3" s="1"/>
  <c r="GO3" i="3" s="1"/>
  <c r="GO455" i="3"/>
  <c r="HV464" i="3"/>
  <c r="GB464" i="3"/>
  <c r="EO464" i="3"/>
  <c r="GL47" i="3"/>
  <c r="GL33" i="3" s="1"/>
  <c r="GL3" i="3" s="1"/>
  <c r="HS464" i="3"/>
  <c r="GL455" i="3"/>
  <c r="FR464" i="3"/>
  <c r="GD464" i="3"/>
  <c r="EW47" i="3"/>
  <c r="EW33" i="3" s="1"/>
  <c r="EW3" i="3" s="1"/>
  <c r="EW455" i="3"/>
  <c r="AL47" i="3"/>
  <c r="AL33" i="3" s="1"/>
  <c r="AL3" i="3" s="1"/>
  <c r="BS464" i="3"/>
  <c r="AL455" i="3"/>
  <c r="GD47" i="3"/>
  <c r="GD33" i="3" s="1"/>
  <c r="GD3" i="3" s="1"/>
  <c r="GD455" i="3"/>
  <c r="HK464" i="3"/>
  <c r="GI47" i="3"/>
  <c r="GI33" i="3" s="1"/>
  <c r="GI3" i="3" s="1"/>
  <c r="GI455" i="3"/>
  <c r="HP464" i="3"/>
  <c r="FH453" i="3"/>
  <c r="EP464" i="3"/>
  <c r="EB47" i="3"/>
  <c r="EB33" i="3" s="1"/>
  <c r="EB3" i="3" s="1"/>
  <c r="EB455" i="3"/>
  <c r="FI464" i="3"/>
  <c r="DL47" i="3"/>
  <c r="DL33" i="3" s="1"/>
  <c r="DL3" i="3" s="1"/>
  <c r="DL455" i="3"/>
  <c r="ES464" i="3"/>
  <c r="AF47" i="3"/>
  <c r="AF33" i="3" s="1"/>
  <c r="AF3" i="3" s="1"/>
  <c r="AF455" i="3"/>
  <c r="BM464" i="3"/>
  <c r="FZ453" i="3"/>
  <c r="FV453" i="3"/>
  <c r="EI453" i="3"/>
  <c r="BN453" i="3"/>
  <c r="BF453" i="3"/>
  <c r="FP453" i="3"/>
  <c r="DB464" i="2"/>
  <c r="FT47" i="3"/>
  <c r="FT33" i="3" s="1"/>
  <c r="FT3" i="3" s="1"/>
  <c r="FT455" i="3"/>
  <c r="HA464" i="3"/>
  <c r="AY47" i="3"/>
  <c r="AY33" i="3" s="1"/>
  <c r="AY3" i="3" s="1"/>
  <c r="CF464" i="3"/>
  <c r="AY455" i="3"/>
  <c r="CZ47" i="3"/>
  <c r="CZ33" i="3" s="1"/>
  <c r="CZ3" i="3" s="1"/>
  <c r="EA462" i="3" s="1"/>
  <c r="CZ455" i="3"/>
  <c r="EG464" i="3"/>
  <c r="FO47" i="3"/>
  <c r="FO33" i="3" s="1"/>
  <c r="FO3" i="3" s="1"/>
  <c r="FO455" i="3"/>
  <c r="GV464" i="3"/>
  <c r="N455" i="3"/>
  <c r="AU464" i="3"/>
  <c r="N47" i="3"/>
  <c r="N33" i="3" s="1"/>
  <c r="N3" i="3" s="1"/>
  <c r="X47" i="3"/>
  <c r="X33" i="3" s="1"/>
  <c r="X3" i="3" s="1"/>
  <c r="X455" i="3"/>
  <c r="BE464" i="3"/>
  <c r="W47" i="3"/>
  <c r="W33" i="3" s="1"/>
  <c r="W3" i="3" s="1"/>
  <c r="BD464" i="3"/>
  <c r="W455" i="3"/>
  <c r="BB453" i="3"/>
  <c r="CI462" i="3"/>
  <c r="ED453" i="3"/>
  <c r="BY453" i="3"/>
  <c r="DA464" i="3"/>
  <c r="GE464" i="2"/>
  <c r="BA464" i="2"/>
  <c r="CX464" i="2"/>
  <c r="CJ47" i="3"/>
  <c r="CJ33" i="3" s="1"/>
  <c r="CJ3" i="3" s="1"/>
  <c r="CJ455" i="3"/>
  <c r="DQ464" i="3"/>
  <c r="GK47" i="3"/>
  <c r="GK33" i="3" s="1"/>
  <c r="GK3" i="3" s="1"/>
  <c r="GK453" i="3" s="1"/>
  <c r="GK455" i="3"/>
  <c r="HR464" i="3"/>
  <c r="GL464" i="3"/>
  <c r="AR453" i="3"/>
  <c r="EX453" i="3"/>
  <c r="DE453" i="3"/>
  <c r="S453" i="3"/>
  <c r="GQ464" i="3"/>
  <c r="CS453" i="3"/>
  <c r="DG464" i="2"/>
  <c r="FI464" i="2"/>
  <c r="GU464" i="2"/>
  <c r="AD47" i="3"/>
  <c r="AD33" i="3" s="1"/>
  <c r="AD3" i="3" s="1"/>
  <c r="BK464" i="3"/>
  <c r="AD455" i="3"/>
  <c r="BW47" i="3"/>
  <c r="BW33" i="3" s="1"/>
  <c r="BW3" i="3" s="1"/>
  <c r="BW455" i="3"/>
  <c r="DD464" i="3"/>
  <c r="EM464" i="3"/>
  <c r="AO464" i="3"/>
  <c r="II455" i="3"/>
  <c r="II453" i="3"/>
  <c r="EX464" i="3"/>
  <c r="DQ47" i="3"/>
  <c r="DQ33" i="3" s="1"/>
  <c r="DQ3" i="3" s="1"/>
  <c r="DQ455" i="3"/>
  <c r="Q47" i="3"/>
  <c r="Q33" i="3" s="1"/>
  <c r="Q3" i="3" s="1"/>
  <c r="Q455" i="3"/>
  <c r="AX464" i="3"/>
  <c r="BH464" i="3"/>
  <c r="BO464" i="3"/>
  <c r="AH47" i="3"/>
  <c r="AH33" i="3" s="1"/>
  <c r="AH3" i="3" s="1"/>
  <c r="AH455" i="3"/>
  <c r="IE455" i="3"/>
  <c r="IE453" i="3"/>
  <c r="GS453" i="3"/>
  <c r="IB47" i="3"/>
  <c r="IB33" i="3" s="1"/>
  <c r="IB3" i="3" s="1"/>
  <c r="IB453" i="3" s="1"/>
  <c r="IB455" i="3"/>
  <c r="GH47" i="3"/>
  <c r="GH33" i="3" s="1"/>
  <c r="GH3" i="3" s="1"/>
  <c r="HF462" i="3" s="1"/>
  <c r="HO464" i="3"/>
  <c r="GH455" i="3"/>
  <c r="CR47" i="3"/>
  <c r="CR33" i="3" s="1"/>
  <c r="CR3" i="3" s="1"/>
  <c r="CR455" i="3"/>
  <c r="DY464" i="3"/>
  <c r="DS47" i="3"/>
  <c r="DS33" i="3" s="1"/>
  <c r="DS3" i="3" s="1"/>
  <c r="DS455" i="3"/>
  <c r="EZ464" i="3"/>
  <c r="DX464" i="3"/>
  <c r="CE464" i="2"/>
  <c r="DQ464" i="2"/>
  <c r="AY463" i="2"/>
  <c r="BI464" i="2"/>
  <c r="P47" i="3"/>
  <c r="P33" i="3" s="1"/>
  <c r="P3" i="3" s="1"/>
  <c r="P455" i="3"/>
  <c r="AW464" i="3"/>
  <c r="CN47" i="3"/>
  <c r="CN33" i="3" s="1"/>
  <c r="CN3" i="3" s="1"/>
  <c r="CN455" i="3"/>
  <c r="DU464" i="3"/>
  <c r="CZ464" i="3"/>
  <c r="HO455" i="3"/>
  <c r="HO47" i="3"/>
  <c r="HO33" i="3" s="1"/>
  <c r="HO3" i="3" s="1"/>
  <c r="HO453" i="3" s="1"/>
  <c r="DS464" i="3"/>
  <c r="HP47" i="3"/>
  <c r="HP33" i="3" s="1"/>
  <c r="HP3" i="3" s="1"/>
  <c r="HP453" i="3" s="1"/>
  <c r="HP455" i="3"/>
  <c r="GT455" i="3"/>
  <c r="GT47" i="3"/>
  <c r="GT33" i="3" s="1"/>
  <c r="GT3" i="3" s="1"/>
  <c r="IA464" i="3"/>
  <c r="BL464" i="3"/>
  <c r="K47" i="3"/>
  <c r="K33" i="3" s="1"/>
  <c r="K3" i="3" s="1"/>
  <c r="K455" i="3"/>
  <c r="AR464" i="3"/>
  <c r="DR47" i="3"/>
  <c r="DR33" i="3" s="1"/>
  <c r="DR3" i="3" s="1"/>
  <c r="DR455" i="3"/>
  <c r="EY464" i="3"/>
  <c r="BY464" i="3"/>
  <c r="CC47" i="3"/>
  <c r="CC33" i="3" s="1"/>
  <c r="CC3" i="3" s="1"/>
  <c r="CC455" i="3"/>
  <c r="DJ464" i="3"/>
  <c r="EM47" i="3"/>
  <c r="EM33" i="3" s="1"/>
  <c r="EM3" i="3" s="1"/>
  <c r="EM455" i="3"/>
  <c r="FT464" i="3"/>
  <c r="DG47" i="3"/>
  <c r="DG33" i="3" s="1"/>
  <c r="DG3" i="3" s="1"/>
  <c r="EN464" i="3"/>
  <c r="DG455" i="3"/>
  <c r="CE47" i="3"/>
  <c r="CE33" i="3" s="1"/>
  <c r="CE3" i="3" s="1"/>
  <c r="DI462" i="3" s="1"/>
  <c r="CE455" i="3"/>
  <c r="DL464" i="3"/>
  <c r="GE464" i="3"/>
  <c r="BI455" i="3"/>
  <c r="CP464" i="3"/>
  <c r="BI47" i="3"/>
  <c r="BI33" i="3" s="1"/>
  <c r="BI3" i="3" s="1"/>
  <c r="EE464" i="3"/>
  <c r="CT453" i="3"/>
  <c r="BX47" i="3"/>
  <c r="BX33" i="3" s="1"/>
  <c r="BX3" i="3" s="1"/>
  <c r="BX455" i="3"/>
  <c r="DE464" i="3"/>
  <c r="AT47" i="3"/>
  <c r="AT33" i="3" s="1"/>
  <c r="AT3" i="3" s="1"/>
  <c r="CA464" i="3"/>
  <c r="AT455" i="3"/>
  <c r="BQ47" i="3"/>
  <c r="BQ33" i="3" s="1"/>
  <c r="BQ3" i="3" s="1"/>
  <c r="BQ455" i="3"/>
  <c r="CX464" i="3"/>
  <c r="EL464" i="3"/>
  <c r="DA453" i="3"/>
  <c r="FK464" i="3"/>
  <c r="CG47" i="3"/>
  <c r="CG33" i="3" s="1"/>
  <c r="CG3" i="3" s="1"/>
  <c r="CG455" i="3"/>
  <c r="DN464" i="3"/>
  <c r="AZ464" i="3"/>
  <c r="EY453" i="3"/>
  <c r="EI464" i="3"/>
  <c r="HG464" i="3"/>
  <c r="HC464" i="3"/>
  <c r="HL464" i="3"/>
  <c r="CU464" i="3"/>
  <c r="GN464" i="3"/>
  <c r="BT453" i="3"/>
  <c r="CY453" i="3"/>
  <c r="FZ464" i="3"/>
  <c r="BP453" i="3"/>
  <c r="CB464" i="3"/>
  <c r="BU464" i="2"/>
  <c r="ER464" i="2"/>
  <c r="EO464" i="2"/>
  <c r="HW464" i="2"/>
  <c r="HU464" i="2"/>
  <c r="AT464" i="2"/>
  <c r="FW464" i="2"/>
  <c r="CM464" i="2"/>
  <c r="CS464" i="2"/>
  <c r="AP464" i="2"/>
  <c r="FA464" i="2"/>
  <c r="GX464" i="2"/>
  <c r="CZ464" i="2"/>
  <c r="EG464" i="2"/>
  <c r="BT464" i="2"/>
  <c r="FR464" i="2"/>
  <c r="CO464" i="2"/>
  <c r="DA464" i="2"/>
  <c r="CW464" i="2"/>
  <c r="AU464" i="2"/>
  <c r="FZ464" i="2"/>
  <c r="CQ464" i="2"/>
  <c r="HI464" i="2"/>
  <c r="CC464" i="2"/>
  <c r="BQ464" i="2"/>
  <c r="HR464" i="2"/>
  <c r="GN464" i="2"/>
  <c r="GQ464" i="2"/>
  <c r="BX464" i="2"/>
  <c r="EQ464" i="2"/>
  <c r="DK464" i="2"/>
  <c r="BR464" i="2"/>
  <c r="GH464" i="2"/>
  <c r="HM464" i="2"/>
  <c r="FU464" i="2"/>
  <c r="CR464" i="2"/>
  <c r="ED464" i="2"/>
  <c r="GZ464" i="2"/>
  <c r="BO464" i="2"/>
  <c r="FG464" i="2"/>
  <c r="BY464" i="2"/>
  <c r="DO464" i="2"/>
  <c r="CP464" i="2"/>
  <c r="FB464" i="2"/>
  <c r="HC464" i="2"/>
  <c r="FX464" i="2"/>
  <c r="HK464" i="2"/>
  <c r="EL464" i="2"/>
  <c r="ES464" i="2"/>
  <c r="CF464" i="2"/>
  <c r="AV464" i="2"/>
  <c r="EC464" i="2"/>
  <c r="FT464" i="2"/>
  <c r="FF464" i="2"/>
  <c r="HS464" i="2"/>
  <c r="AZ464" i="2"/>
  <c r="DL464" i="2"/>
  <c r="CB464" i="2"/>
  <c r="BD464" i="2"/>
  <c r="HV464" i="2"/>
  <c r="CU464" i="2"/>
  <c r="FK464" i="2"/>
  <c r="DD464" i="2"/>
  <c r="CL464" i="2"/>
  <c r="HL464" i="2"/>
  <c r="FN464" i="2"/>
  <c r="EZ464" i="2"/>
  <c r="EP464" i="2"/>
  <c r="HT464" i="2"/>
  <c r="AQ464" i="2"/>
  <c r="HH464" i="2"/>
  <c r="GV464" i="2"/>
  <c r="EI464" i="2"/>
  <c r="HN464" i="2"/>
  <c r="GY464" i="2"/>
  <c r="EU464" i="2"/>
  <c r="IA464" i="2"/>
  <c r="FS464" i="2"/>
  <c r="IB464" i="2"/>
  <c r="GI464" i="2"/>
  <c r="CK464" i="2"/>
  <c r="BP464" i="2"/>
  <c r="HJ464" i="2"/>
  <c r="GA464" i="2"/>
  <c r="BW464" i="2"/>
  <c r="BS464" i="2"/>
  <c r="DC464" i="2"/>
  <c r="CJ464" i="2"/>
  <c r="AX464" i="2"/>
  <c r="DT464" i="2"/>
  <c r="GB464" i="2"/>
  <c r="BB464" i="2"/>
  <c r="FV464" i="2"/>
  <c r="DX464" i="2"/>
  <c r="FY464" i="2"/>
  <c r="GJ464" i="2"/>
  <c r="FO464" i="2"/>
  <c r="GM464" i="2"/>
  <c r="GO464" i="2"/>
  <c r="EE464" i="2"/>
  <c r="CA464" i="2"/>
  <c r="BE464" i="2"/>
  <c r="BL464" i="2"/>
  <c r="AY464" i="2"/>
  <c r="GT464" i="2"/>
  <c r="DM464" i="2"/>
  <c r="GP464" i="2"/>
  <c r="CG464" i="2"/>
  <c r="BZ464" i="2"/>
  <c r="HQ464" i="2"/>
  <c r="HP464" i="2"/>
  <c r="GS464" i="2"/>
  <c r="AW464" i="2"/>
  <c r="BN464" i="2"/>
  <c r="EN464" i="2"/>
  <c r="BH464" i="2"/>
  <c r="BF464" i="2"/>
  <c r="HE464" i="2"/>
  <c r="FE464" i="2"/>
  <c r="GF464" i="2"/>
  <c r="CI464" i="2"/>
  <c r="EM464" i="2"/>
  <c r="EX464" i="2"/>
  <c r="FL464" i="2"/>
  <c r="GR464" i="2"/>
  <c r="CV464" i="2"/>
  <c r="EB464" i="2"/>
  <c r="DZ464" i="2"/>
  <c r="EW464" i="2"/>
  <c r="BJ464" i="2"/>
  <c r="EJ464" i="2"/>
  <c r="BC464" i="2"/>
  <c r="DF464" i="2"/>
  <c r="HY464" i="2"/>
  <c r="DN464" i="2"/>
  <c r="HF464" i="2"/>
  <c r="DH464" i="2"/>
  <c r="CH464" i="2"/>
  <c r="EK464" i="2"/>
  <c r="HD464" i="2"/>
  <c r="EV464" i="2"/>
  <c r="GK464" i="2"/>
  <c r="DW464" i="2"/>
  <c r="AS464" i="2"/>
  <c r="CD464" i="2"/>
  <c r="DV464" i="2"/>
  <c r="EA464" i="2"/>
  <c r="FJ464" i="2"/>
  <c r="GG464" i="2"/>
  <c r="AO464" i="2"/>
  <c r="EF464" i="2"/>
  <c r="CN464" i="2"/>
  <c r="AR464" i="2"/>
  <c r="DI464" i="2"/>
  <c r="CT464" i="2"/>
  <c r="HB464" i="2"/>
  <c r="DE464" i="2"/>
  <c r="FA463" i="2"/>
  <c r="AX463" i="2"/>
  <c r="BI3" i="2"/>
  <c r="BI453" i="2" s="1"/>
  <c r="DP463" i="2"/>
  <c r="HB463" i="2"/>
  <c r="HL463" i="2"/>
  <c r="DE463" i="2"/>
  <c r="BK463" i="2"/>
  <c r="FU463" i="2"/>
  <c r="DM3" i="2"/>
  <c r="DM453" i="2" s="1"/>
  <c r="FT463" i="2"/>
  <c r="AQ463" i="2"/>
  <c r="CN463" i="2"/>
  <c r="HQ463" i="2"/>
  <c r="CS463" i="2"/>
  <c r="DW463" i="2"/>
  <c r="FF463" i="2"/>
  <c r="HW463" i="2"/>
  <c r="HZ463" i="2"/>
  <c r="IS3" i="2"/>
  <c r="IS453" i="2" s="1"/>
  <c r="BD463" i="2"/>
  <c r="GV3" i="2"/>
  <c r="GV453" i="2" s="1"/>
  <c r="GV454" i="2"/>
  <c r="AS463" i="2"/>
  <c r="DI463" i="2"/>
  <c r="BW463" i="2"/>
  <c r="CK463" i="2"/>
  <c r="GG3" i="2"/>
  <c r="AO463" i="2"/>
  <c r="DO463" i="2"/>
  <c r="DB463" i="2"/>
  <c r="BY463" i="2"/>
  <c r="FR463" i="2"/>
  <c r="GK463" i="2"/>
  <c r="FY454" i="2"/>
  <c r="HF463" i="2"/>
  <c r="FA454" i="2"/>
  <c r="GH463" i="2"/>
  <c r="GE463" i="2"/>
  <c r="EL454" i="2"/>
  <c r="FS463" i="2"/>
  <c r="AT454" i="2"/>
  <c r="CA463" i="2"/>
  <c r="EK463" i="2"/>
  <c r="EE463" i="2"/>
  <c r="BZ454" i="2"/>
  <c r="DG463" i="2"/>
  <c r="ED454" i="2"/>
  <c r="FK463" i="2"/>
  <c r="CF463" i="2"/>
  <c r="EH463" i="2"/>
  <c r="EG463" i="2"/>
  <c r="HX463" i="2"/>
  <c r="FE463" i="2"/>
  <c r="FZ454" i="2"/>
  <c r="HG463" i="2"/>
  <c r="AL454" i="2"/>
  <c r="BS463" i="2"/>
  <c r="FY463" i="2"/>
  <c r="BI454" i="2"/>
  <c r="CP463" i="2"/>
  <c r="FH463" i="2"/>
  <c r="EQ463" i="2"/>
  <c r="EL463" i="2"/>
  <c r="GU463" i="2"/>
  <c r="GV463" i="2"/>
  <c r="BP463" i="2"/>
  <c r="IB463" i="2"/>
  <c r="DA463" i="2"/>
  <c r="BZ463" i="2"/>
  <c r="CG463" i="2"/>
  <c r="GO463" i="2"/>
  <c r="GS463" i="2"/>
  <c r="BK454" i="2"/>
  <c r="CR463" i="2"/>
  <c r="HE463" i="2"/>
  <c r="FG463" i="2"/>
  <c r="AR463" i="2"/>
  <c r="DM463" i="2"/>
  <c r="BH463" i="2"/>
  <c r="GP463" i="2"/>
  <c r="FQ463" i="2"/>
  <c r="CW454" i="2"/>
  <c r="ED463" i="2"/>
  <c r="EA463" i="2"/>
  <c r="DX463" i="2"/>
  <c r="CW463" i="2"/>
  <c r="EW463" i="2"/>
  <c r="CD463" i="2"/>
  <c r="DF463" i="2"/>
  <c r="CM463" i="2"/>
  <c r="EN463" i="2"/>
  <c r="GB463" i="2"/>
  <c r="EI463" i="2"/>
  <c r="CB463" i="2"/>
  <c r="DV454" i="2"/>
  <c r="FC463" i="2"/>
  <c r="GH454" i="2"/>
  <c r="HO463" i="2"/>
  <c r="DU463" i="2"/>
  <c r="GW454" i="2"/>
  <c r="IA463" i="2"/>
  <c r="EC463" i="2"/>
  <c r="DQ463" i="2"/>
  <c r="DM454" i="2"/>
  <c r="ET463" i="2"/>
  <c r="CQ463" i="2"/>
  <c r="HV463" i="2"/>
  <c r="DZ463" i="2"/>
  <c r="DJ463" i="2"/>
  <c r="DT463" i="2"/>
  <c r="BX463" i="2"/>
  <c r="CT463" i="2"/>
  <c r="FJ463" i="2"/>
  <c r="GF463" i="2"/>
  <c r="BM463" i="2"/>
  <c r="N454" i="2"/>
  <c r="AU463" i="2"/>
  <c r="FS454" i="2"/>
  <c r="GZ463" i="2"/>
  <c r="HR463" i="2"/>
  <c r="EV463" i="2"/>
  <c r="GY463" i="2"/>
  <c r="DN454" i="2"/>
  <c r="EU463" i="2"/>
  <c r="ER463" i="2"/>
  <c r="AK454" i="2"/>
  <c r="BR463" i="2"/>
  <c r="BO463" i="2"/>
  <c r="AZ463" i="2"/>
  <c r="CJ463" i="2"/>
  <c r="BB454" i="2"/>
  <c r="CI463" i="2"/>
  <c r="ET454" i="2"/>
  <c r="GA463" i="2"/>
  <c r="FO463" i="2"/>
  <c r="FK454" i="2"/>
  <c r="GR463" i="2"/>
  <c r="GW463" i="2"/>
  <c r="GC463" i="2"/>
  <c r="BA463" i="2"/>
  <c r="HC463" i="2"/>
  <c r="BF463" i="2"/>
  <c r="BI463" i="2"/>
  <c r="FC454" i="2"/>
  <c r="GJ463" i="2"/>
  <c r="BB463" i="2"/>
  <c r="BQ463" i="2"/>
  <c r="DF454" i="2"/>
  <c r="EM463" i="2"/>
  <c r="EE454" i="2"/>
  <c r="FL463" i="2"/>
  <c r="FZ3" i="2"/>
  <c r="FZ453" i="2" s="1"/>
  <c r="GM463" i="2"/>
  <c r="FM463" i="2"/>
  <c r="CX463" i="2"/>
  <c r="EP463" i="2"/>
  <c r="DD463" i="2"/>
  <c r="HH463" i="2"/>
  <c r="BN463" i="2"/>
  <c r="BC463" i="2"/>
  <c r="GQ463" i="2"/>
  <c r="AT463" i="2"/>
  <c r="DL463" i="2"/>
  <c r="GL463" i="2"/>
  <c r="ES463" i="2"/>
  <c r="FV463" i="2"/>
  <c r="AW463" i="2"/>
  <c r="EB463" i="2"/>
  <c r="FN463" i="2"/>
  <c r="AC454" i="2"/>
  <c r="BJ463" i="2"/>
  <c r="BG463" i="2"/>
  <c r="CO463" i="2"/>
  <c r="BV463" i="2"/>
  <c r="HA463" i="2"/>
  <c r="HU463" i="2"/>
  <c r="CO454" i="2"/>
  <c r="DV463" i="2"/>
  <c r="DS463" i="2"/>
  <c r="DY463" i="2"/>
  <c r="CG454" i="2"/>
  <c r="DN463" i="2"/>
  <c r="DK463" i="2"/>
  <c r="FQ454" i="2"/>
  <c r="GX463" i="2"/>
  <c r="GG454" i="2"/>
  <c r="HN463" i="2"/>
  <c r="HY463" i="2"/>
  <c r="HS463" i="2"/>
  <c r="BS454" i="2"/>
  <c r="CZ463" i="2"/>
  <c r="GG463" i="2"/>
  <c r="DC463" i="2"/>
  <c r="EO463" i="2"/>
  <c r="BT463" i="2"/>
  <c r="GN463" i="2"/>
  <c r="EJ463" i="2"/>
  <c r="AP463" i="2"/>
  <c r="HD463" i="2"/>
  <c r="BE463" i="2"/>
  <c r="FP463" i="2"/>
  <c r="HK463" i="2"/>
  <c r="FZ463" i="2"/>
  <c r="GD463" i="2"/>
  <c r="CL463" i="2"/>
  <c r="FD463" i="2"/>
  <c r="DH463" i="2"/>
  <c r="EX463" i="2"/>
  <c r="AV463" i="2"/>
  <c r="HM463" i="2"/>
  <c r="CY463" i="2"/>
  <c r="CV463" i="2"/>
  <c r="BU463" i="2"/>
  <c r="EF463" i="2"/>
  <c r="EY463" i="2"/>
  <c r="FB463" i="2"/>
  <c r="GT463" i="2"/>
  <c r="EZ463" i="2"/>
  <c r="FW463" i="2"/>
  <c r="CC463" i="2"/>
  <c r="GI463" i="2"/>
  <c r="CE463" i="2"/>
  <c r="HJ463" i="2"/>
  <c r="BL463" i="2"/>
  <c r="HI463" i="2"/>
  <c r="CU463" i="2"/>
  <c r="EW453" i="2"/>
  <c r="DI453" i="2"/>
  <c r="Y453" i="2"/>
  <c r="CY453" i="2"/>
  <c r="EV453" i="2"/>
  <c r="P453" i="2"/>
  <c r="GQ453" i="2"/>
  <c r="AV453" i="2"/>
  <c r="BG453" i="2"/>
  <c r="AQ453" i="2"/>
  <c r="CH453" i="2"/>
  <c r="GB453" i="2"/>
  <c r="EP453" i="2"/>
  <c r="AS453" i="2"/>
  <c r="DU453" i="2"/>
  <c r="DS453" i="2"/>
  <c r="FJ453" i="2"/>
  <c r="GP453" i="2"/>
  <c r="BE453" i="2"/>
  <c r="AG453" i="2"/>
  <c r="GI453" i="2"/>
  <c r="DA453" i="2"/>
  <c r="FU453" i="2"/>
  <c r="CI453" i="2"/>
  <c r="Z453" i="2"/>
  <c r="FG453" i="2"/>
  <c r="GG453" i="2"/>
  <c r="BX453" i="2"/>
  <c r="GE453" i="2"/>
  <c r="BU453" i="2"/>
  <c r="M453" i="2"/>
  <c r="ES453" i="2"/>
  <c r="BW453" i="2"/>
  <c r="GM453" i="2"/>
  <c r="BM453" i="2"/>
  <c r="DG453" i="2"/>
  <c r="DR453" i="2"/>
  <c r="CB453" i="2"/>
  <c r="EI453" i="2"/>
  <c r="J453" i="2"/>
  <c r="AZ453" i="2"/>
  <c r="K453" i="2"/>
  <c r="CL453" i="2"/>
  <c r="AF453" i="2"/>
  <c r="GY47" i="2"/>
  <c r="GY33" i="2" s="1"/>
  <c r="GY3" i="2" s="1"/>
  <c r="GY453" i="2" s="1"/>
  <c r="GY455" i="2"/>
  <c r="II47" i="2"/>
  <c r="II33" i="2" s="1"/>
  <c r="II3" i="2" s="1"/>
  <c r="II453" i="2" s="1"/>
  <c r="II455" i="2"/>
  <c r="BT47" i="2"/>
  <c r="BT33" i="2" s="1"/>
  <c r="BT3" i="2" s="1"/>
  <c r="BT455" i="2"/>
  <c r="EE47" i="2"/>
  <c r="EE33" i="2" s="1"/>
  <c r="EE3" i="2" s="1"/>
  <c r="EE455" i="2"/>
  <c r="IF47" i="2"/>
  <c r="IF33" i="2" s="1"/>
  <c r="IF3" i="2" s="1"/>
  <c r="IF453" i="2" s="1"/>
  <c r="IF455" i="2"/>
  <c r="AO47" i="2"/>
  <c r="AO33" i="2" s="1"/>
  <c r="AO3" i="2" s="1"/>
  <c r="AO455" i="2"/>
  <c r="BV47" i="2"/>
  <c r="BV33" i="2" s="1"/>
  <c r="BV3" i="2" s="1"/>
  <c r="BV455" i="2"/>
  <c r="CG47" i="2"/>
  <c r="CG33" i="2" s="1"/>
  <c r="CG3" i="2" s="1"/>
  <c r="CG455" i="2"/>
  <c r="FY47" i="2"/>
  <c r="FY33" i="2" s="1"/>
  <c r="FY3" i="2" s="1"/>
  <c r="FY455" i="2"/>
  <c r="FK47" i="2"/>
  <c r="FK33" i="2" s="1"/>
  <c r="FK3" i="2" s="1"/>
  <c r="FK455" i="2"/>
  <c r="ED47" i="2"/>
  <c r="ED33" i="2" s="1"/>
  <c r="ED3" i="2" s="1"/>
  <c r="ED455" i="2"/>
  <c r="EZ454" i="2"/>
  <c r="BQ47" i="2"/>
  <c r="BQ33" i="2" s="1"/>
  <c r="BQ3" i="2" s="1"/>
  <c r="BQ455" i="2"/>
  <c r="FQ47" i="2"/>
  <c r="FQ33" i="2" s="1"/>
  <c r="FQ3" i="2" s="1"/>
  <c r="FQ455" i="2"/>
  <c r="EQ47" i="2"/>
  <c r="EQ33" i="2" s="1"/>
  <c r="EQ3" i="2" s="1"/>
  <c r="EQ455" i="2"/>
  <c r="IA47" i="2"/>
  <c r="IA33" i="2" s="1"/>
  <c r="IA3" i="2" s="1"/>
  <c r="IA453" i="2" s="1"/>
  <c r="IA455" i="2"/>
  <c r="GA47" i="2"/>
  <c r="GA33" i="2" s="1"/>
  <c r="GA3" i="2" s="1"/>
  <c r="GA455" i="2"/>
  <c r="AM47" i="2"/>
  <c r="AM33" i="2" s="1"/>
  <c r="AM3" i="2" s="1"/>
  <c r="AM455" i="2"/>
  <c r="ER454" i="2"/>
  <c r="CU47" i="2"/>
  <c r="CU33" i="2" s="1"/>
  <c r="CU3" i="2" s="1"/>
  <c r="CU455" i="2"/>
  <c r="DZ47" i="2"/>
  <c r="DZ33" i="2" s="1"/>
  <c r="DZ3" i="2" s="1"/>
  <c r="DZ455" i="2"/>
  <c r="O47" i="2"/>
  <c r="O33" i="2" s="1"/>
  <c r="O3" i="2" s="1"/>
  <c r="O455" i="2"/>
  <c r="HL454" i="2"/>
  <c r="HL3" i="2"/>
  <c r="HL453" i="2" s="1"/>
  <c r="EY47" i="2"/>
  <c r="EY33" i="2" s="1"/>
  <c r="EY3" i="2" s="1"/>
  <c r="EY455" i="2"/>
  <c r="DE47" i="2"/>
  <c r="DE33" i="2" s="1"/>
  <c r="DE3" i="2" s="1"/>
  <c r="DE455" i="2"/>
  <c r="AJ454" i="2"/>
  <c r="DB47" i="2"/>
  <c r="DB33" i="2" s="1"/>
  <c r="DB3" i="2" s="1"/>
  <c r="DB455" i="2"/>
  <c r="FC47" i="2"/>
  <c r="FC33" i="2" s="1"/>
  <c r="FC3" i="2" s="1"/>
  <c r="FC455" i="2"/>
  <c r="GC47" i="2"/>
  <c r="GC33" i="2" s="1"/>
  <c r="GC3" i="2" s="1"/>
  <c r="GC455" i="2"/>
  <c r="IJ454" i="2"/>
  <c r="IJ3" i="2"/>
  <c r="IJ453" i="2" s="1"/>
  <c r="FW47" i="2"/>
  <c r="FW33" i="2" s="1"/>
  <c r="FW3" i="2" s="1"/>
  <c r="FW455" i="2"/>
  <c r="HW47" i="2"/>
  <c r="HW33" i="2" s="1"/>
  <c r="HW3" i="2" s="1"/>
  <c r="HW453" i="2" s="1"/>
  <c r="HW455" i="2"/>
  <c r="FH47" i="2"/>
  <c r="FH33" i="2" s="1"/>
  <c r="FH455" i="2"/>
  <c r="X47" i="2"/>
  <c r="X33" i="2" s="1"/>
  <c r="X3" i="2" s="1"/>
  <c r="X455" i="2"/>
  <c r="AE47" i="2"/>
  <c r="AE33" i="2" s="1"/>
  <c r="AE3" i="2" s="1"/>
  <c r="AE455" i="2"/>
  <c r="R47" i="2"/>
  <c r="R33" i="2" s="1"/>
  <c r="R3" i="2" s="1"/>
  <c r="R455" i="2"/>
  <c r="FP454" i="2"/>
  <c r="FP3" i="2"/>
  <c r="BK47" i="2"/>
  <c r="BK33" i="2" s="1"/>
  <c r="BK3" i="2" s="1"/>
  <c r="BK455" i="2"/>
  <c r="GR47" i="2"/>
  <c r="GR33" i="2" s="1"/>
  <c r="GR3" i="2" s="1"/>
  <c r="GR455" i="2"/>
  <c r="AT47" i="2"/>
  <c r="AT33" i="2" s="1"/>
  <c r="AT3" i="2" s="1"/>
  <c r="AT455" i="2"/>
  <c r="BY47" i="2"/>
  <c r="BY33" i="2" s="1"/>
  <c r="BY3" i="2" s="1"/>
  <c r="BY455" i="2"/>
  <c r="BR47" i="2"/>
  <c r="BR33" i="2" s="1"/>
  <c r="BR3" i="2" s="1"/>
  <c r="BR455" i="2"/>
  <c r="FR47" i="2"/>
  <c r="FR33" i="2" s="1"/>
  <c r="FR3" i="2" s="1"/>
  <c r="FR455" i="2"/>
  <c r="GN454" i="2"/>
  <c r="GS47" i="2"/>
  <c r="GS33" i="2" s="1"/>
  <c r="GS3" i="2" s="1"/>
  <c r="GS455" i="2"/>
  <c r="IK47" i="2"/>
  <c r="IK33" i="2" s="1"/>
  <c r="IK3" i="2" s="1"/>
  <c r="IK453" i="2" s="1"/>
  <c r="IK455" i="2"/>
  <c r="HZ47" i="2"/>
  <c r="HZ33" i="2" s="1"/>
  <c r="HZ3" i="2" s="1"/>
  <c r="HZ453" i="2" s="1"/>
  <c r="HZ455" i="2"/>
  <c r="BH47" i="2"/>
  <c r="BH33" i="2" s="1"/>
  <c r="BH3" i="2" s="1"/>
  <c r="BH455" i="2"/>
  <c r="Q454" i="2"/>
  <c r="FB47" i="2"/>
  <c r="FB33" i="2" s="1"/>
  <c r="FB3" i="2" s="1"/>
  <c r="FB455" i="2"/>
  <c r="BZ47" i="2"/>
  <c r="BZ33" i="2" s="1"/>
  <c r="BZ3" i="2" s="1"/>
  <c r="BZ455" i="2"/>
  <c r="AJ47" i="2"/>
  <c r="AJ33" i="2" s="1"/>
  <c r="AJ3" i="2" s="1"/>
  <c r="AJ455" i="2"/>
  <c r="CQ47" i="2"/>
  <c r="CQ33" i="2" s="1"/>
  <c r="CQ3" i="2" s="1"/>
  <c r="CQ455" i="2"/>
  <c r="DF47" i="2"/>
  <c r="DF33" i="2" s="1"/>
  <c r="DF3" i="2" s="1"/>
  <c r="DF455" i="2"/>
  <c r="W47" i="2"/>
  <c r="W33" i="2" s="1"/>
  <c r="W3" i="2" s="1"/>
  <c r="W455" i="2"/>
  <c r="BA47" i="2"/>
  <c r="BA33" i="2" s="1"/>
  <c r="BA3" i="2" s="1"/>
  <c r="BA455" i="2"/>
  <c r="EH47" i="2"/>
  <c r="EH33" i="2" s="1"/>
  <c r="EH3" i="2" s="1"/>
  <c r="EH455" i="2"/>
  <c r="DK47" i="2"/>
  <c r="DK33" i="2" s="1"/>
  <c r="DK3" i="2" s="1"/>
  <c r="DK455" i="2"/>
  <c r="DO47" i="2"/>
  <c r="DO33" i="2" s="1"/>
  <c r="DO3" i="2" s="1"/>
  <c r="DO455" i="2"/>
  <c r="CP47" i="2"/>
  <c r="CP33" i="2" s="1"/>
  <c r="CP3" i="2" s="1"/>
  <c r="CP455" i="2"/>
  <c r="L47" i="2"/>
  <c r="L33" i="2" s="1"/>
  <c r="L3" i="2" s="1"/>
  <c r="L455" i="2"/>
  <c r="GT47" i="2"/>
  <c r="GT33" i="2" s="1"/>
  <c r="GT3" i="2" s="1"/>
  <c r="GT455" i="2"/>
  <c r="AW47" i="2"/>
  <c r="AW33" i="2" s="1"/>
  <c r="AW3" i="2" s="1"/>
  <c r="AW455" i="2"/>
  <c r="CO47" i="2"/>
  <c r="CO33" i="2" s="1"/>
  <c r="CO3" i="2" s="1"/>
  <c r="CO455" i="2"/>
  <c r="CT47" i="2"/>
  <c r="CT33" i="2" s="1"/>
  <c r="CT3" i="2" s="1"/>
  <c r="CT455" i="2"/>
  <c r="BP454" i="2"/>
  <c r="CM47" i="2"/>
  <c r="CM33" i="2" s="1"/>
  <c r="CM3" i="2" s="1"/>
  <c r="CM455" i="2"/>
  <c r="U47" i="2"/>
  <c r="U33" i="2" s="1"/>
  <c r="U3" i="2" s="1"/>
  <c r="U455" i="2"/>
  <c r="BP47" i="2"/>
  <c r="BP33" i="2" s="1"/>
  <c r="BP3" i="2" s="1"/>
  <c r="BP455" i="2"/>
  <c r="CV454" i="2"/>
  <c r="BF47" i="2"/>
  <c r="BF33" i="2" s="1"/>
  <c r="BF3" i="2" s="1"/>
  <c r="BF455" i="2"/>
  <c r="FT454" i="2"/>
  <c r="HB47" i="2"/>
  <c r="HB33" i="2" s="1"/>
  <c r="HB3" i="2" s="1"/>
  <c r="HB453" i="2" s="1"/>
  <c r="HB455" i="2"/>
  <c r="DD454" i="2"/>
  <c r="HI47" i="2"/>
  <c r="HI33" i="2" s="1"/>
  <c r="HI3" i="2" s="1"/>
  <c r="HI453" i="2" s="1"/>
  <c r="HI455" i="2"/>
  <c r="EO47" i="2"/>
  <c r="EO33" i="2" s="1"/>
  <c r="EO3" i="2" s="1"/>
  <c r="EO455" i="2"/>
  <c r="AR454" i="2"/>
  <c r="AR3" i="2"/>
  <c r="GO47" i="2"/>
  <c r="GO33" i="2" s="1"/>
  <c r="GO3" i="2" s="1"/>
  <c r="GO455" i="2"/>
  <c r="CJ454" i="2"/>
  <c r="CJ3" i="2"/>
  <c r="IM47" i="2"/>
  <c r="IM33" i="2" s="1"/>
  <c r="IM3" i="2" s="1"/>
  <c r="IM453" i="2" s="1"/>
  <c r="IM455" i="2"/>
  <c r="IB454" i="2"/>
  <c r="IB3" i="2"/>
  <c r="IB453" i="2" s="1"/>
  <c r="FI47" i="2"/>
  <c r="FI33" i="2" s="1"/>
  <c r="FI3" i="2" s="1"/>
  <c r="FI455" i="2"/>
  <c r="AK47" i="2"/>
  <c r="AK33" i="2" s="1"/>
  <c r="AK3" i="2" s="1"/>
  <c r="AK455" i="2"/>
  <c r="AN47" i="2"/>
  <c r="AN33" i="2" s="1"/>
  <c r="AN3" i="2" s="1"/>
  <c r="AN455" i="2"/>
  <c r="CA47" i="2"/>
  <c r="CA33" i="2" s="1"/>
  <c r="CA3" i="2" s="1"/>
  <c r="CA455" i="2"/>
  <c r="AU47" i="2"/>
  <c r="AU33" i="2" s="1"/>
  <c r="AU3" i="2" s="1"/>
  <c r="AU455" i="2"/>
  <c r="HU47" i="2"/>
  <c r="HU33" i="2" s="1"/>
  <c r="HU3" i="2" s="1"/>
  <c r="HU453" i="2" s="1"/>
  <c r="HU455" i="2"/>
  <c r="I47" i="2"/>
  <c r="I33" i="2" s="1"/>
  <c r="I3" i="2" s="1"/>
  <c r="I455" i="2"/>
  <c r="EF47" i="2"/>
  <c r="EF33" i="2" s="1"/>
  <c r="EF3" i="2" s="1"/>
  <c r="EF455" i="2"/>
  <c r="DX47" i="2"/>
  <c r="DX33" i="2" s="1"/>
  <c r="DX3" i="2" s="1"/>
  <c r="DX455" i="2"/>
  <c r="BC47" i="2"/>
  <c r="BC33" i="2" s="1"/>
  <c r="BC3" i="2" s="1"/>
  <c r="BC455" i="2"/>
  <c r="BL47" i="2"/>
  <c r="BL33" i="2" s="1"/>
  <c r="BL3" i="2" s="1"/>
  <c r="BL455" i="2"/>
  <c r="IG47" i="2"/>
  <c r="IG33" i="2" s="1"/>
  <c r="IG3" i="2" s="1"/>
  <c r="IG453" i="2" s="1"/>
  <c r="IG455" i="2"/>
  <c r="AP47" i="2"/>
  <c r="AP33" i="2" s="1"/>
  <c r="AP3" i="2" s="1"/>
  <c r="AP455" i="2"/>
  <c r="BL454" i="2"/>
  <c r="CR3" i="2"/>
  <c r="CR454" i="2"/>
  <c r="GW47" i="2"/>
  <c r="GW33" i="2" s="1"/>
  <c r="GW3" i="2" s="1"/>
  <c r="GW453" i="2" s="1"/>
  <c r="GW455" i="2"/>
  <c r="Q47" i="2"/>
  <c r="Q33" i="2" s="1"/>
  <c r="Q3" i="2" s="1"/>
  <c r="Q455" i="2"/>
  <c r="GD47" i="2"/>
  <c r="GD33" i="2" s="1"/>
  <c r="GD3" i="2" s="1"/>
  <c r="GD455" i="2"/>
  <c r="EL47" i="2"/>
  <c r="EL33" i="2" s="1"/>
  <c r="EL3" i="2" s="1"/>
  <c r="EL455" i="2"/>
  <c r="DL47" i="2"/>
  <c r="DL33" i="2" s="1"/>
  <c r="DL3" i="2" s="1"/>
  <c r="DL455" i="2"/>
  <c r="AY47" i="2"/>
  <c r="AY33" i="2" s="1"/>
  <c r="AY3" i="2" s="1"/>
  <c r="AY455" i="2"/>
  <c r="CN47" i="2"/>
  <c r="CN33" i="2" s="1"/>
  <c r="CN3" i="2" s="1"/>
  <c r="CN455" i="2"/>
  <c r="ER47" i="2"/>
  <c r="ER33" i="2" s="1"/>
  <c r="ER3" i="2" s="1"/>
  <c r="ER455" i="2"/>
  <c r="EX47" i="2"/>
  <c r="EX33" i="2" s="1"/>
  <c r="EX3" i="2" s="1"/>
  <c r="EX455" i="2"/>
  <c r="DD47" i="2"/>
  <c r="DD33" i="2" s="1"/>
  <c r="DD3" i="2" s="1"/>
  <c r="DD455" i="2"/>
  <c r="IV3" i="2"/>
  <c r="IV453" i="2" s="1"/>
  <c r="IV454" i="2"/>
  <c r="EB47" i="2"/>
  <c r="EB33" i="2" s="1"/>
  <c r="EB3" i="2" s="1"/>
  <c r="EB455" i="2"/>
  <c r="FE47" i="2"/>
  <c r="FE33" i="2" s="1"/>
  <c r="FE3" i="2" s="1"/>
  <c r="FE455" i="2"/>
  <c r="IP47" i="2"/>
  <c r="IP33" i="2" s="1"/>
  <c r="IP3" i="2" s="1"/>
  <c r="IP453" i="2" s="1"/>
  <c r="IP455" i="2"/>
  <c r="DT47" i="2"/>
  <c r="DT33" i="2" s="1"/>
  <c r="DT3" i="2" s="1"/>
  <c r="DT455" i="2"/>
  <c r="T47" i="2"/>
  <c r="T33" i="2" s="1"/>
  <c r="T3" i="2" s="1"/>
  <c r="T455" i="2"/>
  <c r="DP47" i="2"/>
  <c r="DP33" i="2" s="1"/>
  <c r="DP3" i="2" s="1"/>
  <c r="DP455" i="2"/>
  <c r="AC47" i="2"/>
  <c r="AC33" i="2" s="1"/>
  <c r="AC3" i="2" s="1"/>
  <c r="AC455" i="2"/>
  <c r="HV3" i="2"/>
  <c r="HV453" i="2" s="1"/>
  <c r="AI47" i="2"/>
  <c r="AI33" i="2" s="1"/>
  <c r="AI3" i="2" s="1"/>
  <c r="AI455" i="2"/>
  <c r="EA47" i="2"/>
  <c r="EA33" i="2" s="1"/>
  <c r="EA3" i="2" s="1"/>
  <c r="EA455" i="2"/>
  <c r="CX47" i="2"/>
  <c r="CX33" i="2" s="1"/>
  <c r="CX3" i="2" s="1"/>
  <c r="CX455" i="2"/>
  <c r="AA47" i="2"/>
  <c r="AA33" i="2" s="1"/>
  <c r="AA3" i="2" s="1"/>
  <c r="AA455" i="2"/>
  <c r="DJ47" i="2"/>
  <c r="DJ33" i="2" s="1"/>
  <c r="DJ3" i="2" s="1"/>
  <c r="DJ455" i="2"/>
  <c r="EK47" i="2"/>
  <c r="EK33" i="2" s="1"/>
  <c r="EK3" i="2" s="1"/>
  <c r="EK455" i="2"/>
  <c r="HT47" i="2"/>
  <c r="HT33" i="2" s="1"/>
  <c r="HT3" i="2" s="1"/>
  <c r="HT453" i="2" s="1"/>
  <c r="HT455" i="2"/>
  <c r="ID47" i="2"/>
  <c r="ID33" i="2" s="1"/>
  <c r="ID3" i="2" s="1"/>
  <c r="ID453" i="2" s="1"/>
  <c r="ID455" i="2"/>
  <c r="DN47" i="2"/>
  <c r="DN33" i="2" s="1"/>
  <c r="DN3" i="2" s="1"/>
  <c r="DN455" i="2"/>
  <c r="FV47" i="2"/>
  <c r="FV33" i="2" s="1"/>
  <c r="FV3" i="2" s="1"/>
  <c r="FV455" i="2"/>
  <c r="DY454" i="2"/>
  <c r="HQ47" i="2"/>
  <c r="HQ33" i="2" s="1"/>
  <c r="HQ3" i="2" s="1"/>
  <c r="HQ453" i="2" s="1"/>
  <c r="HQ455" i="2"/>
  <c r="BO47" i="2"/>
  <c r="BO33" i="2" s="1"/>
  <c r="BO3" i="2" s="1"/>
  <c r="BO455" i="2"/>
  <c r="CS47" i="2"/>
  <c r="CS33" i="2" s="1"/>
  <c r="CS3" i="2" s="1"/>
  <c r="CS455" i="2"/>
  <c r="CV47" i="2"/>
  <c r="CV33" i="2" s="1"/>
  <c r="CV3" i="2" s="1"/>
  <c r="CV455" i="2"/>
  <c r="DT454" i="2"/>
  <c r="DY47" i="2"/>
  <c r="DY33" i="2" s="1"/>
  <c r="DY3" i="2" s="1"/>
  <c r="DY455" i="2"/>
  <c r="GH47" i="2"/>
  <c r="GH33" i="2" s="1"/>
  <c r="GH3" i="2" s="1"/>
  <c r="GH455" i="2"/>
  <c r="CN454" i="2"/>
  <c r="FO47" i="2"/>
  <c r="FO33" i="2" s="1"/>
  <c r="FO3" i="2" s="1"/>
  <c r="FO455" i="2"/>
  <c r="EG454" i="2"/>
  <c r="EG3" i="2"/>
  <c r="AX47" i="2"/>
  <c r="AX33" i="2" s="1"/>
  <c r="AX3" i="2" s="1"/>
  <c r="AX455" i="2"/>
  <c r="CD47" i="2"/>
  <c r="CD33" i="2" s="1"/>
  <c r="CD3" i="2" s="1"/>
  <c r="CD455" i="2"/>
  <c r="FA47" i="2"/>
  <c r="FA33" i="2" s="1"/>
  <c r="FA3" i="2" s="1"/>
  <c r="FA455" i="2"/>
  <c r="AL47" i="2"/>
  <c r="AL33" i="2" s="1"/>
  <c r="AL3" i="2" s="1"/>
  <c r="AL455" i="2"/>
  <c r="CZ47" i="2"/>
  <c r="CZ33" i="2" s="1"/>
  <c r="CZ3" i="2" s="1"/>
  <c r="CZ455" i="2"/>
  <c r="GF47" i="2"/>
  <c r="GF33" i="2" s="1"/>
  <c r="GF3" i="2" s="1"/>
  <c r="GF455" i="2"/>
  <c r="IT47" i="2"/>
  <c r="IT33" i="2" s="1"/>
  <c r="IT3" i="2" s="1"/>
  <c r="IT453" i="2" s="1"/>
  <c r="IT455" i="2"/>
  <c r="BD47" i="2"/>
  <c r="BD33" i="2" s="1"/>
  <c r="BD3" i="2" s="1"/>
  <c r="BD455" i="2"/>
  <c r="V47" i="2"/>
  <c r="V33" i="2" s="1"/>
  <c r="V3" i="2" s="1"/>
  <c r="V455" i="2"/>
  <c r="IE47" i="2"/>
  <c r="IE33" i="2" s="1"/>
  <c r="IE3" i="2" s="1"/>
  <c r="IE453" i="2" s="1"/>
  <c r="IE455" i="2"/>
  <c r="EM47" i="2"/>
  <c r="EM33" i="2" s="1"/>
  <c r="EM3" i="2" s="1"/>
  <c r="EM455" i="2"/>
  <c r="HJ47" i="2"/>
  <c r="HJ33" i="2" s="1"/>
  <c r="HJ3" i="2" s="1"/>
  <c r="HJ453" i="2" s="1"/>
  <c r="HJ455" i="2"/>
  <c r="BS47" i="2"/>
  <c r="BS33" i="2" s="1"/>
  <c r="BS3" i="2" s="1"/>
  <c r="BS455" i="2"/>
  <c r="AB454" i="2"/>
  <c r="AB3" i="2"/>
  <c r="GL47" i="2"/>
  <c r="GL33" i="2" s="1"/>
  <c r="GL3" i="2" s="1"/>
  <c r="GL455" i="2"/>
  <c r="DX454" i="2"/>
  <c r="EU47" i="2"/>
  <c r="EU33" i="2" s="1"/>
  <c r="EU3" i="2" s="1"/>
  <c r="EU455" i="2"/>
  <c r="BB47" i="2"/>
  <c r="BB33" i="2" s="1"/>
  <c r="BB3" i="2" s="1"/>
  <c r="BB455" i="2"/>
  <c r="S47" i="2"/>
  <c r="S33" i="2" s="1"/>
  <c r="S3" i="2" s="1"/>
  <c r="S455" i="2"/>
  <c r="HO47" i="2"/>
  <c r="HO33" i="2" s="1"/>
  <c r="HO3" i="2" s="1"/>
  <c r="HO453" i="2" s="1"/>
  <c r="HO455" i="2"/>
  <c r="IL47" i="2"/>
  <c r="IL33" i="2" s="1"/>
  <c r="IL3" i="2" s="1"/>
  <c r="IL453" i="2" s="1"/>
  <c r="IL455" i="2"/>
  <c r="GJ454" i="2"/>
  <c r="GJ3" i="2"/>
  <c r="AD47" i="2"/>
  <c r="AD33" i="2" s="1"/>
  <c r="AD3" i="2" s="1"/>
  <c r="AD455" i="2"/>
  <c r="GR454" i="2"/>
  <c r="DQ47" i="2"/>
  <c r="DQ33" i="2" s="1"/>
  <c r="DQ3" i="2" s="1"/>
  <c r="DQ455" i="2"/>
  <c r="CC47" i="2"/>
  <c r="CC33" i="2" s="1"/>
  <c r="CC3" i="2" s="1"/>
  <c r="CC455" i="2"/>
  <c r="CK47" i="2"/>
  <c r="CK33" i="2" s="1"/>
  <c r="CK3" i="2" s="1"/>
  <c r="CK455" i="2"/>
  <c r="EN47" i="2"/>
  <c r="EN33" i="2" s="1"/>
  <c r="EN3" i="2" s="1"/>
  <c r="EN455" i="2"/>
  <c r="FD47" i="2"/>
  <c r="FD33" i="2" s="1"/>
  <c r="FD3" i="2" s="1"/>
  <c r="FD455" i="2"/>
  <c r="FF47" i="2"/>
  <c r="FF33" i="2" s="1"/>
  <c r="FF3" i="2" s="1"/>
  <c r="FF455" i="2"/>
  <c r="GN47" i="2"/>
  <c r="GN33" i="2" s="1"/>
  <c r="GN3" i="2" s="1"/>
  <c r="GN455" i="2"/>
  <c r="GK47" i="2"/>
  <c r="GK33" i="2" s="1"/>
  <c r="GK3" i="2" s="1"/>
  <c r="GK455" i="2"/>
  <c r="N47" i="2"/>
  <c r="N33" i="2" s="1"/>
  <c r="N3" i="2" s="1"/>
  <c r="N455" i="2"/>
  <c r="FN47" i="2"/>
  <c r="FN33" i="2" s="1"/>
  <c r="FN3" i="2" s="1"/>
  <c r="FN455" i="2"/>
  <c r="FT47" i="2"/>
  <c r="FT33" i="2" s="1"/>
  <c r="FT3" i="2" s="1"/>
  <c r="FT455" i="2"/>
  <c r="IY47" i="2"/>
  <c r="IY33" i="2" s="1"/>
  <c r="IY3" i="2" s="1"/>
  <c r="IY453" i="2" s="1"/>
  <c r="IY455" i="2"/>
  <c r="FM47" i="2"/>
  <c r="FM33" i="2" s="1"/>
  <c r="FM3" i="2" s="1"/>
  <c r="FM455" i="2"/>
  <c r="CF47" i="2"/>
  <c r="CF33" i="2" s="1"/>
  <c r="CF3" i="2" s="1"/>
  <c r="CF455" i="2"/>
  <c r="DC47" i="2"/>
  <c r="DC33" i="2" s="1"/>
  <c r="DC3" i="2" s="1"/>
  <c r="DC455" i="2"/>
  <c r="IR47" i="2"/>
  <c r="IR33" i="2" s="1"/>
  <c r="IR3" i="2" s="1"/>
  <c r="IR453" i="2" s="1"/>
  <c r="IR455" i="2"/>
  <c r="EJ454" i="2"/>
  <c r="EJ3" i="2"/>
  <c r="HA47" i="2"/>
  <c r="HA33" i="2" s="1"/>
  <c r="HA3" i="2" s="1"/>
  <c r="HA453" i="2" s="1"/>
  <c r="HA455" i="2"/>
  <c r="FH454" i="2"/>
  <c r="FH3" i="2"/>
  <c r="GU47" i="2"/>
  <c r="GU33" i="2" s="1"/>
  <c r="GU3" i="2" s="1"/>
  <c r="GU455" i="2"/>
  <c r="CE47" i="2"/>
  <c r="CE33" i="2" s="1"/>
  <c r="CE3" i="2" s="1"/>
  <c r="CE455" i="2"/>
  <c r="HH47" i="2"/>
  <c r="HH33" i="2" s="1"/>
  <c r="HH3" i="2" s="1"/>
  <c r="HH453" i="2" s="1"/>
  <c r="HH455" i="2"/>
  <c r="FL454" i="2"/>
  <c r="FL3" i="2"/>
  <c r="IU47" i="2"/>
  <c r="IU33" i="2" s="1"/>
  <c r="IU3" i="2" s="1"/>
  <c r="IU453" i="2" s="1"/>
  <c r="IU455" i="2"/>
  <c r="HR47" i="2"/>
  <c r="HR33" i="2" s="1"/>
  <c r="HR3" i="2" s="1"/>
  <c r="HR453" i="2" s="1"/>
  <c r="HR455" i="2"/>
  <c r="IC47" i="2"/>
  <c r="IC33" i="2" s="1"/>
  <c r="IC3" i="2" s="1"/>
  <c r="IC453" i="2" s="1"/>
  <c r="IC455" i="2"/>
  <c r="BN47" i="2"/>
  <c r="BN33" i="2" s="1"/>
  <c r="BN3" i="2" s="1"/>
  <c r="BN455" i="2"/>
  <c r="FX47" i="2"/>
  <c r="FX33" i="2" s="1"/>
  <c r="FX3" i="2" s="1"/>
  <c r="FX455" i="2"/>
  <c r="IQ47" i="2"/>
  <c r="IQ33" i="2" s="1"/>
  <c r="IQ3" i="2" s="1"/>
  <c r="IQ453" i="2" s="1"/>
  <c r="IQ455" i="2"/>
  <c r="CW47" i="2"/>
  <c r="CW33" i="2" s="1"/>
  <c r="CW3" i="2" s="1"/>
  <c r="CW455" i="2"/>
  <c r="ET47" i="2"/>
  <c r="ET33" i="2" s="1"/>
  <c r="ET3" i="2" s="1"/>
  <c r="ET455" i="2"/>
  <c r="HX47" i="2"/>
  <c r="HX33" i="2" s="1"/>
  <c r="HX3" i="2" s="1"/>
  <c r="HX453" i="2" s="1"/>
  <c r="HX455" i="2"/>
  <c r="FS47" i="2"/>
  <c r="FS33" i="2" s="1"/>
  <c r="FS3" i="2" s="1"/>
  <c r="FS455" i="2"/>
  <c r="HY47" i="2"/>
  <c r="HY33" i="2" s="1"/>
  <c r="HY3" i="2" s="1"/>
  <c r="HY453" i="2" s="1"/>
  <c r="HY455" i="2"/>
  <c r="AH47" i="2"/>
  <c r="AH33" i="2" s="1"/>
  <c r="AH3" i="2" s="1"/>
  <c r="AH455" i="2"/>
  <c r="EC47" i="2"/>
  <c r="EC33" i="2" s="1"/>
  <c r="EC3" i="2" s="1"/>
  <c r="EC455" i="2"/>
  <c r="EZ47" i="2"/>
  <c r="EZ33" i="2" s="1"/>
  <c r="EZ3" i="2" s="1"/>
  <c r="EZ455" i="2"/>
  <c r="DV3" i="2"/>
  <c r="BJ462" i="3" l="1"/>
  <c r="HG462" i="3"/>
  <c r="CU462" i="3"/>
  <c r="BQ462" i="3"/>
  <c r="FX462" i="3"/>
  <c r="GB462" i="3"/>
  <c r="AS462" i="3"/>
  <c r="CS462" i="3"/>
  <c r="GQ462" i="3"/>
  <c r="EC462" i="3"/>
  <c r="AY462" i="3"/>
  <c r="CB462" i="3"/>
  <c r="BX453" i="3"/>
  <c r="DE462" i="3"/>
  <c r="AH453" i="3"/>
  <c r="BO462" i="3"/>
  <c r="GW462" i="3"/>
  <c r="DZ453" i="3"/>
  <c r="FG462" i="3"/>
  <c r="BZ453" i="3"/>
  <c r="DG462" i="3"/>
  <c r="FU453" i="3"/>
  <c r="HB462" i="3"/>
  <c r="EO462" i="3"/>
  <c r="DL453" i="3"/>
  <c r="ES462" i="3"/>
  <c r="EN453" i="3"/>
  <c r="FU462" i="3"/>
  <c r="Z453" i="3"/>
  <c r="BG462" i="3"/>
  <c r="AD453" i="3"/>
  <c r="BK462" i="3"/>
  <c r="EG453" i="3"/>
  <c r="FN462" i="3"/>
  <c r="DV453" i="3"/>
  <c r="FC462" i="3"/>
  <c r="DM453" i="3"/>
  <c r="ET462" i="3"/>
  <c r="HJ3" i="3"/>
  <c r="HJ453" i="3" s="1"/>
  <c r="HI3" i="3"/>
  <c r="HO462" i="3" s="1"/>
  <c r="BH462" i="3"/>
  <c r="CC453" i="3"/>
  <c r="DJ462" i="3"/>
  <c r="HZ462" i="3"/>
  <c r="EL462" i="3"/>
  <c r="ER462" i="3"/>
  <c r="DT453" i="3"/>
  <c r="FA462" i="3"/>
  <c r="FM462" i="3"/>
  <c r="GQ453" i="3"/>
  <c r="BH453" i="3"/>
  <c r="CO462" i="3"/>
  <c r="EF462" i="3"/>
  <c r="BI453" i="3"/>
  <c r="CP462" i="3"/>
  <c r="DF462" i="3"/>
  <c r="BD462" i="3"/>
  <c r="W453" i="3"/>
  <c r="EB453" i="3"/>
  <c r="FI462" i="3"/>
  <c r="GO453" i="3"/>
  <c r="HV462" i="3"/>
  <c r="DP453" i="3"/>
  <c r="EW462" i="3"/>
  <c r="ER453" i="3"/>
  <c r="FY462" i="3"/>
  <c r="BV462" i="3"/>
  <c r="AV453" i="3"/>
  <c r="CC462" i="3"/>
  <c r="AN453" i="3"/>
  <c r="BU462" i="3"/>
  <c r="BE453" i="3"/>
  <c r="CL462" i="3"/>
  <c r="DX453" i="3"/>
  <c r="FE462" i="3"/>
  <c r="GP453" i="3"/>
  <c r="HW462" i="3"/>
  <c r="GA462" i="3"/>
  <c r="ET453" i="3"/>
  <c r="FR462" i="3"/>
  <c r="EM462" i="3"/>
  <c r="EM453" i="3"/>
  <c r="FT462" i="3"/>
  <c r="CZ453" i="3"/>
  <c r="EG462" i="3"/>
  <c r="HC462" i="3"/>
  <c r="CH453" i="3"/>
  <c r="DO462" i="3"/>
  <c r="T453" i="3"/>
  <c r="BA462" i="3"/>
  <c r="CR462" i="3"/>
  <c r="AZ462" i="3"/>
  <c r="GC453" i="3"/>
  <c r="BZ462" i="3"/>
  <c r="GL462" i="3"/>
  <c r="EJ453" i="3"/>
  <c r="FQ462" i="3"/>
  <c r="EA453" i="3"/>
  <c r="FH462" i="3"/>
  <c r="BL462" i="3"/>
  <c r="K453" i="3"/>
  <c r="AR462" i="3"/>
  <c r="DS453" i="3"/>
  <c r="EZ462" i="3"/>
  <c r="EW453" i="3"/>
  <c r="GD462" i="3"/>
  <c r="EE462" i="3"/>
  <c r="GM453" i="3"/>
  <c r="HT462" i="3"/>
  <c r="FM453" i="3"/>
  <c r="GT462" i="3"/>
  <c r="CU453" i="3"/>
  <c r="EB462" i="3"/>
  <c r="GR462" i="3"/>
  <c r="FK453" i="3"/>
  <c r="GX453" i="3"/>
  <c r="J453" i="3"/>
  <c r="AQ462" i="3"/>
  <c r="EK462" i="3"/>
  <c r="EH462" i="3"/>
  <c r="AT453" i="3"/>
  <c r="CA462" i="3"/>
  <c r="EN462" i="3"/>
  <c r="DG453" i="3"/>
  <c r="GT453" i="3"/>
  <c r="CR453" i="3"/>
  <c r="DY462" i="3"/>
  <c r="Q453" i="3"/>
  <c r="AX462" i="3"/>
  <c r="GE462" i="3"/>
  <c r="FO453" i="3"/>
  <c r="GV462" i="3"/>
  <c r="GD453" i="3"/>
  <c r="HK462" i="3"/>
  <c r="DO453" i="3"/>
  <c r="EV462" i="3"/>
  <c r="GN462" i="3"/>
  <c r="EP462" i="3"/>
  <c r="AZ453" i="3"/>
  <c r="CG462" i="3"/>
  <c r="DX462" i="3"/>
  <c r="EQ462" i="3"/>
  <c r="FS462" i="3"/>
  <c r="EL453" i="3"/>
  <c r="FQ453" i="3"/>
  <c r="GX462" i="3"/>
  <c r="BV453" i="3"/>
  <c r="DC462" i="3"/>
  <c r="BT462" i="3"/>
  <c r="AM453" i="3"/>
  <c r="GA453" i="3"/>
  <c r="HH462" i="3"/>
  <c r="EV453" i="3"/>
  <c r="GC462" i="3"/>
  <c r="AW453" i="3"/>
  <c r="CD462" i="3"/>
  <c r="N453" i="3"/>
  <c r="AU462" i="3"/>
  <c r="AK453" i="3"/>
  <c r="BR462" i="3"/>
  <c r="CY462" i="3"/>
  <c r="BR453" i="3"/>
  <c r="DN453" i="3"/>
  <c r="EU462" i="3"/>
  <c r="BG453" i="3"/>
  <c r="CN462" i="3"/>
  <c r="CW462" i="3"/>
  <c r="DY453" i="3"/>
  <c r="FF462" i="3"/>
  <c r="FD453" i="3"/>
  <c r="GK462" i="3"/>
  <c r="EC453" i="3"/>
  <c r="FJ462" i="3"/>
  <c r="AO462" i="3"/>
  <c r="EZ453" i="3"/>
  <c r="GG462" i="3"/>
  <c r="FD462" i="3"/>
  <c r="CX462" i="3"/>
  <c r="BQ453" i="3"/>
  <c r="GI453" i="3"/>
  <c r="CF453" i="3"/>
  <c r="DM462" i="3"/>
  <c r="BB462" i="3"/>
  <c r="DC453" i="3"/>
  <c r="EJ462" i="3"/>
  <c r="CG453" i="3"/>
  <c r="DN462" i="3"/>
  <c r="AY453" i="3"/>
  <c r="CF462" i="3"/>
  <c r="FS453" i="3"/>
  <c r="GZ462" i="3"/>
  <c r="GF462" i="3"/>
  <c r="DZ462" i="3"/>
  <c r="FK462" i="3"/>
  <c r="FT453" i="3"/>
  <c r="HA462" i="3"/>
  <c r="FP462" i="3"/>
  <c r="AF453" i="3"/>
  <c r="BM462" i="3"/>
  <c r="CA453" i="3"/>
  <c r="DH462" i="3"/>
  <c r="BM453" i="3"/>
  <c r="CT462" i="3"/>
  <c r="FN453" i="3"/>
  <c r="GU462" i="3"/>
  <c r="BI462" i="3"/>
  <c r="DS462" i="3"/>
  <c r="CK462" i="3"/>
  <c r="I453" i="3"/>
  <c r="AP462" i="3"/>
  <c r="FA453" i="3"/>
  <c r="GH462" i="3"/>
  <c r="FB462" i="3"/>
  <c r="FL462" i="3"/>
  <c r="CZ462" i="3"/>
  <c r="GH453" i="3"/>
  <c r="BS462" i="3"/>
  <c r="AL453" i="3"/>
  <c r="DR462" i="3"/>
  <c r="FI453" i="3"/>
  <c r="GP462" i="3"/>
  <c r="CE453" i="3"/>
  <c r="DL462" i="3"/>
  <c r="P453" i="3"/>
  <c r="AW462" i="3"/>
  <c r="CM462" i="3"/>
  <c r="GR453" i="3"/>
  <c r="CM453" i="3"/>
  <c r="DT462" i="3"/>
  <c r="AV462" i="3"/>
  <c r="O453" i="3"/>
  <c r="GG453" i="3"/>
  <c r="HN462" i="3"/>
  <c r="DV462" i="3"/>
  <c r="Y453" i="3"/>
  <c r="BF462" i="3"/>
  <c r="BC453" i="3"/>
  <c r="CJ462" i="3"/>
  <c r="CQ462" i="3"/>
  <c r="BJ453" i="3"/>
  <c r="FF453" i="3"/>
  <c r="GM462" i="3"/>
  <c r="DA462" i="3"/>
  <c r="DR453" i="3"/>
  <c r="EY462" i="3"/>
  <c r="CN453" i="3"/>
  <c r="DU462" i="3"/>
  <c r="DQ453" i="3"/>
  <c r="EX462" i="3"/>
  <c r="BW453" i="3"/>
  <c r="DD462" i="3"/>
  <c r="BY462" i="3"/>
  <c r="CJ453" i="3"/>
  <c r="DQ462" i="3"/>
  <c r="X453" i="3"/>
  <c r="BE462" i="3"/>
  <c r="GO462" i="3"/>
  <c r="GL453" i="3"/>
  <c r="FW453" i="3"/>
  <c r="HD462" i="3"/>
  <c r="FL453" i="3"/>
  <c r="GS462" i="3"/>
  <c r="BP462" i="3"/>
  <c r="CP453" i="3"/>
  <c r="DW462" i="3"/>
  <c r="HQ462" i="3"/>
  <c r="GJ453" i="3"/>
  <c r="AQ453" i="3"/>
  <c r="BX462" i="3"/>
  <c r="EP453" i="3"/>
  <c r="FW462" i="3"/>
  <c r="CD453" i="3"/>
  <c r="DK462" i="3"/>
  <c r="ED462" i="3"/>
  <c r="EI462" i="3"/>
  <c r="FB453" i="3"/>
  <c r="GI462" i="3"/>
  <c r="AP453" i="3"/>
  <c r="BW462" i="3"/>
  <c r="FR453" i="3"/>
  <c r="GY462" i="3"/>
  <c r="BN462" i="3"/>
  <c r="V453" i="3"/>
  <c r="BC462" i="3"/>
  <c r="BA453" i="3"/>
  <c r="CH462" i="3"/>
  <c r="CE462" i="3"/>
  <c r="BO453" i="3"/>
  <c r="CV462" i="3"/>
  <c r="BU453" i="3"/>
  <c r="DB462" i="3"/>
  <c r="AT462" i="3"/>
  <c r="GJ462" i="3"/>
  <c r="BX462" i="2"/>
  <c r="EO462" i="2"/>
  <c r="CG462" i="2"/>
  <c r="EF462" i="2"/>
  <c r="CL462" i="2"/>
  <c r="EZ462" i="2"/>
  <c r="DD462" i="2"/>
  <c r="CN462" i="2"/>
  <c r="AH453" i="2"/>
  <c r="BO462" i="2"/>
  <c r="ET453" i="2"/>
  <c r="GA462" i="2"/>
  <c r="BN453" i="2"/>
  <c r="CU462" i="2"/>
  <c r="DC453" i="2"/>
  <c r="EJ462" i="2"/>
  <c r="CK453" i="2"/>
  <c r="DR462" i="2"/>
  <c r="AD453" i="2"/>
  <c r="BK462" i="2"/>
  <c r="S453" i="2"/>
  <c r="AZ462" i="2"/>
  <c r="GL453" i="2"/>
  <c r="HS462" i="2"/>
  <c r="EM453" i="2"/>
  <c r="FT462" i="2"/>
  <c r="FA453" i="2"/>
  <c r="GH462" i="2"/>
  <c r="FO453" i="2"/>
  <c r="GV462" i="2"/>
  <c r="AC453" i="2"/>
  <c r="BJ462" i="2"/>
  <c r="DD453" i="2"/>
  <c r="EK462" i="2"/>
  <c r="AY453" i="2"/>
  <c r="CF462" i="2"/>
  <c r="Q453" i="2"/>
  <c r="AX462" i="2"/>
  <c r="AR453" i="2"/>
  <c r="BY462" i="2"/>
  <c r="CO453" i="2"/>
  <c r="DV462" i="2"/>
  <c r="CP453" i="2"/>
  <c r="DW462" i="2"/>
  <c r="BA453" i="2"/>
  <c r="CH462" i="2"/>
  <c r="AJ453" i="2"/>
  <c r="BQ462" i="2"/>
  <c r="FK453" i="2"/>
  <c r="GR462" i="2"/>
  <c r="AO453" i="2"/>
  <c r="BV462" i="2"/>
  <c r="EY462" i="2"/>
  <c r="HL462" i="2"/>
  <c r="BG462" i="2"/>
  <c r="EH462" i="2"/>
  <c r="HW462" i="2"/>
  <c r="HI462" i="2"/>
  <c r="CC462" i="2"/>
  <c r="GJ453" i="2"/>
  <c r="HQ462" i="2"/>
  <c r="AB453" i="2"/>
  <c r="BI462" i="2"/>
  <c r="CN453" i="2"/>
  <c r="DU462" i="2"/>
  <c r="CX453" i="2"/>
  <c r="EE462" i="2"/>
  <c r="EF453" i="2"/>
  <c r="FM462" i="2"/>
  <c r="CA453" i="2"/>
  <c r="DH462" i="2"/>
  <c r="FT453" i="2"/>
  <c r="HA462" i="2"/>
  <c r="U453" i="2"/>
  <c r="BB462" i="2"/>
  <c r="FR453" i="2"/>
  <c r="GY462" i="2"/>
  <c r="AE453" i="2"/>
  <c r="BL462" i="2"/>
  <c r="FW453" i="2"/>
  <c r="HD462" i="2"/>
  <c r="DB453" i="2"/>
  <c r="EI462" i="2"/>
  <c r="AM453" i="2"/>
  <c r="BT462" i="2"/>
  <c r="FQ453" i="2"/>
  <c r="GX462" i="2"/>
  <c r="DV453" i="2"/>
  <c r="FC462" i="2"/>
  <c r="CW453" i="2"/>
  <c r="ED462" i="2"/>
  <c r="CF453" i="2"/>
  <c r="DM462" i="2"/>
  <c r="FN453" i="2"/>
  <c r="GU462" i="2"/>
  <c r="FF453" i="2"/>
  <c r="GM462" i="2"/>
  <c r="CC453" i="2"/>
  <c r="DJ462" i="2"/>
  <c r="BB453" i="2"/>
  <c r="CI462" i="2"/>
  <c r="GF453" i="2"/>
  <c r="HM462" i="2"/>
  <c r="CD453" i="2"/>
  <c r="DK462" i="2"/>
  <c r="CV453" i="2"/>
  <c r="EC462" i="2"/>
  <c r="DP453" i="2"/>
  <c r="EW462" i="2"/>
  <c r="FE453" i="2"/>
  <c r="GL462" i="2"/>
  <c r="EX453" i="2"/>
  <c r="GE462" i="2"/>
  <c r="DL453" i="2"/>
  <c r="ES462" i="2"/>
  <c r="AW453" i="2"/>
  <c r="CD462" i="2"/>
  <c r="DO453" i="2"/>
  <c r="EV462" i="2"/>
  <c r="W453" i="2"/>
  <c r="BD462" i="2"/>
  <c r="BZ453" i="2"/>
  <c r="DG462" i="2"/>
  <c r="O453" i="2"/>
  <c r="AV462" i="2"/>
  <c r="FY453" i="2"/>
  <c r="HF462" i="2"/>
  <c r="BM462" i="2"/>
  <c r="AQ462" i="2"/>
  <c r="EN462" i="2"/>
  <c r="FZ462" i="2"/>
  <c r="DE462" i="2"/>
  <c r="HG462" i="2"/>
  <c r="HP462" i="2"/>
  <c r="FD462" i="2"/>
  <c r="CP462" i="2"/>
  <c r="FB462" i="2"/>
  <c r="DO462" i="2"/>
  <c r="HX462" i="2"/>
  <c r="BF462" i="2"/>
  <c r="EJ453" i="2"/>
  <c r="FQ462" i="2"/>
  <c r="FV453" i="2"/>
  <c r="HC462" i="2"/>
  <c r="EK453" i="2"/>
  <c r="FR462" i="2"/>
  <c r="EA453" i="2"/>
  <c r="FH462" i="2"/>
  <c r="BL453" i="2"/>
  <c r="CS462" i="2"/>
  <c r="I453" i="2"/>
  <c r="AP462" i="2"/>
  <c r="AN453" i="2"/>
  <c r="BU462" i="2"/>
  <c r="EO453" i="2"/>
  <c r="FV462" i="2"/>
  <c r="CM453" i="2"/>
  <c r="DT462" i="2"/>
  <c r="BR453" i="2"/>
  <c r="CY462" i="2"/>
  <c r="BK453" i="2"/>
  <c r="CR462" i="2"/>
  <c r="X453" i="2"/>
  <c r="BE462" i="2"/>
  <c r="GA453" i="2"/>
  <c r="HH462" i="2"/>
  <c r="BQ453" i="2"/>
  <c r="CX462" i="2"/>
  <c r="EZ453" i="2"/>
  <c r="GG462" i="2"/>
  <c r="FS453" i="2"/>
  <c r="GZ462" i="2"/>
  <c r="CE453" i="2"/>
  <c r="DL462" i="2"/>
  <c r="FM453" i="2"/>
  <c r="GT462" i="2"/>
  <c r="N453" i="2"/>
  <c r="AU462" i="2"/>
  <c r="FD453" i="2"/>
  <c r="GK462" i="2"/>
  <c r="DQ453" i="2"/>
  <c r="EX462" i="2"/>
  <c r="EU453" i="2"/>
  <c r="GB462" i="2"/>
  <c r="BS453" i="2"/>
  <c r="CZ462" i="2"/>
  <c r="V453" i="2"/>
  <c r="BC462" i="2"/>
  <c r="CZ453" i="2"/>
  <c r="EG462" i="2"/>
  <c r="AX453" i="2"/>
  <c r="CE462" i="2"/>
  <c r="GH453" i="2"/>
  <c r="HO462" i="2"/>
  <c r="CS453" i="2"/>
  <c r="DZ462" i="2"/>
  <c r="T453" i="2"/>
  <c r="BA462" i="2"/>
  <c r="EB453" i="2"/>
  <c r="FI462" i="2"/>
  <c r="ER453" i="2"/>
  <c r="FY462" i="2"/>
  <c r="EL453" i="2"/>
  <c r="FS462" i="2"/>
  <c r="CR453" i="2"/>
  <c r="DY462" i="2"/>
  <c r="CJ453" i="2"/>
  <c r="DQ462" i="2"/>
  <c r="BF453" i="2"/>
  <c r="CM462" i="2"/>
  <c r="GT453" i="2"/>
  <c r="IA462" i="2"/>
  <c r="DK453" i="2"/>
  <c r="ER462" i="2"/>
  <c r="DF453" i="2"/>
  <c r="EM462" i="2"/>
  <c r="FB453" i="2"/>
  <c r="GI462" i="2"/>
  <c r="FP453" i="2"/>
  <c r="GW462" i="2"/>
  <c r="DE453" i="2"/>
  <c r="EL462" i="2"/>
  <c r="DZ453" i="2"/>
  <c r="FG462" i="2"/>
  <c r="CG453" i="2"/>
  <c r="DN462" i="2"/>
  <c r="EE453" i="2"/>
  <c r="FL462" i="2"/>
  <c r="DS462" i="2"/>
  <c r="FP462" i="2"/>
  <c r="CT462" i="2"/>
  <c r="AT462" i="2"/>
  <c r="HN462" i="2"/>
  <c r="DP462" i="2"/>
  <c r="BN462" i="2"/>
  <c r="ET462" i="2"/>
  <c r="GQ462" i="2"/>
  <c r="BZ462" i="2"/>
  <c r="AW462" i="2"/>
  <c r="EP462" i="2"/>
  <c r="GR453" i="2"/>
  <c r="HY462" i="2"/>
  <c r="EG453" i="2"/>
  <c r="FN462" i="2"/>
  <c r="DN453" i="2"/>
  <c r="EU462" i="2"/>
  <c r="DJ453" i="2"/>
  <c r="EQ462" i="2"/>
  <c r="AI453" i="2"/>
  <c r="BP462" i="2"/>
  <c r="BC453" i="2"/>
  <c r="CJ462" i="2"/>
  <c r="AK453" i="2"/>
  <c r="BR462" i="2"/>
  <c r="GS453" i="2"/>
  <c r="HZ462" i="2"/>
  <c r="BY453" i="2"/>
  <c r="DF462" i="2"/>
  <c r="GC453" i="2"/>
  <c r="HJ462" i="2"/>
  <c r="EC453" i="2"/>
  <c r="FJ462" i="2"/>
  <c r="FX453" i="2"/>
  <c r="HE462" i="2"/>
  <c r="GU453" i="2"/>
  <c r="IB462" i="2"/>
  <c r="GK453" i="2"/>
  <c r="HR462" i="2"/>
  <c r="EN453" i="2"/>
  <c r="FU462" i="2"/>
  <c r="DX453" i="2"/>
  <c r="FE462" i="2"/>
  <c r="BD453" i="2"/>
  <c r="CK462" i="2"/>
  <c r="AL453" i="2"/>
  <c r="BS462" i="2"/>
  <c r="DY453" i="2"/>
  <c r="FF462" i="2"/>
  <c r="BO453" i="2"/>
  <c r="CV462" i="2"/>
  <c r="GD453" i="2"/>
  <c r="HK462" i="2"/>
  <c r="CT453" i="2"/>
  <c r="EA462" i="2"/>
  <c r="L453" i="2"/>
  <c r="AS462" i="2"/>
  <c r="EH453" i="2"/>
  <c r="FO462" i="2"/>
  <c r="CQ453" i="2"/>
  <c r="DX462" i="2"/>
  <c r="GN453" i="2"/>
  <c r="HU462" i="2"/>
  <c r="EY453" i="2"/>
  <c r="GF462" i="2"/>
  <c r="CU453" i="2"/>
  <c r="EB462" i="2"/>
  <c r="ED453" i="2"/>
  <c r="FK462" i="2"/>
  <c r="BV453" i="2"/>
  <c r="DC462" i="2"/>
  <c r="BT453" i="2"/>
  <c r="DA462" i="2"/>
  <c r="AR462" i="2"/>
  <c r="DI462" i="2"/>
  <c r="HT462" i="2"/>
  <c r="DB462" i="2"/>
  <c r="GN462" i="2"/>
  <c r="HB462" i="2"/>
  <c r="CQ462" i="2"/>
  <c r="AO462" i="2"/>
  <c r="FW462" i="2"/>
  <c r="GC462" i="2"/>
  <c r="GD462" i="2"/>
  <c r="FL453" i="2"/>
  <c r="GS462" i="2"/>
  <c r="FH453" i="2"/>
  <c r="GO462" i="2"/>
  <c r="DT453" i="2"/>
  <c r="FA462" i="2"/>
  <c r="AA453" i="2"/>
  <c r="BH462" i="2"/>
  <c r="AP453" i="2"/>
  <c r="BW462" i="2"/>
  <c r="AU453" i="2"/>
  <c r="CB462" i="2"/>
  <c r="FI453" i="2"/>
  <c r="GP462" i="2"/>
  <c r="GO453" i="2"/>
  <c r="HV462" i="2"/>
  <c r="BP453" i="2"/>
  <c r="CW462" i="2"/>
  <c r="BH453" i="2"/>
  <c r="CO462" i="2"/>
  <c r="AT453" i="2"/>
  <c r="CA462" i="2"/>
  <c r="R453" i="2"/>
  <c r="AY462" i="2"/>
  <c r="FC453" i="2"/>
  <c r="GJ462" i="2"/>
  <c r="EQ453" i="2"/>
  <c r="FX462" i="2"/>
  <c r="HL462" i="3" l="1"/>
  <c r="HP462" i="3"/>
  <c r="IA462" i="3"/>
  <c r="HX462" i="3"/>
  <c r="HS462" i="3"/>
  <c r="HY462" i="3"/>
  <c r="HI462" i="3"/>
  <c r="HU462" i="3"/>
  <c r="IB462" i="3"/>
  <c r="HJ462" i="3"/>
  <c r="HM462" i="3"/>
  <c r="HR462" i="3"/>
  <c r="HI453" i="3"/>
  <c r="I457" i="3" l="1"/>
  <c r="M459" i="3"/>
  <c r="J459" i="3"/>
  <c r="K459" i="3"/>
  <c r="L459" i="3"/>
  <c r="K458" i="3"/>
  <c r="L458" i="3"/>
  <c r="K457" i="3"/>
  <c r="L457" i="3"/>
  <c r="P458" i="3"/>
  <c r="P457" i="3"/>
  <c r="I458" i="3"/>
  <c r="M457" i="3"/>
  <c r="P459" i="3"/>
  <c r="H457" i="3"/>
  <c r="H459" i="3"/>
  <c r="J458" i="3"/>
  <c r="H458" i="3"/>
  <c r="M458" i="3"/>
  <c r="J457" i="3"/>
  <c r="I459" i="3"/>
  <c r="I457" i="2"/>
  <c r="M459" i="2"/>
  <c r="J459" i="2"/>
  <c r="K459" i="2"/>
  <c r="L459" i="2"/>
  <c r="K458" i="2"/>
  <c r="L458" i="2"/>
  <c r="K457" i="2"/>
  <c r="L457" i="2"/>
  <c r="P458" i="2"/>
  <c r="P457" i="2"/>
  <c r="I458" i="2"/>
  <c r="M457" i="2"/>
  <c r="P459" i="2"/>
  <c r="J458" i="2"/>
  <c r="M458" i="2"/>
  <c r="J457" i="2"/>
  <c r="I459" i="2"/>
  <c r="H459" i="2"/>
  <c r="H458" i="2"/>
  <c r="H457" i="2"/>
  <c r="CB459" i="3" l="1"/>
  <c r="AB459" i="3"/>
  <c r="CP459" i="3"/>
  <c r="AB457" i="3"/>
  <c r="CL457" i="3"/>
  <c r="CN458" i="3"/>
  <c r="CI457" i="3"/>
  <c r="CG459" i="3"/>
  <c r="CP458" i="3"/>
  <c r="AJ458" i="3"/>
  <c r="CV458" i="3"/>
  <c r="BR459" i="3"/>
  <c r="CR457" i="3"/>
  <c r="CO457" i="3"/>
  <c r="CF457" i="3"/>
  <c r="CM458" i="3"/>
  <c r="CI459" i="3"/>
  <c r="CC459" i="3"/>
  <c r="BM459" i="3"/>
  <c r="CH457" i="3"/>
  <c r="CS459" i="3"/>
  <c r="CN459" i="3"/>
  <c r="BP459" i="3"/>
  <c r="CI458" i="3"/>
  <c r="CV457" i="3"/>
  <c r="CM459" i="3"/>
  <c r="CJ458" i="3"/>
  <c r="CH459" i="3"/>
  <c r="CC457" i="3"/>
  <c r="CR458" i="3"/>
  <c r="CC458" i="3"/>
  <c r="CK459" i="3"/>
  <c r="CP457" i="3"/>
  <c r="CS458" i="3"/>
  <c r="CN457" i="3"/>
  <c r="CJ459" i="3"/>
  <c r="CF459" i="3"/>
  <c r="CK458" i="3"/>
  <c r="CJ457" i="3"/>
  <c r="CO459" i="3"/>
  <c r="CV459" i="3"/>
  <c r="CG458" i="3"/>
  <c r="CQ459" i="3"/>
  <c r="CM457" i="3"/>
  <c r="CB457" i="3"/>
  <c r="CE458" i="3"/>
  <c r="BK458" i="3"/>
  <c r="AI459" i="3"/>
  <c r="BP468" i="3" s="1"/>
  <c r="BB459" i="3"/>
  <c r="BW457" i="3"/>
  <c r="BY459" i="3"/>
  <c r="BI457" i="3"/>
  <c r="BX457" i="3"/>
  <c r="AR457" i="3"/>
  <c r="CL459" i="3"/>
  <c r="CK457" i="3"/>
  <c r="CL458" i="3"/>
  <c r="CF458" i="3"/>
  <c r="BA457" i="3"/>
  <c r="AF459" i="3"/>
  <c r="AJ457" i="3"/>
  <c r="CA457" i="3"/>
  <c r="AO458" i="3"/>
  <c r="CH458" i="3"/>
  <c r="CE459" i="3"/>
  <c r="CS457" i="3"/>
  <c r="CR459" i="3"/>
  <c r="BV457" i="3"/>
  <c r="BN459" i="3"/>
  <c r="BX459" i="3"/>
  <c r="BJ459" i="3"/>
  <c r="BC457" i="3"/>
  <c r="CE457" i="3"/>
  <c r="CQ457" i="3"/>
  <c r="BP457" i="3"/>
  <c r="AL459" i="3"/>
  <c r="BC458" i="3"/>
  <c r="CO458" i="3"/>
  <c r="CQ458" i="3"/>
  <c r="CG457" i="3"/>
  <c r="CB458" i="3"/>
  <c r="BQ457" i="3"/>
  <c r="BW458" i="3"/>
  <c r="AI457" i="3"/>
  <c r="X457" i="3"/>
  <c r="BS457" i="3"/>
  <c r="W459" i="3"/>
  <c r="Q459" i="3"/>
  <c r="AX468" i="3" s="1"/>
  <c r="BN457" i="3"/>
  <c r="BZ459" i="3"/>
  <c r="AM459" i="3"/>
  <c r="BD457" i="3"/>
  <c r="Z457" i="3"/>
  <c r="CD459" i="3"/>
  <c r="AV459" i="3"/>
  <c r="AU458" i="3"/>
  <c r="AH457" i="3"/>
  <c r="CA458" i="3"/>
  <c r="BH459" i="3"/>
  <c r="BQ458" i="3"/>
  <c r="AY457" i="3"/>
  <c r="BU457" i="3"/>
  <c r="BE459" i="3"/>
  <c r="BU459" i="3"/>
  <c r="BF457" i="3"/>
  <c r="BG458" i="3"/>
  <c r="BP458" i="3"/>
  <c r="BN458" i="3"/>
  <c r="AP458" i="3"/>
  <c r="BE458" i="3"/>
  <c r="BI458" i="3"/>
  <c r="BQ459" i="3"/>
  <c r="BV459" i="3"/>
  <c r="AW459" i="3"/>
  <c r="AR459" i="3"/>
  <c r="BZ458" i="3"/>
  <c r="CD458" i="3"/>
  <c r="AG457" i="3"/>
  <c r="AW457" i="3"/>
  <c r="BY458" i="3"/>
  <c r="AQ459" i="3"/>
  <c r="Z458" i="3"/>
  <c r="AP457" i="3"/>
  <c r="BT457" i="3"/>
  <c r="AM457" i="3"/>
  <c r="BJ458" i="3"/>
  <c r="X458" i="3"/>
  <c r="BE467" i="3" s="1"/>
  <c r="AN457" i="3"/>
  <c r="BK457" i="3"/>
  <c r="BK459" i="3"/>
  <c r="BT458" i="3"/>
  <c r="CA459" i="3"/>
  <c r="BG459" i="3"/>
  <c r="BR457" i="3"/>
  <c r="AO457" i="3"/>
  <c r="BM457" i="3"/>
  <c r="BY457" i="3"/>
  <c r="BO459" i="3"/>
  <c r="CD457" i="3"/>
  <c r="BZ457" i="3"/>
  <c r="BF459" i="3"/>
  <c r="AM458" i="3"/>
  <c r="Q457" i="3"/>
  <c r="AQ457" i="3"/>
  <c r="BX466" i="3" s="1"/>
  <c r="BX458" i="3"/>
  <c r="BO457" i="3"/>
  <c r="BL457" i="3"/>
  <c r="W457" i="3"/>
  <c r="AD457" i="3"/>
  <c r="BS458" i="3"/>
  <c r="AC457" i="3"/>
  <c r="AX458" i="3"/>
  <c r="CE467" i="3" s="1"/>
  <c r="AS458" i="3"/>
  <c r="AO459" i="3"/>
  <c r="AJ459" i="3"/>
  <c r="AU459" i="3"/>
  <c r="AA459" i="3"/>
  <c r="AA458" i="3"/>
  <c r="BH467" i="3" s="1"/>
  <c r="BD459" i="3"/>
  <c r="AU457" i="3"/>
  <c r="BM458" i="3"/>
  <c r="AY459" i="3"/>
  <c r="AG458" i="3"/>
  <c r="AV457" i="3"/>
  <c r="BU458" i="3"/>
  <c r="AN459" i="3"/>
  <c r="BG457" i="3"/>
  <c r="AS457" i="3"/>
  <c r="BZ466" i="3" s="1"/>
  <c r="AZ457" i="3"/>
  <c r="O459" i="3"/>
  <c r="AY458" i="3"/>
  <c r="AT459" i="3"/>
  <c r="AD458" i="3"/>
  <c r="AR458" i="3"/>
  <c r="BH457" i="3"/>
  <c r="BO458" i="3"/>
  <c r="AX459" i="3"/>
  <c r="V457" i="3"/>
  <c r="T457" i="3"/>
  <c r="BB458" i="3"/>
  <c r="BL459" i="3"/>
  <c r="AL457" i="3"/>
  <c r="BT459" i="3"/>
  <c r="AX457" i="3"/>
  <c r="CE466" i="3" s="1"/>
  <c r="BE457" i="3"/>
  <c r="BR458" i="3"/>
  <c r="AV458" i="3"/>
  <c r="BW459" i="3"/>
  <c r="AT457" i="3"/>
  <c r="BJ457" i="3"/>
  <c r="U457" i="3"/>
  <c r="BF458" i="3"/>
  <c r="BH458" i="3"/>
  <c r="AZ459" i="3"/>
  <c r="Y459" i="3"/>
  <c r="AW458" i="3"/>
  <c r="BS459" i="3"/>
  <c r="AC458" i="3"/>
  <c r="AB458" i="3"/>
  <c r="AI458" i="3"/>
  <c r="BP467" i="3" s="1"/>
  <c r="BD458" i="3"/>
  <c r="BA459" i="3"/>
  <c r="N458" i="3"/>
  <c r="T458" i="3"/>
  <c r="AT458" i="3"/>
  <c r="AF457" i="3"/>
  <c r="W458" i="3"/>
  <c r="BI459" i="3"/>
  <c r="BV458" i="3"/>
  <c r="AS459" i="3"/>
  <c r="BL458" i="3"/>
  <c r="AK458" i="3"/>
  <c r="AF458" i="3"/>
  <c r="BA458" i="3"/>
  <c r="X459" i="3"/>
  <c r="BE468" i="3" s="1"/>
  <c r="AE459" i="3"/>
  <c r="BL468" i="3" s="1"/>
  <c r="AP459" i="3"/>
  <c r="Z459" i="3"/>
  <c r="AC459" i="3"/>
  <c r="AQ458" i="3"/>
  <c r="AZ458" i="3"/>
  <c r="O457" i="3"/>
  <c r="U459" i="3"/>
  <c r="BB468" i="3" s="1"/>
  <c r="S458" i="3"/>
  <c r="R459" i="3"/>
  <c r="BB457" i="3"/>
  <c r="AH459" i="3"/>
  <c r="BC459" i="3"/>
  <c r="N459" i="3"/>
  <c r="AK457" i="3"/>
  <c r="V458" i="3"/>
  <c r="Q458" i="3"/>
  <c r="AX467" i="3" s="1"/>
  <c r="N457" i="3"/>
  <c r="T459" i="3"/>
  <c r="AL458" i="3"/>
  <c r="AN458" i="3"/>
  <c r="AE457" i="3"/>
  <c r="AH458" i="3"/>
  <c r="R458" i="3"/>
  <c r="AY467" i="3" s="1"/>
  <c r="Y458" i="3"/>
  <c r="BF467" i="3" s="1"/>
  <c r="O458" i="3"/>
  <c r="S459" i="3"/>
  <c r="U458" i="3"/>
  <c r="Y457" i="3"/>
  <c r="AE458" i="3"/>
  <c r="AD459" i="3"/>
  <c r="V459" i="3"/>
  <c r="AA457" i="3"/>
  <c r="BH466" i="3" s="1"/>
  <c r="S457" i="3"/>
  <c r="R457" i="3"/>
  <c r="AK459" i="3"/>
  <c r="AG459" i="3"/>
  <c r="CB459" i="2"/>
  <c r="AB459" i="2"/>
  <c r="CP459" i="2"/>
  <c r="AB457" i="2"/>
  <c r="CL457" i="2"/>
  <c r="CN458" i="2"/>
  <c r="CI457" i="2"/>
  <c r="CG459" i="2"/>
  <c r="CP458" i="2"/>
  <c r="AJ458" i="2"/>
  <c r="CV458" i="2"/>
  <c r="BR459" i="2"/>
  <c r="CR457" i="2"/>
  <c r="CO457" i="2"/>
  <c r="CF457" i="2"/>
  <c r="CM458" i="2"/>
  <c r="CI459" i="2"/>
  <c r="CC459" i="2"/>
  <c r="BM459" i="2"/>
  <c r="CH457" i="2"/>
  <c r="CS459" i="2"/>
  <c r="CN459" i="2"/>
  <c r="BP459" i="2"/>
  <c r="CI458" i="2"/>
  <c r="CV457" i="2"/>
  <c r="CM459" i="2"/>
  <c r="CJ458" i="2"/>
  <c r="CH459" i="2"/>
  <c r="CC457" i="2"/>
  <c r="CR458" i="2"/>
  <c r="CC458" i="2"/>
  <c r="CK459" i="2"/>
  <c r="CP457" i="2"/>
  <c r="CS458" i="2"/>
  <c r="CN457" i="2"/>
  <c r="CJ459" i="2"/>
  <c r="CF459" i="2"/>
  <c r="CK458" i="2"/>
  <c r="CJ457" i="2"/>
  <c r="CO459" i="2"/>
  <c r="CV459" i="2"/>
  <c r="CG458" i="2"/>
  <c r="CQ459" i="2"/>
  <c r="CM457" i="2"/>
  <c r="CB457" i="2"/>
  <c r="CE458" i="2"/>
  <c r="BK458" i="2"/>
  <c r="AI459" i="2"/>
  <c r="BB459" i="2"/>
  <c r="BW457" i="2"/>
  <c r="BY459" i="2"/>
  <c r="BI457" i="2"/>
  <c r="BX457" i="2"/>
  <c r="AR457" i="2"/>
  <c r="CL459" i="2"/>
  <c r="CK457" i="2"/>
  <c r="CL458" i="2"/>
  <c r="CF458" i="2"/>
  <c r="BA457" i="2"/>
  <c r="AF459" i="2"/>
  <c r="AJ457" i="2"/>
  <c r="CA457" i="2"/>
  <c r="AO458" i="2"/>
  <c r="CH458" i="2"/>
  <c r="CE459" i="2"/>
  <c r="CS457" i="2"/>
  <c r="CR459" i="2"/>
  <c r="BV457" i="2"/>
  <c r="BN459" i="2"/>
  <c r="BX459" i="2"/>
  <c r="BJ459" i="2"/>
  <c r="BC457" i="2"/>
  <c r="CE457" i="2"/>
  <c r="CQ457" i="2"/>
  <c r="BP457" i="2"/>
  <c r="AL459" i="2"/>
  <c r="BC458" i="2"/>
  <c r="CO458" i="2"/>
  <c r="CQ458" i="2"/>
  <c r="CG457" i="2"/>
  <c r="CB458" i="2"/>
  <c r="BQ457" i="2"/>
  <c r="BW458" i="2"/>
  <c r="AI457" i="2"/>
  <c r="X457" i="2"/>
  <c r="BS457" i="2"/>
  <c r="W459" i="2"/>
  <c r="Q459" i="2"/>
  <c r="BN457" i="2"/>
  <c r="BZ459" i="2"/>
  <c r="AM459" i="2"/>
  <c r="BD457" i="2"/>
  <c r="Z457" i="2"/>
  <c r="CD459" i="2"/>
  <c r="AV459" i="2"/>
  <c r="AU458" i="2"/>
  <c r="AH457" i="2"/>
  <c r="CA458" i="2"/>
  <c r="BH459" i="2"/>
  <c r="BQ458" i="2"/>
  <c r="AY457" i="2"/>
  <c r="BU457" i="2"/>
  <c r="BE459" i="2"/>
  <c r="BU459" i="2"/>
  <c r="BF457" i="2"/>
  <c r="BG458" i="2"/>
  <c r="BP458" i="2"/>
  <c r="BN458" i="2"/>
  <c r="AP458" i="2"/>
  <c r="BE458" i="2"/>
  <c r="BI458" i="2"/>
  <c r="BQ459" i="2"/>
  <c r="BV459" i="2"/>
  <c r="AW459" i="2"/>
  <c r="AR459" i="2"/>
  <c r="BZ458" i="2"/>
  <c r="CD458" i="2"/>
  <c r="AG457" i="2"/>
  <c r="AW457" i="2"/>
  <c r="BY458" i="2"/>
  <c r="AQ459" i="2"/>
  <c r="Z458" i="2"/>
  <c r="AP457" i="2"/>
  <c r="BT457" i="2"/>
  <c r="AM457" i="2"/>
  <c r="BJ458" i="2"/>
  <c r="X458" i="2"/>
  <c r="AN457" i="2"/>
  <c r="BK457" i="2"/>
  <c r="BK459" i="2"/>
  <c r="BT458" i="2"/>
  <c r="CA459" i="2"/>
  <c r="BG459" i="2"/>
  <c r="BR457" i="2"/>
  <c r="AO457" i="2"/>
  <c r="BM457" i="2"/>
  <c r="BY457" i="2"/>
  <c r="BO459" i="2"/>
  <c r="CD457" i="2"/>
  <c r="BZ457" i="2"/>
  <c r="BF459" i="2"/>
  <c r="AM458" i="2"/>
  <c r="Q457" i="2"/>
  <c r="AQ457" i="2"/>
  <c r="BX458" i="2"/>
  <c r="BO457" i="2"/>
  <c r="BL457" i="2"/>
  <c r="W457" i="2"/>
  <c r="AD457" i="2"/>
  <c r="BS458" i="2"/>
  <c r="AC457" i="2"/>
  <c r="AX458" i="2"/>
  <c r="AS458" i="2"/>
  <c r="AO459" i="2"/>
  <c r="AJ459" i="2"/>
  <c r="AU459" i="2"/>
  <c r="AA459" i="2"/>
  <c r="AA458" i="2"/>
  <c r="BD459" i="2"/>
  <c r="AU457" i="2"/>
  <c r="BM458" i="2"/>
  <c r="AY459" i="2"/>
  <c r="AG458" i="2"/>
  <c r="AV457" i="2"/>
  <c r="BU458" i="2"/>
  <c r="AN459" i="2"/>
  <c r="BG457" i="2"/>
  <c r="AS457" i="2"/>
  <c r="AZ457" i="2"/>
  <c r="O459" i="2"/>
  <c r="AY458" i="2"/>
  <c r="AT459" i="2"/>
  <c r="AD458" i="2"/>
  <c r="AR458" i="2"/>
  <c r="BH457" i="2"/>
  <c r="BO458" i="2"/>
  <c r="AX459" i="2"/>
  <c r="V457" i="2"/>
  <c r="T457" i="2"/>
  <c r="BB458" i="2"/>
  <c r="BL459" i="2"/>
  <c r="AL457" i="2"/>
  <c r="BT459" i="2"/>
  <c r="AX457" i="2"/>
  <c r="BE457" i="2"/>
  <c r="BR458" i="2"/>
  <c r="AV458" i="2"/>
  <c r="BW459" i="2"/>
  <c r="AT457" i="2"/>
  <c r="BJ457" i="2"/>
  <c r="U457" i="2"/>
  <c r="BF458" i="2"/>
  <c r="BH458" i="2"/>
  <c r="AZ459" i="2"/>
  <c r="Y459" i="2"/>
  <c r="AW458" i="2"/>
  <c r="BS459" i="2"/>
  <c r="AC458" i="2"/>
  <c r="AB458" i="2"/>
  <c r="AI458" i="2"/>
  <c r="BD458" i="2"/>
  <c r="BA459" i="2"/>
  <c r="N458" i="2"/>
  <c r="T458" i="2"/>
  <c r="AT458" i="2"/>
  <c r="AF457" i="2"/>
  <c r="W458" i="2"/>
  <c r="BI459" i="2"/>
  <c r="BV458" i="2"/>
  <c r="AS459" i="2"/>
  <c r="BL458" i="2"/>
  <c r="AK458" i="2"/>
  <c r="AF458" i="2"/>
  <c r="BA458" i="2"/>
  <c r="X459" i="2"/>
  <c r="AE459" i="2"/>
  <c r="AP459" i="2"/>
  <c r="Z459" i="2"/>
  <c r="AC459" i="2"/>
  <c r="AQ458" i="2"/>
  <c r="AZ458" i="2"/>
  <c r="O457" i="2"/>
  <c r="U459" i="2"/>
  <c r="S458" i="2"/>
  <c r="R459" i="2"/>
  <c r="BB457" i="2"/>
  <c r="AH459" i="2"/>
  <c r="BC459" i="2"/>
  <c r="N459" i="2"/>
  <c r="AK457" i="2"/>
  <c r="V458" i="2"/>
  <c r="Q458" i="2"/>
  <c r="N457" i="2"/>
  <c r="T459" i="2"/>
  <c r="AL458" i="2"/>
  <c r="AN458" i="2"/>
  <c r="AE457" i="2"/>
  <c r="AH458" i="2"/>
  <c r="R458" i="2"/>
  <c r="Y458" i="2"/>
  <c r="O458" i="2"/>
  <c r="S459" i="2"/>
  <c r="U458" i="2"/>
  <c r="Y457" i="2"/>
  <c r="AE458" i="2"/>
  <c r="AD459" i="2"/>
  <c r="V459" i="2"/>
  <c r="AA457" i="2"/>
  <c r="S457" i="2"/>
  <c r="R457" i="2"/>
  <c r="AK459" i="2"/>
  <c r="AG459" i="2"/>
  <c r="CP468" i="3" l="1"/>
  <c r="CM467" i="3"/>
  <c r="CV467" i="3"/>
  <c r="CO466" i="3"/>
  <c r="BC468" i="3"/>
  <c r="BC467" i="3"/>
  <c r="AX466" i="3"/>
  <c r="BH466" i="2"/>
  <c r="BF467" i="2"/>
  <c r="AX467" i="2"/>
  <c r="BL468" i="2"/>
  <c r="BP467" i="2"/>
  <c r="CE466" i="2"/>
  <c r="BZ466" i="2"/>
  <c r="CE467" i="2"/>
  <c r="BX466" i="2"/>
  <c r="AX468" i="2"/>
  <c r="BP468" i="2"/>
  <c r="BN468" i="3"/>
  <c r="BF466" i="3"/>
  <c r="BU467" i="3"/>
  <c r="CJ468" i="3"/>
  <c r="BX467" i="3"/>
  <c r="BR467" i="3"/>
  <c r="BA467" i="3"/>
  <c r="CD467" i="3"/>
  <c r="CI467" i="3"/>
  <c r="CA468" i="3"/>
  <c r="CC466" i="3"/>
  <c r="CB468" i="3"/>
  <c r="BD466" i="3"/>
  <c r="CK466" i="3"/>
  <c r="BP466" i="3"/>
  <c r="BS468" i="3"/>
  <c r="BM468" i="3"/>
  <c r="CP466" i="3"/>
  <c r="BI466" i="3"/>
  <c r="BD467" i="3"/>
  <c r="CK468" i="3"/>
  <c r="BV466" i="3"/>
  <c r="CD466" i="3"/>
  <c r="CP467" i="3"/>
  <c r="CL468" i="3"/>
  <c r="CC468" i="3"/>
  <c r="BD468" i="3"/>
  <c r="CQ468" i="3"/>
  <c r="BV467" i="3"/>
  <c r="CR467" i="3"/>
  <c r="BK468" i="3"/>
  <c r="BR466" i="3"/>
  <c r="AV466" i="3"/>
  <c r="AS466" i="3"/>
  <c r="AP466" i="3"/>
  <c r="BJ467" i="3"/>
  <c r="BU468" i="3"/>
  <c r="BT467" i="3"/>
  <c r="CQ467" i="3"/>
  <c r="BN466" i="3"/>
  <c r="CL467" i="3"/>
  <c r="BY466" i="3"/>
  <c r="AY467" i="2"/>
  <c r="BB468" i="2"/>
  <c r="BE468" i="2"/>
  <c r="BE467" i="2"/>
  <c r="BR468" i="3"/>
  <c r="BB467" i="3"/>
  <c r="BS467" i="3"/>
  <c r="BO468" i="3"/>
  <c r="BJ468" i="3"/>
  <c r="CS467" i="3"/>
  <c r="AU467" i="3"/>
  <c r="AR467" i="3"/>
  <c r="AO467" i="3"/>
  <c r="BF468" i="3"/>
  <c r="CC467" i="3"/>
  <c r="BA466" i="3"/>
  <c r="CF467" i="3"/>
  <c r="BN467" i="3"/>
  <c r="BQ468" i="3"/>
  <c r="CS466" i="3"/>
  <c r="BW466" i="3"/>
  <c r="BY468" i="3"/>
  <c r="CO468" i="3"/>
  <c r="BT468" i="3"/>
  <c r="CH466" i="3"/>
  <c r="CB466" i="3"/>
  <c r="BU466" i="3"/>
  <c r="CB467" i="3"/>
  <c r="CJ466" i="3"/>
  <c r="BI467" i="3"/>
  <c r="CH467" i="3"/>
  <c r="BS466" i="3"/>
  <c r="BH467" i="2"/>
  <c r="AY466" i="3"/>
  <c r="AZ468" i="3"/>
  <c r="AT468" i="3"/>
  <c r="AW468" i="3"/>
  <c r="AQ468" i="3"/>
  <c r="BA468" i="3"/>
  <c r="CI466" i="3"/>
  <c r="BG468" i="3"/>
  <c r="BZ468" i="3"/>
  <c r="CH468" i="3"/>
  <c r="CG468" i="3"/>
  <c r="BC466" i="3"/>
  <c r="AV468" i="3"/>
  <c r="AP468" i="3"/>
  <c r="AS468" i="3"/>
  <c r="CF468" i="3"/>
  <c r="BV468" i="3"/>
  <c r="CV466" i="3"/>
  <c r="CV468" i="3"/>
  <c r="CR468" i="3"/>
  <c r="BG467" i="3"/>
  <c r="CD468" i="3"/>
  <c r="CN467" i="3"/>
  <c r="BQ467" i="3"/>
  <c r="BI468" i="3"/>
  <c r="AZ467" i="3"/>
  <c r="AW467" i="3"/>
  <c r="AQ467" i="3"/>
  <c r="AT467" i="3"/>
  <c r="BB466" i="3"/>
  <c r="CN466" i="3"/>
  <c r="BJ466" i="3"/>
  <c r="BO467" i="3"/>
  <c r="BM466" i="3"/>
  <c r="CQ466" i="3"/>
  <c r="BY467" i="3"/>
  <c r="BL467" i="3"/>
  <c r="BL466" i="3"/>
  <c r="AU468" i="3"/>
  <c r="AR468" i="3"/>
  <c r="AO468" i="3"/>
  <c r="CG467" i="3"/>
  <c r="BM467" i="3"/>
  <c r="CA467" i="3"/>
  <c r="CA466" i="3"/>
  <c r="CS468" i="3"/>
  <c r="BK467" i="3"/>
  <c r="BH468" i="3"/>
  <c r="BK466" i="3"/>
  <c r="CM468" i="3"/>
  <c r="CN468" i="3"/>
  <c r="BT466" i="3"/>
  <c r="BW467" i="3"/>
  <c r="CF466" i="3"/>
  <c r="BG466" i="3"/>
  <c r="BE466" i="3"/>
  <c r="CJ467" i="3"/>
  <c r="BQ466" i="3"/>
  <c r="AZ466" i="3"/>
  <c r="AQ466" i="3"/>
  <c r="AT466" i="3"/>
  <c r="AW466" i="3"/>
  <c r="AV467" i="3"/>
  <c r="AS467" i="3"/>
  <c r="AP467" i="3"/>
  <c r="AU466" i="3"/>
  <c r="AR466" i="3"/>
  <c r="AO466" i="3"/>
  <c r="AY468" i="3"/>
  <c r="BW468" i="3"/>
  <c r="CK467" i="3"/>
  <c r="CO467" i="3"/>
  <c r="CL466" i="3"/>
  <c r="CE468" i="3"/>
  <c r="CG466" i="3"/>
  <c r="BZ467" i="3"/>
  <c r="CR466" i="3"/>
  <c r="BX468" i="3"/>
  <c r="CM466" i="3"/>
  <c r="BO466" i="3"/>
  <c r="CI468" i="3"/>
  <c r="CP468" i="2"/>
  <c r="CM467" i="2"/>
  <c r="CV467" i="2"/>
  <c r="CJ466" i="2"/>
  <c r="BU466" i="2"/>
  <c r="BC468" i="2"/>
  <c r="BC467" i="2"/>
  <c r="BI467" i="2"/>
  <c r="CK468" i="2"/>
  <c r="CL468" i="2"/>
  <c r="CC468" i="2"/>
  <c r="CQ468" i="2"/>
  <c r="CR467" i="2"/>
  <c r="BN468" i="2"/>
  <c r="BF466" i="2"/>
  <c r="BU467" i="2"/>
  <c r="CJ468" i="2"/>
  <c r="BX467" i="2"/>
  <c r="BR467" i="2"/>
  <c r="BA467" i="2"/>
  <c r="CD467" i="2"/>
  <c r="CI467" i="2"/>
  <c r="CA468" i="2"/>
  <c r="CC466" i="2"/>
  <c r="CB468" i="2"/>
  <c r="BD466" i="2"/>
  <c r="CK466" i="2"/>
  <c r="BP466" i="2"/>
  <c r="BS468" i="2"/>
  <c r="BM468" i="2"/>
  <c r="CP466" i="2"/>
  <c r="BI466" i="2"/>
  <c r="CB467" i="2"/>
  <c r="BD467" i="2"/>
  <c r="BB466" i="2"/>
  <c r="CO466" i="2"/>
  <c r="CN466" i="2"/>
  <c r="BJ466" i="2"/>
  <c r="AX466" i="2"/>
  <c r="BV466" i="2"/>
  <c r="CD466" i="2"/>
  <c r="CP467" i="2"/>
  <c r="BD468" i="2"/>
  <c r="BV467" i="2"/>
  <c r="BK468" i="2"/>
  <c r="CH467" i="2"/>
  <c r="CQ466" i="2"/>
  <c r="BT467" i="2"/>
  <c r="BR468" i="2"/>
  <c r="BB467" i="2"/>
  <c r="BS467" i="2"/>
  <c r="BO468" i="2"/>
  <c r="BJ468" i="2"/>
  <c r="CS467" i="2"/>
  <c r="AU467" i="2"/>
  <c r="AO467" i="2"/>
  <c r="AR467" i="2"/>
  <c r="BF468" i="2"/>
  <c r="CC467" i="2"/>
  <c r="BA466" i="2"/>
  <c r="CF467" i="2"/>
  <c r="BN467" i="2"/>
  <c r="BQ468" i="2"/>
  <c r="CS466" i="2"/>
  <c r="BW466" i="2"/>
  <c r="BY468" i="2"/>
  <c r="CO468" i="2"/>
  <c r="BT468" i="2"/>
  <c r="CH466" i="2"/>
  <c r="CB466" i="2"/>
  <c r="BO467" i="2"/>
  <c r="AV466" i="2"/>
  <c r="AS466" i="2"/>
  <c r="AP466" i="2"/>
  <c r="BJ467" i="2"/>
  <c r="BU468" i="2"/>
  <c r="AY466" i="2"/>
  <c r="AZ468" i="2"/>
  <c r="AW468" i="2"/>
  <c r="AQ468" i="2"/>
  <c r="AT468" i="2"/>
  <c r="BA468" i="2"/>
  <c r="CI466" i="2"/>
  <c r="BG468" i="2"/>
  <c r="BZ468" i="2"/>
  <c r="CH468" i="2"/>
  <c r="CG468" i="2"/>
  <c r="BC466" i="2"/>
  <c r="AV468" i="2"/>
  <c r="AS468" i="2"/>
  <c r="AP468" i="2"/>
  <c r="CF468" i="2"/>
  <c r="BV468" i="2"/>
  <c r="CV466" i="2"/>
  <c r="CV468" i="2"/>
  <c r="CR468" i="2"/>
  <c r="BG467" i="2"/>
  <c r="CD468" i="2"/>
  <c r="CN467" i="2"/>
  <c r="BQ467" i="2"/>
  <c r="BI468" i="2"/>
  <c r="AZ467" i="2"/>
  <c r="AT467" i="2"/>
  <c r="AQ467" i="2"/>
  <c r="AW467" i="2"/>
  <c r="BR466" i="2"/>
  <c r="BM466" i="2"/>
  <c r="BS466" i="2"/>
  <c r="BY467" i="2"/>
  <c r="CQ467" i="2"/>
  <c r="BN466" i="2"/>
  <c r="CL467" i="2"/>
  <c r="BY466" i="2"/>
  <c r="BL467" i="2"/>
  <c r="BL466" i="2"/>
  <c r="AU468" i="2"/>
  <c r="AO468" i="2"/>
  <c r="AR468" i="2"/>
  <c r="CG467" i="2"/>
  <c r="BM467" i="2"/>
  <c r="CA467" i="2"/>
  <c r="CA466" i="2"/>
  <c r="CS468" i="2"/>
  <c r="BK467" i="2"/>
  <c r="BH468" i="2"/>
  <c r="BK466" i="2"/>
  <c r="CM468" i="2"/>
  <c r="CN468" i="2"/>
  <c r="BT466" i="2"/>
  <c r="BW467" i="2"/>
  <c r="CF466" i="2"/>
  <c r="BG466" i="2"/>
  <c r="BE466" i="2"/>
  <c r="CJ467" i="2"/>
  <c r="BQ466" i="2"/>
  <c r="AZ466" i="2"/>
  <c r="AW466" i="2"/>
  <c r="AT466" i="2"/>
  <c r="AQ466" i="2"/>
  <c r="AV467" i="2"/>
  <c r="AP467" i="2"/>
  <c r="AS467" i="2"/>
  <c r="AU466" i="2"/>
  <c r="AR466" i="2"/>
  <c r="AO466" i="2"/>
  <c r="AY468" i="2"/>
  <c r="BW468" i="2"/>
  <c r="CK467" i="2"/>
  <c r="CO467" i="2"/>
  <c r="CL466" i="2"/>
  <c r="CE468" i="2"/>
  <c r="CG466" i="2"/>
  <c r="BZ467" i="2"/>
  <c r="CR466" i="2"/>
  <c r="BX468" i="2"/>
  <c r="CM466" i="2"/>
  <c r="BO466" i="2"/>
  <c r="CI468" i="2"/>
  <c r="DK457" i="3" l="1"/>
  <c r="DJ459" i="3"/>
  <c r="DJ457" i="3"/>
  <c r="DA459" i="3"/>
  <c r="DH459" i="3"/>
  <c r="DC459" i="3"/>
  <c r="DK459" i="3"/>
  <c r="DE458" i="3"/>
  <c r="CZ457" i="3"/>
  <c r="CW458" i="3"/>
  <c r="CY457" i="3"/>
  <c r="DE457" i="3"/>
  <c r="CU458" i="3"/>
  <c r="CX458" i="3"/>
  <c r="CX459" i="3"/>
  <c r="DH457" i="3"/>
  <c r="DN458" i="3"/>
  <c r="DF457" i="3"/>
  <c r="DN459" i="3"/>
  <c r="DF458" i="3"/>
  <c r="DI457" i="3"/>
  <c r="DH458" i="3"/>
  <c r="CY458" i="3"/>
  <c r="CT459" i="3"/>
  <c r="DD458" i="3"/>
  <c r="DD457" i="3"/>
  <c r="DC457" i="3"/>
  <c r="DA457" i="3"/>
  <c r="DJ458" i="3"/>
  <c r="DF459" i="3"/>
  <c r="DG459" i="3"/>
  <c r="DN457" i="3"/>
  <c r="DI458" i="3"/>
  <c r="CW459" i="3"/>
  <c r="CT457" i="3"/>
  <c r="DB459" i="3"/>
  <c r="CT458" i="3"/>
  <c r="DC458" i="3"/>
  <c r="CY459" i="3"/>
  <c r="CU459" i="3"/>
  <c r="DB457" i="3"/>
  <c r="DA458" i="3"/>
  <c r="CX457" i="3"/>
  <c r="DB458" i="3"/>
  <c r="DG458" i="3"/>
  <c r="DI459" i="3"/>
  <c r="CZ459" i="3"/>
  <c r="DD459" i="3"/>
  <c r="DG457" i="3"/>
  <c r="CU457" i="3"/>
  <c r="CZ458" i="3"/>
  <c r="DK458" i="3"/>
  <c r="DE459" i="3"/>
  <c r="CW457" i="3"/>
  <c r="DK457" i="2"/>
  <c r="DJ459" i="2"/>
  <c r="DJ457" i="2"/>
  <c r="DA459" i="2"/>
  <c r="DH459" i="2"/>
  <c r="DC459" i="2"/>
  <c r="DK459" i="2"/>
  <c r="DE458" i="2"/>
  <c r="CZ457" i="2"/>
  <c r="CW458" i="2"/>
  <c r="CY457" i="2"/>
  <c r="DE457" i="2"/>
  <c r="CU458" i="2"/>
  <c r="CX458" i="2"/>
  <c r="CX459" i="2"/>
  <c r="DH457" i="2"/>
  <c r="DN458" i="2"/>
  <c r="DF457" i="2"/>
  <c r="DN459" i="2"/>
  <c r="DF458" i="2"/>
  <c r="DI457" i="2"/>
  <c r="DH458" i="2"/>
  <c r="CY458" i="2"/>
  <c r="CT459" i="2"/>
  <c r="DD458" i="2"/>
  <c r="DD457" i="2"/>
  <c r="DC457" i="2"/>
  <c r="DA457" i="2"/>
  <c r="DJ458" i="2"/>
  <c r="DF459" i="2"/>
  <c r="DG459" i="2"/>
  <c r="DN457" i="2"/>
  <c r="DI458" i="2"/>
  <c r="CW459" i="2"/>
  <c r="CT457" i="2"/>
  <c r="DB459" i="2"/>
  <c r="CT458" i="2"/>
  <c r="DC458" i="2"/>
  <c r="CY459" i="2"/>
  <c r="CU459" i="2"/>
  <c r="DB457" i="2"/>
  <c r="DA458" i="2"/>
  <c r="CX457" i="2"/>
  <c r="DB458" i="2"/>
  <c r="DG458" i="2"/>
  <c r="DI459" i="2"/>
  <c r="CZ459" i="2"/>
  <c r="DD459" i="2"/>
  <c r="DG457" i="2"/>
  <c r="CU457" i="2"/>
  <c r="CZ458" i="2"/>
  <c r="DK458" i="2"/>
  <c r="DE459" i="2"/>
  <c r="CW457" i="2"/>
  <c r="CY468" i="3" l="1"/>
  <c r="DK468" i="3"/>
  <c r="DN468" i="3"/>
  <c r="DH468" i="3"/>
  <c r="DB468" i="3"/>
  <c r="DE468" i="3"/>
  <c r="CU468" i="3"/>
  <c r="DJ468" i="3"/>
  <c r="DG468" i="3"/>
  <c r="DD468" i="3"/>
  <c r="DA468" i="3"/>
  <c r="CX468" i="3"/>
  <c r="DC466" i="3"/>
  <c r="CZ466" i="3"/>
  <c r="CT466" i="3"/>
  <c r="CW466" i="3"/>
  <c r="DI466" i="3"/>
  <c r="DF466" i="3"/>
  <c r="DN466" i="3"/>
  <c r="DE466" i="3"/>
  <c r="CY466" i="3"/>
  <c r="DH466" i="3"/>
  <c r="DK466" i="3"/>
  <c r="DB466" i="3"/>
  <c r="CY467" i="3"/>
  <c r="DN467" i="3"/>
  <c r="DB467" i="3"/>
  <c r="DK467" i="3"/>
  <c r="DE467" i="3"/>
  <c r="DH467" i="3"/>
  <c r="CT467" i="3"/>
  <c r="CZ467" i="3"/>
  <c r="CW467" i="3"/>
  <c r="DC467" i="3"/>
  <c r="DI467" i="3"/>
  <c r="DF467" i="3"/>
  <c r="CX467" i="3"/>
  <c r="DJ467" i="3"/>
  <c r="DD467" i="3"/>
  <c r="DA467" i="3"/>
  <c r="CU467" i="3"/>
  <c r="DG467" i="3"/>
  <c r="DG466" i="3"/>
  <c r="DJ466" i="3"/>
  <c r="CU466" i="3"/>
  <c r="DA466" i="3"/>
  <c r="DD466" i="3"/>
  <c r="CX466" i="3"/>
  <c r="CZ468" i="3"/>
  <c r="CT468" i="3"/>
  <c r="DF468" i="3"/>
  <c r="CW468" i="3"/>
  <c r="DI468" i="3"/>
  <c r="DC468" i="3"/>
  <c r="CX468" i="2"/>
  <c r="CU468" i="2"/>
  <c r="DG468" i="2"/>
  <c r="DA468" i="2"/>
  <c r="DD468" i="2"/>
  <c r="DJ468" i="2"/>
  <c r="CY468" i="2"/>
  <c r="DK468" i="2"/>
  <c r="DB468" i="2"/>
  <c r="DE468" i="2"/>
  <c r="DH468" i="2"/>
  <c r="DN468" i="2"/>
  <c r="DG467" i="2"/>
  <c r="CU467" i="2"/>
  <c r="DD467" i="2"/>
  <c r="CX467" i="2"/>
  <c r="DA467" i="2"/>
  <c r="DJ467" i="2"/>
  <c r="CZ466" i="2"/>
  <c r="CW466" i="2"/>
  <c r="CT466" i="2"/>
  <c r="DI466" i="2"/>
  <c r="DF466" i="2"/>
  <c r="DC466" i="2"/>
  <c r="DN466" i="2"/>
  <c r="DK466" i="2"/>
  <c r="CY466" i="2"/>
  <c r="DE466" i="2"/>
  <c r="DH466" i="2"/>
  <c r="DB466" i="2"/>
  <c r="DH467" i="2"/>
  <c r="DK467" i="2"/>
  <c r="DE467" i="2"/>
  <c r="CY467" i="2"/>
  <c r="DB467" i="2"/>
  <c r="DN467" i="2"/>
  <c r="DG466" i="2"/>
  <c r="DJ466" i="2"/>
  <c r="CU466" i="2"/>
  <c r="CX466" i="2"/>
  <c r="DD466" i="2"/>
  <c r="DA466" i="2"/>
  <c r="CZ468" i="2"/>
  <c r="CT468" i="2"/>
  <c r="DF468" i="2"/>
  <c r="CW468" i="2"/>
  <c r="DI468" i="2"/>
  <c r="DC468" i="2"/>
  <c r="CT467" i="2"/>
  <c r="CZ467" i="2"/>
  <c r="DC467" i="2"/>
  <c r="DI467" i="2"/>
  <c r="DF467" i="2"/>
  <c r="CW467" i="2"/>
  <c r="DO458" i="3" l="1"/>
  <c r="DQ458" i="3"/>
  <c r="DP457" i="3"/>
  <c r="DV459" i="3"/>
  <c r="DU457" i="3"/>
  <c r="DV458" i="3"/>
  <c r="DQ459" i="3"/>
  <c r="DO457" i="3"/>
  <c r="DM459" i="3"/>
  <c r="DT458" i="3"/>
  <c r="DP459" i="3"/>
  <c r="DS457" i="3"/>
  <c r="DZ459" i="3"/>
  <c r="DL458" i="3"/>
  <c r="DU459" i="3"/>
  <c r="DM458" i="3"/>
  <c r="DU458" i="3"/>
  <c r="DM457" i="3"/>
  <c r="DW458" i="3"/>
  <c r="DL459" i="3"/>
  <c r="DR458" i="3"/>
  <c r="DP458" i="3"/>
  <c r="DQ457" i="3"/>
  <c r="DR459" i="3"/>
  <c r="DS458" i="3"/>
  <c r="DL457" i="3"/>
  <c r="DR457" i="3"/>
  <c r="DZ457" i="3"/>
  <c r="DO459" i="3"/>
  <c r="DW459" i="3"/>
  <c r="DZ458" i="3"/>
  <c r="DT459" i="3"/>
  <c r="DT457" i="3"/>
  <c r="DV457" i="3"/>
  <c r="DW457" i="3"/>
  <c r="DS459" i="3"/>
  <c r="DO458" i="2"/>
  <c r="DQ458" i="2"/>
  <c r="DP457" i="2"/>
  <c r="DV459" i="2"/>
  <c r="DU457" i="2"/>
  <c r="DV458" i="2"/>
  <c r="DQ459" i="2"/>
  <c r="DO457" i="2"/>
  <c r="DM459" i="2"/>
  <c r="DT458" i="2"/>
  <c r="DP459" i="2"/>
  <c r="DS457" i="2"/>
  <c r="DZ459" i="2"/>
  <c r="DL458" i="2"/>
  <c r="DU459" i="2"/>
  <c r="DM458" i="2"/>
  <c r="DU458" i="2"/>
  <c r="DM457" i="2"/>
  <c r="DW458" i="2"/>
  <c r="DL459" i="2"/>
  <c r="DR458" i="2"/>
  <c r="DP458" i="2"/>
  <c r="DQ457" i="2"/>
  <c r="DR459" i="2"/>
  <c r="DS458" i="2"/>
  <c r="DL457" i="2"/>
  <c r="DR457" i="2"/>
  <c r="DZ457" i="2"/>
  <c r="DO459" i="2"/>
  <c r="DW459" i="2"/>
  <c r="DZ458" i="2"/>
  <c r="DT459" i="2"/>
  <c r="DT457" i="2"/>
  <c r="DV457" i="2"/>
  <c r="DW457" i="2"/>
  <c r="DS459" i="2"/>
  <c r="EB458" i="3" l="1"/>
  <c r="EF459" i="3"/>
  <c r="EC457" i="3"/>
  <c r="EC466" i="3" s="1"/>
  <c r="EA457" i="3"/>
  <c r="EB457" i="3"/>
  <c r="DX458" i="3"/>
  <c r="EF457" i="3"/>
  <c r="DY459" i="3"/>
  <c r="DY468" i="3" s="1"/>
  <c r="EA459" i="3"/>
  <c r="DX459" i="3"/>
  <c r="EA468" i="3" s="1"/>
  <c r="DY457" i="3"/>
  <c r="EC458" i="3"/>
  <c r="EC467" i="3" s="1"/>
  <c r="EC459" i="3"/>
  <c r="DY458" i="3"/>
  <c r="DY467" i="3" s="1"/>
  <c r="EB459" i="3"/>
  <c r="EF458" i="3"/>
  <c r="DX457" i="3"/>
  <c r="DX466" i="3" s="1"/>
  <c r="EA458" i="3"/>
  <c r="DW468" i="3"/>
  <c r="DT468" i="3"/>
  <c r="DZ468" i="3"/>
  <c r="DQ468" i="3"/>
  <c r="DR468" i="3"/>
  <c r="DO468" i="3"/>
  <c r="DL468" i="3"/>
  <c r="DU468" i="3"/>
  <c r="DT466" i="3"/>
  <c r="DW466" i="3"/>
  <c r="DQ466" i="3"/>
  <c r="DZ466" i="3"/>
  <c r="DL467" i="3"/>
  <c r="DU467" i="3"/>
  <c r="DO467" i="3"/>
  <c r="DR467" i="3"/>
  <c r="DR466" i="3"/>
  <c r="DU466" i="3"/>
  <c r="DL466" i="3"/>
  <c r="DO466" i="3"/>
  <c r="DV466" i="3"/>
  <c r="DS466" i="3"/>
  <c r="DP466" i="3"/>
  <c r="DM466" i="3"/>
  <c r="DW467" i="3"/>
  <c r="DQ467" i="3"/>
  <c r="DZ467" i="3"/>
  <c r="DT467" i="3"/>
  <c r="DS467" i="3"/>
  <c r="DP467" i="3"/>
  <c r="DV467" i="3"/>
  <c r="DM467" i="3"/>
  <c r="DV468" i="3"/>
  <c r="DP468" i="3"/>
  <c r="DM468" i="3"/>
  <c r="DS468" i="3"/>
  <c r="DR466" i="2"/>
  <c r="DL466" i="2"/>
  <c r="DU466" i="2"/>
  <c r="DO466" i="2"/>
  <c r="DS466" i="2"/>
  <c r="DP466" i="2"/>
  <c r="DM466" i="2"/>
  <c r="DV466" i="2"/>
  <c r="DZ467" i="2"/>
  <c r="DW467" i="2"/>
  <c r="DT467" i="2"/>
  <c r="DQ467" i="2"/>
  <c r="DR467" i="2"/>
  <c r="DU467" i="2"/>
  <c r="DL467" i="2"/>
  <c r="DO467" i="2"/>
  <c r="DV468" i="2"/>
  <c r="DP468" i="2"/>
  <c r="DM468" i="2"/>
  <c r="DS468" i="2"/>
  <c r="DU468" i="2"/>
  <c r="DR468" i="2"/>
  <c r="DL468" i="2"/>
  <c r="DO468" i="2"/>
  <c r="DV467" i="2"/>
  <c r="DM467" i="2"/>
  <c r="DS467" i="2"/>
  <c r="DP467" i="2"/>
  <c r="DW466" i="2"/>
  <c r="DT466" i="2"/>
  <c r="DZ466" i="2"/>
  <c r="DQ466" i="2"/>
  <c r="DQ468" i="2"/>
  <c r="DZ468" i="2"/>
  <c r="DW468" i="2"/>
  <c r="DT468" i="2"/>
  <c r="EB458" i="2"/>
  <c r="EF459" i="2"/>
  <c r="EC457" i="2"/>
  <c r="EA457" i="2"/>
  <c r="EB457" i="2"/>
  <c r="DX458" i="2"/>
  <c r="DX467" i="2" s="1"/>
  <c r="EF457" i="2"/>
  <c r="DY459" i="2"/>
  <c r="EA459" i="2"/>
  <c r="DX459" i="2"/>
  <c r="DY457" i="2"/>
  <c r="DY466" i="2" s="1"/>
  <c r="EC458" i="2"/>
  <c r="EC459" i="2"/>
  <c r="EC468" i="2" s="1"/>
  <c r="DY458" i="2"/>
  <c r="EB459" i="2"/>
  <c r="EF458" i="2"/>
  <c r="DX457" i="2"/>
  <c r="EA458" i="2"/>
  <c r="EF468" i="3" l="1"/>
  <c r="DX468" i="3"/>
  <c r="EA467" i="2"/>
  <c r="EB466" i="3"/>
  <c r="DY466" i="3"/>
  <c r="EB467" i="3"/>
  <c r="EF467" i="3"/>
  <c r="EA466" i="3"/>
  <c r="EA467" i="3"/>
  <c r="EC468" i="3"/>
  <c r="EF466" i="3"/>
  <c r="EB468" i="3"/>
  <c r="DX467" i="3"/>
  <c r="EF467" i="2"/>
  <c r="EF466" i="2"/>
  <c r="EC467" i="2"/>
  <c r="EC466" i="2"/>
  <c r="EA466" i="2"/>
  <c r="DY467" i="2"/>
  <c r="EB466" i="2"/>
  <c r="EA468" i="2"/>
  <c r="EB468" i="2"/>
  <c r="DY468" i="2"/>
  <c r="EB467" i="2"/>
  <c r="EF468" i="2"/>
  <c r="DX468" i="2"/>
  <c r="DX466" i="2"/>
  <c r="EL459" i="3" l="1"/>
  <c r="ED459" i="3"/>
  <c r="ED458" i="3"/>
  <c r="EI457" i="3"/>
  <c r="EE459" i="3"/>
  <c r="EH459" i="3"/>
  <c r="EG459" i="3"/>
  <c r="EE457" i="3"/>
  <c r="EE458" i="3"/>
  <c r="ED457" i="3"/>
  <c r="EH457" i="3"/>
  <c r="EG458" i="3"/>
  <c r="EH458" i="3"/>
  <c r="EI459" i="3"/>
  <c r="EG457" i="3"/>
  <c r="EL457" i="3"/>
  <c r="EL458" i="3"/>
  <c r="EI458" i="3"/>
  <c r="EL459" i="2"/>
  <c r="ED459" i="2"/>
  <c r="ED458" i="2"/>
  <c r="EI457" i="2"/>
  <c r="EE459" i="2"/>
  <c r="EH459" i="2"/>
  <c r="EG459" i="2"/>
  <c r="EE457" i="2"/>
  <c r="EE458" i="2"/>
  <c r="ED457" i="2"/>
  <c r="EH457" i="2"/>
  <c r="EG458" i="2"/>
  <c r="EH458" i="2"/>
  <c r="EI459" i="2"/>
  <c r="EG457" i="2"/>
  <c r="EL457" i="2"/>
  <c r="EL458" i="2"/>
  <c r="EI458" i="2"/>
  <c r="EO459" i="3" l="1"/>
  <c r="EK458" i="3"/>
  <c r="EK467" i="3" s="1"/>
  <c r="EO458" i="3"/>
  <c r="EO467" i="3" s="1"/>
  <c r="EK459" i="3"/>
  <c r="EK468" i="3" s="1"/>
  <c r="EO457" i="3"/>
  <c r="EK457" i="3"/>
  <c r="EJ459" i="3"/>
  <c r="EJ458" i="3"/>
  <c r="EJ457" i="3"/>
  <c r="EH468" i="3"/>
  <c r="EE468" i="3"/>
  <c r="EI466" i="3"/>
  <c r="EL466" i="3"/>
  <c r="EE466" i="3"/>
  <c r="EH466" i="3"/>
  <c r="ED467" i="3"/>
  <c r="EG467" i="3"/>
  <c r="EL467" i="3"/>
  <c r="EI467" i="3"/>
  <c r="EG466" i="3"/>
  <c r="ED466" i="3"/>
  <c r="EG468" i="3"/>
  <c r="ED468" i="3"/>
  <c r="EL468" i="3"/>
  <c r="EI468" i="3"/>
  <c r="EE467" i="3"/>
  <c r="EH467" i="3"/>
  <c r="EL468" i="2"/>
  <c r="EI468" i="2"/>
  <c r="EE468" i="2"/>
  <c r="EH468" i="2"/>
  <c r="EL466" i="2"/>
  <c r="EI466" i="2"/>
  <c r="EG467" i="2"/>
  <c r="ED467" i="2"/>
  <c r="EH466" i="2"/>
  <c r="EE466" i="2"/>
  <c r="EL467" i="2"/>
  <c r="EI467" i="2"/>
  <c r="EG466" i="2"/>
  <c r="ED466" i="2"/>
  <c r="ED468" i="2"/>
  <c r="EG468" i="2"/>
  <c r="EE467" i="2"/>
  <c r="EH467" i="2"/>
  <c r="EO459" i="2"/>
  <c r="EK458" i="2"/>
  <c r="EK467" i="2" s="1"/>
  <c r="EO458" i="2"/>
  <c r="EK459" i="2"/>
  <c r="EO457" i="2"/>
  <c r="EK457" i="2"/>
  <c r="EK466" i="2" s="1"/>
  <c r="EJ459" i="2"/>
  <c r="EJ468" i="2" s="1"/>
  <c r="EJ458" i="2"/>
  <c r="EJ457" i="2"/>
  <c r="EJ466" i="2" s="1"/>
  <c r="ER457" i="3" l="1"/>
  <c r="ER459" i="3"/>
  <c r="ER458" i="3"/>
  <c r="EN459" i="3"/>
  <c r="EM458" i="3"/>
  <c r="EN458" i="3"/>
  <c r="EM457" i="3"/>
  <c r="EM459" i="3"/>
  <c r="EN457" i="3"/>
  <c r="EJ467" i="3"/>
  <c r="EO468" i="3"/>
  <c r="EJ466" i="3"/>
  <c r="EM467" i="3"/>
  <c r="EK466" i="3"/>
  <c r="EN466" i="3"/>
  <c r="EJ468" i="3"/>
  <c r="EO466" i="3"/>
  <c r="EJ467" i="2"/>
  <c r="EO466" i="2"/>
  <c r="EK468" i="2"/>
  <c r="EO468" i="2"/>
  <c r="EO467" i="2"/>
  <c r="ER457" i="2"/>
  <c r="ER459" i="2"/>
  <c r="ER468" i="2" s="1"/>
  <c r="ER458" i="2"/>
  <c r="EN459" i="2"/>
  <c r="EM458" i="2"/>
  <c r="EM467" i="2" s="1"/>
  <c r="EN458" i="2"/>
  <c r="EN467" i="2" s="1"/>
  <c r="EM457" i="2"/>
  <c r="EM459" i="2"/>
  <c r="EN457" i="2"/>
  <c r="EU457" i="3" l="1"/>
  <c r="EU466" i="3" s="1"/>
  <c r="EQ458" i="3"/>
  <c r="EQ457" i="3"/>
  <c r="EQ466" i="3" s="1"/>
  <c r="EP459" i="3"/>
  <c r="EP468" i="3" s="1"/>
  <c r="EP458" i="3"/>
  <c r="EQ459" i="3"/>
  <c r="EQ468" i="3" s="1"/>
  <c r="EU459" i="3"/>
  <c r="EU458" i="3"/>
  <c r="EP457" i="3"/>
  <c r="EP466" i="3" s="1"/>
  <c r="EN468" i="3"/>
  <c r="EM466" i="3"/>
  <c r="EN467" i="3"/>
  <c r="EQ467" i="3"/>
  <c r="ER467" i="3"/>
  <c r="ER468" i="3"/>
  <c r="EM468" i="3"/>
  <c r="ER466" i="3"/>
  <c r="EN466" i="2"/>
  <c r="EM468" i="2"/>
  <c r="EM466" i="2"/>
  <c r="ER467" i="2"/>
  <c r="ER466" i="2"/>
  <c r="EN468" i="2"/>
  <c r="EU457" i="2"/>
  <c r="EQ458" i="2"/>
  <c r="EQ457" i="2"/>
  <c r="EQ466" i="2" s="1"/>
  <c r="EP459" i="2"/>
  <c r="EP458" i="2"/>
  <c r="EP467" i="2" s="1"/>
  <c r="EQ459" i="2"/>
  <c r="EQ468" i="2" s="1"/>
  <c r="EU459" i="2"/>
  <c r="EU458" i="2"/>
  <c r="EU467" i="2" s="1"/>
  <c r="EP457" i="2"/>
  <c r="ES459" i="3" l="1"/>
  <c r="ES458" i="3"/>
  <c r="ES467" i="3" s="1"/>
  <c r="EX458" i="3"/>
  <c r="EX467" i="3" s="1"/>
  <c r="EX457" i="3"/>
  <c r="EX466" i="3" s="1"/>
  <c r="ET458" i="3"/>
  <c r="EX459" i="3"/>
  <c r="ET457" i="3"/>
  <c r="ET459" i="3"/>
  <c r="ES457" i="3"/>
  <c r="EU467" i="3"/>
  <c r="EP467" i="3"/>
  <c r="EU468" i="3"/>
  <c r="EP466" i="2"/>
  <c r="EU466" i="2"/>
  <c r="EU468" i="2"/>
  <c r="EP468" i="2"/>
  <c r="EQ467" i="2"/>
  <c r="ES459" i="2"/>
  <c r="ES468" i="2" s="1"/>
  <c r="ES458" i="2"/>
  <c r="EX458" i="2"/>
  <c r="EX457" i="2"/>
  <c r="ET458" i="2"/>
  <c r="EX459" i="2"/>
  <c r="ET457" i="2"/>
  <c r="ET459" i="2"/>
  <c r="ES457" i="2"/>
  <c r="ES466" i="2" s="1"/>
  <c r="EW459" i="3" l="1"/>
  <c r="EW468" i="3" s="1"/>
  <c r="EV457" i="3"/>
  <c r="FA458" i="3"/>
  <c r="FA459" i="3"/>
  <c r="EV459" i="3"/>
  <c r="FA457" i="3"/>
  <c r="EV458" i="3"/>
  <c r="EW458" i="3"/>
  <c r="EW457" i="3"/>
  <c r="EW466" i="3" s="1"/>
  <c r="ET467" i="3"/>
  <c r="ET468" i="3"/>
  <c r="ET466" i="3"/>
  <c r="EX468" i="3"/>
  <c r="FA468" i="3"/>
  <c r="EV466" i="3"/>
  <c r="ES466" i="3"/>
  <c r="ES468" i="3"/>
  <c r="EX466" i="2"/>
  <c r="ET468" i="2"/>
  <c r="EX467" i="2"/>
  <c r="ET466" i="2"/>
  <c r="ES467" i="2"/>
  <c r="EX468" i="2"/>
  <c r="ET467" i="2"/>
  <c r="EW459" i="2"/>
  <c r="EW468" i="2" s="1"/>
  <c r="EV457" i="2"/>
  <c r="FA458" i="2"/>
  <c r="FA459" i="2"/>
  <c r="EV459" i="2"/>
  <c r="FA457" i="2"/>
  <c r="FA466" i="2" s="1"/>
  <c r="EV458" i="2"/>
  <c r="EW458" i="2"/>
  <c r="EW457" i="2"/>
  <c r="EY459" i="3" l="1"/>
  <c r="FD459" i="3"/>
  <c r="FD458" i="3"/>
  <c r="FD467" i="3" s="1"/>
  <c r="EY458" i="3"/>
  <c r="EY467" i="3" s="1"/>
  <c r="EZ458" i="3"/>
  <c r="EZ459" i="3"/>
  <c r="FD457" i="3"/>
  <c r="EY457" i="3"/>
  <c r="EZ457" i="3"/>
  <c r="EV467" i="3"/>
  <c r="EV468" i="3"/>
  <c r="FA467" i="3"/>
  <c r="FA466" i="3"/>
  <c r="EW467" i="3"/>
  <c r="EY468" i="3"/>
  <c r="EV467" i="2"/>
  <c r="FA467" i="2"/>
  <c r="EV468" i="2"/>
  <c r="EV466" i="2"/>
  <c r="FA468" i="2"/>
  <c r="EW467" i="2"/>
  <c r="EW466" i="2"/>
  <c r="EY459" i="2"/>
  <c r="EY468" i="2" s="1"/>
  <c r="FD459" i="2"/>
  <c r="FD458" i="2"/>
  <c r="EY458" i="2"/>
  <c r="EY467" i="2" s="1"/>
  <c r="EZ458" i="2"/>
  <c r="EZ467" i="2" s="1"/>
  <c r="EZ459" i="2"/>
  <c r="EZ468" i="2" s="1"/>
  <c r="FD457" i="2"/>
  <c r="EY457" i="2"/>
  <c r="EZ457" i="2"/>
  <c r="FB457" i="3" l="1"/>
  <c r="FB466" i="3" s="1"/>
  <c r="FB458" i="3"/>
  <c r="FG457" i="3"/>
  <c r="FB459" i="3"/>
  <c r="FG459" i="3"/>
  <c r="FC459" i="3"/>
  <c r="FC457" i="3"/>
  <c r="FC458" i="3"/>
  <c r="FG458" i="3"/>
  <c r="EY466" i="3"/>
  <c r="FD466" i="3"/>
  <c r="FD468" i="3"/>
  <c r="FG468" i="3"/>
  <c r="EZ468" i="3"/>
  <c r="EZ467" i="3"/>
  <c r="FG466" i="3"/>
  <c r="EZ466" i="3"/>
  <c r="EZ466" i="2"/>
  <c r="EY466" i="2"/>
  <c r="FD466" i="2"/>
  <c r="FD468" i="2"/>
  <c r="FD467" i="2"/>
  <c r="FC466" i="2"/>
  <c r="FB457" i="2"/>
  <c r="FB458" i="2"/>
  <c r="FB467" i="2" s="1"/>
  <c r="FG457" i="2"/>
  <c r="FB459" i="2"/>
  <c r="FG459" i="2"/>
  <c r="FC459" i="2"/>
  <c r="FC457" i="2"/>
  <c r="FC458" i="2"/>
  <c r="FG458" i="2"/>
  <c r="FF458" i="3" l="1"/>
  <c r="FF467" i="3" s="1"/>
  <c r="FF457" i="3"/>
  <c r="FJ458" i="3"/>
  <c r="FE459" i="3"/>
  <c r="FJ457" i="3"/>
  <c r="FF459" i="3"/>
  <c r="FJ459" i="3"/>
  <c r="FE458" i="3"/>
  <c r="FE457" i="3"/>
  <c r="FC468" i="3"/>
  <c r="FB468" i="3"/>
  <c r="FC467" i="3"/>
  <c r="FC466" i="3"/>
  <c r="FB467" i="3"/>
  <c r="FG467" i="3"/>
  <c r="FJ467" i="3"/>
  <c r="FB468" i="2"/>
  <c r="FG466" i="2"/>
  <c r="FG467" i="2"/>
  <c r="FC468" i="2"/>
  <c r="FG468" i="2"/>
  <c r="FC467" i="2"/>
  <c r="FB466" i="2"/>
  <c r="FF458" i="2"/>
  <c r="FF467" i="2" s="1"/>
  <c r="FF457" i="2"/>
  <c r="FJ458" i="2"/>
  <c r="FE459" i="2"/>
  <c r="FJ457" i="2"/>
  <c r="FF459" i="2"/>
  <c r="FF468" i="2" s="1"/>
  <c r="FJ459" i="2"/>
  <c r="FE458" i="2"/>
  <c r="FE457" i="2"/>
  <c r="FH459" i="3" l="1"/>
  <c r="FI457" i="3"/>
  <c r="FM457" i="3"/>
  <c r="FM466" i="3" s="1"/>
  <c r="FH457" i="3"/>
  <c r="FI459" i="3"/>
  <c r="FM459" i="3"/>
  <c r="FI458" i="3"/>
  <c r="FM458" i="3"/>
  <c r="FH458" i="3"/>
  <c r="FH467" i="3" s="1"/>
  <c r="FJ466" i="3"/>
  <c r="FE468" i="3"/>
  <c r="FF468" i="3"/>
  <c r="FF466" i="3"/>
  <c r="FE467" i="3"/>
  <c r="FJ468" i="3"/>
  <c r="FH466" i="3"/>
  <c r="FE466" i="3"/>
  <c r="FF466" i="2"/>
  <c r="FE466" i="2"/>
  <c r="FJ468" i="2"/>
  <c r="FJ466" i="2"/>
  <c r="FE467" i="2"/>
  <c r="FE468" i="2"/>
  <c r="FJ467" i="2"/>
  <c r="FH459" i="2"/>
  <c r="FH468" i="2" s="1"/>
  <c r="FI457" i="2"/>
  <c r="FM457" i="2"/>
  <c r="FM466" i="2" s="1"/>
  <c r="FH457" i="2"/>
  <c r="FI459" i="2"/>
  <c r="FI468" i="2" s="1"/>
  <c r="FM459" i="2"/>
  <c r="FI458" i="2"/>
  <c r="FI467" i="2" s="1"/>
  <c r="FM458" i="2"/>
  <c r="FH458" i="2"/>
  <c r="FP458" i="3" l="1"/>
  <c r="FK457" i="3"/>
  <c r="FP457" i="3"/>
  <c r="FK458" i="3"/>
  <c r="FK459" i="3"/>
  <c r="FL457" i="3"/>
  <c r="FL459" i="3"/>
  <c r="FL458" i="3"/>
  <c r="FP459" i="3"/>
  <c r="FI467" i="3"/>
  <c r="FM467" i="3"/>
  <c r="FI468" i="3"/>
  <c r="FM468" i="3"/>
  <c r="FI466" i="3"/>
  <c r="FP467" i="3"/>
  <c r="FK467" i="3"/>
  <c r="FH468" i="3"/>
  <c r="FH467" i="2"/>
  <c r="FH466" i="2"/>
  <c r="FM467" i="2"/>
  <c r="FM468" i="2"/>
  <c r="FI466" i="2"/>
  <c r="FP458" i="2"/>
  <c r="FP467" i="2" s="1"/>
  <c r="FK457" i="2"/>
  <c r="FP457" i="2"/>
  <c r="FK458" i="2"/>
  <c r="FK459" i="2"/>
  <c r="FL457" i="2"/>
  <c r="FL459" i="2"/>
  <c r="FL458" i="2"/>
  <c r="FP459" i="2"/>
  <c r="FS459" i="3" l="1"/>
  <c r="FN458" i="3"/>
  <c r="FN467" i="3" s="1"/>
  <c r="FO459" i="3"/>
  <c r="FO468" i="3" s="1"/>
  <c r="FN457" i="3"/>
  <c r="FS457" i="3"/>
  <c r="FS466" i="3" s="1"/>
  <c r="FO457" i="3"/>
  <c r="FN459" i="3"/>
  <c r="FN468" i="3" s="1"/>
  <c r="FO458" i="3"/>
  <c r="FO467" i="3" s="1"/>
  <c r="FS458" i="3"/>
  <c r="FK468" i="3"/>
  <c r="FL468" i="3"/>
  <c r="FL467" i="3"/>
  <c r="FP466" i="3"/>
  <c r="FK466" i="3"/>
  <c r="FN466" i="3"/>
  <c r="FL466" i="3"/>
  <c r="FP468" i="3"/>
  <c r="FP468" i="2"/>
  <c r="FP466" i="2"/>
  <c r="FL467" i="2"/>
  <c r="FK467" i="2"/>
  <c r="FL466" i="2"/>
  <c r="FL468" i="2"/>
  <c r="FK466" i="2"/>
  <c r="FK468" i="2"/>
  <c r="FS459" i="2"/>
  <c r="FN458" i="2"/>
  <c r="FN467" i="2" s="1"/>
  <c r="FO459" i="2"/>
  <c r="FN457" i="2"/>
  <c r="FS457" i="2"/>
  <c r="FO457" i="2"/>
  <c r="FO466" i="2" s="1"/>
  <c r="FN459" i="2"/>
  <c r="FO458" i="2"/>
  <c r="FS458" i="2"/>
  <c r="FQ458" i="3" l="1"/>
  <c r="FR459" i="3"/>
  <c r="FV457" i="3"/>
  <c r="FR457" i="3"/>
  <c r="FR466" i="3" s="1"/>
  <c r="FV459" i="3"/>
  <c r="FQ457" i="3"/>
  <c r="FR458" i="3"/>
  <c r="FR467" i="3" s="1"/>
  <c r="FQ459" i="3"/>
  <c r="FV458" i="3"/>
  <c r="FV467" i="3" s="1"/>
  <c r="FO466" i="3"/>
  <c r="FS467" i="3"/>
  <c r="FS468" i="3"/>
  <c r="FO468" i="2"/>
  <c r="FN466" i="2"/>
  <c r="FS467" i="2"/>
  <c r="FS468" i="2"/>
  <c r="FS466" i="2"/>
  <c r="FN468" i="2"/>
  <c r="FO467" i="2"/>
  <c r="FQ458" i="2"/>
  <c r="FR459" i="2"/>
  <c r="FV457" i="2"/>
  <c r="FR457" i="2"/>
  <c r="FV459" i="2"/>
  <c r="FV468" i="2" s="1"/>
  <c r="FQ457" i="2"/>
  <c r="FR458" i="2"/>
  <c r="FQ459" i="2"/>
  <c r="FQ468" i="2" s="1"/>
  <c r="FV458" i="2"/>
  <c r="FY459" i="3" l="1"/>
  <c r="FY468" i="3" s="1"/>
  <c r="FU458" i="3"/>
  <c r="FU459" i="3"/>
  <c r="FY458" i="3"/>
  <c r="FT458" i="3"/>
  <c r="FT467" i="3" s="1"/>
  <c r="FT457" i="3"/>
  <c r="FU457" i="3"/>
  <c r="FU466" i="3" s="1"/>
  <c r="FY457" i="3"/>
  <c r="FT459" i="3"/>
  <c r="FT468" i="3" s="1"/>
  <c r="FQ467" i="3"/>
  <c r="FV466" i="3"/>
  <c r="FQ468" i="3"/>
  <c r="FQ466" i="3"/>
  <c r="FV468" i="3"/>
  <c r="FU468" i="3"/>
  <c r="FR468" i="3"/>
  <c r="FR466" i="2"/>
  <c r="FR468" i="2"/>
  <c r="FQ467" i="2"/>
  <c r="FQ466" i="2"/>
  <c r="FV466" i="2"/>
  <c r="FR467" i="2"/>
  <c r="FV467" i="2"/>
  <c r="FY459" i="2"/>
  <c r="FU458" i="2"/>
  <c r="FU459" i="2"/>
  <c r="FU468" i="2" s="1"/>
  <c r="FY458" i="2"/>
  <c r="FT458" i="2"/>
  <c r="FT457" i="2"/>
  <c r="FU457" i="2"/>
  <c r="FY457" i="2"/>
  <c r="FY466" i="2" s="1"/>
  <c r="FT459" i="2"/>
  <c r="GB457" i="3" l="1"/>
  <c r="FW459" i="3"/>
  <c r="FX459" i="3"/>
  <c r="FX468" i="3" s="1"/>
  <c r="FW458" i="3"/>
  <c r="GB458" i="3"/>
  <c r="FX458" i="3"/>
  <c r="FX467" i="3" s="1"/>
  <c r="FX457" i="3"/>
  <c r="GB459" i="3"/>
  <c r="FW457" i="3"/>
  <c r="FW466" i="3" s="1"/>
  <c r="FT466" i="3"/>
  <c r="FY467" i="3"/>
  <c r="FU467" i="3"/>
  <c r="FY466" i="3"/>
  <c r="FY468" i="2"/>
  <c r="FT467" i="2"/>
  <c r="FT468" i="2"/>
  <c r="FY467" i="2"/>
  <c r="FU466" i="2"/>
  <c r="FU467" i="2"/>
  <c r="FT466" i="2"/>
  <c r="GB457" i="2"/>
  <c r="FW459" i="2"/>
  <c r="FW468" i="2" s="1"/>
  <c r="FX459" i="2"/>
  <c r="FX468" i="2" s="1"/>
  <c r="FW458" i="2"/>
  <c r="FW467" i="2" s="1"/>
  <c r="GB458" i="2"/>
  <c r="FX458" i="2"/>
  <c r="FX467" i="2" s="1"/>
  <c r="FX457" i="2"/>
  <c r="GB459" i="2"/>
  <c r="FW457" i="2"/>
  <c r="FZ458" i="3" l="1"/>
  <c r="GE459" i="3"/>
  <c r="GA459" i="3"/>
  <c r="GA458" i="3"/>
  <c r="FZ457" i="3"/>
  <c r="GA457" i="3"/>
  <c r="GE458" i="3"/>
  <c r="GE467" i="3" s="1"/>
  <c r="FZ459" i="3"/>
  <c r="FZ468" i="3" s="1"/>
  <c r="GE457" i="3"/>
  <c r="FX466" i="3"/>
  <c r="GB467" i="3"/>
  <c r="FW467" i="3"/>
  <c r="GB468" i="3"/>
  <c r="GA468" i="3"/>
  <c r="GA467" i="3"/>
  <c r="GE468" i="3"/>
  <c r="GB466" i="3"/>
  <c r="FW468" i="3"/>
  <c r="GB468" i="2"/>
  <c r="GB467" i="2"/>
  <c r="FX466" i="2"/>
  <c r="FW466" i="2"/>
  <c r="GB466" i="2"/>
  <c r="FZ458" i="2"/>
  <c r="FZ467" i="2" s="1"/>
  <c r="GE459" i="2"/>
  <c r="GA459" i="2"/>
  <c r="GA468" i="2" s="1"/>
  <c r="GA458" i="2"/>
  <c r="GA467" i="2" s="1"/>
  <c r="FZ457" i="2"/>
  <c r="GA457" i="2"/>
  <c r="GE458" i="2"/>
  <c r="FZ459" i="2"/>
  <c r="FZ468" i="2" s="1"/>
  <c r="GE457" i="2"/>
  <c r="GE466" i="2" s="1"/>
  <c r="FZ466" i="3" l="1"/>
  <c r="GA466" i="3"/>
  <c r="GE466" i="3"/>
  <c r="FZ467" i="3"/>
  <c r="FZ466" i="2"/>
  <c r="GE468" i="2"/>
  <c r="GE467" i="2"/>
  <c r="GA466" i="2"/>
  <c r="GG458" i="3" l="1"/>
  <c r="GF457" i="3"/>
  <c r="GC458" i="3"/>
  <c r="GK457" i="3"/>
  <c r="GC457" i="3"/>
  <c r="GH457" i="3"/>
  <c r="GH459" i="3"/>
  <c r="GG459" i="3"/>
  <c r="GD458" i="3"/>
  <c r="GK459" i="3"/>
  <c r="GF459" i="3"/>
  <c r="GK458" i="3"/>
  <c r="GG457" i="3"/>
  <c r="GH458" i="3"/>
  <c r="GF458" i="3"/>
  <c r="GD459" i="3"/>
  <c r="GD457" i="3"/>
  <c r="GC459" i="3"/>
  <c r="GG458" i="2"/>
  <c r="GF457" i="2"/>
  <c r="GC458" i="2"/>
  <c r="GK457" i="2"/>
  <c r="GC457" i="2"/>
  <c r="GH457" i="2"/>
  <c r="GH459" i="2"/>
  <c r="GG459" i="2"/>
  <c r="GD458" i="2"/>
  <c r="GK459" i="2"/>
  <c r="GF459" i="2"/>
  <c r="GK458" i="2"/>
  <c r="GG457" i="2"/>
  <c r="GH458" i="2"/>
  <c r="GF458" i="2"/>
  <c r="GD459" i="2"/>
  <c r="GD457" i="2"/>
  <c r="GC459" i="2"/>
  <c r="GN457" i="3" l="1"/>
  <c r="GN466" i="3" s="1"/>
  <c r="GI459" i="3"/>
  <c r="GI468" i="3" s="1"/>
  <c r="GJ459" i="3"/>
  <c r="GJ468" i="3" s="1"/>
  <c r="GN458" i="3"/>
  <c r="GN467" i="3" s="1"/>
  <c r="GI458" i="3"/>
  <c r="GN459" i="3"/>
  <c r="GN468" i="3" s="1"/>
  <c r="GI457" i="3"/>
  <c r="GJ458" i="3"/>
  <c r="GJ467" i="3" s="1"/>
  <c r="GJ457" i="3"/>
  <c r="GJ466" i="3" s="1"/>
  <c r="GC466" i="3"/>
  <c r="GF466" i="3"/>
  <c r="GH467" i="3"/>
  <c r="GK467" i="3"/>
  <c r="GF467" i="3"/>
  <c r="GC467" i="3"/>
  <c r="GH468" i="3"/>
  <c r="GK468" i="3"/>
  <c r="GK466" i="3"/>
  <c r="GH466" i="3"/>
  <c r="GF468" i="3"/>
  <c r="GC468" i="3"/>
  <c r="GG468" i="3"/>
  <c r="GD468" i="3"/>
  <c r="GG466" i="3"/>
  <c r="GD466" i="3"/>
  <c r="GG467" i="3"/>
  <c r="GD467" i="3"/>
  <c r="GF466" i="2"/>
  <c r="GC466" i="2"/>
  <c r="GK467" i="2"/>
  <c r="GH467" i="2"/>
  <c r="GF467" i="2"/>
  <c r="GC467" i="2"/>
  <c r="GD468" i="2"/>
  <c r="GG468" i="2"/>
  <c r="GK468" i="2"/>
  <c r="GH468" i="2"/>
  <c r="GF468" i="2"/>
  <c r="GC468" i="2"/>
  <c r="GK466" i="2"/>
  <c r="GH466" i="2"/>
  <c r="GG466" i="2"/>
  <c r="GD466" i="2"/>
  <c r="GD467" i="2"/>
  <c r="GG467" i="2"/>
  <c r="GN457" i="2"/>
  <c r="GI459" i="2"/>
  <c r="GJ459" i="2"/>
  <c r="GJ468" i="2" s="1"/>
  <c r="GN458" i="2"/>
  <c r="GN467" i="2" s="1"/>
  <c r="GI458" i="2"/>
  <c r="GI467" i="2" s="1"/>
  <c r="GN459" i="2"/>
  <c r="GI457" i="2"/>
  <c r="GI466" i="2" s="1"/>
  <c r="GJ458" i="2"/>
  <c r="GJ457" i="2"/>
  <c r="GQ459" i="3" l="1"/>
  <c r="GL459" i="3"/>
  <c r="GQ457" i="3"/>
  <c r="GM457" i="3"/>
  <c r="GM459" i="3"/>
  <c r="GQ458" i="3"/>
  <c r="GL458" i="3"/>
  <c r="GM458" i="3"/>
  <c r="GL457" i="3"/>
  <c r="GL466" i="3" s="1"/>
  <c r="GI466" i="3"/>
  <c r="GI467" i="3"/>
  <c r="GJ466" i="2"/>
  <c r="GJ467" i="2"/>
  <c r="GN466" i="2"/>
  <c r="GI468" i="2"/>
  <c r="GN468" i="2"/>
  <c r="GQ459" i="2"/>
  <c r="GL459" i="2"/>
  <c r="GL468" i="2" s="1"/>
  <c r="GQ457" i="2"/>
  <c r="GM457" i="2"/>
  <c r="GM459" i="2"/>
  <c r="GQ458" i="2"/>
  <c r="GL458" i="2"/>
  <c r="GM458" i="2"/>
  <c r="GM467" i="2" s="1"/>
  <c r="GL457" i="2"/>
  <c r="GP457" i="3" l="1"/>
  <c r="GO458" i="3"/>
  <c r="GT459" i="3"/>
  <c r="GO457" i="3"/>
  <c r="GT457" i="3"/>
  <c r="GT466" i="3" s="1"/>
  <c r="GP459" i="3"/>
  <c r="GP458" i="3"/>
  <c r="GP467" i="3" s="1"/>
  <c r="GO459" i="3"/>
  <c r="GT458" i="3"/>
  <c r="GT467" i="3" s="1"/>
  <c r="GO467" i="3"/>
  <c r="GM468" i="3"/>
  <c r="GM467" i="3"/>
  <c r="GM466" i="3"/>
  <c r="GP466" i="3"/>
  <c r="GQ466" i="3"/>
  <c r="GQ467" i="3"/>
  <c r="GL468" i="3"/>
  <c r="GL467" i="3"/>
  <c r="GQ468" i="3"/>
  <c r="GQ467" i="2"/>
  <c r="GM468" i="2"/>
  <c r="GL466" i="2"/>
  <c r="GQ468" i="2"/>
  <c r="GQ466" i="2"/>
  <c r="GM466" i="2"/>
  <c r="GL467" i="2"/>
  <c r="GP457" i="2"/>
  <c r="GO458" i="2"/>
  <c r="GT459" i="2"/>
  <c r="GO457" i="2"/>
  <c r="GT457" i="2"/>
  <c r="GP459" i="2"/>
  <c r="GP458" i="2"/>
  <c r="GP467" i="2" s="1"/>
  <c r="GO459" i="2"/>
  <c r="GO468" i="2" s="1"/>
  <c r="GT458" i="2"/>
  <c r="GS457" i="3" l="1"/>
  <c r="GR457" i="3"/>
  <c r="GR466" i="3" s="1"/>
  <c r="GR458" i="3"/>
  <c r="GR467" i="3" s="1"/>
  <c r="GR459" i="3"/>
  <c r="GR468" i="3" s="1"/>
  <c r="GW459" i="3"/>
  <c r="GS458" i="3"/>
  <c r="GW458" i="3"/>
  <c r="GW457" i="3"/>
  <c r="GS459" i="3"/>
  <c r="GO468" i="3"/>
  <c r="GO466" i="3"/>
  <c r="GT468" i="3"/>
  <c r="GS468" i="3"/>
  <c r="GP468" i="3"/>
  <c r="GT468" i="2"/>
  <c r="GO466" i="2"/>
  <c r="GP468" i="2"/>
  <c r="GP466" i="2"/>
  <c r="GT466" i="2"/>
  <c r="GO467" i="2"/>
  <c r="GT467" i="2"/>
  <c r="GS457" i="2"/>
  <c r="GS466" i="2" s="1"/>
  <c r="GR457" i="2"/>
  <c r="GR466" i="2" s="1"/>
  <c r="GR458" i="2"/>
  <c r="GR467" i="2" s="1"/>
  <c r="GR459" i="2"/>
  <c r="GR468" i="2" s="1"/>
  <c r="GW459" i="2"/>
  <c r="GW468" i="2" s="1"/>
  <c r="GS458" i="2"/>
  <c r="GS467" i="2" s="1"/>
  <c r="GW458" i="2"/>
  <c r="GW457" i="2"/>
  <c r="GS459" i="2"/>
  <c r="GW466" i="3" l="1"/>
  <c r="GU459" i="3"/>
  <c r="GZ458" i="3"/>
  <c r="GU457" i="3"/>
  <c r="GU466" i="3" s="1"/>
  <c r="GV458" i="3"/>
  <c r="GZ457" i="3"/>
  <c r="GU458" i="3"/>
  <c r="GZ459" i="3"/>
  <c r="GV457" i="3"/>
  <c r="GV459" i="3"/>
  <c r="GW467" i="3"/>
  <c r="GS467" i="3"/>
  <c r="GW468" i="3"/>
  <c r="GS466" i="3"/>
  <c r="GW467" i="2"/>
  <c r="GW466" i="2"/>
  <c r="GS468" i="2"/>
  <c r="GU459" i="2"/>
  <c r="GZ458" i="2"/>
  <c r="GU457" i="2"/>
  <c r="GV458" i="2"/>
  <c r="GV467" i="2" s="1"/>
  <c r="GZ457" i="2"/>
  <c r="GZ466" i="2" s="1"/>
  <c r="GU458" i="2"/>
  <c r="GZ459" i="2"/>
  <c r="GV457" i="2"/>
  <c r="GV459" i="2"/>
  <c r="GZ466" i="3" l="1"/>
  <c r="GV467" i="3"/>
  <c r="GZ467" i="3"/>
  <c r="GZ468" i="3"/>
  <c r="GV468" i="3"/>
  <c r="HC458" i="3"/>
  <c r="GY457" i="3"/>
  <c r="GX457" i="3"/>
  <c r="HC459" i="3"/>
  <c r="GY458" i="3"/>
  <c r="GX459" i="3"/>
  <c r="HC457" i="3"/>
  <c r="GX458" i="3"/>
  <c r="GY459" i="3"/>
  <c r="GU467" i="3"/>
  <c r="GV466" i="3"/>
  <c r="HC468" i="3"/>
  <c r="GU468" i="3"/>
  <c r="GU468" i="2"/>
  <c r="GU467" i="2"/>
  <c r="GZ468" i="2"/>
  <c r="GV468" i="2"/>
  <c r="GZ467" i="2"/>
  <c r="GU466" i="2"/>
  <c r="GV466" i="2"/>
  <c r="HC458" i="2"/>
  <c r="HC467" i="2" s="1"/>
  <c r="GY457" i="2"/>
  <c r="GX457" i="2"/>
  <c r="GX466" i="2" s="1"/>
  <c r="HC459" i="2"/>
  <c r="HC468" i="2" s="1"/>
  <c r="GY458" i="2"/>
  <c r="GX459" i="2"/>
  <c r="HC457" i="2"/>
  <c r="HC466" i="2" s="1"/>
  <c r="GX458" i="2"/>
  <c r="GY459" i="2"/>
  <c r="GY468" i="2" s="1"/>
  <c r="GY466" i="3" l="1"/>
  <c r="HC467" i="3"/>
  <c r="GX468" i="3"/>
  <c r="GY468" i="3"/>
  <c r="HA459" i="3"/>
  <c r="HB458" i="3"/>
  <c r="HB459" i="3"/>
  <c r="HB457" i="3"/>
  <c r="HA457" i="3"/>
  <c r="HA458" i="3"/>
  <c r="GY467" i="3"/>
  <c r="HC466" i="3"/>
  <c r="GX466" i="3"/>
  <c r="GX467" i="3"/>
  <c r="GY466" i="2"/>
  <c r="GX467" i="2"/>
  <c r="GX468" i="2"/>
  <c r="GY467" i="2"/>
  <c r="HA459" i="2"/>
  <c r="HA468" i="2" s="1"/>
  <c r="HB458" i="2"/>
  <c r="HB467" i="2" s="1"/>
  <c r="HB459" i="2"/>
  <c r="HB468" i="2" s="1"/>
  <c r="HB457" i="2"/>
  <c r="HB466" i="2" s="1"/>
  <c r="HA457" i="2"/>
  <c r="HA458" i="2"/>
  <c r="HA467" i="2" s="1"/>
  <c r="HA468" i="3" l="1"/>
  <c r="HB468" i="3"/>
  <c r="HB467" i="3"/>
  <c r="HD459" i="3"/>
  <c r="HE459" i="3"/>
  <c r="HE457" i="3"/>
  <c r="HD457" i="3"/>
  <c r="HD466" i="3" s="1"/>
  <c r="HE458" i="3"/>
  <c r="HD458" i="3"/>
  <c r="HA467" i="3"/>
  <c r="HA466" i="3"/>
  <c r="HB466" i="3"/>
  <c r="HA466" i="2"/>
  <c r="HD459" i="2"/>
  <c r="HE459" i="2"/>
  <c r="HE457" i="2"/>
  <c r="HD457" i="2"/>
  <c r="HE458" i="2"/>
  <c r="HD458" i="2"/>
  <c r="HE466" i="3" l="1"/>
  <c r="HD468" i="3"/>
  <c r="HE467" i="3"/>
  <c r="HD467" i="3"/>
  <c r="HE468" i="3"/>
  <c r="HE467" i="2"/>
  <c r="HD466" i="2"/>
  <c r="HD467" i="2"/>
  <c r="HD468" i="2"/>
  <c r="HE466" i="2"/>
  <c r="HE468" i="2"/>
  <c r="HP458" i="3" l="1"/>
  <c r="HQ458" i="3"/>
  <c r="HQ457" i="3"/>
  <c r="HP458" i="2"/>
  <c r="HQ458" i="2"/>
  <c r="HQ457" i="2"/>
  <c r="HP457" i="3" l="1"/>
  <c r="HP457" i="2"/>
  <c r="HT458" i="3" l="1"/>
  <c r="HR458" i="3"/>
  <c r="HT458" i="2"/>
  <c r="HR458" i="2"/>
  <c r="HS458" i="3" l="1"/>
  <c r="HS458" i="2"/>
  <c r="HU458" i="3" l="1"/>
  <c r="HU458" i="2"/>
  <c r="HR457" i="3" l="1"/>
  <c r="HS457" i="3"/>
  <c r="HT457" i="3"/>
  <c r="HR457" i="2"/>
  <c r="HS457" i="2"/>
  <c r="HT457" i="2"/>
  <c r="HU457" i="3" l="1"/>
  <c r="HU457" i="2"/>
  <c r="HI459" i="3" l="1"/>
  <c r="HH459" i="3"/>
  <c r="HF459" i="3"/>
  <c r="HF457" i="3"/>
  <c r="HG459" i="3"/>
  <c r="HF458" i="3"/>
  <c r="HJ459" i="3"/>
  <c r="HI459" i="2"/>
  <c r="HH459" i="2"/>
  <c r="HF459" i="2"/>
  <c r="HF457" i="2"/>
  <c r="HG459" i="2"/>
  <c r="HF458" i="2"/>
  <c r="HJ459" i="2"/>
  <c r="HG468" i="3" l="1"/>
  <c r="HJ468" i="3"/>
  <c r="HF466" i="3"/>
  <c r="HF468" i="3"/>
  <c r="HI468" i="3"/>
  <c r="HF467" i="3"/>
  <c r="HH468" i="3"/>
  <c r="HJ468" i="2"/>
  <c r="HG468" i="2"/>
  <c r="HF466" i="2"/>
  <c r="HI468" i="2"/>
  <c r="HF468" i="2"/>
  <c r="HF467" i="2"/>
  <c r="HH468" i="2"/>
  <c r="HG458" i="3" l="1"/>
  <c r="HG458" i="2"/>
  <c r="HI458" i="3" l="1"/>
  <c r="HH458" i="3"/>
  <c r="HG467" i="3"/>
  <c r="HG467" i="2"/>
  <c r="HI458" i="2"/>
  <c r="HH458" i="2"/>
  <c r="HJ458" i="3" l="1"/>
  <c r="HH467" i="3"/>
  <c r="HI467" i="3"/>
  <c r="HH467" i="2"/>
  <c r="HI467" i="2"/>
  <c r="HJ458" i="2"/>
  <c r="HJ467" i="3" l="1"/>
  <c r="HJ467" i="2"/>
  <c r="HI457" i="3" l="1"/>
  <c r="HH457" i="3"/>
  <c r="HG457" i="3"/>
  <c r="HI457" i="2"/>
  <c r="HH457" i="2"/>
  <c r="HG457" i="2"/>
  <c r="HJ457" i="3" l="1"/>
  <c r="HH466" i="3"/>
  <c r="HI466" i="3"/>
  <c r="HG466" i="3"/>
  <c r="HG466" i="2"/>
  <c r="HH466" i="2"/>
  <c r="HI466" i="2"/>
  <c r="HJ457" i="2"/>
  <c r="HJ466" i="2" s="1"/>
  <c r="HJ466" i="3" l="1"/>
  <c r="HK459" i="3" l="1"/>
  <c r="HM459" i="3"/>
  <c r="HN459" i="3"/>
  <c r="HL459" i="3"/>
  <c r="HO459" i="3"/>
  <c r="HK459" i="2"/>
  <c r="HM459" i="2"/>
  <c r="HN459" i="2"/>
  <c r="HL459" i="2"/>
  <c r="HO459" i="2"/>
  <c r="HL457" i="3" l="1"/>
  <c r="HT459" i="3"/>
  <c r="HK458" i="3"/>
  <c r="HL458" i="3"/>
  <c r="HP459" i="3"/>
  <c r="HK457" i="3"/>
  <c r="HQ459" i="3"/>
  <c r="HR459" i="3"/>
  <c r="HS459" i="3"/>
  <c r="HU459" i="3"/>
  <c r="HN458" i="3"/>
  <c r="HM458" i="3"/>
  <c r="HP468" i="3"/>
  <c r="HM468" i="3"/>
  <c r="HN468" i="3"/>
  <c r="HK468" i="3"/>
  <c r="HL468" i="3"/>
  <c r="HO468" i="3"/>
  <c r="HN468" i="2"/>
  <c r="HK468" i="2"/>
  <c r="HO468" i="2"/>
  <c r="HL468" i="2"/>
  <c r="HM468" i="2"/>
  <c r="HL457" i="2"/>
  <c r="HT459" i="2"/>
  <c r="HK458" i="2"/>
  <c r="HL458" i="2"/>
  <c r="HP459" i="2"/>
  <c r="HP468" i="2" s="1"/>
  <c r="HK457" i="2"/>
  <c r="HQ459" i="2"/>
  <c r="HR459" i="2"/>
  <c r="HS459" i="2"/>
  <c r="HU459" i="2"/>
  <c r="HN458" i="2"/>
  <c r="HM458" i="2"/>
  <c r="HU468" i="3" l="1"/>
  <c r="HQ468" i="3"/>
  <c r="HT468" i="3"/>
  <c r="HS468" i="3"/>
  <c r="HM457" i="3"/>
  <c r="HK466" i="3"/>
  <c r="HS468" i="2"/>
  <c r="HR468" i="3"/>
  <c r="HM467" i="3"/>
  <c r="HS467" i="3"/>
  <c r="HP467" i="3"/>
  <c r="HL467" i="3"/>
  <c r="HQ467" i="3"/>
  <c r="HN467" i="3"/>
  <c r="HT467" i="3"/>
  <c r="HK467" i="3"/>
  <c r="HL466" i="3"/>
  <c r="HU468" i="2"/>
  <c r="HR468" i="2"/>
  <c r="HP467" i="2"/>
  <c r="HM467" i="2"/>
  <c r="HS467" i="2"/>
  <c r="HL467" i="2"/>
  <c r="HN467" i="2"/>
  <c r="HQ467" i="2"/>
  <c r="HK467" i="2"/>
  <c r="HT467" i="2"/>
  <c r="HQ468" i="2"/>
  <c r="HK466" i="2"/>
  <c r="HT468" i="2"/>
  <c r="HL466" i="2"/>
  <c r="HM457" i="2"/>
  <c r="HO458" i="3" l="1"/>
  <c r="HN457" i="3"/>
  <c r="HP466" i="3"/>
  <c r="HS466" i="3"/>
  <c r="HM466" i="3"/>
  <c r="HS466" i="2"/>
  <c r="HP466" i="2"/>
  <c r="HM466" i="2"/>
  <c r="HO458" i="2"/>
  <c r="HN457" i="2"/>
  <c r="HO457" i="3" l="1"/>
  <c r="HN466" i="3"/>
  <c r="HQ466" i="3"/>
  <c r="HT466" i="3"/>
  <c r="HU467" i="3"/>
  <c r="HR467" i="3"/>
  <c r="HO467" i="3"/>
  <c r="HT466" i="2"/>
  <c r="HQ466" i="2"/>
  <c r="HN466" i="2"/>
  <c r="HU467" i="2"/>
  <c r="HR467" i="2"/>
  <c r="HO467" i="2"/>
  <c r="HO457" i="2"/>
  <c r="HR466" i="3" l="1"/>
  <c r="HU466" i="3"/>
  <c r="HO466" i="3"/>
  <c r="HR466" i="2"/>
  <c r="HU466" i="2"/>
  <c r="HO466" i="2"/>
  <c r="HV459" i="3" l="1"/>
  <c r="HW458" i="3"/>
  <c r="HV457" i="3"/>
  <c r="HW457" i="3"/>
  <c r="HW459" i="3"/>
  <c r="HV458" i="3"/>
  <c r="HV459" i="2"/>
  <c r="HW458" i="2"/>
  <c r="HV457" i="2"/>
  <c r="HW457" i="2"/>
  <c r="HW459" i="2"/>
  <c r="HV458" i="2"/>
  <c r="HW468" i="3" l="1"/>
  <c r="HW466" i="3"/>
  <c r="HV467" i="3"/>
  <c r="HV466" i="3"/>
  <c r="HW467" i="3"/>
  <c r="HV468" i="3"/>
  <c r="HW468" i="2"/>
  <c r="HW466" i="2"/>
  <c r="HV466" i="2"/>
  <c r="HW467" i="2"/>
  <c r="HV467" i="2"/>
  <c r="HV468" i="2"/>
  <c r="HX459" i="3" l="1"/>
  <c r="HY459" i="3"/>
  <c r="HX459" i="2"/>
  <c r="HY459" i="2"/>
  <c r="HY468" i="2" s="1"/>
  <c r="HZ458" i="3" l="1"/>
  <c r="HZ459" i="3"/>
  <c r="HY458" i="3"/>
  <c r="HX458" i="3"/>
  <c r="HY468" i="3"/>
  <c r="HX468" i="3"/>
  <c r="HX468" i="2"/>
  <c r="HZ458" i="2"/>
  <c r="HZ467" i="2" s="1"/>
  <c r="HZ459" i="2"/>
  <c r="HZ468" i="2" s="1"/>
  <c r="HY458" i="2"/>
  <c r="HY467" i="2" s="1"/>
  <c r="HX458" i="2"/>
  <c r="HZ468" i="3" l="1"/>
  <c r="HZ467" i="3"/>
  <c r="IA459" i="3"/>
  <c r="HX467" i="3"/>
  <c r="HY467" i="3"/>
  <c r="HX467" i="2"/>
  <c r="IA459" i="2"/>
  <c r="IA468" i="2" s="1"/>
  <c r="IA468" i="3" l="1"/>
  <c r="IB458" i="3"/>
  <c r="IB459" i="3"/>
  <c r="IB458" i="2"/>
  <c r="IB467" i="2" s="1"/>
  <c r="IB459" i="2"/>
  <c r="IB468" i="2" s="1"/>
  <c r="IB468" i="3" l="1"/>
  <c r="IB467" i="3"/>
  <c r="IC459" i="3"/>
  <c r="IC458" i="3"/>
  <c r="HX457" i="3"/>
  <c r="IC459" i="2"/>
  <c r="IC458" i="2"/>
  <c r="HX457" i="2"/>
  <c r="IC467" i="3" l="1"/>
  <c r="IC468" i="3"/>
  <c r="IA458" i="3"/>
  <c r="ID459" i="3"/>
  <c r="ID458" i="3"/>
  <c r="IE458" i="3"/>
  <c r="HX466" i="3"/>
  <c r="HX466" i="2"/>
  <c r="IA458" i="2"/>
  <c r="IA467" i="2" s="1"/>
  <c r="ID459" i="2"/>
  <c r="ID458" i="2"/>
  <c r="IE458" i="2"/>
  <c r="IE467" i="3" l="1"/>
  <c r="ID468" i="3"/>
  <c r="IA467" i="3"/>
  <c r="ID467" i="3"/>
  <c r="IE459" i="3"/>
  <c r="IB457" i="3"/>
  <c r="IE459" i="2"/>
  <c r="IB457" i="2"/>
  <c r="IE468" i="3" l="1"/>
  <c r="IF459" i="3"/>
  <c r="HY457" i="3"/>
  <c r="IF458" i="3"/>
  <c r="IF459" i="2"/>
  <c r="HY457" i="2"/>
  <c r="IF458" i="2"/>
  <c r="IF468" i="3" l="1"/>
  <c r="IF467" i="3"/>
  <c r="IG459" i="3"/>
  <c r="IG458" i="3"/>
  <c r="ID457" i="3"/>
  <c r="HY466" i="3"/>
  <c r="IB466" i="3"/>
  <c r="IB466" i="2"/>
  <c r="HY466" i="2"/>
  <c r="IG459" i="2"/>
  <c r="IG458" i="2"/>
  <c r="ID457" i="2"/>
  <c r="IG467" i="3" l="1"/>
  <c r="IG468" i="3"/>
  <c r="IE457" i="3"/>
  <c r="IH458" i="3"/>
  <c r="IH459" i="3"/>
  <c r="IE457" i="2"/>
  <c r="IH458" i="2"/>
  <c r="IH459" i="2"/>
  <c r="IH468" i="3" l="1"/>
  <c r="IH467" i="3"/>
  <c r="IE466" i="3"/>
  <c r="IA457" i="3"/>
  <c r="IF457" i="3"/>
  <c r="HZ457" i="3"/>
  <c r="II459" i="3"/>
  <c r="IC457" i="3"/>
  <c r="II458" i="3"/>
  <c r="IA457" i="2"/>
  <c r="IA466" i="2" s="1"/>
  <c r="IF457" i="2"/>
  <c r="HZ457" i="2"/>
  <c r="HZ466" i="2" s="1"/>
  <c r="II459" i="2"/>
  <c r="IC457" i="2"/>
  <c r="II458" i="2"/>
  <c r="II468" i="3" l="1"/>
  <c r="IA466" i="3"/>
  <c r="ID466" i="3"/>
  <c r="II467" i="3"/>
  <c r="HZ466" i="3"/>
  <c r="IC466" i="3"/>
  <c r="IF466" i="3"/>
  <c r="IG457" i="3"/>
  <c r="IJ459" i="3"/>
  <c r="IJ458" i="3"/>
  <c r="IG457" i="2"/>
  <c r="IJ459" i="2"/>
  <c r="IJ458" i="2"/>
  <c r="IG466" i="3" l="1"/>
  <c r="IJ468" i="3"/>
  <c r="IJ467" i="3"/>
  <c r="IH457" i="3"/>
  <c r="IL458" i="3"/>
  <c r="IK459" i="3"/>
  <c r="IK458" i="3"/>
  <c r="IH457" i="2"/>
  <c r="IL458" i="2"/>
  <c r="IK459" i="2"/>
  <c r="IK458" i="2"/>
  <c r="IK467" i="3" l="1"/>
  <c r="IL467" i="3"/>
  <c r="IK468" i="3"/>
  <c r="IH466" i="3"/>
  <c r="IM458" i="3"/>
  <c r="II457" i="3"/>
  <c r="IL459" i="3"/>
  <c r="IM458" i="2"/>
  <c r="II457" i="2"/>
  <c r="IL459" i="2"/>
  <c r="IL468" i="3" l="1"/>
  <c r="II466" i="3"/>
  <c r="IM467" i="3"/>
  <c r="IN458" i="3"/>
  <c r="IJ457" i="3"/>
  <c r="IM459" i="3"/>
  <c r="IN458" i="2"/>
  <c r="IJ457" i="2"/>
  <c r="IM459" i="2"/>
  <c r="IM468" i="3" l="1"/>
  <c r="IJ466" i="3"/>
  <c r="IN467" i="3"/>
  <c r="IN459" i="3"/>
  <c r="IK457" i="3"/>
  <c r="IN459" i="2"/>
  <c r="IK457" i="2"/>
  <c r="IK466" i="3" l="1"/>
  <c r="IN468" i="3"/>
  <c r="IO458" i="3"/>
  <c r="IL457" i="3"/>
  <c r="IO459" i="3"/>
  <c r="IO458" i="2"/>
  <c r="IL457" i="2"/>
  <c r="IO459" i="2"/>
  <c r="IL466" i="3" l="1"/>
  <c r="IO467" i="3"/>
  <c r="IO468" i="3"/>
  <c r="IM457" i="3"/>
  <c r="IP459" i="3"/>
  <c r="IP458" i="3"/>
  <c r="IQ458" i="3"/>
  <c r="IM457" i="2"/>
  <c r="IP459" i="2"/>
  <c r="IP458" i="2"/>
  <c r="IQ458" i="2"/>
  <c r="IQ467" i="3" l="1"/>
  <c r="IP467" i="3"/>
  <c r="IP468" i="3"/>
  <c r="IM466" i="3"/>
  <c r="IR458" i="3"/>
  <c r="IN457" i="3"/>
  <c r="IQ459" i="3"/>
  <c r="IR458" i="2"/>
  <c r="IN457" i="2"/>
  <c r="IQ459" i="2"/>
  <c r="IQ468" i="3" l="1"/>
  <c r="IN466" i="3"/>
  <c r="IR467" i="3"/>
  <c r="IO457" i="3"/>
  <c r="IR459" i="3"/>
  <c r="IO457" i="2"/>
  <c r="IR459" i="2"/>
  <c r="IR468" i="3" l="1"/>
  <c r="IO466" i="3"/>
  <c r="IS459" i="3"/>
  <c r="IP457" i="3"/>
  <c r="IS458" i="3"/>
  <c r="IS459" i="2"/>
  <c r="IP457" i="2"/>
  <c r="IS458" i="2"/>
  <c r="IS467" i="3" l="1"/>
  <c r="IP466" i="3"/>
  <c r="IS468" i="3"/>
  <c r="IT459" i="3"/>
  <c r="IT458" i="3"/>
  <c r="IQ457" i="3"/>
  <c r="IT459" i="2"/>
  <c r="IT458" i="2"/>
  <c r="IQ457" i="2"/>
  <c r="IT467" i="3" l="1"/>
  <c r="IT468" i="3"/>
  <c r="IQ466" i="3"/>
  <c r="IU458" i="3"/>
  <c r="IU459" i="3"/>
  <c r="IR457" i="3"/>
  <c r="IU458" i="2"/>
  <c r="IU459" i="2"/>
  <c r="IR457" i="2"/>
  <c r="IR466" i="3" l="1"/>
  <c r="IU468" i="3"/>
  <c r="IU467" i="3"/>
  <c r="IV458" i="3"/>
  <c r="IV459" i="3"/>
  <c r="IS457" i="3"/>
  <c r="IV458" i="2"/>
  <c r="IV459" i="2"/>
  <c r="IS457" i="2"/>
  <c r="IS466" i="3" l="1"/>
  <c r="IV468" i="3"/>
  <c r="IV467" i="3"/>
  <c r="IW459" i="3"/>
  <c r="IW468" i="3" s="1"/>
  <c r="IT457" i="3"/>
  <c r="IW458" i="3"/>
  <c r="IW467" i="3" s="1"/>
  <c r="IW459" i="2"/>
  <c r="IT457" i="2"/>
  <c r="IW458" i="2"/>
  <c r="IT466" i="3" l="1"/>
  <c r="IU457" i="3"/>
  <c r="IX458" i="3"/>
  <c r="IX467" i="3" s="1"/>
  <c r="IX459" i="3"/>
  <c r="IX468" i="3" s="1"/>
  <c r="IU457" i="2"/>
  <c r="IX458" i="2"/>
  <c r="IX459" i="2"/>
  <c r="IU466" i="3" l="1"/>
  <c r="IV457" i="3"/>
  <c r="IY458" i="3"/>
  <c r="IY467" i="3" s="1"/>
  <c r="IY459" i="3"/>
  <c r="IY468" i="3" s="1"/>
  <c r="IV457" i="2"/>
  <c r="IY458" i="2"/>
  <c r="IY459" i="2"/>
  <c r="IV466" i="3" l="1"/>
  <c r="IW457" i="3"/>
  <c r="IW466" i="3" s="1"/>
  <c r="IW457" i="2"/>
  <c r="IX457" i="3" l="1"/>
  <c r="IX466" i="3" s="1"/>
  <c r="IX457" i="2"/>
  <c r="IY457" i="3" l="1"/>
  <c r="IY466" i="3" s="1"/>
  <c r="IY457" i="2"/>
</calcChain>
</file>

<file path=xl/sharedStrings.xml><?xml version="1.0" encoding="utf-8"?>
<sst xmlns="http://schemas.openxmlformats.org/spreadsheetml/2006/main" count="2085" uniqueCount="443">
  <si>
    <t>IGP-DI</t>
  </si>
  <si>
    <t>ABRIL</t>
  </si>
  <si>
    <t>IPA -M</t>
  </si>
  <si>
    <t>PRODUTOS AGROPECUÁRIOS</t>
  </si>
  <si>
    <t>LAVOURAS TEMPORÁRIAS</t>
  </si>
  <si>
    <t>MILHO (EM GRÃO)</t>
  </si>
  <si>
    <t>TRIGO (EM GRÃO)</t>
  </si>
  <si>
    <t>FEIJÃO (EM GRÃO)</t>
  </si>
  <si>
    <t>SOJA (EM GRÃO)</t>
  </si>
  <si>
    <t>BATATA-INGLESA</t>
  </si>
  <si>
    <t>MANDIOCA (AIPIM)</t>
  </si>
  <si>
    <t>TOMATE</t>
  </si>
  <si>
    <t>FUMO (EM FOLHA)</t>
  </si>
  <si>
    <t>ABACAXI</t>
  </si>
  <si>
    <t>ALGODÃO (EM CAROÇO)</t>
  </si>
  <si>
    <t>CANA-DE-AÇÚCAR</t>
  </si>
  <si>
    <t>ARROZ (EM CASCA)</t>
  </si>
  <si>
    <t>LAVOURAS PERMANENTES</t>
  </si>
  <si>
    <t>UVA</t>
  </si>
  <si>
    <t>CACAU</t>
  </si>
  <si>
    <t>BANANA</t>
  </si>
  <si>
    <t>MAÇÃ</t>
  </si>
  <si>
    <t>CAFÉ (EM GRÃO)</t>
  </si>
  <si>
    <t>LARANJA</t>
  </si>
  <si>
    <t>COCO-DA-BAÍA</t>
  </si>
  <si>
    <t>MAMÃO</t>
  </si>
  <si>
    <t>PECUÁRIA</t>
  </si>
  <si>
    <t>LEITE IN NATURA</t>
  </si>
  <si>
    <t>OVOS</t>
  </si>
  <si>
    <t>BOVINOS</t>
  </si>
  <si>
    <t>SUÍNOS</t>
  </si>
  <si>
    <t>AVES</t>
  </si>
  <si>
    <t>PRODUTOS INDUSTRIAIS</t>
  </si>
  <si>
    <t>INDÚSTRIA EXTRATIVA</t>
  </si>
  <si>
    <t>CARVÃO MINERAL</t>
  </si>
  <si>
    <t>MINERAIS METÁLICOS</t>
  </si>
  <si>
    <t>MINÉRIO DE FERRO</t>
  </si>
  <si>
    <t>MINERAIS METÁLICOS NÃO-FERROSOS</t>
  </si>
  <si>
    <t>MINÉRIO DE ALUMÍNIO</t>
  </si>
  <si>
    <t>MINÉRIO DE COBRE</t>
  </si>
  <si>
    <t>MINERAIS NÃO-METÁLICOS</t>
  </si>
  <si>
    <t>PEDRAS E AREIAS</t>
  </si>
  <si>
    <t>PEDRA BRITADA</t>
  </si>
  <si>
    <t>INDÚSTRIA DE TRANSFORMAÇÃO</t>
  </si>
  <si>
    <t>PRODUTOS ALIMENTÍCIOS E BEBIDAS</t>
  </si>
  <si>
    <t>CARNES, PRODUTOS DE CARNE E PESCADOS</t>
  </si>
  <si>
    <t>CARNE BOVINA</t>
  </si>
  <si>
    <t>CARNE SUÍNA</t>
  </si>
  <si>
    <t>PRODUTOS INDUSTRIALIZADOS DE CARNE</t>
  </si>
  <si>
    <t>AVES ABATIDAS E FRIGORIFICADAS</t>
  </si>
  <si>
    <t>CARNES E MIÚDOS (SECOS OU SALGADOS)</t>
  </si>
  <si>
    <t>PESCADOS INDUSTRIALIZADOS</t>
  </si>
  <si>
    <t>CONSERVAS DE FRUTAS, LEGUMES E OUTROS VEGETAIS</t>
  </si>
  <si>
    <t>CASTANHAS E AMENDOINS BENEFICIADOS</t>
  </si>
  <si>
    <t>DOCES DE FRUTAS (CALDA OU PASTA)</t>
  </si>
  <si>
    <t>CONCENTRADOS DE TOMATE</t>
  </si>
  <si>
    <t>CONSERVAS DE LEGUMES</t>
  </si>
  <si>
    <t>SUCOS CONCENTRADOS DE LARANJA</t>
  </si>
  <si>
    <t>ÓLEOS E GORDURAS VEGETAIS</t>
  </si>
  <si>
    <t>ÓLEO DE SOJA EM BRUTO</t>
  </si>
  <si>
    <t>FARELO DE SOJA</t>
  </si>
  <si>
    <t>ÓLEO DE SOJA REFINADO</t>
  </si>
  <si>
    <t>ÓLEOS VEGETAIS REFINADOS (EXCETO ÓLEO DE SOJA)</t>
  </si>
  <si>
    <t>MARGARINA</t>
  </si>
  <si>
    <t>LATICÍNIOS</t>
  </si>
  <si>
    <t>LEITE INDUSTRIALIZADO</t>
  </si>
  <si>
    <t>IOGURTE</t>
  </si>
  <si>
    <t>CREME DE LEITE</t>
  </si>
  <si>
    <t>LEITE CONDENSADO</t>
  </si>
  <si>
    <t>LEITE EM PÓ</t>
  </si>
  <si>
    <t>MANTEIGA</t>
  </si>
  <si>
    <t>QUEIJOS</t>
  </si>
  <si>
    <t>SORVETES</t>
  </si>
  <si>
    <t>PRODUTOS AMILÁCEOS E ALIMENTOS PARA ANIMAIS</t>
  </si>
  <si>
    <t>ARROZ BENEFICIADO</t>
  </si>
  <si>
    <t>FARINHA DE TRIGO</t>
  </si>
  <si>
    <t>OUTROS DERIVADOS DO TRIGO</t>
  </si>
  <si>
    <t>FARINHA DE MILHO E DERIVADOS</t>
  </si>
  <si>
    <t>AMIDOS E FÉCULAS</t>
  </si>
  <si>
    <t>RAÇÕES PARA ANIMAIS</t>
  </si>
  <si>
    <t>SAL MINERALIZADO</t>
  </si>
  <si>
    <t>AÇÚCAR</t>
  </si>
  <si>
    <t>AÇÚCAR CRISTAL</t>
  </si>
  <si>
    <t>AÇÚCAR REFINADO</t>
  </si>
  <si>
    <t>AÇÚCAR VHP (VERY HIGH POLARIZATION)</t>
  </si>
  <si>
    <t>CAFÉ</t>
  </si>
  <si>
    <t>CAFÉ TORRADO E MOÍDO</t>
  </si>
  <si>
    <t>CAFÉ SOLÚVEL</t>
  </si>
  <si>
    <t>OUTROS PRODUTOS ALIMENTÍCIOS</t>
  </si>
  <si>
    <t>PÃES E BOLOS INDUSTRIALIZADOS</t>
  </si>
  <si>
    <t>BISCOITOS E BOLACHAS</t>
  </si>
  <si>
    <t>CHOCOLATE</t>
  </si>
  <si>
    <t>BALAS, CONFEITOS E GOMAS DE MASCAR</t>
  </si>
  <si>
    <t>MANTEIGA DE CACAU</t>
  </si>
  <si>
    <t>MASSAS ALIMENTÍCIAS COZIDAS, RECHEADAS OU PREPARADAS</t>
  </si>
  <si>
    <t>MOLHOS E CONDIMENTOS</t>
  </si>
  <si>
    <t>BEBIDAS</t>
  </si>
  <si>
    <t>AGUARDENTE DE CANA-DE-AÇÚCAR</t>
  </si>
  <si>
    <t>BEBIDAS ALCÓOLICAS DESTILADAS (EXCETO DE CANA-DE-AÇÚCAR)</t>
  </si>
  <si>
    <t>VINHOS E ESPUMANTES</t>
  </si>
  <si>
    <t>CERVEJA E CHOPE</t>
  </si>
  <si>
    <t>ÁGUA MINERAL</t>
  </si>
  <si>
    <t>REFRIGERANTES</t>
  </si>
  <si>
    <t>SUCOS DE FRUTAS PRONTOS PARA CONSUMO</t>
  </si>
  <si>
    <t>PRODUTOS DO FUMO</t>
  </si>
  <si>
    <t>CIGARROS</t>
  </si>
  <si>
    <t>FUMO PROCESSADO INDUSTRIALMENTE</t>
  </si>
  <si>
    <t>PRODUTOS TÊXTEIS</t>
  </si>
  <si>
    <t>FIOS</t>
  </si>
  <si>
    <t>FIOS DE ALGODÃO</t>
  </si>
  <si>
    <t>FIOS DE FIBRAS ARTIFICIAIS OU SINTÉTICAS</t>
  </si>
  <si>
    <t>TECIDOS</t>
  </si>
  <si>
    <t>TECIDOS DE ALGODÃO</t>
  </si>
  <si>
    <t>TECIDOS DE FIOS ARTIFICIAIS OU SINTÉTICOS</t>
  </si>
  <si>
    <t>ARTEFATOS TÊXTEIS, INCLUSIVE TECELAGEM</t>
  </si>
  <si>
    <t>ROUPAS DE CAMA, MESA E BANHO</t>
  </si>
  <si>
    <t>SACOS PARA EMBALAGENS DE ORIGEM TÊXTIL</t>
  </si>
  <si>
    <t>ARTEFATOS TÊXTEIS, EXCLUSIVE TECELAGEM</t>
  </si>
  <si>
    <t>ARTEFATOS DE TAPEÇARIA</t>
  </si>
  <si>
    <t>TECIDOS ESPECIAIS, INCLUSIVE NÃO TECIDOS</t>
  </si>
  <si>
    <t>TECIDOS E ARTIGOS DE MALHA</t>
  </si>
  <si>
    <t>TECIDOS DE MALHA</t>
  </si>
  <si>
    <t>MEIAS</t>
  </si>
  <si>
    <t>ARTIGOS DO VESTUÁRIO</t>
  </si>
  <si>
    <t>CAMISAS, BLUSAS E CAMISETAS DE MALHA</t>
  </si>
  <si>
    <t>CAMISAS, BLUSAS E CAMISETAS DE TECIDO PLANO</t>
  </si>
  <si>
    <t>CUECAS</t>
  </si>
  <si>
    <t>CALCINHAS E SUTIÃS</t>
  </si>
  <si>
    <t>CALÇAS COMPRIDAS</t>
  </si>
  <si>
    <t>BERMUDAS E SHORTS</t>
  </si>
  <si>
    <t>CONJUNTOS DE MALHA</t>
  </si>
  <si>
    <t>VESTIDOS E SAIAS</t>
  </si>
  <si>
    <t>COUROS E CALÇADOS</t>
  </si>
  <si>
    <t>CURTIMENTO E PREPARAÇÕES DO COURO</t>
  </si>
  <si>
    <t>COURO WET BLUE</t>
  </si>
  <si>
    <t>COUROS SEMI-ACABADOS</t>
  </si>
  <si>
    <t>CALÇADOS</t>
  </si>
  <si>
    <t>CALÇADOS DE COURO</t>
  </si>
  <si>
    <t>TÊNIS</t>
  </si>
  <si>
    <t>CALÇADOS DE PLÁSTICO</t>
  </si>
  <si>
    <t>CALÇADOS DE BORRACHA</t>
  </si>
  <si>
    <t>PRODUTOS DE MADEIRA</t>
  </si>
  <si>
    <t>DESDOBRAMENTO DE MADEIRA</t>
  </si>
  <si>
    <t>MADEIRA SERRADA OU DESDOBRADA</t>
  </si>
  <si>
    <t>FOLHAS DE MADEIRA</t>
  </si>
  <si>
    <t>MADEIRA COMPENSADA</t>
  </si>
  <si>
    <t>MADEIRA DENSIFICADA (COMPACTADA)</t>
  </si>
  <si>
    <t>PAINÉIS DE MADEIRA</t>
  </si>
  <si>
    <t>ARTIGOS DE MADEIRA PARA CONSTRUÇÃO</t>
  </si>
  <si>
    <t>CELULOSE, PAPEL E PRODUTOS DE PAPEL</t>
  </si>
  <si>
    <t>CELULOSE</t>
  </si>
  <si>
    <t>PAPEL, PAPELÃO LISO, CARTOLINA E CARTÃO</t>
  </si>
  <si>
    <t>PAPEL PARA EMBALAGEM</t>
  </si>
  <si>
    <t>PAPEL PARA ESCRITA E IMPRESSÃO</t>
  </si>
  <si>
    <t>PAPELÃO LISO, CARTOLINA E CARTÃO</t>
  </si>
  <si>
    <t>EMBALAGEM DE PAPEL OU PAPELÃO</t>
  </si>
  <si>
    <t>EMBALAGEM DE PAPEL</t>
  </si>
  <si>
    <t>CAIXAS DE PAPELÃO ONDULADO, INCLUSIVE CHAPAS</t>
  </si>
  <si>
    <t>CAIXAS E CARTONAGENS DOBRÁVEIS DE CARTÃO OU CARTOLINA</t>
  </si>
  <si>
    <t>ARTEFATOS DIVERSOS DE PAPEL, PAPELÃO, CARTOLINA E CARTÃO</t>
  </si>
  <si>
    <t>ARTEFATOS DE PAPEL, PAPELÃO, CARTOLINA E CARTÃO PARA ESCRITÓRIO</t>
  </si>
  <si>
    <t>FORMULÁRIOS CONTÍNUOS</t>
  </si>
  <si>
    <t>ABSORVENTES HIGIÊNICOS</t>
  </si>
  <si>
    <t>FRALDAS DESCARTÁVEIS</t>
  </si>
  <si>
    <t>PAPEL HIGIÊNICO</t>
  </si>
  <si>
    <t>PRODUTOS DERIVADOS DO PETRÓLEO E ÁLCOOL</t>
  </si>
  <si>
    <t>PRODUTOS DERIVADOS DO PETRÓLEO</t>
  </si>
  <si>
    <t>ASFALTO</t>
  </si>
  <si>
    <t>ÓLEO COMBUSTÍVEL</t>
  </si>
  <si>
    <t>GÁS LIQUEFEITO DE PETRÓLEO (GLP)</t>
  </si>
  <si>
    <t>ÓLEO DIESEL</t>
  </si>
  <si>
    <t>GASOLINA AUTOMOTIVA</t>
  </si>
  <si>
    <t>NAFTAS PARA PETROQUÍMICA</t>
  </si>
  <si>
    <t>ÓLEOS LUBRIFICANTES</t>
  </si>
  <si>
    <t>QUEROSENE DE AVIAÇÃO</t>
  </si>
  <si>
    <t>ÁLCOOL</t>
  </si>
  <si>
    <t>ÁLCOOL ETÍLICO ANÍDRO</t>
  </si>
  <si>
    <t>ÁLCOOL ETÍLICO HIDRATADO</t>
  </si>
  <si>
    <t>PRODUTOS QUÍMICOS</t>
  </si>
  <si>
    <t>PRODUTOS QUÍMICOS INORGÂNICOS</t>
  </si>
  <si>
    <t>HIDRÓXIDO DE SÓDIO (SODA CÁUSTICA) SÓLIDO</t>
  </si>
  <si>
    <t>ÁCIDO NÍTRICO</t>
  </si>
  <si>
    <t>ÁCIDO SULFÚRICO</t>
  </si>
  <si>
    <t>AMONÍACO (AMÔNIA)</t>
  </si>
  <si>
    <t>FOSFATO MONOAMÔNICO (MAP)</t>
  </si>
  <si>
    <t>SUPERFOSFATOS DUPLOS E TRIPLOS</t>
  </si>
  <si>
    <t>SUPERFOSFATOS SIMPLES</t>
  </si>
  <si>
    <t>URÉIA</t>
  </si>
  <si>
    <t>ADUBOS E FERTILIZANTES COMPOSTOS</t>
  </si>
  <si>
    <t>GASES INDUSTRIAIS</t>
  </si>
  <si>
    <t>PRODUTOS QUÍMICOS ORGÂNICOS</t>
  </si>
  <si>
    <t>BENZENO</t>
  </si>
  <si>
    <t>ETILENO (ETENO)</t>
  </si>
  <si>
    <t>PROPENO (PROPILENO)</t>
  </si>
  <si>
    <t>INTERMEDIÁRIOS PARA RESINAS E FIBRAS</t>
  </si>
  <si>
    <t>CARVÃO VEGETAL</t>
  </si>
  <si>
    <t>ETILENOGLICOL (ETANODIOL)</t>
  </si>
  <si>
    <t>MISTURAS DE ALQUILBENZENOS OU DE ALQUILNAFTALENOS</t>
  </si>
  <si>
    <t>NEGROS DE FUMO</t>
  </si>
  <si>
    <t>RESINAS E ELASTÔMEROS</t>
  </si>
  <si>
    <t>POLICLORETO DE VINILA (PVC)</t>
  </si>
  <si>
    <t>POLIESTIRENO (PS)</t>
  </si>
  <si>
    <t>POLIETILENO DE ALTA DENSIDADE (PEAD)</t>
  </si>
  <si>
    <t>POLIETILENO DE BAIXA DENSIDADE (PEBD)</t>
  </si>
  <si>
    <t>POLIPROPILENO (PP)</t>
  </si>
  <si>
    <t>TEREFTALATO DE POLIETILENO (PET)</t>
  </si>
  <si>
    <t>RESINAS TERMOFIXAS</t>
  </si>
  <si>
    <t>ELASTÔMEROS</t>
  </si>
  <si>
    <t>FIBRAS E FILAMENTOS SINTÉTICOS</t>
  </si>
  <si>
    <t>PRODUTOS FARMACÊUTICOS</t>
  </si>
  <si>
    <t>MEDICAMENTOS PARA USO HUMANO</t>
  </si>
  <si>
    <t>MEDICAMENTOS PARA USO VETERINÁRIO</t>
  </si>
  <si>
    <t>MATERIAIS PARA USOS MÉDICOS, HOSPITALARES E ODONTOLÓGICOS</t>
  </si>
  <si>
    <t>DEFENSIVOS AGRÍCOLAS</t>
  </si>
  <si>
    <t>INSETICIDAS</t>
  </si>
  <si>
    <t>FUNGICIDAS</t>
  </si>
  <si>
    <t>HERBICIDAS</t>
  </si>
  <si>
    <t>FORMICIDAS E ACARICIDAS</t>
  </si>
  <si>
    <t>SABÕES, DETERGENTES, PRODUTOS DE LIMPEZA E ARTIGOS DE PERFUMARIA</t>
  </si>
  <si>
    <t>SABÕES, SABONETES E DETERGENTES</t>
  </si>
  <si>
    <t>PRODUTOS DE LIMPEZA E POLIMENTO</t>
  </si>
  <si>
    <t>CREME DENTAL</t>
  </si>
  <si>
    <t>DESODORANTES CORPORAIS E ANTIPERSPIRANTES</t>
  </si>
  <si>
    <t>XAMPUS E CONDICIONADORES PARA CABELOS</t>
  </si>
  <si>
    <t>TINTAS, VERNIZES, ESMALTES, LACAS E PRODUTOS AFINS</t>
  </si>
  <si>
    <t>ESMALTES E LACAS</t>
  </si>
  <si>
    <t>TINTAS E VERNIZES DISSOLVIDOS EM MEIO AQUOSO</t>
  </si>
  <si>
    <t>TINTAS E VERNIZES DISSOLVIDOS EM MEIO NÃO-AQUOSO</t>
  </si>
  <si>
    <t>TINTAS DE MPRESSÃO</t>
  </si>
  <si>
    <t>IMPERMEABILIZANTES E SOLVENTES</t>
  </si>
  <si>
    <t>PRODUTOS E PREPARADOS QUÍMICOS DIVERSOS</t>
  </si>
  <si>
    <t>ADESIVOS E SELANTES</t>
  </si>
  <si>
    <t>CATALISADORES</t>
  </si>
  <si>
    <t>ADITIVOS DE USO INDUSTRIAL</t>
  </si>
  <si>
    <t>CHAPAS, FILMES E PAPÉIS FOTOGRÁFICOS</t>
  </si>
  <si>
    <t>SILÍCIO METÁLICO</t>
  </si>
  <si>
    <t>ARTIGOS DE BORRACHA E DE MATERIAL PLÁSTICO</t>
  </si>
  <si>
    <t>ARTIGOS DE BORRACHA</t>
  </si>
  <si>
    <t>PNEUS PARA AUTOMÓVEIS</t>
  </si>
  <si>
    <t>PNEUS PARA ÔNIBUS E CAMINHÕES</t>
  </si>
  <si>
    <t>PROTETORES, BANDAS DE RODAGEM E FLAPS DE BORRACHA</t>
  </si>
  <si>
    <t>PEÇAS E ACESSÓRIOS DE BORRACHA PARA MÁQUINAS E VEÍCULOS AUTOMOTORES</t>
  </si>
  <si>
    <t>TUBOS, CANOS E MANGUEIRAS DE BORRACHA</t>
  </si>
  <si>
    <t>PRODUTOS DE MATERIAL PLÁSTICO</t>
  </si>
  <si>
    <t>LAMINADOS PLANOS E TUBULARES DE MATERIAL PLÁSTICO</t>
  </si>
  <si>
    <t>ESPUMAS DE POLIURETANO</t>
  </si>
  <si>
    <t>EMBALAGENS DE PLÁSTICO PARA PRODUTOS ALIMENTÍCIOS OU BEBIDAS</t>
  </si>
  <si>
    <t>GARRAFÕES, GARRAFAS E FRASCOS DE PLÁSTICO</t>
  </si>
  <si>
    <t>ROLHAS, TAMPAS E CÁPSULAS DE PLÁSTICO</t>
  </si>
  <si>
    <t>SACOS OU SACOLAS DE PLÁSTICO PARA EMBALAGENS</t>
  </si>
  <si>
    <t>ARTIGOS DE PLÁSTICO PARA USO DOMÉSTICO</t>
  </si>
  <si>
    <t>CONEXÕES, JUNTAS, COTOVELOS E OUTROS ACESSÓRIOS DE PLÁSTICOS PARA TUBOS</t>
  </si>
  <si>
    <t>PEÇAS E ACESSÓRIOS DE PLÁSTICO PARA A INDÚSTRIA ELETROELETRÔNICA</t>
  </si>
  <si>
    <t>PEÇAS E ACESSÓRIOS DE PLÁSTICO PARA VEÍCULOS AUTOMOTORES</t>
  </si>
  <si>
    <t>TUBOS, CANOS E MANGUEIRAS DE PLÁSTICO</t>
  </si>
  <si>
    <t>PRODUTOS DE MINERAIS NÃO-METÁLICOS</t>
  </si>
  <si>
    <t>VIDRO E PRODUTOS DE VIDRO</t>
  </si>
  <si>
    <t>VIDRO PLANO</t>
  </si>
  <si>
    <t>VIDRO DE SEGURANÇA</t>
  </si>
  <si>
    <t>GARRAFAS, GARRAFÕES E FRASCOS DE VIDRO PARA EMBALAGEM</t>
  </si>
  <si>
    <t>ARTIGOS DE VIDRO</t>
  </si>
  <si>
    <t>CIMENTO</t>
  </si>
  <si>
    <t>CIMENTOS PORTLAND COMUNS (CP-I E CP-II)</t>
  </si>
  <si>
    <t>CIMENTOS PORTLAND DE ALTO-FORNO (CP-III)</t>
  </si>
  <si>
    <t>CIMENTOS PORTLAND POZOLÂNICOS (CP-IV)</t>
  </si>
  <si>
    <t>ARTEFATOS DE CONCRETO, CIMENTO E FIBROCIMENTO</t>
  </si>
  <si>
    <t>ARGAMASSAS E OUTROS CONCRETOS NÃO-REFRATÁRIOS</t>
  </si>
  <si>
    <t>ARTIGOS DE FIBROCIMENTO PARA CONSTRUÇÃO</t>
  </si>
  <si>
    <t>ARTIGOS DE CIMENTO E CONCRETO PARA CONSTRUÇÃO</t>
  </si>
  <si>
    <t>MASSA DE CONCRETO PREPARADO PARA CONSTRUÇÃO</t>
  </si>
  <si>
    <t>PRODUTOS CERÂMICOS</t>
  </si>
  <si>
    <t>LADRILHOS E PLACAS DE CERÂMICA PARA PAVIMENTAÇÃO OU REVESTIMENTO</t>
  </si>
  <si>
    <t>TELHAS E TIJOLOS CERÂMICOS NÃO-REFRATÁRIOS</t>
  </si>
  <si>
    <t>CIMENTOS, ARGAMASSAS E CONCRETOS REFRATÁRIOS</t>
  </si>
  <si>
    <t>TIJOLOS, PLACAS, LADRILHOS E OUTRAS PEÇAS CRÂMICAS REFRATÁRIAS</t>
  </si>
  <si>
    <t>PIAS, BANHEIRAS E VASOS PARA USO SANITÁRIO</t>
  </si>
  <si>
    <t>PEDRAS, CAL E OUTROS PRODUTOS NÃO METÁLICOS</t>
  </si>
  <si>
    <t>PEDRAS ORNAMENTAIS PARA CONSTRUÇÃO</t>
  </si>
  <si>
    <t>CAL EXTINTA, HIDRÁULICA OU VIRGEM</t>
  </si>
  <si>
    <t>CAULIM BENEFICIADO</t>
  </si>
  <si>
    <t>PASTILHAS E LONAS DE FREIOS</t>
  </si>
  <si>
    <t>METALÚRGICA BÁSICA</t>
  </si>
  <si>
    <t>FERRO-GUSA E FERRO-LIGAS</t>
  </si>
  <si>
    <t>FERRO GUSA</t>
  </si>
  <si>
    <t>FERRO LIGAS</t>
  </si>
  <si>
    <t xml:space="preserve">Produtos siderúrgicos </t>
  </si>
  <si>
    <t>AÇO SEMI-ACABADO ESPECIAL/LIGADO</t>
  </si>
  <si>
    <t>AÇO SEMI-ACABADO AO CARBONO</t>
  </si>
  <si>
    <t>BOBINAS A FRIO DE AÇO AO CARBONO</t>
  </si>
  <si>
    <t>BOBINAS A QUENTE DE AÇO AO CARBONO</t>
  </si>
  <si>
    <t>BOBINAS OU CHAPAS GROSSAS DE AÇO AO CARBONO</t>
  </si>
  <si>
    <t>BOBINAS OU CHAPAS DE AÇO INOXIDÁVEL</t>
  </si>
  <si>
    <t>BOBINAS OU CHAPAS DE AÇO ZINCADAS</t>
  </si>
  <si>
    <t>FOLHAS-DE-FLANDRES</t>
  </si>
  <si>
    <t>BARRAS DE AÇO LIGADO, INCLUSIVE INOXIDÁVEL</t>
  </si>
  <si>
    <t>BARRAS DE AÇO AO CARBONO</t>
  </si>
  <si>
    <t>FIO-MÁQUINA DE AÇO AO CARBONO</t>
  </si>
  <si>
    <t>TUBOS, CANOS OU PERFIS OCOS DE AÇO SEM COSTURA</t>
  </si>
  <si>
    <t>VERGALHÕES DE AÇO AO CARBONO</t>
  </si>
  <si>
    <t>ARAMES DE AÇO AO CARBONO</t>
  </si>
  <si>
    <t>RELAMINADOS DE AÇO</t>
  </si>
  <si>
    <t>PERFIS DE AÇO AO CARBONO, LAMINADOS A QUENTE</t>
  </si>
  <si>
    <t>TUBOS DE FERRO E AÇO</t>
  </si>
  <si>
    <t>TUBOS DE AÇO COM COSTURA</t>
  </si>
  <si>
    <t>OUTROS TUBOS E CONEXÕES DE FERRO E AÇO</t>
  </si>
  <si>
    <t>PRODUTOS DA METALURGIA DOS NÃO-FERROSOS</t>
  </si>
  <si>
    <t>ALUMÍNIO NÃO LIGADO EM FORMAS BRUTAS</t>
  </si>
  <si>
    <t>BARRAS, PERFIS OU VERGALHÕES DE ALUMÍNIO</t>
  </si>
  <si>
    <t>CHAPAS E TIRAS DE ALUMÍNIO</t>
  </si>
  <si>
    <t>FOLHAS DE ALUMÍNIO</t>
  </si>
  <si>
    <t>LIGAS DE ALUMÍNIO EM FORMA BRUTA</t>
  </si>
  <si>
    <t>ALUMINA CALCINADA</t>
  </si>
  <si>
    <t>OURO SEMI-MANUFATURADO</t>
  </si>
  <si>
    <t>BARRAS, PERFIS E VERGALHÕES DE COBRE E DE LIGAS DE COBRE</t>
  </si>
  <si>
    <t>NÍQUEL E LIGAS DE NÍQUEL EM FORMAS BRUTAS</t>
  </si>
  <si>
    <t>ZINCO E LIGAS DE ZINCO EM FORMAS BRUTAS</t>
  </si>
  <si>
    <t>ARTEFATOS E PEÇAS DE FERRO FUNDIDO</t>
  </si>
  <si>
    <t>PRODUTOS DE METAL</t>
  </si>
  <si>
    <t>ESTRUTURAS METÁLICAS</t>
  </si>
  <si>
    <t>ESQUADRIAS DE METAL</t>
  </si>
  <si>
    <t>ARTEFATOS ESTAMPADOS DE METAL</t>
  </si>
  <si>
    <t>ARTIGOS DE CUTELARIA, SERRALHERIA E FERRAMENTAS MANUAIS</t>
  </si>
  <si>
    <t>ARTIGOS DE CUTELARIA</t>
  </si>
  <si>
    <t>ARTIGOS DE SERRALHERIA - EXCETO ESQUADRIAS</t>
  </si>
  <si>
    <t>FERRAMENTAS MANUAIS</t>
  </si>
  <si>
    <t>PRODUTOS DIVERSOS DE METAL</t>
  </si>
  <si>
    <t>LATAS DE ALUMÍNIO PARA EMBALAGEM</t>
  </si>
  <si>
    <t>LATAS DE FERRO E AÇO PARA EMBALAGENS</t>
  </si>
  <si>
    <t>ROLHAS, TAMPAS OU CÁPSULAS METÁLICAS</t>
  </si>
  <si>
    <t>ARTEFATOS DE TREFILADOS</t>
  </si>
  <si>
    <t>ARTIGOS DE METAL DE USO DOMÉSTICO</t>
  </si>
  <si>
    <t>MÁQUINAS E EQUIPAMENTOS</t>
  </si>
  <si>
    <t>MOTORES, BOMBAS E COMPRESSORES</t>
  </si>
  <si>
    <t>MOTORES A DIESEL, EXCETO PARA VEÍCULOS RODOVIÁRIOS</t>
  </si>
  <si>
    <t>TURBINAS E RODAS HIDRÁULICAS</t>
  </si>
  <si>
    <t>BOMBAS HIDRÁULICAS</t>
  </si>
  <si>
    <t>VÁLVULAS, TORNEIRAS E REGISTROS</t>
  </si>
  <si>
    <t>COMPRESSORES PARA APARELHOS DE REFRIGERAÇÃO</t>
  </si>
  <si>
    <t>COMPRESSORES DE AR OU GÁS</t>
  </si>
  <si>
    <t>ROLAMENTOS</t>
  </si>
  <si>
    <t>MÁQUINAS E EQUIPAMENTOS DE USO GERAL</t>
  </si>
  <si>
    <t>MÁQUINAS E EQUIPAMENTOS PARA TRANSPORTE E ELEVAÇÃO DE CARGA</t>
  </si>
  <si>
    <t>ELEVADORES PARA TRANSPORTE DE PESSOAS</t>
  </si>
  <si>
    <t>APARELHOS DE REFRIGERAÇÃO E VENTILAÇÃO DE USO INDUSTRIAL</t>
  </si>
  <si>
    <t>APARELHOS DE AR-CONDICIONADO</t>
  </si>
  <si>
    <t>BALANÇAS PARA PESAGEM, DOSAGEM OU CONTAGEM</t>
  </si>
  <si>
    <t>MÁQUINAS PARA EMBALAR</t>
  </si>
  <si>
    <t>MÁQUINAS E EQUIPAMENTOS PARA A AGRICULTURA</t>
  </si>
  <si>
    <t>APARELHOS PARA PROJETAR, PULVERIZAR OU IRRIGAR PARA USO AGRÍCOLA</t>
  </si>
  <si>
    <t>MÁQUINAS PARA COLHEITA</t>
  </si>
  <si>
    <t>SEMEADORES, PLANTADEIRAS OU ADUBADORES</t>
  </si>
  <si>
    <t>TRATORES AGRÍCOLAS</t>
  </si>
  <si>
    <t>MÁQUINAS-FERRAMENTA</t>
  </si>
  <si>
    <t>MÁQUINAS E EQUIPAMENTOS DE TERRAPLANAGEM E PAVIMENTAÇÃO</t>
  </si>
  <si>
    <t>CARREGADORAS-TRANSPORTADORAS PARA TERRAPLANAGEM E PAVIMENTAÇÃO</t>
  </si>
  <si>
    <t>ESCAVADEIRAS</t>
  </si>
  <si>
    <t>MOTONIVELADORES</t>
  </si>
  <si>
    <t>MÁQUINAS E EQUIPAMENTOS DE USO ESPECÍFICO</t>
  </si>
  <si>
    <t>MÁQUINAS E EQUIPAMENTOS PARA AS INDÚSTRIAS ALIMENTAR E DE BEBIDAS</t>
  </si>
  <si>
    <t>MÁQUINAS PARA AS INDÚSTRIAS DE CELULOSE, PAPEL E PAPELÃO</t>
  </si>
  <si>
    <t>SILOS METÁLICOS PARA CEREAIS</t>
  </si>
  <si>
    <t>ELETRODOMÉSTICOS</t>
  </si>
  <si>
    <t>FOGÕES DE COZINHA</t>
  </si>
  <si>
    <t>LAVADORAS E SECADORAS DE ROUPAS</t>
  </si>
  <si>
    <t>REFRIGERADORES E CONGELADORES (FREEZERS)</t>
  </si>
  <si>
    <t>OUTROS APARELHOS ELETRODOMÉSTICOS</t>
  </si>
  <si>
    <t>EQUIPAMENTOS DE INFORMÁTICA</t>
  </si>
  <si>
    <t>COMPUTADORES</t>
  </si>
  <si>
    <t>COMPUTADORES PORTÁTEIS</t>
  </si>
  <si>
    <t>IMPRESSORAS</t>
  </si>
  <si>
    <t>MONITORES DE VÍDEO PARA COMPUTADORES</t>
  </si>
  <si>
    <t>PEÇAS E ACESSÓRIOS PARA COMPUTADORES</t>
  </si>
  <si>
    <t>MÁQUINAS, APARELHOS E MATERIAIS ELÉTRICOS</t>
  </si>
  <si>
    <t>GERADORES, TRANSFORMADORES E MOTORES ELÉTRICOS</t>
  </si>
  <si>
    <t>GERADORES DE CORRENTE CONTÍNUA OU ALTERNADA</t>
  </si>
  <si>
    <t>CONVERSORES ELÉTRICOS</t>
  </si>
  <si>
    <t>TRANSFORMADORES</t>
  </si>
  <si>
    <t>MOTORES ELÉTRICOS</t>
  </si>
  <si>
    <t>EQUIPAMENTOS PARA DISTRIBUIÇÃO E CONTROLE DE ENERGIA ELÉTRICA</t>
  </si>
  <si>
    <t>APARELHOS E EQUIPAMENTOS PARA DISTRIBUIÇÃO E CONTROLE DE ENERGIA ELÉTRICA</t>
  </si>
  <si>
    <t>MATERIAIS ELÉTRICOS PARA INSTALAÇÕES EM CIRCUITO DE CONSUMO</t>
  </si>
  <si>
    <t>FIOS, CABOS E CONDUTORES ELÉTRICOS ISOLADOS</t>
  </si>
  <si>
    <t>BATERIAS E ACUMULADORES PARA VEÍCULOS</t>
  </si>
  <si>
    <t>LÂMPADAS</t>
  </si>
  <si>
    <t>MATERIAL ELÉTRICO PARA VEÍCULOS, EXCETO BATERIAS</t>
  </si>
  <si>
    <t>MATERIAL ELÉTRICO PARA VEÍCULOS - EXCETO BATERIAS</t>
  </si>
  <si>
    <t>MATERIAL ELETRÔNICO, APARELHOS E EQUIPAMENTOS DE COMUNICAÇÃO</t>
  </si>
  <si>
    <t>MATERIAL ELETRÔNICO BÁSICO</t>
  </si>
  <si>
    <t>CAPACITOR (CONDENSADOR)</t>
  </si>
  <si>
    <t>CIRCUITO IMPRESSO</t>
  </si>
  <si>
    <t>APARELHOS E EQUIPAMENTOS DE TELEFONIA, RADIOTELEFONIA E TRANSMISSORES</t>
  </si>
  <si>
    <t>APARELHOS DE COMUTAÇÃO PARA TELEFONIA</t>
  </si>
  <si>
    <t>MODEM</t>
  </si>
  <si>
    <t>CIRCUITO IMPRESSO MONTADO PARA TELEFONIA</t>
  </si>
  <si>
    <t>TRANSMISSORES OU RECEPTORES DE TELEFONIA CELULAR</t>
  </si>
  <si>
    <t>TELEFONES CELULARES</t>
  </si>
  <si>
    <t>APARELHOS RECEPTORES DE RÁDIO E TELEVISÃO E REPRODUÇÃO, GRAVAÇÃO OU AMPLIAÇÃO DO SOM</t>
  </si>
  <si>
    <t>APARELHOS DE DVD</t>
  </si>
  <si>
    <t>APARELHOS DE SOM PARA AUTOMÓVEIS</t>
  </si>
  <si>
    <t>APARELHOS DE SOM</t>
  </si>
  <si>
    <t>TELEVISORES A CORES</t>
  </si>
  <si>
    <t>VEÍCULOS AUTOMOTORES, REBOQUES, CARROCERIAS E AUTOPEÇAS</t>
  </si>
  <si>
    <t>AUTOMÓVEIS, CAMIONETAS E UTILITÁRIOS</t>
  </si>
  <si>
    <t>AUTOMÓVEIS PARA PASSAGEIROS</t>
  </si>
  <si>
    <t>MOTORES PARA AUTOMÓVEIS, EXCETO A DIESEL</t>
  </si>
  <si>
    <t>VEÍCULOS PARA O TRANSPORTE DE MERCADORIAS, CARGA NÃO SUPERIOR A 5 T</t>
  </si>
  <si>
    <t>CAMINHÕES E ÔNIBUS</t>
  </si>
  <si>
    <t>CHASSIS COM MOTOR PARA ÔNIBUS</t>
  </si>
  <si>
    <t>MOTORES A DIESEL PARA ÔNIBUS E CAMINHÕES</t>
  </si>
  <si>
    <t>CAMINHÃO-TRATOR PARA REBOQUES E SEMI-REBOQUES</t>
  </si>
  <si>
    <t>VEÍCULOS PARA O TRANSPORTE DE MERCADORIAS, CARGA SUPERIOR A 5 T</t>
  </si>
  <si>
    <t>CABINES, CARROCERIAS E REBOQUES</t>
  </si>
  <si>
    <t>CABINES, CARROCERIAS E REBOQUES PARA CAMINHÃO</t>
  </si>
  <si>
    <t>CARROCERIAS PARA ÔNIBUS</t>
  </si>
  <si>
    <t>PEÇAS E ACESSÓRIOS PARA VEÍCULOS AUTOMOTORES</t>
  </si>
  <si>
    <t>PEÇAS E ACESSÓRIOS PARA O SISTEMA MOTOR DE VEÍCULOS AUTOMOTORES</t>
  </si>
  <si>
    <t>PEÇAS E ACESSÓRIOS PARA OS SISTEMAS DE MARCHA E TRANSMISSÃO DE VEÍCULOS AUTOMOTORES</t>
  </si>
  <si>
    <t>PEÇAS E ACESSÓRIOS PARA O SISTEMA DE FREIOS DE VEÍCULOS AUTOMOTORES</t>
  </si>
  <si>
    <t>PEÇAS E ACESSÓRIOS PARA SISTEMAS DE DIREÇÃO E SUSPENSÃO DE VEÍCULOS AUTOMOTORES</t>
  </si>
  <si>
    <t>OUTRAS PEÇAS E ACESSÓRIOS PARA VEÍCULOS AUTOMOTORES</t>
  </si>
  <si>
    <t>OUTROS EQUIPAMENTOS DE TRANSPORTE</t>
  </si>
  <si>
    <t>MOTOCICLETAS</t>
  </si>
  <si>
    <t>PEÇAS E ACESSÓRIOS PARA MOTOCICLETAS</t>
  </si>
  <si>
    <t>BICICLETAS</t>
  </si>
  <si>
    <t>MÓVEIS E ARTIGOS DO MOBILIÁRIO</t>
  </si>
  <si>
    <t>ARTIGOS DO MOBILIÁRIO</t>
  </si>
  <si>
    <t>ARMÁRIOS E ESTANTES DE MADEIRA</t>
  </si>
  <si>
    <t>CAMAS DE MADEIRA</t>
  </si>
  <si>
    <t>GUARDA-ROUPAS DE MADEIRA</t>
  </si>
  <si>
    <t>MESAS E ASSENTOS DE MADEIRA</t>
  </si>
  <si>
    <t>POLTRONAS E SOFÁS DE MADEIRA</t>
  </si>
  <si>
    <t>MÓVEIS COM PREDOMINÂNCIA DE METAL</t>
  </si>
  <si>
    <t>COLCHÕES</t>
  </si>
  <si>
    <t>PARTES E PEÇAS PARA MÓVEIS</t>
  </si>
  <si>
    <t>IPA-10</t>
  </si>
  <si>
    <t>IPA-M</t>
  </si>
  <si>
    <t>IPA-DI</t>
  </si>
  <si>
    <t>IPA IND - Alimentos</t>
  </si>
  <si>
    <t>IPA Reponderado</t>
  </si>
  <si>
    <t>IPA Oficial</t>
  </si>
  <si>
    <t>Acumulado 12 meses</t>
  </si>
  <si>
    <t>Contando no IPA agro e ind (1)</t>
  </si>
  <si>
    <t>NO IPCA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</si>
</sst>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0"/>
  </numFmts>
  <fonts count="31" x14ac:knownFonts="1">
    <font>
      <sz val="12"/>
      <name val="Arial"/>
      <family val="2"/>
    </font>
    <font>
      <sz val="8"/>
      <color indexed="8"/>
      <name val="Arial"/>
      <family val="2"/>
    </font>
    <font>
      <sz val="9"/>
      <color indexed="8"/>
      <name val="Arial"/>
      <family val="2"/>
    </font>
    <font>
      <b/>
      <sz val="11"/>
      <color indexed="8"/>
      <name val="Arial"/>
      <family val="2"/>
    </font>
    <font>
      <sz val="8"/>
      <color indexed="41"/>
      <name val="Arial"/>
      <family val="2"/>
    </font>
    <font>
      <b/>
      <sz val="11"/>
      <color indexed="9"/>
      <name val="Arial"/>
      <family val="2"/>
    </font>
    <font>
      <b/>
      <sz val="12"/>
      <color indexed="9"/>
      <name val="Arial"/>
      <family val="2"/>
    </font>
    <font>
      <b/>
      <sz val="12"/>
      <color indexed="13"/>
      <name val="Arial"/>
      <family val="2"/>
    </font>
    <font>
      <b/>
      <sz val="12"/>
      <color indexed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0"/>
      <color indexed="15"/>
      <name val="Arial"/>
      <family val="2"/>
    </font>
    <font>
      <b/>
      <sz val="10"/>
      <color indexed="52"/>
      <name val="Arial"/>
      <family val="2"/>
    </font>
    <font>
      <b/>
      <sz val="10"/>
      <color indexed="10"/>
      <name val="Arial"/>
      <family val="2"/>
    </font>
    <font>
      <b/>
      <sz val="10"/>
      <color indexed="53"/>
      <name val="Arial"/>
      <family val="2"/>
    </font>
    <font>
      <b/>
      <sz val="10"/>
      <color indexed="44"/>
      <name val="Arial"/>
      <family val="2"/>
    </font>
    <font>
      <b/>
      <sz val="10"/>
      <color indexed="8"/>
      <name val="Arial"/>
      <family val="2"/>
    </font>
    <font>
      <sz val="10"/>
      <color indexed="18"/>
      <name val="Arial"/>
      <family val="2"/>
    </font>
    <font>
      <sz val="10"/>
      <color indexed="10"/>
      <name val="Arial"/>
      <family val="2"/>
    </font>
    <font>
      <sz val="10"/>
      <color indexed="60"/>
      <name val="Arial"/>
      <family val="2"/>
    </font>
    <font>
      <sz val="10"/>
      <color indexed="9"/>
      <name val="Arial"/>
      <family val="2"/>
    </font>
    <font>
      <sz val="10"/>
      <color indexed="8"/>
      <name val="Arial"/>
      <family val="2"/>
    </font>
    <font>
      <b/>
      <sz val="10"/>
      <color indexed="60"/>
      <name val="Arial"/>
      <family val="2"/>
    </font>
    <font>
      <b/>
      <sz val="10"/>
      <color indexed="18"/>
      <name val="Arial"/>
      <family val="2"/>
    </font>
    <font>
      <sz val="10"/>
      <color indexed="16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3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Alignment="0"/>
  </cellStyleXfs>
  <cellXfs count="139">
    <xf numFmtId="0" fontId="0" fillId="0" borderId="0" xfId="0"/>
    <xf numFmtId="0" fontId="1" fillId="2" borderId="0" xfId="0" applyNumberFormat="1" applyFont="1" applyFill="1" applyAlignment="1">
      <alignment vertical="center"/>
    </xf>
    <xf numFmtId="0" fontId="1" fillId="3" borderId="0" xfId="0" applyNumberFormat="1" applyFont="1" applyFill="1" applyAlignment="1">
      <alignment horizontal="center"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17" fontId="2" fillId="4" borderId="0" xfId="0" applyNumberFormat="1" applyFont="1" applyFill="1" applyBorder="1" applyAlignment="1">
      <alignment horizontal="center" vertical="center" wrapText="1"/>
    </xf>
    <xf numFmtId="17" fontId="1" fillId="5" borderId="0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Alignment="1">
      <alignment vertical="center"/>
    </xf>
    <xf numFmtId="0" fontId="3" fillId="2" borderId="0" xfId="0" applyFont="1" applyFill="1" applyAlignment="1">
      <alignment vertical="center"/>
    </xf>
    <xf numFmtId="2" fontId="3" fillId="2" borderId="0" xfId="0" applyNumberFormat="1" applyFont="1" applyFill="1" applyAlignment="1">
      <alignment vertical="center"/>
    </xf>
    <xf numFmtId="17" fontId="3" fillId="3" borderId="0" xfId="0" applyNumberFormat="1" applyFont="1" applyFill="1" applyAlignment="1">
      <alignment horizontal="center" vertical="center" wrapText="1"/>
    </xf>
    <xf numFmtId="17" fontId="3" fillId="4" borderId="0" xfId="0" applyNumberFormat="1" applyFont="1" applyFill="1" applyBorder="1" applyAlignment="1">
      <alignment horizontal="center" vertical="center" wrapText="1"/>
    </xf>
    <xf numFmtId="0" fontId="3" fillId="3" borderId="0" xfId="0" applyFont="1" applyFill="1" applyAlignment="1">
      <alignment vertical="center"/>
    </xf>
    <xf numFmtId="1" fontId="4" fillId="6" borderId="2" xfId="0" applyNumberFormat="1" applyFont="1" applyFill="1" applyBorder="1" applyAlignment="1">
      <alignment horizontal="center" vertical="center"/>
    </xf>
    <xf numFmtId="0" fontId="5" fillId="6" borderId="0" xfId="0" applyFont="1" applyFill="1" applyAlignment="1">
      <alignment horizontal="left" vertical="center"/>
    </xf>
    <xf numFmtId="0" fontId="6" fillId="6" borderId="0" xfId="0" applyFont="1" applyFill="1" applyAlignment="1">
      <alignment vertical="center"/>
    </xf>
    <xf numFmtId="2" fontId="7" fillId="6" borderId="0" xfId="0" applyNumberFormat="1" applyFont="1" applyFill="1" applyAlignment="1">
      <alignment horizontal="center" vertical="center"/>
    </xf>
    <xf numFmtId="2" fontId="8" fillId="6" borderId="0" xfId="0" applyNumberFormat="1" applyFont="1" applyFill="1" applyAlignment="1">
      <alignment horizontal="center" vertical="center"/>
    </xf>
    <xf numFmtId="2" fontId="7" fillId="6" borderId="0" xfId="0" applyNumberFormat="1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0" fillId="6" borderId="0" xfId="0" applyFont="1" applyFill="1" applyAlignment="1">
      <alignment vertical="center"/>
    </xf>
    <xf numFmtId="0" fontId="11" fillId="7" borderId="0" xfId="0" applyFont="1" applyFill="1" applyAlignment="1">
      <alignment horizontal="left" vertical="center"/>
    </xf>
    <xf numFmtId="0" fontId="11" fillId="7" borderId="0" xfId="0" applyFont="1" applyFill="1" applyAlignment="1">
      <alignment vertical="center"/>
    </xf>
    <xf numFmtId="2" fontId="12" fillId="7" borderId="0" xfId="0" applyNumberFormat="1" applyFont="1" applyFill="1" applyAlignment="1">
      <alignment horizontal="center" vertical="center"/>
    </xf>
    <xf numFmtId="2" fontId="13" fillId="7" borderId="0" xfId="0" applyNumberFormat="1" applyFont="1" applyFill="1" applyBorder="1" applyAlignment="1">
      <alignment horizontal="center" vertical="center"/>
    </xf>
    <xf numFmtId="2" fontId="14" fillId="7" borderId="0" xfId="0" applyNumberFormat="1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5" fillId="7" borderId="0" xfId="0" applyFont="1" applyFill="1" applyAlignment="1">
      <alignment vertical="center"/>
    </xf>
    <xf numFmtId="0" fontId="10" fillId="8" borderId="0" xfId="0" applyFont="1" applyFill="1" applyAlignment="1">
      <alignment horizontal="left" vertical="center"/>
    </xf>
    <xf numFmtId="0" fontId="10" fillId="8" borderId="0" xfId="0" applyFont="1" applyFill="1" applyAlignment="1">
      <alignment vertical="center"/>
    </xf>
    <xf numFmtId="2" fontId="14" fillId="8" borderId="0" xfId="0" applyNumberFormat="1" applyFont="1" applyFill="1" applyAlignment="1">
      <alignment horizontal="center" vertical="center"/>
    </xf>
    <xf numFmtId="2" fontId="13" fillId="8" borderId="0" xfId="0" applyNumberFormat="1" applyFont="1" applyFill="1" applyBorder="1" applyAlignment="1">
      <alignment horizontal="center" vertical="center"/>
    </xf>
    <xf numFmtId="2" fontId="12" fillId="8" borderId="0" xfId="0" applyNumberFormat="1" applyFont="1" applyFill="1" applyBorder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6" fillId="9" borderId="0" xfId="0" applyFont="1" applyFill="1" applyAlignment="1">
      <alignment vertical="center"/>
    </xf>
    <xf numFmtId="0" fontId="9" fillId="4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2" fontId="17" fillId="0" borderId="0" xfId="0" applyNumberFormat="1" applyFont="1" applyFill="1" applyAlignment="1">
      <alignment horizontal="center" vertical="center"/>
    </xf>
    <xf numFmtId="164" fontId="17" fillId="0" borderId="0" xfId="0" applyNumberFormat="1" applyFont="1" applyFill="1" applyAlignment="1">
      <alignment horizontal="center" vertical="center"/>
    </xf>
    <xf numFmtId="2" fontId="18" fillId="10" borderId="0" xfId="0" applyNumberFormat="1" applyFont="1" applyFill="1" applyBorder="1" applyAlignment="1">
      <alignment horizontal="center" vertical="center"/>
    </xf>
    <xf numFmtId="2" fontId="18" fillId="0" borderId="0" xfId="0" applyNumberFormat="1" applyFont="1" applyFill="1" applyBorder="1" applyAlignment="1">
      <alignment horizontal="center" vertical="center"/>
    </xf>
    <xf numFmtId="2" fontId="19" fillId="0" borderId="0" xfId="0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2" fontId="18" fillId="0" borderId="0" xfId="0" applyNumberFormat="1" applyFont="1" applyFill="1" applyAlignment="1">
      <alignment horizontal="center" vertical="center"/>
    </xf>
    <xf numFmtId="2" fontId="18" fillId="11" borderId="0" xfId="0" applyNumberFormat="1" applyFont="1" applyFill="1" applyBorder="1" applyAlignment="1">
      <alignment horizontal="center" vertical="center"/>
    </xf>
    <xf numFmtId="0" fontId="20" fillId="8" borderId="0" xfId="0" applyFont="1" applyFill="1" applyAlignment="1">
      <alignment vertical="center"/>
    </xf>
    <xf numFmtId="2" fontId="14" fillId="8" borderId="0" xfId="0" applyNumberFormat="1" applyFont="1" applyFill="1" applyBorder="1" applyAlignment="1">
      <alignment horizontal="center" vertical="center"/>
    </xf>
    <xf numFmtId="0" fontId="17" fillId="12" borderId="0" xfId="0" applyFont="1" applyFill="1" applyBorder="1" applyAlignment="1">
      <alignment horizontal="left" vertical="center"/>
    </xf>
    <xf numFmtId="2" fontId="17" fillId="12" borderId="0" xfId="0" applyNumberFormat="1" applyFont="1" applyFill="1" applyBorder="1" applyAlignment="1">
      <alignment horizontal="center" vertical="center"/>
    </xf>
    <xf numFmtId="2" fontId="17" fillId="0" borderId="0" xfId="0" applyNumberFormat="1" applyFont="1" applyFill="1" applyBorder="1" applyAlignment="1">
      <alignment horizontal="center" vertical="center"/>
    </xf>
    <xf numFmtId="2" fontId="18" fillId="12" borderId="0" xfId="0" applyNumberFormat="1" applyFont="1" applyFill="1" applyBorder="1" applyAlignment="1">
      <alignment horizontal="center" vertical="center"/>
    </xf>
    <xf numFmtId="2" fontId="19" fillId="12" borderId="0" xfId="0" applyNumberFormat="1" applyFont="1" applyFill="1" applyBorder="1" applyAlignment="1">
      <alignment horizontal="center" vertical="center"/>
    </xf>
    <xf numFmtId="0" fontId="17" fillId="12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7" fillId="12" borderId="3" xfId="0" applyFont="1" applyFill="1" applyBorder="1" applyAlignment="1">
      <alignment horizontal="left" vertical="center"/>
    </xf>
    <xf numFmtId="2" fontId="17" fillId="12" borderId="3" xfId="0" applyNumberFormat="1" applyFont="1" applyFill="1" applyBorder="1" applyAlignment="1">
      <alignment horizontal="center" vertical="center"/>
    </xf>
    <xf numFmtId="2" fontId="18" fillId="12" borderId="3" xfId="0" applyNumberFormat="1" applyFont="1" applyFill="1" applyBorder="1" applyAlignment="1">
      <alignment horizontal="center" vertical="center"/>
    </xf>
    <xf numFmtId="2" fontId="19" fillId="12" borderId="3" xfId="0" applyNumberFormat="1" applyFont="1" applyFill="1" applyBorder="1" applyAlignment="1">
      <alignment horizontal="center" vertical="center"/>
    </xf>
    <xf numFmtId="0" fontId="17" fillId="12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10" fillId="7" borderId="0" xfId="0" applyFont="1" applyFill="1" applyAlignment="1">
      <alignment vertical="center"/>
    </xf>
    <xf numFmtId="0" fontId="16" fillId="9" borderId="0" xfId="0" applyFont="1" applyFill="1" applyAlignment="1">
      <alignment horizontal="left" vertical="center"/>
    </xf>
    <xf numFmtId="2" fontId="21" fillId="9" borderId="0" xfId="0" applyNumberFormat="1" applyFont="1" applyFill="1" applyAlignment="1">
      <alignment horizontal="center" vertical="center"/>
    </xf>
    <xf numFmtId="2" fontId="13" fillId="9" borderId="0" xfId="0" applyNumberFormat="1" applyFont="1" applyFill="1" applyBorder="1" applyAlignment="1">
      <alignment horizontal="center" vertical="center"/>
    </xf>
    <xf numFmtId="2" fontId="22" fillId="9" borderId="0" xfId="0" applyNumberFormat="1" applyFont="1" applyFill="1" applyBorder="1" applyAlignment="1">
      <alignment horizontal="center" vertical="center"/>
    </xf>
    <xf numFmtId="0" fontId="16" fillId="9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left" vertical="center"/>
    </xf>
    <xf numFmtId="2" fontId="21" fillId="4" borderId="0" xfId="0" applyNumberFormat="1" applyFont="1" applyFill="1" applyAlignment="1">
      <alignment horizontal="center" vertical="center"/>
    </xf>
    <xf numFmtId="2" fontId="18" fillId="4" borderId="0" xfId="0" applyNumberFormat="1" applyFont="1" applyFill="1" applyBorder="1" applyAlignment="1">
      <alignment horizontal="center" vertical="center"/>
    </xf>
    <xf numFmtId="2" fontId="24" fillId="4" borderId="0" xfId="0" applyNumberFormat="1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2" fontId="21" fillId="0" borderId="0" xfId="0" applyNumberFormat="1" applyFont="1" applyFill="1" applyAlignment="1">
      <alignment horizontal="center" vertical="center"/>
    </xf>
    <xf numFmtId="2" fontId="24" fillId="4" borderId="0" xfId="0" applyNumberFormat="1" applyFont="1" applyFill="1" applyAlignment="1">
      <alignment horizontal="center" vertical="center"/>
    </xf>
    <xf numFmtId="2" fontId="25" fillId="0" borderId="0" xfId="0" applyNumberFormat="1" applyFont="1" applyFill="1" applyAlignment="1">
      <alignment horizontal="center" vertical="center"/>
    </xf>
    <xf numFmtId="2" fontId="13" fillId="0" borderId="0" xfId="0" applyNumberFormat="1" applyFont="1" applyFill="1" applyAlignment="1">
      <alignment horizontal="center" vertical="center"/>
    </xf>
    <xf numFmtId="0" fontId="9" fillId="9" borderId="0" xfId="0" applyFont="1" applyFill="1" applyAlignment="1">
      <alignment vertical="center"/>
    </xf>
    <xf numFmtId="0" fontId="17" fillId="9" borderId="0" xfId="0" applyFont="1" applyFill="1" applyAlignment="1">
      <alignment horizontal="left" vertical="center"/>
    </xf>
    <xf numFmtId="2" fontId="18" fillId="9" borderId="0" xfId="0" applyNumberFormat="1" applyFont="1" applyFill="1" applyBorder="1" applyAlignment="1">
      <alignment horizontal="center" vertical="center"/>
    </xf>
    <xf numFmtId="2" fontId="19" fillId="9" borderId="0" xfId="0" applyNumberFormat="1" applyFont="1" applyFill="1" applyBorder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9" fillId="9" borderId="0" xfId="0" applyFont="1" applyFill="1" applyAlignment="1">
      <alignment horizontal="center" vertical="center"/>
    </xf>
    <xf numFmtId="0" fontId="25" fillId="4" borderId="0" xfId="0" applyFont="1" applyFill="1" applyAlignment="1">
      <alignment vertical="center"/>
    </xf>
    <xf numFmtId="0" fontId="17" fillId="4" borderId="0" xfId="0" applyFont="1" applyFill="1" applyAlignment="1">
      <alignment horizontal="left" vertical="center"/>
    </xf>
    <xf numFmtId="2" fontId="19" fillId="4" borderId="0" xfId="0" applyNumberFormat="1" applyFont="1" applyFill="1" applyBorder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16" fillId="4" borderId="0" xfId="0" applyFont="1" applyFill="1" applyAlignment="1">
      <alignment vertical="center"/>
    </xf>
    <xf numFmtId="0" fontId="21" fillId="0" borderId="0" xfId="0" applyFont="1" applyFill="1" applyAlignment="1">
      <alignment vertical="center"/>
    </xf>
    <xf numFmtId="2" fontId="13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2" fontId="16" fillId="9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vertical="center"/>
    </xf>
    <xf numFmtId="2" fontId="24" fillId="0" borderId="0" xfId="0" applyNumberFormat="1" applyFont="1" applyFill="1" applyBorder="1" applyAlignment="1">
      <alignment horizontal="center" vertical="center"/>
    </xf>
    <xf numFmtId="0" fontId="23" fillId="9" borderId="0" xfId="0" applyFont="1" applyFill="1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9" borderId="0" xfId="0" applyFont="1" applyFill="1" applyAlignment="1">
      <alignment vertical="center"/>
    </xf>
    <xf numFmtId="2" fontId="10" fillId="13" borderId="0" xfId="0" applyNumberFormat="1" applyFont="1" applyFill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25" fillId="0" borderId="0" xfId="0" applyFont="1" applyFill="1" applyAlignment="1">
      <alignment vertical="center"/>
    </xf>
    <xf numFmtId="2" fontId="22" fillId="0" borderId="0" xfId="0" applyNumberFormat="1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2" fontId="24" fillId="0" borderId="0" xfId="0" applyNumberFormat="1" applyFont="1" applyFill="1" applyAlignment="1">
      <alignment horizontal="center" vertical="center"/>
    </xf>
    <xf numFmtId="165" fontId="19" fillId="0" borderId="0" xfId="0" applyNumberFormat="1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0" fillId="0" borderId="0" xfId="0" applyFill="1"/>
    <xf numFmtId="2" fontId="1" fillId="2" borderId="0" xfId="0" applyNumberFormat="1" applyFont="1" applyFill="1" applyAlignment="1">
      <alignment vertical="center"/>
    </xf>
    <xf numFmtId="2" fontId="9" fillId="0" borderId="0" xfId="0" applyNumberFormat="1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0" fontId="4" fillId="14" borderId="0" xfId="0" applyFont="1" applyFill="1" applyBorder="1" applyAlignment="1">
      <alignment horizontal="center" vertical="center"/>
    </xf>
    <xf numFmtId="0" fontId="10" fillId="14" borderId="0" xfId="0" applyFont="1" applyFill="1" applyBorder="1" applyAlignment="1">
      <alignment vertical="center"/>
    </xf>
    <xf numFmtId="0" fontId="25" fillId="14" borderId="0" xfId="0" applyFont="1" applyFill="1" applyBorder="1" applyAlignment="1">
      <alignment vertical="center"/>
    </xf>
    <xf numFmtId="0" fontId="9" fillId="14" borderId="0" xfId="0" applyFont="1" applyFill="1" applyBorder="1" applyAlignment="1">
      <alignment vertical="center"/>
    </xf>
    <xf numFmtId="0" fontId="17" fillId="14" borderId="0" xfId="0" applyFont="1" applyFill="1" applyAlignment="1">
      <alignment horizontal="left" vertical="center"/>
    </xf>
    <xf numFmtId="0" fontId="17" fillId="14" borderId="0" xfId="0" applyFont="1" applyFill="1" applyAlignment="1">
      <alignment horizontal="center" vertical="center"/>
    </xf>
    <xf numFmtId="0" fontId="17" fillId="14" borderId="0" xfId="0" applyFont="1" applyFill="1" applyBorder="1" applyAlignment="1">
      <alignment horizontal="center" vertical="center"/>
    </xf>
    <xf numFmtId="2" fontId="19" fillId="14" borderId="0" xfId="0" applyNumberFormat="1" applyFont="1" applyFill="1" applyBorder="1" applyAlignment="1">
      <alignment horizontal="center" vertical="center"/>
    </xf>
    <xf numFmtId="0" fontId="9" fillId="14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0" fontId="23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vertical="center"/>
    </xf>
    <xf numFmtId="0" fontId="25" fillId="0" borderId="0" xfId="0" applyFont="1" applyFill="1" applyBorder="1" applyAlignment="1">
      <alignment vertical="center"/>
    </xf>
    <xf numFmtId="0" fontId="0" fillId="0" borderId="0" xfId="0" applyFill="1" applyBorder="1"/>
    <xf numFmtId="2" fontId="27" fillId="8" borderId="0" xfId="0" applyNumberFormat="1" applyFont="1" applyFill="1" applyAlignment="1">
      <alignment horizontal="center" vertical="center"/>
    </xf>
    <xf numFmtId="2" fontId="14" fillId="0" borderId="0" xfId="0" applyNumberFormat="1" applyFont="1" applyFill="1" applyBorder="1" applyAlignment="1">
      <alignment horizontal="center" vertical="center"/>
    </xf>
    <xf numFmtId="2" fontId="12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2" fontId="7" fillId="0" borderId="0" xfId="0" applyNumberFormat="1" applyFont="1" applyFill="1" applyBorder="1" applyAlignment="1">
      <alignment horizontal="center" vertical="center"/>
    </xf>
    <xf numFmtId="2" fontId="28" fillId="8" borderId="0" xfId="0" applyNumberFormat="1" applyFont="1" applyFill="1" applyAlignment="1">
      <alignment horizontal="center" vertical="center"/>
    </xf>
    <xf numFmtId="2" fontId="27" fillId="8" borderId="0" xfId="0" applyNumberFormat="1" applyFont="1" applyFill="1" applyBorder="1" applyAlignment="1">
      <alignment horizontal="center" vertical="center"/>
    </xf>
    <xf numFmtId="2" fontId="27" fillId="9" borderId="0" xfId="0" applyNumberFormat="1" applyFont="1" applyFill="1" applyAlignment="1">
      <alignment horizontal="center" vertical="center"/>
    </xf>
    <xf numFmtId="2" fontId="29" fillId="9" borderId="0" xfId="0" applyNumberFormat="1" applyFont="1" applyFill="1" applyBorder="1" applyAlignment="1">
      <alignment horizontal="center" vertical="center"/>
    </xf>
    <xf numFmtId="2" fontId="27" fillId="4" borderId="0" xfId="0" applyNumberFormat="1" applyFont="1" applyFill="1" applyAlignment="1">
      <alignment horizontal="center" vertical="center"/>
    </xf>
    <xf numFmtId="2" fontId="29" fillId="4" borderId="0" xfId="0" applyNumberFormat="1" applyFont="1" applyFill="1" applyAlignment="1">
      <alignment horizontal="center" vertical="center"/>
    </xf>
    <xf numFmtId="2" fontId="29" fillId="4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left" vertical="center"/>
    </xf>
  </cellXfs>
  <cellStyles count="2">
    <cellStyle name="Normal" xfId="0" builtinId="0"/>
    <cellStyle name="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45ABE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IPA e IPA reponderado: Agrícola var% mensal</a:t>
            </a:r>
          </a:p>
        </c:rich>
      </c:tx>
      <c:layout>
        <c:manualLayout>
          <c:xMode val="edge"/>
          <c:yMode val="edge"/>
          <c:x val="5.4545454545454543E-2"/>
          <c:y val="1.2360939431396786E-2"/>
        </c:manualLayout>
      </c:layout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4.7009961812387403E-2"/>
          <c:y val="7.461912361991524E-2"/>
          <c:w val="0.93034973318188274"/>
          <c:h val="0.70302286066371511"/>
        </c:manualLayout>
      </c:layout>
      <c:lineChart>
        <c:grouping val="standard"/>
        <c:varyColors val="0"/>
        <c:ser>
          <c:idx val="0"/>
          <c:order val="0"/>
          <c:tx>
            <c:v>IPA-Agro Oficial</c:v>
          </c:tx>
          <c:spPr>
            <a:solidFill>
              <a:srgbClr val="FF7C00"/>
            </a:solidFill>
            <a:ln w="38100">
              <a:solidFill>
                <a:srgbClr val="FF7C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7C00"/>
              </a:solidFill>
              <a:ln>
                <a:solidFill>
                  <a:srgbClr val="FF7C00"/>
                </a:solidFill>
                <a:prstDash val="solid"/>
              </a:ln>
            </c:spPr>
          </c:marker>
          <c:cat>
            <c:multiLvlStrRef>
              <c:f>'V.IPA - Reponderado1'!$H$1:$IY$2</c:f>
              <c:multiLvlStrCache>
                <c:ptCount val="229"/>
                <c:lvl>
                  <c:pt idx="0">
                    <c:v>Jan-07</c:v>
                  </c:pt>
                  <c:pt idx="1">
                    <c:v>Jan-07</c:v>
                  </c:pt>
                  <c:pt idx="2">
                    <c:v>Jan-07</c:v>
                  </c:pt>
                  <c:pt idx="3">
                    <c:v>Feb-07</c:v>
                  </c:pt>
                  <c:pt idx="4">
                    <c:v>Feb-07</c:v>
                  </c:pt>
                  <c:pt idx="5">
                    <c:v>Feb-07</c:v>
                  </c:pt>
                  <c:pt idx="6">
                    <c:v>Mar-07</c:v>
                  </c:pt>
                  <c:pt idx="7">
                    <c:v>Mar-07</c:v>
                  </c:pt>
                  <c:pt idx="8">
                    <c:v>Mar-07</c:v>
                  </c:pt>
                  <c:pt idx="9">
                    <c:v>Apr-07</c:v>
                  </c:pt>
                  <c:pt idx="10">
                    <c:v>Apr-07</c:v>
                  </c:pt>
                  <c:pt idx="11">
                    <c:v>Apr-07</c:v>
                  </c:pt>
                  <c:pt idx="12">
                    <c:v>May-07</c:v>
                  </c:pt>
                  <c:pt idx="13">
                    <c:v>May-07</c:v>
                  </c:pt>
                  <c:pt idx="14">
                    <c:v>May-07</c:v>
                  </c:pt>
                  <c:pt idx="15">
                    <c:v>Jun-07</c:v>
                  </c:pt>
                  <c:pt idx="16">
                    <c:v>Jun-07</c:v>
                  </c:pt>
                  <c:pt idx="17">
                    <c:v>Jun-07</c:v>
                  </c:pt>
                  <c:pt idx="18">
                    <c:v>Jul-07</c:v>
                  </c:pt>
                  <c:pt idx="19">
                    <c:v>Jul-07</c:v>
                  </c:pt>
                  <c:pt idx="20">
                    <c:v>Jul-07</c:v>
                  </c:pt>
                  <c:pt idx="21">
                    <c:v>Aug-07</c:v>
                  </c:pt>
                  <c:pt idx="22">
                    <c:v>Aug-07</c:v>
                  </c:pt>
                  <c:pt idx="23">
                    <c:v>Aug-07</c:v>
                  </c:pt>
                  <c:pt idx="24">
                    <c:v>Sep-07</c:v>
                  </c:pt>
                  <c:pt idx="25">
                    <c:v>Sep-07</c:v>
                  </c:pt>
                  <c:pt idx="26">
                    <c:v>Sep-07</c:v>
                  </c:pt>
                  <c:pt idx="27">
                    <c:v>Oct-07</c:v>
                  </c:pt>
                  <c:pt idx="28">
                    <c:v>Oct-07</c:v>
                  </c:pt>
                  <c:pt idx="29">
                    <c:v>Oct-07</c:v>
                  </c:pt>
                  <c:pt idx="30">
                    <c:v>Nov-07</c:v>
                  </c:pt>
                  <c:pt idx="31">
                    <c:v>Nov-07</c:v>
                  </c:pt>
                  <c:pt idx="32">
                    <c:v>Nov-07</c:v>
                  </c:pt>
                  <c:pt idx="33">
                    <c:v>Dec-07</c:v>
                  </c:pt>
                  <c:pt idx="34">
                    <c:v>Dec-07</c:v>
                  </c:pt>
                  <c:pt idx="35">
                    <c:v>Dec-07</c:v>
                  </c:pt>
                  <c:pt idx="36">
                    <c:v>Jan-08</c:v>
                  </c:pt>
                  <c:pt idx="37">
                    <c:v>Jan-08</c:v>
                  </c:pt>
                  <c:pt idx="38">
                    <c:v>Jan-08</c:v>
                  </c:pt>
                  <c:pt idx="39">
                    <c:v>Feb-08</c:v>
                  </c:pt>
                  <c:pt idx="40">
                    <c:v>Feb-08</c:v>
                  </c:pt>
                  <c:pt idx="41">
                    <c:v>Feb-08</c:v>
                  </c:pt>
                  <c:pt idx="42">
                    <c:v>Mar-08</c:v>
                  </c:pt>
                  <c:pt idx="43">
                    <c:v>Mar-08</c:v>
                  </c:pt>
                  <c:pt idx="44">
                    <c:v>Mar-08</c:v>
                  </c:pt>
                  <c:pt idx="45">
                    <c:v>Apr-08</c:v>
                  </c:pt>
                  <c:pt idx="46">
                    <c:v>Apr-08</c:v>
                  </c:pt>
                  <c:pt idx="47">
                    <c:v>Apr-08</c:v>
                  </c:pt>
                  <c:pt idx="48">
                    <c:v>May-08</c:v>
                  </c:pt>
                  <c:pt idx="49">
                    <c:v>May-08</c:v>
                  </c:pt>
                  <c:pt idx="50">
                    <c:v>May-08</c:v>
                  </c:pt>
                  <c:pt idx="51">
                    <c:v>Jun-08</c:v>
                  </c:pt>
                  <c:pt idx="52">
                    <c:v>Jun-08</c:v>
                  </c:pt>
                  <c:pt idx="53">
                    <c:v>Jun-08</c:v>
                  </c:pt>
                  <c:pt idx="54">
                    <c:v>Jul-08</c:v>
                  </c:pt>
                  <c:pt idx="55">
                    <c:v>Jul-08</c:v>
                  </c:pt>
                  <c:pt idx="56">
                    <c:v>Jul-08</c:v>
                  </c:pt>
                  <c:pt idx="57">
                    <c:v>Aug-08</c:v>
                  </c:pt>
                  <c:pt idx="58">
                    <c:v>Aug-08</c:v>
                  </c:pt>
                  <c:pt idx="59">
                    <c:v>Aug-08</c:v>
                  </c:pt>
                  <c:pt idx="60">
                    <c:v>Sep-08</c:v>
                  </c:pt>
                  <c:pt idx="61">
                    <c:v>Sep-08</c:v>
                  </c:pt>
                  <c:pt idx="62">
                    <c:v>Sep-08</c:v>
                  </c:pt>
                  <c:pt idx="63">
                    <c:v>Oct-08</c:v>
                  </c:pt>
                  <c:pt idx="64">
                    <c:v>Oct-08</c:v>
                  </c:pt>
                  <c:pt idx="65">
                    <c:v>Oct-08</c:v>
                  </c:pt>
                  <c:pt idx="66">
                    <c:v>Nov-08</c:v>
                  </c:pt>
                  <c:pt idx="67">
                    <c:v>Nov-08</c:v>
                  </c:pt>
                  <c:pt idx="68">
                    <c:v>Nov-08</c:v>
                  </c:pt>
                  <c:pt idx="69">
                    <c:v>Dec-08</c:v>
                  </c:pt>
                  <c:pt idx="70">
                    <c:v>Dec-08</c:v>
                  </c:pt>
                  <c:pt idx="71">
                    <c:v>Dec-08</c:v>
                  </c:pt>
                  <c:pt idx="72">
                    <c:v>Jan-09</c:v>
                  </c:pt>
                  <c:pt idx="73">
                    <c:v>Jan-09</c:v>
                  </c:pt>
                  <c:pt idx="74">
                    <c:v>Jan-09</c:v>
                  </c:pt>
                  <c:pt idx="75">
                    <c:v>Feb-09</c:v>
                  </c:pt>
                  <c:pt idx="76">
                    <c:v>Feb-09</c:v>
                  </c:pt>
                  <c:pt idx="77">
                    <c:v>Feb-09</c:v>
                  </c:pt>
                  <c:pt idx="78">
                    <c:v>Mar-09</c:v>
                  </c:pt>
                  <c:pt idx="79">
                    <c:v>Mar-09</c:v>
                  </c:pt>
                  <c:pt idx="80">
                    <c:v>Mar-09</c:v>
                  </c:pt>
                  <c:pt idx="81">
                    <c:v>Apr-09</c:v>
                  </c:pt>
                  <c:pt idx="82">
                    <c:v>Apr-09</c:v>
                  </c:pt>
                  <c:pt idx="83">
                    <c:v>Apr-09</c:v>
                  </c:pt>
                  <c:pt idx="84">
                    <c:v>May-09</c:v>
                  </c:pt>
                  <c:pt idx="85">
                    <c:v>May-09</c:v>
                  </c:pt>
                  <c:pt idx="86">
                    <c:v>May-09</c:v>
                  </c:pt>
                  <c:pt idx="87">
                    <c:v>Jun-09</c:v>
                  </c:pt>
                  <c:pt idx="88">
                    <c:v>Jun-09</c:v>
                  </c:pt>
                  <c:pt idx="89">
                    <c:v>Jun-09</c:v>
                  </c:pt>
                  <c:pt idx="90">
                    <c:v>Jul-09</c:v>
                  </c:pt>
                  <c:pt idx="91">
                    <c:v>Jul-09</c:v>
                  </c:pt>
                  <c:pt idx="92">
                    <c:v>Jul-09</c:v>
                  </c:pt>
                  <c:pt idx="93">
                    <c:v>Aug-09</c:v>
                  </c:pt>
                  <c:pt idx="94">
                    <c:v>Aug-09</c:v>
                  </c:pt>
                  <c:pt idx="95">
                    <c:v>Aug-09</c:v>
                  </c:pt>
                  <c:pt idx="96">
                    <c:v>Sep-09</c:v>
                  </c:pt>
                  <c:pt idx="97">
                    <c:v>Sep-09</c:v>
                  </c:pt>
                  <c:pt idx="98">
                    <c:v>Sep-09</c:v>
                  </c:pt>
                  <c:pt idx="99">
                    <c:v>Oct-09</c:v>
                  </c:pt>
                  <c:pt idx="100">
                    <c:v>Oct-09</c:v>
                  </c:pt>
                  <c:pt idx="101">
                    <c:v>Oct-09</c:v>
                  </c:pt>
                  <c:pt idx="102">
                    <c:v>Nov-09</c:v>
                  </c:pt>
                  <c:pt idx="103">
                    <c:v>Nov-09</c:v>
                  </c:pt>
                  <c:pt idx="104">
                    <c:v>Nov-09</c:v>
                  </c:pt>
                  <c:pt idx="105">
                    <c:v>Dec-09</c:v>
                  </c:pt>
                  <c:pt idx="106">
                    <c:v>Dec-09</c:v>
                  </c:pt>
                  <c:pt idx="107">
                    <c:v>Dec-09</c:v>
                  </c:pt>
                  <c:pt idx="108">
                    <c:v>Jan-10</c:v>
                  </c:pt>
                  <c:pt idx="109">
                    <c:v>Jan-10</c:v>
                  </c:pt>
                  <c:pt idx="110">
                    <c:v>Jan-10</c:v>
                  </c:pt>
                  <c:pt idx="111">
                    <c:v>Feb-10</c:v>
                  </c:pt>
                  <c:pt idx="112">
                    <c:v>Feb-10</c:v>
                  </c:pt>
                  <c:pt idx="113">
                    <c:v>Feb-10</c:v>
                  </c:pt>
                  <c:pt idx="114">
                    <c:v>Mar-10</c:v>
                  </c:pt>
                  <c:pt idx="115">
                    <c:v>Mar-10</c:v>
                  </c:pt>
                  <c:pt idx="116">
                    <c:v>Mar-10</c:v>
                  </c:pt>
                  <c:pt idx="117">
                    <c:v>Apr-10</c:v>
                  </c:pt>
                  <c:pt idx="118">
                    <c:v>Apr-10</c:v>
                  </c:pt>
                  <c:pt idx="119">
                    <c:v>Apr-10</c:v>
                  </c:pt>
                  <c:pt idx="120">
                    <c:v>May-10</c:v>
                  </c:pt>
                  <c:pt idx="121">
                    <c:v>May-10</c:v>
                  </c:pt>
                  <c:pt idx="122">
                    <c:v>May-10</c:v>
                  </c:pt>
                  <c:pt idx="123">
                    <c:v>Jun-10</c:v>
                  </c:pt>
                  <c:pt idx="124">
                    <c:v>Jun-10</c:v>
                  </c:pt>
                  <c:pt idx="125">
                    <c:v>Jun-10</c:v>
                  </c:pt>
                  <c:pt idx="126">
                    <c:v>Jul-10</c:v>
                  </c:pt>
                  <c:pt idx="127">
                    <c:v>Jul-10</c:v>
                  </c:pt>
                  <c:pt idx="128">
                    <c:v>Jul-10</c:v>
                  </c:pt>
                  <c:pt idx="129">
                    <c:v>Aug-10</c:v>
                  </c:pt>
                  <c:pt idx="130">
                    <c:v>Aug-10</c:v>
                  </c:pt>
                  <c:pt idx="131">
                    <c:v>Aug-10</c:v>
                  </c:pt>
                  <c:pt idx="132">
                    <c:v>Sep-10</c:v>
                  </c:pt>
                  <c:pt idx="133">
                    <c:v>Sep-10</c:v>
                  </c:pt>
                  <c:pt idx="134">
                    <c:v>Sep-10</c:v>
                  </c:pt>
                  <c:pt idx="135">
                    <c:v>Oct-10</c:v>
                  </c:pt>
                  <c:pt idx="136">
                    <c:v>Oct-10</c:v>
                  </c:pt>
                  <c:pt idx="137">
                    <c:v>Oct-10</c:v>
                  </c:pt>
                  <c:pt idx="138">
                    <c:v>Nov-10</c:v>
                  </c:pt>
                  <c:pt idx="139">
                    <c:v>Nov-10</c:v>
                  </c:pt>
                  <c:pt idx="140">
                    <c:v>Nov-10</c:v>
                  </c:pt>
                  <c:pt idx="141">
                    <c:v>Dec-10</c:v>
                  </c:pt>
                  <c:pt idx="142">
                    <c:v>Dec-10</c:v>
                  </c:pt>
                  <c:pt idx="143">
                    <c:v>Dec-10</c:v>
                  </c:pt>
                  <c:pt idx="144">
                    <c:v>Jan-11</c:v>
                  </c:pt>
                  <c:pt idx="145">
                    <c:v>Jan-11</c:v>
                  </c:pt>
                  <c:pt idx="146">
                    <c:v>Jan-11</c:v>
                  </c:pt>
                  <c:pt idx="147">
                    <c:v>Feb-11</c:v>
                  </c:pt>
                  <c:pt idx="148">
                    <c:v>Feb-11</c:v>
                  </c:pt>
                  <c:pt idx="149">
                    <c:v>Feb-11</c:v>
                  </c:pt>
                  <c:pt idx="150">
                    <c:v>Mar-11</c:v>
                  </c:pt>
                  <c:pt idx="151">
                    <c:v>Mar-11</c:v>
                  </c:pt>
                  <c:pt idx="152">
                    <c:v>Mar-11</c:v>
                  </c:pt>
                  <c:pt idx="153">
                    <c:v>Apr-11</c:v>
                  </c:pt>
                  <c:pt idx="154">
                    <c:v>Apr-11</c:v>
                  </c:pt>
                  <c:pt idx="155">
                    <c:v>Apr-11</c:v>
                  </c:pt>
                  <c:pt idx="156">
                    <c:v>May-11</c:v>
                  </c:pt>
                  <c:pt idx="157">
                    <c:v>May-11</c:v>
                  </c:pt>
                  <c:pt idx="158">
                    <c:v>May-11</c:v>
                  </c:pt>
                  <c:pt idx="159">
                    <c:v>Jun-11</c:v>
                  </c:pt>
                  <c:pt idx="160">
                    <c:v>Jun-11</c:v>
                  </c:pt>
                  <c:pt idx="161">
                    <c:v>Jun-11</c:v>
                  </c:pt>
                  <c:pt idx="162">
                    <c:v>Jul-11</c:v>
                  </c:pt>
                  <c:pt idx="163">
                    <c:v>Jul-11</c:v>
                  </c:pt>
                  <c:pt idx="164">
                    <c:v>Jul-11</c:v>
                  </c:pt>
                  <c:pt idx="165">
                    <c:v>Aug-11</c:v>
                  </c:pt>
                  <c:pt idx="166">
                    <c:v>Aug-11</c:v>
                  </c:pt>
                  <c:pt idx="167">
                    <c:v>Aug-11</c:v>
                  </c:pt>
                  <c:pt idx="168">
                    <c:v>Sep-11</c:v>
                  </c:pt>
                  <c:pt idx="169">
                    <c:v>Sep-11</c:v>
                  </c:pt>
                  <c:pt idx="170">
                    <c:v>Sep-11</c:v>
                  </c:pt>
                  <c:pt idx="171">
                    <c:v>Oct-11</c:v>
                  </c:pt>
                  <c:pt idx="172">
                    <c:v>Oct-11</c:v>
                  </c:pt>
                  <c:pt idx="173">
                    <c:v>Oct-11</c:v>
                  </c:pt>
                  <c:pt idx="174">
                    <c:v>Nov-11</c:v>
                  </c:pt>
                  <c:pt idx="175">
                    <c:v>Nov-11</c:v>
                  </c:pt>
                  <c:pt idx="176">
                    <c:v>Nov-11</c:v>
                  </c:pt>
                  <c:pt idx="177">
                    <c:v>Dec-11</c:v>
                  </c:pt>
                  <c:pt idx="178">
                    <c:v>Dec-11</c:v>
                  </c:pt>
                  <c:pt idx="179">
                    <c:v>Dec-11</c:v>
                  </c:pt>
                  <c:pt idx="180">
                    <c:v>Jan-12</c:v>
                  </c:pt>
                  <c:pt idx="181">
                    <c:v>Jan-12</c:v>
                  </c:pt>
                  <c:pt idx="182">
                    <c:v>Jan-12</c:v>
                  </c:pt>
                  <c:pt idx="183">
                    <c:v>Feb-12</c:v>
                  </c:pt>
                  <c:pt idx="184">
                    <c:v>Feb-12</c:v>
                  </c:pt>
                  <c:pt idx="185">
                    <c:v>Feb-12</c:v>
                  </c:pt>
                  <c:pt idx="186">
                    <c:v>Mar-12</c:v>
                  </c:pt>
                  <c:pt idx="187">
                    <c:v>Mar-12</c:v>
                  </c:pt>
                  <c:pt idx="188">
                    <c:v>Mar-12</c:v>
                  </c:pt>
                  <c:pt idx="189">
                    <c:v>Apr-12</c:v>
                  </c:pt>
                  <c:pt idx="190">
                    <c:v>Apr-12</c:v>
                  </c:pt>
                  <c:pt idx="191">
                    <c:v>Apr-12</c:v>
                  </c:pt>
                  <c:pt idx="192">
                    <c:v>May-12</c:v>
                  </c:pt>
                  <c:pt idx="193">
                    <c:v>May-12</c:v>
                  </c:pt>
                  <c:pt idx="194">
                    <c:v>May-12</c:v>
                  </c:pt>
                  <c:pt idx="195">
                    <c:v>Jun-12</c:v>
                  </c:pt>
                  <c:pt idx="196">
                    <c:v>Jun-12</c:v>
                  </c:pt>
                  <c:pt idx="197">
                    <c:v>Jun-12</c:v>
                  </c:pt>
                  <c:pt idx="198">
                    <c:v>Jul-12</c:v>
                  </c:pt>
                  <c:pt idx="199">
                    <c:v>Jul-12</c:v>
                  </c:pt>
                  <c:pt idx="200">
                    <c:v>Jul-12</c:v>
                  </c:pt>
                  <c:pt idx="201">
                    <c:v>Aug-12</c:v>
                  </c:pt>
                  <c:pt idx="202">
                    <c:v>Aug-12</c:v>
                  </c:pt>
                  <c:pt idx="203">
                    <c:v>Aug-12</c:v>
                  </c:pt>
                  <c:pt idx="204">
                    <c:v>Sep-12</c:v>
                  </c:pt>
                  <c:pt idx="205">
                    <c:v>Sep-12</c:v>
                  </c:pt>
                  <c:pt idx="206">
                    <c:v>Sep-12</c:v>
                  </c:pt>
                  <c:pt idx="207">
                    <c:v>Oct-12</c:v>
                  </c:pt>
                  <c:pt idx="208">
                    <c:v>Oct-12</c:v>
                  </c:pt>
                  <c:pt idx="209">
                    <c:v>Oct-12</c:v>
                  </c:pt>
                  <c:pt idx="210">
                    <c:v>Nov-12</c:v>
                  </c:pt>
                  <c:pt idx="211">
                    <c:v>Nov-12</c:v>
                  </c:pt>
                  <c:pt idx="212">
                    <c:v>Nov-12</c:v>
                  </c:pt>
                  <c:pt idx="213">
                    <c:v>Dec-12</c:v>
                  </c:pt>
                  <c:pt idx="214">
                    <c:v>Dec-12</c:v>
                  </c:pt>
                  <c:pt idx="215">
                    <c:v>Dec-12</c:v>
                  </c:pt>
                  <c:pt idx="216">
                    <c:v>Jan-13</c:v>
                  </c:pt>
                  <c:pt idx="217">
                    <c:v>Jan-13</c:v>
                  </c:pt>
                  <c:pt idx="218">
                    <c:v>Jan-13</c:v>
                  </c:pt>
                  <c:pt idx="219">
                    <c:v>Feb-13</c:v>
                  </c:pt>
                  <c:pt idx="220">
                    <c:v>Feb-13</c:v>
                  </c:pt>
                  <c:pt idx="221">
                    <c:v>Feb-13</c:v>
                  </c:pt>
                  <c:pt idx="222">
                    <c:v>Mar-13</c:v>
                  </c:pt>
                  <c:pt idx="223">
                    <c:v>Mar-13</c:v>
                  </c:pt>
                  <c:pt idx="224">
                    <c:v>Mar-13</c:v>
                  </c:pt>
                  <c:pt idx="225">
                    <c:v>Apr-13</c:v>
                  </c:pt>
                  <c:pt idx="226">
                    <c:v>Apr-13</c:v>
                  </c:pt>
                  <c:pt idx="227">
                    <c:v>Apr-13</c:v>
                  </c:pt>
                  <c:pt idx="228">
                    <c:v>May-13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  <c:pt idx="196">
                    <c:v>IPA-M</c:v>
                  </c:pt>
                  <c:pt idx="197">
                    <c:v>IPA-DI</c:v>
                  </c:pt>
                  <c:pt idx="198">
                    <c:v>IPA-10</c:v>
                  </c:pt>
                  <c:pt idx="199">
                    <c:v>IPA-M</c:v>
                  </c:pt>
                  <c:pt idx="200">
                    <c:v>IPA-DI</c:v>
                  </c:pt>
                  <c:pt idx="201">
                    <c:v>IPA-10</c:v>
                  </c:pt>
                  <c:pt idx="202">
                    <c:v>IPA-M</c:v>
                  </c:pt>
                  <c:pt idx="203">
                    <c:v>IPA-DI</c:v>
                  </c:pt>
                  <c:pt idx="204">
                    <c:v>IPA-10</c:v>
                  </c:pt>
                  <c:pt idx="205">
                    <c:v>IPA-M</c:v>
                  </c:pt>
                  <c:pt idx="206">
                    <c:v>IPA-DI</c:v>
                  </c:pt>
                  <c:pt idx="207">
                    <c:v>IPA-10</c:v>
                  </c:pt>
                  <c:pt idx="208">
                    <c:v>IPA-M</c:v>
                  </c:pt>
                  <c:pt idx="209">
                    <c:v>IPA-DI</c:v>
                  </c:pt>
                  <c:pt idx="210">
                    <c:v>IPA-10</c:v>
                  </c:pt>
                  <c:pt idx="211">
                    <c:v>IPA-M</c:v>
                  </c:pt>
                  <c:pt idx="212">
                    <c:v>IPA-DI</c:v>
                  </c:pt>
                  <c:pt idx="213">
                    <c:v>IPA-10</c:v>
                  </c:pt>
                  <c:pt idx="214">
                    <c:v>IPA-M</c:v>
                  </c:pt>
                  <c:pt idx="215">
                    <c:v>IPA-DI</c:v>
                  </c:pt>
                  <c:pt idx="216">
                    <c:v>IPA-10</c:v>
                  </c:pt>
                  <c:pt idx="217">
                    <c:v>IPA-M</c:v>
                  </c:pt>
                  <c:pt idx="218">
                    <c:v>IPA-DI</c:v>
                  </c:pt>
                  <c:pt idx="219">
                    <c:v>IPA-10</c:v>
                  </c:pt>
                  <c:pt idx="220">
                    <c:v>IPA-M</c:v>
                  </c:pt>
                  <c:pt idx="221">
                    <c:v>IPA-DI</c:v>
                  </c:pt>
                  <c:pt idx="222">
                    <c:v>IPA-10</c:v>
                  </c:pt>
                  <c:pt idx="223">
                    <c:v>IPA-M</c:v>
                  </c:pt>
                  <c:pt idx="224">
                    <c:v>IPA-DI</c:v>
                  </c:pt>
                  <c:pt idx="225">
                    <c:v>IPA-10</c:v>
                  </c:pt>
                  <c:pt idx="226">
                    <c:v>IPA-M</c:v>
                  </c:pt>
                  <c:pt idx="227">
                    <c:v>IPA-DI</c:v>
                  </c:pt>
                  <c:pt idx="228">
                    <c:v>IPA-10</c:v>
                  </c:pt>
                </c:lvl>
              </c:multiLvlStrCache>
            </c:multiLvlStrRef>
          </c:cat>
          <c:val>
            <c:numRef>
              <c:f>'V.IPA - Reponderado1'!$H$458:$IY$458</c:f>
              <c:numCache>
                <c:formatCode>0.00</c:formatCode>
                <c:ptCount val="229"/>
                <c:pt idx="0">
                  <c:v>0.2251204860972203</c:v>
                </c:pt>
                <c:pt idx="1">
                  <c:v>1.2344856074938362</c:v>
                </c:pt>
                <c:pt idx="2">
                  <c:v>1.3329449132700912</c:v>
                </c:pt>
                <c:pt idx="3">
                  <c:v>1.1622339858019335</c:v>
                </c:pt>
                <c:pt idx="4">
                  <c:v>0.96374008589769478</c:v>
                </c:pt>
                <c:pt idx="5">
                  <c:v>0.95523805180080756</c:v>
                </c:pt>
                <c:pt idx="6">
                  <c:v>1.9176042861370473</c:v>
                </c:pt>
                <c:pt idx="7">
                  <c:v>1.51049475520597</c:v>
                </c:pt>
                <c:pt idx="8">
                  <c:v>0.26278251816238135</c:v>
                </c:pt>
                <c:pt idx="9">
                  <c:v>-0.74120158183211937</c:v>
                </c:pt>
                <c:pt idx="10">
                  <c:v>-1.2185370632889883</c:v>
                </c:pt>
                <c:pt idx="11">
                  <c:v>-1.217042256695251</c:v>
                </c:pt>
                <c:pt idx="12">
                  <c:v>-2.1567416766838137</c:v>
                </c:pt>
                <c:pt idx="13">
                  <c:v>-2.6517048918842838</c:v>
                </c:pt>
                <c:pt idx="14">
                  <c:v>-1.9509053844315944</c:v>
                </c:pt>
                <c:pt idx="15">
                  <c:v>-1.2713864227492171</c:v>
                </c:pt>
                <c:pt idx="16">
                  <c:v>-0.39569679296013405</c:v>
                </c:pt>
                <c:pt idx="17">
                  <c:v>-5.3940751013410705E-2</c:v>
                </c:pt>
                <c:pt idx="18">
                  <c:v>-0.32242621181462533</c:v>
                </c:pt>
                <c:pt idx="19">
                  <c:v>0.65425928868837158</c:v>
                </c:pt>
                <c:pt idx="20">
                  <c:v>1.4100309665110935</c:v>
                </c:pt>
                <c:pt idx="21">
                  <c:v>3.1899474927393601</c:v>
                </c:pt>
                <c:pt idx="22">
                  <c:v>4.4876866328766454</c:v>
                </c:pt>
                <c:pt idx="23">
                  <c:v>5.4391855035106893</c:v>
                </c:pt>
                <c:pt idx="24">
                  <c:v>4.4274594782138594</c:v>
                </c:pt>
                <c:pt idx="25">
                  <c:v>3.5379285597132926</c:v>
                </c:pt>
                <c:pt idx="26">
                  <c:v>3.2253691532441429</c:v>
                </c:pt>
                <c:pt idx="27">
                  <c:v>4.2015369225297299</c:v>
                </c:pt>
                <c:pt idx="28">
                  <c:v>4.5122479343880677</c:v>
                </c:pt>
                <c:pt idx="29">
                  <c:v>3.5943339946187369</c:v>
                </c:pt>
                <c:pt idx="30">
                  <c:v>2.0694560772334394</c:v>
                </c:pt>
                <c:pt idx="31">
                  <c:v>1.4499908840396634</c:v>
                </c:pt>
                <c:pt idx="32">
                  <c:v>2.482497182296401</c:v>
                </c:pt>
                <c:pt idx="33">
                  <c:v>3.5197588465990037</c:v>
                </c:pt>
                <c:pt idx="34">
                  <c:v>3.1350202690165183</c:v>
                </c:pt>
                <c:pt idx="35">
                  <c:v>2.9314149186751584</c:v>
                </c:pt>
                <c:pt idx="36">
                  <c:v>2.7669831023122309</c:v>
                </c:pt>
                <c:pt idx="37">
                  <c:v>2.8699283262025346</c:v>
                </c:pt>
                <c:pt idx="38">
                  <c:v>1.6153078657757591</c:v>
                </c:pt>
                <c:pt idx="39">
                  <c:v>0.55830790973995281</c:v>
                </c:pt>
                <c:pt idx="40">
                  <c:v>-0.37065083718590847</c:v>
                </c:pt>
                <c:pt idx="41">
                  <c:v>-0.80058568701606547</c:v>
                </c:pt>
                <c:pt idx="42">
                  <c:v>0.18735551882456317</c:v>
                </c:pt>
                <c:pt idx="43">
                  <c:v>1.1665777409188234</c:v>
                </c:pt>
                <c:pt idx="44">
                  <c:v>1.2132098553152024</c:v>
                </c:pt>
                <c:pt idx="45">
                  <c:v>0.20295978505089346</c:v>
                </c:pt>
                <c:pt idx="46">
                  <c:v>-0.47451996102449923</c:v>
                </c:pt>
                <c:pt idx="47">
                  <c:v>-0.20415932945558876</c:v>
                </c:pt>
                <c:pt idx="48">
                  <c:v>0.73017728503380286</c:v>
                </c:pt>
                <c:pt idx="49">
                  <c:v>1.2083767813552559</c:v>
                </c:pt>
                <c:pt idx="50">
                  <c:v>1.7058636510515994</c:v>
                </c:pt>
                <c:pt idx="51">
                  <c:v>1.5036379804406947</c:v>
                </c:pt>
                <c:pt idx="52">
                  <c:v>2.3647491836050052</c:v>
                </c:pt>
                <c:pt idx="53">
                  <c:v>2.6859292038820373</c:v>
                </c:pt>
                <c:pt idx="54">
                  <c:v>2.778790310984883</c:v>
                </c:pt>
                <c:pt idx="55">
                  <c:v>2.1003489138901776</c:v>
                </c:pt>
                <c:pt idx="56">
                  <c:v>0.75860263703480801</c:v>
                </c:pt>
                <c:pt idx="57">
                  <c:v>-0.75398630113273246</c:v>
                </c:pt>
                <c:pt idx="58">
                  <c:v>-2.5212629192698057</c:v>
                </c:pt>
                <c:pt idx="59">
                  <c:v>-3.5069072286251051</c:v>
                </c:pt>
                <c:pt idx="60">
                  <c:v>-3.8202720982477527</c:v>
                </c:pt>
                <c:pt idx="61">
                  <c:v>-2.7416412332028406</c:v>
                </c:pt>
                <c:pt idx="62">
                  <c:v>-1.7129954463856689</c:v>
                </c:pt>
                <c:pt idx="63">
                  <c:v>-0.50944770035592724</c:v>
                </c:pt>
                <c:pt idx="64">
                  <c:v>-0.14669923750976449</c:v>
                </c:pt>
                <c:pt idx="65">
                  <c:v>6.9664215868257221E-4</c:v>
                </c:pt>
                <c:pt idx="66">
                  <c:v>-0.10199897160832924</c:v>
                </c:pt>
                <c:pt idx="67">
                  <c:v>-0.15877881478862882</c:v>
                </c:pt>
                <c:pt idx="68">
                  <c:v>-1.2823344433325598E-2</c:v>
                </c:pt>
                <c:pt idx="69">
                  <c:v>-5.8905874723238121E-3</c:v>
                </c:pt>
                <c:pt idx="70">
                  <c:v>-0.97619615996864684</c:v>
                </c:pt>
                <c:pt idx="71">
                  <c:v>-1.4553737648646703</c:v>
                </c:pt>
                <c:pt idx="72">
                  <c:v>-1.2505431789836008</c:v>
                </c:pt>
                <c:pt idx="73">
                  <c:v>1.432391709404174</c:v>
                </c:pt>
                <c:pt idx="74">
                  <c:v>2.4908180926324954</c:v>
                </c:pt>
                <c:pt idx="75">
                  <c:v>3.2623705245410366</c:v>
                </c:pt>
                <c:pt idx="76">
                  <c:v>1.5686246481160142</c:v>
                </c:pt>
                <c:pt idx="77">
                  <c:v>0.11236127023216716</c:v>
                </c:pt>
                <c:pt idx="78">
                  <c:v>-1.0485577110679982</c:v>
                </c:pt>
                <c:pt idx="79">
                  <c:v>-2.24814682950998</c:v>
                </c:pt>
                <c:pt idx="80">
                  <c:v>-1.9877757843938466</c:v>
                </c:pt>
                <c:pt idx="81">
                  <c:v>-0.82555252037266713</c:v>
                </c:pt>
                <c:pt idx="82">
                  <c:v>0.71570264858721</c:v>
                </c:pt>
                <c:pt idx="83">
                  <c:v>1.2697536376979563</c:v>
                </c:pt>
                <c:pt idx="84">
                  <c:v>0.65642203264109178</c:v>
                </c:pt>
                <c:pt idx="85">
                  <c:v>-0.14842063979882711</c:v>
                </c:pt>
                <c:pt idx="86">
                  <c:v>0.12151132257641128</c:v>
                </c:pt>
                <c:pt idx="87">
                  <c:v>0.25604529128024522</c:v>
                </c:pt>
                <c:pt idx="88">
                  <c:v>0.70792344133155627</c:v>
                </c:pt>
                <c:pt idx="89">
                  <c:v>0.24221923960695807</c:v>
                </c:pt>
                <c:pt idx="90">
                  <c:v>-1.0483525419294728</c:v>
                </c:pt>
                <c:pt idx="91">
                  <c:v>-2.3811452733011271</c:v>
                </c:pt>
                <c:pt idx="92">
                  <c:v>-3.1472261477357444</c:v>
                </c:pt>
                <c:pt idx="93">
                  <c:v>-3.00677362389535</c:v>
                </c:pt>
                <c:pt idx="94">
                  <c:v>-1.3329107499678665</c:v>
                </c:pt>
                <c:pt idx="95">
                  <c:v>0.23222713510057563</c:v>
                </c:pt>
                <c:pt idx="96">
                  <c:v>1.265706166966718</c:v>
                </c:pt>
                <c:pt idx="97">
                  <c:v>0.66936569325266271</c:v>
                </c:pt>
                <c:pt idx="98">
                  <c:v>-4.8097864919892187E-2</c:v>
                </c:pt>
                <c:pt idx="99">
                  <c:v>-0.62195118581062503</c:v>
                </c:pt>
                <c:pt idx="100">
                  <c:v>-0.36142434843011101</c:v>
                </c:pt>
                <c:pt idx="101">
                  <c:v>0.10779073049858438</c:v>
                </c:pt>
                <c:pt idx="102">
                  <c:v>0.74324402658597832</c:v>
                </c:pt>
                <c:pt idx="103">
                  <c:v>1.0156442663881575</c:v>
                </c:pt>
                <c:pt idx="104">
                  <c:v>0.26781814782261854</c:v>
                </c:pt>
                <c:pt idx="105">
                  <c:v>-0.28349404739009343</c:v>
                </c:pt>
                <c:pt idx="106">
                  <c:v>-1.5234319405322045</c:v>
                </c:pt>
                <c:pt idx="107">
                  <c:v>-1.2716321953436656</c:v>
                </c:pt>
                <c:pt idx="108">
                  <c:v>-0.94867955182272901</c:v>
                </c:pt>
                <c:pt idx="109">
                  <c:v>-0.1019124329544208</c:v>
                </c:pt>
                <c:pt idx="110">
                  <c:v>-0.19003881446642726</c:v>
                </c:pt>
                <c:pt idx="111">
                  <c:v>0.63729240026656675</c:v>
                </c:pt>
                <c:pt idx="112">
                  <c:v>1.1458985222952114</c:v>
                </c:pt>
                <c:pt idx="113">
                  <c:v>1.641084236137748</c:v>
                </c:pt>
                <c:pt idx="114">
                  <c:v>2.6930771910791442</c:v>
                </c:pt>
                <c:pt idx="115">
                  <c:v>2.7722851036112135</c:v>
                </c:pt>
                <c:pt idx="116">
                  <c:v>2.4461654114715996</c:v>
                </c:pt>
                <c:pt idx="117">
                  <c:v>1.1192966177419621</c:v>
                </c:pt>
                <c:pt idx="118">
                  <c:v>1.568744891036354</c:v>
                </c:pt>
                <c:pt idx="119">
                  <c:v>1.51</c:v>
                </c:pt>
                <c:pt idx="120">
                  <c:v>1.6477256111350971</c:v>
                </c:pt>
                <c:pt idx="121">
                  <c:v>0.45911447394329202</c:v>
                </c:pt>
                <c:pt idx="122">
                  <c:v>0.19</c:v>
                </c:pt>
                <c:pt idx="123">
                  <c:v>-3.7155753061316403E-2</c:v>
                </c:pt>
                <c:pt idx="124">
                  <c:v>0.14861132522730852</c:v>
                </c:pt>
                <c:pt idx="125">
                  <c:v>0.46</c:v>
                </c:pt>
                <c:pt idx="126">
                  <c:v>0.15152871368048837</c:v>
                </c:pt>
                <c:pt idx="127">
                  <c:v>0.27818540037898271</c:v>
                </c:pt>
                <c:pt idx="128">
                  <c:v>-0.1</c:v>
                </c:pt>
                <c:pt idx="129">
                  <c:v>0.22</c:v>
                </c:pt>
                <c:pt idx="130">
                  <c:v>1.1499999999999999</c:v>
                </c:pt>
                <c:pt idx="131">
                  <c:v>2.68</c:v>
                </c:pt>
                <c:pt idx="132">
                  <c:v>3.55</c:v>
                </c:pt>
                <c:pt idx="133">
                  <c:v>4.5599999999999996</c:v>
                </c:pt>
                <c:pt idx="134">
                  <c:v>5.1545572403587965</c:v>
                </c:pt>
                <c:pt idx="135">
                  <c:v>5.5422297141824046</c:v>
                </c:pt>
                <c:pt idx="136">
                  <c:v>4.6958003479420194</c:v>
                </c:pt>
                <c:pt idx="137">
                  <c:v>4.1305602708296565</c:v>
                </c:pt>
                <c:pt idx="138">
                  <c:v>4.5199999999999996</c:v>
                </c:pt>
                <c:pt idx="139">
                  <c:v>5.43</c:v>
                </c:pt>
                <c:pt idx="140">
                  <c:v>5.56</c:v>
                </c:pt>
                <c:pt idx="141">
                  <c:v>3.39</c:v>
                </c:pt>
                <c:pt idx="142">
                  <c:v>1.1499999999999999</c:v>
                </c:pt>
                <c:pt idx="143">
                  <c:v>0.18</c:v>
                </c:pt>
                <c:pt idx="144">
                  <c:v>0.6</c:v>
                </c:pt>
                <c:pt idx="145">
                  <c:v>1.27</c:v>
                </c:pt>
                <c:pt idx="146">
                  <c:v>1.9</c:v>
                </c:pt>
                <c:pt idx="147">
                  <c:v>2.42</c:v>
                </c:pt>
                <c:pt idx="148">
                  <c:v>2.75</c:v>
                </c:pt>
                <c:pt idx="149">
                  <c:v>2.6</c:v>
                </c:pt>
                <c:pt idx="150">
                  <c:v>2.31</c:v>
                </c:pt>
                <c:pt idx="151">
                  <c:v>1.37</c:v>
                </c:pt>
                <c:pt idx="152">
                  <c:v>1.08</c:v>
                </c:pt>
                <c:pt idx="153">
                  <c:v>0.66</c:v>
                </c:pt>
                <c:pt idx="154">
                  <c:v>-0.25</c:v>
                </c:pt>
                <c:pt idx="155">
                  <c:v>-0.66</c:v>
                </c:pt>
                <c:pt idx="156">
                  <c:v>-1.2</c:v>
                </c:pt>
                <c:pt idx="157">
                  <c:v>-1.84</c:v>
                </c:pt>
                <c:pt idx="158">
                  <c:v>-3.19</c:v>
                </c:pt>
                <c:pt idx="159">
                  <c:v>-2.79</c:v>
                </c:pt>
                <c:pt idx="160">
                  <c:v>-2.1</c:v>
                </c:pt>
                <c:pt idx="161">
                  <c:v>-1.1100000000000001</c:v>
                </c:pt>
                <c:pt idx="162">
                  <c:v>-1.01</c:v>
                </c:pt>
                <c:pt idx="163">
                  <c:v>-0.84</c:v>
                </c:pt>
                <c:pt idx="164">
                  <c:v>-0.31</c:v>
                </c:pt>
                <c:pt idx="165">
                  <c:v>0.89</c:v>
                </c:pt>
                <c:pt idx="166">
                  <c:v>1.47</c:v>
                </c:pt>
                <c:pt idx="167">
                  <c:v>1.64</c:v>
                </c:pt>
                <c:pt idx="168">
                  <c:v>1.48</c:v>
                </c:pt>
                <c:pt idx="169">
                  <c:v>1.57</c:v>
                </c:pt>
                <c:pt idx="170">
                  <c:v>1.85</c:v>
                </c:pt>
                <c:pt idx="171">
                  <c:v>0.76</c:v>
                </c:pt>
                <c:pt idx="172">
                  <c:v>0.04</c:v>
                </c:pt>
                <c:pt idx="173">
                  <c:v>-0.62</c:v>
                </c:pt>
                <c:pt idx="174">
                  <c:v>0.18</c:v>
                </c:pt>
                <c:pt idx="175">
                  <c:v>0.6</c:v>
                </c:pt>
                <c:pt idx="176">
                  <c:v>0.54</c:v>
                </c:pt>
                <c:pt idx="177">
                  <c:v>-0.12</c:v>
                </c:pt>
                <c:pt idx="178">
                  <c:v>-0.82</c:v>
                </c:pt>
                <c:pt idx="179">
                  <c:v>-0.47</c:v>
                </c:pt>
                <c:pt idx="180">
                  <c:v>0.44</c:v>
                </c:pt>
                <c:pt idx="181">
                  <c:v>1.1000000000000001</c:v>
                </c:pt>
                <c:pt idx="182">
                  <c:v>1.07</c:v>
                </c:pt>
                <c:pt idx="183">
                  <c:v>0.28999999999999998</c:v>
                </c:pt>
                <c:pt idx="184">
                  <c:v>-0.28000000000000003</c:v>
                </c:pt>
                <c:pt idx="185">
                  <c:v>0.01</c:v>
                </c:pt>
                <c:pt idx="186">
                  <c:v>0.56000000000000005</c:v>
                </c:pt>
                <c:pt idx="187">
                  <c:v>0.97</c:v>
                </c:pt>
                <c:pt idx="188">
                  <c:v>1.22</c:v>
                </c:pt>
                <c:pt idx="189">
                  <c:v>1.23</c:v>
                </c:pt>
                <c:pt idx="190">
                  <c:v>1.18</c:v>
                </c:pt>
                <c:pt idx="191">
                  <c:v>1.05</c:v>
                </c:pt>
                <c:pt idx="192">
                  <c:v>0.9</c:v>
                </c:pt>
                <c:pt idx="193">
                  <c:v>0.85</c:v>
                </c:pt>
                <c:pt idx="194">
                  <c:v>0.67</c:v>
                </c:pt>
                <c:pt idx="195">
                  <c:v>0.33</c:v>
                </c:pt>
                <c:pt idx="196">
                  <c:v>0.57999999999999996</c:v>
                </c:pt>
                <c:pt idx="197">
                  <c:v>0.99</c:v>
                </c:pt>
                <c:pt idx="198">
                  <c:v>1.94</c:v>
                </c:pt>
                <c:pt idx="199">
                  <c:v>3.91</c:v>
                </c:pt>
                <c:pt idx="200">
                  <c:v>5.31</c:v>
                </c:pt>
                <c:pt idx="201">
                  <c:v>6.23</c:v>
                </c:pt>
                <c:pt idx="202">
                  <c:v>6.07</c:v>
                </c:pt>
                <c:pt idx="203">
                  <c:v>5.19</c:v>
                </c:pt>
                <c:pt idx="204">
                  <c:v>3.83</c:v>
                </c:pt>
                <c:pt idx="205">
                  <c:v>2.77</c:v>
                </c:pt>
                <c:pt idx="206">
                  <c:v>1.98</c:v>
                </c:pt>
                <c:pt idx="207">
                  <c:v>0.53</c:v>
                </c:pt>
                <c:pt idx="208">
                  <c:v>-0.56999999999999995</c:v>
                </c:pt>
                <c:pt idx="209">
                  <c:v>-1.34</c:v>
                </c:pt>
                <c:pt idx="210">
                  <c:v>-1.1000000000000001</c:v>
                </c:pt>
                <c:pt idx="211">
                  <c:v>-0.41</c:v>
                </c:pt>
                <c:pt idx="212">
                  <c:v>0.48</c:v>
                </c:pt>
                <c:pt idx="213">
                  <c:v>1.21</c:v>
                </c:pt>
                <c:pt idx="214">
                  <c:v>1.4</c:v>
                </c:pt>
                <c:pt idx="215">
                  <c:v>1.27</c:v>
                </c:pt>
                <c:pt idx="216">
                  <c:v>0.35</c:v>
                </c:pt>
                <c:pt idx="217">
                  <c:v>-0.62</c:v>
                </c:pt>
                <c:pt idx="218">
                  <c:v>-1.63</c:v>
                </c:pt>
                <c:pt idx="219">
                  <c:v>-1.73</c:v>
                </c:pt>
                <c:pt idx="220">
                  <c:v>-1.31</c:v>
                </c:pt>
                <c:pt idx="221">
                  <c:v>-0.48</c:v>
                </c:pt>
                <c:pt idx="222">
                  <c:v>-0.45</c:v>
                </c:pt>
                <c:pt idx="223">
                  <c:v>-0.7</c:v>
                </c:pt>
                <c:pt idx="224">
                  <c:v>-0.72</c:v>
                </c:pt>
                <c:pt idx="225">
                  <c:v>-1.17</c:v>
                </c:pt>
                <c:pt idx="226">
                  <c:v>-1.82</c:v>
                </c:pt>
                <c:pt idx="227">
                  <c:v>-2.69</c:v>
                </c:pt>
                <c:pt idx="228">
                  <c:v>-2.8</c:v>
                </c:pt>
              </c:numCache>
            </c:numRef>
          </c:val>
          <c:smooth val="0"/>
        </c:ser>
        <c:ser>
          <c:idx val="2"/>
          <c:order val="1"/>
          <c:tx>
            <c:v>IPA-Agro Reponderado</c:v>
          </c:tx>
          <c:spPr>
            <a:solidFill>
              <a:srgbClr val="045ABE"/>
            </a:solidFill>
            <a:ln w="38100">
              <a:solidFill>
                <a:srgbClr val="045ABE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45ABE"/>
              </a:solidFill>
              <a:ln>
                <a:solidFill>
                  <a:srgbClr val="045ABE"/>
                </a:solidFill>
                <a:prstDash val="solid"/>
              </a:ln>
            </c:spPr>
          </c:marker>
          <c:cat>
            <c:multiLvlStrRef>
              <c:f>'V.IPA - Reponderado1'!$H$1:$IY$2</c:f>
              <c:multiLvlStrCache>
                <c:ptCount val="229"/>
                <c:lvl>
                  <c:pt idx="0">
                    <c:v>Jan-07</c:v>
                  </c:pt>
                  <c:pt idx="1">
                    <c:v>Jan-07</c:v>
                  </c:pt>
                  <c:pt idx="2">
                    <c:v>Jan-07</c:v>
                  </c:pt>
                  <c:pt idx="3">
                    <c:v>Feb-07</c:v>
                  </c:pt>
                  <c:pt idx="4">
                    <c:v>Feb-07</c:v>
                  </c:pt>
                  <c:pt idx="5">
                    <c:v>Feb-07</c:v>
                  </c:pt>
                  <c:pt idx="6">
                    <c:v>Mar-07</c:v>
                  </c:pt>
                  <c:pt idx="7">
                    <c:v>Mar-07</c:v>
                  </c:pt>
                  <c:pt idx="8">
                    <c:v>Mar-07</c:v>
                  </c:pt>
                  <c:pt idx="9">
                    <c:v>Apr-07</c:v>
                  </c:pt>
                  <c:pt idx="10">
                    <c:v>Apr-07</c:v>
                  </c:pt>
                  <c:pt idx="11">
                    <c:v>Apr-07</c:v>
                  </c:pt>
                  <c:pt idx="12">
                    <c:v>May-07</c:v>
                  </c:pt>
                  <c:pt idx="13">
                    <c:v>May-07</c:v>
                  </c:pt>
                  <c:pt idx="14">
                    <c:v>May-07</c:v>
                  </c:pt>
                  <c:pt idx="15">
                    <c:v>Jun-07</c:v>
                  </c:pt>
                  <c:pt idx="16">
                    <c:v>Jun-07</c:v>
                  </c:pt>
                  <c:pt idx="17">
                    <c:v>Jun-07</c:v>
                  </c:pt>
                  <c:pt idx="18">
                    <c:v>Jul-07</c:v>
                  </c:pt>
                  <c:pt idx="19">
                    <c:v>Jul-07</c:v>
                  </c:pt>
                  <c:pt idx="20">
                    <c:v>Jul-07</c:v>
                  </c:pt>
                  <c:pt idx="21">
                    <c:v>Aug-07</c:v>
                  </c:pt>
                  <c:pt idx="22">
                    <c:v>Aug-07</c:v>
                  </c:pt>
                  <c:pt idx="23">
                    <c:v>Aug-07</c:v>
                  </c:pt>
                  <c:pt idx="24">
                    <c:v>Sep-07</c:v>
                  </c:pt>
                  <c:pt idx="25">
                    <c:v>Sep-07</c:v>
                  </c:pt>
                  <c:pt idx="26">
                    <c:v>Sep-07</c:v>
                  </c:pt>
                  <c:pt idx="27">
                    <c:v>Oct-07</c:v>
                  </c:pt>
                  <c:pt idx="28">
                    <c:v>Oct-07</c:v>
                  </c:pt>
                  <c:pt idx="29">
                    <c:v>Oct-07</c:v>
                  </c:pt>
                  <c:pt idx="30">
                    <c:v>Nov-07</c:v>
                  </c:pt>
                  <c:pt idx="31">
                    <c:v>Nov-07</c:v>
                  </c:pt>
                  <c:pt idx="32">
                    <c:v>Nov-07</c:v>
                  </c:pt>
                  <c:pt idx="33">
                    <c:v>Dec-07</c:v>
                  </c:pt>
                  <c:pt idx="34">
                    <c:v>Dec-07</c:v>
                  </c:pt>
                  <c:pt idx="35">
                    <c:v>Dec-07</c:v>
                  </c:pt>
                  <c:pt idx="36">
                    <c:v>Jan-08</c:v>
                  </c:pt>
                  <c:pt idx="37">
                    <c:v>Jan-08</c:v>
                  </c:pt>
                  <c:pt idx="38">
                    <c:v>Jan-08</c:v>
                  </c:pt>
                  <c:pt idx="39">
                    <c:v>Feb-08</c:v>
                  </c:pt>
                  <c:pt idx="40">
                    <c:v>Feb-08</c:v>
                  </c:pt>
                  <c:pt idx="41">
                    <c:v>Feb-08</c:v>
                  </c:pt>
                  <c:pt idx="42">
                    <c:v>Mar-08</c:v>
                  </c:pt>
                  <c:pt idx="43">
                    <c:v>Mar-08</c:v>
                  </c:pt>
                  <c:pt idx="44">
                    <c:v>Mar-08</c:v>
                  </c:pt>
                  <c:pt idx="45">
                    <c:v>Apr-08</c:v>
                  </c:pt>
                  <c:pt idx="46">
                    <c:v>Apr-08</c:v>
                  </c:pt>
                  <c:pt idx="47">
                    <c:v>Apr-08</c:v>
                  </c:pt>
                  <c:pt idx="48">
                    <c:v>May-08</c:v>
                  </c:pt>
                  <c:pt idx="49">
                    <c:v>May-08</c:v>
                  </c:pt>
                  <c:pt idx="50">
                    <c:v>May-08</c:v>
                  </c:pt>
                  <c:pt idx="51">
                    <c:v>Jun-08</c:v>
                  </c:pt>
                  <c:pt idx="52">
                    <c:v>Jun-08</c:v>
                  </c:pt>
                  <c:pt idx="53">
                    <c:v>Jun-08</c:v>
                  </c:pt>
                  <c:pt idx="54">
                    <c:v>Jul-08</c:v>
                  </c:pt>
                  <c:pt idx="55">
                    <c:v>Jul-08</c:v>
                  </c:pt>
                  <c:pt idx="56">
                    <c:v>Jul-08</c:v>
                  </c:pt>
                  <c:pt idx="57">
                    <c:v>Aug-08</c:v>
                  </c:pt>
                  <c:pt idx="58">
                    <c:v>Aug-08</c:v>
                  </c:pt>
                  <c:pt idx="59">
                    <c:v>Aug-08</c:v>
                  </c:pt>
                  <c:pt idx="60">
                    <c:v>Sep-08</c:v>
                  </c:pt>
                  <c:pt idx="61">
                    <c:v>Sep-08</c:v>
                  </c:pt>
                  <c:pt idx="62">
                    <c:v>Sep-08</c:v>
                  </c:pt>
                  <c:pt idx="63">
                    <c:v>Oct-08</c:v>
                  </c:pt>
                  <c:pt idx="64">
                    <c:v>Oct-08</c:v>
                  </c:pt>
                  <c:pt idx="65">
                    <c:v>Oct-08</c:v>
                  </c:pt>
                  <c:pt idx="66">
                    <c:v>Nov-08</c:v>
                  </c:pt>
                  <c:pt idx="67">
                    <c:v>Nov-08</c:v>
                  </c:pt>
                  <c:pt idx="68">
                    <c:v>Nov-08</c:v>
                  </c:pt>
                  <c:pt idx="69">
                    <c:v>Dec-08</c:v>
                  </c:pt>
                  <c:pt idx="70">
                    <c:v>Dec-08</c:v>
                  </c:pt>
                  <c:pt idx="71">
                    <c:v>Dec-08</c:v>
                  </c:pt>
                  <c:pt idx="72">
                    <c:v>Jan-09</c:v>
                  </c:pt>
                  <c:pt idx="73">
                    <c:v>Jan-09</c:v>
                  </c:pt>
                  <c:pt idx="74">
                    <c:v>Jan-09</c:v>
                  </c:pt>
                  <c:pt idx="75">
                    <c:v>Feb-09</c:v>
                  </c:pt>
                  <c:pt idx="76">
                    <c:v>Feb-09</c:v>
                  </c:pt>
                  <c:pt idx="77">
                    <c:v>Feb-09</c:v>
                  </c:pt>
                  <c:pt idx="78">
                    <c:v>Mar-09</c:v>
                  </c:pt>
                  <c:pt idx="79">
                    <c:v>Mar-09</c:v>
                  </c:pt>
                  <c:pt idx="80">
                    <c:v>Mar-09</c:v>
                  </c:pt>
                  <c:pt idx="81">
                    <c:v>Apr-09</c:v>
                  </c:pt>
                  <c:pt idx="82">
                    <c:v>Apr-09</c:v>
                  </c:pt>
                  <c:pt idx="83">
                    <c:v>Apr-09</c:v>
                  </c:pt>
                  <c:pt idx="84">
                    <c:v>May-09</c:v>
                  </c:pt>
                  <c:pt idx="85">
                    <c:v>May-09</c:v>
                  </c:pt>
                  <c:pt idx="86">
                    <c:v>May-09</c:v>
                  </c:pt>
                  <c:pt idx="87">
                    <c:v>Jun-09</c:v>
                  </c:pt>
                  <c:pt idx="88">
                    <c:v>Jun-09</c:v>
                  </c:pt>
                  <c:pt idx="89">
                    <c:v>Jun-09</c:v>
                  </c:pt>
                  <c:pt idx="90">
                    <c:v>Jul-09</c:v>
                  </c:pt>
                  <c:pt idx="91">
                    <c:v>Jul-09</c:v>
                  </c:pt>
                  <c:pt idx="92">
                    <c:v>Jul-09</c:v>
                  </c:pt>
                  <c:pt idx="93">
                    <c:v>Aug-09</c:v>
                  </c:pt>
                  <c:pt idx="94">
                    <c:v>Aug-09</c:v>
                  </c:pt>
                  <c:pt idx="95">
                    <c:v>Aug-09</c:v>
                  </c:pt>
                  <c:pt idx="96">
                    <c:v>Sep-09</c:v>
                  </c:pt>
                  <c:pt idx="97">
                    <c:v>Sep-09</c:v>
                  </c:pt>
                  <c:pt idx="98">
                    <c:v>Sep-09</c:v>
                  </c:pt>
                  <c:pt idx="99">
                    <c:v>Oct-09</c:v>
                  </c:pt>
                  <c:pt idx="100">
                    <c:v>Oct-09</c:v>
                  </c:pt>
                  <c:pt idx="101">
                    <c:v>Oct-09</c:v>
                  </c:pt>
                  <c:pt idx="102">
                    <c:v>Nov-09</c:v>
                  </c:pt>
                  <c:pt idx="103">
                    <c:v>Nov-09</c:v>
                  </c:pt>
                  <c:pt idx="104">
                    <c:v>Nov-09</c:v>
                  </c:pt>
                  <c:pt idx="105">
                    <c:v>Dec-09</c:v>
                  </c:pt>
                  <c:pt idx="106">
                    <c:v>Dec-09</c:v>
                  </c:pt>
                  <c:pt idx="107">
                    <c:v>Dec-09</c:v>
                  </c:pt>
                  <c:pt idx="108">
                    <c:v>Jan-10</c:v>
                  </c:pt>
                  <c:pt idx="109">
                    <c:v>Jan-10</c:v>
                  </c:pt>
                  <c:pt idx="110">
                    <c:v>Jan-10</c:v>
                  </c:pt>
                  <c:pt idx="111">
                    <c:v>Feb-10</c:v>
                  </c:pt>
                  <c:pt idx="112">
                    <c:v>Feb-10</c:v>
                  </c:pt>
                  <c:pt idx="113">
                    <c:v>Feb-10</c:v>
                  </c:pt>
                  <c:pt idx="114">
                    <c:v>Mar-10</c:v>
                  </c:pt>
                  <c:pt idx="115">
                    <c:v>Mar-10</c:v>
                  </c:pt>
                  <c:pt idx="116">
                    <c:v>Mar-10</c:v>
                  </c:pt>
                  <c:pt idx="117">
                    <c:v>Apr-10</c:v>
                  </c:pt>
                  <c:pt idx="118">
                    <c:v>Apr-10</c:v>
                  </c:pt>
                  <c:pt idx="119">
                    <c:v>Apr-10</c:v>
                  </c:pt>
                  <c:pt idx="120">
                    <c:v>May-10</c:v>
                  </c:pt>
                  <c:pt idx="121">
                    <c:v>May-10</c:v>
                  </c:pt>
                  <c:pt idx="122">
                    <c:v>May-10</c:v>
                  </c:pt>
                  <c:pt idx="123">
                    <c:v>Jun-10</c:v>
                  </c:pt>
                  <c:pt idx="124">
                    <c:v>Jun-10</c:v>
                  </c:pt>
                  <c:pt idx="125">
                    <c:v>Jun-10</c:v>
                  </c:pt>
                  <c:pt idx="126">
                    <c:v>Jul-10</c:v>
                  </c:pt>
                  <c:pt idx="127">
                    <c:v>Jul-10</c:v>
                  </c:pt>
                  <c:pt idx="128">
                    <c:v>Jul-10</c:v>
                  </c:pt>
                  <c:pt idx="129">
                    <c:v>Aug-10</c:v>
                  </c:pt>
                  <c:pt idx="130">
                    <c:v>Aug-10</c:v>
                  </c:pt>
                  <c:pt idx="131">
                    <c:v>Aug-10</c:v>
                  </c:pt>
                  <c:pt idx="132">
                    <c:v>Sep-10</c:v>
                  </c:pt>
                  <c:pt idx="133">
                    <c:v>Sep-10</c:v>
                  </c:pt>
                  <c:pt idx="134">
                    <c:v>Sep-10</c:v>
                  </c:pt>
                  <c:pt idx="135">
                    <c:v>Oct-10</c:v>
                  </c:pt>
                  <c:pt idx="136">
                    <c:v>Oct-10</c:v>
                  </c:pt>
                  <c:pt idx="137">
                    <c:v>Oct-10</c:v>
                  </c:pt>
                  <c:pt idx="138">
                    <c:v>Nov-10</c:v>
                  </c:pt>
                  <c:pt idx="139">
                    <c:v>Nov-10</c:v>
                  </c:pt>
                  <c:pt idx="140">
                    <c:v>Nov-10</c:v>
                  </c:pt>
                  <c:pt idx="141">
                    <c:v>Dec-10</c:v>
                  </c:pt>
                  <c:pt idx="142">
                    <c:v>Dec-10</c:v>
                  </c:pt>
                  <c:pt idx="143">
                    <c:v>Dec-10</c:v>
                  </c:pt>
                  <c:pt idx="144">
                    <c:v>Jan-11</c:v>
                  </c:pt>
                  <c:pt idx="145">
                    <c:v>Jan-11</c:v>
                  </c:pt>
                  <c:pt idx="146">
                    <c:v>Jan-11</c:v>
                  </c:pt>
                  <c:pt idx="147">
                    <c:v>Feb-11</c:v>
                  </c:pt>
                  <c:pt idx="148">
                    <c:v>Feb-11</c:v>
                  </c:pt>
                  <c:pt idx="149">
                    <c:v>Feb-11</c:v>
                  </c:pt>
                  <c:pt idx="150">
                    <c:v>Mar-11</c:v>
                  </c:pt>
                  <c:pt idx="151">
                    <c:v>Mar-11</c:v>
                  </c:pt>
                  <c:pt idx="152">
                    <c:v>Mar-11</c:v>
                  </c:pt>
                  <c:pt idx="153">
                    <c:v>Apr-11</c:v>
                  </c:pt>
                  <c:pt idx="154">
                    <c:v>Apr-11</c:v>
                  </c:pt>
                  <c:pt idx="155">
                    <c:v>Apr-11</c:v>
                  </c:pt>
                  <c:pt idx="156">
                    <c:v>May-11</c:v>
                  </c:pt>
                  <c:pt idx="157">
                    <c:v>May-11</c:v>
                  </c:pt>
                  <c:pt idx="158">
                    <c:v>May-11</c:v>
                  </c:pt>
                  <c:pt idx="159">
                    <c:v>Jun-11</c:v>
                  </c:pt>
                  <c:pt idx="160">
                    <c:v>Jun-11</c:v>
                  </c:pt>
                  <c:pt idx="161">
                    <c:v>Jun-11</c:v>
                  </c:pt>
                  <c:pt idx="162">
                    <c:v>Jul-11</c:v>
                  </c:pt>
                  <c:pt idx="163">
                    <c:v>Jul-11</c:v>
                  </c:pt>
                  <c:pt idx="164">
                    <c:v>Jul-11</c:v>
                  </c:pt>
                  <c:pt idx="165">
                    <c:v>Aug-11</c:v>
                  </c:pt>
                  <c:pt idx="166">
                    <c:v>Aug-11</c:v>
                  </c:pt>
                  <c:pt idx="167">
                    <c:v>Aug-11</c:v>
                  </c:pt>
                  <c:pt idx="168">
                    <c:v>Sep-11</c:v>
                  </c:pt>
                  <c:pt idx="169">
                    <c:v>Sep-11</c:v>
                  </c:pt>
                  <c:pt idx="170">
                    <c:v>Sep-11</c:v>
                  </c:pt>
                  <c:pt idx="171">
                    <c:v>Oct-11</c:v>
                  </c:pt>
                  <c:pt idx="172">
                    <c:v>Oct-11</c:v>
                  </c:pt>
                  <c:pt idx="173">
                    <c:v>Oct-11</c:v>
                  </c:pt>
                  <c:pt idx="174">
                    <c:v>Nov-11</c:v>
                  </c:pt>
                  <c:pt idx="175">
                    <c:v>Nov-11</c:v>
                  </c:pt>
                  <c:pt idx="176">
                    <c:v>Nov-11</c:v>
                  </c:pt>
                  <c:pt idx="177">
                    <c:v>Dec-11</c:v>
                  </c:pt>
                  <c:pt idx="178">
                    <c:v>Dec-11</c:v>
                  </c:pt>
                  <c:pt idx="179">
                    <c:v>Dec-11</c:v>
                  </c:pt>
                  <c:pt idx="180">
                    <c:v>Jan-12</c:v>
                  </c:pt>
                  <c:pt idx="181">
                    <c:v>Jan-12</c:v>
                  </c:pt>
                  <c:pt idx="182">
                    <c:v>Jan-12</c:v>
                  </c:pt>
                  <c:pt idx="183">
                    <c:v>Feb-12</c:v>
                  </c:pt>
                  <c:pt idx="184">
                    <c:v>Feb-12</c:v>
                  </c:pt>
                  <c:pt idx="185">
                    <c:v>Feb-12</c:v>
                  </c:pt>
                  <c:pt idx="186">
                    <c:v>Mar-12</c:v>
                  </c:pt>
                  <c:pt idx="187">
                    <c:v>Mar-12</c:v>
                  </c:pt>
                  <c:pt idx="188">
                    <c:v>Mar-12</c:v>
                  </c:pt>
                  <c:pt idx="189">
                    <c:v>Apr-12</c:v>
                  </c:pt>
                  <c:pt idx="190">
                    <c:v>Apr-12</c:v>
                  </c:pt>
                  <c:pt idx="191">
                    <c:v>Apr-12</c:v>
                  </c:pt>
                  <c:pt idx="192">
                    <c:v>May-12</c:v>
                  </c:pt>
                  <c:pt idx="193">
                    <c:v>May-12</c:v>
                  </c:pt>
                  <c:pt idx="194">
                    <c:v>May-12</c:v>
                  </c:pt>
                  <c:pt idx="195">
                    <c:v>Jun-12</c:v>
                  </c:pt>
                  <c:pt idx="196">
                    <c:v>Jun-12</c:v>
                  </c:pt>
                  <c:pt idx="197">
                    <c:v>Jun-12</c:v>
                  </c:pt>
                  <c:pt idx="198">
                    <c:v>Jul-12</c:v>
                  </c:pt>
                  <c:pt idx="199">
                    <c:v>Jul-12</c:v>
                  </c:pt>
                  <c:pt idx="200">
                    <c:v>Jul-12</c:v>
                  </c:pt>
                  <c:pt idx="201">
                    <c:v>Aug-12</c:v>
                  </c:pt>
                  <c:pt idx="202">
                    <c:v>Aug-12</c:v>
                  </c:pt>
                  <c:pt idx="203">
                    <c:v>Aug-12</c:v>
                  </c:pt>
                  <c:pt idx="204">
                    <c:v>Sep-12</c:v>
                  </c:pt>
                  <c:pt idx="205">
                    <c:v>Sep-12</c:v>
                  </c:pt>
                  <c:pt idx="206">
                    <c:v>Sep-12</c:v>
                  </c:pt>
                  <c:pt idx="207">
                    <c:v>Oct-12</c:v>
                  </c:pt>
                  <c:pt idx="208">
                    <c:v>Oct-12</c:v>
                  </c:pt>
                  <c:pt idx="209">
                    <c:v>Oct-12</c:v>
                  </c:pt>
                  <c:pt idx="210">
                    <c:v>Nov-12</c:v>
                  </c:pt>
                  <c:pt idx="211">
                    <c:v>Nov-12</c:v>
                  </c:pt>
                  <c:pt idx="212">
                    <c:v>Nov-12</c:v>
                  </c:pt>
                  <c:pt idx="213">
                    <c:v>Dec-12</c:v>
                  </c:pt>
                  <c:pt idx="214">
                    <c:v>Dec-12</c:v>
                  </c:pt>
                  <c:pt idx="215">
                    <c:v>Dec-12</c:v>
                  </c:pt>
                  <c:pt idx="216">
                    <c:v>Jan-13</c:v>
                  </c:pt>
                  <c:pt idx="217">
                    <c:v>Jan-13</c:v>
                  </c:pt>
                  <c:pt idx="218">
                    <c:v>Jan-13</c:v>
                  </c:pt>
                  <c:pt idx="219">
                    <c:v>Feb-13</c:v>
                  </c:pt>
                  <c:pt idx="220">
                    <c:v>Feb-13</c:v>
                  </c:pt>
                  <c:pt idx="221">
                    <c:v>Feb-13</c:v>
                  </c:pt>
                  <c:pt idx="222">
                    <c:v>Mar-13</c:v>
                  </c:pt>
                  <c:pt idx="223">
                    <c:v>Mar-13</c:v>
                  </c:pt>
                  <c:pt idx="224">
                    <c:v>Mar-13</c:v>
                  </c:pt>
                  <c:pt idx="225">
                    <c:v>Apr-13</c:v>
                  </c:pt>
                  <c:pt idx="226">
                    <c:v>Apr-13</c:v>
                  </c:pt>
                  <c:pt idx="227">
                    <c:v>Apr-13</c:v>
                  </c:pt>
                  <c:pt idx="228">
                    <c:v>May-13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  <c:pt idx="196">
                    <c:v>IPA-M</c:v>
                  </c:pt>
                  <c:pt idx="197">
                    <c:v>IPA-DI</c:v>
                  </c:pt>
                  <c:pt idx="198">
                    <c:v>IPA-10</c:v>
                  </c:pt>
                  <c:pt idx="199">
                    <c:v>IPA-M</c:v>
                  </c:pt>
                  <c:pt idx="200">
                    <c:v>IPA-DI</c:v>
                  </c:pt>
                  <c:pt idx="201">
                    <c:v>IPA-10</c:v>
                  </c:pt>
                  <c:pt idx="202">
                    <c:v>IPA-M</c:v>
                  </c:pt>
                  <c:pt idx="203">
                    <c:v>IPA-DI</c:v>
                  </c:pt>
                  <c:pt idx="204">
                    <c:v>IPA-10</c:v>
                  </c:pt>
                  <c:pt idx="205">
                    <c:v>IPA-M</c:v>
                  </c:pt>
                  <c:pt idx="206">
                    <c:v>IPA-DI</c:v>
                  </c:pt>
                  <c:pt idx="207">
                    <c:v>IPA-10</c:v>
                  </c:pt>
                  <c:pt idx="208">
                    <c:v>IPA-M</c:v>
                  </c:pt>
                  <c:pt idx="209">
                    <c:v>IPA-DI</c:v>
                  </c:pt>
                  <c:pt idx="210">
                    <c:v>IPA-10</c:v>
                  </c:pt>
                  <c:pt idx="211">
                    <c:v>IPA-M</c:v>
                  </c:pt>
                  <c:pt idx="212">
                    <c:v>IPA-DI</c:v>
                  </c:pt>
                  <c:pt idx="213">
                    <c:v>IPA-10</c:v>
                  </c:pt>
                  <c:pt idx="214">
                    <c:v>IPA-M</c:v>
                  </c:pt>
                  <c:pt idx="215">
                    <c:v>IPA-DI</c:v>
                  </c:pt>
                  <c:pt idx="216">
                    <c:v>IPA-10</c:v>
                  </c:pt>
                  <c:pt idx="217">
                    <c:v>IPA-M</c:v>
                  </c:pt>
                  <c:pt idx="218">
                    <c:v>IPA-DI</c:v>
                  </c:pt>
                  <c:pt idx="219">
                    <c:v>IPA-10</c:v>
                  </c:pt>
                  <c:pt idx="220">
                    <c:v>IPA-M</c:v>
                  </c:pt>
                  <c:pt idx="221">
                    <c:v>IPA-DI</c:v>
                  </c:pt>
                  <c:pt idx="222">
                    <c:v>IPA-10</c:v>
                  </c:pt>
                  <c:pt idx="223">
                    <c:v>IPA-M</c:v>
                  </c:pt>
                  <c:pt idx="224">
                    <c:v>IPA-DI</c:v>
                  </c:pt>
                  <c:pt idx="225">
                    <c:v>IPA-10</c:v>
                  </c:pt>
                  <c:pt idx="226">
                    <c:v>IPA-M</c:v>
                  </c:pt>
                  <c:pt idx="227">
                    <c:v>IPA-DI</c:v>
                  </c:pt>
                  <c:pt idx="228">
                    <c:v>IPA-10</c:v>
                  </c:pt>
                </c:lvl>
              </c:multiLvlStrCache>
            </c:multiLvlStrRef>
          </c:cat>
          <c:val>
            <c:numRef>
              <c:f>'V.IPA - Reponderado1'!$H$454:$IY$454</c:f>
              <c:numCache>
                <c:formatCode>0.00</c:formatCode>
                <c:ptCount val="229"/>
                <c:pt idx="0">
                  <c:v>-0.24682078031369248</c:v>
                </c:pt>
                <c:pt idx="1">
                  <c:v>0.1774442114885158</c:v>
                </c:pt>
                <c:pt idx="2">
                  <c:v>0.28595536919081266</c:v>
                </c:pt>
                <c:pt idx="3">
                  <c:v>-9.3571262750105147E-2</c:v>
                </c:pt>
                <c:pt idx="4">
                  <c:v>-2.7641756503823205E-2</c:v>
                </c:pt>
                <c:pt idx="5">
                  <c:v>0.20145503547539939</c:v>
                </c:pt>
                <c:pt idx="6">
                  <c:v>0.96212979353172456</c:v>
                </c:pt>
                <c:pt idx="7">
                  <c:v>0.89852501414663166</c:v>
                </c:pt>
                <c:pt idx="8">
                  <c:v>0.43715674467869003</c:v>
                </c:pt>
                <c:pt idx="9">
                  <c:v>-4.4531347484801406E-2</c:v>
                </c:pt>
                <c:pt idx="10">
                  <c:v>-0.19836816790238104</c:v>
                </c:pt>
                <c:pt idx="11">
                  <c:v>-0.30626612353274046</c:v>
                </c:pt>
                <c:pt idx="12">
                  <c:v>-0.3986834201477053</c:v>
                </c:pt>
                <c:pt idx="13">
                  <c:v>-0.74299825162142163</c:v>
                </c:pt>
                <c:pt idx="14">
                  <c:v>-0.43062560757969265</c:v>
                </c:pt>
                <c:pt idx="15">
                  <c:v>-0.10079123199024966</c:v>
                </c:pt>
                <c:pt idx="16">
                  <c:v>0.48531804529823991</c:v>
                </c:pt>
                <c:pt idx="17">
                  <c:v>0.73428345497018332</c:v>
                </c:pt>
                <c:pt idx="18">
                  <c:v>0.65935520378404266</c:v>
                </c:pt>
                <c:pt idx="19">
                  <c:v>1.0523120674395323</c:v>
                </c:pt>
                <c:pt idx="20">
                  <c:v>1.1110584945082049</c:v>
                </c:pt>
                <c:pt idx="21">
                  <c:v>2.1808195978003799</c:v>
                </c:pt>
                <c:pt idx="22">
                  <c:v>2.6801971822811623</c:v>
                </c:pt>
                <c:pt idx="23">
                  <c:v>3.2516745621798866</c:v>
                </c:pt>
                <c:pt idx="24">
                  <c:v>2.7776375850611568</c:v>
                </c:pt>
                <c:pt idx="25">
                  <c:v>2.2219566967977831</c:v>
                </c:pt>
                <c:pt idx="26">
                  <c:v>1.7078004164187983</c:v>
                </c:pt>
                <c:pt idx="27">
                  <c:v>1.5367074621668286</c:v>
                </c:pt>
                <c:pt idx="28">
                  <c:v>1.38965464082065</c:v>
                </c:pt>
                <c:pt idx="29">
                  <c:v>1.0843120384208007</c:v>
                </c:pt>
                <c:pt idx="30">
                  <c:v>0.17039519885085824</c:v>
                </c:pt>
                <c:pt idx="31">
                  <c:v>-3.7383018238272489E-2</c:v>
                </c:pt>
                <c:pt idx="32">
                  <c:v>0.40446119470117958</c:v>
                </c:pt>
                <c:pt idx="33">
                  <c:v>1.350649221572525</c:v>
                </c:pt>
                <c:pt idx="34">
                  <c:v>1.647296179683986</c:v>
                </c:pt>
                <c:pt idx="35">
                  <c:v>1.6279048475791122</c:v>
                </c:pt>
                <c:pt idx="36">
                  <c:v>1.5939267059386832</c:v>
                </c:pt>
                <c:pt idx="37">
                  <c:v>1.7781676121936711</c:v>
                </c:pt>
                <c:pt idx="38">
                  <c:v>1.1753819227811551</c:v>
                </c:pt>
                <c:pt idx="39">
                  <c:v>0.49206736698538867</c:v>
                </c:pt>
                <c:pt idx="40">
                  <c:v>-0.17004632115030274</c:v>
                </c:pt>
                <c:pt idx="41">
                  <c:v>-0.66319579663672912</c:v>
                </c:pt>
                <c:pt idx="42">
                  <c:v>0.24182317435904874</c:v>
                </c:pt>
                <c:pt idx="43">
                  <c:v>1.5722582376924306</c:v>
                </c:pt>
                <c:pt idx="44">
                  <c:v>2.3921108950827756</c:v>
                </c:pt>
                <c:pt idx="45">
                  <c:v>2.350245498469262</c:v>
                </c:pt>
                <c:pt idx="46">
                  <c:v>1.8030733375894139</c:v>
                </c:pt>
                <c:pt idx="47">
                  <c:v>1.7695692532029426</c:v>
                </c:pt>
                <c:pt idx="48">
                  <c:v>1.3560870054119933</c:v>
                </c:pt>
                <c:pt idx="49">
                  <c:v>1.4470452764759649</c:v>
                </c:pt>
                <c:pt idx="50">
                  <c:v>1.5520686365548961</c:v>
                </c:pt>
                <c:pt idx="51">
                  <c:v>1.7184304856284733</c:v>
                </c:pt>
                <c:pt idx="52">
                  <c:v>1.7533639239128855</c:v>
                </c:pt>
                <c:pt idx="53">
                  <c:v>1.6954185226563747</c:v>
                </c:pt>
                <c:pt idx="54">
                  <c:v>1.5128501472700626</c:v>
                </c:pt>
                <c:pt idx="55">
                  <c:v>0.95655721768401469</c:v>
                </c:pt>
                <c:pt idx="56">
                  <c:v>8.1299241160169376E-3</c:v>
                </c:pt>
                <c:pt idx="57">
                  <c:v>-1.0799515024448285</c:v>
                </c:pt>
                <c:pt idx="58">
                  <c:v>-1.9149988392507362</c:v>
                </c:pt>
                <c:pt idx="59">
                  <c:v>-2.2258828949086631</c:v>
                </c:pt>
                <c:pt idx="60">
                  <c:v>-2.380241181932937</c:v>
                </c:pt>
                <c:pt idx="61">
                  <c:v>-2.0746024433771995</c:v>
                </c:pt>
                <c:pt idx="62">
                  <c:v>-1.5574035127174592</c:v>
                </c:pt>
                <c:pt idx="63">
                  <c:v>-0.53858083893153008</c:v>
                </c:pt>
                <c:pt idx="64">
                  <c:v>-5.395460019442546E-2</c:v>
                </c:pt>
                <c:pt idx="65">
                  <c:v>-6.0575876728428221E-2</c:v>
                </c:pt>
                <c:pt idx="66">
                  <c:v>-0.24117424297383955</c:v>
                </c:pt>
                <c:pt idx="67">
                  <c:v>-0.64071139420495937</c:v>
                </c:pt>
                <c:pt idx="68">
                  <c:v>-0.52038979411209929</c:v>
                </c:pt>
                <c:pt idx="69">
                  <c:v>-0.53497928788032678</c:v>
                </c:pt>
                <c:pt idx="70">
                  <c:v>-0.39047590719809644</c:v>
                </c:pt>
                <c:pt idx="71">
                  <c:v>-0.82288895982356602</c:v>
                </c:pt>
                <c:pt idx="72">
                  <c:v>-0.8376634842791022</c:v>
                </c:pt>
                <c:pt idx="73">
                  <c:v>0.10809528300517973</c:v>
                </c:pt>
                <c:pt idx="74">
                  <c:v>0.43353480796854399</c:v>
                </c:pt>
                <c:pt idx="75">
                  <c:v>1.2489130308614209</c:v>
                </c:pt>
                <c:pt idx="76">
                  <c:v>0.57497304885303457</c:v>
                </c:pt>
                <c:pt idx="77">
                  <c:v>9.074861072822514E-2</c:v>
                </c:pt>
                <c:pt idx="78">
                  <c:v>-0.47771618955035478</c:v>
                </c:pt>
                <c:pt idx="79">
                  <c:v>-1.010079293684073</c:v>
                </c:pt>
                <c:pt idx="80">
                  <c:v>-0.82340737946344389</c:v>
                </c:pt>
                <c:pt idx="81">
                  <c:v>-0.31502470219526685</c:v>
                </c:pt>
                <c:pt idx="82">
                  <c:v>0.42847005992368076</c:v>
                </c:pt>
                <c:pt idx="83">
                  <c:v>0.80094430579939357</c:v>
                </c:pt>
                <c:pt idx="84">
                  <c:v>0.75154129365505429</c:v>
                </c:pt>
                <c:pt idx="85">
                  <c:v>0.28590284528663229</c:v>
                </c:pt>
                <c:pt idx="86">
                  <c:v>-0.12650901031615902</c:v>
                </c:pt>
                <c:pt idx="87">
                  <c:v>-0.21820958053423478</c:v>
                </c:pt>
                <c:pt idx="88">
                  <c:v>0.1401638832866616</c:v>
                </c:pt>
                <c:pt idx="89">
                  <c:v>0.47733506478431836</c:v>
                </c:pt>
                <c:pt idx="90">
                  <c:v>0.20513780270164406</c:v>
                </c:pt>
                <c:pt idx="91">
                  <c:v>-0.51532569898869696</c:v>
                </c:pt>
                <c:pt idx="92">
                  <c:v>-0.98184940003772425</c:v>
                </c:pt>
                <c:pt idx="93">
                  <c:v>-1.0655482001131729</c:v>
                </c:pt>
                <c:pt idx="94">
                  <c:v>-0.58193224851641745</c:v>
                </c:pt>
                <c:pt idx="95">
                  <c:v>-8.9542302055977199E-2</c:v>
                </c:pt>
                <c:pt idx="96">
                  <c:v>0.10123344118628587</c:v>
                </c:pt>
                <c:pt idx="97">
                  <c:v>-0.1708324023156948</c:v>
                </c:pt>
                <c:pt idx="98">
                  <c:v>-0.40678806169382326</c:v>
                </c:pt>
                <c:pt idx="99">
                  <c:v>-0.59517628879441664</c:v>
                </c:pt>
                <c:pt idx="100">
                  <c:v>-0.37615422004904175</c:v>
                </c:pt>
                <c:pt idx="101">
                  <c:v>-0.13776494101942802</c:v>
                </c:pt>
                <c:pt idx="102">
                  <c:v>0.28114507914859033</c:v>
                </c:pt>
                <c:pt idx="103">
                  <c:v>0.23593298849407296</c:v>
                </c:pt>
                <c:pt idx="104">
                  <c:v>-9.5597930964437666E-2</c:v>
                </c:pt>
                <c:pt idx="105">
                  <c:v>-0.56236139928323725</c:v>
                </c:pt>
                <c:pt idx="106">
                  <c:v>-0.89521949043107329</c:v>
                </c:pt>
                <c:pt idx="107">
                  <c:v>-0.63453065828992616</c:v>
                </c:pt>
                <c:pt idx="108">
                  <c:v>-0.41352058879006398</c:v>
                </c:pt>
                <c:pt idx="109">
                  <c:v>2.770168018455909E-2</c:v>
                </c:pt>
                <c:pt idx="110">
                  <c:v>0.16866720593142878</c:v>
                </c:pt>
                <c:pt idx="111">
                  <c:v>0.50252502865599735</c:v>
                </c:pt>
                <c:pt idx="112">
                  <c:v>0.71899279609988243</c:v>
                </c:pt>
                <c:pt idx="113">
                  <c:v>0.70639144817980004</c:v>
                </c:pt>
                <c:pt idx="114">
                  <c:v>1.0303507639181091</c:v>
                </c:pt>
                <c:pt idx="115">
                  <c:v>1.3435893994573496</c:v>
                </c:pt>
                <c:pt idx="116">
                  <c:v>1.5853985722784056</c:v>
                </c:pt>
                <c:pt idx="117">
                  <c:v>1.2750510366941861</c:v>
                </c:pt>
                <c:pt idx="118">
                  <c:v>1.2880850539022939</c:v>
                </c:pt>
                <c:pt idx="119">
                  <c:v>1.1536809898289346</c:v>
                </c:pt>
                <c:pt idx="120">
                  <c:v>0.75371860535975976</c:v>
                </c:pt>
                <c:pt idx="121">
                  <c:v>9.2330893341652079E-2</c:v>
                </c:pt>
                <c:pt idx="122">
                  <c:v>-0.11210422077450978</c:v>
                </c:pt>
                <c:pt idx="123">
                  <c:v>-0.10409033531144342</c:v>
                </c:pt>
                <c:pt idx="124">
                  <c:v>-7.431425109908453E-2</c:v>
                </c:pt>
                <c:pt idx="125">
                  <c:v>-0.35048653530854168</c:v>
                </c:pt>
                <c:pt idx="126">
                  <c:v>-0.70728515256598123</c:v>
                </c:pt>
                <c:pt idx="127">
                  <c:v>-0.83810489546001954</c:v>
                </c:pt>
                <c:pt idx="128">
                  <c:v>-1.0342343770403797</c:v>
                </c:pt>
                <c:pt idx="129">
                  <c:v>-0.65031082688875674</c:v>
                </c:pt>
                <c:pt idx="130">
                  <c:v>-7.541264636322749E-2</c:v>
                </c:pt>
                <c:pt idx="131">
                  <c:v>0.8340465895735697</c:v>
                </c:pt>
                <c:pt idx="132">
                  <c:v>1.3563159269308338</c:v>
                </c:pt>
                <c:pt idx="133">
                  <c:v>1.7827602617489589</c:v>
                </c:pt>
                <c:pt idx="134">
                  <c:v>1.8270627965351633</c:v>
                </c:pt>
                <c:pt idx="135">
                  <c:v>2.030845424471496</c:v>
                </c:pt>
                <c:pt idx="136">
                  <c:v>1.7223107978700256</c:v>
                </c:pt>
                <c:pt idx="137">
                  <c:v>1.6342262880689484</c:v>
                </c:pt>
                <c:pt idx="138">
                  <c:v>1.3998879514226432</c:v>
                </c:pt>
                <c:pt idx="139">
                  <c:v>1.6256454491374184</c:v>
                </c:pt>
                <c:pt idx="140">
                  <c:v>1.5777851453112985</c:v>
                </c:pt>
                <c:pt idx="141">
                  <c:v>0.74454426082035974</c:v>
                </c:pt>
                <c:pt idx="142">
                  <c:v>-8.3507893094992902E-2</c:v>
                </c:pt>
                <c:pt idx="143">
                  <c:v>-0.42030672799291952</c:v>
                </c:pt>
                <c:pt idx="144">
                  <c:v>-8.782424805211754E-2</c:v>
                </c:pt>
                <c:pt idx="145">
                  <c:v>0.13844699003206554</c:v>
                </c:pt>
                <c:pt idx="146">
                  <c:v>4.233647944748329E-2</c:v>
                </c:pt>
                <c:pt idx="147">
                  <c:v>0.42167383671159736</c:v>
                </c:pt>
                <c:pt idx="148">
                  <c:v>0.56910034677384236</c:v>
                </c:pt>
                <c:pt idx="149">
                  <c:v>0.94627754965830435</c:v>
                </c:pt>
                <c:pt idx="150">
                  <c:v>1.1146142685103233</c:v>
                </c:pt>
                <c:pt idx="151">
                  <c:v>1.0086646667924142</c:v>
                </c:pt>
                <c:pt idx="152">
                  <c:v>1.044299016264999</c:v>
                </c:pt>
                <c:pt idx="153">
                  <c:v>0.71255256017759439</c:v>
                </c:pt>
                <c:pt idx="154">
                  <c:v>0.29219055150099388</c:v>
                </c:pt>
                <c:pt idx="155">
                  <c:v>0.41879706475529954</c:v>
                </c:pt>
                <c:pt idx="156">
                  <c:v>0.40908540212707306</c:v>
                </c:pt>
                <c:pt idx="157">
                  <c:v>0.33420220252172761</c:v>
                </c:pt>
                <c:pt idx="158">
                  <c:v>-0.49260453998055748</c:v>
                </c:pt>
                <c:pt idx="159">
                  <c:v>-0.94509097372353845</c:v>
                </c:pt>
                <c:pt idx="160">
                  <c:v>-1.0474846563456712</c:v>
                </c:pt>
                <c:pt idx="161">
                  <c:v>-0.86603723828731438</c:v>
                </c:pt>
                <c:pt idx="162">
                  <c:v>-0.66275395017483774</c:v>
                </c:pt>
                <c:pt idx="163">
                  <c:v>-0.40942822216740915</c:v>
                </c:pt>
                <c:pt idx="164">
                  <c:v>3.9123416665457263E-3</c:v>
                </c:pt>
                <c:pt idx="165">
                  <c:v>0.52852222109371616</c:v>
                </c:pt>
                <c:pt idx="166">
                  <c:v>0.89915316086533847</c:v>
                </c:pt>
                <c:pt idx="167">
                  <c:v>0.81922915366869298</c:v>
                </c:pt>
                <c:pt idx="168">
                  <c:v>0.54169317044151999</c:v>
                </c:pt>
                <c:pt idx="169">
                  <c:v>0.18654408670797001</c:v>
                </c:pt>
                <c:pt idx="170">
                  <c:v>0.32402896069412812</c:v>
                </c:pt>
                <c:pt idx="171">
                  <c:v>0.13922498222602686</c:v>
                </c:pt>
                <c:pt idx="172">
                  <c:v>0.19107347542838904</c:v>
                </c:pt>
                <c:pt idx="173">
                  <c:v>2.3129670202115447E-2</c:v>
                </c:pt>
                <c:pt idx="174">
                  <c:v>0.33473738047909934</c:v>
                </c:pt>
                <c:pt idx="175">
                  <c:v>0.32968097531956886</c:v>
                </c:pt>
                <c:pt idx="176">
                  <c:v>0.28441937145427382</c:v>
                </c:pt>
                <c:pt idx="177">
                  <c:v>0.18145786480172948</c:v>
                </c:pt>
                <c:pt idx="178">
                  <c:v>-6.7230778717662268E-2</c:v>
                </c:pt>
                <c:pt idx="179">
                  <c:v>-0.10127301548149333</c:v>
                </c:pt>
                <c:pt idx="180">
                  <c:v>1.8606266595087136E-2</c:v>
                </c:pt>
                <c:pt idx="181">
                  <c:v>0.18359338953294355</c:v>
                </c:pt>
                <c:pt idx="182">
                  <c:v>7.0264179277723882E-2</c:v>
                </c:pt>
                <c:pt idx="183">
                  <c:v>-0.24339852875030826</c:v>
                </c:pt>
                <c:pt idx="184">
                  <c:v>-0.57706714934490211</c:v>
                </c:pt>
                <c:pt idx="185">
                  <c:v>-0.20407169077639614</c:v>
                </c:pt>
                <c:pt idx="186">
                  <c:v>7.5451930471119227E-2</c:v>
                </c:pt>
                <c:pt idx="187">
                  <c:v>0.36869248850132769</c:v>
                </c:pt>
                <c:pt idx="188">
                  <c:v>0.20511923071342539</c:v>
                </c:pt>
                <c:pt idx="189">
                  <c:v>0.1422880907125551</c:v>
                </c:pt>
                <c:pt idx="190">
                  <c:v>6.660894357307641E-2</c:v>
                </c:pt>
                <c:pt idx="191">
                  <c:v>0.25141600528140912</c:v>
                </c:pt>
                <c:pt idx="192">
                  <c:v>0.4261599512485309</c:v>
                </c:pt>
                <c:pt idx="193">
                  <c:v>1.0587229581694986</c:v>
                </c:pt>
                <c:pt idx="194">
                  <c:v>1.1100789672233422</c:v>
                </c:pt>
                <c:pt idx="195">
                  <c:v>0.96317301693242996</c:v>
                </c:pt>
                <c:pt idx="196">
                  <c:v>0.63393236459134383</c:v>
                </c:pt>
                <c:pt idx="197">
                  <c:v>0.65461702528982457</c:v>
                </c:pt>
                <c:pt idx="198">
                  <c:v>0.84150509278739416</c:v>
                </c:pt>
                <c:pt idx="199">
                  <c:v>1.5312522670884054</c:v>
                </c:pt>
                <c:pt idx="200">
                  <c:v>1.6229337937638744</c:v>
                </c:pt>
                <c:pt idx="201">
                  <c:v>1.9625853150708781</c:v>
                </c:pt>
                <c:pt idx="202">
                  <c:v>2.4943867253812333</c:v>
                </c:pt>
                <c:pt idx="203">
                  <c:v>2.8647679589675135</c:v>
                </c:pt>
                <c:pt idx="204">
                  <c:v>2.8021806488588386</c:v>
                </c:pt>
                <c:pt idx="205">
                  <c:v>2.0764479621595737</c:v>
                </c:pt>
                <c:pt idx="206">
                  <c:v>1.5557306191146385</c:v>
                </c:pt>
                <c:pt idx="207">
                  <c:v>1.0661500848797898</c:v>
                </c:pt>
                <c:pt idx="208">
                  <c:v>0.68179230568331861</c:v>
                </c:pt>
                <c:pt idx="209">
                  <c:v>0.4485905964800278</c:v>
                </c:pt>
                <c:pt idx="210">
                  <c:v>-6.3464691458336303E-2</c:v>
                </c:pt>
                <c:pt idx="211">
                  <c:v>-4.8090748828368765E-2</c:v>
                </c:pt>
                <c:pt idx="212">
                  <c:v>0.26797982472686122</c:v>
                </c:pt>
                <c:pt idx="213">
                  <c:v>0.99777901510425004</c:v>
                </c:pt>
                <c:pt idx="214">
                  <c:v>1.3361422498222604</c:v>
                </c:pt>
                <c:pt idx="215">
                  <c:v>1.2525743967731173</c:v>
                </c:pt>
                <c:pt idx="216">
                  <c:v>1.2010759057471598</c:v>
                </c:pt>
                <c:pt idx="217">
                  <c:v>1.3427077741181928</c:v>
                </c:pt>
                <c:pt idx="218">
                  <c:v>1.3139608029483028</c:v>
                </c:pt>
                <c:pt idx="219">
                  <c:v>0.98047010345177799</c:v>
                </c:pt>
                <c:pt idx="220">
                  <c:v>0.41280643780560339</c:v>
                </c:pt>
                <c:pt idx="221">
                  <c:v>1.9775757751628657E-2</c:v>
                </c:pt>
                <c:pt idx="222">
                  <c:v>-6.5204146776744451E-2</c:v>
                </c:pt>
                <c:pt idx="223">
                  <c:v>-0.13837683724844388</c:v>
                </c:pt>
                <c:pt idx="224">
                  <c:v>3.1713664920706333E-2</c:v>
                </c:pt>
                <c:pt idx="225">
                  <c:v>-3.0498215348007129E-2</c:v>
                </c:pt>
                <c:pt idx="226">
                  <c:v>-0.30393954672741264</c:v>
                </c:pt>
                <c:pt idx="227">
                  <c:v>-0.78254933184370501</c:v>
                </c:pt>
                <c:pt idx="228">
                  <c:v>-1.0697793488196632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195392"/>
        <c:axId val="381197312"/>
      </c:lineChart>
      <c:catAx>
        <c:axId val="381195392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381197312"/>
        <c:crosses val="autoZero"/>
        <c:auto val="1"/>
        <c:lblAlgn val="ctr"/>
        <c:lblOffset val="100"/>
        <c:noMultiLvlLbl val="0"/>
      </c:catAx>
      <c:valAx>
        <c:axId val="381197312"/>
        <c:scaling>
          <c:orientation val="minMax"/>
        </c:scaling>
        <c:delete val="0"/>
        <c:axPos val="l"/>
        <c:majorGridlines>
          <c:spPr>
            <a:ln w="3175">
              <a:solidFill>
                <a:srgbClr val="7F7F7F"/>
              </a:solidFill>
              <a:prstDash val="dash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7F7F7F"/>
            </a:solidFill>
            <a:prstDash val="solid"/>
          </a:ln>
        </c:spPr>
        <c:crossAx val="38119539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45ABE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IPA e IPA reponderado: em 12 Meses</a:t>
            </a:r>
          </a:p>
        </c:rich>
      </c:tx>
      <c:layout>
        <c:manualLayout>
          <c:xMode val="edge"/>
          <c:yMode val="edge"/>
          <c:x val="5.4545454545454543E-2"/>
          <c:y val="1.2263490853849895E-2"/>
        </c:manualLayout>
      </c:layout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4.8080454396011864E-2"/>
          <c:y val="6.1580655597161568E-2"/>
          <c:w val="0.92258461762979427"/>
          <c:h val="0.70365416185322549"/>
        </c:manualLayout>
      </c:layout>
      <c:lineChart>
        <c:grouping val="standard"/>
        <c:varyColors val="0"/>
        <c:ser>
          <c:idx val="0"/>
          <c:order val="0"/>
          <c:tx>
            <c:v>IPA-Agro Oficial</c:v>
          </c:tx>
          <c:spPr>
            <a:solidFill>
              <a:srgbClr val="FF7C00"/>
            </a:solidFill>
            <a:ln w="38100">
              <a:solidFill>
                <a:srgbClr val="FF7C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7C00"/>
              </a:solidFill>
              <a:ln>
                <a:solidFill>
                  <a:srgbClr val="FF7C00"/>
                </a:solidFill>
                <a:prstDash val="solid"/>
              </a:ln>
            </c:spPr>
          </c:marker>
          <c:cat>
            <c:multiLvlStrRef>
              <c:f>'V.IPA - Reponderado1'!$AO$1:$IY$2</c:f>
              <c:multiLvlStrCache>
                <c:ptCount val="196"/>
                <c:lvl>
                  <c:pt idx="0">
                    <c:v>Dec-07</c:v>
                  </c:pt>
                  <c:pt idx="1">
                    <c:v>Dec-07</c:v>
                  </c:pt>
                  <c:pt idx="2">
                    <c:v>Dec-07</c:v>
                  </c:pt>
                  <c:pt idx="3">
                    <c:v>Jan-08</c:v>
                  </c:pt>
                  <c:pt idx="4">
                    <c:v>Jan-08</c:v>
                  </c:pt>
                  <c:pt idx="5">
                    <c:v>Jan-08</c:v>
                  </c:pt>
                  <c:pt idx="6">
                    <c:v>Feb-08</c:v>
                  </c:pt>
                  <c:pt idx="7">
                    <c:v>Feb-08</c:v>
                  </c:pt>
                  <c:pt idx="8">
                    <c:v>Feb-08</c:v>
                  </c:pt>
                  <c:pt idx="9">
                    <c:v>Mar-08</c:v>
                  </c:pt>
                  <c:pt idx="10">
                    <c:v>Mar-08</c:v>
                  </c:pt>
                  <c:pt idx="11">
                    <c:v>Mar-08</c:v>
                  </c:pt>
                  <c:pt idx="12">
                    <c:v>Apr-08</c:v>
                  </c:pt>
                  <c:pt idx="13">
                    <c:v>Apr-08</c:v>
                  </c:pt>
                  <c:pt idx="14">
                    <c:v>Apr-08</c:v>
                  </c:pt>
                  <c:pt idx="15">
                    <c:v>May-08</c:v>
                  </c:pt>
                  <c:pt idx="16">
                    <c:v>May-08</c:v>
                  </c:pt>
                  <c:pt idx="17">
                    <c:v>May-08</c:v>
                  </c:pt>
                  <c:pt idx="18">
                    <c:v>Jun-08</c:v>
                  </c:pt>
                  <c:pt idx="19">
                    <c:v>Jun-08</c:v>
                  </c:pt>
                  <c:pt idx="20">
                    <c:v>Jun-08</c:v>
                  </c:pt>
                  <c:pt idx="21">
                    <c:v>Jul-08</c:v>
                  </c:pt>
                  <c:pt idx="22">
                    <c:v>Jul-08</c:v>
                  </c:pt>
                  <c:pt idx="23">
                    <c:v>Jul-08</c:v>
                  </c:pt>
                  <c:pt idx="24">
                    <c:v>Aug-08</c:v>
                  </c:pt>
                  <c:pt idx="25">
                    <c:v>Aug-08</c:v>
                  </c:pt>
                  <c:pt idx="26">
                    <c:v>Aug-08</c:v>
                  </c:pt>
                  <c:pt idx="27">
                    <c:v>Sep-08</c:v>
                  </c:pt>
                  <c:pt idx="28">
                    <c:v>Sep-08</c:v>
                  </c:pt>
                  <c:pt idx="29">
                    <c:v>Sep-08</c:v>
                  </c:pt>
                  <c:pt idx="30">
                    <c:v>Oct-08</c:v>
                  </c:pt>
                  <c:pt idx="31">
                    <c:v>Oct-08</c:v>
                  </c:pt>
                  <c:pt idx="32">
                    <c:v>Oct-08</c:v>
                  </c:pt>
                  <c:pt idx="33">
                    <c:v>Nov-08</c:v>
                  </c:pt>
                  <c:pt idx="34">
                    <c:v>Nov-08</c:v>
                  </c:pt>
                  <c:pt idx="35">
                    <c:v>Nov-08</c:v>
                  </c:pt>
                  <c:pt idx="36">
                    <c:v>Dec-08</c:v>
                  </c:pt>
                  <c:pt idx="37">
                    <c:v>Dec-08</c:v>
                  </c:pt>
                  <c:pt idx="38">
                    <c:v>Dec-08</c:v>
                  </c:pt>
                  <c:pt idx="39">
                    <c:v>Jan-09</c:v>
                  </c:pt>
                  <c:pt idx="40">
                    <c:v>Jan-09</c:v>
                  </c:pt>
                  <c:pt idx="41">
                    <c:v>Jan-09</c:v>
                  </c:pt>
                  <c:pt idx="42">
                    <c:v>Feb-09</c:v>
                  </c:pt>
                  <c:pt idx="43">
                    <c:v>Feb-09</c:v>
                  </c:pt>
                  <c:pt idx="44">
                    <c:v>Feb-09</c:v>
                  </c:pt>
                  <c:pt idx="45">
                    <c:v>Mar-09</c:v>
                  </c:pt>
                  <c:pt idx="46">
                    <c:v>Mar-09</c:v>
                  </c:pt>
                  <c:pt idx="47">
                    <c:v>Mar-09</c:v>
                  </c:pt>
                  <c:pt idx="48">
                    <c:v>Apr-09</c:v>
                  </c:pt>
                  <c:pt idx="49">
                    <c:v>Apr-09</c:v>
                  </c:pt>
                  <c:pt idx="50">
                    <c:v>Apr-09</c:v>
                  </c:pt>
                  <c:pt idx="51">
                    <c:v>May-09</c:v>
                  </c:pt>
                  <c:pt idx="52">
                    <c:v>May-09</c:v>
                  </c:pt>
                  <c:pt idx="53">
                    <c:v>May-09</c:v>
                  </c:pt>
                  <c:pt idx="54">
                    <c:v>Jun-09</c:v>
                  </c:pt>
                  <c:pt idx="55">
                    <c:v>Jun-09</c:v>
                  </c:pt>
                  <c:pt idx="56">
                    <c:v>Jun-09</c:v>
                  </c:pt>
                  <c:pt idx="57">
                    <c:v>Jul-09</c:v>
                  </c:pt>
                  <c:pt idx="58">
                    <c:v>Jul-09</c:v>
                  </c:pt>
                  <c:pt idx="59">
                    <c:v>Jul-09</c:v>
                  </c:pt>
                  <c:pt idx="60">
                    <c:v>Aug-09</c:v>
                  </c:pt>
                  <c:pt idx="61">
                    <c:v>Aug-09</c:v>
                  </c:pt>
                  <c:pt idx="62">
                    <c:v>Aug-09</c:v>
                  </c:pt>
                  <c:pt idx="63">
                    <c:v>Sep-09</c:v>
                  </c:pt>
                  <c:pt idx="64">
                    <c:v>Sep-09</c:v>
                  </c:pt>
                  <c:pt idx="65">
                    <c:v>Sep-09</c:v>
                  </c:pt>
                  <c:pt idx="66">
                    <c:v>Oct-09</c:v>
                  </c:pt>
                  <c:pt idx="67">
                    <c:v>Oct-09</c:v>
                  </c:pt>
                  <c:pt idx="68">
                    <c:v>Oct-09</c:v>
                  </c:pt>
                  <c:pt idx="69">
                    <c:v>Nov-09</c:v>
                  </c:pt>
                  <c:pt idx="70">
                    <c:v>Nov-09</c:v>
                  </c:pt>
                  <c:pt idx="71">
                    <c:v>Nov-09</c:v>
                  </c:pt>
                  <c:pt idx="72">
                    <c:v>Dec-09</c:v>
                  </c:pt>
                  <c:pt idx="73">
                    <c:v>Dec-09</c:v>
                  </c:pt>
                  <c:pt idx="74">
                    <c:v>Dec-09</c:v>
                  </c:pt>
                  <c:pt idx="75">
                    <c:v>Jan-10</c:v>
                  </c:pt>
                  <c:pt idx="76">
                    <c:v>Jan-10</c:v>
                  </c:pt>
                  <c:pt idx="77">
                    <c:v>Jan-10</c:v>
                  </c:pt>
                  <c:pt idx="78">
                    <c:v>Feb-10</c:v>
                  </c:pt>
                  <c:pt idx="79">
                    <c:v>Feb-10</c:v>
                  </c:pt>
                  <c:pt idx="80">
                    <c:v>Feb-10</c:v>
                  </c:pt>
                  <c:pt idx="81">
                    <c:v>Mar-10</c:v>
                  </c:pt>
                  <c:pt idx="82">
                    <c:v>Mar-10</c:v>
                  </c:pt>
                  <c:pt idx="83">
                    <c:v>Mar-10</c:v>
                  </c:pt>
                  <c:pt idx="84">
                    <c:v>Apr-10</c:v>
                  </c:pt>
                  <c:pt idx="85">
                    <c:v>Apr-10</c:v>
                  </c:pt>
                  <c:pt idx="86">
                    <c:v>Apr-10</c:v>
                  </c:pt>
                  <c:pt idx="87">
                    <c:v>May-10</c:v>
                  </c:pt>
                  <c:pt idx="88">
                    <c:v>May-10</c:v>
                  </c:pt>
                  <c:pt idx="89">
                    <c:v>May-10</c:v>
                  </c:pt>
                  <c:pt idx="90">
                    <c:v>Jun-10</c:v>
                  </c:pt>
                  <c:pt idx="91">
                    <c:v>Jun-10</c:v>
                  </c:pt>
                  <c:pt idx="92">
                    <c:v>Jun-10</c:v>
                  </c:pt>
                  <c:pt idx="93">
                    <c:v>Jul-10</c:v>
                  </c:pt>
                  <c:pt idx="94">
                    <c:v>Jul-10</c:v>
                  </c:pt>
                  <c:pt idx="95">
                    <c:v>Jul-10</c:v>
                  </c:pt>
                  <c:pt idx="96">
                    <c:v>Aug-10</c:v>
                  </c:pt>
                  <c:pt idx="97">
                    <c:v>Aug-10</c:v>
                  </c:pt>
                  <c:pt idx="98">
                    <c:v>Aug-10</c:v>
                  </c:pt>
                  <c:pt idx="99">
                    <c:v>Sep-10</c:v>
                  </c:pt>
                  <c:pt idx="100">
                    <c:v>Sep-10</c:v>
                  </c:pt>
                  <c:pt idx="101">
                    <c:v>Sep-10</c:v>
                  </c:pt>
                  <c:pt idx="102">
                    <c:v>Oct-10</c:v>
                  </c:pt>
                  <c:pt idx="103">
                    <c:v>Oct-10</c:v>
                  </c:pt>
                  <c:pt idx="104">
                    <c:v>Oct-10</c:v>
                  </c:pt>
                  <c:pt idx="105">
                    <c:v>Nov-10</c:v>
                  </c:pt>
                  <c:pt idx="106">
                    <c:v>Nov-10</c:v>
                  </c:pt>
                  <c:pt idx="107">
                    <c:v>Nov-10</c:v>
                  </c:pt>
                  <c:pt idx="108">
                    <c:v>Dec-10</c:v>
                  </c:pt>
                  <c:pt idx="109">
                    <c:v>Dec-10</c:v>
                  </c:pt>
                  <c:pt idx="110">
                    <c:v>Dec-10</c:v>
                  </c:pt>
                  <c:pt idx="111">
                    <c:v>Jan-11</c:v>
                  </c:pt>
                  <c:pt idx="112">
                    <c:v>Jan-11</c:v>
                  </c:pt>
                  <c:pt idx="113">
                    <c:v>Jan-11</c:v>
                  </c:pt>
                  <c:pt idx="114">
                    <c:v>Feb-11</c:v>
                  </c:pt>
                  <c:pt idx="115">
                    <c:v>Feb-11</c:v>
                  </c:pt>
                  <c:pt idx="116">
                    <c:v>Feb-11</c:v>
                  </c:pt>
                  <c:pt idx="117">
                    <c:v>Mar-11</c:v>
                  </c:pt>
                  <c:pt idx="118">
                    <c:v>Mar-11</c:v>
                  </c:pt>
                  <c:pt idx="119">
                    <c:v>Mar-11</c:v>
                  </c:pt>
                  <c:pt idx="120">
                    <c:v>Apr-11</c:v>
                  </c:pt>
                  <c:pt idx="121">
                    <c:v>Apr-11</c:v>
                  </c:pt>
                  <c:pt idx="122">
                    <c:v>Apr-11</c:v>
                  </c:pt>
                  <c:pt idx="123">
                    <c:v>May-11</c:v>
                  </c:pt>
                  <c:pt idx="124">
                    <c:v>May-11</c:v>
                  </c:pt>
                  <c:pt idx="125">
                    <c:v>May-11</c:v>
                  </c:pt>
                  <c:pt idx="126">
                    <c:v>Jun-11</c:v>
                  </c:pt>
                  <c:pt idx="127">
                    <c:v>Jun-11</c:v>
                  </c:pt>
                  <c:pt idx="128">
                    <c:v>Jun-11</c:v>
                  </c:pt>
                  <c:pt idx="129">
                    <c:v>Jul-11</c:v>
                  </c:pt>
                  <c:pt idx="130">
                    <c:v>Jul-11</c:v>
                  </c:pt>
                  <c:pt idx="131">
                    <c:v>Jul-11</c:v>
                  </c:pt>
                  <c:pt idx="132">
                    <c:v>Aug-11</c:v>
                  </c:pt>
                  <c:pt idx="133">
                    <c:v>Aug-11</c:v>
                  </c:pt>
                  <c:pt idx="134">
                    <c:v>Aug-11</c:v>
                  </c:pt>
                  <c:pt idx="135">
                    <c:v>Sep-11</c:v>
                  </c:pt>
                  <c:pt idx="136">
                    <c:v>Sep-11</c:v>
                  </c:pt>
                  <c:pt idx="137">
                    <c:v>Sep-11</c:v>
                  </c:pt>
                  <c:pt idx="138">
                    <c:v>Oct-11</c:v>
                  </c:pt>
                  <c:pt idx="139">
                    <c:v>Oct-11</c:v>
                  </c:pt>
                  <c:pt idx="140">
                    <c:v>Oct-11</c:v>
                  </c:pt>
                  <c:pt idx="141">
                    <c:v>Nov-11</c:v>
                  </c:pt>
                  <c:pt idx="142">
                    <c:v>Nov-11</c:v>
                  </c:pt>
                  <c:pt idx="143">
                    <c:v>Nov-11</c:v>
                  </c:pt>
                  <c:pt idx="144">
                    <c:v>Dec-11</c:v>
                  </c:pt>
                  <c:pt idx="145">
                    <c:v>Dec-11</c:v>
                  </c:pt>
                  <c:pt idx="146">
                    <c:v>Dec-11</c:v>
                  </c:pt>
                  <c:pt idx="147">
                    <c:v>Jan-12</c:v>
                  </c:pt>
                  <c:pt idx="148">
                    <c:v>Jan-12</c:v>
                  </c:pt>
                  <c:pt idx="149">
                    <c:v>Jan-12</c:v>
                  </c:pt>
                  <c:pt idx="150">
                    <c:v>Feb-12</c:v>
                  </c:pt>
                  <c:pt idx="151">
                    <c:v>Feb-12</c:v>
                  </c:pt>
                  <c:pt idx="152">
                    <c:v>Feb-12</c:v>
                  </c:pt>
                  <c:pt idx="153">
                    <c:v>Mar-12</c:v>
                  </c:pt>
                  <c:pt idx="154">
                    <c:v>Mar-12</c:v>
                  </c:pt>
                  <c:pt idx="155">
                    <c:v>Mar-12</c:v>
                  </c:pt>
                  <c:pt idx="156">
                    <c:v>Apr-12</c:v>
                  </c:pt>
                  <c:pt idx="157">
                    <c:v>Apr-12</c:v>
                  </c:pt>
                  <c:pt idx="158">
                    <c:v>Apr-12</c:v>
                  </c:pt>
                  <c:pt idx="159">
                    <c:v>May-12</c:v>
                  </c:pt>
                  <c:pt idx="160">
                    <c:v>May-12</c:v>
                  </c:pt>
                  <c:pt idx="161">
                    <c:v>May-12</c:v>
                  </c:pt>
                  <c:pt idx="162">
                    <c:v>Jun-12</c:v>
                  </c:pt>
                  <c:pt idx="163">
                    <c:v>Jun-12</c:v>
                  </c:pt>
                  <c:pt idx="164">
                    <c:v>Jun-12</c:v>
                  </c:pt>
                  <c:pt idx="165">
                    <c:v>Jul-12</c:v>
                  </c:pt>
                  <c:pt idx="166">
                    <c:v>Jul-12</c:v>
                  </c:pt>
                  <c:pt idx="167">
                    <c:v>Jul-12</c:v>
                  </c:pt>
                  <c:pt idx="168">
                    <c:v>Aug-12</c:v>
                  </c:pt>
                  <c:pt idx="169">
                    <c:v>Aug-12</c:v>
                  </c:pt>
                  <c:pt idx="170">
                    <c:v>Aug-12</c:v>
                  </c:pt>
                  <c:pt idx="171">
                    <c:v>Sep-12</c:v>
                  </c:pt>
                  <c:pt idx="172">
                    <c:v>Sep-12</c:v>
                  </c:pt>
                  <c:pt idx="173">
                    <c:v>Sep-12</c:v>
                  </c:pt>
                  <c:pt idx="174">
                    <c:v>Oct-12</c:v>
                  </c:pt>
                  <c:pt idx="175">
                    <c:v>Oct-12</c:v>
                  </c:pt>
                  <c:pt idx="176">
                    <c:v>Oct-12</c:v>
                  </c:pt>
                  <c:pt idx="177">
                    <c:v>Nov-12</c:v>
                  </c:pt>
                  <c:pt idx="178">
                    <c:v>Nov-12</c:v>
                  </c:pt>
                  <c:pt idx="179">
                    <c:v>Nov-12</c:v>
                  </c:pt>
                  <c:pt idx="180">
                    <c:v>Dec-12</c:v>
                  </c:pt>
                  <c:pt idx="181">
                    <c:v>Dec-12</c:v>
                  </c:pt>
                  <c:pt idx="182">
                    <c:v>Dec-12</c:v>
                  </c:pt>
                  <c:pt idx="183">
                    <c:v>Jan-13</c:v>
                  </c:pt>
                  <c:pt idx="184">
                    <c:v>Jan-13</c:v>
                  </c:pt>
                  <c:pt idx="185">
                    <c:v>Jan-13</c:v>
                  </c:pt>
                  <c:pt idx="186">
                    <c:v>Feb-13</c:v>
                  </c:pt>
                  <c:pt idx="187">
                    <c:v>Feb-13</c:v>
                  </c:pt>
                  <c:pt idx="188">
                    <c:v>Feb-13</c:v>
                  </c:pt>
                  <c:pt idx="189">
                    <c:v>Mar-13</c:v>
                  </c:pt>
                  <c:pt idx="190">
                    <c:v>Mar-13</c:v>
                  </c:pt>
                  <c:pt idx="191">
                    <c:v>Mar-13</c:v>
                  </c:pt>
                  <c:pt idx="192">
                    <c:v>Apr-13</c:v>
                  </c:pt>
                  <c:pt idx="193">
                    <c:v>Apr-13</c:v>
                  </c:pt>
                  <c:pt idx="194">
                    <c:v>Apr-13</c:v>
                  </c:pt>
                  <c:pt idx="195">
                    <c:v>May-13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</c:lvl>
              </c:multiLvlStrCache>
            </c:multiLvlStrRef>
          </c:cat>
          <c:val>
            <c:numRef>
              <c:f>'V.IPA - Reponderado1'!$AO$467:$IY$467</c:f>
              <c:numCache>
                <c:formatCode>0.00</c:formatCode>
                <c:ptCount val="196"/>
                <c:pt idx="0">
                  <c:v>17.173634961869677</c:v>
                </c:pt>
                <c:pt idx="1">
                  <c:v>18.333814225386714</c:v>
                </c:pt>
                <c:pt idx="2">
                  <c:v>19.760502624460095</c:v>
                </c:pt>
                <c:pt idx="3">
                  <c:v>20.145337872986801</c:v>
                </c:pt>
                <c:pt idx="4">
                  <c:v>20.245496530982486</c:v>
                </c:pt>
                <c:pt idx="5">
                  <c:v>20.094213730394593</c:v>
                </c:pt>
                <c:pt idx="6">
                  <c:v>19.428085004994998</c:v>
                </c:pt>
                <c:pt idx="7">
                  <c:v>18.656267576348796</c:v>
                </c:pt>
                <c:pt idx="8">
                  <c:v>18.005522985550048</c:v>
                </c:pt>
                <c:pt idx="9">
                  <c:v>17.400561906215771</c:v>
                </c:pt>
                <c:pt idx="10">
                  <c:v>18.254260775281317</c:v>
                </c:pt>
                <c:pt idx="11">
                  <c:v>19.124140204857376</c:v>
                </c:pt>
                <c:pt idx="12">
                  <c:v>18.517289861507248</c:v>
                </c:pt>
                <c:pt idx="13">
                  <c:v>19.144946029546304</c:v>
                </c:pt>
                <c:pt idx="14">
                  <c:v>20.345593890716309</c:v>
                </c:pt>
                <c:pt idx="15">
                  <c:v>22.014207454561618</c:v>
                </c:pt>
                <c:pt idx="16">
                  <c:v>23.869314567454293</c:v>
                </c:pt>
                <c:pt idx="17">
                  <c:v>24.833917245683157</c:v>
                </c:pt>
                <c:pt idx="18">
                  <c:v>25.443734021926478</c:v>
                </c:pt>
                <c:pt idx="19">
                  <c:v>27.302244069574911</c:v>
                </c:pt>
                <c:pt idx="20">
                  <c:v>28.256050162012404</c:v>
                </c:pt>
                <c:pt idx="21">
                  <c:v>29.346599690157472</c:v>
                </c:pt>
                <c:pt idx="22">
                  <c:v>29.131182613406704</c:v>
                </c:pt>
                <c:pt idx="23">
                  <c:v>27.432170870131923</c:v>
                </c:pt>
                <c:pt idx="24">
                  <c:v>24.402955100393964</c:v>
                </c:pt>
                <c:pt idx="25">
                  <c:v>20.469167272533074</c:v>
                </c:pt>
                <c:pt idx="26">
                  <c:v>16.620061385242014</c:v>
                </c:pt>
                <c:pt idx="27">
                  <c:v>14.577549157230996</c:v>
                </c:pt>
                <c:pt idx="28">
                  <c:v>13.162718763221125</c:v>
                </c:pt>
                <c:pt idx="29">
                  <c:v>11.040886542122209</c:v>
                </c:pt>
                <c:pt idx="30">
                  <c:v>9.3974617213907088</c:v>
                </c:pt>
                <c:pt idx="31">
                  <c:v>8.1181508875290973</c:v>
                </c:pt>
                <c:pt idx="32">
                  <c:v>7.188931882625349</c:v>
                </c:pt>
                <c:pt idx="33">
                  <c:v>7.0701085668325669</c:v>
                </c:pt>
                <c:pt idx="34">
                  <c:v>6.403639101717129</c:v>
                </c:pt>
                <c:pt idx="35">
                  <c:v>4.579015562093347</c:v>
                </c:pt>
                <c:pt idx="36">
                  <c:v>3.4235422312791863</c:v>
                </c:pt>
                <c:pt idx="37">
                  <c:v>2.1621274596216766</c:v>
                </c:pt>
                <c:pt idx="38">
                  <c:v>0.1220085116608427</c:v>
                </c:pt>
                <c:pt idx="39">
                  <c:v>-0.61965127772171114</c:v>
                </c:pt>
                <c:pt idx="40">
                  <c:v>0.73448187395031006</c:v>
                </c:pt>
                <c:pt idx="41">
                  <c:v>0.98465257805673279</c:v>
                </c:pt>
                <c:pt idx="42">
                  <c:v>2.0527354321562497</c:v>
                </c:pt>
                <c:pt idx="43">
                  <c:v>2.6952686588112673</c:v>
                </c:pt>
                <c:pt idx="44">
                  <c:v>1.9140293484580573</c:v>
                </c:pt>
                <c:pt idx="45">
                  <c:v>0.79381083818763631</c:v>
                </c:pt>
                <c:pt idx="46">
                  <c:v>-0.77105455767717546</c:v>
                </c:pt>
                <c:pt idx="47">
                  <c:v>-1.3091205239315284</c:v>
                </c:pt>
                <c:pt idx="48">
                  <c:v>-0.24076613418912984</c:v>
                </c:pt>
                <c:pt idx="49">
                  <c:v>0.41562180245822145</c:v>
                </c:pt>
                <c:pt idx="50">
                  <c:v>0.14847295914530712</c:v>
                </c:pt>
                <c:pt idx="51">
                  <c:v>-0.31381045586699186</c:v>
                </c:pt>
                <c:pt idx="52">
                  <c:v>-0.93054796172533649</c:v>
                </c:pt>
                <c:pt idx="53">
                  <c:v>-1.4116186681225718</c:v>
                </c:pt>
                <c:pt idx="54">
                  <c:v>-1.5390646808386088</c:v>
                </c:pt>
                <c:pt idx="55">
                  <c:v>-2.5340376368236606</c:v>
                </c:pt>
                <c:pt idx="56">
                  <c:v>-3.7578155783546952</c:v>
                </c:pt>
                <c:pt idx="57">
                  <c:v>-5.2054248681672295</c:v>
                </c:pt>
                <c:pt idx="58">
                  <c:v>-6.8121145329953281</c:v>
                </c:pt>
                <c:pt idx="59">
                  <c:v>-7.4885689273008644</c:v>
                </c:pt>
                <c:pt idx="60">
                  <c:v>-7.3571688945985869</c:v>
                </c:pt>
                <c:pt idx="61">
                  <c:v>-5.6760716464767551</c:v>
                </c:pt>
                <c:pt idx="62">
                  <c:v>-3.9037250692959047</c:v>
                </c:pt>
                <c:pt idx="63">
                  <c:v>-2.4582215206642499</c:v>
                </c:pt>
                <c:pt idx="64">
                  <c:v>-2.3679799099524446</c:v>
                </c:pt>
                <c:pt idx="65">
                  <c:v>-2.2759365692126665</c:v>
                </c:pt>
                <c:pt idx="66">
                  <c:v>-2.5685213411268726</c:v>
                </c:pt>
                <c:pt idx="67">
                  <c:v>-2.5779283661689689</c:v>
                </c:pt>
                <c:pt idx="68">
                  <c:v>-2.1712806034703824</c:v>
                </c:pt>
                <c:pt idx="69">
                  <c:v>-1.744147737127244</c:v>
                </c:pt>
                <c:pt idx="70">
                  <c:v>-1.4319615181616063</c:v>
                </c:pt>
                <c:pt idx="71">
                  <c:v>-1.8966974147530236</c:v>
                </c:pt>
                <c:pt idx="72">
                  <c:v>-2.0169254507905077</c:v>
                </c:pt>
                <c:pt idx="73">
                  <c:v>-1.9766786001711112</c:v>
                </c:pt>
                <c:pt idx="74">
                  <c:v>-1.7137787160794615</c:v>
                </c:pt>
                <c:pt idx="75">
                  <c:v>-1.7174045497549861</c:v>
                </c:pt>
                <c:pt idx="76">
                  <c:v>-3.4594158750880011</c:v>
                </c:pt>
                <c:pt idx="77">
                  <c:v>-4.2846557966341736</c:v>
                </c:pt>
                <c:pt idx="78">
                  <c:v>-4.2158896223210673</c:v>
                </c:pt>
                <c:pt idx="79">
                  <c:v>-3.8612154195141413</c:v>
                </c:pt>
                <c:pt idx="80">
                  <c:v>-2.8230755979783972</c:v>
                </c:pt>
                <c:pt idx="81">
                  <c:v>-0.59402053006709643</c:v>
                </c:pt>
                <c:pt idx="82">
                  <c:v>1.076371014550892</c:v>
                </c:pt>
                <c:pt idx="83">
                  <c:v>1.5730777578089938</c:v>
                </c:pt>
                <c:pt idx="84">
                  <c:v>1.3553690396126861</c:v>
                </c:pt>
                <c:pt idx="85">
                  <c:v>1.9324680473017608</c:v>
                </c:pt>
                <c:pt idx="86">
                  <c:v>1.8140437082786676</c:v>
                </c:pt>
                <c:pt idx="87">
                  <c:v>2.3535561199756749</c:v>
                </c:pt>
                <c:pt idx="88">
                  <c:v>2.5526640819156565</c:v>
                </c:pt>
                <c:pt idx="89">
                  <c:v>1.8836901719068821</c:v>
                </c:pt>
                <c:pt idx="90">
                  <c:v>2.0542208583536947</c:v>
                </c:pt>
                <c:pt idx="91">
                  <c:v>1.9831066369823347</c:v>
                </c:pt>
                <c:pt idx="92">
                  <c:v>2.1050371022282022</c:v>
                </c:pt>
                <c:pt idx="93">
                  <c:v>3.2917237176740111</c:v>
                </c:pt>
                <c:pt idx="94">
                  <c:v>4.761328164331835</c:v>
                </c:pt>
                <c:pt idx="95">
                  <c:v>5.3175123520133427</c:v>
                </c:pt>
                <c:pt idx="96">
                  <c:v>6.7280359439160886</c:v>
                </c:pt>
                <c:pt idx="97">
                  <c:v>7.3975975613238099</c:v>
                </c:pt>
                <c:pt idx="98">
                  <c:v>7.8894730507065303</c:v>
                </c:pt>
                <c:pt idx="99">
                  <c:v>9.1355458853021219</c:v>
                </c:pt>
                <c:pt idx="100">
                  <c:v>11.548262211457105</c:v>
                </c:pt>
                <c:pt idx="101">
                  <c:v>13.505291317121348</c:v>
                </c:pt>
                <c:pt idx="102">
                  <c:v>15.904960816302815</c:v>
                </c:pt>
                <c:pt idx="103">
                  <c:v>17.209971271469016</c:v>
                </c:pt>
                <c:pt idx="104">
                  <c:v>18.066431116981253</c:v>
                </c:pt>
                <c:pt idx="105">
                  <c:v>20.250113261421319</c:v>
                </c:pt>
                <c:pt idx="106">
                  <c:v>22.332014619074016</c:v>
                </c:pt>
                <c:pt idx="107">
                  <c:v>24.298032000003044</c:v>
                </c:pt>
                <c:pt idx="108">
                  <c:v>24.680052628468108</c:v>
                </c:pt>
                <c:pt idx="109">
                  <c:v>25.653071817521344</c:v>
                </c:pt>
                <c:pt idx="110">
                  <c:v>26.125622479631637</c:v>
                </c:pt>
                <c:pt idx="111">
                  <c:v>26.629440553356076</c:v>
                </c:pt>
                <c:pt idx="112">
                  <c:v>27.378680542009491</c:v>
                </c:pt>
                <c:pt idx="113">
                  <c:v>28.766716047348417</c:v>
                </c:pt>
                <c:pt idx="114">
                  <c:v>28.87257786995443</c:v>
                </c:pt>
                <c:pt idx="115">
                  <c:v>29.398815146285973</c:v>
                </c:pt>
                <c:pt idx="116">
                  <c:v>29.981544035523999</c:v>
                </c:pt>
                <c:pt idx="117">
                  <c:v>28.391842980243311</c:v>
                </c:pt>
                <c:pt idx="118">
                  <c:v>27.633222109976231</c:v>
                </c:pt>
                <c:pt idx="119">
                  <c:v>28.248182041175298</c:v>
                </c:pt>
                <c:pt idx="120">
                  <c:v>27.808671012093544</c:v>
                </c:pt>
                <c:pt idx="121">
                  <c:v>25.347752589918059</c:v>
                </c:pt>
                <c:pt idx="122">
                  <c:v>25.506594463307586</c:v>
                </c:pt>
                <c:pt idx="123">
                  <c:v>24.22802989515742</c:v>
                </c:pt>
                <c:pt idx="124">
                  <c:v>22.47903496519228</c:v>
                </c:pt>
                <c:pt idx="125">
                  <c:v>21.272516318922175</c:v>
                </c:pt>
                <c:pt idx="126">
                  <c:v>20.806954594812655</c:v>
                </c:pt>
                <c:pt idx="127">
                  <c:v>19.729044311490007</c:v>
                </c:pt>
                <c:pt idx="128">
                  <c:v>19.37725601013549</c:v>
                </c:pt>
                <c:pt idx="129">
                  <c:v>19.405870174270955</c:v>
                </c:pt>
                <c:pt idx="130">
                  <c:v>18.393965612011122</c:v>
                </c:pt>
                <c:pt idx="131">
                  <c:v>19.126312829333393</c:v>
                </c:pt>
                <c:pt idx="132">
                  <c:v>20.204133325505879</c:v>
                </c:pt>
                <c:pt idx="133">
                  <c:v>18.768518938712496</c:v>
                </c:pt>
                <c:pt idx="134">
                  <c:v>17.919735449682904</c:v>
                </c:pt>
                <c:pt idx="135">
                  <c:v>17.801211490799872</c:v>
                </c:pt>
                <c:pt idx="136">
                  <c:v>15.372211826750458</c:v>
                </c:pt>
                <c:pt idx="137">
                  <c:v>14.214023345634574</c:v>
                </c:pt>
                <c:pt idx="138">
                  <c:v>12.463514386203967</c:v>
                </c:pt>
                <c:pt idx="139">
                  <c:v>10.241633692950636</c:v>
                </c:pt>
                <c:pt idx="140">
                  <c:v>9.0034434710405833</c:v>
                </c:pt>
                <c:pt idx="141">
                  <c:v>7.7936746193065121</c:v>
                </c:pt>
                <c:pt idx="142">
                  <c:v>5.191201266345713</c:v>
                </c:pt>
                <c:pt idx="143">
                  <c:v>3.8196874439031969</c:v>
                </c:pt>
                <c:pt idx="144">
                  <c:v>4.1341737206338047</c:v>
                </c:pt>
                <c:pt idx="145">
                  <c:v>3.1424947266057268</c:v>
                </c:pt>
                <c:pt idx="146">
                  <c:v>3.1460719833467987</c:v>
                </c:pt>
                <c:pt idx="147">
                  <c:v>3.9685527683942734</c:v>
                </c:pt>
                <c:pt idx="148">
                  <c:v>2.9693514057454351</c:v>
                </c:pt>
                <c:pt idx="149">
                  <c:v>2.3059224274471157</c:v>
                </c:pt>
                <c:pt idx="150">
                  <c:v>1.8063479510082026</c:v>
                </c:pt>
                <c:pt idx="151">
                  <c:v>-6.7117059066312823E-2</c:v>
                </c:pt>
                <c:pt idx="152">
                  <c:v>-0.27665397691045701</c:v>
                </c:pt>
                <c:pt idx="153">
                  <c:v>6.4962857525041606E-2</c:v>
                </c:pt>
                <c:pt idx="154">
                  <c:v>-0.46144628049646919</c:v>
                </c:pt>
                <c:pt idx="155">
                  <c:v>-0.13853299903915373</c:v>
                </c:pt>
                <c:pt idx="156">
                  <c:v>0.63159338433598222</c:v>
                </c:pt>
                <c:pt idx="157">
                  <c:v>0.96552245954251159</c:v>
                </c:pt>
                <c:pt idx="158">
                  <c:v>1.5804433304519083</c:v>
                </c:pt>
                <c:pt idx="159">
                  <c:v>2.7705240129503927</c:v>
                </c:pt>
                <c:pt idx="160">
                  <c:v>3.732405664678673</c:v>
                </c:pt>
                <c:pt idx="161">
                  <c:v>5.6306500369445178</c:v>
                </c:pt>
                <c:pt idx="162">
                  <c:v>6.0689916080579387</c:v>
                </c:pt>
                <c:pt idx="163">
                  <c:v>6.5720670250600799</c:v>
                </c:pt>
                <c:pt idx="164">
                  <c:v>7.8737925698354028</c:v>
                </c:pt>
                <c:pt idx="165">
                  <c:v>9.2299525661726953</c:v>
                </c:pt>
                <c:pt idx="166">
                  <c:v>11.677122676220231</c:v>
                </c:pt>
                <c:pt idx="167">
                  <c:v>13.955151926265064</c:v>
                </c:pt>
                <c:pt idx="168">
                  <c:v>15.011377352607024</c:v>
                </c:pt>
                <c:pt idx="169">
                  <c:v>16.739848253342625</c:v>
                </c:pt>
                <c:pt idx="170">
                  <c:v>17.935285626956166</c:v>
                </c:pt>
                <c:pt idx="171">
                  <c:v>17.674727143488234</c:v>
                </c:pt>
                <c:pt idx="172">
                  <c:v>18.119072609983466</c:v>
                </c:pt>
                <c:pt idx="173">
                  <c:v>18.085816673902698</c:v>
                </c:pt>
                <c:pt idx="174">
                  <c:v>17.406116710350084</c:v>
                </c:pt>
                <c:pt idx="175">
                  <c:v>17.398834362361647</c:v>
                </c:pt>
                <c:pt idx="176">
                  <c:v>17.230294556724111</c:v>
                </c:pt>
                <c:pt idx="177">
                  <c:v>15.906018593068705</c:v>
                </c:pt>
                <c:pt idx="178">
                  <c:v>16.220178073037729</c:v>
                </c:pt>
                <c:pt idx="179">
                  <c:v>17.160334166099432</c:v>
                </c:pt>
                <c:pt idx="180">
                  <c:v>17.449420722912336</c:v>
                </c:pt>
                <c:pt idx="181">
                  <c:v>18.821597666929012</c:v>
                </c:pt>
                <c:pt idx="182">
                  <c:v>19.208550597818586</c:v>
                </c:pt>
                <c:pt idx="183">
                  <c:v>17.344179306493945</c:v>
                </c:pt>
                <c:pt idx="184">
                  <c:v>16.800102632437298</c:v>
                </c:pt>
                <c:pt idx="185">
                  <c:v>16.023994482115576</c:v>
                </c:pt>
                <c:pt idx="186">
                  <c:v>14.980681029506048</c:v>
                </c:pt>
                <c:pt idx="187">
                  <c:v>15.593683602038055</c:v>
                </c:pt>
                <c:pt idx="188">
                  <c:v>15.455533755225858</c:v>
                </c:pt>
                <c:pt idx="189">
                  <c:v>13.825843242714097</c:v>
                </c:pt>
                <c:pt idx="190">
                  <c:v>13.68181421890049</c:v>
                </c:pt>
                <c:pt idx="191">
                  <c:v>13.242693056894161</c:v>
                </c:pt>
                <c:pt idx="192">
                  <c:v>11.12721611851657</c:v>
                </c:pt>
                <c:pt idx="193">
                  <c:v>10.311133821028351</c:v>
                </c:pt>
                <c:pt idx="194">
                  <c:v>9.0514246547883879</c:v>
                </c:pt>
                <c:pt idx="195">
                  <c:v>7.0521844075303264</c:v>
                </c:pt>
              </c:numCache>
            </c:numRef>
          </c:val>
          <c:smooth val="0"/>
        </c:ser>
        <c:ser>
          <c:idx val="2"/>
          <c:order val="1"/>
          <c:tx>
            <c:v>IPA-Agro Reponderado</c:v>
          </c:tx>
          <c:spPr>
            <a:solidFill>
              <a:srgbClr val="045ABE"/>
            </a:solidFill>
            <a:ln w="38100">
              <a:solidFill>
                <a:srgbClr val="045ABE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45ABE"/>
              </a:solidFill>
              <a:ln>
                <a:solidFill>
                  <a:srgbClr val="045ABE"/>
                </a:solidFill>
                <a:prstDash val="solid"/>
              </a:ln>
            </c:spPr>
          </c:marker>
          <c:cat>
            <c:multiLvlStrRef>
              <c:f>'V.IPA - Reponderado1'!$AO$1:$IY$2</c:f>
              <c:multiLvlStrCache>
                <c:ptCount val="196"/>
                <c:lvl>
                  <c:pt idx="0">
                    <c:v>Dec-07</c:v>
                  </c:pt>
                  <c:pt idx="1">
                    <c:v>Dec-07</c:v>
                  </c:pt>
                  <c:pt idx="2">
                    <c:v>Dec-07</c:v>
                  </c:pt>
                  <c:pt idx="3">
                    <c:v>Jan-08</c:v>
                  </c:pt>
                  <c:pt idx="4">
                    <c:v>Jan-08</c:v>
                  </c:pt>
                  <c:pt idx="5">
                    <c:v>Jan-08</c:v>
                  </c:pt>
                  <c:pt idx="6">
                    <c:v>Feb-08</c:v>
                  </c:pt>
                  <c:pt idx="7">
                    <c:v>Feb-08</c:v>
                  </c:pt>
                  <c:pt idx="8">
                    <c:v>Feb-08</c:v>
                  </c:pt>
                  <c:pt idx="9">
                    <c:v>Mar-08</c:v>
                  </c:pt>
                  <c:pt idx="10">
                    <c:v>Mar-08</c:v>
                  </c:pt>
                  <c:pt idx="11">
                    <c:v>Mar-08</c:v>
                  </c:pt>
                  <c:pt idx="12">
                    <c:v>Apr-08</c:v>
                  </c:pt>
                  <c:pt idx="13">
                    <c:v>Apr-08</c:v>
                  </c:pt>
                  <c:pt idx="14">
                    <c:v>Apr-08</c:v>
                  </c:pt>
                  <c:pt idx="15">
                    <c:v>May-08</c:v>
                  </c:pt>
                  <c:pt idx="16">
                    <c:v>May-08</c:v>
                  </c:pt>
                  <c:pt idx="17">
                    <c:v>May-08</c:v>
                  </c:pt>
                  <c:pt idx="18">
                    <c:v>Jun-08</c:v>
                  </c:pt>
                  <c:pt idx="19">
                    <c:v>Jun-08</c:v>
                  </c:pt>
                  <c:pt idx="20">
                    <c:v>Jun-08</c:v>
                  </c:pt>
                  <c:pt idx="21">
                    <c:v>Jul-08</c:v>
                  </c:pt>
                  <c:pt idx="22">
                    <c:v>Jul-08</c:v>
                  </c:pt>
                  <c:pt idx="23">
                    <c:v>Jul-08</c:v>
                  </c:pt>
                  <c:pt idx="24">
                    <c:v>Aug-08</c:v>
                  </c:pt>
                  <c:pt idx="25">
                    <c:v>Aug-08</c:v>
                  </c:pt>
                  <c:pt idx="26">
                    <c:v>Aug-08</c:v>
                  </c:pt>
                  <c:pt idx="27">
                    <c:v>Sep-08</c:v>
                  </c:pt>
                  <c:pt idx="28">
                    <c:v>Sep-08</c:v>
                  </c:pt>
                  <c:pt idx="29">
                    <c:v>Sep-08</c:v>
                  </c:pt>
                  <c:pt idx="30">
                    <c:v>Oct-08</c:v>
                  </c:pt>
                  <c:pt idx="31">
                    <c:v>Oct-08</c:v>
                  </c:pt>
                  <c:pt idx="32">
                    <c:v>Oct-08</c:v>
                  </c:pt>
                  <c:pt idx="33">
                    <c:v>Nov-08</c:v>
                  </c:pt>
                  <c:pt idx="34">
                    <c:v>Nov-08</c:v>
                  </c:pt>
                  <c:pt idx="35">
                    <c:v>Nov-08</c:v>
                  </c:pt>
                  <c:pt idx="36">
                    <c:v>Dec-08</c:v>
                  </c:pt>
                  <c:pt idx="37">
                    <c:v>Dec-08</c:v>
                  </c:pt>
                  <c:pt idx="38">
                    <c:v>Dec-08</c:v>
                  </c:pt>
                  <c:pt idx="39">
                    <c:v>Jan-09</c:v>
                  </c:pt>
                  <c:pt idx="40">
                    <c:v>Jan-09</c:v>
                  </c:pt>
                  <c:pt idx="41">
                    <c:v>Jan-09</c:v>
                  </c:pt>
                  <c:pt idx="42">
                    <c:v>Feb-09</c:v>
                  </c:pt>
                  <c:pt idx="43">
                    <c:v>Feb-09</c:v>
                  </c:pt>
                  <c:pt idx="44">
                    <c:v>Feb-09</c:v>
                  </c:pt>
                  <c:pt idx="45">
                    <c:v>Mar-09</c:v>
                  </c:pt>
                  <c:pt idx="46">
                    <c:v>Mar-09</c:v>
                  </c:pt>
                  <c:pt idx="47">
                    <c:v>Mar-09</c:v>
                  </c:pt>
                  <c:pt idx="48">
                    <c:v>Apr-09</c:v>
                  </c:pt>
                  <c:pt idx="49">
                    <c:v>Apr-09</c:v>
                  </c:pt>
                  <c:pt idx="50">
                    <c:v>Apr-09</c:v>
                  </c:pt>
                  <c:pt idx="51">
                    <c:v>May-09</c:v>
                  </c:pt>
                  <c:pt idx="52">
                    <c:v>May-09</c:v>
                  </c:pt>
                  <c:pt idx="53">
                    <c:v>May-09</c:v>
                  </c:pt>
                  <c:pt idx="54">
                    <c:v>Jun-09</c:v>
                  </c:pt>
                  <c:pt idx="55">
                    <c:v>Jun-09</c:v>
                  </c:pt>
                  <c:pt idx="56">
                    <c:v>Jun-09</c:v>
                  </c:pt>
                  <c:pt idx="57">
                    <c:v>Jul-09</c:v>
                  </c:pt>
                  <c:pt idx="58">
                    <c:v>Jul-09</c:v>
                  </c:pt>
                  <c:pt idx="59">
                    <c:v>Jul-09</c:v>
                  </c:pt>
                  <c:pt idx="60">
                    <c:v>Aug-09</c:v>
                  </c:pt>
                  <c:pt idx="61">
                    <c:v>Aug-09</c:v>
                  </c:pt>
                  <c:pt idx="62">
                    <c:v>Aug-09</c:v>
                  </c:pt>
                  <c:pt idx="63">
                    <c:v>Sep-09</c:v>
                  </c:pt>
                  <c:pt idx="64">
                    <c:v>Sep-09</c:v>
                  </c:pt>
                  <c:pt idx="65">
                    <c:v>Sep-09</c:v>
                  </c:pt>
                  <c:pt idx="66">
                    <c:v>Oct-09</c:v>
                  </c:pt>
                  <c:pt idx="67">
                    <c:v>Oct-09</c:v>
                  </c:pt>
                  <c:pt idx="68">
                    <c:v>Oct-09</c:v>
                  </c:pt>
                  <c:pt idx="69">
                    <c:v>Nov-09</c:v>
                  </c:pt>
                  <c:pt idx="70">
                    <c:v>Nov-09</c:v>
                  </c:pt>
                  <c:pt idx="71">
                    <c:v>Nov-09</c:v>
                  </c:pt>
                  <c:pt idx="72">
                    <c:v>Dec-09</c:v>
                  </c:pt>
                  <c:pt idx="73">
                    <c:v>Dec-09</c:v>
                  </c:pt>
                  <c:pt idx="74">
                    <c:v>Dec-09</c:v>
                  </c:pt>
                  <c:pt idx="75">
                    <c:v>Jan-10</c:v>
                  </c:pt>
                  <c:pt idx="76">
                    <c:v>Jan-10</c:v>
                  </c:pt>
                  <c:pt idx="77">
                    <c:v>Jan-10</c:v>
                  </c:pt>
                  <c:pt idx="78">
                    <c:v>Feb-10</c:v>
                  </c:pt>
                  <c:pt idx="79">
                    <c:v>Feb-10</c:v>
                  </c:pt>
                  <c:pt idx="80">
                    <c:v>Feb-10</c:v>
                  </c:pt>
                  <c:pt idx="81">
                    <c:v>Mar-10</c:v>
                  </c:pt>
                  <c:pt idx="82">
                    <c:v>Mar-10</c:v>
                  </c:pt>
                  <c:pt idx="83">
                    <c:v>Mar-10</c:v>
                  </c:pt>
                  <c:pt idx="84">
                    <c:v>Apr-10</c:v>
                  </c:pt>
                  <c:pt idx="85">
                    <c:v>Apr-10</c:v>
                  </c:pt>
                  <c:pt idx="86">
                    <c:v>Apr-10</c:v>
                  </c:pt>
                  <c:pt idx="87">
                    <c:v>May-10</c:v>
                  </c:pt>
                  <c:pt idx="88">
                    <c:v>May-10</c:v>
                  </c:pt>
                  <c:pt idx="89">
                    <c:v>May-10</c:v>
                  </c:pt>
                  <c:pt idx="90">
                    <c:v>Jun-10</c:v>
                  </c:pt>
                  <c:pt idx="91">
                    <c:v>Jun-10</c:v>
                  </c:pt>
                  <c:pt idx="92">
                    <c:v>Jun-10</c:v>
                  </c:pt>
                  <c:pt idx="93">
                    <c:v>Jul-10</c:v>
                  </c:pt>
                  <c:pt idx="94">
                    <c:v>Jul-10</c:v>
                  </c:pt>
                  <c:pt idx="95">
                    <c:v>Jul-10</c:v>
                  </c:pt>
                  <c:pt idx="96">
                    <c:v>Aug-10</c:v>
                  </c:pt>
                  <c:pt idx="97">
                    <c:v>Aug-10</c:v>
                  </c:pt>
                  <c:pt idx="98">
                    <c:v>Aug-10</c:v>
                  </c:pt>
                  <c:pt idx="99">
                    <c:v>Sep-10</c:v>
                  </c:pt>
                  <c:pt idx="100">
                    <c:v>Sep-10</c:v>
                  </c:pt>
                  <c:pt idx="101">
                    <c:v>Sep-10</c:v>
                  </c:pt>
                  <c:pt idx="102">
                    <c:v>Oct-10</c:v>
                  </c:pt>
                  <c:pt idx="103">
                    <c:v>Oct-10</c:v>
                  </c:pt>
                  <c:pt idx="104">
                    <c:v>Oct-10</c:v>
                  </c:pt>
                  <c:pt idx="105">
                    <c:v>Nov-10</c:v>
                  </c:pt>
                  <c:pt idx="106">
                    <c:v>Nov-10</c:v>
                  </c:pt>
                  <c:pt idx="107">
                    <c:v>Nov-10</c:v>
                  </c:pt>
                  <c:pt idx="108">
                    <c:v>Dec-10</c:v>
                  </c:pt>
                  <c:pt idx="109">
                    <c:v>Dec-10</c:v>
                  </c:pt>
                  <c:pt idx="110">
                    <c:v>Dec-10</c:v>
                  </c:pt>
                  <c:pt idx="111">
                    <c:v>Jan-11</c:v>
                  </c:pt>
                  <c:pt idx="112">
                    <c:v>Jan-11</c:v>
                  </c:pt>
                  <c:pt idx="113">
                    <c:v>Jan-11</c:v>
                  </c:pt>
                  <c:pt idx="114">
                    <c:v>Feb-11</c:v>
                  </c:pt>
                  <c:pt idx="115">
                    <c:v>Feb-11</c:v>
                  </c:pt>
                  <c:pt idx="116">
                    <c:v>Feb-11</c:v>
                  </c:pt>
                  <c:pt idx="117">
                    <c:v>Mar-11</c:v>
                  </c:pt>
                  <c:pt idx="118">
                    <c:v>Mar-11</c:v>
                  </c:pt>
                  <c:pt idx="119">
                    <c:v>Mar-11</c:v>
                  </c:pt>
                  <c:pt idx="120">
                    <c:v>Apr-11</c:v>
                  </c:pt>
                  <c:pt idx="121">
                    <c:v>Apr-11</c:v>
                  </c:pt>
                  <c:pt idx="122">
                    <c:v>Apr-11</c:v>
                  </c:pt>
                  <c:pt idx="123">
                    <c:v>May-11</c:v>
                  </c:pt>
                  <c:pt idx="124">
                    <c:v>May-11</c:v>
                  </c:pt>
                  <c:pt idx="125">
                    <c:v>May-11</c:v>
                  </c:pt>
                  <c:pt idx="126">
                    <c:v>Jun-11</c:v>
                  </c:pt>
                  <c:pt idx="127">
                    <c:v>Jun-11</c:v>
                  </c:pt>
                  <c:pt idx="128">
                    <c:v>Jun-11</c:v>
                  </c:pt>
                  <c:pt idx="129">
                    <c:v>Jul-11</c:v>
                  </c:pt>
                  <c:pt idx="130">
                    <c:v>Jul-11</c:v>
                  </c:pt>
                  <c:pt idx="131">
                    <c:v>Jul-11</c:v>
                  </c:pt>
                  <c:pt idx="132">
                    <c:v>Aug-11</c:v>
                  </c:pt>
                  <c:pt idx="133">
                    <c:v>Aug-11</c:v>
                  </c:pt>
                  <c:pt idx="134">
                    <c:v>Aug-11</c:v>
                  </c:pt>
                  <c:pt idx="135">
                    <c:v>Sep-11</c:v>
                  </c:pt>
                  <c:pt idx="136">
                    <c:v>Sep-11</c:v>
                  </c:pt>
                  <c:pt idx="137">
                    <c:v>Sep-11</c:v>
                  </c:pt>
                  <c:pt idx="138">
                    <c:v>Oct-11</c:v>
                  </c:pt>
                  <c:pt idx="139">
                    <c:v>Oct-11</c:v>
                  </c:pt>
                  <c:pt idx="140">
                    <c:v>Oct-11</c:v>
                  </c:pt>
                  <c:pt idx="141">
                    <c:v>Nov-11</c:v>
                  </c:pt>
                  <c:pt idx="142">
                    <c:v>Nov-11</c:v>
                  </c:pt>
                  <c:pt idx="143">
                    <c:v>Nov-11</c:v>
                  </c:pt>
                  <c:pt idx="144">
                    <c:v>Dec-11</c:v>
                  </c:pt>
                  <c:pt idx="145">
                    <c:v>Dec-11</c:v>
                  </c:pt>
                  <c:pt idx="146">
                    <c:v>Dec-11</c:v>
                  </c:pt>
                  <c:pt idx="147">
                    <c:v>Jan-12</c:v>
                  </c:pt>
                  <c:pt idx="148">
                    <c:v>Jan-12</c:v>
                  </c:pt>
                  <c:pt idx="149">
                    <c:v>Jan-12</c:v>
                  </c:pt>
                  <c:pt idx="150">
                    <c:v>Feb-12</c:v>
                  </c:pt>
                  <c:pt idx="151">
                    <c:v>Feb-12</c:v>
                  </c:pt>
                  <c:pt idx="152">
                    <c:v>Feb-12</c:v>
                  </c:pt>
                  <c:pt idx="153">
                    <c:v>Mar-12</c:v>
                  </c:pt>
                  <c:pt idx="154">
                    <c:v>Mar-12</c:v>
                  </c:pt>
                  <c:pt idx="155">
                    <c:v>Mar-12</c:v>
                  </c:pt>
                  <c:pt idx="156">
                    <c:v>Apr-12</c:v>
                  </c:pt>
                  <c:pt idx="157">
                    <c:v>Apr-12</c:v>
                  </c:pt>
                  <c:pt idx="158">
                    <c:v>Apr-12</c:v>
                  </c:pt>
                  <c:pt idx="159">
                    <c:v>May-12</c:v>
                  </c:pt>
                  <c:pt idx="160">
                    <c:v>May-12</c:v>
                  </c:pt>
                  <c:pt idx="161">
                    <c:v>May-12</c:v>
                  </c:pt>
                  <c:pt idx="162">
                    <c:v>Jun-12</c:v>
                  </c:pt>
                  <c:pt idx="163">
                    <c:v>Jun-12</c:v>
                  </c:pt>
                  <c:pt idx="164">
                    <c:v>Jun-12</c:v>
                  </c:pt>
                  <c:pt idx="165">
                    <c:v>Jul-12</c:v>
                  </c:pt>
                  <c:pt idx="166">
                    <c:v>Jul-12</c:v>
                  </c:pt>
                  <c:pt idx="167">
                    <c:v>Jul-12</c:v>
                  </c:pt>
                  <c:pt idx="168">
                    <c:v>Aug-12</c:v>
                  </c:pt>
                  <c:pt idx="169">
                    <c:v>Aug-12</c:v>
                  </c:pt>
                  <c:pt idx="170">
                    <c:v>Aug-12</c:v>
                  </c:pt>
                  <c:pt idx="171">
                    <c:v>Sep-12</c:v>
                  </c:pt>
                  <c:pt idx="172">
                    <c:v>Sep-12</c:v>
                  </c:pt>
                  <c:pt idx="173">
                    <c:v>Sep-12</c:v>
                  </c:pt>
                  <c:pt idx="174">
                    <c:v>Oct-12</c:v>
                  </c:pt>
                  <c:pt idx="175">
                    <c:v>Oct-12</c:v>
                  </c:pt>
                  <c:pt idx="176">
                    <c:v>Oct-12</c:v>
                  </c:pt>
                  <c:pt idx="177">
                    <c:v>Nov-12</c:v>
                  </c:pt>
                  <c:pt idx="178">
                    <c:v>Nov-12</c:v>
                  </c:pt>
                  <c:pt idx="179">
                    <c:v>Nov-12</c:v>
                  </c:pt>
                  <c:pt idx="180">
                    <c:v>Dec-12</c:v>
                  </c:pt>
                  <c:pt idx="181">
                    <c:v>Dec-12</c:v>
                  </c:pt>
                  <c:pt idx="182">
                    <c:v>Dec-12</c:v>
                  </c:pt>
                  <c:pt idx="183">
                    <c:v>Jan-13</c:v>
                  </c:pt>
                  <c:pt idx="184">
                    <c:v>Jan-13</c:v>
                  </c:pt>
                  <c:pt idx="185">
                    <c:v>Jan-13</c:v>
                  </c:pt>
                  <c:pt idx="186">
                    <c:v>Feb-13</c:v>
                  </c:pt>
                  <c:pt idx="187">
                    <c:v>Feb-13</c:v>
                  </c:pt>
                  <c:pt idx="188">
                    <c:v>Feb-13</c:v>
                  </c:pt>
                  <c:pt idx="189">
                    <c:v>Mar-13</c:v>
                  </c:pt>
                  <c:pt idx="190">
                    <c:v>Mar-13</c:v>
                  </c:pt>
                  <c:pt idx="191">
                    <c:v>Mar-13</c:v>
                  </c:pt>
                  <c:pt idx="192">
                    <c:v>Apr-13</c:v>
                  </c:pt>
                  <c:pt idx="193">
                    <c:v>Apr-13</c:v>
                  </c:pt>
                  <c:pt idx="194">
                    <c:v>Apr-13</c:v>
                  </c:pt>
                  <c:pt idx="195">
                    <c:v>May-13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</c:lvl>
              </c:multiLvlStrCache>
            </c:multiLvlStrRef>
          </c:cat>
          <c:val>
            <c:numRef>
              <c:f>'V.IPA - Reponderado1'!$AO$463:$IX$463</c:f>
              <c:numCache>
                <c:formatCode>0.00</c:formatCode>
                <c:ptCount val="196"/>
                <c:pt idx="0">
                  <c:v>9.0494619561861889</c:v>
                </c:pt>
                <c:pt idx="1">
                  <c:v>9.9107922383670832</c:v>
                </c:pt>
                <c:pt idx="2">
                  <c:v>10.52976863315549</c:v>
                </c:pt>
                <c:pt idx="3">
                  <c:v>11.061753940694796</c:v>
                </c:pt>
                <c:pt idx="4">
                  <c:v>11.667043643170061</c:v>
                </c:pt>
                <c:pt idx="5">
                  <c:v>11.510046587557166</c:v>
                </c:pt>
                <c:pt idx="6">
                  <c:v>11.712783651354375</c:v>
                </c:pt>
                <c:pt idx="7">
                  <c:v>11.507980708027144</c:v>
                </c:pt>
                <c:pt idx="8">
                  <c:v>10.547812510849797</c:v>
                </c:pt>
                <c:pt idx="9">
                  <c:v>10.915777311701792</c:v>
                </c:pt>
                <c:pt idx="10">
                  <c:v>12.252556818361459</c:v>
                </c:pt>
                <c:pt idx="11">
                  <c:v>12.699565028452087</c:v>
                </c:pt>
                <c:pt idx="12">
                  <c:v>13.573146027369143</c:v>
                </c:pt>
                <c:pt idx="13">
                  <c:v>14.503691616355741</c:v>
                </c:pt>
                <c:pt idx="14">
                  <c:v>15.046209445629533</c:v>
                </c:pt>
                <c:pt idx="15">
                  <c:v>15.574071362797026</c:v>
                </c:pt>
                <c:pt idx="16">
                  <c:v>17.030143799581698</c:v>
                </c:pt>
                <c:pt idx="17">
                  <c:v>17.337089132975649</c:v>
                </c:pt>
                <c:pt idx="18">
                  <c:v>17.678741291715895</c:v>
                </c:pt>
                <c:pt idx="19">
                  <c:v>18.506972399077661</c:v>
                </c:pt>
                <c:pt idx="20">
                  <c:v>18.456636393728544</c:v>
                </c:pt>
                <c:pt idx="21">
                  <c:v>18.676544331929534</c:v>
                </c:pt>
                <c:pt idx="22">
                  <c:v>18.394677914123349</c:v>
                </c:pt>
                <c:pt idx="23">
                  <c:v>17.164500690903338</c:v>
                </c:pt>
                <c:pt idx="24">
                  <c:v>14.889365411680799</c:v>
                </c:pt>
                <c:pt idx="25">
                  <c:v>13.096219517557106</c:v>
                </c:pt>
                <c:pt idx="26">
                  <c:v>10.94886024548838</c:v>
                </c:pt>
                <c:pt idx="27">
                  <c:v>9.1236615841346911</c:v>
                </c:pt>
                <c:pt idx="28">
                  <c:v>8.3425969946709486</c:v>
                </c:pt>
                <c:pt idx="29">
                  <c:v>7.3869834481972374</c:v>
                </c:pt>
                <c:pt idx="30">
                  <c:v>6.8933050567383747</c:v>
                </c:pt>
                <c:pt idx="31">
                  <c:v>6.7999901599682167</c:v>
                </c:pt>
                <c:pt idx="32">
                  <c:v>6.1707110403933063</c:v>
                </c:pt>
                <c:pt idx="33">
                  <c:v>6.4541132395386613</c:v>
                </c:pt>
                <c:pt idx="34">
                  <c:v>6.1553945445069758</c:v>
                </c:pt>
                <c:pt idx="35">
                  <c:v>5.1927456599675681</c:v>
                </c:pt>
                <c:pt idx="36">
                  <c:v>4.4735347981105011</c:v>
                </c:pt>
                <c:pt idx="37">
                  <c:v>4.0272464480504366</c:v>
                </c:pt>
                <c:pt idx="38">
                  <c:v>2.6559844226500262</c:v>
                </c:pt>
                <c:pt idx="39">
                  <c:v>1.9730229014912615</c:v>
                </c:pt>
                <c:pt idx="40">
                  <c:v>2.3202691085040916</c:v>
                </c:pt>
                <c:pt idx="41">
                  <c:v>1.9032811027820618</c:v>
                </c:pt>
                <c:pt idx="42">
                  <c:v>2.7410222295723763</c:v>
                </c:pt>
                <c:pt idx="43">
                  <c:v>3.0838734138313395</c:v>
                </c:pt>
                <c:pt idx="44">
                  <c:v>2.6767045030587022</c:v>
                </c:pt>
                <c:pt idx="45">
                  <c:v>2.00354352615848</c:v>
                </c:pt>
                <c:pt idx="46">
                  <c:v>0.46310510745717348</c:v>
                </c:pt>
                <c:pt idx="47">
                  <c:v>-0.54775113921311513</c:v>
                </c:pt>
                <c:pt idx="48">
                  <c:v>-0.65269831867935668</c:v>
                </c:pt>
                <c:pt idx="49">
                  <c:v>-0.8934051533602716</c:v>
                </c:pt>
                <c:pt idx="50">
                  <c:v>-1.4943202367226904</c:v>
                </c:pt>
                <c:pt idx="51">
                  <c:v>-1.2452624850806782</c:v>
                </c:pt>
                <c:pt idx="52">
                  <c:v>-2.0277592607027217</c:v>
                </c:pt>
                <c:pt idx="53">
                  <c:v>-3.1225434168161148</c:v>
                </c:pt>
                <c:pt idx="54">
                  <c:v>-3.1254761344821969</c:v>
                </c:pt>
                <c:pt idx="55">
                  <c:v>-3.5810132922751481</c:v>
                </c:pt>
                <c:pt idx="56">
                  <c:v>-4.2829184761744354</c:v>
                </c:pt>
                <c:pt idx="57">
                  <c:v>-4.3734364720092849</c:v>
                </c:pt>
                <c:pt idx="58">
                  <c:v>-4.9867412933993327</c:v>
                </c:pt>
                <c:pt idx="59">
                  <c:v>-5.230420761726851</c:v>
                </c:pt>
                <c:pt idx="60">
                  <c:v>-4.3595127191770828</c:v>
                </c:pt>
                <c:pt idx="61">
                  <c:v>-3.6954225457858425</c:v>
                </c:pt>
                <c:pt idx="62">
                  <c:v>-3.1597285878800618</c:v>
                </c:pt>
                <c:pt idx="63">
                  <c:v>-1.9283507802049793</c:v>
                </c:pt>
                <c:pt idx="64">
                  <c:v>-1.8231629078465761</c:v>
                </c:pt>
                <c:pt idx="65">
                  <c:v>-2.0278414115549093</c:v>
                </c:pt>
                <c:pt idx="66">
                  <c:v>-1.9841554243897108</c:v>
                </c:pt>
                <c:pt idx="67">
                  <c:v>-2.1396590679806149</c:v>
                </c:pt>
                <c:pt idx="68">
                  <c:v>-2.1035110415767999</c:v>
                </c:pt>
                <c:pt idx="69">
                  <c:v>-1.4709620391680001</c:v>
                </c:pt>
                <c:pt idx="70">
                  <c:v>-1.2762398610715264</c:v>
                </c:pt>
                <c:pt idx="71">
                  <c:v>-1.6854793277995439</c:v>
                </c:pt>
                <c:pt idx="72">
                  <c:v>-1.4980864802484284</c:v>
                </c:pt>
                <c:pt idx="73">
                  <c:v>-1.7764950816097969</c:v>
                </c:pt>
                <c:pt idx="74">
                  <c:v>-1.4987592677404238</c:v>
                </c:pt>
                <c:pt idx="75">
                  <c:v>-1.0767683842911047</c:v>
                </c:pt>
                <c:pt idx="76">
                  <c:v>-1.8553752303103632</c:v>
                </c:pt>
                <c:pt idx="77">
                  <c:v>-1.7585309414181571</c:v>
                </c:pt>
                <c:pt idx="78">
                  <c:v>-1.806011899180493</c:v>
                </c:pt>
                <c:pt idx="79">
                  <c:v>-1.714835654464808</c:v>
                </c:pt>
                <c:pt idx="80">
                  <c:v>-1.1542627387507776</c:v>
                </c:pt>
                <c:pt idx="81">
                  <c:v>-0.31807268783601295</c:v>
                </c:pt>
                <c:pt idx="82">
                  <c:v>0.62207615099729718</c:v>
                </c:pt>
                <c:pt idx="83">
                  <c:v>1.2465073817776506</c:v>
                </c:pt>
                <c:pt idx="84">
                  <c:v>1.2719544326131205</c:v>
                </c:pt>
                <c:pt idx="85">
                  <c:v>1.483348311501631</c:v>
                </c:pt>
                <c:pt idx="86">
                  <c:v>1.6008032420930185</c:v>
                </c:pt>
                <c:pt idx="87">
                  <c:v>1.2741429908120105</c:v>
                </c:pt>
                <c:pt idx="88">
                  <c:v>1.2874650490965811</c:v>
                </c:pt>
                <c:pt idx="89">
                  <c:v>1.6154571625023317</c:v>
                </c:pt>
                <c:pt idx="90">
                  <c:v>1.3899690218955207</c:v>
                </c:pt>
                <c:pt idx="91">
                  <c:v>1.0705296487739879</c:v>
                </c:pt>
                <c:pt idx="92">
                  <c:v>0.77825870089711646</c:v>
                </c:pt>
                <c:pt idx="93">
                  <c:v>0.46675752597802322</c:v>
                </c:pt>
                <c:pt idx="94">
                  <c:v>0.74260512596506789</c:v>
                </c:pt>
                <c:pt idx="95">
                  <c:v>0.72494254893482601</c:v>
                </c:pt>
                <c:pt idx="96">
                  <c:v>0.88842613314679131</c:v>
                </c:pt>
                <c:pt idx="97">
                  <c:v>1.2558730401618368</c:v>
                </c:pt>
                <c:pt idx="98">
                  <c:v>1.656060674021087</c:v>
                </c:pt>
                <c:pt idx="99">
                  <c:v>2.1533785448315079</c:v>
                </c:pt>
                <c:pt idx="100">
                  <c:v>3.2373854129977619</c:v>
                </c:pt>
                <c:pt idx="101">
                  <c:v>3.9361807139441929</c:v>
                </c:pt>
                <c:pt idx="102">
                  <c:v>4.8520100611606498</c:v>
                </c:pt>
                <c:pt idx="103">
                  <c:v>5.4119656064698596</c:v>
                </c:pt>
                <c:pt idx="104">
                  <c:v>5.7804614923713693</c:v>
                </c:pt>
                <c:pt idx="105">
                  <c:v>6.0217457956992737</c:v>
                </c:pt>
                <c:pt idx="106">
                  <c:v>6.873440725587443</c:v>
                </c:pt>
                <c:pt idx="107">
                  <c:v>7.5522676430118008</c:v>
                </c:pt>
                <c:pt idx="108">
                  <c:v>7.4151861631927218</c:v>
                </c:pt>
                <c:pt idx="109">
                  <c:v>7.7487810556716274</c:v>
                </c:pt>
                <c:pt idx="110">
                  <c:v>7.7841416495402438</c:v>
                </c:pt>
                <c:pt idx="111">
                  <c:v>7.7664861918700812</c:v>
                </c:pt>
                <c:pt idx="112">
                  <c:v>7.868074730756347</c:v>
                </c:pt>
                <c:pt idx="113">
                  <c:v>7.6482064384822745</c:v>
                </c:pt>
                <c:pt idx="114">
                  <c:v>7.6797913664635731</c:v>
                </c:pt>
                <c:pt idx="115">
                  <c:v>7.7075428442013205</c:v>
                </c:pt>
                <c:pt idx="116">
                  <c:v>7.9046281829449283</c:v>
                </c:pt>
                <c:pt idx="117">
                  <c:v>7.7696007804237244</c:v>
                </c:pt>
                <c:pt idx="118">
                  <c:v>7.351586239478114</c:v>
                </c:pt>
                <c:pt idx="119">
                  <c:v>7.3298689437021114</c:v>
                </c:pt>
                <c:pt idx="120">
                  <c:v>7.1710304945215686</c:v>
                </c:pt>
                <c:pt idx="121">
                  <c:v>6.2960735945006174</c:v>
                </c:pt>
                <c:pt idx="122">
                  <c:v>6.5501148646101015</c:v>
                </c:pt>
                <c:pt idx="123">
                  <c:v>6.8044465505805896</c:v>
                </c:pt>
                <c:pt idx="124">
                  <c:v>6.5529361358315663</c:v>
                </c:pt>
                <c:pt idx="125">
                  <c:v>6.144236330467856</c:v>
                </c:pt>
                <c:pt idx="126">
                  <c:v>5.9052845324780723</c:v>
                </c:pt>
                <c:pt idx="127">
                  <c:v>5.5152233269338824</c:v>
                </c:pt>
                <c:pt idx="128">
                  <c:v>5.5950842698639258</c:v>
                </c:pt>
                <c:pt idx="129">
                  <c:v>5.9527813671356178</c:v>
                </c:pt>
                <c:pt idx="130">
                  <c:v>5.9713654253662707</c:v>
                </c:pt>
                <c:pt idx="131">
                  <c:v>6.7027722623357766</c:v>
                </c:pt>
                <c:pt idx="132">
                  <c:v>7.2099633597597634</c:v>
                </c:pt>
                <c:pt idx="133">
                  <c:v>7.0049055382054526</c:v>
                </c:pt>
                <c:pt idx="134">
                  <c:v>6.6870924245989949</c:v>
                </c:pt>
                <c:pt idx="135">
                  <c:v>6.3482935656622441</c:v>
                </c:pt>
                <c:pt idx="136">
                  <c:v>5.3267926575017555</c:v>
                </c:pt>
                <c:pt idx="137">
                  <c:v>5.1123213828172753</c:v>
                </c:pt>
                <c:pt idx="138">
                  <c:v>4.3766289649249224</c:v>
                </c:pt>
                <c:pt idx="139">
                  <c:v>3.7412966664529756</c:v>
                </c:pt>
                <c:pt idx="140">
                  <c:v>3.4460903142006893</c:v>
                </c:pt>
                <c:pt idx="141">
                  <c:v>3.2802093516368203</c:v>
                </c:pt>
                <c:pt idx="142">
                  <c:v>2.4183526954372647</c:v>
                </c:pt>
                <c:pt idx="143">
                  <c:v>2.1289358550803827</c:v>
                </c:pt>
                <c:pt idx="144">
                  <c:v>2.7029504907172264</c:v>
                </c:pt>
                <c:pt idx="145">
                  <c:v>2.4350373808781134</c:v>
                </c:pt>
                <c:pt idx="146">
                  <c:v>2.4561368384343751</c:v>
                </c:pt>
                <c:pt idx="147">
                  <c:v>2.8123538521618974</c:v>
                </c:pt>
                <c:pt idx="148">
                  <c:v>2.4812191747793921</c:v>
                </c:pt>
                <c:pt idx="149">
                  <c:v>2.4847383719059257</c:v>
                </c:pt>
                <c:pt idx="150">
                  <c:v>2.131448498140931</c:v>
                </c:pt>
                <c:pt idx="151">
                  <c:v>1.3132596128887508</c:v>
                </c:pt>
                <c:pt idx="152">
                  <c:v>1.3168573583214327</c:v>
                </c:pt>
                <c:pt idx="153">
                  <c:v>1.0818360798328763</c:v>
                </c:pt>
                <c:pt idx="154">
                  <c:v>0.67135757747311953</c:v>
                </c:pt>
                <c:pt idx="155">
                  <c:v>0.47541395717491941</c:v>
                </c:pt>
                <c:pt idx="156">
                  <c:v>0.50948061708979697</c:v>
                </c:pt>
                <c:pt idx="157">
                  <c:v>0.44492313038673181</c:v>
                </c:pt>
                <c:pt idx="158">
                  <c:v>0.30793852696848756</c:v>
                </c:pt>
                <c:pt idx="159">
                  <c:v>0.52657223840171241</c:v>
                </c:pt>
                <c:pt idx="160">
                  <c:v>1.1702434101106274</c:v>
                </c:pt>
                <c:pt idx="161">
                  <c:v>1.9235157207599718</c:v>
                </c:pt>
                <c:pt idx="162">
                  <c:v>2.4631873924848779</c:v>
                </c:pt>
                <c:pt idx="163">
                  <c:v>2.8893444222610309</c:v>
                </c:pt>
                <c:pt idx="164">
                  <c:v>3.4869600179691096</c:v>
                </c:pt>
                <c:pt idx="165">
                  <c:v>4.0147824118250908</c:v>
                </c:pt>
                <c:pt idx="166">
                  <c:v>4.8943067365455395</c:v>
                </c:pt>
                <c:pt idx="167">
                  <c:v>5.1623705529989738</c:v>
                </c:pt>
                <c:pt idx="168">
                  <c:v>5.4985778301721577</c:v>
                </c:pt>
                <c:pt idx="169">
                  <c:v>6.552704389952857</c:v>
                </c:pt>
                <c:pt idx="170">
                  <c:v>7.2960281065148402</c:v>
                </c:pt>
                <c:pt idx="171">
                  <c:v>7.8705113699392371</c:v>
                </c:pt>
                <c:pt idx="172">
                  <c:v>8.5626985543601819</c:v>
                </c:pt>
                <c:pt idx="173">
                  <c:v>8.6133266353897842</c:v>
                </c:pt>
                <c:pt idx="174">
                  <c:v>8.8690000724695786</c:v>
                </c:pt>
                <c:pt idx="175">
                  <c:v>9.0944201798099034</c:v>
                </c:pt>
                <c:pt idx="176">
                  <c:v>9.0753270417836429</c:v>
                </c:pt>
                <c:pt idx="177">
                  <c:v>8.4369277660038655</c:v>
                </c:pt>
                <c:pt idx="178">
                  <c:v>8.6836465502557978</c:v>
                </c:pt>
                <c:pt idx="179">
                  <c:v>9.0574464084115736</c:v>
                </c:pt>
                <c:pt idx="180">
                  <c:v>9.3205179981272082</c:v>
                </c:pt>
                <c:pt idx="181">
                  <c:v>10.209909650943594</c:v>
                </c:pt>
                <c:pt idx="182">
                  <c:v>10.535414607445848</c:v>
                </c:pt>
                <c:pt idx="183">
                  <c:v>10.612959457715277</c:v>
                </c:pt>
                <c:pt idx="184">
                  <c:v>11.485027534802583</c:v>
                </c:pt>
                <c:pt idx="185">
                  <c:v>11.909174565718983</c:v>
                </c:pt>
                <c:pt idx="186">
                  <c:v>11.970019836665301</c:v>
                </c:pt>
                <c:pt idx="187">
                  <c:v>12.594993625676331</c:v>
                </c:pt>
                <c:pt idx="188">
                  <c:v>12.160192654511114</c:v>
                </c:pt>
                <c:pt idx="189">
                  <c:v>11.812645940711919</c:v>
                </c:pt>
                <c:pt idx="190">
                  <c:v>12.026156211488527</c:v>
                </c:pt>
                <c:pt idx="191">
                  <c:v>11.966098761744014</c:v>
                </c:pt>
                <c:pt idx="192">
                  <c:v>11.61972350573166</c:v>
                </c:pt>
                <c:pt idx="193">
                  <c:v>11.611321298058662</c:v>
                </c:pt>
                <c:pt idx="194">
                  <c:v>10.811311431391779</c:v>
                </c:pt>
                <c:pt idx="195">
                  <c:v>9.9570458614203883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359872"/>
        <c:axId val="392074368"/>
      </c:lineChart>
      <c:catAx>
        <c:axId val="391359872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392074368"/>
        <c:crosses val="autoZero"/>
        <c:auto val="1"/>
        <c:lblAlgn val="ctr"/>
        <c:lblOffset val="100"/>
        <c:noMultiLvlLbl val="0"/>
      </c:catAx>
      <c:valAx>
        <c:axId val="392074368"/>
        <c:scaling>
          <c:orientation val="minMax"/>
        </c:scaling>
        <c:delete val="0"/>
        <c:axPos val="l"/>
        <c:majorGridlines>
          <c:spPr>
            <a:ln w="3175">
              <a:solidFill>
                <a:srgbClr val="7F7F7F"/>
              </a:solidFill>
              <a:prstDash val="dash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7F7F7F"/>
            </a:solidFill>
            <a:prstDash val="solid"/>
          </a:ln>
        </c:spPr>
        <c:crossAx val="39135987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45ABE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IPA e IPA reponderado: em 12 Meses</a:t>
            </a:r>
          </a:p>
        </c:rich>
      </c:tx>
      <c:layout>
        <c:manualLayout>
          <c:xMode val="edge"/>
          <c:yMode val="edge"/>
          <c:x val="5.4545454545454543E-2"/>
          <c:y val="1.2263490853849895E-2"/>
        </c:manualLayout>
      </c:layout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4.8080454396011864E-2"/>
          <c:y val="6.1580655597161568E-2"/>
          <c:w val="0.92258461762979427"/>
          <c:h val="0.70365416185322549"/>
        </c:manualLayout>
      </c:layout>
      <c:lineChart>
        <c:grouping val="standard"/>
        <c:varyColors val="0"/>
        <c:ser>
          <c:idx val="0"/>
          <c:order val="0"/>
          <c:tx>
            <c:v>IPA-Ind Alimentos Oficial</c:v>
          </c:tx>
          <c:spPr>
            <a:ln w="38100">
              <a:solidFill>
                <a:srgbClr val="FF7C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7C00"/>
              </a:solidFill>
              <a:ln>
                <a:solidFill>
                  <a:srgbClr val="FF7C00"/>
                </a:solidFill>
                <a:prstDash val="solid"/>
              </a:ln>
            </c:spPr>
          </c:marker>
          <c:cat>
            <c:multiLvlStrRef>
              <c:f>'V.IPA - Reponderado1'!$AO$1:$IY$2</c:f>
              <c:multiLvlStrCache>
                <c:ptCount val="196"/>
                <c:lvl>
                  <c:pt idx="0">
                    <c:v>Dec-07</c:v>
                  </c:pt>
                  <c:pt idx="1">
                    <c:v>Dec-07</c:v>
                  </c:pt>
                  <c:pt idx="2">
                    <c:v>Dec-07</c:v>
                  </c:pt>
                  <c:pt idx="3">
                    <c:v>Jan-08</c:v>
                  </c:pt>
                  <c:pt idx="4">
                    <c:v>Jan-08</c:v>
                  </c:pt>
                  <c:pt idx="5">
                    <c:v>Jan-08</c:v>
                  </c:pt>
                  <c:pt idx="6">
                    <c:v>Feb-08</c:v>
                  </c:pt>
                  <c:pt idx="7">
                    <c:v>Feb-08</c:v>
                  </c:pt>
                  <c:pt idx="8">
                    <c:v>Feb-08</c:v>
                  </c:pt>
                  <c:pt idx="9">
                    <c:v>Mar-08</c:v>
                  </c:pt>
                  <c:pt idx="10">
                    <c:v>Mar-08</c:v>
                  </c:pt>
                  <c:pt idx="11">
                    <c:v>Mar-08</c:v>
                  </c:pt>
                  <c:pt idx="12">
                    <c:v>Apr-08</c:v>
                  </c:pt>
                  <c:pt idx="13">
                    <c:v>Apr-08</c:v>
                  </c:pt>
                  <c:pt idx="14">
                    <c:v>Apr-08</c:v>
                  </c:pt>
                  <c:pt idx="15">
                    <c:v>May-08</c:v>
                  </c:pt>
                  <c:pt idx="16">
                    <c:v>May-08</c:v>
                  </c:pt>
                  <c:pt idx="17">
                    <c:v>May-08</c:v>
                  </c:pt>
                  <c:pt idx="18">
                    <c:v>Jun-08</c:v>
                  </c:pt>
                  <c:pt idx="19">
                    <c:v>Jun-08</c:v>
                  </c:pt>
                  <c:pt idx="20">
                    <c:v>Jun-08</c:v>
                  </c:pt>
                  <c:pt idx="21">
                    <c:v>Jul-08</c:v>
                  </c:pt>
                  <c:pt idx="22">
                    <c:v>Jul-08</c:v>
                  </c:pt>
                  <c:pt idx="23">
                    <c:v>Jul-08</c:v>
                  </c:pt>
                  <c:pt idx="24">
                    <c:v>Aug-08</c:v>
                  </c:pt>
                  <c:pt idx="25">
                    <c:v>Aug-08</c:v>
                  </c:pt>
                  <c:pt idx="26">
                    <c:v>Aug-08</c:v>
                  </c:pt>
                  <c:pt idx="27">
                    <c:v>Sep-08</c:v>
                  </c:pt>
                  <c:pt idx="28">
                    <c:v>Sep-08</c:v>
                  </c:pt>
                  <c:pt idx="29">
                    <c:v>Sep-08</c:v>
                  </c:pt>
                  <c:pt idx="30">
                    <c:v>Oct-08</c:v>
                  </c:pt>
                  <c:pt idx="31">
                    <c:v>Oct-08</c:v>
                  </c:pt>
                  <c:pt idx="32">
                    <c:v>Oct-08</c:v>
                  </c:pt>
                  <c:pt idx="33">
                    <c:v>Nov-08</c:v>
                  </c:pt>
                  <c:pt idx="34">
                    <c:v>Nov-08</c:v>
                  </c:pt>
                  <c:pt idx="35">
                    <c:v>Nov-08</c:v>
                  </c:pt>
                  <c:pt idx="36">
                    <c:v>Dec-08</c:v>
                  </c:pt>
                  <c:pt idx="37">
                    <c:v>Dec-08</c:v>
                  </c:pt>
                  <c:pt idx="38">
                    <c:v>Dec-08</c:v>
                  </c:pt>
                  <c:pt idx="39">
                    <c:v>Jan-09</c:v>
                  </c:pt>
                  <c:pt idx="40">
                    <c:v>Jan-09</c:v>
                  </c:pt>
                  <c:pt idx="41">
                    <c:v>Jan-09</c:v>
                  </c:pt>
                  <c:pt idx="42">
                    <c:v>Feb-09</c:v>
                  </c:pt>
                  <c:pt idx="43">
                    <c:v>Feb-09</c:v>
                  </c:pt>
                  <c:pt idx="44">
                    <c:v>Feb-09</c:v>
                  </c:pt>
                  <c:pt idx="45">
                    <c:v>Mar-09</c:v>
                  </c:pt>
                  <c:pt idx="46">
                    <c:v>Mar-09</c:v>
                  </c:pt>
                  <c:pt idx="47">
                    <c:v>Mar-09</c:v>
                  </c:pt>
                  <c:pt idx="48">
                    <c:v>Apr-09</c:v>
                  </c:pt>
                  <c:pt idx="49">
                    <c:v>Apr-09</c:v>
                  </c:pt>
                  <c:pt idx="50">
                    <c:v>Apr-09</c:v>
                  </c:pt>
                  <c:pt idx="51">
                    <c:v>May-09</c:v>
                  </c:pt>
                  <c:pt idx="52">
                    <c:v>May-09</c:v>
                  </c:pt>
                  <c:pt idx="53">
                    <c:v>May-09</c:v>
                  </c:pt>
                  <c:pt idx="54">
                    <c:v>Jun-09</c:v>
                  </c:pt>
                  <c:pt idx="55">
                    <c:v>Jun-09</c:v>
                  </c:pt>
                  <c:pt idx="56">
                    <c:v>Jun-09</c:v>
                  </c:pt>
                  <c:pt idx="57">
                    <c:v>Jul-09</c:v>
                  </c:pt>
                  <c:pt idx="58">
                    <c:v>Jul-09</c:v>
                  </c:pt>
                  <c:pt idx="59">
                    <c:v>Jul-09</c:v>
                  </c:pt>
                  <c:pt idx="60">
                    <c:v>Aug-09</c:v>
                  </c:pt>
                  <c:pt idx="61">
                    <c:v>Aug-09</c:v>
                  </c:pt>
                  <c:pt idx="62">
                    <c:v>Aug-09</c:v>
                  </c:pt>
                  <c:pt idx="63">
                    <c:v>Sep-09</c:v>
                  </c:pt>
                  <c:pt idx="64">
                    <c:v>Sep-09</c:v>
                  </c:pt>
                  <c:pt idx="65">
                    <c:v>Sep-09</c:v>
                  </c:pt>
                  <c:pt idx="66">
                    <c:v>Oct-09</c:v>
                  </c:pt>
                  <c:pt idx="67">
                    <c:v>Oct-09</c:v>
                  </c:pt>
                  <c:pt idx="68">
                    <c:v>Oct-09</c:v>
                  </c:pt>
                  <c:pt idx="69">
                    <c:v>Nov-09</c:v>
                  </c:pt>
                  <c:pt idx="70">
                    <c:v>Nov-09</c:v>
                  </c:pt>
                  <c:pt idx="71">
                    <c:v>Nov-09</c:v>
                  </c:pt>
                  <c:pt idx="72">
                    <c:v>Dec-09</c:v>
                  </c:pt>
                  <c:pt idx="73">
                    <c:v>Dec-09</c:v>
                  </c:pt>
                  <c:pt idx="74">
                    <c:v>Dec-09</c:v>
                  </c:pt>
                  <c:pt idx="75">
                    <c:v>Jan-10</c:v>
                  </c:pt>
                  <c:pt idx="76">
                    <c:v>Jan-10</c:v>
                  </c:pt>
                  <c:pt idx="77">
                    <c:v>Jan-10</c:v>
                  </c:pt>
                  <c:pt idx="78">
                    <c:v>Feb-10</c:v>
                  </c:pt>
                  <c:pt idx="79">
                    <c:v>Feb-10</c:v>
                  </c:pt>
                  <c:pt idx="80">
                    <c:v>Feb-10</c:v>
                  </c:pt>
                  <c:pt idx="81">
                    <c:v>Mar-10</c:v>
                  </c:pt>
                  <c:pt idx="82">
                    <c:v>Mar-10</c:v>
                  </c:pt>
                  <c:pt idx="83">
                    <c:v>Mar-10</c:v>
                  </c:pt>
                  <c:pt idx="84">
                    <c:v>Apr-10</c:v>
                  </c:pt>
                  <c:pt idx="85">
                    <c:v>Apr-10</c:v>
                  </c:pt>
                  <c:pt idx="86">
                    <c:v>Apr-10</c:v>
                  </c:pt>
                  <c:pt idx="87">
                    <c:v>May-10</c:v>
                  </c:pt>
                  <c:pt idx="88">
                    <c:v>May-10</c:v>
                  </c:pt>
                  <c:pt idx="89">
                    <c:v>May-10</c:v>
                  </c:pt>
                  <c:pt idx="90">
                    <c:v>Jun-10</c:v>
                  </c:pt>
                  <c:pt idx="91">
                    <c:v>Jun-10</c:v>
                  </c:pt>
                  <c:pt idx="92">
                    <c:v>Jun-10</c:v>
                  </c:pt>
                  <c:pt idx="93">
                    <c:v>Jul-10</c:v>
                  </c:pt>
                  <c:pt idx="94">
                    <c:v>Jul-10</c:v>
                  </c:pt>
                  <c:pt idx="95">
                    <c:v>Jul-10</c:v>
                  </c:pt>
                  <c:pt idx="96">
                    <c:v>Aug-10</c:v>
                  </c:pt>
                  <c:pt idx="97">
                    <c:v>Aug-10</c:v>
                  </c:pt>
                  <c:pt idx="98">
                    <c:v>Aug-10</c:v>
                  </c:pt>
                  <c:pt idx="99">
                    <c:v>Sep-10</c:v>
                  </c:pt>
                  <c:pt idx="100">
                    <c:v>Sep-10</c:v>
                  </c:pt>
                  <c:pt idx="101">
                    <c:v>Sep-10</c:v>
                  </c:pt>
                  <c:pt idx="102">
                    <c:v>Oct-10</c:v>
                  </c:pt>
                  <c:pt idx="103">
                    <c:v>Oct-10</c:v>
                  </c:pt>
                  <c:pt idx="104">
                    <c:v>Oct-10</c:v>
                  </c:pt>
                  <c:pt idx="105">
                    <c:v>Nov-10</c:v>
                  </c:pt>
                  <c:pt idx="106">
                    <c:v>Nov-10</c:v>
                  </c:pt>
                  <c:pt idx="107">
                    <c:v>Nov-10</c:v>
                  </c:pt>
                  <c:pt idx="108">
                    <c:v>Dec-10</c:v>
                  </c:pt>
                  <c:pt idx="109">
                    <c:v>Dec-10</c:v>
                  </c:pt>
                  <c:pt idx="110">
                    <c:v>Dec-10</c:v>
                  </c:pt>
                  <c:pt idx="111">
                    <c:v>Jan-11</c:v>
                  </c:pt>
                  <c:pt idx="112">
                    <c:v>Jan-11</c:v>
                  </c:pt>
                  <c:pt idx="113">
                    <c:v>Jan-11</c:v>
                  </c:pt>
                  <c:pt idx="114">
                    <c:v>Feb-11</c:v>
                  </c:pt>
                  <c:pt idx="115">
                    <c:v>Feb-11</c:v>
                  </c:pt>
                  <c:pt idx="116">
                    <c:v>Feb-11</c:v>
                  </c:pt>
                  <c:pt idx="117">
                    <c:v>Mar-11</c:v>
                  </c:pt>
                  <c:pt idx="118">
                    <c:v>Mar-11</c:v>
                  </c:pt>
                  <c:pt idx="119">
                    <c:v>Mar-11</c:v>
                  </c:pt>
                  <c:pt idx="120">
                    <c:v>Apr-11</c:v>
                  </c:pt>
                  <c:pt idx="121">
                    <c:v>Apr-11</c:v>
                  </c:pt>
                  <c:pt idx="122">
                    <c:v>Apr-11</c:v>
                  </c:pt>
                  <c:pt idx="123">
                    <c:v>May-11</c:v>
                  </c:pt>
                  <c:pt idx="124">
                    <c:v>May-11</c:v>
                  </c:pt>
                  <c:pt idx="125">
                    <c:v>May-11</c:v>
                  </c:pt>
                  <c:pt idx="126">
                    <c:v>Jun-11</c:v>
                  </c:pt>
                  <c:pt idx="127">
                    <c:v>Jun-11</c:v>
                  </c:pt>
                  <c:pt idx="128">
                    <c:v>Jun-11</c:v>
                  </c:pt>
                  <c:pt idx="129">
                    <c:v>Jul-11</c:v>
                  </c:pt>
                  <c:pt idx="130">
                    <c:v>Jul-11</c:v>
                  </c:pt>
                  <c:pt idx="131">
                    <c:v>Jul-11</c:v>
                  </c:pt>
                  <c:pt idx="132">
                    <c:v>Aug-11</c:v>
                  </c:pt>
                  <c:pt idx="133">
                    <c:v>Aug-11</c:v>
                  </c:pt>
                  <c:pt idx="134">
                    <c:v>Aug-11</c:v>
                  </c:pt>
                  <c:pt idx="135">
                    <c:v>Sep-11</c:v>
                  </c:pt>
                  <c:pt idx="136">
                    <c:v>Sep-11</c:v>
                  </c:pt>
                  <c:pt idx="137">
                    <c:v>Sep-11</c:v>
                  </c:pt>
                  <c:pt idx="138">
                    <c:v>Oct-11</c:v>
                  </c:pt>
                  <c:pt idx="139">
                    <c:v>Oct-11</c:v>
                  </c:pt>
                  <c:pt idx="140">
                    <c:v>Oct-11</c:v>
                  </c:pt>
                  <c:pt idx="141">
                    <c:v>Nov-11</c:v>
                  </c:pt>
                  <c:pt idx="142">
                    <c:v>Nov-11</c:v>
                  </c:pt>
                  <c:pt idx="143">
                    <c:v>Nov-11</c:v>
                  </c:pt>
                  <c:pt idx="144">
                    <c:v>Dec-11</c:v>
                  </c:pt>
                  <c:pt idx="145">
                    <c:v>Dec-11</c:v>
                  </c:pt>
                  <c:pt idx="146">
                    <c:v>Dec-11</c:v>
                  </c:pt>
                  <c:pt idx="147">
                    <c:v>Jan-12</c:v>
                  </c:pt>
                  <c:pt idx="148">
                    <c:v>Jan-12</c:v>
                  </c:pt>
                  <c:pt idx="149">
                    <c:v>Jan-12</c:v>
                  </c:pt>
                  <c:pt idx="150">
                    <c:v>Feb-12</c:v>
                  </c:pt>
                  <c:pt idx="151">
                    <c:v>Feb-12</c:v>
                  </c:pt>
                  <c:pt idx="152">
                    <c:v>Feb-12</c:v>
                  </c:pt>
                  <c:pt idx="153">
                    <c:v>Mar-12</c:v>
                  </c:pt>
                  <c:pt idx="154">
                    <c:v>Mar-12</c:v>
                  </c:pt>
                  <c:pt idx="155">
                    <c:v>Mar-12</c:v>
                  </c:pt>
                  <c:pt idx="156">
                    <c:v>Apr-12</c:v>
                  </c:pt>
                  <c:pt idx="157">
                    <c:v>Apr-12</c:v>
                  </c:pt>
                  <c:pt idx="158">
                    <c:v>Apr-12</c:v>
                  </c:pt>
                  <c:pt idx="159">
                    <c:v>May-12</c:v>
                  </c:pt>
                  <c:pt idx="160">
                    <c:v>May-12</c:v>
                  </c:pt>
                  <c:pt idx="161">
                    <c:v>May-12</c:v>
                  </c:pt>
                  <c:pt idx="162">
                    <c:v>Jun-12</c:v>
                  </c:pt>
                  <c:pt idx="163">
                    <c:v>Jun-12</c:v>
                  </c:pt>
                  <c:pt idx="164">
                    <c:v>Jun-12</c:v>
                  </c:pt>
                  <c:pt idx="165">
                    <c:v>Jul-12</c:v>
                  </c:pt>
                  <c:pt idx="166">
                    <c:v>Jul-12</c:v>
                  </c:pt>
                  <c:pt idx="167">
                    <c:v>Jul-12</c:v>
                  </c:pt>
                  <c:pt idx="168">
                    <c:v>Aug-12</c:v>
                  </c:pt>
                  <c:pt idx="169">
                    <c:v>Aug-12</c:v>
                  </c:pt>
                  <c:pt idx="170">
                    <c:v>Aug-12</c:v>
                  </c:pt>
                  <c:pt idx="171">
                    <c:v>Sep-12</c:v>
                  </c:pt>
                  <c:pt idx="172">
                    <c:v>Sep-12</c:v>
                  </c:pt>
                  <c:pt idx="173">
                    <c:v>Sep-12</c:v>
                  </c:pt>
                  <c:pt idx="174">
                    <c:v>Oct-12</c:v>
                  </c:pt>
                  <c:pt idx="175">
                    <c:v>Oct-12</c:v>
                  </c:pt>
                  <c:pt idx="176">
                    <c:v>Oct-12</c:v>
                  </c:pt>
                  <c:pt idx="177">
                    <c:v>Nov-12</c:v>
                  </c:pt>
                  <c:pt idx="178">
                    <c:v>Nov-12</c:v>
                  </c:pt>
                  <c:pt idx="179">
                    <c:v>Nov-12</c:v>
                  </c:pt>
                  <c:pt idx="180">
                    <c:v>Dec-12</c:v>
                  </c:pt>
                  <c:pt idx="181">
                    <c:v>Dec-12</c:v>
                  </c:pt>
                  <c:pt idx="182">
                    <c:v>Dec-12</c:v>
                  </c:pt>
                  <c:pt idx="183">
                    <c:v>Jan-13</c:v>
                  </c:pt>
                  <c:pt idx="184">
                    <c:v>Jan-13</c:v>
                  </c:pt>
                  <c:pt idx="185">
                    <c:v>Jan-13</c:v>
                  </c:pt>
                  <c:pt idx="186">
                    <c:v>Feb-13</c:v>
                  </c:pt>
                  <c:pt idx="187">
                    <c:v>Feb-13</c:v>
                  </c:pt>
                  <c:pt idx="188">
                    <c:v>Feb-13</c:v>
                  </c:pt>
                  <c:pt idx="189">
                    <c:v>Mar-13</c:v>
                  </c:pt>
                  <c:pt idx="190">
                    <c:v>Mar-13</c:v>
                  </c:pt>
                  <c:pt idx="191">
                    <c:v>Mar-13</c:v>
                  </c:pt>
                  <c:pt idx="192">
                    <c:v>Apr-13</c:v>
                  </c:pt>
                  <c:pt idx="193">
                    <c:v>Apr-13</c:v>
                  </c:pt>
                  <c:pt idx="194">
                    <c:v>Apr-13</c:v>
                  </c:pt>
                  <c:pt idx="195">
                    <c:v>May-13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</c:lvl>
              </c:multiLvlStrCache>
            </c:multiLvlStrRef>
          </c:cat>
          <c:val>
            <c:numRef>
              <c:f>'V.IPA - Reponderado1'!$AO$468:$IY$468</c:f>
              <c:numCache>
                <c:formatCode>0.00</c:formatCode>
                <c:ptCount val="196"/>
                <c:pt idx="0">
                  <c:v>5.0844919517692322</c:v>
                </c:pt>
                <c:pt idx="1">
                  <c:v>5.2353753892363741</c:v>
                </c:pt>
                <c:pt idx="2">
                  <c:v>7.3407291937410912</c:v>
                </c:pt>
                <c:pt idx="3">
                  <c:v>4.6285944841026883</c:v>
                </c:pt>
                <c:pt idx="4">
                  <c:v>4.7310192490216396</c:v>
                </c:pt>
                <c:pt idx="5">
                  <c:v>8.4650171634322646</c:v>
                </c:pt>
                <c:pt idx="6">
                  <c:v>6.3418672258515274</c:v>
                </c:pt>
                <c:pt idx="7">
                  <c:v>6.7051368300244496</c:v>
                </c:pt>
                <c:pt idx="8">
                  <c:v>9.8287488999629691</c:v>
                </c:pt>
                <c:pt idx="9">
                  <c:v>7.0997438291964476</c:v>
                </c:pt>
                <c:pt idx="10">
                  <c:v>7.0752188387641857</c:v>
                </c:pt>
                <c:pt idx="11">
                  <c:v>10.838756136569327</c:v>
                </c:pt>
                <c:pt idx="12">
                  <c:v>8.829486076806937</c:v>
                </c:pt>
                <c:pt idx="13">
                  <c:v>9.5287806017136276</c:v>
                </c:pt>
                <c:pt idx="14">
                  <c:v>13.934217631195978</c:v>
                </c:pt>
                <c:pt idx="15">
                  <c:v>13.129912840449487</c:v>
                </c:pt>
                <c:pt idx="16">
                  <c:v>13.311043781795551</c:v>
                </c:pt>
                <c:pt idx="17">
                  <c:v>17.34359319185419</c:v>
                </c:pt>
                <c:pt idx="18">
                  <c:v>15.352726024606532</c:v>
                </c:pt>
                <c:pt idx="19">
                  <c:v>15.799266648991672</c:v>
                </c:pt>
                <c:pt idx="20">
                  <c:v>19.289450282830956</c:v>
                </c:pt>
                <c:pt idx="21">
                  <c:v>17.043387705947776</c:v>
                </c:pt>
                <c:pt idx="22">
                  <c:v>15.834954072556929</c:v>
                </c:pt>
                <c:pt idx="23">
                  <c:v>18.037847448349108</c:v>
                </c:pt>
                <c:pt idx="24">
                  <c:v>15.626242416841475</c:v>
                </c:pt>
                <c:pt idx="25">
                  <c:v>13.6094069107499</c:v>
                </c:pt>
                <c:pt idx="26">
                  <c:v>13.679534329269183</c:v>
                </c:pt>
                <c:pt idx="27">
                  <c:v>11.687549141725517</c:v>
                </c:pt>
                <c:pt idx="28">
                  <c:v>11.782075936524805</c:v>
                </c:pt>
                <c:pt idx="29">
                  <c:v>12.31691690658363</c:v>
                </c:pt>
                <c:pt idx="30">
                  <c:v>11.782800721383424</c:v>
                </c:pt>
                <c:pt idx="31">
                  <c:v>12.912785532683291</c:v>
                </c:pt>
                <c:pt idx="32">
                  <c:v>14.036436516088457</c:v>
                </c:pt>
                <c:pt idx="33">
                  <c:v>13.751150198744089</c:v>
                </c:pt>
                <c:pt idx="34">
                  <c:v>13.242939524724662</c:v>
                </c:pt>
                <c:pt idx="35">
                  <c:v>12.262417713315156</c:v>
                </c:pt>
                <c:pt idx="36">
                  <c:v>10.694071318016585</c:v>
                </c:pt>
                <c:pt idx="37">
                  <c:v>9.2922099246661283</c:v>
                </c:pt>
                <c:pt idx="38">
                  <c:v>8.4542979848016166</c:v>
                </c:pt>
                <c:pt idx="39">
                  <c:v>9.4251836046630686</c:v>
                </c:pt>
                <c:pt idx="40">
                  <c:v>10.131680954835165</c:v>
                </c:pt>
                <c:pt idx="41">
                  <c:v>10.751510046360391</c:v>
                </c:pt>
                <c:pt idx="42">
                  <c:v>13.311707283732144</c:v>
                </c:pt>
                <c:pt idx="43">
                  <c:v>12.956914134940112</c:v>
                </c:pt>
                <c:pt idx="44">
                  <c:v>11.661847014670258</c:v>
                </c:pt>
                <c:pt idx="45">
                  <c:v>13.486352169531312</c:v>
                </c:pt>
                <c:pt idx="46">
                  <c:v>13.025937296798729</c:v>
                </c:pt>
                <c:pt idx="47">
                  <c:v>10.109476617433</c:v>
                </c:pt>
                <c:pt idx="48">
                  <c:v>12.133256629093413</c:v>
                </c:pt>
                <c:pt idx="49">
                  <c:v>11.653564979433305</c:v>
                </c:pt>
                <c:pt idx="50">
                  <c:v>8.9954747389664469</c:v>
                </c:pt>
                <c:pt idx="51">
                  <c:v>10.660730566475252</c:v>
                </c:pt>
                <c:pt idx="52">
                  <c:v>9.615641083720039</c:v>
                </c:pt>
                <c:pt idx="53">
                  <c:v>7.3501985593513508</c:v>
                </c:pt>
                <c:pt idx="54">
                  <c:v>10.328366153958711</c:v>
                </c:pt>
                <c:pt idx="55">
                  <c:v>9.3389344246666219</c:v>
                </c:pt>
                <c:pt idx="56">
                  <c:v>6.4081812822171846</c:v>
                </c:pt>
                <c:pt idx="57">
                  <c:v>8.6169342329508005</c:v>
                </c:pt>
                <c:pt idx="58">
                  <c:v>7.8656093826903195</c:v>
                </c:pt>
                <c:pt idx="59">
                  <c:v>3.8718433126180951</c:v>
                </c:pt>
                <c:pt idx="60">
                  <c:v>5.9704794539299666</c:v>
                </c:pt>
                <c:pt idx="61">
                  <c:v>6.5455473556049304</c:v>
                </c:pt>
                <c:pt idx="62">
                  <c:v>4.8843024799743784</c:v>
                </c:pt>
                <c:pt idx="63">
                  <c:v>7.982893335062502</c:v>
                </c:pt>
                <c:pt idx="64">
                  <c:v>8.961676414625618</c:v>
                </c:pt>
                <c:pt idx="65">
                  <c:v>6.5679257138769209</c:v>
                </c:pt>
                <c:pt idx="66">
                  <c:v>9.6423641535109184</c:v>
                </c:pt>
                <c:pt idx="67">
                  <c:v>8.2075955054118346</c:v>
                </c:pt>
                <c:pt idx="68">
                  <c:v>3.9931518216824058</c:v>
                </c:pt>
                <c:pt idx="69">
                  <c:v>7.4089876516376441</c:v>
                </c:pt>
                <c:pt idx="70">
                  <c:v>7.0455561782132969</c:v>
                </c:pt>
                <c:pt idx="71">
                  <c:v>3.7081123634185476</c:v>
                </c:pt>
                <c:pt idx="72">
                  <c:v>6.9959848855612794</c:v>
                </c:pt>
                <c:pt idx="73">
                  <c:v>6.9005187091476516</c:v>
                </c:pt>
                <c:pt idx="74">
                  <c:v>4.9612788132691987</c:v>
                </c:pt>
                <c:pt idx="75">
                  <c:v>8.1882661066160267</c:v>
                </c:pt>
                <c:pt idx="76">
                  <c:v>7.3330944013601407</c:v>
                </c:pt>
                <c:pt idx="77">
                  <c:v>3.7389582561420331</c:v>
                </c:pt>
                <c:pt idx="78">
                  <c:v>5.9246871110653743</c:v>
                </c:pt>
                <c:pt idx="79">
                  <c:v>5.2626568748398661</c:v>
                </c:pt>
                <c:pt idx="80">
                  <c:v>2.921478693174473</c:v>
                </c:pt>
                <c:pt idx="81">
                  <c:v>5.0390635429194308</c:v>
                </c:pt>
                <c:pt idx="82">
                  <c:v>4.3264538599245173</c:v>
                </c:pt>
                <c:pt idx="83">
                  <c:v>2.6547576427764064</c:v>
                </c:pt>
                <c:pt idx="84">
                  <c:v>4.6178632760708549</c:v>
                </c:pt>
                <c:pt idx="85">
                  <c:v>3.6347620742284814</c:v>
                </c:pt>
                <c:pt idx="86">
                  <c:v>1.1867461458860973</c:v>
                </c:pt>
                <c:pt idx="87">
                  <c:v>3.2087449780672239</c:v>
                </c:pt>
                <c:pt idx="88">
                  <c:v>2.0984697160744359</c:v>
                </c:pt>
                <c:pt idx="89">
                  <c:v>-1.091279846926263</c:v>
                </c:pt>
                <c:pt idx="90">
                  <c:v>0.56753047794335654</c:v>
                </c:pt>
                <c:pt idx="91">
                  <c:v>-0.33481657579292889</c:v>
                </c:pt>
                <c:pt idx="92">
                  <c:v>-2.7108227578649058</c:v>
                </c:pt>
                <c:pt idx="93">
                  <c:v>-0.57545716621341114</c:v>
                </c:pt>
                <c:pt idx="94">
                  <c:v>-0.72932997341437211</c:v>
                </c:pt>
                <c:pt idx="95">
                  <c:v>-1.4507301397185701</c:v>
                </c:pt>
                <c:pt idx="96">
                  <c:v>1.9172304942469243</c:v>
                </c:pt>
                <c:pt idx="97">
                  <c:v>2.9439528689446215</c:v>
                </c:pt>
                <c:pt idx="98">
                  <c:v>2.8771907999223911</c:v>
                </c:pt>
                <c:pt idx="99">
                  <c:v>5.6505029289193986</c:v>
                </c:pt>
                <c:pt idx="100">
                  <c:v>4.5578572548143903</c:v>
                </c:pt>
                <c:pt idx="101">
                  <c:v>3.8596092961097339</c:v>
                </c:pt>
                <c:pt idx="102">
                  <c:v>5.4885133793159513</c:v>
                </c:pt>
                <c:pt idx="103">
                  <c:v>5.5202036770876095</c:v>
                </c:pt>
                <c:pt idx="104">
                  <c:v>7.4082338012215088</c:v>
                </c:pt>
                <c:pt idx="105">
                  <c:v>9.9154774465917139</c:v>
                </c:pt>
                <c:pt idx="106">
                  <c:v>11.417762117582697</c:v>
                </c:pt>
                <c:pt idx="107">
                  <c:v>13.087305319620324</c:v>
                </c:pt>
                <c:pt idx="108">
                  <c:v>14.883441802791086</c:v>
                </c:pt>
                <c:pt idx="109">
                  <c:v>13.861782201529627</c:v>
                </c:pt>
                <c:pt idx="110">
                  <c:v>13.320732828265625</c:v>
                </c:pt>
                <c:pt idx="111">
                  <c:v>14.132000989758753</c:v>
                </c:pt>
                <c:pt idx="112">
                  <c:v>12.635176678276384</c:v>
                </c:pt>
                <c:pt idx="113">
                  <c:v>11.203758011147302</c:v>
                </c:pt>
                <c:pt idx="114">
                  <c:v>11.166557386214148</c:v>
                </c:pt>
                <c:pt idx="115">
                  <c:v>10.999600434573242</c:v>
                </c:pt>
                <c:pt idx="116">
                  <c:v>10.487279142386384</c:v>
                </c:pt>
                <c:pt idx="117">
                  <c:v>10.986236385414427</c:v>
                </c:pt>
                <c:pt idx="118">
                  <c:v>10.413581035580034</c:v>
                </c:pt>
                <c:pt idx="119">
                  <c:v>10.615174234800451</c:v>
                </c:pt>
                <c:pt idx="120">
                  <c:v>10.975062899419697</c:v>
                </c:pt>
                <c:pt idx="121">
                  <c:v>10.236868434773537</c:v>
                </c:pt>
                <c:pt idx="122">
                  <c:v>10.203469029419953</c:v>
                </c:pt>
                <c:pt idx="123">
                  <c:v>9.9419617132689098</c:v>
                </c:pt>
                <c:pt idx="124">
                  <c:v>10.849232014155019</c:v>
                </c:pt>
                <c:pt idx="125">
                  <c:v>11.785659145818306</c:v>
                </c:pt>
                <c:pt idx="126">
                  <c:v>11.294990330773569</c:v>
                </c:pt>
                <c:pt idx="127">
                  <c:v>12.084497400252193</c:v>
                </c:pt>
                <c:pt idx="128">
                  <c:v>11.864492473847775</c:v>
                </c:pt>
                <c:pt idx="129">
                  <c:v>11.911738388022176</c:v>
                </c:pt>
                <c:pt idx="130">
                  <c:v>12.383952366279939</c:v>
                </c:pt>
                <c:pt idx="131">
                  <c:v>13.239463251731598</c:v>
                </c:pt>
                <c:pt idx="132">
                  <c:v>13.21161661609711</c:v>
                </c:pt>
                <c:pt idx="133">
                  <c:v>12.84584942072593</c:v>
                </c:pt>
                <c:pt idx="134">
                  <c:v>11.569522251489195</c:v>
                </c:pt>
                <c:pt idx="135">
                  <c:v>11.065682961389989</c:v>
                </c:pt>
                <c:pt idx="136">
                  <c:v>10.578467593107032</c:v>
                </c:pt>
                <c:pt idx="137">
                  <c:v>10.307906947845558</c:v>
                </c:pt>
                <c:pt idx="138">
                  <c:v>9.6144728822116008</c:v>
                </c:pt>
                <c:pt idx="139">
                  <c:v>8.9716455042195378</c:v>
                </c:pt>
                <c:pt idx="140">
                  <c:v>7.3594837158616366</c:v>
                </c:pt>
                <c:pt idx="141">
                  <c:v>5.9941783650010017</c:v>
                </c:pt>
                <c:pt idx="142">
                  <c:v>4.6609760843119075</c:v>
                </c:pt>
                <c:pt idx="143">
                  <c:v>3.0921207657601979</c:v>
                </c:pt>
                <c:pt idx="144">
                  <c:v>2.8545162245489086</c:v>
                </c:pt>
                <c:pt idx="145">
                  <c:v>3.3283074519087519</c:v>
                </c:pt>
                <c:pt idx="146">
                  <c:v>2.7108705440377578</c:v>
                </c:pt>
                <c:pt idx="147">
                  <c:v>2.5142456445579109</c:v>
                </c:pt>
                <c:pt idx="148">
                  <c:v>2.3901775528642144</c:v>
                </c:pt>
                <c:pt idx="149">
                  <c:v>1.898642438634468</c:v>
                </c:pt>
                <c:pt idx="150">
                  <c:v>1.8347297047627276</c:v>
                </c:pt>
                <c:pt idx="151">
                  <c:v>1.5009835573462027</c:v>
                </c:pt>
                <c:pt idx="152">
                  <c:v>1.2269174685036077</c:v>
                </c:pt>
                <c:pt idx="153">
                  <c:v>1.4278383664158456</c:v>
                </c:pt>
                <c:pt idx="154">
                  <c:v>2.0124265864570612</c:v>
                </c:pt>
                <c:pt idx="155">
                  <c:v>2.6434624728449263</c:v>
                </c:pt>
                <c:pt idx="156">
                  <c:v>3.3885859465962564</c:v>
                </c:pt>
                <c:pt idx="157">
                  <c:v>4.2861975404925756</c:v>
                </c:pt>
                <c:pt idx="158">
                  <c:v>6.3744445498061575</c:v>
                </c:pt>
                <c:pt idx="159">
                  <c:v>7.2119892462278345</c:v>
                </c:pt>
                <c:pt idx="160">
                  <c:v>7.8198968520703405</c:v>
                </c:pt>
                <c:pt idx="161">
                  <c:v>8.5207267576471004</c:v>
                </c:pt>
                <c:pt idx="162">
                  <c:v>8.7846759165733914</c:v>
                </c:pt>
                <c:pt idx="163">
                  <c:v>9.1506059944348461</c:v>
                </c:pt>
                <c:pt idx="164">
                  <c:v>10.640229525288625</c:v>
                </c:pt>
                <c:pt idx="165">
                  <c:v>10.888427665260657</c:v>
                </c:pt>
                <c:pt idx="166">
                  <c:v>11.759044633837945</c:v>
                </c:pt>
                <c:pt idx="167">
                  <c:v>12.813714784472484</c:v>
                </c:pt>
                <c:pt idx="168">
                  <c:v>12.292216396253707</c:v>
                </c:pt>
                <c:pt idx="169">
                  <c:v>12.249168111912457</c:v>
                </c:pt>
                <c:pt idx="170">
                  <c:v>13.177914802853197</c:v>
                </c:pt>
                <c:pt idx="171">
                  <c:v>12.611603830099449</c:v>
                </c:pt>
                <c:pt idx="172">
                  <c:v>14.019659722510426</c:v>
                </c:pt>
                <c:pt idx="173">
                  <c:v>14.874969459066412</c:v>
                </c:pt>
                <c:pt idx="174">
                  <c:v>13.124844073454668</c:v>
                </c:pt>
                <c:pt idx="175">
                  <c:v>13.168173664640449</c:v>
                </c:pt>
                <c:pt idx="176">
                  <c:v>12.602263228761124</c:v>
                </c:pt>
                <c:pt idx="177">
                  <c:v>11.351089901924416</c:v>
                </c:pt>
                <c:pt idx="178">
                  <c:v>11.135279715325241</c:v>
                </c:pt>
                <c:pt idx="179">
                  <c:v>11.529222006807549</c:v>
                </c:pt>
                <c:pt idx="180">
                  <c:v>11.251767819752256</c:v>
                </c:pt>
                <c:pt idx="181">
                  <c:v>12.046406783577268</c:v>
                </c:pt>
                <c:pt idx="182">
                  <c:v>12.916624046218029</c:v>
                </c:pt>
                <c:pt idx="183">
                  <c:v>11.800081702589482</c:v>
                </c:pt>
                <c:pt idx="184">
                  <c:v>12.903789678820111</c:v>
                </c:pt>
                <c:pt idx="185">
                  <c:v>13.566028502946349</c:v>
                </c:pt>
                <c:pt idx="186">
                  <c:v>12.433061641457655</c:v>
                </c:pt>
                <c:pt idx="187">
                  <c:v>12.187553776114889</c:v>
                </c:pt>
                <c:pt idx="188">
                  <c:v>11.761943191920299</c:v>
                </c:pt>
                <c:pt idx="189">
                  <c:v>10.324448410392307</c:v>
                </c:pt>
                <c:pt idx="190">
                  <c:v>10.14021247587895</c:v>
                </c:pt>
                <c:pt idx="191">
                  <c:v>9.0766383614551582</c:v>
                </c:pt>
                <c:pt idx="192">
                  <c:v>6.9462798004336523</c:v>
                </c:pt>
                <c:pt idx="193">
                  <c:v>6.6679076040701668</c:v>
                </c:pt>
                <c:pt idx="194">
                  <c:v>5.3252691738485902</c:v>
                </c:pt>
                <c:pt idx="195">
                  <c:v>4.1014649913604151</c:v>
                </c:pt>
              </c:numCache>
            </c:numRef>
          </c:val>
          <c:smooth val="0"/>
        </c:ser>
        <c:ser>
          <c:idx val="2"/>
          <c:order val="1"/>
          <c:tx>
            <c:v>IPA-Ind Alimentos Reponderado</c:v>
          </c:tx>
          <c:spPr>
            <a:ln w="38100">
              <a:solidFill>
                <a:srgbClr val="045ABE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45ABE"/>
              </a:solidFill>
              <a:ln>
                <a:solidFill>
                  <a:srgbClr val="045ABE"/>
                </a:solidFill>
                <a:prstDash val="solid"/>
              </a:ln>
            </c:spPr>
          </c:marker>
          <c:cat>
            <c:multiLvlStrRef>
              <c:f>'V.IPA - Reponderado1'!$AO$1:$IY$2</c:f>
              <c:multiLvlStrCache>
                <c:ptCount val="196"/>
                <c:lvl>
                  <c:pt idx="0">
                    <c:v>Dec-07</c:v>
                  </c:pt>
                  <c:pt idx="1">
                    <c:v>Dec-07</c:v>
                  </c:pt>
                  <c:pt idx="2">
                    <c:v>Dec-07</c:v>
                  </c:pt>
                  <c:pt idx="3">
                    <c:v>Jan-08</c:v>
                  </c:pt>
                  <c:pt idx="4">
                    <c:v>Jan-08</c:v>
                  </c:pt>
                  <c:pt idx="5">
                    <c:v>Jan-08</c:v>
                  </c:pt>
                  <c:pt idx="6">
                    <c:v>Feb-08</c:v>
                  </c:pt>
                  <c:pt idx="7">
                    <c:v>Feb-08</c:v>
                  </c:pt>
                  <c:pt idx="8">
                    <c:v>Feb-08</c:v>
                  </c:pt>
                  <c:pt idx="9">
                    <c:v>Mar-08</c:v>
                  </c:pt>
                  <c:pt idx="10">
                    <c:v>Mar-08</c:v>
                  </c:pt>
                  <c:pt idx="11">
                    <c:v>Mar-08</c:v>
                  </c:pt>
                  <c:pt idx="12">
                    <c:v>Apr-08</c:v>
                  </c:pt>
                  <c:pt idx="13">
                    <c:v>Apr-08</c:v>
                  </c:pt>
                  <c:pt idx="14">
                    <c:v>Apr-08</c:v>
                  </c:pt>
                  <c:pt idx="15">
                    <c:v>May-08</c:v>
                  </c:pt>
                  <c:pt idx="16">
                    <c:v>May-08</c:v>
                  </c:pt>
                  <c:pt idx="17">
                    <c:v>May-08</c:v>
                  </c:pt>
                  <c:pt idx="18">
                    <c:v>Jun-08</c:v>
                  </c:pt>
                  <c:pt idx="19">
                    <c:v>Jun-08</c:v>
                  </c:pt>
                  <c:pt idx="20">
                    <c:v>Jun-08</c:v>
                  </c:pt>
                  <c:pt idx="21">
                    <c:v>Jul-08</c:v>
                  </c:pt>
                  <c:pt idx="22">
                    <c:v>Jul-08</c:v>
                  </c:pt>
                  <c:pt idx="23">
                    <c:v>Jul-08</c:v>
                  </c:pt>
                  <c:pt idx="24">
                    <c:v>Aug-08</c:v>
                  </c:pt>
                  <c:pt idx="25">
                    <c:v>Aug-08</c:v>
                  </c:pt>
                  <c:pt idx="26">
                    <c:v>Aug-08</c:v>
                  </c:pt>
                  <c:pt idx="27">
                    <c:v>Sep-08</c:v>
                  </c:pt>
                  <c:pt idx="28">
                    <c:v>Sep-08</c:v>
                  </c:pt>
                  <c:pt idx="29">
                    <c:v>Sep-08</c:v>
                  </c:pt>
                  <c:pt idx="30">
                    <c:v>Oct-08</c:v>
                  </c:pt>
                  <c:pt idx="31">
                    <c:v>Oct-08</c:v>
                  </c:pt>
                  <c:pt idx="32">
                    <c:v>Oct-08</c:v>
                  </c:pt>
                  <c:pt idx="33">
                    <c:v>Nov-08</c:v>
                  </c:pt>
                  <c:pt idx="34">
                    <c:v>Nov-08</c:v>
                  </c:pt>
                  <c:pt idx="35">
                    <c:v>Nov-08</c:v>
                  </c:pt>
                  <c:pt idx="36">
                    <c:v>Dec-08</c:v>
                  </c:pt>
                  <c:pt idx="37">
                    <c:v>Dec-08</c:v>
                  </c:pt>
                  <c:pt idx="38">
                    <c:v>Dec-08</c:v>
                  </c:pt>
                  <c:pt idx="39">
                    <c:v>Jan-09</c:v>
                  </c:pt>
                  <c:pt idx="40">
                    <c:v>Jan-09</c:v>
                  </c:pt>
                  <c:pt idx="41">
                    <c:v>Jan-09</c:v>
                  </c:pt>
                  <c:pt idx="42">
                    <c:v>Feb-09</c:v>
                  </c:pt>
                  <c:pt idx="43">
                    <c:v>Feb-09</c:v>
                  </c:pt>
                  <c:pt idx="44">
                    <c:v>Feb-09</c:v>
                  </c:pt>
                  <c:pt idx="45">
                    <c:v>Mar-09</c:v>
                  </c:pt>
                  <c:pt idx="46">
                    <c:v>Mar-09</c:v>
                  </c:pt>
                  <c:pt idx="47">
                    <c:v>Mar-09</c:v>
                  </c:pt>
                  <c:pt idx="48">
                    <c:v>Apr-09</c:v>
                  </c:pt>
                  <c:pt idx="49">
                    <c:v>Apr-09</c:v>
                  </c:pt>
                  <c:pt idx="50">
                    <c:v>Apr-09</c:v>
                  </c:pt>
                  <c:pt idx="51">
                    <c:v>May-09</c:v>
                  </c:pt>
                  <c:pt idx="52">
                    <c:v>May-09</c:v>
                  </c:pt>
                  <c:pt idx="53">
                    <c:v>May-09</c:v>
                  </c:pt>
                  <c:pt idx="54">
                    <c:v>Jun-09</c:v>
                  </c:pt>
                  <c:pt idx="55">
                    <c:v>Jun-09</c:v>
                  </c:pt>
                  <c:pt idx="56">
                    <c:v>Jun-09</c:v>
                  </c:pt>
                  <c:pt idx="57">
                    <c:v>Jul-09</c:v>
                  </c:pt>
                  <c:pt idx="58">
                    <c:v>Jul-09</c:v>
                  </c:pt>
                  <c:pt idx="59">
                    <c:v>Jul-09</c:v>
                  </c:pt>
                  <c:pt idx="60">
                    <c:v>Aug-09</c:v>
                  </c:pt>
                  <c:pt idx="61">
                    <c:v>Aug-09</c:v>
                  </c:pt>
                  <c:pt idx="62">
                    <c:v>Aug-09</c:v>
                  </c:pt>
                  <c:pt idx="63">
                    <c:v>Sep-09</c:v>
                  </c:pt>
                  <c:pt idx="64">
                    <c:v>Sep-09</c:v>
                  </c:pt>
                  <c:pt idx="65">
                    <c:v>Sep-09</c:v>
                  </c:pt>
                  <c:pt idx="66">
                    <c:v>Oct-09</c:v>
                  </c:pt>
                  <c:pt idx="67">
                    <c:v>Oct-09</c:v>
                  </c:pt>
                  <c:pt idx="68">
                    <c:v>Oct-09</c:v>
                  </c:pt>
                  <c:pt idx="69">
                    <c:v>Nov-09</c:v>
                  </c:pt>
                  <c:pt idx="70">
                    <c:v>Nov-09</c:v>
                  </c:pt>
                  <c:pt idx="71">
                    <c:v>Nov-09</c:v>
                  </c:pt>
                  <c:pt idx="72">
                    <c:v>Dec-09</c:v>
                  </c:pt>
                  <c:pt idx="73">
                    <c:v>Dec-09</c:v>
                  </c:pt>
                  <c:pt idx="74">
                    <c:v>Dec-09</c:v>
                  </c:pt>
                  <c:pt idx="75">
                    <c:v>Jan-10</c:v>
                  </c:pt>
                  <c:pt idx="76">
                    <c:v>Jan-10</c:v>
                  </c:pt>
                  <c:pt idx="77">
                    <c:v>Jan-10</c:v>
                  </c:pt>
                  <c:pt idx="78">
                    <c:v>Feb-10</c:v>
                  </c:pt>
                  <c:pt idx="79">
                    <c:v>Feb-10</c:v>
                  </c:pt>
                  <c:pt idx="80">
                    <c:v>Feb-10</c:v>
                  </c:pt>
                  <c:pt idx="81">
                    <c:v>Mar-10</c:v>
                  </c:pt>
                  <c:pt idx="82">
                    <c:v>Mar-10</c:v>
                  </c:pt>
                  <c:pt idx="83">
                    <c:v>Mar-10</c:v>
                  </c:pt>
                  <c:pt idx="84">
                    <c:v>Apr-10</c:v>
                  </c:pt>
                  <c:pt idx="85">
                    <c:v>Apr-10</c:v>
                  </c:pt>
                  <c:pt idx="86">
                    <c:v>Apr-10</c:v>
                  </c:pt>
                  <c:pt idx="87">
                    <c:v>May-10</c:v>
                  </c:pt>
                  <c:pt idx="88">
                    <c:v>May-10</c:v>
                  </c:pt>
                  <c:pt idx="89">
                    <c:v>May-10</c:v>
                  </c:pt>
                  <c:pt idx="90">
                    <c:v>Jun-10</c:v>
                  </c:pt>
                  <c:pt idx="91">
                    <c:v>Jun-10</c:v>
                  </c:pt>
                  <c:pt idx="92">
                    <c:v>Jun-10</c:v>
                  </c:pt>
                  <c:pt idx="93">
                    <c:v>Jul-10</c:v>
                  </c:pt>
                  <c:pt idx="94">
                    <c:v>Jul-10</c:v>
                  </c:pt>
                  <c:pt idx="95">
                    <c:v>Jul-10</c:v>
                  </c:pt>
                  <c:pt idx="96">
                    <c:v>Aug-10</c:v>
                  </c:pt>
                  <c:pt idx="97">
                    <c:v>Aug-10</c:v>
                  </c:pt>
                  <c:pt idx="98">
                    <c:v>Aug-10</c:v>
                  </c:pt>
                  <c:pt idx="99">
                    <c:v>Sep-10</c:v>
                  </c:pt>
                  <c:pt idx="100">
                    <c:v>Sep-10</c:v>
                  </c:pt>
                  <c:pt idx="101">
                    <c:v>Sep-10</c:v>
                  </c:pt>
                  <c:pt idx="102">
                    <c:v>Oct-10</c:v>
                  </c:pt>
                  <c:pt idx="103">
                    <c:v>Oct-10</c:v>
                  </c:pt>
                  <c:pt idx="104">
                    <c:v>Oct-10</c:v>
                  </c:pt>
                  <c:pt idx="105">
                    <c:v>Nov-10</c:v>
                  </c:pt>
                  <c:pt idx="106">
                    <c:v>Nov-10</c:v>
                  </c:pt>
                  <c:pt idx="107">
                    <c:v>Nov-10</c:v>
                  </c:pt>
                  <c:pt idx="108">
                    <c:v>Dec-10</c:v>
                  </c:pt>
                  <c:pt idx="109">
                    <c:v>Dec-10</c:v>
                  </c:pt>
                  <c:pt idx="110">
                    <c:v>Dec-10</c:v>
                  </c:pt>
                  <c:pt idx="111">
                    <c:v>Jan-11</c:v>
                  </c:pt>
                  <c:pt idx="112">
                    <c:v>Jan-11</c:v>
                  </c:pt>
                  <c:pt idx="113">
                    <c:v>Jan-11</c:v>
                  </c:pt>
                  <c:pt idx="114">
                    <c:v>Feb-11</c:v>
                  </c:pt>
                  <c:pt idx="115">
                    <c:v>Feb-11</c:v>
                  </c:pt>
                  <c:pt idx="116">
                    <c:v>Feb-11</c:v>
                  </c:pt>
                  <c:pt idx="117">
                    <c:v>Mar-11</c:v>
                  </c:pt>
                  <c:pt idx="118">
                    <c:v>Mar-11</c:v>
                  </c:pt>
                  <c:pt idx="119">
                    <c:v>Mar-11</c:v>
                  </c:pt>
                  <c:pt idx="120">
                    <c:v>Apr-11</c:v>
                  </c:pt>
                  <c:pt idx="121">
                    <c:v>Apr-11</c:v>
                  </c:pt>
                  <c:pt idx="122">
                    <c:v>Apr-11</c:v>
                  </c:pt>
                  <c:pt idx="123">
                    <c:v>May-11</c:v>
                  </c:pt>
                  <c:pt idx="124">
                    <c:v>May-11</c:v>
                  </c:pt>
                  <c:pt idx="125">
                    <c:v>May-11</c:v>
                  </c:pt>
                  <c:pt idx="126">
                    <c:v>Jun-11</c:v>
                  </c:pt>
                  <c:pt idx="127">
                    <c:v>Jun-11</c:v>
                  </c:pt>
                  <c:pt idx="128">
                    <c:v>Jun-11</c:v>
                  </c:pt>
                  <c:pt idx="129">
                    <c:v>Jul-11</c:v>
                  </c:pt>
                  <c:pt idx="130">
                    <c:v>Jul-11</c:v>
                  </c:pt>
                  <c:pt idx="131">
                    <c:v>Jul-11</c:v>
                  </c:pt>
                  <c:pt idx="132">
                    <c:v>Aug-11</c:v>
                  </c:pt>
                  <c:pt idx="133">
                    <c:v>Aug-11</c:v>
                  </c:pt>
                  <c:pt idx="134">
                    <c:v>Aug-11</c:v>
                  </c:pt>
                  <c:pt idx="135">
                    <c:v>Sep-11</c:v>
                  </c:pt>
                  <c:pt idx="136">
                    <c:v>Sep-11</c:v>
                  </c:pt>
                  <c:pt idx="137">
                    <c:v>Sep-11</c:v>
                  </c:pt>
                  <c:pt idx="138">
                    <c:v>Oct-11</c:v>
                  </c:pt>
                  <c:pt idx="139">
                    <c:v>Oct-11</c:v>
                  </c:pt>
                  <c:pt idx="140">
                    <c:v>Oct-11</c:v>
                  </c:pt>
                  <c:pt idx="141">
                    <c:v>Nov-11</c:v>
                  </c:pt>
                  <c:pt idx="142">
                    <c:v>Nov-11</c:v>
                  </c:pt>
                  <c:pt idx="143">
                    <c:v>Nov-11</c:v>
                  </c:pt>
                  <c:pt idx="144">
                    <c:v>Dec-11</c:v>
                  </c:pt>
                  <c:pt idx="145">
                    <c:v>Dec-11</c:v>
                  </c:pt>
                  <c:pt idx="146">
                    <c:v>Dec-11</c:v>
                  </c:pt>
                  <c:pt idx="147">
                    <c:v>Jan-12</c:v>
                  </c:pt>
                  <c:pt idx="148">
                    <c:v>Jan-12</c:v>
                  </c:pt>
                  <c:pt idx="149">
                    <c:v>Jan-12</c:v>
                  </c:pt>
                  <c:pt idx="150">
                    <c:v>Feb-12</c:v>
                  </c:pt>
                  <c:pt idx="151">
                    <c:v>Feb-12</c:v>
                  </c:pt>
                  <c:pt idx="152">
                    <c:v>Feb-12</c:v>
                  </c:pt>
                  <c:pt idx="153">
                    <c:v>Mar-12</c:v>
                  </c:pt>
                  <c:pt idx="154">
                    <c:v>Mar-12</c:v>
                  </c:pt>
                  <c:pt idx="155">
                    <c:v>Mar-12</c:v>
                  </c:pt>
                  <c:pt idx="156">
                    <c:v>Apr-12</c:v>
                  </c:pt>
                  <c:pt idx="157">
                    <c:v>Apr-12</c:v>
                  </c:pt>
                  <c:pt idx="158">
                    <c:v>Apr-12</c:v>
                  </c:pt>
                  <c:pt idx="159">
                    <c:v>May-12</c:v>
                  </c:pt>
                  <c:pt idx="160">
                    <c:v>May-12</c:v>
                  </c:pt>
                  <c:pt idx="161">
                    <c:v>May-12</c:v>
                  </c:pt>
                  <c:pt idx="162">
                    <c:v>Jun-12</c:v>
                  </c:pt>
                  <c:pt idx="163">
                    <c:v>Jun-12</c:v>
                  </c:pt>
                  <c:pt idx="164">
                    <c:v>Jun-12</c:v>
                  </c:pt>
                  <c:pt idx="165">
                    <c:v>Jul-12</c:v>
                  </c:pt>
                  <c:pt idx="166">
                    <c:v>Jul-12</c:v>
                  </c:pt>
                  <c:pt idx="167">
                    <c:v>Jul-12</c:v>
                  </c:pt>
                  <c:pt idx="168">
                    <c:v>Aug-12</c:v>
                  </c:pt>
                  <c:pt idx="169">
                    <c:v>Aug-12</c:v>
                  </c:pt>
                  <c:pt idx="170">
                    <c:v>Aug-12</c:v>
                  </c:pt>
                  <c:pt idx="171">
                    <c:v>Sep-12</c:v>
                  </c:pt>
                  <c:pt idx="172">
                    <c:v>Sep-12</c:v>
                  </c:pt>
                  <c:pt idx="173">
                    <c:v>Sep-12</c:v>
                  </c:pt>
                  <c:pt idx="174">
                    <c:v>Oct-12</c:v>
                  </c:pt>
                  <c:pt idx="175">
                    <c:v>Oct-12</c:v>
                  </c:pt>
                  <c:pt idx="176">
                    <c:v>Oct-12</c:v>
                  </c:pt>
                  <c:pt idx="177">
                    <c:v>Nov-12</c:v>
                  </c:pt>
                  <c:pt idx="178">
                    <c:v>Nov-12</c:v>
                  </c:pt>
                  <c:pt idx="179">
                    <c:v>Nov-12</c:v>
                  </c:pt>
                  <c:pt idx="180">
                    <c:v>Dec-12</c:v>
                  </c:pt>
                  <c:pt idx="181">
                    <c:v>Dec-12</c:v>
                  </c:pt>
                  <c:pt idx="182">
                    <c:v>Dec-12</c:v>
                  </c:pt>
                  <c:pt idx="183">
                    <c:v>Jan-13</c:v>
                  </c:pt>
                  <c:pt idx="184">
                    <c:v>Jan-13</c:v>
                  </c:pt>
                  <c:pt idx="185">
                    <c:v>Jan-13</c:v>
                  </c:pt>
                  <c:pt idx="186">
                    <c:v>Feb-13</c:v>
                  </c:pt>
                  <c:pt idx="187">
                    <c:v>Feb-13</c:v>
                  </c:pt>
                  <c:pt idx="188">
                    <c:v>Feb-13</c:v>
                  </c:pt>
                  <c:pt idx="189">
                    <c:v>Mar-13</c:v>
                  </c:pt>
                  <c:pt idx="190">
                    <c:v>Mar-13</c:v>
                  </c:pt>
                  <c:pt idx="191">
                    <c:v>Mar-13</c:v>
                  </c:pt>
                  <c:pt idx="192">
                    <c:v>Apr-13</c:v>
                  </c:pt>
                  <c:pt idx="193">
                    <c:v>Apr-13</c:v>
                  </c:pt>
                  <c:pt idx="194">
                    <c:v>Apr-13</c:v>
                  </c:pt>
                  <c:pt idx="195">
                    <c:v>May-13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</c:lvl>
              </c:multiLvlStrCache>
            </c:multiLvlStrRef>
          </c:cat>
          <c:val>
            <c:numRef>
              <c:f>'V.IPA - Reponderado1'!$AO$464:$IX$464</c:f>
              <c:numCache>
                <c:formatCode>0.00</c:formatCode>
                <c:ptCount val="196"/>
                <c:pt idx="0">
                  <c:v>13.475127549620215</c:v>
                </c:pt>
                <c:pt idx="1">
                  <c:v>13.627253051961951</c:v>
                </c:pt>
                <c:pt idx="2">
                  <c:v>13.502172111167576</c:v>
                </c:pt>
                <c:pt idx="3">
                  <c:v>14.097276258980163</c:v>
                </c:pt>
                <c:pt idx="4">
                  <c:v>14.381949598570042</c:v>
                </c:pt>
                <c:pt idx="5">
                  <c:v>15.505602904573967</c:v>
                </c:pt>
                <c:pt idx="6">
                  <c:v>15.875879727790988</c:v>
                </c:pt>
                <c:pt idx="7">
                  <c:v>16.132049625590472</c:v>
                </c:pt>
                <c:pt idx="8">
                  <c:v>16.455570709262734</c:v>
                </c:pt>
                <c:pt idx="9">
                  <c:v>16.222157019158168</c:v>
                </c:pt>
                <c:pt idx="10">
                  <c:v>15.688136160638022</c:v>
                </c:pt>
                <c:pt idx="11">
                  <c:v>17.041314085598238</c:v>
                </c:pt>
                <c:pt idx="12">
                  <c:v>17.664332957537088</c:v>
                </c:pt>
                <c:pt idx="13">
                  <c:v>17.847801518282157</c:v>
                </c:pt>
                <c:pt idx="14">
                  <c:v>20.254651020556167</c:v>
                </c:pt>
                <c:pt idx="15">
                  <c:v>22.530448071806287</c:v>
                </c:pt>
                <c:pt idx="16">
                  <c:v>22.298744244508661</c:v>
                </c:pt>
                <c:pt idx="17">
                  <c:v>24.103965622178471</c:v>
                </c:pt>
                <c:pt idx="18">
                  <c:v>24.449528369901063</c:v>
                </c:pt>
                <c:pt idx="19">
                  <c:v>24.854986280402613</c:v>
                </c:pt>
                <c:pt idx="20">
                  <c:v>27.050105971166637</c:v>
                </c:pt>
                <c:pt idx="21">
                  <c:v>25.479932355352595</c:v>
                </c:pt>
                <c:pt idx="22">
                  <c:v>23.011657586415033</c:v>
                </c:pt>
                <c:pt idx="23">
                  <c:v>22.884469597534096</c:v>
                </c:pt>
                <c:pt idx="24">
                  <c:v>21.264050807961766</c:v>
                </c:pt>
                <c:pt idx="25">
                  <c:v>18.3707442054315</c:v>
                </c:pt>
                <c:pt idx="26">
                  <c:v>17.48060790476087</c:v>
                </c:pt>
                <c:pt idx="27">
                  <c:v>16.405787012265161</c:v>
                </c:pt>
                <c:pt idx="28">
                  <c:v>15.64299615838436</c:v>
                </c:pt>
                <c:pt idx="29">
                  <c:v>16.16631039159202</c:v>
                </c:pt>
                <c:pt idx="30">
                  <c:v>15.478609760443529</c:v>
                </c:pt>
                <c:pt idx="31">
                  <c:v>15.95833361882304</c:v>
                </c:pt>
                <c:pt idx="32">
                  <c:v>16.984235417999074</c:v>
                </c:pt>
                <c:pt idx="33">
                  <c:v>15.901419610444535</c:v>
                </c:pt>
                <c:pt idx="34">
                  <c:v>14.778413513168399</c:v>
                </c:pt>
                <c:pt idx="35">
                  <c:v>14.442467933172832</c:v>
                </c:pt>
                <c:pt idx="36">
                  <c:v>11.797995030217145</c:v>
                </c:pt>
                <c:pt idx="37">
                  <c:v>9.9435208864359304</c:v>
                </c:pt>
                <c:pt idx="38">
                  <c:v>9.5246775191538227</c:v>
                </c:pt>
                <c:pt idx="39">
                  <c:v>9.3669150194627413</c:v>
                </c:pt>
                <c:pt idx="40">
                  <c:v>9.1558748580691471</c:v>
                </c:pt>
                <c:pt idx="41">
                  <c:v>10.210302681624949</c:v>
                </c:pt>
                <c:pt idx="42">
                  <c:v>10.842799687502435</c:v>
                </c:pt>
                <c:pt idx="43">
                  <c:v>9.7085258045450207</c:v>
                </c:pt>
                <c:pt idx="44">
                  <c:v>9.7031881532779529</c:v>
                </c:pt>
                <c:pt idx="45">
                  <c:v>9.4298593983198842</c:v>
                </c:pt>
                <c:pt idx="46">
                  <c:v>9.0432104330837824</c:v>
                </c:pt>
                <c:pt idx="47">
                  <c:v>8.5000588763961549</c:v>
                </c:pt>
                <c:pt idx="48">
                  <c:v>8.1699003962041772</c:v>
                </c:pt>
                <c:pt idx="49">
                  <c:v>7.3422950313110746</c:v>
                </c:pt>
                <c:pt idx="50">
                  <c:v>7.4487202607209202</c:v>
                </c:pt>
                <c:pt idx="51">
                  <c:v>6.6598637658900062</c:v>
                </c:pt>
                <c:pt idx="52">
                  <c:v>5.4802296290995312</c:v>
                </c:pt>
                <c:pt idx="53">
                  <c:v>5.4956947921384058</c:v>
                </c:pt>
                <c:pt idx="54">
                  <c:v>5.2968645345393028</c:v>
                </c:pt>
                <c:pt idx="55">
                  <c:v>3.7336133429638263</c:v>
                </c:pt>
                <c:pt idx="56">
                  <c:v>2.3819057462597382</c:v>
                </c:pt>
                <c:pt idx="57">
                  <c:v>2.1376679193039205</c:v>
                </c:pt>
                <c:pt idx="58">
                  <c:v>2.1587476186384125</c:v>
                </c:pt>
                <c:pt idx="59">
                  <c:v>1.3223545481189092</c:v>
                </c:pt>
                <c:pt idx="60">
                  <c:v>1.0837468424324426</c:v>
                </c:pt>
                <c:pt idx="61">
                  <c:v>1.8823501710749646</c:v>
                </c:pt>
                <c:pt idx="62">
                  <c:v>1.9613943343733231</c:v>
                </c:pt>
                <c:pt idx="63">
                  <c:v>2.1481028117088297</c:v>
                </c:pt>
                <c:pt idx="64">
                  <c:v>2.4548611692055244</c:v>
                </c:pt>
                <c:pt idx="65">
                  <c:v>2.0415464692032259</c:v>
                </c:pt>
                <c:pt idx="66">
                  <c:v>1.4012036835184816</c:v>
                </c:pt>
                <c:pt idx="67">
                  <c:v>-0.34259409851892242</c:v>
                </c:pt>
                <c:pt idx="68">
                  <c:v>-1.618959551638699</c:v>
                </c:pt>
                <c:pt idx="69">
                  <c:v>-1.3950818568779444</c:v>
                </c:pt>
                <c:pt idx="70">
                  <c:v>-2.1807475488985983</c:v>
                </c:pt>
                <c:pt idx="71">
                  <c:v>-2.5338644851153114</c:v>
                </c:pt>
                <c:pt idx="72">
                  <c:v>-2.0708952212217691</c:v>
                </c:pt>
                <c:pt idx="73">
                  <c:v>-1.8560603117518837</c:v>
                </c:pt>
                <c:pt idx="74">
                  <c:v>-1.2494764334715303</c:v>
                </c:pt>
                <c:pt idx="75">
                  <c:v>-0.81062019073874225</c:v>
                </c:pt>
                <c:pt idx="76">
                  <c:v>-1.0089449013373275</c:v>
                </c:pt>
                <c:pt idx="77">
                  <c:v>-1.4073333983223302</c:v>
                </c:pt>
                <c:pt idx="78">
                  <c:v>-1.2924279535829974</c:v>
                </c:pt>
                <c:pt idx="79">
                  <c:v>-1.1992993106821004</c:v>
                </c:pt>
                <c:pt idx="80">
                  <c:v>-0.85115600134584302</c:v>
                </c:pt>
                <c:pt idx="81">
                  <c:v>-0.55890396125020114</c:v>
                </c:pt>
                <c:pt idx="82">
                  <c:v>-0.93840561440499126</c:v>
                </c:pt>
                <c:pt idx="83">
                  <c:v>-0.56265170428830835</c:v>
                </c:pt>
                <c:pt idx="84">
                  <c:v>-0.62061391847418879</c:v>
                </c:pt>
                <c:pt idx="85">
                  <c:v>-0.82380133103769904</c:v>
                </c:pt>
                <c:pt idx="86">
                  <c:v>-1.526988846092725</c:v>
                </c:pt>
                <c:pt idx="87">
                  <c:v>-1.6345502538266166</c:v>
                </c:pt>
                <c:pt idx="88">
                  <c:v>-2.4715585977180488</c:v>
                </c:pt>
                <c:pt idx="89">
                  <c:v>-3.5003116742875595</c:v>
                </c:pt>
                <c:pt idx="90">
                  <c:v>-3.3950867430686982</c:v>
                </c:pt>
                <c:pt idx="91">
                  <c:v>-4.0063673739957899</c:v>
                </c:pt>
                <c:pt idx="92">
                  <c:v>-4.2756758632979679</c:v>
                </c:pt>
                <c:pt idx="93">
                  <c:v>-4.657372253246117</c:v>
                </c:pt>
                <c:pt idx="94">
                  <c:v>-4.6916270764160828</c:v>
                </c:pt>
                <c:pt idx="95">
                  <c:v>-3.6246717383334626</c:v>
                </c:pt>
                <c:pt idx="96">
                  <c:v>-2.4177258977696181</c:v>
                </c:pt>
                <c:pt idx="97">
                  <c:v>-1.3249946013675351</c:v>
                </c:pt>
                <c:pt idx="98">
                  <c:v>0.23065442076195541</c:v>
                </c:pt>
                <c:pt idx="99">
                  <c:v>1.2632452923490245</c:v>
                </c:pt>
                <c:pt idx="100">
                  <c:v>1.4484906093632954</c:v>
                </c:pt>
                <c:pt idx="101">
                  <c:v>2.2337774214810313</c:v>
                </c:pt>
                <c:pt idx="102">
                  <c:v>3.0016359828694883</c:v>
                </c:pt>
                <c:pt idx="103">
                  <c:v>3.4021119104520547</c:v>
                </c:pt>
                <c:pt idx="104">
                  <c:v>5.7876908412442196</c:v>
                </c:pt>
                <c:pt idx="105">
                  <c:v>7.0757622680960086</c:v>
                </c:pt>
                <c:pt idx="106">
                  <c:v>9.2986705307015036</c:v>
                </c:pt>
                <c:pt idx="107">
                  <c:v>11.528547605652605</c:v>
                </c:pt>
                <c:pt idx="108">
                  <c:v>11.906205504187085</c:v>
                </c:pt>
                <c:pt idx="109">
                  <c:v>11.132369807960639</c:v>
                </c:pt>
                <c:pt idx="110">
                  <c:v>11.236406824655809</c:v>
                </c:pt>
                <c:pt idx="111">
                  <c:v>10.587619175042473</c:v>
                </c:pt>
                <c:pt idx="112">
                  <c:v>9.4051919715724139</c:v>
                </c:pt>
                <c:pt idx="113">
                  <c:v>8.4522122117594023</c:v>
                </c:pt>
                <c:pt idx="114">
                  <c:v>8.1120940196535827</c:v>
                </c:pt>
                <c:pt idx="115">
                  <c:v>7.865881401423902</c:v>
                </c:pt>
                <c:pt idx="116">
                  <c:v>7.8080793338807464</c:v>
                </c:pt>
                <c:pt idx="117">
                  <c:v>8.094986957464446</c:v>
                </c:pt>
                <c:pt idx="118">
                  <c:v>7.8525758610264562</c:v>
                </c:pt>
                <c:pt idx="119">
                  <c:v>8.1284916671976468</c:v>
                </c:pt>
                <c:pt idx="120">
                  <c:v>8.7801778148095764</c:v>
                </c:pt>
                <c:pt idx="121">
                  <c:v>7.950727905298538</c:v>
                </c:pt>
                <c:pt idx="122">
                  <c:v>7.3995193934187187</c:v>
                </c:pt>
                <c:pt idx="123">
                  <c:v>6.8898901078521924</c:v>
                </c:pt>
                <c:pt idx="124">
                  <c:v>7.5781787990242711</c:v>
                </c:pt>
                <c:pt idx="125">
                  <c:v>8.0553098835158607</c:v>
                </c:pt>
                <c:pt idx="126">
                  <c:v>7.3850426597899199</c:v>
                </c:pt>
                <c:pt idx="127">
                  <c:v>7.9644850545110835</c:v>
                </c:pt>
                <c:pt idx="128">
                  <c:v>7.1944694176194091</c:v>
                </c:pt>
                <c:pt idx="129">
                  <c:v>7.2322264823559523</c:v>
                </c:pt>
                <c:pt idx="130">
                  <c:v>7.3663423668872685</c:v>
                </c:pt>
                <c:pt idx="131">
                  <c:v>7.887446549297028</c:v>
                </c:pt>
                <c:pt idx="132">
                  <c:v>7.7710586371747992</c:v>
                </c:pt>
                <c:pt idx="133">
                  <c:v>7.8698002857566784</c:v>
                </c:pt>
                <c:pt idx="134">
                  <c:v>7.2119251812182039</c:v>
                </c:pt>
                <c:pt idx="135">
                  <c:v>6.6258494987241123</c:v>
                </c:pt>
                <c:pt idx="136">
                  <c:v>5.9609708353373314</c:v>
                </c:pt>
                <c:pt idx="137">
                  <c:v>6.080643865044788</c:v>
                </c:pt>
                <c:pt idx="138">
                  <c:v>5.4923202526357295</c:v>
                </c:pt>
                <c:pt idx="139">
                  <c:v>5.7714396068885732</c:v>
                </c:pt>
                <c:pt idx="140">
                  <c:v>4.5031180992455955</c:v>
                </c:pt>
                <c:pt idx="141">
                  <c:v>3.5587916235791495</c:v>
                </c:pt>
                <c:pt idx="142">
                  <c:v>2.4583126255084187</c:v>
                </c:pt>
                <c:pt idx="143">
                  <c:v>1.3668410642671214</c:v>
                </c:pt>
                <c:pt idx="144">
                  <c:v>1.0918843428215474</c:v>
                </c:pt>
                <c:pt idx="145">
                  <c:v>1.8140012905271785</c:v>
                </c:pt>
                <c:pt idx="146">
                  <c:v>1.6662968491016006</c:v>
                </c:pt>
                <c:pt idx="147">
                  <c:v>1.6985757580681549</c:v>
                </c:pt>
                <c:pt idx="148">
                  <c:v>1.673680583390813</c:v>
                </c:pt>
                <c:pt idx="149">
                  <c:v>1.8329970666165263</c:v>
                </c:pt>
                <c:pt idx="150">
                  <c:v>1.926255614879957</c:v>
                </c:pt>
                <c:pt idx="151">
                  <c:v>1.9191004790549027</c:v>
                </c:pt>
                <c:pt idx="152">
                  <c:v>1.2661157687411828</c:v>
                </c:pt>
                <c:pt idx="153">
                  <c:v>1.2784944580496838</c:v>
                </c:pt>
                <c:pt idx="154">
                  <c:v>1.6770262327319152</c:v>
                </c:pt>
                <c:pt idx="155">
                  <c:v>2.2823459117012446</c:v>
                </c:pt>
                <c:pt idx="156">
                  <c:v>2.5777967123299605</c:v>
                </c:pt>
                <c:pt idx="157">
                  <c:v>3.5233602611248083</c:v>
                </c:pt>
                <c:pt idx="158">
                  <c:v>5.4695044227271339</c:v>
                </c:pt>
                <c:pt idx="159">
                  <c:v>6.3529199581640272</c:v>
                </c:pt>
                <c:pt idx="160">
                  <c:v>6.8430254447765515</c:v>
                </c:pt>
                <c:pt idx="161">
                  <c:v>7.0046463219803234</c:v>
                </c:pt>
                <c:pt idx="162">
                  <c:v>7.6652635748656772</c:v>
                </c:pt>
                <c:pt idx="163">
                  <c:v>7.7283788405855258</c:v>
                </c:pt>
                <c:pt idx="164">
                  <c:v>9.0119508067721057</c:v>
                </c:pt>
                <c:pt idx="165">
                  <c:v>9.7026778801625913</c:v>
                </c:pt>
                <c:pt idx="166">
                  <c:v>9.7011355865913593</c:v>
                </c:pt>
                <c:pt idx="167">
                  <c:v>10.390843877661915</c:v>
                </c:pt>
                <c:pt idx="168">
                  <c:v>10.59491887709636</c:v>
                </c:pt>
                <c:pt idx="169">
                  <c:v>10.323598868814155</c:v>
                </c:pt>
                <c:pt idx="170">
                  <c:v>11.015706263193593</c:v>
                </c:pt>
                <c:pt idx="171">
                  <c:v>11.36467584130938</c:v>
                </c:pt>
                <c:pt idx="172">
                  <c:v>12.808048786351044</c:v>
                </c:pt>
                <c:pt idx="173">
                  <c:v>13.329363707668929</c:v>
                </c:pt>
                <c:pt idx="174">
                  <c:v>12.765985727627305</c:v>
                </c:pt>
                <c:pt idx="175">
                  <c:v>11.740806002434233</c:v>
                </c:pt>
                <c:pt idx="176">
                  <c:v>11.452553972204505</c:v>
                </c:pt>
                <c:pt idx="177">
                  <c:v>11.119897218811236</c:v>
                </c:pt>
                <c:pt idx="178">
                  <c:v>10.440832769125596</c:v>
                </c:pt>
                <c:pt idx="179">
                  <c:v>10.559156988421513</c:v>
                </c:pt>
                <c:pt idx="180">
                  <c:v>10.913536171957006</c:v>
                </c:pt>
                <c:pt idx="181">
                  <c:v>11.161735900736435</c:v>
                </c:pt>
                <c:pt idx="182">
                  <c:v>11.603577119054487</c:v>
                </c:pt>
                <c:pt idx="183">
                  <c:v>11.110445929830149</c:v>
                </c:pt>
                <c:pt idx="184">
                  <c:v>11.581181305941545</c:v>
                </c:pt>
                <c:pt idx="185">
                  <c:v>12.289529964697877</c:v>
                </c:pt>
                <c:pt idx="186">
                  <c:v>12.277209382316512</c:v>
                </c:pt>
                <c:pt idx="187">
                  <c:v>11.639960877530653</c:v>
                </c:pt>
                <c:pt idx="188">
                  <c:v>11.85962865925989</c:v>
                </c:pt>
                <c:pt idx="189">
                  <c:v>11.523553243667472</c:v>
                </c:pt>
                <c:pt idx="190">
                  <c:v>10.986787732686242</c:v>
                </c:pt>
                <c:pt idx="191">
                  <c:v>10.287825001919426</c:v>
                </c:pt>
                <c:pt idx="192">
                  <c:v>8.909190023457958</c:v>
                </c:pt>
                <c:pt idx="193">
                  <c:v>8.0039142172090969</c:v>
                </c:pt>
                <c:pt idx="194">
                  <c:v>7.1723362782908806</c:v>
                </c:pt>
                <c:pt idx="195">
                  <c:v>6.5108280680171937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089152"/>
        <c:axId val="431091072"/>
      </c:lineChart>
      <c:catAx>
        <c:axId val="431089152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431091072"/>
        <c:crosses val="autoZero"/>
        <c:auto val="1"/>
        <c:lblAlgn val="ctr"/>
        <c:lblOffset val="100"/>
        <c:noMultiLvlLbl val="0"/>
      </c:catAx>
      <c:valAx>
        <c:axId val="431091072"/>
        <c:scaling>
          <c:orientation val="minMax"/>
        </c:scaling>
        <c:delete val="0"/>
        <c:axPos val="l"/>
        <c:majorGridlines>
          <c:spPr>
            <a:ln w="3175">
              <a:solidFill>
                <a:srgbClr val="7F7F7F"/>
              </a:solidFill>
              <a:prstDash val="dash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7F7F7F"/>
            </a:solidFill>
            <a:prstDash val="solid"/>
          </a:ln>
        </c:spPr>
        <c:crossAx val="43108915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45ABE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IPA e IPA-Reponderado pelo IPCA: Agrícola var% mensal</a:t>
            </a:r>
          </a:p>
        </c:rich>
      </c:tx>
      <c:layout>
        <c:manualLayout>
          <c:xMode val="edge"/>
          <c:yMode val="edge"/>
          <c:x val="5.4545454545454543E-2"/>
          <c:y val="1.2360939431396786E-2"/>
        </c:manualLayout>
      </c:layout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4.7009961812387403E-2"/>
          <c:y val="7.461912361991524E-2"/>
          <c:w val="0.93034973318188274"/>
          <c:h val="0.70302286066371511"/>
        </c:manualLayout>
      </c:layout>
      <c:lineChart>
        <c:grouping val="standard"/>
        <c:varyColors val="0"/>
        <c:ser>
          <c:idx val="0"/>
          <c:order val="0"/>
          <c:tx>
            <c:v>IPA-Agro Oficial</c:v>
          </c:tx>
          <c:spPr>
            <a:ln w="38100">
              <a:solidFill>
                <a:srgbClr val="FF7C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7C00"/>
              </a:solidFill>
              <a:ln>
                <a:solidFill>
                  <a:srgbClr val="FF7C00"/>
                </a:solidFill>
                <a:prstDash val="solid"/>
              </a:ln>
            </c:spPr>
          </c:marker>
          <c:cat>
            <c:multiLvlStrRef>
              <c:f>'V.IPA - Reponderado1 (2)'!$H$1:$IY$2</c:f>
              <c:multiLvlStrCache>
                <c:ptCount val="252"/>
                <c:lvl>
                  <c:pt idx="0">
                    <c:v>Jan-07</c:v>
                  </c:pt>
                  <c:pt idx="1">
                    <c:v>Jan-07</c:v>
                  </c:pt>
                  <c:pt idx="2">
                    <c:v>Jan-07</c:v>
                  </c:pt>
                  <c:pt idx="3">
                    <c:v>Feb-07</c:v>
                  </c:pt>
                  <c:pt idx="4">
                    <c:v>Feb-07</c:v>
                  </c:pt>
                  <c:pt idx="5">
                    <c:v>Feb-07</c:v>
                  </c:pt>
                  <c:pt idx="6">
                    <c:v>Mar-07</c:v>
                  </c:pt>
                  <c:pt idx="7">
                    <c:v>Mar-07</c:v>
                  </c:pt>
                  <c:pt idx="8">
                    <c:v>Mar-07</c:v>
                  </c:pt>
                  <c:pt idx="9">
                    <c:v>Apr-07</c:v>
                  </c:pt>
                  <c:pt idx="10">
                    <c:v>Apr-07</c:v>
                  </c:pt>
                  <c:pt idx="11">
                    <c:v>Apr-07</c:v>
                  </c:pt>
                  <c:pt idx="12">
                    <c:v>May-07</c:v>
                  </c:pt>
                  <c:pt idx="13">
                    <c:v>May-07</c:v>
                  </c:pt>
                  <c:pt idx="14">
                    <c:v>May-07</c:v>
                  </c:pt>
                  <c:pt idx="15">
                    <c:v>Jun-07</c:v>
                  </c:pt>
                  <c:pt idx="16">
                    <c:v>Jun-07</c:v>
                  </c:pt>
                  <c:pt idx="17">
                    <c:v>Jun-07</c:v>
                  </c:pt>
                  <c:pt idx="18">
                    <c:v>Jul-07</c:v>
                  </c:pt>
                  <c:pt idx="19">
                    <c:v>Jul-07</c:v>
                  </c:pt>
                  <c:pt idx="20">
                    <c:v>Jul-07</c:v>
                  </c:pt>
                  <c:pt idx="21">
                    <c:v>Aug-07</c:v>
                  </c:pt>
                  <c:pt idx="22">
                    <c:v>Aug-07</c:v>
                  </c:pt>
                  <c:pt idx="23">
                    <c:v>Aug-07</c:v>
                  </c:pt>
                  <c:pt idx="24">
                    <c:v>Sep-07</c:v>
                  </c:pt>
                  <c:pt idx="25">
                    <c:v>Sep-07</c:v>
                  </c:pt>
                  <c:pt idx="26">
                    <c:v>Sep-07</c:v>
                  </c:pt>
                  <c:pt idx="27">
                    <c:v>Oct-07</c:v>
                  </c:pt>
                  <c:pt idx="28">
                    <c:v>Oct-07</c:v>
                  </c:pt>
                  <c:pt idx="29">
                    <c:v>Oct-07</c:v>
                  </c:pt>
                  <c:pt idx="30">
                    <c:v>Nov-07</c:v>
                  </c:pt>
                  <c:pt idx="31">
                    <c:v>Nov-07</c:v>
                  </c:pt>
                  <c:pt idx="32">
                    <c:v>Nov-07</c:v>
                  </c:pt>
                  <c:pt idx="33">
                    <c:v>Dec-07</c:v>
                  </c:pt>
                  <c:pt idx="34">
                    <c:v>Dec-07</c:v>
                  </c:pt>
                  <c:pt idx="35">
                    <c:v>Dec-07</c:v>
                  </c:pt>
                  <c:pt idx="36">
                    <c:v>Jan-08</c:v>
                  </c:pt>
                  <c:pt idx="37">
                    <c:v>Jan-08</c:v>
                  </c:pt>
                  <c:pt idx="38">
                    <c:v>Jan-08</c:v>
                  </c:pt>
                  <c:pt idx="39">
                    <c:v>Feb-08</c:v>
                  </c:pt>
                  <c:pt idx="40">
                    <c:v>Feb-08</c:v>
                  </c:pt>
                  <c:pt idx="41">
                    <c:v>Feb-08</c:v>
                  </c:pt>
                  <c:pt idx="42">
                    <c:v>Mar-08</c:v>
                  </c:pt>
                  <c:pt idx="43">
                    <c:v>Mar-08</c:v>
                  </c:pt>
                  <c:pt idx="44">
                    <c:v>Mar-08</c:v>
                  </c:pt>
                  <c:pt idx="45">
                    <c:v>Apr-08</c:v>
                  </c:pt>
                  <c:pt idx="46">
                    <c:v>Apr-08</c:v>
                  </c:pt>
                  <c:pt idx="47">
                    <c:v>Apr-08</c:v>
                  </c:pt>
                  <c:pt idx="48">
                    <c:v>May-08</c:v>
                  </c:pt>
                  <c:pt idx="49">
                    <c:v>May-08</c:v>
                  </c:pt>
                  <c:pt idx="50">
                    <c:v>May-08</c:v>
                  </c:pt>
                  <c:pt idx="51">
                    <c:v>Jun-08</c:v>
                  </c:pt>
                  <c:pt idx="52">
                    <c:v>Jun-08</c:v>
                  </c:pt>
                  <c:pt idx="53">
                    <c:v>Jun-08</c:v>
                  </c:pt>
                  <c:pt idx="54">
                    <c:v>Jul-08</c:v>
                  </c:pt>
                  <c:pt idx="55">
                    <c:v>Jul-08</c:v>
                  </c:pt>
                  <c:pt idx="56">
                    <c:v>Jul-08</c:v>
                  </c:pt>
                  <c:pt idx="57">
                    <c:v>Aug-08</c:v>
                  </c:pt>
                  <c:pt idx="58">
                    <c:v>Aug-08</c:v>
                  </c:pt>
                  <c:pt idx="59">
                    <c:v>Aug-08</c:v>
                  </c:pt>
                  <c:pt idx="60">
                    <c:v>Sep-08</c:v>
                  </c:pt>
                  <c:pt idx="61">
                    <c:v>Sep-08</c:v>
                  </c:pt>
                  <c:pt idx="62">
                    <c:v>Sep-08</c:v>
                  </c:pt>
                  <c:pt idx="63">
                    <c:v>Oct-08</c:v>
                  </c:pt>
                  <c:pt idx="64">
                    <c:v>Oct-08</c:v>
                  </c:pt>
                  <c:pt idx="65">
                    <c:v>Oct-08</c:v>
                  </c:pt>
                  <c:pt idx="66">
                    <c:v>Nov-08</c:v>
                  </c:pt>
                  <c:pt idx="67">
                    <c:v>Nov-08</c:v>
                  </c:pt>
                  <c:pt idx="68">
                    <c:v>Nov-08</c:v>
                  </c:pt>
                  <c:pt idx="69">
                    <c:v>Dec-08</c:v>
                  </c:pt>
                  <c:pt idx="70">
                    <c:v>Dec-08</c:v>
                  </c:pt>
                  <c:pt idx="71">
                    <c:v>Dec-08</c:v>
                  </c:pt>
                  <c:pt idx="72">
                    <c:v>Jan-09</c:v>
                  </c:pt>
                  <c:pt idx="73">
                    <c:v>Jan-09</c:v>
                  </c:pt>
                  <c:pt idx="74">
                    <c:v>Jan-09</c:v>
                  </c:pt>
                  <c:pt idx="75">
                    <c:v>Feb-09</c:v>
                  </c:pt>
                  <c:pt idx="76">
                    <c:v>Feb-09</c:v>
                  </c:pt>
                  <c:pt idx="77">
                    <c:v>Feb-09</c:v>
                  </c:pt>
                  <c:pt idx="78">
                    <c:v>Mar-09</c:v>
                  </c:pt>
                  <c:pt idx="79">
                    <c:v>Mar-09</c:v>
                  </c:pt>
                  <c:pt idx="80">
                    <c:v>Mar-09</c:v>
                  </c:pt>
                  <c:pt idx="81">
                    <c:v>Apr-09</c:v>
                  </c:pt>
                  <c:pt idx="82">
                    <c:v>Apr-09</c:v>
                  </c:pt>
                  <c:pt idx="83">
                    <c:v>Apr-09</c:v>
                  </c:pt>
                  <c:pt idx="84">
                    <c:v>May-09</c:v>
                  </c:pt>
                  <c:pt idx="85">
                    <c:v>May-09</c:v>
                  </c:pt>
                  <c:pt idx="86">
                    <c:v>May-09</c:v>
                  </c:pt>
                  <c:pt idx="87">
                    <c:v>Jun-09</c:v>
                  </c:pt>
                  <c:pt idx="88">
                    <c:v>Jun-09</c:v>
                  </c:pt>
                  <c:pt idx="89">
                    <c:v>Jun-09</c:v>
                  </c:pt>
                  <c:pt idx="90">
                    <c:v>Jul-09</c:v>
                  </c:pt>
                  <c:pt idx="91">
                    <c:v>Jul-09</c:v>
                  </c:pt>
                  <c:pt idx="92">
                    <c:v>Jul-09</c:v>
                  </c:pt>
                  <c:pt idx="93">
                    <c:v>Aug-09</c:v>
                  </c:pt>
                  <c:pt idx="94">
                    <c:v>Aug-09</c:v>
                  </c:pt>
                  <c:pt idx="95">
                    <c:v>Aug-09</c:v>
                  </c:pt>
                  <c:pt idx="96">
                    <c:v>Sep-09</c:v>
                  </c:pt>
                  <c:pt idx="97">
                    <c:v>Sep-09</c:v>
                  </c:pt>
                  <c:pt idx="98">
                    <c:v>Sep-09</c:v>
                  </c:pt>
                  <c:pt idx="99">
                    <c:v>Oct-09</c:v>
                  </c:pt>
                  <c:pt idx="100">
                    <c:v>Oct-09</c:v>
                  </c:pt>
                  <c:pt idx="101">
                    <c:v>Oct-09</c:v>
                  </c:pt>
                  <c:pt idx="102">
                    <c:v>Nov-09</c:v>
                  </c:pt>
                  <c:pt idx="103">
                    <c:v>Nov-09</c:v>
                  </c:pt>
                  <c:pt idx="104">
                    <c:v>Nov-09</c:v>
                  </c:pt>
                  <c:pt idx="105">
                    <c:v>Dec-09</c:v>
                  </c:pt>
                  <c:pt idx="106">
                    <c:v>Dec-09</c:v>
                  </c:pt>
                  <c:pt idx="107">
                    <c:v>Dec-09</c:v>
                  </c:pt>
                  <c:pt idx="108">
                    <c:v>Jan-10</c:v>
                  </c:pt>
                  <c:pt idx="109">
                    <c:v>Jan-10</c:v>
                  </c:pt>
                  <c:pt idx="110">
                    <c:v>Jan-10</c:v>
                  </c:pt>
                  <c:pt idx="111">
                    <c:v>Feb-10</c:v>
                  </c:pt>
                  <c:pt idx="112">
                    <c:v>Feb-10</c:v>
                  </c:pt>
                  <c:pt idx="113">
                    <c:v>Feb-10</c:v>
                  </c:pt>
                  <c:pt idx="114">
                    <c:v>Mar-10</c:v>
                  </c:pt>
                  <c:pt idx="115">
                    <c:v>Mar-10</c:v>
                  </c:pt>
                  <c:pt idx="116">
                    <c:v>Mar-10</c:v>
                  </c:pt>
                  <c:pt idx="117">
                    <c:v>Apr-10</c:v>
                  </c:pt>
                  <c:pt idx="118">
                    <c:v>Apr-10</c:v>
                  </c:pt>
                  <c:pt idx="119">
                    <c:v>Apr-10</c:v>
                  </c:pt>
                  <c:pt idx="120">
                    <c:v>May-10</c:v>
                  </c:pt>
                  <c:pt idx="121">
                    <c:v>May-10</c:v>
                  </c:pt>
                  <c:pt idx="122">
                    <c:v>May-10</c:v>
                  </c:pt>
                  <c:pt idx="123">
                    <c:v>Jun-10</c:v>
                  </c:pt>
                  <c:pt idx="124">
                    <c:v>Jun-10</c:v>
                  </c:pt>
                  <c:pt idx="125">
                    <c:v>Jun-10</c:v>
                  </c:pt>
                  <c:pt idx="126">
                    <c:v>Jul-10</c:v>
                  </c:pt>
                  <c:pt idx="127">
                    <c:v>Jul-10</c:v>
                  </c:pt>
                  <c:pt idx="128">
                    <c:v>Jul-10</c:v>
                  </c:pt>
                  <c:pt idx="129">
                    <c:v>Aug-10</c:v>
                  </c:pt>
                  <c:pt idx="130">
                    <c:v>Aug-10</c:v>
                  </c:pt>
                  <c:pt idx="131">
                    <c:v>Aug-10</c:v>
                  </c:pt>
                  <c:pt idx="132">
                    <c:v>Sep-10</c:v>
                  </c:pt>
                  <c:pt idx="133">
                    <c:v>Sep-10</c:v>
                  </c:pt>
                  <c:pt idx="134">
                    <c:v>Sep-10</c:v>
                  </c:pt>
                  <c:pt idx="135">
                    <c:v>Oct-10</c:v>
                  </c:pt>
                  <c:pt idx="136">
                    <c:v>Oct-10</c:v>
                  </c:pt>
                  <c:pt idx="137">
                    <c:v>Oct-10</c:v>
                  </c:pt>
                  <c:pt idx="138">
                    <c:v>Nov-10</c:v>
                  </c:pt>
                  <c:pt idx="139">
                    <c:v>Nov-10</c:v>
                  </c:pt>
                  <c:pt idx="140">
                    <c:v>Nov-10</c:v>
                  </c:pt>
                  <c:pt idx="141">
                    <c:v>Dec-10</c:v>
                  </c:pt>
                  <c:pt idx="142">
                    <c:v>Dec-10</c:v>
                  </c:pt>
                  <c:pt idx="143">
                    <c:v>Dec-10</c:v>
                  </c:pt>
                  <c:pt idx="144">
                    <c:v>Jan-11</c:v>
                  </c:pt>
                  <c:pt idx="145">
                    <c:v>Jan-11</c:v>
                  </c:pt>
                  <c:pt idx="146">
                    <c:v>Jan-11</c:v>
                  </c:pt>
                  <c:pt idx="147">
                    <c:v>Feb-11</c:v>
                  </c:pt>
                  <c:pt idx="148">
                    <c:v>Feb-11</c:v>
                  </c:pt>
                  <c:pt idx="149">
                    <c:v>Feb-11</c:v>
                  </c:pt>
                  <c:pt idx="150">
                    <c:v>Mar-11</c:v>
                  </c:pt>
                  <c:pt idx="151">
                    <c:v>Mar-11</c:v>
                  </c:pt>
                  <c:pt idx="152">
                    <c:v>Mar-11</c:v>
                  </c:pt>
                  <c:pt idx="153">
                    <c:v>Apr-11</c:v>
                  </c:pt>
                  <c:pt idx="154">
                    <c:v>Apr-11</c:v>
                  </c:pt>
                  <c:pt idx="155">
                    <c:v>Apr-11</c:v>
                  </c:pt>
                  <c:pt idx="156">
                    <c:v>May-11</c:v>
                  </c:pt>
                  <c:pt idx="157">
                    <c:v>May-11</c:v>
                  </c:pt>
                  <c:pt idx="158">
                    <c:v>May-11</c:v>
                  </c:pt>
                  <c:pt idx="159">
                    <c:v>Jun-11</c:v>
                  </c:pt>
                  <c:pt idx="160">
                    <c:v>Jun-11</c:v>
                  </c:pt>
                  <c:pt idx="161">
                    <c:v>Jun-11</c:v>
                  </c:pt>
                  <c:pt idx="162">
                    <c:v>Jul-11</c:v>
                  </c:pt>
                  <c:pt idx="163">
                    <c:v>Jul-11</c:v>
                  </c:pt>
                  <c:pt idx="164">
                    <c:v>Jul-11</c:v>
                  </c:pt>
                  <c:pt idx="165">
                    <c:v>Aug-11</c:v>
                  </c:pt>
                  <c:pt idx="166">
                    <c:v>Aug-11</c:v>
                  </c:pt>
                  <c:pt idx="167">
                    <c:v>Aug-11</c:v>
                  </c:pt>
                  <c:pt idx="168">
                    <c:v>Sep-11</c:v>
                  </c:pt>
                  <c:pt idx="169">
                    <c:v>Sep-11</c:v>
                  </c:pt>
                  <c:pt idx="170">
                    <c:v>Sep-11</c:v>
                  </c:pt>
                  <c:pt idx="171">
                    <c:v>Oct-11</c:v>
                  </c:pt>
                  <c:pt idx="172">
                    <c:v>Oct-11</c:v>
                  </c:pt>
                  <c:pt idx="173">
                    <c:v>Oct-11</c:v>
                  </c:pt>
                  <c:pt idx="174">
                    <c:v>Nov-11</c:v>
                  </c:pt>
                  <c:pt idx="175">
                    <c:v>Nov-11</c:v>
                  </c:pt>
                  <c:pt idx="176">
                    <c:v>Nov-11</c:v>
                  </c:pt>
                  <c:pt idx="177">
                    <c:v>Dec-11</c:v>
                  </c:pt>
                  <c:pt idx="178">
                    <c:v>Dec-11</c:v>
                  </c:pt>
                  <c:pt idx="179">
                    <c:v>Dec-11</c:v>
                  </c:pt>
                  <c:pt idx="180">
                    <c:v>Jan-12</c:v>
                  </c:pt>
                  <c:pt idx="181">
                    <c:v>Jan-12</c:v>
                  </c:pt>
                  <c:pt idx="182">
                    <c:v>Jan-12</c:v>
                  </c:pt>
                  <c:pt idx="183">
                    <c:v>Feb-12</c:v>
                  </c:pt>
                  <c:pt idx="184">
                    <c:v>Feb-12</c:v>
                  </c:pt>
                  <c:pt idx="185">
                    <c:v>Feb-12</c:v>
                  </c:pt>
                  <c:pt idx="186">
                    <c:v>Mar-12</c:v>
                  </c:pt>
                  <c:pt idx="187">
                    <c:v>Mar-12</c:v>
                  </c:pt>
                  <c:pt idx="188">
                    <c:v>Mar-12</c:v>
                  </c:pt>
                  <c:pt idx="189">
                    <c:v>Apr-12</c:v>
                  </c:pt>
                  <c:pt idx="190">
                    <c:v>Apr-12</c:v>
                  </c:pt>
                  <c:pt idx="191">
                    <c:v>Apr-12</c:v>
                  </c:pt>
                  <c:pt idx="192">
                    <c:v>May-12</c:v>
                  </c:pt>
                  <c:pt idx="193">
                    <c:v>May-12</c:v>
                  </c:pt>
                  <c:pt idx="194">
                    <c:v>May-12</c:v>
                  </c:pt>
                  <c:pt idx="195">
                    <c:v>Jun-12</c:v>
                  </c:pt>
                  <c:pt idx="196">
                    <c:v>Jun-12</c:v>
                  </c:pt>
                  <c:pt idx="197">
                    <c:v>Jun-12</c:v>
                  </c:pt>
                  <c:pt idx="198">
                    <c:v>Jul-12</c:v>
                  </c:pt>
                  <c:pt idx="199">
                    <c:v>Jul-12</c:v>
                  </c:pt>
                  <c:pt idx="200">
                    <c:v>Jul-12</c:v>
                  </c:pt>
                  <c:pt idx="201">
                    <c:v>Aug-12</c:v>
                  </c:pt>
                  <c:pt idx="202">
                    <c:v>Aug-12</c:v>
                  </c:pt>
                  <c:pt idx="203">
                    <c:v>Aug-12</c:v>
                  </c:pt>
                  <c:pt idx="204">
                    <c:v>Sep-12</c:v>
                  </c:pt>
                  <c:pt idx="205">
                    <c:v>Sep-12</c:v>
                  </c:pt>
                  <c:pt idx="206">
                    <c:v>Sep-12</c:v>
                  </c:pt>
                  <c:pt idx="207">
                    <c:v>Oct-12</c:v>
                  </c:pt>
                  <c:pt idx="208">
                    <c:v>Oct-12</c:v>
                  </c:pt>
                  <c:pt idx="209">
                    <c:v>Oct-12</c:v>
                  </c:pt>
                  <c:pt idx="210">
                    <c:v>Nov-12</c:v>
                  </c:pt>
                  <c:pt idx="211">
                    <c:v>Nov-12</c:v>
                  </c:pt>
                  <c:pt idx="212">
                    <c:v>Nov-12</c:v>
                  </c:pt>
                  <c:pt idx="213">
                    <c:v>Dec-12</c:v>
                  </c:pt>
                  <c:pt idx="214">
                    <c:v>Dec-12</c:v>
                  </c:pt>
                  <c:pt idx="215">
                    <c:v>Dec-12</c:v>
                  </c:pt>
                  <c:pt idx="216">
                    <c:v>Jan-13</c:v>
                  </c:pt>
                  <c:pt idx="217">
                    <c:v>Jan-13</c:v>
                  </c:pt>
                  <c:pt idx="218">
                    <c:v>Jan-13</c:v>
                  </c:pt>
                  <c:pt idx="219">
                    <c:v>Feb-13</c:v>
                  </c:pt>
                  <c:pt idx="220">
                    <c:v>Feb-13</c:v>
                  </c:pt>
                  <c:pt idx="221">
                    <c:v>Feb-13</c:v>
                  </c:pt>
                  <c:pt idx="222">
                    <c:v>Mar-13</c:v>
                  </c:pt>
                  <c:pt idx="223">
                    <c:v>Mar-13</c:v>
                  </c:pt>
                  <c:pt idx="224">
                    <c:v>Mar-13</c:v>
                  </c:pt>
                  <c:pt idx="225">
                    <c:v>Apr-13</c:v>
                  </c:pt>
                  <c:pt idx="226">
                    <c:v>Apr-13</c:v>
                  </c:pt>
                  <c:pt idx="227">
                    <c:v>Apr-13</c:v>
                  </c:pt>
                  <c:pt idx="228">
                    <c:v>May-13</c:v>
                  </c:pt>
                  <c:pt idx="229">
                    <c:v>May-13</c:v>
                  </c:pt>
                  <c:pt idx="230">
                    <c:v>May-13</c:v>
                  </c:pt>
                  <c:pt idx="231">
                    <c:v>Jun-13</c:v>
                  </c:pt>
                  <c:pt idx="232">
                    <c:v>Jun-13</c:v>
                  </c:pt>
                  <c:pt idx="233">
                    <c:v>Jun-13</c:v>
                  </c:pt>
                  <c:pt idx="234">
                    <c:v>Jul-13</c:v>
                  </c:pt>
                  <c:pt idx="235">
                    <c:v>Jul-13</c:v>
                  </c:pt>
                  <c:pt idx="236">
                    <c:v>Jul-13</c:v>
                  </c:pt>
                  <c:pt idx="237">
                    <c:v>Aug-13</c:v>
                  </c:pt>
                  <c:pt idx="238">
                    <c:v>Aug-13</c:v>
                  </c:pt>
                  <c:pt idx="239">
                    <c:v>Aug-13</c:v>
                  </c:pt>
                  <c:pt idx="240">
                    <c:v>Sep-13</c:v>
                  </c:pt>
                  <c:pt idx="241">
                    <c:v>Sep-13</c:v>
                  </c:pt>
                  <c:pt idx="242">
                    <c:v>Sep-13</c:v>
                  </c:pt>
                  <c:pt idx="243">
                    <c:v>Oct-13</c:v>
                  </c:pt>
                  <c:pt idx="244">
                    <c:v>Oct-13</c:v>
                  </c:pt>
                  <c:pt idx="245">
                    <c:v>Oct-13</c:v>
                  </c:pt>
                  <c:pt idx="246">
                    <c:v>Nov-13</c:v>
                  </c:pt>
                  <c:pt idx="247">
                    <c:v>Nov-13</c:v>
                  </c:pt>
                  <c:pt idx="248">
                    <c:v>Nov-13</c:v>
                  </c:pt>
                  <c:pt idx="249">
                    <c:v>Dec-13</c:v>
                  </c:pt>
                  <c:pt idx="250">
                    <c:v>Dec-13</c:v>
                  </c:pt>
                  <c:pt idx="251">
                    <c:v>Dec-13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  <c:pt idx="196">
                    <c:v>IPA-M</c:v>
                  </c:pt>
                  <c:pt idx="197">
                    <c:v>IPA-DI</c:v>
                  </c:pt>
                  <c:pt idx="198">
                    <c:v>IPA-10</c:v>
                  </c:pt>
                  <c:pt idx="199">
                    <c:v>IPA-M</c:v>
                  </c:pt>
                  <c:pt idx="200">
                    <c:v>IPA-DI</c:v>
                  </c:pt>
                  <c:pt idx="201">
                    <c:v>IPA-10</c:v>
                  </c:pt>
                  <c:pt idx="202">
                    <c:v>IPA-M</c:v>
                  </c:pt>
                  <c:pt idx="203">
                    <c:v>IPA-DI</c:v>
                  </c:pt>
                  <c:pt idx="204">
                    <c:v>IPA-10</c:v>
                  </c:pt>
                  <c:pt idx="205">
                    <c:v>IPA-M</c:v>
                  </c:pt>
                  <c:pt idx="206">
                    <c:v>IPA-DI</c:v>
                  </c:pt>
                  <c:pt idx="207">
                    <c:v>IPA-10</c:v>
                  </c:pt>
                  <c:pt idx="208">
                    <c:v>IPA-M</c:v>
                  </c:pt>
                  <c:pt idx="209">
                    <c:v>IPA-DI</c:v>
                  </c:pt>
                  <c:pt idx="210">
                    <c:v>IPA-10</c:v>
                  </c:pt>
                  <c:pt idx="211">
                    <c:v>IPA-M</c:v>
                  </c:pt>
                  <c:pt idx="212">
                    <c:v>IPA-DI</c:v>
                  </c:pt>
                  <c:pt idx="213">
                    <c:v>IPA-10</c:v>
                  </c:pt>
                  <c:pt idx="214">
                    <c:v>IPA-M</c:v>
                  </c:pt>
                  <c:pt idx="215">
                    <c:v>IPA-DI</c:v>
                  </c:pt>
                  <c:pt idx="216">
                    <c:v>IPA-10</c:v>
                  </c:pt>
                  <c:pt idx="217">
                    <c:v>IPA-M</c:v>
                  </c:pt>
                  <c:pt idx="218">
                    <c:v>IPA-DI</c:v>
                  </c:pt>
                  <c:pt idx="219">
                    <c:v>IPA-10</c:v>
                  </c:pt>
                  <c:pt idx="220">
                    <c:v>IPA-M</c:v>
                  </c:pt>
                  <c:pt idx="221">
                    <c:v>IPA-DI</c:v>
                  </c:pt>
                  <c:pt idx="222">
                    <c:v>IPA-10</c:v>
                  </c:pt>
                  <c:pt idx="223">
                    <c:v>IPA-M</c:v>
                  </c:pt>
                  <c:pt idx="224">
                    <c:v>IPA-DI</c:v>
                  </c:pt>
                  <c:pt idx="225">
                    <c:v>IPA-10</c:v>
                  </c:pt>
                  <c:pt idx="226">
                    <c:v>IPA-M</c:v>
                  </c:pt>
                  <c:pt idx="227">
                    <c:v>IPA-DI</c:v>
                  </c:pt>
                  <c:pt idx="228">
                    <c:v>IPA-10</c:v>
                  </c:pt>
                  <c:pt idx="229">
                    <c:v>IPA-M</c:v>
                  </c:pt>
                  <c:pt idx="230">
                    <c:v>IPA-DI</c:v>
                  </c:pt>
                  <c:pt idx="231">
                    <c:v>IPA-10</c:v>
                  </c:pt>
                  <c:pt idx="232">
                    <c:v>IPA-M</c:v>
                  </c:pt>
                  <c:pt idx="233">
                    <c:v>IPA-DI</c:v>
                  </c:pt>
                  <c:pt idx="234">
                    <c:v>IPA-10</c:v>
                  </c:pt>
                  <c:pt idx="235">
                    <c:v>IPA-M</c:v>
                  </c:pt>
                  <c:pt idx="236">
                    <c:v>IPA-DI</c:v>
                  </c:pt>
                  <c:pt idx="237">
                    <c:v>IPA-10</c:v>
                  </c:pt>
                  <c:pt idx="238">
                    <c:v>IPA-M</c:v>
                  </c:pt>
                  <c:pt idx="239">
                    <c:v>IPA-DI</c:v>
                  </c:pt>
                  <c:pt idx="240">
                    <c:v>IPA-10</c:v>
                  </c:pt>
                  <c:pt idx="241">
                    <c:v>IPA-M</c:v>
                  </c:pt>
                  <c:pt idx="242">
                    <c:v>IPA-DI</c:v>
                  </c:pt>
                  <c:pt idx="243">
                    <c:v>IPA-10</c:v>
                  </c:pt>
                  <c:pt idx="244">
                    <c:v>IPA-M</c:v>
                  </c:pt>
                  <c:pt idx="245">
                    <c:v>IPA-DI</c:v>
                  </c:pt>
                  <c:pt idx="246">
                    <c:v>IPA-10</c:v>
                  </c:pt>
                  <c:pt idx="247">
                    <c:v>IPA-M</c:v>
                  </c:pt>
                  <c:pt idx="248">
                    <c:v>IPA-DI</c:v>
                  </c:pt>
                  <c:pt idx="249">
                    <c:v>IPA-10</c:v>
                  </c:pt>
                  <c:pt idx="250">
                    <c:v>IPA-M</c:v>
                  </c:pt>
                  <c:pt idx="251">
                    <c:v>IPA-DI</c:v>
                  </c:pt>
                </c:lvl>
              </c:multiLvlStrCache>
            </c:multiLvlStrRef>
          </c:cat>
          <c:val>
            <c:numRef>
              <c:f>'V.IPA - Reponderado1 (2)'!$H$458:$IY$458</c:f>
              <c:numCache>
                <c:formatCode>0.00</c:formatCode>
                <c:ptCount val="252"/>
                <c:pt idx="0">
                  <c:v>0.2251204860972203</c:v>
                </c:pt>
                <c:pt idx="1">
                  <c:v>1.2344856074938362</c:v>
                </c:pt>
                <c:pt idx="2">
                  <c:v>1.3329449132700912</c:v>
                </c:pt>
                <c:pt idx="3">
                  <c:v>1.1622339858019335</c:v>
                </c:pt>
                <c:pt idx="4">
                  <c:v>0.96374008589769478</c:v>
                </c:pt>
                <c:pt idx="5">
                  <c:v>0.95523805180080756</c:v>
                </c:pt>
                <c:pt idx="6">
                  <c:v>1.9176042861370473</c:v>
                </c:pt>
                <c:pt idx="7">
                  <c:v>1.51049475520597</c:v>
                </c:pt>
                <c:pt idx="8">
                  <c:v>0.26278251816238135</c:v>
                </c:pt>
                <c:pt idx="9">
                  <c:v>-0.74120158183211937</c:v>
                </c:pt>
                <c:pt idx="10">
                  <c:v>-1.2185370632889883</c:v>
                </c:pt>
                <c:pt idx="11">
                  <c:v>-1.217042256695251</c:v>
                </c:pt>
                <c:pt idx="12">
                  <c:v>-2.1567416766838137</c:v>
                </c:pt>
                <c:pt idx="13">
                  <c:v>-2.6517048918842838</c:v>
                </c:pt>
                <c:pt idx="14">
                  <c:v>-1.9509053844315944</c:v>
                </c:pt>
                <c:pt idx="15">
                  <c:v>-1.2713864227492171</c:v>
                </c:pt>
                <c:pt idx="16">
                  <c:v>-0.39569679296013405</c:v>
                </c:pt>
                <c:pt idx="17">
                  <c:v>-5.3940751013410705E-2</c:v>
                </c:pt>
                <c:pt idx="18">
                  <c:v>-0.32242621181462533</c:v>
                </c:pt>
                <c:pt idx="19">
                  <c:v>0.65425928868837158</c:v>
                </c:pt>
                <c:pt idx="20">
                  <c:v>1.4100309665110935</c:v>
                </c:pt>
                <c:pt idx="21">
                  <c:v>3.1899474927393601</c:v>
                </c:pt>
                <c:pt idx="22">
                  <c:v>4.4876866328766454</c:v>
                </c:pt>
                <c:pt idx="23">
                  <c:v>5.4391855035106893</c:v>
                </c:pt>
                <c:pt idx="24">
                  <c:v>4.4274594782138594</c:v>
                </c:pt>
                <c:pt idx="25">
                  <c:v>3.5379285597132926</c:v>
                </c:pt>
                <c:pt idx="26">
                  <c:v>3.2253691532441429</c:v>
                </c:pt>
                <c:pt idx="27">
                  <c:v>4.2015369225297299</c:v>
                </c:pt>
                <c:pt idx="28">
                  <c:v>4.5122479343880677</c:v>
                </c:pt>
                <c:pt idx="29">
                  <c:v>3.5943339946187369</c:v>
                </c:pt>
                <c:pt idx="30">
                  <c:v>2.0694560772334394</c:v>
                </c:pt>
                <c:pt idx="31">
                  <c:v>1.4499908840396634</c:v>
                </c:pt>
                <c:pt idx="32">
                  <c:v>2.482497182296401</c:v>
                </c:pt>
                <c:pt idx="33">
                  <c:v>3.5197588465990037</c:v>
                </c:pt>
                <c:pt idx="34">
                  <c:v>3.1350202690165183</c:v>
                </c:pt>
                <c:pt idx="35">
                  <c:v>2.9314149186751584</c:v>
                </c:pt>
                <c:pt idx="36">
                  <c:v>2.7669831023122309</c:v>
                </c:pt>
                <c:pt idx="37">
                  <c:v>2.8699283262025346</c:v>
                </c:pt>
                <c:pt idx="38">
                  <c:v>1.6153078657757591</c:v>
                </c:pt>
                <c:pt idx="39">
                  <c:v>0.55830790973995281</c:v>
                </c:pt>
                <c:pt idx="40">
                  <c:v>-0.37065083718590847</c:v>
                </c:pt>
                <c:pt idx="41">
                  <c:v>-0.80058568701606547</c:v>
                </c:pt>
                <c:pt idx="42">
                  <c:v>0.18735551882456317</c:v>
                </c:pt>
                <c:pt idx="43">
                  <c:v>1.1665777409188234</c:v>
                </c:pt>
                <c:pt idx="44">
                  <c:v>1.2132098553152024</c:v>
                </c:pt>
                <c:pt idx="45">
                  <c:v>0.20295978505089346</c:v>
                </c:pt>
                <c:pt idx="46">
                  <c:v>-0.47451996102449923</c:v>
                </c:pt>
                <c:pt idx="47">
                  <c:v>-0.20415932945558876</c:v>
                </c:pt>
                <c:pt idx="48">
                  <c:v>0.73017728503380286</c:v>
                </c:pt>
                <c:pt idx="49">
                  <c:v>1.2083767813552559</c:v>
                </c:pt>
                <c:pt idx="50">
                  <c:v>1.7058636510515994</c:v>
                </c:pt>
                <c:pt idx="51">
                  <c:v>1.5036379804406947</c:v>
                </c:pt>
                <c:pt idx="52">
                  <c:v>2.3647491836050052</c:v>
                </c:pt>
                <c:pt idx="53">
                  <c:v>2.6859292038820373</c:v>
                </c:pt>
                <c:pt idx="54">
                  <c:v>2.778790310984883</c:v>
                </c:pt>
                <c:pt idx="55">
                  <c:v>2.1003489138901776</c:v>
                </c:pt>
                <c:pt idx="56">
                  <c:v>0.75860263703480801</c:v>
                </c:pt>
                <c:pt idx="57">
                  <c:v>-0.75398630113273246</c:v>
                </c:pt>
                <c:pt idx="58">
                  <c:v>-2.5212629192698057</c:v>
                </c:pt>
                <c:pt idx="59">
                  <c:v>-3.5069072286251051</c:v>
                </c:pt>
                <c:pt idx="60">
                  <c:v>-3.8202720982477527</c:v>
                </c:pt>
                <c:pt idx="61">
                  <c:v>-2.7416412332028406</c:v>
                </c:pt>
                <c:pt idx="62">
                  <c:v>-1.7129954463856689</c:v>
                </c:pt>
                <c:pt idx="63">
                  <c:v>-0.50944770035592724</c:v>
                </c:pt>
                <c:pt idx="64">
                  <c:v>-0.14669923750976449</c:v>
                </c:pt>
                <c:pt idx="65">
                  <c:v>6.9664215868257221E-4</c:v>
                </c:pt>
                <c:pt idx="66">
                  <c:v>-0.10199897160832924</c:v>
                </c:pt>
                <c:pt idx="67">
                  <c:v>-0.15877881478862882</c:v>
                </c:pt>
                <c:pt idx="68">
                  <c:v>-1.2823344433325598E-2</c:v>
                </c:pt>
                <c:pt idx="69">
                  <c:v>-5.8905874723238121E-3</c:v>
                </c:pt>
                <c:pt idx="70">
                  <c:v>-0.97619615996864684</c:v>
                </c:pt>
                <c:pt idx="71">
                  <c:v>-1.4553737648646703</c:v>
                </c:pt>
                <c:pt idx="72">
                  <c:v>-1.2505431789836008</c:v>
                </c:pt>
                <c:pt idx="73">
                  <c:v>1.432391709404174</c:v>
                </c:pt>
                <c:pt idx="74">
                  <c:v>2.4908180926324954</c:v>
                </c:pt>
                <c:pt idx="75">
                  <c:v>3.2623705245410366</c:v>
                </c:pt>
                <c:pt idx="76">
                  <c:v>1.5686246481160142</c:v>
                </c:pt>
                <c:pt idx="77">
                  <c:v>0.11236127023216716</c:v>
                </c:pt>
                <c:pt idx="78">
                  <c:v>-1.0485577110679982</c:v>
                </c:pt>
                <c:pt idx="79">
                  <c:v>-2.24814682950998</c:v>
                </c:pt>
                <c:pt idx="80">
                  <c:v>-1.9877757843938466</c:v>
                </c:pt>
                <c:pt idx="81">
                  <c:v>-0.82555252037266713</c:v>
                </c:pt>
                <c:pt idx="82">
                  <c:v>0.71570264858721</c:v>
                </c:pt>
                <c:pt idx="83">
                  <c:v>1.2697536376979563</c:v>
                </c:pt>
                <c:pt idx="84">
                  <c:v>0.65642203264109178</c:v>
                </c:pt>
                <c:pt idx="85">
                  <c:v>-0.14842063979882711</c:v>
                </c:pt>
                <c:pt idx="86">
                  <c:v>0.12151132257641128</c:v>
                </c:pt>
                <c:pt idx="87">
                  <c:v>0.25604529128024522</c:v>
                </c:pt>
                <c:pt idx="88">
                  <c:v>0.70792344133155627</c:v>
                </c:pt>
                <c:pt idx="89">
                  <c:v>0.24221923960695807</c:v>
                </c:pt>
                <c:pt idx="90">
                  <c:v>-1.0483525419294728</c:v>
                </c:pt>
                <c:pt idx="91">
                  <c:v>-2.3811452733011271</c:v>
                </c:pt>
                <c:pt idx="92">
                  <c:v>-3.1472261477357444</c:v>
                </c:pt>
                <c:pt idx="93">
                  <c:v>-3.00677362389535</c:v>
                </c:pt>
                <c:pt idx="94">
                  <c:v>-1.3329107499678665</c:v>
                </c:pt>
                <c:pt idx="95">
                  <c:v>0.23222713510057563</c:v>
                </c:pt>
                <c:pt idx="96">
                  <c:v>1.265706166966718</c:v>
                </c:pt>
                <c:pt idx="97">
                  <c:v>0.66936569325266271</c:v>
                </c:pt>
                <c:pt idx="98">
                  <c:v>-4.8097864919892187E-2</c:v>
                </c:pt>
                <c:pt idx="99">
                  <c:v>-0.62195118581062503</c:v>
                </c:pt>
                <c:pt idx="100">
                  <c:v>-0.36142434843011101</c:v>
                </c:pt>
                <c:pt idx="101">
                  <c:v>0.10779073049858438</c:v>
                </c:pt>
                <c:pt idx="102">
                  <c:v>0.74324402658597832</c:v>
                </c:pt>
                <c:pt idx="103">
                  <c:v>1.0156442663881575</c:v>
                </c:pt>
                <c:pt idx="104">
                  <c:v>0.26781814782261854</c:v>
                </c:pt>
                <c:pt idx="105">
                  <c:v>-0.28349404739009343</c:v>
                </c:pt>
                <c:pt idx="106">
                  <c:v>-1.5234319405322045</c:v>
                </c:pt>
                <c:pt idx="107">
                  <c:v>-1.2716321953436656</c:v>
                </c:pt>
                <c:pt idx="108">
                  <c:v>-0.94867955182272901</c:v>
                </c:pt>
                <c:pt idx="109">
                  <c:v>-0.1019124329544208</c:v>
                </c:pt>
                <c:pt idx="110">
                  <c:v>-0.19003881446642726</c:v>
                </c:pt>
                <c:pt idx="111">
                  <c:v>0.63729240026656675</c:v>
                </c:pt>
                <c:pt idx="112">
                  <c:v>1.1458985222952114</c:v>
                </c:pt>
                <c:pt idx="113">
                  <c:v>1.641084236137748</c:v>
                </c:pt>
                <c:pt idx="114">
                  <c:v>2.6930771910791442</c:v>
                </c:pt>
                <c:pt idx="115">
                  <c:v>2.7722851036112135</c:v>
                </c:pt>
                <c:pt idx="116">
                  <c:v>2.4461654114715996</c:v>
                </c:pt>
                <c:pt idx="117">
                  <c:v>1.1192966177419621</c:v>
                </c:pt>
                <c:pt idx="118">
                  <c:v>1.568744891036354</c:v>
                </c:pt>
                <c:pt idx="119">
                  <c:v>1.51</c:v>
                </c:pt>
                <c:pt idx="120">
                  <c:v>1.6477256111350971</c:v>
                </c:pt>
                <c:pt idx="121">
                  <c:v>0.45911447394329202</c:v>
                </c:pt>
                <c:pt idx="122">
                  <c:v>0.19</c:v>
                </c:pt>
                <c:pt idx="123">
                  <c:v>-3.7155753061316403E-2</c:v>
                </c:pt>
                <c:pt idx="124">
                  <c:v>0.14861132522730852</c:v>
                </c:pt>
                <c:pt idx="125">
                  <c:v>0.46</c:v>
                </c:pt>
                <c:pt idx="126">
                  <c:v>0.15152871368048837</c:v>
                </c:pt>
                <c:pt idx="127">
                  <c:v>0.27818540037898271</c:v>
                </c:pt>
                <c:pt idx="128">
                  <c:v>-0.1</c:v>
                </c:pt>
                <c:pt idx="129">
                  <c:v>0.22</c:v>
                </c:pt>
                <c:pt idx="130">
                  <c:v>1.1499999999999999</c:v>
                </c:pt>
                <c:pt idx="131">
                  <c:v>2.68</c:v>
                </c:pt>
                <c:pt idx="132">
                  <c:v>3.55</c:v>
                </c:pt>
                <c:pt idx="133">
                  <c:v>4.5599999999999996</c:v>
                </c:pt>
                <c:pt idx="134">
                  <c:v>5.1545572403587965</c:v>
                </c:pt>
                <c:pt idx="135">
                  <c:v>5.5422297141824046</c:v>
                </c:pt>
                <c:pt idx="136">
                  <c:v>4.6958003479420194</c:v>
                </c:pt>
                <c:pt idx="137">
                  <c:v>4.1305602708296565</c:v>
                </c:pt>
                <c:pt idx="138">
                  <c:v>4.5199999999999996</c:v>
                </c:pt>
                <c:pt idx="139">
                  <c:v>5.43</c:v>
                </c:pt>
                <c:pt idx="140">
                  <c:v>5.56</c:v>
                </c:pt>
                <c:pt idx="141">
                  <c:v>3.39</c:v>
                </c:pt>
                <c:pt idx="142">
                  <c:v>1.1499999999999999</c:v>
                </c:pt>
                <c:pt idx="143">
                  <c:v>0.18</c:v>
                </c:pt>
                <c:pt idx="144">
                  <c:v>0.6</c:v>
                </c:pt>
                <c:pt idx="145">
                  <c:v>1.27</c:v>
                </c:pt>
                <c:pt idx="146">
                  <c:v>1.9</c:v>
                </c:pt>
                <c:pt idx="147">
                  <c:v>2.42</c:v>
                </c:pt>
                <c:pt idx="148">
                  <c:v>2.75</c:v>
                </c:pt>
                <c:pt idx="149">
                  <c:v>2.6</c:v>
                </c:pt>
                <c:pt idx="150">
                  <c:v>2.31</c:v>
                </c:pt>
                <c:pt idx="151">
                  <c:v>1.37</c:v>
                </c:pt>
                <c:pt idx="152">
                  <c:v>1.08</c:v>
                </c:pt>
                <c:pt idx="153">
                  <c:v>0.66</c:v>
                </c:pt>
                <c:pt idx="154">
                  <c:v>-0.25</c:v>
                </c:pt>
                <c:pt idx="155">
                  <c:v>-0.66</c:v>
                </c:pt>
                <c:pt idx="156">
                  <c:v>-1.2</c:v>
                </c:pt>
                <c:pt idx="157">
                  <c:v>-1.84</c:v>
                </c:pt>
                <c:pt idx="158">
                  <c:v>-3.19</c:v>
                </c:pt>
                <c:pt idx="159">
                  <c:v>-2.79</c:v>
                </c:pt>
                <c:pt idx="160">
                  <c:v>-2.1</c:v>
                </c:pt>
                <c:pt idx="161">
                  <c:v>-1.1100000000000001</c:v>
                </c:pt>
                <c:pt idx="162">
                  <c:v>-1.01</c:v>
                </c:pt>
                <c:pt idx="163">
                  <c:v>-0.84</c:v>
                </c:pt>
                <c:pt idx="164">
                  <c:v>-0.31</c:v>
                </c:pt>
                <c:pt idx="165">
                  <c:v>0.89</c:v>
                </c:pt>
                <c:pt idx="166">
                  <c:v>1.47</c:v>
                </c:pt>
                <c:pt idx="167">
                  <c:v>1.64</c:v>
                </c:pt>
                <c:pt idx="168">
                  <c:v>1.48</c:v>
                </c:pt>
                <c:pt idx="169">
                  <c:v>1.57</c:v>
                </c:pt>
                <c:pt idx="170">
                  <c:v>1.85</c:v>
                </c:pt>
                <c:pt idx="171">
                  <c:v>0.76</c:v>
                </c:pt>
                <c:pt idx="172">
                  <c:v>0.04</c:v>
                </c:pt>
                <c:pt idx="173">
                  <c:v>-0.62</c:v>
                </c:pt>
                <c:pt idx="174">
                  <c:v>0.18</c:v>
                </c:pt>
                <c:pt idx="175">
                  <c:v>0.6</c:v>
                </c:pt>
                <c:pt idx="176">
                  <c:v>0.54</c:v>
                </c:pt>
                <c:pt idx="177">
                  <c:v>-0.12</c:v>
                </c:pt>
                <c:pt idx="178">
                  <c:v>-0.82</c:v>
                </c:pt>
                <c:pt idx="179">
                  <c:v>-0.47</c:v>
                </c:pt>
                <c:pt idx="180">
                  <c:v>0.44</c:v>
                </c:pt>
                <c:pt idx="181">
                  <c:v>1.1000000000000001</c:v>
                </c:pt>
                <c:pt idx="182">
                  <c:v>1.07</c:v>
                </c:pt>
                <c:pt idx="183">
                  <c:v>0.28999999999999998</c:v>
                </c:pt>
                <c:pt idx="184">
                  <c:v>-0.28000000000000003</c:v>
                </c:pt>
                <c:pt idx="185">
                  <c:v>0.01</c:v>
                </c:pt>
                <c:pt idx="186">
                  <c:v>0.56000000000000005</c:v>
                </c:pt>
                <c:pt idx="187">
                  <c:v>0.97</c:v>
                </c:pt>
                <c:pt idx="188">
                  <c:v>1.22</c:v>
                </c:pt>
                <c:pt idx="189">
                  <c:v>1.23</c:v>
                </c:pt>
                <c:pt idx="190">
                  <c:v>1.18</c:v>
                </c:pt>
                <c:pt idx="191">
                  <c:v>1.05</c:v>
                </c:pt>
                <c:pt idx="192">
                  <c:v>0.9</c:v>
                </c:pt>
                <c:pt idx="193">
                  <c:v>0.85</c:v>
                </c:pt>
                <c:pt idx="194">
                  <c:v>0.67</c:v>
                </c:pt>
                <c:pt idx="195">
                  <c:v>0.33</c:v>
                </c:pt>
                <c:pt idx="196">
                  <c:v>0.57999999999999996</c:v>
                </c:pt>
                <c:pt idx="197">
                  <c:v>0.99</c:v>
                </c:pt>
                <c:pt idx="198">
                  <c:v>1.94</c:v>
                </c:pt>
                <c:pt idx="199">
                  <c:v>3.91</c:v>
                </c:pt>
                <c:pt idx="200">
                  <c:v>5.31</c:v>
                </c:pt>
                <c:pt idx="201">
                  <c:v>6.23</c:v>
                </c:pt>
                <c:pt idx="202">
                  <c:v>6.07</c:v>
                </c:pt>
                <c:pt idx="203">
                  <c:v>5.19</c:v>
                </c:pt>
                <c:pt idx="204">
                  <c:v>3.83</c:v>
                </c:pt>
                <c:pt idx="205">
                  <c:v>2.77</c:v>
                </c:pt>
                <c:pt idx="206">
                  <c:v>1.98</c:v>
                </c:pt>
                <c:pt idx="207">
                  <c:v>0.53</c:v>
                </c:pt>
                <c:pt idx="208">
                  <c:v>-0.56999999999999995</c:v>
                </c:pt>
                <c:pt idx="209">
                  <c:v>-1.34</c:v>
                </c:pt>
                <c:pt idx="210">
                  <c:v>-1.1000000000000001</c:v>
                </c:pt>
                <c:pt idx="211">
                  <c:v>-0.41</c:v>
                </c:pt>
                <c:pt idx="212">
                  <c:v>0.48</c:v>
                </c:pt>
                <c:pt idx="213">
                  <c:v>1.21</c:v>
                </c:pt>
                <c:pt idx="214">
                  <c:v>1.4</c:v>
                </c:pt>
                <c:pt idx="215">
                  <c:v>1.27</c:v>
                </c:pt>
                <c:pt idx="216">
                  <c:v>0.35</c:v>
                </c:pt>
                <c:pt idx="217">
                  <c:v>-0.62</c:v>
                </c:pt>
                <c:pt idx="218">
                  <c:v>-1.63</c:v>
                </c:pt>
                <c:pt idx="219">
                  <c:v>-1.73</c:v>
                </c:pt>
                <c:pt idx="220">
                  <c:v>-1.31</c:v>
                </c:pt>
                <c:pt idx="221">
                  <c:v>-0.48</c:v>
                </c:pt>
                <c:pt idx="222">
                  <c:v>-0.45</c:v>
                </c:pt>
                <c:pt idx="223">
                  <c:v>-0.7</c:v>
                </c:pt>
                <c:pt idx="224">
                  <c:v>-0.72</c:v>
                </c:pt>
                <c:pt idx="225">
                  <c:v>-1.17</c:v>
                </c:pt>
                <c:pt idx="226">
                  <c:v>-1.82</c:v>
                </c:pt>
                <c:pt idx="227">
                  <c:v>-2.69</c:v>
                </c:pt>
                <c:pt idx="228">
                  <c:v>-2.8</c:v>
                </c:pt>
                <c:pt idx="229">
                  <c:v>-2.2420197716100514</c:v>
                </c:pt>
                <c:pt idx="230">
                  <c:v>-0.58544855704357179</c:v>
                </c:pt>
                <c:pt idx="231">
                  <c:v>2.1392025425122137E-3</c:v>
                </c:pt>
                <c:pt idx="232">
                  <c:v>6.6997607262233222E-2</c:v>
                </c:pt>
                <c:pt idx="233">
                  <c:v>-1.2125547498584395E-2</c:v>
                </c:pt>
                <c:pt idx="234">
                  <c:v>-0.38736649801822864</c:v>
                </c:pt>
                <c:pt idx="235">
                  <c:v>-0.84367288534950424</c:v>
                </c:pt>
                <c:pt idx="236">
                  <c:v>-1.0765050101371716</c:v>
                </c:pt>
                <c:pt idx="237">
                  <c:v>-0.97610904491406236</c:v>
                </c:pt>
                <c:pt idx="238">
                  <c:v>-0.72530325668048745</c:v>
                </c:pt>
                <c:pt idx="239">
                  <c:v>-0.38166372719136421</c:v>
                </c:pt>
                <c:pt idx="240">
                  <c:v>-0.14847751009150847</c:v>
                </c:pt>
                <c:pt idx="241">
                  <c:v>0.14776686332170436</c:v>
                </c:pt>
                <c:pt idx="242">
                  <c:v>0.73272041498474871</c:v>
                </c:pt>
                <c:pt idx="243">
                  <c:v>0.86623811211163682</c:v>
                </c:pt>
                <c:pt idx="244">
                  <c:v>0.8335590494803562</c:v>
                </c:pt>
                <c:pt idx="245">
                  <c:v>0.52011711629436164</c:v>
                </c:pt>
                <c:pt idx="246">
                  <c:v>0.52272508356317016</c:v>
                </c:pt>
                <c:pt idx="247">
                  <c:v>0.50547500776269882</c:v>
                </c:pt>
                <c:pt idx="248">
                  <c:v>0.66007073371203129</c:v>
                </c:pt>
                <c:pt idx="249">
                  <c:v>0.39173882627993212</c:v>
                </c:pt>
                <c:pt idx="250">
                  <c:v>-0.11184829311950906</c:v>
                </c:pt>
                <c:pt idx="251">
                  <c:v>-0.14604742004420171</c:v>
                </c:pt>
              </c:numCache>
            </c:numRef>
          </c:val>
          <c:smooth val="0"/>
        </c:ser>
        <c:ser>
          <c:idx val="2"/>
          <c:order val="1"/>
          <c:tx>
            <c:v>IPA-Agro Reponderado</c:v>
          </c:tx>
          <c:spPr>
            <a:ln w="38100">
              <a:solidFill>
                <a:srgbClr val="045ABE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45ABE"/>
              </a:solidFill>
              <a:ln>
                <a:solidFill>
                  <a:srgbClr val="045ABE"/>
                </a:solidFill>
                <a:prstDash val="solid"/>
              </a:ln>
            </c:spPr>
          </c:marker>
          <c:cat>
            <c:multiLvlStrRef>
              <c:f>'V.IPA - Reponderado1 (2)'!$H$1:$IY$2</c:f>
              <c:multiLvlStrCache>
                <c:ptCount val="252"/>
                <c:lvl>
                  <c:pt idx="0">
                    <c:v>Jan-07</c:v>
                  </c:pt>
                  <c:pt idx="1">
                    <c:v>Jan-07</c:v>
                  </c:pt>
                  <c:pt idx="2">
                    <c:v>Jan-07</c:v>
                  </c:pt>
                  <c:pt idx="3">
                    <c:v>Feb-07</c:v>
                  </c:pt>
                  <c:pt idx="4">
                    <c:v>Feb-07</c:v>
                  </c:pt>
                  <c:pt idx="5">
                    <c:v>Feb-07</c:v>
                  </c:pt>
                  <c:pt idx="6">
                    <c:v>Mar-07</c:v>
                  </c:pt>
                  <c:pt idx="7">
                    <c:v>Mar-07</c:v>
                  </c:pt>
                  <c:pt idx="8">
                    <c:v>Mar-07</c:v>
                  </c:pt>
                  <c:pt idx="9">
                    <c:v>Apr-07</c:v>
                  </c:pt>
                  <c:pt idx="10">
                    <c:v>Apr-07</c:v>
                  </c:pt>
                  <c:pt idx="11">
                    <c:v>Apr-07</c:v>
                  </c:pt>
                  <c:pt idx="12">
                    <c:v>May-07</c:v>
                  </c:pt>
                  <c:pt idx="13">
                    <c:v>May-07</c:v>
                  </c:pt>
                  <c:pt idx="14">
                    <c:v>May-07</c:v>
                  </c:pt>
                  <c:pt idx="15">
                    <c:v>Jun-07</c:v>
                  </c:pt>
                  <c:pt idx="16">
                    <c:v>Jun-07</c:v>
                  </c:pt>
                  <c:pt idx="17">
                    <c:v>Jun-07</c:v>
                  </c:pt>
                  <c:pt idx="18">
                    <c:v>Jul-07</c:v>
                  </c:pt>
                  <c:pt idx="19">
                    <c:v>Jul-07</c:v>
                  </c:pt>
                  <c:pt idx="20">
                    <c:v>Jul-07</c:v>
                  </c:pt>
                  <c:pt idx="21">
                    <c:v>Aug-07</c:v>
                  </c:pt>
                  <c:pt idx="22">
                    <c:v>Aug-07</c:v>
                  </c:pt>
                  <c:pt idx="23">
                    <c:v>Aug-07</c:v>
                  </c:pt>
                  <c:pt idx="24">
                    <c:v>Sep-07</c:v>
                  </c:pt>
                  <c:pt idx="25">
                    <c:v>Sep-07</c:v>
                  </c:pt>
                  <c:pt idx="26">
                    <c:v>Sep-07</c:v>
                  </c:pt>
                  <c:pt idx="27">
                    <c:v>Oct-07</c:v>
                  </c:pt>
                  <c:pt idx="28">
                    <c:v>Oct-07</c:v>
                  </c:pt>
                  <c:pt idx="29">
                    <c:v>Oct-07</c:v>
                  </c:pt>
                  <c:pt idx="30">
                    <c:v>Nov-07</c:v>
                  </c:pt>
                  <c:pt idx="31">
                    <c:v>Nov-07</c:v>
                  </c:pt>
                  <c:pt idx="32">
                    <c:v>Nov-07</c:v>
                  </c:pt>
                  <c:pt idx="33">
                    <c:v>Dec-07</c:v>
                  </c:pt>
                  <c:pt idx="34">
                    <c:v>Dec-07</c:v>
                  </c:pt>
                  <c:pt idx="35">
                    <c:v>Dec-07</c:v>
                  </c:pt>
                  <c:pt idx="36">
                    <c:v>Jan-08</c:v>
                  </c:pt>
                  <c:pt idx="37">
                    <c:v>Jan-08</c:v>
                  </c:pt>
                  <c:pt idx="38">
                    <c:v>Jan-08</c:v>
                  </c:pt>
                  <c:pt idx="39">
                    <c:v>Feb-08</c:v>
                  </c:pt>
                  <c:pt idx="40">
                    <c:v>Feb-08</c:v>
                  </c:pt>
                  <c:pt idx="41">
                    <c:v>Feb-08</c:v>
                  </c:pt>
                  <c:pt idx="42">
                    <c:v>Mar-08</c:v>
                  </c:pt>
                  <c:pt idx="43">
                    <c:v>Mar-08</c:v>
                  </c:pt>
                  <c:pt idx="44">
                    <c:v>Mar-08</c:v>
                  </c:pt>
                  <c:pt idx="45">
                    <c:v>Apr-08</c:v>
                  </c:pt>
                  <c:pt idx="46">
                    <c:v>Apr-08</c:v>
                  </c:pt>
                  <c:pt idx="47">
                    <c:v>Apr-08</c:v>
                  </c:pt>
                  <c:pt idx="48">
                    <c:v>May-08</c:v>
                  </c:pt>
                  <c:pt idx="49">
                    <c:v>May-08</c:v>
                  </c:pt>
                  <c:pt idx="50">
                    <c:v>May-08</c:v>
                  </c:pt>
                  <c:pt idx="51">
                    <c:v>Jun-08</c:v>
                  </c:pt>
                  <c:pt idx="52">
                    <c:v>Jun-08</c:v>
                  </c:pt>
                  <c:pt idx="53">
                    <c:v>Jun-08</c:v>
                  </c:pt>
                  <c:pt idx="54">
                    <c:v>Jul-08</c:v>
                  </c:pt>
                  <c:pt idx="55">
                    <c:v>Jul-08</c:v>
                  </c:pt>
                  <c:pt idx="56">
                    <c:v>Jul-08</c:v>
                  </c:pt>
                  <c:pt idx="57">
                    <c:v>Aug-08</c:v>
                  </c:pt>
                  <c:pt idx="58">
                    <c:v>Aug-08</c:v>
                  </c:pt>
                  <c:pt idx="59">
                    <c:v>Aug-08</c:v>
                  </c:pt>
                  <c:pt idx="60">
                    <c:v>Sep-08</c:v>
                  </c:pt>
                  <c:pt idx="61">
                    <c:v>Sep-08</c:v>
                  </c:pt>
                  <c:pt idx="62">
                    <c:v>Sep-08</c:v>
                  </c:pt>
                  <c:pt idx="63">
                    <c:v>Oct-08</c:v>
                  </c:pt>
                  <c:pt idx="64">
                    <c:v>Oct-08</c:v>
                  </c:pt>
                  <c:pt idx="65">
                    <c:v>Oct-08</c:v>
                  </c:pt>
                  <c:pt idx="66">
                    <c:v>Nov-08</c:v>
                  </c:pt>
                  <c:pt idx="67">
                    <c:v>Nov-08</c:v>
                  </c:pt>
                  <c:pt idx="68">
                    <c:v>Nov-08</c:v>
                  </c:pt>
                  <c:pt idx="69">
                    <c:v>Dec-08</c:v>
                  </c:pt>
                  <c:pt idx="70">
                    <c:v>Dec-08</c:v>
                  </c:pt>
                  <c:pt idx="71">
                    <c:v>Dec-08</c:v>
                  </c:pt>
                  <c:pt idx="72">
                    <c:v>Jan-09</c:v>
                  </c:pt>
                  <c:pt idx="73">
                    <c:v>Jan-09</c:v>
                  </c:pt>
                  <c:pt idx="74">
                    <c:v>Jan-09</c:v>
                  </c:pt>
                  <c:pt idx="75">
                    <c:v>Feb-09</c:v>
                  </c:pt>
                  <c:pt idx="76">
                    <c:v>Feb-09</c:v>
                  </c:pt>
                  <c:pt idx="77">
                    <c:v>Feb-09</c:v>
                  </c:pt>
                  <c:pt idx="78">
                    <c:v>Mar-09</c:v>
                  </c:pt>
                  <c:pt idx="79">
                    <c:v>Mar-09</c:v>
                  </c:pt>
                  <c:pt idx="80">
                    <c:v>Mar-09</c:v>
                  </c:pt>
                  <c:pt idx="81">
                    <c:v>Apr-09</c:v>
                  </c:pt>
                  <c:pt idx="82">
                    <c:v>Apr-09</c:v>
                  </c:pt>
                  <c:pt idx="83">
                    <c:v>Apr-09</c:v>
                  </c:pt>
                  <c:pt idx="84">
                    <c:v>May-09</c:v>
                  </c:pt>
                  <c:pt idx="85">
                    <c:v>May-09</c:v>
                  </c:pt>
                  <c:pt idx="86">
                    <c:v>May-09</c:v>
                  </c:pt>
                  <c:pt idx="87">
                    <c:v>Jun-09</c:v>
                  </c:pt>
                  <c:pt idx="88">
                    <c:v>Jun-09</c:v>
                  </c:pt>
                  <c:pt idx="89">
                    <c:v>Jun-09</c:v>
                  </c:pt>
                  <c:pt idx="90">
                    <c:v>Jul-09</c:v>
                  </c:pt>
                  <c:pt idx="91">
                    <c:v>Jul-09</c:v>
                  </c:pt>
                  <c:pt idx="92">
                    <c:v>Jul-09</c:v>
                  </c:pt>
                  <c:pt idx="93">
                    <c:v>Aug-09</c:v>
                  </c:pt>
                  <c:pt idx="94">
                    <c:v>Aug-09</c:v>
                  </c:pt>
                  <c:pt idx="95">
                    <c:v>Aug-09</c:v>
                  </c:pt>
                  <c:pt idx="96">
                    <c:v>Sep-09</c:v>
                  </c:pt>
                  <c:pt idx="97">
                    <c:v>Sep-09</c:v>
                  </c:pt>
                  <c:pt idx="98">
                    <c:v>Sep-09</c:v>
                  </c:pt>
                  <c:pt idx="99">
                    <c:v>Oct-09</c:v>
                  </c:pt>
                  <c:pt idx="100">
                    <c:v>Oct-09</c:v>
                  </c:pt>
                  <c:pt idx="101">
                    <c:v>Oct-09</c:v>
                  </c:pt>
                  <c:pt idx="102">
                    <c:v>Nov-09</c:v>
                  </c:pt>
                  <c:pt idx="103">
                    <c:v>Nov-09</c:v>
                  </c:pt>
                  <c:pt idx="104">
                    <c:v>Nov-09</c:v>
                  </c:pt>
                  <c:pt idx="105">
                    <c:v>Dec-09</c:v>
                  </c:pt>
                  <c:pt idx="106">
                    <c:v>Dec-09</c:v>
                  </c:pt>
                  <c:pt idx="107">
                    <c:v>Dec-09</c:v>
                  </c:pt>
                  <c:pt idx="108">
                    <c:v>Jan-10</c:v>
                  </c:pt>
                  <c:pt idx="109">
                    <c:v>Jan-10</c:v>
                  </c:pt>
                  <c:pt idx="110">
                    <c:v>Jan-10</c:v>
                  </c:pt>
                  <c:pt idx="111">
                    <c:v>Feb-10</c:v>
                  </c:pt>
                  <c:pt idx="112">
                    <c:v>Feb-10</c:v>
                  </c:pt>
                  <c:pt idx="113">
                    <c:v>Feb-10</c:v>
                  </c:pt>
                  <c:pt idx="114">
                    <c:v>Mar-10</c:v>
                  </c:pt>
                  <c:pt idx="115">
                    <c:v>Mar-10</c:v>
                  </c:pt>
                  <c:pt idx="116">
                    <c:v>Mar-10</c:v>
                  </c:pt>
                  <c:pt idx="117">
                    <c:v>Apr-10</c:v>
                  </c:pt>
                  <c:pt idx="118">
                    <c:v>Apr-10</c:v>
                  </c:pt>
                  <c:pt idx="119">
                    <c:v>Apr-10</c:v>
                  </c:pt>
                  <c:pt idx="120">
                    <c:v>May-10</c:v>
                  </c:pt>
                  <c:pt idx="121">
                    <c:v>May-10</c:v>
                  </c:pt>
                  <c:pt idx="122">
                    <c:v>May-10</c:v>
                  </c:pt>
                  <c:pt idx="123">
                    <c:v>Jun-10</c:v>
                  </c:pt>
                  <c:pt idx="124">
                    <c:v>Jun-10</c:v>
                  </c:pt>
                  <c:pt idx="125">
                    <c:v>Jun-10</c:v>
                  </c:pt>
                  <c:pt idx="126">
                    <c:v>Jul-10</c:v>
                  </c:pt>
                  <c:pt idx="127">
                    <c:v>Jul-10</c:v>
                  </c:pt>
                  <c:pt idx="128">
                    <c:v>Jul-10</c:v>
                  </c:pt>
                  <c:pt idx="129">
                    <c:v>Aug-10</c:v>
                  </c:pt>
                  <c:pt idx="130">
                    <c:v>Aug-10</c:v>
                  </c:pt>
                  <c:pt idx="131">
                    <c:v>Aug-10</c:v>
                  </c:pt>
                  <c:pt idx="132">
                    <c:v>Sep-10</c:v>
                  </c:pt>
                  <c:pt idx="133">
                    <c:v>Sep-10</c:v>
                  </c:pt>
                  <c:pt idx="134">
                    <c:v>Sep-10</c:v>
                  </c:pt>
                  <c:pt idx="135">
                    <c:v>Oct-10</c:v>
                  </c:pt>
                  <c:pt idx="136">
                    <c:v>Oct-10</c:v>
                  </c:pt>
                  <c:pt idx="137">
                    <c:v>Oct-10</c:v>
                  </c:pt>
                  <c:pt idx="138">
                    <c:v>Nov-10</c:v>
                  </c:pt>
                  <c:pt idx="139">
                    <c:v>Nov-10</c:v>
                  </c:pt>
                  <c:pt idx="140">
                    <c:v>Nov-10</c:v>
                  </c:pt>
                  <c:pt idx="141">
                    <c:v>Dec-10</c:v>
                  </c:pt>
                  <c:pt idx="142">
                    <c:v>Dec-10</c:v>
                  </c:pt>
                  <c:pt idx="143">
                    <c:v>Dec-10</c:v>
                  </c:pt>
                  <c:pt idx="144">
                    <c:v>Jan-11</c:v>
                  </c:pt>
                  <c:pt idx="145">
                    <c:v>Jan-11</c:v>
                  </c:pt>
                  <c:pt idx="146">
                    <c:v>Jan-11</c:v>
                  </c:pt>
                  <c:pt idx="147">
                    <c:v>Feb-11</c:v>
                  </c:pt>
                  <c:pt idx="148">
                    <c:v>Feb-11</c:v>
                  </c:pt>
                  <c:pt idx="149">
                    <c:v>Feb-11</c:v>
                  </c:pt>
                  <c:pt idx="150">
                    <c:v>Mar-11</c:v>
                  </c:pt>
                  <c:pt idx="151">
                    <c:v>Mar-11</c:v>
                  </c:pt>
                  <c:pt idx="152">
                    <c:v>Mar-11</c:v>
                  </c:pt>
                  <c:pt idx="153">
                    <c:v>Apr-11</c:v>
                  </c:pt>
                  <c:pt idx="154">
                    <c:v>Apr-11</c:v>
                  </c:pt>
                  <c:pt idx="155">
                    <c:v>Apr-11</c:v>
                  </c:pt>
                  <c:pt idx="156">
                    <c:v>May-11</c:v>
                  </c:pt>
                  <c:pt idx="157">
                    <c:v>May-11</c:v>
                  </c:pt>
                  <c:pt idx="158">
                    <c:v>May-11</c:v>
                  </c:pt>
                  <c:pt idx="159">
                    <c:v>Jun-11</c:v>
                  </c:pt>
                  <c:pt idx="160">
                    <c:v>Jun-11</c:v>
                  </c:pt>
                  <c:pt idx="161">
                    <c:v>Jun-11</c:v>
                  </c:pt>
                  <c:pt idx="162">
                    <c:v>Jul-11</c:v>
                  </c:pt>
                  <c:pt idx="163">
                    <c:v>Jul-11</c:v>
                  </c:pt>
                  <c:pt idx="164">
                    <c:v>Jul-11</c:v>
                  </c:pt>
                  <c:pt idx="165">
                    <c:v>Aug-11</c:v>
                  </c:pt>
                  <c:pt idx="166">
                    <c:v>Aug-11</c:v>
                  </c:pt>
                  <c:pt idx="167">
                    <c:v>Aug-11</c:v>
                  </c:pt>
                  <c:pt idx="168">
                    <c:v>Sep-11</c:v>
                  </c:pt>
                  <c:pt idx="169">
                    <c:v>Sep-11</c:v>
                  </c:pt>
                  <c:pt idx="170">
                    <c:v>Sep-11</c:v>
                  </c:pt>
                  <c:pt idx="171">
                    <c:v>Oct-11</c:v>
                  </c:pt>
                  <c:pt idx="172">
                    <c:v>Oct-11</c:v>
                  </c:pt>
                  <c:pt idx="173">
                    <c:v>Oct-11</c:v>
                  </c:pt>
                  <c:pt idx="174">
                    <c:v>Nov-11</c:v>
                  </c:pt>
                  <c:pt idx="175">
                    <c:v>Nov-11</c:v>
                  </c:pt>
                  <c:pt idx="176">
                    <c:v>Nov-11</c:v>
                  </c:pt>
                  <c:pt idx="177">
                    <c:v>Dec-11</c:v>
                  </c:pt>
                  <c:pt idx="178">
                    <c:v>Dec-11</c:v>
                  </c:pt>
                  <c:pt idx="179">
                    <c:v>Dec-11</c:v>
                  </c:pt>
                  <c:pt idx="180">
                    <c:v>Jan-12</c:v>
                  </c:pt>
                  <c:pt idx="181">
                    <c:v>Jan-12</c:v>
                  </c:pt>
                  <c:pt idx="182">
                    <c:v>Jan-12</c:v>
                  </c:pt>
                  <c:pt idx="183">
                    <c:v>Feb-12</c:v>
                  </c:pt>
                  <c:pt idx="184">
                    <c:v>Feb-12</c:v>
                  </c:pt>
                  <c:pt idx="185">
                    <c:v>Feb-12</c:v>
                  </c:pt>
                  <c:pt idx="186">
                    <c:v>Mar-12</c:v>
                  </c:pt>
                  <c:pt idx="187">
                    <c:v>Mar-12</c:v>
                  </c:pt>
                  <c:pt idx="188">
                    <c:v>Mar-12</c:v>
                  </c:pt>
                  <c:pt idx="189">
                    <c:v>Apr-12</c:v>
                  </c:pt>
                  <c:pt idx="190">
                    <c:v>Apr-12</c:v>
                  </c:pt>
                  <c:pt idx="191">
                    <c:v>Apr-12</c:v>
                  </c:pt>
                  <c:pt idx="192">
                    <c:v>May-12</c:v>
                  </c:pt>
                  <c:pt idx="193">
                    <c:v>May-12</c:v>
                  </c:pt>
                  <c:pt idx="194">
                    <c:v>May-12</c:v>
                  </c:pt>
                  <c:pt idx="195">
                    <c:v>Jun-12</c:v>
                  </c:pt>
                  <c:pt idx="196">
                    <c:v>Jun-12</c:v>
                  </c:pt>
                  <c:pt idx="197">
                    <c:v>Jun-12</c:v>
                  </c:pt>
                  <c:pt idx="198">
                    <c:v>Jul-12</c:v>
                  </c:pt>
                  <c:pt idx="199">
                    <c:v>Jul-12</c:v>
                  </c:pt>
                  <c:pt idx="200">
                    <c:v>Jul-12</c:v>
                  </c:pt>
                  <c:pt idx="201">
                    <c:v>Aug-12</c:v>
                  </c:pt>
                  <c:pt idx="202">
                    <c:v>Aug-12</c:v>
                  </c:pt>
                  <c:pt idx="203">
                    <c:v>Aug-12</c:v>
                  </c:pt>
                  <c:pt idx="204">
                    <c:v>Sep-12</c:v>
                  </c:pt>
                  <c:pt idx="205">
                    <c:v>Sep-12</c:v>
                  </c:pt>
                  <c:pt idx="206">
                    <c:v>Sep-12</c:v>
                  </c:pt>
                  <c:pt idx="207">
                    <c:v>Oct-12</c:v>
                  </c:pt>
                  <c:pt idx="208">
                    <c:v>Oct-12</c:v>
                  </c:pt>
                  <c:pt idx="209">
                    <c:v>Oct-12</c:v>
                  </c:pt>
                  <c:pt idx="210">
                    <c:v>Nov-12</c:v>
                  </c:pt>
                  <c:pt idx="211">
                    <c:v>Nov-12</c:v>
                  </c:pt>
                  <c:pt idx="212">
                    <c:v>Nov-12</c:v>
                  </c:pt>
                  <c:pt idx="213">
                    <c:v>Dec-12</c:v>
                  </c:pt>
                  <c:pt idx="214">
                    <c:v>Dec-12</c:v>
                  </c:pt>
                  <c:pt idx="215">
                    <c:v>Dec-12</c:v>
                  </c:pt>
                  <c:pt idx="216">
                    <c:v>Jan-13</c:v>
                  </c:pt>
                  <c:pt idx="217">
                    <c:v>Jan-13</c:v>
                  </c:pt>
                  <c:pt idx="218">
                    <c:v>Jan-13</c:v>
                  </c:pt>
                  <c:pt idx="219">
                    <c:v>Feb-13</c:v>
                  </c:pt>
                  <c:pt idx="220">
                    <c:v>Feb-13</c:v>
                  </c:pt>
                  <c:pt idx="221">
                    <c:v>Feb-13</c:v>
                  </c:pt>
                  <c:pt idx="222">
                    <c:v>Mar-13</c:v>
                  </c:pt>
                  <c:pt idx="223">
                    <c:v>Mar-13</c:v>
                  </c:pt>
                  <c:pt idx="224">
                    <c:v>Mar-13</c:v>
                  </c:pt>
                  <c:pt idx="225">
                    <c:v>Apr-13</c:v>
                  </c:pt>
                  <c:pt idx="226">
                    <c:v>Apr-13</c:v>
                  </c:pt>
                  <c:pt idx="227">
                    <c:v>Apr-13</c:v>
                  </c:pt>
                  <c:pt idx="228">
                    <c:v>May-13</c:v>
                  </c:pt>
                  <c:pt idx="229">
                    <c:v>May-13</c:v>
                  </c:pt>
                  <c:pt idx="230">
                    <c:v>May-13</c:v>
                  </c:pt>
                  <c:pt idx="231">
                    <c:v>Jun-13</c:v>
                  </c:pt>
                  <c:pt idx="232">
                    <c:v>Jun-13</c:v>
                  </c:pt>
                  <c:pt idx="233">
                    <c:v>Jun-13</c:v>
                  </c:pt>
                  <c:pt idx="234">
                    <c:v>Jul-13</c:v>
                  </c:pt>
                  <c:pt idx="235">
                    <c:v>Jul-13</c:v>
                  </c:pt>
                  <c:pt idx="236">
                    <c:v>Jul-13</c:v>
                  </c:pt>
                  <c:pt idx="237">
                    <c:v>Aug-13</c:v>
                  </c:pt>
                  <c:pt idx="238">
                    <c:v>Aug-13</c:v>
                  </c:pt>
                  <c:pt idx="239">
                    <c:v>Aug-13</c:v>
                  </c:pt>
                  <c:pt idx="240">
                    <c:v>Sep-13</c:v>
                  </c:pt>
                  <c:pt idx="241">
                    <c:v>Sep-13</c:v>
                  </c:pt>
                  <c:pt idx="242">
                    <c:v>Sep-13</c:v>
                  </c:pt>
                  <c:pt idx="243">
                    <c:v>Oct-13</c:v>
                  </c:pt>
                  <c:pt idx="244">
                    <c:v>Oct-13</c:v>
                  </c:pt>
                  <c:pt idx="245">
                    <c:v>Oct-13</c:v>
                  </c:pt>
                  <c:pt idx="246">
                    <c:v>Nov-13</c:v>
                  </c:pt>
                  <c:pt idx="247">
                    <c:v>Nov-13</c:v>
                  </c:pt>
                  <c:pt idx="248">
                    <c:v>Nov-13</c:v>
                  </c:pt>
                  <c:pt idx="249">
                    <c:v>Dec-13</c:v>
                  </c:pt>
                  <c:pt idx="250">
                    <c:v>Dec-13</c:v>
                  </c:pt>
                  <c:pt idx="251">
                    <c:v>Dec-13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  <c:pt idx="196">
                    <c:v>IPA-M</c:v>
                  </c:pt>
                  <c:pt idx="197">
                    <c:v>IPA-DI</c:v>
                  </c:pt>
                  <c:pt idx="198">
                    <c:v>IPA-10</c:v>
                  </c:pt>
                  <c:pt idx="199">
                    <c:v>IPA-M</c:v>
                  </c:pt>
                  <c:pt idx="200">
                    <c:v>IPA-DI</c:v>
                  </c:pt>
                  <c:pt idx="201">
                    <c:v>IPA-10</c:v>
                  </c:pt>
                  <c:pt idx="202">
                    <c:v>IPA-M</c:v>
                  </c:pt>
                  <c:pt idx="203">
                    <c:v>IPA-DI</c:v>
                  </c:pt>
                  <c:pt idx="204">
                    <c:v>IPA-10</c:v>
                  </c:pt>
                  <c:pt idx="205">
                    <c:v>IPA-M</c:v>
                  </c:pt>
                  <c:pt idx="206">
                    <c:v>IPA-DI</c:v>
                  </c:pt>
                  <c:pt idx="207">
                    <c:v>IPA-10</c:v>
                  </c:pt>
                  <c:pt idx="208">
                    <c:v>IPA-M</c:v>
                  </c:pt>
                  <c:pt idx="209">
                    <c:v>IPA-DI</c:v>
                  </c:pt>
                  <c:pt idx="210">
                    <c:v>IPA-10</c:v>
                  </c:pt>
                  <c:pt idx="211">
                    <c:v>IPA-M</c:v>
                  </c:pt>
                  <c:pt idx="212">
                    <c:v>IPA-DI</c:v>
                  </c:pt>
                  <c:pt idx="213">
                    <c:v>IPA-10</c:v>
                  </c:pt>
                  <c:pt idx="214">
                    <c:v>IPA-M</c:v>
                  </c:pt>
                  <c:pt idx="215">
                    <c:v>IPA-DI</c:v>
                  </c:pt>
                  <c:pt idx="216">
                    <c:v>IPA-10</c:v>
                  </c:pt>
                  <c:pt idx="217">
                    <c:v>IPA-M</c:v>
                  </c:pt>
                  <c:pt idx="218">
                    <c:v>IPA-DI</c:v>
                  </c:pt>
                  <c:pt idx="219">
                    <c:v>IPA-10</c:v>
                  </c:pt>
                  <c:pt idx="220">
                    <c:v>IPA-M</c:v>
                  </c:pt>
                  <c:pt idx="221">
                    <c:v>IPA-DI</c:v>
                  </c:pt>
                  <c:pt idx="222">
                    <c:v>IPA-10</c:v>
                  </c:pt>
                  <c:pt idx="223">
                    <c:v>IPA-M</c:v>
                  </c:pt>
                  <c:pt idx="224">
                    <c:v>IPA-DI</c:v>
                  </c:pt>
                  <c:pt idx="225">
                    <c:v>IPA-10</c:v>
                  </c:pt>
                  <c:pt idx="226">
                    <c:v>IPA-M</c:v>
                  </c:pt>
                  <c:pt idx="227">
                    <c:v>IPA-DI</c:v>
                  </c:pt>
                  <c:pt idx="228">
                    <c:v>IPA-10</c:v>
                  </c:pt>
                  <c:pt idx="229">
                    <c:v>IPA-M</c:v>
                  </c:pt>
                  <c:pt idx="230">
                    <c:v>IPA-DI</c:v>
                  </c:pt>
                  <c:pt idx="231">
                    <c:v>IPA-10</c:v>
                  </c:pt>
                  <c:pt idx="232">
                    <c:v>IPA-M</c:v>
                  </c:pt>
                  <c:pt idx="233">
                    <c:v>IPA-DI</c:v>
                  </c:pt>
                  <c:pt idx="234">
                    <c:v>IPA-10</c:v>
                  </c:pt>
                  <c:pt idx="235">
                    <c:v>IPA-M</c:v>
                  </c:pt>
                  <c:pt idx="236">
                    <c:v>IPA-DI</c:v>
                  </c:pt>
                  <c:pt idx="237">
                    <c:v>IPA-10</c:v>
                  </c:pt>
                  <c:pt idx="238">
                    <c:v>IPA-M</c:v>
                  </c:pt>
                  <c:pt idx="239">
                    <c:v>IPA-DI</c:v>
                  </c:pt>
                  <c:pt idx="240">
                    <c:v>IPA-10</c:v>
                  </c:pt>
                  <c:pt idx="241">
                    <c:v>IPA-M</c:v>
                  </c:pt>
                  <c:pt idx="242">
                    <c:v>IPA-DI</c:v>
                  </c:pt>
                  <c:pt idx="243">
                    <c:v>IPA-10</c:v>
                  </c:pt>
                  <c:pt idx="244">
                    <c:v>IPA-M</c:v>
                  </c:pt>
                  <c:pt idx="245">
                    <c:v>IPA-DI</c:v>
                  </c:pt>
                  <c:pt idx="246">
                    <c:v>IPA-10</c:v>
                  </c:pt>
                  <c:pt idx="247">
                    <c:v>IPA-M</c:v>
                  </c:pt>
                  <c:pt idx="248">
                    <c:v>IPA-DI</c:v>
                  </c:pt>
                  <c:pt idx="249">
                    <c:v>IPA-10</c:v>
                  </c:pt>
                  <c:pt idx="250">
                    <c:v>IPA-M</c:v>
                  </c:pt>
                  <c:pt idx="251">
                    <c:v>IPA-DI</c:v>
                  </c:pt>
                </c:lvl>
              </c:multiLvlStrCache>
            </c:multiLvlStrRef>
          </c:cat>
          <c:val>
            <c:numRef>
              <c:f>'V.IPA - Reponderado1 (2)'!$H$454:$IY$454</c:f>
              <c:numCache>
                <c:formatCode>0.00</c:formatCode>
                <c:ptCount val="252"/>
                <c:pt idx="0">
                  <c:v>-8.5798269032660593E-2</c:v>
                </c:pt>
                <c:pt idx="1">
                  <c:v>0.30184628052407825</c:v>
                </c:pt>
                <c:pt idx="2">
                  <c:v>0.40033668983328735</c:v>
                </c:pt>
                <c:pt idx="3">
                  <c:v>6.9333222094862201E-2</c:v>
                </c:pt>
                <c:pt idx="4">
                  <c:v>0.16338797318669204</c:v>
                </c:pt>
                <c:pt idx="5">
                  <c:v>0.46136725381233584</c:v>
                </c:pt>
                <c:pt idx="6">
                  <c:v>1.1409639659900466</c:v>
                </c:pt>
                <c:pt idx="7">
                  <c:v>1.1505952830051798</c:v>
                </c:pt>
                <c:pt idx="8">
                  <c:v>0.733762677558364</c:v>
                </c:pt>
                <c:pt idx="9">
                  <c:v>0.25839602588470867</c:v>
                </c:pt>
                <c:pt idx="10">
                  <c:v>6.0789817327084501E-2</c:v>
                </c:pt>
                <c:pt idx="11">
                  <c:v>-0.10487373224416362</c:v>
                </c:pt>
                <c:pt idx="12">
                  <c:v>-0.43065161561788129</c:v>
                </c:pt>
                <c:pt idx="13">
                  <c:v>-0.85064047967963308</c:v>
                </c:pt>
                <c:pt idx="14">
                  <c:v>-0.64109143076856079</c:v>
                </c:pt>
                <c:pt idx="15">
                  <c:v>-0.14931831372150717</c:v>
                </c:pt>
                <c:pt idx="16">
                  <c:v>0.33178700976480319</c:v>
                </c:pt>
                <c:pt idx="17">
                  <c:v>0.57924714528227983</c:v>
                </c:pt>
                <c:pt idx="18">
                  <c:v>0.47534666502227185</c:v>
                </c:pt>
                <c:pt idx="19">
                  <c:v>0.79726117583900402</c:v>
                </c:pt>
                <c:pt idx="20">
                  <c:v>0.85710222573671291</c:v>
                </c:pt>
                <c:pt idx="21">
                  <c:v>1.4651851395075519</c:v>
                </c:pt>
                <c:pt idx="22">
                  <c:v>1.8328556608290647</c:v>
                </c:pt>
                <c:pt idx="23">
                  <c:v>2.0328157600731269</c:v>
                </c:pt>
                <c:pt idx="24">
                  <c:v>1.253187417477982</c:v>
                </c:pt>
                <c:pt idx="25">
                  <c:v>0.55221438313431304</c:v>
                </c:pt>
                <c:pt idx="26">
                  <c:v>0.17744533596436499</c:v>
                </c:pt>
                <c:pt idx="27">
                  <c:v>0.75382394335543579</c:v>
                </c:pt>
                <c:pt idx="28">
                  <c:v>1.1821944690297588</c:v>
                </c:pt>
                <c:pt idx="29">
                  <c:v>1.1779873695970748</c:v>
                </c:pt>
                <c:pt idx="30">
                  <c:v>0.56085808389315295</c:v>
                </c:pt>
                <c:pt idx="31">
                  <c:v>0.42171315709290363</c:v>
                </c:pt>
                <c:pt idx="32">
                  <c:v>0.80682393610075276</c:v>
                </c:pt>
                <c:pt idx="33">
                  <c:v>1.6052931617359003</c:v>
                </c:pt>
                <c:pt idx="34">
                  <c:v>1.6008057776294597</c:v>
                </c:pt>
                <c:pt idx="35">
                  <c:v>1.4508231525950002</c:v>
                </c:pt>
                <c:pt idx="36">
                  <c:v>1.1250466838844473</c:v>
                </c:pt>
                <c:pt idx="37">
                  <c:v>1.3112410223299138</c:v>
                </c:pt>
                <c:pt idx="38">
                  <c:v>0.74991882009837341</c:v>
                </c:pt>
                <c:pt idx="39">
                  <c:v>0.21688451270294959</c:v>
                </c:pt>
                <c:pt idx="40">
                  <c:v>-0.45199852004468893</c:v>
                </c:pt>
                <c:pt idx="41">
                  <c:v>-1.0178458670071528</c:v>
                </c:pt>
                <c:pt idx="42">
                  <c:v>-0.55035003844981933</c:v>
                </c:pt>
                <c:pt idx="43">
                  <c:v>0.56695361355755136</c:v>
                </c:pt>
                <c:pt idx="44">
                  <c:v>1.4116906313025059</c:v>
                </c:pt>
                <c:pt idx="45">
                  <c:v>1.4730464227158631</c:v>
                </c:pt>
                <c:pt idx="46">
                  <c:v>1.0703587803427113</c:v>
                </c:pt>
                <c:pt idx="47">
                  <c:v>1.0929450022489515</c:v>
                </c:pt>
                <c:pt idx="48">
                  <c:v>1.0302505404738758</c:v>
                </c:pt>
                <c:pt idx="49">
                  <c:v>1.2541217118149766</c:v>
                </c:pt>
                <c:pt idx="50">
                  <c:v>1.4615423818574889</c:v>
                </c:pt>
                <c:pt idx="51">
                  <c:v>1.7350491504766328</c:v>
                </c:pt>
                <c:pt idx="52">
                  <c:v>1.8920680924536786</c:v>
                </c:pt>
                <c:pt idx="53">
                  <c:v>1.7316782983415793</c:v>
                </c:pt>
                <c:pt idx="54">
                  <c:v>1.4893948868994937</c:v>
                </c:pt>
                <c:pt idx="55">
                  <c:v>0.94513685959286697</c:v>
                </c:pt>
                <c:pt idx="56">
                  <c:v>0.39719613760682515</c:v>
                </c:pt>
                <c:pt idx="57">
                  <c:v>4.0898782664209668E-2</c:v>
                </c:pt>
                <c:pt idx="58">
                  <c:v>-0.2684468449384077</c:v>
                </c:pt>
                <c:pt idx="59">
                  <c:v>-0.50305200882169443</c:v>
                </c:pt>
                <c:pt idx="60">
                  <c:v>-0.78980931066003091</c:v>
                </c:pt>
                <c:pt idx="61">
                  <c:v>-0.77002952655939394</c:v>
                </c:pt>
                <c:pt idx="62">
                  <c:v>-0.4859998766703908</c:v>
                </c:pt>
                <c:pt idx="63">
                  <c:v>9.9784789831836501E-2</c:v>
                </c:pt>
                <c:pt idx="64">
                  <c:v>0.34928171384628781</c:v>
                </c:pt>
                <c:pt idx="65">
                  <c:v>0.28852214854688696</c:v>
                </c:pt>
                <c:pt idx="66">
                  <c:v>-0.13278101014204663</c:v>
                </c:pt>
                <c:pt idx="67">
                  <c:v>-0.39323275924609336</c:v>
                </c:pt>
                <c:pt idx="68">
                  <c:v>-0.28635952757504962</c:v>
                </c:pt>
                <c:pt idx="69">
                  <c:v>0.13208053423484842</c:v>
                </c:pt>
                <c:pt idx="70">
                  <c:v>7.8981768981877726E-2</c:v>
                </c:pt>
                <c:pt idx="71">
                  <c:v>-0.37762862552777809</c:v>
                </c:pt>
                <c:pt idx="72">
                  <c:v>-1.0401356262967745</c:v>
                </c:pt>
                <c:pt idx="73">
                  <c:v>-0.35680703268960123</c:v>
                </c:pt>
                <c:pt idx="74">
                  <c:v>-0.33036037637294868</c:v>
                </c:pt>
                <c:pt idx="75">
                  <c:v>0.18019649308628727</c:v>
                </c:pt>
                <c:pt idx="76">
                  <c:v>-0.46610720970386393</c:v>
                </c:pt>
                <c:pt idx="77">
                  <c:v>-0.65617271949043099</c:v>
                </c:pt>
                <c:pt idx="78">
                  <c:v>-0.82324512848043419</c:v>
                </c:pt>
                <c:pt idx="79">
                  <c:v>-0.96222921896083913</c:v>
                </c:pt>
                <c:pt idx="80">
                  <c:v>-0.66809473890396254</c:v>
                </c:pt>
                <c:pt idx="81">
                  <c:v>0.11190540618969545</c:v>
                </c:pt>
                <c:pt idx="82">
                  <c:v>0.62127682419001473</c:v>
                </c:pt>
                <c:pt idx="83">
                  <c:v>0.87750275677950129</c:v>
                </c:pt>
                <c:pt idx="84">
                  <c:v>0.60110572249386973</c:v>
                </c:pt>
                <c:pt idx="85">
                  <c:v>0.15199122908837648</c:v>
                </c:pt>
                <c:pt idx="86">
                  <c:v>-0.21698212446133974</c:v>
                </c:pt>
                <c:pt idx="87">
                  <c:v>-0.27921148851583683</c:v>
                </c:pt>
                <c:pt idx="88">
                  <c:v>8.691556274575242E-2</c:v>
                </c:pt>
                <c:pt idx="89">
                  <c:v>0.47009630591546847</c:v>
                </c:pt>
                <c:pt idx="90">
                  <c:v>0.33709707491185581</c:v>
                </c:pt>
                <c:pt idx="91">
                  <c:v>-0.16934889220992141</c:v>
                </c:pt>
                <c:pt idx="92">
                  <c:v>-0.45673183790136523</c:v>
                </c:pt>
                <c:pt idx="93">
                  <c:v>-0.40864119789324005</c:v>
                </c:pt>
                <c:pt idx="94">
                  <c:v>9.4272427852178639E-2</c:v>
                </c:pt>
                <c:pt idx="95">
                  <c:v>0.46239223168555305</c:v>
                </c:pt>
                <c:pt idx="96">
                  <c:v>0.62914318567635408</c:v>
                </c:pt>
                <c:pt idx="97">
                  <c:v>0.22872295816949839</c:v>
                </c:pt>
                <c:pt idx="98">
                  <c:v>-6.7799219396120158E-2</c:v>
                </c:pt>
                <c:pt idx="99">
                  <c:v>-0.36941520001160749</c:v>
                </c:pt>
                <c:pt idx="100">
                  <c:v>-0.14894955818981159</c:v>
                </c:pt>
                <c:pt idx="101">
                  <c:v>0.19616434033168412</c:v>
                </c:pt>
                <c:pt idx="102">
                  <c:v>0.41912577443739929</c:v>
                </c:pt>
                <c:pt idx="103">
                  <c:v>0.24070522772449618</c:v>
                </c:pt>
                <c:pt idx="104">
                  <c:v>-0.27729414837277461</c:v>
                </c:pt>
                <c:pt idx="105">
                  <c:v>-0.61296622219642782</c:v>
                </c:pt>
                <c:pt idx="106">
                  <c:v>-0.90524023882416083</c:v>
                </c:pt>
                <c:pt idx="107">
                  <c:v>-0.56850662352548564</c:v>
                </c:pt>
                <c:pt idx="108">
                  <c:v>-0.40542316565342923</c:v>
                </c:pt>
                <c:pt idx="109">
                  <c:v>8.7639253638223419E-2</c:v>
                </c:pt>
                <c:pt idx="110">
                  <c:v>0.30130246949405853</c:v>
                </c:pt>
                <c:pt idx="111">
                  <c:v>0.71393211067744222</c:v>
                </c:pt>
                <c:pt idx="112">
                  <c:v>0.95619695013130968</c:v>
                </c:pt>
                <c:pt idx="113">
                  <c:v>0.89474427242785226</c:v>
                </c:pt>
                <c:pt idx="114">
                  <c:v>1.348624729763062</c:v>
                </c:pt>
                <c:pt idx="115">
                  <c:v>1.5999310805124707</c:v>
                </c:pt>
                <c:pt idx="116">
                  <c:v>1.8550607579692691</c:v>
                </c:pt>
                <c:pt idx="117">
                  <c:v>1.3921950494043904</c:v>
                </c:pt>
                <c:pt idx="118">
                  <c:v>1.3641208412530288</c:v>
                </c:pt>
                <c:pt idx="119">
                  <c:v>1.2009022649120007</c:v>
                </c:pt>
                <c:pt idx="120">
                  <c:v>0.84826935912131285</c:v>
                </c:pt>
                <c:pt idx="121">
                  <c:v>0.21744170862291606</c:v>
                </c:pt>
                <c:pt idx="122">
                  <c:v>-1.6868951408133554E-3</c:v>
                </c:pt>
                <c:pt idx="123">
                  <c:v>-7.9415998026726137E-2</c:v>
                </c:pt>
                <c:pt idx="124">
                  <c:v>-0.13944751962391724</c:v>
                </c:pt>
                <c:pt idx="125">
                  <c:v>-0.40933137215072329</c:v>
                </c:pt>
                <c:pt idx="126">
                  <c:v>-0.64979218960839225</c:v>
                </c:pt>
                <c:pt idx="127">
                  <c:v>-0.66538159632042493</c:v>
                </c:pt>
                <c:pt idx="128">
                  <c:v>-0.87949667010054988</c:v>
                </c:pt>
                <c:pt idx="129">
                  <c:v>-0.73084843516489906</c:v>
                </c:pt>
                <c:pt idx="130">
                  <c:v>-0.38383279406857129</c:v>
                </c:pt>
                <c:pt idx="131">
                  <c:v>0.37967321280886807</c:v>
                </c:pt>
                <c:pt idx="132">
                  <c:v>0.57355337995676214</c:v>
                </c:pt>
                <c:pt idx="133">
                  <c:v>0.93650367812422919</c:v>
                </c:pt>
                <c:pt idx="134">
                  <c:v>1.0930866499325314</c:v>
                </c:pt>
                <c:pt idx="135">
                  <c:v>1.4848380029308919</c:v>
                </c:pt>
                <c:pt idx="136">
                  <c:v>1.3820813322499672</c:v>
                </c:pt>
                <c:pt idx="137">
                  <c:v>1.4045593505607872</c:v>
                </c:pt>
                <c:pt idx="138">
                  <c:v>1.2039847434018658</c:v>
                </c:pt>
                <c:pt idx="139">
                  <c:v>1.2618165000507828</c:v>
                </c:pt>
                <c:pt idx="140">
                  <c:v>1.2083150273501546</c:v>
                </c:pt>
                <c:pt idx="141">
                  <c:v>0.45825655460599835</c:v>
                </c:pt>
                <c:pt idx="142">
                  <c:v>-0.25457052277244957</c:v>
                </c:pt>
                <c:pt idx="143">
                  <c:v>-0.57887701136083336</c:v>
                </c:pt>
                <c:pt idx="144">
                  <c:v>-0.30167786306060551</c:v>
                </c:pt>
                <c:pt idx="145">
                  <c:v>-0.13523976726977283</c:v>
                </c:pt>
                <c:pt idx="146">
                  <c:v>-0.3168557116118455</c:v>
                </c:pt>
                <c:pt idx="147">
                  <c:v>-7.2623293335848341E-2</c:v>
                </c:pt>
                <c:pt idx="148">
                  <c:v>-2.0988015263852838E-2</c:v>
                </c:pt>
                <c:pt idx="149">
                  <c:v>0.32791558450980102</c:v>
                </c:pt>
                <c:pt idx="150">
                  <c:v>0.47625458858693281</c:v>
                </c:pt>
                <c:pt idx="151">
                  <c:v>0.54090382466882359</c:v>
                </c:pt>
                <c:pt idx="152">
                  <c:v>0.65751258687482761</c:v>
                </c:pt>
                <c:pt idx="153">
                  <c:v>0.50537495828557333</c:v>
                </c:pt>
                <c:pt idx="154">
                  <c:v>0.15517008604053922</c:v>
                </c:pt>
                <c:pt idx="155">
                  <c:v>0.38153617910361126</c:v>
                </c:pt>
                <c:pt idx="156">
                  <c:v>0.42433329464169123</c:v>
                </c:pt>
                <c:pt idx="157">
                  <c:v>0.36661652471670458</c:v>
                </c:pt>
                <c:pt idx="158">
                  <c:v>-0.40006833911289746</c:v>
                </c:pt>
                <c:pt idx="159">
                  <c:v>-0.85535257758883354</c:v>
                </c:pt>
                <c:pt idx="160">
                  <c:v>-0.99774836406900658</c:v>
                </c:pt>
                <c:pt idx="161">
                  <c:v>-0.94304315810855899</c:v>
                </c:pt>
                <c:pt idx="162">
                  <c:v>-0.69974020980542928</c:v>
                </c:pt>
                <c:pt idx="163">
                  <c:v>-0.38549045283730654</c:v>
                </c:pt>
                <c:pt idx="164">
                  <c:v>9.4194149823711243E-2</c:v>
                </c:pt>
                <c:pt idx="165">
                  <c:v>0.7230281046415461</c:v>
                </c:pt>
                <c:pt idx="166">
                  <c:v>1.1305098591140581</c:v>
                </c:pt>
                <c:pt idx="167">
                  <c:v>1.0286577748436614</c:v>
                </c:pt>
                <c:pt idx="168">
                  <c:v>0.52005535323051033</c:v>
                </c:pt>
                <c:pt idx="169">
                  <c:v>6.5341477923999648E-3</c:v>
                </c:pt>
                <c:pt idx="170">
                  <c:v>0.10971761146820283</c:v>
                </c:pt>
                <c:pt idx="171">
                  <c:v>5.5687889032370354E-2</c:v>
                </c:pt>
                <c:pt idx="172">
                  <c:v>0.27310547583465128</c:v>
                </c:pt>
                <c:pt idx="173">
                  <c:v>0.28999713440025537</c:v>
                </c:pt>
                <c:pt idx="174">
                  <c:v>0.75368497990452832</c:v>
                </c:pt>
                <c:pt idx="175">
                  <c:v>0.79896435774292307</c:v>
                </c:pt>
                <c:pt idx="176">
                  <c:v>0.68795457843037677</c:v>
                </c:pt>
                <c:pt idx="177">
                  <c:v>0.38992357191567145</c:v>
                </c:pt>
                <c:pt idx="178">
                  <c:v>0.14149163535061882</c:v>
                </c:pt>
                <c:pt idx="179">
                  <c:v>6.5676027625832453E-2</c:v>
                </c:pt>
                <c:pt idx="180">
                  <c:v>0.23143080483452078</c:v>
                </c:pt>
                <c:pt idx="181">
                  <c:v>0.22377965351634468</c:v>
                </c:pt>
                <c:pt idx="182">
                  <c:v>4.2000587629314884E-2</c:v>
                </c:pt>
                <c:pt idx="183">
                  <c:v>-0.3346660306727991</c:v>
                </c:pt>
                <c:pt idx="184">
                  <c:v>-0.61444498048490293</c:v>
                </c:pt>
                <c:pt idx="185">
                  <c:v>-0.22322746332757792</c:v>
                </c:pt>
                <c:pt idx="186">
                  <c:v>-4.0537390635655195E-2</c:v>
                </c:pt>
                <c:pt idx="187">
                  <c:v>0.15684200026116865</c:v>
                </c:pt>
                <c:pt idx="188">
                  <c:v>-7.0159784390824292E-2</c:v>
                </c:pt>
                <c:pt idx="189">
                  <c:v>-0.14271437587963021</c:v>
                </c:pt>
                <c:pt idx="190">
                  <c:v>-0.18243565096269646</c:v>
                </c:pt>
                <c:pt idx="191">
                  <c:v>2.1741522903033873E-2</c:v>
                </c:pt>
                <c:pt idx="192">
                  <c:v>0.1824398586787771</c:v>
                </c:pt>
                <c:pt idx="193">
                  <c:v>0.8024823711205582</c:v>
                </c:pt>
                <c:pt idx="194">
                  <c:v>0.87671910593287949</c:v>
                </c:pt>
                <c:pt idx="195">
                  <c:v>0.80752894618476234</c:v>
                </c:pt>
                <c:pt idx="196">
                  <c:v>0.52943333671885195</c:v>
                </c:pt>
                <c:pt idx="197">
                  <c:v>0.54627120181076894</c:v>
                </c:pt>
                <c:pt idx="198">
                  <c:v>0.62103484424195821</c:v>
                </c:pt>
                <c:pt idx="199">
                  <c:v>1.005863270991425</c:v>
                </c:pt>
                <c:pt idx="200">
                  <c:v>0.80148688353332043</c:v>
                </c:pt>
                <c:pt idx="201">
                  <c:v>0.84337074331480977</c:v>
                </c:pt>
                <c:pt idx="202">
                  <c:v>1.3300652195992515</c:v>
                </c:pt>
                <c:pt idx="203">
                  <c:v>1.7638895619622466</c:v>
                </c:pt>
                <c:pt idx="204">
                  <c:v>1.7624204886754398</c:v>
                </c:pt>
                <c:pt idx="205">
                  <c:v>1.2163377997997709</c:v>
                </c:pt>
                <c:pt idx="206">
                  <c:v>0.84273595856125127</c:v>
                </c:pt>
                <c:pt idx="207">
                  <c:v>0.5905785609611004</c:v>
                </c:pt>
                <c:pt idx="208">
                  <c:v>0.43529646261661903</c:v>
                </c:pt>
                <c:pt idx="209">
                  <c:v>-0.11291398847956359</c:v>
                </c:pt>
                <c:pt idx="210">
                  <c:v>-0.11291398847956359</c:v>
                </c:pt>
                <c:pt idx="211">
                  <c:v>-0.16926332322514195</c:v>
                </c:pt>
                <c:pt idx="212">
                  <c:v>0.14637527023693803</c:v>
                </c:pt>
                <c:pt idx="213">
                  <c:v>0.73843494725845527</c:v>
                </c:pt>
                <c:pt idx="214">
                  <c:v>0.95040074868327507</c:v>
                </c:pt>
                <c:pt idx="215">
                  <c:v>0.63259340404230924</c:v>
                </c:pt>
                <c:pt idx="216">
                  <c:v>0.55769217654996306</c:v>
                </c:pt>
                <c:pt idx="217">
                  <c:v>0.83123188142946269</c:v>
                </c:pt>
                <c:pt idx="218">
                  <c:v>1.0774814280117817</c:v>
                </c:pt>
                <c:pt idx="219">
                  <c:v>0.91592878077799222</c:v>
                </c:pt>
                <c:pt idx="220">
                  <c:v>0.48411166407916306</c:v>
                </c:pt>
                <c:pt idx="221">
                  <c:v>0.1786879543245164</c:v>
                </c:pt>
                <c:pt idx="222">
                  <c:v>0.28314827846374829</c:v>
                </c:pt>
                <c:pt idx="223">
                  <c:v>0.25917847970865182</c:v>
                </c:pt>
                <c:pt idx="224">
                  <c:v>0.39953033182919578</c:v>
                </c:pt>
                <c:pt idx="225">
                  <c:v>0.33059056746129628</c:v>
                </c:pt>
                <c:pt idx="226">
                  <c:v>2.5736314040713238E-2</c:v>
                </c:pt>
                <c:pt idx="227">
                  <c:v>-0.43033766921547856</c:v>
                </c:pt>
                <c:pt idx="228">
                  <c:v>-0.74739495219163976</c:v>
                </c:pt>
                <c:pt idx="229">
                  <c:v>-0.76956838264099459</c:v>
                </c:pt>
                <c:pt idx="230">
                  <c:v>-0.23633812626050121</c:v>
                </c:pt>
                <c:pt idx="231">
                  <c:v>-0.18601322528692271</c:v>
                </c:pt>
                <c:pt idx="232">
                  <c:v>-9.1704524020255029E-2</c:v>
                </c:pt>
                <c:pt idx="233">
                  <c:v>-2.2948455478011037E-2</c:v>
                </c:pt>
                <c:pt idx="234">
                  <c:v>-9.6117315477140461E-2</c:v>
                </c:pt>
                <c:pt idx="235">
                  <c:v>-0.28211333265622957</c:v>
                </c:pt>
                <c:pt idx="236">
                  <c:v>-0.30687156309397712</c:v>
                </c:pt>
                <c:pt idx="237">
                  <c:v>-0.25487535910680342</c:v>
                </c:pt>
                <c:pt idx="238">
                  <c:v>-6.8887624961912974E-2</c:v>
                </c:pt>
                <c:pt idx="239">
                  <c:v>0.10487297412980078</c:v>
                </c:pt>
                <c:pt idx="240">
                  <c:v>0.18531676847404999</c:v>
                </c:pt>
                <c:pt idx="241">
                  <c:v>0.18834229770316738</c:v>
                </c:pt>
                <c:pt idx="242">
                  <c:v>0.30252504316536327</c:v>
                </c:pt>
                <c:pt idx="243">
                  <c:v>0.29258304435513127</c:v>
                </c:pt>
                <c:pt idx="244">
                  <c:v>0.35918421816282414</c:v>
                </c:pt>
                <c:pt idx="245">
                  <c:v>0.2407939379869706</c:v>
                </c:pt>
                <c:pt idx="246">
                  <c:v>0.29437945618896999</c:v>
                </c:pt>
                <c:pt idx="247">
                  <c:v>0.28200612295236577</c:v>
                </c:pt>
                <c:pt idx="248">
                  <c:v>0.23852233716864235</c:v>
                </c:pt>
                <c:pt idx="249">
                  <c:v>0.12295086403273314</c:v>
                </c:pt>
                <c:pt idx="250">
                  <c:v>-9.3294627181845891E-2</c:v>
                </c:pt>
                <c:pt idx="251">
                  <c:v>-0.22244498048490308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631936"/>
        <c:axId val="490633856"/>
      </c:lineChart>
      <c:catAx>
        <c:axId val="490631936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490633856"/>
        <c:crosses val="autoZero"/>
        <c:auto val="1"/>
        <c:lblAlgn val="ctr"/>
        <c:lblOffset val="100"/>
        <c:noMultiLvlLbl val="0"/>
      </c:catAx>
      <c:valAx>
        <c:axId val="490633856"/>
        <c:scaling>
          <c:orientation val="minMax"/>
          <c:max val="6"/>
          <c:min val="-4"/>
        </c:scaling>
        <c:delete val="0"/>
        <c:axPos val="l"/>
        <c:majorGridlines>
          <c:spPr>
            <a:ln w="3175">
              <a:solidFill>
                <a:srgbClr val="7F7F7F"/>
              </a:solidFill>
              <a:prstDash val="dash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7F7F7F"/>
            </a:solidFill>
            <a:prstDash val="solid"/>
          </a:ln>
        </c:spPr>
        <c:crossAx val="49063193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>
                <a:solidFill>
                  <a:srgbClr val="045ABE"/>
                </a:solidFill>
                <a:latin typeface="Arial"/>
                <a:ea typeface="Arial"/>
                <a:cs typeface="Arial"/>
              </a:defRPr>
            </a:pPr>
            <a:r>
              <a:rPr lang="en-US" sz="1800"/>
              <a:t>IPA e IPA-Reponderado pelo IPCA: em 12 Meses</a:t>
            </a:r>
          </a:p>
        </c:rich>
      </c:tx>
      <c:layout>
        <c:manualLayout>
          <c:xMode val="edge"/>
          <c:yMode val="edge"/>
          <c:x val="5.4545454545454543E-2"/>
          <c:y val="1.2263490853849895E-2"/>
        </c:manualLayout>
      </c:layout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4.8080454396011864E-2"/>
          <c:y val="7.5127625715958893E-2"/>
          <c:w val="0.92258461762979427"/>
          <c:h val="0.69010719173442814"/>
        </c:manualLayout>
      </c:layout>
      <c:lineChart>
        <c:grouping val="standard"/>
        <c:varyColors val="0"/>
        <c:ser>
          <c:idx val="0"/>
          <c:order val="0"/>
          <c:tx>
            <c:v>IPA-Agro Oficial</c:v>
          </c:tx>
          <c:spPr>
            <a:ln w="38100">
              <a:solidFill>
                <a:srgbClr val="FF7C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7C00"/>
              </a:solidFill>
              <a:ln>
                <a:solidFill>
                  <a:srgbClr val="FF7C00"/>
                </a:solidFill>
                <a:prstDash val="solid"/>
              </a:ln>
            </c:spPr>
          </c:marker>
          <c:cat>
            <c:multiLvlStrRef>
              <c:f>'V.IPA - Reponderado1 (2)'!$AO$1:$IY$2</c:f>
              <c:multiLvlStrCache>
                <c:ptCount val="219"/>
                <c:lvl>
                  <c:pt idx="0">
                    <c:v>Dec-07</c:v>
                  </c:pt>
                  <c:pt idx="1">
                    <c:v>Dec-07</c:v>
                  </c:pt>
                  <c:pt idx="2">
                    <c:v>Dec-07</c:v>
                  </c:pt>
                  <c:pt idx="3">
                    <c:v>Jan-08</c:v>
                  </c:pt>
                  <c:pt idx="4">
                    <c:v>Jan-08</c:v>
                  </c:pt>
                  <c:pt idx="5">
                    <c:v>Jan-08</c:v>
                  </c:pt>
                  <c:pt idx="6">
                    <c:v>Feb-08</c:v>
                  </c:pt>
                  <c:pt idx="7">
                    <c:v>Feb-08</c:v>
                  </c:pt>
                  <c:pt idx="8">
                    <c:v>Feb-08</c:v>
                  </c:pt>
                  <c:pt idx="9">
                    <c:v>Mar-08</c:v>
                  </c:pt>
                  <c:pt idx="10">
                    <c:v>Mar-08</c:v>
                  </c:pt>
                  <c:pt idx="11">
                    <c:v>Mar-08</c:v>
                  </c:pt>
                  <c:pt idx="12">
                    <c:v>Apr-08</c:v>
                  </c:pt>
                  <c:pt idx="13">
                    <c:v>Apr-08</c:v>
                  </c:pt>
                  <c:pt idx="14">
                    <c:v>Apr-08</c:v>
                  </c:pt>
                  <c:pt idx="15">
                    <c:v>May-08</c:v>
                  </c:pt>
                  <c:pt idx="16">
                    <c:v>May-08</c:v>
                  </c:pt>
                  <c:pt idx="17">
                    <c:v>May-08</c:v>
                  </c:pt>
                  <c:pt idx="18">
                    <c:v>Jun-08</c:v>
                  </c:pt>
                  <c:pt idx="19">
                    <c:v>Jun-08</c:v>
                  </c:pt>
                  <c:pt idx="20">
                    <c:v>Jun-08</c:v>
                  </c:pt>
                  <c:pt idx="21">
                    <c:v>Jul-08</c:v>
                  </c:pt>
                  <c:pt idx="22">
                    <c:v>Jul-08</c:v>
                  </c:pt>
                  <c:pt idx="23">
                    <c:v>Jul-08</c:v>
                  </c:pt>
                  <c:pt idx="24">
                    <c:v>Aug-08</c:v>
                  </c:pt>
                  <c:pt idx="25">
                    <c:v>Aug-08</c:v>
                  </c:pt>
                  <c:pt idx="26">
                    <c:v>Aug-08</c:v>
                  </c:pt>
                  <c:pt idx="27">
                    <c:v>Sep-08</c:v>
                  </c:pt>
                  <c:pt idx="28">
                    <c:v>Sep-08</c:v>
                  </c:pt>
                  <c:pt idx="29">
                    <c:v>Sep-08</c:v>
                  </c:pt>
                  <c:pt idx="30">
                    <c:v>Oct-08</c:v>
                  </c:pt>
                  <c:pt idx="31">
                    <c:v>Oct-08</c:v>
                  </c:pt>
                  <c:pt idx="32">
                    <c:v>Oct-08</c:v>
                  </c:pt>
                  <c:pt idx="33">
                    <c:v>Nov-08</c:v>
                  </c:pt>
                  <c:pt idx="34">
                    <c:v>Nov-08</c:v>
                  </c:pt>
                  <c:pt idx="35">
                    <c:v>Nov-08</c:v>
                  </c:pt>
                  <c:pt idx="36">
                    <c:v>Dec-08</c:v>
                  </c:pt>
                  <c:pt idx="37">
                    <c:v>Dec-08</c:v>
                  </c:pt>
                  <c:pt idx="38">
                    <c:v>Dec-08</c:v>
                  </c:pt>
                  <c:pt idx="39">
                    <c:v>Jan-09</c:v>
                  </c:pt>
                  <c:pt idx="40">
                    <c:v>Jan-09</c:v>
                  </c:pt>
                  <c:pt idx="41">
                    <c:v>Jan-09</c:v>
                  </c:pt>
                  <c:pt idx="42">
                    <c:v>Feb-09</c:v>
                  </c:pt>
                  <c:pt idx="43">
                    <c:v>Feb-09</c:v>
                  </c:pt>
                  <c:pt idx="44">
                    <c:v>Feb-09</c:v>
                  </c:pt>
                  <c:pt idx="45">
                    <c:v>Mar-09</c:v>
                  </c:pt>
                  <c:pt idx="46">
                    <c:v>Mar-09</c:v>
                  </c:pt>
                  <c:pt idx="47">
                    <c:v>Mar-09</c:v>
                  </c:pt>
                  <c:pt idx="48">
                    <c:v>Apr-09</c:v>
                  </c:pt>
                  <c:pt idx="49">
                    <c:v>Apr-09</c:v>
                  </c:pt>
                  <c:pt idx="50">
                    <c:v>Apr-09</c:v>
                  </c:pt>
                  <c:pt idx="51">
                    <c:v>May-09</c:v>
                  </c:pt>
                  <c:pt idx="52">
                    <c:v>May-09</c:v>
                  </c:pt>
                  <c:pt idx="53">
                    <c:v>May-09</c:v>
                  </c:pt>
                  <c:pt idx="54">
                    <c:v>Jun-09</c:v>
                  </c:pt>
                  <c:pt idx="55">
                    <c:v>Jun-09</c:v>
                  </c:pt>
                  <c:pt idx="56">
                    <c:v>Jun-09</c:v>
                  </c:pt>
                  <c:pt idx="57">
                    <c:v>Jul-09</c:v>
                  </c:pt>
                  <c:pt idx="58">
                    <c:v>Jul-09</c:v>
                  </c:pt>
                  <c:pt idx="59">
                    <c:v>Jul-09</c:v>
                  </c:pt>
                  <c:pt idx="60">
                    <c:v>Aug-09</c:v>
                  </c:pt>
                  <c:pt idx="61">
                    <c:v>Aug-09</c:v>
                  </c:pt>
                  <c:pt idx="62">
                    <c:v>Aug-09</c:v>
                  </c:pt>
                  <c:pt idx="63">
                    <c:v>Sep-09</c:v>
                  </c:pt>
                  <c:pt idx="64">
                    <c:v>Sep-09</c:v>
                  </c:pt>
                  <c:pt idx="65">
                    <c:v>Sep-09</c:v>
                  </c:pt>
                  <c:pt idx="66">
                    <c:v>Oct-09</c:v>
                  </c:pt>
                  <c:pt idx="67">
                    <c:v>Oct-09</c:v>
                  </c:pt>
                  <c:pt idx="68">
                    <c:v>Oct-09</c:v>
                  </c:pt>
                  <c:pt idx="69">
                    <c:v>Nov-09</c:v>
                  </c:pt>
                  <c:pt idx="70">
                    <c:v>Nov-09</c:v>
                  </c:pt>
                  <c:pt idx="71">
                    <c:v>Nov-09</c:v>
                  </c:pt>
                  <c:pt idx="72">
                    <c:v>Dec-09</c:v>
                  </c:pt>
                  <c:pt idx="73">
                    <c:v>Dec-09</c:v>
                  </c:pt>
                  <c:pt idx="74">
                    <c:v>Dec-09</c:v>
                  </c:pt>
                  <c:pt idx="75">
                    <c:v>Jan-10</c:v>
                  </c:pt>
                  <c:pt idx="76">
                    <c:v>Jan-10</c:v>
                  </c:pt>
                  <c:pt idx="77">
                    <c:v>Jan-10</c:v>
                  </c:pt>
                  <c:pt idx="78">
                    <c:v>Feb-10</c:v>
                  </c:pt>
                  <c:pt idx="79">
                    <c:v>Feb-10</c:v>
                  </c:pt>
                  <c:pt idx="80">
                    <c:v>Feb-10</c:v>
                  </c:pt>
                  <c:pt idx="81">
                    <c:v>Mar-10</c:v>
                  </c:pt>
                  <c:pt idx="82">
                    <c:v>Mar-10</c:v>
                  </c:pt>
                  <c:pt idx="83">
                    <c:v>Mar-10</c:v>
                  </c:pt>
                  <c:pt idx="84">
                    <c:v>Apr-10</c:v>
                  </c:pt>
                  <c:pt idx="85">
                    <c:v>Apr-10</c:v>
                  </c:pt>
                  <c:pt idx="86">
                    <c:v>Apr-10</c:v>
                  </c:pt>
                  <c:pt idx="87">
                    <c:v>May-10</c:v>
                  </c:pt>
                  <c:pt idx="88">
                    <c:v>May-10</c:v>
                  </c:pt>
                  <c:pt idx="89">
                    <c:v>May-10</c:v>
                  </c:pt>
                  <c:pt idx="90">
                    <c:v>Jun-10</c:v>
                  </c:pt>
                  <c:pt idx="91">
                    <c:v>Jun-10</c:v>
                  </c:pt>
                  <c:pt idx="92">
                    <c:v>Jun-10</c:v>
                  </c:pt>
                  <c:pt idx="93">
                    <c:v>Jul-10</c:v>
                  </c:pt>
                  <c:pt idx="94">
                    <c:v>Jul-10</c:v>
                  </c:pt>
                  <c:pt idx="95">
                    <c:v>Jul-10</c:v>
                  </c:pt>
                  <c:pt idx="96">
                    <c:v>Aug-10</c:v>
                  </c:pt>
                  <c:pt idx="97">
                    <c:v>Aug-10</c:v>
                  </c:pt>
                  <c:pt idx="98">
                    <c:v>Aug-10</c:v>
                  </c:pt>
                  <c:pt idx="99">
                    <c:v>Sep-10</c:v>
                  </c:pt>
                  <c:pt idx="100">
                    <c:v>Sep-10</c:v>
                  </c:pt>
                  <c:pt idx="101">
                    <c:v>Sep-10</c:v>
                  </c:pt>
                  <c:pt idx="102">
                    <c:v>Oct-10</c:v>
                  </c:pt>
                  <c:pt idx="103">
                    <c:v>Oct-10</c:v>
                  </c:pt>
                  <c:pt idx="104">
                    <c:v>Oct-10</c:v>
                  </c:pt>
                  <c:pt idx="105">
                    <c:v>Nov-10</c:v>
                  </c:pt>
                  <c:pt idx="106">
                    <c:v>Nov-10</c:v>
                  </c:pt>
                  <c:pt idx="107">
                    <c:v>Nov-10</c:v>
                  </c:pt>
                  <c:pt idx="108">
                    <c:v>Dec-10</c:v>
                  </c:pt>
                  <c:pt idx="109">
                    <c:v>Dec-10</c:v>
                  </c:pt>
                  <c:pt idx="110">
                    <c:v>Dec-10</c:v>
                  </c:pt>
                  <c:pt idx="111">
                    <c:v>Jan-11</c:v>
                  </c:pt>
                  <c:pt idx="112">
                    <c:v>Jan-11</c:v>
                  </c:pt>
                  <c:pt idx="113">
                    <c:v>Jan-11</c:v>
                  </c:pt>
                  <c:pt idx="114">
                    <c:v>Feb-11</c:v>
                  </c:pt>
                  <c:pt idx="115">
                    <c:v>Feb-11</c:v>
                  </c:pt>
                  <c:pt idx="116">
                    <c:v>Feb-11</c:v>
                  </c:pt>
                  <c:pt idx="117">
                    <c:v>Mar-11</c:v>
                  </c:pt>
                  <c:pt idx="118">
                    <c:v>Mar-11</c:v>
                  </c:pt>
                  <c:pt idx="119">
                    <c:v>Mar-11</c:v>
                  </c:pt>
                  <c:pt idx="120">
                    <c:v>Apr-11</c:v>
                  </c:pt>
                  <c:pt idx="121">
                    <c:v>Apr-11</c:v>
                  </c:pt>
                  <c:pt idx="122">
                    <c:v>Apr-11</c:v>
                  </c:pt>
                  <c:pt idx="123">
                    <c:v>May-11</c:v>
                  </c:pt>
                  <c:pt idx="124">
                    <c:v>May-11</c:v>
                  </c:pt>
                  <c:pt idx="125">
                    <c:v>May-11</c:v>
                  </c:pt>
                  <c:pt idx="126">
                    <c:v>Jun-11</c:v>
                  </c:pt>
                  <c:pt idx="127">
                    <c:v>Jun-11</c:v>
                  </c:pt>
                  <c:pt idx="128">
                    <c:v>Jun-11</c:v>
                  </c:pt>
                  <c:pt idx="129">
                    <c:v>Jul-11</c:v>
                  </c:pt>
                  <c:pt idx="130">
                    <c:v>Jul-11</c:v>
                  </c:pt>
                  <c:pt idx="131">
                    <c:v>Jul-11</c:v>
                  </c:pt>
                  <c:pt idx="132">
                    <c:v>Aug-11</c:v>
                  </c:pt>
                  <c:pt idx="133">
                    <c:v>Aug-11</c:v>
                  </c:pt>
                  <c:pt idx="134">
                    <c:v>Aug-11</c:v>
                  </c:pt>
                  <c:pt idx="135">
                    <c:v>Sep-11</c:v>
                  </c:pt>
                  <c:pt idx="136">
                    <c:v>Sep-11</c:v>
                  </c:pt>
                  <c:pt idx="137">
                    <c:v>Sep-11</c:v>
                  </c:pt>
                  <c:pt idx="138">
                    <c:v>Oct-11</c:v>
                  </c:pt>
                  <c:pt idx="139">
                    <c:v>Oct-11</c:v>
                  </c:pt>
                  <c:pt idx="140">
                    <c:v>Oct-11</c:v>
                  </c:pt>
                  <c:pt idx="141">
                    <c:v>Nov-11</c:v>
                  </c:pt>
                  <c:pt idx="142">
                    <c:v>Nov-11</c:v>
                  </c:pt>
                  <c:pt idx="143">
                    <c:v>Nov-11</c:v>
                  </c:pt>
                  <c:pt idx="144">
                    <c:v>Dec-11</c:v>
                  </c:pt>
                  <c:pt idx="145">
                    <c:v>Dec-11</c:v>
                  </c:pt>
                  <c:pt idx="146">
                    <c:v>Dec-11</c:v>
                  </c:pt>
                  <c:pt idx="147">
                    <c:v>Jan-12</c:v>
                  </c:pt>
                  <c:pt idx="148">
                    <c:v>Jan-12</c:v>
                  </c:pt>
                  <c:pt idx="149">
                    <c:v>Jan-12</c:v>
                  </c:pt>
                  <c:pt idx="150">
                    <c:v>Feb-12</c:v>
                  </c:pt>
                  <c:pt idx="151">
                    <c:v>Feb-12</c:v>
                  </c:pt>
                  <c:pt idx="152">
                    <c:v>Feb-12</c:v>
                  </c:pt>
                  <c:pt idx="153">
                    <c:v>Mar-12</c:v>
                  </c:pt>
                  <c:pt idx="154">
                    <c:v>Mar-12</c:v>
                  </c:pt>
                  <c:pt idx="155">
                    <c:v>Mar-12</c:v>
                  </c:pt>
                  <c:pt idx="156">
                    <c:v>Apr-12</c:v>
                  </c:pt>
                  <c:pt idx="157">
                    <c:v>Apr-12</c:v>
                  </c:pt>
                  <c:pt idx="158">
                    <c:v>Apr-12</c:v>
                  </c:pt>
                  <c:pt idx="159">
                    <c:v>May-12</c:v>
                  </c:pt>
                  <c:pt idx="160">
                    <c:v>May-12</c:v>
                  </c:pt>
                  <c:pt idx="161">
                    <c:v>May-12</c:v>
                  </c:pt>
                  <c:pt idx="162">
                    <c:v>Jun-12</c:v>
                  </c:pt>
                  <c:pt idx="163">
                    <c:v>Jun-12</c:v>
                  </c:pt>
                  <c:pt idx="164">
                    <c:v>Jun-12</c:v>
                  </c:pt>
                  <c:pt idx="165">
                    <c:v>Jul-12</c:v>
                  </c:pt>
                  <c:pt idx="166">
                    <c:v>Jul-12</c:v>
                  </c:pt>
                  <c:pt idx="167">
                    <c:v>Jul-12</c:v>
                  </c:pt>
                  <c:pt idx="168">
                    <c:v>Aug-12</c:v>
                  </c:pt>
                  <c:pt idx="169">
                    <c:v>Aug-12</c:v>
                  </c:pt>
                  <c:pt idx="170">
                    <c:v>Aug-12</c:v>
                  </c:pt>
                  <c:pt idx="171">
                    <c:v>Sep-12</c:v>
                  </c:pt>
                  <c:pt idx="172">
                    <c:v>Sep-12</c:v>
                  </c:pt>
                  <c:pt idx="173">
                    <c:v>Sep-12</c:v>
                  </c:pt>
                  <c:pt idx="174">
                    <c:v>Oct-12</c:v>
                  </c:pt>
                  <c:pt idx="175">
                    <c:v>Oct-12</c:v>
                  </c:pt>
                  <c:pt idx="176">
                    <c:v>Oct-12</c:v>
                  </c:pt>
                  <c:pt idx="177">
                    <c:v>Nov-12</c:v>
                  </c:pt>
                  <c:pt idx="178">
                    <c:v>Nov-12</c:v>
                  </c:pt>
                  <c:pt idx="179">
                    <c:v>Nov-12</c:v>
                  </c:pt>
                  <c:pt idx="180">
                    <c:v>Dec-12</c:v>
                  </c:pt>
                  <c:pt idx="181">
                    <c:v>Dec-12</c:v>
                  </c:pt>
                  <c:pt idx="182">
                    <c:v>Dec-12</c:v>
                  </c:pt>
                  <c:pt idx="183">
                    <c:v>Jan-13</c:v>
                  </c:pt>
                  <c:pt idx="184">
                    <c:v>Jan-13</c:v>
                  </c:pt>
                  <c:pt idx="185">
                    <c:v>Jan-13</c:v>
                  </c:pt>
                  <c:pt idx="186">
                    <c:v>Feb-13</c:v>
                  </c:pt>
                  <c:pt idx="187">
                    <c:v>Feb-13</c:v>
                  </c:pt>
                  <c:pt idx="188">
                    <c:v>Feb-13</c:v>
                  </c:pt>
                  <c:pt idx="189">
                    <c:v>Mar-13</c:v>
                  </c:pt>
                  <c:pt idx="190">
                    <c:v>Mar-13</c:v>
                  </c:pt>
                  <c:pt idx="191">
                    <c:v>Mar-13</c:v>
                  </c:pt>
                  <c:pt idx="192">
                    <c:v>Apr-13</c:v>
                  </c:pt>
                  <c:pt idx="193">
                    <c:v>Apr-13</c:v>
                  </c:pt>
                  <c:pt idx="194">
                    <c:v>Apr-13</c:v>
                  </c:pt>
                  <c:pt idx="195">
                    <c:v>May-13</c:v>
                  </c:pt>
                  <c:pt idx="196">
                    <c:v>May-13</c:v>
                  </c:pt>
                  <c:pt idx="197">
                    <c:v>May-13</c:v>
                  </c:pt>
                  <c:pt idx="198">
                    <c:v>Jun-13</c:v>
                  </c:pt>
                  <c:pt idx="199">
                    <c:v>Jun-13</c:v>
                  </c:pt>
                  <c:pt idx="200">
                    <c:v>Jun-13</c:v>
                  </c:pt>
                  <c:pt idx="201">
                    <c:v>Jul-13</c:v>
                  </c:pt>
                  <c:pt idx="202">
                    <c:v>Jul-13</c:v>
                  </c:pt>
                  <c:pt idx="203">
                    <c:v>Jul-13</c:v>
                  </c:pt>
                  <c:pt idx="204">
                    <c:v>Aug-13</c:v>
                  </c:pt>
                  <c:pt idx="205">
                    <c:v>Aug-13</c:v>
                  </c:pt>
                  <c:pt idx="206">
                    <c:v>Aug-13</c:v>
                  </c:pt>
                  <c:pt idx="207">
                    <c:v>Sep-13</c:v>
                  </c:pt>
                  <c:pt idx="208">
                    <c:v>Sep-13</c:v>
                  </c:pt>
                  <c:pt idx="209">
                    <c:v>Sep-13</c:v>
                  </c:pt>
                  <c:pt idx="210">
                    <c:v>Oct-13</c:v>
                  </c:pt>
                  <c:pt idx="211">
                    <c:v>Oct-13</c:v>
                  </c:pt>
                  <c:pt idx="212">
                    <c:v>Oct-13</c:v>
                  </c:pt>
                  <c:pt idx="213">
                    <c:v>Nov-13</c:v>
                  </c:pt>
                  <c:pt idx="214">
                    <c:v>Nov-13</c:v>
                  </c:pt>
                  <c:pt idx="215">
                    <c:v>Nov-13</c:v>
                  </c:pt>
                  <c:pt idx="216">
                    <c:v>Dec-13</c:v>
                  </c:pt>
                  <c:pt idx="217">
                    <c:v>Dec-13</c:v>
                  </c:pt>
                  <c:pt idx="218">
                    <c:v>Dec-13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  <c:pt idx="196">
                    <c:v>IPA-M</c:v>
                  </c:pt>
                  <c:pt idx="197">
                    <c:v>IPA-DI</c:v>
                  </c:pt>
                  <c:pt idx="198">
                    <c:v>IPA-10</c:v>
                  </c:pt>
                  <c:pt idx="199">
                    <c:v>IPA-M</c:v>
                  </c:pt>
                  <c:pt idx="200">
                    <c:v>IPA-DI</c:v>
                  </c:pt>
                  <c:pt idx="201">
                    <c:v>IPA-10</c:v>
                  </c:pt>
                  <c:pt idx="202">
                    <c:v>IPA-M</c:v>
                  </c:pt>
                  <c:pt idx="203">
                    <c:v>IPA-DI</c:v>
                  </c:pt>
                  <c:pt idx="204">
                    <c:v>IPA-10</c:v>
                  </c:pt>
                  <c:pt idx="205">
                    <c:v>IPA-M</c:v>
                  </c:pt>
                  <c:pt idx="206">
                    <c:v>IPA-DI</c:v>
                  </c:pt>
                  <c:pt idx="207">
                    <c:v>IPA-10</c:v>
                  </c:pt>
                  <c:pt idx="208">
                    <c:v>IPA-M</c:v>
                  </c:pt>
                  <c:pt idx="209">
                    <c:v>IPA-DI</c:v>
                  </c:pt>
                  <c:pt idx="210">
                    <c:v>IPA-10</c:v>
                  </c:pt>
                  <c:pt idx="211">
                    <c:v>IPA-M</c:v>
                  </c:pt>
                  <c:pt idx="212">
                    <c:v>IPA-DI</c:v>
                  </c:pt>
                  <c:pt idx="213">
                    <c:v>IPA-10</c:v>
                  </c:pt>
                  <c:pt idx="214">
                    <c:v>IPA-M</c:v>
                  </c:pt>
                  <c:pt idx="215">
                    <c:v>IPA-DI</c:v>
                  </c:pt>
                  <c:pt idx="216">
                    <c:v>IPA-10</c:v>
                  </c:pt>
                  <c:pt idx="217">
                    <c:v>IPA-M</c:v>
                  </c:pt>
                  <c:pt idx="218">
                    <c:v>IPA-DI</c:v>
                  </c:pt>
                </c:lvl>
              </c:multiLvlStrCache>
            </c:multiLvlStrRef>
          </c:cat>
          <c:val>
            <c:numRef>
              <c:f>'V.IPA - Reponderado1 (2)'!$AO$467:$IY$467</c:f>
              <c:numCache>
                <c:formatCode>0.00</c:formatCode>
                <c:ptCount val="219"/>
                <c:pt idx="0">
                  <c:v>17.173634961869677</c:v>
                </c:pt>
                <c:pt idx="1">
                  <c:v>18.333814225386714</c:v>
                </c:pt>
                <c:pt idx="2">
                  <c:v>19.760502624460095</c:v>
                </c:pt>
                <c:pt idx="3">
                  <c:v>20.145337872986801</c:v>
                </c:pt>
                <c:pt idx="4">
                  <c:v>20.245496530982486</c:v>
                </c:pt>
                <c:pt idx="5">
                  <c:v>20.094213730394593</c:v>
                </c:pt>
                <c:pt idx="6">
                  <c:v>19.428085004994998</c:v>
                </c:pt>
                <c:pt idx="7">
                  <c:v>18.656267576348796</c:v>
                </c:pt>
                <c:pt idx="8">
                  <c:v>18.005522985550048</c:v>
                </c:pt>
                <c:pt idx="9">
                  <c:v>17.400561906215771</c:v>
                </c:pt>
                <c:pt idx="10">
                  <c:v>18.254260775281317</c:v>
                </c:pt>
                <c:pt idx="11">
                  <c:v>19.124140204857376</c:v>
                </c:pt>
                <c:pt idx="12">
                  <c:v>18.517289861507248</c:v>
                </c:pt>
                <c:pt idx="13">
                  <c:v>19.144946029546304</c:v>
                </c:pt>
                <c:pt idx="14">
                  <c:v>20.345593890716309</c:v>
                </c:pt>
                <c:pt idx="15">
                  <c:v>22.014207454561618</c:v>
                </c:pt>
                <c:pt idx="16">
                  <c:v>23.869314567454293</c:v>
                </c:pt>
                <c:pt idx="17">
                  <c:v>24.833917245683157</c:v>
                </c:pt>
                <c:pt idx="18">
                  <c:v>25.443734021926478</c:v>
                </c:pt>
                <c:pt idx="19">
                  <c:v>27.302244069574911</c:v>
                </c:pt>
                <c:pt idx="20">
                  <c:v>28.256050162012404</c:v>
                </c:pt>
                <c:pt idx="21">
                  <c:v>29.346599690157472</c:v>
                </c:pt>
                <c:pt idx="22">
                  <c:v>29.131182613406704</c:v>
                </c:pt>
                <c:pt idx="23">
                  <c:v>27.432170870131923</c:v>
                </c:pt>
                <c:pt idx="24">
                  <c:v>24.402955100393964</c:v>
                </c:pt>
                <c:pt idx="25">
                  <c:v>20.469167272533074</c:v>
                </c:pt>
                <c:pt idx="26">
                  <c:v>16.620061385242014</c:v>
                </c:pt>
                <c:pt idx="27">
                  <c:v>14.577549157230996</c:v>
                </c:pt>
                <c:pt idx="28">
                  <c:v>13.162718763221125</c:v>
                </c:pt>
                <c:pt idx="29">
                  <c:v>11.040886542122209</c:v>
                </c:pt>
                <c:pt idx="30">
                  <c:v>9.3974617213907088</c:v>
                </c:pt>
                <c:pt idx="31">
                  <c:v>8.1181508875290973</c:v>
                </c:pt>
                <c:pt idx="32">
                  <c:v>7.188931882625349</c:v>
                </c:pt>
                <c:pt idx="33">
                  <c:v>7.0701085668325669</c:v>
                </c:pt>
                <c:pt idx="34">
                  <c:v>6.403639101717129</c:v>
                </c:pt>
                <c:pt idx="35">
                  <c:v>4.579015562093347</c:v>
                </c:pt>
                <c:pt idx="36">
                  <c:v>3.4235422312791863</c:v>
                </c:pt>
                <c:pt idx="37">
                  <c:v>2.1621274596216766</c:v>
                </c:pt>
                <c:pt idx="38">
                  <c:v>0.1220085116608427</c:v>
                </c:pt>
                <c:pt idx="39">
                  <c:v>-0.61965127772171114</c:v>
                </c:pt>
                <c:pt idx="40">
                  <c:v>0.73448187395031006</c:v>
                </c:pt>
                <c:pt idx="41">
                  <c:v>0.98465257805673279</c:v>
                </c:pt>
                <c:pt idx="42">
                  <c:v>2.0527354321562497</c:v>
                </c:pt>
                <c:pt idx="43">
                  <c:v>2.6952686588112673</c:v>
                </c:pt>
                <c:pt idx="44">
                  <c:v>1.9140293484580573</c:v>
                </c:pt>
                <c:pt idx="45">
                  <c:v>0.79381083818763631</c:v>
                </c:pt>
                <c:pt idx="46">
                  <c:v>-0.77105455767717546</c:v>
                </c:pt>
                <c:pt idx="47">
                  <c:v>-1.3091205239315284</c:v>
                </c:pt>
                <c:pt idx="48">
                  <c:v>-0.24076613418912984</c:v>
                </c:pt>
                <c:pt idx="49">
                  <c:v>0.41562180245822145</c:v>
                </c:pt>
                <c:pt idx="50">
                  <c:v>0.14847295914530712</c:v>
                </c:pt>
                <c:pt idx="51">
                  <c:v>-0.31381045586699186</c:v>
                </c:pt>
                <c:pt idx="52">
                  <c:v>-0.93054796172533649</c:v>
                </c:pt>
                <c:pt idx="53">
                  <c:v>-1.4116186681225718</c:v>
                </c:pt>
                <c:pt idx="54">
                  <c:v>-1.5390646808386088</c:v>
                </c:pt>
                <c:pt idx="55">
                  <c:v>-2.5340376368236606</c:v>
                </c:pt>
                <c:pt idx="56">
                  <c:v>-3.7578155783546952</c:v>
                </c:pt>
                <c:pt idx="57">
                  <c:v>-5.2054248681672295</c:v>
                </c:pt>
                <c:pt idx="58">
                  <c:v>-6.8121145329953281</c:v>
                </c:pt>
                <c:pt idx="59">
                  <c:v>-7.4885689273008644</c:v>
                </c:pt>
                <c:pt idx="60">
                  <c:v>-7.3571688945985869</c:v>
                </c:pt>
                <c:pt idx="61">
                  <c:v>-5.6760716464767551</c:v>
                </c:pt>
                <c:pt idx="62">
                  <c:v>-3.9037250692959047</c:v>
                </c:pt>
                <c:pt idx="63">
                  <c:v>-2.4582215206642499</c:v>
                </c:pt>
                <c:pt idx="64">
                  <c:v>-2.3679799099524446</c:v>
                </c:pt>
                <c:pt idx="65">
                  <c:v>-2.2759365692126665</c:v>
                </c:pt>
                <c:pt idx="66">
                  <c:v>-2.5685213411268726</c:v>
                </c:pt>
                <c:pt idx="67">
                  <c:v>-2.5779283661689689</c:v>
                </c:pt>
                <c:pt idx="68">
                  <c:v>-2.1712806034703824</c:v>
                </c:pt>
                <c:pt idx="69">
                  <c:v>-1.744147737127244</c:v>
                </c:pt>
                <c:pt idx="70">
                  <c:v>-1.4319615181616063</c:v>
                </c:pt>
                <c:pt idx="71">
                  <c:v>-1.8966974147530236</c:v>
                </c:pt>
                <c:pt idx="72">
                  <c:v>-2.0169254507905077</c:v>
                </c:pt>
                <c:pt idx="73">
                  <c:v>-1.9766786001711112</c:v>
                </c:pt>
                <c:pt idx="74">
                  <c:v>-1.7137787160794615</c:v>
                </c:pt>
                <c:pt idx="75">
                  <c:v>-1.7174045497549861</c:v>
                </c:pt>
                <c:pt idx="76">
                  <c:v>-3.4594158750880011</c:v>
                </c:pt>
                <c:pt idx="77">
                  <c:v>-4.2846557966341736</c:v>
                </c:pt>
                <c:pt idx="78">
                  <c:v>-4.2158896223210673</c:v>
                </c:pt>
                <c:pt idx="79">
                  <c:v>-3.8612154195141413</c:v>
                </c:pt>
                <c:pt idx="80">
                  <c:v>-2.8230755979783972</c:v>
                </c:pt>
                <c:pt idx="81">
                  <c:v>-0.59402053006709643</c:v>
                </c:pt>
                <c:pt idx="82">
                  <c:v>1.076371014550892</c:v>
                </c:pt>
                <c:pt idx="83">
                  <c:v>1.5730777578089938</c:v>
                </c:pt>
                <c:pt idx="84">
                  <c:v>1.3553690396126861</c:v>
                </c:pt>
                <c:pt idx="85">
                  <c:v>1.9324680473017608</c:v>
                </c:pt>
                <c:pt idx="86">
                  <c:v>1.8140437082786676</c:v>
                </c:pt>
                <c:pt idx="87">
                  <c:v>2.3535561199756749</c:v>
                </c:pt>
                <c:pt idx="88">
                  <c:v>2.5526640819156565</c:v>
                </c:pt>
                <c:pt idx="89">
                  <c:v>1.8836901719068821</c:v>
                </c:pt>
                <c:pt idx="90">
                  <c:v>2.0542208583536947</c:v>
                </c:pt>
                <c:pt idx="91">
                  <c:v>1.9831066369823347</c:v>
                </c:pt>
                <c:pt idx="92">
                  <c:v>2.1050371022282022</c:v>
                </c:pt>
                <c:pt idx="93">
                  <c:v>3.2917237176740111</c:v>
                </c:pt>
                <c:pt idx="94">
                  <c:v>4.761328164331835</c:v>
                </c:pt>
                <c:pt idx="95">
                  <c:v>5.3175123520133427</c:v>
                </c:pt>
                <c:pt idx="96">
                  <c:v>6.7280359439160886</c:v>
                </c:pt>
                <c:pt idx="97">
                  <c:v>7.3975975613238099</c:v>
                </c:pt>
                <c:pt idx="98">
                  <c:v>7.8894730507065303</c:v>
                </c:pt>
                <c:pt idx="99">
                  <c:v>9.1355458853021219</c:v>
                </c:pt>
                <c:pt idx="100">
                  <c:v>11.548262211457105</c:v>
                </c:pt>
                <c:pt idx="101">
                  <c:v>13.505291317121348</c:v>
                </c:pt>
                <c:pt idx="102">
                  <c:v>15.904960816302815</c:v>
                </c:pt>
                <c:pt idx="103">
                  <c:v>17.209971271469016</c:v>
                </c:pt>
                <c:pt idx="104">
                  <c:v>18.066431116981253</c:v>
                </c:pt>
                <c:pt idx="105">
                  <c:v>20.250113261421319</c:v>
                </c:pt>
                <c:pt idx="106">
                  <c:v>22.332014619074016</c:v>
                </c:pt>
                <c:pt idx="107">
                  <c:v>24.298032000003044</c:v>
                </c:pt>
                <c:pt idx="108">
                  <c:v>24.680052628468108</c:v>
                </c:pt>
                <c:pt idx="109">
                  <c:v>25.653071817521344</c:v>
                </c:pt>
                <c:pt idx="110">
                  <c:v>26.125622479631637</c:v>
                </c:pt>
                <c:pt idx="111">
                  <c:v>26.629440553356076</c:v>
                </c:pt>
                <c:pt idx="112">
                  <c:v>27.378680542009491</c:v>
                </c:pt>
                <c:pt idx="113">
                  <c:v>28.766716047348417</c:v>
                </c:pt>
                <c:pt idx="114">
                  <c:v>28.87257786995443</c:v>
                </c:pt>
                <c:pt idx="115">
                  <c:v>29.398815146285973</c:v>
                </c:pt>
                <c:pt idx="116">
                  <c:v>29.981544035523999</c:v>
                </c:pt>
                <c:pt idx="117">
                  <c:v>28.391842980243311</c:v>
                </c:pt>
                <c:pt idx="118">
                  <c:v>27.633222109976231</c:v>
                </c:pt>
                <c:pt idx="119">
                  <c:v>28.248182041175298</c:v>
                </c:pt>
                <c:pt idx="120">
                  <c:v>27.808671012093544</c:v>
                </c:pt>
                <c:pt idx="121">
                  <c:v>25.347752589918059</c:v>
                </c:pt>
                <c:pt idx="122">
                  <c:v>25.506594463307586</c:v>
                </c:pt>
                <c:pt idx="123">
                  <c:v>24.22802989515742</c:v>
                </c:pt>
                <c:pt idx="124">
                  <c:v>22.47903496519228</c:v>
                </c:pt>
                <c:pt idx="125">
                  <c:v>21.272516318922175</c:v>
                </c:pt>
                <c:pt idx="126">
                  <c:v>20.806954594812655</c:v>
                </c:pt>
                <c:pt idx="127">
                  <c:v>19.729044311490007</c:v>
                </c:pt>
                <c:pt idx="128">
                  <c:v>19.37725601013549</c:v>
                </c:pt>
                <c:pt idx="129">
                  <c:v>19.405870174270955</c:v>
                </c:pt>
                <c:pt idx="130">
                  <c:v>18.393965612011122</c:v>
                </c:pt>
                <c:pt idx="131">
                  <c:v>19.126312829333393</c:v>
                </c:pt>
                <c:pt idx="132">
                  <c:v>20.204133325505879</c:v>
                </c:pt>
                <c:pt idx="133">
                  <c:v>18.768518938712496</c:v>
                </c:pt>
                <c:pt idx="134">
                  <c:v>17.919735449682904</c:v>
                </c:pt>
                <c:pt idx="135">
                  <c:v>17.801211490799872</c:v>
                </c:pt>
                <c:pt idx="136">
                  <c:v>15.372211826750458</c:v>
                </c:pt>
                <c:pt idx="137">
                  <c:v>14.214023345634574</c:v>
                </c:pt>
                <c:pt idx="138">
                  <c:v>12.463514386203967</c:v>
                </c:pt>
                <c:pt idx="139">
                  <c:v>10.241633692950636</c:v>
                </c:pt>
                <c:pt idx="140">
                  <c:v>9.0034434710405833</c:v>
                </c:pt>
                <c:pt idx="141">
                  <c:v>7.7936746193065121</c:v>
                </c:pt>
                <c:pt idx="142">
                  <c:v>5.191201266345713</c:v>
                </c:pt>
                <c:pt idx="143">
                  <c:v>3.8196874439031969</c:v>
                </c:pt>
                <c:pt idx="144">
                  <c:v>4.1341737206338047</c:v>
                </c:pt>
                <c:pt idx="145">
                  <c:v>3.1424947266057268</c:v>
                </c:pt>
                <c:pt idx="146">
                  <c:v>3.1460719833467987</c:v>
                </c:pt>
                <c:pt idx="147">
                  <c:v>3.9685527683942734</c:v>
                </c:pt>
                <c:pt idx="148">
                  <c:v>2.9693514057454351</c:v>
                </c:pt>
                <c:pt idx="149">
                  <c:v>2.3059224274471157</c:v>
                </c:pt>
                <c:pt idx="150">
                  <c:v>1.8063479510082026</c:v>
                </c:pt>
                <c:pt idx="151">
                  <c:v>-6.7117059066312823E-2</c:v>
                </c:pt>
                <c:pt idx="152">
                  <c:v>-0.27665397691045701</c:v>
                </c:pt>
                <c:pt idx="153">
                  <c:v>6.4962857525041606E-2</c:v>
                </c:pt>
                <c:pt idx="154">
                  <c:v>-0.46144628049646919</c:v>
                </c:pt>
                <c:pt idx="155">
                  <c:v>-0.13853299903915373</c:v>
                </c:pt>
                <c:pt idx="156">
                  <c:v>0.63159338433598222</c:v>
                </c:pt>
                <c:pt idx="157">
                  <c:v>0.96552245954251159</c:v>
                </c:pt>
                <c:pt idx="158">
                  <c:v>1.5804433304519083</c:v>
                </c:pt>
                <c:pt idx="159">
                  <c:v>2.7705240129503927</c:v>
                </c:pt>
                <c:pt idx="160">
                  <c:v>3.732405664678673</c:v>
                </c:pt>
                <c:pt idx="161">
                  <c:v>5.6306500369445178</c:v>
                </c:pt>
                <c:pt idx="162">
                  <c:v>6.0689916080579387</c:v>
                </c:pt>
                <c:pt idx="163">
                  <c:v>6.5720670250600799</c:v>
                </c:pt>
                <c:pt idx="164">
                  <c:v>7.8737925698354028</c:v>
                </c:pt>
                <c:pt idx="165">
                  <c:v>9.2299525661726953</c:v>
                </c:pt>
                <c:pt idx="166">
                  <c:v>11.677122676220231</c:v>
                </c:pt>
                <c:pt idx="167">
                  <c:v>13.955151926265064</c:v>
                </c:pt>
                <c:pt idx="168">
                  <c:v>15.011377352607024</c:v>
                </c:pt>
                <c:pt idx="169">
                  <c:v>16.739848253342625</c:v>
                </c:pt>
                <c:pt idx="170">
                  <c:v>17.935285626956166</c:v>
                </c:pt>
                <c:pt idx="171">
                  <c:v>17.674727143488234</c:v>
                </c:pt>
                <c:pt idx="172">
                  <c:v>18.119072609983466</c:v>
                </c:pt>
                <c:pt idx="173">
                  <c:v>18.085816673902698</c:v>
                </c:pt>
                <c:pt idx="174">
                  <c:v>17.406116710350084</c:v>
                </c:pt>
                <c:pt idx="175">
                  <c:v>17.398834362361647</c:v>
                </c:pt>
                <c:pt idx="176">
                  <c:v>17.230294556724111</c:v>
                </c:pt>
                <c:pt idx="177">
                  <c:v>15.906018593068705</c:v>
                </c:pt>
                <c:pt idx="178">
                  <c:v>16.220178073037729</c:v>
                </c:pt>
                <c:pt idx="179">
                  <c:v>17.160334166099432</c:v>
                </c:pt>
                <c:pt idx="180">
                  <c:v>17.449420722912336</c:v>
                </c:pt>
                <c:pt idx="181">
                  <c:v>18.821597666929012</c:v>
                </c:pt>
                <c:pt idx="182">
                  <c:v>19.208550597818586</c:v>
                </c:pt>
                <c:pt idx="183">
                  <c:v>17.344179306493945</c:v>
                </c:pt>
                <c:pt idx="184">
                  <c:v>16.800102632437298</c:v>
                </c:pt>
                <c:pt idx="185">
                  <c:v>16.023994482115576</c:v>
                </c:pt>
                <c:pt idx="186">
                  <c:v>14.980681029506048</c:v>
                </c:pt>
                <c:pt idx="187">
                  <c:v>15.593683602038055</c:v>
                </c:pt>
                <c:pt idx="188">
                  <c:v>15.455533755225858</c:v>
                </c:pt>
                <c:pt idx="189">
                  <c:v>13.825843242714097</c:v>
                </c:pt>
                <c:pt idx="190">
                  <c:v>13.68181421890049</c:v>
                </c:pt>
                <c:pt idx="191">
                  <c:v>13.242693056894161</c:v>
                </c:pt>
                <c:pt idx="192">
                  <c:v>11.12721611851657</c:v>
                </c:pt>
                <c:pt idx="193">
                  <c:v>10.311133821028351</c:v>
                </c:pt>
                <c:pt idx="194">
                  <c:v>9.0514246547883879</c:v>
                </c:pt>
                <c:pt idx="195">
                  <c:v>7.0521844075303264</c:v>
                </c:pt>
                <c:pt idx="196">
                  <c:v>6.9290395542624506</c:v>
                </c:pt>
                <c:pt idx="197">
                  <c:v>7.6914519347486721</c:v>
                </c:pt>
                <c:pt idx="198">
                  <c:v>6.7023566934924617</c:v>
                </c:pt>
                <c:pt idx="199">
                  <c:v>6.3836542575385513</c:v>
                </c:pt>
                <c:pt idx="200">
                  <c:v>6.6228277617510711</c:v>
                </c:pt>
                <c:pt idx="201">
                  <c:v>4.2662620277280183</c:v>
                </c:pt>
                <c:pt idx="202">
                  <c:v>1.5168166799381488</c:v>
                </c:pt>
                <c:pt idx="203">
                  <c:v>0.15670656057915622</c:v>
                </c:pt>
                <c:pt idx="204">
                  <c:v>-2.8066369073881381</c:v>
                </c:pt>
                <c:pt idx="205">
                  <c:v>-4.9867899476947368</c:v>
                </c:pt>
                <c:pt idx="206">
                  <c:v>-5.1483556029204731</c:v>
                </c:pt>
                <c:pt idx="207">
                  <c:v>-6.5308169054052234</c:v>
                </c:pt>
                <c:pt idx="208">
                  <c:v>-7.4111043178545888</c:v>
                </c:pt>
                <c:pt idx="209">
                  <c:v>-6.3084509124086585</c:v>
                </c:pt>
                <c:pt idx="210">
                  <c:v>-6.2181947859946689</c:v>
                </c:pt>
                <c:pt idx="211">
                  <c:v>-6.1041146526019769</c:v>
                </c:pt>
                <c:pt idx="212">
                  <c:v>-4.54200803677558</c:v>
                </c:pt>
                <c:pt idx="213">
                  <c:v>-4.6794476909228555</c:v>
                </c:pt>
                <c:pt idx="214">
                  <c:v>-5.2409824468855888</c:v>
                </c:pt>
                <c:pt idx="215">
                  <c:v>-4.3709372699413995</c:v>
                </c:pt>
                <c:pt idx="216">
                  <c:v>-5.4500939414126588</c:v>
                </c:pt>
                <c:pt idx="217">
                  <c:v>-6.6538153753408107</c:v>
                </c:pt>
                <c:pt idx="218">
                  <c:v>-5.7081080763020768</c:v>
                </c:pt>
              </c:numCache>
            </c:numRef>
          </c:val>
          <c:smooth val="0"/>
        </c:ser>
        <c:ser>
          <c:idx val="2"/>
          <c:order val="1"/>
          <c:tx>
            <c:v>IPA-Agro Reponderado</c:v>
          </c:tx>
          <c:spPr>
            <a:ln w="38100">
              <a:solidFill>
                <a:srgbClr val="045ABE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45ABE"/>
              </a:solidFill>
              <a:ln>
                <a:solidFill>
                  <a:srgbClr val="045ABE"/>
                </a:solidFill>
                <a:prstDash val="solid"/>
              </a:ln>
            </c:spPr>
          </c:marker>
          <c:cat>
            <c:multiLvlStrRef>
              <c:f>'V.IPA - Reponderado1 (2)'!$AO$1:$IY$2</c:f>
              <c:multiLvlStrCache>
                <c:ptCount val="219"/>
                <c:lvl>
                  <c:pt idx="0">
                    <c:v>Dec-07</c:v>
                  </c:pt>
                  <c:pt idx="1">
                    <c:v>Dec-07</c:v>
                  </c:pt>
                  <c:pt idx="2">
                    <c:v>Dec-07</c:v>
                  </c:pt>
                  <c:pt idx="3">
                    <c:v>Jan-08</c:v>
                  </c:pt>
                  <c:pt idx="4">
                    <c:v>Jan-08</c:v>
                  </c:pt>
                  <c:pt idx="5">
                    <c:v>Jan-08</c:v>
                  </c:pt>
                  <c:pt idx="6">
                    <c:v>Feb-08</c:v>
                  </c:pt>
                  <c:pt idx="7">
                    <c:v>Feb-08</c:v>
                  </c:pt>
                  <c:pt idx="8">
                    <c:v>Feb-08</c:v>
                  </c:pt>
                  <c:pt idx="9">
                    <c:v>Mar-08</c:v>
                  </c:pt>
                  <c:pt idx="10">
                    <c:v>Mar-08</c:v>
                  </c:pt>
                  <c:pt idx="11">
                    <c:v>Mar-08</c:v>
                  </c:pt>
                  <c:pt idx="12">
                    <c:v>Apr-08</c:v>
                  </c:pt>
                  <c:pt idx="13">
                    <c:v>Apr-08</c:v>
                  </c:pt>
                  <c:pt idx="14">
                    <c:v>Apr-08</c:v>
                  </c:pt>
                  <c:pt idx="15">
                    <c:v>May-08</c:v>
                  </c:pt>
                  <c:pt idx="16">
                    <c:v>May-08</c:v>
                  </c:pt>
                  <c:pt idx="17">
                    <c:v>May-08</c:v>
                  </c:pt>
                  <c:pt idx="18">
                    <c:v>Jun-08</c:v>
                  </c:pt>
                  <c:pt idx="19">
                    <c:v>Jun-08</c:v>
                  </c:pt>
                  <c:pt idx="20">
                    <c:v>Jun-08</c:v>
                  </c:pt>
                  <c:pt idx="21">
                    <c:v>Jul-08</c:v>
                  </c:pt>
                  <c:pt idx="22">
                    <c:v>Jul-08</c:v>
                  </c:pt>
                  <c:pt idx="23">
                    <c:v>Jul-08</c:v>
                  </c:pt>
                  <c:pt idx="24">
                    <c:v>Aug-08</c:v>
                  </c:pt>
                  <c:pt idx="25">
                    <c:v>Aug-08</c:v>
                  </c:pt>
                  <c:pt idx="26">
                    <c:v>Aug-08</c:v>
                  </c:pt>
                  <c:pt idx="27">
                    <c:v>Sep-08</c:v>
                  </c:pt>
                  <c:pt idx="28">
                    <c:v>Sep-08</c:v>
                  </c:pt>
                  <c:pt idx="29">
                    <c:v>Sep-08</c:v>
                  </c:pt>
                  <c:pt idx="30">
                    <c:v>Oct-08</c:v>
                  </c:pt>
                  <c:pt idx="31">
                    <c:v>Oct-08</c:v>
                  </c:pt>
                  <c:pt idx="32">
                    <c:v>Oct-08</c:v>
                  </c:pt>
                  <c:pt idx="33">
                    <c:v>Nov-08</c:v>
                  </c:pt>
                  <c:pt idx="34">
                    <c:v>Nov-08</c:v>
                  </c:pt>
                  <c:pt idx="35">
                    <c:v>Nov-08</c:v>
                  </c:pt>
                  <c:pt idx="36">
                    <c:v>Dec-08</c:v>
                  </c:pt>
                  <c:pt idx="37">
                    <c:v>Dec-08</c:v>
                  </c:pt>
                  <c:pt idx="38">
                    <c:v>Dec-08</c:v>
                  </c:pt>
                  <c:pt idx="39">
                    <c:v>Jan-09</c:v>
                  </c:pt>
                  <c:pt idx="40">
                    <c:v>Jan-09</c:v>
                  </c:pt>
                  <c:pt idx="41">
                    <c:v>Jan-09</c:v>
                  </c:pt>
                  <c:pt idx="42">
                    <c:v>Feb-09</c:v>
                  </c:pt>
                  <c:pt idx="43">
                    <c:v>Feb-09</c:v>
                  </c:pt>
                  <c:pt idx="44">
                    <c:v>Feb-09</c:v>
                  </c:pt>
                  <c:pt idx="45">
                    <c:v>Mar-09</c:v>
                  </c:pt>
                  <c:pt idx="46">
                    <c:v>Mar-09</c:v>
                  </c:pt>
                  <c:pt idx="47">
                    <c:v>Mar-09</c:v>
                  </c:pt>
                  <c:pt idx="48">
                    <c:v>Apr-09</c:v>
                  </c:pt>
                  <c:pt idx="49">
                    <c:v>Apr-09</c:v>
                  </c:pt>
                  <c:pt idx="50">
                    <c:v>Apr-09</c:v>
                  </c:pt>
                  <c:pt idx="51">
                    <c:v>May-09</c:v>
                  </c:pt>
                  <c:pt idx="52">
                    <c:v>May-09</c:v>
                  </c:pt>
                  <c:pt idx="53">
                    <c:v>May-09</c:v>
                  </c:pt>
                  <c:pt idx="54">
                    <c:v>Jun-09</c:v>
                  </c:pt>
                  <c:pt idx="55">
                    <c:v>Jun-09</c:v>
                  </c:pt>
                  <c:pt idx="56">
                    <c:v>Jun-09</c:v>
                  </c:pt>
                  <c:pt idx="57">
                    <c:v>Jul-09</c:v>
                  </c:pt>
                  <c:pt idx="58">
                    <c:v>Jul-09</c:v>
                  </c:pt>
                  <c:pt idx="59">
                    <c:v>Jul-09</c:v>
                  </c:pt>
                  <c:pt idx="60">
                    <c:v>Aug-09</c:v>
                  </c:pt>
                  <c:pt idx="61">
                    <c:v>Aug-09</c:v>
                  </c:pt>
                  <c:pt idx="62">
                    <c:v>Aug-09</c:v>
                  </c:pt>
                  <c:pt idx="63">
                    <c:v>Sep-09</c:v>
                  </c:pt>
                  <c:pt idx="64">
                    <c:v>Sep-09</c:v>
                  </c:pt>
                  <c:pt idx="65">
                    <c:v>Sep-09</c:v>
                  </c:pt>
                  <c:pt idx="66">
                    <c:v>Oct-09</c:v>
                  </c:pt>
                  <c:pt idx="67">
                    <c:v>Oct-09</c:v>
                  </c:pt>
                  <c:pt idx="68">
                    <c:v>Oct-09</c:v>
                  </c:pt>
                  <c:pt idx="69">
                    <c:v>Nov-09</c:v>
                  </c:pt>
                  <c:pt idx="70">
                    <c:v>Nov-09</c:v>
                  </c:pt>
                  <c:pt idx="71">
                    <c:v>Nov-09</c:v>
                  </c:pt>
                  <c:pt idx="72">
                    <c:v>Dec-09</c:v>
                  </c:pt>
                  <c:pt idx="73">
                    <c:v>Dec-09</c:v>
                  </c:pt>
                  <c:pt idx="74">
                    <c:v>Dec-09</c:v>
                  </c:pt>
                  <c:pt idx="75">
                    <c:v>Jan-10</c:v>
                  </c:pt>
                  <c:pt idx="76">
                    <c:v>Jan-10</c:v>
                  </c:pt>
                  <c:pt idx="77">
                    <c:v>Jan-10</c:v>
                  </c:pt>
                  <c:pt idx="78">
                    <c:v>Feb-10</c:v>
                  </c:pt>
                  <c:pt idx="79">
                    <c:v>Feb-10</c:v>
                  </c:pt>
                  <c:pt idx="80">
                    <c:v>Feb-10</c:v>
                  </c:pt>
                  <c:pt idx="81">
                    <c:v>Mar-10</c:v>
                  </c:pt>
                  <c:pt idx="82">
                    <c:v>Mar-10</c:v>
                  </c:pt>
                  <c:pt idx="83">
                    <c:v>Mar-10</c:v>
                  </c:pt>
                  <c:pt idx="84">
                    <c:v>Apr-10</c:v>
                  </c:pt>
                  <c:pt idx="85">
                    <c:v>Apr-10</c:v>
                  </c:pt>
                  <c:pt idx="86">
                    <c:v>Apr-10</c:v>
                  </c:pt>
                  <c:pt idx="87">
                    <c:v>May-10</c:v>
                  </c:pt>
                  <c:pt idx="88">
                    <c:v>May-10</c:v>
                  </c:pt>
                  <c:pt idx="89">
                    <c:v>May-10</c:v>
                  </c:pt>
                  <c:pt idx="90">
                    <c:v>Jun-10</c:v>
                  </c:pt>
                  <c:pt idx="91">
                    <c:v>Jun-10</c:v>
                  </c:pt>
                  <c:pt idx="92">
                    <c:v>Jun-10</c:v>
                  </c:pt>
                  <c:pt idx="93">
                    <c:v>Jul-10</c:v>
                  </c:pt>
                  <c:pt idx="94">
                    <c:v>Jul-10</c:v>
                  </c:pt>
                  <c:pt idx="95">
                    <c:v>Jul-10</c:v>
                  </c:pt>
                  <c:pt idx="96">
                    <c:v>Aug-10</c:v>
                  </c:pt>
                  <c:pt idx="97">
                    <c:v>Aug-10</c:v>
                  </c:pt>
                  <c:pt idx="98">
                    <c:v>Aug-10</c:v>
                  </c:pt>
                  <c:pt idx="99">
                    <c:v>Sep-10</c:v>
                  </c:pt>
                  <c:pt idx="100">
                    <c:v>Sep-10</c:v>
                  </c:pt>
                  <c:pt idx="101">
                    <c:v>Sep-10</c:v>
                  </c:pt>
                  <c:pt idx="102">
                    <c:v>Oct-10</c:v>
                  </c:pt>
                  <c:pt idx="103">
                    <c:v>Oct-10</c:v>
                  </c:pt>
                  <c:pt idx="104">
                    <c:v>Oct-10</c:v>
                  </c:pt>
                  <c:pt idx="105">
                    <c:v>Nov-10</c:v>
                  </c:pt>
                  <c:pt idx="106">
                    <c:v>Nov-10</c:v>
                  </c:pt>
                  <c:pt idx="107">
                    <c:v>Nov-10</c:v>
                  </c:pt>
                  <c:pt idx="108">
                    <c:v>Dec-10</c:v>
                  </c:pt>
                  <c:pt idx="109">
                    <c:v>Dec-10</c:v>
                  </c:pt>
                  <c:pt idx="110">
                    <c:v>Dec-10</c:v>
                  </c:pt>
                  <c:pt idx="111">
                    <c:v>Jan-11</c:v>
                  </c:pt>
                  <c:pt idx="112">
                    <c:v>Jan-11</c:v>
                  </c:pt>
                  <c:pt idx="113">
                    <c:v>Jan-11</c:v>
                  </c:pt>
                  <c:pt idx="114">
                    <c:v>Feb-11</c:v>
                  </c:pt>
                  <c:pt idx="115">
                    <c:v>Feb-11</c:v>
                  </c:pt>
                  <c:pt idx="116">
                    <c:v>Feb-11</c:v>
                  </c:pt>
                  <c:pt idx="117">
                    <c:v>Mar-11</c:v>
                  </c:pt>
                  <c:pt idx="118">
                    <c:v>Mar-11</c:v>
                  </c:pt>
                  <c:pt idx="119">
                    <c:v>Mar-11</c:v>
                  </c:pt>
                  <c:pt idx="120">
                    <c:v>Apr-11</c:v>
                  </c:pt>
                  <c:pt idx="121">
                    <c:v>Apr-11</c:v>
                  </c:pt>
                  <c:pt idx="122">
                    <c:v>Apr-11</c:v>
                  </c:pt>
                  <c:pt idx="123">
                    <c:v>May-11</c:v>
                  </c:pt>
                  <c:pt idx="124">
                    <c:v>May-11</c:v>
                  </c:pt>
                  <c:pt idx="125">
                    <c:v>May-11</c:v>
                  </c:pt>
                  <c:pt idx="126">
                    <c:v>Jun-11</c:v>
                  </c:pt>
                  <c:pt idx="127">
                    <c:v>Jun-11</c:v>
                  </c:pt>
                  <c:pt idx="128">
                    <c:v>Jun-11</c:v>
                  </c:pt>
                  <c:pt idx="129">
                    <c:v>Jul-11</c:v>
                  </c:pt>
                  <c:pt idx="130">
                    <c:v>Jul-11</c:v>
                  </c:pt>
                  <c:pt idx="131">
                    <c:v>Jul-11</c:v>
                  </c:pt>
                  <c:pt idx="132">
                    <c:v>Aug-11</c:v>
                  </c:pt>
                  <c:pt idx="133">
                    <c:v>Aug-11</c:v>
                  </c:pt>
                  <c:pt idx="134">
                    <c:v>Aug-11</c:v>
                  </c:pt>
                  <c:pt idx="135">
                    <c:v>Sep-11</c:v>
                  </c:pt>
                  <c:pt idx="136">
                    <c:v>Sep-11</c:v>
                  </c:pt>
                  <c:pt idx="137">
                    <c:v>Sep-11</c:v>
                  </c:pt>
                  <c:pt idx="138">
                    <c:v>Oct-11</c:v>
                  </c:pt>
                  <c:pt idx="139">
                    <c:v>Oct-11</c:v>
                  </c:pt>
                  <c:pt idx="140">
                    <c:v>Oct-11</c:v>
                  </c:pt>
                  <c:pt idx="141">
                    <c:v>Nov-11</c:v>
                  </c:pt>
                  <c:pt idx="142">
                    <c:v>Nov-11</c:v>
                  </c:pt>
                  <c:pt idx="143">
                    <c:v>Nov-11</c:v>
                  </c:pt>
                  <c:pt idx="144">
                    <c:v>Dec-11</c:v>
                  </c:pt>
                  <c:pt idx="145">
                    <c:v>Dec-11</c:v>
                  </c:pt>
                  <c:pt idx="146">
                    <c:v>Dec-11</c:v>
                  </c:pt>
                  <c:pt idx="147">
                    <c:v>Jan-12</c:v>
                  </c:pt>
                  <c:pt idx="148">
                    <c:v>Jan-12</c:v>
                  </c:pt>
                  <c:pt idx="149">
                    <c:v>Jan-12</c:v>
                  </c:pt>
                  <c:pt idx="150">
                    <c:v>Feb-12</c:v>
                  </c:pt>
                  <c:pt idx="151">
                    <c:v>Feb-12</c:v>
                  </c:pt>
                  <c:pt idx="152">
                    <c:v>Feb-12</c:v>
                  </c:pt>
                  <c:pt idx="153">
                    <c:v>Mar-12</c:v>
                  </c:pt>
                  <c:pt idx="154">
                    <c:v>Mar-12</c:v>
                  </c:pt>
                  <c:pt idx="155">
                    <c:v>Mar-12</c:v>
                  </c:pt>
                  <c:pt idx="156">
                    <c:v>Apr-12</c:v>
                  </c:pt>
                  <c:pt idx="157">
                    <c:v>Apr-12</c:v>
                  </c:pt>
                  <c:pt idx="158">
                    <c:v>Apr-12</c:v>
                  </c:pt>
                  <c:pt idx="159">
                    <c:v>May-12</c:v>
                  </c:pt>
                  <c:pt idx="160">
                    <c:v>May-12</c:v>
                  </c:pt>
                  <c:pt idx="161">
                    <c:v>May-12</c:v>
                  </c:pt>
                  <c:pt idx="162">
                    <c:v>Jun-12</c:v>
                  </c:pt>
                  <c:pt idx="163">
                    <c:v>Jun-12</c:v>
                  </c:pt>
                  <c:pt idx="164">
                    <c:v>Jun-12</c:v>
                  </c:pt>
                  <c:pt idx="165">
                    <c:v>Jul-12</c:v>
                  </c:pt>
                  <c:pt idx="166">
                    <c:v>Jul-12</c:v>
                  </c:pt>
                  <c:pt idx="167">
                    <c:v>Jul-12</c:v>
                  </c:pt>
                  <c:pt idx="168">
                    <c:v>Aug-12</c:v>
                  </c:pt>
                  <c:pt idx="169">
                    <c:v>Aug-12</c:v>
                  </c:pt>
                  <c:pt idx="170">
                    <c:v>Aug-12</c:v>
                  </c:pt>
                  <c:pt idx="171">
                    <c:v>Sep-12</c:v>
                  </c:pt>
                  <c:pt idx="172">
                    <c:v>Sep-12</c:v>
                  </c:pt>
                  <c:pt idx="173">
                    <c:v>Sep-12</c:v>
                  </c:pt>
                  <c:pt idx="174">
                    <c:v>Oct-12</c:v>
                  </c:pt>
                  <c:pt idx="175">
                    <c:v>Oct-12</c:v>
                  </c:pt>
                  <c:pt idx="176">
                    <c:v>Oct-12</c:v>
                  </c:pt>
                  <c:pt idx="177">
                    <c:v>Nov-12</c:v>
                  </c:pt>
                  <c:pt idx="178">
                    <c:v>Nov-12</c:v>
                  </c:pt>
                  <c:pt idx="179">
                    <c:v>Nov-12</c:v>
                  </c:pt>
                  <c:pt idx="180">
                    <c:v>Dec-12</c:v>
                  </c:pt>
                  <c:pt idx="181">
                    <c:v>Dec-12</c:v>
                  </c:pt>
                  <c:pt idx="182">
                    <c:v>Dec-12</c:v>
                  </c:pt>
                  <c:pt idx="183">
                    <c:v>Jan-13</c:v>
                  </c:pt>
                  <c:pt idx="184">
                    <c:v>Jan-13</c:v>
                  </c:pt>
                  <c:pt idx="185">
                    <c:v>Jan-13</c:v>
                  </c:pt>
                  <c:pt idx="186">
                    <c:v>Feb-13</c:v>
                  </c:pt>
                  <c:pt idx="187">
                    <c:v>Feb-13</c:v>
                  </c:pt>
                  <c:pt idx="188">
                    <c:v>Feb-13</c:v>
                  </c:pt>
                  <c:pt idx="189">
                    <c:v>Mar-13</c:v>
                  </c:pt>
                  <c:pt idx="190">
                    <c:v>Mar-13</c:v>
                  </c:pt>
                  <c:pt idx="191">
                    <c:v>Mar-13</c:v>
                  </c:pt>
                  <c:pt idx="192">
                    <c:v>Apr-13</c:v>
                  </c:pt>
                  <c:pt idx="193">
                    <c:v>Apr-13</c:v>
                  </c:pt>
                  <c:pt idx="194">
                    <c:v>Apr-13</c:v>
                  </c:pt>
                  <c:pt idx="195">
                    <c:v>May-13</c:v>
                  </c:pt>
                  <c:pt idx="196">
                    <c:v>May-13</c:v>
                  </c:pt>
                  <c:pt idx="197">
                    <c:v>May-13</c:v>
                  </c:pt>
                  <c:pt idx="198">
                    <c:v>Jun-13</c:v>
                  </c:pt>
                  <c:pt idx="199">
                    <c:v>Jun-13</c:v>
                  </c:pt>
                  <c:pt idx="200">
                    <c:v>Jun-13</c:v>
                  </c:pt>
                  <c:pt idx="201">
                    <c:v>Jul-13</c:v>
                  </c:pt>
                  <c:pt idx="202">
                    <c:v>Jul-13</c:v>
                  </c:pt>
                  <c:pt idx="203">
                    <c:v>Jul-13</c:v>
                  </c:pt>
                  <c:pt idx="204">
                    <c:v>Aug-13</c:v>
                  </c:pt>
                  <c:pt idx="205">
                    <c:v>Aug-13</c:v>
                  </c:pt>
                  <c:pt idx="206">
                    <c:v>Aug-13</c:v>
                  </c:pt>
                  <c:pt idx="207">
                    <c:v>Sep-13</c:v>
                  </c:pt>
                  <c:pt idx="208">
                    <c:v>Sep-13</c:v>
                  </c:pt>
                  <c:pt idx="209">
                    <c:v>Sep-13</c:v>
                  </c:pt>
                  <c:pt idx="210">
                    <c:v>Oct-13</c:v>
                  </c:pt>
                  <c:pt idx="211">
                    <c:v>Oct-13</c:v>
                  </c:pt>
                  <c:pt idx="212">
                    <c:v>Oct-13</c:v>
                  </c:pt>
                  <c:pt idx="213">
                    <c:v>Nov-13</c:v>
                  </c:pt>
                  <c:pt idx="214">
                    <c:v>Nov-13</c:v>
                  </c:pt>
                  <c:pt idx="215">
                    <c:v>Nov-13</c:v>
                  </c:pt>
                  <c:pt idx="216">
                    <c:v>Dec-13</c:v>
                  </c:pt>
                  <c:pt idx="217">
                    <c:v>Dec-13</c:v>
                  </c:pt>
                  <c:pt idx="218">
                    <c:v>Dec-13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  <c:pt idx="196">
                    <c:v>IPA-M</c:v>
                  </c:pt>
                  <c:pt idx="197">
                    <c:v>IPA-DI</c:v>
                  </c:pt>
                  <c:pt idx="198">
                    <c:v>IPA-10</c:v>
                  </c:pt>
                  <c:pt idx="199">
                    <c:v>IPA-M</c:v>
                  </c:pt>
                  <c:pt idx="200">
                    <c:v>IPA-DI</c:v>
                  </c:pt>
                  <c:pt idx="201">
                    <c:v>IPA-10</c:v>
                  </c:pt>
                  <c:pt idx="202">
                    <c:v>IPA-M</c:v>
                  </c:pt>
                  <c:pt idx="203">
                    <c:v>IPA-DI</c:v>
                  </c:pt>
                  <c:pt idx="204">
                    <c:v>IPA-10</c:v>
                  </c:pt>
                  <c:pt idx="205">
                    <c:v>IPA-M</c:v>
                  </c:pt>
                  <c:pt idx="206">
                    <c:v>IPA-DI</c:v>
                  </c:pt>
                  <c:pt idx="207">
                    <c:v>IPA-10</c:v>
                  </c:pt>
                  <c:pt idx="208">
                    <c:v>IPA-M</c:v>
                  </c:pt>
                  <c:pt idx="209">
                    <c:v>IPA-DI</c:v>
                  </c:pt>
                  <c:pt idx="210">
                    <c:v>IPA-10</c:v>
                  </c:pt>
                  <c:pt idx="211">
                    <c:v>IPA-M</c:v>
                  </c:pt>
                  <c:pt idx="212">
                    <c:v>IPA-DI</c:v>
                  </c:pt>
                  <c:pt idx="213">
                    <c:v>IPA-10</c:v>
                  </c:pt>
                  <c:pt idx="214">
                    <c:v>IPA-M</c:v>
                  </c:pt>
                  <c:pt idx="215">
                    <c:v>IPA-DI</c:v>
                  </c:pt>
                  <c:pt idx="216">
                    <c:v>IPA-10</c:v>
                  </c:pt>
                  <c:pt idx="217">
                    <c:v>IPA-M</c:v>
                  </c:pt>
                  <c:pt idx="218">
                    <c:v>IPA-DI</c:v>
                  </c:pt>
                </c:lvl>
              </c:multiLvlStrCache>
            </c:multiLvlStrRef>
          </c:cat>
          <c:val>
            <c:numRef>
              <c:f>'V.IPA - Reponderado1 (2)'!$AO$463:$IY$463</c:f>
              <c:numCache>
                <c:formatCode>0.00</c:formatCode>
                <c:ptCount val="219"/>
                <c:pt idx="0">
                  <c:v>7.113665087546317</c:v>
                </c:pt>
                <c:pt idx="1">
                  <c:v>7.7794417007947425</c:v>
                </c:pt>
                <c:pt idx="2">
                  <c:v>8.1973580979101346</c:v>
                </c:pt>
                <c:pt idx="3">
                  <c:v>8.4117592374544081</c:v>
                </c:pt>
                <c:pt idx="4">
                  <c:v>8.8640877543008312</c:v>
                </c:pt>
                <c:pt idx="5">
                  <c:v>8.574088537069624</c:v>
                </c:pt>
                <c:pt idx="6">
                  <c:v>8.5716113567553478</c:v>
                </c:pt>
                <c:pt idx="7">
                  <c:v>8.1952456698070275</c:v>
                </c:pt>
                <c:pt idx="8">
                  <c:v>6.9754220970709602</c:v>
                </c:pt>
                <c:pt idx="9">
                  <c:v>6.7560395095854098</c:v>
                </c:pt>
                <c:pt idx="10">
                  <c:v>7.5709561771713174</c:v>
                </c:pt>
                <c:pt idx="11">
                  <c:v>7.6953557824165575</c:v>
                </c:pt>
                <c:pt idx="12">
                  <c:v>8.0494101487981204</c:v>
                </c:pt>
                <c:pt idx="13">
                  <c:v>8.6562993858013026</c:v>
                </c:pt>
                <c:pt idx="14">
                  <c:v>8.9867052165051966</c:v>
                </c:pt>
                <c:pt idx="15">
                  <c:v>9.6347335320691165</c:v>
                </c:pt>
                <c:pt idx="16">
                  <c:v>10.962876774917785</c:v>
                </c:pt>
                <c:pt idx="17">
                  <c:v>11.293082518901421</c:v>
                </c:pt>
                <c:pt idx="18">
                  <c:v>11.703744192035948</c:v>
                </c:pt>
                <c:pt idx="19">
                  <c:v>12.688484208739247</c:v>
                </c:pt>
                <c:pt idx="20">
                  <c:v>12.568272173378681</c:v>
                </c:pt>
                <c:pt idx="21">
                  <c:v>12.831115103754298</c:v>
                </c:pt>
                <c:pt idx="22">
                  <c:v>12.853805036499534</c:v>
                </c:pt>
                <c:pt idx="23">
                  <c:v>12.054963417125419</c:v>
                </c:pt>
                <c:pt idx="24">
                  <c:v>11.247282997709851</c:v>
                </c:pt>
                <c:pt idx="25">
                  <c:v>10.525087239382769</c:v>
                </c:pt>
                <c:pt idx="26">
                  <c:v>9.2700106746434372</c:v>
                </c:pt>
                <c:pt idx="27">
                  <c:v>9.0026343009584906</c:v>
                </c:pt>
                <c:pt idx="28">
                  <c:v>9.0717018080704648</c:v>
                </c:pt>
                <c:pt idx="29">
                  <c:v>8.5463481254187244</c:v>
                </c:pt>
                <c:pt idx="30">
                  <c:v>8.2950483466018419</c:v>
                </c:pt>
                <c:pt idx="31">
                  <c:v>8.1738441153978982</c:v>
                </c:pt>
                <c:pt idx="32">
                  <c:v>7.5921069506375227</c:v>
                </c:pt>
                <c:pt idx="33">
                  <c:v>7.5480610927642244</c:v>
                </c:pt>
                <c:pt idx="34">
                  <c:v>7.2959878257065514</c:v>
                </c:pt>
                <c:pt idx="35">
                  <c:v>6.4253415715890938</c:v>
                </c:pt>
                <c:pt idx="36">
                  <c:v>5.9886820807583785</c:v>
                </c:pt>
                <c:pt idx="37">
                  <c:v>5.6888587379501088</c:v>
                </c:pt>
                <c:pt idx="38">
                  <c:v>4.5072338718496363</c:v>
                </c:pt>
                <c:pt idx="39">
                  <c:v>3.7193647647620232</c:v>
                </c:pt>
                <c:pt idx="40">
                  <c:v>3.948735001668835</c:v>
                </c:pt>
                <c:pt idx="41">
                  <c:v>3.3866673051001994</c:v>
                </c:pt>
                <c:pt idx="42">
                  <c:v>3.6813945354177369</c:v>
                </c:pt>
                <c:pt idx="43">
                  <c:v>3.934002607037157</c:v>
                </c:pt>
                <c:pt idx="44">
                  <c:v>3.7644342036186496</c:v>
                </c:pt>
                <c:pt idx="45">
                  <c:v>3.3968873148576106</c:v>
                </c:pt>
                <c:pt idx="46">
                  <c:v>2.3536217086326028</c:v>
                </c:pt>
                <c:pt idx="47">
                  <c:v>1.6363979697189945</c:v>
                </c:pt>
                <c:pt idx="48">
                  <c:v>2.0099402459866855</c:v>
                </c:pt>
                <c:pt idx="49">
                  <c:v>1.8988378807041517</c:v>
                </c:pt>
                <c:pt idx="50">
                  <c:v>1.4197975551248909</c:v>
                </c:pt>
                <c:pt idx="51">
                  <c:v>1.5766340133997137</c:v>
                </c:pt>
                <c:pt idx="52">
                  <c:v>0.78968979385016791</c:v>
                </c:pt>
                <c:pt idx="53">
                  <c:v>-0.25803634751261351</c:v>
                </c:pt>
                <c:pt idx="54">
                  <c:v>-0.43449015121255208</c:v>
                </c:pt>
                <c:pt idx="55">
                  <c:v>-0.99593264866181253</c:v>
                </c:pt>
                <c:pt idx="56">
                  <c:v>-1.4949437429079171</c:v>
                </c:pt>
                <c:pt idx="57">
                  <c:v>-1.5649444146954017</c:v>
                </c:pt>
                <c:pt idx="58">
                  <c:v>-2.0889880039392628</c:v>
                </c:pt>
                <c:pt idx="59">
                  <c:v>-2.3327781297532435</c:v>
                </c:pt>
                <c:pt idx="60">
                  <c:v>-2.0072684392937967</c:v>
                </c:pt>
                <c:pt idx="61">
                  <c:v>-1.7328899592794378</c:v>
                </c:pt>
                <c:pt idx="62">
                  <c:v>-1.3850881880543731</c:v>
                </c:pt>
                <c:pt idx="63">
                  <c:v>-0.60572863673170607</c:v>
                </c:pt>
                <c:pt idx="64">
                  <c:v>-0.7438286922848758</c:v>
                </c:pt>
                <c:pt idx="65">
                  <c:v>-0.97066588681344879</c:v>
                </c:pt>
                <c:pt idx="66">
                  <c:v>-1.0716216575014981</c:v>
                </c:pt>
                <c:pt idx="67">
                  <c:v>-1.236632702871554</c:v>
                </c:pt>
                <c:pt idx="68">
                  <c:v>-1.0618640822974368</c:v>
                </c:pt>
                <c:pt idx="69">
                  <c:v>-0.52490328738037384</c:v>
                </c:pt>
                <c:pt idx="70">
                  <c:v>-0.60806245623912236</c:v>
                </c:pt>
                <c:pt idx="71">
                  <c:v>-1.0528692074196377</c:v>
                </c:pt>
                <c:pt idx="72">
                  <c:v>-1.265061663756939</c:v>
                </c:pt>
                <c:pt idx="73">
                  <c:v>-1.5855277601414364</c:v>
                </c:pt>
                <c:pt idx="74">
                  <c:v>-1.242453434061952</c:v>
                </c:pt>
                <c:pt idx="75">
                  <c:v>-0.63179184210263584</c:v>
                </c:pt>
                <c:pt idx="76">
                  <c:v>-1.1465620324748516</c:v>
                </c:pt>
                <c:pt idx="77">
                  <c:v>-0.61657103747406738</c:v>
                </c:pt>
                <c:pt idx="78">
                  <c:v>-0.10238230003071225</c:v>
                </c:pt>
                <c:pt idx="79">
                  <c:v>0.26601866836684085</c:v>
                </c:pt>
                <c:pt idx="80">
                  <c:v>0.93496420042111783</c:v>
                </c:pt>
                <c:pt idx="81">
                  <c:v>2.0852737195070192</c:v>
                </c:pt>
                <c:pt idx="82">
                  <c:v>2.8599544000818211</c:v>
                </c:pt>
                <c:pt idx="83">
                  <c:v>3.4988394133204759</c:v>
                </c:pt>
                <c:pt idx="84">
                  <c:v>3.3907999517521104</c:v>
                </c:pt>
                <c:pt idx="85">
                  <c:v>3.6193256198983281</c:v>
                </c:pt>
                <c:pt idx="86">
                  <c:v>3.8306425690672885</c:v>
                </c:pt>
                <c:pt idx="87">
                  <c:v>3.6448174988394033</c:v>
                </c:pt>
                <c:pt idx="88">
                  <c:v>3.6870420423842143</c:v>
                </c:pt>
                <c:pt idx="89">
                  <c:v>4.0546710909374672</c:v>
                </c:pt>
                <c:pt idx="90">
                  <c:v>3.8524749738547692</c:v>
                </c:pt>
                <c:pt idx="91">
                  <c:v>3.4525366796547496</c:v>
                </c:pt>
                <c:pt idx="92">
                  <c:v>3.1438671686359054</c:v>
                </c:pt>
                <c:pt idx="93">
                  <c:v>2.8310093780439249</c:v>
                </c:pt>
                <c:pt idx="94">
                  <c:v>2.9385077622144706</c:v>
                </c:pt>
                <c:pt idx="95">
                  <c:v>2.7058104270698768</c:v>
                </c:pt>
                <c:pt idx="96">
                  <c:v>2.4983209215745816</c:v>
                </c:pt>
                <c:pt idx="97">
                  <c:v>2.446816910139793</c:v>
                </c:pt>
                <c:pt idx="98">
                  <c:v>2.6212442159461169</c:v>
                </c:pt>
                <c:pt idx="99">
                  <c:v>2.4416985399639435</c:v>
                </c:pt>
                <c:pt idx="100">
                  <c:v>3.1702610456097347</c:v>
                </c:pt>
                <c:pt idx="101">
                  <c:v>3.8133679895910211</c:v>
                </c:pt>
                <c:pt idx="102">
                  <c:v>4.3482701817336933</c:v>
                </c:pt>
                <c:pt idx="103">
                  <c:v>4.7521858820201102</c:v>
                </c:pt>
                <c:pt idx="104">
                  <c:v>5.0653875324509823</c:v>
                </c:pt>
                <c:pt idx="105">
                  <c:v>5.1638386814239379</c:v>
                </c:pt>
                <c:pt idx="106">
                  <c:v>5.8192537718753323</c:v>
                </c:pt>
                <c:pt idx="107">
                  <c:v>6.6305887816160869</c:v>
                </c:pt>
                <c:pt idx="108">
                  <c:v>6.2973255660750294</c:v>
                </c:pt>
                <c:pt idx="109">
                  <c:v>6.5140774332928419</c:v>
                </c:pt>
                <c:pt idx="110">
                  <c:v>6.6194675510760748</c:v>
                </c:pt>
                <c:pt idx="111">
                  <c:v>6.4080529626481031</c:v>
                </c:pt>
                <c:pt idx="112">
                  <c:v>6.2768877716295801</c:v>
                </c:pt>
                <c:pt idx="113">
                  <c:v>5.9623704395814547</c:v>
                </c:pt>
                <c:pt idx="114">
                  <c:v>5.5770276284735854</c:v>
                </c:pt>
                <c:pt idx="115">
                  <c:v>5.2482022621038071</c:v>
                </c:pt>
                <c:pt idx="116">
                  <c:v>5.3670717266695034</c:v>
                </c:pt>
                <c:pt idx="117">
                  <c:v>4.6682610147894987</c:v>
                </c:pt>
                <c:pt idx="118">
                  <c:v>4.1511472381610792</c:v>
                </c:pt>
                <c:pt idx="119">
                  <c:v>4.1282315247114676</c:v>
                </c:pt>
                <c:pt idx="120">
                  <c:v>3.7527870305724687</c:v>
                </c:pt>
                <c:pt idx="121">
                  <c:v>2.9089561446575596</c:v>
                </c:pt>
                <c:pt idx="122">
                  <c:v>3.2851645205931312</c:v>
                </c:pt>
                <c:pt idx="123">
                  <c:v>3.3166412395534639</c:v>
                </c:pt>
                <c:pt idx="124">
                  <c:v>3.0621373109849914</c:v>
                </c:pt>
                <c:pt idx="125">
                  <c:v>2.8736886496005809</c:v>
                </c:pt>
                <c:pt idx="126">
                  <c:v>2.5143324658809307</c:v>
                </c:pt>
                <c:pt idx="127">
                  <c:v>2.1763188642893505</c:v>
                </c:pt>
                <c:pt idx="128">
                  <c:v>2.3223829815723906</c:v>
                </c:pt>
                <c:pt idx="129">
                  <c:v>2.462793691465226</c:v>
                </c:pt>
                <c:pt idx="130">
                  <c:v>2.4642169524221602</c:v>
                </c:pt>
                <c:pt idx="131">
                  <c:v>3.327526838139927</c:v>
                </c:pt>
                <c:pt idx="132">
                  <c:v>3.9634436879926849</c:v>
                </c:pt>
                <c:pt idx="133">
                  <c:v>4.0218550196973624</c:v>
                </c:pt>
                <c:pt idx="134">
                  <c:v>3.9955701541310562</c:v>
                </c:pt>
                <c:pt idx="135">
                  <c:v>3.9081424790559538</c:v>
                </c:pt>
                <c:pt idx="136">
                  <c:v>3.0634588782439742</c:v>
                </c:pt>
                <c:pt idx="137">
                  <c:v>2.983967608240401</c:v>
                </c:pt>
                <c:pt idx="138">
                  <c:v>2.4448664214577365</c:v>
                </c:pt>
                <c:pt idx="139">
                  <c:v>1.9360911415325921</c:v>
                </c:pt>
                <c:pt idx="140">
                  <c:v>1.8520457311417937</c:v>
                </c:pt>
                <c:pt idx="141">
                  <c:v>1.989045445257398</c:v>
                </c:pt>
                <c:pt idx="142">
                  <c:v>1.4701569938538883</c:v>
                </c:pt>
                <c:pt idx="143">
                  <c:v>1.3283755541831921</c:v>
                </c:pt>
                <c:pt idx="144">
                  <c:v>1.9196712005109973</c:v>
                </c:pt>
                <c:pt idx="145">
                  <c:v>1.8730675790777029</c:v>
                </c:pt>
                <c:pt idx="146">
                  <c:v>1.9852934247095</c:v>
                </c:pt>
                <c:pt idx="147">
                  <c:v>2.4646579062188811</c:v>
                </c:pt>
                <c:pt idx="148">
                  <c:v>2.2393069775473284</c:v>
                </c:pt>
                <c:pt idx="149">
                  <c:v>2.3524373910909446</c:v>
                </c:pt>
                <c:pt idx="150">
                  <c:v>2.1959615757141782</c:v>
                </c:pt>
                <c:pt idx="151">
                  <c:v>1.6324333183590944</c:v>
                </c:pt>
                <c:pt idx="152">
                  <c:v>1.7901728013338447</c:v>
                </c:pt>
                <c:pt idx="153">
                  <c:v>1.6703244143020601</c:v>
                </c:pt>
                <c:pt idx="154">
                  <c:v>1.2442018993606085</c:v>
                </c:pt>
                <c:pt idx="155">
                  <c:v>1.0543122131839278</c:v>
                </c:pt>
                <c:pt idx="156">
                  <c:v>1.0147231304764581</c:v>
                </c:pt>
                <c:pt idx="157">
                  <c:v>0.9029252246750108</c:v>
                </c:pt>
                <c:pt idx="158">
                  <c:v>0.69210614517303259</c:v>
                </c:pt>
                <c:pt idx="159">
                  <c:v>0.77140761461256258</c:v>
                </c:pt>
                <c:pt idx="160">
                  <c:v>1.341120118859207</c:v>
                </c:pt>
                <c:pt idx="161">
                  <c:v>1.9828943495173279</c:v>
                </c:pt>
                <c:pt idx="162">
                  <c:v>2.4615736115024767</c:v>
                </c:pt>
                <c:pt idx="163">
                  <c:v>2.9043805662276378</c:v>
                </c:pt>
                <c:pt idx="164">
                  <c:v>3.5161999735059846</c:v>
                </c:pt>
                <c:pt idx="165">
                  <c:v>3.8243967371462517</c:v>
                </c:pt>
                <c:pt idx="166">
                  <c:v>4.3416851692415159</c:v>
                </c:pt>
                <c:pt idx="167">
                  <c:v>4.2476735288342615</c:v>
                </c:pt>
                <c:pt idx="168">
                  <c:v>3.9484448530252791</c:v>
                </c:pt>
                <c:pt idx="169">
                  <c:v>4.5475769681318168</c:v>
                </c:pt>
                <c:pt idx="170">
                  <c:v>5.0063315670552333</c:v>
                </c:pt>
                <c:pt idx="171">
                  <c:v>5.2331827425470046</c:v>
                </c:pt>
                <c:pt idx="172">
                  <c:v>5.812314732542756</c:v>
                </c:pt>
                <c:pt idx="173">
                  <c:v>5.7752036549610253</c:v>
                </c:pt>
                <c:pt idx="174">
                  <c:v>5.7957519379013389</c:v>
                </c:pt>
                <c:pt idx="175">
                  <c:v>5.9834653482409017</c:v>
                </c:pt>
                <c:pt idx="176">
                  <c:v>5.3502559304102748</c:v>
                </c:pt>
                <c:pt idx="177">
                  <c:v>4.8857853246991656</c:v>
                </c:pt>
                <c:pt idx="178">
                  <c:v>4.9654377769367652</c:v>
                </c:pt>
                <c:pt idx="179">
                  <c:v>4.7835990848751786</c:v>
                </c:pt>
                <c:pt idx="180">
                  <c:v>5.2499044314462839</c:v>
                </c:pt>
                <c:pt idx="181">
                  <c:v>5.8133130963088142</c:v>
                </c:pt>
                <c:pt idx="182">
                  <c:v>5.3772456322514595</c:v>
                </c:pt>
                <c:pt idx="183">
                  <c:v>5.592501338593947</c:v>
                </c:pt>
                <c:pt idx="184">
                  <c:v>6.4546432577278656</c:v>
                </c:pt>
                <c:pt idx="185">
                  <c:v>6.4679487191904528</c:v>
                </c:pt>
                <c:pt idx="186">
                  <c:v>6.9174699013120344</c:v>
                </c:pt>
                <c:pt idx="187">
                  <c:v>7.6313379561930406</c:v>
                </c:pt>
                <c:pt idx="188">
                  <c:v>6.8968171721192073</c:v>
                </c:pt>
                <c:pt idx="189">
                  <c:v>7.2636867764333202</c:v>
                </c:pt>
                <c:pt idx="190">
                  <c:v>7.7413115933872456</c:v>
                </c:pt>
                <c:pt idx="191">
                  <c:v>7.3992534651503794</c:v>
                </c:pt>
                <c:pt idx="192">
                  <c:v>7.7720966823801252</c:v>
                </c:pt>
                <c:pt idx="193">
                  <c:v>7.9660087265291057</c:v>
                </c:pt>
                <c:pt idx="194">
                  <c:v>6.9138293263441231</c:v>
                </c:pt>
                <c:pt idx="195">
                  <c:v>6.7718191160009322</c:v>
                </c:pt>
                <c:pt idx="196">
                  <c:v>6.2822402179890657</c:v>
                </c:pt>
                <c:pt idx="197">
                  <c:v>5.73415960663195</c:v>
                </c:pt>
                <c:pt idx="198">
                  <c:v>5.7194938965906994</c:v>
                </c:pt>
                <c:pt idx="199">
                  <c:v>5.6255576810205321</c:v>
                </c:pt>
                <c:pt idx="200">
                  <c:v>5.1355699088180939</c:v>
                </c:pt>
                <c:pt idx="201">
                  <c:v>4.9660036995389012</c:v>
                </c:pt>
                <c:pt idx="202">
                  <c:v>4.2786730286376251</c:v>
                </c:pt>
                <c:pt idx="203">
                  <c:v>3.9795562372732407</c:v>
                </c:pt>
                <c:pt idx="204">
                  <c:v>3.8228595979477031</c:v>
                </c:pt>
                <c:pt idx="205">
                  <c:v>2.8390119966987593</c:v>
                </c:pt>
                <c:pt idx="206">
                  <c:v>2.284418508795838</c:v>
                </c:pt>
                <c:pt idx="207">
                  <c:v>2.2138234004243529</c:v>
                </c:pt>
                <c:pt idx="208">
                  <c:v>1.794535936106989</c:v>
                </c:pt>
                <c:pt idx="209">
                  <c:v>1.7364845517473304</c:v>
                </c:pt>
                <c:pt idx="210">
                  <c:v>1.9110190866980625</c:v>
                </c:pt>
                <c:pt idx="211">
                  <c:v>1.7173936278138902</c:v>
                </c:pt>
                <c:pt idx="212">
                  <c:v>2.0967413420258874</c:v>
                </c:pt>
                <c:pt idx="213">
                  <c:v>2.3265651965196588</c:v>
                </c:pt>
                <c:pt idx="214">
                  <c:v>2.177191415720281</c:v>
                </c:pt>
                <c:pt idx="215">
                  <c:v>2.1906829872683886</c:v>
                </c:pt>
                <c:pt idx="216">
                  <c:v>1.7013780750144702</c:v>
                </c:pt>
                <c:pt idx="217">
                  <c:v>1.1208126256551987</c:v>
                </c:pt>
                <c:pt idx="218">
                  <c:v>1.3224060847309538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827200"/>
        <c:axId val="501433856"/>
      </c:lineChart>
      <c:catAx>
        <c:axId val="497827200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501433856"/>
        <c:crosses val="autoZero"/>
        <c:auto val="1"/>
        <c:lblAlgn val="ctr"/>
        <c:lblOffset val="100"/>
        <c:noMultiLvlLbl val="0"/>
      </c:catAx>
      <c:valAx>
        <c:axId val="501433856"/>
        <c:scaling>
          <c:orientation val="minMax"/>
          <c:max val="30"/>
        </c:scaling>
        <c:delete val="0"/>
        <c:axPos val="l"/>
        <c:majorGridlines>
          <c:spPr>
            <a:ln w="3175">
              <a:solidFill>
                <a:srgbClr val="7F7F7F"/>
              </a:solidFill>
              <a:prstDash val="dash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7F7F7F"/>
            </a:solidFill>
            <a:prstDash val="solid"/>
          </a:ln>
        </c:spPr>
        <c:crossAx val="49782720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45ABE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IPA e IPA reponderado: em 12 Meses</a:t>
            </a:r>
          </a:p>
        </c:rich>
      </c:tx>
      <c:layout>
        <c:manualLayout>
          <c:xMode val="edge"/>
          <c:yMode val="edge"/>
          <c:x val="5.4545454545454543E-2"/>
          <c:y val="1.2263490853849895E-2"/>
        </c:manualLayout>
      </c:layout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4.8080454396011864E-2"/>
          <c:y val="6.1580655597161568E-2"/>
          <c:w val="0.92258461762979427"/>
          <c:h val="0.70365416185322549"/>
        </c:manualLayout>
      </c:layout>
      <c:lineChart>
        <c:grouping val="standard"/>
        <c:varyColors val="0"/>
        <c:ser>
          <c:idx val="0"/>
          <c:order val="0"/>
          <c:tx>
            <c:v>IPA-Ind Alimentos Oficial</c:v>
          </c:tx>
          <c:spPr>
            <a:ln w="38100">
              <a:solidFill>
                <a:srgbClr val="FF7C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7C00"/>
              </a:solidFill>
              <a:ln>
                <a:solidFill>
                  <a:srgbClr val="FF7C00"/>
                </a:solidFill>
                <a:prstDash val="solid"/>
              </a:ln>
            </c:spPr>
          </c:marker>
          <c:cat>
            <c:multiLvlStrRef>
              <c:f>'V.IPA - Reponderado1 (2)'!$AO$1:$IY$2</c:f>
              <c:multiLvlStrCache>
                <c:ptCount val="219"/>
                <c:lvl>
                  <c:pt idx="0">
                    <c:v>Dec-07</c:v>
                  </c:pt>
                  <c:pt idx="1">
                    <c:v>Dec-07</c:v>
                  </c:pt>
                  <c:pt idx="2">
                    <c:v>Dec-07</c:v>
                  </c:pt>
                  <c:pt idx="3">
                    <c:v>Jan-08</c:v>
                  </c:pt>
                  <c:pt idx="4">
                    <c:v>Jan-08</c:v>
                  </c:pt>
                  <c:pt idx="5">
                    <c:v>Jan-08</c:v>
                  </c:pt>
                  <c:pt idx="6">
                    <c:v>Feb-08</c:v>
                  </c:pt>
                  <c:pt idx="7">
                    <c:v>Feb-08</c:v>
                  </c:pt>
                  <c:pt idx="8">
                    <c:v>Feb-08</c:v>
                  </c:pt>
                  <c:pt idx="9">
                    <c:v>Mar-08</c:v>
                  </c:pt>
                  <c:pt idx="10">
                    <c:v>Mar-08</c:v>
                  </c:pt>
                  <c:pt idx="11">
                    <c:v>Mar-08</c:v>
                  </c:pt>
                  <c:pt idx="12">
                    <c:v>Apr-08</c:v>
                  </c:pt>
                  <c:pt idx="13">
                    <c:v>Apr-08</c:v>
                  </c:pt>
                  <c:pt idx="14">
                    <c:v>Apr-08</c:v>
                  </c:pt>
                  <c:pt idx="15">
                    <c:v>May-08</c:v>
                  </c:pt>
                  <c:pt idx="16">
                    <c:v>May-08</c:v>
                  </c:pt>
                  <c:pt idx="17">
                    <c:v>May-08</c:v>
                  </c:pt>
                  <c:pt idx="18">
                    <c:v>Jun-08</c:v>
                  </c:pt>
                  <c:pt idx="19">
                    <c:v>Jun-08</c:v>
                  </c:pt>
                  <c:pt idx="20">
                    <c:v>Jun-08</c:v>
                  </c:pt>
                  <c:pt idx="21">
                    <c:v>Jul-08</c:v>
                  </c:pt>
                  <c:pt idx="22">
                    <c:v>Jul-08</c:v>
                  </c:pt>
                  <c:pt idx="23">
                    <c:v>Jul-08</c:v>
                  </c:pt>
                  <c:pt idx="24">
                    <c:v>Aug-08</c:v>
                  </c:pt>
                  <c:pt idx="25">
                    <c:v>Aug-08</c:v>
                  </c:pt>
                  <c:pt idx="26">
                    <c:v>Aug-08</c:v>
                  </c:pt>
                  <c:pt idx="27">
                    <c:v>Sep-08</c:v>
                  </c:pt>
                  <c:pt idx="28">
                    <c:v>Sep-08</c:v>
                  </c:pt>
                  <c:pt idx="29">
                    <c:v>Sep-08</c:v>
                  </c:pt>
                  <c:pt idx="30">
                    <c:v>Oct-08</c:v>
                  </c:pt>
                  <c:pt idx="31">
                    <c:v>Oct-08</c:v>
                  </c:pt>
                  <c:pt idx="32">
                    <c:v>Oct-08</c:v>
                  </c:pt>
                  <c:pt idx="33">
                    <c:v>Nov-08</c:v>
                  </c:pt>
                  <c:pt idx="34">
                    <c:v>Nov-08</c:v>
                  </c:pt>
                  <c:pt idx="35">
                    <c:v>Nov-08</c:v>
                  </c:pt>
                  <c:pt idx="36">
                    <c:v>Dec-08</c:v>
                  </c:pt>
                  <c:pt idx="37">
                    <c:v>Dec-08</c:v>
                  </c:pt>
                  <c:pt idx="38">
                    <c:v>Dec-08</c:v>
                  </c:pt>
                  <c:pt idx="39">
                    <c:v>Jan-09</c:v>
                  </c:pt>
                  <c:pt idx="40">
                    <c:v>Jan-09</c:v>
                  </c:pt>
                  <c:pt idx="41">
                    <c:v>Jan-09</c:v>
                  </c:pt>
                  <c:pt idx="42">
                    <c:v>Feb-09</c:v>
                  </c:pt>
                  <c:pt idx="43">
                    <c:v>Feb-09</c:v>
                  </c:pt>
                  <c:pt idx="44">
                    <c:v>Feb-09</c:v>
                  </c:pt>
                  <c:pt idx="45">
                    <c:v>Mar-09</c:v>
                  </c:pt>
                  <c:pt idx="46">
                    <c:v>Mar-09</c:v>
                  </c:pt>
                  <c:pt idx="47">
                    <c:v>Mar-09</c:v>
                  </c:pt>
                  <c:pt idx="48">
                    <c:v>Apr-09</c:v>
                  </c:pt>
                  <c:pt idx="49">
                    <c:v>Apr-09</c:v>
                  </c:pt>
                  <c:pt idx="50">
                    <c:v>Apr-09</c:v>
                  </c:pt>
                  <c:pt idx="51">
                    <c:v>May-09</c:v>
                  </c:pt>
                  <c:pt idx="52">
                    <c:v>May-09</c:v>
                  </c:pt>
                  <c:pt idx="53">
                    <c:v>May-09</c:v>
                  </c:pt>
                  <c:pt idx="54">
                    <c:v>Jun-09</c:v>
                  </c:pt>
                  <c:pt idx="55">
                    <c:v>Jun-09</c:v>
                  </c:pt>
                  <c:pt idx="56">
                    <c:v>Jun-09</c:v>
                  </c:pt>
                  <c:pt idx="57">
                    <c:v>Jul-09</c:v>
                  </c:pt>
                  <c:pt idx="58">
                    <c:v>Jul-09</c:v>
                  </c:pt>
                  <c:pt idx="59">
                    <c:v>Jul-09</c:v>
                  </c:pt>
                  <c:pt idx="60">
                    <c:v>Aug-09</c:v>
                  </c:pt>
                  <c:pt idx="61">
                    <c:v>Aug-09</c:v>
                  </c:pt>
                  <c:pt idx="62">
                    <c:v>Aug-09</c:v>
                  </c:pt>
                  <c:pt idx="63">
                    <c:v>Sep-09</c:v>
                  </c:pt>
                  <c:pt idx="64">
                    <c:v>Sep-09</c:v>
                  </c:pt>
                  <c:pt idx="65">
                    <c:v>Sep-09</c:v>
                  </c:pt>
                  <c:pt idx="66">
                    <c:v>Oct-09</c:v>
                  </c:pt>
                  <c:pt idx="67">
                    <c:v>Oct-09</c:v>
                  </c:pt>
                  <c:pt idx="68">
                    <c:v>Oct-09</c:v>
                  </c:pt>
                  <c:pt idx="69">
                    <c:v>Nov-09</c:v>
                  </c:pt>
                  <c:pt idx="70">
                    <c:v>Nov-09</c:v>
                  </c:pt>
                  <c:pt idx="71">
                    <c:v>Nov-09</c:v>
                  </c:pt>
                  <c:pt idx="72">
                    <c:v>Dec-09</c:v>
                  </c:pt>
                  <c:pt idx="73">
                    <c:v>Dec-09</c:v>
                  </c:pt>
                  <c:pt idx="74">
                    <c:v>Dec-09</c:v>
                  </c:pt>
                  <c:pt idx="75">
                    <c:v>Jan-10</c:v>
                  </c:pt>
                  <c:pt idx="76">
                    <c:v>Jan-10</c:v>
                  </c:pt>
                  <c:pt idx="77">
                    <c:v>Jan-10</c:v>
                  </c:pt>
                  <c:pt idx="78">
                    <c:v>Feb-10</c:v>
                  </c:pt>
                  <c:pt idx="79">
                    <c:v>Feb-10</c:v>
                  </c:pt>
                  <c:pt idx="80">
                    <c:v>Feb-10</c:v>
                  </c:pt>
                  <c:pt idx="81">
                    <c:v>Mar-10</c:v>
                  </c:pt>
                  <c:pt idx="82">
                    <c:v>Mar-10</c:v>
                  </c:pt>
                  <c:pt idx="83">
                    <c:v>Mar-10</c:v>
                  </c:pt>
                  <c:pt idx="84">
                    <c:v>Apr-10</c:v>
                  </c:pt>
                  <c:pt idx="85">
                    <c:v>Apr-10</c:v>
                  </c:pt>
                  <c:pt idx="86">
                    <c:v>Apr-10</c:v>
                  </c:pt>
                  <c:pt idx="87">
                    <c:v>May-10</c:v>
                  </c:pt>
                  <c:pt idx="88">
                    <c:v>May-10</c:v>
                  </c:pt>
                  <c:pt idx="89">
                    <c:v>May-10</c:v>
                  </c:pt>
                  <c:pt idx="90">
                    <c:v>Jun-10</c:v>
                  </c:pt>
                  <c:pt idx="91">
                    <c:v>Jun-10</c:v>
                  </c:pt>
                  <c:pt idx="92">
                    <c:v>Jun-10</c:v>
                  </c:pt>
                  <c:pt idx="93">
                    <c:v>Jul-10</c:v>
                  </c:pt>
                  <c:pt idx="94">
                    <c:v>Jul-10</c:v>
                  </c:pt>
                  <c:pt idx="95">
                    <c:v>Jul-10</c:v>
                  </c:pt>
                  <c:pt idx="96">
                    <c:v>Aug-10</c:v>
                  </c:pt>
                  <c:pt idx="97">
                    <c:v>Aug-10</c:v>
                  </c:pt>
                  <c:pt idx="98">
                    <c:v>Aug-10</c:v>
                  </c:pt>
                  <c:pt idx="99">
                    <c:v>Sep-10</c:v>
                  </c:pt>
                  <c:pt idx="100">
                    <c:v>Sep-10</c:v>
                  </c:pt>
                  <c:pt idx="101">
                    <c:v>Sep-10</c:v>
                  </c:pt>
                  <c:pt idx="102">
                    <c:v>Oct-10</c:v>
                  </c:pt>
                  <c:pt idx="103">
                    <c:v>Oct-10</c:v>
                  </c:pt>
                  <c:pt idx="104">
                    <c:v>Oct-10</c:v>
                  </c:pt>
                  <c:pt idx="105">
                    <c:v>Nov-10</c:v>
                  </c:pt>
                  <c:pt idx="106">
                    <c:v>Nov-10</c:v>
                  </c:pt>
                  <c:pt idx="107">
                    <c:v>Nov-10</c:v>
                  </c:pt>
                  <c:pt idx="108">
                    <c:v>Dec-10</c:v>
                  </c:pt>
                  <c:pt idx="109">
                    <c:v>Dec-10</c:v>
                  </c:pt>
                  <c:pt idx="110">
                    <c:v>Dec-10</c:v>
                  </c:pt>
                  <c:pt idx="111">
                    <c:v>Jan-11</c:v>
                  </c:pt>
                  <c:pt idx="112">
                    <c:v>Jan-11</c:v>
                  </c:pt>
                  <c:pt idx="113">
                    <c:v>Jan-11</c:v>
                  </c:pt>
                  <c:pt idx="114">
                    <c:v>Feb-11</c:v>
                  </c:pt>
                  <c:pt idx="115">
                    <c:v>Feb-11</c:v>
                  </c:pt>
                  <c:pt idx="116">
                    <c:v>Feb-11</c:v>
                  </c:pt>
                  <c:pt idx="117">
                    <c:v>Mar-11</c:v>
                  </c:pt>
                  <c:pt idx="118">
                    <c:v>Mar-11</c:v>
                  </c:pt>
                  <c:pt idx="119">
                    <c:v>Mar-11</c:v>
                  </c:pt>
                  <c:pt idx="120">
                    <c:v>Apr-11</c:v>
                  </c:pt>
                  <c:pt idx="121">
                    <c:v>Apr-11</c:v>
                  </c:pt>
                  <c:pt idx="122">
                    <c:v>Apr-11</c:v>
                  </c:pt>
                  <c:pt idx="123">
                    <c:v>May-11</c:v>
                  </c:pt>
                  <c:pt idx="124">
                    <c:v>May-11</c:v>
                  </c:pt>
                  <c:pt idx="125">
                    <c:v>May-11</c:v>
                  </c:pt>
                  <c:pt idx="126">
                    <c:v>Jun-11</c:v>
                  </c:pt>
                  <c:pt idx="127">
                    <c:v>Jun-11</c:v>
                  </c:pt>
                  <c:pt idx="128">
                    <c:v>Jun-11</c:v>
                  </c:pt>
                  <c:pt idx="129">
                    <c:v>Jul-11</c:v>
                  </c:pt>
                  <c:pt idx="130">
                    <c:v>Jul-11</c:v>
                  </c:pt>
                  <c:pt idx="131">
                    <c:v>Jul-11</c:v>
                  </c:pt>
                  <c:pt idx="132">
                    <c:v>Aug-11</c:v>
                  </c:pt>
                  <c:pt idx="133">
                    <c:v>Aug-11</c:v>
                  </c:pt>
                  <c:pt idx="134">
                    <c:v>Aug-11</c:v>
                  </c:pt>
                  <c:pt idx="135">
                    <c:v>Sep-11</c:v>
                  </c:pt>
                  <c:pt idx="136">
                    <c:v>Sep-11</c:v>
                  </c:pt>
                  <c:pt idx="137">
                    <c:v>Sep-11</c:v>
                  </c:pt>
                  <c:pt idx="138">
                    <c:v>Oct-11</c:v>
                  </c:pt>
                  <c:pt idx="139">
                    <c:v>Oct-11</c:v>
                  </c:pt>
                  <c:pt idx="140">
                    <c:v>Oct-11</c:v>
                  </c:pt>
                  <c:pt idx="141">
                    <c:v>Nov-11</c:v>
                  </c:pt>
                  <c:pt idx="142">
                    <c:v>Nov-11</c:v>
                  </c:pt>
                  <c:pt idx="143">
                    <c:v>Nov-11</c:v>
                  </c:pt>
                  <c:pt idx="144">
                    <c:v>Dec-11</c:v>
                  </c:pt>
                  <c:pt idx="145">
                    <c:v>Dec-11</c:v>
                  </c:pt>
                  <c:pt idx="146">
                    <c:v>Dec-11</c:v>
                  </c:pt>
                  <c:pt idx="147">
                    <c:v>Jan-12</c:v>
                  </c:pt>
                  <c:pt idx="148">
                    <c:v>Jan-12</c:v>
                  </c:pt>
                  <c:pt idx="149">
                    <c:v>Jan-12</c:v>
                  </c:pt>
                  <c:pt idx="150">
                    <c:v>Feb-12</c:v>
                  </c:pt>
                  <c:pt idx="151">
                    <c:v>Feb-12</c:v>
                  </c:pt>
                  <c:pt idx="152">
                    <c:v>Feb-12</c:v>
                  </c:pt>
                  <c:pt idx="153">
                    <c:v>Mar-12</c:v>
                  </c:pt>
                  <c:pt idx="154">
                    <c:v>Mar-12</c:v>
                  </c:pt>
                  <c:pt idx="155">
                    <c:v>Mar-12</c:v>
                  </c:pt>
                  <c:pt idx="156">
                    <c:v>Apr-12</c:v>
                  </c:pt>
                  <c:pt idx="157">
                    <c:v>Apr-12</c:v>
                  </c:pt>
                  <c:pt idx="158">
                    <c:v>Apr-12</c:v>
                  </c:pt>
                  <c:pt idx="159">
                    <c:v>May-12</c:v>
                  </c:pt>
                  <c:pt idx="160">
                    <c:v>May-12</c:v>
                  </c:pt>
                  <c:pt idx="161">
                    <c:v>May-12</c:v>
                  </c:pt>
                  <c:pt idx="162">
                    <c:v>Jun-12</c:v>
                  </c:pt>
                  <c:pt idx="163">
                    <c:v>Jun-12</c:v>
                  </c:pt>
                  <c:pt idx="164">
                    <c:v>Jun-12</c:v>
                  </c:pt>
                  <c:pt idx="165">
                    <c:v>Jul-12</c:v>
                  </c:pt>
                  <c:pt idx="166">
                    <c:v>Jul-12</c:v>
                  </c:pt>
                  <c:pt idx="167">
                    <c:v>Jul-12</c:v>
                  </c:pt>
                  <c:pt idx="168">
                    <c:v>Aug-12</c:v>
                  </c:pt>
                  <c:pt idx="169">
                    <c:v>Aug-12</c:v>
                  </c:pt>
                  <c:pt idx="170">
                    <c:v>Aug-12</c:v>
                  </c:pt>
                  <c:pt idx="171">
                    <c:v>Sep-12</c:v>
                  </c:pt>
                  <c:pt idx="172">
                    <c:v>Sep-12</c:v>
                  </c:pt>
                  <c:pt idx="173">
                    <c:v>Sep-12</c:v>
                  </c:pt>
                  <c:pt idx="174">
                    <c:v>Oct-12</c:v>
                  </c:pt>
                  <c:pt idx="175">
                    <c:v>Oct-12</c:v>
                  </c:pt>
                  <c:pt idx="176">
                    <c:v>Oct-12</c:v>
                  </c:pt>
                  <c:pt idx="177">
                    <c:v>Nov-12</c:v>
                  </c:pt>
                  <c:pt idx="178">
                    <c:v>Nov-12</c:v>
                  </c:pt>
                  <c:pt idx="179">
                    <c:v>Nov-12</c:v>
                  </c:pt>
                  <c:pt idx="180">
                    <c:v>Dec-12</c:v>
                  </c:pt>
                  <c:pt idx="181">
                    <c:v>Dec-12</c:v>
                  </c:pt>
                  <c:pt idx="182">
                    <c:v>Dec-12</c:v>
                  </c:pt>
                  <c:pt idx="183">
                    <c:v>Jan-13</c:v>
                  </c:pt>
                  <c:pt idx="184">
                    <c:v>Jan-13</c:v>
                  </c:pt>
                  <c:pt idx="185">
                    <c:v>Jan-13</c:v>
                  </c:pt>
                  <c:pt idx="186">
                    <c:v>Feb-13</c:v>
                  </c:pt>
                  <c:pt idx="187">
                    <c:v>Feb-13</c:v>
                  </c:pt>
                  <c:pt idx="188">
                    <c:v>Feb-13</c:v>
                  </c:pt>
                  <c:pt idx="189">
                    <c:v>Mar-13</c:v>
                  </c:pt>
                  <c:pt idx="190">
                    <c:v>Mar-13</c:v>
                  </c:pt>
                  <c:pt idx="191">
                    <c:v>Mar-13</c:v>
                  </c:pt>
                  <c:pt idx="192">
                    <c:v>Apr-13</c:v>
                  </c:pt>
                  <c:pt idx="193">
                    <c:v>Apr-13</c:v>
                  </c:pt>
                  <c:pt idx="194">
                    <c:v>Apr-13</c:v>
                  </c:pt>
                  <c:pt idx="195">
                    <c:v>May-13</c:v>
                  </c:pt>
                  <c:pt idx="196">
                    <c:v>May-13</c:v>
                  </c:pt>
                  <c:pt idx="197">
                    <c:v>May-13</c:v>
                  </c:pt>
                  <c:pt idx="198">
                    <c:v>Jun-13</c:v>
                  </c:pt>
                  <c:pt idx="199">
                    <c:v>Jun-13</c:v>
                  </c:pt>
                  <c:pt idx="200">
                    <c:v>Jun-13</c:v>
                  </c:pt>
                  <c:pt idx="201">
                    <c:v>Jul-13</c:v>
                  </c:pt>
                  <c:pt idx="202">
                    <c:v>Jul-13</c:v>
                  </c:pt>
                  <c:pt idx="203">
                    <c:v>Jul-13</c:v>
                  </c:pt>
                  <c:pt idx="204">
                    <c:v>Aug-13</c:v>
                  </c:pt>
                  <c:pt idx="205">
                    <c:v>Aug-13</c:v>
                  </c:pt>
                  <c:pt idx="206">
                    <c:v>Aug-13</c:v>
                  </c:pt>
                  <c:pt idx="207">
                    <c:v>Sep-13</c:v>
                  </c:pt>
                  <c:pt idx="208">
                    <c:v>Sep-13</c:v>
                  </c:pt>
                  <c:pt idx="209">
                    <c:v>Sep-13</c:v>
                  </c:pt>
                  <c:pt idx="210">
                    <c:v>Oct-13</c:v>
                  </c:pt>
                  <c:pt idx="211">
                    <c:v>Oct-13</c:v>
                  </c:pt>
                  <c:pt idx="212">
                    <c:v>Oct-13</c:v>
                  </c:pt>
                  <c:pt idx="213">
                    <c:v>Nov-13</c:v>
                  </c:pt>
                  <c:pt idx="214">
                    <c:v>Nov-13</c:v>
                  </c:pt>
                  <c:pt idx="215">
                    <c:v>Nov-13</c:v>
                  </c:pt>
                  <c:pt idx="216">
                    <c:v>Dec-13</c:v>
                  </c:pt>
                  <c:pt idx="217">
                    <c:v>Dec-13</c:v>
                  </c:pt>
                  <c:pt idx="218">
                    <c:v>Dec-13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  <c:pt idx="196">
                    <c:v>IPA-M</c:v>
                  </c:pt>
                  <c:pt idx="197">
                    <c:v>IPA-DI</c:v>
                  </c:pt>
                  <c:pt idx="198">
                    <c:v>IPA-10</c:v>
                  </c:pt>
                  <c:pt idx="199">
                    <c:v>IPA-M</c:v>
                  </c:pt>
                  <c:pt idx="200">
                    <c:v>IPA-DI</c:v>
                  </c:pt>
                  <c:pt idx="201">
                    <c:v>IPA-10</c:v>
                  </c:pt>
                  <c:pt idx="202">
                    <c:v>IPA-M</c:v>
                  </c:pt>
                  <c:pt idx="203">
                    <c:v>IPA-DI</c:v>
                  </c:pt>
                  <c:pt idx="204">
                    <c:v>IPA-10</c:v>
                  </c:pt>
                  <c:pt idx="205">
                    <c:v>IPA-M</c:v>
                  </c:pt>
                  <c:pt idx="206">
                    <c:v>IPA-DI</c:v>
                  </c:pt>
                  <c:pt idx="207">
                    <c:v>IPA-10</c:v>
                  </c:pt>
                  <c:pt idx="208">
                    <c:v>IPA-M</c:v>
                  </c:pt>
                  <c:pt idx="209">
                    <c:v>IPA-DI</c:v>
                  </c:pt>
                  <c:pt idx="210">
                    <c:v>IPA-10</c:v>
                  </c:pt>
                  <c:pt idx="211">
                    <c:v>IPA-M</c:v>
                  </c:pt>
                  <c:pt idx="212">
                    <c:v>IPA-DI</c:v>
                  </c:pt>
                  <c:pt idx="213">
                    <c:v>IPA-10</c:v>
                  </c:pt>
                  <c:pt idx="214">
                    <c:v>IPA-M</c:v>
                  </c:pt>
                  <c:pt idx="215">
                    <c:v>IPA-DI</c:v>
                  </c:pt>
                  <c:pt idx="216">
                    <c:v>IPA-10</c:v>
                  </c:pt>
                  <c:pt idx="217">
                    <c:v>IPA-M</c:v>
                  </c:pt>
                  <c:pt idx="218">
                    <c:v>IPA-DI</c:v>
                  </c:pt>
                </c:lvl>
              </c:multiLvlStrCache>
            </c:multiLvlStrRef>
          </c:cat>
          <c:val>
            <c:numRef>
              <c:f>'V.IPA - Reponderado1 (2)'!$AO$468:$IY$468</c:f>
              <c:numCache>
                <c:formatCode>0.00</c:formatCode>
                <c:ptCount val="219"/>
                <c:pt idx="0">
                  <c:v>5.0844919517692322</c:v>
                </c:pt>
                <c:pt idx="1">
                  <c:v>5.2353753892363741</c:v>
                </c:pt>
                <c:pt idx="2">
                  <c:v>7.3407291937410912</c:v>
                </c:pt>
                <c:pt idx="3">
                  <c:v>4.6285944841026883</c:v>
                </c:pt>
                <c:pt idx="4">
                  <c:v>4.7310192490216396</c:v>
                </c:pt>
                <c:pt idx="5">
                  <c:v>8.4650171634322646</c:v>
                </c:pt>
                <c:pt idx="6">
                  <c:v>6.3418672258515274</c:v>
                </c:pt>
                <c:pt idx="7">
                  <c:v>6.7051368300244496</c:v>
                </c:pt>
                <c:pt idx="8">
                  <c:v>9.8287488999629691</c:v>
                </c:pt>
                <c:pt idx="9">
                  <c:v>7.0997438291964476</c:v>
                </c:pt>
                <c:pt idx="10">
                  <c:v>7.0752188387641857</c:v>
                </c:pt>
                <c:pt idx="11">
                  <c:v>10.838756136569327</c:v>
                </c:pt>
                <c:pt idx="12">
                  <c:v>8.829486076806937</c:v>
                </c:pt>
                <c:pt idx="13">
                  <c:v>9.5287806017136276</c:v>
                </c:pt>
                <c:pt idx="14">
                  <c:v>13.934217631195978</c:v>
                </c:pt>
                <c:pt idx="15">
                  <c:v>13.129912840449487</c:v>
                </c:pt>
                <c:pt idx="16">
                  <c:v>13.311043781795551</c:v>
                </c:pt>
                <c:pt idx="17">
                  <c:v>17.34359319185419</c:v>
                </c:pt>
                <c:pt idx="18">
                  <c:v>15.352726024606532</c:v>
                </c:pt>
                <c:pt idx="19">
                  <c:v>15.799266648991672</c:v>
                </c:pt>
                <c:pt idx="20">
                  <c:v>19.289450282830956</c:v>
                </c:pt>
                <c:pt idx="21">
                  <c:v>17.043387705947776</c:v>
                </c:pt>
                <c:pt idx="22">
                  <c:v>15.834954072556929</c:v>
                </c:pt>
                <c:pt idx="23">
                  <c:v>18.037847448349108</c:v>
                </c:pt>
                <c:pt idx="24">
                  <c:v>15.626242416841475</c:v>
                </c:pt>
                <c:pt idx="25">
                  <c:v>13.6094069107499</c:v>
                </c:pt>
                <c:pt idx="26">
                  <c:v>13.679534329269183</c:v>
                </c:pt>
                <c:pt idx="27">
                  <c:v>11.687549141725517</c:v>
                </c:pt>
                <c:pt idx="28">
                  <c:v>11.782075936524805</c:v>
                </c:pt>
                <c:pt idx="29">
                  <c:v>12.31691690658363</c:v>
                </c:pt>
                <c:pt idx="30">
                  <c:v>11.782800721383424</c:v>
                </c:pt>
                <c:pt idx="31">
                  <c:v>12.912785532683291</c:v>
                </c:pt>
                <c:pt idx="32">
                  <c:v>14.036436516088457</c:v>
                </c:pt>
                <c:pt idx="33">
                  <c:v>13.751150198744089</c:v>
                </c:pt>
                <c:pt idx="34">
                  <c:v>13.242939524724662</c:v>
                </c:pt>
                <c:pt idx="35">
                  <c:v>12.262417713315156</c:v>
                </c:pt>
                <c:pt idx="36">
                  <c:v>10.694071318016585</c:v>
                </c:pt>
                <c:pt idx="37">
                  <c:v>9.2922099246661283</c:v>
                </c:pt>
                <c:pt idx="38">
                  <c:v>8.4542979848016166</c:v>
                </c:pt>
                <c:pt idx="39">
                  <c:v>9.4251836046630686</c:v>
                </c:pt>
                <c:pt idx="40">
                  <c:v>10.131680954835165</c:v>
                </c:pt>
                <c:pt idx="41">
                  <c:v>10.751510046360391</c:v>
                </c:pt>
                <c:pt idx="42">
                  <c:v>13.311707283732144</c:v>
                </c:pt>
                <c:pt idx="43">
                  <c:v>12.956914134940112</c:v>
                </c:pt>
                <c:pt idx="44">
                  <c:v>11.661847014670258</c:v>
                </c:pt>
                <c:pt idx="45">
                  <c:v>13.486352169531312</c:v>
                </c:pt>
                <c:pt idx="46">
                  <c:v>13.025937296798729</c:v>
                </c:pt>
                <c:pt idx="47">
                  <c:v>10.109476617433</c:v>
                </c:pt>
                <c:pt idx="48">
                  <c:v>12.133256629093413</c:v>
                </c:pt>
                <c:pt idx="49">
                  <c:v>11.653564979433305</c:v>
                </c:pt>
                <c:pt idx="50">
                  <c:v>8.9954747389664469</c:v>
                </c:pt>
                <c:pt idx="51">
                  <c:v>10.660730566475252</c:v>
                </c:pt>
                <c:pt idx="52">
                  <c:v>9.615641083720039</c:v>
                </c:pt>
                <c:pt idx="53">
                  <c:v>7.3501985593513508</c:v>
                </c:pt>
                <c:pt idx="54">
                  <c:v>10.328366153958711</c:v>
                </c:pt>
                <c:pt idx="55">
                  <c:v>9.3389344246666219</c:v>
                </c:pt>
                <c:pt idx="56">
                  <c:v>6.4081812822171846</c:v>
                </c:pt>
                <c:pt idx="57">
                  <c:v>8.6169342329508005</c:v>
                </c:pt>
                <c:pt idx="58">
                  <c:v>7.8656093826903195</c:v>
                </c:pt>
                <c:pt idx="59">
                  <c:v>3.8718433126180951</c:v>
                </c:pt>
                <c:pt idx="60">
                  <c:v>5.9704794539299666</c:v>
                </c:pt>
                <c:pt idx="61">
                  <c:v>6.5455473556049304</c:v>
                </c:pt>
                <c:pt idx="62">
                  <c:v>4.8843024799743784</c:v>
                </c:pt>
                <c:pt idx="63">
                  <c:v>7.982893335062502</c:v>
                </c:pt>
                <c:pt idx="64">
                  <c:v>8.961676414625618</c:v>
                </c:pt>
                <c:pt idx="65">
                  <c:v>6.5679257138769209</c:v>
                </c:pt>
                <c:pt idx="66">
                  <c:v>9.6423641535109184</c:v>
                </c:pt>
                <c:pt idx="67">
                  <c:v>8.2075955054118346</c:v>
                </c:pt>
                <c:pt idx="68">
                  <c:v>3.9931518216824058</c:v>
                </c:pt>
                <c:pt idx="69">
                  <c:v>7.4089876516376441</c:v>
                </c:pt>
                <c:pt idx="70">
                  <c:v>7.0455561782132969</c:v>
                </c:pt>
                <c:pt idx="71">
                  <c:v>3.7081123634185476</c:v>
                </c:pt>
                <c:pt idx="72">
                  <c:v>6.9959848855612794</c:v>
                </c:pt>
                <c:pt idx="73">
                  <c:v>6.9005187091476516</c:v>
                </c:pt>
                <c:pt idx="74">
                  <c:v>4.9612788132691987</c:v>
                </c:pt>
                <c:pt idx="75">
                  <c:v>8.1882661066160267</c:v>
                </c:pt>
                <c:pt idx="76">
                  <c:v>7.3330944013601407</c:v>
                </c:pt>
                <c:pt idx="77">
                  <c:v>3.7389582561420331</c:v>
                </c:pt>
                <c:pt idx="78">
                  <c:v>5.9246871110653743</c:v>
                </c:pt>
                <c:pt idx="79">
                  <c:v>5.2626568748398661</c:v>
                </c:pt>
                <c:pt idx="80">
                  <c:v>2.921478693174473</c:v>
                </c:pt>
                <c:pt idx="81">
                  <c:v>5.0390635429194308</c:v>
                </c:pt>
                <c:pt idx="82">
                  <c:v>4.3264538599245173</c:v>
                </c:pt>
                <c:pt idx="83">
                  <c:v>2.6547576427764064</c:v>
                </c:pt>
                <c:pt idx="84">
                  <c:v>4.6178632760708549</c:v>
                </c:pt>
                <c:pt idx="85">
                  <c:v>3.6347620742284814</c:v>
                </c:pt>
                <c:pt idx="86">
                  <c:v>1.1867461458860973</c:v>
                </c:pt>
                <c:pt idx="87">
                  <c:v>3.2087449780672239</c:v>
                </c:pt>
                <c:pt idx="88">
                  <c:v>2.0984697160744359</c:v>
                </c:pt>
                <c:pt idx="89">
                  <c:v>-1.091279846926263</c:v>
                </c:pt>
                <c:pt idx="90">
                  <c:v>0.56753047794335654</c:v>
                </c:pt>
                <c:pt idx="91">
                  <c:v>-0.33481657579292889</c:v>
                </c:pt>
                <c:pt idx="92">
                  <c:v>-2.7108227578649058</c:v>
                </c:pt>
                <c:pt idx="93">
                  <c:v>-0.57545716621341114</c:v>
                </c:pt>
                <c:pt idx="94">
                  <c:v>-0.72932997341437211</c:v>
                </c:pt>
                <c:pt idx="95">
                  <c:v>-1.4507301397185701</c:v>
                </c:pt>
                <c:pt idx="96">
                  <c:v>1.9172304942469243</c:v>
                </c:pt>
                <c:pt idx="97">
                  <c:v>2.9439528689446215</c:v>
                </c:pt>
                <c:pt idx="98">
                  <c:v>2.8771907999223911</c:v>
                </c:pt>
                <c:pt idx="99">
                  <c:v>5.6505029289193986</c:v>
                </c:pt>
                <c:pt idx="100">
                  <c:v>4.5578572548143903</c:v>
                </c:pt>
                <c:pt idx="101">
                  <c:v>3.8596092961097339</c:v>
                </c:pt>
                <c:pt idx="102">
                  <c:v>5.4885133793159513</c:v>
                </c:pt>
                <c:pt idx="103">
                  <c:v>5.5202036770876095</c:v>
                </c:pt>
                <c:pt idx="104">
                  <c:v>7.4082338012215088</c:v>
                </c:pt>
                <c:pt idx="105">
                  <c:v>9.9154774465917139</c:v>
                </c:pt>
                <c:pt idx="106">
                  <c:v>11.417762117582697</c:v>
                </c:pt>
                <c:pt idx="107">
                  <c:v>13.087305319620324</c:v>
                </c:pt>
                <c:pt idx="108">
                  <c:v>14.883441802791086</c:v>
                </c:pt>
                <c:pt idx="109">
                  <c:v>13.861782201529627</c:v>
                </c:pt>
                <c:pt idx="110">
                  <c:v>13.320732828265625</c:v>
                </c:pt>
                <c:pt idx="111">
                  <c:v>14.132000989758753</c:v>
                </c:pt>
                <c:pt idx="112">
                  <c:v>12.635176678276384</c:v>
                </c:pt>
                <c:pt idx="113">
                  <c:v>11.203758011147302</c:v>
                </c:pt>
                <c:pt idx="114">
                  <c:v>11.166557386214148</c:v>
                </c:pt>
                <c:pt idx="115">
                  <c:v>10.999600434573242</c:v>
                </c:pt>
                <c:pt idx="116">
                  <c:v>10.487279142386384</c:v>
                </c:pt>
                <c:pt idx="117">
                  <c:v>10.986236385414427</c:v>
                </c:pt>
                <c:pt idx="118">
                  <c:v>10.413581035580034</c:v>
                </c:pt>
                <c:pt idx="119">
                  <c:v>10.615174234800451</c:v>
                </c:pt>
                <c:pt idx="120">
                  <c:v>10.975062899419697</c:v>
                </c:pt>
                <c:pt idx="121">
                  <c:v>10.236868434773537</c:v>
                </c:pt>
                <c:pt idx="122">
                  <c:v>10.203469029419953</c:v>
                </c:pt>
                <c:pt idx="123">
                  <c:v>9.9419617132689098</c:v>
                </c:pt>
                <c:pt idx="124">
                  <c:v>10.849232014155019</c:v>
                </c:pt>
                <c:pt idx="125">
                  <c:v>11.785659145818306</c:v>
                </c:pt>
                <c:pt idx="126">
                  <c:v>11.294990330773569</c:v>
                </c:pt>
                <c:pt idx="127">
                  <c:v>12.084497400252193</c:v>
                </c:pt>
                <c:pt idx="128">
                  <c:v>11.864492473847775</c:v>
                </c:pt>
                <c:pt idx="129">
                  <c:v>11.911738388022176</c:v>
                </c:pt>
                <c:pt idx="130">
                  <c:v>12.383952366279939</c:v>
                </c:pt>
                <c:pt idx="131">
                  <c:v>13.239463251731598</c:v>
                </c:pt>
                <c:pt idx="132">
                  <c:v>13.21161661609711</c:v>
                </c:pt>
                <c:pt idx="133">
                  <c:v>12.84584942072593</c:v>
                </c:pt>
                <c:pt idx="134">
                  <c:v>11.569522251489195</c:v>
                </c:pt>
                <c:pt idx="135">
                  <c:v>11.065682961389989</c:v>
                </c:pt>
                <c:pt idx="136">
                  <c:v>10.578467593107032</c:v>
                </c:pt>
                <c:pt idx="137">
                  <c:v>10.307906947845558</c:v>
                </c:pt>
                <c:pt idx="138">
                  <c:v>9.6144728822116008</c:v>
                </c:pt>
                <c:pt idx="139">
                  <c:v>8.9716455042195378</c:v>
                </c:pt>
                <c:pt idx="140">
                  <c:v>7.3594837158616366</c:v>
                </c:pt>
                <c:pt idx="141">
                  <c:v>5.9941783650010017</c:v>
                </c:pt>
                <c:pt idx="142">
                  <c:v>4.6609760843119075</c:v>
                </c:pt>
                <c:pt idx="143">
                  <c:v>3.0921207657601979</c:v>
                </c:pt>
                <c:pt idx="144">
                  <c:v>2.8545162245489086</c:v>
                </c:pt>
                <c:pt idx="145">
                  <c:v>3.3283074519087519</c:v>
                </c:pt>
                <c:pt idx="146">
                  <c:v>2.7108705440377578</c:v>
                </c:pt>
                <c:pt idx="147">
                  <c:v>2.5142456445579109</c:v>
                </c:pt>
                <c:pt idx="148">
                  <c:v>2.3901775528642144</c:v>
                </c:pt>
                <c:pt idx="149">
                  <c:v>1.898642438634468</c:v>
                </c:pt>
                <c:pt idx="150">
                  <c:v>1.8347297047627276</c:v>
                </c:pt>
                <c:pt idx="151">
                  <c:v>1.5009835573462027</c:v>
                </c:pt>
                <c:pt idx="152">
                  <c:v>1.2269174685036077</c:v>
                </c:pt>
                <c:pt idx="153">
                  <c:v>1.4278383664158456</c:v>
                </c:pt>
                <c:pt idx="154">
                  <c:v>2.0124265864570612</c:v>
                </c:pt>
                <c:pt idx="155">
                  <c:v>2.6434624728449263</c:v>
                </c:pt>
                <c:pt idx="156">
                  <c:v>3.3885859465962564</c:v>
                </c:pt>
                <c:pt idx="157">
                  <c:v>4.2861975404925756</c:v>
                </c:pt>
                <c:pt idx="158">
                  <c:v>6.3744445498061575</c:v>
                </c:pt>
                <c:pt idx="159">
                  <c:v>7.2119892462278345</c:v>
                </c:pt>
                <c:pt idx="160">
                  <c:v>7.8198968520703405</c:v>
                </c:pt>
                <c:pt idx="161">
                  <c:v>8.5207267576471004</c:v>
                </c:pt>
                <c:pt idx="162">
                  <c:v>8.7846759165733914</c:v>
                </c:pt>
                <c:pt idx="163">
                  <c:v>9.1506059944348461</c:v>
                </c:pt>
                <c:pt idx="164">
                  <c:v>10.640229525288625</c:v>
                </c:pt>
                <c:pt idx="165">
                  <c:v>10.888427665260657</c:v>
                </c:pt>
                <c:pt idx="166">
                  <c:v>11.759044633837945</c:v>
                </c:pt>
                <c:pt idx="167">
                  <c:v>12.813714784472484</c:v>
                </c:pt>
                <c:pt idx="168">
                  <c:v>12.292216396253707</c:v>
                </c:pt>
                <c:pt idx="169">
                  <c:v>12.249168111912457</c:v>
                </c:pt>
                <c:pt idx="170">
                  <c:v>13.177914802853197</c:v>
                </c:pt>
                <c:pt idx="171">
                  <c:v>12.611603830099449</c:v>
                </c:pt>
                <c:pt idx="172">
                  <c:v>14.019659722510426</c:v>
                </c:pt>
                <c:pt idx="173">
                  <c:v>14.874969459066412</c:v>
                </c:pt>
                <c:pt idx="174">
                  <c:v>13.124844073454668</c:v>
                </c:pt>
                <c:pt idx="175">
                  <c:v>13.168173664640449</c:v>
                </c:pt>
                <c:pt idx="176">
                  <c:v>12.602263228761124</c:v>
                </c:pt>
                <c:pt idx="177">
                  <c:v>11.351089901924416</c:v>
                </c:pt>
                <c:pt idx="178">
                  <c:v>11.135279715325241</c:v>
                </c:pt>
                <c:pt idx="179">
                  <c:v>11.529222006807549</c:v>
                </c:pt>
                <c:pt idx="180">
                  <c:v>11.251767819752256</c:v>
                </c:pt>
                <c:pt idx="181">
                  <c:v>12.046406783577268</c:v>
                </c:pt>
                <c:pt idx="182">
                  <c:v>12.916624046218029</c:v>
                </c:pt>
                <c:pt idx="183">
                  <c:v>11.800081702589482</c:v>
                </c:pt>
                <c:pt idx="184">
                  <c:v>12.903789678820111</c:v>
                </c:pt>
                <c:pt idx="185">
                  <c:v>13.566028502946349</c:v>
                </c:pt>
                <c:pt idx="186">
                  <c:v>12.433061641457655</c:v>
                </c:pt>
                <c:pt idx="187">
                  <c:v>12.187553776114889</c:v>
                </c:pt>
                <c:pt idx="188">
                  <c:v>11.761943191920299</c:v>
                </c:pt>
                <c:pt idx="189">
                  <c:v>10.324448410392307</c:v>
                </c:pt>
                <c:pt idx="190">
                  <c:v>10.14021247587895</c:v>
                </c:pt>
                <c:pt idx="191">
                  <c:v>9.0766383614551582</c:v>
                </c:pt>
                <c:pt idx="192">
                  <c:v>6.9462798004336523</c:v>
                </c:pt>
                <c:pt idx="193">
                  <c:v>6.6679076040701668</c:v>
                </c:pt>
                <c:pt idx="194">
                  <c:v>5.3252691738485902</c:v>
                </c:pt>
                <c:pt idx="195">
                  <c:v>4.1014649913604151</c:v>
                </c:pt>
                <c:pt idx="196">
                  <c:v>3.8332301823835957</c:v>
                </c:pt>
                <c:pt idx="197">
                  <c:v>3.3726726032286658</c:v>
                </c:pt>
                <c:pt idx="198">
                  <c:v>2.9344529663235086</c:v>
                </c:pt>
                <c:pt idx="199">
                  <c:v>2.9228677071239328</c:v>
                </c:pt>
                <c:pt idx="200">
                  <c:v>2.2729927869375111</c:v>
                </c:pt>
                <c:pt idx="201">
                  <c:v>1.7131072408379966</c:v>
                </c:pt>
                <c:pt idx="202">
                  <c:v>1.329703971448648</c:v>
                </c:pt>
                <c:pt idx="203">
                  <c:v>-0.21095725861474124</c:v>
                </c:pt>
                <c:pt idx="204">
                  <c:v>-0.97218938844643166</c:v>
                </c:pt>
                <c:pt idx="205">
                  <c:v>-1.4859573038431884</c:v>
                </c:pt>
                <c:pt idx="206">
                  <c:v>-2.4672463597273597</c:v>
                </c:pt>
                <c:pt idx="207">
                  <c:v>-2.7933963368934722</c:v>
                </c:pt>
                <c:pt idx="208">
                  <c:v>-3.9848946302148636</c:v>
                </c:pt>
                <c:pt idx="209">
                  <c:v>-4.5449861637055111</c:v>
                </c:pt>
                <c:pt idx="210">
                  <c:v>-3.31627581012508</c:v>
                </c:pt>
                <c:pt idx="211">
                  <c:v>-2.8424853198893985</c:v>
                </c:pt>
                <c:pt idx="212">
                  <c:v>-2.3906745973270582</c:v>
                </c:pt>
                <c:pt idx="213">
                  <c:v>-1.5849713372984797</c:v>
                </c:pt>
                <c:pt idx="214">
                  <c:v>-1.5052654458407977</c:v>
                </c:pt>
                <c:pt idx="215">
                  <c:v>-2.0143161688684241</c:v>
                </c:pt>
                <c:pt idx="216">
                  <c:v>-2.2369461273270996</c:v>
                </c:pt>
                <c:pt idx="217">
                  <c:v>-2.4571125704624608</c:v>
                </c:pt>
                <c:pt idx="218">
                  <c:v>-3.2592692560344139</c:v>
                </c:pt>
              </c:numCache>
            </c:numRef>
          </c:val>
          <c:smooth val="0"/>
        </c:ser>
        <c:ser>
          <c:idx val="2"/>
          <c:order val="1"/>
          <c:tx>
            <c:v>IPA-Ind Alimentos Reponderado</c:v>
          </c:tx>
          <c:spPr>
            <a:ln w="38100">
              <a:solidFill>
                <a:srgbClr val="045ABE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45ABE"/>
              </a:solidFill>
              <a:ln>
                <a:solidFill>
                  <a:srgbClr val="045ABE"/>
                </a:solidFill>
                <a:prstDash val="solid"/>
              </a:ln>
            </c:spPr>
          </c:marker>
          <c:cat>
            <c:multiLvlStrRef>
              <c:f>'V.IPA - Reponderado1 (2)'!$AO$1:$IY$2</c:f>
              <c:multiLvlStrCache>
                <c:ptCount val="219"/>
                <c:lvl>
                  <c:pt idx="0">
                    <c:v>Dec-07</c:v>
                  </c:pt>
                  <c:pt idx="1">
                    <c:v>Dec-07</c:v>
                  </c:pt>
                  <c:pt idx="2">
                    <c:v>Dec-07</c:v>
                  </c:pt>
                  <c:pt idx="3">
                    <c:v>Jan-08</c:v>
                  </c:pt>
                  <c:pt idx="4">
                    <c:v>Jan-08</c:v>
                  </c:pt>
                  <c:pt idx="5">
                    <c:v>Jan-08</c:v>
                  </c:pt>
                  <c:pt idx="6">
                    <c:v>Feb-08</c:v>
                  </c:pt>
                  <c:pt idx="7">
                    <c:v>Feb-08</c:v>
                  </c:pt>
                  <c:pt idx="8">
                    <c:v>Feb-08</c:v>
                  </c:pt>
                  <c:pt idx="9">
                    <c:v>Mar-08</c:v>
                  </c:pt>
                  <c:pt idx="10">
                    <c:v>Mar-08</c:v>
                  </c:pt>
                  <c:pt idx="11">
                    <c:v>Mar-08</c:v>
                  </c:pt>
                  <c:pt idx="12">
                    <c:v>Apr-08</c:v>
                  </c:pt>
                  <c:pt idx="13">
                    <c:v>Apr-08</c:v>
                  </c:pt>
                  <c:pt idx="14">
                    <c:v>Apr-08</c:v>
                  </c:pt>
                  <c:pt idx="15">
                    <c:v>May-08</c:v>
                  </c:pt>
                  <c:pt idx="16">
                    <c:v>May-08</c:v>
                  </c:pt>
                  <c:pt idx="17">
                    <c:v>May-08</c:v>
                  </c:pt>
                  <c:pt idx="18">
                    <c:v>Jun-08</c:v>
                  </c:pt>
                  <c:pt idx="19">
                    <c:v>Jun-08</c:v>
                  </c:pt>
                  <c:pt idx="20">
                    <c:v>Jun-08</c:v>
                  </c:pt>
                  <c:pt idx="21">
                    <c:v>Jul-08</c:v>
                  </c:pt>
                  <c:pt idx="22">
                    <c:v>Jul-08</c:v>
                  </c:pt>
                  <c:pt idx="23">
                    <c:v>Jul-08</c:v>
                  </c:pt>
                  <c:pt idx="24">
                    <c:v>Aug-08</c:v>
                  </c:pt>
                  <c:pt idx="25">
                    <c:v>Aug-08</c:v>
                  </c:pt>
                  <c:pt idx="26">
                    <c:v>Aug-08</c:v>
                  </c:pt>
                  <c:pt idx="27">
                    <c:v>Sep-08</c:v>
                  </c:pt>
                  <c:pt idx="28">
                    <c:v>Sep-08</c:v>
                  </c:pt>
                  <c:pt idx="29">
                    <c:v>Sep-08</c:v>
                  </c:pt>
                  <c:pt idx="30">
                    <c:v>Oct-08</c:v>
                  </c:pt>
                  <c:pt idx="31">
                    <c:v>Oct-08</c:v>
                  </c:pt>
                  <c:pt idx="32">
                    <c:v>Oct-08</c:v>
                  </c:pt>
                  <c:pt idx="33">
                    <c:v>Nov-08</c:v>
                  </c:pt>
                  <c:pt idx="34">
                    <c:v>Nov-08</c:v>
                  </c:pt>
                  <c:pt idx="35">
                    <c:v>Nov-08</c:v>
                  </c:pt>
                  <c:pt idx="36">
                    <c:v>Dec-08</c:v>
                  </c:pt>
                  <c:pt idx="37">
                    <c:v>Dec-08</c:v>
                  </c:pt>
                  <c:pt idx="38">
                    <c:v>Dec-08</c:v>
                  </c:pt>
                  <c:pt idx="39">
                    <c:v>Jan-09</c:v>
                  </c:pt>
                  <c:pt idx="40">
                    <c:v>Jan-09</c:v>
                  </c:pt>
                  <c:pt idx="41">
                    <c:v>Jan-09</c:v>
                  </c:pt>
                  <c:pt idx="42">
                    <c:v>Feb-09</c:v>
                  </c:pt>
                  <c:pt idx="43">
                    <c:v>Feb-09</c:v>
                  </c:pt>
                  <c:pt idx="44">
                    <c:v>Feb-09</c:v>
                  </c:pt>
                  <c:pt idx="45">
                    <c:v>Mar-09</c:v>
                  </c:pt>
                  <c:pt idx="46">
                    <c:v>Mar-09</c:v>
                  </c:pt>
                  <c:pt idx="47">
                    <c:v>Mar-09</c:v>
                  </c:pt>
                  <c:pt idx="48">
                    <c:v>Apr-09</c:v>
                  </c:pt>
                  <c:pt idx="49">
                    <c:v>Apr-09</c:v>
                  </c:pt>
                  <c:pt idx="50">
                    <c:v>Apr-09</c:v>
                  </c:pt>
                  <c:pt idx="51">
                    <c:v>May-09</c:v>
                  </c:pt>
                  <c:pt idx="52">
                    <c:v>May-09</c:v>
                  </c:pt>
                  <c:pt idx="53">
                    <c:v>May-09</c:v>
                  </c:pt>
                  <c:pt idx="54">
                    <c:v>Jun-09</c:v>
                  </c:pt>
                  <c:pt idx="55">
                    <c:v>Jun-09</c:v>
                  </c:pt>
                  <c:pt idx="56">
                    <c:v>Jun-09</c:v>
                  </c:pt>
                  <c:pt idx="57">
                    <c:v>Jul-09</c:v>
                  </c:pt>
                  <c:pt idx="58">
                    <c:v>Jul-09</c:v>
                  </c:pt>
                  <c:pt idx="59">
                    <c:v>Jul-09</c:v>
                  </c:pt>
                  <c:pt idx="60">
                    <c:v>Aug-09</c:v>
                  </c:pt>
                  <c:pt idx="61">
                    <c:v>Aug-09</c:v>
                  </c:pt>
                  <c:pt idx="62">
                    <c:v>Aug-09</c:v>
                  </c:pt>
                  <c:pt idx="63">
                    <c:v>Sep-09</c:v>
                  </c:pt>
                  <c:pt idx="64">
                    <c:v>Sep-09</c:v>
                  </c:pt>
                  <c:pt idx="65">
                    <c:v>Sep-09</c:v>
                  </c:pt>
                  <c:pt idx="66">
                    <c:v>Oct-09</c:v>
                  </c:pt>
                  <c:pt idx="67">
                    <c:v>Oct-09</c:v>
                  </c:pt>
                  <c:pt idx="68">
                    <c:v>Oct-09</c:v>
                  </c:pt>
                  <c:pt idx="69">
                    <c:v>Nov-09</c:v>
                  </c:pt>
                  <c:pt idx="70">
                    <c:v>Nov-09</c:v>
                  </c:pt>
                  <c:pt idx="71">
                    <c:v>Nov-09</c:v>
                  </c:pt>
                  <c:pt idx="72">
                    <c:v>Dec-09</c:v>
                  </c:pt>
                  <c:pt idx="73">
                    <c:v>Dec-09</c:v>
                  </c:pt>
                  <c:pt idx="74">
                    <c:v>Dec-09</c:v>
                  </c:pt>
                  <c:pt idx="75">
                    <c:v>Jan-10</c:v>
                  </c:pt>
                  <c:pt idx="76">
                    <c:v>Jan-10</c:v>
                  </c:pt>
                  <c:pt idx="77">
                    <c:v>Jan-10</c:v>
                  </c:pt>
                  <c:pt idx="78">
                    <c:v>Feb-10</c:v>
                  </c:pt>
                  <c:pt idx="79">
                    <c:v>Feb-10</c:v>
                  </c:pt>
                  <c:pt idx="80">
                    <c:v>Feb-10</c:v>
                  </c:pt>
                  <c:pt idx="81">
                    <c:v>Mar-10</c:v>
                  </c:pt>
                  <c:pt idx="82">
                    <c:v>Mar-10</c:v>
                  </c:pt>
                  <c:pt idx="83">
                    <c:v>Mar-10</c:v>
                  </c:pt>
                  <c:pt idx="84">
                    <c:v>Apr-10</c:v>
                  </c:pt>
                  <c:pt idx="85">
                    <c:v>Apr-10</c:v>
                  </c:pt>
                  <c:pt idx="86">
                    <c:v>Apr-10</c:v>
                  </c:pt>
                  <c:pt idx="87">
                    <c:v>May-10</c:v>
                  </c:pt>
                  <c:pt idx="88">
                    <c:v>May-10</c:v>
                  </c:pt>
                  <c:pt idx="89">
                    <c:v>May-10</c:v>
                  </c:pt>
                  <c:pt idx="90">
                    <c:v>Jun-10</c:v>
                  </c:pt>
                  <c:pt idx="91">
                    <c:v>Jun-10</c:v>
                  </c:pt>
                  <c:pt idx="92">
                    <c:v>Jun-10</c:v>
                  </c:pt>
                  <c:pt idx="93">
                    <c:v>Jul-10</c:v>
                  </c:pt>
                  <c:pt idx="94">
                    <c:v>Jul-10</c:v>
                  </c:pt>
                  <c:pt idx="95">
                    <c:v>Jul-10</c:v>
                  </c:pt>
                  <c:pt idx="96">
                    <c:v>Aug-10</c:v>
                  </c:pt>
                  <c:pt idx="97">
                    <c:v>Aug-10</c:v>
                  </c:pt>
                  <c:pt idx="98">
                    <c:v>Aug-10</c:v>
                  </c:pt>
                  <c:pt idx="99">
                    <c:v>Sep-10</c:v>
                  </c:pt>
                  <c:pt idx="100">
                    <c:v>Sep-10</c:v>
                  </c:pt>
                  <c:pt idx="101">
                    <c:v>Sep-10</c:v>
                  </c:pt>
                  <c:pt idx="102">
                    <c:v>Oct-10</c:v>
                  </c:pt>
                  <c:pt idx="103">
                    <c:v>Oct-10</c:v>
                  </c:pt>
                  <c:pt idx="104">
                    <c:v>Oct-10</c:v>
                  </c:pt>
                  <c:pt idx="105">
                    <c:v>Nov-10</c:v>
                  </c:pt>
                  <c:pt idx="106">
                    <c:v>Nov-10</c:v>
                  </c:pt>
                  <c:pt idx="107">
                    <c:v>Nov-10</c:v>
                  </c:pt>
                  <c:pt idx="108">
                    <c:v>Dec-10</c:v>
                  </c:pt>
                  <c:pt idx="109">
                    <c:v>Dec-10</c:v>
                  </c:pt>
                  <c:pt idx="110">
                    <c:v>Dec-10</c:v>
                  </c:pt>
                  <c:pt idx="111">
                    <c:v>Jan-11</c:v>
                  </c:pt>
                  <c:pt idx="112">
                    <c:v>Jan-11</c:v>
                  </c:pt>
                  <c:pt idx="113">
                    <c:v>Jan-11</c:v>
                  </c:pt>
                  <c:pt idx="114">
                    <c:v>Feb-11</c:v>
                  </c:pt>
                  <c:pt idx="115">
                    <c:v>Feb-11</c:v>
                  </c:pt>
                  <c:pt idx="116">
                    <c:v>Feb-11</c:v>
                  </c:pt>
                  <c:pt idx="117">
                    <c:v>Mar-11</c:v>
                  </c:pt>
                  <c:pt idx="118">
                    <c:v>Mar-11</c:v>
                  </c:pt>
                  <c:pt idx="119">
                    <c:v>Mar-11</c:v>
                  </c:pt>
                  <c:pt idx="120">
                    <c:v>Apr-11</c:v>
                  </c:pt>
                  <c:pt idx="121">
                    <c:v>Apr-11</c:v>
                  </c:pt>
                  <c:pt idx="122">
                    <c:v>Apr-11</c:v>
                  </c:pt>
                  <c:pt idx="123">
                    <c:v>May-11</c:v>
                  </c:pt>
                  <c:pt idx="124">
                    <c:v>May-11</c:v>
                  </c:pt>
                  <c:pt idx="125">
                    <c:v>May-11</c:v>
                  </c:pt>
                  <c:pt idx="126">
                    <c:v>Jun-11</c:v>
                  </c:pt>
                  <c:pt idx="127">
                    <c:v>Jun-11</c:v>
                  </c:pt>
                  <c:pt idx="128">
                    <c:v>Jun-11</c:v>
                  </c:pt>
                  <c:pt idx="129">
                    <c:v>Jul-11</c:v>
                  </c:pt>
                  <c:pt idx="130">
                    <c:v>Jul-11</c:v>
                  </c:pt>
                  <c:pt idx="131">
                    <c:v>Jul-11</c:v>
                  </c:pt>
                  <c:pt idx="132">
                    <c:v>Aug-11</c:v>
                  </c:pt>
                  <c:pt idx="133">
                    <c:v>Aug-11</c:v>
                  </c:pt>
                  <c:pt idx="134">
                    <c:v>Aug-11</c:v>
                  </c:pt>
                  <c:pt idx="135">
                    <c:v>Sep-11</c:v>
                  </c:pt>
                  <c:pt idx="136">
                    <c:v>Sep-11</c:v>
                  </c:pt>
                  <c:pt idx="137">
                    <c:v>Sep-11</c:v>
                  </c:pt>
                  <c:pt idx="138">
                    <c:v>Oct-11</c:v>
                  </c:pt>
                  <c:pt idx="139">
                    <c:v>Oct-11</c:v>
                  </c:pt>
                  <c:pt idx="140">
                    <c:v>Oct-11</c:v>
                  </c:pt>
                  <c:pt idx="141">
                    <c:v>Nov-11</c:v>
                  </c:pt>
                  <c:pt idx="142">
                    <c:v>Nov-11</c:v>
                  </c:pt>
                  <c:pt idx="143">
                    <c:v>Nov-11</c:v>
                  </c:pt>
                  <c:pt idx="144">
                    <c:v>Dec-11</c:v>
                  </c:pt>
                  <c:pt idx="145">
                    <c:v>Dec-11</c:v>
                  </c:pt>
                  <c:pt idx="146">
                    <c:v>Dec-11</c:v>
                  </c:pt>
                  <c:pt idx="147">
                    <c:v>Jan-12</c:v>
                  </c:pt>
                  <c:pt idx="148">
                    <c:v>Jan-12</c:v>
                  </c:pt>
                  <c:pt idx="149">
                    <c:v>Jan-12</c:v>
                  </c:pt>
                  <c:pt idx="150">
                    <c:v>Feb-12</c:v>
                  </c:pt>
                  <c:pt idx="151">
                    <c:v>Feb-12</c:v>
                  </c:pt>
                  <c:pt idx="152">
                    <c:v>Feb-12</c:v>
                  </c:pt>
                  <c:pt idx="153">
                    <c:v>Mar-12</c:v>
                  </c:pt>
                  <c:pt idx="154">
                    <c:v>Mar-12</c:v>
                  </c:pt>
                  <c:pt idx="155">
                    <c:v>Mar-12</c:v>
                  </c:pt>
                  <c:pt idx="156">
                    <c:v>Apr-12</c:v>
                  </c:pt>
                  <c:pt idx="157">
                    <c:v>Apr-12</c:v>
                  </c:pt>
                  <c:pt idx="158">
                    <c:v>Apr-12</c:v>
                  </c:pt>
                  <c:pt idx="159">
                    <c:v>May-12</c:v>
                  </c:pt>
                  <c:pt idx="160">
                    <c:v>May-12</c:v>
                  </c:pt>
                  <c:pt idx="161">
                    <c:v>May-12</c:v>
                  </c:pt>
                  <c:pt idx="162">
                    <c:v>Jun-12</c:v>
                  </c:pt>
                  <c:pt idx="163">
                    <c:v>Jun-12</c:v>
                  </c:pt>
                  <c:pt idx="164">
                    <c:v>Jun-12</c:v>
                  </c:pt>
                  <c:pt idx="165">
                    <c:v>Jul-12</c:v>
                  </c:pt>
                  <c:pt idx="166">
                    <c:v>Jul-12</c:v>
                  </c:pt>
                  <c:pt idx="167">
                    <c:v>Jul-12</c:v>
                  </c:pt>
                  <c:pt idx="168">
                    <c:v>Aug-12</c:v>
                  </c:pt>
                  <c:pt idx="169">
                    <c:v>Aug-12</c:v>
                  </c:pt>
                  <c:pt idx="170">
                    <c:v>Aug-12</c:v>
                  </c:pt>
                  <c:pt idx="171">
                    <c:v>Sep-12</c:v>
                  </c:pt>
                  <c:pt idx="172">
                    <c:v>Sep-12</c:v>
                  </c:pt>
                  <c:pt idx="173">
                    <c:v>Sep-12</c:v>
                  </c:pt>
                  <c:pt idx="174">
                    <c:v>Oct-12</c:v>
                  </c:pt>
                  <c:pt idx="175">
                    <c:v>Oct-12</c:v>
                  </c:pt>
                  <c:pt idx="176">
                    <c:v>Oct-12</c:v>
                  </c:pt>
                  <c:pt idx="177">
                    <c:v>Nov-12</c:v>
                  </c:pt>
                  <c:pt idx="178">
                    <c:v>Nov-12</c:v>
                  </c:pt>
                  <c:pt idx="179">
                    <c:v>Nov-12</c:v>
                  </c:pt>
                  <c:pt idx="180">
                    <c:v>Dec-12</c:v>
                  </c:pt>
                  <c:pt idx="181">
                    <c:v>Dec-12</c:v>
                  </c:pt>
                  <c:pt idx="182">
                    <c:v>Dec-12</c:v>
                  </c:pt>
                  <c:pt idx="183">
                    <c:v>Jan-13</c:v>
                  </c:pt>
                  <c:pt idx="184">
                    <c:v>Jan-13</c:v>
                  </c:pt>
                  <c:pt idx="185">
                    <c:v>Jan-13</c:v>
                  </c:pt>
                  <c:pt idx="186">
                    <c:v>Feb-13</c:v>
                  </c:pt>
                  <c:pt idx="187">
                    <c:v>Feb-13</c:v>
                  </c:pt>
                  <c:pt idx="188">
                    <c:v>Feb-13</c:v>
                  </c:pt>
                  <c:pt idx="189">
                    <c:v>Mar-13</c:v>
                  </c:pt>
                  <c:pt idx="190">
                    <c:v>Mar-13</c:v>
                  </c:pt>
                  <c:pt idx="191">
                    <c:v>Mar-13</c:v>
                  </c:pt>
                  <c:pt idx="192">
                    <c:v>Apr-13</c:v>
                  </c:pt>
                  <c:pt idx="193">
                    <c:v>Apr-13</c:v>
                  </c:pt>
                  <c:pt idx="194">
                    <c:v>Apr-13</c:v>
                  </c:pt>
                  <c:pt idx="195">
                    <c:v>May-13</c:v>
                  </c:pt>
                  <c:pt idx="196">
                    <c:v>May-13</c:v>
                  </c:pt>
                  <c:pt idx="197">
                    <c:v>May-13</c:v>
                  </c:pt>
                  <c:pt idx="198">
                    <c:v>Jun-13</c:v>
                  </c:pt>
                  <c:pt idx="199">
                    <c:v>Jun-13</c:v>
                  </c:pt>
                  <c:pt idx="200">
                    <c:v>Jun-13</c:v>
                  </c:pt>
                  <c:pt idx="201">
                    <c:v>Jul-13</c:v>
                  </c:pt>
                  <c:pt idx="202">
                    <c:v>Jul-13</c:v>
                  </c:pt>
                  <c:pt idx="203">
                    <c:v>Jul-13</c:v>
                  </c:pt>
                  <c:pt idx="204">
                    <c:v>Aug-13</c:v>
                  </c:pt>
                  <c:pt idx="205">
                    <c:v>Aug-13</c:v>
                  </c:pt>
                  <c:pt idx="206">
                    <c:v>Aug-13</c:v>
                  </c:pt>
                  <c:pt idx="207">
                    <c:v>Sep-13</c:v>
                  </c:pt>
                  <c:pt idx="208">
                    <c:v>Sep-13</c:v>
                  </c:pt>
                  <c:pt idx="209">
                    <c:v>Sep-13</c:v>
                  </c:pt>
                  <c:pt idx="210">
                    <c:v>Oct-13</c:v>
                  </c:pt>
                  <c:pt idx="211">
                    <c:v>Oct-13</c:v>
                  </c:pt>
                  <c:pt idx="212">
                    <c:v>Oct-13</c:v>
                  </c:pt>
                  <c:pt idx="213">
                    <c:v>Nov-13</c:v>
                  </c:pt>
                  <c:pt idx="214">
                    <c:v>Nov-13</c:v>
                  </c:pt>
                  <c:pt idx="215">
                    <c:v>Nov-13</c:v>
                  </c:pt>
                  <c:pt idx="216">
                    <c:v>Dec-13</c:v>
                  </c:pt>
                  <c:pt idx="217">
                    <c:v>Dec-13</c:v>
                  </c:pt>
                  <c:pt idx="218">
                    <c:v>Dec-13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  <c:pt idx="196">
                    <c:v>IPA-M</c:v>
                  </c:pt>
                  <c:pt idx="197">
                    <c:v>IPA-DI</c:v>
                  </c:pt>
                  <c:pt idx="198">
                    <c:v>IPA-10</c:v>
                  </c:pt>
                  <c:pt idx="199">
                    <c:v>IPA-M</c:v>
                  </c:pt>
                  <c:pt idx="200">
                    <c:v>IPA-DI</c:v>
                  </c:pt>
                  <c:pt idx="201">
                    <c:v>IPA-10</c:v>
                  </c:pt>
                  <c:pt idx="202">
                    <c:v>IPA-M</c:v>
                  </c:pt>
                  <c:pt idx="203">
                    <c:v>IPA-DI</c:v>
                  </c:pt>
                  <c:pt idx="204">
                    <c:v>IPA-10</c:v>
                  </c:pt>
                  <c:pt idx="205">
                    <c:v>IPA-M</c:v>
                  </c:pt>
                  <c:pt idx="206">
                    <c:v>IPA-DI</c:v>
                  </c:pt>
                  <c:pt idx="207">
                    <c:v>IPA-10</c:v>
                  </c:pt>
                  <c:pt idx="208">
                    <c:v>IPA-M</c:v>
                  </c:pt>
                  <c:pt idx="209">
                    <c:v>IPA-DI</c:v>
                  </c:pt>
                  <c:pt idx="210">
                    <c:v>IPA-10</c:v>
                  </c:pt>
                  <c:pt idx="211">
                    <c:v>IPA-M</c:v>
                  </c:pt>
                  <c:pt idx="212">
                    <c:v>IPA-DI</c:v>
                  </c:pt>
                  <c:pt idx="213">
                    <c:v>IPA-10</c:v>
                  </c:pt>
                  <c:pt idx="214">
                    <c:v>IPA-M</c:v>
                  </c:pt>
                  <c:pt idx="215">
                    <c:v>IPA-DI</c:v>
                  </c:pt>
                  <c:pt idx="216">
                    <c:v>IPA-10</c:v>
                  </c:pt>
                  <c:pt idx="217">
                    <c:v>IPA-M</c:v>
                  </c:pt>
                  <c:pt idx="218">
                    <c:v>IPA-DI</c:v>
                  </c:pt>
                </c:lvl>
              </c:multiLvlStrCache>
            </c:multiLvlStrRef>
          </c:cat>
          <c:val>
            <c:numRef>
              <c:f>'V.IPA - Reponderado1 (2)'!$AO$464:$IX$464</c:f>
              <c:numCache>
                <c:formatCode>0.00</c:formatCode>
                <c:ptCount val="218"/>
                <c:pt idx="0">
                  <c:v>11.099595441869603</c:v>
                </c:pt>
                <c:pt idx="1">
                  <c:v>11.046957500232836</c:v>
                </c:pt>
                <c:pt idx="2">
                  <c:v>10.910487113158096</c:v>
                </c:pt>
                <c:pt idx="3">
                  <c:v>11.769572125238813</c:v>
                </c:pt>
                <c:pt idx="4">
                  <c:v>11.371121474488156</c:v>
                </c:pt>
                <c:pt idx="5">
                  <c:v>11.853245568958414</c:v>
                </c:pt>
                <c:pt idx="6">
                  <c:v>12.830204538673096</c:v>
                </c:pt>
                <c:pt idx="7">
                  <c:v>12.858974035702664</c:v>
                </c:pt>
                <c:pt idx="8">
                  <c:v>12.922978619937563</c:v>
                </c:pt>
                <c:pt idx="9">
                  <c:v>13.320863787196725</c:v>
                </c:pt>
                <c:pt idx="10">
                  <c:v>12.781239462353412</c:v>
                </c:pt>
                <c:pt idx="11">
                  <c:v>13.667173437254965</c:v>
                </c:pt>
                <c:pt idx="12">
                  <c:v>14.850490462209521</c:v>
                </c:pt>
                <c:pt idx="13">
                  <c:v>14.916924287487765</c:v>
                </c:pt>
                <c:pt idx="14">
                  <c:v>16.472498844469907</c:v>
                </c:pt>
                <c:pt idx="15">
                  <c:v>19.252086270079438</c:v>
                </c:pt>
                <c:pt idx="16">
                  <c:v>19.001658611560156</c:v>
                </c:pt>
                <c:pt idx="17">
                  <c:v>20.123173826577467</c:v>
                </c:pt>
                <c:pt idx="18">
                  <c:v>21.043641612486617</c:v>
                </c:pt>
                <c:pt idx="19">
                  <c:v>20.752261067771617</c:v>
                </c:pt>
                <c:pt idx="20">
                  <c:v>21.833432521994855</c:v>
                </c:pt>
                <c:pt idx="21">
                  <c:v>21.048593741007139</c:v>
                </c:pt>
                <c:pt idx="22">
                  <c:v>18.79716600167114</c:v>
                </c:pt>
                <c:pt idx="23">
                  <c:v>18.571373013300807</c:v>
                </c:pt>
                <c:pt idx="24">
                  <c:v>17.840869999067976</c:v>
                </c:pt>
                <c:pt idx="25">
                  <c:v>15.701743613944362</c:v>
                </c:pt>
                <c:pt idx="26">
                  <c:v>14.771185411150544</c:v>
                </c:pt>
                <c:pt idx="27">
                  <c:v>14.506438741630001</c:v>
                </c:pt>
                <c:pt idx="28">
                  <c:v>13.362915291446797</c:v>
                </c:pt>
                <c:pt idx="29">
                  <c:v>13.740057910627312</c:v>
                </c:pt>
                <c:pt idx="30">
                  <c:v>14.617425868624734</c:v>
                </c:pt>
                <c:pt idx="31">
                  <c:v>14.633526593724433</c:v>
                </c:pt>
                <c:pt idx="32">
                  <c:v>15.207797842009342</c:v>
                </c:pt>
                <c:pt idx="33">
                  <c:v>14.909594598946452</c:v>
                </c:pt>
                <c:pt idx="34">
                  <c:v>13.249890207563354</c:v>
                </c:pt>
                <c:pt idx="35">
                  <c:v>12.619112271558276</c:v>
                </c:pt>
                <c:pt idx="36">
                  <c:v>10.735849634190608</c:v>
                </c:pt>
                <c:pt idx="37">
                  <c:v>8.9454749939841491</c:v>
                </c:pt>
                <c:pt idx="38">
                  <c:v>8.1483690734605716</c:v>
                </c:pt>
                <c:pt idx="39">
                  <c:v>8.1121422639439231</c:v>
                </c:pt>
                <c:pt idx="40">
                  <c:v>7.4455129372682061</c:v>
                </c:pt>
                <c:pt idx="41">
                  <c:v>7.6741191085122784</c:v>
                </c:pt>
                <c:pt idx="42">
                  <c:v>8.1583533158190455</c:v>
                </c:pt>
                <c:pt idx="43">
                  <c:v>7.0554226410400211</c:v>
                </c:pt>
                <c:pt idx="44">
                  <c:v>6.8708106192669982</c:v>
                </c:pt>
                <c:pt idx="45">
                  <c:v>6.8279593047603448</c:v>
                </c:pt>
                <c:pt idx="46">
                  <c:v>6.5576831668309188</c:v>
                </c:pt>
                <c:pt idx="47">
                  <c:v>6.323716835879134</c:v>
                </c:pt>
                <c:pt idx="48">
                  <c:v>6.1736164512544933</c:v>
                </c:pt>
                <c:pt idx="49">
                  <c:v>4.9738846205136467</c:v>
                </c:pt>
                <c:pt idx="50">
                  <c:v>4.5476910226848632</c:v>
                </c:pt>
                <c:pt idx="51">
                  <c:v>3.6780205155529266</c:v>
                </c:pt>
                <c:pt idx="52">
                  <c:v>2.2899624605869917</c:v>
                </c:pt>
                <c:pt idx="53">
                  <c:v>1.8430931274587392</c:v>
                </c:pt>
                <c:pt idx="54">
                  <c:v>1.7934997106673123</c:v>
                </c:pt>
                <c:pt idx="55">
                  <c:v>0.89599227988228503</c:v>
                </c:pt>
                <c:pt idx="56">
                  <c:v>5.171512653270316E-2</c:v>
                </c:pt>
                <c:pt idx="57">
                  <c:v>-0.24677783119406715</c:v>
                </c:pt>
                <c:pt idx="58">
                  <c:v>-0.21993834822569003</c:v>
                </c:pt>
                <c:pt idx="59">
                  <c:v>-1.0873291054062206</c:v>
                </c:pt>
                <c:pt idx="60">
                  <c:v>-1.261170215510321</c:v>
                </c:pt>
                <c:pt idx="61">
                  <c:v>-1.129517356175358</c:v>
                </c:pt>
                <c:pt idx="62">
                  <c:v>-1.5004538385424593</c:v>
                </c:pt>
                <c:pt idx="63">
                  <c:v>-1.2850538119320021</c:v>
                </c:pt>
                <c:pt idx="64">
                  <c:v>-0.40086453896287511</c:v>
                </c:pt>
                <c:pt idx="65">
                  <c:v>-0.72399422396793867</c:v>
                </c:pt>
                <c:pt idx="66">
                  <c:v>-1.1205136292175455</c:v>
                </c:pt>
                <c:pt idx="67">
                  <c:v>-2.2420026243527791</c:v>
                </c:pt>
                <c:pt idx="68">
                  <c:v>-3.4060747794920854</c:v>
                </c:pt>
                <c:pt idx="69">
                  <c:v>-2.9605229652069354</c:v>
                </c:pt>
                <c:pt idx="70">
                  <c:v>-3.107685693937845</c:v>
                </c:pt>
                <c:pt idx="71">
                  <c:v>-3.5725036988351833</c:v>
                </c:pt>
                <c:pt idx="72">
                  <c:v>-3.1913918716016454</c:v>
                </c:pt>
                <c:pt idx="73">
                  <c:v>-2.8283906892243138</c:v>
                </c:pt>
                <c:pt idx="74">
                  <c:v>-2.1527533141631916</c:v>
                </c:pt>
                <c:pt idx="75">
                  <c:v>-1.588867605363331</c:v>
                </c:pt>
                <c:pt idx="76">
                  <c:v>-1.0824265234397612</c:v>
                </c:pt>
                <c:pt idx="77">
                  <c:v>-0.46255477535183109</c:v>
                </c:pt>
                <c:pt idx="78">
                  <c:v>-3.9975217536503127E-2</c:v>
                </c:pt>
                <c:pt idx="79">
                  <c:v>0.25671280789902884</c:v>
                </c:pt>
                <c:pt idx="80">
                  <c:v>0.66525963985408776</c:v>
                </c:pt>
                <c:pt idx="81">
                  <c:v>1.3500373880084293</c:v>
                </c:pt>
                <c:pt idx="82">
                  <c:v>1.0261886945932552</c:v>
                </c:pt>
                <c:pt idx="83">
                  <c:v>1.6963771772312564</c:v>
                </c:pt>
                <c:pt idx="84">
                  <c:v>1.9914485652944069</c:v>
                </c:pt>
                <c:pt idx="85">
                  <c:v>2.2091911210490034</c:v>
                </c:pt>
                <c:pt idx="86">
                  <c:v>1.8860664578887132</c:v>
                </c:pt>
                <c:pt idx="87">
                  <c:v>1.8400272877369561</c:v>
                </c:pt>
                <c:pt idx="88">
                  <c:v>1.1220047819203938</c:v>
                </c:pt>
                <c:pt idx="89">
                  <c:v>1.6750060908155007E-2</c:v>
                </c:pt>
                <c:pt idx="90">
                  <c:v>-6.2518916200771102E-2</c:v>
                </c:pt>
                <c:pt idx="91">
                  <c:v>-0.58474686503152684</c:v>
                </c:pt>
                <c:pt idx="92">
                  <c:v>-1.0452534044254724</c:v>
                </c:pt>
                <c:pt idx="93">
                  <c:v>-0.8900856484504116</c:v>
                </c:pt>
                <c:pt idx="94">
                  <c:v>-0.96227124156093025</c:v>
                </c:pt>
                <c:pt idx="95">
                  <c:v>-0.21897489853712759</c:v>
                </c:pt>
                <c:pt idx="96">
                  <c:v>0.69008047628245084</c:v>
                </c:pt>
                <c:pt idx="97">
                  <c:v>1.6556850663794975</c:v>
                </c:pt>
                <c:pt idx="98">
                  <c:v>3.1722610201816881</c:v>
                </c:pt>
                <c:pt idx="99">
                  <c:v>4.0938412089115639</c:v>
                </c:pt>
                <c:pt idx="100">
                  <c:v>4.0820570531509004</c:v>
                </c:pt>
                <c:pt idx="101">
                  <c:v>4.9785031082375308</c:v>
                </c:pt>
                <c:pt idx="102">
                  <c:v>5.5961901817397353</c:v>
                </c:pt>
                <c:pt idx="103">
                  <c:v>5.8866983898109293</c:v>
                </c:pt>
                <c:pt idx="104">
                  <c:v>8.2017390266356784</c:v>
                </c:pt>
                <c:pt idx="105">
                  <c:v>9.0709177890585746</c:v>
                </c:pt>
                <c:pt idx="106">
                  <c:v>11.146176485636317</c:v>
                </c:pt>
                <c:pt idx="107">
                  <c:v>13.027458413205117</c:v>
                </c:pt>
                <c:pt idx="108">
                  <c:v>13.599709023540175</c:v>
                </c:pt>
                <c:pt idx="109">
                  <c:v>12.709750156515476</c:v>
                </c:pt>
                <c:pt idx="110">
                  <c:v>12.782460748549273</c:v>
                </c:pt>
                <c:pt idx="111">
                  <c:v>12.265660974308744</c:v>
                </c:pt>
                <c:pt idx="112">
                  <c:v>10.815669861025</c:v>
                </c:pt>
                <c:pt idx="113">
                  <c:v>9.4454908495124279</c:v>
                </c:pt>
                <c:pt idx="114">
                  <c:v>9.0905597261767177</c:v>
                </c:pt>
                <c:pt idx="115">
                  <c:v>8.9514751559975458</c:v>
                </c:pt>
                <c:pt idx="116">
                  <c:v>8.9004184127910122</c:v>
                </c:pt>
                <c:pt idx="117">
                  <c:v>8.7820293721558418</c:v>
                </c:pt>
                <c:pt idx="118">
                  <c:v>8.4358066318630076</c:v>
                </c:pt>
                <c:pt idx="119">
                  <c:v>8.3276016757762417</c:v>
                </c:pt>
                <c:pt idx="120">
                  <c:v>8.8427226112740556</c:v>
                </c:pt>
                <c:pt idx="121">
                  <c:v>8.1119592210245894</c:v>
                </c:pt>
                <c:pt idx="122">
                  <c:v>7.917888188379596</c:v>
                </c:pt>
                <c:pt idx="123">
                  <c:v>7.5615271141067586</c:v>
                </c:pt>
                <c:pt idx="124">
                  <c:v>8.1797042345442392</c:v>
                </c:pt>
                <c:pt idx="125">
                  <c:v>9.16773852823518</c:v>
                </c:pt>
                <c:pt idx="126">
                  <c:v>8.8370143302411783</c:v>
                </c:pt>
                <c:pt idx="127">
                  <c:v>9.2315904893821568</c:v>
                </c:pt>
                <c:pt idx="128">
                  <c:v>8.815278052814012</c:v>
                </c:pt>
                <c:pt idx="129">
                  <c:v>8.4792978540441979</c:v>
                </c:pt>
                <c:pt idx="130">
                  <c:v>8.520931285117527</c:v>
                </c:pt>
                <c:pt idx="131">
                  <c:v>9.3559320419645431</c:v>
                </c:pt>
                <c:pt idx="132">
                  <c:v>9.4494246302541551</c:v>
                </c:pt>
                <c:pt idx="133">
                  <c:v>9.8176381946125435</c:v>
                </c:pt>
                <c:pt idx="134">
                  <c:v>9.2983532305445529</c:v>
                </c:pt>
                <c:pt idx="135">
                  <c:v>8.6710831829164938</c:v>
                </c:pt>
                <c:pt idx="136">
                  <c:v>7.7713796079626363</c:v>
                </c:pt>
                <c:pt idx="137">
                  <c:v>7.4095536194310752</c:v>
                </c:pt>
                <c:pt idx="138">
                  <c:v>6.875749389427277</c:v>
                </c:pt>
                <c:pt idx="139">
                  <c:v>7.0170299841626038</c:v>
                </c:pt>
                <c:pt idx="140">
                  <c:v>5.818521385528963</c:v>
                </c:pt>
                <c:pt idx="141">
                  <c:v>5.1545279521448162</c:v>
                </c:pt>
                <c:pt idx="142">
                  <c:v>3.8047981056165803</c:v>
                </c:pt>
                <c:pt idx="143">
                  <c:v>3.2139028640864487</c:v>
                </c:pt>
                <c:pt idx="144">
                  <c:v>3.0290247170999152</c:v>
                </c:pt>
                <c:pt idx="145">
                  <c:v>3.6887921456881356</c:v>
                </c:pt>
                <c:pt idx="146">
                  <c:v>3.3942836973278601</c:v>
                </c:pt>
                <c:pt idx="147">
                  <c:v>3.2560916211327617</c:v>
                </c:pt>
                <c:pt idx="148">
                  <c:v>3.1051417947383086</c:v>
                </c:pt>
                <c:pt idx="149">
                  <c:v>3.0507510004677663</c:v>
                </c:pt>
                <c:pt idx="150">
                  <c:v>3.1308796447394815</c:v>
                </c:pt>
                <c:pt idx="151">
                  <c:v>2.7761704037627677</c:v>
                </c:pt>
                <c:pt idx="152">
                  <c:v>2.3017850900904246</c:v>
                </c:pt>
                <c:pt idx="153">
                  <c:v>2.2235908212674627</c:v>
                </c:pt>
                <c:pt idx="154">
                  <c:v>2.0678838968575919</c:v>
                </c:pt>
                <c:pt idx="155">
                  <c:v>1.8951096425688707</c:v>
                </c:pt>
                <c:pt idx="156">
                  <c:v>1.6360592839443688</c:v>
                </c:pt>
                <c:pt idx="157">
                  <c:v>2.1572980448392842</c:v>
                </c:pt>
                <c:pt idx="158">
                  <c:v>3.0449422285431016</c:v>
                </c:pt>
                <c:pt idx="159">
                  <c:v>3.3558059162680953</c:v>
                </c:pt>
                <c:pt idx="160">
                  <c:v>3.5385110314553048</c:v>
                </c:pt>
                <c:pt idx="161">
                  <c:v>3.4914299335125465</c:v>
                </c:pt>
                <c:pt idx="162">
                  <c:v>3.8853555431719533</c:v>
                </c:pt>
                <c:pt idx="163">
                  <c:v>3.9427232719135841</c:v>
                </c:pt>
                <c:pt idx="164">
                  <c:v>4.4538241173458504</c:v>
                </c:pt>
                <c:pt idx="165">
                  <c:v>4.6998634105885229</c:v>
                </c:pt>
                <c:pt idx="166">
                  <c:v>4.4788982629819118</c:v>
                </c:pt>
                <c:pt idx="167">
                  <c:v>4.3906920338000477</c:v>
                </c:pt>
                <c:pt idx="168">
                  <c:v>3.9724716062109477</c:v>
                </c:pt>
                <c:pt idx="169">
                  <c:v>3.6699673478055139</c:v>
                </c:pt>
                <c:pt idx="170">
                  <c:v>4.2193682107430686</c:v>
                </c:pt>
                <c:pt idx="171">
                  <c:v>4.4914651179493337</c:v>
                </c:pt>
                <c:pt idx="172">
                  <c:v>6.0372348789529795</c:v>
                </c:pt>
                <c:pt idx="173">
                  <c:v>7.0123479087885077</c:v>
                </c:pt>
                <c:pt idx="174">
                  <c:v>6.8628532663137731</c:v>
                </c:pt>
                <c:pt idx="175">
                  <c:v>6.1217696962021728</c:v>
                </c:pt>
                <c:pt idx="176">
                  <c:v>5.8869467883897242</c:v>
                </c:pt>
                <c:pt idx="177">
                  <c:v>5.6033262259712391</c:v>
                </c:pt>
                <c:pt idx="178">
                  <c:v>4.9325707137658936</c:v>
                </c:pt>
                <c:pt idx="179">
                  <c:v>4.8979368636665077</c:v>
                </c:pt>
                <c:pt idx="180">
                  <c:v>5.1614428152082281</c:v>
                </c:pt>
                <c:pt idx="181">
                  <c:v>5.3682510178723497</c:v>
                </c:pt>
                <c:pt idx="182">
                  <c:v>6.114481408007455</c:v>
                </c:pt>
                <c:pt idx="183">
                  <c:v>6.3003250379805475</c:v>
                </c:pt>
                <c:pt idx="184">
                  <c:v>7.2201886737714993</c:v>
                </c:pt>
                <c:pt idx="185">
                  <c:v>8.3157232408556325</c:v>
                </c:pt>
                <c:pt idx="186">
                  <c:v>8.6689588600274767</c:v>
                </c:pt>
                <c:pt idx="187">
                  <c:v>8.3428112548127977</c:v>
                </c:pt>
                <c:pt idx="188">
                  <c:v>8.5195564433425908</c:v>
                </c:pt>
                <c:pt idx="189">
                  <c:v>8.6685455906535314</c:v>
                </c:pt>
                <c:pt idx="190">
                  <c:v>8.7890612242274013</c:v>
                </c:pt>
                <c:pt idx="191">
                  <c:v>8.8447310460480377</c:v>
                </c:pt>
                <c:pt idx="192">
                  <c:v>8.185572362343585</c:v>
                </c:pt>
                <c:pt idx="193">
                  <c:v>7.424555427046875</c:v>
                </c:pt>
                <c:pt idx="194">
                  <c:v>7.2763184899872213</c:v>
                </c:pt>
                <c:pt idx="195">
                  <c:v>7.0437885054141613</c:v>
                </c:pt>
                <c:pt idx="196">
                  <c:v>6.6269133029974725</c:v>
                </c:pt>
                <c:pt idx="197">
                  <c:v>7.0016638902929973</c:v>
                </c:pt>
                <c:pt idx="198">
                  <c:v>6.8986886619254228</c:v>
                </c:pt>
                <c:pt idx="199">
                  <c:v>6.5791877715711822</c:v>
                </c:pt>
                <c:pt idx="200">
                  <c:v>7.00998666152024</c:v>
                </c:pt>
                <c:pt idx="201">
                  <c:v>7.2025298673383142</c:v>
                </c:pt>
                <c:pt idx="202">
                  <c:v>7.2216250757077605</c:v>
                </c:pt>
                <c:pt idx="203">
                  <c:v>6.9864827280049502</c:v>
                </c:pt>
                <c:pt idx="204">
                  <c:v>6.9245496217842595</c:v>
                </c:pt>
                <c:pt idx="205">
                  <c:v>5.8339752862895944</c:v>
                </c:pt>
                <c:pt idx="206">
                  <c:v>5.1297875325790665</c:v>
                </c:pt>
                <c:pt idx="207">
                  <c:v>4.789348712835273</c:v>
                </c:pt>
                <c:pt idx="208">
                  <c:v>3.0792086251432815</c:v>
                </c:pt>
                <c:pt idx="209">
                  <c:v>2.3922117828768741</c:v>
                </c:pt>
                <c:pt idx="210">
                  <c:v>2.5837574537389107</c:v>
                </c:pt>
                <c:pt idx="211">
                  <c:v>2.6570983904087742</c:v>
                </c:pt>
                <c:pt idx="212">
                  <c:v>3.008427335070496</c:v>
                </c:pt>
                <c:pt idx="213">
                  <c:v>3.1056200056598815</c:v>
                </c:pt>
                <c:pt idx="214">
                  <c:v>2.9824042348455038</c:v>
                </c:pt>
                <c:pt idx="215">
                  <c:v>2.7344562736906664</c:v>
                </c:pt>
                <c:pt idx="216">
                  <c:v>2.3050374472325608</c:v>
                </c:pt>
                <c:pt idx="217">
                  <c:v>1.7618946826059911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056832"/>
        <c:axId val="502108160"/>
      </c:lineChart>
      <c:catAx>
        <c:axId val="502056832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502108160"/>
        <c:crosses val="autoZero"/>
        <c:auto val="1"/>
        <c:lblAlgn val="ctr"/>
        <c:lblOffset val="100"/>
        <c:noMultiLvlLbl val="0"/>
      </c:catAx>
      <c:valAx>
        <c:axId val="502108160"/>
        <c:scaling>
          <c:orientation val="minMax"/>
        </c:scaling>
        <c:delete val="0"/>
        <c:axPos val="l"/>
        <c:majorGridlines>
          <c:spPr>
            <a:ln w="3175">
              <a:solidFill>
                <a:srgbClr val="7F7F7F"/>
              </a:solidFill>
              <a:prstDash val="dash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7F7F7F"/>
            </a:solidFill>
            <a:prstDash val="solid"/>
          </a:ln>
        </c:spPr>
        <c:crossAx val="50205683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>
                <a:solidFill>
                  <a:srgbClr val="045ABE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IPA e IPA reponderado: Agrícola var% mensal</a:t>
            </a:r>
          </a:p>
        </c:rich>
      </c:tx>
      <c:layout>
        <c:manualLayout>
          <c:xMode val="edge"/>
          <c:yMode val="edge"/>
          <c:x val="5.4545454545454543E-2"/>
          <c:y val="1.2360939431396786E-2"/>
        </c:manualLayout>
      </c:layout>
      <c:overlay val="0"/>
      <c:spPr>
        <a:noFill/>
      </c:spPr>
    </c:title>
    <c:autoTitleDeleted val="0"/>
    <c:plotArea>
      <c:layout>
        <c:manualLayout>
          <c:layoutTarget val="inner"/>
          <c:xMode val="edge"/>
          <c:yMode val="edge"/>
          <c:x val="4.7009961812387403E-2"/>
          <c:y val="7.461912361991524E-2"/>
          <c:w val="0.93034973318188274"/>
          <c:h val="0.70302286066371511"/>
        </c:manualLayout>
      </c:layout>
      <c:lineChart>
        <c:grouping val="standard"/>
        <c:varyColors val="0"/>
        <c:ser>
          <c:idx val="0"/>
          <c:order val="0"/>
          <c:tx>
            <c:v>IPA-Ind Alimentos oFICIAL</c:v>
          </c:tx>
          <c:spPr>
            <a:ln w="38100">
              <a:solidFill>
                <a:srgbClr val="FF7C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7C00"/>
              </a:solidFill>
              <a:ln>
                <a:solidFill>
                  <a:srgbClr val="FF7C00"/>
                </a:solidFill>
                <a:prstDash val="solid"/>
              </a:ln>
            </c:spPr>
          </c:marker>
          <c:cat>
            <c:multiLvlStrRef>
              <c:f>'V.IPA - Reponderado1 (2)'!$H$1:$IY$2</c:f>
              <c:multiLvlStrCache>
                <c:ptCount val="252"/>
                <c:lvl>
                  <c:pt idx="0">
                    <c:v>Jan-07</c:v>
                  </c:pt>
                  <c:pt idx="1">
                    <c:v>Jan-07</c:v>
                  </c:pt>
                  <c:pt idx="2">
                    <c:v>Jan-07</c:v>
                  </c:pt>
                  <c:pt idx="3">
                    <c:v>Feb-07</c:v>
                  </c:pt>
                  <c:pt idx="4">
                    <c:v>Feb-07</c:v>
                  </c:pt>
                  <c:pt idx="5">
                    <c:v>Feb-07</c:v>
                  </c:pt>
                  <c:pt idx="6">
                    <c:v>Mar-07</c:v>
                  </c:pt>
                  <c:pt idx="7">
                    <c:v>Mar-07</c:v>
                  </c:pt>
                  <c:pt idx="8">
                    <c:v>Mar-07</c:v>
                  </c:pt>
                  <c:pt idx="9">
                    <c:v>Apr-07</c:v>
                  </c:pt>
                  <c:pt idx="10">
                    <c:v>Apr-07</c:v>
                  </c:pt>
                  <c:pt idx="11">
                    <c:v>Apr-07</c:v>
                  </c:pt>
                  <c:pt idx="12">
                    <c:v>May-07</c:v>
                  </c:pt>
                  <c:pt idx="13">
                    <c:v>May-07</c:v>
                  </c:pt>
                  <c:pt idx="14">
                    <c:v>May-07</c:v>
                  </c:pt>
                  <c:pt idx="15">
                    <c:v>Jun-07</c:v>
                  </c:pt>
                  <c:pt idx="16">
                    <c:v>Jun-07</c:v>
                  </c:pt>
                  <c:pt idx="17">
                    <c:v>Jun-07</c:v>
                  </c:pt>
                  <c:pt idx="18">
                    <c:v>Jul-07</c:v>
                  </c:pt>
                  <c:pt idx="19">
                    <c:v>Jul-07</c:v>
                  </c:pt>
                  <c:pt idx="20">
                    <c:v>Jul-07</c:v>
                  </c:pt>
                  <c:pt idx="21">
                    <c:v>Aug-07</c:v>
                  </c:pt>
                  <c:pt idx="22">
                    <c:v>Aug-07</c:v>
                  </c:pt>
                  <c:pt idx="23">
                    <c:v>Aug-07</c:v>
                  </c:pt>
                  <c:pt idx="24">
                    <c:v>Sep-07</c:v>
                  </c:pt>
                  <c:pt idx="25">
                    <c:v>Sep-07</c:v>
                  </c:pt>
                  <c:pt idx="26">
                    <c:v>Sep-07</c:v>
                  </c:pt>
                  <c:pt idx="27">
                    <c:v>Oct-07</c:v>
                  </c:pt>
                  <c:pt idx="28">
                    <c:v>Oct-07</c:v>
                  </c:pt>
                  <c:pt idx="29">
                    <c:v>Oct-07</c:v>
                  </c:pt>
                  <c:pt idx="30">
                    <c:v>Nov-07</c:v>
                  </c:pt>
                  <c:pt idx="31">
                    <c:v>Nov-07</c:v>
                  </c:pt>
                  <c:pt idx="32">
                    <c:v>Nov-07</c:v>
                  </c:pt>
                  <c:pt idx="33">
                    <c:v>Dec-07</c:v>
                  </c:pt>
                  <c:pt idx="34">
                    <c:v>Dec-07</c:v>
                  </c:pt>
                  <c:pt idx="35">
                    <c:v>Dec-07</c:v>
                  </c:pt>
                  <c:pt idx="36">
                    <c:v>Jan-08</c:v>
                  </c:pt>
                  <c:pt idx="37">
                    <c:v>Jan-08</c:v>
                  </c:pt>
                  <c:pt idx="38">
                    <c:v>Jan-08</c:v>
                  </c:pt>
                  <c:pt idx="39">
                    <c:v>Feb-08</c:v>
                  </c:pt>
                  <c:pt idx="40">
                    <c:v>Feb-08</c:v>
                  </c:pt>
                  <c:pt idx="41">
                    <c:v>Feb-08</c:v>
                  </c:pt>
                  <c:pt idx="42">
                    <c:v>Mar-08</c:v>
                  </c:pt>
                  <c:pt idx="43">
                    <c:v>Mar-08</c:v>
                  </c:pt>
                  <c:pt idx="44">
                    <c:v>Mar-08</c:v>
                  </c:pt>
                  <c:pt idx="45">
                    <c:v>Apr-08</c:v>
                  </c:pt>
                  <c:pt idx="46">
                    <c:v>Apr-08</c:v>
                  </c:pt>
                  <c:pt idx="47">
                    <c:v>Apr-08</c:v>
                  </c:pt>
                  <c:pt idx="48">
                    <c:v>May-08</c:v>
                  </c:pt>
                  <c:pt idx="49">
                    <c:v>May-08</c:v>
                  </c:pt>
                  <c:pt idx="50">
                    <c:v>May-08</c:v>
                  </c:pt>
                  <c:pt idx="51">
                    <c:v>Jun-08</c:v>
                  </c:pt>
                  <c:pt idx="52">
                    <c:v>Jun-08</c:v>
                  </c:pt>
                  <c:pt idx="53">
                    <c:v>Jun-08</c:v>
                  </c:pt>
                  <c:pt idx="54">
                    <c:v>Jul-08</c:v>
                  </c:pt>
                  <c:pt idx="55">
                    <c:v>Jul-08</c:v>
                  </c:pt>
                  <c:pt idx="56">
                    <c:v>Jul-08</c:v>
                  </c:pt>
                  <c:pt idx="57">
                    <c:v>Aug-08</c:v>
                  </c:pt>
                  <c:pt idx="58">
                    <c:v>Aug-08</c:v>
                  </c:pt>
                  <c:pt idx="59">
                    <c:v>Aug-08</c:v>
                  </c:pt>
                  <c:pt idx="60">
                    <c:v>Sep-08</c:v>
                  </c:pt>
                  <c:pt idx="61">
                    <c:v>Sep-08</c:v>
                  </c:pt>
                  <c:pt idx="62">
                    <c:v>Sep-08</c:v>
                  </c:pt>
                  <c:pt idx="63">
                    <c:v>Oct-08</c:v>
                  </c:pt>
                  <c:pt idx="64">
                    <c:v>Oct-08</c:v>
                  </c:pt>
                  <c:pt idx="65">
                    <c:v>Oct-08</c:v>
                  </c:pt>
                  <c:pt idx="66">
                    <c:v>Nov-08</c:v>
                  </c:pt>
                  <c:pt idx="67">
                    <c:v>Nov-08</c:v>
                  </c:pt>
                  <c:pt idx="68">
                    <c:v>Nov-08</c:v>
                  </c:pt>
                  <c:pt idx="69">
                    <c:v>Dec-08</c:v>
                  </c:pt>
                  <c:pt idx="70">
                    <c:v>Dec-08</c:v>
                  </c:pt>
                  <c:pt idx="71">
                    <c:v>Dec-08</c:v>
                  </c:pt>
                  <c:pt idx="72">
                    <c:v>Jan-09</c:v>
                  </c:pt>
                  <c:pt idx="73">
                    <c:v>Jan-09</c:v>
                  </c:pt>
                  <c:pt idx="74">
                    <c:v>Jan-09</c:v>
                  </c:pt>
                  <c:pt idx="75">
                    <c:v>Feb-09</c:v>
                  </c:pt>
                  <c:pt idx="76">
                    <c:v>Feb-09</c:v>
                  </c:pt>
                  <c:pt idx="77">
                    <c:v>Feb-09</c:v>
                  </c:pt>
                  <c:pt idx="78">
                    <c:v>Mar-09</c:v>
                  </c:pt>
                  <c:pt idx="79">
                    <c:v>Mar-09</c:v>
                  </c:pt>
                  <c:pt idx="80">
                    <c:v>Mar-09</c:v>
                  </c:pt>
                  <c:pt idx="81">
                    <c:v>Apr-09</c:v>
                  </c:pt>
                  <c:pt idx="82">
                    <c:v>Apr-09</c:v>
                  </c:pt>
                  <c:pt idx="83">
                    <c:v>Apr-09</c:v>
                  </c:pt>
                  <c:pt idx="84">
                    <c:v>May-09</c:v>
                  </c:pt>
                  <c:pt idx="85">
                    <c:v>May-09</c:v>
                  </c:pt>
                  <c:pt idx="86">
                    <c:v>May-09</c:v>
                  </c:pt>
                  <c:pt idx="87">
                    <c:v>Jun-09</c:v>
                  </c:pt>
                  <c:pt idx="88">
                    <c:v>Jun-09</c:v>
                  </c:pt>
                  <c:pt idx="89">
                    <c:v>Jun-09</c:v>
                  </c:pt>
                  <c:pt idx="90">
                    <c:v>Jul-09</c:v>
                  </c:pt>
                  <c:pt idx="91">
                    <c:v>Jul-09</c:v>
                  </c:pt>
                  <c:pt idx="92">
                    <c:v>Jul-09</c:v>
                  </c:pt>
                  <c:pt idx="93">
                    <c:v>Aug-09</c:v>
                  </c:pt>
                  <c:pt idx="94">
                    <c:v>Aug-09</c:v>
                  </c:pt>
                  <c:pt idx="95">
                    <c:v>Aug-09</c:v>
                  </c:pt>
                  <c:pt idx="96">
                    <c:v>Sep-09</c:v>
                  </c:pt>
                  <c:pt idx="97">
                    <c:v>Sep-09</c:v>
                  </c:pt>
                  <c:pt idx="98">
                    <c:v>Sep-09</c:v>
                  </c:pt>
                  <c:pt idx="99">
                    <c:v>Oct-09</c:v>
                  </c:pt>
                  <c:pt idx="100">
                    <c:v>Oct-09</c:v>
                  </c:pt>
                  <c:pt idx="101">
                    <c:v>Oct-09</c:v>
                  </c:pt>
                  <c:pt idx="102">
                    <c:v>Nov-09</c:v>
                  </c:pt>
                  <c:pt idx="103">
                    <c:v>Nov-09</c:v>
                  </c:pt>
                  <c:pt idx="104">
                    <c:v>Nov-09</c:v>
                  </c:pt>
                  <c:pt idx="105">
                    <c:v>Dec-09</c:v>
                  </c:pt>
                  <c:pt idx="106">
                    <c:v>Dec-09</c:v>
                  </c:pt>
                  <c:pt idx="107">
                    <c:v>Dec-09</c:v>
                  </c:pt>
                  <c:pt idx="108">
                    <c:v>Jan-10</c:v>
                  </c:pt>
                  <c:pt idx="109">
                    <c:v>Jan-10</c:v>
                  </c:pt>
                  <c:pt idx="110">
                    <c:v>Jan-10</c:v>
                  </c:pt>
                  <c:pt idx="111">
                    <c:v>Feb-10</c:v>
                  </c:pt>
                  <c:pt idx="112">
                    <c:v>Feb-10</c:v>
                  </c:pt>
                  <c:pt idx="113">
                    <c:v>Feb-10</c:v>
                  </c:pt>
                  <c:pt idx="114">
                    <c:v>Mar-10</c:v>
                  </c:pt>
                  <c:pt idx="115">
                    <c:v>Mar-10</c:v>
                  </c:pt>
                  <c:pt idx="116">
                    <c:v>Mar-10</c:v>
                  </c:pt>
                  <c:pt idx="117">
                    <c:v>Apr-10</c:v>
                  </c:pt>
                  <c:pt idx="118">
                    <c:v>Apr-10</c:v>
                  </c:pt>
                  <c:pt idx="119">
                    <c:v>Apr-10</c:v>
                  </c:pt>
                  <c:pt idx="120">
                    <c:v>May-10</c:v>
                  </c:pt>
                  <c:pt idx="121">
                    <c:v>May-10</c:v>
                  </c:pt>
                  <c:pt idx="122">
                    <c:v>May-10</c:v>
                  </c:pt>
                  <c:pt idx="123">
                    <c:v>Jun-10</c:v>
                  </c:pt>
                  <c:pt idx="124">
                    <c:v>Jun-10</c:v>
                  </c:pt>
                  <c:pt idx="125">
                    <c:v>Jun-10</c:v>
                  </c:pt>
                  <c:pt idx="126">
                    <c:v>Jul-10</c:v>
                  </c:pt>
                  <c:pt idx="127">
                    <c:v>Jul-10</c:v>
                  </c:pt>
                  <c:pt idx="128">
                    <c:v>Jul-10</c:v>
                  </c:pt>
                  <c:pt idx="129">
                    <c:v>Aug-10</c:v>
                  </c:pt>
                  <c:pt idx="130">
                    <c:v>Aug-10</c:v>
                  </c:pt>
                  <c:pt idx="131">
                    <c:v>Aug-10</c:v>
                  </c:pt>
                  <c:pt idx="132">
                    <c:v>Sep-10</c:v>
                  </c:pt>
                  <c:pt idx="133">
                    <c:v>Sep-10</c:v>
                  </c:pt>
                  <c:pt idx="134">
                    <c:v>Sep-10</c:v>
                  </c:pt>
                  <c:pt idx="135">
                    <c:v>Oct-10</c:v>
                  </c:pt>
                  <c:pt idx="136">
                    <c:v>Oct-10</c:v>
                  </c:pt>
                  <c:pt idx="137">
                    <c:v>Oct-10</c:v>
                  </c:pt>
                  <c:pt idx="138">
                    <c:v>Nov-10</c:v>
                  </c:pt>
                  <c:pt idx="139">
                    <c:v>Nov-10</c:v>
                  </c:pt>
                  <c:pt idx="140">
                    <c:v>Nov-10</c:v>
                  </c:pt>
                  <c:pt idx="141">
                    <c:v>Dec-10</c:v>
                  </c:pt>
                  <c:pt idx="142">
                    <c:v>Dec-10</c:v>
                  </c:pt>
                  <c:pt idx="143">
                    <c:v>Dec-10</c:v>
                  </c:pt>
                  <c:pt idx="144">
                    <c:v>Jan-11</c:v>
                  </c:pt>
                  <c:pt idx="145">
                    <c:v>Jan-11</c:v>
                  </c:pt>
                  <c:pt idx="146">
                    <c:v>Jan-11</c:v>
                  </c:pt>
                  <c:pt idx="147">
                    <c:v>Feb-11</c:v>
                  </c:pt>
                  <c:pt idx="148">
                    <c:v>Feb-11</c:v>
                  </c:pt>
                  <c:pt idx="149">
                    <c:v>Feb-11</c:v>
                  </c:pt>
                  <c:pt idx="150">
                    <c:v>Mar-11</c:v>
                  </c:pt>
                  <c:pt idx="151">
                    <c:v>Mar-11</c:v>
                  </c:pt>
                  <c:pt idx="152">
                    <c:v>Mar-11</c:v>
                  </c:pt>
                  <c:pt idx="153">
                    <c:v>Apr-11</c:v>
                  </c:pt>
                  <c:pt idx="154">
                    <c:v>Apr-11</c:v>
                  </c:pt>
                  <c:pt idx="155">
                    <c:v>Apr-11</c:v>
                  </c:pt>
                  <c:pt idx="156">
                    <c:v>May-11</c:v>
                  </c:pt>
                  <c:pt idx="157">
                    <c:v>May-11</c:v>
                  </c:pt>
                  <c:pt idx="158">
                    <c:v>May-11</c:v>
                  </c:pt>
                  <c:pt idx="159">
                    <c:v>Jun-11</c:v>
                  </c:pt>
                  <c:pt idx="160">
                    <c:v>Jun-11</c:v>
                  </c:pt>
                  <c:pt idx="161">
                    <c:v>Jun-11</c:v>
                  </c:pt>
                  <c:pt idx="162">
                    <c:v>Jul-11</c:v>
                  </c:pt>
                  <c:pt idx="163">
                    <c:v>Jul-11</c:v>
                  </c:pt>
                  <c:pt idx="164">
                    <c:v>Jul-11</c:v>
                  </c:pt>
                  <c:pt idx="165">
                    <c:v>Aug-11</c:v>
                  </c:pt>
                  <c:pt idx="166">
                    <c:v>Aug-11</c:v>
                  </c:pt>
                  <c:pt idx="167">
                    <c:v>Aug-11</c:v>
                  </c:pt>
                  <c:pt idx="168">
                    <c:v>Sep-11</c:v>
                  </c:pt>
                  <c:pt idx="169">
                    <c:v>Sep-11</c:v>
                  </c:pt>
                  <c:pt idx="170">
                    <c:v>Sep-11</c:v>
                  </c:pt>
                  <c:pt idx="171">
                    <c:v>Oct-11</c:v>
                  </c:pt>
                  <c:pt idx="172">
                    <c:v>Oct-11</c:v>
                  </c:pt>
                  <c:pt idx="173">
                    <c:v>Oct-11</c:v>
                  </c:pt>
                  <c:pt idx="174">
                    <c:v>Nov-11</c:v>
                  </c:pt>
                  <c:pt idx="175">
                    <c:v>Nov-11</c:v>
                  </c:pt>
                  <c:pt idx="176">
                    <c:v>Nov-11</c:v>
                  </c:pt>
                  <c:pt idx="177">
                    <c:v>Dec-11</c:v>
                  </c:pt>
                  <c:pt idx="178">
                    <c:v>Dec-11</c:v>
                  </c:pt>
                  <c:pt idx="179">
                    <c:v>Dec-11</c:v>
                  </c:pt>
                  <c:pt idx="180">
                    <c:v>Jan-12</c:v>
                  </c:pt>
                  <c:pt idx="181">
                    <c:v>Jan-12</c:v>
                  </c:pt>
                  <c:pt idx="182">
                    <c:v>Jan-12</c:v>
                  </c:pt>
                  <c:pt idx="183">
                    <c:v>Feb-12</c:v>
                  </c:pt>
                  <c:pt idx="184">
                    <c:v>Feb-12</c:v>
                  </c:pt>
                  <c:pt idx="185">
                    <c:v>Feb-12</c:v>
                  </c:pt>
                  <c:pt idx="186">
                    <c:v>Mar-12</c:v>
                  </c:pt>
                  <c:pt idx="187">
                    <c:v>Mar-12</c:v>
                  </c:pt>
                  <c:pt idx="188">
                    <c:v>Mar-12</c:v>
                  </c:pt>
                  <c:pt idx="189">
                    <c:v>Apr-12</c:v>
                  </c:pt>
                  <c:pt idx="190">
                    <c:v>Apr-12</c:v>
                  </c:pt>
                  <c:pt idx="191">
                    <c:v>Apr-12</c:v>
                  </c:pt>
                  <c:pt idx="192">
                    <c:v>May-12</c:v>
                  </c:pt>
                  <c:pt idx="193">
                    <c:v>May-12</c:v>
                  </c:pt>
                  <c:pt idx="194">
                    <c:v>May-12</c:v>
                  </c:pt>
                  <c:pt idx="195">
                    <c:v>Jun-12</c:v>
                  </c:pt>
                  <c:pt idx="196">
                    <c:v>Jun-12</c:v>
                  </c:pt>
                  <c:pt idx="197">
                    <c:v>Jun-12</c:v>
                  </c:pt>
                  <c:pt idx="198">
                    <c:v>Jul-12</c:v>
                  </c:pt>
                  <c:pt idx="199">
                    <c:v>Jul-12</c:v>
                  </c:pt>
                  <c:pt idx="200">
                    <c:v>Jul-12</c:v>
                  </c:pt>
                  <c:pt idx="201">
                    <c:v>Aug-12</c:v>
                  </c:pt>
                  <c:pt idx="202">
                    <c:v>Aug-12</c:v>
                  </c:pt>
                  <c:pt idx="203">
                    <c:v>Aug-12</c:v>
                  </c:pt>
                  <c:pt idx="204">
                    <c:v>Sep-12</c:v>
                  </c:pt>
                  <c:pt idx="205">
                    <c:v>Sep-12</c:v>
                  </c:pt>
                  <c:pt idx="206">
                    <c:v>Sep-12</c:v>
                  </c:pt>
                  <c:pt idx="207">
                    <c:v>Oct-12</c:v>
                  </c:pt>
                  <c:pt idx="208">
                    <c:v>Oct-12</c:v>
                  </c:pt>
                  <c:pt idx="209">
                    <c:v>Oct-12</c:v>
                  </c:pt>
                  <c:pt idx="210">
                    <c:v>Nov-12</c:v>
                  </c:pt>
                  <c:pt idx="211">
                    <c:v>Nov-12</c:v>
                  </c:pt>
                  <c:pt idx="212">
                    <c:v>Nov-12</c:v>
                  </c:pt>
                  <c:pt idx="213">
                    <c:v>Dec-12</c:v>
                  </c:pt>
                  <c:pt idx="214">
                    <c:v>Dec-12</c:v>
                  </c:pt>
                  <c:pt idx="215">
                    <c:v>Dec-12</c:v>
                  </c:pt>
                  <c:pt idx="216">
                    <c:v>Jan-13</c:v>
                  </c:pt>
                  <c:pt idx="217">
                    <c:v>Jan-13</c:v>
                  </c:pt>
                  <c:pt idx="218">
                    <c:v>Jan-13</c:v>
                  </c:pt>
                  <c:pt idx="219">
                    <c:v>Feb-13</c:v>
                  </c:pt>
                  <c:pt idx="220">
                    <c:v>Feb-13</c:v>
                  </c:pt>
                  <c:pt idx="221">
                    <c:v>Feb-13</c:v>
                  </c:pt>
                  <c:pt idx="222">
                    <c:v>Mar-13</c:v>
                  </c:pt>
                  <c:pt idx="223">
                    <c:v>Mar-13</c:v>
                  </c:pt>
                  <c:pt idx="224">
                    <c:v>Mar-13</c:v>
                  </c:pt>
                  <c:pt idx="225">
                    <c:v>Apr-13</c:v>
                  </c:pt>
                  <c:pt idx="226">
                    <c:v>Apr-13</c:v>
                  </c:pt>
                  <c:pt idx="227">
                    <c:v>Apr-13</c:v>
                  </c:pt>
                  <c:pt idx="228">
                    <c:v>May-13</c:v>
                  </c:pt>
                  <c:pt idx="229">
                    <c:v>May-13</c:v>
                  </c:pt>
                  <c:pt idx="230">
                    <c:v>May-13</c:v>
                  </c:pt>
                  <c:pt idx="231">
                    <c:v>Jun-13</c:v>
                  </c:pt>
                  <c:pt idx="232">
                    <c:v>Jun-13</c:v>
                  </c:pt>
                  <c:pt idx="233">
                    <c:v>Jun-13</c:v>
                  </c:pt>
                  <c:pt idx="234">
                    <c:v>Jul-13</c:v>
                  </c:pt>
                  <c:pt idx="235">
                    <c:v>Jul-13</c:v>
                  </c:pt>
                  <c:pt idx="236">
                    <c:v>Jul-13</c:v>
                  </c:pt>
                  <c:pt idx="237">
                    <c:v>Aug-13</c:v>
                  </c:pt>
                  <c:pt idx="238">
                    <c:v>Aug-13</c:v>
                  </c:pt>
                  <c:pt idx="239">
                    <c:v>Aug-13</c:v>
                  </c:pt>
                  <c:pt idx="240">
                    <c:v>Sep-13</c:v>
                  </c:pt>
                  <c:pt idx="241">
                    <c:v>Sep-13</c:v>
                  </c:pt>
                  <c:pt idx="242">
                    <c:v>Sep-13</c:v>
                  </c:pt>
                  <c:pt idx="243">
                    <c:v>Oct-13</c:v>
                  </c:pt>
                  <c:pt idx="244">
                    <c:v>Oct-13</c:v>
                  </c:pt>
                  <c:pt idx="245">
                    <c:v>Oct-13</c:v>
                  </c:pt>
                  <c:pt idx="246">
                    <c:v>Nov-13</c:v>
                  </c:pt>
                  <c:pt idx="247">
                    <c:v>Nov-13</c:v>
                  </c:pt>
                  <c:pt idx="248">
                    <c:v>Nov-13</c:v>
                  </c:pt>
                  <c:pt idx="249">
                    <c:v>Dec-13</c:v>
                  </c:pt>
                  <c:pt idx="250">
                    <c:v>Dec-13</c:v>
                  </c:pt>
                  <c:pt idx="251">
                    <c:v>Dec-13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  <c:pt idx="196">
                    <c:v>IPA-M</c:v>
                  </c:pt>
                  <c:pt idx="197">
                    <c:v>IPA-DI</c:v>
                  </c:pt>
                  <c:pt idx="198">
                    <c:v>IPA-10</c:v>
                  </c:pt>
                  <c:pt idx="199">
                    <c:v>IPA-M</c:v>
                  </c:pt>
                  <c:pt idx="200">
                    <c:v>IPA-DI</c:v>
                  </c:pt>
                  <c:pt idx="201">
                    <c:v>IPA-10</c:v>
                  </c:pt>
                  <c:pt idx="202">
                    <c:v>IPA-M</c:v>
                  </c:pt>
                  <c:pt idx="203">
                    <c:v>IPA-DI</c:v>
                  </c:pt>
                  <c:pt idx="204">
                    <c:v>IPA-10</c:v>
                  </c:pt>
                  <c:pt idx="205">
                    <c:v>IPA-M</c:v>
                  </c:pt>
                  <c:pt idx="206">
                    <c:v>IPA-DI</c:v>
                  </c:pt>
                  <c:pt idx="207">
                    <c:v>IPA-10</c:v>
                  </c:pt>
                  <c:pt idx="208">
                    <c:v>IPA-M</c:v>
                  </c:pt>
                  <c:pt idx="209">
                    <c:v>IPA-DI</c:v>
                  </c:pt>
                  <c:pt idx="210">
                    <c:v>IPA-10</c:v>
                  </c:pt>
                  <c:pt idx="211">
                    <c:v>IPA-M</c:v>
                  </c:pt>
                  <c:pt idx="212">
                    <c:v>IPA-DI</c:v>
                  </c:pt>
                  <c:pt idx="213">
                    <c:v>IPA-10</c:v>
                  </c:pt>
                  <c:pt idx="214">
                    <c:v>IPA-M</c:v>
                  </c:pt>
                  <c:pt idx="215">
                    <c:v>IPA-DI</c:v>
                  </c:pt>
                  <c:pt idx="216">
                    <c:v>IPA-10</c:v>
                  </c:pt>
                  <c:pt idx="217">
                    <c:v>IPA-M</c:v>
                  </c:pt>
                  <c:pt idx="218">
                    <c:v>IPA-DI</c:v>
                  </c:pt>
                  <c:pt idx="219">
                    <c:v>IPA-10</c:v>
                  </c:pt>
                  <c:pt idx="220">
                    <c:v>IPA-M</c:v>
                  </c:pt>
                  <c:pt idx="221">
                    <c:v>IPA-DI</c:v>
                  </c:pt>
                  <c:pt idx="222">
                    <c:v>IPA-10</c:v>
                  </c:pt>
                  <c:pt idx="223">
                    <c:v>IPA-M</c:v>
                  </c:pt>
                  <c:pt idx="224">
                    <c:v>IPA-DI</c:v>
                  </c:pt>
                  <c:pt idx="225">
                    <c:v>IPA-10</c:v>
                  </c:pt>
                  <c:pt idx="226">
                    <c:v>IPA-M</c:v>
                  </c:pt>
                  <c:pt idx="227">
                    <c:v>IPA-DI</c:v>
                  </c:pt>
                  <c:pt idx="228">
                    <c:v>IPA-10</c:v>
                  </c:pt>
                  <c:pt idx="229">
                    <c:v>IPA-M</c:v>
                  </c:pt>
                  <c:pt idx="230">
                    <c:v>IPA-DI</c:v>
                  </c:pt>
                  <c:pt idx="231">
                    <c:v>IPA-10</c:v>
                  </c:pt>
                  <c:pt idx="232">
                    <c:v>IPA-M</c:v>
                  </c:pt>
                  <c:pt idx="233">
                    <c:v>IPA-DI</c:v>
                  </c:pt>
                  <c:pt idx="234">
                    <c:v>IPA-10</c:v>
                  </c:pt>
                  <c:pt idx="235">
                    <c:v>IPA-M</c:v>
                  </c:pt>
                  <c:pt idx="236">
                    <c:v>IPA-DI</c:v>
                  </c:pt>
                  <c:pt idx="237">
                    <c:v>IPA-10</c:v>
                  </c:pt>
                  <c:pt idx="238">
                    <c:v>IPA-M</c:v>
                  </c:pt>
                  <c:pt idx="239">
                    <c:v>IPA-DI</c:v>
                  </c:pt>
                  <c:pt idx="240">
                    <c:v>IPA-10</c:v>
                  </c:pt>
                  <c:pt idx="241">
                    <c:v>IPA-M</c:v>
                  </c:pt>
                  <c:pt idx="242">
                    <c:v>IPA-DI</c:v>
                  </c:pt>
                  <c:pt idx="243">
                    <c:v>IPA-10</c:v>
                  </c:pt>
                  <c:pt idx="244">
                    <c:v>IPA-M</c:v>
                  </c:pt>
                  <c:pt idx="245">
                    <c:v>IPA-DI</c:v>
                  </c:pt>
                  <c:pt idx="246">
                    <c:v>IPA-10</c:v>
                  </c:pt>
                  <c:pt idx="247">
                    <c:v>IPA-M</c:v>
                  </c:pt>
                  <c:pt idx="248">
                    <c:v>IPA-DI</c:v>
                  </c:pt>
                  <c:pt idx="249">
                    <c:v>IPA-10</c:v>
                  </c:pt>
                  <c:pt idx="250">
                    <c:v>IPA-M</c:v>
                  </c:pt>
                  <c:pt idx="251">
                    <c:v>IPA-DI</c:v>
                  </c:pt>
                </c:lvl>
              </c:multiLvlStrCache>
            </c:multiLvlStrRef>
          </c:cat>
          <c:val>
            <c:numRef>
              <c:f>'V.IPA - Reponderado1 (2)'!$H$459:$IY$459</c:f>
              <c:numCache>
                <c:formatCode>0.00</c:formatCode>
                <c:ptCount val="252"/>
                <c:pt idx="0">
                  <c:v>0.88940153036977931</c:v>
                </c:pt>
                <c:pt idx="1">
                  <c:v>0.62622708869020516</c:v>
                </c:pt>
                <c:pt idx="2">
                  <c:v>-0.18068331294651191</c:v>
                </c:pt>
                <c:pt idx="3">
                  <c:v>-0.79504528575776956</c:v>
                </c:pt>
                <c:pt idx="4">
                  <c:v>-0.80667898706017527</c:v>
                </c:pt>
                <c:pt idx="5">
                  <c:v>-0.50932132159363264</c:v>
                </c:pt>
                <c:pt idx="6">
                  <c:v>0.24802802761748016</c:v>
                </c:pt>
                <c:pt idx="7">
                  <c:v>0.24272218032568293</c:v>
                </c:pt>
                <c:pt idx="8">
                  <c:v>-4.3867581748264529E-2</c:v>
                </c:pt>
                <c:pt idx="9">
                  <c:v>-0.67090331540476178</c:v>
                </c:pt>
                <c:pt idx="10">
                  <c:v>-0.61743566758785329</c:v>
                </c:pt>
                <c:pt idx="11">
                  <c:v>-0.88503655106162871</c:v>
                </c:pt>
                <c:pt idx="12">
                  <c:v>-1.289156060416085</c:v>
                </c:pt>
                <c:pt idx="13">
                  <c:v>-1.4462855269620472</c:v>
                </c:pt>
                <c:pt idx="14">
                  <c:v>-0.95212411569737354</c:v>
                </c:pt>
                <c:pt idx="15">
                  <c:v>-0.74405749241196295</c:v>
                </c:pt>
                <c:pt idx="16">
                  <c:v>-0.9514990123705872</c:v>
                </c:pt>
                <c:pt idx="17">
                  <c:v>0.14505274410320798</c:v>
                </c:pt>
                <c:pt idx="18">
                  <c:v>0.49982917518678982</c:v>
                </c:pt>
                <c:pt idx="19">
                  <c:v>1.4764359927820059</c:v>
                </c:pt>
                <c:pt idx="20">
                  <c:v>2.2758169684719594</c:v>
                </c:pt>
                <c:pt idx="21">
                  <c:v>1.9548606675791496</c:v>
                </c:pt>
                <c:pt idx="22">
                  <c:v>1.7188746066666654</c:v>
                </c:pt>
                <c:pt idx="23">
                  <c:v>2.1994971950363782</c:v>
                </c:pt>
                <c:pt idx="24">
                  <c:v>1.8588017312291809</c:v>
                </c:pt>
                <c:pt idx="25">
                  <c:v>1.2912847262827802</c:v>
                </c:pt>
                <c:pt idx="26">
                  <c:v>1.1677012821008868</c:v>
                </c:pt>
                <c:pt idx="27">
                  <c:v>0.78711285498449257</c:v>
                </c:pt>
                <c:pt idx="28">
                  <c:v>0.66689044048047241</c:v>
                </c:pt>
                <c:pt idx="29">
                  <c:v>0.35660088356913427</c:v>
                </c:pt>
                <c:pt idx="30">
                  <c:v>-0.309589908909639</c:v>
                </c:pt>
                <c:pt idx="31">
                  <c:v>0.14267030521908927</c:v>
                </c:pt>
                <c:pt idx="32">
                  <c:v>1.4943495524518824</c:v>
                </c:pt>
                <c:pt idx="33">
                  <c:v>2.6256223734533961</c:v>
                </c:pt>
                <c:pt idx="34">
                  <c:v>2.8583435869818361</c:v>
                </c:pt>
                <c:pt idx="35">
                  <c:v>2.1157694156618763</c:v>
                </c:pt>
                <c:pt idx="36">
                  <c:v>0.45170399938488626</c:v>
                </c:pt>
                <c:pt idx="37">
                  <c:v>0.14396097512238015</c:v>
                </c:pt>
                <c:pt idx="38">
                  <c:v>0.86482530001892788</c:v>
                </c:pt>
                <c:pt idx="39">
                  <c:v>0.82941641705292946</c:v>
                </c:pt>
                <c:pt idx="40">
                  <c:v>1.0630562674406714</c:v>
                </c:pt>
                <c:pt idx="41">
                  <c:v>0.74157596815909232</c:v>
                </c:pt>
                <c:pt idx="42">
                  <c:v>0.96247509306392753</c:v>
                </c:pt>
                <c:pt idx="43">
                  <c:v>0.59039080330051075</c:v>
                </c:pt>
                <c:pt idx="44">
                  <c:v>0.87534909054191679</c:v>
                </c:pt>
                <c:pt idx="45">
                  <c:v>0.93333707592931048</c:v>
                </c:pt>
                <c:pt idx="46">
                  <c:v>1.6598537220051792</c:v>
                </c:pt>
                <c:pt idx="47">
                  <c:v>1.8830074399724026</c:v>
                </c:pt>
                <c:pt idx="48">
                  <c:v>2.6114298050720199</c:v>
                </c:pt>
                <c:pt idx="49">
                  <c:v>1.9569851336248829</c:v>
                </c:pt>
                <c:pt idx="50">
                  <c:v>2.0117915050527717</c:v>
                </c:pt>
                <c:pt idx="51">
                  <c:v>1.2061554271627188</c:v>
                </c:pt>
                <c:pt idx="52">
                  <c:v>1.2235294481695429</c:v>
                </c:pt>
                <c:pt idx="53">
                  <c:v>1.805714018466521</c:v>
                </c:pt>
                <c:pt idx="54">
                  <c:v>1.9728000881722347</c:v>
                </c:pt>
                <c:pt idx="55">
                  <c:v>1.5077093562321326</c:v>
                </c:pt>
                <c:pt idx="56">
                  <c:v>1.2027237308622523</c:v>
                </c:pt>
                <c:pt idx="57">
                  <c:v>0.72040519488260923</c:v>
                </c:pt>
                <c:pt idx="58">
                  <c:v>-0.2354590786669615</c:v>
                </c:pt>
                <c:pt idx="59">
                  <c:v>-1.574016292520231</c:v>
                </c:pt>
                <c:pt idx="60">
                  <c:v>-1.6109173308487594</c:v>
                </c:pt>
                <c:pt idx="61">
                  <c:v>-0.33791752934379832</c:v>
                </c:pt>
                <c:pt idx="62">
                  <c:v>-4.4943308619855418E-2</c:v>
                </c:pt>
                <c:pt idx="63">
                  <c:v>0.87306810946336721</c:v>
                </c:pt>
                <c:pt idx="64">
                  <c:v>1.6851665646519891</c:v>
                </c:pt>
                <c:pt idx="65">
                  <c:v>1.8930136334496388</c:v>
                </c:pt>
                <c:pt idx="66">
                  <c:v>1.4458283247930144</c:v>
                </c:pt>
                <c:pt idx="67">
                  <c:v>0.43548481881885659</c:v>
                </c:pt>
                <c:pt idx="68">
                  <c:v>-8.455706706434056E-2</c:v>
                </c:pt>
                <c:pt idx="69">
                  <c:v>-0.13245631174007549</c:v>
                </c:pt>
                <c:pt idx="70">
                  <c:v>-0.73009648996753906</c:v>
                </c:pt>
                <c:pt idx="71">
                  <c:v>-1.3481598673968538</c:v>
                </c:pt>
                <c:pt idx="72">
                  <c:v>-0.69977531177041263</c:v>
                </c:pt>
                <c:pt idx="73">
                  <c:v>0.91316450886863876</c:v>
                </c:pt>
                <c:pt idx="74">
                  <c:v>3.0012818312178342</c:v>
                </c:pt>
                <c:pt idx="75">
                  <c:v>4.4106387786929933</c:v>
                </c:pt>
                <c:pt idx="76">
                  <c:v>3.6556499459724439</c:v>
                </c:pt>
                <c:pt idx="77">
                  <c:v>1.5696349337769826</c:v>
                </c:pt>
                <c:pt idx="78">
                  <c:v>1.1180863741514364</c:v>
                </c:pt>
                <c:pt idx="79">
                  <c:v>0.65185730917142093</c:v>
                </c:pt>
                <c:pt idx="80">
                  <c:v>-0.52706283372576446</c:v>
                </c:pt>
                <c:pt idx="81">
                  <c:v>-0.27008911293030519</c:v>
                </c:pt>
                <c:pt idx="82">
                  <c:v>0.42548953647194876</c:v>
                </c:pt>
                <c:pt idx="83">
                  <c:v>0.85223456593278035</c:v>
                </c:pt>
                <c:pt idx="84">
                  <c:v>1.2639437045811726</c:v>
                </c:pt>
                <c:pt idx="85">
                  <c:v>9.6045213103970281E-2</c:v>
                </c:pt>
                <c:pt idx="86">
                  <c:v>0.47193335034424927</c:v>
                </c:pt>
                <c:pt idx="87">
                  <c:v>0.90218739605158882</c:v>
                </c:pt>
                <c:pt idx="88">
                  <c:v>0.96800729481368286</c:v>
                </c:pt>
                <c:pt idx="89">
                  <c:v>0.91235058920973411</c:v>
                </c:pt>
                <c:pt idx="90">
                  <c:v>0.39098109429787226</c:v>
                </c:pt>
                <c:pt idx="91">
                  <c:v>0.13990884733628109</c:v>
                </c:pt>
                <c:pt idx="92">
                  <c:v>-1.2095373164781755</c:v>
                </c:pt>
                <c:pt idx="93">
                  <c:v>-1.7336504231965364</c:v>
                </c:pt>
                <c:pt idx="94">
                  <c:v>-1.4563800271837541</c:v>
                </c:pt>
                <c:pt idx="95">
                  <c:v>-0.61463898359175106</c:v>
                </c:pt>
                <c:pt idx="96">
                  <c:v>0.25752335881869426</c:v>
                </c:pt>
                <c:pt idx="97">
                  <c:v>1.9221154754723413</c:v>
                </c:pt>
                <c:pt idx="98">
                  <c:v>1.559554712652498</c:v>
                </c:pt>
                <c:pt idx="99">
                  <c:v>2.4232758111185024</c:v>
                </c:pt>
                <c:pt idx="100">
                  <c:v>0.98144351835041754</c:v>
                </c:pt>
                <c:pt idx="101">
                  <c:v>-0.56881031163499329</c:v>
                </c:pt>
                <c:pt idx="102">
                  <c:v>-0.62058761710014587</c:v>
                </c:pt>
                <c:pt idx="103">
                  <c:v>-0.64308995830838744</c:v>
                </c:pt>
                <c:pt idx="104">
                  <c:v>-0.35841975154794492</c:v>
                </c:pt>
                <c:pt idx="105">
                  <c:v>-0.51646115794785097</c:v>
                </c:pt>
                <c:pt idx="106">
                  <c:v>-0.86459862227006623</c:v>
                </c:pt>
                <c:pt idx="107">
                  <c:v>-0.15609134495586852</c:v>
                </c:pt>
                <c:pt idx="108">
                  <c:v>0.40675025803412279</c:v>
                </c:pt>
                <c:pt idx="109">
                  <c:v>1.3215122186635693</c:v>
                </c:pt>
                <c:pt idx="110">
                  <c:v>1.8017863066185176</c:v>
                </c:pt>
                <c:pt idx="111">
                  <c:v>2.2260975400103216</c:v>
                </c:pt>
                <c:pt idx="112">
                  <c:v>1.6561497109240901</c:v>
                </c:pt>
                <c:pt idx="113">
                  <c:v>0.76924998513088871</c:v>
                </c:pt>
                <c:pt idx="114">
                  <c:v>0.27265021662123146</c:v>
                </c:pt>
                <c:pt idx="115">
                  <c:v>-0.24333738823889003</c:v>
                </c:pt>
                <c:pt idx="116">
                  <c:v>-0.78484698747141246</c:v>
                </c:pt>
                <c:pt idx="117">
                  <c:v>-0.67</c:v>
                </c:pt>
                <c:pt idx="118">
                  <c:v>-0.24033857918652352</c:v>
                </c:pt>
                <c:pt idx="119">
                  <c:v>-0.59</c:v>
                </c:pt>
                <c:pt idx="120">
                  <c:v>-0.1</c:v>
                </c:pt>
                <c:pt idx="121">
                  <c:v>-1.3877888428104874</c:v>
                </c:pt>
                <c:pt idx="122">
                  <c:v>-1.79</c:v>
                </c:pt>
                <c:pt idx="123">
                  <c:v>-1.68</c:v>
                </c:pt>
                <c:pt idx="124">
                  <c:v>-1.4383369799913632</c:v>
                </c:pt>
                <c:pt idx="125">
                  <c:v>-0.74</c:v>
                </c:pt>
                <c:pt idx="126">
                  <c:v>-0.75</c:v>
                </c:pt>
                <c:pt idx="127">
                  <c:v>-0.25648369737725957</c:v>
                </c:pt>
                <c:pt idx="128">
                  <c:v>7.0000000000000007E-2</c:v>
                </c:pt>
                <c:pt idx="129">
                  <c:v>0.73</c:v>
                </c:pt>
                <c:pt idx="130">
                  <c:v>2.19</c:v>
                </c:pt>
                <c:pt idx="131">
                  <c:v>3.75</c:v>
                </c:pt>
                <c:pt idx="132">
                  <c:v>3.93</c:v>
                </c:pt>
                <c:pt idx="133">
                  <c:v>3.52</c:v>
                </c:pt>
                <c:pt idx="134">
                  <c:v>2.529390535719465</c:v>
                </c:pt>
                <c:pt idx="135">
                  <c:v>2.2662344354733497</c:v>
                </c:pt>
                <c:pt idx="136">
                  <c:v>1.9108727686939475</c:v>
                </c:pt>
                <c:pt idx="137">
                  <c:v>2.8285061109077723</c:v>
                </c:pt>
                <c:pt idx="138">
                  <c:v>3.55</c:v>
                </c:pt>
                <c:pt idx="139">
                  <c:v>4.91</c:v>
                </c:pt>
                <c:pt idx="140">
                  <c:v>4.91</c:v>
                </c:pt>
                <c:pt idx="141">
                  <c:v>3.98</c:v>
                </c:pt>
                <c:pt idx="142">
                  <c:v>1.31</c:v>
                </c:pt>
                <c:pt idx="143">
                  <c:v>0.05</c:v>
                </c:pt>
                <c:pt idx="144">
                  <c:v>-0.25</c:v>
                </c:pt>
                <c:pt idx="145">
                  <c:v>0.23</c:v>
                </c:pt>
                <c:pt idx="146">
                  <c:v>-0.1</c:v>
                </c:pt>
                <c:pt idx="147">
                  <c:v>-0.43</c:v>
                </c:pt>
                <c:pt idx="148">
                  <c:v>0.18</c:v>
                </c:pt>
                <c:pt idx="149">
                  <c:v>0.12</c:v>
                </c:pt>
                <c:pt idx="150">
                  <c:v>0.11</c:v>
                </c:pt>
                <c:pt idx="151">
                  <c:v>-0.77</c:v>
                </c:pt>
                <c:pt idx="152">
                  <c:v>-0.67</c:v>
                </c:pt>
                <c:pt idx="153">
                  <c:v>-0.68</c:v>
                </c:pt>
                <c:pt idx="154">
                  <c:v>-0.4</c:v>
                </c:pt>
                <c:pt idx="155">
                  <c:v>-0.96</c:v>
                </c:pt>
                <c:pt idx="156">
                  <c:v>-1.03</c:v>
                </c:pt>
                <c:pt idx="157">
                  <c:v>-0.84</c:v>
                </c:pt>
                <c:pt idx="158">
                  <c:v>-0.38</c:v>
                </c:pt>
                <c:pt idx="159">
                  <c:v>-0.47</c:v>
                </c:pt>
                <c:pt idx="160">
                  <c:v>-0.34</c:v>
                </c:pt>
                <c:pt idx="161">
                  <c:v>-0.67</c:v>
                </c:pt>
                <c:pt idx="162">
                  <c:v>-0.2</c:v>
                </c:pt>
                <c:pt idx="163">
                  <c:v>0.01</c:v>
                </c:pt>
                <c:pt idx="164">
                  <c:v>1.3</c:v>
                </c:pt>
                <c:pt idx="165">
                  <c:v>1.9</c:v>
                </c:pt>
                <c:pt idx="166">
                  <c:v>2.61</c:v>
                </c:pt>
                <c:pt idx="167">
                  <c:v>2.2200000000000002</c:v>
                </c:pt>
                <c:pt idx="168">
                  <c:v>1.96</c:v>
                </c:pt>
                <c:pt idx="169">
                  <c:v>1.44</c:v>
                </c:pt>
                <c:pt idx="170">
                  <c:v>1.37</c:v>
                </c:pt>
                <c:pt idx="171">
                  <c:v>0.93</c:v>
                </c:pt>
                <c:pt idx="172">
                  <c:v>0.43</c:v>
                </c:pt>
                <c:pt idx="173">
                  <c:v>0.08</c:v>
                </c:pt>
                <c:pt idx="174">
                  <c:v>0.13</c:v>
                </c:pt>
                <c:pt idx="175">
                  <c:v>0.76</c:v>
                </c:pt>
                <c:pt idx="176">
                  <c:v>0.74</c:v>
                </c:pt>
                <c:pt idx="177">
                  <c:v>0.9</c:v>
                </c:pt>
                <c:pt idx="178">
                  <c:v>0.02</c:v>
                </c:pt>
                <c:pt idx="179">
                  <c:v>-0.32</c:v>
                </c:pt>
                <c:pt idx="180">
                  <c:v>-0.57999999999999996</c:v>
                </c:pt>
                <c:pt idx="181">
                  <c:v>-0.68</c:v>
                </c:pt>
                <c:pt idx="182">
                  <c:v>-0.89</c:v>
                </c:pt>
                <c:pt idx="183">
                  <c:v>-1.0900000000000001</c:v>
                </c:pt>
                <c:pt idx="184">
                  <c:v>-0.69</c:v>
                </c:pt>
                <c:pt idx="185">
                  <c:v>-0.54</c:v>
                </c:pt>
                <c:pt idx="186">
                  <c:v>-0.28999999999999998</c:v>
                </c:pt>
                <c:pt idx="187">
                  <c:v>-0.27</c:v>
                </c:pt>
                <c:pt idx="188">
                  <c:v>0.72</c:v>
                </c:pt>
                <c:pt idx="189">
                  <c:v>1.24</c:v>
                </c:pt>
                <c:pt idx="190">
                  <c:v>1.82</c:v>
                </c:pt>
                <c:pt idx="191">
                  <c:v>2.64</c:v>
                </c:pt>
                <c:pt idx="192">
                  <c:v>2.63</c:v>
                </c:pt>
                <c:pt idx="193">
                  <c:v>2.52</c:v>
                </c:pt>
                <c:pt idx="194">
                  <c:v>1.63</c:v>
                </c:pt>
                <c:pt idx="195">
                  <c:v>0.99</c:v>
                </c:pt>
                <c:pt idx="196">
                  <c:v>0.89</c:v>
                </c:pt>
                <c:pt idx="197">
                  <c:v>1.27</c:v>
                </c:pt>
                <c:pt idx="198">
                  <c:v>1.73</c:v>
                </c:pt>
                <c:pt idx="199">
                  <c:v>2.4</c:v>
                </c:pt>
                <c:pt idx="200">
                  <c:v>3.29</c:v>
                </c:pt>
                <c:pt idx="201">
                  <c:v>3.19</c:v>
                </c:pt>
                <c:pt idx="202">
                  <c:v>3.06</c:v>
                </c:pt>
                <c:pt idx="203">
                  <c:v>2.5499999999999998</c:v>
                </c:pt>
                <c:pt idx="204">
                  <c:v>2.25</c:v>
                </c:pt>
                <c:pt idx="205">
                  <c:v>3.04</c:v>
                </c:pt>
                <c:pt idx="206">
                  <c:v>2.89</c:v>
                </c:pt>
                <c:pt idx="207">
                  <c:v>1.39</c:v>
                </c:pt>
                <c:pt idx="208">
                  <c:v>-0.32</c:v>
                </c:pt>
                <c:pt idx="209">
                  <c:v>-1.9</c:v>
                </c:pt>
                <c:pt idx="210">
                  <c:v>-1.44</c:v>
                </c:pt>
                <c:pt idx="211">
                  <c:v>-1.05</c:v>
                </c:pt>
                <c:pt idx="212">
                  <c:v>-0.22</c:v>
                </c:pt>
                <c:pt idx="213">
                  <c:v>0.81</c:v>
                </c:pt>
                <c:pt idx="214">
                  <c:v>0.84</c:v>
                </c:pt>
                <c:pt idx="215">
                  <c:v>0.92</c:v>
                </c:pt>
                <c:pt idx="216">
                  <c:v>-0.09</c:v>
                </c:pt>
                <c:pt idx="217">
                  <c:v>0.08</c:v>
                </c:pt>
                <c:pt idx="218">
                  <c:v>-0.32</c:v>
                </c:pt>
                <c:pt idx="219">
                  <c:v>-0.53</c:v>
                </c:pt>
                <c:pt idx="220">
                  <c:v>-1.32</c:v>
                </c:pt>
                <c:pt idx="221">
                  <c:v>-2.12</c:v>
                </c:pt>
                <c:pt idx="222">
                  <c:v>-2.16</c:v>
                </c:pt>
                <c:pt idx="223">
                  <c:v>-2.09</c:v>
                </c:pt>
                <c:pt idx="224">
                  <c:v>-1.7</c:v>
                </c:pt>
                <c:pt idx="225">
                  <c:v>-1.86</c:v>
                </c:pt>
                <c:pt idx="226">
                  <c:v>-1.39</c:v>
                </c:pt>
                <c:pt idx="227">
                  <c:v>-0.89</c:v>
                </c:pt>
                <c:pt idx="228">
                  <c:v>-0.1</c:v>
                </c:pt>
                <c:pt idx="229">
                  <c:v>-0.20444764127177747</c:v>
                </c:pt>
                <c:pt idx="230">
                  <c:v>-0.25409097862886854</c:v>
                </c:pt>
                <c:pt idx="231">
                  <c:v>-0.14213146825803666</c:v>
                </c:pt>
                <c:pt idx="232">
                  <c:v>5.4424265948442635E-3</c:v>
                </c:pt>
                <c:pt idx="233">
                  <c:v>0.19268844181628042</c:v>
                </c:pt>
                <c:pt idx="234">
                  <c:v>0.52294544175321822</c:v>
                </c:pt>
                <c:pt idx="235">
                  <c:v>0.81492983855272416</c:v>
                </c:pt>
                <c:pt idx="236">
                  <c:v>0.78134944413336049</c:v>
                </c:pt>
                <c:pt idx="237">
                  <c:v>0.46571237677608462</c:v>
                </c:pt>
                <c:pt idx="238">
                  <c:v>0.19625877054430332</c:v>
                </c:pt>
                <c:pt idx="239">
                  <c:v>0.23128402715764629</c:v>
                </c:pt>
                <c:pt idx="240">
                  <c:v>0.36953420631334694</c:v>
                </c:pt>
                <c:pt idx="241">
                  <c:v>0.42625585690858597</c:v>
                </c:pt>
                <c:pt idx="242">
                  <c:v>0.69813480136340111</c:v>
                </c:pt>
                <c:pt idx="243">
                  <c:v>0.84461781614462283</c:v>
                </c:pt>
                <c:pt idx="244">
                  <c:v>0.86601505059720263</c:v>
                </c:pt>
                <c:pt idx="245">
                  <c:v>0.31400590883753743</c:v>
                </c:pt>
                <c:pt idx="246">
                  <c:v>0.32490273074995446</c:v>
                </c:pt>
                <c:pt idx="247">
                  <c:v>0.31189060591726031</c:v>
                </c:pt>
                <c:pt idx="248">
                  <c:v>0.16472803532534561</c:v>
                </c:pt>
                <c:pt idx="249">
                  <c:v>0.14215912776852452</c:v>
                </c:pt>
                <c:pt idx="250">
                  <c:v>-0.13451162725931268</c:v>
                </c:pt>
                <c:pt idx="251">
                  <c:v>-0.36223492090252596</c:v>
                </c:pt>
              </c:numCache>
            </c:numRef>
          </c:val>
          <c:smooth val="0"/>
        </c:ser>
        <c:ser>
          <c:idx val="2"/>
          <c:order val="1"/>
          <c:tx>
            <c:v>IPA-Ind Alimentos Reponderado</c:v>
          </c:tx>
          <c:spPr>
            <a:ln w="38100">
              <a:solidFill>
                <a:srgbClr val="045ABE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45ABE"/>
              </a:solidFill>
              <a:ln>
                <a:solidFill>
                  <a:srgbClr val="045ABE"/>
                </a:solidFill>
                <a:prstDash val="solid"/>
              </a:ln>
            </c:spPr>
          </c:marker>
          <c:cat>
            <c:multiLvlStrRef>
              <c:f>'V.IPA - Reponderado1 (2)'!$H$1:$IY$2</c:f>
              <c:multiLvlStrCache>
                <c:ptCount val="252"/>
                <c:lvl>
                  <c:pt idx="0">
                    <c:v>Jan-07</c:v>
                  </c:pt>
                  <c:pt idx="1">
                    <c:v>Jan-07</c:v>
                  </c:pt>
                  <c:pt idx="2">
                    <c:v>Jan-07</c:v>
                  </c:pt>
                  <c:pt idx="3">
                    <c:v>Feb-07</c:v>
                  </c:pt>
                  <c:pt idx="4">
                    <c:v>Feb-07</c:v>
                  </c:pt>
                  <c:pt idx="5">
                    <c:v>Feb-07</c:v>
                  </c:pt>
                  <c:pt idx="6">
                    <c:v>Mar-07</c:v>
                  </c:pt>
                  <c:pt idx="7">
                    <c:v>Mar-07</c:v>
                  </c:pt>
                  <c:pt idx="8">
                    <c:v>Mar-07</c:v>
                  </c:pt>
                  <c:pt idx="9">
                    <c:v>Apr-07</c:v>
                  </c:pt>
                  <c:pt idx="10">
                    <c:v>Apr-07</c:v>
                  </c:pt>
                  <c:pt idx="11">
                    <c:v>Apr-07</c:v>
                  </c:pt>
                  <c:pt idx="12">
                    <c:v>May-07</c:v>
                  </c:pt>
                  <c:pt idx="13">
                    <c:v>May-07</c:v>
                  </c:pt>
                  <c:pt idx="14">
                    <c:v>May-07</c:v>
                  </c:pt>
                  <c:pt idx="15">
                    <c:v>Jun-07</c:v>
                  </c:pt>
                  <c:pt idx="16">
                    <c:v>Jun-07</c:v>
                  </c:pt>
                  <c:pt idx="17">
                    <c:v>Jun-07</c:v>
                  </c:pt>
                  <c:pt idx="18">
                    <c:v>Jul-07</c:v>
                  </c:pt>
                  <c:pt idx="19">
                    <c:v>Jul-07</c:v>
                  </c:pt>
                  <c:pt idx="20">
                    <c:v>Jul-07</c:v>
                  </c:pt>
                  <c:pt idx="21">
                    <c:v>Aug-07</c:v>
                  </c:pt>
                  <c:pt idx="22">
                    <c:v>Aug-07</c:v>
                  </c:pt>
                  <c:pt idx="23">
                    <c:v>Aug-07</c:v>
                  </c:pt>
                  <c:pt idx="24">
                    <c:v>Sep-07</c:v>
                  </c:pt>
                  <c:pt idx="25">
                    <c:v>Sep-07</c:v>
                  </c:pt>
                  <c:pt idx="26">
                    <c:v>Sep-07</c:v>
                  </c:pt>
                  <c:pt idx="27">
                    <c:v>Oct-07</c:v>
                  </c:pt>
                  <c:pt idx="28">
                    <c:v>Oct-07</c:v>
                  </c:pt>
                  <c:pt idx="29">
                    <c:v>Oct-07</c:v>
                  </c:pt>
                  <c:pt idx="30">
                    <c:v>Nov-07</c:v>
                  </c:pt>
                  <c:pt idx="31">
                    <c:v>Nov-07</c:v>
                  </c:pt>
                  <c:pt idx="32">
                    <c:v>Nov-07</c:v>
                  </c:pt>
                  <c:pt idx="33">
                    <c:v>Dec-07</c:v>
                  </c:pt>
                  <c:pt idx="34">
                    <c:v>Dec-07</c:v>
                  </c:pt>
                  <c:pt idx="35">
                    <c:v>Dec-07</c:v>
                  </c:pt>
                  <c:pt idx="36">
                    <c:v>Jan-08</c:v>
                  </c:pt>
                  <c:pt idx="37">
                    <c:v>Jan-08</c:v>
                  </c:pt>
                  <c:pt idx="38">
                    <c:v>Jan-08</c:v>
                  </c:pt>
                  <c:pt idx="39">
                    <c:v>Feb-08</c:v>
                  </c:pt>
                  <c:pt idx="40">
                    <c:v>Feb-08</c:v>
                  </c:pt>
                  <c:pt idx="41">
                    <c:v>Feb-08</c:v>
                  </c:pt>
                  <c:pt idx="42">
                    <c:v>Mar-08</c:v>
                  </c:pt>
                  <c:pt idx="43">
                    <c:v>Mar-08</c:v>
                  </c:pt>
                  <c:pt idx="44">
                    <c:v>Mar-08</c:v>
                  </c:pt>
                  <c:pt idx="45">
                    <c:v>Apr-08</c:v>
                  </c:pt>
                  <c:pt idx="46">
                    <c:v>Apr-08</c:v>
                  </c:pt>
                  <c:pt idx="47">
                    <c:v>Apr-08</c:v>
                  </c:pt>
                  <c:pt idx="48">
                    <c:v>May-08</c:v>
                  </c:pt>
                  <c:pt idx="49">
                    <c:v>May-08</c:v>
                  </c:pt>
                  <c:pt idx="50">
                    <c:v>May-08</c:v>
                  </c:pt>
                  <c:pt idx="51">
                    <c:v>Jun-08</c:v>
                  </c:pt>
                  <c:pt idx="52">
                    <c:v>Jun-08</c:v>
                  </c:pt>
                  <c:pt idx="53">
                    <c:v>Jun-08</c:v>
                  </c:pt>
                  <c:pt idx="54">
                    <c:v>Jul-08</c:v>
                  </c:pt>
                  <c:pt idx="55">
                    <c:v>Jul-08</c:v>
                  </c:pt>
                  <c:pt idx="56">
                    <c:v>Jul-08</c:v>
                  </c:pt>
                  <c:pt idx="57">
                    <c:v>Aug-08</c:v>
                  </c:pt>
                  <c:pt idx="58">
                    <c:v>Aug-08</c:v>
                  </c:pt>
                  <c:pt idx="59">
                    <c:v>Aug-08</c:v>
                  </c:pt>
                  <c:pt idx="60">
                    <c:v>Sep-08</c:v>
                  </c:pt>
                  <c:pt idx="61">
                    <c:v>Sep-08</c:v>
                  </c:pt>
                  <c:pt idx="62">
                    <c:v>Sep-08</c:v>
                  </c:pt>
                  <c:pt idx="63">
                    <c:v>Oct-08</c:v>
                  </c:pt>
                  <c:pt idx="64">
                    <c:v>Oct-08</c:v>
                  </c:pt>
                  <c:pt idx="65">
                    <c:v>Oct-08</c:v>
                  </c:pt>
                  <c:pt idx="66">
                    <c:v>Nov-08</c:v>
                  </c:pt>
                  <c:pt idx="67">
                    <c:v>Nov-08</c:v>
                  </c:pt>
                  <c:pt idx="68">
                    <c:v>Nov-08</c:v>
                  </c:pt>
                  <c:pt idx="69">
                    <c:v>Dec-08</c:v>
                  </c:pt>
                  <c:pt idx="70">
                    <c:v>Dec-08</c:v>
                  </c:pt>
                  <c:pt idx="71">
                    <c:v>Dec-08</c:v>
                  </c:pt>
                  <c:pt idx="72">
                    <c:v>Jan-09</c:v>
                  </c:pt>
                  <c:pt idx="73">
                    <c:v>Jan-09</c:v>
                  </c:pt>
                  <c:pt idx="74">
                    <c:v>Jan-09</c:v>
                  </c:pt>
                  <c:pt idx="75">
                    <c:v>Feb-09</c:v>
                  </c:pt>
                  <c:pt idx="76">
                    <c:v>Feb-09</c:v>
                  </c:pt>
                  <c:pt idx="77">
                    <c:v>Feb-09</c:v>
                  </c:pt>
                  <c:pt idx="78">
                    <c:v>Mar-09</c:v>
                  </c:pt>
                  <c:pt idx="79">
                    <c:v>Mar-09</c:v>
                  </c:pt>
                  <c:pt idx="80">
                    <c:v>Mar-09</c:v>
                  </c:pt>
                  <c:pt idx="81">
                    <c:v>Apr-09</c:v>
                  </c:pt>
                  <c:pt idx="82">
                    <c:v>Apr-09</c:v>
                  </c:pt>
                  <c:pt idx="83">
                    <c:v>Apr-09</c:v>
                  </c:pt>
                  <c:pt idx="84">
                    <c:v>May-09</c:v>
                  </c:pt>
                  <c:pt idx="85">
                    <c:v>May-09</c:v>
                  </c:pt>
                  <c:pt idx="86">
                    <c:v>May-09</c:v>
                  </c:pt>
                  <c:pt idx="87">
                    <c:v>Jun-09</c:v>
                  </c:pt>
                  <c:pt idx="88">
                    <c:v>Jun-09</c:v>
                  </c:pt>
                  <c:pt idx="89">
                    <c:v>Jun-09</c:v>
                  </c:pt>
                  <c:pt idx="90">
                    <c:v>Jul-09</c:v>
                  </c:pt>
                  <c:pt idx="91">
                    <c:v>Jul-09</c:v>
                  </c:pt>
                  <c:pt idx="92">
                    <c:v>Jul-09</c:v>
                  </c:pt>
                  <c:pt idx="93">
                    <c:v>Aug-09</c:v>
                  </c:pt>
                  <c:pt idx="94">
                    <c:v>Aug-09</c:v>
                  </c:pt>
                  <c:pt idx="95">
                    <c:v>Aug-09</c:v>
                  </c:pt>
                  <c:pt idx="96">
                    <c:v>Sep-09</c:v>
                  </c:pt>
                  <c:pt idx="97">
                    <c:v>Sep-09</c:v>
                  </c:pt>
                  <c:pt idx="98">
                    <c:v>Sep-09</c:v>
                  </c:pt>
                  <c:pt idx="99">
                    <c:v>Oct-09</c:v>
                  </c:pt>
                  <c:pt idx="100">
                    <c:v>Oct-09</c:v>
                  </c:pt>
                  <c:pt idx="101">
                    <c:v>Oct-09</c:v>
                  </c:pt>
                  <c:pt idx="102">
                    <c:v>Nov-09</c:v>
                  </c:pt>
                  <c:pt idx="103">
                    <c:v>Nov-09</c:v>
                  </c:pt>
                  <c:pt idx="104">
                    <c:v>Nov-09</c:v>
                  </c:pt>
                  <c:pt idx="105">
                    <c:v>Dec-09</c:v>
                  </c:pt>
                  <c:pt idx="106">
                    <c:v>Dec-09</c:v>
                  </c:pt>
                  <c:pt idx="107">
                    <c:v>Dec-09</c:v>
                  </c:pt>
                  <c:pt idx="108">
                    <c:v>Jan-10</c:v>
                  </c:pt>
                  <c:pt idx="109">
                    <c:v>Jan-10</c:v>
                  </c:pt>
                  <c:pt idx="110">
                    <c:v>Jan-10</c:v>
                  </c:pt>
                  <c:pt idx="111">
                    <c:v>Feb-10</c:v>
                  </c:pt>
                  <c:pt idx="112">
                    <c:v>Feb-10</c:v>
                  </c:pt>
                  <c:pt idx="113">
                    <c:v>Feb-10</c:v>
                  </c:pt>
                  <c:pt idx="114">
                    <c:v>Mar-10</c:v>
                  </c:pt>
                  <c:pt idx="115">
                    <c:v>Mar-10</c:v>
                  </c:pt>
                  <c:pt idx="116">
                    <c:v>Mar-10</c:v>
                  </c:pt>
                  <c:pt idx="117">
                    <c:v>Apr-10</c:v>
                  </c:pt>
                  <c:pt idx="118">
                    <c:v>Apr-10</c:v>
                  </c:pt>
                  <c:pt idx="119">
                    <c:v>Apr-10</c:v>
                  </c:pt>
                  <c:pt idx="120">
                    <c:v>May-10</c:v>
                  </c:pt>
                  <c:pt idx="121">
                    <c:v>May-10</c:v>
                  </c:pt>
                  <c:pt idx="122">
                    <c:v>May-10</c:v>
                  </c:pt>
                  <c:pt idx="123">
                    <c:v>Jun-10</c:v>
                  </c:pt>
                  <c:pt idx="124">
                    <c:v>Jun-10</c:v>
                  </c:pt>
                  <c:pt idx="125">
                    <c:v>Jun-10</c:v>
                  </c:pt>
                  <c:pt idx="126">
                    <c:v>Jul-10</c:v>
                  </c:pt>
                  <c:pt idx="127">
                    <c:v>Jul-10</c:v>
                  </c:pt>
                  <c:pt idx="128">
                    <c:v>Jul-10</c:v>
                  </c:pt>
                  <c:pt idx="129">
                    <c:v>Aug-10</c:v>
                  </c:pt>
                  <c:pt idx="130">
                    <c:v>Aug-10</c:v>
                  </c:pt>
                  <c:pt idx="131">
                    <c:v>Aug-10</c:v>
                  </c:pt>
                  <c:pt idx="132">
                    <c:v>Sep-10</c:v>
                  </c:pt>
                  <c:pt idx="133">
                    <c:v>Sep-10</c:v>
                  </c:pt>
                  <c:pt idx="134">
                    <c:v>Sep-10</c:v>
                  </c:pt>
                  <c:pt idx="135">
                    <c:v>Oct-10</c:v>
                  </c:pt>
                  <c:pt idx="136">
                    <c:v>Oct-10</c:v>
                  </c:pt>
                  <c:pt idx="137">
                    <c:v>Oct-10</c:v>
                  </c:pt>
                  <c:pt idx="138">
                    <c:v>Nov-10</c:v>
                  </c:pt>
                  <c:pt idx="139">
                    <c:v>Nov-10</c:v>
                  </c:pt>
                  <c:pt idx="140">
                    <c:v>Nov-10</c:v>
                  </c:pt>
                  <c:pt idx="141">
                    <c:v>Dec-10</c:v>
                  </c:pt>
                  <c:pt idx="142">
                    <c:v>Dec-10</c:v>
                  </c:pt>
                  <c:pt idx="143">
                    <c:v>Dec-10</c:v>
                  </c:pt>
                  <c:pt idx="144">
                    <c:v>Jan-11</c:v>
                  </c:pt>
                  <c:pt idx="145">
                    <c:v>Jan-11</c:v>
                  </c:pt>
                  <c:pt idx="146">
                    <c:v>Jan-11</c:v>
                  </c:pt>
                  <c:pt idx="147">
                    <c:v>Feb-11</c:v>
                  </c:pt>
                  <c:pt idx="148">
                    <c:v>Feb-11</c:v>
                  </c:pt>
                  <c:pt idx="149">
                    <c:v>Feb-11</c:v>
                  </c:pt>
                  <c:pt idx="150">
                    <c:v>Mar-11</c:v>
                  </c:pt>
                  <c:pt idx="151">
                    <c:v>Mar-11</c:v>
                  </c:pt>
                  <c:pt idx="152">
                    <c:v>Mar-11</c:v>
                  </c:pt>
                  <c:pt idx="153">
                    <c:v>Apr-11</c:v>
                  </c:pt>
                  <c:pt idx="154">
                    <c:v>Apr-11</c:v>
                  </c:pt>
                  <c:pt idx="155">
                    <c:v>Apr-11</c:v>
                  </c:pt>
                  <c:pt idx="156">
                    <c:v>May-11</c:v>
                  </c:pt>
                  <c:pt idx="157">
                    <c:v>May-11</c:v>
                  </c:pt>
                  <c:pt idx="158">
                    <c:v>May-11</c:v>
                  </c:pt>
                  <c:pt idx="159">
                    <c:v>Jun-11</c:v>
                  </c:pt>
                  <c:pt idx="160">
                    <c:v>Jun-11</c:v>
                  </c:pt>
                  <c:pt idx="161">
                    <c:v>Jun-11</c:v>
                  </c:pt>
                  <c:pt idx="162">
                    <c:v>Jul-11</c:v>
                  </c:pt>
                  <c:pt idx="163">
                    <c:v>Jul-11</c:v>
                  </c:pt>
                  <c:pt idx="164">
                    <c:v>Jul-11</c:v>
                  </c:pt>
                  <c:pt idx="165">
                    <c:v>Aug-11</c:v>
                  </c:pt>
                  <c:pt idx="166">
                    <c:v>Aug-11</c:v>
                  </c:pt>
                  <c:pt idx="167">
                    <c:v>Aug-11</c:v>
                  </c:pt>
                  <c:pt idx="168">
                    <c:v>Sep-11</c:v>
                  </c:pt>
                  <c:pt idx="169">
                    <c:v>Sep-11</c:v>
                  </c:pt>
                  <c:pt idx="170">
                    <c:v>Sep-11</c:v>
                  </c:pt>
                  <c:pt idx="171">
                    <c:v>Oct-11</c:v>
                  </c:pt>
                  <c:pt idx="172">
                    <c:v>Oct-11</c:v>
                  </c:pt>
                  <c:pt idx="173">
                    <c:v>Oct-11</c:v>
                  </c:pt>
                  <c:pt idx="174">
                    <c:v>Nov-11</c:v>
                  </c:pt>
                  <c:pt idx="175">
                    <c:v>Nov-11</c:v>
                  </c:pt>
                  <c:pt idx="176">
                    <c:v>Nov-11</c:v>
                  </c:pt>
                  <c:pt idx="177">
                    <c:v>Dec-11</c:v>
                  </c:pt>
                  <c:pt idx="178">
                    <c:v>Dec-11</c:v>
                  </c:pt>
                  <c:pt idx="179">
                    <c:v>Dec-11</c:v>
                  </c:pt>
                  <c:pt idx="180">
                    <c:v>Jan-12</c:v>
                  </c:pt>
                  <c:pt idx="181">
                    <c:v>Jan-12</c:v>
                  </c:pt>
                  <c:pt idx="182">
                    <c:v>Jan-12</c:v>
                  </c:pt>
                  <c:pt idx="183">
                    <c:v>Feb-12</c:v>
                  </c:pt>
                  <c:pt idx="184">
                    <c:v>Feb-12</c:v>
                  </c:pt>
                  <c:pt idx="185">
                    <c:v>Feb-12</c:v>
                  </c:pt>
                  <c:pt idx="186">
                    <c:v>Mar-12</c:v>
                  </c:pt>
                  <c:pt idx="187">
                    <c:v>Mar-12</c:v>
                  </c:pt>
                  <c:pt idx="188">
                    <c:v>Mar-12</c:v>
                  </c:pt>
                  <c:pt idx="189">
                    <c:v>Apr-12</c:v>
                  </c:pt>
                  <c:pt idx="190">
                    <c:v>Apr-12</c:v>
                  </c:pt>
                  <c:pt idx="191">
                    <c:v>Apr-12</c:v>
                  </c:pt>
                  <c:pt idx="192">
                    <c:v>May-12</c:v>
                  </c:pt>
                  <c:pt idx="193">
                    <c:v>May-12</c:v>
                  </c:pt>
                  <c:pt idx="194">
                    <c:v>May-12</c:v>
                  </c:pt>
                  <c:pt idx="195">
                    <c:v>Jun-12</c:v>
                  </c:pt>
                  <c:pt idx="196">
                    <c:v>Jun-12</c:v>
                  </c:pt>
                  <c:pt idx="197">
                    <c:v>Jun-12</c:v>
                  </c:pt>
                  <c:pt idx="198">
                    <c:v>Jul-12</c:v>
                  </c:pt>
                  <c:pt idx="199">
                    <c:v>Jul-12</c:v>
                  </c:pt>
                  <c:pt idx="200">
                    <c:v>Jul-12</c:v>
                  </c:pt>
                  <c:pt idx="201">
                    <c:v>Aug-12</c:v>
                  </c:pt>
                  <c:pt idx="202">
                    <c:v>Aug-12</c:v>
                  </c:pt>
                  <c:pt idx="203">
                    <c:v>Aug-12</c:v>
                  </c:pt>
                  <c:pt idx="204">
                    <c:v>Sep-12</c:v>
                  </c:pt>
                  <c:pt idx="205">
                    <c:v>Sep-12</c:v>
                  </c:pt>
                  <c:pt idx="206">
                    <c:v>Sep-12</c:v>
                  </c:pt>
                  <c:pt idx="207">
                    <c:v>Oct-12</c:v>
                  </c:pt>
                  <c:pt idx="208">
                    <c:v>Oct-12</c:v>
                  </c:pt>
                  <c:pt idx="209">
                    <c:v>Oct-12</c:v>
                  </c:pt>
                  <c:pt idx="210">
                    <c:v>Nov-12</c:v>
                  </c:pt>
                  <c:pt idx="211">
                    <c:v>Nov-12</c:v>
                  </c:pt>
                  <c:pt idx="212">
                    <c:v>Nov-12</c:v>
                  </c:pt>
                  <c:pt idx="213">
                    <c:v>Dec-12</c:v>
                  </c:pt>
                  <c:pt idx="214">
                    <c:v>Dec-12</c:v>
                  </c:pt>
                  <c:pt idx="215">
                    <c:v>Dec-12</c:v>
                  </c:pt>
                  <c:pt idx="216">
                    <c:v>Jan-13</c:v>
                  </c:pt>
                  <c:pt idx="217">
                    <c:v>Jan-13</c:v>
                  </c:pt>
                  <c:pt idx="218">
                    <c:v>Jan-13</c:v>
                  </c:pt>
                  <c:pt idx="219">
                    <c:v>Feb-13</c:v>
                  </c:pt>
                  <c:pt idx="220">
                    <c:v>Feb-13</c:v>
                  </c:pt>
                  <c:pt idx="221">
                    <c:v>Feb-13</c:v>
                  </c:pt>
                  <c:pt idx="222">
                    <c:v>Mar-13</c:v>
                  </c:pt>
                  <c:pt idx="223">
                    <c:v>Mar-13</c:v>
                  </c:pt>
                  <c:pt idx="224">
                    <c:v>Mar-13</c:v>
                  </c:pt>
                  <c:pt idx="225">
                    <c:v>Apr-13</c:v>
                  </c:pt>
                  <c:pt idx="226">
                    <c:v>Apr-13</c:v>
                  </c:pt>
                  <c:pt idx="227">
                    <c:v>Apr-13</c:v>
                  </c:pt>
                  <c:pt idx="228">
                    <c:v>May-13</c:v>
                  </c:pt>
                  <c:pt idx="229">
                    <c:v>May-13</c:v>
                  </c:pt>
                  <c:pt idx="230">
                    <c:v>May-13</c:v>
                  </c:pt>
                  <c:pt idx="231">
                    <c:v>Jun-13</c:v>
                  </c:pt>
                  <c:pt idx="232">
                    <c:v>Jun-13</c:v>
                  </c:pt>
                  <c:pt idx="233">
                    <c:v>Jun-13</c:v>
                  </c:pt>
                  <c:pt idx="234">
                    <c:v>Jul-13</c:v>
                  </c:pt>
                  <c:pt idx="235">
                    <c:v>Jul-13</c:v>
                  </c:pt>
                  <c:pt idx="236">
                    <c:v>Jul-13</c:v>
                  </c:pt>
                  <c:pt idx="237">
                    <c:v>Aug-13</c:v>
                  </c:pt>
                  <c:pt idx="238">
                    <c:v>Aug-13</c:v>
                  </c:pt>
                  <c:pt idx="239">
                    <c:v>Aug-13</c:v>
                  </c:pt>
                  <c:pt idx="240">
                    <c:v>Sep-13</c:v>
                  </c:pt>
                  <c:pt idx="241">
                    <c:v>Sep-13</c:v>
                  </c:pt>
                  <c:pt idx="242">
                    <c:v>Sep-13</c:v>
                  </c:pt>
                  <c:pt idx="243">
                    <c:v>Oct-13</c:v>
                  </c:pt>
                  <c:pt idx="244">
                    <c:v>Oct-13</c:v>
                  </c:pt>
                  <c:pt idx="245">
                    <c:v>Oct-13</c:v>
                  </c:pt>
                  <c:pt idx="246">
                    <c:v>Nov-13</c:v>
                  </c:pt>
                  <c:pt idx="247">
                    <c:v>Nov-13</c:v>
                  </c:pt>
                  <c:pt idx="248">
                    <c:v>Nov-13</c:v>
                  </c:pt>
                  <c:pt idx="249">
                    <c:v>Dec-13</c:v>
                  </c:pt>
                  <c:pt idx="250">
                    <c:v>Dec-13</c:v>
                  </c:pt>
                  <c:pt idx="251">
                    <c:v>Dec-13</c:v>
                  </c:pt>
                </c:lvl>
                <c:lvl>
                  <c:pt idx="0">
                    <c:v>IPA-10</c:v>
                  </c:pt>
                  <c:pt idx="1">
                    <c:v>IPA-M</c:v>
                  </c:pt>
                  <c:pt idx="2">
                    <c:v>IPA-DI</c:v>
                  </c:pt>
                  <c:pt idx="3">
                    <c:v>IPA-10</c:v>
                  </c:pt>
                  <c:pt idx="4">
                    <c:v>IPA-M</c:v>
                  </c:pt>
                  <c:pt idx="5">
                    <c:v>IPA-DI</c:v>
                  </c:pt>
                  <c:pt idx="6">
                    <c:v>IPA-10</c:v>
                  </c:pt>
                  <c:pt idx="7">
                    <c:v>IPA-M</c:v>
                  </c:pt>
                  <c:pt idx="8">
                    <c:v>IPA-DI</c:v>
                  </c:pt>
                  <c:pt idx="9">
                    <c:v>IPA-10</c:v>
                  </c:pt>
                  <c:pt idx="10">
                    <c:v>IPA-M</c:v>
                  </c:pt>
                  <c:pt idx="11">
                    <c:v>IPA-DI</c:v>
                  </c:pt>
                  <c:pt idx="12">
                    <c:v>IPA-10</c:v>
                  </c:pt>
                  <c:pt idx="13">
                    <c:v>IPA-M</c:v>
                  </c:pt>
                  <c:pt idx="14">
                    <c:v>IPA-DI</c:v>
                  </c:pt>
                  <c:pt idx="15">
                    <c:v>IPA-10</c:v>
                  </c:pt>
                  <c:pt idx="16">
                    <c:v>IPA-M</c:v>
                  </c:pt>
                  <c:pt idx="17">
                    <c:v>IPA-DI</c:v>
                  </c:pt>
                  <c:pt idx="18">
                    <c:v>IPA-10</c:v>
                  </c:pt>
                  <c:pt idx="19">
                    <c:v>IPA-M</c:v>
                  </c:pt>
                  <c:pt idx="20">
                    <c:v>IPA-DI</c:v>
                  </c:pt>
                  <c:pt idx="21">
                    <c:v>IPA-10</c:v>
                  </c:pt>
                  <c:pt idx="22">
                    <c:v>IPA-M</c:v>
                  </c:pt>
                  <c:pt idx="23">
                    <c:v>IPA-DI</c:v>
                  </c:pt>
                  <c:pt idx="24">
                    <c:v>IPA-10</c:v>
                  </c:pt>
                  <c:pt idx="25">
                    <c:v>IPA-M</c:v>
                  </c:pt>
                  <c:pt idx="26">
                    <c:v>IPA-DI</c:v>
                  </c:pt>
                  <c:pt idx="27">
                    <c:v>IPA-10</c:v>
                  </c:pt>
                  <c:pt idx="28">
                    <c:v>IPA-M</c:v>
                  </c:pt>
                  <c:pt idx="29">
                    <c:v>IPA-DI</c:v>
                  </c:pt>
                  <c:pt idx="30">
                    <c:v>IPA-10</c:v>
                  </c:pt>
                  <c:pt idx="31">
                    <c:v>IPA-M</c:v>
                  </c:pt>
                  <c:pt idx="32">
                    <c:v>IPA-DI</c:v>
                  </c:pt>
                  <c:pt idx="33">
                    <c:v>IPA-10</c:v>
                  </c:pt>
                  <c:pt idx="34">
                    <c:v>IPA-M</c:v>
                  </c:pt>
                  <c:pt idx="35">
                    <c:v>IPA-DI</c:v>
                  </c:pt>
                  <c:pt idx="36">
                    <c:v>IPA-10</c:v>
                  </c:pt>
                  <c:pt idx="37">
                    <c:v>IPA-M</c:v>
                  </c:pt>
                  <c:pt idx="38">
                    <c:v>IPA-DI</c:v>
                  </c:pt>
                  <c:pt idx="39">
                    <c:v>IPA-10</c:v>
                  </c:pt>
                  <c:pt idx="40">
                    <c:v>IPA-M</c:v>
                  </c:pt>
                  <c:pt idx="41">
                    <c:v>IPA-DI</c:v>
                  </c:pt>
                  <c:pt idx="42">
                    <c:v>IPA-10</c:v>
                  </c:pt>
                  <c:pt idx="43">
                    <c:v>IPA-M</c:v>
                  </c:pt>
                  <c:pt idx="44">
                    <c:v>IPA-DI</c:v>
                  </c:pt>
                  <c:pt idx="45">
                    <c:v>IPA-10</c:v>
                  </c:pt>
                  <c:pt idx="46">
                    <c:v>IPA-M</c:v>
                  </c:pt>
                  <c:pt idx="47">
                    <c:v>IPA-DI</c:v>
                  </c:pt>
                  <c:pt idx="48">
                    <c:v>IPA-10</c:v>
                  </c:pt>
                  <c:pt idx="49">
                    <c:v>IPA-M</c:v>
                  </c:pt>
                  <c:pt idx="50">
                    <c:v>IPA-DI</c:v>
                  </c:pt>
                  <c:pt idx="51">
                    <c:v>IPA-10</c:v>
                  </c:pt>
                  <c:pt idx="52">
                    <c:v>IPA-M</c:v>
                  </c:pt>
                  <c:pt idx="53">
                    <c:v>IPA-DI</c:v>
                  </c:pt>
                  <c:pt idx="54">
                    <c:v>IPA-10</c:v>
                  </c:pt>
                  <c:pt idx="55">
                    <c:v>IPA-M</c:v>
                  </c:pt>
                  <c:pt idx="56">
                    <c:v>IPA-DI</c:v>
                  </c:pt>
                  <c:pt idx="57">
                    <c:v>IPA-10</c:v>
                  </c:pt>
                  <c:pt idx="58">
                    <c:v>IPA-M</c:v>
                  </c:pt>
                  <c:pt idx="59">
                    <c:v>IPA-DI</c:v>
                  </c:pt>
                  <c:pt idx="60">
                    <c:v>IPA-10</c:v>
                  </c:pt>
                  <c:pt idx="61">
                    <c:v>IPA-M</c:v>
                  </c:pt>
                  <c:pt idx="62">
                    <c:v>IPA-DI</c:v>
                  </c:pt>
                  <c:pt idx="63">
                    <c:v>IPA-10</c:v>
                  </c:pt>
                  <c:pt idx="64">
                    <c:v>IPA-M</c:v>
                  </c:pt>
                  <c:pt idx="65">
                    <c:v>IPA-DI</c:v>
                  </c:pt>
                  <c:pt idx="66">
                    <c:v>IPA-10</c:v>
                  </c:pt>
                  <c:pt idx="67">
                    <c:v>IPA-M</c:v>
                  </c:pt>
                  <c:pt idx="68">
                    <c:v>IPA-DI</c:v>
                  </c:pt>
                  <c:pt idx="69">
                    <c:v>IPA-10</c:v>
                  </c:pt>
                  <c:pt idx="70">
                    <c:v>IPA-M</c:v>
                  </c:pt>
                  <c:pt idx="71">
                    <c:v>IPA-DI</c:v>
                  </c:pt>
                  <c:pt idx="72">
                    <c:v>IPA-10</c:v>
                  </c:pt>
                  <c:pt idx="73">
                    <c:v>IPA-M</c:v>
                  </c:pt>
                  <c:pt idx="74">
                    <c:v>IPA-DI</c:v>
                  </c:pt>
                  <c:pt idx="75">
                    <c:v>IPA-10</c:v>
                  </c:pt>
                  <c:pt idx="76">
                    <c:v>IPA-M</c:v>
                  </c:pt>
                  <c:pt idx="77">
                    <c:v>IPA-DI</c:v>
                  </c:pt>
                  <c:pt idx="78">
                    <c:v>IPA-10</c:v>
                  </c:pt>
                  <c:pt idx="79">
                    <c:v>IPA-M</c:v>
                  </c:pt>
                  <c:pt idx="80">
                    <c:v>IPA-DI</c:v>
                  </c:pt>
                  <c:pt idx="81">
                    <c:v>IPA-10</c:v>
                  </c:pt>
                  <c:pt idx="82">
                    <c:v>IPA-M</c:v>
                  </c:pt>
                  <c:pt idx="83">
                    <c:v>IPA-DI</c:v>
                  </c:pt>
                  <c:pt idx="84">
                    <c:v>IPA-10</c:v>
                  </c:pt>
                  <c:pt idx="85">
                    <c:v>IPA-M</c:v>
                  </c:pt>
                  <c:pt idx="86">
                    <c:v>IPA-DI</c:v>
                  </c:pt>
                  <c:pt idx="87">
                    <c:v>IPA-10</c:v>
                  </c:pt>
                  <c:pt idx="88">
                    <c:v>IPA-M</c:v>
                  </c:pt>
                  <c:pt idx="89">
                    <c:v>IPA-DI</c:v>
                  </c:pt>
                  <c:pt idx="90">
                    <c:v>IPA-10</c:v>
                  </c:pt>
                  <c:pt idx="91">
                    <c:v>IPA-M</c:v>
                  </c:pt>
                  <c:pt idx="92">
                    <c:v>IPA-DI</c:v>
                  </c:pt>
                  <c:pt idx="93">
                    <c:v>IPA-10</c:v>
                  </c:pt>
                  <c:pt idx="94">
                    <c:v>IPA-M</c:v>
                  </c:pt>
                  <c:pt idx="95">
                    <c:v>IPA-DI</c:v>
                  </c:pt>
                  <c:pt idx="96">
                    <c:v>IPA-10</c:v>
                  </c:pt>
                  <c:pt idx="97">
                    <c:v>IPA-M</c:v>
                  </c:pt>
                  <c:pt idx="98">
                    <c:v>IPA-DI</c:v>
                  </c:pt>
                  <c:pt idx="99">
                    <c:v>IPA-10</c:v>
                  </c:pt>
                  <c:pt idx="100">
                    <c:v>IPA-M</c:v>
                  </c:pt>
                  <c:pt idx="101">
                    <c:v>IPA-DI</c:v>
                  </c:pt>
                  <c:pt idx="102">
                    <c:v>IPA-10</c:v>
                  </c:pt>
                  <c:pt idx="103">
                    <c:v>IPA-M</c:v>
                  </c:pt>
                  <c:pt idx="104">
                    <c:v>IPA-DI</c:v>
                  </c:pt>
                  <c:pt idx="105">
                    <c:v>IPA-10</c:v>
                  </c:pt>
                  <c:pt idx="106">
                    <c:v>IPA-M</c:v>
                  </c:pt>
                  <c:pt idx="107">
                    <c:v>IPA-DI</c:v>
                  </c:pt>
                  <c:pt idx="108">
                    <c:v>IPA-10</c:v>
                  </c:pt>
                  <c:pt idx="109">
                    <c:v>IPA-M</c:v>
                  </c:pt>
                  <c:pt idx="110">
                    <c:v>IPA-DI</c:v>
                  </c:pt>
                  <c:pt idx="111">
                    <c:v>IPA-10</c:v>
                  </c:pt>
                  <c:pt idx="112">
                    <c:v>IPA-M</c:v>
                  </c:pt>
                  <c:pt idx="113">
                    <c:v>IPA-DI</c:v>
                  </c:pt>
                  <c:pt idx="114">
                    <c:v>IPA-10</c:v>
                  </c:pt>
                  <c:pt idx="115">
                    <c:v>IPA-M</c:v>
                  </c:pt>
                  <c:pt idx="116">
                    <c:v>IPA-DI</c:v>
                  </c:pt>
                  <c:pt idx="117">
                    <c:v>IPA-10</c:v>
                  </c:pt>
                  <c:pt idx="118">
                    <c:v>IPA-M</c:v>
                  </c:pt>
                  <c:pt idx="119">
                    <c:v>IPA-DI</c:v>
                  </c:pt>
                  <c:pt idx="120">
                    <c:v>IPA-10</c:v>
                  </c:pt>
                  <c:pt idx="121">
                    <c:v>IPA-M</c:v>
                  </c:pt>
                  <c:pt idx="122">
                    <c:v>IPA-DI</c:v>
                  </c:pt>
                  <c:pt idx="123">
                    <c:v>IPA-10</c:v>
                  </c:pt>
                  <c:pt idx="124">
                    <c:v>IPA-M</c:v>
                  </c:pt>
                  <c:pt idx="125">
                    <c:v>IPA-DI</c:v>
                  </c:pt>
                  <c:pt idx="126">
                    <c:v>IPA-10</c:v>
                  </c:pt>
                  <c:pt idx="127">
                    <c:v>IPA-M</c:v>
                  </c:pt>
                  <c:pt idx="128">
                    <c:v>IPA-DI</c:v>
                  </c:pt>
                  <c:pt idx="129">
                    <c:v>IPA-10</c:v>
                  </c:pt>
                  <c:pt idx="130">
                    <c:v>IPA-M</c:v>
                  </c:pt>
                  <c:pt idx="131">
                    <c:v>IPA-DI</c:v>
                  </c:pt>
                  <c:pt idx="132">
                    <c:v>IPA-10</c:v>
                  </c:pt>
                  <c:pt idx="133">
                    <c:v>IPA-M</c:v>
                  </c:pt>
                  <c:pt idx="134">
                    <c:v>IPA-DI</c:v>
                  </c:pt>
                  <c:pt idx="135">
                    <c:v>IPA-10</c:v>
                  </c:pt>
                  <c:pt idx="136">
                    <c:v>IPA-M</c:v>
                  </c:pt>
                  <c:pt idx="137">
                    <c:v>IPA-DI</c:v>
                  </c:pt>
                  <c:pt idx="138">
                    <c:v>IPA-10</c:v>
                  </c:pt>
                  <c:pt idx="139">
                    <c:v>IPA-M</c:v>
                  </c:pt>
                  <c:pt idx="140">
                    <c:v>IPA-DI</c:v>
                  </c:pt>
                  <c:pt idx="141">
                    <c:v>IPA-10</c:v>
                  </c:pt>
                  <c:pt idx="142">
                    <c:v>IPA-M</c:v>
                  </c:pt>
                  <c:pt idx="143">
                    <c:v>IPA-DI</c:v>
                  </c:pt>
                  <c:pt idx="144">
                    <c:v>IPA-10</c:v>
                  </c:pt>
                  <c:pt idx="145">
                    <c:v>IPA-M</c:v>
                  </c:pt>
                  <c:pt idx="146">
                    <c:v>IPA-DI</c:v>
                  </c:pt>
                  <c:pt idx="147">
                    <c:v>IPA-10</c:v>
                  </c:pt>
                  <c:pt idx="148">
                    <c:v>IPA-M</c:v>
                  </c:pt>
                  <c:pt idx="149">
                    <c:v>IPA-DI</c:v>
                  </c:pt>
                  <c:pt idx="150">
                    <c:v>IPA-10</c:v>
                  </c:pt>
                  <c:pt idx="151">
                    <c:v>IPA-M</c:v>
                  </c:pt>
                  <c:pt idx="152">
                    <c:v>IPA-DI</c:v>
                  </c:pt>
                  <c:pt idx="153">
                    <c:v>IPA-10</c:v>
                  </c:pt>
                  <c:pt idx="154">
                    <c:v>IPA-M</c:v>
                  </c:pt>
                  <c:pt idx="155">
                    <c:v>IPA-DI</c:v>
                  </c:pt>
                  <c:pt idx="156">
                    <c:v>IPA-10</c:v>
                  </c:pt>
                  <c:pt idx="157">
                    <c:v>IPA-M</c:v>
                  </c:pt>
                  <c:pt idx="158">
                    <c:v>IPA-DI</c:v>
                  </c:pt>
                  <c:pt idx="159">
                    <c:v>IPA-10</c:v>
                  </c:pt>
                  <c:pt idx="160">
                    <c:v>IPA-M</c:v>
                  </c:pt>
                  <c:pt idx="161">
                    <c:v>IPA-DI</c:v>
                  </c:pt>
                  <c:pt idx="162">
                    <c:v>IPA-10</c:v>
                  </c:pt>
                  <c:pt idx="163">
                    <c:v>IPA-M</c:v>
                  </c:pt>
                  <c:pt idx="164">
                    <c:v>IPA-DI</c:v>
                  </c:pt>
                  <c:pt idx="165">
                    <c:v>IPA-10</c:v>
                  </c:pt>
                  <c:pt idx="166">
                    <c:v>IPA-M</c:v>
                  </c:pt>
                  <c:pt idx="167">
                    <c:v>IPA-DI</c:v>
                  </c:pt>
                  <c:pt idx="168">
                    <c:v>IPA-10</c:v>
                  </c:pt>
                  <c:pt idx="169">
                    <c:v>IPA-M</c:v>
                  </c:pt>
                  <c:pt idx="170">
                    <c:v>IPA-DI</c:v>
                  </c:pt>
                  <c:pt idx="171">
                    <c:v>IPA-10</c:v>
                  </c:pt>
                  <c:pt idx="172">
                    <c:v>IPA-M</c:v>
                  </c:pt>
                  <c:pt idx="173">
                    <c:v>IPA-DI</c:v>
                  </c:pt>
                  <c:pt idx="174">
                    <c:v>IPA-10</c:v>
                  </c:pt>
                  <c:pt idx="175">
                    <c:v>IPA-M</c:v>
                  </c:pt>
                  <c:pt idx="176">
                    <c:v>IPA-DI</c:v>
                  </c:pt>
                  <c:pt idx="177">
                    <c:v>IPA-10</c:v>
                  </c:pt>
                  <c:pt idx="178">
                    <c:v>IPA-M</c:v>
                  </c:pt>
                  <c:pt idx="179">
                    <c:v>IPA-DI</c:v>
                  </c:pt>
                  <c:pt idx="180">
                    <c:v>IPA-10</c:v>
                  </c:pt>
                  <c:pt idx="181">
                    <c:v>IPA-M</c:v>
                  </c:pt>
                  <c:pt idx="182">
                    <c:v>IPA-DI</c:v>
                  </c:pt>
                  <c:pt idx="183">
                    <c:v>IPA-10</c:v>
                  </c:pt>
                  <c:pt idx="184">
                    <c:v>IPA-M</c:v>
                  </c:pt>
                  <c:pt idx="185">
                    <c:v>IPA-DI</c:v>
                  </c:pt>
                  <c:pt idx="186">
                    <c:v>IPA-10</c:v>
                  </c:pt>
                  <c:pt idx="187">
                    <c:v>IPA-M</c:v>
                  </c:pt>
                  <c:pt idx="188">
                    <c:v>IPA-DI</c:v>
                  </c:pt>
                  <c:pt idx="189">
                    <c:v>IPA-10</c:v>
                  </c:pt>
                  <c:pt idx="190">
                    <c:v>IPA-M</c:v>
                  </c:pt>
                  <c:pt idx="191">
                    <c:v>IPA-DI</c:v>
                  </c:pt>
                  <c:pt idx="192">
                    <c:v>IPA-10</c:v>
                  </c:pt>
                  <c:pt idx="193">
                    <c:v>IPA-M</c:v>
                  </c:pt>
                  <c:pt idx="194">
                    <c:v>IPA-DI</c:v>
                  </c:pt>
                  <c:pt idx="195">
                    <c:v>IPA-10</c:v>
                  </c:pt>
                  <c:pt idx="196">
                    <c:v>IPA-M</c:v>
                  </c:pt>
                  <c:pt idx="197">
                    <c:v>IPA-DI</c:v>
                  </c:pt>
                  <c:pt idx="198">
                    <c:v>IPA-10</c:v>
                  </c:pt>
                  <c:pt idx="199">
                    <c:v>IPA-M</c:v>
                  </c:pt>
                  <c:pt idx="200">
                    <c:v>IPA-DI</c:v>
                  </c:pt>
                  <c:pt idx="201">
                    <c:v>IPA-10</c:v>
                  </c:pt>
                  <c:pt idx="202">
                    <c:v>IPA-M</c:v>
                  </c:pt>
                  <c:pt idx="203">
                    <c:v>IPA-DI</c:v>
                  </c:pt>
                  <c:pt idx="204">
                    <c:v>IPA-10</c:v>
                  </c:pt>
                  <c:pt idx="205">
                    <c:v>IPA-M</c:v>
                  </c:pt>
                  <c:pt idx="206">
                    <c:v>IPA-DI</c:v>
                  </c:pt>
                  <c:pt idx="207">
                    <c:v>IPA-10</c:v>
                  </c:pt>
                  <c:pt idx="208">
                    <c:v>IPA-M</c:v>
                  </c:pt>
                  <c:pt idx="209">
                    <c:v>IPA-DI</c:v>
                  </c:pt>
                  <c:pt idx="210">
                    <c:v>IPA-10</c:v>
                  </c:pt>
                  <c:pt idx="211">
                    <c:v>IPA-M</c:v>
                  </c:pt>
                  <c:pt idx="212">
                    <c:v>IPA-DI</c:v>
                  </c:pt>
                  <c:pt idx="213">
                    <c:v>IPA-10</c:v>
                  </c:pt>
                  <c:pt idx="214">
                    <c:v>IPA-M</c:v>
                  </c:pt>
                  <c:pt idx="215">
                    <c:v>IPA-DI</c:v>
                  </c:pt>
                  <c:pt idx="216">
                    <c:v>IPA-10</c:v>
                  </c:pt>
                  <c:pt idx="217">
                    <c:v>IPA-M</c:v>
                  </c:pt>
                  <c:pt idx="218">
                    <c:v>IPA-DI</c:v>
                  </c:pt>
                  <c:pt idx="219">
                    <c:v>IPA-10</c:v>
                  </c:pt>
                  <c:pt idx="220">
                    <c:v>IPA-M</c:v>
                  </c:pt>
                  <c:pt idx="221">
                    <c:v>IPA-DI</c:v>
                  </c:pt>
                  <c:pt idx="222">
                    <c:v>IPA-10</c:v>
                  </c:pt>
                  <c:pt idx="223">
                    <c:v>IPA-M</c:v>
                  </c:pt>
                  <c:pt idx="224">
                    <c:v>IPA-DI</c:v>
                  </c:pt>
                  <c:pt idx="225">
                    <c:v>IPA-10</c:v>
                  </c:pt>
                  <c:pt idx="226">
                    <c:v>IPA-M</c:v>
                  </c:pt>
                  <c:pt idx="227">
                    <c:v>IPA-DI</c:v>
                  </c:pt>
                  <c:pt idx="228">
                    <c:v>IPA-10</c:v>
                  </c:pt>
                  <c:pt idx="229">
                    <c:v>IPA-M</c:v>
                  </c:pt>
                  <c:pt idx="230">
                    <c:v>IPA-DI</c:v>
                  </c:pt>
                  <c:pt idx="231">
                    <c:v>IPA-10</c:v>
                  </c:pt>
                  <c:pt idx="232">
                    <c:v>IPA-M</c:v>
                  </c:pt>
                  <c:pt idx="233">
                    <c:v>IPA-DI</c:v>
                  </c:pt>
                  <c:pt idx="234">
                    <c:v>IPA-10</c:v>
                  </c:pt>
                  <c:pt idx="235">
                    <c:v>IPA-M</c:v>
                  </c:pt>
                  <c:pt idx="236">
                    <c:v>IPA-DI</c:v>
                  </c:pt>
                  <c:pt idx="237">
                    <c:v>IPA-10</c:v>
                  </c:pt>
                  <c:pt idx="238">
                    <c:v>IPA-M</c:v>
                  </c:pt>
                  <c:pt idx="239">
                    <c:v>IPA-DI</c:v>
                  </c:pt>
                  <c:pt idx="240">
                    <c:v>IPA-10</c:v>
                  </c:pt>
                  <c:pt idx="241">
                    <c:v>IPA-M</c:v>
                  </c:pt>
                  <c:pt idx="242">
                    <c:v>IPA-DI</c:v>
                  </c:pt>
                  <c:pt idx="243">
                    <c:v>IPA-10</c:v>
                  </c:pt>
                  <c:pt idx="244">
                    <c:v>IPA-M</c:v>
                  </c:pt>
                  <c:pt idx="245">
                    <c:v>IPA-DI</c:v>
                  </c:pt>
                  <c:pt idx="246">
                    <c:v>IPA-10</c:v>
                  </c:pt>
                  <c:pt idx="247">
                    <c:v>IPA-M</c:v>
                  </c:pt>
                  <c:pt idx="248">
                    <c:v>IPA-DI</c:v>
                  </c:pt>
                  <c:pt idx="249">
                    <c:v>IPA-10</c:v>
                  </c:pt>
                  <c:pt idx="250">
                    <c:v>IPA-M</c:v>
                  </c:pt>
                  <c:pt idx="251">
                    <c:v>IPA-DI</c:v>
                  </c:pt>
                </c:lvl>
              </c:multiLvlStrCache>
            </c:multiLvlStrRef>
          </c:cat>
          <c:val>
            <c:numRef>
              <c:f>'V.IPA - Reponderado1 (2)'!$H$455:$IY$455</c:f>
              <c:numCache>
                <c:formatCode>0.00</c:formatCode>
                <c:ptCount val="252"/>
                <c:pt idx="0">
                  <c:v>0.34156909533533319</c:v>
                </c:pt>
                <c:pt idx="1">
                  <c:v>0.26905504413241732</c:v>
                </c:pt>
                <c:pt idx="2">
                  <c:v>-0.37986730343281705</c:v>
                </c:pt>
                <c:pt idx="3">
                  <c:v>-1.0766832509661239</c:v>
                </c:pt>
                <c:pt idx="4">
                  <c:v>-1.3499964082132185</c:v>
                </c:pt>
                <c:pt idx="5">
                  <c:v>-0.83230925284183488</c:v>
                </c:pt>
                <c:pt idx="6">
                  <c:v>1.8472891986989717E-2</c:v>
                </c:pt>
                <c:pt idx="7">
                  <c:v>0.28354875185409378</c:v>
                </c:pt>
                <c:pt idx="8">
                  <c:v>-0.24274146451780254</c:v>
                </c:pt>
                <c:pt idx="9">
                  <c:v>-0.61401887683497047</c:v>
                </c:pt>
                <c:pt idx="10">
                  <c:v>-0.44584403663622524</c:v>
                </c:pt>
                <c:pt idx="11">
                  <c:v>-0.43287855104660677</c:v>
                </c:pt>
                <c:pt idx="12">
                  <c:v>-0.43618286185588956</c:v>
                </c:pt>
                <c:pt idx="13">
                  <c:v>-0.21581310736116738</c:v>
                </c:pt>
                <c:pt idx="14">
                  <c:v>0.20244840132230968</c:v>
                </c:pt>
                <c:pt idx="15">
                  <c:v>0.83023386522817832</c:v>
                </c:pt>
                <c:pt idx="16">
                  <c:v>0.47134439248917476</c:v>
                </c:pt>
                <c:pt idx="17">
                  <c:v>1.0802107181578124</c:v>
                </c:pt>
                <c:pt idx="18">
                  <c:v>2.5960481698516058</c:v>
                </c:pt>
                <c:pt idx="19">
                  <c:v>3.3638705493438343</c:v>
                </c:pt>
                <c:pt idx="20">
                  <c:v>3.2376390653372624</c:v>
                </c:pt>
                <c:pt idx="21">
                  <c:v>2.6438532555556296</c:v>
                </c:pt>
                <c:pt idx="22">
                  <c:v>2.1589267874127827</c:v>
                </c:pt>
                <c:pt idx="23">
                  <c:v>2.6320833693620589</c:v>
                </c:pt>
                <c:pt idx="24">
                  <c:v>2.1871189879143027</c:v>
                </c:pt>
                <c:pt idx="25">
                  <c:v>1.5193877333829975</c:v>
                </c:pt>
                <c:pt idx="26">
                  <c:v>0.54681800948497772</c:v>
                </c:pt>
                <c:pt idx="27">
                  <c:v>0.3174084593230147</c:v>
                </c:pt>
                <c:pt idx="28">
                  <c:v>0.58428932507665787</c:v>
                </c:pt>
                <c:pt idx="29">
                  <c:v>0.56411705234031506</c:v>
                </c:pt>
                <c:pt idx="30">
                  <c:v>0.77897261595152423</c:v>
                </c:pt>
                <c:pt idx="31">
                  <c:v>1.117317999507792</c:v>
                </c:pt>
                <c:pt idx="32">
                  <c:v>1.7377045821887283</c:v>
                </c:pt>
                <c:pt idx="33">
                  <c:v>3.0930272776251639</c:v>
                </c:pt>
                <c:pt idx="34">
                  <c:v>2.8726299195838836</c:v>
                </c:pt>
                <c:pt idx="35">
                  <c:v>2.3848851625948662</c:v>
                </c:pt>
                <c:pt idx="36">
                  <c:v>0.94667041365411098</c:v>
                </c:pt>
                <c:pt idx="37">
                  <c:v>0.56175658327956746</c:v>
                </c:pt>
                <c:pt idx="38">
                  <c:v>0.46692117358307339</c:v>
                </c:pt>
                <c:pt idx="39">
                  <c:v>-0.13795481000113072</c:v>
                </c:pt>
                <c:pt idx="40">
                  <c:v>-3.209048642105064E-2</c:v>
                </c:pt>
                <c:pt idx="41">
                  <c:v>0.11610271179901953</c:v>
                </c:pt>
                <c:pt idx="42">
                  <c:v>0.45341838329686118</c:v>
                </c:pt>
                <c:pt idx="43">
                  <c:v>0.21447583193098449</c:v>
                </c:pt>
                <c:pt idx="44">
                  <c:v>0.41468748129277727</c:v>
                </c:pt>
                <c:pt idx="45">
                  <c:v>0.72751208902310049</c:v>
                </c:pt>
                <c:pt idx="46">
                  <c:v>1.4393657835748921</c:v>
                </c:pt>
                <c:pt idx="47">
                  <c:v>2.0244551458997098</c:v>
                </c:pt>
                <c:pt idx="48">
                  <c:v>3.37955774462396</c:v>
                </c:pt>
                <c:pt idx="49">
                  <c:v>3.3310264528444966</c:v>
                </c:pt>
                <c:pt idx="50">
                  <c:v>3.3431603732797663</c:v>
                </c:pt>
                <c:pt idx="51">
                  <c:v>2.3450328914548741</c:v>
                </c:pt>
                <c:pt idx="52">
                  <c:v>1.949352214602609</c:v>
                </c:pt>
                <c:pt idx="53">
                  <c:v>2.5193444323979168</c:v>
                </c:pt>
                <c:pt idx="54">
                  <c:v>2.6002455717925015</c:v>
                </c:pt>
                <c:pt idx="55">
                  <c:v>1.6903102239545573</c:v>
                </c:pt>
                <c:pt idx="56">
                  <c:v>0.47347724869132596</c:v>
                </c:pt>
                <c:pt idx="57">
                  <c:v>-7.6154593163632392E-2</c:v>
                </c:pt>
                <c:pt idx="58">
                  <c:v>-0.50296355666708781</c:v>
                </c:pt>
                <c:pt idx="59">
                  <c:v>-0.65725334734573615</c:v>
                </c:pt>
                <c:pt idx="60">
                  <c:v>-0.70437293389116884</c:v>
                </c:pt>
                <c:pt idx="61">
                  <c:v>-0.53275436834438594</c:v>
                </c:pt>
                <c:pt idx="62">
                  <c:v>-0.35651490258941221</c:v>
                </c:pt>
                <c:pt idx="63">
                  <c:v>0.41464265047258608</c:v>
                </c:pt>
                <c:pt idx="64">
                  <c:v>1.7116733070379064</c:v>
                </c:pt>
                <c:pt idx="65">
                  <c:v>1.8618302149085759</c:v>
                </c:pt>
                <c:pt idx="66">
                  <c:v>1.0358660529589006</c:v>
                </c:pt>
                <c:pt idx="67">
                  <c:v>-0.1031766028348511</c:v>
                </c:pt>
                <c:pt idx="68">
                  <c:v>-0.54831192672754947</c:v>
                </c:pt>
                <c:pt idx="69">
                  <c:v>-0.65151646568180743</c:v>
                </c:pt>
                <c:pt idx="70">
                  <c:v>-1.0373651583379337</c:v>
                </c:pt>
                <c:pt idx="71">
                  <c:v>-1.6795806256360462</c:v>
                </c:pt>
                <c:pt idx="72">
                  <c:v>-1.4450981422480595</c:v>
                </c:pt>
                <c:pt idx="73">
                  <c:v>-0.82277838010416182</c:v>
                </c:pt>
                <c:pt idx="74">
                  <c:v>2.6355733223362637E-2</c:v>
                </c:pt>
                <c:pt idx="75">
                  <c:v>-9.5270148926122483E-2</c:v>
                </c:pt>
                <c:pt idx="76">
                  <c:v>-0.39503269191116325</c:v>
                </c:pt>
                <c:pt idx="77">
                  <c:v>-0.63081879435690391</c:v>
                </c:pt>
                <c:pt idx="78">
                  <c:v>-0.78220163226754824</c:v>
                </c:pt>
                <c:pt idx="79">
                  <c:v>-0.25145760028734288</c:v>
                </c:pt>
                <c:pt idx="80">
                  <c:v>-9.9356072447669613E-2</c:v>
                </c:pt>
                <c:pt idx="81">
                  <c:v>0.1105357083469134</c:v>
                </c:pt>
                <c:pt idx="82">
                  <c:v>-6.8357688751720908E-2</c:v>
                </c:pt>
                <c:pt idx="83">
                  <c:v>0.32024397544282057</c:v>
                </c:pt>
                <c:pt idx="84">
                  <c:v>0.94963576621458912</c:v>
                </c:pt>
                <c:pt idx="85">
                  <c:v>0.68910810613064777</c:v>
                </c:pt>
                <c:pt idx="86">
                  <c:v>0.6697230998450211</c:v>
                </c:pt>
                <c:pt idx="87">
                  <c:v>0.4847413580944907</c:v>
                </c:pt>
                <c:pt idx="88">
                  <c:v>0.56002374570149605</c:v>
                </c:pt>
                <c:pt idx="89">
                  <c:v>0.71607144995111172</c:v>
                </c:pt>
                <c:pt idx="90">
                  <c:v>0.54379818149165593</c:v>
                </c:pt>
                <c:pt idx="91">
                  <c:v>0.56559427442581311</c:v>
                </c:pt>
                <c:pt idx="92">
                  <c:v>-0.67036855723246169</c:v>
                </c:pt>
                <c:pt idx="93">
                  <c:v>-1.0922820483826985</c:v>
                </c:pt>
                <c:pt idx="94">
                  <c:v>-1.4099625522970807</c:v>
                </c:pt>
                <c:pt idx="95">
                  <c:v>-1.0721743612938417</c:v>
                </c:pt>
                <c:pt idx="96">
                  <c:v>-0.72839121209500945</c:v>
                </c:pt>
                <c:pt idx="97">
                  <c:v>0.20029645543856389</c:v>
                </c:pt>
                <c:pt idx="98">
                  <c:v>0.42896223967860153</c:v>
                </c:pt>
                <c:pt idx="99">
                  <c:v>0.58201592358806198</c:v>
                </c:pt>
                <c:pt idx="100">
                  <c:v>-0.16851605994293054</c:v>
                </c:pt>
                <c:pt idx="101">
                  <c:v>-0.89011001509880738</c:v>
                </c:pt>
                <c:pt idx="102">
                  <c:v>-0.84427050145334337</c:v>
                </c:pt>
                <c:pt idx="103">
                  <c:v>-0.987799764538422</c:v>
                </c:pt>
                <c:pt idx="104">
                  <c:v>-0.71966470005254657</c:v>
                </c:pt>
                <c:pt idx="105">
                  <c:v>-0.88787878384760177</c:v>
                </c:pt>
                <c:pt idx="106">
                  <c:v>-0.75210239252908351</c:v>
                </c:pt>
                <c:pt idx="107">
                  <c:v>-0.23195978529096797</c:v>
                </c:pt>
                <c:pt idx="108">
                  <c:v>0.18633345084240696</c:v>
                </c:pt>
                <c:pt idx="109">
                  <c:v>0.95922231164736627</c:v>
                </c:pt>
                <c:pt idx="110">
                  <c:v>1.7541958721057849</c:v>
                </c:pt>
                <c:pt idx="111">
                  <c:v>1.4771299628183552</c:v>
                </c:pt>
                <c:pt idx="112">
                  <c:v>0.95341253001469983</c:v>
                </c:pt>
                <c:pt idx="113">
                  <c:v>0.4950890962665373</c:v>
                </c:pt>
                <c:pt idx="114">
                  <c:v>0.59748980664214513</c:v>
                </c:pt>
                <c:pt idx="115">
                  <c:v>0.51411805005886535</c:v>
                </c:pt>
                <c:pt idx="116">
                  <c:v>0.92392948125286856</c:v>
                </c:pt>
                <c:pt idx="117">
                  <c:v>0.74410248564948189</c:v>
                </c:pt>
                <c:pt idx="118">
                  <c:v>1.1018277538694854</c:v>
                </c:pt>
                <c:pt idx="119">
                  <c:v>0.50736642211476435</c:v>
                </c:pt>
                <c:pt idx="120">
                  <c:v>0.79976121269364053</c:v>
                </c:pt>
                <c:pt idx="121">
                  <c:v>-0.38190930073232543</c:v>
                </c:pt>
                <c:pt idx="122">
                  <c:v>-1.177276893503522</c:v>
                </c:pt>
                <c:pt idx="123">
                  <c:v>-1.3924857825106589</c:v>
                </c:pt>
                <c:pt idx="124">
                  <c:v>-1.1372427050145335</c:v>
                </c:pt>
                <c:pt idx="125">
                  <c:v>-0.35335758897986619</c:v>
                </c:pt>
                <c:pt idx="126">
                  <c:v>-0.28878936831112861</c:v>
                </c:pt>
                <c:pt idx="127">
                  <c:v>0.18370153582142162</c:v>
                </c:pt>
                <c:pt idx="128">
                  <c:v>0.15904026126923101</c:v>
                </c:pt>
                <c:pt idx="129">
                  <c:v>0.48466034334821045</c:v>
                </c:pt>
                <c:pt idx="130">
                  <c:v>1.1961595152418136</c:v>
                </c:pt>
                <c:pt idx="131">
                  <c:v>2.2900640535309265</c:v>
                </c:pt>
                <c:pt idx="132">
                  <c:v>2.6274190351396469</c:v>
                </c:pt>
                <c:pt idx="133">
                  <c:v>2.5919304523655904</c:v>
                </c:pt>
                <c:pt idx="134">
                  <c:v>2.1871772546776369</c:v>
                </c:pt>
                <c:pt idx="135">
                  <c:v>2.0336799851007363</c:v>
                </c:pt>
                <c:pt idx="136">
                  <c:v>1.5624261189413542</c:v>
                </c:pt>
                <c:pt idx="137">
                  <c:v>2.1529373499265017</c:v>
                </c:pt>
                <c:pt idx="138">
                  <c:v>2.4185285646820942</c:v>
                </c:pt>
                <c:pt idx="139">
                  <c:v>3.930216438410834</c:v>
                </c:pt>
                <c:pt idx="140">
                  <c:v>3.7081665258774925</c:v>
                </c:pt>
                <c:pt idx="141">
                  <c:v>3.227407993721024</c:v>
                </c:pt>
                <c:pt idx="142">
                  <c:v>0.64408958182289833</c:v>
                </c:pt>
                <c:pt idx="143">
                  <c:v>-0.44821641180500615</c:v>
                </c:pt>
                <c:pt idx="144">
                  <c:v>-0.99019581889412855</c:v>
                </c:pt>
                <c:pt idx="145">
                  <c:v>-0.73739109902024014</c:v>
                </c:pt>
                <c:pt idx="146">
                  <c:v>-1.2564733974977216</c:v>
                </c:pt>
                <c:pt idx="147">
                  <c:v>-1.3928496837232198</c:v>
                </c:pt>
                <c:pt idx="148">
                  <c:v>-0.74487452026366374</c:v>
                </c:pt>
                <c:pt idx="149">
                  <c:v>-5.4075680277765369E-3</c:v>
                </c:pt>
                <c:pt idx="150">
                  <c:v>0.31297958667846182</c:v>
                </c:pt>
                <c:pt idx="151">
                  <c:v>3.838362943402749E-2</c:v>
                </c:pt>
                <c:pt idx="152">
                  <c:v>0.39306911528970417</c:v>
                </c:pt>
                <c:pt idx="153">
                  <c:v>0.80031108864396727</c:v>
                </c:pt>
                <c:pt idx="154">
                  <c:v>0.79988353298790094</c:v>
                </c:pt>
                <c:pt idx="155">
                  <c:v>0.12723039981908035</c:v>
                </c:pt>
                <c:pt idx="156">
                  <c:v>-0.38676000877992311</c:v>
                </c:pt>
                <c:pt idx="157">
                  <c:v>-0.31948670706318216</c:v>
                </c:pt>
                <c:pt idx="158">
                  <c:v>-3.2762150549077836E-2</c:v>
                </c:pt>
                <c:pt idx="159">
                  <c:v>-0.22317713495141109</c:v>
                </c:pt>
                <c:pt idx="160">
                  <c:v>-0.17594986131712151</c:v>
                </c:pt>
                <c:pt idx="161">
                  <c:v>-0.67507812136248446</c:v>
                </c:pt>
                <c:pt idx="162">
                  <c:v>-0.61651190943376133</c:v>
                </c:pt>
                <c:pt idx="163">
                  <c:v>-0.46809222910278497</c:v>
                </c:pt>
                <c:pt idx="164">
                  <c:v>0.65668531291779453</c:v>
                </c:pt>
                <c:pt idx="165">
                  <c:v>1.3832913404681293</c:v>
                </c:pt>
                <c:pt idx="166">
                  <c:v>2.4053433814677105</c:v>
                </c:pt>
                <c:pt idx="167">
                  <c:v>2.236205609838835</c:v>
                </c:pt>
                <c:pt idx="168">
                  <c:v>1.897591773477981</c:v>
                </c:pt>
                <c:pt idx="169">
                  <c:v>0.68031022395455731</c:v>
                </c:pt>
                <c:pt idx="170">
                  <c:v>0.42126683650053537</c:v>
                </c:pt>
                <c:pt idx="171">
                  <c:v>0.34800143671471234</c:v>
                </c:pt>
                <c:pt idx="172">
                  <c:v>0.85153628702367246</c:v>
                </c:pt>
                <c:pt idx="173">
                  <c:v>0.63977012564602287</c:v>
                </c:pt>
                <c:pt idx="174">
                  <c:v>0.76909014719674351</c:v>
                </c:pt>
                <c:pt idx="175">
                  <c:v>0.81063860638672913</c:v>
                </c:pt>
                <c:pt idx="176">
                  <c:v>1.1554923075899777</c:v>
                </c:pt>
                <c:pt idx="177">
                  <c:v>1.1408579049240737</c:v>
                </c:pt>
                <c:pt idx="178">
                  <c:v>0.5316158384494124</c:v>
                </c:pt>
                <c:pt idx="179">
                  <c:v>-0.27423564781865478</c:v>
                </c:pt>
                <c:pt idx="180">
                  <c:v>-0.77198692323553475</c:v>
                </c:pt>
                <c:pt idx="181">
                  <c:v>-1.2961270561316456</c:v>
                </c:pt>
                <c:pt idx="182">
                  <c:v>-1.5845537204924742</c:v>
                </c:pt>
                <c:pt idx="183">
                  <c:v>-1.5124241900188236</c:v>
                </c:pt>
                <c:pt idx="184">
                  <c:v>-1.0615618951331289</c:v>
                </c:pt>
                <c:pt idx="185">
                  <c:v>-0.7321615239818281</c:v>
                </c:pt>
                <c:pt idx="186">
                  <c:v>-0.56951890011507011</c:v>
                </c:pt>
                <c:pt idx="187">
                  <c:v>-0.65103529928230786</c:v>
                </c:pt>
                <c:pt idx="188">
                  <c:v>-6.0187038970886857E-3</c:v>
                </c:pt>
                <c:pt idx="189">
                  <c:v>0.22095987175990905</c:v>
                </c:pt>
                <c:pt idx="190">
                  <c:v>0.88818687933591867</c:v>
                </c:pt>
                <c:pt idx="191">
                  <c:v>1.2571134006904214</c:v>
                </c:pt>
                <c:pt idx="192">
                  <c:v>1.2987592372109111</c:v>
                </c:pt>
                <c:pt idx="193">
                  <c:v>1.0282390267588117</c:v>
                </c:pt>
                <c:pt idx="194">
                  <c:v>0.40039004143857715</c:v>
                </c:pt>
                <c:pt idx="195">
                  <c:v>0.28803535914542078</c:v>
                </c:pt>
                <c:pt idx="196">
                  <c:v>0.21376119939072655</c:v>
                </c:pt>
                <c:pt idx="197">
                  <c:v>0.24857060189034402</c:v>
                </c:pt>
                <c:pt idx="198">
                  <c:v>0.16269929428041216</c:v>
                </c:pt>
                <c:pt idx="199">
                  <c:v>4.5330145068277226E-2</c:v>
                </c:pt>
                <c:pt idx="200">
                  <c:v>0.59584822705413631</c:v>
                </c:pt>
                <c:pt idx="201">
                  <c:v>0.67894108804533637</c:v>
                </c:pt>
                <c:pt idx="202">
                  <c:v>1.6124670254019142</c:v>
                </c:pt>
                <c:pt idx="203">
                  <c:v>2.068417684893876</c:v>
                </c:pt>
                <c:pt idx="204">
                  <c:v>2.406228224792641</c:v>
                </c:pt>
                <c:pt idx="205">
                  <c:v>2.9793099778506473</c:v>
                </c:pt>
                <c:pt idx="206">
                  <c:v>3.1124610390906127</c:v>
                </c:pt>
                <c:pt idx="207">
                  <c:v>2.6253554871194535</c:v>
                </c:pt>
                <c:pt idx="208">
                  <c:v>0.93193697079345228</c:v>
                </c:pt>
                <c:pt idx="209">
                  <c:v>-0.41861343727343509</c:v>
                </c:pt>
                <c:pt idx="210">
                  <c:v>-0.41861343727343509</c:v>
                </c:pt>
                <c:pt idx="211">
                  <c:v>-0.31904391957058204</c:v>
                </c:pt>
                <c:pt idx="212">
                  <c:v>0.21067532242937817</c:v>
                </c:pt>
                <c:pt idx="213">
                  <c:v>0.71764711360023403</c:v>
                </c:pt>
                <c:pt idx="214">
                  <c:v>0.94902336656844677</c:v>
                </c:pt>
                <c:pt idx="215">
                  <c:v>0.88232508330949888</c:v>
                </c:pt>
                <c:pt idx="216">
                  <c:v>0.30263716967201659</c:v>
                </c:pt>
                <c:pt idx="217">
                  <c:v>0.43867842200834095</c:v>
                </c:pt>
                <c:pt idx="218">
                  <c:v>0.45697910777355788</c:v>
                </c:pt>
                <c:pt idx="219">
                  <c:v>0.68212228038551859</c:v>
                </c:pt>
                <c:pt idx="220">
                  <c:v>-2.5651343926887189E-2</c:v>
                </c:pt>
                <c:pt idx="221">
                  <c:v>-0.54535502151746351</c:v>
                </c:pt>
                <c:pt idx="222">
                  <c:v>-0.56989703544561443</c:v>
                </c:pt>
                <c:pt idx="223">
                  <c:v>-0.24182981582115554</c:v>
                </c:pt>
                <c:pt idx="224">
                  <c:v>0.2936093466273787</c:v>
                </c:pt>
                <c:pt idx="225">
                  <c:v>-0.22446838229914279</c:v>
                </c:pt>
                <c:pt idx="226">
                  <c:v>-0.37722082172099791</c:v>
                </c:pt>
                <c:pt idx="227">
                  <c:v>-0.20196437479629908</c:v>
                </c:pt>
                <c:pt idx="228">
                  <c:v>0.2296583811683949</c:v>
                </c:pt>
                <c:pt idx="229">
                  <c:v>0.27809043320939447</c:v>
                </c:pt>
                <c:pt idx="230">
                  <c:v>0.14333956353139152</c:v>
                </c:pt>
                <c:pt idx="231">
                  <c:v>0.15209306452394789</c:v>
                </c:pt>
                <c:pt idx="232">
                  <c:v>0.1689061542495725</c:v>
                </c:pt>
                <c:pt idx="233">
                  <c:v>0.25636810604720633</c:v>
                </c:pt>
                <c:pt idx="234">
                  <c:v>0.44739460412867854</c:v>
                </c:pt>
                <c:pt idx="235">
                  <c:v>0.64838270658340169</c:v>
                </c:pt>
                <c:pt idx="236">
                  <c:v>0.57375311049157529</c:v>
                </c:pt>
                <c:pt idx="237">
                  <c:v>0.4178767568172343</c:v>
                </c:pt>
                <c:pt idx="238">
                  <c:v>0.29741030647509514</c:v>
                </c:pt>
                <c:pt idx="239">
                  <c:v>0.29707297023436452</c:v>
                </c:pt>
                <c:pt idx="240">
                  <c:v>0.36125471439622003</c:v>
                </c:pt>
                <c:pt idx="241">
                  <c:v>0.29884778083458202</c:v>
                </c:pt>
                <c:pt idx="242">
                  <c:v>0.42741639610348253</c:v>
                </c:pt>
                <c:pt idx="243">
                  <c:v>0.46531164865326169</c:v>
                </c:pt>
                <c:pt idx="244">
                  <c:v>0.51861983171950388</c:v>
                </c:pt>
                <c:pt idx="245">
                  <c:v>0.18068604108026892</c:v>
                </c:pt>
                <c:pt idx="246">
                  <c:v>8.7975498493389301E-2</c:v>
                </c:pt>
                <c:pt idx="247">
                  <c:v>-3.1690497326606571E-3</c:v>
                </c:pt>
                <c:pt idx="248">
                  <c:v>-5.5854570220765884E-2</c:v>
                </c:pt>
                <c:pt idx="249">
                  <c:v>-6.4393589909097645E-2</c:v>
                </c:pt>
                <c:pt idx="250">
                  <c:v>-0.24738730400764314</c:v>
                </c:pt>
                <c:pt idx="251">
                  <c:v>-0.42454943604703915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406336"/>
        <c:axId val="499408256"/>
      </c:lineChart>
      <c:catAx>
        <c:axId val="499406336"/>
        <c:scaling>
          <c:orientation val="minMax"/>
        </c:scaling>
        <c:delete val="0"/>
        <c:axPos val="b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499408256"/>
        <c:crosses val="autoZero"/>
        <c:auto val="1"/>
        <c:lblAlgn val="ctr"/>
        <c:lblOffset val="100"/>
        <c:noMultiLvlLbl val="0"/>
      </c:catAx>
      <c:valAx>
        <c:axId val="499408256"/>
        <c:scaling>
          <c:orientation val="minMax"/>
        </c:scaling>
        <c:delete val="0"/>
        <c:axPos val="l"/>
        <c:majorGridlines>
          <c:spPr>
            <a:ln w="3175">
              <a:solidFill>
                <a:srgbClr val="7F7F7F"/>
              </a:solidFill>
              <a:prstDash val="dash"/>
            </a:ln>
          </c:spPr>
        </c:majorGridlines>
        <c:numFmt formatCode="0.0" sourceLinked="0"/>
        <c:majorTickMark val="none"/>
        <c:minorTickMark val="none"/>
        <c:tickLblPos val="nextTo"/>
        <c:spPr>
          <a:ln w="3175">
            <a:solidFill>
              <a:srgbClr val="7F7F7F"/>
            </a:solidFill>
            <a:prstDash val="solid"/>
          </a:ln>
        </c:spPr>
        <c:crossAx val="49940633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/>
      <c:overlay val="0"/>
      <c:spPr>
        <a:noFill/>
        <a:ln w="25400">
          <a:noFill/>
        </a:ln>
        <a:effectLst/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ln w="25400">
      <a:noFill/>
    </a:ln>
  </c:spPr>
  <c:txPr>
    <a:bodyPr/>
    <a:lstStyle/>
    <a:p>
      <a:pPr>
        <a:defRPr sz="1400" b="1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275</xdr:col>
      <xdr:colOff>620982</xdr:colOff>
      <xdr:row>429</xdr:row>
      <xdr:rowOff>129885</xdr:rowOff>
    </xdr:from>
    <xdr:to>
      <xdr:col>291</xdr:col>
      <xdr:colOff>707571</xdr:colOff>
      <xdr:row>457</xdr:row>
      <xdr:rowOff>136071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259</xdr:col>
      <xdr:colOff>363681</xdr:colOff>
      <xdr:row>429</xdr:row>
      <xdr:rowOff>173182</xdr:rowOff>
    </xdr:from>
    <xdr:to>
      <xdr:col>275</xdr:col>
      <xdr:colOff>176892</xdr:colOff>
      <xdr:row>458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259</xdr:col>
      <xdr:colOff>557893</xdr:colOff>
      <xdr:row>458</xdr:row>
      <xdr:rowOff>204107</xdr:rowOff>
    </xdr:from>
    <xdr:to>
      <xdr:col>275</xdr:col>
      <xdr:colOff>371104</xdr:colOff>
      <xdr:row>491</xdr:row>
      <xdr:rowOff>17317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275</xdr:col>
      <xdr:colOff>471304</xdr:colOff>
      <xdr:row>429</xdr:row>
      <xdr:rowOff>211528</xdr:rowOff>
    </xdr:from>
    <xdr:to>
      <xdr:col>291</xdr:col>
      <xdr:colOff>557893</xdr:colOff>
      <xdr:row>457</xdr:row>
      <xdr:rowOff>217714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259</xdr:col>
      <xdr:colOff>363681</xdr:colOff>
      <xdr:row>429</xdr:row>
      <xdr:rowOff>173182</xdr:rowOff>
    </xdr:from>
    <xdr:to>
      <xdr:col>275</xdr:col>
      <xdr:colOff>176892</xdr:colOff>
      <xdr:row>458</xdr:row>
      <xdr:rowOff>13607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259</xdr:col>
      <xdr:colOff>557893</xdr:colOff>
      <xdr:row>458</xdr:row>
      <xdr:rowOff>204107</xdr:rowOff>
    </xdr:from>
    <xdr:to>
      <xdr:col>275</xdr:col>
      <xdr:colOff>371104</xdr:colOff>
      <xdr:row>491</xdr:row>
      <xdr:rowOff>17317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276</xdr:col>
      <xdr:colOff>0</xdr:colOff>
      <xdr:row>458</xdr:row>
      <xdr:rowOff>0</xdr:rowOff>
    </xdr:from>
    <xdr:to>
      <xdr:col>292</xdr:col>
      <xdr:colOff>86589</xdr:colOff>
      <xdr:row>489</xdr:row>
      <xdr:rowOff>128650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0.8925</cdr:x>
      <cdr:y>0.07426</cdr:y>
    </cdr:from>
    <cdr:to>
      <cdr:x>0.89402</cdr:x>
      <cdr:y>0.78905</cdr:y>
    </cdr:to>
    <cdr:cxnSp macro="">
      <cdr:nvCxnSpPr>
        <cdr:cNvPr id="2" name="Straight Connector 1"/>
        <cdr:cNvCxnSpPr/>
      </cdr:nvCxnSpPr>
      <cdr:spPr>
        <a:xfrm xmlns:a="http://schemas.openxmlformats.org/drawingml/2006/main" flipH="1" flipV="1">
          <a:off x="10958696" y="482436"/>
          <a:ext cx="18641" cy="464382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0.88989</cdr:x>
      <cdr:y>0.07332</cdr:y>
    </cdr:from>
    <cdr:to>
      <cdr:x>0.98963</cdr:x>
      <cdr:y>0.07332</cdr:y>
    </cdr:to>
    <cdr:cxnSp macro="">
      <cdr:nvCxnSpPr>
        <cdr:cNvPr id="3" name="Straight Arrow Connector 2"/>
        <cdr:cNvCxnSpPr/>
      </cdr:nvCxnSpPr>
      <cdr:spPr>
        <a:xfrm xmlns:a="http://schemas.openxmlformats.org/drawingml/2006/main">
          <a:off x="10926619" y="476333"/>
          <a:ext cx="1224642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arrow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0.8914</cdr:x>
      <cdr:y>0.00363</cdr:y>
    </cdr:from>
    <cdr:to>
      <cdr:x>1</cdr:x>
      <cdr:y>0.06437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10945089" y="23585"/>
          <a:ext cx="1333500" cy="394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/>
            <a:t>Projeções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0.88099</cdr:x>
      <cdr:y>0.06484</cdr:y>
    </cdr:from>
    <cdr:to>
      <cdr:x>0.88212</cdr:x>
      <cdr:y>0.7574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 flipV="1">
          <a:off x="10576462" y="425532"/>
          <a:ext cx="13607" cy="454478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0.88099</cdr:x>
      <cdr:y>0.05862</cdr:y>
    </cdr:from>
    <cdr:to>
      <cdr:x>0.983</cdr:x>
      <cdr:y>0.05862</cdr:y>
    </cdr:to>
    <cdr:cxnSp macro="">
      <cdr:nvCxnSpPr>
        <cdr:cNvPr id="5" name="Straight Arrow Connector 4"/>
        <cdr:cNvCxnSpPr/>
      </cdr:nvCxnSpPr>
      <cdr:spPr>
        <a:xfrm xmlns:a="http://schemas.openxmlformats.org/drawingml/2006/main">
          <a:off x="10576462" y="384711"/>
          <a:ext cx="1224642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arrow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0.88099</cdr:x>
      <cdr:y>0</cdr:y>
    </cdr:from>
    <cdr:to>
      <cdr:x>0.99207</cdr:x>
      <cdr:y>0.06013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0576461" y="0"/>
          <a:ext cx="1333500" cy="394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/>
            <a:t>Projeções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1390650</xdr:colOff>
      <xdr:row>62</xdr:row>
      <xdr:rowOff>85725</xdr:rowOff>
    </xdr:from>
    <xdr:to>
      <xdr:col>6</xdr:col>
      <xdr:colOff>1476375</xdr:colOff>
      <xdr:row>63</xdr:row>
      <xdr:rowOff>114300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3038475" y="14258925"/>
          <a:ext cx="8572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</xdr:col>
      <xdr:colOff>2362200</xdr:colOff>
      <xdr:row>0</xdr:row>
      <xdr:rowOff>104775</xdr:rowOff>
    </xdr:from>
    <xdr:to>
      <xdr:col>6</xdr:col>
      <xdr:colOff>3086100</xdr:colOff>
      <xdr:row>1</xdr:row>
      <xdr:rowOff>114300</xdr:rowOff>
    </xdr:to>
    <xdr:sp macro="[1]!Puxar_Formulas" textlink="">
      <xdr:nvSpPr>
        <xdr:cNvPr id="3" name="Text Box 3"/>
        <xdr:cNvSpPr txBox="1">
          <a:spLocks noChangeArrowheads="1"/>
        </xdr:cNvSpPr>
      </xdr:nvSpPr>
      <xdr:spPr bwMode="auto">
        <a:xfrm>
          <a:off x="4010025" y="104775"/>
          <a:ext cx="723900" cy="209550"/>
        </a:xfrm>
        <a:prstGeom prst="rect">
          <a:avLst/>
        </a:prstGeom>
        <a:solidFill>
          <a:srgbClr val="000000"/>
        </a:solid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sz="1200" b="1" i="0" u="none" strike="noStrike" baseline="0">
              <a:solidFill>
                <a:srgbClr val="FF99CC"/>
              </a:solidFill>
              <a:latin typeface="Arial"/>
              <a:cs typeface="Arial"/>
            </a:rPr>
            <a:t>Formulas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PA_Bas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SSET/ECO/BRASIL/INFLACAO/IBGE/Base_IPC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.IPA - Encadeado(96-01)"/>
      <sheetName val="V.IPA - Encadeado(02-06)"/>
      <sheetName val="V.IPA - Encadeado"/>
      <sheetName val="V.IPA-10"/>
      <sheetName val="V.IPA-M"/>
      <sheetName val="V.IPA-DI"/>
      <sheetName val="P.IPA - Encadeado"/>
      <sheetName val="P.IPA-10"/>
      <sheetName val="P.IPA-M"/>
      <sheetName val="P.IPA-DI"/>
    </sheetNames>
    <definedNames>
      <definedName name="Puxar_Formulas"/>
    </definedNames>
    <sheetDataSet>
      <sheetData sheetId="0"/>
      <sheetData sheetId="1"/>
      <sheetData sheetId="2">
        <row r="3">
          <cell r="H3">
            <v>0.3310616598643048</v>
          </cell>
          <cell r="I3">
            <v>0.55723874473296198</v>
          </cell>
          <cell r="J3">
            <v>0.42253689683837836</v>
          </cell>
          <cell r="K3">
            <v>0.3004187895837086</v>
          </cell>
          <cell r="L3">
            <v>0.25899636256705022</v>
          </cell>
          <cell r="M3">
            <v>3.3056476017782534E-2</v>
          </cell>
          <cell r="N3">
            <v>0.44695338049697042</v>
          </cell>
          <cell r="O3">
            <v>0.43483403442033691</v>
          </cell>
          <cell r="P3">
            <v>2.4579830876685454E-2</v>
          </cell>
          <cell r="Q3">
            <v>0.12497096739068504</v>
          </cell>
          <cell r="R3">
            <v>-5.112280158731896E-2</v>
          </cell>
          <cell r="S3">
            <v>0.15331436480439314</v>
          </cell>
          <cell r="T3">
            <v>-0.35441327329230327</v>
          </cell>
          <cell r="U3">
            <v>-0.60282780128025171</v>
          </cell>
          <cell r="V3">
            <v>-0.24813323317341981</v>
          </cell>
          <cell r="W3">
            <v>-0.32178360799337558</v>
          </cell>
          <cell r="X3">
            <v>-0.18394306898043647</v>
          </cell>
          <cell r="Y3">
            <v>-6.2059985449046916E-2</v>
          </cell>
          <cell r="Z3">
            <v>-0.13316425450892744</v>
          </cell>
          <cell r="AA3">
            <v>0.23474858261168269</v>
          </cell>
          <cell r="AB3">
            <v>0.46756687394458857</v>
          </cell>
          <cell r="AC3">
            <v>1.0633276961416895</v>
          </cell>
          <cell r="AD3">
            <v>1.4263830444988104</v>
          </cell>
          <cell r="AE3">
            <v>1.6792101396204382</v>
          </cell>
          <cell r="AF3">
            <v>1.7009312615457433</v>
          </cell>
          <cell r="AG3">
            <v>1.3230715030439135</v>
          </cell>
          <cell r="AH3">
            <v>1.1314095274084059</v>
          </cell>
          <cell r="AI3">
            <v>1.1376522052831404</v>
          </cell>
          <cell r="AJ3">
            <v>1.2691726508782095</v>
          </cell>
          <cell r="AK3">
            <v>0.91177207685656281</v>
          </cell>
          <cell r="AL3">
            <v>0.5997179282984062</v>
          </cell>
          <cell r="AM3">
            <v>0.38162802917926031</v>
          </cell>
          <cell r="AN3">
            <v>0.6816619459402633</v>
          </cell>
          <cell r="AO3">
            <v>1.2165822320473061</v>
          </cell>
          <cell r="AP3">
            <v>1.2969074573335664</v>
          </cell>
          <cell r="AQ3">
            <v>1.1653774908399028</v>
          </cell>
          <cell r="AR3">
            <v>1.0510575236104118</v>
          </cell>
          <cell r="AS3">
            <v>1.2501913550664658</v>
          </cell>
          <cell r="AT3">
            <v>0.88756414101255598</v>
          </cell>
          <cell r="AU3">
            <v>0.72826185876328697</v>
          </cell>
          <cell r="AV3">
            <v>0.4547001775429147</v>
          </cell>
          <cell r="AW3">
            <v>0.25731108662760188</v>
          </cell>
          <cell r="AX3">
            <v>0.58925133589569612</v>
          </cell>
          <cell r="AY3">
            <v>0.9134357733898526</v>
          </cell>
          <cell r="AZ3">
            <v>0.78745044900616412</v>
          </cell>
          <cell r="BA3">
            <v>0.77212087757861358</v>
          </cell>
          <cell r="BB3">
            <v>0.87850284989416327</v>
          </cell>
          <cell r="BC3">
            <v>1.4206229789799683</v>
          </cell>
          <cell r="BD3">
            <v>1.596050337161945</v>
          </cell>
          <cell r="BE3">
            <v>1.5860173570239695</v>
          </cell>
          <cell r="BF3">
            <v>1.6440908774963785</v>
          </cell>
          <cell r="BG3">
            <v>1.5718168791055702</v>
          </cell>
          <cell r="BH3">
            <v>1.6295185618710741</v>
          </cell>
          <cell r="BI3">
            <v>1.545403683645483</v>
          </cell>
          <cell r="BJ3">
            <v>1.8832614839229369</v>
          </cell>
          <cell r="BK3">
            <v>1.72610135448123</v>
          </cell>
          <cell r="BL3">
            <v>1.8805525739105273</v>
          </cell>
          <cell r="BM3">
            <v>0.76469803919567081</v>
          </cell>
          <cell r="BN3">
            <v>4.0455449182580414E-2</v>
          </cell>
          <cell r="BO3">
            <v>-8.6656282462200723E-2</v>
          </cell>
          <cell r="BP3">
            <v>-0.50288519195586401</v>
          </cell>
          <cell r="BQ3">
            <v>-8.9162821251845395E-2</v>
          </cell>
          <cell r="BR3">
            <v>0.63686196853364152</v>
          </cell>
          <cell r="BS3">
            <v>0.81436123646237502</v>
          </cell>
          <cell r="BT3">
            <v>1.0688839743899041</v>
          </cell>
          <cell r="BU3">
            <v>1.5736351617865123</v>
          </cell>
          <cell r="BV3">
            <v>0.86119134591534685</v>
          </cell>
          <cell r="BW3">
            <v>0.32359194576643963</v>
          </cell>
          <cell r="BX3">
            <v>-7.298717542276234E-2</v>
          </cell>
          <cell r="BY3">
            <v>-0.33379719047567419</v>
          </cell>
          <cell r="BZ3">
            <v>-0.92620734984190134</v>
          </cell>
          <cell r="CA3">
            <v>-1.6885488773305759</v>
          </cell>
          <cell r="CB3">
            <v>-1.7384739584299425</v>
          </cell>
          <cell r="CC3">
            <v>-0.56526047140207936</v>
          </cell>
          <cell r="CD3">
            <v>-0.48164421699607779</v>
          </cell>
          <cell r="CE3">
            <v>0.83992644245946224</v>
          </cell>
          <cell r="CF3">
            <v>0.60696119404611892</v>
          </cell>
          <cell r="CG3">
            <v>-0.62622321714415408</v>
          </cell>
          <cell r="CH3">
            <v>-0.18929802479063504</v>
          </cell>
          <cell r="CI3">
            <v>-0.70242777556827296</v>
          </cell>
          <cell r="CJ3">
            <v>-1.0027628640956043</v>
          </cell>
          <cell r="CK3">
            <v>-1.0222617607271673</v>
          </cell>
          <cell r="CL3">
            <v>-0.43979172423112545</v>
          </cell>
          <cell r="CM3">
            <v>-0.76081534610674717</v>
          </cell>
          <cell r="CN3">
            <v>2.9464163611882317E-2</v>
          </cell>
          <cell r="CO3">
            <v>-0.39311544079927746</v>
          </cell>
          <cell r="CP3">
            <v>-0.19036861011146969</v>
          </cell>
          <cell r="CQ3">
            <v>-0.61707692288259441</v>
          </cell>
          <cell r="CR3">
            <v>-0.63803948820757161</v>
          </cell>
          <cell r="CS3">
            <v>-1.0382496550044451</v>
          </cell>
          <cell r="CT3">
            <v>-0.66236567831010484</v>
          </cell>
          <cell r="CU3">
            <v>-0.90481563188291148</v>
          </cell>
          <cell r="CV3">
            <v>-0.60568655747760625</v>
          </cell>
          <cell r="CW3">
            <v>-1.4336519583665424</v>
          </cell>
          <cell r="CX3">
            <v>-0.87281101879404399</v>
          </cell>
          <cell r="CY3">
            <v>-0.31010189214489853</v>
          </cell>
          <cell r="CZ3">
            <v>0.73097459649540242</v>
          </cell>
          <cell r="DA3">
            <v>0.78840807625497256</v>
          </cell>
          <cell r="DB3">
            <v>0.62217738193843186</v>
          </cell>
          <cell r="DC3">
            <v>0.14687794335599499</v>
          </cell>
          <cell r="DD3">
            <v>-2.9311159448666222E-2</v>
          </cell>
          <cell r="DE3">
            <v>0.43184461572507749</v>
          </cell>
          <cell r="DF3">
            <v>5.5533570573848327E-2</v>
          </cell>
          <cell r="DG3">
            <v>0.12652708144955266</v>
          </cell>
          <cell r="DH3">
            <v>2.8468063731493114</v>
          </cell>
          <cell r="DI3">
            <v>0.37684211357731984</v>
          </cell>
          <cell r="DJ3">
            <v>0.12426710778649797</v>
          </cell>
          <cell r="DK3">
            <v>1.4738322032584885</v>
          </cell>
          <cell r="DL3">
            <v>2.7007836771736765E-2</v>
          </cell>
          <cell r="DM3">
            <v>0.44871196480752107</v>
          </cell>
          <cell r="DN3">
            <v>1.8856112422256235</v>
          </cell>
          <cell r="DO3">
            <v>1.1789163544961518</v>
          </cell>
          <cell r="DP3">
            <v>1.4477843404030497</v>
          </cell>
          <cell r="DQ3">
            <v>1.2568155247319497</v>
          </cell>
          <cell r="DR3">
            <v>1.2605277020817038</v>
          </cell>
          <cell r="DS3">
            <v>1.026149044507882</v>
          </cell>
          <cell r="DT3">
            <v>0.67130118843546049</v>
          </cell>
          <cell r="DU3">
            <v>0.50843921000000003</v>
          </cell>
          <cell r="DV3">
            <v>0.71714419000000007</v>
          </cell>
          <cell r="DW3">
            <v>0.68</v>
          </cell>
          <cell r="DX3">
            <v>1.3400962499999998</v>
          </cell>
          <cell r="DY3">
            <v>1.4883684899999998</v>
          </cell>
          <cell r="DZ3">
            <v>2.06</v>
          </cell>
          <cell r="EA3">
            <v>1.6772831399999997</v>
          </cell>
          <cell r="EB3">
            <v>1.0877773900000005</v>
          </cell>
          <cell r="EC3">
            <v>0.43</v>
          </cell>
          <cell r="ED3">
            <v>2.5223259999999997E-2</v>
          </cell>
          <cell r="EE3">
            <v>0.20135687999999996</v>
          </cell>
          <cell r="EF3">
            <v>0.34</v>
          </cell>
          <cell r="EG3">
            <v>0.75</v>
          </cell>
          <cell r="EH3">
            <v>1.24</v>
          </cell>
          <cell r="EI3">
            <v>1.7</v>
          </cell>
          <cell r="EJ3">
            <v>1.63</v>
          </cell>
          <cell r="EK3">
            <v>1.6</v>
          </cell>
          <cell r="EL3">
            <v>1.4743136400000001</v>
          </cell>
          <cell r="EM3">
            <v>1.5075976600000001</v>
          </cell>
          <cell r="EN3">
            <v>1.3012905699999999</v>
          </cell>
          <cell r="EO3">
            <v>1.3226298999999999</v>
          </cell>
          <cell r="EP3">
            <v>1.49</v>
          </cell>
          <cell r="EQ3">
            <v>1.84</v>
          </cell>
          <cell r="ER3">
            <v>1.98</v>
          </cell>
          <cell r="ES3">
            <v>1.46</v>
          </cell>
          <cell r="ET3">
            <v>0.63</v>
          </cell>
          <cell r="EU3">
            <v>0.21</v>
          </cell>
          <cell r="EV3">
            <v>0.35</v>
          </cell>
          <cell r="EW3">
            <v>0.76</v>
          </cell>
          <cell r="EX3">
            <v>0.96</v>
          </cell>
          <cell r="EY3">
            <v>1.1599999999999999</v>
          </cell>
          <cell r="EZ3">
            <v>1.2</v>
          </cell>
          <cell r="FA3">
            <v>1.23</v>
          </cell>
          <cell r="FB3">
            <v>0.99</v>
          </cell>
          <cell r="FC3">
            <v>0.65</v>
          </cell>
          <cell r="FD3">
            <v>0.6</v>
          </cell>
          <cell r="FE3">
            <v>0.49</v>
          </cell>
          <cell r="FF3">
            <v>0.28999999999999998</v>
          </cell>
          <cell r="FG3">
            <v>0.25</v>
          </cell>
          <cell r="FH3">
            <v>0.26</v>
          </cell>
          <cell r="FI3">
            <v>0.03</v>
          </cell>
          <cell r="FJ3">
            <v>-0.63</v>
          </cell>
          <cell r="FK3">
            <v>-0.69</v>
          </cell>
          <cell r="FL3">
            <v>-0.45</v>
          </cell>
          <cell r="FM3">
            <v>-0.19</v>
          </cell>
          <cell r="FN3">
            <v>-0.21</v>
          </cell>
          <cell r="FO3">
            <v>-0.22</v>
          </cell>
          <cell r="FP3">
            <v>-0.13</v>
          </cell>
          <cell r="FQ3">
            <v>0.26</v>
          </cell>
          <cell r="FR3">
            <v>0.56999999999999995</v>
          </cell>
          <cell r="FS3">
            <v>0.77</v>
          </cell>
          <cell r="FT3">
            <v>0.73</v>
          </cell>
          <cell r="FU3">
            <v>0.74</v>
          </cell>
          <cell r="FV3">
            <v>0.94</v>
          </cell>
          <cell r="FW3">
            <v>0.81</v>
          </cell>
          <cell r="FX3">
            <v>0.68</v>
          </cell>
          <cell r="FY3">
            <v>0.48</v>
          </cell>
          <cell r="FZ3">
            <v>0.49</v>
          </cell>
          <cell r="GA3">
            <v>0.52</v>
          </cell>
          <cell r="GB3">
            <v>0.34</v>
          </cell>
          <cell r="GC3">
            <v>-0.03</v>
          </cell>
          <cell r="GD3">
            <v>-0.48</v>
          </cell>
          <cell r="GE3">
            <v>-0.55000000000000004</v>
          </cell>
          <cell r="GF3">
            <v>-0.27</v>
          </cell>
          <cell r="GG3">
            <v>-7.0000000000000007E-2</v>
          </cell>
          <cell r="GH3">
            <v>0.01</v>
          </cell>
          <cell r="GI3">
            <v>-0.19</v>
          </cell>
          <cell r="GJ3">
            <v>-0.26</v>
          </cell>
          <cell r="GK3">
            <v>-0.03</v>
          </cell>
          <cell r="GL3">
            <v>0.24</v>
          </cell>
          <cell r="GM3">
            <v>0.42</v>
          </cell>
          <cell r="GN3">
            <v>0.55000000000000004</v>
          </cell>
          <cell r="GO3">
            <v>0.76</v>
          </cell>
          <cell r="GP3">
            <v>0.97</v>
          </cell>
          <cell r="GQ3">
            <v>1.25</v>
          </cell>
          <cell r="GR3">
            <v>1.21</v>
          </cell>
          <cell r="GS3">
            <v>1.17</v>
          </cell>
          <cell r="GT3">
            <v>0.91</v>
          </cell>
          <cell r="GU3">
            <v>0.73</v>
          </cell>
          <cell r="GV3">
            <v>0.74</v>
          </cell>
          <cell r="GW3">
            <v>0.89</v>
          </cell>
          <cell r="GX3">
            <v>1.24</v>
          </cell>
          <cell r="GY3">
            <v>1.81</v>
          </cell>
          <cell r="GZ3">
            <v>2.13</v>
          </cell>
          <cell r="HA3">
            <v>2.21</v>
          </cell>
          <cell r="HB3">
            <v>1.99</v>
          </cell>
          <cell r="HC3">
            <v>1.77</v>
          </cell>
          <cell r="HD3">
            <v>1.4</v>
          </cell>
          <cell r="HE3">
            <v>1.25</v>
          </cell>
          <cell r="HF3">
            <v>1.1100000000000001</v>
          </cell>
          <cell r="HG3">
            <v>0.4</v>
          </cell>
          <cell r="HH3">
            <v>-0.2</v>
          </cell>
          <cell r="HI3">
            <v>-0.68</v>
          </cell>
          <cell r="HJ3">
            <v>-0.56999999999999995</v>
          </cell>
          <cell r="HK3">
            <v>-0.19</v>
          </cell>
          <cell r="HL3">
            <v>0.16</v>
          </cell>
          <cell r="HM3">
            <v>0.66</v>
          </cell>
          <cell r="HN3">
            <v>0.73</v>
          </cell>
          <cell r="HO3">
            <v>0.74</v>
          </cell>
          <cell r="HP3">
            <v>0.34</v>
          </cell>
          <cell r="HQ3">
            <v>0.11</v>
          </cell>
          <cell r="HR3">
            <v>0</v>
          </cell>
          <cell r="HS3">
            <v>0.05</v>
          </cell>
          <cell r="HT3">
            <v>0.21</v>
          </cell>
          <cell r="HU3">
            <v>0.09</v>
          </cell>
          <cell r="HV3">
            <v>0.11</v>
          </cell>
          <cell r="HW3">
            <v>0.02</v>
          </cell>
          <cell r="HX3">
            <v>0.12</v>
          </cell>
          <cell r="HY3">
            <v>-0.06</v>
          </cell>
          <cell r="HZ3">
            <v>-0.12</v>
          </cell>
          <cell r="IA3">
            <v>-0.39</v>
          </cell>
          <cell r="IB3">
            <v>-0.39</v>
          </cell>
          <cell r="IC3">
            <v>-0.26436917184322301</v>
          </cell>
          <cell r="ID3">
            <v>0.13686629522817395</v>
          </cell>
          <cell r="IE3">
            <v>0.25988890334038273</v>
          </cell>
          <cell r="IF3">
            <v>0.27161558537833391</v>
          </cell>
          <cell r="IG3">
            <v>0.23902522111118193</v>
          </cell>
          <cell r="IH3">
            <v>0.18664262797627923</v>
          </cell>
          <cell r="II3">
            <v>0.11954901386321692</v>
          </cell>
          <cell r="IJ3">
            <v>6.4109627047428785E-2</v>
          </cell>
          <cell r="IK3">
            <v>2.0240752532574735E-2</v>
          </cell>
          <cell r="IL3">
            <v>7.1587277358217127E-3</v>
          </cell>
          <cell r="IM3">
            <v>9.6659299657223155E-2</v>
          </cell>
          <cell r="IN3">
            <v>0.21784562315536105</v>
          </cell>
          <cell r="IO3">
            <v>0.34454664998980167</v>
          </cell>
          <cell r="IP3">
            <v>0.56342430494762952</v>
          </cell>
          <cell r="IQ3">
            <v>0.6665435259858683</v>
          </cell>
          <cell r="IR3">
            <v>0.70139475317419664</v>
          </cell>
          <cell r="IS3">
            <v>0.57707489639826992</v>
          </cell>
          <cell r="IT3">
            <v>0.46758117654220632</v>
          </cell>
          <cell r="IU3">
            <v>0.40265032875509027</v>
          </cell>
          <cell r="IV3">
            <v>0.38333023096198948</v>
          </cell>
          <cell r="IW3">
            <v>0.28962545852531252</v>
          </cell>
          <cell r="IX3">
            <v>6.9183151146349639E-2</v>
          </cell>
          <cell r="IY3">
            <v>3.7111057459774666E-3</v>
          </cell>
        </row>
        <row r="4">
          <cell r="H4">
            <v>0.2251204860972203</v>
          </cell>
          <cell r="I4">
            <v>1.2344856074938362</v>
          </cell>
          <cell r="J4">
            <v>1.3329449132700912</v>
          </cell>
          <cell r="K4">
            <v>1.1622339858019335</v>
          </cell>
          <cell r="L4">
            <v>0.96374008589769478</v>
          </cell>
          <cell r="M4">
            <v>0.95523805180080756</v>
          </cell>
          <cell r="N4">
            <v>1.9176042861370473</v>
          </cell>
          <cell r="O4">
            <v>1.51049475520597</v>
          </cell>
          <cell r="P4">
            <v>0.26278251816238135</v>
          </cell>
          <cell r="Q4">
            <v>-0.74120158183211937</v>
          </cell>
          <cell r="R4">
            <v>-1.2185370632889883</v>
          </cell>
          <cell r="S4">
            <v>-1.217042256695251</v>
          </cell>
          <cell r="T4">
            <v>-2.1567416766838137</v>
          </cell>
          <cell r="U4">
            <v>-2.6517048918842838</v>
          </cell>
          <cell r="V4">
            <v>-1.9509053844315944</v>
          </cell>
          <cell r="W4">
            <v>-1.2713864227492171</v>
          </cell>
          <cell r="X4">
            <v>-0.39569679296013405</v>
          </cell>
          <cell r="Y4">
            <v>-5.3940751013410705E-2</v>
          </cell>
          <cell r="Z4">
            <v>-0.32242621181462533</v>
          </cell>
          <cell r="AA4">
            <v>0.65425928868837158</v>
          </cell>
          <cell r="AB4">
            <v>1.4100309665110935</v>
          </cell>
          <cell r="AC4">
            <v>3.1899474927393601</v>
          </cell>
          <cell r="AD4">
            <v>4.4876866328766454</v>
          </cell>
          <cell r="AE4">
            <v>5.4391855035106893</v>
          </cell>
          <cell r="AF4">
            <v>4.4274594782138594</v>
          </cell>
          <cell r="AG4">
            <v>3.5379285597132926</v>
          </cell>
          <cell r="AH4">
            <v>3.2253691532441429</v>
          </cell>
          <cell r="AI4">
            <v>4.2015369225297299</v>
          </cell>
          <cell r="AJ4">
            <v>4.5122479343880677</v>
          </cell>
          <cell r="AK4">
            <v>3.5943339946187369</v>
          </cell>
          <cell r="AL4">
            <v>2.0694560772334394</v>
          </cell>
          <cell r="AM4">
            <v>1.4499908840396634</v>
          </cell>
          <cell r="AN4">
            <v>2.482497182296401</v>
          </cell>
          <cell r="AO4">
            <v>3.5197588465990037</v>
          </cell>
          <cell r="AP4">
            <v>3.1350202690165183</v>
          </cell>
          <cell r="AQ4">
            <v>2.9314149186751584</v>
          </cell>
          <cell r="AR4">
            <v>2.7669831023122309</v>
          </cell>
          <cell r="AS4">
            <v>2.8699283262025346</v>
          </cell>
          <cell r="AT4">
            <v>1.6153078657757591</v>
          </cell>
          <cell r="AU4">
            <v>0.55830790973995281</v>
          </cell>
          <cell r="AV4">
            <v>-0.37065083718590847</v>
          </cell>
          <cell r="AW4">
            <v>-0.80058568701606547</v>
          </cell>
          <cell r="AX4">
            <v>0.18735551882456317</v>
          </cell>
          <cell r="AY4">
            <v>1.1665777409188234</v>
          </cell>
          <cell r="AZ4">
            <v>1.2132098553152024</v>
          </cell>
          <cell r="BA4">
            <v>0.20295978505089346</v>
          </cell>
          <cell r="BB4">
            <v>-0.47451996102449923</v>
          </cell>
          <cell r="BC4">
            <v>-0.20415932945558876</v>
          </cell>
          <cell r="BD4">
            <v>0.73017728503380286</v>
          </cell>
          <cell r="BE4">
            <v>1.2083767813552559</v>
          </cell>
          <cell r="BF4">
            <v>1.7058636510515994</v>
          </cell>
          <cell r="BG4">
            <v>1.5036379804406947</v>
          </cell>
          <cell r="BH4">
            <v>2.3647491836050052</v>
          </cell>
          <cell r="BI4">
            <v>2.6859292038820373</v>
          </cell>
          <cell r="BJ4">
            <v>2.778790310984883</v>
          </cell>
          <cell r="BK4">
            <v>2.1003489138901776</v>
          </cell>
          <cell r="BL4">
            <v>0.75860263703480801</v>
          </cell>
          <cell r="BM4">
            <v>-0.75398630113273246</v>
          </cell>
          <cell r="BN4">
            <v>-2.5212629192698057</v>
          </cell>
          <cell r="BO4">
            <v>-3.5069072286251051</v>
          </cell>
          <cell r="BP4">
            <v>-3.8202720982477527</v>
          </cell>
          <cell r="BQ4">
            <v>-2.7416412332028406</v>
          </cell>
          <cell r="BR4">
            <v>-1.7129954463856689</v>
          </cell>
          <cell r="BS4">
            <v>-0.50944770035592724</v>
          </cell>
          <cell r="BT4">
            <v>-0.14669923750976449</v>
          </cell>
          <cell r="BU4">
            <v>6.9664215868257221E-4</v>
          </cell>
          <cell r="BV4">
            <v>-0.10199897160832924</v>
          </cell>
          <cell r="BW4">
            <v>-0.15877881478862882</v>
          </cell>
          <cell r="BX4">
            <v>-1.2823344433325598E-2</v>
          </cell>
          <cell r="BY4">
            <v>-5.8905874723238121E-3</v>
          </cell>
          <cell r="BZ4">
            <v>-0.97619615996864684</v>
          </cell>
          <cell r="CA4">
            <v>-1.4553737648646703</v>
          </cell>
          <cell r="CB4">
            <v>-1.2505431789836008</v>
          </cell>
          <cell r="CC4">
            <v>1.432391709404174</v>
          </cell>
          <cell r="CD4">
            <v>2.4908180926324954</v>
          </cell>
          <cell r="CE4">
            <v>3.2623705245410366</v>
          </cell>
          <cell r="CF4">
            <v>1.5686246481160142</v>
          </cell>
          <cell r="CG4">
            <v>0.11236127023216716</v>
          </cell>
          <cell r="CH4">
            <v>-1.0485577110679982</v>
          </cell>
          <cell r="CI4">
            <v>-2.24814682950998</v>
          </cell>
          <cell r="CJ4">
            <v>-1.9877757843938466</v>
          </cell>
          <cell r="CK4">
            <v>-0.82555252037266713</v>
          </cell>
          <cell r="CL4">
            <v>0.71570264858721</v>
          </cell>
          <cell r="CM4">
            <v>1.2697536376979563</v>
          </cell>
          <cell r="CN4">
            <v>0.65642203264109178</v>
          </cell>
          <cell r="CO4">
            <v>-0.14842063979882711</v>
          </cell>
          <cell r="CP4">
            <v>0.12151132257641128</v>
          </cell>
          <cell r="CQ4">
            <v>0.25604529128024522</v>
          </cell>
          <cell r="CR4">
            <v>0.70792344133155627</v>
          </cell>
          <cell r="CS4">
            <v>0.24221923960695807</v>
          </cell>
          <cell r="CT4">
            <v>-1.0483525419294728</v>
          </cell>
          <cell r="CU4">
            <v>-2.3811452733011271</v>
          </cell>
          <cell r="CV4">
            <v>-3.1472261477357444</v>
          </cell>
          <cell r="CW4">
            <v>-3.00677362389535</v>
          </cell>
          <cell r="CX4">
            <v>-1.3329107499678665</v>
          </cell>
          <cell r="CY4">
            <v>0.23222713510057563</v>
          </cell>
          <cell r="CZ4">
            <v>1.265706166966718</v>
          </cell>
          <cell r="DA4">
            <v>0.66936569325266271</v>
          </cell>
          <cell r="DB4">
            <v>-4.8097864919892187E-2</v>
          </cell>
          <cell r="DC4">
            <v>-0.62195118581062503</v>
          </cell>
          <cell r="DD4">
            <v>-0.36142434843011101</v>
          </cell>
          <cell r="DE4">
            <v>0.10779073049858438</v>
          </cell>
          <cell r="DF4">
            <v>0.74324402658597832</v>
          </cell>
          <cell r="DG4">
            <v>1.0156442663881575</v>
          </cell>
          <cell r="DH4">
            <v>0.26781814782261854</v>
          </cell>
          <cell r="DI4">
            <v>-0.28349404739009343</v>
          </cell>
          <cell r="DJ4">
            <v>-1.5234319405322045</v>
          </cell>
          <cell r="DK4">
            <v>-1.2716321953436656</v>
          </cell>
          <cell r="DL4">
            <v>-0.94867955182272901</v>
          </cell>
          <cell r="DM4">
            <v>-0.1019124329544208</v>
          </cell>
          <cell r="DN4">
            <v>-0.19003881446642726</v>
          </cell>
          <cell r="DO4">
            <v>0.63729240026656675</v>
          </cell>
          <cell r="DP4">
            <v>1.1458985222952114</v>
          </cell>
          <cell r="DQ4">
            <v>1.641084236137748</v>
          </cell>
          <cell r="DR4">
            <v>2.6930771910791442</v>
          </cell>
          <cell r="DS4">
            <v>2.7722851036112135</v>
          </cell>
          <cell r="DT4">
            <v>2.4461654114715996</v>
          </cell>
          <cell r="DU4">
            <v>1.1192966177419621</v>
          </cell>
          <cell r="DV4">
            <v>1.568744891036354</v>
          </cell>
          <cell r="DW4">
            <v>1.51</v>
          </cell>
          <cell r="DX4">
            <v>1.6477256111350971</v>
          </cell>
          <cell r="DY4">
            <v>0.45911447394329202</v>
          </cell>
          <cell r="DZ4">
            <v>0.19</v>
          </cell>
          <cell r="EA4">
            <v>-3.7155753061316403E-2</v>
          </cell>
          <cell r="EB4">
            <v>0.14861132522730852</v>
          </cell>
          <cell r="EC4">
            <v>0.46</v>
          </cell>
          <cell r="ED4">
            <v>0.15152871368048837</v>
          </cell>
          <cell r="EE4">
            <v>0.27818540037898271</v>
          </cell>
          <cell r="EF4">
            <v>-0.1</v>
          </cell>
          <cell r="EG4">
            <v>0.22</v>
          </cell>
          <cell r="EH4">
            <v>1.1499999999999999</v>
          </cell>
          <cell r="EI4">
            <v>2.68</v>
          </cell>
          <cell r="EJ4">
            <v>3.55</v>
          </cell>
          <cell r="EK4">
            <v>4.5599999999999996</v>
          </cell>
          <cell r="EL4">
            <v>5.1545572403587965</v>
          </cell>
          <cell r="EM4">
            <v>5.5422297141824046</v>
          </cell>
          <cell r="EN4">
            <v>4.6958003479420194</v>
          </cell>
          <cell r="EO4">
            <v>4.1305602708296565</v>
          </cell>
          <cell r="EP4">
            <v>4.5199999999999996</v>
          </cell>
          <cell r="EQ4">
            <v>5.43</v>
          </cell>
          <cell r="ER4">
            <v>5.56</v>
          </cell>
          <cell r="ES4">
            <v>3.39</v>
          </cell>
          <cell r="ET4">
            <v>1.1499999999999999</v>
          </cell>
          <cell r="EU4">
            <v>0.18</v>
          </cell>
          <cell r="EV4">
            <v>0.6</v>
          </cell>
          <cell r="EW4">
            <v>1.27</v>
          </cell>
          <cell r="EX4">
            <v>1.9</v>
          </cell>
          <cell r="EY4">
            <v>2.42</v>
          </cell>
          <cell r="EZ4">
            <v>2.75</v>
          </cell>
          <cell r="FA4">
            <v>2.6</v>
          </cell>
          <cell r="FB4">
            <v>2.31</v>
          </cell>
          <cell r="FC4">
            <v>1.37</v>
          </cell>
          <cell r="FD4">
            <v>1.08</v>
          </cell>
          <cell r="FE4">
            <v>0.66</v>
          </cell>
          <cell r="FF4">
            <v>-0.25</v>
          </cell>
          <cell r="FG4">
            <v>-0.66</v>
          </cell>
          <cell r="FH4">
            <v>-1.2</v>
          </cell>
          <cell r="FI4">
            <v>-1.84</v>
          </cell>
          <cell r="FJ4">
            <v>-3.19</v>
          </cell>
          <cell r="FK4">
            <v>-2.79</v>
          </cell>
          <cell r="FL4">
            <v>-2.1</v>
          </cell>
          <cell r="FM4">
            <v>-1.1100000000000001</v>
          </cell>
          <cell r="FN4">
            <v>-1.01</v>
          </cell>
          <cell r="FO4">
            <v>-0.84</v>
          </cell>
          <cell r="FP4">
            <v>-0.31</v>
          </cell>
          <cell r="FQ4">
            <v>0.89</v>
          </cell>
          <cell r="FR4">
            <v>1.47</v>
          </cell>
          <cell r="FS4">
            <v>1.64</v>
          </cell>
          <cell r="FT4">
            <v>1.48</v>
          </cell>
          <cell r="FU4">
            <v>1.57</v>
          </cell>
          <cell r="FV4">
            <v>1.85</v>
          </cell>
          <cell r="FW4">
            <v>0.76</v>
          </cell>
          <cell r="FX4">
            <v>0.04</v>
          </cell>
          <cell r="FY4">
            <v>-0.62</v>
          </cell>
          <cell r="FZ4">
            <v>0.18</v>
          </cell>
          <cell r="GA4">
            <v>0.6</v>
          </cell>
          <cell r="GB4">
            <v>0.54</v>
          </cell>
          <cell r="GC4">
            <v>-0.12</v>
          </cell>
          <cell r="GD4">
            <v>-0.82</v>
          </cell>
          <cell r="GE4">
            <v>-0.47</v>
          </cell>
          <cell r="GF4">
            <v>0.44</v>
          </cell>
          <cell r="GG4">
            <v>1.1000000000000001</v>
          </cell>
          <cell r="GH4">
            <v>1.07</v>
          </cell>
          <cell r="GI4">
            <v>0.28999999999999998</v>
          </cell>
          <cell r="GJ4">
            <v>-0.28000000000000003</v>
          </cell>
          <cell r="GK4">
            <v>0.01</v>
          </cell>
          <cell r="GL4">
            <v>0.56000000000000005</v>
          </cell>
          <cell r="GM4">
            <v>0.97</v>
          </cell>
          <cell r="GN4">
            <v>1.22</v>
          </cell>
          <cell r="GO4">
            <v>1.23</v>
          </cell>
          <cell r="GP4">
            <v>1.18</v>
          </cell>
          <cell r="GQ4">
            <v>1.05</v>
          </cell>
          <cell r="GR4">
            <v>0.9</v>
          </cell>
          <cell r="GS4">
            <v>0.85</v>
          </cell>
          <cell r="GT4">
            <v>0.67</v>
          </cell>
          <cell r="GU4">
            <v>0.33</v>
          </cell>
          <cell r="GV4">
            <v>0.57999999999999996</v>
          </cell>
          <cell r="GW4">
            <v>0.99</v>
          </cell>
          <cell r="GX4">
            <v>1.94</v>
          </cell>
          <cell r="GY4">
            <v>3.91</v>
          </cell>
          <cell r="GZ4">
            <v>5.31</v>
          </cell>
          <cell r="HA4">
            <v>6.23</v>
          </cell>
          <cell r="HB4">
            <v>6.07</v>
          </cell>
          <cell r="HC4">
            <v>5.19</v>
          </cell>
          <cell r="HD4">
            <v>3.83</v>
          </cell>
          <cell r="HE4">
            <v>2.77</v>
          </cell>
          <cell r="HF4">
            <v>1.98</v>
          </cell>
          <cell r="HG4">
            <v>0.53</v>
          </cell>
          <cell r="HH4">
            <v>-0.56999999999999995</v>
          </cell>
          <cell r="HI4">
            <v>-1.34</v>
          </cell>
          <cell r="HJ4">
            <v>-1.1000000000000001</v>
          </cell>
          <cell r="HK4">
            <v>-0.41</v>
          </cell>
          <cell r="HL4">
            <v>0.48</v>
          </cell>
          <cell r="HM4">
            <v>1.21</v>
          </cell>
          <cell r="HN4">
            <v>1.4</v>
          </cell>
          <cell r="HO4">
            <v>1.27</v>
          </cell>
          <cell r="HP4">
            <v>0.35</v>
          </cell>
          <cell r="HQ4">
            <v>-0.62</v>
          </cell>
          <cell r="HR4">
            <v>-1.63</v>
          </cell>
          <cell r="HS4">
            <v>-1.73</v>
          </cell>
          <cell r="HT4">
            <v>-1.31</v>
          </cell>
          <cell r="HU4">
            <v>-0.48</v>
          </cell>
          <cell r="HV4">
            <v>-0.45</v>
          </cell>
          <cell r="HW4">
            <v>-0.7</v>
          </cell>
          <cell r="HX4">
            <v>-0.72</v>
          </cell>
          <cell r="HY4">
            <v>-1.17</v>
          </cell>
          <cell r="HZ4">
            <v>-1.82</v>
          </cell>
          <cell r="IA4">
            <v>-2.69</v>
          </cell>
          <cell r="IB4">
            <v>-2.8</v>
          </cell>
          <cell r="IC4">
            <v>-2.2420197716100514</v>
          </cell>
          <cell r="ID4">
            <v>-0.58544855704357179</v>
          </cell>
          <cell r="IE4">
            <v>2.1392025425122137E-3</v>
          </cell>
          <cell r="IF4">
            <v>6.6997607262233222E-2</v>
          </cell>
          <cell r="IG4">
            <v>-1.2125547498584395E-2</v>
          </cell>
          <cell r="IH4">
            <v>-0.38736649801822864</v>
          </cell>
          <cell r="II4">
            <v>-0.84367288534950424</v>
          </cell>
          <cell r="IJ4">
            <v>-1.0765050101371716</v>
          </cell>
          <cell r="IK4">
            <v>-0.97610904491406236</v>
          </cell>
          <cell r="IL4">
            <v>-0.72530325668048745</v>
          </cell>
          <cell r="IM4">
            <v>-0.38166372719136421</v>
          </cell>
          <cell r="IN4">
            <v>-0.14847751009150847</v>
          </cell>
          <cell r="IO4">
            <v>0.14776686332170436</v>
          </cell>
          <cell r="IP4">
            <v>0.73272041498474871</v>
          </cell>
          <cell r="IQ4">
            <v>0.86623811211163682</v>
          </cell>
          <cell r="IR4">
            <v>0.8335590494803562</v>
          </cell>
          <cell r="IS4">
            <v>0.52011711629436164</v>
          </cell>
          <cell r="IT4">
            <v>0.52272508356317016</v>
          </cell>
          <cell r="IU4">
            <v>0.50547500776269882</v>
          </cell>
          <cell r="IV4">
            <v>0.66007073371203129</v>
          </cell>
          <cell r="IW4">
            <v>0.39173882627993212</v>
          </cell>
          <cell r="IX4">
            <v>-0.11184829311950906</v>
          </cell>
          <cell r="IY4">
            <v>-0.14604742004420171</v>
          </cell>
        </row>
        <row r="48">
          <cell r="H48">
            <v>0.88940153036977931</v>
          </cell>
          <cell r="I48">
            <v>0.62622708869020516</v>
          </cell>
          <cell r="J48">
            <v>-0.18068331294651191</v>
          </cell>
          <cell r="K48">
            <v>-0.79504528575776956</v>
          </cell>
          <cell r="L48">
            <v>-0.80667898706017527</v>
          </cell>
          <cell r="M48">
            <v>-0.50932132159363264</v>
          </cell>
          <cell r="N48">
            <v>0.24802802761748016</v>
          </cell>
          <cell r="O48">
            <v>0.24272218032568293</v>
          </cell>
          <cell r="P48">
            <v>-4.3867581748264529E-2</v>
          </cell>
          <cell r="Q48">
            <v>-0.67090331540476178</v>
          </cell>
          <cell r="R48">
            <v>-0.61743566758785329</v>
          </cell>
          <cell r="S48">
            <v>-0.88503655106162871</v>
          </cell>
          <cell r="T48">
            <v>-1.289156060416085</v>
          </cell>
          <cell r="U48">
            <v>-1.4462855269620472</v>
          </cell>
          <cell r="V48">
            <v>-0.95212411569737354</v>
          </cell>
          <cell r="W48">
            <v>-0.74405749241196295</v>
          </cell>
          <cell r="X48">
            <v>-0.9514990123705872</v>
          </cell>
          <cell r="Y48">
            <v>0.14505274410320798</v>
          </cell>
          <cell r="Z48">
            <v>0.49982917518678982</v>
          </cell>
          <cell r="AA48">
            <v>1.4764359927820059</v>
          </cell>
          <cell r="AB48">
            <v>2.2758169684719594</v>
          </cell>
          <cell r="AC48">
            <v>1.9548606675791496</v>
          </cell>
          <cell r="AD48">
            <v>1.7188746066666654</v>
          </cell>
          <cell r="AE48">
            <v>2.1994971950363782</v>
          </cell>
          <cell r="AF48">
            <v>1.8588017312291809</v>
          </cell>
          <cell r="AG48">
            <v>1.2912847262827802</v>
          </cell>
          <cell r="AH48">
            <v>1.1677012821008868</v>
          </cell>
          <cell r="AI48">
            <v>0.78711285498449257</v>
          </cell>
          <cell r="AJ48">
            <v>0.66689044048047241</v>
          </cell>
          <cell r="AK48">
            <v>0.35660088356913427</v>
          </cell>
          <cell r="AL48">
            <v>-0.309589908909639</v>
          </cell>
          <cell r="AM48">
            <v>0.14267030521908927</v>
          </cell>
          <cell r="AN48">
            <v>1.4943495524518824</v>
          </cell>
          <cell r="AO48">
            <v>2.6256223734533961</v>
          </cell>
          <cell r="AP48">
            <v>2.8583435869818361</v>
          </cell>
          <cell r="AQ48">
            <v>2.1157694156618763</v>
          </cell>
          <cell r="AR48">
            <v>0.45170399938488626</v>
          </cell>
          <cell r="AS48">
            <v>0.14396097512238015</v>
          </cell>
          <cell r="AT48">
            <v>0.86482530001892788</v>
          </cell>
          <cell r="AU48">
            <v>0.82941641705292946</v>
          </cell>
          <cell r="AV48">
            <v>1.0630562674406714</v>
          </cell>
          <cell r="AW48">
            <v>0.74157596815909232</v>
          </cell>
          <cell r="AX48">
            <v>0.96247509306392753</v>
          </cell>
          <cell r="AY48">
            <v>0.59039080330051075</v>
          </cell>
          <cell r="AZ48">
            <v>0.87534909054191679</v>
          </cell>
          <cell r="BA48">
            <v>0.93333707592931048</v>
          </cell>
          <cell r="BB48">
            <v>1.6598537220051792</v>
          </cell>
          <cell r="BC48">
            <v>1.8830074399724026</v>
          </cell>
          <cell r="BD48">
            <v>2.6114298050720199</v>
          </cell>
          <cell r="BE48">
            <v>1.9569851336248829</v>
          </cell>
          <cell r="BF48">
            <v>2.0117915050527717</v>
          </cell>
          <cell r="BG48">
            <v>1.2061554271627188</v>
          </cell>
          <cell r="BH48">
            <v>1.2235294481695429</v>
          </cell>
          <cell r="BI48">
            <v>1.805714018466521</v>
          </cell>
          <cell r="BJ48">
            <v>1.9728000881722347</v>
          </cell>
          <cell r="BK48">
            <v>1.5077093562321326</v>
          </cell>
          <cell r="BL48">
            <v>1.2027237308622523</v>
          </cell>
          <cell r="BM48">
            <v>0.72040519488260923</v>
          </cell>
          <cell r="BN48">
            <v>-0.2354590786669615</v>
          </cell>
          <cell r="BO48">
            <v>-1.574016292520231</v>
          </cell>
          <cell r="BP48">
            <v>-1.6109173308487594</v>
          </cell>
          <cell r="BQ48">
            <v>-0.33791752934379832</v>
          </cell>
          <cell r="BR48">
            <v>-4.4943308619855418E-2</v>
          </cell>
          <cell r="BS48">
            <v>0.87306810946336721</v>
          </cell>
          <cell r="BT48">
            <v>1.6851665646519891</v>
          </cell>
          <cell r="BU48">
            <v>1.8930136334496388</v>
          </cell>
          <cell r="BV48">
            <v>1.4458283247930144</v>
          </cell>
          <cell r="BW48">
            <v>0.43548481881885659</v>
          </cell>
          <cell r="BX48">
            <v>-8.455706706434056E-2</v>
          </cell>
          <cell r="BY48">
            <v>-0.13245631174007549</v>
          </cell>
          <cell r="BZ48">
            <v>-0.73009648996753906</v>
          </cell>
          <cell r="CA48">
            <v>-1.3481598673968538</v>
          </cell>
          <cell r="CB48">
            <v>-0.69977531177041263</v>
          </cell>
          <cell r="CC48">
            <v>0.91316450886863876</v>
          </cell>
          <cell r="CD48">
            <v>3.0012818312178342</v>
          </cell>
          <cell r="CE48">
            <v>4.4106387786929933</v>
          </cell>
          <cell r="CF48">
            <v>3.6556499459724439</v>
          </cell>
          <cell r="CG48">
            <v>1.5696349337769826</v>
          </cell>
          <cell r="CH48">
            <v>1.1180863741514364</v>
          </cell>
          <cell r="CI48">
            <v>0.65185730917142093</v>
          </cell>
          <cell r="CJ48">
            <v>-0.52706283372576446</v>
          </cell>
          <cell r="CK48">
            <v>-0.27008911293030519</v>
          </cell>
          <cell r="CL48">
            <v>0.42548953647194876</v>
          </cell>
          <cell r="CM48">
            <v>0.85223456593278035</v>
          </cell>
          <cell r="CN48">
            <v>1.2639437045811726</v>
          </cell>
          <cell r="CO48">
            <v>9.6045213103970281E-2</v>
          </cell>
          <cell r="CP48">
            <v>0.47193335034424927</v>
          </cell>
          <cell r="CQ48">
            <v>0.90218739605158882</v>
          </cell>
          <cell r="CR48">
            <v>0.96800729481368286</v>
          </cell>
          <cell r="CS48">
            <v>0.91235058920973411</v>
          </cell>
          <cell r="CT48">
            <v>0.39098109429787226</v>
          </cell>
          <cell r="CU48">
            <v>0.13990884733628109</v>
          </cell>
          <cell r="CV48">
            <v>-1.2095373164781755</v>
          </cell>
          <cell r="CW48">
            <v>-1.7336504231965364</v>
          </cell>
          <cell r="CX48">
            <v>-1.4563800271837541</v>
          </cell>
          <cell r="CY48">
            <v>-0.61463898359175106</v>
          </cell>
          <cell r="CZ48">
            <v>0.25752335881869426</v>
          </cell>
          <cell r="DA48">
            <v>1.9221154754723413</v>
          </cell>
          <cell r="DB48">
            <v>1.559554712652498</v>
          </cell>
          <cell r="DC48">
            <v>2.4232758111185024</v>
          </cell>
          <cell r="DD48">
            <v>0.98144351835041754</v>
          </cell>
          <cell r="DE48">
            <v>-0.56881031163499329</v>
          </cell>
          <cell r="DF48">
            <v>-0.62058761710014587</v>
          </cell>
          <cell r="DG48">
            <v>-0.64308995830838744</v>
          </cell>
          <cell r="DH48">
            <v>-0.35841975154794492</v>
          </cell>
          <cell r="DI48">
            <v>-0.51646115794785097</v>
          </cell>
          <cell r="DJ48">
            <v>-0.86459862227006623</v>
          </cell>
          <cell r="DK48">
            <v>-0.15609134495586852</v>
          </cell>
          <cell r="DL48">
            <v>0.40675025803412279</v>
          </cell>
          <cell r="DM48">
            <v>1.3215122186635693</v>
          </cell>
          <cell r="DN48">
            <v>1.8017863066185176</v>
          </cell>
          <cell r="DO48">
            <v>2.2260975400103216</v>
          </cell>
          <cell r="DP48">
            <v>1.6561497109240901</v>
          </cell>
          <cell r="DQ48">
            <v>0.76924998513088871</v>
          </cell>
          <cell r="DR48">
            <v>0.27265021662123146</v>
          </cell>
          <cell r="DS48">
            <v>-0.24333738823889003</v>
          </cell>
          <cell r="DT48">
            <v>-0.78484698747141246</v>
          </cell>
          <cell r="DU48">
            <v>-0.67</v>
          </cell>
          <cell r="DV48">
            <v>-0.24033857918652352</v>
          </cell>
          <cell r="DW48">
            <v>-0.59</v>
          </cell>
          <cell r="DX48">
            <v>-0.1</v>
          </cell>
          <cell r="DY48">
            <v>-1.3877888428104874</v>
          </cell>
          <cell r="DZ48">
            <v>-1.79</v>
          </cell>
          <cell r="EA48">
            <v>-1.68</v>
          </cell>
          <cell r="EB48">
            <v>-1.4383369799913632</v>
          </cell>
          <cell r="EC48">
            <v>-0.74</v>
          </cell>
          <cell r="ED48">
            <v>-0.75</v>
          </cell>
          <cell r="EE48">
            <v>-0.25648369737725957</v>
          </cell>
          <cell r="EF48">
            <v>7.0000000000000007E-2</v>
          </cell>
          <cell r="EG48">
            <v>0.73</v>
          </cell>
          <cell r="EH48">
            <v>2.19</v>
          </cell>
          <cell r="EI48">
            <v>3.75</v>
          </cell>
          <cell r="EJ48">
            <v>3.93</v>
          </cell>
          <cell r="EK48">
            <v>3.52</v>
          </cell>
          <cell r="EL48">
            <v>2.529390535719465</v>
          </cell>
          <cell r="EM48">
            <v>2.2662344354733497</v>
          </cell>
          <cell r="EN48">
            <v>1.9108727686939475</v>
          </cell>
          <cell r="EO48">
            <v>2.8285061109077723</v>
          </cell>
          <cell r="EP48">
            <v>3.55</v>
          </cell>
          <cell r="EQ48">
            <v>4.91</v>
          </cell>
          <cell r="ER48">
            <v>4.91</v>
          </cell>
          <cell r="ES48">
            <v>3.98</v>
          </cell>
          <cell r="ET48">
            <v>1.31</v>
          </cell>
          <cell r="EU48">
            <v>0.05</v>
          </cell>
          <cell r="EV48">
            <v>-0.25</v>
          </cell>
          <cell r="EW48">
            <v>0.23</v>
          </cell>
          <cell r="EX48">
            <v>-0.1</v>
          </cell>
          <cell r="EY48">
            <v>-0.43</v>
          </cell>
          <cell r="EZ48">
            <v>0.18</v>
          </cell>
          <cell r="FA48">
            <v>0.12</v>
          </cell>
          <cell r="FB48">
            <v>0.11</v>
          </cell>
          <cell r="FC48">
            <v>-0.77</v>
          </cell>
          <cell r="FD48">
            <v>-0.67</v>
          </cell>
          <cell r="FE48">
            <v>-0.68</v>
          </cell>
          <cell r="FF48">
            <v>-0.4</v>
          </cell>
          <cell r="FG48">
            <v>-0.96</v>
          </cell>
          <cell r="FH48">
            <v>-1.03</v>
          </cell>
          <cell r="FI48">
            <v>-0.84</v>
          </cell>
          <cell r="FJ48">
            <v>-0.38</v>
          </cell>
          <cell r="FK48">
            <v>-0.47</v>
          </cell>
          <cell r="FL48">
            <v>-0.34</v>
          </cell>
          <cell r="FM48">
            <v>-0.67</v>
          </cell>
          <cell r="FN48">
            <v>-0.2</v>
          </cell>
          <cell r="FO48">
            <v>0.01</v>
          </cell>
          <cell r="FP48">
            <v>1.3</v>
          </cell>
          <cell r="FQ48">
            <v>1.9</v>
          </cell>
          <cell r="FR48">
            <v>2.61</v>
          </cell>
          <cell r="FS48">
            <v>2.2200000000000002</v>
          </cell>
          <cell r="FT48">
            <v>1.96</v>
          </cell>
          <cell r="FU48">
            <v>1.44</v>
          </cell>
          <cell r="FV48">
            <v>1.37</v>
          </cell>
          <cell r="FW48">
            <v>0.93</v>
          </cell>
          <cell r="FX48">
            <v>0.43</v>
          </cell>
          <cell r="FY48">
            <v>0.08</v>
          </cell>
          <cell r="FZ48">
            <v>0.13</v>
          </cell>
          <cell r="GA48">
            <v>0.76</v>
          </cell>
          <cell r="GB48">
            <v>0.74</v>
          </cell>
          <cell r="GC48">
            <v>0.9</v>
          </cell>
          <cell r="GD48">
            <v>0.02</v>
          </cell>
          <cell r="GE48">
            <v>-0.32</v>
          </cell>
          <cell r="GF48">
            <v>-0.57999999999999996</v>
          </cell>
          <cell r="GG48">
            <v>-0.68</v>
          </cell>
          <cell r="GH48">
            <v>-0.89</v>
          </cell>
          <cell r="GI48">
            <v>-1.0900000000000001</v>
          </cell>
          <cell r="GJ48">
            <v>-0.69</v>
          </cell>
          <cell r="GK48">
            <v>-0.54</v>
          </cell>
          <cell r="GL48">
            <v>-0.28999999999999998</v>
          </cell>
          <cell r="GM48">
            <v>-0.27</v>
          </cell>
          <cell r="GN48">
            <v>0.72</v>
          </cell>
          <cell r="GO48">
            <v>1.24</v>
          </cell>
          <cell r="GP48">
            <v>1.82</v>
          </cell>
          <cell r="GQ48">
            <v>2.64</v>
          </cell>
          <cell r="GR48">
            <v>2.63</v>
          </cell>
          <cell r="GS48">
            <v>2.52</v>
          </cell>
          <cell r="GT48">
            <v>1.63</v>
          </cell>
          <cell r="GU48">
            <v>0.99</v>
          </cell>
          <cell r="GV48">
            <v>0.89</v>
          </cell>
          <cell r="GW48">
            <v>1.27</v>
          </cell>
          <cell r="GX48">
            <v>1.73</v>
          </cell>
          <cell r="GY48">
            <v>2.4</v>
          </cell>
          <cell r="GZ48">
            <v>3.29</v>
          </cell>
          <cell r="HA48">
            <v>3.19</v>
          </cell>
          <cell r="HB48">
            <v>3.06</v>
          </cell>
          <cell r="HC48">
            <v>2.5499999999999998</v>
          </cell>
          <cell r="HD48">
            <v>2.25</v>
          </cell>
          <cell r="HE48">
            <v>3.04</v>
          </cell>
          <cell r="HF48">
            <v>2.89</v>
          </cell>
          <cell r="HG48">
            <v>1.39</v>
          </cell>
          <cell r="HH48">
            <v>-0.32</v>
          </cell>
          <cell r="HI48">
            <v>-1.9</v>
          </cell>
          <cell r="HJ48">
            <v>-1.44</v>
          </cell>
          <cell r="HK48">
            <v>-1.05</v>
          </cell>
          <cell r="HL48">
            <v>-0.22</v>
          </cell>
          <cell r="HM48">
            <v>0.81</v>
          </cell>
          <cell r="HN48">
            <v>0.84</v>
          </cell>
          <cell r="HO48">
            <v>0.92</v>
          </cell>
          <cell r="HP48">
            <v>-0.09</v>
          </cell>
          <cell r="HQ48">
            <v>0.08</v>
          </cell>
          <cell r="HR48">
            <v>-0.32</v>
          </cell>
          <cell r="HS48">
            <v>-0.53</v>
          </cell>
          <cell r="HT48">
            <v>-1.32</v>
          </cell>
          <cell r="HU48">
            <v>-2.12</v>
          </cell>
          <cell r="HV48">
            <v>-2.16</v>
          </cell>
          <cell r="HW48">
            <v>-2.09</v>
          </cell>
          <cell r="HX48">
            <v>-1.7</v>
          </cell>
          <cell r="HY48">
            <v>-1.86</v>
          </cell>
          <cell r="HZ48">
            <v>-1.39</v>
          </cell>
          <cell r="IA48">
            <v>-0.89</v>
          </cell>
          <cell r="IB48">
            <v>-0.1</v>
          </cell>
          <cell r="IC48">
            <v>-0.20444764127177747</v>
          </cell>
          <cell r="ID48">
            <v>-0.25409097862886854</v>
          </cell>
          <cell r="IE48">
            <v>-0.14213146825803666</v>
          </cell>
          <cell r="IF48">
            <v>5.4424265948442635E-3</v>
          </cell>
          <cell r="IG48">
            <v>0.19268844181628042</v>
          </cell>
          <cell r="IH48">
            <v>0.52294544175321822</v>
          </cell>
          <cell r="II48">
            <v>0.81492983855272416</v>
          </cell>
          <cell r="IJ48">
            <v>0.78134944413336049</v>
          </cell>
          <cell r="IK48">
            <v>0.46571237677608462</v>
          </cell>
          <cell r="IL48">
            <v>0.19625877054430332</v>
          </cell>
          <cell r="IM48">
            <v>0.23128402715764629</v>
          </cell>
          <cell r="IN48">
            <v>0.36953420631334694</v>
          </cell>
          <cell r="IO48">
            <v>0.42625585690858597</v>
          </cell>
          <cell r="IP48">
            <v>0.69813480136340111</v>
          </cell>
          <cell r="IQ48">
            <v>0.84461781614462283</v>
          </cell>
          <cell r="IR48">
            <v>0.86601505059720263</v>
          </cell>
          <cell r="IS48">
            <v>0.31400590883753743</v>
          </cell>
          <cell r="IT48">
            <v>0.32490273074995446</v>
          </cell>
          <cell r="IU48">
            <v>0.31189060591726031</v>
          </cell>
          <cell r="IV48">
            <v>0.16472803532534561</v>
          </cell>
          <cell r="IW48">
            <v>0.14215912776852452</v>
          </cell>
          <cell r="IX48">
            <v>-0.13451162725931268</v>
          </cell>
          <cell r="IY48">
            <v>-0.36223492090252596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GE_Encadeado_00-04"/>
      <sheetName val="IBGE_Encadeado"/>
      <sheetName val="V.IPCA"/>
      <sheetName val="P.IPCA"/>
      <sheetName val="V.IPCA15"/>
      <sheetName val="P.IPCA15"/>
      <sheetName val="CoreIAM_Encadeado_00-04"/>
      <sheetName val="CoreIAM_Encadeado"/>
      <sheetName val="CoreIAM"/>
      <sheetName val="CoreIAM15"/>
      <sheetName val="Sheet1"/>
      <sheetName val="contr"/>
      <sheetName val="CoreT_Encadeado_00-03"/>
      <sheetName val="CoreT_Encadeado"/>
      <sheetName val="CoreT"/>
      <sheetName val="CoreT15"/>
      <sheetName val="Adm_Encadeado 04-12"/>
      <sheetName val="Administrados15"/>
      <sheetName val="Administrados"/>
      <sheetName val="BC-Exclusao"/>
      <sheetName val="BC-Exclusao15"/>
      <sheetName val="Nucleos_Encadeado"/>
      <sheetName val="Núcleos"/>
      <sheetName val="Núcleos15"/>
      <sheetName val="VAR"/>
      <sheetName val="PESO"/>
    </sheetNames>
    <sheetDataSet>
      <sheetData sheetId="0"/>
      <sheetData sheetId="1"/>
      <sheetData sheetId="2">
        <row r="3">
          <cell r="H3">
            <v>0.44343131956667098</v>
          </cell>
        </row>
      </sheetData>
      <sheetData sheetId="3">
        <row r="5">
          <cell r="H5">
            <v>13.052696787610095</v>
          </cell>
        </row>
        <row r="7">
          <cell r="FK7">
            <v>0.62439999999999996</v>
          </cell>
        </row>
        <row r="8">
          <cell r="FK8">
            <v>3.3599999999999998E-2</v>
          </cell>
        </row>
        <row r="9">
          <cell r="FK9">
            <v>7.4800000000000005E-2</v>
          </cell>
        </row>
        <row r="10">
          <cell r="FK10">
            <v>3.8399999999999997E-2</v>
          </cell>
        </row>
        <row r="11">
          <cell r="FK11">
            <v>0.31030000000000002</v>
          </cell>
        </row>
        <row r="14">
          <cell r="FK14">
            <v>0.2656</v>
          </cell>
        </row>
        <row r="15">
          <cell r="FK15">
            <v>2.7300000000000001E-2</v>
          </cell>
        </row>
        <row r="16">
          <cell r="FK16">
            <v>4.3E-3</v>
          </cell>
        </row>
        <row r="17">
          <cell r="FK17">
            <v>5.1000000000000004E-3</v>
          </cell>
        </row>
        <row r="18">
          <cell r="FK18">
            <v>8.2799999999999999E-2</v>
          </cell>
        </row>
        <row r="19">
          <cell r="FK19">
            <v>8.0000000000000002E-3</v>
          </cell>
        </row>
        <row r="21">
          <cell r="FK21">
            <v>9.8000000000000004E-2</v>
          </cell>
        </row>
        <row r="23">
          <cell r="FK23">
            <v>0.26850000000000002</v>
          </cell>
        </row>
        <row r="25">
          <cell r="FK25">
            <v>1.38E-2</v>
          </cell>
        </row>
        <row r="29">
          <cell r="FK29">
            <v>0.34699999999999998</v>
          </cell>
        </row>
        <row r="34">
          <cell r="FK34">
            <v>0.13420000000000001</v>
          </cell>
        </row>
        <row r="35">
          <cell r="FK35">
            <v>0.32700000000000001</v>
          </cell>
        </row>
        <row r="36">
          <cell r="FK36">
            <v>1.6500000000000001E-2</v>
          </cell>
        </row>
        <row r="37">
          <cell r="FK37">
            <v>0.13089999999999999</v>
          </cell>
        </row>
        <row r="38">
          <cell r="FK38">
            <v>0.11700000000000001</v>
          </cell>
        </row>
        <row r="39">
          <cell r="FK39">
            <v>0.14219999999999999</v>
          </cell>
        </row>
        <row r="40">
          <cell r="FK40">
            <v>4.4000000000000003E-3</v>
          </cell>
        </row>
        <row r="51">
          <cell r="FK51">
            <v>3.4299999999999997E-2</v>
          </cell>
        </row>
        <row r="53">
          <cell r="FK53">
            <v>7.9299999999999995E-2</v>
          </cell>
        </row>
        <row r="54">
          <cell r="FK54">
            <v>4.1999999999999997E-3</v>
          </cell>
        </row>
        <row r="55">
          <cell r="FK55">
            <v>0.19</v>
          </cell>
        </row>
        <row r="56">
          <cell r="FK56">
            <v>8.6999999999999994E-3</v>
          </cell>
        </row>
        <row r="58">
          <cell r="FK58">
            <v>0.1343</v>
          </cell>
        </row>
        <row r="59">
          <cell r="FK59">
            <v>9.2999999999999999E-2</v>
          </cell>
        </row>
        <row r="65">
          <cell r="FK65">
            <v>7.4499999999999997E-2</v>
          </cell>
        </row>
        <row r="69">
          <cell r="FK69">
            <v>2.4380999999999999</v>
          </cell>
        </row>
        <row r="70">
          <cell r="FK70">
            <v>2.4799999999999999E-2</v>
          </cell>
        </row>
        <row r="71">
          <cell r="FK71">
            <v>0.224</v>
          </cell>
        </row>
        <row r="72">
          <cell r="FK72">
            <v>1.06E-2</v>
          </cell>
        </row>
        <row r="73">
          <cell r="FK73">
            <v>0.33100000000000002</v>
          </cell>
        </row>
        <row r="74">
          <cell r="FK74">
            <v>4.9099999999999998E-2</v>
          </cell>
        </row>
        <row r="75">
          <cell r="FK75">
            <v>0.25409999999999999</v>
          </cell>
        </row>
        <row r="76">
          <cell r="FK76">
            <v>0.40189999999999998</v>
          </cell>
        </row>
        <row r="77">
          <cell r="FK77">
            <v>0.1867</v>
          </cell>
        </row>
        <row r="78">
          <cell r="FK78">
            <v>1.6400000000000001E-2</v>
          </cell>
        </row>
        <row r="79">
          <cell r="FK79">
            <v>5.8999999999999997E-2</v>
          </cell>
        </row>
        <row r="80">
          <cell r="FK80">
            <v>0.1283</v>
          </cell>
        </row>
        <row r="81">
          <cell r="FK81">
            <v>0.11169999999999999</v>
          </cell>
        </row>
        <row r="82">
          <cell r="FK82">
            <v>0.25650000000000001</v>
          </cell>
        </row>
        <row r="83">
          <cell r="FK83">
            <v>3.0700000000000002E-2</v>
          </cell>
        </row>
        <row r="84">
          <cell r="FK84">
            <v>0.3533</v>
          </cell>
        </row>
        <row r="85">
          <cell r="FK85">
            <v>0.309</v>
          </cell>
        </row>
        <row r="104">
          <cell r="FK104">
            <v>0.80969999999999998</v>
          </cell>
        </row>
        <row r="105">
          <cell r="FK105">
            <v>0.1389</v>
          </cell>
        </row>
        <row r="106">
          <cell r="FK106">
            <v>0.1118</v>
          </cell>
        </row>
        <row r="107">
          <cell r="FK107">
            <v>0.3115</v>
          </cell>
        </row>
        <row r="108">
          <cell r="FK108">
            <v>9.8799999999999999E-2</v>
          </cell>
        </row>
        <row r="109">
          <cell r="FK109">
            <v>8.0999999999999996E-3</v>
          </cell>
        </row>
        <row r="110">
          <cell r="FK110">
            <v>0.12470000000000001</v>
          </cell>
        </row>
        <row r="111">
          <cell r="FK111">
            <v>1.3599999999999999E-2</v>
          </cell>
        </row>
        <row r="112">
          <cell r="FK112">
            <v>2.2000000000000001E-3</v>
          </cell>
        </row>
        <row r="113">
          <cell r="FK113">
            <v>1.2141</v>
          </cell>
        </row>
        <row r="114">
          <cell r="FK114">
            <v>0.53600000000000003</v>
          </cell>
        </row>
        <row r="115">
          <cell r="FK115">
            <v>0.44850000000000001</v>
          </cell>
        </row>
        <row r="116">
          <cell r="FK116">
            <v>0.22969999999999999</v>
          </cell>
        </row>
        <row r="118">
          <cell r="FK118">
            <v>0.94510000000000005</v>
          </cell>
        </row>
        <row r="119">
          <cell r="FK119">
            <v>1.4800000000000001E-2</v>
          </cell>
        </row>
        <row r="120">
          <cell r="FK120">
            <v>0.2195</v>
          </cell>
        </row>
        <row r="121">
          <cell r="FK121">
            <v>0.49709999999999999</v>
          </cell>
        </row>
        <row r="122">
          <cell r="FK122">
            <v>2.3999999999999998E-3</v>
          </cell>
        </row>
        <row r="123">
          <cell r="FK123">
            <v>0.20849999999999999</v>
          </cell>
        </row>
        <row r="124">
          <cell r="FK124">
            <v>1.9900000000000001E-2</v>
          </cell>
        </row>
        <row r="125">
          <cell r="FK125">
            <v>1.8916999999999999</v>
          </cell>
        </row>
        <row r="126">
          <cell r="FK126">
            <v>0.48270000000000002</v>
          </cell>
        </row>
        <row r="127">
          <cell r="FK127">
            <v>1.0608</v>
          </cell>
        </row>
        <row r="128">
          <cell r="FK128">
            <v>0.1017</v>
          </cell>
        </row>
        <row r="129">
          <cell r="FK129">
            <v>0.1212</v>
          </cell>
        </row>
        <row r="130">
          <cell r="FK130">
            <v>0.1045</v>
          </cell>
        </row>
        <row r="133">
          <cell r="FK133">
            <v>0.33679999999999999</v>
          </cell>
        </row>
        <row r="135">
          <cell r="FK135">
            <v>0.1643</v>
          </cell>
        </row>
        <row r="137">
          <cell r="FK137">
            <v>0.16139999999999999</v>
          </cell>
        </row>
        <row r="139">
          <cell r="FJ139">
            <v>0.38690000000000002</v>
          </cell>
          <cell r="FK139">
            <v>0.3836</v>
          </cell>
        </row>
        <row r="140">
          <cell r="FJ140">
            <v>1.55E-2</v>
          </cell>
          <cell r="FK140">
            <v>1.5599999999999999E-2</v>
          </cell>
        </row>
        <row r="142">
          <cell r="FK142">
            <v>0.70699999999999996</v>
          </cell>
        </row>
        <row r="143">
          <cell r="FK143">
            <v>0.37709999999999999</v>
          </cell>
        </row>
        <row r="144">
          <cell r="FK144">
            <v>0.11310000000000001</v>
          </cell>
        </row>
        <row r="147">
          <cell r="FK147">
            <v>5.7999999999999996E-3</v>
          </cell>
        </row>
        <row r="148">
          <cell r="FK148">
            <v>1.49E-2</v>
          </cell>
        </row>
        <row r="149">
          <cell r="FK149">
            <v>4.7000000000000002E-3</v>
          </cell>
        </row>
        <row r="150">
          <cell r="FK150">
            <v>4.3700000000000003E-2</v>
          </cell>
        </row>
        <row r="151">
          <cell r="FK151">
            <v>4.1000000000000003E-3</v>
          </cell>
        </row>
        <row r="156">
          <cell r="FK156">
            <v>2.1399999999999999E-2</v>
          </cell>
        </row>
        <row r="159">
          <cell r="FK159">
            <v>4.0000000000000001E-3</v>
          </cell>
        </row>
        <row r="160">
          <cell r="FK160">
            <v>0.15440000000000001</v>
          </cell>
        </row>
        <row r="161">
          <cell r="FK161">
            <v>0.1007</v>
          </cell>
        </row>
        <row r="162">
          <cell r="FK162">
            <v>7.7000000000000002E-3</v>
          </cell>
        </row>
        <row r="163">
          <cell r="FK163">
            <v>7.9000000000000008E-3</v>
          </cell>
        </row>
        <row r="164">
          <cell r="FK164">
            <v>5.0700000000000002E-2</v>
          </cell>
        </row>
        <row r="165">
          <cell r="FK165">
            <v>5.0000000000000001E-3</v>
          </cell>
        </row>
        <row r="166">
          <cell r="FK166">
            <v>2.6800000000000001E-2</v>
          </cell>
        </row>
        <row r="167">
          <cell r="FK167">
            <v>4.9700000000000001E-2</v>
          </cell>
        </row>
        <row r="331">
          <cell r="FK331">
            <v>0.95960000000000001</v>
          </cell>
        </row>
        <row r="401">
          <cell r="FK401">
            <v>0.24410000000000001</v>
          </cell>
        </row>
        <row r="410">
          <cell r="FK410">
            <v>1.0101</v>
          </cell>
        </row>
      </sheetData>
      <sheetData sheetId="4"/>
      <sheetData sheetId="5"/>
      <sheetData sheetId="6"/>
      <sheetData sheetId="7"/>
      <sheetData sheetId="8">
        <row r="4">
          <cell r="H4">
            <v>0.36745975445101564</v>
          </cell>
        </row>
      </sheetData>
      <sheetData sheetId="9"/>
      <sheetData sheetId="10"/>
      <sheetData sheetId="11"/>
      <sheetData sheetId="12"/>
      <sheetData sheetId="13"/>
      <sheetData sheetId="14">
        <row r="4">
          <cell r="G4">
            <v>0.43446450645936169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H4">
            <v>0.36923637321160568</v>
          </cell>
        </row>
      </sheetData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indexed="47"/>
  </sheetPr>
  <dimension ref="A1:IZ470"/>
  <sheetViews>
    <sheetView showGridLines="0" zoomScale="70" zoomScaleNormal="70" workbookViewId="0">
      <pane xSplit="7" ySplit="4" topLeftCell="IB435" activePane="bottomRight" state="frozen"/>
      <selection pane="topRight" activeCell="H1" sqref="H1"/>
      <selection pane="bottomLeft" activeCell="A5" sqref="A5"/>
      <selection pane="bottomRight" activeCell="IB430" sqref="IB430"/>
    </sheetView>
  </sheetViews>
  <sheetFormatPr defaultRowHeight="15" x14ac:dyDescent="0.2"/>
  <cols>
    <col min="1" max="1" width="4.77734375" style="106" bestFit="1" customWidth="1"/>
    <col min="2" max="6" width="2.88671875" style="106" customWidth="1"/>
    <col min="7" max="7" width="36.21875" customWidth="1"/>
    <col min="8" max="8" width="9.6640625" bestFit="1" customWidth="1"/>
    <col min="91" max="156" width="7.6640625" customWidth="1"/>
    <col min="157" max="157" width="6.33203125" bestFit="1" customWidth="1"/>
    <col min="158" max="158" width="7.6640625" customWidth="1"/>
    <col min="159" max="159" width="7.33203125" customWidth="1"/>
    <col min="160" max="160" width="6.44140625" bestFit="1" customWidth="1"/>
    <col min="161" max="161" width="6.109375" bestFit="1" customWidth="1"/>
    <col min="162" max="162" width="7.44140625" customWidth="1"/>
    <col min="163" max="163" width="6.6640625" customWidth="1"/>
    <col min="164" max="220" width="7.109375" customWidth="1"/>
    <col min="221" max="228" width="7.77734375" bestFit="1" customWidth="1"/>
    <col min="237" max="259" width="0" hidden="1" customWidth="1"/>
    <col min="260" max="16384" width="8.88671875" style="124"/>
  </cols>
  <sheetData>
    <row r="1" spans="1:260" s="128" customFormat="1" ht="15.75" customHeight="1" x14ac:dyDescent="0.2">
      <c r="A1" s="1"/>
      <c r="B1" s="1"/>
      <c r="C1" s="1"/>
      <c r="D1" s="1"/>
      <c r="E1" s="1"/>
      <c r="F1" s="1"/>
      <c r="G1" s="107"/>
      <c r="H1" s="2" t="s">
        <v>434</v>
      </c>
      <c r="I1" s="2" t="s">
        <v>435</v>
      </c>
      <c r="J1" s="2" t="s">
        <v>436</v>
      </c>
      <c r="K1" s="2" t="s">
        <v>434</v>
      </c>
      <c r="L1" s="2" t="s">
        <v>435</v>
      </c>
      <c r="M1" s="2" t="s">
        <v>436</v>
      </c>
      <c r="N1" s="2" t="s">
        <v>434</v>
      </c>
      <c r="O1" s="2" t="s">
        <v>435</v>
      </c>
      <c r="P1" s="2" t="s">
        <v>436</v>
      </c>
      <c r="Q1" s="2" t="s">
        <v>434</v>
      </c>
      <c r="R1" s="2" t="s">
        <v>435</v>
      </c>
      <c r="S1" s="2" t="s">
        <v>436</v>
      </c>
      <c r="T1" s="2" t="s">
        <v>434</v>
      </c>
      <c r="U1" s="2" t="s">
        <v>435</v>
      </c>
      <c r="V1" s="2" t="s">
        <v>436</v>
      </c>
      <c r="W1" s="2" t="s">
        <v>434</v>
      </c>
      <c r="X1" s="2" t="s">
        <v>435</v>
      </c>
      <c r="Y1" s="2" t="s">
        <v>436</v>
      </c>
      <c r="Z1" s="2" t="s">
        <v>434</v>
      </c>
      <c r="AA1" s="2" t="s">
        <v>435</v>
      </c>
      <c r="AB1" s="2" t="s">
        <v>436</v>
      </c>
      <c r="AC1" s="2" t="s">
        <v>434</v>
      </c>
      <c r="AD1" s="2" t="s">
        <v>435</v>
      </c>
      <c r="AE1" s="2" t="s">
        <v>436</v>
      </c>
      <c r="AF1" s="2" t="s">
        <v>434</v>
      </c>
      <c r="AG1" s="2" t="s">
        <v>435</v>
      </c>
      <c r="AH1" s="2" t="s">
        <v>436</v>
      </c>
      <c r="AI1" s="2" t="s">
        <v>434</v>
      </c>
      <c r="AJ1" s="2" t="s">
        <v>435</v>
      </c>
      <c r="AK1" s="2" t="s">
        <v>436</v>
      </c>
      <c r="AL1" s="2" t="s">
        <v>434</v>
      </c>
      <c r="AM1" s="2" t="s">
        <v>435</v>
      </c>
      <c r="AN1" s="2" t="s">
        <v>436</v>
      </c>
      <c r="AO1" s="2" t="s">
        <v>434</v>
      </c>
      <c r="AP1" s="2" t="s">
        <v>435</v>
      </c>
      <c r="AQ1" s="2" t="s">
        <v>436</v>
      </c>
      <c r="AR1" s="2" t="s">
        <v>434</v>
      </c>
      <c r="AS1" s="2" t="s">
        <v>435</v>
      </c>
      <c r="AT1" s="2" t="s">
        <v>436</v>
      </c>
      <c r="AU1" s="2" t="s">
        <v>434</v>
      </c>
      <c r="AV1" s="2" t="s">
        <v>435</v>
      </c>
      <c r="AW1" s="2" t="s">
        <v>436</v>
      </c>
      <c r="AX1" s="2" t="s">
        <v>434</v>
      </c>
      <c r="AY1" s="2" t="s">
        <v>435</v>
      </c>
      <c r="AZ1" s="2" t="s">
        <v>436</v>
      </c>
      <c r="BA1" s="2" t="s">
        <v>434</v>
      </c>
      <c r="BB1" s="2" t="s">
        <v>435</v>
      </c>
      <c r="BC1" s="2" t="s">
        <v>436</v>
      </c>
      <c r="BD1" s="2" t="s">
        <v>434</v>
      </c>
      <c r="BE1" s="2" t="s">
        <v>435</v>
      </c>
      <c r="BF1" s="2" t="s">
        <v>436</v>
      </c>
      <c r="BG1" s="2" t="s">
        <v>434</v>
      </c>
      <c r="BH1" s="2" t="s">
        <v>435</v>
      </c>
      <c r="BI1" s="2" t="s">
        <v>436</v>
      </c>
      <c r="BJ1" s="2" t="s">
        <v>434</v>
      </c>
      <c r="BK1" s="2" t="s">
        <v>435</v>
      </c>
      <c r="BL1" s="2" t="s">
        <v>436</v>
      </c>
      <c r="BM1" s="2" t="s">
        <v>434</v>
      </c>
      <c r="BN1" s="2" t="s">
        <v>435</v>
      </c>
      <c r="BO1" s="2" t="s">
        <v>436</v>
      </c>
      <c r="BP1" s="2" t="s">
        <v>434</v>
      </c>
      <c r="BQ1" s="2" t="s">
        <v>435</v>
      </c>
      <c r="BR1" s="2" t="s">
        <v>436</v>
      </c>
      <c r="BS1" s="2" t="s">
        <v>434</v>
      </c>
      <c r="BT1" s="2" t="s">
        <v>435</v>
      </c>
      <c r="BU1" s="2" t="s">
        <v>436</v>
      </c>
      <c r="BV1" s="2" t="s">
        <v>434</v>
      </c>
      <c r="BW1" s="2" t="s">
        <v>435</v>
      </c>
      <c r="BX1" s="2" t="s">
        <v>436</v>
      </c>
      <c r="BY1" s="2" t="s">
        <v>434</v>
      </c>
      <c r="BZ1" s="2" t="s">
        <v>435</v>
      </c>
      <c r="CA1" s="2" t="s">
        <v>436</v>
      </c>
      <c r="CB1" s="2" t="s">
        <v>434</v>
      </c>
      <c r="CC1" s="2" t="s">
        <v>435</v>
      </c>
      <c r="CD1" s="2" t="s">
        <v>436</v>
      </c>
      <c r="CE1" s="2" t="s">
        <v>434</v>
      </c>
      <c r="CF1" s="2" t="s">
        <v>435</v>
      </c>
      <c r="CG1" s="2" t="s">
        <v>436</v>
      </c>
      <c r="CH1" s="2" t="s">
        <v>434</v>
      </c>
      <c r="CI1" s="2" t="s">
        <v>435</v>
      </c>
      <c r="CJ1" s="2" t="s">
        <v>436</v>
      </c>
      <c r="CK1" s="2" t="s">
        <v>434</v>
      </c>
      <c r="CL1" s="2" t="s">
        <v>435</v>
      </c>
      <c r="CM1" s="2" t="s">
        <v>436</v>
      </c>
      <c r="CN1" s="2" t="s">
        <v>434</v>
      </c>
      <c r="CO1" s="2" t="s">
        <v>435</v>
      </c>
      <c r="CP1" s="2" t="s">
        <v>436</v>
      </c>
      <c r="CQ1" s="2" t="s">
        <v>434</v>
      </c>
      <c r="CR1" s="2" t="s">
        <v>435</v>
      </c>
      <c r="CS1" s="2" t="s">
        <v>436</v>
      </c>
      <c r="CT1" s="2" t="s">
        <v>434</v>
      </c>
      <c r="CU1" s="2" t="s">
        <v>435</v>
      </c>
      <c r="CV1" s="2" t="s">
        <v>436</v>
      </c>
      <c r="CW1" s="2" t="s">
        <v>434</v>
      </c>
      <c r="CX1" s="2" t="s">
        <v>435</v>
      </c>
      <c r="CY1" s="2" t="s">
        <v>436</v>
      </c>
      <c r="CZ1" s="2" t="s">
        <v>434</v>
      </c>
      <c r="DA1" s="2" t="s">
        <v>435</v>
      </c>
      <c r="DB1" s="2" t="s">
        <v>436</v>
      </c>
      <c r="DC1" s="2" t="s">
        <v>434</v>
      </c>
      <c r="DD1" s="2" t="s">
        <v>435</v>
      </c>
      <c r="DE1" s="2" t="s">
        <v>436</v>
      </c>
      <c r="DF1" s="2" t="s">
        <v>434</v>
      </c>
      <c r="DG1" s="2" t="s">
        <v>435</v>
      </c>
      <c r="DH1" s="2" t="s">
        <v>436</v>
      </c>
      <c r="DI1" s="2" t="s">
        <v>434</v>
      </c>
      <c r="DJ1" s="2" t="s">
        <v>435</v>
      </c>
      <c r="DK1" s="2" t="s">
        <v>436</v>
      </c>
      <c r="DL1" s="2" t="s">
        <v>434</v>
      </c>
      <c r="DM1" s="2" t="s">
        <v>435</v>
      </c>
      <c r="DN1" s="2" t="s">
        <v>436</v>
      </c>
      <c r="DO1" s="2" t="s">
        <v>434</v>
      </c>
      <c r="DP1" s="2" t="s">
        <v>435</v>
      </c>
      <c r="DQ1" s="2" t="s">
        <v>436</v>
      </c>
      <c r="DR1" s="2" t="s">
        <v>434</v>
      </c>
      <c r="DS1" s="2" t="s">
        <v>435</v>
      </c>
      <c r="DT1" s="2" t="s">
        <v>436</v>
      </c>
      <c r="DU1" s="2" t="s">
        <v>434</v>
      </c>
      <c r="DV1" s="2" t="s">
        <v>435</v>
      </c>
      <c r="DW1" s="2" t="s">
        <v>436</v>
      </c>
      <c r="DX1" s="2" t="s">
        <v>434</v>
      </c>
      <c r="DY1" s="2" t="s">
        <v>435</v>
      </c>
      <c r="DZ1" s="2" t="s">
        <v>436</v>
      </c>
      <c r="EA1" s="2" t="s">
        <v>434</v>
      </c>
      <c r="EB1" s="2" t="s">
        <v>435</v>
      </c>
      <c r="EC1" s="2" t="s">
        <v>436</v>
      </c>
      <c r="ED1" s="2" t="s">
        <v>434</v>
      </c>
      <c r="EE1" s="2" t="s">
        <v>435</v>
      </c>
      <c r="EF1" s="2" t="s">
        <v>436</v>
      </c>
      <c r="EG1" s="2" t="s">
        <v>434</v>
      </c>
      <c r="EH1" s="2" t="s">
        <v>435</v>
      </c>
      <c r="EI1" s="2" t="s">
        <v>436</v>
      </c>
      <c r="EJ1" s="2" t="s">
        <v>434</v>
      </c>
      <c r="EK1" s="2" t="s">
        <v>435</v>
      </c>
      <c r="EL1" s="2" t="s">
        <v>436</v>
      </c>
      <c r="EM1" s="2" t="s">
        <v>434</v>
      </c>
      <c r="EN1" s="2" t="s">
        <v>435</v>
      </c>
      <c r="EO1" s="2" t="s">
        <v>436</v>
      </c>
      <c r="EP1" s="2" t="s">
        <v>434</v>
      </c>
      <c r="EQ1" s="2" t="s">
        <v>435</v>
      </c>
      <c r="ER1" s="2" t="s">
        <v>436</v>
      </c>
      <c r="ES1" s="2" t="s">
        <v>434</v>
      </c>
      <c r="ET1" s="2" t="s">
        <v>435</v>
      </c>
      <c r="EU1" s="2" t="s">
        <v>436</v>
      </c>
      <c r="EV1" s="2" t="s">
        <v>434</v>
      </c>
      <c r="EW1" s="2" t="s">
        <v>435</v>
      </c>
      <c r="EX1" s="2" t="s">
        <v>436</v>
      </c>
      <c r="EY1" s="2" t="s">
        <v>434</v>
      </c>
      <c r="EZ1" s="2" t="s">
        <v>435</v>
      </c>
      <c r="FA1" s="2" t="s">
        <v>436</v>
      </c>
      <c r="FB1" s="2" t="s">
        <v>434</v>
      </c>
      <c r="FC1" s="2" t="s">
        <v>435</v>
      </c>
      <c r="FD1" s="2" t="s">
        <v>436</v>
      </c>
      <c r="FE1" s="2" t="s">
        <v>434</v>
      </c>
      <c r="FF1" s="2" t="s">
        <v>435</v>
      </c>
      <c r="FG1" s="2" t="s">
        <v>436</v>
      </c>
      <c r="FH1" s="2" t="s">
        <v>434</v>
      </c>
      <c r="FI1" s="2" t="s">
        <v>435</v>
      </c>
      <c r="FJ1" s="2" t="s">
        <v>436</v>
      </c>
      <c r="FK1" s="2" t="s">
        <v>434</v>
      </c>
      <c r="FL1" s="2" t="s">
        <v>435</v>
      </c>
      <c r="FM1" s="2" t="s">
        <v>436</v>
      </c>
      <c r="FN1" s="2" t="s">
        <v>434</v>
      </c>
      <c r="FO1" s="2" t="s">
        <v>435</v>
      </c>
      <c r="FP1" s="2" t="s">
        <v>436</v>
      </c>
      <c r="FQ1" s="2" t="s">
        <v>434</v>
      </c>
      <c r="FR1" s="2" t="s">
        <v>435</v>
      </c>
      <c r="FS1" s="2" t="s">
        <v>436</v>
      </c>
      <c r="FT1" s="2" t="s">
        <v>434</v>
      </c>
      <c r="FU1" s="2" t="s">
        <v>435</v>
      </c>
      <c r="FV1" s="2" t="s">
        <v>436</v>
      </c>
      <c r="FW1" s="2" t="s">
        <v>434</v>
      </c>
      <c r="FX1" s="2" t="s">
        <v>435</v>
      </c>
      <c r="FY1" s="2" t="s">
        <v>436</v>
      </c>
      <c r="FZ1" s="2" t="s">
        <v>434</v>
      </c>
      <c r="GA1" s="2" t="s">
        <v>435</v>
      </c>
      <c r="GB1" s="2" t="s">
        <v>436</v>
      </c>
      <c r="GC1" s="2" t="s">
        <v>434</v>
      </c>
      <c r="GD1" s="2" t="s">
        <v>435</v>
      </c>
      <c r="GE1" s="2" t="s">
        <v>436</v>
      </c>
      <c r="GF1" s="2" t="s">
        <v>434</v>
      </c>
      <c r="GG1" s="2" t="s">
        <v>435</v>
      </c>
      <c r="GH1" s="2" t="s">
        <v>436</v>
      </c>
      <c r="GI1" s="2" t="s">
        <v>434</v>
      </c>
      <c r="GJ1" s="2" t="s">
        <v>435</v>
      </c>
      <c r="GK1" s="2" t="s">
        <v>436</v>
      </c>
      <c r="GL1" s="2" t="s">
        <v>434</v>
      </c>
      <c r="GM1" s="2" t="s">
        <v>435</v>
      </c>
      <c r="GN1" s="2" t="s">
        <v>436</v>
      </c>
      <c r="GO1" s="2" t="s">
        <v>434</v>
      </c>
      <c r="GP1" s="2" t="s">
        <v>435</v>
      </c>
      <c r="GQ1" s="2" t="s">
        <v>436</v>
      </c>
      <c r="GR1" s="2" t="s">
        <v>434</v>
      </c>
      <c r="GS1" s="2" t="s">
        <v>435</v>
      </c>
      <c r="GT1" s="2" t="s">
        <v>436</v>
      </c>
      <c r="GU1" s="2" t="s">
        <v>434</v>
      </c>
      <c r="GV1" s="2" t="s">
        <v>435</v>
      </c>
      <c r="GW1" s="2" t="s">
        <v>436</v>
      </c>
      <c r="GX1" s="2" t="s">
        <v>434</v>
      </c>
      <c r="GY1" s="2" t="s">
        <v>435</v>
      </c>
      <c r="GZ1" s="2" t="s">
        <v>436</v>
      </c>
      <c r="HA1" s="2" t="s">
        <v>434</v>
      </c>
      <c r="HB1" s="2" t="s">
        <v>435</v>
      </c>
      <c r="HC1" s="2" t="s">
        <v>436</v>
      </c>
      <c r="HD1" s="2" t="s">
        <v>434</v>
      </c>
      <c r="HE1" s="2" t="s">
        <v>435</v>
      </c>
      <c r="HF1" s="2" t="s">
        <v>436</v>
      </c>
      <c r="HG1" s="2" t="s">
        <v>434</v>
      </c>
      <c r="HH1" s="2" t="s">
        <v>435</v>
      </c>
      <c r="HI1" s="2" t="s">
        <v>436</v>
      </c>
      <c r="HJ1" s="2" t="s">
        <v>434</v>
      </c>
      <c r="HK1" s="2" t="s">
        <v>435</v>
      </c>
      <c r="HL1" s="2" t="s">
        <v>436</v>
      </c>
      <c r="HM1" s="2" t="s">
        <v>434</v>
      </c>
      <c r="HN1" s="2" t="s">
        <v>435</v>
      </c>
      <c r="HO1" s="2" t="s">
        <v>436</v>
      </c>
      <c r="HP1" s="2" t="s">
        <v>434</v>
      </c>
      <c r="HQ1" s="2" t="s">
        <v>435</v>
      </c>
      <c r="HR1" s="2" t="s">
        <v>436</v>
      </c>
      <c r="HS1" s="2" t="s">
        <v>434</v>
      </c>
      <c r="HT1" s="2" t="s">
        <v>435</v>
      </c>
      <c r="HU1" s="2" t="s">
        <v>436</v>
      </c>
      <c r="HV1" s="2" t="s">
        <v>434</v>
      </c>
      <c r="HW1" s="2" t="s">
        <v>435</v>
      </c>
      <c r="HX1" s="2" t="s">
        <v>436</v>
      </c>
      <c r="HY1" s="2" t="s">
        <v>434</v>
      </c>
      <c r="HZ1" s="2" t="s">
        <v>435</v>
      </c>
      <c r="IA1" s="2" t="s">
        <v>436</v>
      </c>
      <c r="IB1" s="2" t="s">
        <v>434</v>
      </c>
      <c r="IC1" s="5" t="s">
        <v>435</v>
      </c>
      <c r="ID1" s="5" t="s">
        <v>436</v>
      </c>
      <c r="IE1" s="5" t="s">
        <v>434</v>
      </c>
      <c r="IF1" s="5" t="s">
        <v>435</v>
      </c>
      <c r="IG1" s="5" t="s">
        <v>436</v>
      </c>
      <c r="IH1" s="5" t="s">
        <v>434</v>
      </c>
      <c r="II1" s="5" t="s">
        <v>435</v>
      </c>
      <c r="IJ1" s="5" t="s">
        <v>436</v>
      </c>
      <c r="IK1" s="5" t="s">
        <v>434</v>
      </c>
      <c r="IL1" s="5" t="s">
        <v>435</v>
      </c>
      <c r="IM1" s="5" t="s">
        <v>436</v>
      </c>
      <c r="IN1" s="5" t="s">
        <v>434</v>
      </c>
      <c r="IO1" s="5" t="s">
        <v>435</v>
      </c>
      <c r="IP1" s="5" t="s">
        <v>436</v>
      </c>
      <c r="IQ1" s="5" t="s">
        <v>434</v>
      </c>
      <c r="IR1" s="5" t="s">
        <v>435</v>
      </c>
      <c r="IS1" s="5" t="s">
        <v>436</v>
      </c>
      <c r="IT1" s="5" t="s">
        <v>434</v>
      </c>
      <c r="IU1" s="5" t="s">
        <v>435</v>
      </c>
      <c r="IV1" s="5" t="s">
        <v>436</v>
      </c>
      <c r="IW1" s="5" t="s">
        <v>434</v>
      </c>
      <c r="IX1" s="5" t="s">
        <v>435</v>
      </c>
      <c r="IY1" s="5" t="s">
        <v>436</v>
      </c>
    </row>
    <row r="2" spans="1:260" s="129" customFormat="1" ht="15.75" customHeight="1" x14ac:dyDescent="0.2">
      <c r="A2" s="7"/>
      <c r="B2" s="7"/>
      <c r="C2" s="7"/>
      <c r="D2" s="7"/>
      <c r="E2" s="7"/>
      <c r="F2" s="7"/>
      <c r="G2" s="8"/>
      <c r="H2" s="9">
        <v>39084</v>
      </c>
      <c r="I2" s="9">
        <v>39100</v>
      </c>
      <c r="J2" s="9">
        <v>39110</v>
      </c>
      <c r="K2" s="9">
        <v>39115</v>
      </c>
      <c r="L2" s="9">
        <v>39131</v>
      </c>
      <c r="M2" s="9">
        <v>39141</v>
      </c>
      <c r="N2" s="9">
        <v>39143</v>
      </c>
      <c r="O2" s="9">
        <v>39159</v>
      </c>
      <c r="P2" s="9">
        <v>39169</v>
      </c>
      <c r="Q2" s="9">
        <v>39174</v>
      </c>
      <c r="R2" s="9">
        <v>39190</v>
      </c>
      <c r="S2" s="9">
        <v>39200</v>
      </c>
      <c r="T2" s="9">
        <v>39204</v>
      </c>
      <c r="U2" s="9">
        <v>39220</v>
      </c>
      <c r="V2" s="9">
        <v>39230</v>
      </c>
      <c r="W2" s="9">
        <v>39235</v>
      </c>
      <c r="X2" s="9">
        <v>39251</v>
      </c>
      <c r="Y2" s="9">
        <v>39261</v>
      </c>
      <c r="Z2" s="9">
        <v>39265</v>
      </c>
      <c r="AA2" s="9">
        <v>39281</v>
      </c>
      <c r="AB2" s="9">
        <v>39291</v>
      </c>
      <c r="AC2" s="9">
        <v>39296</v>
      </c>
      <c r="AD2" s="9">
        <v>39312</v>
      </c>
      <c r="AE2" s="9">
        <v>39322</v>
      </c>
      <c r="AF2" s="9">
        <v>39327</v>
      </c>
      <c r="AG2" s="9">
        <v>39343</v>
      </c>
      <c r="AH2" s="9">
        <v>39353</v>
      </c>
      <c r="AI2" s="9">
        <v>39357</v>
      </c>
      <c r="AJ2" s="9">
        <v>39373</v>
      </c>
      <c r="AK2" s="9">
        <v>39383</v>
      </c>
      <c r="AL2" s="9">
        <v>39388</v>
      </c>
      <c r="AM2" s="9">
        <v>39404</v>
      </c>
      <c r="AN2" s="9">
        <v>39414</v>
      </c>
      <c r="AO2" s="9">
        <v>39418</v>
      </c>
      <c r="AP2" s="9">
        <v>39434</v>
      </c>
      <c r="AQ2" s="9">
        <v>39444</v>
      </c>
      <c r="AR2" s="9">
        <v>39449</v>
      </c>
      <c r="AS2" s="9">
        <v>39465</v>
      </c>
      <c r="AT2" s="9">
        <v>39475</v>
      </c>
      <c r="AU2" s="9">
        <v>39480</v>
      </c>
      <c r="AV2" s="9">
        <v>39496</v>
      </c>
      <c r="AW2" s="9">
        <v>39506</v>
      </c>
      <c r="AX2" s="9">
        <v>39509</v>
      </c>
      <c r="AY2" s="9">
        <v>39525</v>
      </c>
      <c r="AZ2" s="9">
        <v>39535</v>
      </c>
      <c r="BA2" s="9">
        <v>39540</v>
      </c>
      <c r="BB2" s="9">
        <v>39556</v>
      </c>
      <c r="BC2" s="9">
        <v>39566</v>
      </c>
      <c r="BD2" s="9">
        <v>39570</v>
      </c>
      <c r="BE2" s="9">
        <v>39586</v>
      </c>
      <c r="BF2" s="9">
        <v>39596</v>
      </c>
      <c r="BG2" s="9">
        <v>39601</v>
      </c>
      <c r="BH2" s="9">
        <v>39617</v>
      </c>
      <c r="BI2" s="9">
        <v>39627</v>
      </c>
      <c r="BJ2" s="9">
        <v>39631</v>
      </c>
      <c r="BK2" s="9">
        <v>39647</v>
      </c>
      <c r="BL2" s="9">
        <v>39657</v>
      </c>
      <c r="BM2" s="9">
        <v>39662</v>
      </c>
      <c r="BN2" s="9">
        <v>39678</v>
      </c>
      <c r="BO2" s="9">
        <v>39688</v>
      </c>
      <c r="BP2" s="9">
        <v>39693</v>
      </c>
      <c r="BQ2" s="9">
        <v>39709</v>
      </c>
      <c r="BR2" s="9">
        <v>39719</v>
      </c>
      <c r="BS2" s="9">
        <v>39723</v>
      </c>
      <c r="BT2" s="9">
        <v>39739</v>
      </c>
      <c r="BU2" s="9">
        <v>39749</v>
      </c>
      <c r="BV2" s="9">
        <v>39754</v>
      </c>
      <c r="BW2" s="9">
        <v>39770</v>
      </c>
      <c r="BX2" s="9">
        <v>39780</v>
      </c>
      <c r="BY2" s="9">
        <v>39784</v>
      </c>
      <c r="BZ2" s="9">
        <v>39800</v>
      </c>
      <c r="CA2" s="9">
        <v>39810</v>
      </c>
      <c r="CB2" s="9">
        <v>39815</v>
      </c>
      <c r="CC2" s="9">
        <v>39831</v>
      </c>
      <c r="CD2" s="9">
        <v>39841</v>
      </c>
      <c r="CE2" s="9">
        <v>39846</v>
      </c>
      <c r="CF2" s="9">
        <v>39862</v>
      </c>
      <c r="CG2" s="9">
        <v>39872</v>
      </c>
      <c r="CH2" s="9">
        <v>39874</v>
      </c>
      <c r="CI2" s="9">
        <v>39890</v>
      </c>
      <c r="CJ2" s="9">
        <v>39900</v>
      </c>
      <c r="CK2" s="9">
        <v>39905</v>
      </c>
      <c r="CL2" s="9">
        <v>39921</v>
      </c>
      <c r="CM2" s="9">
        <v>39931</v>
      </c>
      <c r="CN2" s="9">
        <v>39935</v>
      </c>
      <c r="CO2" s="9">
        <v>39951</v>
      </c>
      <c r="CP2" s="9">
        <v>39961</v>
      </c>
      <c r="CQ2" s="9">
        <v>39966</v>
      </c>
      <c r="CR2" s="9">
        <v>39982</v>
      </c>
      <c r="CS2" s="9">
        <v>39992</v>
      </c>
      <c r="CT2" s="9">
        <v>39996</v>
      </c>
      <c r="CU2" s="9">
        <v>40012</v>
      </c>
      <c r="CV2" s="9">
        <v>40022</v>
      </c>
      <c r="CW2" s="9">
        <v>40027</v>
      </c>
      <c r="CX2" s="9">
        <v>40043</v>
      </c>
      <c r="CY2" s="9">
        <v>40053</v>
      </c>
      <c r="CZ2" s="9">
        <v>40058</v>
      </c>
      <c r="DA2" s="9">
        <v>40074</v>
      </c>
      <c r="DB2" s="9">
        <v>40084</v>
      </c>
      <c r="DC2" s="9">
        <v>40088</v>
      </c>
      <c r="DD2" s="9">
        <v>40104</v>
      </c>
      <c r="DE2" s="9">
        <v>40114</v>
      </c>
      <c r="DF2" s="9">
        <v>40119</v>
      </c>
      <c r="DG2" s="9">
        <v>40135</v>
      </c>
      <c r="DH2" s="9">
        <v>40145</v>
      </c>
      <c r="DI2" s="9">
        <v>40149</v>
      </c>
      <c r="DJ2" s="9">
        <v>40165</v>
      </c>
      <c r="DK2" s="9">
        <v>40175</v>
      </c>
      <c r="DL2" s="9">
        <v>40180</v>
      </c>
      <c r="DM2" s="9">
        <v>40196</v>
      </c>
      <c r="DN2" s="9">
        <v>40206</v>
      </c>
      <c r="DO2" s="9">
        <v>40211</v>
      </c>
      <c r="DP2" s="9">
        <v>40227</v>
      </c>
      <c r="DQ2" s="9">
        <v>40237</v>
      </c>
      <c r="DR2" s="9">
        <v>40239</v>
      </c>
      <c r="DS2" s="9">
        <v>40255</v>
      </c>
      <c r="DT2" s="9">
        <v>40265</v>
      </c>
      <c r="DU2" s="9">
        <v>40270</v>
      </c>
      <c r="DV2" s="9">
        <v>40286</v>
      </c>
      <c r="DW2" s="9">
        <v>40296</v>
      </c>
      <c r="DX2" s="9">
        <v>40300</v>
      </c>
      <c r="DY2" s="9">
        <v>40316</v>
      </c>
      <c r="DZ2" s="9">
        <v>40326</v>
      </c>
      <c r="EA2" s="9">
        <v>40331</v>
      </c>
      <c r="EB2" s="9">
        <v>40347</v>
      </c>
      <c r="EC2" s="9">
        <v>40357</v>
      </c>
      <c r="ED2" s="9">
        <v>40361</v>
      </c>
      <c r="EE2" s="9">
        <v>40377</v>
      </c>
      <c r="EF2" s="9">
        <v>40387</v>
      </c>
      <c r="EG2" s="9">
        <v>40392</v>
      </c>
      <c r="EH2" s="9">
        <v>40408</v>
      </c>
      <c r="EI2" s="9">
        <v>40418</v>
      </c>
      <c r="EJ2" s="9">
        <v>40423</v>
      </c>
      <c r="EK2" s="9">
        <v>40439</v>
      </c>
      <c r="EL2" s="9">
        <v>40449</v>
      </c>
      <c r="EM2" s="9">
        <v>40453</v>
      </c>
      <c r="EN2" s="9">
        <v>40469</v>
      </c>
      <c r="EO2" s="9">
        <v>40479</v>
      </c>
      <c r="EP2" s="9">
        <v>40484</v>
      </c>
      <c r="EQ2" s="9">
        <v>40500</v>
      </c>
      <c r="ER2" s="9">
        <v>40510</v>
      </c>
      <c r="ES2" s="9">
        <v>40514</v>
      </c>
      <c r="ET2" s="9">
        <v>40530</v>
      </c>
      <c r="EU2" s="9">
        <v>40540</v>
      </c>
      <c r="EV2" s="9">
        <v>40545</v>
      </c>
      <c r="EW2" s="9">
        <v>40561</v>
      </c>
      <c r="EX2" s="9">
        <v>40571</v>
      </c>
      <c r="EY2" s="9">
        <v>40576</v>
      </c>
      <c r="EZ2" s="9">
        <v>40592</v>
      </c>
      <c r="FA2" s="9">
        <v>40602</v>
      </c>
      <c r="FB2" s="9">
        <v>40604</v>
      </c>
      <c r="FC2" s="9">
        <v>40620</v>
      </c>
      <c r="FD2" s="9">
        <v>40630</v>
      </c>
      <c r="FE2" s="9">
        <v>40635</v>
      </c>
      <c r="FF2" s="9">
        <v>40651</v>
      </c>
      <c r="FG2" s="9">
        <v>40661</v>
      </c>
      <c r="FH2" s="9">
        <v>40665</v>
      </c>
      <c r="FI2" s="9">
        <v>40681</v>
      </c>
      <c r="FJ2" s="9">
        <v>40691</v>
      </c>
      <c r="FK2" s="9">
        <v>40696</v>
      </c>
      <c r="FL2" s="9">
        <v>40712</v>
      </c>
      <c r="FM2" s="9">
        <v>40722</v>
      </c>
      <c r="FN2" s="9">
        <v>40726</v>
      </c>
      <c r="FO2" s="9">
        <v>40742</v>
      </c>
      <c r="FP2" s="9">
        <v>40752</v>
      </c>
      <c r="FQ2" s="9">
        <v>40757</v>
      </c>
      <c r="FR2" s="9">
        <v>40773</v>
      </c>
      <c r="FS2" s="9">
        <v>40783</v>
      </c>
      <c r="FT2" s="9">
        <v>40788</v>
      </c>
      <c r="FU2" s="9">
        <v>40804</v>
      </c>
      <c r="FV2" s="9">
        <v>40814</v>
      </c>
      <c r="FW2" s="9">
        <v>40818</v>
      </c>
      <c r="FX2" s="9">
        <v>40834</v>
      </c>
      <c r="FY2" s="9">
        <v>40844</v>
      </c>
      <c r="FZ2" s="9">
        <v>40849</v>
      </c>
      <c r="GA2" s="9">
        <v>40865</v>
      </c>
      <c r="GB2" s="9">
        <v>40875</v>
      </c>
      <c r="GC2" s="9">
        <v>40879</v>
      </c>
      <c r="GD2" s="9">
        <v>40895</v>
      </c>
      <c r="GE2" s="9">
        <v>40905</v>
      </c>
      <c r="GF2" s="9">
        <v>40910</v>
      </c>
      <c r="GG2" s="9">
        <v>40926</v>
      </c>
      <c r="GH2" s="9">
        <v>40936</v>
      </c>
      <c r="GI2" s="9">
        <v>40941</v>
      </c>
      <c r="GJ2" s="9">
        <v>40957</v>
      </c>
      <c r="GK2" s="9">
        <v>40967</v>
      </c>
      <c r="GL2" s="9">
        <v>40970</v>
      </c>
      <c r="GM2" s="9">
        <v>40986</v>
      </c>
      <c r="GN2" s="9">
        <v>40996</v>
      </c>
      <c r="GO2" s="9">
        <v>41001</v>
      </c>
      <c r="GP2" s="9">
        <v>41017</v>
      </c>
      <c r="GQ2" s="9">
        <v>41027</v>
      </c>
      <c r="GR2" s="9">
        <v>41031</v>
      </c>
      <c r="GS2" s="9">
        <v>41047</v>
      </c>
      <c r="GT2" s="9">
        <v>41057</v>
      </c>
      <c r="GU2" s="9">
        <v>41062</v>
      </c>
      <c r="GV2" s="9">
        <v>41078</v>
      </c>
      <c r="GW2" s="9">
        <v>41088</v>
      </c>
      <c r="GX2" s="9">
        <v>41092</v>
      </c>
      <c r="GY2" s="9">
        <v>41108</v>
      </c>
      <c r="GZ2" s="9">
        <v>41118</v>
      </c>
      <c r="HA2" s="9">
        <v>41123</v>
      </c>
      <c r="HB2" s="9">
        <v>41139</v>
      </c>
      <c r="HC2" s="9">
        <v>41149</v>
      </c>
      <c r="HD2" s="9">
        <v>41154</v>
      </c>
      <c r="HE2" s="9">
        <v>41170</v>
      </c>
      <c r="HF2" s="9">
        <v>41180</v>
      </c>
      <c r="HG2" s="9">
        <v>41184</v>
      </c>
      <c r="HH2" s="9">
        <v>41200</v>
      </c>
      <c r="HI2" s="9">
        <v>41210</v>
      </c>
      <c r="HJ2" s="9">
        <v>41215</v>
      </c>
      <c r="HK2" s="9">
        <v>41231</v>
      </c>
      <c r="HL2" s="9">
        <v>41241</v>
      </c>
      <c r="HM2" s="9">
        <v>41245</v>
      </c>
      <c r="HN2" s="9">
        <v>41261</v>
      </c>
      <c r="HO2" s="9">
        <v>41271</v>
      </c>
      <c r="HP2" s="9">
        <v>41276</v>
      </c>
      <c r="HQ2" s="9">
        <v>41292</v>
      </c>
      <c r="HR2" s="9">
        <v>41302</v>
      </c>
      <c r="HS2" s="9">
        <v>41307</v>
      </c>
      <c r="HT2" s="9">
        <v>41323</v>
      </c>
      <c r="HU2" s="9">
        <v>41333</v>
      </c>
      <c r="HV2" s="9">
        <v>41335</v>
      </c>
      <c r="HW2" s="9">
        <v>41351</v>
      </c>
      <c r="HX2" s="9">
        <v>41361</v>
      </c>
      <c r="HY2" s="9">
        <v>41366</v>
      </c>
      <c r="HZ2" s="9">
        <v>41382</v>
      </c>
      <c r="IA2" s="9">
        <v>41392</v>
      </c>
      <c r="IB2" s="9">
        <v>41396</v>
      </c>
      <c r="IC2" s="10">
        <v>41412</v>
      </c>
      <c r="ID2" s="10">
        <v>41422</v>
      </c>
      <c r="IE2" s="10">
        <v>41427</v>
      </c>
      <c r="IF2" s="10">
        <v>41443</v>
      </c>
      <c r="IG2" s="10">
        <v>41453</v>
      </c>
      <c r="IH2" s="10">
        <v>41457</v>
      </c>
      <c r="II2" s="10">
        <v>41473</v>
      </c>
      <c r="IJ2" s="10">
        <v>41483</v>
      </c>
      <c r="IK2" s="10">
        <v>41488</v>
      </c>
      <c r="IL2" s="10">
        <v>41504</v>
      </c>
      <c r="IM2" s="10">
        <v>41514</v>
      </c>
      <c r="IN2" s="10">
        <v>41519</v>
      </c>
      <c r="IO2" s="10">
        <v>41535</v>
      </c>
      <c r="IP2" s="10">
        <v>41545</v>
      </c>
      <c r="IQ2" s="10">
        <v>41549</v>
      </c>
      <c r="IR2" s="10">
        <v>41565</v>
      </c>
      <c r="IS2" s="10">
        <v>41575</v>
      </c>
      <c r="IT2" s="10">
        <v>41580</v>
      </c>
      <c r="IU2" s="10">
        <v>41596</v>
      </c>
      <c r="IV2" s="10">
        <v>41606</v>
      </c>
      <c r="IW2" s="10">
        <v>41610</v>
      </c>
      <c r="IX2" s="10">
        <v>41626</v>
      </c>
      <c r="IY2" s="10">
        <v>41636</v>
      </c>
    </row>
    <row r="3" spans="1:260" s="53" customFormat="1" ht="22.5" customHeight="1" x14ac:dyDescent="0.2">
      <c r="A3" s="97">
        <v>0</v>
      </c>
      <c r="B3" s="13" t="s">
        <v>2</v>
      </c>
      <c r="C3" s="14"/>
      <c r="D3" s="14"/>
      <c r="E3" s="14"/>
      <c r="F3" s="14"/>
      <c r="G3" s="14"/>
      <c r="H3" s="15">
        <f>(H4*'IPA(Peso)'!$HI$4+H33*'IPA(Peso)'!$HI$33)/'IPA(Peso)'!$HI$3</f>
        <v>0.21780507529527326</v>
      </c>
      <c r="I3" s="15">
        <f>(I4*'IPA(Peso)'!$HI$4+I33*'IPA(Peso)'!$HI$33)/'IPA(Peso)'!$HI$3</f>
        <v>0.28822539382851475</v>
      </c>
      <c r="J3" s="15">
        <f>(J4*'IPA(Peso)'!$HI$4+J33*'IPA(Peso)'!$HI$33)/'IPA(Peso)'!$HI$3</f>
        <v>0.16743701053320437</v>
      </c>
      <c r="K3" s="15">
        <f>(K4*'IPA(Peso)'!$HI$4+K33*'IPA(Peso)'!$HI$33)/'IPA(Peso)'!$HI$3</f>
        <v>-0.11936149045366125</v>
      </c>
      <c r="L3" s="15">
        <f>(L4*'IPA(Peso)'!$HI$4+L33*'IPA(Peso)'!$HI$33)/'IPA(Peso)'!$HI$3</f>
        <v>-0.11163308851896678</v>
      </c>
      <c r="M3" s="15">
        <f>(M4*'IPA(Peso)'!$HI$4+M33*'IPA(Peso)'!$HI$33)/'IPA(Peso)'!$HI$3</f>
        <v>-0.13017879842969199</v>
      </c>
      <c r="N3" s="15">
        <f>(N4*'IPA(Peso)'!$HI$4+N33*'IPA(Peso)'!$HI$33)/'IPA(Peso)'!$HI$3</f>
        <v>0.20938631230122801</v>
      </c>
      <c r="O3" s="15">
        <f>(O4*'IPA(Peso)'!$HI$4+O33*'IPA(Peso)'!$HI$33)/'IPA(Peso)'!$HI$3</f>
        <v>0.35972692079435098</v>
      </c>
      <c r="P3" s="15">
        <f>(P4*'IPA(Peso)'!$HI$4+P33*'IPA(Peso)'!$HI$33)/'IPA(Peso)'!$HI$3</f>
        <v>0.15180142253138229</v>
      </c>
      <c r="Q3" s="15">
        <f>(Q4*'IPA(Peso)'!$HI$4+Q33*'IPA(Peso)'!$HI$33)/'IPA(Peso)'!$HI$3</f>
        <v>0.39196677101573763</v>
      </c>
      <c r="R3" s="15">
        <f>(R4*'IPA(Peso)'!$HI$4+R33*'IPA(Peso)'!$HI$33)/'IPA(Peso)'!$HI$3</f>
        <v>0.24922501586647861</v>
      </c>
      <c r="S3" s="15">
        <f>(S4*'IPA(Peso)'!$HI$4+S33*'IPA(Peso)'!$HI$33)/'IPA(Peso)'!$HI$3</f>
        <v>0.29475070916970669</v>
      </c>
      <c r="T3" s="15">
        <f>(T4*'IPA(Peso)'!$HI$4+T33*'IPA(Peso)'!$HI$33)/'IPA(Peso)'!$HI$3</f>
        <v>0.14345853864124561</v>
      </c>
      <c r="U3" s="15">
        <f>(U4*'IPA(Peso)'!$HI$4+U33*'IPA(Peso)'!$HI$33)/'IPA(Peso)'!$HI$3</f>
        <v>-7.8384248150170352E-2</v>
      </c>
      <c r="V3" s="15">
        <f>(V4*'IPA(Peso)'!$HI$4+V33*'IPA(Peso)'!$HI$33)/'IPA(Peso)'!$HI$3</f>
        <v>0.12029423233775086</v>
      </c>
      <c r="W3" s="15">
        <f>(W4*'IPA(Peso)'!$HI$4+W33*'IPA(Peso)'!$HI$33)/'IPA(Peso)'!$HI$3</f>
        <v>0.12470632215212549</v>
      </c>
      <c r="X3" s="15">
        <f>(X4*'IPA(Peso)'!$HI$4+X33*'IPA(Peso)'!$HI$33)/'IPA(Peso)'!$HI$3</f>
        <v>0.25354299540011699</v>
      </c>
      <c r="Y3" s="15">
        <f>(Y4*'IPA(Peso)'!$HI$4+Y33*'IPA(Peso)'!$HI$33)/'IPA(Peso)'!$HI$3</f>
        <v>0.30825479516416904</v>
      </c>
      <c r="Z3" s="15">
        <f>(Z4*'IPA(Peso)'!$HI$4+Z33*'IPA(Peso)'!$HI$33)/'IPA(Peso)'!$HI$3</f>
        <v>0.48581755923550529</v>
      </c>
      <c r="AA3" s="15">
        <f>(AA4*'IPA(Peso)'!$HI$4+AA33*'IPA(Peso)'!$HI$33)/'IPA(Peso)'!$HI$3</f>
        <v>0.66034420000629213</v>
      </c>
      <c r="AB3" s="15">
        <f>(AB4*'IPA(Peso)'!$HI$4+AB33*'IPA(Peso)'!$HI$33)/'IPA(Peso)'!$HI$3</f>
        <v>0.66838002460730805</v>
      </c>
      <c r="AC3" s="15">
        <f>(AC4*'IPA(Peso)'!$HI$4+AC33*'IPA(Peso)'!$HI$33)/'IPA(Peso)'!$HI$3</f>
        <v>0.97462079913218669</v>
      </c>
      <c r="AD3" s="15">
        <f>(AD4*'IPA(Peso)'!$HI$4+AD33*'IPA(Peso)'!$HI$33)/'IPA(Peso)'!$HI$3</f>
        <v>1.1004766786560638</v>
      </c>
      <c r="AE3" s="15">
        <f>(AE4*'IPA(Peso)'!$HI$4+AE33*'IPA(Peso)'!$HI$33)/'IPA(Peso)'!$HI$3</f>
        <v>1.3673173150473457</v>
      </c>
      <c r="AF3" s="15">
        <f>(AF4*'IPA(Peso)'!$HI$4+AF33*'IPA(Peso)'!$HI$33)/'IPA(Peso)'!$HI$3</f>
        <v>1.4300776761433514</v>
      </c>
      <c r="AG3" s="15">
        <f>(AG4*'IPA(Peso)'!$HI$4+AG33*'IPA(Peso)'!$HI$33)/'IPA(Peso)'!$HI$3</f>
        <v>1.2217897405985161</v>
      </c>
      <c r="AH3" s="15">
        <f>(AH4*'IPA(Peso)'!$HI$4+AH33*'IPA(Peso)'!$HI$33)/'IPA(Peso)'!$HI$3</f>
        <v>0.91909539407930507</v>
      </c>
      <c r="AI3" s="15">
        <f>(AI4*'IPA(Peso)'!$HI$4+AI33*'IPA(Peso)'!$HI$33)/'IPA(Peso)'!$HI$3</f>
        <v>0.75096809186003544</v>
      </c>
      <c r="AJ3" s="15">
        <f>(AJ4*'IPA(Peso)'!$HI$4+AJ33*'IPA(Peso)'!$HI$33)/'IPA(Peso)'!$HI$3</f>
        <v>0.74098473386591768</v>
      </c>
      <c r="AK3" s="15">
        <f>(AK4*'IPA(Peso)'!$HI$4+AK33*'IPA(Peso)'!$HI$33)/'IPA(Peso)'!$HI$3</f>
        <v>0.60421123946941946</v>
      </c>
      <c r="AL3" s="15">
        <f>(AL4*'IPA(Peso)'!$HI$4+AL33*'IPA(Peso)'!$HI$33)/'IPA(Peso)'!$HI$3</f>
        <v>0.33507193333850294</v>
      </c>
      <c r="AM3" s="15">
        <f>(AM4*'IPA(Peso)'!$HI$4+AM33*'IPA(Peso)'!$HI$33)/'IPA(Peso)'!$HI$3</f>
        <v>0.10151301644241986</v>
      </c>
      <c r="AN3" s="15">
        <f>(AN4*'IPA(Peso)'!$HI$4+AN33*'IPA(Peso)'!$HI$33)/'IPA(Peso)'!$HI$3</f>
        <v>0.23518081902412674</v>
      </c>
      <c r="AO3" s="15">
        <f>(AO4*'IPA(Peso)'!$HI$4+AO33*'IPA(Peso)'!$HI$33)/'IPA(Peso)'!$HI$3</f>
        <v>0.79683745819294916</v>
      </c>
      <c r="AP3" s="15">
        <f>(AP4*'IPA(Peso)'!$HI$4+AP33*'IPA(Peso)'!$HI$33)/'IPA(Peso)'!$HI$3</f>
        <v>1.037464491823276</v>
      </c>
      <c r="AQ3" s="15">
        <f>(AQ4*'IPA(Peso)'!$HI$4+AQ33*'IPA(Peso)'!$HI$33)/'IPA(Peso)'!$HI$3</f>
        <v>0.99712090235342687</v>
      </c>
      <c r="AR3" s="15">
        <f>(AR4*'IPA(Peso)'!$HI$4+AR33*'IPA(Peso)'!$HI$33)/'IPA(Peso)'!$HI$3</f>
        <v>0.82781147706238956</v>
      </c>
      <c r="AS3" s="15">
        <f>(AS4*'IPA(Peso)'!$HI$4+AS33*'IPA(Peso)'!$HI$33)/'IPA(Peso)'!$HI$3</f>
        <v>1.0752703979274441</v>
      </c>
      <c r="AT3" s="15">
        <f>(AT4*'IPA(Peso)'!$HI$4+AT33*'IPA(Peso)'!$HI$33)/'IPA(Peso)'!$HI$3</f>
        <v>0.79628553385791345</v>
      </c>
      <c r="AU3" s="15">
        <f>(AU4*'IPA(Peso)'!$HI$4+AU33*'IPA(Peso)'!$HI$33)/'IPA(Peso)'!$HI$3</f>
        <v>0.59699961416184788</v>
      </c>
      <c r="AV3" s="15">
        <f>(AV4*'IPA(Peso)'!$HI$4+AV33*'IPA(Peso)'!$HI$33)/'IPA(Peso)'!$HI$3</f>
        <v>0.37486978527938059</v>
      </c>
      <c r="AW3" s="15">
        <f>(AW4*'IPA(Peso)'!$HI$4+AW33*'IPA(Peso)'!$HI$33)/'IPA(Peso)'!$HI$3</f>
        <v>0.14008292430501107</v>
      </c>
      <c r="AX3" s="15">
        <f>(AX4*'IPA(Peso)'!$HI$4+AX33*'IPA(Peso)'!$HI$33)/'IPA(Peso)'!$HI$3</f>
        <v>0.56547472999924431</v>
      </c>
      <c r="AY3" s="15">
        <f>(AY4*'IPA(Peso)'!$HI$4+AY33*'IPA(Peso)'!$HI$33)/'IPA(Peso)'!$HI$3</f>
        <v>1.1216744606176321</v>
      </c>
      <c r="AZ3" s="15">
        <f>(AZ4*'IPA(Peso)'!$HI$4+AZ33*'IPA(Peso)'!$HI$33)/'IPA(Peso)'!$HI$3</f>
        <v>1.2748447464005683</v>
      </c>
      <c r="BA3" s="15">
        <f>(BA4*'IPA(Peso)'!$HI$4+BA33*'IPA(Peso)'!$HI$33)/'IPA(Peso)'!$HI$3</f>
        <v>1.2334371313131864</v>
      </c>
      <c r="BB3" s="15">
        <f>(BB4*'IPA(Peso)'!$HI$4+BB33*'IPA(Peso)'!$HI$33)/'IPA(Peso)'!$HI$3</f>
        <v>1.4701078022713079</v>
      </c>
      <c r="BC3" s="15">
        <f>(BC4*'IPA(Peso)'!$HI$4+BC33*'IPA(Peso)'!$HI$33)/'IPA(Peso)'!$HI$3</f>
        <v>2.0483712799727756</v>
      </c>
      <c r="BD3" s="15">
        <f>(BD4*'IPA(Peso)'!$HI$4+BD33*'IPA(Peso)'!$HI$33)/'IPA(Peso)'!$HI$3</f>
        <v>2.1272327180104402</v>
      </c>
      <c r="BE3" s="15">
        <f>(BE4*'IPA(Peso)'!$HI$4+BE33*'IPA(Peso)'!$HI$33)/'IPA(Peso)'!$HI$3</f>
        <v>2.0841385789060261</v>
      </c>
      <c r="BF3" s="15">
        <f>(BF4*'IPA(Peso)'!$HI$4+BF33*'IPA(Peso)'!$HI$33)/'IPA(Peso)'!$HI$3</f>
        <v>2.1365714214710785</v>
      </c>
      <c r="BG3" s="15">
        <f>(BG4*'IPA(Peso)'!$HI$4+BG33*'IPA(Peso)'!$HI$33)/'IPA(Peso)'!$HI$3</f>
        <v>2.0927145568152645</v>
      </c>
      <c r="BH3" s="15">
        <f>(BH4*'IPA(Peso)'!$HI$4+BH33*'IPA(Peso)'!$HI$33)/'IPA(Peso)'!$HI$3</f>
        <v>1.8571298011142401</v>
      </c>
      <c r="BI3" s="15">
        <f>(BI4*'IPA(Peso)'!$HI$4+BI33*'IPA(Peso)'!$HI$33)/'IPA(Peso)'!$HI$3</f>
        <v>1.6810715446082083</v>
      </c>
      <c r="BJ3" s="15">
        <f>(BJ4*'IPA(Peso)'!$HI$4+BJ33*'IPA(Peso)'!$HI$33)/'IPA(Peso)'!$HI$3</f>
        <v>1.7835303408859</v>
      </c>
      <c r="BK3" s="15">
        <f>(BK4*'IPA(Peso)'!$HI$4+BK33*'IPA(Peso)'!$HI$33)/'IPA(Peso)'!$HI$3</f>
        <v>1.4667589298634487</v>
      </c>
      <c r="BL3" s="15">
        <f>(BL4*'IPA(Peso)'!$HI$4+BL33*'IPA(Peso)'!$HI$33)/'IPA(Peso)'!$HI$3</f>
        <v>1.1484581472039956</v>
      </c>
      <c r="BM3" s="15">
        <f>(BM4*'IPA(Peso)'!$HI$4+BM33*'IPA(Peso)'!$HI$33)/'IPA(Peso)'!$HI$3</f>
        <v>0.34201362074915231</v>
      </c>
      <c r="BN3" s="15">
        <f>(BN4*'IPA(Peso)'!$HI$4+BN33*'IPA(Peso)'!$HI$33)/'IPA(Peso)'!$HI$3</f>
        <v>-0.14580213558131092</v>
      </c>
      <c r="BO3" s="15">
        <f>(BO4*'IPA(Peso)'!$HI$4+BO33*'IPA(Peso)'!$HI$33)/'IPA(Peso)'!$HI$3</f>
        <v>-0.15286648035170125</v>
      </c>
      <c r="BP3" s="15">
        <f>(BP4*'IPA(Peso)'!$HI$4+BP33*'IPA(Peso)'!$HI$33)/'IPA(Peso)'!$HI$3</f>
        <v>-0.268889519940684</v>
      </c>
      <c r="BQ3" s="15">
        <f>(BQ4*'IPA(Peso)'!$HI$4+BQ33*'IPA(Peso)'!$HI$33)/'IPA(Peso)'!$HI$3</f>
        <v>1.4598430234460835E-2</v>
      </c>
      <c r="BR3" s="15">
        <f>(BR4*'IPA(Peso)'!$HI$4+BR33*'IPA(Peso)'!$HI$33)/'IPA(Peso)'!$HI$3</f>
        <v>0.46929677609854564</v>
      </c>
      <c r="BS3" s="15">
        <f>(BS4*'IPA(Peso)'!$HI$4+BS33*'IPA(Peso)'!$HI$33)/'IPA(Peso)'!$HI$3</f>
        <v>1.0224984387423968</v>
      </c>
      <c r="BT3" s="15">
        <f>(BT4*'IPA(Peso)'!$HI$4+BT33*'IPA(Peso)'!$HI$33)/'IPA(Peso)'!$HI$3</f>
        <v>1.5477579891472695</v>
      </c>
      <c r="BU3" s="15">
        <f>(BU4*'IPA(Peso)'!$HI$4+BU33*'IPA(Peso)'!$HI$33)/'IPA(Peso)'!$HI$3</f>
        <v>1.8628914063605819</v>
      </c>
      <c r="BV3" s="15">
        <f>(BV4*'IPA(Peso)'!$HI$4+BV33*'IPA(Peso)'!$HI$33)/'IPA(Peso)'!$HI$3</f>
        <v>1.1620737181345024</v>
      </c>
      <c r="BW3" s="15">
        <f>(BW4*'IPA(Peso)'!$HI$4+BW33*'IPA(Peso)'!$HI$33)/'IPA(Peso)'!$HI$3</f>
        <v>0.44120336014068073</v>
      </c>
      <c r="BX3" s="15">
        <f>(BX4*'IPA(Peso)'!$HI$4+BX33*'IPA(Peso)'!$HI$33)/'IPA(Peso)'!$HI$3</f>
        <v>-1.3354137845659243E-2</v>
      </c>
      <c r="BY3" s="15">
        <f>(BY4*'IPA(Peso)'!$HI$4+BY33*'IPA(Peso)'!$HI$33)/'IPA(Peso)'!$HI$3</f>
        <v>-0.25891568498211465</v>
      </c>
      <c r="BZ3" s="15">
        <f>(BZ4*'IPA(Peso)'!$HI$4+BZ33*'IPA(Peso)'!$HI$33)/'IPA(Peso)'!$HI$3</f>
        <v>-0.61203376384719776</v>
      </c>
      <c r="CA3" s="15">
        <f>(CA4*'IPA(Peso)'!$HI$4+CA33*'IPA(Peso)'!$HI$33)/'IPA(Peso)'!$HI$3</f>
        <v>-1.1357231472646965</v>
      </c>
      <c r="CB3" s="15">
        <f>(CB4*'IPA(Peso)'!$HI$4+CB33*'IPA(Peso)'!$HI$33)/'IPA(Peso)'!$HI$3</f>
        <v>-1.5625736209136902</v>
      </c>
      <c r="CC3" s="15">
        <f>(CC4*'IPA(Peso)'!$HI$4+CC33*'IPA(Peso)'!$HI$33)/'IPA(Peso)'!$HI$3</f>
        <v>-0.93094089919517276</v>
      </c>
      <c r="CD3" s="15">
        <f>(CD4*'IPA(Peso)'!$HI$4+CD33*'IPA(Peso)'!$HI$33)/'IPA(Peso)'!$HI$3</f>
        <v>-0.79803239808071946</v>
      </c>
      <c r="CE3" s="15">
        <f>(CE4*'IPA(Peso)'!$HI$4+CE33*'IPA(Peso)'!$HI$33)/'IPA(Peso)'!$HI$3</f>
        <v>2.5170118178807641E-2</v>
      </c>
      <c r="CF3" s="15">
        <f>(CF4*'IPA(Peso)'!$HI$4+CF33*'IPA(Peso)'!$HI$33)/'IPA(Peso)'!$HI$3</f>
        <v>6.827178252191448E-3</v>
      </c>
      <c r="CG3" s="15">
        <f>(CG4*'IPA(Peso)'!$HI$4+CG33*'IPA(Peso)'!$HI$33)/'IPA(Peso)'!$HI$3</f>
        <v>-0.43674802094100634</v>
      </c>
      <c r="CH3" s="15">
        <f>(CH4*'IPA(Peso)'!$HI$4+CH33*'IPA(Peso)'!$HI$33)/'IPA(Peso)'!$HI$3</f>
        <v>-0.24173173558018285</v>
      </c>
      <c r="CI3" s="15">
        <f>(CI4*'IPA(Peso)'!$HI$4+CI33*'IPA(Peso)'!$HI$33)/'IPA(Peso)'!$HI$3</f>
        <v>-0.48805512691880537</v>
      </c>
      <c r="CJ3" s="15">
        <f>(CJ4*'IPA(Peso)'!$HI$4+CJ33*'IPA(Peso)'!$HI$33)/'IPA(Peso)'!$HI$3</f>
        <v>-0.64078685000477664</v>
      </c>
      <c r="CK3" s="15">
        <f>(CK4*'IPA(Peso)'!$HI$4+CK33*'IPA(Peso)'!$HI$33)/'IPA(Peso)'!$HI$3</f>
        <v>-0.85234457796720975</v>
      </c>
      <c r="CL3" s="15">
        <f>(CL4*'IPA(Peso)'!$HI$4+CL33*'IPA(Peso)'!$HI$33)/'IPA(Peso)'!$HI$3</f>
        <v>-0.56403461304002733</v>
      </c>
      <c r="CM3" s="15">
        <f>(CM4*'IPA(Peso)'!$HI$4+CM33*'IPA(Peso)'!$HI$33)/'IPA(Peso)'!$HI$3</f>
        <v>-0.47672489853056887</v>
      </c>
      <c r="CN3" s="15">
        <f>(CN4*'IPA(Peso)'!$HI$4+CN33*'IPA(Peso)'!$HI$33)/'IPA(Peso)'!$HI$3</f>
        <v>9.4172598589567363E-2</v>
      </c>
      <c r="CO3" s="15">
        <f>(CO4*'IPA(Peso)'!$HI$4+CO33*'IPA(Peso)'!$HI$33)/'IPA(Peso)'!$HI$3</f>
        <v>-0.17035474253240751</v>
      </c>
      <c r="CP3" s="15">
        <f>(CP4*'IPA(Peso)'!$HI$4+CP33*'IPA(Peso)'!$HI$33)/'IPA(Peso)'!$HI$3</f>
        <v>-0.17581061513049495</v>
      </c>
      <c r="CQ3" s="15">
        <f>(CQ4*'IPA(Peso)'!$HI$4+CQ33*'IPA(Peso)'!$HI$33)/'IPA(Peso)'!$HI$3</f>
        <v>-0.90941766540905178</v>
      </c>
      <c r="CR3" s="15">
        <f>(CR4*'IPA(Peso)'!$HI$4+CR33*'IPA(Peso)'!$HI$33)/'IPA(Peso)'!$HI$3</f>
        <v>-0.9363682024081218</v>
      </c>
      <c r="CS3" s="15">
        <f>(CS4*'IPA(Peso)'!$HI$4+CS33*'IPA(Peso)'!$HI$33)/'IPA(Peso)'!$HI$3</f>
        <v>-0.99957386846066965</v>
      </c>
      <c r="CT3" s="15">
        <f>(CT4*'IPA(Peso)'!$HI$4+CT33*'IPA(Peso)'!$HI$33)/'IPA(Peso)'!$HI$3</f>
        <v>-0.46353197761375425</v>
      </c>
      <c r="CU3" s="15">
        <f>(CU4*'IPA(Peso)'!$HI$4+CU33*'IPA(Peso)'!$HI$33)/'IPA(Peso)'!$HI$3</f>
        <v>-0.65129535994367249</v>
      </c>
      <c r="CV3" s="15">
        <f>(CV4*'IPA(Peso)'!$HI$4+CV33*'IPA(Peso)'!$HI$33)/'IPA(Peso)'!$HI$3</f>
        <v>-0.73510145153359618</v>
      </c>
      <c r="CW3" s="15">
        <f>(CW4*'IPA(Peso)'!$HI$4+CW33*'IPA(Peso)'!$HI$33)/'IPA(Peso)'!$HI$3</f>
        <v>-1.2528667304999699</v>
      </c>
      <c r="CX3" s="15">
        <f>(CX4*'IPA(Peso)'!$HI$4+CX33*'IPA(Peso)'!$HI$33)/'IPA(Peso)'!$HI$3</f>
        <v>-0.93578542885815652</v>
      </c>
      <c r="CY3" s="15">
        <f>(CY4*'IPA(Peso)'!$HI$4+CY33*'IPA(Peso)'!$HI$33)/'IPA(Peso)'!$HI$3</f>
        <v>-0.48121826949122182</v>
      </c>
      <c r="CZ3" s="15">
        <f>(CZ4*'IPA(Peso)'!$HI$4+CZ33*'IPA(Peso)'!$HI$33)/'IPA(Peso)'!$HI$3</f>
        <v>0.21287366131022079</v>
      </c>
      <c r="DA3" s="15">
        <f>(DA4*'IPA(Peso)'!$HI$4+DA33*'IPA(Peso)'!$HI$33)/'IPA(Peso)'!$HI$3</f>
        <v>0.23278942232088995</v>
      </c>
      <c r="DB3" s="15">
        <f>(DB4*'IPA(Peso)'!$HI$4+DB33*'IPA(Peso)'!$HI$33)/'IPA(Peso)'!$HI$3</f>
        <v>0.20827882009042994</v>
      </c>
      <c r="DC3" s="15">
        <f>(DC4*'IPA(Peso)'!$HI$4+DC33*'IPA(Peso)'!$HI$33)/'IPA(Peso)'!$HI$3</f>
        <v>-0.22190774983407777</v>
      </c>
      <c r="DD3" s="15">
        <f>(DD4*'IPA(Peso)'!$HI$4+DD33*'IPA(Peso)'!$HI$33)/'IPA(Peso)'!$HI$3</f>
        <v>-0.32458735630246932</v>
      </c>
      <c r="DE3" s="15">
        <f>(DE4*'IPA(Peso)'!$HI$4+DE33*'IPA(Peso)'!$HI$33)/'IPA(Peso)'!$HI$3</f>
        <v>-9.4724320459553799E-2</v>
      </c>
      <c r="DF3" s="15">
        <f>(DF4*'IPA(Peso)'!$HI$4+DF33*'IPA(Peso)'!$HI$33)/'IPA(Peso)'!$HI$3</f>
        <v>-0.21195006433684607</v>
      </c>
      <c r="DG3" s="15">
        <f>(DG4*'IPA(Peso)'!$HI$4+DG33*'IPA(Peso)'!$HI$33)/'IPA(Peso)'!$HI$3</f>
        <v>-0.23224034742632718</v>
      </c>
      <c r="DH3" s="15">
        <f>(DH4*'IPA(Peso)'!$HI$4+DH33*'IPA(Peso)'!$HI$33)/'IPA(Peso)'!$HI$3</f>
        <v>1.5990823096038085</v>
      </c>
      <c r="DI3" s="15">
        <f>(DI4*'IPA(Peso)'!$HI$4+DI33*'IPA(Peso)'!$HI$33)/'IPA(Peso)'!$HI$3</f>
        <v>7.3661019189012591E-2</v>
      </c>
      <c r="DJ3" s="15">
        <f>(DJ4*'IPA(Peso)'!$HI$4+DJ33*'IPA(Peso)'!$HI$33)/'IPA(Peso)'!$HI$3</f>
        <v>0.15238628043676891</v>
      </c>
      <c r="DK3" s="15">
        <f>(DK4*'IPA(Peso)'!$HI$4+DK33*'IPA(Peso)'!$HI$33)/'IPA(Peso)'!$HI$3</f>
        <v>1.1171046896439278</v>
      </c>
      <c r="DL3" s="15">
        <f>(DL4*'IPA(Peso)'!$HI$4+DL33*'IPA(Peso)'!$HI$33)/'IPA(Peso)'!$HI$3</f>
        <v>9.6753747083951541E-2</v>
      </c>
      <c r="DM3" s="15">
        <f>(DM4*'IPA(Peso)'!$HI$4+DM33*'IPA(Peso)'!$HI$33)/'IPA(Peso)'!$HI$3</f>
        <v>0.38780220011599098</v>
      </c>
      <c r="DN3" s="15">
        <f>(DN4*'IPA(Peso)'!$HI$4+DN33*'IPA(Peso)'!$HI$33)/'IPA(Peso)'!$HI$3</f>
        <v>1.6955119228099613</v>
      </c>
      <c r="DO3" s="15">
        <f>(DO4*'IPA(Peso)'!$HI$4+DO33*'IPA(Peso)'!$HI$33)/'IPA(Peso)'!$HI$3</f>
        <v>0.95506887144763608</v>
      </c>
      <c r="DP3" s="15">
        <f>(DP4*'IPA(Peso)'!$HI$4+DP33*'IPA(Peso)'!$HI$33)/'IPA(Peso)'!$HI$3</f>
        <v>1.1937926195203976</v>
      </c>
      <c r="DQ3" s="15">
        <f>(DQ4*'IPA(Peso)'!$HI$4+DQ33*'IPA(Peso)'!$HI$33)/'IPA(Peso)'!$HI$3</f>
        <v>0.92703059025091727</v>
      </c>
      <c r="DR3" s="15">
        <f>(DR4*'IPA(Peso)'!$HI$4+DR33*'IPA(Peso)'!$HI$33)/'IPA(Peso)'!$HI$3</f>
        <v>0.67574633692797537</v>
      </c>
      <c r="DS3" s="15">
        <f>(DS4*'IPA(Peso)'!$HI$4+DS33*'IPA(Peso)'!$HI$33)/'IPA(Peso)'!$HI$3</f>
        <v>0.55717392773472996</v>
      </c>
      <c r="DT3" s="15">
        <f>(DT4*'IPA(Peso)'!$HI$4+DT33*'IPA(Peso)'!$HI$33)/'IPA(Peso)'!$HI$3</f>
        <v>0.43280471764460982</v>
      </c>
      <c r="DU3" s="15">
        <f>(DU4*'IPA(Peso)'!$HI$4+DU33*'IPA(Peso)'!$HI$33)/'IPA(Peso)'!$HI$3</f>
        <v>0.51182055636836732</v>
      </c>
      <c r="DV3" s="15">
        <f>(DV4*'IPA(Peso)'!$HI$4+DV33*'IPA(Peso)'!$HI$33)/'IPA(Peso)'!$HI$3</f>
        <v>0.59853303472968744</v>
      </c>
      <c r="DW3" s="15">
        <f>(DW4*'IPA(Peso)'!$HI$4+DW33*'IPA(Peso)'!$HI$33)/'IPA(Peso)'!$HI$3</f>
        <v>0.58654718000000006</v>
      </c>
      <c r="DX3" s="15">
        <f>(DX4*'IPA(Peso)'!$HI$4+DX33*'IPA(Peso)'!$HI$33)/'IPA(Peso)'!$HI$3</f>
        <v>1.6291258487177467</v>
      </c>
      <c r="DY3" s="15">
        <f>(DY4*'IPA(Peso)'!$HI$4+DY33*'IPA(Peso)'!$HI$33)/'IPA(Peso)'!$HI$3</f>
        <v>2.5465883089033983</v>
      </c>
      <c r="DZ3" s="15">
        <f>(DZ4*'IPA(Peso)'!$HI$4+DZ33*'IPA(Peso)'!$HI$33)/'IPA(Peso)'!$HI$3</f>
        <v>3.6512336199999997</v>
      </c>
      <c r="EA3" s="15">
        <f>(EA4*'IPA(Peso)'!$HI$4+EA33*'IPA(Peso)'!$HI$33)/'IPA(Peso)'!$HI$3</f>
        <v>2.6451751124199516</v>
      </c>
      <c r="EB3" s="15">
        <f>(EB4*'IPA(Peso)'!$HI$4+EB33*'IPA(Peso)'!$HI$33)/'IPA(Peso)'!$HI$3</f>
        <v>1.3761439456839464</v>
      </c>
      <c r="EC3" s="15">
        <f>(EC4*'IPA(Peso)'!$HI$4+EC33*'IPA(Peso)'!$HI$33)/'IPA(Peso)'!$HI$3</f>
        <v>0.34414552999999998</v>
      </c>
      <c r="ED3" s="15">
        <f>(ED4*'IPA(Peso)'!$HI$4+ED33*'IPA(Peso)'!$HI$33)/'IPA(Peso)'!$HI$3</f>
        <v>-0.18997807752189463</v>
      </c>
      <c r="EE3" s="15">
        <f>(EE4*'IPA(Peso)'!$HI$4+EE33*'IPA(Peso)'!$HI$33)/'IPA(Peso)'!$HI$3</f>
        <v>-4.6922024906817475E-2</v>
      </c>
      <c r="EF3" s="15">
        <f>(EF4*'IPA(Peso)'!$HI$4+EF33*'IPA(Peso)'!$HI$33)/'IPA(Peso)'!$HI$3</f>
        <v>0.10692979999999991</v>
      </c>
      <c r="EG3" s="15">
        <f>(EG4*'IPA(Peso)'!$HI$4+EG33*'IPA(Peso)'!$HI$33)/'IPA(Peso)'!$HI$3</f>
        <v>0.63446170000000002</v>
      </c>
      <c r="EH3" s="15">
        <f>(EH4*'IPA(Peso)'!$HI$4+EH33*'IPA(Peso)'!$HI$33)/'IPA(Peso)'!$HI$3</f>
        <v>0.99613491999999992</v>
      </c>
      <c r="EI3" s="15">
        <f>(EI4*'IPA(Peso)'!$HI$4+EI33*'IPA(Peso)'!$HI$33)/'IPA(Peso)'!$HI$3</f>
        <v>1.27942851</v>
      </c>
      <c r="EJ3" s="15">
        <f>(EJ4*'IPA(Peso)'!$HI$4+EJ33*'IPA(Peso)'!$HI$33)/'IPA(Peso)'!$HI$3</f>
        <v>1.1322471700000001</v>
      </c>
      <c r="EK3" s="15">
        <f>(EK4*'IPA(Peso)'!$HI$4+EK33*'IPA(Peso)'!$HI$33)/'IPA(Peso)'!$HI$3</f>
        <v>0.99671784000000008</v>
      </c>
      <c r="EL3" s="15">
        <f>(EL4*'IPA(Peso)'!$HI$4+EL33*'IPA(Peso)'!$HI$33)/'IPA(Peso)'!$HI$3</f>
        <v>0.77119207038582549</v>
      </c>
      <c r="EM3" s="15">
        <f>(EM4*'IPA(Peso)'!$HI$4+EM33*'IPA(Peso)'!$HI$33)/'IPA(Peso)'!$HI$3</f>
        <v>0.76310248291698035</v>
      </c>
      <c r="EN3" s="15">
        <f>(EN4*'IPA(Peso)'!$HI$4+EN33*'IPA(Peso)'!$HI$33)/'IPA(Peso)'!$HI$3</f>
        <v>0.60389326206840932</v>
      </c>
      <c r="EO3" s="15">
        <f>(EO4*'IPA(Peso)'!$HI$4+EO33*'IPA(Peso)'!$HI$33)/'IPA(Peso)'!$HI$3</f>
        <v>0.68395998906330602</v>
      </c>
      <c r="EP3" s="15">
        <f>(EP4*'IPA(Peso)'!$HI$4+EP33*'IPA(Peso)'!$HI$33)/'IPA(Peso)'!$HI$3</f>
        <v>0.61555446000000014</v>
      </c>
      <c r="EQ3" s="15">
        <f>(EQ4*'IPA(Peso)'!$HI$4+EQ33*'IPA(Peso)'!$HI$33)/'IPA(Peso)'!$HI$3</f>
        <v>0.79608217999999997</v>
      </c>
      <c r="ER3" s="15">
        <f>(ER4*'IPA(Peso)'!$HI$4+ER33*'IPA(Peso)'!$HI$33)/'IPA(Peso)'!$HI$3</f>
        <v>0.89748378000000006</v>
      </c>
      <c r="ES3" s="15">
        <f>(ES4*'IPA(Peso)'!$HI$4+ES33*'IPA(Peso)'!$HI$33)/'IPA(Peso)'!$HI$3</f>
        <v>0.68455363000000025</v>
      </c>
      <c r="ET3" s="15">
        <f>(ET4*'IPA(Peso)'!$HI$4+ET33*'IPA(Peso)'!$HI$33)/'IPA(Peso)'!$HI$3</f>
        <v>0.22742918000000001</v>
      </c>
      <c r="EU3" s="15">
        <f>(EU4*'IPA(Peso)'!$HI$4+EU33*'IPA(Peso)'!$HI$33)/'IPA(Peso)'!$HI$3</f>
        <v>-6.4869400000000021E-2</v>
      </c>
      <c r="EV3" s="15">
        <f>(EV4*'IPA(Peso)'!$HI$4+EV33*'IPA(Peso)'!$HI$33)/'IPA(Peso)'!$HI$3</f>
        <v>3.2475380000000047E-2</v>
      </c>
      <c r="EW3" s="15">
        <f>(EW4*'IPA(Peso)'!$HI$4+EW33*'IPA(Peso)'!$HI$33)/'IPA(Peso)'!$HI$3</f>
        <v>0.32988285999999994</v>
      </c>
      <c r="EX3" s="15">
        <f>(EX4*'IPA(Peso)'!$HI$4+EX33*'IPA(Peso)'!$HI$33)/'IPA(Peso)'!$HI$3</f>
        <v>0.36069846999999994</v>
      </c>
      <c r="EY3" s="15">
        <f>(EY4*'IPA(Peso)'!$HI$4+EY33*'IPA(Peso)'!$HI$33)/'IPA(Peso)'!$HI$3</f>
        <v>0.55171922999999989</v>
      </c>
      <c r="EZ3" s="15">
        <f>(EZ4*'IPA(Peso)'!$HI$4+EZ33*'IPA(Peso)'!$HI$33)/'IPA(Peso)'!$HI$3</f>
        <v>0.50141053000000002</v>
      </c>
      <c r="FA3" s="15">
        <f>(FA4*'IPA(Peso)'!$HI$4+FA33*'IPA(Peso)'!$HI$33)/'IPA(Peso)'!$HI$3</f>
        <v>0.7241666699999999</v>
      </c>
      <c r="FB3" s="15">
        <f>(FB4*'IPA(Peso)'!$HI$4+FB33*'IPA(Peso)'!$HI$33)/'IPA(Peso)'!$HI$3</f>
        <v>0.65350138000000002</v>
      </c>
      <c r="FC3" s="15">
        <f>(FC4*'IPA(Peso)'!$HI$4+FC33*'IPA(Peso)'!$HI$33)/'IPA(Peso)'!$HI$3</f>
        <v>0.62138525999999994</v>
      </c>
      <c r="FD3" s="15">
        <f>(FD4*'IPA(Peso)'!$HI$4+FD33*'IPA(Peso)'!$HI$33)/'IPA(Peso)'!$HI$3</f>
        <v>0.69054141999999996</v>
      </c>
      <c r="FE3" s="15">
        <f>(FE4*'IPA(Peso)'!$HI$4+FE33*'IPA(Peso)'!$HI$33)/'IPA(Peso)'!$HI$3</f>
        <v>0.64614747999999989</v>
      </c>
      <c r="FF3" s="15">
        <f>(FF4*'IPA(Peso)'!$HI$4+FF33*'IPA(Peso)'!$HI$33)/'IPA(Peso)'!$HI$3</f>
        <v>0.54002211999999983</v>
      </c>
      <c r="FG3" s="15">
        <f>(FG4*'IPA(Peso)'!$HI$4+FG33*'IPA(Peso)'!$HI$33)/'IPA(Peso)'!$HI$3</f>
        <v>0.59668652999999994</v>
      </c>
      <c r="FH3" s="15">
        <f>(FH4*'IPA(Peso)'!$HI$4+FH33*'IPA(Peso)'!$HI$33)/'IPA(Peso)'!$HI$3</f>
        <v>0.73177250000000016</v>
      </c>
      <c r="FI3" s="15">
        <f>(FI4*'IPA(Peso)'!$HI$4+FI33*'IPA(Peso)'!$HI$33)/'IPA(Peso)'!$HI$3</f>
        <v>0.67435782</v>
      </c>
      <c r="FJ3" s="15">
        <f>(FJ4*'IPA(Peso)'!$HI$4+FJ33*'IPA(Peso)'!$HI$33)/'IPA(Peso)'!$HI$3</f>
        <v>0.17652247999999993</v>
      </c>
      <c r="FK3" s="15">
        <f>(FK4*'IPA(Peso)'!$HI$4+FK33*'IPA(Peso)'!$HI$33)/'IPA(Peso)'!$HI$3</f>
        <v>-0.15154669999999995</v>
      </c>
      <c r="FL3" s="15">
        <f>(FL4*'IPA(Peso)'!$HI$4+FL33*'IPA(Peso)'!$HI$33)/'IPA(Peso)'!$HI$3</f>
        <v>-0.15983667000000007</v>
      </c>
      <c r="FM3" s="15">
        <f>(FM4*'IPA(Peso)'!$HI$4+FM33*'IPA(Peso)'!$HI$33)/'IPA(Peso)'!$HI$3</f>
        <v>-0.19082652999999999</v>
      </c>
      <c r="FN3" s="15">
        <f>(FN4*'IPA(Peso)'!$HI$4+FN33*'IPA(Peso)'!$HI$33)/'IPA(Peso)'!$HI$3</f>
        <v>-0.21179779999999998</v>
      </c>
      <c r="FO3" s="15">
        <f>(FO4*'IPA(Peso)'!$HI$4+FO33*'IPA(Peso)'!$HI$33)/'IPA(Peso)'!$HI$3</f>
        <v>-0.21211353999999999</v>
      </c>
      <c r="FP3" s="15">
        <f>(FP4*'IPA(Peso)'!$HI$4+FP33*'IPA(Peso)'!$HI$33)/'IPA(Peso)'!$HI$3</f>
        <v>-0.12154372000000001</v>
      </c>
      <c r="FQ3" s="15">
        <f>(FQ4*'IPA(Peso)'!$HI$4+FQ33*'IPA(Peso)'!$HI$33)/'IPA(Peso)'!$HI$3</f>
        <v>0.13816164000000003</v>
      </c>
      <c r="FR3" s="15">
        <f>(FR4*'IPA(Peso)'!$HI$4+FR33*'IPA(Peso)'!$HI$33)/'IPA(Peso)'!$HI$3</f>
        <v>0.44553872</v>
      </c>
      <c r="FS3" s="15">
        <f>(FS4*'IPA(Peso)'!$HI$4+FS33*'IPA(Peso)'!$HI$33)/'IPA(Peso)'!$HI$3</f>
        <v>0.62650237999999991</v>
      </c>
      <c r="FT3" s="15">
        <f>(FT4*'IPA(Peso)'!$HI$4+FT33*'IPA(Peso)'!$HI$33)/'IPA(Peso)'!$HI$3</f>
        <v>0.55941380000000007</v>
      </c>
      <c r="FU3" s="15">
        <f>(FU4*'IPA(Peso)'!$HI$4+FU33*'IPA(Peso)'!$HI$33)/'IPA(Peso)'!$HI$3</f>
        <v>0.37577918000000005</v>
      </c>
      <c r="FV3" s="15">
        <f>(FV4*'IPA(Peso)'!$HI$4+FV33*'IPA(Peso)'!$HI$33)/'IPA(Peso)'!$HI$3</f>
        <v>0.52631732999999992</v>
      </c>
      <c r="FW3" s="15">
        <f>(FW4*'IPA(Peso)'!$HI$4+FW33*'IPA(Peso)'!$HI$33)/'IPA(Peso)'!$HI$3</f>
        <v>0.64502948999999998</v>
      </c>
      <c r="FX3" s="15">
        <f>(FX4*'IPA(Peso)'!$HI$4+FX33*'IPA(Peso)'!$HI$33)/'IPA(Peso)'!$HI$3</f>
        <v>0.8209403500000001</v>
      </c>
      <c r="FY3" s="15">
        <f>(FY4*'IPA(Peso)'!$HI$4+FY33*'IPA(Peso)'!$HI$33)/'IPA(Peso)'!$HI$3</f>
        <v>0.70637625999999998</v>
      </c>
      <c r="FZ3" s="15">
        <f>(FZ4*'IPA(Peso)'!$HI$4+FZ33*'IPA(Peso)'!$HI$33)/'IPA(Peso)'!$HI$3</f>
        <v>0.60294294000000004</v>
      </c>
      <c r="GA3" s="15">
        <f>(GA4*'IPA(Peso)'!$HI$4+GA33*'IPA(Peso)'!$HI$33)/'IPA(Peso)'!$HI$3</f>
        <v>0.47134490000000001</v>
      </c>
      <c r="GB3" s="15">
        <f>(GB4*'IPA(Peso)'!$HI$4+GB33*'IPA(Peso)'!$HI$33)/'IPA(Peso)'!$HI$3</f>
        <v>0.36348692000000005</v>
      </c>
      <c r="GC3" s="15">
        <f>(GC4*'IPA(Peso)'!$HI$4+GC33*'IPA(Peso)'!$HI$33)/'IPA(Peso)'!$HI$3</f>
        <v>0.11884158999999998</v>
      </c>
      <c r="GD3" s="15">
        <f>(GD4*'IPA(Peso)'!$HI$4+GD33*'IPA(Peso)'!$HI$33)/'IPA(Peso)'!$HI$3</f>
        <v>-0.20261966999999995</v>
      </c>
      <c r="GE3" s="15">
        <f>(GE4*'IPA(Peso)'!$HI$4+GE33*'IPA(Peso)'!$HI$33)/'IPA(Peso)'!$HI$3</f>
        <v>-0.42527586999999994</v>
      </c>
      <c r="GF3" s="15">
        <f>(GF4*'IPA(Peso)'!$HI$4+GF33*'IPA(Peso)'!$HI$33)/'IPA(Peso)'!$HI$3</f>
        <v>-0.38098978999999994</v>
      </c>
      <c r="GG3" s="15">
        <f>(GG4*'IPA(Peso)'!$HI$4+GG33*'IPA(Peso)'!$HI$33)/'IPA(Peso)'!$HI$3</f>
        <v>-0.33678403000000001</v>
      </c>
      <c r="GH3" s="15">
        <f>(GH4*'IPA(Peso)'!$HI$4+GH33*'IPA(Peso)'!$HI$33)/'IPA(Peso)'!$HI$3</f>
        <v>-0.26005611999999995</v>
      </c>
      <c r="GI3" s="15">
        <f>(GI4*'IPA(Peso)'!$HI$4+GI33*'IPA(Peso)'!$HI$33)/'IPA(Peso)'!$HI$3</f>
        <v>-0.33199764999999998</v>
      </c>
      <c r="GJ3" s="15">
        <f>(GJ4*'IPA(Peso)'!$HI$4+GJ33*'IPA(Peso)'!$HI$33)/'IPA(Peso)'!$HI$3</f>
        <v>-0.34891155000000007</v>
      </c>
      <c r="GK3" s="15">
        <f>(GK4*'IPA(Peso)'!$HI$4+GK33*'IPA(Peso)'!$HI$33)/'IPA(Peso)'!$HI$3</f>
        <v>-0.17903941999999998</v>
      </c>
      <c r="GL3" s="15">
        <f>(GL4*'IPA(Peso)'!$HI$4+GL33*'IPA(Peso)'!$HI$33)/'IPA(Peso)'!$HI$3</f>
        <v>2.6100800000000168E-3</v>
      </c>
      <c r="GM3" s="15">
        <f>(GM4*'IPA(Peso)'!$HI$4+GM33*'IPA(Peso)'!$HI$33)/'IPA(Peso)'!$HI$3</f>
        <v>0.17624205000000001</v>
      </c>
      <c r="GN3" s="15">
        <f>(GN4*'IPA(Peso)'!$HI$4+GN33*'IPA(Peso)'!$HI$33)/'IPA(Peso)'!$HI$3</f>
        <v>0.29510528999999996</v>
      </c>
      <c r="GO3" s="15">
        <f>(GO4*'IPA(Peso)'!$HI$4+GO33*'IPA(Peso)'!$HI$33)/'IPA(Peso)'!$HI$3</f>
        <v>0.49637674000000021</v>
      </c>
      <c r="GP3" s="15">
        <f>(GP4*'IPA(Peso)'!$HI$4+GP33*'IPA(Peso)'!$HI$33)/'IPA(Peso)'!$HI$3</f>
        <v>0.67347899</v>
      </c>
      <c r="GQ3" s="15">
        <f>(GQ4*'IPA(Peso)'!$HI$4+GQ33*'IPA(Peso)'!$HI$33)/'IPA(Peso)'!$HI$3</f>
        <v>0.97385639000000013</v>
      </c>
      <c r="GR3" s="15">
        <f>(GR4*'IPA(Peso)'!$HI$4+GR33*'IPA(Peso)'!$HI$33)/'IPA(Peso)'!$HI$3</f>
        <v>1.06828693</v>
      </c>
      <c r="GS3" s="15">
        <f>(GS4*'IPA(Peso)'!$HI$4+GS33*'IPA(Peso)'!$HI$33)/'IPA(Peso)'!$HI$3</f>
        <v>1.2074203599999997</v>
      </c>
      <c r="GT3" s="15">
        <f>(GT4*'IPA(Peso)'!$HI$4+GT33*'IPA(Peso)'!$HI$33)/'IPA(Peso)'!$HI$3</f>
        <v>0.99641047999999988</v>
      </c>
      <c r="GU3" s="15">
        <f>(GU4*'IPA(Peso)'!$HI$4+GU33*'IPA(Peso)'!$HI$33)/'IPA(Peso)'!$HI$3</f>
        <v>0.8853530300000001</v>
      </c>
      <c r="GV3" s="15">
        <f>(GV4*'IPA(Peso)'!$HI$4+GV33*'IPA(Peso)'!$HI$33)/'IPA(Peso)'!$HI$3</f>
        <v>0.70520548999999988</v>
      </c>
      <c r="GW3" s="15">
        <f>(GW4*'IPA(Peso)'!$HI$4+GW33*'IPA(Peso)'!$HI$33)/'IPA(Peso)'!$HI$3</f>
        <v>0.76196580000000014</v>
      </c>
      <c r="GX3" s="15">
        <f>(GX4*'IPA(Peso)'!$HI$4+GX33*'IPA(Peso)'!$HI$33)/'IPA(Peso)'!$HI$3</f>
        <v>0.88072375000000003</v>
      </c>
      <c r="GY3" s="15">
        <f>(GY4*'IPA(Peso)'!$HI$4+GY33*'IPA(Peso)'!$HI$33)/'IPA(Peso)'!$HI$3</f>
        <v>1.0567232499999999</v>
      </c>
      <c r="GZ3" s="15">
        <f>(GZ4*'IPA(Peso)'!$HI$4+GZ33*'IPA(Peso)'!$HI$33)/'IPA(Peso)'!$HI$3</f>
        <v>0.99064009999999991</v>
      </c>
      <c r="HA3" s="15">
        <f>(HA4*'IPA(Peso)'!$HI$4+HA33*'IPA(Peso)'!$HI$33)/'IPA(Peso)'!$HI$3</f>
        <v>0.95317023000000001</v>
      </c>
      <c r="HB3" s="15">
        <f>(HB4*'IPA(Peso)'!$HI$4+HB33*'IPA(Peso)'!$HI$33)/'IPA(Peso)'!$HI$3</f>
        <v>1.0201810299999998</v>
      </c>
      <c r="HC3" s="15">
        <f>(HC4*'IPA(Peso)'!$HI$4+HC33*'IPA(Peso)'!$HI$33)/'IPA(Peso)'!$HI$3</f>
        <v>1.16730931</v>
      </c>
      <c r="HD3" s="15">
        <f>(HD4*'IPA(Peso)'!$HI$4+HD33*'IPA(Peso)'!$HI$33)/'IPA(Peso)'!$HI$3</f>
        <v>1.1604611</v>
      </c>
      <c r="HE3" s="15">
        <f>(HE4*'IPA(Peso)'!$HI$4+HE33*'IPA(Peso)'!$HI$33)/'IPA(Peso)'!$HI$3</f>
        <v>1.0755103599999998</v>
      </c>
      <c r="HF3" s="15">
        <f>(HF4*'IPA(Peso)'!$HI$4+HF33*'IPA(Peso)'!$HI$33)/'IPA(Peso)'!$HI$3</f>
        <v>0.99784142999999981</v>
      </c>
      <c r="HG3" s="15">
        <f>(HG4*'IPA(Peso)'!$HI$4+HG33*'IPA(Peso)'!$HI$33)/'IPA(Peso)'!$HI$3</f>
        <v>0.62070812000000009</v>
      </c>
      <c r="HH3" s="15">
        <f>(HH4*'IPA(Peso)'!$HI$4+HH33*'IPA(Peso)'!$HI$33)/'IPA(Peso)'!$HI$3</f>
        <v>0.18027038000000001</v>
      </c>
      <c r="HI3" s="15">
        <f>(HI4*'IPA(Peso)'!$HI$4+HI33*'IPA(Peso)'!$HI$33)/'IPA(Peso)'!$HI$3</f>
        <v>-9.4189600000000054E-2</v>
      </c>
      <c r="HJ3" s="15">
        <f>(HJ4*'IPA(Peso)'!$HI$4+HJ33*'IPA(Peso)'!$HI$33)/'IPA(Peso)'!$HI$3</f>
        <v>-0.21320765000000008</v>
      </c>
      <c r="HK3" s="15">
        <f>(HK4*'IPA(Peso)'!$HI$4+HK33*'IPA(Peso)'!$HI$33)/'IPA(Peso)'!$HI$3</f>
        <v>-1.2766580000000066E-2</v>
      </c>
      <c r="HL3" s="15">
        <f>(HL4*'IPA(Peso)'!$HI$4+HL33*'IPA(Peso)'!$HI$33)/'IPA(Peso)'!$HI$3</f>
        <v>0.15527197999999998</v>
      </c>
      <c r="HM3" s="15">
        <f>(HM4*'IPA(Peso)'!$HI$4+HM33*'IPA(Peso)'!$HI$33)/'IPA(Peso)'!$HI$3</f>
        <v>0.58642729999999998</v>
      </c>
      <c r="HN3" s="15">
        <f>(HN4*'IPA(Peso)'!$HI$4+HN33*'IPA(Peso)'!$HI$33)/'IPA(Peso)'!$HI$3</f>
        <v>0.71612138999999997</v>
      </c>
      <c r="HO3" s="15">
        <f>(HO4*'IPA(Peso)'!$HI$4+HO33*'IPA(Peso)'!$HI$33)/'IPA(Peso)'!$HI$3</f>
        <v>0.67426669000000006</v>
      </c>
      <c r="HP3" s="15">
        <f>(HP4*'IPA(Peso)'!$HI$4+HP33*'IPA(Peso)'!$HI$33)/'IPA(Peso)'!$HI$3</f>
        <v>0.53510615000000006</v>
      </c>
      <c r="HQ3" s="15">
        <f>(HQ4*'IPA(Peso)'!$HI$4+HQ33*'IPA(Peso)'!$HI$33)/'IPA(Peso)'!$HI$3</f>
        <v>0.58284448999999994</v>
      </c>
      <c r="HR3" s="15">
        <f>(HR4*'IPA(Peso)'!$HI$4+HR33*'IPA(Peso)'!$HI$33)/'IPA(Peso)'!$HI$3</f>
        <v>0.86154584999999995</v>
      </c>
      <c r="HS3" s="15">
        <f>(HS4*'IPA(Peso)'!$HI$4+HS33*'IPA(Peso)'!$HI$33)/'IPA(Peso)'!$HI$3</f>
        <v>0.94583264</v>
      </c>
      <c r="HT3" s="15">
        <f>(HT4*'IPA(Peso)'!$HI$4+HT33*'IPA(Peso)'!$HI$33)/'IPA(Peso)'!$HI$3</f>
        <v>0.84886208000000007</v>
      </c>
      <c r="HU3" s="15">
        <f>(HU4*'IPA(Peso)'!$HI$4+HU33*'IPA(Peso)'!$HI$33)/'IPA(Peso)'!$HI$3</f>
        <v>0.38111421000000001</v>
      </c>
      <c r="HV3" s="15">
        <f>(HV4*'IPA(Peso)'!$HI$4+HV33*'IPA(Peso)'!$HI$33)/'IPA(Peso)'!$HI$3</f>
        <v>0.35847040999999996</v>
      </c>
      <c r="HW3" s="15">
        <f>(HW4*'IPA(Peso)'!$HI$4+HW33*'IPA(Peso)'!$HI$33)/'IPA(Peso)'!$HI$3</f>
        <v>0.33494148000000001</v>
      </c>
      <c r="HX3" s="15">
        <f>(HX4*'IPA(Peso)'!$HI$4+HX33*'IPA(Peso)'!$HI$33)/'IPA(Peso)'!$HI$3</f>
        <v>0.52859829000000014</v>
      </c>
      <c r="HY3" s="15">
        <f>(HY4*'IPA(Peso)'!$HI$4+HY33*'IPA(Peso)'!$HI$33)/'IPA(Peso)'!$HI$3</f>
        <v>0.41290136999999993</v>
      </c>
      <c r="HZ3" s="15">
        <f>(HZ4*'IPA(Peso)'!$HI$4+HZ33*'IPA(Peso)'!$HI$33)/'IPA(Peso)'!$HI$3</f>
        <v>0.38364477999999996</v>
      </c>
      <c r="IA3" s="15">
        <f>(IA4*'IPA(Peso)'!$HI$4+IA33*'IPA(Peso)'!$HI$33)/'IPA(Peso)'!$HI$3</f>
        <v>0.18897767999999995</v>
      </c>
      <c r="IB3" s="15">
        <f>(IB4*'IPA(Peso)'!$HI$4+IB33*'IPA(Peso)'!$HI$33)/'IPA(Peso)'!$HI$3</f>
        <v>0.13259763999999996</v>
      </c>
      <c r="IC3" s="15">
        <f>(IC4*'IPA(Peso)'!$HI$4+IC33*'IPA(Peso)'!$HI$33)/'IPA(Peso)'!$HI$3</f>
        <v>0.15115830012105785</v>
      </c>
      <c r="ID3" s="15">
        <f>(ID4*'IPA(Peso)'!$HI$4+ID33*'IPA(Peso)'!$HI$33)/'IPA(Peso)'!$HI$3</f>
        <v>0.27380894830740216</v>
      </c>
      <c r="IE3" s="15">
        <f>(IE4*'IPA(Peso)'!$HI$4+IE33*'IPA(Peso)'!$HI$33)/'IPA(Peso)'!$HI$3</f>
        <v>0.25553460704259967</v>
      </c>
      <c r="IF3" s="15">
        <f>(IF4*'IPA(Peso)'!$HI$4+IF33*'IPA(Peso)'!$HI$33)/'IPA(Peso)'!$HI$3</f>
        <v>0.26352294463334014</v>
      </c>
      <c r="IG3" s="15">
        <f>(IG4*'IPA(Peso)'!$HI$4+IG33*'IPA(Peso)'!$HI$33)/'IPA(Peso)'!$HI$3</f>
        <v>0.24860784202143235</v>
      </c>
      <c r="IH3" s="15">
        <f>(IH4*'IPA(Peso)'!$HI$4+IH33*'IPA(Peso)'!$HI$33)/'IPA(Peso)'!$HI$3</f>
        <v>0.25148955756730329</v>
      </c>
      <c r="II3" s="15">
        <f>(II4*'IPA(Peso)'!$HI$4+II33*'IPA(Peso)'!$HI$33)/'IPA(Peso)'!$HI$3</f>
        <v>0.23142939355028097</v>
      </c>
      <c r="IJ3" s="15">
        <f>(IJ4*'IPA(Peso)'!$HI$4+IJ33*'IPA(Peso)'!$HI$33)/'IPA(Peso)'!$HI$3</f>
        <v>0.21611804344281524</v>
      </c>
      <c r="IK3" s="15">
        <f>(IK4*'IPA(Peso)'!$HI$4+IK33*'IPA(Peso)'!$HI$33)/'IPA(Peso)'!$HI$3</f>
        <v>0.12930592289940254</v>
      </c>
      <c r="IL3" s="15">
        <f>(IL4*'IPA(Peso)'!$HI$4+IL33*'IPA(Peso)'!$HI$33)/'IPA(Peso)'!$HI$3</f>
        <v>9.2502386272863751E-2</v>
      </c>
      <c r="IM3" s="15">
        <f>(IM4*'IPA(Peso)'!$HI$4+IM33*'IPA(Peso)'!$HI$33)/'IPA(Peso)'!$HI$3</f>
        <v>0.1425598942652368</v>
      </c>
      <c r="IN3" s="15">
        <f>(IN4*'IPA(Peso)'!$HI$4+IN33*'IPA(Peso)'!$HI$33)/'IPA(Peso)'!$HI$3</f>
        <v>0.24778594874149934</v>
      </c>
      <c r="IO3" s="15">
        <f>(IO4*'IPA(Peso)'!$HI$4+IO33*'IPA(Peso)'!$HI$33)/'IPA(Peso)'!$HI$3</f>
        <v>0.30564087193939032</v>
      </c>
      <c r="IP3" s="15">
        <f>(IP4*'IPA(Peso)'!$HI$4+IP33*'IPA(Peso)'!$HI$33)/'IPA(Peso)'!$HI$3</f>
        <v>0.39296098928465739</v>
      </c>
      <c r="IQ3" s="15">
        <f>(IQ4*'IPA(Peso)'!$HI$4+IQ33*'IPA(Peso)'!$HI$33)/'IPA(Peso)'!$HI$3</f>
        <v>0.4562311240164677</v>
      </c>
      <c r="IR3" s="15">
        <f>(IR4*'IPA(Peso)'!$HI$4+IR33*'IPA(Peso)'!$HI$33)/'IPA(Peso)'!$HI$3</f>
        <v>0.50463230786654723</v>
      </c>
      <c r="IS3" s="15">
        <f>(IS4*'IPA(Peso)'!$HI$4+IS33*'IPA(Peso)'!$HI$33)/'IPA(Peso)'!$HI$3</f>
        <v>0.43311425251759028</v>
      </c>
      <c r="IT3" s="15">
        <f>(IT4*'IPA(Peso)'!$HI$4+IT33*'IPA(Peso)'!$HI$33)/'IPA(Peso)'!$HI$3</f>
        <v>0.32358150977871358</v>
      </c>
      <c r="IU3" s="15">
        <f>(IU4*'IPA(Peso)'!$HI$4+IU33*'IPA(Peso)'!$HI$33)/'IPA(Peso)'!$HI$3</f>
        <v>0.24954860683612101</v>
      </c>
      <c r="IV3" s="15">
        <f>(IV4*'IPA(Peso)'!$HI$4+IV33*'IPA(Peso)'!$HI$33)/'IPA(Peso)'!$HI$3</f>
        <v>0.19583146606235469</v>
      </c>
      <c r="IW3" s="15">
        <f>(IW4*'IPA(Peso)'!$HI$4+IW33*'IPA(Peso)'!$HI$33)/'IPA(Peso)'!$HI$3</f>
        <v>0.13545283392928131</v>
      </c>
      <c r="IX3" s="15">
        <f>(IX4*'IPA(Peso)'!$HI$4+IX33*'IPA(Peso)'!$HI$33)/'IPA(Peso)'!$HI$3</f>
        <v>3.0700327258727577E-2</v>
      </c>
      <c r="IY3" s="15">
        <f>(IY4*'IPA(Peso)'!$HI$4+IY33*'IPA(Peso)'!$HI$33)/'IPA(Peso)'!$HI$3</f>
        <v>-3.7149635079577664E-2</v>
      </c>
      <c r="IZ3" s="130"/>
    </row>
    <row r="4" spans="1:260" s="53" customFormat="1" ht="18" customHeight="1" x14ac:dyDescent="0.2">
      <c r="A4" s="97">
        <v>1000</v>
      </c>
      <c r="B4" s="20"/>
      <c r="C4" s="21" t="s">
        <v>3</v>
      </c>
      <c r="D4" s="22"/>
      <c r="E4" s="22"/>
      <c r="F4" s="22"/>
      <c r="G4" s="22"/>
      <c r="H4" s="23">
        <f>(H5*'IPA(Peso)'!$HI$5+H18*'IPA(Peso)'!$HI$18+H27*'IPA(Peso)'!$HI$27)/('IPA(Peso)'!$HI$5+'IPA(Peso)'!$HI$18+'IPA(Peso)'!$HI$27)</f>
        <v>-0.24682078031369248</v>
      </c>
      <c r="I4" s="23">
        <f>(I5*'IPA(Peso)'!$HI$5+I18*'IPA(Peso)'!$HI$18+I27*'IPA(Peso)'!$HI$27)/('IPA(Peso)'!$HI$5+'IPA(Peso)'!$HI$18+'IPA(Peso)'!$HI$27)</f>
        <v>0.1774442114885158</v>
      </c>
      <c r="J4" s="23">
        <f>(J5*'IPA(Peso)'!$HI$5+J18*'IPA(Peso)'!$HI$18+J27*'IPA(Peso)'!$HI$27)/('IPA(Peso)'!$HI$5+'IPA(Peso)'!$HI$18+'IPA(Peso)'!$HI$27)</f>
        <v>0.28595536919081266</v>
      </c>
      <c r="K4" s="23">
        <f>(K5*'IPA(Peso)'!$HI$5+K18*'IPA(Peso)'!$HI$18+K27*'IPA(Peso)'!$HI$27)/('IPA(Peso)'!$HI$5+'IPA(Peso)'!$HI$18+'IPA(Peso)'!$HI$27)</f>
        <v>-9.3571262750105147E-2</v>
      </c>
      <c r="L4" s="23">
        <f>(L5*'IPA(Peso)'!$HI$5+L18*'IPA(Peso)'!$HI$18+L27*'IPA(Peso)'!$HI$27)/('IPA(Peso)'!$HI$5+'IPA(Peso)'!$HI$18+'IPA(Peso)'!$HI$27)</f>
        <v>-2.7641756503823205E-2</v>
      </c>
      <c r="M4" s="23">
        <f>(M5*'IPA(Peso)'!$HI$5+M18*'IPA(Peso)'!$HI$18+M27*'IPA(Peso)'!$HI$27)/('IPA(Peso)'!$HI$5+'IPA(Peso)'!$HI$18+'IPA(Peso)'!$HI$27)</f>
        <v>0.20145503547539939</v>
      </c>
      <c r="N4" s="23">
        <f>(N5*'IPA(Peso)'!$HI$5+N18*'IPA(Peso)'!$HI$18+N27*'IPA(Peso)'!$HI$27)/('IPA(Peso)'!$HI$5+'IPA(Peso)'!$HI$18+'IPA(Peso)'!$HI$27)</f>
        <v>0.96212979353172456</v>
      </c>
      <c r="O4" s="23">
        <f>(O5*'IPA(Peso)'!$HI$5+O18*'IPA(Peso)'!$HI$18+O27*'IPA(Peso)'!$HI$27)/('IPA(Peso)'!$HI$5+'IPA(Peso)'!$HI$18+'IPA(Peso)'!$HI$27)</f>
        <v>0.89852501414663166</v>
      </c>
      <c r="P4" s="23">
        <f>(P5*'IPA(Peso)'!$HI$5+P18*'IPA(Peso)'!$HI$18+P27*'IPA(Peso)'!$HI$27)/('IPA(Peso)'!$HI$5+'IPA(Peso)'!$HI$18+'IPA(Peso)'!$HI$27)</f>
        <v>0.43715674467869003</v>
      </c>
      <c r="Q4" s="23">
        <f>(Q5*'IPA(Peso)'!$HI$5+Q18*'IPA(Peso)'!$HI$18+Q27*'IPA(Peso)'!$HI$27)/('IPA(Peso)'!$HI$5+'IPA(Peso)'!$HI$18+'IPA(Peso)'!$HI$27)</f>
        <v>-4.4531347484801406E-2</v>
      </c>
      <c r="R4" s="23">
        <f>(R5*'IPA(Peso)'!$HI$5+R18*'IPA(Peso)'!$HI$18+R27*'IPA(Peso)'!$HI$27)/('IPA(Peso)'!$HI$5+'IPA(Peso)'!$HI$18+'IPA(Peso)'!$HI$27)</f>
        <v>-0.19836816790238104</v>
      </c>
      <c r="S4" s="23">
        <f>(S5*'IPA(Peso)'!$HI$5+S18*'IPA(Peso)'!$HI$18+S27*'IPA(Peso)'!$HI$27)/('IPA(Peso)'!$HI$5+'IPA(Peso)'!$HI$18+'IPA(Peso)'!$HI$27)</f>
        <v>-0.30626612353274046</v>
      </c>
      <c r="T4" s="23">
        <f>(T5*'IPA(Peso)'!$HI$5+T18*'IPA(Peso)'!$HI$18+T27*'IPA(Peso)'!$HI$27)/('IPA(Peso)'!$HI$5+'IPA(Peso)'!$HI$18+'IPA(Peso)'!$HI$27)</f>
        <v>-0.3986834201477053</v>
      </c>
      <c r="U4" s="23">
        <f>(U5*'IPA(Peso)'!$HI$5+U18*'IPA(Peso)'!$HI$18+U27*'IPA(Peso)'!$HI$27)/('IPA(Peso)'!$HI$5+'IPA(Peso)'!$HI$18+'IPA(Peso)'!$HI$27)</f>
        <v>-0.74299825162142163</v>
      </c>
      <c r="V4" s="23">
        <f>(V5*'IPA(Peso)'!$HI$5+V18*'IPA(Peso)'!$HI$18+V27*'IPA(Peso)'!$HI$27)/('IPA(Peso)'!$HI$5+'IPA(Peso)'!$HI$18+'IPA(Peso)'!$HI$27)</f>
        <v>-0.43062560757969265</v>
      </c>
      <c r="W4" s="23">
        <f>(W5*'IPA(Peso)'!$HI$5+W18*'IPA(Peso)'!$HI$18+W27*'IPA(Peso)'!$HI$27)/('IPA(Peso)'!$HI$5+'IPA(Peso)'!$HI$18+'IPA(Peso)'!$HI$27)</f>
        <v>-0.10079123199024966</v>
      </c>
      <c r="X4" s="23">
        <f>(X5*'IPA(Peso)'!$HI$5+X18*'IPA(Peso)'!$HI$18+X27*'IPA(Peso)'!$HI$27)/('IPA(Peso)'!$HI$5+'IPA(Peso)'!$HI$18+'IPA(Peso)'!$HI$27)</f>
        <v>0.48531804529823991</v>
      </c>
      <c r="Y4" s="23">
        <f>(Y5*'IPA(Peso)'!$HI$5+Y18*'IPA(Peso)'!$HI$18+Y27*'IPA(Peso)'!$HI$27)/('IPA(Peso)'!$HI$5+'IPA(Peso)'!$HI$18+'IPA(Peso)'!$HI$27)</f>
        <v>0.73428345497018332</v>
      </c>
      <c r="Z4" s="23">
        <f>(Z5*'IPA(Peso)'!$HI$5+Z18*'IPA(Peso)'!$HI$18+Z27*'IPA(Peso)'!$HI$27)/('IPA(Peso)'!$HI$5+'IPA(Peso)'!$HI$18+'IPA(Peso)'!$HI$27)</f>
        <v>0.65935520378404266</v>
      </c>
      <c r="AA4" s="23">
        <f>(AA5*'IPA(Peso)'!$HI$5+AA18*'IPA(Peso)'!$HI$18+AA27*'IPA(Peso)'!$HI$27)/('IPA(Peso)'!$HI$5+'IPA(Peso)'!$HI$18+'IPA(Peso)'!$HI$27)</f>
        <v>1.0523120674395323</v>
      </c>
      <c r="AB4" s="23">
        <f>(AB5*'IPA(Peso)'!$HI$5+AB18*'IPA(Peso)'!$HI$18+AB27*'IPA(Peso)'!$HI$27)/('IPA(Peso)'!$HI$5+'IPA(Peso)'!$HI$18+'IPA(Peso)'!$HI$27)</f>
        <v>1.1110584945082049</v>
      </c>
      <c r="AC4" s="23">
        <f>(AC5*'IPA(Peso)'!$HI$5+AC18*'IPA(Peso)'!$HI$18+AC27*'IPA(Peso)'!$HI$27)/('IPA(Peso)'!$HI$5+'IPA(Peso)'!$HI$18+'IPA(Peso)'!$HI$27)</f>
        <v>2.1808195978003799</v>
      </c>
      <c r="AD4" s="23">
        <f>(AD5*'IPA(Peso)'!$HI$5+AD18*'IPA(Peso)'!$HI$18+AD27*'IPA(Peso)'!$HI$27)/('IPA(Peso)'!$HI$5+'IPA(Peso)'!$HI$18+'IPA(Peso)'!$HI$27)</f>
        <v>2.6801971822811623</v>
      </c>
      <c r="AE4" s="23">
        <f>(AE5*'IPA(Peso)'!$HI$5+AE18*'IPA(Peso)'!$HI$18+AE27*'IPA(Peso)'!$HI$27)/('IPA(Peso)'!$HI$5+'IPA(Peso)'!$HI$18+'IPA(Peso)'!$HI$27)</f>
        <v>3.2516745621798866</v>
      </c>
      <c r="AF4" s="23">
        <f>(AF5*'IPA(Peso)'!$HI$5+AF18*'IPA(Peso)'!$HI$18+AF27*'IPA(Peso)'!$HI$27)/('IPA(Peso)'!$HI$5+'IPA(Peso)'!$HI$18+'IPA(Peso)'!$HI$27)</f>
        <v>2.7776375850611568</v>
      </c>
      <c r="AG4" s="23">
        <f>(AG5*'IPA(Peso)'!$HI$5+AG18*'IPA(Peso)'!$HI$18+AG27*'IPA(Peso)'!$HI$27)/('IPA(Peso)'!$HI$5+'IPA(Peso)'!$HI$18+'IPA(Peso)'!$HI$27)</f>
        <v>2.2219566967977831</v>
      </c>
      <c r="AH4" s="23">
        <f>(AH5*'IPA(Peso)'!$HI$5+AH18*'IPA(Peso)'!$HI$18+AH27*'IPA(Peso)'!$HI$27)/('IPA(Peso)'!$HI$5+'IPA(Peso)'!$HI$18+'IPA(Peso)'!$HI$27)</f>
        <v>1.7078004164187983</v>
      </c>
      <c r="AI4" s="23">
        <f>(AI5*'IPA(Peso)'!$HI$5+AI18*'IPA(Peso)'!$HI$18+AI27*'IPA(Peso)'!$HI$27)/('IPA(Peso)'!$HI$5+'IPA(Peso)'!$HI$18+'IPA(Peso)'!$HI$27)</f>
        <v>1.5367074621668286</v>
      </c>
      <c r="AJ4" s="23">
        <f>(AJ5*'IPA(Peso)'!$HI$5+AJ18*'IPA(Peso)'!$HI$18+AJ27*'IPA(Peso)'!$HI$27)/('IPA(Peso)'!$HI$5+'IPA(Peso)'!$HI$18+'IPA(Peso)'!$HI$27)</f>
        <v>1.38965464082065</v>
      </c>
      <c r="AK4" s="23">
        <f>(AK5*'IPA(Peso)'!$HI$5+AK18*'IPA(Peso)'!$HI$18+AK27*'IPA(Peso)'!$HI$27)/('IPA(Peso)'!$HI$5+'IPA(Peso)'!$HI$18+'IPA(Peso)'!$HI$27)</f>
        <v>1.0843120384208007</v>
      </c>
      <c r="AL4" s="23">
        <f>(AL5*'IPA(Peso)'!$HI$5+AL18*'IPA(Peso)'!$HI$18+AL27*'IPA(Peso)'!$HI$27)/('IPA(Peso)'!$HI$5+'IPA(Peso)'!$HI$18+'IPA(Peso)'!$HI$27)</f>
        <v>0.17039519885085824</v>
      </c>
      <c r="AM4" s="23">
        <f>(AM5*'IPA(Peso)'!$HI$5+AM18*'IPA(Peso)'!$HI$18+AM27*'IPA(Peso)'!$HI$27)/('IPA(Peso)'!$HI$5+'IPA(Peso)'!$HI$18+'IPA(Peso)'!$HI$27)</f>
        <v>-3.7383018238272489E-2</v>
      </c>
      <c r="AN4" s="23">
        <f>(AN5*'IPA(Peso)'!$HI$5+AN18*'IPA(Peso)'!$HI$18+AN27*'IPA(Peso)'!$HI$27)/('IPA(Peso)'!$HI$5+'IPA(Peso)'!$HI$18+'IPA(Peso)'!$HI$27)</f>
        <v>0.40446119470117958</v>
      </c>
      <c r="AO4" s="23">
        <f>(AO5*'IPA(Peso)'!$HI$5+AO18*'IPA(Peso)'!$HI$18+AO27*'IPA(Peso)'!$HI$27)/('IPA(Peso)'!$HI$5+'IPA(Peso)'!$HI$18+'IPA(Peso)'!$HI$27)</f>
        <v>1.350649221572525</v>
      </c>
      <c r="AP4" s="23">
        <f>(AP5*'IPA(Peso)'!$HI$5+AP18*'IPA(Peso)'!$HI$18+AP27*'IPA(Peso)'!$HI$27)/('IPA(Peso)'!$HI$5+'IPA(Peso)'!$HI$18+'IPA(Peso)'!$HI$27)</f>
        <v>1.647296179683986</v>
      </c>
      <c r="AQ4" s="23">
        <f>(AQ5*'IPA(Peso)'!$HI$5+AQ18*'IPA(Peso)'!$HI$18+AQ27*'IPA(Peso)'!$HI$27)/('IPA(Peso)'!$HI$5+'IPA(Peso)'!$HI$18+'IPA(Peso)'!$HI$27)</f>
        <v>1.6279048475791122</v>
      </c>
      <c r="AR4" s="23">
        <f>(AR5*'IPA(Peso)'!$HI$5+AR18*'IPA(Peso)'!$HI$18+AR27*'IPA(Peso)'!$HI$27)/('IPA(Peso)'!$HI$5+'IPA(Peso)'!$HI$18+'IPA(Peso)'!$HI$27)</f>
        <v>1.5939267059386832</v>
      </c>
      <c r="AS4" s="23">
        <f>(AS5*'IPA(Peso)'!$HI$5+AS18*'IPA(Peso)'!$HI$18+AS27*'IPA(Peso)'!$HI$27)/('IPA(Peso)'!$HI$5+'IPA(Peso)'!$HI$18+'IPA(Peso)'!$HI$27)</f>
        <v>1.7781676121936711</v>
      </c>
      <c r="AT4" s="23">
        <f>(AT5*'IPA(Peso)'!$HI$5+AT18*'IPA(Peso)'!$HI$18+AT27*'IPA(Peso)'!$HI$27)/('IPA(Peso)'!$HI$5+'IPA(Peso)'!$HI$18+'IPA(Peso)'!$HI$27)</f>
        <v>1.1753819227811551</v>
      </c>
      <c r="AU4" s="23">
        <f>(AU5*'IPA(Peso)'!$HI$5+AU18*'IPA(Peso)'!$HI$18+AU27*'IPA(Peso)'!$HI$27)/('IPA(Peso)'!$HI$5+'IPA(Peso)'!$HI$18+'IPA(Peso)'!$HI$27)</f>
        <v>0.49206736698538867</v>
      </c>
      <c r="AV4" s="23">
        <f>(AV5*'IPA(Peso)'!$HI$5+AV18*'IPA(Peso)'!$HI$18+AV27*'IPA(Peso)'!$HI$27)/('IPA(Peso)'!$HI$5+'IPA(Peso)'!$HI$18+'IPA(Peso)'!$HI$27)</f>
        <v>-0.17004632115030274</v>
      </c>
      <c r="AW4" s="23">
        <f>(AW5*'IPA(Peso)'!$HI$5+AW18*'IPA(Peso)'!$HI$18+AW27*'IPA(Peso)'!$HI$27)/('IPA(Peso)'!$HI$5+'IPA(Peso)'!$HI$18+'IPA(Peso)'!$HI$27)</f>
        <v>-0.66319579663672912</v>
      </c>
      <c r="AX4" s="23">
        <f>(AX5*'IPA(Peso)'!$HI$5+AX18*'IPA(Peso)'!$HI$18+AX27*'IPA(Peso)'!$HI$27)/('IPA(Peso)'!$HI$5+'IPA(Peso)'!$HI$18+'IPA(Peso)'!$HI$27)</f>
        <v>0.24182317435904874</v>
      </c>
      <c r="AY4" s="23">
        <f>(AY5*'IPA(Peso)'!$HI$5+AY18*'IPA(Peso)'!$HI$18+AY27*'IPA(Peso)'!$HI$27)/('IPA(Peso)'!$HI$5+'IPA(Peso)'!$HI$18+'IPA(Peso)'!$HI$27)</f>
        <v>1.5722582376924306</v>
      </c>
      <c r="AZ4" s="23">
        <f>(AZ5*'IPA(Peso)'!$HI$5+AZ18*'IPA(Peso)'!$HI$18+AZ27*'IPA(Peso)'!$HI$27)/('IPA(Peso)'!$HI$5+'IPA(Peso)'!$HI$18+'IPA(Peso)'!$HI$27)</f>
        <v>2.3921108950827756</v>
      </c>
      <c r="BA4" s="23">
        <f>(BA5*'IPA(Peso)'!$HI$5+BA18*'IPA(Peso)'!$HI$18+BA27*'IPA(Peso)'!$HI$27)/('IPA(Peso)'!$HI$5+'IPA(Peso)'!$HI$18+'IPA(Peso)'!$HI$27)</f>
        <v>2.350245498469262</v>
      </c>
      <c r="BB4" s="23">
        <f>(BB5*'IPA(Peso)'!$HI$5+BB18*'IPA(Peso)'!$HI$18+BB27*'IPA(Peso)'!$HI$27)/('IPA(Peso)'!$HI$5+'IPA(Peso)'!$HI$18+'IPA(Peso)'!$HI$27)</f>
        <v>1.8030733375894139</v>
      </c>
      <c r="BC4" s="23">
        <f>(BC5*'IPA(Peso)'!$HI$5+BC18*'IPA(Peso)'!$HI$18+BC27*'IPA(Peso)'!$HI$27)/('IPA(Peso)'!$HI$5+'IPA(Peso)'!$HI$18+'IPA(Peso)'!$HI$27)</f>
        <v>1.7695692532029426</v>
      </c>
      <c r="BD4" s="23">
        <f>(BD5*'IPA(Peso)'!$HI$5+BD18*'IPA(Peso)'!$HI$18+BD27*'IPA(Peso)'!$HI$27)/('IPA(Peso)'!$HI$5+'IPA(Peso)'!$HI$18+'IPA(Peso)'!$HI$27)</f>
        <v>1.3560870054119933</v>
      </c>
      <c r="BE4" s="23">
        <f>(BE5*'IPA(Peso)'!$HI$5+BE18*'IPA(Peso)'!$HI$18+BE27*'IPA(Peso)'!$HI$27)/('IPA(Peso)'!$HI$5+'IPA(Peso)'!$HI$18+'IPA(Peso)'!$HI$27)</f>
        <v>1.4470452764759649</v>
      </c>
      <c r="BF4" s="23">
        <f>(BF5*'IPA(Peso)'!$HI$5+BF18*'IPA(Peso)'!$HI$18+BF27*'IPA(Peso)'!$HI$27)/('IPA(Peso)'!$HI$5+'IPA(Peso)'!$HI$18+'IPA(Peso)'!$HI$27)</f>
        <v>1.5520686365548961</v>
      </c>
      <c r="BG4" s="23">
        <f>(BG5*'IPA(Peso)'!$HI$5+BG18*'IPA(Peso)'!$HI$18+BG27*'IPA(Peso)'!$HI$27)/('IPA(Peso)'!$HI$5+'IPA(Peso)'!$HI$18+'IPA(Peso)'!$HI$27)</f>
        <v>1.7184304856284733</v>
      </c>
      <c r="BH4" s="23">
        <f>(BH5*'IPA(Peso)'!$HI$5+BH18*'IPA(Peso)'!$HI$18+BH27*'IPA(Peso)'!$HI$27)/('IPA(Peso)'!$HI$5+'IPA(Peso)'!$HI$18+'IPA(Peso)'!$HI$27)</f>
        <v>1.7533639239128855</v>
      </c>
      <c r="BI4" s="23">
        <f>(BI5*'IPA(Peso)'!$HI$5+BI18*'IPA(Peso)'!$HI$18+BI27*'IPA(Peso)'!$HI$27)/('IPA(Peso)'!$HI$5+'IPA(Peso)'!$HI$18+'IPA(Peso)'!$HI$27)</f>
        <v>1.6954185226563747</v>
      </c>
      <c r="BJ4" s="23">
        <f>(BJ5*'IPA(Peso)'!$HI$5+BJ18*'IPA(Peso)'!$HI$18+BJ27*'IPA(Peso)'!$HI$27)/('IPA(Peso)'!$HI$5+'IPA(Peso)'!$HI$18+'IPA(Peso)'!$HI$27)</f>
        <v>1.5128501472700626</v>
      </c>
      <c r="BK4" s="23">
        <f>(BK5*'IPA(Peso)'!$HI$5+BK18*'IPA(Peso)'!$HI$18+BK27*'IPA(Peso)'!$HI$27)/('IPA(Peso)'!$HI$5+'IPA(Peso)'!$HI$18+'IPA(Peso)'!$HI$27)</f>
        <v>0.95655721768401469</v>
      </c>
      <c r="BL4" s="23">
        <f>(BL5*'IPA(Peso)'!$HI$5+BL18*'IPA(Peso)'!$HI$18+BL27*'IPA(Peso)'!$HI$27)/('IPA(Peso)'!$HI$5+'IPA(Peso)'!$HI$18+'IPA(Peso)'!$HI$27)</f>
        <v>8.1299241160169376E-3</v>
      </c>
      <c r="BM4" s="23">
        <f>(BM5*'IPA(Peso)'!$HI$5+BM18*'IPA(Peso)'!$HI$18+BM27*'IPA(Peso)'!$HI$27)/('IPA(Peso)'!$HI$5+'IPA(Peso)'!$HI$18+'IPA(Peso)'!$HI$27)</f>
        <v>-1.0799515024448285</v>
      </c>
      <c r="BN4" s="23">
        <f>(BN5*'IPA(Peso)'!$HI$5+BN18*'IPA(Peso)'!$HI$18+BN27*'IPA(Peso)'!$HI$27)/('IPA(Peso)'!$HI$5+'IPA(Peso)'!$HI$18+'IPA(Peso)'!$HI$27)</f>
        <v>-1.9149988392507362</v>
      </c>
      <c r="BO4" s="23">
        <f>(BO5*'IPA(Peso)'!$HI$5+BO18*'IPA(Peso)'!$HI$18+BO27*'IPA(Peso)'!$HI$27)/('IPA(Peso)'!$HI$5+'IPA(Peso)'!$HI$18+'IPA(Peso)'!$HI$27)</f>
        <v>-2.2258828949086631</v>
      </c>
      <c r="BP4" s="23">
        <f>(BP5*'IPA(Peso)'!$HI$5+BP18*'IPA(Peso)'!$HI$18+BP27*'IPA(Peso)'!$HI$27)/('IPA(Peso)'!$HI$5+'IPA(Peso)'!$HI$18+'IPA(Peso)'!$HI$27)</f>
        <v>-2.380241181932937</v>
      </c>
      <c r="BQ4" s="23">
        <f>(BQ5*'IPA(Peso)'!$HI$5+BQ18*'IPA(Peso)'!$HI$18+BQ27*'IPA(Peso)'!$HI$27)/('IPA(Peso)'!$HI$5+'IPA(Peso)'!$HI$18+'IPA(Peso)'!$HI$27)</f>
        <v>-2.0746024433771995</v>
      </c>
      <c r="BR4" s="23">
        <f>(BR5*'IPA(Peso)'!$HI$5+BR18*'IPA(Peso)'!$HI$18+BR27*'IPA(Peso)'!$HI$27)/('IPA(Peso)'!$HI$5+'IPA(Peso)'!$HI$18+'IPA(Peso)'!$HI$27)</f>
        <v>-1.5574035127174592</v>
      </c>
      <c r="BS4" s="23">
        <f>(BS5*'IPA(Peso)'!$HI$5+BS18*'IPA(Peso)'!$HI$18+BS27*'IPA(Peso)'!$HI$27)/('IPA(Peso)'!$HI$5+'IPA(Peso)'!$HI$18+'IPA(Peso)'!$HI$27)</f>
        <v>-0.53858083893153008</v>
      </c>
      <c r="BT4" s="23">
        <f>(BT5*'IPA(Peso)'!$HI$5+BT18*'IPA(Peso)'!$HI$18+BT27*'IPA(Peso)'!$HI$27)/('IPA(Peso)'!$HI$5+'IPA(Peso)'!$HI$18+'IPA(Peso)'!$HI$27)</f>
        <v>-5.395460019442546E-2</v>
      </c>
      <c r="BU4" s="23">
        <f>(BU5*'IPA(Peso)'!$HI$5+BU18*'IPA(Peso)'!$HI$18+BU27*'IPA(Peso)'!$HI$27)/('IPA(Peso)'!$HI$5+'IPA(Peso)'!$HI$18+'IPA(Peso)'!$HI$27)</f>
        <v>-6.0575876728428221E-2</v>
      </c>
      <c r="BV4" s="23">
        <f>(BV5*'IPA(Peso)'!$HI$5+BV18*'IPA(Peso)'!$HI$18+BV27*'IPA(Peso)'!$HI$27)/('IPA(Peso)'!$HI$5+'IPA(Peso)'!$HI$18+'IPA(Peso)'!$HI$27)</f>
        <v>-0.24117424297383955</v>
      </c>
      <c r="BW4" s="23">
        <f>(BW5*'IPA(Peso)'!$HI$5+BW18*'IPA(Peso)'!$HI$18+BW27*'IPA(Peso)'!$HI$27)/('IPA(Peso)'!$HI$5+'IPA(Peso)'!$HI$18+'IPA(Peso)'!$HI$27)</f>
        <v>-0.64071139420495937</v>
      </c>
      <c r="BX4" s="23">
        <f>(BX5*'IPA(Peso)'!$HI$5+BX18*'IPA(Peso)'!$HI$18+BX27*'IPA(Peso)'!$HI$27)/('IPA(Peso)'!$HI$5+'IPA(Peso)'!$HI$18+'IPA(Peso)'!$HI$27)</f>
        <v>-0.52038979411209929</v>
      </c>
      <c r="BY4" s="23">
        <f>(BY5*'IPA(Peso)'!$HI$5+BY18*'IPA(Peso)'!$HI$18+BY27*'IPA(Peso)'!$HI$27)/('IPA(Peso)'!$HI$5+'IPA(Peso)'!$HI$18+'IPA(Peso)'!$HI$27)</f>
        <v>-0.53497928788032678</v>
      </c>
      <c r="BZ4" s="23">
        <f>(BZ5*'IPA(Peso)'!$HI$5+BZ18*'IPA(Peso)'!$HI$18+BZ27*'IPA(Peso)'!$HI$27)/('IPA(Peso)'!$HI$5+'IPA(Peso)'!$HI$18+'IPA(Peso)'!$HI$27)</f>
        <v>-0.39047590719809644</v>
      </c>
      <c r="CA4" s="23">
        <f>(CA5*'IPA(Peso)'!$HI$5+CA18*'IPA(Peso)'!$HI$18+CA27*'IPA(Peso)'!$HI$27)/('IPA(Peso)'!$HI$5+'IPA(Peso)'!$HI$18+'IPA(Peso)'!$HI$27)</f>
        <v>-0.82288895982356602</v>
      </c>
      <c r="CB4" s="23">
        <f>(CB5*'IPA(Peso)'!$HI$5+CB18*'IPA(Peso)'!$HI$18+CB27*'IPA(Peso)'!$HI$27)/('IPA(Peso)'!$HI$5+'IPA(Peso)'!$HI$18+'IPA(Peso)'!$HI$27)</f>
        <v>-0.8376634842791022</v>
      </c>
      <c r="CC4" s="23">
        <f>(CC5*'IPA(Peso)'!$HI$5+CC18*'IPA(Peso)'!$HI$18+CC27*'IPA(Peso)'!$HI$27)/('IPA(Peso)'!$HI$5+'IPA(Peso)'!$HI$18+'IPA(Peso)'!$HI$27)</f>
        <v>0.10809528300517973</v>
      </c>
      <c r="CD4" s="23">
        <f>(CD5*'IPA(Peso)'!$HI$5+CD18*'IPA(Peso)'!$HI$18+CD27*'IPA(Peso)'!$HI$27)/('IPA(Peso)'!$HI$5+'IPA(Peso)'!$HI$18+'IPA(Peso)'!$HI$27)</f>
        <v>0.43353480796854399</v>
      </c>
      <c r="CE4" s="23">
        <f>(CE5*'IPA(Peso)'!$HI$5+CE18*'IPA(Peso)'!$HI$18+CE27*'IPA(Peso)'!$HI$27)/('IPA(Peso)'!$HI$5+'IPA(Peso)'!$HI$18+'IPA(Peso)'!$HI$27)</f>
        <v>1.2489130308614209</v>
      </c>
      <c r="CF4" s="23">
        <f>(CF5*'IPA(Peso)'!$HI$5+CF18*'IPA(Peso)'!$HI$18+CF27*'IPA(Peso)'!$HI$27)/('IPA(Peso)'!$HI$5+'IPA(Peso)'!$HI$18+'IPA(Peso)'!$HI$27)</f>
        <v>0.57497304885303457</v>
      </c>
      <c r="CG4" s="23">
        <f>(CG5*'IPA(Peso)'!$HI$5+CG18*'IPA(Peso)'!$HI$18+CG27*'IPA(Peso)'!$HI$27)/('IPA(Peso)'!$HI$5+'IPA(Peso)'!$HI$18+'IPA(Peso)'!$HI$27)</f>
        <v>9.074861072822514E-2</v>
      </c>
      <c r="CH4" s="23">
        <f>(CH5*'IPA(Peso)'!$HI$5+CH18*'IPA(Peso)'!$HI$18+CH27*'IPA(Peso)'!$HI$27)/('IPA(Peso)'!$HI$5+'IPA(Peso)'!$HI$18+'IPA(Peso)'!$HI$27)</f>
        <v>-0.47771618955035478</v>
      </c>
      <c r="CI4" s="23">
        <f>(CI5*'IPA(Peso)'!$HI$5+CI18*'IPA(Peso)'!$HI$18+CI27*'IPA(Peso)'!$HI$27)/('IPA(Peso)'!$HI$5+'IPA(Peso)'!$HI$18+'IPA(Peso)'!$HI$27)</f>
        <v>-1.010079293684073</v>
      </c>
      <c r="CJ4" s="23">
        <f>(CJ5*'IPA(Peso)'!$HI$5+CJ18*'IPA(Peso)'!$HI$18+CJ27*'IPA(Peso)'!$HI$27)/('IPA(Peso)'!$HI$5+'IPA(Peso)'!$HI$18+'IPA(Peso)'!$HI$27)</f>
        <v>-0.82340737946344389</v>
      </c>
      <c r="CK4" s="23">
        <f>(CK5*'IPA(Peso)'!$HI$5+CK18*'IPA(Peso)'!$HI$18+CK27*'IPA(Peso)'!$HI$27)/('IPA(Peso)'!$HI$5+'IPA(Peso)'!$HI$18+'IPA(Peso)'!$HI$27)</f>
        <v>-0.31502470219526685</v>
      </c>
      <c r="CL4" s="23">
        <f>(CL5*'IPA(Peso)'!$HI$5+CL18*'IPA(Peso)'!$HI$18+CL27*'IPA(Peso)'!$HI$27)/('IPA(Peso)'!$HI$5+'IPA(Peso)'!$HI$18+'IPA(Peso)'!$HI$27)</f>
        <v>0.42847005992368076</v>
      </c>
      <c r="CM4" s="23">
        <f>(CM5*'IPA(Peso)'!$HI$5+CM18*'IPA(Peso)'!$HI$18+CM27*'IPA(Peso)'!$HI$27)/('IPA(Peso)'!$HI$5+'IPA(Peso)'!$HI$18+'IPA(Peso)'!$HI$27)</f>
        <v>0.80094430579939357</v>
      </c>
      <c r="CN4" s="23">
        <f>(CN5*'IPA(Peso)'!$HI$5+CN18*'IPA(Peso)'!$HI$18+CN27*'IPA(Peso)'!$HI$27)/('IPA(Peso)'!$HI$5+'IPA(Peso)'!$HI$18+'IPA(Peso)'!$HI$27)</f>
        <v>0.75154129365505429</v>
      </c>
      <c r="CO4" s="23">
        <f>(CO5*'IPA(Peso)'!$HI$5+CO18*'IPA(Peso)'!$HI$18+CO27*'IPA(Peso)'!$HI$27)/('IPA(Peso)'!$HI$5+'IPA(Peso)'!$HI$18+'IPA(Peso)'!$HI$27)</f>
        <v>0.28590284528663229</v>
      </c>
      <c r="CP4" s="23">
        <f>(CP5*'IPA(Peso)'!$HI$5+CP18*'IPA(Peso)'!$HI$18+CP27*'IPA(Peso)'!$HI$27)/('IPA(Peso)'!$HI$5+'IPA(Peso)'!$HI$18+'IPA(Peso)'!$HI$27)</f>
        <v>-0.12650901031615902</v>
      </c>
      <c r="CQ4" s="23">
        <f>(CQ5*'IPA(Peso)'!$HI$5+CQ18*'IPA(Peso)'!$HI$18+CQ27*'IPA(Peso)'!$HI$27)/('IPA(Peso)'!$HI$5+'IPA(Peso)'!$HI$18+'IPA(Peso)'!$HI$27)</f>
        <v>-0.21820958053423478</v>
      </c>
      <c r="CR4" s="23">
        <f>(CR5*'IPA(Peso)'!$HI$5+CR18*'IPA(Peso)'!$HI$18+CR27*'IPA(Peso)'!$HI$27)/('IPA(Peso)'!$HI$5+'IPA(Peso)'!$HI$18+'IPA(Peso)'!$HI$27)</f>
        <v>0.1401638832866616</v>
      </c>
      <c r="CS4" s="23">
        <f>(CS5*'IPA(Peso)'!$HI$5+CS18*'IPA(Peso)'!$HI$18+CS27*'IPA(Peso)'!$HI$27)/('IPA(Peso)'!$HI$5+'IPA(Peso)'!$HI$18+'IPA(Peso)'!$HI$27)</f>
        <v>0.47733506478431836</v>
      </c>
      <c r="CT4" s="23">
        <f>(CT5*'IPA(Peso)'!$HI$5+CT18*'IPA(Peso)'!$HI$18+CT27*'IPA(Peso)'!$HI$27)/('IPA(Peso)'!$HI$5+'IPA(Peso)'!$HI$18+'IPA(Peso)'!$HI$27)</f>
        <v>0.20513780270164406</v>
      </c>
      <c r="CU4" s="23">
        <f>(CU5*'IPA(Peso)'!$HI$5+CU18*'IPA(Peso)'!$HI$18+CU27*'IPA(Peso)'!$HI$27)/('IPA(Peso)'!$HI$5+'IPA(Peso)'!$HI$18+'IPA(Peso)'!$HI$27)</f>
        <v>-0.51532569898869696</v>
      </c>
      <c r="CV4" s="23">
        <f>(CV5*'IPA(Peso)'!$HI$5+CV18*'IPA(Peso)'!$HI$18+CV27*'IPA(Peso)'!$HI$27)/('IPA(Peso)'!$HI$5+'IPA(Peso)'!$HI$18+'IPA(Peso)'!$HI$27)</f>
        <v>-0.98184940003772425</v>
      </c>
      <c r="CW4" s="23">
        <f>(CW5*'IPA(Peso)'!$HI$5+CW18*'IPA(Peso)'!$HI$18+CW27*'IPA(Peso)'!$HI$27)/('IPA(Peso)'!$HI$5+'IPA(Peso)'!$HI$18+'IPA(Peso)'!$HI$27)</f>
        <v>-1.0655482001131729</v>
      </c>
      <c r="CX4" s="23">
        <f>(CX5*'IPA(Peso)'!$HI$5+CX18*'IPA(Peso)'!$HI$18+CX27*'IPA(Peso)'!$HI$27)/('IPA(Peso)'!$HI$5+'IPA(Peso)'!$HI$18+'IPA(Peso)'!$HI$27)</f>
        <v>-0.58193224851641745</v>
      </c>
      <c r="CY4" s="23">
        <f>(CY5*'IPA(Peso)'!$HI$5+CY18*'IPA(Peso)'!$HI$18+CY27*'IPA(Peso)'!$HI$27)/('IPA(Peso)'!$HI$5+'IPA(Peso)'!$HI$18+'IPA(Peso)'!$HI$27)</f>
        <v>-8.9542302055977199E-2</v>
      </c>
      <c r="CZ4" s="23">
        <f>(CZ5*'IPA(Peso)'!$HI$5+CZ18*'IPA(Peso)'!$HI$18+CZ27*'IPA(Peso)'!$HI$27)/('IPA(Peso)'!$HI$5+'IPA(Peso)'!$HI$18+'IPA(Peso)'!$HI$27)</f>
        <v>0.10123344118628587</v>
      </c>
      <c r="DA4" s="23">
        <f>(DA5*'IPA(Peso)'!$HI$5+DA18*'IPA(Peso)'!$HI$18+DA27*'IPA(Peso)'!$HI$27)/('IPA(Peso)'!$HI$5+'IPA(Peso)'!$HI$18+'IPA(Peso)'!$HI$27)</f>
        <v>-0.1708324023156948</v>
      </c>
      <c r="DB4" s="23">
        <f>(DB5*'IPA(Peso)'!$HI$5+DB18*'IPA(Peso)'!$HI$18+DB27*'IPA(Peso)'!$HI$27)/('IPA(Peso)'!$HI$5+'IPA(Peso)'!$HI$18+'IPA(Peso)'!$HI$27)</f>
        <v>-0.40678806169382326</v>
      </c>
      <c r="DC4" s="23">
        <f>(DC5*'IPA(Peso)'!$HI$5+DC18*'IPA(Peso)'!$HI$18+DC27*'IPA(Peso)'!$HI$27)/('IPA(Peso)'!$HI$5+'IPA(Peso)'!$HI$18+'IPA(Peso)'!$HI$27)</f>
        <v>-0.59517628879441664</v>
      </c>
      <c r="DD4" s="23">
        <f>(DD5*'IPA(Peso)'!$HI$5+DD18*'IPA(Peso)'!$HI$18+DD27*'IPA(Peso)'!$HI$27)/('IPA(Peso)'!$HI$5+'IPA(Peso)'!$HI$18+'IPA(Peso)'!$HI$27)</f>
        <v>-0.37615422004904175</v>
      </c>
      <c r="DE4" s="23">
        <f>(DE5*'IPA(Peso)'!$HI$5+DE18*'IPA(Peso)'!$HI$18+DE27*'IPA(Peso)'!$HI$27)/('IPA(Peso)'!$HI$5+'IPA(Peso)'!$HI$18+'IPA(Peso)'!$HI$27)</f>
        <v>-0.13776494101942802</v>
      </c>
      <c r="DF4" s="23">
        <f>(DF5*'IPA(Peso)'!$HI$5+DF18*'IPA(Peso)'!$HI$18+DF27*'IPA(Peso)'!$HI$27)/('IPA(Peso)'!$HI$5+'IPA(Peso)'!$HI$18+'IPA(Peso)'!$HI$27)</f>
        <v>0.28114507914859033</v>
      </c>
      <c r="DG4" s="23">
        <f>(DG5*'IPA(Peso)'!$HI$5+DG18*'IPA(Peso)'!$HI$18+DG27*'IPA(Peso)'!$HI$27)/('IPA(Peso)'!$HI$5+'IPA(Peso)'!$HI$18+'IPA(Peso)'!$HI$27)</f>
        <v>0.23593298849407296</v>
      </c>
      <c r="DH4" s="23">
        <f>(DH5*'IPA(Peso)'!$HI$5+DH18*'IPA(Peso)'!$HI$18+DH27*'IPA(Peso)'!$HI$27)/('IPA(Peso)'!$HI$5+'IPA(Peso)'!$HI$18+'IPA(Peso)'!$HI$27)</f>
        <v>-9.5597930964437666E-2</v>
      </c>
      <c r="DI4" s="23">
        <f>(DI5*'IPA(Peso)'!$HI$5+DI18*'IPA(Peso)'!$HI$18+DI27*'IPA(Peso)'!$HI$27)/('IPA(Peso)'!$HI$5+'IPA(Peso)'!$HI$18+'IPA(Peso)'!$HI$27)</f>
        <v>-0.56236139928323725</v>
      </c>
      <c r="DJ4" s="23">
        <f>(DJ5*'IPA(Peso)'!$HI$5+DJ18*'IPA(Peso)'!$HI$18+DJ27*'IPA(Peso)'!$HI$27)/('IPA(Peso)'!$HI$5+'IPA(Peso)'!$HI$18+'IPA(Peso)'!$HI$27)</f>
        <v>-0.89521949043107329</v>
      </c>
      <c r="DK4" s="23">
        <f>(DK5*'IPA(Peso)'!$HI$5+DK18*'IPA(Peso)'!$HI$18+DK27*'IPA(Peso)'!$HI$27)/('IPA(Peso)'!$HI$5+'IPA(Peso)'!$HI$18+'IPA(Peso)'!$HI$27)</f>
        <v>-0.63453065828992616</v>
      </c>
      <c r="DL4" s="23">
        <f>(DL5*'IPA(Peso)'!$HI$5+DL18*'IPA(Peso)'!$HI$18+DL27*'IPA(Peso)'!$HI$27)/('IPA(Peso)'!$HI$5+'IPA(Peso)'!$HI$18+'IPA(Peso)'!$HI$27)</f>
        <v>-0.41352058879006398</v>
      </c>
      <c r="DM4" s="23">
        <f>(DM5*'IPA(Peso)'!$HI$5+DM18*'IPA(Peso)'!$HI$18+DM27*'IPA(Peso)'!$HI$27)/('IPA(Peso)'!$HI$5+'IPA(Peso)'!$HI$18+'IPA(Peso)'!$HI$27)</f>
        <v>2.770168018455909E-2</v>
      </c>
      <c r="DN4" s="23">
        <f>(DN5*'IPA(Peso)'!$HI$5+DN18*'IPA(Peso)'!$HI$18+DN27*'IPA(Peso)'!$HI$27)/('IPA(Peso)'!$HI$5+'IPA(Peso)'!$HI$18+'IPA(Peso)'!$HI$27)</f>
        <v>0.16866720593142878</v>
      </c>
      <c r="DO4" s="23">
        <f>(DO5*'IPA(Peso)'!$HI$5+DO18*'IPA(Peso)'!$HI$18+DO27*'IPA(Peso)'!$HI$27)/('IPA(Peso)'!$HI$5+'IPA(Peso)'!$HI$18+'IPA(Peso)'!$HI$27)</f>
        <v>0.50252502865599735</v>
      </c>
      <c r="DP4" s="23">
        <f>(DP5*'IPA(Peso)'!$HI$5+DP18*'IPA(Peso)'!$HI$18+DP27*'IPA(Peso)'!$HI$27)/('IPA(Peso)'!$HI$5+'IPA(Peso)'!$HI$18+'IPA(Peso)'!$HI$27)</f>
        <v>0.71899279609988243</v>
      </c>
      <c r="DQ4" s="23">
        <f>(DQ5*'IPA(Peso)'!$HI$5+DQ18*'IPA(Peso)'!$HI$18+DQ27*'IPA(Peso)'!$HI$27)/('IPA(Peso)'!$HI$5+'IPA(Peso)'!$HI$18+'IPA(Peso)'!$HI$27)</f>
        <v>0.70639144817980004</v>
      </c>
      <c r="DR4" s="23">
        <f>(DR5*'IPA(Peso)'!$HI$5+DR18*'IPA(Peso)'!$HI$18+DR27*'IPA(Peso)'!$HI$27)/('IPA(Peso)'!$HI$5+'IPA(Peso)'!$HI$18+'IPA(Peso)'!$HI$27)</f>
        <v>1.0303507639181091</v>
      </c>
      <c r="DS4" s="23">
        <f>(DS5*'IPA(Peso)'!$HI$5+DS18*'IPA(Peso)'!$HI$18+DS27*'IPA(Peso)'!$HI$27)/('IPA(Peso)'!$HI$5+'IPA(Peso)'!$HI$18+'IPA(Peso)'!$HI$27)</f>
        <v>1.3435893994573496</v>
      </c>
      <c r="DT4" s="23">
        <f>(DT5*'IPA(Peso)'!$HI$5+DT18*'IPA(Peso)'!$HI$18+DT27*'IPA(Peso)'!$HI$27)/('IPA(Peso)'!$HI$5+'IPA(Peso)'!$HI$18+'IPA(Peso)'!$HI$27)</f>
        <v>1.5853985722784056</v>
      </c>
      <c r="DU4" s="23">
        <f>(DU5*'IPA(Peso)'!$HI$5+DU18*'IPA(Peso)'!$HI$18+DU27*'IPA(Peso)'!$HI$27)/('IPA(Peso)'!$HI$5+'IPA(Peso)'!$HI$18+'IPA(Peso)'!$HI$27)</f>
        <v>1.2750510366941861</v>
      </c>
      <c r="DV4" s="23">
        <f>(DV5*'IPA(Peso)'!$HI$5+DV18*'IPA(Peso)'!$HI$18+DV27*'IPA(Peso)'!$HI$27)/('IPA(Peso)'!$HI$5+'IPA(Peso)'!$HI$18+'IPA(Peso)'!$HI$27)</f>
        <v>1.2880850539022939</v>
      </c>
      <c r="DW4" s="23">
        <f>(DW5*'IPA(Peso)'!$HI$5+DW18*'IPA(Peso)'!$HI$18+DW27*'IPA(Peso)'!$HI$27)/('IPA(Peso)'!$HI$5+'IPA(Peso)'!$HI$18+'IPA(Peso)'!$HI$27)</f>
        <v>1.1536809898289346</v>
      </c>
      <c r="DX4" s="23">
        <f>(DX5*'IPA(Peso)'!$HI$5+DX18*'IPA(Peso)'!$HI$18+DX27*'IPA(Peso)'!$HI$27)/('IPA(Peso)'!$HI$5+'IPA(Peso)'!$HI$18+'IPA(Peso)'!$HI$27)</f>
        <v>0.75371860535975976</v>
      </c>
      <c r="DY4" s="23">
        <f>(DY5*'IPA(Peso)'!$HI$5+DY18*'IPA(Peso)'!$HI$18+DY27*'IPA(Peso)'!$HI$27)/('IPA(Peso)'!$HI$5+'IPA(Peso)'!$HI$18+'IPA(Peso)'!$HI$27)</f>
        <v>9.2330893341652079E-2</v>
      </c>
      <c r="DZ4" s="23">
        <f>(DZ5*'IPA(Peso)'!$HI$5+DZ18*'IPA(Peso)'!$HI$18+DZ27*'IPA(Peso)'!$HI$27)/('IPA(Peso)'!$HI$5+'IPA(Peso)'!$HI$18+'IPA(Peso)'!$HI$27)</f>
        <v>-0.11210422077450978</v>
      </c>
      <c r="EA4" s="23">
        <f>(EA5*'IPA(Peso)'!$HI$5+EA18*'IPA(Peso)'!$HI$18+EA27*'IPA(Peso)'!$HI$27)/('IPA(Peso)'!$HI$5+'IPA(Peso)'!$HI$18+'IPA(Peso)'!$HI$27)</f>
        <v>-0.10409033531144342</v>
      </c>
      <c r="EB4" s="23">
        <f>(EB5*'IPA(Peso)'!$HI$5+EB18*'IPA(Peso)'!$HI$18+EB27*'IPA(Peso)'!$HI$27)/('IPA(Peso)'!$HI$5+'IPA(Peso)'!$HI$18+'IPA(Peso)'!$HI$27)</f>
        <v>-7.431425109908453E-2</v>
      </c>
      <c r="EC4" s="23">
        <f>(EC5*'IPA(Peso)'!$HI$5+EC18*'IPA(Peso)'!$HI$18+EC27*'IPA(Peso)'!$HI$27)/('IPA(Peso)'!$HI$5+'IPA(Peso)'!$HI$18+'IPA(Peso)'!$HI$27)</f>
        <v>-0.35048653530854168</v>
      </c>
      <c r="ED4" s="23">
        <f>(ED5*'IPA(Peso)'!$HI$5+ED18*'IPA(Peso)'!$HI$18+ED27*'IPA(Peso)'!$HI$27)/('IPA(Peso)'!$HI$5+'IPA(Peso)'!$HI$18+'IPA(Peso)'!$HI$27)</f>
        <v>-0.70728515256598123</v>
      </c>
      <c r="EE4" s="23">
        <f>(EE5*'IPA(Peso)'!$HI$5+EE18*'IPA(Peso)'!$HI$18+EE27*'IPA(Peso)'!$HI$27)/('IPA(Peso)'!$HI$5+'IPA(Peso)'!$HI$18+'IPA(Peso)'!$HI$27)</f>
        <v>-0.83810489546001954</v>
      </c>
      <c r="EF4" s="23">
        <f>(EF5*'IPA(Peso)'!$HI$5+EF18*'IPA(Peso)'!$HI$18+EF27*'IPA(Peso)'!$HI$27)/('IPA(Peso)'!$HI$5+'IPA(Peso)'!$HI$18+'IPA(Peso)'!$HI$27)</f>
        <v>-1.0342343770403797</v>
      </c>
      <c r="EG4" s="23">
        <f>(EG5*'IPA(Peso)'!$HI$5+EG18*'IPA(Peso)'!$HI$18+EG27*'IPA(Peso)'!$HI$27)/('IPA(Peso)'!$HI$5+'IPA(Peso)'!$HI$18+'IPA(Peso)'!$HI$27)</f>
        <v>-0.65031082688875674</v>
      </c>
      <c r="EH4" s="23">
        <f>(EH5*'IPA(Peso)'!$HI$5+EH18*'IPA(Peso)'!$HI$18+EH27*'IPA(Peso)'!$HI$27)/('IPA(Peso)'!$HI$5+'IPA(Peso)'!$HI$18+'IPA(Peso)'!$HI$27)</f>
        <v>-7.541264636322749E-2</v>
      </c>
      <c r="EI4" s="23">
        <f>(EI5*'IPA(Peso)'!$HI$5+EI18*'IPA(Peso)'!$HI$18+EI27*'IPA(Peso)'!$HI$27)/('IPA(Peso)'!$HI$5+'IPA(Peso)'!$HI$18+'IPA(Peso)'!$HI$27)</f>
        <v>0.8340465895735697</v>
      </c>
      <c r="EJ4" s="23">
        <f>(EJ5*'IPA(Peso)'!$HI$5+EJ18*'IPA(Peso)'!$HI$18+EJ27*'IPA(Peso)'!$HI$27)/('IPA(Peso)'!$HI$5+'IPA(Peso)'!$HI$18+'IPA(Peso)'!$HI$27)</f>
        <v>1.3563159269308338</v>
      </c>
      <c r="EK4" s="23">
        <f>(EK5*'IPA(Peso)'!$HI$5+EK18*'IPA(Peso)'!$HI$18+EK27*'IPA(Peso)'!$HI$27)/('IPA(Peso)'!$HI$5+'IPA(Peso)'!$HI$18+'IPA(Peso)'!$HI$27)</f>
        <v>1.7827602617489589</v>
      </c>
      <c r="EL4" s="23">
        <f>(EL5*'IPA(Peso)'!$HI$5+EL18*'IPA(Peso)'!$HI$18+EL27*'IPA(Peso)'!$HI$27)/('IPA(Peso)'!$HI$5+'IPA(Peso)'!$HI$18+'IPA(Peso)'!$HI$27)</f>
        <v>1.8270627965351633</v>
      </c>
      <c r="EM4" s="23">
        <f>(EM5*'IPA(Peso)'!$HI$5+EM18*'IPA(Peso)'!$HI$18+EM27*'IPA(Peso)'!$HI$27)/('IPA(Peso)'!$HI$5+'IPA(Peso)'!$HI$18+'IPA(Peso)'!$HI$27)</f>
        <v>2.030845424471496</v>
      </c>
      <c r="EN4" s="23">
        <f>(EN5*'IPA(Peso)'!$HI$5+EN18*'IPA(Peso)'!$HI$18+EN27*'IPA(Peso)'!$HI$27)/('IPA(Peso)'!$HI$5+'IPA(Peso)'!$HI$18+'IPA(Peso)'!$HI$27)</f>
        <v>1.7223107978700256</v>
      </c>
      <c r="EO4" s="23">
        <f>(EO5*'IPA(Peso)'!$HI$5+EO18*'IPA(Peso)'!$HI$18+EO27*'IPA(Peso)'!$HI$27)/('IPA(Peso)'!$HI$5+'IPA(Peso)'!$HI$18+'IPA(Peso)'!$HI$27)</f>
        <v>1.6342262880689484</v>
      </c>
      <c r="EP4" s="23">
        <f>(EP5*'IPA(Peso)'!$HI$5+EP18*'IPA(Peso)'!$HI$18+EP27*'IPA(Peso)'!$HI$27)/('IPA(Peso)'!$HI$5+'IPA(Peso)'!$HI$18+'IPA(Peso)'!$HI$27)</f>
        <v>1.3998879514226432</v>
      </c>
      <c r="EQ4" s="23">
        <f>(EQ5*'IPA(Peso)'!$HI$5+EQ18*'IPA(Peso)'!$HI$18+EQ27*'IPA(Peso)'!$HI$27)/('IPA(Peso)'!$HI$5+'IPA(Peso)'!$HI$18+'IPA(Peso)'!$HI$27)</f>
        <v>1.6256454491374184</v>
      </c>
      <c r="ER4" s="23">
        <f>(ER5*'IPA(Peso)'!$HI$5+ER18*'IPA(Peso)'!$HI$18+ER27*'IPA(Peso)'!$HI$27)/('IPA(Peso)'!$HI$5+'IPA(Peso)'!$HI$18+'IPA(Peso)'!$HI$27)</f>
        <v>1.5777851453112985</v>
      </c>
      <c r="ES4" s="23">
        <f>(ES5*'IPA(Peso)'!$HI$5+ES18*'IPA(Peso)'!$HI$18+ES27*'IPA(Peso)'!$HI$27)/('IPA(Peso)'!$HI$5+'IPA(Peso)'!$HI$18+'IPA(Peso)'!$HI$27)</f>
        <v>0.74454426082035974</v>
      </c>
      <c r="ET4" s="23">
        <f>(ET5*'IPA(Peso)'!$HI$5+ET18*'IPA(Peso)'!$HI$18+ET27*'IPA(Peso)'!$HI$27)/('IPA(Peso)'!$HI$5+'IPA(Peso)'!$HI$18+'IPA(Peso)'!$HI$27)</f>
        <v>-8.3507893094992902E-2</v>
      </c>
      <c r="EU4" s="23">
        <f>(EU5*'IPA(Peso)'!$HI$5+EU18*'IPA(Peso)'!$HI$18+EU27*'IPA(Peso)'!$HI$27)/('IPA(Peso)'!$HI$5+'IPA(Peso)'!$HI$18+'IPA(Peso)'!$HI$27)</f>
        <v>-0.42030672799291952</v>
      </c>
      <c r="EV4" s="23">
        <f>(EV5*'IPA(Peso)'!$HI$5+EV18*'IPA(Peso)'!$HI$18+EV27*'IPA(Peso)'!$HI$27)/('IPA(Peso)'!$HI$5+'IPA(Peso)'!$HI$18+'IPA(Peso)'!$HI$27)</f>
        <v>-8.782424805211754E-2</v>
      </c>
      <c r="EW4" s="23">
        <f>(EW5*'IPA(Peso)'!$HI$5+EW18*'IPA(Peso)'!$HI$18+EW27*'IPA(Peso)'!$HI$27)/('IPA(Peso)'!$HI$5+'IPA(Peso)'!$HI$18+'IPA(Peso)'!$HI$27)</f>
        <v>0.13844699003206554</v>
      </c>
      <c r="EX4" s="23">
        <f>(EX5*'IPA(Peso)'!$HI$5+EX18*'IPA(Peso)'!$HI$18+EX27*'IPA(Peso)'!$HI$27)/('IPA(Peso)'!$HI$5+'IPA(Peso)'!$HI$18+'IPA(Peso)'!$HI$27)</f>
        <v>4.233647944748329E-2</v>
      </c>
      <c r="EY4" s="23">
        <f>(EY5*'IPA(Peso)'!$HI$5+EY18*'IPA(Peso)'!$HI$18+EY27*'IPA(Peso)'!$HI$27)/('IPA(Peso)'!$HI$5+'IPA(Peso)'!$HI$18+'IPA(Peso)'!$HI$27)</f>
        <v>0.42167383671159736</v>
      </c>
      <c r="EZ4" s="23">
        <f>(EZ5*'IPA(Peso)'!$HI$5+EZ18*'IPA(Peso)'!$HI$18+EZ27*'IPA(Peso)'!$HI$27)/('IPA(Peso)'!$HI$5+'IPA(Peso)'!$HI$18+'IPA(Peso)'!$HI$27)</f>
        <v>0.56910034677384236</v>
      </c>
      <c r="FA4" s="23">
        <f>(FA5*'IPA(Peso)'!$HI$5+FA18*'IPA(Peso)'!$HI$18+FA27*'IPA(Peso)'!$HI$27)/('IPA(Peso)'!$HI$5+'IPA(Peso)'!$HI$18+'IPA(Peso)'!$HI$27)</f>
        <v>0.94627754965830435</v>
      </c>
      <c r="FB4" s="23">
        <f>(FB5*'IPA(Peso)'!$HI$5+FB18*'IPA(Peso)'!$HI$18+FB27*'IPA(Peso)'!$HI$27)/('IPA(Peso)'!$HI$5+'IPA(Peso)'!$HI$18+'IPA(Peso)'!$HI$27)</f>
        <v>1.1146142685103233</v>
      </c>
      <c r="FC4" s="23">
        <f>(FC5*'IPA(Peso)'!$HI$5+FC18*'IPA(Peso)'!$HI$18+FC27*'IPA(Peso)'!$HI$27)/('IPA(Peso)'!$HI$5+'IPA(Peso)'!$HI$18+'IPA(Peso)'!$HI$27)</f>
        <v>1.0086646667924142</v>
      </c>
      <c r="FD4" s="23">
        <f>(FD5*'IPA(Peso)'!$HI$5+FD18*'IPA(Peso)'!$HI$18+FD27*'IPA(Peso)'!$HI$27)/('IPA(Peso)'!$HI$5+'IPA(Peso)'!$HI$18+'IPA(Peso)'!$HI$27)</f>
        <v>1.044299016264999</v>
      </c>
      <c r="FE4" s="23">
        <f>(FE5*'IPA(Peso)'!$HI$5+FE18*'IPA(Peso)'!$HI$18+FE27*'IPA(Peso)'!$HI$27)/('IPA(Peso)'!$HI$5+'IPA(Peso)'!$HI$18+'IPA(Peso)'!$HI$27)</f>
        <v>0.71255256017759439</v>
      </c>
      <c r="FF4" s="23">
        <f>(FF5*'IPA(Peso)'!$HI$5+FF18*'IPA(Peso)'!$HI$18+FF27*'IPA(Peso)'!$HI$27)/('IPA(Peso)'!$HI$5+'IPA(Peso)'!$HI$18+'IPA(Peso)'!$HI$27)</f>
        <v>0.29219055150099388</v>
      </c>
      <c r="FG4" s="23">
        <f>(FG5*'IPA(Peso)'!$HI$5+FG18*'IPA(Peso)'!$HI$18+FG27*'IPA(Peso)'!$HI$27)/('IPA(Peso)'!$HI$5+'IPA(Peso)'!$HI$18+'IPA(Peso)'!$HI$27)</f>
        <v>0.41879706475529954</v>
      </c>
      <c r="FH4" s="23">
        <f>(FH5*'IPA(Peso)'!$HI$5+FH18*'IPA(Peso)'!$HI$18+FH27*'IPA(Peso)'!$HI$27)/('IPA(Peso)'!$HI$5+'IPA(Peso)'!$HI$18+'IPA(Peso)'!$HI$27)</f>
        <v>0.40908540212707306</v>
      </c>
      <c r="FI4" s="23">
        <f>(FI5*'IPA(Peso)'!$HI$5+FI18*'IPA(Peso)'!$HI$18+FI27*'IPA(Peso)'!$HI$27)/('IPA(Peso)'!$HI$5+'IPA(Peso)'!$HI$18+'IPA(Peso)'!$HI$27)</f>
        <v>0.33420220252172761</v>
      </c>
      <c r="FJ4" s="23">
        <f>(FJ5*'IPA(Peso)'!$HI$5+FJ18*'IPA(Peso)'!$HI$18+FJ27*'IPA(Peso)'!$HI$27)/('IPA(Peso)'!$HI$5+'IPA(Peso)'!$HI$18+'IPA(Peso)'!$HI$27)</f>
        <v>-0.49260453998055748</v>
      </c>
      <c r="FK4" s="23">
        <f>(FK5*'IPA(Peso)'!$HI$5+FK18*'IPA(Peso)'!$HI$18+FK27*'IPA(Peso)'!$HI$27)/('IPA(Peso)'!$HI$5+'IPA(Peso)'!$HI$18+'IPA(Peso)'!$HI$27)</f>
        <v>-0.94509097372353845</v>
      </c>
      <c r="FL4" s="23">
        <f>(FL5*'IPA(Peso)'!$HI$5+FL18*'IPA(Peso)'!$HI$18+FL27*'IPA(Peso)'!$HI$27)/('IPA(Peso)'!$HI$5+'IPA(Peso)'!$HI$18+'IPA(Peso)'!$HI$27)</f>
        <v>-1.0474846563456712</v>
      </c>
      <c r="FM4" s="23">
        <f>(FM5*'IPA(Peso)'!$HI$5+FM18*'IPA(Peso)'!$HI$18+FM27*'IPA(Peso)'!$HI$27)/('IPA(Peso)'!$HI$5+'IPA(Peso)'!$HI$18+'IPA(Peso)'!$HI$27)</f>
        <v>-0.86603723828731438</v>
      </c>
      <c r="FN4" s="23">
        <f>(FN5*'IPA(Peso)'!$HI$5+FN18*'IPA(Peso)'!$HI$18+FN27*'IPA(Peso)'!$HI$27)/('IPA(Peso)'!$HI$5+'IPA(Peso)'!$HI$18+'IPA(Peso)'!$HI$27)</f>
        <v>-0.66275395017483774</v>
      </c>
      <c r="FO4" s="23">
        <f>(FO5*'IPA(Peso)'!$HI$5+FO18*'IPA(Peso)'!$HI$18+FO27*'IPA(Peso)'!$HI$27)/('IPA(Peso)'!$HI$5+'IPA(Peso)'!$HI$18+'IPA(Peso)'!$HI$27)</f>
        <v>-0.40942822216740915</v>
      </c>
      <c r="FP4" s="23">
        <f>(FP5*'IPA(Peso)'!$HI$5+FP18*'IPA(Peso)'!$HI$18+FP27*'IPA(Peso)'!$HI$27)/('IPA(Peso)'!$HI$5+'IPA(Peso)'!$HI$18+'IPA(Peso)'!$HI$27)</f>
        <v>3.9123416665457263E-3</v>
      </c>
      <c r="FQ4" s="23">
        <f>(FQ5*'IPA(Peso)'!$HI$5+FQ18*'IPA(Peso)'!$HI$18+FQ27*'IPA(Peso)'!$HI$27)/('IPA(Peso)'!$HI$5+'IPA(Peso)'!$HI$18+'IPA(Peso)'!$HI$27)</f>
        <v>0.52852222109371616</v>
      </c>
      <c r="FR4" s="23">
        <f>(FR5*'IPA(Peso)'!$HI$5+FR18*'IPA(Peso)'!$HI$18+FR27*'IPA(Peso)'!$HI$27)/('IPA(Peso)'!$HI$5+'IPA(Peso)'!$HI$18+'IPA(Peso)'!$HI$27)</f>
        <v>0.89915316086533847</v>
      </c>
      <c r="FS4" s="23">
        <f>(FS5*'IPA(Peso)'!$HI$5+FS18*'IPA(Peso)'!$HI$18+FS27*'IPA(Peso)'!$HI$27)/('IPA(Peso)'!$HI$5+'IPA(Peso)'!$HI$18+'IPA(Peso)'!$HI$27)</f>
        <v>0.81922915366869298</v>
      </c>
      <c r="FT4" s="23">
        <f>(FT5*'IPA(Peso)'!$HI$5+FT18*'IPA(Peso)'!$HI$18+FT27*'IPA(Peso)'!$HI$27)/('IPA(Peso)'!$HI$5+'IPA(Peso)'!$HI$18+'IPA(Peso)'!$HI$27)</f>
        <v>0.54169317044151999</v>
      </c>
      <c r="FU4" s="23">
        <f>(FU5*'IPA(Peso)'!$HI$5+FU18*'IPA(Peso)'!$HI$18+FU27*'IPA(Peso)'!$HI$27)/('IPA(Peso)'!$HI$5+'IPA(Peso)'!$HI$18+'IPA(Peso)'!$HI$27)</f>
        <v>0.18654408670797001</v>
      </c>
      <c r="FV4" s="23">
        <f>(FV5*'IPA(Peso)'!$HI$5+FV18*'IPA(Peso)'!$HI$18+FV27*'IPA(Peso)'!$HI$27)/('IPA(Peso)'!$HI$5+'IPA(Peso)'!$HI$18+'IPA(Peso)'!$HI$27)</f>
        <v>0.32402896069412812</v>
      </c>
      <c r="FW4" s="23">
        <f>(FW5*'IPA(Peso)'!$HI$5+FW18*'IPA(Peso)'!$HI$18+FW27*'IPA(Peso)'!$HI$27)/('IPA(Peso)'!$HI$5+'IPA(Peso)'!$HI$18+'IPA(Peso)'!$HI$27)</f>
        <v>0.13922498222602686</v>
      </c>
      <c r="FX4" s="23">
        <f>(FX5*'IPA(Peso)'!$HI$5+FX18*'IPA(Peso)'!$HI$18+FX27*'IPA(Peso)'!$HI$27)/('IPA(Peso)'!$HI$5+'IPA(Peso)'!$HI$18+'IPA(Peso)'!$HI$27)</f>
        <v>0.19107347542838904</v>
      </c>
      <c r="FY4" s="23">
        <f>(FY5*'IPA(Peso)'!$HI$5+FY18*'IPA(Peso)'!$HI$18+FY27*'IPA(Peso)'!$HI$27)/('IPA(Peso)'!$HI$5+'IPA(Peso)'!$HI$18+'IPA(Peso)'!$HI$27)</f>
        <v>2.3129670202115447E-2</v>
      </c>
      <c r="FZ4" s="23">
        <f>(FZ5*'IPA(Peso)'!$HI$5+FZ18*'IPA(Peso)'!$HI$18+FZ27*'IPA(Peso)'!$HI$27)/('IPA(Peso)'!$HI$5+'IPA(Peso)'!$HI$18+'IPA(Peso)'!$HI$27)</f>
        <v>0.33473738047909934</v>
      </c>
      <c r="GA4" s="23">
        <f>(GA5*'IPA(Peso)'!$HI$5+GA18*'IPA(Peso)'!$HI$18+GA27*'IPA(Peso)'!$HI$27)/('IPA(Peso)'!$HI$5+'IPA(Peso)'!$HI$18+'IPA(Peso)'!$HI$27)</f>
        <v>0.32968097531956886</v>
      </c>
      <c r="GB4" s="23">
        <f>(GB5*'IPA(Peso)'!$HI$5+GB18*'IPA(Peso)'!$HI$18+GB27*'IPA(Peso)'!$HI$27)/('IPA(Peso)'!$HI$5+'IPA(Peso)'!$HI$18+'IPA(Peso)'!$HI$27)</f>
        <v>0.28441937145427382</v>
      </c>
      <c r="GC4" s="23">
        <f>(GC5*'IPA(Peso)'!$HI$5+GC18*'IPA(Peso)'!$HI$18+GC27*'IPA(Peso)'!$HI$27)/('IPA(Peso)'!$HI$5+'IPA(Peso)'!$HI$18+'IPA(Peso)'!$HI$27)</f>
        <v>0.18145786480172948</v>
      </c>
      <c r="GD4" s="23">
        <f>(GD5*'IPA(Peso)'!$HI$5+GD18*'IPA(Peso)'!$HI$18+GD27*'IPA(Peso)'!$HI$27)/('IPA(Peso)'!$HI$5+'IPA(Peso)'!$HI$18+'IPA(Peso)'!$HI$27)</f>
        <v>-6.7230778717662268E-2</v>
      </c>
      <c r="GE4" s="23">
        <f>(GE5*'IPA(Peso)'!$HI$5+GE18*'IPA(Peso)'!$HI$18+GE27*'IPA(Peso)'!$HI$27)/('IPA(Peso)'!$HI$5+'IPA(Peso)'!$HI$18+'IPA(Peso)'!$HI$27)</f>
        <v>-0.10127301548149333</v>
      </c>
      <c r="GF4" s="23">
        <f>(GF5*'IPA(Peso)'!$HI$5+GF18*'IPA(Peso)'!$HI$18+GF27*'IPA(Peso)'!$HI$27)/('IPA(Peso)'!$HI$5+'IPA(Peso)'!$HI$18+'IPA(Peso)'!$HI$27)</f>
        <v>1.8606266595087136E-2</v>
      </c>
      <c r="GG4" s="23">
        <f>(GG5*'IPA(Peso)'!$HI$5+GG18*'IPA(Peso)'!$HI$18+GG27*'IPA(Peso)'!$HI$27)/('IPA(Peso)'!$HI$5+'IPA(Peso)'!$HI$18+'IPA(Peso)'!$HI$27)</f>
        <v>0.18359338953294355</v>
      </c>
      <c r="GH4" s="23">
        <f>(GH5*'IPA(Peso)'!$HI$5+GH18*'IPA(Peso)'!$HI$18+GH27*'IPA(Peso)'!$HI$27)/('IPA(Peso)'!$HI$5+'IPA(Peso)'!$HI$18+'IPA(Peso)'!$HI$27)</f>
        <v>7.0264179277723882E-2</v>
      </c>
      <c r="GI4" s="23">
        <f>(GI5*'IPA(Peso)'!$HI$5+GI18*'IPA(Peso)'!$HI$18+GI27*'IPA(Peso)'!$HI$27)/('IPA(Peso)'!$HI$5+'IPA(Peso)'!$HI$18+'IPA(Peso)'!$HI$27)</f>
        <v>-0.24339852875030826</v>
      </c>
      <c r="GJ4" s="23">
        <f>(GJ5*'IPA(Peso)'!$HI$5+GJ18*'IPA(Peso)'!$HI$18+GJ27*'IPA(Peso)'!$HI$27)/('IPA(Peso)'!$HI$5+'IPA(Peso)'!$HI$18+'IPA(Peso)'!$HI$27)</f>
        <v>-0.57706714934490211</v>
      </c>
      <c r="GK4" s="23">
        <f>(GK5*'IPA(Peso)'!$HI$5+GK18*'IPA(Peso)'!$HI$18+GK27*'IPA(Peso)'!$HI$27)/('IPA(Peso)'!$HI$5+'IPA(Peso)'!$HI$18+'IPA(Peso)'!$HI$27)</f>
        <v>-0.20407169077639614</v>
      </c>
      <c r="GL4" s="23">
        <f>(GL5*'IPA(Peso)'!$HI$5+GL18*'IPA(Peso)'!$HI$18+GL27*'IPA(Peso)'!$HI$27)/('IPA(Peso)'!$HI$5+'IPA(Peso)'!$HI$18+'IPA(Peso)'!$HI$27)</f>
        <v>7.5451930471119227E-2</v>
      </c>
      <c r="GM4" s="23">
        <f>(GM5*'IPA(Peso)'!$HI$5+GM18*'IPA(Peso)'!$HI$18+GM27*'IPA(Peso)'!$HI$27)/('IPA(Peso)'!$HI$5+'IPA(Peso)'!$HI$18+'IPA(Peso)'!$HI$27)</f>
        <v>0.36869248850132769</v>
      </c>
      <c r="GN4" s="23">
        <f>(GN5*'IPA(Peso)'!$HI$5+GN18*'IPA(Peso)'!$HI$18+GN27*'IPA(Peso)'!$HI$27)/('IPA(Peso)'!$HI$5+'IPA(Peso)'!$HI$18+'IPA(Peso)'!$HI$27)</f>
        <v>0.20511923071342539</v>
      </c>
      <c r="GO4" s="23">
        <f>(GO5*'IPA(Peso)'!$HI$5+GO18*'IPA(Peso)'!$HI$18+GO27*'IPA(Peso)'!$HI$27)/('IPA(Peso)'!$HI$5+'IPA(Peso)'!$HI$18+'IPA(Peso)'!$HI$27)</f>
        <v>0.1422880907125551</v>
      </c>
      <c r="GP4" s="23">
        <f>(GP5*'IPA(Peso)'!$HI$5+GP18*'IPA(Peso)'!$HI$18+GP27*'IPA(Peso)'!$HI$27)/('IPA(Peso)'!$HI$5+'IPA(Peso)'!$HI$18+'IPA(Peso)'!$HI$27)</f>
        <v>6.660894357307641E-2</v>
      </c>
      <c r="GQ4" s="23">
        <f>(GQ5*'IPA(Peso)'!$HI$5+GQ18*'IPA(Peso)'!$HI$18+GQ27*'IPA(Peso)'!$HI$27)/('IPA(Peso)'!$HI$5+'IPA(Peso)'!$HI$18+'IPA(Peso)'!$HI$27)</f>
        <v>0.25141600528140912</v>
      </c>
      <c r="GR4" s="23">
        <f>(GR5*'IPA(Peso)'!$HI$5+GR18*'IPA(Peso)'!$HI$18+GR27*'IPA(Peso)'!$HI$27)/('IPA(Peso)'!$HI$5+'IPA(Peso)'!$HI$18+'IPA(Peso)'!$HI$27)</f>
        <v>0.4261599512485309</v>
      </c>
      <c r="GS4" s="23">
        <f>(GS5*'IPA(Peso)'!$HI$5+GS18*'IPA(Peso)'!$HI$18+GS27*'IPA(Peso)'!$HI$27)/('IPA(Peso)'!$HI$5+'IPA(Peso)'!$HI$18+'IPA(Peso)'!$HI$27)</f>
        <v>1.0587229581694986</v>
      </c>
      <c r="GT4" s="23">
        <f>(GT5*'IPA(Peso)'!$HI$5+GT18*'IPA(Peso)'!$HI$18+GT27*'IPA(Peso)'!$HI$27)/('IPA(Peso)'!$HI$5+'IPA(Peso)'!$HI$18+'IPA(Peso)'!$HI$27)</f>
        <v>1.1100789672233422</v>
      </c>
      <c r="GU4" s="23">
        <f>(GU5*'IPA(Peso)'!$HI$5+GU18*'IPA(Peso)'!$HI$18+GU27*'IPA(Peso)'!$HI$27)/('IPA(Peso)'!$HI$5+'IPA(Peso)'!$HI$18+'IPA(Peso)'!$HI$27)</f>
        <v>0.96317301693242996</v>
      </c>
      <c r="GV4" s="23">
        <f>(GV5*'IPA(Peso)'!$HI$5+GV18*'IPA(Peso)'!$HI$18+GV27*'IPA(Peso)'!$HI$27)/('IPA(Peso)'!$HI$5+'IPA(Peso)'!$HI$18+'IPA(Peso)'!$HI$27)</f>
        <v>0.63393236459134383</v>
      </c>
      <c r="GW4" s="23">
        <f>(GW5*'IPA(Peso)'!$HI$5+GW18*'IPA(Peso)'!$HI$18+GW27*'IPA(Peso)'!$HI$27)/('IPA(Peso)'!$HI$5+'IPA(Peso)'!$HI$18+'IPA(Peso)'!$HI$27)</f>
        <v>0.65461702528982457</v>
      </c>
      <c r="GX4" s="23">
        <f>(GX5*'IPA(Peso)'!$HI$5+GX18*'IPA(Peso)'!$HI$18+GX27*'IPA(Peso)'!$HI$27)/('IPA(Peso)'!$HI$5+'IPA(Peso)'!$HI$18+'IPA(Peso)'!$HI$27)</f>
        <v>0.84150509278739416</v>
      </c>
      <c r="GY4" s="23">
        <f>(GY5*'IPA(Peso)'!$HI$5+GY18*'IPA(Peso)'!$HI$18+GY27*'IPA(Peso)'!$HI$27)/('IPA(Peso)'!$HI$5+'IPA(Peso)'!$HI$18+'IPA(Peso)'!$HI$27)</f>
        <v>1.5312522670884054</v>
      </c>
      <c r="GZ4" s="23">
        <f>(GZ5*'IPA(Peso)'!$HI$5+GZ18*'IPA(Peso)'!$HI$18+GZ27*'IPA(Peso)'!$HI$27)/('IPA(Peso)'!$HI$5+'IPA(Peso)'!$HI$18+'IPA(Peso)'!$HI$27)</f>
        <v>1.6229337937638744</v>
      </c>
      <c r="HA4" s="23">
        <f>(HA5*'IPA(Peso)'!$HI$5+HA18*'IPA(Peso)'!$HI$18+HA27*'IPA(Peso)'!$HI$27)/('IPA(Peso)'!$HI$5+'IPA(Peso)'!$HI$18+'IPA(Peso)'!$HI$27)</f>
        <v>1.9625853150708781</v>
      </c>
      <c r="HB4" s="23">
        <f>(HB5*'IPA(Peso)'!$HI$5+HB18*'IPA(Peso)'!$HI$18+HB27*'IPA(Peso)'!$HI$27)/('IPA(Peso)'!$HI$5+'IPA(Peso)'!$HI$18+'IPA(Peso)'!$HI$27)</f>
        <v>2.4943867253812333</v>
      </c>
      <c r="HC4" s="23">
        <f>(HC5*'IPA(Peso)'!$HI$5+HC18*'IPA(Peso)'!$HI$18+HC27*'IPA(Peso)'!$HI$27)/('IPA(Peso)'!$HI$5+'IPA(Peso)'!$HI$18+'IPA(Peso)'!$HI$27)</f>
        <v>2.8647679589675135</v>
      </c>
      <c r="HD4" s="23">
        <f>(HD5*'IPA(Peso)'!$HI$5+HD18*'IPA(Peso)'!$HI$18+HD27*'IPA(Peso)'!$HI$27)/('IPA(Peso)'!$HI$5+'IPA(Peso)'!$HI$18+'IPA(Peso)'!$HI$27)</f>
        <v>2.8021806488588386</v>
      </c>
      <c r="HE4" s="23">
        <f>(HE5*'IPA(Peso)'!$HI$5+HE18*'IPA(Peso)'!$HI$18+HE27*'IPA(Peso)'!$HI$27)/('IPA(Peso)'!$HI$5+'IPA(Peso)'!$HI$18+'IPA(Peso)'!$HI$27)</f>
        <v>2.0764479621595737</v>
      </c>
      <c r="HF4" s="23">
        <f>(HF5*'IPA(Peso)'!$HI$5+HF18*'IPA(Peso)'!$HI$18+HF27*'IPA(Peso)'!$HI$27)/('IPA(Peso)'!$HI$5+'IPA(Peso)'!$HI$18+'IPA(Peso)'!$HI$27)</f>
        <v>1.5557306191146385</v>
      </c>
      <c r="HG4" s="23">
        <f>(HG5*'IPA(Peso)'!$HI$5+HG18*'IPA(Peso)'!$HI$18+HG27*'IPA(Peso)'!$HI$27)/('IPA(Peso)'!$HI$5+'IPA(Peso)'!$HI$18+'IPA(Peso)'!$HI$27)</f>
        <v>1.0661500848797898</v>
      </c>
      <c r="HH4" s="23">
        <f>(HH5*'IPA(Peso)'!$HI$5+HH18*'IPA(Peso)'!$HI$18+HH27*'IPA(Peso)'!$HI$27)/('IPA(Peso)'!$HI$5+'IPA(Peso)'!$HI$18+'IPA(Peso)'!$HI$27)</f>
        <v>0.68179230568331861</v>
      </c>
      <c r="HI4" s="23">
        <f>(HI5*'IPA(Peso)'!$HI$5+HI18*'IPA(Peso)'!$HI$18+HI27*'IPA(Peso)'!$HI$27)/('IPA(Peso)'!$HI$5+'IPA(Peso)'!$HI$18+'IPA(Peso)'!$HI$27)</f>
        <v>0.4485905964800278</v>
      </c>
      <c r="HJ4" s="23">
        <f>(HJ5*'IPA(Peso)'!$HI$5+HJ18*'IPA(Peso)'!$HI$18+HJ27*'IPA(Peso)'!$HI$27)/('IPA(Peso)'!$HI$5+'IPA(Peso)'!$HI$18+'IPA(Peso)'!$HI$27)</f>
        <v>-6.3464691458336303E-2</v>
      </c>
      <c r="HK4" s="23">
        <f>(HK5*'IPA(Peso)'!$HI$5+HK18*'IPA(Peso)'!$HI$18+HK27*'IPA(Peso)'!$HI$27)/('IPA(Peso)'!$HI$5+'IPA(Peso)'!$HI$18+'IPA(Peso)'!$HI$27)</f>
        <v>-4.8090748828368765E-2</v>
      </c>
      <c r="HL4" s="23">
        <f>(HL5*'IPA(Peso)'!$HI$5+HL18*'IPA(Peso)'!$HI$18+HL27*'IPA(Peso)'!$HI$27)/('IPA(Peso)'!$HI$5+'IPA(Peso)'!$HI$18+'IPA(Peso)'!$HI$27)</f>
        <v>0.26797982472686122</v>
      </c>
      <c r="HM4" s="23">
        <f>(HM5*'IPA(Peso)'!$HI$5+HM18*'IPA(Peso)'!$HI$18+HM27*'IPA(Peso)'!$HI$27)/('IPA(Peso)'!$HI$5+'IPA(Peso)'!$HI$18+'IPA(Peso)'!$HI$27)</f>
        <v>0.99777901510425004</v>
      </c>
      <c r="HN4" s="23">
        <f>(HN5*'IPA(Peso)'!$HI$5+HN18*'IPA(Peso)'!$HI$18+HN27*'IPA(Peso)'!$HI$27)/('IPA(Peso)'!$HI$5+'IPA(Peso)'!$HI$18+'IPA(Peso)'!$HI$27)</f>
        <v>1.3361422498222604</v>
      </c>
      <c r="HO4" s="23">
        <f>(HO5*'IPA(Peso)'!$HI$5+HO18*'IPA(Peso)'!$HI$18+HO27*'IPA(Peso)'!$HI$27)/('IPA(Peso)'!$HI$5+'IPA(Peso)'!$HI$18+'IPA(Peso)'!$HI$27)</f>
        <v>1.2525743967731173</v>
      </c>
      <c r="HP4" s="23">
        <f>(HP5*'IPA(Peso)'!$HI$5+HP18*'IPA(Peso)'!$HI$18+HP27*'IPA(Peso)'!$HI$27)/('IPA(Peso)'!$HI$5+'IPA(Peso)'!$HI$18+'IPA(Peso)'!$HI$27)</f>
        <v>1.2010759057471598</v>
      </c>
      <c r="HQ4" s="23">
        <f>(HQ5*'IPA(Peso)'!$HI$5+HQ18*'IPA(Peso)'!$HI$18+HQ27*'IPA(Peso)'!$HI$27)/('IPA(Peso)'!$HI$5+'IPA(Peso)'!$HI$18+'IPA(Peso)'!$HI$27)</f>
        <v>1.3427077741181928</v>
      </c>
      <c r="HR4" s="23">
        <f>(HR5*'IPA(Peso)'!$HI$5+HR18*'IPA(Peso)'!$HI$18+HR27*'IPA(Peso)'!$HI$27)/('IPA(Peso)'!$HI$5+'IPA(Peso)'!$HI$18+'IPA(Peso)'!$HI$27)</f>
        <v>1.3139608029483028</v>
      </c>
      <c r="HS4" s="23">
        <f>(HS5*'IPA(Peso)'!$HI$5+HS18*'IPA(Peso)'!$HI$18+HS27*'IPA(Peso)'!$HI$27)/('IPA(Peso)'!$HI$5+'IPA(Peso)'!$HI$18+'IPA(Peso)'!$HI$27)</f>
        <v>0.98047010345177799</v>
      </c>
      <c r="HT4" s="23">
        <f>(HT5*'IPA(Peso)'!$HI$5+HT18*'IPA(Peso)'!$HI$18+HT27*'IPA(Peso)'!$HI$27)/('IPA(Peso)'!$HI$5+'IPA(Peso)'!$HI$18+'IPA(Peso)'!$HI$27)</f>
        <v>0.41280643780560339</v>
      </c>
      <c r="HU4" s="23">
        <f>(HU5*'IPA(Peso)'!$HI$5+HU18*'IPA(Peso)'!$HI$18+HU27*'IPA(Peso)'!$HI$27)/('IPA(Peso)'!$HI$5+'IPA(Peso)'!$HI$18+'IPA(Peso)'!$HI$27)</f>
        <v>1.9775757751628657E-2</v>
      </c>
      <c r="HV4" s="23">
        <f>(HV5*'IPA(Peso)'!$HI$5+HV18*'IPA(Peso)'!$HI$18+HV27*'IPA(Peso)'!$HI$27)/('IPA(Peso)'!$HI$5+'IPA(Peso)'!$HI$18+'IPA(Peso)'!$HI$27)</f>
        <v>-6.5204146776744451E-2</v>
      </c>
      <c r="HW4" s="23">
        <f>(HW5*'IPA(Peso)'!$HI$5+HW18*'IPA(Peso)'!$HI$18+HW27*'IPA(Peso)'!$HI$27)/('IPA(Peso)'!$HI$5+'IPA(Peso)'!$HI$18+'IPA(Peso)'!$HI$27)</f>
        <v>-0.13837683724844388</v>
      </c>
      <c r="HX4" s="23">
        <f>(HX5*'IPA(Peso)'!$HI$5+HX18*'IPA(Peso)'!$HI$18+HX27*'IPA(Peso)'!$HI$27)/('IPA(Peso)'!$HI$5+'IPA(Peso)'!$HI$18+'IPA(Peso)'!$HI$27)</f>
        <v>3.1713664920706333E-2</v>
      </c>
      <c r="HY4" s="23">
        <f>(HY5*'IPA(Peso)'!$HI$5+HY18*'IPA(Peso)'!$HI$18+HY27*'IPA(Peso)'!$HI$27)/('IPA(Peso)'!$HI$5+'IPA(Peso)'!$HI$18+'IPA(Peso)'!$HI$27)</f>
        <v>-3.0498215348007129E-2</v>
      </c>
      <c r="HZ4" s="23">
        <f>(HZ5*'IPA(Peso)'!$HI$5+HZ18*'IPA(Peso)'!$HI$18+HZ27*'IPA(Peso)'!$HI$27)/('IPA(Peso)'!$HI$5+'IPA(Peso)'!$HI$18+'IPA(Peso)'!$HI$27)</f>
        <v>-0.30393954672741264</v>
      </c>
      <c r="IA4" s="23">
        <f>(IA5*'IPA(Peso)'!$HI$5+IA18*'IPA(Peso)'!$HI$18+IA27*'IPA(Peso)'!$HI$27)/('IPA(Peso)'!$HI$5+'IPA(Peso)'!$HI$18+'IPA(Peso)'!$HI$27)</f>
        <v>-0.78254933184370501</v>
      </c>
      <c r="IB4" s="23">
        <f>(IB5*'IPA(Peso)'!$HI$5+IB18*'IPA(Peso)'!$HI$18+IB27*'IPA(Peso)'!$HI$27)/('IPA(Peso)'!$HI$5+'IPA(Peso)'!$HI$18+'IPA(Peso)'!$HI$27)</f>
        <v>-1.0697793488196632</v>
      </c>
      <c r="IC4" s="25">
        <f>(IC5*'IPA(Peso)'!$HI$5+IC18*'IPA(Peso)'!$HI$18+IC27*'IPA(Peso)'!$HI$27)/('IPA(Peso)'!$HI$5+'IPA(Peso)'!$HI$18+'IPA(Peso)'!$HI$27)</f>
        <v>-0.92034427097691551</v>
      </c>
      <c r="ID4" s="25">
        <f>(ID5*'IPA(Peso)'!$HI$5+ID18*'IPA(Peso)'!$HI$18+ID27*'IPA(Peso)'!$HI$27)/('IPA(Peso)'!$HI$5+'IPA(Peso)'!$HI$18+'IPA(Peso)'!$HI$27)</f>
        <v>-0.22424166799669185</v>
      </c>
      <c r="IE4" s="25">
        <f>(IE5*'IPA(Peso)'!$HI$5+IE18*'IPA(Peso)'!$HI$18+IE27*'IPA(Peso)'!$HI$27)/('IPA(Peso)'!$HI$5+'IPA(Peso)'!$HI$18+'IPA(Peso)'!$HI$27)</f>
        <v>-0.12941691937145428</v>
      </c>
      <c r="IF4" s="25">
        <f>(IF5*'IPA(Peso)'!$HI$5+IF18*'IPA(Peso)'!$HI$18+IF27*'IPA(Peso)'!$HI$27)/('IPA(Peso)'!$HI$5+'IPA(Peso)'!$HI$18+'IPA(Peso)'!$HI$27)</f>
        <v>-4.3465511237503786E-2</v>
      </c>
      <c r="IG4" s="25">
        <f>(IG5*'IPA(Peso)'!$HI$5+IG18*'IPA(Peso)'!$HI$18+IG27*'IPA(Peso)'!$HI$27)/('IPA(Peso)'!$HI$5+'IPA(Peso)'!$HI$18+'IPA(Peso)'!$HI$27)</f>
        <v>-1.0438436760929155E-2</v>
      </c>
      <c r="IH4" s="25">
        <f>(IH5*'IPA(Peso)'!$HI$5+IH18*'IPA(Peso)'!$HI$18+IH27*'IPA(Peso)'!$HI$27)/('IPA(Peso)'!$HI$5+'IPA(Peso)'!$HI$18+'IPA(Peso)'!$HI$27)</f>
        <v>-0.10923127203609925</v>
      </c>
      <c r="II4" s="25">
        <f>(II5*'IPA(Peso)'!$HI$5+II18*'IPA(Peso)'!$HI$18+II27*'IPA(Peso)'!$HI$27)/('IPA(Peso)'!$HI$5+'IPA(Peso)'!$HI$18+'IPA(Peso)'!$HI$27)</f>
        <v>-0.36120836900219089</v>
      </c>
      <c r="IJ4" s="25">
        <f>(IJ5*'IPA(Peso)'!$HI$5+IJ18*'IPA(Peso)'!$HI$18+IJ27*'IPA(Peso)'!$HI$27)/('IPA(Peso)'!$HI$5+'IPA(Peso)'!$HI$18+'IPA(Peso)'!$HI$27)</f>
        <v>-0.42631605751512608</v>
      </c>
      <c r="IK4" s="25">
        <f>(IK5*'IPA(Peso)'!$HI$5+IK18*'IPA(Peso)'!$HI$18+IK27*'IPA(Peso)'!$HI$27)/('IPA(Peso)'!$HI$5+'IPA(Peso)'!$HI$18+'IPA(Peso)'!$HI$27)</f>
        <v>-0.52714941926263414</v>
      </c>
      <c r="IL4" s="25">
        <f>(IL5*'IPA(Peso)'!$HI$5+IL18*'IPA(Peso)'!$HI$18+IL27*'IPA(Peso)'!$HI$27)/('IPA(Peso)'!$HI$5+'IPA(Peso)'!$HI$18+'IPA(Peso)'!$HI$27)</f>
        <v>-0.37268931095021834</v>
      </c>
      <c r="IM4" s="25">
        <f>(IM5*'IPA(Peso)'!$HI$5+IM18*'IPA(Peso)'!$HI$18+IM27*'IPA(Peso)'!$HI$27)/('IPA(Peso)'!$HI$5+'IPA(Peso)'!$HI$18+'IPA(Peso)'!$HI$27)</f>
        <v>-0.17790409671943247</v>
      </c>
      <c r="IN4" s="25">
        <f>(IN5*'IPA(Peso)'!$HI$5+IN18*'IPA(Peso)'!$HI$18+IN27*'IPA(Peso)'!$HI$27)/('IPA(Peso)'!$HI$5+'IPA(Peso)'!$HI$18+'IPA(Peso)'!$HI$27)</f>
        <v>1.940063986303163E-2</v>
      </c>
      <c r="IO4" s="25">
        <f>(IO5*'IPA(Peso)'!$HI$5+IO18*'IPA(Peso)'!$HI$18+IO27*'IPA(Peso)'!$HI$27)/('IPA(Peso)'!$HI$5+'IPA(Peso)'!$HI$18+'IPA(Peso)'!$HI$27)</f>
        <v>8.7620195586250893E-2</v>
      </c>
      <c r="IP4" s="25">
        <f>(IP5*'IPA(Peso)'!$HI$5+IP18*'IPA(Peso)'!$HI$18+IP27*'IPA(Peso)'!$HI$27)/('IPA(Peso)'!$HI$5+'IPA(Peso)'!$HI$18+'IPA(Peso)'!$HI$27)</f>
        <v>0.24652967890773492</v>
      </c>
      <c r="IQ4" s="25">
        <f>(IQ5*'IPA(Peso)'!$HI$5+IQ18*'IPA(Peso)'!$HI$18+IQ27*'IPA(Peso)'!$HI$27)/('IPA(Peso)'!$HI$5+'IPA(Peso)'!$HI$18+'IPA(Peso)'!$HI$27)</f>
        <v>0.27967842892587164</v>
      </c>
      <c r="IR4" s="25">
        <f>(IR5*'IPA(Peso)'!$HI$5+IR18*'IPA(Peso)'!$HI$18+IR27*'IPA(Peso)'!$HI$27)/('IPA(Peso)'!$HI$5+'IPA(Peso)'!$HI$18+'IPA(Peso)'!$HI$27)</f>
        <v>0.31323647364373697</v>
      </c>
      <c r="IS4" s="25">
        <f>(IS5*'IPA(Peso)'!$HI$5+IS18*'IPA(Peso)'!$HI$18+IS27*'IPA(Peso)'!$HI$27)/('IPA(Peso)'!$HI$5+'IPA(Peso)'!$HI$18+'IPA(Peso)'!$HI$27)</f>
        <v>0.12754973085126448</v>
      </c>
      <c r="IT4" s="25">
        <f>(IT5*'IPA(Peso)'!$HI$5+IT18*'IPA(Peso)'!$HI$18+IT27*'IPA(Peso)'!$HI$27)/('IPA(Peso)'!$HI$5+'IPA(Peso)'!$HI$18+'IPA(Peso)'!$HI$27)</f>
        <v>0.17501200650019591</v>
      </c>
      <c r="IU4" s="25">
        <f>(IU5*'IPA(Peso)'!$HI$5+IU18*'IPA(Peso)'!$HI$18+IU27*'IPA(Peso)'!$HI$27)/('IPA(Peso)'!$HI$5+'IPA(Peso)'!$HI$18+'IPA(Peso)'!$HI$27)</f>
        <v>0.15749098968384095</v>
      </c>
      <c r="IV4" s="25">
        <f>(IV5*'IPA(Peso)'!$HI$5+IV18*'IPA(Peso)'!$HI$18+IV27*'IPA(Peso)'!$HI$27)/('IPA(Peso)'!$HI$5+'IPA(Peso)'!$HI$18+'IPA(Peso)'!$HI$27)</f>
        <v>0.1790826235835232</v>
      </c>
      <c r="IW4" s="25">
        <f>(IW5*'IPA(Peso)'!$HI$5+IW18*'IPA(Peso)'!$HI$18+IW27*'IPA(Peso)'!$HI$27)/('IPA(Peso)'!$HI$5+'IPA(Peso)'!$HI$18+'IPA(Peso)'!$HI$27)</f>
        <v>4.1271702383888845E-2</v>
      </c>
      <c r="IX4" s="25">
        <f>(IX5*'IPA(Peso)'!$HI$5+IX18*'IPA(Peso)'!$HI$18+IX27*'IPA(Peso)'!$HI$27)/('IPA(Peso)'!$HI$5+'IPA(Peso)'!$HI$18+'IPA(Peso)'!$HI$27)</f>
        <v>-0.10358749147574761</v>
      </c>
      <c r="IY4" s="25">
        <f>(IY5*'IPA(Peso)'!$HI$5+IY18*'IPA(Peso)'!$HI$18+IY27*'IPA(Peso)'!$HI$27)/('IPA(Peso)'!$HI$5+'IPA(Peso)'!$HI$18+'IPA(Peso)'!$HI$27)</f>
        <v>-0.18034511252013177</v>
      </c>
      <c r="IZ4" s="126"/>
    </row>
    <row r="5" spans="1:260" s="53" customFormat="1" ht="18" customHeight="1" x14ac:dyDescent="0.2">
      <c r="A5" s="97">
        <v>100011</v>
      </c>
      <c r="B5" s="20"/>
      <c r="C5" s="27"/>
      <c r="D5" s="28" t="s">
        <v>4</v>
      </c>
      <c r="E5" s="29"/>
      <c r="F5" s="29"/>
      <c r="G5" s="29"/>
      <c r="H5" s="30">
        <f>SUMPRODUCT(H6:H17,'IPA(Peso)'!$HI$6:$HI$17)/'IPA(Peso)'!$HI$5</f>
        <v>-0.57295588648496776</v>
      </c>
      <c r="I5" s="30">
        <f>SUMPRODUCT(I6:I17,'IPA(Peso)'!$HI$6:$HI$17)/'IPA(Peso)'!$HI$5</f>
        <v>0.31590484654037909</v>
      </c>
      <c r="J5" s="30">
        <f>SUMPRODUCT(J6:J17,'IPA(Peso)'!$HI$6:$HI$17)/'IPA(Peso)'!$HI$5</f>
        <v>0.62090082790436296</v>
      </c>
      <c r="K5" s="30">
        <f>SUMPRODUCT(K6:K17,'IPA(Peso)'!$HI$6:$HI$17)/'IPA(Peso)'!$HI$5</f>
        <v>0.19357377627632538</v>
      </c>
      <c r="L5" s="30">
        <f>SUMPRODUCT(L6:L17,'IPA(Peso)'!$HI$6:$HI$17)/'IPA(Peso)'!$HI$5</f>
        <v>-0.41844782634264921</v>
      </c>
      <c r="M5" s="30">
        <f>SUMPRODUCT(M6:M17,'IPA(Peso)'!$HI$6:$HI$17)/'IPA(Peso)'!$HI$5</f>
        <v>-0.57315577278697316</v>
      </c>
      <c r="N5" s="30">
        <f>SUMPRODUCT(N6:N17,'IPA(Peso)'!$HI$6:$HI$17)/'IPA(Peso)'!$HI$5</f>
        <v>-7.9881662604468134E-2</v>
      </c>
      <c r="O5" s="30">
        <f>SUMPRODUCT(O6:O17,'IPA(Peso)'!$HI$6:$HI$17)/'IPA(Peso)'!$HI$5</f>
        <v>0.39646320824375825</v>
      </c>
      <c r="P5" s="30">
        <f>SUMPRODUCT(P6:P17,'IPA(Peso)'!$HI$6:$HI$17)/'IPA(Peso)'!$HI$5</f>
        <v>0.46114619340420943</v>
      </c>
      <c r="Q5" s="30">
        <f>SUMPRODUCT(Q6:Q17,'IPA(Peso)'!$HI$6:$HI$17)/'IPA(Peso)'!$HI$5</f>
        <v>0.23221338630527261</v>
      </c>
      <c r="R5" s="30">
        <f>SUMPRODUCT(R6:R17,'IPA(Peso)'!$HI$6:$HI$17)/'IPA(Peso)'!$HI$5</f>
        <v>-0.11039689748230819</v>
      </c>
      <c r="S5" s="30">
        <f>SUMPRODUCT(S6:S17,'IPA(Peso)'!$HI$6:$HI$17)/'IPA(Peso)'!$HI$5</f>
        <v>-0.41467488254474422</v>
      </c>
      <c r="T5" s="30">
        <f>SUMPRODUCT(T6:T17,'IPA(Peso)'!$HI$6:$HI$17)/'IPA(Peso)'!$HI$5</f>
        <v>-0.32395936930284835</v>
      </c>
      <c r="U5" s="30">
        <f>SUMPRODUCT(U6:U17,'IPA(Peso)'!$HI$6:$HI$17)/'IPA(Peso)'!$HI$5</f>
        <v>-0.54300397942981116</v>
      </c>
      <c r="V5" s="30">
        <f>SUMPRODUCT(V6:V17,'IPA(Peso)'!$HI$6:$HI$17)/'IPA(Peso)'!$HI$5</f>
        <v>-0.20942536772153142</v>
      </c>
      <c r="W5" s="30">
        <f>SUMPRODUCT(W6:W17,'IPA(Peso)'!$HI$6:$HI$17)/'IPA(Peso)'!$HI$5</f>
        <v>-0.32222462541738267</v>
      </c>
      <c r="X5" s="30">
        <f>SUMPRODUCT(X6:X17,'IPA(Peso)'!$HI$6:$HI$17)/'IPA(Peso)'!$HI$5</f>
        <v>-0.11416108522775539</v>
      </c>
      <c r="Y5" s="30">
        <f>SUMPRODUCT(Y6:Y17,'IPA(Peso)'!$HI$6:$HI$17)/'IPA(Peso)'!$HI$5</f>
        <v>-0.28102243248364772</v>
      </c>
      <c r="Z5" s="30">
        <f>SUMPRODUCT(Z6:Z17,'IPA(Peso)'!$HI$6:$HI$17)/'IPA(Peso)'!$HI$5</f>
        <v>-0.7052617994341237</v>
      </c>
      <c r="AA5" s="30">
        <f>SUMPRODUCT(AA6:AA17,'IPA(Peso)'!$HI$6:$HI$17)/'IPA(Peso)'!$HI$5</f>
        <v>-0.47533145579173658</v>
      </c>
      <c r="AB5" s="30">
        <f>SUMPRODUCT(AB6:AB17,'IPA(Peso)'!$HI$6:$HI$17)/'IPA(Peso)'!$HI$5</f>
        <v>-0.24105948234740635</v>
      </c>
      <c r="AC5" s="30">
        <f>SUMPRODUCT(AC6:AC17,'IPA(Peso)'!$HI$6:$HI$17)/'IPA(Peso)'!$HI$5</f>
        <v>1.7056645778471873</v>
      </c>
      <c r="AD5" s="30">
        <f>SUMPRODUCT(AD6:AD17,'IPA(Peso)'!$HI$6:$HI$17)/'IPA(Peso)'!$HI$5</f>
        <v>2.4647109522533768</v>
      </c>
      <c r="AE5" s="30">
        <f>SUMPRODUCT(AE6:AE17,'IPA(Peso)'!$HI$6:$HI$17)/'IPA(Peso)'!$HI$5</f>
        <v>3.1400820716558742</v>
      </c>
      <c r="AF5" s="30">
        <f>SUMPRODUCT(AF6:AF17,'IPA(Peso)'!$HI$6:$HI$17)/'IPA(Peso)'!$HI$5</f>
        <v>2.8200586786202031</v>
      </c>
      <c r="AG5" s="30">
        <f>SUMPRODUCT(AG6:AG17,'IPA(Peso)'!$HI$6:$HI$17)/'IPA(Peso)'!$HI$5</f>
        <v>2.9058989002659494</v>
      </c>
      <c r="AH5" s="30">
        <f>SUMPRODUCT(AH6:AH17,'IPA(Peso)'!$HI$6:$HI$17)/'IPA(Peso)'!$HI$5</f>
        <v>2.6805743055600932</v>
      </c>
      <c r="AI5" s="30">
        <f>SUMPRODUCT(AI6:AI17,'IPA(Peso)'!$HI$6:$HI$17)/'IPA(Peso)'!$HI$5</f>
        <v>2.3312449276972234</v>
      </c>
      <c r="AJ5" s="30">
        <f>SUMPRODUCT(AJ6:AJ17,'IPA(Peso)'!$HI$6:$HI$17)/'IPA(Peso)'!$HI$5</f>
        <v>1.794338558649216</v>
      </c>
      <c r="AK5" s="30">
        <f>SUMPRODUCT(AK6:AK17,'IPA(Peso)'!$HI$6:$HI$17)/'IPA(Peso)'!$HI$5</f>
        <v>1.2420802158955027</v>
      </c>
      <c r="AL5" s="30">
        <f>SUMPRODUCT(AL6:AL17,'IPA(Peso)'!$HI$6:$HI$17)/'IPA(Peso)'!$HI$5</f>
        <v>-0.19236798944046202</v>
      </c>
      <c r="AM5" s="30">
        <f>SUMPRODUCT(AM6:AM17,'IPA(Peso)'!$HI$6:$HI$17)/'IPA(Peso)'!$HI$5</f>
        <v>-0.47494945666734151</v>
      </c>
      <c r="AN5" s="30">
        <f>SUMPRODUCT(AN6:AN17,'IPA(Peso)'!$HI$6:$HI$17)/'IPA(Peso)'!$HI$5</f>
        <v>-0.20062501225193882</v>
      </c>
      <c r="AO5" s="30">
        <f>SUMPRODUCT(AO6:AO17,'IPA(Peso)'!$HI$6:$HI$17)/'IPA(Peso)'!$HI$5</f>
        <v>0.62988806628462413</v>
      </c>
      <c r="AP5" s="30">
        <f>SUMPRODUCT(AP6:AP17,'IPA(Peso)'!$HI$6:$HI$17)/'IPA(Peso)'!$HI$5</f>
        <v>0.64415023817769579</v>
      </c>
      <c r="AQ5" s="30">
        <f>SUMPRODUCT(AQ6:AQ17,'IPA(Peso)'!$HI$6:$HI$17)/'IPA(Peso)'!$HI$5</f>
        <v>0.87159288276691271</v>
      </c>
      <c r="AR5" s="30">
        <f>SUMPRODUCT(AR6:AR17,'IPA(Peso)'!$HI$6:$HI$17)/'IPA(Peso)'!$HI$5</f>
        <v>1.4463115455739461</v>
      </c>
      <c r="AS5" s="30">
        <f>SUMPRODUCT(AS6:AS17,'IPA(Peso)'!$HI$6:$HI$17)/'IPA(Peso)'!$HI$5</f>
        <v>2.7017492501813289</v>
      </c>
      <c r="AT5" s="30">
        <f>SUMPRODUCT(AT6:AT17,'IPA(Peso)'!$HI$6:$HI$17)/'IPA(Peso)'!$HI$5</f>
        <v>2.3768250815162348</v>
      </c>
      <c r="AU5" s="30">
        <f>SUMPRODUCT(AU6:AU17,'IPA(Peso)'!$HI$6:$HI$17)/'IPA(Peso)'!$HI$5</f>
        <v>1.4673850768114896</v>
      </c>
      <c r="AV5" s="30">
        <f>SUMPRODUCT(AV6:AV17,'IPA(Peso)'!$HI$6:$HI$17)/'IPA(Peso)'!$HI$5</f>
        <v>0.36267497402588883</v>
      </c>
      <c r="AW5" s="30">
        <f>SUMPRODUCT(AW6:AW17,'IPA(Peso)'!$HI$6:$HI$17)/'IPA(Peso)'!$HI$5</f>
        <v>-0.90459307226357044</v>
      </c>
      <c r="AX5" s="30">
        <f>SUMPRODUCT(AX6:AX17,'IPA(Peso)'!$HI$6:$HI$17)/'IPA(Peso)'!$HI$5</f>
        <v>0.23376379568339684</v>
      </c>
      <c r="AY5" s="30">
        <f>SUMPRODUCT(AY6:AY17,'IPA(Peso)'!$HI$6:$HI$17)/'IPA(Peso)'!$HI$5</f>
        <v>2.1159877023203539</v>
      </c>
      <c r="AZ5" s="30">
        <f>SUMPRODUCT(AZ6:AZ17,'IPA(Peso)'!$HI$6:$HI$17)/'IPA(Peso)'!$HI$5</f>
        <v>3.5750072204760941</v>
      </c>
      <c r="BA5" s="30">
        <f>SUMPRODUCT(BA6:BA17,'IPA(Peso)'!$HI$6:$HI$17)/'IPA(Peso)'!$HI$5</f>
        <v>3.5013241895750702</v>
      </c>
      <c r="BB5" s="30">
        <f>SUMPRODUCT(BB6:BB17,'IPA(Peso)'!$HI$6:$HI$17)/'IPA(Peso)'!$HI$5</f>
        <v>2.5702704574710689</v>
      </c>
      <c r="BC5" s="30">
        <f>SUMPRODUCT(BC6:BC17,'IPA(Peso)'!$HI$6:$HI$17)/'IPA(Peso)'!$HI$5</f>
        <v>2.5317164476564495</v>
      </c>
      <c r="BD5" s="30">
        <f>SUMPRODUCT(BD6:BD17,'IPA(Peso)'!$HI$6:$HI$17)/'IPA(Peso)'!$HI$5</f>
        <v>2.0355726392963791</v>
      </c>
      <c r="BE5" s="30">
        <f>SUMPRODUCT(BE6:BE17,'IPA(Peso)'!$HI$6:$HI$17)/'IPA(Peso)'!$HI$5</f>
        <v>2.0580971921822826</v>
      </c>
      <c r="BF5" s="30">
        <f>SUMPRODUCT(BF6:BF17,'IPA(Peso)'!$HI$6:$HI$17)/'IPA(Peso)'!$HI$5</f>
        <v>1.8602765997765249</v>
      </c>
      <c r="BG5" s="30">
        <f>SUMPRODUCT(BG6:BG17,'IPA(Peso)'!$HI$6:$HI$17)/'IPA(Peso)'!$HI$5</f>
        <v>1.5613607166894283</v>
      </c>
      <c r="BH5" s="30">
        <f>SUMPRODUCT(BH6:BH17,'IPA(Peso)'!$HI$6:$HI$17)/'IPA(Peso)'!$HI$5</f>
        <v>0.83172905898573546</v>
      </c>
      <c r="BI5" s="30">
        <f>SUMPRODUCT(BI6:BI17,'IPA(Peso)'!$HI$6:$HI$17)/'IPA(Peso)'!$HI$5</f>
        <v>0.33112208158811274</v>
      </c>
      <c r="BJ5" s="30">
        <f>SUMPRODUCT(BJ6:BJ17,'IPA(Peso)'!$HI$6:$HI$17)/'IPA(Peso)'!$HI$5</f>
        <v>-1.1082287290001764E-2</v>
      </c>
      <c r="BK5" s="30">
        <f>SUMPRODUCT(BK6:BK17,'IPA(Peso)'!$HI$6:$HI$17)/'IPA(Peso)'!$HI$5</f>
        <v>-0.25934336140933245</v>
      </c>
      <c r="BL5" s="30">
        <f>SUMPRODUCT(BL6:BL17,'IPA(Peso)'!$HI$6:$HI$17)/'IPA(Peso)'!$HI$5</f>
        <v>-1.094324967164803</v>
      </c>
      <c r="BM5" s="30">
        <f>SUMPRODUCT(BM6:BM17,'IPA(Peso)'!$HI$6:$HI$17)/'IPA(Peso)'!$HI$5</f>
        <v>-2.558322823892262</v>
      </c>
      <c r="BN5" s="30">
        <f>SUMPRODUCT(BN6:BN17,'IPA(Peso)'!$HI$6:$HI$17)/'IPA(Peso)'!$HI$5</f>
        <v>-3.7697535236576774</v>
      </c>
      <c r="BO5" s="30">
        <f>SUMPRODUCT(BO6:BO17,'IPA(Peso)'!$HI$6:$HI$17)/'IPA(Peso)'!$HI$5</f>
        <v>-4.1179866306840829</v>
      </c>
      <c r="BP5" s="30">
        <f>SUMPRODUCT(BP6:BP17,'IPA(Peso)'!$HI$6:$HI$17)/'IPA(Peso)'!$HI$5</f>
        <v>-3.8876329907146627</v>
      </c>
      <c r="BQ5" s="30">
        <f>SUMPRODUCT(BQ6:BQ17,'IPA(Peso)'!$HI$6:$HI$17)/'IPA(Peso)'!$HI$5</f>
        <v>-3.0439542724961939</v>
      </c>
      <c r="BR5" s="30">
        <f>SUMPRODUCT(BR6:BR17,'IPA(Peso)'!$HI$6:$HI$17)/'IPA(Peso)'!$HI$5</f>
        <v>-1.8560463155968818</v>
      </c>
      <c r="BS5" s="30">
        <f>SUMPRODUCT(BS6:BS17,'IPA(Peso)'!$HI$6:$HI$17)/'IPA(Peso)'!$HI$5</f>
        <v>-0.30216503198572858</v>
      </c>
      <c r="BT5" s="30">
        <f>SUMPRODUCT(BT6:BT17,'IPA(Peso)'!$HI$6:$HI$17)/'IPA(Peso)'!$HI$5</f>
        <v>0.38191724876990546</v>
      </c>
      <c r="BU5" s="30">
        <f>SUMPRODUCT(BU6:BU17,'IPA(Peso)'!$HI$6:$HI$17)/'IPA(Peso)'!$HI$5</f>
        <v>0.19562145102164841</v>
      </c>
      <c r="BV5" s="30">
        <f>SUMPRODUCT(BV6:BV17,'IPA(Peso)'!$HI$6:$HI$17)/'IPA(Peso)'!$HI$5</f>
        <v>6.7015689016381691E-2</v>
      </c>
      <c r="BW5" s="30">
        <f>SUMPRODUCT(BW6:BW17,'IPA(Peso)'!$HI$6:$HI$17)/'IPA(Peso)'!$HI$5</f>
        <v>-0.32191541914700383</v>
      </c>
      <c r="BX5" s="30">
        <f>SUMPRODUCT(BX6:BX17,'IPA(Peso)'!$HI$6:$HI$17)/'IPA(Peso)'!$HI$5</f>
        <v>-8.6107607964087035E-2</v>
      </c>
      <c r="BY5" s="30">
        <f>SUMPRODUCT(BY6:BY17,'IPA(Peso)'!$HI$6:$HI$17)/'IPA(Peso)'!$HI$5</f>
        <v>-0.35989211759247763</v>
      </c>
      <c r="BZ5" s="30">
        <f>SUMPRODUCT(BZ6:BZ17,'IPA(Peso)'!$HI$6:$HI$17)/'IPA(Peso)'!$HI$5</f>
        <v>-0.27126335461359036</v>
      </c>
      <c r="CA5" s="30">
        <f>SUMPRODUCT(CA6:CA17,'IPA(Peso)'!$HI$6:$HI$17)/'IPA(Peso)'!$HI$5</f>
        <v>-0.63814038435149667</v>
      </c>
      <c r="CB5" s="30">
        <f>SUMPRODUCT(CB6:CB17,'IPA(Peso)'!$HI$6:$HI$17)/'IPA(Peso)'!$HI$5</f>
        <v>0.12163372256382443</v>
      </c>
      <c r="CC5" s="30">
        <f>SUMPRODUCT(CC6:CC17,'IPA(Peso)'!$HI$6:$HI$17)/'IPA(Peso)'!$HI$5</f>
        <v>1.2048302698040345</v>
      </c>
      <c r="CD5" s="30">
        <f>SUMPRODUCT(CD6:CD17,'IPA(Peso)'!$HI$6:$HI$17)/'IPA(Peso)'!$HI$5</f>
        <v>1.5551571842103549</v>
      </c>
      <c r="CE5" s="30">
        <f>SUMPRODUCT(CE6:CE17,'IPA(Peso)'!$HI$6:$HI$17)/'IPA(Peso)'!$HI$5</f>
        <v>2.3791430830452764</v>
      </c>
      <c r="CF5" s="30">
        <f>SUMPRODUCT(CF6:CF17,'IPA(Peso)'!$HI$6:$HI$17)/'IPA(Peso)'!$HI$5</f>
        <v>1.5369145370073907</v>
      </c>
      <c r="CG5" s="30">
        <f>SUMPRODUCT(CG6:CG17,'IPA(Peso)'!$HI$6:$HI$17)/'IPA(Peso)'!$HI$5</f>
        <v>0.81994916262080431</v>
      </c>
      <c r="CH5" s="30">
        <f>SUMPRODUCT(CH6:CH17,'IPA(Peso)'!$HI$6:$HI$17)/'IPA(Peso)'!$HI$5</f>
        <v>-2.1108228729000193E-2</v>
      </c>
      <c r="CI5" s="30">
        <f>SUMPRODUCT(CI6:CI17,'IPA(Peso)'!$HI$6:$HI$17)/'IPA(Peso)'!$HI$5</f>
        <v>-0.62574671484673627</v>
      </c>
      <c r="CJ5" s="30">
        <f>SUMPRODUCT(CJ6:CJ17,'IPA(Peso)'!$HI$6:$HI$17)/'IPA(Peso)'!$HI$5</f>
        <v>-0.64678914249495223</v>
      </c>
      <c r="CK5" s="30">
        <f>SUMPRODUCT(CK6:CK17,'IPA(Peso)'!$HI$6:$HI$17)/'IPA(Peso)'!$HI$5</f>
        <v>-0.75070662650208742</v>
      </c>
      <c r="CL5" s="30">
        <f>SUMPRODUCT(CL6:CL17,'IPA(Peso)'!$HI$6:$HI$17)/'IPA(Peso)'!$HI$5</f>
        <v>0.18705430712834165</v>
      </c>
      <c r="CM5" s="30">
        <f>SUMPRODUCT(CM6:CM17,'IPA(Peso)'!$HI$6:$HI$17)/'IPA(Peso)'!$HI$5</f>
        <v>0.66652175617661114</v>
      </c>
      <c r="CN5" s="30">
        <f>SUMPRODUCT(CN6:CN17,'IPA(Peso)'!$HI$6:$HI$17)/'IPA(Peso)'!$HI$5</f>
        <v>0.73897475773832477</v>
      </c>
      <c r="CO5" s="30">
        <f>SUMPRODUCT(CO6:CO17,'IPA(Peso)'!$HI$6:$HI$17)/'IPA(Peso)'!$HI$5</f>
        <v>0.4538320144801582</v>
      </c>
      <c r="CP5" s="30">
        <f>SUMPRODUCT(CP6:CP17,'IPA(Peso)'!$HI$6:$HI$17)/'IPA(Peso)'!$HI$5</f>
        <v>-1.5117912661643657E-3</v>
      </c>
      <c r="CQ5" s="30">
        <f>SUMPRODUCT(CQ6:CQ17,'IPA(Peso)'!$HI$6:$HI$17)/'IPA(Peso)'!$HI$5</f>
        <v>-0.30777805367329475</v>
      </c>
      <c r="CR5" s="30">
        <f>SUMPRODUCT(CR6:CR17,'IPA(Peso)'!$HI$6:$HI$17)/'IPA(Peso)'!$HI$5</f>
        <v>-0.61849167194861376</v>
      </c>
      <c r="CS5" s="30">
        <f>SUMPRODUCT(CS6:CS17,'IPA(Peso)'!$HI$6:$HI$17)/'IPA(Peso)'!$HI$5</f>
        <v>-0.52001365682808742</v>
      </c>
      <c r="CT5" s="30">
        <f>SUMPRODUCT(CT6:CT17,'IPA(Peso)'!$HI$6:$HI$17)/'IPA(Peso)'!$HI$5</f>
        <v>-0.79878709070355547</v>
      </c>
      <c r="CU5" s="30">
        <f>SUMPRODUCT(CU6:CU17,'IPA(Peso)'!$HI$6:$HI$17)/'IPA(Peso)'!$HI$5</f>
        <v>-1.2065603742885707</v>
      </c>
      <c r="CV5" s="30">
        <f>SUMPRODUCT(CV6:CV17,'IPA(Peso)'!$HI$6:$HI$17)/'IPA(Peso)'!$HI$5</f>
        <v>-1.4541093983807838</v>
      </c>
      <c r="CW5" s="30">
        <f>SUMPRODUCT(CW6:CW17,'IPA(Peso)'!$HI$6:$HI$17)/'IPA(Peso)'!$HI$5</f>
        <v>-1.3874661029685631</v>
      </c>
      <c r="CX5" s="30">
        <f>SUMPRODUCT(CX6:CX17,'IPA(Peso)'!$HI$6:$HI$17)/'IPA(Peso)'!$HI$5</f>
        <v>-0.81114913386958742</v>
      </c>
      <c r="CY5" s="30">
        <f>SUMPRODUCT(CY6:CY17,'IPA(Peso)'!$HI$6:$HI$17)/'IPA(Peso)'!$HI$5</f>
        <v>-0.18067859406548759</v>
      </c>
      <c r="CZ5" s="30">
        <f>SUMPRODUCT(CZ6:CZ17,'IPA(Peso)'!$HI$6:$HI$17)/'IPA(Peso)'!$HI$5</f>
        <v>0.11841731084639683</v>
      </c>
      <c r="DA5" s="30">
        <f>SUMPRODUCT(DA6:DA17,'IPA(Peso)'!$HI$6:$HI$17)/'IPA(Peso)'!$HI$5</f>
        <v>4.991930056130215E-2</v>
      </c>
      <c r="DB5" s="30">
        <f>SUMPRODUCT(DB6:DB17,'IPA(Peso)'!$HI$6:$HI$17)/'IPA(Peso)'!$HI$5</f>
        <v>-0.12802322314211584</v>
      </c>
      <c r="DC5" s="30">
        <f>SUMPRODUCT(DC6:DC17,'IPA(Peso)'!$HI$6:$HI$17)/'IPA(Peso)'!$HI$5</f>
        <v>-0.34475440579729077</v>
      </c>
      <c r="DD5" s="30">
        <f>SUMPRODUCT(DD6:DD17,'IPA(Peso)'!$HI$6:$HI$17)/'IPA(Peso)'!$HI$5</f>
        <v>-0.30685396342061078</v>
      </c>
      <c r="DE5" s="30">
        <f>SUMPRODUCT(DE6:DE17,'IPA(Peso)'!$HI$6:$HI$17)/'IPA(Peso)'!$HI$5</f>
        <v>0.15413664669328334</v>
      </c>
      <c r="DF5" s="30">
        <f>SUMPRODUCT(DF6:DF17,'IPA(Peso)'!$HI$6:$HI$17)/'IPA(Peso)'!$HI$5</f>
        <v>0.9106789207838627</v>
      </c>
      <c r="DG5" s="30">
        <f>SUMPRODUCT(DG6:DG17,'IPA(Peso)'!$HI$6:$HI$17)/'IPA(Peso)'!$HI$5</f>
        <v>0.9036293184001255</v>
      </c>
      <c r="DH5" s="30">
        <f>SUMPRODUCT(DH6:DH17,'IPA(Peso)'!$HI$6:$HI$17)/'IPA(Peso)'!$HI$5</f>
        <v>0.27804191143318274</v>
      </c>
      <c r="DI5" s="30">
        <f>SUMPRODUCT(DI6:DI17,'IPA(Peso)'!$HI$6:$HI$17)/'IPA(Peso)'!$HI$5</f>
        <v>-0.69149186144527142</v>
      </c>
      <c r="DJ5" s="30">
        <f>SUMPRODUCT(DJ6:DJ17,'IPA(Peso)'!$HI$6:$HI$17)/'IPA(Peso)'!$HI$5</f>
        <v>-1.311891176643557</v>
      </c>
      <c r="DK5" s="30">
        <f>SUMPRODUCT(DK6:DK17,'IPA(Peso)'!$HI$6:$HI$17)/'IPA(Peso)'!$HI$5</f>
        <v>-0.99317217404941294</v>
      </c>
      <c r="DL5" s="30">
        <f>SUMPRODUCT(DL6:DL17,'IPA(Peso)'!$HI$6:$HI$17)/'IPA(Peso)'!$HI$5</f>
        <v>-0.63833621934564844</v>
      </c>
      <c r="DM5" s="30">
        <f>SUMPRODUCT(DM6:DM17,'IPA(Peso)'!$HI$6:$HI$17)/'IPA(Peso)'!$HI$5</f>
        <v>7.6864418408619734E-3</v>
      </c>
      <c r="DN5" s="30">
        <f>SUMPRODUCT(DN6:DN17,'IPA(Peso)'!$HI$6:$HI$17)/'IPA(Peso)'!$HI$5</f>
        <v>0.37692688696197663</v>
      </c>
      <c r="DO5" s="30">
        <f>SUMPRODUCT(DO6:DO17,'IPA(Peso)'!$HI$6:$HI$17)/'IPA(Peso)'!$HI$5</f>
        <v>0.85852976731117314</v>
      </c>
      <c r="DP5" s="30">
        <f>SUMPRODUCT(DP6:DP17,'IPA(Peso)'!$HI$6:$HI$17)/'IPA(Peso)'!$HI$5</f>
        <v>1.0872173395976137</v>
      </c>
      <c r="DQ5" s="30">
        <f>SUMPRODUCT(DQ6:DQ17,'IPA(Peso)'!$HI$6:$HI$17)/'IPA(Peso)'!$HI$5</f>
        <v>0.69940694080516486</v>
      </c>
      <c r="DR5" s="30">
        <f>SUMPRODUCT(DR6:DR17,'IPA(Peso)'!$HI$6:$HI$17)/'IPA(Peso)'!$HI$5</f>
        <v>1.031276423348602</v>
      </c>
      <c r="DS5" s="30">
        <f>SUMPRODUCT(DS6:DS17,'IPA(Peso)'!$HI$6:$HI$17)/'IPA(Peso)'!$HI$5</f>
        <v>1.4083449100544312</v>
      </c>
      <c r="DT5" s="30">
        <f>SUMPRODUCT(DT6:DT17,'IPA(Peso)'!$HI$6:$HI$17)/'IPA(Peso)'!$HI$5</f>
        <v>1.7198314786620228</v>
      </c>
      <c r="DU5" s="30">
        <f>SUMPRODUCT(DU6:DU17,'IPA(Peso)'!$HI$6:$HI$17)/'IPA(Peso)'!$HI$5</f>
        <v>1.1967684285499589</v>
      </c>
      <c r="DV5" s="30">
        <f>SUMPRODUCT(DV6:DV17,'IPA(Peso)'!$HI$6:$HI$17)/'IPA(Peso)'!$HI$5</f>
        <v>1.248095493246731</v>
      </c>
      <c r="DW5" s="30">
        <f>SUMPRODUCT(DW6:DW17,'IPA(Peso)'!$HI$6:$HI$17)/'IPA(Peso)'!$HI$5</f>
        <v>1.1799289060815359</v>
      </c>
      <c r="DX5" s="30">
        <f>SUMPRODUCT(DX6:DX17,'IPA(Peso)'!$HI$6:$HI$17)/'IPA(Peso)'!$HI$5</f>
        <v>0.70789129426217201</v>
      </c>
      <c r="DY5" s="30">
        <f>SUMPRODUCT(DY6:DY17,'IPA(Peso)'!$HI$6:$HI$17)/'IPA(Peso)'!$HI$5</f>
        <v>-0.32427870384286139</v>
      </c>
      <c r="DZ5" s="30">
        <f>SUMPRODUCT(DZ6:DZ17,'IPA(Peso)'!$HI$6:$HI$17)/'IPA(Peso)'!$HI$5</f>
        <v>-0.57733188705999183</v>
      </c>
      <c r="EA5" s="30">
        <f>SUMPRODUCT(EA6:EA17,'IPA(Peso)'!$HI$6:$HI$17)/'IPA(Peso)'!$HI$5</f>
        <v>-0.42474290531048037</v>
      </c>
      <c r="EB5" s="30">
        <f>SUMPRODUCT(EB6:EB17,'IPA(Peso)'!$HI$6:$HI$17)/'IPA(Peso)'!$HI$5</f>
        <v>-0.3317064500741651</v>
      </c>
      <c r="EC5" s="30">
        <f>SUMPRODUCT(EC6:EC17,'IPA(Peso)'!$HI$6:$HI$17)/'IPA(Peso)'!$HI$5</f>
        <v>-0.90589341139724389</v>
      </c>
      <c r="ED5" s="30">
        <f>SUMPRODUCT(ED6:ED17,'IPA(Peso)'!$HI$6:$HI$17)/'IPA(Peso)'!$HI$5</f>
        <v>-1.6184022164574581</v>
      </c>
      <c r="EE5" s="30">
        <f>SUMPRODUCT(EE6:EE17,'IPA(Peso)'!$HI$6:$HI$17)/'IPA(Peso)'!$HI$5</f>
        <v>-1.8817578102027619</v>
      </c>
      <c r="EF5" s="30">
        <f>SUMPRODUCT(EF6:EF17,'IPA(Peso)'!$HI$6:$HI$17)/'IPA(Peso)'!$HI$5</f>
        <v>-2.0738994491528198</v>
      </c>
      <c r="EG5" s="30">
        <f>SUMPRODUCT(EG6:EG17,'IPA(Peso)'!$HI$6:$HI$17)/'IPA(Peso)'!$HI$5</f>
        <v>-1.4535538464554325</v>
      </c>
      <c r="EH5" s="30">
        <f>SUMPRODUCT(EH6:EH17,'IPA(Peso)'!$HI$6:$HI$17)/'IPA(Peso)'!$HI$5</f>
        <v>-0.52591575893411402</v>
      </c>
      <c r="EI5" s="30">
        <f>SUMPRODUCT(EI6:EI17,'IPA(Peso)'!$HI$6:$HI$17)/'IPA(Peso)'!$HI$5</f>
        <v>0.80726909178826023</v>
      </c>
      <c r="EJ5" s="30">
        <f>SUMPRODUCT(EJ6:EJ17,'IPA(Peso)'!$HI$6:$HI$17)/'IPA(Peso)'!$HI$5</f>
        <v>1.4658819762541089</v>
      </c>
      <c r="EK5" s="30">
        <f>SUMPRODUCT(EK6:EK17,'IPA(Peso)'!$HI$6:$HI$17)/'IPA(Peso)'!$HI$5</f>
        <v>1.794584120180087</v>
      </c>
      <c r="EL5" s="30">
        <f>SUMPRODUCT(EL6:EL17,'IPA(Peso)'!$HI$6:$HI$17)/'IPA(Peso)'!$HI$5</f>
        <v>1.6661692270496682</v>
      </c>
      <c r="EM5" s="30">
        <f>SUMPRODUCT(EM6:EM17,'IPA(Peso)'!$HI$6:$HI$17)/'IPA(Peso)'!$HI$5</f>
        <v>2.1052943405843032</v>
      </c>
      <c r="EN5" s="30">
        <f>SUMPRODUCT(EN6:EN17,'IPA(Peso)'!$HI$6:$HI$17)/'IPA(Peso)'!$HI$5</f>
        <v>2.0823119899109375</v>
      </c>
      <c r="EO5" s="30">
        <f>SUMPRODUCT(EO6:EO17,'IPA(Peso)'!$HI$6:$HI$17)/'IPA(Peso)'!$HI$5</f>
        <v>1.9712996203532478</v>
      </c>
      <c r="EP5" s="30">
        <f>SUMPRODUCT(EP6:EP17,'IPA(Peso)'!$HI$6:$HI$17)/'IPA(Peso)'!$HI$5</f>
        <v>0.89547860974796967</v>
      </c>
      <c r="EQ5" s="30">
        <f>SUMPRODUCT(EQ6:EQ17,'IPA(Peso)'!$HI$6:$HI$17)/'IPA(Peso)'!$HI$5</f>
        <v>0.31938629220384618</v>
      </c>
      <c r="ER5" s="30">
        <f>SUMPRODUCT(ER6:ER17,'IPA(Peso)'!$HI$6:$HI$17)/'IPA(Peso)'!$HI$5</f>
        <v>3.0591294915608653E-2</v>
      </c>
      <c r="ES5" s="30">
        <f>SUMPRODUCT(ES6:ES17,'IPA(Peso)'!$HI$6:$HI$17)/'IPA(Peso)'!$HI$5</f>
        <v>-0.49840960029273979</v>
      </c>
      <c r="ET5" s="30">
        <f>SUMPRODUCT(ET6:ET17,'IPA(Peso)'!$HI$6:$HI$17)/'IPA(Peso)'!$HI$5</f>
        <v>-0.72497846925906828</v>
      </c>
      <c r="EU5" s="30">
        <f>SUMPRODUCT(EU6:EU17,'IPA(Peso)'!$HI$6:$HI$17)/'IPA(Peso)'!$HI$5</f>
        <v>-0.62391728797611057</v>
      </c>
      <c r="EV5" s="30">
        <f>SUMPRODUCT(EV6:EV17,'IPA(Peso)'!$HI$6:$HI$17)/'IPA(Peso)'!$HI$5</f>
        <v>8.2010755568914601E-2</v>
      </c>
      <c r="EW5" s="30">
        <f>SUMPRODUCT(EW6:EW17,'IPA(Peso)'!$HI$6:$HI$17)/'IPA(Peso)'!$HI$5</f>
        <v>0.4865801734221134</v>
      </c>
      <c r="EX5" s="30">
        <f>SUMPRODUCT(EX6:EX17,'IPA(Peso)'!$HI$6:$HI$17)/'IPA(Peso)'!$HI$5</f>
        <v>0.42926762808993907</v>
      </c>
      <c r="EY5" s="30">
        <f>SUMPRODUCT(EY6:EY17,'IPA(Peso)'!$HI$6:$HI$17)/'IPA(Peso)'!$HI$5</f>
        <v>0.77124427426047304</v>
      </c>
      <c r="EZ5" s="30">
        <f>SUMPRODUCT(EZ6:EZ17,'IPA(Peso)'!$HI$6:$HI$17)/'IPA(Peso)'!$HI$5</f>
        <v>0.89863438253494243</v>
      </c>
      <c r="FA5" s="30">
        <f>SUMPRODUCT(FA6:FA17,'IPA(Peso)'!$HI$6:$HI$17)/'IPA(Peso)'!$HI$5</f>
        <v>1.4133081542372108</v>
      </c>
      <c r="FB5" s="30">
        <f>SUMPRODUCT(FB6:FB17,'IPA(Peso)'!$HI$6:$HI$17)/'IPA(Peso)'!$HI$5</f>
        <v>1.5367861366858995</v>
      </c>
      <c r="FC5" s="30">
        <f>SUMPRODUCT(FC6:FC17,'IPA(Peso)'!$HI$6:$HI$17)/'IPA(Peso)'!$HI$5</f>
        <v>1.558340662715552</v>
      </c>
      <c r="FD5" s="30">
        <f>SUMPRODUCT(FD6:FD17,'IPA(Peso)'!$HI$6:$HI$17)/'IPA(Peso)'!$HI$5</f>
        <v>1.4519814816024881</v>
      </c>
      <c r="FE5" s="30">
        <f>SUMPRODUCT(FE6:FE17,'IPA(Peso)'!$HI$6:$HI$17)/'IPA(Peso)'!$HI$5</f>
        <v>0.82307853656305319</v>
      </c>
      <c r="FF5" s="30">
        <f>SUMPRODUCT(FF6:FF17,'IPA(Peso)'!$HI$6:$HI$17)/'IPA(Peso)'!$HI$5</f>
        <v>0.16067892078386267</v>
      </c>
      <c r="FG5" s="30">
        <f>SUMPRODUCT(FG6:FG17,'IPA(Peso)'!$HI$6:$HI$17)/'IPA(Peso)'!$HI$5</f>
        <v>0.70307141410247198</v>
      </c>
      <c r="FH5" s="30">
        <f>SUMPRODUCT(FH6:FH17,'IPA(Peso)'!$HI$6:$HI$17)/'IPA(Peso)'!$HI$5</f>
        <v>0.84474787142978502</v>
      </c>
      <c r="FI5" s="30">
        <f>SUMPRODUCT(FI6:FI17,'IPA(Peso)'!$HI$6:$HI$17)/'IPA(Peso)'!$HI$5</f>
        <v>1.0123183935910922</v>
      </c>
      <c r="FJ5" s="30">
        <f>SUMPRODUCT(FJ6:FJ17,'IPA(Peso)'!$HI$6:$HI$17)/'IPA(Peso)'!$HI$5</f>
        <v>7.2826506008350944E-2</v>
      </c>
      <c r="FK5" s="30">
        <f>SUMPRODUCT(FK6:FK17,'IPA(Peso)'!$HI$6:$HI$17)/'IPA(Peso)'!$HI$5</f>
        <v>-0.1876227971013546</v>
      </c>
      <c r="FL5" s="30">
        <f>SUMPRODUCT(FL6:FL17,'IPA(Peso)'!$HI$6:$HI$17)/'IPA(Peso)'!$HI$5</f>
        <v>-0.33691381822696487</v>
      </c>
      <c r="FM5" s="30">
        <f>SUMPRODUCT(FM6:FM17,'IPA(Peso)'!$HI$6:$HI$17)/'IPA(Peso)'!$HI$5</f>
        <v>-0.31169305462077795</v>
      </c>
      <c r="FN5" s="30">
        <f>SUMPRODUCT(FN6:FN17,'IPA(Peso)'!$HI$6:$HI$17)/'IPA(Peso)'!$HI$5</f>
        <v>-0.4001508132020361</v>
      </c>
      <c r="FO5" s="30">
        <f>SUMPRODUCT(FO6:FO17,'IPA(Peso)'!$HI$6:$HI$17)/'IPA(Peso)'!$HI$5</f>
        <v>-0.68502669289126172</v>
      </c>
      <c r="FP5" s="30">
        <f>SUMPRODUCT(FP6:FP17,'IPA(Peso)'!$HI$6:$HI$17)/'IPA(Peso)'!$HI$5</f>
        <v>-0.80380626907218522</v>
      </c>
      <c r="FQ5" s="30">
        <f>SUMPRODUCT(FQ6:FQ17,'IPA(Peso)'!$HI$6:$HI$17)/'IPA(Peso)'!$HI$5</f>
        <v>-0.79776230584760544</v>
      </c>
      <c r="FR5" s="30">
        <f>SUMPRODUCT(FR6:FR17,'IPA(Peso)'!$HI$6:$HI$17)/'IPA(Peso)'!$HI$5</f>
        <v>-0.44796225749328611</v>
      </c>
      <c r="FS5" s="30">
        <f>SUMPRODUCT(FS6:FS17,'IPA(Peso)'!$HI$6:$HI$17)/'IPA(Peso)'!$HI$5</f>
        <v>-8.8360788567470636E-2</v>
      </c>
      <c r="FT5" s="30">
        <f>SUMPRODUCT(FT6:FT17,'IPA(Peso)'!$HI$6:$HI$17)/'IPA(Peso)'!$HI$5</f>
        <v>0.31275867927363971</v>
      </c>
      <c r="FU5" s="30">
        <f>SUMPRODUCT(FU6:FU17,'IPA(Peso)'!$HI$6:$HI$17)/'IPA(Peso)'!$HI$5</f>
        <v>0.43742937982318003</v>
      </c>
      <c r="FV5" s="30">
        <f>SUMPRODUCT(FV6:FV17,'IPA(Peso)'!$HI$6:$HI$17)/'IPA(Peso)'!$HI$5</f>
        <v>0.8527414938870993</v>
      </c>
      <c r="FW5" s="30">
        <f>SUMPRODUCT(FW6:FW17,'IPA(Peso)'!$HI$6:$HI$17)/'IPA(Peso)'!$HI$5</f>
        <v>0.3232056953547181</v>
      </c>
      <c r="FX5" s="30">
        <f>SUMPRODUCT(FX6:FX17,'IPA(Peso)'!$HI$6:$HI$17)/'IPA(Peso)'!$HI$5</f>
        <v>0.19397276475623548</v>
      </c>
      <c r="FY5" s="30">
        <f>SUMPRODUCT(FY6:FY17,'IPA(Peso)'!$HI$6:$HI$17)/'IPA(Peso)'!$HI$5</f>
        <v>-0.33818168155413403</v>
      </c>
      <c r="FZ5" s="30">
        <f>SUMPRODUCT(FZ6:FZ17,'IPA(Peso)'!$HI$6:$HI$17)/'IPA(Peso)'!$HI$5</f>
        <v>9.3746218234806125E-2</v>
      </c>
      <c r="GA5" s="30">
        <f>SUMPRODUCT(GA6:GA17,'IPA(Peso)'!$HI$6:$HI$17)/'IPA(Peso)'!$HI$5</f>
        <v>-0.18748727431928217</v>
      </c>
      <c r="GB5" s="30">
        <f>SUMPRODUCT(GB6:GB17,'IPA(Peso)'!$HI$6:$HI$17)/'IPA(Peso)'!$HI$5</f>
        <v>-0.58231342747178771</v>
      </c>
      <c r="GC5" s="30">
        <f>SUMPRODUCT(GC6:GC17,'IPA(Peso)'!$HI$6:$HI$17)/'IPA(Peso)'!$HI$5</f>
        <v>-0.82757999699419105</v>
      </c>
      <c r="GD5" s="30">
        <f>SUMPRODUCT(GD6:GD17,'IPA(Peso)'!$HI$6:$HI$17)/'IPA(Peso)'!$HI$5</f>
        <v>-0.9620327763874098</v>
      </c>
      <c r="GE5" s="30">
        <f>SUMPRODUCT(GE6:GE17,'IPA(Peso)'!$HI$6:$HI$17)/'IPA(Peso)'!$HI$5</f>
        <v>-0.48422936936819205</v>
      </c>
      <c r="GF5" s="30">
        <f>SUMPRODUCT(GF6:GF17,'IPA(Peso)'!$HI$6:$HI$17)/'IPA(Peso)'!$HI$5</f>
        <v>0.16660742173461321</v>
      </c>
      <c r="GG5" s="30">
        <f>SUMPRODUCT(GG6:GG17,'IPA(Peso)'!$HI$6:$HI$17)/'IPA(Peso)'!$HI$5</f>
        <v>1.1021609806778754</v>
      </c>
      <c r="GH5" s="30">
        <f>SUMPRODUCT(GH6:GH17,'IPA(Peso)'!$HI$6:$HI$17)/'IPA(Peso)'!$HI$5</f>
        <v>1.2394254330652066</v>
      </c>
      <c r="GI5" s="30">
        <f>SUMPRODUCT(GI6:GI17,'IPA(Peso)'!$HI$6:$HI$17)/'IPA(Peso)'!$HI$5</f>
        <v>0.82613590177538765</v>
      </c>
      <c r="GJ5" s="30">
        <f>SUMPRODUCT(GJ6:GJ17,'IPA(Peso)'!$HI$6:$HI$17)/'IPA(Peso)'!$HI$5</f>
        <v>-0.22920326457000587</v>
      </c>
      <c r="GK5" s="30">
        <f>SUMPRODUCT(GK6:GK17,'IPA(Peso)'!$HI$6:$HI$17)/'IPA(Peso)'!$HI$5</f>
        <v>-0.11101838117579405</v>
      </c>
      <c r="GL5" s="30">
        <f>SUMPRODUCT(GL6:GL17,'IPA(Peso)'!$HI$6:$HI$17)/'IPA(Peso)'!$HI$5</f>
        <v>1.9154191470036826E-2</v>
      </c>
      <c r="GM5" s="30">
        <f>SUMPRODUCT(GM6:GM17,'IPA(Peso)'!$HI$6:$HI$17)/'IPA(Peso)'!$HI$5</f>
        <v>0.69635140521573236</v>
      </c>
      <c r="GN5" s="30">
        <f>SUMPRODUCT(GN6:GN17,'IPA(Peso)'!$HI$6:$HI$17)/'IPA(Peso)'!$HI$5</f>
        <v>0.76538340401340843</v>
      </c>
      <c r="GO5" s="30">
        <f>SUMPRODUCT(GO6:GO17,'IPA(Peso)'!$HI$6:$HI$17)/'IPA(Peso)'!$HI$5</f>
        <v>0.89689630612204907</v>
      </c>
      <c r="GP5" s="30">
        <f>SUMPRODUCT(GP6:GP17,'IPA(Peso)'!$HI$6:$HI$17)/'IPA(Peso)'!$HI$5</f>
        <v>0.76957951345099562</v>
      </c>
      <c r="GQ5" s="30">
        <f>SUMPRODUCT(GQ6:GQ17,'IPA(Peso)'!$HI$6:$HI$17)/'IPA(Peso)'!$HI$5</f>
        <v>0.95688800747531644</v>
      </c>
      <c r="GR5" s="30">
        <f>SUMPRODUCT(GR6:GR17,'IPA(Peso)'!$HI$6:$HI$17)/'IPA(Peso)'!$HI$5</f>
        <v>1.1812370864562165</v>
      </c>
      <c r="GS5" s="30">
        <f>SUMPRODUCT(GS6:GS17,'IPA(Peso)'!$HI$6:$HI$17)/'IPA(Peso)'!$HI$5</f>
        <v>2.3516692041793816</v>
      </c>
      <c r="GT5" s="30">
        <f>SUMPRODUCT(GT6:GT17,'IPA(Peso)'!$HI$6:$HI$17)/'IPA(Peso)'!$HI$5</f>
        <v>2.3627401870135971</v>
      </c>
      <c r="GU5" s="30">
        <f>SUMPRODUCT(GU6:GU17,'IPA(Peso)'!$HI$6:$HI$17)/'IPA(Peso)'!$HI$5</f>
        <v>1.9739629632049767</v>
      </c>
      <c r="GV5" s="30">
        <f>SUMPRODUCT(GV6:GV17,'IPA(Peso)'!$HI$6:$HI$17)/'IPA(Peso)'!$HI$5</f>
        <v>1.2296075458875961</v>
      </c>
      <c r="GW5" s="30">
        <f>SUMPRODUCT(GW6:GW17,'IPA(Peso)'!$HI$6:$HI$17)/'IPA(Peso)'!$HI$5</f>
        <v>1.3456790841430506</v>
      </c>
      <c r="GX5" s="30">
        <f>SUMPRODUCT(GX6:GX17,'IPA(Peso)'!$HI$6:$HI$17)/'IPA(Peso)'!$HI$5</f>
        <v>1.6783585015388436</v>
      </c>
      <c r="GY5" s="30">
        <f>SUMPRODUCT(GY6:GY17,'IPA(Peso)'!$HI$6:$HI$17)/'IPA(Peso)'!$HI$5</f>
        <v>2.8387420035677646</v>
      </c>
      <c r="GZ5" s="30">
        <f>SUMPRODUCT(GZ6:GZ17,'IPA(Peso)'!$HI$6:$HI$17)/'IPA(Peso)'!$HI$5</f>
        <v>2.6584514202447775</v>
      </c>
      <c r="HA5" s="30">
        <f>SUMPRODUCT(HA6:HA17,'IPA(Peso)'!$HI$6:$HI$17)/'IPA(Peso)'!$HI$5</f>
        <v>2.5816997850193091</v>
      </c>
      <c r="HB5" s="30">
        <f>SUMPRODUCT(HB6:HB17,'IPA(Peso)'!$HI$6:$HI$17)/'IPA(Peso)'!$HI$5</f>
        <v>2.411457425328515</v>
      </c>
      <c r="HC5" s="30">
        <f>SUMPRODUCT(HC6:HC17,'IPA(Peso)'!$HI$6:$HI$17)/'IPA(Peso)'!$HI$5</f>
        <v>2.6410922195286104</v>
      </c>
      <c r="HD5" s="30">
        <f>SUMPRODUCT(HD6:HD17,'IPA(Peso)'!$HI$6:$HI$17)/'IPA(Peso)'!$HI$5</f>
        <v>3.0228144174284655</v>
      </c>
      <c r="HE5" s="30">
        <f>SUMPRODUCT(HE6:HE17,'IPA(Peso)'!$HI$6:$HI$17)/'IPA(Peso)'!$HI$5</f>
        <v>2.6142345968621967</v>
      </c>
      <c r="HF5" s="30">
        <f>SUMPRODUCT(HF6:HF17,'IPA(Peso)'!$HI$6:$HI$17)/'IPA(Peso)'!$HI$5</f>
        <v>2.0464954226755623</v>
      </c>
      <c r="HG5" s="30">
        <f>SUMPRODUCT(HG6:HG17,'IPA(Peso)'!$HI$6:$HI$17)/'IPA(Peso)'!$HI$5</f>
        <v>1.0475713716290831</v>
      </c>
      <c r="HH5" s="30">
        <f>SUMPRODUCT(HH6:HH17,'IPA(Peso)'!$HI$6:$HI$17)/'IPA(Peso)'!$HI$5</f>
        <v>0.33190137025686606</v>
      </c>
      <c r="HI5" s="30">
        <f>SUMPRODUCT(HI6:HI17,'IPA(Peso)'!$HI$6:$HI$17)/'IPA(Peso)'!$HI$5</f>
        <v>-0.18711703705639834</v>
      </c>
      <c r="HJ5" s="30">
        <f>SUMPRODUCT(HJ6:HJ17,'IPA(Peso)'!$HI$6:$HI$17)/'IPA(Peso)'!$HI$5</f>
        <v>-0.92707404091820933</v>
      </c>
      <c r="HK5" s="30">
        <f>SUMPRODUCT(HK6:HK17,'IPA(Peso)'!$HI$6:$HI$17)/'IPA(Peso)'!$HI$5</f>
        <v>-0.87260401079477512</v>
      </c>
      <c r="HL5" s="30">
        <f>SUMPRODUCT(HL6:HL17,'IPA(Peso)'!$HI$6:$HI$17)/'IPA(Peso)'!$HI$5</f>
        <v>-0.23639616563314758</v>
      </c>
      <c r="HM5" s="30">
        <f>SUMPRODUCT(HM6:HM17,'IPA(Peso)'!$HI$6:$HI$17)/'IPA(Peso)'!$HI$5</f>
        <v>1.0842632173918729</v>
      </c>
      <c r="HN5" s="30">
        <f>SUMPRODUCT(HN6:HN17,'IPA(Peso)'!$HI$6:$HI$17)/'IPA(Peso)'!$HI$5</f>
        <v>1.6361943843645654</v>
      </c>
      <c r="HO5" s="30">
        <f>SUMPRODUCT(HO6:HO17,'IPA(Peso)'!$HI$6:$HI$17)/'IPA(Peso)'!$HI$5</f>
        <v>1.6097458784476959</v>
      </c>
      <c r="HP5" s="30">
        <f>SUMPRODUCT(HP6:HP17,'IPA(Peso)'!$HI$6:$HI$17)/'IPA(Peso)'!$HI$5</f>
        <v>1.6602218417768255</v>
      </c>
      <c r="HQ5" s="30">
        <f>SUMPRODUCT(HQ6:HQ17,'IPA(Peso)'!$HI$6:$HI$17)/'IPA(Peso)'!$HI$5</f>
        <v>2.2092510961401488</v>
      </c>
      <c r="HR5" s="30">
        <f>SUMPRODUCT(HR6:HR17,'IPA(Peso)'!$HI$6:$HI$17)/'IPA(Peso)'!$HI$5</f>
        <v>2.3779263184720034</v>
      </c>
      <c r="HS5" s="30">
        <f>SUMPRODUCT(HS6:HS17,'IPA(Peso)'!$HI$6:$HI$17)/'IPA(Peso)'!$HI$5</f>
        <v>1.9539152623221834</v>
      </c>
      <c r="HT5" s="30">
        <f>SUMPRODUCT(HT6:HT17,'IPA(Peso)'!$HI$6:$HI$17)/'IPA(Peso)'!$HI$5</f>
        <v>0.94022171108947505</v>
      </c>
      <c r="HU5" s="30">
        <f>SUMPRODUCT(HU6:HU17,'IPA(Peso)'!$HI$6:$HI$17)/'IPA(Peso)'!$HI$5</f>
        <v>0.1854809621202716</v>
      </c>
      <c r="HV5" s="30">
        <f>SUMPRODUCT(HV6:HV17,'IPA(Peso)'!$HI$6:$HI$17)/'IPA(Peso)'!$HI$5</f>
        <v>-0.19563785228408817</v>
      </c>
      <c r="HW5" s="30">
        <f>SUMPRODUCT(HW6:HW17,'IPA(Peso)'!$HI$6:$HI$17)/'IPA(Peso)'!$HI$5</f>
        <v>-0.34958748537935264</v>
      </c>
      <c r="HX5" s="30">
        <f>SUMPRODUCT(HX6:HX17,'IPA(Peso)'!$HI$6:$HI$17)/'IPA(Peso)'!$HI$5</f>
        <v>-3.480387095931043E-2</v>
      </c>
      <c r="HY5" s="30">
        <f>SUMPRODUCT(HY6:HY17,'IPA(Peso)'!$HI$6:$HI$17)/'IPA(Peso)'!$HI$5</f>
        <v>8.1935479655246682E-2</v>
      </c>
      <c r="HZ5" s="30">
        <f>SUMPRODUCT(HZ6:HZ17,'IPA(Peso)'!$HI$6:$HI$17)/'IPA(Peso)'!$HI$5</f>
        <v>-5.5482007619072592E-2</v>
      </c>
      <c r="IA5" s="30">
        <f>SUMPRODUCT(IA6:IA17,'IPA(Peso)'!$HI$6:$HI$17)/'IPA(Peso)'!$HI$5</f>
        <v>-0.76808699856897344</v>
      </c>
      <c r="IB5" s="30">
        <f>SUMPRODUCT(IB6:IB17,'IPA(Peso)'!$HI$6:$HI$17)/'IPA(Peso)'!$HI$5</f>
        <v>-0.93232597345739909</v>
      </c>
      <c r="IC5" s="32">
        <f>SUMPRODUCT(IC6:IC17,'IPA(Peso)'!$HI$6:$HI$17)/'IPA(Peso)'!$HI$5</f>
        <v>-0.75461189124198724</v>
      </c>
      <c r="ID5" s="32">
        <f>SUMPRODUCT(ID6:ID17,'IPA(Peso)'!$HI$6:$HI$17)/'IPA(Peso)'!$HI$5</f>
        <v>-0.11314283473931133</v>
      </c>
      <c r="IE5" s="32">
        <f>SUMPRODUCT(IE6:IE17,'IPA(Peso)'!$HI$6:$HI$17)/'IPA(Peso)'!$HI$5</f>
        <v>-0.20141076994452314</v>
      </c>
      <c r="IF5" s="32">
        <f>SUMPRODUCT(IF6:IF17,'IPA(Peso)'!$HI$6:$HI$17)/'IPA(Peso)'!$HI$5</f>
        <v>-0.38033808817475512</v>
      </c>
      <c r="IG5" s="32">
        <f>SUMPRODUCT(IG6:IG17,'IPA(Peso)'!$HI$6:$HI$17)/'IPA(Peso)'!$HI$5</f>
        <v>-0.28732659422231221</v>
      </c>
      <c r="IH5" s="32">
        <f>SUMPRODUCT(IH6:IH17,'IPA(Peso)'!$HI$6:$HI$17)/'IPA(Peso)'!$HI$5</f>
        <v>-0.5839552003763796</v>
      </c>
      <c r="II5" s="32">
        <f>SUMPRODUCT(II6:II17,'IPA(Peso)'!$HI$6:$HI$17)/'IPA(Peso)'!$HI$5</f>
        <v>-0.93228908041846092</v>
      </c>
      <c r="IJ5" s="32">
        <f>SUMPRODUCT(IJ6:IJ17,'IPA(Peso)'!$HI$6:$HI$17)/'IPA(Peso)'!$HI$5</f>
        <v>-0.96500426694198149</v>
      </c>
      <c r="IK5" s="32">
        <f>SUMPRODUCT(IK6:IK17,'IPA(Peso)'!$HI$6:$HI$17)/'IPA(Peso)'!$HI$5</f>
        <v>-1.1551865757953961</v>
      </c>
      <c r="IL5" s="32">
        <f>SUMPRODUCT(IL6:IL17,'IPA(Peso)'!$HI$6:$HI$17)/'IPA(Peso)'!$HI$5</f>
        <v>-0.94161124433960419</v>
      </c>
      <c r="IM5" s="32">
        <f>SUMPRODUCT(IM6:IM17,'IPA(Peso)'!$HI$6:$HI$17)/'IPA(Peso)'!$HI$5</f>
        <v>-0.60914612806053448</v>
      </c>
      <c r="IN5" s="32">
        <f>SUMPRODUCT(IN6:IN17,'IPA(Peso)'!$HI$6:$HI$17)/'IPA(Peso)'!$HI$5</f>
        <v>-0.13650156498101759</v>
      </c>
      <c r="IO5" s="32">
        <f>SUMPRODUCT(IO6:IO17,'IPA(Peso)'!$HI$6:$HI$17)/'IPA(Peso)'!$HI$5</f>
        <v>7.944119395963066E-2</v>
      </c>
      <c r="IP5" s="32">
        <f>SUMPRODUCT(IP6:IP17,'IPA(Peso)'!$HI$6:$HI$17)/'IPA(Peso)'!$HI$5</f>
        <v>0.42109804818442603</v>
      </c>
      <c r="IQ5" s="32">
        <f>SUMPRODUCT(IQ6:IQ17,'IPA(Peso)'!$HI$6:$HI$17)/'IPA(Peso)'!$HI$5</f>
        <v>0.45575913014499769</v>
      </c>
      <c r="IR5" s="32">
        <f>SUMPRODUCT(IR6:IR17,'IPA(Peso)'!$HI$6:$HI$17)/'IPA(Peso)'!$HI$5</f>
        <v>0.49918355691760813</v>
      </c>
      <c r="IS5" s="32">
        <f>SUMPRODUCT(IS6:IS17,'IPA(Peso)'!$HI$6:$HI$17)/'IPA(Peso)'!$HI$5</f>
        <v>0.18354041179584019</v>
      </c>
      <c r="IT5" s="32">
        <f>SUMPRODUCT(IT6:IT17,'IPA(Peso)'!$HI$6:$HI$17)/'IPA(Peso)'!$HI$5</f>
        <v>0.14424626724256229</v>
      </c>
      <c r="IU5" s="32">
        <f>SUMPRODUCT(IU6:IU17,'IPA(Peso)'!$HI$6:$HI$17)/'IPA(Peso)'!$HI$5</f>
        <v>-9.1251370583584346E-2</v>
      </c>
      <c r="IV5" s="32">
        <f>SUMPRODUCT(IV6:IV17,'IPA(Peso)'!$HI$6:$HI$17)/'IPA(Peso)'!$HI$5</f>
        <v>-0.11982078843678323</v>
      </c>
      <c r="IW5" s="32">
        <f>SUMPRODUCT(IW6:IW17,'IPA(Peso)'!$HI$6:$HI$17)/'IPA(Peso)'!$HI$5</f>
        <v>-0.30513722825199135</v>
      </c>
      <c r="IX5" s="32">
        <f>SUMPRODUCT(IX6:IX17,'IPA(Peso)'!$HI$6:$HI$17)/'IPA(Peso)'!$HI$5</f>
        <v>-0.30521654240477797</v>
      </c>
      <c r="IY5" s="32">
        <f>SUMPRODUCT(IY6:IY17,'IPA(Peso)'!$HI$6:$HI$17)/'IPA(Peso)'!$HI$5</f>
        <v>-0.18624603200533199</v>
      </c>
      <c r="IZ5" s="127"/>
    </row>
    <row r="6" spans="1:260" s="53" customFormat="1" ht="18" customHeight="1" x14ac:dyDescent="0.2">
      <c r="A6" s="97">
        <v>50040</v>
      </c>
      <c r="B6" s="20"/>
      <c r="C6" s="27"/>
      <c r="D6" s="29"/>
      <c r="E6" s="34"/>
      <c r="F6" s="35"/>
      <c r="G6" s="36" t="s">
        <v>5</v>
      </c>
      <c r="H6" s="37">
        <v>5.2</v>
      </c>
      <c r="I6" s="37">
        <v>3.57</v>
      </c>
      <c r="J6" s="37">
        <v>2.61</v>
      </c>
      <c r="K6" s="37">
        <v>0.31</v>
      </c>
      <c r="L6" s="37">
        <v>-0.78</v>
      </c>
      <c r="M6" s="37">
        <v>-3.3</v>
      </c>
      <c r="N6" s="37">
        <v>-4.83</v>
      </c>
      <c r="O6" s="37">
        <v>-7.78</v>
      </c>
      <c r="P6" s="37">
        <v>-7.63</v>
      </c>
      <c r="Q6" s="37">
        <v>-6.66</v>
      </c>
      <c r="R6" s="37">
        <v>-3.95</v>
      </c>
      <c r="S6" s="37">
        <v>-3.05</v>
      </c>
      <c r="T6" s="37">
        <v>-1.53</v>
      </c>
      <c r="U6" s="37">
        <v>-2.19</v>
      </c>
      <c r="V6" s="37">
        <v>-0.64</v>
      </c>
      <c r="W6" s="37">
        <v>-1.1000000000000001</v>
      </c>
      <c r="X6" s="37">
        <v>0.46</v>
      </c>
      <c r="Y6" s="37">
        <v>-0.43</v>
      </c>
      <c r="Z6" s="37">
        <v>-0.44</v>
      </c>
      <c r="AA6" s="37">
        <v>-1.31</v>
      </c>
      <c r="AB6" s="37">
        <v>-0.68</v>
      </c>
      <c r="AC6" s="37">
        <v>1</v>
      </c>
      <c r="AD6" s="37">
        <v>6.34</v>
      </c>
      <c r="AE6" s="37">
        <v>12.29</v>
      </c>
      <c r="AF6" s="37">
        <v>15.7</v>
      </c>
      <c r="AG6" s="37">
        <v>17.170000000000002</v>
      </c>
      <c r="AH6" s="37">
        <v>18.18</v>
      </c>
      <c r="AI6" s="37">
        <v>15.11</v>
      </c>
      <c r="AJ6" s="37">
        <v>9.36</v>
      </c>
      <c r="AK6" s="37">
        <v>2.69</v>
      </c>
      <c r="AL6" s="37">
        <v>3.25</v>
      </c>
      <c r="AM6" s="37">
        <v>7.1</v>
      </c>
      <c r="AN6" s="37">
        <v>14.85</v>
      </c>
      <c r="AO6" s="37">
        <v>19</v>
      </c>
      <c r="AP6" s="37">
        <v>17.43</v>
      </c>
      <c r="AQ6" s="37">
        <v>10.28</v>
      </c>
      <c r="AR6" s="37">
        <v>1.01</v>
      </c>
      <c r="AS6" s="37">
        <v>-3.94</v>
      </c>
      <c r="AT6" s="37">
        <v>-8.39</v>
      </c>
      <c r="AU6" s="37">
        <v>-9.98</v>
      </c>
      <c r="AV6" s="37">
        <v>-11</v>
      </c>
      <c r="AW6" s="37">
        <v>-8.84</v>
      </c>
      <c r="AX6" s="37">
        <v>-5.1100000000000003</v>
      </c>
      <c r="AY6" s="37">
        <v>-2.59</v>
      </c>
      <c r="AZ6" s="37">
        <v>-2.46</v>
      </c>
      <c r="BA6" s="37">
        <v>-4.29</v>
      </c>
      <c r="BB6" s="37">
        <v>-3.81</v>
      </c>
      <c r="BC6" s="37">
        <v>-1.1000000000000001</v>
      </c>
      <c r="BD6" s="37">
        <v>2.79</v>
      </c>
      <c r="BE6" s="37">
        <v>4.71</v>
      </c>
      <c r="BF6" s="37">
        <v>2.09</v>
      </c>
      <c r="BG6" s="37">
        <v>-2.93</v>
      </c>
      <c r="BH6" s="37">
        <v>-5.52</v>
      </c>
      <c r="BI6" s="37">
        <v>-1.2</v>
      </c>
      <c r="BJ6" s="37">
        <v>6.93</v>
      </c>
      <c r="BK6" s="37">
        <v>11.65</v>
      </c>
      <c r="BL6" s="37">
        <v>5.71</v>
      </c>
      <c r="BM6" s="37">
        <v>-3.73</v>
      </c>
      <c r="BN6" s="37">
        <v>-11.46</v>
      </c>
      <c r="BO6" s="37">
        <v>-12.52</v>
      </c>
      <c r="BP6" s="37">
        <v>-10.210000000000001</v>
      </c>
      <c r="BQ6" s="37">
        <v>-7.58</v>
      </c>
      <c r="BR6" s="37">
        <v>-5.55</v>
      </c>
      <c r="BS6" s="37">
        <v>-6.24</v>
      </c>
      <c r="BT6" s="37">
        <v>-5.21</v>
      </c>
      <c r="BU6" s="37">
        <v>-5.22</v>
      </c>
      <c r="BV6" s="37">
        <v>-5.8</v>
      </c>
      <c r="BW6" s="37">
        <v>-7.14</v>
      </c>
      <c r="BX6" s="37">
        <v>-6.99</v>
      </c>
      <c r="BY6" s="37">
        <v>-5.67</v>
      </c>
      <c r="BZ6" s="37">
        <v>-3.48</v>
      </c>
      <c r="CA6" s="37">
        <v>-1.31</v>
      </c>
      <c r="CB6" s="37">
        <v>3.5</v>
      </c>
      <c r="CC6" s="37">
        <v>9.7100000000000009</v>
      </c>
      <c r="CD6" s="37">
        <v>14.31</v>
      </c>
      <c r="CE6" s="37">
        <v>12.22</v>
      </c>
      <c r="CF6" s="37">
        <v>5.47</v>
      </c>
      <c r="CG6" s="37">
        <v>-1.93</v>
      </c>
      <c r="CH6" s="37">
        <v>-4.18</v>
      </c>
      <c r="CI6" s="37">
        <v>-6.43</v>
      </c>
      <c r="CJ6" s="37">
        <v>-7.24</v>
      </c>
      <c r="CK6" s="37">
        <v>-7.22</v>
      </c>
      <c r="CL6" s="37">
        <v>-3.19</v>
      </c>
      <c r="CM6" s="37">
        <v>1.07</v>
      </c>
      <c r="CN6" s="37">
        <v>3.93</v>
      </c>
      <c r="CO6" s="37">
        <v>6.3</v>
      </c>
      <c r="CP6" s="37">
        <v>5.59</v>
      </c>
      <c r="CQ6" s="37">
        <v>3.27</v>
      </c>
      <c r="CR6" s="37">
        <v>0.23</v>
      </c>
      <c r="CS6" s="37">
        <v>-1.56</v>
      </c>
      <c r="CT6" s="37">
        <v>-3.37</v>
      </c>
      <c r="CU6" s="37">
        <v>-5.4</v>
      </c>
      <c r="CV6" s="37">
        <v>-8.4700000000000006</v>
      </c>
      <c r="CW6" s="37">
        <v>-8.77</v>
      </c>
      <c r="CX6" s="37">
        <v>-8.1300000000000008</v>
      </c>
      <c r="CY6" s="37">
        <v>-5.45</v>
      </c>
      <c r="CZ6" s="37">
        <v>-4.0599999999999996</v>
      </c>
      <c r="DA6" s="37">
        <v>-3.06</v>
      </c>
      <c r="DB6" s="37">
        <v>-2.44</v>
      </c>
      <c r="DC6" s="37">
        <v>-0.83</v>
      </c>
      <c r="DD6" s="37">
        <v>1.19</v>
      </c>
      <c r="DE6" s="37">
        <v>3.36</v>
      </c>
      <c r="DF6" s="37">
        <v>4.9000000000000004</v>
      </c>
      <c r="DG6" s="37">
        <v>5.23</v>
      </c>
      <c r="DH6" s="37">
        <v>2.9</v>
      </c>
      <c r="DI6" s="37">
        <v>-0.28999999999999998</v>
      </c>
      <c r="DJ6" s="37">
        <v>-3.38</v>
      </c>
      <c r="DK6" s="37">
        <v>-4.17</v>
      </c>
      <c r="DL6" s="37">
        <v>-3.71</v>
      </c>
      <c r="DM6" s="37">
        <v>-2.97</v>
      </c>
      <c r="DN6" s="37">
        <v>-3.28</v>
      </c>
      <c r="DO6" s="37">
        <v>-4.17</v>
      </c>
      <c r="DP6" s="37">
        <v>-5.12</v>
      </c>
      <c r="DQ6" s="37">
        <v>-5.21</v>
      </c>
      <c r="DR6" s="37">
        <v>-4.0999999999999996</v>
      </c>
      <c r="DS6" s="37">
        <v>-2.06</v>
      </c>
      <c r="DT6" s="37">
        <v>-0.21</v>
      </c>
      <c r="DU6" s="37">
        <v>0.82</v>
      </c>
      <c r="DV6" s="37">
        <v>1.02</v>
      </c>
      <c r="DW6" s="37">
        <v>0.69</v>
      </c>
      <c r="DX6" s="37">
        <v>0.26</v>
      </c>
      <c r="DY6" s="37">
        <v>0.28000000000000003</v>
      </c>
      <c r="DZ6" s="37">
        <v>1.66</v>
      </c>
      <c r="EA6" s="37">
        <v>2.85</v>
      </c>
      <c r="EB6" s="37">
        <v>3</v>
      </c>
      <c r="EC6" s="37">
        <v>1.1399999999999999</v>
      </c>
      <c r="ED6" s="37">
        <v>-1.28</v>
      </c>
      <c r="EE6" s="37">
        <v>-3.49</v>
      </c>
      <c r="EF6" s="37">
        <v>-4.1500000000000004</v>
      </c>
      <c r="EG6" s="37">
        <v>-2.41</v>
      </c>
      <c r="EH6" s="37">
        <v>2.1800000000000002</v>
      </c>
      <c r="EI6" s="37">
        <v>8.0399999999999991</v>
      </c>
      <c r="EJ6" s="37">
        <v>12.37</v>
      </c>
      <c r="EK6" s="37">
        <v>15.99</v>
      </c>
      <c r="EL6" s="37">
        <v>18.16</v>
      </c>
      <c r="EM6" s="37">
        <v>16.96</v>
      </c>
      <c r="EN6" s="37">
        <v>11.82</v>
      </c>
      <c r="EO6" s="37">
        <v>6.58</v>
      </c>
      <c r="EP6" s="37">
        <v>6.52</v>
      </c>
      <c r="EQ6" s="37">
        <v>9.5399999999999991</v>
      </c>
      <c r="ER6" s="37">
        <v>11.73</v>
      </c>
      <c r="ES6" s="37">
        <v>8.89</v>
      </c>
      <c r="ET6" s="37">
        <v>4.41</v>
      </c>
      <c r="EU6" s="37">
        <v>0.9</v>
      </c>
      <c r="EV6" s="37">
        <v>1.34</v>
      </c>
      <c r="EW6" s="37">
        <v>2.89</v>
      </c>
      <c r="EX6" s="37">
        <v>6.59</v>
      </c>
      <c r="EY6" s="37">
        <v>8.3699999999999992</v>
      </c>
      <c r="EZ6" s="37">
        <v>9.84</v>
      </c>
      <c r="FA6" s="37">
        <v>7.7</v>
      </c>
      <c r="FB6" s="37">
        <v>4.71</v>
      </c>
      <c r="FC6" s="37">
        <v>1.46</v>
      </c>
      <c r="FD6" s="37">
        <v>0.24</v>
      </c>
      <c r="FE6" s="37">
        <v>0.84</v>
      </c>
      <c r="FF6" s="37">
        <v>1.56</v>
      </c>
      <c r="FG6" s="37">
        <v>1.81</v>
      </c>
      <c r="FH6" s="37">
        <v>0.5</v>
      </c>
      <c r="FI6" s="37">
        <v>-1.5</v>
      </c>
      <c r="FJ6" s="37">
        <v>-3.02</v>
      </c>
      <c r="FK6" s="37">
        <v>-2.46</v>
      </c>
      <c r="FL6" s="37">
        <v>0.03</v>
      </c>
      <c r="FM6" s="37">
        <v>1.81</v>
      </c>
      <c r="FN6" s="37">
        <v>1.2</v>
      </c>
      <c r="FO6" s="37">
        <v>-0.48</v>
      </c>
      <c r="FP6" s="37">
        <v>-1.28</v>
      </c>
      <c r="FQ6" s="37">
        <v>-1.07</v>
      </c>
      <c r="FR6" s="37">
        <v>-1.85</v>
      </c>
      <c r="FS6" s="37">
        <v>-3.13</v>
      </c>
      <c r="FT6" s="37">
        <v>-2.62</v>
      </c>
      <c r="FU6" s="37">
        <v>0.13</v>
      </c>
      <c r="FV6" s="37">
        <v>3.33</v>
      </c>
      <c r="FW6" s="37">
        <v>2.23</v>
      </c>
      <c r="FX6" s="37">
        <v>-0.76</v>
      </c>
      <c r="FY6" s="37">
        <v>-3.65</v>
      </c>
      <c r="FZ6" s="37">
        <v>-2.23</v>
      </c>
      <c r="GA6" s="37">
        <v>-0.42</v>
      </c>
      <c r="GB6" s="37">
        <v>-1.67</v>
      </c>
      <c r="GC6" s="37">
        <v>-4.66</v>
      </c>
      <c r="GD6" s="37">
        <v>-7.04</v>
      </c>
      <c r="GE6" s="37">
        <v>-4.9000000000000004</v>
      </c>
      <c r="GF6" s="37">
        <v>-0.47</v>
      </c>
      <c r="GG6" s="37">
        <v>5.21</v>
      </c>
      <c r="GH6" s="37">
        <v>8.8800000000000008</v>
      </c>
      <c r="GI6" s="37">
        <v>8.33</v>
      </c>
      <c r="GJ6" s="37">
        <v>5.48</v>
      </c>
      <c r="GK6" s="37">
        <v>1.67</v>
      </c>
      <c r="GL6" s="37">
        <v>-0.16</v>
      </c>
      <c r="GM6" s="37">
        <v>-1.35</v>
      </c>
      <c r="GN6" s="37">
        <v>-1.92</v>
      </c>
      <c r="GO6" s="37">
        <v>-2.63</v>
      </c>
      <c r="GP6" s="37">
        <v>-3.98</v>
      </c>
      <c r="GQ6" s="37">
        <v>-5.82</v>
      </c>
      <c r="GR6" s="37">
        <v>-7.13</v>
      </c>
      <c r="GS6" s="37">
        <v>-7.85</v>
      </c>
      <c r="GT6" s="37">
        <v>-7.29</v>
      </c>
      <c r="GU6" s="37">
        <v>-6.32</v>
      </c>
      <c r="GV6" s="37">
        <v>-3.95</v>
      </c>
      <c r="GW6" s="37">
        <v>-2.12</v>
      </c>
      <c r="GX6" s="37">
        <v>0.59</v>
      </c>
      <c r="GY6" s="37">
        <v>6.74</v>
      </c>
      <c r="GZ6" s="37">
        <v>15.66</v>
      </c>
      <c r="HA6" s="37">
        <v>22.17</v>
      </c>
      <c r="HB6" s="37">
        <v>20.329999999999998</v>
      </c>
      <c r="HC6" s="37">
        <v>13.29</v>
      </c>
      <c r="HD6" s="37">
        <v>5.68</v>
      </c>
      <c r="HE6" s="37">
        <v>0.11</v>
      </c>
      <c r="HF6" s="37">
        <v>-3.23</v>
      </c>
      <c r="HG6" s="37">
        <v>-4.93</v>
      </c>
      <c r="HH6" s="37">
        <v>-3.87</v>
      </c>
      <c r="HI6" s="37">
        <v>-1.64</v>
      </c>
      <c r="HJ6" s="37">
        <v>1.72</v>
      </c>
      <c r="HK6" s="37">
        <v>4.1100000000000003</v>
      </c>
      <c r="HL6" s="37">
        <v>6.36</v>
      </c>
      <c r="HM6" s="37">
        <v>6.96</v>
      </c>
      <c r="HN6" s="37">
        <v>5.9</v>
      </c>
      <c r="HO6" s="37">
        <v>3.47</v>
      </c>
      <c r="HP6" s="37">
        <v>0.63</v>
      </c>
      <c r="HQ6" s="37">
        <v>-1.41</v>
      </c>
      <c r="HR6" s="37">
        <v>-3.21</v>
      </c>
      <c r="HS6" s="37">
        <v>-3.07</v>
      </c>
      <c r="HT6" s="37">
        <v>-2.88</v>
      </c>
      <c r="HU6" s="37">
        <v>-1.98</v>
      </c>
      <c r="HV6" s="37">
        <v>-2.38</v>
      </c>
      <c r="HW6" s="37">
        <v>-3.36</v>
      </c>
      <c r="HX6" s="37">
        <v>-5.2</v>
      </c>
      <c r="HY6" s="37">
        <v>-7.83</v>
      </c>
      <c r="HZ6" s="37">
        <v>-10.220000000000001</v>
      </c>
      <c r="IA6" s="37">
        <v>-11.18</v>
      </c>
      <c r="IB6" s="37">
        <v>-10.28</v>
      </c>
      <c r="IC6" s="41">
        <v>-6</v>
      </c>
      <c r="ID6" s="41">
        <v>-5</v>
      </c>
      <c r="IE6" s="41">
        <v>-3</v>
      </c>
      <c r="IF6" s="41">
        <v>-2.5</v>
      </c>
      <c r="IG6" s="41">
        <v>-2</v>
      </c>
      <c r="IH6" s="41">
        <v>-1</v>
      </c>
      <c r="II6" s="41">
        <v>-1</v>
      </c>
      <c r="IJ6" s="41">
        <v>-1</v>
      </c>
      <c r="IK6" s="41">
        <v>-1</v>
      </c>
      <c r="IL6" s="41">
        <v>-1.5</v>
      </c>
      <c r="IM6" s="41">
        <v>-2</v>
      </c>
      <c r="IN6" s="41">
        <v>-3</v>
      </c>
      <c r="IO6" s="41">
        <v>-4</v>
      </c>
      <c r="IP6" s="41">
        <v>-2.5</v>
      </c>
      <c r="IQ6" s="41">
        <v>-2</v>
      </c>
      <c r="IR6" s="41">
        <v>-1.5</v>
      </c>
      <c r="IS6" s="41">
        <v>-1</v>
      </c>
      <c r="IT6" s="41">
        <v>-0.5</v>
      </c>
      <c r="IU6" s="41">
        <v>-0.5</v>
      </c>
      <c r="IV6" s="41">
        <v>0.43625000000000003</v>
      </c>
      <c r="IW6" s="41">
        <v>0.37375000000000003</v>
      </c>
      <c r="IX6" s="41">
        <v>0.37375000000000003</v>
      </c>
      <c r="IY6" s="41">
        <v>0.37375000000000003</v>
      </c>
      <c r="IZ6" s="41"/>
    </row>
    <row r="7" spans="1:260" s="53" customFormat="1" ht="18" customHeight="1" x14ac:dyDescent="0.2">
      <c r="A7" s="97">
        <v>50059</v>
      </c>
      <c r="B7" s="20"/>
      <c r="C7" s="27"/>
      <c r="D7" s="29"/>
      <c r="E7" s="34"/>
      <c r="F7" s="35"/>
      <c r="G7" s="36" t="s">
        <v>6</v>
      </c>
      <c r="H7" s="37">
        <v>-3.16</v>
      </c>
      <c r="I7" s="37">
        <v>-1.87</v>
      </c>
      <c r="J7" s="37">
        <v>-1.31</v>
      </c>
      <c r="K7" s="37">
        <v>-1.44</v>
      </c>
      <c r="L7" s="37">
        <v>-1.6</v>
      </c>
      <c r="M7" s="37">
        <v>-2.15</v>
      </c>
      <c r="N7" s="37">
        <v>-1.1100000000000001</v>
      </c>
      <c r="O7" s="37">
        <v>-1.32</v>
      </c>
      <c r="P7" s="37">
        <v>-1.17</v>
      </c>
      <c r="Q7" s="37">
        <v>-1</v>
      </c>
      <c r="R7" s="37">
        <v>-0.72</v>
      </c>
      <c r="S7" s="37">
        <v>-0.11</v>
      </c>
      <c r="T7" s="37">
        <v>2.4</v>
      </c>
      <c r="U7" s="37">
        <v>3.08</v>
      </c>
      <c r="V7" s="37">
        <v>3.07</v>
      </c>
      <c r="W7" s="37">
        <v>0.37</v>
      </c>
      <c r="X7" s="37">
        <v>0.59</v>
      </c>
      <c r="Y7" s="37">
        <v>0.87</v>
      </c>
      <c r="Z7" s="37">
        <v>1.44</v>
      </c>
      <c r="AA7" s="37">
        <v>2.84</v>
      </c>
      <c r="AB7" s="37">
        <v>2.87</v>
      </c>
      <c r="AC7" s="37">
        <v>8.0399999999999991</v>
      </c>
      <c r="AD7" s="37">
        <v>7.76</v>
      </c>
      <c r="AE7" s="37">
        <v>9.89</v>
      </c>
      <c r="AF7" s="37">
        <v>12.57</v>
      </c>
      <c r="AG7" s="37">
        <v>14.33</v>
      </c>
      <c r="AH7" s="37">
        <v>12.77</v>
      </c>
      <c r="AI7" s="37">
        <v>4.3499999999999996</v>
      </c>
      <c r="AJ7" s="37">
        <v>-1.1399999999999999</v>
      </c>
      <c r="AK7" s="37">
        <v>-2.46</v>
      </c>
      <c r="AL7" s="37">
        <v>-5.22</v>
      </c>
      <c r="AM7" s="37">
        <v>-6.14</v>
      </c>
      <c r="AN7" s="37">
        <v>-7.25</v>
      </c>
      <c r="AO7" s="37">
        <v>-6.97</v>
      </c>
      <c r="AP7" s="37">
        <v>-4.01</v>
      </c>
      <c r="AQ7" s="37">
        <v>-1.47</v>
      </c>
      <c r="AR7" s="37">
        <v>3.73</v>
      </c>
      <c r="AS7" s="37">
        <v>4.71</v>
      </c>
      <c r="AT7" s="37">
        <v>5.16</v>
      </c>
      <c r="AU7" s="37">
        <v>3.5</v>
      </c>
      <c r="AV7" s="37">
        <v>3.63</v>
      </c>
      <c r="AW7" s="37">
        <v>3.55</v>
      </c>
      <c r="AX7" s="37">
        <v>8.16</v>
      </c>
      <c r="AY7" s="37">
        <v>11.47</v>
      </c>
      <c r="AZ7" s="37">
        <v>13.38</v>
      </c>
      <c r="BA7" s="37">
        <v>14.23</v>
      </c>
      <c r="BB7" s="37">
        <v>12.11</v>
      </c>
      <c r="BC7" s="37">
        <v>9.6199999999999992</v>
      </c>
      <c r="BD7" s="37">
        <v>3.43</v>
      </c>
      <c r="BE7" s="37">
        <v>1.55</v>
      </c>
      <c r="BF7" s="37">
        <v>0.78</v>
      </c>
      <c r="BG7" s="37">
        <v>-0.01</v>
      </c>
      <c r="BH7" s="37">
        <v>-2.08</v>
      </c>
      <c r="BI7" s="37">
        <v>-2.4700000000000002</v>
      </c>
      <c r="BJ7" s="37">
        <v>-3.6</v>
      </c>
      <c r="BK7" s="37">
        <v>-3.77</v>
      </c>
      <c r="BL7" s="37">
        <v>-5.68</v>
      </c>
      <c r="BM7" s="37">
        <v>-10.88</v>
      </c>
      <c r="BN7" s="37">
        <v>-14.48</v>
      </c>
      <c r="BO7" s="37">
        <v>-15.82</v>
      </c>
      <c r="BP7" s="37">
        <v>-15.97</v>
      </c>
      <c r="BQ7" s="37">
        <v>-14.92</v>
      </c>
      <c r="BR7" s="37">
        <v>-13.05</v>
      </c>
      <c r="BS7" s="37">
        <v>-7.54</v>
      </c>
      <c r="BT7" s="37">
        <v>-3.93</v>
      </c>
      <c r="BU7" s="37">
        <v>-2.63</v>
      </c>
      <c r="BV7" s="37">
        <v>0.49</v>
      </c>
      <c r="BW7" s="37">
        <v>-1.53</v>
      </c>
      <c r="BX7" s="37">
        <v>-1.93</v>
      </c>
      <c r="BY7" s="37">
        <v>-7.49</v>
      </c>
      <c r="BZ7" s="37">
        <v>-5.16</v>
      </c>
      <c r="CA7" s="37">
        <v>-4.7699999999999996</v>
      </c>
      <c r="CB7" s="37">
        <v>2.0699999999999998</v>
      </c>
      <c r="CC7" s="37">
        <v>3.25</v>
      </c>
      <c r="CD7" s="37">
        <v>4.68</v>
      </c>
      <c r="CE7" s="37">
        <v>7.86</v>
      </c>
      <c r="CF7" s="37">
        <v>9.1300000000000008</v>
      </c>
      <c r="CG7" s="37">
        <v>8.64</v>
      </c>
      <c r="CH7" s="37">
        <v>5.87</v>
      </c>
      <c r="CI7" s="37">
        <v>2.4700000000000002</v>
      </c>
      <c r="CJ7" s="37">
        <v>0.36</v>
      </c>
      <c r="CK7" s="37">
        <v>-3.74</v>
      </c>
      <c r="CL7" s="37">
        <v>-2.73</v>
      </c>
      <c r="CM7" s="37">
        <v>-1.89</v>
      </c>
      <c r="CN7" s="37">
        <v>0.63</v>
      </c>
      <c r="CO7" s="37">
        <v>0.22</v>
      </c>
      <c r="CP7" s="37">
        <v>-0.64</v>
      </c>
      <c r="CQ7" s="37">
        <v>-0.81</v>
      </c>
      <c r="CR7" s="37">
        <v>-0.14000000000000001</v>
      </c>
      <c r="CS7" s="37">
        <v>0.47</v>
      </c>
      <c r="CT7" s="37">
        <v>-0.11</v>
      </c>
      <c r="CU7" s="37">
        <v>-1.71</v>
      </c>
      <c r="CV7" s="37">
        <v>-3.29</v>
      </c>
      <c r="CW7" s="37">
        <v>-5.19</v>
      </c>
      <c r="CX7" s="37">
        <v>-6.32</v>
      </c>
      <c r="CY7" s="37">
        <v>-5.91</v>
      </c>
      <c r="CZ7" s="37">
        <v>-5.8</v>
      </c>
      <c r="DA7" s="37">
        <v>-4.0599999999999996</v>
      </c>
      <c r="DB7" s="37">
        <v>-3.16</v>
      </c>
      <c r="DC7" s="37">
        <v>-2.09</v>
      </c>
      <c r="DD7" s="37">
        <v>-2.38</v>
      </c>
      <c r="DE7" s="37">
        <v>-3.85</v>
      </c>
      <c r="DF7" s="37">
        <v>-1.94</v>
      </c>
      <c r="DG7" s="37">
        <v>-0.3</v>
      </c>
      <c r="DH7" s="37">
        <v>2.0299999999999998</v>
      </c>
      <c r="DI7" s="37">
        <v>0.88</v>
      </c>
      <c r="DJ7" s="37">
        <v>0.28000000000000003</v>
      </c>
      <c r="DK7" s="37">
        <v>-0.46</v>
      </c>
      <c r="DL7" s="37">
        <v>0.28999999999999998</v>
      </c>
      <c r="DM7" s="37">
        <v>0.4</v>
      </c>
      <c r="DN7" s="37">
        <v>0.42</v>
      </c>
      <c r="DO7" s="37">
        <v>0.45</v>
      </c>
      <c r="DP7" s="37">
        <v>0.67</v>
      </c>
      <c r="DQ7" s="37">
        <v>0.64</v>
      </c>
      <c r="DR7" s="37">
        <v>-1.78</v>
      </c>
      <c r="DS7" s="37">
        <v>-1.94</v>
      </c>
      <c r="DT7" s="37">
        <v>-1.92</v>
      </c>
      <c r="DU7" s="37">
        <v>-0.15</v>
      </c>
      <c r="DV7" s="37">
        <v>-0.15</v>
      </c>
      <c r="DW7" s="37">
        <v>-0.19</v>
      </c>
      <c r="DX7" s="37">
        <v>-1.08</v>
      </c>
      <c r="DY7" s="37">
        <v>-1.65</v>
      </c>
      <c r="DZ7" s="37">
        <v>-1.93</v>
      </c>
      <c r="EA7" s="37">
        <v>-1.31</v>
      </c>
      <c r="EB7" s="37">
        <v>-0.67</v>
      </c>
      <c r="EC7" s="37">
        <v>-1.04</v>
      </c>
      <c r="ED7" s="37">
        <v>-2.27</v>
      </c>
      <c r="EE7" s="37">
        <v>-3.39</v>
      </c>
      <c r="EF7" s="37">
        <v>-3.14</v>
      </c>
      <c r="EG7" s="37">
        <v>-0.91</v>
      </c>
      <c r="EH7" s="37">
        <v>1.05</v>
      </c>
      <c r="EI7" s="37">
        <v>2.2200000000000002</v>
      </c>
      <c r="EJ7" s="37">
        <v>5.99</v>
      </c>
      <c r="EK7" s="37">
        <v>6.95</v>
      </c>
      <c r="EL7" s="37">
        <v>5.32</v>
      </c>
      <c r="EM7" s="37">
        <v>3.5</v>
      </c>
      <c r="EN7" s="37">
        <v>1.66</v>
      </c>
      <c r="EO7" s="37">
        <v>0.82</v>
      </c>
      <c r="EP7" s="37">
        <v>-0.71</v>
      </c>
      <c r="EQ7" s="37">
        <v>0.02</v>
      </c>
      <c r="ER7" s="37">
        <v>-0.06</v>
      </c>
      <c r="ES7" s="37">
        <v>0.04</v>
      </c>
      <c r="ET7" s="37">
        <v>0.01</v>
      </c>
      <c r="EU7" s="37">
        <v>0.09</v>
      </c>
      <c r="EV7" s="37">
        <v>0.64</v>
      </c>
      <c r="EW7" s="37">
        <v>1</v>
      </c>
      <c r="EX7" s="37">
        <v>1.88</v>
      </c>
      <c r="EY7" s="37">
        <v>3.21</v>
      </c>
      <c r="EZ7" s="37">
        <v>4.24</v>
      </c>
      <c r="FA7" s="37">
        <v>4.75</v>
      </c>
      <c r="FB7" s="37">
        <v>5.66</v>
      </c>
      <c r="FC7" s="37">
        <v>4.54</v>
      </c>
      <c r="FD7" s="37">
        <v>4.17</v>
      </c>
      <c r="FE7" s="37">
        <v>2.19</v>
      </c>
      <c r="FF7" s="37">
        <v>1.54</v>
      </c>
      <c r="FG7" s="37">
        <v>0.74</v>
      </c>
      <c r="FH7" s="37">
        <v>0.48</v>
      </c>
      <c r="FI7" s="37">
        <v>0.31</v>
      </c>
      <c r="FJ7" s="37">
        <v>-0.54</v>
      </c>
      <c r="FK7" s="37">
        <v>-0.74</v>
      </c>
      <c r="FL7" s="37">
        <v>-0.64</v>
      </c>
      <c r="FM7" s="37">
        <v>1.0900000000000001</v>
      </c>
      <c r="FN7" s="37">
        <v>1.25</v>
      </c>
      <c r="FO7" s="37">
        <v>0.81</v>
      </c>
      <c r="FP7" s="37">
        <v>-0.37</v>
      </c>
      <c r="FQ7" s="37">
        <v>-2.12</v>
      </c>
      <c r="FR7" s="37">
        <v>-2.4700000000000002</v>
      </c>
      <c r="FS7" s="37">
        <v>-2.71</v>
      </c>
      <c r="FT7" s="37">
        <v>-1.33</v>
      </c>
      <c r="FU7" s="37">
        <v>-0.86</v>
      </c>
      <c r="FV7" s="37">
        <v>-0.66</v>
      </c>
      <c r="FW7" s="37">
        <v>-0.45</v>
      </c>
      <c r="FX7" s="37">
        <v>-0.78</v>
      </c>
      <c r="FY7" s="37">
        <v>-1.76</v>
      </c>
      <c r="FZ7" s="37">
        <v>-4.0599999999999996</v>
      </c>
      <c r="GA7" s="37">
        <v>-5.0199999999999996</v>
      </c>
      <c r="GB7" s="37">
        <v>-4.1399999999999997</v>
      </c>
      <c r="GC7" s="37">
        <v>-1.44</v>
      </c>
      <c r="GD7" s="37">
        <v>-1.24</v>
      </c>
      <c r="GE7" s="37">
        <v>-1.38</v>
      </c>
      <c r="GF7" s="37">
        <v>-2.95</v>
      </c>
      <c r="GG7" s="37">
        <v>-2.1</v>
      </c>
      <c r="GH7" s="37">
        <v>-1.8</v>
      </c>
      <c r="GI7" s="37">
        <v>-0.28000000000000003</v>
      </c>
      <c r="GJ7" s="37">
        <v>0.12</v>
      </c>
      <c r="GK7" s="37">
        <v>0.93</v>
      </c>
      <c r="GL7" s="37">
        <v>2.13</v>
      </c>
      <c r="GM7" s="37">
        <v>2.98</v>
      </c>
      <c r="GN7" s="37">
        <v>3.09</v>
      </c>
      <c r="GO7" s="37">
        <v>2.81</v>
      </c>
      <c r="GP7" s="37">
        <v>2.37</v>
      </c>
      <c r="GQ7" s="37">
        <v>2.0499999999999998</v>
      </c>
      <c r="GR7" s="37">
        <v>2.25</v>
      </c>
      <c r="GS7" s="37">
        <v>2.16</v>
      </c>
      <c r="GT7" s="37">
        <v>2.09</v>
      </c>
      <c r="GU7" s="37">
        <v>1.55</v>
      </c>
      <c r="GV7" s="37">
        <v>1.3</v>
      </c>
      <c r="GW7" s="37">
        <v>1.1599999999999999</v>
      </c>
      <c r="GX7" s="37">
        <v>1.17</v>
      </c>
      <c r="GY7" s="37">
        <v>1.91</v>
      </c>
      <c r="GZ7" s="37">
        <v>2.88</v>
      </c>
      <c r="HA7" s="37">
        <v>5.37</v>
      </c>
      <c r="HB7" s="37">
        <v>7.98</v>
      </c>
      <c r="HC7" s="37">
        <v>9.77</v>
      </c>
      <c r="HD7" s="37">
        <v>11.18</v>
      </c>
      <c r="HE7" s="37">
        <v>9.83</v>
      </c>
      <c r="HF7" s="37">
        <v>8.5</v>
      </c>
      <c r="HG7" s="37">
        <v>6.38</v>
      </c>
      <c r="HH7" s="37">
        <v>4.54</v>
      </c>
      <c r="HI7" s="37">
        <v>3.76</v>
      </c>
      <c r="HJ7" s="37">
        <v>2.2000000000000002</v>
      </c>
      <c r="HK7" s="37">
        <v>2.3199999999999998</v>
      </c>
      <c r="HL7" s="37">
        <v>1.98</v>
      </c>
      <c r="HM7" s="37">
        <v>3.43</v>
      </c>
      <c r="HN7" s="37">
        <v>5.03</v>
      </c>
      <c r="HO7" s="37">
        <v>7.95</v>
      </c>
      <c r="HP7" s="37">
        <v>9.15</v>
      </c>
      <c r="HQ7" s="37">
        <v>8.4700000000000006</v>
      </c>
      <c r="HR7" s="37">
        <v>5.99</v>
      </c>
      <c r="HS7" s="37">
        <v>3.5</v>
      </c>
      <c r="HT7" s="37">
        <v>1.75</v>
      </c>
      <c r="HU7" s="37">
        <v>0.34</v>
      </c>
      <c r="HV7" s="37">
        <v>-1.56</v>
      </c>
      <c r="HW7" s="37">
        <v>-2.2599999999999998</v>
      </c>
      <c r="HX7" s="37">
        <v>-2.0299999999999998</v>
      </c>
      <c r="HY7" s="37">
        <v>-1.72</v>
      </c>
      <c r="HZ7" s="37">
        <v>-1.1299999999999999</v>
      </c>
      <c r="IA7" s="37">
        <v>-1.64</v>
      </c>
      <c r="IB7" s="37">
        <v>-2.2200000000000002</v>
      </c>
      <c r="IC7" s="41">
        <v>-1.5</v>
      </c>
      <c r="ID7" s="41">
        <v>-0.2</v>
      </c>
      <c r="IE7" s="41">
        <v>0.2</v>
      </c>
      <c r="IF7" s="41">
        <v>0.5</v>
      </c>
      <c r="IG7" s="41">
        <v>0.4</v>
      </c>
      <c r="IH7" s="41">
        <v>0.3</v>
      </c>
      <c r="II7" s="41">
        <v>-0.5</v>
      </c>
      <c r="IJ7" s="41">
        <v>-1</v>
      </c>
      <c r="IK7" s="41">
        <v>-2.746</v>
      </c>
      <c r="IL7" s="41">
        <v>-2.8479999999999999</v>
      </c>
      <c r="IM7" s="41">
        <v>-2.4900000000000007</v>
      </c>
      <c r="IN7" s="41">
        <v>-1.1859999999999999</v>
      </c>
      <c r="IO7" s="41">
        <v>-0.6120000000000001</v>
      </c>
      <c r="IP7" s="41">
        <v>-0.6100000000000001</v>
      </c>
      <c r="IQ7" s="41">
        <v>-3.9999999999999855E-2</v>
      </c>
      <c r="IR7" s="41">
        <v>-0.1780000000000001</v>
      </c>
      <c r="IS7" s="41">
        <v>-0.73199999999999998</v>
      </c>
      <c r="IT7" s="41">
        <v>-0.80399999999999994</v>
      </c>
      <c r="IU7" s="41">
        <v>-0.90199999999999991</v>
      </c>
      <c r="IV7" s="41">
        <v>-0.42399999999999993</v>
      </c>
      <c r="IW7" s="41">
        <v>-0.91600000000000004</v>
      </c>
      <c r="IX7" s="41">
        <v>-0.21600000000000003</v>
      </c>
      <c r="IY7" s="41">
        <v>0.28600000000000014</v>
      </c>
      <c r="IZ7" s="41"/>
    </row>
    <row r="8" spans="1:260" s="53" customFormat="1" ht="18" customHeight="1" x14ac:dyDescent="0.2">
      <c r="A8" s="97">
        <v>50067</v>
      </c>
      <c r="B8" s="20"/>
      <c r="C8" s="27"/>
      <c r="D8" s="29"/>
      <c r="E8" s="34"/>
      <c r="F8" s="35"/>
      <c r="G8" s="36" t="s">
        <v>7</v>
      </c>
      <c r="H8" s="19">
        <v>-0.65</v>
      </c>
      <c r="I8" s="19">
        <v>0.81</v>
      </c>
      <c r="J8" s="19">
        <v>-1.02</v>
      </c>
      <c r="K8" s="19">
        <v>-2.8</v>
      </c>
      <c r="L8" s="19">
        <v>-2.77</v>
      </c>
      <c r="M8" s="19">
        <v>-0.11</v>
      </c>
      <c r="N8" s="19">
        <v>-0.28999999999999998</v>
      </c>
      <c r="O8" s="19">
        <v>-2.64</v>
      </c>
      <c r="P8" s="19">
        <v>-4.6100000000000003</v>
      </c>
      <c r="Q8" s="19">
        <v>-3.12</v>
      </c>
      <c r="R8" s="19">
        <v>-0.1</v>
      </c>
      <c r="S8" s="19">
        <v>1.71</v>
      </c>
      <c r="T8" s="19">
        <v>3</v>
      </c>
      <c r="U8" s="19">
        <v>4.34</v>
      </c>
      <c r="V8" s="19">
        <v>8.06</v>
      </c>
      <c r="W8" s="19">
        <v>8.41</v>
      </c>
      <c r="X8" s="19">
        <v>12.8</v>
      </c>
      <c r="Y8" s="19">
        <v>10.86</v>
      </c>
      <c r="Z8" s="19">
        <v>8.89</v>
      </c>
      <c r="AA8" s="19">
        <v>4.59</v>
      </c>
      <c r="AB8" s="19">
        <v>3.43</v>
      </c>
      <c r="AC8" s="19">
        <v>5.43</v>
      </c>
      <c r="AD8" s="19">
        <v>7.21</v>
      </c>
      <c r="AE8" s="19">
        <v>6.9</v>
      </c>
      <c r="AF8" s="37">
        <v>2.4300000000000002</v>
      </c>
      <c r="AG8" s="37">
        <v>-0.6</v>
      </c>
      <c r="AH8" s="37">
        <v>0.65</v>
      </c>
      <c r="AI8" s="37">
        <v>13.63</v>
      </c>
      <c r="AJ8" s="37">
        <v>25.9</v>
      </c>
      <c r="AK8" s="37">
        <v>33.39</v>
      </c>
      <c r="AL8" s="37">
        <v>29.83</v>
      </c>
      <c r="AM8" s="37">
        <v>29.23</v>
      </c>
      <c r="AN8" s="37">
        <v>37.659999999999997</v>
      </c>
      <c r="AO8" s="37">
        <v>46.89</v>
      </c>
      <c r="AP8" s="37">
        <v>43.91</v>
      </c>
      <c r="AQ8" s="37">
        <v>27.22</v>
      </c>
      <c r="AR8" s="37">
        <v>0.91</v>
      </c>
      <c r="AS8" s="37">
        <v>-4.28</v>
      </c>
      <c r="AT8" s="37">
        <v>2.48</v>
      </c>
      <c r="AU8" s="37">
        <v>14.87</v>
      </c>
      <c r="AV8" s="37">
        <v>8.7899999999999991</v>
      </c>
      <c r="AW8" s="37">
        <v>-14.38</v>
      </c>
      <c r="AX8" s="37">
        <v>-23.59</v>
      </c>
      <c r="AY8" s="37">
        <v>-17.149999999999999</v>
      </c>
      <c r="AZ8" s="37">
        <v>-2.41</v>
      </c>
      <c r="BA8" s="37">
        <v>-0.3</v>
      </c>
      <c r="BB8" s="37">
        <v>-6.61</v>
      </c>
      <c r="BC8" s="37">
        <v>-11.36</v>
      </c>
      <c r="BD8" s="37">
        <v>-9.89</v>
      </c>
      <c r="BE8" s="37">
        <v>-3.87</v>
      </c>
      <c r="BF8" s="37">
        <v>3.89</v>
      </c>
      <c r="BG8" s="37">
        <v>20.95</v>
      </c>
      <c r="BH8" s="37">
        <v>23.8</v>
      </c>
      <c r="BI8" s="37">
        <v>23.82</v>
      </c>
      <c r="BJ8" s="37">
        <v>7.6</v>
      </c>
      <c r="BK8" s="37">
        <v>-0.78</v>
      </c>
      <c r="BL8" s="37">
        <v>-7.57</v>
      </c>
      <c r="BM8" s="37">
        <v>-7.9</v>
      </c>
      <c r="BN8" s="37">
        <v>-7.57</v>
      </c>
      <c r="BO8" s="37">
        <v>-4.33</v>
      </c>
      <c r="BP8" s="37">
        <v>-1.45</v>
      </c>
      <c r="BQ8" s="37">
        <v>3.68</v>
      </c>
      <c r="BR8" s="37">
        <v>8.67</v>
      </c>
      <c r="BS8" s="37">
        <v>13.51</v>
      </c>
      <c r="BT8" s="37">
        <v>11.58</v>
      </c>
      <c r="BU8" s="37">
        <v>2.04</v>
      </c>
      <c r="BV8" s="37">
        <v>-8.69</v>
      </c>
      <c r="BW8" s="37">
        <v>-17.760000000000002</v>
      </c>
      <c r="BX8" s="37">
        <v>-21.45</v>
      </c>
      <c r="BY8" s="37">
        <v>-19.87</v>
      </c>
      <c r="BZ8" s="37">
        <v>-14.4</v>
      </c>
      <c r="CA8" s="37">
        <v>-6.95</v>
      </c>
      <c r="CB8" s="37">
        <v>-0.26</v>
      </c>
      <c r="CC8" s="37">
        <v>7.1</v>
      </c>
      <c r="CD8" s="37">
        <v>9.74</v>
      </c>
      <c r="CE8" s="37">
        <v>5.3</v>
      </c>
      <c r="CF8" s="37">
        <v>-3.73</v>
      </c>
      <c r="CG8" s="37">
        <v>-12.31</v>
      </c>
      <c r="CH8" s="37">
        <v>-16.23</v>
      </c>
      <c r="CI8" s="37">
        <v>-20.38</v>
      </c>
      <c r="CJ8" s="37">
        <v>-18.66</v>
      </c>
      <c r="CK8" s="37">
        <v>-18.36</v>
      </c>
      <c r="CL8" s="37">
        <v>-12.47</v>
      </c>
      <c r="CM8" s="37">
        <v>-6.56</v>
      </c>
      <c r="CN8" s="37">
        <v>-1.45</v>
      </c>
      <c r="CO8" s="37">
        <v>-2.97</v>
      </c>
      <c r="CP8" s="37">
        <v>-4.2300000000000004</v>
      </c>
      <c r="CQ8" s="37">
        <v>-4.1100000000000003</v>
      </c>
      <c r="CR8" s="37">
        <v>-2.25</v>
      </c>
      <c r="CS8" s="37">
        <v>4.59</v>
      </c>
      <c r="CT8" s="37">
        <v>6.47</v>
      </c>
      <c r="CU8" s="37">
        <v>7.16</v>
      </c>
      <c r="CV8" s="37">
        <v>3.25</v>
      </c>
      <c r="CW8" s="37">
        <v>-0.15</v>
      </c>
      <c r="CX8" s="37">
        <v>-1.97</v>
      </c>
      <c r="CY8" s="37">
        <v>-3.93</v>
      </c>
      <c r="CZ8" s="37">
        <v>-3.21</v>
      </c>
      <c r="DA8" s="37">
        <v>-3.58</v>
      </c>
      <c r="DB8" s="37">
        <v>-2.72</v>
      </c>
      <c r="DC8" s="37">
        <v>-3.62</v>
      </c>
      <c r="DD8" s="37">
        <v>-2.0499999999999998</v>
      </c>
      <c r="DE8" s="37">
        <v>-1.03</v>
      </c>
      <c r="DF8" s="37">
        <v>0.62</v>
      </c>
      <c r="DG8" s="37">
        <v>-0.32</v>
      </c>
      <c r="DH8" s="37">
        <v>-2.2999999999999998</v>
      </c>
      <c r="DI8" s="37">
        <v>-3.6</v>
      </c>
      <c r="DJ8" s="37">
        <v>-4.93</v>
      </c>
      <c r="DK8" s="37">
        <v>-6.5</v>
      </c>
      <c r="DL8" s="37">
        <v>-5.86</v>
      </c>
      <c r="DM8" s="37">
        <v>-2.2000000000000002</v>
      </c>
      <c r="DN8" s="37">
        <v>2.73</v>
      </c>
      <c r="DO8" s="37">
        <v>4.05</v>
      </c>
      <c r="DP8" s="37">
        <v>1.93</v>
      </c>
      <c r="DQ8" s="37">
        <v>-1.51</v>
      </c>
      <c r="DR8" s="37">
        <v>2.17</v>
      </c>
      <c r="DS8" s="37">
        <v>15.09</v>
      </c>
      <c r="DT8" s="37">
        <v>26.04</v>
      </c>
      <c r="DU8" s="37">
        <v>31.85</v>
      </c>
      <c r="DV8" s="37">
        <v>26.26</v>
      </c>
      <c r="DW8" s="37">
        <v>23.86</v>
      </c>
      <c r="DX8" s="37">
        <v>15.8</v>
      </c>
      <c r="DY8" s="37">
        <v>10.14</v>
      </c>
      <c r="DZ8" s="37">
        <v>7.14</v>
      </c>
      <c r="EA8" s="37">
        <v>5.08</v>
      </c>
      <c r="EB8" s="37">
        <v>3.72</v>
      </c>
      <c r="EC8" s="37">
        <v>0.8</v>
      </c>
      <c r="ED8" s="37">
        <v>-0.85</v>
      </c>
      <c r="EE8" s="37">
        <v>-2.13</v>
      </c>
      <c r="EF8" s="37">
        <v>-4.53</v>
      </c>
      <c r="EG8" s="37">
        <v>-7.13</v>
      </c>
      <c r="EH8" s="37">
        <v>-10.55</v>
      </c>
      <c r="EI8" s="37">
        <v>-10.73</v>
      </c>
      <c r="EJ8" s="37">
        <v>-7.71</v>
      </c>
      <c r="EK8" s="37">
        <v>4.7300000000000004</v>
      </c>
      <c r="EL8" s="37">
        <v>21.95</v>
      </c>
      <c r="EM8" s="37">
        <v>43.03</v>
      </c>
      <c r="EN8" s="37">
        <v>38.21</v>
      </c>
      <c r="EO8" s="37">
        <v>20.64</v>
      </c>
      <c r="EP8" s="37">
        <v>-0.24</v>
      </c>
      <c r="EQ8" s="37">
        <v>-12.47</v>
      </c>
      <c r="ER8" s="37">
        <v>-16.93</v>
      </c>
      <c r="ES8" s="37">
        <v>-21.33</v>
      </c>
      <c r="ET8" s="37">
        <v>-21.76</v>
      </c>
      <c r="EU8" s="37">
        <v>-22.01</v>
      </c>
      <c r="EV8" s="37">
        <v>-18.86</v>
      </c>
      <c r="EW8" s="37">
        <v>-15.38</v>
      </c>
      <c r="EX8" s="37">
        <v>-11.79</v>
      </c>
      <c r="EY8" s="37">
        <v>-9.8699999999999992</v>
      </c>
      <c r="EZ8" s="37">
        <v>-10.35</v>
      </c>
      <c r="FA8" s="37">
        <v>-8.17</v>
      </c>
      <c r="FB8" s="37">
        <v>-1.54</v>
      </c>
      <c r="FC8" s="37">
        <v>7.23</v>
      </c>
      <c r="FD8" s="37">
        <v>14.31</v>
      </c>
      <c r="FE8" s="37">
        <v>17.32</v>
      </c>
      <c r="FF8" s="37">
        <v>9.58</v>
      </c>
      <c r="FG8" s="37">
        <v>12.11</v>
      </c>
      <c r="FH8" s="37">
        <v>6.92</v>
      </c>
      <c r="FI8" s="37">
        <v>1.23</v>
      </c>
      <c r="FJ8" s="37">
        <v>0.23</v>
      </c>
      <c r="FK8" s="37">
        <v>-0.46</v>
      </c>
      <c r="FL8" s="37">
        <v>0.81</v>
      </c>
      <c r="FM8" s="37">
        <v>1.56</v>
      </c>
      <c r="FN8" s="37">
        <v>1.74</v>
      </c>
      <c r="FO8" s="37">
        <v>-0.49</v>
      </c>
      <c r="FP8" s="37">
        <v>-0.37</v>
      </c>
      <c r="FQ8" s="37">
        <v>0.59</v>
      </c>
      <c r="FR8" s="37">
        <v>2.93</v>
      </c>
      <c r="FS8" s="37">
        <v>4.43</v>
      </c>
      <c r="FT8" s="37">
        <v>5.2</v>
      </c>
      <c r="FU8" s="37">
        <v>4.9000000000000004</v>
      </c>
      <c r="FV8" s="37">
        <v>3.2</v>
      </c>
      <c r="FW8" s="37">
        <v>1.24</v>
      </c>
      <c r="FX8" s="37">
        <v>-0.75</v>
      </c>
      <c r="FY8" s="37">
        <v>-1.33</v>
      </c>
      <c r="FZ8" s="37">
        <v>-1.1200000000000001</v>
      </c>
      <c r="GA8" s="37">
        <v>-0.75</v>
      </c>
      <c r="GB8" s="37">
        <v>-0.75</v>
      </c>
      <c r="GC8" s="37">
        <v>-0.49</v>
      </c>
      <c r="GD8" s="37">
        <v>0.41</v>
      </c>
      <c r="GE8" s="37">
        <v>2.4300000000000002</v>
      </c>
      <c r="GF8" s="37">
        <v>3.93</v>
      </c>
      <c r="GG8" s="37">
        <v>9.75</v>
      </c>
      <c r="GH8" s="37">
        <v>17.059999999999999</v>
      </c>
      <c r="GI8" s="37">
        <v>22.27</v>
      </c>
      <c r="GJ8" s="37">
        <v>18.13</v>
      </c>
      <c r="GK8" s="37">
        <v>9.4700000000000006</v>
      </c>
      <c r="GL8" s="37">
        <v>5.23</v>
      </c>
      <c r="GM8" s="37">
        <v>5.08</v>
      </c>
      <c r="GN8" s="37">
        <v>7.4</v>
      </c>
      <c r="GO8" s="37">
        <v>6.74</v>
      </c>
      <c r="GP8" s="37">
        <v>6.96</v>
      </c>
      <c r="GQ8" s="37">
        <v>8.1300000000000008</v>
      </c>
      <c r="GR8" s="37">
        <v>10.7</v>
      </c>
      <c r="GS8" s="37">
        <v>8.67</v>
      </c>
      <c r="GT8" s="37">
        <v>3.76</v>
      </c>
      <c r="GU8" s="37">
        <v>-1.85</v>
      </c>
      <c r="GV8" s="37">
        <v>-1.93</v>
      </c>
      <c r="GW8" s="37">
        <v>-1.74</v>
      </c>
      <c r="GX8" s="37">
        <v>-1.05</v>
      </c>
      <c r="GY8" s="37">
        <v>-5.04</v>
      </c>
      <c r="GZ8" s="37">
        <v>-7.43</v>
      </c>
      <c r="HA8" s="37">
        <v>-8.0399999999999991</v>
      </c>
      <c r="HB8" s="37">
        <v>-6.54</v>
      </c>
      <c r="HC8" s="37">
        <v>-4.41</v>
      </c>
      <c r="HD8" s="37">
        <v>-0.94</v>
      </c>
      <c r="HE8" s="37">
        <v>2.44</v>
      </c>
      <c r="HF8" s="37">
        <v>5.01</v>
      </c>
      <c r="HG8" s="37">
        <v>1.8</v>
      </c>
      <c r="HH8" s="37">
        <v>-1.85</v>
      </c>
      <c r="HI8" s="37">
        <v>-5.55</v>
      </c>
      <c r="HJ8" s="37">
        <v>-6.37</v>
      </c>
      <c r="HK8" s="37">
        <v>-4.09</v>
      </c>
      <c r="HL8" s="37">
        <v>0.59</v>
      </c>
      <c r="HM8" s="37">
        <v>6.54</v>
      </c>
      <c r="HN8" s="37">
        <v>9.42</v>
      </c>
      <c r="HO8" s="37">
        <v>10.19</v>
      </c>
      <c r="HP8" s="37">
        <v>6.65</v>
      </c>
      <c r="HQ8" s="37">
        <v>4.09</v>
      </c>
      <c r="HR8" s="37">
        <v>4.59</v>
      </c>
      <c r="HS8" s="37">
        <v>4.5199999999999996</v>
      </c>
      <c r="HT8" s="37">
        <v>5.21</v>
      </c>
      <c r="HU8" s="37">
        <v>4.67</v>
      </c>
      <c r="HV8" s="37">
        <v>6.95</v>
      </c>
      <c r="HW8" s="37">
        <v>5.49</v>
      </c>
      <c r="HX8" s="37">
        <v>3.49</v>
      </c>
      <c r="HY8" s="37">
        <v>1.29</v>
      </c>
      <c r="HZ8" s="37">
        <v>4.0599999999999996</v>
      </c>
      <c r="IA8" s="37">
        <v>5.96</v>
      </c>
      <c r="IB8" s="37">
        <v>6.68</v>
      </c>
      <c r="IC8" s="41">
        <v>5</v>
      </c>
      <c r="ID8" s="41">
        <v>3</v>
      </c>
      <c r="IE8" s="41">
        <v>1</v>
      </c>
      <c r="IF8" s="41">
        <v>0.5</v>
      </c>
      <c r="IG8" s="41">
        <v>0.3</v>
      </c>
      <c r="IH8" s="41">
        <v>0.1</v>
      </c>
      <c r="II8" s="41">
        <v>-0.25600000000000006</v>
      </c>
      <c r="IJ8" s="41">
        <v>-3.3299999999999996</v>
      </c>
      <c r="IK8" s="41">
        <v>-4.5259999999999998</v>
      </c>
      <c r="IL8" s="41">
        <v>-4.74</v>
      </c>
      <c r="IM8" s="41">
        <v>-3.7940000000000005</v>
      </c>
      <c r="IN8" s="41">
        <v>-1.6220000000000003</v>
      </c>
      <c r="IO8" s="41">
        <v>2.4340000000000002</v>
      </c>
      <c r="IP8" s="41">
        <v>7.2219999999999995</v>
      </c>
      <c r="IQ8" s="41">
        <v>11.192</v>
      </c>
      <c r="IR8" s="41">
        <v>9.0280000000000005</v>
      </c>
      <c r="IS8" s="41">
        <v>2.9539999999999997</v>
      </c>
      <c r="IT8" s="41">
        <v>-3.16</v>
      </c>
      <c r="IU8" s="41">
        <v>-7.0780000000000003</v>
      </c>
      <c r="IV8" s="41">
        <v>-8.1679999999999993</v>
      </c>
      <c r="IW8" s="41">
        <v>-7.75</v>
      </c>
      <c r="IX8" s="41">
        <v>-6.2520000000000007</v>
      </c>
      <c r="IY8" s="41">
        <v>-4.5680000000000005</v>
      </c>
      <c r="IZ8" s="41"/>
    </row>
    <row r="9" spans="1:260" s="53" customFormat="1" ht="18" customHeight="1" x14ac:dyDescent="0.2">
      <c r="A9" s="97">
        <v>50075</v>
      </c>
      <c r="B9" s="20"/>
      <c r="C9" s="27"/>
      <c r="D9" s="29"/>
      <c r="E9" s="34"/>
      <c r="F9" s="35"/>
      <c r="G9" s="36" t="s">
        <v>8</v>
      </c>
      <c r="H9" s="108">
        <v>-2.27</v>
      </c>
      <c r="I9" s="108">
        <v>-2.21</v>
      </c>
      <c r="J9" s="108">
        <v>-0.61</v>
      </c>
      <c r="K9" s="108">
        <v>1.1200000000000001</v>
      </c>
      <c r="L9" s="108">
        <v>1.84</v>
      </c>
      <c r="M9" s="108">
        <v>2.0499999999999998</v>
      </c>
      <c r="N9" s="108">
        <v>1.49</v>
      </c>
      <c r="O9" s="108">
        <v>0.74</v>
      </c>
      <c r="P9" s="108">
        <v>-1.54</v>
      </c>
      <c r="Q9" s="108">
        <v>-3.13</v>
      </c>
      <c r="R9" s="108">
        <v>-4.8099999999999996</v>
      </c>
      <c r="S9" s="108">
        <v>-5.45</v>
      </c>
      <c r="T9" s="108">
        <v>-4.4000000000000004</v>
      </c>
      <c r="U9" s="108">
        <v>-2.4</v>
      </c>
      <c r="V9" s="108">
        <v>0.37</v>
      </c>
      <c r="W9" s="108">
        <v>1.67</v>
      </c>
      <c r="X9" s="108">
        <v>2.82</v>
      </c>
      <c r="Y9" s="108">
        <v>2.44</v>
      </c>
      <c r="Z9" s="108">
        <v>2.79</v>
      </c>
      <c r="AA9" s="108">
        <v>2.31</v>
      </c>
      <c r="AB9" s="108">
        <v>1.67</v>
      </c>
      <c r="AC9" s="108">
        <v>1.43</v>
      </c>
      <c r="AD9" s="108">
        <v>3.5</v>
      </c>
      <c r="AE9" s="108">
        <v>8.06</v>
      </c>
      <c r="AF9" s="108">
        <v>10.130000000000001</v>
      </c>
      <c r="AG9" s="108">
        <v>11.89</v>
      </c>
      <c r="AH9" s="108">
        <v>12.64</v>
      </c>
      <c r="AI9" s="108">
        <v>12.13</v>
      </c>
      <c r="AJ9" s="108">
        <v>9.77</v>
      </c>
      <c r="AK9" s="108">
        <v>5.65</v>
      </c>
      <c r="AL9" s="37">
        <v>4.87</v>
      </c>
      <c r="AM9" s="37">
        <v>3.77</v>
      </c>
      <c r="AN9" s="37">
        <v>5.36</v>
      </c>
      <c r="AO9" s="37">
        <v>6.05</v>
      </c>
      <c r="AP9" s="37">
        <v>7.25</v>
      </c>
      <c r="AQ9" s="37">
        <v>5.9</v>
      </c>
      <c r="AR9" s="37">
        <v>4.7699999999999996</v>
      </c>
      <c r="AS9" s="37">
        <v>4.16</v>
      </c>
      <c r="AT9" s="37">
        <v>3.99</v>
      </c>
      <c r="AU9" s="37">
        <v>4.03</v>
      </c>
      <c r="AV9" s="37">
        <v>3.8</v>
      </c>
      <c r="AW9" s="37">
        <v>4.88</v>
      </c>
      <c r="AX9" s="37">
        <v>5</v>
      </c>
      <c r="AY9" s="37">
        <v>1.87</v>
      </c>
      <c r="AZ9" s="37">
        <v>-3.68</v>
      </c>
      <c r="BA9" s="37">
        <v>-9.56</v>
      </c>
      <c r="BB9" s="37">
        <v>-7.81</v>
      </c>
      <c r="BC9" s="37">
        <v>-4.0599999999999996</v>
      </c>
      <c r="BD9" s="37">
        <v>1.37</v>
      </c>
      <c r="BE9" s="37">
        <v>0.49</v>
      </c>
      <c r="BF9" s="37">
        <v>0.62</v>
      </c>
      <c r="BG9" s="37">
        <v>1.33</v>
      </c>
      <c r="BH9" s="37">
        <v>6.28</v>
      </c>
      <c r="BI9" s="37">
        <v>10.17</v>
      </c>
      <c r="BJ9" s="37">
        <v>12.88</v>
      </c>
      <c r="BK9" s="37">
        <v>9.3800000000000008</v>
      </c>
      <c r="BL9" s="37">
        <v>2.0099999999999998</v>
      </c>
      <c r="BM9" s="37">
        <v>-6.51</v>
      </c>
      <c r="BN9" s="37">
        <v>-13.32</v>
      </c>
      <c r="BO9" s="37">
        <v>-12.39</v>
      </c>
      <c r="BP9" s="37">
        <v>-7.75</v>
      </c>
      <c r="BQ9" s="37">
        <v>-0.08</v>
      </c>
      <c r="BR9" s="37">
        <v>2.59</v>
      </c>
      <c r="BS9" s="37">
        <v>2.4900000000000002</v>
      </c>
      <c r="BT9" s="37">
        <v>-0.37</v>
      </c>
      <c r="BU9" s="37">
        <v>-2.21</v>
      </c>
      <c r="BV9" s="37">
        <v>-2.91</v>
      </c>
      <c r="BW9" s="37">
        <v>-0.59</v>
      </c>
      <c r="BX9" s="37">
        <v>1.03</v>
      </c>
      <c r="BY9" s="37">
        <v>1.35</v>
      </c>
      <c r="BZ9" s="37">
        <v>-0.43</v>
      </c>
      <c r="CA9" s="37">
        <v>-0.94</v>
      </c>
      <c r="CB9" s="37">
        <v>0.66</v>
      </c>
      <c r="CC9" s="37">
        <v>5.16</v>
      </c>
      <c r="CD9" s="37">
        <v>9.24</v>
      </c>
      <c r="CE9" s="37">
        <v>9.3699999999999992</v>
      </c>
      <c r="CF9" s="37">
        <v>5.84</v>
      </c>
      <c r="CG9" s="37">
        <v>-0.57999999999999996</v>
      </c>
      <c r="CH9" s="37">
        <v>-4.7699999999999996</v>
      </c>
      <c r="CI9" s="37">
        <v>-8.11</v>
      </c>
      <c r="CJ9" s="37">
        <v>-5.35</v>
      </c>
      <c r="CK9" s="37">
        <v>-1.22</v>
      </c>
      <c r="CL9" s="37">
        <v>3.97</v>
      </c>
      <c r="CM9" s="37">
        <v>5.17</v>
      </c>
      <c r="CN9" s="37">
        <v>5.47</v>
      </c>
      <c r="CO9" s="37">
        <v>5.13</v>
      </c>
      <c r="CP9" s="37">
        <v>4.6900000000000004</v>
      </c>
      <c r="CQ9" s="37">
        <v>3.02</v>
      </c>
      <c r="CR9" s="37">
        <v>1.47</v>
      </c>
      <c r="CS9" s="37">
        <v>-0.46</v>
      </c>
      <c r="CT9" s="37">
        <v>-1.21</v>
      </c>
      <c r="CU9" s="37">
        <v>-3.32</v>
      </c>
      <c r="CV9" s="37">
        <v>-5.3</v>
      </c>
      <c r="CW9" s="37">
        <v>-5.92</v>
      </c>
      <c r="CX9" s="37">
        <v>-3.95</v>
      </c>
      <c r="CY9" s="37">
        <v>-0.23</v>
      </c>
      <c r="CZ9" s="37">
        <v>0.75</v>
      </c>
      <c r="DA9" s="37">
        <v>0.4</v>
      </c>
      <c r="DB9" s="37">
        <v>-1.68</v>
      </c>
      <c r="DC9" s="37">
        <v>-2.41</v>
      </c>
      <c r="DD9" s="37">
        <v>-2.93</v>
      </c>
      <c r="DE9" s="37">
        <v>-2.25</v>
      </c>
      <c r="DF9" s="37">
        <v>-0.83</v>
      </c>
      <c r="DG9" s="37">
        <v>-0.31</v>
      </c>
      <c r="DH9" s="37">
        <v>0.01</v>
      </c>
      <c r="DI9" s="37">
        <v>-0.86</v>
      </c>
      <c r="DJ9" s="37">
        <v>-1.56</v>
      </c>
      <c r="DK9" s="37">
        <v>-3.29</v>
      </c>
      <c r="DL9" s="37">
        <v>-3.5</v>
      </c>
      <c r="DM9" s="37">
        <v>-5.49</v>
      </c>
      <c r="DN9" s="37">
        <v>-7.6</v>
      </c>
      <c r="DO9" s="37">
        <v>-11.08</v>
      </c>
      <c r="DP9" s="37">
        <v>-12.38</v>
      </c>
      <c r="DQ9" s="37">
        <v>-10.62</v>
      </c>
      <c r="DR9" s="37">
        <v>-7.62</v>
      </c>
      <c r="DS9" s="37">
        <v>-5.6</v>
      </c>
      <c r="DT9" s="37">
        <v>-5.93</v>
      </c>
      <c r="DU9" s="37">
        <v>-6.02</v>
      </c>
      <c r="DV9" s="37">
        <v>-2.02</v>
      </c>
      <c r="DW9" s="37">
        <v>0.48</v>
      </c>
      <c r="DX9" s="37">
        <v>3.01</v>
      </c>
      <c r="DY9" s="37">
        <v>2.88</v>
      </c>
      <c r="DZ9" s="37">
        <v>2.4</v>
      </c>
      <c r="EA9" s="37">
        <v>1.89</v>
      </c>
      <c r="EB9" s="37">
        <v>2.4900000000000002</v>
      </c>
      <c r="EC9" s="37">
        <v>2.78</v>
      </c>
      <c r="ED9" s="37">
        <v>2.86</v>
      </c>
      <c r="EE9" s="37">
        <v>3.94</v>
      </c>
      <c r="EF9" s="37">
        <v>6.73</v>
      </c>
      <c r="EG9" s="37">
        <v>9.48</v>
      </c>
      <c r="EH9" s="37">
        <v>10.55</v>
      </c>
      <c r="EI9" s="37">
        <v>9.19</v>
      </c>
      <c r="EJ9" s="37">
        <v>6.6</v>
      </c>
      <c r="EK9" s="37">
        <v>3.07</v>
      </c>
      <c r="EL9" s="37">
        <v>3.36</v>
      </c>
      <c r="EM9" s="37">
        <v>3.23</v>
      </c>
      <c r="EN9" s="37">
        <v>5.04</v>
      </c>
      <c r="EO9" s="37">
        <v>5.56</v>
      </c>
      <c r="EP9" s="37">
        <v>8.8699999999999992</v>
      </c>
      <c r="EQ9" s="37">
        <v>9.7200000000000006</v>
      </c>
      <c r="ER9" s="37">
        <v>8.6199999999999992</v>
      </c>
      <c r="ES9" s="37">
        <v>5.42</v>
      </c>
      <c r="ET9" s="37">
        <v>2.58</v>
      </c>
      <c r="EU9" s="37">
        <v>1.96</v>
      </c>
      <c r="EV9" s="37">
        <v>1.1000000000000001</v>
      </c>
      <c r="EW9" s="37">
        <v>1.1399999999999999</v>
      </c>
      <c r="EX9" s="37">
        <v>0.1</v>
      </c>
      <c r="EY9" s="37">
        <v>0.16</v>
      </c>
      <c r="EZ9" s="37">
        <v>-0.72</v>
      </c>
      <c r="FA9" s="37">
        <v>-2.23</v>
      </c>
      <c r="FB9" s="37">
        <v>-4.41</v>
      </c>
      <c r="FC9" s="37">
        <v>-6.2</v>
      </c>
      <c r="FD9" s="37">
        <v>-4.8600000000000003</v>
      </c>
      <c r="FE9" s="37">
        <v>-3.64</v>
      </c>
      <c r="FF9" s="37">
        <v>-2.85</v>
      </c>
      <c r="FG9" s="37">
        <v>-4.33</v>
      </c>
      <c r="FH9" s="37">
        <v>-4.8</v>
      </c>
      <c r="FI9" s="37">
        <v>-3.3</v>
      </c>
      <c r="FJ9" s="37">
        <v>-0.55000000000000004</v>
      </c>
      <c r="FK9" s="37">
        <v>1.74</v>
      </c>
      <c r="FL9" s="37">
        <v>2.54</v>
      </c>
      <c r="FM9" s="37">
        <v>1.1499999999999999</v>
      </c>
      <c r="FN9" s="37">
        <v>-1.03</v>
      </c>
      <c r="FO9" s="37">
        <v>-1.05</v>
      </c>
      <c r="FP9" s="37">
        <v>0.36</v>
      </c>
      <c r="FQ9" s="37">
        <v>2.6</v>
      </c>
      <c r="FR9" s="37">
        <v>2.0699999999999998</v>
      </c>
      <c r="FS9" s="37">
        <v>2.69</v>
      </c>
      <c r="FT9" s="37">
        <v>4.03</v>
      </c>
      <c r="FU9" s="37">
        <v>5.92</v>
      </c>
      <c r="FV9" s="37">
        <v>5.49</v>
      </c>
      <c r="FW9" s="37">
        <v>1.47</v>
      </c>
      <c r="FX9" s="37">
        <v>-1.83</v>
      </c>
      <c r="FY9" s="37">
        <v>-4.1500000000000004</v>
      </c>
      <c r="FZ9" s="37">
        <v>-2.63</v>
      </c>
      <c r="GA9" s="37">
        <v>-2.2200000000000002</v>
      </c>
      <c r="GB9" s="37">
        <v>-2.42</v>
      </c>
      <c r="GC9" s="37">
        <v>-3.66</v>
      </c>
      <c r="GD9" s="37">
        <v>-3.53</v>
      </c>
      <c r="GE9" s="37">
        <v>-1.88</v>
      </c>
      <c r="GF9" s="37">
        <v>1.29</v>
      </c>
      <c r="GG9" s="37">
        <v>3.37</v>
      </c>
      <c r="GH9" s="37">
        <v>3.74</v>
      </c>
      <c r="GI9" s="37">
        <v>0.93</v>
      </c>
      <c r="GJ9" s="37">
        <v>-0.31</v>
      </c>
      <c r="GK9" s="37">
        <v>-0.09</v>
      </c>
      <c r="GL9" s="37">
        <v>3.17</v>
      </c>
      <c r="GM9" s="37">
        <v>7.07</v>
      </c>
      <c r="GN9" s="37">
        <v>10.91</v>
      </c>
      <c r="GO9" s="37">
        <v>12.43</v>
      </c>
      <c r="GP9" s="37">
        <v>11.76</v>
      </c>
      <c r="GQ9" s="37">
        <v>11.27</v>
      </c>
      <c r="GR9" s="37">
        <v>10.4</v>
      </c>
      <c r="GS9" s="37">
        <v>10.050000000000001</v>
      </c>
      <c r="GT9" s="37">
        <v>7.55</v>
      </c>
      <c r="GU9" s="37">
        <v>5.05</v>
      </c>
      <c r="GV9" s="37">
        <v>4.3099999999999996</v>
      </c>
      <c r="GW9" s="37">
        <v>6.39</v>
      </c>
      <c r="GX9" s="37">
        <v>10.17</v>
      </c>
      <c r="GY9" s="37">
        <v>14.89</v>
      </c>
      <c r="GZ9" s="37">
        <v>16.190000000000001</v>
      </c>
      <c r="HA9" s="37">
        <v>15.62</v>
      </c>
      <c r="HB9" s="37">
        <v>10.73</v>
      </c>
      <c r="HC9" s="37">
        <v>7.45</v>
      </c>
      <c r="HD9" s="37">
        <v>5.46</v>
      </c>
      <c r="HE9" s="37">
        <v>4.7</v>
      </c>
      <c r="HF9" s="37">
        <v>2.48</v>
      </c>
      <c r="HG9" s="37">
        <v>-2.52</v>
      </c>
      <c r="HH9" s="37">
        <v>-6.5</v>
      </c>
      <c r="HI9" s="37">
        <v>-8.09</v>
      </c>
      <c r="HJ9" s="37">
        <v>-5.94</v>
      </c>
      <c r="HK9" s="37">
        <v>-3.5</v>
      </c>
      <c r="HL9" s="37">
        <v>-2.17</v>
      </c>
      <c r="HM9" s="37">
        <v>-1.94</v>
      </c>
      <c r="HN9" s="37">
        <v>-1.65</v>
      </c>
      <c r="HO9" s="37">
        <v>-1.69</v>
      </c>
      <c r="HP9" s="37">
        <v>-4.49</v>
      </c>
      <c r="HQ9" s="37">
        <v>-9.01</v>
      </c>
      <c r="HR9" s="37">
        <v>-14.23</v>
      </c>
      <c r="HS9" s="37">
        <v>-13.39</v>
      </c>
      <c r="HT9" s="37">
        <v>-11.06</v>
      </c>
      <c r="HU9" s="37">
        <v>-6.31</v>
      </c>
      <c r="HV9" s="37">
        <v>-5.53</v>
      </c>
      <c r="HW9" s="37">
        <v>-4.78</v>
      </c>
      <c r="HX9" s="37">
        <v>-4.58</v>
      </c>
      <c r="HY9" s="37">
        <v>-5.56</v>
      </c>
      <c r="HZ9" s="37">
        <v>-5.49</v>
      </c>
      <c r="IA9" s="37">
        <v>-4.5199999999999996</v>
      </c>
      <c r="IB9" s="37">
        <v>-0.4</v>
      </c>
      <c r="IC9" s="41">
        <v>3</v>
      </c>
      <c r="ID9" s="41">
        <v>5</v>
      </c>
      <c r="IE9" s="41">
        <v>4</v>
      </c>
      <c r="IF9" s="41">
        <v>2</v>
      </c>
      <c r="IG9" s="41">
        <v>0.5</v>
      </c>
      <c r="IH9" s="41">
        <v>-1</v>
      </c>
      <c r="II9" s="41">
        <v>-1.6</v>
      </c>
      <c r="IJ9" s="41">
        <v>-2</v>
      </c>
      <c r="IK9" s="41">
        <v>-2.4</v>
      </c>
      <c r="IL9" s="41">
        <v>-2.8</v>
      </c>
      <c r="IM9" s="41">
        <v>-3</v>
      </c>
      <c r="IN9" s="41">
        <v>-2.5</v>
      </c>
      <c r="IO9" s="41">
        <v>-1.7</v>
      </c>
      <c r="IP9" s="41">
        <v>-0.6</v>
      </c>
      <c r="IQ9" s="41">
        <v>-0.7</v>
      </c>
      <c r="IR9" s="41">
        <v>-1</v>
      </c>
      <c r="IS9" s="41">
        <v>-1.5</v>
      </c>
      <c r="IT9" s="41">
        <v>-1.7</v>
      </c>
      <c r="IU9" s="41">
        <v>-2</v>
      </c>
      <c r="IV9" s="41">
        <v>-1.5</v>
      </c>
      <c r="IW9" s="41">
        <v>-1</v>
      </c>
      <c r="IX9" s="41">
        <v>-1</v>
      </c>
      <c r="IY9" s="41">
        <v>-1</v>
      </c>
      <c r="IZ9" s="41"/>
    </row>
    <row r="10" spans="1:260" s="53" customFormat="1" ht="18" customHeight="1" x14ac:dyDescent="0.2">
      <c r="A10" s="97">
        <v>50091</v>
      </c>
      <c r="B10" s="20"/>
      <c r="C10" s="27"/>
      <c r="D10" s="29"/>
      <c r="E10" s="34"/>
      <c r="F10" s="35"/>
      <c r="G10" s="36" t="s">
        <v>9</v>
      </c>
      <c r="H10" s="108">
        <v>-11.19</v>
      </c>
      <c r="I10" s="108">
        <v>-6.7</v>
      </c>
      <c r="J10" s="108">
        <v>-6.74</v>
      </c>
      <c r="K10" s="108">
        <v>-8.9</v>
      </c>
      <c r="L10" s="108">
        <v>-6.3</v>
      </c>
      <c r="M10" s="108">
        <v>0.9</v>
      </c>
      <c r="N10" s="108">
        <v>12.61</v>
      </c>
      <c r="O10" s="108">
        <v>15.38</v>
      </c>
      <c r="P10" s="108">
        <v>17.02</v>
      </c>
      <c r="Q10" s="108">
        <v>23.79</v>
      </c>
      <c r="R10" s="108">
        <v>38.33</v>
      </c>
      <c r="S10" s="108">
        <v>33.5</v>
      </c>
      <c r="T10" s="37">
        <v>24.91</v>
      </c>
      <c r="U10" s="37">
        <v>13.66</v>
      </c>
      <c r="V10" s="37">
        <v>15.39</v>
      </c>
      <c r="W10" s="37">
        <v>15.92</v>
      </c>
      <c r="X10" s="37">
        <v>5.0199999999999996</v>
      </c>
      <c r="Y10" s="37">
        <v>-10.49</v>
      </c>
      <c r="Z10" s="37">
        <v>-16.62</v>
      </c>
      <c r="AA10" s="37">
        <v>-14.51</v>
      </c>
      <c r="AB10" s="37">
        <v>-6.82</v>
      </c>
      <c r="AC10" s="37">
        <v>-0.21</v>
      </c>
      <c r="AD10" s="37">
        <v>2.42</v>
      </c>
      <c r="AE10" s="37">
        <v>-4.07</v>
      </c>
      <c r="AF10" s="37">
        <v>-6.73</v>
      </c>
      <c r="AG10" s="37">
        <v>-11.73</v>
      </c>
      <c r="AH10" s="37">
        <v>-6.44</v>
      </c>
      <c r="AI10" s="37">
        <v>5.87</v>
      </c>
      <c r="AJ10" s="37">
        <v>30.56</v>
      </c>
      <c r="AK10" s="37">
        <v>41.29</v>
      </c>
      <c r="AL10" s="37">
        <v>34.24</v>
      </c>
      <c r="AM10" s="37">
        <v>29.15</v>
      </c>
      <c r="AN10" s="37">
        <v>17.95</v>
      </c>
      <c r="AO10" s="37">
        <v>2.68</v>
      </c>
      <c r="AP10" s="37">
        <v>-16.93</v>
      </c>
      <c r="AQ10" s="37">
        <v>-25.73</v>
      </c>
      <c r="AR10" s="37">
        <v>-24.35</v>
      </c>
      <c r="AS10" s="37">
        <v>-14.78</v>
      </c>
      <c r="AT10" s="37">
        <v>-6.02</v>
      </c>
      <c r="AU10" s="37">
        <v>-2.4900000000000002</v>
      </c>
      <c r="AV10" s="37">
        <v>-8.51</v>
      </c>
      <c r="AW10" s="37">
        <v>-15.01</v>
      </c>
      <c r="AX10" s="37">
        <v>-15.69</v>
      </c>
      <c r="AY10" s="37">
        <v>-6.43</v>
      </c>
      <c r="AZ10" s="37">
        <v>3.96</v>
      </c>
      <c r="BA10" s="37">
        <v>9.26</v>
      </c>
      <c r="BB10" s="37">
        <v>4.21</v>
      </c>
      <c r="BC10" s="37">
        <v>-0.38</v>
      </c>
      <c r="BD10" s="37">
        <v>12.08</v>
      </c>
      <c r="BE10" s="37">
        <v>21.08</v>
      </c>
      <c r="BF10" s="37">
        <v>28.88</v>
      </c>
      <c r="BG10" s="37">
        <v>14.87</v>
      </c>
      <c r="BH10" s="37">
        <v>9.5</v>
      </c>
      <c r="BI10" s="37">
        <v>3.6</v>
      </c>
      <c r="BJ10" s="37">
        <v>1.82</v>
      </c>
      <c r="BK10" s="37">
        <v>-4.25</v>
      </c>
      <c r="BL10" s="37">
        <v>-8.11</v>
      </c>
      <c r="BM10" s="37">
        <v>-6.06</v>
      </c>
      <c r="BN10" s="37">
        <v>-2.39</v>
      </c>
      <c r="BO10" s="37">
        <v>-4.97</v>
      </c>
      <c r="BP10" s="37">
        <v>-13.49</v>
      </c>
      <c r="BQ10" s="37">
        <v>-26.48</v>
      </c>
      <c r="BR10" s="37">
        <v>-24.82</v>
      </c>
      <c r="BS10" s="37">
        <v>-15.15</v>
      </c>
      <c r="BT10" s="37">
        <v>3.02</v>
      </c>
      <c r="BU10" s="37">
        <v>9.16</v>
      </c>
      <c r="BV10" s="37">
        <v>7.97</v>
      </c>
      <c r="BW10" s="37">
        <v>8.58</v>
      </c>
      <c r="BX10" s="37">
        <v>8.69</v>
      </c>
      <c r="BY10" s="37">
        <v>1.33</v>
      </c>
      <c r="BZ10" s="37">
        <v>-7.61</v>
      </c>
      <c r="CA10" s="37">
        <v>-7.37</v>
      </c>
      <c r="CB10" s="37">
        <v>1.58</v>
      </c>
      <c r="CC10" s="37">
        <v>21.83</v>
      </c>
      <c r="CD10" s="37">
        <v>22.53</v>
      </c>
      <c r="CE10" s="37">
        <v>18.84</v>
      </c>
      <c r="CF10" s="37">
        <v>12.39</v>
      </c>
      <c r="CG10" s="37">
        <v>5.81</v>
      </c>
      <c r="CH10" s="37">
        <v>6.14</v>
      </c>
      <c r="CI10" s="37">
        <v>5.34</v>
      </c>
      <c r="CJ10" s="37">
        <v>6.73</v>
      </c>
      <c r="CK10" s="37">
        <v>12.26</v>
      </c>
      <c r="CL10" s="37">
        <v>19.68</v>
      </c>
      <c r="CM10" s="37">
        <v>23.38</v>
      </c>
      <c r="CN10" s="37">
        <v>21.73</v>
      </c>
      <c r="CO10" s="37">
        <v>18.09</v>
      </c>
      <c r="CP10" s="37">
        <v>17.32</v>
      </c>
      <c r="CQ10" s="37">
        <v>10.7</v>
      </c>
      <c r="CR10" s="37">
        <v>-3.1</v>
      </c>
      <c r="CS10" s="37">
        <v>-16.46</v>
      </c>
      <c r="CT10" s="37">
        <v>-21.62</v>
      </c>
      <c r="CU10" s="37">
        <v>-20.45</v>
      </c>
      <c r="CV10" s="37">
        <v>-13.59</v>
      </c>
      <c r="CW10" s="37">
        <v>-11.47</v>
      </c>
      <c r="CX10" s="37">
        <v>-10.02</v>
      </c>
      <c r="CY10" s="37">
        <v>-7.24</v>
      </c>
      <c r="CZ10" s="37">
        <v>3.03</v>
      </c>
      <c r="DA10" s="37">
        <v>18.440000000000001</v>
      </c>
      <c r="DB10" s="37">
        <v>20.03</v>
      </c>
      <c r="DC10" s="37">
        <v>12.41</v>
      </c>
      <c r="DD10" s="37">
        <v>-0.92</v>
      </c>
      <c r="DE10" s="37">
        <v>1.29</v>
      </c>
      <c r="DF10" s="37">
        <v>15.17</v>
      </c>
      <c r="DG10" s="37">
        <v>31.23</v>
      </c>
      <c r="DH10" s="37">
        <v>26.37</v>
      </c>
      <c r="DI10" s="37">
        <v>1.66</v>
      </c>
      <c r="DJ10" s="37">
        <v>-24.09</v>
      </c>
      <c r="DK10" s="37">
        <v>-28.06</v>
      </c>
      <c r="DL10" s="37">
        <v>-14.33</v>
      </c>
      <c r="DM10" s="37">
        <v>12.94</v>
      </c>
      <c r="DN10" s="37">
        <v>27.27</v>
      </c>
      <c r="DO10" s="37">
        <v>13.17</v>
      </c>
      <c r="DP10" s="37">
        <v>4.71</v>
      </c>
      <c r="DQ10" s="37">
        <v>-2.5</v>
      </c>
      <c r="DR10" s="37">
        <v>5.21</v>
      </c>
      <c r="DS10" s="37">
        <v>0.22</v>
      </c>
      <c r="DT10" s="37">
        <v>10.4</v>
      </c>
      <c r="DU10" s="37">
        <v>17.14</v>
      </c>
      <c r="DV10" s="37">
        <v>33.72</v>
      </c>
      <c r="DW10" s="37">
        <v>29.88</v>
      </c>
      <c r="DX10" s="37">
        <v>18.079999999999998</v>
      </c>
      <c r="DY10" s="37">
        <v>11.72</v>
      </c>
      <c r="DZ10" s="37">
        <v>-2.39</v>
      </c>
      <c r="EA10" s="37">
        <v>-12.33</v>
      </c>
      <c r="EB10" s="37">
        <v>-28.66</v>
      </c>
      <c r="EC10" s="37">
        <v>-26.35</v>
      </c>
      <c r="ED10" s="37">
        <v>-21.26</v>
      </c>
      <c r="EE10" s="37">
        <v>-14.08</v>
      </c>
      <c r="EF10" s="37">
        <v>-24.58</v>
      </c>
      <c r="EG10" s="37">
        <v>-30.24</v>
      </c>
      <c r="EH10" s="37">
        <v>-31.86</v>
      </c>
      <c r="EI10" s="37">
        <v>-23.44</v>
      </c>
      <c r="EJ10" s="37">
        <v>-15.8</v>
      </c>
      <c r="EK10" s="37">
        <v>-8.1300000000000008</v>
      </c>
      <c r="EL10" s="37">
        <v>1.78</v>
      </c>
      <c r="EM10" s="37">
        <v>10.98</v>
      </c>
      <c r="EN10" s="37">
        <v>19.84</v>
      </c>
      <c r="EO10" s="37">
        <v>18.09</v>
      </c>
      <c r="EP10" s="37">
        <v>13.7</v>
      </c>
      <c r="EQ10" s="37">
        <v>14.47</v>
      </c>
      <c r="ER10" s="37">
        <v>9.6300000000000008</v>
      </c>
      <c r="ES10" s="37">
        <v>-12.33</v>
      </c>
      <c r="ET10" s="37">
        <v>-26.98</v>
      </c>
      <c r="EU10" s="37">
        <v>-30.2</v>
      </c>
      <c r="EV10" s="37">
        <v>-14.3</v>
      </c>
      <c r="EW10" s="37">
        <v>-8.7899999999999991</v>
      </c>
      <c r="EX10" s="37">
        <v>-5.3</v>
      </c>
      <c r="EY10" s="37">
        <v>-6.15</v>
      </c>
      <c r="EZ10" s="37">
        <v>4.91</v>
      </c>
      <c r="FA10" s="37">
        <v>14.08</v>
      </c>
      <c r="FB10" s="37">
        <v>20.260000000000002</v>
      </c>
      <c r="FC10" s="37">
        <v>17.399999999999999</v>
      </c>
      <c r="FD10" s="37">
        <v>18.27</v>
      </c>
      <c r="FE10" s="37">
        <v>18.57</v>
      </c>
      <c r="FF10" s="37">
        <v>24.12</v>
      </c>
      <c r="FG10" s="37">
        <v>35.44</v>
      </c>
      <c r="FH10" s="37">
        <v>37.130000000000003</v>
      </c>
      <c r="FI10" s="37">
        <v>26.52</v>
      </c>
      <c r="FJ10" s="37">
        <v>0.35</v>
      </c>
      <c r="FK10" s="37">
        <v>-17.04</v>
      </c>
      <c r="FL10" s="37">
        <v>-18.170000000000002</v>
      </c>
      <c r="FM10" s="37">
        <v>-11.52</v>
      </c>
      <c r="FN10" s="37">
        <v>-2.69</v>
      </c>
      <c r="FO10" s="37">
        <v>-13.12</v>
      </c>
      <c r="FP10" s="37">
        <v>-25.41</v>
      </c>
      <c r="FQ10" s="37">
        <v>-36.270000000000003</v>
      </c>
      <c r="FR10" s="37">
        <v>-29.61</v>
      </c>
      <c r="FS10" s="37">
        <v>-13.8</v>
      </c>
      <c r="FT10" s="37">
        <v>-0.08</v>
      </c>
      <c r="FU10" s="37">
        <v>4.0599999999999996</v>
      </c>
      <c r="FV10" s="37">
        <v>1.47</v>
      </c>
      <c r="FW10" s="37">
        <v>-6.28</v>
      </c>
      <c r="FX10" s="37">
        <v>3.39</v>
      </c>
      <c r="FY10" s="37">
        <v>19.11</v>
      </c>
      <c r="FZ10" s="37">
        <v>35.06</v>
      </c>
      <c r="GA10" s="37">
        <v>14.09</v>
      </c>
      <c r="GB10" s="37">
        <v>-6.02</v>
      </c>
      <c r="GC10" s="37">
        <v>-17.13</v>
      </c>
      <c r="GD10" s="37">
        <v>-18.559999999999999</v>
      </c>
      <c r="GE10" s="37">
        <v>-8.84</v>
      </c>
      <c r="GF10" s="37">
        <v>4.62</v>
      </c>
      <c r="GG10" s="37">
        <v>20.73</v>
      </c>
      <c r="GH10" s="37">
        <v>24.21</v>
      </c>
      <c r="GI10" s="37">
        <v>16.66</v>
      </c>
      <c r="GJ10" s="37">
        <v>1.02</v>
      </c>
      <c r="GK10" s="37">
        <v>-7.23</v>
      </c>
      <c r="GL10" s="37">
        <v>-10.48</v>
      </c>
      <c r="GM10" s="37">
        <v>-10.09</v>
      </c>
      <c r="GN10" s="37">
        <v>-5.32</v>
      </c>
      <c r="GO10" s="37">
        <v>0.85</v>
      </c>
      <c r="GP10" s="37">
        <v>7.52</v>
      </c>
      <c r="GQ10" s="37">
        <v>9.1</v>
      </c>
      <c r="GR10" s="37">
        <v>5.66</v>
      </c>
      <c r="GS10" s="37">
        <v>4.4800000000000004</v>
      </c>
      <c r="GT10" s="37">
        <v>5.53</v>
      </c>
      <c r="GU10" s="37">
        <v>11.93</v>
      </c>
      <c r="GV10" s="37">
        <v>22.19</v>
      </c>
      <c r="GW10" s="37">
        <v>32.42</v>
      </c>
      <c r="GX10" s="37">
        <v>16.510000000000002</v>
      </c>
      <c r="GY10" s="37">
        <v>-4.57</v>
      </c>
      <c r="GZ10" s="37">
        <v>-21.71</v>
      </c>
      <c r="HA10" s="37">
        <v>-15.33</v>
      </c>
      <c r="HB10" s="37">
        <v>1.68</v>
      </c>
      <c r="HC10" s="37">
        <v>26.23</v>
      </c>
      <c r="HD10" s="37">
        <v>43.65</v>
      </c>
      <c r="HE10" s="37">
        <v>48.15</v>
      </c>
      <c r="HF10" s="37">
        <v>41.27</v>
      </c>
      <c r="HG10" s="37">
        <v>26.32</v>
      </c>
      <c r="HH10" s="37">
        <v>11.38</v>
      </c>
      <c r="HI10" s="37">
        <v>-4.04</v>
      </c>
      <c r="HJ10" s="37">
        <v>-11.09</v>
      </c>
      <c r="HK10" s="37">
        <v>-10.75</v>
      </c>
      <c r="HL10" s="37">
        <v>-7.68</v>
      </c>
      <c r="HM10" s="37">
        <v>-5.85</v>
      </c>
      <c r="HN10" s="37">
        <v>-8.92</v>
      </c>
      <c r="HO10" s="37">
        <v>-8.02</v>
      </c>
      <c r="HP10" s="37">
        <v>3.51</v>
      </c>
      <c r="HQ10" s="37">
        <v>17.100000000000001</v>
      </c>
      <c r="HR10" s="37">
        <v>20.62</v>
      </c>
      <c r="HS10" s="37">
        <v>11.58</v>
      </c>
      <c r="HT10" s="37">
        <v>6.83</v>
      </c>
      <c r="HU10" s="37">
        <v>7.26</v>
      </c>
      <c r="HV10" s="37">
        <v>5.87</v>
      </c>
      <c r="HW10" s="37">
        <v>6.8</v>
      </c>
      <c r="HX10" s="37">
        <v>12.86</v>
      </c>
      <c r="HY10" s="37">
        <v>19.649999999999999</v>
      </c>
      <c r="HZ10" s="37">
        <v>14.19</v>
      </c>
      <c r="IA10" s="37">
        <v>9.74</v>
      </c>
      <c r="IB10" s="37">
        <v>8.7799999999999994</v>
      </c>
      <c r="IC10" s="41">
        <v>6</v>
      </c>
      <c r="ID10" s="41">
        <v>18</v>
      </c>
      <c r="IE10" s="41">
        <v>23</v>
      </c>
      <c r="IF10" s="41">
        <v>16</v>
      </c>
      <c r="IG10" s="41">
        <v>2</v>
      </c>
      <c r="IH10" s="41">
        <v>-5</v>
      </c>
      <c r="II10" s="41">
        <v>-14</v>
      </c>
      <c r="IJ10" s="41">
        <v>-16</v>
      </c>
      <c r="IK10" s="41">
        <v>-15</v>
      </c>
      <c r="IL10" s="41">
        <v>-12</v>
      </c>
      <c r="IM10" s="41">
        <v>-4.6440000000000001</v>
      </c>
      <c r="IN10" s="41">
        <v>3.4619999999999997</v>
      </c>
      <c r="IO10" s="41">
        <v>7.2079999999999984</v>
      </c>
      <c r="IP10" s="41">
        <v>7.9460000000000006</v>
      </c>
      <c r="IQ10" s="41">
        <v>5.6560000000000006</v>
      </c>
      <c r="IR10" s="41">
        <v>7.3420000000000005</v>
      </c>
      <c r="IS10" s="41">
        <v>8.7219999999999995</v>
      </c>
      <c r="IT10" s="41">
        <v>12.162000000000001</v>
      </c>
      <c r="IU10" s="41">
        <v>11.524000000000001</v>
      </c>
      <c r="IV10" s="41">
        <v>6.1980000000000004</v>
      </c>
      <c r="IW10" s="41">
        <v>-6.4640000000000004</v>
      </c>
      <c r="IX10" s="41">
        <v>-17.231999999999999</v>
      </c>
      <c r="IY10" s="41">
        <v>-16.497999999999998</v>
      </c>
      <c r="IZ10" s="41"/>
    </row>
    <row r="11" spans="1:260" s="53" customFormat="1" ht="18" customHeight="1" x14ac:dyDescent="0.2">
      <c r="A11" s="97">
        <v>50105</v>
      </c>
      <c r="B11" s="20"/>
      <c r="C11" s="27"/>
      <c r="D11" s="29"/>
      <c r="E11" s="34"/>
      <c r="F11" s="35"/>
      <c r="G11" s="36" t="s">
        <v>10</v>
      </c>
      <c r="H11" s="19">
        <v>-1.07</v>
      </c>
      <c r="I11" s="19">
        <v>11.96</v>
      </c>
      <c r="J11" s="19">
        <v>24.76</v>
      </c>
      <c r="K11" s="19">
        <v>28.07</v>
      </c>
      <c r="L11" s="19">
        <v>10.63</v>
      </c>
      <c r="M11" s="19">
        <v>-1.68</v>
      </c>
      <c r="N11" s="19">
        <v>-9.0399999999999991</v>
      </c>
      <c r="O11" s="19">
        <v>-9.6</v>
      </c>
      <c r="P11" s="19">
        <v>-8.9600000000000009</v>
      </c>
      <c r="Q11" s="19">
        <v>-8.1</v>
      </c>
      <c r="R11" s="19">
        <v>-11.91</v>
      </c>
      <c r="S11" s="19">
        <v>-8.81</v>
      </c>
      <c r="T11" s="19">
        <v>-6.31</v>
      </c>
      <c r="U11" s="19">
        <v>2.92</v>
      </c>
      <c r="V11" s="19">
        <v>-1.68</v>
      </c>
      <c r="W11" s="19">
        <v>-6.27</v>
      </c>
      <c r="X11" s="19">
        <v>-12.74</v>
      </c>
      <c r="Y11" s="19">
        <v>-9.9</v>
      </c>
      <c r="Z11" s="19">
        <v>-5.8</v>
      </c>
      <c r="AA11" s="19">
        <v>3.71</v>
      </c>
      <c r="AB11" s="19">
        <v>8.7200000000000006</v>
      </c>
      <c r="AC11" s="19">
        <v>14.14</v>
      </c>
      <c r="AD11" s="19">
        <v>10.06</v>
      </c>
      <c r="AE11" s="19">
        <v>6.33</v>
      </c>
      <c r="AF11" s="19">
        <v>2.39</v>
      </c>
      <c r="AG11" s="19">
        <v>7.16</v>
      </c>
      <c r="AH11" s="19">
        <v>11.5</v>
      </c>
      <c r="AI11" s="19">
        <v>13.88</v>
      </c>
      <c r="AJ11" s="19">
        <v>14.71</v>
      </c>
      <c r="AK11" s="19">
        <v>16.55</v>
      </c>
      <c r="AL11" s="19">
        <v>24.95</v>
      </c>
      <c r="AM11" s="19">
        <v>22.77</v>
      </c>
      <c r="AN11" s="19">
        <v>21.45</v>
      </c>
      <c r="AO11" s="19">
        <v>8.81</v>
      </c>
      <c r="AP11" s="19">
        <v>3.39</v>
      </c>
      <c r="AQ11" s="19">
        <v>-3.08</v>
      </c>
      <c r="AR11" s="19">
        <v>-2.76</v>
      </c>
      <c r="AS11" s="19">
        <v>-1.01</v>
      </c>
      <c r="AT11" s="19">
        <v>8.83</v>
      </c>
      <c r="AU11" s="19">
        <v>15.13</v>
      </c>
      <c r="AV11" s="19">
        <v>19.72</v>
      </c>
      <c r="AW11" s="19">
        <v>8.19</v>
      </c>
      <c r="AX11" s="19">
        <v>-1.43</v>
      </c>
      <c r="AY11" s="19">
        <v>-10.09</v>
      </c>
      <c r="AZ11" s="19">
        <v>-11.45</v>
      </c>
      <c r="BA11" s="19">
        <v>-11.75</v>
      </c>
      <c r="BB11" s="19">
        <v>-10.57</v>
      </c>
      <c r="BC11" s="19">
        <v>-6.53</v>
      </c>
      <c r="BD11" s="19">
        <v>-1.87</v>
      </c>
      <c r="BE11" s="19">
        <v>2.2200000000000002</v>
      </c>
      <c r="BF11" s="19">
        <v>0.73</v>
      </c>
      <c r="BG11" s="19">
        <v>-0.09</v>
      </c>
      <c r="BH11" s="19">
        <v>-0.15</v>
      </c>
      <c r="BI11" s="19">
        <v>2.9</v>
      </c>
      <c r="BJ11" s="19">
        <v>2.11</v>
      </c>
      <c r="BK11" s="19">
        <v>-0.17</v>
      </c>
      <c r="BL11" s="19">
        <v>-1.72</v>
      </c>
      <c r="BM11" s="19">
        <v>-2.99</v>
      </c>
      <c r="BN11" s="19">
        <v>-2.5</v>
      </c>
      <c r="BO11" s="19">
        <v>-5.32</v>
      </c>
      <c r="BP11" s="19">
        <v>-5.71</v>
      </c>
      <c r="BQ11" s="19">
        <v>2.64</v>
      </c>
      <c r="BR11" s="19">
        <v>17.34</v>
      </c>
      <c r="BS11" s="19">
        <v>29.46</v>
      </c>
      <c r="BT11" s="19">
        <v>28.97</v>
      </c>
      <c r="BU11" s="19">
        <v>20.64</v>
      </c>
      <c r="BV11" s="19">
        <v>11.68</v>
      </c>
      <c r="BW11" s="19">
        <v>8.4600000000000009</v>
      </c>
      <c r="BX11" s="19">
        <v>9.44</v>
      </c>
      <c r="BY11" s="19">
        <v>7.17</v>
      </c>
      <c r="BZ11" s="19">
        <v>6.66</v>
      </c>
      <c r="CA11" s="19">
        <v>3.05</v>
      </c>
      <c r="CB11" s="19">
        <v>1.33</v>
      </c>
      <c r="CC11" s="19">
        <v>-3.41</v>
      </c>
      <c r="CD11" s="19">
        <v>-7.93</v>
      </c>
      <c r="CE11" s="19">
        <v>-8.6300000000000008</v>
      </c>
      <c r="CF11" s="19">
        <v>-9.2899999999999991</v>
      </c>
      <c r="CG11" s="19">
        <v>-3.25</v>
      </c>
      <c r="CH11" s="19">
        <v>-3.22</v>
      </c>
      <c r="CI11" s="19">
        <v>-10.59</v>
      </c>
      <c r="CJ11" s="19">
        <v>-14.41</v>
      </c>
      <c r="CK11" s="19">
        <v>-15.93</v>
      </c>
      <c r="CL11" s="19">
        <v>-7.76</v>
      </c>
      <c r="CM11" s="19">
        <v>-8.0500000000000007</v>
      </c>
      <c r="CN11" s="19">
        <v>-2.88</v>
      </c>
      <c r="CO11" s="19">
        <v>-10.82</v>
      </c>
      <c r="CP11" s="19">
        <v>-9.4600000000000009</v>
      </c>
      <c r="CQ11" s="19">
        <v>-11.19</v>
      </c>
      <c r="CR11" s="19">
        <v>-3.72</v>
      </c>
      <c r="CS11" s="19">
        <v>0.55000000000000004</v>
      </c>
      <c r="CT11" s="19">
        <v>1.58</v>
      </c>
      <c r="CU11" s="19">
        <v>0.96</v>
      </c>
      <c r="CV11" s="19">
        <v>0.18</v>
      </c>
      <c r="CW11" s="19">
        <v>-0.55000000000000004</v>
      </c>
      <c r="CX11" s="19">
        <v>-0.36</v>
      </c>
      <c r="CY11" s="19">
        <v>-0.89</v>
      </c>
      <c r="CZ11" s="19">
        <v>-0.23</v>
      </c>
      <c r="DA11" s="19">
        <v>1.88</v>
      </c>
      <c r="DB11" s="19">
        <v>5.88</v>
      </c>
      <c r="DC11" s="19">
        <v>10.79</v>
      </c>
      <c r="DD11" s="19">
        <v>12.46</v>
      </c>
      <c r="DE11" s="19">
        <v>12.48</v>
      </c>
      <c r="DF11" s="19">
        <v>6.57</v>
      </c>
      <c r="DG11" s="19">
        <v>3</v>
      </c>
      <c r="DH11" s="19">
        <v>-0.69</v>
      </c>
      <c r="DI11" s="19">
        <v>1.1000000000000001</v>
      </c>
      <c r="DJ11" s="19">
        <v>-0.67</v>
      </c>
      <c r="DK11" s="19">
        <v>0.54</v>
      </c>
      <c r="DL11" s="19">
        <v>0.34</v>
      </c>
      <c r="DM11" s="19">
        <v>2.84</v>
      </c>
      <c r="DN11" s="19">
        <v>0.11</v>
      </c>
      <c r="DO11" s="19">
        <v>-1.43</v>
      </c>
      <c r="DP11" s="19">
        <v>-1.17</v>
      </c>
      <c r="DQ11" s="19">
        <v>2.13</v>
      </c>
      <c r="DR11" s="19">
        <v>7.82</v>
      </c>
      <c r="DS11" s="19">
        <v>5.72</v>
      </c>
      <c r="DT11" s="19">
        <v>2.73</v>
      </c>
      <c r="DU11" s="19">
        <v>-7.09</v>
      </c>
      <c r="DV11" s="19">
        <v>-8.31</v>
      </c>
      <c r="DW11" s="19">
        <v>-10.64</v>
      </c>
      <c r="DX11" s="19">
        <v>-6.95</v>
      </c>
      <c r="DY11" s="19">
        <v>-7.89</v>
      </c>
      <c r="DZ11" s="19">
        <v>-8.16</v>
      </c>
      <c r="EA11" s="19">
        <v>-8.1999999999999993</v>
      </c>
      <c r="EB11" s="19">
        <v>-6.79</v>
      </c>
      <c r="EC11" s="19">
        <v>-3.42</v>
      </c>
      <c r="ED11" s="19">
        <v>-2.94</v>
      </c>
      <c r="EE11" s="19">
        <v>-1.08</v>
      </c>
      <c r="EF11" s="19">
        <v>0.28999999999999998</v>
      </c>
      <c r="EG11" s="19">
        <v>0.78</v>
      </c>
      <c r="EH11" s="19">
        <v>0.53</v>
      </c>
      <c r="EI11" s="19">
        <v>-1.3</v>
      </c>
      <c r="EJ11" s="19">
        <v>-1.47</v>
      </c>
      <c r="EK11" s="19">
        <v>-1.52</v>
      </c>
      <c r="EL11" s="19">
        <v>1.79</v>
      </c>
      <c r="EM11" s="19">
        <v>9.7799999999999994</v>
      </c>
      <c r="EN11" s="19">
        <v>13.31</v>
      </c>
      <c r="EO11" s="19">
        <v>11.67</v>
      </c>
      <c r="EP11" s="19">
        <v>3.88</v>
      </c>
      <c r="EQ11" s="19">
        <v>0.64</v>
      </c>
      <c r="ER11" s="19">
        <v>1.49</v>
      </c>
      <c r="ES11" s="19">
        <v>1.36</v>
      </c>
      <c r="ET11" s="19">
        <v>1.86</v>
      </c>
      <c r="EU11" s="19">
        <v>-1.17</v>
      </c>
      <c r="EV11" s="19">
        <v>3.7</v>
      </c>
      <c r="EW11" s="19">
        <v>5.48</v>
      </c>
      <c r="EX11" s="19">
        <v>9.89</v>
      </c>
      <c r="EY11" s="19">
        <v>4.71</v>
      </c>
      <c r="EZ11" s="19">
        <v>3.02</v>
      </c>
      <c r="FA11" s="19">
        <v>0.86</v>
      </c>
      <c r="FB11" s="19">
        <v>3.52</v>
      </c>
      <c r="FC11" s="19">
        <v>1.27</v>
      </c>
      <c r="FD11" s="19">
        <v>-3.48</v>
      </c>
      <c r="FE11" s="19">
        <v>-7.75</v>
      </c>
      <c r="FF11" s="19">
        <v>-9.7799999999999994</v>
      </c>
      <c r="FG11" s="19">
        <v>-8.67</v>
      </c>
      <c r="FH11" s="19">
        <v>-4.8</v>
      </c>
      <c r="FI11" s="19">
        <v>1.57</v>
      </c>
      <c r="FJ11" s="19">
        <v>3.53</v>
      </c>
      <c r="FK11" s="19">
        <v>2.2799999999999998</v>
      </c>
      <c r="FL11" s="19">
        <v>-0.5</v>
      </c>
      <c r="FM11" s="19">
        <v>0.21</v>
      </c>
      <c r="FN11" s="19">
        <v>1.02</v>
      </c>
      <c r="FO11" s="19">
        <v>-0.83</v>
      </c>
      <c r="FP11" s="19">
        <v>-0.03</v>
      </c>
      <c r="FQ11" s="19">
        <v>0.96</v>
      </c>
      <c r="FR11" s="19">
        <v>4.92</v>
      </c>
      <c r="FS11" s="19">
        <v>4.1500000000000004</v>
      </c>
      <c r="FT11" s="19">
        <v>5.0999999999999996</v>
      </c>
      <c r="FU11" s="19">
        <v>8.23</v>
      </c>
      <c r="FV11" s="19">
        <v>13.91</v>
      </c>
      <c r="FW11" s="19">
        <v>13.69</v>
      </c>
      <c r="FX11" s="19">
        <v>13.82</v>
      </c>
      <c r="FY11" s="19">
        <v>5.68</v>
      </c>
      <c r="FZ11" s="19">
        <v>4.46</v>
      </c>
      <c r="GA11" s="19">
        <v>3.48</v>
      </c>
      <c r="GB11" s="19">
        <v>6.2</v>
      </c>
      <c r="GC11" s="19">
        <v>3.4</v>
      </c>
      <c r="GD11" s="19">
        <v>0.35</v>
      </c>
      <c r="GE11" s="19">
        <v>3.19</v>
      </c>
      <c r="GF11" s="19">
        <v>9.5</v>
      </c>
      <c r="GG11" s="19">
        <v>15.08</v>
      </c>
      <c r="GH11" s="19">
        <v>10.63</v>
      </c>
      <c r="GI11" s="19">
        <v>5.13</v>
      </c>
      <c r="GJ11" s="19">
        <v>0.28000000000000003</v>
      </c>
      <c r="GK11" s="19">
        <v>2.0099999999999998</v>
      </c>
      <c r="GL11" s="19">
        <v>-2.25</v>
      </c>
      <c r="GM11" s="19">
        <v>-7.33</v>
      </c>
      <c r="GN11" s="19">
        <v>-13.56</v>
      </c>
      <c r="GO11" s="19">
        <v>-11.98</v>
      </c>
      <c r="GP11" s="19">
        <v>-7.16</v>
      </c>
      <c r="GQ11" s="19">
        <v>-6.15</v>
      </c>
      <c r="GR11" s="19">
        <v>-3.88</v>
      </c>
      <c r="GS11" s="19">
        <v>-1.71</v>
      </c>
      <c r="GT11" s="19">
        <v>2.4900000000000002</v>
      </c>
      <c r="GU11" s="19">
        <v>3.1</v>
      </c>
      <c r="GV11" s="19">
        <v>3.1</v>
      </c>
      <c r="GW11" s="19">
        <v>2.39</v>
      </c>
      <c r="GX11" s="19">
        <v>2.13</v>
      </c>
      <c r="GY11" s="19">
        <v>2.42</v>
      </c>
      <c r="GZ11" s="19">
        <v>-0.71</v>
      </c>
      <c r="HA11" s="19">
        <v>2.77</v>
      </c>
      <c r="HB11" s="19">
        <v>5.56</v>
      </c>
      <c r="HC11" s="19">
        <v>9.41</v>
      </c>
      <c r="HD11" s="19">
        <v>9.07</v>
      </c>
      <c r="HE11" s="19">
        <v>10.07</v>
      </c>
      <c r="HF11" s="19">
        <v>16.37</v>
      </c>
      <c r="HG11" s="19">
        <v>16.96</v>
      </c>
      <c r="HH11" s="19">
        <v>16.940000000000001</v>
      </c>
      <c r="HI11" s="19">
        <v>11.6</v>
      </c>
      <c r="HJ11" s="19">
        <v>8.2799999999999994</v>
      </c>
      <c r="HK11" s="19">
        <v>5.98</v>
      </c>
      <c r="HL11" s="19">
        <v>5.77</v>
      </c>
      <c r="HM11" s="19">
        <v>6.26</v>
      </c>
      <c r="HN11" s="19">
        <v>5.39</v>
      </c>
      <c r="HO11" s="19">
        <v>7.36</v>
      </c>
      <c r="HP11" s="19">
        <v>7.66</v>
      </c>
      <c r="HQ11" s="19">
        <v>6.25</v>
      </c>
      <c r="HR11" s="19">
        <v>7.15</v>
      </c>
      <c r="HS11" s="19">
        <v>2.62</v>
      </c>
      <c r="HT11" s="19">
        <v>3.68</v>
      </c>
      <c r="HU11" s="19">
        <v>0.69</v>
      </c>
      <c r="HV11" s="19">
        <v>-4.37</v>
      </c>
      <c r="HW11" s="19">
        <v>-9.94</v>
      </c>
      <c r="HX11" s="19">
        <v>-9.6300000000000008</v>
      </c>
      <c r="HY11" s="19">
        <v>-7.6</v>
      </c>
      <c r="HZ11" s="19">
        <v>-1.96</v>
      </c>
      <c r="IA11" s="19">
        <v>-2.76</v>
      </c>
      <c r="IB11" s="19">
        <v>-3.45</v>
      </c>
      <c r="IC11" s="19">
        <v>-5</v>
      </c>
      <c r="ID11" s="19">
        <v>-7</v>
      </c>
      <c r="IE11" s="19">
        <v>-4.5</v>
      </c>
      <c r="IF11" s="19">
        <v>-1</v>
      </c>
      <c r="IG11" s="19">
        <v>1</v>
      </c>
      <c r="IH11" s="19">
        <v>0.78</v>
      </c>
      <c r="II11" s="19">
        <v>0.25999999999999995</v>
      </c>
      <c r="IJ11" s="19">
        <v>-0.39800000000000002</v>
      </c>
      <c r="IK11" s="19">
        <v>0.19400000000000003</v>
      </c>
      <c r="IL11" s="19">
        <v>1.6299999999999997</v>
      </c>
      <c r="IM11" s="19">
        <v>1.2100000000000002</v>
      </c>
      <c r="IN11" s="19">
        <v>1.3519999999999999</v>
      </c>
      <c r="IO11" s="19">
        <v>4.26</v>
      </c>
      <c r="IP11" s="19">
        <v>11.058000000000002</v>
      </c>
      <c r="IQ11" s="19">
        <v>16.136000000000003</v>
      </c>
      <c r="IR11" s="19">
        <v>17.100000000000001</v>
      </c>
      <c r="IS11" s="19">
        <v>12.414000000000001</v>
      </c>
      <c r="IT11" s="19">
        <v>6.9739999999999993</v>
      </c>
      <c r="IU11" s="19">
        <v>4.3120000000000003</v>
      </c>
      <c r="IV11" s="19">
        <v>4.4420000000000002</v>
      </c>
      <c r="IW11" s="19">
        <v>3.8579999999999997</v>
      </c>
      <c r="IX11" s="19">
        <v>2.718</v>
      </c>
      <c r="IY11" s="19">
        <v>2.5939999999999999</v>
      </c>
    </row>
    <row r="12" spans="1:260" s="53" customFormat="1" ht="18" customHeight="1" x14ac:dyDescent="0.2">
      <c r="A12" s="97">
        <v>50131</v>
      </c>
      <c r="B12" s="20"/>
      <c r="C12" s="27"/>
      <c r="D12" s="29"/>
      <c r="E12" s="34"/>
      <c r="F12" s="35"/>
      <c r="G12" s="36" t="s">
        <v>11</v>
      </c>
      <c r="H12" s="37">
        <v>15.4</v>
      </c>
      <c r="I12" s="37">
        <v>45.07</v>
      </c>
      <c r="J12" s="37">
        <v>61.54</v>
      </c>
      <c r="K12" s="37">
        <v>47.17</v>
      </c>
      <c r="L12" s="37">
        <v>20.22</v>
      </c>
      <c r="M12" s="37">
        <v>16.09</v>
      </c>
      <c r="N12" s="37">
        <v>25.32</v>
      </c>
      <c r="O12" s="37">
        <v>39.4</v>
      </c>
      <c r="P12" s="37">
        <v>25.78</v>
      </c>
      <c r="Q12" s="37">
        <v>0.49</v>
      </c>
      <c r="R12" s="37">
        <v>-24.51</v>
      </c>
      <c r="S12" s="37">
        <v>-38.21</v>
      </c>
      <c r="T12" s="37">
        <v>-42.26</v>
      </c>
      <c r="U12" s="37">
        <v>-40.61</v>
      </c>
      <c r="V12" s="37">
        <v>-31.16</v>
      </c>
      <c r="W12" s="37">
        <v>-15.55</v>
      </c>
      <c r="X12" s="37">
        <v>-0.84</v>
      </c>
      <c r="Y12" s="37">
        <v>4.05</v>
      </c>
      <c r="Z12" s="37">
        <v>-14.5</v>
      </c>
      <c r="AA12" s="37">
        <v>-22.81</v>
      </c>
      <c r="AB12" s="37">
        <v>-16.77</v>
      </c>
      <c r="AC12" s="37">
        <v>18.21</v>
      </c>
      <c r="AD12" s="37">
        <v>40.29</v>
      </c>
      <c r="AE12" s="37">
        <v>36.42</v>
      </c>
      <c r="AF12" s="37">
        <v>-0.02</v>
      </c>
      <c r="AG12" s="37">
        <v>-2.2599999999999998</v>
      </c>
      <c r="AH12" s="37">
        <v>2.2799999999999998</v>
      </c>
      <c r="AI12" s="37">
        <v>29.52</v>
      </c>
      <c r="AJ12" s="37">
        <v>15.17</v>
      </c>
      <c r="AK12" s="37">
        <v>-5.3</v>
      </c>
      <c r="AL12" s="37">
        <v>-37.450000000000003</v>
      </c>
      <c r="AM12" s="37">
        <v>-38.83</v>
      </c>
      <c r="AN12" s="37">
        <v>-33.799999999999997</v>
      </c>
      <c r="AO12" s="37">
        <v>-11.62</v>
      </c>
      <c r="AP12" s="37">
        <v>-11.21</v>
      </c>
      <c r="AQ12" s="37">
        <v>13.82</v>
      </c>
      <c r="AR12" s="37">
        <v>42.65</v>
      </c>
      <c r="AS12" s="37">
        <v>87.22</v>
      </c>
      <c r="AT12" s="37">
        <v>52.8</v>
      </c>
      <c r="AU12" s="37">
        <v>11</v>
      </c>
      <c r="AV12" s="37">
        <v>-16.190000000000001</v>
      </c>
      <c r="AW12" s="37">
        <v>-18.73</v>
      </c>
      <c r="AX12" s="37">
        <v>-2.46</v>
      </c>
      <c r="AY12" s="37">
        <v>33.33</v>
      </c>
      <c r="AZ12" s="37">
        <v>53.22</v>
      </c>
      <c r="BA12" s="37">
        <v>55.69</v>
      </c>
      <c r="BB12" s="37">
        <v>35.56</v>
      </c>
      <c r="BC12" s="37">
        <v>16.940000000000001</v>
      </c>
      <c r="BD12" s="37">
        <v>8.2200000000000006</v>
      </c>
      <c r="BE12" s="37">
        <v>11.56</v>
      </c>
      <c r="BF12" s="37">
        <v>19.670000000000002</v>
      </c>
      <c r="BG12" s="37">
        <v>10.48</v>
      </c>
      <c r="BH12" s="37">
        <v>-1.3</v>
      </c>
      <c r="BI12" s="37">
        <v>-6.15</v>
      </c>
      <c r="BJ12" s="37">
        <v>2.64</v>
      </c>
      <c r="BK12" s="37">
        <v>7.44</v>
      </c>
      <c r="BL12" s="37">
        <v>0.44</v>
      </c>
      <c r="BM12" s="37">
        <v>-12.66</v>
      </c>
      <c r="BN12" s="37">
        <v>-30.66</v>
      </c>
      <c r="BO12" s="37">
        <v>-50.19</v>
      </c>
      <c r="BP12" s="37">
        <v>-47.37</v>
      </c>
      <c r="BQ12" s="37">
        <v>-27.95</v>
      </c>
      <c r="BR12" s="37">
        <v>1.1599999999999999</v>
      </c>
      <c r="BS12" s="37">
        <v>12.76</v>
      </c>
      <c r="BT12" s="37">
        <v>7.73</v>
      </c>
      <c r="BU12" s="37">
        <v>2.99</v>
      </c>
      <c r="BV12" s="37">
        <v>-2.94</v>
      </c>
      <c r="BW12" s="37">
        <v>10.01</v>
      </c>
      <c r="BX12" s="37">
        <v>36.5</v>
      </c>
      <c r="BY12" s="37">
        <v>64.28</v>
      </c>
      <c r="BZ12" s="37">
        <v>55.16</v>
      </c>
      <c r="CA12" s="37">
        <v>19.59</v>
      </c>
      <c r="CB12" s="37">
        <v>-9.26</v>
      </c>
      <c r="CC12" s="37">
        <v>-17.350000000000001</v>
      </c>
      <c r="CD12" s="37">
        <v>-20.04</v>
      </c>
      <c r="CE12" s="37">
        <v>0.77</v>
      </c>
      <c r="CF12" s="37">
        <v>-13.01</v>
      </c>
      <c r="CG12" s="37">
        <v>-9.9700000000000006</v>
      </c>
      <c r="CH12" s="37">
        <v>-14.59</v>
      </c>
      <c r="CI12" s="37">
        <v>-1.62</v>
      </c>
      <c r="CJ12" s="37">
        <v>3.12</v>
      </c>
      <c r="CK12" s="37">
        <v>6.45</v>
      </c>
      <c r="CL12" s="37">
        <v>5.53</v>
      </c>
      <c r="CM12" s="37">
        <v>6.47</v>
      </c>
      <c r="CN12" s="37">
        <v>-1.47</v>
      </c>
      <c r="CO12" s="37">
        <v>2.2400000000000002</v>
      </c>
      <c r="CP12" s="37">
        <v>-2.2200000000000002</v>
      </c>
      <c r="CQ12" s="37">
        <v>0.19</v>
      </c>
      <c r="CR12" s="37">
        <v>-3.51</v>
      </c>
      <c r="CS12" s="37">
        <v>-1.1200000000000001</v>
      </c>
      <c r="CT12" s="37">
        <v>-10.24</v>
      </c>
      <c r="CU12" s="37">
        <v>-20.8</v>
      </c>
      <c r="CV12" s="37">
        <v>-24.81</v>
      </c>
      <c r="CW12" s="37">
        <v>-7.07</v>
      </c>
      <c r="CX12" s="37">
        <v>23.31</v>
      </c>
      <c r="CY12" s="37">
        <v>50.96</v>
      </c>
      <c r="CZ12" s="37">
        <v>50.05</v>
      </c>
      <c r="DA12" s="37">
        <v>17.75</v>
      </c>
      <c r="DB12" s="37">
        <v>-11.73</v>
      </c>
      <c r="DC12" s="37">
        <v>-20.27</v>
      </c>
      <c r="DD12" s="37">
        <v>-5.0999999999999996</v>
      </c>
      <c r="DE12" s="37">
        <v>25.34</v>
      </c>
      <c r="DF12" s="37">
        <v>29.07</v>
      </c>
      <c r="DG12" s="37">
        <v>7.1</v>
      </c>
      <c r="DH12" s="37">
        <v>-19.82</v>
      </c>
      <c r="DI12" s="37">
        <v>-29.79</v>
      </c>
      <c r="DJ12" s="37">
        <v>-27.55</v>
      </c>
      <c r="DK12" s="37">
        <v>-14.11</v>
      </c>
      <c r="DL12" s="37">
        <v>-17.22</v>
      </c>
      <c r="DM12" s="37">
        <v>-22.28</v>
      </c>
      <c r="DN12" s="37">
        <v>-24.77</v>
      </c>
      <c r="DO12" s="37">
        <v>5.98</v>
      </c>
      <c r="DP12" s="37">
        <v>33.01</v>
      </c>
      <c r="DQ12" s="37">
        <v>42.67</v>
      </c>
      <c r="DR12" s="37">
        <v>67.83</v>
      </c>
      <c r="DS12" s="37">
        <v>76.53</v>
      </c>
      <c r="DT12" s="37">
        <v>71.709999999999994</v>
      </c>
      <c r="DU12" s="37">
        <v>19.46</v>
      </c>
      <c r="DV12" s="37">
        <v>-1.41</v>
      </c>
      <c r="DW12" s="37">
        <v>-11.63</v>
      </c>
      <c r="DX12" s="37">
        <v>-15.33</v>
      </c>
      <c r="DY12" s="37">
        <v>-28.7</v>
      </c>
      <c r="DZ12" s="37">
        <v>-23.68</v>
      </c>
      <c r="EA12" s="37">
        <v>-17.489999999999998</v>
      </c>
      <c r="EB12" s="37">
        <v>-2.86</v>
      </c>
      <c r="EC12" s="37">
        <v>-16.77</v>
      </c>
      <c r="ED12" s="37">
        <v>-28.22</v>
      </c>
      <c r="EE12" s="37">
        <v>-41.92</v>
      </c>
      <c r="EF12" s="37">
        <v>-44.06</v>
      </c>
      <c r="EG12" s="37">
        <v>-29.88</v>
      </c>
      <c r="EH12" s="37">
        <v>-3.53</v>
      </c>
      <c r="EI12" s="37">
        <v>32.71</v>
      </c>
      <c r="EJ12" s="37">
        <v>19.23</v>
      </c>
      <c r="EK12" s="37">
        <v>3.81</v>
      </c>
      <c r="EL12" s="37">
        <v>-16.96</v>
      </c>
      <c r="EM12" s="37">
        <v>-11.61</v>
      </c>
      <c r="EN12" s="37">
        <v>4.45</v>
      </c>
      <c r="EO12" s="37">
        <v>26.65</v>
      </c>
      <c r="EP12" s="37">
        <v>7.5</v>
      </c>
      <c r="EQ12" s="37">
        <v>-11.17</v>
      </c>
      <c r="ER12" s="37">
        <v>-15</v>
      </c>
      <c r="ES12" s="37">
        <v>-11.25</v>
      </c>
      <c r="ET12" s="37">
        <v>2.2599999999999998</v>
      </c>
      <c r="EU12" s="37">
        <v>18.100000000000001</v>
      </c>
      <c r="EV12" s="37">
        <v>42.08</v>
      </c>
      <c r="EW12" s="37">
        <v>48.85</v>
      </c>
      <c r="EX12" s="37">
        <v>28.57</v>
      </c>
      <c r="EY12" s="37">
        <v>24.94</v>
      </c>
      <c r="EZ12" s="37">
        <v>16.899999999999999</v>
      </c>
      <c r="FA12" s="37">
        <v>32.65</v>
      </c>
      <c r="FB12" s="37">
        <v>24.51</v>
      </c>
      <c r="FC12" s="37">
        <v>26.27</v>
      </c>
      <c r="FD12" s="37">
        <v>10.31</v>
      </c>
      <c r="FE12" s="37">
        <v>-7.13</v>
      </c>
      <c r="FF12" s="37">
        <v>-26.27</v>
      </c>
      <c r="FG12" s="37">
        <v>-25.26</v>
      </c>
      <c r="FH12" s="37">
        <v>-11.05</v>
      </c>
      <c r="FI12" s="37">
        <v>7.5</v>
      </c>
      <c r="FJ12" s="37">
        <v>19.760000000000002</v>
      </c>
      <c r="FK12" s="37">
        <v>18.32</v>
      </c>
      <c r="FL12" s="37">
        <v>15.14</v>
      </c>
      <c r="FM12" s="37">
        <v>-2.23</v>
      </c>
      <c r="FN12" s="37">
        <v>-14.59</v>
      </c>
      <c r="FO12" s="37">
        <v>-19.89</v>
      </c>
      <c r="FP12" s="37">
        <v>-19.36</v>
      </c>
      <c r="FQ12" s="37">
        <v>-10.37</v>
      </c>
      <c r="FR12" s="37">
        <v>-1.0900000000000001</v>
      </c>
      <c r="FS12" s="37">
        <v>4.08</v>
      </c>
      <c r="FT12" s="37">
        <v>1.48</v>
      </c>
      <c r="FU12" s="37">
        <v>0.31</v>
      </c>
      <c r="FV12" s="37">
        <v>0.8</v>
      </c>
      <c r="FW12" s="37">
        <v>-8.5</v>
      </c>
      <c r="FX12" s="37">
        <v>-10.85</v>
      </c>
      <c r="FY12" s="37">
        <v>-9.94</v>
      </c>
      <c r="FZ12" s="37">
        <v>12.88</v>
      </c>
      <c r="GA12" s="37">
        <v>22.29</v>
      </c>
      <c r="GB12" s="37">
        <v>8.06</v>
      </c>
      <c r="GC12" s="37">
        <v>-10.24</v>
      </c>
      <c r="GD12" s="37">
        <v>-14.19</v>
      </c>
      <c r="GE12" s="37">
        <v>-1.83</v>
      </c>
      <c r="GF12" s="37">
        <v>18.09</v>
      </c>
      <c r="GG12" s="37">
        <v>24.25</v>
      </c>
      <c r="GH12" s="37">
        <v>18.59</v>
      </c>
      <c r="GI12" s="37">
        <v>-5.46</v>
      </c>
      <c r="GJ12" s="37">
        <v>-32.46</v>
      </c>
      <c r="GK12" s="37">
        <v>-37.03</v>
      </c>
      <c r="GL12" s="37">
        <v>-34</v>
      </c>
      <c r="GM12" s="37">
        <v>-10.31</v>
      </c>
      <c r="GN12" s="37">
        <v>-0.94</v>
      </c>
      <c r="GO12" s="37">
        <v>-0.04</v>
      </c>
      <c r="GP12" s="37">
        <v>-9.7200000000000006</v>
      </c>
      <c r="GQ12" s="37">
        <v>-9</v>
      </c>
      <c r="GR12" s="37">
        <v>-1.63</v>
      </c>
      <c r="GS12" s="37">
        <v>54.38</v>
      </c>
      <c r="GT12" s="37">
        <v>59.33</v>
      </c>
      <c r="GU12" s="37">
        <v>50.47</v>
      </c>
      <c r="GV12" s="37">
        <v>10.38</v>
      </c>
      <c r="GW12" s="37">
        <v>16.59</v>
      </c>
      <c r="GX12" s="37">
        <v>38.409999999999997</v>
      </c>
      <c r="GY12" s="37">
        <v>93.12</v>
      </c>
      <c r="GZ12" s="37">
        <v>85.41</v>
      </c>
      <c r="HA12" s="37">
        <v>51.09</v>
      </c>
      <c r="HB12" s="37">
        <v>15.65</v>
      </c>
      <c r="HC12" s="37">
        <v>-3.16</v>
      </c>
      <c r="HD12" s="37">
        <v>-6.89</v>
      </c>
      <c r="HE12" s="37">
        <v>-19.239999999999998</v>
      </c>
      <c r="HF12" s="37">
        <v>-29.46</v>
      </c>
      <c r="HG12" s="37">
        <v>-33.54</v>
      </c>
      <c r="HH12" s="37">
        <v>-26.19</v>
      </c>
      <c r="HI12" s="37">
        <v>-15.82</v>
      </c>
      <c r="HJ12" s="37">
        <v>-32.61</v>
      </c>
      <c r="HK12" s="37">
        <v>-35.79</v>
      </c>
      <c r="HL12" s="37">
        <v>-21.02</v>
      </c>
      <c r="HM12" s="37">
        <v>17.010000000000002</v>
      </c>
      <c r="HN12" s="37">
        <v>30.51</v>
      </c>
      <c r="HO12" s="37">
        <v>14.5</v>
      </c>
      <c r="HP12" s="37">
        <v>13.97</v>
      </c>
      <c r="HQ12" s="37">
        <v>44.26</v>
      </c>
      <c r="HR12" s="37">
        <v>60.86</v>
      </c>
      <c r="HS12" s="37">
        <v>61.82</v>
      </c>
      <c r="HT12" s="37">
        <v>27.46</v>
      </c>
      <c r="HU12" s="37">
        <v>9.99</v>
      </c>
      <c r="HV12" s="37">
        <v>3.86</v>
      </c>
      <c r="HW12" s="37">
        <v>4.3499999999999996</v>
      </c>
      <c r="HX12" s="37">
        <v>18.260000000000002</v>
      </c>
      <c r="HY12" s="37">
        <v>24.21</v>
      </c>
      <c r="HZ12" s="37">
        <v>18.72</v>
      </c>
      <c r="IA12" s="37">
        <v>-9.92</v>
      </c>
      <c r="IB12" s="37">
        <v>-20.86</v>
      </c>
      <c r="IC12" s="41">
        <v>-22</v>
      </c>
      <c r="ID12" s="41">
        <v>-12</v>
      </c>
      <c r="IE12" s="41">
        <v>-25</v>
      </c>
      <c r="IF12" s="41">
        <v>-27</v>
      </c>
      <c r="IG12" s="41">
        <v>-10</v>
      </c>
      <c r="IH12" s="41">
        <v>-16</v>
      </c>
      <c r="II12" s="41">
        <v>-20</v>
      </c>
      <c r="IJ12" s="41">
        <v>-15</v>
      </c>
      <c r="IK12" s="41">
        <v>-12</v>
      </c>
      <c r="IL12" s="41">
        <v>-8</v>
      </c>
      <c r="IM12" s="41">
        <v>-4</v>
      </c>
      <c r="IN12" s="41">
        <v>-3</v>
      </c>
      <c r="IO12" s="41">
        <v>-7</v>
      </c>
      <c r="IP12" s="41">
        <v>-7</v>
      </c>
      <c r="IQ12" s="41">
        <v>-12.231999999999999</v>
      </c>
      <c r="IR12" s="41">
        <v>-5.992</v>
      </c>
      <c r="IS12" s="41">
        <v>-2</v>
      </c>
      <c r="IT12" s="41">
        <v>2.78</v>
      </c>
      <c r="IU12" s="41">
        <v>2</v>
      </c>
      <c r="IV12" s="41">
        <v>3</v>
      </c>
      <c r="IW12" s="41">
        <v>6.0020000000000007</v>
      </c>
      <c r="IX12" s="41">
        <v>9.2379999999999995</v>
      </c>
      <c r="IY12" s="41">
        <v>7.25</v>
      </c>
      <c r="IZ12" s="41"/>
    </row>
    <row r="13" spans="1:260" s="53" customFormat="1" ht="18" customHeight="1" x14ac:dyDescent="0.2">
      <c r="A13" s="97">
        <v>50288</v>
      </c>
      <c r="B13" s="20"/>
      <c r="C13" s="27"/>
      <c r="D13" s="29"/>
      <c r="E13" s="34"/>
      <c r="F13" s="35"/>
      <c r="G13" s="36" t="s">
        <v>12</v>
      </c>
      <c r="H13" s="37">
        <v>-0.32</v>
      </c>
      <c r="I13" s="37">
        <v>-0.32</v>
      </c>
      <c r="J13" s="37">
        <v>-0.34</v>
      </c>
      <c r="K13" s="37">
        <v>-0.12</v>
      </c>
      <c r="L13" s="37">
        <v>-0.12</v>
      </c>
      <c r="M13" s="37">
        <v>-0.28999999999999998</v>
      </c>
      <c r="N13" s="37">
        <v>-0.42</v>
      </c>
      <c r="O13" s="37">
        <v>-0.42</v>
      </c>
      <c r="P13" s="37">
        <v>-0.23</v>
      </c>
      <c r="Q13" s="37">
        <v>-0.61</v>
      </c>
      <c r="R13" s="37">
        <v>-0.62</v>
      </c>
      <c r="S13" s="37">
        <v>-0.7</v>
      </c>
      <c r="T13" s="37">
        <v>-0.48</v>
      </c>
      <c r="U13" s="37">
        <v>-0.48</v>
      </c>
      <c r="V13" s="37">
        <v>-0.74</v>
      </c>
      <c r="W13" s="37">
        <v>-1.18</v>
      </c>
      <c r="X13" s="37">
        <v>-1.18</v>
      </c>
      <c r="Y13" s="37">
        <v>-0.84</v>
      </c>
      <c r="Z13" s="37">
        <v>-0.41</v>
      </c>
      <c r="AA13" s="37">
        <v>-0.41</v>
      </c>
      <c r="AB13" s="37">
        <v>-0.75</v>
      </c>
      <c r="AC13" s="37">
        <v>-0.83</v>
      </c>
      <c r="AD13" s="37">
        <v>-0.84</v>
      </c>
      <c r="AE13" s="37">
        <v>0.24</v>
      </c>
      <c r="AF13" s="37">
        <v>2</v>
      </c>
      <c r="AG13" s="37">
        <v>2</v>
      </c>
      <c r="AH13" s="37">
        <v>0.51</v>
      </c>
      <c r="AI13" s="37">
        <v>-2.08</v>
      </c>
      <c r="AJ13" s="37">
        <v>-2.08</v>
      </c>
      <c r="AK13" s="37">
        <v>-1.45</v>
      </c>
      <c r="AL13" s="37">
        <v>-0.86</v>
      </c>
      <c r="AM13" s="37">
        <v>-0.86</v>
      </c>
      <c r="AN13" s="37">
        <v>-0.89</v>
      </c>
      <c r="AO13" s="37">
        <v>0.31</v>
      </c>
      <c r="AP13" s="37">
        <v>0.31</v>
      </c>
      <c r="AQ13" s="37">
        <v>0.57999999999999996</v>
      </c>
      <c r="AR13" s="37">
        <v>0</v>
      </c>
      <c r="AS13" s="37">
        <v>0</v>
      </c>
      <c r="AT13" s="37">
        <v>-0.17</v>
      </c>
      <c r="AU13" s="37">
        <v>0.12</v>
      </c>
      <c r="AV13" s="37">
        <v>0.12</v>
      </c>
      <c r="AW13" s="37">
        <v>-0.61</v>
      </c>
      <c r="AX13" s="37">
        <v>3.03</v>
      </c>
      <c r="AY13" s="37">
        <v>6.09</v>
      </c>
      <c r="AZ13" s="37">
        <v>6.84</v>
      </c>
      <c r="BA13" s="37">
        <v>3.69</v>
      </c>
      <c r="BB13" s="37">
        <v>0.69</v>
      </c>
      <c r="BC13" s="37">
        <v>0.14000000000000001</v>
      </c>
      <c r="BD13" s="37">
        <v>-1.08</v>
      </c>
      <c r="BE13" s="37">
        <v>-1.08</v>
      </c>
      <c r="BF13" s="37">
        <v>-0.61</v>
      </c>
      <c r="BG13" s="37">
        <v>-0.01</v>
      </c>
      <c r="BH13" s="37">
        <v>-0.01</v>
      </c>
      <c r="BI13" s="37">
        <v>-0.43</v>
      </c>
      <c r="BJ13" s="37">
        <v>-0.57999999999999996</v>
      </c>
      <c r="BK13" s="37">
        <v>-0.57999999999999996</v>
      </c>
      <c r="BL13" s="37">
        <v>-0.3</v>
      </c>
      <c r="BM13" s="37">
        <v>-0.35</v>
      </c>
      <c r="BN13" s="37">
        <v>-0.35</v>
      </c>
      <c r="BO13" s="37">
        <v>2.9</v>
      </c>
      <c r="BP13" s="37">
        <v>3.93</v>
      </c>
      <c r="BQ13" s="37">
        <v>3.94</v>
      </c>
      <c r="BR13" s="37">
        <v>1.91</v>
      </c>
      <c r="BS13" s="37">
        <v>3.56</v>
      </c>
      <c r="BT13" s="37">
        <v>3.55</v>
      </c>
      <c r="BU13" s="37">
        <v>3.17</v>
      </c>
      <c r="BV13" s="37">
        <v>1.85</v>
      </c>
      <c r="BW13" s="37">
        <v>1.85</v>
      </c>
      <c r="BX13" s="37">
        <v>1.48</v>
      </c>
      <c r="BY13" s="37">
        <v>2</v>
      </c>
      <c r="BZ13" s="37">
        <v>2</v>
      </c>
      <c r="CA13" s="37">
        <v>1.7</v>
      </c>
      <c r="CB13" s="37">
        <v>-0.93</v>
      </c>
      <c r="CC13" s="37">
        <v>-0.93</v>
      </c>
      <c r="CD13" s="37">
        <v>-1.2</v>
      </c>
      <c r="CE13" s="37">
        <v>0.59</v>
      </c>
      <c r="CF13" s="37">
        <v>0.59</v>
      </c>
      <c r="CG13" s="37">
        <v>0.74</v>
      </c>
      <c r="CH13" s="37">
        <v>0.53</v>
      </c>
      <c r="CI13" s="37">
        <v>0.53</v>
      </c>
      <c r="CJ13" s="37">
        <v>3.33</v>
      </c>
      <c r="CK13" s="37">
        <v>5.78</v>
      </c>
      <c r="CL13" s="37">
        <v>9.3000000000000007</v>
      </c>
      <c r="CM13" s="37">
        <v>6.15</v>
      </c>
      <c r="CN13" s="37">
        <v>2.17</v>
      </c>
      <c r="CO13" s="37">
        <v>-1.1100000000000001</v>
      </c>
      <c r="CP13" s="37">
        <v>-1.56</v>
      </c>
      <c r="CQ13" s="37">
        <v>-1.75</v>
      </c>
      <c r="CR13" s="37">
        <v>-1.75</v>
      </c>
      <c r="CS13" s="37">
        <v>-1.35</v>
      </c>
      <c r="CT13" s="37">
        <v>-0.3</v>
      </c>
      <c r="CU13" s="37">
        <v>-0.3</v>
      </c>
      <c r="CV13" s="37">
        <v>-0.41</v>
      </c>
      <c r="CW13" s="37">
        <v>-0.94</v>
      </c>
      <c r="CX13" s="37">
        <v>-0.94</v>
      </c>
      <c r="CY13" s="37">
        <v>-0.88</v>
      </c>
      <c r="CZ13" s="37">
        <v>-0.01</v>
      </c>
      <c r="DA13" s="37">
        <v>-0.01</v>
      </c>
      <c r="DB13" s="37">
        <v>0.13</v>
      </c>
      <c r="DC13" s="37">
        <v>-0.83</v>
      </c>
      <c r="DD13" s="37">
        <v>-0.83</v>
      </c>
      <c r="DE13" s="37">
        <v>-1.1100000000000001</v>
      </c>
      <c r="DF13" s="37">
        <v>-0.65</v>
      </c>
      <c r="DG13" s="37">
        <v>-0.65</v>
      </c>
      <c r="DH13" s="37">
        <v>-0.22</v>
      </c>
      <c r="DI13" s="37">
        <v>0.09</v>
      </c>
      <c r="DJ13" s="37">
        <v>0.09</v>
      </c>
      <c r="DK13" s="37">
        <v>0.24</v>
      </c>
      <c r="DL13" s="37">
        <v>0.17</v>
      </c>
      <c r="DM13" s="37">
        <v>0.17</v>
      </c>
      <c r="DN13" s="37">
        <v>-0.04</v>
      </c>
      <c r="DO13" s="37">
        <v>1</v>
      </c>
      <c r="DP13" s="37">
        <v>1</v>
      </c>
      <c r="DQ13" s="37">
        <v>1.1499999999999999</v>
      </c>
      <c r="DR13" s="37">
        <v>-0.33</v>
      </c>
      <c r="DS13" s="37">
        <v>-1.63</v>
      </c>
      <c r="DT13" s="37">
        <v>-3.32</v>
      </c>
      <c r="DU13" s="37">
        <v>-2.06</v>
      </c>
      <c r="DV13" s="37">
        <v>-2.06</v>
      </c>
      <c r="DW13" s="37">
        <v>-1.83</v>
      </c>
      <c r="DX13" s="37">
        <v>-2.34</v>
      </c>
      <c r="DY13" s="37">
        <v>-2.34</v>
      </c>
      <c r="DZ13" s="37">
        <v>0.94</v>
      </c>
      <c r="EA13" s="37">
        <v>6.03</v>
      </c>
      <c r="EB13" s="37">
        <v>6.03</v>
      </c>
      <c r="EC13" s="37">
        <v>1.62</v>
      </c>
      <c r="ED13" s="37">
        <v>-2.2999999999999998</v>
      </c>
      <c r="EE13" s="37">
        <v>-2.2999999999999998</v>
      </c>
      <c r="EF13" s="37">
        <v>-0.64</v>
      </c>
      <c r="EG13" s="37">
        <v>-1.57</v>
      </c>
      <c r="EH13" s="37">
        <v>-1.57</v>
      </c>
      <c r="EI13" s="37">
        <v>-1.34</v>
      </c>
      <c r="EJ13" s="37">
        <v>-0.02</v>
      </c>
      <c r="EK13" s="37">
        <v>-0.02</v>
      </c>
      <c r="EL13" s="37">
        <v>-1.37</v>
      </c>
      <c r="EM13" s="37">
        <v>-3.21</v>
      </c>
      <c r="EN13" s="37">
        <v>-3.21</v>
      </c>
      <c r="EO13" s="37">
        <v>-2.3199999999999998</v>
      </c>
      <c r="EP13" s="37">
        <v>0.24</v>
      </c>
      <c r="EQ13" s="37">
        <v>0.24</v>
      </c>
      <c r="ER13" s="37">
        <v>0.89</v>
      </c>
      <c r="ES13" s="37">
        <v>1.3</v>
      </c>
      <c r="ET13" s="37">
        <v>1.3</v>
      </c>
      <c r="EU13" s="37">
        <v>-0.24</v>
      </c>
      <c r="EV13" s="37">
        <v>-3.47</v>
      </c>
      <c r="EW13" s="37">
        <v>-3.47</v>
      </c>
      <c r="EX13" s="37">
        <v>-2.5299999999999998</v>
      </c>
      <c r="EY13" s="37">
        <v>0.18</v>
      </c>
      <c r="EZ13" s="37">
        <v>0.18</v>
      </c>
      <c r="FA13" s="37">
        <v>0.06</v>
      </c>
      <c r="FB13" s="37">
        <v>-0.71</v>
      </c>
      <c r="FC13" s="37">
        <v>-0.71</v>
      </c>
      <c r="FD13" s="37">
        <v>-0.31</v>
      </c>
      <c r="FE13" s="37">
        <v>-0.7</v>
      </c>
      <c r="FF13" s="37">
        <v>-0.7</v>
      </c>
      <c r="FG13" s="37">
        <v>-1.88</v>
      </c>
      <c r="FH13" s="37">
        <v>-2.41</v>
      </c>
      <c r="FI13" s="37">
        <v>-2.41</v>
      </c>
      <c r="FJ13" s="37">
        <v>-1.07</v>
      </c>
      <c r="FK13" s="37">
        <v>0</v>
      </c>
      <c r="FL13" s="37">
        <v>0.01</v>
      </c>
      <c r="FM13" s="37">
        <v>-3.01</v>
      </c>
      <c r="FN13" s="37">
        <v>-3.39</v>
      </c>
      <c r="FO13" s="37">
        <v>-3.39</v>
      </c>
      <c r="FP13" s="37">
        <v>-1.08</v>
      </c>
      <c r="FQ13" s="37">
        <v>-0.87</v>
      </c>
      <c r="FR13" s="37">
        <v>-0.87</v>
      </c>
      <c r="FS13" s="37">
        <v>-2.34</v>
      </c>
      <c r="FT13" s="37">
        <v>-0.86</v>
      </c>
      <c r="FU13" s="37">
        <v>-0.86</v>
      </c>
      <c r="FV13" s="37">
        <v>6.69</v>
      </c>
      <c r="FW13" s="37">
        <v>6.76</v>
      </c>
      <c r="FX13" s="37">
        <v>6.76</v>
      </c>
      <c r="FY13" s="37">
        <v>-1.4</v>
      </c>
      <c r="FZ13" s="37">
        <v>-2.88</v>
      </c>
      <c r="GA13" s="37">
        <v>-2.88</v>
      </c>
      <c r="GB13" s="37">
        <v>-0.06</v>
      </c>
      <c r="GC13" s="37">
        <v>0.27</v>
      </c>
      <c r="GD13" s="37">
        <v>0.27</v>
      </c>
      <c r="GE13" s="37">
        <v>-1.64</v>
      </c>
      <c r="GF13" s="37">
        <v>-1.55</v>
      </c>
      <c r="GG13" s="37">
        <v>-1.54</v>
      </c>
      <c r="GH13" s="37">
        <v>-3.52</v>
      </c>
      <c r="GI13" s="37">
        <v>-4.3099999999999996</v>
      </c>
      <c r="GJ13" s="37">
        <v>-4.3099999999999996</v>
      </c>
      <c r="GK13" s="37">
        <v>4.01</v>
      </c>
      <c r="GL13" s="37">
        <v>4.7300000000000004</v>
      </c>
      <c r="GM13" s="37">
        <v>4.7300000000000004</v>
      </c>
      <c r="GN13" s="37">
        <v>-0.59</v>
      </c>
      <c r="GO13" s="37">
        <v>-0.11</v>
      </c>
      <c r="GP13" s="37">
        <v>-0.11</v>
      </c>
      <c r="GQ13" s="37">
        <v>3.1</v>
      </c>
      <c r="GR13" s="37">
        <v>2.97</v>
      </c>
      <c r="GS13" s="37">
        <v>2.97</v>
      </c>
      <c r="GT13" s="37">
        <v>4.0599999999999996</v>
      </c>
      <c r="GU13" s="37">
        <v>4.3600000000000003</v>
      </c>
      <c r="GV13" s="37">
        <v>4.3600000000000003</v>
      </c>
      <c r="GW13" s="37">
        <v>0.68</v>
      </c>
      <c r="GX13" s="37">
        <v>0.02</v>
      </c>
      <c r="GY13" s="37">
        <v>0.02</v>
      </c>
      <c r="GZ13" s="37">
        <v>-0.24</v>
      </c>
      <c r="HA13" s="37">
        <v>-0.22</v>
      </c>
      <c r="HB13" s="37">
        <v>-0.22</v>
      </c>
      <c r="HC13" s="37">
        <v>-0.88</v>
      </c>
      <c r="HD13" s="37">
        <v>-0.79</v>
      </c>
      <c r="HE13" s="37">
        <v>-0.79</v>
      </c>
      <c r="HF13" s="37">
        <v>0.03</v>
      </c>
      <c r="HG13" s="37">
        <v>-0.33</v>
      </c>
      <c r="HH13" s="37">
        <v>-0.33</v>
      </c>
      <c r="HI13" s="37">
        <v>-0.22</v>
      </c>
      <c r="HJ13" s="37">
        <v>0.01</v>
      </c>
      <c r="HK13" s="37">
        <v>0.01</v>
      </c>
      <c r="HL13" s="37">
        <v>0.5</v>
      </c>
      <c r="HM13" s="37">
        <v>0.83</v>
      </c>
      <c r="HN13" s="37">
        <v>0.83</v>
      </c>
      <c r="HO13" s="37">
        <v>0.14000000000000001</v>
      </c>
      <c r="HP13" s="37">
        <v>-0.54</v>
      </c>
      <c r="HQ13" s="37">
        <v>-0.53</v>
      </c>
      <c r="HR13" s="37">
        <v>3.81</v>
      </c>
      <c r="HS13" s="37">
        <v>4.9400000000000004</v>
      </c>
      <c r="HT13" s="37">
        <v>4.9400000000000004</v>
      </c>
      <c r="HU13" s="37">
        <v>-0.18</v>
      </c>
      <c r="HV13" s="37">
        <v>-0.23</v>
      </c>
      <c r="HW13" s="37">
        <v>-0.28999999999999998</v>
      </c>
      <c r="HX13" s="37">
        <v>0.01</v>
      </c>
      <c r="HY13" s="37">
        <v>0.15</v>
      </c>
      <c r="HZ13" s="37">
        <v>0.1</v>
      </c>
      <c r="IA13" s="37">
        <v>-0.1</v>
      </c>
      <c r="IB13" s="37">
        <v>-0.24</v>
      </c>
      <c r="IC13" s="41">
        <v>-0.24</v>
      </c>
      <c r="ID13" s="41">
        <v>-0.24</v>
      </c>
      <c r="IE13" s="41">
        <v>0.5</v>
      </c>
      <c r="IF13" s="41">
        <v>0.5</v>
      </c>
      <c r="IG13" s="41">
        <v>0.5</v>
      </c>
      <c r="IH13" s="41">
        <v>0.2</v>
      </c>
      <c r="II13" s="41">
        <v>0.2</v>
      </c>
      <c r="IJ13" s="41">
        <v>0.2</v>
      </c>
      <c r="IK13" s="41">
        <v>-0.79000000000000015</v>
      </c>
      <c r="IL13" s="41">
        <v>-0.79000000000000015</v>
      </c>
      <c r="IM13" s="41">
        <v>-0.50800000000000001</v>
      </c>
      <c r="IN13" s="41">
        <v>0.45000000000000007</v>
      </c>
      <c r="IO13" s="41">
        <v>0.45200000000000007</v>
      </c>
      <c r="IP13" s="41">
        <v>1.4780000000000002</v>
      </c>
      <c r="IQ13" s="41">
        <v>1.19</v>
      </c>
      <c r="IR13" s="41">
        <v>1.1879999999999999</v>
      </c>
      <c r="IS13" s="41">
        <v>-0.376</v>
      </c>
      <c r="IT13" s="41">
        <v>-0.28599999999999992</v>
      </c>
      <c r="IU13" s="41">
        <v>-0.28599999999999992</v>
      </c>
      <c r="IV13" s="41">
        <v>0.51800000000000002</v>
      </c>
      <c r="IW13" s="41">
        <v>0.89799999999999991</v>
      </c>
      <c r="IX13" s="41">
        <v>0.89799999999999991</v>
      </c>
      <c r="IY13" s="41">
        <v>4.0000000000000015E-2</v>
      </c>
      <c r="IZ13" s="41"/>
    </row>
    <row r="14" spans="1:260" s="53" customFormat="1" ht="18" customHeight="1" x14ac:dyDescent="0.2">
      <c r="A14" s="97">
        <v>50441</v>
      </c>
      <c r="B14" s="20"/>
      <c r="C14" s="27"/>
      <c r="D14" s="29"/>
      <c r="E14" s="34"/>
      <c r="F14" s="35"/>
      <c r="G14" s="36" t="s">
        <v>13</v>
      </c>
      <c r="H14" s="37">
        <v>10.52</v>
      </c>
      <c r="I14" s="37">
        <v>32.08</v>
      </c>
      <c r="J14" s="37">
        <v>38.96</v>
      </c>
      <c r="K14" s="37">
        <v>23.51</v>
      </c>
      <c r="L14" s="37">
        <v>7.29</v>
      </c>
      <c r="M14" s="37">
        <v>-6.66</v>
      </c>
      <c r="N14" s="37">
        <v>-8.99</v>
      </c>
      <c r="O14" s="37">
        <v>-8.52</v>
      </c>
      <c r="P14" s="37">
        <v>-0.26</v>
      </c>
      <c r="Q14" s="37">
        <v>6.77</v>
      </c>
      <c r="R14" s="37">
        <v>15.27</v>
      </c>
      <c r="S14" s="37">
        <v>14.91</v>
      </c>
      <c r="T14" s="37">
        <v>7.3</v>
      </c>
      <c r="U14" s="37">
        <v>-0.16</v>
      </c>
      <c r="V14" s="37">
        <v>1.64</v>
      </c>
      <c r="W14" s="37">
        <v>-5.32</v>
      </c>
      <c r="X14" s="37">
        <v>-5.68</v>
      </c>
      <c r="Y14" s="37">
        <v>-12.91</v>
      </c>
      <c r="Z14" s="37">
        <v>-11.36</v>
      </c>
      <c r="AA14" s="37">
        <v>-6.16</v>
      </c>
      <c r="AB14" s="37">
        <v>-1.48</v>
      </c>
      <c r="AC14" s="37">
        <v>-0.51</v>
      </c>
      <c r="AD14" s="37">
        <v>-2.4</v>
      </c>
      <c r="AE14" s="37">
        <v>-2.2999999999999998</v>
      </c>
      <c r="AF14" s="37">
        <v>0.54</v>
      </c>
      <c r="AG14" s="37">
        <v>1.86</v>
      </c>
      <c r="AH14" s="37">
        <v>3.94</v>
      </c>
      <c r="AI14" s="37">
        <v>0.21</v>
      </c>
      <c r="AJ14" s="37">
        <v>-2.8</v>
      </c>
      <c r="AK14" s="37">
        <v>-1.43</v>
      </c>
      <c r="AL14" s="37">
        <v>0.08</v>
      </c>
      <c r="AM14" s="37">
        <v>2.83</v>
      </c>
      <c r="AN14" s="37">
        <v>4.46</v>
      </c>
      <c r="AO14" s="37">
        <v>2.12</v>
      </c>
      <c r="AP14" s="37">
        <v>-2.0499999999999998</v>
      </c>
      <c r="AQ14" s="37">
        <v>-4.0999999999999996</v>
      </c>
      <c r="AR14" s="37">
        <v>4.66</v>
      </c>
      <c r="AS14" s="37">
        <v>13.99</v>
      </c>
      <c r="AT14" s="37">
        <v>24.06</v>
      </c>
      <c r="AU14" s="37">
        <v>17.079999999999998</v>
      </c>
      <c r="AV14" s="37">
        <v>11.58</v>
      </c>
      <c r="AW14" s="37">
        <v>4.12</v>
      </c>
      <c r="AX14" s="37">
        <v>3.48</v>
      </c>
      <c r="AY14" s="37">
        <v>2.16</v>
      </c>
      <c r="AZ14" s="37">
        <v>2.95</v>
      </c>
      <c r="BA14" s="37">
        <v>-3.67</v>
      </c>
      <c r="BB14" s="37">
        <v>-3.95</v>
      </c>
      <c r="BC14" s="37">
        <v>-6.19</v>
      </c>
      <c r="BD14" s="37">
        <v>-4.5599999999999996</v>
      </c>
      <c r="BE14" s="37">
        <v>-4.25</v>
      </c>
      <c r="BF14" s="37">
        <v>-0.13</v>
      </c>
      <c r="BG14" s="37">
        <v>3.35</v>
      </c>
      <c r="BH14" s="37">
        <v>5.47</v>
      </c>
      <c r="BI14" s="37">
        <v>3.04</v>
      </c>
      <c r="BJ14" s="37">
        <v>-4.54</v>
      </c>
      <c r="BK14" s="37">
        <v>-8.41</v>
      </c>
      <c r="BL14" s="37">
        <v>-6.92</v>
      </c>
      <c r="BM14" s="37">
        <v>-4.17</v>
      </c>
      <c r="BN14" s="37">
        <v>-0.96</v>
      </c>
      <c r="BO14" s="37">
        <v>-1.07</v>
      </c>
      <c r="BP14" s="37">
        <v>0.28000000000000003</v>
      </c>
      <c r="BQ14" s="37">
        <v>-0.73</v>
      </c>
      <c r="BR14" s="37">
        <v>-1.18</v>
      </c>
      <c r="BS14" s="37">
        <v>-3.5</v>
      </c>
      <c r="BT14" s="37">
        <v>-5.96</v>
      </c>
      <c r="BU14" s="37">
        <v>-7.87</v>
      </c>
      <c r="BV14" s="37">
        <v>-6.09</v>
      </c>
      <c r="BW14" s="37">
        <v>-6.8</v>
      </c>
      <c r="BX14" s="37">
        <v>-6.61</v>
      </c>
      <c r="BY14" s="37">
        <v>-8.09</v>
      </c>
      <c r="BZ14" s="37">
        <v>-2.25</v>
      </c>
      <c r="CA14" s="37">
        <v>9.14</v>
      </c>
      <c r="CB14" s="37">
        <v>25.68</v>
      </c>
      <c r="CC14" s="37">
        <v>39.08</v>
      </c>
      <c r="CD14" s="37">
        <v>39.78</v>
      </c>
      <c r="CE14" s="37">
        <v>30.9</v>
      </c>
      <c r="CF14" s="37">
        <v>16.809999999999999</v>
      </c>
      <c r="CG14" s="37">
        <v>4.76</v>
      </c>
      <c r="CH14" s="37">
        <v>1.1399999999999999</v>
      </c>
      <c r="CI14" s="37">
        <v>-2.63</v>
      </c>
      <c r="CJ14" s="37">
        <v>-3.36</v>
      </c>
      <c r="CK14" s="37">
        <v>-6.31</v>
      </c>
      <c r="CL14" s="37">
        <v>-5.94</v>
      </c>
      <c r="CM14" s="37">
        <v>-6.34</v>
      </c>
      <c r="CN14" s="37">
        <v>-9.9499999999999993</v>
      </c>
      <c r="CO14" s="37">
        <v>-12.81</v>
      </c>
      <c r="CP14" s="37">
        <v>-12.9</v>
      </c>
      <c r="CQ14" s="37">
        <v>-7.02</v>
      </c>
      <c r="CR14" s="37">
        <v>-3.84</v>
      </c>
      <c r="CS14" s="37">
        <v>-1.52</v>
      </c>
      <c r="CT14" s="37">
        <v>-3.75</v>
      </c>
      <c r="CU14" s="37">
        <v>-2.2400000000000002</v>
      </c>
      <c r="CV14" s="37">
        <v>-4.04</v>
      </c>
      <c r="CW14" s="37">
        <v>-2.2799999999999998</v>
      </c>
      <c r="CX14" s="37">
        <v>-2.5499999999999998</v>
      </c>
      <c r="CY14" s="37">
        <v>0.82</v>
      </c>
      <c r="CZ14" s="37">
        <v>6.81</v>
      </c>
      <c r="DA14" s="37">
        <v>10.59</v>
      </c>
      <c r="DB14" s="37">
        <v>8.19</v>
      </c>
      <c r="DC14" s="37">
        <v>-2.02</v>
      </c>
      <c r="DD14" s="37">
        <v>-5.54</v>
      </c>
      <c r="DE14" s="37">
        <v>-3.48</v>
      </c>
      <c r="DF14" s="37">
        <v>0.9</v>
      </c>
      <c r="DG14" s="37">
        <v>-1.81</v>
      </c>
      <c r="DH14" s="37">
        <v>-7.89</v>
      </c>
      <c r="DI14" s="37">
        <v>-12.29</v>
      </c>
      <c r="DJ14" s="37">
        <v>-10.02</v>
      </c>
      <c r="DK14" s="37">
        <v>6.66</v>
      </c>
      <c r="DL14" s="37">
        <v>21.55</v>
      </c>
      <c r="DM14" s="37">
        <v>32.049999999999997</v>
      </c>
      <c r="DN14" s="37">
        <v>16.48</v>
      </c>
      <c r="DO14" s="37">
        <v>7.45</v>
      </c>
      <c r="DP14" s="37">
        <v>0.35</v>
      </c>
      <c r="DQ14" s="37">
        <v>-0.64</v>
      </c>
      <c r="DR14" s="37">
        <v>-5</v>
      </c>
      <c r="DS14" s="37">
        <v>-2.66</v>
      </c>
      <c r="DT14" s="37">
        <v>2.3199999999999998</v>
      </c>
      <c r="DU14" s="37">
        <v>13.27</v>
      </c>
      <c r="DV14" s="37">
        <v>12.6</v>
      </c>
      <c r="DW14" s="37">
        <v>8.4</v>
      </c>
      <c r="DX14" s="37">
        <v>-2.0699999999999998</v>
      </c>
      <c r="DY14" s="37">
        <v>-6.23</v>
      </c>
      <c r="DZ14" s="37">
        <v>-4.8600000000000003</v>
      </c>
      <c r="EA14" s="37">
        <v>0.66</v>
      </c>
      <c r="EB14" s="37">
        <v>3.63</v>
      </c>
      <c r="EC14" s="37">
        <v>1.24</v>
      </c>
      <c r="ED14" s="37">
        <v>-0.74</v>
      </c>
      <c r="EE14" s="37">
        <v>0.27</v>
      </c>
      <c r="EF14" s="37">
        <v>1.0900000000000001</v>
      </c>
      <c r="EG14" s="37">
        <v>0.17</v>
      </c>
      <c r="EH14" s="37">
        <v>-1.49</v>
      </c>
      <c r="EI14" s="37">
        <v>-0.92</v>
      </c>
      <c r="EJ14" s="37">
        <v>-1.7</v>
      </c>
      <c r="EK14" s="37">
        <v>-3.79</v>
      </c>
      <c r="EL14" s="37">
        <v>-3.98</v>
      </c>
      <c r="EM14" s="37">
        <v>-2.78</v>
      </c>
      <c r="EN14" s="37">
        <v>-1.86</v>
      </c>
      <c r="EO14" s="37">
        <v>-0.03</v>
      </c>
      <c r="EP14" s="37">
        <v>2.68</v>
      </c>
      <c r="EQ14" s="37">
        <v>5.5</v>
      </c>
      <c r="ER14" s="37">
        <v>3.75</v>
      </c>
      <c r="ES14" s="37">
        <v>2.73</v>
      </c>
      <c r="ET14" s="37">
        <v>0.84</v>
      </c>
      <c r="EU14" s="37">
        <v>4.07</v>
      </c>
      <c r="EV14" s="37">
        <v>2.79</v>
      </c>
      <c r="EW14" s="37">
        <v>1.23</v>
      </c>
      <c r="EX14" s="37">
        <v>-4.6100000000000003</v>
      </c>
      <c r="EY14" s="37">
        <v>-3.22</v>
      </c>
      <c r="EZ14" s="37">
        <v>-1.35</v>
      </c>
      <c r="FA14" s="37">
        <v>8.39</v>
      </c>
      <c r="FB14" s="37">
        <v>9.92</v>
      </c>
      <c r="FC14" s="37">
        <v>13.38</v>
      </c>
      <c r="FD14" s="37">
        <v>5.41</v>
      </c>
      <c r="FE14" s="37">
        <v>0.95</v>
      </c>
      <c r="FF14" s="37">
        <v>-7.17</v>
      </c>
      <c r="FG14" s="37">
        <v>-9.2799999999999994</v>
      </c>
      <c r="FH14" s="37">
        <v>-11.14</v>
      </c>
      <c r="FI14" s="37">
        <v>-9.3800000000000008</v>
      </c>
      <c r="FJ14" s="37">
        <v>-7.59</v>
      </c>
      <c r="FK14" s="37">
        <v>-4.67</v>
      </c>
      <c r="FL14" s="37">
        <v>-2.11</v>
      </c>
      <c r="FM14" s="37">
        <v>1.18</v>
      </c>
      <c r="FN14" s="37">
        <v>1.88</v>
      </c>
      <c r="FO14" s="37">
        <v>-1.69</v>
      </c>
      <c r="FP14" s="37">
        <v>-4.57</v>
      </c>
      <c r="FQ14" s="37">
        <v>-2.76</v>
      </c>
      <c r="FR14" s="37">
        <v>2.79</v>
      </c>
      <c r="FS14" s="37">
        <v>4.8</v>
      </c>
      <c r="FT14" s="37">
        <v>0.73</v>
      </c>
      <c r="FU14" s="37">
        <v>-0.84</v>
      </c>
      <c r="FV14" s="37">
        <v>1.75</v>
      </c>
      <c r="FW14" s="37">
        <v>4.63</v>
      </c>
      <c r="FX14" s="37">
        <v>3.64</v>
      </c>
      <c r="FY14" s="37">
        <v>0.5</v>
      </c>
      <c r="FZ14" s="37">
        <v>-2.17</v>
      </c>
      <c r="GA14" s="37">
        <v>-3.25</v>
      </c>
      <c r="GB14" s="37">
        <v>-6.43</v>
      </c>
      <c r="GC14" s="37">
        <v>-9.5500000000000007</v>
      </c>
      <c r="GD14" s="37">
        <v>-11.84</v>
      </c>
      <c r="GE14" s="37">
        <v>-5.2</v>
      </c>
      <c r="GF14" s="37">
        <v>3.1</v>
      </c>
      <c r="GG14" s="37">
        <v>13.46</v>
      </c>
      <c r="GH14" s="37">
        <v>11.78</v>
      </c>
      <c r="GI14" s="37">
        <v>9.0500000000000007</v>
      </c>
      <c r="GJ14" s="37">
        <v>8.59</v>
      </c>
      <c r="GK14" s="37">
        <v>10.89</v>
      </c>
      <c r="GL14" s="37">
        <v>8.9</v>
      </c>
      <c r="GM14" s="37">
        <v>0.26</v>
      </c>
      <c r="GN14" s="37">
        <v>-6.35</v>
      </c>
      <c r="GO14" s="37">
        <v>-9.4600000000000009</v>
      </c>
      <c r="GP14" s="37">
        <v>-6.96</v>
      </c>
      <c r="GQ14" s="37">
        <v>-4.04</v>
      </c>
      <c r="GR14" s="37">
        <v>-1.06</v>
      </c>
      <c r="GS14" s="37">
        <v>-0.65</v>
      </c>
      <c r="GT14" s="37">
        <v>2.1800000000000002</v>
      </c>
      <c r="GU14" s="37">
        <v>5.05</v>
      </c>
      <c r="GV14" s="37">
        <v>7.18</v>
      </c>
      <c r="GW14" s="37">
        <v>4.4800000000000004</v>
      </c>
      <c r="GX14" s="37">
        <v>1.43</v>
      </c>
      <c r="GY14" s="37">
        <v>-0.41</v>
      </c>
      <c r="GZ14" s="37">
        <v>-0.38</v>
      </c>
      <c r="HA14" s="37">
        <v>0.05</v>
      </c>
      <c r="HB14" s="37">
        <v>-0.18</v>
      </c>
      <c r="HC14" s="37">
        <v>1.03</v>
      </c>
      <c r="HD14" s="37">
        <v>4.99</v>
      </c>
      <c r="HE14" s="37">
        <v>8.3699999999999992</v>
      </c>
      <c r="HF14" s="37">
        <v>10.210000000000001</v>
      </c>
      <c r="HG14" s="37">
        <v>6.83</v>
      </c>
      <c r="HH14" s="37">
        <v>8.25</v>
      </c>
      <c r="HI14" s="37">
        <v>4.17</v>
      </c>
      <c r="HJ14" s="37">
        <v>1.72</v>
      </c>
      <c r="HK14" s="37">
        <v>-5.83</v>
      </c>
      <c r="HL14" s="37">
        <v>-5.68</v>
      </c>
      <c r="HM14" s="37">
        <v>-2</v>
      </c>
      <c r="HN14" s="37">
        <v>4.09</v>
      </c>
      <c r="HO14" s="37">
        <v>13.61</v>
      </c>
      <c r="HP14" s="37">
        <v>7.21</v>
      </c>
      <c r="HQ14" s="37">
        <v>8.18</v>
      </c>
      <c r="HR14" s="37">
        <v>3.21</v>
      </c>
      <c r="HS14" s="37">
        <v>1.36</v>
      </c>
      <c r="HT14" s="37">
        <v>-2.58</v>
      </c>
      <c r="HU14" s="37">
        <v>-1.71</v>
      </c>
      <c r="HV14" s="37">
        <v>1.47</v>
      </c>
      <c r="HW14" s="37">
        <v>5.62</v>
      </c>
      <c r="HX14" s="37">
        <v>11.31</v>
      </c>
      <c r="HY14" s="37">
        <v>9.9700000000000006</v>
      </c>
      <c r="HZ14" s="37">
        <v>7.99</v>
      </c>
      <c r="IA14" s="37">
        <v>1.93</v>
      </c>
      <c r="IB14" s="37">
        <v>-4.45</v>
      </c>
      <c r="IC14" s="41">
        <v>-5</v>
      </c>
      <c r="ID14" s="41">
        <v>-3</v>
      </c>
      <c r="IE14" s="41">
        <v>-1</v>
      </c>
      <c r="IF14" s="41">
        <v>-0.5</v>
      </c>
      <c r="IG14" s="41">
        <v>-0.7</v>
      </c>
      <c r="IH14" s="41">
        <v>-1.1439999999999999</v>
      </c>
      <c r="II14" s="41">
        <v>-2.496</v>
      </c>
      <c r="IJ14" s="41">
        <v>-2.9640000000000004</v>
      </c>
      <c r="IK14" s="41">
        <v>-1.7979999999999996</v>
      </c>
      <c r="IL14" s="41">
        <v>-0.47800000000000004</v>
      </c>
      <c r="IM14" s="41">
        <v>0.93200000000000005</v>
      </c>
      <c r="IN14" s="41">
        <v>2.222</v>
      </c>
      <c r="IO14" s="41">
        <v>2.7199999999999998</v>
      </c>
      <c r="IP14" s="41">
        <v>2.9980000000000002</v>
      </c>
      <c r="IQ14" s="41">
        <v>0.63200000000000023</v>
      </c>
      <c r="IR14" s="41">
        <v>-0.29399999999999976</v>
      </c>
      <c r="IS14" s="41">
        <v>-1.3419999999999999</v>
      </c>
      <c r="IT14" s="41">
        <v>-0.59199999999999997</v>
      </c>
      <c r="IU14" s="41">
        <v>-2.4379999999999997</v>
      </c>
      <c r="IV14" s="41">
        <v>-4.5720000000000001</v>
      </c>
      <c r="IW14" s="41">
        <v>-5.84</v>
      </c>
      <c r="IX14" s="41">
        <v>-3.8359999999999999</v>
      </c>
      <c r="IY14" s="41">
        <v>5.6560000000000006</v>
      </c>
      <c r="IZ14" s="41"/>
    </row>
    <row r="15" spans="1:260" s="53" customFormat="1" ht="18" customHeight="1" x14ac:dyDescent="0.2">
      <c r="A15" s="97">
        <v>50466</v>
      </c>
      <c r="B15" s="20"/>
      <c r="C15" s="27"/>
      <c r="D15" s="29"/>
      <c r="E15" s="34"/>
      <c r="F15" s="35"/>
      <c r="G15" s="36" t="s">
        <v>14</v>
      </c>
      <c r="H15" s="37">
        <v>0.61</v>
      </c>
      <c r="I15" s="37">
        <v>1.04</v>
      </c>
      <c r="J15" s="37">
        <v>1.41</v>
      </c>
      <c r="K15" s="37">
        <v>1.21</v>
      </c>
      <c r="L15" s="37">
        <v>1.97</v>
      </c>
      <c r="M15" s="37">
        <v>0.56000000000000005</v>
      </c>
      <c r="N15" s="37">
        <v>1.61</v>
      </c>
      <c r="O15" s="37">
        <v>2.71</v>
      </c>
      <c r="P15" s="37">
        <v>2.79</v>
      </c>
      <c r="Q15" s="37">
        <v>1.1499999999999999</v>
      </c>
      <c r="R15" s="37">
        <v>-1.72</v>
      </c>
      <c r="S15" s="37">
        <v>0.21</v>
      </c>
      <c r="T15" s="37">
        <v>0.92</v>
      </c>
      <c r="U15" s="37">
        <v>1.18</v>
      </c>
      <c r="V15" s="37">
        <v>-4.08</v>
      </c>
      <c r="W15" s="37">
        <v>-6.41</v>
      </c>
      <c r="X15" s="37">
        <v>-7.99</v>
      </c>
      <c r="Y15" s="37">
        <v>-6.06</v>
      </c>
      <c r="Z15" s="37">
        <v>-4.83</v>
      </c>
      <c r="AA15" s="37">
        <v>-2.38</v>
      </c>
      <c r="AB15" s="37">
        <v>-1.35</v>
      </c>
      <c r="AC15" s="37">
        <v>-1.88</v>
      </c>
      <c r="AD15" s="37">
        <v>-2.5299999999999998</v>
      </c>
      <c r="AE15" s="37">
        <v>-1.93</v>
      </c>
      <c r="AF15" s="37">
        <v>-1.19</v>
      </c>
      <c r="AG15" s="37">
        <v>1.23</v>
      </c>
      <c r="AH15" s="37">
        <v>2.37</v>
      </c>
      <c r="AI15" s="37">
        <v>3.11</v>
      </c>
      <c r="AJ15" s="37">
        <v>1.64</v>
      </c>
      <c r="AK15" s="37">
        <v>-0.28000000000000003</v>
      </c>
      <c r="AL15" s="37">
        <v>-1.59</v>
      </c>
      <c r="AM15" s="37">
        <v>-1.6</v>
      </c>
      <c r="AN15" s="37">
        <v>-0.56999999999999995</v>
      </c>
      <c r="AO15" s="37">
        <v>0.66</v>
      </c>
      <c r="AP15" s="37">
        <v>2.38</v>
      </c>
      <c r="AQ15" s="37">
        <v>4.9800000000000004</v>
      </c>
      <c r="AR15" s="37">
        <v>6.71</v>
      </c>
      <c r="AS15" s="37">
        <v>6</v>
      </c>
      <c r="AT15" s="37">
        <v>6.15</v>
      </c>
      <c r="AU15" s="37">
        <v>6.28</v>
      </c>
      <c r="AV15" s="37">
        <v>8.3800000000000008</v>
      </c>
      <c r="AW15" s="37">
        <v>4.87</v>
      </c>
      <c r="AX15" s="37">
        <v>2.92</v>
      </c>
      <c r="AY15" s="37">
        <v>-0.23</v>
      </c>
      <c r="AZ15" s="37">
        <v>2.37</v>
      </c>
      <c r="BA15" s="37">
        <v>4.3099999999999996</v>
      </c>
      <c r="BB15" s="37">
        <v>5.45</v>
      </c>
      <c r="BC15" s="37">
        <v>1.1200000000000001</v>
      </c>
      <c r="BD15" s="37">
        <v>-2.19</v>
      </c>
      <c r="BE15" s="37">
        <v>-4.99</v>
      </c>
      <c r="BF15" s="37">
        <v>-4.6399999999999997</v>
      </c>
      <c r="BG15" s="37">
        <v>-4.21</v>
      </c>
      <c r="BH15" s="37">
        <v>-5.53</v>
      </c>
      <c r="BI15" s="37">
        <v>-6.94</v>
      </c>
      <c r="BJ15" s="37">
        <v>-7.24</v>
      </c>
      <c r="BK15" s="37">
        <v>-2.69</v>
      </c>
      <c r="BL15" s="37">
        <v>0.38</v>
      </c>
      <c r="BM15" s="37">
        <v>1.73</v>
      </c>
      <c r="BN15" s="37">
        <v>-0.62</v>
      </c>
      <c r="BO15" s="37">
        <v>-1.49</v>
      </c>
      <c r="BP15" s="37">
        <v>-1.36</v>
      </c>
      <c r="BQ15" s="37">
        <v>-1.02</v>
      </c>
      <c r="BR15" s="37">
        <v>-1.21</v>
      </c>
      <c r="BS15" s="37">
        <v>-1.42</v>
      </c>
      <c r="BT15" s="37">
        <v>-0.46</v>
      </c>
      <c r="BU15" s="37">
        <v>0.74</v>
      </c>
      <c r="BV15" s="37">
        <v>1.31</v>
      </c>
      <c r="BW15" s="37">
        <v>-0.51</v>
      </c>
      <c r="BX15" s="37">
        <v>-3.86</v>
      </c>
      <c r="BY15" s="37">
        <v>-6.11</v>
      </c>
      <c r="BZ15" s="37">
        <v>-6.57</v>
      </c>
      <c r="CA15" s="37">
        <v>-5.21</v>
      </c>
      <c r="CB15" s="37">
        <v>-4.43</v>
      </c>
      <c r="CC15" s="37">
        <v>-3.28</v>
      </c>
      <c r="CD15" s="37">
        <v>-0.05</v>
      </c>
      <c r="CE15" s="37">
        <v>3.46</v>
      </c>
      <c r="CF15" s="37">
        <v>5.77</v>
      </c>
      <c r="CG15" s="37">
        <v>6.42</v>
      </c>
      <c r="CH15" s="37">
        <v>2.2999999999999998</v>
      </c>
      <c r="CI15" s="37">
        <v>0.65</v>
      </c>
      <c r="CJ15" s="37">
        <v>-2.0499999999999998</v>
      </c>
      <c r="CK15" s="37">
        <v>-4.6100000000000003</v>
      </c>
      <c r="CL15" s="37">
        <v>-4.5199999999999996</v>
      </c>
      <c r="CM15" s="37">
        <v>-3.12</v>
      </c>
      <c r="CN15" s="37">
        <v>-1.72</v>
      </c>
      <c r="CO15" s="37">
        <v>0.74</v>
      </c>
      <c r="CP15" s="37">
        <v>5.86</v>
      </c>
      <c r="CQ15" s="37">
        <v>7.45</v>
      </c>
      <c r="CR15" s="37">
        <v>4.24</v>
      </c>
      <c r="CS15" s="37">
        <v>-1.85</v>
      </c>
      <c r="CT15" s="37">
        <v>-3.48</v>
      </c>
      <c r="CU15" s="37">
        <v>-2.44</v>
      </c>
      <c r="CV15" s="37">
        <v>-1.33</v>
      </c>
      <c r="CW15" s="37">
        <v>-1.01</v>
      </c>
      <c r="CX15" s="37">
        <v>-1.61</v>
      </c>
      <c r="CY15" s="37">
        <v>-1.6</v>
      </c>
      <c r="CZ15" s="37">
        <v>-1.63</v>
      </c>
      <c r="DA15" s="37">
        <v>-1.24</v>
      </c>
      <c r="DB15" s="37">
        <v>-1.03</v>
      </c>
      <c r="DC15" s="37">
        <v>-0.25</v>
      </c>
      <c r="DD15" s="37">
        <v>0.15</v>
      </c>
      <c r="DE15" s="37">
        <v>1.45</v>
      </c>
      <c r="DF15" s="37">
        <v>2.11</v>
      </c>
      <c r="DG15" s="37">
        <v>3.1</v>
      </c>
      <c r="DH15" s="37">
        <v>3.85</v>
      </c>
      <c r="DI15" s="37">
        <v>3.98</v>
      </c>
      <c r="DJ15" s="37">
        <v>3.48</v>
      </c>
      <c r="DK15" s="37">
        <v>4.2</v>
      </c>
      <c r="DL15" s="37">
        <v>3.96</v>
      </c>
      <c r="DM15" s="37">
        <v>4.18</v>
      </c>
      <c r="DN15" s="37">
        <v>2.77</v>
      </c>
      <c r="DO15" s="37">
        <v>3.73</v>
      </c>
      <c r="DP15" s="37">
        <v>2.41</v>
      </c>
      <c r="DQ15" s="37">
        <v>0.6</v>
      </c>
      <c r="DR15" s="37">
        <v>-1.1299999999999999</v>
      </c>
      <c r="DS15" s="37">
        <v>0.17</v>
      </c>
      <c r="DT15" s="37">
        <v>4.0999999999999996</v>
      </c>
      <c r="DU15" s="37">
        <v>9.09</v>
      </c>
      <c r="DV15" s="37">
        <v>11.44</v>
      </c>
      <c r="DW15" s="37">
        <v>10.61</v>
      </c>
      <c r="DX15" s="37">
        <v>6.57</v>
      </c>
      <c r="DY15" s="37">
        <v>2.67</v>
      </c>
      <c r="DZ15" s="37">
        <v>-2.9</v>
      </c>
      <c r="EA15" s="37">
        <v>-4.09</v>
      </c>
      <c r="EB15" s="37">
        <v>-3.85</v>
      </c>
      <c r="EC15" s="37">
        <v>1.45</v>
      </c>
      <c r="ED15" s="37">
        <v>4.09</v>
      </c>
      <c r="EE15" s="37">
        <v>5.91</v>
      </c>
      <c r="EF15" s="37">
        <v>2.2200000000000002</v>
      </c>
      <c r="EG15" s="37">
        <v>-0.11</v>
      </c>
      <c r="EH15" s="37">
        <v>0.44</v>
      </c>
      <c r="EI15" s="37">
        <v>14.36</v>
      </c>
      <c r="EJ15" s="37">
        <v>26.22</v>
      </c>
      <c r="EK15" s="37">
        <v>30.97</v>
      </c>
      <c r="EL15" s="37">
        <v>16.68</v>
      </c>
      <c r="EM15" s="37">
        <v>6.35</v>
      </c>
      <c r="EN15" s="37">
        <v>2.4</v>
      </c>
      <c r="EO15" s="37">
        <v>3.98</v>
      </c>
      <c r="EP15" s="37">
        <v>7.76</v>
      </c>
      <c r="EQ15" s="37">
        <v>13.49</v>
      </c>
      <c r="ER15" s="37">
        <v>20.010000000000002</v>
      </c>
      <c r="ES15" s="37">
        <v>18.46</v>
      </c>
      <c r="ET15" s="37">
        <v>10.69</v>
      </c>
      <c r="EU15" s="37">
        <v>3.99</v>
      </c>
      <c r="EV15" s="37">
        <v>5.22</v>
      </c>
      <c r="EW15" s="37">
        <v>9.42</v>
      </c>
      <c r="EX15" s="37">
        <v>18</v>
      </c>
      <c r="EY15" s="37">
        <v>19.68</v>
      </c>
      <c r="EZ15" s="37">
        <v>18.399999999999999</v>
      </c>
      <c r="FA15" s="37">
        <v>14.21</v>
      </c>
      <c r="FB15" s="37">
        <v>11.44</v>
      </c>
      <c r="FC15" s="37">
        <v>8.81</v>
      </c>
      <c r="FD15" s="37">
        <v>3.82</v>
      </c>
      <c r="FE15" s="37">
        <v>0.04</v>
      </c>
      <c r="FF15" s="37">
        <v>-3.96</v>
      </c>
      <c r="FG15" s="37">
        <v>-10.35</v>
      </c>
      <c r="FH15" s="37">
        <v>-17.559999999999999</v>
      </c>
      <c r="FI15" s="37">
        <v>-27.67</v>
      </c>
      <c r="FJ15" s="37">
        <v>-25.46</v>
      </c>
      <c r="FK15" s="37">
        <v>-15.14</v>
      </c>
      <c r="FL15" s="37">
        <v>-3.73</v>
      </c>
      <c r="FM15" s="37">
        <v>2</v>
      </c>
      <c r="FN15" s="37">
        <v>-1.05</v>
      </c>
      <c r="FO15" s="37">
        <v>-3.41</v>
      </c>
      <c r="FP15" s="37">
        <v>-5.19</v>
      </c>
      <c r="FQ15" s="37">
        <v>-3.44</v>
      </c>
      <c r="FR15" s="37">
        <v>-3.08</v>
      </c>
      <c r="FS15" s="37">
        <v>-2.82</v>
      </c>
      <c r="FT15" s="37">
        <v>-3.57</v>
      </c>
      <c r="FU15" s="37">
        <v>-3.57</v>
      </c>
      <c r="FV15" s="37">
        <v>-5.03</v>
      </c>
      <c r="FW15" s="37">
        <v>-4.8600000000000003</v>
      </c>
      <c r="FX15" s="37">
        <v>-3.96</v>
      </c>
      <c r="FY15" s="37">
        <v>-0.42</v>
      </c>
      <c r="FZ15" s="37">
        <v>-0.02</v>
      </c>
      <c r="GA15" s="37">
        <v>1.06</v>
      </c>
      <c r="GB15" s="37">
        <v>1.41</v>
      </c>
      <c r="GC15" s="37">
        <v>1.28</v>
      </c>
      <c r="GD15" s="37">
        <v>0.87</v>
      </c>
      <c r="GE15" s="37">
        <v>1.01</v>
      </c>
      <c r="GF15" s="37">
        <v>0.8</v>
      </c>
      <c r="GG15" s="37">
        <v>0.4</v>
      </c>
      <c r="GH15" s="37">
        <v>-0.63</v>
      </c>
      <c r="GI15" s="37">
        <v>-1.41</v>
      </c>
      <c r="GJ15" s="37">
        <v>-0.91</v>
      </c>
      <c r="GK15" s="37">
        <v>-0.63</v>
      </c>
      <c r="GL15" s="37">
        <v>0.22</v>
      </c>
      <c r="GM15" s="37">
        <v>1.06</v>
      </c>
      <c r="GN15" s="37">
        <v>2.54</v>
      </c>
      <c r="GO15" s="37">
        <v>2.69</v>
      </c>
      <c r="GP15" s="37">
        <v>2.5299999999999998</v>
      </c>
      <c r="GQ15" s="37">
        <v>2.74</v>
      </c>
      <c r="GR15" s="37">
        <v>3.59</v>
      </c>
      <c r="GS15" s="37">
        <v>0.08</v>
      </c>
      <c r="GT15" s="37">
        <v>-0.97</v>
      </c>
      <c r="GU15" s="37">
        <v>-2.76</v>
      </c>
      <c r="GV15" s="37">
        <v>-1.86</v>
      </c>
      <c r="GW15" s="37">
        <v>-3.73</v>
      </c>
      <c r="GX15" s="37">
        <v>-3.71</v>
      </c>
      <c r="GY15" s="37">
        <v>-3.17</v>
      </c>
      <c r="GZ15" s="37">
        <v>-1.42</v>
      </c>
      <c r="HA15" s="37">
        <v>-0.24</v>
      </c>
      <c r="HB15" s="37">
        <v>2.15</v>
      </c>
      <c r="HC15" s="37">
        <v>4.43</v>
      </c>
      <c r="HD15" s="37">
        <v>6.33</v>
      </c>
      <c r="HE15" s="37">
        <v>6.29</v>
      </c>
      <c r="HF15" s="37">
        <v>4.1500000000000004</v>
      </c>
      <c r="HG15" s="37">
        <v>1.55</v>
      </c>
      <c r="HH15" s="37">
        <v>-0.3</v>
      </c>
      <c r="HI15" s="37">
        <v>-1.03</v>
      </c>
      <c r="HJ15" s="37">
        <v>-0.63</v>
      </c>
      <c r="HK15" s="37">
        <v>0.08</v>
      </c>
      <c r="HL15" s="37">
        <v>0.6</v>
      </c>
      <c r="HM15" s="37">
        <v>0.53</v>
      </c>
      <c r="HN15" s="37">
        <v>0.39</v>
      </c>
      <c r="HO15" s="37">
        <v>0.39</v>
      </c>
      <c r="HP15" s="37">
        <v>0.31</v>
      </c>
      <c r="HQ15" s="37">
        <v>0.11</v>
      </c>
      <c r="HR15" s="37">
        <v>0.28000000000000003</v>
      </c>
      <c r="HS15" s="37">
        <v>0.76</v>
      </c>
      <c r="HT15" s="37">
        <v>1.4</v>
      </c>
      <c r="HU15" s="37">
        <v>1.43</v>
      </c>
      <c r="HV15" s="37">
        <v>1.07</v>
      </c>
      <c r="HW15" s="37">
        <v>0.63</v>
      </c>
      <c r="HX15" s="37">
        <v>0.38</v>
      </c>
      <c r="HY15" s="37">
        <v>0.31</v>
      </c>
      <c r="HZ15" s="37">
        <v>-0.57999999999999996</v>
      </c>
      <c r="IA15" s="37">
        <v>-1.46</v>
      </c>
      <c r="IB15" s="37">
        <v>-2.5099999999999998</v>
      </c>
      <c r="IC15" s="41">
        <v>-3</v>
      </c>
      <c r="ID15" s="41">
        <v>-4</v>
      </c>
      <c r="IE15" s="41">
        <v>-3.75</v>
      </c>
      <c r="IF15" s="41">
        <v>-2.1459999999999999</v>
      </c>
      <c r="IG15" s="41">
        <v>-1.8140000000000001</v>
      </c>
      <c r="IH15" s="41">
        <v>-2.278</v>
      </c>
      <c r="II15" s="41">
        <v>-1.1599999999999999</v>
      </c>
      <c r="IJ15" s="41">
        <v>-1.0680000000000001</v>
      </c>
      <c r="IK15" s="41">
        <v>-0.6140000000000001</v>
      </c>
      <c r="IL15" s="41">
        <v>-0.54400000000000004</v>
      </c>
      <c r="IM15" s="41">
        <v>2.5759999999999996</v>
      </c>
      <c r="IN15" s="41">
        <v>5.1979999999999986</v>
      </c>
      <c r="IO15" s="41">
        <v>6.2859999999999996</v>
      </c>
      <c r="IP15" s="41">
        <v>2.7120000000000002</v>
      </c>
      <c r="IQ15" s="41">
        <v>0.27399999999999991</v>
      </c>
      <c r="IR15" s="41">
        <v>-0.434</v>
      </c>
      <c r="IS15" s="41">
        <v>0.94399999999999995</v>
      </c>
      <c r="IT15" s="41">
        <v>2.1059999999999999</v>
      </c>
      <c r="IU15" s="41">
        <v>3.4439999999999991</v>
      </c>
      <c r="IV15" s="41">
        <v>4.4020000000000001</v>
      </c>
      <c r="IW15" s="41">
        <v>3.628000000000001</v>
      </c>
      <c r="IX15" s="41">
        <v>1.7719999999999998</v>
      </c>
      <c r="IY15" s="41">
        <v>0.876</v>
      </c>
      <c r="IZ15" s="41"/>
    </row>
    <row r="16" spans="1:260" s="53" customFormat="1" ht="18" customHeight="1" x14ac:dyDescent="0.2">
      <c r="A16" s="97">
        <v>50482</v>
      </c>
      <c r="B16" s="20"/>
      <c r="C16" s="27"/>
      <c r="D16" s="29"/>
      <c r="E16" s="34"/>
      <c r="F16" s="35"/>
      <c r="G16" s="36" t="s">
        <v>15</v>
      </c>
      <c r="H16" s="37">
        <v>-0.28000000000000003</v>
      </c>
      <c r="I16" s="37">
        <v>-1.1000000000000001</v>
      </c>
      <c r="J16" s="37">
        <v>-1.77</v>
      </c>
      <c r="K16" s="37">
        <v>-0.96</v>
      </c>
      <c r="L16" s="37">
        <v>-0.06</v>
      </c>
      <c r="M16" s="37">
        <v>-2.41</v>
      </c>
      <c r="N16" s="37">
        <v>-2.99</v>
      </c>
      <c r="O16" s="37">
        <v>-1.29</v>
      </c>
      <c r="P16" s="37">
        <v>-1.49</v>
      </c>
      <c r="Q16" s="37">
        <v>-0.94</v>
      </c>
      <c r="R16" s="37">
        <v>-2.27</v>
      </c>
      <c r="S16" s="37">
        <v>-0.17</v>
      </c>
      <c r="T16" s="37">
        <v>-1.58</v>
      </c>
      <c r="U16" s="37">
        <v>-4.5</v>
      </c>
      <c r="V16" s="37">
        <v>-6.43</v>
      </c>
      <c r="W16" s="37">
        <v>-7.42</v>
      </c>
      <c r="X16" s="37">
        <v>-10.17</v>
      </c>
      <c r="Y16" s="37">
        <v>-9.99</v>
      </c>
      <c r="Z16" s="37">
        <v>-9.65</v>
      </c>
      <c r="AA16" s="37">
        <v>-6.62</v>
      </c>
      <c r="AB16" s="37">
        <v>-7.13</v>
      </c>
      <c r="AC16" s="37">
        <v>-5.54</v>
      </c>
      <c r="AD16" s="37">
        <v>-4.9400000000000004</v>
      </c>
      <c r="AE16" s="37">
        <v>-3.51</v>
      </c>
      <c r="AF16" s="37">
        <v>-2.77</v>
      </c>
      <c r="AG16" s="37">
        <v>-2.0299999999999998</v>
      </c>
      <c r="AH16" s="37">
        <v>-2.1</v>
      </c>
      <c r="AI16" s="37">
        <v>-1.83</v>
      </c>
      <c r="AJ16" s="37">
        <v>-0.34</v>
      </c>
      <c r="AK16" s="37">
        <v>-0.89</v>
      </c>
      <c r="AL16" s="37">
        <v>-1.49</v>
      </c>
      <c r="AM16" s="37">
        <v>-2.72</v>
      </c>
      <c r="AN16" s="37">
        <v>-1.95</v>
      </c>
      <c r="AO16" s="37">
        <v>-1.05</v>
      </c>
      <c r="AP16" s="37">
        <v>-1.48</v>
      </c>
      <c r="AQ16" s="37">
        <v>-0.14000000000000001</v>
      </c>
      <c r="AR16" s="37">
        <v>1.1399999999999999</v>
      </c>
      <c r="AS16" s="37">
        <v>1.98</v>
      </c>
      <c r="AT16" s="37">
        <v>0.56999999999999995</v>
      </c>
      <c r="AU16" s="37">
        <v>-1.44</v>
      </c>
      <c r="AV16" s="37">
        <v>-1.26</v>
      </c>
      <c r="AW16" s="37">
        <v>-0.91</v>
      </c>
      <c r="AX16" s="37">
        <v>0.19</v>
      </c>
      <c r="AY16" s="37">
        <v>0.8</v>
      </c>
      <c r="AZ16" s="37">
        <v>1.53</v>
      </c>
      <c r="BA16" s="37">
        <v>1.87</v>
      </c>
      <c r="BB16" s="37">
        <v>1.03</v>
      </c>
      <c r="BC16" s="37">
        <v>0.74</v>
      </c>
      <c r="BD16" s="37">
        <v>1.37</v>
      </c>
      <c r="BE16" s="37">
        <v>0.14000000000000001</v>
      </c>
      <c r="BF16" s="37">
        <v>-7.0000000000000007E-2</v>
      </c>
      <c r="BG16" s="37">
        <v>-1.32</v>
      </c>
      <c r="BH16" s="37">
        <v>-0.21</v>
      </c>
      <c r="BI16" s="37">
        <v>-1.1299999999999999</v>
      </c>
      <c r="BJ16" s="37">
        <v>-1.51</v>
      </c>
      <c r="BK16" s="37">
        <v>-1.01</v>
      </c>
      <c r="BL16" s="37">
        <v>0.12</v>
      </c>
      <c r="BM16" s="37">
        <v>0.99</v>
      </c>
      <c r="BN16" s="37">
        <v>1.4</v>
      </c>
      <c r="BO16" s="37">
        <v>1.82</v>
      </c>
      <c r="BP16" s="37">
        <v>1.58</v>
      </c>
      <c r="BQ16" s="37">
        <v>1.46</v>
      </c>
      <c r="BR16" s="37">
        <v>0.31</v>
      </c>
      <c r="BS16" s="37">
        <v>0.72</v>
      </c>
      <c r="BT16" s="37">
        <v>1.23</v>
      </c>
      <c r="BU16" s="37">
        <v>2.1800000000000002</v>
      </c>
      <c r="BV16" s="37">
        <v>2.4</v>
      </c>
      <c r="BW16" s="37">
        <v>2.4500000000000002</v>
      </c>
      <c r="BX16" s="37">
        <v>2.71</v>
      </c>
      <c r="BY16" s="37">
        <v>2.5299999999999998</v>
      </c>
      <c r="BZ16" s="37">
        <v>0.98</v>
      </c>
      <c r="CA16" s="37">
        <v>1.26</v>
      </c>
      <c r="CB16" s="37">
        <v>1.23</v>
      </c>
      <c r="CC16" s="37">
        <v>2.04</v>
      </c>
      <c r="CD16" s="37">
        <v>1.58</v>
      </c>
      <c r="CE16" s="37">
        <v>1.71</v>
      </c>
      <c r="CF16" s="37">
        <v>2.19</v>
      </c>
      <c r="CG16" s="37">
        <v>2.21</v>
      </c>
      <c r="CH16" s="37">
        <v>2.42</v>
      </c>
      <c r="CI16" s="37">
        <v>2.15</v>
      </c>
      <c r="CJ16" s="37">
        <v>2.0299999999999998</v>
      </c>
      <c r="CK16" s="37">
        <v>2.86</v>
      </c>
      <c r="CL16" s="37">
        <v>3.33</v>
      </c>
      <c r="CM16" s="37">
        <v>3.71</v>
      </c>
      <c r="CN16" s="37">
        <v>2.65</v>
      </c>
      <c r="CO16" s="37">
        <v>1.89</v>
      </c>
      <c r="CP16" s="37">
        <v>1.35</v>
      </c>
      <c r="CQ16" s="37">
        <v>-0.11</v>
      </c>
      <c r="CR16" s="37">
        <v>-1.49</v>
      </c>
      <c r="CS16" s="37">
        <v>-1.94</v>
      </c>
      <c r="CT16" s="37">
        <v>-1.76</v>
      </c>
      <c r="CU16" s="37">
        <v>-1.28</v>
      </c>
      <c r="CV16" s="37">
        <v>-1.02</v>
      </c>
      <c r="CW16" s="37">
        <v>-0.09</v>
      </c>
      <c r="CX16" s="37">
        <v>1.28</v>
      </c>
      <c r="CY16" s="37">
        <v>1.45</v>
      </c>
      <c r="CZ16" s="37">
        <v>1.53</v>
      </c>
      <c r="DA16" s="37">
        <v>2.69</v>
      </c>
      <c r="DB16" s="37">
        <v>3.33</v>
      </c>
      <c r="DC16" s="37">
        <v>3.58</v>
      </c>
      <c r="DD16" s="37">
        <v>2.62</v>
      </c>
      <c r="DE16" s="37">
        <v>4.13</v>
      </c>
      <c r="DF16" s="37">
        <v>4.3099999999999996</v>
      </c>
      <c r="DG16" s="37">
        <v>4.3600000000000003</v>
      </c>
      <c r="DH16" s="37">
        <v>2.04</v>
      </c>
      <c r="DI16" s="37">
        <v>1.76</v>
      </c>
      <c r="DJ16" s="37">
        <v>0.71</v>
      </c>
      <c r="DK16" s="37">
        <v>1.17</v>
      </c>
      <c r="DL16" s="37">
        <v>1.02</v>
      </c>
      <c r="DM16" s="37">
        <v>1.66</v>
      </c>
      <c r="DN16" s="37">
        <v>2.4700000000000002</v>
      </c>
      <c r="DO16" s="37">
        <v>3.28</v>
      </c>
      <c r="DP16" s="37">
        <v>4.04</v>
      </c>
      <c r="DQ16" s="37">
        <v>3.81</v>
      </c>
      <c r="DR16" s="37">
        <v>3.19</v>
      </c>
      <c r="DS16" s="37">
        <v>3.74</v>
      </c>
      <c r="DT16" s="37">
        <v>2.78</v>
      </c>
      <c r="DU16" s="37">
        <v>1.97</v>
      </c>
      <c r="DV16" s="37">
        <v>3.23</v>
      </c>
      <c r="DW16" s="37">
        <v>4.04</v>
      </c>
      <c r="DX16" s="37">
        <v>6.28</v>
      </c>
      <c r="DY16" s="37">
        <v>0.95</v>
      </c>
      <c r="DZ16" s="37">
        <v>-0.63</v>
      </c>
      <c r="EA16" s="37">
        <v>-3.6</v>
      </c>
      <c r="EB16" s="37">
        <v>-3.42</v>
      </c>
      <c r="EC16" s="37">
        <v>-0.87</v>
      </c>
      <c r="ED16" s="37">
        <v>-0.7</v>
      </c>
      <c r="EE16" s="37">
        <v>0.57999999999999996</v>
      </c>
      <c r="EF16" s="37">
        <v>-1.49</v>
      </c>
      <c r="EG16" s="37">
        <v>-0.72</v>
      </c>
      <c r="EH16" s="37">
        <v>-0.28999999999999998</v>
      </c>
      <c r="EI16" s="37">
        <v>0.73</v>
      </c>
      <c r="EJ16" s="37">
        <v>1.33</v>
      </c>
      <c r="EK16" s="37">
        <v>2.1</v>
      </c>
      <c r="EL16" s="37">
        <v>1.82</v>
      </c>
      <c r="EM16" s="37">
        <v>1.77</v>
      </c>
      <c r="EN16" s="37">
        <v>1.34</v>
      </c>
      <c r="EO16" s="37">
        <v>3.21</v>
      </c>
      <c r="EP16" s="37">
        <v>3.43</v>
      </c>
      <c r="EQ16" s="37">
        <v>2.61</v>
      </c>
      <c r="ER16" s="37">
        <v>1.82</v>
      </c>
      <c r="ES16" s="37">
        <v>2.1</v>
      </c>
      <c r="ET16" s="37">
        <v>1.94</v>
      </c>
      <c r="EU16" s="37">
        <v>2.76</v>
      </c>
      <c r="EV16" s="37">
        <v>2.4300000000000002</v>
      </c>
      <c r="EW16" s="37">
        <v>2.2799999999999998</v>
      </c>
      <c r="EX16" s="37">
        <v>3.36</v>
      </c>
      <c r="EY16" s="37">
        <v>3.19</v>
      </c>
      <c r="EZ16" s="37">
        <v>3.05</v>
      </c>
      <c r="FA16" s="37">
        <v>1.1299999999999999</v>
      </c>
      <c r="FB16" s="37">
        <v>1.21</v>
      </c>
      <c r="FC16" s="37">
        <v>1.26</v>
      </c>
      <c r="FD16" s="37">
        <v>3.13</v>
      </c>
      <c r="FE16" s="37">
        <v>3.08</v>
      </c>
      <c r="FF16" s="37">
        <v>3.88</v>
      </c>
      <c r="FG16" s="37">
        <v>10.86</v>
      </c>
      <c r="FH16" s="37">
        <v>11.17</v>
      </c>
      <c r="FI16" s="37">
        <v>12.28</v>
      </c>
      <c r="FJ16" s="37">
        <v>0.09</v>
      </c>
      <c r="FK16" s="37">
        <v>-0.14000000000000001</v>
      </c>
      <c r="FL16" s="37">
        <v>-4.1900000000000004</v>
      </c>
      <c r="FM16" s="37">
        <v>-1.99</v>
      </c>
      <c r="FN16" s="37">
        <v>-1.55</v>
      </c>
      <c r="FO16" s="37">
        <v>-0.16</v>
      </c>
      <c r="FP16" s="37">
        <v>-0.9</v>
      </c>
      <c r="FQ16" s="37">
        <v>0.27</v>
      </c>
      <c r="FR16" s="37">
        <v>0.71</v>
      </c>
      <c r="FS16" s="37">
        <v>2.17</v>
      </c>
      <c r="FT16" s="37">
        <v>0.88</v>
      </c>
      <c r="FU16" s="37">
        <v>0.89</v>
      </c>
      <c r="FV16" s="37">
        <v>1.25</v>
      </c>
      <c r="FW16" s="37">
        <v>0.99</v>
      </c>
      <c r="FX16" s="37">
        <v>1.07</v>
      </c>
      <c r="FY16" s="37">
        <v>1.1000000000000001</v>
      </c>
      <c r="FZ16" s="37">
        <v>1.2</v>
      </c>
      <c r="GA16" s="37">
        <v>0.48</v>
      </c>
      <c r="GB16" s="37">
        <v>-0.83</v>
      </c>
      <c r="GC16" s="37">
        <v>-0.82</v>
      </c>
      <c r="GD16" s="37">
        <v>-0.99</v>
      </c>
      <c r="GE16" s="37">
        <v>0.44</v>
      </c>
      <c r="GF16" s="37">
        <v>0.39</v>
      </c>
      <c r="GG16" s="37">
        <v>0.54</v>
      </c>
      <c r="GH16" s="37">
        <v>-0.09</v>
      </c>
      <c r="GI16" s="37">
        <v>-0.09</v>
      </c>
      <c r="GJ16" s="37">
        <v>-0.23</v>
      </c>
      <c r="GK16" s="37">
        <v>0.33</v>
      </c>
      <c r="GL16" s="37">
        <v>0.3</v>
      </c>
      <c r="GM16" s="37">
        <v>0.31</v>
      </c>
      <c r="GN16" s="37">
        <v>0.49</v>
      </c>
      <c r="GO16" s="37">
        <v>0.66</v>
      </c>
      <c r="GP16" s="37">
        <v>0.72</v>
      </c>
      <c r="GQ16" s="37">
        <v>-0.81</v>
      </c>
      <c r="GR16" s="37">
        <v>-0.49</v>
      </c>
      <c r="GS16" s="37">
        <v>-0.5</v>
      </c>
      <c r="GT16" s="37">
        <v>-0.31</v>
      </c>
      <c r="GU16" s="37">
        <v>-0.38</v>
      </c>
      <c r="GV16" s="37">
        <v>0.02</v>
      </c>
      <c r="GW16" s="37">
        <v>-0.19</v>
      </c>
      <c r="GX16" s="37">
        <v>-0.77</v>
      </c>
      <c r="GY16" s="37">
        <v>-1.1000000000000001</v>
      </c>
      <c r="GZ16" s="37">
        <v>-1.27</v>
      </c>
      <c r="HA16" s="37">
        <v>-0.22</v>
      </c>
      <c r="HB16" s="37">
        <v>-0.22</v>
      </c>
      <c r="HC16" s="37">
        <v>-0.02</v>
      </c>
      <c r="HD16" s="37">
        <v>-0.46</v>
      </c>
      <c r="HE16" s="37">
        <v>-0.65</v>
      </c>
      <c r="HF16" s="37">
        <v>-0.87</v>
      </c>
      <c r="HG16" s="37">
        <v>-0.77</v>
      </c>
      <c r="HH16" s="37">
        <v>-0.76</v>
      </c>
      <c r="HI16" s="37">
        <v>-1.8</v>
      </c>
      <c r="HJ16" s="37">
        <v>-1.86</v>
      </c>
      <c r="HK16" s="37">
        <v>-1.92</v>
      </c>
      <c r="HL16" s="37">
        <v>-0.88</v>
      </c>
      <c r="HM16" s="37">
        <v>-0.8</v>
      </c>
      <c r="HN16" s="37">
        <v>-0.67</v>
      </c>
      <c r="HO16" s="37">
        <v>-0.28999999999999998</v>
      </c>
      <c r="HP16" s="37">
        <v>-0.2</v>
      </c>
      <c r="HQ16" s="37">
        <v>-0.18</v>
      </c>
      <c r="HR16" s="37">
        <v>0.1</v>
      </c>
      <c r="HS16" s="37">
        <v>0.1</v>
      </c>
      <c r="HT16" s="37">
        <v>0.24</v>
      </c>
      <c r="HU16" s="37">
        <v>0.48</v>
      </c>
      <c r="HV16" s="37">
        <v>0.39</v>
      </c>
      <c r="HW16" s="37">
        <v>0.28999999999999998</v>
      </c>
      <c r="HX16" s="37">
        <v>-0.3</v>
      </c>
      <c r="HY16" s="37">
        <v>-0.63</v>
      </c>
      <c r="HZ16" s="37">
        <v>-1.4</v>
      </c>
      <c r="IA16" s="37">
        <v>-2.4900000000000002</v>
      </c>
      <c r="IB16" s="37">
        <v>-3.1</v>
      </c>
      <c r="IC16" s="41">
        <v>-3.5</v>
      </c>
      <c r="ID16" s="41">
        <v>-4</v>
      </c>
      <c r="IE16" s="41">
        <v>-3.5</v>
      </c>
      <c r="IF16" s="41">
        <v>-3</v>
      </c>
      <c r="IG16" s="41">
        <v>-2.5</v>
      </c>
      <c r="IH16" s="41">
        <v>-2</v>
      </c>
      <c r="II16" s="41">
        <v>-1</v>
      </c>
      <c r="IJ16" s="41">
        <v>-0.91200000000000014</v>
      </c>
      <c r="IK16" s="41">
        <v>4.6000000000000013E-2</v>
      </c>
      <c r="IL16" s="41">
        <v>0.57599999999999985</v>
      </c>
      <c r="IM16" s="41">
        <v>1.23</v>
      </c>
      <c r="IN16" s="41">
        <v>0.97200000000000009</v>
      </c>
      <c r="IO16" s="41">
        <v>1.2979999999999998</v>
      </c>
      <c r="IP16" s="41">
        <v>1.1679999999999999</v>
      </c>
      <c r="IQ16" s="41">
        <v>1.2580000000000002</v>
      </c>
      <c r="IR16" s="41">
        <v>1.1000000000000001</v>
      </c>
      <c r="IS16" s="41">
        <v>1.7639999999999998</v>
      </c>
      <c r="IT16" s="41">
        <v>1.8959999999999997</v>
      </c>
      <c r="IU16" s="41">
        <v>1.5960000000000001</v>
      </c>
      <c r="IV16" s="41">
        <v>0.97200000000000009</v>
      </c>
      <c r="IW16" s="41">
        <v>0.95400000000000007</v>
      </c>
      <c r="IX16" s="41">
        <v>0.39399999999999996</v>
      </c>
      <c r="IY16" s="41">
        <v>1.0680000000000001</v>
      </c>
      <c r="IZ16" s="41"/>
    </row>
    <row r="17" spans="1:260" s="53" customFormat="1" ht="18" customHeight="1" x14ac:dyDescent="0.2">
      <c r="A17" s="97">
        <v>50555</v>
      </c>
      <c r="B17" s="20"/>
      <c r="C17" s="27"/>
      <c r="D17" s="29"/>
      <c r="E17" s="34"/>
      <c r="F17" s="35"/>
      <c r="G17" s="36" t="s">
        <v>16</v>
      </c>
      <c r="H17" s="37">
        <v>-6.23</v>
      </c>
      <c r="I17" s="37">
        <v>-8.14</v>
      </c>
      <c r="J17" s="37">
        <v>-10.81</v>
      </c>
      <c r="K17" s="37">
        <v>-11.43</v>
      </c>
      <c r="L17" s="37">
        <v>-12.04</v>
      </c>
      <c r="M17" s="37">
        <v>-10.39</v>
      </c>
      <c r="N17" s="37">
        <v>-9.6</v>
      </c>
      <c r="O17" s="37">
        <v>-4.92</v>
      </c>
      <c r="P17" s="37">
        <v>5.53</v>
      </c>
      <c r="Q17" s="37">
        <v>9.34</v>
      </c>
      <c r="R17" s="37">
        <v>6.77</v>
      </c>
      <c r="S17" s="37">
        <v>2.23</v>
      </c>
      <c r="T17" s="37">
        <v>0.64</v>
      </c>
      <c r="U17" s="37">
        <v>-0.75</v>
      </c>
      <c r="V17" s="37">
        <v>-0.73</v>
      </c>
      <c r="W17" s="37">
        <v>-0.53</v>
      </c>
      <c r="X17" s="37">
        <v>-0.25</v>
      </c>
      <c r="Y17" s="37">
        <v>0.25</v>
      </c>
      <c r="Z17" s="37">
        <v>0.46</v>
      </c>
      <c r="AA17" s="37">
        <v>3.38</v>
      </c>
      <c r="AB17" s="37">
        <v>4.29</v>
      </c>
      <c r="AC17" s="37">
        <v>5.68</v>
      </c>
      <c r="AD17" s="37">
        <v>5.52</v>
      </c>
      <c r="AE17" s="37">
        <v>8.85</v>
      </c>
      <c r="AF17" s="37">
        <v>8.23</v>
      </c>
      <c r="AG17" s="37">
        <v>5.96</v>
      </c>
      <c r="AH17" s="37">
        <v>1.78</v>
      </c>
      <c r="AI17" s="37">
        <v>0.77</v>
      </c>
      <c r="AJ17" s="37">
        <v>-0.77</v>
      </c>
      <c r="AK17" s="37">
        <v>-1.76</v>
      </c>
      <c r="AL17" s="37">
        <v>-3.11</v>
      </c>
      <c r="AM17" s="37">
        <v>-2.68</v>
      </c>
      <c r="AN17" s="37">
        <v>-2.4900000000000002</v>
      </c>
      <c r="AO17" s="37">
        <v>-1.36</v>
      </c>
      <c r="AP17" s="37">
        <v>-0.73</v>
      </c>
      <c r="AQ17" s="37">
        <v>0.03</v>
      </c>
      <c r="AR17" s="37">
        <v>1.6</v>
      </c>
      <c r="AS17" s="37">
        <v>4.8899999999999997</v>
      </c>
      <c r="AT17" s="37">
        <v>9.85</v>
      </c>
      <c r="AU17" s="37">
        <v>10.11</v>
      </c>
      <c r="AV17" s="37">
        <v>5.34</v>
      </c>
      <c r="AW17" s="37">
        <v>-4.9000000000000004</v>
      </c>
      <c r="AX17" s="37">
        <v>-5.7</v>
      </c>
      <c r="AY17" s="37">
        <v>-5.24</v>
      </c>
      <c r="AZ17" s="37">
        <v>-1.3</v>
      </c>
      <c r="BA17" s="37">
        <v>-1.25</v>
      </c>
      <c r="BB17" s="37">
        <v>6.44</v>
      </c>
      <c r="BC17" s="37">
        <v>27.78</v>
      </c>
      <c r="BD17" s="37">
        <v>31.95</v>
      </c>
      <c r="BE17" s="37">
        <v>30.8</v>
      </c>
      <c r="BF17" s="37">
        <v>15.98</v>
      </c>
      <c r="BG17" s="37">
        <v>13.22</v>
      </c>
      <c r="BH17" s="37">
        <v>5.81</v>
      </c>
      <c r="BI17" s="37">
        <v>-2.8</v>
      </c>
      <c r="BJ17" s="37">
        <v>-4.3099999999999996</v>
      </c>
      <c r="BK17" s="37">
        <v>-4.17</v>
      </c>
      <c r="BL17" s="37">
        <v>-0.6</v>
      </c>
      <c r="BM17" s="37">
        <v>-0.42</v>
      </c>
      <c r="BN17" s="37">
        <v>-0.11</v>
      </c>
      <c r="BO17" s="37">
        <v>0.02</v>
      </c>
      <c r="BP17" s="37">
        <v>0.21</v>
      </c>
      <c r="BQ17" s="37">
        <v>1</v>
      </c>
      <c r="BR17" s="37">
        <v>4.2699999999999996</v>
      </c>
      <c r="BS17" s="37">
        <v>4.58</v>
      </c>
      <c r="BT17" s="37">
        <v>5.14</v>
      </c>
      <c r="BU17" s="37">
        <v>3.48</v>
      </c>
      <c r="BV17" s="37">
        <v>3.03</v>
      </c>
      <c r="BW17" s="37">
        <v>-0.7</v>
      </c>
      <c r="BX17" s="37">
        <v>-6.59</v>
      </c>
      <c r="BY17" s="37">
        <v>-7.29</v>
      </c>
      <c r="BZ17" s="37">
        <v>-6.74</v>
      </c>
      <c r="CA17" s="37">
        <v>-4.2699999999999996</v>
      </c>
      <c r="CB17" s="37">
        <v>-4.3099999999999996</v>
      </c>
      <c r="CC17" s="37">
        <v>-0.3</v>
      </c>
      <c r="CD17" s="37">
        <v>-2.0699999999999998</v>
      </c>
      <c r="CE17" s="37">
        <v>-2.0699999999999998</v>
      </c>
      <c r="CF17" s="37">
        <v>-4.1500000000000004</v>
      </c>
      <c r="CG17" s="37">
        <v>-3.52</v>
      </c>
      <c r="CH17" s="37">
        <v>-3.97</v>
      </c>
      <c r="CI17" s="37">
        <v>-5.44</v>
      </c>
      <c r="CJ17" s="37">
        <v>-8.35</v>
      </c>
      <c r="CK17" s="37">
        <v>-8.07</v>
      </c>
      <c r="CL17" s="37">
        <v>-8.4499999999999993</v>
      </c>
      <c r="CM17" s="37">
        <v>-4.92</v>
      </c>
      <c r="CN17" s="37">
        <v>-4.8099999999999996</v>
      </c>
      <c r="CO17" s="37">
        <v>-3.87</v>
      </c>
      <c r="CP17" s="37">
        <v>-5.84</v>
      </c>
      <c r="CQ17" s="37">
        <v>-6.55</v>
      </c>
      <c r="CR17" s="37">
        <v>-5.49</v>
      </c>
      <c r="CS17" s="37">
        <v>-3.75</v>
      </c>
      <c r="CT17" s="37">
        <v>-2.85</v>
      </c>
      <c r="CU17" s="37">
        <v>-0.16</v>
      </c>
      <c r="CV17" s="37">
        <v>4.83</v>
      </c>
      <c r="CW17" s="37">
        <v>5.26</v>
      </c>
      <c r="CX17" s="37">
        <v>3.56</v>
      </c>
      <c r="CY17" s="37">
        <v>-2.35</v>
      </c>
      <c r="CZ17" s="37">
        <v>-3.21</v>
      </c>
      <c r="DA17" s="37">
        <v>-2.13</v>
      </c>
      <c r="DB17" s="37">
        <v>5.23</v>
      </c>
      <c r="DC17" s="37">
        <v>5.88</v>
      </c>
      <c r="DD17" s="37">
        <v>4.97</v>
      </c>
      <c r="DE17" s="37">
        <v>-0.49</v>
      </c>
      <c r="DF17" s="37">
        <v>-1.35</v>
      </c>
      <c r="DG17" s="37">
        <v>-2.08</v>
      </c>
      <c r="DH17" s="37">
        <v>-3.33</v>
      </c>
      <c r="DI17" s="37">
        <v>-3.18</v>
      </c>
      <c r="DJ17" s="37">
        <v>-1.63</v>
      </c>
      <c r="DK17" s="37">
        <v>4.1399999999999997</v>
      </c>
      <c r="DL17" s="37">
        <v>4.82</v>
      </c>
      <c r="DM17" s="37">
        <v>8.09</v>
      </c>
      <c r="DN17" s="37">
        <v>10.4</v>
      </c>
      <c r="DO17" s="37">
        <v>10.73</v>
      </c>
      <c r="DP17" s="37">
        <v>6.36</v>
      </c>
      <c r="DQ17" s="37">
        <v>-3.93</v>
      </c>
      <c r="DR17" s="37">
        <v>-6.06</v>
      </c>
      <c r="DS17" s="37">
        <v>-9.77</v>
      </c>
      <c r="DT17" s="37">
        <v>-8.68</v>
      </c>
      <c r="DU17" s="37">
        <v>-7.91</v>
      </c>
      <c r="DV17" s="37">
        <v>-3</v>
      </c>
      <c r="DW17" s="37">
        <v>1.58</v>
      </c>
      <c r="DX17" s="37">
        <v>2.63</v>
      </c>
      <c r="DY17" s="37">
        <v>2.2999999999999998</v>
      </c>
      <c r="DZ17" s="37">
        <v>-0.72</v>
      </c>
      <c r="EA17" s="37">
        <v>-1.2</v>
      </c>
      <c r="EB17" s="37">
        <v>-2.42</v>
      </c>
      <c r="EC17" s="37">
        <v>-2.17</v>
      </c>
      <c r="ED17" s="37">
        <v>-2.2200000000000002</v>
      </c>
      <c r="EE17" s="37">
        <v>-0.68</v>
      </c>
      <c r="EF17" s="37">
        <v>-0.13</v>
      </c>
      <c r="EG17" s="37">
        <v>0.59</v>
      </c>
      <c r="EH17" s="37">
        <v>0.72</v>
      </c>
      <c r="EI17" s="37">
        <v>1.29</v>
      </c>
      <c r="EJ17" s="37">
        <v>1.86</v>
      </c>
      <c r="EK17" s="37">
        <v>2.0499999999999998</v>
      </c>
      <c r="EL17" s="37">
        <v>0.85</v>
      </c>
      <c r="EM17" s="37">
        <v>-0.38</v>
      </c>
      <c r="EN17" s="37">
        <v>-1.28</v>
      </c>
      <c r="EO17" s="37">
        <v>-1.51</v>
      </c>
      <c r="EP17" s="37">
        <v>-1.18</v>
      </c>
      <c r="EQ17" s="37">
        <v>-0.11</v>
      </c>
      <c r="ER17" s="37">
        <v>0.45</v>
      </c>
      <c r="ES17" s="37">
        <v>0.53</v>
      </c>
      <c r="ET17" s="37">
        <v>-0.97</v>
      </c>
      <c r="EU17" s="37">
        <v>-2.56</v>
      </c>
      <c r="EV17" s="37">
        <v>-3.7</v>
      </c>
      <c r="EW17" s="37">
        <v>-4.4000000000000004</v>
      </c>
      <c r="EX17" s="37">
        <v>-6.15</v>
      </c>
      <c r="EY17" s="37">
        <v>-6.86</v>
      </c>
      <c r="EZ17" s="37">
        <v>-7.53</v>
      </c>
      <c r="FA17" s="37">
        <v>-6.2</v>
      </c>
      <c r="FB17" s="37">
        <v>-5.38</v>
      </c>
      <c r="FC17" s="37">
        <v>-3.98</v>
      </c>
      <c r="FD17" s="37">
        <v>-5.19</v>
      </c>
      <c r="FE17" s="37">
        <v>-6</v>
      </c>
      <c r="FF17" s="37">
        <v>-7.59</v>
      </c>
      <c r="FG17" s="37">
        <v>-6.36</v>
      </c>
      <c r="FH17" s="37">
        <v>-5.29</v>
      </c>
      <c r="FI17" s="37">
        <v>-4.09</v>
      </c>
      <c r="FJ17" s="37">
        <v>-3.53</v>
      </c>
      <c r="FK17" s="37">
        <v>-3.87</v>
      </c>
      <c r="FL17" s="37">
        <v>-2.38</v>
      </c>
      <c r="FM17" s="37">
        <v>-0.63</v>
      </c>
      <c r="FN17" s="37">
        <v>1.35</v>
      </c>
      <c r="FO17" s="37">
        <v>4.0999999999999996</v>
      </c>
      <c r="FP17" s="37">
        <v>7.45</v>
      </c>
      <c r="FQ17" s="37">
        <v>9.11</v>
      </c>
      <c r="FR17" s="37">
        <v>9</v>
      </c>
      <c r="FS17" s="37">
        <v>8.2200000000000006</v>
      </c>
      <c r="FT17" s="37">
        <v>6.4</v>
      </c>
      <c r="FU17" s="37">
        <v>3.92</v>
      </c>
      <c r="FV17" s="37">
        <v>0.99</v>
      </c>
      <c r="FW17" s="37">
        <v>0.83</v>
      </c>
      <c r="FX17" s="37">
        <v>1.46</v>
      </c>
      <c r="FY17" s="37">
        <v>2.0099999999999998</v>
      </c>
      <c r="FZ17" s="37">
        <v>2.0499999999999998</v>
      </c>
      <c r="GA17" s="37">
        <v>2.1800000000000002</v>
      </c>
      <c r="GB17" s="37">
        <v>4.1500000000000004</v>
      </c>
      <c r="GC17" s="37">
        <v>4.99</v>
      </c>
      <c r="GD17" s="37">
        <v>4.74</v>
      </c>
      <c r="GE17" s="37">
        <v>2.5499999999999998</v>
      </c>
      <c r="GF17" s="37">
        <v>1.05</v>
      </c>
      <c r="GG17" s="37">
        <v>0.66</v>
      </c>
      <c r="GH17" s="37">
        <v>1.31</v>
      </c>
      <c r="GI17" s="37">
        <v>2.19</v>
      </c>
      <c r="GJ17" s="37">
        <v>2.38</v>
      </c>
      <c r="GK17" s="37">
        <v>2.08</v>
      </c>
      <c r="GL17" s="37">
        <v>1.28</v>
      </c>
      <c r="GM17" s="37">
        <v>-0.17</v>
      </c>
      <c r="GN17" s="37">
        <v>-1.52</v>
      </c>
      <c r="GO17" s="37">
        <v>-1.55</v>
      </c>
      <c r="GP17" s="37">
        <v>0.21</v>
      </c>
      <c r="GQ17" s="37">
        <v>2.39</v>
      </c>
      <c r="GR17" s="37">
        <v>3.49</v>
      </c>
      <c r="GS17" s="37">
        <v>3.97</v>
      </c>
      <c r="GT17" s="37">
        <v>4.12</v>
      </c>
      <c r="GU17" s="37">
        <v>3.65</v>
      </c>
      <c r="GV17" s="37">
        <v>2.8</v>
      </c>
      <c r="GW17" s="37">
        <v>2.11</v>
      </c>
      <c r="GX17" s="37">
        <v>2.34</v>
      </c>
      <c r="GY17" s="37">
        <v>3.42</v>
      </c>
      <c r="GZ17" s="37">
        <v>3.76</v>
      </c>
      <c r="HA17" s="37">
        <v>4.49</v>
      </c>
      <c r="HB17" s="37">
        <v>6.35</v>
      </c>
      <c r="HC17" s="37">
        <v>10.42</v>
      </c>
      <c r="HD17" s="37">
        <v>12.42</v>
      </c>
      <c r="HE17" s="37">
        <v>13.56</v>
      </c>
      <c r="HF17" s="37">
        <v>13.58</v>
      </c>
      <c r="HG17" s="37">
        <v>13.26</v>
      </c>
      <c r="HH17" s="37">
        <v>9.8699999999999992</v>
      </c>
      <c r="HI17" s="37">
        <v>5.37</v>
      </c>
      <c r="HJ17" s="37">
        <v>2.58</v>
      </c>
      <c r="HK17" s="37">
        <v>0.9</v>
      </c>
      <c r="HL17" s="37">
        <v>0.23</v>
      </c>
      <c r="HM17" s="37">
        <v>-0.47</v>
      </c>
      <c r="HN17" s="37">
        <v>-1.38</v>
      </c>
      <c r="HO17" s="37">
        <v>-3.71</v>
      </c>
      <c r="HP17" s="37">
        <v>-4.1500000000000004</v>
      </c>
      <c r="HQ17" s="37">
        <v>-4.6100000000000003</v>
      </c>
      <c r="HR17" s="37">
        <v>-4.7</v>
      </c>
      <c r="HS17" s="37">
        <v>-4.68</v>
      </c>
      <c r="HT17" s="37">
        <v>-4.17</v>
      </c>
      <c r="HU17" s="37">
        <v>-3.5</v>
      </c>
      <c r="HV17" s="37">
        <v>-3.59</v>
      </c>
      <c r="HW17" s="37">
        <v>-4.22</v>
      </c>
      <c r="HX17" s="37">
        <v>-5.29</v>
      </c>
      <c r="HY17" s="37">
        <v>-5.76</v>
      </c>
      <c r="HZ17" s="37">
        <v>-5.48</v>
      </c>
      <c r="IA17" s="37">
        <v>-2.44</v>
      </c>
      <c r="IB17" s="37">
        <v>-0.3</v>
      </c>
      <c r="IC17" s="41">
        <v>0.3</v>
      </c>
      <c r="ID17" s="41">
        <v>0.6</v>
      </c>
      <c r="IE17" s="41">
        <v>1</v>
      </c>
      <c r="IF17" s="41">
        <v>0.3</v>
      </c>
      <c r="IG17" s="41">
        <v>-0.3</v>
      </c>
      <c r="IH17" s="41">
        <v>-0.4</v>
      </c>
      <c r="II17" s="41">
        <v>-0.6</v>
      </c>
      <c r="IJ17" s="41">
        <v>1</v>
      </c>
      <c r="IK17" s="41">
        <v>2</v>
      </c>
      <c r="IL17" s="41">
        <v>3.9039999999999999</v>
      </c>
      <c r="IM17" s="41">
        <v>3.5200000000000005</v>
      </c>
      <c r="IN17" s="41">
        <v>3.536</v>
      </c>
      <c r="IO17" s="41">
        <v>3.6799999999999997</v>
      </c>
      <c r="IP17" s="41">
        <v>4.984</v>
      </c>
      <c r="IQ17" s="41">
        <v>4.8340000000000005</v>
      </c>
      <c r="IR17" s="41">
        <v>4.0319999999999991</v>
      </c>
      <c r="IS17" s="41">
        <v>1.7719999999999998</v>
      </c>
      <c r="IT17" s="41">
        <v>1.026</v>
      </c>
      <c r="IU17" s="41">
        <v>3.8000000000000013E-2</v>
      </c>
      <c r="IV17" s="41">
        <v>-1.018</v>
      </c>
      <c r="IW17" s="41">
        <v>-1.0840000000000001</v>
      </c>
      <c r="IX17" s="41">
        <v>-1.1960000000000002</v>
      </c>
      <c r="IY17" s="41">
        <v>-0.77</v>
      </c>
      <c r="IZ17" s="41"/>
    </row>
    <row r="18" spans="1:260" s="53" customFormat="1" ht="18" customHeight="1" x14ac:dyDescent="0.2">
      <c r="A18" s="97">
        <v>100013</v>
      </c>
      <c r="B18" s="20"/>
      <c r="C18" s="27"/>
      <c r="D18" s="28" t="s">
        <v>17</v>
      </c>
      <c r="E18" s="29"/>
      <c r="F18" s="45"/>
      <c r="G18" s="45"/>
      <c r="H18" s="30">
        <f>SUMPRODUCT(H19:H26,'IPA(Peso)'!$HI$19:$HI$26)/'IPA(Peso)'!$HI$18</f>
        <v>0.76953235922530849</v>
      </c>
      <c r="I18" s="30">
        <f>SUMPRODUCT(I19:I26,'IPA(Peso)'!$HI$19:$HI$26)/'IPA(Peso)'!$HI$18</f>
        <v>0.30910400441105518</v>
      </c>
      <c r="J18" s="30">
        <f>SUMPRODUCT(J19:J26,'IPA(Peso)'!$HI$19:$HI$26)/'IPA(Peso)'!$HI$18</f>
        <v>-0.70328141153766632</v>
      </c>
      <c r="K18" s="30">
        <f>SUMPRODUCT(K19:K26,'IPA(Peso)'!$HI$19:$HI$26)/'IPA(Peso)'!$HI$18</f>
        <v>-2.1669294920394235</v>
      </c>
      <c r="L18" s="30">
        <f>SUMPRODUCT(L19:L26,'IPA(Peso)'!$HI$19:$HI$26)/'IPA(Peso)'!$HI$18</f>
        <v>-2.2996453925149902</v>
      </c>
      <c r="M18" s="30">
        <f>SUMPRODUCT(M19:M26,'IPA(Peso)'!$HI$19:$HI$26)/'IPA(Peso)'!$HI$18</f>
        <v>-1.7375656489075741</v>
      </c>
      <c r="N18" s="30">
        <f>SUMPRODUCT(N19:N26,'IPA(Peso)'!$HI$19:$HI$26)/'IPA(Peso)'!$HI$18</f>
        <v>-0.38189675373905857</v>
      </c>
      <c r="O18" s="30">
        <f>SUMPRODUCT(O19:O26,'IPA(Peso)'!$HI$19:$HI$26)/'IPA(Peso)'!$HI$18</f>
        <v>0.15046385002412288</v>
      </c>
      <c r="P18" s="30">
        <f>SUMPRODUCT(P19:P26,'IPA(Peso)'!$HI$19:$HI$26)/'IPA(Peso)'!$HI$18</f>
        <v>0.46604038872423997</v>
      </c>
      <c r="Q18" s="30">
        <f>SUMPRODUCT(Q19:Q26,'IPA(Peso)'!$HI$19:$HI$26)/'IPA(Peso)'!$HI$18</f>
        <v>0.68960989730512068</v>
      </c>
      <c r="R18" s="30">
        <f>SUMPRODUCT(R19:R26,'IPA(Peso)'!$HI$19:$HI$26)/'IPA(Peso)'!$HI$18</f>
        <v>0.96634950720242585</v>
      </c>
      <c r="S18" s="30">
        <f>SUMPRODUCT(S19:S26,'IPA(Peso)'!$HI$19:$HI$26)/'IPA(Peso)'!$HI$18</f>
        <v>0.23419360396994957</v>
      </c>
      <c r="T18" s="30">
        <f>SUMPRODUCT(T19:T26,'IPA(Peso)'!$HI$19:$HI$26)/'IPA(Peso)'!$HI$18</f>
        <v>-0.84800296367771733</v>
      </c>
      <c r="U18" s="30">
        <f>SUMPRODUCT(U19:U26,'IPA(Peso)'!$HI$19:$HI$26)/'IPA(Peso)'!$HI$18</f>
        <v>-1.8840082018057756</v>
      </c>
      <c r="V18" s="30">
        <f>SUMPRODUCT(V19:V26,'IPA(Peso)'!$HI$19:$HI$26)/'IPA(Peso)'!$HI$18</f>
        <v>-1.7547249982769313</v>
      </c>
      <c r="W18" s="30">
        <f>SUMPRODUCT(W19:W26,'IPA(Peso)'!$HI$19:$HI$26)/'IPA(Peso)'!$HI$18</f>
        <v>-1.0337025294644702</v>
      </c>
      <c r="X18" s="30">
        <f>SUMPRODUCT(X19:X26,'IPA(Peso)'!$HI$19:$HI$26)/'IPA(Peso)'!$HI$18</f>
        <v>3.8371011096560839E-2</v>
      </c>
      <c r="Y18" s="30">
        <f>SUMPRODUCT(Y19:Y26,'IPA(Peso)'!$HI$19:$HI$26)/'IPA(Peso)'!$HI$18</f>
        <v>0.66162623199393478</v>
      </c>
      <c r="Z18" s="30">
        <f>SUMPRODUCT(Z19:Z26,'IPA(Peso)'!$HI$19:$HI$26)/'IPA(Peso)'!$HI$18</f>
        <v>0.64544145013439935</v>
      </c>
      <c r="AA18" s="30">
        <f>SUMPRODUCT(AA19:AA26,'IPA(Peso)'!$HI$19:$HI$26)/'IPA(Peso)'!$HI$18</f>
        <v>0.29481735474533044</v>
      </c>
      <c r="AB18" s="30">
        <f>SUMPRODUCT(AB19:AB26,'IPA(Peso)'!$HI$19:$HI$26)/'IPA(Peso)'!$HI$18</f>
        <v>-5.8177338203873434E-2</v>
      </c>
      <c r="AC18" s="30">
        <f>SUMPRODUCT(AC19:AC26,'IPA(Peso)'!$HI$19:$HI$26)/'IPA(Peso)'!$HI$18</f>
        <v>-0.279121235095458</v>
      </c>
      <c r="AD18" s="30">
        <f>SUMPRODUCT(AD19:AD26,'IPA(Peso)'!$HI$19:$HI$26)/'IPA(Peso)'!$HI$18</f>
        <v>0.14608553311737524</v>
      </c>
      <c r="AE18" s="30">
        <f>SUMPRODUCT(AE19:AE26,'IPA(Peso)'!$HI$19:$HI$26)/'IPA(Peso)'!$HI$18</f>
        <v>0.79076366393273168</v>
      </c>
      <c r="AF18" s="30">
        <f>SUMPRODUCT(AF19:AF26,'IPA(Peso)'!$HI$19:$HI$26)/'IPA(Peso)'!$HI$18</f>
        <v>1.2060479702253772</v>
      </c>
      <c r="AG18" s="30">
        <f>SUMPRODUCT(AG19:AG26,'IPA(Peso)'!$HI$19:$HI$26)/'IPA(Peso)'!$HI$18</f>
        <v>1.4292225515197463</v>
      </c>
      <c r="AH18" s="30">
        <f>SUMPRODUCT(AH19:AH26,'IPA(Peso)'!$HI$19:$HI$26)/'IPA(Peso)'!$HI$18</f>
        <v>1.9235732993314494</v>
      </c>
      <c r="AI18" s="30">
        <f>SUMPRODUCT(AI19:AI26,'IPA(Peso)'!$HI$19:$HI$26)/'IPA(Peso)'!$HI$18</f>
        <v>2.6851099317664895</v>
      </c>
      <c r="AJ18" s="30">
        <f>SUMPRODUCT(AJ19:AJ26,'IPA(Peso)'!$HI$19:$HI$26)/'IPA(Peso)'!$HI$18</f>
        <v>2.2076249224619202</v>
      </c>
      <c r="AK18" s="30">
        <f>SUMPRODUCT(AK19:AK26,'IPA(Peso)'!$HI$19:$HI$26)/'IPA(Peso)'!$HI$18</f>
        <v>0.90779895237438823</v>
      </c>
      <c r="AL18" s="30">
        <f>SUMPRODUCT(AL19:AL26,'IPA(Peso)'!$HI$19:$HI$26)/'IPA(Peso)'!$HI$18</f>
        <v>-0.91306706182369546</v>
      </c>
      <c r="AM18" s="30">
        <f>SUMPRODUCT(AM19:AM26,'IPA(Peso)'!$HI$19:$HI$26)/'IPA(Peso)'!$HI$18</f>
        <v>-1.5013398580191601</v>
      </c>
      <c r="AN18" s="30">
        <f>SUMPRODUCT(AN19:AN26,'IPA(Peso)'!$HI$19:$HI$26)/'IPA(Peso)'!$HI$18</f>
        <v>-1.0078733889310083</v>
      </c>
      <c r="AO18" s="30">
        <f>SUMPRODUCT(AO19:AO26,'IPA(Peso)'!$HI$19:$HI$26)/'IPA(Peso)'!$HI$18</f>
        <v>0.59593838307257552</v>
      </c>
      <c r="AP18" s="30">
        <f>SUMPRODUCT(AP19:AP26,'IPA(Peso)'!$HI$19:$HI$26)/'IPA(Peso)'!$HI$18</f>
        <v>1.5958153559859396</v>
      </c>
      <c r="AQ18" s="30">
        <f>SUMPRODUCT(AQ19:AQ26,'IPA(Peso)'!$HI$19:$HI$26)/'IPA(Peso)'!$HI$18</f>
        <v>1.9379078502998137</v>
      </c>
      <c r="AR18" s="30">
        <f>SUMPRODUCT(AR19:AR26,'IPA(Peso)'!$HI$19:$HI$26)/'IPA(Peso)'!$HI$18</f>
        <v>2.0480191605210556</v>
      </c>
      <c r="AS18" s="30">
        <f>SUMPRODUCT(AS19:AS26,'IPA(Peso)'!$HI$19:$HI$26)/'IPA(Peso)'!$HI$18</f>
        <v>1.590477979185333</v>
      </c>
      <c r="AT18" s="30">
        <f>SUMPRODUCT(AT19:AT26,'IPA(Peso)'!$HI$19:$HI$26)/'IPA(Peso)'!$HI$18</f>
        <v>1.0749996553863117</v>
      </c>
      <c r="AU18" s="30">
        <f>SUMPRODUCT(AU19:AU26,'IPA(Peso)'!$HI$19:$HI$26)/'IPA(Peso)'!$HI$18</f>
        <v>0.85130091667241015</v>
      </c>
      <c r="AV18" s="30">
        <f>SUMPRODUCT(AV19:AV26,'IPA(Peso)'!$HI$19:$HI$26)/'IPA(Peso)'!$HI$18</f>
        <v>0.82457474670893927</v>
      </c>
      <c r="AW18" s="30">
        <f>SUMPRODUCT(AW19:AW26,'IPA(Peso)'!$HI$19:$HI$26)/'IPA(Peso)'!$HI$18</f>
        <v>1.0508804879729823</v>
      </c>
      <c r="AX18" s="30">
        <f>SUMPRODUCT(AX19:AX26,'IPA(Peso)'!$HI$19:$HI$26)/'IPA(Peso)'!$HI$18</f>
        <v>0.88216003859673275</v>
      </c>
      <c r="AY18" s="30">
        <f>SUMPRODUCT(AY19:AY26,'IPA(Peso)'!$HI$19:$HI$26)/'IPA(Peso)'!$HI$18</f>
        <v>-0.14746088634640553</v>
      </c>
      <c r="AZ18" s="30">
        <f>SUMPRODUCT(AZ19:AZ26,'IPA(Peso)'!$HI$19:$HI$26)/'IPA(Peso)'!$HI$18</f>
        <v>-0.91696154111241301</v>
      </c>
      <c r="BA18" s="30">
        <f>SUMPRODUCT(BA19:BA26,'IPA(Peso)'!$HI$19:$HI$26)/'IPA(Peso)'!$HI$18</f>
        <v>-0.71880039975187815</v>
      </c>
      <c r="BB18" s="30">
        <f>SUMPRODUCT(BB19:BB26,'IPA(Peso)'!$HI$19:$HI$26)/'IPA(Peso)'!$HI$18</f>
        <v>-0.10186022468812457</v>
      </c>
      <c r="BC18" s="30">
        <f>SUMPRODUCT(BC19:BC26,'IPA(Peso)'!$HI$19:$HI$26)/'IPA(Peso)'!$HI$18</f>
        <v>0.24355606864704685</v>
      </c>
      <c r="BD18" s="30">
        <f>SUMPRODUCT(BD19:BD26,'IPA(Peso)'!$HI$19:$HI$26)/'IPA(Peso)'!$HI$18</f>
        <v>-0.99205768833138053</v>
      </c>
      <c r="BE18" s="30">
        <f>SUMPRODUCT(BE19:BE26,'IPA(Peso)'!$HI$19:$HI$26)/'IPA(Peso)'!$HI$18</f>
        <v>-1.4392173823144256</v>
      </c>
      <c r="BF18" s="30">
        <f>SUMPRODUCT(BF19:BF26,'IPA(Peso)'!$HI$19:$HI$26)/'IPA(Peso)'!$HI$18</f>
        <v>-1.5466314011992555</v>
      </c>
      <c r="BG18" s="30">
        <f>SUMPRODUCT(BG19:BG26,'IPA(Peso)'!$HI$19:$HI$26)/'IPA(Peso)'!$HI$18</f>
        <v>-1.0139375559997243</v>
      </c>
      <c r="BH18" s="30">
        <f>SUMPRODUCT(BH19:BH26,'IPA(Peso)'!$HI$19:$HI$26)/'IPA(Peso)'!$HI$18</f>
        <v>-0.45332069749810455</v>
      </c>
      <c r="BI18" s="30">
        <f>SUMPRODUCT(BI19:BI26,'IPA(Peso)'!$HI$19:$HI$26)/'IPA(Peso)'!$HI$18</f>
        <v>0.3608749741539734</v>
      </c>
      <c r="BJ18" s="30">
        <f>SUMPRODUCT(BJ19:BJ26,'IPA(Peso)'!$HI$19:$HI$26)/'IPA(Peso)'!$HI$18</f>
        <v>0.73642497760011016</v>
      </c>
      <c r="BK18" s="30">
        <f>SUMPRODUCT(BK19:BK26,'IPA(Peso)'!$HI$19:$HI$26)/'IPA(Peso)'!$HI$18</f>
        <v>0.52882900268798672</v>
      </c>
      <c r="BL18" s="30">
        <f>SUMPRODUCT(BL19:BL26,'IPA(Peso)'!$HI$19:$HI$26)/'IPA(Peso)'!$HI$18</f>
        <v>-0.15455406988765591</v>
      </c>
      <c r="BM18" s="30">
        <f>SUMPRODUCT(BM19:BM26,'IPA(Peso)'!$HI$19:$HI$26)/'IPA(Peso)'!$HI$18</f>
        <v>-0.22810117857881307</v>
      </c>
      <c r="BN18" s="30">
        <f>SUMPRODUCT(BN19:BN26,'IPA(Peso)'!$HI$19:$HI$26)/'IPA(Peso)'!$HI$18</f>
        <v>0.21033289682266179</v>
      </c>
      <c r="BO18" s="30">
        <f>SUMPRODUCT(BO19:BO26,'IPA(Peso)'!$HI$19:$HI$26)/'IPA(Peso)'!$HI$18</f>
        <v>0.78589117099731209</v>
      </c>
      <c r="BP18" s="30">
        <f>SUMPRODUCT(BP19:BP26,'IPA(Peso)'!$HI$19:$HI$26)/'IPA(Peso)'!$HI$18</f>
        <v>0.42732648700806403</v>
      </c>
      <c r="BQ18" s="30">
        <f>SUMPRODUCT(BQ19:BQ26,'IPA(Peso)'!$HI$19:$HI$26)/'IPA(Peso)'!$HI$18</f>
        <v>5.7154869391412261E-2</v>
      </c>
      <c r="BR18" s="30">
        <f>SUMPRODUCT(BR19:BR26,'IPA(Peso)'!$HI$19:$HI$26)/'IPA(Peso)'!$HI$18</f>
        <v>-0.47336859880074417</v>
      </c>
      <c r="BS18" s="30">
        <f>SUMPRODUCT(BS19:BS26,'IPA(Peso)'!$HI$19:$HI$26)/'IPA(Peso)'!$HI$18</f>
        <v>-0.60439933834171888</v>
      </c>
      <c r="BT18" s="30">
        <f>SUMPRODUCT(BT19:BT26,'IPA(Peso)'!$HI$19:$HI$26)/'IPA(Peso)'!$HI$18</f>
        <v>-0.50148700806396029</v>
      </c>
      <c r="BU18" s="30">
        <f>SUMPRODUCT(BU19:BU26,'IPA(Peso)'!$HI$19:$HI$26)/'IPA(Peso)'!$HI$18</f>
        <v>6.8481632090426625E-2</v>
      </c>
      <c r="BV18" s="30">
        <f>SUMPRODUCT(BV19:BV26,'IPA(Peso)'!$HI$19:$HI$26)/'IPA(Peso)'!$HI$18</f>
        <v>1.3878216968777999</v>
      </c>
      <c r="BW18" s="30">
        <f>SUMPRODUCT(BW19:BW26,'IPA(Peso)'!$HI$19:$HI$26)/'IPA(Peso)'!$HI$18</f>
        <v>2.2861034530291544</v>
      </c>
      <c r="BX18" s="30">
        <f>SUMPRODUCT(BX19:BX26,'IPA(Peso)'!$HI$19:$HI$26)/'IPA(Peso)'!$HI$18</f>
        <v>2.3237686952925767</v>
      </c>
      <c r="BY18" s="30">
        <f>SUMPRODUCT(BY19:BY26,'IPA(Peso)'!$HI$19:$HI$26)/'IPA(Peso)'!$HI$18</f>
        <v>1.8694406919842854</v>
      </c>
      <c r="BZ18" s="30">
        <f>SUMPRODUCT(BZ19:BZ26,'IPA(Peso)'!$HI$19:$HI$26)/'IPA(Peso)'!$HI$18</f>
        <v>1.6474098835205735</v>
      </c>
      <c r="CA18" s="30">
        <f>SUMPRODUCT(CA19:CA26,'IPA(Peso)'!$HI$19:$HI$26)/'IPA(Peso)'!$HI$18</f>
        <v>1.6008835894961748</v>
      </c>
      <c r="CB18" s="30">
        <f>SUMPRODUCT(CB19:CB26,'IPA(Peso)'!$HI$19:$HI$26)/'IPA(Peso)'!$HI$18</f>
        <v>1.500819146736508</v>
      </c>
      <c r="CC18" s="30">
        <f>SUMPRODUCT(CC19:CC26,'IPA(Peso)'!$HI$19:$HI$26)/'IPA(Peso)'!$HI$18</f>
        <v>1.0311837480184713</v>
      </c>
      <c r="CD18" s="30">
        <f>SUMPRODUCT(CD19:CD26,'IPA(Peso)'!$HI$19:$HI$26)/'IPA(Peso)'!$HI$18</f>
        <v>0.81864153284168439</v>
      </c>
      <c r="CE18" s="30">
        <f>SUMPRODUCT(CE19:CE26,'IPA(Peso)'!$HI$19:$HI$26)/'IPA(Peso)'!$HI$18</f>
        <v>0.76461920187469856</v>
      </c>
      <c r="CF18" s="30">
        <f>SUMPRODUCT(CF19:CF26,'IPA(Peso)'!$HI$19:$HI$26)/'IPA(Peso)'!$HI$18</f>
        <v>0.70214142945757807</v>
      </c>
      <c r="CG18" s="30">
        <f>SUMPRODUCT(CG19:CG26,'IPA(Peso)'!$HI$19:$HI$26)/'IPA(Peso)'!$HI$18</f>
        <v>0.4085998345854297</v>
      </c>
      <c r="CH18" s="30">
        <f>SUMPRODUCT(CH19:CH26,'IPA(Peso)'!$HI$19:$HI$26)/'IPA(Peso)'!$HI$18</f>
        <v>0.23508236267144528</v>
      </c>
      <c r="CI18" s="30">
        <f>SUMPRODUCT(CI19:CI26,'IPA(Peso)'!$HI$19:$HI$26)/'IPA(Peso)'!$HI$18</f>
        <v>0.81728547797918538</v>
      </c>
      <c r="CJ18" s="30">
        <f>SUMPRODUCT(CJ19:CJ26,'IPA(Peso)'!$HI$19:$HI$26)/'IPA(Peso)'!$HI$18</f>
        <v>1.3215721276449099</v>
      </c>
      <c r="CK18" s="30">
        <f>SUMPRODUCT(CK19:CK26,'IPA(Peso)'!$HI$19:$HI$26)/'IPA(Peso)'!$HI$18</f>
        <v>1.100211248190778</v>
      </c>
      <c r="CL18" s="30">
        <f>SUMPRODUCT(CL19:CL26,'IPA(Peso)'!$HI$19:$HI$26)/'IPA(Peso)'!$HI$18</f>
        <v>0.64318698738713886</v>
      </c>
      <c r="CM18" s="30">
        <f>SUMPRODUCT(CM19:CM26,'IPA(Peso)'!$HI$19:$HI$26)/'IPA(Peso)'!$HI$18</f>
        <v>-0.4839251499069544</v>
      </c>
      <c r="CN18" s="30">
        <f>SUMPRODUCT(CN19:CN26,'IPA(Peso)'!$HI$19:$HI$26)/'IPA(Peso)'!$HI$18</f>
        <v>-2.2506775105107173</v>
      </c>
      <c r="CO18" s="30">
        <f>SUMPRODUCT(CO19:CO26,'IPA(Peso)'!$HI$19:$HI$26)/'IPA(Peso)'!$HI$18</f>
        <v>-2.6136649665724723</v>
      </c>
      <c r="CP18" s="30">
        <f>SUMPRODUCT(CP19:CP26,'IPA(Peso)'!$HI$19:$HI$26)/'IPA(Peso)'!$HI$18</f>
        <v>-2.3211117237576677</v>
      </c>
      <c r="CQ18" s="30">
        <f>SUMPRODUCT(CQ19:CQ26,'IPA(Peso)'!$HI$19:$HI$26)/'IPA(Peso)'!$HI$18</f>
        <v>-1.4576807498793849</v>
      </c>
      <c r="CR18" s="30">
        <f>SUMPRODUCT(CR19:CR26,'IPA(Peso)'!$HI$19:$HI$26)/'IPA(Peso)'!$HI$18</f>
        <v>-0.5728695981804397</v>
      </c>
      <c r="CS18" s="30">
        <f>SUMPRODUCT(CS19:CS26,'IPA(Peso)'!$HI$19:$HI$26)/'IPA(Peso)'!$HI$18</f>
        <v>-0.44988145289130882</v>
      </c>
      <c r="CT18" s="30">
        <f>SUMPRODUCT(CT19:CT26,'IPA(Peso)'!$HI$19:$HI$26)/'IPA(Peso)'!$HI$18</f>
        <v>-0.59524881108277616</v>
      </c>
      <c r="CU18" s="30">
        <f>SUMPRODUCT(CU19:CU26,'IPA(Peso)'!$HI$19:$HI$26)/'IPA(Peso)'!$HI$18</f>
        <v>-0.2648314839065406</v>
      </c>
      <c r="CV18" s="30">
        <f>SUMPRODUCT(CV19:CV26,'IPA(Peso)'!$HI$19:$HI$26)/'IPA(Peso)'!$HI$18</f>
        <v>0.39191398442346115</v>
      </c>
      <c r="CW18" s="30">
        <f>SUMPRODUCT(CW19:CW26,'IPA(Peso)'!$HI$19:$HI$26)/'IPA(Peso)'!$HI$18</f>
        <v>0.81043076711006967</v>
      </c>
      <c r="CX18" s="30">
        <f>SUMPRODUCT(CX19:CX26,'IPA(Peso)'!$HI$19:$HI$26)/'IPA(Peso)'!$HI$18</f>
        <v>1.2401147563581225</v>
      </c>
      <c r="CY18" s="30">
        <f>SUMPRODUCT(CY19:CY26,'IPA(Peso)'!$HI$19:$HI$26)/'IPA(Peso)'!$HI$18</f>
        <v>1.4794892825143013</v>
      </c>
      <c r="CZ18" s="30">
        <f>SUMPRODUCT(CZ19:CZ26,'IPA(Peso)'!$HI$19:$HI$26)/'IPA(Peso)'!$HI$18</f>
        <v>1.4200323936866772</v>
      </c>
      <c r="DA18" s="30">
        <f>SUMPRODUCT(DA19:DA26,'IPA(Peso)'!$HI$19:$HI$26)/'IPA(Peso)'!$HI$18</f>
        <v>0.86500758150113721</v>
      </c>
      <c r="DB18" s="30">
        <f>SUMPRODUCT(DB19:DB26,'IPA(Peso)'!$HI$19:$HI$26)/'IPA(Peso)'!$HI$18</f>
        <v>-0.31492418498862773</v>
      </c>
      <c r="DC18" s="30">
        <f>SUMPRODUCT(DC19:DC26,'IPA(Peso)'!$HI$19:$HI$26)/'IPA(Peso)'!$HI$18</f>
        <v>-1.2034681921565922</v>
      </c>
      <c r="DD18" s="30">
        <f>SUMPRODUCT(DD19:DD26,'IPA(Peso)'!$HI$19:$HI$26)/'IPA(Peso)'!$HI$18</f>
        <v>-1.8112085602040113</v>
      </c>
      <c r="DE18" s="30">
        <f>SUMPRODUCT(DE19:DE26,'IPA(Peso)'!$HI$19:$HI$26)/'IPA(Peso)'!$HI$18</f>
        <v>-1.8635708870356329</v>
      </c>
      <c r="DF18" s="30">
        <f>SUMPRODUCT(DF19:DF26,'IPA(Peso)'!$HI$19:$HI$26)/'IPA(Peso)'!$HI$18</f>
        <v>-1.1795868081880212</v>
      </c>
      <c r="DG18" s="30">
        <f>SUMPRODUCT(DG19:DG26,'IPA(Peso)'!$HI$19:$HI$26)/'IPA(Peso)'!$HI$18</f>
        <v>-6.5496243710800164E-2</v>
      </c>
      <c r="DH18" s="30">
        <f>SUMPRODUCT(DH19:DH26,'IPA(Peso)'!$HI$19:$HI$26)/'IPA(Peso)'!$HI$18</f>
        <v>1.4960810531394306</v>
      </c>
      <c r="DI18" s="30">
        <f>SUMPRODUCT(DI19:DI26,'IPA(Peso)'!$HI$19:$HI$26)/'IPA(Peso)'!$HI$18</f>
        <v>2.2031259907643532</v>
      </c>
      <c r="DJ18" s="30">
        <f>SUMPRODUCT(DJ19:DJ26,'IPA(Peso)'!$HI$19:$HI$26)/'IPA(Peso)'!$HI$18</f>
        <v>2.4651364670204701</v>
      </c>
      <c r="DK18" s="30">
        <f>SUMPRODUCT(DK19:DK26,'IPA(Peso)'!$HI$19:$HI$26)/'IPA(Peso)'!$HI$18</f>
        <v>1.6135188503687363</v>
      </c>
      <c r="DL18" s="30">
        <f>SUMPRODUCT(DL19:DL26,'IPA(Peso)'!$HI$19:$HI$26)/'IPA(Peso)'!$HI$18</f>
        <v>0.37289130884278721</v>
      </c>
      <c r="DM18" s="30">
        <f>SUMPRODUCT(DM19:DM26,'IPA(Peso)'!$HI$19:$HI$26)/'IPA(Peso)'!$HI$18</f>
        <v>-0.59634054724653662</v>
      </c>
      <c r="DN18" s="30">
        <f>SUMPRODUCT(DN19:DN26,'IPA(Peso)'!$HI$19:$HI$26)/'IPA(Peso)'!$HI$18</f>
        <v>-0.95085636501481818</v>
      </c>
      <c r="DO18" s="30">
        <f>SUMPRODUCT(DO19:DO26,'IPA(Peso)'!$HI$19:$HI$26)/'IPA(Peso)'!$HI$18</f>
        <v>-0.26994555103728718</v>
      </c>
      <c r="DP18" s="30">
        <f>SUMPRODUCT(DP19:DP26,'IPA(Peso)'!$HI$19:$HI$26)/'IPA(Peso)'!$HI$18</f>
        <v>0.16168412709352814</v>
      </c>
      <c r="DQ18" s="30">
        <f>SUMPRODUCT(DQ19:DQ26,'IPA(Peso)'!$HI$19:$HI$26)/'IPA(Peso)'!$HI$18</f>
        <v>0.66036460128196284</v>
      </c>
      <c r="DR18" s="30">
        <f>SUMPRODUCT(DR19:DR26,'IPA(Peso)'!$HI$19:$HI$26)/'IPA(Peso)'!$HI$18</f>
        <v>0.41638465779860778</v>
      </c>
      <c r="DS18" s="30">
        <f>SUMPRODUCT(DS19:DS26,'IPA(Peso)'!$HI$19:$HI$26)/'IPA(Peso)'!$HI$18</f>
        <v>0.46020745744020941</v>
      </c>
      <c r="DT18" s="30">
        <f>SUMPRODUCT(DT19:DT26,'IPA(Peso)'!$HI$19:$HI$26)/'IPA(Peso)'!$HI$18</f>
        <v>8.1045213315872819E-2</v>
      </c>
      <c r="DU18" s="30">
        <f>SUMPRODUCT(DU19:DU26,'IPA(Peso)'!$HI$19:$HI$26)/'IPA(Peso)'!$HI$18</f>
        <v>2.9307671100696056E-2</v>
      </c>
      <c r="DV18" s="30">
        <f>SUMPRODUCT(DV19:DV26,'IPA(Peso)'!$HI$19:$HI$26)/'IPA(Peso)'!$HI$18</f>
        <v>-0.90155455234681925</v>
      </c>
      <c r="DW18" s="30">
        <f>SUMPRODUCT(DW19:DW26,'IPA(Peso)'!$HI$19:$HI$26)/'IPA(Peso)'!$HI$18</f>
        <v>-1.202865807429871</v>
      </c>
      <c r="DX18" s="30">
        <f>SUMPRODUCT(DX19:DX26,'IPA(Peso)'!$HI$19:$HI$26)/'IPA(Peso)'!$HI$18</f>
        <v>-1.2821948445792266</v>
      </c>
      <c r="DY18" s="30">
        <f>SUMPRODUCT(DY19:DY26,'IPA(Peso)'!$HI$19:$HI$26)/'IPA(Peso)'!$HI$18</f>
        <v>-0.50307981253015366</v>
      </c>
      <c r="DZ18" s="30">
        <f>SUMPRODUCT(DZ19:DZ26,'IPA(Peso)'!$HI$19:$HI$26)/'IPA(Peso)'!$HI$18</f>
        <v>0.46869184644014056</v>
      </c>
      <c r="EA18" s="30">
        <f>SUMPRODUCT(EA19:EA26,'IPA(Peso)'!$HI$19:$HI$26)/'IPA(Peso)'!$HI$18</f>
        <v>1.2000062030463849</v>
      </c>
      <c r="EB18" s="30">
        <f>SUMPRODUCT(EB19:EB26,'IPA(Peso)'!$HI$19:$HI$26)/'IPA(Peso)'!$HI$18</f>
        <v>1.4845985250534148</v>
      </c>
      <c r="EC18" s="30">
        <f>SUMPRODUCT(EC19:EC26,'IPA(Peso)'!$HI$19:$HI$26)/'IPA(Peso)'!$HI$18</f>
        <v>1.9305768833138051</v>
      </c>
      <c r="ED18" s="30">
        <f>SUMPRODUCT(ED19:ED26,'IPA(Peso)'!$HI$19:$HI$26)/'IPA(Peso)'!$HI$18</f>
        <v>1.7997911641050381</v>
      </c>
      <c r="EE18" s="30">
        <f>SUMPRODUCT(EE19:EE26,'IPA(Peso)'!$HI$19:$HI$26)/'IPA(Peso)'!$HI$18</f>
        <v>1.1587094217382317</v>
      </c>
      <c r="EF18" s="30">
        <f>SUMPRODUCT(EF19:EF26,'IPA(Peso)'!$HI$19:$HI$26)/'IPA(Peso)'!$HI$18</f>
        <v>0.2455048590530016</v>
      </c>
      <c r="EG18" s="30">
        <f>SUMPRODUCT(EG19:EG26,'IPA(Peso)'!$HI$19:$HI$26)/'IPA(Peso)'!$HI$18</f>
        <v>0.1181597629057826</v>
      </c>
      <c r="EH18" s="30">
        <f>SUMPRODUCT(EH19:EH26,'IPA(Peso)'!$HI$19:$HI$26)/'IPA(Peso)'!$HI$18</f>
        <v>0.30970053070507964</v>
      </c>
      <c r="EI18" s="30">
        <f>SUMPRODUCT(EI19:EI26,'IPA(Peso)'!$HI$19:$HI$26)/'IPA(Peso)'!$HI$18</f>
        <v>0.50947515335309124</v>
      </c>
      <c r="EJ18" s="30">
        <f>SUMPRODUCT(EJ19:EJ26,'IPA(Peso)'!$HI$19:$HI$26)/'IPA(Peso)'!$HI$18</f>
        <v>5.6927079743607445E-2</v>
      </c>
      <c r="EK18" s="30">
        <f>SUMPRODUCT(EK19:EK26,'IPA(Peso)'!$HI$19:$HI$26)/'IPA(Peso)'!$HI$18</f>
        <v>-0.20155730925632351</v>
      </c>
      <c r="EL18" s="30">
        <f>SUMPRODUCT(EL19:EL26,'IPA(Peso)'!$HI$19:$HI$26)/'IPA(Peso)'!$HI$18</f>
        <v>-0.25940967675236065</v>
      </c>
      <c r="EM18" s="30">
        <f>SUMPRODUCT(EM19:EM26,'IPA(Peso)'!$HI$19:$HI$26)/'IPA(Peso)'!$HI$18</f>
        <v>-0.55321386725480737</v>
      </c>
      <c r="EN18" s="30">
        <f>SUMPRODUCT(EN19:EN26,'IPA(Peso)'!$HI$19:$HI$26)/'IPA(Peso)'!$HI$18</f>
        <v>-1.2015404231856088</v>
      </c>
      <c r="EO18" s="30">
        <f>SUMPRODUCT(EO19:EO26,'IPA(Peso)'!$HI$19:$HI$26)/'IPA(Peso)'!$HI$18</f>
        <v>-1.3872968502308911</v>
      </c>
      <c r="EP18" s="30">
        <f>SUMPRODUCT(EP19:EP26,'IPA(Peso)'!$HI$19:$HI$26)/'IPA(Peso)'!$HI$18</f>
        <v>-0.46793541939485844</v>
      </c>
      <c r="EQ18" s="30">
        <f>SUMPRODUCT(EQ19:EQ26,'IPA(Peso)'!$HI$19:$HI$26)/'IPA(Peso)'!$HI$18</f>
        <v>1.0641539733958232</v>
      </c>
      <c r="ER18" s="30">
        <f>SUMPRODUCT(ER19:ER26,'IPA(Peso)'!$HI$19:$HI$26)/'IPA(Peso)'!$HI$18</f>
        <v>1.6027562202770695</v>
      </c>
      <c r="ES18" s="30">
        <f>SUMPRODUCT(ES19:ES26,'IPA(Peso)'!$HI$19:$HI$26)/'IPA(Peso)'!$HI$18</f>
        <v>1.136943276586946</v>
      </c>
      <c r="ET18" s="30">
        <f>SUMPRODUCT(ET19:ET26,'IPA(Peso)'!$HI$19:$HI$26)/'IPA(Peso)'!$HI$18</f>
        <v>0.33652663863808668</v>
      </c>
      <c r="EU18" s="30">
        <f>SUMPRODUCT(EU19:EU26,'IPA(Peso)'!$HI$19:$HI$26)/'IPA(Peso)'!$HI$18</f>
        <v>0.68283858294851474</v>
      </c>
      <c r="EV18" s="30">
        <f>SUMPRODUCT(EV19:EV26,'IPA(Peso)'!$HI$19:$HI$26)/'IPA(Peso)'!$HI$18</f>
        <v>1.3417492590805706</v>
      </c>
      <c r="EW18" s="30">
        <f>SUMPRODUCT(EW19:EW26,'IPA(Peso)'!$HI$19:$HI$26)/'IPA(Peso)'!$HI$18</f>
        <v>2.0213470949066097</v>
      </c>
      <c r="EX18" s="30">
        <f>SUMPRODUCT(EX19:EX26,'IPA(Peso)'!$HI$19:$HI$26)/'IPA(Peso)'!$HI$18</f>
        <v>1.8653287614584049</v>
      </c>
      <c r="EY18" s="30">
        <f>SUMPRODUCT(EY19:EY26,'IPA(Peso)'!$HI$19:$HI$26)/'IPA(Peso)'!$HI$18</f>
        <v>2.8864335929423115</v>
      </c>
      <c r="EZ18" s="30">
        <f>SUMPRODUCT(EZ19:EZ26,'IPA(Peso)'!$HI$19:$HI$26)/'IPA(Peso)'!$HI$18</f>
        <v>2.3395861189606446</v>
      </c>
      <c r="FA18" s="30">
        <f>SUMPRODUCT(FA19:FA26,'IPA(Peso)'!$HI$19:$HI$26)/'IPA(Peso)'!$HI$18</f>
        <v>2.4890454200840852</v>
      </c>
      <c r="FB18" s="30">
        <f>SUMPRODUCT(FB19:FB26,'IPA(Peso)'!$HI$19:$HI$26)/'IPA(Peso)'!$HI$18</f>
        <v>2.2877934385553793</v>
      </c>
      <c r="FC18" s="30">
        <f>SUMPRODUCT(FC19:FC26,'IPA(Peso)'!$HI$19:$HI$26)/'IPA(Peso)'!$HI$18</f>
        <v>1.5870156454614375</v>
      </c>
      <c r="FD18" s="30">
        <f>SUMPRODUCT(FD19:FD26,'IPA(Peso)'!$HI$19:$HI$26)/'IPA(Peso)'!$HI$18</f>
        <v>0.45398545730236411</v>
      </c>
      <c r="FE18" s="30">
        <f>SUMPRODUCT(FE19:FE26,'IPA(Peso)'!$HI$19:$HI$26)/'IPA(Peso)'!$HI$18</f>
        <v>-0.7661582466055552</v>
      </c>
      <c r="FF18" s="30">
        <f>SUMPRODUCT(FF19:FF26,'IPA(Peso)'!$HI$19:$HI$26)/'IPA(Peso)'!$HI$18</f>
        <v>-0.7206564890757462</v>
      </c>
      <c r="FG18" s="30">
        <f>SUMPRODUCT(FG19:FG26,'IPA(Peso)'!$HI$19:$HI$26)/'IPA(Peso)'!$HI$18</f>
        <v>-0.59493348955820535</v>
      </c>
      <c r="FH18" s="30">
        <f>SUMPRODUCT(FH19:FH26,'IPA(Peso)'!$HI$19:$HI$26)/'IPA(Peso)'!$HI$18</f>
        <v>-3.010510717485701E-2</v>
      </c>
      <c r="FI18" s="30">
        <f>SUMPRODUCT(FI19:FI26,'IPA(Peso)'!$HI$19:$HI$26)/'IPA(Peso)'!$HI$18</f>
        <v>-0.12320869804948661</v>
      </c>
      <c r="FJ18" s="30">
        <f>SUMPRODUCT(FJ19:FJ26,'IPA(Peso)'!$HI$19:$HI$26)/'IPA(Peso)'!$HI$18</f>
        <v>-0.49907988145289134</v>
      </c>
      <c r="FK18" s="30">
        <f>SUMPRODUCT(FK19:FK26,'IPA(Peso)'!$HI$19:$HI$26)/'IPA(Peso)'!$HI$18</f>
        <v>-0.9802377834447582</v>
      </c>
      <c r="FL18" s="30">
        <f>SUMPRODUCT(FL19:FL26,'IPA(Peso)'!$HI$19:$HI$26)/'IPA(Peso)'!$HI$18</f>
        <v>-1.0001991867116959</v>
      </c>
      <c r="FM18" s="30">
        <f>SUMPRODUCT(FM19:FM26,'IPA(Peso)'!$HI$19:$HI$26)/'IPA(Peso)'!$HI$18</f>
        <v>-0.88782893376524918</v>
      </c>
      <c r="FN18" s="30">
        <f>SUMPRODUCT(FN19:FN26,'IPA(Peso)'!$HI$19:$HI$26)/'IPA(Peso)'!$HI$18</f>
        <v>-0.62879247363705271</v>
      </c>
      <c r="FO18" s="30">
        <f>SUMPRODUCT(FO19:FO26,'IPA(Peso)'!$HI$19:$HI$26)/'IPA(Peso)'!$HI$18</f>
        <v>-0.28489799434833557</v>
      </c>
      <c r="FP18" s="30">
        <f>SUMPRODUCT(FP19:FP26,'IPA(Peso)'!$HI$19:$HI$26)/'IPA(Peso)'!$HI$18</f>
        <v>1.9918671169618863E-2</v>
      </c>
      <c r="FQ18" s="30">
        <f>SUMPRODUCT(FQ19:FQ26,'IPA(Peso)'!$HI$19:$HI$26)/'IPA(Peso)'!$HI$18</f>
        <v>5.8610862223447482E-2</v>
      </c>
      <c r="FR18" s="30">
        <f>SUMPRODUCT(FR19:FR26,'IPA(Peso)'!$HI$19:$HI$26)/'IPA(Peso)'!$HI$18</f>
        <v>0.1366779240471431</v>
      </c>
      <c r="FS18" s="30">
        <f>SUMPRODUCT(FS19:FS26,'IPA(Peso)'!$HI$19:$HI$26)/'IPA(Peso)'!$HI$18</f>
        <v>0.82578158384451028</v>
      </c>
      <c r="FT18" s="30">
        <f>SUMPRODUCT(FT19:FT26,'IPA(Peso)'!$HI$19:$HI$26)/'IPA(Peso)'!$HI$18</f>
        <v>1.6447897856502858</v>
      </c>
      <c r="FU18" s="30">
        <f>SUMPRODUCT(FU19:FU26,'IPA(Peso)'!$HI$19:$HI$26)/'IPA(Peso)'!$HI$18</f>
        <v>1.9131663105658558</v>
      </c>
      <c r="FV18" s="30">
        <f>SUMPRODUCT(FV19:FV26,'IPA(Peso)'!$HI$19:$HI$26)/'IPA(Peso)'!$HI$18</f>
        <v>1.28152250327383</v>
      </c>
      <c r="FW18" s="30">
        <f>SUMPRODUCT(FW19:FW26,'IPA(Peso)'!$HI$19:$HI$26)/'IPA(Peso)'!$HI$18</f>
        <v>0.62041457026673086</v>
      </c>
      <c r="FX18" s="30">
        <f>SUMPRODUCT(FX19:FX26,'IPA(Peso)'!$HI$19:$HI$26)/'IPA(Peso)'!$HI$18</f>
        <v>0.22514129161210281</v>
      </c>
      <c r="FY18" s="30">
        <f>SUMPRODUCT(FY19:FY26,'IPA(Peso)'!$HI$19:$HI$26)/'IPA(Peso)'!$HI$18</f>
        <v>0.20479013026397408</v>
      </c>
      <c r="FZ18" s="30">
        <f>SUMPRODUCT(FZ19:FZ26,'IPA(Peso)'!$HI$19:$HI$26)/'IPA(Peso)'!$HI$18</f>
        <v>0.26163450272244815</v>
      </c>
      <c r="GA18" s="30">
        <f>SUMPRODUCT(GA19:GA26,'IPA(Peso)'!$HI$19:$HI$26)/'IPA(Peso)'!$HI$18</f>
        <v>0.47322351643807298</v>
      </c>
      <c r="GB18" s="30">
        <f>SUMPRODUCT(GB19:GB26,'IPA(Peso)'!$HI$19:$HI$26)/'IPA(Peso)'!$HI$18</f>
        <v>0.85995175408367208</v>
      </c>
      <c r="GC18" s="30">
        <f>SUMPRODUCT(GC19:GC26,'IPA(Peso)'!$HI$19:$HI$26)/'IPA(Peso)'!$HI$18</f>
        <v>1.3752277896478049</v>
      </c>
      <c r="GD18" s="30">
        <f>SUMPRODUCT(GD19:GD26,'IPA(Peso)'!$HI$19:$HI$26)/'IPA(Peso)'!$HI$18</f>
        <v>1.570898407884761</v>
      </c>
      <c r="GE18" s="30">
        <f>SUMPRODUCT(GE19:GE26,'IPA(Peso)'!$HI$19:$HI$26)/'IPA(Peso)'!$HI$18</f>
        <v>1.4657664208422354</v>
      </c>
      <c r="GF18" s="30">
        <f>SUMPRODUCT(GF19:GF26,'IPA(Peso)'!$HI$19:$HI$26)/'IPA(Peso)'!$HI$18</f>
        <v>1.0574577848232132</v>
      </c>
      <c r="GG18" s="30">
        <f>SUMPRODUCT(GG19:GG26,'IPA(Peso)'!$HI$19:$HI$26)/'IPA(Peso)'!$HI$18</f>
        <v>0.66407333379281797</v>
      </c>
      <c r="GH18" s="30">
        <f>SUMPRODUCT(GH19:GH26,'IPA(Peso)'!$HI$19:$HI$26)/'IPA(Peso)'!$HI$18</f>
        <v>0.23701426700668551</v>
      </c>
      <c r="GI18" s="30">
        <f>SUMPRODUCT(GI19:GI26,'IPA(Peso)'!$HI$19:$HI$26)/'IPA(Peso)'!$HI$18</f>
        <v>0.15100454890068229</v>
      </c>
      <c r="GJ18" s="30">
        <f>SUMPRODUCT(GJ19:GJ26,'IPA(Peso)'!$HI$19:$HI$26)/'IPA(Peso)'!$HI$18</f>
        <v>5.7369908332758922E-2</v>
      </c>
      <c r="GK18" s="30">
        <f>SUMPRODUCT(GK19:GK26,'IPA(Peso)'!$HI$19:$HI$26)/'IPA(Peso)'!$HI$18</f>
        <v>0.19815355985939762</v>
      </c>
      <c r="GL18" s="30">
        <f>SUMPRODUCT(GL19:GL26,'IPA(Peso)'!$HI$19:$HI$26)/'IPA(Peso)'!$HI$18</f>
        <v>-0.12215693707354058</v>
      </c>
      <c r="GM18" s="30">
        <f>SUMPRODUCT(GM19:GM26,'IPA(Peso)'!$HI$19:$HI$26)/'IPA(Peso)'!$HI$18</f>
        <v>-0.62235060996622771</v>
      </c>
      <c r="GN18" s="30">
        <f>SUMPRODUCT(GN19:GN26,'IPA(Peso)'!$HI$19:$HI$26)/'IPA(Peso)'!$HI$18</f>
        <v>-0.99511785788131524</v>
      </c>
      <c r="GO18" s="30">
        <f>SUMPRODUCT(GO19:GO26,'IPA(Peso)'!$HI$19:$HI$26)/'IPA(Peso)'!$HI$18</f>
        <v>-0.83685574471017987</v>
      </c>
      <c r="GP18" s="30">
        <f>SUMPRODUCT(GP19:GP26,'IPA(Peso)'!$HI$19:$HI$26)/'IPA(Peso)'!$HI$18</f>
        <v>-0.64510269487904048</v>
      </c>
      <c r="GQ18" s="30">
        <f>SUMPRODUCT(GQ19:GQ26,'IPA(Peso)'!$HI$19:$HI$26)/'IPA(Peso)'!$HI$18</f>
        <v>-0.68231304707422968</v>
      </c>
      <c r="GR18" s="30">
        <f>SUMPRODUCT(GR19:GR26,'IPA(Peso)'!$HI$19:$HI$26)/'IPA(Peso)'!$HI$18</f>
        <v>-0.95490075125783991</v>
      </c>
      <c r="GS18" s="30">
        <f>SUMPRODUCT(GS19:GS26,'IPA(Peso)'!$HI$19:$HI$26)/'IPA(Peso)'!$HI$18</f>
        <v>-1.1120028947549798</v>
      </c>
      <c r="GT18" s="30">
        <f>SUMPRODUCT(GT19:GT26,'IPA(Peso)'!$HI$19:$HI$26)/'IPA(Peso)'!$HI$18</f>
        <v>-0.6930787786890894</v>
      </c>
      <c r="GU18" s="30">
        <f>SUMPRODUCT(GU19:GU26,'IPA(Peso)'!$HI$19:$HI$26)/'IPA(Peso)'!$HI$18</f>
        <v>-9.7154524777724127E-2</v>
      </c>
      <c r="GV18" s="30">
        <f>SUMPRODUCT(GV19:GV26,'IPA(Peso)'!$HI$19:$HI$26)/'IPA(Peso)'!$HI$18</f>
        <v>0.50419532703838998</v>
      </c>
      <c r="GW18" s="30">
        <f>SUMPRODUCT(GW19:GW26,'IPA(Peso)'!$HI$19:$HI$26)/'IPA(Peso)'!$HI$18</f>
        <v>0.28883796264387634</v>
      </c>
      <c r="GX18" s="30">
        <f>SUMPRODUCT(GX19:GX26,'IPA(Peso)'!$HI$19:$HI$26)/'IPA(Peso)'!$HI$18</f>
        <v>5.2175890826383617E-2</v>
      </c>
      <c r="GY18" s="30">
        <f>SUMPRODUCT(GY19:GY26,'IPA(Peso)'!$HI$19:$HI$26)/'IPA(Peso)'!$HI$18</f>
        <v>0.49931697567027367</v>
      </c>
      <c r="GZ18" s="30">
        <f>SUMPRODUCT(GZ19:GZ26,'IPA(Peso)'!$HI$19:$HI$26)/'IPA(Peso)'!$HI$18</f>
        <v>1.182731063477841</v>
      </c>
      <c r="HA18" s="30">
        <f>SUMPRODUCT(HA19:HA26,'IPA(Peso)'!$HI$19:$HI$26)/'IPA(Peso)'!$HI$18</f>
        <v>1.1644596457371288</v>
      </c>
      <c r="HB18" s="30">
        <f>SUMPRODUCT(HB19:HB26,'IPA(Peso)'!$HI$19:$HI$26)/'IPA(Peso)'!$HI$18</f>
        <v>0.37736163760424568</v>
      </c>
      <c r="HC18" s="30">
        <f>SUMPRODUCT(HC19:HC26,'IPA(Peso)'!$HI$19:$HI$26)/'IPA(Peso)'!$HI$18</f>
        <v>-0.259350403198015</v>
      </c>
      <c r="HD18" s="30">
        <f>SUMPRODUCT(HD19:HD26,'IPA(Peso)'!$HI$19:$HI$26)/'IPA(Peso)'!$HI$18</f>
        <v>-0.63499724309049543</v>
      </c>
      <c r="HE18" s="30">
        <f>SUMPRODUCT(HE19:HE26,'IPA(Peso)'!$HI$19:$HI$26)/'IPA(Peso)'!$HI$18</f>
        <v>-0.22593907229995172</v>
      </c>
      <c r="HF18" s="30">
        <f>SUMPRODUCT(HF19:HF26,'IPA(Peso)'!$HI$19:$HI$26)/'IPA(Peso)'!$HI$18</f>
        <v>8.661623819698118E-2</v>
      </c>
      <c r="HG18" s="30">
        <f>SUMPRODUCT(HG19:HG26,'IPA(Peso)'!$HI$19:$HI$26)/'IPA(Peso)'!$HI$18</f>
        <v>0.50734061616927428</v>
      </c>
      <c r="HH18" s="30">
        <f>SUMPRODUCT(HH19:HH26,'IPA(Peso)'!$HI$19:$HI$26)/'IPA(Peso)'!$HI$18</f>
        <v>0.12225136122406775</v>
      </c>
      <c r="HI18" s="30">
        <f>SUMPRODUCT(HI19:HI26,'IPA(Peso)'!$HI$19:$HI$26)/'IPA(Peso)'!$HI$18</f>
        <v>-0.45984216693087032</v>
      </c>
      <c r="HJ18" s="30">
        <f>SUMPRODUCT(HJ19:HJ26,'IPA(Peso)'!$HI$19:$HI$26)/'IPA(Peso)'!$HI$18</f>
        <v>-0.92023295885312539</v>
      </c>
      <c r="HK18" s="30">
        <f>SUMPRODUCT(HK19:HK26,'IPA(Peso)'!$HI$19:$HI$26)/'IPA(Peso)'!$HI$18</f>
        <v>-1.0204573023640497</v>
      </c>
      <c r="HL18" s="30">
        <f>SUMPRODUCT(HL19:HL26,'IPA(Peso)'!$HI$19:$HI$26)/'IPA(Peso)'!$HI$18</f>
        <v>-1.1628179061272315</v>
      </c>
      <c r="HM18" s="30">
        <f>SUMPRODUCT(HM19:HM26,'IPA(Peso)'!$HI$19:$HI$26)/'IPA(Peso)'!$HI$18</f>
        <v>-1.2187621476325037</v>
      </c>
      <c r="HN18" s="30">
        <f>SUMPRODUCT(HN19:HN26,'IPA(Peso)'!$HI$19:$HI$26)/'IPA(Peso)'!$HI$18</f>
        <v>-0.7479385209180508</v>
      </c>
      <c r="HO18" s="30">
        <f>SUMPRODUCT(HO19:HO26,'IPA(Peso)'!$HI$19:$HI$26)/'IPA(Peso)'!$HI$18</f>
        <v>0.12205837755875662</v>
      </c>
      <c r="HP18" s="30">
        <f>SUMPRODUCT(HP19:HP26,'IPA(Peso)'!$HI$19:$HI$26)/'IPA(Peso)'!$HI$18</f>
        <v>0.8239041284719828</v>
      </c>
      <c r="HQ18" s="30">
        <f>SUMPRODUCT(HQ19:HQ26,'IPA(Peso)'!$HI$19:$HI$26)/'IPA(Peso)'!$HI$18</f>
        <v>0.73857846853677023</v>
      </c>
      <c r="HR18" s="30">
        <f>SUMPRODUCT(HR19:HR26,'IPA(Peso)'!$HI$19:$HI$26)/'IPA(Peso)'!$HI$18</f>
        <v>0.44604934868012946</v>
      </c>
      <c r="HS18" s="30">
        <f>SUMPRODUCT(HS19:HS26,'IPA(Peso)'!$HI$19:$HI$26)/'IPA(Peso)'!$HI$18</f>
        <v>-0.18061134468261089</v>
      </c>
      <c r="HT18" s="30">
        <f>SUMPRODUCT(HT19:HT26,'IPA(Peso)'!$HI$19:$HI$26)/'IPA(Peso)'!$HI$18</f>
        <v>-0.67143531601075201</v>
      </c>
      <c r="HU18" s="30">
        <f>SUMPRODUCT(HU19:HU26,'IPA(Peso)'!$HI$19:$HI$26)/'IPA(Peso)'!$HI$18</f>
        <v>-1.0271073127024606</v>
      </c>
      <c r="HV18" s="30">
        <f>SUMPRODUCT(HV19:HV26,'IPA(Peso)'!$HI$19:$HI$26)/'IPA(Peso)'!$HI$18</f>
        <v>-0.36152526018333464</v>
      </c>
      <c r="HW18" s="30">
        <f>SUMPRODUCT(HW19:HW26,'IPA(Peso)'!$HI$19:$HI$26)/'IPA(Peso)'!$HI$18</f>
        <v>0.50343614308360296</v>
      </c>
      <c r="HX18" s="30">
        <f>SUMPRODUCT(HX19:HX26,'IPA(Peso)'!$HI$19:$HI$26)/'IPA(Peso)'!$HI$18</f>
        <v>1.2015066510441792</v>
      </c>
      <c r="HY18" s="30">
        <f>SUMPRODUCT(HY19:HY26,'IPA(Peso)'!$HI$19:$HI$26)/'IPA(Peso)'!$HI$18</f>
        <v>1.383855193328279</v>
      </c>
      <c r="HZ18" s="30">
        <f>SUMPRODUCT(HZ19:HZ26,'IPA(Peso)'!$HI$19:$HI$26)/'IPA(Peso)'!$HI$18</f>
        <v>1.2755472465366318</v>
      </c>
      <c r="IA18" s="30">
        <f>SUMPRODUCT(IA19:IA26,'IPA(Peso)'!$HI$19:$HI$26)/'IPA(Peso)'!$HI$18</f>
        <v>1.5054073333792817</v>
      </c>
      <c r="IB18" s="30">
        <f>SUMPRODUCT(IB19:IB26,'IPA(Peso)'!$HI$19:$HI$26)/'IPA(Peso)'!$HI$18</f>
        <v>1.4728341029705694</v>
      </c>
      <c r="IC18" s="32">
        <f>SUMPRODUCT(IC19:IC26,'IPA(Peso)'!$HI$19:$HI$26)/'IPA(Peso)'!$HI$18</f>
        <v>2.080532772761734</v>
      </c>
      <c r="ID18" s="32">
        <f>SUMPRODUCT(ID19:ID26,'IPA(Peso)'!$HI$19:$HI$26)/'IPA(Peso)'!$HI$18</f>
        <v>2.6695464883865183</v>
      </c>
      <c r="IE18" s="32">
        <f>SUMPRODUCT(IE19:IE26,'IPA(Peso)'!$HI$19:$HI$26)/'IPA(Peso)'!$HI$18</f>
        <v>2.0176185815700594</v>
      </c>
      <c r="IF18" s="32">
        <f>SUMPRODUCT(IF19:IF26,'IPA(Peso)'!$HI$19:$HI$26)/'IPA(Peso)'!$HI$18</f>
        <v>1.4087584947274105</v>
      </c>
      <c r="IG18" s="32">
        <f>SUMPRODUCT(IG19:IG26,'IPA(Peso)'!$HI$19:$HI$26)/'IPA(Peso)'!$HI$18</f>
        <v>0.50778316906747523</v>
      </c>
      <c r="IH18" s="32">
        <f>SUMPRODUCT(IH19:IH26,'IPA(Peso)'!$HI$19:$HI$26)/'IPA(Peso)'!$HI$18</f>
        <v>0.30956737197601492</v>
      </c>
      <c r="II18" s="32">
        <f>SUMPRODUCT(II19:II26,'IPA(Peso)'!$HI$19:$HI$26)/'IPA(Peso)'!$HI$18</f>
        <v>0.36211964987249295</v>
      </c>
      <c r="IJ18" s="32">
        <f>SUMPRODUCT(IJ19:IJ26,'IPA(Peso)'!$HI$19:$HI$26)/'IPA(Peso)'!$HI$18</f>
        <v>0.36120793989937272</v>
      </c>
      <c r="IK18" s="32">
        <f>SUMPRODUCT(IK19:IK26,'IPA(Peso)'!$HI$19:$HI$26)/'IPA(Peso)'!$HI$18</f>
        <v>0.39636274036804742</v>
      </c>
      <c r="IL18" s="32">
        <f>SUMPRODUCT(IL19:IL26,'IPA(Peso)'!$HI$19:$HI$26)/'IPA(Peso)'!$HI$18</f>
        <v>0.45483754910745056</v>
      </c>
      <c r="IM18" s="32">
        <f>SUMPRODUCT(IM19:IM26,'IPA(Peso)'!$HI$19:$HI$26)/'IPA(Peso)'!$HI$18</f>
        <v>0.66825735750223991</v>
      </c>
      <c r="IN18" s="32">
        <f>SUMPRODUCT(IN19:IN26,'IPA(Peso)'!$HI$19:$HI$26)/'IPA(Peso)'!$HI$18</f>
        <v>0.58281570059962773</v>
      </c>
      <c r="IO18" s="32">
        <f>SUMPRODUCT(IO19:IO26,'IPA(Peso)'!$HI$19:$HI$26)/'IPA(Peso)'!$HI$18</f>
        <v>0.48156647598042601</v>
      </c>
      <c r="IP18" s="32">
        <f>SUMPRODUCT(IP19:IP26,'IPA(Peso)'!$HI$19:$HI$26)/'IPA(Peso)'!$HI$18</f>
        <v>6.4087256185815636E-2</v>
      </c>
      <c r="IQ18" s="32">
        <f>SUMPRODUCT(IQ19:IQ26,'IPA(Peso)'!$HI$19:$HI$26)/'IPA(Peso)'!$HI$18</f>
        <v>-0.24666524226342257</v>
      </c>
      <c r="IR18" s="32">
        <f>SUMPRODUCT(IR19:IR26,'IPA(Peso)'!$HI$19:$HI$26)/'IPA(Peso)'!$HI$18</f>
        <v>-0.63336866772348188</v>
      </c>
      <c r="IS18" s="32">
        <f>SUMPRODUCT(IS19:IS26,'IPA(Peso)'!$HI$19:$HI$26)/'IPA(Peso)'!$HI$18</f>
        <v>-0.68748762836859856</v>
      </c>
      <c r="IT18" s="32">
        <f>SUMPRODUCT(IT19:IT26,'IPA(Peso)'!$HI$19:$HI$26)/'IPA(Peso)'!$HI$18</f>
        <v>-0.18111137914397954</v>
      </c>
      <c r="IU18" s="32">
        <f>SUMPRODUCT(IU19:IU26,'IPA(Peso)'!$HI$19:$HI$26)/'IPA(Peso)'!$HI$18</f>
        <v>0.55611613481287492</v>
      </c>
      <c r="IV18" s="32">
        <f>SUMPRODUCT(IV19:IV26,'IPA(Peso)'!$HI$19:$HI$26)/'IPA(Peso)'!$HI$18</f>
        <v>1.0355027913708732</v>
      </c>
      <c r="IW18" s="32">
        <f>SUMPRODUCT(IW19:IW26,'IPA(Peso)'!$HI$19:$HI$26)/'IPA(Peso)'!$HI$18</f>
        <v>1.0812001516300229</v>
      </c>
      <c r="IX18" s="32">
        <f>SUMPRODUCT(IX19:IX26,'IPA(Peso)'!$HI$19:$HI$26)/'IPA(Peso)'!$HI$18</f>
        <v>1.0606007305810186</v>
      </c>
      <c r="IY18" s="32">
        <f>SUMPRODUCT(IY19:IY26,'IPA(Peso)'!$HI$19:$HI$26)/'IPA(Peso)'!$HI$18</f>
        <v>1.0970131642428838</v>
      </c>
      <c r="IZ18" s="127"/>
    </row>
    <row r="19" spans="1:260" s="53" customFormat="1" ht="18" customHeight="1" x14ac:dyDescent="0.2">
      <c r="A19" s="97">
        <v>50148</v>
      </c>
      <c r="B19" s="20"/>
      <c r="C19" s="27"/>
      <c r="D19" s="29"/>
      <c r="E19" s="34"/>
      <c r="F19" s="35"/>
      <c r="G19" s="47" t="s">
        <v>18</v>
      </c>
      <c r="H19" s="48">
        <v>-10.78</v>
      </c>
      <c r="I19" s="48">
        <v>-2.3199999999999998</v>
      </c>
      <c r="J19" s="48">
        <v>-5.03</v>
      </c>
      <c r="K19" s="48">
        <v>-7.15</v>
      </c>
      <c r="L19" s="48">
        <v>-10.050000000000001</v>
      </c>
      <c r="M19" s="48">
        <v>-4.76</v>
      </c>
      <c r="N19" s="48">
        <v>1.1599999999999999</v>
      </c>
      <c r="O19" s="48">
        <v>3.8</v>
      </c>
      <c r="P19" s="48">
        <v>5.88</v>
      </c>
      <c r="Q19" s="48">
        <v>5.99</v>
      </c>
      <c r="R19" s="48">
        <v>13.39</v>
      </c>
      <c r="S19" s="48">
        <v>17.420000000000002</v>
      </c>
      <c r="T19" s="48">
        <v>13.3</v>
      </c>
      <c r="U19" s="48">
        <v>-1.8</v>
      </c>
      <c r="V19" s="48">
        <v>-14.18</v>
      </c>
      <c r="W19" s="48">
        <v>-17.64</v>
      </c>
      <c r="X19" s="48">
        <v>-13.62</v>
      </c>
      <c r="Y19" s="48">
        <v>-6.86</v>
      </c>
      <c r="Z19" s="48">
        <v>-2.02</v>
      </c>
      <c r="AA19" s="48">
        <v>0.15</v>
      </c>
      <c r="AB19" s="48">
        <v>-0.06</v>
      </c>
      <c r="AC19" s="48">
        <v>-0.27</v>
      </c>
      <c r="AD19" s="48">
        <v>-0.25</v>
      </c>
      <c r="AE19" s="48">
        <v>1.94</v>
      </c>
      <c r="AF19" s="48">
        <v>4.46</v>
      </c>
      <c r="AG19" s="48">
        <v>7.23</v>
      </c>
      <c r="AH19" s="48">
        <v>12.12</v>
      </c>
      <c r="AI19" s="48">
        <v>16.170000000000002</v>
      </c>
      <c r="AJ19" s="48">
        <v>17.5</v>
      </c>
      <c r="AK19" s="48">
        <v>14.23</v>
      </c>
      <c r="AL19" s="48">
        <v>11.44</v>
      </c>
      <c r="AM19" s="48">
        <v>8.4700000000000006</v>
      </c>
      <c r="AN19" s="48">
        <v>3.23</v>
      </c>
      <c r="AO19" s="48">
        <v>-4.1500000000000004</v>
      </c>
      <c r="AP19" s="48">
        <v>-8.74</v>
      </c>
      <c r="AQ19" s="48">
        <v>-9.5500000000000007</v>
      </c>
      <c r="AR19" s="48">
        <v>-8.49</v>
      </c>
      <c r="AS19" s="48">
        <v>-11.31</v>
      </c>
      <c r="AT19" s="48">
        <v>-13.66</v>
      </c>
      <c r="AU19" s="48">
        <v>-13.06</v>
      </c>
      <c r="AV19" s="48">
        <v>-9.8699999999999992</v>
      </c>
      <c r="AW19" s="48">
        <v>-4.29</v>
      </c>
      <c r="AX19" s="48">
        <v>0.06</v>
      </c>
      <c r="AY19" s="48">
        <v>4.62</v>
      </c>
      <c r="AZ19" s="48">
        <v>6.07</v>
      </c>
      <c r="BA19" s="48">
        <v>5.78</v>
      </c>
      <c r="BB19" s="48">
        <v>1.73</v>
      </c>
      <c r="BC19" s="48">
        <v>-1.71</v>
      </c>
      <c r="BD19" s="48">
        <v>-3.51</v>
      </c>
      <c r="BE19" s="48">
        <v>-3.61</v>
      </c>
      <c r="BF19" s="48">
        <v>-0.96</v>
      </c>
      <c r="BG19" s="48">
        <v>2.1</v>
      </c>
      <c r="BH19" s="48">
        <v>3.5</v>
      </c>
      <c r="BI19" s="48">
        <v>2.8</v>
      </c>
      <c r="BJ19" s="48">
        <v>1.29</v>
      </c>
      <c r="BK19" s="48">
        <v>2.77</v>
      </c>
      <c r="BL19" s="48">
        <v>5.56</v>
      </c>
      <c r="BM19" s="48">
        <v>7.17</v>
      </c>
      <c r="BN19" s="48">
        <v>7.85</v>
      </c>
      <c r="BO19" s="48">
        <v>7.84</v>
      </c>
      <c r="BP19" s="48">
        <v>9.91</v>
      </c>
      <c r="BQ19" s="48">
        <v>3.08</v>
      </c>
      <c r="BR19" s="48">
        <v>-2.25</v>
      </c>
      <c r="BS19" s="48">
        <v>-8.4600000000000009</v>
      </c>
      <c r="BT19" s="48">
        <v>-8.16</v>
      </c>
      <c r="BU19" s="48">
        <v>-4.93</v>
      </c>
      <c r="BV19" s="48">
        <v>0.53</v>
      </c>
      <c r="BW19" s="48">
        <v>4.4000000000000004</v>
      </c>
      <c r="BX19" s="48">
        <v>6.21</v>
      </c>
      <c r="BY19" s="48">
        <v>6.5</v>
      </c>
      <c r="BZ19" s="48">
        <v>3.7</v>
      </c>
      <c r="CA19" s="48">
        <v>0.09</v>
      </c>
      <c r="CB19" s="48">
        <v>-4.3600000000000003</v>
      </c>
      <c r="CC19" s="48">
        <v>-5.43</v>
      </c>
      <c r="CD19" s="48">
        <v>-5.22</v>
      </c>
      <c r="CE19" s="48">
        <v>-4.0199999999999996</v>
      </c>
      <c r="CF19" s="48">
        <v>-2.11</v>
      </c>
      <c r="CG19" s="48">
        <v>3.31</v>
      </c>
      <c r="CH19" s="48">
        <v>13</v>
      </c>
      <c r="CI19" s="48">
        <v>20.89</v>
      </c>
      <c r="CJ19" s="48">
        <v>19.21</v>
      </c>
      <c r="CK19" s="48">
        <v>12.61</v>
      </c>
      <c r="CL19" s="48">
        <v>2.91</v>
      </c>
      <c r="CM19" s="48">
        <v>-5.84</v>
      </c>
      <c r="CN19" s="48">
        <v>-15.33</v>
      </c>
      <c r="CO19" s="48">
        <v>-22.99</v>
      </c>
      <c r="CP19" s="48">
        <v>-20.65</v>
      </c>
      <c r="CQ19" s="48">
        <v>-16.760000000000002</v>
      </c>
      <c r="CR19" s="48">
        <v>-12.29</v>
      </c>
      <c r="CS19" s="48">
        <v>-8.98</v>
      </c>
      <c r="CT19" s="48">
        <v>-0.33</v>
      </c>
      <c r="CU19" s="48">
        <v>11.31</v>
      </c>
      <c r="CV19" s="48">
        <v>21.06</v>
      </c>
      <c r="CW19" s="48">
        <v>25.92</v>
      </c>
      <c r="CX19" s="48">
        <v>21.38</v>
      </c>
      <c r="CY19" s="48">
        <v>16.41</v>
      </c>
      <c r="CZ19" s="48">
        <v>9.02</v>
      </c>
      <c r="DA19" s="48">
        <v>5.94</v>
      </c>
      <c r="DB19" s="48">
        <v>2.13</v>
      </c>
      <c r="DC19" s="48">
        <v>0.32</v>
      </c>
      <c r="DD19" s="48">
        <v>0.16</v>
      </c>
      <c r="DE19" s="48">
        <v>2.2799999999999998</v>
      </c>
      <c r="DF19" s="48">
        <v>3.56</v>
      </c>
      <c r="DG19" s="48">
        <v>5.56</v>
      </c>
      <c r="DH19" s="48">
        <v>3.48</v>
      </c>
      <c r="DI19" s="48">
        <v>1.58</v>
      </c>
      <c r="DJ19" s="48">
        <v>-7.57</v>
      </c>
      <c r="DK19" s="48">
        <v>-10.51</v>
      </c>
      <c r="DL19" s="48">
        <v>-9.1999999999999993</v>
      </c>
      <c r="DM19" s="48">
        <v>-3.86</v>
      </c>
      <c r="DN19" s="48">
        <v>-3.82</v>
      </c>
      <c r="DO19" s="48">
        <v>-6.19</v>
      </c>
      <c r="DP19" s="48">
        <v>-1.99</v>
      </c>
      <c r="DQ19" s="48">
        <v>4.1100000000000003</v>
      </c>
      <c r="DR19" s="48">
        <v>10.65</v>
      </c>
      <c r="DS19" s="48">
        <v>6.39</v>
      </c>
      <c r="DT19" s="48">
        <v>3.6</v>
      </c>
      <c r="DU19" s="48">
        <v>-1.69</v>
      </c>
      <c r="DV19" s="48">
        <v>-1.08</v>
      </c>
      <c r="DW19" s="48">
        <v>-5.25</v>
      </c>
      <c r="DX19" s="48">
        <v>-7.78</v>
      </c>
      <c r="DY19" s="48">
        <v>-11.06</v>
      </c>
      <c r="DZ19" s="48">
        <v>-9.86</v>
      </c>
      <c r="EA19" s="48">
        <v>-6.11</v>
      </c>
      <c r="EB19" s="48">
        <v>-0.73</v>
      </c>
      <c r="EC19" s="48">
        <v>4.7300000000000004</v>
      </c>
      <c r="ED19" s="48">
        <v>6.89</v>
      </c>
      <c r="EE19" s="48">
        <v>8.23</v>
      </c>
      <c r="EF19" s="48">
        <v>7.78</v>
      </c>
      <c r="EG19" s="48">
        <v>6.83</v>
      </c>
      <c r="EH19" s="48">
        <v>5.88</v>
      </c>
      <c r="EI19" s="48">
        <v>7.19</v>
      </c>
      <c r="EJ19" s="48">
        <v>6.74</v>
      </c>
      <c r="EK19" s="48">
        <v>7.41</v>
      </c>
      <c r="EL19" s="48">
        <v>3.54</v>
      </c>
      <c r="EM19" s="48">
        <v>-2.12</v>
      </c>
      <c r="EN19" s="48">
        <v>-2.21</v>
      </c>
      <c r="EO19" s="48">
        <v>1.9</v>
      </c>
      <c r="EP19" s="48">
        <v>5.89</v>
      </c>
      <c r="EQ19" s="48">
        <v>6.53</v>
      </c>
      <c r="ER19" s="48">
        <v>-2.06</v>
      </c>
      <c r="ES19" s="48">
        <v>-11.39</v>
      </c>
      <c r="ET19" s="48">
        <v>-16.86</v>
      </c>
      <c r="EU19" s="48">
        <v>-13.44</v>
      </c>
      <c r="EV19" s="48">
        <v>-1.9</v>
      </c>
      <c r="EW19" s="48">
        <v>6.91</v>
      </c>
      <c r="EX19" s="48">
        <v>5.35</v>
      </c>
      <c r="EY19" s="48">
        <v>-0.67</v>
      </c>
      <c r="EZ19" s="48">
        <v>-4.71</v>
      </c>
      <c r="FA19" s="48">
        <v>-5.16</v>
      </c>
      <c r="FB19" s="48">
        <v>-3.14</v>
      </c>
      <c r="FC19" s="48">
        <v>-1.88</v>
      </c>
      <c r="FD19" s="48">
        <v>3.57</v>
      </c>
      <c r="FE19" s="48">
        <v>7.29</v>
      </c>
      <c r="FF19" s="48">
        <v>9.82</v>
      </c>
      <c r="FG19" s="48">
        <v>7.63</v>
      </c>
      <c r="FH19" s="48">
        <v>1.99</v>
      </c>
      <c r="FI19" s="48">
        <v>-5.32</v>
      </c>
      <c r="FJ19" s="48">
        <v>-11.38</v>
      </c>
      <c r="FK19" s="48">
        <v>-13.8</v>
      </c>
      <c r="FL19" s="48">
        <v>-10.44</v>
      </c>
      <c r="FM19" s="48">
        <v>-3.97</v>
      </c>
      <c r="FN19" s="48">
        <v>3.98</v>
      </c>
      <c r="FO19" s="48">
        <v>7.16</v>
      </c>
      <c r="FP19" s="48">
        <v>5.94</v>
      </c>
      <c r="FQ19" s="48">
        <v>1.18</v>
      </c>
      <c r="FR19" s="48">
        <v>-2.46</v>
      </c>
      <c r="FS19" s="48">
        <v>-5.48</v>
      </c>
      <c r="FT19" s="48">
        <v>-5.78</v>
      </c>
      <c r="FU19" s="48">
        <v>-5.97</v>
      </c>
      <c r="FV19" s="48">
        <v>-2.39</v>
      </c>
      <c r="FW19" s="48">
        <v>1.26</v>
      </c>
      <c r="FX19" s="48">
        <v>8.98</v>
      </c>
      <c r="FY19" s="48">
        <v>13.4</v>
      </c>
      <c r="FZ19" s="48">
        <v>12.68</v>
      </c>
      <c r="GA19" s="48">
        <v>9.14</v>
      </c>
      <c r="GB19" s="48">
        <v>6.32</v>
      </c>
      <c r="GC19" s="48">
        <v>5.66</v>
      </c>
      <c r="GD19" s="48">
        <v>2.19</v>
      </c>
      <c r="GE19" s="48">
        <v>-0.23</v>
      </c>
      <c r="GF19" s="48">
        <v>-0.86</v>
      </c>
      <c r="GG19" s="48">
        <v>-1.36</v>
      </c>
      <c r="GH19" s="48">
        <v>-7.18</v>
      </c>
      <c r="GI19" s="48">
        <v>-11.31</v>
      </c>
      <c r="GJ19" s="48">
        <v>-10.88</v>
      </c>
      <c r="GK19" s="48">
        <v>-3.71</v>
      </c>
      <c r="GL19" s="48">
        <v>3.27</v>
      </c>
      <c r="GM19" s="48">
        <v>6.96</v>
      </c>
      <c r="GN19" s="48">
        <v>8.67</v>
      </c>
      <c r="GO19" s="48">
        <v>9.07</v>
      </c>
      <c r="GP19" s="48">
        <v>7.73</v>
      </c>
      <c r="GQ19" s="48">
        <v>2.5</v>
      </c>
      <c r="GR19" s="48">
        <v>-4.57</v>
      </c>
      <c r="GS19" s="48">
        <v>-11.71</v>
      </c>
      <c r="GT19" s="48">
        <v>-12.3</v>
      </c>
      <c r="GU19" s="48">
        <v>-10.69</v>
      </c>
      <c r="GV19" s="48">
        <v>-6.17</v>
      </c>
      <c r="GW19" s="48">
        <v>-5.52</v>
      </c>
      <c r="GX19" s="48">
        <v>-2.36</v>
      </c>
      <c r="GY19" s="48">
        <v>3.73</v>
      </c>
      <c r="GZ19" s="48">
        <v>7.23</v>
      </c>
      <c r="HA19" s="48">
        <v>7.4</v>
      </c>
      <c r="HB19" s="48">
        <v>3.1</v>
      </c>
      <c r="HC19" s="48">
        <v>1.71</v>
      </c>
      <c r="HD19" s="48">
        <v>-0.54</v>
      </c>
      <c r="HE19" s="48">
        <v>-0.27</v>
      </c>
      <c r="HF19" s="48">
        <v>1.81</v>
      </c>
      <c r="HG19" s="48">
        <v>5.41</v>
      </c>
      <c r="HH19" s="48">
        <v>8.08</v>
      </c>
      <c r="HI19" s="48">
        <v>8.73</v>
      </c>
      <c r="HJ19" s="48">
        <v>8.14</v>
      </c>
      <c r="HK19" s="48">
        <v>5.59</v>
      </c>
      <c r="HL19" s="48">
        <v>-0.3</v>
      </c>
      <c r="HM19" s="48">
        <v>-5.94</v>
      </c>
      <c r="HN19" s="48">
        <v>-8.83</v>
      </c>
      <c r="HO19" s="48">
        <v>-7.18</v>
      </c>
      <c r="HP19" s="48">
        <v>-1.7</v>
      </c>
      <c r="HQ19" s="48">
        <v>2.86</v>
      </c>
      <c r="HR19" s="48">
        <v>5.0999999999999996</v>
      </c>
      <c r="HS19" s="48">
        <v>1.32</v>
      </c>
      <c r="HT19" s="48">
        <v>-1.42</v>
      </c>
      <c r="HU19" s="48">
        <v>1.43</v>
      </c>
      <c r="HV19" s="48">
        <v>10.3</v>
      </c>
      <c r="HW19" s="48">
        <v>18.93</v>
      </c>
      <c r="HX19" s="48">
        <v>21.5</v>
      </c>
      <c r="HY19" s="48">
        <v>16.61</v>
      </c>
      <c r="HZ19" s="48">
        <v>8.11</v>
      </c>
      <c r="IA19" s="48">
        <v>2.77</v>
      </c>
      <c r="IB19" s="48">
        <v>1.21</v>
      </c>
      <c r="IC19" s="51">
        <v>-1.5</v>
      </c>
      <c r="ID19" s="51">
        <v>-5</v>
      </c>
      <c r="IE19" s="51">
        <v>-9.0520000000000014</v>
      </c>
      <c r="IF19" s="51">
        <v>-5.2260000000000009</v>
      </c>
      <c r="IG19" s="51">
        <v>-2.1879999999999997</v>
      </c>
      <c r="IH19" s="51">
        <v>1.8940000000000001</v>
      </c>
      <c r="II19" s="51">
        <v>6.6400000000000006</v>
      </c>
      <c r="IJ19" s="51">
        <v>9.5139999999999993</v>
      </c>
      <c r="IK19" s="51">
        <v>9.6999999999999993</v>
      </c>
      <c r="IL19" s="51">
        <v>7.15</v>
      </c>
      <c r="IM19" s="51">
        <v>5.5340000000000007</v>
      </c>
      <c r="IN19" s="51">
        <v>3.87</v>
      </c>
      <c r="IO19" s="51">
        <v>2.0380000000000003</v>
      </c>
      <c r="IP19" s="51">
        <v>0.56799999999999995</v>
      </c>
      <c r="IQ19" s="51">
        <v>-0.7180000000000003</v>
      </c>
      <c r="IR19" s="51">
        <v>1.3699999999999999</v>
      </c>
      <c r="IS19" s="51">
        <v>4.2760000000000007</v>
      </c>
      <c r="IT19" s="51">
        <v>6.16</v>
      </c>
      <c r="IU19" s="51">
        <v>6.2440000000000007</v>
      </c>
      <c r="IV19" s="51">
        <v>2.7299999999999995</v>
      </c>
      <c r="IW19" s="51">
        <v>-0.71800000000000019</v>
      </c>
      <c r="IX19" s="51">
        <v>-5.4739999999999993</v>
      </c>
      <c r="IY19" s="51">
        <v>-6.2539999999999996</v>
      </c>
      <c r="IZ19" s="41"/>
    </row>
    <row r="20" spans="1:260" s="53" customFormat="1" ht="18" customHeight="1" x14ac:dyDescent="0.2">
      <c r="A20" s="97">
        <v>50156</v>
      </c>
      <c r="B20" s="20"/>
      <c r="C20" s="27"/>
      <c r="D20" s="29"/>
      <c r="E20" s="34"/>
      <c r="F20" s="35"/>
      <c r="G20" s="47" t="s">
        <v>19</v>
      </c>
      <c r="H20" s="48">
        <v>8.74</v>
      </c>
      <c r="I20" s="48">
        <v>6.74</v>
      </c>
      <c r="J20" s="48">
        <v>2.4900000000000002</v>
      </c>
      <c r="K20" s="48">
        <v>-1.59</v>
      </c>
      <c r="L20" s="48">
        <v>-0.27</v>
      </c>
      <c r="M20" s="48">
        <v>3.17</v>
      </c>
      <c r="N20" s="48">
        <v>5.9</v>
      </c>
      <c r="O20" s="48">
        <v>5.19</v>
      </c>
      <c r="P20" s="48">
        <v>5.67</v>
      </c>
      <c r="Q20" s="48">
        <v>7.13</v>
      </c>
      <c r="R20" s="48">
        <v>7.13</v>
      </c>
      <c r="S20" s="48">
        <v>1.76</v>
      </c>
      <c r="T20" s="48">
        <v>-3.72</v>
      </c>
      <c r="U20" s="48">
        <v>-3.73</v>
      </c>
      <c r="V20" s="48">
        <v>-0.87</v>
      </c>
      <c r="W20" s="48">
        <v>1.29</v>
      </c>
      <c r="X20" s="48">
        <v>0.66</v>
      </c>
      <c r="Y20" s="48">
        <v>-0.36</v>
      </c>
      <c r="Z20" s="48">
        <v>1.28</v>
      </c>
      <c r="AA20" s="48">
        <v>2.72</v>
      </c>
      <c r="AB20" s="48">
        <v>4.4000000000000004</v>
      </c>
      <c r="AC20" s="48">
        <v>1.05</v>
      </c>
      <c r="AD20" s="48">
        <v>-0.75</v>
      </c>
      <c r="AE20" s="48">
        <v>-4.25</v>
      </c>
      <c r="AF20" s="48">
        <v>-4.2</v>
      </c>
      <c r="AG20" s="48">
        <v>-3.63</v>
      </c>
      <c r="AH20" s="48">
        <v>0.51</v>
      </c>
      <c r="AI20" s="48">
        <v>3.82</v>
      </c>
      <c r="AJ20" s="48">
        <v>3.81</v>
      </c>
      <c r="AK20" s="48">
        <v>-2.2400000000000002</v>
      </c>
      <c r="AL20" s="48">
        <v>-7.47</v>
      </c>
      <c r="AM20" s="48">
        <v>-7.46</v>
      </c>
      <c r="AN20" s="48">
        <v>-1.61</v>
      </c>
      <c r="AO20" s="48">
        <v>3.87</v>
      </c>
      <c r="AP20" s="48">
        <v>5.19</v>
      </c>
      <c r="AQ20" s="48">
        <v>4.8899999999999997</v>
      </c>
      <c r="AR20" s="48">
        <v>5.59</v>
      </c>
      <c r="AS20" s="48">
        <v>5.19</v>
      </c>
      <c r="AT20" s="48">
        <v>4.79</v>
      </c>
      <c r="AU20" s="48">
        <v>5.66</v>
      </c>
      <c r="AV20" s="48">
        <v>6.38</v>
      </c>
      <c r="AW20" s="48">
        <v>9.56</v>
      </c>
      <c r="AX20" s="48">
        <v>10.95</v>
      </c>
      <c r="AY20" s="48">
        <v>9.76</v>
      </c>
      <c r="AZ20" s="48">
        <v>1.89</v>
      </c>
      <c r="BA20" s="48">
        <v>-4.46</v>
      </c>
      <c r="BB20" s="48">
        <v>-6.67</v>
      </c>
      <c r="BC20" s="48">
        <v>-1.06</v>
      </c>
      <c r="BD20" s="48">
        <v>4.7300000000000004</v>
      </c>
      <c r="BE20" s="48">
        <v>6.72</v>
      </c>
      <c r="BF20" s="48">
        <v>1.94</v>
      </c>
      <c r="BG20" s="48">
        <v>0.31</v>
      </c>
      <c r="BH20" s="48">
        <v>0.8</v>
      </c>
      <c r="BI20" s="48">
        <v>6.19</v>
      </c>
      <c r="BJ20" s="48">
        <v>10.23</v>
      </c>
      <c r="BK20" s="48">
        <v>8.8699999999999992</v>
      </c>
      <c r="BL20" s="48">
        <v>0.77</v>
      </c>
      <c r="BM20" s="48">
        <v>-7.77</v>
      </c>
      <c r="BN20" s="48">
        <v>-8.57</v>
      </c>
      <c r="BO20" s="48">
        <v>-3.48</v>
      </c>
      <c r="BP20" s="48">
        <v>0.62</v>
      </c>
      <c r="BQ20" s="48">
        <v>0.9</v>
      </c>
      <c r="BR20" s="48">
        <v>-0.02</v>
      </c>
      <c r="BS20" s="48">
        <v>4.07</v>
      </c>
      <c r="BT20" s="48">
        <v>6.56</v>
      </c>
      <c r="BU20" s="48">
        <v>2.0699999999999998</v>
      </c>
      <c r="BV20" s="48">
        <v>-4.3</v>
      </c>
      <c r="BW20" s="48">
        <v>-7.1</v>
      </c>
      <c r="BX20" s="48">
        <v>0.67</v>
      </c>
      <c r="BY20" s="48">
        <v>10.7</v>
      </c>
      <c r="BZ20" s="48">
        <v>17.03</v>
      </c>
      <c r="CA20" s="48">
        <v>18.350000000000001</v>
      </c>
      <c r="CB20" s="48">
        <v>17</v>
      </c>
      <c r="CC20" s="48">
        <v>13.58</v>
      </c>
      <c r="CD20" s="48">
        <v>6.89</v>
      </c>
      <c r="CE20" s="48">
        <v>3.56</v>
      </c>
      <c r="CF20" s="48">
        <v>3.9</v>
      </c>
      <c r="CG20" s="48">
        <v>4.2300000000000004</v>
      </c>
      <c r="CH20" s="48">
        <v>0.02</v>
      </c>
      <c r="CI20" s="48">
        <v>-4.1399999999999997</v>
      </c>
      <c r="CJ20" s="48">
        <v>-3.92</v>
      </c>
      <c r="CK20" s="48">
        <v>-2.33</v>
      </c>
      <c r="CL20" s="48">
        <v>-0.28999999999999998</v>
      </c>
      <c r="CM20" s="48">
        <v>-3.57</v>
      </c>
      <c r="CN20" s="48">
        <v>-7.52</v>
      </c>
      <c r="CO20" s="48">
        <v>-9.07</v>
      </c>
      <c r="CP20" s="48">
        <v>-8.8800000000000008</v>
      </c>
      <c r="CQ20" s="48">
        <v>-5.44</v>
      </c>
      <c r="CR20" s="48">
        <v>-3.04</v>
      </c>
      <c r="CS20" s="48">
        <v>1.08</v>
      </c>
      <c r="CT20" s="48">
        <v>1.21</v>
      </c>
      <c r="CU20" s="48">
        <v>-0.18</v>
      </c>
      <c r="CV20" s="48">
        <v>-0.68</v>
      </c>
      <c r="CW20" s="48">
        <v>2.19</v>
      </c>
      <c r="CX20" s="48">
        <v>3.52</v>
      </c>
      <c r="CY20" s="48">
        <v>4.43</v>
      </c>
      <c r="CZ20" s="48">
        <v>1.44</v>
      </c>
      <c r="DA20" s="48">
        <v>2.63</v>
      </c>
      <c r="DB20" s="48">
        <v>1.68</v>
      </c>
      <c r="DC20" s="48">
        <v>3.45</v>
      </c>
      <c r="DD20" s="48">
        <v>2.0099999999999998</v>
      </c>
      <c r="DE20" s="48">
        <v>2.2799999999999998</v>
      </c>
      <c r="DF20" s="48">
        <v>2.4900000000000002</v>
      </c>
      <c r="DG20" s="48">
        <v>1.19</v>
      </c>
      <c r="DH20" s="48">
        <v>-0.35</v>
      </c>
      <c r="DI20" s="48">
        <v>-1.42</v>
      </c>
      <c r="DJ20" s="48">
        <v>1.38</v>
      </c>
      <c r="DK20" s="48">
        <v>2.93</v>
      </c>
      <c r="DL20" s="48">
        <v>3.92</v>
      </c>
      <c r="DM20" s="48">
        <v>1.0900000000000001</v>
      </c>
      <c r="DN20" s="48">
        <v>1.22</v>
      </c>
      <c r="DO20" s="48">
        <v>2.36</v>
      </c>
      <c r="DP20" s="48">
        <v>3.25</v>
      </c>
      <c r="DQ20" s="48">
        <v>-1.29</v>
      </c>
      <c r="DR20" s="48">
        <v>-8.02</v>
      </c>
      <c r="DS20" s="48">
        <v>-9.57</v>
      </c>
      <c r="DT20" s="48">
        <v>-7.94</v>
      </c>
      <c r="DU20" s="48">
        <v>-4.32</v>
      </c>
      <c r="DV20" s="48">
        <v>-2.2599999999999998</v>
      </c>
      <c r="DW20" s="48">
        <v>1.69</v>
      </c>
      <c r="DX20" s="48">
        <v>5.5</v>
      </c>
      <c r="DY20" s="48">
        <v>5.37</v>
      </c>
      <c r="DZ20" s="48">
        <v>2.68</v>
      </c>
      <c r="EA20" s="48">
        <v>-0.83</v>
      </c>
      <c r="EB20" s="48">
        <v>-0.19</v>
      </c>
      <c r="EC20" s="48">
        <v>-0.42</v>
      </c>
      <c r="ED20" s="48">
        <v>-0.18</v>
      </c>
      <c r="EE20" s="48">
        <v>-0.98</v>
      </c>
      <c r="EF20" s="48">
        <v>-1.26</v>
      </c>
      <c r="EG20" s="48">
        <v>-0.03</v>
      </c>
      <c r="EH20" s="48">
        <v>-0.2</v>
      </c>
      <c r="EI20" s="48">
        <v>-1.64</v>
      </c>
      <c r="EJ20" s="48">
        <v>-6.39</v>
      </c>
      <c r="EK20" s="48">
        <v>-7.92</v>
      </c>
      <c r="EL20" s="48">
        <v>-7.2</v>
      </c>
      <c r="EM20" s="48">
        <v>-4.07</v>
      </c>
      <c r="EN20" s="48">
        <v>-2.2799999999999998</v>
      </c>
      <c r="EO20" s="48">
        <v>0.13</v>
      </c>
      <c r="EP20" s="48">
        <v>0.57999999999999996</v>
      </c>
      <c r="EQ20" s="48">
        <v>0.76</v>
      </c>
      <c r="ER20" s="48">
        <v>-1</v>
      </c>
      <c r="ES20" s="48">
        <v>-0.39</v>
      </c>
      <c r="ET20" s="48">
        <v>0.41</v>
      </c>
      <c r="EU20" s="48">
        <v>2.04</v>
      </c>
      <c r="EV20" s="48">
        <v>2.66</v>
      </c>
      <c r="EW20" s="48">
        <v>1.05</v>
      </c>
      <c r="EX20" s="48">
        <v>2.2999999999999998</v>
      </c>
      <c r="EY20" s="48">
        <v>4.74</v>
      </c>
      <c r="EZ20" s="48">
        <v>7.43</v>
      </c>
      <c r="FA20" s="48">
        <v>8.08</v>
      </c>
      <c r="FB20" s="48">
        <v>9.9499999999999993</v>
      </c>
      <c r="FC20" s="48">
        <v>8.6199999999999992</v>
      </c>
      <c r="FD20" s="48">
        <v>1.99</v>
      </c>
      <c r="FE20" s="48">
        <v>-10.23</v>
      </c>
      <c r="FF20" s="48">
        <v>-13.8</v>
      </c>
      <c r="FG20" s="48">
        <v>-12.89</v>
      </c>
      <c r="FH20" s="48">
        <v>-5.25</v>
      </c>
      <c r="FI20" s="48">
        <v>-1.97</v>
      </c>
      <c r="FJ20" s="48">
        <v>-0.41</v>
      </c>
      <c r="FK20" s="48">
        <v>-2.81</v>
      </c>
      <c r="FL20" s="48">
        <v>-2.95</v>
      </c>
      <c r="FM20" s="48">
        <v>-2.46</v>
      </c>
      <c r="FN20" s="48">
        <v>1.23</v>
      </c>
      <c r="FO20" s="48">
        <v>1.34</v>
      </c>
      <c r="FP20" s="48">
        <v>0.06</v>
      </c>
      <c r="FQ20" s="48">
        <v>-2.2400000000000002</v>
      </c>
      <c r="FR20" s="48">
        <v>-2.84</v>
      </c>
      <c r="FS20" s="48">
        <v>1.23</v>
      </c>
      <c r="FT20" s="48">
        <v>4.76</v>
      </c>
      <c r="FU20" s="48">
        <v>4.6900000000000004</v>
      </c>
      <c r="FV20" s="48">
        <v>2.14</v>
      </c>
      <c r="FW20" s="48">
        <v>1.1499999999999999</v>
      </c>
      <c r="FX20" s="48">
        <v>-0.4</v>
      </c>
      <c r="FY20" s="48">
        <v>-1.39</v>
      </c>
      <c r="FZ20" s="48">
        <v>-2.99</v>
      </c>
      <c r="GA20" s="48">
        <v>-2.76</v>
      </c>
      <c r="GB20" s="48">
        <v>-2.88</v>
      </c>
      <c r="GC20" s="48">
        <v>-4.37</v>
      </c>
      <c r="GD20" s="48">
        <v>-5.63</v>
      </c>
      <c r="GE20" s="48">
        <v>-7.56</v>
      </c>
      <c r="GF20" s="48">
        <v>-8.6199999999999992</v>
      </c>
      <c r="GG20" s="48">
        <v>-7.16</v>
      </c>
      <c r="GH20" s="48">
        <v>-3.01</v>
      </c>
      <c r="GI20" s="48">
        <v>1.53</v>
      </c>
      <c r="GJ20" s="48">
        <v>0.69</v>
      </c>
      <c r="GK20" s="48">
        <v>-0.83</v>
      </c>
      <c r="GL20" s="48">
        <v>-3.33</v>
      </c>
      <c r="GM20" s="48">
        <v>-1.48</v>
      </c>
      <c r="GN20" s="48">
        <v>-0.84</v>
      </c>
      <c r="GO20" s="48">
        <v>2</v>
      </c>
      <c r="GP20" s="48">
        <v>2.29</v>
      </c>
      <c r="GQ20" s="48">
        <v>1.8</v>
      </c>
      <c r="GR20" s="48">
        <v>2.87</v>
      </c>
      <c r="GS20" s="48">
        <v>3.54</v>
      </c>
      <c r="GT20" s="48">
        <v>5.57</v>
      </c>
      <c r="GU20" s="48">
        <v>4.74</v>
      </c>
      <c r="GV20" s="48">
        <v>2.62</v>
      </c>
      <c r="GW20" s="48">
        <v>1.51</v>
      </c>
      <c r="GX20" s="48">
        <v>-0.11</v>
      </c>
      <c r="GY20" s="48">
        <v>-0.41</v>
      </c>
      <c r="GZ20" s="48">
        <v>0.43</v>
      </c>
      <c r="HA20" s="48">
        <v>2.23</v>
      </c>
      <c r="HB20" s="48">
        <v>2.31</v>
      </c>
      <c r="HC20" s="48">
        <v>2.46</v>
      </c>
      <c r="HD20" s="48">
        <v>2.3199999999999998</v>
      </c>
      <c r="HE20" s="48">
        <v>4.51</v>
      </c>
      <c r="HF20" s="48">
        <v>2.5499999999999998</v>
      </c>
      <c r="HG20" s="48">
        <v>-0.01</v>
      </c>
      <c r="HH20" s="48">
        <v>-3.23</v>
      </c>
      <c r="HI20" s="48">
        <v>-5.21</v>
      </c>
      <c r="HJ20" s="48">
        <v>-7.71</v>
      </c>
      <c r="HK20" s="48">
        <v>-6.74</v>
      </c>
      <c r="HL20" s="48">
        <v>-3.21</v>
      </c>
      <c r="HM20" s="48">
        <v>2.39</v>
      </c>
      <c r="HN20" s="48">
        <v>4.16</v>
      </c>
      <c r="HO20" s="48">
        <v>0.78</v>
      </c>
      <c r="HP20" s="48">
        <v>-4.3</v>
      </c>
      <c r="HQ20" s="48">
        <v>-6.96</v>
      </c>
      <c r="HR20" s="48">
        <v>-6.66</v>
      </c>
      <c r="HS20" s="48">
        <v>-4.29</v>
      </c>
      <c r="HT20" s="48">
        <v>-3.94</v>
      </c>
      <c r="HU20" s="48">
        <v>-6.32</v>
      </c>
      <c r="HV20" s="48">
        <v>-6.28</v>
      </c>
      <c r="HW20" s="48">
        <v>-5.95</v>
      </c>
      <c r="HX20" s="48">
        <v>-3.16</v>
      </c>
      <c r="HY20" s="48">
        <v>-0.49</v>
      </c>
      <c r="HZ20" s="48">
        <v>1.99</v>
      </c>
      <c r="IA20" s="48">
        <v>4.54</v>
      </c>
      <c r="IB20" s="48">
        <v>8.0399999999999991</v>
      </c>
      <c r="IC20" s="51">
        <v>12</v>
      </c>
      <c r="ID20" s="51">
        <v>9</v>
      </c>
      <c r="IE20" s="51">
        <v>7</v>
      </c>
      <c r="IF20" s="51">
        <v>5</v>
      </c>
      <c r="IG20" s="51">
        <v>3</v>
      </c>
      <c r="IH20" s="51">
        <v>2.4760000000000004</v>
      </c>
      <c r="II20" s="51">
        <v>1.7279999999999998</v>
      </c>
      <c r="IJ20" s="51">
        <v>-0.13599999999999998</v>
      </c>
      <c r="IK20" s="51">
        <v>-1.1240000000000001</v>
      </c>
      <c r="IL20" s="51">
        <v>-1.1559999999999999</v>
      </c>
      <c r="IM20" s="51">
        <v>0.6</v>
      </c>
      <c r="IN20" s="51">
        <v>0.54999999999999993</v>
      </c>
      <c r="IO20" s="51">
        <v>0.96199999999999997</v>
      </c>
      <c r="IP20" s="51">
        <v>-0.17</v>
      </c>
      <c r="IQ20" s="51">
        <v>0.91799999999999993</v>
      </c>
      <c r="IR20" s="51">
        <v>0.53200000000000014</v>
      </c>
      <c r="IS20" s="51">
        <v>-0.42400000000000004</v>
      </c>
      <c r="IT20" s="51">
        <v>-2.3860000000000001</v>
      </c>
      <c r="IU20" s="51">
        <v>-2.93</v>
      </c>
      <c r="IV20" s="51">
        <v>-1.3539999999999999</v>
      </c>
      <c r="IW20" s="51">
        <v>1.3819999999999997</v>
      </c>
      <c r="IX20" s="51">
        <v>3.47</v>
      </c>
      <c r="IY20" s="51">
        <v>3.3080000000000007</v>
      </c>
      <c r="IZ20" s="41"/>
    </row>
    <row r="21" spans="1:260" s="53" customFormat="1" ht="18" customHeight="1" x14ac:dyDescent="0.2">
      <c r="A21" s="97">
        <v>50172</v>
      </c>
      <c r="B21" s="20"/>
      <c r="C21" s="27"/>
      <c r="D21" s="29"/>
      <c r="E21" s="34"/>
      <c r="F21" s="35"/>
      <c r="G21" s="47" t="s">
        <v>20</v>
      </c>
      <c r="H21" s="48">
        <v>-1.5</v>
      </c>
      <c r="I21" s="48">
        <v>0.43</v>
      </c>
      <c r="J21" s="48">
        <v>-0.98</v>
      </c>
      <c r="K21" s="48">
        <v>-5.24</v>
      </c>
      <c r="L21" s="48">
        <v>-6.58</v>
      </c>
      <c r="M21" s="48">
        <v>-5.27</v>
      </c>
      <c r="N21" s="48">
        <v>-0.8</v>
      </c>
      <c r="O21" s="48">
        <v>3.63</v>
      </c>
      <c r="P21" s="48">
        <v>6.99</v>
      </c>
      <c r="Q21" s="48">
        <v>8.16</v>
      </c>
      <c r="R21" s="48">
        <v>7.84</v>
      </c>
      <c r="S21" s="48">
        <v>6.15</v>
      </c>
      <c r="T21" s="48">
        <v>3.44</v>
      </c>
      <c r="U21" s="48">
        <v>-0.2</v>
      </c>
      <c r="V21" s="48">
        <v>-2.95</v>
      </c>
      <c r="W21" s="48">
        <v>-3.9</v>
      </c>
      <c r="X21" s="48">
        <v>-3.38</v>
      </c>
      <c r="Y21" s="48">
        <v>-1.97</v>
      </c>
      <c r="Z21" s="48">
        <v>-0.75</v>
      </c>
      <c r="AA21" s="48">
        <v>-0.14000000000000001</v>
      </c>
      <c r="AB21" s="48">
        <v>0.33</v>
      </c>
      <c r="AC21" s="48">
        <v>0.64</v>
      </c>
      <c r="AD21" s="48">
        <v>3.3</v>
      </c>
      <c r="AE21" s="48">
        <v>6.55</v>
      </c>
      <c r="AF21" s="48">
        <v>8.31</v>
      </c>
      <c r="AG21" s="48">
        <v>6.24</v>
      </c>
      <c r="AH21" s="48">
        <v>3.73</v>
      </c>
      <c r="AI21" s="48">
        <v>1.85</v>
      </c>
      <c r="AJ21" s="48">
        <v>0.82</v>
      </c>
      <c r="AK21" s="48">
        <v>-1.63</v>
      </c>
      <c r="AL21" s="48">
        <v>-4.38</v>
      </c>
      <c r="AM21" s="48">
        <v>-5.55</v>
      </c>
      <c r="AN21" s="48">
        <v>-4.6100000000000003</v>
      </c>
      <c r="AO21" s="48">
        <v>0.56000000000000005</v>
      </c>
      <c r="AP21" s="48">
        <v>5.08</v>
      </c>
      <c r="AQ21" s="48">
        <v>9.49</v>
      </c>
      <c r="AR21" s="48">
        <v>15.76</v>
      </c>
      <c r="AS21" s="48">
        <v>14.09</v>
      </c>
      <c r="AT21" s="48">
        <v>9.4499999999999993</v>
      </c>
      <c r="AU21" s="48">
        <v>3.97</v>
      </c>
      <c r="AV21" s="48">
        <v>0.94</v>
      </c>
      <c r="AW21" s="48">
        <v>0.53</v>
      </c>
      <c r="AX21" s="48">
        <v>0.82</v>
      </c>
      <c r="AY21" s="48">
        <v>-0.85</v>
      </c>
      <c r="AZ21" s="48">
        <v>-0.64</v>
      </c>
      <c r="BA21" s="48">
        <v>-1.62</v>
      </c>
      <c r="BB21" s="48">
        <v>-2.57</v>
      </c>
      <c r="BC21" s="48">
        <v>-4.42</v>
      </c>
      <c r="BD21" s="48">
        <v>-5.19</v>
      </c>
      <c r="BE21" s="48">
        <v>-5.5</v>
      </c>
      <c r="BF21" s="48">
        <v>-4.16</v>
      </c>
      <c r="BG21" s="48">
        <v>-2.68</v>
      </c>
      <c r="BH21" s="48">
        <v>-0.8</v>
      </c>
      <c r="BI21" s="48">
        <v>1.65</v>
      </c>
      <c r="BJ21" s="48">
        <v>1.1100000000000001</v>
      </c>
      <c r="BK21" s="48">
        <v>-0.39</v>
      </c>
      <c r="BL21" s="48">
        <v>-1.27</v>
      </c>
      <c r="BM21" s="48">
        <v>-1.83</v>
      </c>
      <c r="BN21" s="48">
        <v>-1.63</v>
      </c>
      <c r="BO21" s="48">
        <v>-1.53</v>
      </c>
      <c r="BP21" s="48">
        <v>-2.27</v>
      </c>
      <c r="BQ21" s="48">
        <v>-1.8</v>
      </c>
      <c r="BR21" s="48">
        <v>-2.4</v>
      </c>
      <c r="BS21" s="48">
        <v>-3</v>
      </c>
      <c r="BT21" s="48">
        <v>-4.13</v>
      </c>
      <c r="BU21" s="48">
        <v>-3.21</v>
      </c>
      <c r="BV21" s="48">
        <v>-1.1100000000000001</v>
      </c>
      <c r="BW21" s="48">
        <v>1.52</v>
      </c>
      <c r="BX21" s="48">
        <v>2.56</v>
      </c>
      <c r="BY21" s="48">
        <v>3.66</v>
      </c>
      <c r="BZ21" s="48">
        <v>5.28</v>
      </c>
      <c r="CA21" s="48">
        <v>8.1999999999999993</v>
      </c>
      <c r="CB21" s="48">
        <v>9.58</v>
      </c>
      <c r="CC21" s="48">
        <v>7.71</v>
      </c>
      <c r="CD21" s="48">
        <v>3.02</v>
      </c>
      <c r="CE21" s="48">
        <v>-0.73</v>
      </c>
      <c r="CF21" s="48">
        <v>-1.7</v>
      </c>
      <c r="CG21" s="48">
        <v>-1.18</v>
      </c>
      <c r="CH21" s="48">
        <v>-0.79</v>
      </c>
      <c r="CI21" s="48">
        <v>-2.29</v>
      </c>
      <c r="CJ21" s="48">
        <v>-2.59</v>
      </c>
      <c r="CK21" s="48">
        <v>-1.82</v>
      </c>
      <c r="CL21" s="48">
        <v>1.35</v>
      </c>
      <c r="CM21" s="48">
        <v>3.01</v>
      </c>
      <c r="CN21" s="48">
        <v>2.85</v>
      </c>
      <c r="CO21" s="48">
        <v>1.69</v>
      </c>
      <c r="CP21" s="48">
        <v>-0.41</v>
      </c>
      <c r="CQ21" s="48">
        <v>-0.37</v>
      </c>
      <c r="CR21" s="48">
        <v>0.82</v>
      </c>
      <c r="CS21" s="48">
        <v>1.58</v>
      </c>
      <c r="CT21" s="48">
        <v>0.77</v>
      </c>
      <c r="CU21" s="48">
        <v>0.47</v>
      </c>
      <c r="CV21" s="48">
        <v>0.74</v>
      </c>
      <c r="CW21" s="48">
        <v>0.32</v>
      </c>
      <c r="CX21" s="48">
        <v>-0.16</v>
      </c>
      <c r="CY21" s="48">
        <v>-1.78</v>
      </c>
      <c r="CZ21" s="48">
        <v>-1.61</v>
      </c>
      <c r="DA21" s="48">
        <v>-2.44</v>
      </c>
      <c r="DB21" s="48">
        <v>-2.77</v>
      </c>
      <c r="DC21" s="48">
        <v>-5.23</v>
      </c>
      <c r="DD21" s="48">
        <v>-6.92</v>
      </c>
      <c r="DE21" s="48">
        <v>-6.5</v>
      </c>
      <c r="DF21" s="48">
        <v>-3.11</v>
      </c>
      <c r="DG21" s="48">
        <v>0.98</v>
      </c>
      <c r="DH21" s="48">
        <v>3.66</v>
      </c>
      <c r="DI21" s="48">
        <v>3.36</v>
      </c>
      <c r="DJ21" s="48">
        <v>2.2200000000000002</v>
      </c>
      <c r="DK21" s="48">
        <v>0.83</v>
      </c>
      <c r="DL21" s="48">
        <v>-0.09</v>
      </c>
      <c r="DM21" s="48">
        <v>-1</v>
      </c>
      <c r="DN21" s="48">
        <v>-3.39</v>
      </c>
      <c r="DO21" s="48">
        <v>-1.93</v>
      </c>
      <c r="DP21" s="48">
        <v>-0.64</v>
      </c>
      <c r="DQ21" s="48">
        <v>3.38</v>
      </c>
      <c r="DR21" s="48">
        <v>4.62</v>
      </c>
      <c r="DS21" s="48">
        <v>5.97</v>
      </c>
      <c r="DT21" s="48">
        <v>6.38</v>
      </c>
      <c r="DU21" s="48">
        <v>6</v>
      </c>
      <c r="DV21" s="48">
        <v>4.03</v>
      </c>
      <c r="DW21" s="48">
        <v>1.22</v>
      </c>
      <c r="DX21" s="48">
        <v>-0.82</v>
      </c>
      <c r="DY21" s="48">
        <v>-0.22</v>
      </c>
      <c r="DZ21" s="48">
        <v>1.89</v>
      </c>
      <c r="EA21" s="48">
        <v>3.56</v>
      </c>
      <c r="EB21" s="48">
        <v>3.68</v>
      </c>
      <c r="EC21" s="48">
        <v>3.01</v>
      </c>
      <c r="ED21" s="48">
        <v>2.34</v>
      </c>
      <c r="EE21" s="48">
        <v>1.46</v>
      </c>
      <c r="EF21" s="48">
        <v>2.21</v>
      </c>
      <c r="EG21" s="48">
        <v>2.92</v>
      </c>
      <c r="EH21" s="48">
        <v>4.1500000000000004</v>
      </c>
      <c r="EI21" s="48">
        <v>2.52</v>
      </c>
      <c r="EJ21" s="48">
        <v>0.78</v>
      </c>
      <c r="EK21" s="48">
        <v>-1.47</v>
      </c>
      <c r="EL21" s="48">
        <v>-1.76</v>
      </c>
      <c r="EM21" s="48">
        <v>-3.28</v>
      </c>
      <c r="EN21" s="48">
        <v>-4.6399999999999997</v>
      </c>
      <c r="EO21" s="48">
        <v>-6.4</v>
      </c>
      <c r="EP21" s="48">
        <v>-5.82</v>
      </c>
      <c r="EQ21" s="48">
        <v>-4.3099999999999996</v>
      </c>
      <c r="ER21" s="48">
        <v>-3.32</v>
      </c>
      <c r="ES21" s="48">
        <v>-3.42</v>
      </c>
      <c r="ET21" s="48">
        <v>-3.66</v>
      </c>
      <c r="EU21" s="48">
        <v>-1.01</v>
      </c>
      <c r="EV21" s="48">
        <v>2.02</v>
      </c>
      <c r="EW21" s="48">
        <v>5.39</v>
      </c>
      <c r="EX21" s="48">
        <v>4.53</v>
      </c>
      <c r="EY21" s="48">
        <v>10.08</v>
      </c>
      <c r="EZ21" s="48">
        <v>10.6</v>
      </c>
      <c r="FA21" s="48">
        <v>9.94</v>
      </c>
      <c r="FB21" s="48">
        <v>5.24</v>
      </c>
      <c r="FC21" s="48">
        <v>-1.6</v>
      </c>
      <c r="FD21" s="48">
        <v>-6.13</v>
      </c>
      <c r="FE21" s="48">
        <v>-7.08</v>
      </c>
      <c r="FF21" s="48">
        <v>-0.37</v>
      </c>
      <c r="FG21" s="48">
        <v>3.74</v>
      </c>
      <c r="FH21" s="48">
        <v>6.95</v>
      </c>
      <c r="FI21" s="48">
        <v>5.0599999999999996</v>
      </c>
      <c r="FJ21" s="48">
        <v>0.23</v>
      </c>
      <c r="FK21" s="48">
        <v>-3.51</v>
      </c>
      <c r="FL21" s="48">
        <v>-5.34</v>
      </c>
      <c r="FM21" s="48">
        <v>-4.26</v>
      </c>
      <c r="FN21" s="48">
        <v>-3.06</v>
      </c>
      <c r="FO21" s="48">
        <v>0.34</v>
      </c>
      <c r="FP21" s="48">
        <v>2.36</v>
      </c>
      <c r="FQ21" s="48">
        <v>2.41</v>
      </c>
      <c r="FR21" s="48">
        <v>0.6</v>
      </c>
      <c r="FS21" s="48">
        <v>-1.08</v>
      </c>
      <c r="FT21" s="48">
        <v>-1.53</v>
      </c>
      <c r="FU21" s="48">
        <v>-1.43</v>
      </c>
      <c r="FV21" s="48">
        <v>-2.8</v>
      </c>
      <c r="FW21" s="48">
        <v>-2.14</v>
      </c>
      <c r="FX21" s="48">
        <v>-1.79</v>
      </c>
      <c r="FY21" s="48">
        <v>-0.81</v>
      </c>
      <c r="FZ21" s="48">
        <v>-1.03</v>
      </c>
      <c r="GA21" s="48">
        <v>-1.72</v>
      </c>
      <c r="GB21" s="48">
        <v>-3.85</v>
      </c>
      <c r="GC21" s="48">
        <v>-1.61</v>
      </c>
      <c r="GD21" s="48">
        <v>4.0199999999999996</v>
      </c>
      <c r="GE21" s="48">
        <v>12.42</v>
      </c>
      <c r="GF21" s="48">
        <v>13.42</v>
      </c>
      <c r="GG21" s="48">
        <v>8.08</v>
      </c>
      <c r="GH21" s="48">
        <v>1.61</v>
      </c>
      <c r="GI21" s="48">
        <v>-1.1000000000000001</v>
      </c>
      <c r="GJ21" s="48">
        <v>-0.16</v>
      </c>
      <c r="GK21" s="48">
        <v>2.34</v>
      </c>
      <c r="GL21" s="48">
        <v>3.87</v>
      </c>
      <c r="GM21" s="48">
        <v>1.59</v>
      </c>
      <c r="GN21" s="48">
        <v>-0.66</v>
      </c>
      <c r="GO21" s="48">
        <v>-1.97</v>
      </c>
      <c r="GP21" s="48">
        <v>0.64</v>
      </c>
      <c r="GQ21" s="48">
        <v>1.97</v>
      </c>
      <c r="GR21" s="48">
        <v>3.29</v>
      </c>
      <c r="GS21" s="48">
        <v>2.59</v>
      </c>
      <c r="GT21" s="48">
        <v>1.17</v>
      </c>
      <c r="GU21" s="48">
        <v>-0.32</v>
      </c>
      <c r="GV21" s="48">
        <v>-0.73</v>
      </c>
      <c r="GW21" s="48">
        <v>-0.5</v>
      </c>
      <c r="GX21" s="48">
        <v>-0.28999999999999998</v>
      </c>
      <c r="GY21" s="48">
        <v>-0.77</v>
      </c>
      <c r="GZ21" s="48">
        <v>0.26</v>
      </c>
      <c r="HA21" s="48">
        <v>0.19</v>
      </c>
      <c r="HB21" s="48">
        <v>0.78</v>
      </c>
      <c r="HC21" s="48">
        <v>-0.44</v>
      </c>
      <c r="HD21" s="48">
        <v>-1.1399999999999999</v>
      </c>
      <c r="HE21" s="48">
        <v>-0.5</v>
      </c>
      <c r="HF21" s="48">
        <v>0.45</v>
      </c>
      <c r="HG21" s="48">
        <v>1.46</v>
      </c>
      <c r="HH21" s="48">
        <v>-0.33</v>
      </c>
      <c r="HI21" s="48">
        <v>-3.65</v>
      </c>
      <c r="HJ21" s="48">
        <v>-6.64</v>
      </c>
      <c r="HK21" s="48">
        <v>-8.11</v>
      </c>
      <c r="HL21" s="48">
        <v>-6.62</v>
      </c>
      <c r="HM21" s="48">
        <v>-4.26</v>
      </c>
      <c r="HN21" s="48">
        <v>-1.03</v>
      </c>
      <c r="HO21" s="48">
        <v>1.37</v>
      </c>
      <c r="HP21" s="48">
        <v>5.95</v>
      </c>
      <c r="HQ21" s="48">
        <v>6.72</v>
      </c>
      <c r="HR21" s="48">
        <v>7.67</v>
      </c>
      <c r="HS21" s="48">
        <v>6.06</v>
      </c>
      <c r="HT21" s="48">
        <v>7.54</v>
      </c>
      <c r="HU21" s="48">
        <v>8.56</v>
      </c>
      <c r="HV21" s="48">
        <v>7.83</v>
      </c>
      <c r="HW21" s="48">
        <v>7.58</v>
      </c>
      <c r="HX21" s="48">
        <v>7.63</v>
      </c>
      <c r="HY21" s="48">
        <v>9.83</v>
      </c>
      <c r="HZ21" s="48">
        <v>11.53</v>
      </c>
      <c r="IA21" s="48">
        <v>13.74</v>
      </c>
      <c r="IB21" s="48">
        <v>11.47</v>
      </c>
      <c r="IC21" s="51">
        <v>9</v>
      </c>
      <c r="ID21" s="51">
        <v>8</v>
      </c>
      <c r="IE21" s="51">
        <v>6</v>
      </c>
      <c r="IF21" s="51">
        <v>3</v>
      </c>
      <c r="IG21" s="51">
        <v>1</v>
      </c>
      <c r="IH21" s="51">
        <v>0.17399999999999993</v>
      </c>
      <c r="II21" s="51">
        <v>0.22200000000000003</v>
      </c>
      <c r="IJ21" s="51">
        <v>0.86</v>
      </c>
      <c r="IK21" s="51">
        <v>0.80200000000000016</v>
      </c>
      <c r="IL21" s="51">
        <v>0.748</v>
      </c>
      <c r="IM21" s="51">
        <v>-0.46200000000000002</v>
      </c>
      <c r="IN21" s="51">
        <v>-1.1539999999999999</v>
      </c>
      <c r="IO21" s="51">
        <v>-1.528</v>
      </c>
      <c r="IP21" s="51">
        <v>-1.8560000000000003</v>
      </c>
      <c r="IQ21" s="51">
        <v>-2.4380000000000002</v>
      </c>
      <c r="IR21" s="51">
        <v>-3.5619999999999998</v>
      </c>
      <c r="IS21" s="51">
        <v>-4.113999999999999</v>
      </c>
      <c r="IT21" s="51">
        <v>-3.5419999999999994</v>
      </c>
      <c r="IU21" s="51">
        <v>-2.3279999999999998</v>
      </c>
      <c r="IV21" s="51">
        <v>-1.5139999999999998</v>
      </c>
      <c r="IW21" s="51">
        <v>-0.45400000000000007</v>
      </c>
      <c r="IX21" s="51">
        <v>1.3659999999999999</v>
      </c>
      <c r="IY21" s="51">
        <v>4.3620000000000001</v>
      </c>
      <c r="IZ21" s="41"/>
    </row>
    <row r="22" spans="1:260" s="53" customFormat="1" ht="18" customHeight="1" x14ac:dyDescent="0.2">
      <c r="A22" s="97">
        <v>50180</v>
      </c>
      <c r="B22" s="20"/>
      <c r="C22" s="27"/>
      <c r="D22" s="29"/>
      <c r="E22" s="34"/>
      <c r="F22" s="35"/>
      <c r="G22" s="47" t="s">
        <v>21</v>
      </c>
      <c r="H22" s="48">
        <v>3.84</v>
      </c>
      <c r="I22" s="48">
        <v>1.28</v>
      </c>
      <c r="J22" s="48">
        <v>0.64</v>
      </c>
      <c r="K22" s="48">
        <v>-11.63</v>
      </c>
      <c r="L22" s="48">
        <v>-10.85</v>
      </c>
      <c r="M22" s="48">
        <v>-13.28</v>
      </c>
      <c r="N22" s="48">
        <v>-4.46</v>
      </c>
      <c r="O22" s="48">
        <v>-4.3499999999999996</v>
      </c>
      <c r="P22" s="48">
        <v>-3.28</v>
      </c>
      <c r="Q22" s="48">
        <v>-2.93</v>
      </c>
      <c r="R22" s="48">
        <v>-3.46</v>
      </c>
      <c r="S22" s="48">
        <v>-4.7300000000000004</v>
      </c>
      <c r="T22" s="48">
        <v>-7.72</v>
      </c>
      <c r="U22" s="48">
        <v>-7.52</v>
      </c>
      <c r="V22" s="48">
        <v>-7.45</v>
      </c>
      <c r="W22" s="48">
        <v>-5.21</v>
      </c>
      <c r="X22" s="48">
        <v>-6.51</v>
      </c>
      <c r="Y22" s="48">
        <v>-7.71</v>
      </c>
      <c r="Z22" s="48">
        <v>-7.16</v>
      </c>
      <c r="AA22" s="48">
        <v>-4.25</v>
      </c>
      <c r="AB22" s="48">
        <v>-1.19</v>
      </c>
      <c r="AC22" s="48">
        <v>0.94</v>
      </c>
      <c r="AD22" s="48">
        <v>2.41</v>
      </c>
      <c r="AE22" s="48">
        <v>5.5</v>
      </c>
      <c r="AF22" s="48">
        <v>6.41</v>
      </c>
      <c r="AG22" s="48">
        <v>7.15</v>
      </c>
      <c r="AH22" s="48">
        <v>4.6900000000000004</v>
      </c>
      <c r="AI22" s="48">
        <v>7.65</v>
      </c>
      <c r="AJ22" s="48">
        <v>13.56</v>
      </c>
      <c r="AK22" s="48">
        <v>18.77</v>
      </c>
      <c r="AL22" s="48">
        <v>13.73</v>
      </c>
      <c r="AM22" s="48">
        <v>9.36</v>
      </c>
      <c r="AN22" s="48">
        <v>4.76</v>
      </c>
      <c r="AO22" s="48">
        <v>3.58</v>
      </c>
      <c r="AP22" s="48">
        <v>2.2599999999999998</v>
      </c>
      <c r="AQ22" s="48">
        <v>1.06</v>
      </c>
      <c r="AR22" s="48">
        <v>0.88</v>
      </c>
      <c r="AS22" s="48">
        <v>1.52</v>
      </c>
      <c r="AT22" s="48">
        <v>2.27</v>
      </c>
      <c r="AU22" s="48">
        <v>2.5</v>
      </c>
      <c r="AV22" s="48">
        <v>2.3199999999999998</v>
      </c>
      <c r="AW22" s="48">
        <v>1.68</v>
      </c>
      <c r="AX22" s="48">
        <v>1.48</v>
      </c>
      <c r="AY22" s="48">
        <v>-1.5</v>
      </c>
      <c r="AZ22" s="48">
        <v>-4.66</v>
      </c>
      <c r="BA22" s="48">
        <v>-6.97</v>
      </c>
      <c r="BB22" s="48">
        <v>-7.21</v>
      </c>
      <c r="BC22" s="48">
        <v>-7.49</v>
      </c>
      <c r="BD22" s="48">
        <v>-6.58</v>
      </c>
      <c r="BE22" s="48">
        <v>-5.26</v>
      </c>
      <c r="BF22" s="48">
        <v>-2.4300000000000002</v>
      </c>
      <c r="BG22" s="48">
        <v>-0.56999999999999995</v>
      </c>
      <c r="BH22" s="48">
        <v>0.3</v>
      </c>
      <c r="BI22" s="48">
        <v>0.05</v>
      </c>
      <c r="BJ22" s="48">
        <v>-1.34</v>
      </c>
      <c r="BK22" s="48">
        <v>-1.53</v>
      </c>
      <c r="BL22" s="48">
        <v>-1.63</v>
      </c>
      <c r="BM22" s="48">
        <v>2.56</v>
      </c>
      <c r="BN22" s="48">
        <v>8.5399999999999991</v>
      </c>
      <c r="BO22" s="48">
        <v>14.74</v>
      </c>
      <c r="BP22" s="48">
        <v>14.6</v>
      </c>
      <c r="BQ22" s="48">
        <v>8.7200000000000006</v>
      </c>
      <c r="BR22" s="48">
        <v>3.18</v>
      </c>
      <c r="BS22" s="48">
        <v>0.4</v>
      </c>
      <c r="BT22" s="48">
        <v>2.78</v>
      </c>
      <c r="BU22" s="48">
        <v>5.57</v>
      </c>
      <c r="BV22" s="48">
        <v>8.94</v>
      </c>
      <c r="BW22" s="48">
        <v>6.09</v>
      </c>
      <c r="BX22" s="48">
        <v>3.28</v>
      </c>
      <c r="BY22" s="48">
        <v>0.94</v>
      </c>
      <c r="BZ22" s="48">
        <v>1.91</v>
      </c>
      <c r="CA22" s="48">
        <v>2.68</v>
      </c>
      <c r="CB22" s="48">
        <v>2.0299999999999998</v>
      </c>
      <c r="CC22" s="48">
        <v>-3.31</v>
      </c>
      <c r="CD22" s="48">
        <v>-0.03</v>
      </c>
      <c r="CE22" s="48">
        <v>-0.02</v>
      </c>
      <c r="CF22" s="48">
        <v>-3.18</v>
      </c>
      <c r="CG22" s="48">
        <v>-5.5</v>
      </c>
      <c r="CH22" s="48">
        <v>-8.69</v>
      </c>
      <c r="CI22" s="48">
        <v>-0.76</v>
      </c>
      <c r="CJ22" s="48">
        <v>-1.44</v>
      </c>
      <c r="CK22" s="48">
        <v>-2.9</v>
      </c>
      <c r="CL22" s="48">
        <v>-8.7799999999999994</v>
      </c>
      <c r="CM22" s="48">
        <v>-11.48</v>
      </c>
      <c r="CN22" s="48">
        <v>-19.61</v>
      </c>
      <c r="CO22" s="48">
        <v>-4.17</v>
      </c>
      <c r="CP22" s="48">
        <v>-3.98</v>
      </c>
      <c r="CQ22" s="48">
        <v>-3.17</v>
      </c>
      <c r="CR22" s="48">
        <v>-1.1599999999999999</v>
      </c>
      <c r="CS22" s="48">
        <v>-2.25</v>
      </c>
      <c r="CT22" s="48">
        <v>-4.29</v>
      </c>
      <c r="CU22" s="48">
        <v>-5.85</v>
      </c>
      <c r="CV22" s="48">
        <v>-6.03</v>
      </c>
      <c r="CW22" s="48">
        <v>-10.77</v>
      </c>
      <c r="CX22" s="48">
        <v>-5.32</v>
      </c>
      <c r="CY22" s="48">
        <v>-2.84</v>
      </c>
      <c r="CZ22" s="48">
        <v>-0.55000000000000004</v>
      </c>
      <c r="DA22" s="48">
        <v>-1.27</v>
      </c>
      <c r="DB22" s="48">
        <v>-3.67</v>
      </c>
      <c r="DC22" s="48">
        <v>-3.69</v>
      </c>
      <c r="DD22" s="48">
        <v>-3.28</v>
      </c>
      <c r="DE22" s="48">
        <v>0.04</v>
      </c>
      <c r="DF22" s="48">
        <v>0.76</v>
      </c>
      <c r="DG22" s="48">
        <v>6.53</v>
      </c>
      <c r="DH22" s="48">
        <v>9.98</v>
      </c>
      <c r="DI22" s="48">
        <v>14.51</v>
      </c>
      <c r="DJ22" s="48">
        <v>9.2799999999999994</v>
      </c>
      <c r="DK22" s="48">
        <v>5.77</v>
      </c>
      <c r="DL22" s="48">
        <v>2.5</v>
      </c>
      <c r="DM22" s="48">
        <v>1.62</v>
      </c>
      <c r="DN22" s="48">
        <v>5.38</v>
      </c>
      <c r="DO22" s="48">
        <v>7.55</v>
      </c>
      <c r="DP22" s="48">
        <v>7.22</v>
      </c>
      <c r="DQ22" s="48">
        <v>1.03</v>
      </c>
      <c r="DR22" s="48">
        <v>-11.4</v>
      </c>
      <c r="DS22" s="48">
        <v>-15.92</v>
      </c>
      <c r="DT22" s="48">
        <v>-15.49</v>
      </c>
      <c r="DU22" s="48">
        <v>-13.23</v>
      </c>
      <c r="DV22" s="48">
        <v>-12.25</v>
      </c>
      <c r="DW22" s="48">
        <v>-10.27</v>
      </c>
      <c r="DX22" s="48">
        <v>-5.3</v>
      </c>
      <c r="DY22" s="48">
        <v>-0.64</v>
      </c>
      <c r="DZ22" s="48">
        <v>0.06</v>
      </c>
      <c r="EA22" s="48">
        <v>-1.17</v>
      </c>
      <c r="EB22" s="48">
        <v>-0.84</v>
      </c>
      <c r="EC22" s="48">
        <v>1.24</v>
      </c>
      <c r="ED22" s="48">
        <v>3.78</v>
      </c>
      <c r="EE22" s="48">
        <v>4.34</v>
      </c>
      <c r="EF22" s="48">
        <v>2.62</v>
      </c>
      <c r="EG22" s="48">
        <v>3.25</v>
      </c>
      <c r="EH22" s="48">
        <v>4.91</v>
      </c>
      <c r="EI22" s="48">
        <v>8.3000000000000007</v>
      </c>
      <c r="EJ22" s="48">
        <v>7.78</v>
      </c>
      <c r="EK22" s="48">
        <v>8.59</v>
      </c>
      <c r="EL22" s="48">
        <v>9.0299999999999994</v>
      </c>
      <c r="EM22" s="48">
        <v>9.26</v>
      </c>
      <c r="EN22" s="48">
        <v>5.15</v>
      </c>
      <c r="EO22" s="48">
        <v>0.57999999999999996</v>
      </c>
      <c r="EP22" s="48">
        <v>-0.27</v>
      </c>
      <c r="EQ22" s="48">
        <v>5.44</v>
      </c>
      <c r="ER22" s="48">
        <v>7.68</v>
      </c>
      <c r="ES22" s="48">
        <v>8.06</v>
      </c>
      <c r="ET22" s="48">
        <v>1.43</v>
      </c>
      <c r="EU22" s="48">
        <v>0.79</v>
      </c>
      <c r="EV22" s="48">
        <v>1.24</v>
      </c>
      <c r="EW22" s="48">
        <v>4.71</v>
      </c>
      <c r="EX22" s="48">
        <v>8.4700000000000006</v>
      </c>
      <c r="EY22" s="48">
        <v>19.11</v>
      </c>
      <c r="EZ22" s="48">
        <v>5.24</v>
      </c>
      <c r="FA22" s="48">
        <v>-4.1900000000000004</v>
      </c>
      <c r="FB22" s="48">
        <v>-7.02</v>
      </c>
      <c r="FC22" s="48">
        <v>-10.46</v>
      </c>
      <c r="FD22" s="48">
        <v>-9.2899999999999991</v>
      </c>
      <c r="FE22" s="48">
        <v>-12.91</v>
      </c>
      <c r="FF22" s="48">
        <v>-11.43</v>
      </c>
      <c r="FG22" s="48">
        <v>-10.4</v>
      </c>
      <c r="FH22" s="48">
        <v>-7.68</v>
      </c>
      <c r="FI22" s="48">
        <v>-5.2</v>
      </c>
      <c r="FJ22" s="48">
        <v>-2.88</v>
      </c>
      <c r="FK22" s="48">
        <v>-0.04</v>
      </c>
      <c r="FL22" s="48">
        <v>1.58</v>
      </c>
      <c r="FM22" s="48">
        <v>3.19</v>
      </c>
      <c r="FN22" s="48">
        <v>2.16</v>
      </c>
      <c r="FO22" s="48">
        <v>1.81</v>
      </c>
      <c r="FP22" s="48">
        <v>1.02</v>
      </c>
      <c r="FQ22" s="48">
        <v>2.27</v>
      </c>
      <c r="FR22" s="48">
        <v>4.9000000000000004</v>
      </c>
      <c r="FS22" s="48">
        <v>7.65</v>
      </c>
      <c r="FT22" s="48">
        <v>8.0299999999999994</v>
      </c>
      <c r="FU22" s="48">
        <v>7.71</v>
      </c>
      <c r="FV22" s="48">
        <v>8.0299999999999994</v>
      </c>
      <c r="FW22" s="48">
        <v>8.57</v>
      </c>
      <c r="FX22" s="48">
        <v>5.57</v>
      </c>
      <c r="FY22" s="48">
        <v>2.69</v>
      </c>
      <c r="FZ22" s="48">
        <v>1.57</v>
      </c>
      <c r="GA22" s="48">
        <v>2.71</v>
      </c>
      <c r="GB22" s="48">
        <v>3.65</v>
      </c>
      <c r="GC22" s="48">
        <v>3.16</v>
      </c>
      <c r="GD22" s="48">
        <v>2.73</v>
      </c>
      <c r="GE22" s="48">
        <v>2.0299999999999998</v>
      </c>
      <c r="GF22" s="48">
        <v>1.93</v>
      </c>
      <c r="GG22" s="48">
        <v>2.82</v>
      </c>
      <c r="GH22" s="48">
        <v>3.6</v>
      </c>
      <c r="GI22" s="48">
        <v>4.59</v>
      </c>
      <c r="GJ22" s="48">
        <v>3.7</v>
      </c>
      <c r="GK22" s="48">
        <v>3.51</v>
      </c>
      <c r="GL22" s="48">
        <v>1.67</v>
      </c>
      <c r="GM22" s="48">
        <v>1.23</v>
      </c>
      <c r="GN22" s="48">
        <v>-1.07</v>
      </c>
      <c r="GO22" s="48">
        <v>-0.94</v>
      </c>
      <c r="GP22" s="48">
        <v>-2.0699999999999998</v>
      </c>
      <c r="GQ22" s="48">
        <v>-1.88</v>
      </c>
      <c r="GR22" s="48">
        <v>-3.98</v>
      </c>
      <c r="GS22" s="48">
        <v>-5.36</v>
      </c>
      <c r="GT22" s="48">
        <v>-5.97</v>
      </c>
      <c r="GU22" s="48">
        <v>-3.81</v>
      </c>
      <c r="GV22" s="48">
        <v>0</v>
      </c>
      <c r="GW22" s="48">
        <v>4.55</v>
      </c>
      <c r="GX22" s="48">
        <v>6.86</v>
      </c>
      <c r="GY22" s="48">
        <v>5.96</v>
      </c>
      <c r="GZ22" s="48">
        <v>1.67</v>
      </c>
      <c r="HA22" s="48">
        <v>-1.53</v>
      </c>
      <c r="HB22" s="48">
        <v>-2.79</v>
      </c>
      <c r="HC22" s="48">
        <v>-1.1399999999999999</v>
      </c>
      <c r="HD22" s="48">
        <v>0.63</v>
      </c>
      <c r="HE22" s="48">
        <v>2.0299999999999998</v>
      </c>
      <c r="HF22" s="48">
        <v>2.2000000000000002</v>
      </c>
      <c r="HG22" s="48">
        <v>1.53</v>
      </c>
      <c r="HH22" s="48">
        <v>0.71</v>
      </c>
      <c r="HI22" s="48">
        <v>-0.7</v>
      </c>
      <c r="HJ22" s="48">
        <v>-1.06</v>
      </c>
      <c r="HK22" s="48">
        <v>-0.36</v>
      </c>
      <c r="HL22" s="48">
        <v>2.83</v>
      </c>
      <c r="HM22" s="48">
        <v>5.92</v>
      </c>
      <c r="HN22" s="48">
        <v>9.99</v>
      </c>
      <c r="HO22" s="48">
        <v>11.94</v>
      </c>
      <c r="HP22" s="48">
        <v>10.7</v>
      </c>
      <c r="HQ22" s="48">
        <v>5.21</v>
      </c>
      <c r="HR22" s="48">
        <v>-2.09</v>
      </c>
      <c r="HS22" s="48">
        <v>-8.1999999999999993</v>
      </c>
      <c r="HT22" s="48">
        <v>-10.32</v>
      </c>
      <c r="HU22" s="48">
        <v>-8.11</v>
      </c>
      <c r="HV22" s="48">
        <v>-1.86</v>
      </c>
      <c r="HW22" s="48">
        <v>-2.4500000000000002</v>
      </c>
      <c r="HX22" s="48">
        <v>-1.1599999999999999</v>
      </c>
      <c r="HY22" s="48">
        <v>1.08</v>
      </c>
      <c r="HZ22" s="48">
        <v>3.51</v>
      </c>
      <c r="IA22" s="48">
        <v>2.1800000000000002</v>
      </c>
      <c r="IB22" s="48">
        <v>-0.63</v>
      </c>
      <c r="IC22" s="51">
        <v>-1.2</v>
      </c>
      <c r="ID22" s="51">
        <v>-0.7</v>
      </c>
      <c r="IE22" s="51">
        <v>-0.5</v>
      </c>
      <c r="IF22" s="51">
        <v>0.5</v>
      </c>
      <c r="IG22" s="51">
        <v>1</v>
      </c>
      <c r="IH22" s="51">
        <v>1.4339999999999999</v>
      </c>
      <c r="II22" s="51">
        <v>0.94600000000000006</v>
      </c>
      <c r="IJ22" s="51">
        <v>-0.46999999999999992</v>
      </c>
      <c r="IK22" s="51">
        <v>-0.84399999999999975</v>
      </c>
      <c r="IL22" s="51">
        <v>2.0479999999999996</v>
      </c>
      <c r="IM22" s="51">
        <v>5.3420000000000005</v>
      </c>
      <c r="IN22" s="51">
        <v>6.0979999999999999</v>
      </c>
      <c r="IO22" s="51">
        <v>5.1560000000000006</v>
      </c>
      <c r="IP22" s="51">
        <v>3.754</v>
      </c>
      <c r="IQ22" s="51">
        <v>3.214</v>
      </c>
      <c r="IR22" s="51">
        <v>2.1859999999999999</v>
      </c>
      <c r="IS22" s="51">
        <v>1.6360000000000003</v>
      </c>
      <c r="IT22" s="51">
        <v>1.988</v>
      </c>
      <c r="IU22" s="51">
        <v>4.0820000000000007</v>
      </c>
      <c r="IV22" s="51">
        <v>5.4839999999999991</v>
      </c>
      <c r="IW22" s="51">
        <v>6.5179999999999989</v>
      </c>
      <c r="IX22" s="51">
        <v>5.0679999999999996</v>
      </c>
      <c r="IY22" s="51">
        <v>4.6419999999999995</v>
      </c>
      <c r="IZ22" s="41"/>
    </row>
    <row r="23" spans="1:260" s="53" customFormat="1" ht="18" customHeight="1" x14ac:dyDescent="0.2">
      <c r="A23" s="97">
        <v>50350</v>
      </c>
      <c r="B23" s="20"/>
      <c r="C23" s="27"/>
      <c r="D23" s="29"/>
      <c r="E23" s="34"/>
      <c r="F23" s="35"/>
      <c r="G23" s="47" t="s">
        <v>22</v>
      </c>
      <c r="H23" s="48">
        <v>5.6</v>
      </c>
      <c r="I23" s="48">
        <v>1.88</v>
      </c>
      <c r="J23" s="48">
        <v>-1.73</v>
      </c>
      <c r="K23" s="48">
        <v>-4.3600000000000003</v>
      </c>
      <c r="L23" s="48">
        <v>-5.27</v>
      </c>
      <c r="M23" s="48">
        <v>-4.92</v>
      </c>
      <c r="N23" s="48">
        <v>-3.48</v>
      </c>
      <c r="O23" s="48">
        <v>-3.96</v>
      </c>
      <c r="P23" s="48">
        <v>-5.43</v>
      </c>
      <c r="Q23" s="48">
        <v>-5.86</v>
      </c>
      <c r="R23" s="48">
        <v>-4.84</v>
      </c>
      <c r="S23" s="48">
        <v>-4.45</v>
      </c>
      <c r="T23" s="48">
        <v>-5.52</v>
      </c>
      <c r="U23" s="48">
        <v>-6.01</v>
      </c>
      <c r="V23" s="48">
        <v>-3.33</v>
      </c>
      <c r="W23" s="48">
        <v>0.2</v>
      </c>
      <c r="X23" s="48">
        <v>3.53</v>
      </c>
      <c r="Y23" s="48">
        <v>3.18</v>
      </c>
      <c r="Z23" s="48">
        <v>1.45</v>
      </c>
      <c r="AA23" s="48">
        <v>-0.56000000000000005</v>
      </c>
      <c r="AB23" s="48">
        <v>-0.61</v>
      </c>
      <c r="AC23" s="48">
        <v>-0.15</v>
      </c>
      <c r="AD23" s="48">
        <v>3.71</v>
      </c>
      <c r="AE23" s="48">
        <v>6.65</v>
      </c>
      <c r="AF23" s="48">
        <v>6.81</v>
      </c>
      <c r="AG23" s="48">
        <v>3.28</v>
      </c>
      <c r="AH23" s="48">
        <v>1.08</v>
      </c>
      <c r="AI23" s="48">
        <v>1.95</v>
      </c>
      <c r="AJ23" s="48">
        <v>1.92</v>
      </c>
      <c r="AK23" s="48">
        <v>-0.8</v>
      </c>
      <c r="AL23" s="48">
        <v>-4.71</v>
      </c>
      <c r="AM23" s="48">
        <v>-6.05</v>
      </c>
      <c r="AN23" s="48">
        <v>-3.99</v>
      </c>
      <c r="AO23" s="48">
        <v>0.28000000000000003</v>
      </c>
      <c r="AP23" s="48">
        <v>3.69</v>
      </c>
      <c r="AQ23" s="48">
        <v>5.41</v>
      </c>
      <c r="AR23" s="48">
        <v>4.22</v>
      </c>
      <c r="AS23" s="48">
        <v>3.22</v>
      </c>
      <c r="AT23" s="48">
        <v>1.67</v>
      </c>
      <c r="AU23" s="48">
        <v>2.31</v>
      </c>
      <c r="AV23" s="48">
        <v>3.14</v>
      </c>
      <c r="AW23" s="48">
        <v>5.57</v>
      </c>
      <c r="AX23" s="48">
        <v>5.5</v>
      </c>
      <c r="AY23" s="48">
        <v>2.29</v>
      </c>
      <c r="AZ23" s="48">
        <v>-4.37</v>
      </c>
      <c r="BA23" s="48">
        <v>-8.1999999999999993</v>
      </c>
      <c r="BB23" s="48">
        <v>-8.17</v>
      </c>
      <c r="BC23" s="48">
        <v>-4.04</v>
      </c>
      <c r="BD23" s="48">
        <v>-1.51</v>
      </c>
      <c r="BE23" s="48">
        <v>-0.28999999999999998</v>
      </c>
      <c r="BF23" s="48">
        <v>-0.79</v>
      </c>
      <c r="BG23" s="48">
        <v>-0.14000000000000001</v>
      </c>
      <c r="BH23" s="48">
        <v>7.0000000000000007E-2</v>
      </c>
      <c r="BI23" s="48">
        <v>1.33</v>
      </c>
      <c r="BJ23" s="48">
        <v>2.11</v>
      </c>
      <c r="BK23" s="48">
        <v>2.2999999999999998</v>
      </c>
      <c r="BL23" s="48">
        <v>-0.72</v>
      </c>
      <c r="BM23" s="48">
        <v>-3.08</v>
      </c>
      <c r="BN23" s="48">
        <v>-3.98</v>
      </c>
      <c r="BO23" s="48">
        <v>-1.57</v>
      </c>
      <c r="BP23" s="48">
        <v>1.19</v>
      </c>
      <c r="BQ23" s="48">
        <v>3.78</v>
      </c>
      <c r="BR23" s="48">
        <v>4.16</v>
      </c>
      <c r="BS23" s="48">
        <v>2.4900000000000002</v>
      </c>
      <c r="BT23" s="48">
        <v>-0.01</v>
      </c>
      <c r="BU23" s="48">
        <v>-1.77</v>
      </c>
      <c r="BV23" s="48">
        <v>-2.13</v>
      </c>
      <c r="BW23" s="48">
        <v>-1.43</v>
      </c>
      <c r="BX23" s="48">
        <v>-0.14000000000000001</v>
      </c>
      <c r="BY23" s="48">
        <v>1.04</v>
      </c>
      <c r="BZ23" s="48">
        <v>1.23</v>
      </c>
      <c r="CA23" s="48">
        <v>-0.63</v>
      </c>
      <c r="CB23" s="48">
        <v>-1.85</v>
      </c>
      <c r="CC23" s="48">
        <v>-1.03</v>
      </c>
      <c r="CD23" s="48">
        <v>2.69</v>
      </c>
      <c r="CE23" s="48">
        <v>6.73</v>
      </c>
      <c r="CF23" s="48">
        <v>7.12</v>
      </c>
      <c r="CG23" s="48">
        <v>3.27</v>
      </c>
      <c r="CH23" s="48">
        <v>-1.53</v>
      </c>
      <c r="CI23" s="48">
        <v>-3.06</v>
      </c>
      <c r="CJ23" s="48">
        <v>-0.6</v>
      </c>
      <c r="CK23" s="48">
        <v>-0.09</v>
      </c>
      <c r="CL23" s="48">
        <v>0.82</v>
      </c>
      <c r="CM23" s="48">
        <v>-1.04</v>
      </c>
      <c r="CN23" s="48">
        <v>-2.88</v>
      </c>
      <c r="CO23" s="48">
        <v>-3.23</v>
      </c>
      <c r="CP23" s="48">
        <v>-0.09</v>
      </c>
      <c r="CQ23" s="48">
        <v>2.74</v>
      </c>
      <c r="CR23" s="48">
        <v>2.62</v>
      </c>
      <c r="CS23" s="48">
        <v>-0.41</v>
      </c>
      <c r="CT23" s="48">
        <v>-4.24</v>
      </c>
      <c r="CU23" s="48">
        <v>-5.52</v>
      </c>
      <c r="CV23" s="48">
        <v>-3.78</v>
      </c>
      <c r="CW23" s="48">
        <v>-0.79</v>
      </c>
      <c r="CX23" s="48">
        <v>1.7</v>
      </c>
      <c r="CY23" s="48">
        <v>1.36</v>
      </c>
      <c r="CZ23" s="48">
        <v>0.08</v>
      </c>
      <c r="DA23" s="48">
        <v>-1.69</v>
      </c>
      <c r="DB23" s="48">
        <v>-0.92</v>
      </c>
      <c r="DC23" s="48">
        <v>0.11</v>
      </c>
      <c r="DD23" s="48">
        <v>0.6</v>
      </c>
      <c r="DE23" s="48">
        <v>-0.77</v>
      </c>
      <c r="DF23" s="48">
        <v>-1.35</v>
      </c>
      <c r="DG23" s="48">
        <v>-2.63</v>
      </c>
      <c r="DH23" s="48">
        <v>-1.8</v>
      </c>
      <c r="DI23" s="48">
        <v>-0.43</v>
      </c>
      <c r="DJ23" s="48">
        <v>3.69</v>
      </c>
      <c r="DK23" s="48">
        <v>5.42</v>
      </c>
      <c r="DL23" s="48">
        <v>4.88</v>
      </c>
      <c r="DM23" s="48">
        <v>2.31</v>
      </c>
      <c r="DN23" s="48">
        <v>-0.15</v>
      </c>
      <c r="DO23" s="48">
        <v>-1.03</v>
      </c>
      <c r="DP23" s="48">
        <v>-1.81</v>
      </c>
      <c r="DQ23" s="48">
        <v>-0.2</v>
      </c>
      <c r="DR23" s="48">
        <v>0.63</v>
      </c>
      <c r="DS23" s="48">
        <v>1.81</v>
      </c>
      <c r="DT23" s="48">
        <v>-0.41</v>
      </c>
      <c r="DU23" s="48">
        <v>-1.01</v>
      </c>
      <c r="DV23" s="48">
        <v>-2.92</v>
      </c>
      <c r="DW23" s="48">
        <v>-3.28</v>
      </c>
      <c r="DX23" s="48">
        <v>-3.87</v>
      </c>
      <c r="DY23" s="48">
        <v>-2.5099999999999998</v>
      </c>
      <c r="DZ23" s="48">
        <v>-0.47</v>
      </c>
      <c r="EA23" s="48">
        <v>1.4</v>
      </c>
      <c r="EB23" s="48">
        <v>3.04</v>
      </c>
      <c r="EC23" s="48">
        <v>6.01</v>
      </c>
      <c r="ED23" s="48">
        <v>7.13</v>
      </c>
      <c r="EE23" s="48">
        <v>6.36</v>
      </c>
      <c r="EF23" s="48">
        <v>3.5</v>
      </c>
      <c r="EG23" s="48">
        <v>2.0699999999999998</v>
      </c>
      <c r="EH23" s="48">
        <v>1.23</v>
      </c>
      <c r="EI23" s="48">
        <v>1.07</v>
      </c>
      <c r="EJ23" s="48">
        <v>0.98</v>
      </c>
      <c r="EK23" s="48">
        <v>0.73</v>
      </c>
      <c r="EL23" s="48">
        <v>0.36</v>
      </c>
      <c r="EM23" s="48">
        <v>-0.8</v>
      </c>
      <c r="EN23" s="48">
        <v>-1.97</v>
      </c>
      <c r="EO23" s="48">
        <v>-0.86</v>
      </c>
      <c r="EP23" s="48">
        <v>2.0299999999999998</v>
      </c>
      <c r="EQ23" s="48">
        <v>5.83</v>
      </c>
      <c r="ER23" s="48">
        <v>6.1</v>
      </c>
      <c r="ES23" s="48">
        <v>5.83</v>
      </c>
      <c r="ET23" s="48">
        <v>5.08</v>
      </c>
      <c r="EU23" s="48">
        <v>7.42</v>
      </c>
      <c r="EV23" s="48">
        <v>8.6300000000000008</v>
      </c>
      <c r="EW23" s="48">
        <v>9.3000000000000007</v>
      </c>
      <c r="EX23" s="48">
        <v>8.1199999999999992</v>
      </c>
      <c r="EY23" s="48">
        <v>8.09</v>
      </c>
      <c r="EZ23" s="48">
        <v>8.44</v>
      </c>
      <c r="FA23" s="48">
        <v>10.94</v>
      </c>
      <c r="FB23" s="48">
        <v>12.01</v>
      </c>
      <c r="FC23" s="48">
        <v>11.58</v>
      </c>
      <c r="FD23" s="48">
        <v>7.65</v>
      </c>
      <c r="FE23" s="48">
        <v>4.9400000000000004</v>
      </c>
      <c r="FF23" s="48">
        <v>2.39</v>
      </c>
      <c r="FG23" s="48">
        <v>1.67</v>
      </c>
      <c r="FH23" s="48">
        <v>1.21</v>
      </c>
      <c r="FI23" s="48">
        <v>0.99</v>
      </c>
      <c r="FJ23" s="48">
        <v>-0.05</v>
      </c>
      <c r="FK23" s="48">
        <v>-1.78</v>
      </c>
      <c r="FL23" s="48">
        <v>-2.62</v>
      </c>
      <c r="FM23" s="48">
        <v>-3.91</v>
      </c>
      <c r="FN23" s="48">
        <v>-4.5999999999999996</v>
      </c>
      <c r="FO23" s="48">
        <v>-4.79</v>
      </c>
      <c r="FP23" s="48">
        <v>-3.4</v>
      </c>
      <c r="FQ23" s="48">
        <v>-3.09</v>
      </c>
      <c r="FR23" s="48">
        <v>-2.3199999999999998</v>
      </c>
      <c r="FS23" s="48">
        <v>0.97</v>
      </c>
      <c r="FT23" s="48">
        <v>6.88</v>
      </c>
      <c r="FU23" s="48">
        <v>10.58</v>
      </c>
      <c r="FV23" s="48">
        <v>9.57</v>
      </c>
      <c r="FW23" s="48">
        <v>4.84</v>
      </c>
      <c r="FX23" s="48">
        <v>1.64</v>
      </c>
      <c r="FY23" s="48">
        <v>-0.28999999999999998</v>
      </c>
      <c r="FZ23" s="48">
        <v>-0.26</v>
      </c>
      <c r="GA23" s="48">
        <v>-0.11</v>
      </c>
      <c r="GB23" s="48">
        <v>0.56000000000000005</v>
      </c>
      <c r="GC23" s="48">
        <v>2.16</v>
      </c>
      <c r="GD23" s="48">
        <v>2.83</v>
      </c>
      <c r="GE23" s="48">
        <v>2.84</v>
      </c>
      <c r="GF23" s="48">
        <v>1.5</v>
      </c>
      <c r="GG23" s="48">
        <v>1.27</v>
      </c>
      <c r="GH23" s="48">
        <v>0.72</v>
      </c>
      <c r="GI23" s="48">
        <v>-0.15</v>
      </c>
      <c r="GJ23" s="48">
        <v>-2.39</v>
      </c>
      <c r="GK23" s="48">
        <v>-5.43</v>
      </c>
      <c r="GL23" s="48">
        <v>-7.96</v>
      </c>
      <c r="GM23" s="48">
        <v>-9.7799999999999994</v>
      </c>
      <c r="GN23" s="48">
        <v>-9.9600000000000009</v>
      </c>
      <c r="GO23" s="48">
        <v>-8.7899999999999991</v>
      </c>
      <c r="GP23" s="48">
        <v>-6.79</v>
      </c>
      <c r="GQ23" s="48">
        <v>-4.1399999999999997</v>
      </c>
      <c r="GR23" s="48">
        <v>-2.2400000000000002</v>
      </c>
      <c r="GS23" s="48">
        <v>0.16</v>
      </c>
      <c r="GT23" s="48">
        <v>1.38</v>
      </c>
      <c r="GU23" s="48">
        <v>1.22</v>
      </c>
      <c r="GV23" s="48">
        <v>-2</v>
      </c>
      <c r="GW23" s="48">
        <v>-4.84</v>
      </c>
      <c r="GX23" s="48">
        <v>-3.77</v>
      </c>
      <c r="GY23" s="48">
        <v>2.36</v>
      </c>
      <c r="GZ23" s="48">
        <v>8.11</v>
      </c>
      <c r="HA23" s="48">
        <v>9.25</v>
      </c>
      <c r="HB23" s="48">
        <v>4.2300000000000004</v>
      </c>
      <c r="HC23" s="48">
        <v>-0.94</v>
      </c>
      <c r="HD23" s="48">
        <v>-4.72</v>
      </c>
      <c r="HE23" s="48">
        <v>-3.65</v>
      </c>
      <c r="HF23" s="48">
        <v>-0.66</v>
      </c>
      <c r="HG23" s="48">
        <v>2.52</v>
      </c>
      <c r="HH23" s="48">
        <v>1.1399999999999999</v>
      </c>
      <c r="HI23" s="48">
        <v>-1.17</v>
      </c>
      <c r="HJ23" s="48">
        <v>-4.12</v>
      </c>
      <c r="HK23" s="48">
        <v>-4.68</v>
      </c>
      <c r="HL23" s="48">
        <v>-6.08</v>
      </c>
      <c r="HM23" s="48">
        <v>-5.83</v>
      </c>
      <c r="HN23" s="48">
        <v>-5.91</v>
      </c>
      <c r="HO23" s="48">
        <v>-4.74</v>
      </c>
      <c r="HP23" s="48">
        <v>-4.55</v>
      </c>
      <c r="HQ23" s="48">
        <v>-2.78</v>
      </c>
      <c r="HR23" s="48">
        <v>0.25</v>
      </c>
      <c r="HS23" s="48">
        <v>1.88</v>
      </c>
      <c r="HT23" s="48">
        <v>-0.08</v>
      </c>
      <c r="HU23" s="48">
        <v>-4.07</v>
      </c>
      <c r="HV23" s="48">
        <v>-6.58</v>
      </c>
      <c r="HW23" s="48">
        <v>-5.91</v>
      </c>
      <c r="HX23" s="48">
        <v>-3.88</v>
      </c>
      <c r="HY23" s="48">
        <v>-1.89</v>
      </c>
      <c r="HZ23" s="48">
        <v>-1.24</v>
      </c>
      <c r="IA23" s="48">
        <v>-0.11</v>
      </c>
      <c r="IB23" s="48">
        <v>-0.13</v>
      </c>
      <c r="IC23" s="51">
        <v>0</v>
      </c>
      <c r="ID23" s="51">
        <v>0.5</v>
      </c>
      <c r="IE23" s="51">
        <v>0.68799999999999994</v>
      </c>
      <c r="IF23" s="51">
        <v>0.22200000000000006</v>
      </c>
      <c r="IG23" s="51">
        <v>-0.36400000000000005</v>
      </c>
      <c r="IH23" s="51">
        <v>-0.67399999999999993</v>
      </c>
      <c r="II23" s="51">
        <v>0.14200000000000007</v>
      </c>
      <c r="IJ23" s="51">
        <v>0.74199999999999977</v>
      </c>
      <c r="IK23" s="51">
        <v>0.87199999999999989</v>
      </c>
      <c r="IL23" s="51">
        <v>0.17200000000000007</v>
      </c>
      <c r="IM23" s="51">
        <v>0.17800000000000002</v>
      </c>
      <c r="IN23" s="51">
        <v>0.8819999999999999</v>
      </c>
      <c r="IO23" s="51">
        <v>1.95</v>
      </c>
      <c r="IP23" s="51">
        <v>2.5019999999999998</v>
      </c>
      <c r="IQ23" s="51">
        <v>1.8320000000000001</v>
      </c>
      <c r="IR23" s="51">
        <v>0.27999999999999997</v>
      </c>
      <c r="IS23" s="51">
        <v>-0.97199999999999986</v>
      </c>
      <c r="IT23" s="51">
        <v>-1.1659999999999999</v>
      </c>
      <c r="IU23" s="51">
        <v>-0.60399999999999987</v>
      </c>
      <c r="IV23" s="51">
        <v>-0.27199999999999991</v>
      </c>
      <c r="IW23" s="51">
        <v>0.55400000000000027</v>
      </c>
      <c r="IX23" s="51">
        <v>1.3839999999999999</v>
      </c>
      <c r="IY23" s="51">
        <v>2.0620000000000003</v>
      </c>
      <c r="IZ23" s="41"/>
    </row>
    <row r="24" spans="1:260" s="53" customFormat="1" ht="18" customHeight="1" x14ac:dyDescent="0.2">
      <c r="A24" s="97">
        <v>50369</v>
      </c>
      <c r="B24" s="20"/>
      <c r="C24" s="27"/>
      <c r="D24" s="29"/>
      <c r="E24" s="34"/>
      <c r="F24" s="35"/>
      <c r="G24" s="47" t="s">
        <v>23</v>
      </c>
      <c r="H24" s="48">
        <v>8.67</v>
      </c>
      <c r="I24" s="48">
        <v>18.649999999999999</v>
      </c>
      <c r="J24" s="48">
        <v>22.47</v>
      </c>
      <c r="K24" s="48">
        <v>19.84</v>
      </c>
      <c r="L24" s="48">
        <v>12.51</v>
      </c>
      <c r="M24" s="48">
        <v>10.53</v>
      </c>
      <c r="N24" s="48">
        <v>8.2799999999999994</v>
      </c>
      <c r="O24" s="48">
        <v>4.7</v>
      </c>
      <c r="P24" s="48">
        <v>-5.99</v>
      </c>
      <c r="Q24" s="48">
        <v>-13.1</v>
      </c>
      <c r="R24" s="48">
        <v>-19.46</v>
      </c>
      <c r="S24" s="48">
        <v>-18.95</v>
      </c>
      <c r="T24" s="48">
        <v>-19.13</v>
      </c>
      <c r="U24" s="48">
        <v>-16.829999999999998</v>
      </c>
      <c r="V24" s="48">
        <v>-16.93</v>
      </c>
      <c r="W24" s="48">
        <v>-13.69</v>
      </c>
      <c r="X24" s="48">
        <v>-15.1</v>
      </c>
      <c r="Y24" s="48">
        <v>-16.170000000000002</v>
      </c>
      <c r="Z24" s="48">
        <v>-17.73</v>
      </c>
      <c r="AA24" s="48">
        <v>-11.73</v>
      </c>
      <c r="AB24" s="48">
        <v>-2.5499999999999998</v>
      </c>
      <c r="AC24" s="48">
        <v>6.37</v>
      </c>
      <c r="AD24" s="48">
        <v>10.53</v>
      </c>
      <c r="AE24" s="48">
        <v>9.49</v>
      </c>
      <c r="AF24" s="48">
        <v>7.2</v>
      </c>
      <c r="AG24" s="48">
        <v>7.14</v>
      </c>
      <c r="AH24" s="48">
        <v>9.65</v>
      </c>
      <c r="AI24" s="48">
        <v>10.89</v>
      </c>
      <c r="AJ24" s="48">
        <v>11.26</v>
      </c>
      <c r="AK24" s="48">
        <v>15.64</v>
      </c>
      <c r="AL24" s="48">
        <v>27.57</v>
      </c>
      <c r="AM24" s="48">
        <v>32.08</v>
      </c>
      <c r="AN24" s="48">
        <v>26.05</v>
      </c>
      <c r="AO24" s="48">
        <v>11.15</v>
      </c>
      <c r="AP24" s="48">
        <v>1.99</v>
      </c>
      <c r="AQ24" s="48">
        <v>-3.01</v>
      </c>
      <c r="AR24" s="48">
        <v>-7.0000000000000007E-2</v>
      </c>
      <c r="AS24" s="48">
        <v>2.4300000000000002</v>
      </c>
      <c r="AT24" s="48">
        <v>5.38</v>
      </c>
      <c r="AU24" s="48">
        <v>-1.72</v>
      </c>
      <c r="AV24" s="48">
        <v>-2.92</v>
      </c>
      <c r="AW24" s="48">
        <v>-1.55</v>
      </c>
      <c r="AX24" s="48">
        <v>5.74</v>
      </c>
      <c r="AY24" s="48">
        <v>4.3899999999999997</v>
      </c>
      <c r="AZ24" s="48">
        <v>0.6</v>
      </c>
      <c r="BA24" s="48">
        <v>-6.96</v>
      </c>
      <c r="BB24" s="48">
        <v>-11.61</v>
      </c>
      <c r="BC24" s="48">
        <v>-18.21</v>
      </c>
      <c r="BD24" s="48">
        <v>-20.29</v>
      </c>
      <c r="BE24" s="48">
        <v>-21.32</v>
      </c>
      <c r="BF24" s="48">
        <v>-18.079999999999998</v>
      </c>
      <c r="BG24" s="48">
        <v>-16.010000000000002</v>
      </c>
      <c r="BH24" s="48">
        <v>-12</v>
      </c>
      <c r="BI24" s="48">
        <v>-10.81</v>
      </c>
      <c r="BJ24" s="48">
        <v>-9.34</v>
      </c>
      <c r="BK24" s="48">
        <v>-6.17</v>
      </c>
      <c r="BL24" s="48">
        <v>1.77</v>
      </c>
      <c r="BM24" s="48">
        <v>4.4400000000000004</v>
      </c>
      <c r="BN24" s="48">
        <v>5.0599999999999996</v>
      </c>
      <c r="BO24" s="48">
        <v>0.16</v>
      </c>
      <c r="BP24" s="48">
        <v>-1.38</v>
      </c>
      <c r="BQ24" s="48">
        <v>-2.4</v>
      </c>
      <c r="BR24" s="48">
        <v>-0.94</v>
      </c>
      <c r="BS24" s="48">
        <v>-0.94</v>
      </c>
      <c r="BT24" s="48">
        <v>0.78</v>
      </c>
      <c r="BU24" s="48">
        <v>3.37</v>
      </c>
      <c r="BV24" s="48">
        <v>8.4499999999999993</v>
      </c>
      <c r="BW24" s="48">
        <v>8.6199999999999992</v>
      </c>
      <c r="BX24" s="48">
        <v>4.3099999999999996</v>
      </c>
      <c r="BY24" s="48">
        <v>-2.91</v>
      </c>
      <c r="BZ24" s="48">
        <v>-7.23</v>
      </c>
      <c r="CA24" s="48">
        <v>-8.8699999999999992</v>
      </c>
      <c r="CB24" s="48">
        <v>-4.66</v>
      </c>
      <c r="CC24" s="48">
        <v>4.3600000000000003</v>
      </c>
      <c r="CD24" s="48">
        <v>10.210000000000001</v>
      </c>
      <c r="CE24" s="48">
        <v>9.75</v>
      </c>
      <c r="CF24" s="48">
        <v>3.47</v>
      </c>
      <c r="CG24" s="48">
        <v>3.7</v>
      </c>
      <c r="CH24" s="48">
        <v>4.28</v>
      </c>
      <c r="CI24" s="48">
        <v>4.21</v>
      </c>
      <c r="CJ24" s="48">
        <v>1.42</v>
      </c>
      <c r="CK24" s="48">
        <v>-1.64</v>
      </c>
      <c r="CL24" s="48">
        <v>-4.0599999999999996</v>
      </c>
      <c r="CM24" s="48">
        <v>-8.7899999999999991</v>
      </c>
      <c r="CN24" s="48">
        <v>-12.59</v>
      </c>
      <c r="CO24" s="48">
        <v>-13.26</v>
      </c>
      <c r="CP24" s="48">
        <v>-7.42</v>
      </c>
      <c r="CQ24" s="48">
        <v>-0.26</v>
      </c>
      <c r="CR24" s="48">
        <v>0.92</v>
      </c>
      <c r="CS24" s="48">
        <v>-5.05</v>
      </c>
      <c r="CT24" s="48">
        <v>-12.7</v>
      </c>
      <c r="CU24" s="48">
        <v>-17.190000000000001</v>
      </c>
      <c r="CV24" s="48">
        <v>-19.190000000000001</v>
      </c>
      <c r="CW24" s="48">
        <v>-17.13</v>
      </c>
      <c r="CX24" s="48">
        <v>-9.2899999999999991</v>
      </c>
      <c r="CY24" s="48">
        <v>3.23</v>
      </c>
      <c r="CZ24" s="48">
        <v>12.68</v>
      </c>
      <c r="DA24" s="48">
        <v>12.66</v>
      </c>
      <c r="DB24" s="48">
        <v>9.66</v>
      </c>
      <c r="DC24" s="48">
        <v>6.68</v>
      </c>
      <c r="DD24" s="48">
        <v>5.31</v>
      </c>
      <c r="DE24" s="48">
        <v>3.88</v>
      </c>
      <c r="DF24" s="48">
        <v>3.62</v>
      </c>
      <c r="DG24" s="48">
        <v>8.66</v>
      </c>
      <c r="DH24" s="48">
        <v>12.82</v>
      </c>
      <c r="DI24" s="48">
        <v>16.34</v>
      </c>
      <c r="DJ24" s="48">
        <v>8.9</v>
      </c>
      <c r="DK24" s="48">
        <v>1.24</v>
      </c>
      <c r="DL24" s="48">
        <v>-2.37</v>
      </c>
      <c r="DM24" s="48">
        <v>5.39</v>
      </c>
      <c r="DN24" s="48">
        <v>14.86</v>
      </c>
      <c r="DO24" s="48">
        <v>34.33</v>
      </c>
      <c r="DP24" s="48">
        <v>43.88</v>
      </c>
      <c r="DQ24" s="48">
        <v>51.8</v>
      </c>
      <c r="DR24" s="48">
        <v>40.14</v>
      </c>
      <c r="DS24" s="48">
        <v>24.34</v>
      </c>
      <c r="DT24" s="48">
        <v>1.62</v>
      </c>
      <c r="DU24" s="48">
        <v>-13.05</v>
      </c>
      <c r="DV24" s="48">
        <v>-18.25</v>
      </c>
      <c r="DW24" s="48">
        <v>-18.260000000000002</v>
      </c>
      <c r="DX24" s="48">
        <v>-16.97</v>
      </c>
      <c r="DY24" s="48">
        <v>-15.21</v>
      </c>
      <c r="DZ24" s="48">
        <v>-5.05</v>
      </c>
      <c r="EA24" s="48">
        <v>-1.1000000000000001</v>
      </c>
      <c r="EB24" s="48">
        <v>7.05</v>
      </c>
      <c r="EC24" s="48">
        <v>5.14</v>
      </c>
      <c r="ED24" s="48">
        <v>4.25</v>
      </c>
      <c r="EE24" s="48">
        <v>3.3</v>
      </c>
      <c r="EF24" s="48">
        <v>2.0099999999999998</v>
      </c>
      <c r="EG24" s="48">
        <v>1.34</v>
      </c>
      <c r="EH24" s="48">
        <v>0.15</v>
      </c>
      <c r="EI24" s="48">
        <v>1.1200000000000001</v>
      </c>
      <c r="EJ24" s="48">
        <v>3.87</v>
      </c>
      <c r="EK24" s="48">
        <v>10.26</v>
      </c>
      <c r="EL24" s="48">
        <v>14.32</v>
      </c>
      <c r="EM24" s="48">
        <v>17.399999999999999</v>
      </c>
      <c r="EN24" s="48">
        <v>15.4</v>
      </c>
      <c r="EO24" s="48">
        <v>13.02</v>
      </c>
      <c r="EP24" s="48">
        <v>7.87</v>
      </c>
      <c r="EQ24" s="48">
        <v>3.26</v>
      </c>
      <c r="ER24" s="48">
        <v>-0.88</v>
      </c>
      <c r="ES24" s="48">
        <v>-2.4700000000000002</v>
      </c>
      <c r="ET24" s="48">
        <v>-2.2200000000000002</v>
      </c>
      <c r="EU24" s="48">
        <v>1.31</v>
      </c>
      <c r="EV24" s="48">
        <v>6.04</v>
      </c>
      <c r="EW24" s="48">
        <v>10.76</v>
      </c>
      <c r="EX24" s="48">
        <v>11.88</v>
      </c>
      <c r="EY24" s="48">
        <v>11.07</v>
      </c>
      <c r="EZ24" s="48">
        <v>8.6999999999999993</v>
      </c>
      <c r="FA24" s="48">
        <v>6.75</v>
      </c>
      <c r="FB24" s="48">
        <v>5.99</v>
      </c>
      <c r="FC24" s="48">
        <v>5</v>
      </c>
      <c r="FD24" s="48">
        <v>2.12</v>
      </c>
      <c r="FE24" s="48">
        <v>-4.96</v>
      </c>
      <c r="FF24" s="48">
        <v>-13.65</v>
      </c>
      <c r="FG24" s="48">
        <v>-23.57</v>
      </c>
      <c r="FH24" s="48">
        <v>-25.21</v>
      </c>
      <c r="FI24" s="48">
        <v>-25.03</v>
      </c>
      <c r="FJ24" s="48">
        <v>-22.47</v>
      </c>
      <c r="FK24" s="48">
        <v>-22.27</v>
      </c>
      <c r="FL24" s="48">
        <v>-18.34</v>
      </c>
      <c r="FM24" s="48">
        <v>-16.2</v>
      </c>
      <c r="FN24" s="48">
        <v>-13.72</v>
      </c>
      <c r="FO24" s="48">
        <v>-12.9</v>
      </c>
      <c r="FP24" s="48">
        <v>-8.74</v>
      </c>
      <c r="FQ24" s="48">
        <v>-3.99</v>
      </c>
      <c r="FR24" s="48">
        <v>-0.57999999999999996</v>
      </c>
      <c r="FS24" s="48">
        <v>-2.56</v>
      </c>
      <c r="FT24" s="48">
        <v>-4.2300000000000004</v>
      </c>
      <c r="FU24" s="48">
        <v>-5.63</v>
      </c>
      <c r="FV24" s="48">
        <v>-3.12</v>
      </c>
      <c r="FW24" s="48">
        <v>-0.4</v>
      </c>
      <c r="FX24" s="48">
        <v>1.43</v>
      </c>
      <c r="FY24" s="48">
        <v>2.92</v>
      </c>
      <c r="FZ24" s="48">
        <v>4.55</v>
      </c>
      <c r="GA24" s="48">
        <v>6.53</v>
      </c>
      <c r="GB24" s="48">
        <v>8.56</v>
      </c>
      <c r="GC24" s="48">
        <v>7.35</v>
      </c>
      <c r="GD24" s="48">
        <v>3.07</v>
      </c>
      <c r="GE24" s="48">
        <v>-4.37</v>
      </c>
      <c r="GF24" s="48">
        <v>-6.82</v>
      </c>
      <c r="GG24" s="48">
        <v>-6.5</v>
      </c>
      <c r="GH24" s="48">
        <v>-3.47</v>
      </c>
      <c r="GI24" s="48">
        <v>-3.39</v>
      </c>
      <c r="GJ24" s="48">
        <v>-7.62</v>
      </c>
      <c r="GK24" s="48">
        <v>-2.12</v>
      </c>
      <c r="GL24" s="48">
        <v>4.66</v>
      </c>
      <c r="GM24" s="48">
        <v>16.43</v>
      </c>
      <c r="GN24" s="48">
        <v>21.79</v>
      </c>
      <c r="GO24" s="48">
        <v>15.46</v>
      </c>
      <c r="GP24" s="48">
        <v>1.61</v>
      </c>
      <c r="GQ24" s="48">
        <v>-8.4700000000000006</v>
      </c>
      <c r="GR24" s="48">
        <v>-16.09</v>
      </c>
      <c r="GS24" s="48">
        <v>-16.059999999999999</v>
      </c>
      <c r="GT24" s="48">
        <v>-16.7</v>
      </c>
      <c r="GU24" s="48">
        <v>-14.21</v>
      </c>
      <c r="GV24" s="48">
        <v>-14</v>
      </c>
      <c r="GW24" s="48">
        <v>-12.07</v>
      </c>
      <c r="GX24" s="48">
        <v>-14.69</v>
      </c>
      <c r="GY24" s="48">
        <v>-14.9</v>
      </c>
      <c r="GZ24" s="48">
        <v>-11.05</v>
      </c>
      <c r="HA24" s="48">
        <v>-1.59</v>
      </c>
      <c r="HB24" s="48">
        <v>9.91</v>
      </c>
      <c r="HC24" s="48">
        <v>10.6</v>
      </c>
      <c r="HD24" s="48">
        <v>5.08</v>
      </c>
      <c r="HE24" s="48">
        <v>5.42</v>
      </c>
      <c r="HF24" s="48">
        <v>13.75</v>
      </c>
      <c r="HG24" s="48">
        <v>19.149999999999999</v>
      </c>
      <c r="HH24" s="48">
        <v>14.67</v>
      </c>
      <c r="HI24" s="48">
        <v>8.68</v>
      </c>
      <c r="HJ24" s="48">
        <v>1.26</v>
      </c>
      <c r="HK24" s="48">
        <v>-1.43</v>
      </c>
      <c r="HL24" s="48">
        <v>0.92</v>
      </c>
      <c r="HM24" s="48">
        <v>8.34</v>
      </c>
      <c r="HN24" s="48">
        <v>12.15</v>
      </c>
      <c r="HO24" s="48">
        <v>15.42</v>
      </c>
      <c r="HP24" s="48">
        <v>11.6</v>
      </c>
      <c r="HQ24" s="48">
        <v>15.96</v>
      </c>
      <c r="HR24" s="48">
        <v>22.6</v>
      </c>
      <c r="HS24" s="48">
        <v>22.52</v>
      </c>
      <c r="HT24" s="48">
        <v>15.97</v>
      </c>
      <c r="HU24" s="48">
        <v>9.2799999999999994</v>
      </c>
      <c r="HV24" s="48">
        <v>7.53</v>
      </c>
      <c r="HW24" s="48">
        <v>9.69</v>
      </c>
      <c r="HX24" s="48">
        <v>7.69</v>
      </c>
      <c r="HY24" s="48">
        <v>9.59</v>
      </c>
      <c r="HZ24" s="48">
        <v>0.6</v>
      </c>
      <c r="IA24" s="48">
        <v>-7.72</v>
      </c>
      <c r="IB24" s="48">
        <v>-18.29</v>
      </c>
      <c r="IC24" s="51">
        <v>-21</v>
      </c>
      <c r="ID24" s="51">
        <v>-12</v>
      </c>
      <c r="IE24" s="51">
        <v>-4</v>
      </c>
      <c r="IF24" s="51">
        <v>0</v>
      </c>
      <c r="IG24" s="51">
        <v>2</v>
      </c>
      <c r="IH24" s="51">
        <v>3</v>
      </c>
      <c r="II24" s="51">
        <v>2</v>
      </c>
      <c r="IJ24" s="51">
        <v>1</v>
      </c>
      <c r="IK24" s="51">
        <v>0.5</v>
      </c>
      <c r="IL24" s="51">
        <v>1.0500000000000003</v>
      </c>
      <c r="IM24" s="51">
        <v>2.5099999999999998</v>
      </c>
      <c r="IN24" s="51">
        <v>3.2040000000000006</v>
      </c>
      <c r="IO24" s="51">
        <v>4.0620000000000003</v>
      </c>
      <c r="IP24" s="51">
        <v>6.734</v>
      </c>
      <c r="IQ24" s="51">
        <v>8.3780000000000001</v>
      </c>
      <c r="IR24" s="51">
        <v>7.5180000000000007</v>
      </c>
      <c r="IS24" s="51">
        <v>6.3739999999999997</v>
      </c>
      <c r="IT24" s="51">
        <v>6</v>
      </c>
      <c r="IU24" s="51">
        <v>8</v>
      </c>
      <c r="IV24" s="51">
        <v>9</v>
      </c>
      <c r="IW24" s="51">
        <v>8</v>
      </c>
      <c r="IX24" s="51">
        <v>5</v>
      </c>
      <c r="IY24" s="51">
        <v>0.9460000000000004</v>
      </c>
      <c r="IZ24" s="41"/>
    </row>
    <row r="25" spans="1:260" s="53" customFormat="1" ht="18" customHeight="1" x14ac:dyDescent="0.2">
      <c r="A25" s="97">
        <v>50377</v>
      </c>
      <c r="B25" s="20"/>
      <c r="C25" s="27"/>
      <c r="D25" s="29"/>
      <c r="E25" s="34"/>
      <c r="F25" s="35"/>
      <c r="G25" s="47" t="s">
        <v>24</v>
      </c>
      <c r="H25" s="48">
        <v>-13.77</v>
      </c>
      <c r="I25" s="48">
        <v>-12.45</v>
      </c>
      <c r="J25" s="48">
        <v>-7.5</v>
      </c>
      <c r="K25" s="48">
        <v>-4.47</v>
      </c>
      <c r="L25" s="48">
        <v>-2.6</v>
      </c>
      <c r="M25" s="48">
        <v>-6.37</v>
      </c>
      <c r="N25" s="48">
        <v>-8.16</v>
      </c>
      <c r="O25" s="48">
        <v>-9.5500000000000007</v>
      </c>
      <c r="P25" s="48">
        <v>-6.52</v>
      </c>
      <c r="Q25" s="48">
        <v>-3.77</v>
      </c>
      <c r="R25" s="48">
        <v>0.8</v>
      </c>
      <c r="S25" s="48">
        <v>1.79</v>
      </c>
      <c r="T25" s="48">
        <v>2.04</v>
      </c>
      <c r="U25" s="48">
        <v>-0.9</v>
      </c>
      <c r="V25" s="48">
        <v>0.19</v>
      </c>
      <c r="W25" s="48">
        <v>0.69</v>
      </c>
      <c r="X25" s="48">
        <v>5.9</v>
      </c>
      <c r="Y25" s="48">
        <v>10.71</v>
      </c>
      <c r="Z25" s="48">
        <v>14.5</v>
      </c>
      <c r="AA25" s="48">
        <v>9.26</v>
      </c>
      <c r="AB25" s="48">
        <v>2.1</v>
      </c>
      <c r="AC25" s="48">
        <v>-3.18</v>
      </c>
      <c r="AD25" s="48">
        <v>-3.99</v>
      </c>
      <c r="AE25" s="48">
        <v>-4.9400000000000004</v>
      </c>
      <c r="AF25" s="48">
        <v>-3.96</v>
      </c>
      <c r="AG25" s="48">
        <v>-2.57</v>
      </c>
      <c r="AH25" s="48">
        <v>3.5</v>
      </c>
      <c r="AI25" s="48">
        <v>2.84</v>
      </c>
      <c r="AJ25" s="48">
        <v>1.31</v>
      </c>
      <c r="AK25" s="48">
        <v>-4.34</v>
      </c>
      <c r="AL25" s="48">
        <v>-3.03</v>
      </c>
      <c r="AM25" s="48">
        <v>-1.99</v>
      </c>
      <c r="AN25" s="48">
        <v>1.9</v>
      </c>
      <c r="AO25" s="48">
        <v>2.09</v>
      </c>
      <c r="AP25" s="48">
        <v>3.3</v>
      </c>
      <c r="AQ25" s="48">
        <v>1.45</v>
      </c>
      <c r="AR25" s="48">
        <v>0.53</v>
      </c>
      <c r="AS25" s="48">
        <v>0</v>
      </c>
      <c r="AT25" s="48">
        <v>-0.18</v>
      </c>
      <c r="AU25" s="48">
        <v>1.27</v>
      </c>
      <c r="AV25" s="48">
        <v>0.31</v>
      </c>
      <c r="AW25" s="48">
        <v>-0.66</v>
      </c>
      <c r="AX25" s="48">
        <v>-2.09</v>
      </c>
      <c r="AY25" s="48">
        <v>-0.15</v>
      </c>
      <c r="AZ25" s="48">
        <v>2</v>
      </c>
      <c r="BA25" s="48">
        <v>3.51</v>
      </c>
      <c r="BB25" s="48">
        <v>4.03</v>
      </c>
      <c r="BC25" s="48">
        <v>2.61</v>
      </c>
      <c r="BD25" s="48">
        <v>2.13</v>
      </c>
      <c r="BE25" s="48">
        <v>0.39</v>
      </c>
      <c r="BF25" s="48">
        <v>0.41</v>
      </c>
      <c r="BG25" s="48">
        <v>1.46</v>
      </c>
      <c r="BH25" s="48">
        <v>2.54</v>
      </c>
      <c r="BI25" s="48">
        <v>1.37</v>
      </c>
      <c r="BJ25" s="48">
        <v>-1.63</v>
      </c>
      <c r="BK25" s="48">
        <v>-4.7300000000000004</v>
      </c>
      <c r="BL25" s="48">
        <v>-6.29</v>
      </c>
      <c r="BM25" s="48">
        <v>-4.47</v>
      </c>
      <c r="BN25" s="48">
        <v>-1.61</v>
      </c>
      <c r="BO25" s="48">
        <v>0.75</v>
      </c>
      <c r="BP25" s="48">
        <v>3.79</v>
      </c>
      <c r="BQ25" s="48">
        <v>3.95</v>
      </c>
      <c r="BR25" s="48">
        <v>3.23</v>
      </c>
      <c r="BS25" s="48">
        <v>0.41</v>
      </c>
      <c r="BT25" s="48">
        <v>1.89</v>
      </c>
      <c r="BU25" s="48">
        <v>5.15</v>
      </c>
      <c r="BV25" s="48">
        <v>8.2799999999999994</v>
      </c>
      <c r="BW25" s="48">
        <v>4.2699999999999996</v>
      </c>
      <c r="BX25" s="48">
        <v>-0.99</v>
      </c>
      <c r="BY25" s="48">
        <v>-5.0599999999999996</v>
      </c>
      <c r="BZ25" s="48">
        <v>-5.53</v>
      </c>
      <c r="CA25" s="48">
        <v>-6.67</v>
      </c>
      <c r="CB25" s="48">
        <v>-7.26</v>
      </c>
      <c r="CC25" s="48">
        <v>-4.67</v>
      </c>
      <c r="CD25" s="48">
        <v>3.49</v>
      </c>
      <c r="CE25" s="48">
        <v>9.91</v>
      </c>
      <c r="CF25" s="48">
        <v>10.82</v>
      </c>
      <c r="CG25" s="48">
        <v>5.48</v>
      </c>
      <c r="CH25" s="48">
        <v>2.0499999999999998</v>
      </c>
      <c r="CI25" s="48">
        <v>0.94</v>
      </c>
      <c r="CJ25" s="48">
        <v>0.08</v>
      </c>
      <c r="CK25" s="48">
        <v>1.21</v>
      </c>
      <c r="CL25" s="48">
        <v>3.29</v>
      </c>
      <c r="CM25" s="48">
        <v>6.43</v>
      </c>
      <c r="CN25" s="48">
        <v>6.02</v>
      </c>
      <c r="CO25" s="48">
        <v>1.25</v>
      </c>
      <c r="CP25" s="48">
        <v>-2.02</v>
      </c>
      <c r="CQ25" s="48">
        <v>-2.4</v>
      </c>
      <c r="CR25" s="48">
        <v>-0.21</v>
      </c>
      <c r="CS25" s="48">
        <v>1.1299999999999999</v>
      </c>
      <c r="CT25" s="48">
        <v>0</v>
      </c>
      <c r="CU25" s="48">
        <v>-0.41</v>
      </c>
      <c r="CV25" s="48">
        <v>-1.53</v>
      </c>
      <c r="CW25" s="48">
        <v>-0.43</v>
      </c>
      <c r="CX25" s="48">
        <v>-0.77</v>
      </c>
      <c r="CY25" s="48">
        <v>-0.93</v>
      </c>
      <c r="CZ25" s="48">
        <v>-0.75</v>
      </c>
      <c r="DA25" s="48">
        <v>-0.43</v>
      </c>
      <c r="DB25" s="48">
        <v>0.59</v>
      </c>
      <c r="DC25" s="48">
        <v>0.56000000000000005</v>
      </c>
      <c r="DD25" s="48">
        <v>1.1200000000000001</v>
      </c>
      <c r="DE25" s="48">
        <v>3.29</v>
      </c>
      <c r="DF25" s="48">
        <v>2.11</v>
      </c>
      <c r="DG25" s="48">
        <v>1.94</v>
      </c>
      <c r="DH25" s="48">
        <v>0.34</v>
      </c>
      <c r="DI25" s="48">
        <v>2.0299999999999998</v>
      </c>
      <c r="DJ25" s="48">
        <v>3.01</v>
      </c>
      <c r="DK25" s="48">
        <v>0.17</v>
      </c>
      <c r="DL25" s="48">
        <v>-3.11</v>
      </c>
      <c r="DM25" s="48">
        <v>-6.95</v>
      </c>
      <c r="DN25" s="48">
        <v>-6.83</v>
      </c>
      <c r="DO25" s="48">
        <v>-5.32</v>
      </c>
      <c r="DP25" s="48">
        <v>-3.1</v>
      </c>
      <c r="DQ25" s="48">
        <v>-2.5099999999999998</v>
      </c>
      <c r="DR25" s="48">
        <v>-3.32</v>
      </c>
      <c r="DS25" s="48">
        <v>-3.05</v>
      </c>
      <c r="DT25" s="48">
        <v>-0.24</v>
      </c>
      <c r="DU25" s="48">
        <v>2.97</v>
      </c>
      <c r="DV25" s="48">
        <v>2.11</v>
      </c>
      <c r="DW25" s="48">
        <v>-1.38</v>
      </c>
      <c r="DX25" s="48">
        <v>-4.49</v>
      </c>
      <c r="DY25" s="48">
        <v>-3.6</v>
      </c>
      <c r="DZ25" s="48">
        <v>-0.54</v>
      </c>
      <c r="EA25" s="48">
        <v>1.4</v>
      </c>
      <c r="EB25" s="48">
        <v>2.87</v>
      </c>
      <c r="EC25" s="48">
        <v>4.5</v>
      </c>
      <c r="ED25" s="48">
        <v>6.48</v>
      </c>
      <c r="EE25" s="48">
        <v>5.93</v>
      </c>
      <c r="EF25" s="48">
        <v>2.4700000000000002</v>
      </c>
      <c r="EG25" s="48">
        <v>1.1100000000000001</v>
      </c>
      <c r="EH25" s="48">
        <v>2.75</v>
      </c>
      <c r="EI25" s="48">
        <v>3.98</v>
      </c>
      <c r="EJ25" s="48">
        <v>3</v>
      </c>
      <c r="EK25" s="48">
        <v>0.49</v>
      </c>
      <c r="EL25" s="48">
        <v>-0.26</v>
      </c>
      <c r="EM25" s="48">
        <v>0.4</v>
      </c>
      <c r="EN25" s="48">
        <v>0.14000000000000001</v>
      </c>
      <c r="EO25" s="48">
        <v>-1.83</v>
      </c>
      <c r="EP25" s="48">
        <v>-2.58</v>
      </c>
      <c r="EQ25" s="48">
        <v>-3.11</v>
      </c>
      <c r="ER25" s="48">
        <v>-3.39</v>
      </c>
      <c r="ES25" s="48">
        <v>-3.72</v>
      </c>
      <c r="ET25" s="48">
        <v>-2.2000000000000002</v>
      </c>
      <c r="EU25" s="48">
        <v>0.46</v>
      </c>
      <c r="EV25" s="48">
        <v>0.95</v>
      </c>
      <c r="EW25" s="48">
        <v>-0.79</v>
      </c>
      <c r="EX25" s="48">
        <v>-3.65</v>
      </c>
      <c r="EY25" s="48">
        <v>-4.47</v>
      </c>
      <c r="EZ25" s="48">
        <v>-3.89</v>
      </c>
      <c r="FA25" s="48">
        <v>-1.1399999999999999</v>
      </c>
      <c r="FB25" s="48">
        <v>1.19</v>
      </c>
      <c r="FC25" s="48">
        <v>5.4</v>
      </c>
      <c r="FD25" s="48">
        <v>6.58</v>
      </c>
      <c r="FE25" s="48">
        <v>9.7100000000000009</v>
      </c>
      <c r="FF25" s="48">
        <v>10.65</v>
      </c>
      <c r="FG25" s="48">
        <v>13.18</v>
      </c>
      <c r="FH25" s="48">
        <v>11.79</v>
      </c>
      <c r="FI25" s="48">
        <v>12.49</v>
      </c>
      <c r="FJ25" s="48">
        <v>12.09</v>
      </c>
      <c r="FK25" s="48">
        <v>10.57</v>
      </c>
      <c r="FL25" s="48">
        <v>8.16</v>
      </c>
      <c r="FM25" s="48">
        <v>7.65</v>
      </c>
      <c r="FN25" s="48">
        <v>13.55</v>
      </c>
      <c r="FO25" s="48">
        <v>16.52</v>
      </c>
      <c r="FP25" s="48">
        <v>13.18</v>
      </c>
      <c r="FQ25" s="48">
        <v>7.76</v>
      </c>
      <c r="FR25" s="48">
        <v>3.05</v>
      </c>
      <c r="FS25" s="48">
        <v>5.77</v>
      </c>
      <c r="FT25" s="48">
        <v>4.3499999999999996</v>
      </c>
      <c r="FU25" s="48">
        <v>0.83</v>
      </c>
      <c r="FV25" s="48">
        <v>-1.71</v>
      </c>
      <c r="FW25" s="48">
        <v>-0.96</v>
      </c>
      <c r="FX25" s="48">
        <v>1.56</v>
      </c>
      <c r="FY25" s="48">
        <v>2.38</v>
      </c>
      <c r="FZ25" s="48">
        <v>2.0699999999999998</v>
      </c>
      <c r="GA25" s="48">
        <v>-0.03</v>
      </c>
      <c r="GB25" s="48">
        <v>-3.11</v>
      </c>
      <c r="GC25" s="48">
        <v>-4.34</v>
      </c>
      <c r="GD25" s="48">
        <v>-4.22</v>
      </c>
      <c r="GE25" s="48">
        <v>-1.5</v>
      </c>
      <c r="GF25" s="48">
        <v>-1.26</v>
      </c>
      <c r="GG25" s="48">
        <v>-1.96</v>
      </c>
      <c r="GH25" s="48">
        <v>-5.08</v>
      </c>
      <c r="GI25" s="48">
        <v>-7.41</v>
      </c>
      <c r="GJ25" s="48">
        <v>-9.2899999999999991</v>
      </c>
      <c r="GK25" s="48">
        <v>-9.6300000000000008</v>
      </c>
      <c r="GL25" s="48">
        <v>-5.29</v>
      </c>
      <c r="GM25" s="48">
        <v>0.42</v>
      </c>
      <c r="GN25" s="48">
        <v>0.28999999999999998</v>
      </c>
      <c r="GO25" s="48">
        <v>-4.3600000000000003</v>
      </c>
      <c r="GP25" s="48">
        <v>-11.03</v>
      </c>
      <c r="GQ25" s="48">
        <v>-10.210000000000001</v>
      </c>
      <c r="GR25" s="48">
        <v>-9.15</v>
      </c>
      <c r="GS25" s="48">
        <v>-7.57</v>
      </c>
      <c r="GT25" s="48">
        <v>-8.18</v>
      </c>
      <c r="GU25" s="48">
        <v>-8.6</v>
      </c>
      <c r="GV25" s="48">
        <v>-6.67</v>
      </c>
      <c r="GW25" s="48">
        <v>-4.43</v>
      </c>
      <c r="GX25" s="48">
        <v>-2.71</v>
      </c>
      <c r="GY25" s="48">
        <v>-1.71</v>
      </c>
      <c r="GZ25" s="48">
        <v>-2.37</v>
      </c>
      <c r="HA25" s="48">
        <v>-1.98</v>
      </c>
      <c r="HB25" s="48">
        <v>-3.7</v>
      </c>
      <c r="HC25" s="48">
        <v>-2.56</v>
      </c>
      <c r="HD25" s="48">
        <v>-3.13</v>
      </c>
      <c r="HE25" s="48">
        <v>-1.64</v>
      </c>
      <c r="HF25" s="48">
        <v>-1.83</v>
      </c>
      <c r="HG25" s="48">
        <v>-0.55000000000000004</v>
      </c>
      <c r="HH25" s="48">
        <v>1.87</v>
      </c>
      <c r="HI25" s="48">
        <v>2.99</v>
      </c>
      <c r="HJ25" s="48">
        <v>4.51</v>
      </c>
      <c r="HK25" s="48">
        <v>2.86</v>
      </c>
      <c r="HL25" s="48">
        <v>1.88</v>
      </c>
      <c r="HM25" s="48">
        <v>-1.39</v>
      </c>
      <c r="HN25" s="48">
        <v>-2.19</v>
      </c>
      <c r="HO25" s="48">
        <v>0.32</v>
      </c>
      <c r="HP25" s="48">
        <v>4.8</v>
      </c>
      <c r="HQ25" s="48">
        <v>7.87</v>
      </c>
      <c r="HR25" s="48">
        <v>7.69</v>
      </c>
      <c r="HS25" s="48">
        <v>5.52</v>
      </c>
      <c r="HT25" s="48">
        <v>3.95</v>
      </c>
      <c r="HU25" s="48">
        <v>2.33</v>
      </c>
      <c r="HV25" s="48">
        <v>-0.01</v>
      </c>
      <c r="HW25" s="48">
        <v>-0.27</v>
      </c>
      <c r="HX25" s="48">
        <v>1.47</v>
      </c>
      <c r="HY25" s="48">
        <v>2.06</v>
      </c>
      <c r="HZ25" s="48">
        <v>1.1000000000000001</v>
      </c>
      <c r="IA25" s="48">
        <v>-2</v>
      </c>
      <c r="IB25" s="48">
        <v>-2.5499999999999998</v>
      </c>
      <c r="IC25" s="51">
        <v>-2.7</v>
      </c>
      <c r="ID25" s="51">
        <v>-2.2999999999999998</v>
      </c>
      <c r="IE25" s="51">
        <v>-1</v>
      </c>
      <c r="IF25" s="51">
        <v>1.3379999999999999</v>
      </c>
      <c r="IG25" s="51">
        <v>2.044</v>
      </c>
      <c r="IH25" s="51">
        <v>3.1380000000000003</v>
      </c>
      <c r="II25" s="51">
        <v>3.1199999999999997</v>
      </c>
      <c r="IJ25" s="51">
        <v>1.0920000000000001</v>
      </c>
      <c r="IK25" s="51">
        <v>0.39800000000000013</v>
      </c>
      <c r="IL25" s="51">
        <v>-5.600000000000005E-2</v>
      </c>
      <c r="IM25" s="51">
        <v>1.4019999999999999</v>
      </c>
      <c r="IN25" s="51">
        <v>1.4520000000000002</v>
      </c>
      <c r="IO25" s="51">
        <v>0.64</v>
      </c>
      <c r="IP25" s="51">
        <v>3.9999999999999151E-3</v>
      </c>
      <c r="IQ25" s="51">
        <v>-2.799999999999998E-2</v>
      </c>
      <c r="IR25" s="51">
        <v>1.3160000000000001</v>
      </c>
      <c r="IS25" s="51">
        <v>2.3960000000000004</v>
      </c>
      <c r="IT25" s="51">
        <v>2.8779999999999997</v>
      </c>
      <c r="IU25" s="51">
        <v>1.1859999999999999</v>
      </c>
      <c r="IV25" s="51">
        <v>-1.054</v>
      </c>
      <c r="IW25" s="51">
        <v>-2.496</v>
      </c>
      <c r="IX25" s="51">
        <v>-2.226</v>
      </c>
      <c r="IY25" s="51">
        <v>-1.444</v>
      </c>
      <c r="IZ25" s="41"/>
    </row>
    <row r="26" spans="1:260" s="53" customFormat="1" ht="18" customHeight="1" x14ac:dyDescent="0.2">
      <c r="A26" s="97">
        <v>50547</v>
      </c>
      <c r="B26" s="20"/>
      <c r="C26" s="27"/>
      <c r="D26" s="29"/>
      <c r="E26" s="34"/>
      <c r="F26" s="35"/>
      <c r="G26" s="54" t="s">
        <v>25</v>
      </c>
      <c r="H26" s="55">
        <v>-6.7</v>
      </c>
      <c r="I26" s="55">
        <v>-11.73</v>
      </c>
      <c r="J26" s="55">
        <v>-14.44</v>
      </c>
      <c r="K26" s="55">
        <v>-10.39</v>
      </c>
      <c r="L26" s="55">
        <v>-6.82</v>
      </c>
      <c r="M26" s="55">
        <v>-0.44</v>
      </c>
      <c r="N26" s="55">
        <v>1.0900000000000001</v>
      </c>
      <c r="O26" s="55">
        <v>5.88</v>
      </c>
      <c r="P26" s="55">
        <v>9.2100000000000009</v>
      </c>
      <c r="Q26" s="55">
        <v>12.43</v>
      </c>
      <c r="R26" s="55">
        <v>13.06</v>
      </c>
      <c r="S26" s="55">
        <v>0.28000000000000003</v>
      </c>
      <c r="T26" s="55">
        <v>-4.91</v>
      </c>
      <c r="U26" s="55">
        <v>-12.82</v>
      </c>
      <c r="V26" s="55">
        <v>-6.75</v>
      </c>
      <c r="W26" s="55">
        <v>-0.68</v>
      </c>
      <c r="X26" s="55">
        <v>16.7</v>
      </c>
      <c r="Y26" s="55">
        <v>31.48</v>
      </c>
      <c r="Z26" s="55">
        <v>27.78</v>
      </c>
      <c r="AA26" s="55">
        <v>14.97</v>
      </c>
      <c r="AB26" s="55">
        <v>-4.8899999999999997</v>
      </c>
      <c r="AC26" s="55">
        <v>-13.29</v>
      </c>
      <c r="AD26" s="55">
        <v>-24.19</v>
      </c>
      <c r="AE26" s="55">
        <v>-27.02</v>
      </c>
      <c r="AF26" s="55">
        <v>-23.12</v>
      </c>
      <c r="AG26" s="55">
        <v>0.93</v>
      </c>
      <c r="AH26" s="55">
        <v>26.25</v>
      </c>
      <c r="AI26" s="55">
        <v>39.11</v>
      </c>
      <c r="AJ26" s="55">
        <v>17.75</v>
      </c>
      <c r="AK26" s="55">
        <v>0.01</v>
      </c>
      <c r="AL26" s="55">
        <v>-15.54</v>
      </c>
      <c r="AM26" s="55">
        <v>-16.45</v>
      </c>
      <c r="AN26" s="55">
        <v>-10.199999999999999</v>
      </c>
      <c r="AO26" s="55">
        <v>6.94</v>
      </c>
      <c r="AP26" s="55">
        <v>14.63</v>
      </c>
      <c r="AQ26" s="55">
        <v>8.26</v>
      </c>
      <c r="AR26" s="55">
        <v>-3.57</v>
      </c>
      <c r="AS26" s="55">
        <v>-6.93</v>
      </c>
      <c r="AT26" s="55">
        <v>-1.58</v>
      </c>
      <c r="AU26" s="55">
        <v>3.33</v>
      </c>
      <c r="AV26" s="55">
        <v>4.5599999999999996</v>
      </c>
      <c r="AW26" s="55">
        <v>-6.14</v>
      </c>
      <c r="AX26" s="55">
        <v>-17.96</v>
      </c>
      <c r="AY26" s="55">
        <v>-28.8</v>
      </c>
      <c r="AZ26" s="55">
        <v>-9.0500000000000007</v>
      </c>
      <c r="BA26" s="55">
        <v>30.44</v>
      </c>
      <c r="BB26" s="55">
        <v>59.76</v>
      </c>
      <c r="BC26" s="55">
        <v>53.45</v>
      </c>
      <c r="BD26" s="55">
        <v>-2.23</v>
      </c>
      <c r="BE26" s="55">
        <v>-25.28</v>
      </c>
      <c r="BF26" s="55">
        <v>-29.63</v>
      </c>
      <c r="BG26" s="55">
        <v>-22.99</v>
      </c>
      <c r="BH26" s="55">
        <v>-15.43</v>
      </c>
      <c r="BI26" s="55">
        <v>-10.07</v>
      </c>
      <c r="BJ26" s="55">
        <v>-3.21</v>
      </c>
      <c r="BK26" s="55">
        <v>-5.22</v>
      </c>
      <c r="BL26" s="55">
        <v>-1.44</v>
      </c>
      <c r="BM26" s="55">
        <v>13.51</v>
      </c>
      <c r="BN26" s="55">
        <v>22.45</v>
      </c>
      <c r="BO26" s="55">
        <v>13.5</v>
      </c>
      <c r="BP26" s="55">
        <v>-14.94</v>
      </c>
      <c r="BQ26" s="55">
        <v>-25.36</v>
      </c>
      <c r="BR26" s="55">
        <v>-28.24</v>
      </c>
      <c r="BS26" s="55">
        <v>-20.66</v>
      </c>
      <c r="BT26" s="55">
        <v>-11.04</v>
      </c>
      <c r="BU26" s="55">
        <v>11.6</v>
      </c>
      <c r="BV26" s="55">
        <v>48.16</v>
      </c>
      <c r="BW26" s="55">
        <v>70.73</v>
      </c>
      <c r="BX26" s="55">
        <v>54.44</v>
      </c>
      <c r="BY26" s="55">
        <v>20.45</v>
      </c>
      <c r="BZ26" s="55">
        <v>-0.49</v>
      </c>
      <c r="CA26" s="55">
        <v>-2.63</v>
      </c>
      <c r="CB26" s="55">
        <v>1.6</v>
      </c>
      <c r="CC26" s="55">
        <v>1.88</v>
      </c>
      <c r="CD26" s="55">
        <v>-2.15</v>
      </c>
      <c r="CE26" s="55">
        <v>-5.99</v>
      </c>
      <c r="CF26" s="55">
        <v>-3.66</v>
      </c>
      <c r="CG26" s="55">
        <v>0.66</v>
      </c>
      <c r="CH26" s="55">
        <v>17.93</v>
      </c>
      <c r="CI26" s="55">
        <v>35.67</v>
      </c>
      <c r="CJ26" s="55">
        <v>43.98</v>
      </c>
      <c r="CK26" s="55">
        <v>37.869999999999997</v>
      </c>
      <c r="CL26" s="55">
        <v>23.75</v>
      </c>
      <c r="CM26" s="55">
        <v>8.0500000000000007</v>
      </c>
      <c r="CN26" s="55">
        <v>-12.97</v>
      </c>
      <c r="CO26" s="55">
        <v>-33.11</v>
      </c>
      <c r="CP26" s="55">
        <v>-34.270000000000003</v>
      </c>
      <c r="CQ26" s="55">
        <v>-29.81</v>
      </c>
      <c r="CR26" s="55">
        <v>-15.45</v>
      </c>
      <c r="CS26" s="55">
        <v>-7.66</v>
      </c>
      <c r="CT26" s="55">
        <v>3.16</v>
      </c>
      <c r="CU26" s="55">
        <v>15.32</v>
      </c>
      <c r="CV26" s="55">
        <v>20.95</v>
      </c>
      <c r="CW26" s="55">
        <v>20.78</v>
      </c>
      <c r="CX26" s="55">
        <v>17.91</v>
      </c>
      <c r="CY26" s="55">
        <v>29.44</v>
      </c>
      <c r="CZ26" s="55">
        <v>38.880000000000003</v>
      </c>
      <c r="DA26" s="55">
        <v>33.29</v>
      </c>
      <c r="DB26" s="55">
        <v>2.39</v>
      </c>
      <c r="DC26" s="55">
        <v>-23.47</v>
      </c>
      <c r="DD26" s="55">
        <v>-37.700000000000003</v>
      </c>
      <c r="DE26" s="55">
        <v>-41.46</v>
      </c>
      <c r="DF26" s="55">
        <v>-29.96</v>
      </c>
      <c r="DG26" s="55">
        <v>-10.15</v>
      </c>
      <c r="DH26" s="55">
        <v>25.78</v>
      </c>
      <c r="DI26" s="55">
        <v>39.130000000000003</v>
      </c>
      <c r="DJ26" s="55">
        <v>44.27</v>
      </c>
      <c r="DK26" s="55">
        <v>20.13</v>
      </c>
      <c r="DL26" s="55">
        <v>-11.06</v>
      </c>
      <c r="DM26" s="55">
        <v>-27</v>
      </c>
      <c r="DN26" s="55">
        <v>-27.02</v>
      </c>
      <c r="DO26" s="55">
        <v>-11.09</v>
      </c>
      <c r="DP26" s="55">
        <v>-3.21</v>
      </c>
      <c r="DQ26" s="55">
        <v>3.87</v>
      </c>
      <c r="DR26" s="55">
        <v>13.14</v>
      </c>
      <c r="DS26" s="55">
        <v>19.260000000000002</v>
      </c>
      <c r="DT26" s="55">
        <v>17</v>
      </c>
      <c r="DU26" s="55">
        <v>15.89</v>
      </c>
      <c r="DV26" s="55">
        <v>-3.73</v>
      </c>
      <c r="DW26" s="55">
        <v>-8.8800000000000008</v>
      </c>
      <c r="DX26" s="55">
        <v>-13.92</v>
      </c>
      <c r="DY26" s="55">
        <v>-1.28</v>
      </c>
      <c r="DZ26" s="55">
        <v>15.27</v>
      </c>
      <c r="EA26" s="55">
        <v>28.92</v>
      </c>
      <c r="EB26" s="55">
        <v>23.88</v>
      </c>
      <c r="EC26" s="55">
        <v>20.170000000000002</v>
      </c>
      <c r="ED26" s="55">
        <v>7.57</v>
      </c>
      <c r="EE26" s="55">
        <v>-7.11</v>
      </c>
      <c r="EF26" s="55">
        <v>-22.14</v>
      </c>
      <c r="EG26" s="55">
        <v>-24.03</v>
      </c>
      <c r="EH26" s="55">
        <v>-19.329999999999998</v>
      </c>
      <c r="EI26" s="55">
        <v>-11.45</v>
      </c>
      <c r="EJ26" s="55">
        <v>-11.95</v>
      </c>
      <c r="EK26" s="55">
        <v>-12.29</v>
      </c>
      <c r="EL26" s="55">
        <v>-10.67</v>
      </c>
      <c r="EM26" s="55">
        <v>-11.26</v>
      </c>
      <c r="EN26" s="55">
        <v>-19.010000000000002</v>
      </c>
      <c r="EO26" s="55">
        <v>-24.55</v>
      </c>
      <c r="EP26" s="55">
        <v>-12.15</v>
      </c>
      <c r="EQ26" s="55">
        <v>6.3</v>
      </c>
      <c r="ER26" s="55">
        <v>25.76</v>
      </c>
      <c r="ES26" s="55">
        <v>18.82</v>
      </c>
      <c r="ET26" s="55">
        <v>10.48</v>
      </c>
      <c r="EU26" s="55">
        <v>-1.19</v>
      </c>
      <c r="EV26" s="55">
        <v>-6.02</v>
      </c>
      <c r="EW26" s="55">
        <v>-7.65</v>
      </c>
      <c r="EX26" s="55">
        <v>-11.12</v>
      </c>
      <c r="EY26" s="55">
        <v>-9.65</v>
      </c>
      <c r="EZ26" s="55">
        <v>-10.37</v>
      </c>
      <c r="FA26" s="55">
        <v>-1.33</v>
      </c>
      <c r="FB26" s="55">
        <v>1.3</v>
      </c>
      <c r="FC26" s="55">
        <v>7.48</v>
      </c>
      <c r="FD26" s="55">
        <v>6.67</v>
      </c>
      <c r="FE26" s="55">
        <v>4.62</v>
      </c>
      <c r="FF26" s="55">
        <v>-0.64</v>
      </c>
      <c r="FG26" s="55">
        <v>-5.91</v>
      </c>
      <c r="FH26" s="55">
        <v>-6.69</v>
      </c>
      <c r="FI26" s="55">
        <v>-5.85</v>
      </c>
      <c r="FJ26" s="55">
        <v>-0.03</v>
      </c>
      <c r="FK26" s="55">
        <v>4.87</v>
      </c>
      <c r="FL26" s="55">
        <v>8.0500000000000007</v>
      </c>
      <c r="FM26" s="55">
        <v>5.46</v>
      </c>
      <c r="FN26" s="55">
        <v>2.2200000000000002</v>
      </c>
      <c r="FO26" s="55">
        <v>1.48</v>
      </c>
      <c r="FP26" s="55">
        <v>2.77</v>
      </c>
      <c r="FQ26" s="55">
        <v>7.58</v>
      </c>
      <c r="FR26" s="55">
        <v>11.75</v>
      </c>
      <c r="FS26" s="55">
        <v>16.48</v>
      </c>
      <c r="FT26" s="55">
        <v>12.44</v>
      </c>
      <c r="FU26" s="55">
        <v>5.49</v>
      </c>
      <c r="FV26" s="55">
        <v>-5.52</v>
      </c>
      <c r="FW26" s="55">
        <v>-10.23</v>
      </c>
      <c r="FX26" s="55">
        <v>-9.51</v>
      </c>
      <c r="FY26" s="55">
        <v>-2.75</v>
      </c>
      <c r="FZ26" s="55">
        <v>4.03</v>
      </c>
      <c r="GA26" s="55">
        <v>12.67</v>
      </c>
      <c r="GB26" s="55">
        <v>29.02</v>
      </c>
      <c r="GC26" s="55">
        <v>35.270000000000003</v>
      </c>
      <c r="GD26" s="55">
        <v>27.67</v>
      </c>
      <c r="GE26" s="55">
        <v>6.24</v>
      </c>
      <c r="GF26" s="55">
        <v>-1.19</v>
      </c>
      <c r="GG26" s="55">
        <v>0.08</v>
      </c>
      <c r="GH26" s="55">
        <v>5.05</v>
      </c>
      <c r="GI26" s="55">
        <v>9</v>
      </c>
      <c r="GJ26" s="55">
        <v>15.55</v>
      </c>
      <c r="GK26" s="55">
        <v>21.98</v>
      </c>
      <c r="GL26" s="55">
        <v>18.600000000000001</v>
      </c>
      <c r="GM26" s="55">
        <v>11.26</v>
      </c>
      <c r="GN26" s="55">
        <v>7.49</v>
      </c>
      <c r="GO26" s="55">
        <v>7</v>
      </c>
      <c r="GP26" s="55">
        <v>0.28000000000000003</v>
      </c>
      <c r="GQ26" s="55">
        <v>-10.56</v>
      </c>
      <c r="GR26" s="55">
        <v>-23.33</v>
      </c>
      <c r="GS26" s="55">
        <v>-29.79</v>
      </c>
      <c r="GT26" s="55">
        <v>-19.47</v>
      </c>
      <c r="GU26" s="55">
        <v>0.82</v>
      </c>
      <c r="GV26" s="55">
        <v>28.71</v>
      </c>
      <c r="GW26" s="55">
        <v>27.93</v>
      </c>
      <c r="GX26" s="55">
        <v>12.19</v>
      </c>
      <c r="GY26" s="55">
        <v>-1.86</v>
      </c>
      <c r="GZ26" s="55">
        <v>-6.5</v>
      </c>
      <c r="HA26" s="55">
        <v>-10.91</v>
      </c>
      <c r="HB26" s="55">
        <v>-11.59</v>
      </c>
      <c r="HC26" s="55">
        <v>-7.24</v>
      </c>
      <c r="HD26" s="55">
        <v>-0.7</v>
      </c>
      <c r="HE26" s="55">
        <v>-0.03</v>
      </c>
      <c r="HF26" s="55">
        <v>-5.6</v>
      </c>
      <c r="HG26" s="55">
        <v>-7.6</v>
      </c>
      <c r="HH26" s="55">
        <v>-4.04</v>
      </c>
      <c r="HI26" s="55">
        <v>2.58</v>
      </c>
      <c r="HJ26" s="55">
        <v>15.18</v>
      </c>
      <c r="HK26" s="55">
        <v>18.579999999999998</v>
      </c>
      <c r="HL26" s="55">
        <v>10.26</v>
      </c>
      <c r="HM26" s="55">
        <v>-8.6999999999999993</v>
      </c>
      <c r="HN26" s="55">
        <v>-9.7899999999999991</v>
      </c>
      <c r="HO26" s="55">
        <v>6</v>
      </c>
      <c r="HP26" s="55">
        <v>19.14</v>
      </c>
      <c r="HQ26" s="55">
        <v>14.55</v>
      </c>
      <c r="HR26" s="55">
        <v>-2.71</v>
      </c>
      <c r="HS26" s="55">
        <v>-16.29</v>
      </c>
      <c r="HT26" s="55">
        <v>-22.21</v>
      </c>
      <c r="HU26" s="55">
        <v>-20.39</v>
      </c>
      <c r="HV26" s="55">
        <v>-2.73</v>
      </c>
      <c r="HW26" s="55">
        <v>15.35</v>
      </c>
      <c r="HX26" s="55">
        <v>20.27</v>
      </c>
      <c r="HY26" s="55">
        <v>7.37</v>
      </c>
      <c r="HZ26" s="55">
        <v>-3.45</v>
      </c>
      <c r="IA26" s="55">
        <v>-4.55</v>
      </c>
      <c r="IB26" s="55">
        <v>2.14</v>
      </c>
      <c r="IC26" s="57">
        <v>25</v>
      </c>
      <c r="ID26" s="57">
        <v>50</v>
      </c>
      <c r="IE26" s="57">
        <v>40</v>
      </c>
      <c r="IF26" s="57">
        <v>30</v>
      </c>
      <c r="IG26" s="57">
        <v>10</v>
      </c>
      <c r="IH26" s="57">
        <v>4.3860000000000001</v>
      </c>
      <c r="II26" s="57">
        <v>0.52200000000000002</v>
      </c>
      <c r="IJ26" s="57">
        <v>-1.2720000000000007</v>
      </c>
      <c r="IK26" s="57">
        <v>1.3859999999999992</v>
      </c>
      <c r="IL26" s="57">
        <v>4.2380000000000004</v>
      </c>
      <c r="IM26" s="57">
        <v>8.145999999999999</v>
      </c>
      <c r="IN26" s="57">
        <v>4.7460000000000013</v>
      </c>
      <c r="IO26" s="57">
        <v>0.22000000000000014</v>
      </c>
      <c r="IP26" s="57">
        <v>-9.5279999999999987</v>
      </c>
      <c r="IQ26" s="57">
        <v>-14.643999999999997</v>
      </c>
      <c r="IR26" s="57">
        <v>-16.260000000000002</v>
      </c>
      <c r="IS26" s="57">
        <v>-10.916</v>
      </c>
      <c r="IT26" s="57">
        <v>5.0519999999999987</v>
      </c>
      <c r="IU26" s="57">
        <v>19.626000000000001</v>
      </c>
      <c r="IV26" s="57">
        <v>29.052</v>
      </c>
      <c r="IW26" s="57">
        <v>20.994000000000003</v>
      </c>
      <c r="IX26" s="57">
        <v>14.428000000000003</v>
      </c>
      <c r="IY26" s="57">
        <v>5.7099999999999991</v>
      </c>
      <c r="IZ26" s="41"/>
    </row>
    <row r="27" spans="1:260" s="53" customFormat="1" ht="18" customHeight="1" x14ac:dyDescent="0.2">
      <c r="A27" s="97">
        <v>100014</v>
      </c>
      <c r="B27" s="20"/>
      <c r="C27" s="27"/>
      <c r="D27" s="28" t="s">
        <v>26</v>
      </c>
      <c r="E27" s="29"/>
      <c r="F27" s="45"/>
      <c r="G27" s="45"/>
      <c r="H27" s="30">
        <f>SUMPRODUCT(H28:H32,'IPA(Peso)'!$HI$28:$HI$32)/'IPA(Peso)'!$HI$27</f>
        <v>-2.8745153745100376E-2</v>
      </c>
      <c r="I27" s="30">
        <f>SUMPRODUCT(I28:I32,'IPA(Peso)'!$HI$28:$HI$32)/'IPA(Peso)'!$HI$27</f>
        <v>-8.9674993858740323E-2</v>
      </c>
      <c r="J27" s="30">
        <f>SUMPRODUCT(J28:J32,'IPA(Peso)'!$HI$28:$HI$32)/'IPA(Peso)'!$HI$27</f>
        <v>4.5075136976791337E-2</v>
      </c>
      <c r="K27" s="30">
        <f>SUMPRODUCT(K28:K32,'IPA(Peso)'!$HI$28:$HI$32)/'IPA(Peso)'!$HI$27</f>
        <v>7.9675207467771722E-2</v>
      </c>
      <c r="L27" s="30">
        <f>SUMPRODUCT(L28:L32,'IPA(Peso)'!$HI$28:$HI$32)/'IPA(Peso)'!$HI$27</f>
        <v>1.3152839398049749</v>
      </c>
      <c r="M27" s="30">
        <f>SUMPRODUCT(M28:M32,'IPA(Peso)'!$HI$28:$HI$32)/'IPA(Peso)'!$HI$27</f>
        <v>2.0685113586602442</v>
      </c>
      <c r="N27" s="30">
        <f>SUMPRODUCT(N28:N32,'IPA(Peso)'!$HI$28:$HI$32)/'IPA(Peso)'!$HI$27</f>
        <v>3.081849854211836</v>
      </c>
      <c r="O27" s="30">
        <f>SUMPRODUCT(O28:O32,'IPA(Peso)'!$HI$28:$HI$32)/'IPA(Peso)'!$HI$27</f>
        <v>1.9509902914695232</v>
      </c>
      <c r="P27" s="30">
        <f>SUMPRODUCT(P28:P32,'IPA(Peso)'!$HI$28:$HI$32)/'IPA(Peso)'!$HI$27</f>
        <v>0.38899411507118498</v>
      </c>
      <c r="Q27" s="30">
        <f>SUMPRODUCT(Q28:Q32,'IPA(Peso)'!$HI$28:$HI$32)/'IPA(Peso)'!$HI$27</f>
        <v>-0.72440077326469354</v>
      </c>
      <c r="R27" s="30">
        <f>SUMPRODUCT(R28:R32,'IPA(Peso)'!$HI$28:$HI$32)/'IPA(Peso)'!$HI$27</f>
        <v>-0.70313311046791072</v>
      </c>
      <c r="S27" s="30">
        <f>SUMPRODUCT(S28:S32,'IPA(Peso)'!$HI$28:$HI$32)/'IPA(Peso)'!$HI$27</f>
        <v>-0.29657371113650699</v>
      </c>
      <c r="T27" s="30">
        <f>SUMPRODUCT(T28:T32,'IPA(Peso)'!$HI$28:$HI$32)/'IPA(Peso)'!$HI$27</f>
        <v>-0.38156468615493067</v>
      </c>
      <c r="U27" s="30">
        <f>SUMPRODUCT(U28:U32,'IPA(Peso)'!$HI$28:$HI$32)/'IPA(Peso)'!$HI$27</f>
        <v>-0.71626184195067777</v>
      </c>
      <c r="V27" s="30">
        <f>SUMPRODUCT(V28:V32,'IPA(Peso)'!$HI$28:$HI$32)/'IPA(Peso)'!$HI$27</f>
        <v>-0.38180638477394818</v>
      </c>
      <c r="W27" s="30">
        <f>SUMPRODUCT(W28:W32,'IPA(Peso)'!$HI$28:$HI$32)/'IPA(Peso)'!$HI$27</f>
        <v>0.55027544884597723</v>
      </c>
      <c r="X27" s="30">
        <f>SUMPRODUCT(X28:X32,'IPA(Peso)'!$HI$28:$HI$32)/'IPA(Peso)'!$HI$27</f>
        <v>1.6036894551901653</v>
      </c>
      <c r="Y27" s="30">
        <f>SUMPRODUCT(Y28:Y32,'IPA(Peso)'!$HI$28:$HI$32)/'IPA(Peso)'!$HI$27</f>
        <v>2.4163235749607495</v>
      </c>
      <c r="Z27" s="30">
        <f>SUMPRODUCT(Z28:Z32,'IPA(Peso)'!$HI$28:$HI$32)/'IPA(Peso)'!$HI$27</f>
        <v>2.8941397430283353</v>
      </c>
      <c r="AA27" s="30">
        <f>SUMPRODUCT(AA28:AA32,'IPA(Peso)'!$HI$28:$HI$32)/'IPA(Peso)'!$HI$27</f>
        <v>3.784018733512053</v>
      </c>
      <c r="AB27" s="30">
        <f>SUMPRODUCT(AB28:AB32,'IPA(Peso)'!$HI$28:$HI$32)/'IPA(Peso)'!$HI$27</f>
        <v>3.6834769142039323</v>
      </c>
      <c r="AC27" s="30">
        <f>SUMPRODUCT(AC28:AC32,'IPA(Peso)'!$HI$28:$HI$32)/'IPA(Peso)'!$HI$27</f>
        <v>3.7198605133025024</v>
      </c>
      <c r="AD27" s="30">
        <f>SUMPRODUCT(AD28:AD32,'IPA(Peso)'!$HI$28:$HI$32)/'IPA(Peso)'!$HI$27</f>
        <v>3.8177957684050878</v>
      </c>
      <c r="AE27" s="30">
        <f>SUMPRODUCT(AE28:AE32,'IPA(Peso)'!$HI$28:$HI$32)/'IPA(Peso)'!$HI$27</f>
        <v>4.1967716199040899</v>
      </c>
      <c r="AF27" s="30">
        <f>SUMPRODUCT(AF28:AF32,'IPA(Peso)'!$HI$28:$HI$32)/'IPA(Peso)'!$HI$27</f>
        <v>3.1953755780794411</v>
      </c>
      <c r="AG27" s="30">
        <f>SUMPRODUCT(AG28:AG32,'IPA(Peso)'!$HI$28:$HI$32)/'IPA(Peso)'!$HI$27</f>
        <v>1.3497386493500945</v>
      </c>
      <c r="AH27" s="30">
        <f>SUMPRODUCT(AH28:AH32,'IPA(Peso)'!$HI$28:$HI$32)/'IPA(Peso)'!$HI$27</f>
        <v>5.0923859060761203E-2</v>
      </c>
      <c r="AI27" s="30">
        <f>SUMPRODUCT(AI28:AI32,'IPA(Peso)'!$HI$28:$HI$32)/'IPA(Peso)'!$HI$27</f>
        <v>-0.11788644543891315</v>
      </c>
      <c r="AJ27" s="30">
        <f>SUMPRODUCT(AJ28:AJ32,'IPA(Peso)'!$HI$28:$HI$32)/'IPA(Peso)'!$HI$27</f>
        <v>0.47468732978030309</v>
      </c>
      <c r="AK27" s="30">
        <f>SUMPRODUCT(AK28:AK32,'IPA(Peso)'!$HI$28:$HI$32)/'IPA(Peso)'!$HI$27</f>
        <v>0.88114515801728099</v>
      </c>
      <c r="AL27" s="30">
        <f>SUMPRODUCT(AL28:AL32,'IPA(Peso)'!$HI$28:$HI$32)/'IPA(Peso)'!$HI$27</f>
        <v>1.0991255914300055</v>
      </c>
      <c r="AM27" s="30">
        <f>SUMPRODUCT(AM28:AM32,'IPA(Peso)'!$HI$28:$HI$32)/'IPA(Peso)'!$HI$27</f>
        <v>1.1315385190485856</v>
      </c>
      <c r="AN27" s="30">
        <f>SUMPRODUCT(AN28:AN32,'IPA(Peso)'!$HI$28:$HI$32)/'IPA(Peso)'!$HI$27</f>
        <v>1.8311954629441729</v>
      </c>
      <c r="AO27" s="30">
        <f>SUMPRODUCT(AO28:AO32,'IPA(Peso)'!$HI$28:$HI$32)/'IPA(Peso)'!$HI$27</f>
        <v>2.7626404212370095</v>
      </c>
      <c r="AP27" s="30">
        <f>SUMPRODUCT(AP28:AP32,'IPA(Peso)'!$HI$28:$HI$32)/'IPA(Peso)'!$HI$27</f>
        <v>3.302897713315319</v>
      </c>
      <c r="AQ27" s="30">
        <f>SUMPRODUCT(AQ28:AQ32,'IPA(Peso)'!$HI$28:$HI$32)/'IPA(Peso)'!$HI$27</f>
        <v>2.7680221939783616</v>
      </c>
      <c r="AR27" s="30">
        <f>SUMPRODUCT(AR28:AR32,'IPA(Peso)'!$HI$28:$HI$32)/'IPA(Peso)'!$HI$27</f>
        <v>1.6944695553728011</v>
      </c>
      <c r="AS27" s="30">
        <f>SUMPRODUCT(AS28:AS32,'IPA(Peso)'!$HI$28:$HI$32)/'IPA(Peso)'!$HI$27</f>
        <v>0.32673925813583377</v>
      </c>
      <c r="AT27" s="30">
        <f>SUMPRODUCT(AT28:AT32,'IPA(Peso)'!$HI$28:$HI$32)/'IPA(Peso)'!$HI$27</f>
        <v>-0.75727103781947913</v>
      </c>
      <c r="AU27" s="30">
        <f>SUMPRODUCT(AU28:AU32,'IPA(Peso)'!$HI$28:$HI$32)/'IPA(Peso)'!$HI$27</f>
        <v>-1.2134291725854172</v>
      </c>
      <c r="AV27" s="30">
        <f>SUMPRODUCT(AV28:AV32,'IPA(Peso)'!$HI$28:$HI$32)/'IPA(Peso)'!$HI$27</f>
        <v>-1.3490398274039028</v>
      </c>
      <c r="AW27" s="30">
        <f>SUMPRODUCT(AW28:AW32,'IPA(Peso)'!$HI$28:$HI$32)/'IPA(Peso)'!$HI$27</f>
        <v>-0.79986660115989705</v>
      </c>
      <c r="AX27" s="30">
        <f>SUMPRODUCT(AX28:AX32,'IPA(Peso)'!$HI$28:$HI$32)/'IPA(Peso)'!$HI$27</f>
        <v>5.6539640496000167E-2</v>
      </c>
      <c r="AY27" s="30">
        <f>SUMPRODUCT(AY28:AY32,'IPA(Peso)'!$HI$28:$HI$32)/'IPA(Peso)'!$HI$27</f>
        <v>1.2165146482393274</v>
      </c>
      <c r="AZ27" s="30">
        <f>SUMPRODUCT(AZ28:AZ32,'IPA(Peso)'!$HI$28:$HI$32)/'IPA(Peso)'!$HI$27</f>
        <v>1.4842272159266898</v>
      </c>
      <c r="BA27" s="30">
        <f>SUMPRODUCT(BA28:BA32,'IPA(Peso)'!$HI$28:$HI$32)/'IPA(Peso)'!$HI$27</f>
        <v>1.4199775710517042</v>
      </c>
      <c r="BB27" s="30">
        <f>SUMPRODUCT(BB28:BB32,'IPA(Peso)'!$HI$28:$HI$32)/'IPA(Peso)'!$HI$27</f>
        <v>1.13947356054214</v>
      </c>
      <c r="BC27" s="30">
        <f>SUMPRODUCT(BC28:BC32,'IPA(Peso)'!$HI$28:$HI$32)/'IPA(Peso)'!$HI$27</f>
        <v>0.99678657253628689</v>
      </c>
      <c r="BD27" s="30">
        <f>SUMPRODUCT(BD28:BD32,'IPA(Peso)'!$HI$28:$HI$32)/'IPA(Peso)'!$HI$27</f>
        <v>0.9732143887043545</v>
      </c>
      <c r="BE27" s="30">
        <f>SUMPRODUCT(BE28:BE32,'IPA(Peso)'!$HI$28:$HI$32)/'IPA(Peso)'!$HI$27</f>
        <v>1.3428042593640859</v>
      </c>
      <c r="BF27" s="30">
        <f>SUMPRODUCT(BF28:BF32,'IPA(Peso)'!$HI$28:$HI$32)/'IPA(Peso)'!$HI$27</f>
        <v>2.0086670796441273</v>
      </c>
      <c r="BG27" s="30">
        <f>SUMPRODUCT(BG28:BG32,'IPA(Peso)'!$HI$28:$HI$32)/'IPA(Peso)'!$HI$27</f>
        <v>2.8219917974131947</v>
      </c>
      <c r="BH27" s="30">
        <f>SUMPRODUCT(BH28:BH32,'IPA(Peso)'!$HI$28:$HI$32)/'IPA(Peso)'!$HI$27</f>
        <v>3.9436875327088821</v>
      </c>
      <c r="BI27" s="30">
        <f>SUMPRODUCT(BI28:BI32,'IPA(Peso)'!$HI$28:$HI$32)/'IPA(Peso)'!$HI$27</f>
        <v>4.3389757446944852</v>
      </c>
      <c r="BJ27" s="30">
        <f>SUMPRODUCT(BJ28:BJ32,'IPA(Peso)'!$HI$28:$HI$32)/'IPA(Peso)'!$HI$27</f>
        <v>4.2443580514584154</v>
      </c>
      <c r="BK27" s="30">
        <f>SUMPRODUCT(BK28:BK32,'IPA(Peso)'!$HI$28:$HI$32)/'IPA(Peso)'!$HI$27</f>
        <v>3.0765157162844838</v>
      </c>
      <c r="BL27" s="30">
        <f>SUMPRODUCT(BL28:BL32,'IPA(Peso)'!$HI$28:$HI$32)/'IPA(Peso)'!$HI$27</f>
        <v>1.860517040660479</v>
      </c>
      <c r="BM27" s="30">
        <f>SUMPRODUCT(BM28:BM32,'IPA(Peso)'!$HI$28:$HI$32)/'IPA(Peso)'!$HI$27</f>
        <v>1.0724427260784586</v>
      </c>
      <c r="BN27" s="30">
        <f>SUMPRODUCT(BN28:BN32,'IPA(Peso)'!$HI$28:$HI$32)/'IPA(Peso)'!$HI$27</f>
        <v>0.45791143769558584</v>
      </c>
      <c r="BO27" s="30">
        <f>SUMPRODUCT(BO28:BO32,'IPA(Peso)'!$HI$28:$HI$32)/'IPA(Peso)'!$HI$27</f>
        <v>-6.665637783165472E-2</v>
      </c>
      <c r="BP27" s="30">
        <f>SUMPRODUCT(BP28:BP32,'IPA(Peso)'!$HI$28:$HI$32)/'IPA(Peso)'!$HI$27</f>
        <v>-0.78653921327793741</v>
      </c>
      <c r="BQ27" s="30">
        <f>SUMPRODUCT(BQ28:BQ32,'IPA(Peso)'!$HI$28:$HI$32)/'IPA(Peso)'!$HI$27</f>
        <v>-1.1508783603370749</v>
      </c>
      <c r="BR27" s="30">
        <f>SUMPRODUCT(BR28:BR32,'IPA(Peso)'!$HI$28:$HI$32)/'IPA(Peso)'!$HI$27</f>
        <v>-1.4052404703670873</v>
      </c>
      <c r="BS27" s="30">
        <f>SUMPRODUCT(BS28:BS32,'IPA(Peso)'!$HI$28:$HI$32)/'IPA(Peso)'!$HI$27</f>
        <v>-0.90460466308515508</v>
      </c>
      <c r="BT27" s="30">
        <f>SUMPRODUCT(BT28:BT32,'IPA(Peso)'!$HI$28:$HI$32)/'IPA(Peso)'!$HI$27</f>
        <v>-0.62768736182165785</v>
      </c>
      <c r="BU27" s="30">
        <f>SUMPRODUCT(BU28:BU32,'IPA(Peso)'!$HI$28:$HI$32)/'IPA(Peso)'!$HI$27</f>
        <v>-0.51932969485949876</v>
      </c>
      <c r="BV27" s="30">
        <f>SUMPRODUCT(BV28:BV32,'IPA(Peso)'!$HI$28:$HI$32)/'IPA(Peso)'!$HI$27</f>
        <v>-1.2497791282615427</v>
      </c>
      <c r="BW27" s="30">
        <f>SUMPRODUCT(BW28:BW32,'IPA(Peso)'!$HI$28:$HI$32)/'IPA(Peso)'!$HI$27</f>
        <v>-2.0688788729987504</v>
      </c>
      <c r="BX27" s="30">
        <f>SUMPRODUCT(BX28:BX32,'IPA(Peso)'!$HI$28:$HI$32)/'IPA(Peso)'!$HI$27</f>
        <v>-2.1117026775892085</v>
      </c>
      <c r="BY27" s="30">
        <f>SUMPRODUCT(BY28:BY32,'IPA(Peso)'!$HI$28:$HI$32)/'IPA(Peso)'!$HI$27</f>
        <v>-1.566350703307736</v>
      </c>
      <c r="BZ27" s="30">
        <f>SUMPRODUCT(BZ28:BZ32,'IPA(Peso)'!$HI$28:$HI$32)/'IPA(Peso)'!$HI$27</f>
        <v>-1.2169217870531566</v>
      </c>
      <c r="CA27" s="30">
        <f>SUMPRODUCT(CA28:CA32,'IPA(Peso)'!$HI$28:$HI$32)/'IPA(Peso)'!$HI$27</f>
        <v>-1.8760498349870232</v>
      </c>
      <c r="CB27" s="30">
        <f>SUMPRODUCT(CB28:CB32,'IPA(Peso)'!$HI$28:$HI$32)/'IPA(Peso)'!$HI$27</f>
        <v>-3.1303938950538828</v>
      </c>
      <c r="CC27" s="30">
        <f>SUMPRODUCT(CC28:CC32,'IPA(Peso)'!$HI$28:$HI$32)/'IPA(Peso)'!$HI$27</f>
        <v>-1.9706112422433224</v>
      </c>
      <c r="CD27" s="30">
        <f>SUMPRODUCT(CD28:CD32,'IPA(Peso)'!$HI$28:$HI$32)/'IPA(Peso)'!$HI$27</f>
        <v>-1.5191160858281088</v>
      </c>
      <c r="CE27" s="30">
        <f>SUMPRODUCT(CE28:CE32,'IPA(Peso)'!$HI$28:$HI$32)/'IPA(Peso)'!$HI$27</f>
        <v>-0.44835788057119069</v>
      </c>
      <c r="CF27" s="30">
        <f>SUMPRODUCT(CF28:CF32,'IPA(Peso)'!$HI$28:$HI$32)/'IPA(Peso)'!$HI$27</f>
        <v>-1.0367371220455204</v>
      </c>
      <c r="CG27" s="30">
        <f>SUMPRODUCT(CG28:CG32,'IPA(Peso)'!$HI$28:$HI$32)/'IPA(Peso)'!$HI$27</f>
        <v>-1.199642952504032</v>
      </c>
      <c r="CH27" s="30">
        <f>SUMPRODUCT(CH28:CH32,'IPA(Peso)'!$HI$28:$HI$32)/'IPA(Peso)'!$HI$27</f>
        <v>-1.4449581860321055</v>
      </c>
      <c r="CI27" s="30">
        <f>SUMPRODUCT(CI28:CI32,'IPA(Peso)'!$HI$28:$HI$32)/'IPA(Peso)'!$HI$27</f>
        <v>-2.2046191884992896</v>
      </c>
      <c r="CJ27" s="30">
        <f>SUMPRODUCT(CJ28:CJ32,'IPA(Peso)'!$HI$28:$HI$32)/'IPA(Peso)'!$HI$27</f>
        <v>-1.7768741522391571</v>
      </c>
      <c r="CK27" s="30">
        <f>SUMPRODUCT(CK28:CK32,'IPA(Peso)'!$HI$28:$HI$32)/'IPA(Peso)'!$HI$27</f>
        <v>-4.1518226190603358E-2</v>
      </c>
      <c r="CL27" s="30">
        <f>SUMPRODUCT(CL28:CL32,'IPA(Peso)'!$HI$28:$HI$32)/'IPA(Peso)'!$HI$27</f>
        <v>0.75651892041995528</v>
      </c>
      <c r="CM27" s="30">
        <f>SUMPRODUCT(CM28:CM32,'IPA(Peso)'!$HI$28:$HI$32)/'IPA(Peso)'!$HI$27</f>
        <v>1.4188721443142616</v>
      </c>
      <c r="CN27" s="30">
        <f>SUMPRODUCT(CN28:CN32,'IPA(Peso)'!$HI$28:$HI$32)/'IPA(Peso)'!$HI$27</f>
        <v>1.7025450448044943</v>
      </c>
      <c r="CO27" s="30">
        <f>SUMPRODUCT(CO28:CO32,'IPA(Peso)'!$HI$28:$HI$32)/'IPA(Peso)'!$HI$27</f>
        <v>0.91007145222099972</v>
      </c>
      <c r="CP27" s="30">
        <f>SUMPRODUCT(CP28:CP32,'IPA(Peso)'!$HI$28:$HI$32)/'IPA(Peso)'!$HI$27</f>
        <v>0.3493455019278216</v>
      </c>
      <c r="CQ27" s="30">
        <f>SUMPRODUCT(CQ28:CQ32,'IPA(Peso)'!$HI$28:$HI$32)/'IPA(Peso)'!$HI$27</f>
        <v>0.31233399908148141</v>
      </c>
      <c r="CR27" s="30">
        <f>SUMPRODUCT(CR28:CR32,'IPA(Peso)'!$HI$28:$HI$32)/'IPA(Peso)'!$HI$27</f>
        <v>1.6011767721539267</v>
      </c>
      <c r="CS27" s="30">
        <f>SUMPRODUCT(CS28:CS32,'IPA(Peso)'!$HI$28:$HI$32)/'IPA(Peso)'!$HI$27</f>
        <v>2.394873703660191</v>
      </c>
      <c r="CT27" s="30">
        <f>SUMPRODUCT(CT28:CT32,'IPA(Peso)'!$HI$28:$HI$32)/'IPA(Peso)'!$HI$27</f>
        <v>2.0941174208845554</v>
      </c>
      <c r="CU27" s="30">
        <f>SUMPRODUCT(CU28:CU32,'IPA(Peso)'!$HI$28:$HI$32)/'IPA(Peso)'!$HI$27</f>
        <v>0.53686582148693263</v>
      </c>
      <c r="CV27" s="30">
        <f>SUMPRODUCT(CV28:CV32,'IPA(Peso)'!$HI$28:$HI$32)/'IPA(Peso)'!$HI$27</f>
        <v>-0.63570250670198314</v>
      </c>
      <c r="CW27" s="30">
        <f>SUMPRODUCT(CW28:CW32,'IPA(Peso)'!$HI$28:$HI$32)/'IPA(Peso)'!$HI$27</f>
        <v>-1.1207854404084203</v>
      </c>
      <c r="CX27" s="30">
        <f>SUMPRODUCT(CX28:CX32,'IPA(Peso)'!$HI$28:$HI$32)/'IPA(Peso)'!$HI$27</f>
        <v>-0.77197481549519897</v>
      </c>
      <c r="CY27" s="30">
        <f>SUMPRODUCT(CY28:CY32,'IPA(Peso)'!$HI$28:$HI$32)/'IPA(Peso)'!$HI$27</f>
        <v>-0.4268622969379145</v>
      </c>
      <c r="CZ27" s="30">
        <f>SUMPRODUCT(CZ28:CZ32,'IPA(Peso)'!$HI$28:$HI$32)/'IPA(Peso)'!$HI$27</f>
        <v>-0.33558288564440503</v>
      </c>
      <c r="DA27" s="30">
        <f>SUMPRODUCT(DA28:DA32,'IPA(Peso)'!$HI$28:$HI$32)/'IPA(Peso)'!$HI$27</f>
        <v>-0.85268506552457035</v>
      </c>
      <c r="DB27" s="30">
        <f>SUMPRODUCT(DB28:DB32,'IPA(Peso)'!$HI$28:$HI$32)/'IPA(Peso)'!$HI$27</f>
        <v>-0.89090132330794947</v>
      </c>
      <c r="DC27" s="30">
        <f>SUMPRODUCT(DC28:DC32,'IPA(Peso)'!$HI$28:$HI$32)/'IPA(Peso)'!$HI$27</f>
        <v>-0.81596684787832829</v>
      </c>
      <c r="DD27" s="30">
        <f>SUMPRODUCT(DD28:DD32,'IPA(Peso)'!$HI$28:$HI$32)/'IPA(Peso)'!$HI$27</f>
        <v>-4.466607568167999E-2</v>
      </c>
      <c r="DE27" s="30">
        <f>SUMPRODUCT(DE28:DE32,'IPA(Peso)'!$HI$28:$HI$32)/'IPA(Peso)'!$HI$27</f>
        <v>-8.0008330752224147E-2</v>
      </c>
      <c r="DF27" s="30">
        <f>SUMPRODUCT(DF28:DF32,'IPA(Peso)'!$HI$28:$HI$32)/'IPA(Peso)'!$HI$27</f>
        <v>-0.29511283897083163</v>
      </c>
      <c r="DG27" s="30">
        <f>SUMPRODUCT(DG28:DG32,'IPA(Peso)'!$HI$28:$HI$32)/'IPA(Peso)'!$HI$27</f>
        <v>-0.76199895331574619</v>
      </c>
      <c r="DH27" s="30">
        <f>SUMPRODUCT(DH28:DH32,'IPA(Peso)'!$HI$28:$HI$32)/'IPA(Peso)'!$HI$27</f>
        <v>-1.1996155037434983</v>
      </c>
      <c r="DI27" s="30">
        <f>SUMPRODUCT(DI28:DI32,'IPA(Peso)'!$HI$28:$HI$32)/'IPA(Peso)'!$HI$27</f>
        <v>-1.2083917376026658</v>
      </c>
      <c r="DJ27" s="30">
        <f>SUMPRODUCT(DJ28:DJ32,'IPA(Peso)'!$HI$28:$HI$32)/'IPA(Peso)'!$HI$27</f>
        <v>-1.2556273163229341</v>
      </c>
      <c r="DK27" s="30">
        <f>SUMPRODUCT(DK28:DK32,'IPA(Peso)'!$HI$28:$HI$32)/'IPA(Peso)'!$HI$27</f>
        <v>-0.74505708701363904</v>
      </c>
      <c r="DL27" s="30">
        <f>SUMPRODUCT(DL28:DL32,'IPA(Peso)'!$HI$28:$HI$32)/'IPA(Peso)'!$HI$27</f>
        <v>-0.28978745901376718</v>
      </c>
      <c r="DM27" s="30">
        <f>SUMPRODUCT(DM28:DM32,'IPA(Peso)'!$HI$28:$HI$32)/'IPA(Peso)'!$HI$27</f>
        <v>0.25382317444381541</v>
      </c>
      <c r="DN27" s="30">
        <f>SUMPRODUCT(DN28:DN32,'IPA(Peso)'!$HI$28:$HI$32)/'IPA(Peso)'!$HI$27</f>
        <v>0.17523459611872386</v>
      </c>
      <c r="DO27" s="30">
        <f>SUMPRODUCT(DO28:DO32,'IPA(Peso)'!$HI$28:$HI$32)/'IPA(Peso)'!$HI$27</f>
        <v>0.16004197417466809</v>
      </c>
      <c r="DP27" s="30">
        <f>SUMPRODUCT(DP28:DP32,'IPA(Peso)'!$HI$28:$HI$32)/'IPA(Peso)'!$HI$27</f>
        <v>0.28985228935479385</v>
      </c>
      <c r="DQ27" s="30">
        <f>SUMPRODUCT(DQ28:DQ32,'IPA(Peso)'!$HI$28:$HI$32)/'IPA(Peso)'!$HI$27</f>
        <v>0.73207254162706004</v>
      </c>
      <c r="DR27" s="30">
        <f>SUMPRODUCT(DR28:DR32,'IPA(Peso)'!$HI$28:$HI$32)/'IPA(Peso)'!$HI$27</f>
        <v>1.2191214260538936</v>
      </c>
      <c r="DS27" s="30">
        <f>SUMPRODUCT(DS28:DS32,'IPA(Peso)'!$HI$28:$HI$32)/'IPA(Peso)'!$HI$27</f>
        <v>1.5115286930331413</v>
      </c>
      <c r="DT27" s="30">
        <f>SUMPRODUCT(DT28:DT32,'IPA(Peso)'!$HI$28:$HI$32)/'IPA(Peso)'!$HI$27</f>
        <v>1.831904644928388</v>
      </c>
      <c r="DU27" s="30">
        <f>SUMPRODUCT(DU28:DU32,'IPA(Peso)'!$HI$28:$HI$32)/'IPA(Peso)'!$HI$27</f>
        <v>1.7890917343985302</v>
      </c>
      <c r="DV27" s="30">
        <f>SUMPRODUCT(DV28:DV32,'IPA(Peso)'!$HI$28:$HI$32)/'IPA(Peso)'!$HI$27</f>
        <v>2.0320729688451231</v>
      </c>
      <c r="DW27" s="30">
        <f>SUMPRODUCT(DW28:DW32,'IPA(Peso)'!$HI$28:$HI$32)/'IPA(Peso)'!$HI$27</f>
        <v>1.8411322346708821</v>
      </c>
      <c r="DX27" s="30">
        <f>SUMPRODUCT(DX28:DX32,'IPA(Peso)'!$HI$28:$HI$32)/'IPA(Peso)'!$HI$27</f>
        <v>1.4596047164874131</v>
      </c>
      <c r="DY27" s="30">
        <f>SUMPRODUCT(DY28:DY32,'IPA(Peso)'!$HI$28:$HI$32)/'IPA(Peso)'!$HI$27</f>
        <v>0.95781392517275621</v>
      </c>
      <c r="DZ27" s="30">
        <f>SUMPRODUCT(DZ28:DZ32,'IPA(Peso)'!$HI$28:$HI$32)/'IPA(Peso)'!$HI$27</f>
        <v>0.46830896410300238</v>
      </c>
      <c r="EA27" s="30">
        <f>SUMPRODUCT(EA28:EA32,'IPA(Peso)'!$HI$28:$HI$32)/'IPA(Peso)'!$HI$27</f>
        <v>1.5845090730436193E-2</v>
      </c>
      <c r="EB27" s="30">
        <f>SUMPRODUCT(EB28:EB32,'IPA(Peso)'!$HI$28:$HI$32)/'IPA(Peso)'!$HI$27</f>
        <v>-0.13675218148223311</v>
      </c>
      <c r="EC27" s="30">
        <f>SUMPRODUCT(EC28:EC32,'IPA(Peso)'!$HI$28:$HI$32)/'IPA(Peso)'!$HI$27</f>
        <v>-0.14963099039827404</v>
      </c>
      <c r="ED27" s="30">
        <f>SUMPRODUCT(ED28:ED32,'IPA(Peso)'!$HI$28:$HI$32)/'IPA(Peso)'!$HI$27</f>
        <v>4.9330869709170366E-3</v>
      </c>
      <c r="EE27" s="30">
        <f>SUMPRODUCT(EE28:EE32,'IPA(Peso)'!$HI$28:$HI$32)/'IPA(Peso)'!$HI$27</f>
        <v>0.24888688333742748</v>
      </c>
      <c r="EF27" s="30">
        <f>SUMPRODUCT(EF28:EF32,'IPA(Peso)'!$HI$28:$HI$32)/'IPA(Peso)'!$HI$27</f>
        <v>0.26847899689198862</v>
      </c>
      <c r="EG27" s="30">
        <f>SUMPRODUCT(EG28:EG32,'IPA(Peso)'!$HI$28:$HI$32)/'IPA(Peso)'!$HI$27</f>
        <v>0.42442480428072499</v>
      </c>
      <c r="EH27" s="30">
        <f>SUMPRODUCT(EH28:EH32,'IPA(Peso)'!$HI$28:$HI$32)/'IPA(Peso)'!$HI$27</f>
        <v>0.54158027961422217</v>
      </c>
      <c r="EI27" s="30">
        <f>SUMPRODUCT(EI28:EI32,'IPA(Peso)'!$HI$28:$HI$32)/'IPA(Peso)'!$HI$27</f>
        <v>0.978407437866473</v>
      </c>
      <c r="EJ27" s="30">
        <f>SUMPRODUCT(EJ28:EJ32,'IPA(Peso)'!$HI$28:$HI$32)/'IPA(Peso)'!$HI$27</f>
        <v>1.5799432868021661</v>
      </c>
      <c r="EK27" s="30">
        <f>SUMPRODUCT(EK28:EK32,'IPA(Peso)'!$HI$28:$HI$32)/'IPA(Peso)'!$HI$27</f>
        <v>2.3784244197844684</v>
      </c>
      <c r="EL27" s="30">
        <f>SUMPRODUCT(EL28:EL32,'IPA(Peso)'!$HI$28:$HI$32)/'IPA(Peso)'!$HI$27</f>
        <v>2.736694720652789</v>
      </c>
      <c r="EM27" s="30">
        <f>SUMPRODUCT(EM28:EM32,'IPA(Peso)'!$HI$28:$HI$32)/'IPA(Peso)'!$HI$27</f>
        <v>2.7100238174069999</v>
      </c>
      <c r="EN27" s="30">
        <f>SUMPRODUCT(EN28:EN32,'IPA(Peso)'!$HI$28:$HI$32)/'IPA(Peso)'!$HI$27</f>
        <v>2.0400629078597445</v>
      </c>
      <c r="EO27" s="30">
        <f>SUMPRODUCT(EO28:EO32,'IPA(Peso)'!$HI$28:$HI$32)/'IPA(Peso)'!$HI$27</f>
        <v>2.0197250851766015</v>
      </c>
      <c r="EP27" s="30">
        <f>SUMPRODUCT(EP28:EP32,'IPA(Peso)'!$HI$28:$HI$32)/'IPA(Peso)'!$HI$27</f>
        <v>2.8032329726900853</v>
      </c>
      <c r="EQ27" s="30">
        <f>SUMPRODUCT(EQ28:EQ32,'IPA(Peso)'!$HI$28:$HI$32)/'IPA(Peso)'!$HI$27</f>
        <v>3.9347520533168145</v>
      </c>
      <c r="ER27" s="30">
        <f>SUMPRODUCT(ER28:ER32,'IPA(Peso)'!$HI$28:$HI$32)/'IPA(Peso)'!$HI$27</f>
        <v>4.0989409264223697</v>
      </c>
      <c r="ES27" s="30">
        <f>SUMPRODUCT(ES28:ES32,'IPA(Peso)'!$HI$28:$HI$32)/'IPA(Peso)'!$HI$27</f>
        <v>2.654543250488631</v>
      </c>
      <c r="ET27" s="30">
        <f>SUMPRODUCT(ET28:ET32,'IPA(Peso)'!$HI$28:$HI$32)/'IPA(Peso)'!$HI$27</f>
        <v>0.83479915410823569</v>
      </c>
      <c r="EU27" s="30">
        <f>SUMPRODUCT(EU28:EU32,'IPA(Peso)'!$HI$28:$HI$32)/'IPA(Peso)'!$HI$27</f>
        <v>-0.42939708850890212</v>
      </c>
      <c r="EV27" s="30">
        <f>SUMPRODUCT(EV28:EV32,'IPA(Peso)'!$HI$28:$HI$32)/'IPA(Peso)'!$HI$27</f>
        <v>-0.80848134659133342</v>
      </c>
      <c r="EW27" s="30">
        <f>SUMPRODUCT(EW28:EW32,'IPA(Peso)'!$HI$28:$HI$32)/'IPA(Peso)'!$HI$27</f>
        <v>-1.0141366456973802</v>
      </c>
      <c r="EX27" s="30">
        <f>SUMPRODUCT(EX28:EX32,'IPA(Peso)'!$HI$28:$HI$32)/'IPA(Peso)'!$HI$27</f>
        <v>-1.1550956434438049</v>
      </c>
      <c r="EY27" s="30">
        <f>SUMPRODUCT(EY28:EY32,'IPA(Peso)'!$HI$28:$HI$32)/'IPA(Peso)'!$HI$27</f>
        <v>-0.9135920494718518</v>
      </c>
      <c r="EZ27" s="30">
        <f>SUMPRODUCT(EZ28:EZ32,'IPA(Peso)'!$HI$28:$HI$32)/'IPA(Peso)'!$HI$27</f>
        <v>-0.51824285210778709</v>
      </c>
      <c r="FA27" s="30">
        <f>SUMPRODUCT(FA28:FA32,'IPA(Peso)'!$HI$28:$HI$32)/'IPA(Peso)'!$HI$27</f>
        <v>-0.29522882867487643</v>
      </c>
      <c r="FB27" s="30">
        <f>SUMPRODUCT(FB28:FB32,'IPA(Peso)'!$HI$28:$HI$32)/'IPA(Peso)'!$HI$27</f>
        <v>6.0974591205716112E-2</v>
      </c>
      <c r="FC27" s="30">
        <f>SUMPRODUCT(FC28:FC32,'IPA(Peso)'!$HI$28:$HI$32)/'IPA(Peso)'!$HI$27</f>
        <v>-6.9028719734270369E-2</v>
      </c>
      <c r="FD27" s="30">
        <f>SUMPRODUCT(FD28:FD32,'IPA(Peso)'!$HI$28:$HI$32)/'IPA(Peso)'!$HI$27</f>
        <v>0.56089341977378793</v>
      </c>
      <c r="FE27" s="30">
        <f>SUMPRODUCT(FE28:FE32,'IPA(Peso)'!$HI$28:$HI$32)/'IPA(Peso)'!$HI$27</f>
        <v>0.99018733512052892</v>
      </c>
      <c r="FF27" s="30">
        <f>SUMPRODUCT(FF28:FF32,'IPA(Peso)'!$HI$28:$HI$32)/'IPA(Peso)'!$HI$27</f>
        <v>0.82105384015636196</v>
      </c>
      <c r="FG27" s="30">
        <f>SUMPRODUCT(FG28:FG32,'IPA(Peso)'!$HI$28:$HI$32)/'IPA(Peso)'!$HI$27</f>
        <v>0.2683302182016255</v>
      </c>
      <c r="FH27" s="30">
        <f>SUMPRODUCT(FH28:FH32,'IPA(Peso)'!$HI$28:$HI$32)/'IPA(Peso)'!$HI$27</f>
        <v>-0.16689049333005798</v>
      </c>
      <c r="FI27" s="30">
        <f>SUMPRODUCT(FI28:FI32,'IPA(Peso)'!$HI$28:$HI$32)/'IPA(Peso)'!$HI$27</f>
        <v>-0.63241837464888018</v>
      </c>
      <c r="FJ27" s="30">
        <f>SUMPRODUCT(FJ28:FJ32,'IPA(Peso)'!$HI$28:$HI$32)/'IPA(Peso)'!$HI$27</f>
        <v>-1.4147971248224376</v>
      </c>
      <c r="FK27" s="30">
        <f>SUMPRODUCT(FK28:FK32,'IPA(Peso)'!$HI$28:$HI$32)/'IPA(Peso)'!$HI$27</f>
        <v>-2.1722830533274946</v>
      </c>
      <c r="FL27" s="30">
        <f>SUMPRODUCT(FL28:FL32,'IPA(Peso)'!$HI$28:$HI$32)/'IPA(Peso)'!$HI$27</f>
        <v>-2.2235706885687128</v>
      </c>
      <c r="FM27" s="30">
        <f>SUMPRODUCT(FM28:FM32,'IPA(Peso)'!$HI$28:$HI$32)/'IPA(Peso)'!$HI$27</f>
        <v>-1.7653613730788538</v>
      </c>
      <c r="FN27" s="30">
        <f>SUMPRODUCT(FN28:FN32,'IPA(Peso)'!$HI$28:$HI$32)/'IPA(Peso)'!$HI$27</f>
        <v>-1.1025054203291715</v>
      </c>
      <c r="FO27" s="30">
        <f>SUMPRODUCT(FO28:FO32,'IPA(Peso)'!$HI$28:$HI$32)/'IPA(Peso)'!$HI$27</f>
        <v>2.4435805145841668E-3</v>
      </c>
      <c r="FP27" s="30">
        <f>SUMPRODUCT(FP28:FP32,'IPA(Peso)'!$HI$28:$HI$32)/'IPA(Peso)'!$HI$27</f>
        <v>1.3191710901536917</v>
      </c>
      <c r="FQ27" s="30">
        <f>SUMPRODUCT(FQ28:FQ32,'IPA(Peso)'!$HI$28:$HI$32)/'IPA(Peso)'!$HI$27</f>
        <v>2.841977378803576</v>
      </c>
      <c r="FR27" s="30">
        <f>SUMPRODUCT(FR28:FR32,'IPA(Peso)'!$HI$28:$HI$32)/'IPA(Peso)'!$HI$27</f>
        <v>3.3373294598895642</v>
      </c>
      <c r="FS27" s="30">
        <f>SUMPRODUCT(FS28:FS32,'IPA(Peso)'!$HI$28:$HI$32)/'IPA(Peso)'!$HI$27</f>
        <v>2.3006580226211963</v>
      </c>
      <c r="FT27" s="30">
        <f>SUMPRODUCT(FT28:FT32,'IPA(Peso)'!$HI$28:$HI$32)/'IPA(Peso)'!$HI$27</f>
        <v>0.57400997554176603</v>
      </c>
      <c r="FU27" s="30">
        <f>SUMPRODUCT(FU28:FU32,'IPA(Peso)'!$HI$28:$HI$32)/'IPA(Peso)'!$HI$27</f>
        <v>-0.7586529814480556</v>
      </c>
      <c r="FV27" s="30">
        <f>SUMPRODUCT(FV28:FV32,'IPA(Peso)'!$HI$28:$HI$32)/'IPA(Peso)'!$HI$27</f>
        <v>-0.83690544596225525</v>
      </c>
      <c r="FW27" s="30">
        <f>SUMPRODUCT(FW28:FW32,'IPA(Peso)'!$HI$28:$HI$32)/'IPA(Peso)'!$HI$27</f>
        <v>-0.31062512683036236</v>
      </c>
      <c r="FX27" s="30">
        <f>SUMPRODUCT(FX28:FX32,'IPA(Peso)'!$HI$28:$HI$32)/'IPA(Peso)'!$HI$27</f>
        <v>0.17577609501329711</v>
      </c>
      <c r="FY27" s="30">
        <f>SUMPRODUCT(FY28:FY32,'IPA(Peso)'!$HI$28:$HI$32)/'IPA(Peso)'!$HI$27</f>
        <v>0.55739343579446543</v>
      </c>
      <c r="FZ27" s="30">
        <f>SUMPRODUCT(FZ28:FZ32,'IPA(Peso)'!$HI$28:$HI$32)/'IPA(Peso)'!$HI$27</f>
        <v>0.7512948979482853</v>
      </c>
      <c r="GA27" s="30">
        <f>SUMPRODUCT(GA28:GA32,'IPA(Peso)'!$HI$28:$HI$32)/'IPA(Peso)'!$HI$27</f>
        <v>1.1305072146450352</v>
      </c>
      <c r="GB27" s="30">
        <f>SUMPRODUCT(GB28:GB32,'IPA(Peso)'!$HI$28:$HI$32)/'IPA(Peso)'!$HI$27</f>
        <v>1.5227257580450502</v>
      </c>
      <c r="GC27" s="30">
        <f>SUMPRODUCT(GC28:GC32,'IPA(Peso)'!$HI$28:$HI$32)/'IPA(Peso)'!$HI$27</f>
        <v>1.4607550011214474</v>
      </c>
      <c r="GD27" s="30">
        <f>SUMPRODUCT(GD28:GD32,'IPA(Peso)'!$HI$28:$HI$32)/'IPA(Peso)'!$HI$27</f>
        <v>0.88762915336060422</v>
      </c>
      <c r="GE27" s="30">
        <f>SUMPRODUCT(GE28:GE32,'IPA(Peso)'!$HI$28:$HI$32)/'IPA(Peso)'!$HI$27</f>
        <v>3.9005543154364629E-2</v>
      </c>
      <c r="GF27" s="30">
        <f>SUMPRODUCT(GF28:GF32,'IPA(Peso)'!$HI$28:$HI$32)/'IPA(Peso)'!$HI$27</f>
        <v>-0.54526866675923058</v>
      </c>
      <c r="GG27" s="30">
        <f>SUMPRODUCT(GG28:GG32,'IPA(Peso)'!$HI$28:$HI$32)/'IPA(Peso)'!$HI$27</f>
        <v>-1.4667221694133228</v>
      </c>
      <c r="GH27" s="30">
        <f>SUMPRODUCT(GH28:GH32,'IPA(Peso)'!$HI$28:$HI$32)/'IPA(Peso)'!$HI$27</f>
        <v>-1.8924149569043778</v>
      </c>
      <c r="GI27" s="30">
        <f>SUMPRODUCT(GI28:GI32,'IPA(Peso)'!$HI$28:$HI$32)/'IPA(Peso)'!$HI$27</f>
        <v>-2.1137926283523267</v>
      </c>
      <c r="GJ27" s="30">
        <f>SUMPRODUCT(GJ28:GJ32,'IPA(Peso)'!$HI$28:$HI$32)/'IPA(Peso)'!$HI$27</f>
        <v>-1.3422802764100867</v>
      </c>
      <c r="GK27" s="30">
        <f>SUMPRODUCT(GK28:GK32,'IPA(Peso)'!$HI$28:$HI$32)/'IPA(Peso)'!$HI$27</f>
        <v>-0.48082752138760432</v>
      </c>
      <c r="GL27" s="30">
        <f>SUMPRODUCT(GL28:GL32,'IPA(Peso)'!$HI$28:$HI$32)/'IPA(Peso)'!$HI$27</f>
        <v>0.22871482126264306</v>
      </c>
      <c r="GM27" s="30">
        <f>SUMPRODUCT(GM28:GM32,'IPA(Peso)'!$HI$28:$HI$32)/'IPA(Peso)'!$HI$27</f>
        <v>0.14028196392143469</v>
      </c>
      <c r="GN27" s="30">
        <f>SUMPRODUCT(GN28:GN32,'IPA(Peso)'!$HI$28:$HI$32)/'IPA(Peso)'!$HI$27</f>
        <v>-0.33865105896677322</v>
      </c>
      <c r="GO27" s="30">
        <f>SUMPRODUCT(GO28:GO32,'IPA(Peso)'!$HI$28:$HI$32)/'IPA(Peso)'!$HI$27</f>
        <v>-0.78766076749724956</v>
      </c>
      <c r="GP27" s="30">
        <f>SUMPRODUCT(GP28:GP32,'IPA(Peso)'!$HI$28:$HI$32)/'IPA(Peso)'!$HI$27</f>
        <v>-0.86182197823323969</v>
      </c>
      <c r="GQ27" s="30">
        <f>SUMPRODUCT(GQ28:GQ32,'IPA(Peso)'!$HI$28:$HI$32)/'IPA(Peso)'!$HI$27</f>
        <v>-0.61229469501970546</v>
      </c>
      <c r="GR27" s="30">
        <f>SUMPRODUCT(GR28:GR32,'IPA(Peso)'!$HI$28:$HI$32)/'IPA(Peso)'!$HI$27</f>
        <v>-0.37999113522519729</v>
      </c>
      <c r="GS27" s="30">
        <f>SUMPRODUCT(GS28:GS32,'IPA(Peso)'!$HI$28:$HI$32)/'IPA(Peso)'!$HI$27</f>
        <v>-0.38184024180542353</v>
      </c>
      <c r="GT27" s="30">
        <f>SUMPRODUCT(GT28:GT32,'IPA(Peso)'!$HI$28:$HI$32)/'IPA(Peso)'!$HI$27</f>
        <v>-0.37855685738393013</v>
      </c>
      <c r="GU27" s="30">
        <f>SUMPRODUCT(GU28:GU32,'IPA(Peso)'!$HI$28:$HI$32)/'IPA(Peso)'!$HI$27</f>
        <v>-0.36034508539021032</v>
      </c>
      <c r="GV27" s="30">
        <f>SUMPRODUCT(GV28:GV32,'IPA(Peso)'!$HI$28:$HI$32)/'IPA(Peso)'!$HI$27</f>
        <v>-0.29949246494141774</v>
      </c>
      <c r="GW27" s="30">
        <f>SUMPRODUCT(GW28:GW32,'IPA(Peso)'!$HI$28:$HI$32)/'IPA(Peso)'!$HI$27</f>
        <v>-0.36156265686913247</v>
      </c>
      <c r="GX27" s="30">
        <f>SUMPRODUCT(GX28:GX32,'IPA(Peso)'!$HI$28:$HI$32)/'IPA(Peso)'!$HI$27</f>
        <v>-0.28170225037114571</v>
      </c>
      <c r="GY27" s="30">
        <f>SUMPRODUCT(GY28:GY32,'IPA(Peso)'!$HI$28:$HI$32)/'IPA(Peso)'!$HI$27</f>
        <v>-0.28602238622648962</v>
      </c>
      <c r="GZ27" s="30">
        <f>SUMPRODUCT(GZ28:GZ32,'IPA(Peso)'!$HI$28:$HI$32)/'IPA(Peso)'!$HI$27</f>
        <v>6.6805797349111906E-2</v>
      </c>
      <c r="HA27" s="30">
        <f>SUMPRODUCT(HA28:HA32,'IPA(Peso)'!$HI$28:$HI$32)/'IPA(Peso)'!$HI$27</f>
        <v>1.1979994446165185</v>
      </c>
      <c r="HB27" s="30">
        <f>SUMPRODUCT(HB28:HB32,'IPA(Peso)'!$HI$28:$HI$32)/'IPA(Peso)'!$HI$27</f>
        <v>3.2860547479947453</v>
      </c>
      <c r="HC27" s="30">
        <f>SUMPRODUCT(HC28:HC32,'IPA(Peso)'!$HI$28:$HI$32)/'IPA(Peso)'!$HI$27</f>
        <v>4.1986103664462933</v>
      </c>
      <c r="HD27" s="30">
        <f>SUMPRODUCT(HD28:HD32,'IPA(Peso)'!$HI$28:$HI$32)/'IPA(Peso)'!$HI$27</f>
        <v>3.5068223520490447</v>
      </c>
      <c r="HE27" s="30">
        <f>SUMPRODUCT(HE28:HE32,'IPA(Peso)'!$HI$28:$HI$32)/'IPA(Peso)'!$HI$27</f>
        <v>1.9110015059436714</v>
      </c>
      <c r="HF27" s="30">
        <f>SUMPRODUCT(HF28:HF32,'IPA(Peso)'!$HI$28:$HI$32)/'IPA(Peso)'!$HI$27</f>
        <v>1.2088892330367729</v>
      </c>
      <c r="HG27" s="30">
        <f>SUMPRODUCT(HG28:HG32,'IPA(Peso)'!$HI$28:$HI$32)/'IPA(Peso)'!$HI$27</f>
        <v>1.269706287581839</v>
      </c>
      <c r="HH27" s="30">
        <f>SUMPRODUCT(HH28:HH32,'IPA(Peso)'!$HI$28:$HI$32)/'IPA(Peso)'!$HI$27</f>
        <v>1.4271064520607932</v>
      </c>
      <c r="HI27" s="30">
        <f>SUMPRODUCT(HI28:HI32,'IPA(Peso)'!$HI$28:$HI$32)/'IPA(Peso)'!$HI$27</f>
        <v>1.7692037723354943</v>
      </c>
      <c r="HJ27" s="30">
        <f>SUMPRODUCT(HJ28:HJ32,'IPA(Peso)'!$HI$28:$HI$32)/'IPA(Peso)'!$HI$27</f>
        <v>1.6136426748122912</v>
      </c>
      <c r="HK27" s="30">
        <f>SUMPRODUCT(HK28:HK32,'IPA(Peso)'!$HI$28:$HI$32)/'IPA(Peso)'!$HI$27</f>
        <v>1.6009407341742408</v>
      </c>
      <c r="HL27" s="30">
        <f>SUMPRODUCT(HL28:HL32,'IPA(Peso)'!$HI$28:$HI$32)/'IPA(Peso)'!$HI$27</f>
        <v>1.5358250114814855</v>
      </c>
      <c r="HM27" s="30">
        <f>SUMPRODUCT(HM28:HM32,'IPA(Peso)'!$HI$28:$HI$32)/'IPA(Peso)'!$HI$27</f>
        <v>1.5433824990120582</v>
      </c>
      <c r="HN27" s="30">
        <f>SUMPRODUCT(HN28:HN32,'IPA(Peso)'!$HI$28:$HI$32)/'IPA(Peso)'!$HI$27</f>
        <v>1.4916152046908544</v>
      </c>
      <c r="HO27" s="30">
        <f>SUMPRODUCT(HO28:HO32,'IPA(Peso)'!$HI$28:$HI$32)/'IPA(Peso)'!$HI$27</f>
        <v>1.0191516517318351</v>
      </c>
      <c r="HP27" s="30">
        <f>SUMPRODUCT(HP28:HP32,'IPA(Peso)'!$HI$28:$HI$32)/'IPA(Peso)'!$HI$27</f>
        <v>0.56749500688889121</v>
      </c>
      <c r="HQ27" s="30">
        <f>SUMPRODUCT(HQ28:HQ32,'IPA(Peso)'!$HI$28:$HI$32)/'IPA(Peso)'!$HI$27</f>
        <v>0.11357399950869926</v>
      </c>
      <c r="HR27" s="30">
        <f>SUMPRODUCT(HR28:HR32,'IPA(Peso)'!$HI$28:$HI$32)/'IPA(Peso)'!$HI$27</f>
        <v>-0.15610761623001423</v>
      </c>
      <c r="HS27" s="30">
        <f>SUMPRODUCT(HS28:HS32,'IPA(Peso)'!$HI$28:$HI$32)/'IPA(Peso)'!$HI$27</f>
        <v>-0.25078159544585549</v>
      </c>
      <c r="HT27" s="30">
        <f>SUMPRODUCT(HT28:HT32,'IPA(Peso)'!$HI$28:$HI$32)/'IPA(Peso)'!$HI$27</f>
        <v>-0.11322207862948451</v>
      </c>
      <c r="HU27" s="30">
        <f>SUMPRODUCT(HU28:HU32,'IPA(Peso)'!$HI$28:$HI$32)/'IPA(Peso)'!$HI$27</f>
        <v>7.3385489538497634E-2</v>
      </c>
      <c r="HV27" s="30">
        <f>SUMPRODUCT(HV28:HV32,'IPA(Peso)'!$HI$28:$HI$32)/'IPA(Peso)'!$HI$27</f>
        <v>0.23982772431618402</v>
      </c>
      <c r="HW27" s="30">
        <f>SUMPRODUCT(HW28:HW32,'IPA(Peso)'!$HI$28:$HI$32)/'IPA(Peso)'!$HI$27</f>
        <v>7.9337598393659711E-3</v>
      </c>
      <c r="HX27" s="30">
        <f>SUMPRODUCT(HX28:HX32,'IPA(Peso)'!$HI$28:$HI$32)/'IPA(Peso)'!$HI$27</f>
        <v>-0.22211163207980433</v>
      </c>
      <c r="HY27" s="30">
        <f>SUMPRODUCT(HY28:HY32,'IPA(Peso)'!$HI$28:$HI$32)/'IPA(Peso)'!$HI$27</f>
        <v>-0.65261553578485287</v>
      </c>
      <c r="HZ27" s="30">
        <f>SUMPRODUCT(HZ28:HZ32,'IPA(Peso)'!$HI$28:$HI$32)/'IPA(Peso)'!$HI$27</f>
        <v>-1.1995674417114355</v>
      </c>
      <c r="IA27" s="30">
        <f>SUMPRODUCT(IA28:IA32,'IPA(Peso)'!$HI$28:$HI$32)/'IPA(Peso)'!$HI$27</f>
        <v>-1.5152838330004592</v>
      </c>
      <c r="IB27" s="30">
        <f>SUMPRODUCT(IB28:IB32,'IPA(Peso)'!$HI$28:$HI$32)/'IPA(Peso)'!$HI$27</f>
        <v>-2.0824678251396471</v>
      </c>
      <c r="IC27" s="30">
        <f>SUMPRODUCT(IC28:IC32,'IPA(Peso)'!$HI$28:$HI$32)/'IPA(Peso)'!$HI$27</f>
        <v>-2.1212824018199488</v>
      </c>
      <c r="ID27" s="30">
        <f>SUMPRODUCT(ID28:ID32,'IPA(Peso)'!$HI$28:$HI$32)/'IPA(Peso)'!$HI$27</f>
        <v>-1.3026914737955122</v>
      </c>
      <c r="IE27" s="30">
        <f>SUMPRODUCT(IE28:IE32,'IPA(Peso)'!$HI$28:$HI$32)/'IPA(Peso)'!$HI$27</f>
        <v>-0.67716337886765854</v>
      </c>
      <c r="IF27" s="30">
        <f>SUMPRODUCT(IF28:IF32,'IPA(Peso)'!$HI$28:$HI$32)/'IPA(Peso)'!$HI$27</f>
        <v>5.7073129051896342E-2</v>
      </c>
      <c r="IG27" s="30">
        <f>SUMPRODUCT(IG28:IG32,'IPA(Peso)'!$HI$28:$HI$32)/'IPA(Peso)'!$HI$27</f>
        <v>0.28152642877740874</v>
      </c>
      <c r="IH27" s="30">
        <f>SUMPRODUCT(IH28:IH32,'IPA(Peso)'!$HI$28:$HI$32)/'IPA(Peso)'!$HI$27</f>
        <v>0.53691070074442748</v>
      </c>
      <c r="II27" s="30">
        <f>SUMPRODUCT(II28:II32,'IPA(Peso)'!$HI$28:$HI$32)/'IPA(Peso)'!$HI$27</f>
        <v>0.34804780570122507</v>
      </c>
      <c r="IJ27" s="30">
        <f>SUMPRODUCT(IJ28:IJ32,'IPA(Peso)'!$HI$28:$HI$32)/'IPA(Peso)'!$HI$27</f>
        <v>0.21009847376347071</v>
      </c>
      <c r="IK27" s="30">
        <f>SUMPRODUCT(IK28:IK32,'IPA(Peso)'!$HI$28:$HI$32)/'IPA(Peso)'!$HI$27</f>
        <v>0.21316016939196189</v>
      </c>
      <c r="IL27" s="30">
        <f>SUMPRODUCT(IL28:IL32,'IPA(Peso)'!$HI$28:$HI$32)/'IPA(Peso)'!$HI$27</f>
        <v>0.30074447019619988</v>
      </c>
      <c r="IM27" s="30">
        <f>SUMPRODUCT(IM28:IM32,'IPA(Peso)'!$HI$28:$HI$32)/'IPA(Peso)'!$HI$27</f>
        <v>0.26471596407096087</v>
      </c>
      <c r="IN27" s="30">
        <f>SUMPRODUCT(IN28:IN32,'IPA(Peso)'!$HI$28:$HI$32)/'IPA(Peso)'!$HI$27</f>
        <v>9.9606852577727001E-2</v>
      </c>
      <c r="IO27" s="30">
        <f>SUMPRODUCT(IO28:IO32,'IPA(Peso)'!$HI$28:$HI$32)/'IPA(Peso)'!$HI$27</f>
        <v>-2.1105127684798601E-2</v>
      </c>
      <c r="IP27" s="30">
        <f>SUMPRODUCT(IP28:IP32,'IPA(Peso)'!$HI$28:$HI$32)/'IPA(Peso)'!$HI$27</f>
        <v>1.7740465026861298E-2</v>
      </c>
      <c r="IQ27" s="30">
        <f>SUMPRODUCT(IQ28:IQ32,'IPA(Peso)'!$HI$28:$HI$32)/'IPA(Peso)'!$HI$27</f>
        <v>0.15500101464289895</v>
      </c>
      <c r="IR27" s="30">
        <f>SUMPRODUCT(IR28:IR32,'IPA(Peso)'!$HI$28:$HI$32)/'IPA(Peso)'!$HI$27</f>
        <v>0.30268209635903404</v>
      </c>
      <c r="IS27" s="30">
        <f>SUMPRODUCT(IS28:IS32,'IPA(Peso)'!$HI$28:$HI$32)/'IPA(Peso)'!$HI$27</f>
        <v>0.28863345758258657</v>
      </c>
      <c r="IT27" s="30">
        <f>SUMPRODUCT(IT28:IT32,'IPA(Peso)'!$HI$28:$HI$32)/'IPA(Peso)'!$HI$27</f>
        <v>0.33567040126456554</v>
      </c>
      <c r="IU27" s="30">
        <f>SUMPRODUCT(IU28:IU32,'IPA(Peso)'!$HI$28:$HI$32)/'IPA(Peso)'!$HI$27</f>
        <v>0.44051740379583249</v>
      </c>
      <c r="IV27" s="30">
        <f>SUMPRODUCT(IV28:IV32,'IPA(Peso)'!$HI$28:$HI$32)/'IPA(Peso)'!$HI$27</f>
        <v>0.40221521109912528</v>
      </c>
      <c r="IW27" s="30">
        <f>SUMPRODUCT(IW28:IW32,'IPA(Peso)'!$HI$28:$HI$32)/'IPA(Peso)'!$HI$27</f>
        <v>0.2851783955825653</v>
      </c>
      <c r="IX27" s="30">
        <f>SUMPRODUCT(IX28:IX32,'IPA(Peso)'!$HI$28:$HI$32)/'IPA(Peso)'!$HI$27</f>
        <v>-0.13483538219995941</v>
      </c>
      <c r="IY27" s="30">
        <f>SUMPRODUCT(IY28:IY32,'IPA(Peso)'!$HI$28:$HI$32)/'IPA(Peso)'!$HI$27</f>
        <v>-0.5665857373249743</v>
      </c>
      <c r="IZ27" s="127"/>
    </row>
    <row r="28" spans="1:260" s="53" customFormat="1" ht="18" customHeight="1" x14ac:dyDescent="0.2">
      <c r="A28" s="97">
        <v>50229</v>
      </c>
      <c r="B28" s="20"/>
      <c r="C28" s="27"/>
      <c r="D28" s="29"/>
      <c r="E28" s="34"/>
      <c r="F28" s="35"/>
      <c r="G28" s="36" t="s">
        <v>27</v>
      </c>
      <c r="H28" s="37">
        <v>-1.67</v>
      </c>
      <c r="I28" s="37">
        <v>-1.75</v>
      </c>
      <c r="J28" s="37">
        <v>-0.92</v>
      </c>
      <c r="K28" s="37">
        <v>-0.31</v>
      </c>
      <c r="L28" s="37">
        <v>0.11</v>
      </c>
      <c r="M28" s="37">
        <v>0.56999999999999995</v>
      </c>
      <c r="N28" s="37">
        <v>1.62</v>
      </c>
      <c r="O28" s="37">
        <v>1.66</v>
      </c>
      <c r="P28" s="37">
        <v>2.46</v>
      </c>
      <c r="Q28" s="37">
        <v>2.41</v>
      </c>
      <c r="R28" s="37">
        <v>2.75</v>
      </c>
      <c r="S28" s="37">
        <v>3.3</v>
      </c>
      <c r="T28" s="37">
        <v>5.5</v>
      </c>
      <c r="U28" s="37">
        <v>6.64</v>
      </c>
      <c r="V28" s="37">
        <v>8.24</v>
      </c>
      <c r="W28" s="37">
        <v>7.15</v>
      </c>
      <c r="X28" s="37">
        <v>6.64</v>
      </c>
      <c r="Y28" s="37">
        <v>6.89</v>
      </c>
      <c r="Z28" s="37">
        <v>8.42</v>
      </c>
      <c r="AA28" s="37">
        <v>9.73</v>
      </c>
      <c r="AB28" s="37">
        <v>8.91</v>
      </c>
      <c r="AC28" s="37">
        <v>8.35</v>
      </c>
      <c r="AD28" s="37">
        <v>10.62</v>
      </c>
      <c r="AE28" s="37">
        <v>13.85</v>
      </c>
      <c r="AF28" s="37">
        <v>11.42</v>
      </c>
      <c r="AG28" s="37">
        <v>6.63</v>
      </c>
      <c r="AH28" s="37">
        <v>3.72</v>
      </c>
      <c r="AI28" s="37">
        <v>0.27</v>
      </c>
      <c r="AJ28" s="37">
        <v>0.57999999999999996</v>
      </c>
      <c r="AK28" s="37">
        <v>-2.76</v>
      </c>
      <c r="AL28" s="37">
        <v>-3.98</v>
      </c>
      <c r="AM28" s="37">
        <v>-7.35</v>
      </c>
      <c r="AN28" s="37">
        <v>-9.66</v>
      </c>
      <c r="AO28" s="37">
        <v>-6.56</v>
      </c>
      <c r="AP28" s="37">
        <v>-5.22</v>
      </c>
      <c r="AQ28" s="37">
        <v>-1.04</v>
      </c>
      <c r="AR28" s="37">
        <v>-0.47</v>
      </c>
      <c r="AS28" s="37">
        <v>-2.08</v>
      </c>
      <c r="AT28" s="37">
        <v>-2.5</v>
      </c>
      <c r="AU28" s="37">
        <v>-2</v>
      </c>
      <c r="AV28" s="37">
        <v>-0.24</v>
      </c>
      <c r="AW28" s="37">
        <v>2.36</v>
      </c>
      <c r="AX28" s="37">
        <v>3.16</v>
      </c>
      <c r="AY28" s="37">
        <v>4.9000000000000004</v>
      </c>
      <c r="AZ28" s="37">
        <v>3.69</v>
      </c>
      <c r="BA28" s="37">
        <v>4.62</v>
      </c>
      <c r="BB28" s="37">
        <v>5.07</v>
      </c>
      <c r="BC28" s="37">
        <v>5.93</v>
      </c>
      <c r="BD28" s="37">
        <v>5.56</v>
      </c>
      <c r="BE28" s="37">
        <v>4.2300000000000004</v>
      </c>
      <c r="BF28" s="37">
        <v>3.72</v>
      </c>
      <c r="BG28" s="37">
        <v>1.83</v>
      </c>
      <c r="BH28" s="37">
        <v>2.1800000000000002</v>
      </c>
      <c r="BI28" s="37">
        <v>0.56000000000000005</v>
      </c>
      <c r="BJ28" s="37">
        <v>-0.21</v>
      </c>
      <c r="BK28" s="37">
        <v>-1.83</v>
      </c>
      <c r="BL28" s="37">
        <v>-2.59</v>
      </c>
      <c r="BM28" s="37">
        <v>-3.25</v>
      </c>
      <c r="BN28" s="37">
        <v>-3.97</v>
      </c>
      <c r="BO28" s="37">
        <v>-5.57</v>
      </c>
      <c r="BP28" s="37">
        <v>-7.46</v>
      </c>
      <c r="BQ28" s="37">
        <v>-8.25</v>
      </c>
      <c r="BR28" s="37">
        <v>-10.34</v>
      </c>
      <c r="BS28" s="37">
        <v>-9.19</v>
      </c>
      <c r="BT28" s="37">
        <v>-8.07</v>
      </c>
      <c r="BU28" s="37">
        <v>-4.97</v>
      </c>
      <c r="BV28" s="37">
        <v>-2.87</v>
      </c>
      <c r="BW28" s="37">
        <v>-3.81</v>
      </c>
      <c r="BX28" s="37">
        <v>-2.69</v>
      </c>
      <c r="BY28" s="37">
        <v>-2.73</v>
      </c>
      <c r="BZ28" s="37">
        <v>-1.96</v>
      </c>
      <c r="CA28" s="37">
        <v>0.94</v>
      </c>
      <c r="CB28" s="37">
        <v>1.33</v>
      </c>
      <c r="CC28" s="37">
        <v>2.3199999999999998</v>
      </c>
      <c r="CD28" s="37">
        <v>0.48</v>
      </c>
      <c r="CE28" s="37">
        <v>0.2</v>
      </c>
      <c r="CF28" s="37">
        <v>0.72</v>
      </c>
      <c r="CG28" s="37">
        <v>0.3</v>
      </c>
      <c r="CH28" s="37">
        <v>0.11</v>
      </c>
      <c r="CI28" s="37">
        <v>-0.23</v>
      </c>
      <c r="CJ28" s="37">
        <v>1.43</v>
      </c>
      <c r="CK28" s="37">
        <v>2.02</v>
      </c>
      <c r="CL28" s="37">
        <v>2.76</v>
      </c>
      <c r="CM28" s="37">
        <v>2.79</v>
      </c>
      <c r="CN28" s="37">
        <v>3.6</v>
      </c>
      <c r="CO28" s="37">
        <v>3.33</v>
      </c>
      <c r="CP28" s="37">
        <v>4.92</v>
      </c>
      <c r="CQ28" s="37">
        <v>6.24</v>
      </c>
      <c r="CR28" s="37">
        <v>7.91</v>
      </c>
      <c r="CS28" s="37">
        <v>8.1</v>
      </c>
      <c r="CT28" s="37">
        <v>8.42</v>
      </c>
      <c r="CU28" s="37">
        <v>7.6</v>
      </c>
      <c r="CV28" s="37">
        <v>7.03</v>
      </c>
      <c r="CW28" s="37">
        <v>3.89</v>
      </c>
      <c r="CX28" s="37">
        <v>3.27</v>
      </c>
      <c r="CY28" s="37">
        <v>1.02</v>
      </c>
      <c r="CZ28" s="37">
        <v>-0.57999999999999996</v>
      </c>
      <c r="DA28" s="37">
        <v>-2.8</v>
      </c>
      <c r="DB28" s="37">
        <v>-5.46</v>
      </c>
      <c r="DC28" s="37">
        <v>-5.56</v>
      </c>
      <c r="DD28" s="37">
        <v>-5.65</v>
      </c>
      <c r="DE28" s="37">
        <v>-6.16</v>
      </c>
      <c r="DF28" s="37">
        <v>-6.65</v>
      </c>
      <c r="DG28" s="37">
        <v>-6.78</v>
      </c>
      <c r="DH28" s="37">
        <v>-6.1</v>
      </c>
      <c r="DI28" s="37">
        <v>-4.28</v>
      </c>
      <c r="DJ28" s="37">
        <v>-5.27</v>
      </c>
      <c r="DK28" s="37">
        <v>-4.12</v>
      </c>
      <c r="DL28" s="37">
        <v>-3.95</v>
      </c>
      <c r="DM28" s="37">
        <v>-1.85</v>
      </c>
      <c r="DN28" s="37">
        <v>-0.79</v>
      </c>
      <c r="DO28" s="37">
        <v>0.7</v>
      </c>
      <c r="DP28" s="37">
        <v>1.99</v>
      </c>
      <c r="DQ28" s="37">
        <v>3.79</v>
      </c>
      <c r="DR28" s="37">
        <v>5.04</v>
      </c>
      <c r="DS28" s="37">
        <v>6.04</v>
      </c>
      <c r="DT28" s="37">
        <v>8.39</v>
      </c>
      <c r="DU28" s="37">
        <v>8.82</v>
      </c>
      <c r="DV28" s="37">
        <v>10.97</v>
      </c>
      <c r="DW28" s="37">
        <v>9.9</v>
      </c>
      <c r="DX28" s="37">
        <v>8.24</v>
      </c>
      <c r="DY28" s="37">
        <v>6.04</v>
      </c>
      <c r="DZ28" s="37">
        <v>5.37</v>
      </c>
      <c r="EA28" s="37">
        <v>3.52</v>
      </c>
      <c r="EB28" s="37">
        <v>1.66</v>
      </c>
      <c r="EC28" s="37">
        <v>-2</v>
      </c>
      <c r="ED28" s="37">
        <v>-2.97</v>
      </c>
      <c r="EE28" s="37">
        <v>-5.97</v>
      </c>
      <c r="EF28" s="37">
        <v>-6.66</v>
      </c>
      <c r="EG28" s="37">
        <v>-6.68</v>
      </c>
      <c r="EH28" s="37">
        <v>-4.5599999999999996</v>
      </c>
      <c r="EI28" s="37">
        <v>-3.92</v>
      </c>
      <c r="EJ28" s="37">
        <v>-3.27</v>
      </c>
      <c r="EK28" s="37">
        <v>-3.39</v>
      </c>
      <c r="EL28" s="37">
        <v>-2.2200000000000002</v>
      </c>
      <c r="EM28" s="37">
        <v>-0.92</v>
      </c>
      <c r="EN28" s="37">
        <v>-0.03</v>
      </c>
      <c r="EO28" s="37">
        <v>0.43</v>
      </c>
      <c r="EP28" s="37">
        <v>2.02</v>
      </c>
      <c r="EQ28" s="37">
        <v>2.5499999999999998</v>
      </c>
      <c r="ER28" s="37">
        <v>3.14</v>
      </c>
      <c r="ES28" s="37">
        <v>1.07</v>
      </c>
      <c r="ET28" s="37">
        <v>0.86</v>
      </c>
      <c r="EU28" s="37">
        <v>1.51</v>
      </c>
      <c r="EV28" s="37">
        <v>2.12</v>
      </c>
      <c r="EW28" s="37">
        <v>2.36</v>
      </c>
      <c r="EX28" s="37">
        <v>0.94</v>
      </c>
      <c r="EY28" s="37">
        <v>0.81</v>
      </c>
      <c r="EZ28" s="37">
        <v>0.64</v>
      </c>
      <c r="FA28" s="37">
        <v>0.8</v>
      </c>
      <c r="FB28" s="37">
        <v>0.74</v>
      </c>
      <c r="FC28" s="37">
        <v>0.55000000000000004</v>
      </c>
      <c r="FD28" s="37">
        <v>1.95</v>
      </c>
      <c r="FE28" s="37">
        <v>2.41</v>
      </c>
      <c r="FF28" s="37">
        <v>3.14</v>
      </c>
      <c r="FG28" s="37">
        <v>2.66</v>
      </c>
      <c r="FH28" s="37">
        <v>3.6</v>
      </c>
      <c r="FI28" s="37">
        <v>4.76</v>
      </c>
      <c r="FJ28" s="37">
        <v>4.87</v>
      </c>
      <c r="FK28" s="37">
        <v>3.98</v>
      </c>
      <c r="FL28" s="37">
        <v>3.53</v>
      </c>
      <c r="FM28" s="37">
        <v>3.18</v>
      </c>
      <c r="FN28" s="37">
        <v>2.31</v>
      </c>
      <c r="FO28" s="37">
        <v>1.1200000000000001</v>
      </c>
      <c r="FP28" s="37">
        <v>0.56000000000000005</v>
      </c>
      <c r="FQ28" s="37">
        <v>0.86</v>
      </c>
      <c r="FR28" s="37">
        <v>0.91</v>
      </c>
      <c r="FS28" s="37">
        <v>0.42</v>
      </c>
      <c r="FT28" s="37">
        <v>0.74</v>
      </c>
      <c r="FU28" s="37">
        <v>0.53</v>
      </c>
      <c r="FV28" s="37">
        <v>1.0900000000000001</v>
      </c>
      <c r="FW28" s="37">
        <v>0.81</v>
      </c>
      <c r="FX28" s="37">
        <v>0.51</v>
      </c>
      <c r="FY28" s="37">
        <v>0.09</v>
      </c>
      <c r="FZ28" s="37">
        <v>-0.51</v>
      </c>
      <c r="GA28" s="37">
        <v>-1.7</v>
      </c>
      <c r="GB28" s="37">
        <v>-3</v>
      </c>
      <c r="GC28" s="37">
        <v>-3.08</v>
      </c>
      <c r="GD28" s="37">
        <v>-2.5299999999999998</v>
      </c>
      <c r="GE28" s="37">
        <v>-1.51</v>
      </c>
      <c r="GF28" s="37">
        <v>-0.86</v>
      </c>
      <c r="GG28" s="37">
        <v>-0.01</v>
      </c>
      <c r="GH28" s="37">
        <v>0.3</v>
      </c>
      <c r="GI28" s="37">
        <v>-0.14000000000000001</v>
      </c>
      <c r="GJ28" s="37">
        <v>-0.28999999999999998</v>
      </c>
      <c r="GK28" s="37">
        <v>-0.04</v>
      </c>
      <c r="GL28" s="37">
        <v>0.3</v>
      </c>
      <c r="GM28" s="37">
        <v>0.2</v>
      </c>
      <c r="GN28" s="37">
        <v>-0.03</v>
      </c>
      <c r="GO28" s="37">
        <v>0.1</v>
      </c>
      <c r="GP28" s="37">
        <v>0.87</v>
      </c>
      <c r="GQ28" s="37">
        <v>1.37</v>
      </c>
      <c r="GR28" s="37">
        <v>1.26</v>
      </c>
      <c r="GS28" s="37">
        <v>1.24</v>
      </c>
      <c r="GT28" s="37">
        <v>1</v>
      </c>
      <c r="GU28" s="37">
        <v>0.77</v>
      </c>
      <c r="GV28" s="37">
        <v>-0.64</v>
      </c>
      <c r="GW28" s="37">
        <v>-2.56</v>
      </c>
      <c r="GX28" s="37">
        <v>-2.34</v>
      </c>
      <c r="GY28" s="37">
        <v>-1.64</v>
      </c>
      <c r="GZ28" s="37">
        <v>-0.16</v>
      </c>
      <c r="HA28" s="37">
        <v>-0.3</v>
      </c>
      <c r="HB28" s="37">
        <v>-0.17</v>
      </c>
      <c r="HC28" s="37">
        <v>0.55000000000000004</v>
      </c>
      <c r="HD28" s="37">
        <v>0.71</v>
      </c>
      <c r="HE28" s="37">
        <v>0.91</v>
      </c>
      <c r="HF28" s="37">
        <v>0.66</v>
      </c>
      <c r="HG28" s="37">
        <v>1.2</v>
      </c>
      <c r="HH28" s="37">
        <v>1.3</v>
      </c>
      <c r="HI28" s="37">
        <v>1.45</v>
      </c>
      <c r="HJ28" s="37">
        <v>1.21</v>
      </c>
      <c r="HK28" s="37">
        <v>1.41</v>
      </c>
      <c r="HL28" s="37">
        <v>1.38</v>
      </c>
      <c r="HM28" s="37">
        <v>1.55</v>
      </c>
      <c r="HN28" s="37">
        <v>0.76</v>
      </c>
      <c r="HO28" s="37">
        <v>1.22</v>
      </c>
      <c r="HP28" s="37">
        <v>0.33</v>
      </c>
      <c r="HQ28" s="37">
        <v>7.0000000000000007E-2</v>
      </c>
      <c r="HR28" s="37">
        <v>-1.25</v>
      </c>
      <c r="HS28" s="37">
        <v>-0.77</v>
      </c>
      <c r="HT28" s="37">
        <v>-0.02</v>
      </c>
      <c r="HU28" s="37">
        <v>0.18</v>
      </c>
      <c r="HV28" s="37">
        <v>0.78</v>
      </c>
      <c r="HW28" s="37">
        <v>1.78</v>
      </c>
      <c r="HX28" s="37">
        <v>2.6</v>
      </c>
      <c r="HY28" s="37">
        <v>2.67</v>
      </c>
      <c r="HZ28" s="37">
        <v>3.36</v>
      </c>
      <c r="IA28" s="37">
        <v>3.86</v>
      </c>
      <c r="IB28" s="37">
        <v>3.66</v>
      </c>
      <c r="IC28" s="41">
        <v>3.75</v>
      </c>
      <c r="ID28" s="41">
        <v>3.6</v>
      </c>
      <c r="IE28" s="41">
        <v>3.4</v>
      </c>
      <c r="IF28" s="41">
        <v>3.2</v>
      </c>
      <c r="IG28" s="41">
        <v>2.5</v>
      </c>
      <c r="IH28" s="41">
        <v>1.5</v>
      </c>
      <c r="II28" s="41">
        <v>-0.14399999999999999</v>
      </c>
      <c r="IJ28" s="41">
        <v>-0.36399999999999993</v>
      </c>
      <c r="IK28" s="41">
        <v>-1.0959999999999996</v>
      </c>
      <c r="IL28" s="41">
        <v>-0.90399999999999991</v>
      </c>
      <c r="IM28" s="41">
        <v>-1.5000000000000002</v>
      </c>
      <c r="IN28" s="41">
        <v>-1.972</v>
      </c>
      <c r="IO28" s="41">
        <v>-2.6000000000000005</v>
      </c>
      <c r="IP28" s="41">
        <v>-3.254</v>
      </c>
      <c r="IQ28" s="41">
        <v>-2.7320000000000002</v>
      </c>
      <c r="IR28" s="41">
        <v>-2.3879999999999999</v>
      </c>
      <c r="IS28" s="41">
        <v>-1.8320000000000001</v>
      </c>
      <c r="IT28" s="41">
        <v>-1.3599999999999999</v>
      </c>
      <c r="IU28" s="41">
        <v>-1.6659999999999997</v>
      </c>
      <c r="IV28" s="41">
        <v>-1.4539999999999997</v>
      </c>
      <c r="IW28" s="41">
        <v>-1.494</v>
      </c>
      <c r="IX28" s="41">
        <v>-1.6279999999999997</v>
      </c>
      <c r="IY28" s="41">
        <v>-0.39200000000000002</v>
      </c>
      <c r="IZ28" s="41"/>
    </row>
    <row r="29" spans="1:260" s="53" customFormat="1" ht="18" customHeight="1" x14ac:dyDescent="0.2">
      <c r="A29" s="97">
        <v>50237</v>
      </c>
      <c r="B29" s="20"/>
      <c r="C29" s="27"/>
      <c r="D29" s="29"/>
      <c r="E29" s="34"/>
      <c r="F29" s="35"/>
      <c r="G29" s="36" t="s">
        <v>28</v>
      </c>
      <c r="H29" s="37">
        <v>14.82</v>
      </c>
      <c r="I29" s="37">
        <v>3.15</v>
      </c>
      <c r="J29" s="37">
        <v>-4.71</v>
      </c>
      <c r="K29" s="37">
        <v>0.6</v>
      </c>
      <c r="L29" s="37">
        <v>12.57</v>
      </c>
      <c r="M29" s="37">
        <v>20.69</v>
      </c>
      <c r="N29" s="37">
        <v>19.489999999999998</v>
      </c>
      <c r="O29" s="37">
        <v>16.68</v>
      </c>
      <c r="P29" s="37">
        <v>11.83</v>
      </c>
      <c r="Q29" s="37">
        <v>7.25</v>
      </c>
      <c r="R29" s="37">
        <v>2.27</v>
      </c>
      <c r="S29" s="37">
        <v>-2.68</v>
      </c>
      <c r="T29" s="37">
        <v>-7.96</v>
      </c>
      <c r="U29" s="37">
        <v>-10.25</v>
      </c>
      <c r="V29" s="37">
        <v>-7.67</v>
      </c>
      <c r="W29" s="37">
        <v>-0.39</v>
      </c>
      <c r="X29" s="37">
        <v>8.81</v>
      </c>
      <c r="Y29" s="37">
        <v>13.26</v>
      </c>
      <c r="Z29" s="37">
        <v>10.76</v>
      </c>
      <c r="AA29" s="37">
        <v>4.18</v>
      </c>
      <c r="AB29" s="37">
        <v>-2.56</v>
      </c>
      <c r="AC29" s="37">
        <v>-5.63</v>
      </c>
      <c r="AD29" s="37">
        <v>-3.86</v>
      </c>
      <c r="AE29" s="37">
        <v>-0.51</v>
      </c>
      <c r="AF29" s="37">
        <v>2.13</v>
      </c>
      <c r="AG29" s="37">
        <v>-0.15</v>
      </c>
      <c r="AH29" s="37">
        <v>-4.17</v>
      </c>
      <c r="AI29" s="37">
        <v>-6.08</v>
      </c>
      <c r="AJ29" s="37">
        <v>-5.04</v>
      </c>
      <c r="AK29" s="37">
        <v>-1.61</v>
      </c>
      <c r="AL29" s="37">
        <v>-1.29</v>
      </c>
      <c r="AM29" s="37">
        <v>-1.39</v>
      </c>
      <c r="AN29" s="37">
        <v>-3.47</v>
      </c>
      <c r="AO29" s="37">
        <v>-0.05</v>
      </c>
      <c r="AP29" s="37">
        <v>3.2</v>
      </c>
      <c r="AQ29" s="37">
        <v>9.27</v>
      </c>
      <c r="AR29" s="37">
        <v>8.61</v>
      </c>
      <c r="AS29" s="37">
        <v>3.03</v>
      </c>
      <c r="AT29" s="37">
        <v>-6.15</v>
      </c>
      <c r="AU29" s="37">
        <v>-3.46</v>
      </c>
      <c r="AV29" s="37">
        <v>7.24</v>
      </c>
      <c r="AW29" s="37">
        <v>22.88</v>
      </c>
      <c r="AX29" s="37">
        <v>27.08</v>
      </c>
      <c r="AY29" s="37">
        <v>16.18</v>
      </c>
      <c r="AZ29" s="37">
        <v>1.58</v>
      </c>
      <c r="BA29" s="37">
        <v>-11.15</v>
      </c>
      <c r="BB29" s="37">
        <v>-16.43</v>
      </c>
      <c r="BC29" s="37">
        <v>-17.399999999999999</v>
      </c>
      <c r="BD29" s="37">
        <v>-10.130000000000001</v>
      </c>
      <c r="BE29" s="37">
        <v>0.71</v>
      </c>
      <c r="BF29" s="37">
        <v>10.37</v>
      </c>
      <c r="BG29" s="37">
        <v>12.33</v>
      </c>
      <c r="BH29" s="37">
        <v>7.18</v>
      </c>
      <c r="BI29" s="37">
        <v>1.95</v>
      </c>
      <c r="BJ29" s="37">
        <v>-1.36</v>
      </c>
      <c r="BK29" s="37">
        <v>-0.17</v>
      </c>
      <c r="BL29" s="37">
        <v>1.55</v>
      </c>
      <c r="BM29" s="37">
        <v>3.68</v>
      </c>
      <c r="BN29" s="37">
        <v>3.13</v>
      </c>
      <c r="BO29" s="37">
        <v>0.28999999999999998</v>
      </c>
      <c r="BP29" s="37">
        <v>-3.58</v>
      </c>
      <c r="BQ29" s="37">
        <v>-6.49</v>
      </c>
      <c r="BR29" s="37">
        <v>-6.73</v>
      </c>
      <c r="BS29" s="37">
        <v>-6.97</v>
      </c>
      <c r="BT29" s="37">
        <v>-8.2899999999999991</v>
      </c>
      <c r="BU29" s="37">
        <v>-10.58</v>
      </c>
      <c r="BV29" s="37">
        <v>-9.8699999999999992</v>
      </c>
      <c r="BW29" s="37">
        <v>-5.58</v>
      </c>
      <c r="BX29" s="37">
        <v>0.11</v>
      </c>
      <c r="BY29" s="37">
        <v>2.13</v>
      </c>
      <c r="BZ29" s="37">
        <v>1.01</v>
      </c>
      <c r="CA29" s="37">
        <v>0.28000000000000003</v>
      </c>
      <c r="CB29" s="37">
        <v>-0.7</v>
      </c>
      <c r="CC29" s="37">
        <v>-0.62</v>
      </c>
      <c r="CD29" s="37">
        <v>-2.35</v>
      </c>
      <c r="CE29" s="37">
        <v>1.32</v>
      </c>
      <c r="CF29" s="37">
        <v>7.19</v>
      </c>
      <c r="CG29" s="37">
        <v>11.11</v>
      </c>
      <c r="CH29" s="37">
        <v>11.35</v>
      </c>
      <c r="CI29" s="37">
        <v>10.38</v>
      </c>
      <c r="CJ29" s="37">
        <v>8.94</v>
      </c>
      <c r="CK29" s="37">
        <v>8.39</v>
      </c>
      <c r="CL29" s="37">
        <v>2.62</v>
      </c>
      <c r="CM29" s="37">
        <v>-1.56</v>
      </c>
      <c r="CN29" s="37">
        <v>-8.25</v>
      </c>
      <c r="CO29" s="37">
        <v>-8.5500000000000007</v>
      </c>
      <c r="CP29" s="37">
        <v>-4.51</v>
      </c>
      <c r="CQ29" s="37">
        <v>2.52</v>
      </c>
      <c r="CR29" s="37">
        <v>5.33</v>
      </c>
      <c r="CS29" s="37">
        <v>2.2799999999999998</v>
      </c>
      <c r="CT29" s="37">
        <v>-2.86</v>
      </c>
      <c r="CU29" s="37">
        <v>-6.52</v>
      </c>
      <c r="CV29" s="37">
        <v>-8.59</v>
      </c>
      <c r="CW29" s="37">
        <v>-7.94</v>
      </c>
      <c r="CX29" s="37">
        <v>-5.76</v>
      </c>
      <c r="CY29" s="37">
        <v>-2.1800000000000002</v>
      </c>
      <c r="CZ29" s="37">
        <v>-0.41</v>
      </c>
      <c r="DA29" s="37">
        <v>-2.27</v>
      </c>
      <c r="DB29" s="37">
        <v>-4.46</v>
      </c>
      <c r="DC29" s="37">
        <v>-7.84</v>
      </c>
      <c r="DD29" s="37">
        <v>-8.76</v>
      </c>
      <c r="DE29" s="37">
        <v>-8.9499999999999993</v>
      </c>
      <c r="DF29" s="37">
        <v>-5.35</v>
      </c>
      <c r="DG29" s="37">
        <v>-2.14</v>
      </c>
      <c r="DH29" s="37">
        <v>-0.98</v>
      </c>
      <c r="DI29" s="37">
        <v>-2.14</v>
      </c>
      <c r="DJ29" s="37">
        <v>-0.01</v>
      </c>
      <c r="DK29" s="37">
        <v>6.27</v>
      </c>
      <c r="DL29" s="37">
        <v>10.41</v>
      </c>
      <c r="DM29" s="37">
        <v>5.55</v>
      </c>
      <c r="DN29" s="37">
        <v>-3.36</v>
      </c>
      <c r="DO29" s="37">
        <v>-3.78</v>
      </c>
      <c r="DP29" s="37">
        <v>4</v>
      </c>
      <c r="DQ29" s="37">
        <v>14.36</v>
      </c>
      <c r="DR29" s="37">
        <v>18.04</v>
      </c>
      <c r="DS29" s="37">
        <v>13.05</v>
      </c>
      <c r="DT29" s="37">
        <v>6.34</v>
      </c>
      <c r="DU29" s="37">
        <v>-1.1499999999999999</v>
      </c>
      <c r="DV29" s="37">
        <v>-4.51</v>
      </c>
      <c r="DW29" s="37">
        <v>-6.06</v>
      </c>
      <c r="DX29" s="37">
        <v>-4.49</v>
      </c>
      <c r="DY29" s="37">
        <v>-1.58</v>
      </c>
      <c r="DZ29" s="37">
        <v>1.77</v>
      </c>
      <c r="EA29" s="37">
        <v>3.83</v>
      </c>
      <c r="EB29" s="37">
        <v>4.26</v>
      </c>
      <c r="EC29" s="37">
        <v>4.4800000000000004</v>
      </c>
      <c r="ED29" s="37">
        <v>2.73</v>
      </c>
      <c r="EE29" s="37">
        <v>7.0000000000000007E-2</v>
      </c>
      <c r="EF29" s="37">
        <v>-3.81</v>
      </c>
      <c r="EG29" s="37">
        <v>-4.54</v>
      </c>
      <c r="EH29" s="37">
        <v>-3.29</v>
      </c>
      <c r="EI29" s="37">
        <v>-1.56</v>
      </c>
      <c r="EJ29" s="37">
        <v>-1.7</v>
      </c>
      <c r="EK29" s="37">
        <v>-2.83</v>
      </c>
      <c r="EL29" s="37">
        <v>-2.61</v>
      </c>
      <c r="EM29" s="37">
        <v>-2.9</v>
      </c>
      <c r="EN29" s="37">
        <v>-2.96</v>
      </c>
      <c r="EO29" s="37">
        <v>-3.43</v>
      </c>
      <c r="EP29" s="37">
        <v>-2.4</v>
      </c>
      <c r="EQ29" s="37">
        <v>-1</v>
      </c>
      <c r="ER29" s="37">
        <v>1</v>
      </c>
      <c r="ES29" s="37">
        <v>1.77</v>
      </c>
      <c r="ET29" s="37">
        <v>2.7</v>
      </c>
      <c r="EU29" s="37">
        <v>2.65</v>
      </c>
      <c r="EV29" s="37">
        <v>2.48</v>
      </c>
      <c r="EW29" s="37">
        <v>-0.12</v>
      </c>
      <c r="EX29" s="37">
        <v>-1.93</v>
      </c>
      <c r="EY29" s="37">
        <v>-0.32</v>
      </c>
      <c r="EZ29" s="37">
        <v>6.05</v>
      </c>
      <c r="FA29" s="37">
        <v>14.15</v>
      </c>
      <c r="FB29" s="37">
        <v>15.08</v>
      </c>
      <c r="FC29" s="37">
        <v>11.16</v>
      </c>
      <c r="FD29" s="37">
        <v>8.77</v>
      </c>
      <c r="FE29" s="37">
        <v>10.54</v>
      </c>
      <c r="FF29" s="37">
        <v>10.99</v>
      </c>
      <c r="FG29" s="37">
        <v>8.4</v>
      </c>
      <c r="FH29" s="37">
        <v>1.4</v>
      </c>
      <c r="FI29" s="37">
        <v>-5.61</v>
      </c>
      <c r="FJ29" s="37">
        <v>-11.25</v>
      </c>
      <c r="FK29" s="37">
        <v>-10.01</v>
      </c>
      <c r="FL29" s="37">
        <v>-4</v>
      </c>
      <c r="FM29" s="37">
        <v>3.43</v>
      </c>
      <c r="FN29" s="37">
        <v>5.49</v>
      </c>
      <c r="FO29" s="37">
        <v>2.71</v>
      </c>
      <c r="FP29" s="37">
        <v>-0.66</v>
      </c>
      <c r="FQ29" s="37">
        <v>-1.43</v>
      </c>
      <c r="FR29" s="37">
        <v>0.46</v>
      </c>
      <c r="FS29" s="37">
        <v>1.03</v>
      </c>
      <c r="FT29" s="37">
        <v>-0.24</v>
      </c>
      <c r="FU29" s="37">
        <v>-3.14</v>
      </c>
      <c r="FV29" s="37">
        <v>-5.12</v>
      </c>
      <c r="FW29" s="37">
        <v>-5.48</v>
      </c>
      <c r="FX29" s="37">
        <v>-4.42</v>
      </c>
      <c r="FY29" s="37">
        <v>-3.25</v>
      </c>
      <c r="FZ29" s="37">
        <v>-2.19</v>
      </c>
      <c r="GA29" s="37">
        <v>-1.82</v>
      </c>
      <c r="GB29" s="37">
        <v>-1.25</v>
      </c>
      <c r="GC29" s="37">
        <v>-0.7</v>
      </c>
      <c r="GD29" s="37">
        <v>0.87</v>
      </c>
      <c r="GE29" s="37">
        <v>3.69</v>
      </c>
      <c r="GF29" s="37">
        <v>4.07</v>
      </c>
      <c r="GG29" s="37">
        <v>1.28</v>
      </c>
      <c r="GH29" s="37">
        <v>-3.91</v>
      </c>
      <c r="GI29" s="37">
        <v>-4.63</v>
      </c>
      <c r="GJ29" s="37">
        <v>0.23</v>
      </c>
      <c r="GK29" s="37">
        <v>7.13</v>
      </c>
      <c r="GL29" s="37">
        <v>11.63</v>
      </c>
      <c r="GM29" s="37">
        <v>10.24</v>
      </c>
      <c r="GN29" s="37">
        <v>8.52</v>
      </c>
      <c r="GO29" s="37">
        <v>6.32</v>
      </c>
      <c r="GP29" s="37">
        <v>4.1500000000000004</v>
      </c>
      <c r="GQ29" s="37">
        <v>-7.0000000000000007E-2</v>
      </c>
      <c r="GR29" s="37">
        <v>-5.08</v>
      </c>
      <c r="GS29" s="37">
        <v>-7.2</v>
      </c>
      <c r="GT29" s="37">
        <v>-4.17</v>
      </c>
      <c r="GU29" s="37">
        <v>1.38</v>
      </c>
      <c r="GV29" s="37">
        <v>6.84</v>
      </c>
      <c r="GW29" s="37">
        <v>8.1300000000000008</v>
      </c>
      <c r="GX29" s="37">
        <v>7.48</v>
      </c>
      <c r="GY29" s="37">
        <v>5.39</v>
      </c>
      <c r="GZ29" s="37">
        <v>4.22</v>
      </c>
      <c r="HA29" s="37">
        <v>4.2699999999999996</v>
      </c>
      <c r="HB29" s="37">
        <v>5.38</v>
      </c>
      <c r="HC29" s="37">
        <v>4.05</v>
      </c>
      <c r="HD29" s="37">
        <v>0.23</v>
      </c>
      <c r="HE29" s="37">
        <v>-4.32</v>
      </c>
      <c r="HF29" s="37">
        <v>-6.66</v>
      </c>
      <c r="HG29" s="37">
        <v>-5.68</v>
      </c>
      <c r="HH29" s="37">
        <v>-3.4</v>
      </c>
      <c r="HI29" s="37">
        <v>-0.96</v>
      </c>
      <c r="HJ29" s="37">
        <v>0.26</v>
      </c>
      <c r="HK29" s="37">
        <v>1.34</v>
      </c>
      <c r="HL29" s="37">
        <v>2.99</v>
      </c>
      <c r="HM29" s="37">
        <v>4</v>
      </c>
      <c r="HN29" s="37">
        <v>5.0999999999999996</v>
      </c>
      <c r="HO29" s="37">
        <v>6.49</v>
      </c>
      <c r="HP29" s="37">
        <v>6.19</v>
      </c>
      <c r="HQ29" s="37">
        <v>3.68</v>
      </c>
      <c r="HR29" s="37">
        <v>0</v>
      </c>
      <c r="HS29" s="37">
        <v>1.67</v>
      </c>
      <c r="HT29" s="37">
        <v>9.44</v>
      </c>
      <c r="HU29" s="37">
        <v>17.3</v>
      </c>
      <c r="HV29" s="37">
        <v>18.13</v>
      </c>
      <c r="HW29" s="37">
        <v>11.03</v>
      </c>
      <c r="HX29" s="37">
        <v>3.99</v>
      </c>
      <c r="HY29" s="37">
        <v>0.02</v>
      </c>
      <c r="HZ29" s="37">
        <v>-1.3</v>
      </c>
      <c r="IA29" s="37">
        <v>-2.0699999999999998</v>
      </c>
      <c r="IB29" s="37">
        <v>-3.41</v>
      </c>
      <c r="IC29" s="41">
        <v>-6</v>
      </c>
      <c r="ID29" s="41">
        <v>-3</v>
      </c>
      <c r="IE29" s="41">
        <v>2.0100000000000002</v>
      </c>
      <c r="IF29" s="41">
        <v>3</v>
      </c>
      <c r="IG29" s="41">
        <v>4.0540000000000003</v>
      </c>
      <c r="IH29" s="41">
        <v>2.2960000000000003</v>
      </c>
      <c r="II29" s="41">
        <v>0.2960000000000001</v>
      </c>
      <c r="IJ29" s="41">
        <v>-1.458</v>
      </c>
      <c r="IK29" s="41">
        <v>-1.1920000000000002</v>
      </c>
      <c r="IL29" s="41">
        <v>-1.6000000000000014E-2</v>
      </c>
      <c r="IM29" s="41">
        <v>0.32599999999999996</v>
      </c>
      <c r="IN29" s="41">
        <v>-1.1400000000000001</v>
      </c>
      <c r="IO29" s="41">
        <v>-3.81</v>
      </c>
      <c r="IP29" s="41">
        <v>-5.1160000000000005</v>
      </c>
      <c r="IQ29" s="41">
        <v>-5.7739999999999991</v>
      </c>
      <c r="IR29" s="41">
        <v>-5.5659999999999998</v>
      </c>
      <c r="IS29" s="41">
        <v>-5.4340000000000002</v>
      </c>
      <c r="IT29" s="41">
        <v>-3.9099999999999993</v>
      </c>
      <c r="IU29" s="41">
        <v>-1.8400000000000003</v>
      </c>
      <c r="IV29" s="41">
        <v>0.374</v>
      </c>
      <c r="IW29" s="41">
        <v>1.012</v>
      </c>
      <c r="IX29" s="41">
        <v>1.9339999999999999</v>
      </c>
      <c r="IY29" s="41">
        <v>3.8759999999999999</v>
      </c>
      <c r="IZ29" s="41"/>
    </row>
    <row r="30" spans="1:260" s="53" customFormat="1" ht="18" customHeight="1" x14ac:dyDescent="0.2">
      <c r="A30" s="97">
        <v>50563</v>
      </c>
      <c r="B30" s="20"/>
      <c r="C30" s="27"/>
      <c r="D30" s="29"/>
      <c r="E30" s="34"/>
      <c r="F30" s="35"/>
      <c r="G30" s="36" t="s">
        <v>29</v>
      </c>
      <c r="H30" s="37">
        <v>-1.44</v>
      </c>
      <c r="I30" s="37">
        <v>-0.36</v>
      </c>
      <c r="J30" s="37">
        <v>0.17</v>
      </c>
      <c r="K30" s="37">
        <v>-0.26</v>
      </c>
      <c r="L30" s="37">
        <v>0.09</v>
      </c>
      <c r="M30" s="37">
        <v>0.55000000000000004</v>
      </c>
      <c r="N30" s="37">
        <v>2.16</v>
      </c>
      <c r="O30" s="37">
        <v>2.73</v>
      </c>
      <c r="P30" s="37">
        <v>3.42</v>
      </c>
      <c r="Q30" s="37">
        <v>2.06</v>
      </c>
      <c r="R30" s="37">
        <v>1.86</v>
      </c>
      <c r="S30" s="37">
        <v>1.03</v>
      </c>
      <c r="T30" s="37">
        <v>0.25</v>
      </c>
      <c r="U30" s="37">
        <v>-1.35</v>
      </c>
      <c r="V30" s="37">
        <v>-1.48</v>
      </c>
      <c r="W30" s="37">
        <v>-0.73</v>
      </c>
      <c r="X30" s="37">
        <v>0.74</v>
      </c>
      <c r="Y30" s="37">
        <v>1.71</v>
      </c>
      <c r="Z30" s="37">
        <v>3.56</v>
      </c>
      <c r="AA30" s="37">
        <v>5.84</v>
      </c>
      <c r="AB30" s="37">
        <v>6.97</v>
      </c>
      <c r="AC30" s="37">
        <v>7.15</v>
      </c>
      <c r="AD30" s="37">
        <v>6.26</v>
      </c>
      <c r="AE30" s="37">
        <v>5.1100000000000003</v>
      </c>
      <c r="AF30" s="37">
        <v>2.98</v>
      </c>
      <c r="AG30" s="37">
        <v>-0.13</v>
      </c>
      <c r="AH30" s="37">
        <v>-2.23</v>
      </c>
      <c r="AI30" s="37">
        <v>-2.37</v>
      </c>
      <c r="AJ30" s="37">
        <v>-0.85</v>
      </c>
      <c r="AK30" s="37">
        <v>1.73</v>
      </c>
      <c r="AL30" s="37">
        <v>4.3899999999999997</v>
      </c>
      <c r="AM30" s="37">
        <v>6.78</v>
      </c>
      <c r="AN30" s="37">
        <v>10.45</v>
      </c>
      <c r="AO30" s="37">
        <v>10.83</v>
      </c>
      <c r="AP30" s="37">
        <v>9.4700000000000006</v>
      </c>
      <c r="AQ30" s="37">
        <v>2.4</v>
      </c>
      <c r="AR30" s="37">
        <v>-2.12</v>
      </c>
      <c r="AS30" s="37">
        <v>-3.2</v>
      </c>
      <c r="AT30" s="37">
        <v>-0.42</v>
      </c>
      <c r="AU30" s="37">
        <v>1.71</v>
      </c>
      <c r="AV30" s="37">
        <v>0.88</v>
      </c>
      <c r="AW30" s="37">
        <v>-0.23</v>
      </c>
      <c r="AX30" s="37">
        <v>-0.1</v>
      </c>
      <c r="AY30" s="37">
        <v>1.68</v>
      </c>
      <c r="AZ30" s="37">
        <v>3.61</v>
      </c>
      <c r="BA30" s="37">
        <v>4.4000000000000004</v>
      </c>
      <c r="BB30" s="37">
        <v>4.12</v>
      </c>
      <c r="BC30" s="37">
        <v>3.89</v>
      </c>
      <c r="BD30" s="37">
        <v>3.52</v>
      </c>
      <c r="BE30" s="37">
        <v>3.57</v>
      </c>
      <c r="BF30" s="37">
        <v>3.98</v>
      </c>
      <c r="BG30" s="37">
        <v>5.9</v>
      </c>
      <c r="BH30" s="37">
        <v>9.5399999999999991</v>
      </c>
      <c r="BI30" s="37">
        <v>11.29</v>
      </c>
      <c r="BJ30" s="37">
        <v>11.15</v>
      </c>
      <c r="BK30" s="37">
        <v>7.59</v>
      </c>
      <c r="BL30" s="37">
        <v>3.53</v>
      </c>
      <c r="BM30" s="37">
        <v>0.72</v>
      </c>
      <c r="BN30" s="37">
        <v>-0.68</v>
      </c>
      <c r="BO30" s="37">
        <v>-0.32</v>
      </c>
      <c r="BP30" s="37">
        <v>-0.42</v>
      </c>
      <c r="BQ30" s="37">
        <v>-0.62</v>
      </c>
      <c r="BR30" s="37">
        <v>-1.03</v>
      </c>
      <c r="BS30" s="37">
        <v>-0.82</v>
      </c>
      <c r="BT30" s="37">
        <v>-0.21</v>
      </c>
      <c r="BU30" s="37">
        <v>-0.01</v>
      </c>
      <c r="BV30" s="37">
        <v>-1.07</v>
      </c>
      <c r="BW30" s="37">
        <v>-2.2799999999999998</v>
      </c>
      <c r="BX30" s="37">
        <v>-2.84</v>
      </c>
      <c r="BY30" s="37">
        <v>-2.19</v>
      </c>
      <c r="BZ30" s="37">
        <v>-2.58</v>
      </c>
      <c r="CA30" s="37">
        <v>-5.29</v>
      </c>
      <c r="CB30" s="37">
        <v>-6.75</v>
      </c>
      <c r="CC30" s="37">
        <v>-4.5599999999999996</v>
      </c>
      <c r="CD30" s="37">
        <v>-1.36</v>
      </c>
      <c r="CE30" s="37">
        <v>0.57999999999999996</v>
      </c>
      <c r="CF30" s="37">
        <v>-0.78</v>
      </c>
      <c r="CG30" s="37">
        <v>-1.7</v>
      </c>
      <c r="CH30" s="37">
        <v>-2.36</v>
      </c>
      <c r="CI30" s="37">
        <v>-3.98</v>
      </c>
      <c r="CJ30" s="37">
        <v>-4.28</v>
      </c>
      <c r="CK30" s="37">
        <v>-3.14</v>
      </c>
      <c r="CL30" s="37">
        <v>-0.33</v>
      </c>
      <c r="CM30" s="37">
        <v>1.74</v>
      </c>
      <c r="CN30" s="37">
        <v>3.12</v>
      </c>
      <c r="CO30" s="37">
        <v>1.7</v>
      </c>
      <c r="CP30" s="37">
        <v>0.53</v>
      </c>
      <c r="CQ30" s="37">
        <v>0.68</v>
      </c>
      <c r="CR30" s="37">
        <v>1.65</v>
      </c>
      <c r="CS30" s="37">
        <v>1.36</v>
      </c>
      <c r="CT30" s="37">
        <v>0.37</v>
      </c>
      <c r="CU30" s="37">
        <v>-0.11</v>
      </c>
      <c r="CV30" s="37">
        <v>0.08</v>
      </c>
      <c r="CW30" s="37">
        <v>0.25</v>
      </c>
      <c r="CX30" s="37">
        <v>-0.5</v>
      </c>
      <c r="CY30" s="37">
        <v>-1.4</v>
      </c>
      <c r="CZ30" s="37">
        <v>-1.97</v>
      </c>
      <c r="DA30" s="37">
        <v>-1.91</v>
      </c>
      <c r="DB30" s="37">
        <v>-1.26</v>
      </c>
      <c r="DC30" s="37">
        <v>-0.41</v>
      </c>
      <c r="DD30" s="37">
        <v>0.42</v>
      </c>
      <c r="DE30" s="37">
        <v>0.22</v>
      </c>
      <c r="DF30" s="37">
        <v>-0.53</v>
      </c>
      <c r="DG30" s="37">
        <v>-1.26</v>
      </c>
      <c r="DH30" s="37">
        <v>-2.12</v>
      </c>
      <c r="DI30" s="37">
        <v>-2.5</v>
      </c>
      <c r="DJ30" s="37">
        <v>-2.4300000000000002</v>
      </c>
      <c r="DK30" s="37">
        <v>-1.94</v>
      </c>
      <c r="DL30" s="37">
        <v>-0.98</v>
      </c>
      <c r="DM30" s="37">
        <v>0.37</v>
      </c>
      <c r="DN30" s="37">
        <v>1.45</v>
      </c>
      <c r="DO30" s="37">
        <v>1.61</v>
      </c>
      <c r="DP30" s="37">
        <v>1.17</v>
      </c>
      <c r="DQ30" s="37">
        <v>0.73</v>
      </c>
      <c r="DR30" s="37">
        <v>1.19</v>
      </c>
      <c r="DS30" s="37">
        <v>1.56</v>
      </c>
      <c r="DT30" s="37">
        <v>2.2799999999999998</v>
      </c>
      <c r="DU30" s="37">
        <v>2.88</v>
      </c>
      <c r="DV30" s="37">
        <v>3.63</v>
      </c>
      <c r="DW30" s="37">
        <v>4</v>
      </c>
      <c r="DX30" s="37">
        <v>3.14</v>
      </c>
      <c r="DY30" s="37">
        <v>1.49</v>
      </c>
      <c r="DZ30" s="37">
        <v>-0.26</v>
      </c>
      <c r="EA30" s="37">
        <v>-0.73</v>
      </c>
      <c r="EB30" s="37">
        <v>-0.2</v>
      </c>
      <c r="EC30" s="37">
        <v>0.95</v>
      </c>
      <c r="ED30" s="37">
        <v>1.67</v>
      </c>
      <c r="EE30" s="37">
        <v>1.99</v>
      </c>
      <c r="EF30" s="37">
        <v>1.91</v>
      </c>
      <c r="EG30" s="37">
        <v>2.08</v>
      </c>
      <c r="EH30" s="37">
        <v>2.85</v>
      </c>
      <c r="EI30" s="37">
        <v>3.72</v>
      </c>
      <c r="EJ30" s="37">
        <v>4.83</v>
      </c>
      <c r="EK30" s="37">
        <v>5.85</v>
      </c>
      <c r="EL30" s="37">
        <v>6.08</v>
      </c>
      <c r="EM30" s="37">
        <v>5.66</v>
      </c>
      <c r="EN30" s="37">
        <v>4.28</v>
      </c>
      <c r="EO30" s="37">
        <v>4.57</v>
      </c>
      <c r="EP30" s="37">
        <v>7.4</v>
      </c>
      <c r="EQ30" s="37">
        <v>11.43</v>
      </c>
      <c r="ER30" s="37">
        <v>11.05</v>
      </c>
      <c r="ES30" s="37">
        <v>5.44</v>
      </c>
      <c r="ET30" s="37">
        <v>-1.62</v>
      </c>
      <c r="EU30" s="37">
        <v>-4.8</v>
      </c>
      <c r="EV30" s="37">
        <v>-4.0199999999999996</v>
      </c>
      <c r="EW30" s="37">
        <v>-1.62</v>
      </c>
      <c r="EX30" s="37">
        <v>-0.08</v>
      </c>
      <c r="EY30" s="37">
        <v>0.28999999999999998</v>
      </c>
      <c r="EZ30" s="37">
        <v>0.21</v>
      </c>
      <c r="FA30" s="37">
        <v>0.44</v>
      </c>
      <c r="FB30" s="37">
        <v>0.73</v>
      </c>
      <c r="FC30" s="37">
        <v>1.1000000000000001</v>
      </c>
      <c r="FD30" s="37">
        <v>1.1499999999999999</v>
      </c>
      <c r="FE30" s="37">
        <v>0.65</v>
      </c>
      <c r="FF30" s="37">
        <v>-0.25</v>
      </c>
      <c r="FG30" s="37">
        <v>-1.05</v>
      </c>
      <c r="FH30" s="37">
        <v>-1.31</v>
      </c>
      <c r="FI30" s="37">
        <v>-1.75</v>
      </c>
      <c r="FJ30" s="37">
        <v>-2.33</v>
      </c>
      <c r="FK30" s="37">
        <v>-2.94</v>
      </c>
      <c r="FL30" s="37">
        <v>-2.84</v>
      </c>
      <c r="FM30" s="37">
        <v>-2.17</v>
      </c>
      <c r="FN30" s="37">
        <v>-1.43</v>
      </c>
      <c r="FO30" s="37">
        <v>-0.34</v>
      </c>
      <c r="FP30" s="37">
        <v>0.91</v>
      </c>
      <c r="FQ30" s="37">
        <v>2.2599999999999998</v>
      </c>
      <c r="FR30" s="37">
        <v>2.33</v>
      </c>
      <c r="FS30" s="37">
        <v>1.24</v>
      </c>
      <c r="FT30" s="37">
        <v>-0.45</v>
      </c>
      <c r="FU30" s="37">
        <v>-1.03</v>
      </c>
      <c r="FV30" s="37">
        <v>-0.81</v>
      </c>
      <c r="FW30" s="37">
        <v>-0.74</v>
      </c>
      <c r="FX30" s="37">
        <v>-0.51</v>
      </c>
      <c r="FY30" s="37">
        <v>0.37</v>
      </c>
      <c r="FZ30" s="37">
        <v>1.77</v>
      </c>
      <c r="GA30" s="37">
        <v>3.72</v>
      </c>
      <c r="GB30" s="37">
        <v>5.27</v>
      </c>
      <c r="GC30" s="37">
        <v>4.53</v>
      </c>
      <c r="GD30" s="37">
        <v>1.35</v>
      </c>
      <c r="GE30" s="37">
        <v>-2.5499999999999998</v>
      </c>
      <c r="GF30" s="37">
        <v>-3.86</v>
      </c>
      <c r="GG30" s="37">
        <v>-3.52</v>
      </c>
      <c r="GH30" s="37">
        <v>-2.09</v>
      </c>
      <c r="GI30" s="37">
        <v>-1.54</v>
      </c>
      <c r="GJ30" s="37">
        <v>-1.1299999999999999</v>
      </c>
      <c r="GK30" s="37">
        <v>-1.1000000000000001</v>
      </c>
      <c r="GL30" s="37">
        <v>-1.31</v>
      </c>
      <c r="GM30" s="37">
        <v>-1.5</v>
      </c>
      <c r="GN30" s="37">
        <v>-1.74</v>
      </c>
      <c r="GO30" s="37">
        <v>-1.25</v>
      </c>
      <c r="GP30" s="37">
        <v>-0.52</v>
      </c>
      <c r="GQ30" s="37">
        <v>0.06</v>
      </c>
      <c r="GR30" s="37">
        <v>0.08</v>
      </c>
      <c r="GS30" s="37">
        <v>-0.67</v>
      </c>
      <c r="GT30" s="37">
        <v>-1.1299999999999999</v>
      </c>
      <c r="GU30" s="37">
        <v>-1.29</v>
      </c>
      <c r="GV30" s="37">
        <v>-0.66</v>
      </c>
      <c r="GW30" s="37">
        <v>-0.16</v>
      </c>
      <c r="GX30" s="37">
        <v>0.11</v>
      </c>
      <c r="GY30" s="37">
        <v>-0.32</v>
      </c>
      <c r="GZ30" s="37">
        <v>-0.88</v>
      </c>
      <c r="HA30" s="37">
        <v>-1.33</v>
      </c>
      <c r="HB30" s="37">
        <v>-1.2</v>
      </c>
      <c r="HC30" s="37">
        <v>-0.32</v>
      </c>
      <c r="HD30" s="37">
        <v>1.22</v>
      </c>
      <c r="HE30" s="37">
        <v>2.8</v>
      </c>
      <c r="HF30" s="37">
        <v>3.96</v>
      </c>
      <c r="HG30" s="37">
        <v>3.86</v>
      </c>
      <c r="HH30" s="37">
        <v>3.18</v>
      </c>
      <c r="HI30" s="37">
        <v>2.16</v>
      </c>
      <c r="HJ30" s="37">
        <v>1.75</v>
      </c>
      <c r="HK30" s="37">
        <v>1.79</v>
      </c>
      <c r="HL30" s="37">
        <v>1.71</v>
      </c>
      <c r="HM30" s="37">
        <v>0.86</v>
      </c>
      <c r="HN30" s="37">
        <v>-0.83</v>
      </c>
      <c r="HO30" s="37">
        <v>-2.6</v>
      </c>
      <c r="HP30" s="37">
        <v>-2.37</v>
      </c>
      <c r="HQ30" s="37">
        <v>-1.26</v>
      </c>
      <c r="HR30" s="37">
        <v>-0.13</v>
      </c>
      <c r="HS30" s="37">
        <v>-0.33</v>
      </c>
      <c r="HT30" s="37">
        <v>-0.63</v>
      </c>
      <c r="HU30" s="37">
        <v>-0.51</v>
      </c>
      <c r="HV30" s="37">
        <v>-0.06</v>
      </c>
      <c r="HW30" s="37">
        <v>-0.02</v>
      </c>
      <c r="HX30" s="37">
        <v>-0.01</v>
      </c>
      <c r="HY30" s="37">
        <v>-0.09</v>
      </c>
      <c r="HZ30" s="37">
        <v>0.38</v>
      </c>
      <c r="IA30" s="37">
        <v>0.65</v>
      </c>
      <c r="IB30" s="37">
        <v>0.41</v>
      </c>
      <c r="IC30" s="41">
        <v>0.2</v>
      </c>
      <c r="ID30" s="41">
        <v>-0.3</v>
      </c>
      <c r="IE30" s="41">
        <v>-0.5</v>
      </c>
      <c r="IF30" s="41">
        <v>0.5</v>
      </c>
      <c r="IG30" s="41">
        <v>1</v>
      </c>
      <c r="IH30" s="41">
        <v>2</v>
      </c>
      <c r="II30" s="41">
        <v>1.5</v>
      </c>
      <c r="IJ30" s="41">
        <v>1</v>
      </c>
      <c r="IK30" s="41">
        <v>0.79599999999999993</v>
      </c>
      <c r="IL30" s="41">
        <v>0.55999999999999994</v>
      </c>
      <c r="IM30" s="41">
        <v>0.58400000000000007</v>
      </c>
      <c r="IN30" s="41">
        <v>0.64200000000000002</v>
      </c>
      <c r="IO30" s="41">
        <v>1.018</v>
      </c>
      <c r="IP30" s="41">
        <v>1.3879999999999999</v>
      </c>
      <c r="IQ30" s="41">
        <v>1.5099999999999998</v>
      </c>
      <c r="IR30" s="41">
        <v>1.4319999999999999</v>
      </c>
      <c r="IS30" s="41">
        <v>1.4620000000000002</v>
      </c>
      <c r="IT30" s="41">
        <v>1.8640000000000001</v>
      </c>
      <c r="IU30" s="41">
        <v>2.6799999999999997</v>
      </c>
      <c r="IV30" s="41">
        <v>2.6139999999999999</v>
      </c>
      <c r="IW30" s="41">
        <v>1.2280000000000002</v>
      </c>
      <c r="IX30" s="41">
        <v>-1.222</v>
      </c>
      <c r="IY30" s="41">
        <v>-3.4360000000000008</v>
      </c>
      <c r="IZ30" s="41"/>
    </row>
    <row r="31" spans="1:260" s="53" customFormat="1" ht="18" customHeight="1" x14ac:dyDescent="0.2">
      <c r="A31" s="97">
        <v>50571</v>
      </c>
      <c r="B31" s="20"/>
      <c r="C31" s="27"/>
      <c r="D31" s="29"/>
      <c r="E31" s="34"/>
      <c r="F31" s="35"/>
      <c r="G31" s="36" t="s">
        <v>30</v>
      </c>
      <c r="H31" s="37">
        <v>2.77</v>
      </c>
      <c r="I31" s="37">
        <v>-1.26</v>
      </c>
      <c r="J31" s="37">
        <v>-1.97</v>
      </c>
      <c r="K31" s="37">
        <v>-1.46</v>
      </c>
      <c r="L31" s="37">
        <v>0.69</v>
      </c>
      <c r="M31" s="37">
        <v>0.25</v>
      </c>
      <c r="N31" s="37">
        <v>-1.62</v>
      </c>
      <c r="O31" s="37">
        <v>-3.99</v>
      </c>
      <c r="P31" s="37">
        <v>-7.03</v>
      </c>
      <c r="Q31" s="37">
        <v>-7.57</v>
      </c>
      <c r="R31" s="37">
        <v>-7.7</v>
      </c>
      <c r="S31" s="37">
        <v>-5.61</v>
      </c>
      <c r="T31" s="37">
        <v>-2.7</v>
      </c>
      <c r="U31" s="37">
        <v>0.74</v>
      </c>
      <c r="V31" s="37">
        <v>2.29</v>
      </c>
      <c r="W31" s="37">
        <v>2.15</v>
      </c>
      <c r="X31" s="37">
        <v>2.37</v>
      </c>
      <c r="Y31" s="37">
        <v>3.17</v>
      </c>
      <c r="Z31" s="37">
        <v>3.58</v>
      </c>
      <c r="AA31" s="37">
        <v>2.88</v>
      </c>
      <c r="AB31" s="37">
        <v>1.95</v>
      </c>
      <c r="AC31" s="37">
        <v>2.4900000000000002</v>
      </c>
      <c r="AD31" s="37">
        <v>6.47</v>
      </c>
      <c r="AE31" s="37">
        <v>10.47</v>
      </c>
      <c r="AF31" s="37">
        <v>10.029999999999999</v>
      </c>
      <c r="AG31" s="37">
        <v>6.09</v>
      </c>
      <c r="AH31" s="37">
        <v>3.95</v>
      </c>
      <c r="AI31" s="37">
        <v>6.66</v>
      </c>
      <c r="AJ31" s="37">
        <v>8.4</v>
      </c>
      <c r="AK31" s="37">
        <v>9.57</v>
      </c>
      <c r="AL31" s="37">
        <v>8.15</v>
      </c>
      <c r="AM31" s="37">
        <v>6.81</v>
      </c>
      <c r="AN31" s="37">
        <v>5.3</v>
      </c>
      <c r="AO31" s="37">
        <v>6.52</v>
      </c>
      <c r="AP31" s="37">
        <v>10.68</v>
      </c>
      <c r="AQ31" s="37">
        <v>15</v>
      </c>
      <c r="AR31" s="37">
        <v>12.18</v>
      </c>
      <c r="AS31" s="37">
        <v>4.72</v>
      </c>
      <c r="AT31" s="37">
        <v>-5.03</v>
      </c>
      <c r="AU31" s="37">
        <v>-9.25</v>
      </c>
      <c r="AV31" s="37">
        <v>-8.4600000000000009</v>
      </c>
      <c r="AW31" s="37">
        <v>-5.4</v>
      </c>
      <c r="AX31" s="37">
        <v>-1.71</v>
      </c>
      <c r="AY31" s="37">
        <v>3.83</v>
      </c>
      <c r="AZ31" s="37">
        <v>4.6500000000000004</v>
      </c>
      <c r="BA31" s="37">
        <v>3.13</v>
      </c>
      <c r="BB31" s="37">
        <v>0.62</v>
      </c>
      <c r="BC31" s="37">
        <v>-1.37</v>
      </c>
      <c r="BD31" s="37">
        <v>-2.39</v>
      </c>
      <c r="BE31" s="37">
        <v>-1.2</v>
      </c>
      <c r="BF31" s="37">
        <v>2.0499999999999998</v>
      </c>
      <c r="BG31" s="37">
        <v>6.29</v>
      </c>
      <c r="BH31" s="37">
        <v>10.07</v>
      </c>
      <c r="BI31" s="37">
        <v>11.98</v>
      </c>
      <c r="BJ31" s="37">
        <v>12.44</v>
      </c>
      <c r="BK31" s="37">
        <v>11.16</v>
      </c>
      <c r="BL31" s="37">
        <v>9.48</v>
      </c>
      <c r="BM31" s="37">
        <v>7.73</v>
      </c>
      <c r="BN31" s="37">
        <v>5.69</v>
      </c>
      <c r="BO31" s="37">
        <v>1.87</v>
      </c>
      <c r="BP31" s="37">
        <v>-1.22</v>
      </c>
      <c r="BQ31" s="37">
        <v>-1.77</v>
      </c>
      <c r="BR31" s="37">
        <v>1.1100000000000001</v>
      </c>
      <c r="BS31" s="37">
        <v>5.26</v>
      </c>
      <c r="BT31" s="37">
        <v>5.96</v>
      </c>
      <c r="BU31" s="37">
        <v>2.11</v>
      </c>
      <c r="BV31" s="37">
        <v>-6.77</v>
      </c>
      <c r="BW31" s="37">
        <v>-13.18</v>
      </c>
      <c r="BX31" s="37">
        <v>-13.5</v>
      </c>
      <c r="BY31" s="37">
        <v>-7.27</v>
      </c>
      <c r="BZ31" s="37">
        <v>-1.25</v>
      </c>
      <c r="CA31" s="37">
        <v>-2.09</v>
      </c>
      <c r="CB31" s="37">
        <v>-13.64</v>
      </c>
      <c r="CC31" s="37">
        <v>-10.64</v>
      </c>
      <c r="CD31" s="37">
        <v>-13.62</v>
      </c>
      <c r="CE31" s="37">
        <v>-9.4600000000000009</v>
      </c>
      <c r="CF31" s="37">
        <v>-12.24</v>
      </c>
      <c r="CG31" s="37">
        <v>-11.72</v>
      </c>
      <c r="CH31" s="37">
        <v>-11.37</v>
      </c>
      <c r="CI31" s="37">
        <v>-16.27</v>
      </c>
      <c r="CJ31" s="37">
        <v>-12.29</v>
      </c>
      <c r="CK31" s="37">
        <v>2.79</v>
      </c>
      <c r="CL31" s="37">
        <v>6.02</v>
      </c>
      <c r="CM31" s="37">
        <v>9.91</v>
      </c>
      <c r="CN31" s="37">
        <v>10.96</v>
      </c>
      <c r="CO31" s="37">
        <v>4.1500000000000004</v>
      </c>
      <c r="CP31" s="37">
        <v>-3.43</v>
      </c>
      <c r="CQ31" s="37">
        <v>-9.17</v>
      </c>
      <c r="CR31" s="37">
        <v>-0.87</v>
      </c>
      <c r="CS31" s="37">
        <v>9.6300000000000008</v>
      </c>
      <c r="CT31" s="37">
        <v>11.3</v>
      </c>
      <c r="CU31" s="37">
        <v>-0.02</v>
      </c>
      <c r="CV31" s="37">
        <v>-10.26</v>
      </c>
      <c r="CW31" s="37">
        <v>-11.49</v>
      </c>
      <c r="CX31" s="37">
        <v>-6.09</v>
      </c>
      <c r="CY31" s="37">
        <v>1.2</v>
      </c>
      <c r="CZ31" s="37">
        <v>5.24</v>
      </c>
      <c r="DA31" s="37">
        <v>7.5</v>
      </c>
      <c r="DB31" s="37">
        <v>9.52</v>
      </c>
      <c r="DC31" s="37">
        <v>9.6199999999999992</v>
      </c>
      <c r="DD31" s="37">
        <v>11.53</v>
      </c>
      <c r="DE31" s="37">
        <v>12.47</v>
      </c>
      <c r="DF31" s="37">
        <v>9.98</v>
      </c>
      <c r="DG31" s="37">
        <v>4.6100000000000003</v>
      </c>
      <c r="DH31" s="37">
        <v>-1.1599999999999999</v>
      </c>
      <c r="DI31" s="37">
        <v>-3.25</v>
      </c>
      <c r="DJ31" s="37">
        <v>-3.48</v>
      </c>
      <c r="DK31" s="37">
        <v>-2.99</v>
      </c>
      <c r="DL31" s="37">
        <v>-1.6</v>
      </c>
      <c r="DM31" s="37">
        <v>0.12</v>
      </c>
      <c r="DN31" s="37">
        <v>0.8</v>
      </c>
      <c r="DO31" s="37">
        <v>-0.14000000000000001</v>
      </c>
      <c r="DP31" s="37">
        <v>-2.34</v>
      </c>
      <c r="DQ31" s="37">
        <v>-2.5099999999999998</v>
      </c>
      <c r="DR31" s="37">
        <v>-1.52</v>
      </c>
      <c r="DS31" s="37">
        <v>2.2599999999999998</v>
      </c>
      <c r="DT31" s="37">
        <v>4.55</v>
      </c>
      <c r="DU31" s="37">
        <v>5.16</v>
      </c>
      <c r="DV31" s="37">
        <v>4.6900000000000004</v>
      </c>
      <c r="DW31" s="37">
        <v>3.47</v>
      </c>
      <c r="DX31" s="37">
        <v>3.14</v>
      </c>
      <c r="DY31" s="37">
        <v>3.72</v>
      </c>
      <c r="DZ31" s="37">
        <v>3.1</v>
      </c>
      <c r="EA31" s="37">
        <v>0.08</v>
      </c>
      <c r="EB31" s="37">
        <v>-2.35</v>
      </c>
      <c r="EC31" s="37">
        <v>-3.43</v>
      </c>
      <c r="ED31" s="37">
        <v>-2.79</v>
      </c>
      <c r="EE31" s="37">
        <v>-1.0900000000000001</v>
      </c>
      <c r="EF31" s="37">
        <v>1.32</v>
      </c>
      <c r="EG31" s="37">
        <v>2.5499999999999998</v>
      </c>
      <c r="EH31" s="37">
        <v>3.73</v>
      </c>
      <c r="EI31" s="37">
        <v>4.79</v>
      </c>
      <c r="EJ31" s="37">
        <v>5.35</v>
      </c>
      <c r="EK31" s="37">
        <v>5.2</v>
      </c>
      <c r="EL31" s="37">
        <v>4.45</v>
      </c>
      <c r="EM31" s="37">
        <v>4.1900000000000004</v>
      </c>
      <c r="EN31" s="37">
        <v>5.51</v>
      </c>
      <c r="EO31" s="37">
        <v>6.6</v>
      </c>
      <c r="EP31" s="37">
        <v>6.79</v>
      </c>
      <c r="EQ31" s="37">
        <v>7.21</v>
      </c>
      <c r="ER31" s="37">
        <v>7.1</v>
      </c>
      <c r="ES31" s="37">
        <v>6.74</v>
      </c>
      <c r="ET31" s="37">
        <v>3.01</v>
      </c>
      <c r="EU31" s="37">
        <v>-1.89</v>
      </c>
      <c r="EV31" s="37">
        <v>-6.38</v>
      </c>
      <c r="EW31" s="37">
        <v>-6.7</v>
      </c>
      <c r="EX31" s="37">
        <v>-6.65</v>
      </c>
      <c r="EY31" s="37">
        <v>-6.31</v>
      </c>
      <c r="EZ31" s="37">
        <v>-9.83</v>
      </c>
      <c r="FA31" s="37">
        <v>-13.31</v>
      </c>
      <c r="FB31" s="37">
        <v>-11.17</v>
      </c>
      <c r="FC31" s="37">
        <v>-9.73</v>
      </c>
      <c r="FD31" s="37">
        <v>-3.2</v>
      </c>
      <c r="FE31" s="37">
        <v>4.4800000000000004</v>
      </c>
      <c r="FF31" s="37">
        <v>7.89</v>
      </c>
      <c r="FG31" s="37">
        <v>6.54</v>
      </c>
      <c r="FH31" s="37">
        <v>2.96</v>
      </c>
      <c r="FI31" s="37">
        <v>-1.57</v>
      </c>
      <c r="FJ31" s="37">
        <v>-5.49</v>
      </c>
      <c r="FK31" s="37">
        <v>-9.33</v>
      </c>
      <c r="FL31" s="37">
        <v>-11.72</v>
      </c>
      <c r="FM31" s="37">
        <v>-12.57</v>
      </c>
      <c r="FN31" s="37">
        <v>-10.97</v>
      </c>
      <c r="FO31" s="37">
        <v>-3.93</v>
      </c>
      <c r="FP31" s="37">
        <v>6.26</v>
      </c>
      <c r="FQ31" s="37">
        <v>17.52</v>
      </c>
      <c r="FR31" s="37">
        <v>19.329999999999998</v>
      </c>
      <c r="FS31" s="37">
        <v>11.12</v>
      </c>
      <c r="FT31" s="37">
        <v>-1.29</v>
      </c>
      <c r="FU31" s="37">
        <v>-7.77</v>
      </c>
      <c r="FV31" s="37">
        <v>-6.73</v>
      </c>
      <c r="FW31" s="37">
        <v>0.51</v>
      </c>
      <c r="FX31" s="37">
        <v>5.54</v>
      </c>
      <c r="FY31" s="37">
        <v>6.44</v>
      </c>
      <c r="FZ31" s="37">
        <v>3.93</v>
      </c>
      <c r="GA31" s="37">
        <v>1.94</v>
      </c>
      <c r="GB31" s="37">
        <v>2.41</v>
      </c>
      <c r="GC31" s="37">
        <v>4.09</v>
      </c>
      <c r="GD31" s="37">
        <v>6.51</v>
      </c>
      <c r="GE31" s="37">
        <v>7.69</v>
      </c>
      <c r="GF31" s="37">
        <v>5.86</v>
      </c>
      <c r="GG31" s="37">
        <v>2.37</v>
      </c>
      <c r="GH31" s="37">
        <v>-1.93</v>
      </c>
      <c r="GI31" s="37">
        <v>-4.6500000000000004</v>
      </c>
      <c r="GJ31" s="37">
        <v>-5.45</v>
      </c>
      <c r="GK31" s="37">
        <v>-5.16</v>
      </c>
      <c r="GL31" s="37">
        <v>-3.48</v>
      </c>
      <c r="GM31" s="37">
        <v>-3.31</v>
      </c>
      <c r="GN31" s="37">
        <v>-4.84</v>
      </c>
      <c r="GO31" s="37">
        <v>-8.19</v>
      </c>
      <c r="GP31" s="37">
        <v>-10.24</v>
      </c>
      <c r="GQ31" s="37">
        <v>-9.2899999999999991</v>
      </c>
      <c r="GR31" s="37">
        <v>-6.16</v>
      </c>
      <c r="GS31" s="37">
        <v>-2.97</v>
      </c>
      <c r="GT31" s="37">
        <v>-1.64</v>
      </c>
      <c r="GU31" s="37">
        <v>-1.67</v>
      </c>
      <c r="GV31" s="37">
        <v>-2.73</v>
      </c>
      <c r="GW31" s="37">
        <v>-3.37</v>
      </c>
      <c r="GX31" s="37">
        <v>-3.49</v>
      </c>
      <c r="GY31" s="37">
        <v>-2.98</v>
      </c>
      <c r="GZ31" s="37">
        <v>0.43</v>
      </c>
      <c r="HA31" s="37">
        <v>11.44</v>
      </c>
      <c r="HB31" s="37">
        <v>26.69</v>
      </c>
      <c r="HC31" s="37">
        <v>31.88</v>
      </c>
      <c r="HD31" s="37">
        <v>21.49</v>
      </c>
      <c r="HE31" s="37">
        <v>5.72</v>
      </c>
      <c r="HF31" s="37">
        <v>-2.48</v>
      </c>
      <c r="HG31" s="37">
        <v>-1.01</v>
      </c>
      <c r="HH31" s="37">
        <v>3.31</v>
      </c>
      <c r="HI31" s="37">
        <v>9.02</v>
      </c>
      <c r="HJ31" s="37">
        <v>8.56</v>
      </c>
      <c r="HK31" s="37">
        <v>8.3000000000000007</v>
      </c>
      <c r="HL31" s="37">
        <v>6.37</v>
      </c>
      <c r="HM31" s="37">
        <v>6.55</v>
      </c>
      <c r="HN31" s="37">
        <v>6.58</v>
      </c>
      <c r="HO31" s="37">
        <v>6.5</v>
      </c>
      <c r="HP31" s="37">
        <v>3.8</v>
      </c>
      <c r="HQ31" s="37">
        <v>1.1000000000000001</v>
      </c>
      <c r="HR31" s="37">
        <v>-0.21</v>
      </c>
      <c r="HS31" s="37">
        <v>-0.01</v>
      </c>
      <c r="HT31" s="37">
        <v>0.45</v>
      </c>
      <c r="HU31" s="37">
        <v>-1.08</v>
      </c>
      <c r="HV31" s="37">
        <v>-2.2000000000000002</v>
      </c>
      <c r="HW31" s="37">
        <v>-3.62</v>
      </c>
      <c r="HX31" s="37">
        <v>-4.03</v>
      </c>
      <c r="HY31" s="37">
        <v>-5.68</v>
      </c>
      <c r="HZ31" s="37">
        <v>-7.82</v>
      </c>
      <c r="IA31" s="37">
        <v>-10.74</v>
      </c>
      <c r="IB31" s="37">
        <v>-13.64</v>
      </c>
      <c r="IC31" s="41">
        <v>-12</v>
      </c>
      <c r="ID31" s="41">
        <v>-9</v>
      </c>
      <c r="IE31" s="41">
        <v>-6</v>
      </c>
      <c r="IF31" s="41">
        <v>-3</v>
      </c>
      <c r="IG31" s="41">
        <v>-2</v>
      </c>
      <c r="IH31" s="41">
        <v>-1</v>
      </c>
      <c r="II31" s="41">
        <v>0.2</v>
      </c>
      <c r="IJ31" s="41">
        <v>0.5</v>
      </c>
      <c r="IK31" s="41">
        <v>1.0774999999999997</v>
      </c>
      <c r="IL31" s="41">
        <v>2</v>
      </c>
      <c r="IM31" s="41">
        <v>1.7450000000000001</v>
      </c>
      <c r="IN31" s="41">
        <v>2.0000000000000462E-2</v>
      </c>
      <c r="IO31" s="41">
        <v>-2</v>
      </c>
      <c r="IP31" s="41">
        <v>-0.5</v>
      </c>
      <c r="IQ31" s="41">
        <v>1</v>
      </c>
      <c r="IR31" s="41">
        <v>3</v>
      </c>
      <c r="IS31" s="41">
        <v>2</v>
      </c>
      <c r="IT31" s="41">
        <v>0</v>
      </c>
      <c r="IU31" s="41">
        <v>-2</v>
      </c>
      <c r="IV31" s="41">
        <v>-4</v>
      </c>
      <c r="IW31" s="41">
        <v>-2</v>
      </c>
      <c r="IX31" s="41">
        <v>-1</v>
      </c>
      <c r="IY31" s="41">
        <v>-0.5</v>
      </c>
      <c r="IZ31" s="41"/>
    </row>
    <row r="32" spans="1:260" s="53" customFormat="1" ht="18" customHeight="1" x14ac:dyDescent="0.2">
      <c r="A32" s="97">
        <v>50581</v>
      </c>
      <c r="B32" s="20"/>
      <c r="C32" s="27"/>
      <c r="D32" s="29"/>
      <c r="E32" s="34"/>
      <c r="F32" s="35"/>
      <c r="G32" s="36" t="s">
        <v>31</v>
      </c>
      <c r="H32" s="37">
        <v>-0.84</v>
      </c>
      <c r="I32" s="37">
        <v>2.02</v>
      </c>
      <c r="J32" s="37">
        <v>3.61</v>
      </c>
      <c r="K32" s="37">
        <v>2.76</v>
      </c>
      <c r="L32" s="37">
        <v>8.68</v>
      </c>
      <c r="M32" s="37">
        <v>12.73</v>
      </c>
      <c r="N32" s="37">
        <v>19.190000000000001</v>
      </c>
      <c r="O32" s="37">
        <v>9.59</v>
      </c>
      <c r="P32" s="37">
        <v>-4.1100000000000003</v>
      </c>
      <c r="Q32" s="37">
        <v>-9.77</v>
      </c>
      <c r="R32" s="37">
        <v>-8.1300000000000008</v>
      </c>
      <c r="S32" s="37">
        <v>-3.3</v>
      </c>
      <c r="T32" s="37">
        <v>-5.45</v>
      </c>
      <c r="U32" s="37">
        <v>-8.06</v>
      </c>
      <c r="V32" s="37">
        <v>-7.97</v>
      </c>
      <c r="W32" s="37">
        <v>-1.5</v>
      </c>
      <c r="X32" s="37">
        <v>3.04</v>
      </c>
      <c r="Y32" s="37">
        <v>6.43</v>
      </c>
      <c r="Z32" s="37">
        <v>5.17</v>
      </c>
      <c r="AA32" s="37">
        <v>8.84</v>
      </c>
      <c r="AB32" s="37">
        <v>8.2100000000000009</v>
      </c>
      <c r="AC32" s="37">
        <v>8.92</v>
      </c>
      <c r="AD32" s="37">
        <v>6.19</v>
      </c>
      <c r="AE32" s="37">
        <v>5.47</v>
      </c>
      <c r="AF32" s="37">
        <v>3.3</v>
      </c>
      <c r="AG32" s="37">
        <v>1.82</v>
      </c>
      <c r="AH32" s="37">
        <v>0.16</v>
      </c>
      <c r="AI32" s="37">
        <v>0.43</v>
      </c>
      <c r="AJ32" s="37">
        <v>0.33</v>
      </c>
      <c r="AK32" s="37">
        <v>-0.75</v>
      </c>
      <c r="AL32" s="37">
        <v>-3</v>
      </c>
      <c r="AM32" s="37">
        <v>-4.25</v>
      </c>
      <c r="AN32" s="37">
        <v>-2.74</v>
      </c>
      <c r="AO32" s="37">
        <v>0.4</v>
      </c>
      <c r="AP32" s="37">
        <v>3.44</v>
      </c>
      <c r="AQ32" s="37">
        <v>6.88</v>
      </c>
      <c r="AR32" s="37">
        <v>9.7899999999999991</v>
      </c>
      <c r="AS32" s="37">
        <v>8.44</v>
      </c>
      <c r="AT32" s="37">
        <v>1.81</v>
      </c>
      <c r="AU32" s="37">
        <v>-5.44</v>
      </c>
      <c r="AV32" s="37">
        <v>-9.51</v>
      </c>
      <c r="AW32" s="37">
        <v>-10.199999999999999</v>
      </c>
      <c r="AX32" s="37">
        <v>-7.16</v>
      </c>
      <c r="AY32" s="37">
        <v>-4.22</v>
      </c>
      <c r="AZ32" s="37">
        <v>-2.56</v>
      </c>
      <c r="BA32" s="37">
        <v>-1.8</v>
      </c>
      <c r="BB32" s="37">
        <v>-0.91</v>
      </c>
      <c r="BC32" s="37">
        <v>-0.66</v>
      </c>
      <c r="BD32" s="37">
        <v>-0.47</v>
      </c>
      <c r="BE32" s="37">
        <v>0.69</v>
      </c>
      <c r="BF32" s="37">
        <v>1.57</v>
      </c>
      <c r="BG32" s="37">
        <v>2.42</v>
      </c>
      <c r="BH32" s="37">
        <v>1.83</v>
      </c>
      <c r="BI32" s="37">
        <v>2.46</v>
      </c>
      <c r="BJ32" s="37">
        <v>3.04</v>
      </c>
      <c r="BK32" s="37">
        <v>3.08</v>
      </c>
      <c r="BL32" s="37">
        <v>3.28</v>
      </c>
      <c r="BM32" s="37">
        <v>4.32</v>
      </c>
      <c r="BN32" s="37">
        <v>4.4400000000000004</v>
      </c>
      <c r="BO32" s="37">
        <v>3.9</v>
      </c>
      <c r="BP32" s="37">
        <v>2.56</v>
      </c>
      <c r="BQ32" s="37">
        <v>1.48</v>
      </c>
      <c r="BR32" s="37">
        <v>-0.23</v>
      </c>
      <c r="BS32" s="37">
        <v>-0.45</v>
      </c>
      <c r="BT32" s="37">
        <v>-0.67</v>
      </c>
      <c r="BU32" s="37">
        <v>0.59</v>
      </c>
      <c r="BV32" s="37">
        <v>1.39</v>
      </c>
      <c r="BW32" s="37">
        <v>1.77</v>
      </c>
      <c r="BX32" s="37">
        <v>0.61</v>
      </c>
      <c r="BY32" s="37">
        <v>-1.37</v>
      </c>
      <c r="BZ32" s="37">
        <v>-2.5099999999999998</v>
      </c>
      <c r="CA32" s="37">
        <v>-3.99</v>
      </c>
      <c r="CB32" s="37">
        <v>-2.95</v>
      </c>
      <c r="CC32" s="37">
        <v>-0.78</v>
      </c>
      <c r="CD32" s="37">
        <v>0.21</v>
      </c>
      <c r="CE32" s="37">
        <v>1.58</v>
      </c>
      <c r="CF32" s="37">
        <v>-0.23</v>
      </c>
      <c r="CG32" s="37">
        <v>-0.44</v>
      </c>
      <c r="CH32" s="37">
        <v>-1.3</v>
      </c>
      <c r="CI32" s="37">
        <v>7.0000000000000007E-2</v>
      </c>
      <c r="CJ32" s="37">
        <v>0.35</v>
      </c>
      <c r="CK32" s="37">
        <v>1.19</v>
      </c>
      <c r="CL32" s="37">
        <v>-0.2</v>
      </c>
      <c r="CM32" s="37">
        <v>-1.28</v>
      </c>
      <c r="CN32" s="37">
        <v>-2.08</v>
      </c>
      <c r="CO32" s="37">
        <v>-0.17</v>
      </c>
      <c r="CP32" s="37">
        <v>1.1599999999999999</v>
      </c>
      <c r="CQ32" s="37">
        <v>2.25</v>
      </c>
      <c r="CR32" s="37">
        <v>3.02</v>
      </c>
      <c r="CS32" s="37">
        <v>3.18</v>
      </c>
      <c r="CT32" s="37">
        <v>2.29</v>
      </c>
      <c r="CU32" s="37">
        <v>-0.38</v>
      </c>
      <c r="CV32" s="37">
        <v>-2.5499999999999998</v>
      </c>
      <c r="CW32" s="37">
        <v>-3.71</v>
      </c>
      <c r="CX32" s="37">
        <v>-2.89</v>
      </c>
      <c r="CY32" s="37">
        <v>-2.0499999999999998</v>
      </c>
      <c r="CZ32" s="37">
        <v>-1.97</v>
      </c>
      <c r="DA32" s="37">
        <v>-6.33</v>
      </c>
      <c r="DB32" s="37">
        <v>-6.9</v>
      </c>
      <c r="DC32" s="37">
        <v>-7.49</v>
      </c>
      <c r="DD32" s="37">
        <v>-3.48</v>
      </c>
      <c r="DE32" s="37">
        <v>-3.56</v>
      </c>
      <c r="DF32" s="37">
        <v>-2.0699999999999998</v>
      </c>
      <c r="DG32" s="37">
        <v>-0.91</v>
      </c>
      <c r="DH32" s="37">
        <v>0.88</v>
      </c>
      <c r="DI32" s="37">
        <v>1.98</v>
      </c>
      <c r="DJ32" s="37">
        <v>2</v>
      </c>
      <c r="DK32" s="37">
        <v>2.67</v>
      </c>
      <c r="DL32" s="37">
        <v>2.35</v>
      </c>
      <c r="DM32" s="37">
        <v>1.88</v>
      </c>
      <c r="DN32" s="37">
        <v>-1.04</v>
      </c>
      <c r="DO32" s="37">
        <v>-2.14</v>
      </c>
      <c r="DP32" s="37">
        <v>-1.06</v>
      </c>
      <c r="DQ32" s="37">
        <v>0.23</v>
      </c>
      <c r="DR32" s="37">
        <v>0.85</v>
      </c>
      <c r="DS32" s="37">
        <v>-0.19</v>
      </c>
      <c r="DT32" s="37">
        <v>-1.5</v>
      </c>
      <c r="DU32" s="37">
        <v>-2.56</v>
      </c>
      <c r="DV32" s="37">
        <v>-3</v>
      </c>
      <c r="DW32" s="37">
        <v>-3.34</v>
      </c>
      <c r="DX32" s="37">
        <v>-3.34</v>
      </c>
      <c r="DY32" s="37">
        <v>-3.07</v>
      </c>
      <c r="DZ32" s="37">
        <v>-3.02</v>
      </c>
      <c r="EA32" s="37">
        <v>-2.38</v>
      </c>
      <c r="EB32" s="37">
        <v>-1.46</v>
      </c>
      <c r="EC32" s="37">
        <v>-0.08</v>
      </c>
      <c r="ED32" s="37">
        <v>0.42</v>
      </c>
      <c r="EE32" s="37">
        <v>4.05</v>
      </c>
      <c r="EF32" s="37">
        <v>4.0199999999999996</v>
      </c>
      <c r="EG32" s="37">
        <v>4.26</v>
      </c>
      <c r="EH32" s="37">
        <v>0.17</v>
      </c>
      <c r="EI32" s="37">
        <v>0.28000000000000003</v>
      </c>
      <c r="EJ32" s="37">
        <v>2.2000000000000002</v>
      </c>
      <c r="EK32" s="37">
        <v>7.77</v>
      </c>
      <c r="EL32" s="37">
        <v>10.050000000000001</v>
      </c>
      <c r="EM32" s="37">
        <v>9.8699999999999992</v>
      </c>
      <c r="EN32" s="37">
        <v>4.99</v>
      </c>
      <c r="EO32" s="37">
        <v>2.85</v>
      </c>
      <c r="EP32" s="37">
        <v>1.37</v>
      </c>
      <c r="EQ32" s="37">
        <v>0.97</v>
      </c>
      <c r="ER32" s="37">
        <v>2.5299999999999998</v>
      </c>
      <c r="ES32" s="37">
        <v>4.79</v>
      </c>
      <c r="ET32" s="37">
        <v>8.02</v>
      </c>
      <c r="EU32" s="37">
        <v>7.29</v>
      </c>
      <c r="EV32" s="37">
        <v>4.9000000000000004</v>
      </c>
      <c r="EW32" s="37">
        <v>-2.36</v>
      </c>
      <c r="EX32" s="37">
        <v>-5.77</v>
      </c>
      <c r="EY32" s="37">
        <v>-4.92</v>
      </c>
      <c r="EZ32" s="37">
        <v>0.61</v>
      </c>
      <c r="FA32" s="37">
        <v>2.98</v>
      </c>
      <c r="FB32" s="37">
        <v>3.73</v>
      </c>
      <c r="FC32" s="37">
        <v>1.49</v>
      </c>
      <c r="FD32" s="37">
        <v>1.2</v>
      </c>
      <c r="FE32" s="37">
        <v>-0.65</v>
      </c>
      <c r="FF32" s="37">
        <v>-3.64</v>
      </c>
      <c r="FG32" s="37">
        <v>-4.74</v>
      </c>
      <c r="FH32" s="37">
        <v>-4.5599999999999996</v>
      </c>
      <c r="FI32" s="37">
        <v>-3.65</v>
      </c>
      <c r="FJ32" s="37">
        <v>-5.22</v>
      </c>
      <c r="FK32" s="37">
        <v>-7.19</v>
      </c>
      <c r="FL32" s="37">
        <v>-6.93</v>
      </c>
      <c r="FM32" s="37">
        <v>-4.93</v>
      </c>
      <c r="FN32" s="37">
        <v>-1.42</v>
      </c>
      <c r="FO32" s="37">
        <v>2.39</v>
      </c>
      <c r="FP32" s="37">
        <v>4.76</v>
      </c>
      <c r="FQ32" s="37">
        <v>6.53</v>
      </c>
      <c r="FR32" s="37">
        <v>9.09</v>
      </c>
      <c r="FS32" s="37">
        <v>9.02</v>
      </c>
      <c r="FT32" s="37">
        <v>6.98</v>
      </c>
      <c r="FU32" s="37">
        <v>1.95</v>
      </c>
      <c r="FV32" s="37">
        <v>-0.27</v>
      </c>
      <c r="FW32" s="37">
        <v>-1.04</v>
      </c>
      <c r="FX32" s="37">
        <v>-1.08</v>
      </c>
      <c r="FY32" s="37">
        <v>-0.24</v>
      </c>
      <c r="FZ32" s="37">
        <v>0.53</v>
      </c>
      <c r="GA32" s="37">
        <v>2</v>
      </c>
      <c r="GB32" s="37">
        <v>2.62</v>
      </c>
      <c r="GC32" s="37">
        <v>2.4300000000000002</v>
      </c>
      <c r="GD32" s="37">
        <v>1.97</v>
      </c>
      <c r="GE32" s="37">
        <v>0.95</v>
      </c>
      <c r="GF32" s="37">
        <v>-0.56999999999999995</v>
      </c>
      <c r="GG32" s="37">
        <v>-7.47</v>
      </c>
      <c r="GH32" s="37">
        <v>-10.61</v>
      </c>
      <c r="GI32" s="37">
        <v>-11.25</v>
      </c>
      <c r="GJ32" s="37">
        <v>-5.26</v>
      </c>
      <c r="GK32" s="37">
        <v>0.77</v>
      </c>
      <c r="GL32" s="37">
        <v>5.28</v>
      </c>
      <c r="GM32" s="37">
        <v>5.19</v>
      </c>
      <c r="GN32" s="37">
        <v>3.11</v>
      </c>
      <c r="GO32" s="37">
        <v>0.77</v>
      </c>
      <c r="GP32" s="37">
        <v>-0.28999999999999998</v>
      </c>
      <c r="GQ32" s="37">
        <v>0.37</v>
      </c>
      <c r="GR32" s="37">
        <v>1.23</v>
      </c>
      <c r="GS32" s="37">
        <v>0.96</v>
      </c>
      <c r="GT32" s="37">
        <v>0.56000000000000005</v>
      </c>
      <c r="GU32" s="37">
        <v>0.08</v>
      </c>
      <c r="GV32" s="37">
        <v>0.05</v>
      </c>
      <c r="GW32" s="37">
        <v>0.28999999999999998</v>
      </c>
      <c r="GX32" s="37">
        <v>0.42</v>
      </c>
      <c r="GY32" s="37">
        <v>0.84</v>
      </c>
      <c r="GZ32" s="37">
        <v>1.63</v>
      </c>
      <c r="HA32" s="37">
        <v>4.57</v>
      </c>
      <c r="HB32" s="37">
        <v>11.18</v>
      </c>
      <c r="HC32" s="37">
        <v>13.03</v>
      </c>
      <c r="HD32" s="37">
        <v>11.92</v>
      </c>
      <c r="HE32" s="37">
        <v>6.67</v>
      </c>
      <c r="HF32" s="37">
        <v>4.6500000000000004</v>
      </c>
      <c r="HG32" s="37">
        <v>3.52</v>
      </c>
      <c r="HH32" s="37">
        <v>2.52</v>
      </c>
      <c r="HI32" s="37">
        <v>2.89</v>
      </c>
      <c r="HJ32" s="37">
        <v>2.75</v>
      </c>
      <c r="HK32" s="37">
        <v>2.2999999999999998</v>
      </c>
      <c r="HL32" s="37">
        <v>3.11</v>
      </c>
      <c r="HM32" s="37">
        <v>4.74</v>
      </c>
      <c r="HN32" s="37">
        <v>8.91</v>
      </c>
      <c r="HO32" s="37">
        <v>8.1</v>
      </c>
      <c r="HP32" s="37">
        <v>6.38</v>
      </c>
      <c r="HQ32" s="37">
        <v>2.37</v>
      </c>
      <c r="HR32" s="37">
        <v>0.21</v>
      </c>
      <c r="HS32" s="37">
        <v>-1.21</v>
      </c>
      <c r="HT32" s="37">
        <v>-2.0699999999999998</v>
      </c>
      <c r="HU32" s="37">
        <v>-1.36</v>
      </c>
      <c r="HV32" s="37">
        <v>-0.74</v>
      </c>
      <c r="HW32" s="37">
        <v>-1.18</v>
      </c>
      <c r="HX32" s="37">
        <v>-2.2000000000000002</v>
      </c>
      <c r="HY32" s="37">
        <v>-3.88</v>
      </c>
      <c r="HZ32" s="37">
        <v>-8.84</v>
      </c>
      <c r="IA32" s="37">
        <v>-10.41</v>
      </c>
      <c r="IB32" s="37">
        <v>-12.32</v>
      </c>
      <c r="IC32" s="41">
        <v>-13</v>
      </c>
      <c r="ID32" s="41">
        <v>-7</v>
      </c>
      <c r="IE32" s="41">
        <v>-4</v>
      </c>
      <c r="IF32" s="41">
        <v>-2</v>
      </c>
      <c r="IG32" s="41">
        <v>-1.5</v>
      </c>
      <c r="IH32" s="41">
        <v>-1</v>
      </c>
      <c r="II32" s="41">
        <v>-0.5</v>
      </c>
      <c r="IJ32" s="41">
        <v>-0.2</v>
      </c>
      <c r="IK32" s="41">
        <v>0.5</v>
      </c>
      <c r="IL32" s="41">
        <v>0.7</v>
      </c>
      <c r="IM32" s="41">
        <v>1</v>
      </c>
      <c r="IN32" s="41">
        <v>1.5</v>
      </c>
      <c r="IO32" s="41">
        <v>2.3079999999999998</v>
      </c>
      <c r="IP32" s="41">
        <v>1.4600000000000002</v>
      </c>
      <c r="IQ32" s="41">
        <v>0.88199999999999967</v>
      </c>
      <c r="IR32" s="41">
        <v>0.45599999999999996</v>
      </c>
      <c r="IS32" s="41">
        <v>0.50600000000000001</v>
      </c>
      <c r="IT32" s="41">
        <v>0.79400000000000004</v>
      </c>
      <c r="IU32" s="41">
        <v>1.226</v>
      </c>
      <c r="IV32" s="41">
        <v>1.95</v>
      </c>
      <c r="IW32" s="41">
        <v>2.5140000000000002</v>
      </c>
      <c r="IX32" s="41">
        <v>3.6779999999999999</v>
      </c>
      <c r="IY32" s="41">
        <v>3.004</v>
      </c>
      <c r="IZ32" s="41"/>
    </row>
    <row r="33" spans="1:260" s="53" customFormat="1" ht="18" customHeight="1" x14ac:dyDescent="0.2">
      <c r="A33" s="97">
        <v>2000</v>
      </c>
      <c r="B33" s="20"/>
      <c r="C33" s="21" t="s">
        <v>32</v>
      </c>
      <c r="D33" s="22"/>
      <c r="E33" s="22"/>
      <c r="F33" s="22"/>
      <c r="G33" s="22"/>
      <c r="H33" s="23">
        <f>(H34*'IPA(Peso)'!$HI$34+'V.IPA - Reponderado1'!H47*'IPA(Peso)'!$HI$47)/'IPA(Peso)'!$HI$33</f>
        <v>0.39464766109719135</v>
      </c>
      <c r="I33" s="23">
        <f>(I34*'IPA(Peso)'!$HI$34+'V.IPA - Reponderado1'!I47*'IPA(Peso)'!$HI$47)/'IPA(Peso)'!$HI$33</f>
        <v>0.33039013887379914</v>
      </c>
      <c r="J33" s="23">
        <f>(J34*'IPA(Peso)'!$HI$34+'V.IPA - Reponderado1'!J47*'IPA(Peso)'!$HI$47)/'IPA(Peso)'!$HI$33</f>
        <v>0.12232739651368235</v>
      </c>
      <c r="K33" s="23">
        <f>(K34*'IPA(Peso)'!$HI$34+'V.IPA - Reponderado1'!K47*'IPA(Peso)'!$HI$47)/'IPA(Peso)'!$HI$33</f>
        <v>-0.12917758333884832</v>
      </c>
      <c r="L33" s="23">
        <f>(L34*'IPA(Peso)'!$HI$34+'V.IPA - Reponderado1'!L47*'IPA(Peso)'!$HI$47)/'IPA(Peso)'!$HI$33</f>
        <v>-0.14360127143258852</v>
      </c>
      <c r="M33" s="23">
        <f>(M34*'IPA(Peso)'!$HI$34+'V.IPA - Reponderado1'!M47*'IPA(Peso)'!$HI$47)/'IPA(Peso)'!$HI$33</f>
        <v>-0.25640290761172196</v>
      </c>
      <c r="N33" s="23">
        <f>(N34*'IPA(Peso)'!$HI$34+'V.IPA - Reponderado1'!N47*'IPA(Peso)'!$HI$47)/'IPA(Peso)'!$HI$33</f>
        <v>-7.7117553248543344E-2</v>
      </c>
      <c r="O33" s="23">
        <f>(O34*'IPA(Peso)'!$HI$34+'V.IPA - Reponderado1'!O47*'IPA(Peso)'!$HI$47)/'IPA(Peso)'!$HI$33</f>
        <v>0.15465342584500544</v>
      </c>
      <c r="P33" s="23">
        <f>(P34*'IPA(Peso)'!$HI$34+'V.IPA - Reponderado1'!P47*'IPA(Peso)'!$HI$47)/'IPA(Peso)'!$HI$33</f>
        <v>4.3191511068901296E-2</v>
      </c>
      <c r="Q33" s="23">
        <f>(Q34*'IPA(Peso)'!$HI$34+'V.IPA - Reponderado1'!Q47*'IPA(Peso)'!$HI$47)/'IPA(Peso)'!$HI$33</f>
        <v>0.55810357774194908</v>
      </c>
      <c r="R33" s="23">
        <f>(R34*'IPA(Peso)'!$HI$34+'V.IPA - Reponderado1'!R47*'IPA(Peso)'!$HI$47)/'IPA(Peso)'!$HI$33</f>
        <v>0.41958474735678714</v>
      </c>
      <c r="S33" s="23">
        <f>(S34*'IPA(Peso)'!$HI$34+'V.IPA - Reponderado1'!S47*'IPA(Peso)'!$HI$47)/'IPA(Peso)'!$HI$33</f>
        <v>0.52350545779702051</v>
      </c>
      <c r="T33" s="23">
        <f>(T34*'IPA(Peso)'!$HI$34+'V.IPA - Reponderado1'!T47*'IPA(Peso)'!$HI$47)/'IPA(Peso)'!$HI$33</f>
        <v>0.34980475185036036</v>
      </c>
      <c r="U33" s="23">
        <f>(U34*'IPA(Peso)'!$HI$34+'V.IPA - Reponderado1'!U47*'IPA(Peso)'!$HI$47)/'IPA(Peso)'!$HI$33</f>
        <v>0.17457640290954451</v>
      </c>
      <c r="V33" s="23">
        <f>(V34*'IPA(Peso)'!$HI$34+'V.IPA - Reponderado1'!V47*'IPA(Peso)'!$HI$47)/'IPA(Peso)'!$HI$33</f>
        <v>0.32998142017814164</v>
      </c>
      <c r="W33" s="23">
        <f>(W34*'IPA(Peso)'!$HI$34+'V.IPA - Reponderado1'!W47*'IPA(Peso)'!$HI$47)/'IPA(Peso)'!$HI$33</f>
        <v>0.21053359604388894</v>
      </c>
      <c r="X33" s="23">
        <f>(X34*'IPA(Peso)'!$HI$34+'V.IPA - Reponderado1'!X47*'IPA(Peso)'!$HI$47)/'IPA(Peso)'!$HI$33</f>
        <v>0.16532642575908443</v>
      </c>
      <c r="Y33" s="23">
        <f>(Y34*'IPA(Peso)'!$HI$34+'V.IPA - Reponderado1'!Y47*'IPA(Peso)'!$HI$47)/'IPA(Peso)'!$HI$33</f>
        <v>0.14610279928121014</v>
      </c>
      <c r="Z33" s="23">
        <f>(Z34*'IPA(Peso)'!$HI$34+'V.IPA - Reponderado1'!Z47*'IPA(Peso)'!$HI$47)/'IPA(Peso)'!$HI$33</f>
        <v>0.4197668962655875</v>
      </c>
      <c r="AA33" s="23">
        <f>(AA34*'IPA(Peso)'!$HI$34+'V.IPA - Reponderado1'!AA47*'IPA(Peso)'!$HI$47)/'IPA(Peso)'!$HI$33</f>
        <v>0.51115618046031308</v>
      </c>
      <c r="AB33" s="23">
        <f>(AB34*'IPA(Peso)'!$HI$34+'V.IPA - Reponderado1'!AB47*'IPA(Peso)'!$HI$47)/'IPA(Peso)'!$HI$33</f>
        <v>0.4998908965248704</v>
      </c>
      <c r="AC33" s="23">
        <f>(AC34*'IPA(Peso)'!$HI$34+'V.IPA - Reponderado1'!AC47*'IPA(Peso)'!$HI$47)/'IPA(Peso)'!$HI$33</f>
        <v>0.51552599850367353</v>
      </c>
      <c r="AD33" s="23">
        <f>(AD34*'IPA(Peso)'!$HI$34+'V.IPA - Reponderado1'!AD47*'IPA(Peso)'!$HI$47)/'IPA(Peso)'!$HI$33</f>
        <v>0.49921470553745007</v>
      </c>
      <c r="AE33" s="23">
        <f>(AE34*'IPA(Peso)'!$HI$34+'V.IPA - Reponderado1'!AE47*'IPA(Peso)'!$HI$47)/'IPA(Peso)'!$HI$33</f>
        <v>0.65010667311966852</v>
      </c>
      <c r="AF33" s="23">
        <f>(AF34*'IPA(Peso)'!$HI$34+'V.IPA - Reponderado1'!AF47*'IPA(Peso)'!$HI$47)/'IPA(Peso)'!$HI$33</f>
        <v>0.91717901598660179</v>
      </c>
      <c r="AG33" s="23">
        <f>(AG34*'IPA(Peso)'!$HI$34+'V.IPA - Reponderado1'!AG47*'IPA(Peso)'!$HI$47)/'IPA(Peso)'!$HI$33</f>
        <v>0.84111331324796923</v>
      </c>
      <c r="AH33" s="23">
        <f>(AH34*'IPA(Peso)'!$HI$34+'V.IPA - Reponderado1'!AH47*'IPA(Peso)'!$HI$47)/'IPA(Peso)'!$HI$33</f>
        <v>0.61890410273872876</v>
      </c>
      <c r="AI33" s="23">
        <f>(AI34*'IPA(Peso)'!$HI$34+'V.IPA - Reponderado1'!AI47*'IPA(Peso)'!$HI$47)/'IPA(Peso)'!$HI$33</f>
        <v>0.45190556588565683</v>
      </c>
      <c r="AJ33" s="23">
        <f>(AJ34*'IPA(Peso)'!$HI$34+'V.IPA - Reponderado1'!AJ47*'IPA(Peso)'!$HI$47)/'IPA(Peso)'!$HI$33</f>
        <v>0.49409261132698656</v>
      </c>
      <c r="AK33" s="23">
        <f>(AK34*'IPA(Peso)'!$HI$34+'V.IPA - Reponderado1'!AK47*'IPA(Peso)'!$HI$47)/'IPA(Peso)'!$HI$33</f>
        <v>0.42147869088825801</v>
      </c>
      <c r="AL33" s="23">
        <f>(AL34*'IPA(Peso)'!$HI$34+'V.IPA - Reponderado1'!AL47*'IPA(Peso)'!$HI$47)/'IPA(Peso)'!$HI$33</f>
        <v>0.39775001979592184</v>
      </c>
      <c r="AM33" s="23">
        <f>(AM34*'IPA(Peso)'!$HI$34+'V.IPA - Reponderado1'!AM47*'IPA(Peso)'!$HI$47)/'IPA(Peso)'!$HI$33</f>
        <v>0.15437863645483432</v>
      </c>
      <c r="AN33" s="23">
        <f>(AN34*'IPA(Peso)'!$HI$34+'V.IPA - Reponderado1'!AN47*'IPA(Peso)'!$HI$47)/'IPA(Peso)'!$HI$33</f>
        <v>0.17075052742743047</v>
      </c>
      <c r="AO33" s="23">
        <f>(AO34*'IPA(Peso)'!$HI$34+'V.IPA - Reponderado1'!AO47*'IPA(Peso)'!$HI$47)/'IPA(Peso)'!$HI$33</f>
        <v>0.58604956703006583</v>
      </c>
      <c r="AP33" s="23">
        <f>(AP34*'IPA(Peso)'!$HI$34+'V.IPA - Reponderado1'!AP47*'IPA(Peso)'!$HI$47)/'IPA(Peso)'!$HI$33</f>
        <v>0.80535469577266838</v>
      </c>
      <c r="AQ33" s="23">
        <f>(AQ34*'IPA(Peso)'!$HI$34+'V.IPA - Reponderado1'!AQ47*'IPA(Peso)'!$HI$47)/'IPA(Peso)'!$HI$33</f>
        <v>0.75703640724963539</v>
      </c>
      <c r="AR33" s="23">
        <f>(AR34*'IPA(Peso)'!$HI$34+'V.IPA - Reponderado1'!AR47*'IPA(Peso)'!$HI$47)/'IPA(Peso)'!$HI$33</f>
        <v>0.53621815210818136</v>
      </c>
      <c r="AS33" s="23">
        <f>(AS34*'IPA(Peso)'!$HI$34+'V.IPA - Reponderado1'!AS47*'IPA(Peso)'!$HI$47)/'IPA(Peso)'!$HI$33</f>
        <v>0.80773866368745695</v>
      </c>
      <c r="AT33" s="23">
        <f>(AT34*'IPA(Peso)'!$HI$34+'V.IPA - Reponderado1'!AT47*'IPA(Peso)'!$HI$47)/'IPA(Peso)'!$HI$33</f>
        <v>0.65199656483898405</v>
      </c>
      <c r="AU33" s="23">
        <f>(AU34*'IPA(Peso)'!$HI$34+'V.IPA - Reponderado1'!AU47*'IPA(Peso)'!$HI$47)/'IPA(Peso)'!$HI$33</f>
        <v>0.63693817913983386</v>
      </c>
      <c r="AV33" s="23">
        <f>(AV34*'IPA(Peso)'!$HI$34+'V.IPA - Reponderado1'!AV47*'IPA(Peso)'!$HI$47)/'IPA(Peso)'!$HI$33</f>
        <v>0.58227187481621367</v>
      </c>
      <c r="AW33" s="23">
        <f>(AW34*'IPA(Peso)'!$HI$34+'V.IPA - Reponderado1'!AW47*'IPA(Peso)'!$HI$47)/'IPA(Peso)'!$HI$33</f>
        <v>0.44582115306718489</v>
      </c>
      <c r="AX33" s="23">
        <f>(AX34*'IPA(Peso)'!$HI$34+'V.IPA - Reponderado1'!AX47*'IPA(Peso)'!$HI$47)/'IPA(Peso)'!$HI$33</f>
        <v>0.68866068124857704</v>
      </c>
      <c r="AY33" s="23">
        <f>(AY34*'IPA(Peso)'!$HI$34+'V.IPA - Reponderado1'!AY47*'IPA(Peso)'!$HI$47)/'IPA(Peso)'!$HI$33</f>
        <v>0.95017647079124579</v>
      </c>
      <c r="AZ33" s="23">
        <f>(AZ34*'IPA(Peso)'!$HI$34+'V.IPA - Reponderado1'!AZ47*'IPA(Peso)'!$HI$47)/'IPA(Peso)'!$HI$33</f>
        <v>0.84959885795780887</v>
      </c>
      <c r="BA33" s="23">
        <f>(BA34*'IPA(Peso)'!$HI$34+'V.IPA - Reponderado1'!BA47*'IPA(Peso)'!$HI$47)/'IPA(Peso)'!$HI$33</f>
        <v>0.80836548041626366</v>
      </c>
      <c r="BB33" s="23">
        <f>(BB34*'IPA(Peso)'!$HI$34+'V.IPA - Reponderado1'!BB47*'IPA(Peso)'!$HI$47)/'IPA(Peso)'!$HI$33</f>
        <v>1.343376830376946</v>
      </c>
      <c r="BC33" s="23">
        <f>(BC34*'IPA(Peso)'!$HI$34+'V.IPA - Reponderado1'!BC47*'IPA(Peso)'!$HI$47)/'IPA(Peso)'!$HI$33</f>
        <v>2.1544869227971986</v>
      </c>
      <c r="BD33" s="23">
        <f>(BD34*'IPA(Peso)'!$HI$34+'V.IPA - Reponderado1'!BD47*'IPA(Peso)'!$HI$47)/'IPA(Peso)'!$HI$33</f>
        <v>2.4207407098703326</v>
      </c>
      <c r="BE33" s="23">
        <f>(BE34*'IPA(Peso)'!$HI$34+'V.IPA - Reponderado1'!BE47*'IPA(Peso)'!$HI$47)/'IPA(Peso)'!$HI$33</f>
        <v>2.326624496636863</v>
      </c>
      <c r="BF33" s="23">
        <f>(BF34*'IPA(Peso)'!$HI$34+'V.IPA - Reponderado1'!BF47*'IPA(Peso)'!$HI$47)/'IPA(Peso)'!$HI$33</f>
        <v>2.3590407107824185</v>
      </c>
      <c r="BG33" s="23">
        <f>(BG34*'IPA(Peso)'!$HI$34+'V.IPA - Reponderado1'!BG47*'IPA(Peso)'!$HI$47)/'IPA(Peso)'!$HI$33</f>
        <v>2.2351718957130098</v>
      </c>
      <c r="BH33" s="23">
        <f>(BH34*'IPA(Peso)'!$HI$34+'V.IPA - Reponderado1'!BH47*'IPA(Peso)'!$HI$47)/'IPA(Peso)'!$HI$33</f>
        <v>1.8966244306549076</v>
      </c>
      <c r="BI33" s="23">
        <f>(BI34*'IPA(Peso)'!$HI$34+'V.IPA - Reponderado1'!BI47*'IPA(Peso)'!$HI$47)/'IPA(Peso)'!$HI$33</f>
        <v>1.675610899950033</v>
      </c>
      <c r="BJ33" s="23">
        <f>(BJ34*'IPA(Peso)'!$HI$34+'V.IPA - Reponderado1'!BJ47*'IPA(Peso)'!$HI$47)/'IPA(Peso)'!$HI$33</f>
        <v>1.8865547093891337</v>
      </c>
      <c r="BK33" s="23">
        <f>(BK34*'IPA(Peso)'!$HI$34+'V.IPA - Reponderado1'!BK47*'IPA(Peso)'!$HI$47)/'IPA(Peso)'!$HI$33</f>
        <v>1.6609482737692509</v>
      </c>
      <c r="BL33" s="23">
        <f>(BL34*'IPA(Peso)'!$HI$34+'V.IPA - Reponderado1'!BL47*'IPA(Peso)'!$HI$47)/'IPA(Peso)'!$HI$33</f>
        <v>1.5824817582436335</v>
      </c>
      <c r="BM33" s="23">
        <f>(BM34*'IPA(Peso)'!$HI$34+'V.IPA - Reponderado1'!BM47*'IPA(Peso)'!$HI$47)/'IPA(Peso)'!$HI$33</f>
        <v>0.8832318639228629</v>
      </c>
      <c r="BN33" s="23">
        <f>(BN34*'IPA(Peso)'!$HI$34+'V.IPA - Reponderado1'!BN47*'IPA(Peso)'!$HI$47)/'IPA(Peso)'!$HI$33</f>
        <v>0.52757692004413681</v>
      </c>
      <c r="BO33" s="23">
        <f>(BO34*'IPA(Peso)'!$HI$34+'V.IPA - Reponderado1'!BO47*'IPA(Peso)'!$HI$47)/'IPA(Peso)'!$HI$33</f>
        <v>0.63615027094292909</v>
      </c>
      <c r="BP33" s="23">
        <f>(BP34*'IPA(Peso)'!$HI$34+'V.IPA - Reponderado1'!BP47*'IPA(Peso)'!$HI$47)/'IPA(Peso)'!$HI$33</f>
        <v>0.53471812034984145</v>
      </c>
      <c r="BQ33" s="23">
        <f>(BQ34*'IPA(Peso)'!$HI$34+'V.IPA - Reponderado1'!BQ47*'IPA(Peso)'!$HI$47)/'IPA(Peso)'!$HI$33</f>
        <v>0.80977519512817697</v>
      </c>
      <c r="BR33" s="23">
        <f>(BR34*'IPA(Peso)'!$HI$34+'V.IPA - Reponderado1'!BR47*'IPA(Peso)'!$HI$47)/'IPA(Peso)'!$HI$33</f>
        <v>1.2406850133071003</v>
      </c>
      <c r="BS33" s="23">
        <f>(BS34*'IPA(Peso)'!$HI$34+'V.IPA - Reponderado1'!BS47*'IPA(Peso)'!$HI$47)/'IPA(Peso)'!$HI$33</f>
        <v>1.6166653211338651</v>
      </c>
      <c r="BT33" s="23">
        <f>(BT34*'IPA(Peso)'!$HI$34+'V.IPA - Reponderado1'!BT47*'IPA(Peso)'!$HI$47)/'IPA(Peso)'!$HI$33</f>
        <v>2.1573904333844198</v>
      </c>
      <c r="BU33" s="23">
        <f>(BU34*'IPA(Peso)'!$HI$34+'V.IPA - Reponderado1'!BU47*'IPA(Peso)'!$HI$47)/'IPA(Peso)'!$HI$33</f>
        <v>2.5949878317758852</v>
      </c>
      <c r="BV33" s="23">
        <f>(BV34*'IPA(Peso)'!$HI$34+'V.IPA - Reponderado1'!BV47*'IPA(Peso)'!$HI$47)/'IPA(Peso)'!$HI$33</f>
        <v>1.6961679683101054</v>
      </c>
      <c r="BW33" s="23">
        <f>(BW34*'IPA(Peso)'!$HI$34+'V.IPA - Reponderado1'!BW47*'IPA(Peso)'!$HI$47)/'IPA(Peso)'!$HI$33</f>
        <v>0.85299405251393146</v>
      </c>
      <c r="BX33" s="23">
        <f>(BX34*'IPA(Peso)'!$HI$34+'V.IPA - Reponderado1'!BX47*'IPA(Peso)'!$HI$47)/'IPA(Peso)'!$HI$33</f>
        <v>0.1796301643955687</v>
      </c>
      <c r="BY33" s="23">
        <f>(BY34*'IPA(Peso)'!$HI$34+'V.IPA - Reponderado1'!BY47*'IPA(Peso)'!$HI$47)/'IPA(Peso)'!$HI$33</f>
        <v>-0.15384232155870453</v>
      </c>
      <c r="BZ33" s="23">
        <f>(BZ34*'IPA(Peso)'!$HI$34+'V.IPA - Reponderado1'!BZ47*'IPA(Peso)'!$HI$47)/'IPA(Peso)'!$HI$33</f>
        <v>-0.69636153812313639</v>
      </c>
      <c r="CA33" s="23">
        <f>(CA34*'IPA(Peso)'!$HI$34+'V.IPA - Reponderado1'!CA47*'IPA(Peso)'!$HI$47)/'IPA(Peso)'!$HI$33</f>
        <v>-1.2547918688316928</v>
      </c>
      <c r="CB33" s="23">
        <f>(CB34*'IPA(Peso)'!$HI$34+'V.IPA - Reponderado1'!CB47*'IPA(Peso)'!$HI$47)/'IPA(Peso)'!$HI$33</f>
        <v>-1.8384837569702868</v>
      </c>
      <c r="CC33" s="23">
        <f>(CC34*'IPA(Peso)'!$HI$34+'V.IPA - Reponderado1'!CC47*'IPA(Peso)'!$HI$47)/'IPA(Peso)'!$HI$33</f>
        <v>-1.326411454662292</v>
      </c>
      <c r="CD33" s="23">
        <f>(CD34*'IPA(Peso)'!$HI$34+'V.IPA - Reponderado1'!CD47*'IPA(Peso)'!$HI$47)/'IPA(Peso)'!$HI$33</f>
        <v>-1.2667827413459312</v>
      </c>
      <c r="CE33" s="23">
        <f>(CE34*'IPA(Peso)'!$HI$34+'V.IPA - Reponderado1'!CE47*'IPA(Peso)'!$HI$47)/'IPA(Peso)'!$HI$33</f>
        <v>-0.44060219824108854</v>
      </c>
      <c r="CF33" s="23">
        <f>(CF34*'IPA(Peso)'!$HI$34+'V.IPA - Reponderado1'!CF47*'IPA(Peso)'!$HI$47)/'IPA(Peso)'!$HI$33</f>
        <v>-0.20941645876635132</v>
      </c>
      <c r="CG33" s="23">
        <f>(CG34*'IPA(Peso)'!$HI$34+'V.IPA - Reponderado1'!CG47*'IPA(Peso)'!$HI$47)/'IPA(Peso)'!$HI$33</f>
        <v>-0.63752003399207857</v>
      </c>
      <c r="CH33" s="23">
        <f>(CH34*'IPA(Peso)'!$HI$34+'V.IPA - Reponderado1'!CH47*'IPA(Peso)'!$HI$47)/'IPA(Peso)'!$HI$33</f>
        <v>-0.15191301252517247</v>
      </c>
      <c r="CI33" s="23">
        <f>(CI34*'IPA(Peso)'!$HI$34+'V.IPA - Reponderado1'!CI47*'IPA(Peso)'!$HI$47)/'IPA(Peso)'!$HI$33</f>
        <v>-0.28936600450467104</v>
      </c>
      <c r="CJ33" s="23">
        <f>(CJ34*'IPA(Peso)'!$HI$34+'V.IPA - Reponderado1'!CJ47*'IPA(Peso)'!$HI$47)/'IPA(Peso)'!$HI$33</f>
        <v>-0.57127912403533354</v>
      </c>
      <c r="CK33" s="23">
        <f>(CK34*'IPA(Peso)'!$HI$34+'V.IPA - Reponderado1'!CK47*'IPA(Peso)'!$HI$47)/'IPA(Peso)'!$HI$33</f>
        <v>-1.0568554442635669</v>
      </c>
      <c r="CL33" s="23">
        <f>(CL34*'IPA(Peso)'!$HI$34+'V.IPA - Reponderado1'!CL47*'IPA(Peso)'!$HI$47)/'IPA(Peso)'!$HI$33</f>
        <v>-0.94179467668811312</v>
      </c>
      <c r="CM33" s="23">
        <f>(CM34*'IPA(Peso)'!$HI$34+'V.IPA - Reponderado1'!CM47*'IPA(Peso)'!$HI$47)/'IPA(Peso)'!$HI$33</f>
        <v>-0.96302225621216275</v>
      </c>
      <c r="CN33" s="23">
        <f>(CN34*'IPA(Peso)'!$HI$34+'V.IPA - Reponderado1'!CN47*'IPA(Peso)'!$HI$47)/'IPA(Peso)'!$HI$33</f>
        <v>-0.15603039475923855</v>
      </c>
      <c r="CO33" s="23">
        <f>(CO34*'IPA(Peso)'!$HI$34+'V.IPA - Reponderado1'!CO47*'IPA(Peso)'!$HI$47)/'IPA(Peso)'!$HI$33</f>
        <v>-0.34401225781621203</v>
      </c>
      <c r="CP33" s="23">
        <f>(CP34*'IPA(Peso)'!$HI$34+'V.IPA - Reponderado1'!CP47*'IPA(Peso)'!$HI$47)/'IPA(Peso)'!$HI$33</f>
        <v>-0.19457544100985613</v>
      </c>
      <c r="CQ33" s="23">
        <f>(CQ34*'IPA(Peso)'!$HI$34+'V.IPA - Reponderado1'!CQ47*'IPA(Peso)'!$HI$47)/'IPA(Peso)'!$HI$33</f>
        <v>-1.1725003664271558</v>
      </c>
      <c r="CR33" s="23">
        <f>(CR34*'IPA(Peso)'!$HI$34+'V.IPA - Reponderado1'!CR47*'IPA(Peso)'!$HI$47)/'IPA(Peso)'!$HI$33</f>
        <v>-1.3461101817550929</v>
      </c>
      <c r="CS33" s="23">
        <f>(CS34*'IPA(Peso)'!$HI$34+'V.IPA - Reponderado1'!CS47*'IPA(Peso)'!$HI$47)/'IPA(Peso)'!$HI$33</f>
        <v>-1.5617044335078469</v>
      </c>
      <c r="CT33" s="23">
        <f>(CT34*'IPA(Peso)'!$HI$34+'V.IPA - Reponderado1'!CT47*'IPA(Peso)'!$HI$47)/'IPA(Peso)'!$HI$33</f>
        <v>-0.71803630958553211</v>
      </c>
      <c r="CU33" s="23">
        <f>(CU34*'IPA(Peso)'!$HI$34+'V.IPA - Reponderado1'!CU47*'IPA(Peso)'!$HI$47)/'IPA(Peso)'!$HI$33</f>
        <v>-0.70304716441949711</v>
      </c>
      <c r="CV33" s="23">
        <f>(CV34*'IPA(Peso)'!$HI$34+'V.IPA - Reponderado1'!CV47*'IPA(Peso)'!$HI$47)/'IPA(Peso)'!$HI$33</f>
        <v>-0.64118600380717272</v>
      </c>
      <c r="CW33" s="23">
        <f>(CW34*'IPA(Peso)'!$HI$34+'V.IPA - Reponderado1'!CW47*'IPA(Peso)'!$HI$47)/'IPA(Peso)'!$HI$33</f>
        <v>-1.3241625761407587</v>
      </c>
      <c r="CX33" s="23">
        <f>(CX34*'IPA(Peso)'!$HI$34+'V.IPA - Reponderado1'!CX47*'IPA(Peso)'!$HI$47)/'IPA(Peso)'!$HI$33</f>
        <v>-1.0704665075162725</v>
      </c>
      <c r="CY33" s="23">
        <f>(CY34*'IPA(Peso)'!$HI$34+'V.IPA - Reponderado1'!CY47*'IPA(Peso)'!$HI$47)/'IPA(Peso)'!$HI$33</f>
        <v>-0.63029518813780416</v>
      </c>
      <c r="CZ33" s="23">
        <f>(CZ34*'IPA(Peso)'!$HI$34+'V.IPA - Reponderado1'!CZ47*'IPA(Peso)'!$HI$47)/'IPA(Peso)'!$HI$33</f>
        <v>0.25536536720191289</v>
      </c>
      <c r="DA33" s="23">
        <f>(DA34*'IPA(Peso)'!$HI$34+'V.IPA - Reponderado1'!DA47*'IPA(Peso)'!$HI$47)/'IPA(Peso)'!$HI$33</f>
        <v>0.38641308810089781</v>
      </c>
      <c r="DB33" s="23">
        <f>(DB34*'IPA(Peso)'!$HI$34+'V.IPA - Reponderado1'!DB47*'IPA(Peso)'!$HI$47)/'IPA(Peso)'!$HI$33</f>
        <v>0.44238119838638096</v>
      </c>
      <c r="DC33" s="23">
        <f>(DC34*'IPA(Peso)'!$HI$34+'V.IPA - Reponderado1'!DC47*'IPA(Peso)'!$HI$47)/'IPA(Peso)'!$HI$33</f>
        <v>-7.983693558347156E-2</v>
      </c>
      <c r="DD33" s="23">
        <f>(DD34*'IPA(Peso)'!$HI$34+'V.IPA - Reponderado1'!DD47*'IPA(Peso)'!$HI$47)/'IPA(Peso)'!$HI$33</f>
        <v>-0.30496034369317992</v>
      </c>
      <c r="DE33" s="23">
        <f>(DE34*'IPA(Peso)'!$HI$34+'V.IPA - Reponderado1'!DE47*'IPA(Peso)'!$HI$47)/'IPA(Peso)'!$HI$33</f>
        <v>-7.8342505839376464E-2</v>
      </c>
      <c r="DF33" s="23">
        <f>(DF34*'IPA(Peso)'!$HI$34+'V.IPA - Reponderado1'!DF47*'IPA(Peso)'!$HI$47)/'IPA(Peso)'!$HI$33</f>
        <v>-0.39962842783653274</v>
      </c>
      <c r="DG33" s="23">
        <f>(DG34*'IPA(Peso)'!$HI$34+'V.IPA - Reponderado1'!DG47*'IPA(Peso)'!$HI$47)/'IPA(Peso)'!$HI$33</f>
        <v>-0.41043314993224944</v>
      </c>
      <c r="DH33" s="23">
        <f>(DH34*'IPA(Peso)'!$HI$34+'V.IPA - Reponderado1'!DH47*'IPA(Peso)'!$HI$47)/'IPA(Peso)'!$HI$33</f>
        <v>2.244099439476428</v>
      </c>
      <c r="DI33" s="23">
        <f>(DI34*'IPA(Peso)'!$HI$34+'V.IPA - Reponderado1'!DI47*'IPA(Peso)'!$HI$47)/'IPA(Peso)'!$HI$33</f>
        <v>0.31573934469073245</v>
      </c>
      <c r="DJ33" s="23">
        <f>(DJ34*'IPA(Peso)'!$HI$34+'V.IPA - Reponderado1'!DJ47*'IPA(Peso)'!$HI$47)/'IPA(Peso)'!$HI$33</f>
        <v>0.55111853174135172</v>
      </c>
      <c r="DK33" s="23">
        <f>(DK34*'IPA(Peso)'!$HI$34+'V.IPA - Reponderado1'!DK47*'IPA(Peso)'!$HI$47)/'IPA(Peso)'!$HI$33</f>
        <v>1.7837996670568204</v>
      </c>
      <c r="DL33" s="23">
        <f>(DL34*'IPA(Peso)'!$HI$34+'V.IPA - Reponderado1'!DL47*'IPA(Peso)'!$HI$47)/'IPA(Peso)'!$HI$33</f>
        <v>0.29097073250342603</v>
      </c>
      <c r="DM33" s="23">
        <f>(DM34*'IPA(Peso)'!$HI$34+'V.IPA - Reponderado1'!DM47*'IPA(Peso)'!$HI$47)/'IPA(Peso)'!$HI$33</f>
        <v>0.52486109669811376</v>
      </c>
      <c r="DN33" s="23">
        <f>(DN34*'IPA(Peso)'!$HI$34+'V.IPA - Reponderado1'!DN47*'IPA(Peso)'!$HI$47)/'IPA(Peso)'!$HI$33</f>
        <v>2.276648690364373</v>
      </c>
      <c r="DO33" s="23">
        <f>(DO34*'IPA(Peso)'!$HI$34+'V.IPA - Reponderado1'!DO47*'IPA(Peso)'!$HI$47)/'IPA(Peso)'!$HI$33</f>
        <v>1.1273128875347722</v>
      </c>
      <c r="DP33" s="23">
        <f>(DP34*'IPA(Peso)'!$HI$34+'V.IPA - Reponderado1'!DP47*'IPA(Peso)'!$HI$47)/'IPA(Peso)'!$HI$33</f>
        <v>1.3745075485290918</v>
      </c>
      <c r="DQ33" s="23">
        <f>(DQ34*'IPA(Peso)'!$HI$34+'V.IPA - Reponderado1'!DQ47*'IPA(Peso)'!$HI$47)/'IPA(Peso)'!$HI$33</f>
        <v>1.011008689923897</v>
      </c>
      <c r="DR33" s="23">
        <f>(DR34*'IPA(Peso)'!$HI$34+'V.IPA - Reponderado1'!DR47*'IPA(Peso)'!$HI$47)/'IPA(Peso)'!$HI$33</f>
        <v>0.54077932411816854</v>
      </c>
      <c r="DS33" s="23">
        <f>(DS34*'IPA(Peso)'!$HI$34+'V.IPA - Reponderado1'!DS47*'IPA(Peso)'!$HI$47)/'IPA(Peso)'!$HI$33</f>
        <v>0.25785406885217232</v>
      </c>
      <c r="DT33" s="23">
        <f>(DT34*'IPA(Peso)'!$HI$34+'V.IPA - Reponderado1'!DT47*'IPA(Peso)'!$HI$47)/'IPA(Peso)'!$HI$33</f>
        <v>-5.8873507631892604E-3</v>
      </c>
      <c r="DU33" s="23">
        <f>(DU34*'IPA(Peso)'!$HI$34+'V.IPA - Reponderado1'!DU47*'IPA(Peso)'!$HI$47)/'IPA(Peso)'!$HI$33</f>
        <v>0.22132520387285015</v>
      </c>
      <c r="DV33" s="23">
        <f>(DV34*'IPA(Peso)'!$HI$34+'V.IPA - Reponderado1'!DV47*'IPA(Peso)'!$HI$47)/'IPA(Peso)'!$HI$33</f>
        <v>0.33608065365073736</v>
      </c>
      <c r="DW33" s="23">
        <f>(DW34*'IPA(Peso)'!$HI$34+'V.IPA - Reponderado1'!DW47*'IPA(Peso)'!$HI$47)/'IPA(Peso)'!$HI$33</f>
        <v>0.37068874634827892</v>
      </c>
      <c r="DX33" s="23">
        <f>(DX34*'IPA(Peso)'!$HI$34+'V.IPA - Reponderado1'!DX47*'IPA(Peso)'!$HI$47)/'IPA(Peso)'!$HI$33</f>
        <v>1.9623171222473983</v>
      </c>
      <c r="DY33" s="23">
        <f>(DY34*'IPA(Peso)'!$HI$34+'V.IPA - Reponderado1'!DY47*'IPA(Peso)'!$HI$47)/'IPA(Peso)'!$HI$33</f>
        <v>3.4807102962013792</v>
      </c>
      <c r="DZ33" s="23">
        <f>(DZ34*'IPA(Peso)'!$HI$34+'V.IPA - Reponderado1'!DZ47*'IPA(Peso)'!$HI$47)/'IPA(Peso)'!$HI$33</f>
        <v>5.0836084802765642</v>
      </c>
      <c r="EA33" s="23">
        <f>(EA34*'IPA(Peso)'!$HI$34+'V.IPA - Reponderado1'!EA47*'IPA(Peso)'!$HI$47)/'IPA(Peso)'!$HI$33</f>
        <v>3.6915809569579459</v>
      </c>
      <c r="EB33" s="23">
        <f>(EB34*'IPA(Peso)'!$HI$34+'V.IPA - Reponderado1'!EB47*'IPA(Peso)'!$HI$47)/'IPA(Peso)'!$HI$33</f>
        <v>1.9282070197040326</v>
      </c>
      <c r="EC33" s="23">
        <f>(EC34*'IPA(Peso)'!$HI$34+'V.IPA - Reponderado1'!EC47*'IPA(Peso)'!$HI$47)/'IPA(Peso)'!$HI$33</f>
        <v>0.6085314420777671</v>
      </c>
      <c r="ED33" s="23">
        <f>(ED34*'IPA(Peso)'!$HI$34+'V.IPA - Reponderado1'!ED47*'IPA(Peso)'!$HI$47)/'IPA(Peso)'!$HI$33</f>
        <v>6.9156590191371608E-3</v>
      </c>
      <c r="EE33" s="23">
        <f>(EE34*'IPA(Peso)'!$HI$34+'V.IPA - Reponderado1'!EE47*'IPA(Peso)'!$HI$47)/'IPA(Peso)'!$HI$33</f>
        <v>0.25421236738272046</v>
      </c>
      <c r="EF33" s="23">
        <f>(EF34*'IPA(Peso)'!$HI$34+'V.IPA - Reponderado1'!EF47*'IPA(Peso)'!$HI$47)/'IPA(Peso)'!$HI$33</f>
        <v>0.54127158588240487</v>
      </c>
      <c r="EG33" s="23">
        <f>(EG34*'IPA(Peso)'!$HI$34+'V.IPA - Reponderado1'!EG47*'IPA(Peso)'!$HI$47)/'IPA(Peso)'!$HI$33</f>
        <v>1.1234626737501312</v>
      </c>
      <c r="EH33" s="23">
        <f>(EH34*'IPA(Peso)'!$HI$34+'V.IPA - Reponderado1'!EH47*'IPA(Peso)'!$HI$47)/'IPA(Peso)'!$HI$33</f>
        <v>1.4039797270804455</v>
      </c>
      <c r="EI33" s="23">
        <f>(EI34*'IPA(Peso)'!$HI$34+'V.IPA - Reponderado1'!EI47*'IPA(Peso)'!$HI$47)/'IPA(Peso)'!$HI$33</f>
        <v>1.4489466061774143</v>
      </c>
      <c r="EJ33" s="23">
        <f>(EJ34*'IPA(Peso)'!$HI$34+'V.IPA - Reponderado1'!EJ47*'IPA(Peso)'!$HI$47)/'IPA(Peso)'!$HI$33</f>
        <v>1.0469637147322437</v>
      </c>
      <c r="EK33" s="23">
        <f>(EK34*'IPA(Peso)'!$HI$34+'V.IPA - Reponderado1'!EK47*'IPA(Peso)'!$HI$47)/'IPA(Peso)'!$HI$33</f>
        <v>0.69753996874292434</v>
      </c>
      <c r="EL33" s="23">
        <f>(EL34*'IPA(Peso)'!$HI$34+'V.IPA - Reponderado1'!EL47*'IPA(Peso)'!$HI$47)/'IPA(Peso)'!$HI$33</f>
        <v>0.36931407063467536</v>
      </c>
      <c r="EM33" s="23">
        <f>(EM34*'IPA(Peso)'!$HI$34+'V.IPA - Reponderado1'!EM47*'IPA(Peso)'!$HI$47)/'IPA(Peso)'!$HI$33</f>
        <v>0.28058318871456722</v>
      </c>
      <c r="EN33" s="23">
        <f>(EN34*'IPA(Peso)'!$HI$34+'V.IPA - Reponderado1'!EN47*'IPA(Peso)'!$HI$47)/'IPA(Peso)'!$HI$33</f>
        <v>0.1782091408562135</v>
      </c>
      <c r="EO33" s="23">
        <f>(EO34*'IPA(Peso)'!$HI$34+'V.IPA - Reponderado1'!EO47*'IPA(Peso)'!$HI$47)/'IPA(Peso)'!$HI$33</f>
        <v>0.32227639464447294</v>
      </c>
      <c r="EP33" s="23">
        <f>(EP34*'IPA(Peso)'!$HI$34+'V.IPA - Reponderado1'!EP47*'IPA(Peso)'!$HI$47)/'IPA(Peso)'!$HI$33</f>
        <v>0.3170270296389977</v>
      </c>
      <c r="EQ33" s="23">
        <f>(EQ34*'IPA(Peso)'!$HI$34+'V.IPA - Reponderado1'!EQ47*'IPA(Peso)'!$HI$47)/'IPA(Peso)'!$HI$33</f>
        <v>0.48033971360566374</v>
      </c>
      <c r="ER33" s="23">
        <f>(ER34*'IPA(Peso)'!$HI$34+'V.IPA - Reponderado1'!ER47*'IPA(Peso)'!$HI$47)/'IPA(Peso)'!$HI$33</f>
        <v>0.63855231694453807</v>
      </c>
      <c r="ES33" s="23">
        <f>(ES34*'IPA(Peso)'!$HI$34+'V.IPA - Reponderado1'!ES47*'IPA(Peso)'!$HI$47)/'IPA(Peso)'!$HI$33</f>
        <v>0.66172042313023616</v>
      </c>
      <c r="ET33" s="23">
        <f>(ET34*'IPA(Peso)'!$HI$34+'V.IPA - Reponderado1'!ET47*'IPA(Peso)'!$HI$47)/'IPA(Peso)'!$HI$33</f>
        <v>0.3457758354088547</v>
      </c>
      <c r="EU33" s="23">
        <f>(EU34*'IPA(Peso)'!$HI$34+'V.IPA - Reponderado1'!EU47*'IPA(Peso)'!$HI$47)/'IPA(Peso)'!$HI$33</f>
        <v>7.0414625660623259E-2</v>
      </c>
      <c r="EV33" s="23">
        <f>(EV34*'IPA(Peso)'!$HI$34+'V.IPA - Reponderado1'!EV47*'IPA(Peso)'!$HI$47)/'IPA(Peso)'!$HI$33</f>
        <v>7.8262968096797558E-2</v>
      </c>
      <c r="EW33" s="23">
        <f>(EW34*'IPA(Peso)'!$HI$34+'V.IPA - Reponderado1'!EW47*'IPA(Peso)'!$HI$47)/'IPA(Peso)'!$HI$33</f>
        <v>0.4027458181235814</v>
      </c>
      <c r="EX33" s="23">
        <f>(EX34*'IPA(Peso)'!$HI$34+'V.IPA - Reponderado1'!EX47*'IPA(Peso)'!$HI$47)/'IPA(Peso)'!$HI$33</f>
        <v>0.48187114463852793</v>
      </c>
      <c r="EY33" s="23">
        <f>(EY34*'IPA(Peso)'!$HI$34+'V.IPA - Reponderado1'!EY47*'IPA(Peso)'!$HI$47)/'IPA(Peso)'!$HI$33</f>
        <v>0.60121618188746329</v>
      </c>
      <c r="EZ33" s="23">
        <f>(EZ34*'IPA(Peso)'!$HI$34+'V.IPA - Reponderado1'!EZ47*'IPA(Peso)'!$HI$47)/'IPA(Peso)'!$HI$33</f>
        <v>0.47564691377796431</v>
      </c>
      <c r="FA33" s="23">
        <f>(FA34*'IPA(Peso)'!$HI$34+'V.IPA - Reponderado1'!FA47*'IPA(Peso)'!$HI$47)/'IPA(Peso)'!$HI$33</f>
        <v>0.63962840804289822</v>
      </c>
      <c r="FB33" s="23">
        <f>(FB34*'IPA(Peso)'!$HI$34+'V.IPA - Reponderado1'!FB47*'IPA(Peso)'!$HI$47)/'IPA(Peso)'!$HI$33</f>
        <v>0.47799587472870952</v>
      </c>
      <c r="FC33" s="23">
        <f>(FC34*'IPA(Peso)'!$HI$34+'V.IPA - Reponderado1'!FC47*'IPA(Peso)'!$HI$47)/'IPA(Peso)'!$HI$33</f>
        <v>0.47398172896912405</v>
      </c>
      <c r="FD33" s="23">
        <f>(FD34*'IPA(Peso)'!$HI$34+'V.IPA - Reponderado1'!FD47*'IPA(Peso)'!$HI$47)/'IPA(Peso)'!$HI$33</f>
        <v>0.55589672187277372</v>
      </c>
      <c r="FE33" s="23">
        <f>(FE34*'IPA(Peso)'!$HI$34+'V.IPA - Reponderado1'!FE47*'IPA(Peso)'!$HI$47)/'IPA(Peso)'!$HI$33</f>
        <v>0.62087285107604973</v>
      </c>
      <c r="FF33" s="23">
        <f>(FF34*'IPA(Peso)'!$HI$34+'V.IPA - Reponderado1'!FF47*'IPA(Peso)'!$HI$47)/'IPA(Peso)'!$HI$33</f>
        <v>0.63435000745530934</v>
      </c>
      <c r="FG33" s="23">
        <f>(FG34*'IPA(Peso)'!$HI$34+'V.IPA - Reponderado1'!FG47*'IPA(Peso)'!$HI$47)/'IPA(Peso)'!$HI$33</f>
        <v>0.66439355198559735</v>
      </c>
      <c r="FH33" s="23">
        <f>(FH34*'IPA(Peso)'!$HI$34+'V.IPA - Reponderado1'!FH47*'IPA(Peso)'!$HI$47)/'IPA(Peso)'!$HI$33</f>
        <v>0.85459136619928322</v>
      </c>
      <c r="FI33" s="23">
        <f>(FI34*'IPA(Peso)'!$HI$34+'V.IPA - Reponderado1'!FI47*'IPA(Peso)'!$HI$47)/'IPA(Peso)'!$HI$33</f>
        <v>0.8038254297847901</v>
      </c>
      <c r="FJ33" s="23">
        <f>(FJ34*'IPA(Peso)'!$HI$34+'V.IPA - Reponderado1'!FJ47*'IPA(Peso)'!$HI$47)/'IPA(Peso)'!$HI$33</f>
        <v>0.43120084327834801</v>
      </c>
      <c r="FK33" s="23">
        <f>(FK34*'IPA(Peso)'!$HI$34+'V.IPA - Reponderado1'!FK47*'IPA(Peso)'!$HI$47)/'IPA(Peso)'!$HI$33</f>
        <v>0.15048647275498542</v>
      </c>
      <c r="FL33" s="23">
        <f>(FL34*'IPA(Peso)'!$HI$34+'V.IPA - Reponderado1'!FL47*'IPA(Peso)'!$HI$47)/'IPA(Peso)'!$HI$33</f>
        <v>0.1780135879919813</v>
      </c>
      <c r="FM33" s="23">
        <f>(FM34*'IPA(Peso)'!$HI$34+'V.IPA - Reponderado1'!FM47*'IPA(Peso)'!$HI$47)/'IPA(Peso)'!$HI$33</f>
        <v>6.6167363415967587E-2</v>
      </c>
      <c r="FN33" s="23">
        <f>(FN34*'IPA(Peso)'!$HI$34+'V.IPA - Reponderado1'!FN47*'IPA(Peso)'!$HI$47)/'IPA(Peso)'!$HI$33</f>
        <v>-4.015808017495124E-2</v>
      </c>
      <c r="FO33" s="23">
        <f>(FO34*'IPA(Peso)'!$HI$34+'V.IPA - Reponderado1'!FO47*'IPA(Peso)'!$HI$47)/'IPA(Peso)'!$HI$33</f>
        <v>-0.13701303022437719</v>
      </c>
      <c r="FP33" s="23">
        <f>(FP34*'IPA(Peso)'!$HI$34+'V.IPA - Reponderado1'!FP47*'IPA(Peso)'!$HI$47)/'IPA(Peso)'!$HI$33</f>
        <v>-0.16929391315392728</v>
      </c>
      <c r="FQ33" s="23">
        <f>(FQ34*'IPA(Peso)'!$HI$34+'V.IPA - Reponderado1'!FQ47*'IPA(Peso)'!$HI$47)/'IPA(Peso)'!$HI$33</f>
        <v>-1.0414625660623277E-2</v>
      </c>
      <c r="FR33" s="23">
        <f>(FR34*'IPA(Peso)'!$HI$34+'V.IPA - Reponderado1'!FR47*'IPA(Peso)'!$HI$47)/'IPA(Peso)'!$HI$33</f>
        <v>0.27288722049492214</v>
      </c>
      <c r="FS33" s="23">
        <f>(FS34*'IPA(Peso)'!$HI$34+'V.IPA - Reponderado1'!FS47*'IPA(Peso)'!$HI$47)/'IPA(Peso)'!$HI$33</f>
        <v>0.55314808729891363</v>
      </c>
      <c r="FT33" s="23">
        <f>(FT34*'IPA(Peso)'!$HI$34+'V.IPA - Reponderado1'!FT47*'IPA(Peso)'!$HI$47)/'IPA(Peso)'!$HI$33</f>
        <v>0.56615849988126732</v>
      </c>
      <c r="FU33" s="23">
        <f>(FU34*'IPA(Peso)'!$HI$34+'V.IPA - Reponderado1'!FU47*'IPA(Peso)'!$HI$47)/'IPA(Peso)'!$HI$33</f>
        <v>0.44780449417105245</v>
      </c>
      <c r="FV33" s="23">
        <f>(FV34*'IPA(Peso)'!$HI$34+'V.IPA - Reponderado1'!FV47*'IPA(Peso)'!$HI$47)/'IPA(Peso)'!$HI$33</f>
        <v>0.60331088916992026</v>
      </c>
      <c r="FW33" s="23">
        <f>(FW34*'IPA(Peso)'!$HI$34+'V.IPA - Reponderado1'!FW47*'IPA(Peso)'!$HI$47)/'IPA(Peso)'!$HI$33</f>
        <v>0.83754520126574594</v>
      </c>
      <c r="FX33" s="23">
        <f>(FX34*'IPA(Peso)'!$HI$34+'V.IPA - Reponderado1'!FX47*'IPA(Peso)'!$HI$47)/'IPA(Peso)'!$HI$33</f>
        <v>1.0606757961994489</v>
      </c>
      <c r="FY33" s="23">
        <f>(FY34*'IPA(Peso)'!$HI$34+'V.IPA - Reponderado1'!FY47*'IPA(Peso)'!$HI$47)/'IPA(Peso)'!$HI$33</f>
        <v>0.96642871343446779</v>
      </c>
      <c r="FZ33" s="23">
        <f>(FZ34*'IPA(Peso)'!$HI$34+'V.IPA - Reponderado1'!FZ47*'IPA(Peso)'!$HI$47)/'IPA(Peso)'!$HI$33</f>
        <v>0.70502543088928027</v>
      </c>
      <c r="GA33" s="23">
        <f>(GA34*'IPA(Peso)'!$HI$34+'V.IPA - Reponderado1'!GA47*'IPA(Peso)'!$HI$47)/'IPA(Peso)'!$HI$33</f>
        <v>0.52526401460136185</v>
      </c>
      <c r="GB33" s="23">
        <f>(GB34*'IPA(Peso)'!$HI$34+'V.IPA - Reponderado1'!GB47*'IPA(Peso)'!$HI$47)/'IPA(Peso)'!$HI$33</f>
        <v>0.39358104749860562</v>
      </c>
      <c r="GC33" s="23">
        <f>(GC34*'IPA(Peso)'!$HI$34+'V.IPA - Reponderado1'!GC47*'IPA(Peso)'!$HI$47)/'IPA(Peso)'!$HI$33</f>
        <v>9.500902920824611E-2</v>
      </c>
      <c r="GD33" s="23">
        <f>(GD34*'IPA(Peso)'!$HI$34+'V.IPA - Reponderado1'!GD47*'IPA(Peso)'!$HI$47)/'IPA(Peso)'!$HI$33</f>
        <v>-0.25415042605713517</v>
      </c>
      <c r="GE33" s="23">
        <f>(GE34*'IPA(Peso)'!$HI$34+'V.IPA - Reponderado1'!GE47*'IPA(Peso)'!$HI$47)/'IPA(Peso)'!$HI$33</f>
        <v>-0.54859553012773421</v>
      </c>
      <c r="GF33" s="23">
        <f>(GF34*'IPA(Peso)'!$HI$34+'V.IPA - Reponderado1'!GF47*'IPA(Peso)'!$HI$47)/'IPA(Peso)'!$HI$33</f>
        <v>-0.53308119660479669</v>
      </c>
      <c r="GG33" s="23">
        <f>(GG34*'IPA(Peso)'!$HI$34+'V.IPA - Reponderado1'!GG47*'IPA(Peso)'!$HI$47)/'IPA(Peso)'!$HI$33</f>
        <v>-0.53484637920465661</v>
      </c>
      <c r="GH33" s="23">
        <f>(GH34*'IPA(Peso)'!$HI$34+'V.IPA - Reponderado1'!GH47*'IPA(Peso)'!$HI$47)/'IPA(Peso)'!$HI$33</f>
        <v>-0.38578028098233363</v>
      </c>
      <c r="GI33" s="23">
        <f>(GI34*'IPA(Peso)'!$HI$34+'V.IPA - Reponderado1'!GI47*'IPA(Peso)'!$HI$47)/'IPA(Peso)'!$HI$33</f>
        <v>-0.36571961685231313</v>
      </c>
      <c r="GJ33" s="23">
        <f>(GJ34*'IPA(Peso)'!$HI$34+'V.IPA - Reponderado1'!GJ47*'IPA(Peso)'!$HI$47)/'IPA(Peso)'!$HI$33</f>
        <v>-0.26207258986409254</v>
      </c>
      <c r="GK33" s="23">
        <f>(GK34*'IPA(Peso)'!$HI$34+'V.IPA - Reponderado1'!GK47*'IPA(Peso)'!$HI$47)/'IPA(Peso)'!$HI$33</f>
        <v>-0.16951181528504131</v>
      </c>
      <c r="GL33" s="23">
        <f>(GL34*'IPA(Peso)'!$HI$34+'V.IPA - Reponderado1'!GL47*'IPA(Peso)'!$HI$47)/'IPA(Peso)'!$HI$33</f>
        <v>-2.5114466614019317E-2</v>
      </c>
      <c r="GM33" s="23">
        <f>(GM34*'IPA(Peso)'!$HI$34+'V.IPA - Reponderado1'!GM47*'IPA(Peso)'!$HI$47)/'IPA(Peso)'!$HI$33</f>
        <v>0.10299293402327157</v>
      </c>
      <c r="GN33" s="23">
        <f>(GN34*'IPA(Peso)'!$HI$34+'V.IPA - Reponderado1'!GN47*'IPA(Peso)'!$HI$47)/'IPA(Peso)'!$HI$33</f>
        <v>0.32935514333522936</v>
      </c>
      <c r="GO33" s="23">
        <f>(GO34*'IPA(Peso)'!$HI$34+'V.IPA - Reponderado1'!GO47*'IPA(Peso)'!$HI$47)/'IPA(Peso)'!$HI$33</f>
        <v>0.63114744117208521</v>
      </c>
      <c r="GP33" s="23">
        <f>(GP34*'IPA(Peso)'!$HI$34+'V.IPA - Reponderado1'!GP47*'IPA(Peso)'!$HI$47)/'IPA(Peso)'!$HI$33</f>
        <v>0.90446154717001959</v>
      </c>
      <c r="GQ33" s="23">
        <f>(GQ34*'IPA(Peso)'!$HI$34+'V.IPA - Reponderado1'!GQ47*'IPA(Peso)'!$HI$47)/'IPA(Peso)'!$HI$33</f>
        <v>1.2488265066628379</v>
      </c>
      <c r="GR33" s="23">
        <f>(GR34*'IPA(Peso)'!$HI$34+'V.IPA - Reponderado1'!GR47*'IPA(Peso)'!$HI$47)/'IPA(Peso)'!$HI$33</f>
        <v>1.3126887297809242</v>
      </c>
      <c r="GS33" s="23">
        <f>(GS34*'IPA(Peso)'!$HI$34+'V.IPA - Reponderado1'!GS47*'IPA(Peso)'!$HI$47)/'IPA(Peso)'!$HI$33</f>
        <v>1.264016506607613</v>
      </c>
      <c r="GT33" s="23">
        <f>(GT34*'IPA(Peso)'!$HI$34+'V.IPA - Reponderado1'!GT47*'IPA(Peso)'!$HI$47)/'IPA(Peso)'!$HI$33</f>
        <v>0.95314678952280474</v>
      </c>
      <c r="GU33" s="23">
        <f>(GU34*'IPA(Peso)'!$HI$34+'V.IPA - Reponderado1'!GU47*'IPA(Peso)'!$HI$47)/'IPA(Peso)'!$HI$33</f>
        <v>0.85573374052209272</v>
      </c>
      <c r="GV33" s="23">
        <f>(GV34*'IPA(Peso)'!$HI$34+'V.IPA - Reponderado1'!GV47*'IPA(Peso)'!$HI$47)/'IPA(Peso)'!$HI$33</f>
        <v>0.73233295964744649</v>
      </c>
      <c r="GW33" s="23">
        <f>(GW34*'IPA(Peso)'!$HI$34+'V.IPA - Reponderado1'!GW47*'IPA(Peso)'!$HI$47)/'IPA(Peso)'!$HI$33</f>
        <v>0.80282412648622981</v>
      </c>
      <c r="GX33" s="23">
        <f>(GX34*'IPA(Peso)'!$HI$34+'V.IPA - Reponderado1'!GX47*'IPA(Peso)'!$HI$47)/'IPA(Peso)'!$HI$33</f>
        <v>0.89565087613693484</v>
      </c>
      <c r="GY33" s="23">
        <f>(GY34*'IPA(Peso)'!$HI$34+'V.IPA - Reponderado1'!GY47*'IPA(Peso)'!$HI$47)/'IPA(Peso)'!$HI$33</f>
        <v>0.87611139336974453</v>
      </c>
      <c r="GZ33" s="23">
        <f>(GZ34*'IPA(Peso)'!$HI$34+'V.IPA - Reponderado1'!GZ47*'IPA(Peso)'!$HI$47)/'IPA(Peso)'!$HI$33</f>
        <v>0.74998097515449058</v>
      </c>
      <c r="HA33" s="23">
        <f>(HA34*'IPA(Peso)'!$HI$34+'V.IPA - Reponderado1'!HA47*'IPA(Peso)'!$HI$47)/'IPA(Peso)'!$HI$33</f>
        <v>0.56897384566956966</v>
      </c>
      <c r="HB33" s="23">
        <f>(HB34*'IPA(Peso)'!$HI$34+'V.IPA - Reponderado1'!HB47*'IPA(Peso)'!$HI$47)/'IPA(Peso)'!$HI$33</f>
        <v>0.45907935210598666</v>
      </c>
      <c r="HC33" s="23">
        <f>(HC34*'IPA(Peso)'!$HI$34+'V.IPA - Reponderado1'!HC47*'IPA(Peso)'!$HI$47)/'IPA(Peso)'!$HI$33</f>
        <v>0.52123468210007784</v>
      </c>
      <c r="HD33" s="23">
        <f>(HD34*'IPA(Peso)'!$HI$34+'V.IPA - Reponderado1'!HD47*'IPA(Peso)'!$HI$47)/'IPA(Peso)'!$HI$33</f>
        <v>0.53560149161415727</v>
      </c>
      <c r="HE33" s="23">
        <f>(HE34*'IPA(Peso)'!$HI$34+'V.IPA - Reponderado1'!HE47*'IPA(Peso)'!$HI$47)/'IPA(Peso)'!$HI$33</f>
        <v>0.69454061486975283</v>
      </c>
      <c r="HF33" s="23">
        <f>(HF34*'IPA(Peso)'!$HI$34+'V.IPA - Reponderado1'!HF47*'IPA(Peso)'!$HI$47)/'IPA(Peso)'!$HI$33</f>
        <v>0.7855016180782971</v>
      </c>
      <c r="HG33" s="23">
        <f>(HG34*'IPA(Peso)'!$HI$34+'V.IPA - Reponderado1'!HG47*'IPA(Peso)'!$HI$47)/'IPA(Peso)'!$HI$33</f>
        <v>0.45116717013016433</v>
      </c>
      <c r="HH33" s="23">
        <f>(HH34*'IPA(Peso)'!$HI$34+'V.IPA - Reponderado1'!HH47*'IPA(Peso)'!$HI$47)/'IPA(Peso)'!$HI$33</f>
        <v>-1.0615325355231707E-2</v>
      </c>
      <c r="HI33" s="23">
        <f>(HI34*'IPA(Peso)'!$HI$34+'V.IPA - Reponderado1'!HI47*'IPA(Peso)'!$HI$47)/'IPA(Peso)'!$HI$33</f>
        <v>-0.30077873469590627</v>
      </c>
      <c r="HJ33" s="23">
        <f>(HJ34*'IPA(Peso)'!$HI$34+'V.IPA - Reponderado1'!HJ47*'IPA(Peso)'!$HI$47)/'IPA(Peso)'!$HI$33</f>
        <v>-0.27020174896039861</v>
      </c>
      <c r="HK33" s="23">
        <f>(HK34*'IPA(Peso)'!$HI$34+'V.IPA - Reponderado1'!HK47*'IPA(Peso)'!$HI$47)/'IPA(Peso)'!$HI$33</f>
        <v>6.7825369037816411E-4</v>
      </c>
      <c r="HL33" s="23">
        <f>(HL34*'IPA(Peso)'!$HI$34+'V.IPA - Reponderado1'!HL47*'IPA(Peso)'!$HI$47)/'IPA(Peso)'!$HI$33</f>
        <v>0.11237392243164583</v>
      </c>
      <c r="HM33" s="23">
        <f>(HM34*'IPA(Peso)'!$HI$34+'V.IPA - Reponderado1'!HM47*'IPA(Peso)'!$HI$47)/'IPA(Peso)'!$HI$33</f>
        <v>0.42986153833409718</v>
      </c>
      <c r="HN33" s="23">
        <f>(HN34*'IPA(Peso)'!$HI$34+'V.IPA - Reponderado1'!HN47*'IPA(Peso)'!$HI$47)/'IPA(Peso)'!$HI$33</f>
        <v>0.48013346384727101</v>
      </c>
      <c r="HO33" s="23">
        <f>(HO34*'IPA(Peso)'!$HI$34+'V.IPA - Reponderado1'!HO47*'IPA(Peso)'!$HI$47)/'IPA(Peso)'!$HI$33</f>
        <v>0.45415532723286511</v>
      </c>
      <c r="HP33" s="23">
        <f>(HP34*'IPA(Peso)'!$HI$34+'V.IPA - Reponderado1'!HP47*'IPA(Peso)'!$HI$47)/'IPA(Peso)'!$HI$33</f>
        <v>0.28162948215972033</v>
      </c>
      <c r="HQ33" s="23">
        <f>(HQ34*'IPA(Peso)'!$HI$34+'V.IPA - Reponderado1'!HQ47*'IPA(Peso)'!$HI$47)/'IPA(Peso)'!$HI$33</f>
        <v>0.29363073575621695</v>
      </c>
      <c r="HR33" s="23">
        <f>(HR34*'IPA(Peso)'!$HI$34+'V.IPA - Reponderado1'!HR47*'IPA(Peso)'!$HI$47)/'IPA(Peso)'!$HI$33</f>
        <v>0.68935089104755376</v>
      </c>
      <c r="HS33" s="23">
        <f>(HS34*'IPA(Peso)'!$HI$34+'V.IPA - Reponderado1'!HS47*'IPA(Peso)'!$HI$47)/'IPA(Peso)'!$HI$33</f>
        <v>0.93264917522186452</v>
      </c>
      <c r="HT33" s="23">
        <f>(HT34*'IPA(Peso)'!$HI$34+'V.IPA - Reponderado1'!HT47*'IPA(Peso)'!$HI$47)/'IPA(Peso)'!$HI$33</f>
        <v>1.0148304745442598</v>
      </c>
      <c r="HU33" s="23">
        <f>(HU34*'IPA(Peso)'!$HI$34+'V.IPA - Reponderado1'!HU47*'IPA(Peso)'!$HI$47)/'IPA(Peso)'!$HI$33</f>
        <v>0.51864427956858605</v>
      </c>
      <c r="HV33" s="23">
        <f>(HV34*'IPA(Peso)'!$HI$34+'V.IPA - Reponderado1'!HV47*'IPA(Peso)'!$HI$47)/'IPA(Peso)'!$HI$33</f>
        <v>0.51972640394523939</v>
      </c>
      <c r="HW33" s="23">
        <f>(HW34*'IPA(Peso)'!$HI$34+'V.IPA - Reponderado1'!HW47*'IPA(Peso)'!$HI$47)/'IPA(Peso)'!$HI$33</f>
        <v>0.51509252867532951</v>
      </c>
      <c r="HX33" s="23">
        <f>(HX34*'IPA(Peso)'!$HI$34+'V.IPA - Reponderado1'!HX47*'IPA(Peso)'!$HI$47)/'IPA(Peso)'!$HI$33</f>
        <v>0.71771897900916182</v>
      </c>
      <c r="HY33" s="23">
        <f>(HY34*'IPA(Peso)'!$HI$34+'V.IPA - Reponderado1'!HY47*'IPA(Peso)'!$HI$47)/'IPA(Peso)'!$HI$33</f>
        <v>0.58166496391077915</v>
      </c>
      <c r="HZ33" s="23">
        <f>(HZ34*'IPA(Peso)'!$HI$34+'V.IPA - Reponderado1'!HZ47*'IPA(Peso)'!$HI$47)/'IPA(Peso)'!$HI$33</f>
        <v>0.64534823198714375</v>
      </c>
      <c r="IA33" s="23">
        <f>(IA34*'IPA(Peso)'!$HI$34+'V.IPA - Reponderado1'!IA47*'IPA(Peso)'!$HI$47)/'IPA(Peso)'!$HI$33</f>
        <v>0.55875337559849558</v>
      </c>
      <c r="IB33" s="23">
        <f>(IB34*'IPA(Peso)'!$HI$34+'V.IPA - Reponderado1'!IB47*'IPA(Peso)'!$HI$47)/'IPA(Peso)'!$HI$33</f>
        <v>0.5902378105688677</v>
      </c>
      <c r="IC33" s="23">
        <f>(IC34*'IPA(Peso)'!$HI$34+'V.IPA - Reponderado1'!IC47*'IPA(Peso)'!$HI$47)/'IPA(Peso)'!$HI$33</f>
        <v>0.55898598142393352</v>
      </c>
      <c r="ID33" s="23">
        <f>(ID34*'IPA(Peso)'!$HI$34+'V.IPA - Reponderado1'!ID47*'IPA(Peso)'!$HI$47)/'IPA(Peso)'!$HI$33</f>
        <v>0.4633734285966376</v>
      </c>
      <c r="IE33" s="23">
        <f>(IE34*'IPA(Peso)'!$HI$34+'V.IPA - Reponderado1'!IE47*'IPA(Peso)'!$HI$47)/'IPA(Peso)'!$HI$33</f>
        <v>0.40205211681448383</v>
      </c>
      <c r="IF33" s="23">
        <f>(IF34*'IPA(Peso)'!$HI$34+'V.IPA - Reponderado1'!IF47*'IPA(Peso)'!$HI$47)/'IPA(Peso)'!$HI$33</f>
        <v>0.38036670546189794</v>
      </c>
      <c r="IG33" s="23">
        <f>(IG34*'IPA(Peso)'!$HI$34+'V.IPA - Reponderado1'!IG47*'IPA(Peso)'!$HI$47)/'IPA(Peso)'!$HI$33</f>
        <v>0.3472041926747888</v>
      </c>
      <c r="IH33" s="23">
        <f>(IH34*'IPA(Peso)'!$HI$34+'V.IPA - Reponderado1'!IH47*'IPA(Peso)'!$HI$47)/'IPA(Peso)'!$HI$33</f>
        <v>0.38878455200120288</v>
      </c>
      <c r="II33" s="23">
        <f>(II34*'IPA(Peso)'!$HI$34+'V.IPA - Reponderado1'!II47*'IPA(Peso)'!$HI$47)/'IPA(Peso)'!$HI$33</f>
        <v>0.45699496014209401</v>
      </c>
      <c r="IJ33" s="23">
        <f>(IJ34*'IPA(Peso)'!$HI$34+'V.IPA - Reponderado1'!IJ47*'IPA(Peso)'!$HI$47)/'IPA(Peso)'!$HI$33</f>
        <v>0.4606367378917699</v>
      </c>
      <c r="IK33" s="23">
        <f>(IK34*'IPA(Peso)'!$HI$34+'V.IPA - Reponderado1'!IK47*'IPA(Peso)'!$HI$47)/'IPA(Peso)'!$HI$33</f>
        <v>0.37916128236764418</v>
      </c>
      <c r="IL33" s="23">
        <f>(IL34*'IPA(Peso)'!$HI$34+'V.IPA - Reponderado1'!IL47*'IPA(Peso)'!$HI$47)/'IPA(Peso)'!$HI$33</f>
        <v>0.26956033868209972</v>
      </c>
      <c r="IM33" s="23">
        <f>(IM34*'IPA(Peso)'!$HI$34+'V.IPA - Reponderado1'!IM47*'IPA(Peso)'!$HI$47)/'IPA(Peso)'!$HI$33</f>
        <v>0.26453261734551881</v>
      </c>
      <c r="IN33" s="23">
        <f>(IN34*'IPA(Peso)'!$HI$34+'V.IPA - Reponderado1'!IN47*'IPA(Peso)'!$HI$47)/'IPA(Peso)'!$HI$33</f>
        <v>0.33471233928492444</v>
      </c>
      <c r="IO33" s="23">
        <f>(IO34*'IPA(Peso)'!$HI$34+'V.IPA - Reponderado1'!IO47*'IPA(Peso)'!$HI$47)/'IPA(Peso)'!$HI$33</f>
        <v>0.38862234982989513</v>
      </c>
      <c r="IP33" s="23">
        <f>(IP34*'IPA(Peso)'!$HI$34+'V.IPA - Reponderado1'!IP47*'IPA(Peso)'!$HI$47)/'IPA(Peso)'!$HI$33</f>
        <v>0.44869463229399509</v>
      </c>
      <c r="IQ33" s="23">
        <f>(IQ34*'IPA(Peso)'!$HI$34+'V.IPA - Reponderado1'!IQ47*'IPA(Peso)'!$HI$47)/'IPA(Peso)'!$HI$33</f>
        <v>0.52342935406158042</v>
      </c>
      <c r="IR33" s="23">
        <f>(IR34*'IPA(Peso)'!$HI$34+'V.IPA - Reponderado1'!IR47*'IPA(Peso)'!$HI$47)/'IPA(Peso)'!$HI$33</f>
        <v>0.57748002786980701</v>
      </c>
      <c r="IS33" s="23">
        <f>(IS34*'IPA(Peso)'!$HI$34+'V.IPA - Reponderado1'!IS47*'IPA(Peso)'!$HI$47)/'IPA(Peso)'!$HI$33</f>
        <v>0.54941604564525737</v>
      </c>
      <c r="IT33" s="23">
        <f>(IT34*'IPA(Peso)'!$HI$34+'V.IPA - Reponderado1'!IT47*'IPA(Peso)'!$HI$47)/'IPA(Peso)'!$HI$33</f>
        <v>0.38012897654989475</v>
      </c>
      <c r="IU33" s="23">
        <f>(IU34*'IPA(Peso)'!$HI$34+'V.IPA - Reponderado1'!IU47*'IPA(Peso)'!$HI$47)/'IPA(Peso)'!$HI$33</f>
        <v>0.28458692178016359</v>
      </c>
      <c r="IV33" s="23">
        <f>(IV34*'IPA(Peso)'!$HI$34+'V.IPA - Reponderado1'!IV47*'IPA(Peso)'!$HI$47)/'IPA(Peso)'!$HI$33</f>
        <v>0.20220629126286688</v>
      </c>
      <c r="IW33" s="23">
        <f>(IW34*'IPA(Peso)'!$HI$34+'V.IPA - Reponderado1'!IW47*'IPA(Peso)'!$HI$47)/'IPA(Peso)'!$HI$33</f>
        <v>0.17129938580575507</v>
      </c>
      <c r="IX33" s="23">
        <f>(IX34*'IPA(Peso)'!$HI$34+'V.IPA - Reponderado1'!IX47*'IPA(Peso)'!$HI$47)/'IPA(Peso)'!$HI$33</f>
        <v>8.1812000920492678E-2</v>
      </c>
      <c r="IY33" s="23">
        <f>(IY34*'IPA(Peso)'!$HI$34+'V.IPA - Reponderado1'!IY47*'IPA(Peso)'!$HI$47)/'IPA(Peso)'!$HI$33</f>
        <v>1.7352408231244842E-2</v>
      </c>
      <c r="IZ33" s="126"/>
    </row>
    <row r="34" spans="1:260" s="53" customFormat="1" ht="18" customHeight="1" x14ac:dyDescent="0.2">
      <c r="A34" s="97">
        <v>2003</v>
      </c>
      <c r="B34" s="20"/>
      <c r="C34" s="27"/>
      <c r="D34" s="28" t="s">
        <v>33</v>
      </c>
      <c r="E34" s="29"/>
      <c r="F34" s="29"/>
      <c r="G34" s="29"/>
      <c r="H34" s="30">
        <v>2.7725962953596111</v>
      </c>
      <c r="I34" s="30">
        <v>3.1009824734598013</v>
      </c>
      <c r="J34" s="30">
        <v>2.9591452607745961</v>
      </c>
      <c r="K34" s="30">
        <v>0.94200642339379648</v>
      </c>
      <c r="L34" s="30">
        <v>-4.0011182744519841E-2</v>
      </c>
      <c r="M34" s="30">
        <v>0.15738588519646157</v>
      </c>
      <c r="N34" s="30">
        <v>-0.54179614245342567</v>
      </c>
      <c r="O34" s="30">
        <v>1.6382396355631854</v>
      </c>
      <c r="P34" s="30">
        <v>1.5107272071798461</v>
      </c>
      <c r="Q34" s="30">
        <v>4.1414669335875169</v>
      </c>
      <c r="R34" s="30">
        <v>1.864260319384885</v>
      </c>
      <c r="S34" s="30">
        <v>1.9430610439836771</v>
      </c>
      <c r="T34" s="30">
        <v>1.2697054961213274</v>
      </c>
      <c r="U34" s="30">
        <v>-1.8525687401606337</v>
      </c>
      <c r="V34" s="30">
        <v>-1.8467749259485609</v>
      </c>
      <c r="W34" s="30">
        <v>-1.8138715660040818</v>
      </c>
      <c r="X34" s="30">
        <v>-0.69696994353137576</v>
      </c>
      <c r="Y34" s="30">
        <v>-0.79430574492977779</v>
      </c>
      <c r="Z34" s="30">
        <v>-0.79150276680321263</v>
      </c>
      <c r="AA34" s="30">
        <v>-1.910483410947009</v>
      </c>
      <c r="AB34" s="30">
        <v>-1.9605620191156203</v>
      </c>
      <c r="AC34" s="30">
        <v>-1.7998476321288566</v>
      </c>
      <c r="AD34" s="30">
        <v>-1.0337915373956978</v>
      </c>
      <c r="AE34" s="30">
        <v>-0.97496342133143854</v>
      </c>
      <c r="AF34" s="30">
        <v>0.73317239237339416</v>
      </c>
      <c r="AG34" s="30">
        <v>3.0057020423058489</v>
      </c>
      <c r="AH34" s="30">
        <v>3.1921217210269499</v>
      </c>
      <c r="AI34" s="30">
        <v>1.196598974175449</v>
      </c>
      <c r="AJ34" s="30">
        <v>-0.96239877341930313</v>
      </c>
      <c r="AK34" s="30">
        <v>-1.0489511336002186</v>
      </c>
      <c r="AL34" s="30">
        <v>-1.6318905765735201</v>
      </c>
      <c r="AM34" s="30">
        <v>-3.6481861375766651</v>
      </c>
      <c r="AN34" s="30">
        <v>-3.6301142819596568</v>
      </c>
      <c r="AO34" s="30">
        <v>-2.7021411208338906</v>
      </c>
      <c r="AP34" s="30">
        <v>-1.8108784236046549</v>
      </c>
      <c r="AQ34" s="30">
        <v>-2.1203075963125397</v>
      </c>
      <c r="AR34" s="30">
        <v>-1.6169870582229251</v>
      </c>
      <c r="AS34" s="30">
        <v>0.52028936768693201</v>
      </c>
      <c r="AT34" s="30">
        <v>0.62439644364939895</v>
      </c>
      <c r="AU34" s="30">
        <v>2.0675167238833954</v>
      </c>
      <c r="AV34" s="30">
        <v>2.818960465275405</v>
      </c>
      <c r="AW34" s="30">
        <v>1.9184784147320726</v>
      </c>
      <c r="AX34" s="30">
        <v>4.1563563691571561</v>
      </c>
      <c r="AY34" s="30">
        <v>8.0647133648494389</v>
      </c>
      <c r="AZ34" s="30">
        <v>6.8675390372736995</v>
      </c>
      <c r="BA34" s="30">
        <v>0.29349559976859085</v>
      </c>
      <c r="BB34" s="30">
        <v>4.9170926719705612</v>
      </c>
      <c r="BC34" s="30">
        <v>11.149101190422723</v>
      </c>
      <c r="BD34" s="30">
        <v>12.266070300716255</v>
      </c>
      <c r="BE34" s="30">
        <v>10.529004791555048</v>
      </c>
      <c r="BF34" s="30">
        <v>9.8865178500433526</v>
      </c>
      <c r="BG34" s="30">
        <v>9.7846279493872164</v>
      </c>
      <c r="BH34" s="30">
        <v>5.0514184372770998</v>
      </c>
      <c r="BI34" s="30">
        <v>0.45373384105598075</v>
      </c>
      <c r="BJ34" s="30">
        <v>-0.69434332055497516</v>
      </c>
      <c r="BK34" s="30">
        <v>-0.72273836218476495</v>
      </c>
      <c r="BL34" s="30">
        <v>-1.0155684969446561</v>
      </c>
      <c r="BM34" s="30">
        <v>-0.3787972381888729</v>
      </c>
      <c r="BN34" s="30">
        <v>5.0358740183589268E-2</v>
      </c>
      <c r="BO34" s="30">
        <v>0.70786990233372205</v>
      </c>
      <c r="BP34" s="30">
        <v>2.4764394133948056</v>
      </c>
      <c r="BQ34" s="30">
        <v>2.8791023112731962</v>
      </c>
      <c r="BR34" s="30">
        <v>4.1974854041746932</v>
      </c>
      <c r="BS34" s="30">
        <v>8.165879166821151</v>
      </c>
      <c r="BT34" s="30">
        <v>12.194284666034937</v>
      </c>
      <c r="BU34" s="30">
        <v>13.734811715727368</v>
      </c>
      <c r="BV34" s="30">
        <v>11.936673706780716</v>
      </c>
      <c r="BW34" s="30">
        <v>9.0167576700982544</v>
      </c>
      <c r="BX34" s="30">
        <v>6.3579571628981739</v>
      </c>
      <c r="BY34" s="30">
        <v>5.8987587779343826</v>
      </c>
      <c r="BZ34" s="30">
        <v>4.6118625501129697</v>
      </c>
      <c r="CA34" s="30">
        <v>4.0607516641532211</v>
      </c>
      <c r="CB34" s="30">
        <v>0.33893445401443439</v>
      </c>
      <c r="CC34" s="30">
        <v>-1.3958165249231438</v>
      </c>
      <c r="CD34" s="30">
        <v>-2.1753028376569215</v>
      </c>
      <c r="CE34" s="30">
        <v>-2.2005807955034635</v>
      </c>
      <c r="CF34" s="30">
        <v>-0.85655257598026313</v>
      </c>
      <c r="CG34" s="30">
        <v>3.8722939383526826E-2</v>
      </c>
      <c r="CH34" s="30">
        <v>1.4282880269521645</v>
      </c>
      <c r="CI34" s="30">
        <v>1.2868682819999424</v>
      </c>
      <c r="CJ34" s="30">
        <v>0.31281532769565679</v>
      </c>
      <c r="CK34" s="30">
        <v>-2.5752511717499877</v>
      </c>
      <c r="CL34" s="30">
        <v>-3.7319804186145342</v>
      </c>
      <c r="CM34" s="30">
        <v>-3.5967266526586834</v>
      </c>
      <c r="CN34" s="30">
        <v>-3.1742658100647749</v>
      </c>
      <c r="CO34" s="30">
        <v>-3.3763919657776085</v>
      </c>
      <c r="CP34" s="30">
        <v>-3.8023238855501198</v>
      </c>
      <c r="CQ34" s="30">
        <v>-10.303641674340506</v>
      </c>
      <c r="CR34" s="30">
        <v>-10.347205466000787</v>
      </c>
      <c r="CS34" s="30">
        <v>-9.8103831569916071</v>
      </c>
      <c r="CT34" s="30">
        <v>-5.5992761863680185</v>
      </c>
      <c r="CU34" s="30">
        <v>-8.4093571395970308</v>
      </c>
      <c r="CV34" s="30">
        <v>-11.748673430703576</v>
      </c>
      <c r="CW34" s="30">
        <v>-12.140856295470979</v>
      </c>
      <c r="CX34" s="30">
        <v>-9.1182695739844704</v>
      </c>
      <c r="CY34" s="30">
        <v>-5.2824477989331209</v>
      </c>
      <c r="CZ34" s="30">
        <v>-1.9653313611885841</v>
      </c>
      <c r="DA34" s="30">
        <v>-1.599525895204136</v>
      </c>
      <c r="DB34" s="30">
        <v>-1.644649611239789</v>
      </c>
      <c r="DC34" s="30">
        <v>-3.4480139832540648</v>
      </c>
      <c r="DD34" s="30">
        <v>-4.048802042492877</v>
      </c>
      <c r="DE34" s="30">
        <v>-4.3794991493377591</v>
      </c>
      <c r="DF34" s="30">
        <v>-2.9951463454758227</v>
      </c>
      <c r="DG34" s="30">
        <v>-1.6180267465863716</v>
      </c>
      <c r="DH34" s="30">
        <v>-0.85397129853840636</v>
      </c>
      <c r="DI34" s="30">
        <v>-0.13542626490879089</v>
      </c>
      <c r="DJ34" s="30">
        <v>0.37305683692631386</v>
      </c>
      <c r="DK34" s="30">
        <v>0.46644522499216845</v>
      </c>
      <c r="DL34" s="30">
        <v>1.1923719557648038</v>
      </c>
      <c r="DM34" s="30">
        <v>0.25122411605093387</v>
      </c>
      <c r="DN34" s="30">
        <v>1.3298146124247163</v>
      </c>
      <c r="DO34" s="30">
        <v>2.1681568758008254</v>
      </c>
      <c r="DP34" s="30">
        <v>3.8029209349754418</v>
      </c>
      <c r="DQ34" s="30">
        <v>2.2251719545397659</v>
      </c>
      <c r="DR34" s="30">
        <v>-1.4656424964177095</v>
      </c>
      <c r="DS34" s="30">
        <v>-1.8778365776471273</v>
      </c>
      <c r="DT34" s="30">
        <v>-2.4762947308752672</v>
      </c>
      <c r="DU34" s="30">
        <v>-1.1772418920174703</v>
      </c>
      <c r="DV34" s="30">
        <v>-1.2873013660440478</v>
      </c>
      <c r="DW34" s="30">
        <v>-0.88</v>
      </c>
      <c r="DX34" s="30">
        <v>17.259792067042625</v>
      </c>
      <c r="DY34" s="30">
        <v>40.244728824273068</v>
      </c>
      <c r="DZ34" s="30">
        <v>59.95</v>
      </c>
      <c r="EA34" s="30">
        <v>43.172479851884113</v>
      </c>
      <c r="EB34" s="30">
        <v>19.81155673969721</v>
      </c>
      <c r="EC34" s="30">
        <v>5.24</v>
      </c>
      <c r="ED34" s="30">
        <v>-0.35186737554374098</v>
      </c>
      <c r="EE34" s="30">
        <v>2.4959796221608999</v>
      </c>
      <c r="EF34" s="30">
        <v>6.51</v>
      </c>
      <c r="EG34" s="30">
        <v>12.05</v>
      </c>
      <c r="EH34" s="30">
        <v>13.05</v>
      </c>
      <c r="EI34" s="30">
        <v>9.98</v>
      </c>
      <c r="EJ34" s="30">
        <v>4.63</v>
      </c>
      <c r="EK34" s="30">
        <v>0.11</v>
      </c>
      <c r="EL34" s="30">
        <v>-1.9557074432576771</v>
      </c>
      <c r="EM34" s="30">
        <v>-3.2365831454388263</v>
      </c>
      <c r="EN34" s="30">
        <v>-3.5093812471068286</v>
      </c>
      <c r="EO34" s="30">
        <v>-4.3527928145781152</v>
      </c>
      <c r="EP34" s="30">
        <v>-5.0599999999999996</v>
      </c>
      <c r="EQ34" s="30">
        <v>-7.04</v>
      </c>
      <c r="ER34" s="30">
        <v>-6.54</v>
      </c>
      <c r="ES34" s="30">
        <v>-4.96</v>
      </c>
      <c r="ET34" s="30">
        <v>-1.94</v>
      </c>
      <c r="EU34" s="30">
        <v>-1.03</v>
      </c>
      <c r="EV34" s="30">
        <v>-0.53</v>
      </c>
      <c r="EW34" s="30">
        <v>1.33</v>
      </c>
      <c r="EX34" s="30">
        <v>3.49</v>
      </c>
      <c r="EY34" s="30">
        <v>5.19</v>
      </c>
      <c r="EZ34" s="30">
        <v>3.49</v>
      </c>
      <c r="FA34" s="30">
        <v>2.17</v>
      </c>
      <c r="FB34" s="30">
        <v>0.24</v>
      </c>
      <c r="FC34" s="30">
        <v>0.12</v>
      </c>
      <c r="FD34" s="30">
        <v>-0.27</v>
      </c>
      <c r="FE34" s="30">
        <v>0.38</v>
      </c>
      <c r="FF34" s="30">
        <v>0.66</v>
      </c>
      <c r="FG34" s="30">
        <v>2.96</v>
      </c>
      <c r="FH34" s="30">
        <v>5.79</v>
      </c>
      <c r="FI34" s="30">
        <v>8.23</v>
      </c>
      <c r="FJ34" s="30">
        <v>8.4</v>
      </c>
      <c r="FK34" s="30">
        <v>7.97</v>
      </c>
      <c r="FL34" s="30">
        <v>6.06</v>
      </c>
      <c r="FM34" s="30">
        <v>2.87</v>
      </c>
      <c r="FN34" s="30">
        <v>-0.35</v>
      </c>
      <c r="FO34" s="30">
        <v>-1.44</v>
      </c>
      <c r="FP34" s="30">
        <v>-1.33</v>
      </c>
      <c r="FQ34" s="30">
        <v>-0.25</v>
      </c>
      <c r="FR34" s="30">
        <v>0.56000000000000005</v>
      </c>
      <c r="FS34" s="30">
        <v>1.96</v>
      </c>
      <c r="FT34" s="30">
        <v>2.4900000000000002</v>
      </c>
      <c r="FU34" s="30">
        <v>3.17</v>
      </c>
      <c r="FV34" s="30">
        <v>3.32</v>
      </c>
      <c r="FW34" s="30">
        <v>4.76</v>
      </c>
      <c r="FX34" s="30">
        <v>5.0599999999999996</v>
      </c>
      <c r="FY34" s="30">
        <v>4.97</v>
      </c>
      <c r="FZ34" s="30">
        <v>2.96</v>
      </c>
      <c r="GA34" s="30">
        <v>1.83</v>
      </c>
      <c r="GB34" s="30">
        <v>-0.26</v>
      </c>
      <c r="GC34" s="30">
        <v>-4.09</v>
      </c>
      <c r="GD34" s="30">
        <v>-6.26</v>
      </c>
      <c r="GE34" s="30">
        <v>-6.8</v>
      </c>
      <c r="GF34" s="30">
        <v>-5.51</v>
      </c>
      <c r="GG34" s="30">
        <v>-4.9400000000000004</v>
      </c>
      <c r="GH34" s="30">
        <v>-4.0999999999999996</v>
      </c>
      <c r="GI34" s="30">
        <v>-3.3</v>
      </c>
      <c r="GJ34" s="30">
        <v>-2.5299999999999998</v>
      </c>
      <c r="GK34" s="30">
        <v>-1.95</v>
      </c>
      <c r="GL34" s="30">
        <v>-1.1000000000000001</v>
      </c>
      <c r="GM34" s="30">
        <v>-0.62</v>
      </c>
      <c r="GN34" s="30">
        <v>0.03</v>
      </c>
      <c r="GO34" s="30">
        <v>0.65</v>
      </c>
      <c r="GP34" s="30">
        <v>1</v>
      </c>
      <c r="GQ34" s="30">
        <v>1.34</v>
      </c>
      <c r="GR34" s="30">
        <v>2.19</v>
      </c>
      <c r="GS34" s="30">
        <v>2.75</v>
      </c>
      <c r="GT34" s="30">
        <v>3.1</v>
      </c>
      <c r="GU34" s="30">
        <v>3.24</v>
      </c>
      <c r="GV34" s="30">
        <v>3.1</v>
      </c>
      <c r="GW34" s="30">
        <v>2.4500000000000002</v>
      </c>
      <c r="GX34" s="30">
        <v>1.75</v>
      </c>
      <c r="GY34" s="30">
        <v>1.27</v>
      </c>
      <c r="GZ34" s="30">
        <v>0.1</v>
      </c>
      <c r="HA34" s="30">
        <v>-1.39</v>
      </c>
      <c r="HB34" s="30">
        <v>-3.01</v>
      </c>
      <c r="HC34" s="30">
        <v>-3.4</v>
      </c>
      <c r="HD34" s="30">
        <v>-3.55</v>
      </c>
      <c r="HE34" s="30">
        <v>-3.45</v>
      </c>
      <c r="HF34" s="30">
        <v>-3.99</v>
      </c>
      <c r="HG34" s="30">
        <v>-5.2</v>
      </c>
      <c r="HH34" s="30">
        <v>-5.44</v>
      </c>
      <c r="HI34" s="30">
        <v>-5.4</v>
      </c>
      <c r="HJ34" s="30">
        <v>-4.37</v>
      </c>
      <c r="HK34" s="30">
        <v>-2.94</v>
      </c>
      <c r="HL34" s="30">
        <v>-1.7</v>
      </c>
      <c r="HM34" s="30">
        <v>0.36</v>
      </c>
      <c r="HN34" s="30">
        <v>1.03</v>
      </c>
      <c r="HO34" s="30">
        <v>0.85</v>
      </c>
      <c r="HP34" s="30">
        <v>0.97</v>
      </c>
      <c r="HQ34" s="30">
        <v>1.22</v>
      </c>
      <c r="HR34" s="30">
        <v>1.76</v>
      </c>
      <c r="HS34" s="30">
        <v>2.19</v>
      </c>
      <c r="HT34" s="30">
        <v>2.77</v>
      </c>
      <c r="HU34" s="30">
        <v>3.34</v>
      </c>
      <c r="HV34" s="30">
        <v>4.0999999999999996</v>
      </c>
      <c r="HW34" s="30">
        <v>4.93</v>
      </c>
      <c r="HX34" s="30">
        <v>5.69</v>
      </c>
      <c r="HY34" s="30">
        <v>6.51</v>
      </c>
      <c r="HZ34" s="30">
        <v>7.17</v>
      </c>
      <c r="IA34" s="30">
        <v>6.72</v>
      </c>
      <c r="IB34" s="30">
        <v>5.67</v>
      </c>
      <c r="IC34" s="32">
        <v>4.9591782628979573</v>
      </c>
      <c r="ID34" s="32">
        <v>4.4330667949643177</v>
      </c>
      <c r="IE34" s="32">
        <v>3.5414148373156293</v>
      </c>
      <c r="IF34" s="32">
        <v>2.671624964769987</v>
      </c>
      <c r="IG34" s="32">
        <v>1.8025108821595217</v>
      </c>
      <c r="IH34" s="32">
        <v>0.91520065449534971</v>
      </c>
      <c r="II34" s="32">
        <v>0.34875</v>
      </c>
      <c r="IJ34" s="32">
        <v>0.34875</v>
      </c>
      <c r="IK34" s="32">
        <v>0.30625000000000002</v>
      </c>
      <c r="IL34" s="32">
        <v>0.30625000000000002</v>
      </c>
      <c r="IM34" s="32">
        <v>0.30625000000000002</v>
      </c>
      <c r="IN34" s="32">
        <v>0.50875000000000004</v>
      </c>
      <c r="IO34" s="32">
        <v>0.50875000000000004</v>
      </c>
      <c r="IP34" s="32">
        <v>0.50875000000000004</v>
      </c>
      <c r="IQ34" s="32">
        <v>0.53499999999999992</v>
      </c>
      <c r="IR34" s="32">
        <v>0.53499999999999992</v>
      </c>
      <c r="IS34" s="32">
        <v>0.53499999999999992</v>
      </c>
      <c r="IT34" s="32">
        <v>0.43625000000000003</v>
      </c>
      <c r="IU34" s="32">
        <v>0.43625000000000003</v>
      </c>
      <c r="IV34" s="32">
        <v>0.43625000000000003</v>
      </c>
      <c r="IW34" s="32">
        <v>0.37375000000000008</v>
      </c>
      <c r="IX34" s="32">
        <v>0.37375000000000008</v>
      </c>
      <c r="IY34" s="32">
        <v>0.37375000000000008</v>
      </c>
      <c r="IZ34" s="127"/>
    </row>
    <row r="35" spans="1:260" s="53" customFormat="1" ht="18" hidden="1" customHeight="1" x14ac:dyDescent="0.2">
      <c r="A35" s="97">
        <v>10</v>
      </c>
      <c r="B35" s="20"/>
      <c r="C35" s="60"/>
      <c r="D35" s="29"/>
      <c r="E35" s="61" t="s">
        <v>34</v>
      </c>
      <c r="F35" s="34"/>
      <c r="G35" s="34"/>
      <c r="H35" s="62">
        <v>0</v>
      </c>
      <c r="I35" s="62">
        <v>0</v>
      </c>
      <c r="J35" s="62">
        <v>0</v>
      </c>
      <c r="K35" s="62">
        <v>0</v>
      </c>
      <c r="L35" s="62">
        <v>0</v>
      </c>
      <c r="M35" s="62">
        <v>0</v>
      </c>
      <c r="N35" s="62">
        <v>0</v>
      </c>
      <c r="O35" s="62">
        <v>0.76</v>
      </c>
      <c r="P35" s="62">
        <v>1.2</v>
      </c>
      <c r="Q35" s="62">
        <v>2.72</v>
      </c>
      <c r="R35" s="62">
        <v>1.85</v>
      </c>
      <c r="S35" s="62">
        <v>1.66</v>
      </c>
      <c r="T35" s="62">
        <v>0.96</v>
      </c>
      <c r="U35" s="62">
        <v>0.32</v>
      </c>
      <c r="V35" s="62">
        <v>0</v>
      </c>
      <c r="W35" s="62">
        <v>0</v>
      </c>
      <c r="X35" s="62">
        <v>0</v>
      </c>
      <c r="Y35" s="62">
        <v>0.68</v>
      </c>
      <c r="Z35" s="62">
        <v>0.68</v>
      </c>
      <c r="AA35" s="62">
        <v>0.68</v>
      </c>
      <c r="AB35" s="62">
        <v>0</v>
      </c>
      <c r="AC35" s="62">
        <v>0</v>
      </c>
      <c r="AD35" s="62">
        <v>0</v>
      </c>
      <c r="AE35" s="62">
        <v>0</v>
      </c>
      <c r="AF35" s="62">
        <v>0</v>
      </c>
      <c r="AG35" s="62">
        <v>0.36</v>
      </c>
      <c r="AH35" s="62">
        <v>0.36</v>
      </c>
      <c r="AI35" s="62">
        <v>0.36</v>
      </c>
      <c r="AJ35" s="62">
        <v>0</v>
      </c>
      <c r="AK35" s="62">
        <v>0</v>
      </c>
      <c r="AL35" s="62">
        <v>0</v>
      </c>
      <c r="AM35" s="62">
        <v>0</v>
      </c>
      <c r="AN35" s="62">
        <v>0</v>
      </c>
      <c r="AO35" s="62">
        <v>0</v>
      </c>
      <c r="AP35" s="62">
        <v>0</v>
      </c>
      <c r="AQ35" s="62">
        <v>0</v>
      </c>
      <c r="AR35" s="62">
        <v>0</v>
      </c>
      <c r="AS35" s="62">
        <v>0.06</v>
      </c>
      <c r="AT35" s="62">
        <v>0.06</v>
      </c>
      <c r="AU35" s="62">
        <v>3.32</v>
      </c>
      <c r="AV35" s="62">
        <v>5.43</v>
      </c>
      <c r="AW35" s="62">
        <v>7.55</v>
      </c>
      <c r="AX35" s="62">
        <v>4.1500000000000004</v>
      </c>
      <c r="AY35" s="62">
        <v>2</v>
      </c>
      <c r="AZ35" s="62">
        <v>0</v>
      </c>
      <c r="BA35" s="62">
        <v>1.07</v>
      </c>
      <c r="BB35" s="62">
        <v>1.58</v>
      </c>
      <c r="BC35" s="62">
        <v>2.96</v>
      </c>
      <c r="BD35" s="62">
        <v>1.88</v>
      </c>
      <c r="BE35" s="62">
        <v>2.0699999999999998</v>
      </c>
      <c r="BF35" s="62">
        <v>0.7</v>
      </c>
      <c r="BG35" s="62">
        <v>0.7</v>
      </c>
      <c r="BH35" s="62">
        <v>0.28999999999999998</v>
      </c>
      <c r="BI35" s="62">
        <v>1.17</v>
      </c>
      <c r="BJ35" s="62">
        <v>1.1599999999999999</v>
      </c>
      <c r="BK35" s="62">
        <v>0.87</v>
      </c>
      <c r="BL35" s="62">
        <v>0</v>
      </c>
      <c r="BM35" s="62">
        <v>0</v>
      </c>
      <c r="BN35" s="62">
        <v>0</v>
      </c>
      <c r="BO35" s="62">
        <v>0</v>
      </c>
      <c r="BP35" s="62">
        <v>0</v>
      </c>
      <c r="BQ35" s="62">
        <v>0</v>
      </c>
      <c r="BR35" s="62">
        <v>0</v>
      </c>
      <c r="BS35" s="62">
        <v>0</v>
      </c>
      <c r="BT35" s="62">
        <v>0</v>
      </c>
      <c r="BU35" s="62">
        <v>0</v>
      </c>
      <c r="BV35" s="62">
        <v>0</v>
      </c>
      <c r="BW35" s="62">
        <v>0</v>
      </c>
      <c r="BX35" s="62">
        <v>0</v>
      </c>
      <c r="BY35" s="62">
        <v>0</v>
      </c>
      <c r="BZ35" s="62">
        <v>0</v>
      </c>
      <c r="CA35" s="62">
        <v>0</v>
      </c>
      <c r="CB35" s="62">
        <v>0</v>
      </c>
      <c r="CC35" s="62">
        <v>0</v>
      </c>
      <c r="CD35" s="62">
        <v>0</v>
      </c>
      <c r="CE35" s="62">
        <v>0</v>
      </c>
      <c r="CF35" s="62">
        <v>0</v>
      </c>
      <c r="CG35" s="62">
        <v>0</v>
      </c>
      <c r="CH35" s="62">
        <v>0</v>
      </c>
      <c r="CI35" s="62">
        <v>2.4300000000000002</v>
      </c>
      <c r="CJ35" s="62">
        <v>4.1399999999999997</v>
      </c>
      <c r="CK35" s="62">
        <v>6.38</v>
      </c>
      <c r="CL35" s="62">
        <v>4.54</v>
      </c>
      <c r="CM35" s="62">
        <v>3.05</v>
      </c>
      <c r="CN35" s="62">
        <v>1.31</v>
      </c>
      <c r="CO35" s="62">
        <v>1.95</v>
      </c>
      <c r="CP35" s="62">
        <v>2.8</v>
      </c>
      <c r="CQ35" s="62">
        <v>2.5299999999999998</v>
      </c>
      <c r="CR35" s="62">
        <v>1.5</v>
      </c>
      <c r="CS35" s="62">
        <v>0.65</v>
      </c>
      <c r="CT35" s="62">
        <v>0</v>
      </c>
      <c r="CU35" s="62">
        <v>0</v>
      </c>
      <c r="CV35" s="62">
        <v>0.28999999999999998</v>
      </c>
      <c r="CW35" s="62">
        <v>0.28999999999999998</v>
      </c>
      <c r="CX35" s="62">
        <v>0.75</v>
      </c>
      <c r="CY35" s="62">
        <v>1.39</v>
      </c>
      <c r="CZ35" s="62">
        <v>1.39</v>
      </c>
      <c r="DA35" s="62">
        <v>0.94</v>
      </c>
      <c r="DB35" s="62">
        <v>0</v>
      </c>
      <c r="DC35" s="62">
        <v>0</v>
      </c>
      <c r="DD35" s="62">
        <v>0</v>
      </c>
      <c r="DE35" s="62">
        <v>0</v>
      </c>
      <c r="DF35" s="62">
        <v>0</v>
      </c>
      <c r="DG35" s="62">
        <v>0</v>
      </c>
      <c r="DH35" s="62">
        <v>0</v>
      </c>
      <c r="DI35" s="62">
        <v>0</v>
      </c>
      <c r="DJ35" s="62">
        <v>0</v>
      </c>
      <c r="DK35" s="62">
        <v>0</v>
      </c>
      <c r="DL35" s="62">
        <v>0</v>
      </c>
      <c r="DM35" s="62">
        <v>0</v>
      </c>
      <c r="DN35" s="62">
        <v>0</v>
      </c>
      <c r="DO35" s="62">
        <v>0</v>
      </c>
      <c r="DP35" s="62">
        <v>0.43</v>
      </c>
      <c r="DQ35" s="62">
        <v>0.43</v>
      </c>
      <c r="DR35" s="62">
        <v>0.43</v>
      </c>
      <c r="DS35" s="62">
        <v>0</v>
      </c>
      <c r="DT35" s="62">
        <v>0</v>
      </c>
      <c r="DU35" s="62">
        <v>0</v>
      </c>
      <c r="DV35" s="62">
        <v>-0.11</v>
      </c>
      <c r="DW35" s="62">
        <v>-0.27</v>
      </c>
      <c r="DX35" s="62">
        <v>-0.54</v>
      </c>
      <c r="DY35" s="62">
        <v>-0.56999999999999995</v>
      </c>
      <c r="DZ35" s="62">
        <v>-0.4</v>
      </c>
      <c r="EA35" s="62">
        <v>-0.14000000000000001</v>
      </c>
      <c r="EB35" s="62">
        <v>0</v>
      </c>
      <c r="EC35" s="62">
        <v>0</v>
      </c>
      <c r="ED35" s="62">
        <v>0</v>
      </c>
      <c r="EE35" s="62">
        <v>0</v>
      </c>
      <c r="EF35" s="62">
        <v>0</v>
      </c>
      <c r="EG35" s="62">
        <v>0</v>
      </c>
      <c r="EH35" s="62">
        <v>0</v>
      </c>
      <c r="EI35" s="62">
        <v>0</v>
      </c>
      <c r="EJ35" s="62">
        <v>0</v>
      </c>
      <c r="EK35" s="62">
        <v>-1.3</v>
      </c>
      <c r="EL35" s="62">
        <v>-1.3</v>
      </c>
      <c r="EM35" s="62">
        <v>-1.29</v>
      </c>
      <c r="EN35" s="62">
        <v>0</v>
      </c>
      <c r="EO35" s="62">
        <v>0.08</v>
      </c>
      <c r="EP35" s="62">
        <v>0.08</v>
      </c>
      <c r="EQ35" s="62">
        <v>0.02</v>
      </c>
      <c r="ER35" s="62">
        <v>-0.5</v>
      </c>
      <c r="ES35" s="62">
        <v>-0.49</v>
      </c>
      <c r="ET35" s="62">
        <v>-0.43</v>
      </c>
      <c r="EU35" s="62">
        <v>0</v>
      </c>
      <c r="EV35" s="62">
        <v>0</v>
      </c>
      <c r="EW35" s="62">
        <v>0</v>
      </c>
      <c r="EX35" s="62">
        <v>0</v>
      </c>
      <c r="EY35" s="62">
        <v>0</v>
      </c>
      <c r="EZ35" s="62">
        <v>0</v>
      </c>
      <c r="FA35" s="62">
        <v>0</v>
      </c>
      <c r="FB35" s="62">
        <v>0</v>
      </c>
      <c r="FC35" s="62">
        <v>0</v>
      </c>
      <c r="FD35" s="62">
        <v>1.27</v>
      </c>
      <c r="FE35" s="62">
        <v>3.31</v>
      </c>
      <c r="FF35" s="62">
        <v>5.87</v>
      </c>
      <c r="FG35" s="62">
        <v>4.55</v>
      </c>
      <c r="FH35" s="62">
        <v>2.4900000000000002</v>
      </c>
      <c r="FI35" s="62">
        <v>0</v>
      </c>
      <c r="FJ35" s="62">
        <v>0</v>
      </c>
      <c r="FK35" s="62">
        <v>0</v>
      </c>
      <c r="FL35" s="62">
        <v>0</v>
      </c>
      <c r="FM35" s="62">
        <v>0</v>
      </c>
      <c r="FN35" s="62">
        <v>0</v>
      </c>
      <c r="FO35" s="62">
        <v>0</v>
      </c>
      <c r="FP35" s="62">
        <v>0</v>
      </c>
      <c r="FQ35" s="62">
        <v>0</v>
      </c>
      <c r="FR35" s="62">
        <v>0</v>
      </c>
      <c r="FS35" s="62">
        <v>0.48</v>
      </c>
      <c r="FT35" s="62">
        <v>0.48</v>
      </c>
      <c r="FU35" s="62">
        <v>0.48</v>
      </c>
      <c r="FV35" s="62">
        <v>0</v>
      </c>
      <c r="FW35" s="62">
        <v>0</v>
      </c>
      <c r="FX35" s="62">
        <v>0</v>
      </c>
      <c r="FY35" s="62">
        <v>0</v>
      </c>
      <c r="FZ35" s="62">
        <v>0</v>
      </c>
      <c r="GA35" s="62">
        <v>0</v>
      </c>
      <c r="GB35" s="62">
        <v>0</v>
      </c>
      <c r="GC35" s="62">
        <v>0</v>
      </c>
      <c r="GD35" s="62">
        <v>0</v>
      </c>
      <c r="GE35" s="62">
        <v>0</v>
      </c>
      <c r="GF35" s="62">
        <v>0</v>
      </c>
      <c r="GG35" s="62">
        <v>0</v>
      </c>
      <c r="GH35" s="62">
        <v>0.43</v>
      </c>
      <c r="GI35" s="62">
        <v>0.43</v>
      </c>
      <c r="GJ35" s="62">
        <v>0.43</v>
      </c>
      <c r="GK35" s="62">
        <v>0</v>
      </c>
      <c r="GL35" s="62">
        <v>0</v>
      </c>
      <c r="GM35" s="62">
        <v>0</v>
      </c>
      <c r="GN35" s="62">
        <v>0</v>
      </c>
      <c r="GO35" s="62">
        <v>0</v>
      </c>
      <c r="GP35" s="62">
        <v>1.38</v>
      </c>
      <c r="GQ35" s="62">
        <v>2.23</v>
      </c>
      <c r="GR35" s="62">
        <v>3.68</v>
      </c>
      <c r="GS35" s="62">
        <v>2.2599999999999998</v>
      </c>
      <c r="GT35" s="62">
        <v>1.41</v>
      </c>
      <c r="GU35" s="62">
        <v>0</v>
      </c>
      <c r="GV35" s="62">
        <v>0</v>
      </c>
      <c r="GW35" s="62">
        <v>0</v>
      </c>
      <c r="GX35" s="62">
        <v>0</v>
      </c>
      <c r="GY35" s="62">
        <v>0</v>
      </c>
      <c r="GZ35" s="62">
        <v>0</v>
      </c>
      <c r="HA35" s="62">
        <v>0</v>
      </c>
      <c r="HB35" s="62">
        <v>0</v>
      </c>
      <c r="HC35" s="62">
        <v>0</v>
      </c>
      <c r="HD35" s="62">
        <v>0</v>
      </c>
      <c r="HE35" s="62">
        <v>0</v>
      </c>
      <c r="HF35" s="62">
        <v>0</v>
      </c>
      <c r="HG35" s="62">
        <v>0</v>
      </c>
      <c r="HH35" s="62">
        <v>0</v>
      </c>
      <c r="HI35" s="62">
        <v>0</v>
      </c>
      <c r="HJ35" s="62">
        <v>0</v>
      </c>
      <c r="HK35" s="62">
        <v>0</v>
      </c>
      <c r="HL35" s="62">
        <v>0.17</v>
      </c>
      <c r="HM35" s="62">
        <v>0.17</v>
      </c>
      <c r="HN35" s="62">
        <v>0.17</v>
      </c>
      <c r="HO35" s="62">
        <v>0</v>
      </c>
      <c r="HP35" s="62">
        <v>0</v>
      </c>
      <c r="HQ35" s="62">
        <v>0</v>
      </c>
      <c r="HR35" s="62">
        <v>0.32</v>
      </c>
      <c r="HS35" s="62">
        <v>0.32</v>
      </c>
      <c r="HT35" s="62">
        <v>0.32</v>
      </c>
      <c r="HU35" s="62">
        <v>0</v>
      </c>
      <c r="HV35" s="62">
        <v>0</v>
      </c>
      <c r="HW35" s="62">
        <v>0</v>
      </c>
      <c r="HX35" s="62">
        <v>0</v>
      </c>
      <c r="HY35" s="62">
        <v>2.2400000000000002</v>
      </c>
      <c r="HZ35" s="62">
        <v>4.01</v>
      </c>
      <c r="IA35" s="62">
        <v>5.48</v>
      </c>
      <c r="IB35" s="62">
        <v>3.17</v>
      </c>
      <c r="IC35" s="64">
        <v>3</v>
      </c>
      <c r="ID35" s="64">
        <v>2</v>
      </c>
      <c r="IE35" s="64">
        <v>0.6</v>
      </c>
      <c r="IF35" s="64">
        <v>0.6</v>
      </c>
      <c r="IG35" s="64">
        <v>0.6</v>
      </c>
      <c r="IH35" s="64">
        <v>0.34875</v>
      </c>
      <c r="II35" s="64">
        <v>0.34875</v>
      </c>
      <c r="IJ35" s="64">
        <v>0.34875</v>
      </c>
      <c r="IK35" s="64">
        <v>0.30625000000000002</v>
      </c>
      <c r="IL35" s="64">
        <v>0.30625000000000002</v>
      </c>
      <c r="IM35" s="64">
        <v>0.30625000000000002</v>
      </c>
      <c r="IN35" s="64">
        <v>0.50875000000000004</v>
      </c>
      <c r="IO35" s="64">
        <v>0.50875000000000004</v>
      </c>
      <c r="IP35" s="64">
        <v>0.50875000000000004</v>
      </c>
      <c r="IQ35" s="64">
        <v>0.53500000000000003</v>
      </c>
      <c r="IR35" s="64">
        <v>0.53500000000000003</v>
      </c>
      <c r="IS35" s="64">
        <v>0.53500000000000003</v>
      </c>
      <c r="IT35" s="64">
        <v>0.43625000000000003</v>
      </c>
      <c r="IU35" s="64">
        <v>0.43625000000000003</v>
      </c>
      <c r="IV35" s="64">
        <v>0.43625000000000003</v>
      </c>
      <c r="IW35" s="64">
        <v>0.37375000000000003</v>
      </c>
      <c r="IX35" s="64">
        <v>0.37375000000000003</v>
      </c>
      <c r="IY35" s="64">
        <v>0.37375000000000003</v>
      </c>
      <c r="IZ35" s="88"/>
    </row>
    <row r="36" spans="1:260" s="53" customFormat="1" ht="18" hidden="1" customHeight="1" x14ac:dyDescent="0.2">
      <c r="A36" s="97">
        <v>100</v>
      </c>
      <c r="B36" s="20"/>
      <c r="C36" s="60"/>
      <c r="D36" s="29"/>
      <c r="E36" s="34"/>
      <c r="F36" s="66" t="s">
        <v>34</v>
      </c>
      <c r="G36" s="35"/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0.76</v>
      </c>
      <c r="P36" s="67">
        <v>1.2</v>
      </c>
      <c r="Q36" s="67">
        <v>2.72</v>
      </c>
      <c r="R36" s="67">
        <v>1.85</v>
      </c>
      <c r="S36" s="67">
        <v>1.66</v>
      </c>
      <c r="T36" s="67">
        <v>0.96</v>
      </c>
      <c r="U36" s="67">
        <v>0.32</v>
      </c>
      <c r="V36" s="67">
        <v>0</v>
      </c>
      <c r="W36" s="67">
        <v>0</v>
      </c>
      <c r="X36" s="67">
        <v>0</v>
      </c>
      <c r="Y36" s="67">
        <v>0.68</v>
      </c>
      <c r="Z36" s="67">
        <v>0.68</v>
      </c>
      <c r="AA36" s="67">
        <v>0.68</v>
      </c>
      <c r="AB36" s="67">
        <v>0</v>
      </c>
      <c r="AC36" s="67">
        <v>0</v>
      </c>
      <c r="AD36" s="67">
        <v>0</v>
      </c>
      <c r="AE36" s="67">
        <v>0</v>
      </c>
      <c r="AF36" s="67">
        <v>0</v>
      </c>
      <c r="AG36" s="67">
        <v>0.36</v>
      </c>
      <c r="AH36" s="67">
        <v>0.36</v>
      </c>
      <c r="AI36" s="67">
        <v>0.36</v>
      </c>
      <c r="AJ36" s="67">
        <v>0</v>
      </c>
      <c r="AK36" s="67">
        <v>0</v>
      </c>
      <c r="AL36" s="67">
        <v>0</v>
      </c>
      <c r="AM36" s="67">
        <v>0</v>
      </c>
      <c r="AN36" s="67">
        <v>0</v>
      </c>
      <c r="AO36" s="67">
        <v>0</v>
      </c>
      <c r="AP36" s="67">
        <v>0</v>
      </c>
      <c r="AQ36" s="67">
        <v>0</v>
      </c>
      <c r="AR36" s="67">
        <v>0</v>
      </c>
      <c r="AS36" s="67">
        <v>0.06</v>
      </c>
      <c r="AT36" s="67">
        <v>0.06</v>
      </c>
      <c r="AU36" s="67">
        <v>3.32</v>
      </c>
      <c r="AV36" s="67">
        <v>5.43</v>
      </c>
      <c r="AW36" s="67">
        <v>7.55</v>
      </c>
      <c r="AX36" s="67">
        <v>4.1500000000000004</v>
      </c>
      <c r="AY36" s="67">
        <v>2</v>
      </c>
      <c r="AZ36" s="67">
        <v>0</v>
      </c>
      <c r="BA36" s="67">
        <v>1.07</v>
      </c>
      <c r="BB36" s="67">
        <v>1.58</v>
      </c>
      <c r="BC36" s="67">
        <v>2.96</v>
      </c>
      <c r="BD36" s="67">
        <v>1.88</v>
      </c>
      <c r="BE36" s="67">
        <v>2.0699999999999998</v>
      </c>
      <c r="BF36" s="67">
        <v>0.7</v>
      </c>
      <c r="BG36" s="67">
        <v>0.7</v>
      </c>
      <c r="BH36" s="67">
        <v>0.28999999999999998</v>
      </c>
      <c r="BI36" s="67">
        <v>1.17</v>
      </c>
      <c r="BJ36" s="67">
        <v>1.1599999999999999</v>
      </c>
      <c r="BK36" s="67">
        <v>0.87</v>
      </c>
      <c r="BL36" s="67">
        <v>0</v>
      </c>
      <c r="BM36" s="67">
        <v>0</v>
      </c>
      <c r="BN36" s="67">
        <v>0</v>
      </c>
      <c r="BO36" s="67">
        <v>0</v>
      </c>
      <c r="BP36" s="67">
        <v>0</v>
      </c>
      <c r="BQ36" s="67">
        <v>0</v>
      </c>
      <c r="BR36" s="67">
        <v>0</v>
      </c>
      <c r="BS36" s="67">
        <v>0</v>
      </c>
      <c r="BT36" s="67">
        <v>0</v>
      </c>
      <c r="BU36" s="67">
        <v>0</v>
      </c>
      <c r="BV36" s="67">
        <v>0</v>
      </c>
      <c r="BW36" s="67">
        <v>0</v>
      </c>
      <c r="BX36" s="67">
        <v>0</v>
      </c>
      <c r="BY36" s="67">
        <v>0</v>
      </c>
      <c r="BZ36" s="67">
        <v>0</v>
      </c>
      <c r="CA36" s="67">
        <v>0</v>
      </c>
      <c r="CB36" s="67">
        <v>0</v>
      </c>
      <c r="CC36" s="67">
        <v>0</v>
      </c>
      <c r="CD36" s="67">
        <v>0</v>
      </c>
      <c r="CE36" s="67">
        <v>0</v>
      </c>
      <c r="CF36" s="67">
        <v>0</v>
      </c>
      <c r="CG36" s="67">
        <v>0</v>
      </c>
      <c r="CH36" s="67">
        <v>0</v>
      </c>
      <c r="CI36" s="67">
        <v>2.4300000000000002</v>
      </c>
      <c r="CJ36" s="67">
        <v>4.1399999999999997</v>
      </c>
      <c r="CK36" s="67">
        <v>6.38</v>
      </c>
      <c r="CL36" s="67">
        <v>4.54</v>
      </c>
      <c r="CM36" s="67">
        <v>3.05</v>
      </c>
      <c r="CN36" s="67">
        <v>1.31</v>
      </c>
      <c r="CO36" s="67">
        <v>1.95</v>
      </c>
      <c r="CP36" s="67">
        <v>2.8</v>
      </c>
      <c r="CQ36" s="67">
        <v>2.5299999999999998</v>
      </c>
      <c r="CR36" s="67">
        <v>1.5</v>
      </c>
      <c r="CS36" s="67">
        <v>0.65</v>
      </c>
      <c r="CT36" s="67">
        <v>0</v>
      </c>
      <c r="CU36" s="67">
        <v>0</v>
      </c>
      <c r="CV36" s="67">
        <v>0.28999999999999998</v>
      </c>
      <c r="CW36" s="67">
        <v>0.28999999999999998</v>
      </c>
      <c r="CX36" s="67">
        <v>0.75</v>
      </c>
      <c r="CY36" s="67">
        <v>1.39</v>
      </c>
      <c r="CZ36" s="67">
        <v>1.39</v>
      </c>
      <c r="DA36" s="67">
        <v>0.94</v>
      </c>
      <c r="DB36" s="67">
        <v>0</v>
      </c>
      <c r="DC36" s="67">
        <v>0</v>
      </c>
      <c r="DD36" s="67">
        <v>0</v>
      </c>
      <c r="DE36" s="67">
        <v>0</v>
      </c>
      <c r="DF36" s="67">
        <v>0</v>
      </c>
      <c r="DG36" s="67">
        <v>0</v>
      </c>
      <c r="DH36" s="67">
        <v>0</v>
      </c>
      <c r="DI36" s="67">
        <v>0</v>
      </c>
      <c r="DJ36" s="67">
        <v>0</v>
      </c>
      <c r="DK36" s="67">
        <v>0</v>
      </c>
      <c r="DL36" s="67">
        <v>0</v>
      </c>
      <c r="DM36" s="67">
        <v>0</v>
      </c>
      <c r="DN36" s="67">
        <v>0</v>
      </c>
      <c r="DO36" s="67">
        <v>0</v>
      </c>
      <c r="DP36" s="67">
        <v>0.43</v>
      </c>
      <c r="DQ36" s="67">
        <v>0.43</v>
      </c>
      <c r="DR36" s="67">
        <v>0.43</v>
      </c>
      <c r="DS36" s="67">
        <v>0</v>
      </c>
      <c r="DT36" s="67">
        <v>0</v>
      </c>
      <c r="DU36" s="67">
        <v>0</v>
      </c>
      <c r="DV36" s="67">
        <v>-0.11</v>
      </c>
      <c r="DW36" s="67">
        <v>-0.27</v>
      </c>
      <c r="DX36" s="67">
        <v>-0.54</v>
      </c>
      <c r="DY36" s="67">
        <v>-0.56999999999999995</v>
      </c>
      <c r="DZ36" s="67">
        <v>-0.4</v>
      </c>
      <c r="EA36" s="67">
        <v>-0.14000000000000001</v>
      </c>
      <c r="EB36" s="67">
        <v>0</v>
      </c>
      <c r="EC36" s="67">
        <v>0</v>
      </c>
      <c r="ED36" s="67">
        <v>0</v>
      </c>
      <c r="EE36" s="67">
        <v>0</v>
      </c>
      <c r="EF36" s="67">
        <v>0</v>
      </c>
      <c r="EG36" s="67">
        <v>0</v>
      </c>
      <c r="EH36" s="67">
        <v>0</v>
      </c>
      <c r="EI36" s="67">
        <v>0</v>
      </c>
      <c r="EJ36" s="67">
        <v>0</v>
      </c>
      <c r="EK36" s="67">
        <v>-1.3</v>
      </c>
      <c r="EL36" s="67">
        <v>-1.3</v>
      </c>
      <c r="EM36" s="67">
        <v>-1.29</v>
      </c>
      <c r="EN36" s="67">
        <v>0</v>
      </c>
      <c r="EO36" s="67">
        <v>0.08</v>
      </c>
      <c r="EP36" s="67">
        <v>0.08</v>
      </c>
      <c r="EQ36" s="67">
        <v>0.02</v>
      </c>
      <c r="ER36" s="67">
        <v>-0.5</v>
      </c>
      <c r="ES36" s="67">
        <v>-0.49</v>
      </c>
      <c r="ET36" s="67">
        <v>-0.43</v>
      </c>
      <c r="EU36" s="67">
        <v>0</v>
      </c>
      <c r="EV36" s="67">
        <v>0</v>
      </c>
      <c r="EW36" s="67">
        <v>0</v>
      </c>
      <c r="EX36" s="67">
        <v>0</v>
      </c>
      <c r="EY36" s="67">
        <v>0</v>
      </c>
      <c r="EZ36" s="67">
        <v>0</v>
      </c>
      <c r="FA36" s="67">
        <v>0</v>
      </c>
      <c r="FB36" s="67">
        <v>0</v>
      </c>
      <c r="FC36" s="67">
        <v>0</v>
      </c>
      <c r="FD36" s="67">
        <v>1.27</v>
      </c>
      <c r="FE36" s="67">
        <v>3.31</v>
      </c>
      <c r="FF36" s="67">
        <v>5.87</v>
      </c>
      <c r="FG36" s="67">
        <v>4.55</v>
      </c>
      <c r="FH36" s="67">
        <v>2.4900000000000002</v>
      </c>
      <c r="FI36" s="67">
        <v>0</v>
      </c>
      <c r="FJ36" s="67">
        <v>0</v>
      </c>
      <c r="FK36" s="67">
        <v>0</v>
      </c>
      <c r="FL36" s="67">
        <v>0</v>
      </c>
      <c r="FM36" s="67">
        <v>0</v>
      </c>
      <c r="FN36" s="67">
        <v>0</v>
      </c>
      <c r="FO36" s="67">
        <v>0</v>
      </c>
      <c r="FP36" s="67">
        <v>0</v>
      </c>
      <c r="FQ36" s="67">
        <v>0</v>
      </c>
      <c r="FR36" s="67">
        <v>0</v>
      </c>
      <c r="FS36" s="67">
        <v>0.48</v>
      </c>
      <c r="FT36" s="67">
        <v>0.48</v>
      </c>
      <c r="FU36" s="67">
        <v>0.48</v>
      </c>
      <c r="FV36" s="67">
        <v>0</v>
      </c>
      <c r="FW36" s="67">
        <v>0</v>
      </c>
      <c r="FX36" s="67">
        <v>0</v>
      </c>
      <c r="FY36" s="67">
        <v>0</v>
      </c>
      <c r="FZ36" s="67">
        <v>0</v>
      </c>
      <c r="GA36" s="67">
        <v>0</v>
      </c>
      <c r="GB36" s="67">
        <v>0</v>
      </c>
      <c r="GC36" s="67">
        <v>0</v>
      </c>
      <c r="GD36" s="67">
        <v>0</v>
      </c>
      <c r="GE36" s="67">
        <v>0</v>
      </c>
      <c r="GF36" s="67">
        <v>0</v>
      </c>
      <c r="GG36" s="67">
        <v>0</v>
      </c>
      <c r="GH36" s="67">
        <v>0.43</v>
      </c>
      <c r="GI36" s="67">
        <v>0.43</v>
      </c>
      <c r="GJ36" s="67">
        <v>0.43</v>
      </c>
      <c r="GK36" s="67">
        <v>0</v>
      </c>
      <c r="GL36" s="67">
        <v>0</v>
      </c>
      <c r="GM36" s="67">
        <v>0</v>
      </c>
      <c r="GN36" s="67">
        <v>0</v>
      </c>
      <c r="GO36" s="67">
        <v>0</v>
      </c>
      <c r="GP36" s="67">
        <v>1.38</v>
      </c>
      <c r="GQ36" s="67">
        <v>2.23</v>
      </c>
      <c r="GR36" s="67">
        <v>3.68</v>
      </c>
      <c r="GS36" s="67">
        <v>2.2599999999999998</v>
      </c>
      <c r="GT36" s="67">
        <v>1.41</v>
      </c>
      <c r="GU36" s="67">
        <v>0</v>
      </c>
      <c r="GV36" s="67">
        <v>0</v>
      </c>
      <c r="GW36" s="67">
        <v>0</v>
      </c>
      <c r="GX36" s="67">
        <v>0</v>
      </c>
      <c r="GY36" s="67">
        <v>0</v>
      </c>
      <c r="GZ36" s="67">
        <v>0</v>
      </c>
      <c r="HA36" s="67">
        <v>0</v>
      </c>
      <c r="HB36" s="67">
        <v>0</v>
      </c>
      <c r="HC36" s="67">
        <v>0</v>
      </c>
      <c r="HD36" s="67">
        <v>0</v>
      </c>
      <c r="HE36" s="67">
        <v>0</v>
      </c>
      <c r="HF36" s="67">
        <v>0</v>
      </c>
      <c r="HG36" s="67">
        <v>0</v>
      </c>
      <c r="HH36" s="67">
        <v>0</v>
      </c>
      <c r="HI36" s="67">
        <v>0</v>
      </c>
      <c r="HJ36" s="67">
        <v>0</v>
      </c>
      <c r="HK36" s="67">
        <v>0</v>
      </c>
      <c r="HL36" s="67">
        <v>0.17</v>
      </c>
      <c r="HM36" s="67">
        <v>0.17</v>
      </c>
      <c r="HN36" s="67">
        <v>0.17</v>
      </c>
      <c r="HO36" s="67">
        <v>0</v>
      </c>
      <c r="HP36" s="67">
        <v>0</v>
      </c>
      <c r="HQ36" s="67">
        <v>0</v>
      </c>
      <c r="HR36" s="67">
        <v>0.32</v>
      </c>
      <c r="HS36" s="67">
        <v>0.32</v>
      </c>
      <c r="HT36" s="67">
        <v>0.32</v>
      </c>
      <c r="HU36" s="67">
        <v>0</v>
      </c>
      <c r="HV36" s="67">
        <v>0</v>
      </c>
      <c r="HW36" s="67">
        <v>0</v>
      </c>
      <c r="HX36" s="67">
        <v>0</v>
      </c>
      <c r="HY36" s="67">
        <v>2.2400000000000002</v>
      </c>
      <c r="HZ36" s="67">
        <v>4.01</v>
      </c>
      <c r="IA36" s="67">
        <v>5.48</v>
      </c>
      <c r="IB36" s="67">
        <v>3.17</v>
      </c>
      <c r="IC36" s="69">
        <v>3</v>
      </c>
      <c r="ID36" s="69">
        <v>2</v>
      </c>
      <c r="IE36" s="69">
        <v>0.6</v>
      </c>
      <c r="IF36" s="69">
        <v>0.6</v>
      </c>
      <c r="IG36" s="69">
        <v>0.6</v>
      </c>
      <c r="IH36" s="69">
        <v>0.34875</v>
      </c>
      <c r="II36" s="69">
        <v>0.34875</v>
      </c>
      <c r="IJ36" s="69">
        <v>0.34875</v>
      </c>
      <c r="IK36" s="69">
        <v>0.30625000000000002</v>
      </c>
      <c r="IL36" s="69">
        <v>0.30625000000000002</v>
      </c>
      <c r="IM36" s="69">
        <v>0.30625000000000002</v>
      </c>
      <c r="IN36" s="69">
        <v>0.50875000000000004</v>
      </c>
      <c r="IO36" s="69">
        <v>0.50875000000000004</v>
      </c>
      <c r="IP36" s="69">
        <v>0.50875000000000004</v>
      </c>
      <c r="IQ36" s="69">
        <v>0.53500000000000003</v>
      </c>
      <c r="IR36" s="69">
        <v>0.53500000000000003</v>
      </c>
      <c r="IS36" s="69">
        <v>0.53500000000000003</v>
      </c>
      <c r="IT36" s="69">
        <v>0.43625000000000003</v>
      </c>
      <c r="IU36" s="69">
        <v>0.43625000000000003</v>
      </c>
      <c r="IV36" s="69">
        <v>0.43625000000000003</v>
      </c>
      <c r="IW36" s="69">
        <v>0.37375000000000003</v>
      </c>
      <c r="IX36" s="69">
        <v>0.37375000000000003</v>
      </c>
      <c r="IY36" s="69">
        <v>0.37375000000000003</v>
      </c>
      <c r="IZ36" s="92"/>
    </row>
    <row r="37" spans="1:260" s="53" customFormat="1" ht="18" hidden="1" customHeight="1" x14ac:dyDescent="0.2">
      <c r="A37" s="97">
        <v>10001</v>
      </c>
      <c r="B37" s="20"/>
      <c r="C37" s="60"/>
      <c r="D37" s="29"/>
      <c r="E37" s="34"/>
      <c r="F37" s="35"/>
      <c r="G37" s="36" t="s">
        <v>34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0.76</v>
      </c>
      <c r="P37" s="71">
        <v>1.2</v>
      </c>
      <c r="Q37" s="71">
        <v>2.72</v>
      </c>
      <c r="R37" s="71">
        <v>1.85</v>
      </c>
      <c r="S37" s="71">
        <v>1.66</v>
      </c>
      <c r="T37" s="71">
        <v>0.96</v>
      </c>
      <c r="U37" s="71">
        <v>0.32</v>
      </c>
      <c r="V37" s="71">
        <v>0</v>
      </c>
      <c r="W37" s="71">
        <v>0</v>
      </c>
      <c r="X37" s="71">
        <v>0</v>
      </c>
      <c r="Y37" s="71">
        <v>0.68</v>
      </c>
      <c r="Z37" s="71">
        <v>0.68</v>
      </c>
      <c r="AA37" s="71">
        <v>0.68</v>
      </c>
      <c r="AB37" s="71">
        <v>0</v>
      </c>
      <c r="AC37" s="71">
        <v>0</v>
      </c>
      <c r="AD37" s="71">
        <v>0</v>
      </c>
      <c r="AE37" s="71">
        <v>0</v>
      </c>
      <c r="AF37" s="71">
        <v>0</v>
      </c>
      <c r="AG37" s="71">
        <v>0.36</v>
      </c>
      <c r="AH37" s="71">
        <v>0.36</v>
      </c>
      <c r="AI37" s="71">
        <v>0.36</v>
      </c>
      <c r="AJ37" s="71">
        <v>0</v>
      </c>
      <c r="AK37" s="71">
        <v>0</v>
      </c>
      <c r="AL37" s="71">
        <v>0</v>
      </c>
      <c r="AM37" s="71">
        <v>0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0.06</v>
      </c>
      <c r="AT37" s="71">
        <v>0.06</v>
      </c>
      <c r="AU37" s="71">
        <v>3.32</v>
      </c>
      <c r="AV37" s="71">
        <v>5.43</v>
      </c>
      <c r="AW37" s="71">
        <v>7.55</v>
      </c>
      <c r="AX37" s="71">
        <v>4.1500000000000004</v>
      </c>
      <c r="AY37" s="71">
        <v>2</v>
      </c>
      <c r="AZ37" s="71">
        <v>0</v>
      </c>
      <c r="BA37" s="71">
        <v>1.07</v>
      </c>
      <c r="BB37" s="71">
        <v>1.58</v>
      </c>
      <c r="BC37" s="71">
        <v>2.96</v>
      </c>
      <c r="BD37" s="71">
        <v>1.88</v>
      </c>
      <c r="BE37" s="71">
        <v>2.0699999999999998</v>
      </c>
      <c r="BF37" s="71">
        <v>0.7</v>
      </c>
      <c r="BG37" s="71">
        <v>0.7</v>
      </c>
      <c r="BH37" s="71">
        <v>0.28999999999999998</v>
      </c>
      <c r="BI37" s="71">
        <v>1.17</v>
      </c>
      <c r="BJ37" s="71">
        <v>1.1599999999999999</v>
      </c>
      <c r="BK37" s="71">
        <v>0.87</v>
      </c>
      <c r="BL37" s="71">
        <v>0</v>
      </c>
      <c r="BM37" s="71">
        <v>0</v>
      </c>
      <c r="BN37" s="71">
        <v>0</v>
      </c>
      <c r="BO37" s="71">
        <v>0</v>
      </c>
      <c r="BP37" s="71">
        <v>0</v>
      </c>
      <c r="BQ37" s="71">
        <v>0</v>
      </c>
      <c r="BR37" s="71">
        <v>0</v>
      </c>
      <c r="BS37" s="71">
        <v>0</v>
      </c>
      <c r="BT37" s="71">
        <v>0</v>
      </c>
      <c r="BU37" s="71">
        <v>0</v>
      </c>
      <c r="BV37" s="71">
        <v>0</v>
      </c>
      <c r="BW37" s="71">
        <v>0</v>
      </c>
      <c r="BX37" s="71">
        <v>0</v>
      </c>
      <c r="BY37" s="71">
        <v>0</v>
      </c>
      <c r="BZ37" s="71">
        <v>0</v>
      </c>
      <c r="CA37" s="71">
        <v>0</v>
      </c>
      <c r="CB37" s="71">
        <v>0</v>
      </c>
      <c r="CC37" s="71">
        <v>0</v>
      </c>
      <c r="CD37" s="71">
        <v>0</v>
      </c>
      <c r="CE37" s="71">
        <v>0</v>
      </c>
      <c r="CF37" s="71">
        <v>0</v>
      </c>
      <c r="CG37" s="71">
        <v>0</v>
      </c>
      <c r="CH37" s="71">
        <v>0</v>
      </c>
      <c r="CI37" s="71">
        <v>2.4300000000000002</v>
      </c>
      <c r="CJ37" s="71">
        <v>4.1399999999999997</v>
      </c>
      <c r="CK37" s="71">
        <v>6.38</v>
      </c>
      <c r="CL37" s="71">
        <v>4.54</v>
      </c>
      <c r="CM37" s="71">
        <v>3.05</v>
      </c>
      <c r="CN37" s="71">
        <v>1.31</v>
      </c>
      <c r="CO37" s="71">
        <v>1.95</v>
      </c>
      <c r="CP37" s="71">
        <v>2.8</v>
      </c>
      <c r="CQ37" s="71">
        <v>2.5299999999999998</v>
      </c>
      <c r="CR37" s="71">
        <v>1.5</v>
      </c>
      <c r="CS37" s="71">
        <v>0.65</v>
      </c>
      <c r="CT37" s="71">
        <v>0</v>
      </c>
      <c r="CU37" s="71">
        <v>0</v>
      </c>
      <c r="CV37" s="71">
        <v>0.28999999999999998</v>
      </c>
      <c r="CW37" s="71">
        <v>0.28999999999999998</v>
      </c>
      <c r="CX37" s="71">
        <v>0.75</v>
      </c>
      <c r="CY37" s="71">
        <v>1.39</v>
      </c>
      <c r="CZ37" s="71">
        <v>1.39</v>
      </c>
      <c r="DA37" s="71">
        <v>0.94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0</v>
      </c>
      <c r="DN37" s="71">
        <v>0</v>
      </c>
      <c r="DO37" s="71">
        <v>0</v>
      </c>
      <c r="DP37" s="71">
        <v>0.43</v>
      </c>
      <c r="DQ37" s="71">
        <v>0.43</v>
      </c>
      <c r="DR37" s="71">
        <v>0.43</v>
      </c>
      <c r="DS37" s="71">
        <v>0</v>
      </c>
      <c r="DT37" s="71">
        <v>0</v>
      </c>
      <c r="DU37" s="71">
        <v>0</v>
      </c>
      <c r="DV37" s="71">
        <v>-0.11</v>
      </c>
      <c r="DW37" s="71">
        <v>-0.27</v>
      </c>
      <c r="DX37" s="71">
        <v>-0.54</v>
      </c>
      <c r="DY37" s="71">
        <v>-0.56999999999999995</v>
      </c>
      <c r="DZ37" s="71">
        <v>-0.4</v>
      </c>
      <c r="EA37" s="71">
        <v>-0.14000000000000001</v>
      </c>
      <c r="EB37" s="71">
        <v>0</v>
      </c>
      <c r="EC37" s="71">
        <v>0</v>
      </c>
      <c r="ED37" s="71">
        <v>0</v>
      </c>
      <c r="EE37" s="71">
        <v>0</v>
      </c>
      <c r="EF37" s="71">
        <v>0</v>
      </c>
      <c r="EG37" s="71">
        <v>0</v>
      </c>
      <c r="EH37" s="71">
        <v>0</v>
      </c>
      <c r="EI37" s="71">
        <v>0</v>
      </c>
      <c r="EJ37" s="71">
        <v>0</v>
      </c>
      <c r="EK37" s="71">
        <v>-1.3</v>
      </c>
      <c r="EL37" s="71">
        <v>-1.3</v>
      </c>
      <c r="EM37" s="71">
        <v>-1.29</v>
      </c>
      <c r="EN37" s="71">
        <v>0</v>
      </c>
      <c r="EO37" s="71">
        <v>0.08</v>
      </c>
      <c r="EP37" s="71">
        <v>0.08</v>
      </c>
      <c r="EQ37" s="71">
        <v>0.02</v>
      </c>
      <c r="ER37" s="71">
        <v>-0.5</v>
      </c>
      <c r="ES37" s="71">
        <v>-0.49</v>
      </c>
      <c r="ET37" s="71">
        <v>-0.43</v>
      </c>
      <c r="EU37" s="71">
        <v>0</v>
      </c>
      <c r="EV37" s="71">
        <v>0</v>
      </c>
      <c r="EW37" s="71">
        <v>0</v>
      </c>
      <c r="EX37" s="71">
        <v>0</v>
      </c>
      <c r="EY37" s="71">
        <v>0</v>
      </c>
      <c r="EZ37" s="71">
        <v>0</v>
      </c>
      <c r="FA37" s="71">
        <v>0</v>
      </c>
      <c r="FB37" s="71">
        <v>0</v>
      </c>
      <c r="FC37" s="71">
        <v>0</v>
      </c>
      <c r="FD37" s="71">
        <v>1.27</v>
      </c>
      <c r="FE37" s="71">
        <v>3.31</v>
      </c>
      <c r="FF37" s="71">
        <v>5.87</v>
      </c>
      <c r="FG37" s="71">
        <v>4.55</v>
      </c>
      <c r="FH37" s="71">
        <v>2.4900000000000002</v>
      </c>
      <c r="FI37" s="71">
        <v>0</v>
      </c>
      <c r="FJ37" s="71">
        <v>0</v>
      </c>
      <c r="FK37" s="71">
        <v>0</v>
      </c>
      <c r="FL37" s="71">
        <v>0</v>
      </c>
      <c r="FM37" s="71">
        <v>0</v>
      </c>
      <c r="FN37" s="71">
        <v>0</v>
      </c>
      <c r="FO37" s="71">
        <v>0</v>
      </c>
      <c r="FP37" s="71">
        <v>0</v>
      </c>
      <c r="FQ37" s="71">
        <v>0</v>
      </c>
      <c r="FR37" s="71">
        <v>0</v>
      </c>
      <c r="FS37" s="71">
        <v>0.48</v>
      </c>
      <c r="FT37" s="71">
        <v>0.48</v>
      </c>
      <c r="FU37" s="71">
        <v>0.48</v>
      </c>
      <c r="FV37" s="71">
        <v>0</v>
      </c>
      <c r="FW37" s="71">
        <v>0</v>
      </c>
      <c r="FX37" s="71">
        <v>0</v>
      </c>
      <c r="FY37" s="71">
        <v>0</v>
      </c>
      <c r="FZ37" s="71">
        <v>0</v>
      </c>
      <c r="GA37" s="71">
        <v>0</v>
      </c>
      <c r="GB37" s="71">
        <v>0</v>
      </c>
      <c r="GC37" s="71">
        <v>0</v>
      </c>
      <c r="GD37" s="71">
        <v>0</v>
      </c>
      <c r="GE37" s="71">
        <v>0</v>
      </c>
      <c r="GF37" s="71">
        <v>0</v>
      </c>
      <c r="GG37" s="71">
        <v>0</v>
      </c>
      <c r="GH37" s="71">
        <v>0.43</v>
      </c>
      <c r="GI37" s="71">
        <v>0.43</v>
      </c>
      <c r="GJ37" s="71">
        <v>0.43</v>
      </c>
      <c r="GK37" s="71">
        <v>0</v>
      </c>
      <c r="GL37" s="71">
        <v>0</v>
      </c>
      <c r="GM37" s="71">
        <v>0</v>
      </c>
      <c r="GN37" s="71">
        <v>0</v>
      </c>
      <c r="GO37" s="71">
        <v>0</v>
      </c>
      <c r="GP37" s="71">
        <v>1.38</v>
      </c>
      <c r="GQ37" s="71">
        <v>2.23</v>
      </c>
      <c r="GR37" s="71">
        <v>3.68</v>
      </c>
      <c r="GS37" s="71">
        <v>2.2599999999999998</v>
      </c>
      <c r="GT37" s="71">
        <v>1.41</v>
      </c>
      <c r="GU37" s="71">
        <v>0</v>
      </c>
      <c r="GV37" s="71">
        <v>0</v>
      </c>
      <c r="GW37" s="71">
        <v>0</v>
      </c>
      <c r="GX37" s="71">
        <v>0</v>
      </c>
      <c r="GY37" s="71">
        <v>0</v>
      </c>
      <c r="GZ37" s="71">
        <v>0</v>
      </c>
      <c r="HA37" s="71">
        <v>0</v>
      </c>
      <c r="HB37" s="71">
        <v>0</v>
      </c>
      <c r="HC37" s="71">
        <v>0</v>
      </c>
      <c r="HD37" s="71">
        <v>0</v>
      </c>
      <c r="HE37" s="71">
        <v>0</v>
      </c>
      <c r="HF37" s="71">
        <v>0</v>
      </c>
      <c r="HG37" s="71">
        <v>0</v>
      </c>
      <c r="HH37" s="71">
        <v>0</v>
      </c>
      <c r="HI37" s="71">
        <v>0</v>
      </c>
      <c r="HJ37" s="71">
        <v>0</v>
      </c>
      <c r="HK37" s="71">
        <v>0</v>
      </c>
      <c r="HL37" s="71">
        <v>0.17</v>
      </c>
      <c r="HM37" s="71">
        <v>0.17</v>
      </c>
      <c r="HN37" s="71">
        <v>0.17</v>
      </c>
      <c r="HO37" s="71">
        <v>0</v>
      </c>
      <c r="HP37" s="71">
        <v>0</v>
      </c>
      <c r="HQ37" s="71">
        <v>0</v>
      </c>
      <c r="HR37" s="71">
        <v>0.32</v>
      </c>
      <c r="HS37" s="71">
        <v>0.32</v>
      </c>
      <c r="HT37" s="71">
        <v>0.32</v>
      </c>
      <c r="HU37" s="71">
        <v>0</v>
      </c>
      <c r="HV37" s="71">
        <v>0</v>
      </c>
      <c r="HW37" s="71">
        <v>0</v>
      </c>
      <c r="HX37" s="71">
        <v>0</v>
      </c>
      <c r="HY37" s="71">
        <v>2.2400000000000002</v>
      </c>
      <c r="HZ37" s="71">
        <v>4.01</v>
      </c>
      <c r="IA37" s="71">
        <v>5.48</v>
      </c>
      <c r="IB37" s="71">
        <v>3.17</v>
      </c>
      <c r="IC37" s="41">
        <v>3</v>
      </c>
      <c r="ID37" s="41">
        <v>2</v>
      </c>
      <c r="IE37" s="41">
        <v>0.6</v>
      </c>
      <c r="IF37" s="41">
        <v>0.6</v>
      </c>
      <c r="IG37" s="41">
        <v>0.6</v>
      </c>
      <c r="IH37" s="41">
        <v>0.34875</v>
      </c>
      <c r="II37" s="41">
        <v>0.34875</v>
      </c>
      <c r="IJ37" s="41">
        <v>0.34875</v>
      </c>
      <c r="IK37" s="41">
        <v>0.30625000000000002</v>
      </c>
      <c r="IL37" s="41">
        <v>0.30625000000000002</v>
      </c>
      <c r="IM37" s="41">
        <v>0.30625000000000002</v>
      </c>
      <c r="IN37" s="41">
        <v>0.50875000000000004</v>
      </c>
      <c r="IO37" s="41">
        <v>0.50875000000000004</v>
      </c>
      <c r="IP37" s="41">
        <v>0.50875000000000004</v>
      </c>
      <c r="IQ37" s="41">
        <v>0.53500000000000003</v>
      </c>
      <c r="IR37" s="41">
        <v>0.53500000000000003</v>
      </c>
      <c r="IS37" s="41">
        <v>0.53500000000000003</v>
      </c>
      <c r="IT37" s="41">
        <v>0.43625000000000003</v>
      </c>
      <c r="IU37" s="41">
        <v>0.43625000000000003</v>
      </c>
      <c r="IV37" s="41">
        <v>0.43625000000000003</v>
      </c>
      <c r="IW37" s="41">
        <v>0.37375000000000003</v>
      </c>
      <c r="IX37" s="41">
        <v>0.37375000000000003</v>
      </c>
      <c r="IY37" s="41">
        <v>0.37375000000000003</v>
      </c>
      <c r="IZ37" s="41"/>
    </row>
    <row r="38" spans="1:260" s="53" customFormat="1" ht="18" hidden="1" customHeight="1" x14ac:dyDescent="0.2">
      <c r="A38" s="97">
        <v>13</v>
      </c>
      <c r="B38" s="20"/>
      <c r="C38" s="60"/>
      <c r="D38" s="29"/>
      <c r="E38" s="34" t="s">
        <v>35</v>
      </c>
      <c r="F38" s="34"/>
      <c r="G38" s="34"/>
      <c r="H38" s="62">
        <v>3.3500205756083759</v>
      </c>
      <c r="I38" s="62">
        <v>3.678533739253397</v>
      </c>
      <c r="J38" s="62">
        <v>3.4553573291314392</v>
      </c>
      <c r="K38" s="62">
        <v>0.97421008081058924</v>
      </c>
      <c r="L38" s="62">
        <v>-0.17178693062895292</v>
      </c>
      <c r="M38" s="62">
        <v>-7.4853016081673446E-4</v>
      </c>
      <c r="N38" s="62">
        <v>-0.85367529034150946</v>
      </c>
      <c r="O38" s="62">
        <v>1.8106769597022581</v>
      </c>
      <c r="P38" s="62">
        <v>1.7966146411758654</v>
      </c>
      <c r="Q38" s="62">
        <v>4.9524134286431343</v>
      </c>
      <c r="R38" s="62">
        <v>2.1146581402920979</v>
      </c>
      <c r="S38" s="62">
        <v>2.260283621909438</v>
      </c>
      <c r="T38" s="62">
        <v>1.5220663502997225</v>
      </c>
      <c r="U38" s="62">
        <v>-2.3328414229276233</v>
      </c>
      <c r="V38" s="62">
        <v>-2.3537402247891386</v>
      </c>
      <c r="W38" s="62">
        <v>-2.3289766850548328</v>
      </c>
      <c r="X38" s="62">
        <v>-0.90053321695637445</v>
      </c>
      <c r="Y38" s="62">
        <v>-1.063905836496347</v>
      </c>
      <c r="Z38" s="62">
        <v>-1.1094834779078511</v>
      </c>
      <c r="AA38" s="62">
        <v>-2.4068198975545809</v>
      </c>
      <c r="AB38" s="62">
        <v>-2.5670647030920026</v>
      </c>
      <c r="AC38" s="62">
        <v>-2.4690626320517297</v>
      </c>
      <c r="AD38" s="62">
        <v>-1.5386566988244028</v>
      </c>
      <c r="AE38" s="62">
        <v>-1.4986894177984695</v>
      </c>
      <c r="AF38" s="62">
        <v>0.69415724804435586</v>
      </c>
      <c r="AG38" s="62">
        <v>3.3692900688735152</v>
      </c>
      <c r="AH38" s="62">
        <v>3.5581121744399344</v>
      </c>
      <c r="AI38" s="62">
        <v>1.0644529324413938</v>
      </c>
      <c r="AJ38" s="62">
        <v>-1.5923283639127985</v>
      </c>
      <c r="AK38" s="62">
        <v>-1.549811121157286</v>
      </c>
      <c r="AL38" s="62">
        <v>-2.186850871966691</v>
      </c>
      <c r="AM38" s="62">
        <v>-4.4673980924694794</v>
      </c>
      <c r="AN38" s="62">
        <v>-4.4467820820082382</v>
      </c>
      <c r="AO38" s="62">
        <v>-3.4291780163166434</v>
      </c>
      <c r="AP38" s="62">
        <v>-2.3265512406538056</v>
      </c>
      <c r="AQ38" s="62">
        <v>-2.5465840766789687</v>
      </c>
      <c r="AR38" s="62">
        <v>-2.0132920669245102</v>
      </c>
      <c r="AS38" s="62">
        <v>0.49646985159563783</v>
      </c>
      <c r="AT38" s="62">
        <v>0.62056440964282733</v>
      </c>
      <c r="AU38" s="62">
        <v>2.0963417102486779</v>
      </c>
      <c r="AV38" s="62">
        <v>2.99470307477399</v>
      </c>
      <c r="AW38" s="62">
        <v>1.8672129912279092</v>
      </c>
      <c r="AX38" s="62">
        <v>4.9136903410551067</v>
      </c>
      <c r="AY38" s="62">
        <v>9.7217491549449306</v>
      </c>
      <c r="AZ38" s="62">
        <v>8.3169681603821033</v>
      </c>
      <c r="BA38" s="62">
        <v>-0.19036680396356981</v>
      </c>
      <c r="BB38" s="62">
        <v>5.3939445967545669</v>
      </c>
      <c r="BC38" s="62">
        <v>12.872158512203423</v>
      </c>
      <c r="BD38" s="62">
        <v>14.748205778623442</v>
      </c>
      <c r="BE38" s="62">
        <v>10.889250923391003</v>
      </c>
      <c r="BF38" s="62">
        <v>10.173841882821351</v>
      </c>
      <c r="BG38" s="62">
        <v>10.19137115809959</v>
      </c>
      <c r="BH38" s="62">
        <v>5.9186083212003355</v>
      </c>
      <c r="BI38" s="62">
        <v>0.3787520510447987</v>
      </c>
      <c r="BJ38" s="62">
        <v>-1.1483791186202501</v>
      </c>
      <c r="BK38" s="62">
        <v>-1.1667817956845905</v>
      </c>
      <c r="BL38" s="62">
        <v>-1.4979563480931866</v>
      </c>
      <c r="BM38" s="62">
        <v>-0.87737010049777464</v>
      </c>
      <c r="BN38" s="62">
        <v>-0.24225057581671294</v>
      </c>
      <c r="BO38" s="62">
        <v>0.50649798272468494</v>
      </c>
      <c r="BP38" s="62">
        <v>2.9510634878627804</v>
      </c>
      <c r="BQ38" s="62">
        <v>2.8693039084696093</v>
      </c>
      <c r="BR38" s="62">
        <v>4.5909765469733301</v>
      </c>
      <c r="BS38" s="62">
        <v>8.7206228833023971</v>
      </c>
      <c r="BT38" s="62">
        <v>14.304684708014543</v>
      </c>
      <c r="BU38" s="62">
        <v>16.103615848497252</v>
      </c>
      <c r="BV38" s="62">
        <v>14.836592850490865</v>
      </c>
      <c r="BW38" s="62">
        <v>10.796962420804292</v>
      </c>
      <c r="BX38" s="62">
        <v>7.6518166250559627</v>
      </c>
      <c r="BY38" s="62">
        <v>6.8495353310442724</v>
      </c>
      <c r="BZ38" s="62">
        <v>5.5388304130569885</v>
      </c>
      <c r="CA38" s="62">
        <v>4.8380936262993286</v>
      </c>
      <c r="CB38" s="62">
        <v>0.43398545229047159</v>
      </c>
      <c r="CC38" s="62">
        <v>-1.7761949192324042</v>
      </c>
      <c r="CD38" s="62">
        <v>-2.7645988024221069</v>
      </c>
      <c r="CE38" s="62">
        <v>-2.7915575502458081</v>
      </c>
      <c r="CF38" s="62">
        <v>-1.6741544605404974</v>
      </c>
      <c r="CG38" s="62">
        <v>-0.54532778967938789</v>
      </c>
      <c r="CH38" s="62">
        <v>1.1844406710677462</v>
      </c>
      <c r="CI38" s="62">
        <v>1.2802132669336548</v>
      </c>
      <c r="CJ38" s="62">
        <v>-1.8151077996930481E-2</v>
      </c>
      <c r="CK38" s="62">
        <v>-3.8032589254648044</v>
      </c>
      <c r="CL38" s="62">
        <v>-4.8351239543895792</v>
      </c>
      <c r="CM38" s="62">
        <v>-4.6019984106531249</v>
      </c>
      <c r="CN38" s="62">
        <v>-3.9961347025214295</v>
      </c>
      <c r="CO38" s="62">
        <v>-4.2464783563464028</v>
      </c>
      <c r="CP38" s="62">
        <v>-4.7915399868150352</v>
      </c>
      <c r="CQ38" s="62">
        <v>-12.632707076237301</v>
      </c>
      <c r="CR38" s="62">
        <v>-12.592119107653488</v>
      </c>
      <c r="CS38" s="62">
        <v>-11.911234164957738</v>
      </c>
      <c r="CT38" s="62">
        <v>-6.7001189133615293</v>
      </c>
      <c r="CU38" s="62">
        <v>-9.9636798728367548</v>
      </c>
      <c r="CV38" s="62">
        <v>-13.827459527398796</v>
      </c>
      <c r="CW38" s="62">
        <v>-14.195644724708941</v>
      </c>
      <c r="CX38" s="62">
        <v>-10.912631520785414</v>
      </c>
      <c r="CY38" s="62">
        <v>-6.4742246488423723</v>
      </c>
      <c r="CZ38" s="62">
        <v>-2.618894081510573</v>
      </c>
      <c r="DA38" s="62">
        <v>-1.8758094031192034</v>
      </c>
      <c r="DB38" s="62">
        <v>-1.9051394988574282</v>
      </c>
      <c r="DC38" s="62">
        <v>-3.980479081671314</v>
      </c>
      <c r="DD38" s="62">
        <v>-4.6593942245771922</v>
      </c>
      <c r="DE38" s="62">
        <v>-5.0382039791992366</v>
      </c>
      <c r="DF38" s="62">
        <v>-3.4417574607961452</v>
      </c>
      <c r="DG38" s="62">
        <v>-1.8575057727673938</v>
      </c>
      <c r="DH38" s="62">
        <v>-0.98115385118783494</v>
      </c>
      <c r="DI38" s="62">
        <v>-0.15558847532045297</v>
      </c>
      <c r="DJ38" s="62">
        <v>0.42850840134663909</v>
      </c>
      <c r="DK38" s="62">
        <v>0.53628579109955998</v>
      </c>
      <c r="DL38" s="62">
        <v>1.2157984467360052</v>
      </c>
      <c r="DM38" s="62">
        <v>0.13568950812218009</v>
      </c>
      <c r="DN38" s="62">
        <v>1.3739931400593874</v>
      </c>
      <c r="DO38" s="62">
        <v>2.4996109245084663</v>
      </c>
      <c r="DP38" s="62">
        <v>4.3768702128586749</v>
      </c>
      <c r="DQ38" s="62">
        <v>2.4037134095516572</v>
      </c>
      <c r="DR38" s="62">
        <v>-1.8395305955695533</v>
      </c>
      <c r="DS38" s="62">
        <v>-2.3032490366903309</v>
      </c>
      <c r="DT38" s="62">
        <v>-2.8425686690842111</v>
      </c>
      <c r="DU38" s="62">
        <v>-1.349701683358193</v>
      </c>
      <c r="DV38" s="62">
        <v>-1.4733177072235244</v>
      </c>
      <c r="DW38" s="62">
        <v>-1</v>
      </c>
      <c r="DX38" s="62">
        <v>19.835590693635339</v>
      </c>
      <c r="DY38" s="62">
        <v>46.241236522054812</v>
      </c>
      <c r="DZ38" s="62">
        <v>68.760000000000005</v>
      </c>
      <c r="EA38" s="62">
        <v>48.460572792362761</v>
      </c>
      <c r="EB38" s="62">
        <v>21.775233536554644</v>
      </c>
      <c r="EC38" s="62">
        <v>5.7</v>
      </c>
      <c r="ED38" s="62">
        <v>-0.33054874599283424</v>
      </c>
      <c r="EE38" s="62">
        <v>2.6522527346119249</v>
      </c>
      <c r="EF38" s="62">
        <v>6.86</v>
      </c>
      <c r="EG38" s="62">
        <v>12.78</v>
      </c>
      <c r="EH38" s="62">
        <v>13.98</v>
      </c>
      <c r="EI38" s="62">
        <v>10.85</v>
      </c>
      <c r="EJ38" s="62">
        <v>5.08</v>
      </c>
      <c r="EK38" s="62">
        <v>0.2</v>
      </c>
      <c r="EL38" s="62">
        <v>-2.0806895626988955</v>
      </c>
      <c r="EM38" s="62">
        <v>-3.4548107430357442</v>
      </c>
      <c r="EN38" s="62">
        <v>-3.7634757028075527</v>
      </c>
      <c r="EO38" s="62">
        <v>-4.7841515516442801</v>
      </c>
      <c r="EP38" s="62">
        <v>-5.56</v>
      </c>
      <c r="EQ38" s="62">
        <v>-7.68</v>
      </c>
      <c r="ER38" s="62">
        <v>-7.04</v>
      </c>
      <c r="ES38" s="62">
        <v>-5.35</v>
      </c>
      <c r="ET38" s="62">
        <v>-2.1</v>
      </c>
      <c r="EU38" s="62">
        <v>-1.1100000000000001</v>
      </c>
      <c r="EV38" s="62">
        <v>-0.57999999999999996</v>
      </c>
      <c r="EW38" s="62">
        <v>1.45</v>
      </c>
      <c r="EX38" s="62">
        <v>3.79</v>
      </c>
      <c r="EY38" s="62">
        <v>5.61</v>
      </c>
      <c r="EZ38" s="62">
        <v>3.76</v>
      </c>
      <c r="FA38" s="62">
        <v>2.33</v>
      </c>
      <c r="FB38" s="62">
        <v>0.26</v>
      </c>
      <c r="FC38" s="62">
        <v>0.13</v>
      </c>
      <c r="FD38" s="62">
        <v>-0.3</v>
      </c>
      <c r="FE38" s="62">
        <v>0.37</v>
      </c>
      <c r="FF38" s="62">
        <v>0.61</v>
      </c>
      <c r="FG38" s="62">
        <v>3.12</v>
      </c>
      <c r="FH38" s="62">
        <v>6.2</v>
      </c>
      <c r="FI38" s="62">
        <v>8.89</v>
      </c>
      <c r="FJ38" s="62">
        <v>9.06</v>
      </c>
      <c r="FK38" s="62">
        <v>8.58</v>
      </c>
      <c r="FL38" s="62">
        <v>6.51</v>
      </c>
      <c r="FM38" s="62">
        <v>3.03</v>
      </c>
      <c r="FN38" s="62">
        <v>-0.42</v>
      </c>
      <c r="FO38" s="62">
        <v>-1.58</v>
      </c>
      <c r="FP38" s="62">
        <v>-1.42</v>
      </c>
      <c r="FQ38" s="62">
        <v>-0.27</v>
      </c>
      <c r="FR38" s="62">
        <v>0.6</v>
      </c>
      <c r="FS38" s="62">
        <v>2.1</v>
      </c>
      <c r="FT38" s="62">
        <v>2.67</v>
      </c>
      <c r="FU38" s="62">
        <v>3.36</v>
      </c>
      <c r="FV38" s="62">
        <v>3.47</v>
      </c>
      <c r="FW38" s="62">
        <v>5.01</v>
      </c>
      <c r="FX38" s="62">
        <v>5.31</v>
      </c>
      <c r="FY38" s="62">
        <v>5.3</v>
      </c>
      <c r="FZ38" s="62">
        <v>3.14</v>
      </c>
      <c r="GA38" s="62">
        <v>1.92</v>
      </c>
      <c r="GB38" s="62">
        <v>-0.34</v>
      </c>
      <c r="GC38" s="62">
        <v>-4.4400000000000004</v>
      </c>
      <c r="GD38" s="62">
        <v>-6.64</v>
      </c>
      <c r="GE38" s="62">
        <v>-7.22</v>
      </c>
      <c r="GF38" s="62">
        <v>-5.84</v>
      </c>
      <c r="GG38" s="62">
        <v>-5.28</v>
      </c>
      <c r="GH38" s="62">
        <v>-4.38</v>
      </c>
      <c r="GI38" s="62">
        <v>-3.56</v>
      </c>
      <c r="GJ38" s="62">
        <v>-2.74</v>
      </c>
      <c r="GK38" s="62">
        <v>-2.12</v>
      </c>
      <c r="GL38" s="62">
        <v>-1.18</v>
      </c>
      <c r="GM38" s="62">
        <v>-0.63</v>
      </c>
      <c r="GN38" s="62">
        <v>7.0000000000000007E-2</v>
      </c>
      <c r="GO38" s="62">
        <v>0.71</v>
      </c>
      <c r="GP38" s="62">
        <v>1.04</v>
      </c>
      <c r="GQ38" s="62">
        <v>1.34</v>
      </c>
      <c r="GR38" s="62">
        <v>2.2999999999999998</v>
      </c>
      <c r="GS38" s="62">
        <v>2.92</v>
      </c>
      <c r="GT38" s="62">
        <v>3.35</v>
      </c>
      <c r="GU38" s="62">
        <v>3.49</v>
      </c>
      <c r="GV38" s="62">
        <v>3.32</v>
      </c>
      <c r="GW38" s="62">
        <v>2.62</v>
      </c>
      <c r="GX38" s="62">
        <v>1.86</v>
      </c>
      <c r="GY38" s="62">
        <v>1.34</v>
      </c>
      <c r="GZ38" s="62">
        <v>0.13</v>
      </c>
      <c r="HA38" s="62">
        <v>-1.46</v>
      </c>
      <c r="HB38" s="62">
        <v>-3.2</v>
      </c>
      <c r="HC38" s="62">
        <v>-3.67</v>
      </c>
      <c r="HD38" s="62">
        <v>-3.84</v>
      </c>
      <c r="HE38" s="62">
        <v>-3.72</v>
      </c>
      <c r="HF38" s="62">
        <v>-4.3099999999999996</v>
      </c>
      <c r="HG38" s="62">
        <v>-5.62</v>
      </c>
      <c r="HH38" s="62">
        <v>-5.85</v>
      </c>
      <c r="HI38" s="62">
        <v>-5.81</v>
      </c>
      <c r="HJ38" s="62">
        <v>-4.71</v>
      </c>
      <c r="HK38" s="62">
        <v>-3.22</v>
      </c>
      <c r="HL38" s="62">
        <v>-1.89</v>
      </c>
      <c r="HM38" s="62">
        <v>0.33</v>
      </c>
      <c r="HN38" s="62">
        <v>1.1200000000000001</v>
      </c>
      <c r="HO38" s="62">
        <v>0.93</v>
      </c>
      <c r="HP38" s="62">
        <v>1.0900000000000001</v>
      </c>
      <c r="HQ38" s="62">
        <v>1.35</v>
      </c>
      <c r="HR38" s="62">
        <v>1.95</v>
      </c>
      <c r="HS38" s="62">
        <v>2.44</v>
      </c>
      <c r="HT38" s="62">
        <v>3.08</v>
      </c>
      <c r="HU38" s="62">
        <v>3.73</v>
      </c>
      <c r="HV38" s="62">
        <v>4.57</v>
      </c>
      <c r="HW38" s="62">
        <v>5.47</v>
      </c>
      <c r="HX38" s="62">
        <v>6.32</v>
      </c>
      <c r="HY38" s="62">
        <v>7.21</v>
      </c>
      <c r="HZ38" s="62">
        <v>7.85</v>
      </c>
      <c r="IA38" s="62">
        <v>7.3</v>
      </c>
      <c r="IB38" s="62">
        <v>6.14</v>
      </c>
      <c r="IC38" s="64">
        <v>5.3463299913355602</v>
      </c>
      <c r="ID38" s="64">
        <v>4.7831343994076061</v>
      </c>
      <c r="IE38" s="64">
        <v>3.8357282754355215</v>
      </c>
      <c r="IF38" s="64">
        <v>2.8813593100367658</v>
      </c>
      <c r="IG38" s="64">
        <v>1.9277318489502799</v>
      </c>
      <c r="IH38" s="64">
        <v>0.97028278871593987</v>
      </c>
      <c r="II38" s="64">
        <v>0.34875</v>
      </c>
      <c r="IJ38" s="64">
        <v>0.34875</v>
      </c>
      <c r="IK38" s="64">
        <v>0.30625000000000002</v>
      </c>
      <c r="IL38" s="64">
        <v>0.30625000000000002</v>
      </c>
      <c r="IM38" s="64">
        <v>0.30625000000000002</v>
      </c>
      <c r="IN38" s="64">
        <v>0.50875000000000004</v>
      </c>
      <c r="IO38" s="64">
        <v>0.50875000000000004</v>
      </c>
      <c r="IP38" s="64">
        <v>0.50875000000000004</v>
      </c>
      <c r="IQ38" s="64">
        <v>0.53499999999999992</v>
      </c>
      <c r="IR38" s="64">
        <v>0.53499999999999992</v>
      </c>
      <c r="IS38" s="64">
        <v>0.53499999999999992</v>
      </c>
      <c r="IT38" s="64">
        <v>0.43624999999999997</v>
      </c>
      <c r="IU38" s="64">
        <v>0.43624999999999997</v>
      </c>
      <c r="IV38" s="64">
        <v>0.43624999999999997</v>
      </c>
      <c r="IW38" s="64">
        <v>0.37374999999999997</v>
      </c>
      <c r="IX38" s="64">
        <v>0.37374999999999997</v>
      </c>
      <c r="IY38" s="64">
        <v>0.37374999999999997</v>
      </c>
      <c r="IZ38" s="88"/>
    </row>
    <row r="39" spans="1:260" s="53" customFormat="1" ht="18" hidden="1" customHeight="1" x14ac:dyDescent="0.2">
      <c r="A39" s="97">
        <v>131</v>
      </c>
      <c r="B39" s="20"/>
      <c r="C39" s="60"/>
      <c r="D39" s="29"/>
      <c r="E39" s="34"/>
      <c r="F39" s="66" t="s">
        <v>36</v>
      </c>
      <c r="G39" s="35"/>
      <c r="H39" s="67">
        <v>3.5</v>
      </c>
      <c r="I39" s="67">
        <v>3.17</v>
      </c>
      <c r="J39" s="67">
        <v>3.17</v>
      </c>
      <c r="K39" s="67">
        <v>0.15</v>
      </c>
      <c r="L39" s="67">
        <v>-0.33</v>
      </c>
      <c r="M39" s="67">
        <v>-0.33</v>
      </c>
      <c r="N39" s="67">
        <v>-0.8</v>
      </c>
      <c r="O39" s="67">
        <v>1.92</v>
      </c>
      <c r="P39" s="67">
        <v>1.92</v>
      </c>
      <c r="Q39" s="67">
        <v>5.29</v>
      </c>
      <c r="R39" s="67">
        <v>2.2999999999999998</v>
      </c>
      <c r="S39" s="67">
        <v>2.2999999999999998</v>
      </c>
      <c r="T39" s="67">
        <v>1.5</v>
      </c>
      <c r="U39" s="67">
        <v>-2.54</v>
      </c>
      <c r="V39" s="67">
        <v>-2.54</v>
      </c>
      <c r="W39" s="67">
        <v>-2.4</v>
      </c>
      <c r="X39" s="67">
        <v>-0.75</v>
      </c>
      <c r="Y39" s="67">
        <v>-0.75</v>
      </c>
      <c r="Z39" s="67">
        <v>-0.85</v>
      </c>
      <c r="AA39" s="67">
        <v>-2.29</v>
      </c>
      <c r="AB39" s="67">
        <v>-2.29</v>
      </c>
      <c r="AC39" s="67">
        <v>-2.2200000000000002</v>
      </c>
      <c r="AD39" s="67">
        <v>-1.54</v>
      </c>
      <c r="AE39" s="67">
        <v>-1.54</v>
      </c>
      <c r="AF39" s="67">
        <v>0.57999999999999996</v>
      </c>
      <c r="AG39" s="67">
        <v>3.95</v>
      </c>
      <c r="AH39" s="67">
        <v>3.95</v>
      </c>
      <c r="AI39" s="67">
        <v>1.5</v>
      </c>
      <c r="AJ39" s="67">
        <v>-1.52</v>
      </c>
      <c r="AK39" s="67">
        <v>-1.52</v>
      </c>
      <c r="AL39" s="67">
        <v>-2.27</v>
      </c>
      <c r="AM39" s="67">
        <v>-4.68</v>
      </c>
      <c r="AN39" s="67">
        <v>-4.68</v>
      </c>
      <c r="AO39" s="67">
        <v>-3.54</v>
      </c>
      <c r="AP39" s="67">
        <v>-2.52</v>
      </c>
      <c r="AQ39" s="67">
        <v>-2.52</v>
      </c>
      <c r="AR39" s="67">
        <v>-2.0099999999999998</v>
      </c>
      <c r="AS39" s="67">
        <v>0.76</v>
      </c>
      <c r="AT39" s="67">
        <v>0.76</v>
      </c>
      <c r="AU39" s="67">
        <v>2.4</v>
      </c>
      <c r="AV39" s="67">
        <v>3.38</v>
      </c>
      <c r="AW39" s="67">
        <v>1.84</v>
      </c>
      <c r="AX39" s="67">
        <v>5.15</v>
      </c>
      <c r="AY39" s="67">
        <v>10.38</v>
      </c>
      <c r="AZ39" s="67">
        <v>9.11</v>
      </c>
      <c r="BA39" s="67">
        <v>-0.18</v>
      </c>
      <c r="BB39" s="67">
        <v>5.49</v>
      </c>
      <c r="BC39" s="67">
        <v>13.48</v>
      </c>
      <c r="BD39" s="67">
        <v>15.51</v>
      </c>
      <c r="BE39" s="67">
        <v>11.76</v>
      </c>
      <c r="BF39" s="67">
        <v>11.38</v>
      </c>
      <c r="BG39" s="67">
        <v>11.29</v>
      </c>
      <c r="BH39" s="67">
        <v>6.65</v>
      </c>
      <c r="BI39" s="67">
        <v>0.65</v>
      </c>
      <c r="BJ39" s="67">
        <v>-1.01</v>
      </c>
      <c r="BK39" s="67">
        <v>-1.41</v>
      </c>
      <c r="BL39" s="67">
        <v>-1.78</v>
      </c>
      <c r="BM39" s="67">
        <v>-1.26</v>
      </c>
      <c r="BN39" s="67">
        <v>-0.42</v>
      </c>
      <c r="BO39" s="67">
        <v>0.32</v>
      </c>
      <c r="BP39" s="67">
        <v>3.13</v>
      </c>
      <c r="BQ39" s="67">
        <v>2.92</v>
      </c>
      <c r="BR39" s="67">
        <v>5.0199999999999996</v>
      </c>
      <c r="BS39" s="67">
        <v>9.5</v>
      </c>
      <c r="BT39" s="67">
        <v>13.89</v>
      </c>
      <c r="BU39" s="67">
        <v>16.11</v>
      </c>
      <c r="BV39" s="67">
        <v>14.26</v>
      </c>
      <c r="BW39" s="67">
        <v>11.61</v>
      </c>
      <c r="BX39" s="67">
        <v>8.25</v>
      </c>
      <c r="BY39" s="67">
        <v>7.53</v>
      </c>
      <c r="BZ39" s="67">
        <v>6.24</v>
      </c>
      <c r="CA39" s="67">
        <v>5.42</v>
      </c>
      <c r="CB39" s="67">
        <v>0.61</v>
      </c>
      <c r="CC39" s="67">
        <v>-0.36</v>
      </c>
      <c r="CD39" s="67">
        <v>-1.28</v>
      </c>
      <c r="CE39" s="67">
        <v>-1.38</v>
      </c>
      <c r="CF39" s="67">
        <v>-1.25</v>
      </c>
      <c r="CG39" s="67">
        <v>-0.25</v>
      </c>
      <c r="CH39" s="67">
        <v>1.43</v>
      </c>
      <c r="CI39" s="67">
        <v>1.4</v>
      </c>
      <c r="CJ39" s="67">
        <v>-0.16</v>
      </c>
      <c r="CK39" s="67">
        <v>-4.05</v>
      </c>
      <c r="CL39" s="67">
        <v>-4.96</v>
      </c>
      <c r="CM39" s="67">
        <v>-4.66</v>
      </c>
      <c r="CN39" s="67">
        <v>-4.25</v>
      </c>
      <c r="CO39" s="67">
        <v>-4.6399999999999997</v>
      </c>
      <c r="CP39" s="67">
        <v>-5.92</v>
      </c>
      <c r="CQ39" s="67">
        <v>-14.34</v>
      </c>
      <c r="CR39" s="67">
        <v>-14.27</v>
      </c>
      <c r="CS39" s="67">
        <v>-12.91</v>
      </c>
      <c r="CT39" s="67">
        <v>-7.03</v>
      </c>
      <c r="CU39" s="67">
        <v>-10.7</v>
      </c>
      <c r="CV39" s="67">
        <v>-15.09</v>
      </c>
      <c r="CW39" s="67">
        <v>-15.39</v>
      </c>
      <c r="CX39" s="67">
        <v>-11.74</v>
      </c>
      <c r="CY39" s="67">
        <v>-7.07</v>
      </c>
      <c r="CZ39" s="67">
        <v>-2.74</v>
      </c>
      <c r="DA39" s="67">
        <v>-1.99</v>
      </c>
      <c r="DB39" s="67">
        <v>-2.29</v>
      </c>
      <c r="DC39" s="67">
        <v>-4.53</v>
      </c>
      <c r="DD39" s="67">
        <v>-5.23</v>
      </c>
      <c r="DE39" s="67">
        <v>-5.3</v>
      </c>
      <c r="DF39" s="67">
        <v>-3.53</v>
      </c>
      <c r="DG39" s="67">
        <v>-1.88</v>
      </c>
      <c r="DH39" s="67">
        <v>-1.01</v>
      </c>
      <c r="DI39" s="67">
        <v>-0.17</v>
      </c>
      <c r="DJ39" s="67">
        <v>0.42</v>
      </c>
      <c r="DK39" s="67">
        <v>0.67</v>
      </c>
      <c r="DL39" s="67">
        <v>1.35</v>
      </c>
      <c r="DM39" s="67">
        <v>0.76</v>
      </c>
      <c r="DN39" s="67">
        <v>1.51</v>
      </c>
      <c r="DO39" s="67">
        <v>3.31</v>
      </c>
      <c r="DP39" s="67">
        <v>4.7300000000000004</v>
      </c>
      <c r="DQ39" s="67">
        <v>2.8</v>
      </c>
      <c r="DR39" s="67">
        <v>-2.48</v>
      </c>
      <c r="DS39" s="67">
        <v>-2.84</v>
      </c>
      <c r="DT39" s="67">
        <v>-2.9</v>
      </c>
      <c r="DU39" s="67">
        <v>-0.72</v>
      </c>
      <c r="DV39" s="67">
        <v>-1.06</v>
      </c>
      <c r="DW39" s="67">
        <v>-1.56</v>
      </c>
      <c r="DX39" s="67">
        <v>21.02</v>
      </c>
      <c r="DY39" s="67">
        <v>49.76</v>
      </c>
      <c r="DZ39" s="67">
        <v>75.19</v>
      </c>
      <c r="EA39" s="67">
        <v>51.84</v>
      </c>
      <c r="EB39" s="67">
        <v>23.05</v>
      </c>
      <c r="EC39" s="67">
        <v>5.77</v>
      </c>
      <c r="ED39" s="67">
        <v>-0.54</v>
      </c>
      <c r="EE39" s="67">
        <v>2.48</v>
      </c>
      <c r="EF39" s="67">
        <v>7.6</v>
      </c>
      <c r="EG39" s="67">
        <v>13.72</v>
      </c>
      <c r="EH39" s="67">
        <v>15.08</v>
      </c>
      <c r="EI39" s="67">
        <v>11.42</v>
      </c>
      <c r="EJ39" s="67">
        <v>5.35</v>
      </c>
      <c r="EK39" s="67">
        <v>0.28000000000000003</v>
      </c>
      <c r="EL39" s="67">
        <v>-2.14</v>
      </c>
      <c r="EM39" s="67">
        <v>-3.56</v>
      </c>
      <c r="EN39" s="67">
        <v>-3.83</v>
      </c>
      <c r="EO39" s="67">
        <v>-5.04</v>
      </c>
      <c r="EP39" s="67">
        <v>-5.81</v>
      </c>
      <c r="EQ39" s="67">
        <v>-8.1300000000000008</v>
      </c>
      <c r="ER39" s="67">
        <v>-7.45</v>
      </c>
      <c r="ES39" s="67">
        <v>-5.66</v>
      </c>
      <c r="ET39" s="67">
        <v>-2.2400000000000002</v>
      </c>
      <c r="EU39" s="67">
        <v>-1.53</v>
      </c>
      <c r="EV39" s="67">
        <v>-0.92</v>
      </c>
      <c r="EW39" s="67">
        <v>1.07</v>
      </c>
      <c r="EX39" s="67">
        <v>3.69</v>
      </c>
      <c r="EY39" s="67">
        <v>5.62</v>
      </c>
      <c r="EZ39" s="67">
        <v>3.8</v>
      </c>
      <c r="FA39" s="67">
        <v>2.2599999999999998</v>
      </c>
      <c r="FB39" s="67">
        <v>0.09</v>
      </c>
      <c r="FC39" s="67">
        <v>-0.05</v>
      </c>
      <c r="FD39" s="67">
        <v>-0.42</v>
      </c>
      <c r="FE39" s="67">
        <v>0.31</v>
      </c>
      <c r="FF39" s="67">
        <v>0.59</v>
      </c>
      <c r="FG39" s="67">
        <v>3.33</v>
      </c>
      <c r="FH39" s="67">
        <v>6.53</v>
      </c>
      <c r="FI39" s="67">
        <v>9.3000000000000007</v>
      </c>
      <c r="FJ39" s="67">
        <v>9.5399999999999991</v>
      </c>
      <c r="FK39" s="67">
        <v>8.99</v>
      </c>
      <c r="FL39" s="67">
        <v>6.86</v>
      </c>
      <c r="FM39" s="67">
        <v>3.53</v>
      </c>
      <c r="FN39" s="67">
        <v>-0.14000000000000001</v>
      </c>
      <c r="FO39" s="67">
        <v>-1.41</v>
      </c>
      <c r="FP39" s="67">
        <v>-1.51</v>
      </c>
      <c r="FQ39" s="67">
        <v>-0.31</v>
      </c>
      <c r="FR39" s="67">
        <v>0.61</v>
      </c>
      <c r="FS39" s="67">
        <v>2.1</v>
      </c>
      <c r="FT39" s="67">
        <v>2.69</v>
      </c>
      <c r="FU39" s="67">
        <v>3.36</v>
      </c>
      <c r="FV39" s="67">
        <v>3.66</v>
      </c>
      <c r="FW39" s="67">
        <v>5.23</v>
      </c>
      <c r="FX39" s="67">
        <v>5.54</v>
      </c>
      <c r="FY39" s="67">
        <v>5.26</v>
      </c>
      <c r="FZ39" s="67">
        <v>3.03</v>
      </c>
      <c r="GA39" s="67">
        <v>1.83</v>
      </c>
      <c r="GB39" s="67">
        <v>-0.36</v>
      </c>
      <c r="GC39" s="67">
        <v>-4.62</v>
      </c>
      <c r="GD39" s="67">
        <v>-6.96</v>
      </c>
      <c r="GE39" s="67">
        <v>-7.48</v>
      </c>
      <c r="GF39" s="67">
        <v>-6.04</v>
      </c>
      <c r="GG39" s="67">
        <v>-5.44</v>
      </c>
      <c r="GH39" s="67">
        <v>-4.72</v>
      </c>
      <c r="GI39" s="67">
        <v>-3.84</v>
      </c>
      <c r="GJ39" s="67">
        <v>-2.94</v>
      </c>
      <c r="GK39" s="67">
        <v>-2.14</v>
      </c>
      <c r="GL39" s="67">
        <v>-1.1599999999999999</v>
      </c>
      <c r="GM39" s="67">
        <v>-0.56999999999999995</v>
      </c>
      <c r="GN39" s="67">
        <v>-0.2</v>
      </c>
      <c r="GO39" s="67">
        <v>0.51</v>
      </c>
      <c r="GP39" s="67">
        <v>0.79</v>
      </c>
      <c r="GQ39" s="67">
        <v>1.35</v>
      </c>
      <c r="GR39" s="67">
        <v>2.35</v>
      </c>
      <c r="GS39" s="67">
        <v>2.98</v>
      </c>
      <c r="GT39" s="67">
        <v>3.3</v>
      </c>
      <c r="GU39" s="67">
        <v>3.45</v>
      </c>
      <c r="GV39" s="67">
        <v>3.24</v>
      </c>
      <c r="GW39" s="67">
        <v>2.75</v>
      </c>
      <c r="GX39" s="67">
        <v>1.94</v>
      </c>
      <c r="GY39" s="67">
        <v>1.49</v>
      </c>
      <c r="GZ39" s="67">
        <v>0.15</v>
      </c>
      <c r="HA39" s="67">
        <v>-1.52</v>
      </c>
      <c r="HB39" s="67">
        <v>-3.35</v>
      </c>
      <c r="HC39" s="67">
        <v>-3.85</v>
      </c>
      <c r="HD39" s="67">
        <v>-4.01</v>
      </c>
      <c r="HE39" s="67">
        <v>-3.91</v>
      </c>
      <c r="HF39" s="67">
        <v>-4.34</v>
      </c>
      <c r="HG39" s="67">
        <v>-5.72</v>
      </c>
      <c r="HH39" s="67">
        <v>-5.91</v>
      </c>
      <c r="HI39" s="67">
        <v>-6.14</v>
      </c>
      <c r="HJ39" s="67">
        <v>-4.96</v>
      </c>
      <c r="HK39" s="67">
        <v>-3.46</v>
      </c>
      <c r="HL39" s="67">
        <v>-2.25</v>
      </c>
      <c r="HM39" s="67">
        <v>0.13</v>
      </c>
      <c r="HN39" s="67">
        <v>0.93</v>
      </c>
      <c r="HO39" s="67">
        <v>0.96</v>
      </c>
      <c r="HP39" s="67">
        <v>1.1299999999999999</v>
      </c>
      <c r="HQ39" s="67">
        <v>1.46</v>
      </c>
      <c r="HR39" s="67">
        <v>2.02</v>
      </c>
      <c r="HS39" s="67">
        <v>2.5299999999999998</v>
      </c>
      <c r="HT39" s="67">
        <v>3.21</v>
      </c>
      <c r="HU39" s="67">
        <v>4.04</v>
      </c>
      <c r="HV39" s="67">
        <v>4.92</v>
      </c>
      <c r="HW39" s="67">
        <v>5.88</v>
      </c>
      <c r="HX39" s="67">
        <v>6.76</v>
      </c>
      <c r="HY39" s="67">
        <v>7.68</v>
      </c>
      <c r="HZ39" s="67">
        <v>8.33</v>
      </c>
      <c r="IA39" s="67">
        <v>7.9</v>
      </c>
      <c r="IB39" s="67">
        <v>6.65</v>
      </c>
      <c r="IC39" s="69">
        <v>5.8</v>
      </c>
      <c r="ID39" s="69">
        <v>5</v>
      </c>
      <c r="IE39" s="69">
        <v>4</v>
      </c>
      <c r="IF39" s="69">
        <v>3</v>
      </c>
      <c r="IG39" s="69">
        <v>2</v>
      </c>
      <c r="IH39" s="69">
        <v>1</v>
      </c>
      <c r="II39" s="69">
        <v>0.34875</v>
      </c>
      <c r="IJ39" s="69">
        <v>0.34875</v>
      </c>
      <c r="IK39" s="69">
        <v>0.30625000000000002</v>
      </c>
      <c r="IL39" s="69">
        <v>0.30625000000000002</v>
      </c>
      <c r="IM39" s="69">
        <v>0.30625000000000002</v>
      </c>
      <c r="IN39" s="69">
        <v>0.50875000000000004</v>
      </c>
      <c r="IO39" s="69">
        <v>0.50875000000000004</v>
      </c>
      <c r="IP39" s="69">
        <v>0.50875000000000004</v>
      </c>
      <c r="IQ39" s="69">
        <v>0.53500000000000003</v>
      </c>
      <c r="IR39" s="69">
        <v>0.53500000000000003</v>
      </c>
      <c r="IS39" s="69">
        <v>0.53500000000000003</v>
      </c>
      <c r="IT39" s="69">
        <v>0.43625000000000003</v>
      </c>
      <c r="IU39" s="69">
        <v>0.43625000000000003</v>
      </c>
      <c r="IV39" s="69">
        <v>0.43625000000000003</v>
      </c>
      <c r="IW39" s="69">
        <v>0.37375000000000003</v>
      </c>
      <c r="IX39" s="69">
        <v>0.37375000000000003</v>
      </c>
      <c r="IY39" s="69">
        <v>0.37375000000000003</v>
      </c>
      <c r="IZ39" s="92"/>
    </row>
    <row r="40" spans="1:260" s="53" customFormat="1" ht="18" hidden="1" customHeight="1" x14ac:dyDescent="0.2">
      <c r="A40" s="97">
        <v>13101</v>
      </c>
      <c r="B40" s="20"/>
      <c r="C40" s="60"/>
      <c r="D40" s="29"/>
      <c r="E40" s="34"/>
      <c r="F40" s="35"/>
      <c r="G40" s="36" t="s">
        <v>36</v>
      </c>
      <c r="H40" s="71">
        <v>3.5</v>
      </c>
      <c r="I40" s="71">
        <v>3.17</v>
      </c>
      <c r="J40" s="71">
        <v>3.17</v>
      </c>
      <c r="K40" s="71">
        <v>0.15</v>
      </c>
      <c r="L40" s="71">
        <v>-0.33</v>
      </c>
      <c r="M40" s="71">
        <v>-0.33</v>
      </c>
      <c r="N40" s="71">
        <v>-0.8</v>
      </c>
      <c r="O40" s="71">
        <v>1.92</v>
      </c>
      <c r="P40" s="71">
        <v>1.92</v>
      </c>
      <c r="Q40" s="71">
        <v>5.29</v>
      </c>
      <c r="R40" s="71">
        <v>2.2999999999999998</v>
      </c>
      <c r="S40" s="71">
        <v>2.2999999999999998</v>
      </c>
      <c r="T40" s="71">
        <v>1.5</v>
      </c>
      <c r="U40" s="71">
        <v>-2.54</v>
      </c>
      <c r="V40" s="71">
        <v>-2.54</v>
      </c>
      <c r="W40" s="71">
        <v>-2.4</v>
      </c>
      <c r="X40" s="71">
        <v>-0.75</v>
      </c>
      <c r="Y40" s="71">
        <v>-0.75</v>
      </c>
      <c r="Z40" s="71">
        <v>-0.85</v>
      </c>
      <c r="AA40" s="71">
        <v>-2.29</v>
      </c>
      <c r="AB40" s="71">
        <v>-2.29</v>
      </c>
      <c r="AC40" s="71">
        <v>-2.2200000000000002</v>
      </c>
      <c r="AD40" s="71">
        <v>-1.54</v>
      </c>
      <c r="AE40" s="71">
        <v>-1.54</v>
      </c>
      <c r="AF40" s="71">
        <v>0.57999999999999996</v>
      </c>
      <c r="AG40" s="71">
        <v>3.95</v>
      </c>
      <c r="AH40" s="71">
        <v>3.95</v>
      </c>
      <c r="AI40" s="71">
        <v>1.5</v>
      </c>
      <c r="AJ40" s="71">
        <v>-1.52</v>
      </c>
      <c r="AK40" s="71">
        <v>-1.52</v>
      </c>
      <c r="AL40" s="71">
        <v>-2.27</v>
      </c>
      <c r="AM40" s="71">
        <v>-4.68</v>
      </c>
      <c r="AN40" s="71">
        <v>-4.68</v>
      </c>
      <c r="AO40" s="71">
        <v>-3.54</v>
      </c>
      <c r="AP40" s="71">
        <v>-2.52</v>
      </c>
      <c r="AQ40" s="71">
        <v>-2.52</v>
      </c>
      <c r="AR40" s="71">
        <v>-2.0099999999999998</v>
      </c>
      <c r="AS40" s="71">
        <v>0.76</v>
      </c>
      <c r="AT40" s="71">
        <v>0.76</v>
      </c>
      <c r="AU40" s="71">
        <v>2.4</v>
      </c>
      <c r="AV40" s="71">
        <v>3.38</v>
      </c>
      <c r="AW40" s="71">
        <v>1.84</v>
      </c>
      <c r="AX40" s="71">
        <v>5.15</v>
      </c>
      <c r="AY40" s="71">
        <v>10.38</v>
      </c>
      <c r="AZ40" s="71">
        <v>9.11</v>
      </c>
      <c r="BA40" s="71">
        <v>-0.18</v>
      </c>
      <c r="BB40" s="71">
        <v>5.49</v>
      </c>
      <c r="BC40" s="71">
        <v>13.48</v>
      </c>
      <c r="BD40" s="71">
        <v>15.51</v>
      </c>
      <c r="BE40" s="71">
        <v>11.76</v>
      </c>
      <c r="BF40" s="71">
        <v>11.38</v>
      </c>
      <c r="BG40" s="71">
        <v>11.29</v>
      </c>
      <c r="BH40" s="71">
        <v>6.65</v>
      </c>
      <c r="BI40" s="71">
        <v>0.65</v>
      </c>
      <c r="BJ40" s="71">
        <v>-1.01</v>
      </c>
      <c r="BK40" s="71">
        <v>-1.41</v>
      </c>
      <c r="BL40" s="71">
        <v>-1.78</v>
      </c>
      <c r="BM40" s="71">
        <v>-1.26</v>
      </c>
      <c r="BN40" s="71">
        <v>-0.42</v>
      </c>
      <c r="BO40" s="71">
        <v>0.32</v>
      </c>
      <c r="BP40" s="71">
        <v>3.13</v>
      </c>
      <c r="BQ40" s="71">
        <v>2.92</v>
      </c>
      <c r="BR40" s="71">
        <v>5.0199999999999996</v>
      </c>
      <c r="BS40" s="71">
        <v>9.5</v>
      </c>
      <c r="BT40" s="71">
        <v>13.89</v>
      </c>
      <c r="BU40" s="71">
        <v>16.11</v>
      </c>
      <c r="BV40" s="71">
        <v>14.26</v>
      </c>
      <c r="BW40" s="71">
        <v>11.61</v>
      </c>
      <c r="BX40" s="71">
        <v>8.25</v>
      </c>
      <c r="BY40" s="71">
        <v>7.53</v>
      </c>
      <c r="BZ40" s="71">
        <v>6.24</v>
      </c>
      <c r="CA40" s="71">
        <v>5.42</v>
      </c>
      <c r="CB40" s="71">
        <v>0.61</v>
      </c>
      <c r="CC40" s="71">
        <v>-0.36</v>
      </c>
      <c r="CD40" s="71">
        <v>-1.28</v>
      </c>
      <c r="CE40" s="71">
        <v>-1.38</v>
      </c>
      <c r="CF40" s="71">
        <v>-1.25</v>
      </c>
      <c r="CG40" s="71">
        <v>-0.25</v>
      </c>
      <c r="CH40" s="71">
        <v>1.43</v>
      </c>
      <c r="CI40" s="71">
        <v>1.4</v>
      </c>
      <c r="CJ40" s="71">
        <v>-0.16</v>
      </c>
      <c r="CK40" s="71">
        <v>-4.05</v>
      </c>
      <c r="CL40" s="71">
        <v>-4.96</v>
      </c>
      <c r="CM40" s="71">
        <v>-4.66</v>
      </c>
      <c r="CN40" s="71">
        <v>-4.25</v>
      </c>
      <c r="CO40" s="71">
        <v>-4.6399999999999997</v>
      </c>
      <c r="CP40" s="71">
        <v>-5.92</v>
      </c>
      <c r="CQ40" s="71">
        <v>-14.34</v>
      </c>
      <c r="CR40" s="71">
        <v>-14.27</v>
      </c>
      <c r="CS40" s="71">
        <v>-12.91</v>
      </c>
      <c r="CT40" s="71">
        <v>-7.03</v>
      </c>
      <c r="CU40" s="71">
        <v>-10.7</v>
      </c>
      <c r="CV40" s="71">
        <v>-15.09</v>
      </c>
      <c r="CW40" s="71">
        <v>-15.39</v>
      </c>
      <c r="CX40" s="71">
        <v>-11.74</v>
      </c>
      <c r="CY40" s="71">
        <v>-7.07</v>
      </c>
      <c r="CZ40" s="71">
        <v>-2.74</v>
      </c>
      <c r="DA40" s="71">
        <v>-1.99</v>
      </c>
      <c r="DB40" s="71">
        <v>-2.29</v>
      </c>
      <c r="DC40" s="71">
        <v>-4.53</v>
      </c>
      <c r="DD40" s="71">
        <v>-5.23</v>
      </c>
      <c r="DE40" s="71">
        <v>-5.3</v>
      </c>
      <c r="DF40" s="71">
        <v>-3.53</v>
      </c>
      <c r="DG40" s="71">
        <v>-1.88</v>
      </c>
      <c r="DH40" s="71">
        <v>-1.01</v>
      </c>
      <c r="DI40" s="71">
        <v>-0.17</v>
      </c>
      <c r="DJ40" s="71">
        <v>0.42</v>
      </c>
      <c r="DK40" s="71">
        <v>0.67</v>
      </c>
      <c r="DL40" s="71">
        <v>1.35</v>
      </c>
      <c r="DM40" s="71">
        <v>0.76</v>
      </c>
      <c r="DN40" s="71">
        <v>1.51</v>
      </c>
      <c r="DO40" s="71">
        <v>3.31</v>
      </c>
      <c r="DP40" s="71">
        <v>4.7300000000000004</v>
      </c>
      <c r="DQ40" s="71">
        <v>2.8</v>
      </c>
      <c r="DR40" s="71">
        <v>-2.48</v>
      </c>
      <c r="DS40" s="71">
        <v>-2.84</v>
      </c>
      <c r="DT40" s="71">
        <v>-2.9</v>
      </c>
      <c r="DU40" s="71">
        <v>-0.72</v>
      </c>
      <c r="DV40" s="71">
        <v>-1.06</v>
      </c>
      <c r="DW40" s="71">
        <v>-1.56</v>
      </c>
      <c r="DX40" s="71">
        <v>21.02</v>
      </c>
      <c r="DY40" s="71">
        <v>49.76</v>
      </c>
      <c r="DZ40" s="71">
        <v>75.19</v>
      </c>
      <c r="EA40" s="71">
        <v>51.84</v>
      </c>
      <c r="EB40" s="71">
        <v>23.05</v>
      </c>
      <c r="EC40" s="71">
        <v>5.77</v>
      </c>
      <c r="ED40" s="71">
        <v>-0.54</v>
      </c>
      <c r="EE40" s="71">
        <v>2.48</v>
      </c>
      <c r="EF40" s="71">
        <v>7.6</v>
      </c>
      <c r="EG40" s="71">
        <v>13.72</v>
      </c>
      <c r="EH40" s="71">
        <v>15.08</v>
      </c>
      <c r="EI40" s="71">
        <v>11.42</v>
      </c>
      <c r="EJ40" s="71">
        <v>5.35</v>
      </c>
      <c r="EK40" s="71">
        <v>0.28000000000000003</v>
      </c>
      <c r="EL40" s="71">
        <v>-2.14</v>
      </c>
      <c r="EM40" s="71">
        <v>-3.56</v>
      </c>
      <c r="EN40" s="71">
        <v>-3.83</v>
      </c>
      <c r="EO40" s="71">
        <v>-5.04</v>
      </c>
      <c r="EP40" s="71">
        <v>-5.81</v>
      </c>
      <c r="EQ40" s="71">
        <v>-8.1300000000000008</v>
      </c>
      <c r="ER40" s="71">
        <v>-7.45</v>
      </c>
      <c r="ES40" s="71">
        <v>-5.66</v>
      </c>
      <c r="ET40" s="71">
        <v>-2.2400000000000002</v>
      </c>
      <c r="EU40" s="71">
        <v>-1.53</v>
      </c>
      <c r="EV40" s="71">
        <v>-0.92</v>
      </c>
      <c r="EW40" s="71">
        <v>1.07</v>
      </c>
      <c r="EX40" s="71">
        <v>3.69</v>
      </c>
      <c r="EY40" s="71">
        <v>5.62</v>
      </c>
      <c r="EZ40" s="71">
        <v>3.8</v>
      </c>
      <c r="FA40" s="71">
        <v>2.2599999999999998</v>
      </c>
      <c r="FB40" s="71">
        <v>0.09</v>
      </c>
      <c r="FC40" s="71">
        <v>-0.05</v>
      </c>
      <c r="FD40" s="71">
        <v>-0.42</v>
      </c>
      <c r="FE40" s="71">
        <v>0.31</v>
      </c>
      <c r="FF40" s="71">
        <v>0.59</v>
      </c>
      <c r="FG40" s="71">
        <v>3.33</v>
      </c>
      <c r="FH40" s="71">
        <v>6.53</v>
      </c>
      <c r="FI40" s="71">
        <v>9.3000000000000007</v>
      </c>
      <c r="FJ40" s="71">
        <v>9.5399999999999991</v>
      </c>
      <c r="FK40" s="71">
        <v>8.99</v>
      </c>
      <c r="FL40" s="71">
        <v>6.86</v>
      </c>
      <c r="FM40" s="71">
        <v>3.53</v>
      </c>
      <c r="FN40" s="71">
        <v>-0.14000000000000001</v>
      </c>
      <c r="FO40" s="71">
        <v>-1.41</v>
      </c>
      <c r="FP40" s="71">
        <v>-1.51</v>
      </c>
      <c r="FQ40" s="71">
        <v>-0.31</v>
      </c>
      <c r="FR40" s="71">
        <v>0.61</v>
      </c>
      <c r="FS40" s="71">
        <v>2.1</v>
      </c>
      <c r="FT40" s="71">
        <v>2.69</v>
      </c>
      <c r="FU40" s="71">
        <v>3.36</v>
      </c>
      <c r="FV40" s="71">
        <v>3.66</v>
      </c>
      <c r="FW40" s="71">
        <v>5.23</v>
      </c>
      <c r="FX40" s="71">
        <v>5.54</v>
      </c>
      <c r="FY40" s="71">
        <v>5.26</v>
      </c>
      <c r="FZ40" s="71">
        <v>3.03</v>
      </c>
      <c r="GA40" s="71">
        <v>1.83</v>
      </c>
      <c r="GB40" s="71">
        <v>-0.36</v>
      </c>
      <c r="GC40" s="71">
        <v>-4.62</v>
      </c>
      <c r="GD40" s="71">
        <v>-6.96</v>
      </c>
      <c r="GE40" s="71">
        <v>-7.48</v>
      </c>
      <c r="GF40" s="71">
        <v>-6.04</v>
      </c>
      <c r="GG40" s="71">
        <v>-5.44</v>
      </c>
      <c r="GH40" s="71">
        <v>-4.72</v>
      </c>
      <c r="GI40" s="71">
        <v>-3.84</v>
      </c>
      <c r="GJ40" s="71">
        <v>-2.94</v>
      </c>
      <c r="GK40" s="71">
        <v>-2.14</v>
      </c>
      <c r="GL40" s="71">
        <v>-1.1599999999999999</v>
      </c>
      <c r="GM40" s="71">
        <v>-0.56999999999999995</v>
      </c>
      <c r="GN40" s="71">
        <v>-0.2</v>
      </c>
      <c r="GO40" s="71">
        <v>0.51</v>
      </c>
      <c r="GP40" s="71">
        <v>0.79</v>
      </c>
      <c r="GQ40" s="71">
        <v>1.35</v>
      </c>
      <c r="GR40" s="71">
        <v>2.35</v>
      </c>
      <c r="GS40" s="71">
        <v>2.98</v>
      </c>
      <c r="GT40" s="71">
        <v>3.3</v>
      </c>
      <c r="GU40" s="71">
        <v>3.45</v>
      </c>
      <c r="GV40" s="71">
        <v>3.24</v>
      </c>
      <c r="GW40" s="71">
        <v>2.75</v>
      </c>
      <c r="GX40" s="71">
        <v>1.94</v>
      </c>
      <c r="GY40" s="71">
        <v>1.49</v>
      </c>
      <c r="GZ40" s="71">
        <v>0.15</v>
      </c>
      <c r="HA40" s="71">
        <v>-1.52</v>
      </c>
      <c r="HB40" s="71">
        <v>-3.35</v>
      </c>
      <c r="HC40" s="71">
        <v>-3.85</v>
      </c>
      <c r="HD40" s="71">
        <v>-4.01</v>
      </c>
      <c r="HE40" s="71">
        <v>-3.91</v>
      </c>
      <c r="HF40" s="71">
        <v>-4.34</v>
      </c>
      <c r="HG40" s="71">
        <v>-5.72</v>
      </c>
      <c r="HH40" s="71">
        <v>-5.91</v>
      </c>
      <c r="HI40" s="71">
        <v>-6.14</v>
      </c>
      <c r="HJ40" s="71">
        <v>-4.96</v>
      </c>
      <c r="HK40" s="71">
        <v>-3.46</v>
      </c>
      <c r="HL40" s="71">
        <v>-2.25</v>
      </c>
      <c r="HM40" s="71">
        <v>0.13</v>
      </c>
      <c r="HN40" s="71">
        <v>0.93</v>
      </c>
      <c r="HO40" s="71">
        <v>0.96</v>
      </c>
      <c r="HP40" s="71">
        <v>1.1299999999999999</v>
      </c>
      <c r="HQ40" s="71">
        <v>1.46</v>
      </c>
      <c r="HR40" s="71">
        <v>2.02</v>
      </c>
      <c r="HS40" s="71">
        <v>2.5299999999999998</v>
      </c>
      <c r="HT40" s="71">
        <v>3.21</v>
      </c>
      <c r="HU40" s="71">
        <v>4.04</v>
      </c>
      <c r="HV40" s="71">
        <v>4.92</v>
      </c>
      <c r="HW40" s="71">
        <v>5.88</v>
      </c>
      <c r="HX40" s="71">
        <v>6.76</v>
      </c>
      <c r="HY40" s="71">
        <v>7.68</v>
      </c>
      <c r="HZ40" s="71">
        <v>8.33</v>
      </c>
      <c r="IA40" s="71">
        <v>7.9</v>
      </c>
      <c r="IB40" s="71">
        <v>6.65</v>
      </c>
      <c r="IC40" s="41">
        <v>5.8</v>
      </c>
      <c r="ID40" s="41">
        <v>5</v>
      </c>
      <c r="IE40" s="41">
        <v>4</v>
      </c>
      <c r="IF40" s="41">
        <v>3</v>
      </c>
      <c r="IG40" s="41">
        <v>2</v>
      </c>
      <c r="IH40" s="41">
        <v>1</v>
      </c>
      <c r="II40" s="41">
        <v>0.34875</v>
      </c>
      <c r="IJ40" s="41">
        <v>0.34875</v>
      </c>
      <c r="IK40" s="41">
        <v>0.30625000000000002</v>
      </c>
      <c r="IL40" s="41">
        <v>0.30625000000000002</v>
      </c>
      <c r="IM40" s="41">
        <v>0.30625000000000002</v>
      </c>
      <c r="IN40" s="41">
        <v>0.50875000000000004</v>
      </c>
      <c r="IO40" s="41">
        <v>0.50875000000000004</v>
      </c>
      <c r="IP40" s="41">
        <v>0.50875000000000004</v>
      </c>
      <c r="IQ40" s="41">
        <v>0.53500000000000003</v>
      </c>
      <c r="IR40" s="41">
        <v>0.53500000000000003</v>
      </c>
      <c r="IS40" s="41">
        <v>0.53500000000000003</v>
      </c>
      <c r="IT40" s="41">
        <v>0.43625000000000003</v>
      </c>
      <c r="IU40" s="41">
        <v>0.43625000000000003</v>
      </c>
      <c r="IV40" s="41">
        <v>0.43625000000000003</v>
      </c>
      <c r="IW40" s="41">
        <v>0.37375000000000003</v>
      </c>
      <c r="IX40" s="41">
        <v>0.37375000000000003</v>
      </c>
      <c r="IY40" s="41">
        <v>0.37375000000000003</v>
      </c>
      <c r="IZ40" s="41"/>
    </row>
    <row r="41" spans="1:260" s="53" customFormat="1" ht="18" hidden="1" customHeight="1" x14ac:dyDescent="0.2">
      <c r="A41" s="97">
        <v>132</v>
      </c>
      <c r="B41" s="20"/>
      <c r="C41" s="60"/>
      <c r="D41" s="29"/>
      <c r="E41" s="34"/>
      <c r="F41" s="66" t="s">
        <v>37</v>
      </c>
      <c r="G41" s="35"/>
      <c r="H41" s="72">
        <v>1.4734713071163614</v>
      </c>
      <c r="I41" s="72">
        <v>10.929271924424691</v>
      </c>
      <c r="J41" s="72">
        <v>6.9800293129790267</v>
      </c>
      <c r="K41" s="72">
        <v>12.565166567864118</v>
      </c>
      <c r="L41" s="72">
        <v>2.1399368162320513</v>
      </c>
      <c r="M41" s="72">
        <v>4.2530989309374192</v>
      </c>
      <c r="N41" s="72">
        <v>-1.6024109901794557</v>
      </c>
      <c r="O41" s="72">
        <v>0.23964370309504654</v>
      </c>
      <c r="P41" s="72">
        <v>0.22895561086525099</v>
      </c>
      <c r="Q41" s="72">
        <v>0.45935010025940937</v>
      </c>
      <c r="R41" s="72">
        <v>-0.47651908366407209</v>
      </c>
      <c r="S41" s="72">
        <v>1.7583433854965715</v>
      </c>
      <c r="T41" s="72">
        <v>1.8166717751489407</v>
      </c>
      <c r="U41" s="72">
        <v>0.65839055904367416</v>
      </c>
      <c r="V41" s="72">
        <v>6.31060150928833E-2</v>
      </c>
      <c r="W41" s="72">
        <v>-1.3707526245686346</v>
      </c>
      <c r="X41" s="72">
        <v>-3.0243244194495129</v>
      </c>
      <c r="Y41" s="72">
        <v>-4.9641024670344969</v>
      </c>
      <c r="Z41" s="72">
        <v>-4.4821069535903737</v>
      </c>
      <c r="AA41" s="72">
        <v>-4.0256910205561658</v>
      </c>
      <c r="AB41" s="72">
        <v>-5.8829360457949429</v>
      </c>
      <c r="AC41" s="72">
        <v>-5.5945221885853824</v>
      </c>
      <c r="AD41" s="72">
        <v>-1.5200376756528411</v>
      </c>
      <c r="AE41" s="72">
        <v>-1.001586642407176</v>
      </c>
      <c r="AF41" s="72">
        <v>2.149051771915512</v>
      </c>
      <c r="AG41" s="72">
        <v>-4.0595341169727455</v>
      </c>
      <c r="AH41" s="72">
        <v>-0.93594161564885914</v>
      </c>
      <c r="AI41" s="72">
        <v>-4.1760290746812343</v>
      </c>
      <c r="AJ41" s="72">
        <v>-2.5083147231030853</v>
      </c>
      <c r="AK41" s="72">
        <v>-1.8903904704082723</v>
      </c>
      <c r="AL41" s="72">
        <v>-1.1751971181658345</v>
      </c>
      <c r="AM41" s="72">
        <v>-1.6905063616204408</v>
      </c>
      <c r="AN41" s="72">
        <v>-1.6990421081873475</v>
      </c>
      <c r="AO41" s="72">
        <v>-2.0601501313396757</v>
      </c>
      <c r="AP41" s="72">
        <v>0.27255664534687069</v>
      </c>
      <c r="AQ41" s="72">
        <v>-2.8587055617543569</v>
      </c>
      <c r="AR41" s="72">
        <v>-2.0539420373394699</v>
      </c>
      <c r="AS41" s="72">
        <v>-2.9150842586161132</v>
      </c>
      <c r="AT41" s="72">
        <v>-0.98813464717861599</v>
      </c>
      <c r="AU41" s="72">
        <v>-1.5100162300361912</v>
      </c>
      <c r="AV41" s="72">
        <v>-1.7458798067778696</v>
      </c>
      <c r="AW41" s="72">
        <v>2.1822303139245109</v>
      </c>
      <c r="AX41" s="72">
        <v>2.1862922912607967</v>
      </c>
      <c r="AY41" s="72">
        <v>2.2214389389186229</v>
      </c>
      <c r="AZ41" s="72">
        <v>-8.9174752176724548E-2</v>
      </c>
      <c r="BA41" s="72">
        <v>-0.30986093478787458</v>
      </c>
      <c r="BB41" s="72">
        <v>4.3116854351822402</v>
      </c>
      <c r="BC41" s="72">
        <v>6.8078626486192704</v>
      </c>
      <c r="BD41" s="72">
        <v>6.6414720249758341</v>
      </c>
      <c r="BE41" s="72">
        <v>1.9404916653215127</v>
      </c>
      <c r="BF41" s="72">
        <v>-0.56876997432530252</v>
      </c>
      <c r="BG41" s="72">
        <v>-0.28396767392222827</v>
      </c>
      <c r="BH41" s="72">
        <v>-1.0549288844236024</v>
      </c>
      <c r="BI41" s="72">
        <v>-1.9741240374044389</v>
      </c>
      <c r="BJ41" s="72">
        <v>-2.4486374904023309</v>
      </c>
      <c r="BK41" s="72">
        <v>1.2139287817362303</v>
      </c>
      <c r="BL41" s="72">
        <v>1.0182653281264784</v>
      </c>
      <c r="BM41" s="72">
        <v>2.8682724128666033</v>
      </c>
      <c r="BN41" s="72">
        <v>1.5317280473263934</v>
      </c>
      <c r="BO41" s="72">
        <v>2.2015247475574458</v>
      </c>
      <c r="BP41" s="72">
        <v>1.231660283973107</v>
      </c>
      <c r="BQ41" s="72">
        <v>2.3660688307750366</v>
      </c>
      <c r="BR41" s="72">
        <v>0.84665664449477662</v>
      </c>
      <c r="BS41" s="72">
        <v>1.76088069824149</v>
      </c>
      <c r="BT41" s="72">
        <v>18.590963881167834</v>
      </c>
      <c r="BU41" s="72">
        <v>16.047927689396563</v>
      </c>
      <c r="BV41" s="72">
        <v>20.255679974450135</v>
      </c>
      <c r="BW41" s="72">
        <v>3.0386028099522857</v>
      </c>
      <c r="BX41" s="72">
        <v>2.7013921291689367</v>
      </c>
      <c r="BY41" s="72">
        <v>0.85141973065044307</v>
      </c>
      <c r="BZ41" s="72">
        <v>-0.71407665083944249</v>
      </c>
      <c r="CA41" s="72">
        <v>0.25817260297254618</v>
      </c>
      <c r="CB41" s="72">
        <v>-1.0913001090329171</v>
      </c>
      <c r="CC41" s="72">
        <v>-12.825561342790401</v>
      </c>
      <c r="CD41" s="72">
        <v>-13.055447874567093</v>
      </c>
      <c r="CE41" s="72">
        <v>-13.518136321506077</v>
      </c>
      <c r="CF41" s="72">
        <v>-4.8624121394468087</v>
      </c>
      <c r="CG41" s="72">
        <v>-2.5453556909074249</v>
      </c>
      <c r="CH41" s="72">
        <v>-0.64344560243737248</v>
      </c>
      <c r="CI41" s="72">
        <v>0.3887871604178712</v>
      </c>
      <c r="CJ41" s="72">
        <v>0.95319338267087927</v>
      </c>
      <c r="CK41" s="72">
        <v>-1.9259166326113779</v>
      </c>
      <c r="CL41" s="72">
        <v>-3.895414823696187</v>
      </c>
      <c r="CM41" s="72">
        <v>-4.2029144520700079</v>
      </c>
      <c r="CN41" s="72">
        <v>-2.0195938111583067</v>
      </c>
      <c r="CO41" s="72">
        <v>-1.1776553316023612</v>
      </c>
      <c r="CP41" s="72">
        <v>3.7728618707941584</v>
      </c>
      <c r="CQ41" s="72">
        <v>3.4151304877044311</v>
      </c>
      <c r="CR41" s="72">
        <v>3.1516068933938719</v>
      </c>
      <c r="CS41" s="72">
        <v>-3.513273794084375</v>
      </c>
      <c r="CT41" s="72">
        <v>-3.4810087494766093</v>
      </c>
      <c r="CU41" s="72">
        <v>-2.4136120873817362</v>
      </c>
      <c r="CV41" s="72">
        <v>-1.5142908961343933</v>
      </c>
      <c r="CW41" s="72">
        <v>-0.48789476447748781</v>
      </c>
      <c r="CX41" s="72">
        <v>-1.4388108044607686</v>
      </c>
      <c r="CY41" s="72">
        <v>-0.23655224837891353</v>
      </c>
      <c r="CZ41" s="72">
        <v>-1.2070402356240977</v>
      </c>
      <c r="DA41" s="72">
        <v>-0.54904100162920599</v>
      </c>
      <c r="DB41" s="72">
        <v>2.3141574416829789</v>
      </c>
      <c r="DC41" s="72">
        <v>2.9261717363158999</v>
      </c>
      <c r="DD41" s="72">
        <v>2.5120207500221428</v>
      </c>
      <c r="DE41" s="72">
        <v>-2.0701985868442336</v>
      </c>
      <c r="DF41" s="72">
        <v>-2.3187563941400264</v>
      </c>
      <c r="DG41" s="72">
        <v>-1.5739147747296993</v>
      </c>
      <c r="DH41" s="72">
        <v>-0.652942825016678</v>
      </c>
      <c r="DI41" s="72">
        <v>2.8181011361299926E-2</v>
      </c>
      <c r="DJ41" s="72">
        <v>0.53589999413829692</v>
      </c>
      <c r="DK41" s="72">
        <v>-0.9604714990327029</v>
      </c>
      <c r="DL41" s="72">
        <v>-0.46483804540185081</v>
      </c>
      <c r="DM41" s="72">
        <v>-7.1274154862708574</v>
      </c>
      <c r="DN41" s="72">
        <v>-0.12392226675592957</v>
      </c>
      <c r="DO41" s="72">
        <v>-6.668804670265831</v>
      </c>
      <c r="DP41" s="72">
        <v>0.43702833211475478</v>
      </c>
      <c r="DQ41" s="72">
        <v>-1.7669059909364628</v>
      </c>
      <c r="DR41" s="72">
        <v>6.0395057456343935</v>
      </c>
      <c r="DS41" s="72">
        <v>4.1138426109885557</v>
      </c>
      <c r="DT41" s="72">
        <v>-2.2340012831279195</v>
      </c>
      <c r="DU41" s="72">
        <v>-8.49</v>
      </c>
      <c r="DV41" s="72">
        <v>-6.16</v>
      </c>
      <c r="DW41" s="72">
        <v>5.34</v>
      </c>
      <c r="DX41" s="72">
        <v>5.26</v>
      </c>
      <c r="DY41" s="72">
        <v>4.17</v>
      </c>
      <c r="DZ41" s="72">
        <v>0.61</v>
      </c>
      <c r="EA41" s="72">
        <v>0.66</v>
      </c>
      <c r="EB41" s="72">
        <v>-0.14000000000000001</v>
      </c>
      <c r="EC41" s="72">
        <v>4.38</v>
      </c>
      <c r="ED41" s="72">
        <v>4.1399999999999997</v>
      </c>
      <c r="EE41" s="72">
        <v>6.3</v>
      </c>
      <c r="EF41" s="72">
        <v>-7.08</v>
      </c>
      <c r="EG41" s="72">
        <v>-6.52</v>
      </c>
      <c r="EH41" s="72">
        <v>-8.35</v>
      </c>
      <c r="EI41" s="72">
        <v>-1.44</v>
      </c>
      <c r="EJ41" s="72">
        <v>-1.38</v>
      </c>
      <c r="EK41" s="72">
        <v>-1.91</v>
      </c>
      <c r="EL41" s="72">
        <v>-0.63</v>
      </c>
      <c r="EM41" s="72">
        <v>-0.67</v>
      </c>
      <c r="EN41" s="72">
        <v>-2.02</v>
      </c>
      <c r="EO41" s="72">
        <v>1.38</v>
      </c>
      <c r="EP41" s="72">
        <v>1.08</v>
      </c>
      <c r="EQ41" s="72">
        <v>3.93</v>
      </c>
      <c r="ER41" s="72">
        <v>2.15</v>
      </c>
      <c r="ES41" s="72">
        <v>2.13</v>
      </c>
      <c r="ET41" s="72">
        <v>1.06</v>
      </c>
      <c r="EU41" s="72">
        <v>7.34</v>
      </c>
      <c r="EV41" s="72">
        <v>6.94</v>
      </c>
      <c r="EW41" s="72">
        <v>9.68</v>
      </c>
      <c r="EX41" s="72">
        <v>5.53</v>
      </c>
      <c r="EY41" s="72">
        <v>5.53</v>
      </c>
      <c r="EZ41" s="72">
        <v>2.98</v>
      </c>
      <c r="FA41" s="72">
        <v>3.72</v>
      </c>
      <c r="FB41" s="72">
        <v>3.61</v>
      </c>
      <c r="FC41" s="72">
        <v>3.74</v>
      </c>
      <c r="FD41" s="72">
        <v>1.79</v>
      </c>
      <c r="FE41" s="72">
        <v>1.71</v>
      </c>
      <c r="FF41" s="72">
        <v>0.97</v>
      </c>
      <c r="FG41" s="72">
        <v>-0.65</v>
      </c>
      <c r="FH41" s="72">
        <v>-0.31</v>
      </c>
      <c r="FI41" s="72">
        <v>0.94</v>
      </c>
      <c r="FJ41" s="72">
        <v>0.22</v>
      </c>
      <c r="FK41" s="72">
        <v>-7.0000000000000007E-2</v>
      </c>
      <c r="FL41" s="72">
        <v>-0.98</v>
      </c>
      <c r="FM41" s="72">
        <v>-7.07</v>
      </c>
      <c r="FN41" s="72">
        <v>-6.78</v>
      </c>
      <c r="FO41" s="72">
        <v>-5.65</v>
      </c>
      <c r="FP41" s="72">
        <v>0.75</v>
      </c>
      <c r="FQ41" s="72">
        <v>0.8</v>
      </c>
      <c r="FR41" s="72">
        <v>0.42</v>
      </c>
      <c r="FS41" s="72">
        <v>2.14</v>
      </c>
      <c r="FT41" s="72">
        <v>2.08</v>
      </c>
      <c r="FU41" s="72">
        <v>3.51</v>
      </c>
      <c r="FV41" s="72">
        <v>-0.57999999999999996</v>
      </c>
      <c r="FW41" s="72">
        <v>-0.35</v>
      </c>
      <c r="FX41" s="72">
        <v>-7.0000000000000007E-2</v>
      </c>
      <c r="FY41" s="72">
        <v>6.19</v>
      </c>
      <c r="FZ41" s="72">
        <v>6.1</v>
      </c>
      <c r="GA41" s="72">
        <v>4.0599999999999996</v>
      </c>
      <c r="GB41" s="72">
        <v>0.12</v>
      </c>
      <c r="GC41" s="72">
        <v>0.12</v>
      </c>
      <c r="GD41" s="72">
        <v>1.0900000000000001</v>
      </c>
      <c r="GE41" s="72">
        <v>-1.27</v>
      </c>
      <c r="GF41" s="72">
        <v>-1.08</v>
      </c>
      <c r="GG41" s="72">
        <v>-1.59</v>
      </c>
      <c r="GH41" s="72">
        <v>2.86</v>
      </c>
      <c r="GI41" s="72">
        <v>2.77</v>
      </c>
      <c r="GJ41" s="72">
        <v>1.58</v>
      </c>
      <c r="GK41" s="72">
        <v>-1.72</v>
      </c>
      <c r="GL41" s="72">
        <v>-1.6</v>
      </c>
      <c r="GM41" s="72">
        <v>-1.95</v>
      </c>
      <c r="GN41" s="72">
        <v>5.27</v>
      </c>
      <c r="GO41" s="72">
        <v>4.88</v>
      </c>
      <c r="GP41" s="72">
        <v>6.17</v>
      </c>
      <c r="GQ41" s="72">
        <v>1.27</v>
      </c>
      <c r="GR41" s="72">
        <v>1.24</v>
      </c>
      <c r="GS41" s="72">
        <v>1.73</v>
      </c>
      <c r="GT41" s="72">
        <v>4.2699999999999996</v>
      </c>
      <c r="GU41" s="72">
        <v>4.1399999999999997</v>
      </c>
      <c r="GV41" s="72">
        <v>4.97</v>
      </c>
      <c r="GW41" s="72">
        <v>0.12</v>
      </c>
      <c r="GX41" s="72">
        <v>0.28999999999999998</v>
      </c>
      <c r="GY41" s="72">
        <v>-1.66</v>
      </c>
      <c r="GZ41" s="72">
        <v>-0.21</v>
      </c>
      <c r="HA41" s="72">
        <v>-0.25</v>
      </c>
      <c r="HB41" s="72">
        <v>-7.0000000000000007E-2</v>
      </c>
      <c r="HC41" s="72">
        <v>-0.21</v>
      </c>
      <c r="HD41" s="72">
        <v>-0.23</v>
      </c>
      <c r="HE41" s="72">
        <v>0.01</v>
      </c>
      <c r="HF41" s="72">
        <v>-3.75</v>
      </c>
      <c r="HG41" s="72">
        <v>-3.56</v>
      </c>
      <c r="HH41" s="72">
        <v>-4.72</v>
      </c>
      <c r="HI41" s="72">
        <v>0.21</v>
      </c>
      <c r="HJ41" s="72">
        <v>0.06</v>
      </c>
      <c r="HK41" s="72">
        <v>1.3</v>
      </c>
      <c r="HL41" s="72">
        <v>4.24</v>
      </c>
      <c r="HM41" s="72">
        <v>4.1100000000000003</v>
      </c>
      <c r="HN41" s="72">
        <v>4.51</v>
      </c>
      <c r="HO41" s="72">
        <v>0.42</v>
      </c>
      <c r="HP41" s="72">
        <v>0.39</v>
      </c>
      <c r="HQ41" s="72">
        <v>-0.47</v>
      </c>
      <c r="HR41" s="72">
        <v>0.9</v>
      </c>
      <c r="HS41" s="72">
        <v>0.9</v>
      </c>
      <c r="HT41" s="72">
        <v>0.96</v>
      </c>
      <c r="HU41" s="72">
        <v>-1.22</v>
      </c>
      <c r="HV41" s="72">
        <v>-1.22</v>
      </c>
      <c r="HW41" s="72">
        <v>-1.34</v>
      </c>
      <c r="HX41" s="72">
        <v>-1.02</v>
      </c>
      <c r="HY41" s="72">
        <v>-1.02</v>
      </c>
      <c r="HZ41" s="72">
        <v>-0.81</v>
      </c>
      <c r="IA41" s="72">
        <v>-3.55</v>
      </c>
      <c r="IB41" s="72">
        <v>-3.55</v>
      </c>
      <c r="IC41" s="69">
        <v>-3.5499999999999994</v>
      </c>
      <c r="ID41" s="69">
        <v>0.4</v>
      </c>
      <c r="IE41" s="69">
        <v>0.4</v>
      </c>
      <c r="IF41" s="69">
        <v>0.4</v>
      </c>
      <c r="IG41" s="69">
        <v>0.41625000000000001</v>
      </c>
      <c r="IH41" s="69">
        <v>0.34875</v>
      </c>
      <c r="II41" s="69">
        <v>0.34875</v>
      </c>
      <c r="IJ41" s="69">
        <v>0.34875</v>
      </c>
      <c r="IK41" s="69">
        <v>0.30625000000000008</v>
      </c>
      <c r="IL41" s="69">
        <v>0.30625000000000008</v>
      </c>
      <c r="IM41" s="69">
        <v>0.30625000000000008</v>
      </c>
      <c r="IN41" s="69">
        <v>0.50875000000000015</v>
      </c>
      <c r="IO41" s="69">
        <v>0.50875000000000015</v>
      </c>
      <c r="IP41" s="69">
        <v>0.50875000000000015</v>
      </c>
      <c r="IQ41" s="69">
        <v>0.53500000000000003</v>
      </c>
      <c r="IR41" s="69">
        <v>0.53500000000000003</v>
      </c>
      <c r="IS41" s="69">
        <v>0.53500000000000003</v>
      </c>
      <c r="IT41" s="69">
        <v>0.43625000000000003</v>
      </c>
      <c r="IU41" s="69">
        <v>0.43625000000000003</v>
      </c>
      <c r="IV41" s="69">
        <v>0.43625000000000003</v>
      </c>
      <c r="IW41" s="69">
        <v>0.37375000000000008</v>
      </c>
      <c r="IX41" s="69">
        <v>0.37375000000000008</v>
      </c>
      <c r="IY41" s="69">
        <v>0.37375000000000008</v>
      </c>
      <c r="IZ41" s="92"/>
    </row>
    <row r="42" spans="1:260" s="53" customFormat="1" ht="18" hidden="1" customHeight="1" x14ac:dyDescent="0.2">
      <c r="A42" s="97">
        <v>13201</v>
      </c>
      <c r="B42" s="20"/>
      <c r="C42" s="60"/>
      <c r="D42" s="29"/>
      <c r="E42" s="34"/>
      <c r="F42" s="35"/>
      <c r="G42" s="36" t="s">
        <v>38</v>
      </c>
      <c r="H42" s="37">
        <v>0.19</v>
      </c>
      <c r="I42" s="37">
        <v>14.7</v>
      </c>
      <c r="J42" s="37">
        <v>0.19</v>
      </c>
      <c r="K42" s="37">
        <v>14.58</v>
      </c>
      <c r="L42" s="37">
        <v>-1</v>
      </c>
      <c r="M42" s="37">
        <v>14.58</v>
      </c>
      <c r="N42" s="37">
        <v>-1.34</v>
      </c>
      <c r="O42" s="37">
        <v>-0.77</v>
      </c>
      <c r="P42" s="37">
        <v>-1.34</v>
      </c>
      <c r="Q42" s="37">
        <v>-0.67</v>
      </c>
      <c r="R42" s="37">
        <v>0.03</v>
      </c>
      <c r="S42" s="37">
        <v>-0.67</v>
      </c>
      <c r="T42" s="37">
        <v>-0.03</v>
      </c>
      <c r="U42" s="37">
        <v>-1.96</v>
      </c>
      <c r="V42" s="37">
        <v>-0.03</v>
      </c>
      <c r="W42" s="37">
        <v>-2.57</v>
      </c>
      <c r="X42" s="37">
        <v>-3.19</v>
      </c>
      <c r="Y42" s="37">
        <v>-2.57</v>
      </c>
      <c r="Z42" s="37">
        <v>-2.39</v>
      </c>
      <c r="AA42" s="37">
        <v>-1.57</v>
      </c>
      <c r="AB42" s="37">
        <v>-2.39</v>
      </c>
      <c r="AC42" s="37">
        <v>-2.19</v>
      </c>
      <c r="AD42" s="37">
        <v>4.29</v>
      </c>
      <c r="AE42" s="37">
        <v>-2.19</v>
      </c>
      <c r="AF42" s="37">
        <v>4.72</v>
      </c>
      <c r="AG42" s="37">
        <v>-4.5199999999999996</v>
      </c>
      <c r="AH42" s="37">
        <v>4.72</v>
      </c>
      <c r="AI42" s="37">
        <v>-4.9400000000000004</v>
      </c>
      <c r="AJ42" s="37">
        <v>-2.39</v>
      </c>
      <c r="AK42" s="37">
        <v>-4.9400000000000004</v>
      </c>
      <c r="AL42" s="37">
        <v>-1.55</v>
      </c>
      <c r="AM42" s="37">
        <v>-2.15</v>
      </c>
      <c r="AN42" s="37">
        <v>-1.55</v>
      </c>
      <c r="AO42" s="37">
        <v>-2.13</v>
      </c>
      <c r="AP42" s="37">
        <v>1.0900000000000001</v>
      </c>
      <c r="AQ42" s="37">
        <v>-2.13</v>
      </c>
      <c r="AR42" s="37">
        <v>0.75</v>
      </c>
      <c r="AS42" s="37">
        <v>-1.08</v>
      </c>
      <c r="AT42" s="37">
        <v>0.75</v>
      </c>
      <c r="AU42" s="37">
        <v>-1.08</v>
      </c>
      <c r="AV42" s="37">
        <v>-0.4</v>
      </c>
      <c r="AW42" s="37">
        <v>-1.08</v>
      </c>
      <c r="AX42" s="37">
        <v>-0.27</v>
      </c>
      <c r="AY42" s="37">
        <v>-0.78</v>
      </c>
      <c r="AZ42" s="37">
        <v>-0.27</v>
      </c>
      <c r="BA42" s="37">
        <v>-0.78</v>
      </c>
      <c r="BB42" s="37">
        <v>-1.1000000000000001</v>
      </c>
      <c r="BC42" s="37">
        <v>-0.78</v>
      </c>
      <c r="BD42" s="37">
        <v>-1.1000000000000001</v>
      </c>
      <c r="BE42" s="37">
        <v>-0.36</v>
      </c>
      <c r="BF42" s="37">
        <v>-1.1000000000000001</v>
      </c>
      <c r="BG42" s="37">
        <v>-0.36</v>
      </c>
      <c r="BH42" s="37">
        <v>-0.71</v>
      </c>
      <c r="BI42" s="37">
        <v>-0.36</v>
      </c>
      <c r="BJ42" s="37">
        <v>-0.71</v>
      </c>
      <c r="BK42" s="37">
        <v>-0.74</v>
      </c>
      <c r="BL42" s="37">
        <v>-0.71</v>
      </c>
      <c r="BM42" s="37">
        <v>3.16</v>
      </c>
      <c r="BN42" s="37">
        <v>4.59</v>
      </c>
      <c r="BO42" s="37">
        <v>3.16</v>
      </c>
      <c r="BP42" s="37">
        <v>0.63</v>
      </c>
      <c r="BQ42" s="37">
        <v>0</v>
      </c>
      <c r="BR42" s="37">
        <v>0.63</v>
      </c>
      <c r="BS42" s="37">
        <v>2.4700000000000002</v>
      </c>
      <c r="BT42" s="37">
        <v>12.22</v>
      </c>
      <c r="BU42" s="37">
        <v>2.4700000000000002</v>
      </c>
      <c r="BV42" s="37">
        <v>10.4</v>
      </c>
      <c r="BW42" s="37">
        <v>2.63</v>
      </c>
      <c r="BX42" s="37">
        <v>10.4</v>
      </c>
      <c r="BY42" s="37">
        <v>5.0599999999999996</v>
      </c>
      <c r="BZ42" s="37">
        <v>3.3</v>
      </c>
      <c r="CA42" s="37">
        <v>5.0599999999999996</v>
      </c>
      <c r="CB42" s="37">
        <v>0.91</v>
      </c>
      <c r="CC42" s="37">
        <v>-0.51</v>
      </c>
      <c r="CD42" s="37">
        <v>0.91</v>
      </c>
      <c r="CE42" s="37">
        <v>-0.5</v>
      </c>
      <c r="CF42" s="37">
        <v>-0.32</v>
      </c>
      <c r="CG42" s="37">
        <v>-0.5</v>
      </c>
      <c r="CH42" s="37">
        <v>-0.32</v>
      </c>
      <c r="CI42" s="37">
        <v>-0.37</v>
      </c>
      <c r="CJ42" s="37">
        <v>-0.32</v>
      </c>
      <c r="CK42" s="37">
        <v>-8.15</v>
      </c>
      <c r="CL42" s="37">
        <v>-9.6199999999999992</v>
      </c>
      <c r="CM42" s="37">
        <v>-8.15</v>
      </c>
      <c r="CN42" s="37">
        <v>-2.1800000000000002</v>
      </c>
      <c r="CO42" s="37">
        <v>-3.1</v>
      </c>
      <c r="CP42" s="37">
        <v>-2.1800000000000002</v>
      </c>
      <c r="CQ42" s="37">
        <v>-3.1</v>
      </c>
      <c r="CR42" s="37">
        <v>-2.93</v>
      </c>
      <c r="CS42" s="37">
        <v>-3.1</v>
      </c>
      <c r="CT42" s="37">
        <v>-2.93</v>
      </c>
      <c r="CU42" s="37">
        <v>-0.27</v>
      </c>
      <c r="CV42" s="37">
        <v>-2.93</v>
      </c>
      <c r="CW42" s="37">
        <v>-0.27</v>
      </c>
      <c r="CX42" s="37">
        <v>-2.76</v>
      </c>
      <c r="CY42" s="37">
        <v>-0.27</v>
      </c>
      <c r="CZ42" s="37">
        <v>-2.76</v>
      </c>
      <c r="DA42" s="37">
        <v>-1.05</v>
      </c>
      <c r="DB42" s="37">
        <v>-2.76</v>
      </c>
      <c r="DC42" s="37">
        <v>-1.05</v>
      </c>
      <c r="DD42" s="37">
        <v>-1.7</v>
      </c>
      <c r="DE42" s="37">
        <v>-1.05</v>
      </c>
      <c r="DF42" s="37">
        <v>-1.7</v>
      </c>
      <c r="DG42" s="37">
        <v>0.06</v>
      </c>
      <c r="DH42" s="37">
        <v>-1.7</v>
      </c>
      <c r="DI42" s="37">
        <v>0.06</v>
      </c>
      <c r="DJ42" s="37">
        <v>1.3</v>
      </c>
      <c r="DK42" s="37">
        <v>0.06</v>
      </c>
      <c r="DL42" s="37">
        <v>1.29</v>
      </c>
      <c r="DM42" s="37">
        <v>-14.05</v>
      </c>
      <c r="DN42" s="37">
        <v>1.29</v>
      </c>
      <c r="DO42" s="37">
        <v>-14.05</v>
      </c>
      <c r="DP42" s="37">
        <v>2.29</v>
      </c>
      <c r="DQ42" s="37">
        <v>-14.05</v>
      </c>
      <c r="DR42" s="37">
        <v>3.14</v>
      </c>
      <c r="DS42" s="37">
        <v>-1.0900000000000001</v>
      </c>
      <c r="DT42" s="37">
        <v>3.14</v>
      </c>
      <c r="DU42" s="37">
        <v>-1.9</v>
      </c>
      <c r="DV42" s="37">
        <v>3.71</v>
      </c>
      <c r="DW42" s="37">
        <v>3.71</v>
      </c>
      <c r="DX42" s="37">
        <v>3.72</v>
      </c>
      <c r="DY42" s="37">
        <v>1.42</v>
      </c>
      <c r="DZ42" s="37">
        <v>1.5</v>
      </c>
      <c r="EA42" s="37">
        <v>1.5</v>
      </c>
      <c r="EB42" s="37">
        <v>-0.3</v>
      </c>
      <c r="EC42" s="37">
        <v>-0.3</v>
      </c>
      <c r="ED42" s="37">
        <v>-0.3</v>
      </c>
      <c r="EE42" s="37">
        <v>4.5999999999999996</v>
      </c>
      <c r="EF42" s="37">
        <v>4.59</v>
      </c>
      <c r="EG42" s="37">
        <v>4.5999999999999996</v>
      </c>
      <c r="EH42" s="37">
        <v>-0.26</v>
      </c>
      <c r="EI42" s="37">
        <v>-0.26</v>
      </c>
      <c r="EJ42" s="37">
        <v>-0.26</v>
      </c>
      <c r="EK42" s="37">
        <v>-1.39</v>
      </c>
      <c r="EL42" s="37">
        <v>-1.39</v>
      </c>
      <c r="EM42" s="37">
        <v>-1.39</v>
      </c>
      <c r="EN42" s="37">
        <v>-4.21</v>
      </c>
      <c r="EO42" s="37">
        <v>-4.2</v>
      </c>
      <c r="EP42" s="37">
        <v>-4.2</v>
      </c>
      <c r="EQ42" s="37">
        <v>1.74</v>
      </c>
      <c r="ER42" s="37">
        <v>1.74</v>
      </c>
      <c r="ES42" s="37">
        <v>1.74</v>
      </c>
      <c r="ET42" s="37">
        <v>-0.57999999999999996</v>
      </c>
      <c r="EU42" s="37">
        <v>-0.57999999999999996</v>
      </c>
      <c r="EV42" s="37">
        <v>-0.57999999999999996</v>
      </c>
      <c r="EW42" s="37">
        <v>5.58</v>
      </c>
      <c r="EX42" s="37">
        <v>5.58</v>
      </c>
      <c r="EY42" s="37">
        <v>5.58</v>
      </c>
      <c r="EZ42" s="37">
        <v>-0.3</v>
      </c>
      <c r="FA42" s="37">
        <v>1.51</v>
      </c>
      <c r="FB42" s="37">
        <v>1.51</v>
      </c>
      <c r="FC42" s="37">
        <v>1.83</v>
      </c>
      <c r="FD42" s="37">
        <v>0.02</v>
      </c>
      <c r="FE42" s="37">
        <v>0.02</v>
      </c>
      <c r="FF42" s="37">
        <v>-1.73</v>
      </c>
      <c r="FG42" s="37">
        <v>-1.73</v>
      </c>
      <c r="FH42" s="37">
        <v>-0.78</v>
      </c>
      <c r="FI42" s="37">
        <v>2.34</v>
      </c>
      <c r="FJ42" s="37">
        <v>2.34</v>
      </c>
      <c r="FK42" s="37">
        <v>1.36</v>
      </c>
      <c r="FL42" s="37">
        <v>-0.9</v>
      </c>
      <c r="FM42" s="37">
        <v>-0.9</v>
      </c>
      <c r="FN42" s="37">
        <v>-0.9</v>
      </c>
      <c r="FO42" s="37">
        <v>1.86</v>
      </c>
      <c r="FP42" s="37">
        <v>1.86</v>
      </c>
      <c r="FQ42" s="37">
        <v>1.86</v>
      </c>
      <c r="FR42" s="37">
        <v>0.95</v>
      </c>
      <c r="FS42" s="37">
        <v>0.95</v>
      </c>
      <c r="FT42" s="37">
        <v>0.95</v>
      </c>
      <c r="FU42" s="37">
        <v>4.2</v>
      </c>
      <c r="FV42" s="37">
        <v>4.2</v>
      </c>
      <c r="FW42" s="37">
        <v>4.1900000000000004</v>
      </c>
      <c r="FX42" s="37">
        <v>4.58</v>
      </c>
      <c r="FY42" s="37">
        <v>4.57</v>
      </c>
      <c r="FZ42" s="37">
        <v>4.57</v>
      </c>
      <c r="GA42" s="37">
        <v>0.28000000000000003</v>
      </c>
      <c r="GB42" s="37">
        <v>0.28000000000000003</v>
      </c>
      <c r="GC42" s="37">
        <v>0.28000000000000003</v>
      </c>
      <c r="GD42" s="37">
        <v>2.4300000000000002</v>
      </c>
      <c r="GE42" s="37">
        <v>2.4300000000000002</v>
      </c>
      <c r="GF42" s="37">
        <v>2.4300000000000002</v>
      </c>
      <c r="GG42" s="37">
        <v>1.17</v>
      </c>
      <c r="GH42" s="37">
        <v>1.17</v>
      </c>
      <c r="GI42" s="37">
        <v>1.17</v>
      </c>
      <c r="GJ42" s="37">
        <v>-1.33</v>
      </c>
      <c r="GK42" s="37">
        <v>0.56000000000000005</v>
      </c>
      <c r="GL42" s="37">
        <v>0.56999999999999995</v>
      </c>
      <c r="GM42" s="37">
        <v>-0.22</v>
      </c>
      <c r="GN42" s="37">
        <v>-2.15</v>
      </c>
      <c r="GO42" s="37">
        <v>-2.15</v>
      </c>
      <c r="GP42" s="37">
        <v>0.61</v>
      </c>
      <c r="GQ42" s="37">
        <v>0.61</v>
      </c>
      <c r="GR42" s="37">
        <v>0.61</v>
      </c>
      <c r="GS42" s="37">
        <v>1.75</v>
      </c>
      <c r="GT42" s="37">
        <v>1.76</v>
      </c>
      <c r="GU42" s="37">
        <v>1.75</v>
      </c>
      <c r="GV42" s="37">
        <v>3.71</v>
      </c>
      <c r="GW42" s="37">
        <v>3.71</v>
      </c>
      <c r="GX42" s="37">
        <v>3.71</v>
      </c>
      <c r="GY42" s="37">
        <v>-0.96</v>
      </c>
      <c r="GZ42" s="37">
        <v>-0.96</v>
      </c>
      <c r="HA42" s="37">
        <v>-0.96</v>
      </c>
      <c r="HB42" s="37">
        <v>-0.53</v>
      </c>
      <c r="HC42" s="37">
        <v>-0.53</v>
      </c>
      <c r="HD42" s="37">
        <v>-0.53</v>
      </c>
      <c r="HE42" s="37">
        <v>0.02</v>
      </c>
      <c r="HF42" s="37">
        <v>0.02</v>
      </c>
      <c r="HG42" s="37">
        <v>0.02</v>
      </c>
      <c r="HH42" s="37">
        <v>-2.71</v>
      </c>
      <c r="HI42" s="37">
        <v>-2.72</v>
      </c>
      <c r="HJ42" s="37">
        <v>-2.72</v>
      </c>
      <c r="HK42" s="37">
        <v>0.05</v>
      </c>
      <c r="HL42" s="37">
        <v>1.58</v>
      </c>
      <c r="HM42" s="37">
        <v>1.58</v>
      </c>
      <c r="HN42" s="37">
        <v>2.54</v>
      </c>
      <c r="HO42" s="37">
        <v>0.99</v>
      </c>
      <c r="HP42" s="37">
        <v>0</v>
      </c>
      <c r="HQ42" s="37">
        <v>0</v>
      </c>
      <c r="HR42" s="37">
        <v>0</v>
      </c>
      <c r="HS42" s="37">
        <v>0</v>
      </c>
      <c r="HT42" s="37">
        <v>0</v>
      </c>
      <c r="HU42" s="37">
        <v>0</v>
      </c>
      <c r="HV42" s="37">
        <v>0</v>
      </c>
      <c r="HW42" s="37">
        <v>0</v>
      </c>
      <c r="HX42" s="37">
        <v>0</v>
      </c>
      <c r="HY42" s="37">
        <v>0</v>
      </c>
      <c r="HZ42" s="37">
        <v>0</v>
      </c>
      <c r="IA42" s="37">
        <v>0</v>
      </c>
      <c r="IB42" s="37">
        <v>0</v>
      </c>
      <c r="IC42" s="41">
        <v>0</v>
      </c>
      <c r="ID42" s="41">
        <v>0</v>
      </c>
      <c r="IE42" s="41">
        <v>0</v>
      </c>
      <c r="IF42" s="41">
        <v>0</v>
      </c>
      <c r="IG42" s="41">
        <v>0</v>
      </c>
      <c r="IH42" s="41">
        <v>0.34875</v>
      </c>
      <c r="II42" s="41">
        <v>0.34875</v>
      </c>
      <c r="IJ42" s="41">
        <v>0.34875</v>
      </c>
      <c r="IK42" s="41">
        <v>0.30625000000000002</v>
      </c>
      <c r="IL42" s="41">
        <v>0.30625000000000002</v>
      </c>
      <c r="IM42" s="41">
        <v>0.30625000000000002</v>
      </c>
      <c r="IN42" s="41">
        <v>0.50875000000000004</v>
      </c>
      <c r="IO42" s="41">
        <v>0.50875000000000004</v>
      </c>
      <c r="IP42" s="41">
        <v>0.50875000000000004</v>
      </c>
      <c r="IQ42" s="41">
        <v>0.53500000000000003</v>
      </c>
      <c r="IR42" s="41">
        <v>0.53500000000000003</v>
      </c>
      <c r="IS42" s="41">
        <v>0.53500000000000003</v>
      </c>
      <c r="IT42" s="41">
        <v>0.43625000000000003</v>
      </c>
      <c r="IU42" s="41">
        <v>0.43625000000000003</v>
      </c>
      <c r="IV42" s="41">
        <v>0.43625000000000003</v>
      </c>
      <c r="IW42" s="41">
        <v>0.37375000000000003</v>
      </c>
      <c r="IX42" s="41">
        <v>0.37375000000000003</v>
      </c>
      <c r="IY42" s="41">
        <v>0.37375000000000003</v>
      </c>
      <c r="IZ42" s="41"/>
    </row>
    <row r="43" spans="1:260" s="53" customFormat="1" ht="18" hidden="1" customHeight="1" x14ac:dyDescent="0.2">
      <c r="A43" s="97">
        <v>13203</v>
      </c>
      <c r="B43" s="20"/>
      <c r="C43" s="60"/>
      <c r="D43" s="29"/>
      <c r="E43" s="34"/>
      <c r="F43" s="35"/>
      <c r="G43" s="36" t="s">
        <v>39</v>
      </c>
      <c r="H43" s="74">
        <v>2.27</v>
      </c>
      <c r="I43" s="74">
        <v>8.59</v>
      </c>
      <c r="J43" s="74">
        <v>11.51</v>
      </c>
      <c r="K43" s="74">
        <v>11.35</v>
      </c>
      <c r="L43" s="74">
        <v>4.1900000000000004</v>
      </c>
      <c r="M43" s="74">
        <v>-1.66</v>
      </c>
      <c r="N43" s="74">
        <v>-1.76</v>
      </c>
      <c r="O43" s="74">
        <v>0.91</v>
      </c>
      <c r="P43" s="74">
        <v>1.1499999999999999</v>
      </c>
      <c r="Q43" s="74">
        <v>1.1499999999999999</v>
      </c>
      <c r="R43" s="74">
        <v>-0.81</v>
      </c>
      <c r="S43" s="74">
        <v>3.24</v>
      </c>
      <c r="T43" s="74">
        <v>2.98</v>
      </c>
      <c r="U43" s="74">
        <v>2.46</v>
      </c>
      <c r="V43" s="74">
        <v>0.12</v>
      </c>
      <c r="W43" s="74">
        <v>-0.6</v>
      </c>
      <c r="X43" s="74">
        <v>-2.91</v>
      </c>
      <c r="Y43" s="74">
        <v>-6.37</v>
      </c>
      <c r="Z43" s="74">
        <v>-5.78</v>
      </c>
      <c r="AA43" s="74">
        <v>-5.65</v>
      </c>
      <c r="AB43" s="74">
        <v>-7.82</v>
      </c>
      <c r="AC43" s="74">
        <v>-7.59</v>
      </c>
      <c r="AD43" s="74">
        <v>-5.0199999999999996</v>
      </c>
      <c r="AE43" s="74">
        <v>-0.33</v>
      </c>
      <c r="AF43" s="74">
        <v>0.7</v>
      </c>
      <c r="AG43" s="74">
        <v>-3.78</v>
      </c>
      <c r="AH43" s="74">
        <v>-3.87</v>
      </c>
      <c r="AI43" s="74">
        <v>-3.74</v>
      </c>
      <c r="AJ43" s="74">
        <v>-2.58</v>
      </c>
      <c r="AK43" s="74">
        <v>-0.23</v>
      </c>
      <c r="AL43" s="74">
        <v>-0.96</v>
      </c>
      <c r="AM43" s="74">
        <v>-1.41</v>
      </c>
      <c r="AN43" s="74">
        <v>-1.78</v>
      </c>
      <c r="AO43" s="74">
        <v>-2.02</v>
      </c>
      <c r="AP43" s="74">
        <v>-0.22</v>
      </c>
      <c r="AQ43" s="74">
        <v>-3.25</v>
      </c>
      <c r="AR43" s="74">
        <v>-3.596138782460621</v>
      </c>
      <c r="AS43" s="74">
        <v>-3.988318433375905</v>
      </c>
      <c r="AT43" s="74">
        <v>-1.8969433801617708</v>
      </c>
      <c r="AU43" s="74">
        <v>-1.7449397052255475</v>
      </c>
      <c r="AV43" s="74">
        <v>-2.5162819937135157</v>
      </c>
      <c r="AW43" s="74">
        <v>3.9751008771929821</v>
      </c>
      <c r="AX43" s="74">
        <v>3.58</v>
      </c>
      <c r="AY43" s="74">
        <v>4.0226703755215576</v>
      </c>
      <c r="AZ43" s="74">
        <v>1.0483460559796506E-2</v>
      </c>
      <c r="BA43" s="74">
        <v>-4.1116071428571412E-2</v>
      </c>
      <c r="BB43" s="74">
        <v>7.8533708370837063</v>
      </c>
      <c r="BC43" s="74">
        <v>11.507658119658123</v>
      </c>
      <c r="BD43" s="74">
        <v>11.636612903225803</v>
      </c>
      <c r="BE43" s="74">
        <v>3.5044435111297774</v>
      </c>
      <c r="BF43" s="74">
        <v>-0.2368633540372671</v>
      </c>
      <c r="BG43" s="74">
        <v>-0.23484662576687121</v>
      </c>
      <c r="BH43" s="74">
        <v>-1.288057971014493</v>
      </c>
      <c r="BI43" s="74">
        <v>-2.9563325377883856</v>
      </c>
      <c r="BJ43" s="74">
        <v>-3.5398785085881861</v>
      </c>
      <c r="BK43" s="74">
        <v>2.5786958386958383</v>
      </c>
      <c r="BL43" s="74">
        <v>2.0996895973154364</v>
      </c>
      <c r="BM43" s="74">
        <v>2.6860133630289535</v>
      </c>
      <c r="BN43" s="74">
        <v>-0.50042753313381805</v>
      </c>
      <c r="BO43" s="74">
        <v>1.6107865168539328</v>
      </c>
      <c r="BP43" s="74">
        <v>1.6112173913043479</v>
      </c>
      <c r="BQ43" s="74">
        <v>4.0011769722814492</v>
      </c>
      <c r="BR43" s="74">
        <v>0.98065420560747663</v>
      </c>
      <c r="BS43" s="74">
        <v>1.3185598980458793</v>
      </c>
      <c r="BT43" s="74">
        <v>23.433664341403368</v>
      </c>
      <c r="BU43" s="74">
        <v>26.407309090909092</v>
      </c>
      <c r="BV43" s="74">
        <v>27.3469517358171</v>
      </c>
      <c r="BW43" s="74">
        <v>3.3513732749915843</v>
      </c>
      <c r="BX43" s="74">
        <v>-2.4866958211856165</v>
      </c>
      <c r="BY43" s="74">
        <v>-1.9739624539054643</v>
      </c>
      <c r="BZ43" s="74">
        <v>-3.5820019595035917</v>
      </c>
      <c r="CA43" s="74">
        <v>-2.7376027851458886</v>
      </c>
      <c r="CB43" s="74">
        <v>-2.3909007164790173</v>
      </c>
      <c r="CC43" s="74">
        <v>-19.908948078219826</v>
      </c>
      <c r="CD43" s="74">
        <v>-19.965782358905031</v>
      </c>
      <c r="CE43" s="74">
        <v>-20.29040275387263</v>
      </c>
      <c r="CF43" s="74">
        <v>-7.2922717799082948</v>
      </c>
      <c r="CG43" s="74">
        <v>-3.5266456228956233</v>
      </c>
      <c r="CH43" s="74">
        <v>-0.81087915154898138</v>
      </c>
      <c r="CI43" s="74">
        <v>0.79944739045492608</v>
      </c>
      <c r="CJ43" s="74">
        <v>1.5756433156572704</v>
      </c>
      <c r="CK43" s="74">
        <v>1.6394124230553997</v>
      </c>
      <c r="CL43" s="74">
        <v>-0.48405908096280181</v>
      </c>
      <c r="CM43" s="74">
        <v>-2.1471134578933118</v>
      </c>
      <c r="CN43" s="74">
        <v>-1.9274714518760196</v>
      </c>
      <c r="CO43" s="74">
        <v>4.5977011494253281E-3</v>
      </c>
      <c r="CP43" s="74">
        <v>7.1696987285793279</v>
      </c>
      <c r="CQ43" s="74">
        <v>7.5687766990291268</v>
      </c>
      <c r="CR43" s="74">
        <v>7.2854433833560703</v>
      </c>
      <c r="CS43" s="74">
        <v>-3.7475212574078842</v>
      </c>
      <c r="CT43" s="74">
        <v>-3.8290444387361924</v>
      </c>
      <c r="CU43" s="74">
        <v>-3.8188354430379743</v>
      </c>
      <c r="CV43" s="74">
        <v>-0.69336436170212756</v>
      </c>
      <c r="CW43" s="74">
        <v>-0.62503448275862061</v>
      </c>
      <c r="CX43" s="74">
        <v>-0.55306186374314803</v>
      </c>
      <c r="CY43" s="74">
        <v>-0.21714663843303353</v>
      </c>
      <c r="CZ43" s="74">
        <v>-0.20393819334389854</v>
      </c>
      <c r="DA43" s="74">
        <v>-0.2103391599269501</v>
      </c>
      <c r="DB43" s="74">
        <v>5.5083886381736136</v>
      </c>
      <c r="DC43" s="74">
        <v>5.6688912523265094</v>
      </c>
      <c r="DD43" s="74">
        <v>5.5704231274638643</v>
      </c>
      <c r="DE43" s="74">
        <v>-2.7017032551097659</v>
      </c>
      <c r="DF43" s="74">
        <v>-2.7410475950642161</v>
      </c>
      <c r="DG43" s="74">
        <v>-2.7272727272727271</v>
      </c>
      <c r="DH43" s="74">
        <v>6.4385692068429264E-3</v>
      </c>
      <c r="DI43" s="74">
        <v>6.4766839378238321E-3</v>
      </c>
      <c r="DJ43" s="74">
        <v>3.4358186010761886E-3</v>
      </c>
      <c r="DK43" s="74">
        <v>-1.5924974093264248</v>
      </c>
      <c r="DL43" s="74">
        <v>-1.6273695090439277</v>
      </c>
      <c r="DM43" s="74">
        <v>-1.6049120570991577</v>
      </c>
      <c r="DN43" s="74">
        <v>-0.98000525072197464</v>
      </c>
      <c r="DO43" s="74">
        <v>-1.0387355415352266</v>
      </c>
      <c r="DP43" s="74">
        <v>-0.99372916666666666</v>
      </c>
      <c r="DQ43" s="74">
        <v>7.5380513918629548</v>
      </c>
      <c r="DR43" s="74">
        <v>8.3631273508866197</v>
      </c>
      <c r="DS43" s="74">
        <v>8.5224433182181922</v>
      </c>
      <c r="DT43" s="74">
        <v>-5.9463840524854916</v>
      </c>
      <c r="DU43" s="74">
        <v>-13.164704119850189</v>
      </c>
      <c r="DV43" s="74">
        <v>-13.16141573033708</v>
      </c>
      <c r="DW43" s="74">
        <v>6.496262172284645</v>
      </c>
      <c r="DX43" s="74">
        <v>6.4941370338248037</v>
      </c>
      <c r="DY43" s="74">
        <v>6.499496090356212</v>
      </c>
      <c r="DZ43" s="74">
        <v>-5.1841359773371846E-3</v>
      </c>
      <c r="EA43" s="74">
        <v>4.3564356435643629E-3</v>
      </c>
      <c r="EB43" s="74">
        <v>-1.0993377483443732E-2</v>
      </c>
      <c r="EC43" s="74">
        <v>7.6634393063583843</v>
      </c>
      <c r="ED43" s="74">
        <v>7.6562416107382543</v>
      </c>
      <c r="EE43" s="74">
        <v>7.6671129707112975</v>
      </c>
      <c r="EF43" s="74">
        <v>-14.660781671159031</v>
      </c>
      <c r="EG43" s="74">
        <v>-14.675822291504289</v>
      </c>
      <c r="EH43" s="74">
        <v>-14.669524922118379</v>
      </c>
      <c r="EI43" s="74">
        <v>-2.3796988906497623</v>
      </c>
      <c r="EJ43" s="74">
        <v>-2.3866605335786568</v>
      </c>
      <c r="EK43" s="74">
        <v>-2.3827272727272728</v>
      </c>
      <c r="EL43" s="74">
        <v>-1.1205615194054705E-2</v>
      </c>
      <c r="EM43" s="74">
        <v>4.9999999999999767E-2</v>
      </c>
      <c r="EN43" s="74">
        <v>-5.6730769230745905E-4</v>
      </c>
      <c r="EO43" s="74">
        <v>5.8608382229673079</v>
      </c>
      <c r="EP43" s="74">
        <v>5.866926070038911</v>
      </c>
      <c r="EQ43" s="74">
        <v>5.8641090555014612</v>
      </c>
      <c r="ER43" s="74">
        <v>2.4481219903691813</v>
      </c>
      <c r="ES43" s="74">
        <v>2.4501492537313427</v>
      </c>
      <c r="ET43" s="74">
        <v>2.45123595505618</v>
      </c>
      <c r="EU43" s="74">
        <v>13.058594249201276</v>
      </c>
      <c r="EV43" s="74">
        <v>13.06432132963989</v>
      </c>
      <c r="EW43" s="74">
        <v>13.055804967801288</v>
      </c>
      <c r="EX43" s="74">
        <v>5.4982590233545645</v>
      </c>
      <c r="EY43" s="74">
        <v>5.494180327868853</v>
      </c>
      <c r="EZ43" s="74">
        <v>5.5018360655737713</v>
      </c>
      <c r="FA43" s="74">
        <v>5.1244579945799451</v>
      </c>
      <c r="FB43" s="74">
        <v>5.1156603773584903</v>
      </c>
      <c r="FC43" s="74">
        <v>5.1274528301886804</v>
      </c>
      <c r="FD43" s="74">
        <v>2.8764774951076322</v>
      </c>
      <c r="FE43" s="74">
        <v>2.8804909365558911</v>
      </c>
      <c r="FF43" s="74">
        <v>2.8695485327313772</v>
      </c>
      <c r="FG43" s="74">
        <v>-5.3061224489795878E-3</v>
      </c>
      <c r="FH43" s="74">
        <v>6.6863468634687662E-3</v>
      </c>
      <c r="FI43" s="74">
        <v>-8.6573734409396187E-4</v>
      </c>
      <c r="FJ43" s="74">
        <v>-1.0243478260869567</v>
      </c>
      <c r="FK43" s="74">
        <v>-1.0261538461538462</v>
      </c>
      <c r="FL43" s="74">
        <v>-1.0349963316214235</v>
      </c>
      <c r="FM43" s="74">
        <v>-10.812394094993582</v>
      </c>
      <c r="FN43" s="74">
        <v>-10.809131403118039</v>
      </c>
      <c r="FO43" s="74">
        <v>-10.82109225092251</v>
      </c>
      <c r="FP43" s="74">
        <v>2.0258620689655492E-3</v>
      </c>
      <c r="FQ43" s="74">
        <v>-7.3255813953487861E-3</v>
      </c>
      <c r="FR43" s="74">
        <v>3.3526011560692797E-3</v>
      </c>
      <c r="FS43" s="74">
        <v>2.9569512195121952</v>
      </c>
      <c r="FT43" s="74">
        <v>2.9569025811823484</v>
      </c>
      <c r="FU43" s="74">
        <v>2.9621262458471755</v>
      </c>
      <c r="FV43" s="74">
        <v>-3.7991151685393247</v>
      </c>
      <c r="FW43" s="74">
        <v>-3.8030618892508143</v>
      </c>
      <c r="FX43" s="74">
        <v>-3.8089024390243913</v>
      </c>
      <c r="FY43" s="74">
        <v>7.3718717759764187</v>
      </c>
      <c r="FZ43" s="74">
        <v>7.359769624573377</v>
      </c>
      <c r="GA43" s="74">
        <v>7.3638808510638283</v>
      </c>
      <c r="GB43" s="74">
        <v>6.3448275862068764E-3</v>
      </c>
      <c r="GC43" s="74">
        <v>-8.3067092651757692E-3</v>
      </c>
      <c r="GD43" s="74">
        <v>-4.4223107569718902E-3</v>
      </c>
      <c r="GE43" s="74">
        <v>-3.9048096885813153</v>
      </c>
      <c r="GF43" s="74">
        <v>-3.9031389776357837</v>
      </c>
      <c r="GG43" s="74">
        <v>-3.8991197462331484</v>
      </c>
      <c r="GH43" s="74">
        <v>4.1432378223495707</v>
      </c>
      <c r="GI43" s="74">
        <v>4.1406710853355433</v>
      </c>
      <c r="GJ43" s="74">
        <v>4.2474999999999996</v>
      </c>
      <c r="GK43" s="74">
        <v>-3.4009903713892715</v>
      </c>
      <c r="GL43" s="74">
        <v>-3.4063224781572683</v>
      </c>
      <c r="GM43" s="74">
        <v>-3.3930331753554506</v>
      </c>
      <c r="GN43" s="74">
        <v>10.963067615658364</v>
      </c>
      <c r="GO43" s="74">
        <v>10.971121187139325</v>
      </c>
      <c r="GP43" s="74">
        <v>10.958538587848929</v>
      </c>
      <c r="GQ43" s="74">
        <v>1.7166709677419352</v>
      </c>
      <c r="GR43" s="74">
        <v>1.7214595808383231</v>
      </c>
      <c r="GS43" s="74">
        <v>1.7143913368185213</v>
      </c>
      <c r="GT43" s="74">
        <v>5.949781631342324</v>
      </c>
      <c r="GU43" s="74">
        <v>5.9462918838421439</v>
      </c>
      <c r="GV43" s="74">
        <v>5.9538484398216935</v>
      </c>
      <c r="GW43" s="74">
        <v>-2.1877003058103979</v>
      </c>
      <c r="GX43" s="74">
        <v>-2.1908917197452231</v>
      </c>
      <c r="GY43" s="74">
        <v>-2.1948870056497172</v>
      </c>
      <c r="GZ43" s="74">
        <v>0.30104100946372231</v>
      </c>
      <c r="HA43" s="74">
        <v>0.29615384615384605</v>
      </c>
      <c r="HB43" s="74">
        <v>0.28616176470588245</v>
      </c>
      <c r="HC43" s="74">
        <v>5.1830443159923065E-3</v>
      </c>
      <c r="HD43" s="74">
        <v>-2.0895522388059886E-3</v>
      </c>
      <c r="HE43" s="74">
        <v>2.3186237845923743E-3</v>
      </c>
      <c r="HF43" s="74">
        <v>-6.2707254901960781</v>
      </c>
      <c r="HG43" s="74">
        <v>-6.2673580620741873</v>
      </c>
      <c r="HH43" s="74">
        <v>-6.2643981831945501</v>
      </c>
      <c r="HI43" s="74">
        <v>2.3010860366713688</v>
      </c>
      <c r="HJ43" s="74">
        <v>2.3033901054339014</v>
      </c>
      <c r="HK43" s="74">
        <v>2.2961724415793716</v>
      </c>
      <c r="HL43" s="74">
        <v>6.0442847364818624</v>
      </c>
      <c r="HM43" s="74">
        <v>6.0498660362490151</v>
      </c>
      <c r="HN43" s="74">
        <v>6.0448034591194961</v>
      </c>
      <c r="HO43" s="74">
        <v>4.9702650290885511E-2</v>
      </c>
      <c r="HP43" s="74">
        <v>0.39</v>
      </c>
      <c r="HQ43" s="74">
        <v>-0.47</v>
      </c>
      <c r="HR43" s="74">
        <v>0.89999999999999991</v>
      </c>
      <c r="HS43" s="74">
        <v>0.90000000000000013</v>
      </c>
      <c r="HT43" s="74">
        <v>0.96</v>
      </c>
      <c r="HU43" s="74">
        <v>-1.22</v>
      </c>
      <c r="HV43" s="74">
        <v>-1.22</v>
      </c>
      <c r="HW43" s="74">
        <v>-1.34</v>
      </c>
      <c r="HX43" s="74">
        <v>-1.02</v>
      </c>
      <c r="HY43" s="74">
        <v>-1.02</v>
      </c>
      <c r="HZ43" s="74">
        <v>-0.81</v>
      </c>
      <c r="IA43" s="74">
        <v>-3.55</v>
      </c>
      <c r="IB43" s="74">
        <v>-3.55</v>
      </c>
      <c r="IC43" s="41">
        <v>-3.55</v>
      </c>
      <c r="ID43" s="41">
        <v>0.4</v>
      </c>
      <c r="IE43" s="41">
        <v>0.4</v>
      </c>
      <c r="IF43" s="41">
        <v>0.4</v>
      </c>
      <c r="IG43" s="41">
        <v>0.41625000000000001</v>
      </c>
      <c r="IH43" s="41">
        <v>0.34875</v>
      </c>
      <c r="II43" s="41">
        <v>0.34875</v>
      </c>
      <c r="IJ43" s="41">
        <v>0.34875</v>
      </c>
      <c r="IK43" s="41">
        <v>0.30625000000000002</v>
      </c>
      <c r="IL43" s="41">
        <v>0.30625000000000002</v>
      </c>
      <c r="IM43" s="41">
        <v>0.30625000000000002</v>
      </c>
      <c r="IN43" s="41">
        <v>0.50875000000000004</v>
      </c>
      <c r="IO43" s="41">
        <v>0.50875000000000004</v>
      </c>
      <c r="IP43" s="41">
        <v>0.50875000000000004</v>
      </c>
      <c r="IQ43" s="41">
        <v>0.53500000000000003</v>
      </c>
      <c r="IR43" s="41">
        <v>0.53500000000000003</v>
      </c>
      <c r="IS43" s="41">
        <v>0.53500000000000003</v>
      </c>
      <c r="IT43" s="41">
        <v>0.43625000000000003</v>
      </c>
      <c r="IU43" s="41">
        <v>0.43625000000000003</v>
      </c>
      <c r="IV43" s="41">
        <v>0.43625000000000003</v>
      </c>
      <c r="IW43" s="41">
        <v>0.37375000000000003</v>
      </c>
      <c r="IX43" s="41">
        <v>0.37375000000000003</v>
      </c>
      <c r="IY43" s="41">
        <v>0.37375000000000003</v>
      </c>
      <c r="IZ43" s="41"/>
    </row>
    <row r="44" spans="1:260" s="53" customFormat="1" ht="18" hidden="1" customHeight="1" x14ac:dyDescent="0.2">
      <c r="A44" s="97">
        <v>14</v>
      </c>
      <c r="B44" s="20"/>
      <c r="C44" s="60"/>
      <c r="D44" s="29"/>
      <c r="E44" s="34" t="s">
        <v>40</v>
      </c>
      <c r="F44" s="75"/>
      <c r="G44" s="76"/>
      <c r="H44" s="62">
        <v>0.35</v>
      </c>
      <c r="I44" s="62">
        <v>0.68</v>
      </c>
      <c r="J44" s="62">
        <v>0.94</v>
      </c>
      <c r="K44" s="62">
        <v>0.93</v>
      </c>
      <c r="L44" s="62">
        <v>0.62</v>
      </c>
      <c r="M44" s="62">
        <v>0.98</v>
      </c>
      <c r="N44" s="62">
        <v>0.94</v>
      </c>
      <c r="O44" s="62">
        <v>0.91</v>
      </c>
      <c r="P44" s="62">
        <v>0.14000000000000001</v>
      </c>
      <c r="Q44" s="62">
        <v>0.46</v>
      </c>
      <c r="R44" s="62">
        <v>0.63</v>
      </c>
      <c r="S44" s="62">
        <v>0.44</v>
      </c>
      <c r="T44" s="62">
        <v>0.12</v>
      </c>
      <c r="U44" s="62">
        <v>0.25</v>
      </c>
      <c r="V44" s="62">
        <v>0.41</v>
      </c>
      <c r="W44" s="62">
        <v>0.42</v>
      </c>
      <c r="X44" s="62">
        <v>0.24</v>
      </c>
      <c r="Y44" s="62">
        <v>0.35</v>
      </c>
      <c r="Z44" s="62">
        <v>0.56000000000000005</v>
      </c>
      <c r="AA44" s="62">
        <v>0.31</v>
      </c>
      <c r="AB44" s="62">
        <v>0.93</v>
      </c>
      <c r="AC44" s="62">
        <v>1.37</v>
      </c>
      <c r="AD44" s="62">
        <v>1.55</v>
      </c>
      <c r="AE44" s="62">
        <v>1.72</v>
      </c>
      <c r="AF44" s="62">
        <v>1.05</v>
      </c>
      <c r="AG44" s="62">
        <v>1.48</v>
      </c>
      <c r="AH44" s="62">
        <v>1.69</v>
      </c>
      <c r="AI44" s="62">
        <v>2.02</v>
      </c>
      <c r="AJ44" s="62">
        <v>2.38</v>
      </c>
      <c r="AK44" s="62">
        <v>1.54</v>
      </c>
      <c r="AL44" s="62">
        <v>1.1000000000000001</v>
      </c>
      <c r="AM44" s="62">
        <v>0.55000000000000004</v>
      </c>
      <c r="AN44" s="62">
        <v>0.51</v>
      </c>
      <c r="AO44" s="62">
        <v>0.96</v>
      </c>
      <c r="AP44" s="62">
        <v>1.01</v>
      </c>
      <c r="AQ44" s="62">
        <v>7.0000000000000007E-2</v>
      </c>
      <c r="AR44" s="62">
        <v>0.41</v>
      </c>
      <c r="AS44" s="62">
        <v>0.74</v>
      </c>
      <c r="AT44" s="62">
        <v>0.74</v>
      </c>
      <c r="AU44" s="62">
        <v>1.7</v>
      </c>
      <c r="AV44" s="62">
        <v>1.36</v>
      </c>
      <c r="AW44" s="62">
        <v>1.35</v>
      </c>
      <c r="AX44" s="62">
        <v>0</v>
      </c>
      <c r="AY44" s="62">
        <v>0</v>
      </c>
      <c r="AZ44" s="62">
        <v>0</v>
      </c>
      <c r="BA44" s="62">
        <v>2.91</v>
      </c>
      <c r="BB44" s="62">
        <v>2.91</v>
      </c>
      <c r="BC44" s="62">
        <v>3.76</v>
      </c>
      <c r="BD44" s="62">
        <v>1.47</v>
      </c>
      <c r="BE44" s="62">
        <v>10.06</v>
      </c>
      <c r="BF44" s="62">
        <v>10.01</v>
      </c>
      <c r="BG44" s="62">
        <v>9.31</v>
      </c>
      <c r="BH44" s="62">
        <v>1.49</v>
      </c>
      <c r="BI44" s="62">
        <v>0.71</v>
      </c>
      <c r="BJ44" s="62">
        <v>1.3</v>
      </c>
      <c r="BK44" s="62">
        <v>1.3</v>
      </c>
      <c r="BL44" s="62">
        <v>1.31</v>
      </c>
      <c r="BM44" s="62">
        <v>2.17</v>
      </c>
      <c r="BN44" s="62">
        <v>1.6</v>
      </c>
      <c r="BO44" s="62">
        <v>1.89</v>
      </c>
      <c r="BP44" s="62">
        <v>0.48</v>
      </c>
      <c r="BQ44" s="62">
        <v>3.45</v>
      </c>
      <c r="BR44" s="62">
        <v>2.92</v>
      </c>
      <c r="BS44" s="62">
        <v>6.9</v>
      </c>
      <c r="BT44" s="62">
        <v>4.29</v>
      </c>
      <c r="BU44" s="62">
        <v>5.24</v>
      </c>
      <c r="BV44" s="62">
        <v>1.32</v>
      </c>
      <c r="BW44" s="62">
        <v>2.78</v>
      </c>
      <c r="BX44" s="62">
        <v>1.85</v>
      </c>
      <c r="BY44" s="62">
        <v>2.98</v>
      </c>
      <c r="BZ44" s="62">
        <v>1.52</v>
      </c>
      <c r="CA44" s="62">
        <v>1.52</v>
      </c>
      <c r="CB44" s="62">
        <v>0</v>
      </c>
      <c r="CC44" s="62">
        <v>0</v>
      </c>
      <c r="CD44" s="62">
        <v>0</v>
      </c>
      <c r="CE44" s="62">
        <v>-0.04</v>
      </c>
      <c r="CF44" s="62">
        <v>2.72</v>
      </c>
      <c r="CG44" s="62">
        <v>2.71</v>
      </c>
      <c r="CH44" s="62">
        <v>2.8</v>
      </c>
      <c r="CI44" s="62">
        <v>1.0900000000000001</v>
      </c>
      <c r="CJ44" s="62">
        <v>1.0900000000000001</v>
      </c>
      <c r="CK44" s="62">
        <v>1.48</v>
      </c>
      <c r="CL44" s="62">
        <v>0</v>
      </c>
      <c r="CM44" s="62">
        <v>0</v>
      </c>
      <c r="CN44" s="62">
        <v>0</v>
      </c>
      <c r="CO44" s="62">
        <v>0</v>
      </c>
      <c r="CP44" s="62">
        <v>0</v>
      </c>
      <c r="CQ44" s="62">
        <v>0.42</v>
      </c>
      <c r="CR44" s="62">
        <v>0.42</v>
      </c>
      <c r="CS44" s="62">
        <v>0.42</v>
      </c>
      <c r="CT44" s="62">
        <v>0</v>
      </c>
      <c r="CU44" s="62">
        <v>0</v>
      </c>
      <c r="CV44" s="62">
        <v>0</v>
      </c>
      <c r="CW44" s="62">
        <v>0</v>
      </c>
      <c r="CX44" s="62">
        <v>2.23</v>
      </c>
      <c r="CY44" s="62">
        <v>2.23</v>
      </c>
      <c r="CZ44" s="62">
        <v>2.23</v>
      </c>
      <c r="DA44" s="62">
        <v>0</v>
      </c>
      <c r="DB44" s="62">
        <v>0</v>
      </c>
      <c r="DC44" s="62">
        <v>0</v>
      </c>
      <c r="DD44" s="62">
        <v>0</v>
      </c>
      <c r="DE44" s="62">
        <v>0</v>
      </c>
      <c r="DF44" s="62">
        <v>0</v>
      </c>
      <c r="DG44" s="62">
        <v>0</v>
      </c>
      <c r="DH44" s="62">
        <v>0</v>
      </c>
      <c r="DI44" s="62">
        <v>0</v>
      </c>
      <c r="DJ44" s="62">
        <v>0</v>
      </c>
      <c r="DK44" s="62">
        <v>0</v>
      </c>
      <c r="DL44" s="62">
        <v>1.23</v>
      </c>
      <c r="DM44" s="62">
        <v>1.23</v>
      </c>
      <c r="DN44" s="62">
        <v>1.23</v>
      </c>
      <c r="DO44" s="62">
        <v>0</v>
      </c>
      <c r="DP44" s="62">
        <v>0</v>
      </c>
      <c r="DQ44" s="62">
        <v>1.17</v>
      </c>
      <c r="DR44" s="62">
        <v>1.17</v>
      </c>
      <c r="DS44" s="62">
        <v>1.17</v>
      </c>
      <c r="DT44" s="62">
        <v>0</v>
      </c>
      <c r="DU44" s="62">
        <v>0</v>
      </c>
      <c r="DV44" s="62">
        <v>0</v>
      </c>
      <c r="DW44" s="62">
        <v>0</v>
      </c>
      <c r="DX44" s="62">
        <v>0</v>
      </c>
      <c r="DY44" s="62">
        <v>0</v>
      </c>
      <c r="DZ44" s="62">
        <v>0.56999999999999995</v>
      </c>
      <c r="EA44" s="62">
        <v>0.56999999999999995</v>
      </c>
      <c r="EB44" s="62">
        <v>0.56999999999999995</v>
      </c>
      <c r="EC44" s="62">
        <v>0</v>
      </c>
      <c r="ED44" s="62">
        <v>-0.72</v>
      </c>
      <c r="EE44" s="62">
        <v>0.75</v>
      </c>
      <c r="EF44" s="62">
        <v>2.83</v>
      </c>
      <c r="EG44" s="62">
        <v>3.92</v>
      </c>
      <c r="EH44" s="62">
        <v>1.98</v>
      </c>
      <c r="EI44" s="62">
        <v>-1.1499999999999999</v>
      </c>
      <c r="EJ44" s="62">
        <v>-1.53</v>
      </c>
      <c r="EK44" s="62">
        <v>-0.96</v>
      </c>
      <c r="EL44" s="62">
        <v>0</v>
      </c>
      <c r="EM44" s="62">
        <v>0</v>
      </c>
      <c r="EN44" s="62">
        <v>0</v>
      </c>
      <c r="EO44" s="62">
        <v>1.86</v>
      </c>
      <c r="EP44" s="62">
        <v>1.87</v>
      </c>
      <c r="EQ44" s="62">
        <v>1.87</v>
      </c>
      <c r="ER44" s="62">
        <v>0</v>
      </c>
      <c r="ES44" s="62">
        <v>0</v>
      </c>
      <c r="ET44" s="62">
        <v>0</v>
      </c>
      <c r="EU44" s="62">
        <v>0</v>
      </c>
      <c r="EV44" s="62">
        <v>0</v>
      </c>
      <c r="EW44" s="62">
        <v>0</v>
      </c>
      <c r="EX44" s="62">
        <v>0</v>
      </c>
      <c r="EY44" s="62">
        <v>0.25</v>
      </c>
      <c r="EZ44" s="62">
        <v>0.25</v>
      </c>
      <c r="FA44" s="62">
        <v>0.25</v>
      </c>
      <c r="FB44" s="62">
        <v>0</v>
      </c>
      <c r="FC44" s="62">
        <v>0</v>
      </c>
      <c r="FD44" s="62">
        <v>0</v>
      </c>
      <c r="FE44" s="62">
        <v>0</v>
      </c>
      <c r="FF44" s="62">
        <v>0.39</v>
      </c>
      <c r="FG44" s="62">
        <v>0.39</v>
      </c>
      <c r="FH44" s="62">
        <v>0.39</v>
      </c>
      <c r="FI44" s="62">
        <v>0</v>
      </c>
      <c r="FJ44" s="62">
        <v>0</v>
      </c>
      <c r="FK44" s="62">
        <v>0</v>
      </c>
      <c r="FL44" s="62">
        <v>0</v>
      </c>
      <c r="FM44" s="62">
        <v>0.67</v>
      </c>
      <c r="FN44" s="62">
        <v>0.67</v>
      </c>
      <c r="FO44" s="62">
        <v>0.67</v>
      </c>
      <c r="FP44" s="62">
        <v>0</v>
      </c>
      <c r="FQ44" s="62">
        <v>0</v>
      </c>
      <c r="FR44" s="62">
        <v>0</v>
      </c>
      <c r="FS44" s="62">
        <v>0</v>
      </c>
      <c r="FT44" s="62">
        <v>0</v>
      </c>
      <c r="FU44" s="62">
        <v>0.39</v>
      </c>
      <c r="FV44" s="62">
        <v>1.27</v>
      </c>
      <c r="FW44" s="62">
        <v>1.27</v>
      </c>
      <c r="FX44" s="62">
        <v>1.63</v>
      </c>
      <c r="FY44" s="62">
        <v>0.21</v>
      </c>
      <c r="FZ44" s="62">
        <v>0.21</v>
      </c>
      <c r="GA44" s="62">
        <v>0.54</v>
      </c>
      <c r="GB44" s="62">
        <v>1.1599999999999999</v>
      </c>
      <c r="GC44" s="62">
        <v>1.51</v>
      </c>
      <c r="GD44" s="62">
        <v>-0.45</v>
      </c>
      <c r="GE44" s="62">
        <v>-0.45</v>
      </c>
      <c r="GF44" s="62">
        <v>-0.85</v>
      </c>
      <c r="GG44" s="62">
        <v>-0.15</v>
      </c>
      <c r="GH44" s="62">
        <v>-0.15</v>
      </c>
      <c r="GI44" s="62">
        <v>0.28000000000000003</v>
      </c>
      <c r="GJ44" s="62">
        <v>0.43</v>
      </c>
      <c r="GK44" s="62">
        <v>0.43</v>
      </c>
      <c r="GL44" s="62">
        <v>0</v>
      </c>
      <c r="GM44" s="62">
        <v>-0.55000000000000004</v>
      </c>
      <c r="GN44" s="62">
        <v>-0.55000000000000004</v>
      </c>
      <c r="GO44" s="62">
        <v>-0.12</v>
      </c>
      <c r="GP44" s="62">
        <v>0.43</v>
      </c>
      <c r="GQ44" s="62">
        <v>1.08</v>
      </c>
      <c r="GR44" s="62">
        <v>0.22</v>
      </c>
      <c r="GS44" s="62">
        <v>0.21</v>
      </c>
      <c r="GT44" s="62">
        <v>-0.53</v>
      </c>
      <c r="GU44" s="62">
        <v>-0.1</v>
      </c>
      <c r="GV44" s="62">
        <v>0.05</v>
      </c>
      <c r="GW44" s="62">
        <v>0.14000000000000001</v>
      </c>
      <c r="GX44" s="62">
        <v>0.14000000000000001</v>
      </c>
      <c r="GY44" s="62">
        <v>0.42</v>
      </c>
      <c r="GZ44" s="62">
        <v>-0.45</v>
      </c>
      <c r="HA44" s="62">
        <v>-0.45</v>
      </c>
      <c r="HB44" s="62">
        <v>-0.37</v>
      </c>
      <c r="HC44" s="62">
        <v>0.51</v>
      </c>
      <c r="HD44" s="62">
        <v>0.51</v>
      </c>
      <c r="HE44" s="62">
        <v>0.38</v>
      </c>
      <c r="HF44" s="62">
        <v>0.37</v>
      </c>
      <c r="HG44" s="62">
        <v>0.37</v>
      </c>
      <c r="HH44" s="62">
        <v>0</v>
      </c>
      <c r="HI44" s="62">
        <v>0</v>
      </c>
      <c r="HJ44" s="62">
        <v>0</v>
      </c>
      <c r="HK44" s="62">
        <v>0.7</v>
      </c>
      <c r="HL44" s="62">
        <v>0.7</v>
      </c>
      <c r="HM44" s="62">
        <v>0.7</v>
      </c>
      <c r="HN44" s="62">
        <v>-0.15</v>
      </c>
      <c r="HO44" s="62">
        <v>-0.15</v>
      </c>
      <c r="HP44" s="62">
        <v>-0.03</v>
      </c>
      <c r="HQ44" s="62">
        <v>0.12</v>
      </c>
      <c r="HR44" s="62">
        <v>0.12</v>
      </c>
      <c r="HS44" s="62">
        <v>0</v>
      </c>
      <c r="HT44" s="62">
        <v>0</v>
      </c>
      <c r="HU44" s="62">
        <v>0</v>
      </c>
      <c r="HV44" s="62">
        <v>0</v>
      </c>
      <c r="HW44" s="62">
        <v>0.03</v>
      </c>
      <c r="HX44" s="62">
        <v>0.03</v>
      </c>
      <c r="HY44" s="62">
        <v>-0.25</v>
      </c>
      <c r="HZ44" s="62">
        <v>0.22</v>
      </c>
      <c r="IA44" s="62">
        <v>0.45</v>
      </c>
      <c r="IB44" s="62">
        <v>0.72</v>
      </c>
      <c r="IC44" s="78">
        <v>0.72</v>
      </c>
      <c r="ID44" s="78">
        <v>0.72</v>
      </c>
      <c r="IE44" s="78">
        <v>0.5</v>
      </c>
      <c r="IF44" s="78">
        <v>0.5</v>
      </c>
      <c r="IG44" s="78">
        <v>0.5</v>
      </c>
      <c r="IH44" s="78">
        <v>0.34875</v>
      </c>
      <c r="II44" s="78">
        <v>0.34875</v>
      </c>
      <c r="IJ44" s="78">
        <v>0.34875</v>
      </c>
      <c r="IK44" s="78">
        <v>0.30625000000000002</v>
      </c>
      <c r="IL44" s="78">
        <v>0.30625000000000002</v>
      </c>
      <c r="IM44" s="78">
        <v>0.30625000000000002</v>
      </c>
      <c r="IN44" s="78">
        <v>0.50875000000000004</v>
      </c>
      <c r="IO44" s="78">
        <v>0.50875000000000004</v>
      </c>
      <c r="IP44" s="78">
        <v>0.50875000000000004</v>
      </c>
      <c r="IQ44" s="78">
        <v>0.53500000000000003</v>
      </c>
      <c r="IR44" s="78">
        <v>0.53500000000000003</v>
      </c>
      <c r="IS44" s="78">
        <v>0.53500000000000003</v>
      </c>
      <c r="IT44" s="78">
        <v>0.43625000000000003</v>
      </c>
      <c r="IU44" s="78">
        <v>0.43625000000000003</v>
      </c>
      <c r="IV44" s="78">
        <v>0.43625000000000003</v>
      </c>
      <c r="IW44" s="78">
        <v>0.37375000000000003</v>
      </c>
      <c r="IX44" s="78">
        <v>0.37375000000000003</v>
      </c>
      <c r="IY44" s="78">
        <v>0.37375000000000003</v>
      </c>
      <c r="IZ44" s="41"/>
    </row>
    <row r="45" spans="1:260" s="53" customFormat="1" ht="18" hidden="1" customHeight="1" x14ac:dyDescent="0.2">
      <c r="A45" s="97">
        <v>141</v>
      </c>
      <c r="B45" s="20"/>
      <c r="C45" s="60"/>
      <c r="D45" s="29"/>
      <c r="E45" s="34"/>
      <c r="F45" s="81" t="s">
        <v>41</v>
      </c>
      <c r="G45" s="82"/>
      <c r="H45" s="67">
        <v>0.35</v>
      </c>
      <c r="I45" s="67">
        <v>0.68</v>
      </c>
      <c r="J45" s="67">
        <v>0.94</v>
      </c>
      <c r="K45" s="67">
        <v>0.93</v>
      </c>
      <c r="L45" s="67">
        <v>0.62</v>
      </c>
      <c r="M45" s="67">
        <v>0.98</v>
      </c>
      <c r="N45" s="67">
        <v>0.94</v>
      </c>
      <c r="O45" s="67">
        <v>0.91</v>
      </c>
      <c r="P45" s="67">
        <v>0.14000000000000001</v>
      </c>
      <c r="Q45" s="67">
        <v>0.46</v>
      </c>
      <c r="R45" s="67">
        <v>0.63</v>
      </c>
      <c r="S45" s="67">
        <v>0.44</v>
      </c>
      <c r="T45" s="67">
        <v>0.12</v>
      </c>
      <c r="U45" s="67">
        <v>0.25</v>
      </c>
      <c r="V45" s="67">
        <v>0.41</v>
      </c>
      <c r="W45" s="67">
        <v>0.42</v>
      </c>
      <c r="X45" s="67">
        <v>0.24</v>
      </c>
      <c r="Y45" s="67">
        <v>0.35</v>
      </c>
      <c r="Z45" s="67">
        <v>0.56000000000000005</v>
      </c>
      <c r="AA45" s="67">
        <v>0.31</v>
      </c>
      <c r="AB45" s="67">
        <v>0.93</v>
      </c>
      <c r="AC45" s="67">
        <v>1.37</v>
      </c>
      <c r="AD45" s="67">
        <v>1.55</v>
      </c>
      <c r="AE45" s="67">
        <v>1.72</v>
      </c>
      <c r="AF45" s="67">
        <v>1.05</v>
      </c>
      <c r="AG45" s="67">
        <v>1.48</v>
      </c>
      <c r="AH45" s="67">
        <v>1.69</v>
      </c>
      <c r="AI45" s="67">
        <v>2.02</v>
      </c>
      <c r="AJ45" s="67">
        <v>2.38</v>
      </c>
      <c r="AK45" s="67">
        <v>1.54</v>
      </c>
      <c r="AL45" s="67">
        <v>1.1000000000000001</v>
      </c>
      <c r="AM45" s="67">
        <v>0.55000000000000004</v>
      </c>
      <c r="AN45" s="67">
        <v>0.51</v>
      </c>
      <c r="AO45" s="67">
        <v>0.96</v>
      </c>
      <c r="AP45" s="67">
        <v>1.01</v>
      </c>
      <c r="AQ45" s="67">
        <v>7.0000000000000007E-2</v>
      </c>
      <c r="AR45" s="67">
        <v>0.41</v>
      </c>
      <c r="AS45" s="67">
        <v>0.74</v>
      </c>
      <c r="AT45" s="67">
        <v>0.74</v>
      </c>
      <c r="AU45" s="67">
        <v>1.7</v>
      </c>
      <c r="AV45" s="67">
        <v>1.36</v>
      </c>
      <c r="AW45" s="67">
        <v>1.35</v>
      </c>
      <c r="AX45" s="67">
        <v>0</v>
      </c>
      <c r="AY45" s="67">
        <v>0</v>
      </c>
      <c r="AZ45" s="67">
        <v>0</v>
      </c>
      <c r="BA45" s="67">
        <v>2.91</v>
      </c>
      <c r="BB45" s="67">
        <v>2.91</v>
      </c>
      <c r="BC45" s="67">
        <v>3.76</v>
      </c>
      <c r="BD45" s="67">
        <v>1.47</v>
      </c>
      <c r="BE45" s="67">
        <v>10.06</v>
      </c>
      <c r="BF45" s="67">
        <v>10.01</v>
      </c>
      <c r="BG45" s="67">
        <v>9.31</v>
      </c>
      <c r="BH45" s="67">
        <v>1.49</v>
      </c>
      <c r="BI45" s="67">
        <v>0.71</v>
      </c>
      <c r="BJ45" s="67">
        <v>1.3</v>
      </c>
      <c r="BK45" s="67">
        <v>1.3</v>
      </c>
      <c r="BL45" s="67">
        <v>1.31</v>
      </c>
      <c r="BM45" s="67">
        <v>2.17</v>
      </c>
      <c r="BN45" s="67">
        <v>1.6</v>
      </c>
      <c r="BO45" s="67">
        <v>1.89</v>
      </c>
      <c r="BP45" s="67">
        <v>0.48</v>
      </c>
      <c r="BQ45" s="67">
        <v>3.45</v>
      </c>
      <c r="BR45" s="67">
        <v>2.92</v>
      </c>
      <c r="BS45" s="67">
        <v>6.9</v>
      </c>
      <c r="BT45" s="67">
        <v>4.29</v>
      </c>
      <c r="BU45" s="67">
        <v>5.24</v>
      </c>
      <c r="BV45" s="67">
        <v>1.32</v>
      </c>
      <c r="BW45" s="67">
        <v>2.78</v>
      </c>
      <c r="BX45" s="67">
        <v>1.85</v>
      </c>
      <c r="BY45" s="67">
        <v>2.98</v>
      </c>
      <c r="BZ45" s="67">
        <v>1.52</v>
      </c>
      <c r="CA45" s="67">
        <v>1.52</v>
      </c>
      <c r="CB45" s="67">
        <v>0</v>
      </c>
      <c r="CC45" s="67">
        <v>0</v>
      </c>
      <c r="CD45" s="67">
        <v>0</v>
      </c>
      <c r="CE45" s="67">
        <v>-0.04</v>
      </c>
      <c r="CF45" s="67">
        <v>2.72</v>
      </c>
      <c r="CG45" s="67">
        <v>2.71</v>
      </c>
      <c r="CH45" s="67">
        <v>2.8</v>
      </c>
      <c r="CI45" s="67">
        <v>1.0900000000000001</v>
      </c>
      <c r="CJ45" s="67">
        <v>1.0900000000000001</v>
      </c>
      <c r="CK45" s="67">
        <v>1.48</v>
      </c>
      <c r="CL45" s="67">
        <v>0</v>
      </c>
      <c r="CM45" s="67">
        <v>0</v>
      </c>
      <c r="CN45" s="67">
        <v>0</v>
      </c>
      <c r="CO45" s="67">
        <v>0</v>
      </c>
      <c r="CP45" s="67">
        <v>0</v>
      </c>
      <c r="CQ45" s="67">
        <v>0.42</v>
      </c>
      <c r="CR45" s="67">
        <v>0.42</v>
      </c>
      <c r="CS45" s="67">
        <v>0.42</v>
      </c>
      <c r="CT45" s="67">
        <v>0</v>
      </c>
      <c r="CU45" s="67">
        <v>0</v>
      </c>
      <c r="CV45" s="67">
        <v>0</v>
      </c>
      <c r="CW45" s="67">
        <v>0</v>
      </c>
      <c r="CX45" s="67">
        <v>2.23</v>
      </c>
      <c r="CY45" s="67">
        <v>2.23</v>
      </c>
      <c r="CZ45" s="67">
        <v>2.23</v>
      </c>
      <c r="DA45" s="67">
        <v>0</v>
      </c>
      <c r="DB45" s="67">
        <v>0</v>
      </c>
      <c r="DC45" s="67">
        <v>0</v>
      </c>
      <c r="DD45" s="67">
        <v>0</v>
      </c>
      <c r="DE45" s="67">
        <v>0</v>
      </c>
      <c r="DF45" s="67">
        <v>0</v>
      </c>
      <c r="DG45" s="67">
        <v>0</v>
      </c>
      <c r="DH45" s="67">
        <v>0</v>
      </c>
      <c r="DI45" s="67">
        <v>0</v>
      </c>
      <c r="DJ45" s="67">
        <v>0</v>
      </c>
      <c r="DK45" s="67">
        <v>0</v>
      </c>
      <c r="DL45" s="67">
        <v>1.23</v>
      </c>
      <c r="DM45" s="67">
        <v>1.23</v>
      </c>
      <c r="DN45" s="67">
        <v>1.23</v>
      </c>
      <c r="DO45" s="67">
        <v>0</v>
      </c>
      <c r="DP45" s="67">
        <v>0</v>
      </c>
      <c r="DQ45" s="67">
        <v>1.17</v>
      </c>
      <c r="DR45" s="67">
        <v>1.17</v>
      </c>
      <c r="DS45" s="67">
        <v>1.17</v>
      </c>
      <c r="DT45" s="67">
        <v>0</v>
      </c>
      <c r="DU45" s="67">
        <v>0</v>
      </c>
      <c r="DV45" s="67">
        <v>0</v>
      </c>
      <c r="DW45" s="67">
        <v>0</v>
      </c>
      <c r="DX45" s="67">
        <v>0</v>
      </c>
      <c r="DY45" s="67">
        <v>0</v>
      </c>
      <c r="DZ45" s="67">
        <v>0.56999999999999995</v>
      </c>
      <c r="EA45" s="67">
        <v>0.56999999999999995</v>
      </c>
      <c r="EB45" s="67">
        <v>0.56999999999999995</v>
      </c>
      <c r="EC45" s="67">
        <v>0</v>
      </c>
      <c r="ED45" s="67">
        <v>-0.72</v>
      </c>
      <c r="EE45" s="67">
        <v>0.75</v>
      </c>
      <c r="EF45" s="67">
        <v>2.83</v>
      </c>
      <c r="EG45" s="67">
        <v>3.92</v>
      </c>
      <c r="EH45" s="67">
        <v>1.98</v>
      </c>
      <c r="EI45" s="67">
        <v>-1.1499999999999999</v>
      </c>
      <c r="EJ45" s="67">
        <v>-1.53</v>
      </c>
      <c r="EK45" s="67">
        <v>-0.96</v>
      </c>
      <c r="EL45" s="67">
        <v>0</v>
      </c>
      <c r="EM45" s="67">
        <v>0</v>
      </c>
      <c r="EN45" s="67">
        <v>0</v>
      </c>
      <c r="EO45" s="67">
        <v>1.86</v>
      </c>
      <c r="EP45" s="67">
        <v>1.87</v>
      </c>
      <c r="EQ45" s="67">
        <v>1.87</v>
      </c>
      <c r="ER45" s="67">
        <v>0</v>
      </c>
      <c r="ES45" s="67">
        <v>0</v>
      </c>
      <c r="ET45" s="67">
        <v>0</v>
      </c>
      <c r="EU45" s="67">
        <v>0</v>
      </c>
      <c r="EV45" s="67">
        <v>0</v>
      </c>
      <c r="EW45" s="67">
        <v>0</v>
      </c>
      <c r="EX45" s="67">
        <v>0</v>
      </c>
      <c r="EY45" s="67">
        <v>0.25</v>
      </c>
      <c r="EZ45" s="67">
        <v>0.25</v>
      </c>
      <c r="FA45" s="67">
        <v>0.25</v>
      </c>
      <c r="FB45" s="67">
        <v>0</v>
      </c>
      <c r="FC45" s="67">
        <v>0</v>
      </c>
      <c r="FD45" s="67">
        <v>0</v>
      </c>
      <c r="FE45" s="67">
        <v>0</v>
      </c>
      <c r="FF45" s="67">
        <v>0.39</v>
      </c>
      <c r="FG45" s="67">
        <v>0.39</v>
      </c>
      <c r="FH45" s="67">
        <v>0.39</v>
      </c>
      <c r="FI45" s="67">
        <v>0</v>
      </c>
      <c r="FJ45" s="67">
        <v>0</v>
      </c>
      <c r="FK45" s="67">
        <v>0</v>
      </c>
      <c r="FL45" s="67">
        <v>0</v>
      </c>
      <c r="FM45" s="67">
        <v>0.67</v>
      </c>
      <c r="FN45" s="67">
        <v>0.67</v>
      </c>
      <c r="FO45" s="67">
        <v>0.67</v>
      </c>
      <c r="FP45" s="67">
        <v>0</v>
      </c>
      <c r="FQ45" s="67">
        <v>0</v>
      </c>
      <c r="FR45" s="67">
        <v>0</v>
      </c>
      <c r="FS45" s="67">
        <v>0</v>
      </c>
      <c r="FT45" s="67">
        <v>0</v>
      </c>
      <c r="FU45" s="67">
        <v>0.39</v>
      </c>
      <c r="FV45" s="67">
        <v>1.27</v>
      </c>
      <c r="FW45" s="67">
        <v>1.27</v>
      </c>
      <c r="FX45" s="67">
        <v>1.63</v>
      </c>
      <c r="FY45" s="67">
        <v>0.21</v>
      </c>
      <c r="FZ45" s="67">
        <v>0.21</v>
      </c>
      <c r="GA45" s="67">
        <v>0.54</v>
      </c>
      <c r="GB45" s="67">
        <v>1.1599999999999999</v>
      </c>
      <c r="GC45" s="67">
        <v>1.51</v>
      </c>
      <c r="GD45" s="67">
        <v>-0.45</v>
      </c>
      <c r="GE45" s="67">
        <v>-0.45</v>
      </c>
      <c r="GF45" s="67">
        <v>-0.85</v>
      </c>
      <c r="GG45" s="67">
        <v>-0.15</v>
      </c>
      <c r="GH45" s="67">
        <v>-0.15</v>
      </c>
      <c r="GI45" s="67">
        <v>0.28000000000000003</v>
      </c>
      <c r="GJ45" s="67">
        <v>0.43</v>
      </c>
      <c r="GK45" s="67">
        <v>0.43</v>
      </c>
      <c r="GL45" s="67">
        <v>0</v>
      </c>
      <c r="GM45" s="67">
        <v>-0.55000000000000004</v>
      </c>
      <c r="GN45" s="67">
        <v>-0.55000000000000004</v>
      </c>
      <c r="GO45" s="67">
        <v>-0.12</v>
      </c>
      <c r="GP45" s="67">
        <v>0.43</v>
      </c>
      <c r="GQ45" s="67">
        <v>1.08</v>
      </c>
      <c r="GR45" s="67">
        <v>0.22</v>
      </c>
      <c r="GS45" s="67">
        <v>0.21</v>
      </c>
      <c r="GT45" s="67">
        <v>-0.53</v>
      </c>
      <c r="GU45" s="67">
        <v>-0.1</v>
      </c>
      <c r="GV45" s="67">
        <v>0.05</v>
      </c>
      <c r="GW45" s="67">
        <v>0.14000000000000001</v>
      </c>
      <c r="GX45" s="67">
        <v>0.14000000000000001</v>
      </c>
      <c r="GY45" s="67">
        <v>0.42</v>
      </c>
      <c r="GZ45" s="67">
        <v>-0.45</v>
      </c>
      <c r="HA45" s="67">
        <v>-0.45</v>
      </c>
      <c r="HB45" s="67">
        <v>-0.37</v>
      </c>
      <c r="HC45" s="67">
        <v>0.51</v>
      </c>
      <c r="HD45" s="67">
        <v>0.51</v>
      </c>
      <c r="HE45" s="67">
        <v>0.38</v>
      </c>
      <c r="HF45" s="67">
        <v>0.37</v>
      </c>
      <c r="HG45" s="67">
        <v>0.37</v>
      </c>
      <c r="HH45" s="67">
        <v>0</v>
      </c>
      <c r="HI45" s="67">
        <v>0</v>
      </c>
      <c r="HJ45" s="67">
        <v>0</v>
      </c>
      <c r="HK45" s="67">
        <v>0.7</v>
      </c>
      <c r="HL45" s="67">
        <v>0.7</v>
      </c>
      <c r="HM45" s="67">
        <v>0.7</v>
      </c>
      <c r="HN45" s="67">
        <v>-0.15</v>
      </c>
      <c r="HO45" s="67">
        <v>-0.15</v>
      </c>
      <c r="HP45" s="67">
        <v>-0.03</v>
      </c>
      <c r="HQ45" s="67">
        <v>0.12</v>
      </c>
      <c r="HR45" s="67">
        <v>0.12</v>
      </c>
      <c r="HS45" s="67">
        <v>0</v>
      </c>
      <c r="HT45" s="67">
        <v>0</v>
      </c>
      <c r="HU45" s="67">
        <v>0</v>
      </c>
      <c r="HV45" s="67">
        <v>0</v>
      </c>
      <c r="HW45" s="67">
        <v>0.03</v>
      </c>
      <c r="HX45" s="67">
        <v>0.03</v>
      </c>
      <c r="HY45" s="67">
        <v>-0.25</v>
      </c>
      <c r="HZ45" s="67">
        <v>0.22</v>
      </c>
      <c r="IA45" s="67">
        <v>0.45</v>
      </c>
      <c r="IB45" s="67">
        <v>0.72</v>
      </c>
      <c r="IC45" s="83">
        <v>0.72</v>
      </c>
      <c r="ID45" s="83">
        <v>0.72</v>
      </c>
      <c r="IE45" s="83">
        <v>0.5</v>
      </c>
      <c r="IF45" s="83">
        <v>0.5</v>
      </c>
      <c r="IG45" s="83">
        <v>0.5</v>
      </c>
      <c r="IH45" s="83">
        <v>0.34875</v>
      </c>
      <c r="II45" s="83">
        <v>0.34875</v>
      </c>
      <c r="IJ45" s="83">
        <v>0.34875</v>
      </c>
      <c r="IK45" s="83">
        <v>0.30625000000000002</v>
      </c>
      <c r="IL45" s="83">
        <v>0.30625000000000002</v>
      </c>
      <c r="IM45" s="83">
        <v>0.30625000000000002</v>
      </c>
      <c r="IN45" s="83">
        <v>0.50875000000000004</v>
      </c>
      <c r="IO45" s="83">
        <v>0.50875000000000004</v>
      </c>
      <c r="IP45" s="83">
        <v>0.50875000000000004</v>
      </c>
      <c r="IQ45" s="83">
        <v>0.53500000000000003</v>
      </c>
      <c r="IR45" s="83">
        <v>0.53500000000000003</v>
      </c>
      <c r="IS45" s="83">
        <v>0.53500000000000003</v>
      </c>
      <c r="IT45" s="83">
        <v>0.43625000000000003</v>
      </c>
      <c r="IU45" s="83">
        <v>0.43625000000000003</v>
      </c>
      <c r="IV45" s="83">
        <v>0.43625000000000003</v>
      </c>
      <c r="IW45" s="83">
        <v>0.37375000000000003</v>
      </c>
      <c r="IX45" s="83">
        <v>0.37375000000000003</v>
      </c>
      <c r="IY45" s="83">
        <v>0.37375000000000003</v>
      </c>
      <c r="IZ45" s="41"/>
    </row>
    <row r="46" spans="1:260" s="53" customFormat="1" ht="18" hidden="1" customHeight="1" x14ac:dyDescent="0.2">
      <c r="A46" s="97">
        <v>14105</v>
      </c>
      <c r="B46" s="20"/>
      <c r="C46" s="60"/>
      <c r="D46" s="29"/>
      <c r="E46" s="61"/>
      <c r="F46" s="85"/>
      <c r="G46" s="86" t="s">
        <v>42</v>
      </c>
      <c r="H46" s="71">
        <v>0.35</v>
      </c>
      <c r="I46" s="71">
        <v>0.68</v>
      </c>
      <c r="J46" s="71">
        <v>0.94</v>
      </c>
      <c r="K46" s="71">
        <v>0.93</v>
      </c>
      <c r="L46" s="71">
        <v>0.62</v>
      </c>
      <c r="M46" s="71">
        <v>0.98</v>
      </c>
      <c r="N46" s="71">
        <v>0.94</v>
      </c>
      <c r="O46" s="71">
        <v>0.91</v>
      </c>
      <c r="P46" s="71">
        <v>0.14000000000000001</v>
      </c>
      <c r="Q46" s="71">
        <v>0.46</v>
      </c>
      <c r="R46" s="71">
        <v>0.63</v>
      </c>
      <c r="S46" s="71">
        <v>0.44</v>
      </c>
      <c r="T46" s="71">
        <v>0.12</v>
      </c>
      <c r="U46" s="71">
        <v>0.25</v>
      </c>
      <c r="V46" s="71">
        <v>0.41</v>
      </c>
      <c r="W46" s="71">
        <v>0.42</v>
      </c>
      <c r="X46" s="71">
        <v>0.24</v>
      </c>
      <c r="Y46" s="71">
        <v>0.35</v>
      </c>
      <c r="Z46" s="71">
        <v>0.56000000000000005</v>
      </c>
      <c r="AA46" s="71">
        <v>0.31</v>
      </c>
      <c r="AB46" s="71">
        <v>0.93</v>
      </c>
      <c r="AC46" s="71">
        <v>1.37</v>
      </c>
      <c r="AD46" s="71">
        <v>1.55</v>
      </c>
      <c r="AE46" s="71">
        <v>1.72</v>
      </c>
      <c r="AF46" s="71">
        <v>1.05</v>
      </c>
      <c r="AG46" s="71">
        <v>1.48</v>
      </c>
      <c r="AH46" s="71">
        <v>1.69</v>
      </c>
      <c r="AI46" s="71">
        <v>2.02</v>
      </c>
      <c r="AJ46" s="71">
        <v>2.38</v>
      </c>
      <c r="AK46" s="71">
        <v>1.54</v>
      </c>
      <c r="AL46" s="71">
        <v>1.1000000000000001</v>
      </c>
      <c r="AM46" s="71">
        <v>0.55000000000000004</v>
      </c>
      <c r="AN46" s="71">
        <v>0.51</v>
      </c>
      <c r="AO46" s="71">
        <v>0.96</v>
      </c>
      <c r="AP46" s="71">
        <v>1.01</v>
      </c>
      <c r="AQ46" s="71">
        <v>7.0000000000000007E-2</v>
      </c>
      <c r="AR46" s="71">
        <v>0.41</v>
      </c>
      <c r="AS46" s="71">
        <v>0.74</v>
      </c>
      <c r="AT46" s="71">
        <v>0.74</v>
      </c>
      <c r="AU46" s="71">
        <v>1.7</v>
      </c>
      <c r="AV46" s="71">
        <v>1.36</v>
      </c>
      <c r="AW46" s="71">
        <v>1.35</v>
      </c>
      <c r="AX46" s="71">
        <v>0</v>
      </c>
      <c r="AY46" s="71">
        <v>0</v>
      </c>
      <c r="AZ46" s="71">
        <v>0</v>
      </c>
      <c r="BA46" s="71">
        <v>2.91</v>
      </c>
      <c r="BB46" s="71">
        <v>2.91</v>
      </c>
      <c r="BC46" s="71">
        <v>3.76</v>
      </c>
      <c r="BD46" s="71">
        <v>1.47</v>
      </c>
      <c r="BE46" s="71">
        <v>10.06</v>
      </c>
      <c r="BF46" s="71">
        <v>10.01</v>
      </c>
      <c r="BG46" s="71">
        <v>9.31</v>
      </c>
      <c r="BH46" s="71">
        <v>1.49</v>
      </c>
      <c r="BI46" s="71">
        <v>0.71</v>
      </c>
      <c r="BJ46" s="71">
        <v>1.3</v>
      </c>
      <c r="BK46" s="71">
        <v>1.3</v>
      </c>
      <c r="BL46" s="71">
        <v>1.31</v>
      </c>
      <c r="BM46" s="71">
        <v>2.17</v>
      </c>
      <c r="BN46" s="71">
        <v>1.6</v>
      </c>
      <c r="BO46" s="71">
        <v>1.89</v>
      </c>
      <c r="BP46" s="71">
        <v>0.48</v>
      </c>
      <c r="BQ46" s="71">
        <v>3.45</v>
      </c>
      <c r="BR46" s="71">
        <v>2.92</v>
      </c>
      <c r="BS46" s="71">
        <v>6.9</v>
      </c>
      <c r="BT46" s="71">
        <v>4.29</v>
      </c>
      <c r="BU46" s="71">
        <v>5.24</v>
      </c>
      <c r="BV46" s="71">
        <v>1.32</v>
      </c>
      <c r="BW46" s="71">
        <v>2.78</v>
      </c>
      <c r="BX46" s="71">
        <v>1.85</v>
      </c>
      <c r="BY46" s="71">
        <v>2.98</v>
      </c>
      <c r="BZ46" s="71">
        <v>1.52</v>
      </c>
      <c r="CA46" s="71">
        <v>1.52</v>
      </c>
      <c r="CB46" s="71">
        <v>0</v>
      </c>
      <c r="CC46" s="71">
        <v>0</v>
      </c>
      <c r="CD46" s="71">
        <v>0</v>
      </c>
      <c r="CE46" s="71">
        <v>-0.04</v>
      </c>
      <c r="CF46" s="71">
        <v>2.72</v>
      </c>
      <c r="CG46" s="71">
        <v>2.71</v>
      </c>
      <c r="CH46" s="71">
        <v>2.8</v>
      </c>
      <c r="CI46" s="71">
        <v>1.0900000000000001</v>
      </c>
      <c r="CJ46" s="71">
        <v>1.0900000000000001</v>
      </c>
      <c r="CK46" s="71">
        <v>1.48</v>
      </c>
      <c r="CL46" s="71">
        <v>0</v>
      </c>
      <c r="CM46" s="71">
        <v>0</v>
      </c>
      <c r="CN46" s="71">
        <v>0</v>
      </c>
      <c r="CO46" s="71">
        <v>0</v>
      </c>
      <c r="CP46" s="71">
        <v>0</v>
      </c>
      <c r="CQ46" s="71">
        <v>0.42</v>
      </c>
      <c r="CR46" s="71">
        <v>0.42</v>
      </c>
      <c r="CS46" s="71">
        <v>0.42</v>
      </c>
      <c r="CT46" s="71">
        <v>0</v>
      </c>
      <c r="CU46" s="71">
        <v>0</v>
      </c>
      <c r="CV46" s="71">
        <v>0</v>
      </c>
      <c r="CW46" s="71">
        <v>0</v>
      </c>
      <c r="CX46" s="71">
        <v>2.23</v>
      </c>
      <c r="CY46" s="71">
        <v>2.23</v>
      </c>
      <c r="CZ46" s="71">
        <v>2.23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1.23</v>
      </c>
      <c r="DM46" s="71">
        <v>1.23</v>
      </c>
      <c r="DN46" s="71">
        <v>1.23</v>
      </c>
      <c r="DO46" s="71">
        <v>0</v>
      </c>
      <c r="DP46" s="71">
        <v>0</v>
      </c>
      <c r="DQ46" s="71">
        <v>1.17</v>
      </c>
      <c r="DR46" s="71">
        <v>1.17</v>
      </c>
      <c r="DS46" s="71">
        <v>1.17</v>
      </c>
      <c r="DT46" s="71">
        <v>0</v>
      </c>
      <c r="DU46" s="71">
        <v>0</v>
      </c>
      <c r="DV46" s="71">
        <v>0</v>
      </c>
      <c r="DW46" s="71">
        <v>0</v>
      </c>
      <c r="DX46" s="71">
        <v>0</v>
      </c>
      <c r="DY46" s="71">
        <v>0</v>
      </c>
      <c r="DZ46" s="71">
        <v>0.56999999999999995</v>
      </c>
      <c r="EA46" s="71">
        <v>0.56999999999999995</v>
      </c>
      <c r="EB46" s="71">
        <v>0.56999999999999995</v>
      </c>
      <c r="EC46" s="71">
        <v>0</v>
      </c>
      <c r="ED46" s="71">
        <v>-0.72</v>
      </c>
      <c r="EE46" s="71">
        <v>0.75</v>
      </c>
      <c r="EF46" s="71">
        <v>2.83</v>
      </c>
      <c r="EG46" s="71">
        <v>3.92</v>
      </c>
      <c r="EH46" s="71">
        <v>1.98</v>
      </c>
      <c r="EI46" s="71">
        <v>-1.1499999999999999</v>
      </c>
      <c r="EJ46" s="71">
        <v>-1.53</v>
      </c>
      <c r="EK46" s="71">
        <v>-0.96</v>
      </c>
      <c r="EL46" s="71">
        <v>0</v>
      </c>
      <c r="EM46" s="71">
        <v>0</v>
      </c>
      <c r="EN46" s="71">
        <v>0</v>
      </c>
      <c r="EO46" s="71">
        <v>1.86</v>
      </c>
      <c r="EP46" s="71">
        <v>1.87</v>
      </c>
      <c r="EQ46" s="71">
        <v>1.87</v>
      </c>
      <c r="ER46" s="71">
        <v>0</v>
      </c>
      <c r="ES46" s="71">
        <v>0</v>
      </c>
      <c r="ET46" s="71">
        <v>0</v>
      </c>
      <c r="EU46" s="71">
        <v>0</v>
      </c>
      <c r="EV46" s="71">
        <v>0</v>
      </c>
      <c r="EW46" s="71">
        <v>0</v>
      </c>
      <c r="EX46" s="71">
        <v>0</v>
      </c>
      <c r="EY46" s="71">
        <v>0.25</v>
      </c>
      <c r="EZ46" s="71">
        <v>0.25</v>
      </c>
      <c r="FA46" s="71">
        <v>0.25</v>
      </c>
      <c r="FB46" s="71">
        <v>0</v>
      </c>
      <c r="FC46" s="71">
        <v>0</v>
      </c>
      <c r="FD46" s="71">
        <v>0</v>
      </c>
      <c r="FE46" s="71">
        <v>0</v>
      </c>
      <c r="FF46" s="71">
        <v>0.39</v>
      </c>
      <c r="FG46" s="71">
        <v>0.39</v>
      </c>
      <c r="FH46" s="71">
        <v>0.39</v>
      </c>
      <c r="FI46" s="71">
        <v>0</v>
      </c>
      <c r="FJ46" s="71">
        <v>0</v>
      </c>
      <c r="FK46" s="71">
        <v>0</v>
      </c>
      <c r="FL46" s="71">
        <v>0</v>
      </c>
      <c r="FM46" s="71">
        <v>0.67</v>
      </c>
      <c r="FN46" s="71">
        <v>0.67</v>
      </c>
      <c r="FO46" s="71">
        <v>0.67</v>
      </c>
      <c r="FP46" s="71">
        <v>0</v>
      </c>
      <c r="FQ46" s="71">
        <v>0</v>
      </c>
      <c r="FR46" s="71">
        <v>0</v>
      </c>
      <c r="FS46" s="71">
        <v>0</v>
      </c>
      <c r="FT46" s="71">
        <v>0</v>
      </c>
      <c r="FU46" s="71">
        <v>0.39</v>
      </c>
      <c r="FV46" s="71">
        <v>1.27</v>
      </c>
      <c r="FW46" s="71">
        <v>1.27</v>
      </c>
      <c r="FX46" s="71">
        <v>1.63</v>
      </c>
      <c r="FY46" s="71">
        <v>0.21</v>
      </c>
      <c r="FZ46" s="71">
        <v>0.21</v>
      </c>
      <c r="GA46" s="71">
        <v>0.54</v>
      </c>
      <c r="GB46" s="71">
        <v>1.1599999999999999</v>
      </c>
      <c r="GC46" s="71">
        <v>1.51</v>
      </c>
      <c r="GD46" s="71">
        <v>-0.45</v>
      </c>
      <c r="GE46" s="71">
        <v>-0.45</v>
      </c>
      <c r="GF46" s="71">
        <v>-0.85</v>
      </c>
      <c r="GG46" s="71">
        <v>-0.15</v>
      </c>
      <c r="GH46" s="71">
        <v>-0.15</v>
      </c>
      <c r="GI46" s="71">
        <v>0.28000000000000003</v>
      </c>
      <c r="GJ46" s="71">
        <v>0.43</v>
      </c>
      <c r="GK46" s="71">
        <v>0.43</v>
      </c>
      <c r="GL46" s="71">
        <v>0</v>
      </c>
      <c r="GM46" s="71">
        <v>-0.55000000000000004</v>
      </c>
      <c r="GN46" s="71">
        <v>-0.55000000000000004</v>
      </c>
      <c r="GO46" s="71">
        <v>-0.12</v>
      </c>
      <c r="GP46" s="71">
        <v>0.43</v>
      </c>
      <c r="GQ46" s="71">
        <v>1.08</v>
      </c>
      <c r="GR46" s="71">
        <v>0.22</v>
      </c>
      <c r="GS46" s="71">
        <v>0.21</v>
      </c>
      <c r="GT46" s="71">
        <v>-0.53</v>
      </c>
      <c r="GU46" s="71">
        <v>-0.1</v>
      </c>
      <c r="GV46" s="71">
        <v>0.05</v>
      </c>
      <c r="GW46" s="71">
        <v>0.14000000000000001</v>
      </c>
      <c r="GX46" s="71">
        <v>0.14000000000000001</v>
      </c>
      <c r="GY46" s="71">
        <v>0.42</v>
      </c>
      <c r="GZ46" s="71">
        <v>-0.45</v>
      </c>
      <c r="HA46" s="71">
        <v>-0.45</v>
      </c>
      <c r="HB46" s="71">
        <v>-0.37</v>
      </c>
      <c r="HC46" s="71">
        <v>0.51</v>
      </c>
      <c r="HD46" s="71">
        <v>0.51</v>
      </c>
      <c r="HE46" s="71">
        <v>0.38</v>
      </c>
      <c r="HF46" s="71">
        <v>0.37</v>
      </c>
      <c r="HG46" s="71">
        <v>0.37</v>
      </c>
      <c r="HH46" s="71">
        <v>0</v>
      </c>
      <c r="HI46" s="71">
        <v>0</v>
      </c>
      <c r="HJ46" s="71">
        <v>0</v>
      </c>
      <c r="HK46" s="71">
        <v>0.7</v>
      </c>
      <c r="HL46" s="71">
        <v>0.7</v>
      </c>
      <c r="HM46" s="71">
        <v>0.7</v>
      </c>
      <c r="HN46" s="71">
        <v>-0.15</v>
      </c>
      <c r="HO46" s="71">
        <v>-0.15</v>
      </c>
      <c r="HP46" s="71">
        <v>-0.03</v>
      </c>
      <c r="HQ46" s="71">
        <v>0.12</v>
      </c>
      <c r="HR46" s="71">
        <v>0.12</v>
      </c>
      <c r="HS46" s="71">
        <v>0</v>
      </c>
      <c r="HT46" s="71">
        <v>0</v>
      </c>
      <c r="HU46" s="71">
        <v>0</v>
      </c>
      <c r="HV46" s="71">
        <v>0</v>
      </c>
      <c r="HW46" s="71">
        <v>0.03</v>
      </c>
      <c r="HX46" s="71">
        <v>0.03</v>
      </c>
      <c r="HY46" s="71">
        <v>-0.25</v>
      </c>
      <c r="HZ46" s="71">
        <v>0.22</v>
      </c>
      <c r="IA46" s="71">
        <v>0.45</v>
      </c>
      <c r="IB46" s="71">
        <v>0.72</v>
      </c>
      <c r="IC46" s="88">
        <v>0.72</v>
      </c>
      <c r="ID46" s="88">
        <v>0.72</v>
      </c>
      <c r="IE46" s="88">
        <v>0.5</v>
      </c>
      <c r="IF46" s="88">
        <v>0.5</v>
      </c>
      <c r="IG46" s="88">
        <v>0.5</v>
      </c>
      <c r="IH46" s="88">
        <v>0.34875</v>
      </c>
      <c r="II46" s="88">
        <v>0.34875</v>
      </c>
      <c r="IJ46" s="88">
        <v>0.34875</v>
      </c>
      <c r="IK46" s="88">
        <v>0.30625000000000002</v>
      </c>
      <c r="IL46" s="88">
        <v>0.30625000000000002</v>
      </c>
      <c r="IM46" s="88">
        <v>0.30625000000000002</v>
      </c>
      <c r="IN46" s="88">
        <v>0.50875000000000004</v>
      </c>
      <c r="IO46" s="88">
        <v>0.50875000000000004</v>
      </c>
      <c r="IP46" s="88">
        <v>0.50875000000000004</v>
      </c>
      <c r="IQ46" s="88">
        <v>0.53500000000000003</v>
      </c>
      <c r="IR46" s="88">
        <v>0.53500000000000003</v>
      </c>
      <c r="IS46" s="88">
        <v>0.53500000000000003</v>
      </c>
      <c r="IT46" s="88">
        <v>0.43625000000000003</v>
      </c>
      <c r="IU46" s="88">
        <v>0.43625000000000003</v>
      </c>
      <c r="IV46" s="88">
        <v>0.43625000000000003</v>
      </c>
      <c r="IW46" s="88">
        <v>0.37375000000000003</v>
      </c>
      <c r="IX46" s="88">
        <v>0.37375000000000003</v>
      </c>
      <c r="IY46" s="88">
        <v>0.37375000000000003</v>
      </c>
      <c r="IZ46" s="88"/>
    </row>
    <row r="47" spans="1:260" s="53" customFormat="1" ht="18" customHeight="1" x14ac:dyDescent="0.2">
      <c r="A47" s="97">
        <v>2004</v>
      </c>
      <c r="B47" s="20"/>
      <c r="C47" s="60"/>
      <c r="D47" s="28" t="s">
        <v>43</v>
      </c>
      <c r="E47" s="29"/>
      <c r="F47" s="29"/>
      <c r="G47" s="29"/>
      <c r="H47" s="131">
        <f>(H48*'IPA(Peso)'!$HI$48+H108*'IPA(Peso)'!$HI$108+H111*'IPA(Peso)'!$HI$111+H127*'IPA(Peso)'!$HI$127+H137*'IPA(Peso)'!$HI$137+H146*'IPA(Peso)'!$HI$146+H155*'IPA(Peso)'!$HI$155+H172*'IPA(Peso)'!$HI$172+H185*'IPA(Peso)'!$HI$185+H244*'IPA(Peso)'!$HI$244+H263*'IPA(Peso)'!$HI$263+H289*'IPA(Peso)'!$HI$289+H326*'IPA(Peso)'!$HI$326+H342*'IPA(Peso)'!$HI$342+H378*'IPA(Peso)'!$HI$378+H385*'IPA(Peso)'!$HI$385+H402*'IPA(Peso)'!$HI$402+H417*'IPA(Peso)'!$HI$417+H436*'IPA(Peso)'!$HJ$436+H441*'IPA(Peso)'!$HI$441)/'IPA(Peso)'!$HI$47</f>
        <v>0.1880625234688065</v>
      </c>
      <c r="I47" s="125">
        <f>(I48*'IPA(Peso)'!$HI$48+I108*'IPA(Peso)'!$HI$108+I111*'IPA(Peso)'!$HI$111+I127*'IPA(Peso)'!$HI$127+I137*'IPA(Peso)'!$HI$137+I146*'IPA(Peso)'!$HI$146+I155*'IPA(Peso)'!$HI$155+I172*'IPA(Peso)'!$HI$172+I185*'IPA(Peso)'!$HI$185+I244*'IPA(Peso)'!$HI$244+I263*'IPA(Peso)'!$HI$263+I289*'IPA(Peso)'!$HI$289+I326*'IPA(Peso)'!$HI$326+I342*'IPA(Peso)'!$HI$342+I378*'IPA(Peso)'!$HI$378+I385*'IPA(Peso)'!$HI$385+I402*'IPA(Peso)'!$HI$402+I417*'IPA(Peso)'!$HI$417+I436*'IPA(Peso)'!$HJ$436+I441*'IPA(Peso)'!$HI$441)/'IPA(Peso)'!$HI$47</f>
        <v>8.8881196683945438E-2</v>
      </c>
      <c r="J47" s="125">
        <f>(J48*'IPA(Peso)'!$HI$48+J108*'IPA(Peso)'!$HI$108+J111*'IPA(Peso)'!$HI$111+J127*'IPA(Peso)'!$HI$127+J137*'IPA(Peso)'!$HI$137+J146*'IPA(Peso)'!$HI$146+J155*'IPA(Peso)'!$HI$155+J172*'IPA(Peso)'!$HI$172+J185*'IPA(Peso)'!$HI$185+J244*'IPA(Peso)'!$HI$244+J263*'IPA(Peso)'!$HI$263+J289*'IPA(Peso)'!$HI$289+J326*'IPA(Peso)'!$HI$326+J342*'IPA(Peso)'!$HI$342+J378*'IPA(Peso)'!$HI$378+J385*'IPA(Peso)'!$HI$385+J402*'IPA(Peso)'!$HI$402+J417*'IPA(Peso)'!$HI$417+J436*'IPA(Peso)'!$HJ$436+J441*'IPA(Peso)'!$HI$441)/'IPA(Peso)'!$HI$47</f>
        <v>-0.12631053091247912</v>
      </c>
      <c r="K47" s="125">
        <f>(K48*'IPA(Peso)'!$HI$48+K108*'IPA(Peso)'!$HI$108+K111*'IPA(Peso)'!$HI$111+K127*'IPA(Peso)'!$HI$127+K137*'IPA(Peso)'!$HI$137+K146*'IPA(Peso)'!$HI$146+K155*'IPA(Peso)'!$HI$155+K172*'IPA(Peso)'!$HI$172+K185*'IPA(Peso)'!$HI$185+K244*'IPA(Peso)'!$HI$244+K263*'IPA(Peso)'!$HI$263+K289*'IPA(Peso)'!$HI$289+K326*'IPA(Peso)'!$HI$326+K342*'IPA(Peso)'!$HI$342+K378*'IPA(Peso)'!$HI$378+K385*'IPA(Peso)'!$HI$385+K402*'IPA(Peso)'!$HI$402+K417*'IPA(Peso)'!$HI$417+K436*'IPA(Peso)'!$HJ$436+K441*'IPA(Peso)'!$HI$441)/'IPA(Peso)'!$HI$47</f>
        <v>-0.22416468686574201</v>
      </c>
      <c r="L47" s="125">
        <f>(L48*'IPA(Peso)'!$HI$48+L108*'IPA(Peso)'!$HI$108+L111*'IPA(Peso)'!$HI$111+L127*'IPA(Peso)'!$HI$127+L137*'IPA(Peso)'!$HI$137+L146*'IPA(Peso)'!$HI$146+L155*'IPA(Peso)'!$HI$155+L172*'IPA(Peso)'!$HI$172+L185*'IPA(Peso)'!$HI$185+L244*'IPA(Peso)'!$HI$244+L263*'IPA(Peso)'!$HI$263+L289*'IPA(Peso)'!$HI$289+L326*'IPA(Peso)'!$HI$326+L342*'IPA(Peso)'!$HI$342+L378*'IPA(Peso)'!$HI$378+L385*'IPA(Peso)'!$HI$385+L402*'IPA(Peso)'!$HI$402+L417*'IPA(Peso)'!$HI$417+L436*'IPA(Peso)'!$HJ$436+L441*'IPA(Peso)'!$HI$441)/'IPA(Peso)'!$HI$47</f>
        <v>-0.15361045092626488</v>
      </c>
      <c r="M47" s="125">
        <f>(M48*'IPA(Peso)'!$HI$48+M108*'IPA(Peso)'!$HI$108+M111*'IPA(Peso)'!$HI$111+M127*'IPA(Peso)'!$HI$127+M137*'IPA(Peso)'!$HI$137+M146*'IPA(Peso)'!$HI$146+M155*'IPA(Peso)'!$HI$155+M172*'IPA(Peso)'!$HI$172+M185*'IPA(Peso)'!$HI$185+M244*'IPA(Peso)'!$HI$244+M263*'IPA(Peso)'!$HI$263+M289*'IPA(Peso)'!$HI$289+M326*'IPA(Peso)'!$HI$326+M342*'IPA(Peso)'!$HI$342+M378*'IPA(Peso)'!$HI$378+M385*'IPA(Peso)'!$HI$385+M402*'IPA(Peso)'!$HI$402+M417*'IPA(Peso)'!$HI$417+M436*'IPA(Peso)'!$HJ$436+M441*'IPA(Peso)'!$HI$441)/'IPA(Peso)'!$HI$47</f>
        <v>-0.29439237685657565</v>
      </c>
      <c r="N47" s="125">
        <f>(N48*'IPA(Peso)'!$HI$48+N108*'IPA(Peso)'!$HI$108+N111*'IPA(Peso)'!$HI$111+N127*'IPA(Peso)'!$HI$127+N137*'IPA(Peso)'!$HI$137+N146*'IPA(Peso)'!$HI$146+N155*'IPA(Peso)'!$HI$155+N172*'IPA(Peso)'!$HI$172+N185*'IPA(Peso)'!$HI$185+N244*'IPA(Peso)'!$HI$244+N263*'IPA(Peso)'!$HI$263+N289*'IPA(Peso)'!$HI$289+N326*'IPA(Peso)'!$HI$326+N342*'IPA(Peso)'!$HI$342+N378*'IPA(Peso)'!$HI$378+N385*'IPA(Peso)'!$HI$385+N402*'IPA(Peso)'!$HI$402+N417*'IPA(Peso)'!$HI$417+N436*'IPA(Peso)'!$HJ$436+N441*'IPA(Peso)'!$HI$441)/'IPA(Peso)'!$HI$47</f>
        <v>-3.6748427475738692E-2</v>
      </c>
      <c r="O47" s="125">
        <f>(O48*'IPA(Peso)'!$HI$48+O108*'IPA(Peso)'!$HI$108+O111*'IPA(Peso)'!$HI$111+O127*'IPA(Peso)'!$HI$127+O137*'IPA(Peso)'!$HI$137+O146*'IPA(Peso)'!$HI$146+O155*'IPA(Peso)'!$HI$155+O172*'IPA(Peso)'!$HI$172+O185*'IPA(Peso)'!$HI$185+O244*'IPA(Peso)'!$HI$244+O263*'IPA(Peso)'!$HI$263+O289*'IPA(Peso)'!$HI$289+O326*'IPA(Peso)'!$HI$326+O342*'IPA(Peso)'!$HI$342+O378*'IPA(Peso)'!$HI$378+O385*'IPA(Peso)'!$HI$385+O402*'IPA(Peso)'!$HI$402+O417*'IPA(Peso)'!$HI$417+O436*'IPA(Peso)'!$HJ$436+O441*'IPA(Peso)'!$HI$441)/'IPA(Peso)'!$HI$47</f>
        <v>2.5191333755077254E-2</v>
      </c>
      <c r="P47" s="125">
        <f>(P48*'IPA(Peso)'!$HI$48+P108*'IPA(Peso)'!$HI$108+P111*'IPA(Peso)'!$HI$111+P127*'IPA(Peso)'!$HI$127+P137*'IPA(Peso)'!$HI$137+P146*'IPA(Peso)'!$HI$146+P155*'IPA(Peso)'!$HI$155+P172*'IPA(Peso)'!$HI$172+P185*'IPA(Peso)'!$HI$185+P244*'IPA(Peso)'!$HI$244+P263*'IPA(Peso)'!$HI$263+P289*'IPA(Peso)'!$HI$289+P326*'IPA(Peso)'!$HI$326+P342*'IPA(Peso)'!$HI$342+P378*'IPA(Peso)'!$HI$378+P385*'IPA(Peso)'!$HI$385+P402*'IPA(Peso)'!$HI$402+P417*'IPA(Peso)'!$HI$417+P436*'IPA(Peso)'!$HJ$436+P441*'IPA(Peso)'!$HI$441)/'IPA(Peso)'!$HI$47</f>
        <v>-8.5559420376835435E-2</v>
      </c>
      <c r="Q47" s="125">
        <f>(Q48*'IPA(Peso)'!$HI$48+Q108*'IPA(Peso)'!$HI$108+Q111*'IPA(Peso)'!$HI$111+Q127*'IPA(Peso)'!$HI$127+Q137*'IPA(Peso)'!$HI$137+Q146*'IPA(Peso)'!$HI$146+Q155*'IPA(Peso)'!$HI$155+Q172*'IPA(Peso)'!$HI$172+Q185*'IPA(Peso)'!$HI$185+Q244*'IPA(Peso)'!$HI$244+Q263*'IPA(Peso)'!$HI$263+Q289*'IPA(Peso)'!$HI$289+Q326*'IPA(Peso)'!$HI$326+Q342*'IPA(Peso)'!$HI$342+Q378*'IPA(Peso)'!$HI$378+Q385*'IPA(Peso)'!$HI$385+Q402*'IPA(Peso)'!$HI$402+Q417*'IPA(Peso)'!$HI$417+Q436*'IPA(Peso)'!$HJ$436+Q441*'IPA(Peso)'!$HI$441)/'IPA(Peso)'!$HI$47</f>
        <v>0.24656778634211279</v>
      </c>
      <c r="R47" s="125">
        <f>(R48*'IPA(Peso)'!$HI$48+R108*'IPA(Peso)'!$HI$108+R111*'IPA(Peso)'!$HI$111+R127*'IPA(Peso)'!$HI$127+R137*'IPA(Peso)'!$HI$137+R146*'IPA(Peso)'!$HI$146+R155*'IPA(Peso)'!$HI$155+R172*'IPA(Peso)'!$HI$172+R185*'IPA(Peso)'!$HI$185+R244*'IPA(Peso)'!$HI$244+R263*'IPA(Peso)'!$HI$263+R289*'IPA(Peso)'!$HI$289+R326*'IPA(Peso)'!$HI$326+R342*'IPA(Peso)'!$HI$342+R378*'IPA(Peso)'!$HI$378+R385*'IPA(Peso)'!$HI$385+R402*'IPA(Peso)'!$HI$402+R417*'IPA(Peso)'!$HI$417+R436*'IPA(Peso)'!$HJ$436+R441*'IPA(Peso)'!$HI$441)/'IPA(Peso)'!$HI$47</f>
        <v>0.29520730647110194</v>
      </c>
      <c r="S47" s="125">
        <f>(S48*'IPA(Peso)'!$HI$48+S108*'IPA(Peso)'!$HI$108+S111*'IPA(Peso)'!$HI$111+S127*'IPA(Peso)'!$HI$127+S137*'IPA(Peso)'!$HI$137+S146*'IPA(Peso)'!$HI$146+S155*'IPA(Peso)'!$HI$155+S172*'IPA(Peso)'!$HI$172+S185*'IPA(Peso)'!$HI$185+S244*'IPA(Peso)'!$HI$244+S263*'IPA(Peso)'!$HI$263+S289*'IPA(Peso)'!$HI$289+S326*'IPA(Peso)'!$HI$326+S342*'IPA(Peso)'!$HI$342+S378*'IPA(Peso)'!$HI$378+S385*'IPA(Peso)'!$HI$385+S402*'IPA(Peso)'!$HI$402+S417*'IPA(Peso)'!$HI$417+S436*'IPA(Peso)'!$HJ$436+S441*'IPA(Peso)'!$HI$441)/'IPA(Peso)'!$HI$47</f>
        <v>0.40198910892325174</v>
      </c>
      <c r="T47" s="125">
        <f>(T48*'IPA(Peso)'!$HI$48+T108*'IPA(Peso)'!$HI$108+T111*'IPA(Peso)'!$HI$111+T127*'IPA(Peso)'!$HI$127+T137*'IPA(Peso)'!$HI$137+T146*'IPA(Peso)'!$HI$146+T155*'IPA(Peso)'!$HI$155+T172*'IPA(Peso)'!$HI$172+T185*'IPA(Peso)'!$HI$185+T244*'IPA(Peso)'!$HI$244+T263*'IPA(Peso)'!$HI$263+T289*'IPA(Peso)'!$HI$289+T326*'IPA(Peso)'!$HI$326+T342*'IPA(Peso)'!$HI$342+T378*'IPA(Peso)'!$HI$378+T385*'IPA(Peso)'!$HI$385+T402*'IPA(Peso)'!$HI$402+T417*'IPA(Peso)'!$HI$417+T436*'IPA(Peso)'!$HJ$436+T441*'IPA(Peso)'!$HI$441)/'IPA(Peso)'!$HI$47</f>
        <v>0.27112603035220595</v>
      </c>
      <c r="U47" s="125">
        <f>(U48*'IPA(Peso)'!$HI$48+U108*'IPA(Peso)'!$HI$108+U111*'IPA(Peso)'!$HI$111+U127*'IPA(Peso)'!$HI$127+U137*'IPA(Peso)'!$HI$137+U146*'IPA(Peso)'!$HI$146+U155*'IPA(Peso)'!$HI$155+U172*'IPA(Peso)'!$HI$172+U185*'IPA(Peso)'!$HI$185+U244*'IPA(Peso)'!$HI$244+U263*'IPA(Peso)'!$HI$263+U289*'IPA(Peso)'!$HI$289+U326*'IPA(Peso)'!$HI$326+U342*'IPA(Peso)'!$HI$342+U378*'IPA(Peso)'!$HI$378+U385*'IPA(Peso)'!$HI$385+U402*'IPA(Peso)'!$HI$402+U417*'IPA(Peso)'!$HI$417+U436*'IPA(Peso)'!$HJ$436+U441*'IPA(Peso)'!$HI$441)/'IPA(Peso)'!$HI$47</f>
        <v>0.35389437956269054</v>
      </c>
      <c r="V47" s="125">
        <f>(V48*'IPA(Peso)'!$HI$48+V108*'IPA(Peso)'!$HI$108+V111*'IPA(Peso)'!$HI$111+V127*'IPA(Peso)'!$HI$127+V137*'IPA(Peso)'!$HI$137+V146*'IPA(Peso)'!$HI$146+V155*'IPA(Peso)'!$HI$155+V172*'IPA(Peso)'!$HI$172+V185*'IPA(Peso)'!$HI$185+V244*'IPA(Peso)'!$HI$244+V263*'IPA(Peso)'!$HI$263+V289*'IPA(Peso)'!$HI$289+V326*'IPA(Peso)'!$HI$326+V342*'IPA(Peso)'!$HI$342+V378*'IPA(Peso)'!$HI$378+V385*'IPA(Peso)'!$HI$385+V402*'IPA(Peso)'!$HI$402+V417*'IPA(Peso)'!$HI$417+V436*'IPA(Peso)'!$HJ$436+V441*'IPA(Peso)'!$HI$441)/'IPA(Peso)'!$HI$47</f>
        <v>0.52342876616312017</v>
      </c>
      <c r="W47" s="125">
        <f>(W48*'IPA(Peso)'!$HI$48+W108*'IPA(Peso)'!$HI$108+W111*'IPA(Peso)'!$HI$111+W127*'IPA(Peso)'!$HI$127+W137*'IPA(Peso)'!$HI$137+W146*'IPA(Peso)'!$HI$146+W155*'IPA(Peso)'!$HI$155+W172*'IPA(Peso)'!$HI$172+W185*'IPA(Peso)'!$HI$185+W244*'IPA(Peso)'!$HI$244+W263*'IPA(Peso)'!$HI$263+W289*'IPA(Peso)'!$HI$289+W326*'IPA(Peso)'!$HI$326+W342*'IPA(Peso)'!$HI$342+W378*'IPA(Peso)'!$HI$378+W385*'IPA(Peso)'!$HI$385+W402*'IPA(Peso)'!$HI$402+W417*'IPA(Peso)'!$HI$417+W436*'IPA(Peso)'!$HJ$436+W441*'IPA(Peso)'!$HI$441)/'IPA(Peso)'!$HI$47</f>
        <v>0.38983648515612102</v>
      </c>
      <c r="X47" s="125">
        <f>(X48*'IPA(Peso)'!$HI$48+X108*'IPA(Peso)'!$HI$108+X111*'IPA(Peso)'!$HI$111+X127*'IPA(Peso)'!$HI$127+X137*'IPA(Peso)'!$HI$137+X146*'IPA(Peso)'!$HI$146+X155*'IPA(Peso)'!$HI$155+X172*'IPA(Peso)'!$HI$172+X185*'IPA(Peso)'!$HI$185+X244*'IPA(Peso)'!$HI$244+X263*'IPA(Peso)'!$HI$263+X289*'IPA(Peso)'!$HI$289+X326*'IPA(Peso)'!$HI$326+X342*'IPA(Peso)'!$HI$342+X378*'IPA(Peso)'!$HI$378+X385*'IPA(Peso)'!$HI$385+X402*'IPA(Peso)'!$HI$402+X417*'IPA(Peso)'!$HI$417+X436*'IPA(Peso)'!$HJ$436+X441*'IPA(Peso)'!$HI$441)/'IPA(Peso)'!$HI$47</f>
        <v>0.24217564505122813</v>
      </c>
      <c r="Y47" s="125">
        <f>(Y48*'IPA(Peso)'!$HI$48+Y108*'IPA(Peso)'!$HI$108+Y111*'IPA(Peso)'!$HI$111+Y127*'IPA(Peso)'!$HI$127+Y137*'IPA(Peso)'!$HI$137+Y146*'IPA(Peso)'!$HI$146+Y155*'IPA(Peso)'!$HI$155+Y172*'IPA(Peso)'!$HI$172+Y185*'IPA(Peso)'!$HI$185+Y244*'IPA(Peso)'!$HI$244+Y263*'IPA(Peso)'!$HI$263+Y289*'IPA(Peso)'!$HI$289+Y326*'IPA(Peso)'!$HI$326+Y342*'IPA(Peso)'!$HI$342+Y378*'IPA(Peso)'!$HI$378+Y385*'IPA(Peso)'!$HI$385+Y402*'IPA(Peso)'!$HI$402+Y417*'IPA(Peso)'!$HI$417+Y436*'IPA(Peso)'!$HJ$436+Y441*'IPA(Peso)'!$HI$441)/'IPA(Peso)'!$HI$47</f>
        <v>0.22969872984600637</v>
      </c>
      <c r="Z47" s="125">
        <f>(Z48*'IPA(Peso)'!$HI$48+Z108*'IPA(Peso)'!$HI$108+Z111*'IPA(Peso)'!$HI$111+Z127*'IPA(Peso)'!$HI$127+Z137*'IPA(Peso)'!$HI$137+Z146*'IPA(Peso)'!$HI$146+Z155*'IPA(Peso)'!$HI$155+Z172*'IPA(Peso)'!$HI$172+Z185*'IPA(Peso)'!$HI$185+Z244*'IPA(Peso)'!$HI$244+Z263*'IPA(Peso)'!$HI$263+Z289*'IPA(Peso)'!$HI$289+Z326*'IPA(Peso)'!$HI$326+Z342*'IPA(Peso)'!$HI$342+Z378*'IPA(Peso)'!$HI$378+Z385*'IPA(Peso)'!$HI$385+Z402*'IPA(Peso)'!$HI$402+Z417*'IPA(Peso)'!$HI$417+Z436*'IPA(Peso)'!$HJ$436+Z441*'IPA(Peso)'!$HI$441)/'IPA(Peso)'!$HI$47</f>
        <v>0.52889484011583565</v>
      </c>
      <c r="AA47" s="125">
        <f>(AA48*'IPA(Peso)'!$HI$48+AA108*'IPA(Peso)'!$HI$108+AA111*'IPA(Peso)'!$HI$111+AA127*'IPA(Peso)'!$HI$127+AA137*'IPA(Peso)'!$HI$137+AA146*'IPA(Peso)'!$HI$146+AA155*'IPA(Peso)'!$HI$155+AA172*'IPA(Peso)'!$HI$172+AA185*'IPA(Peso)'!$HI$185+AA244*'IPA(Peso)'!$HI$244+AA263*'IPA(Peso)'!$HI$263+AA289*'IPA(Peso)'!$HI$289+AA326*'IPA(Peso)'!$HI$326+AA342*'IPA(Peso)'!$HI$342+AA378*'IPA(Peso)'!$HI$378+AA385*'IPA(Peso)'!$HI$385+AA402*'IPA(Peso)'!$HI$402+AA417*'IPA(Peso)'!$HI$417+AA436*'IPA(Peso)'!$HJ$436+AA441*'IPA(Peso)'!$HI$441)/'IPA(Peso)'!$HI$47</f>
        <v>0.72727081135684146</v>
      </c>
      <c r="AB47" s="125">
        <f>(AB48*'IPA(Peso)'!$HI$48+AB108*'IPA(Peso)'!$HI$108+AB111*'IPA(Peso)'!$HI$111+AB127*'IPA(Peso)'!$HI$127+AB137*'IPA(Peso)'!$HI$137+AB146*'IPA(Peso)'!$HI$146+AB155*'IPA(Peso)'!$HI$155+AB172*'IPA(Peso)'!$HI$172+AB185*'IPA(Peso)'!$HI$185+AB244*'IPA(Peso)'!$HI$244+AB263*'IPA(Peso)'!$HI$263+AB289*'IPA(Peso)'!$HI$289+AB326*'IPA(Peso)'!$HI$326+AB342*'IPA(Peso)'!$HI$342+AB378*'IPA(Peso)'!$HI$378+AB385*'IPA(Peso)'!$HI$385+AB402*'IPA(Peso)'!$HI$402+AB417*'IPA(Peso)'!$HI$417+AB436*'IPA(Peso)'!$HJ$436+AB441*'IPA(Peso)'!$HI$441)/'IPA(Peso)'!$HI$47</f>
        <v>0.71934715639712754</v>
      </c>
      <c r="AC47" s="125">
        <f>(AC48*'IPA(Peso)'!$HI$48+AC108*'IPA(Peso)'!$HI$108+AC111*'IPA(Peso)'!$HI$111+AC127*'IPA(Peso)'!$HI$127+AC137*'IPA(Peso)'!$HI$137+AC146*'IPA(Peso)'!$HI$146+AC155*'IPA(Peso)'!$HI$155+AC172*'IPA(Peso)'!$HI$172+AC185*'IPA(Peso)'!$HI$185+AC244*'IPA(Peso)'!$HI$244+AC263*'IPA(Peso)'!$HI$263+AC289*'IPA(Peso)'!$HI$289+AC326*'IPA(Peso)'!$HI$326+AC342*'IPA(Peso)'!$HI$342+AC378*'IPA(Peso)'!$HI$378+AC385*'IPA(Peso)'!$HI$385+AC402*'IPA(Peso)'!$HI$402+AC417*'IPA(Peso)'!$HI$417+AC436*'IPA(Peso)'!$HJ$436+AC441*'IPA(Peso)'!$HI$441)/'IPA(Peso)'!$HI$47</f>
        <v>0.72232542646292153</v>
      </c>
      <c r="AD47" s="125">
        <f>(AD48*'IPA(Peso)'!$HI$48+AD108*'IPA(Peso)'!$HI$108+AD111*'IPA(Peso)'!$HI$111+AD127*'IPA(Peso)'!$HI$127+AD137*'IPA(Peso)'!$HI$137+AD146*'IPA(Peso)'!$HI$146+AD155*'IPA(Peso)'!$HI$155+AD172*'IPA(Peso)'!$HI$172+AD185*'IPA(Peso)'!$HI$185+AD244*'IPA(Peso)'!$HI$244+AD263*'IPA(Peso)'!$HI$263+AD289*'IPA(Peso)'!$HI$289+AD326*'IPA(Peso)'!$HI$326+AD342*'IPA(Peso)'!$HI$342+AD378*'IPA(Peso)'!$HI$378+AD385*'IPA(Peso)'!$HI$385+AD402*'IPA(Peso)'!$HI$402+AD417*'IPA(Peso)'!$HI$417+AD436*'IPA(Peso)'!$HJ$436+AD441*'IPA(Peso)'!$HI$441)/'IPA(Peso)'!$HI$47</f>
        <v>0.63712786485822959</v>
      </c>
      <c r="AE47" s="125">
        <f>(AE48*'IPA(Peso)'!$HI$48+AE108*'IPA(Peso)'!$HI$108+AE111*'IPA(Peso)'!$HI$111+AE127*'IPA(Peso)'!$HI$127+AE137*'IPA(Peso)'!$HI$137+AE146*'IPA(Peso)'!$HI$146+AE155*'IPA(Peso)'!$HI$155+AE172*'IPA(Peso)'!$HI$172+AE185*'IPA(Peso)'!$HI$185+AE244*'IPA(Peso)'!$HI$244+AE263*'IPA(Peso)'!$HI$263+AE289*'IPA(Peso)'!$HI$289+AE326*'IPA(Peso)'!$HI$326+AE342*'IPA(Peso)'!$HI$342+AE378*'IPA(Peso)'!$HI$378+AE385*'IPA(Peso)'!$HI$385+AE402*'IPA(Peso)'!$HI$402+AE417*'IPA(Peso)'!$HI$417+AE436*'IPA(Peso)'!$HJ$436+AE441*'IPA(Peso)'!$HI$441)/'IPA(Peso)'!$HI$47</f>
        <v>0.79706143751972225</v>
      </c>
      <c r="AF47" s="125">
        <f>(AF48*'IPA(Peso)'!$HI$48+AF108*'IPA(Peso)'!$HI$108+AF111*'IPA(Peso)'!$HI$111+AF127*'IPA(Peso)'!$HI$127+AF137*'IPA(Peso)'!$HI$137+AF146*'IPA(Peso)'!$HI$146+AF155*'IPA(Peso)'!$HI$155+AF172*'IPA(Peso)'!$HI$172+AF185*'IPA(Peso)'!$HI$185+AF244*'IPA(Peso)'!$HI$244+AF263*'IPA(Peso)'!$HI$263+AF289*'IPA(Peso)'!$HI$289+AF326*'IPA(Peso)'!$HI$326+AF342*'IPA(Peso)'!$HI$342+AF378*'IPA(Peso)'!$HI$378+AF385*'IPA(Peso)'!$HI$385+AF402*'IPA(Peso)'!$HI$402+AF417*'IPA(Peso)'!$HI$417+AF436*'IPA(Peso)'!$HJ$436+AF441*'IPA(Peso)'!$HI$441)/'IPA(Peso)'!$HI$47</f>
        <v>0.9391161552599091</v>
      </c>
      <c r="AG47" s="125">
        <f>(AG48*'IPA(Peso)'!$HI$48+AG108*'IPA(Peso)'!$HI$108+AG111*'IPA(Peso)'!$HI$111+AG127*'IPA(Peso)'!$HI$127+AG137*'IPA(Peso)'!$HI$137+AG146*'IPA(Peso)'!$HI$146+AG155*'IPA(Peso)'!$HI$155+AG172*'IPA(Peso)'!$HI$172+AG185*'IPA(Peso)'!$HI$185+AG244*'IPA(Peso)'!$HI$244+AG263*'IPA(Peso)'!$HI$263+AG289*'IPA(Peso)'!$HI$289+AG326*'IPA(Peso)'!$HI$326+AG342*'IPA(Peso)'!$HI$342+AG378*'IPA(Peso)'!$HI$378+AG385*'IPA(Peso)'!$HI$385+AG402*'IPA(Peso)'!$HI$402+AG417*'IPA(Peso)'!$HI$417+AG436*'IPA(Peso)'!$HJ$436+AG441*'IPA(Peso)'!$HI$441)/'IPA(Peso)'!$HI$47</f>
        <v>0.65608998587590561</v>
      </c>
      <c r="AH47" s="125">
        <f>(AH48*'IPA(Peso)'!$HI$48+AH108*'IPA(Peso)'!$HI$108+AH111*'IPA(Peso)'!$HI$111+AH127*'IPA(Peso)'!$HI$127+AH137*'IPA(Peso)'!$HI$137+AH146*'IPA(Peso)'!$HI$146+AH155*'IPA(Peso)'!$HI$155+AH172*'IPA(Peso)'!$HI$172+AH185*'IPA(Peso)'!$HI$185+AH244*'IPA(Peso)'!$HI$244+AH263*'IPA(Peso)'!$HI$263+AH289*'IPA(Peso)'!$HI$289+AH326*'IPA(Peso)'!$HI$326+AH342*'IPA(Peso)'!$HI$342+AH378*'IPA(Peso)'!$HI$378+AH385*'IPA(Peso)'!$HI$385+AH402*'IPA(Peso)'!$HI$402+AH417*'IPA(Peso)'!$HI$417+AH436*'IPA(Peso)'!$HJ$436+AH441*'IPA(Peso)'!$HI$441)/'IPA(Peso)'!$HI$47</f>
        <v>0.39655968275922399</v>
      </c>
      <c r="AI47" s="125">
        <f>(AI48*'IPA(Peso)'!$HI$48+AI108*'IPA(Peso)'!$HI$108+AI111*'IPA(Peso)'!$HI$111+AI127*'IPA(Peso)'!$HI$127+AI137*'IPA(Peso)'!$HI$137+AI146*'IPA(Peso)'!$HI$146+AI155*'IPA(Peso)'!$HI$155+AI172*'IPA(Peso)'!$HI$172+AI185*'IPA(Peso)'!$HI$185+AI244*'IPA(Peso)'!$HI$244+AI263*'IPA(Peso)'!$HI$263+AI289*'IPA(Peso)'!$HI$289+AI326*'IPA(Peso)'!$HI$326+AI342*'IPA(Peso)'!$HI$342+AI378*'IPA(Peso)'!$HI$378+AI385*'IPA(Peso)'!$HI$385+AI402*'IPA(Peso)'!$HI$402+AI417*'IPA(Peso)'!$HI$417+AI436*'IPA(Peso)'!$HJ$436+AI441*'IPA(Peso)'!$HI$441)/'IPA(Peso)'!$HI$47</f>
        <v>0.38927182229915752</v>
      </c>
      <c r="AJ47" s="125">
        <f>(AJ48*'IPA(Peso)'!$HI$48+AJ108*'IPA(Peso)'!$HI$108+AJ111*'IPA(Peso)'!$HI$111+AJ127*'IPA(Peso)'!$HI$127+AJ137*'IPA(Peso)'!$HI$137+AJ146*'IPA(Peso)'!$HI$146+AJ155*'IPA(Peso)'!$HI$155+AJ172*'IPA(Peso)'!$HI$172+AJ185*'IPA(Peso)'!$HI$185+AJ244*'IPA(Peso)'!$HI$244+AJ263*'IPA(Peso)'!$HI$263+AJ289*'IPA(Peso)'!$HI$289+AJ326*'IPA(Peso)'!$HI$326+AJ342*'IPA(Peso)'!$HI$342+AJ378*'IPA(Peso)'!$HI$378+AJ385*'IPA(Peso)'!$HI$385+AJ402*'IPA(Peso)'!$HI$402+AJ417*'IPA(Peso)'!$HI$417+AJ436*'IPA(Peso)'!$HJ$436+AJ441*'IPA(Peso)'!$HI$441)/'IPA(Peso)'!$HI$47</f>
        <v>0.62524660468120363</v>
      </c>
      <c r="AK47" s="125">
        <f>(AK48*'IPA(Peso)'!$HI$48+AK108*'IPA(Peso)'!$HI$108+AK111*'IPA(Peso)'!$HI$111+AK127*'IPA(Peso)'!$HI$127+AK137*'IPA(Peso)'!$HI$137+AK146*'IPA(Peso)'!$HI$146+AK155*'IPA(Peso)'!$HI$155+AK172*'IPA(Peso)'!$HI$172+AK185*'IPA(Peso)'!$HI$185+AK244*'IPA(Peso)'!$HI$244+AK263*'IPA(Peso)'!$HI$263+AK289*'IPA(Peso)'!$HI$289+AK326*'IPA(Peso)'!$HI$326+AK342*'IPA(Peso)'!$HI$342+AK378*'IPA(Peso)'!$HI$378+AK385*'IPA(Peso)'!$HI$385+AK402*'IPA(Peso)'!$HI$402+AK417*'IPA(Peso)'!$HI$417+AK436*'IPA(Peso)'!$HJ$436+AK441*'IPA(Peso)'!$HI$441)/'IPA(Peso)'!$HI$47</f>
        <v>0.5534021151437698</v>
      </c>
      <c r="AL47" s="125">
        <f>(AL48*'IPA(Peso)'!$HI$48+AL108*'IPA(Peso)'!$HI$108+AL111*'IPA(Peso)'!$HI$111+AL127*'IPA(Peso)'!$HI$127+AL137*'IPA(Peso)'!$HI$137+AL146*'IPA(Peso)'!$HI$146+AL155*'IPA(Peso)'!$HI$155+AL172*'IPA(Peso)'!$HI$172+AL185*'IPA(Peso)'!$HI$185+AL244*'IPA(Peso)'!$HI$244+AL263*'IPA(Peso)'!$HI$263+AL289*'IPA(Peso)'!$HI$289+AL326*'IPA(Peso)'!$HI$326+AL342*'IPA(Peso)'!$HI$342+AL378*'IPA(Peso)'!$HI$378+AL385*'IPA(Peso)'!$HI$385+AL402*'IPA(Peso)'!$HI$402+AL417*'IPA(Peso)'!$HI$417+AL436*'IPA(Peso)'!$HJ$436+AL441*'IPA(Peso)'!$HI$441)/'IPA(Peso)'!$HI$47</f>
        <v>0.57868888214551706</v>
      </c>
      <c r="AM47" s="125">
        <f>(AM48*'IPA(Peso)'!$HI$48+AM108*'IPA(Peso)'!$HI$108+AM111*'IPA(Peso)'!$HI$111+AM127*'IPA(Peso)'!$HI$127+AM137*'IPA(Peso)'!$HI$137+AM146*'IPA(Peso)'!$HI$146+AM155*'IPA(Peso)'!$HI$155+AM172*'IPA(Peso)'!$HI$172+AM185*'IPA(Peso)'!$HI$185+AM244*'IPA(Peso)'!$HI$244+AM263*'IPA(Peso)'!$HI$263+AM289*'IPA(Peso)'!$HI$289+AM326*'IPA(Peso)'!$HI$326+AM342*'IPA(Peso)'!$HI$342+AM378*'IPA(Peso)'!$HI$378+AM385*'IPA(Peso)'!$HI$385+AM402*'IPA(Peso)'!$HI$402+AM417*'IPA(Peso)'!$HI$417+AM436*'IPA(Peso)'!$HJ$436+AM441*'IPA(Peso)'!$HI$441)/'IPA(Peso)'!$HI$47</f>
        <v>0.48966034747833564</v>
      </c>
      <c r="AN47" s="125">
        <f>(AN48*'IPA(Peso)'!$HI$48+AN108*'IPA(Peso)'!$HI$108+AN111*'IPA(Peso)'!$HI$111+AN127*'IPA(Peso)'!$HI$127+AN137*'IPA(Peso)'!$HI$137+AN146*'IPA(Peso)'!$HI$146+AN155*'IPA(Peso)'!$HI$155+AN172*'IPA(Peso)'!$HI$172+AN185*'IPA(Peso)'!$HI$185+AN244*'IPA(Peso)'!$HI$244+AN263*'IPA(Peso)'!$HI$263+AN289*'IPA(Peso)'!$HI$289+AN326*'IPA(Peso)'!$HI$326+AN342*'IPA(Peso)'!$HI$342+AN378*'IPA(Peso)'!$HI$378+AN385*'IPA(Peso)'!$HI$385+AN402*'IPA(Peso)'!$HI$402+AN417*'IPA(Peso)'!$HI$417+AN436*'IPA(Peso)'!$HJ$436+AN441*'IPA(Peso)'!$HI$441)/'IPA(Peso)'!$HI$47</f>
        <v>0.50598559432597212</v>
      </c>
      <c r="AO47" s="125">
        <f>(AO48*'IPA(Peso)'!$HI$48+AO108*'IPA(Peso)'!$HI$108+AO111*'IPA(Peso)'!$HI$111+AO127*'IPA(Peso)'!$HI$127+AO137*'IPA(Peso)'!$HI$137+AO146*'IPA(Peso)'!$HI$146+AO155*'IPA(Peso)'!$HI$155+AO172*'IPA(Peso)'!$HI$172+AO185*'IPA(Peso)'!$HI$185+AO244*'IPA(Peso)'!$HI$244+AO263*'IPA(Peso)'!$HI$263+AO289*'IPA(Peso)'!$HI$289+AO326*'IPA(Peso)'!$HI$326+AO342*'IPA(Peso)'!$HI$342+AO378*'IPA(Peso)'!$HI$378+AO385*'IPA(Peso)'!$HI$385+AO402*'IPA(Peso)'!$HI$402+AO417*'IPA(Peso)'!$HI$417+AO436*'IPA(Peso)'!$HJ$436+AO441*'IPA(Peso)'!$HI$441)/'IPA(Peso)'!$HI$47</f>
        <v>0.87881957871119287</v>
      </c>
      <c r="AP47" s="125">
        <f>(AP48*'IPA(Peso)'!$HI$48+AP108*'IPA(Peso)'!$HI$108+AP111*'IPA(Peso)'!$HI$111+AP127*'IPA(Peso)'!$HI$127+AP137*'IPA(Peso)'!$HI$137+AP146*'IPA(Peso)'!$HI$146+AP155*'IPA(Peso)'!$HI$155+AP172*'IPA(Peso)'!$HI$172+AP185*'IPA(Peso)'!$HI$185+AP244*'IPA(Peso)'!$HI$244+AP263*'IPA(Peso)'!$HI$263+AP289*'IPA(Peso)'!$HI$289+AP326*'IPA(Peso)'!$HI$326+AP342*'IPA(Peso)'!$HI$342+AP378*'IPA(Peso)'!$HI$378+AP385*'IPA(Peso)'!$HI$385+AP402*'IPA(Peso)'!$HI$402+AP417*'IPA(Peso)'!$HI$417+AP436*'IPA(Peso)'!$HJ$436+AP441*'IPA(Peso)'!$HI$441)/'IPA(Peso)'!$HI$47</f>
        <v>1.0404250315656356</v>
      </c>
      <c r="AQ47" s="125">
        <f>(AQ48*'IPA(Peso)'!$HI$48+AQ108*'IPA(Peso)'!$HI$108+AQ111*'IPA(Peso)'!$HI$111+AQ127*'IPA(Peso)'!$HI$127+AQ137*'IPA(Peso)'!$HI$137+AQ146*'IPA(Peso)'!$HI$146+AQ155*'IPA(Peso)'!$HI$155+AQ172*'IPA(Peso)'!$HI$172+AQ185*'IPA(Peso)'!$HI$185+AQ244*'IPA(Peso)'!$HI$244+AQ263*'IPA(Peso)'!$HI$263+AQ289*'IPA(Peso)'!$HI$289+AQ326*'IPA(Peso)'!$HI$326+AQ342*'IPA(Peso)'!$HI$342+AQ378*'IPA(Peso)'!$HI$378+AQ385*'IPA(Peso)'!$HI$385+AQ402*'IPA(Peso)'!$HI$402+AQ417*'IPA(Peso)'!$HI$417+AQ436*'IPA(Peso)'!$HJ$436+AQ441*'IPA(Peso)'!$HI$441)/'IPA(Peso)'!$HI$47</f>
        <v>1.0147595460210255</v>
      </c>
      <c r="AR47" s="125">
        <f>(AR48*'IPA(Peso)'!$HI$48+AR108*'IPA(Peso)'!$HI$108+AR111*'IPA(Peso)'!$HI$111+AR127*'IPA(Peso)'!$HI$127+AR137*'IPA(Peso)'!$HI$137+AR146*'IPA(Peso)'!$HI$146+AR155*'IPA(Peso)'!$HI$155+AR172*'IPA(Peso)'!$HI$172+AR185*'IPA(Peso)'!$HI$185+AR244*'IPA(Peso)'!$HI$244+AR263*'IPA(Peso)'!$HI$263+AR289*'IPA(Peso)'!$HI$289+AR326*'IPA(Peso)'!$HI$326+AR342*'IPA(Peso)'!$HI$342+AR378*'IPA(Peso)'!$HI$378+AR385*'IPA(Peso)'!$HI$385+AR402*'IPA(Peso)'!$HI$402+AR417*'IPA(Peso)'!$HI$417+AR436*'IPA(Peso)'!$HJ$436+AR441*'IPA(Peso)'!$HI$441)/'IPA(Peso)'!$HI$47</f>
        <v>0.72889007037702713</v>
      </c>
      <c r="AS47" s="125">
        <f>(AS48*'IPA(Peso)'!$HI$48+AS108*'IPA(Peso)'!$HI$108+AS111*'IPA(Peso)'!$HI$111+AS127*'IPA(Peso)'!$HI$127+AS137*'IPA(Peso)'!$HI$137+AS146*'IPA(Peso)'!$HI$146+AS155*'IPA(Peso)'!$HI$155+AS172*'IPA(Peso)'!$HI$172+AS185*'IPA(Peso)'!$HI$185+AS244*'IPA(Peso)'!$HI$244+AS263*'IPA(Peso)'!$HI$263+AS289*'IPA(Peso)'!$HI$289+AS326*'IPA(Peso)'!$HI$326+AS342*'IPA(Peso)'!$HI$342+AS378*'IPA(Peso)'!$HI$378+AS385*'IPA(Peso)'!$HI$385+AS402*'IPA(Peso)'!$HI$402+AS417*'IPA(Peso)'!$HI$417+AS436*'IPA(Peso)'!$HJ$436+AS441*'IPA(Peso)'!$HI$441)/'IPA(Peso)'!$HI$47</f>
        <v>0.83808296456558617</v>
      </c>
      <c r="AT47" s="125">
        <f>(AT48*'IPA(Peso)'!$HI$48+AT108*'IPA(Peso)'!$HI$108+AT111*'IPA(Peso)'!$HI$111+AT127*'IPA(Peso)'!$HI$127+AT137*'IPA(Peso)'!$HI$137+AT146*'IPA(Peso)'!$HI$146+AT155*'IPA(Peso)'!$HI$155+AT172*'IPA(Peso)'!$HI$172+AT185*'IPA(Peso)'!$HI$185+AT244*'IPA(Peso)'!$HI$244+AT263*'IPA(Peso)'!$HI$263+AT289*'IPA(Peso)'!$HI$289+AT326*'IPA(Peso)'!$HI$326+AT342*'IPA(Peso)'!$HI$342+AT378*'IPA(Peso)'!$HI$378+AT385*'IPA(Peso)'!$HI$385+AT402*'IPA(Peso)'!$HI$402+AT417*'IPA(Peso)'!$HI$417+AT436*'IPA(Peso)'!$HJ$436+AT441*'IPA(Peso)'!$HI$441)/'IPA(Peso)'!$HI$47</f>
        <v>0.65851752539863495</v>
      </c>
      <c r="AU47" s="125">
        <f>(AU48*'IPA(Peso)'!$HI$48+AU108*'IPA(Peso)'!$HI$108+AU111*'IPA(Peso)'!$HI$111+AU127*'IPA(Peso)'!$HI$127+AU137*'IPA(Peso)'!$HI$137+AU146*'IPA(Peso)'!$HI$146+AU155*'IPA(Peso)'!$HI$155+AU172*'IPA(Peso)'!$HI$172+AU185*'IPA(Peso)'!$HI$185+AU244*'IPA(Peso)'!$HI$244+AU263*'IPA(Peso)'!$HI$263+AU289*'IPA(Peso)'!$HI$289+AU326*'IPA(Peso)'!$HI$326+AU342*'IPA(Peso)'!$HI$342+AU378*'IPA(Peso)'!$HI$378+AU385*'IPA(Peso)'!$HI$385+AU402*'IPA(Peso)'!$HI$402+AU417*'IPA(Peso)'!$HI$417+AU436*'IPA(Peso)'!$HJ$436+AU441*'IPA(Peso)'!$HI$441)/'IPA(Peso)'!$HI$47</f>
        <v>0.51516505634815657</v>
      </c>
      <c r="AV47" s="125">
        <f>(AV48*'IPA(Peso)'!$HI$48+AV108*'IPA(Peso)'!$HI$108+AV111*'IPA(Peso)'!$HI$111+AV127*'IPA(Peso)'!$HI$127+AV137*'IPA(Peso)'!$HI$137+AV146*'IPA(Peso)'!$HI$146+AV155*'IPA(Peso)'!$HI$155+AV172*'IPA(Peso)'!$HI$172+AV185*'IPA(Peso)'!$HI$185+AV244*'IPA(Peso)'!$HI$244+AV263*'IPA(Peso)'!$HI$263+AV289*'IPA(Peso)'!$HI$289+AV326*'IPA(Peso)'!$HI$326+AV342*'IPA(Peso)'!$HI$342+AV378*'IPA(Peso)'!$HI$378+AV385*'IPA(Peso)'!$HI$385+AV402*'IPA(Peso)'!$HI$402+AV417*'IPA(Peso)'!$HI$417+AV436*'IPA(Peso)'!$HJ$436+AV441*'IPA(Peso)'!$HI$441)/'IPA(Peso)'!$HI$47</f>
        <v>0.38928422387615375</v>
      </c>
      <c r="AW47" s="125">
        <f>(AW48*'IPA(Peso)'!$HI$48+AW108*'IPA(Peso)'!$HI$108+AW111*'IPA(Peso)'!$HI$111+AW127*'IPA(Peso)'!$HI$127+AW137*'IPA(Peso)'!$HI$137+AW146*'IPA(Peso)'!$HI$146+AW155*'IPA(Peso)'!$HI$155+AW172*'IPA(Peso)'!$HI$172+AW185*'IPA(Peso)'!$HI$185+AW244*'IPA(Peso)'!$HI$244+AW263*'IPA(Peso)'!$HI$263+AW289*'IPA(Peso)'!$HI$289+AW326*'IPA(Peso)'!$HI$326+AW342*'IPA(Peso)'!$HI$342+AW378*'IPA(Peso)'!$HI$378+AW385*'IPA(Peso)'!$HI$385+AW402*'IPA(Peso)'!$HI$402+AW417*'IPA(Peso)'!$HI$417+AW436*'IPA(Peso)'!$HJ$436+AW441*'IPA(Peso)'!$HI$441)/'IPA(Peso)'!$HI$47</f>
        <v>0.31914839019886965</v>
      </c>
      <c r="AX47" s="125">
        <f>(AX48*'IPA(Peso)'!$HI$48+AX108*'IPA(Peso)'!$HI$108+AX111*'IPA(Peso)'!$HI$111+AX127*'IPA(Peso)'!$HI$127+AX137*'IPA(Peso)'!$HI$137+AX146*'IPA(Peso)'!$HI$146+AX155*'IPA(Peso)'!$HI$155+AX172*'IPA(Peso)'!$HI$172+AX185*'IPA(Peso)'!$HI$185+AX244*'IPA(Peso)'!$HI$244+AX263*'IPA(Peso)'!$HI$263+AX289*'IPA(Peso)'!$HI$289+AX326*'IPA(Peso)'!$HI$326+AX342*'IPA(Peso)'!$HI$342+AX378*'IPA(Peso)'!$HI$378+AX385*'IPA(Peso)'!$HI$385+AX402*'IPA(Peso)'!$HI$402+AX417*'IPA(Peso)'!$HI$417+AX436*'IPA(Peso)'!$HJ$436+AX441*'IPA(Peso)'!$HI$441)/'IPA(Peso)'!$HI$47</f>
        <v>0.38811398560796806</v>
      </c>
      <c r="AY47" s="125">
        <f>(AY48*'IPA(Peso)'!$HI$48+AY108*'IPA(Peso)'!$HI$108+AY111*'IPA(Peso)'!$HI$111+AY127*'IPA(Peso)'!$HI$127+AY137*'IPA(Peso)'!$HI$137+AY146*'IPA(Peso)'!$HI$146+AY155*'IPA(Peso)'!$HI$155+AY172*'IPA(Peso)'!$HI$172+AY185*'IPA(Peso)'!$HI$185+AY244*'IPA(Peso)'!$HI$244+AY263*'IPA(Peso)'!$HI$263+AY289*'IPA(Peso)'!$HI$289+AY326*'IPA(Peso)'!$HI$326+AY342*'IPA(Peso)'!$HI$342+AY378*'IPA(Peso)'!$HI$378+AY385*'IPA(Peso)'!$HI$385+AY402*'IPA(Peso)'!$HI$402+AY417*'IPA(Peso)'!$HI$417+AY436*'IPA(Peso)'!$HJ$436+AY441*'IPA(Peso)'!$HI$441)/'IPA(Peso)'!$HI$47</f>
        <v>0.33065064589926646</v>
      </c>
      <c r="AZ47" s="125">
        <f>(AZ48*'IPA(Peso)'!$HI$48+AZ108*'IPA(Peso)'!$HI$108+AZ111*'IPA(Peso)'!$HI$111+AZ127*'IPA(Peso)'!$HI$127+AZ137*'IPA(Peso)'!$HI$137+AZ146*'IPA(Peso)'!$HI$146+AZ155*'IPA(Peso)'!$HI$155+AZ172*'IPA(Peso)'!$HI$172+AZ185*'IPA(Peso)'!$HI$185+AZ244*'IPA(Peso)'!$HI$244+AZ263*'IPA(Peso)'!$HI$263+AZ289*'IPA(Peso)'!$HI$289+AZ326*'IPA(Peso)'!$HI$326+AZ342*'IPA(Peso)'!$HI$342+AZ378*'IPA(Peso)'!$HI$378+AZ385*'IPA(Peso)'!$HI$385+AZ402*'IPA(Peso)'!$HI$402+AZ417*'IPA(Peso)'!$HI$417+AZ436*'IPA(Peso)'!$HJ$436+AZ441*'IPA(Peso)'!$HI$441)/'IPA(Peso)'!$HI$47</f>
        <v>0.32585153734028677</v>
      </c>
      <c r="BA47" s="125">
        <f>(BA48*'IPA(Peso)'!$HI$48+BA108*'IPA(Peso)'!$HI$108+BA111*'IPA(Peso)'!$HI$111+BA127*'IPA(Peso)'!$HI$127+BA137*'IPA(Peso)'!$HI$137+BA146*'IPA(Peso)'!$HI$146+BA155*'IPA(Peso)'!$HI$155+BA172*'IPA(Peso)'!$HI$172+BA185*'IPA(Peso)'!$HI$185+BA244*'IPA(Peso)'!$HI$244+BA263*'IPA(Peso)'!$HI$263+BA289*'IPA(Peso)'!$HI$289+BA326*'IPA(Peso)'!$HI$326+BA342*'IPA(Peso)'!$HI$342+BA378*'IPA(Peso)'!$HI$378+BA385*'IPA(Peso)'!$HI$385+BA402*'IPA(Peso)'!$HI$402+BA417*'IPA(Peso)'!$HI$417+BA436*'IPA(Peso)'!$HJ$436+BA441*'IPA(Peso)'!$HI$441)/'IPA(Peso)'!$HI$47</f>
        <v>0.85870798188692998</v>
      </c>
      <c r="BB47" s="125">
        <f>(BB48*'IPA(Peso)'!$HI$48+BB108*'IPA(Peso)'!$HI$108+BB111*'IPA(Peso)'!$HI$111+BB127*'IPA(Peso)'!$HI$127+BB137*'IPA(Peso)'!$HI$137+BB146*'IPA(Peso)'!$HI$146+BB155*'IPA(Peso)'!$HI$155+BB172*'IPA(Peso)'!$HI$172+BB185*'IPA(Peso)'!$HI$185+BB244*'IPA(Peso)'!$HI$244+BB263*'IPA(Peso)'!$HI$263+BB289*'IPA(Peso)'!$HI$289+BB326*'IPA(Peso)'!$HI$326+BB342*'IPA(Peso)'!$HI$342+BB378*'IPA(Peso)'!$HI$378+BB385*'IPA(Peso)'!$HI$385+BB402*'IPA(Peso)'!$HI$402+BB417*'IPA(Peso)'!$HI$417+BB436*'IPA(Peso)'!$HJ$436+BB441*'IPA(Peso)'!$HI$441)/'IPA(Peso)'!$HI$47</f>
        <v>1.0376206044585183</v>
      </c>
      <c r="BC47" s="125">
        <f>(BC48*'IPA(Peso)'!$HI$48+BC108*'IPA(Peso)'!$HI$108+BC111*'IPA(Peso)'!$HI$111+BC127*'IPA(Peso)'!$HI$127+BC137*'IPA(Peso)'!$HI$137+BC146*'IPA(Peso)'!$HI$146+BC155*'IPA(Peso)'!$HI$155+BC172*'IPA(Peso)'!$HI$172+BC185*'IPA(Peso)'!$HI$185+BC244*'IPA(Peso)'!$HI$244+BC263*'IPA(Peso)'!$HI$263+BC289*'IPA(Peso)'!$HI$289+BC326*'IPA(Peso)'!$HI$326+BC342*'IPA(Peso)'!$HI$342+BC378*'IPA(Peso)'!$HI$378+BC385*'IPA(Peso)'!$HI$385+BC402*'IPA(Peso)'!$HI$402+BC417*'IPA(Peso)'!$HI$417+BC436*'IPA(Peso)'!$HJ$436+BC441*'IPA(Peso)'!$HI$441)/'IPA(Peso)'!$HI$47</f>
        <v>1.3772321313378799</v>
      </c>
      <c r="BD47" s="125">
        <f>(BD48*'IPA(Peso)'!$HI$48+BD108*'IPA(Peso)'!$HI$108+BD111*'IPA(Peso)'!$HI$111+BD127*'IPA(Peso)'!$HI$127+BD137*'IPA(Peso)'!$HI$137+BD146*'IPA(Peso)'!$HI$146+BD155*'IPA(Peso)'!$HI$155+BD172*'IPA(Peso)'!$HI$172+BD185*'IPA(Peso)'!$HI$185+BD244*'IPA(Peso)'!$HI$244+BD263*'IPA(Peso)'!$HI$263+BD289*'IPA(Peso)'!$HI$289+BD326*'IPA(Peso)'!$HI$326+BD342*'IPA(Peso)'!$HI$342+BD378*'IPA(Peso)'!$HI$378+BD385*'IPA(Peso)'!$HI$385+BD402*'IPA(Peso)'!$HI$402+BD417*'IPA(Peso)'!$HI$417+BD436*'IPA(Peso)'!$HJ$436+BD441*'IPA(Peso)'!$HI$441)/'IPA(Peso)'!$HI$47</f>
        <v>1.5703651252103303</v>
      </c>
      <c r="BE47" s="125">
        <f>(BE48*'IPA(Peso)'!$HI$48+BE108*'IPA(Peso)'!$HI$108+BE111*'IPA(Peso)'!$HI$111+BE127*'IPA(Peso)'!$HI$127+BE137*'IPA(Peso)'!$HI$137+BE146*'IPA(Peso)'!$HI$146+BE155*'IPA(Peso)'!$HI$155+BE172*'IPA(Peso)'!$HI$172+BE185*'IPA(Peso)'!$HI$185+BE244*'IPA(Peso)'!$HI$244+BE263*'IPA(Peso)'!$HI$263+BE289*'IPA(Peso)'!$HI$289+BE326*'IPA(Peso)'!$HI$326+BE342*'IPA(Peso)'!$HI$342+BE378*'IPA(Peso)'!$HI$378+BE385*'IPA(Peso)'!$HI$385+BE402*'IPA(Peso)'!$HI$402+BE417*'IPA(Peso)'!$HI$417+BE436*'IPA(Peso)'!$HJ$436+BE441*'IPA(Peso)'!$HI$441)/'IPA(Peso)'!$HI$47</f>
        <v>1.6201019819099696</v>
      </c>
      <c r="BF47" s="125">
        <f>(BF48*'IPA(Peso)'!$HI$48+BF108*'IPA(Peso)'!$HI$108+BF111*'IPA(Peso)'!$HI$111+BF127*'IPA(Peso)'!$HI$127+BF137*'IPA(Peso)'!$HI$137+BF146*'IPA(Peso)'!$HI$146+BF155*'IPA(Peso)'!$HI$155+BF172*'IPA(Peso)'!$HI$172+BF185*'IPA(Peso)'!$HI$185+BF244*'IPA(Peso)'!$HI$244+BF263*'IPA(Peso)'!$HI$263+BF289*'IPA(Peso)'!$HI$289+BF326*'IPA(Peso)'!$HI$326+BF342*'IPA(Peso)'!$HI$342+BF378*'IPA(Peso)'!$HI$378+BF385*'IPA(Peso)'!$HI$385+BF402*'IPA(Peso)'!$HI$402+BF417*'IPA(Peso)'!$HI$417+BF436*'IPA(Peso)'!$HJ$436+BF441*'IPA(Peso)'!$HI$441)/'IPA(Peso)'!$HI$47</f>
        <v>1.7120576070708928</v>
      </c>
      <c r="BG47" s="125">
        <f>(BG48*'IPA(Peso)'!$HI$48+BG108*'IPA(Peso)'!$HI$108+BG111*'IPA(Peso)'!$HI$111+BG127*'IPA(Peso)'!$HI$127+BG137*'IPA(Peso)'!$HI$137+BG146*'IPA(Peso)'!$HI$146+BG155*'IPA(Peso)'!$HI$155+BG172*'IPA(Peso)'!$HI$172+BG185*'IPA(Peso)'!$HI$185+BG244*'IPA(Peso)'!$HI$244+BG263*'IPA(Peso)'!$HI$263+BG289*'IPA(Peso)'!$HI$289+BG326*'IPA(Peso)'!$HI$326+BG342*'IPA(Peso)'!$HI$342+BG378*'IPA(Peso)'!$HI$378+BG385*'IPA(Peso)'!$HI$385+BG402*'IPA(Peso)'!$HI$402+BG417*'IPA(Peso)'!$HI$417+BG436*'IPA(Peso)'!$HJ$436+BG441*'IPA(Peso)'!$HI$441)/'IPA(Peso)'!$HI$47</f>
        <v>1.5854785847154549</v>
      </c>
      <c r="BH47" s="125">
        <f>(BH48*'IPA(Peso)'!$HI$48+BH108*'IPA(Peso)'!$HI$108+BH111*'IPA(Peso)'!$HI$111+BH127*'IPA(Peso)'!$HI$127+BH137*'IPA(Peso)'!$HI$137+BH146*'IPA(Peso)'!$HI$146+BH155*'IPA(Peso)'!$HI$155+BH172*'IPA(Peso)'!$HI$172+BH185*'IPA(Peso)'!$HI$185+BH244*'IPA(Peso)'!$HI$244+BH263*'IPA(Peso)'!$HI$263+BH289*'IPA(Peso)'!$HI$289+BH326*'IPA(Peso)'!$HI$326+BH342*'IPA(Peso)'!$HI$342+BH378*'IPA(Peso)'!$HI$378+BH385*'IPA(Peso)'!$HI$385+BH402*'IPA(Peso)'!$HI$402+BH417*'IPA(Peso)'!$HI$417+BH436*'IPA(Peso)'!$HJ$436+BH441*'IPA(Peso)'!$HI$441)/'IPA(Peso)'!$HI$47</f>
        <v>1.6311730916195781</v>
      </c>
      <c r="BI47" s="125">
        <f>(BI48*'IPA(Peso)'!$HI$48+BI108*'IPA(Peso)'!$HI$108+BI111*'IPA(Peso)'!$HI$111+BI127*'IPA(Peso)'!$HI$127+BI137*'IPA(Peso)'!$HI$137+BI146*'IPA(Peso)'!$HI$146+BI155*'IPA(Peso)'!$HI$155+BI172*'IPA(Peso)'!$HI$172+BI185*'IPA(Peso)'!$HI$185+BI244*'IPA(Peso)'!$HI$244+BI263*'IPA(Peso)'!$HI$263+BI289*'IPA(Peso)'!$HI$289+BI326*'IPA(Peso)'!$HI$326+BI342*'IPA(Peso)'!$HI$342+BI378*'IPA(Peso)'!$HI$378+BI385*'IPA(Peso)'!$HI$385+BI402*'IPA(Peso)'!$HI$402+BI417*'IPA(Peso)'!$HI$417+BI436*'IPA(Peso)'!$HJ$436+BI441*'IPA(Peso)'!$HI$441)/'IPA(Peso)'!$HI$47</f>
        <v>1.7935579022426278</v>
      </c>
      <c r="BJ47" s="125">
        <f>(BJ48*'IPA(Peso)'!$HI$48+BJ108*'IPA(Peso)'!$HI$108+BJ111*'IPA(Peso)'!$HI$111+BJ127*'IPA(Peso)'!$HI$127+BJ137*'IPA(Peso)'!$HI$137+BJ146*'IPA(Peso)'!$HI$146+BJ155*'IPA(Peso)'!$HI$155+BJ172*'IPA(Peso)'!$HI$172+BJ185*'IPA(Peso)'!$HI$185+BJ244*'IPA(Peso)'!$HI$244+BJ263*'IPA(Peso)'!$HI$263+BJ289*'IPA(Peso)'!$HI$289+BJ326*'IPA(Peso)'!$HI$326+BJ342*'IPA(Peso)'!$HI$342+BJ378*'IPA(Peso)'!$HI$378+BJ385*'IPA(Peso)'!$HI$385+BJ402*'IPA(Peso)'!$HI$402+BJ417*'IPA(Peso)'!$HI$417+BJ436*'IPA(Peso)'!$HJ$436+BJ441*'IPA(Peso)'!$HI$441)/'IPA(Peso)'!$HI$47</f>
        <v>2.1253082182417971</v>
      </c>
      <c r="BK47" s="125">
        <f>(BK48*'IPA(Peso)'!$HI$48+BK108*'IPA(Peso)'!$HI$108+BK111*'IPA(Peso)'!$HI$111+BK127*'IPA(Peso)'!$HI$127+BK137*'IPA(Peso)'!$HI$137+BK146*'IPA(Peso)'!$HI$146+BK155*'IPA(Peso)'!$HI$155+BK172*'IPA(Peso)'!$HI$172+BK185*'IPA(Peso)'!$HI$185+BK244*'IPA(Peso)'!$HI$244+BK263*'IPA(Peso)'!$HI$263+BK289*'IPA(Peso)'!$HI$289+BK326*'IPA(Peso)'!$HI$326+BK342*'IPA(Peso)'!$HI$342+BK378*'IPA(Peso)'!$HI$378+BK385*'IPA(Peso)'!$HI$385+BK402*'IPA(Peso)'!$HI$402+BK417*'IPA(Peso)'!$HI$417+BK436*'IPA(Peso)'!$HJ$436+BK441*'IPA(Peso)'!$HI$441)/'IPA(Peso)'!$HI$47</f>
        <v>1.8809466676524413</v>
      </c>
      <c r="BL47" s="125">
        <f>(BL48*'IPA(Peso)'!$HI$48+BL108*'IPA(Peso)'!$HI$108+BL111*'IPA(Peso)'!$HI$111+BL127*'IPA(Peso)'!$HI$127+BL137*'IPA(Peso)'!$HI$137+BL146*'IPA(Peso)'!$HI$146+BL155*'IPA(Peso)'!$HI$155+BL172*'IPA(Peso)'!$HI$172+BL185*'IPA(Peso)'!$HI$185+BL244*'IPA(Peso)'!$HI$244+BL263*'IPA(Peso)'!$HI$263+BL289*'IPA(Peso)'!$HI$289+BL326*'IPA(Peso)'!$HI$326+BL342*'IPA(Peso)'!$HI$342+BL378*'IPA(Peso)'!$HI$378+BL385*'IPA(Peso)'!$HI$385+BL402*'IPA(Peso)'!$HI$402+BL417*'IPA(Peso)'!$HI$417+BL436*'IPA(Peso)'!$HJ$436+BL441*'IPA(Peso)'!$HI$441)/'IPA(Peso)'!$HI$47</f>
        <v>1.8208337237226675</v>
      </c>
      <c r="BM47" s="125">
        <f>(BM48*'IPA(Peso)'!$HI$48+BM108*'IPA(Peso)'!$HI$108+BM111*'IPA(Peso)'!$HI$111+BM127*'IPA(Peso)'!$HI$127+BM137*'IPA(Peso)'!$HI$137+BM146*'IPA(Peso)'!$HI$146+BM155*'IPA(Peso)'!$HI$155+BM172*'IPA(Peso)'!$HI$172+BM185*'IPA(Peso)'!$HI$185+BM244*'IPA(Peso)'!$HI$244+BM263*'IPA(Peso)'!$HI$263+BM289*'IPA(Peso)'!$HI$289+BM326*'IPA(Peso)'!$HI$326+BM342*'IPA(Peso)'!$HI$342+BM378*'IPA(Peso)'!$HI$378+BM385*'IPA(Peso)'!$HI$385+BM402*'IPA(Peso)'!$HI$402+BM417*'IPA(Peso)'!$HI$417+BM436*'IPA(Peso)'!$HJ$436+BM441*'IPA(Peso)'!$HI$441)/'IPA(Peso)'!$HI$47</f>
        <v>0.99973293353727544</v>
      </c>
      <c r="BN47" s="125">
        <f>(BN48*'IPA(Peso)'!$HI$48+BN108*'IPA(Peso)'!$HI$108+BN111*'IPA(Peso)'!$HI$111+BN127*'IPA(Peso)'!$HI$127+BN137*'IPA(Peso)'!$HI$137+BN146*'IPA(Peso)'!$HI$146+BN155*'IPA(Peso)'!$HI$155+BN172*'IPA(Peso)'!$HI$172+BN185*'IPA(Peso)'!$HI$185+BN244*'IPA(Peso)'!$HI$244+BN263*'IPA(Peso)'!$HI$263+BN289*'IPA(Peso)'!$HI$289+BN326*'IPA(Peso)'!$HI$326+BN342*'IPA(Peso)'!$HI$342+BN378*'IPA(Peso)'!$HI$378+BN385*'IPA(Peso)'!$HI$385+BN402*'IPA(Peso)'!$HI$402+BN417*'IPA(Peso)'!$HI$417+BN436*'IPA(Peso)'!$HJ$436+BN441*'IPA(Peso)'!$HI$441)/'IPA(Peso)'!$HI$47</f>
        <v>0.57284587227568462</v>
      </c>
      <c r="BO47" s="125">
        <f>(BO48*'IPA(Peso)'!$HI$48+BO108*'IPA(Peso)'!$HI$108+BO111*'IPA(Peso)'!$HI$111+BO127*'IPA(Peso)'!$HI$127+BO137*'IPA(Peso)'!$HI$137+BO146*'IPA(Peso)'!$HI$146+BO155*'IPA(Peso)'!$HI$155+BO172*'IPA(Peso)'!$HI$172+BO185*'IPA(Peso)'!$HI$185+BO244*'IPA(Peso)'!$HI$244+BO263*'IPA(Peso)'!$HI$263+BO289*'IPA(Peso)'!$HI$289+BO326*'IPA(Peso)'!$HI$326+BO342*'IPA(Peso)'!$HI$342+BO378*'IPA(Peso)'!$HI$378+BO385*'IPA(Peso)'!$HI$385+BO402*'IPA(Peso)'!$HI$402+BO417*'IPA(Peso)'!$HI$417+BO436*'IPA(Peso)'!$HJ$436+BO441*'IPA(Peso)'!$HI$441)/'IPA(Peso)'!$HI$47</f>
        <v>0.63383976861519131</v>
      </c>
      <c r="BP47" s="125">
        <f>(BP48*'IPA(Peso)'!$HI$48+BP108*'IPA(Peso)'!$HI$108+BP111*'IPA(Peso)'!$HI$111+BP127*'IPA(Peso)'!$HI$127+BP137*'IPA(Peso)'!$HI$137+BP146*'IPA(Peso)'!$HI$146+BP155*'IPA(Peso)'!$HI$155+BP172*'IPA(Peso)'!$HI$172+BP185*'IPA(Peso)'!$HI$185+BP244*'IPA(Peso)'!$HI$244+BP263*'IPA(Peso)'!$HI$263+BP289*'IPA(Peso)'!$HI$289+BP326*'IPA(Peso)'!$HI$326+BP342*'IPA(Peso)'!$HI$342+BP378*'IPA(Peso)'!$HI$378+BP385*'IPA(Peso)'!$HI$385+BP402*'IPA(Peso)'!$HI$402+BP417*'IPA(Peso)'!$HI$417+BP436*'IPA(Peso)'!$HJ$436+BP441*'IPA(Peso)'!$HI$441)/'IPA(Peso)'!$HI$47</f>
        <v>0.36736464697854543</v>
      </c>
      <c r="BQ47" s="125">
        <f>(BQ48*'IPA(Peso)'!$HI$48+BQ108*'IPA(Peso)'!$HI$108+BQ111*'IPA(Peso)'!$HI$111+BQ127*'IPA(Peso)'!$HI$127+BQ137*'IPA(Peso)'!$HI$137+BQ146*'IPA(Peso)'!$HI$146+BQ155*'IPA(Peso)'!$HI$155+BQ172*'IPA(Peso)'!$HI$172+BQ185*'IPA(Peso)'!$HI$185+BQ244*'IPA(Peso)'!$HI$244+BQ263*'IPA(Peso)'!$HI$263+BQ289*'IPA(Peso)'!$HI$289+BQ326*'IPA(Peso)'!$HI$326+BQ342*'IPA(Peso)'!$HI$342+BQ378*'IPA(Peso)'!$HI$378+BQ385*'IPA(Peso)'!$HI$385+BQ402*'IPA(Peso)'!$HI$402+BQ417*'IPA(Peso)'!$HI$417+BQ436*'IPA(Peso)'!$HJ$436+BQ441*'IPA(Peso)'!$HI$441)/'IPA(Peso)'!$HI$47</f>
        <v>0.63293023897628897</v>
      </c>
      <c r="BR47" s="125">
        <f>(BR48*'IPA(Peso)'!$HI$48+BR108*'IPA(Peso)'!$HI$108+BR111*'IPA(Peso)'!$HI$111+BR127*'IPA(Peso)'!$HI$127+BR137*'IPA(Peso)'!$HI$137+BR146*'IPA(Peso)'!$HI$146+BR155*'IPA(Peso)'!$HI$155+BR172*'IPA(Peso)'!$HI$172+BR185*'IPA(Peso)'!$HI$185+BR244*'IPA(Peso)'!$HI$244+BR263*'IPA(Peso)'!$HI$263+BR289*'IPA(Peso)'!$HI$289+BR326*'IPA(Peso)'!$HI$326+BR342*'IPA(Peso)'!$HI$342+BR378*'IPA(Peso)'!$HI$378+BR385*'IPA(Peso)'!$HI$385+BR402*'IPA(Peso)'!$HI$402+BR417*'IPA(Peso)'!$HI$417+BR436*'IPA(Peso)'!$HJ$436+BR441*'IPA(Peso)'!$HI$441)/'IPA(Peso)'!$HI$47</f>
        <v>0.9885216055725139</v>
      </c>
      <c r="BS47" s="125">
        <f>(BS48*'IPA(Peso)'!$HI$48+BS108*'IPA(Peso)'!$HI$108+BS111*'IPA(Peso)'!$HI$111+BS127*'IPA(Peso)'!$HI$127+BS137*'IPA(Peso)'!$HI$137+BS146*'IPA(Peso)'!$HI$146+BS155*'IPA(Peso)'!$HI$155+BS172*'IPA(Peso)'!$HI$172+BS185*'IPA(Peso)'!$HI$185+BS244*'IPA(Peso)'!$HI$244+BS263*'IPA(Peso)'!$HI$263+BS289*'IPA(Peso)'!$HI$289+BS326*'IPA(Peso)'!$HI$326+BS342*'IPA(Peso)'!$HI$342+BS378*'IPA(Peso)'!$HI$378+BS385*'IPA(Peso)'!$HI$385+BS402*'IPA(Peso)'!$HI$402+BS417*'IPA(Peso)'!$HI$417+BS436*'IPA(Peso)'!$HJ$436+BS441*'IPA(Peso)'!$HI$441)/'IPA(Peso)'!$HI$47</f>
        <v>1.0510267568508405</v>
      </c>
      <c r="BT47" s="125">
        <f>(BT48*'IPA(Peso)'!$HI$48+BT108*'IPA(Peso)'!$HI$108+BT111*'IPA(Peso)'!$HI$111+BT127*'IPA(Peso)'!$HI$127+BT137*'IPA(Peso)'!$HI$137+BT146*'IPA(Peso)'!$HI$146+BT155*'IPA(Peso)'!$HI$155+BT172*'IPA(Peso)'!$HI$172+BT185*'IPA(Peso)'!$HI$185+BT244*'IPA(Peso)'!$HI$244+BT263*'IPA(Peso)'!$HI$263+BT289*'IPA(Peso)'!$HI$289+BT326*'IPA(Peso)'!$HI$326+BT342*'IPA(Peso)'!$HI$342+BT378*'IPA(Peso)'!$HI$378+BT385*'IPA(Peso)'!$HI$385+BT402*'IPA(Peso)'!$HI$402+BT417*'IPA(Peso)'!$HI$417+BT436*'IPA(Peso)'!$HJ$436+BT441*'IPA(Peso)'!$HI$441)/'IPA(Peso)'!$HI$47</f>
        <v>1.2885191577047113</v>
      </c>
      <c r="BU47" s="125">
        <f>(BU48*'IPA(Peso)'!$HI$48+BU108*'IPA(Peso)'!$HI$108+BU111*'IPA(Peso)'!$HI$111+BU127*'IPA(Peso)'!$HI$127+BU137*'IPA(Peso)'!$HI$137+BU146*'IPA(Peso)'!$HI$146+BU155*'IPA(Peso)'!$HI$155+BU172*'IPA(Peso)'!$HI$172+BU185*'IPA(Peso)'!$HI$185+BU244*'IPA(Peso)'!$HI$244+BU263*'IPA(Peso)'!$HI$263+BU289*'IPA(Peso)'!$HI$289+BU326*'IPA(Peso)'!$HI$326+BU342*'IPA(Peso)'!$HI$342+BU378*'IPA(Peso)'!$HI$378+BU385*'IPA(Peso)'!$HI$385+BU402*'IPA(Peso)'!$HI$402+BU417*'IPA(Peso)'!$HI$417+BU436*'IPA(Peso)'!$HJ$436+BU441*'IPA(Peso)'!$HI$441)/'IPA(Peso)'!$HI$47</f>
        <v>1.6318977011163511</v>
      </c>
      <c r="BV47" s="125">
        <f>(BV48*'IPA(Peso)'!$HI$48+BV108*'IPA(Peso)'!$HI$108+BV111*'IPA(Peso)'!$HI$111+BV127*'IPA(Peso)'!$HI$127+BV137*'IPA(Peso)'!$HI$137+BV146*'IPA(Peso)'!$HI$146+BV155*'IPA(Peso)'!$HI$155+BV172*'IPA(Peso)'!$HI$172+BV185*'IPA(Peso)'!$HI$185+BV244*'IPA(Peso)'!$HI$244+BV263*'IPA(Peso)'!$HI$263+BV289*'IPA(Peso)'!$HI$289+BV326*'IPA(Peso)'!$HI$326+BV342*'IPA(Peso)'!$HI$342+BV378*'IPA(Peso)'!$HI$378+BV385*'IPA(Peso)'!$HI$385+BV402*'IPA(Peso)'!$HI$402+BV417*'IPA(Peso)'!$HI$417+BV436*'IPA(Peso)'!$HJ$436+BV441*'IPA(Peso)'!$HI$441)/'IPA(Peso)'!$HI$47</f>
        <v>0.80649926770199187</v>
      </c>
      <c r="BW47" s="125">
        <f>(BW48*'IPA(Peso)'!$HI$48+BW108*'IPA(Peso)'!$HI$108+BW111*'IPA(Peso)'!$HI$111+BW127*'IPA(Peso)'!$HI$127+BW137*'IPA(Peso)'!$HI$137+BW146*'IPA(Peso)'!$HI$146+BW155*'IPA(Peso)'!$HI$155+BW172*'IPA(Peso)'!$HI$172+BW185*'IPA(Peso)'!$HI$185+BW244*'IPA(Peso)'!$HI$244+BW263*'IPA(Peso)'!$HI$263+BW289*'IPA(Peso)'!$HI$289+BW326*'IPA(Peso)'!$HI$326+BW342*'IPA(Peso)'!$HI$342+BW378*'IPA(Peso)'!$HI$378+BW385*'IPA(Peso)'!$HI$385+BW402*'IPA(Peso)'!$HI$402+BW417*'IPA(Peso)'!$HI$417+BW436*'IPA(Peso)'!$HJ$436+BW441*'IPA(Peso)'!$HI$441)/'IPA(Peso)'!$HI$47</f>
        <v>0.14061247906795507</v>
      </c>
      <c r="BX47" s="125">
        <f>(BX48*'IPA(Peso)'!$HI$48+BX108*'IPA(Peso)'!$HI$108+BX111*'IPA(Peso)'!$HI$111+BX127*'IPA(Peso)'!$HI$127+BX137*'IPA(Peso)'!$HI$137+BX146*'IPA(Peso)'!$HI$146+BX155*'IPA(Peso)'!$HI$155+BX172*'IPA(Peso)'!$HI$172+BX185*'IPA(Peso)'!$HI$185+BX244*'IPA(Peso)'!$HI$244+BX263*'IPA(Peso)'!$HI$263+BX289*'IPA(Peso)'!$HI$289+BX326*'IPA(Peso)'!$HI$326+BX342*'IPA(Peso)'!$HI$342+BX378*'IPA(Peso)'!$HI$378+BX385*'IPA(Peso)'!$HI$385+BX402*'IPA(Peso)'!$HI$402+BX417*'IPA(Peso)'!$HI$417+BX436*'IPA(Peso)'!$HJ$436+BX441*'IPA(Peso)'!$HI$441)/'IPA(Peso)'!$HI$47</f>
        <v>-0.36242526192933894</v>
      </c>
      <c r="BY47" s="125">
        <f>(BY48*'IPA(Peso)'!$HI$48+BY108*'IPA(Peso)'!$HI$108+BY111*'IPA(Peso)'!$HI$111+BY127*'IPA(Peso)'!$HI$127+BY137*'IPA(Peso)'!$HI$137+BY146*'IPA(Peso)'!$HI$146+BY155*'IPA(Peso)'!$HI$155+BY172*'IPA(Peso)'!$HI$172+BY185*'IPA(Peso)'!$HI$185+BY244*'IPA(Peso)'!$HI$244+BY263*'IPA(Peso)'!$HI$263+BY289*'IPA(Peso)'!$HI$289+BY326*'IPA(Peso)'!$HI$326+BY342*'IPA(Peso)'!$HI$342+BY378*'IPA(Peso)'!$HI$378+BY385*'IPA(Peso)'!$HI$385+BY402*'IPA(Peso)'!$HI$402+BY417*'IPA(Peso)'!$HI$417+BY436*'IPA(Peso)'!$HJ$436+BY441*'IPA(Peso)'!$HI$441)/'IPA(Peso)'!$HI$47</f>
        <v>-0.68693838208042446</v>
      </c>
      <c r="BZ47" s="125">
        <f>(BZ48*'IPA(Peso)'!$HI$48+BZ108*'IPA(Peso)'!$HI$108+BZ111*'IPA(Peso)'!$HI$111+BZ127*'IPA(Peso)'!$HI$127+BZ137*'IPA(Peso)'!$HI$137+BZ146*'IPA(Peso)'!$HI$146+BZ155*'IPA(Peso)'!$HI$155+BZ172*'IPA(Peso)'!$HI$172+BZ185*'IPA(Peso)'!$HI$185+BZ244*'IPA(Peso)'!$HI$244+BZ263*'IPA(Peso)'!$HI$263+BZ289*'IPA(Peso)'!$HI$289+BZ326*'IPA(Peso)'!$HI$326+BZ342*'IPA(Peso)'!$HI$342+BZ378*'IPA(Peso)'!$HI$378+BZ385*'IPA(Peso)'!$HI$385+BZ402*'IPA(Peso)'!$HI$402+BZ417*'IPA(Peso)'!$HI$417+BZ436*'IPA(Peso)'!$HJ$436+BZ441*'IPA(Peso)'!$HI$441)/'IPA(Peso)'!$HI$47</f>
        <v>-1.1674207098887583</v>
      </c>
      <c r="CA47" s="125">
        <f>(CA48*'IPA(Peso)'!$HI$48+CA108*'IPA(Peso)'!$HI$108+CA111*'IPA(Peso)'!$HI$111+CA127*'IPA(Peso)'!$HI$127+CA137*'IPA(Peso)'!$HI$137+CA146*'IPA(Peso)'!$HI$146+CA155*'IPA(Peso)'!$HI$155+CA172*'IPA(Peso)'!$HI$172+CA185*'IPA(Peso)'!$HI$185+CA244*'IPA(Peso)'!$HI$244+CA263*'IPA(Peso)'!$HI$263+CA289*'IPA(Peso)'!$HI$289+CA326*'IPA(Peso)'!$HI$326+CA342*'IPA(Peso)'!$HI$342+CA378*'IPA(Peso)'!$HI$378+CA385*'IPA(Peso)'!$HI$385+CA402*'IPA(Peso)'!$HI$402+CA417*'IPA(Peso)'!$HI$417+CA436*'IPA(Peso)'!$HJ$436+CA441*'IPA(Peso)'!$HI$441)/'IPA(Peso)'!$HI$47</f>
        <v>-1.7300013937604866</v>
      </c>
      <c r="CB47" s="125">
        <f>(CB48*'IPA(Peso)'!$HI$48+CB108*'IPA(Peso)'!$HI$108+CB111*'IPA(Peso)'!$HI$111+CB127*'IPA(Peso)'!$HI$127+CB137*'IPA(Peso)'!$HI$137+CB146*'IPA(Peso)'!$HI$146+CB155*'IPA(Peso)'!$HI$155+CB172*'IPA(Peso)'!$HI$172+CB185*'IPA(Peso)'!$HI$185+CB244*'IPA(Peso)'!$HI$244+CB263*'IPA(Peso)'!$HI$263+CB289*'IPA(Peso)'!$HI$289+CB326*'IPA(Peso)'!$HI$326+CB342*'IPA(Peso)'!$HI$342+CB378*'IPA(Peso)'!$HI$378+CB385*'IPA(Peso)'!$HI$385+CB402*'IPA(Peso)'!$HI$402+CB417*'IPA(Peso)'!$HI$417+CB436*'IPA(Peso)'!$HJ$436+CB441*'IPA(Peso)'!$HI$441)/'IPA(Peso)'!$HI$47</f>
        <v>-2.0414624249289952</v>
      </c>
      <c r="CC47" s="125">
        <f>(CC48*'IPA(Peso)'!$HI$48+CC108*'IPA(Peso)'!$HI$108+CC111*'IPA(Peso)'!$HI$111+CC127*'IPA(Peso)'!$HI$127+CC137*'IPA(Peso)'!$HI$137+CC146*'IPA(Peso)'!$HI$146+CC155*'IPA(Peso)'!$HI$155+CC172*'IPA(Peso)'!$HI$172+CC185*'IPA(Peso)'!$HI$185+CC244*'IPA(Peso)'!$HI$244+CC263*'IPA(Peso)'!$HI$263+CC289*'IPA(Peso)'!$HI$289+CC326*'IPA(Peso)'!$HI$326+CC342*'IPA(Peso)'!$HI$342+CC378*'IPA(Peso)'!$HI$378+CC385*'IPA(Peso)'!$HI$385+CC402*'IPA(Peso)'!$HI$402+CC417*'IPA(Peso)'!$HI$417+CC436*'IPA(Peso)'!$HJ$436+CC441*'IPA(Peso)'!$HI$441)/'IPA(Peso)'!$HI$47</f>
        <v>-1.3286391631496353</v>
      </c>
      <c r="CD47" s="125">
        <f>(CD48*'IPA(Peso)'!$HI$48+CD108*'IPA(Peso)'!$HI$108+CD111*'IPA(Peso)'!$HI$111+CD127*'IPA(Peso)'!$HI$127+CD137*'IPA(Peso)'!$HI$137+CD146*'IPA(Peso)'!$HI$146+CD155*'IPA(Peso)'!$HI$155+CD172*'IPA(Peso)'!$HI$172+CD185*'IPA(Peso)'!$HI$185+CD244*'IPA(Peso)'!$HI$244+CD263*'IPA(Peso)'!$HI$263+CD289*'IPA(Peso)'!$HI$289+CD326*'IPA(Peso)'!$HI$326+CD342*'IPA(Peso)'!$HI$342+CD378*'IPA(Peso)'!$HI$378+CD385*'IPA(Peso)'!$HI$385+CD402*'IPA(Peso)'!$HI$402+CD417*'IPA(Peso)'!$HI$417+CD436*'IPA(Peso)'!$HJ$436+CD441*'IPA(Peso)'!$HI$441)/'IPA(Peso)'!$HI$47</f>
        <v>-1.1948630410775889</v>
      </c>
      <c r="CE47" s="125">
        <f>(CE48*'IPA(Peso)'!$HI$48+CE108*'IPA(Peso)'!$HI$108+CE111*'IPA(Peso)'!$HI$111+CE127*'IPA(Peso)'!$HI$127+CE137*'IPA(Peso)'!$HI$137+CE146*'IPA(Peso)'!$HI$146+CE155*'IPA(Peso)'!$HI$155+CE172*'IPA(Peso)'!$HI$172+CE185*'IPA(Peso)'!$HI$185+CE244*'IPA(Peso)'!$HI$244+CE263*'IPA(Peso)'!$HI$263+CE289*'IPA(Peso)'!$HI$289+CE326*'IPA(Peso)'!$HI$326+CE342*'IPA(Peso)'!$HI$342+CE378*'IPA(Peso)'!$HI$378+CE385*'IPA(Peso)'!$HI$385+CE402*'IPA(Peso)'!$HI$402+CE417*'IPA(Peso)'!$HI$417+CE436*'IPA(Peso)'!$HJ$436+CE441*'IPA(Peso)'!$HI$441)/'IPA(Peso)'!$HI$47</f>
        <v>-0.28863606871776692</v>
      </c>
      <c r="CF47" s="125">
        <f>(CF48*'IPA(Peso)'!$HI$48+CF108*'IPA(Peso)'!$HI$108+CF111*'IPA(Peso)'!$HI$111+CF127*'IPA(Peso)'!$HI$127+CF137*'IPA(Peso)'!$HI$137+CF146*'IPA(Peso)'!$HI$146+CF155*'IPA(Peso)'!$HI$155+CF172*'IPA(Peso)'!$HI$172+CF185*'IPA(Peso)'!$HI$185+CF244*'IPA(Peso)'!$HI$244+CF263*'IPA(Peso)'!$HI$263+CF289*'IPA(Peso)'!$HI$289+CF326*'IPA(Peso)'!$HI$326+CF342*'IPA(Peso)'!$HI$342+CF378*'IPA(Peso)'!$HI$378+CF385*'IPA(Peso)'!$HI$385+CF402*'IPA(Peso)'!$HI$402+CF417*'IPA(Peso)'!$HI$417+CF436*'IPA(Peso)'!$HJ$436+CF441*'IPA(Peso)'!$HI$441)/'IPA(Peso)'!$HI$47</f>
        <v>-0.15383692533383261</v>
      </c>
      <c r="CG47" s="125">
        <f>(CG48*'IPA(Peso)'!$HI$48+CG108*'IPA(Peso)'!$HI$108+CG111*'IPA(Peso)'!$HI$111+CG127*'IPA(Peso)'!$HI$127+CG137*'IPA(Peso)'!$HI$137+CG146*'IPA(Peso)'!$HI$146+CG155*'IPA(Peso)'!$HI$155+CG172*'IPA(Peso)'!$HI$172+CG185*'IPA(Peso)'!$HI$185+CG244*'IPA(Peso)'!$HI$244+CG263*'IPA(Peso)'!$HI$263+CG289*'IPA(Peso)'!$HI$289+CG326*'IPA(Peso)'!$HI$326+CG342*'IPA(Peso)'!$HI$342+CG378*'IPA(Peso)'!$HI$378+CG385*'IPA(Peso)'!$HI$385+CG402*'IPA(Peso)'!$HI$402+CG417*'IPA(Peso)'!$HI$417+CG436*'IPA(Peso)'!$HJ$436+CG441*'IPA(Peso)'!$HI$441)/'IPA(Peso)'!$HI$47</f>
        <v>-0.70097718531340802</v>
      </c>
      <c r="CH47" s="125">
        <f>(CH48*'IPA(Peso)'!$HI$48+CH108*'IPA(Peso)'!$HI$108+CH111*'IPA(Peso)'!$HI$111+CH127*'IPA(Peso)'!$HI$127+CH137*'IPA(Peso)'!$HI$137+CH146*'IPA(Peso)'!$HI$146+CH155*'IPA(Peso)'!$HI$155+CH172*'IPA(Peso)'!$HI$172+CH185*'IPA(Peso)'!$HI$185+CH244*'IPA(Peso)'!$HI$244+CH263*'IPA(Peso)'!$HI$263+CH289*'IPA(Peso)'!$HI$289+CH326*'IPA(Peso)'!$HI$326+CH342*'IPA(Peso)'!$HI$342+CH378*'IPA(Peso)'!$HI$378+CH385*'IPA(Peso)'!$HI$385+CH402*'IPA(Peso)'!$HI$402+CH417*'IPA(Peso)'!$HI$417+CH436*'IPA(Peso)'!$HJ$436+CH441*'IPA(Peso)'!$HI$441)/'IPA(Peso)'!$HI$47</f>
        <v>-0.291794429237893</v>
      </c>
      <c r="CI47" s="125">
        <f>(CI48*'IPA(Peso)'!$HI$48+CI108*'IPA(Peso)'!$HI$108+CI111*'IPA(Peso)'!$HI$111+CI127*'IPA(Peso)'!$HI$127+CI137*'IPA(Peso)'!$HI$137+CI146*'IPA(Peso)'!$HI$146+CI155*'IPA(Peso)'!$HI$155+CI172*'IPA(Peso)'!$HI$172+CI185*'IPA(Peso)'!$HI$185+CI244*'IPA(Peso)'!$HI$244+CI263*'IPA(Peso)'!$HI$263+CI289*'IPA(Peso)'!$HI$289+CI326*'IPA(Peso)'!$HI$326+CI342*'IPA(Peso)'!$HI$342+CI378*'IPA(Peso)'!$HI$378+CI385*'IPA(Peso)'!$HI$385+CI402*'IPA(Peso)'!$HI$402+CI417*'IPA(Peso)'!$HI$417+CI436*'IPA(Peso)'!$HJ$436+CI441*'IPA(Peso)'!$HI$441)/'IPA(Peso)'!$HI$47</f>
        <v>-0.42976185484437596</v>
      </c>
      <c r="CJ47" s="125">
        <f>(CJ48*'IPA(Peso)'!$HI$48+CJ108*'IPA(Peso)'!$HI$108+CJ111*'IPA(Peso)'!$HI$111+CJ127*'IPA(Peso)'!$HI$127+CJ137*'IPA(Peso)'!$HI$137+CJ146*'IPA(Peso)'!$HI$146+CJ155*'IPA(Peso)'!$HI$155+CJ172*'IPA(Peso)'!$HI$172+CJ185*'IPA(Peso)'!$HI$185+CJ244*'IPA(Peso)'!$HI$244+CJ263*'IPA(Peso)'!$HI$263+CJ289*'IPA(Peso)'!$HI$289+CJ326*'IPA(Peso)'!$HI$326+CJ342*'IPA(Peso)'!$HI$342+CJ378*'IPA(Peso)'!$HI$378+CJ385*'IPA(Peso)'!$HI$385+CJ402*'IPA(Peso)'!$HI$402+CJ417*'IPA(Peso)'!$HI$417+CJ436*'IPA(Peso)'!$HJ$436+CJ441*'IPA(Peso)'!$HI$441)/'IPA(Peso)'!$HI$47</f>
        <v>-0.65259409005365643</v>
      </c>
      <c r="CK47" s="125">
        <f>(CK48*'IPA(Peso)'!$HI$48+CK108*'IPA(Peso)'!$HI$108+CK111*'IPA(Peso)'!$HI$111+CK127*'IPA(Peso)'!$HI$127+CK137*'IPA(Peso)'!$HI$137+CK146*'IPA(Peso)'!$HI$146+CK155*'IPA(Peso)'!$HI$155+CK172*'IPA(Peso)'!$HI$172+CK185*'IPA(Peso)'!$HI$185+CK244*'IPA(Peso)'!$HI$244+CK263*'IPA(Peso)'!$HI$263+CK289*'IPA(Peso)'!$HI$289+CK326*'IPA(Peso)'!$HI$326+CK342*'IPA(Peso)'!$HI$342+CK378*'IPA(Peso)'!$HI$378+CK385*'IPA(Peso)'!$HI$385+CK402*'IPA(Peso)'!$HI$402+CK417*'IPA(Peso)'!$HI$417+CK436*'IPA(Peso)'!$HJ$436+CK441*'IPA(Peso)'!$HI$441)/'IPA(Peso)'!$HI$47</f>
        <v>-0.92999865592339115</v>
      </c>
      <c r="CL47" s="125">
        <f>(CL48*'IPA(Peso)'!$HI$48+CL108*'IPA(Peso)'!$HI$108+CL111*'IPA(Peso)'!$HI$111+CL127*'IPA(Peso)'!$HI$127+CL137*'IPA(Peso)'!$HI$137+CL146*'IPA(Peso)'!$HI$146+CL155*'IPA(Peso)'!$HI$155+CL172*'IPA(Peso)'!$HI$172+CL185*'IPA(Peso)'!$HI$185+CL244*'IPA(Peso)'!$HI$244+CL263*'IPA(Peso)'!$HI$263+CL289*'IPA(Peso)'!$HI$289+CL326*'IPA(Peso)'!$HI$326+CL342*'IPA(Peso)'!$HI$342+CL378*'IPA(Peso)'!$HI$378+CL385*'IPA(Peso)'!$HI$385+CL402*'IPA(Peso)'!$HI$402+CL417*'IPA(Peso)'!$HI$417+CL436*'IPA(Peso)'!$HJ$436+CL441*'IPA(Peso)'!$HI$441)/'IPA(Peso)'!$HI$47</f>
        <v>-0.70240264401905661</v>
      </c>
      <c r="CM47" s="125">
        <f>(CM48*'IPA(Peso)'!$HI$48+CM108*'IPA(Peso)'!$HI$108+CM111*'IPA(Peso)'!$HI$111+CM127*'IPA(Peso)'!$HI$127+CM137*'IPA(Peso)'!$HI$137+CM146*'IPA(Peso)'!$HI$146+CM155*'IPA(Peso)'!$HI$155+CM172*'IPA(Peso)'!$HI$172+CM185*'IPA(Peso)'!$HI$185+CM244*'IPA(Peso)'!$HI$244+CM263*'IPA(Peso)'!$HI$263+CM289*'IPA(Peso)'!$HI$289+CM326*'IPA(Peso)'!$HI$326+CM342*'IPA(Peso)'!$HI$342+CM378*'IPA(Peso)'!$HI$378+CM385*'IPA(Peso)'!$HI$385+CM402*'IPA(Peso)'!$HI$402+CM417*'IPA(Peso)'!$HI$417+CM436*'IPA(Peso)'!$HJ$436+CM441*'IPA(Peso)'!$HI$441)/'IPA(Peso)'!$HI$47</f>
        <v>-0.7375209880931638</v>
      </c>
      <c r="CN47" s="125">
        <f>(CN48*'IPA(Peso)'!$HI$48+CN108*'IPA(Peso)'!$HI$108+CN111*'IPA(Peso)'!$HI$111+CN127*'IPA(Peso)'!$HI$127+CN137*'IPA(Peso)'!$HI$137+CN146*'IPA(Peso)'!$HI$146+CN155*'IPA(Peso)'!$HI$155+CN172*'IPA(Peso)'!$HI$172+CN185*'IPA(Peso)'!$HI$185+CN244*'IPA(Peso)'!$HI$244+CN263*'IPA(Peso)'!$HI$263+CN289*'IPA(Peso)'!$HI$289+CN326*'IPA(Peso)'!$HI$326+CN342*'IPA(Peso)'!$HI$342+CN378*'IPA(Peso)'!$HI$378+CN385*'IPA(Peso)'!$HI$385+CN402*'IPA(Peso)'!$HI$402+CN417*'IPA(Peso)'!$HI$417+CN436*'IPA(Peso)'!$HJ$436+CN441*'IPA(Peso)'!$HI$441)/'IPA(Peso)'!$HI$47</f>
        <v>0.10834567324014126</v>
      </c>
      <c r="CO47" s="125">
        <f>(CO48*'IPA(Peso)'!$HI$48+CO108*'IPA(Peso)'!$HI$108+CO111*'IPA(Peso)'!$HI$111+CO127*'IPA(Peso)'!$HI$127+CO137*'IPA(Peso)'!$HI$137+CO146*'IPA(Peso)'!$HI$146+CO155*'IPA(Peso)'!$HI$155+CO172*'IPA(Peso)'!$HI$172+CO185*'IPA(Peso)'!$HI$185+CO244*'IPA(Peso)'!$HI$244+CO263*'IPA(Peso)'!$HI$263+CO289*'IPA(Peso)'!$HI$289+CO326*'IPA(Peso)'!$HI$326+CO342*'IPA(Peso)'!$HI$342+CO378*'IPA(Peso)'!$HI$378+CO385*'IPA(Peso)'!$HI$385+CO402*'IPA(Peso)'!$HI$402+CO417*'IPA(Peso)'!$HI$417+CO436*'IPA(Peso)'!$HJ$436+CO441*'IPA(Peso)'!$HI$441)/'IPA(Peso)'!$HI$47</f>
        <v>-7.9573151451644744E-2</v>
      </c>
      <c r="CP47" s="125">
        <f>(CP48*'IPA(Peso)'!$HI$48+CP108*'IPA(Peso)'!$HI$108+CP111*'IPA(Peso)'!$HI$111+CP127*'IPA(Peso)'!$HI$127+CP137*'IPA(Peso)'!$HI$137+CP146*'IPA(Peso)'!$HI$146+CP155*'IPA(Peso)'!$HI$155+CP172*'IPA(Peso)'!$HI$172+CP185*'IPA(Peso)'!$HI$185+CP244*'IPA(Peso)'!$HI$244+CP263*'IPA(Peso)'!$HI$263+CP289*'IPA(Peso)'!$HI$289+CP326*'IPA(Peso)'!$HI$326+CP342*'IPA(Peso)'!$HI$342+CP378*'IPA(Peso)'!$HI$378+CP385*'IPA(Peso)'!$HI$385+CP402*'IPA(Peso)'!$HI$402+CP417*'IPA(Peso)'!$HI$417+CP436*'IPA(Peso)'!$HJ$436+CP441*'IPA(Peso)'!$HI$441)/'IPA(Peso)'!$HI$47</f>
        <v>0.12138712153850588</v>
      </c>
      <c r="CQ47" s="125">
        <f>(CQ48*'IPA(Peso)'!$HI$48+CQ108*'IPA(Peso)'!$HI$108+CQ111*'IPA(Peso)'!$HI$111+CQ127*'IPA(Peso)'!$HI$127+CQ137*'IPA(Peso)'!$HI$137+CQ146*'IPA(Peso)'!$HI$146+CQ155*'IPA(Peso)'!$HI$155+CQ172*'IPA(Peso)'!$HI$172+CQ185*'IPA(Peso)'!$HI$185+CQ244*'IPA(Peso)'!$HI$244+CQ263*'IPA(Peso)'!$HI$263+CQ289*'IPA(Peso)'!$HI$289+CQ326*'IPA(Peso)'!$HI$326+CQ342*'IPA(Peso)'!$HI$342+CQ378*'IPA(Peso)'!$HI$378+CQ385*'IPA(Peso)'!$HI$385+CQ402*'IPA(Peso)'!$HI$402+CQ417*'IPA(Peso)'!$HI$417+CQ436*'IPA(Peso)'!$HJ$436+CQ441*'IPA(Peso)'!$HI$441)/'IPA(Peso)'!$HI$47</f>
        <v>-0.37707574501486196</v>
      </c>
      <c r="CR47" s="125">
        <f>(CR48*'IPA(Peso)'!$HI$48+CR108*'IPA(Peso)'!$HI$108+CR111*'IPA(Peso)'!$HI$111+CR127*'IPA(Peso)'!$HI$127+CR137*'IPA(Peso)'!$HI$137+CR146*'IPA(Peso)'!$HI$146+CR155*'IPA(Peso)'!$HI$155+CR172*'IPA(Peso)'!$HI$172+CR185*'IPA(Peso)'!$HI$185+CR244*'IPA(Peso)'!$HI$244+CR263*'IPA(Peso)'!$HI$263+CR289*'IPA(Peso)'!$HI$289+CR326*'IPA(Peso)'!$HI$326+CR342*'IPA(Peso)'!$HI$342+CR378*'IPA(Peso)'!$HI$378+CR385*'IPA(Peso)'!$HI$385+CR402*'IPA(Peso)'!$HI$402+CR417*'IPA(Peso)'!$HI$417+CR436*'IPA(Peso)'!$HJ$436+CR441*'IPA(Peso)'!$HI$441)/'IPA(Peso)'!$HI$47</f>
        <v>-0.56320912968861925</v>
      </c>
      <c r="CS47" s="125">
        <f>(CS48*'IPA(Peso)'!$HI$48+CS108*'IPA(Peso)'!$HI$108+CS111*'IPA(Peso)'!$HI$111+CS127*'IPA(Peso)'!$HI$127+CS137*'IPA(Peso)'!$HI$137+CS146*'IPA(Peso)'!$HI$146+CS155*'IPA(Peso)'!$HI$155+CS172*'IPA(Peso)'!$HI$172+CS185*'IPA(Peso)'!$HI$185+CS244*'IPA(Peso)'!$HI$244+CS263*'IPA(Peso)'!$HI$263+CS289*'IPA(Peso)'!$HI$289+CS326*'IPA(Peso)'!$HI$326+CS342*'IPA(Peso)'!$HI$342+CS378*'IPA(Peso)'!$HI$378+CS385*'IPA(Peso)'!$HI$385+CS402*'IPA(Peso)'!$HI$402+CS417*'IPA(Peso)'!$HI$417+CS436*'IPA(Peso)'!$HJ$436+CS441*'IPA(Peso)'!$HI$441)/'IPA(Peso)'!$HI$47</f>
        <v>-0.84630790860801786</v>
      </c>
      <c r="CT47" s="125">
        <f>(CT48*'IPA(Peso)'!$HI$48+CT108*'IPA(Peso)'!$HI$108+CT111*'IPA(Peso)'!$HI$111+CT127*'IPA(Peso)'!$HI$127+CT137*'IPA(Peso)'!$HI$137+CT146*'IPA(Peso)'!$HI$146+CT155*'IPA(Peso)'!$HI$155+CT172*'IPA(Peso)'!$HI$172+CT185*'IPA(Peso)'!$HI$185+CT244*'IPA(Peso)'!$HI$244+CT263*'IPA(Peso)'!$HI$263+CT289*'IPA(Peso)'!$HI$289+CT326*'IPA(Peso)'!$HI$326+CT342*'IPA(Peso)'!$HI$342+CT378*'IPA(Peso)'!$HI$378+CT385*'IPA(Peso)'!$HI$385+CT402*'IPA(Peso)'!$HI$402+CT417*'IPA(Peso)'!$HI$417+CT436*'IPA(Peso)'!$HJ$436+CT441*'IPA(Peso)'!$HI$441)/'IPA(Peso)'!$HI$47</f>
        <v>-0.29339872306602399</v>
      </c>
      <c r="CU47" s="125">
        <f>(CU48*'IPA(Peso)'!$HI$48+CU108*'IPA(Peso)'!$HI$108+CU111*'IPA(Peso)'!$HI$111+CU127*'IPA(Peso)'!$HI$127+CU137*'IPA(Peso)'!$HI$137+CU146*'IPA(Peso)'!$HI$146+CU155*'IPA(Peso)'!$HI$155+CU172*'IPA(Peso)'!$HI$172+CU185*'IPA(Peso)'!$HI$185+CU244*'IPA(Peso)'!$HI$244+CU263*'IPA(Peso)'!$HI$263+CU289*'IPA(Peso)'!$HI$289+CU326*'IPA(Peso)'!$HI$326+CU342*'IPA(Peso)'!$HI$342+CU378*'IPA(Peso)'!$HI$378+CU385*'IPA(Peso)'!$HI$385+CU402*'IPA(Peso)'!$HI$402+CU417*'IPA(Peso)'!$HI$417+CU436*'IPA(Peso)'!$HJ$436+CU441*'IPA(Peso)'!$HI$441)/'IPA(Peso)'!$HI$47</f>
        <v>-2.9942161446678116E-2</v>
      </c>
      <c r="CV47" s="125">
        <f>(CV48*'IPA(Peso)'!$HI$48+CV108*'IPA(Peso)'!$HI$108+CV111*'IPA(Peso)'!$HI$111+CV127*'IPA(Peso)'!$HI$127+CV137*'IPA(Peso)'!$HI$137+CV146*'IPA(Peso)'!$HI$146+CV155*'IPA(Peso)'!$HI$155+CV172*'IPA(Peso)'!$HI$172+CV185*'IPA(Peso)'!$HI$185+CV244*'IPA(Peso)'!$HI$244+CV263*'IPA(Peso)'!$HI$263+CV289*'IPA(Peso)'!$HI$289+CV326*'IPA(Peso)'!$HI$326+CV342*'IPA(Peso)'!$HI$342+CV378*'IPA(Peso)'!$HI$378+CV385*'IPA(Peso)'!$HI$385+CV402*'IPA(Peso)'!$HI$402+CV417*'IPA(Peso)'!$HI$417+CV436*'IPA(Peso)'!$HJ$436+CV441*'IPA(Peso)'!$HI$441)/'IPA(Peso)'!$HI$47</f>
        <v>0.33133072006733116</v>
      </c>
      <c r="CW47" s="125">
        <f>(CW48*'IPA(Peso)'!$HI$48+CW108*'IPA(Peso)'!$HI$108+CW111*'IPA(Peso)'!$HI$111+CW127*'IPA(Peso)'!$HI$127+CW137*'IPA(Peso)'!$HI$137+CW146*'IPA(Peso)'!$HI$146+CW155*'IPA(Peso)'!$HI$155+CW172*'IPA(Peso)'!$HI$172+CW185*'IPA(Peso)'!$HI$185+CW244*'IPA(Peso)'!$HI$244+CW263*'IPA(Peso)'!$HI$263+CW289*'IPA(Peso)'!$HI$289+CW326*'IPA(Peso)'!$HI$326+CW342*'IPA(Peso)'!$HI$342+CW378*'IPA(Peso)'!$HI$378+CW385*'IPA(Peso)'!$HI$385+CW402*'IPA(Peso)'!$HI$402+CW417*'IPA(Peso)'!$HI$417+CW436*'IPA(Peso)'!$HJ$436+CW441*'IPA(Peso)'!$HI$441)/'IPA(Peso)'!$HI$47</f>
        <v>-0.38150070142523496</v>
      </c>
      <c r="CX47" s="125">
        <f>(CX48*'IPA(Peso)'!$HI$48+CX108*'IPA(Peso)'!$HI$108+CX111*'IPA(Peso)'!$HI$111+CX127*'IPA(Peso)'!$HI$127+CX137*'IPA(Peso)'!$HI$137+CX146*'IPA(Peso)'!$HI$146+CX155*'IPA(Peso)'!$HI$155+CX172*'IPA(Peso)'!$HI$172+CX185*'IPA(Peso)'!$HI$185+CX244*'IPA(Peso)'!$HI$244+CX263*'IPA(Peso)'!$HI$263+CX289*'IPA(Peso)'!$HI$289+CX326*'IPA(Peso)'!$HI$326+CX342*'IPA(Peso)'!$HI$342+CX378*'IPA(Peso)'!$HI$378+CX385*'IPA(Peso)'!$HI$385+CX402*'IPA(Peso)'!$HI$402+CX417*'IPA(Peso)'!$HI$417+CX436*'IPA(Peso)'!$HJ$436+CX441*'IPA(Peso)'!$HI$441)/'IPA(Peso)'!$HI$47</f>
        <v>-0.36964559270320824</v>
      </c>
      <c r="CY47" s="125">
        <f>(CY48*'IPA(Peso)'!$HI$48+CY108*'IPA(Peso)'!$HI$108+CY111*'IPA(Peso)'!$HI$111+CY127*'IPA(Peso)'!$HI$127+CY137*'IPA(Peso)'!$HI$137+CY146*'IPA(Peso)'!$HI$146+CY155*'IPA(Peso)'!$HI$155+CY172*'IPA(Peso)'!$HI$172+CY185*'IPA(Peso)'!$HI$185+CY244*'IPA(Peso)'!$HI$244+CY263*'IPA(Peso)'!$HI$263+CY289*'IPA(Peso)'!$HI$289+CY326*'IPA(Peso)'!$HI$326+CY342*'IPA(Peso)'!$HI$342+CY378*'IPA(Peso)'!$HI$378+CY385*'IPA(Peso)'!$HI$385+CY402*'IPA(Peso)'!$HI$402+CY417*'IPA(Peso)'!$HI$417+CY436*'IPA(Peso)'!$HJ$436+CY441*'IPA(Peso)'!$HI$441)/'IPA(Peso)'!$HI$47</f>
        <v>-0.22524739748854092</v>
      </c>
      <c r="CZ47" s="125">
        <f>(CZ48*'IPA(Peso)'!$HI$48+CZ108*'IPA(Peso)'!$HI$108+CZ111*'IPA(Peso)'!$HI$111+CZ127*'IPA(Peso)'!$HI$127+CZ137*'IPA(Peso)'!$HI$137+CZ146*'IPA(Peso)'!$HI$146+CZ155*'IPA(Peso)'!$HI$155+CZ172*'IPA(Peso)'!$HI$172+CZ185*'IPA(Peso)'!$HI$185+CZ244*'IPA(Peso)'!$HI$244+CZ263*'IPA(Peso)'!$HI$263+CZ289*'IPA(Peso)'!$HI$289+CZ326*'IPA(Peso)'!$HI$326+CZ342*'IPA(Peso)'!$HI$342+CZ378*'IPA(Peso)'!$HI$378+CZ385*'IPA(Peso)'!$HI$385+CZ402*'IPA(Peso)'!$HI$402+CZ417*'IPA(Peso)'!$HI$417+CZ436*'IPA(Peso)'!$HJ$436+CZ441*'IPA(Peso)'!$HI$441)/'IPA(Peso)'!$HI$47</f>
        <v>0.45220726880990569</v>
      </c>
      <c r="DA47" s="125">
        <f>(DA48*'IPA(Peso)'!$HI$48+DA108*'IPA(Peso)'!$HI$108+DA111*'IPA(Peso)'!$HI$111+DA127*'IPA(Peso)'!$HI$127+DA137*'IPA(Peso)'!$HI$137+DA146*'IPA(Peso)'!$HI$146+DA155*'IPA(Peso)'!$HI$155+DA172*'IPA(Peso)'!$HI$172+DA185*'IPA(Peso)'!$HI$185+DA244*'IPA(Peso)'!$HI$244+DA263*'IPA(Peso)'!$HI$263+DA289*'IPA(Peso)'!$HI$289+DA326*'IPA(Peso)'!$HI$326+DA342*'IPA(Peso)'!$HI$342+DA378*'IPA(Peso)'!$HI$378+DA385*'IPA(Peso)'!$HI$385+DA402*'IPA(Peso)'!$HI$402+DA417*'IPA(Peso)'!$HI$417+DA436*'IPA(Peso)'!$HJ$436+DA441*'IPA(Peso)'!$HI$441)/'IPA(Peso)'!$HI$47</f>
        <v>0.56343861703329989</v>
      </c>
      <c r="DB47" s="125">
        <f>(DB48*'IPA(Peso)'!$HI$48+DB108*'IPA(Peso)'!$HI$108+DB111*'IPA(Peso)'!$HI$111+DB127*'IPA(Peso)'!$HI$127+DB137*'IPA(Peso)'!$HI$137+DB146*'IPA(Peso)'!$HI$146+DB155*'IPA(Peso)'!$HI$155+DB172*'IPA(Peso)'!$HI$172+DB185*'IPA(Peso)'!$HI$185+DB244*'IPA(Peso)'!$HI$244+DB263*'IPA(Peso)'!$HI$263+DB289*'IPA(Peso)'!$HI$289+DB326*'IPA(Peso)'!$HI$326+DB342*'IPA(Peso)'!$HI$342+DB378*'IPA(Peso)'!$HI$378+DB385*'IPA(Peso)'!$HI$385+DB402*'IPA(Peso)'!$HI$402+DB417*'IPA(Peso)'!$HI$417+DB436*'IPA(Peso)'!$HJ$436+DB441*'IPA(Peso)'!$HI$441)/'IPA(Peso)'!$HI$47</f>
        <v>0.628645944648345</v>
      </c>
      <c r="DC47" s="125">
        <f>(DC48*'IPA(Peso)'!$HI$48+DC108*'IPA(Peso)'!$HI$108+DC111*'IPA(Peso)'!$HI$111+DC127*'IPA(Peso)'!$HI$127+DC137*'IPA(Peso)'!$HI$137+DC146*'IPA(Peso)'!$HI$146+DC155*'IPA(Peso)'!$HI$155+DC172*'IPA(Peso)'!$HI$172+DC185*'IPA(Peso)'!$HI$185+DC244*'IPA(Peso)'!$HI$244+DC263*'IPA(Peso)'!$HI$263+DC289*'IPA(Peso)'!$HI$289+DC326*'IPA(Peso)'!$HI$326+DC342*'IPA(Peso)'!$HI$342+DC378*'IPA(Peso)'!$HI$378+DC385*'IPA(Peso)'!$HI$385+DC402*'IPA(Peso)'!$HI$402+DC417*'IPA(Peso)'!$HI$417+DC436*'IPA(Peso)'!$HJ$436+DC441*'IPA(Peso)'!$HI$441)/'IPA(Peso)'!$HI$47</f>
        <v>0.21578363070232576</v>
      </c>
      <c r="DD47" s="125">
        <f>(DD48*'IPA(Peso)'!$HI$48+DD108*'IPA(Peso)'!$HI$108+DD111*'IPA(Peso)'!$HI$111+DD127*'IPA(Peso)'!$HI$127+DD137*'IPA(Peso)'!$HI$137+DD146*'IPA(Peso)'!$HI$146+DD155*'IPA(Peso)'!$HI$155+DD172*'IPA(Peso)'!$HI$172+DD185*'IPA(Peso)'!$HI$185+DD244*'IPA(Peso)'!$HI$244+DD263*'IPA(Peso)'!$HI$263+DD289*'IPA(Peso)'!$HI$289+DD326*'IPA(Peso)'!$HI$326+DD342*'IPA(Peso)'!$HI$342+DD378*'IPA(Peso)'!$HI$378+DD385*'IPA(Peso)'!$HI$385+DD402*'IPA(Peso)'!$HI$402+DD417*'IPA(Peso)'!$HI$417+DD436*'IPA(Peso)'!$HJ$436+DD441*'IPA(Peso)'!$HI$441)/'IPA(Peso)'!$HI$47</f>
        <v>2.2274008539069665E-2</v>
      </c>
      <c r="DE47" s="125">
        <f>(DE48*'IPA(Peso)'!$HI$48+DE108*'IPA(Peso)'!$HI$108+DE111*'IPA(Peso)'!$HI$111+DE127*'IPA(Peso)'!$HI$127+DE137*'IPA(Peso)'!$HI$137+DE146*'IPA(Peso)'!$HI$146+DE155*'IPA(Peso)'!$HI$155+DE172*'IPA(Peso)'!$HI$172+DE185*'IPA(Peso)'!$HI$185+DE244*'IPA(Peso)'!$HI$244+DE263*'IPA(Peso)'!$HI$263+DE289*'IPA(Peso)'!$HI$289+DE326*'IPA(Peso)'!$HI$326+DE342*'IPA(Peso)'!$HI$342+DE378*'IPA(Peso)'!$HI$378+DE385*'IPA(Peso)'!$HI$385+DE402*'IPA(Peso)'!$HI$402+DE417*'IPA(Peso)'!$HI$417+DE436*'IPA(Peso)'!$HJ$436+DE441*'IPA(Peso)'!$HI$441)/'IPA(Peso)'!$HI$47</f>
        <v>0.29931274052943463</v>
      </c>
      <c r="DF47" s="125">
        <f>(DF48*'IPA(Peso)'!$HI$48+DF108*'IPA(Peso)'!$HI$108+DF111*'IPA(Peso)'!$HI$111+DF127*'IPA(Peso)'!$HI$127+DF137*'IPA(Peso)'!$HI$137+DF146*'IPA(Peso)'!$HI$146+DF155*'IPA(Peso)'!$HI$155+DF172*'IPA(Peso)'!$HI$172+DF185*'IPA(Peso)'!$HI$185+DF244*'IPA(Peso)'!$HI$244+DF263*'IPA(Peso)'!$HI$263+DF289*'IPA(Peso)'!$HI$289+DF326*'IPA(Peso)'!$HI$326+DF342*'IPA(Peso)'!$HI$342+DF378*'IPA(Peso)'!$HI$378+DF385*'IPA(Peso)'!$HI$385+DF402*'IPA(Peso)'!$HI$402+DF417*'IPA(Peso)'!$HI$417+DF436*'IPA(Peso)'!$HJ$436+DF441*'IPA(Peso)'!$HI$441)/'IPA(Peso)'!$HI$47</f>
        <v>-0.17394640669592937</v>
      </c>
      <c r="DG47" s="125">
        <f>(DG48*'IPA(Peso)'!$HI$48+DG108*'IPA(Peso)'!$HI$108+DG111*'IPA(Peso)'!$HI$111+DG127*'IPA(Peso)'!$HI$127+DG137*'IPA(Peso)'!$HI$137+DG146*'IPA(Peso)'!$HI$146+DG155*'IPA(Peso)'!$HI$155+DG172*'IPA(Peso)'!$HI$172+DG185*'IPA(Peso)'!$HI$185+DG244*'IPA(Peso)'!$HI$244+DG263*'IPA(Peso)'!$HI$263+DG289*'IPA(Peso)'!$HI$289+DG326*'IPA(Peso)'!$HI$326+DG342*'IPA(Peso)'!$HI$342+DG378*'IPA(Peso)'!$HI$378+DG385*'IPA(Peso)'!$HI$385+DG402*'IPA(Peso)'!$HI$402+DG417*'IPA(Peso)'!$HI$417+DG436*'IPA(Peso)'!$HJ$436+DG441*'IPA(Peso)'!$HI$441)/'IPA(Peso)'!$HI$47</f>
        <v>-0.30684190885640322</v>
      </c>
      <c r="DH47" s="125">
        <f>(DH48*'IPA(Peso)'!$HI$48+DH108*'IPA(Peso)'!$HI$108+DH111*'IPA(Peso)'!$HI$111+DH127*'IPA(Peso)'!$HI$127+DH137*'IPA(Peso)'!$HI$137+DH146*'IPA(Peso)'!$HI$146+DH155*'IPA(Peso)'!$HI$155+DH172*'IPA(Peso)'!$HI$172+DH185*'IPA(Peso)'!$HI$185+DH244*'IPA(Peso)'!$HI$244+DH263*'IPA(Peso)'!$HI$263+DH289*'IPA(Peso)'!$HI$289+DH326*'IPA(Peso)'!$HI$326+DH342*'IPA(Peso)'!$HI$342+DH378*'IPA(Peso)'!$HI$378+DH385*'IPA(Peso)'!$HI$385+DH402*'IPA(Peso)'!$HI$402+DH417*'IPA(Peso)'!$HI$417+DH436*'IPA(Peso)'!$HJ$436+DH441*'IPA(Peso)'!$HI$441)/'IPA(Peso)'!$HI$47</f>
        <v>2.530566832843848</v>
      </c>
      <c r="DI47" s="125">
        <f>(DI48*'IPA(Peso)'!$HI$48+DI108*'IPA(Peso)'!$HI$108+DI111*'IPA(Peso)'!$HI$111+DI127*'IPA(Peso)'!$HI$127+DI137*'IPA(Peso)'!$HI$137+DI146*'IPA(Peso)'!$HI$146+DI155*'IPA(Peso)'!$HI$155+DI172*'IPA(Peso)'!$HI$172+DI185*'IPA(Peso)'!$HI$185+DI244*'IPA(Peso)'!$HI$244+DI263*'IPA(Peso)'!$HI$263+DI289*'IPA(Peso)'!$HI$289+DI326*'IPA(Peso)'!$HI$326+DI342*'IPA(Peso)'!$HI$342+DI378*'IPA(Peso)'!$HI$378+DI385*'IPA(Peso)'!$HI$385+DI402*'IPA(Peso)'!$HI$402+DI417*'IPA(Peso)'!$HI$417+DI436*'IPA(Peso)'!$HJ$436+DI441*'IPA(Peso)'!$HI$441)/'IPA(Peso)'!$HI$47</f>
        <v>0.35738751520735268</v>
      </c>
      <c r="DJ47" s="125">
        <f>(DJ48*'IPA(Peso)'!$HI$48+DJ108*'IPA(Peso)'!$HI$108+DJ111*'IPA(Peso)'!$HI$111+DJ127*'IPA(Peso)'!$HI$127+DJ137*'IPA(Peso)'!$HI$137+DJ146*'IPA(Peso)'!$HI$146+DJ155*'IPA(Peso)'!$HI$155+DJ172*'IPA(Peso)'!$HI$172+DJ185*'IPA(Peso)'!$HI$185+DJ244*'IPA(Peso)'!$HI$244+DJ263*'IPA(Peso)'!$HI$263+DJ289*'IPA(Peso)'!$HI$289+DJ326*'IPA(Peso)'!$HI$326+DJ342*'IPA(Peso)'!$HI$342+DJ378*'IPA(Peso)'!$HI$378+DJ385*'IPA(Peso)'!$HI$385+DJ402*'IPA(Peso)'!$HI$402+DJ417*'IPA(Peso)'!$HI$417+DJ436*'IPA(Peso)'!$HJ$436+DJ441*'IPA(Peso)'!$HI$441)/'IPA(Peso)'!$HI$47</f>
        <v>0.5702342111413381</v>
      </c>
      <c r="DK47" s="125">
        <f>(DK48*'IPA(Peso)'!$HI$48+DK108*'IPA(Peso)'!$HI$108+DK111*'IPA(Peso)'!$HI$111+DK127*'IPA(Peso)'!$HI$127+DK137*'IPA(Peso)'!$HI$137+DK146*'IPA(Peso)'!$HI$146+DK155*'IPA(Peso)'!$HI$155+DK172*'IPA(Peso)'!$HI$172+DK185*'IPA(Peso)'!$HI$185+DK244*'IPA(Peso)'!$HI$244+DK263*'IPA(Peso)'!$HI$263+DK289*'IPA(Peso)'!$HI$289+DK326*'IPA(Peso)'!$HI$326+DK342*'IPA(Peso)'!$HI$342+DK378*'IPA(Peso)'!$HI$378+DK385*'IPA(Peso)'!$HI$385+DK402*'IPA(Peso)'!$HI$402+DK417*'IPA(Peso)'!$HI$417+DK436*'IPA(Peso)'!$HJ$436+DK441*'IPA(Peso)'!$HI$441)/'IPA(Peso)'!$HI$47</f>
        <v>1.9108202151483753</v>
      </c>
      <c r="DL47" s="125">
        <f>(DL48*'IPA(Peso)'!$HI$48+DL108*'IPA(Peso)'!$HI$108+DL111*'IPA(Peso)'!$HI$111+DL127*'IPA(Peso)'!$HI$127+DL137*'IPA(Peso)'!$HI$137+DL146*'IPA(Peso)'!$HI$146+DL155*'IPA(Peso)'!$HI$155+DL172*'IPA(Peso)'!$HI$172+DL185*'IPA(Peso)'!$HI$185+DL244*'IPA(Peso)'!$HI$244+DL263*'IPA(Peso)'!$HI$263+DL289*'IPA(Peso)'!$HI$289+DL326*'IPA(Peso)'!$HI$326+DL342*'IPA(Peso)'!$HI$342+DL378*'IPA(Peso)'!$HI$378+DL385*'IPA(Peso)'!$HI$385+DL402*'IPA(Peso)'!$HI$402+DL417*'IPA(Peso)'!$HI$417+DL436*'IPA(Peso)'!$HJ$436+DL441*'IPA(Peso)'!$HI$441)/'IPA(Peso)'!$HI$47</f>
        <v>0.21354897645382656</v>
      </c>
      <c r="DM47" s="125">
        <f>(DM48*'IPA(Peso)'!$HI$48+DM108*'IPA(Peso)'!$HI$108+DM111*'IPA(Peso)'!$HI$111+DM127*'IPA(Peso)'!$HI$127+DM137*'IPA(Peso)'!$HI$137+DM146*'IPA(Peso)'!$HI$146+DM155*'IPA(Peso)'!$HI$155+DM172*'IPA(Peso)'!$HI$172+DM185*'IPA(Peso)'!$HI$185+DM244*'IPA(Peso)'!$HI$244+DM263*'IPA(Peso)'!$HI$263+DM289*'IPA(Peso)'!$HI$289+DM326*'IPA(Peso)'!$HI$326+DM342*'IPA(Peso)'!$HI$342+DM378*'IPA(Peso)'!$HI$378+DM385*'IPA(Peso)'!$HI$385+DM402*'IPA(Peso)'!$HI$402+DM417*'IPA(Peso)'!$HI$417+DM436*'IPA(Peso)'!$HJ$436+DM441*'IPA(Peso)'!$HI$441)/'IPA(Peso)'!$HI$47</f>
        <v>0.55221463048436192</v>
      </c>
      <c r="DN47" s="125">
        <f>(DN48*'IPA(Peso)'!$HI$48+DN108*'IPA(Peso)'!$HI$108+DN111*'IPA(Peso)'!$HI$111+DN127*'IPA(Peso)'!$HI$127+DN137*'IPA(Peso)'!$HI$137+DN146*'IPA(Peso)'!$HI$146+DN155*'IPA(Peso)'!$HI$155+DN172*'IPA(Peso)'!$HI$172+DN185*'IPA(Peso)'!$HI$185+DN244*'IPA(Peso)'!$HI$244+DN263*'IPA(Peso)'!$HI$263+DN289*'IPA(Peso)'!$HI$289+DN326*'IPA(Peso)'!$HI$326+DN342*'IPA(Peso)'!$HI$342+DN378*'IPA(Peso)'!$HI$378+DN385*'IPA(Peso)'!$HI$385+DN402*'IPA(Peso)'!$HI$402+DN417*'IPA(Peso)'!$HI$417+DN436*'IPA(Peso)'!$HJ$436+DN441*'IPA(Peso)'!$HI$441)/'IPA(Peso)'!$HI$47</f>
        <v>2.3741889960225264</v>
      </c>
      <c r="DO47" s="125">
        <f>(DO48*'IPA(Peso)'!$HI$48+DO108*'IPA(Peso)'!$HI$108+DO111*'IPA(Peso)'!$HI$111+DO127*'IPA(Peso)'!$HI$127+DO137*'IPA(Peso)'!$HI$137+DO146*'IPA(Peso)'!$HI$146+DO155*'IPA(Peso)'!$HI$155+DO172*'IPA(Peso)'!$HI$172+DO185*'IPA(Peso)'!$HI$185+DO244*'IPA(Peso)'!$HI$244+DO263*'IPA(Peso)'!$HI$263+DO289*'IPA(Peso)'!$HI$289+DO326*'IPA(Peso)'!$HI$326+DO342*'IPA(Peso)'!$HI$342+DO378*'IPA(Peso)'!$HI$378+DO385*'IPA(Peso)'!$HI$385+DO402*'IPA(Peso)'!$HI$402+DO417*'IPA(Peso)'!$HI$417+DO436*'IPA(Peso)'!$HJ$436+DO441*'IPA(Peso)'!$HI$441)/'IPA(Peso)'!$HI$47</f>
        <v>1.0428837463079843</v>
      </c>
      <c r="DP47" s="125">
        <f>(DP48*'IPA(Peso)'!$HI$48+DP108*'IPA(Peso)'!$HI$108+DP111*'IPA(Peso)'!$HI$111+DP127*'IPA(Peso)'!$HI$127+DP137*'IPA(Peso)'!$HI$137+DP146*'IPA(Peso)'!$HI$146+DP155*'IPA(Peso)'!$HI$155+DP172*'IPA(Peso)'!$HI$172+DP185*'IPA(Peso)'!$HI$185+DP244*'IPA(Peso)'!$HI$244+DP263*'IPA(Peso)'!$HI$263+DP289*'IPA(Peso)'!$HI$289+DP326*'IPA(Peso)'!$HI$326+DP342*'IPA(Peso)'!$HI$342+DP378*'IPA(Peso)'!$HI$378+DP385*'IPA(Peso)'!$HI$385+DP402*'IPA(Peso)'!$HI$402+DP417*'IPA(Peso)'!$HI$417+DP436*'IPA(Peso)'!$HJ$436+DP441*'IPA(Peso)'!$HI$441)/'IPA(Peso)'!$HI$47</f>
        <v>1.1696390224600801</v>
      </c>
      <c r="DQ47" s="125">
        <f>(DQ48*'IPA(Peso)'!$HI$48+DQ108*'IPA(Peso)'!$HI$108+DQ111*'IPA(Peso)'!$HI$111+DQ127*'IPA(Peso)'!$HI$127+DQ137*'IPA(Peso)'!$HI$137+DQ146*'IPA(Peso)'!$HI$146+DQ155*'IPA(Peso)'!$HI$155+DQ172*'IPA(Peso)'!$HI$172+DQ185*'IPA(Peso)'!$HI$185+DQ244*'IPA(Peso)'!$HI$244+DQ263*'IPA(Peso)'!$HI$263+DQ289*'IPA(Peso)'!$HI$289+DQ326*'IPA(Peso)'!$HI$326+DQ342*'IPA(Peso)'!$HI$342+DQ378*'IPA(Peso)'!$HI$378+DQ385*'IPA(Peso)'!$HI$385+DQ402*'IPA(Peso)'!$HI$402+DQ417*'IPA(Peso)'!$HI$417+DQ436*'IPA(Peso)'!$HJ$436+DQ441*'IPA(Peso)'!$HI$441)/'IPA(Peso)'!$HI$47</f>
        <v>0.91061136961333378</v>
      </c>
      <c r="DR47" s="125">
        <f>(DR48*'IPA(Peso)'!$HI$48+DR108*'IPA(Peso)'!$HI$108+DR111*'IPA(Peso)'!$HI$111+DR127*'IPA(Peso)'!$HI$127+DR137*'IPA(Peso)'!$HI$137+DR146*'IPA(Peso)'!$HI$146+DR155*'IPA(Peso)'!$HI$155+DR172*'IPA(Peso)'!$HI$172+DR185*'IPA(Peso)'!$HI$185+DR244*'IPA(Peso)'!$HI$244+DR263*'IPA(Peso)'!$HI$263+DR289*'IPA(Peso)'!$HI$289+DR326*'IPA(Peso)'!$HI$326+DR342*'IPA(Peso)'!$HI$342+DR378*'IPA(Peso)'!$HI$378+DR385*'IPA(Peso)'!$HI$385+DR402*'IPA(Peso)'!$HI$402+DR417*'IPA(Peso)'!$HI$417+DR436*'IPA(Peso)'!$HJ$436+DR441*'IPA(Peso)'!$HI$441)/'IPA(Peso)'!$HI$47</f>
        <v>0.72057504737362654</v>
      </c>
      <c r="DS47" s="125">
        <f>(DS48*'IPA(Peso)'!$HI$48+DS108*'IPA(Peso)'!$HI$108+DS111*'IPA(Peso)'!$HI$111+DS127*'IPA(Peso)'!$HI$127+DS137*'IPA(Peso)'!$HI$137+DS146*'IPA(Peso)'!$HI$146+DS155*'IPA(Peso)'!$HI$155+DS172*'IPA(Peso)'!$HI$172+DS185*'IPA(Peso)'!$HI$185+DS244*'IPA(Peso)'!$HI$244+DS263*'IPA(Peso)'!$HI$263+DS289*'IPA(Peso)'!$HI$289+DS326*'IPA(Peso)'!$HI$326+DS342*'IPA(Peso)'!$HI$342+DS378*'IPA(Peso)'!$HI$378+DS385*'IPA(Peso)'!$HI$385+DS402*'IPA(Peso)'!$HI$402+DS417*'IPA(Peso)'!$HI$417+DS436*'IPA(Peso)'!$HJ$436+DS441*'IPA(Peso)'!$HI$441)/'IPA(Peso)'!$HI$47</f>
        <v>0.44723807124685228</v>
      </c>
      <c r="DT47" s="125">
        <f>(DT48*'IPA(Peso)'!$HI$48+DT108*'IPA(Peso)'!$HI$108+DT111*'IPA(Peso)'!$HI$111+DT127*'IPA(Peso)'!$HI$127+DT137*'IPA(Peso)'!$HI$137+DT146*'IPA(Peso)'!$HI$146+DT155*'IPA(Peso)'!$HI$155+DT172*'IPA(Peso)'!$HI$172+DT185*'IPA(Peso)'!$HI$185+DT244*'IPA(Peso)'!$HI$244+DT263*'IPA(Peso)'!$HI$263+DT289*'IPA(Peso)'!$HI$289+DT326*'IPA(Peso)'!$HI$326+DT342*'IPA(Peso)'!$HI$342+DT378*'IPA(Peso)'!$HI$378+DT385*'IPA(Peso)'!$HI$385+DT402*'IPA(Peso)'!$HI$402+DT417*'IPA(Peso)'!$HI$417+DT436*'IPA(Peso)'!$HJ$436+DT441*'IPA(Peso)'!$HI$441)/'IPA(Peso)'!$HI$47</f>
        <v>0.21126788193275525</v>
      </c>
      <c r="DU47" s="125">
        <f>(DU48*'IPA(Peso)'!$HI$48+DU108*'IPA(Peso)'!$HI$108+DU111*'IPA(Peso)'!$HI$111+DU127*'IPA(Peso)'!$HI$127+DU137*'IPA(Peso)'!$HI$137+DU146*'IPA(Peso)'!$HI$146+DU155*'IPA(Peso)'!$HI$155+DU172*'IPA(Peso)'!$HI$172+DU185*'IPA(Peso)'!$HI$185+DU244*'IPA(Peso)'!$HI$244+DU263*'IPA(Peso)'!$HI$263+DU289*'IPA(Peso)'!$HI$289+DU326*'IPA(Peso)'!$HI$326+DU342*'IPA(Peso)'!$HI$342+DU378*'IPA(Peso)'!$HI$378+DU385*'IPA(Peso)'!$HI$385+DU402*'IPA(Peso)'!$HI$402+DU417*'IPA(Peso)'!$HI$417+DU436*'IPA(Peso)'!$HJ$436+DU441*'IPA(Peso)'!$HI$441)/'IPA(Peso)'!$HI$47</f>
        <v>0.34567370283143578</v>
      </c>
      <c r="DV47" s="125">
        <f>(DV48*'IPA(Peso)'!$HI$48+DV108*'IPA(Peso)'!$HI$108+DV111*'IPA(Peso)'!$HI$111+DV127*'IPA(Peso)'!$HI$127+DV137*'IPA(Peso)'!$HI$137+DV146*'IPA(Peso)'!$HI$146+DV155*'IPA(Peso)'!$HI$155+DV172*'IPA(Peso)'!$HI$172+DV185*'IPA(Peso)'!$HI$185+DV244*'IPA(Peso)'!$HI$244+DV263*'IPA(Peso)'!$HI$263+DV289*'IPA(Peso)'!$HI$289+DV326*'IPA(Peso)'!$HI$326+DV342*'IPA(Peso)'!$HI$342+DV378*'IPA(Peso)'!$HI$378+DV385*'IPA(Peso)'!$HI$385+DV402*'IPA(Peso)'!$HI$402+DV417*'IPA(Peso)'!$HI$417+DV436*'IPA(Peso)'!$HJ$436+DV441*'IPA(Peso)'!$HI$441)/'IPA(Peso)'!$HI$47</f>
        <v>0.48091497781699982</v>
      </c>
      <c r="DW47" s="125">
        <f>(DW48*'IPA(Peso)'!$HI$48+DW108*'IPA(Peso)'!$HI$108+DW111*'IPA(Peso)'!$HI$111+DW127*'IPA(Peso)'!$HI$127+DW137*'IPA(Peso)'!$HI$137+DW146*'IPA(Peso)'!$HI$146+DW155*'IPA(Peso)'!$HI$155+DW172*'IPA(Peso)'!$HI$172+DW185*'IPA(Peso)'!$HI$185+DW244*'IPA(Peso)'!$HI$244+DW263*'IPA(Peso)'!$HI$263+DW289*'IPA(Peso)'!$HI$289+DW326*'IPA(Peso)'!$HI$326+DW342*'IPA(Peso)'!$HI$342+DW378*'IPA(Peso)'!$HI$378+DW385*'IPA(Peso)'!$HI$385+DW402*'IPA(Peso)'!$HI$402+DW417*'IPA(Peso)'!$HI$417+DW436*'IPA(Peso)'!$HJ$436+DW441*'IPA(Peso)'!$HI$441)/'IPA(Peso)'!$HI$47</f>
        <v>0.48297411781056593</v>
      </c>
      <c r="DX47" s="125">
        <f>(DX48*'IPA(Peso)'!$HI$48+DX108*'IPA(Peso)'!$HI$108+DX111*'IPA(Peso)'!$HI$111+DX127*'IPA(Peso)'!$HI$127+DX137*'IPA(Peso)'!$HI$137+DX146*'IPA(Peso)'!$HI$146+DX155*'IPA(Peso)'!$HI$155+DX172*'IPA(Peso)'!$HI$172+DX185*'IPA(Peso)'!$HI$185+DX244*'IPA(Peso)'!$HI$244+DX263*'IPA(Peso)'!$HI$263+DX289*'IPA(Peso)'!$HI$289+DX326*'IPA(Peso)'!$HI$326+DX342*'IPA(Peso)'!$HI$342+DX378*'IPA(Peso)'!$HI$378+DX385*'IPA(Peso)'!$HI$385+DX402*'IPA(Peso)'!$HI$402+DX417*'IPA(Peso)'!$HI$417+DX436*'IPA(Peso)'!$HJ$436+DX441*'IPA(Peso)'!$HI$441)/'IPA(Peso)'!$HI$47</f>
        <v>0.62972336738871326</v>
      </c>
      <c r="DY47" s="125">
        <f>(DY48*'IPA(Peso)'!$HI$48+DY108*'IPA(Peso)'!$HI$108+DY111*'IPA(Peso)'!$HI$111+DY127*'IPA(Peso)'!$HI$127+DY137*'IPA(Peso)'!$HI$137+DY146*'IPA(Peso)'!$HI$146+DY155*'IPA(Peso)'!$HI$155+DY172*'IPA(Peso)'!$HI$172+DY185*'IPA(Peso)'!$HI$185+DY244*'IPA(Peso)'!$HI$244+DY263*'IPA(Peso)'!$HI$263+DY289*'IPA(Peso)'!$HI$289+DY326*'IPA(Peso)'!$HI$326+DY342*'IPA(Peso)'!$HI$342+DY378*'IPA(Peso)'!$HI$378+DY385*'IPA(Peso)'!$HI$385+DY402*'IPA(Peso)'!$HI$402+DY417*'IPA(Peso)'!$HI$417+DY436*'IPA(Peso)'!$HJ$436+DY441*'IPA(Peso)'!$HI$441)/'IPA(Peso)'!$HI$47</f>
        <v>0.27036552121402091</v>
      </c>
      <c r="DZ47" s="125">
        <f>(DZ48*'IPA(Peso)'!$HI$48+DZ108*'IPA(Peso)'!$HI$108+DZ111*'IPA(Peso)'!$HI$111+DZ127*'IPA(Peso)'!$HI$127+DZ137*'IPA(Peso)'!$HI$137+DZ146*'IPA(Peso)'!$HI$146+DZ155*'IPA(Peso)'!$HI$155+DZ172*'IPA(Peso)'!$HI$172+DZ185*'IPA(Peso)'!$HI$185+DZ244*'IPA(Peso)'!$HI$244+DZ263*'IPA(Peso)'!$HI$263+DZ289*'IPA(Peso)'!$HI$289+DZ326*'IPA(Peso)'!$HI$326+DZ342*'IPA(Peso)'!$HI$342+DZ378*'IPA(Peso)'!$HI$378+DZ385*'IPA(Peso)'!$HI$385+DZ402*'IPA(Peso)'!$HI$402+DZ417*'IPA(Peso)'!$HI$417+DZ436*'IPA(Peso)'!$HJ$436+DZ441*'IPA(Peso)'!$HI$441)/'IPA(Peso)'!$HI$47</f>
        <v>0.29181305243058125</v>
      </c>
      <c r="EA47" s="125">
        <f>(EA48*'IPA(Peso)'!$HI$48+EA108*'IPA(Peso)'!$HI$108+EA111*'IPA(Peso)'!$HI$111+EA127*'IPA(Peso)'!$HI$127+EA137*'IPA(Peso)'!$HI$137+EA146*'IPA(Peso)'!$HI$146+EA155*'IPA(Peso)'!$HI$155+EA172*'IPA(Peso)'!$HI$172+EA185*'IPA(Peso)'!$HI$185+EA244*'IPA(Peso)'!$HI$244+EA263*'IPA(Peso)'!$HI$263+EA289*'IPA(Peso)'!$HI$289+EA326*'IPA(Peso)'!$HI$326+EA342*'IPA(Peso)'!$HI$342+EA378*'IPA(Peso)'!$HI$378+EA385*'IPA(Peso)'!$HI$385+EA402*'IPA(Peso)'!$HI$402+EA417*'IPA(Peso)'!$HI$417+EA436*'IPA(Peso)'!$HJ$436+EA441*'IPA(Peso)'!$HI$441)/'IPA(Peso)'!$HI$47</f>
        <v>0.24369890371185016</v>
      </c>
      <c r="EB47" s="125">
        <f>(EB48*'IPA(Peso)'!$HI$48+EB108*'IPA(Peso)'!$HI$108+EB111*'IPA(Peso)'!$HI$111+EB127*'IPA(Peso)'!$HI$127+EB137*'IPA(Peso)'!$HI$137+EB146*'IPA(Peso)'!$HI$146+EB155*'IPA(Peso)'!$HI$155+EB172*'IPA(Peso)'!$HI$172+EB185*'IPA(Peso)'!$HI$185+EB244*'IPA(Peso)'!$HI$244+EB263*'IPA(Peso)'!$HI$263+EB289*'IPA(Peso)'!$HI$289+EB326*'IPA(Peso)'!$HI$326+EB342*'IPA(Peso)'!$HI$342+EB378*'IPA(Peso)'!$HI$378+EB385*'IPA(Peso)'!$HI$385+EB402*'IPA(Peso)'!$HI$402+EB417*'IPA(Peso)'!$HI$417+EB436*'IPA(Peso)'!$HJ$436+EB441*'IPA(Peso)'!$HI$441)/'IPA(Peso)'!$HI$47</f>
        <v>0.36805524275153395</v>
      </c>
      <c r="EC47" s="125">
        <f>(EC48*'IPA(Peso)'!$HI$48+EC108*'IPA(Peso)'!$HI$108+EC111*'IPA(Peso)'!$HI$111+EC127*'IPA(Peso)'!$HI$127+EC137*'IPA(Peso)'!$HI$137+EC146*'IPA(Peso)'!$HI$146+EC155*'IPA(Peso)'!$HI$155+EC172*'IPA(Peso)'!$HI$172+EC185*'IPA(Peso)'!$HI$185+EC244*'IPA(Peso)'!$HI$244+EC263*'IPA(Peso)'!$HI$263+EC289*'IPA(Peso)'!$HI$289+EC326*'IPA(Peso)'!$HI$326+EC342*'IPA(Peso)'!$HI$342+EC378*'IPA(Peso)'!$HI$378+EC385*'IPA(Peso)'!$HI$385+EC402*'IPA(Peso)'!$HI$402+EC417*'IPA(Peso)'!$HI$417+EC436*'IPA(Peso)'!$HJ$436+EC441*'IPA(Peso)'!$HI$441)/'IPA(Peso)'!$HI$47</f>
        <v>0.205165470473336</v>
      </c>
      <c r="ED47" s="125">
        <f>(ED48*'IPA(Peso)'!$HI$48+ED108*'IPA(Peso)'!$HI$108+ED111*'IPA(Peso)'!$HI$111+ED127*'IPA(Peso)'!$HI$127+ED137*'IPA(Peso)'!$HI$137+ED146*'IPA(Peso)'!$HI$146+ED155*'IPA(Peso)'!$HI$155+ED172*'IPA(Peso)'!$HI$172+ED185*'IPA(Peso)'!$HI$185+ED244*'IPA(Peso)'!$HI$244+ED263*'IPA(Peso)'!$HI$263+ED289*'IPA(Peso)'!$HI$289+ED326*'IPA(Peso)'!$HI$326+ED342*'IPA(Peso)'!$HI$342+ED378*'IPA(Peso)'!$HI$378+ED385*'IPA(Peso)'!$HI$385+ED402*'IPA(Peso)'!$HI$402+ED417*'IPA(Peso)'!$HI$417+ED436*'IPA(Peso)'!$HJ$436+ED441*'IPA(Peso)'!$HI$441)/'IPA(Peso)'!$HI$47</f>
        <v>3.8502419326818332E-2</v>
      </c>
      <c r="EE47" s="125">
        <f>(EE48*'IPA(Peso)'!$HI$48+EE108*'IPA(Peso)'!$HI$108+EE111*'IPA(Peso)'!$HI$111+EE127*'IPA(Peso)'!$HI$127+EE137*'IPA(Peso)'!$HI$137+EE146*'IPA(Peso)'!$HI$146+EE155*'IPA(Peso)'!$HI$155+EE172*'IPA(Peso)'!$HI$172+EE185*'IPA(Peso)'!$HI$185+EE244*'IPA(Peso)'!$HI$244+EE263*'IPA(Peso)'!$HI$263+EE289*'IPA(Peso)'!$HI$289+EE326*'IPA(Peso)'!$HI$326+EE342*'IPA(Peso)'!$HI$342+EE378*'IPA(Peso)'!$HI$378+EE385*'IPA(Peso)'!$HI$385+EE402*'IPA(Peso)'!$HI$402+EE417*'IPA(Peso)'!$HI$417+EE436*'IPA(Peso)'!$HJ$436+EE441*'IPA(Peso)'!$HI$441)/'IPA(Peso)'!$HI$47</f>
        <v>5.8718055962001532E-2</v>
      </c>
      <c r="EF47" s="125">
        <f>(EF48*'IPA(Peso)'!$HI$48+EF108*'IPA(Peso)'!$HI$108+EF111*'IPA(Peso)'!$HI$111+EF127*'IPA(Peso)'!$HI$127+EF137*'IPA(Peso)'!$HI$137+EF146*'IPA(Peso)'!$HI$146+EF155*'IPA(Peso)'!$HI$155+EF172*'IPA(Peso)'!$HI$172+EF185*'IPA(Peso)'!$HI$185+EF244*'IPA(Peso)'!$HI$244+EF263*'IPA(Peso)'!$HI$263+EF289*'IPA(Peso)'!$HI$289+EF326*'IPA(Peso)'!$HI$326+EF342*'IPA(Peso)'!$HI$342+EF378*'IPA(Peso)'!$HI$378+EF385*'IPA(Peso)'!$HI$385+EF402*'IPA(Peso)'!$HI$402+EF417*'IPA(Peso)'!$HI$417+EF436*'IPA(Peso)'!$HJ$436+EF441*'IPA(Peso)'!$HI$441)/'IPA(Peso)'!$HI$47</f>
        <v>1.9914602219768211E-2</v>
      </c>
      <c r="EG47" s="125">
        <f>(EG48*'IPA(Peso)'!$HI$48+EG108*'IPA(Peso)'!$HI$108+EG111*'IPA(Peso)'!$HI$111+EG127*'IPA(Peso)'!$HI$127+EG137*'IPA(Peso)'!$HI$137+EG146*'IPA(Peso)'!$HI$146+EG155*'IPA(Peso)'!$HI$155+EG172*'IPA(Peso)'!$HI$172+EG185*'IPA(Peso)'!$HI$185+EG244*'IPA(Peso)'!$HI$244+EG263*'IPA(Peso)'!$HI$263+EG289*'IPA(Peso)'!$HI$289+EG326*'IPA(Peso)'!$HI$326+EG342*'IPA(Peso)'!$HI$342+EG378*'IPA(Peso)'!$HI$378+EG385*'IPA(Peso)'!$HI$385+EG402*'IPA(Peso)'!$HI$402+EG417*'IPA(Peso)'!$HI$417+EG436*'IPA(Peso)'!$HJ$436+EG441*'IPA(Peso)'!$HI$441)/'IPA(Peso)'!$HI$47</f>
        <v>0.16988325596220924</v>
      </c>
      <c r="EH47" s="125">
        <f>(EH48*'IPA(Peso)'!$HI$48+EH108*'IPA(Peso)'!$HI$108+EH111*'IPA(Peso)'!$HI$111+EH127*'IPA(Peso)'!$HI$127+EH137*'IPA(Peso)'!$HI$137+EH146*'IPA(Peso)'!$HI$146+EH155*'IPA(Peso)'!$HI$155+EH172*'IPA(Peso)'!$HI$172+EH185*'IPA(Peso)'!$HI$185+EH244*'IPA(Peso)'!$HI$244+EH263*'IPA(Peso)'!$HI$263+EH289*'IPA(Peso)'!$HI$289+EH326*'IPA(Peso)'!$HI$326+EH342*'IPA(Peso)'!$HI$342+EH378*'IPA(Peso)'!$HI$378+EH385*'IPA(Peso)'!$HI$385+EH402*'IPA(Peso)'!$HI$402+EH417*'IPA(Peso)'!$HI$417+EH436*'IPA(Peso)'!$HJ$436+EH441*'IPA(Peso)'!$HI$441)/'IPA(Peso)'!$HI$47</f>
        <v>0.38890671806949351</v>
      </c>
      <c r="EI47" s="125">
        <f>(EI48*'IPA(Peso)'!$HI$48+EI108*'IPA(Peso)'!$HI$108+EI111*'IPA(Peso)'!$HI$111+EI127*'IPA(Peso)'!$HI$127+EI137*'IPA(Peso)'!$HI$137+EI146*'IPA(Peso)'!$HI$146+EI155*'IPA(Peso)'!$HI$155+EI172*'IPA(Peso)'!$HI$172+EI185*'IPA(Peso)'!$HI$185+EI244*'IPA(Peso)'!$HI$244+EI263*'IPA(Peso)'!$HI$263+EI289*'IPA(Peso)'!$HI$289+EI326*'IPA(Peso)'!$HI$326+EI342*'IPA(Peso)'!$HI$342+EI378*'IPA(Peso)'!$HI$378+EI385*'IPA(Peso)'!$HI$385+EI402*'IPA(Peso)'!$HI$402+EI417*'IPA(Peso)'!$HI$417+EI436*'IPA(Peso)'!$HJ$436+EI441*'IPA(Peso)'!$HI$441)/'IPA(Peso)'!$HI$47</f>
        <v>0.70801628796862648</v>
      </c>
      <c r="EJ47" s="125">
        <f>(EJ48*'IPA(Peso)'!$HI$48+EJ108*'IPA(Peso)'!$HI$108+EJ111*'IPA(Peso)'!$HI$111+EJ127*'IPA(Peso)'!$HI$127+EJ137*'IPA(Peso)'!$HI$137+EJ146*'IPA(Peso)'!$HI$146+EJ155*'IPA(Peso)'!$HI$155+EJ172*'IPA(Peso)'!$HI$172+EJ185*'IPA(Peso)'!$HI$185+EJ244*'IPA(Peso)'!$HI$244+EJ263*'IPA(Peso)'!$HI$263+EJ289*'IPA(Peso)'!$HI$289+EJ326*'IPA(Peso)'!$HI$326+EJ342*'IPA(Peso)'!$HI$342+EJ378*'IPA(Peso)'!$HI$378+EJ385*'IPA(Peso)'!$HI$385+EJ402*'IPA(Peso)'!$HI$402+EJ417*'IPA(Peso)'!$HI$417+EJ436*'IPA(Peso)'!$HJ$436+EJ441*'IPA(Peso)'!$HI$441)/'IPA(Peso)'!$HI$47</f>
        <v>0.73852663525494677</v>
      </c>
      <c r="EK47" s="125">
        <f>(EK48*'IPA(Peso)'!$HI$48+EK108*'IPA(Peso)'!$HI$108+EK111*'IPA(Peso)'!$HI$111+EK127*'IPA(Peso)'!$HI$127+EK137*'IPA(Peso)'!$HI$137+EK146*'IPA(Peso)'!$HI$146+EK155*'IPA(Peso)'!$HI$155+EK172*'IPA(Peso)'!$HI$172+EK185*'IPA(Peso)'!$HI$185+EK244*'IPA(Peso)'!$HI$244+EK263*'IPA(Peso)'!$HI$263+EK289*'IPA(Peso)'!$HI$289+EK326*'IPA(Peso)'!$HI$326+EK342*'IPA(Peso)'!$HI$342+EK378*'IPA(Peso)'!$HI$378+EK385*'IPA(Peso)'!$HI$385+EK402*'IPA(Peso)'!$HI$402+EK417*'IPA(Peso)'!$HI$417+EK436*'IPA(Peso)'!$HJ$436+EK441*'IPA(Peso)'!$HI$441)/'IPA(Peso)'!$HI$47</f>
        <v>0.75357548254353357</v>
      </c>
      <c r="EL47" s="125">
        <f>(EL48*'IPA(Peso)'!$HI$48+EL108*'IPA(Peso)'!$HI$108+EL111*'IPA(Peso)'!$HI$111+EL127*'IPA(Peso)'!$HI$127+EL137*'IPA(Peso)'!$HI$137+EL146*'IPA(Peso)'!$HI$146+EL155*'IPA(Peso)'!$HI$155+EL172*'IPA(Peso)'!$HI$172+EL185*'IPA(Peso)'!$HI$185+EL244*'IPA(Peso)'!$HI$244+EL263*'IPA(Peso)'!$HI$263+EL289*'IPA(Peso)'!$HI$289+EL326*'IPA(Peso)'!$HI$326+EL342*'IPA(Peso)'!$HI$342+EL378*'IPA(Peso)'!$HI$378+EL385*'IPA(Peso)'!$HI$385+EL402*'IPA(Peso)'!$HI$402+EL417*'IPA(Peso)'!$HI$417+EL436*'IPA(Peso)'!$HJ$436+EL441*'IPA(Peso)'!$HI$441)/'IPA(Peso)'!$HI$47</f>
        <v>0.57604353152003784</v>
      </c>
      <c r="EM47" s="125">
        <f>(EM48*'IPA(Peso)'!$HI$48+EM108*'IPA(Peso)'!$HI$108+EM111*'IPA(Peso)'!$HI$111+EM127*'IPA(Peso)'!$HI$127+EM137*'IPA(Peso)'!$HI$137+EM146*'IPA(Peso)'!$HI$146+EM155*'IPA(Peso)'!$HI$155+EM172*'IPA(Peso)'!$HI$172+EM185*'IPA(Peso)'!$HI$185+EM244*'IPA(Peso)'!$HI$244+EM263*'IPA(Peso)'!$HI$263+EM289*'IPA(Peso)'!$HI$289+EM326*'IPA(Peso)'!$HI$326+EM342*'IPA(Peso)'!$HI$342+EM378*'IPA(Peso)'!$HI$378+EM385*'IPA(Peso)'!$HI$385+EM402*'IPA(Peso)'!$HI$402+EM417*'IPA(Peso)'!$HI$417+EM436*'IPA(Peso)'!$HJ$436+EM441*'IPA(Peso)'!$HI$441)/'IPA(Peso)'!$HI$47</f>
        <v>0.5915659061715558</v>
      </c>
      <c r="EN47" s="125">
        <f>(EN48*'IPA(Peso)'!$HI$48+EN108*'IPA(Peso)'!$HI$108+EN111*'IPA(Peso)'!$HI$111+EN127*'IPA(Peso)'!$HI$127+EN137*'IPA(Peso)'!$HI$137+EN146*'IPA(Peso)'!$HI$146+EN155*'IPA(Peso)'!$HI$155+EN172*'IPA(Peso)'!$HI$172+EN185*'IPA(Peso)'!$HI$185+EN244*'IPA(Peso)'!$HI$244+EN263*'IPA(Peso)'!$HI$263+EN289*'IPA(Peso)'!$HI$289+EN326*'IPA(Peso)'!$HI$326+EN342*'IPA(Peso)'!$HI$342+EN378*'IPA(Peso)'!$HI$378+EN385*'IPA(Peso)'!$HI$385+EN402*'IPA(Peso)'!$HI$402+EN417*'IPA(Peso)'!$HI$417+EN436*'IPA(Peso)'!$HJ$436+EN441*'IPA(Peso)'!$HI$441)/'IPA(Peso)'!$HI$47</f>
        <v>0.50353223511284251</v>
      </c>
      <c r="EO47" s="125">
        <f>(EO48*'IPA(Peso)'!$HI$48+EO108*'IPA(Peso)'!$HI$108+EO111*'IPA(Peso)'!$HI$111+EO127*'IPA(Peso)'!$HI$127+EO137*'IPA(Peso)'!$HI$137+EO146*'IPA(Peso)'!$HI$146+EO155*'IPA(Peso)'!$HI$155+EO172*'IPA(Peso)'!$HI$172+EO185*'IPA(Peso)'!$HI$185+EO244*'IPA(Peso)'!$HI$244+EO263*'IPA(Peso)'!$HI$263+EO289*'IPA(Peso)'!$HI$289+EO326*'IPA(Peso)'!$HI$326+EO342*'IPA(Peso)'!$HI$342+EO378*'IPA(Peso)'!$HI$378+EO385*'IPA(Peso)'!$HI$385+EO402*'IPA(Peso)'!$HI$402+EO417*'IPA(Peso)'!$HI$417+EO436*'IPA(Peso)'!$HJ$436+EO441*'IPA(Peso)'!$HI$441)/'IPA(Peso)'!$HI$47</f>
        <v>0.73532094078974919</v>
      </c>
      <c r="EP47" s="125">
        <f>(EP48*'IPA(Peso)'!$HI$48+EP108*'IPA(Peso)'!$HI$108+EP111*'IPA(Peso)'!$HI$111+EP127*'IPA(Peso)'!$HI$127+EP137*'IPA(Peso)'!$HI$137+EP146*'IPA(Peso)'!$HI$146+EP155*'IPA(Peso)'!$HI$155+EP172*'IPA(Peso)'!$HI$172+EP185*'IPA(Peso)'!$HI$185+EP244*'IPA(Peso)'!$HI$244+EP263*'IPA(Peso)'!$HI$263+EP289*'IPA(Peso)'!$HI$289+EP326*'IPA(Peso)'!$HI$326+EP342*'IPA(Peso)'!$HI$342+EP378*'IPA(Peso)'!$HI$378+EP385*'IPA(Peso)'!$HI$385+EP402*'IPA(Peso)'!$HI$402+EP417*'IPA(Peso)'!$HI$417+EP436*'IPA(Peso)'!$HJ$436+EP441*'IPA(Peso)'!$HI$441)/'IPA(Peso)'!$HI$47</f>
        <v>0.79175303378899997</v>
      </c>
      <c r="EQ47" s="125">
        <f>(EQ48*'IPA(Peso)'!$HI$48+EQ108*'IPA(Peso)'!$HI$108+EQ111*'IPA(Peso)'!$HI$111+EQ127*'IPA(Peso)'!$HI$127+EQ137*'IPA(Peso)'!$HI$137+EQ146*'IPA(Peso)'!$HI$146+EQ155*'IPA(Peso)'!$HI$155+EQ172*'IPA(Peso)'!$HI$172+EQ185*'IPA(Peso)'!$HI$185+EQ244*'IPA(Peso)'!$HI$244+EQ263*'IPA(Peso)'!$HI$263+EQ289*'IPA(Peso)'!$HI$289+EQ326*'IPA(Peso)'!$HI$326+EQ342*'IPA(Peso)'!$HI$342+EQ378*'IPA(Peso)'!$HI$378+EQ385*'IPA(Peso)'!$HI$385+EQ402*'IPA(Peso)'!$HI$402+EQ417*'IPA(Peso)'!$HI$417+EQ436*'IPA(Peso)'!$HJ$436+EQ441*'IPA(Peso)'!$HI$441)/'IPA(Peso)'!$HI$47</f>
        <v>1.1445261276721741</v>
      </c>
      <c r="ER47" s="125">
        <f>(ER48*'IPA(Peso)'!$HI$48+ER108*'IPA(Peso)'!$HI$108+ER111*'IPA(Peso)'!$HI$111+ER127*'IPA(Peso)'!$HI$127+ER137*'IPA(Peso)'!$HI$137+ER146*'IPA(Peso)'!$HI$146+ER155*'IPA(Peso)'!$HI$155+ER172*'IPA(Peso)'!$HI$172+ER185*'IPA(Peso)'!$HI$185+ER244*'IPA(Peso)'!$HI$244+ER263*'IPA(Peso)'!$HI$263+ER289*'IPA(Peso)'!$HI$289+ER326*'IPA(Peso)'!$HI$326+ER342*'IPA(Peso)'!$HI$342+ER378*'IPA(Peso)'!$HI$378+ER385*'IPA(Peso)'!$HI$385+ER402*'IPA(Peso)'!$HI$402+ER417*'IPA(Peso)'!$HI$417+ER436*'IPA(Peso)'!$HJ$436+ER441*'IPA(Peso)'!$HI$441)/'IPA(Peso)'!$HI$47</f>
        <v>1.273683162603235</v>
      </c>
      <c r="ES47" s="125">
        <f>(ES48*'IPA(Peso)'!$HI$48+ES108*'IPA(Peso)'!$HI$108+ES111*'IPA(Peso)'!$HI$111+ES127*'IPA(Peso)'!$HI$127+ES137*'IPA(Peso)'!$HI$137+ES146*'IPA(Peso)'!$HI$146+ES155*'IPA(Peso)'!$HI$155+ES172*'IPA(Peso)'!$HI$172+ES185*'IPA(Peso)'!$HI$185+ES244*'IPA(Peso)'!$HI$244+ES263*'IPA(Peso)'!$HI$263+ES289*'IPA(Peso)'!$HI$289+ES326*'IPA(Peso)'!$HI$326+ES342*'IPA(Peso)'!$HI$342+ES378*'IPA(Peso)'!$HI$378+ES385*'IPA(Peso)'!$HI$385+ES402*'IPA(Peso)'!$HI$402+ES417*'IPA(Peso)'!$HI$417+ES436*'IPA(Peso)'!$HJ$436+ES441*'IPA(Peso)'!$HI$441)/'IPA(Peso)'!$HI$47</f>
        <v>1.1601238894738513</v>
      </c>
      <c r="ET47" s="125">
        <f>(ET48*'IPA(Peso)'!$HI$48+ET108*'IPA(Peso)'!$HI$108+ET111*'IPA(Peso)'!$HI$111+ET127*'IPA(Peso)'!$HI$127+ET137*'IPA(Peso)'!$HI$137+ET146*'IPA(Peso)'!$HI$146+ET155*'IPA(Peso)'!$HI$155+ET172*'IPA(Peso)'!$HI$172+ET185*'IPA(Peso)'!$HI$185+ET244*'IPA(Peso)'!$HI$244+ET263*'IPA(Peso)'!$HI$263+ET289*'IPA(Peso)'!$HI$289+ET326*'IPA(Peso)'!$HI$326+ET342*'IPA(Peso)'!$HI$342+ET378*'IPA(Peso)'!$HI$378+ET385*'IPA(Peso)'!$HI$385+ET402*'IPA(Peso)'!$HI$402+ET417*'IPA(Peso)'!$HI$417+ET436*'IPA(Peso)'!$HJ$436+ET441*'IPA(Peso)'!$HI$441)/'IPA(Peso)'!$HI$47</f>
        <v>0.54890709573524721</v>
      </c>
      <c r="EU47" s="125">
        <f>(EU48*'IPA(Peso)'!$HI$48+EU108*'IPA(Peso)'!$HI$108+EU111*'IPA(Peso)'!$HI$111+EU127*'IPA(Peso)'!$HI$127+EU137*'IPA(Peso)'!$HI$137+EU146*'IPA(Peso)'!$HI$146+EU155*'IPA(Peso)'!$HI$155+EU172*'IPA(Peso)'!$HI$172+EU185*'IPA(Peso)'!$HI$185+EU244*'IPA(Peso)'!$HI$244+EU263*'IPA(Peso)'!$HI$263+EU289*'IPA(Peso)'!$HI$289+EU326*'IPA(Peso)'!$HI$326+EU342*'IPA(Peso)'!$HI$342+EU378*'IPA(Peso)'!$HI$378+EU385*'IPA(Peso)'!$HI$385+EU402*'IPA(Peso)'!$HI$402+EU417*'IPA(Peso)'!$HI$417+EU436*'IPA(Peso)'!$HJ$436+EU441*'IPA(Peso)'!$HI$441)/'IPA(Peso)'!$HI$47</f>
        <v>0.16760259290199875</v>
      </c>
      <c r="EV47" s="125">
        <f>(EV48*'IPA(Peso)'!$HI$48+EV108*'IPA(Peso)'!$HI$108+EV111*'IPA(Peso)'!$HI$111+EV127*'IPA(Peso)'!$HI$127+EV137*'IPA(Peso)'!$HI$137+EV146*'IPA(Peso)'!$HI$146+EV155*'IPA(Peso)'!$HI$155+EV172*'IPA(Peso)'!$HI$172+EV185*'IPA(Peso)'!$HI$185+EV244*'IPA(Peso)'!$HI$244+EV263*'IPA(Peso)'!$HI$263+EV289*'IPA(Peso)'!$HI$289+EV326*'IPA(Peso)'!$HI$326+EV342*'IPA(Peso)'!$HI$342+EV378*'IPA(Peso)'!$HI$378+EV385*'IPA(Peso)'!$HI$385+EV402*'IPA(Peso)'!$HI$402+EV417*'IPA(Peso)'!$HI$417+EV436*'IPA(Peso)'!$HJ$436+EV441*'IPA(Peso)'!$HI$441)/'IPA(Peso)'!$HI$47</f>
        <v>0.1322314456591854</v>
      </c>
      <c r="EW47" s="125">
        <f>(EW48*'IPA(Peso)'!$HI$48+EW108*'IPA(Peso)'!$HI$108+EW111*'IPA(Peso)'!$HI$111+EW127*'IPA(Peso)'!$HI$127+EW137*'IPA(Peso)'!$HI$137+EW146*'IPA(Peso)'!$HI$146+EW155*'IPA(Peso)'!$HI$155+EW172*'IPA(Peso)'!$HI$172+EW185*'IPA(Peso)'!$HI$185+EW244*'IPA(Peso)'!$HI$244+EW263*'IPA(Peso)'!$HI$263+EW289*'IPA(Peso)'!$HI$289+EW326*'IPA(Peso)'!$HI$326+EW342*'IPA(Peso)'!$HI$342+EW378*'IPA(Peso)'!$HI$378+EW385*'IPA(Peso)'!$HI$385+EW402*'IPA(Peso)'!$HI$402+EW417*'IPA(Peso)'!$HI$417+EW436*'IPA(Peso)'!$HJ$436+EW441*'IPA(Peso)'!$HI$441)/'IPA(Peso)'!$HI$47</f>
        <v>0.32375306098093393</v>
      </c>
      <c r="EX47" s="125">
        <f>(EX48*'IPA(Peso)'!$HI$48+EX108*'IPA(Peso)'!$HI$108+EX111*'IPA(Peso)'!$HI$111+EX127*'IPA(Peso)'!$HI$127+EX137*'IPA(Peso)'!$HI$137+EX146*'IPA(Peso)'!$HI$146+EX155*'IPA(Peso)'!$HI$155+EX172*'IPA(Peso)'!$HI$172+EX185*'IPA(Peso)'!$HI$185+EX244*'IPA(Peso)'!$HI$244+EX263*'IPA(Peso)'!$HI$263+EX289*'IPA(Peso)'!$HI$289+EX326*'IPA(Peso)'!$HI$326+EX342*'IPA(Peso)'!$HI$342+EX378*'IPA(Peso)'!$HI$378+EX385*'IPA(Peso)'!$HI$385+EX402*'IPA(Peso)'!$HI$402+EX417*'IPA(Peso)'!$HI$417+EX436*'IPA(Peso)'!$HJ$436+EX441*'IPA(Peso)'!$HI$441)/'IPA(Peso)'!$HI$47</f>
        <v>0.220429844054257</v>
      </c>
      <c r="EY47" s="125">
        <f>(EY48*'IPA(Peso)'!$HI$48+EY108*'IPA(Peso)'!$HI$108+EY111*'IPA(Peso)'!$HI$111+EY127*'IPA(Peso)'!$HI$127+EY137*'IPA(Peso)'!$HI$137+EY146*'IPA(Peso)'!$HI$146+EY155*'IPA(Peso)'!$HI$155+EY172*'IPA(Peso)'!$HI$172+EY185*'IPA(Peso)'!$HI$185+EY244*'IPA(Peso)'!$HI$244+EY263*'IPA(Peso)'!$HI$263+EY289*'IPA(Peso)'!$HI$289+EY326*'IPA(Peso)'!$HI$326+EY342*'IPA(Peso)'!$HI$342+EY378*'IPA(Peso)'!$HI$378+EY385*'IPA(Peso)'!$HI$385+EY402*'IPA(Peso)'!$HI$402+EY417*'IPA(Peso)'!$HI$417+EY436*'IPA(Peso)'!$HJ$436+EY441*'IPA(Peso)'!$HI$441)/'IPA(Peso)'!$HI$47</f>
        <v>0.20155701015618729</v>
      </c>
      <c r="EZ47" s="125">
        <f>(EZ48*'IPA(Peso)'!$HI$48+EZ108*'IPA(Peso)'!$HI$108+EZ111*'IPA(Peso)'!$HI$111+EZ127*'IPA(Peso)'!$HI$127+EZ137*'IPA(Peso)'!$HI$137+EZ146*'IPA(Peso)'!$HI$146+EZ155*'IPA(Peso)'!$HI$155+EZ172*'IPA(Peso)'!$HI$172+EZ185*'IPA(Peso)'!$HI$185+EZ244*'IPA(Peso)'!$HI$244+EZ263*'IPA(Peso)'!$HI$263+EZ289*'IPA(Peso)'!$HI$289+EZ326*'IPA(Peso)'!$HI$326+EZ342*'IPA(Peso)'!$HI$342+EZ378*'IPA(Peso)'!$HI$378+EZ385*'IPA(Peso)'!$HI$385+EZ402*'IPA(Peso)'!$HI$402+EZ417*'IPA(Peso)'!$HI$417+EZ436*'IPA(Peso)'!$HJ$436+EZ441*'IPA(Peso)'!$HI$441)/'IPA(Peso)'!$HI$47</f>
        <v>0.21361930687759548</v>
      </c>
      <c r="FA47" s="125">
        <f>(FA48*'IPA(Peso)'!$HI$48+FA108*'IPA(Peso)'!$HI$108+FA111*'IPA(Peso)'!$HI$111+FA127*'IPA(Peso)'!$HI$127+FA137*'IPA(Peso)'!$HI$137+FA146*'IPA(Peso)'!$HI$146+FA155*'IPA(Peso)'!$HI$155+FA172*'IPA(Peso)'!$HI$172+FA185*'IPA(Peso)'!$HI$185+FA244*'IPA(Peso)'!$HI$244+FA263*'IPA(Peso)'!$HI$263+FA289*'IPA(Peso)'!$HI$289+FA326*'IPA(Peso)'!$HI$326+FA342*'IPA(Peso)'!$HI$342+FA378*'IPA(Peso)'!$HI$378+FA385*'IPA(Peso)'!$HI$385+FA402*'IPA(Peso)'!$HI$402+FA417*'IPA(Peso)'!$HI$417+FA436*'IPA(Peso)'!$HJ$436+FA441*'IPA(Peso)'!$HI$441)/'IPA(Peso)'!$HI$47</f>
        <v>0.50909861759227493</v>
      </c>
      <c r="FB47" s="125">
        <f>(FB48*'IPA(Peso)'!$HI$48+FB108*'IPA(Peso)'!$HI$108+FB111*'IPA(Peso)'!$HI$111+FB127*'IPA(Peso)'!$HI$127+FB137*'IPA(Peso)'!$HI$137+FB146*'IPA(Peso)'!$HI$146+FB155*'IPA(Peso)'!$HI$155+FB172*'IPA(Peso)'!$HI$172+FB185*'IPA(Peso)'!$HI$185+FB244*'IPA(Peso)'!$HI$244+FB263*'IPA(Peso)'!$HI$263+FB289*'IPA(Peso)'!$HI$289+FB326*'IPA(Peso)'!$HI$326+FB342*'IPA(Peso)'!$HI$342+FB378*'IPA(Peso)'!$HI$378+FB385*'IPA(Peso)'!$HI$385+FB402*'IPA(Peso)'!$HI$402+FB417*'IPA(Peso)'!$HI$417+FB436*'IPA(Peso)'!$HJ$436+FB441*'IPA(Peso)'!$HI$441)/'IPA(Peso)'!$HI$47</f>
        <v>0.50192162378146143</v>
      </c>
      <c r="FC47" s="125">
        <f>(FC48*'IPA(Peso)'!$HI$48+FC108*'IPA(Peso)'!$HI$108+FC111*'IPA(Peso)'!$HI$111+FC127*'IPA(Peso)'!$HI$127+FC137*'IPA(Peso)'!$HI$137+FC146*'IPA(Peso)'!$HI$146+FC155*'IPA(Peso)'!$HI$155+FC172*'IPA(Peso)'!$HI$172+FC185*'IPA(Peso)'!$HI$185+FC244*'IPA(Peso)'!$HI$244+FC263*'IPA(Peso)'!$HI$263+FC289*'IPA(Peso)'!$HI$289+FC326*'IPA(Peso)'!$HI$326+FC342*'IPA(Peso)'!$HI$342+FC378*'IPA(Peso)'!$HI$378+FC385*'IPA(Peso)'!$HI$385+FC402*'IPA(Peso)'!$HI$402+FC417*'IPA(Peso)'!$HI$417+FC436*'IPA(Peso)'!$HJ$436+FC441*'IPA(Peso)'!$HI$441)/'IPA(Peso)'!$HI$47</f>
        <v>0.5080794638959093</v>
      </c>
      <c r="FD47" s="125">
        <f>(FD48*'IPA(Peso)'!$HI$48+FD108*'IPA(Peso)'!$HI$108+FD111*'IPA(Peso)'!$HI$111+FD127*'IPA(Peso)'!$HI$127+FD137*'IPA(Peso)'!$HI$137+FD146*'IPA(Peso)'!$HI$146+FD155*'IPA(Peso)'!$HI$155+FD172*'IPA(Peso)'!$HI$172+FD185*'IPA(Peso)'!$HI$185+FD244*'IPA(Peso)'!$HI$244+FD263*'IPA(Peso)'!$HI$263+FD289*'IPA(Peso)'!$HI$289+FD326*'IPA(Peso)'!$HI$326+FD342*'IPA(Peso)'!$HI$342+FD378*'IPA(Peso)'!$HI$378+FD385*'IPA(Peso)'!$HI$385+FD402*'IPA(Peso)'!$HI$402+FD417*'IPA(Peso)'!$HI$417+FD436*'IPA(Peso)'!$HJ$436+FD441*'IPA(Peso)'!$HI$441)/'IPA(Peso)'!$HI$47</f>
        <v>0.63199848631565902</v>
      </c>
      <c r="FE47" s="125">
        <f>(FE48*'IPA(Peso)'!$HI$48+FE108*'IPA(Peso)'!$HI$108+FE111*'IPA(Peso)'!$HI$111+FE127*'IPA(Peso)'!$HI$127+FE137*'IPA(Peso)'!$HI$137+FE146*'IPA(Peso)'!$HI$146+FE155*'IPA(Peso)'!$HI$155+FE172*'IPA(Peso)'!$HI$172+FE185*'IPA(Peso)'!$HI$185+FE244*'IPA(Peso)'!$HI$244+FE263*'IPA(Peso)'!$HI$263+FE289*'IPA(Peso)'!$HI$289+FE326*'IPA(Peso)'!$HI$326+FE342*'IPA(Peso)'!$HI$342+FE378*'IPA(Peso)'!$HI$378+FE385*'IPA(Peso)'!$HI$385+FE402*'IPA(Peso)'!$HI$402+FE417*'IPA(Peso)'!$HI$417+FE436*'IPA(Peso)'!$HJ$436+FE441*'IPA(Peso)'!$HI$441)/'IPA(Peso)'!$HI$47</f>
        <v>0.64594877945981721</v>
      </c>
      <c r="FF47" s="125">
        <f>(FF48*'IPA(Peso)'!$HI$48+FF108*'IPA(Peso)'!$HI$108+FF111*'IPA(Peso)'!$HI$111+FF127*'IPA(Peso)'!$HI$127+FF137*'IPA(Peso)'!$HI$137+FF146*'IPA(Peso)'!$HI$146+FF155*'IPA(Peso)'!$HI$155+FF172*'IPA(Peso)'!$HI$172+FF185*'IPA(Peso)'!$HI$185+FF244*'IPA(Peso)'!$HI$244+FF263*'IPA(Peso)'!$HI$263+FF289*'IPA(Peso)'!$HI$289+FF326*'IPA(Peso)'!$HI$326+FF342*'IPA(Peso)'!$HI$342+FF378*'IPA(Peso)'!$HI$378+FF385*'IPA(Peso)'!$HI$385+FF402*'IPA(Peso)'!$HI$402+FF417*'IPA(Peso)'!$HI$417+FF436*'IPA(Peso)'!$HJ$436+FF441*'IPA(Peso)'!$HI$441)/'IPA(Peso)'!$HI$47</f>
        <v>0.6360785303061659</v>
      </c>
      <c r="FG47" s="125">
        <f>(FG48*'IPA(Peso)'!$HI$48+FG108*'IPA(Peso)'!$HI$108+FG111*'IPA(Peso)'!$HI$111+FG127*'IPA(Peso)'!$HI$127+FG137*'IPA(Peso)'!$HI$137+FG146*'IPA(Peso)'!$HI$146+FG155*'IPA(Peso)'!$HI$155+FG172*'IPA(Peso)'!$HI$172+FG185*'IPA(Peso)'!$HI$185+FG244*'IPA(Peso)'!$HI$244+FG263*'IPA(Peso)'!$HI$263+FG289*'IPA(Peso)'!$HI$289+FG326*'IPA(Peso)'!$HI$326+FG342*'IPA(Peso)'!$HI$342+FG378*'IPA(Peso)'!$HI$378+FG385*'IPA(Peso)'!$HI$385+FG402*'IPA(Peso)'!$HI$402+FG417*'IPA(Peso)'!$HI$417+FG436*'IPA(Peso)'!$HJ$436+FG441*'IPA(Peso)'!$HI$441)/'IPA(Peso)'!$HI$47</f>
        <v>0.46674169626307282</v>
      </c>
      <c r="FH47" s="125">
        <f>(FH48*'IPA(Peso)'!$HI$48+FH108*'IPA(Peso)'!$HI$108+FH111*'IPA(Peso)'!$HI$111+FH127*'IPA(Peso)'!$HI$127+FH137*'IPA(Peso)'!$HI$137+FH146*'IPA(Peso)'!$HI$146+FH155*'IPA(Peso)'!$HI$155+FH172*'IPA(Peso)'!$HI$172+FH185*'IPA(Peso)'!$HI$185+FH244*'IPA(Peso)'!$HI$244+FH263*'IPA(Peso)'!$HI$263+FH289*'IPA(Peso)'!$HI$289+FH326*'IPA(Peso)'!$HI$326+FH342*'IPA(Peso)'!$HI$342+FH378*'IPA(Peso)'!$HI$378+FH385*'IPA(Peso)'!$HI$385+FH402*'IPA(Peso)'!$HI$402+FH417*'IPA(Peso)'!$HI$417+FH436*'IPA(Peso)'!$HJ$436+FH441*'IPA(Peso)'!$HI$441)/'IPA(Peso)'!$HI$47</f>
        <v>0.42604893641770447</v>
      </c>
      <c r="FI47" s="125">
        <f>(FI48*'IPA(Peso)'!$HI$48+FI108*'IPA(Peso)'!$HI$108+FI111*'IPA(Peso)'!$HI$111+FI127*'IPA(Peso)'!$HI$127+FI137*'IPA(Peso)'!$HI$137+FI146*'IPA(Peso)'!$HI$146+FI155*'IPA(Peso)'!$HI$155+FI172*'IPA(Peso)'!$HI$172+FI185*'IPA(Peso)'!$HI$185+FI244*'IPA(Peso)'!$HI$244+FI263*'IPA(Peso)'!$HI$263+FI289*'IPA(Peso)'!$HI$289+FI326*'IPA(Peso)'!$HI$326+FI342*'IPA(Peso)'!$HI$342+FI378*'IPA(Peso)'!$HI$378+FI385*'IPA(Peso)'!$HI$385+FI402*'IPA(Peso)'!$HI$402+FI417*'IPA(Peso)'!$HI$417+FI436*'IPA(Peso)'!$HJ$436+FI441*'IPA(Peso)'!$HI$441)/'IPA(Peso)'!$HI$47</f>
        <v>0.15598211979255575</v>
      </c>
      <c r="FJ47" s="125">
        <f>(FJ48*'IPA(Peso)'!$HI$48+FJ108*'IPA(Peso)'!$HI$108+FJ111*'IPA(Peso)'!$HI$111+FJ127*'IPA(Peso)'!$HI$127+FJ137*'IPA(Peso)'!$HI$137+FJ146*'IPA(Peso)'!$HI$146+FJ155*'IPA(Peso)'!$HI$155+FJ172*'IPA(Peso)'!$HI$172+FJ185*'IPA(Peso)'!$HI$185+FJ244*'IPA(Peso)'!$HI$244+FJ263*'IPA(Peso)'!$HI$263+FJ289*'IPA(Peso)'!$HI$289+FJ326*'IPA(Peso)'!$HI$326+FJ342*'IPA(Peso)'!$HI$342+FJ378*'IPA(Peso)'!$HI$378+FJ385*'IPA(Peso)'!$HI$385+FJ402*'IPA(Peso)'!$HI$402+FJ417*'IPA(Peso)'!$HI$417+FJ436*'IPA(Peso)'!$HJ$436+FJ441*'IPA(Peso)'!$HI$441)/'IPA(Peso)'!$HI$47</f>
        <v>-0.26668871731114074</v>
      </c>
      <c r="FK47" s="125">
        <f>(FK48*'IPA(Peso)'!$HI$48+FK108*'IPA(Peso)'!$HI$108+FK111*'IPA(Peso)'!$HI$111+FK127*'IPA(Peso)'!$HI$127+FK137*'IPA(Peso)'!$HI$137+FK146*'IPA(Peso)'!$HI$146+FK155*'IPA(Peso)'!$HI$155+FK172*'IPA(Peso)'!$HI$172+FK185*'IPA(Peso)'!$HI$185+FK244*'IPA(Peso)'!$HI$244+FK263*'IPA(Peso)'!$HI$263+FK289*'IPA(Peso)'!$HI$289+FK326*'IPA(Peso)'!$HI$326+FK342*'IPA(Peso)'!$HI$342+FK378*'IPA(Peso)'!$HI$378+FK385*'IPA(Peso)'!$HI$385+FK402*'IPA(Peso)'!$HI$402+FK417*'IPA(Peso)'!$HI$417+FK436*'IPA(Peso)'!$HJ$436+FK441*'IPA(Peso)'!$HI$441)/'IPA(Peso)'!$HI$47</f>
        <v>-0.53604109607665706</v>
      </c>
      <c r="FL47" s="125">
        <f>(FL48*'IPA(Peso)'!$HI$48+FL108*'IPA(Peso)'!$HI$108+FL111*'IPA(Peso)'!$HI$111+FL127*'IPA(Peso)'!$HI$127+FL137*'IPA(Peso)'!$HI$137+FL146*'IPA(Peso)'!$HI$146+FL155*'IPA(Peso)'!$HI$155+FL172*'IPA(Peso)'!$HI$172+FL185*'IPA(Peso)'!$HI$185+FL244*'IPA(Peso)'!$HI$244+FL263*'IPA(Peso)'!$HI$263+FL289*'IPA(Peso)'!$HI$289+FL326*'IPA(Peso)'!$HI$326+FL342*'IPA(Peso)'!$HI$342+FL378*'IPA(Peso)'!$HI$378+FL385*'IPA(Peso)'!$HI$385+FL402*'IPA(Peso)'!$HI$402+FL417*'IPA(Peso)'!$HI$417+FL436*'IPA(Peso)'!$HJ$436+FL441*'IPA(Peso)'!$HI$441)/'IPA(Peso)'!$HI$47</f>
        <v>-0.33799844703842069</v>
      </c>
      <c r="FM47" s="125">
        <f>(FM48*'IPA(Peso)'!$HI$48+FM108*'IPA(Peso)'!$HI$108+FM111*'IPA(Peso)'!$HI$111+FM127*'IPA(Peso)'!$HI$127+FM137*'IPA(Peso)'!$HI$137+FM146*'IPA(Peso)'!$HI$146+FM155*'IPA(Peso)'!$HI$155+FM172*'IPA(Peso)'!$HI$172+FM185*'IPA(Peso)'!$HI$185+FM244*'IPA(Peso)'!$HI$244+FM263*'IPA(Peso)'!$HI$263+FM289*'IPA(Peso)'!$HI$289+FM326*'IPA(Peso)'!$HI$326+FM342*'IPA(Peso)'!$HI$342+FM378*'IPA(Peso)'!$HI$378+FM385*'IPA(Peso)'!$HI$385+FM402*'IPA(Peso)'!$HI$402+FM417*'IPA(Peso)'!$HI$417+FM436*'IPA(Peso)'!$HJ$436+FM441*'IPA(Peso)'!$HI$441)/'IPA(Peso)'!$HI$47</f>
        <v>-0.17992325831884362</v>
      </c>
      <c r="FN47" s="125">
        <f>(FN48*'IPA(Peso)'!$HI$48+FN108*'IPA(Peso)'!$HI$108+FN111*'IPA(Peso)'!$HI$111+FN127*'IPA(Peso)'!$HI$127+FN137*'IPA(Peso)'!$HI$137+FN146*'IPA(Peso)'!$HI$146+FN155*'IPA(Peso)'!$HI$155+FN172*'IPA(Peso)'!$HI$172+FN185*'IPA(Peso)'!$HI$185+FN244*'IPA(Peso)'!$HI$244+FN263*'IPA(Peso)'!$HI$263+FN289*'IPA(Peso)'!$HI$289+FN326*'IPA(Peso)'!$HI$326+FN342*'IPA(Peso)'!$HI$342+FN378*'IPA(Peso)'!$HI$378+FN385*'IPA(Peso)'!$HI$385+FN402*'IPA(Peso)'!$HI$402+FN417*'IPA(Peso)'!$HI$417+FN436*'IPA(Peso)'!$HJ$436+FN441*'IPA(Peso)'!$HI$441)/'IPA(Peso)'!$HI$47</f>
        <v>-1.3169718457733893E-2</v>
      </c>
      <c r="FO47" s="125">
        <f>(FO48*'IPA(Peso)'!$HI$48+FO108*'IPA(Peso)'!$HI$108+FO111*'IPA(Peso)'!$HI$111+FO127*'IPA(Peso)'!$HI$127+FO137*'IPA(Peso)'!$HI$137+FO146*'IPA(Peso)'!$HI$146+FO155*'IPA(Peso)'!$HI$155+FO172*'IPA(Peso)'!$HI$172+FO185*'IPA(Peso)'!$HI$185+FO244*'IPA(Peso)'!$HI$244+FO263*'IPA(Peso)'!$HI$263+FO289*'IPA(Peso)'!$HI$289+FO326*'IPA(Peso)'!$HI$326+FO342*'IPA(Peso)'!$HI$342+FO378*'IPA(Peso)'!$HI$378+FO385*'IPA(Peso)'!$HI$385+FO402*'IPA(Peso)'!$HI$402+FO417*'IPA(Peso)'!$HI$417+FO436*'IPA(Peso)'!$HJ$436+FO441*'IPA(Peso)'!$HI$441)/'IPA(Peso)'!$HI$47</f>
        <v>-2.331800513927559E-2</v>
      </c>
      <c r="FP47" s="125">
        <f>(FP48*'IPA(Peso)'!$HI$48+FP108*'IPA(Peso)'!$HI$108+FP111*'IPA(Peso)'!$HI$111+FP127*'IPA(Peso)'!$HI$127+FP137*'IPA(Peso)'!$HI$137+FP146*'IPA(Peso)'!$HI$146+FP155*'IPA(Peso)'!$HI$155+FP172*'IPA(Peso)'!$HI$172+FP185*'IPA(Peso)'!$HI$185+FP244*'IPA(Peso)'!$HI$244+FP263*'IPA(Peso)'!$HI$263+FP289*'IPA(Peso)'!$HI$289+FP326*'IPA(Peso)'!$HI$326+FP342*'IPA(Peso)'!$HI$342+FP378*'IPA(Peso)'!$HI$378+FP385*'IPA(Peso)'!$HI$385+FP402*'IPA(Peso)'!$HI$402+FP417*'IPA(Peso)'!$HI$417+FP436*'IPA(Peso)'!$HJ$436+FP441*'IPA(Peso)'!$HI$441)/'IPA(Peso)'!$HI$47</f>
        <v>-6.831059533718753E-2</v>
      </c>
      <c r="FQ47" s="125">
        <f>(FQ48*'IPA(Peso)'!$HI$48+FQ108*'IPA(Peso)'!$HI$108+FQ111*'IPA(Peso)'!$HI$111+FQ127*'IPA(Peso)'!$HI$127+FQ137*'IPA(Peso)'!$HI$137+FQ146*'IPA(Peso)'!$HI$146+FQ155*'IPA(Peso)'!$HI$155+FQ172*'IPA(Peso)'!$HI$172+FQ185*'IPA(Peso)'!$HI$185+FQ244*'IPA(Peso)'!$HI$244+FQ263*'IPA(Peso)'!$HI$263+FQ289*'IPA(Peso)'!$HI$289+FQ326*'IPA(Peso)'!$HI$326+FQ342*'IPA(Peso)'!$HI$342+FQ378*'IPA(Peso)'!$HI$378+FQ385*'IPA(Peso)'!$HI$385+FQ402*'IPA(Peso)'!$HI$402+FQ417*'IPA(Peso)'!$HI$417+FQ436*'IPA(Peso)'!$HJ$436+FQ441*'IPA(Peso)'!$HI$441)/'IPA(Peso)'!$HI$47</f>
        <v>1.0583735295583863E-2</v>
      </c>
      <c r="FR47" s="125">
        <f>(FR48*'IPA(Peso)'!$HI$48+FR108*'IPA(Peso)'!$HI$108+FR111*'IPA(Peso)'!$HI$111+FR127*'IPA(Peso)'!$HI$127+FR137*'IPA(Peso)'!$HI$137+FR146*'IPA(Peso)'!$HI$146+FR155*'IPA(Peso)'!$HI$155+FR172*'IPA(Peso)'!$HI$172+FR185*'IPA(Peso)'!$HI$185+FR244*'IPA(Peso)'!$HI$244+FR263*'IPA(Peso)'!$HI$263+FR289*'IPA(Peso)'!$HI$289+FR326*'IPA(Peso)'!$HI$326+FR342*'IPA(Peso)'!$HI$342+FR378*'IPA(Peso)'!$HI$378+FR385*'IPA(Peso)'!$HI$385+FR402*'IPA(Peso)'!$HI$402+FR417*'IPA(Peso)'!$HI$417+FR436*'IPA(Peso)'!$HJ$436+FR441*'IPA(Peso)'!$HI$441)/'IPA(Peso)'!$HI$47</f>
        <v>0.2493586480170282</v>
      </c>
      <c r="FS47" s="125">
        <f>(FS48*'IPA(Peso)'!$HI$48+FS108*'IPA(Peso)'!$HI$108+FS111*'IPA(Peso)'!$HI$111+FS127*'IPA(Peso)'!$HI$127+FS137*'IPA(Peso)'!$HI$137+FS146*'IPA(Peso)'!$HI$146+FS155*'IPA(Peso)'!$HI$155+FS172*'IPA(Peso)'!$HI$172+FS185*'IPA(Peso)'!$HI$185+FS244*'IPA(Peso)'!$HI$244+FS263*'IPA(Peso)'!$HI$263+FS289*'IPA(Peso)'!$HI$289+FS326*'IPA(Peso)'!$HI$326+FS342*'IPA(Peso)'!$HI$342+FS378*'IPA(Peso)'!$HI$378+FS385*'IPA(Peso)'!$HI$385+FS402*'IPA(Peso)'!$HI$402+FS417*'IPA(Peso)'!$HI$417+FS436*'IPA(Peso)'!$HJ$436+FS441*'IPA(Peso)'!$HI$441)/'IPA(Peso)'!$HI$47</f>
        <v>0.43293476503902789</v>
      </c>
      <c r="FT47" s="125">
        <f>(FT48*'IPA(Peso)'!$HI$48+FT108*'IPA(Peso)'!$HI$108+FT111*'IPA(Peso)'!$HI$111+FT127*'IPA(Peso)'!$HI$127+FT137*'IPA(Peso)'!$HI$137+FT146*'IPA(Peso)'!$HI$146+FT155*'IPA(Peso)'!$HI$155+FT172*'IPA(Peso)'!$HI$172+FT185*'IPA(Peso)'!$HI$185+FT244*'IPA(Peso)'!$HI$244+FT263*'IPA(Peso)'!$HI$263+FT289*'IPA(Peso)'!$HI$289+FT326*'IPA(Peso)'!$HI$326+FT342*'IPA(Peso)'!$HI$342+FT378*'IPA(Peso)'!$HI$378+FT385*'IPA(Peso)'!$HI$385+FT402*'IPA(Peso)'!$HI$402+FT417*'IPA(Peso)'!$HI$417+FT436*'IPA(Peso)'!$HJ$436+FT441*'IPA(Peso)'!$HI$441)/'IPA(Peso)'!$HI$47</f>
        <v>0.40057441450478198</v>
      </c>
      <c r="FU47" s="125">
        <f>(FU48*'IPA(Peso)'!$HI$48+FU108*'IPA(Peso)'!$HI$108+FU111*'IPA(Peso)'!$HI$111+FU127*'IPA(Peso)'!$HI$127+FU137*'IPA(Peso)'!$HI$137+FU146*'IPA(Peso)'!$HI$146+FU155*'IPA(Peso)'!$HI$155+FU172*'IPA(Peso)'!$HI$172+FU185*'IPA(Peso)'!$HI$185+FU244*'IPA(Peso)'!$HI$244+FU263*'IPA(Peso)'!$HI$263+FU289*'IPA(Peso)'!$HI$289+FU326*'IPA(Peso)'!$HI$326+FU342*'IPA(Peso)'!$HI$342+FU378*'IPA(Peso)'!$HI$378+FU385*'IPA(Peso)'!$HI$385+FU402*'IPA(Peso)'!$HI$402+FU417*'IPA(Peso)'!$HI$417+FU436*'IPA(Peso)'!$HJ$436+FU441*'IPA(Peso)'!$HI$441)/'IPA(Peso)'!$HI$47</f>
        <v>0.21128782511356414</v>
      </c>
      <c r="FV47" s="125">
        <f>(FV48*'IPA(Peso)'!$HI$48+FV108*'IPA(Peso)'!$HI$108+FV111*'IPA(Peso)'!$HI$111+FV127*'IPA(Peso)'!$HI$127+FV137*'IPA(Peso)'!$HI$137+FV146*'IPA(Peso)'!$HI$146+FV155*'IPA(Peso)'!$HI$155+FV172*'IPA(Peso)'!$HI$172+FV185*'IPA(Peso)'!$HI$185+FV244*'IPA(Peso)'!$HI$244+FV263*'IPA(Peso)'!$HI$263+FV289*'IPA(Peso)'!$HI$289+FV326*'IPA(Peso)'!$HI$326+FV342*'IPA(Peso)'!$HI$342+FV378*'IPA(Peso)'!$HI$378+FV385*'IPA(Peso)'!$HI$385+FV402*'IPA(Peso)'!$HI$402+FV417*'IPA(Peso)'!$HI$417+FV436*'IPA(Peso)'!$HJ$436+FV441*'IPA(Peso)'!$HI$441)/'IPA(Peso)'!$HI$47</f>
        <v>0.36825488208519835</v>
      </c>
      <c r="FW47" s="125">
        <f>(FW48*'IPA(Peso)'!$HI$48+FW108*'IPA(Peso)'!$HI$108+FW111*'IPA(Peso)'!$HI$111+FW127*'IPA(Peso)'!$HI$127+FW137*'IPA(Peso)'!$HI$137+FW146*'IPA(Peso)'!$HI$146+FW155*'IPA(Peso)'!$HI$155+FW172*'IPA(Peso)'!$HI$172+FW185*'IPA(Peso)'!$HI$185+FW244*'IPA(Peso)'!$HI$244+FW263*'IPA(Peso)'!$HI$263+FW289*'IPA(Peso)'!$HI$289+FW326*'IPA(Peso)'!$HI$326+FW342*'IPA(Peso)'!$HI$342+FW378*'IPA(Peso)'!$HI$378+FW385*'IPA(Peso)'!$HI$385+FW402*'IPA(Peso)'!$HI$402+FW417*'IPA(Peso)'!$HI$417+FW436*'IPA(Peso)'!$HJ$436+FW441*'IPA(Peso)'!$HI$441)/'IPA(Peso)'!$HI$47</f>
        <v>0.49795216032364453</v>
      </c>
      <c r="FX47" s="125">
        <f>(FX48*'IPA(Peso)'!$HI$48+FX108*'IPA(Peso)'!$HI$108+FX111*'IPA(Peso)'!$HI$111+FX127*'IPA(Peso)'!$HI$127+FX137*'IPA(Peso)'!$HI$137+FX146*'IPA(Peso)'!$HI$146+FX155*'IPA(Peso)'!$HI$155+FX172*'IPA(Peso)'!$HI$172+FX185*'IPA(Peso)'!$HI$185+FX244*'IPA(Peso)'!$HI$244+FX263*'IPA(Peso)'!$HI$263+FX289*'IPA(Peso)'!$HI$289+FX326*'IPA(Peso)'!$HI$326+FX342*'IPA(Peso)'!$HI$342+FX378*'IPA(Peso)'!$HI$378+FX385*'IPA(Peso)'!$HI$385+FX402*'IPA(Peso)'!$HI$402+FX417*'IPA(Peso)'!$HI$417+FX436*'IPA(Peso)'!$HJ$436+FX441*'IPA(Peso)'!$HI$441)/'IPA(Peso)'!$HI$47</f>
        <v>0.71572580559881949</v>
      </c>
      <c r="FY47" s="125">
        <f>(FY48*'IPA(Peso)'!$HI$48+FY108*'IPA(Peso)'!$HI$108+FY111*'IPA(Peso)'!$HI$111+FY127*'IPA(Peso)'!$HI$127+FY137*'IPA(Peso)'!$HI$137+FY146*'IPA(Peso)'!$HI$146+FY155*'IPA(Peso)'!$HI$155+FY172*'IPA(Peso)'!$HI$172+FY185*'IPA(Peso)'!$HI$185+FY244*'IPA(Peso)'!$HI$244+FY263*'IPA(Peso)'!$HI$263+FY289*'IPA(Peso)'!$HI$289+FY326*'IPA(Peso)'!$HI$326+FY342*'IPA(Peso)'!$HI$342+FY378*'IPA(Peso)'!$HI$378+FY385*'IPA(Peso)'!$HI$385+FY402*'IPA(Peso)'!$HI$402+FY417*'IPA(Peso)'!$HI$417+FY436*'IPA(Peso)'!$HJ$436+FY441*'IPA(Peso)'!$HI$441)/'IPA(Peso)'!$HI$47</f>
        <v>0.62051347435876125</v>
      </c>
      <c r="FZ47" s="125">
        <f>(FZ48*'IPA(Peso)'!$HI$48+FZ108*'IPA(Peso)'!$HI$108+FZ111*'IPA(Peso)'!$HI$111+FZ127*'IPA(Peso)'!$HI$127+FZ137*'IPA(Peso)'!$HI$137+FZ146*'IPA(Peso)'!$HI$146+FZ155*'IPA(Peso)'!$HI$155+FZ172*'IPA(Peso)'!$HI$172+FZ185*'IPA(Peso)'!$HI$185+FZ244*'IPA(Peso)'!$HI$244+FZ263*'IPA(Peso)'!$HI$263+FZ289*'IPA(Peso)'!$HI$289+FZ326*'IPA(Peso)'!$HI$326+FZ342*'IPA(Peso)'!$HI$342+FZ378*'IPA(Peso)'!$HI$378+FZ385*'IPA(Peso)'!$HI$385+FZ402*'IPA(Peso)'!$HI$402+FZ417*'IPA(Peso)'!$HI$417+FZ436*'IPA(Peso)'!$HJ$436+FZ441*'IPA(Peso)'!$HI$441)/'IPA(Peso)'!$HI$47</f>
        <v>0.51120099220346815</v>
      </c>
      <c r="GA47" s="125">
        <f>(GA48*'IPA(Peso)'!$HI$48+GA108*'IPA(Peso)'!$HI$108+GA111*'IPA(Peso)'!$HI$111+GA127*'IPA(Peso)'!$HI$127+GA137*'IPA(Peso)'!$HI$137+GA146*'IPA(Peso)'!$HI$146+GA155*'IPA(Peso)'!$HI$155+GA172*'IPA(Peso)'!$HI$172+GA185*'IPA(Peso)'!$HI$185+GA244*'IPA(Peso)'!$HI$244+GA263*'IPA(Peso)'!$HI$263+GA289*'IPA(Peso)'!$HI$289+GA326*'IPA(Peso)'!$HI$326+GA342*'IPA(Peso)'!$HI$342+GA378*'IPA(Peso)'!$HI$378+GA385*'IPA(Peso)'!$HI$385+GA402*'IPA(Peso)'!$HI$402+GA417*'IPA(Peso)'!$HI$417+GA436*'IPA(Peso)'!$HJ$436+GA441*'IPA(Peso)'!$HI$441)/'IPA(Peso)'!$HI$47</f>
        <v>0.4138533690051226</v>
      </c>
      <c r="GB47" s="125">
        <f>(GB48*'IPA(Peso)'!$HI$48+GB108*'IPA(Peso)'!$HI$108+GB111*'IPA(Peso)'!$HI$111+GB127*'IPA(Peso)'!$HI$127+GB137*'IPA(Peso)'!$HI$137+GB146*'IPA(Peso)'!$HI$146+GB155*'IPA(Peso)'!$HI$155+GB172*'IPA(Peso)'!$HI$172+GB185*'IPA(Peso)'!$HI$185+GB244*'IPA(Peso)'!$HI$244+GB263*'IPA(Peso)'!$HI$263+GB289*'IPA(Peso)'!$HI$289+GB326*'IPA(Peso)'!$HI$326+GB342*'IPA(Peso)'!$HI$342+GB378*'IPA(Peso)'!$HI$378+GB385*'IPA(Peso)'!$HI$385+GB402*'IPA(Peso)'!$HI$402+GB417*'IPA(Peso)'!$HI$417+GB436*'IPA(Peso)'!$HJ$436+GB441*'IPA(Peso)'!$HI$441)/'IPA(Peso)'!$HI$47</f>
        <v>0.45351392302567684</v>
      </c>
      <c r="GC47" s="125">
        <f>(GC48*'IPA(Peso)'!$HI$48+GC108*'IPA(Peso)'!$HI$108+GC111*'IPA(Peso)'!$HI$111+GC127*'IPA(Peso)'!$HI$127+GC137*'IPA(Peso)'!$HI$137+GC146*'IPA(Peso)'!$HI$146+GC155*'IPA(Peso)'!$HI$155+GC172*'IPA(Peso)'!$HI$172+GC185*'IPA(Peso)'!$HI$185+GC244*'IPA(Peso)'!$HI$244+GC263*'IPA(Peso)'!$HI$263+GC289*'IPA(Peso)'!$HI$289+GC326*'IPA(Peso)'!$HI$326+GC342*'IPA(Peso)'!$HI$342+GC378*'IPA(Peso)'!$HI$378+GC385*'IPA(Peso)'!$HI$385+GC402*'IPA(Peso)'!$HI$402+GC417*'IPA(Peso)'!$HI$417+GC436*'IPA(Peso)'!$HJ$436+GC441*'IPA(Peso)'!$HI$441)/'IPA(Peso)'!$HI$47</f>
        <v>0.46354147751906832</v>
      </c>
      <c r="GD47" s="125">
        <f>(GD48*'IPA(Peso)'!$HI$48+GD108*'IPA(Peso)'!$HI$108+GD111*'IPA(Peso)'!$HI$111+GD127*'IPA(Peso)'!$HI$127+GD137*'IPA(Peso)'!$HI$137+GD146*'IPA(Peso)'!$HI$146+GD155*'IPA(Peso)'!$HI$155+GD172*'IPA(Peso)'!$HI$172+GD185*'IPA(Peso)'!$HI$185+GD244*'IPA(Peso)'!$HI$244+GD263*'IPA(Peso)'!$HI$263+GD289*'IPA(Peso)'!$HI$289+GD326*'IPA(Peso)'!$HI$326+GD342*'IPA(Peso)'!$HI$342+GD378*'IPA(Peso)'!$HI$378+GD385*'IPA(Peso)'!$HI$385+GD402*'IPA(Peso)'!$HI$402+GD417*'IPA(Peso)'!$HI$417+GD436*'IPA(Peso)'!$HJ$436+GD441*'IPA(Peso)'!$HI$441)/'IPA(Peso)'!$HI$47</f>
        <v>0.27227323059817732</v>
      </c>
      <c r="GE47" s="125">
        <f>(GE48*'IPA(Peso)'!$HI$48+GE108*'IPA(Peso)'!$HI$108+GE111*'IPA(Peso)'!$HI$111+GE127*'IPA(Peso)'!$HI$127+GE137*'IPA(Peso)'!$HI$137+GE146*'IPA(Peso)'!$HI$146+GE155*'IPA(Peso)'!$HI$155+GE172*'IPA(Peso)'!$HI$172+GE185*'IPA(Peso)'!$HI$185+GE244*'IPA(Peso)'!$HI$244+GE263*'IPA(Peso)'!$HI$263+GE289*'IPA(Peso)'!$HI$289+GE326*'IPA(Peso)'!$HI$326+GE342*'IPA(Peso)'!$HI$342+GE378*'IPA(Peso)'!$HI$378+GE385*'IPA(Peso)'!$HI$385+GE402*'IPA(Peso)'!$HI$402+GE417*'IPA(Peso)'!$HI$417+GE436*'IPA(Peso)'!$HJ$436+GE441*'IPA(Peso)'!$HI$441)/'IPA(Peso)'!$HI$47</f>
        <v>-2.4323487335356632E-3</v>
      </c>
      <c r="GF47" s="125">
        <f>(GF48*'IPA(Peso)'!$HI$48+GF108*'IPA(Peso)'!$HI$108+GF111*'IPA(Peso)'!$HI$111+GF127*'IPA(Peso)'!$HI$127+GF137*'IPA(Peso)'!$HI$137+GF146*'IPA(Peso)'!$HI$146+GF155*'IPA(Peso)'!$HI$155+GF172*'IPA(Peso)'!$HI$172+GF185*'IPA(Peso)'!$HI$185+GF244*'IPA(Peso)'!$HI$244+GF263*'IPA(Peso)'!$HI$263+GF289*'IPA(Peso)'!$HI$289+GF326*'IPA(Peso)'!$HI$326+GF342*'IPA(Peso)'!$HI$342+GF378*'IPA(Peso)'!$HI$378+GF385*'IPA(Peso)'!$HI$385+GF402*'IPA(Peso)'!$HI$402+GF417*'IPA(Peso)'!$HI$417+GF436*'IPA(Peso)'!$HJ$436+GF441*'IPA(Peso)'!$HI$441)/'IPA(Peso)'!$HI$47</f>
        <v>-9.8870265770944141E-2</v>
      </c>
      <c r="GG47" s="125">
        <f>(GG48*'IPA(Peso)'!$HI$48+GG108*'IPA(Peso)'!$HI$108+GG111*'IPA(Peso)'!$HI$111+GG127*'IPA(Peso)'!$HI$127+GG137*'IPA(Peso)'!$HI$137+GG146*'IPA(Peso)'!$HI$146+GG155*'IPA(Peso)'!$HI$155+GG172*'IPA(Peso)'!$HI$172+GG185*'IPA(Peso)'!$HI$185+GG244*'IPA(Peso)'!$HI$244+GG263*'IPA(Peso)'!$HI$263+GG289*'IPA(Peso)'!$HI$289+GG326*'IPA(Peso)'!$HI$326+GG342*'IPA(Peso)'!$HI$342+GG378*'IPA(Peso)'!$HI$378+GG385*'IPA(Peso)'!$HI$385+GG402*'IPA(Peso)'!$HI$402+GG417*'IPA(Peso)'!$HI$417+GG436*'IPA(Peso)'!$HJ$436+GG441*'IPA(Peso)'!$HI$441)/'IPA(Peso)'!$HI$47</f>
        <v>-0.15091473666877658</v>
      </c>
      <c r="GH47" s="125">
        <f>(GH48*'IPA(Peso)'!$HI$48+GH108*'IPA(Peso)'!$HI$108+GH111*'IPA(Peso)'!$HI$111+GH127*'IPA(Peso)'!$HI$127+GH137*'IPA(Peso)'!$HI$137+GH146*'IPA(Peso)'!$HI$146+GH155*'IPA(Peso)'!$HI$155+GH172*'IPA(Peso)'!$HI$172+GH185*'IPA(Peso)'!$HI$185+GH244*'IPA(Peso)'!$HI$244+GH263*'IPA(Peso)'!$HI$263+GH289*'IPA(Peso)'!$HI$289+GH326*'IPA(Peso)'!$HI$326+GH342*'IPA(Peso)'!$HI$342+GH378*'IPA(Peso)'!$HI$378+GH385*'IPA(Peso)'!$HI$385+GH402*'IPA(Peso)'!$HI$402+GH417*'IPA(Peso)'!$HI$417+GH436*'IPA(Peso)'!$HJ$436+GH441*'IPA(Peso)'!$HI$441)/'IPA(Peso)'!$HI$47</f>
        <v>-6.1657756272650535E-2</v>
      </c>
      <c r="GI47" s="125">
        <f>(GI48*'IPA(Peso)'!$HI$48+GI108*'IPA(Peso)'!$HI$108+GI111*'IPA(Peso)'!$HI$111+GI127*'IPA(Peso)'!$HI$127+GI137*'IPA(Peso)'!$HI$137+GI146*'IPA(Peso)'!$HI$146+GI155*'IPA(Peso)'!$HI$155+GI172*'IPA(Peso)'!$HI$172+GI185*'IPA(Peso)'!$HI$185+GI244*'IPA(Peso)'!$HI$244+GI263*'IPA(Peso)'!$HI$263+GI289*'IPA(Peso)'!$HI$289+GI326*'IPA(Peso)'!$HI$326+GI342*'IPA(Peso)'!$HI$342+GI378*'IPA(Peso)'!$HI$378+GI385*'IPA(Peso)'!$HI$385+GI402*'IPA(Peso)'!$HI$402+GI417*'IPA(Peso)'!$HI$417+GI436*'IPA(Peso)'!$HJ$436+GI441*'IPA(Peso)'!$HI$441)/'IPA(Peso)'!$HI$47</f>
        <v>-0.11004148280638895</v>
      </c>
      <c r="GJ47" s="125">
        <f>(GJ48*'IPA(Peso)'!$HI$48+GJ108*'IPA(Peso)'!$HI$108+GJ111*'IPA(Peso)'!$HI$111+GJ127*'IPA(Peso)'!$HI$127+GJ137*'IPA(Peso)'!$HI$137+GJ146*'IPA(Peso)'!$HI$146+GJ155*'IPA(Peso)'!$HI$155+GJ172*'IPA(Peso)'!$HI$172+GJ185*'IPA(Peso)'!$HI$185+GJ244*'IPA(Peso)'!$HI$244+GJ263*'IPA(Peso)'!$HI$263+GJ289*'IPA(Peso)'!$HI$289+GJ326*'IPA(Peso)'!$HI$326+GJ342*'IPA(Peso)'!$HI$342+GJ378*'IPA(Peso)'!$HI$378+GJ385*'IPA(Peso)'!$HI$385+GJ402*'IPA(Peso)'!$HI$402+GJ417*'IPA(Peso)'!$HI$417+GJ436*'IPA(Peso)'!$HJ$436+GJ441*'IPA(Peso)'!$HI$441)/'IPA(Peso)'!$HI$47</f>
        <v>-6.4327702085168262E-2</v>
      </c>
      <c r="GK47" s="125">
        <f>(GK48*'IPA(Peso)'!$HI$48+GK108*'IPA(Peso)'!$HI$108+GK111*'IPA(Peso)'!$HI$111+GK127*'IPA(Peso)'!$HI$127+GK137*'IPA(Peso)'!$HI$137+GK146*'IPA(Peso)'!$HI$146+GK155*'IPA(Peso)'!$HI$155+GK172*'IPA(Peso)'!$HI$172+GK185*'IPA(Peso)'!$HI$185+GK244*'IPA(Peso)'!$HI$244+GK263*'IPA(Peso)'!$HI$263+GK289*'IPA(Peso)'!$HI$289+GK326*'IPA(Peso)'!$HI$326+GK342*'IPA(Peso)'!$HI$342+GK378*'IPA(Peso)'!$HI$378+GK385*'IPA(Peso)'!$HI$385+GK402*'IPA(Peso)'!$HI$402+GK417*'IPA(Peso)'!$HI$417+GK436*'IPA(Peso)'!$HJ$436+GK441*'IPA(Peso)'!$HI$441)/'IPA(Peso)'!$HI$47</f>
        <v>-1.4040132273653567E-2</v>
      </c>
      <c r="GL47" s="125">
        <f>(GL48*'IPA(Peso)'!$HI$48+GL108*'IPA(Peso)'!$HI$108+GL111*'IPA(Peso)'!$HI$111+GL127*'IPA(Peso)'!$HI$127+GL137*'IPA(Peso)'!$HI$137+GL146*'IPA(Peso)'!$HI$146+GL155*'IPA(Peso)'!$HI$155+GL172*'IPA(Peso)'!$HI$172+GL185*'IPA(Peso)'!$HI$185+GL244*'IPA(Peso)'!$HI$244+GL263*'IPA(Peso)'!$HI$263+GL289*'IPA(Peso)'!$HI$289+GL326*'IPA(Peso)'!$HI$326+GL342*'IPA(Peso)'!$HI$342+GL378*'IPA(Peso)'!$HI$378+GL385*'IPA(Peso)'!$HI$385+GL402*'IPA(Peso)'!$HI$402+GL417*'IPA(Peso)'!$HI$417+GL436*'IPA(Peso)'!$HJ$436+GL441*'IPA(Peso)'!$HI$441)/'IPA(Peso)'!$HI$47</f>
        <v>6.9229138876761603E-2</v>
      </c>
      <c r="GM47" s="125">
        <f>(GM48*'IPA(Peso)'!$HI$48+GM108*'IPA(Peso)'!$HI$108+GM111*'IPA(Peso)'!$HI$111+GM127*'IPA(Peso)'!$HI$127+GM137*'IPA(Peso)'!$HI$137+GM146*'IPA(Peso)'!$HI$146+GM155*'IPA(Peso)'!$HI$155+GM172*'IPA(Peso)'!$HI$172+GM185*'IPA(Peso)'!$HI$185+GM244*'IPA(Peso)'!$HI$244+GM263*'IPA(Peso)'!$HI$263+GM289*'IPA(Peso)'!$HI$289+GM326*'IPA(Peso)'!$HI$326+GM342*'IPA(Peso)'!$HI$342+GM378*'IPA(Peso)'!$HI$378+GM385*'IPA(Peso)'!$HI$385+GM402*'IPA(Peso)'!$HI$402+GM417*'IPA(Peso)'!$HI$417+GM436*'IPA(Peso)'!$HJ$436+GM441*'IPA(Peso)'!$HI$441)/'IPA(Peso)'!$HI$47</f>
        <v>0.16720349084009475</v>
      </c>
      <c r="GN47" s="125">
        <f>(GN48*'IPA(Peso)'!$HI$48+GN108*'IPA(Peso)'!$HI$108+GN111*'IPA(Peso)'!$HI$111+GN127*'IPA(Peso)'!$HI$127+GN137*'IPA(Peso)'!$HI$137+GN146*'IPA(Peso)'!$HI$146+GN155*'IPA(Peso)'!$HI$155+GN172*'IPA(Peso)'!$HI$172+GN185*'IPA(Peso)'!$HI$185+GN244*'IPA(Peso)'!$HI$244+GN263*'IPA(Peso)'!$HI$263+GN289*'IPA(Peso)'!$HI$289+GN326*'IPA(Peso)'!$HI$326+GN342*'IPA(Peso)'!$HI$342+GN378*'IPA(Peso)'!$HI$378+GN385*'IPA(Peso)'!$HI$385+GN402*'IPA(Peso)'!$HI$402+GN417*'IPA(Peso)'!$HI$417+GN436*'IPA(Peso)'!$HJ$436+GN441*'IPA(Peso)'!$HI$441)/'IPA(Peso)'!$HI$47</f>
        <v>0.35774201199164302</v>
      </c>
      <c r="GO47" s="125">
        <f>(GO48*'IPA(Peso)'!$HI$48+GO108*'IPA(Peso)'!$HI$108+GO111*'IPA(Peso)'!$HI$111+GO127*'IPA(Peso)'!$HI$127+GO137*'IPA(Peso)'!$HI$137+GO146*'IPA(Peso)'!$HI$146+GO155*'IPA(Peso)'!$HI$155+GO172*'IPA(Peso)'!$HI$172+GO185*'IPA(Peso)'!$HI$185+GO244*'IPA(Peso)'!$HI$244+GO263*'IPA(Peso)'!$HI$263+GO289*'IPA(Peso)'!$HI$289+GO326*'IPA(Peso)'!$HI$326+GO342*'IPA(Peso)'!$HI$342+GO378*'IPA(Peso)'!$HI$378+GO385*'IPA(Peso)'!$HI$385+GO402*'IPA(Peso)'!$HI$402+GO417*'IPA(Peso)'!$HI$417+GO436*'IPA(Peso)'!$HJ$436+GO441*'IPA(Peso)'!$HI$441)/'IPA(Peso)'!$HI$47</f>
        <v>0.63345346629182098</v>
      </c>
      <c r="GP47" s="125">
        <f>(GP48*'IPA(Peso)'!$HI$48+GP108*'IPA(Peso)'!$HI$108+GP111*'IPA(Peso)'!$HI$111+GP127*'IPA(Peso)'!$HI$127+GP137*'IPA(Peso)'!$HI$137+GP146*'IPA(Peso)'!$HI$146+GP155*'IPA(Peso)'!$HI$155+GP172*'IPA(Peso)'!$HI$172+GP185*'IPA(Peso)'!$HI$185+GP244*'IPA(Peso)'!$HI$244+GP263*'IPA(Peso)'!$HI$263+GP289*'IPA(Peso)'!$HI$289+GP326*'IPA(Peso)'!$HI$326+GP342*'IPA(Peso)'!$HI$342+GP378*'IPA(Peso)'!$HI$378+GP385*'IPA(Peso)'!$HI$385+GP402*'IPA(Peso)'!$HI$402+GP417*'IPA(Peso)'!$HI$417+GP436*'IPA(Peso)'!$HJ$436+GP441*'IPA(Peso)'!$HI$441)/'IPA(Peso)'!$HI$47</f>
        <v>0.90174190020257983</v>
      </c>
      <c r="GQ47" s="125">
        <f>(GQ48*'IPA(Peso)'!$HI$48+GQ108*'IPA(Peso)'!$HI$108+GQ111*'IPA(Peso)'!$HI$111+GQ127*'IPA(Peso)'!$HI$127+GQ137*'IPA(Peso)'!$HI$137+GQ146*'IPA(Peso)'!$HI$146+GQ155*'IPA(Peso)'!$HI$155+GQ172*'IPA(Peso)'!$HI$172+GQ185*'IPA(Peso)'!$HI$185+GQ244*'IPA(Peso)'!$HI$244+GQ263*'IPA(Peso)'!$HI$263+GQ289*'IPA(Peso)'!$HI$289+GQ326*'IPA(Peso)'!$HI$326+GQ342*'IPA(Peso)'!$HI$342+GQ378*'IPA(Peso)'!$HI$378+GQ385*'IPA(Peso)'!$HI$385+GQ402*'IPA(Peso)'!$HI$402+GQ417*'IPA(Peso)'!$HI$417+GQ436*'IPA(Peso)'!$HJ$436+GQ441*'IPA(Peso)'!$HI$441)/'IPA(Peso)'!$HI$47</f>
        <v>1.2486531683890747</v>
      </c>
      <c r="GR47" s="125">
        <f>(GR48*'IPA(Peso)'!$HI$48+GR108*'IPA(Peso)'!$HI$108+GR111*'IPA(Peso)'!$HI$111+GR127*'IPA(Peso)'!$HI$127+GR137*'IPA(Peso)'!$HI$137+GR146*'IPA(Peso)'!$HI$146+GR155*'IPA(Peso)'!$HI$155+GR172*'IPA(Peso)'!$HI$172+GR185*'IPA(Peso)'!$HI$185+GR244*'IPA(Peso)'!$HI$244+GR263*'IPA(Peso)'!$HI$263+GR289*'IPA(Peso)'!$HI$289+GR326*'IPA(Peso)'!$HI$326+GR342*'IPA(Peso)'!$HI$342+GR378*'IPA(Peso)'!$HI$378+GR385*'IPA(Peso)'!$HI$385+GR402*'IPA(Peso)'!$HI$402+GR417*'IPA(Peso)'!$HI$417+GR436*'IPA(Peso)'!$HJ$436+GR441*'IPA(Peso)'!$HI$441)/'IPA(Peso)'!$HI$47</f>
        <v>1.2438011151714377</v>
      </c>
      <c r="GS47" s="125">
        <f>(GS48*'IPA(Peso)'!$HI$48+GS108*'IPA(Peso)'!$HI$108+GS111*'IPA(Peso)'!$HI$111+GS127*'IPA(Peso)'!$HI$127+GS137*'IPA(Peso)'!$HI$137+GS146*'IPA(Peso)'!$HI$146+GS155*'IPA(Peso)'!$HI$155+GS172*'IPA(Peso)'!$HI$172+GS185*'IPA(Peso)'!$HI$185+GS244*'IPA(Peso)'!$HI$244+GS263*'IPA(Peso)'!$HI$263+GS289*'IPA(Peso)'!$HI$289+GS326*'IPA(Peso)'!$HI$326+GS342*'IPA(Peso)'!$HI$342+GS378*'IPA(Peso)'!$HI$378+GS385*'IPA(Peso)'!$HI$385+GS402*'IPA(Peso)'!$HI$402+GS417*'IPA(Peso)'!$HI$417+GS436*'IPA(Peso)'!$HJ$436+GS441*'IPA(Peso)'!$HI$441)/'IPA(Peso)'!$HI$47</f>
        <v>1.1413102584593351</v>
      </c>
      <c r="GT47" s="125">
        <f>(GT48*'IPA(Peso)'!$HI$48+GT108*'IPA(Peso)'!$HI$108+GT111*'IPA(Peso)'!$HI$111+GT127*'IPA(Peso)'!$HI$127+GT137*'IPA(Peso)'!$HI$137+GT146*'IPA(Peso)'!$HI$146+GT155*'IPA(Peso)'!$HI$155+GT172*'IPA(Peso)'!$HI$172+GT185*'IPA(Peso)'!$HI$185+GT244*'IPA(Peso)'!$HI$244+GT263*'IPA(Peso)'!$HI$263+GT289*'IPA(Peso)'!$HI$289+GT326*'IPA(Peso)'!$HI$326+GT342*'IPA(Peso)'!$HI$342+GT378*'IPA(Peso)'!$HI$378+GT385*'IPA(Peso)'!$HI$385+GT402*'IPA(Peso)'!$HI$402+GT417*'IPA(Peso)'!$HI$417+GT436*'IPA(Peso)'!$HJ$436+GT441*'IPA(Peso)'!$HI$441)/'IPA(Peso)'!$HI$47</f>
        <v>0.77038627653290737</v>
      </c>
      <c r="GU47" s="125">
        <f>(GU48*'IPA(Peso)'!$HI$48+GU108*'IPA(Peso)'!$HI$108+GU111*'IPA(Peso)'!$HI$111+GU127*'IPA(Peso)'!$HI$127+GU137*'IPA(Peso)'!$HI$137+GU146*'IPA(Peso)'!$HI$146+GU155*'IPA(Peso)'!$HI$155+GU172*'IPA(Peso)'!$HI$172+GU185*'IPA(Peso)'!$HI$185+GU244*'IPA(Peso)'!$HI$244+GU263*'IPA(Peso)'!$HI$263+GU289*'IPA(Peso)'!$HI$289+GU326*'IPA(Peso)'!$HI$326+GU342*'IPA(Peso)'!$HI$342+GU378*'IPA(Peso)'!$HI$378+GU385*'IPA(Peso)'!$HI$385+GU402*'IPA(Peso)'!$HI$402+GU417*'IPA(Peso)'!$HI$417+GU436*'IPA(Peso)'!$HJ$436+GU441*'IPA(Peso)'!$HI$441)/'IPA(Peso)'!$HI$47</f>
        <v>0.65148871308128442</v>
      </c>
      <c r="GV47" s="125">
        <f>(GV48*'IPA(Peso)'!$HI$48+GV108*'IPA(Peso)'!$HI$108+GV111*'IPA(Peso)'!$HI$111+GV127*'IPA(Peso)'!$HI$127+GV137*'IPA(Peso)'!$HI$137+GV146*'IPA(Peso)'!$HI$146+GV155*'IPA(Peso)'!$HI$155+GV172*'IPA(Peso)'!$HI$172+GV185*'IPA(Peso)'!$HI$185+GV244*'IPA(Peso)'!$HI$244+GV263*'IPA(Peso)'!$HI$263+GV289*'IPA(Peso)'!$HI$289+GV326*'IPA(Peso)'!$HI$326+GV342*'IPA(Peso)'!$HI$342+GV378*'IPA(Peso)'!$HI$378+GV385*'IPA(Peso)'!$HI$385+GV402*'IPA(Peso)'!$HI$402+GV417*'IPA(Peso)'!$HI$417+GV436*'IPA(Peso)'!$HJ$436+GV441*'IPA(Peso)'!$HI$441)/'IPA(Peso)'!$HI$47</f>
        <v>0.52877235970094905</v>
      </c>
      <c r="GW47" s="125">
        <f>(GW48*'IPA(Peso)'!$HI$48+GW108*'IPA(Peso)'!$HI$108+GW111*'IPA(Peso)'!$HI$111+GW127*'IPA(Peso)'!$HI$127+GW137*'IPA(Peso)'!$HI$137+GW146*'IPA(Peso)'!$HI$146+GW155*'IPA(Peso)'!$HI$155+GW172*'IPA(Peso)'!$HI$172+GW185*'IPA(Peso)'!$HI$185+GW244*'IPA(Peso)'!$HI$244+GW263*'IPA(Peso)'!$HI$263+GW289*'IPA(Peso)'!$HI$289+GW326*'IPA(Peso)'!$HI$326+GW342*'IPA(Peso)'!$HI$342+GW378*'IPA(Peso)'!$HI$378+GW385*'IPA(Peso)'!$HI$385+GW402*'IPA(Peso)'!$HI$402+GW417*'IPA(Peso)'!$HI$417+GW436*'IPA(Peso)'!$HJ$436+GW441*'IPA(Peso)'!$HI$441)/'IPA(Peso)'!$HI$47</f>
        <v>0.66305002862706419</v>
      </c>
      <c r="GX47" s="125">
        <f>(GX48*'IPA(Peso)'!$HI$48+GX108*'IPA(Peso)'!$HI$108+GX111*'IPA(Peso)'!$HI$111+GX127*'IPA(Peso)'!$HI$127+GX137*'IPA(Peso)'!$HI$137+GX146*'IPA(Peso)'!$HI$146+GX155*'IPA(Peso)'!$HI$155+GX172*'IPA(Peso)'!$HI$172+GX185*'IPA(Peso)'!$HI$185+GX244*'IPA(Peso)'!$HI$244+GX263*'IPA(Peso)'!$HI$263+GX289*'IPA(Peso)'!$HI$289+GX326*'IPA(Peso)'!$HI$326+GX342*'IPA(Peso)'!$HI$342+GX378*'IPA(Peso)'!$HI$378+GX385*'IPA(Peso)'!$HI$385+GX402*'IPA(Peso)'!$HI$402+GX417*'IPA(Peso)'!$HI$417+GX436*'IPA(Peso)'!$HJ$436+GX441*'IPA(Peso)'!$HI$441)/'IPA(Peso)'!$HI$47</f>
        <v>0.82616311232836981</v>
      </c>
      <c r="GY47" s="125">
        <f>(GY48*'IPA(Peso)'!$HI$48+GY108*'IPA(Peso)'!$HI$108+GY111*'IPA(Peso)'!$HI$111+GY127*'IPA(Peso)'!$HI$127+GY137*'IPA(Peso)'!$HI$137+GY146*'IPA(Peso)'!$HI$146+GY155*'IPA(Peso)'!$HI$155+GY172*'IPA(Peso)'!$HI$172+GY185*'IPA(Peso)'!$HI$185+GY244*'IPA(Peso)'!$HI$244+GY263*'IPA(Peso)'!$HI$263+GY289*'IPA(Peso)'!$HI$289+GY326*'IPA(Peso)'!$HI$326+GY342*'IPA(Peso)'!$HI$342+GY378*'IPA(Peso)'!$HI$378+GY385*'IPA(Peso)'!$HI$385+GY402*'IPA(Peso)'!$HI$402+GY417*'IPA(Peso)'!$HI$417+GY436*'IPA(Peso)'!$HJ$436+GY441*'IPA(Peso)'!$HI$441)/'IPA(Peso)'!$HI$47</f>
        <v>0.84698349298523612</v>
      </c>
      <c r="GZ47" s="125">
        <f>(GZ48*'IPA(Peso)'!$HI$48+GZ108*'IPA(Peso)'!$HI$108+GZ111*'IPA(Peso)'!$HI$111+GZ127*'IPA(Peso)'!$HI$127+GZ137*'IPA(Peso)'!$HI$137+GZ146*'IPA(Peso)'!$HI$146+GZ155*'IPA(Peso)'!$HI$155+GZ172*'IPA(Peso)'!$HI$172+GZ185*'IPA(Peso)'!$HI$185+GZ244*'IPA(Peso)'!$HI$244+GZ263*'IPA(Peso)'!$HI$263+GZ289*'IPA(Peso)'!$HI$289+GZ326*'IPA(Peso)'!$HI$326+GZ342*'IPA(Peso)'!$HI$342+GZ378*'IPA(Peso)'!$HI$378+GZ385*'IPA(Peso)'!$HI$385+GZ402*'IPA(Peso)'!$HI$402+GZ417*'IPA(Peso)'!$HI$417+GZ436*'IPA(Peso)'!$HJ$436+GZ441*'IPA(Peso)'!$HI$441)/'IPA(Peso)'!$HI$47</f>
        <v>0.81183547066972217</v>
      </c>
      <c r="HA47" s="125">
        <f>(HA48*'IPA(Peso)'!$HI$48+HA108*'IPA(Peso)'!$HI$108+HA111*'IPA(Peso)'!$HI$111+HA127*'IPA(Peso)'!$HI$127+HA137*'IPA(Peso)'!$HI$137+HA146*'IPA(Peso)'!$HI$146+HA155*'IPA(Peso)'!$HI$155+HA172*'IPA(Peso)'!$HI$172+HA185*'IPA(Peso)'!$HI$185+HA244*'IPA(Peso)'!$HI$244+HA263*'IPA(Peso)'!$HI$263+HA289*'IPA(Peso)'!$HI$289+HA326*'IPA(Peso)'!$HI$326+HA342*'IPA(Peso)'!$HI$342+HA378*'IPA(Peso)'!$HI$378+HA385*'IPA(Peso)'!$HI$385+HA402*'IPA(Peso)'!$HI$402+HA417*'IPA(Peso)'!$HI$417+HA436*'IPA(Peso)'!$HJ$436+HA441*'IPA(Peso)'!$HI$441)/'IPA(Peso)'!$HI$47</f>
        <v>0.74477511515028838</v>
      </c>
      <c r="HB47" s="125">
        <f>(HB48*'IPA(Peso)'!$HI$48+HB108*'IPA(Peso)'!$HI$108+HB111*'IPA(Peso)'!$HI$111+HB127*'IPA(Peso)'!$HI$127+HB137*'IPA(Peso)'!$HI$137+HB146*'IPA(Peso)'!$HI$146+HB155*'IPA(Peso)'!$HI$155+HB172*'IPA(Peso)'!$HI$172+HB185*'IPA(Peso)'!$HI$185+HB244*'IPA(Peso)'!$HI$244+HB263*'IPA(Peso)'!$HI$263+HB289*'IPA(Peso)'!$HI$289+HB326*'IPA(Peso)'!$HI$326+HB342*'IPA(Peso)'!$HI$342+HB378*'IPA(Peso)'!$HI$378+HB385*'IPA(Peso)'!$HI$385+HB402*'IPA(Peso)'!$HI$402+HB417*'IPA(Peso)'!$HI$417+HB436*'IPA(Peso)'!$HJ$436+HB441*'IPA(Peso)'!$HI$441)/'IPA(Peso)'!$HI$47</f>
        <v>0.76695530401337819</v>
      </c>
      <c r="HC47" s="125">
        <f>(HC48*'IPA(Peso)'!$HI$48+HC108*'IPA(Peso)'!$HI$108+HC111*'IPA(Peso)'!$HI$111+HC127*'IPA(Peso)'!$HI$127+HC137*'IPA(Peso)'!$HI$137+HC146*'IPA(Peso)'!$HI$146+HC155*'IPA(Peso)'!$HI$155+HC172*'IPA(Peso)'!$HI$172+HC185*'IPA(Peso)'!$HI$185+HC244*'IPA(Peso)'!$HI$244+HC263*'IPA(Peso)'!$HI$263+HC289*'IPA(Peso)'!$HI$289+HC326*'IPA(Peso)'!$HI$326+HC342*'IPA(Peso)'!$HI$342+HC378*'IPA(Peso)'!$HI$378+HC385*'IPA(Peso)'!$HI$385+HC402*'IPA(Peso)'!$HI$402+HC417*'IPA(Peso)'!$HI$417+HC436*'IPA(Peso)'!$HJ$436+HC441*'IPA(Peso)'!$HI$441)/'IPA(Peso)'!$HI$47</f>
        <v>0.86925335480489019</v>
      </c>
      <c r="HD47" s="125">
        <f>(HD48*'IPA(Peso)'!$HI$48+HD108*'IPA(Peso)'!$HI$108+HD111*'IPA(Peso)'!$HI$111+HD127*'IPA(Peso)'!$HI$127+HD137*'IPA(Peso)'!$HI$137+HD146*'IPA(Peso)'!$HI$146+HD155*'IPA(Peso)'!$HI$155+HD172*'IPA(Peso)'!$HI$172+HD185*'IPA(Peso)'!$HI$185+HD244*'IPA(Peso)'!$HI$244+HD263*'IPA(Peso)'!$HI$263+HD289*'IPA(Peso)'!$HI$289+HD326*'IPA(Peso)'!$HI$326+HD342*'IPA(Peso)'!$HI$342+HD378*'IPA(Peso)'!$HI$378+HD385*'IPA(Peso)'!$HI$385+HD402*'IPA(Peso)'!$HI$402+HD417*'IPA(Peso)'!$HI$417+HD436*'IPA(Peso)'!$HJ$436+HD441*'IPA(Peso)'!$HI$441)/'IPA(Peso)'!$HI$47</f>
        <v>0.89816111523186404</v>
      </c>
      <c r="HE47" s="125">
        <f>(HE48*'IPA(Peso)'!$HI$48+HE108*'IPA(Peso)'!$HI$108+HE111*'IPA(Peso)'!$HI$111+HE127*'IPA(Peso)'!$HI$127+HE137*'IPA(Peso)'!$HI$137+HE146*'IPA(Peso)'!$HI$146+HE155*'IPA(Peso)'!$HI$155+HE172*'IPA(Peso)'!$HI$172+HE185*'IPA(Peso)'!$HI$185+HE244*'IPA(Peso)'!$HI$244+HE263*'IPA(Peso)'!$HI$263+HE289*'IPA(Peso)'!$HI$289+HE326*'IPA(Peso)'!$HI$326+HE342*'IPA(Peso)'!$HI$342+HE378*'IPA(Peso)'!$HI$378+HE385*'IPA(Peso)'!$HI$385+HE402*'IPA(Peso)'!$HI$402+HE417*'IPA(Peso)'!$HI$417+HE436*'IPA(Peso)'!$HJ$436+HE441*'IPA(Peso)'!$HI$441)/'IPA(Peso)'!$HI$47</f>
        <v>1.0632801328174921</v>
      </c>
      <c r="HF47" s="125">
        <f>(HF48*'IPA(Peso)'!$HI$48+HF108*'IPA(Peso)'!$HI$108+HF111*'IPA(Peso)'!$HI$111+HF127*'IPA(Peso)'!$HI$127+HF137*'IPA(Peso)'!$HI$137+HF146*'IPA(Peso)'!$HI$146+HF155*'IPA(Peso)'!$HI$155+HF172*'IPA(Peso)'!$HI$172+HF185*'IPA(Peso)'!$HI$185+HF244*'IPA(Peso)'!$HI$244+HF263*'IPA(Peso)'!$HI$263+HF289*'IPA(Peso)'!$HI$289+HF326*'IPA(Peso)'!$HI$326+HF342*'IPA(Peso)'!$HI$342+HF378*'IPA(Peso)'!$HI$378+HF385*'IPA(Peso)'!$HI$385+HF402*'IPA(Peso)'!$HI$402+HF417*'IPA(Peso)'!$HI$417+HF436*'IPA(Peso)'!$HJ$436+HF441*'IPA(Peso)'!$HI$441)/'IPA(Peso)'!$HI$47</f>
        <v>1.2102849110446081</v>
      </c>
      <c r="HG47" s="125">
        <f>(HG48*'IPA(Peso)'!$HI$48+HG108*'IPA(Peso)'!$HI$108+HG111*'IPA(Peso)'!$HI$111+HG127*'IPA(Peso)'!$HI$127+HG137*'IPA(Peso)'!$HI$137+HG146*'IPA(Peso)'!$HI$146+HG155*'IPA(Peso)'!$HI$155+HG172*'IPA(Peso)'!$HI$172+HG185*'IPA(Peso)'!$HI$185+HG244*'IPA(Peso)'!$HI$244+HG263*'IPA(Peso)'!$HI$263+HG289*'IPA(Peso)'!$HI$289+HG326*'IPA(Peso)'!$HI$326+HG342*'IPA(Peso)'!$HI$342+HG378*'IPA(Peso)'!$HI$378+HG385*'IPA(Peso)'!$HI$385+HG402*'IPA(Peso)'!$HI$402+HG417*'IPA(Peso)'!$HI$417+HG436*'IPA(Peso)'!$HJ$436+HG441*'IPA(Peso)'!$HI$441)/'IPA(Peso)'!$HI$47</f>
        <v>0.95083728497600328</v>
      </c>
      <c r="HH47" s="125">
        <f>(HH48*'IPA(Peso)'!$HI$48+HH108*'IPA(Peso)'!$HI$108+HH111*'IPA(Peso)'!$HI$111+HH127*'IPA(Peso)'!$HI$127+HH137*'IPA(Peso)'!$HI$137+HH146*'IPA(Peso)'!$HI$146+HH155*'IPA(Peso)'!$HI$155+HH172*'IPA(Peso)'!$HI$172+HH185*'IPA(Peso)'!$HI$185+HH244*'IPA(Peso)'!$HI$244+HH263*'IPA(Peso)'!$HI$263+HH289*'IPA(Peso)'!$HI$289+HH326*'IPA(Peso)'!$HI$326+HH342*'IPA(Peso)'!$HI$342+HH378*'IPA(Peso)'!$HI$378+HH385*'IPA(Peso)'!$HI$385+HH402*'IPA(Peso)'!$HI$402+HH417*'IPA(Peso)'!$HI$417+HH436*'IPA(Peso)'!$HJ$436+HH441*'IPA(Peso)'!$HI$441)/'IPA(Peso)'!$HI$47</f>
        <v>0.46665629848284113</v>
      </c>
      <c r="HI47" s="125">
        <f>(HI48*'IPA(Peso)'!$HI$48+HI108*'IPA(Peso)'!$HI$108+HI111*'IPA(Peso)'!$HI$111+HI127*'IPA(Peso)'!$HI$127+HI137*'IPA(Peso)'!$HI$137+HI146*'IPA(Peso)'!$HI$146+HI155*'IPA(Peso)'!$HI$155+HI172*'IPA(Peso)'!$HI$172+HI185*'IPA(Peso)'!$HI$185+HI244*'IPA(Peso)'!$HI$244+HI263*'IPA(Peso)'!$HI$263+HI289*'IPA(Peso)'!$HI$289+HI326*'IPA(Peso)'!$HI$326+HI342*'IPA(Peso)'!$HI$342+HI378*'IPA(Peso)'!$HI$378+HI385*'IPA(Peso)'!$HI$385+HI402*'IPA(Peso)'!$HI$402+HI417*'IPA(Peso)'!$HI$417+HI436*'IPA(Peso)'!$HJ$436+HI441*'IPA(Peso)'!$HI$441)/'IPA(Peso)'!$HI$47</f>
        <v>0.14564354999765844</v>
      </c>
      <c r="HJ47" s="125">
        <f>(HJ48*'IPA(Peso)'!$HI$48+HJ108*'IPA(Peso)'!$HI$108+HJ111*'IPA(Peso)'!$HI$111+HJ127*'IPA(Peso)'!$HI$127+HJ137*'IPA(Peso)'!$HI$137+HJ146*'IPA(Peso)'!$HI$146+HJ155*'IPA(Peso)'!$HI$155+HJ172*'IPA(Peso)'!$HI$172+HJ185*'IPA(Peso)'!$HI$185+HJ244*'IPA(Peso)'!$HI$244+HJ263*'IPA(Peso)'!$HI$263+HJ289*'IPA(Peso)'!$HI$289+HJ326*'IPA(Peso)'!$HI$326+HJ342*'IPA(Peso)'!$HI$342+HJ378*'IPA(Peso)'!$HI$378+HJ385*'IPA(Peso)'!$HI$385+HJ402*'IPA(Peso)'!$HI$402+HJ417*'IPA(Peso)'!$HI$417+HJ436*'IPA(Peso)'!$HJ$436+HJ441*'IPA(Peso)'!$HI$441)/'IPA(Peso)'!$HI$47</f>
        <v>8.8545714928824987E-2</v>
      </c>
      <c r="HK47" s="125">
        <f>(HK48*'IPA(Peso)'!$HI$48+HK108*'IPA(Peso)'!$HI$108+HK111*'IPA(Peso)'!$HI$111+HK127*'IPA(Peso)'!$HI$127+HK137*'IPA(Peso)'!$HI$137+HK146*'IPA(Peso)'!$HI$146+HK155*'IPA(Peso)'!$HI$155+HK172*'IPA(Peso)'!$HI$172+HK185*'IPA(Peso)'!$HI$185+HK244*'IPA(Peso)'!$HI$244+HK263*'IPA(Peso)'!$HI$263+HK289*'IPA(Peso)'!$HI$289+HK326*'IPA(Peso)'!$HI$326+HK342*'IPA(Peso)'!$HI$342+HK378*'IPA(Peso)'!$HI$378+HK385*'IPA(Peso)'!$HI$385+HK402*'IPA(Peso)'!$HI$402+HK417*'IPA(Peso)'!$HI$417+HK436*'IPA(Peso)'!$HJ$436+HK441*'IPA(Peso)'!$HI$441)/'IPA(Peso)'!$HI$47</f>
        <v>0.25921978787269939</v>
      </c>
      <c r="HL47" s="125">
        <f>(HL48*'IPA(Peso)'!$HI$48+HL108*'IPA(Peso)'!$HI$108+HL111*'IPA(Peso)'!$HI$111+HL127*'IPA(Peso)'!$HI$127+HL137*'IPA(Peso)'!$HI$137+HL146*'IPA(Peso)'!$HI$146+HL155*'IPA(Peso)'!$HI$155+HL172*'IPA(Peso)'!$HI$172+HL185*'IPA(Peso)'!$HI$185+HL244*'IPA(Peso)'!$HI$244+HL263*'IPA(Peso)'!$HI$263+HL289*'IPA(Peso)'!$HI$289+HL326*'IPA(Peso)'!$HI$326+HL342*'IPA(Peso)'!$HI$342+HL378*'IPA(Peso)'!$HI$378+HL385*'IPA(Peso)'!$HI$385+HL402*'IPA(Peso)'!$HI$402+HL417*'IPA(Peso)'!$HI$417+HL436*'IPA(Peso)'!$HJ$436+HL441*'IPA(Peso)'!$HI$441)/'IPA(Peso)'!$HI$47</f>
        <v>0.27241911532552521</v>
      </c>
      <c r="HM47" s="125">
        <f>(HM48*'IPA(Peso)'!$HI$48+HM108*'IPA(Peso)'!$HI$108+HM111*'IPA(Peso)'!$HI$111+HM127*'IPA(Peso)'!$HI$127+HM137*'IPA(Peso)'!$HI$137+HM146*'IPA(Peso)'!$HI$146+HM155*'IPA(Peso)'!$HI$155+HM172*'IPA(Peso)'!$HI$172+HM185*'IPA(Peso)'!$HI$185+HM244*'IPA(Peso)'!$HI$244+HM263*'IPA(Peso)'!$HI$263+HM289*'IPA(Peso)'!$HI$289+HM326*'IPA(Peso)'!$HI$326+HM342*'IPA(Peso)'!$HI$342+HM378*'IPA(Peso)'!$HI$378+HM385*'IPA(Peso)'!$HI$385+HM402*'IPA(Peso)'!$HI$402+HM417*'IPA(Peso)'!$HI$417+HM436*'IPA(Peso)'!$HJ$436+HM441*'IPA(Peso)'!$HI$441)/'IPA(Peso)'!$HI$47</f>
        <v>0.4387030504818259</v>
      </c>
      <c r="HN47" s="125">
        <f>(HN48*'IPA(Peso)'!$HI$48+HN108*'IPA(Peso)'!$HI$108+HN111*'IPA(Peso)'!$HI$111+HN127*'IPA(Peso)'!$HI$127+HN137*'IPA(Peso)'!$HI$137+HN146*'IPA(Peso)'!$HI$146+HN155*'IPA(Peso)'!$HI$155+HN172*'IPA(Peso)'!$HI$172+HN185*'IPA(Peso)'!$HI$185+HN244*'IPA(Peso)'!$HI$244+HN263*'IPA(Peso)'!$HI$263+HN289*'IPA(Peso)'!$HI$289+HN326*'IPA(Peso)'!$HI$326+HN342*'IPA(Peso)'!$HI$342+HN378*'IPA(Peso)'!$HI$378+HN385*'IPA(Peso)'!$HI$385+HN402*'IPA(Peso)'!$HI$402+HN417*'IPA(Peso)'!$HI$417+HN436*'IPA(Peso)'!$HJ$436+HN441*'IPA(Peso)'!$HI$441)/'IPA(Peso)'!$HI$47</f>
        <v>0.43480569096970967</v>
      </c>
      <c r="HO47" s="125">
        <f>(HO48*'IPA(Peso)'!$HI$48+HO108*'IPA(Peso)'!$HI$108+HO111*'IPA(Peso)'!$HI$111+HO127*'IPA(Peso)'!$HI$127+HO137*'IPA(Peso)'!$HI$137+HO146*'IPA(Peso)'!$HI$146+HO155*'IPA(Peso)'!$HI$155+HO172*'IPA(Peso)'!$HI$172+HO185*'IPA(Peso)'!$HI$185+HO244*'IPA(Peso)'!$HI$244+HO263*'IPA(Peso)'!$HI$263+HO289*'IPA(Peso)'!$HI$289+HO326*'IPA(Peso)'!$HI$326+HO342*'IPA(Peso)'!$HI$342+HO378*'IPA(Peso)'!$HI$378+HO385*'IPA(Peso)'!$HI$385+HO402*'IPA(Peso)'!$HI$402+HO417*'IPA(Peso)'!$HI$417+HO436*'IPA(Peso)'!$HJ$436+HO441*'IPA(Peso)'!$HI$441)/'IPA(Peso)'!$HI$47</f>
        <v>0.42220564353489098</v>
      </c>
      <c r="HP47" s="125">
        <f>(HP48*'IPA(Peso)'!$HI$48+HP108*'IPA(Peso)'!$HI$108+HP111*'IPA(Peso)'!$HI$111+HP127*'IPA(Peso)'!$HI$127+HP137*'IPA(Peso)'!$HI$137+HP146*'IPA(Peso)'!$HI$146+HP155*'IPA(Peso)'!$HI$155+HP172*'IPA(Peso)'!$HI$172+HP185*'IPA(Peso)'!$HI$185+HP244*'IPA(Peso)'!$HI$244+HP263*'IPA(Peso)'!$HI$263+HP289*'IPA(Peso)'!$HI$289+HP326*'IPA(Peso)'!$HI$326+HP342*'IPA(Peso)'!$HI$342+HP378*'IPA(Peso)'!$HI$378+HP385*'IPA(Peso)'!$HI$385+HP402*'IPA(Peso)'!$HI$402+HP417*'IPA(Peso)'!$HI$417+HP436*'IPA(Peso)'!$HJ$436+HP441*'IPA(Peso)'!$HI$441)/'IPA(Peso)'!$HI$47</f>
        <v>0.22287820581575046</v>
      </c>
      <c r="HQ47" s="125">
        <f>(HQ48*'IPA(Peso)'!$HI$48+HQ108*'IPA(Peso)'!$HI$108+HQ111*'IPA(Peso)'!$HI$111+HQ127*'IPA(Peso)'!$HI$127+HQ137*'IPA(Peso)'!$HI$137+HQ146*'IPA(Peso)'!$HI$146+HQ155*'IPA(Peso)'!$HI$155+HQ172*'IPA(Peso)'!$HI$172+HQ185*'IPA(Peso)'!$HI$185+HQ244*'IPA(Peso)'!$HI$244+HQ263*'IPA(Peso)'!$HI$263+HQ289*'IPA(Peso)'!$HI$289+HQ326*'IPA(Peso)'!$HI$326+HQ342*'IPA(Peso)'!$HI$342+HQ378*'IPA(Peso)'!$HI$378+HQ385*'IPA(Peso)'!$HI$385+HQ402*'IPA(Peso)'!$HI$402+HQ417*'IPA(Peso)'!$HI$417+HQ436*'IPA(Peso)'!$HJ$436+HQ441*'IPA(Peso)'!$HI$441)/'IPA(Peso)'!$HI$47</f>
        <v>0.21403055467013921</v>
      </c>
      <c r="HR47" s="125">
        <f>(HR48*'IPA(Peso)'!$HI$48+HR108*'IPA(Peso)'!$HI$108+HR111*'IPA(Peso)'!$HI$111+HR127*'IPA(Peso)'!$HI$127+HR137*'IPA(Peso)'!$HI$137+HR146*'IPA(Peso)'!$HI$146+HR155*'IPA(Peso)'!$HI$155+HR172*'IPA(Peso)'!$HI$172+HR185*'IPA(Peso)'!$HI$185+HR244*'IPA(Peso)'!$HI$244+HR263*'IPA(Peso)'!$HI$263+HR289*'IPA(Peso)'!$HI$289+HR326*'IPA(Peso)'!$HI$326+HR342*'IPA(Peso)'!$HI$342+HR378*'IPA(Peso)'!$HI$378+HR385*'IPA(Peso)'!$HI$385+HR402*'IPA(Peso)'!$HI$402+HR417*'IPA(Peso)'!$HI$417+HR436*'IPA(Peso)'!$HJ$436+HR441*'IPA(Peso)'!$HI$441)/'IPA(Peso)'!$HI$47</f>
        <v>0.59955103095197448</v>
      </c>
      <c r="HS47" s="125">
        <f>(HS48*'IPA(Peso)'!$HI$48+HS108*'IPA(Peso)'!$HI$108+HS111*'IPA(Peso)'!$HI$111+HS127*'IPA(Peso)'!$HI$127+HS137*'IPA(Peso)'!$HI$137+HS146*'IPA(Peso)'!$HI$146+HS155*'IPA(Peso)'!$HI$155+HS172*'IPA(Peso)'!$HI$172+HS185*'IPA(Peso)'!$HI$185+HS244*'IPA(Peso)'!$HI$244+HS263*'IPA(Peso)'!$HI$263+HS289*'IPA(Peso)'!$HI$289+HS326*'IPA(Peso)'!$HI$326+HS342*'IPA(Peso)'!$HI$342+HS378*'IPA(Peso)'!$HI$378+HS385*'IPA(Peso)'!$HI$385+HS402*'IPA(Peso)'!$HI$402+HS417*'IPA(Peso)'!$HI$417+HS436*'IPA(Peso)'!$HJ$436+HS441*'IPA(Peso)'!$HI$441)/'IPA(Peso)'!$HI$47</f>
        <v>0.82796282560452961</v>
      </c>
      <c r="HT47" s="125">
        <f>(HT48*'IPA(Peso)'!$HI$48+HT108*'IPA(Peso)'!$HI$108+HT111*'IPA(Peso)'!$HI$111+HT127*'IPA(Peso)'!$HI$127+HT137*'IPA(Peso)'!$HI$137+HT146*'IPA(Peso)'!$HI$146+HT155*'IPA(Peso)'!$HI$155+HT172*'IPA(Peso)'!$HI$172+HT185*'IPA(Peso)'!$HI$185+HT244*'IPA(Peso)'!$HI$244+HT263*'IPA(Peso)'!$HI$263+HT289*'IPA(Peso)'!$HI$289+HT326*'IPA(Peso)'!$HI$326+HT342*'IPA(Peso)'!$HI$342+HT378*'IPA(Peso)'!$HI$378+HT385*'IPA(Peso)'!$HI$385+HT402*'IPA(Peso)'!$HI$402+HT417*'IPA(Peso)'!$HI$417+HT436*'IPA(Peso)'!$HJ$436+HT441*'IPA(Peso)'!$HI$441)/'IPA(Peso)'!$HI$47</f>
        <v>0.8668932006568365</v>
      </c>
      <c r="HU47" s="125">
        <f>(HU48*'IPA(Peso)'!$HI$48+HU108*'IPA(Peso)'!$HI$108+HU111*'IPA(Peso)'!$HI$111+HU127*'IPA(Peso)'!$HI$127+HU137*'IPA(Peso)'!$HI$137+HU146*'IPA(Peso)'!$HI$146+HU155*'IPA(Peso)'!$HI$155+HU172*'IPA(Peso)'!$HI$172+HU185*'IPA(Peso)'!$HI$185+HU244*'IPA(Peso)'!$HI$244+HU263*'IPA(Peso)'!$HI$263+HU289*'IPA(Peso)'!$HI$289+HU326*'IPA(Peso)'!$HI$326+HU342*'IPA(Peso)'!$HI$342+HU378*'IPA(Peso)'!$HI$378+HU385*'IPA(Peso)'!$HI$385+HU402*'IPA(Peso)'!$HI$402+HU417*'IPA(Peso)'!$HI$417+HU436*'IPA(Peso)'!$HJ$436+HU441*'IPA(Peso)'!$HI$441)/'IPA(Peso)'!$HI$47</f>
        <v>0.27385454732227427</v>
      </c>
      <c r="HV47" s="125">
        <f>(HV48*'IPA(Peso)'!$HI$48+HV108*'IPA(Peso)'!$HI$108+HV111*'IPA(Peso)'!$HI$111+HV127*'IPA(Peso)'!$HI$127+HV137*'IPA(Peso)'!$HI$137+HV146*'IPA(Peso)'!$HI$146+HV155*'IPA(Peso)'!$HI$155+HV172*'IPA(Peso)'!$HI$172+HV185*'IPA(Peso)'!$HI$185+HV244*'IPA(Peso)'!$HI$244+HV263*'IPA(Peso)'!$HI$263+HV289*'IPA(Peso)'!$HI$289+HV326*'IPA(Peso)'!$HI$326+HV342*'IPA(Peso)'!$HI$342+HV378*'IPA(Peso)'!$HI$378+HV385*'IPA(Peso)'!$HI$385+HV402*'IPA(Peso)'!$HI$402+HV417*'IPA(Peso)'!$HI$417+HV436*'IPA(Peso)'!$HJ$436+HV441*'IPA(Peso)'!$HI$441)/'IPA(Peso)'!$HI$47</f>
        <v>0.20822125472648703</v>
      </c>
      <c r="HW47" s="125">
        <f>(HW48*'IPA(Peso)'!$HI$48+HW108*'IPA(Peso)'!$HI$108+HW111*'IPA(Peso)'!$HI$111+HW127*'IPA(Peso)'!$HI$127+HW137*'IPA(Peso)'!$HI$137+HW146*'IPA(Peso)'!$HI$146+HW155*'IPA(Peso)'!$HI$155+HW172*'IPA(Peso)'!$HI$172+HW185*'IPA(Peso)'!$HI$185+HW244*'IPA(Peso)'!$HI$244+HW263*'IPA(Peso)'!$HI$263+HW289*'IPA(Peso)'!$HI$289+HW326*'IPA(Peso)'!$HI$326+HW342*'IPA(Peso)'!$HI$342+HW378*'IPA(Peso)'!$HI$378+HW385*'IPA(Peso)'!$HI$385+HW402*'IPA(Peso)'!$HI$402+HW417*'IPA(Peso)'!$HI$417+HW436*'IPA(Peso)'!$HJ$436+HW441*'IPA(Peso)'!$HI$441)/'IPA(Peso)'!$HI$47</f>
        <v>0.13017930059323746</v>
      </c>
      <c r="HX47" s="125">
        <f>(HX48*'IPA(Peso)'!$HI$48+HX108*'IPA(Peso)'!$HI$108+HX111*'IPA(Peso)'!$HI$111+HX127*'IPA(Peso)'!$HI$127+HX137*'IPA(Peso)'!$HI$137+HX146*'IPA(Peso)'!$HI$146+HX155*'IPA(Peso)'!$HI$155+HX172*'IPA(Peso)'!$HI$172+HX185*'IPA(Peso)'!$HI$185+HX244*'IPA(Peso)'!$HI$244+HX263*'IPA(Peso)'!$HI$263+HX289*'IPA(Peso)'!$HI$289+HX326*'IPA(Peso)'!$HI$326+HX342*'IPA(Peso)'!$HI$342+HX378*'IPA(Peso)'!$HI$378+HX385*'IPA(Peso)'!$HI$385+HX402*'IPA(Peso)'!$HI$402+HX417*'IPA(Peso)'!$HI$417+HX436*'IPA(Peso)'!$HJ$436+HX441*'IPA(Peso)'!$HI$441)/'IPA(Peso)'!$HI$47</f>
        <v>0.28507528389134718</v>
      </c>
      <c r="HY47" s="125">
        <f>(HY48*'IPA(Peso)'!$HI$48+HY108*'IPA(Peso)'!$HI$108+HY111*'IPA(Peso)'!$HI$111+HY127*'IPA(Peso)'!$HI$127+HY137*'IPA(Peso)'!$HI$137+HY146*'IPA(Peso)'!$HI$146+HY155*'IPA(Peso)'!$HI$155+HY172*'IPA(Peso)'!$HI$172+HY185*'IPA(Peso)'!$HI$185+HY244*'IPA(Peso)'!$HI$244+HY263*'IPA(Peso)'!$HI$263+HY289*'IPA(Peso)'!$HI$289+HY326*'IPA(Peso)'!$HI$326+HY342*'IPA(Peso)'!$HI$342+HY378*'IPA(Peso)'!$HI$378+HY385*'IPA(Peso)'!$HI$385+HY402*'IPA(Peso)'!$HI$402+HY417*'IPA(Peso)'!$HI$417+HY436*'IPA(Peso)'!$HJ$436+HY441*'IPA(Peso)'!$HI$441)/'IPA(Peso)'!$HI$47</f>
        <v>6.4112931124341119E-2</v>
      </c>
      <c r="HZ47" s="125">
        <f>(HZ48*'IPA(Peso)'!$HI$48+HZ108*'IPA(Peso)'!$HI$108+HZ111*'IPA(Peso)'!$HI$111+HZ127*'IPA(Peso)'!$HI$127+HZ137*'IPA(Peso)'!$HI$137+HZ146*'IPA(Peso)'!$HI$146+HZ155*'IPA(Peso)'!$HI$155+HZ172*'IPA(Peso)'!$HI$172+HZ185*'IPA(Peso)'!$HI$185+HZ244*'IPA(Peso)'!$HI$244+HZ263*'IPA(Peso)'!$HI$263+HZ289*'IPA(Peso)'!$HI$289+HZ326*'IPA(Peso)'!$HI$326+HZ342*'IPA(Peso)'!$HI$342+HZ378*'IPA(Peso)'!$HI$378+HZ385*'IPA(Peso)'!$HI$385+HZ402*'IPA(Peso)'!$HI$402+HZ417*'IPA(Peso)'!$HI$417+HZ436*'IPA(Peso)'!$HJ$436+HZ441*'IPA(Peso)'!$HI$441)/'IPA(Peso)'!$HI$47</f>
        <v>7.5769403333429047E-2</v>
      </c>
      <c r="IA47" s="125">
        <f>(IA48*'IPA(Peso)'!$HI$48+IA108*'IPA(Peso)'!$HI$108+IA111*'IPA(Peso)'!$HI$111+IA127*'IPA(Peso)'!$HI$127+IA137*'IPA(Peso)'!$HI$137+IA146*'IPA(Peso)'!$HI$146+IA155*'IPA(Peso)'!$HI$155+IA172*'IPA(Peso)'!$HI$172+IA185*'IPA(Peso)'!$HI$185+IA244*'IPA(Peso)'!$HI$244+IA263*'IPA(Peso)'!$HI$263+IA289*'IPA(Peso)'!$HI$289+IA326*'IPA(Peso)'!$HI$326+IA342*'IPA(Peso)'!$HI$342+IA378*'IPA(Peso)'!$HI$378+IA385*'IPA(Peso)'!$HI$385+IA402*'IPA(Peso)'!$HI$402+IA417*'IPA(Peso)'!$HI$417+IA436*'IPA(Peso)'!$HJ$436+IA441*'IPA(Peso)'!$HI$441)/'IPA(Peso)'!$HI$47</f>
        <v>2.0580442050211423E-2</v>
      </c>
      <c r="IB47" s="125">
        <f>(IB48*'IPA(Peso)'!$HI$48+IB108*'IPA(Peso)'!$HI$108+IB111*'IPA(Peso)'!$HI$111+IB127*'IPA(Peso)'!$HI$127+IB137*'IPA(Peso)'!$HI$137+IB146*'IPA(Peso)'!$HI$146+IB155*'IPA(Peso)'!$HI$155+IB172*'IPA(Peso)'!$HI$172+IB185*'IPA(Peso)'!$HI$185+IB244*'IPA(Peso)'!$HI$244+IB263*'IPA(Peso)'!$HI$263+IB289*'IPA(Peso)'!$HI$289+IB326*'IPA(Peso)'!$HI$326+IB342*'IPA(Peso)'!$HI$342+IB378*'IPA(Peso)'!$HI$378+IB385*'IPA(Peso)'!$HI$385+IB402*'IPA(Peso)'!$HI$402+IB417*'IPA(Peso)'!$HI$417+IB436*'IPA(Peso)'!$HJ$436+IB441*'IPA(Peso)'!$HI$441)/'IPA(Peso)'!$HI$47</f>
        <v>0.14734407314026049</v>
      </c>
      <c r="IC47" s="132">
        <f>(IC48*'IPA(Peso)'!$HI$48+IC108*'IPA(Peso)'!$HI$108+IC111*'IPA(Peso)'!$HI$111+IC127*'IPA(Peso)'!$HI$127+IC137*'IPA(Peso)'!$HI$137+IC146*'IPA(Peso)'!$HI$146+IC155*'IPA(Peso)'!$HI$155+IC172*'IPA(Peso)'!$HI$172+IC185*'IPA(Peso)'!$HI$185+IC244*'IPA(Peso)'!$HI$244+IC263*'IPA(Peso)'!$HI$263+IC289*'IPA(Peso)'!$HI$289+IC326*'IPA(Peso)'!$HI$326+IC342*'IPA(Peso)'!$HI$342+IC378*'IPA(Peso)'!$HI$378+IC385*'IPA(Peso)'!$HI$385+IC402*'IPA(Peso)'!$HI$402+IC417*'IPA(Peso)'!$HI$417+IC436*'IPA(Peso)'!$HJ$436+IC441*'IPA(Peso)'!$HI$441)/'IPA(Peso)'!$HI$47</f>
        <v>0.17564212027131887</v>
      </c>
      <c r="ID47" s="132">
        <f>(ID48*'IPA(Peso)'!$HI$48+ID108*'IPA(Peso)'!$HI$108+ID111*'IPA(Peso)'!$HI$111+ID127*'IPA(Peso)'!$HI$127+ID137*'IPA(Peso)'!$HI$137+ID146*'IPA(Peso)'!$HI$146+ID155*'IPA(Peso)'!$HI$155+ID172*'IPA(Peso)'!$HI$172+ID185*'IPA(Peso)'!$HI$185+ID244*'IPA(Peso)'!$HI$244+ID263*'IPA(Peso)'!$HI$263+ID289*'IPA(Peso)'!$HI$289+ID326*'IPA(Peso)'!$HI$326+ID342*'IPA(Peso)'!$HI$342+ID378*'IPA(Peso)'!$HI$378+ID385*'IPA(Peso)'!$HI$385+ID402*'IPA(Peso)'!$HI$402+ID417*'IPA(Peso)'!$HI$417+ID436*'IPA(Peso)'!$HJ$436+ID441*'IPA(Peso)'!$HI$441)/'IPA(Peso)'!$HI$47</f>
        <v>0.11727755407655258</v>
      </c>
      <c r="IE47" s="132">
        <f>(IE48*'IPA(Peso)'!$HI$48+IE108*'IPA(Peso)'!$HI$108+IE111*'IPA(Peso)'!$HI$111+IE127*'IPA(Peso)'!$HI$127+IE137*'IPA(Peso)'!$HI$137+IE146*'IPA(Peso)'!$HI$146+IE155*'IPA(Peso)'!$HI$155+IE172*'IPA(Peso)'!$HI$172+IE185*'IPA(Peso)'!$HI$185+IE244*'IPA(Peso)'!$HI$244+IE263*'IPA(Peso)'!$HI$263+IE289*'IPA(Peso)'!$HI$289+IE326*'IPA(Peso)'!$HI$326+IE342*'IPA(Peso)'!$HI$342+IE378*'IPA(Peso)'!$HI$378+IE385*'IPA(Peso)'!$HI$385+IE402*'IPA(Peso)'!$HI$402+IE417*'IPA(Peso)'!$HI$417+IE436*'IPA(Peso)'!$HJ$436+IE441*'IPA(Peso)'!$HI$441)/'IPA(Peso)'!$HI$47</f>
        <v>0.12857180459348011</v>
      </c>
      <c r="IF47" s="132">
        <f>(IF48*'IPA(Peso)'!$HI$48+IF108*'IPA(Peso)'!$HI$108+IF111*'IPA(Peso)'!$HI$111+IF127*'IPA(Peso)'!$HI$127+IF137*'IPA(Peso)'!$HI$137+IF146*'IPA(Peso)'!$HI$146+IF155*'IPA(Peso)'!$HI$155+IF172*'IPA(Peso)'!$HI$172+IF185*'IPA(Peso)'!$HI$185+IF244*'IPA(Peso)'!$HI$244+IF263*'IPA(Peso)'!$HI$263+IF289*'IPA(Peso)'!$HI$289+IF326*'IPA(Peso)'!$HI$326+IF342*'IPA(Peso)'!$HI$342+IF378*'IPA(Peso)'!$HI$378+IF385*'IPA(Peso)'!$HI$385+IF402*'IPA(Peso)'!$HI$402+IF417*'IPA(Peso)'!$HI$417+IF436*'IPA(Peso)'!$HJ$436+IF441*'IPA(Peso)'!$HI$441)/'IPA(Peso)'!$HI$47</f>
        <v>0.18131349268862723</v>
      </c>
      <c r="IG47" s="132">
        <f>(IG48*'IPA(Peso)'!$HI$48+IG108*'IPA(Peso)'!$HI$108+IG111*'IPA(Peso)'!$HI$111+IG127*'IPA(Peso)'!$HI$127+IG137*'IPA(Peso)'!$HI$137+IG146*'IPA(Peso)'!$HI$146+IG155*'IPA(Peso)'!$HI$155+IG172*'IPA(Peso)'!$HI$172+IG185*'IPA(Peso)'!$HI$185+IG244*'IPA(Peso)'!$HI$244+IG263*'IPA(Peso)'!$HI$263+IG289*'IPA(Peso)'!$HI$289+IG326*'IPA(Peso)'!$HI$326+IG342*'IPA(Peso)'!$HI$342+IG378*'IPA(Peso)'!$HI$378+IG385*'IPA(Peso)'!$HI$385+IG402*'IPA(Peso)'!$HI$402+IG417*'IPA(Peso)'!$HI$417+IG436*'IPA(Peso)'!$HJ$436+IG441*'IPA(Peso)'!$HI$441)/'IPA(Peso)'!$HI$47</f>
        <v>0.22143755251670788</v>
      </c>
      <c r="IH47" s="132">
        <f>(IH48*'IPA(Peso)'!$HI$48+IH108*'IPA(Peso)'!$HI$108+IH111*'IPA(Peso)'!$HI$111+IH127*'IPA(Peso)'!$HI$127+IH137*'IPA(Peso)'!$HI$137+IH146*'IPA(Peso)'!$HI$146+IH155*'IPA(Peso)'!$HI$155+IH172*'IPA(Peso)'!$HI$172+IH185*'IPA(Peso)'!$HI$185+IH244*'IPA(Peso)'!$HI$244+IH263*'IPA(Peso)'!$HI$263+IH289*'IPA(Peso)'!$HI$289+IH326*'IPA(Peso)'!$HI$326+IH342*'IPA(Peso)'!$HI$342+IH378*'IPA(Peso)'!$HI$378+IH385*'IPA(Peso)'!$HI$385+IH402*'IPA(Peso)'!$HI$402+IH417*'IPA(Peso)'!$HI$417+IH436*'IPA(Peso)'!$HJ$436+IH441*'IPA(Peso)'!$HI$441)/'IPA(Peso)'!$HI$47</f>
        <v>0.34494482889019579</v>
      </c>
      <c r="II47" s="132">
        <f>(II48*'IPA(Peso)'!$HI$48+II108*'IPA(Peso)'!$HI$108+II111*'IPA(Peso)'!$HI$111+II127*'IPA(Peso)'!$HI$127+II137*'IPA(Peso)'!$HI$137+II146*'IPA(Peso)'!$HI$146+II155*'IPA(Peso)'!$HI$155+II172*'IPA(Peso)'!$HI$172+II185*'IPA(Peso)'!$HI$185+II244*'IPA(Peso)'!$HI$244+II263*'IPA(Peso)'!$HI$263+II289*'IPA(Peso)'!$HI$289+II326*'IPA(Peso)'!$HI$326+II342*'IPA(Peso)'!$HI$342+II378*'IPA(Peso)'!$HI$378+II385*'IPA(Peso)'!$HI$385+II402*'IPA(Peso)'!$HI$402+II417*'IPA(Peso)'!$HI$417+II436*'IPA(Peso)'!$HJ$436+II441*'IPA(Peso)'!$HI$441)/'IPA(Peso)'!$HI$47</f>
        <v>0.46938144248721753</v>
      </c>
      <c r="IJ47" s="132">
        <f>(IJ48*'IPA(Peso)'!$HI$48+IJ108*'IPA(Peso)'!$HI$108+IJ111*'IPA(Peso)'!$HI$111+IJ127*'IPA(Peso)'!$HI$127+IJ137*'IPA(Peso)'!$HI$137+IJ146*'IPA(Peso)'!$HI$146+IJ155*'IPA(Peso)'!$HI$155+IJ172*'IPA(Peso)'!$HI$172+IJ185*'IPA(Peso)'!$HI$185+IJ244*'IPA(Peso)'!$HI$244+IJ263*'IPA(Peso)'!$HI$263+IJ289*'IPA(Peso)'!$HI$289+IJ326*'IPA(Peso)'!$HI$326+IJ342*'IPA(Peso)'!$HI$342+IJ378*'IPA(Peso)'!$HI$378+IJ385*'IPA(Peso)'!$HI$385+IJ402*'IPA(Peso)'!$HI$402+IJ417*'IPA(Peso)'!$HI$417+IJ436*'IPA(Peso)'!$HJ$436+IJ441*'IPA(Peso)'!$HI$441)/'IPA(Peso)'!$HI$47</f>
        <v>0.47336626620422539</v>
      </c>
      <c r="IK47" s="132">
        <f>(IK48*'IPA(Peso)'!$HI$48+IK108*'IPA(Peso)'!$HI$108+IK111*'IPA(Peso)'!$HI$111+IK127*'IPA(Peso)'!$HI$127+IK137*'IPA(Peso)'!$HI$137+IK146*'IPA(Peso)'!$HI$146+IK155*'IPA(Peso)'!$HI$155+IK172*'IPA(Peso)'!$HI$172+IK185*'IPA(Peso)'!$HI$185+IK244*'IPA(Peso)'!$HI$244+IK263*'IPA(Peso)'!$HI$263+IK289*'IPA(Peso)'!$HI$289+IK326*'IPA(Peso)'!$HI$326+IK342*'IPA(Peso)'!$HI$342+IK378*'IPA(Peso)'!$HI$378+IK385*'IPA(Peso)'!$HI$385+IK402*'IPA(Peso)'!$HI$402+IK417*'IPA(Peso)'!$HI$417+IK436*'IPA(Peso)'!$HJ$436+IK441*'IPA(Peso)'!$HI$441)/'IPA(Peso)'!$HI$47</f>
        <v>0.38795253179477729</v>
      </c>
      <c r="IL47" s="132">
        <f>(IL48*'IPA(Peso)'!$HI$48+IL108*'IPA(Peso)'!$HI$108+IL111*'IPA(Peso)'!$HI$111+IL127*'IPA(Peso)'!$HI$127+IL137*'IPA(Peso)'!$HI$137+IL146*'IPA(Peso)'!$HI$146+IL155*'IPA(Peso)'!$HI$155+IL172*'IPA(Peso)'!$HI$172+IL185*'IPA(Peso)'!$HI$185+IL244*'IPA(Peso)'!$HI$244+IL263*'IPA(Peso)'!$HI$263+IL289*'IPA(Peso)'!$HI$289+IL326*'IPA(Peso)'!$HI$326+IL342*'IPA(Peso)'!$HI$342+IL378*'IPA(Peso)'!$HI$378+IL385*'IPA(Peso)'!$HI$385+IL402*'IPA(Peso)'!$HI$402+IL417*'IPA(Peso)'!$HI$417+IL436*'IPA(Peso)'!$HJ$436+IL441*'IPA(Peso)'!$HI$441)/'IPA(Peso)'!$HI$47</f>
        <v>0.26802746502114738</v>
      </c>
      <c r="IM47" s="132">
        <f>(IM48*'IPA(Peso)'!$HI$48+IM108*'IPA(Peso)'!$HI$108+IM111*'IPA(Peso)'!$HI$111+IM127*'IPA(Peso)'!$HI$127+IM137*'IPA(Peso)'!$HI$137+IM146*'IPA(Peso)'!$HI$146+IM155*'IPA(Peso)'!$HI$155+IM172*'IPA(Peso)'!$HI$172+IM185*'IPA(Peso)'!$HI$185+IM244*'IPA(Peso)'!$HI$244+IM263*'IPA(Peso)'!$HI$263+IM289*'IPA(Peso)'!$HI$289+IM326*'IPA(Peso)'!$HI$326+IM342*'IPA(Peso)'!$HI$342+IM378*'IPA(Peso)'!$HI$378+IM385*'IPA(Peso)'!$HI$385+IM402*'IPA(Peso)'!$HI$402+IM417*'IPA(Peso)'!$HI$417+IM436*'IPA(Peso)'!$HJ$436+IM441*'IPA(Peso)'!$HI$441)/'IPA(Peso)'!$HI$47</f>
        <v>0.26252614544548214</v>
      </c>
      <c r="IN47" s="132">
        <f>(IN48*'IPA(Peso)'!$HI$48+IN108*'IPA(Peso)'!$HI$108+IN111*'IPA(Peso)'!$HI$111+IN127*'IPA(Peso)'!$HI$127+IN137*'IPA(Peso)'!$HI$137+IN146*'IPA(Peso)'!$HI$146+IN155*'IPA(Peso)'!$HI$155+IN172*'IPA(Peso)'!$HI$172+IN185*'IPA(Peso)'!$HI$185+IN244*'IPA(Peso)'!$HI$244+IN263*'IPA(Peso)'!$HI$263+IN289*'IPA(Peso)'!$HI$289+IN326*'IPA(Peso)'!$HI$326+IN342*'IPA(Peso)'!$HI$342+IN378*'IPA(Peso)'!$HI$378+IN385*'IPA(Peso)'!$HI$385+IN402*'IPA(Peso)'!$HI$402+IN417*'IPA(Peso)'!$HI$417+IN436*'IPA(Peso)'!$HJ$436+IN441*'IPA(Peso)'!$HI$441)/'IPA(Peso)'!$HI$47</f>
        <v>0.32151330703999076</v>
      </c>
      <c r="IO47" s="132">
        <f>(IO48*'IPA(Peso)'!$HI$48+IO108*'IPA(Peso)'!$HI$108+IO111*'IPA(Peso)'!$HI$111+IO127*'IPA(Peso)'!$HI$127+IO137*'IPA(Peso)'!$HI$137+IO146*'IPA(Peso)'!$HI$146+IO155*'IPA(Peso)'!$HI$155+IO172*'IPA(Peso)'!$HI$172+IO185*'IPA(Peso)'!$HI$185+IO244*'IPA(Peso)'!$HI$244+IO263*'IPA(Peso)'!$HI$263+IO289*'IPA(Peso)'!$HI$289+IO326*'IPA(Peso)'!$HI$326+IO342*'IPA(Peso)'!$HI$342+IO378*'IPA(Peso)'!$HI$378+IO385*'IPA(Peso)'!$HI$385+IO402*'IPA(Peso)'!$HI$402+IO417*'IPA(Peso)'!$HI$417+IO436*'IPA(Peso)'!$HJ$436+IO441*'IPA(Peso)'!$HI$441)/'IPA(Peso)'!$HI$47</f>
        <v>0.38050149999681299</v>
      </c>
      <c r="IP47" s="132">
        <f>(IP48*'IPA(Peso)'!$HI$48+IP108*'IPA(Peso)'!$HI$108+IP111*'IPA(Peso)'!$HI$111+IP127*'IPA(Peso)'!$HI$127+IP137*'IPA(Peso)'!$HI$137+IP146*'IPA(Peso)'!$HI$146+IP155*'IPA(Peso)'!$HI$155+IP172*'IPA(Peso)'!$HI$172+IP185*'IPA(Peso)'!$HI$185+IP244*'IPA(Peso)'!$HI$244+IP263*'IPA(Peso)'!$HI$263+IP289*'IPA(Peso)'!$HI$289+IP326*'IPA(Peso)'!$HI$326+IP342*'IPA(Peso)'!$HI$342+IP378*'IPA(Peso)'!$HI$378+IP385*'IPA(Peso)'!$HI$385+IP402*'IPA(Peso)'!$HI$402+IP417*'IPA(Peso)'!$HI$417+IP436*'IPA(Peso)'!$HJ$436+IP441*'IPA(Peso)'!$HI$441)/'IPA(Peso)'!$HI$47</f>
        <v>0.44623243481815</v>
      </c>
      <c r="IQ47" s="132">
        <f>(IQ48*'IPA(Peso)'!$HI$48+IQ108*'IPA(Peso)'!$HI$108+IQ111*'IPA(Peso)'!$HI$111+IQ127*'IPA(Peso)'!$HI$127+IQ137*'IPA(Peso)'!$HI$137+IQ146*'IPA(Peso)'!$HI$146+IQ155*'IPA(Peso)'!$HI$155+IQ172*'IPA(Peso)'!$HI$172+IQ185*'IPA(Peso)'!$HI$185+IQ244*'IPA(Peso)'!$HI$244+IQ263*'IPA(Peso)'!$HI$263+IQ289*'IPA(Peso)'!$HI$289+IQ326*'IPA(Peso)'!$HI$326+IQ342*'IPA(Peso)'!$HI$342+IQ378*'IPA(Peso)'!$HI$378+IQ385*'IPA(Peso)'!$HI$385+IQ402*'IPA(Peso)'!$HI$402+IQ417*'IPA(Peso)'!$HI$417+IQ436*'IPA(Peso)'!$HJ$436+IQ441*'IPA(Peso)'!$HI$441)/'IPA(Peso)'!$HI$47</f>
        <v>0.52569913637883159</v>
      </c>
      <c r="IR47" s="132">
        <f>(IR48*'IPA(Peso)'!$HI$48+IR108*'IPA(Peso)'!$HI$108+IR111*'IPA(Peso)'!$HI$111+IR127*'IPA(Peso)'!$HI$127+IR137*'IPA(Peso)'!$HI$137+IR146*'IPA(Peso)'!$HI$146+IR155*'IPA(Peso)'!$HI$155+IR172*'IPA(Peso)'!$HI$172+IR185*'IPA(Peso)'!$HI$185+IR244*'IPA(Peso)'!$HI$244+IR263*'IPA(Peso)'!$HI$263+IR289*'IPA(Peso)'!$HI$289+IR326*'IPA(Peso)'!$HI$326+IR342*'IPA(Peso)'!$HI$342+IR378*'IPA(Peso)'!$HI$378+IR385*'IPA(Peso)'!$HI$385+IR402*'IPA(Peso)'!$HI$402+IR417*'IPA(Peso)'!$HI$417+IR436*'IPA(Peso)'!$HJ$436+IR441*'IPA(Peso)'!$HI$441)/'IPA(Peso)'!$HI$47</f>
        <v>0.58484124271149984</v>
      </c>
      <c r="IS47" s="132">
        <f>(IS48*'IPA(Peso)'!$HI$48+IS108*'IPA(Peso)'!$HI$108+IS111*'IPA(Peso)'!$HI$111+IS127*'IPA(Peso)'!$HI$127+IS137*'IPA(Peso)'!$HI$137+IS146*'IPA(Peso)'!$HI$146+IS155*'IPA(Peso)'!$HI$155+IS172*'IPA(Peso)'!$HI$172+IS185*'IPA(Peso)'!$HI$185+IS244*'IPA(Peso)'!$HI$244+IS263*'IPA(Peso)'!$HI$263+IS289*'IPA(Peso)'!$HI$289+IS326*'IPA(Peso)'!$HI$326+IS342*'IPA(Peso)'!$HI$342+IS378*'IPA(Peso)'!$HI$378+IS385*'IPA(Peso)'!$HI$385+IS402*'IPA(Peso)'!$HI$402+IS417*'IPA(Peso)'!$HI$417+IS436*'IPA(Peso)'!$HJ$436+IS441*'IPA(Peso)'!$HI$441)/'IPA(Peso)'!$HI$47</f>
        <v>0.55413370654402638</v>
      </c>
      <c r="IT47" s="132">
        <f>(IT48*'IPA(Peso)'!$HI$48+IT108*'IPA(Peso)'!$HI$108+IT111*'IPA(Peso)'!$HI$111+IT127*'IPA(Peso)'!$HI$127+IT137*'IPA(Peso)'!$HI$137+IT146*'IPA(Peso)'!$HI$146+IT155*'IPA(Peso)'!$HI$155+IT172*'IPA(Peso)'!$HI$172+IT185*'IPA(Peso)'!$HI$185+IT244*'IPA(Peso)'!$HI$244+IT263*'IPA(Peso)'!$HI$263+IT289*'IPA(Peso)'!$HI$289+IT326*'IPA(Peso)'!$HI$326+IT342*'IPA(Peso)'!$HI$342+IT378*'IPA(Peso)'!$HI$378+IT385*'IPA(Peso)'!$HI$385+IT402*'IPA(Peso)'!$HI$402+IT417*'IPA(Peso)'!$HI$417+IT436*'IPA(Peso)'!$HJ$436+IT441*'IPA(Peso)'!$HI$441)/'IPA(Peso)'!$HI$47</f>
        <v>0.37758209664725501</v>
      </c>
      <c r="IU47" s="132">
        <f>(IU48*'IPA(Peso)'!$HI$48+IU108*'IPA(Peso)'!$HI$108+IU111*'IPA(Peso)'!$HI$111+IU127*'IPA(Peso)'!$HI$127+IU137*'IPA(Peso)'!$HI$137+IU146*'IPA(Peso)'!$HI$146+IU155*'IPA(Peso)'!$HI$155+IU172*'IPA(Peso)'!$HI$172+IU185*'IPA(Peso)'!$HI$185+IU244*'IPA(Peso)'!$HI$244+IU263*'IPA(Peso)'!$HI$263+IU289*'IPA(Peso)'!$HI$289+IU326*'IPA(Peso)'!$HI$326+IU342*'IPA(Peso)'!$HI$342+IU378*'IPA(Peso)'!$HI$378+IU385*'IPA(Peso)'!$HI$385+IU402*'IPA(Peso)'!$HI$402+IU417*'IPA(Peso)'!$HI$417+IU436*'IPA(Peso)'!$HJ$436+IU441*'IPA(Peso)'!$HI$441)/'IPA(Peso)'!$HI$47</f>
        <v>0.27304022946385209</v>
      </c>
      <c r="IV47" s="132">
        <f>(IV48*'IPA(Peso)'!$HI$48+IV108*'IPA(Peso)'!$HI$108+IV111*'IPA(Peso)'!$HI$111+IV127*'IPA(Peso)'!$HI$127+IV137*'IPA(Peso)'!$HI$137+IV146*'IPA(Peso)'!$HI$146+IV155*'IPA(Peso)'!$HI$155+IV172*'IPA(Peso)'!$HI$172+IV185*'IPA(Peso)'!$HI$185+IV244*'IPA(Peso)'!$HI$244+IV263*'IPA(Peso)'!$HI$263+IV289*'IPA(Peso)'!$HI$289+IV326*'IPA(Peso)'!$HI$326+IV342*'IPA(Peso)'!$HI$342+IV378*'IPA(Peso)'!$HI$378+IV385*'IPA(Peso)'!$HI$385+IV402*'IPA(Peso)'!$HI$402+IV417*'IPA(Peso)'!$HI$417+IV436*'IPA(Peso)'!$HJ$436+IV441*'IPA(Peso)'!$HI$441)/'IPA(Peso)'!$HI$47</f>
        <v>0.18289955837633137</v>
      </c>
      <c r="IW47" s="132">
        <f>(IW48*'IPA(Peso)'!$HI$48+IW108*'IPA(Peso)'!$HI$108+IW111*'IPA(Peso)'!$HI$111+IW127*'IPA(Peso)'!$HI$127+IW137*'IPA(Peso)'!$HI$137+IW146*'IPA(Peso)'!$HI$146+IW155*'IPA(Peso)'!$HI$155+IW172*'IPA(Peso)'!$HI$172+IW185*'IPA(Peso)'!$HI$185+IW244*'IPA(Peso)'!$HI$244+IW263*'IPA(Peso)'!$HI$263+IW289*'IPA(Peso)'!$HI$289+IW326*'IPA(Peso)'!$HI$326+IW342*'IPA(Peso)'!$HI$342+IW378*'IPA(Peso)'!$HI$378+IW385*'IPA(Peso)'!$HI$385+IW402*'IPA(Peso)'!$HI$402+IW417*'IPA(Peso)'!$HI$417+IW436*'IPA(Peso)'!$HJ$436+IW441*'IPA(Peso)'!$HI$441)/'IPA(Peso)'!$HI$47</f>
        <v>0.15457615090508545</v>
      </c>
      <c r="IX47" s="132">
        <f>(IX48*'IPA(Peso)'!$HI$48+IX108*'IPA(Peso)'!$HI$108+IX111*'IPA(Peso)'!$HI$111+IX127*'IPA(Peso)'!$HI$127+IX137*'IPA(Peso)'!$HI$137+IX146*'IPA(Peso)'!$HI$146+IX155*'IPA(Peso)'!$HI$155+IX172*'IPA(Peso)'!$HI$172+IX185*'IPA(Peso)'!$HI$185+IX244*'IPA(Peso)'!$HI$244+IX263*'IPA(Peso)'!$HI$263+IX289*'IPA(Peso)'!$HI$289+IX326*'IPA(Peso)'!$HI$326+IX342*'IPA(Peso)'!$HI$342+IX378*'IPA(Peso)'!$HI$378+IX385*'IPA(Peso)'!$HI$385+IX402*'IPA(Peso)'!$HI$402+IX417*'IPA(Peso)'!$HI$417+IX436*'IPA(Peso)'!$HJ$436+IX441*'IPA(Peso)'!$HI$441)/'IPA(Peso)'!$HI$47</f>
        <v>5.665928772046628E-2</v>
      </c>
      <c r="IY47" s="132">
        <f>(IY48*'IPA(Peso)'!$HI$48+IY108*'IPA(Peso)'!$HI$108+IY111*'IPA(Peso)'!$HI$111+IY127*'IPA(Peso)'!$HI$127+IY137*'IPA(Peso)'!$HI$137+IY146*'IPA(Peso)'!$HI$146+IY155*'IPA(Peso)'!$HI$155+IY172*'IPA(Peso)'!$HI$172+IY185*'IPA(Peso)'!$HI$185+IY244*'IPA(Peso)'!$HI$244+IY263*'IPA(Peso)'!$HI$263+IY289*'IPA(Peso)'!$HI$289+IY326*'IPA(Peso)'!$HI$326+IY342*'IPA(Peso)'!$HI$342+IY378*'IPA(Peso)'!$HI$378+IY385*'IPA(Peso)'!$HI$385+IY402*'IPA(Peso)'!$HI$402+IY417*'IPA(Peso)'!$HI$417+IY436*'IPA(Peso)'!$HJ$436+IY441*'IPA(Peso)'!$HI$441)/'IPA(Peso)'!$HI$47</f>
        <v>-1.387223050841011E-2</v>
      </c>
      <c r="IZ47" s="127"/>
    </row>
    <row r="48" spans="1:260" s="53" customFormat="1" ht="18" customHeight="1" x14ac:dyDescent="0.2">
      <c r="A48" s="97">
        <v>15</v>
      </c>
      <c r="B48" s="20"/>
      <c r="C48" s="60"/>
      <c r="D48" s="29"/>
      <c r="E48" s="34" t="s">
        <v>44</v>
      </c>
      <c r="F48" s="75"/>
      <c r="G48" s="76"/>
      <c r="H48" s="133">
        <f>(H49*'IPA(Peso)'!$HI$49+H56*'IPA(Peso)'!$HI$56+H62*'IPA(Peso)'!$HI$62+H68*'IPA(Peso)'!$HI$68+H77*'IPA(Peso)'!$HI$77+H85*'IPA(Peso)'!$HI$85+H89*'IPA(Peso)'!$HI$89+H92*'IPA(Peso)'!$HI$92+H100*'IPA(Peso)'!HI100)/'IPA(Peso)'!$HI$48</f>
        <v>0.37743401754654354</v>
      </c>
      <c r="I48" s="133">
        <f>(I49*'IPA(Peso)'!$HI$49+I56*'IPA(Peso)'!$HI$56+I62*'IPA(Peso)'!$HI$62+I68*'IPA(Peso)'!$HI$68+I77*'IPA(Peso)'!$HI$77+I85*'IPA(Peso)'!$HI$85+I89*'IPA(Peso)'!$HI$89+I92*'IPA(Peso)'!$HI$92+I100*'IPA(Peso)'!HJ100)/'IPA(Peso)'!$HI$48</f>
        <v>4.9060764385438764E-2</v>
      </c>
      <c r="J48" s="133">
        <f>(J49*'IPA(Peso)'!$HI$49+J56*'IPA(Peso)'!$HI$56+J62*'IPA(Peso)'!$HI$62+J68*'IPA(Peso)'!$HI$68+J77*'IPA(Peso)'!$HI$77+J85*'IPA(Peso)'!$HI$85+J89*'IPA(Peso)'!$HI$89+J92*'IPA(Peso)'!$HI$92+J100*'IPA(Peso)'!HK100)/'IPA(Peso)'!$HI$48</f>
        <v>-0.77538741411306167</v>
      </c>
      <c r="K48" s="133">
        <f>(K49*'IPA(Peso)'!$HI$49+K56*'IPA(Peso)'!$HI$56+K62*'IPA(Peso)'!$HI$62+K68*'IPA(Peso)'!$HI$68+K77*'IPA(Peso)'!$HI$77+K85*'IPA(Peso)'!$HI$85+K89*'IPA(Peso)'!$HI$89+K92*'IPA(Peso)'!$HI$92+K100*'IPA(Peso)'!HL100)/'IPA(Peso)'!$HI$48</f>
        <v>-1.3746013449246055</v>
      </c>
      <c r="L48" s="133">
        <f>(L49*'IPA(Peso)'!$HI$49+L56*'IPA(Peso)'!$HI$56+L62*'IPA(Peso)'!$HI$62+L68*'IPA(Peso)'!$HI$68+L77*'IPA(Peso)'!$HI$77+L85*'IPA(Peso)'!$HI$85+L89*'IPA(Peso)'!$HI$89+L92*'IPA(Peso)'!$HI$92+L100*'IPA(Peso)'!HM100)/'IPA(Peso)'!$HI$48</f>
        <v>-1.3292386742315898</v>
      </c>
      <c r="M48" s="133">
        <f>(M49*'IPA(Peso)'!$HI$49+M56*'IPA(Peso)'!$HI$56+M62*'IPA(Peso)'!$HI$62+M68*'IPA(Peso)'!$HI$68+M77*'IPA(Peso)'!$HI$77+M85*'IPA(Peso)'!$HI$85+M89*'IPA(Peso)'!$HI$89+M92*'IPA(Peso)'!$HI$92+M100*'IPA(Peso)'!HN100)/'IPA(Peso)'!$HI$48</f>
        <v>-0.7663863299255701</v>
      </c>
      <c r="N48" s="133">
        <f>(N49*'IPA(Peso)'!$HI$49+N56*'IPA(Peso)'!$HI$56+N62*'IPA(Peso)'!$HI$62+N68*'IPA(Peso)'!$HI$68+N77*'IPA(Peso)'!$HI$77+N85*'IPA(Peso)'!$HI$85+N89*'IPA(Peso)'!$HI$89+N92*'IPA(Peso)'!$HI$92+N100*'IPA(Peso)'!HO100)/'IPA(Peso)'!$HI$48</f>
        <v>5.4622629587010994E-2</v>
      </c>
      <c r="O48" s="133">
        <f>(O49*'IPA(Peso)'!$HI$49+O56*'IPA(Peso)'!$HI$56+O62*'IPA(Peso)'!$HI$62+O68*'IPA(Peso)'!$HI$68+O77*'IPA(Peso)'!$HI$77+O85*'IPA(Peso)'!$HI$85+O89*'IPA(Peso)'!$HI$89+O92*'IPA(Peso)'!$HI$92+O100*'IPA(Peso)'!HP100)/'IPA(Peso)'!$HI$48</f>
        <v>0.32063834032844918</v>
      </c>
      <c r="P48" s="133">
        <f>(P49*'IPA(Peso)'!$HI$49+P56*'IPA(Peso)'!$HI$56+P62*'IPA(Peso)'!$HI$62+P68*'IPA(Peso)'!$HI$68+P77*'IPA(Peso)'!$HI$77+P85*'IPA(Peso)'!$HI$85+P89*'IPA(Peso)'!$HI$89+P92*'IPA(Peso)'!$HI$92+P100*'IPA(Peso)'!HQ100)/'IPA(Peso)'!$HI$48</f>
        <v>-0.17758206235075791</v>
      </c>
      <c r="Q48" s="133">
        <f>(Q49*'IPA(Peso)'!$HI$49+Q56*'IPA(Peso)'!$HI$56+Q62*'IPA(Peso)'!$HI$62+Q68*'IPA(Peso)'!$HI$68+Q77*'IPA(Peso)'!$HI$77+Q85*'IPA(Peso)'!$HI$85+Q89*'IPA(Peso)'!$HI$89+Q92*'IPA(Peso)'!$HI$92+Q100*'IPA(Peso)'!HR100)/'IPA(Peso)'!$HI$48</f>
        <v>-0.53488602728427659</v>
      </c>
      <c r="R48" s="133">
        <f>(R49*'IPA(Peso)'!$HI$49+R56*'IPA(Peso)'!$HI$56+R62*'IPA(Peso)'!$HI$62+R68*'IPA(Peso)'!$HI$68+R77*'IPA(Peso)'!$HI$77+R85*'IPA(Peso)'!$HI$85+R89*'IPA(Peso)'!$HI$89+R92*'IPA(Peso)'!$HI$92+R100*'IPA(Peso)'!HS100)/'IPA(Peso)'!$HI$48</f>
        <v>-0.4833469466486634</v>
      </c>
      <c r="S48" s="133">
        <f>(S49*'IPA(Peso)'!$HI$49+S56*'IPA(Peso)'!$HI$56+S62*'IPA(Peso)'!$HI$62+S68*'IPA(Peso)'!$HI$68+S77*'IPA(Peso)'!$HI$77+S85*'IPA(Peso)'!$HI$85+S89*'IPA(Peso)'!$HI$89+S92*'IPA(Peso)'!$HI$92+S100*'IPA(Peso)'!HT100)/'IPA(Peso)'!$HI$48</f>
        <v>-0.91073957550401408</v>
      </c>
      <c r="T48" s="133">
        <f>(T49*'IPA(Peso)'!$HI$49+T56*'IPA(Peso)'!$HI$56+T62*'IPA(Peso)'!$HI$62+T68*'IPA(Peso)'!$HI$68+T77*'IPA(Peso)'!$HI$77+T85*'IPA(Peso)'!$HI$85+T89*'IPA(Peso)'!$HI$89+T92*'IPA(Peso)'!$HI$92+T100*'IPA(Peso)'!HU100)/'IPA(Peso)'!$HI$48</f>
        <v>-1.0417267847522</v>
      </c>
      <c r="U48" s="133">
        <f>(U49*'IPA(Peso)'!$HI$49+U56*'IPA(Peso)'!$HI$56+U62*'IPA(Peso)'!$HI$62+U68*'IPA(Peso)'!$HI$68+U77*'IPA(Peso)'!$HI$77+U85*'IPA(Peso)'!$HI$85+U89*'IPA(Peso)'!$HI$89+U92*'IPA(Peso)'!$HI$92+U100*'IPA(Peso)'!HV100)/'IPA(Peso)'!$HI$48</f>
        <v>-0.78516312698296564</v>
      </c>
      <c r="V48" s="133">
        <f>(V49*'IPA(Peso)'!$HI$49+V56*'IPA(Peso)'!$HI$56+V62*'IPA(Peso)'!$HI$62+V68*'IPA(Peso)'!$HI$68+V77*'IPA(Peso)'!$HI$77+V85*'IPA(Peso)'!$HI$85+V89*'IPA(Peso)'!$HI$89+V92*'IPA(Peso)'!$HI$92+V100*'IPA(Peso)'!HW100)/'IPA(Peso)'!$HI$48</f>
        <v>-2.9539120544355209E-2</v>
      </c>
      <c r="W48" s="133">
        <f>(W49*'IPA(Peso)'!$HI$49+W56*'IPA(Peso)'!$HI$56+W62*'IPA(Peso)'!$HI$62+W68*'IPA(Peso)'!$HI$68+W77*'IPA(Peso)'!$HI$77+W85*'IPA(Peso)'!$HI$85+W89*'IPA(Peso)'!$HI$89+W92*'IPA(Peso)'!$HI$92+W100*'IPA(Peso)'!HX100)/'IPA(Peso)'!$HI$48</f>
        <v>0.71971924199996007</v>
      </c>
      <c r="X48" s="133">
        <f>(X49*'IPA(Peso)'!$HI$49+X56*'IPA(Peso)'!$HI$56+X62*'IPA(Peso)'!$HI$62+X68*'IPA(Peso)'!$HI$68+X77*'IPA(Peso)'!$HI$77+X85*'IPA(Peso)'!$HI$85+X89*'IPA(Peso)'!$HI$89+X92*'IPA(Peso)'!$HI$92+X100*'IPA(Peso)'!HY100)/'IPA(Peso)'!$HI$48</f>
        <v>0.55985493172279377</v>
      </c>
      <c r="Y48" s="133">
        <f>(Y49*'IPA(Peso)'!$HI$49+Y56*'IPA(Peso)'!$HI$56+Y62*'IPA(Peso)'!$HI$62+Y68*'IPA(Peso)'!$HI$68+Y77*'IPA(Peso)'!$HI$77+Y85*'IPA(Peso)'!$HI$85+Y89*'IPA(Peso)'!$HI$89+Y92*'IPA(Peso)'!$HI$92+Y100*'IPA(Peso)'!HZ100)/'IPA(Peso)'!$HI$48</f>
        <v>1.323868154819313</v>
      </c>
      <c r="Z48" s="133">
        <f>(Z49*'IPA(Peso)'!$HI$49+Z56*'IPA(Peso)'!$HI$56+Z62*'IPA(Peso)'!$HI$62+Z68*'IPA(Peso)'!$HI$68+Z77*'IPA(Peso)'!$HI$77+Z85*'IPA(Peso)'!$HI$85+Z89*'IPA(Peso)'!$HI$89+Z92*'IPA(Peso)'!$HI$92+Z100*'IPA(Peso)'!IA100)/'IPA(Peso)'!$HI$48</f>
        <v>2.9597265586026618</v>
      </c>
      <c r="AA48" s="133">
        <f>(AA49*'IPA(Peso)'!$HI$49+AA56*'IPA(Peso)'!$HI$56+AA62*'IPA(Peso)'!$HI$62+AA68*'IPA(Peso)'!$HI$68+AA77*'IPA(Peso)'!$HI$77+AA85*'IPA(Peso)'!$HI$85+AA89*'IPA(Peso)'!$HI$89+AA92*'IPA(Peso)'!$HI$92+AA100*'IPA(Peso)'!IB100)/'IPA(Peso)'!$HI$48</f>
        <v>3.7443336902948592</v>
      </c>
      <c r="AB48" s="133">
        <f>(AB49*'IPA(Peso)'!$HI$49+AB56*'IPA(Peso)'!$HI$56+AB62*'IPA(Peso)'!$HI$62+AB68*'IPA(Peso)'!$HI$68+AB77*'IPA(Peso)'!$HI$77+AB85*'IPA(Peso)'!$HI$85+AB89*'IPA(Peso)'!$HI$89+AB92*'IPA(Peso)'!$HI$92+AB100*'IPA(Peso)'!IC100)/'IPA(Peso)'!$HI$48</f>
        <v>3.6804161151500239</v>
      </c>
      <c r="AC48" s="133">
        <f>(AC49*'IPA(Peso)'!$HI$49+AC56*'IPA(Peso)'!$HI$56+AC62*'IPA(Peso)'!$HI$62+AC68*'IPA(Peso)'!$HI$68+AC77*'IPA(Peso)'!$HI$77+AC85*'IPA(Peso)'!$HI$85+AC89*'IPA(Peso)'!$HI$89+AC92*'IPA(Peso)'!$HI$92+AC100*'IPA(Peso)'!ID100)/'IPA(Peso)'!$HI$48</f>
        <v>2.9281520922157998</v>
      </c>
      <c r="AD48" s="133">
        <f>(AD49*'IPA(Peso)'!$HI$49+AD56*'IPA(Peso)'!$HI$56+AD62*'IPA(Peso)'!$HI$62+AD68*'IPA(Peso)'!$HI$68+AD77*'IPA(Peso)'!$HI$77+AD85*'IPA(Peso)'!$HI$85+AD89*'IPA(Peso)'!$HI$89+AD92*'IPA(Peso)'!$HI$92+AD100*'IPA(Peso)'!IE100)/'IPA(Peso)'!$HI$48</f>
        <v>2.4165543457294318</v>
      </c>
      <c r="AE48" s="133">
        <f>(AE49*'IPA(Peso)'!$HI$49+AE56*'IPA(Peso)'!$HI$56+AE62*'IPA(Peso)'!$HI$62+AE68*'IPA(Peso)'!$HI$68+AE77*'IPA(Peso)'!$HI$77+AE85*'IPA(Peso)'!$HI$85+AE89*'IPA(Peso)'!$HI$89+AE92*'IPA(Peso)'!$HI$92+AE100*'IPA(Peso)'!IF100)/'IPA(Peso)'!$HI$48</f>
        <v>2.8917161424209974</v>
      </c>
      <c r="AF48" s="133">
        <f>(AF49*'IPA(Peso)'!$HI$49+AF56*'IPA(Peso)'!$HI$56+AF62*'IPA(Peso)'!$HI$62+AF68*'IPA(Peso)'!$HI$68+AF77*'IPA(Peso)'!$HI$77+AF85*'IPA(Peso)'!$HI$85+AF89*'IPA(Peso)'!$HI$89+AF92*'IPA(Peso)'!$HI$92+AF100*'IPA(Peso)'!IG100)/'IPA(Peso)'!$HI$48</f>
        <v>2.5460870808750653</v>
      </c>
      <c r="AG48" s="133">
        <f>(AG49*'IPA(Peso)'!$HI$49+AG56*'IPA(Peso)'!$HI$56+AG62*'IPA(Peso)'!$HI$62+AG68*'IPA(Peso)'!$HI$68+AG77*'IPA(Peso)'!$HI$77+AG85*'IPA(Peso)'!$HI$85+AG89*'IPA(Peso)'!$HI$89+AG92*'IPA(Peso)'!$HI$92+AG100*'IPA(Peso)'!IH100)/'IPA(Peso)'!$HI$48</f>
        <v>1.9770178857678777</v>
      </c>
      <c r="AH48" s="133">
        <f>(AH49*'IPA(Peso)'!$HI$49+AH56*'IPA(Peso)'!$HI$56+AH62*'IPA(Peso)'!$HI$62+AH68*'IPA(Peso)'!$HI$68+AH77*'IPA(Peso)'!$HI$77+AH85*'IPA(Peso)'!$HI$85+AH89*'IPA(Peso)'!$HI$89+AH92*'IPA(Peso)'!$HI$92+AH100*'IPA(Peso)'!II100)/'IPA(Peso)'!$HI$48</f>
        <v>1.3237131093566048</v>
      </c>
      <c r="AI48" s="133">
        <f>(AI49*'IPA(Peso)'!$HI$49+AI56*'IPA(Peso)'!$HI$56+AI62*'IPA(Peso)'!$HI$62+AI68*'IPA(Peso)'!$HI$68+AI77*'IPA(Peso)'!$HI$77+AI85*'IPA(Peso)'!$HI$85+AI89*'IPA(Peso)'!$HI$89+AI92*'IPA(Peso)'!$HI$92+AI100*'IPA(Peso)'!IJ100)/'IPA(Peso)'!$HI$48</f>
        <v>1.9215249130321996</v>
      </c>
      <c r="AJ48" s="133">
        <f>(AJ49*'IPA(Peso)'!$HI$49+AJ56*'IPA(Peso)'!$HI$56+AJ62*'IPA(Peso)'!$HI$62+AJ68*'IPA(Peso)'!$HI$68+AJ77*'IPA(Peso)'!$HI$77+AJ85*'IPA(Peso)'!$HI$85+AJ89*'IPA(Peso)'!$HI$89+AJ92*'IPA(Peso)'!$HI$92+AJ100*'IPA(Peso)'!IK100)/'IPA(Peso)'!$HI$48</f>
        <v>2.031092435297952</v>
      </c>
      <c r="AK48" s="133">
        <f>(AK49*'IPA(Peso)'!$HI$49+AK56*'IPA(Peso)'!$HI$56+AK62*'IPA(Peso)'!$HI$62+AK68*'IPA(Peso)'!$HI$68+AK77*'IPA(Peso)'!$HI$77+AK85*'IPA(Peso)'!$HI$85+AK89*'IPA(Peso)'!$HI$89+AK92*'IPA(Peso)'!$HI$92+AK100*'IPA(Peso)'!IL100)/'IPA(Peso)'!$HI$48</f>
        <v>1.6651052593070514</v>
      </c>
      <c r="AL48" s="133">
        <f>(AL49*'IPA(Peso)'!$HI$49+AL56*'IPA(Peso)'!$HI$56+AL62*'IPA(Peso)'!$HI$62+AL68*'IPA(Peso)'!$HI$68+AL77*'IPA(Peso)'!$HI$77+AL85*'IPA(Peso)'!$HI$85+AL89*'IPA(Peso)'!$HI$89+AL92*'IPA(Peso)'!$HI$92+AL100*'IPA(Peso)'!IM100)/'IPA(Peso)'!$HI$48</f>
        <v>1.0696370965059898</v>
      </c>
      <c r="AM48" s="133">
        <f>(AM49*'IPA(Peso)'!$HI$49+AM56*'IPA(Peso)'!$HI$56+AM62*'IPA(Peso)'!$HI$62+AM68*'IPA(Peso)'!$HI$68+AM77*'IPA(Peso)'!$HI$77+AM85*'IPA(Peso)'!$HI$85+AM89*'IPA(Peso)'!$HI$89+AM92*'IPA(Peso)'!$HI$92+AM100*'IPA(Peso)'!IN100)/'IPA(Peso)'!$HI$48</f>
        <v>1.2875856541375383</v>
      </c>
      <c r="AN48" s="133">
        <f>(AN49*'IPA(Peso)'!$HI$49+AN56*'IPA(Peso)'!$HI$56+AN62*'IPA(Peso)'!$HI$62+AN68*'IPA(Peso)'!$HI$68+AN77*'IPA(Peso)'!$HI$77+AN85*'IPA(Peso)'!$HI$85+AN89*'IPA(Peso)'!$HI$89+AN92*'IPA(Peso)'!$HI$92+AN100*'IPA(Peso)'!IO100)/'IPA(Peso)'!$HI$48</f>
        <v>1.9022807846058676</v>
      </c>
      <c r="AO48" s="133">
        <f>(AO49*'IPA(Peso)'!$HI$49+AO56*'IPA(Peso)'!$HI$56+AO62*'IPA(Peso)'!$HI$62+AO68*'IPA(Peso)'!$HI$68+AO77*'IPA(Peso)'!$HI$77+AO85*'IPA(Peso)'!$HI$85+AO89*'IPA(Peso)'!$HI$89+AO92*'IPA(Peso)'!$HI$92+AO100*'IPA(Peso)'!IP100)/'IPA(Peso)'!$HI$48</f>
        <v>3.2271630205596527</v>
      </c>
      <c r="AP48" s="133">
        <f>(AP49*'IPA(Peso)'!$HI$49+AP56*'IPA(Peso)'!$HI$56+AP62*'IPA(Peso)'!$HI$62+AP68*'IPA(Peso)'!$HI$68+AP77*'IPA(Peso)'!$HI$77+AP85*'IPA(Peso)'!$HI$85+AP89*'IPA(Peso)'!$HI$89+AP92*'IPA(Peso)'!$HI$92+AP100*'IPA(Peso)'!IQ100)/'IPA(Peso)'!$HI$48</f>
        <v>3.1972427050145331</v>
      </c>
      <c r="AQ48" s="133">
        <f>(AQ49*'IPA(Peso)'!$HI$49+AQ56*'IPA(Peso)'!$HI$56+AQ62*'IPA(Peso)'!$HI$62+AQ68*'IPA(Peso)'!$HI$68+AQ77*'IPA(Peso)'!$HI$77+AQ85*'IPA(Peso)'!$HI$85+AQ89*'IPA(Peso)'!$HI$89+AQ92*'IPA(Peso)'!$HI$92+AQ100*'IPA(Peso)'!IR100)/'IPA(Peso)'!$HI$48</f>
        <v>2.7409951909965873</v>
      </c>
      <c r="AR48" s="133">
        <f>(AR49*'IPA(Peso)'!$HI$49+AR56*'IPA(Peso)'!$HI$56+AR62*'IPA(Peso)'!$HI$62+AR68*'IPA(Peso)'!$HI$68+AR77*'IPA(Peso)'!$HI$77+AR85*'IPA(Peso)'!$HI$85+AR89*'IPA(Peso)'!$HI$89+AR92*'IPA(Peso)'!$HI$92+AR100*'IPA(Peso)'!IS100)/'IPA(Peso)'!$HI$48</f>
        <v>0.92777216099186521</v>
      </c>
      <c r="AS48" s="133">
        <f>(AS49*'IPA(Peso)'!$HI$49+AS56*'IPA(Peso)'!$HI$56+AS62*'IPA(Peso)'!$HI$62+AS68*'IPA(Peso)'!$HI$68+AS77*'IPA(Peso)'!$HI$77+AS85*'IPA(Peso)'!$HI$85+AS89*'IPA(Peso)'!$HI$89+AS92*'IPA(Peso)'!$HI$92+AS100*'IPA(Peso)'!IT100)/'IPA(Peso)'!$HI$48</f>
        <v>0.71357283012843964</v>
      </c>
      <c r="AT48" s="133">
        <f>(AT49*'IPA(Peso)'!$HI$49+AT56*'IPA(Peso)'!$HI$56+AT62*'IPA(Peso)'!$HI$62+AT68*'IPA(Peso)'!$HI$68+AT77*'IPA(Peso)'!$HI$77+AT85*'IPA(Peso)'!$HI$85+AT89*'IPA(Peso)'!$HI$89+AT92*'IPA(Peso)'!$HI$92+AT100*'IPA(Peso)'!IU100)/'IPA(Peso)'!$HI$48</f>
        <v>0.97602967880114155</v>
      </c>
      <c r="AU48" s="133">
        <f>(AU49*'IPA(Peso)'!$HI$49+AU56*'IPA(Peso)'!$HI$56+AU62*'IPA(Peso)'!$HI$62+AU68*'IPA(Peso)'!$HI$68+AU77*'IPA(Peso)'!$HI$77+AU85*'IPA(Peso)'!$HI$85+AU89*'IPA(Peso)'!$HI$89+AU92*'IPA(Peso)'!$HI$92+AU100*'IPA(Peso)'!IV100)/'IPA(Peso)'!$HI$48</f>
        <v>0.16281902050644212</v>
      </c>
      <c r="AV48" s="133">
        <f>(AV49*'IPA(Peso)'!$HI$49+AV56*'IPA(Peso)'!$HI$56+AV62*'IPA(Peso)'!$HI$62+AV68*'IPA(Peso)'!$HI$68+AV77*'IPA(Peso)'!$HI$77+AV85*'IPA(Peso)'!$HI$85+AV89*'IPA(Peso)'!$HI$89+AV92*'IPA(Peso)'!$HI$92+AV100*'IPA(Peso)'!IW100)/'IPA(Peso)'!$HI$48</f>
        <v>0.18047245299082773</v>
      </c>
      <c r="AW48" s="133">
        <f>(AW49*'IPA(Peso)'!$HI$49+AW56*'IPA(Peso)'!$HI$56+AW62*'IPA(Peso)'!$HI$62+AW68*'IPA(Peso)'!$HI$68+AW77*'IPA(Peso)'!$HI$77+AW85*'IPA(Peso)'!$HI$85+AW89*'IPA(Peso)'!$HI$89+AW92*'IPA(Peso)'!$HI$92+AW100*'IPA(Peso)'!IX100)/'IPA(Peso)'!$HI$48</f>
        <v>4.9753630032658522E-2</v>
      </c>
      <c r="AX48" s="133">
        <f>(AX49*'IPA(Peso)'!$HI$49+AX56*'IPA(Peso)'!$HI$56+AX62*'IPA(Peso)'!$HI$62+AX68*'IPA(Peso)'!$HI$68+AX77*'IPA(Peso)'!$HI$77+AX85*'IPA(Peso)'!$HI$85+AX89*'IPA(Peso)'!$HI$89+AX92*'IPA(Peso)'!$HI$92+AX100*'IPA(Peso)'!IY100)/'IPA(Peso)'!$HI$48</f>
        <v>0.35362052107514147</v>
      </c>
      <c r="AY48" s="133">
        <f>(AY49*'IPA(Peso)'!$HI$49+AY56*'IPA(Peso)'!$HI$56+AY62*'IPA(Peso)'!$HI$62+AY68*'IPA(Peso)'!$HI$68+AY77*'IPA(Peso)'!$HI$77+AY85*'IPA(Peso)'!$HI$85+AY89*'IPA(Peso)'!$HI$89+AY92*'IPA(Peso)'!$HI$92+AY100*'IPA(Peso)'!IZ100)/'IPA(Peso)'!$HI$48</f>
        <v>-6.2836181265506247E-2</v>
      </c>
      <c r="AZ48" s="133">
        <f>(AZ49*'IPA(Peso)'!$HI$49+AZ56*'IPA(Peso)'!$HI$56+AZ62*'IPA(Peso)'!$HI$62+AZ68*'IPA(Peso)'!$HI$68+AZ77*'IPA(Peso)'!$HI$77+AZ85*'IPA(Peso)'!$HI$85+AZ89*'IPA(Peso)'!$HI$89+AZ92*'IPA(Peso)'!$HI$92+AZ100*'IPA(Peso)'!JA100)/'IPA(Peso)'!$HI$48</f>
        <v>0.32450057535103072</v>
      </c>
      <c r="BA48" s="133">
        <f>(BA49*'IPA(Peso)'!$HI$49+BA56*'IPA(Peso)'!$HI$56+BA62*'IPA(Peso)'!$HI$62+BA68*'IPA(Peso)'!$HI$68+BA77*'IPA(Peso)'!$HI$77+BA85*'IPA(Peso)'!$HI$85+BA89*'IPA(Peso)'!$HI$89+BA92*'IPA(Peso)'!$HI$92+BA100*'IPA(Peso)'!JB100)/'IPA(Peso)'!$HI$48</f>
        <v>0.69935534078739947</v>
      </c>
      <c r="BB48" s="133">
        <f>(BB49*'IPA(Peso)'!$HI$49+BB56*'IPA(Peso)'!$HI$56+BB62*'IPA(Peso)'!$HI$62+BB68*'IPA(Peso)'!$HI$68+BB77*'IPA(Peso)'!$HI$77+BB85*'IPA(Peso)'!$HI$85+BB89*'IPA(Peso)'!$HI$89+BB92*'IPA(Peso)'!$HI$92+BB100*'IPA(Peso)'!JC100)/'IPA(Peso)'!$HI$48</f>
        <v>1.3744292717319728</v>
      </c>
      <c r="BC48" s="133">
        <f>(BC49*'IPA(Peso)'!$HI$49+BC56*'IPA(Peso)'!$HI$56+BC62*'IPA(Peso)'!$HI$62+BC68*'IPA(Peso)'!$HI$68+BC77*'IPA(Peso)'!$HI$77+BC85*'IPA(Peso)'!$HI$85+BC89*'IPA(Peso)'!$HI$89+BC92*'IPA(Peso)'!$HI$92+BC100*'IPA(Peso)'!JD100)/'IPA(Peso)'!$HI$48</f>
        <v>1.8097286870689027</v>
      </c>
      <c r="BD48" s="133">
        <f>(BD49*'IPA(Peso)'!$HI$49+BD56*'IPA(Peso)'!$HI$56+BD62*'IPA(Peso)'!$HI$62+BD68*'IPA(Peso)'!$HI$68+BD77*'IPA(Peso)'!$HI$77+BD85*'IPA(Peso)'!$HI$85+BD89*'IPA(Peso)'!$HI$89+BD92*'IPA(Peso)'!$HI$92+BD100*'IPA(Peso)'!JE100)/'IPA(Peso)'!$HI$48</f>
        <v>3.0507822778579645</v>
      </c>
      <c r="BE48" s="133">
        <f>(BE49*'IPA(Peso)'!$HI$49+BE56*'IPA(Peso)'!$HI$56+BE62*'IPA(Peso)'!$HI$62+BE68*'IPA(Peso)'!$HI$68+BE77*'IPA(Peso)'!$HI$77+BE85*'IPA(Peso)'!$HI$85+BE89*'IPA(Peso)'!$HI$89+BE92*'IPA(Peso)'!$HI$92+BE100*'IPA(Peso)'!JF100)/'IPA(Peso)'!$HI$48</f>
        <v>2.9620392036875685</v>
      </c>
      <c r="BF48" s="133">
        <f>(BF49*'IPA(Peso)'!$HI$49+BF56*'IPA(Peso)'!$HI$56+BF62*'IPA(Peso)'!$HI$62+BF68*'IPA(Peso)'!$HI$68+BF77*'IPA(Peso)'!$HI$77+BF85*'IPA(Peso)'!$HI$85+BF89*'IPA(Peso)'!$HI$89+BF92*'IPA(Peso)'!$HI$92+BF100*'IPA(Peso)'!JG100)/'IPA(Peso)'!$HI$48</f>
        <v>3.1704847581862801</v>
      </c>
      <c r="BG48" s="133">
        <f>(BG49*'IPA(Peso)'!$HI$49+BG56*'IPA(Peso)'!$HI$56+BG62*'IPA(Peso)'!$HI$62+BG68*'IPA(Peso)'!$HI$68+BG77*'IPA(Peso)'!$HI$77+BG85*'IPA(Peso)'!$HI$85+BG89*'IPA(Peso)'!$HI$89+BG92*'IPA(Peso)'!$HI$92+BG100*'IPA(Peso)'!JH100)/'IPA(Peso)'!$HI$48</f>
        <v>2.2971984063109026</v>
      </c>
      <c r="BH48" s="133">
        <f>(BH49*'IPA(Peso)'!$HI$49+BH56*'IPA(Peso)'!$HI$56+BH62*'IPA(Peso)'!$HI$62+BH68*'IPA(Peso)'!$HI$68+BH77*'IPA(Peso)'!$HI$77+BH85*'IPA(Peso)'!$HI$85+BH89*'IPA(Peso)'!$HI$89+BH92*'IPA(Peso)'!$HI$92+BH100*'IPA(Peso)'!JI100)/'IPA(Peso)'!$HI$48</f>
        <v>2.6617189360329383</v>
      </c>
      <c r="BI48" s="133">
        <f>(BI49*'IPA(Peso)'!$HI$49+BI56*'IPA(Peso)'!$HI$56+BI62*'IPA(Peso)'!$HI$62+BI68*'IPA(Peso)'!$HI$68+BI77*'IPA(Peso)'!$HI$77+BI85*'IPA(Peso)'!$HI$85+BI89*'IPA(Peso)'!$HI$89+BI92*'IPA(Peso)'!$HI$92+BI100*'IPA(Peso)'!JJ100)/'IPA(Peso)'!$HI$48</f>
        <v>3.7292251052593075</v>
      </c>
      <c r="BJ48" s="133">
        <f>(BJ49*'IPA(Peso)'!$HI$49+BJ56*'IPA(Peso)'!$HI$56+BJ62*'IPA(Peso)'!$HI$62+BJ68*'IPA(Peso)'!$HI$68+BJ77*'IPA(Peso)'!$HI$77+BJ85*'IPA(Peso)'!$HI$85+BJ89*'IPA(Peso)'!$HI$89+BJ92*'IPA(Peso)'!$HI$92+BJ100*'IPA(Peso)'!JK100)/'IPA(Peso)'!$HI$48</f>
        <v>3.8122015657529791</v>
      </c>
      <c r="BK48" s="133">
        <f>(BK49*'IPA(Peso)'!$HI$49+BK56*'IPA(Peso)'!$HI$56+BK62*'IPA(Peso)'!$HI$62+BK68*'IPA(Peso)'!$HI$68+BK77*'IPA(Peso)'!$HI$77+BK85*'IPA(Peso)'!$HI$85+BK89*'IPA(Peso)'!$HI$89+BK92*'IPA(Peso)'!$HI$92+BK100*'IPA(Peso)'!JL100)/'IPA(Peso)'!$HI$48</f>
        <v>2.2126775440160165</v>
      </c>
      <c r="BL48" s="133">
        <f>(BL49*'IPA(Peso)'!$HI$49+BL56*'IPA(Peso)'!$HI$56+BL62*'IPA(Peso)'!$HI$62+BL68*'IPA(Peso)'!$HI$68+BL77*'IPA(Peso)'!$HI$77+BL85*'IPA(Peso)'!$HI$85+BL89*'IPA(Peso)'!$HI$89+BL92*'IPA(Peso)'!$HI$92+BL100*'IPA(Peso)'!JM100)/'IPA(Peso)'!$HI$48</f>
        <v>0.28100995723113159</v>
      </c>
      <c r="BM48" s="133">
        <f>(BM49*'IPA(Peso)'!$HI$49+BM56*'IPA(Peso)'!$HI$56+BM62*'IPA(Peso)'!$HI$62+BM68*'IPA(Peso)'!$HI$68+BM77*'IPA(Peso)'!$HI$77+BM85*'IPA(Peso)'!$HI$85+BM89*'IPA(Peso)'!$HI$89+BM92*'IPA(Peso)'!$HI$92+BM100*'IPA(Peso)'!JN100)/'IPA(Peso)'!$HI$48</f>
        <v>-0.53003352334328835</v>
      </c>
      <c r="BN48" s="133">
        <f>(BN49*'IPA(Peso)'!$HI$49+BN56*'IPA(Peso)'!$HI$56+BN62*'IPA(Peso)'!$HI$62+BN68*'IPA(Peso)'!$HI$68+BN77*'IPA(Peso)'!$HI$77+BN85*'IPA(Peso)'!$HI$85+BN89*'IPA(Peso)'!$HI$89+BN92*'IPA(Peso)'!$HI$92+BN100*'IPA(Peso)'!JO100)/'IPA(Peso)'!$HI$48</f>
        <v>-1.4473587729392121</v>
      </c>
      <c r="BO48" s="133">
        <f>(BO49*'IPA(Peso)'!$HI$49+BO56*'IPA(Peso)'!$HI$56+BO62*'IPA(Peso)'!$HI$62+BO68*'IPA(Peso)'!$HI$68+BO77*'IPA(Peso)'!$HI$77+BO85*'IPA(Peso)'!$HI$85+BO89*'IPA(Peso)'!$HI$89+BO92*'IPA(Peso)'!$HI$92+BO100*'IPA(Peso)'!JP100)/'IPA(Peso)'!$HI$48</f>
        <v>-1.6329614282008469</v>
      </c>
      <c r="BP48" s="133">
        <f>(BP49*'IPA(Peso)'!$HI$49+BP56*'IPA(Peso)'!$HI$56+BP62*'IPA(Peso)'!$HI$62+BP68*'IPA(Peso)'!$HI$68+BP77*'IPA(Peso)'!$HI$77+BP85*'IPA(Peso)'!$HI$85+BP89*'IPA(Peso)'!$HI$89+BP92*'IPA(Peso)'!$HI$92+BP100*'IPA(Peso)'!JQ100)/'IPA(Peso)'!$HI$48</f>
        <v>-1.562269344099825</v>
      </c>
      <c r="BQ48" s="133">
        <f>(BQ49*'IPA(Peso)'!$HI$49+BQ56*'IPA(Peso)'!$HI$56+BQ62*'IPA(Peso)'!$HI$62+BQ68*'IPA(Peso)'!$HI$68+BQ77*'IPA(Peso)'!$HI$77+BQ85*'IPA(Peso)'!$HI$85+BQ89*'IPA(Peso)'!$HI$89+BQ92*'IPA(Peso)'!$HI$92+BQ100*'IPA(Peso)'!JR100)/'IPA(Peso)'!$HI$48</f>
        <v>-0.37295138450077486</v>
      </c>
      <c r="BR48" s="133">
        <f>(BR49*'IPA(Peso)'!$HI$49+BR56*'IPA(Peso)'!$HI$56+BR62*'IPA(Peso)'!$HI$62+BR68*'IPA(Peso)'!$HI$68+BR77*'IPA(Peso)'!$HI$77+BR85*'IPA(Peso)'!$HI$85+BR89*'IPA(Peso)'!$HI$89+BR92*'IPA(Peso)'!$HI$92+BR100*'IPA(Peso)'!JS100)/'IPA(Peso)'!$HI$48</f>
        <v>0.19016854792042193</v>
      </c>
      <c r="BS48" s="133">
        <f>(BS49*'IPA(Peso)'!$HI$49+BS56*'IPA(Peso)'!$HI$56+BS62*'IPA(Peso)'!$HI$62+BS68*'IPA(Peso)'!$HI$68+BS77*'IPA(Peso)'!$HI$77+BS85*'IPA(Peso)'!$HI$85+BS89*'IPA(Peso)'!$HI$89+BS92*'IPA(Peso)'!$HI$92+BS100*'IPA(Peso)'!JT100)/'IPA(Peso)'!$HI$48</f>
        <v>1.1097154506694693</v>
      </c>
      <c r="BT48" s="133">
        <f>(BT49*'IPA(Peso)'!$HI$49+BT56*'IPA(Peso)'!$HI$56+BT62*'IPA(Peso)'!$HI$62+BT68*'IPA(Peso)'!$HI$68+BT77*'IPA(Peso)'!$HI$77+BT85*'IPA(Peso)'!$HI$85+BT89*'IPA(Peso)'!$HI$89+BT92*'IPA(Peso)'!$HI$92+BT100*'IPA(Peso)'!JU100)/'IPA(Peso)'!$HI$48</f>
        <v>2.3093127049480189</v>
      </c>
      <c r="BU48" s="133">
        <f>(BU49*'IPA(Peso)'!$HI$49+BU56*'IPA(Peso)'!$HI$56+BU62*'IPA(Peso)'!$HI$62+BU68*'IPA(Peso)'!$HI$68+BU77*'IPA(Peso)'!$HI$77+BU85*'IPA(Peso)'!$HI$85+BU89*'IPA(Peso)'!$HI$89+BU92*'IPA(Peso)'!$HI$92+BU100*'IPA(Peso)'!JV100)/'IPA(Peso)'!$HI$48</f>
        <v>2.3809275456788805</v>
      </c>
      <c r="BV48" s="133">
        <f>(BV49*'IPA(Peso)'!$HI$49+BV56*'IPA(Peso)'!$HI$56+BV62*'IPA(Peso)'!$HI$62+BV68*'IPA(Peso)'!$HI$68+BV77*'IPA(Peso)'!$HI$77+BV85*'IPA(Peso)'!$HI$85+BV89*'IPA(Peso)'!$HI$89+BV92*'IPA(Peso)'!$HI$92+BV100*'IPA(Peso)'!JW100)/'IPA(Peso)'!$HI$48</f>
        <v>1.4396903746765728</v>
      </c>
      <c r="BW48" s="133">
        <f>(BW49*'IPA(Peso)'!$HI$49+BW56*'IPA(Peso)'!$HI$56+BW62*'IPA(Peso)'!$HI$62+BW68*'IPA(Peso)'!$HI$68+BW77*'IPA(Peso)'!$HI$77+BW85*'IPA(Peso)'!$HI$85+BW89*'IPA(Peso)'!$HI$89+BW92*'IPA(Peso)'!$HI$92+BW100*'IPA(Peso)'!JX100)/'IPA(Peso)'!$HI$48</f>
        <v>0.25694598351768944</v>
      </c>
      <c r="BX48" s="133">
        <f>(BX49*'IPA(Peso)'!$HI$49+BX56*'IPA(Peso)'!$HI$56+BX62*'IPA(Peso)'!$HI$62+BX68*'IPA(Peso)'!$HI$68+BX77*'IPA(Peso)'!$HI$77+BX85*'IPA(Peso)'!$HI$85+BX89*'IPA(Peso)'!$HI$89+BX92*'IPA(Peso)'!$HI$92+BX100*'IPA(Peso)'!JY100)/'IPA(Peso)'!$HI$48</f>
        <v>-0.31179449658447661</v>
      </c>
      <c r="BY48" s="133">
        <f>(BY49*'IPA(Peso)'!$HI$49+BY56*'IPA(Peso)'!$HI$56+BY62*'IPA(Peso)'!$HI$62+BY68*'IPA(Peso)'!$HI$68+BY77*'IPA(Peso)'!$HI$77+BY85*'IPA(Peso)'!$HI$85+BY89*'IPA(Peso)'!$HI$89+BY92*'IPA(Peso)'!$HI$92+BY100*'IPA(Peso)'!JZ100)/'IPA(Peso)'!$HI$48</f>
        <v>-0.42753663289943655</v>
      </c>
      <c r="BZ48" s="133">
        <f>(BZ49*'IPA(Peso)'!$HI$49+BZ56*'IPA(Peso)'!$HI$56+BZ62*'IPA(Peso)'!$HI$62+BZ68*'IPA(Peso)'!$HI$68+BZ77*'IPA(Peso)'!$HI$77+BZ85*'IPA(Peso)'!$HI$85+BZ89*'IPA(Peso)'!$HI$89+BZ92*'IPA(Peso)'!$HI$92+BZ100*'IPA(Peso)'!KA100)/'IPA(Peso)'!$HI$48</f>
        <v>-1.149808038950932</v>
      </c>
      <c r="CA48" s="133">
        <f>(CA49*'IPA(Peso)'!$HI$49+CA56*'IPA(Peso)'!$HI$56+CA62*'IPA(Peso)'!$HI$62+CA68*'IPA(Peso)'!$HI$68+CA77*'IPA(Peso)'!$HI$77+CA85*'IPA(Peso)'!$HI$85+CA89*'IPA(Peso)'!$HI$89+CA92*'IPA(Peso)'!$HI$92+CA100*'IPA(Peso)'!KB100)/'IPA(Peso)'!$HI$48</f>
        <v>-1.673962738537877</v>
      </c>
      <c r="CB48" s="133">
        <f>(CB49*'IPA(Peso)'!$HI$49+CB56*'IPA(Peso)'!$HI$56+CB62*'IPA(Peso)'!$HI$62+CB68*'IPA(Peso)'!$HI$68+CB77*'IPA(Peso)'!$HI$77+CB85*'IPA(Peso)'!$HI$85+CB89*'IPA(Peso)'!$HI$89+CB92*'IPA(Peso)'!$HI$92+CB100*'IPA(Peso)'!KC100)/'IPA(Peso)'!$HI$48</f>
        <v>-1.2669316828851358</v>
      </c>
      <c r="CC48" s="133">
        <f>(CC49*'IPA(Peso)'!$HI$49+CC56*'IPA(Peso)'!$HI$56+CC62*'IPA(Peso)'!$HI$62+CC68*'IPA(Peso)'!$HI$68+CC77*'IPA(Peso)'!$HI$77+CC85*'IPA(Peso)'!$HI$85+CC89*'IPA(Peso)'!$HI$89+CC92*'IPA(Peso)'!$HI$92+CC100*'IPA(Peso)'!KD100)/'IPA(Peso)'!$HI$48</f>
        <v>-7.9489567189693078E-3</v>
      </c>
      <c r="CD48" s="133">
        <f>(CD49*'IPA(Peso)'!$HI$49+CD56*'IPA(Peso)'!$HI$56+CD62*'IPA(Peso)'!$HI$62+CD68*'IPA(Peso)'!$HI$68+CD77*'IPA(Peso)'!$HI$77+CD85*'IPA(Peso)'!$HI$85+CD89*'IPA(Peso)'!$HI$89+CD92*'IPA(Peso)'!$HI$92+CD100*'IPA(Peso)'!KE100)/'IPA(Peso)'!$HI$48</f>
        <v>1.6081402526223372</v>
      </c>
      <c r="CE48" s="133">
        <f>(CE49*'IPA(Peso)'!$HI$49+CE56*'IPA(Peso)'!$HI$56+CE62*'IPA(Peso)'!$HI$62+CE68*'IPA(Peso)'!$HI$68+CE77*'IPA(Peso)'!$HI$77+CE85*'IPA(Peso)'!$HI$85+CE89*'IPA(Peso)'!$HI$89+CE92*'IPA(Peso)'!$HI$92+CE100*'IPA(Peso)'!KF100)/'IPA(Peso)'!$HI$48</f>
        <v>1.5144962519039795</v>
      </c>
      <c r="CF48" s="133">
        <f>(CF49*'IPA(Peso)'!$HI$49+CF56*'IPA(Peso)'!$HI$56+CF62*'IPA(Peso)'!$HI$62+CF68*'IPA(Peso)'!$HI$68+CF77*'IPA(Peso)'!$HI$77+CF85*'IPA(Peso)'!$HI$85+CF89*'IPA(Peso)'!$HI$89+CF92*'IPA(Peso)'!$HI$92+CF100*'IPA(Peso)'!KG100)/'IPA(Peso)'!$HI$48</f>
        <v>0.68768136860379281</v>
      </c>
      <c r="CG48" s="133">
        <f>(CG49*'IPA(Peso)'!$HI$49+CG56*'IPA(Peso)'!$HI$56+CG62*'IPA(Peso)'!$HI$62+CG68*'IPA(Peso)'!$HI$68+CG77*'IPA(Peso)'!$HI$77+CG85*'IPA(Peso)'!$HI$85+CG89*'IPA(Peso)'!$HI$89+CG92*'IPA(Peso)'!$HI$92+CG100*'IPA(Peso)'!KH100)/'IPA(Peso)'!$HI$48</f>
        <v>-0.41060880785936138</v>
      </c>
      <c r="CH48" s="133">
        <f>(CH49*'IPA(Peso)'!$HI$49+CH56*'IPA(Peso)'!$HI$56+CH62*'IPA(Peso)'!$HI$62+CH68*'IPA(Peso)'!$HI$68+CH77*'IPA(Peso)'!$HI$77+CH85*'IPA(Peso)'!$HI$85+CH89*'IPA(Peso)'!$HI$89+CH92*'IPA(Peso)'!$HI$92+CH100*'IPA(Peso)'!KI100)/'IPA(Peso)'!$HI$48</f>
        <v>-0.92561163472858743</v>
      </c>
      <c r="CI48" s="133">
        <f>(CI49*'IPA(Peso)'!$HI$49+CI56*'IPA(Peso)'!$HI$56+CI62*'IPA(Peso)'!$HI$62+CI68*'IPA(Peso)'!$HI$68+CI77*'IPA(Peso)'!$HI$77+CI85*'IPA(Peso)'!$HI$85+CI89*'IPA(Peso)'!$HI$89+CI92*'IPA(Peso)'!$HI$92+CI100*'IPA(Peso)'!KJ100)/'IPA(Peso)'!$HI$48</f>
        <v>-0.66889419527347449</v>
      </c>
      <c r="CJ48" s="133">
        <f>(CJ49*'IPA(Peso)'!$HI$49+CJ56*'IPA(Peso)'!$HI$56+CJ62*'IPA(Peso)'!$HI$62+CJ68*'IPA(Peso)'!$HI$68+CJ77*'IPA(Peso)'!$HI$77+CJ85*'IPA(Peso)'!$HI$85+CJ89*'IPA(Peso)'!$HI$89+CJ92*'IPA(Peso)'!$HI$92+CJ100*'IPA(Peso)'!KK100)/'IPA(Peso)'!$HI$48</f>
        <v>-0.77577140272576717</v>
      </c>
      <c r="CK48" s="133">
        <f>(CK49*'IPA(Peso)'!$HI$49+CK56*'IPA(Peso)'!$HI$56+CK62*'IPA(Peso)'!$HI$62+CK68*'IPA(Peso)'!$HI$68+CK77*'IPA(Peso)'!$HI$77+CK85*'IPA(Peso)'!$HI$85+CK89*'IPA(Peso)'!$HI$89+CK92*'IPA(Peso)'!$HI$92+CK100*'IPA(Peso)'!KL100)/'IPA(Peso)'!$HI$48</f>
        <v>-0.46008194595026025</v>
      </c>
      <c r="CL48" s="133">
        <f>(CL49*'IPA(Peso)'!$HI$49+CL56*'IPA(Peso)'!$HI$56+CL62*'IPA(Peso)'!$HI$62+CL68*'IPA(Peso)'!$HI$68+CL77*'IPA(Peso)'!$HI$77+CL85*'IPA(Peso)'!$HI$85+CL89*'IPA(Peso)'!$HI$89+CL92*'IPA(Peso)'!$HI$92+CL100*'IPA(Peso)'!KM100)/'IPA(Peso)'!$HI$48</f>
        <v>-0.20686430362570896</v>
      </c>
      <c r="CM48" s="133">
        <f>(CM49*'IPA(Peso)'!$HI$49+CM56*'IPA(Peso)'!$HI$56+CM62*'IPA(Peso)'!$HI$62+CM68*'IPA(Peso)'!$HI$68+CM77*'IPA(Peso)'!$HI$77+CM85*'IPA(Peso)'!$HI$85+CM89*'IPA(Peso)'!$HI$89+CM92*'IPA(Peso)'!$HI$92+CM100*'IPA(Peso)'!KN100)/'IPA(Peso)'!$HI$48</f>
        <v>0.82321770883912104</v>
      </c>
      <c r="CN48" s="133">
        <f>(CN49*'IPA(Peso)'!$HI$49+CN56*'IPA(Peso)'!$HI$56+CN62*'IPA(Peso)'!$HI$62+CN68*'IPA(Peso)'!$HI$68+CN77*'IPA(Peso)'!$HI$77+CN85*'IPA(Peso)'!$HI$85+CN89*'IPA(Peso)'!$HI$89+CN92*'IPA(Peso)'!$HI$92+CN100*'IPA(Peso)'!KO100)/'IPA(Peso)'!$HI$48</f>
        <v>1.6122078181225596</v>
      </c>
      <c r="CO48" s="133">
        <f>(CO49*'IPA(Peso)'!$HI$49+CO56*'IPA(Peso)'!$HI$56+CO62*'IPA(Peso)'!$HI$62+CO68*'IPA(Peso)'!$HI$68+CO77*'IPA(Peso)'!$HI$77+CO85*'IPA(Peso)'!$HI$85+CO89*'IPA(Peso)'!$HI$89+CO92*'IPA(Peso)'!$HI$92+CO100*'IPA(Peso)'!KP100)/'IPA(Peso)'!$HI$48</f>
        <v>1.1759580426092335</v>
      </c>
      <c r="CP48" s="133">
        <f>(CP49*'IPA(Peso)'!$HI$49+CP56*'IPA(Peso)'!$HI$56+CP62*'IPA(Peso)'!$HI$62+CP68*'IPA(Peso)'!$HI$68+CP77*'IPA(Peso)'!$HI$77+CP85*'IPA(Peso)'!$HI$85+CP89*'IPA(Peso)'!$HI$89+CP92*'IPA(Peso)'!$HI$92+CP100*'IPA(Peso)'!KQ100)/'IPA(Peso)'!$HI$48</f>
        <v>1.2952219923774304</v>
      </c>
      <c r="CQ48" s="133">
        <f>(CQ49*'IPA(Peso)'!$HI$49+CQ56*'IPA(Peso)'!$HI$56+CQ62*'IPA(Peso)'!$HI$62+CQ68*'IPA(Peso)'!$HI$68+CQ77*'IPA(Peso)'!$HI$77+CQ85*'IPA(Peso)'!$HI$85+CQ89*'IPA(Peso)'!$HI$89+CQ92*'IPA(Peso)'!$HI$92+CQ100*'IPA(Peso)'!KR100)/'IPA(Peso)'!$HI$48</f>
        <v>0.98994938241221753</v>
      </c>
      <c r="CR48" s="133">
        <f>(CR49*'IPA(Peso)'!$HI$49+CR56*'IPA(Peso)'!$HI$56+CR62*'IPA(Peso)'!$HI$62+CR68*'IPA(Peso)'!$HI$68+CR77*'IPA(Peso)'!$HI$77+CR85*'IPA(Peso)'!$HI$85+CR89*'IPA(Peso)'!$HI$89+CR92*'IPA(Peso)'!$HI$92+CR100*'IPA(Peso)'!KS100)/'IPA(Peso)'!$HI$48</f>
        <v>0.96177354449492169</v>
      </c>
      <c r="CS48" s="133">
        <f>(CS49*'IPA(Peso)'!$HI$49+CS56*'IPA(Peso)'!$HI$56+CS62*'IPA(Peso)'!$HI$62+CS68*'IPA(Peso)'!$HI$68+CS77*'IPA(Peso)'!$HI$77+CS85*'IPA(Peso)'!$HI$85+CS89*'IPA(Peso)'!$HI$89+CS92*'IPA(Peso)'!$HI$92+CS100*'IPA(Peso)'!KT100)/'IPA(Peso)'!$HI$48</f>
        <v>0.66757481226262616</v>
      </c>
      <c r="CT48" s="133">
        <f>(CT49*'IPA(Peso)'!$HI$49+CT56*'IPA(Peso)'!$HI$56+CT62*'IPA(Peso)'!$HI$62+CT68*'IPA(Peso)'!$HI$68+CT77*'IPA(Peso)'!$HI$77+CT85*'IPA(Peso)'!$HI$85+CT89*'IPA(Peso)'!$HI$89+CT92*'IPA(Peso)'!$HI$92+CT100*'IPA(Peso)'!KU100)/'IPA(Peso)'!$HI$48</f>
        <v>0.69754893809488983</v>
      </c>
      <c r="CU48" s="133">
        <f>(CU49*'IPA(Peso)'!$HI$49+CU56*'IPA(Peso)'!$HI$56+CU62*'IPA(Peso)'!$HI$62+CU68*'IPA(Peso)'!$HI$68+CU77*'IPA(Peso)'!$HI$77+CU85*'IPA(Peso)'!$HI$85+CU89*'IPA(Peso)'!$HI$89+CU92*'IPA(Peso)'!$HI$92+CU100*'IPA(Peso)'!KV100)/'IPA(Peso)'!$HI$48</f>
        <v>0.66090240317141491</v>
      </c>
      <c r="CV48" s="133">
        <f>(CV49*'IPA(Peso)'!$HI$49+CV56*'IPA(Peso)'!$HI$56+CV62*'IPA(Peso)'!$HI$62+CV68*'IPA(Peso)'!$HI$68+CV77*'IPA(Peso)'!$HI$77+CV85*'IPA(Peso)'!$HI$85+CV89*'IPA(Peso)'!$HI$89+CV92*'IPA(Peso)'!$HI$92+CV100*'IPA(Peso)'!KW100)/'IPA(Peso)'!$HI$48</f>
        <v>-0.7567990528325228</v>
      </c>
      <c r="CW48" s="133">
        <f>(CW49*'IPA(Peso)'!$HI$49+CW56*'IPA(Peso)'!$HI$56+CW62*'IPA(Peso)'!$HI$62+CW68*'IPA(Peso)'!$HI$68+CW77*'IPA(Peso)'!$HI$77+CW85*'IPA(Peso)'!$HI$85+CW89*'IPA(Peso)'!$HI$89+CW92*'IPA(Peso)'!$HI$92+CW100*'IPA(Peso)'!KX100)/'IPA(Peso)'!$HI$48</f>
        <v>-1.5564275689589802</v>
      </c>
      <c r="CX48" s="133">
        <f>(CX49*'IPA(Peso)'!$HI$49+CX56*'IPA(Peso)'!$HI$56+CX62*'IPA(Peso)'!$HI$62+CX68*'IPA(Peso)'!$HI$68+CX77*'IPA(Peso)'!$HI$77+CX85*'IPA(Peso)'!$HI$85+CX89*'IPA(Peso)'!$HI$89+CX92*'IPA(Peso)'!$HI$92+CX100*'IPA(Peso)'!KY100)/'IPA(Peso)'!$HI$48</f>
        <v>-1.7139996541242359</v>
      </c>
      <c r="CY48" s="133">
        <f>(CY49*'IPA(Peso)'!$HI$49+CY56*'IPA(Peso)'!$HI$56+CY62*'IPA(Peso)'!$HI$62+CY68*'IPA(Peso)'!$HI$68+CY77*'IPA(Peso)'!$HI$77+CY85*'IPA(Peso)'!$HI$85+CY89*'IPA(Peso)'!$HI$89+CY92*'IPA(Peso)'!$HI$92+CY100*'IPA(Peso)'!KZ100)/'IPA(Peso)'!$HI$48</f>
        <v>-1.0125608109456374</v>
      </c>
      <c r="CZ48" s="133">
        <f>(CZ49*'IPA(Peso)'!$HI$49+CZ56*'IPA(Peso)'!$HI$56+CZ62*'IPA(Peso)'!$HI$62+CZ68*'IPA(Peso)'!$HI$68+CZ77*'IPA(Peso)'!$HI$77+CZ85*'IPA(Peso)'!$HI$85+CZ89*'IPA(Peso)'!$HI$89+CZ92*'IPA(Peso)'!$HI$92+CZ100*'IPA(Peso)'!LA100)/'IPA(Peso)'!$HI$48</f>
        <v>-0.5257744623959878</v>
      </c>
      <c r="DA48" s="133">
        <f>(DA49*'IPA(Peso)'!$HI$49+DA56*'IPA(Peso)'!$HI$56+DA62*'IPA(Peso)'!$HI$62+DA68*'IPA(Peso)'!$HI$68+DA77*'IPA(Peso)'!$HI$77+DA85*'IPA(Peso)'!$HI$85+DA89*'IPA(Peso)'!$HI$89+DA92*'IPA(Peso)'!$HI$92+DA100*'IPA(Peso)'!LB100)/'IPA(Peso)'!$HI$48</f>
        <v>0.18688631994838475</v>
      </c>
      <c r="DB48" s="133">
        <f>(DB49*'IPA(Peso)'!$HI$49+DB56*'IPA(Peso)'!$HI$56+DB62*'IPA(Peso)'!$HI$62+DB68*'IPA(Peso)'!$HI$68+DB77*'IPA(Peso)'!$HI$77+DB85*'IPA(Peso)'!$HI$85+DB89*'IPA(Peso)'!$HI$89+DB92*'IPA(Peso)'!$HI$92+DB100*'IPA(Peso)'!LC100)/'IPA(Peso)'!$HI$48</f>
        <v>0.26892831724789307</v>
      </c>
      <c r="DC48" s="133">
        <f>(DC49*'IPA(Peso)'!$HI$49+DC56*'IPA(Peso)'!$HI$56+DC62*'IPA(Peso)'!$HI$62+DC68*'IPA(Peso)'!$HI$68+DC77*'IPA(Peso)'!$HI$77+DC85*'IPA(Peso)'!$HI$85+DC89*'IPA(Peso)'!$HI$89+DC92*'IPA(Peso)'!$HI$92+DC100*'IPA(Peso)'!LD100)/'IPA(Peso)'!$HI$48</f>
        <v>0.37040893157646182</v>
      </c>
      <c r="DD48" s="133">
        <f>(DD49*'IPA(Peso)'!$HI$49+DD56*'IPA(Peso)'!$HI$56+DD62*'IPA(Peso)'!$HI$62+DD68*'IPA(Peso)'!$HI$68+DD77*'IPA(Peso)'!$HI$77+DD85*'IPA(Peso)'!$HI$85+DD89*'IPA(Peso)'!$HI$89+DD92*'IPA(Peso)'!$HI$92+DD100*'IPA(Peso)'!LE100)/'IPA(Peso)'!$HI$48</f>
        <v>-0.4841684681029379</v>
      </c>
      <c r="DE48" s="133">
        <f>(DE49*'IPA(Peso)'!$HI$49+DE56*'IPA(Peso)'!$HI$56+DE62*'IPA(Peso)'!$HI$62+DE68*'IPA(Peso)'!$HI$68+DE77*'IPA(Peso)'!$HI$77+DE85*'IPA(Peso)'!$HI$85+DE89*'IPA(Peso)'!$HI$89+DE92*'IPA(Peso)'!$HI$92+DE100*'IPA(Peso)'!LF100)/'IPA(Peso)'!$HI$48</f>
        <v>-1.2917529914927863</v>
      </c>
      <c r="DF48" s="133">
        <f>(DF49*'IPA(Peso)'!$HI$49+DF56*'IPA(Peso)'!$HI$56+DF62*'IPA(Peso)'!$HI$62+DF68*'IPA(Peso)'!$HI$68+DF77*'IPA(Peso)'!$HI$77+DF85*'IPA(Peso)'!$HI$85+DF89*'IPA(Peso)'!$HI$89+DF92*'IPA(Peso)'!$HI$92+DF100*'IPA(Peso)'!LG100)/'IPA(Peso)'!$HI$48</f>
        <v>-1.3576564921546066</v>
      </c>
      <c r="DG48" s="133">
        <f>(DG49*'IPA(Peso)'!$HI$49+DG56*'IPA(Peso)'!$HI$56+DG62*'IPA(Peso)'!$HI$62+DG68*'IPA(Peso)'!$HI$68+DG77*'IPA(Peso)'!$HI$77+DG85*'IPA(Peso)'!$HI$85+DG89*'IPA(Peso)'!$HI$89+DG92*'IPA(Peso)'!$HI$92+DG100*'IPA(Peso)'!LH100)/'IPA(Peso)'!$HI$48</f>
        <v>-1.592265818827614</v>
      </c>
      <c r="DH48" s="133">
        <f>(DH49*'IPA(Peso)'!$HI$49+DH56*'IPA(Peso)'!$HI$56+DH62*'IPA(Peso)'!$HI$62+DH68*'IPA(Peso)'!$HI$68+DH77*'IPA(Peso)'!$HI$77+DH85*'IPA(Peso)'!$HI$85+DH89*'IPA(Peso)'!$HI$89+DH92*'IPA(Peso)'!$HI$92+DH100*'IPA(Peso)'!LI100)/'IPA(Peso)'!$HI$48</f>
        <v>-1.2388555503082952</v>
      </c>
      <c r="DI48" s="133">
        <f>(DI49*'IPA(Peso)'!$HI$49+DI56*'IPA(Peso)'!$HI$56+DI62*'IPA(Peso)'!$HI$62+DI68*'IPA(Peso)'!$HI$68+DI77*'IPA(Peso)'!$HI$77+DI85*'IPA(Peso)'!$HI$85+DI89*'IPA(Peso)'!$HI$89+DI92*'IPA(Peso)'!$HI$92+DI100*'IPA(Peso)'!LJ100)/'IPA(Peso)'!$HI$48</f>
        <v>-1.1099813094058255</v>
      </c>
      <c r="DJ48" s="133">
        <f>(DJ49*'IPA(Peso)'!$HI$49+DJ56*'IPA(Peso)'!$HI$56+DJ62*'IPA(Peso)'!$HI$62+DJ68*'IPA(Peso)'!$HI$68+DJ77*'IPA(Peso)'!$HI$77+DJ85*'IPA(Peso)'!$HI$85+DJ89*'IPA(Peso)'!$HI$89+DJ92*'IPA(Peso)'!$HI$92+DJ100*'IPA(Peso)'!LK100)/'IPA(Peso)'!$HI$48</f>
        <v>-0.82169884863279286</v>
      </c>
      <c r="DK48" s="133">
        <f>(DK49*'IPA(Peso)'!$HI$49+DK56*'IPA(Peso)'!$HI$56+DK62*'IPA(Peso)'!$HI$62+DK68*'IPA(Peso)'!$HI$68+DK77*'IPA(Peso)'!$HI$77+DK85*'IPA(Peso)'!$HI$85+DK89*'IPA(Peso)'!$HI$89+DK92*'IPA(Peso)'!$HI$92+DK100*'IPA(Peso)'!LL100)/'IPA(Peso)'!$HI$48</f>
        <v>-0.37824308414758245</v>
      </c>
      <c r="DL48" s="133">
        <f>(DL49*'IPA(Peso)'!$HI$49+DL56*'IPA(Peso)'!$HI$56+DL62*'IPA(Peso)'!$HI$62+DL68*'IPA(Peso)'!$HI$68+DL77*'IPA(Peso)'!$HI$77+DL85*'IPA(Peso)'!$HI$85+DL89*'IPA(Peso)'!$HI$89+DL92*'IPA(Peso)'!$HI$92+DL100*'IPA(Peso)'!LM100)/'IPA(Peso)'!$HI$48</f>
        <v>3.68976274252871E-3</v>
      </c>
      <c r="DM48" s="133">
        <f>(DM49*'IPA(Peso)'!$HI$49+DM56*'IPA(Peso)'!$HI$56+DM62*'IPA(Peso)'!$HI$62+DM68*'IPA(Peso)'!$HI$68+DM77*'IPA(Peso)'!$HI$77+DM85*'IPA(Peso)'!$HI$85+DM89*'IPA(Peso)'!$HI$89+DM92*'IPA(Peso)'!$HI$92+DM100*'IPA(Peso)'!LN100)/'IPA(Peso)'!$HI$48</f>
        <v>0.85511816313363431</v>
      </c>
      <c r="DN48" s="133">
        <f>(DN49*'IPA(Peso)'!$HI$49+DN56*'IPA(Peso)'!$HI$56+DN62*'IPA(Peso)'!$HI$62+DN68*'IPA(Peso)'!$HI$68+DN77*'IPA(Peso)'!$HI$77+DN85*'IPA(Peso)'!$HI$85+DN89*'IPA(Peso)'!$HI$89+DN92*'IPA(Peso)'!$HI$92+DN100*'IPA(Peso)'!LO100)/'IPA(Peso)'!$HI$48</f>
        <v>1.445715264428673</v>
      </c>
      <c r="DO48" s="133">
        <f>(DO49*'IPA(Peso)'!$HI$49+DO56*'IPA(Peso)'!$HI$56+DO62*'IPA(Peso)'!$HI$62+DO68*'IPA(Peso)'!$HI$68+DO77*'IPA(Peso)'!$HI$77+DO85*'IPA(Peso)'!$HI$85+DO89*'IPA(Peso)'!$HI$89+DO92*'IPA(Peso)'!$HI$92+DO100*'IPA(Peso)'!LP100)/'IPA(Peso)'!$HI$48</f>
        <v>1.0213943449312572</v>
      </c>
      <c r="DP48" s="133">
        <f>(DP49*'IPA(Peso)'!$HI$49+DP56*'IPA(Peso)'!$HI$56+DP62*'IPA(Peso)'!$HI$62+DP68*'IPA(Peso)'!$HI$68+DP77*'IPA(Peso)'!$HI$77+DP85*'IPA(Peso)'!$HI$85+DP89*'IPA(Peso)'!$HI$89+DP92*'IPA(Peso)'!$HI$92+DP100*'IPA(Peso)'!LQ100)/'IPA(Peso)'!$HI$48</f>
        <v>0.49406443931543204</v>
      </c>
      <c r="DQ48" s="133">
        <f>(DQ49*'IPA(Peso)'!$HI$49+DQ56*'IPA(Peso)'!$HI$56+DQ62*'IPA(Peso)'!$HI$62+DQ68*'IPA(Peso)'!$HI$68+DQ77*'IPA(Peso)'!$HI$77+DQ85*'IPA(Peso)'!$HI$85+DQ89*'IPA(Peso)'!$HI$89+DQ92*'IPA(Peso)'!$HI$92+DQ100*'IPA(Peso)'!LR100)/'IPA(Peso)'!$HI$48</f>
        <v>0.15119127594899662</v>
      </c>
      <c r="DR48" s="133">
        <f>(DR49*'IPA(Peso)'!$HI$49+DR56*'IPA(Peso)'!$HI$56+DR62*'IPA(Peso)'!$HI$62+DR68*'IPA(Peso)'!$HI$68+DR77*'IPA(Peso)'!$HI$77+DR85*'IPA(Peso)'!$HI$85+DR89*'IPA(Peso)'!$HI$89+DR92*'IPA(Peso)'!$HI$92+DR100*'IPA(Peso)'!LS100)/'IPA(Peso)'!$HI$48</f>
        <v>-0.18936172618612107</v>
      </c>
      <c r="DS48" s="133">
        <f>(DS49*'IPA(Peso)'!$HI$49+DS56*'IPA(Peso)'!$HI$56+DS62*'IPA(Peso)'!$HI$62+DS68*'IPA(Peso)'!$HI$68+DS77*'IPA(Peso)'!$HI$77+DS85*'IPA(Peso)'!$HI$85+DS89*'IPA(Peso)'!$HI$89+DS92*'IPA(Peso)'!$HI$92+DS100*'IPA(Peso)'!LT100)/'IPA(Peso)'!$HI$48</f>
        <v>-0.40659990820989322</v>
      </c>
      <c r="DT48" s="133">
        <f>(DT49*'IPA(Peso)'!$HI$49+DT56*'IPA(Peso)'!$HI$56+DT62*'IPA(Peso)'!$HI$62+DT68*'IPA(Peso)'!$HI$68+DT77*'IPA(Peso)'!$HI$77+DT85*'IPA(Peso)'!$HI$85+DT89*'IPA(Peso)'!$HI$89+DT92*'IPA(Peso)'!$HI$92+DT100*'IPA(Peso)'!LU100)/'IPA(Peso)'!$HI$48</f>
        <v>-0.48704775080981499</v>
      </c>
      <c r="DU48" s="133">
        <f>(DU49*'IPA(Peso)'!$HI$49+DU56*'IPA(Peso)'!$HI$56+DU62*'IPA(Peso)'!$HI$62+DU68*'IPA(Peso)'!$HI$68+DU77*'IPA(Peso)'!$HI$77+DU85*'IPA(Peso)'!$HI$85+DU89*'IPA(Peso)'!$HI$89+DU92*'IPA(Peso)'!$HI$92+DU100*'IPA(Peso)'!LV100)/'IPA(Peso)'!$HI$48</f>
        <v>-0.52185322894980102</v>
      </c>
      <c r="DV48" s="133">
        <f>(DV49*'IPA(Peso)'!$HI$49+DV56*'IPA(Peso)'!$HI$56+DV62*'IPA(Peso)'!$HI$62+DV68*'IPA(Peso)'!$HI$68+DV77*'IPA(Peso)'!$HI$77+DV85*'IPA(Peso)'!$HI$85+DV89*'IPA(Peso)'!$HI$89+DV92*'IPA(Peso)'!$HI$92+DV100*'IPA(Peso)'!LW100)/'IPA(Peso)'!$HI$48</f>
        <v>-9.1413700671132081E-2</v>
      </c>
      <c r="DW48" s="133">
        <f>(DW49*'IPA(Peso)'!$HI$49+DW56*'IPA(Peso)'!$HI$56+DW62*'IPA(Peso)'!$HI$62+DW68*'IPA(Peso)'!$HI$68+DW77*'IPA(Peso)'!$HI$77+DW85*'IPA(Peso)'!$HI$85+DW89*'IPA(Peso)'!$HI$89+DW92*'IPA(Peso)'!$HI$92+DW100*'IPA(Peso)'!LX100)/'IPA(Peso)'!$HI$48</f>
        <v>-0.15455950726006509</v>
      </c>
      <c r="DX48" s="133">
        <f>(DX49*'IPA(Peso)'!$HI$49+DX56*'IPA(Peso)'!$HI$56+DX62*'IPA(Peso)'!$HI$62+DX68*'IPA(Peso)'!$HI$68+DX77*'IPA(Peso)'!$HI$77+DX85*'IPA(Peso)'!$HI$85+DX89*'IPA(Peso)'!$HI$89+DX92*'IPA(Peso)'!$HI$92+DX100*'IPA(Peso)'!LY100)/'IPA(Peso)'!$HI$48</f>
        <v>0.57549071124029727</v>
      </c>
      <c r="DY48" s="133">
        <f>(DY49*'IPA(Peso)'!$HI$49+DY56*'IPA(Peso)'!$HI$56+DY62*'IPA(Peso)'!$HI$62+DY68*'IPA(Peso)'!$HI$68+DY77*'IPA(Peso)'!$HI$77+DY85*'IPA(Peso)'!$HI$85+DY89*'IPA(Peso)'!$HI$89+DY92*'IPA(Peso)'!$HI$92+DY100*'IPA(Peso)'!LZ100)/'IPA(Peso)'!$HI$48</f>
        <v>-0.50502411153163107</v>
      </c>
      <c r="DZ48" s="133">
        <f>(DZ49*'IPA(Peso)'!$HI$49+DZ56*'IPA(Peso)'!$HI$56+DZ62*'IPA(Peso)'!$HI$62+DZ68*'IPA(Peso)'!$HI$68+DZ77*'IPA(Peso)'!$HI$77+DZ85*'IPA(Peso)'!$HI$85+DZ89*'IPA(Peso)'!$HI$89+DZ92*'IPA(Peso)'!$HI$92+DZ100*'IPA(Peso)'!MA100)/'IPA(Peso)'!$HI$48</f>
        <v>-0.73465575384287929</v>
      </c>
      <c r="EA48" s="133">
        <f>(EA49*'IPA(Peso)'!$HI$49+EA56*'IPA(Peso)'!$HI$56+EA62*'IPA(Peso)'!$HI$62+EA68*'IPA(Peso)'!$HI$68+EA77*'IPA(Peso)'!$HI$77+EA85*'IPA(Peso)'!$HI$85+EA89*'IPA(Peso)'!$HI$89+EA92*'IPA(Peso)'!$HI$92+EA100*'IPA(Peso)'!MB100)/'IPA(Peso)'!$HI$48</f>
        <v>-0.81756017905722234</v>
      </c>
      <c r="EB48" s="133">
        <f>(EB49*'IPA(Peso)'!$HI$49+EB56*'IPA(Peso)'!$HI$56+EB62*'IPA(Peso)'!$HI$62+EB68*'IPA(Peso)'!$HI$68+EB77*'IPA(Peso)'!$HI$77+EB85*'IPA(Peso)'!$HI$85+EB89*'IPA(Peso)'!$HI$89+EB92*'IPA(Peso)'!$HI$92+EB100*'IPA(Peso)'!MC100)/'IPA(Peso)'!$HI$48</f>
        <v>-0.62706570974371945</v>
      </c>
      <c r="EC48" s="133">
        <f>(EC49*'IPA(Peso)'!$HI$49+EC56*'IPA(Peso)'!$HI$56+EC62*'IPA(Peso)'!$HI$62+EC68*'IPA(Peso)'!$HI$68+EC77*'IPA(Peso)'!$HI$77+EC85*'IPA(Peso)'!$HI$85+EC89*'IPA(Peso)'!$HI$89+EC92*'IPA(Peso)'!$HI$92+EC100*'IPA(Peso)'!MD100)/'IPA(Peso)'!$HI$48</f>
        <v>-0.14127787791915838</v>
      </c>
      <c r="ED48" s="133">
        <f>(ED49*'IPA(Peso)'!$HI$49+ED56*'IPA(Peso)'!$HI$56+ED62*'IPA(Peso)'!$HI$62+ED68*'IPA(Peso)'!$HI$68+ED77*'IPA(Peso)'!$HI$77+ED85*'IPA(Peso)'!$HI$85+ED89*'IPA(Peso)'!$HI$89+ED92*'IPA(Peso)'!$HI$92+ED100*'IPA(Peso)'!ME100)/'IPA(Peso)'!$HI$48</f>
        <v>-0.61821288653279505</v>
      </c>
      <c r="EE48" s="133">
        <f>(EE49*'IPA(Peso)'!$HI$49+EE56*'IPA(Peso)'!$HI$56+EE62*'IPA(Peso)'!$HI$62+EE68*'IPA(Peso)'!$HI$68+EE77*'IPA(Peso)'!$HI$77+EE85*'IPA(Peso)'!$HI$85+EE89*'IPA(Peso)'!$HI$89+EE92*'IPA(Peso)'!$HI$92+EE100*'IPA(Peso)'!MF100)/'IPA(Peso)'!$HI$48</f>
        <v>-5.7675049719641165E-2</v>
      </c>
      <c r="EF48" s="133">
        <f>(EF49*'IPA(Peso)'!$HI$49+EF56*'IPA(Peso)'!$HI$56+EF62*'IPA(Peso)'!$HI$62+EF68*'IPA(Peso)'!$HI$68+EF77*'IPA(Peso)'!$HI$77+EF85*'IPA(Peso)'!$HI$85+EF89*'IPA(Peso)'!$HI$89+EF92*'IPA(Peso)'!$HI$92+EF100*'IPA(Peso)'!MG100)/'IPA(Peso)'!$HI$48</f>
        <v>-8.1863671737294086E-2</v>
      </c>
      <c r="EG48" s="133">
        <f>(EG49*'IPA(Peso)'!$HI$49+EG56*'IPA(Peso)'!$HI$56+EG62*'IPA(Peso)'!$HI$62+EG68*'IPA(Peso)'!$HI$68+EG77*'IPA(Peso)'!$HI$77+EG85*'IPA(Peso)'!$HI$85+EG89*'IPA(Peso)'!$HI$89+EG92*'IPA(Peso)'!$HI$92+EG100*'IPA(Peso)'!MH100)/'IPA(Peso)'!$HI$48</f>
        <v>0.75606153928017927</v>
      </c>
      <c r="EH48" s="133">
        <f>(EH49*'IPA(Peso)'!$HI$49+EH56*'IPA(Peso)'!$HI$56+EH62*'IPA(Peso)'!$HI$62+EH68*'IPA(Peso)'!$HI$68+EH77*'IPA(Peso)'!$HI$77+EH85*'IPA(Peso)'!$HI$85+EH89*'IPA(Peso)'!$HI$89+EH92*'IPA(Peso)'!$HI$92+EH100*'IPA(Peso)'!MI100)/'IPA(Peso)'!$HI$48</f>
        <v>1.7578132669961355</v>
      </c>
      <c r="EI48" s="133">
        <f>(EI49*'IPA(Peso)'!$HI$49+EI56*'IPA(Peso)'!$HI$56+EI62*'IPA(Peso)'!$HI$62+EI68*'IPA(Peso)'!$HI$68+EI77*'IPA(Peso)'!$HI$77+EI85*'IPA(Peso)'!$HI$85+EI89*'IPA(Peso)'!$HI$89+EI92*'IPA(Peso)'!$HI$92+EI100*'IPA(Peso)'!MJ100)/'IPA(Peso)'!$HI$48</f>
        <v>2.9472582694239176</v>
      </c>
      <c r="EJ48" s="133">
        <f>(EJ49*'IPA(Peso)'!$HI$49+EJ56*'IPA(Peso)'!$HI$56+EJ62*'IPA(Peso)'!$HI$62+EJ68*'IPA(Peso)'!$HI$68+EJ77*'IPA(Peso)'!$HI$77+EJ85*'IPA(Peso)'!$HI$85+EJ89*'IPA(Peso)'!$HI$89+EJ92*'IPA(Peso)'!$HI$92+EJ100*'IPA(Peso)'!MK100)/'IPA(Peso)'!$HI$48</f>
        <v>3.226564389429504</v>
      </c>
      <c r="EK48" s="133">
        <f>(EK49*'IPA(Peso)'!$HI$49+EK56*'IPA(Peso)'!$HI$56+EK62*'IPA(Peso)'!$HI$62+EK68*'IPA(Peso)'!$HI$68+EK77*'IPA(Peso)'!$HI$77+EK85*'IPA(Peso)'!$HI$85+EK89*'IPA(Peso)'!$HI$89+EK92*'IPA(Peso)'!$HI$92+EK100*'IPA(Peso)'!ML100)/'IPA(Peso)'!$HI$48</f>
        <v>3.0028663788802938</v>
      </c>
      <c r="EL48" s="133">
        <f>(EL49*'IPA(Peso)'!$HI$49+EL56*'IPA(Peso)'!$HI$56+EL62*'IPA(Peso)'!$HI$62+EL68*'IPA(Peso)'!$HI$68+EL77*'IPA(Peso)'!$HI$77+EL85*'IPA(Peso)'!$HI$85+EL89*'IPA(Peso)'!$HI$89+EL92*'IPA(Peso)'!$HI$92+EL100*'IPA(Peso)'!MM100)/'IPA(Peso)'!$HI$48</f>
        <v>2.2728162268945007</v>
      </c>
      <c r="EM48" s="133">
        <f>(EM49*'IPA(Peso)'!$HI$49+EM56*'IPA(Peso)'!$HI$56+EM62*'IPA(Peso)'!$HI$62+EM68*'IPA(Peso)'!$HI$68+EM77*'IPA(Peso)'!$HI$77+EM85*'IPA(Peso)'!$HI$85+EM89*'IPA(Peso)'!$HI$89+EM92*'IPA(Peso)'!$HI$92+EM100*'IPA(Peso)'!MN100)/'IPA(Peso)'!$HI$48</f>
        <v>2.0934722600985745</v>
      </c>
      <c r="EN48" s="133">
        <f>(EN49*'IPA(Peso)'!$HI$49+EN56*'IPA(Peso)'!$HI$56+EN62*'IPA(Peso)'!$HI$62+EN68*'IPA(Peso)'!$HI$68+EN77*'IPA(Peso)'!$HI$77+EN85*'IPA(Peso)'!$HI$85+EN89*'IPA(Peso)'!$HI$89+EN92*'IPA(Peso)'!$HI$92+EN100*'IPA(Peso)'!MO100)/'IPA(Peso)'!$HI$48</f>
        <v>1.4322350890962665</v>
      </c>
      <c r="EO48" s="133">
        <f>(EO49*'IPA(Peso)'!$HI$49+EO56*'IPA(Peso)'!$HI$56+EO62*'IPA(Peso)'!$HI$62+EO68*'IPA(Peso)'!$HI$68+EO77*'IPA(Peso)'!$HI$77+EO85*'IPA(Peso)'!$HI$85+EO89*'IPA(Peso)'!$HI$89+EO92*'IPA(Peso)'!$HI$92+EO100*'IPA(Peso)'!MP100)/'IPA(Peso)'!$HI$48</f>
        <v>2.1396037727064119</v>
      </c>
      <c r="EP48" s="133">
        <f>(EP49*'IPA(Peso)'!$HI$49+EP56*'IPA(Peso)'!$HI$56+EP62*'IPA(Peso)'!$HI$62+EP68*'IPA(Peso)'!$HI$68+EP77*'IPA(Peso)'!$HI$77+EP85*'IPA(Peso)'!$HI$85+EP89*'IPA(Peso)'!$HI$89+EP92*'IPA(Peso)'!$HI$92+EP100*'IPA(Peso)'!MQ100)/'IPA(Peso)'!$HI$48</f>
        <v>2.5440423564781871</v>
      </c>
      <c r="EQ48" s="133">
        <f>(EQ49*'IPA(Peso)'!$HI$49+EQ56*'IPA(Peso)'!$HI$56+EQ62*'IPA(Peso)'!$HI$62+EQ68*'IPA(Peso)'!$HI$68+EQ77*'IPA(Peso)'!$HI$77+EQ85*'IPA(Peso)'!$HI$85+EQ89*'IPA(Peso)'!$HI$89+EQ92*'IPA(Peso)'!$HI$92+EQ100*'IPA(Peso)'!MR100)/'IPA(Peso)'!$HI$48</f>
        <v>4.019485842373772</v>
      </c>
      <c r="ER48" s="133">
        <f>(ER49*'IPA(Peso)'!$HI$49+ER56*'IPA(Peso)'!$HI$56+ER62*'IPA(Peso)'!$HI$62+ER68*'IPA(Peso)'!$HI$68+ER77*'IPA(Peso)'!$HI$77+ER85*'IPA(Peso)'!$HI$85+ER89*'IPA(Peso)'!$HI$89+ER92*'IPA(Peso)'!$HI$92+ER100*'IPA(Peso)'!MS100)/'IPA(Peso)'!$HI$48</f>
        <v>4.1206865633917102</v>
      </c>
      <c r="ES48" s="133">
        <f>(ES49*'IPA(Peso)'!$HI$49+ES56*'IPA(Peso)'!$HI$56+ES62*'IPA(Peso)'!$HI$62+ES68*'IPA(Peso)'!$HI$68+ES77*'IPA(Peso)'!$HI$77+ES85*'IPA(Peso)'!$HI$85+ES89*'IPA(Peso)'!$HI$89+ES92*'IPA(Peso)'!$HI$92+ES100*'IPA(Peso)'!MT100)/'IPA(Peso)'!$HI$48</f>
        <v>3.3511834937443044</v>
      </c>
      <c r="ET48" s="133">
        <f>(ET49*'IPA(Peso)'!$HI$49+ET56*'IPA(Peso)'!$HI$56+ET62*'IPA(Peso)'!$HI$62+ET68*'IPA(Peso)'!$HI$68+ET77*'IPA(Peso)'!$HI$77+ET85*'IPA(Peso)'!$HI$85+ET89*'IPA(Peso)'!$HI$89+ET92*'IPA(Peso)'!$HI$92+ET100*'IPA(Peso)'!MU100)/'IPA(Peso)'!$HI$48</f>
        <v>0.84221140990934074</v>
      </c>
      <c r="EU48" s="133">
        <f>(EU49*'IPA(Peso)'!$HI$49+EU56*'IPA(Peso)'!$HI$56+EU62*'IPA(Peso)'!$HI$62+EU68*'IPA(Peso)'!$HI$68+EU77*'IPA(Peso)'!$HI$77+EU85*'IPA(Peso)'!$HI$85+EU89*'IPA(Peso)'!$HI$89+EU92*'IPA(Peso)'!$HI$92+EU100*'IPA(Peso)'!MV100)/'IPA(Peso)'!$HI$48</f>
        <v>-0.63919490764451969</v>
      </c>
      <c r="EV48" s="133">
        <f>(EV49*'IPA(Peso)'!$HI$49+EV56*'IPA(Peso)'!$HI$56+EV62*'IPA(Peso)'!$HI$62+EV68*'IPA(Peso)'!$HI$68+EV77*'IPA(Peso)'!$HI$77+EV85*'IPA(Peso)'!$HI$85+EV89*'IPA(Peso)'!$HI$89+EV92*'IPA(Peso)'!$HI$92+EV100*'IPA(Peso)'!MW100)/'IPA(Peso)'!$HI$48</f>
        <v>-1.1746497010170076</v>
      </c>
      <c r="EW48" s="133">
        <f>(EW49*'IPA(Peso)'!$HI$49+EW56*'IPA(Peso)'!$HI$56+EW62*'IPA(Peso)'!$HI$62+EW68*'IPA(Peso)'!$HI$68+EW77*'IPA(Peso)'!$HI$77+EW85*'IPA(Peso)'!$HI$85+EW89*'IPA(Peso)'!$HI$89+EW92*'IPA(Peso)'!$HI$92+EW100*'IPA(Peso)'!MX100)/'IPA(Peso)'!$HI$48</f>
        <v>-0.71233446186387095</v>
      </c>
      <c r="EX48" s="133">
        <f>(EX49*'IPA(Peso)'!$HI$49+EX56*'IPA(Peso)'!$HI$56+EX62*'IPA(Peso)'!$HI$62+EX68*'IPA(Peso)'!$HI$68+EX77*'IPA(Peso)'!$HI$77+EX85*'IPA(Peso)'!$HI$85+EX89*'IPA(Peso)'!$HI$89+EX92*'IPA(Peso)'!$HI$92+EX100*'IPA(Peso)'!MY100)/'IPA(Peso)'!$HI$48</f>
        <v>-1.0934229728021923</v>
      </c>
      <c r="EY48" s="133">
        <f>(EY49*'IPA(Peso)'!$HI$49+EY56*'IPA(Peso)'!$HI$56+EY62*'IPA(Peso)'!$HI$62+EY68*'IPA(Peso)'!$HI$68+EY77*'IPA(Peso)'!$HI$77+EY85*'IPA(Peso)'!$HI$85+EY89*'IPA(Peso)'!$HI$89+EY92*'IPA(Peso)'!$HI$92+EY100*'IPA(Peso)'!MZ100)/'IPA(Peso)'!$HI$48</f>
        <v>-1.2399890250959478</v>
      </c>
      <c r="EZ48" s="133">
        <f>(EZ49*'IPA(Peso)'!$HI$49+EZ56*'IPA(Peso)'!$HI$56+EZ62*'IPA(Peso)'!$HI$62+EZ68*'IPA(Peso)'!$HI$68+EZ77*'IPA(Peso)'!$HI$77+EZ85*'IPA(Peso)'!$HI$85+EZ89*'IPA(Peso)'!$HI$89+EZ92*'IPA(Peso)'!$HI$92+EZ100*'IPA(Peso)'!NA100)/'IPA(Peso)'!$HI$48</f>
        <v>-0.91986823463679734</v>
      </c>
      <c r="FA48" s="133">
        <f>(FA49*'IPA(Peso)'!$HI$49+FA56*'IPA(Peso)'!$HI$56+FA62*'IPA(Peso)'!$HI$62+FA68*'IPA(Peso)'!$HI$68+FA77*'IPA(Peso)'!$HI$77+FA85*'IPA(Peso)'!$HI$85+FA89*'IPA(Peso)'!$HI$89+FA92*'IPA(Peso)'!$HI$92+FA100*'IPA(Peso)'!NB100)/'IPA(Peso)'!$HI$48</f>
        <v>-0.44363914515474634</v>
      </c>
      <c r="FB48" s="133">
        <f>(FB49*'IPA(Peso)'!$HI$49+FB56*'IPA(Peso)'!$HI$56+FB62*'IPA(Peso)'!$HI$62+FB68*'IPA(Peso)'!$HI$68+FB77*'IPA(Peso)'!$HI$77+FB85*'IPA(Peso)'!$HI$85+FB89*'IPA(Peso)'!$HI$89+FB92*'IPA(Peso)'!$HI$92+FB100*'IPA(Peso)'!NC100)/'IPA(Peso)'!$HI$48</f>
        <v>-0.2051552117491337</v>
      </c>
      <c r="FC48" s="133">
        <f>(FC49*'IPA(Peso)'!$HI$49+FC56*'IPA(Peso)'!$HI$56+FC62*'IPA(Peso)'!$HI$62+FC68*'IPA(Peso)'!$HI$68+FC77*'IPA(Peso)'!$HI$77+FC85*'IPA(Peso)'!$HI$85+FC89*'IPA(Peso)'!$HI$89+FC92*'IPA(Peso)'!$HI$92+FC100*'IPA(Peso)'!ND100)/'IPA(Peso)'!$HI$48</f>
        <v>-0.41888501626281233</v>
      </c>
      <c r="FD48" s="133">
        <f>(FD49*'IPA(Peso)'!$HI$49+FD56*'IPA(Peso)'!$HI$56+FD62*'IPA(Peso)'!$HI$62+FD68*'IPA(Peso)'!$HI$68+FD77*'IPA(Peso)'!$HI$77+FD85*'IPA(Peso)'!$HI$85+FD89*'IPA(Peso)'!$HI$89+FD92*'IPA(Peso)'!$HI$92+FD100*'IPA(Peso)'!NE100)/'IPA(Peso)'!$HI$48</f>
        <v>-0.19128905236692101</v>
      </c>
      <c r="FE48" s="133">
        <f>(FE49*'IPA(Peso)'!$HI$49+FE56*'IPA(Peso)'!$HI$56+FE62*'IPA(Peso)'!$HI$62+FE68*'IPA(Peso)'!$HI$68+FE77*'IPA(Peso)'!$HI$77+FE85*'IPA(Peso)'!$HI$85+FE89*'IPA(Peso)'!$HI$89+FE92*'IPA(Peso)'!$HI$92+FE100*'IPA(Peso)'!NF100)/'IPA(Peso)'!$HI$48</f>
        <v>0.10871733303180039</v>
      </c>
      <c r="FF48" s="133">
        <f>(FF49*'IPA(Peso)'!$HI$49+FF56*'IPA(Peso)'!$HI$56+FF62*'IPA(Peso)'!$HI$62+FF68*'IPA(Peso)'!$HI$68+FF77*'IPA(Peso)'!$HI$77+FF85*'IPA(Peso)'!$HI$85+FF89*'IPA(Peso)'!$HI$89+FF92*'IPA(Peso)'!$HI$92+FF100*'IPA(Peso)'!NG100)/'IPA(Peso)'!$HI$48</f>
        <v>-4.9114358500241672E-4</v>
      </c>
      <c r="FG48" s="133">
        <f>(FG49*'IPA(Peso)'!$HI$49+FG56*'IPA(Peso)'!$HI$56+FG62*'IPA(Peso)'!$HI$62+FG68*'IPA(Peso)'!$HI$68+FG77*'IPA(Peso)'!$HI$77+FG85*'IPA(Peso)'!$HI$85+FG89*'IPA(Peso)'!$HI$89+FG92*'IPA(Peso)'!$HI$92+FG100*'IPA(Peso)'!NH100)/'IPA(Peso)'!$HI$48</f>
        <v>-0.82768974943961482</v>
      </c>
      <c r="FH48" s="133">
        <f>(FH49*'IPA(Peso)'!$HI$49+FH56*'IPA(Peso)'!$HI$56+FH62*'IPA(Peso)'!$HI$62+FH68*'IPA(Peso)'!$HI$68+FH77*'IPA(Peso)'!$HI$77+FH85*'IPA(Peso)'!$HI$85+FH89*'IPA(Peso)'!$HI$89+FH92*'IPA(Peso)'!$HI$92+FH100*'IPA(Peso)'!NI100)/'IPA(Peso)'!$HI$48</f>
        <v>-1.1722230499590933</v>
      </c>
      <c r="FI48" s="133">
        <f>(FI49*'IPA(Peso)'!$HI$49+FI56*'IPA(Peso)'!$HI$56+FI62*'IPA(Peso)'!$HI$62+FI68*'IPA(Peso)'!$HI$68+FI77*'IPA(Peso)'!$HI$77+FI85*'IPA(Peso)'!$HI$85+FI89*'IPA(Peso)'!$HI$89+FI92*'IPA(Peso)'!$HI$92+FI100*'IPA(Peso)'!NJ100)/'IPA(Peso)'!$HI$48</f>
        <v>-0.8483915446678596</v>
      </c>
      <c r="FJ48" s="133">
        <f>(FJ49*'IPA(Peso)'!$HI$49+FJ56*'IPA(Peso)'!$HI$56+FJ62*'IPA(Peso)'!$HI$62+FJ68*'IPA(Peso)'!$HI$68+FJ77*'IPA(Peso)'!$HI$77+FJ85*'IPA(Peso)'!$HI$85+FJ89*'IPA(Peso)'!$HI$89+FJ92*'IPA(Peso)'!$HI$92+FJ100*'IPA(Peso)'!NK100)/'IPA(Peso)'!$HI$48</f>
        <v>-0.12853322070199477</v>
      </c>
      <c r="FK48" s="133">
        <f>(FK49*'IPA(Peso)'!$HI$49+FK56*'IPA(Peso)'!$HI$56+FK62*'IPA(Peso)'!$HI$62+FK68*'IPA(Peso)'!$HI$68+FK77*'IPA(Peso)'!$HI$77+FK85*'IPA(Peso)'!$HI$85+FK89*'IPA(Peso)'!$HI$89+FK92*'IPA(Peso)'!$HI$92+FK100*'IPA(Peso)'!NL100)/'IPA(Peso)'!$HI$48</f>
        <v>-0.35811131878437974</v>
      </c>
      <c r="FL48" s="133">
        <f>(FL49*'IPA(Peso)'!$HI$49+FL56*'IPA(Peso)'!$HI$56+FL62*'IPA(Peso)'!$HI$62+FL68*'IPA(Peso)'!$HI$68+FL77*'IPA(Peso)'!$HI$77+FL85*'IPA(Peso)'!$HI$85+FL89*'IPA(Peso)'!$HI$89+FL92*'IPA(Peso)'!$HI$92+FL100*'IPA(Peso)'!NM100)/'IPA(Peso)'!$HI$48</f>
        <v>-0.27022395455724596</v>
      </c>
      <c r="FM48" s="133">
        <f>(FM49*'IPA(Peso)'!$HI$49+FM56*'IPA(Peso)'!$HI$56+FM62*'IPA(Peso)'!$HI$62+FM68*'IPA(Peso)'!$HI$68+FM77*'IPA(Peso)'!$HI$77+FM85*'IPA(Peso)'!$HI$85+FM89*'IPA(Peso)'!$HI$89+FM92*'IPA(Peso)'!$HI$92+FM100*'IPA(Peso)'!NN100)/'IPA(Peso)'!$HI$48</f>
        <v>-0.93681887417438792</v>
      </c>
      <c r="FN48" s="133">
        <f>(FN49*'IPA(Peso)'!$HI$49+FN56*'IPA(Peso)'!$HI$56+FN62*'IPA(Peso)'!$HI$62+FN68*'IPA(Peso)'!$HI$68+FN77*'IPA(Peso)'!$HI$77+FN85*'IPA(Peso)'!$HI$85+FN89*'IPA(Peso)'!$HI$89+FN92*'IPA(Peso)'!$HI$92+FN100*'IPA(Peso)'!NO100)/'IPA(Peso)'!$HI$48</f>
        <v>-0.75963989011793032</v>
      </c>
      <c r="FO48" s="133">
        <f>(FO49*'IPA(Peso)'!$HI$49+FO56*'IPA(Peso)'!$HI$56+FO62*'IPA(Peso)'!$HI$62+FO68*'IPA(Peso)'!$HI$68+FO77*'IPA(Peso)'!$HI$77+FO85*'IPA(Peso)'!$HI$85+FO89*'IPA(Peso)'!$HI$89+FO92*'IPA(Peso)'!$HI$92+FO100*'IPA(Peso)'!NP100)/'IPA(Peso)'!$HI$48</f>
        <v>-0.61137352587084193</v>
      </c>
      <c r="FP48" s="133">
        <f>(FP49*'IPA(Peso)'!$HI$49+FP56*'IPA(Peso)'!$HI$56+FP62*'IPA(Peso)'!$HI$62+FP68*'IPA(Peso)'!$HI$68+FP77*'IPA(Peso)'!$HI$77+FP85*'IPA(Peso)'!$HI$85+FP89*'IPA(Peso)'!$HI$89+FP92*'IPA(Peso)'!$HI$92+FP100*'IPA(Peso)'!NQ100)/'IPA(Peso)'!$HI$48</f>
        <v>0.56407434998636441</v>
      </c>
      <c r="FQ48" s="133">
        <f>(FQ49*'IPA(Peso)'!$HI$49+FQ56*'IPA(Peso)'!$HI$56+FQ62*'IPA(Peso)'!$HI$62+FQ68*'IPA(Peso)'!$HI$68+FQ77*'IPA(Peso)'!$HI$77+FQ85*'IPA(Peso)'!$HI$85+FQ89*'IPA(Peso)'!$HI$89+FQ92*'IPA(Peso)'!$HI$92+FQ100*'IPA(Peso)'!NR100)/'IPA(Peso)'!$HI$48</f>
        <v>1.2623515561083654</v>
      </c>
      <c r="FR48" s="133">
        <f>(FR49*'IPA(Peso)'!$HI$49+FR56*'IPA(Peso)'!$HI$56+FR62*'IPA(Peso)'!$HI$62+FR68*'IPA(Peso)'!$HI$68+FR77*'IPA(Peso)'!$HI$77+FR85*'IPA(Peso)'!$HI$85+FR89*'IPA(Peso)'!$HI$89+FR92*'IPA(Peso)'!$HI$92+FR100*'IPA(Peso)'!NS100)/'IPA(Peso)'!$HI$48</f>
        <v>2.2349718975941681</v>
      </c>
      <c r="FS48" s="133">
        <f>(FS49*'IPA(Peso)'!$HI$49+FS56*'IPA(Peso)'!$HI$56+FS62*'IPA(Peso)'!$HI$62+FS68*'IPA(Peso)'!$HI$68+FS77*'IPA(Peso)'!$HI$77+FS85*'IPA(Peso)'!$HI$85+FS89*'IPA(Peso)'!$HI$89+FS92*'IPA(Peso)'!$HI$92+FS100*'IPA(Peso)'!NT100)/'IPA(Peso)'!$HI$48</f>
        <v>2.3026691631801941</v>
      </c>
      <c r="FT48" s="133">
        <f>(FT49*'IPA(Peso)'!$HI$49+FT56*'IPA(Peso)'!$HI$56+FT62*'IPA(Peso)'!$HI$62+FT68*'IPA(Peso)'!$HI$68+FT77*'IPA(Peso)'!$HI$77+FT85*'IPA(Peso)'!$HI$85+FT89*'IPA(Peso)'!$HI$89+FT92*'IPA(Peso)'!$HI$92+FT100*'IPA(Peso)'!NU100)/'IPA(Peso)'!$HI$48</f>
        <v>2.1296464750603619</v>
      </c>
      <c r="FU48" s="133">
        <f>(FU49*'IPA(Peso)'!$HI$49+FU56*'IPA(Peso)'!$HI$56+FU62*'IPA(Peso)'!$HI$62+FU68*'IPA(Peso)'!$HI$68+FU77*'IPA(Peso)'!$HI$77+FU85*'IPA(Peso)'!$HI$85+FU89*'IPA(Peso)'!$HI$89+FU92*'IPA(Peso)'!$HI$92+FU100*'IPA(Peso)'!NV100)/'IPA(Peso)'!$HI$48</f>
        <v>1.1801606326865901</v>
      </c>
      <c r="FV48" s="133">
        <f>(FV49*'IPA(Peso)'!$HI$49+FV56*'IPA(Peso)'!$HI$56+FV62*'IPA(Peso)'!$HI$62+FV68*'IPA(Peso)'!$HI$68+FV77*'IPA(Peso)'!$HI$77+FV85*'IPA(Peso)'!$HI$85+FV89*'IPA(Peso)'!$HI$89+FV92*'IPA(Peso)'!$HI$92+FV100*'IPA(Peso)'!NW100)/'IPA(Peso)'!$HI$48</f>
        <v>1.193651516864769</v>
      </c>
      <c r="FW48" s="133">
        <f>(FW49*'IPA(Peso)'!$HI$49+FW56*'IPA(Peso)'!$HI$56+FW62*'IPA(Peso)'!$HI$62+FW68*'IPA(Peso)'!$HI$68+FW77*'IPA(Peso)'!$HI$77+FW85*'IPA(Peso)'!$HI$85+FW89*'IPA(Peso)'!$HI$89+FW92*'IPA(Peso)'!$HI$92+FW100*'IPA(Peso)'!NX100)/'IPA(Peso)'!$HI$48</f>
        <v>1.0081262845626333</v>
      </c>
      <c r="FX48" s="133">
        <f>(FX49*'IPA(Peso)'!$HI$49+FX56*'IPA(Peso)'!$HI$56+FX62*'IPA(Peso)'!$HI$62+FX68*'IPA(Peso)'!$HI$68+FX77*'IPA(Peso)'!$HI$77+FX85*'IPA(Peso)'!$HI$85+FX89*'IPA(Peso)'!$HI$89+FX92*'IPA(Peso)'!$HI$92+FX100*'IPA(Peso)'!NY100)/'IPA(Peso)'!$HI$48</f>
        <v>1.2508043606952106</v>
      </c>
      <c r="FY48" s="133">
        <f>(FY49*'IPA(Peso)'!$HI$49+FY56*'IPA(Peso)'!$HI$56+FY62*'IPA(Peso)'!$HI$62+FY68*'IPA(Peso)'!$HI$68+FY77*'IPA(Peso)'!$HI$77+FY85*'IPA(Peso)'!$HI$85+FY89*'IPA(Peso)'!$HI$89+FY92*'IPA(Peso)'!$HI$92+FY100*'IPA(Peso)'!NZ100)/'IPA(Peso)'!$HI$48</f>
        <v>0.62068523310031076</v>
      </c>
      <c r="FZ48" s="133">
        <f>(FZ49*'IPA(Peso)'!$HI$49+FZ56*'IPA(Peso)'!$HI$56+FZ62*'IPA(Peso)'!$HI$62+FZ68*'IPA(Peso)'!$HI$68+FZ77*'IPA(Peso)'!$HI$77+FZ85*'IPA(Peso)'!$HI$85+FZ89*'IPA(Peso)'!$HI$89+FZ92*'IPA(Peso)'!$HI$92+FZ100*'IPA(Peso)'!OA100)/'IPA(Peso)'!$HI$48</f>
        <v>0.66455159202623337</v>
      </c>
      <c r="GA48" s="133">
        <f>(GA49*'IPA(Peso)'!$HI$49+GA56*'IPA(Peso)'!$HI$56+GA62*'IPA(Peso)'!$HI$62+GA68*'IPA(Peso)'!$HI$68+GA77*'IPA(Peso)'!$HI$77+GA85*'IPA(Peso)'!$HI$85+GA89*'IPA(Peso)'!$HI$89+GA92*'IPA(Peso)'!$HI$92+GA100*'IPA(Peso)'!OB100)/'IPA(Peso)'!$HI$48</f>
        <v>0.76123610676918796</v>
      </c>
      <c r="GB48" s="133">
        <f>(GB49*'IPA(Peso)'!$HI$49+GB56*'IPA(Peso)'!$HI$56+GB62*'IPA(Peso)'!$HI$62+GB68*'IPA(Peso)'!$HI$68+GB77*'IPA(Peso)'!$HI$77+GB85*'IPA(Peso)'!$HI$85+GB89*'IPA(Peso)'!$HI$89+GB92*'IPA(Peso)'!$HI$92+GB100*'IPA(Peso)'!OC100)/'IPA(Peso)'!$HI$48</f>
        <v>0.99588680550474595</v>
      </c>
      <c r="GC48" s="133">
        <f>(GC49*'IPA(Peso)'!$HI$49+GC56*'IPA(Peso)'!$HI$56+GC62*'IPA(Peso)'!$HI$62+GC68*'IPA(Peso)'!$HI$68+GC77*'IPA(Peso)'!$HI$77+GC85*'IPA(Peso)'!$HI$85+GC89*'IPA(Peso)'!$HI$89+GC92*'IPA(Peso)'!$HI$92+GC100*'IPA(Peso)'!OD100)/'IPA(Peso)'!$HI$48</f>
        <v>0.8892217130162362</v>
      </c>
      <c r="GD48" s="133">
        <f>(GD49*'IPA(Peso)'!$HI$49+GD56*'IPA(Peso)'!$HI$56+GD62*'IPA(Peso)'!$HI$62+GD68*'IPA(Peso)'!$HI$68+GD77*'IPA(Peso)'!$HI$77+GD85*'IPA(Peso)'!$HI$85+GD89*'IPA(Peso)'!$HI$89+GD92*'IPA(Peso)'!$HI$92+GD100*'IPA(Peso)'!OE100)/'IPA(Peso)'!$HI$48</f>
        <v>0.20806296269197774</v>
      </c>
      <c r="GE48" s="133">
        <f>(GE49*'IPA(Peso)'!$HI$49+GE56*'IPA(Peso)'!$HI$56+GE62*'IPA(Peso)'!$HI$62+GE68*'IPA(Peso)'!$HI$68+GE77*'IPA(Peso)'!$HI$77+GE85*'IPA(Peso)'!$HI$85+GE89*'IPA(Peso)'!$HI$89+GE92*'IPA(Peso)'!$HI$92+GE100*'IPA(Peso)'!OF100)/'IPA(Peso)'!$HI$48</f>
        <v>-0.34566531198659073</v>
      </c>
      <c r="GF48" s="133">
        <f>(GF49*'IPA(Peso)'!$HI$49+GF56*'IPA(Peso)'!$HI$56+GF62*'IPA(Peso)'!$HI$62+GF68*'IPA(Peso)'!$HI$68+GF77*'IPA(Peso)'!$HI$77+GF85*'IPA(Peso)'!$HI$85+GF89*'IPA(Peso)'!$HI$89+GF92*'IPA(Peso)'!$HI$92+GF100*'IPA(Peso)'!OG100)/'IPA(Peso)'!$HI$48</f>
        <v>-0.58156063135629832</v>
      </c>
      <c r="GG48" s="133">
        <f>(GG49*'IPA(Peso)'!$HI$49+GG56*'IPA(Peso)'!$HI$56+GG62*'IPA(Peso)'!$HI$62+GG68*'IPA(Peso)'!$HI$68+GG77*'IPA(Peso)'!$HI$77+GG85*'IPA(Peso)'!$HI$85+GG89*'IPA(Peso)'!$HI$89+GG92*'IPA(Peso)'!$HI$92+GG100*'IPA(Peso)'!OH100)/'IPA(Peso)'!$HI$48</f>
        <v>-0.84917335692383422</v>
      </c>
      <c r="GH48" s="133">
        <f>(GH49*'IPA(Peso)'!$HI$49+GH56*'IPA(Peso)'!$HI$56+GH62*'IPA(Peso)'!$HI$62+GH68*'IPA(Peso)'!$HI$68+GH77*'IPA(Peso)'!$HI$77+GH85*'IPA(Peso)'!$HI$85+GH89*'IPA(Peso)'!$HI$89+GH92*'IPA(Peso)'!$HI$92+GH100*'IPA(Peso)'!OI100)/'IPA(Peso)'!$HI$48</f>
        <v>-0.93124781333351103</v>
      </c>
      <c r="GI48" s="133">
        <f>(GI49*'IPA(Peso)'!$HI$49+GI56*'IPA(Peso)'!$HI$56+GI62*'IPA(Peso)'!$HI$62+GI68*'IPA(Peso)'!$HI$68+GI77*'IPA(Peso)'!$HI$77+GI85*'IPA(Peso)'!$HI$85+GI89*'IPA(Peso)'!$HI$89+GI92*'IPA(Peso)'!$HI$92+GI100*'IPA(Peso)'!OJ100)/'IPA(Peso)'!$HI$48</f>
        <v>-1.0188879429038935</v>
      </c>
      <c r="GJ48" s="133">
        <f>(GJ49*'IPA(Peso)'!$HI$49+GJ56*'IPA(Peso)'!$HI$56+GJ62*'IPA(Peso)'!$HI$62+GJ68*'IPA(Peso)'!$HI$68+GJ77*'IPA(Peso)'!$HI$77+GJ85*'IPA(Peso)'!$HI$85+GJ89*'IPA(Peso)'!$HI$89+GJ92*'IPA(Peso)'!$HI$92+GJ100*'IPA(Peso)'!OK100)/'IPA(Peso)'!$HI$48</f>
        <v>-0.68070864622895677</v>
      </c>
      <c r="GK48" s="133">
        <f>(GK49*'IPA(Peso)'!$HI$49+GK56*'IPA(Peso)'!$HI$56+GK62*'IPA(Peso)'!$HI$62+GK68*'IPA(Peso)'!$HI$68+GK77*'IPA(Peso)'!$HI$77+GK85*'IPA(Peso)'!$HI$85+GK89*'IPA(Peso)'!$HI$89+GK92*'IPA(Peso)'!$HI$92+GK100*'IPA(Peso)'!OL100)/'IPA(Peso)'!$HI$48</f>
        <v>-0.99784692336856362</v>
      </c>
      <c r="GL48" s="133">
        <f>(GL49*'IPA(Peso)'!$HI$49+GL56*'IPA(Peso)'!$HI$56+GL62*'IPA(Peso)'!$HI$62+GL68*'IPA(Peso)'!$HI$68+GL77*'IPA(Peso)'!$HI$77+GL85*'IPA(Peso)'!$HI$85+GL89*'IPA(Peso)'!$HI$89+GL92*'IPA(Peso)'!$HI$92+GL100*'IPA(Peso)'!OM100)/'IPA(Peso)'!$HI$48</f>
        <v>-0.83937083868221352</v>
      </c>
      <c r="GM48" s="133">
        <f>(GM49*'IPA(Peso)'!$HI$49+GM56*'IPA(Peso)'!$HI$56+GM62*'IPA(Peso)'!$HI$62+GM68*'IPA(Peso)'!$HI$68+GM77*'IPA(Peso)'!$HI$77+GM85*'IPA(Peso)'!$HI$85+GM89*'IPA(Peso)'!$HI$89+GM92*'IPA(Peso)'!$HI$92+GM100*'IPA(Peso)'!ON100)/'IPA(Peso)'!$HI$48</f>
        <v>-0.65540617122180622</v>
      </c>
      <c r="GN48" s="133">
        <f>(GN49*'IPA(Peso)'!$HI$49+GN56*'IPA(Peso)'!$HI$56+GN62*'IPA(Peso)'!$HI$62+GN68*'IPA(Peso)'!$HI$68+GN77*'IPA(Peso)'!$HI$77+GN85*'IPA(Peso)'!$HI$85+GN89*'IPA(Peso)'!$HI$89+GN92*'IPA(Peso)'!$HI$92+GN100*'IPA(Peso)'!OO100)/'IPA(Peso)'!$HI$48</f>
        <v>0.8103156781492985</v>
      </c>
      <c r="GO48" s="133">
        <f>(GO49*'IPA(Peso)'!$HI$49+GO56*'IPA(Peso)'!$HI$56+GO62*'IPA(Peso)'!$HI$62+GO68*'IPA(Peso)'!$HI$68+GO77*'IPA(Peso)'!$HI$77+GO85*'IPA(Peso)'!$HI$85+GO89*'IPA(Peso)'!$HI$89+GO92*'IPA(Peso)'!$HI$92+GO100*'IPA(Peso)'!OP100)/'IPA(Peso)'!$HI$48</f>
        <v>1.3930125113906202</v>
      </c>
      <c r="GP48" s="133">
        <f>(GP49*'IPA(Peso)'!$HI$49+GP56*'IPA(Peso)'!$HI$56+GP62*'IPA(Peso)'!$HI$62+GP68*'IPA(Peso)'!$HI$68+GP77*'IPA(Peso)'!$HI$77+GP85*'IPA(Peso)'!$HI$85+GP89*'IPA(Peso)'!$HI$89+GP92*'IPA(Peso)'!$HI$92+GP100*'IPA(Peso)'!OQ100)/'IPA(Peso)'!$HI$48</f>
        <v>1.8153811617434799</v>
      </c>
      <c r="GQ48" s="133">
        <f>(GQ49*'IPA(Peso)'!$HI$49+GQ56*'IPA(Peso)'!$HI$56+GQ62*'IPA(Peso)'!$HI$62+GQ68*'IPA(Peso)'!$HI$68+GQ77*'IPA(Peso)'!$HI$77+GQ85*'IPA(Peso)'!$HI$85+GQ89*'IPA(Peso)'!$HI$89+GQ92*'IPA(Peso)'!$HI$92+GQ100*'IPA(Peso)'!OR100)/'IPA(Peso)'!$HI$48</f>
        <v>2.2625588155085374</v>
      </c>
      <c r="GR48" s="133">
        <f>(GR49*'IPA(Peso)'!$HI$49+GR56*'IPA(Peso)'!$HI$56+GR62*'IPA(Peso)'!$HI$62+GR68*'IPA(Peso)'!$HI$68+GR77*'IPA(Peso)'!$HI$77+GR85*'IPA(Peso)'!$HI$85+GR89*'IPA(Peso)'!$HI$89+GR92*'IPA(Peso)'!$HI$92+GR100*'IPA(Peso)'!OS100)/'IPA(Peso)'!$HI$48</f>
        <v>2.464889951643908</v>
      </c>
      <c r="GS48" s="133">
        <f>(GS49*'IPA(Peso)'!$HI$49+GS56*'IPA(Peso)'!$HI$56+GS62*'IPA(Peso)'!$HI$62+GS68*'IPA(Peso)'!$HI$68+GS77*'IPA(Peso)'!$HI$77+GS85*'IPA(Peso)'!$HI$85+GS89*'IPA(Peso)'!$HI$89+GS92*'IPA(Peso)'!$HI$92+GS100*'IPA(Peso)'!OT100)/'IPA(Peso)'!$HI$48</f>
        <v>2.3310854512681005</v>
      </c>
      <c r="GT48" s="133">
        <f>(GT49*'IPA(Peso)'!$HI$49+GT56*'IPA(Peso)'!$HI$56+GT62*'IPA(Peso)'!$HI$62+GT68*'IPA(Peso)'!$HI$68+GT77*'IPA(Peso)'!$HI$77+GT85*'IPA(Peso)'!$HI$85+GT89*'IPA(Peso)'!$HI$89+GT92*'IPA(Peso)'!$HI$92+GT100*'IPA(Peso)'!OU100)/'IPA(Peso)'!$HI$48</f>
        <v>1.3251274751734365</v>
      </c>
      <c r="GU48" s="133">
        <f>(GU49*'IPA(Peso)'!$HI$49+GU56*'IPA(Peso)'!$HI$56+GU62*'IPA(Peso)'!$HI$62+GU68*'IPA(Peso)'!$HI$68+GU77*'IPA(Peso)'!$HI$77+GU85*'IPA(Peso)'!$HI$85+GU89*'IPA(Peso)'!$HI$89+GU92*'IPA(Peso)'!$HI$92+GU100*'IPA(Peso)'!OV100)/'IPA(Peso)'!$HI$48</f>
        <v>0.87142141636125403</v>
      </c>
      <c r="GV48" s="133">
        <f>(GV49*'IPA(Peso)'!$HI$49+GV56*'IPA(Peso)'!$HI$56+GV62*'IPA(Peso)'!$HI$62+GV68*'IPA(Peso)'!$HI$68+GV77*'IPA(Peso)'!$HI$77+GV85*'IPA(Peso)'!$HI$85+GV89*'IPA(Peso)'!$HI$89+GV92*'IPA(Peso)'!$HI$92+GV100*'IPA(Peso)'!OW100)/'IPA(Peso)'!$HI$48</f>
        <v>0.55618558895326031</v>
      </c>
      <c r="GW48" s="133">
        <f>(GW49*'IPA(Peso)'!$HI$49+GW56*'IPA(Peso)'!$HI$56+GW62*'IPA(Peso)'!$HI$62+GW68*'IPA(Peso)'!$HI$68+GW77*'IPA(Peso)'!$HI$77+GW85*'IPA(Peso)'!$HI$85+GW89*'IPA(Peso)'!$HI$89+GW92*'IPA(Peso)'!$HI$92+GW100*'IPA(Peso)'!OX100)/'IPA(Peso)'!$HI$48</f>
        <v>0.92151134405991619</v>
      </c>
      <c r="GX48" s="133">
        <f>(GX49*'IPA(Peso)'!$HI$49+GX56*'IPA(Peso)'!$HI$56+GX62*'IPA(Peso)'!$HI$62+GX68*'IPA(Peso)'!$HI$68+GX77*'IPA(Peso)'!$HI$77+GX85*'IPA(Peso)'!$HI$85+GX89*'IPA(Peso)'!$HI$89+GX92*'IPA(Peso)'!$HI$92+GX100*'IPA(Peso)'!OY100)/'IPA(Peso)'!$HI$48</f>
        <v>1.1183449179542779</v>
      </c>
      <c r="GY48" s="133">
        <f>(GY49*'IPA(Peso)'!$HI$49+GY56*'IPA(Peso)'!$HI$56+GY62*'IPA(Peso)'!$HI$62+GY68*'IPA(Peso)'!$HI$68+GY77*'IPA(Peso)'!$HI$77+GY85*'IPA(Peso)'!$HI$85+GY89*'IPA(Peso)'!$HI$89+GY92*'IPA(Peso)'!$HI$92+GY100*'IPA(Peso)'!OZ100)/'IPA(Peso)'!$HI$48</f>
        <v>1.2086629906280966</v>
      </c>
      <c r="GZ48" s="133">
        <f>(GZ49*'IPA(Peso)'!$HI$49+GZ56*'IPA(Peso)'!$HI$56+GZ62*'IPA(Peso)'!$HI$62+GZ68*'IPA(Peso)'!$HI$68+GZ77*'IPA(Peso)'!$HI$77+GZ85*'IPA(Peso)'!$HI$85+GZ89*'IPA(Peso)'!$HI$89+GZ92*'IPA(Peso)'!$HI$92+GZ100*'IPA(Peso)'!PA100)/'IPA(Peso)'!$HI$48</f>
        <v>1.836110161430861</v>
      </c>
      <c r="HA48" s="133">
        <f>(HA49*'IPA(Peso)'!$HI$49+HA56*'IPA(Peso)'!$HI$56+HA62*'IPA(Peso)'!$HI$62+HA68*'IPA(Peso)'!$HI$68+HA77*'IPA(Peso)'!$HI$77+HA85*'IPA(Peso)'!$HI$85+HA89*'IPA(Peso)'!$HI$89+HA92*'IPA(Peso)'!$HI$92+HA100*'IPA(Peso)'!PB100)/'IPA(Peso)'!$HI$48</f>
        <v>2.08594513878265</v>
      </c>
      <c r="HB48" s="133">
        <f>(HB49*'IPA(Peso)'!$HI$49+HB56*'IPA(Peso)'!$HI$56+HB62*'IPA(Peso)'!$HI$62+HB68*'IPA(Peso)'!$HI$68+HB77*'IPA(Peso)'!$HI$77+HB85*'IPA(Peso)'!$HI$85+HB89*'IPA(Peso)'!$HI$89+HB92*'IPA(Peso)'!$HI$92+HB100*'IPA(Peso)'!PC100)/'IPA(Peso)'!$HI$48</f>
        <v>2.8150708712743522</v>
      </c>
      <c r="HC48" s="133">
        <f>(HC49*'IPA(Peso)'!$HI$49+HC56*'IPA(Peso)'!$HI$56+HC62*'IPA(Peso)'!$HI$62+HC68*'IPA(Peso)'!$HI$68+HC77*'IPA(Peso)'!$HI$77+HC85*'IPA(Peso)'!$HI$85+HC89*'IPA(Peso)'!$HI$89+HC92*'IPA(Peso)'!$HI$92+HC100*'IPA(Peso)'!PD100)/'IPA(Peso)'!$HI$48</f>
        <v>2.8817488010748757</v>
      </c>
      <c r="HD48" s="133">
        <f>(HD49*'IPA(Peso)'!$HI$49+HD56*'IPA(Peso)'!$HI$56+HD62*'IPA(Peso)'!$HI$62+HD68*'IPA(Peso)'!$HI$68+HD77*'IPA(Peso)'!$HI$77+HD85*'IPA(Peso)'!$HI$85+HD89*'IPA(Peso)'!$HI$89+HD92*'IPA(Peso)'!$HI$92+HD100*'IPA(Peso)'!PE100)/'IPA(Peso)'!$HI$48</f>
        <v>2.8404838934968706</v>
      </c>
      <c r="HE48" s="133">
        <f>(HE49*'IPA(Peso)'!$HI$49+HE56*'IPA(Peso)'!$HI$56+HE62*'IPA(Peso)'!$HI$62+HE68*'IPA(Peso)'!$HI$68+HE77*'IPA(Peso)'!$HI$77+HE85*'IPA(Peso)'!$HI$85+HE89*'IPA(Peso)'!$HI$89+HE92*'IPA(Peso)'!$HI$92+HE100*'IPA(Peso)'!PF100)/'IPA(Peso)'!$HI$48</f>
        <v>3.4587034314866667</v>
      </c>
      <c r="HF48" s="133">
        <f>(HF49*'IPA(Peso)'!$HI$49+HF56*'IPA(Peso)'!$HI$56+HF62*'IPA(Peso)'!$HI$62+HF68*'IPA(Peso)'!$HI$68+HF77*'IPA(Peso)'!$HI$77+HF85*'IPA(Peso)'!$HI$85+HF89*'IPA(Peso)'!$HI$89+HF92*'IPA(Peso)'!$HI$92+HF100*'IPA(Peso)'!PG100)/'IPA(Peso)'!$HI$48</f>
        <v>3.3026093665817498</v>
      </c>
      <c r="HG48" s="133">
        <f>(HG49*'IPA(Peso)'!$HI$49+HG56*'IPA(Peso)'!$HI$56+HG62*'IPA(Peso)'!$HI$62+HG68*'IPA(Peso)'!$HI$68+HG77*'IPA(Peso)'!$HI$77+HG85*'IPA(Peso)'!$HI$85+HG89*'IPA(Peso)'!$HI$89+HG92*'IPA(Peso)'!$HI$92+HG100*'IPA(Peso)'!PH100)/'IPA(Peso)'!$HI$48</f>
        <v>2.2791189480055611</v>
      </c>
      <c r="HH48" s="133">
        <f>(HH49*'IPA(Peso)'!$HI$49+HH56*'IPA(Peso)'!$HI$56+HH62*'IPA(Peso)'!$HI$62+HH68*'IPA(Peso)'!$HI$68+HH77*'IPA(Peso)'!$HI$77+HH85*'IPA(Peso)'!$HI$85+HH89*'IPA(Peso)'!$HI$89+HH92*'IPA(Peso)'!$HI$92+HH100*'IPA(Peso)'!PI100)/'IPA(Peso)'!$HI$48</f>
        <v>0.29290116600041238</v>
      </c>
      <c r="HI48" s="133">
        <f>(HI49*'IPA(Peso)'!$HI$49+HI56*'IPA(Peso)'!$HI$56+HI62*'IPA(Peso)'!$HI$62+HI68*'IPA(Peso)'!$HI$68+HI77*'IPA(Peso)'!$HI$77+HI85*'IPA(Peso)'!$HI$85+HI89*'IPA(Peso)'!$HI$89+HI92*'IPA(Peso)'!$HI$92+HI100*'IPA(Peso)'!PJ100)/'IPA(Peso)'!$HI$48</f>
        <v>-1.0456603233938395</v>
      </c>
      <c r="HJ48" s="133">
        <f>(HJ49*'IPA(Peso)'!$HI$49+HJ56*'IPA(Peso)'!$HI$56+HJ62*'IPA(Peso)'!$HI$62+HJ68*'IPA(Peso)'!$HI$68+HJ77*'IPA(Peso)'!$HI$77+HJ85*'IPA(Peso)'!$HI$85+HJ89*'IPA(Peso)'!$HI$89+HJ92*'IPA(Peso)'!$HI$92+HJ100*'IPA(Peso)'!PK100)/'IPA(Peso)'!$HI$48</f>
        <v>-0.80488762363395749</v>
      </c>
      <c r="HK48" s="133">
        <f>(HK49*'IPA(Peso)'!$HI$49+HK56*'IPA(Peso)'!$HI$56+HK62*'IPA(Peso)'!$HI$62+HK68*'IPA(Peso)'!$HI$68+HK77*'IPA(Peso)'!$HI$77+HK85*'IPA(Peso)'!$HI$85+HK89*'IPA(Peso)'!$HI$89+HK92*'IPA(Peso)'!$HI$92+HK100*'IPA(Peso)'!PL100)/'IPA(Peso)'!$HI$48</f>
        <v>-0.4110027071429998</v>
      </c>
      <c r="HL48" s="133">
        <f>(HL49*'IPA(Peso)'!$HI$49+HL56*'IPA(Peso)'!$HI$56+HL62*'IPA(Peso)'!$HI$62+HL68*'IPA(Peso)'!$HI$68+HL77*'IPA(Peso)'!$HI$77+HL85*'IPA(Peso)'!$HI$85+HL89*'IPA(Peso)'!$HI$89+HL92*'IPA(Peso)'!$HI$92+HL100*'IPA(Peso)'!PM100)/'IPA(Peso)'!$HI$48</f>
        <v>0.18630983817005115</v>
      </c>
      <c r="HM48" s="133">
        <f>(HM49*'IPA(Peso)'!$HI$49+HM56*'IPA(Peso)'!$HI$56+HM62*'IPA(Peso)'!$HI$62+HM68*'IPA(Peso)'!$HI$68+HM77*'IPA(Peso)'!$HI$77+HM85*'IPA(Peso)'!$HI$85+HM89*'IPA(Peso)'!$HI$89+HM92*'IPA(Peso)'!$HI$92+HM100*'IPA(Peso)'!PN100)/'IPA(Peso)'!$HI$48</f>
        <v>0.70186007995051303</v>
      </c>
      <c r="HN48" s="133">
        <f>(HN49*'IPA(Peso)'!$HI$49+HN56*'IPA(Peso)'!$HI$56+HN62*'IPA(Peso)'!$HI$62+HN68*'IPA(Peso)'!$HI$68+HN77*'IPA(Peso)'!$HI$77+HN85*'IPA(Peso)'!$HI$85+HN89*'IPA(Peso)'!$HI$89+HN92*'IPA(Peso)'!$HI$92+HN100*'IPA(Peso)'!PO100)/'IPA(Peso)'!$HI$48</f>
        <v>0.86217163419647058</v>
      </c>
      <c r="HO48" s="133">
        <f>(HO49*'IPA(Peso)'!$HI$49+HO56*'IPA(Peso)'!$HI$56+HO62*'IPA(Peso)'!$HI$62+HO68*'IPA(Peso)'!$HI$68+HO77*'IPA(Peso)'!$HI$77+HO85*'IPA(Peso)'!$HI$85+HO89*'IPA(Peso)'!$HI$89+HO92*'IPA(Peso)'!$HI$92+HO100*'IPA(Peso)'!PP100)/'IPA(Peso)'!$HI$48</f>
        <v>0.5957401408778592</v>
      </c>
      <c r="HP48" s="133">
        <f>(HP49*'IPA(Peso)'!$HI$49+HP56*'IPA(Peso)'!$HI$56+HP62*'IPA(Peso)'!$HI$62+HP68*'IPA(Peso)'!$HI$68+HP77*'IPA(Peso)'!$HI$77+HP85*'IPA(Peso)'!$HI$85+HP89*'IPA(Peso)'!$HI$89+HP92*'IPA(Peso)'!$HI$92+HP100*'IPA(Peso)'!PQ100)/'IPA(Peso)'!$HI$48</f>
        <v>-0.40505863259346986</v>
      </c>
      <c r="HQ48" s="133">
        <f>(HQ49*'IPA(Peso)'!$HI$49+HQ56*'IPA(Peso)'!$HI$56+HQ62*'IPA(Peso)'!$HI$62+HQ68*'IPA(Peso)'!$HI$68+HQ77*'IPA(Peso)'!$HI$77+HQ85*'IPA(Peso)'!$HI$85+HQ89*'IPA(Peso)'!$HI$89+HQ92*'IPA(Peso)'!$HI$92+HQ100*'IPA(Peso)'!PR100)/'IPA(Peso)'!$HI$48</f>
        <v>-0.47504858889339691</v>
      </c>
      <c r="HR48" s="133">
        <f>(HR49*'IPA(Peso)'!$HI$49+HR56*'IPA(Peso)'!$HI$56+HR62*'IPA(Peso)'!$HI$62+HR68*'IPA(Peso)'!$HI$68+HR77*'IPA(Peso)'!$HI$77+HR85*'IPA(Peso)'!$HI$85+HR89*'IPA(Peso)'!$HI$89+HR92*'IPA(Peso)'!$HI$92+HR100*'IPA(Peso)'!PS100)/'IPA(Peso)'!$HI$48</f>
        <v>-0.32233818667979225</v>
      </c>
      <c r="HS48" s="133">
        <f>(HS49*'IPA(Peso)'!$HI$49+HS56*'IPA(Peso)'!$HI$56+HS62*'IPA(Peso)'!$HI$62+HS68*'IPA(Peso)'!$HI$68+HS77*'IPA(Peso)'!$HI$77+HS85*'IPA(Peso)'!$HI$85+HS89*'IPA(Peso)'!$HI$89+HS92*'IPA(Peso)'!$HI$92+HS100*'IPA(Peso)'!PT100)/'IPA(Peso)'!$HI$48</f>
        <v>2.050617587782606E-2</v>
      </c>
      <c r="HT48" s="133">
        <f>(HT49*'IPA(Peso)'!$HI$49+HT56*'IPA(Peso)'!$HI$56+HT62*'IPA(Peso)'!$HI$62+HT68*'IPA(Peso)'!$HI$68+HT77*'IPA(Peso)'!$HI$77+HT85*'IPA(Peso)'!$HI$85+HT89*'IPA(Peso)'!$HI$89+HT92*'IPA(Peso)'!$HI$92+HT100*'IPA(Peso)'!PU100)/'IPA(Peso)'!$HI$48</f>
        <v>-0.62838848499763855</v>
      </c>
      <c r="HU48" s="133">
        <f>(HU49*'IPA(Peso)'!$HI$49+HU56*'IPA(Peso)'!$HI$56+HU62*'IPA(Peso)'!$HI$62+HU68*'IPA(Peso)'!$HI$68+HU77*'IPA(Peso)'!$HI$77+HU85*'IPA(Peso)'!$HI$85+HU89*'IPA(Peso)'!$HI$89+HU92*'IPA(Peso)'!$HI$92+HU100*'IPA(Peso)'!PV100)/'IPA(Peso)'!$HI$48</f>
        <v>-1.3768774069960026</v>
      </c>
      <c r="HV48" s="133">
        <f>(HV49*'IPA(Peso)'!$HI$49+HV56*'IPA(Peso)'!$HI$56+HV62*'IPA(Peso)'!$HI$62+HV68*'IPA(Peso)'!$HI$68+HV77*'IPA(Peso)'!$HI$77+HV85*'IPA(Peso)'!$HI$85+HV89*'IPA(Peso)'!$HI$89+HV92*'IPA(Peso)'!$HI$92+HV100*'IPA(Peso)'!PW100)/'IPA(Peso)'!$HI$48</f>
        <v>-1.5049824734108004</v>
      </c>
      <c r="HW48" s="133">
        <f>(HW49*'IPA(Peso)'!$HI$49+HW56*'IPA(Peso)'!$HI$56+HW62*'IPA(Peso)'!$HI$62+HW68*'IPA(Peso)'!$HI$68+HW77*'IPA(Peso)'!$HI$77+HW85*'IPA(Peso)'!$HI$85+HW89*'IPA(Peso)'!$HI$89+HW92*'IPA(Peso)'!$HI$92+HW100*'IPA(Peso)'!PX100)/'IPA(Peso)'!$HI$48</f>
        <v>-1.2366426770784138</v>
      </c>
      <c r="HX48" s="133">
        <f>(HX49*'IPA(Peso)'!$HI$49+HX56*'IPA(Peso)'!$HI$56+HX62*'IPA(Peso)'!$HI$62+HX68*'IPA(Peso)'!$HI$68+HX77*'IPA(Peso)'!$HI$77+HX85*'IPA(Peso)'!$HI$85+HX89*'IPA(Peso)'!$HI$89+HX92*'IPA(Peso)'!$HI$92+HX100*'IPA(Peso)'!PY100)/'IPA(Peso)'!$HI$48</f>
        <v>-0.60622775919065064</v>
      </c>
      <c r="HY48" s="133">
        <f>(HY49*'IPA(Peso)'!$HI$49+HY56*'IPA(Peso)'!$HI$56+HY62*'IPA(Peso)'!$HI$62+HY68*'IPA(Peso)'!$HI$68+HY77*'IPA(Peso)'!$HI$77+HY85*'IPA(Peso)'!$HI$85+HY89*'IPA(Peso)'!$HI$89+HY92*'IPA(Peso)'!$HI$92+HY100*'IPA(Peso)'!PZ100)/'IPA(Peso)'!$HI$48</f>
        <v>-0.98386802179017319</v>
      </c>
      <c r="HZ48" s="133">
        <f>(HZ49*'IPA(Peso)'!$HI$49+HZ56*'IPA(Peso)'!$HI$56+HZ62*'IPA(Peso)'!$HI$62+HZ68*'IPA(Peso)'!$HI$68+HZ77*'IPA(Peso)'!$HI$77+HZ85*'IPA(Peso)'!$HI$85+HZ89*'IPA(Peso)'!$HI$89+HZ92*'IPA(Peso)'!$HI$92+HZ100*'IPA(Peso)'!QA100)/'IPA(Peso)'!$HI$48</f>
        <v>-0.9210022415410094</v>
      </c>
      <c r="IA48" s="133">
        <f>(IA49*'IPA(Peso)'!$HI$49+IA56*'IPA(Peso)'!$HI$56+IA62*'IPA(Peso)'!$HI$62+IA68*'IPA(Peso)'!$HI$68+IA77*'IPA(Peso)'!$HI$77+IA85*'IPA(Peso)'!$HI$85+IA89*'IPA(Peso)'!$HI$89+IA92*'IPA(Peso)'!$HI$92+IA100*'IPA(Peso)'!QB100)/'IPA(Peso)'!$HI$48</f>
        <v>-0.62622649541382036</v>
      </c>
      <c r="IB48" s="133">
        <f>(IB49*'IPA(Peso)'!$HI$49+IB56*'IPA(Peso)'!$HI$56+IB62*'IPA(Peso)'!$HI$62+IB68*'IPA(Peso)'!$HI$68+IB77*'IPA(Peso)'!$HI$77+IB85*'IPA(Peso)'!$HI$85+IB89*'IPA(Peso)'!$HI$89+IB92*'IPA(Peso)'!$HI$92+IB100*'IPA(Peso)'!QC100)/'IPA(Peso)'!$HI$48</f>
        <v>0.2084422287702121</v>
      </c>
      <c r="IC48" s="134">
        <f>(IC49*'IPA(Peso)'!$HI$49+IC56*'IPA(Peso)'!$HI$56+IC62*'IPA(Peso)'!$HI$62+IC68*'IPA(Peso)'!$HI$68+IC77*'IPA(Peso)'!$HI$77+IC85*'IPA(Peso)'!$HI$85+IC89*'IPA(Peso)'!$HI$89+IC92*'IPA(Peso)'!$HI$92+IC100*'IPA(Peso)'!QD100)/'IPA(Peso)'!$HI$48</f>
        <v>0.25677184837338624</v>
      </c>
      <c r="ID48" s="134">
        <f>(ID49*'IPA(Peso)'!$HI$49+ID56*'IPA(Peso)'!$HI$56+ID62*'IPA(Peso)'!$HI$62+ID68*'IPA(Peso)'!$HI$68+ID77*'IPA(Peso)'!$HI$77+ID85*'IPA(Peso)'!$HI$85+ID89*'IPA(Peso)'!$HI$89+ID92*'IPA(Peso)'!$HI$92+ID100*'IPA(Peso)'!QE100)/'IPA(Peso)'!$HI$48</f>
        <v>0.12251119107640526</v>
      </c>
      <c r="IE48" s="134">
        <f>(IE49*'IPA(Peso)'!$HI$49+IE56*'IPA(Peso)'!$HI$56+IE62*'IPA(Peso)'!$HI$62+IE68*'IPA(Peso)'!$HI$68+IE77*'IPA(Peso)'!$HI$77+IE85*'IPA(Peso)'!$HI$85+IE89*'IPA(Peso)'!$HI$89+IE92*'IPA(Peso)'!$HI$92+IE100*'IPA(Peso)'!QF100)/'IPA(Peso)'!$HI$48</f>
        <v>0.21195617753885382</v>
      </c>
      <c r="IF48" s="134">
        <f>(IF49*'IPA(Peso)'!$HI$49+IF56*'IPA(Peso)'!$HI$56+IF62*'IPA(Peso)'!$HI$62+IF68*'IPA(Peso)'!$HI$68+IF77*'IPA(Peso)'!$HI$77+IF85*'IPA(Peso)'!$HI$85+IF89*'IPA(Peso)'!$HI$89+IF92*'IPA(Peso)'!$HI$92+IF100*'IPA(Peso)'!QG100)/'IPA(Peso)'!$HI$48</f>
        <v>0.26253804931618685</v>
      </c>
      <c r="IG48" s="134">
        <f>(IG49*'IPA(Peso)'!$HI$49+IG56*'IPA(Peso)'!$HI$56+IG62*'IPA(Peso)'!$HI$62+IG68*'IPA(Peso)'!$HI$68+IG77*'IPA(Peso)'!$HI$77+IG85*'IPA(Peso)'!$HI$85+IG89*'IPA(Peso)'!$HI$89+IG92*'IPA(Peso)'!$HI$92+IG100*'IPA(Peso)'!QH100)/'IPA(Peso)'!$HI$48</f>
        <v>0.33054179662344657</v>
      </c>
      <c r="IH48" s="134">
        <f>(IH49*'IPA(Peso)'!$HI$49+IH56*'IPA(Peso)'!$HI$56+IH62*'IPA(Peso)'!$HI$62+IH68*'IPA(Peso)'!$HI$68+IH77*'IPA(Peso)'!$HI$77+IH85*'IPA(Peso)'!$HI$85+IH89*'IPA(Peso)'!$HI$89+IH92*'IPA(Peso)'!$HI$92+IH100*'IPA(Peso)'!QI100)/'IPA(Peso)'!$HI$48</f>
        <v>0.49629326081799985</v>
      </c>
      <c r="II48" s="134">
        <f>(II49*'IPA(Peso)'!$HI$49+II56*'IPA(Peso)'!$HI$56+II62*'IPA(Peso)'!$HI$62+II68*'IPA(Peso)'!$HI$68+II77*'IPA(Peso)'!$HI$77+II85*'IPA(Peso)'!$HI$85+II89*'IPA(Peso)'!$HI$89+II92*'IPA(Peso)'!$HI$92+II100*'IPA(Peso)'!QJ100)/'IPA(Peso)'!$HI$48</f>
        <v>0.71089749331909857</v>
      </c>
      <c r="IJ48" s="134">
        <f>(IJ49*'IPA(Peso)'!$HI$49+IJ56*'IPA(Peso)'!$HI$56+IJ62*'IPA(Peso)'!$HI$62+IJ68*'IPA(Peso)'!$HI$68+IJ77*'IPA(Peso)'!$HI$77+IJ85*'IPA(Peso)'!$HI$85+IJ89*'IPA(Peso)'!$HI$89+IJ92*'IPA(Peso)'!$HI$92+IJ100*'IPA(Peso)'!QK100)/'IPA(Peso)'!$HI$48</f>
        <v>0.63933721632846319</v>
      </c>
      <c r="IK48" s="134">
        <f>(IK49*'IPA(Peso)'!$HI$49+IK56*'IPA(Peso)'!$HI$56+IK62*'IPA(Peso)'!$HI$62+IK68*'IPA(Peso)'!$HI$68+IK77*'IPA(Peso)'!$HI$77+IK85*'IPA(Peso)'!$HI$85+IK89*'IPA(Peso)'!$HI$89+IK92*'IPA(Peso)'!$HI$92+IK100*'IPA(Peso)'!QL100)/'IPA(Peso)'!$HI$48</f>
        <v>0.40014298195668541</v>
      </c>
      <c r="IL48" s="134">
        <f>(IL49*'IPA(Peso)'!$HI$49+IL56*'IPA(Peso)'!$HI$56+IL62*'IPA(Peso)'!$HI$62+IL68*'IPA(Peso)'!$HI$68+IL77*'IPA(Peso)'!$HI$77+IL85*'IPA(Peso)'!$HI$85+IL89*'IPA(Peso)'!$HI$89+IL92*'IPA(Peso)'!$HI$92+IL100*'IPA(Peso)'!QM100)/'IPA(Peso)'!$HI$48</f>
        <v>0.14492011100055277</v>
      </c>
      <c r="IM48" s="134">
        <f>(IM49*'IPA(Peso)'!$HI$49+IM56*'IPA(Peso)'!$HI$56+IM62*'IPA(Peso)'!$HI$62+IM68*'IPA(Peso)'!$HI$68+IM77*'IPA(Peso)'!$HI$77+IM85*'IPA(Peso)'!$HI$85+IM89*'IPA(Peso)'!$HI$89+IM92*'IPA(Peso)'!$HI$92+IM100*'IPA(Peso)'!QN100)/'IPA(Peso)'!$HI$48</f>
        <v>0.18487725436984578</v>
      </c>
      <c r="IN48" s="134">
        <f>(IN49*'IPA(Peso)'!$HI$49+IN56*'IPA(Peso)'!$HI$56+IN62*'IPA(Peso)'!$HI$62+IN68*'IPA(Peso)'!$HI$68+IN77*'IPA(Peso)'!$HI$77+IN85*'IPA(Peso)'!$HI$85+IN89*'IPA(Peso)'!$HI$89+IN92*'IPA(Peso)'!$HI$92+IN100*'IPA(Peso)'!QO100)/'IPA(Peso)'!$HI$48</f>
        <v>0.29041431237023912</v>
      </c>
      <c r="IO48" s="134">
        <f>(IO49*'IPA(Peso)'!$HI$49+IO56*'IPA(Peso)'!$HI$56+IO62*'IPA(Peso)'!$HI$62+IO68*'IPA(Peso)'!$HI$68+IO77*'IPA(Peso)'!$HI$77+IO85*'IPA(Peso)'!$HI$85+IO89*'IPA(Peso)'!$HI$89+IO92*'IPA(Peso)'!$HI$92+IO100*'IPA(Peso)'!QP100)/'IPA(Peso)'!$HI$48</f>
        <v>0.30303118880487684</v>
      </c>
      <c r="IP48" s="134">
        <f>(IP49*'IPA(Peso)'!$HI$49+IP56*'IPA(Peso)'!$HI$56+IP62*'IPA(Peso)'!$HI$62+IP68*'IPA(Peso)'!$HI$68+IP77*'IPA(Peso)'!$HI$77+IP85*'IPA(Peso)'!$HI$85+IP89*'IPA(Peso)'!$HI$89+IP92*'IPA(Peso)'!$HI$92+IP100*'IPA(Peso)'!QQ100)/'IPA(Peso)'!$HI$48</f>
        <v>0.47566649479651285</v>
      </c>
      <c r="IQ48" s="134">
        <f>(IQ49*'IPA(Peso)'!$HI$49+IQ56*'IPA(Peso)'!$HI$56+IQ62*'IPA(Peso)'!$HI$62+IQ68*'IPA(Peso)'!$HI$68+IQ77*'IPA(Peso)'!$HI$77+IQ85*'IPA(Peso)'!$HI$85+IQ89*'IPA(Peso)'!$HI$89+IQ92*'IPA(Peso)'!$HI$92+IQ100*'IPA(Peso)'!QR100)/'IPA(Peso)'!$HI$48</f>
        <v>0.54199990056603542</v>
      </c>
      <c r="IR48" s="134">
        <f>(IR49*'IPA(Peso)'!$HI$49+IR56*'IPA(Peso)'!$HI$56+IR62*'IPA(Peso)'!$HI$62+IR68*'IPA(Peso)'!$HI$68+IR77*'IPA(Peso)'!$HI$77+IR85*'IPA(Peso)'!$HI$85+IR89*'IPA(Peso)'!$HI$89+IR92*'IPA(Peso)'!$HI$92+IR100*'IPA(Peso)'!QS100)/'IPA(Peso)'!$HI$48</f>
        <v>0.53412630529917682</v>
      </c>
      <c r="IS48" s="134">
        <f>(IS49*'IPA(Peso)'!$HI$49+IS56*'IPA(Peso)'!$HI$56+IS62*'IPA(Peso)'!$HI$62+IS68*'IPA(Peso)'!$HI$68+IS77*'IPA(Peso)'!$HI$77+IS85*'IPA(Peso)'!$HI$85+IS89*'IPA(Peso)'!$HI$89+IS92*'IPA(Peso)'!$HI$92+IS100*'IPA(Peso)'!QT100)/'IPA(Peso)'!$HI$48</f>
        <v>9.7315978356829785E-2</v>
      </c>
      <c r="IT48" s="134">
        <f>(IT49*'IPA(Peso)'!$HI$49+IT56*'IPA(Peso)'!$HI$56+IT62*'IPA(Peso)'!$HI$62+IT68*'IPA(Peso)'!$HI$68+IT77*'IPA(Peso)'!$HI$77+IT85*'IPA(Peso)'!$HI$85+IT89*'IPA(Peso)'!$HI$89+IT92*'IPA(Peso)'!$HI$92+IT100*'IPA(Peso)'!QU100)/'IPA(Peso)'!$HI$48</f>
        <v>2.1938683688903865E-2</v>
      </c>
      <c r="IU48" s="134">
        <f>(IU49*'IPA(Peso)'!$HI$49+IU56*'IPA(Peso)'!$HI$56+IU62*'IPA(Peso)'!$HI$62+IU68*'IPA(Peso)'!$HI$68+IU77*'IPA(Peso)'!$HI$77+IU85*'IPA(Peso)'!$HI$85+IU89*'IPA(Peso)'!$HI$89+IU92*'IPA(Peso)'!$HI$92+IU100*'IPA(Peso)'!QV100)/'IPA(Peso)'!$HI$48</f>
        <v>-5.3439700928780774E-2</v>
      </c>
      <c r="IV48" s="134">
        <f>(IV49*'IPA(Peso)'!$HI$49+IV56*'IPA(Peso)'!$HI$56+IV62*'IPA(Peso)'!$HI$62+IV68*'IPA(Peso)'!$HI$68+IV77*'IPA(Peso)'!$HI$77+IV85*'IPA(Peso)'!$HI$85+IV89*'IPA(Peso)'!$HI$89+IV92*'IPA(Peso)'!$HI$92+IV100*'IPA(Peso)'!QW100)/'IPA(Peso)'!$HI$48</f>
        <v>-0.18581327047806168</v>
      </c>
      <c r="IW48" s="134">
        <f>(IW49*'IPA(Peso)'!$HI$49+IW56*'IPA(Peso)'!$HI$56+IW62*'IPA(Peso)'!$HI$62+IW68*'IPA(Peso)'!$HI$68+IW77*'IPA(Peso)'!$HI$77+IW85*'IPA(Peso)'!$HI$85+IW89*'IPA(Peso)'!$HI$89+IW92*'IPA(Peso)'!$HI$92+IW100*'IPA(Peso)'!QX100)/'IPA(Peso)'!$HI$48</f>
        <v>-0.22541818746294673</v>
      </c>
      <c r="IX48" s="134">
        <f>(IX49*'IPA(Peso)'!$HI$49+IX56*'IPA(Peso)'!$HI$56+IX62*'IPA(Peso)'!$HI$62+IX68*'IPA(Peso)'!$HI$68+IX77*'IPA(Peso)'!$HI$77+IX85*'IPA(Peso)'!$HI$85+IX89*'IPA(Peso)'!$HI$89+IX92*'IPA(Peso)'!$HI$92+IX100*'IPA(Peso)'!QY100)/'IPA(Peso)'!$HI$48</f>
        <v>-0.38688892622584697</v>
      </c>
      <c r="IY48" s="134">
        <f>(IY49*'IPA(Peso)'!$HI$49+IY56*'IPA(Peso)'!$HI$56+IY62*'IPA(Peso)'!$HI$62+IY68*'IPA(Peso)'!$HI$68+IY77*'IPA(Peso)'!$HI$77+IY85*'IPA(Peso)'!$HI$85+IY89*'IPA(Peso)'!$HI$89+IY92*'IPA(Peso)'!$HI$92+IY100*'IPA(Peso)'!QZ100)/'IPA(Peso)'!$HI$48</f>
        <v>-0.55462910818578581</v>
      </c>
      <c r="IZ48" s="41"/>
    </row>
    <row r="49" spans="1:260" s="53" customFormat="1" ht="18" customHeight="1" x14ac:dyDescent="0.2">
      <c r="A49" s="97">
        <v>151</v>
      </c>
      <c r="B49" s="20"/>
      <c r="C49" s="60"/>
      <c r="D49" s="29"/>
      <c r="E49" s="34"/>
      <c r="F49" s="81" t="s">
        <v>45</v>
      </c>
      <c r="G49" s="82"/>
      <c r="H49" s="135">
        <f>SUMPRODUCT(H50:H55,'IPA(Peso)'!$HI$50:$HI$55)/'IPA(Peso)'!$HI$49</f>
        <v>0.2030053303114244</v>
      </c>
      <c r="I49" s="136">
        <f>SUMPRODUCT(I50:I55,'IPA(Peso)'!$HI$50:$HI$55)/'IPA(Peso)'!$HI$49</f>
        <v>0.14263094938302703</v>
      </c>
      <c r="J49" s="136">
        <f>SUMPRODUCT(J50:J55,'IPA(Peso)'!$HI$50:$HI$55)/'IPA(Peso)'!$HI$49</f>
        <v>-0.43787228238059256</v>
      </c>
      <c r="K49" s="136">
        <f>SUMPRODUCT(K50:K55,'IPA(Peso)'!$HI$50:$HI$55)/'IPA(Peso)'!$HI$49</f>
        <v>-1.7740848233022746</v>
      </c>
      <c r="L49" s="136">
        <f>SUMPRODUCT(L50:L55,'IPA(Peso)'!$HI$50:$HI$55)/'IPA(Peso)'!$HI$49</f>
        <v>-1.7741586921850077</v>
      </c>
      <c r="M49" s="136">
        <f>SUMPRODUCT(M50:M55,'IPA(Peso)'!$HI$50:$HI$55)/'IPA(Peso)'!$HI$49</f>
        <v>-0.34749076638965815</v>
      </c>
      <c r="N49" s="136">
        <f>SUMPRODUCT(N50:N55,'IPA(Peso)'!$HI$50:$HI$55)/'IPA(Peso)'!$HI$49</f>
        <v>1.3063281709057331</v>
      </c>
      <c r="O49" s="136">
        <f>SUMPRODUCT(O50:O55,'IPA(Peso)'!$HI$50:$HI$55)/'IPA(Peso)'!$HI$49</f>
        <v>1.1918355997649626</v>
      </c>
      <c r="P49" s="136">
        <f>SUMPRODUCT(P50:P55,'IPA(Peso)'!$HI$50:$HI$55)/'IPA(Peso)'!$HI$49</f>
        <v>-0.88414568118861736</v>
      </c>
      <c r="Q49" s="136">
        <f>SUMPRODUCT(Q50:Q55,'IPA(Peso)'!$HI$50:$HI$55)/'IPA(Peso)'!$HI$49</f>
        <v>-1.9783667002434315</v>
      </c>
      <c r="R49" s="136">
        <f>SUMPRODUCT(R50:R55,'IPA(Peso)'!$HI$50:$HI$55)/'IPA(Peso)'!$HI$49</f>
        <v>-1.4668120960295474</v>
      </c>
      <c r="S49" s="136">
        <f>SUMPRODUCT(S50:S55,'IPA(Peso)'!$HI$50:$HI$55)/'IPA(Peso)'!$HI$49</f>
        <v>-1.5151112230336605</v>
      </c>
      <c r="T49" s="136">
        <f>SUMPRODUCT(T50:T55,'IPA(Peso)'!$HI$50:$HI$55)/'IPA(Peso)'!$HI$49</f>
        <v>-1.7485618651892891</v>
      </c>
      <c r="U49" s="136">
        <f>SUMPRODUCT(U50:U55,'IPA(Peso)'!$HI$50:$HI$55)/'IPA(Peso)'!$HI$49</f>
        <v>-0.91350688323680018</v>
      </c>
      <c r="V49" s="136">
        <f>SUMPRODUCT(V50:V55,'IPA(Peso)'!$HI$50:$HI$55)/'IPA(Peso)'!$HI$49</f>
        <v>8.6843784101401714E-2</v>
      </c>
      <c r="W49" s="136">
        <f>SUMPRODUCT(W50:W55,'IPA(Peso)'!$HI$50:$HI$55)/'IPA(Peso)'!$HI$49</f>
        <v>1.3285047846889952</v>
      </c>
      <c r="X49" s="136">
        <f>SUMPRODUCT(X50:X55,'IPA(Peso)'!$HI$50:$HI$55)/'IPA(Peso)'!$HI$49</f>
        <v>-0.24471375807940904</v>
      </c>
      <c r="Y49" s="136">
        <f>SUMPRODUCT(Y50:Y55,'IPA(Peso)'!$HI$50:$HI$55)/'IPA(Peso)'!$HI$49</f>
        <v>0.32727062872492241</v>
      </c>
      <c r="Z49" s="136">
        <f>SUMPRODUCT(Z50:Z55,'IPA(Peso)'!$HI$50:$HI$55)/'IPA(Peso)'!$HI$49</f>
        <v>2.2839660454965167</v>
      </c>
      <c r="AA49" s="136">
        <f>SUMPRODUCT(AA50:AA55,'IPA(Peso)'!$HI$50:$HI$55)/'IPA(Peso)'!$HI$49</f>
        <v>4.8712864098044157</v>
      </c>
      <c r="AB49" s="136">
        <f>SUMPRODUCT(AB50:AB55,'IPA(Peso)'!$HI$50:$HI$55)/'IPA(Peso)'!$HI$49</f>
        <v>4.4827908587257621</v>
      </c>
      <c r="AC49" s="136">
        <f>SUMPRODUCT(AC50:AC55,'IPA(Peso)'!$HI$50:$HI$55)/'IPA(Peso)'!$HI$49</f>
        <v>4.4036136993200703</v>
      </c>
      <c r="AD49" s="136">
        <f>SUMPRODUCT(AD50:AD55,'IPA(Peso)'!$HI$50:$HI$55)/'IPA(Peso)'!$HI$49</f>
        <v>2.3939843028624193</v>
      </c>
      <c r="AE49" s="136">
        <f>SUMPRODUCT(AE50:AE55,'IPA(Peso)'!$HI$50:$HI$55)/'IPA(Peso)'!$HI$49</f>
        <v>2.8479064887098127</v>
      </c>
      <c r="AF49" s="136">
        <f>SUMPRODUCT(AF50:AF55,'IPA(Peso)'!$HI$50:$HI$55)/'IPA(Peso)'!$HI$49</f>
        <v>2.1734462352052377</v>
      </c>
      <c r="AG49" s="136">
        <f>SUMPRODUCT(AG50:AG55,'IPA(Peso)'!$HI$50:$HI$55)/'IPA(Peso)'!$HI$49</f>
        <v>1.376212960631243</v>
      </c>
      <c r="AH49" s="136">
        <f>SUMPRODUCT(AH50:AH55,'IPA(Peso)'!$HI$50:$HI$55)/'IPA(Peso)'!$HI$49</f>
        <v>0.25670318139847237</v>
      </c>
      <c r="AI49" s="136">
        <f>SUMPRODUCT(AI50:AI55,'IPA(Peso)'!$HI$50:$HI$55)/'IPA(Peso)'!$HI$49</f>
        <v>0.79826177285318556</v>
      </c>
      <c r="AJ49" s="136">
        <f>SUMPRODUCT(AJ50:AJ55,'IPA(Peso)'!$HI$50:$HI$55)/'IPA(Peso)'!$HI$49</f>
        <v>1.8941752707126667</v>
      </c>
      <c r="AK49" s="136">
        <f>SUMPRODUCT(AK50:AK55,'IPA(Peso)'!$HI$50:$HI$55)/'IPA(Peso)'!$HI$49</f>
        <v>2.6704218081087889</v>
      </c>
      <c r="AL49" s="136">
        <f>SUMPRODUCT(AL50:AL55,'IPA(Peso)'!$HI$50:$HI$55)/'IPA(Peso)'!$HI$49</f>
        <v>3.5490367665575424</v>
      </c>
      <c r="AM49" s="136">
        <f>SUMPRODUCT(AM50:AM55,'IPA(Peso)'!$HI$50:$HI$55)/'IPA(Peso)'!$HI$49</f>
        <v>4.0998902459498021</v>
      </c>
      <c r="AN49" s="136">
        <f>SUMPRODUCT(AN50:AN55,'IPA(Peso)'!$HI$50:$HI$55)/'IPA(Peso)'!$HI$49</f>
        <v>5.5078917988751774</v>
      </c>
      <c r="AO49" s="136">
        <f>SUMPRODUCT(AO50:AO55,'IPA(Peso)'!$HI$50:$HI$55)/'IPA(Peso)'!$HI$49</f>
        <v>8.1015898598170057</v>
      </c>
      <c r="AP49" s="136">
        <f>SUMPRODUCT(AP50:AP55,'IPA(Peso)'!$HI$50:$HI$55)/'IPA(Peso)'!$HI$49</f>
        <v>7.3192285738269112</v>
      </c>
      <c r="AQ49" s="136">
        <f>SUMPRODUCT(AQ50:AQ55,'IPA(Peso)'!$HI$50:$HI$55)/'IPA(Peso)'!$HI$49</f>
        <v>5.5782443549064045</v>
      </c>
      <c r="AR49" s="136">
        <f>SUMPRODUCT(AR50:AR55,'IPA(Peso)'!$HI$50:$HI$55)/'IPA(Peso)'!$HI$49</f>
        <v>1.2439597498531014</v>
      </c>
      <c r="AS49" s="136">
        <f>SUMPRODUCT(AS50:AS55,'IPA(Peso)'!$HI$50:$HI$55)/'IPA(Peso)'!$HI$49</f>
        <v>-0.33062893477713418</v>
      </c>
      <c r="AT49" s="136">
        <f>SUMPRODUCT(AT50:AT55,'IPA(Peso)'!$HI$50:$HI$55)/'IPA(Peso)'!$HI$49</f>
        <v>-0.46641085368924706</v>
      </c>
      <c r="AU49" s="136">
        <f>SUMPRODUCT(AU50:AU55,'IPA(Peso)'!$HI$50:$HI$55)/'IPA(Peso)'!$HI$49</f>
        <v>-2.7177606396373704</v>
      </c>
      <c r="AV49" s="136">
        <f>SUMPRODUCT(AV50:AV55,'IPA(Peso)'!$HI$50:$HI$55)/'IPA(Peso)'!$HI$49</f>
        <v>-1.915650969529086</v>
      </c>
      <c r="AW49" s="136">
        <f>SUMPRODUCT(AW50:AW55,'IPA(Peso)'!$HI$50:$HI$55)/'IPA(Peso)'!$HI$49</f>
        <v>-1.3157090993032823</v>
      </c>
      <c r="AX49" s="136">
        <f>SUMPRODUCT(AX50:AX55,'IPA(Peso)'!$HI$50:$HI$55)/'IPA(Peso)'!$HI$49</f>
        <v>-0.33521992780995546</v>
      </c>
      <c r="AY49" s="136">
        <f>SUMPRODUCT(AY50:AY55,'IPA(Peso)'!$HI$50:$HI$55)/'IPA(Peso)'!$HI$49</f>
        <v>-1.1579058591454714</v>
      </c>
      <c r="AZ49" s="136">
        <f>SUMPRODUCT(AZ50:AZ55,'IPA(Peso)'!$HI$50:$HI$55)/'IPA(Peso)'!$HI$49</f>
        <v>-1.3435543104171912</v>
      </c>
      <c r="BA49" s="136">
        <f>SUMPRODUCT(BA50:BA55,'IPA(Peso)'!$HI$50:$HI$55)/'IPA(Peso)'!$HI$49</f>
        <v>-0.72514752791068582</v>
      </c>
      <c r="BB49" s="136">
        <f>SUMPRODUCT(BB50:BB55,'IPA(Peso)'!$HI$50:$HI$55)/'IPA(Peso)'!$HI$49</f>
        <v>-0.34000000000000008</v>
      </c>
      <c r="BC49" s="136">
        <f>SUMPRODUCT(BC50:BC55,'IPA(Peso)'!$HI$50:$HI$55)/'IPA(Peso)'!$HI$49</f>
        <v>0.73539179887517847</v>
      </c>
      <c r="BD49" s="136">
        <f>SUMPRODUCT(BD50:BD55,'IPA(Peso)'!$HI$50:$HI$55)/'IPA(Peso)'!$HI$49</f>
        <v>3.7934376311592382</v>
      </c>
      <c r="BE49" s="136">
        <f>SUMPRODUCT(BE50:BE55,'IPA(Peso)'!$HI$50:$HI$55)/'IPA(Peso)'!$HI$49</f>
        <v>4.3592004532863262</v>
      </c>
      <c r="BF49" s="136">
        <f>SUMPRODUCT(BF50:BF55,'IPA(Peso)'!$HI$50:$HI$55)/'IPA(Peso)'!$HI$49</f>
        <v>6.0068496600352539</v>
      </c>
      <c r="BG49" s="136">
        <f>SUMPRODUCT(BG50:BG55,'IPA(Peso)'!$HI$50:$HI$55)/'IPA(Peso)'!$HI$49</f>
        <v>5.1977629480399568</v>
      </c>
      <c r="BH49" s="136">
        <f>SUMPRODUCT(BH50:BH55,'IPA(Peso)'!$HI$50:$HI$55)/'IPA(Peso)'!$HI$49</f>
        <v>5.5280708050029377</v>
      </c>
      <c r="BI49" s="136">
        <f>SUMPRODUCT(BI50:BI55,'IPA(Peso)'!$HI$50:$HI$55)/'IPA(Peso)'!$HI$49</f>
        <v>6.6747718878536064</v>
      </c>
      <c r="BJ49" s="136">
        <f>SUMPRODUCT(BJ50:BJ55,'IPA(Peso)'!$HI$50:$HI$55)/'IPA(Peso)'!$HI$49</f>
        <v>6.951969067405356</v>
      </c>
      <c r="BK49" s="136">
        <f>SUMPRODUCT(BK50:BK55,'IPA(Peso)'!$HI$50:$HI$55)/'IPA(Peso)'!$HI$49</f>
        <v>4.1541335096113485</v>
      </c>
      <c r="BL49" s="136">
        <f>SUMPRODUCT(BL50:BL55,'IPA(Peso)'!$HI$50:$HI$55)/'IPA(Peso)'!$HI$49</f>
        <v>1.556142449424998</v>
      </c>
      <c r="BM49" s="136">
        <f>SUMPRODUCT(BM50:BM55,'IPA(Peso)'!$HI$50:$HI$55)/'IPA(Peso)'!$HI$49</f>
        <v>0.33536787543020252</v>
      </c>
      <c r="BN49" s="136">
        <f>SUMPRODUCT(BN50:BN55,'IPA(Peso)'!$HI$50:$HI$55)/'IPA(Peso)'!$HI$49</f>
        <v>0.36477839335180062</v>
      </c>
      <c r="BO49" s="136">
        <f>SUMPRODUCT(BO50:BO55,'IPA(Peso)'!$HI$50:$HI$55)/'IPA(Peso)'!$HI$49</f>
        <v>0.75561361537815841</v>
      </c>
      <c r="BP49" s="136">
        <f>SUMPRODUCT(BP50:BP55,'IPA(Peso)'!$HI$50:$HI$55)/'IPA(Peso)'!$HI$49</f>
        <v>0.73690527155208585</v>
      </c>
      <c r="BQ49" s="136">
        <f>SUMPRODUCT(BQ50:BQ55,'IPA(Peso)'!$HI$50:$HI$55)/'IPA(Peso)'!$HI$49</f>
        <v>1.2776208763535633</v>
      </c>
      <c r="BR49" s="136">
        <f>SUMPRODUCT(BR50:BR55,'IPA(Peso)'!$HI$50:$HI$55)/'IPA(Peso)'!$HI$49</f>
        <v>0.98271090405439443</v>
      </c>
      <c r="BS49" s="136">
        <f>SUMPRODUCT(BS50:BS55,'IPA(Peso)'!$HI$50:$HI$55)/'IPA(Peso)'!$HI$49</f>
        <v>1.7580575841517672</v>
      </c>
      <c r="BT49" s="136">
        <f>SUMPRODUCT(BT50:BT55,'IPA(Peso)'!$HI$50:$HI$55)/'IPA(Peso)'!$HI$49</f>
        <v>3.7382943003441609</v>
      </c>
      <c r="BU49" s="136">
        <f>SUMPRODUCT(BU50:BU55,'IPA(Peso)'!$HI$50:$HI$55)/'IPA(Peso)'!$HI$49</f>
        <v>3.3298258205321916</v>
      </c>
      <c r="BV49" s="136">
        <f>SUMPRODUCT(BV50:BV55,'IPA(Peso)'!$HI$50:$HI$55)/'IPA(Peso)'!$HI$49</f>
        <v>1.6612366742214386</v>
      </c>
      <c r="BW49" s="136">
        <f>SUMPRODUCT(BW50:BW55,'IPA(Peso)'!$HI$50:$HI$55)/'IPA(Peso)'!$HI$49</f>
        <v>-0.38652543439939585</v>
      </c>
      <c r="BX49" s="136">
        <f>SUMPRODUCT(BX50:BX55,'IPA(Peso)'!$HI$50:$HI$55)/'IPA(Peso)'!$HI$49</f>
        <v>-1.306981658692185</v>
      </c>
      <c r="BY49" s="136">
        <f>SUMPRODUCT(BY50:BY55,'IPA(Peso)'!$HI$50:$HI$55)/'IPA(Peso)'!$HI$49</f>
        <v>-1.5394973978007218</v>
      </c>
      <c r="BZ49" s="136">
        <f>SUMPRODUCT(BZ50:BZ55,'IPA(Peso)'!$HI$50:$HI$55)/'IPA(Peso)'!$HI$49</f>
        <v>-2.6683597750356753</v>
      </c>
      <c r="CA49" s="136">
        <f>SUMPRODUCT(CA50:CA55,'IPA(Peso)'!$HI$50:$HI$55)/'IPA(Peso)'!$HI$49</f>
        <v>-4.1026546629732232</v>
      </c>
      <c r="CB49" s="136">
        <f>SUMPRODUCT(CB50:CB55,'IPA(Peso)'!$HI$50:$HI$55)/'IPA(Peso)'!$HI$49</f>
        <v>-3.6562007890539747</v>
      </c>
      <c r="CC49" s="136">
        <f>SUMPRODUCT(CC50:CC55,'IPA(Peso)'!$HI$50:$HI$55)/'IPA(Peso)'!$HI$49</f>
        <v>-2.3647437673130196</v>
      </c>
      <c r="CD49" s="136">
        <f>SUMPRODUCT(CD50:CD55,'IPA(Peso)'!$HI$50:$HI$55)/'IPA(Peso)'!$HI$49</f>
        <v>-0.94943297238311097</v>
      </c>
      <c r="CE49" s="136">
        <f>SUMPRODUCT(CE50:CE55,'IPA(Peso)'!$HI$50:$HI$55)/'IPA(Peso)'!$HI$49</f>
        <v>-1.7691891211281798</v>
      </c>
      <c r="CF49" s="136">
        <f>SUMPRODUCT(CF50:CF55,'IPA(Peso)'!$HI$50:$HI$55)/'IPA(Peso)'!$HI$49</f>
        <v>-3.6134292369680177</v>
      </c>
      <c r="CG49" s="136">
        <f>SUMPRODUCT(CG50:CG55,'IPA(Peso)'!$HI$50:$HI$55)/'IPA(Peso)'!$HI$49</f>
        <v>-4.2523163770670696</v>
      </c>
      <c r="CH49" s="136">
        <f>SUMPRODUCT(CH50:CH55,'IPA(Peso)'!$HI$50:$HI$55)/'IPA(Peso)'!$HI$49</f>
        <v>-4.5032835977503574</v>
      </c>
      <c r="CI49" s="136">
        <f>SUMPRODUCT(CI50:CI55,'IPA(Peso)'!$HI$50:$HI$55)/'IPA(Peso)'!$HI$49</f>
        <v>-1.3160799127004112</v>
      </c>
      <c r="CJ49" s="136">
        <f>SUMPRODUCT(CJ50:CJ55,'IPA(Peso)'!$HI$50:$HI$55)/'IPA(Peso)'!$HI$49</f>
        <v>9.8814110635440169E-2</v>
      </c>
      <c r="CK49" s="136">
        <f>SUMPRODUCT(CK50:CK55,'IPA(Peso)'!$HI$50:$HI$55)/'IPA(Peso)'!$HI$49</f>
        <v>1.2614144212205152</v>
      </c>
      <c r="CL49" s="136">
        <f>SUMPRODUCT(CL50:CL55,'IPA(Peso)'!$HI$50:$HI$55)/'IPA(Peso)'!$HI$49</f>
        <v>0.25132775119617246</v>
      </c>
      <c r="CM49" s="136">
        <f>SUMPRODUCT(CM50:CM55,'IPA(Peso)'!$HI$50:$HI$55)/'IPA(Peso)'!$HI$49</f>
        <v>1.0575400822630738</v>
      </c>
      <c r="CN49" s="136">
        <f>SUMPRODUCT(CN50:CN55,'IPA(Peso)'!$HI$50:$HI$55)/'IPA(Peso)'!$HI$49</f>
        <v>2.492394023335851</v>
      </c>
      <c r="CO49" s="136">
        <f>SUMPRODUCT(CO50:CO55,'IPA(Peso)'!$HI$50:$HI$55)/'IPA(Peso)'!$HI$49</f>
        <v>1.3831612524133299</v>
      </c>
      <c r="CP49" s="136">
        <f>SUMPRODUCT(CP50:CP55,'IPA(Peso)'!$HI$50:$HI$55)/'IPA(Peso)'!$HI$49</f>
        <v>0.12848463863006795</v>
      </c>
      <c r="CQ49" s="136">
        <f>SUMPRODUCT(CQ50:CQ55,'IPA(Peso)'!$HI$50:$HI$55)/'IPA(Peso)'!$HI$49</f>
        <v>-1.0843561655334508</v>
      </c>
      <c r="CR49" s="136">
        <f>SUMPRODUCT(CR50:CR55,'IPA(Peso)'!$HI$50:$HI$55)/'IPA(Peso)'!$HI$49</f>
        <v>-1.2218794594140854</v>
      </c>
      <c r="CS49" s="136">
        <f>SUMPRODUCT(CS50:CS55,'IPA(Peso)'!$HI$50:$HI$55)/'IPA(Peso)'!$HI$49</f>
        <v>-0.57932007051120615</v>
      </c>
      <c r="CT49" s="136">
        <f>SUMPRODUCT(CT50:CT55,'IPA(Peso)'!$HI$50:$HI$55)/'IPA(Peso)'!$HI$49</f>
        <v>-0.5116966759002769</v>
      </c>
      <c r="CU49" s="136">
        <f>SUMPRODUCT(CU50:CU55,'IPA(Peso)'!$HI$50:$HI$55)/'IPA(Peso)'!$HI$49</f>
        <v>-0.36471627633677478</v>
      </c>
      <c r="CV49" s="136">
        <f>SUMPRODUCT(CV50:CV55,'IPA(Peso)'!$HI$50:$HI$55)/'IPA(Peso)'!$HI$49</f>
        <v>-2.0840113741291026</v>
      </c>
      <c r="CW49" s="136">
        <f>SUMPRODUCT(CW50:CW55,'IPA(Peso)'!$HI$50:$HI$55)/'IPA(Peso)'!$HI$49</f>
        <v>-2.1834422479644084</v>
      </c>
      <c r="CX49" s="136">
        <f>SUMPRODUCT(CX50:CX55,'IPA(Peso)'!$HI$50:$HI$55)/'IPA(Peso)'!$HI$49</f>
        <v>-2.0006593637203056</v>
      </c>
      <c r="CY49" s="136">
        <f>SUMPRODUCT(CY50:CY55,'IPA(Peso)'!$HI$50:$HI$55)/'IPA(Peso)'!$HI$49</f>
        <v>-0.97533303953664052</v>
      </c>
      <c r="CZ49" s="136">
        <f>SUMPRODUCT(CZ50:CZ55,'IPA(Peso)'!$HI$50:$HI$55)/'IPA(Peso)'!$HI$49</f>
        <v>-0.74631557961890371</v>
      </c>
      <c r="DA49" s="136">
        <f>SUMPRODUCT(DA50:DA55,'IPA(Peso)'!$HI$50:$HI$55)/'IPA(Peso)'!$HI$49</f>
        <v>0.75699194157642924</v>
      </c>
      <c r="DB49" s="136">
        <f>SUMPRODUCT(DB50:DB55,'IPA(Peso)'!$HI$50:$HI$55)/'IPA(Peso)'!$HI$49</f>
        <v>1.0411550407118277</v>
      </c>
      <c r="DC49" s="136">
        <f>SUMPRODUCT(DC50:DC55,'IPA(Peso)'!$HI$50:$HI$55)/'IPA(Peso)'!$HI$49</f>
        <v>1.0680460421388398</v>
      </c>
      <c r="DD49" s="136">
        <f>SUMPRODUCT(DD50:DD55,'IPA(Peso)'!$HI$50:$HI$55)/'IPA(Peso)'!$HI$49</f>
        <v>-0.31564803156215893</v>
      </c>
      <c r="DE49" s="136">
        <f>SUMPRODUCT(DE50:DE55,'IPA(Peso)'!$HI$50:$HI$55)/'IPA(Peso)'!$HI$49</f>
        <v>-1.3555651389238645</v>
      </c>
      <c r="DF49" s="136">
        <f>SUMPRODUCT(DF50:DF55,'IPA(Peso)'!$HI$50:$HI$55)/'IPA(Peso)'!$HI$49</f>
        <v>-0.8101857214807352</v>
      </c>
      <c r="DG49" s="136">
        <f>SUMPRODUCT(DG50:DG55,'IPA(Peso)'!$HI$50:$HI$55)/'IPA(Peso)'!$HI$49</f>
        <v>-1.267843112566104</v>
      </c>
      <c r="DH49" s="136">
        <f>SUMPRODUCT(DH50:DH55,'IPA(Peso)'!$HI$50:$HI$55)/'IPA(Peso)'!$HI$49</f>
        <v>-1.1574540418030723</v>
      </c>
      <c r="DI49" s="136">
        <f>SUMPRODUCT(DI50:DI55,'IPA(Peso)'!$HI$50:$HI$55)/'IPA(Peso)'!$HI$49</f>
        <v>-1.6077824645345418</v>
      </c>
      <c r="DJ49" s="136">
        <f>SUMPRODUCT(DJ50:DJ55,'IPA(Peso)'!$HI$50:$HI$55)/'IPA(Peso)'!$HI$49</f>
        <v>-1.3075050365147318</v>
      </c>
      <c r="DK49" s="136">
        <f>SUMPRODUCT(DK50:DK55,'IPA(Peso)'!$HI$50:$HI$55)/'IPA(Peso)'!$HI$49</f>
        <v>-0.3473780743725341</v>
      </c>
      <c r="DL49" s="136">
        <f>SUMPRODUCT(DL50:DL55,'IPA(Peso)'!$HI$50:$HI$55)/'IPA(Peso)'!$HI$49</f>
        <v>0.32794300344161842</v>
      </c>
      <c r="DM49" s="136">
        <f>SUMPRODUCT(DM50:DM55,'IPA(Peso)'!$HI$50:$HI$55)/'IPA(Peso)'!$HI$49</f>
        <v>1.0943914211365733</v>
      </c>
      <c r="DN49" s="136">
        <f>SUMPRODUCT(DN50:DN55,'IPA(Peso)'!$HI$50:$HI$55)/'IPA(Peso)'!$HI$49</f>
        <v>1.7293257365902792</v>
      </c>
      <c r="DO49" s="136">
        <f>SUMPRODUCT(DO50:DO55,'IPA(Peso)'!$HI$50:$HI$55)/'IPA(Peso)'!$HI$49</f>
        <v>0.67533450852010413</v>
      </c>
      <c r="DP49" s="136">
        <f>SUMPRODUCT(DP50:DP55,'IPA(Peso)'!$HI$50:$HI$55)/'IPA(Peso)'!$HI$49</f>
        <v>3.6331948291782094E-2</v>
      </c>
      <c r="DQ49" s="136">
        <f>SUMPRODUCT(DQ50:DQ55,'IPA(Peso)'!$HI$50:$HI$55)/'IPA(Peso)'!$HI$49</f>
        <v>-1.4936061445479725</v>
      </c>
      <c r="DR49" s="136">
        <f>SUMPRODUCT(DR50:DR55,'IPA(Peso)'!$HI$50:$HI$55)/'IPA(Peso)'!$HI$49</f>
        <v>-0.33498342147234111</v>
      </c>
      <c r="DS49" s="136">
        <f>SUMPRODUCT(DS50:DS55,'IPA(Peso)'!$HI$50:$HI$55)/'IPA(Peso)'!$HI$49</f>
        <v>0.93121526903382867</v>
      </c>
      <c r="DT49" s="136">
        <f>SUMPRODUCT(DT50:DT55,'IPA(Peso)'!$HI$50:$HI$55)/'IPA(Peso)'!$HI$49</f>
        <v>2.8063214555527574</v>
      </c>
      <c r="DU49" s="136">
        <f>SUMPRODUCT(DU50:DU55,'IPA(Peso)'!$HI$50:$HI$55)/'IPA(Peso)'!$HI$49</f>
        <v>2.1363806346008567</v>
      </c>
      <c r="DV49" s="136">
        <f>SUMPRODUCT(DV50:DV55,'IPA(Peso)'!$HI$50:$HI$55)/'IPA(Peso)'!$HI$49</f>
        <v>2.1623596071518505</v>
      </c>
      <c r="DW49" s="136">
        <f>SUMPRODUCT(DW50:DW55,'IPA(Peso)'!$HI$50:$HI$55)/'IPA(Peso)'!$HI$49</f>
        <v>0.83566314110635442</v>
      </c>
      <c r="DX49" s="136">
        <f>SUMPRODUCT(DX50:DX55,'IPA(Peso)'!$HI$50:$HI$55)/'IPA(Peso)'!$HI$49</f>
        <v>1.3046936120204817</v>
      </c>
      <c r="DY49" s="136">
        <f>SUMPRODUCT(DY50:DY55,'IPA(Peso)'!$HI$50:$HI$55)/'IPA(Peso)'!$HI$49</f>
        <v>-1.0863703517166121</v>
      </c>
      <c r="DZ49" s="136">
        <f>SUMPRODUCT(DZ50:DZ55,'IPA(Peso)'!$HI$50:$HI$55)/'IPA(Peso)'!$HI$49</f>
        <v>-1.5030256862251321</v>
      </c>
      <c r="EA49" s="136">
        <f>SUMPRODUCT(EA50:EA55,'IPA(Peso)'!$HI$50:$HI$55)/'IPA(Peso)'!$HI$49</f>
        <v>-2.1371354822462854</v>
      </c>
      <c r="EB49" s="136">
        <f>SUMPRODUCT(EB50:EB55,'IPA(Peso)'!$HI$50:$HI$55)/'IPA(Peso)'!$HI$49</f>
        <v>-1.2180550658944012</v>
      </c>
      <c r="EC49" s="136">
        <f>SUMPRODUCT(EC50:EC55,'IPA(Peso)'!$HI$50:$HI$55)/'IPA(Peso)'!$HI$49</f>
        <v>0.8096730462519931</v>
      </c>
      <c r="ED49" s="136">
        <f>SUMPRODUCT(ED50:ED55,'IPA(Peso)'!$HI$50:$HI$55)/'IPA(Peso)'!$HI$49</f>
        <v>1.2667988751783765</v>
      </c>
      <c r="EE49" s="136">
        <f>SUMPRODUCT(EE50:EE55,'IPA(Peso)'!$HI$50:$HI$55)/'IPA(Peso)'!$HI$49</f>
        <v>1.745760303869722</v>
      </c>
      <c r="EF49" s="136">
        <f>SUMPRODUCT(EF50:EF55,'IPA(Peso)'!$HI$50:$HI$55)/'IPA(Peso)'!$HI$49</f>
        <v>0.77274322169059007</v>
      </c>
      <c r="EG49" s="136">
        <f>SUMPRODUCT(EG50:EG55,'IPA(Peso)'!$HI$50:$HI$55)/'IPA(Peso)'!$HI$49</f>
        <v>1.117385629144632</v>
      </c>
      <c r="EH49" s="136">
        <f>SUMPRODUCT(EH50:EH55,'IPA(Peso)'!$HI$50:$HI$55)/'IPA(Peso)'!$HI$49</f>
        <v>2.7535723579283138</v>
      </c>
      <c r="EI49" s="136">
        <f>SUMPRODUCT(EI50:EI55,'IPA(Peso)'!$HI$50:$HI$55)/'IPA(Peso)'!$HI$49</f>
        <v>4.6815334088810552</v>
      </c>
      <c r="EJ49" s="136">
        <f>SUMPRODUCT(EJ50:EJ55,'IPA(Peso)'!$HI$50:$HI$55)/'IPA(Peso)'!$HI$49</f>
        <v>5.1245603542348688</v>
      </c>
      <c r="EK49" s="136">
        <f>SUMPRODUCT(EK50:EK55,'IPA(Peso)'!$HI$50:$HI$55)/'IPA(Peso)'!$HI$49</f>
        <v>5.4024857298749263</v>
      </c>
      <c r="EL49" s="136">
        <f>SUMPRODUCT(EL50:EL55,'IPA(Peso)'!$HI$50:$HI$55)/'IPA(Peso)'!$HI$49</f>
        <v>4.4538246033744642</v>
      </c>
      <c r="EM49" s="136">
        <f>SUMPRODUCT(EM50:EM55,'IPA(Peso)'!$HI$50:$HI$55)/'IPA(Peso)'!$HI$49</f>
        <v>4.4260708889448503</v>
      </c>
      <c r="EN49" s="136">
        <f>SUMPRODUCT(EN50:EN55,'IPA(Peso)'!$HI$50:$HI$55)/'IPA(Peso)'!$HI$49</f>
        <v>2.9040762192562748</v>
      </c>
      <c r="EO49" s="136">
        <f>SUMPRODUCT(EO50:EO55,'IPA(Peso)'!$HI$50:$HI$55)/'IPA(Peso)'!$HI$49</f>
        <v>4.0663369848065143</v>
      </c>
      <c r="EP49" s="136">
        <f>SUMPRODUCT(EP50:EP55,'IPA(Peso)'!$HI$50:$HI$55)/'IPA(Peso)'!$HI$49</f>
        <v>4.9227451103836151</v>
      </c>
      <c r="EQ49" s="136">
        <f>SUMPRODUCT(EQ50:EQ55,'IPA(Peso)'!$HI$50:$HI$55)/'IPA(Peso)'!$HI$49</f>
        <v>10.311736968018131</v>
      </c>
      <c r="ER49" s="136">
        <f>SUMPRODUCT(ER50:ER55,'IPA(Peso)'!$HI$50:$HI$55)/'IPA(Peso)'!$HI$49</f>
        <v>10.050130949383025</v>
      </c>
      <c r="ES49" s="136">
        <f>SUMPRODUCT(ES50:ES55,'IPA(Peso)'!$HI$50:$HI$55)/'IPA(Peso)'!$HI$49</f>
        <v>8.5090359271384184</v>
      </c>
      <c r="ET49" s="136">
        <f>SUMPRODUCT(ET50:ET55,'IPA(Peso)'!$HI$50:$HI$55)/'IPA(Peso)'!$HI$49</f>
        <v>-0.31060564089649983</v>
      </c>
      <c r="EU49" s="136">
        <f>SUMPRODUCT(EU50:EU55,'IPA(Peso)'!$HI$50:$HI$55)/'IPA(Peso)'!$HI$49</f>
        <v>-2.9411399311676321</v>
      </c>
      <c r="EV49" s="136">
        <f>SUMPRODUCT(EV50:EV55,'IPA(Peso)'!$HI$50:$HI$55)/'IPA(Peso)'!$HI$49</f>
        <v>-4.6373696801813145</v>
      </c>
      <c r="EW49" s="136">
        <f>SUMPRODUCT(EW50:EW55,'IPA(Peso)'!$HI$50:$HI$55)/'IPA(Peso)'!$HI$49</f>
        <v>-3.2980223285486443</v>
      </c>
      <c r="EX49" s="136">
        <f>SUMPRODUCT(EX50:EX55,'IPA(Peso)'!$HI$50:$HI$55)/'IPA(Peso)'!$HI$49</f>
        <v>-4.7981029127843522</v>
      </c>
      <c r="EY49" s="136">
        <f>SUMPRODUCT(EY50:EY55,'IPA(Peso)'!$HI$50:$HI$55)/'IPA(Peso)'!$HI$49</f>
        <v>-4.9151343070595157</v>
      </c>
      <c r="EZ49" s="136">
        <f>SUMPRODUCT(EZ50:EZ55,'IPA(Peso)'!$HI$50:$HI$55)/'IPA(Peso)'!$HI$49</f>
        <v>-3.1327268530177115</v>
      </c>
      <c r="FA49" s="136">
        <f>SUMPRODUCT(FA50:FA55,'IPA(Peso)'!$HI$50:$HI$55)/'IPA(Peso)'!$HI$49</f>
        <v>-0.68280240073868881</v>
      </c>
      <c r="FB49" s="136">
        <f>SUMPRODUCT(FB50:FB55,'IPA(Peso)'!$HI$50:$HI$55)/'IPA(Peso)'!$HI$49</f>
        <v>0.36967304625199349</v>
      </c>
      <c r="FC49" s="136">
        <f>SUMPRODUCT(FC50:FC55,'IPA(Peso)'!$HI$50:$HI$55)/'IPA(Peso)'!$HI$49</f>
        <v>-0.17810899857298754</v>
      </c>
      <c r="FD49" s="136">
        <f>SUMPRODUCT(FD50:FD55,'IPA(Peso)'!$HI$50:$HI$55)/'IPA(Peso)'!$HI$49</f>
        <v>0.49684063627969449</v>
      </c>
      <c r="FE49" s="136">
        <f>SUMPRODUCT(FE50:FE55,'IPA(Peso)'!$HI$50:$HI$55)/'IPA(Peso)'!$HI$49</f>
        <v>1.5131236884076218</v>
      </c>
      <c r="FF49" s="136">
        <f>SUMPRODUCT(FF50:FF55,'IPA(Peso)'!$HI$50:$HI$55)/'IPA(Peso)'!$HI$49</f>
        <v>1.2166213380340802</v>
      </c>
      <c r="FG49" s="136">
        <f>SUMPRODUCT(FG50:FG55,'IPA(Peso)'!$HI$50:$HI$55)/'IPA(Peso)'!$HI$49</f>
        <v>-0.66578590615294231</v>
      </c>
      <c r="FH49" s="136">
        <f>SUMPRODUCT(FH50:FH55,'IPA(Peso)'!$HI$50:$HI$55)/'IPA(Peso)'!$HI$49</f>
        <v>-1.5805428943171325</v>
      </c>
      <c r="FI49" s="136">
        <f>SUMPRODUCT(FI50:FI55,'IPA(Peso)'!$HI$50:$HI$55)/'IPA(Peso)'!$HI$49</f>
        <v>-1.3944797699991605</v>
      </c>
      <c r="FJ49" s="136">
        <f>SUMPRODUCT(FJ50:FJ55,'IPA(Peso)'!$HI$50:$HI$55)/'IPA(Peso)'!$HI$49</f>
        <v>-0.53195353815159907</v>
      </c>
      <c r="FK49" s="136">
        <f>SUMPRODUCT(FK50:FK55,'IPA(Peso)'!$HI$50:$HI$55)/'IPA(Peso)'!$HI$49</f>
        <v>-1.5462375136405606</v>
      </c>
      <c r="FL49" s="136">
        <f>SUMPRODUCT(FL50:FL55,'IPA(Peso)'!$HI$50:$HI$55)/'IPA(Peso)'!$HI$49</f>
        <v>-1.8869772517417949</v>
      </c>
      <c r="FM49" s="136">
        <f>SUMPRODUCT(FM50:FM55,'IPA(Peso)'!$HI$50:$HI$55)/'IPA(Peso)'!$HI$49</f>
        <v>-2.9522683203223368</v>
      </c>
      <c r="FN49" s="136">
        <f>SUMPRODUCT(FN50:FN55,'IPA(Peso)'!$HI$50:$HI$55)/'IPA(Peso)'!$HI$49</f>
        <v>-2.5086443381180223</v>
      </c>
      <c r="FO49" s="136">
        <f>SUMPRODUCT(FO50:FO55,'IPA(Peso)'!$HI$50:$HI$55)/'IPA(Peso)'!$HI$49</f>
        <v>-1.63591727524553</v>
      </c>
      <c r="FP49" s="136">
        <f>SUMPRODUCT(FP50:FP55,'IPA(Peso)'!$HI$50:$HI$55)/'IPA(Peso)'!$HI$49</f>
        <v>1.1254421640224961</v>
      </c>
      <c r="FQ49" s="136">
        <f>SUMPRODUCT(FQ50:FQ55,'IPA(Peso)'!$HI$50:$HI$55)/'IPA(Peso)'!$HI$49</f>
        <v>2.4679350289599595</v>
      </c>
      <c r="FR49" s="136">
        <f>SUMPRODUCT(FR50:FR55,'IPA(Peso)'!$HI$50:$HI$55)/'IPA(Peso)'!$HI$49</f>
        <v>5.123827961050953</v>
      </c>
      <c r="FS49" s="136">
        <f>SUMPRODUCT(FS50:FS55,'IPA(Peso)'!$HI$50:$HI$55)/'IPA(Peso)'!$HI$49</f>
        <v>4.0589152606396377</v>
      </c>
      <c r="FT49" s="136">
        <f>SUMPRODUCT(FT50:FT55,'IPA(Peso)'!$HI$50:$HI$55)/'IPA(Peso)'!$HI$49</f>
        <v>3.7935358431965085</v>
      </c>
      <c r="FU49" s="136">
        <f>SUMPRODUCT(FU50:FU55,'IPA(Peso)'!$HI$50:$HI$55)/'IPA(Peso)'!$HI$49</f>
        <v>0.55142827163602792</v>
      </c>
      <c r="FV49" s="136">
        <f>SUMPRODUCT(FV50:FV55,'IPA(Peso)'!$HI$50:$HI$55)/'IPA(Peso)'!$HI$49</f>
        <v>0.48965311004784678</v>
      </c>
      <c r="FW49" s="136">
        <f>SUMPRODUCT(FW50:FW55,'IPA(Peso)'!$HI$50:$HI$55)/'IPA(Peso)'!$HI$49</f>
        <v>0.52568265760094013</v>
      </c>
      <c r="FX49" s="136">
        <f>SUMPRODUCT(FX50:FX55,'IPA(Peso)'!$HI$50:$HI$55)/'IPA(Peso)'!$HI$49</f>
        <v>2.196630151934861</v>
      </c>
      <c r="FY49" s="136">
        <f>SUMPRODUCT(FY50:FY55,'IPA(Peso)'!$HI$50:$HI$55)/'IPA(Peso)'!$HI$49</f>
        <v>2.5344946696885757</v>
      </c>
      <c r="FZ49" s="136">
        <f>SUMPRODUCT(FZ50:FZ55,'IPA(Peso)'!$HI$50:$HI$55)/'IPA(Peso)'!$HI$49</f>
        <v>2.1029474103920087</v>
      </c>
      <c r="GA49" s="136">
        <f>SUMPRODUCT(GA50:GA55,'IPA(Peso)'!$HI$50:$HI$55)/'IPA(Peso)'!$HI$49</f>
        <v>2.6378519264668849</v>
      </c>
      <c r="GB49" s="136">
        <f>SUMPRODUCT(GB50:GB55,'IPA(Peso)'!$HI$50:$HI$55)/'IPA(Peso)'!$HI$49</f>
        <v>3.072353311508436</v>
      </c>
      <c r="GC49" s="136">
        <f>SUMPRODUCT(GC50:GC55,'IPA(Peso)'!$HI$50:$HI$55)/'IPA(Peso)'!$HI$49</f>
        <v>3.3912452782674389</v>
      </c>
      <c r="GD49" s="136">
        <f>SUMPRODUCT(GD50:GD55,'IPA(Peso)'!$HI$50:$HI$55)/'IPA(Peso)'!$HI$49</f>
        <v>1.2214184084613446</v>
      </c>
      <c r="GE49" s="136">
        <f>SUMPRODUCT(GE50:GE55,'IPA(Peso)'!$HI$50:$HI$55)/'IPA(Peso)'!$HI$49</f>
        <v>-0.96326156299840526</v>
      </c>
      <c r="GF49" s="136">
        <f>SUMPRODUCT(GF50:GF55,'IPA(Peso)'!$HI$50:$HI$55)/'IPA(Peso)'!$HI$49</f>
        <v>-2.3029272643330811</v>
      </c>
      <c r="GG49" s="136">
        <f>SUMPRODUCT(GG50:GG55,'IPA(Peso)'!$HI$50:$HI$55)/'IPA(Peso)'!$HI$49</f>
        <v>-4.1707466633089902</v>
      </c>
      <c r="GH49" s="136">
        <f>SUMPRODUCT(GH50:GH55,'IPA(Peso)'!$HI$50:$HI$55)/'IPA(Peso)'!$HI$49</f>
        <v>-4.3870408377402841</v>
      </c>
      <c r="GI49" s="136">
        <f>SUMPRODUCT(GI50:GI55,'IPA(Peso)'!$HI$50:$HI$55)/'IPA(Peso)'!$HI$49</f>
        <v>-4.4424580290439017</v>
      </c>
      <c r="GJ49" s="136">
        <f>SUMPRODUCT(GJ50:GJ55,'IPA(Peso)'!$HI$50:$HI$55)/'IPA(Peso)'!$HI$49</f>
        <v>-3.1056236884076225</v>
      </c>
      <c r="GK49" s="136">
        <f>SUMPRODUCT(GK50:GK55,'IPA(Peso)'!$HI$50:$HI$55)/'IPA(Peso)'!$HI$49</f>
        <v>-3.3899464870309739</v>
      </c>
      <c r="GL49" s="136">
        <f>SUMPRODUCT(GL50:GL55,'IPA(Peso)'!$HI$50:$HI$55)/'IPA(Peso)'!$HI$49</f>
        <v>-2.2644898430286244</v>
      </c>
      <c r="GM49" s="136">
        <f>SUMPRODUCT(GM50:GM55,'IPA(Peso)'!$HI$50:$HI$55)/'IPA(Peso)'!$HI$49</f>
        <v>-1.892750356753127</v>
      </c>
      <c r="GN49" s="136">
        <f>SUMPRODUCT(GN50:GN55,'IPA(Peso)'!$HI$50:$HI$55)/'IPA(Peso)'!$HI$49</f>
        <v>1.0292747418786096E-2</v>
      </c>
      <c r="GO49" s="136">
        <f>SUMPRODUCT(GO50:GO55,'IPA(Peso)'!$HI$50:$HI$55)/'IPA(Peso)'!$HI$49</f>
        <v>-0.23466108452950557</v>
      </c>
      <c r="GP49" s="136">
        <f>SUMPRODUCT(GP50:GP55,'IPA(Peso)'!$HI$50:$HI$55)/'IPA(Peso)'!$HI$49</f>
        <v>0.90477335683706872</v>
      </c>
      <c r="GQ49" s="136">
        <f>SUMPRODUCT(GQ50:GQ55,'IPA(Peso)'!$HI$50:$HI$55)/'IPA(Peso)'!$HI$49</f>
        <v>1.5878298917149334</v>
      </c>
      <c r="GR49" s="136">
        <f>SUMPRODUCT(GR50:GR55,'IPA(Peso)'!$HI$50:$HI$55)/'IPA(Peso)'!$HI$49</f>
        <v>1.6923648535213633</v>
      </c>
      <c r="GS49" s="136">
        <f>SUMPRODUCT(GS50:GS55,'IPA(Peso)'!$HI$50:$HI$55)/'IPA(Peso)'!$HI$49</f>
        <v>1.0379973558297657</v>
      </c>
      <c r="GT49" s="136">
        <f>SUMPRODUCT(GT50:GT55,'IPA(Peso)'!$HI$50:$HI$55)/'IPA(Peso)'!$HI$49</f>
        <v>-6.5336397213128491E-2</v>
      </c>
      <c r="GU49" s="136">
        <f>SUMPRODUCT(GU50:GU55,'IPA(Peso)'!$HI$50:$HI$55)/'IPA(Peso)'!$HI$49</f>
        <v>0.31687274406110966</v>
      </c>
      <c r="GV49" s="136">
        <f>SUMPRODUCT(GV50:GV55,'IPA(Peso)'!$HI$50:$HI$55)/'IPA(Peso)'!$HI$49</f>
        <v>-0.10710526315789486</v>
      </c>
      <c r="GW49" s="136">
        <f>SUMPRODUCT(GW50:GW55,'IPA(Peso)'!$HI$50:$HI$55)/'IPA(Peso)'!$HI$49</f>
        <v>-0.19033786619659201</v>
      </c>
      <c r="GX49" s="136">
        <f>SUMPRODUCT(GX50:GX55,'IPA(Peso)'!$HI$50:$HI$55)/'IPA(Peso)'!$HI$49</f>
        <v>-0.62055338705615692</v>
      </c>
      <c r="GY49" s="136">
        <f>SUMPRODUCT(GY50:GY55,'IPA(Peso)'!$HI$50:$HI$55)/'IPA(Peso)'!$HI$49</f>
        <v>-0.58040648870981271</v>
      </c>
      <c r="GZ49" s="136">
        <f>SUMPRODUCT(GZ50:GZ55,'IPA(Peso)'!$HI$50:$HI$55)/'IPA(Peso)'!$HI$49</f>
        <v>0.91805044908923039</v>
      </c>
      <c r="HA49" s="136">
        <f>SUMPRODUCT(HA50:HA55,'IPA(Peso)'!$HI$50:$HI$55)/'IPA(Peso)'!$HI$49</f>
        <v>0.98555527574918145</v>
      </c>
      <c r="HB49" s="136">
        <f>SUMPRODUCT(HB50:HB55,'IPA(Peso)'!$HI$50:$HI$55)/'IPA(Peso)'!$HI$49</f>
        <v>3.04892932090993</v>
      </c>
      <c r="HC49" s="136">
        <f>SUMPRODUCT(HC50:HC55,'IPA(Peso)'!$HI$50:$HI$55)/'IPA(Peso)'!$HI$49</f>
        <v>4.4855009233610339</v>
      </c>
      <c r="HD49" s="136">
        <f>SUMPRODUCT(HD50:HD55,'IPA(Peso)'!$HI$50:$HI$55)/'IPA(Peso)'!$HI$49</f>
        <v>5.1489240745404183</v>
      </c>
      <c r="HE49" s="136">
        <f>SUMPRODUCT(HE50:HE55,'IPA(Peso)'!$HI$50:$HI$55)/'IPA(Peso)'!$HI$49</f>
        <v>6.2968519684378403</v>
      </c>
      <c r="HF49" s="136">
        <f>SUMPRODUCT(HF50:HF55,'IPA(Peso)'!$HI$50:$HI$55)/'IPA(Peso)'!$HI$49</f>
        <v>5.7881776210862093</v>
      </c>
      <c r="HG49" s="136">
        <f>SUMPRODUCT(HG50:HG55,'IPA(Peso)'!$HI$50:$HI$55)/'IPA(Peso)'!$HI$49</f>
        <v>4.871403718626711</v>
      </c>
      <c r="HH49" s="136">
        <f>SUMPRODUCT(HH50:HH55,'IPA(Peso)'!$HI$50:$HI$55)/'IPA(Peso)'!$HI$49</f>
        <v>0.72249202551834124</v>
      </c>
      <c r="HI49" s="136">
        <f>SUMPRODUCT(HI50:HI55,'IPA(Peso)'!$HI$50:$HI$55)/'IPA(Peso)'!$HI$49</f>
        <v>-1.6352308402585412</v>
      </c>
      <c r="HJ49" s="136">
        <f>SUMPRODUCT(HJ50:HJ55,'IPA(Peso)'!$HI$50:$HI$55)/'IPA(Peso)'!$HI$49</f>
        <v>-2.4427469990766397</v>
      </c>
      <c r="HK49" s="136">
        <f>SUMPRODUCT(HK50:HK55,'IPA(Peso)'!$HI$50:$HI$55)/'IPA(Peso)'!$HI$49</f>
        <v>-1.9051443800889787</v>
      </c>
      <c r="HL49" s="136">
        <f>SUMPRODUCT(HL50:HL55,'IPA(Peso)'!$HI$50:$HI$55)/'IPA(Peso)'!$HI$49</f>
        <v>-0.82898829010324848</v>
      </c>
      <c r="HM49" s="136">
        <f>SUMPRODUCT(HM50:HM55,'IPA(Peso)'!$HI$50:$HI$55)/'IPA(Peso)'!$HI$49</f>
        <v>0.95855200201460566</v>
      </c>
      <c r="HN49" s="136">
        <f>SUMPRODUCT(HN50:HN55,'IPA(Peso)'!$HI$50:$HI$55)/'IPA(Peso)'!$HI$49</f>
        <v>2.0271256190716023</v>
      </c>
      <c r="HO49" s="136">
        <f>SUMPRODUCT(HO50:HO55,'IPA(Peso)'!$HI$50:$HI$55)/'IPA(Peso)'!$HI$49</f>
        <v>2.0332638714009903</v>
      </c>
      <c r="HP49" s="136">
        <f>SUMPRODUCT(HP50:HP55,'IPA(Peso)'!$HI$50:$HI$55)/'IPA(Peso)'!$HI$49</f>
        <v>0.56381138252329388</v>
      </c>
      <c r="HQ49" s="136">
        <f>SUMPRODUCT(HQ50:HQ55,'IPA(Peso)'!$HI$50:$HI$55)/'IPA(Peso)'!$HI$49</f>
        <v>0.82522160664819955</v>
      </c>
      <c r="HR49" s="136">
        <f>SUMPRODUCT(HR50:HR55,'IPA(Peso)'!$HI$50:$HI$55)/'IPA(Peso)'!$HI$49</f>
        <v>0.92968374884579863</v>
      </c>
      <c r="HS49" s="136">
        <f>SUMPRODUCT(HS50:HS55,'IPA(Peso)'!$HI$50:$HI$55)/'IPA(Peso)'!$HI$49</f>
        <v>1.4697477545538489</v>
      </c>
      <c r="HT49" s="136">
        <f>SUMPRODUCT(HT50:HT55,'IPA(Peso)'!$HI$50:$HI$55)/'IPA(Peso)'!$HI$49</f>
        <v>-1.0388246033744646</v>
      </c>
      <c r="HU49" s="136">
        <f>SUMPRODUCT(HU50:HU55,'IPA(Peso)'!$HI$50:$HI$55)/'IPA(Peso)'!$HI$49</f>
        <v>-2.5121451355661883</v>
      </c>
      <c r="HV49" s="136">
        <f>SUMPRODUCT(HV50:HV55,'IPA(Peso)'!$HI$50:$HI$55)/'IPA(Peso)'!$HI$49</f>
        <v>-2.2507877948459667</v>
      </c>
      <c r="HW49" s="136">
        <f>SUMPRODUCT(HW50:HW55,'IPA(Peso)'!$HI$50:$HI$55)/'IPA(Peso)'!$HI$49</f>
        <v>-0.6856769915218669</v>
      </c>
      <c r="HX49" s="136">
        <f>SUMPRODUCT(HX50:HX55,'IPA(Peso)'!$HI$50:$HI$55)/'IPA(Peso)'!$HI$49</f>
        <v>0.97260366826156297</v>
      </c>
      <c r="HY49" s="136">
        <f>SUMPRODUCT(HY50:HY55,'IPA(Peso)'!$HI$50:$HI$55)/'IPA(Peso)'!$HI$49</f>
        <v>-0.82501867707546395</v>
      </c>
      <c r="HZ49" s="136">
        <f>SUMPRODUCT(HZ50:HZ55,'IPA(Peso)'!$HI$50:$HI$55)/'IPA(Peso)'!$HI$49</f>
        <v>-0.91322462855703845</v>
      </c>
      <c r="IA49" s="136">
        <f>SUMPRODUCT(IA50:IA55,'IPA(Peso)'!$HI$50:$HI$55)/'IPA(Peso)'!$HI$49</f>
        <v>-1.9494489213464279</v>
      </c>
      <c r="IB49" s="136">
        <f>SUMPRODUCT(IB50:IB55,'IPA(Peso)'!$HI$50:$HI$55)/'IPA(Peso)'!$HI$49</f>
        <v>-0.5606291446319146</v>
      </c>
      <c r="IC49" s="137">
        <f>SUMPRODUCT(IC50:IC55,'IPA(Peso)'!$HI$50:$HI$55)/'IPA(Peso)'!$HI$49</f>
        <v>-0.19594875346260385</v>
      </c>
      <c r="ID49" s="137">
        <f>SUMPRODUCT(ID50:ID55,'IPA(Peso)'!$HI$50:$HI$55)/'IPA(Peso)'!$HI$49</f>
        <v>-0.60975405019726348</v>
      </c>
      <c r="IE49" s="137">
        <f>SUMPRODUCT(IE50:IE55,'IPA(Peso)'!$HI$50:$HI$55)/'IPA(Peso)'!$HI$49</f>
        <v>-0.6</v>
      </c>
      <c r="IF49" s="137">
        <f>SUMPRODUCT(IF50:IF55,'IPA(Peso)'!$HI$50:$HI$55)/'IPA(Peso)'!$HI$49</f>
        <v>-0.5</v>
      </c>
      <c r="IG49" s="137">
        <f>SUMPRODUCT(IG50:IG55,'IPA(Peso)'!$HI$50:$HI$55)/'IPA(Peso)'!$HI$49</f>
        <v>-0.19999999999999998</v>
      </c>
      <c r="IH49" s="137">
        <f>SUMPRODUCT(IH50:IH55,'IPA(Peso)'!$HI$50:$HI$55)/'IPA(Peso)'!$HI$49</f>
        <v>9.9999999999999992E-2</v>
      </c>
      <c r="II49" s="137">
        <f>SUMPRODUCT(II50:II55,'IPA(Peso)'!$HI$50:$HI$55)/'IPA(Peso)'!$HI$49</f>
        <v>0.5</v>
      </c>
      <c r="IJ49" s="137">
        <f>SUMPRODUCT(IJ50:IJ55,'IPA(Peso)'!$HI$50:$HI$55)/'IPA(Peso)'!$HI$49</f>
        <v>0.79999999999999993</v>
      </c>
      <c r="IK49" s="137">
        <f>SUMPRODUCT(IK50:IK55,'IPA(Peso)'!$HI$50:$HI$55)/'IPA(Peso)'!$HI$49</f>
        <v>1</v>
      </c>
      <c r="IL49" s="137">
        <f>SUMPRODUCT(IL50:IL55,'IPA(Peso)'!$HI$50:$HI$55)/'IPA(Peso)'!$HI$49</f>
        <v>1.1000000000000001</v>
      </c>
      <c r="IM49" s="137">
        <f>SUMPRODUCT(IM50:IM55,'IPA(Peso)'!$HI$50:$HI$55)/'IPA(Peso)'!$HI$49</f>
        <v>1.2</v>
      </c>
      <c r="IN49" s="137">
        <f>SUMPRODUCT(IN50:IN55,'IPA(Peso)'!$HI$50:$HI$55)/'IPA(Peso)'!$HI$49</f>
        <v>1.3</v>
      </c>
      <c r="IO49" s="137">
        <f>SUMPRODUCT(IO50:IO55,'IPA(Peso)'!$HI$50:$HI$55)/'IPA(Peso)'!$HI$49</f>
        <v>1.0617036563946989</v>
      </c>
      <c r="IP49" s="137">
        <f>SUMPRODUCT(IP50:IP55,'IPA(Peso)'!$HI$50:$HI$55)/'IPA(Peso)'!$HI$49</f>
        <v>1.0178140933524935</v>
      </c>
      <c r="IQ49" s="137">
        <f>SUMPRODUCT(IQ50:IQ55,'IPA(Peso)'!$HI$50:$HI$55)/'IPA(Peso)'!$HI$49</f>
        <v>0.97432747884400439</v>
      </c>
      <c r="IR49" s="137">
        <f>SUMPRODUCT(IR50:IR55,'IPA(Peso)'!$HI$50:$HI$55)/'IPA(Peso)'!$HI$49</f>
        <v>1.0624801745702273</v>
      </c>
      <c r="IS49" s="137">
        <f>SUMPRODUCT(IS50:IS55,'IPA(Peso)'!$HI$50:$HI$55)/'IPA(Peso)'!$HI$49</f>
        <v>0.56599467773697354</v>
      </c>
      <c r="IT49" s="137">
        <f>SUMPRODUCT(IT50:IT55,'IPA(Peso)'!$HI$50:$HI$55)/'IPA(Peso)'!$HI$49</f>
        <v>-9.9999999999999992E-2</v>
      </c>
      <c r="IU49" s="137">
        <f>SUMPRODUCT(IU50:IU55,'IPA(Peso)'!$HI$50:$HI$55)/'IPA(Peso)'!$HI$49</f>
        <v>-0.5</v>
      </c>
      <c r="IV49" s="137">
        <f>SUMPRODUCT(IV50:IV55,'IPA(Peso)'!$HI$50:$HI$55)/'IPA(Peso)'!$HI$49</f>
        <v>-0.70000000000000007</v>
      </c>
      <c r="IW49" s="137">
        <f>SUMPRODUCT(IW50:IW55,'IPA(Peso)'!$HI$50:$HI$55)/'IPA(Peso)'!$HI$49</f>
        <v>-0.79999999999999993</v>
      </c>
      <c r="IX49" s="137">
        <f>SUMPRODUCT(IX50:IX55,'IPA(Peso)'!$HI$50:$HI$55)/'IPA(Peso)'!$HI$49</f>
        <v>-1</v>
      </c>
      <c r="IY49" s="137">
        <f>SUMPRODUCT(IY50:IY55,'IPA(Peso)'!$HI$50:$HI$55)/'IPA(Peso)'!$HI$49</f>
        <v>-1.4471737718878066</v>
      </c>
      <c r="IZ49" s="41"/>
    </row>
    <row r="50" spans="1:260" s="53" customFormat="1" ht="18" customHeight="1" x14ac:dyDescent="0.2">
      <c r="A50" s="97">
        <v>15101</v>
      </c>
      <c r="B50" s="20"/>
      <c r="C50" s="60"/>
      <c r="D50" s="29"/>
      <c r="E50" s="34"/>
      <c r="F50" s="35"/>
      <c r="G50" s="36" t="s">
        <v>46</v>
      </c>
      <c r="H50" s="71">
        <v>-0.87</v>
      </c>
      <c r="I50" s="71">
        <v>-1.49</v>
      </c>
      <c r="J50" s="71">
        <v>-1.21</v>
      </c>
      <c r="K50" s="71">
        <v>-2.57</v>
      </c>
      <c r="L50" s="71">
        <v>-1.99</v>
      </c>
      <c r="M50" s="71">
        <v>-1.02</v>
      </c>
      <c r="N50" s="71">
        <v>1.66</v>
      </c>
      <c r="O50" s="71">
        <v>-0.77</v>
      </c>
      <c r="P50" s="71">
        <v>-2.2000000000000002</v>
      </c>
      <c r="Q50" s="71">
        <v>-2.29</v>
      </c>
      <c r="R50" s="71">
        <v>0.28000000000000003</v>
      </c>
      <c r="S50" s="71">
        <v>-0.16</v>
      </c>
      <c r="T50" s="71">
        <v>-0.57999999999999996</v>
      </c>
      <c r="U50" s="71">
        <v>0</v>
      </c>
      <c r="V50" s="71">
        <v>0.98</v>
      </c>
      <c r="W50" s="71">
        <v>2.79</v>
      </c>
      <c r="X50" s="71">
        <v>0.45</v>
      </c>
      <c r="Y50" s="71">
        <v>1.08</v>
      </c>
      <c r="Z50" s="71">
        <v>2.25</v>
      </c>
      <c r="AA50" s="71">
        <v>7.01</v>
      </c>
      <c r="AB50" s="71">
        <v>6.45</v>
      </c>
      <c r="AC50" s="71">
        <v>8.18</v>
      </c>
      <c r="AD50" s="71">
        <v>4</v>
      </c>
      <c r="AE50" s="71">
        <v>3.28</v>
      </c>
      <c r="AF50" s="71">
        <v>1.33</v>
      </c>
      <c r="AG50" s="71">
        <v>0.22</v>
      </c>
      <c r="AH50" s="71">
        <v>-0.63</v>
      </c>
      <c r="AI50" s="71">
        <v>0.55000000000000004</v>
      </c>
      <c r="AJ50" s="71">
        <v>2.38</v>
      </c>
      <c r="AK50" s="71">
        <v>3.72</v>
      </c>
      <c r="AL50" s="71">
        <v>4.47</v>
      </c>
      <c r="AM50" s="71">
        <v>5</v>
      </c>
      <c r="AN50" s="71">
        <v>5.0599999999999996</v>
      </c>
      <c r="AO50" s="71">
        <v>8.2899999999999991</v>
      </c>
      <c r="AP50" s="71">
        <v>6.3</v>
      </c>
      <c r="AQ50" s="71">
        <v>4.5199999999999996</v>
      </c>
      <c r="AR50" s="71">
        <v>0.94</v>
      </c>
      <c r="AS50" s="71">
        <v>-1.25</v>
      </c>
      <c r="AT50" s="71">
        <v>0.38</v>
      </c>
      <c r="AU50" s="71">
        <v>-3.51</v>
      </c>
      <c r="AV50" s="71">
        <v>-2.3199999999999998</v>
      </c>
      <c r="AW50" s="71">
        <v>-2.46</v>
      </c>
      <c r="AX50" s="71">
        <v>-0.91</v>
      </c>
      <c r="AY50" s="71">
        <v>-2.06</v>
      </c>
      <c r="AZ50" s="71">
        <v>-1.19</v>
      </c>
      <c r="BA50" s="71">
        <v>0.19</v>
      </c>
      <c r="BB50" s="71">
        <v>1.66</v>
      </c>
      <c r="BC50" s="71">
        <v>1.72</v>
      </c>
      <c r="BD50" s="71">
        <v>4.87</v>
      </c>
      <c r="BE50" s="71">
        <v>4.62</v>
      </c>
      <c r="BF50" s="71">
        <v>6.43</v>
      </c>
      <c r="BG50" s="71">
        <v>4.5</v>
      </c>
      <c r="BH50" s="71">
        <v>5.41</v>
      </c>
      <c r="BI50" s="71">
        <v>9.4700000000000006</v>
      </c>
      <c r="BJ50" s="71">
        <v>12.36</v>
      </c>
      <c r="BK50" s="71">
        <v>7.39</v>
      </c>
      <c r="BL50" s="71">
        <v>2.68</v>
      </c>
      <c r="BM50" s="71">
        <v>-0.32</v>
      </c>
      <c r="BN50" s="71">
        <v>-0.6</v>
      </c>
      <c r="BO50" s="71">
        <v>-0.92</v>
      </c>
      <c r="BP50" s="71">
        <v>-1.24</v>
      </c>
      <c r="BQ50" s="71">
        <v>-0.48</v>
      </c>
      <c r="BR50" s="71">
        <v>-1.57</v>
      </c>
      <c r="BS50" s="71">
        <v>0.05</v>
      </c>
      <c r="BT50" s="71">
        <v>4.62</v>
      </c>
      <c r="BU50" s="71">
        <v>5.48</v>
      </c>
      <c r="BV50" s="71">
        <v>4.25</v>
      </c>
      <c r="BW50" s="71">
        <v>-0.61</v>
      </c>
      <c r="BX50" s="71">
        <v>-1.58</v>
      </c>
      <c r="BY50" s="71">
        <v>-1.61</v>
      </c>
      <c r="BZ50" s="71">
        <v>-3.03</v>
      </c>
      <c r="CA50" s="71">
        <v>-5.41</v>
      </c>
      <c r="CB50" s="71">
        <v>-5.17</v>
      </c>
      <c r="CC50" s="71">
        <v>-3.1</v>
      </c>
      <c r="CD50" s="71">
        <v>0.57999999999999996</v>
      </c>
      <c r="CE50" s="71">
        <v>-0.15</v>
      </c>
      <c r="CF50" s="71">
        <v>-3.25</v>
      </c>
      <c r="CG50" s="71">
        <v>-5.27</v>
      </c>
      <c r="CH50" s="71">
        <v>-6.01</v>
      </c>
      <c r="CI50" s="71">
        <v>-0.44</v>
      </c>
      <c r="CJ50" s="71">
        <v>1.93</v>
      </c>
      <c r="CK50" s="71">
        <v>2.96</v>
      </c>
      <c r="CL50" s="71">
        <v>1.74</v>
      </c>
      <c r="CM50" s="71">
        <v>2.67</v>
      </c>
      <c r="CN50" s="71">
        <v>3.21</v>
      </c>
      <c r="CO50" s="71">
        <v>0.53</v>
      </c>
      <c r="CP50" s="71">
        <v>-1.97</v>
      </c>
      <c r="CQ50" s="71">
        <v>-2.5</v>
      </c>
      <c r="CR50" s="71">
        <v>-2.57</v>
      </c>
      <c r="CS50" s="71">
        <v>-1.45</v>
      </c>
      <c r="CT50" s="71">
        <v>-2.2599999999999998</v>
      </c>
      <c r="CU50" s="71">
        <v>-0.73</v>
      </c>
      <c r="CV50" s="71">
        <v>-1.99</v>
      </c>
      <c r="CW50" s="71">
        <v>-0.05</v>
      </c>
      <c r="CX50" s="71">
        <v>-1.21</v>
      </c>
      <c r="CY50" s="71">
        <v>-0.82</v>
      </c>
      <c r="CZ50" s="71">
        <v>-0.91</v>
      </c>
      <c r="DA50" s="71">
        <v>1.95</v>
      </c>
      <c r="DB50" s="71">
        <v>3.5</v>
      </c>
      <c r="DC50" s="71">
        <v>3.23</v>
      </c>
      <c r="DD50" s="71">
        <v>0.7</v>
      </c>
      <c r="DE50" s="71">
        <v>-2.98</v>
      </c>
      <c r="DF50" s="71">
        <v>-3.07</v>
      </c>
      <c r="DG50" s="71">
        <v>-4.75</v>
      </c>
      <c r="DH50" s="71">
        <v>-4.84</v>
      </c>
      <c r="DI50" s="71">
        <v>-3.38</v>
      </c>
      <c r="DJ50" s="71">
        <v>-0.95</v>
      </c>
      <c r="DK50" s="71">
        <v>1.38</v>
      </c>
      <c r="DL50" s="71">
        <v>-2.37</v>
      </c>
      <c r="DM50" s="71">
        <v>-1.29</v>
      </c>
      <c r="DN50" s="71">
        <v>1.41</v>
      </c>
      <c r="DO50" s="71">
        <v>2.21</v>
      </c>
      <c r="DP50" s="71">
        <v>0.49</v>
      </c>
      <c r="DQ50" s="71">
        <v>-2.82</v>
      </c>
      <c r="DR50" s="71">
        <v>-1.02</v>
      </c>
      <c r="DS50" s="71">
        <v>0.85</v>
      </c>
      <c r="DT50" s="71">
        <v>3.84</v>
      </c>
      <c r="DU50" s="71">
        <v>4.4800000000000004</v>
      </c>
      <c r="DV50" s="71">
        <v>4.79</v>
      </c>
      <c r="DW50" s="71">
        <v>2.48</v>
      </c>
      <c r="DX50" s="71">
        <v>2.62</v>
      </c>
      <c r="DY50" s="71">
        <v>-1.51</v>
      </c>
      <c r="DZ50" s="71">
        <v>-1.98</v>
      </c>
      <c r="EA50" s="71">
        <v>-2.33</v>
      </c>
      <c r="EB50" s="71">
        <v>-0.54</v>
      </c>
      <c r="EC50" s="71">
        <v>3.51</v>
      </c>
      <c r="ED50" s="71">
        <v>2.19</v>
      </c>
      <c r="EE50" s="71">
        <v>2.82</v>
      </c>
      <c r="EF50" s="71">
        <v>0.24</v>
      </c>
      <c r="EG50" s="71">
        <v>0.8</v>
      </c>
      <c r="EH50" s="71">
        <v>3.75</v>
      </c>
      <c r="EI50" s="71">
        <v>7.19</v>
      </c>
      <c r="EJ50" s="71">
        <v>7.96</v>
      </c>
      <c r="EK50" s="71">
        <v>9.11</v>
      </c>
      <c r="EL50" s="71">
        <v>6.09</v>
      </c>
      <c r="EM50" s="71">
        <v>4.5599999999999996</v>
      </c>
      <c r="EN50" s="71">
        <v>-0.7</v>
      </c>
      <c r="EO50" s="71">
        <v>2.71</v>
      </c>
      <c r="EP50" s="71">
        <v>5.81</v>
      </c>
      <c r="EQ50" s="71">
        <v>16.28</v>
      </c>
      <c r="ER50" s="71">
        <v>14.95</v>
      </c>
      <c r="ES50" s="71">
        <v>11.79</v>
      </c>
      <c r="ET50" s="71">
        <v>-3.24</v>
      </c>
      <c r="EU50" s="71">
        <v>-6.74</v>
      </c>
      <c r="EV50" s="71">
        <v>-8.43</v>
      </c>
      <c r="EW50" s="71">
        <v>-5.17</v>
      </c>
      <c r="EX50" s="71">
        <v>-7.64</v>
      </c>
      <c r="EY50" s="71">
        <v>-7.15</v>
      </c>
      <c r="EZ50" s="71">
        <v>-3.25</v>
      </c>
      <c r="FA50" s="71">
        <v>2.0299999999999998</v>
      </c>
      <c r="FB50" s="71">
        <v>2.61</v>
      </c>
      <c r="FC50" s="71">
        <v>0.56999999999999995</v>
      </c>
      <c r="FD50" s="71">
        <v>0.47</v>
      </c>
      <c r="FE50" s="71">
        <v>1.83</v>
      </c>
      <c r="FF50" s="71">
        <v>1.25</v>
      </c>
      <c r="FG50" s="71">
        <v>-1.85</v>
      </c>
      <c r="FH50" s="71">
        <v>-2.1800000000000002</v>
      </c>
      <c r="FI50" s="71">
        <v>-1.24</v>
      </c>
      <c r="FJ50" s="71">
        <v>0.54</v>
      </c>
      <c r="FK50" s="71">
        <v>-1.0900000000000001</v>
      </c>
      <c r="FL50" s="71">
        <v>-1.1000000000000001</v>
      </c>
      <c r="FM50" s="71">
        <v>-1.91</v>
      </c>
      <c r="FN50" s="71">
        <v>-1.56</v>
      </c>
      <c r="FO50" s="71">
        <v>-1.18</v>
      </c>
      <c r="FP50" s="71">
        <v>2.09</v>
      </c>
      <c r="FQ50" s="71">
        <v>3.14</v>
      </c>
      <c r="FR50" s="71">
        <v>7.55</v>
      </c>
      <c r="FS50" s="71">
        <v>4.74</v>
      </c>
      <c r="FT50" s="71">
        <v>5.0599999999999996</v>
      </c>
      <c r="FU50" s="71">
        <v>-0.67</v>
      </c>
      <c r="FV50" s="71">
        <v>-0.52</v>
      </c>
      <c r="FW50" s="71">
        <v>-0.83</v>
      </c>
      <c r="FX50" s="71">
        <v>0.66</v>
      </c>
      <c r="FY50" s="71">
        <v>1.74</v>
      </c>
      <c r="FZ50" s="71">
        <v>1.86</v>
      </c>
      <c r="GA50" s="71">
        <v>5.26</v>
      </c>
      <c r="GB50" s="71">
        <v>6.62</v>
      </c>
      <c r="GC50" s="71">
        <v>7.58</v>
      </c>
      <c r="GD50" s="71">
        <v>2.84</v>
      </c>
      <c r="GE50" s="71">
        <v>-1.08</v>
      </c>
      <c r="GF50" s="71">
        <v>-3.06</v>
      </c>
      <c r="GG50" s="71">
        <v>-4.99</v>
      </c>
      <c r="GH50" s="71">
        <v>-4.79</v>
      </c>
      <c r="GI50" s="71">
        <v>-5.34</v>
      </c>
      <c r="GJ50" s="71">
        <v>-3.7</v>
      </c>
      <c r="GK50" s="71">
        <v>-3.66</v>
      </c>
      <c r="GL50" s="71">
        <v>-2.58</v>
      </c>
      <c r="GM50" s="71">
        <v>-2.4700000000000002</v>
      </c>
      <c r="GN50" s="71">
        <v>-0.5</v>
      </c>
      <c r="GO50" s="71">
        <v>-0.77</v>
      </c>
      <c r="GP50" s="71">
        <v>1.85</v>
      </c>
      <c r="GQ50" s="71">
        <v>3.35</v>
      </c>
      <c r="GR50" s="71">
        <v>3.68</v>
      </c>
      <c r="GS50" s="71">
        <v>1.73</v>
      </c>
      <c r="GT50" s="71">
        <v>-0.95</v>
      </c>
      <c r="GU50" s="71">
        <v>-1.17</v>
      </c>
      <c r="GV50" s="71">
        <v>-1.58</v>
      </c>
      <c r="GW50" s="71">
        <v>-1.21</v>
      </c>
      <c r="GX50" s="71">
        <v>-1.39</v>
      </c>
      <c r="GY50" s="71">
        <v>-1.82</v>
      </c>
      <c r="GZ50" s="71">
        <v>-0.77</v>
      </c>
      <c r="HA50" s="71">
        <v>-0.84</v>
      </c>
      <c r="HB50" s="71">
        <v>0.6</v>
      </c>
      <c r="HC50" s="71">
        <v>-0.28999999999999998</v>
      </c>
      <c r="HD50" s="71">
        <v>1.5</v>
      </c>
      <c r="HE50" s="71">
        <v>6.1</v>
      </c>
      <c r="HF50" s="71">
        <v>8.98</v>
      </c>
      <c r="HG50" s="71">
        <v>7.48</v>
      </c>
      <c r="HH50" s="71">
        <v>0.47</v>
      </c>
      <c r="HI50" s="71">
        <v>-4.13</v>
      </c>
      <c r="HJ50" s="71">
        <v>-4.4400000000000004</v>
      </c>
      <c r="HK50" s="71">
        <v>-3.37</v>
      </c>
      <c r="HL50" s="71">
        <v>-1.28</v>
      </c>
      <c r="HM50" s="71">
        <v>-1</v>
      </c>
      <c r="HN50" s="71">
        <v>0.04</v>
      </c>
      <c r="HO50" s="71">
        <v>0</v>
      </c>
      <c r="HP50" s="71">
        <v>-1.06</v>
      </c>
      <c r="HQ50" s="71">
        <v>0.85</v>
      </c>
      <c r="HR50" s="71">
        <v>1.5</v>
      </c>
      <c r="HS50" s="71">
        <v>2.79</v>
      </c>
      <c r="HT50" s="71">
        <v>-1.19</v>
      </c>
      <c r="HU50" s="71">
        <v>-4.49</v>
      </c>
      <c r="HV50" s="71">
        <v>-4.6100000000000003</v>
      </c>
      <c r="HW50" s="71">
        <v>-2.82</v>
      </c>
      <c r="HX50" s="71">
        <v>0.83</v>
      </c>
      <c r="HY50" s="71">
        <v>-0.87</v>
      </c>
      <c r="HZ50" s="71">
        <v>0.3</v>
      </c>
      <c r="IA50" s="71">
        <v>0.16</v>
      </c>
      <c r="IB50" s="71">
        <v>2.4300000000000002</v>
      </c>
      <c r="IC50" s="41">
        <v>0.75</v>
      </c>
      <c r="ID50" s="41">
        <v>-0.5</v>
      </c>
      <c r="IE50" s="41">
        <v>-0.6</v>
      </c>
      <c r="IF50" s="41">
        <v>-0.5</v>
      </c>
      <c r="IG50" s="41">
        <v>-0.2</v>
      </c>
      <c r="IH50" s="41">
        <v>0.1</v>
      </c>
      <c r="II50" s="41">
        <v>0.5</v>
      </c>
      <c r="IJ50" s="41">
        <v>0.8</v>
      </c>
      <c r="IK50" s="41">
        <v>1</v>
      </c>
      <c r="IL50" s="41">
        <v>1.1000000000000001</v>
      </c>
      <c r="IM50" s="41">
        <v>1.2</v>
      </c>
      <c r="IN50" s="41">
        <v>1.3</v>
      </c>
      <c r="IO50" s="41">
        <v>1.0617036563946991</v>
      </c>
      <c r="IP50" s="41">
        <v>1.0178140933524935</v>
      </c>
      <c r="IQ50" s="41">
        <v>0.97432747884400439</v>
      </c>
      <c r="IR50" s="41">
        <v>1.0624801745702273</v>
      </c>
      <c r="IS50" s="41">
        <v>0.56599467773697365</v>
      </c>
      <c r="IT50" s="41">
        <v>-0.1</v>
      </c>
      <c r="IU50" s="41">
        <v>-0.5</v>
      </c>
      <c r="IV50" s="41">
        <v>-0.7</v>
      </c>
      <c r="IW50" s="41">
        <v>-0.8</v>
      </c>
      <c r="IX50" s="41">
        <v>-1</v>
      </c>
      <c r="IY50" s="41">
        <v>-1.4471737718878066</v>
      </c>
      <c r="IZ50" s="41"/>
    </row>
    <row r="51" spans="1:260" s="53" customFormat="1" ht="18" customHeight="1" x14ac:dyDescent="0.2">
      <c r="A51" s="97">
        <v>15102</v>
      </c>
      <c r="B51" s="20"/>
      <c r="C51" s="60"/>
      <c r="D51" s="29"/>
      <c r="E51" s="34"/>
      <c r="F51" s="35"/>
      <c r="G51" s="36" t="s">
        <v>47</v>
      </c>
      <c r="H51" s="71">
        <v>1.46</v>
      </c>
      <c r="I51" s="71">
        <v>2.14</v>
      </c>
      <c r="J51" s="71">
        <v>0.05</v>
      </c>
      <c r="K51" s="71">
        <v>0.1</v>
      </c>
      <c r="L51" s="71">
        <v>-2.86</v>
      </c>
      <c r="M51" s="71">
        <v>-2.04</v>
      </c>
      <c r="N51" s="71">
        <v>-4.07</v>
      </c>
      <c r="O51" s="71">
        <v>1.57</v>
      </c>
      <c r="P51" s="71">
        <v>-0.56999999999999995</v>
      </c>
      <c r="Q51" s="71">
        <v>-0.6</v>
      </c>
      <c r="R51" s="71">
        <v>-4.12</v>
      </c>
      <c r="S51" s="71">
        <v>-4.22</v>
      </c>
      <c r="T51" s="71">
        <v>-3.64</v>
      </c>
      <c r="U51" s="71">
        <v>0.1</v>
      </c>
      <c r="V51" s="71">
        <v>1.59</v>
      </c>
      <c r="W51" s="71">
        <v>0.81</v>
      </c>
      <c r="X51" s="71">
        <v>-1.1499999999999999</v>
      </c>
      <c r="Y51" s="71">
        <v>-0.84</v>
      </c>
      <c r="Z51" s="71">
        <v>-0.02</v>
      </c>
      <c r="AA51" s="71">
        <v>-0.36</v>
      </c>
      <c r="AB51" s="71">
        <v>-0.65</v>
      </c>
      <c r="AC51" s="71">
        <v>-0.86</v>
      </c>
      <c r="AD51" s="71">
        <v>-0.13</v>
      </c>
      <c r="AE51" s="71">
        <v>2.37</v>
      </c>
      <c r="AF51" s="71">
        <v>3.6</v>
      </c>
      <c r="AG51" s="71">
        <v>2.2999999999999998</v>
      </c>
      <c r="AH51" s="71">
        <v>-0.28999999999999998</v>
      </c>
      <c r="AI51" s="71">
        <v>1.74</v>
      </c>
      <c r="AJ51" s="71">
        <v>2.58</v>
      </c>
      <c r="AK51" s="71">
        <v>4</v>
      </c>
      <c r="AL51" s="71">
        <v>2.8</v>
      </c>
      <c r="AM51" s="71">
        <v>3.28</v>
      </c>
      <c r="AN51" s="71">
        <v>4.34</v>
      </c>
      <c r="AO51" s="71">
        <v>6.09</v>
      </c>
      <c r="AP51" s="71">
        <v>7.63</v>
      </c>
      <c r="AQ51" s="71">
        <v>8.34</v>
      </c>
      <c r="AR51" s="71">
        <v>2.58</v>
      </c>
      <c r="AS51" s="71">
        <v>1.43</v>
      </c>
      <c r="AT51" s="71">
        <v>-1.01</v>
      </c>
      <c r="AU51" s="71">
        <v>0.54</v>
      </c>
      <c r="AV51" s="71">
        <v>0.56000000000000005</v>
      </c>
      <c r="AW51" s="71">
        <v>3.4</v>
      </c>
      <c r="AX51" s="71">
        <v>1.93</v>
      </c>
      <c r="AY51" s="71">
        <v>1.92</v>
      </c>
      <c r="AZ51" s="71">
        <v>-0.34</v>
      </c>
      <c r="BA51" s="71">
        <v>0.16</v>
      </c>
      <c r="BB51" s="71">
        <v>-0.18</v>
      </c>
      <c r="BC51" s="71">
        <v>1.29</v>
      </c>
      <c r="BD51" s="71">
        <v>1.31</v>
      </c>
      <c r="BE51" s="71">
        <v>1.9</v>
      </c>
      <c r="BF51" s="71">
        <v>2.4700000000000002</v>
      </c>
      <c r="BG51" s="71">
        <v>5.63</v>
      </c>
      <c r="BH51" s="71">
        <v>5.63</v>
      </c>
      <c r="BI51" s="71">
        <v>5.41</v>
      </c>
      <c r="BJ51" s="71">
        <v>2.65</v>
      </c>
      <c r="BK51" s="71">
        <v>0.8</v>
      </c>
      <c r="BL51" s="71">
        <v>-3.16</v>
      </c>
      <c r="BM51" s="71">
        <v>-3.82</v>
      </c>
      <c r="BN51" s="71">
        <v>-2.0299999999999998</v>
      </c>
      <c r="BO51" s="71">
        <v>1.79</v>
      </c>
      <c r="BP51" s="71">
        <v>4.13</v>
      </c>
      <c r="BQ51" s="71">
        <v>4.67</v>
      </c>
      <c r="BR51" s="71">
        <v>4.7300000000000004</v>
      </c>
      <c r="BS51" s="71">
        <v>5.76</v>
      </c>
      <c r="BT51" s="71">
        <v>4.45</v>
      </c>
      <c r="BU51" s="71">
        <v>6.22</v>
      </c>
      <c r="BV51" s="71">
        <v>3.01</v>
      </c>
      <c r="BW51" s="71">
        <v>5.04</v>
      </c>
      <c r="BX51" s="71">
        <v>0.19</v>
      </c>
      <c r="BY51" s="71">
        <v>-1.62</v>
      </c>
      <c r="BZ51" s="71">
        <v>-2.83</v>
      </c>
      <c r="CA51" s="71">
        <v>-3.25</v>
      </c>
      <c r="CB51" s="71">
        <v>-2.36</v>
      </c>
      <c r="CC51" s="71">
        <v>-3.58</v>
      </c>
      <c r="CD51" s="71">
        <v>-6.49</v>
      </c>
      <c r="CE51" s="71">
        <v>-7.73</v>
      </c>
      <c r="CF51" s="71">
        <v>-6.77</v>
      </c>
      <c r="CG51" s="71">
        <v>-2.64</v>
      </c>
      <c r="CH51" s="71">
        <v>-2.73</v>
      </c>
      <c r="CI51" s="71">
        <v>-2.73</v>
      </c>
      <c r="CJ51" s="71">
        <v>-4.53</v>
      </c>
      <c r="CK51" s="71">
        <v>-5.22</v>
      </c>
      <c r="CL51" s="71">
        <v>-6.55</v>
      </c>
      <c r="CM51" s="71">
        <v>-2.4900000000000002</v>
      </c>
      <c r="CN51" s="71">
        <v>2.2000000000000002</v>
      </c>
      <c r="CO51" s="71">
        <v>3.65</v>
      </c>
      <c r="CP51" s="71">
        <v>2.17</v>
      </c>
      <c r="CQ51" s="71">
        <v>-0.46</v>
      </c>
      <c r="CR51" s="71">
        <v>-0.55000000000000004</v>
      </c>
      <c r="CS51" s="71">
        <v>0.18</v>
      </c>
      <c r="CT51" s="71">
        <v>0.63</v>
      </c>
      <c r="CU51" s="71">
        <v>-2.61</v>
      </c>
      <c r="CV51" s="71">
        <v>-6.85</v>
      </c>
      <c r="CW51" s="71">
        <v>-7.85</v>
      </c>
      <c r="CX51" s="71">
        <v>-3.22</v>
      </c>
      <c r="CY51" s="71">
        <v>-7.0000000000000007E-2</v>
      </c>
      <c r="CZ51" s="71">
        <v>0.21</v>
      </c>
      <c r="DA51" s="71">
        <v>-0.11</v>
      </c>
      <c r="DB51" s="71">
        <v>-0.44</v>
      </c>
      <c r="DC51" s="71">
        <v>-0.28999999999999998</v>
      </c>
      <c r="DD51" s="71">
        <v>-0.56000000000000005</v>
      </c>
      <c r="DE51" s="71">
        <v>2.37</v>
      </c>
      <c r="DF51" s="71">
        <v>3.95</v>
      </c>
      <c r="DG51" s="71">
        <v>4.71</v>
      </c>
      <c r="DH51" s="71">
        <v>5.15</v>
      </c>
      <c r="DI51" s="71">
        <v>2.96</v>
      </c>
      <c r="DJ51" s="71">
        <v>-0.81</v>
      </c>
      <c r="DK51" s="71">
        <v>-4.3499999999999996</v>
      </c>
      <c r="DL51" s="71">
        <v>2.4900000000000002</v>
      </c>
      <c r="DM51" s="71">
        <v>2.8</v>
      </c>
      <c r="DN51" s="71">
        <v>1.85</v>
      </c>
      <c r="DO51" s="71">
        <v>-1.95</v>
      </c>
      <c r="DP51" s="71">
        <v>-0.87</v>
      </c>
      <c r="DQ51" s="71">
        <v>-0.14000000000000001</v>
      </c>
      <c r="DR51" s="71">
        <v>0.5</v>
      </c>
      <c r="DS51" s="71">
        <v>1.8</v>
      </c>
      <c r="DT51" s="71">
        <v>2.14</v>
      </c>
      <c r="DU51" s="71">
        <v>-0.17</v>
      </c>
      <c r="DV51" s="71">
        <v>-0.6</v>
      </c>
      <c r="DW51" s="71">
        <v>0.11</v>
      </c>
      <c r="DX51" s="71">
        <v>2.8</v>
      </c>
      <c r="DY51" s="71">
        <v>1.95</v>
      </c>
      <c r="DZ51" s="71">
        <v>0.99</v>
      </c>
      <c r="EA51" s="71">
        <v>0.4</v>
      </c>
      <c r="EB51" s="71">
        <v>-0.12</v>
      </c>
      <c r="EC51" s="71">
        <v>0.04</v>
      </c>
      <c r="ED51" s="71">
        <v>0.53</v>
      </c>
      <c r="EE51" s="71">
        <v>0.92</v>
      </c>
      <c r="EF51" s="71">
        <v>1.31</v>
      </c>
      <c r="EG51" s="71">
        <v>-0.12</v>
      </c>
      <c r="EH51" s="71">
        <v>0.6</v>
      </c>
      <c r="EI51" s="71">
        <v>2.39</v>
      </c>
      <c r="EJ51" s="71">
        <v>3.63</v>
      </c>
      <c r="EK51" s="71">
        <v>1.85</v>
      </c>
      <c r="EL51" s="71">
        <v>3.79</v>
      </c>
      <c r="EM51" s="71">
        <v>5.77</v>
      </c>
      <c r="EN51" s="71">
        <v>10.36</v>
      </c>
      <c r="EO51" s="71">
        <v>6.8</v>
      </c>
      <c r="EP51" s="71">
        <v>7.02</v>
      </c>
      <c r="EQ51" s="71">
        <v>9.51</v>
      </c>
      <c r="ER51" s="71">
        <v>11.47</v>
      </c>
      <c r="ES51" s="71">
        <v>9.1300000000000008</v>
      </c>
      <c r="ET51" s="71">
        <v>2.57</v>
      </c>
      <c r="EU51" s="71">
        <v>-0.96</v>
      </c>
      <c r="EV51" s="71">
        <v>-2.5299999999999998</v>
      </c>
      <c r="EW51" s="71">
        <v>-3.38</v>
      </c>
      <c r="EX51" s="71">
        <v>-3.73</v>
      </c>
      <c r="EY51" s="71">
        <v>-4.3899999999999997</v>
      </c>
      <c r="EZ51" s="71">
        <v>-5.56</v>
      </c>
      <c r="FA51" s="71">
        <v>-5.47</v>
      </c>
      <c r="FB51" s="71">
        <v>-4.7699999999999996</v>
      </c>
      <c r="FC51" s="71">
        <v>-2.1800000000000002</v>
      </c>
      <c r="FD51" s="71">
        <v>-0.27</v>
      </c>
      <c r="FE51" s="71">
        <v>0.83</v>
      </c>
      <c r="FF51" s="71">
        <v>-0.18</v>
      </c>
      <c r="FG51" s="71">
        <v>-1.52</v>
      </c>
      <c r="FH51" s="71">
        <v>-1.95</v>
      </c>
      <c r="FI51" s="71">
        <v>-1.39</v>
      </c>
      <c r="FJ51" s="71">
        <v>-0.95</v>
      </c>
      <c r="FK51" s="71">
        <v>-1.1599999999999999</v>
      </c>
      <c r="FL51" s="71">
        <v>-1.88</v>
      </c>
      <c r="FM51" s="71">
        <v>-3.99</v>
      </c>
      <c r="FN51" s="71">
        <v>-3.55</v>
      </c>
      <c r="FO51" s="71">
        <v>-2.54</v>
      </c>
      <c r="FP51" s="71">
        <v>1.19</v>
      </c>
      <c r="FQ51" s="71">
        <v>0.79</v>
      </c>
      <c r="FR51" s="71">
        <v>0.59</v>
      </c>
      <c r="FS51" s="71">
        <v>0.99</v>
      </c>
      <c r="FT51" s="71">
        <v>2.08</v>
      </c>
      <c r="FU51" s="71">
        <v>2.38</v>
      </c>
      <c r="FV51" s="71">
        <v>1.85</v>
      </c>
      <c r="FW51" s="71">
        <v>0.95</v>
      </c>
      <c r="FX51" s="71">
        <v>3.58</v>
      </c>
      <c r="FY51" s="71">
        <v>5.19</v>
      </c>
      <c r="FZ51" s="71">
        <v>4.88</v>
      </c>
      <c r="GA51" s="71">
        <v>1.63</v>
      </c>
      <c r="GB51" s="71">
        <v>-1.01</v>
      </c>
      <c r="GC51" s="71">
        <v>-1.56</v>
      </c>
      <c r="GD51" s="71">
        <v>-3.25</v>
      </c>
      <c r="GE51" s="71">
        <v>-3.89</v>
      </c>
      <c r="GF51" s="71">
        <v>-3.59</v>
      </c>
      <c r="GG51" s="71">
        <v>-2.58</v>
      </c>
      <c r="GH51" s="71">
        <v>-4.17</v>
      </c>
      <c r="GI51" s="71">
        <v>-3.87</v>
      </c>
      <c r="GJ51" s="71">
        <v>-3.76</v>
      </c>
      <c r="GK51" s="71">
        <v>-3.84</v>
      </c>
      <c r="GL51" s="71">
        <v>-4.58</v>
      </c>
      <c r="GM51" s="71">
        <v>-4.13</v>
      </c>
      <c r="GN51" s="71">
        <v>-1.74</v>
      </c>
      <c r="GO51" s="71">
        <v>-0.1</v>
      </c>
      <c r="GP51" s="71">
        <v>0.02</v>
      </c>
      <c r="GQ51" s="71">
        <v>1.44</v>
      </c>
      <c r="GR51" s="71">
        <v>1.45</v>
      </c>
      <c r="GS51" s="71">
        <v>2.54</v>
      </c>
      <c r="GT51" s="71">
        <v>2.25</v>
      </c>
      <c r="GU51" s="71">
        <v>3.25</v>
      </c>
      <c r="GV51" s="71">
        <v>2.0099999999999998</v>
      </c>
      <c r="GW51" s="71">
        <v>1.21</v>
      </c>
      <c r="GX51" s="71">
        <v>-1.41</v>
      </c>
      <c r="GY51" s="71">
        <v>-1.52</v>
      </c>
      <c r="GZ51" s="71">
        <v>2.58</v>
      </c>
      <c r="HA51" s="71">
        <v>2.75</v>
      </c>
      <c r="HB51" s="71">
        <v>7.54</v>
      </c>
      <c r="HC51" s="71">
        <v>16.72</v>
      </c>
      <c r="HD51" s="71">
        <v>14</v>
      </c>
      <c r="HE51" s="71">
        <v>7.23</v>
      </c>
      <c r="HF51" s="71">
        <v>-2.2999999999999998</v>
      </c>
      <c r="HG51" s="71">
        <v>0.38</v>
      </c>
      <c r="HH51" s="71">
        <v>1.69</v>
      </c>
      <c r="HI51" s="71">
        <v>2.39</v>
      </c>
      <c r="HJ51" s="71">
        <v>2.02</v>
      </c>
      <c r="HK51" s="71">
        <v>1.58</v>
      </c>
      <c r="HL51" s="71">
        <v>1.05</v>
      </c>
      <c r="HM51" s="71">
        <v>1.37</v>
      </c>
      <c r="HN51" s="71">
        <v>2.74</v>
      </c>
      <c r="HO51" s="71">
        <v>2.64</v>
      </c>
      <c r="HP51" s="71">
        <v>2.62</v>
      </c>
      <c r="HQ51" s="71">
        <v>-2.08</v>
      </c>
      <c r="HR51" s="71">
        <v>-2.2799999999999998</v>
      </c>
      <c r="HS51" s="71">
        <v>-2.25</v>
      </c>
      <c r="HT51" s="71">
        <v>-2.67</v>
      </c>
      <c r="HU51" s="71">
        <v>-2.08</v>
      </c>
      <c r="HV51" s="71">
        <v>-2.2000000000000002</v>
      </c>
      <c r="HW51" s="71">
        <v>1.73</v>
      </c>
      <c r="HX51" s="71">
        <v>1.01</v>
      </c>
      <c r="HY51" s="71">
        <v>0.32</v>
      </c>
      <c r="HZ51" s="71">
        <v>-3.08</v>
      </c>
      <c r="IA51" s="71">
        <v>-6.87</v>
      </c>
      <c r="IB51" s="71">
        <v>-6.81</v>
      </c>
      <c r="IC51" s="41">
        <v>-2</v>
      </c>
      <c r="ID51" s="41">
        <v>-1</v>
      </c>
      <c r="IE51" s="41">
        <v>-0.6</v>
      </c>
      <c r="IF51" s="41">
        <v>-0.5</v>
      </c>
      <c r="IG51" s="41">
        <v>-0.2</v>
      </c>
      <c r="IH51" s="41">
        <v>0.1</v>
      </c>
      <c r="II51" s="41">
        <v>0.5</v>
      </c>
      <c r="IJ51" s="41">
        <v>0.8</v>
      </c>
      <c r="IK51" s="41">
        <v>1</v>
      </c>
      <c r="IL51" s="41">
        <v>1.1000000000000001</v>
      </c>
      <c r="IM51" s="41">
        <v>1.2</v>
      </c>
      <c r="IN51" s="41">
        <v>1.3</v>
      </c>
      <c r="IO51" s="41">
        <v>1.0617036563946991</v>
      </c>
      <c r="IP51" s="41">
        <v>1.0178140933524935</v>
      </c>
      <c r="IQ51" s="41">
        <v>0.97432747884400439</v>
      </c>
      <c r="IR51" s="41">
        <v>1.0624801745702273</v>
      </c>
      <c r="IS51" s="41">
        <v>0.56599467773697365</v>
      </c>
      <c r="IT51" s="41">
        <v>-0.1</v>
      </c>
      <c r="IU51" s="41">
        <v>-0.5</v>
      </c>
      <c r="IV51" s="41">
        <v>-0.7</v>
      </c>
      <c r="IW51" s="41">
        <v>-0.8</v>
      </c>
      <c r="IX51" s="41">
        <v>-1</v>
      </c>
      <c r="IY51" s="41">
        <v>-1.4471737718878066</v>
      </c>
      <c r="IZ51" s="41"/>
    </row>
    <row r="52" spans="1:260" s="53" customFormat="1" ht="18" customHeight="1" x14ac:dyDescent="0.2">
      <c r="A52" s="97">
        <v>15103</v>
      </c>
      <c r="B52" s="20"/>
      <c r="C52" s="60"/>
      <c r="D52" s="29"/>
      <c r="E52" s="34"/>
      <c r="F52" s="35"/>
      <c r="G52" s="36" t="s">
        <v>48</v>
      </c>
      <c r="H52" s="71">
        <v>0.14000000000000001</v>
      </c>
      <c r="I52" s="71">
        <v>1.64</v>
      </c>
      <c r="J52" s="71">
        <v>1.86</v>
      </c>
      <c r="K52" s="71">
        <v>0.42</v>
      </c>
      <c r="L52" s="71">
        <v>-0.72</v>
      </c>
      <c r="M52" s="71">
        <v>0.47</v>
      </c>
      <c r="N52" s="71">
        <v>1.28</v>
      </c>
      <c r="O52" s="71">
        <v>2.48</v>
      </c>
      <c r="P52" s="71">
        <v>1.05</v>
      </c>
      <c r="Q52" s="71">
        <v>0.34</v>
      </c>
      <c r="R52" s="71">
        <v>-0.03</v>
      </c>
      <c r="S52" s="71">
        <v>0.27</v>
      </c>
      <c r="T52" s="71">
        <v>0.25</v>
      </c>
      <c r="U52" s="71">
        <v>-0.32</v>
      </c>
      <c r="V52" s="71">
        <v>0.18</v>
      </c>
      <c r="W52" s="71">
        <v>0.15</v>
      </c>
      <c r="X52" s="71">
        <v>0.08</v>
      </c>
      <c r="Y52" s="71">
        <v>-0.27</v>
      </c>
      <c r="Z52" s="71">
        <v>-0.68</v>
      </c>
      <c r="AA52" s="71">
        <v>-0.68</v>
      </c>
      <c r="AB52" s="71">
        <v>-0.78</v>
      </c>
      <c r="AC52" s="71">
        <v>-0.5</v>
      </c>
      <c r="AD52" s="71">
        <v>-0.52</v>
      </c>
      <c r="AE52" s="71">
        <v>-0.39</v>
      </c>
      <c r="AF52" s="71">
        <v>0.53</v>
      </c>
      <c r="AG52" s="71">
        <v>1.08</v>
      </c>
      <c r="AH52" s="71">
        <v>1.54</v>
      </c>
      <c r="AI52" s="71">
        <v>0.39</v>
      </c>
      <c r="AJ52" s="71">
        <v>0.45</v>
      </c>
      <c r="AK52" s="71">
        <v>0.42</v>
      </c>
      <c r="AL52" s="71">
        <v>0.94</v>
      </c>
      <c r="AM52" s="71">
        <v>0.85</v>
      </c>
      <c r="AN52" s="71">
        <v>1.33</v>
      </c>
      <c r="AO52" s="71">
        <v>2.21</v>
      </c>
      <c r="AP52" s="71">
        <v>2.41</v>
      </c>
      <c r="AQ52" s="71">
        <v>2.0699999999999998</v>
      </c>
      <c r="AR52" s="71">
        <v>2.08</v>
      </c>
      <c r="AS52" s="71">
        <v>2.4300000000000002</v>
      </c>
      <c r="AT52" s="71">
        <v>1.74</v>
      </c>
      <c r="AU52" s="71">
        <v>0.96</v>
      </c>
      <c r="AV52" s="71">
        <v>0.56000000000000005</v>
      </c>
      <c r="AW52" s="71">
        <v>0.7</v>
      </c>
      <c r="AX52" s="71">
        <v>0.09</v>
      </c>
      <c r="AY52" s="71">
        <v>0.42</v>
      </c>
      <c r="AZ52" s="71">
        <v>0.09</v>
      </c>
      <c r="BA52" s="71">
        <v>0.74</v>
      </c>
      <c r="BB52" s="71">
        <v>0.56000000000000005</v>
      </c>
      <c r="BC52" s="71">
        <v>2.5</v>
      </c>
      <c r="BD52" s="71">
        <v>1.4</v>
      </c>
      <c r="BE52" s="71">
        <v>1.63</v>
      </c>
      <c r="BF52" s="71">
        <v>0.78</v>
      </c>
      <c r="BG52" s="71">
        <v>3.89</v>
      </c>
      <c r="BH52" s="71">
        <v>3.6</v>
      </c>
      <c r="BI52" s="71">
        <v>2.0699999999999998</v>
      </c>
      <c r="BJ52" s="71">
        <v>3.18</v>
      </c>
      <c r="BK52" s="71">
        <v>3.08</v>
      </c>
      <c r="BL52" s="71">
        <v>5.87</v>
      </c>
      <c r="BM52" s="71">
        <v>2.13</v>
      </c>
      <c r="BN52" s="71">
        <v>2.37</v>
      </c>
      <c r="BO52" s="71">
        <v>1.31</v>
      </c>
      <c r="BP52" s="71">
        <v>2.2799999999999998</v>
      </c>
      <c r="BQ52" s="71">
        <v>1.94</v>
      </c>
      <c r="BR52" s="71">
        <v>1.51</v>
      </c>
      <c r="BS52" s="71">
        <v>2.37</v>
      </c>
      <c r="BT52" s="71">
        <v>3.48</v>
      </c>
      <c r="BU52" s="71">
        <v>3.36</v>
      </c>
      <c r="BV52" s="71">
        <v>2.2999999999999998</v>
      </c>
      <c r="BW52" s="71">
        <v>1.43</v>
      </c>
      <c r="BX52" s="71">
        <v>1.4</v>
      </c>
      <c r="BY52" s="71">
        <v>0.85</v>
      </c>
      <c r="BZ52" s="71">
        <v>0.84</v>
      </c>
      <c r="CA52" s="71">
        <v>0.56000000000000005</v>
      </c>
      <c r="CB52" s="71">
        <v>-0.17</v>
      </c>
      <c r="CC52" s="71">
        <v>-0.3</v>
      </c>
      <c r="CD52" s="71">
        <v>-2.06</v>
      </c>
      <c r="CE52" s="71">
        <v>-3.34</v>
      </c>
      <c r="CF52" s="71">
        <v>-3.55</v>
      </c>
      <c r="CG52" s="71">
        <v>-1.28</v>
      </c>
      <c r="CH52" s="71">
        <v>0.79</v>
      </c>
      <c r="CI52" s="71">
        <v>0.57999999999999996</v>
      </c>
      <c r="CJ52" s="71">
        <v>1.08</v>
      </c>
      <c r="CK52" s="71">
        <v>0.68</v>
      </c>
      <c r="CL52" s="71">
        <v>0.99</v>
      </c>
      <c r="CM52" s="71">
        <v>0.19</v>
      </c>
      <c r="CN52" s="71">
        <v>-0.38</v>
      </c>
      <c r="CO52" s="71">
        <v>-0.94</v>
      </c>
      <c r="CP52" s="71">
        <v>-0.71</v>
      </c>
      <c r="CQ52" s="71">
        <v>-0.44</v>
      </c>
      <c r="CR52" s="71">
        <v>0.3</v>
      </c>
      <c r="CS52" s="71">
        <v>0.14000000000000001</v>
      </c>
      <c r="CT52" s="71">
        <v>0.06</v>
      </c>
      <c r="CU52" s="71">
        <v>-0.39</v>
      </c>
      <c r="CV52" s="71">
        <v>-0.4</v>
      </c>
      <c r="CW52" s="71">
        <v>-1.26</v>
      </c>
      <c r="CX52" s="71">
        <v>-0.75</v>
      </c>
      <c r="CY52" s="71">
        <v>-0.95</v>
      </c>
      <c r="CZ52" s="71">
        <v>-0.24</v>
      </c>
      <c r="DA52" s="71">
        <v>-0.53</v>
      </c>
      <c r="DB52" s="71">
        <v>0.35</v>
      </c>
      <c r="DC52" s="71">
        <v>0.21</v>
      </c>
      <c r="DD52" s="71">
        <v>0.55000000000000004</v>
      </c>
      <c r="DE52" s="71">
        <v>-0.68</v>
      </c>
      <c r="DF52" s="71">
        <v>0.18</v>
      </c>
      <c r="DG52" s="71">
        <v>-0.01</v>
      </c>
      <c r="DH52" s="71">
        <v>0.56000000000000005</v>
      </c>
      <c r="DI52" s="71">
        <v>-0.94</v>
      </c>
      <c r="DJ52" s="71">
        <v>-1.27</v>
      </c>
      <c r="DK52" s="71">
        <v>-1.32</v>
      </c>
      <c r="DL52" s="71">
        <v>-0.05</v>
      </c>
      <c r="DM52" s="71">
        <v>-0.15</v>
      </c>
      <c r="DN52" s="71">
        <v>0.11</v>
      </c>
      <c r="DO52" s="71">
        <v>0.28999999999999998</v>
      </c>
      <c r="DP52" s="71">
        <v>0.19</v>
      </c>
      <c r="DQ52" s="71">
        <v>1.1299999999999999</v>
      </c>
      <c r="DR52" s="71">
        <v>1.1100000000000001</v>
      </c>
      <c r="DS52" s="71">
        <v>0.82</v>
      </c>
      <c r="DT52" s="71">
        <v>0</v>
      </c>
      <c r="DU52" s="71">
        <v>-0.64</v>
      </c>
      <c r="DV52" s="71">
        <v>-0.21</v>
      </c>
      <c r="DW52" s="71">
        <v>-0.22</v>
      </c>
      <c r="DX52" s="71">
        <v>-0.47</v>
      </c>
      <c r="DY52" s="71">
        <v>-0.37</v>
      </c>
      <c r="DZ52" s="71">
        <v>-1.35</v>
      </c>
      <c r="EA52" s="71">
        <v>-1.31</v>
      </c>
      <c r="EB52" s="71">
        <v>-1.61</v>
      </c>
      <c r="EC52" s="71">
        <v>-0.32</v>
      </c>
      <c r="ED52" s="71">
        <v>-0.16</v>
      </c>
      <c r="EE52" s="71">
        <v>7.0000000000000007E-2</v>
      </c>
      <c r="EF52" s="71">
        <v>0.36</v>
      </c>
      <c r="EG52" s="71">
        <v>1.17</v>
      </c>
      <c r="EH52" s="71">
        <v>1.28</v>
      </c>
      <c r="EI52" s="71">
        <v>0.75</v>
      </c>
      <c r="EJ52" s="71">
        <v>1</v>
      </c>
      <c r="EK52" s="71">
        <v>1.1200000000000001</v>
      </c>
      <c r="EL52" s="71">
        <v>1.36</v>
      </c>
      <c r="EM52" s="71">
        <v>1.93</v>
      </c>
      <c r="EN52" s="71">
        <v>1.28</v>
      </c>
      <c r="EO52" s="71">
        <v>1.1599999999999999</v>
      </c>
      <c r="EP52" s="71">
        <v>1.73</v>
      </c>
      <c r="EQ52" s="71">
        <v>2.44</v>
      </c>
      <c r="ER52" s="71">
        <v>2.2400000000000002</v>
      </c>
      <c r="ES52" s="71">
        <v>1.01</v>
      </c>
      <c r="ET52" s="71">
        <v>0.39</v>
      </c>
      <c r="EU52" s="71">
        <v>0.2</v>
      </c>
      <c r="EV52" s="71">
        <v>0.55000000000000004</v>
      </c>
      <c r="EW52" s="71">
        <v>0.78</v>
      </c>
      <c r="EX52" s="71">
        <v>0.72</v>
      </c>
      <c r="EY52" s="71">
        <v>-1.08</v>
      </c>
      <c r="EZ52" s="71">
        <v>-1.01</v>
      </c>
      <c r="FA52" s="71">
        <v>-1.81</v>
      </c>
      <c r="FB52" s="71">
        <v>0.27</v>
      </c>
      <c r="FC52" s="71">
        <v>0.5</v>
      </c>
      <c r="FD52" s="71">
        <v>1.7</v>
      </c>
      <c r="FE52" s="71">
        <v>1.03</v>
      </c>
      <c r="FF52" s="71">
        <v>0.85</v>
      </c>
      <c r="FG52" s="71">
        <v>0.48</v>
      </c>
      <c r="FH52" s="71">
        <v>0.4</v>
      </c>
      <c r="FI52" s="71">
        <v>0.56000000000000005</v>
      </c>
      <c r="FJ52" s="71">
        <v>0.42</v>
      </c>
      <c r="FK52" s="71">
        <v>0.4</v>
      </c>
      <c r="FL52" s="71">
        <v>0.25</v>
      </c>
      <c r="FM52" s="71">
        <v>-0.95</v>
      </c>
      <c r="FN52" s="71">
        <v>-1.34</v>
      </c>
      <c r="FO52" s="71">
        <v>-1.03</v>
      </c>
      <c r="FP52" s="71">
        <v>0.19</v>
      </c>
      <c r="FQ52" s="71">
        <v>0.28999999999999998</v>
      </c>
      <c r="FR52" s="71">
        <v>-7.0000000000000007E-2</v>
      </c>
      <c r="FS52" s="71">
        <v>1.28</v>
      </c>
      <c r="FT52" s="71">
        <v>1.57</v>
      </c>
      <c r="FU52" s="71">
        <v>1.41</v>
      </c>
      <c r="FV52" s="71">
        <v>0.55000000000000004</v>
      </c>
      <c r="FW52" s="71">
        <v>0.45</v>
      </c>
      <c r="FX52" s="71">
        <v>0.93</v>
      </c>
      <c r="FY52" s="71">
        <v>1.1100000000000001</v>
      </c>
      <c r="FZ52" s="71">
        <v>1.03</v>
      </c>
      <c r="GA52" s="71">
        <v>1.0900000000000001</v>
      </c>
      <c r="GB52" s="71">
        <v>-0.22</v>
      </c>
      <c r="GC52" s="71">
        <v>-0.39</v>
      </c>
      <c r="GD52" s="71">
        <v>-0.83</v>
      </c>
      <c r="GE52" s="71">
        <v>-0.13</v>
      </c>
      <c r="GF52" s="71">
        <v>0.18</v>
      </c>
      <c r="GG52" s="71">
        <v>0.15</v>
      </c>
      <c r="GH52" s="71">
        <v>0</v>
      </c>
      <c r="GI52" s="71">
        <v>1.34</v>
      </c>
      <c r="GJ52" s="71">
        <v>0.78</v>
      </c>
      <c r="GK52" s="71">
        <v>-0.34</v>
      </c>
      <c r="GL52" s="71">
        <v>-1.65</v>
      </c>
      <c r="GM52" s="71">
        <v>-1.8</v>
      </c>
      <c r="GN52" s="71">
        <v>0.73</v>
      </c>
      <c r="GO52" s="71">
        <v>0.42</v>
      </c>
      <c r="GP52" s="71">
        <v>1.39</v>
      </c>
      <c r="GQ52" s="71">
        <v>0.15</v>
      </c>
      <c r="GR52" s="71">
        <v>0.46</v>
      </c>
      <c r="GS52" s="71">
        <v>0.03</v>
      </c>
      <c r="GT52" s="71">
        <v>0.47</v>
      </c>
      <c r="GU52" s="71">
        <v>0.67</v>
      </c>
      <c r="GV52" s="71">
        <v>0.82</v>
      </c>
      <c r="GW52" s="71">
        <v>0.39</v>
      </c>
      <c r="GX52" s="71">
        <v>0.47</v>
      </c>
      <c r="GY52" s="71">
        <v>1.04</v>
      </c>
      <c r="GZ52" s="71">
        <v>1.77</v>
      </c>
      <c r="HA52" s="71">
        <v>2.12</v>
      </c>
      <c r="HB52" s="71">
        <v>2.13</v>
      </c>
      <c r="HC52" s="71">
        <v>2.87</v>
      </c>
      <c r="HD52" s="71">
        <v>5.0199999999999996</v>
      </c>
      <c r="HE52" s="71">
        <v>5.61</v>
      </c>
      <c r="HF52" s="71">
        <v>6.47</v>
      </c>
      <c r="HG52" s="71">
        <v>3.74</v>
      </c>
      <c r="HH52" s="71">
        <v>2.57</v>
      </c>
      <c r="HI52" s="71">
        <v>0.92</v>
      </c>
      <c r="HJ52" s="71">
        <v>1.52</v>
      </c>
      <c r="HK52" s="71">
        <v>1.99</v>
      </c>
      <c r="HL52" s="71">
        <v>2.04</v>
      </c>
      <c r="HM52" s="71">
        <v>1.9</v>
      </c>
      <c r="HN52" s="71">
        <v>1.67</v>
      </c>
      <c r="HO52" s="71">
        <v>1.73</v>
      </c>
      <c r="HP52" s="71">
        <v>1.69</v>
      </c>
      <c r="HQ52" s="71">
        <v>1.64</v>
      </c>
      <c r="HR52" s="71">
        <v>1.33</v>
      </c>
      <c r="HS52" s="71">
        <v>1.51</v>
      </c>
      <c r="HT52" s="71">
        <v>1.1200000000000001</v>
      </c>
      <c r="HU52" s="71">
        <v>1.62</v>
      </c>
      <c r="HV52" s="71">
        <v>0.5</v>
      </c>
      <c r="HW52" s="71">
        <v>0.52</v>
      </c>
      <c r="HX52" s="71">
        <v>-0.35</v>
      </c>
      <c r="HY52" s="71">
        <v>1.72</v>
      </c>
      <c r="HZ52" s="71">
        <v>1.47</v>
      </c>
      <c r="IA52" s="71">
        <v>1.41</v>
      </c>
      <c r="IB52" s="71">
        <v>-2.6</v>
      </c>
      <c r="IC52" s="41">
        <v>-2</v>
      </c>
      <c r="ID52" s="41">
        <v>-1</v>
      </c>
      <c r="IE52" s="41">
        <v>-0.6</v>
      </c>
      <c r="IF52" s="41">
        <v>-0.5</v>
      </c>
      <c r="IG52" s="41">
        <v>-0.2</v>
      </c>
      <c r="IH52" s="41">
        <v>0.1</v>
      </c>
      <c r="II52" s="41">
        <v>0.5</v>
      </c>
      <c r="IJ52" s="41">
        <v>0.8</v>
      </c>
      <c r="IK52" s="41">
        <v>1</v>
      </c>
      <c r="IL52" s="41">
        <v>1.1000000000000001</v>
      </c>
      <c r="IM52" s="41">
        <v>1.2</v>
      </c>
      <c r="IN52" s="41">
        <v>1.3</v>
      </c>
      <c r="IO52" s="41">
        <v>1.0617036563946991</v>
      </c>
      <c r="IP52" s="41">
        <v>1.0178140933524935</v>
      </c>
      <c r="IQ52" s="41">
        <v>0.97432747884400439</v>
      </c>
      <c r="IR52" s="41">
        <v>1.0624801745702273</v>
      </c>
      <c r="IS52" s="41">
        <v>0.56599467773697365</v>
      </c>
      <c r="IT52" s="41">
        <v>-0.1</v>
      </c>
      <c r="IU52" s="41">
        <v>-0.5</v>
      </c>
      <c r="IV52" s="41">
        <v>-0.7</v>
      </c>
      <c r="IW52" s="41">
        <v>-0.8</v>
      </c>
      <c r="IX52" s="41">
        <v>-1</v>
      </c>
      <c r="IY52" s="41">
        <v>-1.4471737718878066</v>
      </c>
      <c r="IZ52" s="41"/>
    </row>
    <row r="53" spans="1:260" s="53" customFormat="1" ht="18" customHeight="1" x14ac:dyDescent="0.2">
      <c r="A53" s="97">
        <v>15104</v>
      </c>
      <c r="B53" s="20"/>
      <c r="C53" s="60"/>
      <c r="D53" s="29"/>
      <c r="E53" s="34"/>
      <c r="F53" s="66"/>
      <c r="G53" s="91" t="s">
        <v>49</v>
      </c>
      <c r="H53" s="71">
        <v>1.64</v>
      </c>
      <c r="I53" s="71">
        <v>2.1800000000000002</v>
      </c>
      <c r="J53" s="71">
        <v>0.83</v>
      </c>
      <c r="K53" s="71">
        <v>-1.74</v>
      </c>
      <c r="L53" s="71">
        <v>-0.4</v>
      </c>
      <c r="M53" s="71">
        <v>2.7</v>
      </c>
      <c r="N53" s="71">
        <v>5.32</v>
      </c>
      <c r="O53" s="71">
        <v>5.31</v>
      </c>
      <c r="P53" s="71">
        <v>1.57</v>
      </c>
      <c r="Q53" s="71">
        <v>-2.9</v>
      </c>
      <c r="R53" s="71">
        <v>-3.5</v>
      </c>
      <c r="S53" s="71">
        <v>-2.67</v>
      </c>
      <c r="T53" s="71">
        <v>-3.24</v>
      </c>
      <c r="U53" s="71">
        <v>-4.07</v>
      </c>
      <c r="V53" s="71">
        <v>-3.41</v>
      </c>
      <c r="W53" s="71">
        <v>-1.42</v>
      </c>
      <c r="X53" s="71">
        <v>-1.18</v>
      </c>
      <c r="Y53" s="71">
        <v>-0.31</v>
      </c>
      <c r="Z53" s="71">
        <v>4.9400000000000004</v>
      </c>
      <c r="AA53" s="71">
        <v>5.55</v>
      </c>
      <c r="AB53" s="71">
        <v>5.43</v>
      </c>
      <c r="AC53" s="71">
        <v>1.18</v>
      </c>
      <c r="AD53" s="71">
        <v>1.31</v>
      </c>
      <c r="AE53" s="71">
        <v>2.78</v>
      </c>
      <c r="AF53" s="71">
        <v>3.16</v>
      </c>
      <c r="AG53" s="71">
        <v>3.38</v>
      </c>
      <c r="AH53" s="71">
        <v>2.68</v>
      </c>
      <c r="AI53" s="71">
        <v>0.71</v>
      </c>
      <c r="AJ53" s="71">
        <v>0.51</v>
      </c>
      <c r="AK53" s="71">
        <v>-0.44</v>
      </c>
      <c r="AL53" s="71">
        <v>2.67</v>
      </c>
      <c r="AM53" s="71">
        <v>3.34</v>
      </c>
      <c r="AN53" s="71">
        <v>8.2899999999999991</v>
      </c>
      <c r="AO53" s="71">
        <v>10.51</v>
      </c>
      <c r="AP53" s="71">
        <v>10.46</v>
      </c>
      <c r="AQ53" s="71">
        <v>6.41</v>
      </c>
      <c r="AR53" s="71">
        <v>0.73</v>
      </c>
      <c r="AS53" s="71">
        <v>-0.38</v>
      </c>
      <c r="AT53" s="71">
        <v>-2.5</v>
      </c>
      <c r="AU53" s="71">
        <v>-5.14</v>
      </c>
      <c r="AV53" s="71">
        <v>-4.1399999999999997</v>
      </c>
      <c r="AW53" s="71">
        <v>-3.31</v>
      </c>
      <c r="AX53" s="71">
        <v>-0.93</v>
      </c>
      <c r="AY53" s="71">
        <v>-2.15</v>
      </c>
      <c r="AZ53" s="71">
        <v>-2.71</v>
      </c>
      <c r="BA53" s="71">
        <v>-3.6</v>
      </c>
      <c r="BB53" s="71">
        <v>-5.0199999999999996</v>
      </c>
      <c r="BC53" s="71">
        <v>-2.2000000000000002</v>
      </c>
      <c r="BD53" s="71">
        <v>5.03</v>
      </c>
      <c r="BE53" s="71">
        <v>7.83</v>
      </c>
      <c r="BF53" s="71">
        <v>10.28</v>
      </c>
      <c r="BG53" s="71">
        <v>7.66</v>
      </c>
      <c r="BH53" s="71">
        <v>7.07</v>
      </c>
      <c r="BI53" s="71">
        <v>4.0599999999999996</v>
      </c>
      <c r="BJ53" s="71">
        <v>0.78</v>
      </c>
      <c r="BK53" s="71">
        <v>1.22</v>
      </c>
      <c r="BL53" s="71">
        <v>2.67</v>
      </c>
      <c r="BM53" s="71">
        <v>5.24</v>
      </c>
      <c r="BN53" s="71">
        <v>4.66</v>
      </c>
      <c r="BO53" s="71">
        <v>4.78</v>
      </c>
      <c r="BP53" s="71">
        <v>3.26</v>
      </c>
      <c r="BQ53" s="71">
        <v>3.8</v>
      </c>
      <c r="BR53" s="71">
        <v>2.77</v>
      </c>
      <c r="BS53" s="71">
        <v>1.42</v>
      </c>
      <c r="BT53" s="71">
        <v>0.83</v>
      </c>
      <c r="BU53" s="71">
        <v>-5.38</v>
      </c>
      <c r="BV53" s="71">
        <v>-7.31</v>
      </c>
      <c r="BW53" s="71">
        <v>-7.03</v>
      </c>
      <c r="BX53" s="71">
        <v>-2.36</v>
      </c>
      <c r="BY53" s="71">
        <v>-1.67</v>
      </c>
      <c r="BZ53" s="71">
        <v>-2.64</v>
      </c>
      <c r="CA53" s="71">
        <v>-4.4800000000000004</v>
      </c>
      <c r="CB53" s="71">
        <v>-3.64</v>
      </c>
      <c r="CC53" s="71">
        <v>-1.37</v>
      </c>
      <c r="CD53" s="71">
        <v>-0.47</v>
      </c>
      <c r="CE53" s="71">
        <v>-1.36</v>
      </c>
      <c r="CF53" s="71">
        <v>-3.5</v>
      </c>
      <c r="CG53" s="71">
        <v>-5.03</v>
      </c>
      <c r="CH53" s="71">
        <v>-4.62</v>
      </c>
      <c r="CI53" s="71">
        <v>-2.85</v>
      </c>
      <c r="CJ53" s="71">
        <v>-1.35</v>
      </c>
      <c r="CK53" s="71">
        <v>2.48</v>
      </c>
      <c r="CL53" s="71">
        <v>1.77</v>
      </c>
      <c r="CM53" s="71">
        <v>2.21</v>
      </c>
      <c r="CN53" s="71">
        <v>3.63</v>
      </c>
      <c r="CO53" s="71">
        <v>3.56</v>
      </c>
      <c r="CP53" s="71">
        <v>3.42</v>
      </c>
      <c r="CQ53" s="71">
        <v>1.1200000000000001</v>
      </c>
      <c r="CR53" s="71">
        <v>0.62</v>
      </c>
      <c r="CS53" s="71">
        <v>0.91</v>
      </c>
      <c r="CT53" s="71">
        <v>2.92</v>
      </c>
      <c r="CU53" s="71">
        <v>2.87</v>
      </c>
      <c r="CV53" s="71">
        <v>1.83</v>
      </c>
      <c r="CW53" s="71">
        <v>-2.17</v>
      </c>
      <c r="CX53" s="71">
        <v>-2.72</v>
      </c>
      <c r="CY53" s="71">
        <v>-2.15</v>
      </c>
      <c r="CZ53" s="71">
        <v>-2.71</v>
      </c>
      <c r="DA53" s="71">
        <v>-2.11</v>
      </c>
      <c r="DB53" s="71">
        <v>-2.61</v>
      </c>
      <c r="DC53" s="71">
        <v>-0.74</v>
      </c>
      <c r="DD53" s="71">
        <v>-1.65</v>
      </c>
      <c r="DE53" s="71">
        <v>-1.52</v>
      </c>
      <c r="DF53" s="71">
        <v>-0.21</v>
      </c>
      <c r="DG53" s="71">
        <v>1.17</v>
      </c>
      <c r="DH53" s="71">
        <v>1.25</v>
      </c>
      <c r="DI53" s="71">
        <v>-2.39</v>
      </c>
      <c r="DJ53" s="71">
        <v>-3.38</v>
      </c>
      <c r="DK53" s="71">
        <v>-3.35</v>
      </c>
      <c r="DL53" s="71">
        <v>2.73</v>
      </c>
      <c r="DM53" s="71">
        <v>3.46</v>
      </c>
      <c r="DN53" s="71">
        <v>2.94</v>
      </c>
      <c r="DO53" s="71">
        <v>-0.51</v>
      </c>
      <c r="DP53" s="71">
        <v>-0.3</v>
      </c>
      <c r="DQ53" s="71">
        <v>0.47</v>
      </c>
      <c r="DR53" s="71">
        <v>0.84</v>
      </c>
      <c r="DS53" s="71">
        <v>1.26</v>
      </c>
      <c r="DT53" s="71">
        <v>1.1499999999999999</v>
      </c>
      <c r="DU53" s="71">
        <v>-1.36</v>
      </c>
      <c r="DV53" s="71">
        <v>-1.72</v>
      </c>
      <c r="DW53" s="71">
        <v>-1.93</v>
      </c>
      <c r="DX53" s="71">
        <v>-2.31</v>
      </c>
      <c r="DY53" s="71">
        <v>-2.99</v>
      </c>
      <c r="DZ53" s="71">
        <v>-3.44</v>
      </c>
      <c r="EA53" s="71">
        <v>-5.32</v>
      </c>
      <c r="EB53" s="71">
        <v>-4.75</v>
      </c>
      <c r="EC53" s="71">
        <v>-4.41</v>
      </c>
      <c r="ED53" s="71">
        <v>0.7</v>
      </c>
      <c r="EE53" s="71">
        <v>1.1000000000000001</v>
      </c>
      <c r="EF53" s="71">
        <v>1.77</v>
      </c>
      <c r="EG53" s="71">
        <v>3.31</v>
      </c>
      <c r="EH53" s="71">
        <v>3.3</v>
      </c>
      <c r="EI53" s="71">
        <v>2.78</v>
      </c>
      <c r="EJ53" s="71">
        <v>1.88</v>
      </c>
      <c r="EK53" s="71">
        <v>2.0499999999999998</v>
      </c>
      <c r="EL53" s="71">
        <v>3.61</v>
      </c>
      <c r="EM53" s="71">
        <v>5.31</v>
      </c>
      <c r="EN53" s="71">
        <v>7.16</v>
      </c>
      <c r="EO53" s="71">
        <v>7.06</v>
      </c>
      <c r="EP53" s="71">
        <v>3.25</v>
      </c>
      <c r="EQ53" s="71">
        <v>0.76</v>
      </c>
      <c r="ER53" s="71">
        <v>0.22</v>
      </c>
      <c r="ES53" s="71">
        <v>2.89</v>
      </c>
      <c r="ET53" s="71">
        <v>3.52</v>
      </c>
      <c r="EU53" s="71">
        <v>3.5</v>
      </c>
      <c r="EV53" s="71">
        <v>0.85</v>
      </c>
      <c r="EW53" s="71">
        <v>-0.21</v>
      </c>
      <c r="EX53" s="71">
        <v>-2.19</v>
      </c>
      <c r="EY53" s="71">
        <v>-3.12</v>
      </c>
      <c r="EZ53" s="71">
        <v>-2.98</v>
      </c>
      <c r="FA53" s="71">
        <v>-2.5499999999999998</v>
      </c>
      <c r="FB53" s="71">
        <v>0.01</v>
      </c>
      <c r="FC53" s="71">
        <v>-0.06</v>
      </c>
      <c r="FD53" s="71">
        <v>1.1299999999999999</v>
      </c>
      <c r="FE53" s="71">
        <v>1.78</v>
      </c>
      <c r="FF53" s="71">
        <v>2.72</v>
      </c>
      <c r="FG53" s="71">
        <v>2.6</v>
      </c>
      <c r="FH53" s="71">
        <v>-0.74</v>
      </c>
      <c r="FI53" s="71">
        <v>-2.68</v>
      </c>
      <c r="FJ53" s="71">
        <v>-3.78</v>
      </c>
      <c r="FK53" s="71">
        <v>-4.32</v>
      </c>
      <c r="FL53" s="71">
        <v>-5.27</v>
      </c>
      <c r="FM53" s="71">
        <v>-5.56</v>
      </c>
      <c r="FN53" s="71">
        <v>-4.6500000000000004</v>
      </c>
      <c r="FO53" s="71">
        <v>-2.3199999999999998</v>
      </c>
      <c r="FP53" s="71">
        <v>-0.96</v>
      </c>
      <c r="FQ53" s="71">
        <v>3.18</v>
      </c>
      <c r="FR53" s="71">
        <v>5.58</v>
      </c>
      <c r="FS53" s="71">
        <v>7.28</v>
      </c>
      <c r="FT53" s="71">
        <v>4.28</v>
      </c>
      <c r="FU53" s="71">
        <v>2.56</v>
      </c>
      <c r="FV53" s="71">
        <v>0.99</v>
      </c>
      <c r="FW53" s="71">
        <v>2.62</v>
      </c>
      <c r="FX53" s="71">
        <v>3.87</v>
      </c>
      <c r="FY53" s="71">
        <v>3.66</v>
      </c>
      <c r="FZ53" s="71">
        <v>1.66</v>
      </c>
      <c r="GA53" s="71">
        <v>-1.06</v>
      </c>
      <c r="GB53" s="71">
        <v>-0.31</v>
      </c>
      <c r="GC53" s="71">
        <v>-0.73</v>
      </c>
      <c r="GD53" s="71">
        <v>1.41</v>
      </c>
      <c r="GE53" s="71">
        <v>0.86</v>
      </c>
      <c r="GF53" s="71">
        <v>-1.3</v>
      </c>
      <c r="GG53" s="71">
        <v>-5.94</v>
      </c>
      <c r="GH53" s="71">
        <v>-7.01</v>
      </c>
      <c r="GI53" s="71">
        <v>-5.8</v>
      </c>
      <c r="GJ53" s="71">
        <v>-3.06</v>
      </c>
      <c r="GK53" s="71">
        <v>-3.67</v>
      </c>
      <c r="GL53" s="71">
        <v>-0.34</v>
      </c>
      <c r="GM53" s="71">
        <v>0.64</v>
      </c>
      <c r="GN53" s="71">
        <v>3.38</v>
      </c>
      <c r="GO53" s="71">
        <v>1.44</v>
      </c>
      <c r="GP53" s="71">
        <v>0.1</v>
      </c>
      <c r="GQ53" s="71">
        <v>-0.91</v>
      </c>
      <c r="GR53" s="71">
        <v>-1.22</v>
      </c>
      <c r="GS53" s="71">
        <v>-0.61</v>
      </c>
      <c r="GT53" s="71">
        <v>-0.62</v>
      </c>
      <c r="GU53" s="71">
        <v>0.81</v>
      </c>
      <c r="GV53" s="71">
        <v>0.87</v>
      </c>
      <c r="GW53" s="71">
        <v>1.05</v>
      </c>
      <c r="GX53" s="71">
        <v>1.72</v>
      </c>
      <c r="GY53" s="71">
        <v>2.97</v>
      </c>
      <c r="GZ53" s="71">
        <v>3.48</v>
      </c>
      <c r="HA53" s="71">
        <v>3.79</v>
      </c>
      <c r="HB53" s="71">
        <v>5.27</v>
      </c>
      <c r="HC53" s="71">
        <v>6.51</v>
      </c>
      <c r="HD53" s="71">
        <v>7.55</v>
      </c>
      <c r="HE53" s="71">
        <v>8.7100000000000009</v>
      </c>
      <c r="HF53" s="71">
        <v>6.65</v>
      </c>
      <c r="HG53" s="71">
        <v>3.85</v>
      </c>
      <c r="HH53" s="71">
        <v>-0.26</v>
      </c>
      <c r="HI53" s="71">
        <v>-0.1</v>
      </c>
      <c r="HJ53" s="71">
        <v>-2.98</v>
      </c>
      <c r="HK53" s="71">
        <v>-2.64</v>
      </c>
      <c r="HL53" s="71">
        <v>-2.52</v>
      </c>
      <c r="HM53" s="71">
        <v>5.13</v>
      </c>
      <c r="HN53" s="71">
        <v>5.28</v>
      </c>
      <c r="HO53" s="71">
        <v>5.76</v>
      </c>
      <c r="HP53" s="71">
        <v>1.31</v>
      </c>
      <c r="HQ53" s="71">
        <v>3.21</v>
      </c>
      <c r="HR53" s="71">
        <v>2.78</v>
      </c>
      <c r="HS53" s="71">
        <v>2.09</v>
      </c>
      <c r="HT53" s="71">
        <v>0.15</v>
      </c>
      <c r="HU53" s="71">
        <v>0.33</v>
      </c>
      <c r="HV53" s="71">
        <v>2.17</v>
      </c>
      <c r="HW53" s="71">
        <v>1.73</v>
      </c>
      <c r="HX53" s="71">
        <v>1.1200000000000001</v>
      </c>
      <c r="HY53" s="71">
        <v>-3.04</v>
      </c>
      <c r="HZ53" s="71">
        <v>-3.15</v>
      </c>
      <c r="IA53" s="71">
        <v>-3.48</v>
      </c>
      <c r="IB53" s="71">
        <v>-1.86</v>
      </c>
      <c r="IC53" s="92">
        <v>-0.5</v>
      </c>
      <c r="ID53" s="92">
        <v>-0.5</v>
      </c>
      <c r="IE53" s="92">
        <v>-0.6</v>
      </c>
      <c r="IF53" s="92">
        <v>-0.5</v>
      </c>
      <c r="IG53" s="92">
        <v>-0.2</v>
      </c>
      <c r="IH53" s="92">
        <v>0.1</v>
      </c>
      <c r="II53" s="92">
        <v>0.5</v>
      </c>
      <c r="IJ53" s="92">
        <v>0.8</v>
      </c>
      <c r="IK53" s="92">
        <v>1</v>
      </c>
      <c r="IL53" s="92">
        <v>1.1000000000000001</v>
      </c>
      <c r="IM53" s="92">
        <v>1.2</v>
      </c>
      <c r="IN53" s="92">
        <v>1.3</v>
      </c>
      <c r="IO53" s="92">
        <v>1.0617036563946991</v>
      </c>
      <c r="IP53" s="92">
        <v>1.0178140933524935</v>
      </c>
      <c r="IQ53" s="92">
        <v>0.97432747884400439</v>
      </c>
      <c r="IR53" s="92">
        <v>1.0624801745702273</v>
      </c>
      <c r="IS53" s="92">
        <v>0.56599467773697365</v>
      </c>
      <c r="IT53" s="92">
        <v>-0.1</v>
      </c>
      <c r="IU53" s="92">
        <v>-0.5</v>
      </c>
      <c r="IV53" s="92">
        <v>-0.7</v>
      </c>
      <c r="IW53" s="92">
        <v>-0.8</v>
      </c>
      <c r="IX53" s="92">
        <v>-1</v>
      </c>
      <c r="IY53" s="92">
        <v>-1.4471737718878066</v>
      </c>
      <c r="IZ53" s="92"/>
    </row>
    <row r="54" spans="1:260" s="53" customFormat="1" ht="18" customHeight="1" x14ac:dyDescent="0.2">
      <c r="A54" s="97">
        <v>15105</v>
      </c>
      <c r="B54" s="20"/>
      <c r="C54" s="60"/>
      <c r="D54" s="29"/>
      <c r="E54" s="34"/>
      <c r="F54" s="35"/>
      <c r="G54" s="36" t="s">
        <v>50</v>
      </c>
      <c r="H54" s="71">
        <v>0.73</v>
      </c>
      <c r="I54" s="71">
        <v>-3.39</v>
      </c>
      <c r="J54" s="71">
        <v>-5.7</v>
      </c>
      <c r="K54" s="71">
        <v>-5.97</v>
      </c>
      <c r="L54" s="71">
        <v>-5.18</v>
      </c>
      <c r="M54" s="71">
        <v>-3.14</v>
      </c>
      <c r="N54" s="71">
        <v>-2.77</v>
      </c>
      <c r="O54" s="71">
        <v>0</v>
      </c>
      <c r="P54" s="71">
        <v>-1.04</v>
      </c>
      <c r="Q54" s="71">
        <v>-1.29</v>
      </c>
      <c r="R54" s="71">
        <v>-1.92</v>
      </c>
      <c r="S54" s="71">
        <v>-1.33</v>
      </c>
      <c r="T54" s="71">
        <v>-1.05</v>
      </c>
      <c r="U54" s="71">
        <v>-0.65</v>
      </c>
      <c r="V54" s="71">
        <v>0.38</v>
      </c>
      <c r="W54" s="71">
        <v>0.04</v>
      </c>
      <c r="X54" s="71">
        <v>0.16</v>
      </c>
      <c r="Y54" s="71">
        <v>1.19</v>
      </c>
      <c r="Z54" s="71">
        <v>1.47</v>
      </c>
      <c r="AA54" s="71">
        <v>1.45</v>
      </c>
      <c r="AB54" s="71">
        <v>0.04</v>
      </c>
      <c r="AC54" s="71">
        <v>0.41</v>
      </c>
      <c r="AD54" s="71">
        <v>3.11</v>
      </c>
      <c r="AE54" s="71">
        <v>3.99</v>
      </c>
      <c r="AF54" s="71">
        <v>3.75</v>
      </c>
      <c r="AG54" s="71">
        <v>1.04</v>
      </c>
      <c r="AH54" s="71">
        <v>0.11</v>
      </c>
      <c r="AI54" s="71">
        <v>-0.04</v>
      </c>
      <c r="AJ54" s="71">
        <v>1.03</v>
      </c>
      <c r="AK54" s="71">
        <v>1.5</v>
      </c>
      <c r="AL54" s="71">
        <v>1.51</v>
      </c>
      <c r="AM54" s="71">
        <v>3.87</v>
      </c>
      <c r="AN54" s="71">
        <v>7.31</v>
      </c>
      <c r="AO54" s="71">
        <v>7.34</v>
      </c>
      <c r="AP54" s="71">
        <v>5.91</v>
      </c>
      <c r="AQ54" s="71">
        <v>3.71</v>
      </c>
      <c r="AR54" s="71">
        <v>1.39</v>
      </c>
      <c r="AS54" s="71">
        <v>0.38</v>
      </c>
      <c r="AT54" s="71">
        <v>0.67</v>
      </c>
      <c r="AU54" s="71">
        <v>2.11</v>
      </c>
      <c r="AV54" s="71">
        <v>2.0499999999999998</v>
      </c>
      <c r="AW54" s="71">
        <v>3.42</v>
      </c>
      <c r="AX54" s="71">
        <v>3.37</v>
      </c>
      <c r="AY54" s="71">
        <v>4.3099999999999996</v>
      </c>
      <c r="AZ54" s="71">
        <v>4.2300000000000004</v>
      </c>
      <c r="BA54" s="71">
        <v>2.4900000000000002</v>
      </c>
      <c r="BB54" s="71">
        <v>3.17</v>
      </c>
      <c r="BC54" s="71">
        <v>3.55</v>
      </c>
      <c r="BD54" s="71">
        <v>2.37</v>
      </c>
      <c r="BE54" s="71">
        <v>1.63</v>
      </c>
      <c r="BF54" s="71">
        <v>1.05</v>
      </c>
      <c r="BG54" s="71">
        <v>5.96</v>
      </c>
      <c r="BH54" s="71">
        <v>5.78</v>
      </c>
      <c r="BI54" s="71">
        <v>6.39</v>
      </c>
      <c r="BJ54" s="71">
        <v>3.86</v>
      </c>
      <c r="BK54" s="71">
        <v>8.06</v>
      </c>
      <c r="BL54" s="71">
        <v>7</v>
      </c>
      <c r="BM54" s="71">
        <v>5.61</v>
      </c>
      <c r="BN54" s="71">
        <v>-1.65</v>
      </c>
      <c r="BO54" s="71">
        <v>-1.77</v>
      </c>
      <c r="BP54" s="71">
        <v>-4.4000000000000004</v>
      </c>
      <c r="BQ54" s="71">
        <v>-1.44</v>
      </c>
      <c r="BR54" s="71">
        <v>-1.35</v>
      </c>
      <c r="BS54" s="71">
        <v>1.52</v>
      </c>
      <c r="BT54" s="71">
        <v>2.94</v>
      </c>
      <c r="BU54" s="71">
        <v>3.63</v>
      </c>
      <c r="BV54" s="71">
        <v>2.11</v>
      </c>
      <c r="BW54" s="71">
        <v>0.69</v>
      </c>
      <c r="BX54" s="71">
        <v>-0.36</v>
      </c>
      <c r="BY54" s="71">
        <v>-0.52</v>
      </c>
      <c r="BZ54" s="71">
        <v>-2.1800000000000002</v>
      </c>
      <c r="CA54" s="71">
        <v>-1.82</v>
      </c>
      <c r="CB54" s="71">
        <v>-1.54</v>
      </c>
      <c r="CC54" s="71">
        <v>0.33</v>
      </c>
      <c r="CD54" s="71">
        <v>-1.05</v>
      </c>
      <c r="CE54" s="71">
        <v>-0.31</v>
      </c>
      <c r="CF54" s="71">
        <v>-2.08</v>
      </c>
      <c r="CG54" s="71">
        <v>-0.74</v>
      </c>
      <c r="CH54" s="71">
        <v>-0.53</v>
      </c>
      <c r="CI54" s="71">
        <v>1.04</v>
      </c>
      <c r="CJ54" s="71">
        <v>0.63</v>
      </c>
      <c r="CK54" s="71">
        <v>-0.98</v>
      </c>
      <c r="CL54" s="71">
        <v>-1.1200000000000001</v>
      </c>
      <c r="CM54" s="71">
        <v>-2.08</v>
      </c>
      <c r="CN54" s="71">
        <v>-3.85</v>
      </c>
      <c r="CO54" s="71">
        <v>-3.56</v>
      </c>
      <c r="CP54" s="71">
        <v>-2.68</v>
      </c>
      <c r="CQ54" s="71">
        <v>1.93</v>
      </c>
      <c r="CR54" s="71">
        <v>1.67</v>
      </c>
      <c r="CS54" s="71">
        <v>1.69</v>
      </c>
      <c r="CT54" s="71">
        <v>-2.33</v>
      </c>
      <c r="CU54" s="71">
        <v>-0.23</v>
      </c>
      <c r="CV54" s="71">
        <v>-0.78</v>
      </c>
      <c r="CW54" s="71">
        <v>1.55</v>
      </c>
      <c r="CX54" s="71">
        <v>-0.5</v>
      </c>
      <c r="CY54" s="71">
        <v>0.36</v>
      </c>
      <c r="CZ54" s="71">
        <v>0.68</v>
      </c>
      <c r="DA54" s="71">
        <v>0.59</v>
      </c>
      <c r="DB54" s="71">
        <v>-0.2</v>
      </c>
      <c r="DC54" s="71">
        <v>-0.28999999999999998</v>
      </c>
      <c r="DD54" s="71">
        <v>0.12</v>
      </c>
      <c r="DE54" s="71">
        <v>0.96</v>
      </c>
      <c r="DF54" s="71">
        <v>0.34</v>
      </c>
      <c r="DG54" s="71">
        <v>0.02</v>
      </c>
      <c r="DH54" s="71">
        <v>-0.04</v>
      </c>
      <c r="DI54" s="71">
        <v>0.61</v>
      </c>
      <c r="DJ54" s="71">
        <v>0.54</v>
      </c>
      <c r="DK54" s="71">
        <v>0.06</v>
      </c>
      <c r="DL54" s="71">
        <v>0.04</v>
      </c>
      <c r="DM54" s="71">
        <v>0.17</v>
      </c>
      <c r="DN54" s="71">
        <v>0.32</v>
      </c>
      <c r="DO54" s="71">
        <v>0.4</v>
      </c>
      <c r="DP54" s="71">
        <v>0.05</v>
      </c>
      <c r="DQ54" s="71">
        <v>0.5</v>
      </c>
      <c r="DR54" s="71">
        <v>2.38</v>
      </c>
      <c r="DS54" s="71">
        <v>2.73</v>
      </c>
      <c r="DT54" s="71">
        <v>2.16</v>
      </c>
      <c r="DU54" s="71">
        <v>1.89</v>
      </c>
      <c r="DV54" s="71">
        <v>2.16</v>
      </c>
      <c r="DW54" s="71">
        <v>1.93</v>
      </c>
      <c r="DX54" s="71">
        <v>-0.44</v>
      </c>
      <c r="DY54" s="71">
        <v>-0.42</v>
      </c>
      <c r="DZ54" s="71">
        <v>-0.19</v>
      </c>
      <c r="EA54" s="71">
        <v>0.3</v>
      </c>
      <c r="EB54" s="71">
        <v>0.63</v>
      </c>
      <c r="EC54" s="71">
        <v>0.47</v>
      </c>
      <c r="ED54" s="71">
        <v>1.77</v>
      </c>
      <c r="EE54" s="71">
        <v>1.18</v>
      </c>
      <c r="EF54" s="71">
        <v>1.51</v>
      </c>
      <c r="EG54" s="71">
        <v>0.24</v>
      </c>
      <c r="EH54" s="71">
        <v>1.07</v>
      </c>
      <c r="EI54" s="71">
        <v>1.41</v>
      </c>
      <c r="EJ54" s="71">
        <v>0.72</v>
      </c>
      <c r="EK54" s="71">
        <v>-7.0000000000000007E-2</v>
      </c>
      <c r="EL54" s="71">
        <v>0.12</v>
      </c>
      <c r="EM54" s="71">
        <v>0.88</v>
      </c>
      <c r="EN54" s="71">
        <v>1.55</v>
      </c>
      <c r="EO54" s="71">
        <v>2.4900000000000002</v>
      </c>
      <c r="EP54" s="71">
        <v>5.67</v>
      </c>
      <c r="EQ54" s="71">
        <v>6.79</v>
      </c>
      <c r="ER54" s="71">
        <v>3.73</v>
      </c>
      <c r="ES54" s="71">
        <v>0.97</v>
      </c>
      <c r="ET54" s="71">
        <v>-0.77</v>
      </c>
      <c r="EU54" s="71">
        <v>1.33</v>
      </c>
      <c r="EV54" s="71">
        <v>0.67</v>
      </c>
      <c r="EW54" s="71">
        <v>0.68</v>
      </c>
      <c r="EX54" s="71">
        <v>0.65</v>
      </c>
      <c r="EY54" s="71">
        <v>0.74</v>
      </c>
      <c r="EZ54" s="71">
        <v>0.56999999999999995</v>
      </c>
      <c r="FA54" s="71">
        <v>-7.0000000000000007E-2</v>
      </c>
      <c r="FB54" s="71">
        <v>0.63</v>
      </c>
      <c r="FC54" s="71">
        <v>0.8</v>
      </c>
      <c r="FD54" s="71">
        <v>1.06</v>
      </c>
      <c r="FE54" s="71">
        <v>1.4</v>
      </c>
      <c r="FF54" s="71">
        <v>1.4</v>
      </c>
      <c r="FG54" s="71">
        <v>0.13</v>
      </c>
      <c r="FH54" s="71">
        <v>-2.0299999999999998</v>
      </c>
      <c r="FI54" s="71">
        <v>-2.0299999999999998</v>
      </c>
      <c r="FJ54" s="71">
        <v>-1.4</v>
      </c>
      <c r="FK54" s="71">
        <v>1.76</v>
      </c>
      <c r="FL54" s="71">
        <v>2.19</v>
      </c>
      <c r="FM54" s="71">
        <v>2.39</v>
      </c>
      <c r="FN54" s="71">
        <v>0.49</v>
      </c>
      <c r="FO54" s="71">
        <v>7.0000000000000007E-2</v>
      </c>
      <c r="FP54" s="71">
        <v>0.27</v>
      </c>
      <c r="FQ54" s="71">
        <v>-1.29</v>
      </c>
      <c r="FR54" s="71">
        <v>-0.75</v>
      </c>
      <c r="FS54" s="71">
        <v>-1.88</v>
      </c>
      <c r="FT54" s="71">
        <v>0.6</v>
      </c>
      <c r="FU54" s="71">
        <v>0.84</v>
      </c>
      <c r="FV54" s="71">
        <v>0.67</v>
      </c>
      <c r="FW54" s="71">
        <v>-0.26</v>
      </c>
      <c r="FX54" s="71">
        <v>-0.33</v>
      </c>
      <c r="FY54" s="71">
        <v>-0.25</v>
      </c>
      <c r="FZ54" s="71">
        <v>-0.22</v>
      </c>
      <c r="GA54" s="71">
        <v>-0.06</v>
      </c>
      <c r="GB54" s="71">
        <v>-0.26</v>
      </c>
      <c r="GC54" s="71">
        <v>-1.98</v>
      </c>
      <c r="GD54" s="71">
        <v>-1.49</v>
      </c>
      <c r="GE54" s="71">
        <v>-0.65</v>
      </c>
      <c r="GF54" s="71">
        <v>2.2000000000000002</v>
      </c>
      <c r="GG54" s="71">
        <v>0.47</v>
      </c>
      <c r="GH54" s="71">
        <v>0.08</v>
      </c>
      <c r="GI54" s="71">
        <v>-3.22</v>
      </c>
      <c r="GJ54" s="71">
        <v>-3.66</v>
      </c>
      <c r="GK54" s="71">
        <v>-3.77</v>
      </c>
      <c r="GL54" s="71">
        <v>-1.64</v>
      </c>
      <c r="GM54" s="71">
        <v>0.01</v>
      </c>
      <c r="GN54" s="71">
        <v>-0.49</v>
      </c>
      <c r="GO54" s="71">
        <v>1.22</v>
      </c>
      <c r="GP54" s="71">
        <v>2.0699999999999998</v>
      </c>
      <c r="GQ54" s="71">
        <v>3.18</v>
      </c>
      <c r="GR54" s="71">
        <v>2.38</v>
      </c>
      <c r="GS54" s="71">
        <v>1.67</v>
      </c>
      <c r="GT54" s="71">
        <v>2.02</v>
      </c>
      <c r="GU54" s="71">
        <v>-0.1</v>
      </c>
      <c r="GV54" s="71">
        <v>-0.23</v>
      </c>
      <c r="GW54" s="71">
        <v>-1.51</v>
      </c>
      <c r="GX54" s="71">
        <v>1.75</v>
      </c>
      <c r="GY54" s="71">
        <v>1.42</v>
      </c>
      <c r="GZ54" s="71">
        <v>2.82</v>
      </c>
      <c r="HA54" s="71">
        <v>2.29</v>
      </c>
      <c r="HB54" s="71">
        <v>6.76</v>
      </c>
      <c r="HC54" s="71">
        <v>5.43</v>
      </c>
      <c r="HD54" s="71">
        <v>6</v>
      </c>
      <c r="HE54" s="71">
        <v>2.68</v>
      </c>
      <c r="HF54" s="71">
        <v>2.39</v>
      </c>
      <c r="HG54" s="71">
        <v>0.09</v>
      </c>
      <c r="HH54" s="71">
        <v>-0.56000000000000005</v>
      </c>
      <c r="HI54" s="71">
        <v>0.56999999999999995</v>
      </c>
      <c r="HJ54" s="71">
        <v>-0.51</v>
      </c>
      <c r="HK54" s="71">
        <v>-1.1499999999999999</v>
      </c>
      <c r="HL54" s="71">
        <v>0.16</v>
      </c>
      <c r="HM54" s="71">
        <v>1.96</v>
      </c>
      <c r="HN54" s="71">
        <v>2.62</v>
      </c>
      <c r="HO54" s="71">
        <v>1.58</v>
      </c>
      <c r="HP54" s="71">
        <v>1.84</v>
      </c>
      <c r="HQ54" s="71">
        <v>1.62</v>
      </c>
      <c r="HR54" s="71">
        <v>-0.64</v>
      </c>
      <c r="HS54" s="71">
        <v>-3.63</v>
      </c>
      <c r="HT54" s="71">
        <v>-3.98</v>
      </c>
      <c r="HU54" s="71">
        <v>-2.33</v>
      </c>
      <c r="HV54" s="71">
        <v>-0.12</v>
      </c>
      <c r="HW54" s="71">
        <v>-0.02</v>
      </c>
      <c r="HX54" s="71">
        <v>0.85</v>
      </c>
      <c r="HY54" s="71">
        <v>0.65</v>
      </c>
      <c r="HZ54" s="71">
        <v>-0.2</v>
      </c>
      <c r="IA54" s="71">
        <v>-1.44</v>
      </c>
      <c r="IB54" s="71">
        <v>-1.34</v>
      </c>
      <c r="IC54" s="41">
        <v>-1.2</v>
      </c>
      <c r="ID54" s="41">
        <v>-0.75</v>
      </c>
      <c r="IE54" s="41">
        <v>-0.6</v>
      </c>
      <c r="IF54" s="41">
        <v>-0.5</v>
      </c>
      <c r="IG54" s="41">
        <v>-0.2</v>
      </c>
      <c r="IH54" s="41">
        <v>0.1</v>
      </c>
      <c r="II54" s="41">
        <v>0.5</v>
      </c>
      <c r="IJ54" s="41">
        <v>0.8</v>
      </c>
      <c r="IK54" s="41">
        <v>1</v>
      </c>
      <c r="IL54" s="41">
        <v>1.1000000000000001</v>
      </c>
      <c r="IM54" s="41">
        <v>1.2</v>
      </c>
      <c r="IN54" s="41">
        <v>1.3</v>
      </c>
      <c r="IO54" s="41">
        <v>1.0617036563946991</v>
      </c>
      <c r="IP54" s="41">
        <v>1.0178140933524935</v>
      </c>
      <c r="IQ54" s="41">
        <v>0.97432747884400439</v>
      </c>
      <c r="IR54" s="41">
        <v>1.0624801745702273</v>
      </c>
      <c r="IS54" s="41">
        <v>0.56599467773697365</v>
      </c>
      <c r="IT54" s="41">
        <v>-0.1</v>
      </c>
      <c r="IU54" s="41">
        <v>-0.5</v>
      </c>
      <c r="IV54" s="41">
        <v>-0.7</v>
      </c>
      <c r="IW54" s="41">
        <v>-0.8</v>
      </c>
      <c r="IX54" s="41">
        <v>-1</v>
      </c>
      <c r="IY54" s="41">
        <v>-1.4471737718878066</v>
      </c>
      <c r="IZ54" s="41"/>
    </row>
    <row r="55" spans="1:260" s="53" customFormat="1" ht="18" customHeight="1" x14ac:dyDescent="0.2">
      <c r="A55" s="97">
        <v>15106</v>
      </c>
      <c r="B55" s="20"/>
      <c r="C55" s="60"/>
      <c r="D55" s="29"/>
      <c r="E55" s="34"/>
      <c r="F55" s="35"/>
      <c r="G55" s="36" t="s">
        <v>51</v>
      </c>
      <c r="H55" s="71">
        <v>0.3</v>
      </c>
      <c r="I55" s="71">
        <v>0.21</v>
      </c>
      <c r="J55" s="71">
        <v>-0.4</v>
      </c>
      <c r="K55" s="71">
        <v>-1.73</v>
      </c>
      <c r="L55" s="71">
        <v>-1.44</v>
      </c>
      <c r="M55" s="71">
        <v>0.05</v>
      </c>
      <c r="N55" s="71">
        <v>1.87</v>
      </c>
      <c r="O55" s="71">
        <v>1.85</v>
      </c>
      <c r="P55" s="71">
        <v>-0.13</v>
      </c>
      <c r="Q55" s="71">
        <v>-1.66</v>
      </c>
      <c r="R55" s="71">
        <v>-1.4</v>
      </c>
      <c r="S55" s="71">
        <v>-1.23</v>
      </c>
      <c r="T55" s="71">
        <v>-1.45</v>
      </c>
      <c r="U55" s="71">
        <v>-1.23</v>
      </c>
      <c r="V55" s="71">
        <v>-0.22</v>
      </c>
      <c r="W55" s="71">
        <v>0.78</v>
      </c>
      <c r="X55" s="71">
        <v>-0.2</v>
      </c>
      <c r="Y55" s="71">
        <v>0.08</v>
      </c>
      <c r="Z55" s="71">
        <v>2.13</v>
      </c>
      <c r="AA55" s="71">
        <v>3.91</v>
      </c>
      <c r="AB55" s="71">
        <v>3.68</v>
      </c>
      <c r="AC55" s="71">
        <v>2.96</v>
      </c>
      <c r="AD55" s="71">
        <v>1.85</v>
      </c>
      <c r="AE55" s="71">
        <v>2.33</v>
      </c>
      <c r="AF55" s="71">
        <v>1.98</v>
      </c>
      <c r="AG55" s="71">
        <v>1.46</v>
      </c>
      <c r="AH55" s="71">
        <v>0.55000000000000004</v>
      </c>
      <c r="AI55" s="71">
        <v>0.49</v>
      </c>
      <c r="AJ55" s="71">
        <v>1.1599999999999999</v>
      </c>
      <c r="AK55" s="71">
        <v>1.5</v>
      </c>
      <c r="AL55" s="71">
        <v>2.59</v>
      </c>
      <c r="AM55" s="71">
        <v>3.25</v>
      </c>
      <c r="AN55" s="71">
        <v>5.14</v>
      </c>
      <c r="AO55" s="71">
        <v>7.34</v>
      </c>
      <c r="AP55" s="71">
        <v>6.49</v>
      </c>
      <c r="AQ55" s="71">
        <v>4.68</v>
      </c>
      <c r="AR55" s="71">
        <v>0.98</v>
      </c>
      <c r="AS55" s="71">
        <v>0.65</v>
      </c>
      <c r="AT55" s="71">
        <v>0</v>
      </c>
      <c r="AU55" s="71">
        <v>-0.27</v>
      </c>
      <c r="AV55" s="71">
        <v>-0.27</v>
      </c>
      <c r="AW55" s="71">
        <v>-1.07</v>
      </c>
      <c r="AX55" s="71">
        <v>-1.07</v>
      </c>
      <c r="AY55" s="71">
        <v>-1.07</v>
      </c>
      <c r="AZ55" s="71">
        <v>-2.17</v>
      </c>
      <c r="BA55" s="71">
        <v>-2.17</v>
      </c>
      <c r="BB55" s="71">
        <v>-2.17</v>
      </c>
      <c r="BC55" s="71">
        <v>-0.18</v>
      </c>
      <c r="BD55" s="71">
        <v>-0.17</v>
      </c>
      <c r="BE55" s="71">
        <v>-0.18</v>
      </c>
      <c r="BF55" s="71">
        <v>2.0099999999999998</v>
      </c>
      <c r="BG55" s="71">
        <v>2.0099999999999998</v>
      </c>
      <c r="BH55" s="71">
        <v>2.0099999999999998</v>
      </c>
      <c r="BI55" s="71">
        <v>-1.2</v>
      </c>
      <c r="BJ55" s="71">
        <v>-1.2</v>
      </c>
      <c r="BK55" s="71">
        <v>-1.8</v>
      </c>
      <c r="BL55" s="71">
        <v>0.86</v>
      </c>
      <c r="BM55" s="71">
        <v>0.86</v>
      </c>
      <c r="BN55" s="71">
        <v>0.57999999999999996</v>
      </c>
      <c r="BO55" s="71">
        <v>-2.04</v>
      </c>
      <c r="BP55" s="71">
        <v>-2.04</v>
      </c>
      <c r="BQ55" s="71">
        <v>-3.04</v>
      </c>
      <c r="BR55" s="71">
        <v>4.2</v>
      </c>
      <c r="BS55" s="71">
        <v>4.2</v>
      </c>
      <c r="BT55" s="71">
        <v>4.2</v>
      </c>
      <c r="BU55" s="71">
        <v>5.77</v>
      </c>
      <c r="BV55" s="71">
        <v>5.77</v>
      </c>
      <c r="BW55" s="71">
        <v>5.77</v>
      </c>
      <c r="BX55" s="71">
        <v>-1.4</v>
      </c>
      <c r="BY55" s="71">
        <v>-1.4</v>
      </c>
      <c r="BZ55" s="71">
        <v>-0.94</v>
      </c>
      <c r="CA55" s="71">
        <v>2.71</v>
      </c>
      <c r="CB55" s="71">
        <v>2.71</v>
      </c>
      <c r="CC55" s="71">
        <v>2.71</v>
      </c>
      <c r="CD55" s="71">
        <v>2.2999999999999998</v>
      </c>
      <c r="CE55" s="71">
        <v>2.2999999999999998</v>
      </c>
      <c r="CF55" s="71">
        <v>2.2999999999999998</v>
      </c>
      <c r="CG55" s="71">
        <v>-0.06</v>
      </c>
      <c r="CH55" s="71">
        <v>-0.06</v>
      </c>
      <c r="CI55" s="71">
        <v>-0.09</v>
      </c>
      <c r="CJ55" s="71">
        <v>3.55</v>
      </c>
      <c r="CK55" s="71">
        <v>3.55</v>
      </c>
      <c r="CL55" s="71">
        <v>3.55</v>
      </c>
      <c r="CM55" s="71">
        <v>-4.1900000000000004</v>
      </c>
      <c r="CN55" s="71">
        <v>-4.1900000000000004</v>
      </c>
      <c r="CO55" s="71">
        <v>-4.1900000000000004</v>
      </c>
      <c r="CP55" s="71">
        <v>0.61</v>
      </c>
      <c r="CQ55" s="71">
        <v>0.61</v>
      </c>
      <c r="CR55" s="71">
        <v>0.61</v>
      </c>
      <c r="CS55" s="71">
        <v>-1.23</v>
      </c>
      <c r="CT55" s="71">
        <v>-1.23</v>
      </c>
      <c r="CU55" s="71">
        <v>-1.23</v>
      </c>
      <c r="CV55" s="71">
        <v>-2.1</v>
      </c>
      <c r="CW55" s="71">
        <v>-2.94</v>
      </c>
      <c r="CX55" s="71">
        <v>-2.94</v>
      </c>
      <c r="CY55" s="71">
        <v>-1.22</v>
      </c>
      <c r="CZ55" s="71">
        <v>3.66</v>
      </c>
      <c r="DA55" s="71">
        <v>3.66</v>
      </c>
      <c r="DB55" s="71">
        <v>-1.8</v>
      </c>
      <c r="DC55" s="71">
        <v>-5.61</v>
      </c>
      <c r="DD55" s="71">
        <v>-3.67</v>
      </c>
      <c r="DE55" s="71">
        <v>0.46</v>
      </c>
      <c r="DF55" s="71">
        <v>0.46</v>
      </c>
      <c r="DG55" s="71">
        <v>0</v>
      </c>
      <c r="DH55" s="71">
        <v>0.63</v>
      </c>
      <c r="DI55" s="71">
        <v>0.87</v>
      </c>
      <c r="DJ55" s="71">
        <v>0.88</v>
      </c>
      <c r="DK55" s="71">
        <v>7.84</v>
      </c>
      <c r="DL55" s="71">
        <v>7.58</v>
      </c>
      <c r="DM55" s="71">
        <v>7.76</v>
      </c>
      <c r="DN55" s="71">
        <v>0.79</v>
      </c>
      <c r="DO55" s="71">
        <v>0.35</v>
      </c>
      <c r="DP55" s="71">
        <v>0.16</v>
      </c>
      <c r="DQ55" s="71">
        <v>-2.6</v>
      </c>
      <c r="DR55" s="71">
        <v>-1.99</v>
      </c>
      <c r="DS55" s="71">
        <v>-2.13</v>
      </c>
      <c r="DT55" s="71">
        <v>3.17</v>
      </c>
      <c r="DU55" s="71">
        <v>2.9</v>
      </c>
      <c r="DV55" s="71">
        <v>3.09</v>
      </c>
      <c r="DW55" s="71">
        <v>-0.72</v>
      </c>
      <c r="DX55" s="71">
        <v>-0.97</v>
      </c>
      <c r="DY55" s="71">
        <v>-0.97</v>
      </c>
      <c r="DZ55" s="71">
        <v>0.91</v>
      </c>
      <c r="EA55" s="71">
        <v>1.53</v>
      </c>
      <c r="EB55" s="71">
        <v>1.53</v>
      </c>
      <c r="EC55" s="71">
        <v>-0.9</v>
      </c>
      <c r="ED55" s="71">
        <v>-1.43</v>
      </c>
      <c r="EE55" s="71">
        <v>-1.43</v>
      </c>
      <c r="EF55" s="71">
        <v>0.28999999999999998</v>
      </c>
      <c r="EG55" s="71">
        <v>0.28999999999999998</v>
      </c>
      <c r="EH55" s="71">
        <v>0.28999999999999998</v>
      </c>
      <c r="EI55" s="71">
        <v>-0.25</v>
      </c>
      <c r="EJ55" s="71">
        <v>-0.25</v>
      </c>
      <c r="EK55" s="71">
        <v>-0.25</v>
      </c>
      <c r="EL55" s="71">
        <v>-2.0699999999999998</v>
      </c>
      <c r="EM55" s="71">
        <v>-2.0699999999999998</v>
      </c>
      <c r="EN55" s="71">
        <v>-3.61</v>
      </c>
      <c r="EO55" s="71">
        <v>-1.58</v>
      </c>
      <c r="EP55" s="71">
        <v>-1.58</v>
      </c>
      <c r="EQ55" s="71">
        <v>0</v>
      </c>
      <c r="ER55" s="71">
        <v>2.65</v>
      </c>
      <c r="ES55" s="71">
        <v>2.65</v>
      </c>
      <c r="ET55" s="71">
        <v>1.66</v>
      </c>
      <c r="EU55" s="71">
        <v>-1.24</v>
      </c>
      <c r="EV55" s="71">
        <v>-1.24</v>
      </c>
      <c r="EW55" s="71">
        <v>-0.27</v>
      </c>
      <c r="EX55" s="71">
        <v>3.25</v>
      </c>
      <c r="EY55" s="71">
        <v>3.25</v>
      </c>
      <c r="EZ55" s="71">
        <v>3.25</v>
      </c>
      <c r="FA55" s="71">
        <v>-1.46</v>
      </c>
      <c r="FB55" s="71">
        <v>-0.88</v>
      </c>
      <c r="FC55" s="71">
        <v>-0.88</v>
      </c>
      <c r="FD55" s="71">
        <v>0.4</v>
      </c>
      <c r="FE55" s="71">
        <v>0.4</v>
      </c>
      <c r="FF55" s="71">
        <v>0.4</v>
      </c>
      <c r="FG55" s="71">
        <v>0.15</v>
      </c>
      <c r="FH55" s="71">
        <v>0.73</v>
      </c>
      <c r="FI55" s="71">
        <v>0.73</v>
      </c>
      <c r="FJ55" s="71">
        <v>2.35</v>
      </c>
      <c r="FK55" s="71">
        <v>1.53</v>
      </c>
      <c r="FL55" s="71">
        <v>1.52</v>
      </c>
      <c r="FM55" s="71">
        <v>-0.99</v>
      </c>
      <c r="FN55" s="71">
        <v>-0.76</v>
      </c>
      <c r="FO55" s="71">
        <v>-0.75</v>
      </c>
      <c r="FP55" s="71">
        <v>0.5</v>
      </c>
      <c r="FQ55" s="71">
        <v>1.07</v>
      </c>
      <c r="FR55" s="71">
        <v>0.63</v>
      </c>
      <c r="FS55" s="71">
        <v>-0.9</v>
      </c>
      <c r="FT55" s="71">
        <v>-1.45</v>
      </c>
      <c r="FU55" s="71">
        <v>-2.0499999999999998</v>
      </c>
      <c r="FV55" s="71">
        <v>2.75</v>
      </c>
      <c r="FW55" s="71">
        <v>3.29</v>
      </c>
      <c r="FX55" s="71">
        <v>5.53</v>
      </c>
      <c r="FY55" s="71">
        <v>-1.83</v>
      </c>
      <c r="FZ55" s="71">
        <v>-2.11</v>
      </c>
      <c r="GA55" s="71">
        <v>-2.25</v>
      </c>
      <c r="GB55" s="71">
        <v>-0.26</v>
      </c>
      <c r="GC55" s="71">
        <v>0.32</v>
      </c>
      <c r="GD55" s="71">
        <v>2.16</v>
      </c>
      <c r="GE55" s="71">
        <v>2.36</v>
      </c>
      <c r="GF55" s="71">
        <v>2.81</v>
      </c>
      <c r="GG55" s="71">
        <v>1.05</v>
      </c>
      <c r="GH55" s="71">
        <v>4.32</v>
      </c>
      <c r="GI55" s="71">
        <v>2.74</v>
      </c>
      <c r="GJ55" s="71">
        <v>1.76</v>
      </c>
      <c r="GK55" s="71">
        <v>-0.28999999999999998</v>
      </c>
      <c r="GL55" s="71">
        <v>0.56000000000000005</v>
      </c>
      <c r="GM55" s="71">
        <v>0.92</v>
      </c>
      <c r="GN55" s="71">
        <v>-1.86</v>
      </c>
      <c r="GO55" s="71">
        <v>-2.17</v>
      </c>
      <c r="GP55" s="71">
        <v>-1.61</v>
      </c>
      <c r="GQ55" s="71">
        <v>-3.32</v>
      </c>
      <c r="GR55" s="71">
        <v>-3.39</v>
      </c>
      <c r="GS55" s="71">
        <v>-3.16</v>
      </c>
      <c r="GT55" s="71">
        <v>1.43</v>
      </c>
      <c r="GU55" s="71">
        <v>1.64</v>
      </c>
      <c r="GV55" s="71">
        <v>1.7</v>
      </c>
      <c r="GW55" s="71">
        <v>-0.42</v>
      </c>
      <c r="GX55" s="71">
        <v>-0.39</v>
      </c>
      <c r="GY55" s="71">
        <v>-0.28000000000000003</v>
      </c>
      <c r="GZ55" s="71">
        <v>0.56000000000000005</v>
      </c>
      <c r="HA55" s="71">
        <v>0.56000000000000005</v>
      </c>
      <c r="HB55" s="71">
        <v>2</v>
      </c>
      <c r="HC55" s="71">
        <v>0.02</v>
      </c>
      <c r="HD55" s="71">
        <v>0.01</v>
      </c>
      <c r="HE55" s="71">
        <v>-2.02</v>
      </c>
      <c r="HF55" s="71">
        <v>1.84</v>
      </c>
      <c r="HG55" s="71">
        <v>1.78</v>
      </c>
      <c r="HH55" s="71">
        <v>2.33</v>
      </c>
      <c r="HI55" s="71">
        <v>-0.08</v>
      </c>
      <c r="HJ55" s="71">
        <v>-0.01</v>
      </c>
      <c r="HK55" s="71">
        <v>-0.01</v>
      </c>
      <c r="HL55" s="71">
        <v>1.31</v>
      </c>
      <c r="HM55" s="71">
        <v>1.29</v>
      </c>
      <c r="HN55" s="71">
        <v>5.19</v>
      </c>
      <c r="HO55" s="71">
        <v>4.42</v>
      </c>
      <c r="HP55" s="71">
        <v>4.2699999999999996</v>
      </c>
      <c r="HQ55" s="71">
        <v>1.1599999999999999</v>
      </c>
      <c r="HR55" s="71">
        <v>-0.04</v>
      </c>
      <c r="HS55" s="71">
        <v>0.49</v>
      </c>
      <c r="HT55" s="71">
        <v>0.49</v>
      </c>
      <c r="HU55" s="71">
        <v>0.9</v>
      </c>
      <c r="HV55" s="71">
        <v>0.64</v>
      </c>
      <c r="HW55" s="71">
        <v>0.65</v>
      </c>
      <c r="HX55" s="71">
        <v>2.06</v>
      </c>
      <c r="HY55" s="71">
        <v>2.06</v>
      </c>
      <c r="HZ55" s="71">
        <v>2.06</v>
      </c>
      <c r="IA55" s="71">
        <v>-0.53</v>
      </c>
      <c r="IB55" s="71">
        <v>-0.54</v>
      </c>
      <c r="IC55" s="41">
        <v>-0.5</v>
      </c>
      <c r="ID55" s="41">
        <v>-0.5</v>
      </c>
      <c r="IE55" s="41">
        <v>-0.6</v>
      </c>
      <c r="IF55" s="41">
        <v>-0.5</v>
      </c>
      <c r="IG55" s="41">
        <v>-0.2</v>
      </c>
      <c r="IH55" s="41">
        <v>0.1</v>
      </c>
      <c r="II55" s="41">
        <v>0.5</v>
      </c>
      <c r="IJ55" s="41">
        <v>0.8</v>
      </c>
      <c r="IK55" s="41">
        <v>1</v>
      </c>
      <c r="IL55" s="41">
        <v>1.1000000000000001</v>
      </c>
      <c r="IM55" s="41">
        <v>1.2</v>
      </c>
      <c r="IN55" s="41">
        <v>1.3</v>
      </c>
      <c r="IO55" s="41">
        <v>1.0617036563946991</v>
      </c>
      <c r="IP55" s="41">
        <v>1.0178140933524935</v>
      </c>
      <c r="IQ55" s="41">
        <v>0.97432747884400439</v>
      </c>
      <c r="IR55" s="41">
        <v>1.0624801745702273</v>
      </c>
      <c r="IS55" s="41">
        <v>0.56599467773697365</v>
      </c>
      <c r="IT55" s="41">
        <v>-0.1</v>
      </c>
      <c r="IU55" s="41">
        <v>-0.5</v>
      </c>
      <c r="IV55" s="41">
        <v>-0.7</v>
      </c>
      <c r="IW55" s="41">
        <v>-0.8</v>
      </c>
      <c r="IX55" s="41">
        <v>-1</v>
      </c>
      <c r="IY55" s="41">
        <v>-1.4471737718878066</v>
      </c>
      <c r="IZ55" s="41"/>
    </row>
    <row r="56" spans="1:260" s="53" customFormat="1" ht="18" customHeight="1" x14ac:dyDescent="0.2">
      <c r="A56" s="97">
        <v>152</v>
      </c>
      <c r="B56" s="20"/>
      <c r="C56" s="60"/>
      <c r="D56" s="28"/>
      <c r="E56" s="34"/>
      <c r="F56" s="81" t="s">
        <v>52</v>
      </c>
      <c r="G56" s="82"/>
      <c r="H56" s="135">
        <f>SUMPRODUCT(H57:H61,'IPA(Peso)'!$HI$57:$HI$61)/'IPA(Peso)'!$HI$56</f>
        <v>8.3948040246283231E-2</v>
      </c>
      <c r="I56" s="135">
        <f>SUMPRODUCT(I57:I61,'IPA(Peso)'!$HI$57:$HI$61)/'IPA(Peso)'!$HI$56</f>
        <v>2.623285778645442</v>
      </c>
      <c r="J56" s="135">
        <f>SUMPRODUCT(J57:J61,'IPA(Peso)'!$HI$57:$HI$61)/'IPA(Peso)'!$HI$56</f>
        <v>4.4990028532812731</v>
      </c>
      <c r="K56" s="135">
        <f>SUMPRODUCT(K57:K61,'IPA(Peso)'!$HI$57:$HI$61)/'IPA(Peso)'!$HI$56</f>
        <v>4.2635605946838862</v>
      </c>
      <c r="L56" s="135">
        <f>SUMPRODUCT(L57:L61,'IPA(Peso)'!$HI$57:$HI$61)/'IPA(Peso)'!$HI$56</f>
        <v>-6.2516894428593294E-3</v>
      </c>
      <c r="M56" s="135">
        <f>SUMPRODUCT(M57:M61,'IPA(Peso)'!$HI$57:$HI$61)/'IPA(Peso)'!$HI$56</f>
        <v>0.15707914101216397</v>
      </c>
      <c r="N56" s="135">
        <f>SUMPRODUCT(N57:N61,'IPA(Peso)'!$HI$57:$HI$61)/'IPA(Peso)'!$HI$56</f>
        <v>0.40525003754317468</v>
      </c>
      <c r="O56" s="135">
        <f>SUMPRODUCT(O57:O61,'IPA(Peso)'!$HI$57:$HI$61)/'IPA(Peso)'!$HI$56</f>
        <v>1.6214716924463128</v>
      </c>
      <c r="P56" s="135">
        <f>SUMPRODUCT(P57:P61,'IPA(Peso)'!$HI$57:$HI$61)/'IPA(Peso)'!$HI$56</f>
        <v>1.1045126895930319</v>
      </c>
      <c r="Q56" s="135">
        <f>SUMPRODUCT(Q57:Q61,'IPA(Peso)'!$HI$57:$HI$61)/'IPA(Peso)'!$HI$56</f>
        <v>-0.49787355458777582</v>
      </c>
      <c r="R56" s="135">
        <f>SUMPRODUCT(R57:R61,'IPA(Peso)'!$HI$57:$HI$61)/'IPA(Peso)'!$HI$56</f>
        <v>-1.6687580717825496</v>
      </c>
      <c r="S56" s="135">
        <f>SUMPRODUCT(S57:S61,'IPA(Peso)'!$HI$57:$HI$61)/'IPA(Peso)'!$HI$56</f>
        <v>-1.466943985583421</v>
      </c>
      <c r="T56" s="135">
        <f>SUMPRODUCT(T57:T61,'IPA(Peso)'!$HI$57:$HI$61)/'IPA(Peso)'!$HI$56</f>
        <v>0.35484006607598734</v>
      </c>
      <c r="U56" s="135">
        <f>SUMPRODUCT(U57:U61,'IPA(Peso)'!$HI$57:$HI$61)/'IPA(Peso)'!$HI$56</f>
        <v>0.74663913500525603</v>
      </c>
      <c r="V56" s="135">
        <f>SUMPRODUCT(V57:V61,'IPA(Peso)'!$HI$57:$HI$61)/'IPA(Peso)'!$HI$56</f>
        <v>0.86996996546027905</v>
      </c>
      <c r="W56" s="135">
        <f>SUMPRODUCT(W57:W61,'IPA(Peso)'!$HI$57:$HI$61)/'IPA(Peso)'!$HI$56</f>
        <v>0.28848325574410572</v>
      </c>
      <c r="X56" s="135">
        <f>SUMPRODUCT(X57:X61,'IPA(Peso)'!$HI$57:$HI$61)/'IPA(Peso)'!$HI$56</f>
        <v>-0.14633428442709112</v>
      </c>
      <c r="Y56" s="135">
        <f>SUMPRODUCT(Y57:Y61,'IPA(Peso)'!$HI$57:$HI$61)/'IPA(Peso)'!$HI$56</f>
        <v>0.26850578164889621</v>
      </c>
      <c r="Z56" s="135">
        <f>SUMPRODUCT(Z57:Z61,'IPA(Peso)'!$HI$57:$HI$61)/'IPA(Peso)'!$HI$56</f>
        <v>0.21457275867247336</v>
      </c>
      <c r="AA56" s="135">
        <f>SUMPRODUCT(AA57:AA61,'IPA(Peso)'!$HI$57:$HI$61)/'IPA(Peso)'!$HI$56</f>
        <v>0.45424538218951777</v>
      </c>
      <c r="AB56" s="135">
        <f>SUMPRODUCT(AB57:AB61,'IPA(Peso)'!$HI$57:$HI$61)/'IPA(Peso)'!$HI$56</f>
        <v>0.12910046553536569</v>
      </c>
      <c r="AC56" s="135">
        <f>SUMPRODUCT(AC57:AC61,'IPA(Peso)'!$HI$57:$HI$61)/'IPA(Peso)'!$HI$56</f>
        <v>0.38146418381138303</v>
      </c>
      <c r="AD56" s="135">
        <f>SUMPRODUCT(AD57:AD61,'IPA(Peso)'!$HI$57:$HI$61)/'IPA(Peso)'!$HI$56</f>
        <v>0.36754617810482049</v>
      </c>
      <c r="AE56" s="135">
        <f>SUMPRODUCT(AE57:AE61,'IPA(Peso)'!$HI$57:$HI$61)/'IPA(Peso)'!$HI$56</f>
        <v>-3.487010061570809E-2</v>
      </c>
      <c r="AF56" s="135">
        <f>SUMPRODUCT(AF57:AF61,'IPA(Peso)'!$HI$57:$HI$61)/'IPA(Peso)'!$HI$56</f>
        <v>-0.15998498273013964</v>
      </c>
      <c r="AG56" s="135">
        <f>SUMPRODUCT(AG57:AG61,'IPA(Peso)'!$HI$57:$HI$61)/'IPA(Peso)'!$HI$56</f>
        <v>-0.20181408619912899</v>
      </c>
      <c r="AH56" s="135">
        <f>SUMPRODUCT(AH57:AH61,'IPA(Peso)'!$HI$57:$HI$61)/'IPA(Peso)'!$HI$56</f>
        <v>0.20181408619912899</v>
      </c>
      <c r="AI56" s="135">
        <f>SUMPRODUCT(AI57:AI61,'IPA(Peso)'!$HI$57:$HI$61)/'IPA(Peso)'!$HI$56</f>
        <v>8.0617209791259956E-2</v>
      </c>
      <c r="AJ56" s="135">
        <f>SUMPRODUCT(AJ57:AJ61,'IPA(Peso)'!$HI$57:$HI$61)/'IPA(Peso)'!$HI$56</f>
        <v>4.1836612103919521E-2</v>
      </c>
      <c r="AK56" s="135">
        <f>SUMPRODUCT(AK57:AK61,'IPA(Peso)'!$HI$57:$HI$61)/'IPA(Peso)'!$HI$56</f>
        <v>-0.15997747409520949</v>
      </c>
      <c r="AL56" s="135">
        <f>SUMPRODUCT(AL57:AL61,'IPA(Peso)'!$HI$57:$HI$61)/'IPA(Peso)'!$HI$56</f>
        <v>-0.91146418381138294</v>
      </c>
      <c r="AM56" s="135">
        <f>SUMPRODUCT(AM57:AM61,'IPA(Peso)'!$HI$57:$HI$61)/'IPA(Peso)'!$HI$56</f>
        <v>1.0248550833458476</v>
      </c>
      <c r="AN56" s="135">
        <f>SUMPRODUCT(AN57:AN61,'IPA(Peso)'!$HI$57:$HI$61)/'IPA(Peso)'!$HI$56</f>
        <v>-0.63571707463583116</v>
      </c>
      <c r="AO56" s="135">
        <f>SUMPRODUCT(AO57:AO61,'IPA(Peso)'!$HI$57:$HI$61)/'IPA(Peso)'!$HI$56</f>
        <v>0.61938279020873999</v>
      </c>
      <c r="AP56" s="135">
        <f>SUMPRODUCT(AP57:AP61,'IPA(Peso)'!$HI$57:$HI$61)/'IPA(Peso)'!$HI$56</f>
        <v>-0.96422285628472737</v>
      </c>
      <c r="AQ56" s="135">
        <f>SUMPRODUCT(AQ57:AQ61,'IPA(Peso)'!$HI$57:$HI$61)/'IPA(Peso)'!$HI$56</f>
        <v>-0.96422285628472737</v>
      </c>
      <c r="AR56" s="135">
        <f>SUMPRODUCT(AR57:AR61,'IPA(Peso)'!$HI$57:$HI$61)/'IPA(Peso)'!$HI$56</f>
        <v>3.4058942784201833</v>
      </c>
      <c r="AS56" s="135">
        <f>SUMPRODUCT(AS57:AS61,'IPA(Peso)'!$HI$57:$HI$61)/'IPA(Peso)'!$HI$56</f>
        <v>2.6747950142664059</v>
      </c>
      <c r="AT56" s="135">
        <f>SUMPRODUCT(AT57:AT61,'IPA(Peso)'!$HI$57:$HI$61)/'IPA(Peso)'!$HI$56</f>
        <v>0.38042198528307553</v>
      </c>
      <c r="AU56" s="135">
        <f>SUMPRODUCT(AU57:AU61,'IPA(Peso)'!$HI$57:$HI$61)/'IPA(Peso)'!$HI$56</f>
        <v>5.0623381889172547</v>
      </c>
      <c r="AV56" s="135">
        <f>SUMPRODUCT(AV57:AV61,'IPA(Peso)'!$HI$57:$HI$61)/'IPA(Peso)'!$HI$56</f>
        <v>2.2170731341042194</v>
      </c>
      <c r="AW56" s="135">
        <f>SUMPRODUCT(AW57:AW61,'IPA(Peso)'!$HI$57:$HI$61)/'IPA(Peso)'!$HI$56</f>
        <v>-0.74245081844120764</v>
      </c>
      <c r="AX56" s="135">
        <f>SUMPRODUCT(AX57:AX61,'IPA(Peso)'!$HI$57:$HI$61)/'IPA(Peso)'!$HI$56</f>
        <v>-0.83865595434749973</v>
      </c>
      <c r="AY56" s="135">
        <f>SUMPRODUCT(AY57:AY61,'IPA(Peso)'!$HI$57:$HI$61)/'IPA(Peso)'!$HI$56</f>
        <v>-0.83716023426940978</v>
      </c>
      <c r="AZ56" s="135">
        <f>SUMPRODUCT(AZ57:AZ61,'IPA(Peso)'!$HI$57:$HI$61)/'IPA(Peso)'!$HI$56</f>
        <v>-0.39721129298693503</v>
      </c>
      <c r="BA56" s="135">
        <f>SUMPRODUCT(BA57:BA61,'IPA(Peso)'!$HI$57:$HI$61)/'IPA(Peso)'!$HI$56</f>
        <v>-1.0772007808980324</v>
      </c>
      <c r="BB56" s="135">
        <f>SUMPRODUCT(BB57:BB61,'IPA(Peso)'!$HI$57:$HI$61)/'IPA(Peso)'!$HI$56</f>
        <v>3.9962967412524404</v>
      </c>
      <c r="BC56" s="135">
        <f>SUMPRODUCT(BC57:BC61,'IPA(Peso)'!$HI$57:$HI$61)/'IPA(Peso)'!$HI$56</f>
        <v>4.5583856434900136</v>
      </c>
      <c r="BD56" s="135">
        <f>SUMPRODUCT(BD57:BD61,'IPA(Peso)'!$HI$57:$HI$61)/'IPA(Peso)'!$HI$56</f>
        <v>7.7294969214596776</v>
      </c>
      <c r="BE56" s="135">
        <f>SUMPRODUCT(BE57:BE61,'IPA(Peso)'!$HI$57:$HI$61)/'IPA(Peso)'!$HI$56</f>
        <v>1.2943294789007356</v>
      </c>
      <c r="BF56" s="135">
        <f>SUMPRODUCT(BF57:BF61,'IPA(Peso)'!$HI$57:$HI$61)/'IPA(Peso)'!$HI$56</f>
        <v>-1.8625469289683136</v>
      </c>
      <c r="BG56" s="135">
        <f>SUMPRODUCT(BG57:BG61,'IPA(Peso)'!$HI$57:$HI$61)/'IPA(Peso)'!$HI$56</f>
        <v>-2.0532031836612097</v>
      </c>
      <c r="BH56" s="135">
        <f>SUMPRODUCT(BH57:BH61,'IPA(Peso)'!$HI$57:$HI$61)/'IPA(Peso)'!$HI$56</f>
        <v>-3.5638594383541067</v>
      </c>
      <c r="BI56" s="135">
        <f>SUMPRODUCT(BI57:BI61,'IPA(Peso)'!$HI$57:$HI$61)/'IPA(Peso)'!$HI$56</f>
        <v>-2.0317990689292684</v>
      </c>
      <c r="BJ56" s="135">
        <f>SUMPRODUCT(BJ57:BJ61,'IPA(Peso)'!$HI$57:$HI$61)/'IPA(Peso)'!$HI$56</f>
        <v>-3.1280537618261</v>
      </c>
      <c r="BK56" s="135">
        <f>SUMPRODUCT(BK57:BK61,'IPA(Peso)'!$HI$57:$HI$61)/'IPA(Peso)'!$HI$56</f>
        <v>1.647786454422586</v>
      </c>
      <c r="BL56" s="135">
        <f>SUMPRODUCT(BL57:BL61,'IPA(Peso)'!$HI$57:$HI$61)/'IPA(Peso)'!$HI$56</f>
        <v>2.617672323171647</v>
      </c>
      <c r="BM56" s="135">
        <f>SUMPRODUCT(BM57:BM61,'IPA(Peso)'!$HI$57:$HI$61)/'IPA(Peso)'!$HI$56</f>
        <v>2.7550863493016964</v>
      </c>
      <c r="BN56" s="135">
        <f>SUMPRODUCT(BN57:BN61,'IPA(Peso)'!$HI$57:$HI$61)/'IPA(Peso)'!$HI$56</f>
        <v>7.9321219402312786E-3</v>
      </c>
      <c r="BO56" s="135">
        <f>SUMPRODUCT(BO57:BO61,'IPA(Peso)'!$HI$57:$HI$61)/'IPA(Peso)'!$HI$56</f>
        <v>-9.128247484607302E-2</v>
      </c>
      <c r="BP56" s="135">
        <f>SUMPRODUCT(BP57:BP61,'IPA(Peso)'!$HI$57:$HI$61)/'IPA(Peso)'!$HI$56</f>
        <v>-0.29239675626971018</v>
      </c>
      <c r="BQ56" s="135">
        <f>SUMPRODUCT(BQ57:BQ61,'IPA(Peso)'!$HI$57:$HI$61)/'IPA(Peso)'!$HI$56</f>
        <v>-3.3981228412674573</v>
      </c>
      <c r="BR56" s="135">
        <f>SUMPRODUCT(BR57:BR61,'IPA(Peso)'!$HI$57:$HI$61)/'IPA(Peso)'!$HI$56</f>
        <v>-2.7659378285027776</v>
      </c>
      <c r="BS56" s="135">
        <f>SUMPRODUCT(BS57:BS61,'IPA(Peso)'!$HI$57:$HI$61)/'IPA(Peso)'!$HI$56</f>
        <v>-5.1181678930770387</v>
      </c>
      <c r="BT56" s="135">
        <f>SUMPRODUCT(BT57:BT61,'IPA(Peso)'!$HI$57:$HI$61)/'IPA(Peso)'!$HI$56</f>
        <v>-4.2609220603694249</v>
      </c>
      <c r="BU56" s="135">
        <f>SUMPRODUCT(BU57:BU61,'IPA(Peso)'!$HI$57:$HI$61)/'IPA(Peso)'!$HI$56</f>
        <v>-5.4790073584622307</v>
      </c>
      <c r="BV56" s="135">
        <f>SUMPRODUCT(BV57:BV61,'IPA(Peso)'!$HI$57:$HI$61)/'IPA(Peso)'!$HI$56</f>
        <v>-2.7706652650548129</v>
      </c>
      <c r="BW56" s="135">
        <f>SUMPRODUCT(BW57:BW61,'IPA(Peso)'!$HI$57:$HI$61)/'IPA(Peso)'!$HI$56</f>
        <v>-2.9396290734344492</v>
      </c>
      <c r="BX56" s="135">
        <f>SUMPRODUCT(BX57:BX61,'IPA(Peso)'!$HI$57:$HI$61)/'IPA(Peso)'!$HI$56</f>
        <v>1.2216699204084696</v>
      </c>
      <c r="BY56" s="135">
        <f>SUMPRODUCT(BY57:BY61,'IPA(Peso)'!$HI$57:$HI$61)/'IPA(Peso)'!$HI$56</f>
        <v>0.54952695599939927</v>
      </c>
      <c r="BZ56" s="135">
        <f>SUMPRODUCT(BZ57:BZ61,'IPA(Peso)'!$HI$57:$HI$61)/'IPA(Peso)'!$HI$56</f>
        <v>1.8120378435200484</v>
      </c>
      <c r="CA56" s="135">
        <f>SUMPRODUCT(CA57:CA61,'IPA(Peso)'!$HI$57:$HI$61)/'IPA(Peso)'!$HI$56</f>
        <v>-1.3351974770986634</v>
      </c>
      <c r="CB56" s="135">
        <f>SUMPRODUCT(CB57:CB61,'IPA(Peso)'!$HI$57:$HI$61)/'IPA(Peso)'!$HI$56</f>
        <v>-2.1050337888571855</v>
      </c>
      <c r="CC56" s="135">
        <f>SUMPRODUCT(CC57:CC61,'IPA(Peso)'!$HI$57:$HI$61)/'IPA(Peso)'!$HI$56</f>
        <v>-3.4141402613004952</v>
      </c>
      <c r="CD56" s="135">
        <f>SUMPRODUCT(CD57:CD61,'IPA(Peso)'!$HI$57:$HI$61)/'IPA(Peso)'!$HI$56</f>
        <v>-8.6111157831506233</v>
      </c>
      <c r="CE56" s="135">
        <f>SUMPRODUCT(CE57:CE61,'IPA(Peso)'!$HI$57:$HI$61)/'IPA(Peso)'!$HI$56</f>
        <v>-7.8352064874605798</v>
      </c>
      <c r="CF56" s="135">
        <f>SUMPRODUCT(CF57:CF61,'IPA(Peso)'!$HI$57:$HI$61)/'IPA(Peso)'!$HI$56</f>
        <v>-3.8626310256795318</v>
      </c>
      <c r="CG56" s="135">
        <f>SUMPRODUCT(CG57:CG61,'IPA(Peso)'!$HI$57:$HI$61)/'IPA(Peso)'!$HI$56</f>
        <v>1.3067802973419431</v>
      </c>
      <c r="CH56" s="135">
        <f>SUMPRODUCT(CH57:CH61,'IPA(Peso)'!$HI$57:$HI$61)/'IPA(Peso)'!$HI$56</f>
        <v>-0.19873704760474542</v>
      </c>
      <c r="CI56" s="135">
        <f>SUMPRODUCT(CI57:CI61,'IPA(Peso)'!$HI$57:$HI$61)/'IPA(Peso)'!$HI$56</f>
        <v>-5.9359468388646937</v>
      </c>
      <c r="CJ56" s="135">
        <f>SUMPRODUCT(CJ57:CJ61,'IPA(Peso)'!$HI$57:$HI$61)/'IPA(Peso)'!$HI$56</f>
        <v>-6.8361660910046558</v>
      </c>
      <c r="CK56" s="135">
        <f>SUMPRODUCT(CK57:CK61,'IPA(Peso)'!$HI$57:$HI$61)/'IPA(Peso)'!$HI$56</f>
        <v>-4.84057516143565</v>
      </c>
      <c r="CL56" s="135">
        <f>SUMPRODUCT(CL57:CL61,'IPA(Peso)'!$HI$57:$HI$61)/'IPA(Peso)'!$HI$56</f>
        <v>-3.4847439555488813</v>
      </c>
      <c r="CM56" s="135">
        <f>SUMPRODUCT(CM57:CM61,'IPA(Peso)'!$HI$57:$HI$61)/'IPA(Peso)'!$HI$56</f>
        <v>-2.3694533713770833</v>
      </c>
      <c r="CN56" s="135">
        <f>SUMPRODUCT(CN57:CN61,'IPA(Peso)'!$HI$57:$HI$61)/'IPA(Peso)'!$HI$56</f>
        <v>-2.5239450367923109</v>
      </c>
      <c r="CO56" s="135">
        <f>SUMPRODUCT(CO57:CO61,'IPA(Peso)'!$HI$57:$HI$61)/'IPA(Peso)'!$HI$56</f>
        <v>6.1067727887069968E-2</v>
      </c>
      <c r="CP56" s="135">
        <f>SUMPRODUCT(CP57:CP61,'IPA(Peso)'!$HI$57:$HI$61)/'IPA(Peso)'!$HI$56</f>
        <v>-3.1952245081844272E-2</v>
      </c>
      <c r="CQ56" s="135">
        <f>SUMPRODUCT(CQ57:CQ61,'IPA(Peso)'!$HI$57:$HI$61)/'IPA(Peso)'!$HI$56</f>
        <v>0.50000150172698588</v>
      </c>
      <c r="CR56" s="135">
        <f>SUMPRODUCT(CR57:CR61,'IPA(Peso)'!$HI$57:$HI$61)/'IPA(Peso)'!$HI$56</f>
        <v>-1.1154843069529958</v>
      </c>
      <c r="CS56" s="135">
        <f>SUMPRODUCT(CS57:CS61,'IPA(Peso)'!$HI$57:$HI$61)/'IPA(Peso)'!$HI$56</f>
        <v>-0.38608950292836769</v>
      </c>
      <c r="CT56" s="135">
        <f>SUMPRODUCT(CT57:CT61,'IPA(Peso)'!$HI$57:$HI$61)/'IPA(Peso)'!$HI$56</f>
        <v>-4.9060084096711218</v>
      </c>
      <c r="CU56" s="135">
        <f>SUMPRODUCT(CU57:CU61,'IPA(Peso)'!$HI$57:$HI$61)/'IPA(Peso)'!$HI$56</f>
        <v>-3.2457981678930774</v>
      </c>
      <c r="CV56" s="135">
        <f>SUMPRODUCT(CV57:CV61,'IPA(Peso)'!$HI$57:$HI$61)/'IPA(Peso)'!$HI$56</f>
        <v>-1.4706412374230362</v>
      </c>
      <c r="CW56" s="135">
        <f>SUMPRODUCT(CW57:CW61,'IPA(Peso)'!$HI$57:$HI$61)/'IPA(Peso)'!$HI$56</f>
        <v>2.5231265955849227</v>
      </c>
      <c r="CX56" s="135">
        <f>SUMPRODUCT(CX57:CX61,'IPA(Peso)'!$HI$57:$HI$61)/'IPA(Peso)'!$HI$56</f>
        <v>-0.94754167292386238</v>
      </c>
      <c r="CY56" s="135">
        <f>SUMPRODUCT(CY57:CY61,'IPA(Peso)'!$HI$57:$HI$61)/'IPA(Peso)'!$HI$56</f>
        <v>-3.1308454722931365</v>
      </c>
      <c r="CZ56" s="135">
        <f>SUMPRODUCT(CZ57:CZ61,'IPA(Peso)'!$HI$57:$HI$61)/'IPA(Peso)'!$HI$56</f>
        <v>-3.1891905691545275</v>
      </c>
      <c r="DA56" s="135">
        <f>SUMPRODUCT(DA57:DA61,'IPA(Peso)'!$HI$57:$HI$61)/'IPA(Peso)'!$HI$56</f>
        <v>0.16404415077338938</v>
      </c>
      <c r="DB56" s="135">
        <f>SUMPRODUCT(DB57:DB61,'IPA(Peso)'!$HI$57:$HI$61)/'IPA(Peso)'!$HI$56</f>
        <v>-0.12947289382790209</v>
      </c>
      <c r="DC56" s="135">
        <f>SUMPRODUCT(DC57:DC61,'IPA(Peso)'!$HI$57:$HI$61)/'IPA(Peso)'!$HI$56</f>
        <v>-0.14331881663913501</v>
      </c>
      <c r="DD56" s="135">
        <f>SUMPRODUCT(DD57:DD61,'IPA(Peso)'!$HI$57:$HI$61)/'IPA(Peso)'!$HI$56</f>
        <v>3.3239960955098358</v>
      </c>
      <c r="DE56" s="135">
        <f>SUMPRODUCT(DE57:DE61,'IPA(Peso)'!$HI$57:$HI$61)/'IPA(Peso)'!$HI$56</f>
        <v>1.463107073134104</v>
      </c>
      <c r="DF56" s="135">
        <f>SUMPRODUCT(DF57:DF61,'IPA(Peso)'!$HI$57:$HI$61)/'IPA(Peso)'!$HI$56</f>
        <v>1.9800165189968464</v>
      </c>
      <c r="DG56" s="135">
        <f>SUMPRODUCT(DG57:DG61,'IPA(Peso)'!$HI$57:$HI$61)/'IPA(Peso)'!$HI$56</f>
        <v>2.1604460129148522</v>
      </c>
      <c r="DH56" s="135">
        <f>SUMPRODUCT(DH57:DH61,'IPA(Peso)'!$HI$57:$HI$61)/'IPA(Peso)'!$HI$56</f>
        <v>5.2247574710917544</v>
      </c>
      <c r="DI56" s="135">
        <f>SUMPRODUCT(DI57:DI61,'IPA(Peso)'!$HI$57:$HI$61)/'IPA(Peso)'!$HI$56</f>
        <v>2.1654933173149118</v>
      </c>
      <c r="DJ56" s="135">
        <f>SUMPRODUCT(DJ57:DJ61,'IPA(Peso)'!$HI$57:$HI$61)/'IPA(Peso)'!$HI$56</f>
        <v>0.68053761826100012</v>
      </c>
      <c r="DK56" s="135">
        <f>SUMPRODUCT(DK57:DK61,'IPA(Peso)'!$HI$57:$HI$61)/'IPA(Peso)'!$HI$56</f>
        <v>0.27661811082745158</v>
      </c>
      <c r="DL56" s="135">
        <f>SUMPRODUCT(DL57:DL61,'IPA(Peso)'!$HI$57:$HI$61)/'IPA(Peso)'!$HI$56</f>
        <v>2.6274515693047</v>
      </c>
      <c r="DM56" s="135">
        <f>SUMPRODUCT(DM57:DM61,'IPA(Peso)'!$HI$57:$HI$61)/'IPA(Peso)'!$HI$56</f>
        <v>-0.19103468989337735</v>
      </c>
      <c r="DN56" s="135">
        <f>SUMPRODUCT(DN57:DN61,'IPA(Peso)'!$HI$57:$HI$61)/'IPA(Peso)'!$HI$56</f>
        <v>-0.11971016669169542</v>
      </c>
      <c r="DO56" s="135">
        <f>SUMPRODUCT(DO57:DO61,'IPA(Peso)'!$HI$57:$HI$61)/'IPA(Peso)'!$HI$56</f>
        <v>-0.57315963357861532</v>
      </c>
      <c r="DP56" s="135">
        <f>SUMPRODUCT(DP57:DP61,'IPA(Peso)'!$HI$57:$HI$61)/'IPA(Peso)'!$HI$56</f>
        <v>-0.54999849827301384</v>
      </c>
      <c r="DQ56" s="135">
        <f>SUMPRODUCT(DQ57:DQ61,'IPA(Peso)'!$HI$57:$HI$61)/'IPA(Peso)'!$HI$56</f>
        <v>-0.65766181108274502</v>
      </c>
      <c r="DR56" s="135">
        <f>SUMPRODUCT(DR57:DR61,'IPA(Peso)'!$HI$57:$HI$61)/'IPA(Peso)'!$HI$56</f>
        <v>-0.95640786904940678</v>
      </c>
      <c r="DS56" s="135">
        <f>SUMPRODUCT(DS57:DS61,'IPA(Peso)'!$HI$57:$HI$61)/'IPA(Peso)'!$HI$56</f>
        <v>0.71963057516143558</v>
      </c>
      <c r="DT56" s="135">
        <f>SUMPRODUCT(DT57:DT61,'IPA(Peso)'!$HI$57:$HI$61)/'IPA(Peso)'!$HI$56</f>
        <v>0.8792806727736896</v>
      </c>
      <c r="DU56" s="135">
        <f>SUMPRODUCT(DU57:DU61,'IPA(Peso)'!$HI$57:$HI$61)/'IPA(Peso)'!$HI$56</f>
        <v>2.7413215197477094</v>
      </c>
      <c r="DV56" s="135">
        <f>SUMPRODUCT(DV57:DV61,'IPA(Peso)'!$HI$57:$HI$61)/'IPA(Peso)'!$HI$56</f>
        <v>4.308154377534164</v>
      </c>
      <c r="DW56" s="135">
        <f>SUMPRODUCT(DW57:DW61,'IPA(Peso)'!$HI$57:$HI$61)/'IPA(Peso)'!$HI$56</f>
        <v>4.2725514341492712</v>
      </c>
      <c r="DX56" s="135">
        <f>SUMPRODUCT(DX57:DX61,'IPA(Peso)'!$HI$57:$HI$61)/'IPA(Peso)'!$HI$56</f>
        <v>2.1767322420783901</v>
      </c>
      <c r="DY56" s="135">
        <f>SUMPRODUCT(DY57:DY61,'IPA(Peso)'!$HI$57:$HI$61)/'IPA(Peso)'!$HI$56</f>
        <v>3.6560159183060517</v>
      </c>
      <c r="DZ56" s="135">
        <f>SUMPRODUCT(DZ57:DZ61,'IPA(Peso)'!$HI$57:$HI$61)/'IPA(Peso)'!$HI$56</f>
        <v>3.4143625168944283</v>
      </c>
      <c r="EA56" s="135">
        <f>SUMPRODUCT(EA57:EA61,'IPA(Peso)'!$HI$57:$HI$61)/'IPA(Peso)'!$HI$56</f>
        <v>3.7718696500976119</v>
      </c>
      <c r="EB56" s="135">
        <f>SUMPRODUCT(EB57:EB61,'IPA(Peso)'!$HI$57:$HI$61)/'IPA(Peso)'!$HI$56</f>
        <v>0.93161435650998636</v>
      </c>
      <c r="EC56" s="135">
        <f>SUMPRODUCT(EC57:EC61,'IPA(Peso)'!$HI$57:$HI$61)/'IPA(Peso)'!$HI$56</f>
        <v>0.42109926415377674</v>
      </c>
      <c r="ED56" s="135">
        <f>SUMPRODUCT(ED57:ED61,'IPA(Peso)'!$HI$57:$HI$61)/'IPA(Peso)'!$HI$56</f>
        <v>10.394776993542573</v>
      </c>
      <c r="EE56" s="135">
        <f>SUMPRODUCT(EE57:EE61,'IPA(Peso)'!$HI$57:$HI$61)/'IPA(Peso)'!$HI$56</f>
        <v>9.4459348250488055</v>
      </c>
      <c r="EF56" s="135">
        <f>SUMPRODUCT(EF57:EF61,'IPA(Peso)'!$HI$57:$HI$61)/'IPA(Peso)'!$HI$56</f>
        <v>9.911398107823997</v>
      </c>
      <c r="EG56" s="135">
        <f>SUMPRODUCT(EG57:EG61,'IPA(Peso)'!$HI$57:$HI$61)/'IPA(Peso)'!$HI$56</f>
        <v>3.2480822946388348</v>
      </c>
      <c r="EH56" s="135">
        <f>SUMPRODUCT(EH57:EH61,'IPA(Peso)'!$HI$57:$HI$61)/'IPA(Peso)'!$HI$56</f>
        <v>4.3624508184412072</v>
      </c>
      <c r="EI56" s="135">
        <f>SUMPRODUCT(EI57:EI61,'IPA(Peso)'!$HI$57:$HI$61)/'IPA(Peso)'!$HI$56</f>
        <v>4.4917585223006462</v>
      </c>
      <c r="EJ56" s="135">
        <f>SUMPRODUCT(EJ57:EJ61,'IPA(Peso)'!$HI$57:$HI$61)/'IPA(Peso)'!$HI$56</f>
        <v>0.6442588977323922</v>
      </c>
      <c r="EK56" s="135">
        <f>SUMPRODUCT(EK57:EK61,'IPA(Peso)'!$HI$57:$HI$61)/'IPA(Peso)'!$HI$56</f>
        <v>-1.6566241177353958</v>
      </c>
      <c r="EL56" s="135">
        <f>SUMPRODUCT(EL57:EL61,'IPA(Peso)'!$HI$57:$HI$61)/'IPA(Peso)'!$HI$56</f>
        <v>-1.8042198528307556</v>
      </c>
      <c r="EM56" s="135">
        <f>SUMPRODUCT(EM57:EM61,'IPA(Peso)'!$HI$57:$HI$61)/'IPA(Peso)'!$HI$56</f>
        <v>-2.2584832557441055</v>
      </c>
      <c r="EN56" s="135">
        <f>SUMPRODUCT(EN57:EN61,'IPA(Peso)'!$HI$57:$HI$61)/'IPA(Peso)'!$HI$56</f>
        <v>4.2000540621714961</v>
      </c>
      <c r="EO56" s="135">
        <f>SUMPRODUCT(EO57:EO61,'IPA(Peso)'!$HI$57:$HI$61)/'IPA(Peso)'!$HI$56</f>
        <v>4.2044991740501567</v>
      </c>
      <c r="EP56" s="135">
        <f>SUMPRODUCT(EP57:EP61,'IPA(Peso)'!$HI$57:$HI$61)/'IPA(Peso)'!$HI$56</f>
        <v>6.8658597386995046</v>
      </c>
      <c r="EQ56" s="135">
        <f>SUMPRODUCT(EQ57:EQ61,'IPA(Peso)'!$HI$57:$HI$61)/'IPA(Peso)'!$HI$56</f>
        <v>6.9698603393902969</v>
      </c>
      <c r="ER56" s="135">
        <f>SUMPRODUCT(ER57:ER61,'IPA(Peso)'!$HI$57:$HI$61)/'IPA(Peso)'!$HI$56</f>
        <v>7.0540741853131088</v>
      </c>
      <c r="ES56" s="135">
        <f>SUMPRODUCT(ES57:ES61,'IPA(Peso)'!$HI$57:$HI$61)/'IPA(Peso)'!$HI$56</f>
        <v>9.8971076738248964</v>
      </c>
      <c r="ET56" s="135">
        <f>SUMPRODUCT(ET57:ET61,'IPA(Peso)'!$HI$57:$HI$61)/'IPA(Peso)'!$HI$56</f>
        <v>6.3133984081693946</v>
      </c>
      <c r="EU56" s="135">
        <f>SUMPRODUCT(EU57:EU61,'IPA(Peso)'!$HI$57:$HI$61)/'IPA(Peso)'!$HI$56</f>
        <v>6.1889562997447056</v>
      </c>
      <c r="EV56" s="135">
        <f>SUMPRODUCT(EV57:EV61,'IPA(Peso)'!$HI$57:$HI$61)/'IPA(Peso)'!$HI$56</f>
        <v>4.1666466436401866</v>
      </c>
      <c r="EW56" s="135">
        <f>SUMPRODUCT(EW57:EW61,'IPA(Peso)'!$HI$57:$HI$61)/'IPA(Peso)'!$HI$56</f>
        <v>0.96790208740051042</v>
      </c>
      <c r="EX56" s="135">
        <f>SUMPRODUCT(EX57:EX61,'IPA(Peso)'!$HI$57:$HI$61)/'IPA(Peso)'!$HI$56</f>
        <v>0.92285027781949236</v>
      </c>
      <c r="EY56" s="135">
        <f>SUMPRODUCT(EY57:EY61,'IPA(Peso)'!$HI$57:$HI$61)/'IPA(Peso)'!$HI$56</f>
        <v>-1.8963568103318817</v>
      </c>
      <c r="EZ56" s="135">
        <f>SUMPRODUCT(EZ57:EZ61,'IPA(Peso)'!$HI$57:$HI$61)/'IPA(Peso)'!$HI$56</f>
        <v>3.3158492266106019</v>
      </c>
      <c r="FA56" s="135">
        <f>SUMPRODUCT(FA57:FA61,'IPA(Peso)'!$HI$57:$HI$61)/'IPA(Peso)'!$HI$56</f>
        <v>3.2795705060819942</v>
      </c>
      <c r="FB56" s="135">
        <f>SUMPRODUCT(FB57:FB61,'IPA(Peso)'!$HI$57:$HI$61)/'IPA(Peso)'!$HI$56</f>
        <v>3.460928067277369</v>
      </c>
      <c r="FC56" s="135">
        <f>SUMPRODUCT(FC57:FC61,'IPA(Peso)'!$HI$57:$HI$61)/'IPA(Peso)'!$HI$56</f>
        <v>0.90129448866196127</v>
      </c>
      <c r="FD56" s="135">
        <f>SUMPRODUCT(FD57:FD61,'IPA(Peso)'!$HI$57:$HI$61)/'IPA(Peso)'!$HI$56</f>
        <v>0.90476347799969958</v>
      </c>
      <c r="FE56" s="135">
        <f>SUMPRODUCT(FE57:FE61,'IPA(Peso)'!$HI$57:$HI$61)/'IPA(Peso)'!$HI$56</f>
        <v>1.3366406367322419</v>
      </c>
      <c r="FF56" s="135">
        <f>SUMPRODUCT(FF57:FF61,'IPA(Peso)'!$HI$57:$HI$61)/'IPA(Peso)'!$HI$56</f>
        <v>4.6612464333984081</v>
      </c>
      <c r="FG56" s="135">
        <f>SUMPRODUCT(FG57:FG61,'IPA(Peso)'!$HI$57:$HI$61)/'IPA(Peso)'!$HI$56</f>
        <v>6.9465580417480099</v>
      </c>
      <c r="FH56" s="135">
        <f>SUMPRODUCT(FH57:FH61,'IPA(Peso)'!$HI$57:$HI$61)/'IPA(Peso)'!$HI$56</f>
        <v>6.6061405616458915</v>
      </c>
      <c r="FI56" s="135">
        <f>SUMPRODUCT(FI57:FI61,'IPA(Peso)'!$HI$57:$HI$61)/'IPA(Peso)'!$HI$56</f>
        <v>4.3378450217750411</v>
      </c>
      <c r="FJ56" s="135">
        <f>SUMPRODUCT(FJ57:FJ61,'IPA(Peso)'!$HI$57:$HI$61)/'IPA(Peso)'!$HI$56</f>
        <v>2.2516173599639586</v>
      </c>
      <c r="FK56" s="135">
        <f>SUMPRODUCT(FK57:FK61,'IPA(Peso)'!$HI$57:$HI$61)/'IPA(Peso)'!$HI$56</f>
        <v>4.0813050007508638</v>
      </c>
      <c r="FL56" s="135">
        <f>SUMPRODUCT(FL57:FL61,'IPA(Peso)'!$HI$57:$HI$61)/'IPA(Peso)'!$HI$56</f>
        <v>3.8442739150022525</v>
      </c>
      <c r="FM56" s="135">
        <f>SUMPRODUCT(FM57:FM61,'IPA(Peso)'!$HI$57:$HI$61)/'IPA(Peso)'!$HI$56</f>
        <v>4.4662576963508034</v>
      </c>
      <c r="FN56" s="135">
        <f>SUMPRODUCT(FN57:FN61,'IPA(Peso)'!$HI$57:$HI$61)/'IPA(Peso)'!$HI$56</f>
        <v>2.4328517795464779</v>
      </c>
      <c r="FO56" s="135">
        <f>SUMPRODUCT(FO57:FO61,'IPA(Peso)'!$HI$57:$HI$61)/'IPA(Peso)'!$HI$56</f>
        <v>2.3523366871902689</v>
      </c>
      <c r="FP56" s="135">
        <f>SUMPRODUCT(FP57:FP61,'IPA(Peso)'!$HI$57:$HI$61)/'IPA(Peso)'!$HI$56</f>
        <v>2.801799068929268</v>
      </c>
      <c r="FQ56" s="135">
        <f>SUMPRODUCT(FQ57:FQ61,'IPA(Peso)'!$HI$57:$HI$61)/'IPA(Peso)'!$HI$56</f>
        <v>2.9137408019222097</v>
      </c>
      <c r="FR56" s="135">
        <f>SUMPRODUCT(FR57:FR61,'IPA(Peso)'!$HI$57:$HI$61)/'IPA(Peso)'!$HI$56</f>
        <v>2.9209430845472291</v>
      </c>
      <c r="FS56" s="135">
        <f>SUMPRODUCT(FS57:FS61,'IPA(Peso)'!$HI$57:$HI$61)/'IPA(Peso)'!$HI$56</f>
        <v>-0.13345847724883617</v>
      </c>
      <c r="FT56" s="135">
        <f>SUMPRODUCT(FT57:FT61,'IPA(Peso)'!$HI$57:$HI$61)/'IPA(Peso)'!$HI$56</f>
        <v>0.15365220003003452</v>
      </c>
      <c r="FU56" s="135">
        <f>SUMPRODUCT(FU57:FU61,'IPA(Peso)'!$HI$57:$HI$61)/'IPA(Peso)'!$HI$56</f>
        <v>-0.65614206337287861</v>
      </c>
      <c r="FV56" s="135">
        <f>SUMPRODUCT(FV57:FV61,'IPA(Peso)'!$HI$57:$HI$61)/'IPA(Peso)'!$HI$56</f>
        <v>-0.59890223757320915</v>
      </c>
      <c r="FW56" s="135">
        <f>SUMPRODUCT(FW57:FW61,'IPA(Peso)'!$HI$57:$HI$61)/'IPA(Peso)'!$HI$56</f>
        <v>-0.83756870400961103</v>
      </c>
      <c r="FX56" s="135">
        <f>SUMPRODUCT(FX57:FX61,'IPA(Peso)'!$HI$57:$HI$61)/'IPA(Peso)'!$HI$56</f>
        <v>-3.3614221354557743</v>
      </c>
      <c r="FY56" s="135">
        <f>SUMPRODUCT(FY57:FY61,'IPA(Peso)'!$HI$57:$HI$61)/'IPA(Peso)'!$HI$56</f>
        <v>-3.4942258597386995</v>
      </c>
      <c r="FZ56" s="135">
        <f>SUMPRODUCT(FZ57:FZ61,'IPA(Peso)'!$HI$57:$HI$61)/'IPA(Peso)'!$HI$56</f>
        <v>-4.0801066226160083</v>
      </c>
      <c r="GA56" s="135">
        <f>SUMPRODUCT(GA57:GA61,'IPA(Peso)'!$HI$57:$HI$61)/'IPA(Peso)'!$HI$56</f>
        <v>-1.2107899083946538</v>
      </c>
      <c r="GB56" s="135">
        <f>SUMPRODUCT(GB57:GB61,'IPA(Peso)'!$HI$57:$HI$61)/'IPA(Peso)'!$HI$56</f>
        <v>-2.8942934374530704</v>
      </c>
      <c r="GC56" s="135">
        <f>SUMPRODUCT(GC57:GC61,'IPA(Peso)'!$HI$57:$HI$61)/'IPA(Peso)'!$HI$56</f>
        <v>-1.0244691395104368</v>
      </c>
      <c r="GD56" s="135">
        <f>SUMPRODUCT(GD57:GD61,'IPA(Peso)'!$HI$57:$HI$61)/'IPA(Peso)'!$HI$56</f>
        <v>-0.99443459978975812</v>
      </c>
      <c r="GE56" s="135">
        <f>SUMPRODUCT(GE57:GE61,'IPA(Peso)'!$HI$57:$HI$61)/'IPA(Peso)'!$HI$56</f>
        <v>0.15367923111578324</v>
      </c>
      <c r="GF56" s="135">
        <f>SUMPRODUCT(GF57:GF61,'IPA(Peso)'!$HI$57:$HI$61)/'IPA(Peso)'!$HI$56</f>
        <v>-0.38162486859888878</v>
      </c>
      <c r="GG56" s="135">
        <f>SUMPRODUCT(GG57:GG61,'IPA(Peso)'!$HI$57:$HI$61)/'IPA(Peso)'!$HI$56</f>
        <v>-2.9582009310707309</v>
      </c>
      <c r="GH56" s="135">
        <f>SUMPRODUCT(GH57:GH61,'IPA(Peso)'!$HI$57:$HI$61)/'IPA(Peso)'!$HI$56</f>
        <v>-2.0741627872052861</v>
      </c>
      <c r="GI56" s="135">
        <f>SUMPRODUCT(GI57:GI61,'IPA(Peso)'!$HI$57:$HI$61)/'IPA(Peso)'!$HI$56</f>
        <v>-0.16285478300045053</v>
      </c>
      <c r="GJ56" s="135">
        <f>SUMPRODUCT(GJ57:GJ61,'IPA(Peso)'!$HI$57:$HI$61)/'IPA(Peso)'!$HI$56</f>
        <v>0.60804925664514176</v>
      </c>
      <c r="GK56" s="135">
        <f>SUMPRODUCT(GK57:GK61,'IPA(Peso)'!$HI$57:$HI$61)/'IPA(Peso)'!$HI$56</f>
        <v>4.361850127646794</v>
      </c>
      <c r="GL56" s="135">
        <f>SUMPRODUCT(GL57:GL61,'IPA(Peso)'!$HI$57:$HI$61)/'IPA(Peso)'!$HI$56</f>
        <v>2.9971181859138012</v>
      </c>
      <c r="GM56" s="135">
        <f>SUMPRODUCT(GM57:GM61,'IPA(Peso)'!$HI$57:$HI$61)/'IPA(Peso)'!$HI$56</f>
        <v>-2.6224658357110603E-2</v>
      </c>
      <c r="GN56" s="135">
        <f>SUMPRODUCT(GN57:GN61,'IPA(Peso)'!$HI$57:$HI$61)/'IPA(Peso)'!$HI$56</f>
        <v>-8.0132362216549033</v>
      </c>
      <c r="GO56" s="135">
        <f>SUMPRODUCT(GO57:GO61,'IPA(Peso)'!$HI$57:$HI$61)/'IPA(Peso)'!$HI$56</f>
        <v>-9.7562877308905236</v>
      </c>
      <c r="GP56" s="135">
        <f>SUMPRODUCT(GP57:GP61,'IPA(Peso)'!$HI$57:$HI$61)/'IPA(Peso)'!$HI$56</f>
        <v>-5.4341552785703557</v>
      </c>
      <c r="GQ56" s="135">
        <f>SUMPRODUCT(GQ57:GQ61,'IPA(Peso)'!$HI$57:$HI$61)/'IPA(Peso)'!$HI$56</f>
        <v>-1.5662982429794261</v>
      </c>
      <c r="GR56" s="135">
        <f>SUMPRODUCT(GR57:GR61,'IPA(Peso)'!$HI$57:$HI$61)/'IPA(Peso)'!$HI$56</f>
        <v>-3.0373689743204677</v>
      </c>
      <c r="GS56" s="135">
        <f>SUMPRODUCT(GS57:GS61,'IPA(Peso)'!$HI$57:$HI$61)/'IPA(Peso)'!$HI$56</f>
        <v>-3.7078600390449008</v>
      </c>
      <c r="GT56" s="135">
        <f>SUMPRODUCT(GT57:GT61,'IPA(Peso)'!$HI$57:$HI$61)/'IPA(Peso)'!$HI$56</f>
        <v>2.1426925964859587</v>
      </c>
      <c r="GU56" s="135">
        <f>SUMPRODUCT(GU57:GU61,'IPA(Peso)'!$HI$57:$HI$61)/'IPA(Peso)'!$HI$56</f>
        <v>3.8808589878360107</v>
      </c>
      <c r="GV56" s="135">
        <f>SUMPRODUCT(GV57:GV61,'IPA(Peso)'!$HI$57:$HI$61)/'IPA(Peso)'!$HI$56</f>
        <v>7.6308334584772481</v>
      </c>
      <c r="GW56" s="135">
        <f>SUMPRODUCT(GW57:GW61,'IPA(Peso)'!$HI$57:$HI$61)/'IPA(Peso)'!$HI$56</f>
        <v>1.9126865895780147</v>
      </c>
      <c r="GX56" s="135">
        <f>SUMPRODUCT(GX57:GX61,'IPA(Peso)'!$HI$57:$HI$61)/'IPA(Peso)'!$HI$56</f>
        <v>1.8145772638534312</v>
      </c>
      <c r="GY56" s="135">
        <f>SUMPRODUCT(GY57:GY61,'IPA(Peso)'!$HI$57:$HI$61)/'IPA(Peso)'!$HI$56</f>
        <v>1.1091289983480999</v>
      </c>
      <c r="GZ56" s="135">
        <f>SUMPRODUCT(GZ57:GZ61,'IPA(Peso)'!$HI$57:$HI$61)/'IPA(Peso)'!$HI$56</f>
        <v>3.3483225709565998</v>
      </c>
      <c r="HA56" s="135">
        <f>SUMPRODUCT(HA57:HA61,'IPA(Peso)'!$HI$57:$HI$61)/'IPA(Peso)'!$HI$56</f>
        <v>2.5324403063523051</v>
      </c>
      <c r="HB56" s="135">
        <f>SUMPRODUCT(HB57:HB61,'IPA(Peso)'!$HI$57:$HI$61)/'IPA(Peso)'!$HI$56</f>
        <v>1.6001336537017568</v>
      </c>
      <c r="HC56" s="135">
        <f>SUMPRODUCT(HC57:HC61,'IPA(Peso)'!$HI$57:$HI$61)/'IPA(Peso)'!$HI$56</f>
        <v>-1.5976873404415077</v>
      </c>
      <c r="HD56" s="135">
        <f>SUMPRODUCT(HD57:HD61,'IPA(Peso)'!$HI$57:$HI$61)/'IPA(Peso)'!$HI$56</f>
        <v>-3.461494218351103</v>
      </c>
      <c r="HE56" s="135">
        <f>SUMPRODUCT(HE57:HE61,'IPA(Peso)'!$HI$57:$HI$61)/'IPA(Peso)'!$HI$56</f>
        <v>-4.745937828502778</v>
      </c>
      <c r="HF56" s="135">
        <f>SUMPRODUCT(HF57:HF61,'IPA(Peso)'!$HI$57:$HI$61)/'IPA(Peso)'!$HI$56</f>
        <v>-2.3093212194023125</v>
      </c>
      <c r="HG56" s="135">
        <f>SUMPRODUCT(HG57:HG61,'IPA(Peso)'!$HI$57:$HI$61)/'IPA(Peso)'!$HI$56</f>
        <v>0.6947484607298392</v>
      </c>
      <c r="HH56" s="135">
        <f>SUMPRODUCT(HH57:HH61,'IPA(Peso)'!$HI$57:$HI$61)/'IPA(Peso)'!$HI$56</f>
        <v>2.3923997597236819</v>
      </c>
      <c r="HI56" s="135">
        <f>SUMPRODUCT(HI57:HI61,'IPA(Peso)'!$HI$57:$HI$61)/'IPA(Peso)'!$HI$56</f>
        <v>-1.3716999549481903</v>
      </c>
      <c r="HJ56" s="135">
        <f>SUMPRODUCT(HJ57:HJ61,'IPA(Peso)'!$HI$57:$HI$61)/'IPA(Peso)'!$HI$56</f>
        <v>-4.0258161886169086</v>
      </c>
      <c r="HK56" s="135">
        <f>SUMPRODUCT(HK57:HK61,'IPA(Peso)'!$HI$57:$HI$61)/'IPA(Peso)'!$HI$56</f>
        <v>-5.4288046253191169</v>
      </c>
      <c r="HL56" s="135">
        <f>SUMPRODUCT(HL57:HL61,'IPA(Peso)'!$HI$57:$HI$61)/'IPA(Peso)'!$HI$56</f>
        <v>1.5317615257546804E-3</v>
      </c>
      <c r="HM56" s="135">
        <f>SUMPRODUCT(HM57:HM61,'IPA(Peso)'!$HI$57:$HI$61)/'IPA(Peso)'!$HI$56</f>
        <v>2.5826190118636427</v>
      </c>
      <c r="HN56" s="135">
        <f>SUMPRODUCT(HN57:HN61,'IPA(Peso)'!$HI$57:$HI$61)/'IPA(Peso)'!$HI$56</f>
        <v>2.8565009761225406</v>
      </c>
      <c r="HO56" s="135">
        <f>SUMPRODUCT(HO57:HO61,'IPA(Peso)'!$HI$57:$HI$61)/'IPA(Peso)'!$HI$56</f>
        <v>8.6464739450367922</v>
      </c>
      <c r="HP56" s="135">
        <f>SUMPRODUCT(HP57:HP61,'IPA(Peso)'!$HI$57:$HI$61)/'IPA(Peso)'!$HI$56</f>
        <v>14.233107073134104</v>
      </c>
      <c r="HQ56" s="135">
        <f>SUMPRODUCT(HQ57:HQ61,'IPA(Peso)'!$HI$57:$HI$61)/'IPA(Peso)'!$HI$56</f>
        <v>14.049403814386542</v>
      </c>
      <c r="HR56" s="135">
        <f>SUMPRODUCT(HR57:HR61,'IPA(Peso)'!$HI$57:$HI$61)/'IPA(Peso)'!$HI$56</f>
        <v>4.2886694698903742</v>
      </c>
      <c r="HS56" s="135">
        <f>SUMPRODUCT(HS57:HS61,'IPA(Peso)'!$HI$57:$HI$61)/'IPA(Peso)'!$HI$56</f>
        <v>-3.3850382940381438</v>
      </c>
      <c r="HT56" s="135">
        <f>SUMPRODUCT(HT57:HT61,'IPA(Peso)'!$HI$57:$HI$61)/'IPA(Peso)'!$HI$56</f>
        <v>-3.1207343444961704</v>
      </c>
      <c r="HU56" s="135">
        <f>SUMPRODUCT(HU57:HU61,'IPA(Peso)'!$HI$57:$HI$61)/'IPA(Peso)'!$HI$56</f>
        <v>-2.5668989337738402</v>
      </c>
      <c r="HV56" s="135">
        <f>SUMPRODUCT(HV57:HV61,'IPA(Peso)'!$HI$57:$HI$61)/'IPA(Peso)'!$HI$56</f>
        <v>3.4314461630875502E-2</v>
      </c>
      <c r="HW56" s="135">
        <f>SUMPRODUCT(HW57:HW61,'IPA(Peso)'!$HI$57:$HI$61)/'IPA(Peso)'!$HI$56</f>
        <v>9.8408169394803967E-3</v>
      </c>
      <c r="HX56" s="135">
        <f>SUMPRODUCT(HX57:HX61,'IPA(Peso)'!$HI$57:$HI$61)/'IPA(Peso)'!$HI$56</f>
        <v>-1.7919327226310258</v>
      </c>
      <c r="HY56" s="135">
        <f>SUMPRODUCT(HY57:HY61,'IPA(Peso)'!$HI$57:$HI$61)/'IPA(Peso)'!$HI$56</f>
        <v>-1.7733323321820094</v>
      </c>
      <c r="HZ56" s="135">
        <f>SUMPRODUCT(HZ57:HZ61,'IPA(Peso)'!$HI$57:$HI$61)/'IPA(Peso)'!$HI$56</f>
        <v>-1.7623411923712269</v>
      </c>
      <c r="IA56" s="135">
        <f>SUMPRODUCT(IA57:IA61,'IPA(Peso)'!$HI$57:$HI$61)/'IPA(Peso)'!$HI$56</f>
        <v>1.8521264454122239</v>
      </c>
      <c r="IB56" s="135">
        <f>SUMPRODUCT(IB57:IB61,'IPA(Peso)'!$HI$57:$HI$61)/'IPA(Peso)'!$HI$56</f>
        <v>1.8427046103018467</v>
      </c>
      <c r="IC56" s="135">
        <f>SUMPRODUCT(IC57:IC61,'IPA(Peso)'!$HI$57:$HI$61)/'IPA(Peso)'!$HI$56</f>
        <v>-1.5</v>
      </c>
      <c r="ID56" s="135">
        <f>SUMPRODUCT(ID57:ID61,'IPA(Peso)'!$HI$57:$HI$61)/'IPA(Peso)'!$HI$56</f>
        <v>-0.90000000000000013</v>
      </c>
      <c r="IE56" s="135">
        <f>SUMPRODUCT(IE57:IE61,'IPA(Peso)'!$HI$57:$HI$61)/'IPA(Peso)'!$HI$56</f>
        <v>-0.90000000000000013</v>
      </c>
      <c r="IF56" s="135">
        <f>SUMPRODUCT(IF57:IF61,'IPA(Peso)'!$HI$57:$HI$61)/'IPA(Peso)'!$HI$56</f>
        <v>-0.8</v>
      </c>
      <c r="IG56" s="135">
        <f>SUMPRODUCT(IG57:IG61,'IPA(Peso)'!$HI$57:$HI$61)/'IPA(Peso)'!$HI$56</f>
        <v>0.1</v>
      </c>
      <c r="IH56" s="135">
        <f>SUMPRODUCT(IH57:IH61,'IPA(Peso)'!$HI$57:$HI$61)/'IPA(Peso)'!$HI$56</f>
        <v>1.087274523641496</v>
      </c>
      <c r="II56" s="135">
        <f>SUMPRODUCT(II57:II61,'IPA(Peso)'!$HI$57:$HI$61)/'IPA(Peso)'!$HI$56</f>
        <v>1.1263034580098801</v>
      </c>
      <c r="IJ56" s="135">
        <f>SUMPRODUCT(IJ57:IJ61,'IPA(Peso)'!$HI$57:$HI$61)/'IPA(Peso)'!$HI$56</f>
        <v>0.22849211950129378</v>
      </c>
      <c r="IK56" s="135">
        <f>SUMPRODUCT(IK57:IK61,'IPA(Peso)'!$HI$57:$HI$61)/'IPA(Peso)'!$HI$56</f>
        <v>-0.34155069395436366</v>
      </c>
      <c r="IL56" s="135">
        <f>SUMPRODUCT(IL57:IL61,'IPA(Peso)'!$HI$57:$HI$61)/'IPA(Peso)'!$HI$56</f>
        <v>-0.13772288873206295</v>
      </c>
      <c r="IM56" s="135">
        <f>SUMPRODUCT(IM57:IM61,'IPA(Peso)'!$HI$57:$HI$61)/'IPA(Peso)'!$HI$56</f>
        <v>-0.13319642437073631</v>
      </c>
      <c r="IN56" s="135">
        <f>SUMPRODUCT(IN57:IN61,'IPA(Peso)'!$HI$57:$HI$61)/'IPA(Peso)'!$HI$56</f>
        <v>-0.14598823806163258</v>
      </c>
      <c r="IO56" s="135">
        <f>SUMPRODUCT(IO57:IO61,'IPA(Peso)'!$HI$57:$HI$61)/'IPA(Peso)'!$HI$56</f>
        <v>-0.66651187955775126</v>
      </c>
      <c r="IP56" s="135">
        <f>SUMPRODUCT(IP57:IP61,'IPA(Peso)'!$HI$57:$HI$61)/'IPA(Peso)'!$HI$56</f>
        <v>-0.11517007762879319</v>
      </c>
      <c r="IQ56" s="135">
        <f>SUMPRODUCT(IQ57:IQ61,'IPA(Peso)'!$HI$57:$HI$61)/'IPA(Peso)'!$HI$56</f>
        <v>6.3667372382968726E-2</v>
      </c>
      <c r="IR56" s="135">
        <f>SUMPRODUCT(IR57:IR61,'IPA(Peso)'!$HI$57:$HI$61)/'IPA(Peso)'!$HI$56</f>
        <v>0.3769625970359915</v>
      </c>
      <c r="IS56" s="135">
        <f>SUMPRODUCT(IS57:IS61,'IPA(Peso)'!$HI$57:$HI$61)/'IPA(Peso)'!$HI$56</f>
        <v>0.31954881204422492</v>
      </c>
      <c r="IT56" s="135">
        <f>SUMPRODUCT(IT57:IT61,'IPA(Peso)'!$HI$57:$HI$61)/'IPA(Peso)'!$HI$56</f>
        <v>0.28706892495883313</v>
      </c>
      <c r="IU56" s="135">
        <f>SUMPRODUCT(IU57:IU61,'IPA(Peso)'!$HI$57:$HI$61)/'IPA(Peso)'!$HI$56</f>
        <v>1.3171192660550457</v>
      </c>
      <c r="IV56" s="135">
        <f>SUMPRODUCT(IV57:IV61,'IPA(Peso)'!$HI$57:$HI$61)/'IPA(Peso)'!$HI$56</f>
        <v>1.3509767113620321</v>
      </c>
      <c r="IW56" s="135">
        <f>SUMPRODUCT(IW57:IW61,'IPA(Peso)'!$HI$57:$HI$61)/'IPA(Peso)'!$HI$56</f>
        <v>1.8175944483650903</v>
      </c>
      <c r="IX56" s="135">
        <f>SUMPRODUCT(IX57:IX61,'IPA(Peso)'!$HI$57:$HI$61)/'IPA(Peso)'!$HI$56</f>
        <v>0.88637073629734187</v>
      </c>
      <c r="IY56" s="135">
        <f>SUMPRODUCT(IY57:IY61,'IPA(Peso)'!$HI$57:$HI$61)/'IPA(Peso)'!$HI$56</f>
        <v>0.50072124206069168</v>
      </c>
      <c r="IZ56" s="41"/>
    </row>
    <row r="57" spans="1:260" s="53" customFormat="1" ht="18" customHeight="1" x14ac:dyDescent="0.2">
      <c r="A57" s="97">
        <v>15201</v>
      </c>
      <c r="B57" s="20"/>
      <c r="C57" s="60"/>
      <c r="D57" s="29"/>
      <c r="E57" s="93"/>
      <c r="F57" s="81"/>
      <c r="G57" s="91" t="s">
        <v>53</v>
      </c>
      <c r="H57" s="71">
        <v>0.13</v>
      </c>
      <c r="I57" s="71">
        <v>2.37</v>
      </c>
      <c r="J57" s="71">
        <v>4.03</v>
      </c>
      <c r="K57" s="71">
        <v>3.86</v>
      </c>
      <c r="L57" s="71">
        <v>0.59</v>
      </c>
      <c r="M57" s="71">
        <v>0.74</v>
      </c>
      <c r="N57" s="71">
        <v>0.93</v>
      </c>
      <c r="O57" s="71">
        <v>1.39</v>
      </c>
      <c r="P57" s="71">
        <v>0.93</v>
      </c>
      <c r="Q57" s="71">
        <v>-0.47</v>
      </c>
      <c r="R57" s="71">
        <v>-1.51</v>
      </c>
      <c r="S57" s="71">
        <v>-1.33</v>
      </c>
      <c r="T57" s="71">
        <v>0.31</v>
      </c>
      <c r="U57" s="71">
        <v>0.6</v>
      </c>
      <c r="V57" s="71">
        <v>0.71</v>
      </c>
      <c r="W57" s="71">
        <v>0.28000000000000003</v>
      </c>
      <c r="X57" s="71">
        <v>0.01</v>
      </c>
      <c r="Y57" s="71">
        <v>0.38</v>
      </c>
      <c r="Z57" s="71">
        <v>0.36</v>
      </c>
      <c r="AA57" s="71">
        <v>0.47</v>
      </c>
      <c r="AB57" s="71">
        <v>0.18</v>
      </c>
      <c r="AC57" s="71">
        <v>0.11</v>
      </c>
      <c r="AD57" s="71">
        <v>0.21</v>
      </c>
      <c r="AE57" s="71">
        <v>-0.15</v>
      </c>
      <c r="AF57" s="71">
        <v>-0.08</v>
      </c>
      <c r="AG57" s="71">
        <v>-0.18</v>
      </c>
      <c r="AH57" s="71">
        <v>0.18</v>
      </c>
      <c r="AI57" s="71">
        <v>0.14000000000000001</v>
      </c>
      <c r="AJ57" s="71">
        <v>0.14000000000000001</v>
      </c>
      <c r="AK57" s="71">
        <v>-0.04</v>
      </c>
      <c r="AL57" s="71">
        <v>-0.64</v>
      </c>
      <c r="AM57" s="71">
        <v>1.06</v>
      </c>
      <c r="AN57" s="71">
        <v>-0.42</v>
      </c>
      <c r="AO57" s="71">
        <v>0.56000000000000005</v>
      </c>
      <c r="AP57" s="71">
        <v>-0.86</v>
      </c>
      <c r="AQ57" s="71">
        <v>-0.86</v>
      </c>
      <c r="AR57" s="71">
        <v>2.1800000000000002</v>
      </c>
      <c r="AS57" s="71">
        <v>1.69</v>
      </c>
      <c r="AT57" s="71">
        <v>0</v>
      </c>
      <c r="AU57" s="71">
        <v>3.43</v>
      </c>
      <c r="AV57" s="71">
        <v>1.48</v>
      </c>
      <c r="AW57" s="71">
        <v>-0.01</v>
      </c>
      <c r="AX57" s="71">
        <v>0</v>
      </c>
      <c r="AY57" s="71">
        <v>7.0000000000000007E-2</v>
      </c>
      <c r="AZ57" s="71">
        <v>0.18</v>
      </c>
      <c r="BA57" s="71">
        <v>0.18</v>
      </c>
      <c r="BB57" s="71">
        <v>4.12</v>
      </c>
      <c r="BC57" s="71">
        <v>3.99</v>
      </c>
      <c r="BD57" s="71">
        <v>5.39</v>
      </c>
      <c r="BE57" s="71">
        <v>0.57999999999999996</v>
      </c>
      <c r="BF57" s="71">
        <v>-1.06</v>
      </c>
      <c r="BG57" s="71">
        <v>-1.7</v>
      </c>
      <c r="BH57" s="71">
        <v>-2.5299999999999998</v>
      </c>
      <c r="BI57" s="71">
        <v>-1.46</v>
      </c>
      <c r="BJ57" s="71">
        <v>-1.43</v>
      </c>
      <c r="BK57" s="71">
        <v>1.97</v>
      </c>
      <c r="BL57" s="71">
        <v>1.97</v>
      </c>
      <c r="BM57" s="71">
        <v>1.93</v>
      </c>
      <c r="BN57" s="71">
        <v>-7.0000000000000007E-2</v>
      </c>
      <c r="BO57" s="71">
        <v>-7.0000000000000007E-2</v>
      </c>
      <c r="BP57" s="71">
        <v>-0.08</v>
      </c>
      <c r="BQ57" s="71">
        <v>-2.17</v>
      </c>
      <c r="BR57" s="71">
        <v>-2.0499999999999998</v>
      </c>
      <c r="BS57" s="71">
        <v>-3.08</v>
      </c>
      <c r="BT57" s="71">
        <v>-2.4900000000000002</v>
      </c>
      <c r="BU57" s="71">
        <v>-2.6</v>
      </c>
      <c r="BV57" s="71">
        <v>-1.29</v>
      </c>
      <c r="BW57" s="71">
        <v>-1.41</v>
      </c>
      <c r="BX57" s="71">
        <v>0.72</v>
      </c>
      <c r="BY57" s="71">
        <v>0.3</v>
      </c>
      <c r="BZ57" s="71">
        <v>1.34</v>
      </c>
      <c r="CA57" s="71">
        <v>-0.8</v>
      </c>
      <c r="CB57" s="71">
        <v>-1.27</v>
      </c>
      <c r="CC57" s="71">
        <v>-2.38</v>
      </c>
      <c r="CD57" s="71">
        <v>-5.42</v>
      </c>
      <c r="CE57" s="71">
        <v>-4.82</v>
      </c>
      <c r="CF57" s="71">
        <v>-2.31</v>
      </c>
      <c r="CG57" s="71">
        <v>0.83</v>
      </c>
      <c r="CH57" s="71">
        <v>-0.15</v>
      </c>
      <c r="CI57" s="71">
        <v>-3.84</v>
      </c>
      <c r="CJ57" s="71">
        <v>-4.66</v>
      </c>
      <c r="CK57" s="71">
        <v>-3.3</v>
      </c>
      <c r="CL57" s="71">
        <v>-2.34</v>
      </c>
      <c r="CM57" s="71">
        <v>-1.48</v>
      </c>
      <c r="CN57" s="71">
        <v>-1.72</v>
      </c>
      <c r="CO57" s="71">
        <v>0</v>
      </c>
      <c r="CP57" s="71">
        <v>-0.32</v>
      </c>
      <c r="CQ57" s="71">
        <v>-0.32</v>
      </c>
      <c r="CR57" s="71">
        <v>-1.4</v>
      </c>
      <c r="CS57" s="71">
        <v>-1.08</v>
      </c>
      <c r="CT57" s="71">
        <v>-3.72</v>
      </c>
      <c r="CU57" s="71">
        <v>-2.66</v>
      </c>
      <c r="CV57" s="71">
        <v>-1.46</v>
      </c>
      <c r="CW57" s="71">
        <v>1.23</v>
      </c>
      <c r="CX57" s="71">
        <v>-0.86</v>
      </c>
      <c r="CY57" s="71">
        <v>-2.0699999999999998</v>
      </c>
      <c r="CZ57" s="71">
        <v>-2.08</v>
      </c>
      <c r="DA57" s="71">
        <v>0</v>
      </c>
      <c r="DB57" s="71">
        <v>0</v>
      </c>
      <c r="DC57" s="71">
        <v>0</v>
      </c>
      <c r="DD57" s="71">
        <v>2.21</v>
      </c>
      <c r="DE57" s="71">
        <v>0.83</v>
      </c>
      <c r="DF57" s="71">
        <v>1.1000000000000001</v>
      </c>
      <c r="DG57" s="71">
        <v>2.14</v>
      </c>
      <c r="DH57" s="71">
        <v>4.03</v>
      </c>
      <c r="DI57" s="71">
        <v>2.15</v>
      </c>
      <c r="DJ57" s="71">
        <v>0.38</v>
      </c>
      <c r="DK57" s="71">
        <v>0.38</v>
      </c>
      <c r="DL57" s="71">
        <v>1.63</v>
      </c>
      <c r="DM57" s="71">
        <v>0</v>
      </c>
      <c r="DN57" s="71">
        <v>0</v>
      </c>
      <c r="DO57" s="71">
        <v>-0.02</v>
      </c>
      <c r="DP57" s="71">
        <v>0.18</v>
      </c>
      <c r="DQ57" s="71">
        <v>0.18</v>
      </c>
      <c r="DR57" s="71">
        <v>0.21</v>
      </c>
      <c r="DS57" s="71">
        <v>0.17</v>
      </c>
      <c r="DT57" s="71">
        <v>0.73</v>
      </c>
      <c r="DU57" s="71">
        <v>1.95</v>
      </c>
      <c r="DV57" s="71">
        <v>3.31</v>
      </c>
      <c r="DW57" s="71">
        <v>2.73</v>
      </c>
      <c r="DX57" s="71">
        <v>1.52</v>
      </c>
      <c r="DY57" s="71">
        <v>2.72</v>
      </c>
      <c r="DZ57" s="71">
        <v>2.71</v>
      </c>
      <c r="EA57" s="71">
        <v>2.72</v>
      </c>
      <c r="EB57" s="71">
        <v>0.61</v>
      </c>
      <c r="EC57" s="71">
        <v>0.61</v>
      </c>
      <c r="ED57" s="71">
        <v>7.27</v>
      </c>
      <c r="EE57" s="71">
        <v>6.63</v>
      </c>
      <c r="EF57" s="71">
        <v>6.6</v>
      </c>
      <c r="EG57" s="71">
        <v>2.39</v>
      </c>
      <c r="EH57" s="71">
        <v>2.83</v>
      </c>
      <c r="EI57" s="71">
        <v>2.83</v>
      </c>
      <c r="EJ57" s="71">
        <v>0.43</v>
      </c>
      <c r="EK57" s="71">
        <v>-1.33</v>
      </c>
      <c r="EL57" s="71">
        <v>-1.33</v>
      </c>
      <c r="EM57" s="71">
        <v>-1.43</v>
      </c>
      <c r="EN57" s="71">
        <v>3.03</v>
      </c>
      <c r="EO57" s="71">
        <v>3.04</v>
      </c>
      <c r="EP57" s="71">
        <v>4.34</v>
      </c>
      <c r="EQ57" s="71">
        <v>4.29</v>
      </c>
      <c r="ER57" s="71">
        <v>4.29</v>
      </c>
      <c r="ES57" s="71">
        <v>6.3</v>
      </c>
      <c r="ET57" s="71">
        <v>3.98</v>
      </c>
      <c r="EU57" s="71">
        <v>3.95</v>
      </c>
      <c r="EV57" s="71">
        <v>2.31</v>
      </c>
      <c r="EW57" s="71">
        <v>0.18</v>
      </c>
      <c r="EX57" s="71">
        <v>0.15</v>
      </c>
      <c r="EY57" s="71">
        <v>-1.31</v>
      </c>
      <c r="EZ57" s="71">
        <v>2.15</v>
      </c>
      <c r="FA57" s="71">
        <v>2.13</v>
      </c>
      <c r="FB57" s="71">
        <v>2.14</v>
      </c>
      <c r="FC57" s="71">
        <v>0.38</v>
      </c>
      <c r="FD57" s="71">
        <v>0.38</v>
      </c>
      <c r="FE57" s="71">
        <v>0.38</v>
      </c>
      <c r="FF57" s="71">
        <v>2.68</v>
      </c>
      <c r="FG57" s="71">
        <v>4.18</v>
      </c>
      <c r="FH57" s="71">
        <v>4.18</v>
      </c>
      <c r="FI57" s="71">
        <v>2.67</v>
      </c>
      <c r="FJ57" s="71">
        <v>1.35</v>
      </c>
      <c r="FK57" s="71">
        <v>2.9</v>
      </c>
      <c r="FL57" s="71">
        <v>2.83</v>
      </c>
      <c r="FM57" s="71">
        <v>3.47</v>
      </c>
      <c r="FN57" s="71">
        <v>1.89</v>
      </c>
      <c r="FO57" s="71">
        <v>1.88</v>
      </c>
      <c r="FP57" s="71">
        <v>2.06</v>
      </c>
      <c r="FQ57" s="71">
        <v>2.0499999999999998</v>
      </c>
      <c r="FR57" s="71">
        <v>2.04</v>
      </c>
      <c r="FS57" s="71">
        <v>-0.45</v>
      </c>
      <c r="FT57" s="71">
        <v>-0.45</v>
      </c>
      <c r="FU57" s="71">
        <v>-1</v>
      </c>
      <c r="FV57" s="71">
        <v>-0.75</v>
      </c>
      <c r="FW57" s="71">
        <v>-0.75</v>
      </c>
      <c r="FX57" s="71">
        <v>-2.39</v>
      </c>
      <c r="FY57" s="71">
        <v>-2.42</v>
      </c>
      <c r="FZ57" s="71">
        <v>-2.76</v>
      </c>
      <c r="GA57" s="71">
        <v>-0.89</v>
      </c>
      <c r="GB57" s="71">
        <v>-1.66</v>
      </c>
      <c r="GC57" s="71">
        <v>-0.17</v>
      </c>
      <c r="GD57" s="71">
        <v>-0.15</v>
      </c>
      <c r="GE57" s="71">
        <v>0.4</v>
      </c>
      <c r="GF57" s="71">
        <v>0.91</v>
      </c>
      <c r="GG57" s="71">
        <v>-0.57999999999999996</v>
      </c>
      <c r="GH57" s="71">
        <v>-0.6</v>
      </c>
      <c r="GI57" s="71">
        <v>-0.47</v>
      </c>
      <c r="GJ57" s="71">
        <v>-0.16</v>
      </c>
      <c r="GK57" s="71">
        <v>3.5</v>
      </c>
      <c r="GL57" s="71">
        <v>2.37</v>
      </c>
      <c r="GM57" s="71">
        <v>0.37</v>
      </c>
      <c r="GN57" s="71">
        <v>-5.5</v>
      </c>
      <c r="GO57" s="71">
        <v>-6.27</v>
      </c>
      <c r="GP57" s="71">
        <v>-3.39</v>
      </c>
      <c r="GQ57" s="71">
        <v>-1.06</v>
      </c>
      <c r="GR57" s="71">
        <v>-2.19</v>
      </c>
      <c r="GS57" s="71">
        <v>-2.57</v>
      </c>
      <c r="GT57" s="71">
        <v>1.66</v>
      </c>
      <c r="GU57" s="71">
        <v>2.8</v>
      </c>
      <c r="GV57" s="71">
        <v>5.33</v>
      </c>
      <c r="GW57" s="71">
        <v>1.77</v>
      </c>
      <c r="GX57" s="71">
        <v>1.78</v>
      </c>
      <c r="GY57" s="71">
        <v>1.1599999999999999</v>
      </c>
      <c r="GZ57" s="71">
        <v>2.25</v>
      </c>
      <c r="HA57" s="71">
        <v>1.1399999999999999</v>
      </c>
      <c r="HB57" s="71">
        <v>0.63</v>
      </c>
      <c r="HC57" s="71">
        <v>-1.1200000000000001</v>
      </c>
      <c r="HD57" s="71">
        <v>-1.94</v>
      </c>
      <c r="HE57" s="71">
        <v>-2.91</v>
      </c>
      <c r="HF57" s="71">
        <v>-1.18</v>
      </c>
      <c r="HG57" s="71">
        <v>0.74</v>
      </c>
      <c r="HH57" s="71">
        <v>2.06</v>
      </c>
      <c r="HI57" s="71">
        <v>-0.82</v>
      </c>
      <c r="HJ57" s="71">
        <v>-2.57</v>
      </c>
      <c r="HK57" s="71">
        <v>-3.5</v>
      </c>
      <c r="HL57" s="71">
        <v>0.28000000000000003</v>
      </c>
      <c r="HM57" s="71">
        <v>2.0699999999999998</v>
      </c>
      <c r="HN57" s="71">
        <v>2.0699999999999998</v>
      </c>
      <c r="HO57" s="71">
        <v>5.71</v>
      </c>
      <c r="HP57" s="71">
        <v>9.43</v>
      </c>
      <c r="HQ57" s="71">
        <v>9.42</v>
      </c>
      <c r="HR57" s="71">
        <v>3.49</v>
      </c>
      <c r="HS57" s="71">
        <v>-0.61</v>
      </c>
      <c r="HT57" s="71">
        <v>-0.61</v>
      </c>
      <c r="HU57" s="71">
        <v>-0.61</v>
      </c>
      <c r="HV57" s="71">
        <v>0</v>
      </c>
      <c r="HW57" s="71">
        <v>0</v>
      </c>
      <c r="HX57" s="71">
        <v>-1.32</v>
      </c>
      <c r="HY57" s="71">
        <v>-1.32</v>
      </c>
      <c r="HZ57" s="71">
        <v>-1.32</v>
      </c>
      <c r="IA57" s="71">
        <v>1.23</v>
      </c>
      <c r="IB57" s="71">
        <v>1.23</v>
      </c>
      <c r="IC57" s="41">
        <v>-1.5</v>
      </c>
      <c r="ID57" s="41">
        <v>-0.9</v>
      </c>
      <c r="IE57" s="41">
        <v>-0.9</v>
      </c>
      <c r="IF57" s="41">
        <v>-0.8</v>
      </c>
      <c r="IG57" s="41">
        <v>0.1</v>
      </c>
      <c r="IH57" s="41">
        <v>1.0872745236414962</v>
      </c>
      <c r="II57" s="41">
        <v>1.1263034580098801</v>
      </c>
      <c r="IJ57" s="41">
        <v>0.22849211950129378</v>
      </c>
      <c r="IK57" s="41">
        <v>-0.34155069395436372</v>
      </c>
      <c r="IL57" s="41">
        <v>-0.13772288873206298</v>
      </c>
      <c r="IM57" s="41">
        <v>-0.13319642437073631</v>
      </c>
      <c r="IN57" s="41">
        <v>-0.14598823806163261</v>
      </c>
      <c r="IO57" s="41">
        <v>-0.66651187955775126</v>
      </c>
      <c r="IP57" s="41">
        <v>-0.11517007762879318</v>
      </c>
      <c r="IQ57" s="41">
        <v>6.366737238296874E-2</v>
      </c>
      <c r="IR57" s="41">
        <v>0.37696259703599155</v>
      </c>
      <c r="IS57" s="41">
        <v>0.31954881204422492</v>
      </c>
      <c r="IT57" s="41">
        <v>0.28706892495883318</v>
      </c>
      <c r="IU57" s="41">
        <v>1.3171192660550457</v>
      </c>
      <c r="IV57" s="41">
        <v>1.3509767113620326</v>
      </c>
      <c r="IW57" s="41">
        <v>1.8175944483650908</v>
      </c>
      <c r="IX57" s="41">
        <v>0.88637073629734187</v>
      </c>
      <c r="IY57" s="41">
        <v>0.50072124206069168</v>
      </c>
      <c r="IZ57" s="88"/>
    </row>
    <row r="58" spans="1:260" s="53" customFormat="1" ht="18" customHeight="1" x14ac:dyDescent="0.2">
      <c r="A58" s="97">
        <v>15202</v>
      </c>
      <c r="B58" s="20"/>
      <c r="C58" s="60"/>
      <c r="D58" s="29"/>
      <c r="E58" s="95"/>
      <c r="F58" s="66"/>
      <c r="G58" s="91" t="s">
        <v>54</v>
      </c>
      <c r="H58" s="71">
        <v>0.13</v>
      </c>
      <c r="I58" s="71">
        <v>2.37</v>
      </c>
      <c r="J58" s="71">
        <v>4.03</v>
      </c>
      <c r="K58" s="71">
        <v>3.86</v>
      </c>
      <c r="L58" s="71">
        <v>0.59</v>
      </c>
      <c r="M58" s="71">
        <v>0.74</v>
      </c>
      <c r="N58" s="71">
        <v>0.93</v>
      </c>
      <c r="O58" s="71">
        <v>1.39</v>
      </c>
      <c r="P58" s="71">
        <v>0.93</v>
      </c>
      <c r="Q58" s="71">
        <v>-0.47</v>
      </c>
      <c r="R58" s="71">
        <v>-1.51</v>
      </c>
      <c r="S58" s="71">
        <v>-1.33</v>
      </c>
      <c r="T58" s="71">
        <v>0.31</v>
      </c>
      <c r="U58" s="71">
        <v>0.6</v>
      </c>
      <c r="V58" s="71">
        <v>0.71</v>
      </c>
      <c r="W58" s="71">
        <v>0.28000000000000003</v>
      </c>
      <c r="X58" s="71">
        <v>0.01</v>
      </c>
      <c r="Y58" s="71">
        <v>0.38</v>
      </c>
      <c r="Z58" s="71">
        <v>0.36</v>
      </c>
      <c r="AA58" s="71">
        <v>0.47</v>
      </c>
      <c r="AB58" s="71">
        <v>0.18</v>
      </c>
      <c r="AC58" s="71">
        <v>0.11</v>
      </c>
      <c r="AD58" s="71">
        <v>0.21</v>
      </c>
      <c r="AE58" s="71">
        <v>-0.15</v>
      </c>
      <c r="AF58" s="71">
        <v>-0.08</v>
      </c>
      <c r="AG58" s="71">
        <v>-0.18</v>
      </c>
      <c r="AH58" s="71">
        <v>0.18</v>
      </c>
      <c r="AI58" s="71">
        <v>0.14000000000000001</v>
      </c>
      <c r="AJ58" s="71">
        <v>0.14000000000000001</v>
      </c>
      <c r="AK58" s="71">
        <v>-0.04</v>
      </c>
      <c r="AL58" s="71">
        <v>-0.64</v>
      </c>
      <c r="AM58" s="71">
        <v>1.06</v>
      </c>
      <c r="AN58" s="71">
        <v>-0.42</v>
      </c>
      <c r="AO58" s="71">
        <v>0.56000000000000005</v>
      </c>
      <c r="AP58" s="71">
        <v>-0.86</v>
      </c>
      <c r="AQ58" s="71">
        <v>-0.86</v>
      </c>
      <c r="AR58" s="71">
        <v>-1.23</v>
      </c>
      <c r="AS58" s="71">
        <v>2.2400000000000002</v>
      </c>
      <c r="AT58" s="71">
        <v>0</v>
      </c>
      <c r="AU58" s="71">
        <v>5.35</v>
      </c>
      <c r="AV58" s="71">
        <v>1.43</v>
      </c>
      <c r="AW58" s="71">
        <v>2.13</v>
      </c>
      <c r="AX58" s="71">
        <v>1.76</v>
      </c>
      <c r="AY58" s="71">
        <v>1.77</v>
      </c>
      <c r="AZ58" s="71">
        <v>1.05</v>
      </c>
      <c r="BA58" s="71">
        <v>1.04</v>
      </c>
      <c r="BB58" s="71">
        <v>1.21</v>
      </c>
      <c r="BC58" s="71">
        <v>1.07</v>
      </c>
      <c r="BD58" s="71">
        <v>-0.13</v>
      </c>
      <c r="BE58" s="71">
        <v>1.0900000000000001</v>
      </c>
      <c r="BF58" s="71">
        <v>1.84</v>
      </c>
      <c r="BG58" s="71">
        <v>3.03</v>
      </c>
      <c r="BH58" s="71">
        <v>1.38</v>
      </c>
      <c r="BI58" s="71">
        <v>0.85</v>
      </c>
      <c r="BJ58" s="71">
        <v>1.84</v>
      </c>
      <c r="BK58" s="71">
        <v>2.66</v>
      </c>
      <c r="BL58" s="71">
        <v>3.04</v>
      </c>
      <c r="BM58" s="71">
        <v>0.39</v>
      </c>
      <c r="BN58" s="71">
        <v>-0.76</v>
      </c>
      <c r="BO58" s="71">
        <v>-1.1000000000000001</v>
      </c>
      <c r="BP58" s="71">
        <v>0.56999999999999995</v>
      </c>
      <c r="BQ58" s="71">
        <v>1.74</v>
      </c>
      <c r="BR58" s="71">
        <v>0.34</v>
      </c>
      <c r="BS58" s="71">
        <v>-1.3</v>
      </c>
      <c r="BT58" s="71">
        <v>-1.29</v>
      </c>
      <c r="BU58" s="71">
        <v>0</v>
      </c>
      <c r="BV58" s="71">
        <v>0</v>
      </c>
      <c r="BW58" s="71">
        <v>-3.39</v>
      </c>
      <c r="BX58" s="71">
        <v>-3.42</v>
      </c>
      <c r="BY58" s="71">
        <v>-3.39</v>
      </c>
      <c r="BZ58" s="71">
        <v>0</v>
      </c>
      <c r="CA58" s="71">
        <v>0</v>
      </c>
      <c r="CB58" s="71">
        <v>0</v>
      </c>
      <c r="CC58" s="71">
        <v>0</v>
      </c>
      <c r="CD58" s="71">
        <v>0.38</v>
      </c>
      <c r="CE58" s="71">
        <v>2.06</v>
      </c>
      <c r="CF58" s="71">
        <v>3.35</v>
      </c>
      <c r="CG58" s="71">
        <v>2.97</v>
      </c>
      <c r="CH58" s="71">
        <v>1.97</v>
      </c>
      <c r="CI58" s="71">
        <v>-1.94</v>
      </c>
      <c r="CJ58" s="71">
        <v>5.16</v>
      </c>
      <c r="CK58" s="71">
        <v>3.4</v>
      </c>
      <c r="CL58" s="71">
        <v>4.7</v>
      </c>
      <c r="CM58" s="71">
        <v>-0.53</v>
      </c>
      <c r="CN58" s="71">
        <v>-0.79</v>
      </c>
      <c r="CO58" s="71">
        <v>-0.59</v>
      </c>
      <c r="CP58" s="71">
        <v>-1.26</v>
      </c>
      <c r="CQ58" s="71">
        <v>-9.83</v>
      </c>
      <c r="CR58" s="71">
        <v>-9.98</v>
      </c>
      <c r="CS58" s="71">
        <v>-9.09</v>
      </c>
      <c r="CT58" s="71">
        <v>0.04</v>
      </c>
      <c r="CU58" s="71">
        <v>0.04</v>
      </c>
      <c r="CV58" s="71">
        <v>0</v>
      </c>
      <c r="CW58" s="71">
        <v>0.1</v>
      </c>
      <c r="CX58" s="71">
        <v>0.1</v>
      </c>
      <c r="CY58" s="71">
        <v>0.75</v>
      </c>
      <c r="CZ58" s="71">
        <v>0.64</v>
      </c>
      <c r="DA58" s="71">
        <v>0.98</v>
      </c>
      <c r="DB58" s="71">
        <v>-0.48</v>
      </c>
      <c r="DC58" s="71">
        <v>-0.49</v>
      </c>
      <c r="DD58" s="71">
        <v>-0.38</v>
      </c>
      <c r="DE58" s="71">
        <v>0</v>
      </c>
      <c r="DF58" s="71">
        <v>0</v>
      </c>
      <c r="DG58" s="71">
        <v>0.41</v>
      </c>
      <c r="DH58" s="71">
        <v>-0.28000000000000003</v>
      </c>
      <c r="DI58" s="71">
        <v>-0.28000000000000003</v>
      </c>
      <c r="DJ58" s="71">
        <v>0.15</v>
      </c>
      <c r="DK58" s="71">
        <v>1.17</v>
      </c>
      <c r="DL58" s="71">
        <v>1.18</v>
      </c>
      <c r="DM58" s="71">
        <v>0.33</v>
      </c>
      <c r="DN58" s="71">
        <v>-0.01</v>
      </c>
      <c r="DO58" s="71">
        <v>0.86</v>
      </c>
      <c r="DP58" s="71">
        <v>1.63</v>
      </c>
      <c r="DQ58" s="71">
        <v>1.84</v>
      </c>
      <c r="DR58" s="71">
        <v>0.97</v>
      </c>
      <c r="DS58" s="71">
        <v>0.2</v>
      </c>
      <c r="DT58" s="71">
        <v>0</v>
      </c>
      <c r="DU58" s="71">
        <v>0</v>
      </c>
      <c r="DV58" s="71">
        <v>0</v>
      </c>
      <c r="DW58" s="71">
        <v>0.95</v>
      </c>
      <c r="DX58" s="71">
        <v>-2.7</v>
      </c>
      <c r="DY58" s="71">
        <v>-1.1499999999999999</v>
      </c>
      <c r="DZ58" s="71">
        <v>-2.1</v>
      </c>
      <c r="EA58" s="71">
        <v>1.59</v>
      </c>
      <c r="EB58" s="71">
        <v>0</v>
      </c>
      <c r="EC58" s="71">
        <v>0</v>
      </c>
      <c r="ED58" s="71">
        <v>0</v>
      </c>
      <c r="EE58" s="71">
        <v>0</v>
      </c>
      <c r="EF58" s="71">
        <v>0</v>
      </c>
      <c r="EG58" s="71">
        <v>1.86</v>
      </c>
      <c r="EH58" s="71">
        <v>1.86</v>
      </c>
      <c r="EI58" s="71">
        <v>2.91</v>
      </c>
      <c r="EJ58" s="71">
        <v>1.04</v>
      </c>
      <c r="EK58" s="71">
        <v>1.05</v>
      </c>
      <c r="EL58" s="71">
        <v>0</v>
      </c>
      <c r="EM58" s="71">
        <v>0</v>
      </c>
      <c r="EN58" s="71">
        <v>4.2</v>
      </c>
      <c r="EO58" s="71">
        <v>5.8</v>
      </c>
      <c r="EP58" s="71">
        <v>10.37</v>
      </c>
      <c r="EQ58" s="71">
        <v>5.94</v>
      </c>
      <c r="ER58" s="71">
        <v>5.0199999999999996</v>
      </c>
      <c r="ES58" s="71">
        <v>0.67</v>
      </c>
      <c r="ET58" s="71">
        <v>0.67</v>
      </c>
      <c r="EU58" s="71">
        <v>0</v>
      </c>
      <c r="EV58" s="71">
        <v>0.39</v>
      </c>
      <c r="EW58" s="71">
        <v>0.4</v>
      </c>
      <c r="EX58" s="71">
        <v>0.4</v>
      </c>
      <c r="EY58" s="71">
        <v>0</v>
      </c>
      <c r="EZ58" s="71">
        <v>0</v>
      </c>
      <c r="FA58" s="71">
        <v>0.73</v>
      </c>
      <c r="FB58" s="71">
        <v>0.73</v>
      </c>
      <c r="FC58" s="71">
        <v>0.74</v>
      </c>
      <c r="FD58" s="71">
        <v>0</v>
      </c>
      <c r="FE58" s="71">
        <v>0</v>
      </c>
      <c r="FF58" s="71">
        <v>-0.24</v>
      </c>
      <c r="FG58" s="71">
        <v>-0.24</v>
      </c>
      <c r="FH58" s="71">
        <v>-0.93</v>
      </c>
      <c r="FI58" s="71">
        <v>-0.69</v>
      </c>
      <c r="FJ58" s="71">
        <v>-0.7</v>
      </c>
      <c r="FK58" s="71">
        <v>0</v>
      </c>
      <c r="FL58" s="71">
        <v>0</v>
      </c>
      <c r="FM58" s="71">
        <v>0</v>
      </c>
      <c r="FN58" s="71">
        <v>0</v>
      </c>
      <c r="FO58" s="71">
        <v>-1</v>
      </c>
      <c r="FP58" s="71">
        <v>-1</v>
      </c>
      <c r="FQ58" s="71">
        <v>-0.61</v>
      </c>
      <c r="FR58" s="71">
        <v>2.63</v>
      </c>
      <c r="FS58" s="71">
        <v>3.52</v>
      </c>
      <c r="FT58" s="71">
        <v>3.1</v>
      </c>
      <c r="FU58" s="71">
        <v>0.87</v>
      </c>
      <c r="FV58" s="71">
        <v>-0.28000000000000003</v>
      </c>
      <c r="FW58" s="71">
        <v>-0.28000000000000003</v>
      </c>
      <c r="FX58" s="71">
        <v>-0.28999999999999998</v>
      </c>
      <c r="FY58" s="71">
        <v>0</v>
      </c>
      <c r="FZ58" s="71">
        <v>0</v>
      </c>
      <c r="GA58" s="71">
        <v>0</v>
      </c>
      <c r="GB58" s="71">
        <v>0</v>
      </c>
      <c r="GC58" s="71">
        <v>0</v>
      </c>
      <c r="GD58" s="71">
        <v>0</v>
      </c>
      <c r="GE58" s="71">
        <v>-0.52</v>
      </c>
      <c r="GF58" s="71">
        <v>-0.52</v>
      </c>
      <c r="GG58" s="71">
        <v>-0.52</v>
      </c>
      <c r="GH58" s="71">
        <v>0</v>
      </c>
      <c r="GI58" s="71">
        <v>0</v>
      </c>
      <c r="GJ58" s="71">
        <v>0</v>
      </c>
      <c r="GK58" s="71">
        <v>-0.52</v>
      </c>
      <c r="GL58" s="71">
        <v>-0.52</v>
      </c>
      <c r="GM58" s="71">
        <v>-0.52</v>
      </c>
      <c r="GN58" s="71">
        <v>0</v>
      </c>
      <c r="GO58" s="71">
        <v>0</v>
      </c>
      <c r="GP58" s="71">
        <v>0</v>
      </c>
      <c r="GQ58" s="71">
        <v>0</v>
      </c>
      <c r="GR58" s="71">
        <v>0</v>
      </c>
      <c r="GS58" s="71">
        <v>0</v>
      </c>
      <c r="GT58" s="71">
        <v>0.65</v>
      </c>
      <c r="GU58" s="71">
        <v>0.65</v>
      </c>
      <c r="GV58" s="71">
        <v>1.99</v>
      </c>
      <c r="GW58" s="71">
        <v>1.32</v>
      </c>
      <c r="GX58" s="71">
        <v>1.35</v>
      </c>
      <c r="GY58" s="71">
        <v>0</v>
      </c>
      <c r="GZ58" s="71">
        <v>0</v>
      </c>
      <c r="HA58" s="71">
        <v>0</v>
      </c>
      <c r="HB58" s="71">
        <v>0</v>
      </c>
      <c r="HC58" s="71">
        <v>0</v>
      </c>
      <c r="HD58" s="71">
        <v>0</v>
      </c>
      <c r="HE58" s="71">
        <v>0</v>
      </c>
      <c r="HF58" s="71">
        <v>-0.48</v>
      </c>
      <c r="HG58" s="71">
        <v>-0.48</v>
      </c>
      <c r="HH58" s="71">
        <v>-0.48</v>
      </c>
      <c r="HI58" s="71">
        <v>0</v>
      </c>
      <c r="HJ58" s="71">
        <v>0</v>
      </c>
      <c r="HK58" s="71">
        <v>0</v>
      </c>
      <c r="HL58" s="71">
        <v>-0.34</v>
      </c>
      <c r="HM58" s="71">
        <v>-0.35</v>
      </c>
      <c r="HN58" s="71">
        <v>-0.35</v>
      </c>
      <c r="HO58" s="71">
        <v>0</v>
      </c>
      <c r="HP58" s="71">
        <v>0</v>
      </c>
      <c r="HQ58" s="71">
        <v>0</v>
      </c>
      <c r="HR58" s="71">
        <v>0</v>
      </c>
      <c r="HS58" s="71">
        <v>0</v>
      </c>
      <c r="HT58" s="71">
        <v>0.31</v>
      </c>
      <c r="HU58" s="71">
        <v>0.31</v>
      </c>
      <c r="HV58" s="71">
        <v>0.31</v>
      </c>
      <c r="HW58" s="71">
        <v>1.49</v>
      </c>
      <c r="HX58" s="71">
        <v>1.5</v>
      </c>
      <c r="HY58" s="71">
        <v>1.48</v>
      </c>
      <c r="HZ58" s="71">
        <v>0</v>
      </c>
      <c r="IA58" s="71">
        <v>1.78</v>
      </c>
      <c r="IB58" s="71">
        <v>1.78</v>
      </c>
      <c r="IC58" s="92">
        <v>-1.5</v>
      </c>
      <c r="ID58" s="92">
        <v>-0.9</v>
      </c>
      <c r="IE58" s="92">
        <v>-0.9</v>
      </c>
      <c r="IF58" s="92">
        <v>-0.8</v>
      </c>
      <c r="IG58" s="92">
        <v>0.1</v>
      </c>
      <c r="IH58" s="92">
        <v>1.0872745236414962</v>
      </c>
      <c r="II58" s="92">
        <v>1.1263034580098801</v>
      </c>
      <c r="IJ58" s="92">
        <v>0.22849211950129378</v>
      </c>
      <c r="IK58" s="92">
        <v>-0.34155069395436372</v>
      </c>
      <c r="IL58" s="92">
        <v>-0.13772288873206298</v>
      </c>
      <c r="IM58" s="92">
        <v>-0.13319642437073631</v>
      </c>
      <c r="IN58" s="92">
        <v>-0.14598823806163261</v>
      </c>
      <c r="IO58" s="92">
        <v>-0.66651187955775126</v>
      </c>
      <c r="IP58" s="92">
        <v>-0.11517007762879318</v>
      </c>
      <c r="IQ58" s="92">
        <v>6.366737238296874E-2</v>
      </c>
      <c r="IR58" s="92">
        <v>0.37696259703599155</v>
      </c>
      <c r="IS58" s="92">
        <v>0.31954881204422492</v>
      </c>
      <c r="IT58" s="92">
        <v>0.28706892495883318</v>
      </c>
      <c r="IU58" s="92">
        <v>1.3171192660550457</v>
      </c>
      <c r="IV58" s="92">
        <v>1.3509767113620326</v>
      </c>
      <c r="IW58" s="92">
        <v>1.8175944483650908</v>
      </c>
      <c r="IX58" s="92">
        <v>0.88637073629734187</v>
      </c>
      <c r="IY58" s="92">
        <v>0.50072124206069168</v>
      </c>
      <c r="IZ58" s="92"/>
    </row>
    <row r="59" spans="1:260" s="53" customFormat="1" ht="18" customHeight="1" x14ac:dyDescent="0.2">
      <c r="A59" s="97">
        <v>15203</v>
      </c>
      <c r="B59" s="20"/>
      <c r="C59" s="60"/>
      <c r="D59" s="29"/>
      <c r="E59" s="95"/>
      <c r="F59" s="35"/>
      <c r="G59" s="36" t="s">
        <v>55</v>
      </c>
      <c r="H59" s="71">
        <v>0.13</v>
      </c>
      <c r="I59" s="71">
        <v>2.37</v>
      </c>
      <c r="J59" s="71">
        <v>4.03</v>
      </c>
      <c r="K59" s="71">
        <v>3.86</v>
      </c>
      <c r="L59" s="71">
        <v>0.59</v>
      </c>
      <c r="M59" s="71">
        <v>0.74</v>
      </c>
      <c r="N59" s="71">
        <v>0.93</v>
      </c>
      <c r="O59" s="71">
        <v>1.39</v>
      </c>
      <c r="P59" s="71">
        <v>0.93</v>
      </c>
      <c r="Q59" s="71">
        <v>-0.47</v>
      </c>
      <c r="R59" s="71">
        <v>-1.51</v>
      </c>
      <c r="S59" s="71">
        <v>-1.33</v>
      </c>
      <c r="T59" s="71">
        <v>0.31</v>
      </c>
      <c r="U59" s="71">
        <v>0.6</v>
      </c>
      <c r="V59" s="71">
        <v>0.71</v>
      </c>
      <c r="W59" s="71">
        <v>0.28000000000000003</v>
      </c>
      <c r="X59" s="71">
        <v>0.01</v>
      </c>
      <c r="Y59" s="71">
        <v>0.38</v>
      </c>
      <c r="Z59" s="71">
        <v>0.36</v>
      </c>
      <c r="AA59" s="71">
        <v>0.47</v>
      </c>
      <c r="AB59" s="71">
        <v>0.18</v>
      </c>
      <c r="AC59" s="71">
        <v>0.11</v>
      </c>
      <c r="AD59" s="71">
        <v>0.21</v>
      </c>
      <c r="AE59" s="71">
        <v>-0.15</v>
      </c>
      <c r="AF59" s="71">
        <v>-0.08</v>
      </c>
      <c r="AG59" s="71">
        <v>-0.18</v>
      </c>
      <c r="AH59" s="71">
        <v>0.18</v>
      </c>
      <c r="AI59" s="71">
        <v>0.14000000000000001</v>
      </c>
      <c r="AJ59" s="71">
        <v>0.14000000000000001</v>
      </c>
      <c r="AK59" s="71">
        <v>-0.04</v>
      </c>
      <c r="AL59" s="71">
        <v>-0.64</v>
      </c>
      <c r="AM59" s="71">
        <v>1.06</v>
      </c>
      <c r="AN59" s="71">
        <v>-0.42</v>
      </c>
      <c r="AO59" s="71">
        <v>0.56000000000000005</v>
      </c>
      <c r="AP59" s="71">
        <v>-0.86</v>
      </c>
      <c r="AQ59" s="71">
        <v>-0.86</v>
      </c>
      <c r="AR59" s="71">
        <v>-0.46</v>
      </c>
      <c r="AS59" s="71">
        <v>-0.71</v>
      </c>
      <c r="AT59" s="71">
        <v>-1.74</v>
      </c>
      <c r="AU59" s="71">
        <v>0.02</v>
      </c>
      <c r="AV59" s="71">
        <v>0</v>
      </c>
      <c r="AW59" s="71">
        <v>5.03</v>
      </c>
      <c r="AX59" s="71">
        <v>4.49</v>
      </c>
      <c r="AY59" s="71">
        <v>4.5199999999999996</v>
      </c>
      <c r="AZ59" s="71">
        <v>0.63</v>
      </c>
      <c r="BA59" s="71">
        <v>1.64</v>
      </c>
      <c r="BB59" s="71">
        <v>5.07</v>
      </c>
      <c r="BC59" s="71">
        <v>5.13</v>
      </c>
      <c r="BD59" s="71">
        <v>3.44</v>
      </c>
      <c r="BE59" s="71">
        <v>0</v>
      </c>
      <c r="BF59" s="71">
        <v>0.35</v>
      </c>
      <c r="BG59" s="71">
        <v>-1.91</v>
      </c>
      <c r="BH59" s="71">
        <v>-1.33</v>
      </c>
      <c r="BI59" s="71">
        <v>0.26</v>
      </c>
      <c r="BJ59" s="71">
        <v>4.87</v>
      </c>
      <c r="BK59" s="71">
        <v>6.27</v>
      </c>
      <c r="BL59" s="71">
        <v>0.91</v>
      </c>
      <c r="BM59" s="71">
        <v>-0.05</v>
      </c>
      <c r="BN59" s="71">
        <v>-1.19</v>
      </c>
      <c r="BO59" s="71">
        <v>0</v>
      </c>
      <c r="BP59" s="71">
        <v>0.32</v>
      </c>
      <c r="BQ59" s="71">
        <v>0.34</v>
      </c>
      <c r="BR59" s="71">
        <v>-2.87</v>
      </c>
      <c r="BS59" s="71">
        <v>0.24</v>
      </c>
      <c r="BT59" s="71">
        <v>0.18</v>
      </c>
      <c r="BU59" s="71">
        <v>3</v>
      </c>
      <c r="BV59" s="71">
        <v>0.2</v>
      </c>
      <c r="BW59" s="71">
        <v>0.2</v>
      </c>
      <c r="BX59" s="71">
        <v>-0.2</v>
      </c>
      <c r="BY59" s="71">
        <v>-0.17</v>
      </c>
      <c r="BZ59" s="71">
        <v>0.92</v>
      </c>
      <c r="CA59" s="71">
        <v>1.1200000000000001</v>
      </c>
      <c r="CB59" s="71">
        <v>1.39</v>
      </c>
      <c r="CC59" s="71">
        <v>0</v>
      </c>
      <c r="CD59" s="71">
        <v>0</v>
      </c>
      <c r="CE59" s="71">
        <v>0.18</v>
      </c>
      <c r="CF59" s="71">
        <v>-0.96</v>
      </c>
      <c r="CG59" s="71">
        <v>-1.04</v>
      </c>
      <c r="CH59" s="71">
        <v>-1.27</v>
      </c>
      <c r="CI59" s="71">
        <v>0.36</v>
      </c>
      <c r="CJ59" s="71">
        <v>0.36</v>
      </c>
      <c r="CK59" s="71">
        <v>1.2</v>
      </c>
      <c r="CL59" s="71">
        <v>1.19</v>
      </c>
      <c r="CM59" s="71">
        <v>3.14</v>
      </c>
      <c r="CN59" s="71">
        <v>2.1</v>
      </c>
      <c r="CO59" s="71">
        <v>2.11</v>
      </c>
      <c r="CP59" s="71">
        <v>1.99</v>
      </c>
      <c r="CQ59" s="71">
        <v>-0.06</v>
      </c>
      <c r="CR59" s="71">
        <v>-0.12</v>
      </c>
      <c r="CS59" s="71">
        <v>-4.71</v>
      </c>
      <c r="CT59" s="71">
        <v>-2.14</v>
      </c>
      <c r="CU59" s="71">
        <v>-1.63</v>
      </c>
      <c r="CV59" s="71">
        <v>0.05</v>
      </c>
      <c r="CW59" s="71">
        <v>-0.19</v>
      </c>
      <c r="CX59" s="71">
        <v>-0.19</v>
      </c>
      <c r="CY59" s="71">
        <v>-0.47</v>
      </c>
      <c r="CZ59" s="71">
        <v>-0.28000000000000003</v>
      </c>
      <c r="DA59" s="71">
        <v>-0.28000000000000003</v>
      </c>
      <c r="DB59" s="71">
        <v>0.19</v>
      </c>
      <c r="DC59" s="71">
        <v>0.25</v>
      </c>
      <c r="DD59" s="71">
        <v>0.25</v>
      </c>
      <c r="DE59" s="71">
        <v>0</v>
      </c>
      <c r="DF59" s="71">
        <v>-0.45</v>
      </c>
      <c r="DG59" s="71">
        <v>-0.57999999999999996</v>
      </c>
      <c r="DH59" s="71">
        <v>-1.1000000000000001</v>
      </c>
      <c r="DI59" s="71">
        <v>-0.56000000000000005</v>
      </c>
      <c r="DJ59" s="71">
        <v>-0.56000000000000005</v>
      </c>
      <c r="DK59" s="71">
        <v>0.48</v>
      </c>
      <c r="DL59" s="71">
        <v>0.52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1.0900000000000001</v>
      </c>
      <c r="DS59" s="71">
        <v>-0.59</v>
      </c>
      <c r="DT59" s="71">
        <v>2.12</v>
      </c>
      <c r="DU59" s="71">
        <v>1.99</v>
      </c>
      <c r="DV59" s="71">
        <v>3.76</v>
      </c>
      <c r="DW59" s="71">
        <v>0.13</v>
      </c>
      <c r="DX59" s="71">
        <v>1.43</v>
      </c>
      <c r="DY59" s="71">
        <v>0.47</v>
      </c>
      <c r="DZ59" s="71">
        <v>1.43</v>
      </c>
      <c r="EA59" s="71">
        <v>-0.14000000000000001</v>
      </c>
      <c r="EB59" s="71">
        <v>-0.11</v>
      </c>
      <c r="EC59" s="71">
        <v>1.59</v>
      </c>
      <c r="ED59" s="71">
        <v>1.71</v>
      </c>
      <c r="EE59" s="71">
        <v>1.7</v>
      </c>
      <c r="EF59" s="71">
        <v>0</v>
      </c>
      <c r="EG59" s="71">
        <v>-0.12</v>
      </c>
      <c r="EH59" s="71">
        <v>-2.98</v>
      </c>
      <c r="EI59" s="71">
        <v>-3.48</v>
      </c>
      <c r="EJ59" s="71">
        <v>-0.68</v>
      </c>
      <c r="EK59" s="71">
        <v>-1.1599999999999999</v>
      </c>
      <c r="EL59" s="71">
        <v>-0.42</v>
      </c>
      <c r="EM59" s="71">
        <v>0.53</v>
      </c>
      <c r="EN59" s="71">
        <v>1.17</v>
      </c>
      <c r="EO59" s="71">
        <v>1.17</v>
      </c>
      <c r="EP59" s="71">
        <v>0.42</v>
      </c>
      <c r="EQ59" s="71">
        <v>-0.22</v>
      </c>
      <c r="ER59" s="71">
        <v>-0.22</v>
      </c>
      <c r="ES59" s="71">
        <v>-0.43</v>
      </c>
      <c r="ET59" s="71">
        <v>0</v>
      </c>
      <c r="EU59" s="71">
        <v>0</v>
      </c>
      <c r="EV59" s="71">
        <v>-1.0900000000000001</v>
      </c>
      <c r="EW59" s="71">
        <v>-1.0900000000000001</v>
      </c>
      <c r="EX59" s="71">
        <v>-1.0900000000000001</v>
      </c>
      <c r="EY59" s="71">
        <v>0.65</v>
      </c>
      <c r="EZ59" s="71">
        <v>0.57999999999999996</v>
      </c>
      <c r="FA59" s="71">
        <v>0.57999999999999996</v>
      </c>
      <c r="FB59" s="71">
        <v>-7.0000000000000007E-2</v>
      </c>
      <c r="FC59" s="71">
        <v>-0.43</v>
      </c>
      <c r="FD59" s="71">
        <v>-0.43</v>
      </c>
      <c r="FE59" s="71">
        <v>-0.56999999999999995</v>
      </c>
      <c r="FF59" s="71">
        <v>0</v>
      </c>
      <c r="FG59" s="71">
        <v>0</v>
      </c>
      <c r="FH59" s="71">
        <v>-0.83</v>
      </c>
      <c r="FI59" s="71">
        <v>-0.84</v>
      </c>
      <c r="FJ59" s="71">
        <v>-0.84</v>
      </c>
      <c r="FK59" s="71">
        <v>0</v>
      </c>
      <c r="FL59" s="71">
        <v>0</v>
      </c>
      <c r="FM59" s="71">
        <v>0</v>
      </c>
      <c r="FN59" s="71">
        <v>0</v>
      </c>
      <c r="FO59" s="71">
        <v>0</v>
      </c>
      <c r="FP59" s="71">
        <v>0</v>
      </c>
      <c r="FQ59" s="71">
        <v>0</v>
      </c>
      <c r="FR59" s="71">
        <v>0</v>
      </c>
      <c r="FS59" s="71">
        <v>0</v>
      </c>
      <c r="FT59" s="71">
        <v>0</v>
      </c>
      <c r="FU59" s="71">
        <v>0</v>
      </c>
      <c r="FV59" s="71">
        <v>0</v>
      </c>
      <c r="FW59" s="71">
        <v>0</v>
      </c>
      <c r="FX59" s="71">
        <v>0</v>
      </c>
      <c r="FY59" s="71">
        <v>0</v>
      </c>
      <c r="FZ59" s="71">
        <v>0</v>
      </c>
      <c r="GA59" s="71">
        <v>0</v>
      </c>
      <c r="GB59" s="71">
        <v>0</v>
      </c>
      <c r="GC59" s="71">
        <v>0</v>
      </c>
      <c r="GD59" s="71">
        <v>0</v>
      </c>
      <c r="GE59" s="71">
        <v>0</v>
      </c>
      <c r="GF59" s="71">
        <v>6.04</v>
      </c>
      <c r="GG59" s="71">
        <v>6.92</v>
      </c>
      <c r="GH59" s="71">
        <v>6.93</v>
      </c>
      <c r="GI59" s="71">
        <v>0.84</v>
      </c>
      <c r="GJ59" s="71">
        <v>0</v>
      </c>
      <c r="GK59" s="71">
        <v>0.93</v>
      </c>
      <c r="GL59" s="71">
        <v>0.93</v>
      </c>
      <c r="GM59" s="71">
        <v>0.93</v>
      </c>
      <c r="GN59" s="71">
        <v>0</v>
      </c>
      <c r="GO59" s="71">
        <v>0</v>
      </c>
      <c r="GP59" s="71">
        <v>0</v>
      </c>
      <c r="GQ59" s="71">
        <v>0</v>
      </c>
      <c r="GR59" s="71">
        <v>0</v>
      </c>
      <c r="GS59" s="71">
        <v>0.21</v>
      </c>
      <c r="GT59" s="71">
        <v>0.81</v>
      </c>
      <c r="GU59" s="71">
        <v>0.81</v>
      </c>
      <c r="GV59" s="71">
        <v>1.1599999999999999</v>
      </c>
      <c r="GW59" s="71">
        <v>0.51</v>
      </c>
      <c r="GX59" s="71">
        <v>1.56</v>
      </c>
      <c r="GY59" s="71">
        <v>1.01</v>
      </c>
      <c r="GZ59" s="71">
        <v>1.01</v>
      </c>
      <c r="HA59" s="71">
        <v>0.06</v>
      </c>
      <c r="HB59" s="71">
        <v>0.65</v>
      </c>
      <c r="HC59" s="71">
        <v>0.65</v>
      </c>
      <c r="HD59" s="71">
        <v>0.65</v>
      </c>
      <c r="HE59" s="71">
        <v>0</v>
      </c>
      <c r="HF59" s="71">
        <v>0.72</v>
      </c>
      <c r="HG59" s="71">
        <v>0.72</v>
      </c>
      <c r="HH59" s="71">
        <v>1.39</v>
      </c>
      <c r="HI59" s="71">
        <v>0.61</v>
      </c>
      <c r="HJ59" s="71">
        <v>0.6</v>
      </c>
      <c r="HK59" s="71">
        <v>0.94</v>
      </c>
      <c r="HL59" s="71">
        <v>0.94</v>
      </c>
      <c r="HM59" s="71">
        <v>0.93</v>
      </c>
      <c r="HN59" s="71">
        <v>0</v>
      </c>
      <c r="HO59" s="71">
        <v>0</v>
      </c>
      <c r="HP59" s="71">
        <v>0</v>
      </c>
      <c r="HQ59" s="71">
        <v>0.92</v>
      </c>
      <c r="HR59" s="71">
        <v>0.91</v>
      </c>
      <c r="HS59" s="71">
        <v>1.71</v>
      </c>
      <c r="HT59" s="71">
        <v>0.81</v>
      </c>
      <c r="HU59" s="71">
        <v>0.81</v>
      </c>
      <c r="HV59" s="71">
        <v>0</v>
      </c>
      <c r="HW59" s="71">
        <v>0</v>
      </c>
      <c r="HX59" s="71">
        <v>0</v>
      </c>
      <c r="HY59" s="71">
        <v>0</v>
      </c>
      <c r="HZ59" s="71">
        <v>0</v>
      </c>
      <c r="IA59" s="71">
        <v>1.62</v>
      </c>
      <c r="IB59" s="71">
        <v>1.63</v>
      </c>
      <c r="IC59" s="41">
        <v>-1.5</v>
      </c>
      <c r="ID59" s="41">
        <v>-0.9</v>
      </c>
      <c r="IE59" s="41">
        <v>-0.9</v>
      </c>
      <c r="IF59" s="41">
        <v>-0.8</v>
      </c>
      <c r="IG59" s="41">
        <v>0.1</v>
      </c>
      <c r="IH59" s="41">
        <v>1.0872745236414962</v>
      </c>
      <c r="II59" s="41">
        <v>1.1263034580098801</v>
      </c>
      <c r="IJ59" s="41">
        <v>0.22849211950129378</v>
      </c>
      <c r="IK59" s="41">
        <v>-0.34155069395436372</v>
      </c>
      <c r="IL59" s="41">
        <v>-0.13772288873206298</v>
      </c>
      <c r="IM59" s="41">
        <v>-0.13319642437073631</v>
      </c>
      <c r="IN59" s="41">
        <v>-0.14598823806163261</v>
      </c>
      <c r="IO59" s="41">
        <v>-0.66651187955775126</v>
      </c>
      <c r="IP59" s="41">
        <v>-0.11517007762879318</v>
      </c>
      <c r="IQ59" s="41">
        <v>6.366737238296874E-2</v>
      </c>
      <c r="IR59" s="41">
        <v>0.37696259703599155</v>
      </c>
      <c r="IS59" s="41">
        <v>0.31954881204422492</v>
      </c>
      <c r="IT59" s="41">
        <v>0.28706892495883318</v>
      </c>
      <c r="IU59" s="41">
        <v>1.3171192660550457</v>
      </c>
      <c r="IV59" s="41">
        <v>1.3509767113620326</v>
      </c>
      <c r="IW59" s="41">
        <v>1.8175944483650908</v>
      </c>
      <c r="IX59" s="41">
        <v>0.88637073629734187</v>
      </c>
      <c r="IY59" s="41">
        <v>0.50072124206069168</v>
      </c>
      <c r="IZ59" s="41"/>
    </row>
    <row r="60" spans="1:260" s="53" customFormat="1" ht="18" customHeight="1" x14ac:dyDescent="0.2">
      <c r="A60" s="97">
        <v>15204</v>
      </c>
      <c r="B60" s="20"/>
      <c r="C60" s="60"/>
      <c r="D60" s="29"/>
      <c r="E60" s="95"/>
      <c r="F60" s="35"/>
      <c r="G60" s="36" t="s">
        <v>56</v>
      </c>
      <c r="H60" s="71">
        <v>0.13</v>
      </c>
      <c r="I60" s="71">
        <v>2.37</v>
      </c>
      <c r="J60" s="71">
        <v>4.03</v>
      </c>
      <c r="K60" s="71">
        <v>3.86</v>
      </c>
      <c r="L60" s="71">
        <v>0.59</v>
      </c>
      <c r="M60" s="71">
        <v>0.74</v>
      </c>
      <c r="N60" s="71">
        <v>0.93</v>
      </c>
      <c r="O60" s="71">
        <v>1.39</v>
      </c>
      <c r="P60" s="71">
        <v>0.93</v>
      </c>
      <c r="Q60" s="71">
        <v>-0.47</v>
      </c>
      <c r="R60" s="71">
        <v>-1.51</v>
      </c>
      <c r="S60" s="71">
        <v>-1.33</v>
      </c>
      <c r="T60" s="71">
        <v>0.31</v>
      </c>
      <c r="U60" s="71">
        <v>0.6</v>
      </c>
      <c r="V60" s="71">
        <v>0.71</v>
      </c>
      <c r="W60" s="71">
        <v>0.28000000000000003</v>
      </c>
      <c r="X60" s="71">
        <v>0.01</v>
      </c>
      <c r="Y60" s="71">
        <v>0.38</v>
      </c>
      <c r="Z60" s="71">
        <v>0.36</v>
      </c>
      <c r="AA60" s="71">
        <v>0.47</v>
      </c>
      <c r="AB60" s="71">
        <v>0.18</v>
      </c>
      <c r="AC60" s="71">
        <v>0.11</v>
      </c>
      <c r="AD60" s="71">
        <v>0.21</v>
      </c>
      <c r="AE60" s="71">
        <v>-0.15</v>
      </c>
      <c r="AF60" s="71">
        <v>-0.08</v>
      </c>
      <c r="AG60" s="71">
        <v>-0.18</v>
      </c>
      <c r="AH60" s="71">
        <v>0.18</v>
      </c>
      <c r="AI60" s="71">
        <v>0.14000000000000001</v>
      </c>
      <c r="AJ60" s="71">
        <v>0.14000000000000001</v>
      </c>
      <c r="AK60" s="71">
        <v>-0.04</v>
      </c>
      <c r="AL60" s="71">
        <v>-0.64</v>
      </c>
      <c r="AM60" s="71">
        <v>1.06</v>
      </c>
      <c r="AN60" s="71">
        <v>-0.42</v>
      </c>
      <c r="AO60" s="71">
        <v>0.56000000000000005</v>
      </c>
      <c r="AP60" s="71">
        <v>-0.86</v>
      </c>
      <c r="AQ60" s="71">
        <v>-0.86</v>
      </c>
      <c r="AR60" s="71">
        <v>0.04</v>
      </c>
      <c r="AS60" s="71">
        <v>0.33</v>
      </c>
      <c r="AT60" s="71">
        <v>0</v>
      </c>
      <c r="AU60" s="71">
        <v>0.18</v>
      </c>
      <c r="AV60" s="71">
        <v>-0.19</v>
      </c>
      <c r="AW60" s="71">
        <v>0.77</v>
      </c>
      <c r="AX60" s="71">
        <v>2.46</v>
      </c>
      <c r="AY60" s="71">
        <v>3.14</v>
      </c>
      <c r="AZ60" s="71">
        <v>2.1800000000000002</v>
      </c>
      <c r="BA60" s="71">
        <v>5.31</v>
      </c>
      <c r="BB60" s="71">
        <v>5.64</v>
      </c>
      <c r="BC60" s="71">
        <v>5.43</v>
      </c>
      <c r="BD60" s="71">
        <v>0.73</v>
      </c>
      <c r="BE60" s="71">
        <v>0.74</v>
      </c>
      <c r="BF60" s="71">
        <v>1.59</v>
      </c>
      <c r="BG60" s="71">
        <v>-0.2</v>
      </c>
      <c r="BH60" s="71">
        <v>0.79</v>
      </c>
      <c r="BI60" s="71">
        <v>0</v>
      </c>
      <c r="BJ60" s="71">
        <v>0.02</v>
      </c>
      <c r="BK60" s="71">
        <v>0.02</v>
      </c>
      <c r="BL60" s="71">
        <v>0.55000000000000004</v>
      </c>
      <c r="BM60" s="71">
        <v>0.85</v>
      </c>
      <c r="BN60" s="71">
        <v>0.96</v>
      </c>
      <c r="BO60" s="71">
        <v>0.44</v>
      </c>
      <c r="BP60" s="71">
        <v>1.1499999999999999</v>
      </c>
      <c r="BQ60" s="71">
        <v>0.84</v>
      </c>
      <c r="BR60" s="71">
        <v>0.25</v>
      </c>
      <c r="BS60" s="71">
        <v>0.92</v>
      </c>
      <c r="BT60" s="71">
        <v>1.22</v>
      </c>
      <c r="BU60" s="71">
        <v>1.93</v>
      </c>
      <c r="BV60" s="71">
        <v>-0.09</v>
      </c>
      <c r="BW60" s="71">
        <v>-0.02</v>
      </c>
      <c r="BX60" s="71">
        <v>-0.23</v>
      </c>
      <c r="BY60" s="71">
        <v>-0.04</v>
      </c>
      <c r="BZ60" s="71">
        <v>0.13</v>
      </c>
      <c r="CA60" s="71">
        <v>0.24</v>
      </c>
      <c r="CB60" s="71">
        <v>0.25</v>
      </c>
      <c r="CC60" s="71">
        <v>0</v>
      </c>
      <c r="CD60" s="71">
        <v>2.4500000000000002</v>
      </c>
      <c r="CE60" s="71">
        <v>2.72</v>
      </c>
      <c r="CF60" s="71">
        <v>3.09</v>
      </c>
      <c r="CG60" s="71">
        <v>0.57999999999999996</v>
      </c>
      <c r="CH60" s="71">
        <v>1.24</v>
      </c>
      <c r="CI60" s="71">
        <v>0.14000000000000001</v>
      </c>
      <c r="CJ60" s="71">
        <v>0.14000000000000001</v>
      </c>
      <c r="CK60" s="71">
        <v>-0.82</v>
      </c>
      <c r="CL60" s="71">
        <v>-0.26</v>
      </c>
      <c r="CM60" s="71">
        <v>0.31</v>
      </c>
      <c r="CN60" s="71">
        <v>0.56999999999999995</v>
      </c>
      <c r="CO60" s="71">
        <v>0.53</v>
      </c>
      <c r="CP60" s="71">
        <v>-0.06</v>
      </c>
      <c r="CQ60" s="71">
        <v>-0.06</v>
      </c>
      <c r="CR60" s="71">
        <v>0</v>
      </c>
      <c r="CS60" s="71">
        <v>0</v>
      </c>
      <c r="CT60" s="71">
        <v>-0.71</v>
      </c>
      <c r="CU60" s="71">
        <v>-0.71</v>
      </c>
      <c r="CV60" s="71">
        <v>-0.71</v>
      </c>
      <c r="CW60" s="71">
        <v>0</v>
      </c>
      <c r="CX60" s="71">
        <v>0</v>
      </c>
      <c r="CY60" s="71">
        <v>-0.22</v>
      </c>
      <c r="CZ60" s="71">
        <v>-0.22</v>
      </c>
      <c r="DA60" s="71">
        <v>-0.24</v>
      </c>
      <c r="DB60" s="71">
        <v>0.18</v>
      </c>
      <c r="DC60" s="71">
        <v>0.18</v>
      </c>
      <c r="DD60" s="71">
        <v>-0.06</v>
      </c>
      <c r="DE60" s="71">
        <v>-0.22</v>
      </c>
      <c r="DF60" s="71">
        <v>-0.27</v>
      </c>
      <c r="DG60" s="71">
        <v>-0.01</v>
      </c>
      <c r="DH60" s="71">
        <v>-0.2</v>
      </c>
      <c r="DI60" s="71">
        <v>0.57999999999999996</v>
      </c>
      <c r="DJ60" s="71">
        <v>-0.02</v>
      </c>
      <c r="DK60" s="71">
        <v>0.14000000000000001</v>
      </c>
      <c r="DL60" s="71">
        <v>-3.26</v>
      </c>
      <c r="DM60" s="71">
        <v>-2.39</v>
      </c>
      <c r="DN60" s="71">
        <v>-2.39</v>
      </c>
      <c r="DO60" s="71">
        <v>0.55000000000000004</v>
      </c>
      <c r="DP60" s="71">
        <v>0.28999999999999998</v>
      </c>
      <c r="DQ60" s="71">
        <v>0.04</v>
      </c>
      <c r="DR60" s="71">
        <v>0.73</v>
      </c>
      <c r="DS60" s="71">
        <v>-1.24</v>
      </c>
      <c r="DT60" s="71">
        <v>-1.02</v>
      </c>
      <c r="DU60" s="71">
        <v>-1.01</v>
      </c>
      <c r="DV60" s="71">
        <v>-1.2</v>
      </c>
      <c r="DW60" s="71">
        <v>-1.2</v>
      </c>
      <c r="DX60" s="71">
        <v>-1.19</v>
      </c>
      <c r="DY60" s="71">
        <v>1.63</v>
      </c>
      <c r="DZ60" s="71">
        <v>1.66</v>
      </c>
      <c r="EA60" s="71">
        <v>1.64</v>
      </c>
      <c r="EB60" s="71">
        <v>7.0000000000000007E-2</v>
      </c>
      <c r="EC60" s="71">
        <v>7.0000000000000007E-2</v>
      </c>
      <c r="ED60" s="71">
        <v>7.0000000000000007E-2</v>
      </c>
      <c r="EE60" s="71">
        <v>0</v>
      </c>
      <c r="EF60" s="71">
        <v>0</v>
      </c>
      <c r="EG60" s="71">
        <v>2.5099999999999998</v>
      </c>
      <c r="EH60" s="71">
        <v>2.62</v>
      </c>
      <c r="EI60" s="71">
        <v>2.75</v>
      </c>
      <c r="EJ60" s="71">
        <v>-0.02</v>
      </c>
      <c r="EK60" s="71">
        <v>-0.11</v>
      </c>
      <c r="EL60" s="71">
        <v>-0.23</v>
      </c>
      <c r="EM60" s="71">
        <v>0.36</v>
      </c>
      <c r="EN60" s="71">
        <v>0.36</v>
      </c>
      <c r="EO60" s="71">
        <v>0.36</v>
      </c>
      <c r="EP60" s="71">
        <v>-3.62</v>
      </c>
      <c r="EQ60" s="71">
        <v>-3.63</v>
      </c>
      <c r="ER60" s="71">
        <v>-4.18</v>
      </c>
      <c r="ES60" s="71">
        <v>-2.4</v>
      </c>
      <c r="ET60" s="71">
        <v>-2.4</v>
      </c>
      <c r="EU60" s="71">
        <v>-1.81</v>
      </c>
      <c r="EV60" s="71">
        <v>-3.15</v>
      </c>
      <c r="EW60" s="71">
        <v>-3.15</v>
      </c>
      <c r="EX60" s="71">
        <v>-3.15</v>
      </c>
      <c r="EY60" s="71">
        <v>-1.56</v>
      </c>
      <c r="EZ60" s="71">
        <v>-1.56</v>
      </c>
      <c r="FA60" s="71">
        <v>-1.55</v>
      </c>
      <c r="FB60" s="71">
        <v>-1.66</v>
      </c>
      <c r="FC60" s="71">
        <v>-1.66</v>
      </c>
      <c r="FD60" s="71">
        <v>-1.65</v>
      </c>
      <c r="FE60" s="71">
        <v>0</v>
      </c>
      <c r="FF60" s="71">
        <v>0</v>
      </c>
      <c r="FG60" s="71">
        <v>0</v>
      </c>
      <c r="FH60" s="71">
        <v>-0.67</v>
      </c>
      <c r="FI60" s="71">
        <v>-0.66</v>
      </c>
      <c r="FJ60" s="71">
        <v>-0.67</v>
      </c>
      <c r="FK60" s="71">
        <v>-1.17</v>
      </c>
      <c r="FL60" s="71">
        <v>-0.25</v>
      </c>
      <c r="FM60" s="71">
        <v>-0.26</v>
      </c>
      <c r="FN60" s="71">
        <v>-2.64</v>
      </c>
      <c r="FO60" s="71">
        <v>-3.54</v>
      </c>
      <c r="FP60" s="71">
        <v>-3.53</v>
      </c>
      <c r="FQ60" s="71">
        <v>-0.04</v>
      </c>
      <c r="FR60" s="71">
        <v>-0.04</v>
      </c>
      <c r="FS60" s="71">
        <v>-0.04</v>
      </c>
      <c r="FT60" s="71">
        <v>-2.0499999999999998</v>
      </c>
      <c r="FU60" s="71">
        <v>-2.06</v>
      </c>
      <c r="FV60" s="71">
        <v>-2.0699999999999998</v>
      </c>
      <c r="FW60" s="71">
        <v>-0.39</v>
      </c>
      <c r="FX60" s="71">
        <v>0.04</v>
      </c>
      <c r="FY60" s="71">
        <v>0.03</v>
      </c>
      <c r="FZ60" s="71">
        <v>0.56000000000000005</v>
      </c>
      <c r="GA60" s="71">
        <v>0.13</v>
      </c>
      <c r="GB60" s="71">
        <v>0.13</v>
      </c>
      <c r="GC60" s="71">
        <v>0.04</v>
      </c>
      <c r="GD60" s="71">
        <v>0.04</v>
      </c>
      <c r="GE60" s="71">
        <v>0.04</v>
      </c>
      <c r="GF60" s="71">
        <v>1.96</v>
      </c>
      <c r="GG60" s="71">
        <v>2.91</v>
      </c>
      <c r="GH60" s="71">
        <v>2.91</v>
      </c>
      <c r="GI60" s="71">
        <v>0.77</v>
      </c>
      <c r="GJ60" s="71">
        <v>0</v>
      </c>
      <c r="GK60" s="71">
        <v>0.45</v>
      </c>
      <c r="GL60" s="71">
        <v>-1.88</v>
      </c>
      <c r="GM60" s="71">
        <v>-1.74</v>
      </c>
      <c r="GN60" s="71">
        <v>-2.16</v>
      </c>
      <c r="GO60" s="71">
        <v>1.97</v>
      </c>
      <c r="GP60" s="71">
        <v>1.99</v>
      </c>
      <c r="GQ60" s="71">
        <v>1.97</v>
      </c>
      <c r="GR60" s="71">
        <v>0.38</v>
      </c>
      <c r="GS60" s="71">
        <v>0.74</v>
      </c>
      <c r="GT60" s="71">
        <v>1.07</v>
      </c>
      <c r="GU60" s="71">
        <v>0.86</v>
      </c>
      <c r="GV60" s="71">
        <v>0.54</v>
      </c>
      <c r="GW60" s="71">
        <v>0.19</v>
      </c>
      <c r="GX60" s="71">
        <v>1.31</v>
      </c>
      <c r="GY60" s="71">
        <v>1.1599999999999999</v>
      </c>
      <c r="GZ60" s="71">
        <v>1.1599999999999999</v>
      </c>
      <c r="HA60" s="71">
        <v>-3.28</v>
      </c>
      <c r="HB60" s="71">
        <v>-3.08</v>
      </c>
      <c r="HC60" s="71">
        <v>-3.07</v>
      </c>
      <c r="HD60" s="71">
        <v>1.39</v>
      </c>
      <c r="HE60" s="71">
        <v>1.23</v>
      </c>
      <c r="HF60" s="71">
        <v>2.16</v>
      </c>
      <c r="HG60" s="71">
        <v>1.31</v>
      </c>
      <c r="HH60" s="71">
        <v>2.2200000000000002</v>
      </c>
      <c r="HI60" s="71">
        <v>1.28</v>
      </c>
      <c r="HJ60" s="71">
        <v>1.48</v>
      </c>
      <c r="HK60" s="71">
        <v>0.97</v>
      </c>
      <c r="HL60" s="71">
        <v>0.97</v>
      </c>
      <c r="HM60" s="71">
        <v>1.74</v>
      </c>
      <c r="HN60" s="71">
        <v>1.33</v>
      </c>
      <c r="HO60" s="71">
        <v>1.33</v>
      </c>
      <c r="HP60" s="71">
        <v>1.32</v>
      </c>
      <c r="HQ60" s="71">
        <v>1.33</v>
      </c>
      <c r="HR60" s="71">
        <v>1.32</v>
      </c>
      <c r="HS60" s="71">
        <v>10.69</v>
      </c>
      <c r="HT60" s="71">
        <v>10.83</v>
      </c>
      <c r="HU60" s="71">
        <v>10.83</v>
      </c>
      <c r="HV60" s="71">
        <v>0.28999999999999998</v>
      </c>
      <c r="HW60" s="71">
        <v>0.16</v>
      </c>
      <c r="HX60" s="71">
        <v>0.16</v>
      </c>
      <c r="HY60" s="71">
        <v>0.03</v>
      </c>
      <c r="HZ60" s="71">
        <v>0.03</v>
      </c>
      <c r="IA60" s="71">
        <v>1.29</v>
      </c>
      <c r="IB60" s="71">
        <v>1.34</v>
      </c>
      <c r="IC60" s="41">
        <v>-1.5</v>
      </c>
      <c r="ID60" s="41">
        <v>-0.9</v>
      </c>
      <c r="IE60" s="41">
        <v>-0.9</v>
      </c>
      <c r="IF60" s="41">
        <v>-0.8</v>
      </c>
      <c r="IG60" s="41">
        <v>0.1</v>
      </c>
      <c r="IH60" s="41">
        <v>1.0872745236414962</v>
      </c>
      <c r="II60" s="41">
        <v>1.1263034580098801</v>
      </c>
      <c r="IJ60" s="41">
        <v>0.22849211950129378</v>
      </c>
      <c r="IK60" s="41">
        <v>-0.34155069395436372</v>
      </c>
      <c r="IL60" s="41">
        <v>-0.13772288873206298</v>
      </c>
      <c r="IM60" s="41">
        <v>-0.13319642437073631</v>
      </c>
      <c r="IN60" s="41">
        <v>-0.14598823806163261</v>
      </c>
      <c r="IO60" s="41">
        <v>-0.66651187955775126</v>
      </c>
      <c r="IP60" s="41">
        <v>-0.11517007762879318</v>
      </c>
      <c r="IQ60" s="41">
        <v>6.366737238296874E-2</v>
      </c>
      <c r="IR60" s="41">
        <v>0.37696259703599155</v>
      </c>
      <c r="IS60" s="41">
        <v>0.31954881204422492</v>
      </c>
      <c r="IT60" s="41">
        <v>0.28706892495883318</v>
      </c>
      <c r="IU60" s="41">
        <v>1.3171192660550457</v>
      </c>
      <c r="IV60" s="41">
        <v>1.3509767113620326</v>
      </c>
      <c r="IW60" s="41">
        <v>1.8175944483650908</v>
      </c>
      <c r="IX60" s="41">
        <v>0.88637073629734187</v>
      </c>
      <c r="IY60" s="41">
        <v>0.50072124206069168</v>
      </c>
      <c r="IZ60" s="41"/>
    </row>
    <row r="61" spans="1:260" s="53" customFormat="1" ht="18" customHeight="1" x14ac:dyDescent="0.2">
      <c r="A61" s="97">
        <v>15205</v>
      </c>
      <c r="B61" s="20"/>
      <c r="C61" s="60"/>
      <c r="D61" s="29"/>
      <c r="E61" s="95"/>
      <c r="F61" s="35"/>
      <c r="G61" s="36" t="s">
        <v>57</v>
      </c>
      <c r="H61" s="71">
        <v>0.51</v>
      </c>
      <c r="I61" s="71">
        <v>0.28000000000000003</v>
      </c>
      <c r="J61" s="71">
        <v>0.16</v>
      </c>
      <c r="K61" s="71">
        <v>0.53</v>
      </c>
      <c r="L61" s="71">
        <v>5.51</v>
      </c>
      <c r="M61" s="71">
        <v>5.55</v>
      </c>
      <c r="N61" s="71">
        <v>5.26</v>
      </c>
      <c r="O61" s="71">
        <v>-0.52</v>
      </c>
      <c r="P61" s="71">
        <v>-0.51</v>
      </c>
      <c r="Q61" s="71">
        <v>-0.24</v>
      </c>
      <c r="R61" s="71">
        <v>-0.2</v>
      </c>
      <c r="S61" s="71">
        <v>-0.2</v>
      </c>
      <c r="T61" s="71">
        <v>-0.06</v>
      </c>
      <c r="U61" s="71">
        <v>-0.61</v>
      </c>
      <c r="V61" s="71">
        <v>-0.61</v>
      </c>
      <c r="W61" s="71">
        <v>0.21</v>
      </c>
      <c r="X61" s="71">
        <v>1.3</v>
      </c>
      <c r="Y61" s="71">
        <v>1.3</v>
      </c>
      <c r="Z61" s="71">
        <v>1.56</v>
      </c>
      <c r="AA61" s="71">
        <v>0.6</v>
      </c>
      <c r="AB61" s="71">
        <v>0.6</v>
      </c>
      <c r="AC61" s="71">
        <v>-2.13</v>
      </c>
      <c r="AD61" s="71">
        <v>-1.0900000000000001</v>
      </c>
      <c r="AE61" s="71">
        <v>-1.1000000000000001</v>
      </c>
      <c r="AF61" s="71">
        <v>0.57999999999999996</v>
      </c>
      <c r="AG61" s="71">
        <v>0</v>
      </c>
      <c r="AH61" s="71">
        <v>0</v>
      </c>
      <c r="AI61" s="71">
        <v>0.63</v>
      </c>
      <c r="AJ61" s="71">
        <v>0.95</v>
      </c>
      <c r="AK61" s="71">
        <v>0.95</v>
      </c>
      <c r="AL61" s="71">
        <v>1.6</v>
      </c>
      <c r="AM61" s="71">
        <v>1.35</v>
      </c>
      <c r="AN61" s="71">
        <v>1.36</v>
      </c>
      <c r="AO61" s="71">
        <v>7.0000000000000007E-2</v>
      </c>
      <c r="AP61" s="71">
        <v>0</v>
      </c>
      <c r="AQ61" s="71">
        <v>0</v>
      </c>
      <c r="AR61" s="71">
        <v>-0.19</v>
      </c>
      <c r="AS61" s="71">
        <v>-0.28000000000000003</v>
      </c>
      <c r="AT61" s="71">
        <v>0.19</v>
      </c>
      <c r="AU61" s="71">
        <v>0.19</v>
      </c>
      <c r="AV61" s="71">
        <v>0.19</v>
      </c>
      <c r="AW61" s="71">
        <v>-4.6399999999999997</v>
      </c>
      <c r="AX61" s="71">
        <v>-4.6500000000000004</v>
      </c>
      <c r="AY61" s="71">
        <v>-4.6500000000000004</v>
      </c>
      <c r="AZ61" s="71">
        <v>1.69</v>
      </c>
      <c r="BA61" s="71">
        <v>1.7</v>
      </c>
      <c r="BB61" s="71">
        <v>1.7</v>
      </c>
      <c r="BC61" s="71">
        <v>-4.41</v>
      </c>
      <c r="BD61" s="71">
        <v>-4.42</v>
      </c>
      <c r="BE61" s="71">
        <v>-4.42</v>
      </c>
      <c r="BF61" s="71">
        <v>-0.4</v>
      </c>
      <c r="BG61" s="71">
        <v>-0.4</v>
      </c>
      <c r="BH61" s="71">
        <v>-0.4</v>
      </c>
      <c r="BI61" s="71">
        <v>-1.87</v>
      </c>
      <c r="BJ61" s="71">
        <v>-1.35</v>
      </c>
      <c r="BK61" s="71">
        <v>-1.35</v>
      </c>
      <c r="BL61" s="71">
        <v>0.26</v>
      </c>
      <c r="BM61" s="71">
        <v>0.26</v>
      </c>
      <c r="BN61" s="71">
        <v>0.26</v>
      </c>
      <c r="BO61" s="71">
        <v>-0.56999999999999995</v>
      </c>
      <c r="BP61" s="71">
        <v>-0.56999999999999995</v>
      </c>
      <c r="BQ61" s="71">
        <v>-0.57999999999999996</v>
      </c>
      <c r="BR61" s="71">
        <v>2.6</v>
      </c>
      <c r="BS61" s="71">
        <v>2.6</v>
      </c>
      <c r="BT61" s="71">
        <v>2.6</v>
      </c>
      <c r="BU61" s="71">
        <v>4.99</v>
      </c>
      <c r="BV61" s="71">
        <v>6.6</v>
      </c>
      <c r="BW61" s="71">
        <v>6.61</v>
      </c>
      <c r="BX61" s="71">
        <v>-0.32</v>
      </c>
      <c r="BY61" s="71">
        <v>-0.26</v>
      </c>
      <c r="BZ61" s="71">
        <v>-0.26</v>
      </c>
      <c r="CA61" s="71">
        <v>-1.32</v>
      </c>
      <c r="CB61" s="71">
        <v>-1.32</v>
      </c>
      <c r="CC61" s="71">
        <v>-1.32</v>
      </c>
      <c r="CD61" s="71">
        <v>1</v>
      </c>
      <c r="CE61" s="71">
        <v>1.28</v>
      </c>
      <c r="CF61" s="71">
        <v>1.28</v>
      </c>
      <c r="CG61" s="71">
        <v>0.65</v>
      </c>
      <c r="CH61" s="71">
        <v>0.65</v>
      </c>
      <c r="CI61" s="71">
        <v>0.65</v>
      </c>
      <c r="CJ61" s="71">
        <v>-2.4700000000000002</v>
      </c>
      <c r="CK61" s="71">
        <v>-2.4700000000000002</v>
      </c>
      <c r="CL61" s="71">
        <v>-2.4700000000000002</v>
      </c>
      <c r="CM61" s="71">
        <v>-5.13</v>
      </c>
      <c r="CN61" s="71">
        <v>-5.13</v>
      </c>
      <c r="CO61" s="71">
        <v>-5.13</v>
      </c>
      <c r="CP61" s="71">
        <v>-7.37</v>
      </c>
      <c r="CQ61" s="71">
        <v>-7.37</v>
      </c>
      <c r="CR61" s="71">
        <v>-7.37</v>
      </c>
      <c r="CS61" s="71">
        <v>-0.69</v>
      </c>
      <c r="CT61" s="71">
        <v>-0.69</v>
      </c>
      <c r="CU61" s="71">
        <v>-2.23</v>
      </c>
      <c r="CV61" s="71">
        <v>-5.22</v>
      </c>
      <c r="CW61" s="71">
        <v>-5.22</v>
      </c>
      <c r="CX61" s="71">
        <v>-2.48</v>
      </c>
      <c r="CY61" s="71">
        <v>1.3</v>
      </c>
      <c r="CZ61" s="71">
        <v>1.3</v>
      </c>
      <c r="DA61" s="71">
        <v>-0.59</v>
      </c>
      <c r="DB61" s="71">
        <v>0.52</v>
      </c>
      <c r="DC61" s="71">
        <v>0.52</v>
      </c>
      <c r="DD61" s="71">
        <v>-0.43</v>
      </c>
      <c r="DE61" s="71">
        <v>-1.53</v>
      </c>
      <c r="DF61" s="71">
        <v>-1.53</v>
      </c>
      <c r="DG61" s="71">
        <v>9.7899999999999991</v>
      </c>
      <c r="DH61" s="71">
        <v>9.18</v>
      </c>
      <c r="DI61" s="71">
        <v>9.18</v>
      </c>
      <c r="DJ61" s="71">
        <v>0.18</v>
      </c>
      <c r="DK61" s="71">
        <v>1.28</v>
      </c>
      <c r="DL61" s="71">
        <v>1.28</v>
      </c>
      <c r="DM61" s="71">
        <v>4.3600000000000003</v>
      </c>
      <c r="DN61" s="71">
        <v>3.79</v>
      </c>
      <c r="DO61" s="71">
        <v>3.79</v>
      </c>
      <c r="DP61" s="71">
        <v>6.34</v>
      </c>
      <c r="DQ61" s="71">
        <v>7.51</v>
      </c>
      <c r="DR61" s="71">
        <v>7.5</v>
      </c>
      <c r="DS61" s="71">
        <v>-1.26</v>
      </c>
      <c r="DT61" s="71">
        <v>-1.07</v>
      </c>
      <c r="DU61" s="71">
        <v>-1.08</v>
      </c>
      <c r="DV61" s="71">
        <v>-0.32</v>
      </c>
      <c r="DW61" s="71">
        <v>-0.32</v>
      </c>
      <c r="DX61" s="71">
        <v>-0.32</v>
      </c>
      <c r="DY61" s="71">
        <v>0.79</v>
      </c>
      <c r="DZ61" s="71">
        <v>0.84</v>
      </c>
      <c r="EA61" s="71">
        <v>0.84</v>
      </c>
      <c r="EB61" s="71">
        <v>0</v>
      </c>
      <c r="EC61" s="71">
        <v>0.96</v>
      </c>
      <c r="ED61" s="71">
        <v>0.96</v>
      </c>
      <c r="EE61" s="71">
        <v>0.96</v>
      </c>
      <c r="EF61" s="71">
        <v>0</v>
      </c>
      <c r="EG61" s="71">
        <v>0</v>
      </c>
      <c r="EH61" s="71">
        <v>1.6</v>
      </c>
      <c r="EI61" s="71">
        <v>1.28</v>
      </c>
      <c r="EJ61" s="71">
        <v>1.28</v>
      </c>
      <c r="EK61" s="71">
        <v>-0.52</v>
      </c>
      <c r="EL61" s="71">
        <v>-0.52</v>
      </c>
      <c r="EM61" s="71">
        <v>-0.52</v>
      </c>
      <c r="EN61" s="71">
        <v>0</v>
      </c>
      <c r="EO61" s="71">
        <v>0</v>
      </c>
      <c r="EP61" s="71">
        <v>0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0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0</v>
      </c>
      <c r="FC61" s="71">
        <v>0</v>
      </c>
      <c r="FD61" s="71">
        <v>0</v>
      </c>
      <c r="FE61" s="71">
        <v>-5.23</v>
      </c>
      <c r="FF61" s="71">
        <v>-5.24</v>
      </c>
      <c r="FG61" s="71">
        <v>-5.51</v>
      </c>
      <c r="FH61" s="71">
        <v>-0.28999999999999998</v>
      </c>
      <c r="FI61" s="71">
        <v>-0.28999999999999998</v>
      </c>
      <c r="FJ61" s="71">
        <v>0.57999999999999996</v>
      </c>
      <c r="FK61" s="71">
        <v>3.63</v>
      </c>
      <c r="FL61" s="71">
        <v>3.64</v>
      </c>
      <c r="FM61" s="71">
        <v>6.45</v>
      </c>
      <c r="FN61" s="71">
        <v>6.44</v>
      </c>
      <c r="FO61" s="71">
        <v>8.09</v>
      </c>
      <c r="FP61" s="71">
        <v>6.6</v>
      </c>
      <c r="FQ61" s="71">
        <v>1.44</v>
      </c>
      <c r="FR61" s="71">
        <v>1.08</v>
      </c>
      <c r="FS61" s="71">
        <v>-4.62</v>
      </c>
      <c r="FT61" s="71">
        <v>-4.6100000000000003</v>
      </c>
      <c r="FU61" s="71">
        <v>-4.6100000000000003</v>
      </c>
      <c r="FV61" s="71">
        <v>-1.91</v>
      </c>
      <c r="FW61" s="71">
        <v>-1.91</v>
      </c>
      <c r="FX61" s="71">
        <v>-1.91</v>
      </c>
      <c r="FY61" s="71">
        <v>-1.19</v>
      </c>
      <c r="FZ61" s="71">
        <v>-1.19</v>
      </c>
      <c r="GA61" s="71">
        <v>-1.19</v>
      </c>
      <c r="GB61" s="71">
        <v>3.16</v>
      </c>
      <c r="GC61" s="71">
        <v>6.3</v>
      </c>
      <c r="GD61" s="71">
        <v>6.3</v>
      </c>
      <c r="GE61" s="71">
        <v>3.67</v>
      </c>
      <c r="GF61" s="71">
        <v>0.6</v>
      </c>
      <c r="GG61" s="71">
        <v>0.6</v>
      </c>
      <c r="GH61" s="71">
        <v>-6.99</v>
      </c>
      <c r="GI61" s="71">
        <v>-6.99</v>
      </c>
      <c r="GJ61" s="71">
        <v>-7</v>
      </c>
      <c r="GK61" s="71">
        <v>5.0999999999999996</v>
      </c>
      <c r="GL61" s="71">
        <v>5.09</v>
      </c>
      <c r="GM61" s="71">
        <v>5.09</v>
      </c>
      <c r="GN61" s="71">
        <v>0.5</v>
      </c>
      <c r="GO61" s="71">
        <v>0.5</v>
      </c>
      <c r="GP61" s="71">
        <v>0.5</v>
      </c>
      <c r="GQ61" s="71">
        <v>-2.52</v>
      </c>
      <c r="GR61" s="71">
        <v>-2.52</v>
      </c>
      <c r="GS61" s="71">
        <v>-2.52</v>
      </c>
      <c r="GT61" s="71">
        <v>0.05</v>
      </c>
      <c r="GU61" s="71">
        <v>0.08</v>
      </c>
      <c r="GV61" s="71">
        <v>0.12</v>
      </c>
      <c r="GW61" s="71">
        <v>4.88</v>
      </c>
      <c r="GX61" s="71">
        <v>2.4900000000000002</v>
      </c>
      <c r="GY61" s="71">
        <v>1.93</v>
      </c>
      <c r="GZ61" s="71">
        <v>-3.04</v>
      </c>
      <c r="HA61" s="71">
        <v>-3.04</v>
      </c>
      <c r="HB61" s="71">
        <v>-3.03</v>
      </c>
      <c r="HC61" s="71">
        <v>1.66</v>
      </c>
      <c r="HD61" s="71">
        <v>1.65</v>
      </c>
      <c r="HE61" s="71">
        <v>1.66</v>
      </c>
      <c r="HF61" s="71">
        <v>0.55000000000000004</v>
      </c>
      <c r="HG61" s="71">
        <v>0.55000000000000004</v>
      </c>
      <c r="HH61" s="71">
        <v>0.55000000000000004</v>
      </c>
      <c r="HI61" s="71">
        <v>-1.51</v>
      </c>
      <c r="HJ61" s="71">
        <v>-1.51</v>
      </c>
      <c r="HK61" s="71">
        <v>-1.51</v>
      </c>
      <c r="HL61" s="71">
        <v>0.54</v>
      </c>
      <c r="HM61" s="71">
        <v>0.54</v>
      </c>
      <c r="HN61" s="71">
        <v>0.54</v>
      </c>
      <c r="HO61" s="71">
        <v>-2.15</v>
      </c>
      <c r="HP61" s="71">
        <v>-2.14</v>
      </c>
      <c r="HQ61" s="71">
        <v>-2.52</v>
      </c>
      <c r="HR61" s="71">
        <v>4.57</v>
      </c>
      <c r="HS61" s="71">
        <v>4.57</v>
      </c>
      <c r="HT61" s="71">
        <v>3.93</v>
      </c>
      <c r="HU61" s="71">
        <v>-0.64</v>
      </c>
      <c r="HV61" s="71">
        <v>-0.64</v>
      </c>
      <c r="HW61" s="71">
        <v>-0.35</v>
      </c>
      <c r="HX61" s="71">
        <v>-1.84</v>
      </c>
      <c r="HY61" s="71">
        <v>-1.84</v>
      </c>
      <c r="HZ61" s="71">
        <v>-1.85</v>
      </c>
      <c r="IA61" s="71">
        <v>-4.75</v>
      </c>
      <c r="IB61" s="71">
        <v>-4.75</v>
      </c>
      <c r="IC61" s="41">
        <v>-1.5</v>
      </c>
      <c r="ID61" s="41">
        <v>-0.9</v>
      </c>
      <c r="IE61" s="41">
        <v>-0.9</v>
      </c>
      <c r="IF61" s="41">
        <v>-0.8</v>
      </c>
      <c r="IG61" s="41">
        <v>0.1</v>
      </c>
      <c r="IH61" s="41">
        <v>1.0872745236414962</v>
      </c>
      <c r="II61" s="41">
        <v>1.1263034580098801</v>
      </c>
      <c r="IJ61" s="41">
        <v>0.22849211950129378</v>
      </c>
      <c r="IK61" s="41">
        <v>-0.34155069395436372</v>
      </c>
      <c r="IL61" s="41">
        <v>-0.13772288873206298</v>
      </c>
      <c r="IM61" s="41">
        <v>-0.13319642437073631</v>
      </c>
      <c r="IN61" s="41">
        <v>-0.14598823806163261</v>
      </c>
      <c r="IO61" s="41">
        <v>-0.66651187955775126</v>
      </c>
      <c r="IP61" s="41">
        <v>-0.11517007762879318</v>
      </c>
      <c r="IQ61" s="41">
        <v>6.366737238296874E-2</v>
      </c>
      <c r="IR61" s="41">
        <v>0.37696259703599155</v>
      </c>
      <c r="IS61" s="41">
        <v>0.31954881204422492</v>
      </c>
      <c r="IT61" s="41">
        <v>0.28706892495883318</v>
      </c>
      <c r="IU61" s="41">
        <v>1.3171192660550457</v>
      </c>
      <c r="IV61" s="41">
        <v>1.3509767113620326</v>
      </c>
      <c r="IW61" s="41">
        <v>1.8175944483650908</v>
      </c>
      <c r="IX61" s="41">
        <v>0.88637073629734187</v>
      </c>
      <c r="IY61" s="41">
        <v>0.50072124206069168</v>
      </c>
      <c r="IZ61" s="41"/>
    </row>
    <row r="62" spans="1:260" s="53" customFormat="1" ht="18" customHeight="1" x14ac:dyDescent="0.2">
      <c r="A62" s="97">
        <v>153</v>
      </c>
      <c r="B62" s="20"/>
      <c r="C62" s="60"/>
      <c r="D62" s="29"/>
      <c r="E62" s="95"/>
      <c r="F62" s="81" t="s">
        <v>58</v>
      </c>
      <c r="G62" s="82"/>
      <c r="H62" s="135">
        <f>SUMPRODUCT(H63:H67,'IPA(Peso)'!$HI$63:$HI$67)/'IPA(Peso)'!$HI$62</f>
        <v>2.9495458089668611</v>
      </c>
      <c r="I62" s="135">
        <f>SUMPRODUCT(I63:I67,'IPA(Peso)'!$HI$63:$HI$67)/'IPA(Peso)'!$HI$62</f>
        <v>0.44443664717348924</v>
      </c>
      <c r="J62" s="135">
        <f>SUMPRODUCT(J63:J67,'IPA(Peso)'!$HI$63:$HI$67)/'IPA(Peso)'!$HI$62</f>
        <v>-1.5787348927875242</v>
      </c>
      <c r="K62" s="135">
        <f>SUMPRODUCT(K63:K67,'IPA(Peso)'!$HI$63:$HI$67)/'IPA(Peso)'!$HI$62</f>
        <v>-1.1146281676413254</v>
      </c>
      <c r="L62" s="135">
        <f>SUMPRODUCT(L63:L67,'IPA(Peso)'!$HI$63:$HI$67)/'IPA(Peso)'!$HI$62</f>
        <v>-0.55999707602339177</v>
      </c>
      <c r="M62" s="135">
        <f>SUMPRODUCT(M63:M67,'IPA(Peso)'!$HI$63:$HI$67)/'IPA(Peso)'!$HI$62</f>
        <v>-0.26288109161793366</v>
      </c>
      <c r="N62" s="135">
        <f>SUMPRODUCT(N63:N67,'IPA(Peso)'!$HI$63:$HI$67)/'IPA(Peso)'!$HI$62</f>
        <v>-1.0304600389863547</v>
      </c>
      <c r="O62" s="135">
        <f>SUMPRODUCT(O63:O67,'IPA(Peso)'!$HI$63:$HI$67)/'IPA(Peso)'!$HI$62</f>
        <v>-0.58925633528265098</v>
      </c>
      <c r="P62" s="135">
        <f>SUMPRODUCT(P63:P67,'IPA(Peso)'!$HI$63:$HI$67)/'IPA(Peso)'!$HI$62</f>
        <v>-0.12882407407407412</v>
      </c>
      <c r="Q62" s="135">
        <f>SUMPRODUCT(Q63:Q67,'IPA(Peso)'!$HI$63:$HI$67)/'IPA(Peso)'!$HI$62</f>
        <v>0.24563840155945418</v>
      </c>
      <c r="R62" s="135">
        <f>SUMPRODUCT(R63:R67,'IPA(Peso)'!$HI$63:$HI$67)/'IPA(Peso)'!$HI$62</f>
        <v>-1.1689220272904484</v>
      </c>
      <c r="S62" s="135">
        <f>SUMPRODUCT(S63:S67,'IPA(Peso)'!$HI$63:$HI$67)/'IPA(Peso)'!$HI$62</f>
        <v>-3.3735969785575044</v>
      </c>
      <c r="T62" s="135">
        <f>SUMPRODUCT(T63:T67,'IPA(Peso)'!$HI$63:$HI$67)/'IPA(Peso)'!$HI$62</f>
        <v>-3.8936276803118912</v>
      </c>
      <c r="U62" s="135">
        <f>SUMPRODUCT(U63:U67,'IPA(Peso)'!$HI$63:$HI$67)/'IPA(Peso)'!$HI$62</f>
        <v>-3.1584371345029236</v>
      </c>
      <c r="V62" s="135">
        <f>SUMPRODUCT(V63:V67,'IPA(Peso)'!$HI$63:$HI$67)/'IPA(Peso)'!$HI$62</f>
        <v>-1.5256189083820664</v>
      </c>
      <c r="W62" s="135">
        <f>SUMPRODUCT(W63:W67,'IPA(Peso)'!$HI$63:$HI$67)/'IPA(Peso)'!$HI$62</f>
        <v>-0.62085721247563341</v>
      </c>
      <c r="X62" s="135">
        <f>SUMPRODUCT(X63:X67,'IPA(Peso)'!$HI$63:$HI$67)/'IPA(Peso)'!$HI$62</f>
        <v>0.9118099415204679</v>
      </c>
      <c r="Y62" s="135">
        <f>SUMPRODUCT(Y63:Y67,'IPA(Peso)'!$HI$63:$HI$67)/'IPA(Peso)'!$HI$62</f>
        <v>3.2371681286549707</v>
      </c>
      <c r="Z62" s="135">
        <f>SUMPRODUCT(Z63:Z67,'IPA(Peso)'!$HI$63:$HI$67)/'IPA(Peso)'!$HI$62</f>
        <v>4.2451003898635475</v>
      </c>
      <c r="AA62" s="135">
        <f>SUMPRODUCT(AA63:AA67,'IPA(Peso)'!$HI$63:$HI$67)/'IPA(Peso)'!$HI$62</f>
        <v>4.426807992202729</v>
      </c>
      <c r="AB62" s="135">
        <f>SUMPRODUCT(AB63:AB67,'IPA(Peso)'!$HI$63:$HI$67)/'IPA(Peso)'!$HI$62</f>
        <v>4.5488757309941512</v>
      </c>
      <c r="AC62" s="135">
        <f>SUMPRODUCT(AC63:AC67,'IPA(Peso)'!$HI$63:$HI$67)/'IPA(Peso)'!$HI$62</f>
        <v>3.0273294346978554</v>
      </c>
      <c r="AD62" s="135">
        <f>SUMPRODUCT(AD63:AD67,'IPA(Peso)'!$HI$63:$HI$67)/'IPA(Peso)'!$HI$62</f>
        <v>3.4606700779727091</v>
      </c>
      <c r="AE62" s="135">
        <f>SUMPRODUCT(AE63:AE67,'IPA(Peso)'!$HI$63:$HI$67)/'IPA(Peso)'!$HI$62</f>
        <v>3.2664507797270952</v>
      </c>
      <c r="AF62" s="135">
        <f>SUMPRODUCT(AF63:AF67,'IPA(Peso)'!$HI$63:$HI$67)/'IPA(Peso)'!$HI$62</f>
        <v>4.3558138401559452</v>
      </c>
      <c r="AG62" s="135">
        <f>SUMPRODUCT(AG63:AG67,'IPA(Peso)'!$HI$63:$HI$67)/'IPA(Peso)'!$HI$62</f>
        <v>4.361856237816764</v>
      </c>
      <c r="AH62" s="135">
        <f>SUMPRODUCT(AH63:AH67,'IPA(Peso)'!$HI$63:$HI$67)/'IPA(Peso)'!$HI$62</f>
        <v>8.0069132553606224</v>
      </c>
      <c r="AI62" s="135">
        <f>SUMPRODUCT(AI63:AI67,'IPA(Peso)'!$HI$63:$HI$67)/'IPA(Peso)'!$HI$62</f>
        <v>13.79533820662768</v>
      </c>
      <c r="AJ62" s="135">
        <f>SUMPRODUCT(AJ63:AJ67,'IPA(Peso)'!$HI$63:$HI$67)/'IPA(Peso)'!$HI$62</f>
        <v>12.595267056530213</v>
      </c>
      <c r="AK62" s="135">
        <f>SUMPRODUCT(AK63:AK67,'IPA(Peso)'!$HI$63:$HI$67)/'IPA(Peso)'!$HI$62</f>
        <v>9.5797061403508774</v>
      </c>
      <c r="AL62" s="135">
        <f>SUMPRODUCT(AL63:AL67,'IPA(Peso)'!$HI$63:$HI$67)/'IPA(Peso)'!$HI$62</f>
        <v>2.4000448343079919</v>
      </c>
      <c r="AM62" s="135">
        <f>SUMPRODUCT(AM63:AM67,'IPA(Peso)'!$HI$63:$HI$67)/'IPA(Peso)'!$HI$62</f>
        <v>2.9017241715399611</v>
      </c>
      <c r="AN62" s="135">
        <f>SUMPRODUCT(AN63:AN67,'IPA(Peso)'!$HI$63:$HI$67)/'IPA(Peso)'!$HI$62</f>
        <v>2.6526101364522412</v>
      </c>
      <c r="AO62" s="135">
        <f>SUMPRODUCT(AO63:AO67,'IPA(Peso)'!$HI$63:$HI$67)/'IPA(Peso)'!$HI$62</f>
        <v>4.3821418128654974</v>
      </c>
      <c r="AP62" s="135">
        <f>SUMPRODUCT(AP63:AP67,'IPA(Peso)'!$HI$63:$HI$67)/'IPA(Peso)'!$HI$62</f>
        <v>4.910442007797271</v>
      </c>
      <c r="AQ62" s="135">
        <f>SUMPRODUCT(AQ63:AQ67,'IPA(Peso)'!$HI$63:$HI$67)/'IPA(Peso)'!$HI$62</f>
        <v>5.001794834307991</v>
      </c>
      <c r="AR62" s="135">
        <f>SUMPRODUCT(AR63:AR67,'IPA(Peso)'!$HI$63:$HI$67)/'IPA(Peso)'!$HI$62</f>
        <v>1.4114639376218323</v>
      </c>
      <c r="AS62" s="135">
        <f>SUMPRODUCT(AS63:AS67,'IPA(Peso)'!$HI$63:$HI$67)/'IPA(Peso)'!$HI$62</f>
        <v>3.3993260233918128</v>
      </c>
      <c r="AT62" s="135">
        <f>SUMPRODUCT(AT63:AT67,'IPA(Peso)'!$HI$63:$HI$67)/'IPA(Peso)'!$HI$62</f>
        <v>4.2570487329434687</v>
      </c>
      <c r="AU62" s="135">
        <f>SUMPRODUCT(AU63:AU67,'IPA(Peso)'!$HI$63:$HI$67)/'IPA(Peso)'!$HI$62</f>
        <v>4.8991242690058483</v>
      </c>
      <c r="AV62" s="135">
        <f>SUMPRODUCT(AV63:AV67,'IPA(Peso)'!$HI$63:$HI$67)/'IPA(Peso)'!$HI$62</f>
        <v>4.1600063352826515</v>
      </c>
      <c r="AW62" s="135">
        <f>SUMPRODUCT(AW63:AW67,'IPA(Peso)'!$HI$63:$HI$67)/'IPA(Peso)'!$HI$62</f>
        <v>1.9942607212475627</v>
      </c>
      <c r="AX62" s="135">
        <f>SUMPRODUCT(AX63:AX67,'IPA(Peso)'!$HI$63:$HI$67)/'IPA(Peso)'!$HI$62</f>
        <v>2.3735014619883037</v>
      </c>
      <c r="AY62" s="135">
        <f>SUMPRODUCT(AY63:AY67,'IPA(Peso)'!$HI$63:$HI$67)/'IPA(Peso)'!$HI$62</f>
        <v>0.49627777777777832</v>
      </c>
      <c r="AZ62" s="135">
        <f>SUMPRODUCT(AZ63:AZ67,'IPA(Peso)'!$HI$63:$HI$67)/'IPA(Peso)'!$HI$62</f>
        <v>1.5105311890838207</v>
      </c>
      <c r="BA62" s="135">
        <f>SUMPRODUCT(BA63:BA67,'IPA(Peso)'!$HI$63:$HI$67)/'IPA(Peso)'!$HI$62</f>
        <v>0.84664912280701743</v>
      </c>
      <c r="BB62" s="135">
        <f>SUMPRODUCT(BB63:BB67,'IPA(Peso)'!$HI$63:$HI$67)/'IPA(Peso)'!$HI$62</f>
        <v>1.5523523391812863</v>
      </c>
      <c r="BC62" s="135">
        <f>SUMPRODUCT(BC63:BC67,'IPA(Peso)'!$HI$63:$HI$67)/'IPA(Peso)'!$HI$62</f>
        <v>0.62729288499025349</v>
      </c>
      <c r="BD62" s="135">
        <f>SUMPRODUCT(BD63:BD67,'IPA(Peso)'!$HI$63:$HI$67)/'IPA(Peso)'!$HI$62</f>
        <v>0.12485916179337229</v>
      </c>
      <c r="BE62" s="135">
        <f>SUMPRODUCT(BE63:BE67,'IPA(Peso)'!$HI$63:$HI$67)/'IPA(Peso)'!$HI$62</f>
        <v>-2.4522875243664712</v>
      </c>
      <c r="BF62" s="135">
        <f>SUMPRODUCT(BF63:BF67,'IPA(Peso)'!$HI$63:$HI$67)/'IPA(Peso)'!$HI$62</f>
        <v>-2.5465721247563349</v>
      </c>
      <c r="BG62" s="135">
        <f>SUMPRODUCT(BG63:BG67,'IPA(Peso)'!$HI$63:$HI$67)/'IPA(Peso)'!$HI$62</f>
        <v>-1.8867875243664713</v>
      </c>
      <c r="BH62" s="135">
        <f>SUMPRODUCT(BH63:BH67,'IPA(Peso)'!$HI$63:$HI$67)/'IPA(Peso)'!$HI$62</f>
        <v>3.6199039961013639</v>
      </c>
      <c r="BI62" s="135">
        <f>SUMPRODUCT(BI63:BI67,'IPA(Peso)'!$HI$63:$HI$67)/'IPA(Peso)'!$HI$62</f>
        <v>8.294647660818713</v>
      </c>
      <c r="BJ62" s="135">
        <f>SUMPRODUCT(BJ63:BJ67,'IPA(Peso)'!$HI$63:$HI$67)/'IPA(Peso)'!$HI$62</f>
        <v>8.6466115984405469</v>
      </c>
      <c r="BK62" s="135">
        <f>SUMPRODUCT(BK63:BK67,'IPA(Peso)'!$HI$63:$HI$67)/'IPA(Peso)'!$HI$62</f>
        <v>5.0214156920077961</v>
      </c>
      <c r="BL62" s="135">
        <f>SUMPRODUCT(BL63:BL67,'IPA(Peso)'!$HI$63:$HI$67)/'IPA(Peso)'!$HI$62</f>
        <v>-0.31975048732943473</v>
      </c>
      <c r="BM62" s="135">
        <f>SUMPRODUCT(BM63:BM67,'IPA(Peso)'!$HI$63:$HI$67)/'IPA(Peso)'!$HI$62</f>
        <v>-2.8743635477582847</v>
      </c>
      <c r="BN62" s="135">
        <f>SUMPRODUCT(BN63:BN67,'IPA(Peso)'!$HI$63:$HI$67)/'IPA(Peso)'!$HI$62</f>
        <v>-8.3083333333333336</v>
      </c>
      <c r="BO62" s="135">
        <f>SUMPRODUCT(BO63:BO67,'IPA(Peso)'!$HI$63:$HI$67)/'IPA(Peso)'!$HI$62</f>
        <v>-9.234288986354775</v>
      </c>
      <c r="BP62" s="135">
        <f>SUMPRODUCT(BP63:BP67,'IPA(Peso)'!$HI$63:$HI$67)/'IPA(Peso)'!$HI$62</f>
        <v>-7.9652816764132544</v>
      </c>
      <c r="BQ62" s="135">
        <f>SUMPRODUCT(BQ63:BQ67,'IPA(Peso)'!$HI$63:$HI$67)/'IPA(Peso)'!$HI$62</f>
        <v>-0.42681725146198823</v>
      </c>
      <c r="BR62" s="135">
        <f>SUMPRODUCT(BR63:BR67,'IPA(Peso)'!$HI$63:$HI$67)/'IPA(Peso)'!$HI$62</f>
        <v>2.7227563352826514</v>
      </c>
      <c r="BS62" s="135">
        <f>SUMPRODUCT(BS63:BS67,'IPA(Peso)'!$HI$63:$HI$67)/'IPA(Peso)'!$HI$62</f>
        <v>3.8244064327485376</v>
      </c>
      <c r="BT62" s="135">
        <f>SUMPRODUCT(BT63:BT67,'IPA(Peso)'!$HI$63:$HI$67)/'IPA(Peso)'!$HI$62</f>
        <v>3.1646988304093564</v>
      </c>
      <c r="BU62" s="135">
        <f>SUMPRODUCT(BU63:BU67,'IPA(Peso)'!$HI$63:$HI$67)/'IPA(Peso)'!$HI$62</f>
        <v>3.0671223196881092</v>
      </c>
      <c r="BV62" s="135">
        <f>SUMPRODUCT(BV63:BV67,'IPA(Peso)'!$HI$63:$HI$67)/'IPA(Peso)'!$HI$62</f>
        <v>1.5856067251461987</v>
      </c>
      <c r="BW62" s="135">
        <f>SUMPRODUCT(BW63:BW67,'IPA(Peso)'!$HI$63:$HI$67)/'IPA(Peso)'!$HI$62</f>
        <v>1.2371232943469783</v>
      </c>
      <c r="BX62" s="135">
        <f>SUMPRODUCT(BX63:BX67,'IPA(Peso)'!$HI$63:$HI$67)/'IPA(Peso)'!$HI$62</f>
        <v>0.9859800194931776</v>
      </c>
      <c r="BY62" s="135">
        <f>SUMPRODUCT(BY63:BY67,'IPA(Peso)'!$HI$63:$HI$67)/'IPA(Peso)'!$HI$62</f>
        <v>1.4708567251461988</v>
      </c>
      <c r="BZ62" s="135">
        <f>SUMPRODUCT(BZ63:BZ67,'IPA(Peso)'!$HI$63:$HI$67)/'IPA(Peso)'!$HI$62</f>
        <v>-0.56141959064327485</v>
      </c>
      <c r="CA62" s="135">
        <f>SUMPRODUCT(CA63:CA67,'IPA(Peso)'!$HI$63:$HI$67)/'IPA(Peso)'!$HI$62</f>
        <v>-1.9018572124756334</v>
      </c>
      <c r="CB62" s="135">
        <f>SUMPRODUCT(CB63:CB67,'IPA(Peso)'!$HI$63:$HI$67)/'IPA(Peso)'!$HI$62</f>
        <v>-0.32119931773879151</v>
      </c>
      <c r="CC62" s="135">
        <f>SUMPRODUCT(CC63:CC67,'IPA(Peso)'!$HI$63:$HI$67)/'IPA(Peso)'!$HI$62</f>
        <v>3.5468645224171538</v>
      </c>
      <c r="CD62" s="135">
        <f>SUMPRODUCT(CD63:CD67,'IPA(Peso)'!$HI$63:$HI$67)/'IPA(Peso)'!$HI$62</f>
        <v>9.6325847953216375</v>
      </c>
      <c r="CE62" s="135">
        <f>SUMPRODUCT(CE63:CE67,'IPA(Peso)'!$HI$63:$HI$67)/'IPA(Peso)'!$HI$62</f>
        <v>9.3189712475633524</v>
      </c>
      <c r="CF62" s="135">
        <f>SUMPRODUCT(CF63:CF67,'IPA(Peso)'!$HI$63:$HI$67)/'IPA(Peso)'!$HI$62</f>
        <v>7.0162217348927864</v>
      </c>
      <c r="CG62" s="135">
        <f>SUMPRODUCT(CG63:CG67,'IPA(Peso)'!$HI$63:$HI$67)/'IPA(Peso)'!$HI$62</f>
        <v>1.871793859649123</v>
      </c>
      <c r="CH62" s="135">
        <f>SUMPRODUCT(CH63:CH67,'IPA(Peso)'!$HI$63:$HI$67)/'IPA(Peso)'!$HI$62</f>
        <v>-1.0209556530214425</v>
      </c>
      <c r="CI62" s="135">
        <f>SUMPRODUCT(CI63:CI67,'IPA(Peso)'!$HI$63:$HI$67)/'IPA(Peso)'!$HI$62</f>
        <v>-5.6411583820662754</v>
      </c>
      <c r="CJ62" s="135">
        <f>SUMPRODUCT(CJ63:CJ67,'IPA(Peso)'!$HI$63:$HI$67)/'IPA(Peso)'!$HI$62</f>
        <v>-9.119710038986355</v>
      </c>
      <c r="CK62" s="135">
        <f>SUMPRODUCT(CK63:CK67,'IPA(Peso)'!$HI$63:$HI$67)/'IPA(Peso)'!$HI$62</f>
        <v>-7.788646198830409</v>
      </c>
      <c r="CL62" s="135">
        <f>SUMPRODUCT(CL63:CL67,'IPA(Peso)'!$HI$63:$HI$67)/'IPA(Peso)'!$HI$62</f>
        <v>-3.5042066276803112</v>
      </c>
      <c r="CM62" s="135">
        <f>SUMPRODUCT(CM63:CM67,'IPA(Peso)'!$HI$63:$HI$67)/'IPA(Peso)'!$HI$62</f>
        <v>3.2678981481481477</v>
      </c>
      <c r="CN62" s="135">
        <f>SUMPRODUCT(CN63:CN67,'IPA(Peso)'!$HI$63:$HI$67)/'IPA(Peso)'!$HI$62</f>
        <v>4.5026510721247552</v>
      </c>
      <c r="CO62" s="135">
        <f>SUMPRODUCT(CO63:CO67,'IPA(Peso)'!$HI$63:$HI$67)/'IPA(Peso)'!$HI$62</f>
        <v>4.4277660818713453</v>
      </c>
      <c r="CP62" s="135">
        <f>SUMPRODUCT(CP63:CP67,'IPA(Peso)'!$HI$63:$HI$67)/'IPA(Peso)'!$HI$62</f>
        <v>4.9010930799220285</v>
      </c>
      <c r="CQ62" s="135">
        <f>SUMPRODUCT(CQ63:CQ67,'IPA(Peso)'!$HI$63:$HI$67)/'IPA(Peso)'!$HI$62</f>
        <v>3.8904444444444444</v>
      </c>
      <c r="CR62" s="135">
        <f>SUMPRODUCT(CR63:CR67,'IPA(Peso)'!$HI$63:$HI$67)/'IPA(Peso)'!$HI$62</f>
        <v>2.2473586744639373</v>
      </c>
      <c r="CS62" s="135">
        <f>SUMPRODUCT(CS63:CS67,'IPA(Peso)'!$HI$63:$HI$67)/'IPA(Peso)'!$HI$62</f>
        <v>-1.493483918128655</v>
      </c>
      <c r="CT62" s="135">
        <f>SUMPRODUCT(CT63:CT67,'IPA(Peso)'!$HI$63:$HI$67)/'IPA(Peso)'!$HI$62</f>
        <v>-1.802928849902534</v>
      </c>
      <c r="CU62" s="135">
        <f>SUMPRODUCT(CU63:CU67,'IPA(Peso)'!$HI$63:$HI$67)/'IPA(Peso)'!$HI$62</f>
        <v>-1.7995277777777778</v>
      </c>
      <c r="CV62" s="135">
        <f>SUMPRODUCT(CV63:CV67,'IPA(Peso)'!$HI$63:$HI$67)/'IPA(Peso)'!$HI$62</f>
        <v>-2.8618791423001948</v>
      </c>
      <c r="CW62" s="135">
        <f>SUMPRODUCT(CW63:CW67,'IPA(Peso)'!$HI$63:$HI$67)/'IPA(Peso)'!$HI$62</f>
        <v>-3.9971520467836257</v>
      </c>
      <c r="CX62" s="135">
        <f>SUMPRODUCT(CX63:CX67,'IPA(Peso)'!$HI$63:$HI$67)/'IPA(Peso)'!$HI$62</f>
        <v>-3.3164532163742688</v>
      </c>
      <c r="CY62" s="135">
        <f>SUMPRODUCT(CY63:CY67,'IPA(Peso)'!$HI$63:$HI$67)/'IPA(Peso)'!$HI$62</f>
        <v>-7.0969785575049037E-3</v>
      </c>
      <c r="CZ62" s="135">
        <f>SUMPRODUCT(CZ63:CZ67,'IPA(Peso)'!$HI$63:$HI$67)/'IPA(Peso)'!$HI$62</f>
        <v>1.2911237816764132</v>
      </c>
      <c r="DA62" s="135">
        <f>SUMPRODUCT(DA63:DA67,'IPA(Peso)'!$HI$63:$HI$67)/'IPA(Peso)'!$HI$62</f>
        <v>0.4112719298245614</v>
      </c>
      <c r="DB62" s="135">
        <f>SUMPRODUCT(DB63:DB67,'IPA(Peso)'!$HI$63:$HI$67)/'IPA(Peso)'!$HI$62</f>
        <v>-0.39279093567251461</v>
      </c>
      <c r="DC62" s="135">
        <f>SUMPRODUCT(DC63:DC67,'IPA(Peso)'!$HI$63:$HI$67)/'IPA(Peso)'!$HI$62</f>
        <v>-0.32281773879142295</v>
      </c>
      <c r="DD62" s="135">
        <f>SUMPRODUCT(DD63:DD67,'IPA(Peso)'!$HI$63:$HI$67)/'IPA(Peso)'!$HI$62</f>
        <v>0.12511452241715418</v>
      </c>
      <c r="DE62" s="135">
        <f>SUMPRODUCT(DE63:DE67,'IPA(Peso)'!$HI$63:$HI$67)/'IPA(Peso)'!$HI$62</f>
        <v>-1.741694931773879</v>
      </c>
      <c r="DF62" s="135">
        <f>SUMPRODUCT(DF63:DF67,'IPA(Peso)'!$HI$63:$HI$67)/'IPA(Peso)'!$HI$62</f>
        <v>-3.1142592592592586</v>
      </c>
      <c r="DG62" s="135">
        <f>SUMPRODUCT(DG63:DG67,'IPA(Peso)'!$HI$63:$HI$67)/'IPA(Peso)'!$HI$62</f>
        <v>-3.3589985380116958</v>
      </c>
      <c r="DH62" s="135">
        <f>SUMPRODUCT(DH63:DH67,'IPA(Peso)'!$HI$63:$HI$67)/'IPA(Peso)'!$HI$62</f>
        <v>-2.2550575048732941</v>
      </c>
      <c r="DI62" s="135">
        <f>SUMPRODUCT(DI63:DI67,'IPA(Peso)'!$HI$63:$HI$67)/'IPA(Peso)'!$HI$62</f>
        <v>-1.1042967836257309</v>
      </c>
      <c r="DJ62" s="135">
        <f>SUMPRODUCT(DJ63:DJ67,'IPA(Peso)'!$HI$63:$HI$67)/'IPA(Peso)'!$HI$62</f>
        <v>-1.1896345029239765</v>
      </c>
      <c r="DK62" s="135">
        <f>SUMPRODUCT(DK63:DK67,'IPA(Peso)'!$HI$63:$HI$67)/'IPA(Peso)'!$HI$62</f>
        <v>-1.8403494152046782</v>
      </c>
      <c r="DL62" s="135">
        <f>SUMPRODUCT(DL63:DL67,'IPA(Peso)'!$HI$63:$HI$67)/'IPA(Peso)'!$HI$62</f>
        <v>-1.3951807992202729</v>
      </c>
      <c r="DM62" s="135">
        <f>SUMPRODUCT(DM63:DM67,'IPA(Peso)'!$HI$63:$HI$67)/'IPA(Peso)'!$HI$62</f>
        <v>-1.441798245614035</v>
      </c>
      <c r="DN62" s="135">
        <f>SUMPRODUCT(DN63:DN67,'IPA(Peso)'!$HI$63:$HI$67)/'IPA(Peso)'!$HI$62</f>
        <v>-2.6422329434697849</v>
      </c>
      <c r="DO62" s="135">
        <f>SUMPRODUCT(DO63:DO67,'IPA(Peso)'!$HI$63:$HI$67)/'IPA(Peso)'!$HI$62</f>
        <v>-3.8102041910331379</v>
      </c>
      <c r="DP62" s="135">
        <f>SUMPRODUCT(DP63:DP67,'IPA(Peso)'!$HI$63:$HI$67)/'IPA(Peso)'!$HI$62</f>
        <v>-3.6505726120857696</v>
      </c>
      <c r="DQ62" s="135">
        <f>SUMPRODUCT(DQ63:DQ67,'IPA(Peso)'!$HI$63:$HI$67)/'IPA(Peso)'!$HI$62</f>
        <v>-2.9800726120857699</v>
      </c>
      <c r="DR62" s="135">
        <f>SUMPRODUCT(DR63:DR67,'IPA(Peso)'!$HI$63:$HI$67)/'IPA(Peso)'!$HI$62</f>
        <v>-6.215015594541911</v>
      </c>
      <c r="DS62" s="135">
        <f>SUMPRODUCT(DS63:DS67,'IPA(Peso)'!$HI$63:$HI$67)/'IPA(Peso)'!$HI$62</f>
        <v>-7.2395521442495117</v>
      </c>
      <c r="DT62" s="135">
        <f>SUMPRODUCT(DT63:DT67,'IPA(Peso)'!$HI$63:$HI$67)/'IPA(Peso)'!$HI$62</f>
        <v>-10.411565302144249</v>
      </c>
      <c r="DU62" s="135">
        <f>SUMPRODUCT(DU63:DU67,'IPA(Peso)'!$HI$63:$HI$67)/'IPA(Peso)'!$HI$62</f>
        <v>-8.5046963937621829</v>
      </c>
      <c r="DV62" s="135">
        <f>SUMPRODUCT(DV63:DV67,'IPA(Peso)'!$HI$63:$HI$67)/'IPA(Peso)'!$HI$62</f>
        <v>-7.3981613060428852</v>
      </c>
      <c r="DW62" s="135">
        <f>SUMPRODUCT(DW63:DW67,'IPA(Peso)'!$HI$63:$HI$67)/'IPA(Peso)'!$HI$62</f>
        <v>-3.5451120857699805</v>
      </c>
      <c r="DX62" s="135">
        <f>SUMPRODUCT(DX63:DX67,'IPA(Peso)'!$HI$63:$HI$67)/'IPA(Peso)'!$HI$62</f>
        <v>-1.0776647173489278</v>
      </c>
      <c r="DY62" s="135">
        <f>SUMPRODUCT(DY63:DY67,'IPA(Peso)'!$HI$63:$HI$67)/'IPA(Peso)'!$HI$62</f>
        <v>0.50699805068226123</v>
      </c>
      <c r="DZ62" s="135">
        <f>SUMPRODUCT(DZ63:DZ67,'IPA(Peso)'!$HI$63:$HI$67)/'IPA(Peso)'!$HI$62</f>
        <v>4.3370838206627669</v>
      </c>
      <c r="EA62" s="135">
        <f>SUMPRODUCT(EA63:EA67,'IPA(Peso)'!$HI$63:$HI$67)/'IPA(Peso)'!$HI$62</f>
        <v>5.3289064327485374</v>
      </c>
      <c r="EB62" s="135">
        <f>SUMPRODUCT(EB63:EB67,'IPA(Peso)'!$HI$63:$HI$67)/'IPA(Peso)'!$HI$62</f>
        <v>3.7144629629629629</v>
      </c>
      <c r="EC62" s="135">
        <f>SUMPRODUCT(EC63:EC67,'IPA(Peso)'!$HI$63:$HI$67)/'IPA(Peso)'!$HI$62</f>
        <v>1.8494346978557503</v>
      </c>
      <c r="ED62" s="135">
        <f>SUMPRODUCT(ED63:ED67,'IPA(Peso)'!$HI$63:$HI$67)/'IPA(Peso)'!$HI$62</f>
        <v>1.0555014619883039</v>
      </c>
      <c r="EE62" s="135">
        <f>SUMPRODUCT(EE63:EE67,'IPA(Peso)'!$HI$63:$HI$67)/'IPA(Peso)'!$HI$62</f>
        <v>1.1504839181286548</v>
      </c>
      <c r="EF62" s="135">
        <f>SUMPRODUCT(EF63:EF67,'IPA(Peso)'!$HI$63:$HI$67)/'IPA(Peso)'!$HI$62</f>
        <v>1.0311637426900582</v>
      </c>
      <c r="EG62" s="135">
        <f>SUMPRODUCT(EG63:EG67,'IPA(Peso)'!$HI$63:$HI$67)/'IPA(Peso)'!$HI$62</f>
        <v>3.6690024366471734</v>
      </c>
      <c r="EH62" s="135">
        <f>SUMPRODUCT(EH63:EH67,'IPA(Peso)'!$HI$63:$HI$67)/'IPA(Peso)'!$HI$62</f>
        <v>6.7440307017543848</v>
      </c>
      <c r="EI62" s="135">
        <f>SUMPRODUCT(EI63:EI67,'IPA(Peso)'!$HI$63:$HI$67)/'IPA(Peso)'!$HI$62</f>
        <v>8.8410019493177394</v>
      </c>
      <c r="EJ62" s="135">
        <f>SUMPRODUCT(EJ63:EJ67,'IPA(Peso)'!$HI$63:$HI$67)/'IPA(Peso)'!$HI$62</f>
        <v>7.0242422027290443</v>
      </c>
      <c r="EK62" s="135">
        <f>SUMPRODUCT(EK63:EK67,'IPA(Peso)'!$HI$63:$HI$67)/'IPA(Peso)'!$HI$62</f>
        <v>4.4928659844054586</v>
      </c>
      <c r="EL62" s="135">
        <f>SUMPRODUCT(EL63:EL67,'IPA(Peso)'!$HI$63:$HI$67)/'IPA(Peso)'!$HI$62</f>
        <v>1.0905521442495127</v>
      </c>
      <c r="EM62" s="135">
        <f>SUMPRODUCT(EM63:EM67,'IPA(Peso)'!$HI$63:$HI$67)/'IPA(Peso)'!$HI$62</f>
        <v>0.22213645224171541</v>
      </c>
      <c r="EN62" s="135">
        <f>SUMPRODUCT(EN63:EN67,'IPA(Peso)'!$HI$63:$HI$67)/'IPA(Peso)'!$HI$62</f>
        <v>0.56930701754385971</v>
      </c>
      <c r="EO62" s="135">
        <f>SUMPRODUCT(EO63:EO67,'IPA(Peso)'!$HI$63:$HI$67)/'IPA(Peso)'!$HI$62</f>
        <v>1.561083820662768</v>
      </c>
      <c r="EP62" s="135">
        <f>SUMPRODUCT(EP63:EP67,'IPA(Peso)'!$HI$63:$HI$67)/'IPA(Peso)'!$HI$62</f>
        <v>3.6436223196881081</v>
      </c>
      <c r="EQ62" s="135">
        <f>SUMPRODUCT(EQ63:EQ67,'IPA(Peso)'!$HI$63:$HI$67)/'IPA(Peso)'!$HI$62</f>
        <v>3.5072163742690052</v>
      </c>
      <c r="ER62" s="135">
        <f>SUMPRODUCT(ER63:ER67,'IPA(Peso)'!$HI$63:$HI$67)/'IPA(Peso)'!$HI$62</f>
        <v>6.1265302144249514</v>
      </c>
      <c r="ES62" s="135">
        <f>SUMPRODUCT(ES63:ES67,'IPA(Peso)'!$HI$63:$HI$67)/'IPA(Peso)'!$HI$62</f>
        <v>4.8326817738791421</v>
      </c>
      <c r="ET62" s="135">
        <f>SUMPRODUCT(ET63:ET67,'IPA(Peso)'!$HI$63:$HI$67)/'IPA(Peso)'!$HI$62</f>
        <v>4.9076574074074077</v>
      </c>
      <c r="EU62" s="135">
        <f>SUMPRODUCT(EU63:EU67,'IPA(Peso)'!$HI$63:$HI$67)/'IPA(Peso)'!$HI$62</f>
        <v>2.0211691033138401</v>
      </c>
      <c r="EV62" s="135">
        <f>SUMPRODUCT(EV63:EV67,'IPA(Peso)'!$HI$63:$HI$67)/'IPA(Peso)'!$HI$62</f>
        <v>1.0976159844054583</v>
      </c>
      <c r="EW62" s="135">
        <f>SUMPRODUCT(EW63:EW67,'IPA(Peso)'!$HI$63:$HI$67)/'IPA(Peso)'!$HI$62</f>
        <v>0.83020565302144245</v>
      </c>
      <c r="EX62" s="135">
        <f>SUMPRODUCT(EX63:EX67,'IPA(Peso)'!$HI$63:$HI$67)/'IPA(Peso)'!$HI$62</f>
        <v>1.4844956140350878</v>
      </c>
      <c r="EY62" s="135">
        <f>SUMPRODUCT(EY63:EY67,'IPA(Peso)'!$HI$63:$HI$67)/'IPA(Peso)'!$HI$62</f>
        <v>0.8572670565302144</v>
      </c>
      <c r="EZ62" s="135">
        <f>SUMPRODUCT(EZ63:EZ67,'IPA(Peso)'!$HI$63:$HI$67)/'IPA(Peso)'!$HI$62</f>
        <v>0.93589668615984389</v>
      </c>
      <c r="FA62" s="135">
        <f>SUMPRODUCT(FA63:FA67,'IPA(Peso)'!$HI$63:$HI$67)/'IPA(Peso)'!$HI$62</f>
        <v>-1.1387192982456142</v>
      </c>
      <c r="FB62" s="135">
        <f>SUMPRODUCT(FB63:FB67,'IPA(Peso)'!$HI$63:$HI$67)/'IPA(Peso)'!$HI$62</f>
        <v>-1.6462158869395711</v>
      </c>
      <c r="FC62" s="135">
        <f>SUMPRODUCT(FC63:FC67,'IPA(Peso)'!$HI$63:$HI$67)/'IPA(Peso)'!$HI$62</f>
        <v>-2.7992290448343078</v>
      </c>
      <c r="FD62" s="135">
        <f>SUMPRODUCT(FD63:FD67,'IPA(Peso)'!$HI$63:$HI$67)/'IPA(Peso)'!$HI$62</f>
        <v>-3.7196223196881086</v>
      </c>
      <c r="FE62" s="135">
        <f>SUMPRODUCT(FE63:FE67,'IPA(Peso)'!$HI$63:$HI$67)/'IPA(Peso)'!$HI$62</f>
        <v>-4.7474127680311895</v>
      </c>
      <c r="FF62" s="135">
        <f>SUMPRODUCT(FF63:FF67,'IPA(Peso)'!$HI$63:$HI$67)/'IPA(Peso)'!$HI$62</f>
        <v>-4.1850428849902537</v>
      </c>
      <c r="FG62" s="135">
        <f>SUMPRODUCT(FG63:FG67,'IPA(Peso)'!$HI$63:$HI$67)/'IPA(Peso)'!$HI$62</f>
        <v>-4.9146038011695907</v>
      </c>
      <c r="FH62" s="135">
        <f>SUMPRODUCT(FH63:FH67,'IPA(Peso)'!$HI$63:$HI$67)/'IPA(Peso)'!$HI$62</f>
        <v>-3.8935229044834307</v>
      </c>
      <c r="FI62" s="135">
        <f>SUMPRODUCT(FI63:FI67,'IPA(Peso)'!$HI$63:$HI$67)/'IPA(Peso)'!$HI$62</f>
        <v>-2.8863918128654973</v>
      </c>
      <c r="FJ62" s="135">
        <f>SUMPRODUCT(FJ63:FJ67,'IPA(Peso)'!$HI$63:$HI$67)/'IPA(Peso)'!$HI$62</f>
        <v>4.0152534113060454E-2</v>
      </c>
      <c r="FK62" s="135">
        <f>SUMPRODUCT(FK63:FK67,'IPA(Peso)'!$HI$63:$HI$67)/'IPA(Peso)'!$HI$62</f>
        <v>0.73255214424951276</v>
      </c>
      <c r="FL62" s="135">
        <f>SUMPRODUCT(FL63:FL67,'IPA(Peso)'!$HI$63:$HI$67)/'IPA(Peso)'!$HI$62</f>
        <v>1.1498767056530215</v>
      </c>
      <c r="FM62" s="135">
        <f>SUMPRODUCT(FM63:FM67,'IPA(Peso)'!$HI$63:$HI$67)/'IPA(Peso)'!$HI$62</f>
        <v>-0.29128216374269011</v>
      </c>
      <c r="FN62" s="135">
        <f>SUMPRODUCT(FN63:FN67,'IPA(Peso)'!$HI$63:$HI$67)/'IPA(Peso)'!$HI$62</f>
        <v>-0.46864376218323578</v>
      </c>
      <c r="FO62" s="135">
        <f>SUMPRODUCT(FO63:FO67,'IPA(Peso)'!$HI$63:$HI$67)/'IPA(Peso)'!$HI$62</f>
        <v>-0.96883771929824569</v>
      </c>
      <c r="FP62" s="135">
        <f>SUMPRODUCT(FP63:FP67,'IPA(Peso)'!$HI$63:$HI$67)/'IPA(Peso)'!$HI$62</f>
        <v>-0.21537865497076025</v>
      </c>
      <c r="FQ62" s="135">
        <f>SUMPRODUCT(FQ63:FQ67,'IPA(Peso)'!$HI$63:$HI$67)/'IPA(Peso)'!$HI$62</f>
        <v>-1.5566764132553599E-2</v>
      </c>
      <c r="FR62" s="135">
        <f>SUMPRODUCT(FR63:FR67,'IPA(Peso)'!$HI$63:$HI$67)/'IPA(Peso)'!$HI$62</f>
        <v>-0.65494005847953207</v>
      </c>
      <c r="FS62" s="135">
        <f>SUMPRODUCT(FS63:FS67,'IPA(Peso)'!$HI$63:$HI$67)/'IPA(Peso)'!$HI$62</f>
        <v>3.4701754385964949E-2</v>
      </c>
      <c r="FT62" s="135">
        <f>SUMPRODUCT(FT63:FT67,'IPA(Peso)'!$HI$63:$HI$67)/'IPA(Peso)'!$HI$62</f>
        <v>1.441416179337232</v>
      </c>
      <c r="FU62" s="135">
        <f>SUMPRODUCT(FU63:FU67,'IPA(Peso)'!$HI$63:$HI$67)/'IPA(Peso)'!$HI$62</f>
        <v>3.7505628654970762</v>
      </c>
      <c r="FV62" s="135">
        <f>SUMPRODUCT(FV63:FV67,'IPA(Peso)'!$HI$63:$HI$67)/'IPA(Peso)'!$HI$62</f>
        <v>6.5187860623781662</v>
      </c>
      <c r="FW62" s="135">
        <f>SUMPRODUCT(FW63:FW67,'IPA(Peso)'!$HI$63:$HI$67)/'IPA(Peso)'!$HI$62</f>
        <v>5.6621057504873296</v>
      </c>
      <c r="FX62" s="135">
        <f>SUMPRODUCT(FX63:FX67,'IPA(Peso)'!$HI$63:$HI$67)/'IPA(Peso)'!$HI$62</f>
        <v>3.2230497076023394</v>
      </c>
      <c r="FY62" s="135">
        <f>SUMPRODUCT(FY63:FY67,'IPA(Peso)'!$HI$63:$HI$67)/'IPA(Peso)'!$HI$62</f>
        <v>-0.39910233918128663</v>
      </c>
      <c r="FZ62" s="135">
        <f>SUMPRODUCT(FZ63:FZ67,'IPA(Peso)'!$HI$63:$HI$67)/'IPA(Peso)'!$HI$62</f>
        <v>-1.585899610136452</v>
      </c>
      <c r="GA62" s="135">
        <f>SUMPRODUCT(GA63:GA67,'IPA(Peso)'!$HI$63:$HI$67)/'IPA(Peso)'!$HI$62</f>
        <v>-0.96131530214424943</v>
      </c>
      <c r="GB62" s="135">
        <f>SUMPRODUCT(GB63:GB67,'IPA(Peso)'!$HI$63:$HI$67)/'IPA(Peso)'!$HI$62</f>
        <v>-2.6573396686159843</v>
      </c>
      <c r="GC62" s="135">
        <f>SUMPRODUCT(GC63:GC67,'IPA(Peso)'!$HI$63:$HI$67)/'IPA(Peso)'!$HI$62</f>
        <v>-2.5863547758284597</v>
      </c>
      <c r="GD62" s="135">
        <f>SUMPRODUCT(GD63:GD67,'IPA(Peso)'!$HI$63:$HI$67)/'IPA(Peso)'!$HI$62</f>
        <v>-2.8906554580896682</v>
      </c>
      <c r="GE62" s="135">
        <f>SUMPRODUCT(GE63:GE67,'IPA(Peso)'!$HI$63:$HI$67)/'IPA(Peso)'!$HI$62</f>
        <v>-0.24954532163742693</v>
      </c>
      <c r="GF62" s="135">
        <f>SUMPRODUCT(GF63:GF67,'IPA(Peso)'!$HI$63:$HI$67)/'IPA(Peso)'!$HI$62</f>
        <v>2.0341301169590644</v>
      </c>
      <c r="GG62" s="135">
        <f>SUMPRODUCT(GG63:GG67,'IPA(Peso)'!$HI$63:$HI$67)/'IPA(Peso)'!$HI$62</f>
        <v>3.3415224171539957</v>
      </c>
      <c r="GH62" s="135">
        <f>SUMPRODUCT(GH63:GH67,'IPA(Peso)'!$HI$63:$HI$67)/'IPA(Peso)'!$HI$62</f>
        <v>4.3485526315789471</v>
      </c>
      <c r="GI62" s="135">
        <f>SUMPRODUCT(GI63:GI67,'IPA(Peso)'!$HI$63:$HI$67)/'IPA(Peso)'!$HI$62</f>
        <v>3.3440209551656914</v>
      </c>
      <c r="GJ62" s="135">
        <f>SUMPRODUCT(GJ63:GJ67,'IPA(Peso)'!$HI$63:$HI$67)/'IPA(Peso)'!$HI$62</f>
        <v>2.6738055555555555</v>
      </c>
      <c r="GK62" s="135">
        <f>SUMPRODUCT(GK63:GK67,'IPA(Peso)'!$HI$63:$HI$67)/'IPA(Peso)'!$HI$62</f>
        <v>0.22483040935672513</v>
      </c>
      <c r="GL62" s="135">
        <f>SUMPRODUCT(GL63:GL67,'IPA(Peso)'!$HI$63:$HI$67)/'IPA(Peso)'!$HI$62</f>
        <v>-0.40164376218323583</v>
      </c>
      <c r="GM62" s="135">
        <f>SUMPRODUCT(GM63:GM67,'IPA(Peso)'!$HI$63:$HI$67)/'IPA(Peso)'!$HI$62</f>
        <v>0.6337860623781677</v>
      </c>
      <c r="GN62" s="135">
        <f>SUMPRODUCT(GN63:GN67,'IPA(Peso)'!$HI$63:$HI$67)/'IPA(Peso)'!$HI$62</f>
        <v>3.9125214424951267</v>
      </c>
      <c r="GO62" s="135">
        <f>SUMPRODUCT(GO63:GO67,'IPA(Peso)'!$HI$63:$HI$67)/'IPA(Peso)'!$HI$62</f>
        <v>6.8020029239766071</v>
      </c>
      <c r="GP62" s="135">
        <f>SUMPRODUCT(GP63:GP67,'IPA(Peso)'!$HI$63:$HI$67)/'IPA(Peso)'!$HI$62</f>
        <v>6.6358050682261203</v>
      </c>
      <c r="GQ62" s="135">
        <f>SUMPRODUCT(GQ63:GQ67,'IPA(Peso)'!$HI$63:$HI$67)/'IPA(Peso)'!$HI$62</f>
        <v>8.9719147173489269</v>
      </c>
      <c r="GR62" s="135">
        <f>SUMPRODUCT(GR63:GR67,'IPA(Peso)'!$HI$63:$HI$67)/'IPA(Peso)'!$HI$62</f>
        <v>8.8207646198830414</v>
      </c>
      <c r="GS62" s="135">
        <f>SUMPRODUCT(GS63:GS67,'IPA(Peso)'!$HI$63:$HI$67)/'IPA(Peso)'!$HI$62</f>
        <v>9.490939571150097</v>
      </c>
      <c r="GT62" s="135">
        <f>SUMPRODUCT(GT63:GT67,'IPA(Peso)'!$HI$63:$HI$67)/'IPA(Peso)'!$HI$62</f>
        <v>8.0178757309941506</v>
      </c>
      <c r="GU62" s="135">
        <f>SUMPRODUCT(GU63:GU67,'IPA(Peso)'!$HI$63:$HI$67)/'IPA(Peso)'!$HI$62</f>
        <v>6.1714132553606227</v>
      </c>
      <c r="GV62" s="135">
        <f>SUMPRODUCT(GV63:GV67,'IPA(Peso)'!$HI$63:$HI$67)/'IPA(Peso)'!$HI$62</f>
        <v>5.6802690058479532</v>
      </c>
      <c r="GW62" s="135">
        <f>SUMPRODUCT(GW63:GW67,'IPA(Peso)'!$HI$63:$HI$67)/'IPA(Peso)'!$HI$62</f>
        <v>5.9907772904483432</v>
      </c>
      <c r="GX62" s="135">
        <f>SUMPRODUCT(GX63:GX67,'IPA(Peso)'!$HI$63:$HI$67)/'IPA(Peso)'!$HI$62</f>
        <v>8.0234956140350882</v>
      </c>
      <c r="GY62" s="135">
        <f>SUMPRODUCT(GY63:GY67,'IPA(Peso)'!$HI$63:$HI$67)/'IPA(Peso)'!$HI$62</f>
        <v>9.0574556530214387</v>
      </c>
      <c r="GZ62" s="135">
        <f>SUMPRODUCT(GZ63:GZ67,'IPA(Peso)'!$HI$63:$HI$67)/'IPA(Peso)'!$HI$62</f>
        <v>10.683270467836255</v>
      </c>
      <c r="HA62" s="135">
        <f>SUMPRODUCT(HA63:HA67,'IPA(Peso)'!$HI$63:$HI$67)/'IPA(Peso)'!$HI$62</f>
        <v>11.470174951267055</v>
      </c>
      <c r="HB62" s="135">
        <f>SUMPRODUCT(HB63:HB67,'IPA(Peso)'!$HI$63:$HI$67)/'IPA(Peso)'!$HI$62</f>
        <v>9.7919356725146205</v>
      </c>
      <c r="HC62" s="135">
        <f>SUMPRODUCT(HC63:HC67,'IPA(Peso)'!$HI$63:$HI$67)/'IPA(Peso)'!$HI$62</f>
        <v>6.092870857699805</v>
      </c>
      <c r="HD62" s="135">
        <f>SUMPRODUCT(HD63:HD67,'IPA(Peso)'!$HI$63:$HI$67)/'IPA(Peso)'!$HI$62</f>
        <v>3.0793908382066273</v>
      </c>
      <c r="HE62" s="135">
        <f>SUMPRODUCT(HE63:HE67,'IPA(Peso)'!$HI$63:$HI$67)/'IPA(Peso)'!$HI$62</f>
        <v>3.2207807017543857</v>
      </c>
      <c r="HF62" s="135">
        <f>SUMPRODUCT(HF63:HF67,'IPA(Peso)'!$HI$63:$HI$67)/'IPA(Peso)'!$HI$62</f>
        <v>2.3460657894736836</v>
      </c>
      <c r="HG62" s="135">
        <f>SUMPRODUCT(HG63:HG67,'IPA(Peso)'!$HI$63:$HI$67)/'IPA(Peso)'!$HI$62</f>
        <v>-1.1119074074074076</v>
      </c>
      <c r="HH62" s="135">
        <f>SUMPRODUCT(HH63:HH67,'IPA(Peso)'!$HI$63:$HI$67)/'IPA(Peso)'!$HI$62</f>
        <v>-2.9899590643274854</v>
      </c>
      <c r="HI62" s="135">
        <f>SUMPRODUCT(HI63:HI67,'IPA(Peso)'!$HI$63:$HI$67)/'IPA(Peso)'!$HI$62</f>
        <v>-5.8822621832358672</v>
      </c>
      <c r="HJ62" s="135">
        <f>SUMPRODUCT(HJ63:HJ67,'IPA(Peso)'!$HI$63:$HI$67)/'IPA(Peso)'!$HI$62</f>
        <v>-4.2868991228070179</v>
      </c>
      <c r="HK62" s="135">
        <f>SUMPRODUCT(HK63:HK67,'IPA(Peso)'!$HI$63:$HI$67)/'IPA(Peso)'!$HI$62</f>
        <v>-2.6104863547758277</v>
      </c>
      <c r="HL62" s="135">
        <f>SUMPRODUCT(HL63:HL67,'IPA(Peso)'!$HI$63:$HI$67)/'IPA(Peso)'!$HI$62</f>
        <v>-0.61199707602339171</v>
      </c>
      <c r="HM62" s="135">
        <f>SUMPRODUCT(HM63:HM67,'IPA(Peso)'!$HI$63:$HI$67)/'IPA(Peso)'!$HI$62</f>
        <v>0.58708966861598444</v>
      </c>
      <c r="HN62" s="135">
        <f>SUMPRODUCT(HN63:HN67,'IPA(Peso)'!$HI$63:$HI$67)/'IPA(Peso)'!$HI$62</f>
        <v>7.3387914230019502E-2</v>
      </c>
      <c r="HO62" s="135">
        <f>SUMPRODUCT(HO63:HO67,'IPA(Peso)'!$HI$63:$HI$67)/'IPA(Peso)'!$HI$62</f>
        <v>0.80819883040935658</v>
      </c>
      <c r="HP62" s="135">
        <f>SUMPRODUCT(HP63:HP67,'IPA(Peso)'!$HI$63:$HI$67)/'IPA(Peso)'!$HI$62</f>
        <v>-0.83501949317738788</v>
      </c>
      <c r="HQ62" s="135">
        <f>SUMPRODUCT(HQ63:HQ67,'IPA(Peso)'!$HI$63:$HI$67)/'IPA(Peso)'!$HI$62</f>
        <v>-2.2167772904483432</v>
      </c>
      <c r="HR62" s="135">
        <f>SUMPRODUCT(HR63:HR67,'IPA(Peso)'!$HI$63:$HI$67)/'IPA(Peso)'!$HI$62</f>
        <v>-4.5898830409356721</v>
      </c>
      <c r="HS62" s="135">
        <f>SUMPRODUCT(HS63:HS67,'IPA(Peso)'!$HI$63:$HI$67)/'IPA(Peso)'!$HI$62</f>
        <v>-5.5828523391812865</v>
      </c>
      <c r="HT62" s="135">
        <f>SUMPRODUCT(HT63:HT67,'IPA(Peso)'!$HI$63:$HI$67)/'IPA(Peso)'!$HI$62</f>
        <v>-5.3807227095516561</v>
      </c>
      <c r="HU62" s="135">
        <f>SUMPRODUCT(HU63:HU67,'IPA(Peso)'!$HI$63:$HI$67)/'IPA(Peso)'!$HI$62</f>
        <v>-7.0399264132553601</v>
      </c>
      <c r="HV62" s="135">
        <f>SUMPRODUCT(HV63:HV67,'IPA(Peso)'!$HI$63:$HI$67)/'IPA(Peso)'!$HI$62</f>
        <v>-7.4890964912280689</v>
      </c>
      <c r="HW62" s="135">
        <f>SUMPRODUCT(HW63:HW67,'IPA(Peso)'!$HI$63:$HI$67)/'IPA(Peso)'!$HI$62</f>
        <v>-7.9506291423001949</v>
      </c>
      <c r="HX62" s="135">
        <f>SUMPRODUCT(HX63:HX67,'IPA(Peso)'!$HI$63:$HI$67)/'IPA(Peso)'!$HI$62</f>
        <v>-7.5611842105263154</v>
      </c>
      <c r="HY62" s="135">
        <f>SUMPRODUCT(HY63:HY67,'IPA(Peso)'!$HI$63:$HI$67)/'IPA(Peso)'!$HI$62</f>
        <v>-6.5054230019493167</v>
      </c>
      <c r="HZ62" s="135">
        <f>SUMPRODUCT(HZ63:HZ67,'IPA(Peso)'!$HI$63:$HI$67)/'IPA(Peso)'!$HI$62</f>
        <v>-4.8034098440545803</v>
      </c>
      <c r="IA62" s="135">
        <f>SUMPRODUCT(IA63:IA67,'IPA(Peso)'!$HI$63:$HI$67)/'IPA(Peso)'!$HI$62</f>
        <v>-3.1634712475633524</v>
      </c>
      <c r="IB62" s="135">
        <f>SUMPRODUCT(IB63:IB67,'IPA(Peso)'!$HI$63:$HI$67)/'IPA(Peso)'!$HI$62</f>
        <v>-0.44456530214424939</v>
      </c>
      <c r="IC62" s="135">
        <f>SUMPRODUCT(IC63:IC67,'IPA(Peso)'!$HI$63:$HI$67)/'IPA(Peso)'!$HI$62</f>
        <v>-1.4999999999999998</v>
      </c>
      <c r="ID62" s="135">
        <f>SUMPRODUCT(ID63:ID67,'IPA(Peso)'!$HI$63:$HI$67)/'IPA(Peso)'!$HI$62</f>
        <v>-1</v>
      </c>
      <c r="IE62" s="135">
        <f>SUMPRODUCT(IE63:IE67,'IPA(Peso)'!$HI$63:$HI$67)/'IPA(Peso)'!$HI$62</f>
        <v>0</v>
      </c>
      <c r="IF62" s="135">
        <f>SUMPRODUCT(IF63:IF67,'IPA(Peso)'!$HI$63:$HI$67)/'IPA(Peso)'!$HI$62</f>
        <v>0.5</v>
      </c>
      <c r="IG62" s="135">
        <f>SUMPRODUCT(IG63:IG67,'IPA(Peso)'!$HI$63:$HI$67)/'IPA(Peso)'!$HI$62</f>
        <v>1</v>
      </c>
      <c r="IH62" s="135">
        <f>SUMPRODUCT(IH63:IH67,'IPA(Peso)'!$HI$63:$HI$67)/'IPA(Peso)'!$HI$62</f>
        <v>1.4999999999999998</v>
      </c>
      <c r="II62" s="135">
        <f>SUMPRODUCT(II63:II67,'IPA(Peso)'!$HI$63:$HI$67)/'IPA(Peso)'!$HI$62</f>
        <v>1.7</v>
      </c>
      <c r="IJ62" s="135">
        <f>SUMPRODUCT(IJ63:IJ67,'IPA(Peso)'!$HI$63:$HI$67)/'IPA(Peso)'!$HI$62</f>
        <v>1</v>
      </c>
      <c r="IK62" s="135">
        <f>SUMPRODUCT(IK63:IK67,'IPA(Peso)'!$HI$63:$HI$67)/'IPA(Peso)'!$HI$62</f>
        <v>-0.5</v>
      </c>
      <c r="IL62" s="135">
        <f>SUMPRODUCT(IL63:IL67,'IPA(Peso)'!$HI$63:$HI$67)/'IPA(Peso)'!$HI$62</f>
        <v>-2</v>
      </c>
      <c r="IM62" s="135">
        <f>SUMPRODUCT(IM63:IM67,'IPA(Peso)'!$HI$63:$HI$67)/'IPA(Peso)'!$HI$62</f>
        <v>-1.4999999999999998</v>
      </c>
      <c r="IN62" s="135">
        <f>SUMPRODUCT(IN63:IN67,'IPA(Peso)'!$HI$63:$HI$67)/'IPA(Peso)'!$HI$62</f>
        <v>-1</v>
      </c>
      <c r="IO62" s="135">
        <f>SUMPRODUCT(IO63:IO67,'IPA(Peso)'!$HI$63:$HI$67)/'IPA(Peso)'!$HI$62</f>
        <v>-0.5</v>
      </c>
      <c r="IP62" s="135">
        <f>SUMPRODUCT(IP63:IP67,'IPA(Peso)'!$HI$63:$HI$67)/'IPA(Peso)'!$HI$62</f>
        <v>0.5</v>
      </c>
      <c r="IQ62" s="135">
        <f>SUMPRODUCT(IQ63:IQ67,'IPA(Peso)'!$HI$63:$HI$67)/'IPA(Peso)'!$HI$62</f>
        <v>1</v>
      </c>
      <c r="IR62" s="135">
        <f>SUMPRODUCT(IR63:IR67,'IPA(Peso)'!$HI$63:$HI$67)/'IPA(Peso)'!$HI$62</f>
        <v>0.5</v>
      </c>
      <c r="IS62" s="135">
        <f>SUMPRODUCT(IS63:IS67,'IPA(Peso)'!$HI$63:$HI$67)/'IPA(Peso)'!$HI$62</f>
        <v>-0.76849889407716843</v>
      </c>
      <c r="IT62" s="135">
        <f>SUMPRODUCT(IT63:IT67,'IPA(Peso)'!$HI$63:$HI$67)/'IPA(Peso)'!$HI$62</f>
        <v>-0.58081515289822006</v>
      </c>
      <c r="IU62" s="135">
        <f>SUMPRODUCT(IU63:IU67,'IPA(Peso)'!$HI$63:$HI$67)/'IPA(Peso)'!$HI$62</f>
        <v>0.46278067619281665</v>
      </c>
      <c r="IV62" s="135">
        <f>SUMPRODUCT(IV63:IV67,'IPA(Peso)'!$HI$63:$HI$67)/'IPA(Peso)'!$HI$62</f>
        <v>-0.5</v>
      </c>
      <c r="IW62" s="135">
        <f>SUMPRODUCT(IW63:IW67,'IPA(Peso)'!$HI$63:$HI$67)/'IPA(Peso)'!$HI$62</f>
        <v>-0.5</v>
      </c>
      <c r="IX62" s="135">
        <f>SUMPRODUCT(IX63:IX67,'IPA(Peso)'!$HI$63:$HI$67)/'IPA(Peso)'!$HI$62</f>
        <v>-1</v>
      </c>
      <c r="IY62" s="135">
        <f>SUMPRODUCT(IY63:IY67,'IPA(Peso)'!$HI$63:$HI$67)/'IPA(Peso)'!$HI$62</f>
        <v>-1.1999999999999997</v>
      </c>
      <c r="IZ62" s="41"/>
    </row>
    <row r="63" spans="1:260" s="53" customFormat="1" ht="18" customHeight="1" x14ac:dyDescent="0.2">
      <c r="A63" s="97">
        <v>15301</v>
      </c>
      <c r="B63" s="20"/>
      <c r="C63" s="60"/>
      <c r="D63" s="29"/>
      <c r="E63" s="95"/>
      <c r="F63" s="35"/>
      <c r="G63" s="36" t="s">
        <v>59</v>
      </c>
      <c r="H63" s="71">
        <v>6.67</v>
      </c>
      <c r="I63" s="71">
        <v>2.36</v>
      </c>
      <c r="J63" s="71">
        <v>-1.53</v>
      </c>
      <c r="K63" s="71">
        <v>-1.94</v>
      </c>
      <c r="L63" s="71">
        <v>-2.5</v>
      </c>
      <c r="M63" s="71">
        <v>-2.9</v>
      </c>
      <c r="N63" s="71">
        <v>-4.5199999999999996</v>
      </c>
      <c r="O63" s="71">
        <v>-4</v>
      </c>
      <c r="P63" s="71">
        <v>-2.73</v>
      </c>
      <c r="Q63" s="71">
        <v>-0.22</v>
      </c>
      <c r="R63" s="71">
        <v>-0.36</v>
      </c>
      <c r="S63" s="71">
        <v>1.79</v>
      </c>
      <c r="T63" s="71">
        <v>0.74</v>
      </c>
      <c r="U63" s="71">
        <v>1.64</v>
      </c>
      <c r="V63" s="71">
        <v>-0.4</v>
      </c>
      <c r="W63" s="71">
        <v>0.12</v>
      </c>
      <c r="X63" s="71">
        <v>0.59</v>
      </c>
      <c r="Y63" s="71">
        <v>3.03</v>
      </c>
      <c r="Z63" s="71">
        <v>3.59</v>
      </c>
      <c r="AA63" s="71">
        <v>3.53</v>
      </c>
      <c r="AB63" s="71">
        <v>3.07</v>
      </c>
      <c r="AC63" s="71">
        <v>2.12</v>
      </c>
      <c r="AD63" s="71">
        <v>3.81</v>
      </c>
      <c r="AE63" s="71">
        <v>3.77</v>
      </c>
      <c r="AF63" s="71">
        <v>4.4400000000000004</v>
      </c>
      <c r="AG63" s="71">
        <v>2.72</v>
      </c>
      <c r="AH63" s="71">
        <v>5.7</v>
      </c>
      <c r="AI63" s="71">
        <v>5.44</v>
      </c>
      <c r="AJ63" s="71">
        <v>5.35</v>
      </c>
      <c r="AK63" s="71">
        <v>4.24</v>
      </c>
      <c r="AL63" s="71">
        <v>1.65</v>
      </c>
      <c r="AM63" s="71">
        <v>3.04</v>
      </c>
      <c r="AN63" s="71">
        <v>4.37</v>
      </c>
      <c r="AO63" s="71">
        <v>8.07</v>
      </c>
      <c r="AP63" s="71">
        <v>7.68</v>
      </c>
      <c r="AQ63" s="71">
        <v>7.55</v>
      </c>
      <c r="AR63" s="71">
        <v>3.09</v>
      </c>
      <c r="AS63" s="71">
        <v>4.0199999999999996</v>
      </c>
      <c r="AT63" s="71">
        <v>4.0199999999999996</v>
      </c>
      <c r="AU63" s="71">
        <v>4.0199999999999996</v>
      </c>
      <c r="AV63" s="71">
        <v>5.72</v>
      </c>
      <c r="AW63" s="71">
        <v>7.77</v>
      </c>
      <c r="AX63" s="71">
        <v>7.77</v>
      </c>
      <c r="AY63" s="71">
        <v>7.42</v>
      </c>
      <c r="AZ63" s="71">
        <v>7.42</v>
      </c>
      <c r="BA63" s="71">
        <v>7.42</v>
      </c>
      <c r="BB63" s="71">
        <v>4.88</v>
      </c>
      <c r="BC63" s="71">
        <v>4.88</v>
      </c>
      <c r="BD63" s="71">
        <v>4.88</v>
      </c>
      <c r="BE63" s="71">
        <v>-4.99</v>
      </c>
      <c r="BF63" s="71">
        <v>-4.99</v>
      </c>
      <c r="BG63" s="71">
        <v>-4.99</v>
      </c>
      <c r="BH63" s="71">
        <v>3.51</v>
      </c>
      <c r="BI63" s="71">
        <v>3.51</v>
      </c>
      <c r="BJ63" s="71">
        <v>3.51</v>
      </c>
      <c r="BK63" s="71">
        <v>-0.65</v>
      </c>
      <c r="BL63" s="71">
        <v>-1.99</v>
      </c>
      <c r="BM63" s="71">
        <v>-1.99</v>
      </c>
      <c r="BN63" s="71">
        <v>-13.38</v>
      </c>
      <c r="BO63" s="71">
        <v>-13.59</v>
      </c>
      <c r="BP63" s="71">
        <v>-18.940000000000001</v>
      </c>
      <c r="BQ63" s="71">
        <v>-1.74</v>
      </c>
      <c r="BR63" s="71">
        <v>0.5</v>
      </c>
      <c r="BS63" s="71">
        <v>0.5</v>
      </c>
      <c r="BT63" s="71">
        <v>-3.72</v>
      </c>
      <c r="BU63" s="71">
        <v>-5.4</v>
      </c>
      <c r="BV63" s="71">
        <v>-5.4</v>
      </c>
      <c r="BW63" s="71">
        <v>-2.52</v>
      </c>
      <c r="BX63" s="71">
        <v>-1.1599999999999999</v>
      </c>
      <c r="BY63" s="71">
        <v>-1.1599999999999999</v>
      </c>
      <c r="BZ63" s="71">
        <v>-2.72</v>
      </c>
      <c r="CA63" s="71">
        <v>-0.7</v>
      </c>
      <c r="CB63" s="71">
        <v>-0.7</v>
      </c>
      <c r="CC63" s="71">
        <v>5.81</v>
      </c>
      <c r="CD63" s="71">
        <v>4.49</v>
      </c>
      <c r="CE63" s="71">
        <v>4.49</v>
      </c>
      <c r="CF63" s="71">
        <v>-2.74</v>
      </c>
      <c r="CG63" s="71">
        <v>-5.15</v>
      </c>
      <c r="CH63" s="71">
        <v>-5.15</v>
      </c>
      <c r="CI63" s="71">
        <v>-11.11</v>
      </c>
      <c r="CJ63" s="71">
        <v>-9.0500000000000007</v>
      </c>
      <c r="CK63" s="71">
        <v>-9.0500000000000007</v>
      </c>
      <c r="CL63" s="71">
        <v>10.8</v>
      </c>
      <c r="CM63" s="71">
        <v>10.119999999999999</v>
      </c>
      <c r="CN63" s="71">
        <v>10.119999999999999</v>
      </c>
      <c r="CO63" s="71">
        <v>2.83</v>
      </c>
      <c r="CP63" s="71">
        <v>8.2200000000000006</v>
      </c>
      <c r="CQ63" s="71">
        <v>8.2200000000000006</v>
      </c>
      <c r="CR63" s="71">
        <v>-8.57</v>
      </c>
      <c r="CS63" s="71">
        <v>-10.7</v>
      </c>
      <c r="CT63" s="71">
        <v>-10.7</v>
      </c>
      <c r="CU63" s="71">
        <v>-7.62</v>
      </c>
      <c r="CV63" s="71">
        <v>-7.34</v>
      </c>
      <c r="CW63" s="71">
        <v>-7.76</v>
      </c>
      <c r="CX63" s="71">
        <v>-1.68</v>
      </c>
      <c r="CY63" s="71">
        <v>-3.27</v>
      </c>
      <c r="CZ63" s="71">
        <v>-0.45</v>
      </c>
      <c r="DA63" s="71">
        <v>-1.39</v>
      </c>
      <c r="DB63" s="71">
        <v>1.1100000000000001</v>
      </c>
      <c r="DC63" s="71">
        <v>-0.08</v>
      </c>
      <c r="DD63" s="71">
        <v>0.08</v>
      </c>
      <c r="DE63" s="71">
        <v>1.64</v>
      </c>
      <c r="DF63" s="71">
        <v>6.8</v>
      </c>
      <c r="DG63" s="71">
        <v>14.53</v>
      </c>
      <c r="DH63" s="71">
        <v>7.45</v>
      </c>
      <c r="DI63" s="71">
        <v>2.87</v>
      </c>
      <c r="DJ63" s="71">
        <v>-5.54</v>
      </c>
      <c r="DK63" s="71">
        <v>-1.37</v>
      </c>
      <c r="DL63" s="71">
        <v>-4.4800000000000004</v>
      </c>
      <c r="DM63" s="71">
        <v>-5.62</v>
      </c>
      <c r="DN63" s="71">
        <v>-5.86</v>
      </c>
      <c r="DO63" s="71">
        <v>-0.66</v>
      </c>
      <c r="DP63" s="71">
        <v>3.13</v>
      </c>
      <c r="DQ63" s="71">
        <v>5.7</v>
      </c>
      <c r="DR63" s="71">
        <v>3.21</v>
      </c>
      <c r="DS63" s="71">
        <v>0.54</v>
      </c>
      <c r="DT63" s="71">
        <v>-1.65</v>
      </c>
      <c r="DU63" s="71">
        <v>-3.37</v>
      </c>
      <c r="DV63" s="71">
        <v>-1.95</v>
      </c>
      <c r="DW63" s="71">
        <v>-3.84</v>
      </c>
      <c r="DX63" s="71">
        <v>-3.65</v>
      </c>
      <c r="DY63" s="71">
        <v>-3.65</v>
      </c>
      <c r="DZ63" s="71">
        <v>-1.76</v>
      </c>
      <c r="EA63" s="71">
        <v>-0.62</v>
      </c>
      <c r="EB63" s="71">
        <v>-2.1</v>
      </c>
      <c r="EC63" s="71">
        <v>-1.42</v>
      </c>
      <c r="ED63" s="71">
        <v>-2.08</v>
      </c>
      <c r="EE63" s="71">
        <v>-4.5999999999999996</v>
      </c>
      <c r="EF63" s="71">
        <v>-5.26</v>
      </c>
      <c r="EG63" s="71">
        <v>-0.41</v>
      </c>
      <c r="EH63" s="71">
        <v>13.26</v>
      </c>
      <c r="EI63" s="71">
        <v>17.43</v>
      </c>
      <c r="EJ63" s="71">
        <v>14.44</v>
      </c>
      <c r="EK63" s="71">
        <v>8.8699999999999992</v>
      </c>
      <c r="EL63" s="71">
        <v>5.59</v>
      </c>
      <c r="EM63" s="71">
        <v>5.86</v>
      </c>
      <c r="EN63" s="71">
        <v>3.27</v>
      </c>
      <c r="EO63" s="71">
        <v>4.32</v>
      </c>
      <c r="EP63" s="71">
        <v>6.59</v>
      </c>
      <c r="EQ63" s="71">
        <v>12.97</v>
      </c>
      <c r="ER63" s="71">
        <v>12.34</v>
      </c>
      <c r="ES63" s="71">
        <v>5.42</v>
      </c>
      <c r="ET63" s="71">
        <v>-1.8</v>
      </c>
      <c r="EU63" s="71">
        <v>-2.78</v>
      </c>
      <c r="EV63" s="71">
        <v>0.98</v>
      </c>
      <c r="EW63" s="71">
        <v>3.2</v>
      </c>
      <c r="EX63" s="71">
        <v>4.66</v>
      </c>
      <c r="EY63" s="71">
        <v>6.04</v>
      </c>
      <c r="EZ63" s="71">
        <v>9.36</v>
      </c>
      <c r="FA63" s="71">
        <v>7.84</v>
      </c>
      <c r="FB63" s="71">
        <v>5.86</v>
      </c>
      <c r="FC63" s="71">
        <v>-6.14</v>
      </c>
      <c r="FD63" s="71">
        <v>-6.14</v>
      </c>
      <c r="FE63" s="71">
        <v>-7.62</v>
      </c>
      <c r="FF63" s="71">
        <v>-0.26</v>
      </c>
      <c r="FG63" s="71">
        <v>-2.31</v>
      </c>
      <c r="FH63" s="71">
        <v>-1.59</v>
      </c>
      <c r="FI63" s="71">
        <v>-4.6399999999999997</v>
      </c>
      <c r="FJ63" s="71">
        <v>-3.92</v>
      </c>
      <c r="FK63" s="71">
        <v>-3.08</v>
      </c>
      <c r="FL63" s="71">
        <v>0.05</v>
      </c>
      <c r="FM63" s="71">
        <v>1.39</v>
      </c>
      <c r="FN63" s="71">
        <v>0.13</v>
      </c>
      <c r="FO63" s="71">
        <v>0.49</v>
      </c>
      <c r="FP63" s="71">
        <v>0.49</v>
      </c>
      <c r="FQ63" s="71">
        <v>1.1200000000000001</v>
      </c>
      <c r="FR63" s="71">
        <v>-1.85</v>
      </c>
      <c r="FS63" s="71">
        <v>-1.85</v>
      </c>
      <c r="FT63" s="71">
        <v>0.21</v>
      </c>
      <c r="FU63" s="71">
        <v>10.43</v>
      </c>
      <c r="FV63" s="71">
        <v>11.57</v>
      </c>
      <c r="FW63" s="71">
        <v>9.02</v>
      </c>
      <c r="FX63" s="71">
        <v>-4.5199999999999996</v>
      </c>
      <c r="FY63" s="71">
        <v>-5.51</v>
      </c>
      <c r="FZ63" s="71">
        <v>-6.42</v>
      </c>
      <c r="GA63" s="71">
        <v>2.96</v>
      </c>
      <c r="GB63" s="71">
        <v>1.73</v>
      </c>
      <c r="GC63" s="71">
        <v>2.98</v>
      </c>
      <c r="GD63" s="71">
        <v>-5.53</v>
      </c>
      <c r="GE63" s="71">
        <v>-4.4000000000000004</v>
      </c>
      <c r="GF63" s="71">
        <v>-3.23</v>
      </c>
      <c r="GG63" s="71">
        <v>3.76</v>
      </c>
      <c r="GH63" s="71">
        <v>3.76</v>
      </c>
      <c r="GI63" s="71">
        <v>0.64</v>
      </c>
      <c r="GJ63" s="71">
        <v>-1.48</v>
      </c>
      <c r="GK63" s="71">
        <v>-1.48</v>
      </c>
      <c r="GL63" s="71">
        <v>1.34</v>
      </c>
      <c r="GM63" s="71">
        <v>1.51</v>
      </c>
      <c r="GN63" s="71">
        <v>3.1</v>
      </c>
      <c r="GO63" s="71">
        <v>6.62</v>
      </c>
      <c r="GP63" s="71">
        <v>8.5500000000000007</v>
      </c>
      <c r="GQ63" s="71">
        <v>9.35</v>
      </c>
      <c r="GR63" s="71">
        <v>5.14</v>
      </c>
      <c r="GS63" s="71">
        <v>3.41</v>
      </c>
      <c r="GT63" s="71">
        <v>0.81</v>
      </c>
      <c r="GU63" s="71">
        <v>-1.25</v>
      </c>
      <c r="GV63" s="71">
        <v>-2.1800000000000002</v>
      </c>
      <c r="GW63" s="71">
        <v>-1.67</v>
      </c>
      <c r="GX63" s="71">
        <v>2.77</v>
      </c>
      <c r="GY63" s="71">
        <v>8.6199999999999992</v>
      </c>
      <c r="GZ63" s="71">
        <v>11.15</v>
      </c>
      <c r="HA63" s="71">
        <v>8.2100000000000009</v>
      </c>
      <c r="HB63" s="71">
        <v>-0.09</v>
      </c>
      <c r="HC63" s="71">
        <v>-2.62</v>
      </c>
      <c r="HD63" s="71">
        <v>0.55000000000000004</v>
      </c>
      <c r="HE63" s="71">
        <v>5.2</v>
      </c>
      <c r="HF63" s="71">
        <v>5.2</v>
      </c>
      <c r="HG63" s="71">
        <v>-3.62</v>
      </c>
      <c r="HH63" s="71">
        <v>-4.99</v>
      </c>
      <c r="HI63" s="71">
        <v>-4.99</v>
      </c>
      <c r="HJ63" s="71">
        <v>-0.59</v>
      </c>
      <c r="HK63" s="71">
        <v>-1.46</v>
      </c>
      <c r="HL63" s="71">
        <v>-2.52</v>
      </c>
      <c r="HM63" s="71">
        <v>0.25</v>
      </c>
      <c r="HN63" s="71">
        <v>2.15</v>
      </c>
      <c r="HO63" s="71">
        <v>3.26</v>
      </c>
      <c r="HP63" s="71">
        <v>-0.86</v>
      </c>
      <c r="HQ63" s="71">
        <v>-1.52</v>
      </c>
      <c r="HR63" s="71">
        <v>-1.52</v>
      </c>
      <c r="HS63" s="71">
        <v>0.28999999999999998</v>
      </c>
      <c r="HT63" s="71">
        <v>-5.0599999999999996</v>
      </c>
      <c r="HU63" s="71">
        <v>-7.18</v>
      </c>
      <c r="HV63" s="71">
        <v>-9.8000000000000007</v>
      </c>
      <c r="HW63" s="71">
        <v>-9.1199999999999992</v>
      </c>
      <c r="HX63" s="71">
        <v>-8.39</v>
      </c>
      <c r="HY63" s="71">
        <v>-5.73</v>
      </c>
      <c r="HZ63" s="71">
        <v>-0.56999999999999995</v>
      </c>
      <c r="IA63" s="71">
        <v>-1.3</v>
      </c>
      <c r="IB63" s="71">
        <v>-4.96</v>
      </c>
      <c r="IC63" s="41">
        <v>-1.5</v>
      </c>
      <c r="ID63" s="41">
        <v>-1</v>
      </c>
      <c r="IE63" s="41">
        <v>0</v>
      </c>
      <c r="IF63" s="41">
        <v>0.5</v>
      </c>
      <c r="IG63" s="41">
        <v>1</v>
      </c>
      <c r="IH63" s="41">
        <v>1.5</v>
      </c>
      <c r="II63" s="41">
        <v>1.7</v>
      </c>
      <c r="IJ63" s="41">
        <v>1</v>
      </c>
      <c r="IK63" s="41">
        <v>-0.5</v>
      </c>
      <c r="IL63" s="41">
        <v>-2</v>
      </c>
      <c r="IM63" s="41">
        <v>-1.5</v>
      </c>
      <c r="IN63" s="41">
        <v>-1</v>
      </c>
      <c r="IO63" s="41">
        <v>-0.5</v>
      </c>
      <c r="IP63" s="41">
        <v>0.5</v>
      </c>
      <c r="IQ63" s="41">
        <v>1</v>
      </c>
      <c r="IR63" s="41">
        <v>0.5</v>
      </c>
      <c r="IS63" s="41">
        <v>-0.76849889407716854</v>
      </c>
      <c r="IT63" s="41">
        <v>-0.58081515289822006</v>
      </c>
      <c r="IU63" s="41">
        <v>0.46278067619281671</v>
      </c>
      <c r="IV63" s="41">
        <v>-0.5</v>
      </c>
      <c r="IW63" s="41">
        <v>-0.5</v>
      </c>
      <c r="IX63" s="41">
        <v>-1</v>
      </c>
      <c r="IY63" s="41">
        <v>-1.2</v>
      </c>
      <c r="IZ63" s="41"/>
    </row>
    <row r="64" spans="1:260" s="53" customFormat="1" ht="18" customHeight="1" x14ac:dyDescent="0.2">
      <c r="A64" s="97">
        <v>15302</v>
      </c>
      <c r="B64" s="20"/>
      <c r="C64" s="60"/>
      <c r="D64" s="29"/>
      <c r="E64" s="95"/>
      <c r="F64" s="35"/>
      <c r="G64" s="36" t="s">
        <v>60</v>
      </c>
      <c r="H64" s="71">
        <v>0.54</v>
      </c>
      <c r="I64" s="71">
        <v>-0.79</v>
      </c>
      <c r="J64" s="71">
        <v>-1.61</v>
      </c>
      <c r="K64" s="71">
        <v>-0.54</v>
      </c>
      <c r="L64" s="71">
        <v>0.72</v>
      </c>
      <c r="M64" s="71">
        <v>1.42</v>
      </c>
      <c r="N64" s="71">
        <v>1.22</v>
      </c>
      <c r="O64" s="71">
        <v>1.61</v>
      </c>
      <c r="P64" s="71">
        <v>1.58</v>
      </c>
      <c r="Q64" s="71">
        <v>0.59</v>
      </c>
      <c r="R64" s="71">
        <v>-1.71</v>
      </c>
      <c r="S64" s="71">
        <v>-7.01</v>
      </c>
      <c r="T64" s="71">
        <v>-7.24</v>
      </c>
      <c r="U64" s="71">
        <v>-6.55</v>
      </c>
      <c r="V64" s="71">
        <v>-2.29</v>
      </c>
      <c r="W64" s="71">
        <v>-1.1399999999999999</v>
      </c>
      <c r="X64" s="71">
        <v>1.1000000000000001</v>
      </c>
      <c r="Y64" s="71">
        <v>3.33</v>
      </c>
      <c r="Z64" s="71">
        <v>4.8</v>
      </c>
      <c r="AA64" s="71">
        <v>5.0999999999999996</v>
      </c>
      <c r="AB64" s="71">
        <v>5.63</v>
      </c>
      <c r="AC64" s="71">
        <v>3.61</v>
      </c>
      <c r="AD64" s="71">
        <v>3.36</v>
      </c>
      <c r="AE64" s="71">
        <v>3.09</v>
      </c>
      <c r="AF64" s="71">
        <v>4.38</v>
      </c>
      <c r="AG64" s="71">
        <v>5.52</v>
      </c>
      <c r="AH64" s="71">
        <v>9.77</v>
      </c>
      <c r="AI64" s="71">
        <v>19.98</v>
      </c>
      <c r="AJ64" s="71">
        <v>18.03</v>
      </c>
      <c r="AK64" s="71">
        <v>13.6</v>
      </c>
      <c r="AL64" s="71">
        <v>3.07</v>
      </c>
      <c r="AM64" s="71">
        <v>2.98</v>
      </c>
      <c r="AN64" s="71">
        <v>1.69</v>
      </c>
      <c r="AO64" s="71">
        <v>2.12</v>
      </c>
      <c r="AP64" s="71">
        <v>3.31</v>
      </c>
      <c r="AQ64" s="71">
        <v>3.7</v>
      </c>
      <c r="AR64" s="71">
        <v>1.56</v>
      </c>
      <c r="AS64" s="71">
        <v>3.27</v>
      </c>
      <c r="AT64" s="71">
        <v>6.3</v>
      </c>
      <c r="AU64" s="71">
        <v>6.55</v>
      </c>
      <c r="AV64" s="71">
        <v>3.85</v>
      </c>
      <c r="AW64" s="71">
        <v>-0.83</v>
      </c>
      <c r="AX64" s="71">
        <v>-1.24</v>
      </c>
      <c r="AY64" s="71">
        <v>-3.38</v>
      </c>
      <c r="AZ64" s="71">
        <v>-0.97</v>
      </c>
      <c r="BA64" s="71">
        <v>-0.2</v>
      </c>
      <c r="BB64" s="71">
        <v>2.59</v>
      </c>
      <c r="BC64" s="71">
        <v>0.63</v>
      </c>
      <c r="BD64" s="71">
        <v>0.37</v>
      </c>
      <c r="BE64" s="71">
        <v>-4.09</v>
      </c>
      <c r="BF64" s="71">
        <v>-3.01</v>
      </c>
      <c r="BG64" s="71">
        <v>-1.99</v>
      </c>
      <c r="BH64" s="71">
        <v>6.74</v>
      </c>
      <c r="BI64" s="71">
        <v>13.78</v>
      </c>
      <c r="BJ64" s="71">
        <v>13.83</v>
      </c>
      <c r="BK64" s="71">
        <v>8.09</v>
      </c>
      <c r="BL64" s="71">
        <v>-0.76</v>
      </c>
      <c r="BM64" s="71">
        <v>-4.03</v>
      </c>
      <c r="BN64" s="71">
        <v>-11.75</v>
      </c>
      <c r="BO64" s="71">
        <v>-12.14</v>
      </c>
      <c r="BP64" s="71">
        <v>-10.69</v>
      </c>
      <c r="BQ64" s="71">
        <v>0.19</v>
      </c>
      <c r="BR64" s="71">
        <v>5.08</v>
      </c>
      <c r="BS64" s="71">
        <v>6.07</v>
      </c>
      <c r="BT64" s="71">
        <v>5.35</v>
      </c>
      <c r="BU64" s="71">
        <v>4.29</v>
      </c>
      <c r="BV64" s="71">
        <v>3.94</v>
      </c>
      <c r="BW64" s="71">
        <v>3.3</v>
      </c>
      <c r="BX64" s="71">
        <v>3.52</v>
      </c>
      <c r="BY64" s="71">
        <v>3.02</v>
      </c>
      <c r="BZ64" s="71">
        <v>-0.28999999999999998</v>
      </c>
      <c r="CA64" s="71">
        <v>-0.59</v>
      </c>
      <c r="CB64" s="71">
        <v>1.1599999999999999</v>
      </c>
      <c r="CC64" s="71">
        <v>8.1300000000000008</v>
      </c>
      <c r="CD64" s="71">
        <v>15.12</v>
      </c>
      <c r="CE64" s="71">
        <v>15.96</v>
      </c>
      <c r="CF64" s="71">
        <v>11.5</v>
      </c>
      <c r="CG64" s="71">
        <v>3.41</v>
      </c>
      <c r="CH64" s="71">
        <v>-1.9</v>
      </c>
      <c r="CI64" s="71">
        <v>-8.33</v>
      </c>
      <c r="CJ64" s="71">
        <v>-12.21</v>
      </c>
      <c r="CK64" s="71">
        <v>-9.7799999999999994</v>
      </c>
      <c r="CL64" s="71">
        <v>-3.64</v>
      </c>
      <c r="CM64" s="71">
        <v>5.01</v>
      </c>
      <c r="CN64" s="71">
        <v>6.79</v>
      </c>
      <c r="CO64" s="71">
        <v>6.03</v>
      </c>
      <c r="CP64" s="71">
        <v>7.48</v>
      </c>
      <c r="CQ64" s="71">
        <v>5.99</v>
      </c>
      <c r="CR64" s="71">
        <v>3.82</v>
      </c>
      <c r="CS64" s="71">
        <v>-1.49</v>
      </c>
      <c r="CT64" s="71">
        <v>-1.1599999999999999</v>
      </c>
      <c r="CU64" s="71">
        <v>-1.01</v>
      </c>
      <c r="CV64" s="71">
        <v>-2.27</v>
      </c>
      <c r="CW64" s="71">
        <v>-4.7300000000000004</v>
      </c>
      <c r="CX64" s="71">
        <v>-4.47</v>
      </c>
      <c r="CY64" s="71">
        <v>-0.97</v>
      </c>
      <c r="CZ64" s="71">
        <v>0.79</v>
      </c>
      <c r="DA64" s="71">
        <v>-0.17</v>
      </c>
      <c r="DB64" s="71">
        <v>-1.98</v>
      </c>
      <c r="DC64" s="71">
        <v>-2.62</v>
      </c>
      <c r="DD64" s="71">
        <v>-2.09</v>
      </c>
      <c r="DE64" s="71">
        <v>-4.29</v>
      </c>
      <c r="DF64" s="71">
        <v>-5.45</v>
      </c>
      <c r="DG64" s="71">
        <v>-5.72</v>
      </c>
      <c r="DH64" s="71">
        <v>-3.11</v>
      </c>
      <c r="DI64" s="71">
        <v>-0.98</v>
      </c>
      <c r="DJ64" s="71">
        <v>-0.55000000000000004</v>
      </c>
      <c r="DK64" s="71">
        <v>-1.5</v>
      </c>
      <c r="DL64" s="71">
        <v>-0.92</v>
      </c>
      <c r="DM64" s="71">
        <v>-1.29</v>
      </c>
      <c r="DN64" s="71">
        <v>-3.82</v>
      </c>
      <c r="DO64" s="71">
        <v>-5.66</v>
      </c>
      <c r="DP64" s="71">
        <v>-5.54</v>
      </c>
      <c r="DQ64" s="71">
        <v>-4.1100000000000003</v>
      </c>
      <c r="DR64" s="71">
        <v>-9.57</v>
      </c>
      <c r="DS64" s="71">
        <v>-11.26</v>
      </c>
      <c r="DT64" s="71">
        <v>-16.87</v>
      </c>
      <c r="DU64" s="71">
        <v>-14.07</v>
      </c>
      <c r="DV64" s="71">
        <v>-12.05</v>
      </c>
      <c r="DW64" s="71">
        <v>-5.95</v>
      </c>
      <c r="DX64" s="71">
        <v>-1.53</v>
      </c>
      <c r="DY64" s="71">
        <v>0.71</v>
      </c>
      <c r="DZ64" s="71">
        <v>7.71</v>
      </c>
      <c r="EA64" s="71">
        <v>9.36</v>
      </c>
      <c r="EB64" s="71">
        <v>6.82</v>
      </c>
      <c r="EC64" s="71">
        <v>3.13</v>
      </c>
      <c r="ED64" s="71">
        <v>1.91</v>
      </c>
      <c r="EE64" s="71">
        <v>2.4700000000000002</v>
      </c>
      <c r="EF64" s="71">
        <v>2.4500000000000002</v>
      </c>
      <c r="EG64" s="71">
        <v>5.33</v>
      </c>
      <c r="EH64" s="71">
        <v>9.2899999999999991</v>
      </c>
      <c r="EI64" s="71">
        <v>10.47</v>
      </c>
      <c r="EJ64" s="71">
        <v>7.77</v>
      </c>
      <c r="EK64" s="71">
        <v>3.99</v>
      </c>
      <c r="EL64" s="71">
        <v>-0.04</v>
      </c>
      <c r="EM64" s="71">
        <v>-0.44</v>
      </c>
      <c r="EN64" s="71">
        <v>0.88</v>
      </c>
      <c r="EO64" s="71">
        <v>2.34</v>
      </c>
      <c r="EP64" s="71">
        <v>5.13</v>
      </c>
      <c r="EQ64" s="71">
        <v>4.6399999999999997</v>
      </c>
      <c r="ER64" s="71">
        <v>8.64</v>
      </c>
      <c r="ES64" s="71">
        <v>6.72</v>
      </c>
      <c r="ET64" s="71">
        <v>5.73</v>
      </c>
      <c r="EU64" s="71">
        <v>0.89</v>
      </c>
      <c r="EV64" s="71">
        <v>-0.38</v>
      </c>
      <c r="EW64" s="71">
        <v>0.46</v>
      </c>
      <c r="EX64" s="71">
        <v>2.14</v>
      </c>
      <c r="EY64" s="71">
        <v>0.81</v>
      </c>
      <c r="EZ64" s="71">
        <v>-0.4</v>
      </c>
      <c r="FA64" s="71">
        <v>-3.68</v>
      </c>
      <c r="FB64" s="71">
        <v>-4.66</v>
      </c>
      <c r="FC64" s="71">
        <v>-5.36</v>
      </c>
      <c r="FD64" s="71">
        <v>-6.93</v>
      </c>
      <c r="FE64" s="71">
        <v>-8.26</v>
      </c>
      <c r="FF64" s="71">
        <v>-7.71</v>
      </c>
      <c r="FG64" s="71">
        <v>-8.39</v>
      </c>
      <c r="FH64" s="71">
        <v>-6.29</v>
      </c>
      <c r="FI64" s="71">
        <v>-4.3600000000000003</v>
      </c>
      <c r="FJ64" s="71">
        <v>-0.08</v>
      </c>
      <c r="FK64" s="71">
        <v>0.71</v>
      </c>
      <c r="FL64" s="71">
        <v>1.1599999999999999</v>
      </c>
      <c r="FM64" s="71">
        <v>-0.39</v>
      </c>
      <c r="FN64" s="71">
        <v>-0.22</v>
      </c>
      <c r="FO64" s="71">
        <v>-0.23</v>
      </c>
      <c r="FP64" s="71">
        <v>0.55000000000000004</v>
      </c>
      <c r="FQ64" s="71">
        <v>0.19</v>
      </c>
      <c r="FR64" s="71">
        <v>-0.43</v>
      </c>
      <c r="FS64" s="71">
        <v>0.45</v>
      </c>
      <c r="FT64" s="71">
        <v>2.5</v>
      </c>
      <c r="FU64" s="71">
        <v>5.36</v>
      </c>
      <c r="FV64" s="71">
        <v>8.94</v>
      </c>
      <c r="FW64" s="71">
        <v>7.55</v>
      </c>
      <c r="FX64" s="71">
        <v>2.97</v>
      </c>
      <c r="FY64" s="71">
        <v>-2.23</v>
      </c>
      <c r="FZ64" s="71">
        <v>-3.57</v>
      </c>
      <c r="GA64" s="71">
        <v>-1.35</v>
      </c>
      <c r="GB64" s="71">
        <v>-3.36</v>
      </c>
      <c r="GC64" s="71">
        <v>-3.27</v>
      </c>
      <c r="GD64" s="71">
        <v>-4.1399999999999997</v>
      </c>
      <c r="GE64" s="71">
        <v>-0.56000000000000005</v>
      </c>
      <c r="GF64" s="71">
        <v>3.1</v>
      </c>
      <c r="GG64" s="71">
        <v>5.05</v>
      </c>
      <c r="GH64" s="71">
        <v>7.59</v>
      </c>
      <c r="GI64" s="71">
        <v>5.72</v>
      </c>
      <c r="GJ64" s="71">
        <v>4.58</v>
      </c>
      <c r="GK64" s="71">
        <v>-0.41</v>
      </c>
      <c r="GL64" s="71">
        <v>-1.39</v>
      </c>
      <c r="GM64" s="71">
        <v>0.25</v>
      </c>
      <c r="GN64" s="71">
        <v>5.58</v>
      </c>
      <c r="GO64" s="71">
        <v>9.35</v>
      </c>
      <c r="GP64" s="71">
        <v>8.69</v>
      </c>
      <c r="GQ64" s="71">
        <v>11.58</v>
      </c>
      <c r="GR64" s="71">
        <v>12.64</v>
      </c>
      <c r="GS64" s="71">
        <v>14.02</v>
      </c>
      <c r="GT64" s="71">
        <v>12.82</v>
      </c>
      <c r="GU64" s="71">
        <v>9.5299999999999994</v>
      </c>
      <c r="GV64" s="71">
        <v>8.6300000000000008</v>
      </c>
      <c r="GW64" s="71">
        <v>9.7899999999999991</v>
      </c>
      <c r="GX64" s="71">
        <v>13.3</v>
      </c>
      <c r="GY64" s="71">
        <v>15.36</v>
      </c>
      <c r="GZ64" s="71">
        <v>17.21</v>
      </c>
      <c r="HA64" s="71">
        <v>18.36</v>
      </c>
      <c r="HB64" s="71">
        <v>15.41</v>
      </c>
      <c r="HC64" s="71">
        <v>9.15</v>
      </c>
      <c r="HD64" s="71">
        <v>3.78</v>
      </c>
      <c r="HE64" s="71">
        <v>3.54</v>
      </c>
      <c r="HF64" s="71">
        <v>1.38</v>
      </c>
      <c r="HG64" s="71">
        <v>-3.68</v>
      </c>
      <c r="HH64" s="71">
        <v>-6.22</v>
      </c>
      <c r="HI64" s="71">
        <v>-9.67</v>
      </c>
      <c r="HJ64" s="71">
        <v>-6.9</v>
      </c>
      <c r="HK64" s="71">
        <v>-4.0199999999999996</v>
      </c>
      <c r="HL64" s="71">
        <v>-7.0000000000000007E-2</v>
      </c>
      <c r="HM64" s="71">
        <v>1.51</v>
      </c>
      <c r="HN64" s="71">
        <v>0.63</v>
      </c>
      <c r="HO64" s="71">
        <v>1.1499999999999999</v>
      </c>
      <c r="HP64" s="71">
        <v>-1</v>
      </c>
      <c r="HQ64" s="71">
        <v>-3.56</v>
      </c>
      <c r="HR64" s="71">
        <v>-6.78</v>
      </c>
      <c r="HS64" s="71">
        <v>-8.6999999999999993</v>
      </c>
      <c r="HT64" s="71">
        <v>-7.97</v>
      </c>
      <c r="HU64" s="71">
        <v>-10.8</v>
      </c>
      <c r="HV64" s="71">
        <v>-11.58</v>
      </c>
      <c r="HW64" s="71">
        <v>-12.32</v>
      </c>
      <c r="HX64" s="71">
        <v>-12.23</v>
      </c>
      <c r="HY64" s="71">
        <v>-10.49</v>
      </c>
      <c r="HZ64" s="71">
        <v>-7.82</v>
      </c>
      <c r="IA64" s="71">
        <v>-4.24</v>
      </c>
      <c r="IB64" s="71">
        <v>0.75</v>
      </c>
      <c r="IC64" s="41">
        <v>-1.5</v>
      </c>
      <c r="ID64" s="41">
        <v>-1</v>
      </c>
      <c r="IE64" s="41">
        <v>0</v>
      </c>
      <c r="IF64" s="41">
        <v>0.5</v>
      </c>
      <c r="IG64" s="41">
        <v>1</v>
      </c>
      <c r="IH64" s="41">
        <v>1.5</v>
      </c>
      <c r="II64" s="41">
        <v>1.7</v>
      </c>
      <c r="IJ64" s="41">
        <v>1</v>
      </c>
      <c r="IK64" s="41">
        <v>-0.5</v>
      </c>
      <c r="IL64" s="41">
        <v>-2</v>
      </c>
      <c r="IM64" s="41">
        <v>-1.5</v>
      </c>
      <c r="IN64" s="41">
        <v>-1</v>
      </c>
      <c r="IO64" s="41">
        <v>-0.5</v>
      </c>
      <c r="IP64" s="41">
        <v>0.5</v>
      </c>
      <c r="IQ64" s="41">
        <v>1</v>
      </c>
      <c r="IR64" s="41">
        <v>0.5</v>
      </c>
      <c r="IS64" s="41">
        <v>-0.76849889407716854</v>
      </c>
      <c r="IT64" s="41">
        <v>-0.58081515289822006</v>
      </c>
      <c r="IU64" s="41">
        <v>0.46278067619281671</v>
      </c>
      <c r="IV64" s="41">
        <v>-0.5</v>
      </c>
      <c r="IW64" s="41">
        <v>-0.5</v>
      </c>
      <c r="IX64" s="41">
        <v>-1</v>
      </c>
      <c r="IY64" s="41">
        <v>-1.2</v>
      </c>
      <c r="IZ64" s="41"/>
    </row>
    <row r="65" spans="1:260" s="53" customFormat="1" ht="18" customHeight="1" x14ac:dyDescent="0.2">
      <c r="A65" s="97">
        <v>15303</v>
      </c>
      <c r="B65" s="20"/>
      <c r="C65" s="60"/>
      <c r="D65" s="29"/>
      <c r="E65" s="95"/>
      <c r="F65" s="66"/>
      <c r="G65" s="91" t="s">
        <v>61</v>
      </c>
      <c r="H65" s="71">
        <v>9.11</v>
      </c>
      <c r="I65" s="71">
        <v>3.62</v>
      </c>
      <c r="J65" s="71">
        <v>-1.48</v>
      </c>
      <c r="K65" s="71">
        <v>-2.08</v>
      </c>
      <c r="L65" s="71">
        <v>-3.4</v>
      </c>
      <c r="M65" s="71">
        <v>-4.24</v>
      </c>
      <c r="N65" s="71">
        <v>-6.4</v>
      </c>
      <c r="O65" s="71">
        <v>-6.15</v>
      </c>
      <c r="P65" s="71">
        <v>-3.97</v>
      </c>
      <c r="Q65" s="71">
        <v>-0.22</v>
      </c>
      <c r="R65" s="71">
        <v>0.1</v>
      </c>
      <c r="S65" s="71">
        <v>2.75</v>
      </c>
      <c r="T65" s="71">
        <v>1.0900000000000001</v>
      </c>
      <c r="U65" s="71">
        <v>2.66</v>
      </c>
      <c r="V65" s="71">
        <v>-0.04</v>
      </c>
      <c r="W65" s="71">
        <v>0.28000000000000003</v>
      </c>
      <c r="X65" s="71">
        <v>0.2</v>
      </c>
      <c r="Y65" s="71">
        <v>2.64</v>
      </c>
      <c r="Z65" s="71">
        <v>4.2</v>
      </c>
      <c r="AA65" s="71">
        <v>3.71</v>
      </c>
      <c r="AB65" s="71">
        <v>3.13</v>
      </c>
      <c r="AC65" s="71">
        <v>1.55</v>
      </c>
      <c r="AD65" s="71">
        <v>5.0599999999999996</v>
      </c>
      <c r="AE65" s="71">
        <v>5.09</v>
      </c>
      <c r="AF65" s="71">
        <v>5.08</v>
      </c>
      <c r="AG65" s="71">
        <v>2.42</v>
      </c>
      <c r="AH65" s="71">
        <v>6.23</v>
      </c>
      <c r="AI65" s="71">
        <v>6.02</v>
      </c>
      <c r="AJ65" s="71">
        <v>6.34</v>
      </c>
      <c r="AK65" s="71">
        <v>4.91</v>
      </c>
      <c r="AL65" s="71">
        <v>2.34</v>
      </c>
      <c r="AM65" s="71">
        <v>4.17</v>
      </c>
      <c r="AN65" s="71">
        <v>5.87</v>
      </c>
      <c r="AO65" s="71">
        <v>10.65</v>
      </c>
      <c r="AP65" s="71">
        <v>10.130000000000001</v>
      </c>
      <c r="AQ65" s="71">
        <v>10.039999999999999</v>
      </c>
      <c r="AR65" s="71">
        <v>4.3600000000000003</v>
      </c>
      <c r="AS65" s="71">
        <v>6.69</v>
      </c>
      <c r="AT65" s="71">
        <v>3.08</v>
      </c>
      <c r="AU65" s="71">
        <v>5.44</v>
      </c>
      <c r="AV65" s="71">
        <v>10.1</v>
      </c>
      <c r="AW65" s="71">
        <v>12.42</v>
      </c>
      <c r="AX65" s="71">
        <v>15.5</v>
      </c>
      <c r="AY65" s="71">
        <v>12.14</v>
      </c>
      <c r="AZ65" s="71">
        <v>9.08</v>
      </c>
      <c r="BA65" s="71">
        <v>0.86</v>
      </c>
      <c r="BB65" s="71">
        <v>-2.59</v>
      </c>
      <c r="BC65" s="71">
        <v>-2.02</v>
      </c>
      <c r="BD65" s="71">
        <v>-2.25</v>
      </c>
      <c r="BE65" s="71">
        <v>-2.85</v>
      </c>
      <c r="BF65" s="71">
        <v>-6.35</v>
      </c>
      <c r="BG65" s="71">
        <v>-5.83</v>
      </c>
      <c r="BH65" s="71">
        <v>-4.32</v>
      </c>
      <c r="BI65" s="71">
        <v>-0.89</v>
      </c>
      <c r="BJ65" s="71">
        <v>0.14000000000000001</v>
      </c>
      <c r="BK65" s="71">
        <v>-0.15</v>
      </c>
      <c r="BL65" s="71">
        <v>-1.22</v>
      </c>
      <c r="BM65" s="71">
        <v>-3.87</v>
      </c>
      <c r="BN65" s="71">
        <v>-7.73</v>
      </c>
      <c r="BO65" s="71">
        <v>-11.44</v>
      </c>
      <c r="BP65" s="71">
        <v>-8.6999999999999993</v>
      </c>
      <c r="BQ65" s="71">
        <v>-4.59</v>
      </c>
      <c r="BR65" s="71">
        <v>-2.04</v>
      </c>
      <c r="BS65" s="71">
        <v>-0.06</v>
      </c>
      <c r="BT65" s="71">
        <v>-0.67</v>
      </c>
      <c r="BU65" s="71">
        <v>0.63</v>
      </c>
      <c r="BV65" s="71">
        <v>-4.5</v>
      </c>
      <c r="BW65" s="71">
        <v>-4</v>
      </c>
      <c r="BX65" s="71">
        <v>-4.26</v>
      </c>
      <c r="BY65" s="71">
        <v>-2.39</v>
      </c>
      <c r="BZ65" s="71">
        <v>-2.4300000000000002</v>
      </c>
      <c r="CA65" s="71">
        <v>-7.74</v>
      </c>
      <c r="CB65" s="71">
        <v>-2.54</v>
      </c>
      <c r="CC65" s="71">
        <v>-3.24</v>
      </c>
      <c r="CD65" s="71">
        <v>7.84</v>
      </c>
      <c r="CE65" s="71">
        <v>2.95</v>
      </c>
      <c r="CF65" s="71">
        <v>3.61</v>
      </c>
      <c r="CG65" s="71">
        <v>-1.1399999999999999</v>
      </c>
      <c r="CH65" s="71">
        <v>-0.05</v>
      </c>
      <c r="CI65" s="71">
        <v>-1.31</v>
      </c>
      <c r="CJ65" s="71">
        <v>-6.27</v>
      </c>
      <c r="CK65" s="71">
        <v>-7.13</v>
      </c>
      <c r="CL65" s="71">
        <v>-6.5</v>
      </c>
      <c r="CM65" s="71">
        <v>1.45</v>
      </c>
      <c r="CN65" s="71">
        <v>2.2999999999999998</v>
      </c>
      <c r="CO65" s="71">
        <v>4.8499999999999996</v>
      </c>
      <c r="CP65" s="71">
        <v>2.39</v>
      </c>
      <c r="CQ65" s="71">
        <v>1.69</v>
      </c>
      <c r="CR65" s="71">
        <v>-0.65</v>
      </c>
      <c r="CS65" s="71">
        <v>-2.97</v>
      </c>
      <c r="CT65" s="71">
        <v>-4.8499999999999996</v>
      </c>
      <c r="CU65" s="71">
        <v>-5.51</v>
      </c>
      <c r="CV65" s="71">
        <v>-6.84</v>
      </c>
      <c r="CW65" s="71">
        <v>-5.82</v>
      </c>
      <c r="CX65" s="71">
        <v>-4.68</v>
      </c>
      <c r="CY65" s="71">
        <v>1.1599999999999999</v>
      </c>
      <c r="CZ65" s="71">
        <v>2.9</v>
      </c>
      <c r="DA65" s="71">
        <v>3.15</v>
      </c>
      <c r="DB65" s="71">
        <v>4.95</v>
      </c>
      <c r="DC65" s="71">
        <v>8.85</v>
      </c>
      <c r="DD65" s="71">
        <v>9.7100000000000009</v>
      </c>
      <c r="DE65" s="71">
        <v>8.98</v>
      </c>
      <c r="DF65" s="71">
        <v>3.87</v>
      </c>
      <c r="DG65" s="71">
        <v>3.66</v>
      </c>
      <c r="DH65" s="71">
        <v>-2.52</v>
      </c>
      <c r="DI65" s="71">
        <v>-3.08</v>
      </c>
      <c r="DJ65" s="71">
        <v>-4.6900000000000004</v>
      </c>
      <c r="DK65" s="71">
        <v>-4.91</v>
      </c>
      <c r="DL65" s="71">
        <v>-3.85</v>
      </c>
      <c r="DM65" s="71">
        <v>-2.87</v>
      </c>
      <c r="DN65" s="71">
        <v>-2.7</v>
      </c>
      <c r="DO65" s="71">
        <v>-3.35</v>
      </c>
      <c r="DP65" s="71">
        <v>-4.7699999999999996</v>
      </c>
      <c r="DQ65" s="71">
        <v>-4.07</v>
      </c>
      <c r="DR65" s="71">
        <v>-3.8</v>
      </c>
      <c r="DS65" s="71">
        <v>-2.92</v>
      </c>
      <c r="DT65" s="71">
        <v>-2.06</v>
      </c>
      <c r="DU65" s="71">
        <v>-0.74</v>
      </c>
      <c r="DV65" s="71">
        <v>-1</v>
      </c>
      <c r="DW65" s="71">
        <v>-0.3</v>
      </c>
      <c r="DX65" s="71">
        <v>-1.42</v>
      </c>
      <c r="DY65" s="71">
        <v>-0.36</v>
      </c>
      <c r="DZ65" s="71">
        <v>-1.08</v>
      </c>
      <c r="EA65" s="71">
        <v>-0.22</v>
      </c>
      <c r="EB65" s="71">
        <v>-0.59</v>
      </c>
      <c r="EC65" s="71">
        <v>0.92</v>
      </c>
      <c r="ED65" s="71">
        <v>0.37</v>
      </c>
      <c r="EE65" s="71">
        <v>-0.11</v>
      </c>
      <c r="EF65" s="71">
        <v>-0.99</v>
      </c>
      <c r="EG65" s="71">
        <v>2.78</v>
      </c>
      <c r="EH65" s="71">
        <v>5.92</v>
      </c>
      <c r="EI65" s="71">
        <v>15.09</v>
      </c>
      <c r="EJ65" s="71">
        <v>13.87</v>
      </c>
      <c r="EK65" s="71">
        <v>10.85</v>
      </c>
      <c r="EL65" s="71">
        <v>4.2300000000000004</v>
      </c>
      <c r="EM65" s="71">
        <v>1.21</v>
      </c>
      <c r="EN65" s="71">
        <v>1.01</v>
      </c>
      <c r="EO65" s="71">
        <v>1.82</v>
      </c>
      <c r="EP65" s="71">
        <v>4.55</v>
      </c>
      <c r="EQ65" s="71">
        <v>5.5</v>
      </c>
      <c r="ER65" s="71">
        <v>6.26</v>
      </c>
      <c r="ES65" s="71">
        <v>4.32</v>
      </c>
      <c r="ET65" s="71">
        <v>4.1900000000000004</v>
      </c>
      <c r="EU65" s="71">
        <v>2.95</v>
      </c>
      <c r="EV65" s="71">
        <v>3.45</v>
      </c>
      <c r="EW65" s="71">
        <v>2.48</v>
      </c>
      <c r="EX65" s="71">
        <v>1.21</v>
      </c>
      <c r="EY65" s="71">
        <v>0.73</v>
      </c>
      <c r="EZ65" s="71">
        <v>1.39</v>
      </c>
      <c r="FA65" s="71">
        <v>1.1399999999999999</v>
      </c>
      <c r="FB65" s="71">
        <v>0.59</v>
      </c>
      <c r="FC65" s="71">
        <v>-1.57</v>
      </c>
      <c r="FD65" s="71">
        <v>-0.71</v>
      </c>
      <c r="FE65" s="71">
        <v>-0.05</v>
      </c>
      <c r="FF65" s="71">
        <v>0.84</v>
      </c>
      <c r="FG65" s="71">
        <v>-0.95</v>
      </c>
      <c r="FH65" s="71">
        <v>-2.52</v>
      </c>
      <c r="FI65" s="71">
        <v>-2.82</v>
      </c>
      <c r="FJ65" s="71">
        <v>-2.06</v>
      </c>
      <c r="FK65" s="71">
        <v>-1.65</v>
      </c>
      <c r="FL65" s="71">
        <v>-1.45</v>
      </c>
      <c r="FM65" s="71">
        <v>-2.95</v>
      </c>
      <c r="FN65" s="71">
        <v>-3.1</v>
      </c>
      <c r="FO65" s="71">
        <v>-2.95</v>
      </c>
      <c r="FP65" s="71">
        <v>-1.62</v>
      </c>
      <c r="FQ65" s="71">
        <v>-0.2</v>
      </c>
      <c r="FR65" s="71">
        <v>-0.34</v>
      </c>
      <c r="FS65" s="71">
        <v>0.87</v>
      </c>
      <c r="FT65" s="71">
        <v>1.91</v>
      </c>
      <c r="FU65" s="71">
        <v>3.33</v>
      </c>
      <c r="FV65" s="71">
        <v>5.39</v>
      </c>
      <c r="FW65" s="71">
        <v>3.98</v>
      </c>
      <c r="FX65" s="71">
        <v>4.2</v>
      </c>
      <c r="FY65" s="71">
        <v>1.77</v>
      </c>
      <c r="FZ65" s="71">
        <v>1.19</v>
      </c>
      <c r="GA65" s="71">
        <v>-0.39</v>
      </c>
      <c r="GB65" s="71">
        <v>-2.79</v>
      </c>
      <c r="GC65" s="71">
        <v>-2.94</v>
      </c>
      <c r="GD65" s="71">
        <v>-2.9</v>
      </c>
      <c r="GE65" s="71">
        <v>0.28999999999999998</v>
      </c>
      <c r="GF65" s="71">
        <v>1.01</v>
      </c>
      <c r="GG65" s="71">
        <v>2.31</v>
      </c>
      <c r="GH65" s="71">
        <v>-0.34</v>
      </c>
      <c r="GI65" s="71">
        <v>-0.09</v>
      </c>
      <c r="GJ65" s="71">
        <v>-1.1399999999999999</v>
      </c>
      <c r="GK65" s="71">
        <v>2.56</v>
      </c>
      <c r="GL65" s="71">
        <v>2.91</v>
      </c>
      <c r="GM65" s="71">
        <v>3.73</v>
      </c>
      <c r="GN65" s="71">
        <v>3</v>
      </c>
      <c r="GO65" s="71">
        <v>5.12</v>
      </c>
      <c r="GP65" s="71">
        <v>6.04</v>
      </c>
      <c r="GQ65" s="71">
        <v>7.87</v>
      </c>
      <c r="GR65" s="71">
        <v>5.69</v>
      </c>
      <c r="GS65" s="71">
        <v>5.26</v>
      </c>
      <c r="GT65" s="71">
        <v>1.28</v>
      </c>
      <c r="GU65" s="71">
        <v>0.74</v>
      </c>
      <c r="GV65" s="71">
        <v>-0.09</v>
      </c>
      <c r="GW65" s="71">
        <v>-0.87</v>
      </c>
      <c r="GX65" s="71">
        <v>-0.2</v>
      </c>
      <c r="GY65" s="71">
        <v>1.44</v>
      </c>
      <c r="GZ65" s="71">
        <v>4.32</v>
      </c>
      <c r="HA65" s="71">
        <v>3.62</v>
      </c>
      <c r="HB65" s="71">
        <v>1.96</v>
      </c>
      <c r="HC65" s="71">
        <v>1.5</v>
      </c>
      <c r="HD65" s="71">
        <v>4.29</v>
      </c>
      <c r="HE65" s="71">
        <v>5.14</v>
      </c>
      <c r="HF65" s="71">
        <v>6.66</v>
      </c>
      <c r="HG65" s="71">
        <v>3.38</v>
      </c>
      <c r="HH65" s="71">
        <v>2.73</v>
      </c>
      <c r="HI65" s="71">
        <v>-0.68</v>
      </c>
      <c r="HJ65" s="71">
        <v>-1.61</v>
      </c>
      <c r="HK65" s="71">
        <v>-2.2799999999999998</v>
      </c>
      <c r="HL65" s="71">
        <v>-4.3600000000000003</v>
      </c>
      <c r="HM65" s="71">
        <v>-2.12</v>
      </c>
      <c r="HN65" s="71">
        <v>-1.39</v>
      </c>
      <c r="HO65" s="71">
        <v>1.1399999999999999</v>
      </c>
      <c r="HP65" s="71">
        <v>-0.74</v>
      </c>
      <c r="HQ65" s="71">
        <v>-0.75</v>
      </c>
      <c r="HR65" s="71">
        <v>-3.27</v>
      </c>
      <c r="HS65" s="71">
        <v>-3.41</v>
      </c>
      <c r="HT65" s="71">
        <v>-4.5599999999999996</v>
      </c>
      <c r="HU65" s="71">
        <v>-4.05</v>
      </c>
      <c r="HV65" s="71">
        <v>-3.13</v>
      </c>
      <c r="HW65" s="71">
        <v>-2.99</v>
      </c>
      <c r="HX65" s="71">
        <v>-1.85</v>
      </c>
      <c r="HY65" s="71">
        <v>-1.69</v>
      </c>
      <c r="HZ65" s="71">
        <v>-1.66</v>
      </c>
      <c r="IA65" s="71">
        <v>-3.5</v>
      </c>
      <c r="IB65" s="71">
        <v>-4.7699999999999996</v>
      </c>
      <c r="IC65" s="92">
        <v>-1.5</v>
      </c>
      <c r="ID65" s="92">
        <v>-1</v>
      </c>
      <c r="IE65" s="92">
        <v>0</v>
      </c>
      <c r="IF65" s="92">
        <v>0.5</v>
      </c>
      <c r="IG65" s="92">
        <v>1</v>
      </c>
      <c r="IH65" s="92">
        <v>1.5</v>
      </c>
      <c r="II65" s="92">
        <v>1.7</v>
      </c>
      <c r="IJ65" s="92">
        <v>1</v>
      </c>
      <c r="IK65" s="92">
        <v>-0.5</v>
      </c>
      <c r="IL65" s="92">
        <v>-2</v>
      </c>
      <c r="IM65" s="92">
        <v>-1.5</v>
      </c>
      <c r="IN65" s="92">
        <v>-1</v>
      </c>
      <c r="IO65" s="92">
        <v>-0.5</v>
      </c>
      <c r="IP65" s="92">
        <v>0.5</v>
      </c>
      <c r="IQ65" s="92">
        <v>1</v>
      </c>
      <c r="IR65" s="92">
        <v>0.5</v>
      </c>
      <c r="IS65" s="92">
        <v>-0.76849889407716854</v>
      </c>
      <c r="IT65" s="92">
        <v>-0.58081515289822006</v>
      </c>
      <c r="IU65" s="92">
        <v>0.46278067619281671</v>
      </c>
      <c r="IV65" s="92">
        <v>-0.5</v>
      </c>
      <c r="IW65" s="92">
        <v>-0.5</v>
      </c>
      <c r="IX65" s="92">
        <v>-1</v>
      </c>
      <c r="IY65" s="92">
        <v>-1.2</v>
      </c>
      <c r="IZ65" s="92"/>
    </row>
    <row r="66" spans="1:260" s="53" customFormat="1" ht="18" customHeight="1" x14ac:dyDescent="0.2">
      <c r="A66" s="97">
        <v>15304</v>
      </c>
      <c r="B66" s="20"/>
      <c r="C66" s="60"/>
      <c r="D66" s="29"/>
      <c r="E66" s="95"/>
      <c r="F66" s="35"/>
      <c r="G66" s="36" t="s">
        <v>62</v>
      </c>
      <c r="H66" s="71">
        <v>6.67</v>
      </c>
      <c r="I66" s="71">
        <v>2.36</v>
      </c>
      <c r="J66" s="71">
        <v>-1.53</v>
      </c>
      <c r="K66" s="71">
        <v>-1.94</v>
      </c>
      <c r="L66" s="71">
        <v>-2.5</v>
      </c>
      <c r="M66" s="71">
        <v>-2.9</v>
      </c>
      <c r="N66" s="71">
        <v>-4.5199999999999996</v>
      </c>
      <c r="O66" s="71">
        <v>-4</v>
      </c>
      <c r="P66" s="71">
        <v>-2.73</v>
      </c>
      <c r="Q66" s="71">
        <v>-0.22</v>
      </c>
      <c r="R66" s="71">
        <v>-0.36</v>
      </c>
      <c r="S66" s="71">
        <v>1.79</v>
      </c>
      <c r="T66" s="71">
        <v>0.74</v>
      </c>
      <c r="U66" s="71">
        <v>1.64</v>
      </c>
      <c r="V66" s="71">
        <v>-0.4</v>
      </c>
      <c r="W66" s="71">
        <v>0.12</v>
      </c>
      <c r="X66" s="71">
        <v>0.59</v>
      </c>
      <c r="Y66" s="71">
        <v>3.03</v>
      </c>
      <c r="Z66" s="71">
        <v>3.59</v>
      </c>
      <c r="AA66" s="71">
        <v>3.53</v>
      </c>
      <c r="AB66" s="71">
        <v>3.07</v>
      </c>
      <c r="AC66" s="71">
        <v>2.12</v>
      </c>
      <c r="AD66" s="71">
        <v>3.81</v>
      </c>
      <c r="AE66" s="71">
        <v>3.77</v>
      </c>
      <c r="AF66" s="71">
        <v>4.4400000000000004</v>
      </c>
      <c r="AG66" s="71">
        <v>2.72</v>
      </c>
      <c r="AH66" s="71">
        <v>5.7</v>
      </c>
      <c r="AI66" s="71">
        <v>5.44</v>
      </c>
      <c r="AJ66" s="71">
        <v>5.35</v>
      </c>
      <c r="AK66" s="71">
        <v>4.24</v>
      </c>
      <c r="AL66" s="71">
        <v>1.65</v>
      </c>
      <c r="AM66" s="71">
        <v>3.04</v>
      </c>
      <c r="AN66" s="71">
        <v>4.37</v>
      </c>
      <c r="AO66" s="71">
        <v>8.07</v>
      </c>
      <c r="AP66" s="71">
        <v>7.68</v>
      </c>
      <c r="AQ66" s="71">
        <v>7.55</v>
      </c>
      <c r="AR66" s="71">
        <v>0.06</v>
      </c>
      <c r="AS66" s="71">
        <v>3.16</v>
      </c>
      <c r="AT66" s="71">
        <v>0</v>
      </c>
      <c r="AU66" s="71">
        <v>0.68</v>
      </c>
      <c r="AV66" s="71">
        <v>0.04</v>
      </c>
      <c r="AW66" s="71">
        <v>0.41</v>
      </c>
      <c r="AX66" s="71">
        <v>0.86</v>
      </c>
      <c r="AY66" s="71">
        <v>0.98</v>
      </c>
      <c r="AZ66" s="71">
        <v>3.01</v>
      </c>
      <c r="BA66" s="71">
        <v>4.59</v>
      </c>
      <c r="BB66" s="71">
        <v>2.77</v>
      </c>
      <c r="BC66" s="71">
        <v>1.2</v>
      </c>
      <c r="BD66" s="71">
        <v>-0.85</v>
      </c>
      <c r="BE66" s="71">
        <v>0.56000000000000005</v>
      </c>
      <c r="BF66" s="71">
        <v>1.29</v>
      </c>
      <c r="BG66" s="71">
        <v>1.23</v>
      </c>
      <c r="BH66" s="71">
        <v>1.01</v>
      </c>
      <c r="BI66" s="71">
        <v>0.83</v>
      </c>
      <c r="BJ66" s="71">
        <v>1.73</v>
      </c>
      <c r="BK66" s="71">
        <v>1.21</v>
      </c>
      <c r="BL66" s="71">
        <v>0.47</v>
      </c>
      <c r="BM66" s="71">
        <v>-0.32</v>
      </c>
      <c r="BN66" s="71">
        <v>-1.26</v>
      </c>
      <c r="BO66" s="71">
        <v>-1.21</v>
      </c>
      <c r="BP66" s="71">
        <v>-1.26</v>
      </c>
      <c r="BQ66" s="71">
        <v>1.0900000000000001</v>
      </c>
      <c r="BR66" s="71">
        <v>0.56999999999999995</v>
      </c>
      <c r="BS66" s="71">
        <v>1.26</v>
      </c>
      <c r="BT66" s="71">
        <v>0.28999999999999998</v>
      </c>
      <c r="BU66" s="71">
        <v>1.88</v>
      </c>
      <c r="BV66" s="71">
        <v>-0.34</v>
      </c>
      <c r="BW66" s="71">
        <v>-0.5</v>
      </c>
      <c r="BX66" s="71">
        <v>-2.29</v>
      </c>
      <c r="BY66" s="71">
        <v>0.66</v>
      </c>
      <c r="BZ66" s="71">
        <v>0.25</v>
      </c>
      <c r="CA66" s="71">
        <v>-1.74</v>
      </c>
      <c r="CB66" s="71">
        <v>-3.74</v>
      </c>
      <c r="CC66" s="71">
        <v>-3.75</v>
      </c>
      <c r="CD66" s="71">
        <v>-2.33</v>
      </c>
      <c r="CE66" s="71">
        <v>-2.5299999999999998</v>
      </c>
      <c r="CF66" s="71">
        <v>-2.84</v>
      </c>
      <c r="CG66" s="71">
        <v>-0.88</v>
      </c>
      <c r="CH66" s="71">
        <v>-0.37</v>
      </c>
      <c r="CI66" s="71">
        <v>-3.09</v>
      </c>
      <c r="CJ66" s="71">
        <v>-4.01</v>
      </c>
      <c r="CK66" s="71">
        <v>-3.8</v>
      </c>
      <c r="CL66" s="71">
        <v>-0.46</v>
      </c>
      <c r="CM66" s="71">
        <v>0</v>
      </c>
      <c r="CN66" s="71">
        <v>0.31</v>
      </c>
      <c r="CO66" s="71">
        <v>0.18</v>
      </c>
      <c r="CP66" s="71">
        <v>0.17</v>
      </c>
      <c r="CQ66" s="71">
        <v>0.23</v>
      </c>
      <c r="CR66" s="71">
        <v>0.25</v>
      </c>
      <c r="CS66" s="71">
        <v>0.12</v>
      </c>
      <c r="CT66" s="71">
        <v>-7.0000000000000007E-2</v>
      </c>
      <c r="CU66" s="71">
        <v>7.0000000000000007E-2</v>
      </c>
      <c r="CV66" s="71">
        <v>-1.1499999999999999</v>
      </c>
      <c r="CW66" s="71">
        <v>-1.38</v>
      </c>
      <c r="CX66" s="71">
        <v>0.69</v>
      </c>
      <c r="CY66" s="71">
        <v>2.0299999999999998</v>
      </c>
      <c r="CZ66" s="71">
        <v>1.86</v>
      </c>
      <c r="DA66" s="71">
        <v>-0.28999999999999998</v>
      </c>
      <c r="DB66" s="71">
        <v>-0.23</v>
      </c>
      <c r="DC66" s="71">
        <v>-1.06</v>
      </c>
      <c r="DD66" s="71">
        <v>-1.1599999999999999</v>
      </c>
      <c r="DE66" s="71">
        <v>-3</v>
      </c>
      <c r="DF66" s="71">
        <v>-2.5099999999999998</v>
      </c>
      <c r="DG66" s="71">
        <v>-2.73</v>
      </c>
      <c r="DH66" s="71">
        <v>-0.14000000000000001</v>
      </c>
      <c r="DI66" s="71">
        <v>-0.13</v>
      </c>
      <c r="DJ66" s="71">
        <v>-0.59</v>
      </c>
      <c r="DK66" s="71">
        <v>-0.91</v>
      </c>
      <c r="DL66" s="71">
        <v>-1.29</v>
      </c>
      <c r="DM66" s="71">
        <v>-1.23</v>
      </c>
      <c r="DN66" s="71">
        <v>0.06</v>
      </c>
      <c r="DO66" s="71">
        <v>0.3</v>
      </c>
      <c r="DP66" s="71">
        <v>2.2599999999999998</v>
      </c>
      <c r="DQ66" s="71">
        <v>0.7</v>
      </c>
      <c r="DR66" s="71">
        <v>0.32</v>
      </c>
      <c r="DS66" s="71">
        <v>-0.71</v>
      </c>
      <c r="DT66" s="71">
        <v>-0.39</v>
      </c>
      <c r="DU66" s="71">
        <v>-0.21</v>
      </c>
      <c r="DV66" s="71">
        <v>-0.49</v>
      </c>
      <c r="DW66" s="71">
        <v>-0.47</v>
      </c>
      <c r="DX66" s="71">
        <v>-0.25</v>
      </c>
      <c r="DY66" s="71">
        <v>0.27</v>
      </c>
      <c r="DZ66" s="71">
        <v>0.36</v>
      </c>
      <c r="EA66" s="71">
        <v>-0.41</v>
      </c>
      <c r="EB66" s="71">
        <v>-0.72</v>
      </c>
      <c r="EC66" s="71">
        <v>-0.94</v>
      </c>
      <c r="ED66" s="71">
        <v>-0.6</v>
      </c>
      <c r="EE66" s="71">
        <v>-1.56</v>
      </c>
      <c r="EF66" s="71">
        <v>-1.33</v>
      </c>
      <c r="EG66" s="71">
        <v>-0.03</v>
      </c>
      <c r="EH66" s="71">
        <v>1.69</v>
      </c>
      <c r="EI66" s="71">
        <v>1.74</v>
      </c>
      <c r="EJ66" s="71">
        <v>1.99</v>
      </c>
      <c r="EK66" s="71">
        <v>2.95</v>
      </c>
      <c r="EL66" s="71">
        <v>2.7</v>
      </c>
      <c r="EM66" s="71">
        <v>1.71</v>
      </c>
      <c r="EN66" s="71">
        <v>-0.86</v>
      </c>
      <c r="EO66" s="71">
        <v>-0.91</v>
      </c>
      <c r="EP66" s="71">
        <v>-0.98</v>
      </c>
      <c r="EQ66" s="71">
        <v>0.82</v>
      </c>
      <c r="ER66" s="71">
        <v>1.17</v>
      </c>
      <c r="ES66" s="71">
        <v>2.2799999999999998</v>
      </c>
      <c r="ET66" s="71">
        <v>2.0499999999999998</v>
      </c>
      <c r="EU66" s="71">
        <v>3.59</v>
      </c>
      <c r="EV66" s="71">
        <v>1.69</v>
      </c>
      <c r="EW66" s="71">
        <v>2.52</v>
      </c>
      <c r="EX66" s="71">
        <v>1.1299999999999999</v>
      </c>
      <c r="EY66" s="71">
        <v>2.7</v>
      </c>
      <c r="EZ66" s="71">
        <v>3.51</v>
      </c>
      <c r="FA66" s="71">
        <v>3.1</v>
      </c>
      <c r="FB66" s="71">
        <v>4.32</v>
      </c>
      <c r="FC66" s="71">
        <v>3.32</v>
      </c>
      <c r="FD66" s="71">
        <v>2.99</v>
      </c>
      <c r="FE66" s="71">
        <v>0.76</v>
      </c>
      <c r="FF66" s="71">
        <v>1.06</v>
      </c>
      <c r="FG66" s="71">
        <v>1.31</v>
      </c>
      <c r="FH66" s="71">
        <v>1.57</v>
      </c>
      <c r="FI66" s="71">
        <v>0.6</v>
      </c>
      <c r="FJ66" s="71">
        <v>0.51</v>
      </c>
      <c r="FK66" s="71">
        <v>1.3</v>
      </c>
      <c r="FL66" s="71">
        <v>3.04</v>
      </c>
      <c r="FM66" s="71">
        <v>3.03</v>
      </c>
      <c r="FN66" s="71">
        <v>1.55</v>
      </c>
      <c r="FO66" s="71">
        <v>-1.87</v>
      </c>
      <c r="FP66" s="71">
        <v>-1.87</v>
      </c>
      <c r="FQ66" s="71">
        <v>-0.56999999999999995</v>
      </c>
      <c r="FR66" s="71">
        <v>-2.11</v>
      </c>
      <c r="FS66" s="71">
        <v>-2.11</v>
      </c>
      <c r="FT66" s="71">
        <v>-2.14</v>
      </c>
      <c r="FU66" s="71">
        <v>-0.04</v>
      </c>
      <c r="FV66" s="71">
        <v>0.28000000000000003</v>
      </c>
      <c r="FW66" s="71">
        <v>0.93</v>
      </c>
      <c r="FX66" s="71">
        <v>2.5499999999999998</v>
      </c>
      <c r="FY66" s="71">
        <v>2.3199999999999998</v>
      </c>
      <c r="FZ66" s="71">
        <v>1.29</v>
      </c>
      <c r="GA66" s="71">
        <v>-1.42</v>
      </c>
      <c r="GB66" s="71">
        <v>-1.41</v>
      </c>
      <c r="GC66" s="71">
        <v>-1.23</v>
      </c>
      <c r="GD66" s="71">
        <v>0.1</v>
      </c>
      <c r="GE66" s="71">
        <v>-0.06</v>
      </c>
      <c r="GF66" s="71">
        <v>-0.06</v>
      </c>
      <c r="GG66" s="71">
        <v>-0.18</v>
      </c>
      <c r="GH66" s="71">
        <v>-0.18</v>
      </c>
      <c r="GI66" s="71">
        <v>-0.18</v>
      </c>
      <c r="GJ66" s="71">
        <v>0.74</v>
      </c>
      <c r="GK66" s="71">
        <v>0.8</v>
      </c>
      <c r="GL66" s="71">
        <v>0.6</v>
      </c>
      <c r="GM66" s="71">
        <v>-0.36</v>
      </c>
      <c r="GN66" s="71">
        <v>-0.37</v>
      </c>
      <c r="GO66" s="71">
        <v>0.7</v>
      </c>
      <c r="GP66" s="71">
        <v>1.01</v>
      </c>
      <c r="GQ66" s="71">
        <v>2</v>
      </c>
      <c r="GR66" s="71">
        <v>0.56000000000000005</v>
      </c>
      <c r="GS66" s="71">
        <v>1.04</v>
      </c>
      <c r="GT66" s="71">
        <v>1.41</v>
      </c>
      <c r="GU66" s="71">
        <v>2.56</v>
      </c>
      <c r="GV66" s="71">
        <v>3.32</v>
      </c>
      <c r="GW66" s="71">
        <v>2.02</v>
      </c>
      <c r="GX66" s="71">
        <v>0.55000000000000004</v>
      </c>
      <c r="GY66" s="71">
        <v>-1.67</v>
      </c>
      <c r="GZ66" s="71">
        <v>-1.65</v>
      </c>
      <c r="HA66" s="71">
        <v>-0.55000000000000004</v>
      </c>
      <c r="HB66" s="71">
        <v>1.0900000000000001</v>
      </c>
      <c r="HC66" s="71">
        <v>0.94</v>
      </c>
      <c r="HD66" s="71">
        <v>-0.54</v>
      </c>
      <c r="HE66" s="71">
        <v>0.2</v>
      </c>
      <c r="HF66" s="71">
        <v>1.22</v>
      </c>
      <c r="HG66" s="71">
        <v>2.36</v>
      </c>
      <c r="HH66" s="71">
        <v>0.08</v>
      </c>
      <c r="HI66" s="71">
        <v>-0.9</v>
      </c>
      <c r="HJ66" s="71">
        <v>-0.45</v>
      </c>
      <c r="HK66" s="71">
        <v>0.73</v>
      </c>
      <c r="HL66" s="71">
        <v>0.83</v>
      </c>
      <c r="HM66" s="71">
        <v>0.2</v>
      </c>
      <c r="HN66" s="71">
        <v>-0.39</v>
      </c>
      <c r="HO66" s="71">
        <v>-0.22</v>
      </c>
      <c r="HP66" s="71">
        <v>-1.25</v>
      </c>
      <c r="HQ66" s="71">
        <v>-0.64</v>
      </c>
      <c r="HR66" s="71">
        <v>-0.81</v>
      </c>
      <c r="HS66" s="71">
        <v>0.86</v>
      </c>
      <c r="HT66" s="71">
        <v>0.81</v>
      </c>
      <c r="HU66" s="71">
        <v>0.3</v>
      </c>
      <c r="HV66" s="71">
        <v>-0.54</v>
      </c>
      <c r="HW66" s="71">
        <v>-0.8</v>
      </c>
      <c r="HX66" s="71">
        <v>-0.36</v>
      </c>
      <c r="HY66" s="71">
        <v>-0.36</v>
      </c>
      <c r="HZ66" s="71">
        <v>-0.25</v>
      </c>
      <c r="IA66" s="71">
        <v>-1.07</v>
      </c>
      <c r="IB66" s="71">
        <v>-0.93</v>
      </c>
      <c r="IC66" s="41">
        <v>-1.5</v>
      </c>
      <c r="ID66" s="41">
        <v>-1</v>
      </c>
      <c r="IE66" s="41">
        <v>0</v>
      </c>
      <c r="IF66" s="41">
        <v>0.5</v>
      </c>
      <c r="IG66" s="41">
        <v>1</v>
      </c>
      <c r="IH66" s="41">
        <v>1.5</v>
      </c>
      <c r="II66" s="41">
        <v>1.7</v>
      </c>
      <c r="IJ66" s="41">
        <v>1</v>
      </c>
      <c r="IK66" s="41">
        <v>-0.5</v>
      </c>
      <c r="IL66" s="41">
        <v>-2</v>
      </c>
      <c r="IM66" s="41">
        <v>-1.5</v>
      </c>
      <c r="IN66" s="41">
        <v>-1</v>
      </c>
      <c r="IO66" s="41">
        <v>-0.5</v>
      </c>
      <c r="IP66" s="41">
        <v>0.5</v>
      </c>
      <c r="IQ66" s="41">
        <v>1</v>
      </c>
      <c r="IR66" s="41">
        <v>0.5</v>
      </c>
      <c r="IS66" s="41">
        <v>-0.76849889407716854</v>
      </c>
      <c r="IT66" s="41">
        <v>-0.58081515289822006</v>
      </c>
      <c r="IU66" s="41">
        <v>0.46278067619281671</v>
      </c>
      <c r="IV66" s="41">
        <v>-0.5</v>
      </c>
      <c r="IW66" s="41">
        <v>-0.5</v>
      </c>
      <c r="IX66" s="41">
        <v>-1</v>
      </c>
      <c r="IY66" s="41">
        <v>-1.2</v>
      </c>
      <c r="IZ66" s="41"/>
    </row>
    <row r="67" spans="1:260" s="53" customFormat="1" ht="18" customHeight="1" x14ac:dyDescent="0.2">
      <c r="A67" s="97">
        <v>15305</v>
      </c>
      <c r="B67" s="20"/>
      <c r="C67" s="60"/>
      <c r="D67" s="29"/>
      <c r="E67" s="95"/>
      <c r="F67" s="35"/>
      <c r="G67" s="36" t="s">
        <v>63</v>
      </c>
      <c r="H67" s="71">
        <v>0.5</v>
      </c>
      <c r="I67" s="71">
        <v>-0.87</v>
      </c>
      <c r="J67" s="71">
        <v>-1.65</v>
      </c>
      <c r="K67" s="71">
        <v>-1.69</v>
      </c>
      <c r="L67" s="71">
        <v>-0.22</v>
      </c>
      <c r="M67" s="71">
        <v>0.86</v>
      </c>
      <c r="N67" s="71">
        <v>0.5</v>
      </c>
      <c r="O67" s="71">
        <v>1.55</v>
      </c>
      <c r="P67" s="71">
        <v>0.45</v>
      </c>
      <c r="Q67" s="71">
        <v>-0.39</v>
      </c>
      <c r="R67" s="71">
        <v>-1.43</v>
      </c>
      <c r="S67" s="71">
        <v>0.36</v>
      </c>
      <c r="T67" s="71">
        <v>1.1200000000000001</v>
      </c>
      <c r="U67" s="71">
        <v>0.14000000000000001</v>
      </c>
      <c r="V67" s="71">
        <v>-1.23</v>
      </c>
      <c r="W67" s="71">
        <v>-0.15</v>
      </c>
      <c r="X67" s="71">
        <v>1.64</v>
      </c>
      <c r="Y67" s="71">
        <v>4.2</v>
      </c>
      <c r="Z67" s="71">
        <v>1.58</v>
      </c>
      <c r="AA67" s="71">
        <v>2.76</v>
      </c>
      <c r="AB67" s="71">
        <v>2.5</v>
      </c>
      <c r="AC67" s="71">
        <v>3.61</v>
      </c>
      <c r="AD67" s="71">
        <v>0.21</v>
      </c>
      <c r="AE67" s="71">
        <v>-0.2</v>
      </c>
      <c r="AF67" s="71">
        <v>2.52</v>
      </c>
      <c r="AG67" s="71">
        <v>3.15</v>
      </c>
      <c r="AH67" s="71">
        <v>3.35</v>
      </c>
      <c r="AI67" s="71">
        <v>1.1599999999999999</v>
      </c>
      <c r="AJ67" s="71">
        <v>0.11</v>
      </c>
      <c r="AK67" s="71">
        <v>0.39</v>
      </c>
      <c r="AL67" s="71">
        <v>-0.89</v>
      </c>
      <c r="AM67" s="71">
        <v>-0.56000000000000005</v>
      </c>
      <c r="AN67" s="71">
        <v>-0.35</v>
      </c>
      <c r="AO67" s="71">
        <v>0.69</v>
      </c>
      <c r="AP67" s="71">
        <v>0.36</v>
      </c>
      <c r="AQ67" s="71">
        <v>-0.93</v>
      </c>
      <c r="AR67" s="71">
        <v>-2.96</v>
      </c>
      <c r="AS67" s="71">
        <v>-1.9</v>
      </c>
      <c r="AT67" s="71">
        <v>0.3</v>
      </c>
      <c r="AU67" s="71">
        <v>0.24</v>
      </c>
      <c r="AV67" s="71">
        <v>2.72</v>
      </c>
      <c r="AW67" s="71">
        <v>4.74</v>
      </c>
      <c r="AX67" s="71">
        <v>5.27</v>
      </c>
      <c r="AY67" s="71">
        <v>4.28</v>
      </c>
      <c r="AZ67" s="71">
        <v>1.25</v>
      </c>
      <c r="BA67" s="71">
        <v>0.88</v>
      </c>
      <c r="BB67" s="71">
        <v>-0.12</v>
      </c>
      <c r="BC67" s="71">
        <v>4.8600000000000003</v>
      </c>
      <c r="BD67" s="71">
        <v>5.18</v>
      </c>
      <c r="BE67" s="71">
        <v>4.29</v>
      </c>
      <c r="BF67" s="71">
        <v>0.81</v>
      </c>
      <c r="BG67" s="71">
        <v>0.56999999999999995</v>
      </c>
      <c r="BH67" s="71">
        <v>2.19</v>
      </c>
      <c r="BI67" s="71">
        <v>1.89</v>
      </c>
      <c r="BJ67" s="71">
        <v>1.96</v>
      </c>
      <c r="BK67" s="71">
        <v>0.76</v>
      </c>
      <c r="BL67" s="71">
        <v>3.16</v>
      </c>
      <c r="BM67" s="71">
        <v>2.4700000000000002</v>
      </c>
      <c r="BN67" s="71">
        <v>1.49</v>
      </c>
      <c r="BO67" s="71">
        <v>0.31</v>
      </c>
      <c r="BP67" s="71">
        <v>-7.0000000000000007E-2</v>
      </c>
      <c r="BQ67" s="71">
        <v>0.44</v>
      </c>
      <c r="BR67" s="71">
        <v>-0.52</v>
      </c>
      <c r="BS67" s="71">
        <v>0.45</v>
      </c>
      <c r="BT67" s="71">
        <v>0.77</v>
      </c>
      <c r="BU67" s="71">
        <v>1.46</v>
      </c>
      <c r="BV67" s="71">
        <v>0.61</v>
      </c>
      <c r="BW67" s="71">
        <v>0.28999999999999998</v>
      </c>
      <c r="BX67" s="71">
        <v>-0.27</v>
      </c>
      <c r="BY67" s="71">
        <v>-0.4</v>
      </c>
      <c r="BZ67" s="71">
        <v>-0.4</v>
      </c>
      <c r="CA67" s="71">
        <v>0.04</v>
      </c>
      <c r="CB67" s="71">
        <v>0.28999999999999998</v>
      </c>
      <c r="CC67" s="71">
        <v>-1.45</v>
      </c>
      <c r="CD67" s="71">
        <v>-2.72</v>
      </c>
      <c r="CE67" s="71">
        <v>-2.41</v>
      </c>
      <c r="CF67" s="71">
        <v>1.07</v>
      </c>
      <c r="CG67" s="71">
        <v>2.3199999999999998</v>
      </c>
      <c r="CH67" s="71">
        <v>2.15</v>
      </c>
      <c r="CI67" s="71">
        <v>0.12</v>
      </c>
      <c r="CJ67" s="71">
        <v>-2.6</v>
      </c>
      <c r="CK67" s="71">
        <v>-2.6</v>
      </c>
      <c r="CL67" s="71">
        <v>-2.6</v>
      </c>
      <c r="CM67" s="71">
        <v>0.82</v>
      </c>
      <c r="CN67" s="71">
        <v>0.71</v>
      </c>
      <c r="CO67" s="71">
        <v>0.43</v>
      </c>
      <c r="CP67" s="71">
        <v>0.69</v>
      </c>
      <c r="CQ67" s="71">
        <v>0.39</v>
      </c>
      <c r="CR67" s="71">
        <v>0.66</v>
      </c>
      <c r="CS67" s="71">
        <v>-1.8</v>
      </c>
      <c r="CT67" s="71">
        <v>-3.86</v>
      </c>
      <c r="CU67" s="71">
        <v>-3.86</v>
      </c>
      <c r="CV67" s="71">
        <v>-2.59</v>
      </c>
      <c r="CW67" s="71">
        <v>-0.21</v>
      </c>
      <c r="CX67" s="71">
        <v>-0.21</v>
      </c>
      <c r="CY67" s="71">
        <v>0.54</v>
      </c>
      <c r="CZ67" s="71">
        <v>0.53</v>
      </c>
      <c r="DA67" s="71">
        <v>0.53</v>
      </c>
      <c r="DB67" s="71">
        <v>0.05</v>
      </c>
      <c r="DC67" s="71">
        <v>-0.64</v>
      </c>
      <c r="DD67" s="71">
        <v>-0.52</v>
      </c>
      <c r="DE67" s="71">
        <v>-2.31</v>
      </c>
      <c r="DF67" s="71">
        <v>-1.41</v>
      </c>
      <c r="DG67" s="71">
        <v>-1.59</v>
      </c>
      <c r="DH67" s="71">
        <v>0.27</v>
      </c>
      <c r="DI67" s="71">
        <v>0.03</v>
      </c>
      <c r="DJ67" s="71">
        <v>0.03</v>
      </c>
      <c r="DK67" s="71">
        <v>0.03</v>
      </c>
      <c r="DL67" s="71">
        <v>-0.09</v>
      </c>
      <c r="DM67" s="71">
        <v>-7.0000000000000007E-2</v>
      </c>
      <c r="DN67" s="71">
        <v>0.64</v>
      </c>
      <c r="DO67" s="71">
        <v>0.49</v>
      </c>
      <c r="DP67" s="71">
        <v>0.49</v>
      </c>
      <c r="DQ67" s="71">
        <v>0.06</v>
      </c>
      <c r="DR67" s="71">
        <v>0.23</v>
      </c>
      <c r="DS67" s="71">
        <v>0.23</v>
      </c>
      <c r="DT67" s="71">
        <v>-0.35</v>
      </c>
      <c r="DU67" s="71">
        <v>-0.3</v>
      </c>
      <c r="DV67" s="71">
        <v>-0.3</v>
      </c>
      <c r="DW67" s="71">
        <v>1.27</v>
      </c>
      <c r="DX67" s="71">
        <v>1.27</v>
      </c>
      <c r="DY67" s="71">
        <v>1.27</v>
      </c>
      <c r="DZ67" s="71">
        <v>-1.33</v>
      </c>
      <c r="EA67" s="71">
        <v>-1.32</v>
      </c>
      <c r="EB67" s="71">
        <v>-1.32</v>
      </c>
      <c r="EC67" s="71">
        <v>0.01</v>
      </c>
      <c r="ED67" s="71">
        <v>-0.46</v>
      </c>
      <c r="EE67" s="71">
        <v>-0.46</v>
      </c>
      <c r="EF67" s="71">
        <v>-0.47</v>
      </c>
      <c r="EG67" s="71">
        <v>0.8</v>
      </c>
      <c r="EH67" s="71">
        <v>-0.02</v>
      </c>
      <c r="EI67" s="71">
        <v>-1.45</v>
      </c>
      <c r="EJ67" s="71">
        <v>-2.2000000000000002</v>
      </c>
      <c r="EK67" s="71">
        <v>-1.66</v>
      </c>
      <c r="EL67" s="71">
        <v>-0.28999999999999998</v>
      </c>
      <c r="EM67" s="71">
        <v>0.04</v>
      </c>
      <c r="EN67" s="71">
        <v>0.3</v>
      </c>
      <c r="EO67" s="71">
        <v>0.34</v>
      </c>
      <c r="EP67" s="71">
        <v>0.28000000000000003</v>
      </c>
      <c r="EQ67" s="71">
        <v>-3.44</v>
      </c>
      <c r="ER67" s="71">
        <v>-2.56</v>
      </c>
      <c r="ES67" s="71">
        <v>-2.83</v>
      </c>
      <c r="ET67" s="71">
        <v>6.16</v>
      </c>
      <c r="EU67" s="71">
        <v>5.26</v>
      </c>
      <c r="EV67" s="71">
        <v>5.98</v>
      </c>
      <c r="EW67" s="71">
        <v>-3.28</v>
      </c>
      <c r="EX67" s="71">
        <v>-2.0699999999999998</v>
      </c>
      <c r="EY67" s="71">
        <v>-2.31</v>
      </c>
      <c r="EZ67" s="71">
        <v>4.5999999999999996</v>
      </c>
      <c r="FA67" s="71">
        <v>4.28</v>
      </c>
      <c r="FB67" s="71">
        <v>3.81</v>
      </c>
      <c r="FC67" s="71">
        <v>1.06</v>
      </c>
      <c r="FD67" s="71">
        <v>0.08</v>
      </c>
      <c r="FE67" s="71">
        <v>0.28999999999999998</v>
      </c>
      <c r="FF67" s="71">
        <v>0.81</v>
      </c>
      <c r="FG67" s="71">
        <v>-0.12</v>
      </c>
      <c r="FH67" s="71">
        <v>-0.2</v>
      </c>
      <c r="FI67" s="71">
        <v>0.72</v>
      </c>
      <c r="FJ67" s="71">
        <v>4.2699999999999996</v>
      </c>
      <c r="FK67" s="71">
        <v>4.62</v>
      </c>
      <c r="FL67" s="71">
        <v>2.5299999999999998</v>
      </c>
      <c r="FM67" s="71">
        <v>-0.92</v>
      </c>
      <c r="FN67" s="71">
        <v>-1.05</v>
      </c>
      <c r="FO67" s="71">
        <v>-0.52</v>
      </c>
      <c r="FP67" s="71">
        <v>0.4</v>
      </c>
      <c r="FQ67" s="71">
        <v>-0.02</v>
      </c>
      <c r="FR67" s="71">
        <v>0.02</v>
      </c>
      <c r="FS67" s="71">
        <v>-0.35</v>
      </c>
      <c r="FT67" s="71">
        <v>0</v>
      </c>
      <c r="FU67" s="71">
        <v>0.49</v>
      </c>
      <c r="FV67" s="71">
        <v>3.73</v>
      </c>
      <c r="FW67" s="71">
        <v>4.8600000000000003</v>
      </c>
      <c r="FX67" s="71">
        <v>4.47</v>
      </c>
      <c r="FY67" s="71">
        <v>3.11</v>
      </c>
      <c r="FZ67" s="71">
        <v>1.49</v>
      </c>
      <c r="GA67" s="71">
        <v>1.68</v>
      </c>
      <c r="GB67" s="71">
        <v>0.25</v>
      </c>
      <c r="GC67" s="71">
        <v>0.41</v>
      </c>
      <c r="GD67" s="71">
        <v>0.23</v>
      </c>
      <c r="GE67" s="71">
        <v>0.55000000000000004</v>
      </c>
      <c r="GF67" s="71">
        <v>0.55000000000000004</v>
      </c>
      <c r="GG67" s="71">
        <v>0.05</v>
      </c>
      <c r="GH67" s="71">
        <v>-0.71</v>
      </c>
      <c r="GI67" s="71">
        <v>0.05</v>
      </c>
      <c r="GJ67" s="71">
        <v>0.37</v>
      </c>
      <c r="GK67" s="71">
        <v>-1.05</v>
      </c>
      <c r="GL67" s="71">
        <v>-1.94</v>
      </c>
      <c r="GM67" s="71">
        <v>-0.84</v>
      </c>
      <c r="GN67" s="71">
        <v>2.2400000000000002</v>
      </c>
      <c r="GO67" s="71">
        <v>3.93</v>
      </c>
      <c r="GP67" s="71">
        <v>4.21</v>
      </c>
      <c r="GQ67" s="71">
        <v>6.25</v>
      </c>
      <c r="GR67" s="71">
        <v>3.95</v>
      </c>
      <c r="GS67" s="71">
        <v>2.02</v>
      </c>
      <c r="GT67" s="71">
        <v>-0.11</v>
      </c>
      <c r="GU67" s="71">
        <v>-0.11</v>
      </c>
      <c r="GV67" s="71">
        <v>0.55000000000000004</v>
      </c>
      <c r="GW67" s="71">
        <v>0.12</v>
      </c>
      <c r="GX67" s="71">
        <v>1.21</v>
      </c>
      <c r="GY67" s="71">
        <v>0.09</v>
      </c>
      <c r="GZ67" s="71">
        <v>0.78</v>
      </c>
      <c r="HA67" s="71">
        <v>1.29</v>
      </c>
      <c r="HB67" s="71">
        <v>2.17</v>
      </c>
      <c r="HC67" s="71">
        <v>3.48</v>
      </c>
      <c r="HD67" s="71">
        <v>2.84</v>
      </c>
      <c r="HE67" s="71">
        <v>3.12</v>
      </c>
      <c r="HF67" s="71">
        <v>2.95</v>
      </c>
      <c r="HG67" s="71">
        <v>1.54</v>
      </c>
      <c r="HH67" s="71">
        <v>2.86</v>
      </c>
      <c r="HI67" s="71">
        <v>1.23</v>
      </c>
      <c r="HJ67" s="71">
        <v>1.67</v>
      </c>
      <c r="HK67" s="71">
        <v>0.28000000000000003</v>
      </c>
      <c r="HL67" s="71">
        <v>0.11</v>
      </c>
      <c r="HM67" s="71">
        <v>0.11</v>
      </c>
      <c r="HN67" s="71">
        <v>-0.09</v>
      </c>
      <c r="HO67" s="71">
        <v>-0.28999999999999998</v>
      </c>
      <c r="HP67" s="71">
        <v>1.04</v>
      </c>
      <c r="HQ67" s="71">
        <v>1.47</v>
      </c>
      <c r="HR67" s="71">
        <v>1.1399999999999999</v>
      </c>
      <c r="HS67" s="71">
        <v>-0.21</v>
      </c>
      <c r="HT67" s="71">
        <v>-0.62</v>
      </c>
      <c r="HU67" s="71">
        <v>-0.43</v>
      </c>
      <c r="HV67" s="71">
        <v>-0.44</v>
      </c>
      <c r="HW67" s="71">
        <v>-0.49</v>
      </c>
      <c r="HX67" s="71">
        <v>0.47</v>
      </c>
      <c r="HY67" s="71">
        <v>0.47</v>
      </c>
      <c r="HZ67" s="71">
        <v>1.71</v>
      </c>
      <c r="IA67" s="71">
        <v>1.19</v>
      </c>
      <c r="IB67" s="71">
        <v>0.59</v>
      </c>
      <c r="IC67" s="41">
        <v>-1.5</v>
      </c>
      <c r="ID67" s="41">
        <v>-1</v>
      </c>
      <c r="IE67" s="41">
        <v>0</v>
      </c>
      <c r="IF67" s="41">
        <v>0.5</v>
      </c>
      <c r="IG67" s="41">
        <v>1</v>
      </c>
      <c r="IH67" s="41">
        <v>1.5</v>
      </c>
      <c r="II67" s="41">
        <v>1.7</v>
      </c>
      <c r="IJ67" s="41">
        <v>1</v>
      </c>
      <c r="IK67" s="41">
        <v>-0.5</v>
      </c>
      <c r="IL67" s="41">
        <v>-2</v>
      </c>
      <c r="IM67" s="41">
        <v>-1.5</v>
      </c>
      <c r="IN67" s="41">
        <v>-1</v>
      </c>
      <c r="IO67" s="41">
        <v>-0.5</v>
      </c>
      <c r="IP67" s="41">
        <v>0.5</v>
      </c>
      <c r="IQ67" s="41">
        <v>1</v>
      </c>
      <c r="IR67" s="41">
        <v>0.5</v>
      </c>
      <c r="IS67" s="41">
        <v>-0.76849889407716854</v>
      </c>
      <c r="IT67" s="41">
        <v>-0.58081515289822006</v>
      </c>
      <c r="IU67" s="41">
        <v>0.46278067619281671</v>
      </c>
      <c r="IV67" s="41">
        <v>-0.5</v>
      </c>
      <c r="IW67" s="41">
        <v>-0.5</v>
      </c>
      <c r="IX67" s="41">
        <v>-1</v>
      </c>
      <c r="IY67" s="41">
        <v>-1.2</v>
      </c>
      <c r="IZ67" s="41"/>
    </row>
    <row r="68" spans="1:260" s="53" customFormat="1" ht="18" customHeight="1" x14ac:dyDescent="0.2">
      <c r="A68" s="97">
        <v>154</v>
      </c>
      <c r="B68" s="20"/>
      <c r="C68" s="60"/>
      <c r="D68" s="29"/>
      <c r="E68" s="95"/>
      <c r="F68" s="81" t="s">
        <v>64</v>
      </c>
      <c r="G68" s="82"/>
      <c r="H68" s="135">
        <f>SUMPRODUCT(H69:H76,'IPA(Peso)'!$HI$69:$HI$76)/'IPA(Peso)'!$HI$68</f>
        <v>-2.4201427654003855</v>
      </c>
      <c r="I68" s="135">
        <f>SUMPRODUCT(I69:I76,'IPA(Peso)'!$HI$69:$HI$76)/'IPA(Peso)'!$HI$68</f>
        <v>-2.5236022328706222</v>
      </c>
      <c r="J68" s="135">
        <f>SUMPRODUCT(J69:J76,'IPA(Peso)'!$HI$69:$HI$76)/'IPA(Peso)'!$HI$68</f>
        <v>-2.5444785851899425</v>
      </c>
      <c r="K68" s="135">
        <f>SUMPRODUCT(K69:K76,'IPA(Peso)'!$HI$69:$HI$76)/'IPA(Peso)'!$HI$68</f>
        <v>-2.5853356715901792</v>
      </c>
      <c r="L68" s="135">
        <f>SUMPRODUCT(L69:L76,'IPA(Peso)'!$HI$69:$HI$76)/'IPA(Peso)'!$HI$68</f>
        <v>-2.2046450624907377</v>
      </c>
      <c r="M68" s="135">
        <f>SUMPRODUCT(M69:M76,'IPA(Peso)'!$HI$69:$HI$76)/'IPA(Peso)'!$HI$68</f>
        <v>-1.2846835943289039</v>
      </c>
      <c r="N68" s="135">
        <f>SUMPRODUCT(N69:N76,'IPA(Peso)'!$HI$69:$HI$76)/'IPA(Peso)'!$HI$68</f>
        <v>2.0928123301882136</v>
      </c>
      <c r="O68" s="135">
        <f>SUMPRODUCT(O69:O76,'IPA(Peso)'!$HI$69:$HI$76)/'IPA(Peso)'!$HI$68</f>
        <v>2.5035622190386806</v>
      </c>
      <c r="P68" s="135">
        <f>SUMPRODUCT(P69:P76,'IPA(Peso)'!$HI$69:$HI$76)/'IPA(Peso)'!$HI$68</f>
        <v>2.1802267450476713</v>
      </c>
      <c r="Q68" s="135">
        <f>SUMPRODUCT(Q69:Q76,'IPA(Peso)'!$HI$69:$HI$76)/'IPA(Peso)'!$HI$68</f>
        <v>0.41238255199328167</v>
      </c>
      <c r="R68" s="135">
        <f>SUMPRODUCT(R69:R76,'IPA(Peso)'!$HI$69:$HI$76)/'IPA(Peso)'!$HI$68</f>
        <v>1.0079553425875614</v>
      </c>
      <c r="S68" s="135">
        <f>SUMPRODUCT(S69:S76,'IPA(Peso)'!$HI$69:$HI$76)/'IPA(Peso)'!$HI$68</f>
        <v>1.5288065010126961</v>
      </c>
      <c r="T68" s="135">
        <f>SUMPRODUCT(T69:T76,'IPA(Peso)'!$HI$69:$HI$76)/'IPA(Peso)'!$HI$68</f>
        <v>2.4454863409573684</v>
      </c>
      <c r="U68" s="135">
        <f>SUMPRODUCT(U69:U76,'IPA(Peso)'!$HI$69:$HI$76)/'IPA(Peso)'!$HI$68</f>
        <v>2.4523603220866477</v>
      </c>
      <c r="V68" s="135">
        <f>SUMPRODUCT(V69:V76,'IPA(Peso)'!$HI$69:$HI$76)/'IPA(Peso)'!$HI$68</f>
        <v>3.069921948327818</v>
      </c>
      <c r="W68" s="135">
        <f>SUMPRODUCT(W69:W76,'IPA(Peso)'!$HI$69:$HI$76)/'IPA(Peso)'!$HI$68</f>
        <v>4.0539840932668092</v>
      </c>
      <c r="X68" s="135">
        <f>SUMPRODUCT(X69:X76,'IPA(Peso)'!$HI$69:$HI$76)/'IPA(Peso)'!$HI$68</f>
        <v>4.9216840389270367</v>
      </c>
      <c r="Y68" s="135">
        <f>SUMPRODUCT(Y69:Y76,'IPA(Peso)'!$HI$69:$HI$76)/'IPA(Peso)'!$HI$68</f>
        <v>6.4801200414958258</v>
      </c>
      <c r="Z68" s="135">
        <f>SUMPRODUCT(Z69:Z76,'IPA(Peso)'!$HI$69:$HI$76)/'IPA(Peso)'!$HI$68</f>
        <v>13.07728350540928</v>
      </c>
      <c r="AA68" s="135">
        <f>SUMPRODUCT(AA69:AA76,'IPA(Peso)'!$HI$69:$HI$76)/'IPA(Peso)'!$HI$68</f>
        <v>11.401297238551599</v>
      </c>
      <c r="AB68" s="135">
        <f>SUMPRODUCT(AB69:AB76,'IPA(Peso)'!$HI$69:$HI$76)/'IPA(Peso)'!$HI$68</f>
        <v>11.277807637207925</v>
      </c>
      <c r="AC68" s="135">
        <f>SUMPRODUCT(AC69:AC76,'IPA(Peso)'!$HI$69:$HI$76)/'IPA(Peso)'!$HI$68</f>
        <v>7.2228543200118578</v>
      </c>
      <c r="AD68" s="135">
        <f>SUMPRODUCT(AD69:AD76,'IPA(Peso)'!$HI$69:$HI$76)/'IPA(Peso)'!$HI$68</f>
        <v>7.0175655782245725</v>
      </c>
      <c r="AE68" s="135">
        <f>SUMPRODUCT(AE69:AE76,'IPA(Peso)'!$HI$69:$HI$76)/'IPA(Peso)'!$HI$68</f>
        <v>6.5835567850615027</v>
      </c>
      <c r="AF68" s="135">
        <f>SUMPRODUCT(AF69:AF76,'IPA(Peso)'!$HI$69:$HI$76)/'IPA(Peso)'!$HI$68</f>
        <v>3.9009544039915034</v>
      </c>
      <c r="AG68" s="135">
        <f>SUMPRODUCT(AG69:AG76,'IPA(Peso)'!$HI$69:$HI$76)/'IPA(Peso)'!$HI$68</f>
        <v>2.2495964036951048</v>
      </c>
      <c r="AH68" s="135">
        <f>SUMPRODUCT(AH69:AH76,'IPA(Peso)'!$HI$69:$HI$76)/'IPA(Peso)'!$HI$68</f>
        <v>-0.7428049202193352</v>
      </c>
      <c r="AI68" s="135">
        <f>SUMPRODUCT(AI69:AI76,'IPA(Peso)'!$HI$69:$HI$76)/'IPA(Peso)'!$HI$68</f>
        <v>-3.010067677715754</v>
      </c>
      <c r="AJ68" s="135">
        <f>SUMPRODUCT(AJ69:AJ76,'IPA(Peso)'!$HI$69:$HI$76)/'IPA(Peso)'!$HI$68</f>
        <v>-3.4855653806254021</v>
      </c>
      <c r="AK68" s="135">
        <f>SUMPRODUCT(AK69:AK76,'IPA(Peso)'!$HI$69:$HI$76)/'IPA(Peso)'!$HI$68</f>
        <v>-5.5757980536481755</v>
      </c>
      <c r="AL68" s="135">
        <f>SUMPRODUCT(AL69:AL76,'IPA(Peso)'!$HI$69:$HI$76)/'IPA(Peso)'!$HI$68</f>
        <v>-4.0987571012201753</v>
      </c>
      <c r="AM68" s="135">
        <f>SUMPRODUCT(AM69:AM76,'IPA(Peso)'!$HI$69:$HI$76)/'IPA(Peso)'!$HI$68</f>
        <v>-3.0663834411895472</v>
      </c>
      <c r="AN68" s="135">
        <f>SUMPRODUCT(AN69:AN76,'IPA(Peso)'!$HI$69:$HI$76)/'IPA(Peso)'!$HI$68</f>
        <v>-2.6660060267746881</v>
      </c>
      <c r="AO68" s="135">
        <f>SUMPRODUCT(AO69:AO76,'IPA(Peso)'!$HI$69:$HI$76)/'IPA(Peso)'!$HI$68</f>
        <v>-2.7617872844934053</v>
      </c>
      <c r="AP68" s="135">
        <f>SUMPRODUCT(AP69:AP76,'IPA(Peso)'!$HI$69:$HI$76)/'IPA(Peso)'!$HI$68</f>
        <v>-2.736951044805612</v>
      </c>
      <c r="AQ68" s="135">
        <f>SUMPRODUCT(AQ69:AQ76,'IPA(Peso)'!$HI$69:$HI$76)/'IPA(Peso)'!$HI$68</f>
        <v>-0.75353159116731716</v>
      </c>
      <c r="AR68" s="135">
        <f>SUMPRODUCT(AR69:AR76,'IPA(Peso)'!$HI$69:$HI$76)/'IPA(Peso)'!$HI$68</f>
        <v>-0.52714024601096687</v>
      </c>
      <c r="AS68" s="135">
        <f>SUMPRODUCT(AS69:AS76,'IPA(Peso)'!$HI$69:$HI$76)/'IPA(Peso)'!$HI$68</f>
        <v>-0.76545423109222954</v>
      </c>
      <c r="AT68" s="135">
        <f>SUMPRODUCT(AT69:AT76,'IPA(Peso)'!$HI$69:$HI$76)/'IPA(Peso)'!$HI$68</f>
        <v>-3.8579755965024908E-2</v>
      </c>
      <c r="AU68" s="135">
        <f>SUMPRODUCT(AU69:AU76,'IPA(Peso)'!$HI$69:$HI$76)/'IPA(Peso)'!$HI$68</f>
        <v>3.986316257471717E-2</v>
      </c>
      <c r="AV68" s="135">
        <f>SUMPRODUCT(AV69:AV76,'IPA(Peso)'!$HI$69:$HI$76)/'IPA(Peso)'!$HI$68</f>
        <v>9.3232722422565861E-2</v>
      </c>
      <c r="AW68" s="135">
        <f>SUMPRODUCT(AW69:AW76,'IPA(Peso)'!$HI$69:$HI$76)/'IPA(Peso)'!$HI$68</f>
        <v>9.8776861137183258E-2</v>
      </c>
      <c r="AX68" s="135">
        <f>SUMPRODUCT(AX69:AX76,'IPA(Peso)'!$HI$69:$HI$76)/'IPA(Peso)'!$HI$68</f>
        <v>-0.30440152151360972</v>
      </c>
      <c r="AY68" s="135">
        <f>SUMPRODUCT(AY69:AY76,'IPA(Peso)'!$HI$69:$HI$76)/'IPA(Peso)'!$HI$68</f>
        <v>1.0788825766931778</v>
      </c>
      <c r="AZ68" s="135">
        <f>SUMPRODUCT(AZ69:AZ76,'IPA(Peso)'!$HI$69:$HI$76)/'IPA(Peso)'!$HI$68</f>
        <v>1.3837257323519243</v>
      </c>
      <c r="BA68" s="135">
        <f>SUMPRODUCT(BA69:BA76,'IPA(Peso)'!$HI$69:$HI$76)/'IPA(Peso)'!$HI$68</f>
        <v>2.4917937064664333</v>
      </c>
      <c r="BB68" s="135">
        <f>SUMPRODUCT(BB69:BB76,'IPA(Peso)'!$HI$69:$HI$76)/'IPA(Peso)'!$HI$68</f>
        <v>1.4965049646791484</v>
      </c>
      <c r="BC68" s="135">
        <f>SUMPRODUCT(BC69:BC76,'IPA(Peso)'!$HI$69:$HI$76)/'IPA(Peso)'!$HI$68</f>
        <v>2.9903576544978518</v>
      </c>
      <c r="BD68" s="135">
        <f>SUMPRODUCT(BD69:BD76,'IPA(Peso)'!$HI$69:$HI$76)/'IPA(Peso)'!$HI$68</f>
        <v>3.1838615817813567</v>
      </c>
      <c r="BE68" s="135">
        <f>SUMPRODUCT(BE69:BE76,'IPA(Peso)'!$HI$69:$HI$76)/'IPA(Peso)'!$HI$68</f>
        <v>3.3815106456552892</v>
      </c>
      <c r="BF68" s="135">
        <f>SUMPRODUCT(BF69:BF76,'IPA(Peso)'!$HI$69:$HI$76)/'IPA(Peso)'!$HI$68</f>
        <v>1.4950916366151268</v>
      </c>
      <c r="BG68" s="135">
        <f>SUMPRODUCT(BG69:BG76,'IPA(Peso)'!$HI$69:$HI$76)/'IPA(Peso)'!$HI$68</f>
        <v>1.0430914390159562</v>
      </c>
      <c r="BH68" s="135">
        <f>SUMPRODUCT(BH69:BH76,'IPA(Peso)'!$HI$69:$HI$76)/'IPA(Peso)'!$HI$68</f>
        <v>0.7315605394457344</v>
      </c>
      <c r="BI68" s="135">
        <f>SUMPRODUCT(BI69:BI76,'IPA(Peso)'!$HI$69:$HI$76)/'IPA(Peso)'!$HI$68</f>
        <v>0.58345699748061053</v>
      </c>
      <c r="BJ68" s="135">
        <f>SUMPRODUCT(BJ69:BJ76,'IPA(Peso)'!$HI$69:$HI$76)/'IPA(Peso)'!$HI$68</f>
        <v>0.72765894383243601</v>
      </c>
      <c r="BK68" s="135">
        <f>SUMPRODUCT(BK69:BK76,'IPA(Peso)'!$HI$69:$HI$76)/'IPA(Peso)'!$HI$68</f>
        <v>0.3435187472212618</v>
      </c>
      <c r="BL68" s="135">
        <f>SUMPRODUCT(BL69:BL76,'IPA(Peso)'!$HI$69:$HI$76)/'IPA(Peso)'!$HI$68</f>
        <v>-0.80775823741540287</v>
      </c>
      <c r="BM68" s="135">
        <f>SUMPRODUCT(BM69:BM76,'IPA(Peso)'!$HI$69:$HI$76)/'IPA(Peso)'!$HI$68</f>
        <v>-1.8382087635231932</v>
      </c>
      <c r="BN68" s="135">
        <f>SUMPRODUCT(BN69:BN76,'IPA(Peso)'!$HI$69:$HI$76)/'IPA(Peso)'!$HI$68</f>
        <v>-3.15136096428395</v>
      </c>
      <c r="BO68" s="135">
        <f>SUMPRODUCT(BO69:BO76,'IPA(Peso)'!$HI$69:$HI$76)/'IPA(Peso)'!$HI$68</f>
        <v>-3.7429718915180561</v>
      </c>
      <c r="BP68" s="135">
        <f>SUMPRODUCT(BP69:BP76,'IPA(Peso)'!$HI$69:$HI$76)/'IPA(Peso)'!$HI$68</f>
        <v>-4.4742147902978813</v>
      </c>
      <c r="BQ68" s="135">
        <f>SUMPRODUCT(BQ69:BQ76,'IPA(Peso)'!$HI$69:$HI$76)/'IPA(Peso)'!$HI$68</f>
        <v>-4.7377562614237032</v>
      </c>
      <c r="BR68" s="135">
        <f>SUMPRODUCT(BR69:BR76,'IPA(Peso)'!$HI$69:$HI$76)/'IPA(Peso)'!$HI$68</f>
        <v>-3.6972242256582528</v>
      </c>
      <c r="BS68" s="135">
        <f>SUMPRODUCT(BS69:BS76,'IPA(Peso)'!$HI$69:$HI$76)/'IPA(Peso)'!$HI$68</f>
        <v>-1.1733972237316608</v>
      </c>
      <c r="BT68" s="135">
        <f>SUMPRODUCT(BT69:BT76,'IPA(Peso)'!$HI$69:$HI$76)/'IPA(Peso)'!$HI$68</f>
        <v>1.7310838314479082</v>
      </c>
      <c r="BU68" s="135">
        <f>SUMPRODUCT(BU69:BU76,'IPA(Peso)'!$HI$69:$HI$76)/'IPA(Peso)'!$HI$68</f>
        <v>2.0848940374450429</v>
      </c>
      <c r="BV68" s="135">
        <f>SUMPRODUCT(BV69:BV76,'IPA(Peso)'!$HI$69:$HI$76)/'IPA(Peso)'!$HI$68</f>
        <v>2.039872054537371</v>
      </c>
      <c r="BW68" s="135">
        <f>SUMPRODUCT(BW69:BW76,'IPA(Peso)'!$HI$69:$HI$76)/'IPA(Peso)'!$HI$68</f>
        <v>1.522284246406165</v>
      </c>
      <c r="BX68" s="135">
        <f>SUMPRODUCT(BX69:BX76,'IPA(Peso)'!$HI$69:$HI$76)/'IPA(Peso)'!$HI$68</f>
        <v>2.3629555895865244</v>
      </c>
      <c r="BY68" s="135">
        <f>SUMPRODUCT(BY69:BY76,'IPA(Peso)'!$HI$69:$HI$76)/'IPA(Peso)'!$HI$68</f>
        <v>2.0892960529565778</v>
      </c>
      <c r="BZ68" s="135">
        <f>SUMPRODUCT(BZ69:BZ76,'IPA(Peso)'!$HI$69:$HI$76)/'IPA(Peso)'!$HI$68</f>
        <v>1.2423845279849828</v>
      </c>
      <c r="CA68" s="135">
        <f>SUMPRODUCT(CA69:CA76,'IPA(Peso)'!$HI$69:$HI$76)/'IPA(Peso)'!$HI$68</f>
        <v>0.48022279306426929</v>
      </c>
      <c r="CB68" s="135">
        <f>SUMPRODUCT(CB69:CB76,'IPA(Peso)'!$HI$69:$HI$76)/'IPA(Peso)'!$HI$68</f>
        <v>-0.25948377216815693</v>
      </c>
      <c r="CC68" s="135">
        <f>SUMPRODUCT(CC69:CC76,'IPA(Peso)'!$HI$69:$HI$76)/'IPA(Peso)'!$HI$68</f>
        <v>-0.52408388084770041</v>
      </c>
      <c r="CD68" s="135">
        <f>SUMPRODUCT(CD69:CD76,'IPA(Peso)'!$HI$69:$HI$76)/'IPA(Peso)'!$HI$68</f>
        <v>-1.7456671441979945</v>
      </c>
      <c r="CE68" s="135">
        <f>SUMPRODUCT(CE69:CE76,'IPA(Peso)'!$HI$69:$HI$76)/'IPA(Peso)'!$HI$68</f>
        <v>-2.2422486785555509</v>
      </c>
      <c r="CF68" s="135">
        <f>SUMPRODUCT(CF69:CF76,'IPA(Peso)'!$HI$69:$HI$76)/'IPA(Peso)'!$HI$68</f>
        <v>-1.9726374549226895</v>
      </c>
      <c r="CG68" s="135">
        <f>SUMPRODUCT(CG69:CG76,'IPA(Peso)'!$HI$69:$HI$76)/'IPA(Peso)'!$HI$68</f>
        <v>-0.77606925850911435</v>
      </c>
      <c r="CH68" s="135">
        <f>SUMPRODUCT(CH69:CH76,'IPA(Peso)'!$HI$69:$HI$76)/'IPA(Peso)'!$HI$68</f>
        <v>0.37123499481302186</v>
      </c>
      <c r="CI68" s="135">
        <f>SUMPRODUCT(CI69:CI76,'IPA(Peso)'!$HI$69:$HI$76)/'IPA(Peso)'!$HI$68</f>
        <v>0.46663044015215144</v>
      </c>
      <c r="CJ68" s="135">
        <f>SUMPRODUCT(CJ69:CJ76,'IPA(Peso)'!$HI$69:$HI$76)/'IPA(Peso)'!$HI$68</f>
        <v>1.3811060613545427</v>
      </c>
      <c r="CK68" s="135">
        <f>SUMPRODUCT(CK69:CK76,'IPA(Peso)'!$HI$69:$HI$76)/'IPA(Peso)'!$HI$68</f>
        <v>1.9036733685718521</v>
      </c>
      <c r="CL68" s="135">
        <f>SUMPRODUCT(CL69:CL76,'IPA(Peso)'!$HI$69:$HI$76)/'IPA(Peso)'!$HI$68</f>
        <v>2.1443975695302084</v>
      </c>
      <c r="CM68" s="135">
        <f>SUMPRODUCT(CM69:CM76,'IPA(Peso)'!$HI$69:$HI$76)/'IPA(Peso)'!$HI$68</f>
        <v>1.7413683742528281</v>
      </c>
      <c r="CN68" s="135">
        <f>SUMPRODUCT(CN69:CN76,'IPA(Peso)'!$HI$69:$HI$76)/'IPA(Peso)'!$HI$68</f>
        <v>2.256538062540137</v>
      </c>
      <c r="CO68" s="135">
        <f>SUMPRODUCT(CO69:CO76,'IPA(Peso)'!$HI$69:$HI$76)/'IPA(Peso)'!$HI$68</f>
        <v>2.8381218198883564</v>
      </c>
      <c r="CP68" s="135">
        <f>SUMPRODUCT(CP69:CP76,'IPA(Peso)'!$HI$69:$HI$76)/'IPA(Peso)'!$HI$68</f>
        <v>4.6574554166872506</v>
      </c>
      <c r="CQ68" s="135">
        <f>SUMPRODUCT(CQ69:CQ76,'IPA(Peso)'!$HI$69:$HI$76)/'IPA(Peso)'!$HI$68</f>
        <v>5.6424191078397481</v>
      </c>
      <c r="CR68" s="135">
        <f>SUMPRODUCT(CR69:CR76,'IPA(Peso)'!$HI$69:$HI$76)/'IPA(Peso)'!$HI$68</f>
        <v>6.1928014622338603</v>
      </c>
      <c r="CS68" s="135">
        <f>SUMPRODUCT(CS69:CS76,'IPA(Peso)'!$HI$69:$HI$76)/'IPA(Peso)'!$HI$68</f>
        <v>6.7797811589191337</v>
      </c>
      <c r="CT68" s="135">
        <f>SUMPRODUCT(CT69:CT76,'IPA(Peso)'!$HI$69:$HI$76)/'IPA(Peso)'!$HI$68</f>
        <v>4.9669159709529236</v>
      </c>
      <c r="CU68" s="135">
        <f>SUMPRODUCT(CU69:CU76,'IPA(Peso)'!$HI$69:$HI$76)/'IPA(Peso)'!$HI$68</f>
        <v>3.8648490836338492</v>
      </c>
      <c r="CV68" s="135">
        <f>SUMPRODUCT(CV69:CV76,'IPA(Peso)'!$HI$69:$HI$76)/'IPA(Peso)'!$HI$68</f>
        <v>0.50841723064763134</v>
      </c>
      <c r="CW68" s="135">
        <f>SUMPRODUCT(CW69:CW76,'IPA(Peso)'!$HI$69:$HI$76)/'IPA(Peso)'!$HI$68</f>
        <v>-1.474529466976239</v>
      </c>
      <c r="CX68" s="135">
        <f>SUMPRODUCT(CX69:CX76,'IPA(Peso)'!$HI$69:$HI$76)/'IPA(Peso)'!$HI$68</f>
        <v>-2.7425539692733301</v>
      </c>
      <c r="CY68" s="135">
        <f>SUMPRODUCT(CY69:CY76,'IPA(Peso)'!$HI$69:$HI$76)/'IPA(Peso)'!$HI$68</f>
        <v>-5.6957669317788877</v>
      </c>
      <c r="CZ68" s="135">
        <f>SUMPRODUCT(CZ69:CZ76,'IPA(Peso)'!$HI$69:$HI$76)/'IPA(Peso)'!$HI$68</f>
        <v>-4.8846569184409434</v>
      </c>
      <c r="DA68" s="135">
        <f>SUMPRODUCT(DA69:DA76,'IPA(Peso)'!$HI$69:$HI$76)/'IPA(Peso)'!$HI$68</f>
        <v>-4.4351074445487342</v>
      </c>
      <c r="DB68" s="135">
        <f>SUMPRODUCT(DB69:DB76,'IPA(Peso)'!$HI$69:$HI$76)/'IPA(Peso)'!$HI$68</f>
        <v>-3.8589216025292705</v>
      </c>
      <c r="DC68" s="135">
        <f>SUMPRODUCT(DC69:DC76,'IPA(Peso)'!$HI$69:$HI$76)/'IPA(Peso)'!$HI$68</f>
        <v>-3.2276974756706034</v>
      </c>
      <c r="DD68" s="135">
        <f>SUMPRODUCT(DD69:DD76,'IPA(Peso)'!$HI$69:$HI$76)/'IPA(Peso)'!$HI$68</f>
        <v>-4.1237464802647841</v>
      </c>
      <c r="DE68" s="135">
        <f>SUMPRODUCT(DE69:DE76,'IPA(Peso)'!$HI$69:$HI$76)/'IPA(Peso)'!$HI$68</f>
        <v>-4.2479933804278032</v>
      </c>
      <c r="DF68" s="135">
        <f>SUMPRODUCT(DF69:DF76,'IPA(Peso)'!$HI$69:$HI$76)/'IPA(Peso)'!$HI$68</f>
        <v>-3.3954655930445101</v>
      </c>
      <c r="DG68" s="135">
        <f>SUMPRODUCT(DG69:DG76,'IPA(Peso)'!$HI$69:$HI$76)/'IPA(Peso)'!$HI$68</f>
        <v>-2.4859763868991753</v>
      </c>
      <c r="DH68" s="135">
        <f>SUMPRODUCT(DH69:DH76,'IPA(Peso)'!$HI$69:$HI$76)/'IPA(Peso)'!$HI$68</f>
        <v>-1.1442809860198591</v>
      </c>
      <c r="DI68" s="135">
        <f>SUMPRODUCT(DI69:DI76,'IPA(Peso)'!$HI$69:$HI$76)/'IPA(Peso)'!$HI$68</f>
        <v>-1.4783199130563656</v>
      </c>
      <c r="DJ68" s="135">
        <f>SUMPRODUCT(DJ69:DJ76,'IPA(Peso)'!$HI$69:$HI$76)/'IPA(Peso)'!$HI$68</f>
        <v>-1.449286666995999</v>
      </c>
      <c r="DK68" s="135">
        <f>SUMPRODUCT(DK69:DK76,'IPA(Peso)'!$HI$69:$HI$76)/'IPA(Peso)'!$HI$68</f>
        <v>-0.96289482784172309</v>
      </c>
      <c r="DL68" s="135">
        <f>SUMPRODUCT(DL69:DL76,'IPA(Peso)'!$HI$69:$HI$76)/'IPA(Peso)'!$HI$68</f>
        <v>-1.1543476757397619</v>
      </c>
      <c r="DM68" s="135">
        <f>SUMPRODUCT(DM69:DM76,'IPA(Peso)'!$HI$69:$HI$76)/'IPA(Peso)'!$HI$68</f>
        <v>-0.74251296744553685</v>
      </c>
      <c r="DN68" s="135">
        <f>SUMPRODUCT(DN69:DN76,'IPA(Peso)'!$HI$69:$HI$76)/'IPA(Peso)'!$HI$68</f>
        <v>1.4680309242701186</v>
      </c>
      <c r="DO68" s="135">
        <f>SUMPRODUCT(DO69:DO76,'IPA(Peso)'!$HI$69:$HI$76)/'IPA(Peso)'!$HI$68</f>
        <v>2.060998369806847</v>
      </c>
      <c r="DP68" s="135">
        <f>SUMPRODUCT(DP69:DP76,'IPA(Peso)'!$HI$69:$HI$76)/'IPA(Peso)'!$HI$68</f>
        <v>1.7035217112088135</v>
      </c>
      <c r="DQ68" s="135">
        <f>SUMPRODUCT(DQ69:DQ76,'IPA(Peso)'!$HI$69:$HI$76)/'IPA(Peso)'!$HI$68</f>
        <v>4.5089868102553972</v>
      </c>
      <c r="DR68" s="135">
        <f>SUMPRODUCT(DR69:DR76,'IPA(Peso)'!$HI$69:$HI$76)/'IPA(Peso)'!$HI$68</f>
        <v>4.4289033246060381</v>
      </c>
      <c r="DS68" s="135">
        <f>SUMPRODUCT(DS69:DS76,'IPA(Peso)'!$HI$69:$HI$76)/'IPA(Peso)'!$HI$68</f>
        <v>5.0668013634342737</v>
      </c>
      <c r="DT68" s="135">
        <f>SUMPRODUCT(DT69:DT76,'IPA(Peso)'!$HI$69:$HI$76)/'IPA(Peso)'!$HI$68</f>
        <v>4.3760979103887765</v>
      </c>
      <c r="DU68" s="135">
        <f>SUMPRODUCT(DU69:DU76,'IPA(Peso)'!$HI$69:$HI$76)/'IPA(Peso)'!$HI$68</f>
        <v>5.2120036555846481</v>
      </c>
      <c r="DV68" s="135">
        <f>SUMPRODUCT(DV69:DV76,'IPA(Peso)'!$HI$69:$HI$76)/'IPA(Peso)'!$HI$68</f>
        <v>5.339189843402659</v>
      </c>
      <c r="DW68" s="135">
        <f>SUMPRODUCT(DW69:DW76,'IPA(Peso)'!$HI$69:$HI$76)/'IPA(Peso)'!$HI$68</f>
        <v>3.5254695450279119</v>
      </c>
      <c r="DX68" s="135">
        <f>SUMPRODUCT(DX69:DX76,'IPA(Peso)'!$HI$69:$HI$76)/'IPA(Peso)'!$HI$68</f>
        <v>3.1778051672182981</v>
      </c>
      <c r="DY68" s="135">
        <f>SUMPRODUCT(DY69:DY76,'IPA(Peso)'!$HI$69:$HI$76)/'IPA(Peso)'!$HI$68</f>
        <v>2.4917635725929959</v>
      </c>
      <c r="DZ68" s="135">
        <f>SUMPRODUCT(DZ69:DZ76,'IPA(Peso)'!$HI$69:$HI$76)/'IPA(Peso)'!$HI$68</f>
        <v>-0.46551005285777797</v>
      </c>
      <c r="EA68" s="135">
        <f>SUMPRODUCT(EA69:EA76,'IPA(Peso)'!$HI$69:$HI$76)/'IPA(Peso)'!$HI$68</f>
        <v>-0.52856790001481979</v>
      </c>
      <c r="EB68" s="135">
        <f>SUMPRODUCT(EB69:EB76,'IPA(Peso)'!$HI$69:$HI$76)/'IPA(Peso)'!$HI$68</f>
        <v>-1.2878713629402758</v>
      </c>
      <c r="EC68" s="135">
        <f>SUMPRODUCT(EC69:EC76,'IPA(Peso)'!$HI$69:$HI$76)/'IPA(Peso)'!$HI$68</f>
        <v>-2.0504460801264637</v>
      </c>
      <c r="ED68" s="135">
        <f>SUMPRODUCT(ED69:ED76,'IPA(Peso)'!$HI$69:$HI$76)/'IPA(Peso)'!$HI$68</f>
        <v>-2.312263004495382</v>
      </c>
      <c r="EE68" s="135">
        <f>SUMPRODUCT(EE69:EE76,'IPA(Peso)'!$HI$69:$HI$76)/'IPA(Peso)'!$HI$68</f>
        <v>-1.6416835449291118</v>
      </c>
      <c r="EF68" s="135">
        <f>SUMPRODUCT(EF69:EF76,'IPA(Peso)'!$HI$69:$HI$76)/'IPA(Peso)'!$HI$68</f>
        <v>-0.93013683742528297</v>
      </c>
      <c r="EG68" s="135">
        <f>SUMPRODUCT(EG69:EG76,'IPA(Peso)'!$HI$69:$HI$76)/'IPA(Peso)'!$HI$68</f>
        <v>-0.96269722867163987</v>
      </c>
      <c r="EH68" s="135">
        <f>SUMPRODUCT(EH69:EH76,'IPA(Peso)'!$HI$69:$HI$76)/'IPA(Peso)'!$HI$68</f>
        <v>-1.1965015066936722</v>
      </c>
      <c r="EI68" s="135">
        <f>SUMPRODUCT(EI69:EI76,'IPA(Peso)'!$HI$69:$HI$76)/'IPA(Peso)'!$HI$68</f>
        <v>-0.41470730622931384</v>
      </c>
      <c r="EJ68" s="135">
        <f>SUMPRODUCT(EJ69:EJ76,'IPA(Peso)'!$HI$69:$HI$76)/'IPA(Peso)'!$HI$68</f>
        <v>-0.16090401620313199</v>
      </c>
      <c r="EK68" s="135">
        <f>SUMPRODUCT(EK69:EK76,'IPA(Peso)'!$HI$69:$HI$76)/'IPA(Peso)'!$HI$68</f>
        <v>-0.1132460603665465</v>
      </c>
      <c r="EL68" s="135">
        <f>SUMPRODUCT(EL69:EL76,'IPA(Peso)'!$HI$69:$HI$76)/'IPA(Peso)'!$HI$68</f>
        <v>-0.10096131996245625</v>
      </c>
      <c r="EM68" s="135">
        <f>SUMPRODUCT(EM69:EM76,'IPA(Peso)'!$HI$69:$HI$76)/'IPA(Peso)'!$HI$68</f>
        <v>-0.2377715753593837</v>
      </c>
      <c r="EN68" s="135">
        <f>SUMPRODUCT(EN69:EN76,'IPA(Peso)'!$HI$69:$HI$76)/'IPA(Peso)'!$HI$68</f>
        <v>-0.24812478387590772</v>
      </c>
      <c r="EO68" s="135">
        <f>SUMPRODUCT(EO69:EO76,'IPA(Peso)'!$HI$69:$HI$76)/'IPA(Peso)'!$HI$68</f>
        <v>0.68729091537815556</v>
      </c>
      <c r="EP68" s="135">
        <f>SUMPRODUCT(EP69:EP76,'IPA(Peso)'!$HI$69:$HI$76)/'IPA(Peso)'!$HI$68</f>
        <v>0.85285679000148207</v>
      </c>
      <c r="EQ68" s="135">
        <f>SUMPRODUCT(EQ69:EQ76,'IPA(Peso)'!$HI$69:$HI$76)/'IPA(Peso)'!$HI$68</f>
        <v>1.1742681420738035</v>
      </c>
      <c r="ER68" s="135">
        <f>SUMPRODUCT(ER69:ER76,'IPA(Peso)'!$HI$69:$HI$76)/'IPA(Peso)'!$HI$68</f>
        <v>2.0055584646544489</v>
      </c>
      <c r="ES68" s="135">
        <f>SUMPRODUCT(ES69:ES76,'IPA(Peso)'!$HI$69:$HI$76)/'IPA(Peso)'!$HI$68</f>
        <v>2.4762871115941318</v>
      </c>
      <c r="ET68" s="135">
        <f>SUMPRODUCT(ET69:ET76,'IPA(Peso)'!$HI$69:$HI$76)/'IPA(Peso)'!$HI$68</f>
        <v>2.3783614088820832</v>
      </c>
      <c r="EU68" s="135">
        <f>SUMPRODUCT(EU69:EU76,'IPA(Peso)'!$HI$69:$HI$76)/'IPA(Peso)'!$HI$68</f>
        <v>1.5968517512226452</v>
      </c>
      <c r="EV68" s="135">
        <f>SUMPRODUCT(EV69:EV76,'IPA(Peso)'!$HI$69:$HI$76)/'IPA(Peso)'!$HI$68</f>
        <v>1.3785545620708393</v>
      </c>
      <c r="EW68" s="135">
        <f>SUMPRODUCT(EW69:EW76,'IPA(Peso)'!$HI$69:$HI$76)/'IPA(Peso)'!$HI$68</f>
        <v>1.4030119053499981</v>
      </c>
      <c r="EX68" s="135">
        <f>SUMPRODUCT(EX69:EX76,'IPA(Peso)'!$HI$69:$HI$76)/'IPA(Peso)'!$HI$68</f>
        <v>0.54441782344514156</v>
      </c>
      <c r="EY68" s="135">
        <f>SUMPRODUCT(EY69:EY76,'IPA(Peso)'!$HI$69:$HI$76)/'IPA(Peso)'!$HI$68</f>
        <v>-0.1525317393666947</v>
      </c>
      <c r="EZ68" s="135">
        <f>SUMPRODUCT(EZ69:EZ76,'IPA(Peso)'!$HI$69:$HI$76)/'IPA(Peso)'!$HI$68</f>
        <v>-0.31570962801956237</v>
      </c>
      <c r="FA68" s="135">
        <f>SUMPRODUCT(FA69:FA76,'IPA(Peso)'!$HI$69:$HI$76)/'IPA(Peso)'!$HI$68</f>
        <v>-2.274514647038484E-2</v>
      </c>
      <c r="FB68" s="135">
        <f>SUMPRODUCT(FB69:FB76,'IPA(Peso)'!$HI$69:$HI$76)/'IPA(Peso)'!$HI$68</f>
        <v>0.4190362100479178</v>
      </c>
      <c r="FC68" s="135">
        <f>SUMPRODUCT(FC69:FC76,'IPA(Peso)'!$HI$69:$HI$76)/'IPA(Peso)'!$HI$68</f>
        <v>0.4960005927975103</v>
      </c>
      <c r="FD68" s="135">
        <f>SUMPRODUCT(FD69:FD76,'IPA(Peso)'!$HI$69:$HI$76)/'IPA(Peso)'!$HI$68</f>
        <v>1.3082596453094899</v>
      </c>
      <c r="FE68" s="135">
        <f>SUMPRODUCT(FE69:FE76,'IPA(Peso)'!$HI$69:$HI$76)/'IPA(Peso)'!$HI$68</f>
        <v>1.1724857975596503</v>
      </c>
      <c r="FF68" s="135">
        <f>SUMPRODUCT(FF69:FF76,'IPA(Peso)'!$HI$69:$HI$76)/'IPA(Peso)'!$HI$68</f>
        <v>1.5257817517166428</v>
      </c>
      <c r="FG68" s="135">
        <f>SUMPRODUCT(FG69:FG76,'IPA(Peso)'!$HI$69:$HI$76)/'IPA(Peso)'!$HI$68</f>
        <v>1.9582843452057506</v>
      </c>
      <c r="FH68" s="135">
        <f>SUMPRODUCT(FH69:FH76,'IPA(Peso)'!$HI$69:$HI$76)/'IPA(Peso)'!$HI$68</f>
        <v>1.949455614286421</v>
      </c>
      <c r="FI68" s="135">
        <f>SUMPRODUCT(FI69:FI76,'IPA(Peso)'!$HI$69:$HI$76)/'IPA(Peso)'!$HI$68</f>
        <v>1.8278056612162228</v>
      </c>
      <c r="FJ68" s="135">
        <f>SUMPRODUCT(FJ69:FJ76,'IPA(Peso)'!$HI$69:$HI$76)/'IPA(Peso)'!$HI$68</f>
        <v>1.3355228968038335</v>
      </c>
      <c r="FK68" s="135">
        <f>SUMPRODUCT(FK69:FK76,'IPA(Peso)'!$HI$69:$HI$76)/'IPA(Peso)'!$HI$68</f>
        <v>1.5155184508225064</v>
      </c>
      <c r="FL68" s="135">
        <f>SUMPRODUCT(FL69:FL76,'IPA(Peso)'!$HI$69:$HI$76)/'IPA(Peso)'!$HI$68</f>
        <v>2.6977073556291069</v>
      </c>
      <c r="FM68" s="135">
        <f>SUMPRODUCT(FM69:FM76,'IPA(Peso)'!$HI$69:$HI$76)/'IPA(Peso)'!$HI$68</f>
        <v>1.8114518599021887</v>
      </c>
      <c r="FN68" s="135">
        <f>SUMPRODUCT(FN69:FN76,'IPA(Peso)'!$HI$69:$HI$76)/'IPA(Peso)'!$HI$68</f>
        <v>1.0529071777898535</v>
      </c>
      <c r="FO68" s="135">
        <f>SUMPRODUCT(FO69:FO76,'IPA(Peso)'!$HI$69:$HI$76)/'IPA(Peso)'!$HI$68</f>
        <v>-0.73919972336116191</v>
      </c>
      <c r="FP68" s="135">
        <f>SUMPRODUCT(FP69:FP76,'IPA(Peso)'!$HI$69:$HI$76)/'IPA(Peso)'!$HI$68</f>
        <v>-0.62491132737242516</v>
      </c>
      <c r="FQ68" s="135">
        <f>SUMPRODUCT(FQ69:FQ76,'IPA(Peso)'!$HI$69:$HI$76)/'IPA(Peso)'!$HI$68</f>
        <v>5.9249123153682783E-2</v>
      </c>
      <c r="FR68" s="135">
        <f>SUMPRODUCT(FR69:FR76,'IPA(Peso)'!$HI$69:$HI$76)/'IPA(Peso)'!$HI$68</f>
        <v>1.2512764906387397</v>
      </c>
      <c r="FS68" s="135">
        <f>SUMPRODUCT(FS69:FS76,'IPA(Peso)'!$HI$69:$HI$76)/'IPA(Peso)'!$HI$68</f>
        <v>2.9288050190189203</v>
      </c>
      <c r="FT68" s="135">
        <f>SUMPRODUCT(FT69:FT76,'IPA(Peso)'!$HI$69:$HI$76)/'IPA(Peso)'!$HI$68</f>
        <v>2.6480185743219882</v>
      </c>
      <c r="FU68" s="135">
        <f>SUMPRODUCT(FU69:FU76,'IPA(Peso)'!$HI$69:$HI$76)/'IPA(Peso)'!$HI$68</f>
        <v>2.1648238897396634</v>
      </c>
      <c r="FV68" s="135">
        <f>SUMPRODUCT(FV69:FV76,'IPA(Peso)'!$HI$69:$HI$76)/'IPA(Peso)'!$HI$68</f>
        <v>0.83956034184656436</v>
      </c>
      <c r="FW68" s="135">
        <f>SUMPRODUCT(FW69:FW76,'IPA(Peso)'!$HI$69:$HI$76)/'IPA(Peso)'!$HI$68</f>
        <v>0.64885491280936636</v>
      </c>
      <c r="FX68" s="135">
        <f>SUMPRODUCT(FX69:FX76,'IPA(Peso)'!$HI$69:$HI$76)/'IPA(Peso)'!$HI$68</f>
        <v>1.9117719705579221E-4</v>
      </c>
      <c r="FY68" s="135">
        <f>SUMPRODUCT(FY69:FY76,'IPA(Peso)'!$HI$69:$HI$76)/'IPA(Peso)'!$HI$68</f>
        <v>-1.6972864693968286</v>
      </c>
      <c r="FZ68" s="135">
        <f>SUMPRODUCT(FZ69:FZ76,'IPA(Peso)'!$HI$69:$HI$76)/'IPA(Peso)'!$HI$68</f>
        <v>-0.94829867114558131</v>
      </c>
      <c r="GA68" s="135">
        <f>SUMPRODUCT(GA69:GA76,'IPA(Peso)'!$HI$69:$HI$76)/'IPA(Peso)'!$HI$68</f>
        <v>-0.42733438719557387</v>
      </c>
      <c r="GB68" s="135">
        <f>SUMPRODUCT(GB69:GB76,'IPA(Peso)'!$HI$69:$HI$76)/'IPA(Peso)'!$HI$68</f>
        <v>-0.41707503828483922</v>
      </c>
      <c r="GC68" s="135">
        <f>SUMPRODUCT(GC69:GC76,'IPA(Peso)'!$HI$69:$HI$76)/'IPA(Peso)'!$HI$68</f>
        <v>-0.79212320308254736</v>
      </c>
      <c r="GD68" s="135">
        <f>SUMPRODUCT(GD69:GD76,'IPA(Peso)'!$HI$69:$HI$76)/'IPA(Peso)'!$HI$68</f>
        <v>-1.0440497949908611</v>
      </c>
      <c r="GE68" s="135">
        <f>SUMPRODUCT(GE69:GE76,'IPA(Peso)'!$HI$69:$HI$76)/'IPA(Peso)'!$HI$68</f>
        <v>-0.5071604999259004</v>
      </c>
      <c r="GF68" s="135">
        <f>SUMPRODUCT(GF69:GF76,'IPA(Peso)'!$HI$69:$HI$76)/'IPA(Peso)'!$HI$68</f>
        <v>-1.4426162130119056</v>
      </c>
      <c r="GG68" s="135">
        <f>SUMPRODUCT(GG69:GG76,'IPA(Peso)'!$HI$69:$HI$76)/'IPA(Peso)'!$HI$68</f>
        <v>-0.7692708590623919</v>
      </c>
      <c r="GH68" s="135">
        <f>SUMPRODUCT(GH69:GH76,'IPA(Peso)'!$HI$69:$HI$76)/'IPA(Peso)'!$HI$68</f>
        <v>-1.8036447166921903</v>
      </c>
      <c r="GI68" s="135">
        <f>SUMPRODUCT(GI69:GI76,'IPA(Peso)'!$HI$69:$HI$76)/'IPA(Peso)'!$HI$68</f>
        <v>-0.76998715605394485</v>
      </c>
      <c r="GJ68" s="135">
        <f>SUMPRODUCT(GJ69:GJ76,'IPA(Peso)'!$HI$69:$HI$76)/'IPA(Peso)'!$HI$68</f>
        <v>-1.3211361952279803</v>
      </c>
      <c r="GK68" s="135">
        <f>SUMPRODUCT(GK69:GK76,'IPA(Peso)'!$HI$69:$HI$76)/'IPA(Peso)'!$HI$68</f>
        <v>0.43646939682853336</v>
      </c>
      <c r="GL68" s="135">
        <f>SUMPRODUCT(GL69:GL76,'IPA(Peso)'!$HI$69:$HI$76)/'IPA(Peso)'!$HI$68</f>
        <v>0.131188065010127</v>
      </c>
      <c r="GM68" s="135">
        <f>SUMPRODUCT(GM69:GM76,'IPA(Peso)'!$HI$69:$HI$76)/'IPA(Peso)'!$HI$68</f>
        <v>-0.51078348070938107</v>
      </c>
      <c r="GN68" s="135">
        <f>SUMPRODUCT(GN69:GN76,'IPA(Peso)'!$HI$69:$HI$76)/'IPA(Peso)'!$HI$68</f>
        <v>0.19000246998962619</v>
      </c>
      <c r="GO68" s="135">
        <f>SUMPRODUCT(GO69:GO76,'IPA(Peso)'!$HI$69:$HI$76)/'IPA(Peso)'!$HI$68</f>
        <v>0.89505014078940903</v>
      </c>
      <c r="GP68" s="135">
        <f>SUMPRODUCT(GP69:GP76,'IPA(Peso)'!$HI$69:$HI$76)/'IPA(Peso)'!$HI$68</f>
        <v>1.7273976189300007</v>
      </c>
      <c r="GQ68" s="135">
        <f>SUMPRODUCT(GQ69:GQ76,'IPA(Peso)'!$HI$69:$HI$76)/'IPA(Peso)'!$HI$68</f>
        <v>1.8552902237810605</v>
      </c>
      <c r="GR68" s="135">
        <f>SUMPRODUCT(GR69:GR76,'IPA(Peso)'!$HI$69:$HI$76)/'IPA(Peso)'!$HI$68</f>
        <v>2.1762668576791979</v>
      </c>
      <c r="GS68" s="135">
        <f>SUMPRODUCT(GS69:GS76,'IPA(Peso)'!$HI$69:$HI$76)/'IPA(Peso)'!$HI$68</f>
        <v>2.1353761794200472</v>
      </c>
      <c r="GT68" s="135">
        <f>SUMPRODUCT(GT69:GT76,'IPA(Peso)'!$HI$69:$HI$76)/'IPA(Peso)'!$HI$68</f>
        <v>1.16673368571852</v>
      </c>
      <c r="GU68" s="135">
        <f>SUMPRODUCT(GU69:GU76,'IPA(Peso)'!$HI$69:$HI$76)/'IPA(Peso)'!$HI$68</f>
        <v>-0.41386800375438421</v>
      </c>
      <c r="GV68" s="135">
        <f>SUMPRODUCT(GV69:GV76,'IPA(Peso)'!$HI$69:$HI$76)/'IPA(Peso)'!$HI$68</f>
        <v>-0.23260979103887761</v>
      </c>
      <c r="GW68" s="135">
        <f>SUMPRODUCT(GW69:GW76,'IPA(Peso)'!$HI$69:$HI$76)/'IPA(Peso)'!$HI$68</f>
        <v>-0.29792767870374942</v>
      </c>
      <c r="GX68" s="135">
        <f>SUMPRODUCT(GX69:GX76,'IPA(Peso)'!$HI$69:$HI$76)/'IPA(Peso)'!$HI$68</f>
        <v>0.40605888455268491</v>
      </c>
      <c r="GY68" s="135">
        <f>SUMPRODUCT(GY69:GY76,'IPA(Peso)'!$HI$69:$HI$76)/'IPA(Peso)'!$HI$68</f>
        <v>-7.3106752951637599E-2</v>
      </c>
      <c r="GZ68" s="135">
        <f>SUMPRODUCT(GZ69:GZ76,'IPA(Peso)'!$HI$69:$HI$76)/'IPA(Peso)'!$HI$68</f>
        <v>7.3920861532381574E-2</v>
      </c>
      <c r="HA68" s="135">
        <f>SUMPRODUCT(HA69:HA76,'IPA(Peso)'!$HI$69:$HI$76)/'IPA(Peso)'!$HI$68</f>
        <v>-0.27513659042632016</v>
      </c>
      <c r="HB68" s="135">
        <f>SUMPRODUCT(HB69:HB76,'IPA(Peso)'!$HI$69:$HI$76)/'IPA(Peso)'!$HI$68</f>
        <v>0.21745689868102561</v>
      </c>
      <c r="HC68" s="135">
        <f>SUMPRODUCT(HC69:HC76,'IPA(Peso)'!$HI$69:$HI$76)/'IPA(Peso)'!$HI$68</f>
        <v>-0.11914093760806203</v>
      </c>
      <c r="HD68" s="135">
        <f>SUMPRODUCT(HD69:HD76,'IPA(Peso)'!$HI$69:$HI$76)/'IPA(Peso)'!$HI$68</f>
        <v>0.54862915575754589</v>
      </c>
      <c r="HE68" s="135">
        <f>SUMPRODUCT(HE69:HE76,'IPA(Peso)'!$HI$69:$HI$76)/'IPA(Peso)'!$HI$68</f>
        <v>0.31032554463271261</v>
      </c>
      <c r="HF68" s="135">
        <f>SUMPRODUCT(HF69:HF76,'IPA(Peso)'!$HI$69:$HI$76)/'IPA(Peso)'!$HI$68</f>
        <v>1.2836931284888606</v>
      </c>
      <c r="HG68" s="135">
        <f>SUMPRODUCT(HG69:HG76,'IPA(Peso)'!$HI$69:$HI$76)/'IPA(Peso)'!$HI$68</f>
        <v>0.84552437879760911</v>
      </c>
      <c r="HH68" s="135">
        <f>SUMPRODUCT(HH69:HH76,'IPA(Peso)'!$HI$69:$HI$76)/'IPA(Peso)'!$HI$68</f>
        <v>0.96348120337894605</v>
      </c>
      <c r="HI68" s="135">
        <f>SUMPRODUCT(HI69:HI76,'IPA(Peso)'!$HI$69:$HI$76)/'IPA(Peso)'!$HI$68</f>
        <v>0.49626735167712299</v>
      </c>
      <c r="HJ68" s="135">
        <f>SUMPRODUCT(HJ69:HJ76,'IPA(Peso)'!$HI$69:$HI$76)/'IPA(Peso)'!$HI$68</f>
        <v>1.0843081559057453</v>
      </c>
      <c r="HK68" s="135">
        <f>SUMPRODUCT(HK69:HK76,'IPA(Peso)'!$HI$69:$HI$76)/'IPA(Peso)'!$HI$68</f>
        <v>1.2960653065257126</v>
      </c>
      <c r="HL68" s="135">
        <f>SUMPRODUCT(HL69:HL76,'IPA(Peso)'!$HI$69:$HI$76)/'IPA(Peso)'!$HI$68</f>
        <v>1.9801101615373218</v>
      </c>
      <c r="HM68" s="135">
        <f>SUMPRODUCT(HM69:HM76,'IPA(Peso)'!$HI$69:$HI$76)/'IPA(Peso)'!$HI$68</f>
        <v>2.2384325445833126</v>
      </c>
      <c r="HN68" s="135">
        <f>SUMPRODUCT(HN69:HN76,'IPA(Peso)'!$HI$69:$HI$76)/'IPA(Peso)'!$HI$68</f>
        <v>1.5613901101615375</v>
      </c>
      <c r="HO68" s="135">
        <f>SUMPRODUCT(HO69:HO76,'IPA(Peso)'!$HI$69:$HI$76)/'IPA(Peso)'!$HI$68</f>
        <v>0.6698009188361409</v>
      </c>
      <c r="HP68" s="135">
        <f>SUMPRODUCT(HP69:HP76,'IPA(Peso)'!$HI$69:$HI$76)/'IPA(Peso)'!$HI$68</f>
        <v>-0.77734130316652683</v>
      </c>
      <c r="HQ68" s="135">
        <f>SUMPRODUCT(HQ69:HQ76,'IPA(Peso)'!$HI$69:$HI$76)/'IPA(Peso)'!$HI$68</f>
        <v>-0.50595909697179275</v>
      </c>
      <c r="HR68" s="135">
        <f>SUMPRODUCT(HR69:HR76,'IPA(Peso)'!$HI$69:$HI$76)/'IPA(Peso)'!$HI$68</f>
        <v>-0.39135059032752056</v>
      </c>
      <c r="HS68" s="135">
        <f>SUMPRODUCT(HS69:HS76,'IPA(Peso)'!$HI$69:$HI$76)/'IPA(Peso)'!$HI$68</f>
        <v>0.44993380427802204</v>
      </c>
      <c r="HT68" s="135">
        <f>SUMPRODUCT(HT69:HT76,'IPA(Peso)'!$HI$69:$HI$76)/'IPA(Peso)'!$HI$68</f>
        <v>0.49667242997579419</v>
      </c>
      <c r="HU68" s="135">
        <f>SUMPRODUCT(HU69:HU76,'IPA(Peso)'!$HI$69:$HI$76)/'IPA(Peso)'!$HI$68</f>
        <v>0.64658153435755583</v>
      </c>
      <c r="HV68" s="135">
        <f>SUMPRODUCT(HV69:HV76,'IPA(Peso)'!$HI$69:$HI$76)/'IPA(Peso)'!$HI$68</f>
        <v>0.78414019661117418</v>
      </c>
      <c r="HW68" s="135">
        <f>SUMPRODUCT(HW69:HW76,'IPA(Peso)'!$HI$69:$HI$76)/'IPA(Peso)'!$HI$68</f>
        <v>0.52948772415155865</v>
      </c>
      <c r="HX68" s="135">
        <f>SUMPRODUCT(HX69:HX76,'IPA(Peso)'!$HI$69:$HI$76)/'IPA(Peso)'!$HI$68</f>
        <v>1.0606812231388631</v>
      </c>
      <c r="HY68" s="135">
        <f>SUMPRODUCT(HY69:HY76,'IPA(Peso)'!$HI$69:$HI$76)/'IPA(Peso)'!$HI$68</f>
        <v>1.1040700489057949</v>
      </c>
      <c r="HZ68" s="135">
        <f>SUMPRODUCT(HZ69:HZ76,'IPA(Peso)'!$HI$69:$HI$76)/'IPA(Peso)'!$HI$68</f>
        <v>1.331928567900015</v>
      </c>
      <c r="IA68" s="135">
        <f>SUMPRODUCT(IA69:IA76,'IPA(Peso)'!$HI$69:$HI$76)/'IPA(Peso)'!$HI$68</f>
        <v>3.7094778441930552</v>
      </c>
      <c r="IB68" s="135">
        <f>SUMPRODUCT(IB69:IB76,'IPA(Peso)'!$HI$69:$HI$76)/'IPA(Peso)'!$HI$68</f>
        <v>3.6990777058736355</v>
      </c>
      <c r="IC68" s="135">
        <f>SUMPRODUCT(IC69:IC76,'IPA(Peso)'!$HI$69:$HI$76)/'IPA(Peso)'!$HI$68</f>
        <v>3.5228869238749208</v>
      </c>
      <c r="ID68" s="135">
        <f>SUMPRODUCT(ID69:ID76,'IPA(Peso)'!$HI$69:$HI$76)/'IPA(Peso)'!$HI$68</f>
        <v>3.4490688139109822</v>
      </c>
      <c r="IE68" s="135">
        <f>SUMPRODUCT(IE69:IE76,'IPA(Peso)'!$HI$69:$HI$76)/'IPA(Peso)'!$HI$68</f>
        <v>3.4012448747715265</v>
      </c>
      <c r="IF68" s="135">
        <f>SUMPRODUCT(IF69:IF76,'IPA(Peso)'!$HI$69:$HI$76)/'IPA(Peso)'!$HI$68</f>
        <v>2.9119911144237207</v>
      </c>
      <c r="IG68" s="135">
        <f>SUMPRODUCT(IG69:IG76,'IPA(Peso)'!$HI$69:$HI$76)/'IPA(Peso)'!$HI$68</f>
        <v>2.3915126794311852</v>
      </c>
      <c r="IH68" s="135">
        <f>SUMPRODUCT(IH69:IH76,'IPA(Peso)'!$HI$69:$HI$76)/'IPA(Peso)'!$HI$68</f>
        <v>1.928935584476309</v>
      </c>
      <c r="II68" s="135">
        <f>SUMPRODUCT(II69:II76,'IPA(Peso)'!$HI$69:$HI$76)/'IPA(Peso)'!$HI$68</f>
        <v>1.2523073971435141</v>
      </c>
      <c r="IJ68" s="135">
        <f>SUMPRODUCT(IJ69:IJ76,'IPA(Peso)'!$HI$69:$HI$76)/'IPA(Peso)'!$HI$68</f>
        <v>0.55478078684346188</v>
      </c>
      <c r="IK68" s="135">
        <f>SUMPRODUCT(IK69:IK76,'IPA(Peso)'!$HI$69:$HI$76)/'IPA(Peso)'!$HI$68</f>
        <v>-0.1945142657467121</v>
      </c>
      <c r="IL68" s="135">
        <f>SUMPRODUCT(IL69:IL76,'IPA(Peso)'!$HI$69:$HI$76)/'IPA(Peso)'!$HI$68</f>
        <v>-0.6266484277457679</v>
      </c>
      <c r="IM68" s="135">
        <f>SUMPRODUCT(IM69:IM76,'IPA(Peso)'!$HI$69:$HI$76)/'IPA(Peso)'!$HI$68</f>
        <v>-0.98989950571660057</v>
      </c>
      <c r="IN68" s="135">
        <f>SUMPRODUCT(IN69:IN76,'IPA(Peso)'!$HI$69:$HI$76)/'IPA(Peso)'!$HI$68</f>
        <v>-1.063778704686789</v>
      </c>
      <c r="IO68" s="135">
        <f>SUMPRODUCT(IO69:IO76,'IPA(Peso)'!$HI$69:$HI$76)/'IPA(Peso)'!$HI$68</f>
        <v>-1.2166450781131504</v>
      </c>
      <c r="IP68" s="135">
        <f>SUMPRODUCT(IP69:IP76,'IPA(Peso)'!$HI$69:$HI$76)/'IPA(Peso)'!$HI$68</f>
        <v>-0.97958016077658161</v>
      </c>
      <c r="IQ68" s="135">
        <f>SUMPRODUCT(IQ69:IQ76,'IPA(Peso)'!$HI$69:$HI$76)/'IPA(Peso)'!$HI$68</f>
        <v>-0.6052681632033976</v>
      </c>
      <c r="IR68" s="135">
        <f>SUMPRODUCT(IR69:IR76,'IPA(Peso)'!$HI$69:$HI$76)/'IPA(Peso)'!$HI$68</f>
        <v>-0.30089322008190511</v>
      </c>
      <c r="IS68" s="135">
        <f>SUMPRODUCT(IS69:IS76,'IPA(Peso)'!$HI$69:$HI$76)/'IPA(Peso)'!$HI$68</f>
        <v>-0.40857894736842104</v>
      </c>
      <c r="IT68" s="135">
        <f>SUMPRODUCT(IT69:IT76,'IPA(Peso)'!$HI$69:$HI$76)/'IPA(Peso)'!$HI$68</f>
        <v>-2.2300925223722149E-3</v>
      </c>
      <c r="IU68" s="135">
        <f>SUMPRODUCT(IU69:IU76,'IPA(Peso)'!$HI$69:$HI$76)/'IPA(Peso)'!$HI$68</f>
        <v>0.31549871075382979</v>
      </c>
      <c r="IV68" s="135">
        <f>SUMPRODUCT(IV69:IV76,'IPA(Peso)'!$HI$69:$HI$76)/'IPA(Peso)'!$HI$68</f>
        <v>0.92900728044896108</v>
      </c>
      <c r="IW68" s="135">
        <f>SUMPRODUCT(IW69:IW76,'IPA(Peso)'!$HI$69:$HI$76)/'IPA(Peso)'!$HI$68</f>
        <v>0.87880585469437267</v>
      </c>
      <c r="IX68" s="135">
        <f>SUMPRODUCT(IX69:IX76,'IPA(Peso)'!$HI$69:$HI$76)/'IPA(Peso)'!$HI$68</f>
        <v>0.45558440770514191</v>
      </c>
      <c r="IY68" s="135">
        <f>SUMPRODUCT(IY69:IY76,'IPA(Peso)'!$HI$69:$HI$76)/'IPA(Peso)'!$HI$68</f>
        <v>0.22096829971181559</v>
      </c>
      <c r="IZ68" s="41"/>
    </row>
    <row r="69" spans="1:260" s="53" customFormat="1" ht="18" customHeight="1" x14ac:dyDescent="0.2">
      <c r="A69" s="97">
        <v>15401</v>
      </c>
      <c r="B69" s="20"/>
      <c r="C69" s="60"/>
      <c r="D69" s="29"/>
      <c r="E69" s="95"/>
      <c r="F69" s="35"/>
      <c r="G69" s="36" t="s">
        <v>65</v>
      </c>
      <c r="H69" s="71">
        <v>-0.45</v>
      </c>
      <c r="I69" s="71">
        <v>-0.64</v>
      </c>
      <c r="J69" s="71">
        <v>-0.57999999999999996</v>
      </c>
      <c r="K69" s="71">
        <v>-0.38</v>
      </c>
      <c r="L69" s="71">
        <v>0.14000000000000001</v>
      </c>
      <c r="M69" s="71">
        <v>0.53</v>
      </c>
      <c r="N69" s="71">
        <v>0.45</v>
      </c>
      <c r="O69" s="71">
        <v>0.85</v>
      </c>
      <c r="P69" s="71">
        <v>1.63</v>
      </c>
      <c r="Q69" s="71">
        <v>1.66</v>
      </c>
      <c r="R69" s="71">
        <v>2.2400000000000002</v>
      </c>
      <c r="S69" s="71">
        <v>2.98</v>
      </c>
      <c r="T69" s="71">
        <v>3.75</v>
      </c>
      <c r="U69" s="71">
        <v>3.14</v>
      </c>
      <c r="V69" s="71">
        <v>3.43</v>
      </c>
      <c r="W69" s="71">
        <v>5.13</v>
      </c>
      <c r="X69" s="71">
        <v>6.14</v>
      </c>
      <c r="Y69" s="71">
        <v>8.2100000000000009</v>
      </c>
      <c r="Z69" s="71">
        <v>12.91</v>
      </c>
      <c r="AA69" s="71">
        <v>12.53</v>
      </c>
      <c r="AB69" s="71">
        <v>12.1</v>
      </c>
      <c r="AC69" s="71">
        <v>8.7899999999999991</v>
      </c>
      <c r="AD69" s="71">
        <v>7.29</v>
      </c>
      <c r="AE69" s="71">
        <v>6.95</v>
      </c>
      <c r="AF69" s="71">
        <v>4.28</v>
      </c>
      <c r="AG69" s="71">
        <v>2.79</v>
      </c>
      <c r="AH69" s="71">
        <v>-1.73</v>
      </c>
      <c r="AI69" s="71">
        <v>-6.83</v>
      </c>
      <c r="AJ69" s="71">
        <v>-6.91</v>
      </c>
      <c r="AK69" s="71">
        <v>-10.7</v>
      </c>
      <c r="AL69" s="71">
        <v>-7.32</v>
      </c>
      <c r="AM69" s="71">
        <v>-5.76</v>
      </c>
      <c r="AN69" s="71">
        <v>-3.96</v>
      </c>
      <c r="AO69" s="71">
        <v>-3.73</v>
      </c>
      <c r="AP69" s="71">
        <v>-4.29</v>
      </c>
      <c r="AQ69" s="71">
        <v>-0.51</v>
      </c>
      <c r="AR69" s="71">
        <v>-0.79</v>
      </c>
      <c r="AS69" s="71">
        <v>-0.99</v>
      </c>
      <c r="AT69" s="71">
        <v>0.26</v>
      </c>
      <c r="AU69" s="71">
        <v>0.47</v>
      </c>
      <c r="AV69" s="71">
        <v>0.21</v>
      </c>
      <c r="AW69" s="71">
        <v>0.25</v>
      </c>
      <c r="AX69" s="71">
        <v>-0.21</v>
      </c>
      <c r="AY69" s="71">
        <v>1.44</v>
      </c>
      <c r="AZ69" s="71">
        <v>1.43</v>
      </c>
      <c r="BA69" s="71">
        <v>2.72</v>
      </c>
      <c r="BB69" s="71">
        <v>2.09</v>
      </c>
      <c r="BC69" s="71">
        <v>4.29</v>
      </c>
      <c r="BD69" s="71">
        <v>5.5</v>
      </c>
      <c r="BE69" s="71">
        <v>5.27</v>
      </c>
      <c r="BF69" s="71">
        <v>2.31</v>
      </c>
      <c r="BG69" s="71">
        <v>1.24</v>
      </c>
      <c r="BH69" s="71">
        <v>1.3</v>
      </c>
      <c r="BI69" s="71">
        <v>1.34</v>
      </c>
      <c r="BJ69" s="71">
        <v>1.78</v>
      </c>
      <c r="BK69" s="71">
        <v>0.68</v>
      </c>
      <c r="BL69" s="71">
        <v>-0.67</v>
      </c>
      <c r="BM69" s="71">
        <v>-2.96</v>
      </c>
      <c r="BN69" s="71">
        <v>-3.34</v>
      </c>
      <c r="BO69" s="71">
        <v>-4.17</v>
      </c>
      <c r="BP69" s="71">
        <v>-5.01</v>
      </c>
      <c r="BQ69" s="71">
        <v>-5.74</v>
      </c>
      <c r="BR69" s="71">
        <v>-4.59</v>
      </c>
      <c r="BS69" s="71">
        <v>-1.54</v>
      </c>
      <c r="BT69" s="71">
        <v>1.21</v>
      </c>
      <c r="BU69" s="71">
        <v>2.38</v>
      </c>
      <c r="BV69" s="71">
        <v>2.59</v>
      </c>
      <c r="BW69" s="71">
        <v>2.57</v>
      </c>
      <c r="BX69" s="71">
        <v>3.14</v>
      </c>
      <c r="BY69" s="71">
        <v>2.78</v>
      </c>
      <c r="BZ69" s="71">
        <v>1.71</v>
      </c>
      <c r="CA69" s="71">
        <v>1.06</v>
      </c>
      <c r="CB69" s="71">
        <v>0.25</v>
      </c>
      <c r="CC69" s="71">
        <v>0.02</v>
      </c>
      <c r="CD69" s="71">
        <v>-2.4900000000000002</v>
      </c>
      <c r="CE69" s="71">
        <v>-2.31</v>
      </c>
      <c r="CF69" s="71">
        <v>-2.11</v>
      </c>
      <c r="CG69" s="71">
        <v>0.76</v>
      </c>
      <c r="CH69" s="71">
        <v>0.97</v>
      </c>
      <c r="CI69" s="71">
        <v>1.02</v>
      </c>
      <c r="CJ69" s="71">
        <v>2</v>
      </c>
      <c r="CK69" s="71">
        <v>2.93</v>
      </c>
      <c r="CL69" s="71">
        <v>3.38</v>
      </c>
      <c r="CM69" s="71">
        <v>2.84</v>
      </c>
      <c r="CN69" s="71">
        <v>4.41</v>
      </c>
      <c r="CO69" s="71">
        <v>4.97</v>
      </c>
      <c r="CP69" s="71">
        <v>7.1</v>
      </c>
      <c r="CQ69" s="71">
        <v>7.98</v>
      </c>
      <c r="CR69" s="71">
        <v>9.49</v>
      </c>
      <c r="CS69" s="71">
        <v>9.76</v>
      </c>
      <c r="CT69" s="71">
        <v>6.64</v>
      </c>
      <c r="CU69" s="71">
        <v>4.6100000000000003</v>
      </c>
      <c r="CV69" s="71">
        <v>-0.85</v>
      </c>
      <c r="CW69" s="71">
        <v>-3.29</v>
      </c>
      <c r="CX69" s="71">
        <v>-4.4800000000000004</v>
      </c>
      <c r="CY69" s="71">
        <v>-8.91</v>
      </c>
      <c r="CZ69" s="71">
        <v>-8.41</v>
      </c>
      <c r="DA69" s="71">
        <v>-8.2100000000000009</v>
      </c>
      <c r="DB69" s="71">
        <v>-6.69</v>
      </c>
      <c r="DC69" s="71">
        <v>-5.23</v>
      </c>
      <c r="DD69" s="71">
        <v>-6.9</v>
      </c>
      <c r="DE69" s="71">
        <v>-7.33</v>
      </c>
      <c r="DF69" s="71">
        <v>-6.67</v>
      </c>
      <c r="DG69" s="71">
        <v>-5.01</v>
      </c>
      <c r="DH69" s="71">
        <v>-2.88</v>
      </c>
      <c r="DI69" s="71">
        <v>-3.46</v>
      </c>
      <c r="DJ69" s="71">
        <v>-3.61</v>
      </c>
      <c r="DK69" s="71">
        <v>-1.74</v>
      </c>
      <c r="DL69" s="71">
        <v>-1.4</v>
      </c>
      <c r="DM69" s="71">
        <v>-1.1399999999999999</v>
      </c>
      <c r="DN69" s="71">
        <v>1.85</v>
      </c>
      <c r="DO69" s="71">
        <v>3.11</v>
      </c>
      <c r="DP69" s="71">
        <v>2.88</v>
      </c>
      <c r="DQ69" s="71">
        <v>7.03</v>
      </c>
      <c r="DR69" s="71">
        <v>7.24</v>
      </c>
      <c r="DS69" s="71">
        <v>8.25</v>
      </c>
      <c r="DT69" s="71">
        <v>7.8</v>
      </c>
      <c r="DU69" s="71">
        <v>8.34</v>
      </c>
      <c r="DV69" s="71">
        <v>9.15</v>
      </c>
      <c r="DW69" s="71">
        <v>6.49</v>
      </c>
      <c r="DX69" s="71">
        <v>5.96</v>
      </c>
      <c r="DY69" s="71">
        <v>4.29</v>
      </c>
      <c r="DZ69" s="71">
        <v>-2.13</v>
      </c>
      <c r="EA69" s="71">
        <v>-2.48</v>
      </c>
      <c r="EB69" s="71">
        <v>-3.97</v>
      </c>
      <c r="EC69" s="71">
        <v>-4.29</v>
      </c>
      <c r="ED69" s="71">
        <v>-4.13</v>
      </c>
      <c r="EE69" s="71">
        <v>-3.27</v>
      </c>
      <c r="EF69" s="71">
        <v>-2.0099999999999998</v>
      </c>
      <c r="EG69" s="71">
        <v>-1.83</v>
      </c>
      <c r="EH69" s="71">
        <v>-1.83</v>
      </c>
      <c r="EI69" s="71">
        <v>-0.25</v>
      </c>
      <c r="EJ69" s="71">
        <v>-0.15</v>
      </c>
      <c r="EK69" s="71">
        <v>-0.16</v>
      </c>
      <c r="EL69" s="71">
        <v>-0.98</v>
      </c>
      <c r="EM69" s="71">
        <v>-1.08</v>
      </c>
      <c r="EN69" s="71">
        <v>-0.95</v>
      </c>
      <c r="EO69" s="71">
        <v>0.91</v>
      </c>
      <c r="EP69" s="71">
        <v>1.03</v>
      </c>
      <c r="EQ69" s="71">
        <v>1.42</v>
      </c>
      <c r="ER69" s="71">
        <v>3.2</v>
      </c>
      <c r="ES69" s="71">
        <v>4.45</v>
      </c>
      <c r="ET69" s="71">
        <v>4.2300000000000004</v>
      </c>
      <c r="EU69" s="71">
        <v>3.5</v>
      </c>
      <c r="EV69" s="71">
        <v>1.98</v>
      </c>
      <c r="EW69" s="71">
        <v>2.2000000000000002</v>
      </c>
      <c r="EX69" s="71">
        <v>0.19</v>
      </c>
      <c r="EY69" s="71">
        <v>0.1</v>
      </c>
      <c r="EZ69" s="71">
        <v>-0.42</v>
      </c>
      <c r="FA69" s="71">
        <v>-0.26</v>
      </c>
      <c r="FB69" s="71">
        <v>-0.08</v>
      </c>
      <c r="FC69" s="71">
        <v>0.14000000000000001</v>
      </c>
      <c r="FD69" s="71">
        <v>1.67</v>
      </c>
      <c r="FE69" s="71">
        <v>2.25</v>
      </c>
      <c r="FF69" s="71">
        <v>2.84</v>
      </c>
      <c r="FG69" s="71">
        <v>5.93</v>
      </c>
      <c r="FH69" s="71">
        <v>5.34</v>
      </c>
      <c r="FI69" s="71">
        <v>4.5599999999999996</v>
      </c>
      <c r="FJ69" s="71">
        <v>1.39</v>
      </c>
      <c r="FK69" s="71">
        <v>1.39</v>
      </c>
      <c r="FL69" s="71">
        <v>2.1</v>
      </c>
      <c r="FM69" s="71">
        <v>0.24</v>
      </c>
      <c r="FN69" s="71">
        <v>-0.08</v>
      </c>
      <c r="FO69" s="71">
        <v>-0.78</v>
      </c>
      <c r="FP69" s="71">
        <v>0.2</v>
      </c>
      <c r="FQ69" s="71">
        <v>0.84</v>
      </c>
      <c r="FR69" s="71">
        <v>1.81</v>
      </c>
      <c r="FS69" s="71">
        <v>2.88</v>
      </c>
      <c r="FT69" s="71">
        <v>3.14</v>
      </c>
      <c r="FU69" s="71">
        <v>2.56</v>
      </c>
      <c r="FV69" s="71">
        <v>1.24</v>
      </c>
      <c r="FW69" s="71">
        <v>0.6</v>
      </c>
      <c r="FX69" s="71">
        <v>-0.46</v>
      </c>
      <c r="FY69" s="71">
        <v>-2.46</v>
      </c>
      <c r="FZ69" s="71">
        <v>-2.38</v>
      </c>
      <c r="GA69" s="71">
        <v>-1.86</v>
      </c>
      <c r="GB69" s="71">
        <v>-2.71</v>
      </c>
      <c r="GC69" s="71">
        <v>-2.79</v>
      </c>
      <c r="GD69" s="71">
        <v>-2.68</v>
      </c>
      <c r="GE69" s="71">
        <v>-1.0900000000000001</v>
      </c>
      <c r="GF69" s="71">
        <v>-0.64</v>
      </c>
      <c r="GG69" s="71">
        <v>-0.01</v>
      </c>
      <c r="GH69" s="71">
        <v>-1.01</v>
      </c>
      <c r="GI69" s="71">
        <v>-1.56</v>
      </c>
      <c r="GJ69" s="71">
        <v>-2.17</v>
      </c>
      <c r="GK69" s="71">
        <v>0.33</v>
      </c>
      <c r="GL69" s="71">
        <v>0.51</v>
      </c>
      <c r="GM69" s="71">
        <v>-0.04</v>
      </c>
      <c r="GN69" s="71">
        <v>1.49</v>
      </c>
      <c r="GO69" s="71">
        <v>1.61</v>
      </c>
      <c r="GP69" s="71">
        <v>2.5099999999999998</v>
      </c>
      <c r="GQ69" s="71">
        <v>2.2599999999999998</v>
      </c>
      <c r="GR69" s="71">
        <v>2.5499999999999998</v>
      </c>
      <c r="GS69" s="71">
        <v>2.11</v>
      </c>
      <c r="GT69" s="71">
        <v>0.27</v>
      </c>
      <c r="GU69" s="71">
        <v>-0.13</v>
      </c>
      <c r="GV69" s="71">
        <v>0.13</v>
      </c>
      <c r="GW69" s="71">
        <v>0.18</v>
      </c>
      <c r="GX69" s="71">
        <v>0.18</v>
      </c>
      <c r="GY69" s="71">
        <v>-0.03</v>
      </c>
      <c r="GZ69" s="71">
        <v>0.27</v>
      </c>
      <c r="HA69" s="71">
        <v>0.27</v>
      </c>
      <c r="HB69" s="71">
        <v>0.3</v>
      </c>
      <c r="HC69" s="71">
        <v>0.17</v>
      </c>
      <c r="HD69" s="71">
        <v>0.17</v>
      </c>
      <c r="HE69" s="71">
        <v>0.37</v>
      </c>
      <c r="HF69" s="71">
        <v>1.33</v>
      </c>
      <c r="HG69" s="71">
        <v>1.66</v>
      </c>
      <c r="HH69" s="71">
        <v>1.45</v>
      </c>
      <c r="HI69" s="71">
        <v>0.51</v>
      </c>
      <c r="HJ69" s="71">
        <v>0.68</v>
      </c>
      <c r="HK69" s="71">
        <v>0.93</v>
      </c>
      <c r="HL69" s="71">
        <v>1.65</v>
      </c>
      <c r="HM69" s="71">
        <v>1.1399999999999999</v>
      </c>
      <c r="HN69" s="71">
        <v>1.06</v>
      </c>
      <c r="HO69" s="71">
        <v>-0.18</v>
      </c>
      <c r="HP69" s="71">
        <v>-0.31</v>
      </c>
      <c r="HQ69" s="71">
        <v>-0.13</v>
      </c>
      <c r="HR69" s="71">
        <v>0.22</v>
      </c>
      <c r="HS69" s="71">
        <v>0.36</v>
      </c>
      <c r="HT69" s="71">
        <v>-0.02</v>
      </c>
      <c r="HU69" s="71">
        <v>0.28000000000000003</v>
      </c>
      <c r="HV69" s="71">
        <v>0.56999999999999995</v>
      </c>
      <c r="HW69" s="71">
        <v>0.45</v>
      </c>
      <c r="HX69" s="71">
        <v>1.55</v>
      </c>
      <c r="HY69" s="71">
        <v>1.32</v>
      </c>
      <c r="HZ69" s="71">
        <v>1.88</v>
      </c>
      <c r="IA69" s="71">
        <v>5.53</v>
      </c>
      <c r="IB69" s="71">
        <v>5.87</v>
      </c>
      <c r="IC69" s="41">
        <v>5</v>
      </c>
      <c r="ID69" s="41">
        <v>4.5</v>
      </c>
      <c r="IE69" s="41">
        <v>4</v>
      </c>
      <c r="IF69" s="41">
        <v>3</v>
      </c>
      <c r="IG69" s="41">
        <v>2.5</v>
      </c>
      <c r="IH69" s="41">
        <v>2</v>
      </c>
      <c r="II69" s="41">
        <v>1</v>
      </c>
      <c r="IJ69" s="41">
        <v>0.5</v>
      </c>
      <c r="IK69" s="41">
        <v>-0.2</v>
      </c>
      <c r="IL69" s="41">
        <v>-0.5</v>
      </c>
      <c r="IM69" s="41">
        <v>-1</v>
      </c>
      <c r="IN69" s="41">
        <v>-1.063778704686789</v>
      </c>
      <c r="IO69" s="41">
        <v>-1.2166450781131506</v>
      </c>
      <c r="IP69" s="41">
        <v>-0.97958016077658139</v>
      </c>
      <c r="IQ69" s="41">
        <v>-0.6052681632033976</v>
      </c>
      <c r="IR69" s="41">
        <v>-0.30089322008190506</v>
      </c>
      <c r="IS69" s="41">
        <v>-0.40857894736842104</v>
      </c>
      <c r="IT69" s="41">
        <v>-2.2300925223722144E-3</v>
      </c>
      <c r="IU69" s="41">
        <v>0.31549871075382974</v>
      </c>
      <c r="IV69" s="41">
        <v>0.92900728044896086</v>
      </c>
      <c r="IW69" s="41">
        <v>0.87880585469437256</v>
      </c>
      <c r="IX69" s="41">
        <v>0.45558440770514186</v>
      </c>
      <c r="IY69" s="41">
        <v>0.22096829971181556</v>
      </c>
      <c r="IZ69" s="41"/>
    </row>
    <row r="70" spans="1:260" s="53" customFormat="1" ht="18" customHeight="1" x14ac:dyDescent="0.2">
      <c r="A70" s="97">
        <v>15402</v>
      </c>
      <c r="B70" s="20"/>
      <c r="C70" s="60"/>
      <c r="D70" s="29"/>
      <c r="E70" s="95"/>
      <c r="F70" s="35"/>
      <c r="G70" s="36" t="s">
        <v>66</v>
      </c>
      <c r="H70" s="71">
        <v>-1.47</v>
      </c>
      <c r="I70" s="71">
        <v>-1.7</v>
      </c>
      <c r="J70" s="71">
        <v>-1.1599999999999999</v>
      </c>
      <c r="K70" s="71">
        <v>-0.53</v>
      </c>
      <c r="L70" s="71">
        <v>-0.33</v>
      </c>
      <c r="M70" s="71">
        <v>1.06</v>
      </c>
      <c r="N70" s="71">
        <v>1.06</v>
      </c>
      <c r="O70" s="71">
        <v>0.97</v>
      </c>
      <c r="P70" s="71">
        <v>-0.42</v>
      </c>
      <c r="Q70" s="71">
        <v>-0.43</v>
      </c>
      <c r="R70" s="71">
        <v>-0.52</v>
      </c>
      <c r="S70" s="71">
        <v>-0.3</v>
      </c>
      <c r="T70" s="71">
        <v>-0.3</v>
      </c>
      <c r="U70" s="71">
        <v>-0.56000000000000005</v>
      </c>
      <c r="V70" s="71">
        <v>0.83</v>
      </c>
      <c r="W70" s="71">
        <v>1.93</v>
      </c>
      <c r="X70" s="71">
        <v>3.41</v>
      </c>
      <c r="Y70" s="71">
        <v>4.3</v>
      </c>
      <c r="Z70" s="71">
        <v>8.8000000000000007</v>
      </c>
      <c r="AA70" s="71">
        <v>3.46</v>
      </c>
      <c r="AB70" s="71">
        <v>3.79</v>
      </c>
      <c r="AC70" s="71">
        <v>-0.81</v>
      </c>
      <c r="AD70" s="71">
        <v>4.75</v>
      </c>
      <c r="AE70" s="71">
        <v>4.0199999999999996</v>
      </c>
      <c r="AF70" s="71">
        <v>4.63</v>
      </c>
      <c r="AG70" s="71">
        <v>0.82</v>
      </c>
      <c r="AH70" s="71">
        <v>1.32</v>
      </c>
      <c r="AI70" s="71">
        <v>1.56</v>
      </c>
      <c r="AJ70" s="71">
        <v>-2.5499999999999998</v>
      </c>
      <c r="AK70" s="71">
        <v>-2.78</v>
      </c>
      <c r="AL70" s="71">
        <v>-1.04</v>
      </c>
      <c r="AM70" s="71">
        <v>2.63</v>
      </c>
      <c r="AN70" s="71">
        <v>1.69</v>
      </c>
      <c r="AO70" s="71">
        <v>-0.32</v>
      </c>
      <c r="AP70" s="71">
        <v>-0.42</v>
      </c>
      <c r="AQ70" s="71">
        <v>-1.62</v>
      </c>
      <c r="AR70" s="71">
        <v>-2.1</v>
      </c>
      <c r="AS70" s="71">
        <v>-0.22</v>
      </c>
      <c r="AT70" s="71">
        <v>-0.57999999999999996</v>
      </c>
      <c r="AU70" s="71">
        <v>-0.47</v>
      </c>
      <c r="AV70" s="71">
        <v>-0.45</v>
      </c>
      <c r="AW70" s="71">
        <v>-0.1</v>
      </c>
      <c r="AX70" s="71">
        <v>-0.68</v>
      </c>
      <c r="AY70" s="71">
        <v>1.31</v>
      </c>
      <c r="AZ70" s="71">
        <v>2.21</v>
      </c>
      <c r="BA70" s="71">
        <v>3.54</v>
      </c>
      <c r="BB70" s="71">
        <v>-0.45</v>
      </c>
      <c r="BC70" s="71">
        <v>-1.45</v>
      </c>
      <c r="BD70" s="71">
        <v>-2.2200000000000002</v>
      </c>
      <c r="BE70" s="71">
        <v>1.26</v>
      </c>
      <c r="BF70" s="71">
        <v>1.33</v>
      </c>
      <c r="BG70" s="71">
        <v>0.12</v>
      </c>
      <c r="BH70" s="71">
        <v>-0.15</v>
      </c>
      <c r="BI70" s="71">
        <v>0.05</v>
      </c>
      <c r="BJ70" s="71">
        <v>-0.51</v>
      </c>
      <c r="BK70" s="71">
        <v>-2.4900000000000002</v>
      </c>
      <c r="BL70" s="71">
        <v>-3</v>
      </c>
      <c r="BM70" s="71">
        <v>-1.07</v>
      </c>
      <c r="BN70" s="71">
        <v>-1.86</v>
      </c>
      <c r="BO70" s="71">
        <v>-1.53</v>
      </c>
      <c r="BP70" s="71">
        <v>-0.87</v>
      </c>
      <c r="BQ70" s="71">
        <v>3.47</v>
      </c>
      <c r="BR70" s="71">
        <v>3.21</v>
      </c>
      <c r="BS70" s="71">
        <v>2.17</v>
      </c>
      <c r="BT70" s="71">
        <v>1.83</v>
      </c>
      <c r="BU70" s="71">
        <v>1.04</v>
      </c>
      <c r="BV70" s="71">
        <v>1.04</v>
      </c>
      <c r="BW70" s="71">
        <v>-0.79</v>
      </c>
      <c r="BX70" s="71">
        <v>0.68</v>
      </c>
      <c r="BY70" s="71">
        <v>0.68</v>
      </c>
      <c r="BZ70" s="71">
        <v>-0.09</v>
      </c>
      <c r="CA70" s="71">
        <v>-1.34</v>
      </c>
      <c r="CB70" s="71">
        <v>-1.19</v>
      </c>
      <c r="CC70" s="71">
        <v>0.72</v>
      </c>
      <c r="CD70" s="71">
        <v>3.18</v>
      </c>
      <c r="CE70" s="71">
        <v>3.4</v>
      </c>
      <c r="CF70" s="71">
        <v>1.49</v>
      </c>
      <c r="CG70" s="71">
        <v>-3.99</v>
      </c>
      <c r="CH70" s="71">
        <v>-3.62</v>
      </c>
      <c r="CI70" s="71">
        <v>-2.94</v>
      </c>
      <c r="CJ70" s="71">
        <v>1.48</v>
      </c>
      <c r="CK70" s="71">
        <v>1.93</v>
      </c>
      <c r="CL70" s="71">
        <v>2.2599999999999998</v>
      </c>
      <c r="CM70" s="71">
        <v>1.1000000000000001</v>
      </c>
      <c r="CN70" s="71">
        <v>0.13</v>
      </c>
      <c r="CO70" s="71">
        <v>0.14000000000000001</v>
      </c>
      <c r="CP70" s="71">
        <v>-0.33</v>
      </c>
      <c r="CQ70" s="71">
        <v>1.34</v>
      </c>
      <c r="CR70" s="71">
        <v>-1.24</v>
      </c>
      <c r="CS70" s="71">
        <v>0.82</v>
      </c>
      <c r="CT70" s="71">
        <v>1.1200000000000001</v>
      </c>
      <c r="CU70" s="71">
        <v>3.19</v>
      </c>
      <c r="CV70" s="71">
        <v>1.73</v>
      </c>
      <c r="CW70" s="71">
        <v>0.31</v>
      </c>
      <c r="CX70" s="71">
        <v>-3.45</v>
      </c>
      <c r="CY70" s="71">
        <v>-3.19</v>
      </c>
      <c r="CZ70" s="71">
        <v>-4.3600000000000003</v>
      </c>
      <c r="DA70" s="71">
        <v>-2.2400000000000002</v>
      </c>
      <c r="DB70" s="71">
        <v>-2.56</v>
      </c>
      <c r="DC70" s="71">
        <v>-0.63</v>
      </c>
      <c r="DD70" s="71">
        <v>-0.9</v>
      </c>
      <c r="DE70" s="71">
        <v>0.13</v>
      </c>
      <c r="DF70" s="71">
        <v>0.12</v>
      </c>
      <c r="DG70" s="71">
        <v>0.56000000000000005</v>
      </c>
      <c r="DH70" s="71">
        <v>1.22</v>
      </c>
      <c r="DI70" s="71">
        <v>1.23</v>
      </c>
      <c r="DJ70" s="71">
        <v>0.9</v>
      </c>
      <c r="DK70" s="71">
        <v>-0.59</v>
      </c>
      <c r="DL70" s="71">
        <v>-0.61</v>
      </c>
      <c r="DM70" s="71">
        <v>1.1200000000000001</v>
      </c>
      <c r="DN70" s="71">
        <v>2.1</v>
      </c>
      <c r="DO70" s="71">
        <v>1.88</v>
      </c>
      <c r="DP70" s="71">
        <v>0.31</v>
      </c>
      <c r="DQ70" s="71">
        <v>0.24</v>
      </c>
      <c r="DR70" s="71">
        <v>0.24</v>
      </c>
      <c r="DS70" s="71">
        <v>0.31</v>
      </c>
      <c r="DT70" s="71">
        <v>-7.0000000000000007E-2</v>
      </c>
      <c r="DU70" s="71">
        <v>-7.0000000000000007E-2</v>
      </c>
      <c r="DV70" s="71">
        <v>-0.39</v>
      </c>
      <c r="DW70" s="71">
        <v>-0.24</v>
      </c>
      <c r="DX70" s="71">
        <v>0.56999999999999995</v>
      </c>
      <c r="DY70" s="71">
        <v>0.46</v>
      </c>
      <c r="DZ70" s="71">
        <v>0.49</v>
      </c>
      <c r="EA70" s="71">
        <v>0.56000000000000005</v>
      </c>
      <c r="EB70" s="71">
        <v>0.42</v>
      </c>
      <c r="EC70" s="71">
        <v>-0.8</v>
      </c>
      <c r="ED70" s="71">
        <v>-1.7</v>
      </c>
      <c r="EE70" s="71">
        <v>-0.98</v>
      </c>
      <c r="EF70" s="71">
        <v>1.32</v>
      </c>
      <c r="EG70" s="71">
        <v>0.27</v>
      </c>
      <c r="EH70" s="71">
        <v>0.28999999999999998</v>
      </c>
      <c r="EI70" s="71">
        <v>-1.17</v>
      </c>
      <c r="EJ70" s="71">
        <v>-0.17</v>
      </c>
      <c r="EK70" s="71">
        <v>-0.21</v>
      </c>
      <c r="EL70" s="71">
        <v>-0.09</v>
      </c>
      <c r="EM70" s="71">
        <v>0</v>
      </c>
      <c r="EN70" s="71">
        <v>-0.17</v>
      </c>
      <c r="EO70" s="71">
        <v>-0.28999999999999998</v>
      </c>
      <c r="EP70" s="71">
        <v>-0.28999999999999998</v>
      </c>
      <c r="EQ70" s="71">
        <v>-0.5</v>
      </c>
      <c r="ER70" s="71">
        <v>-0.06</v>
      </c>
      <c r="ES70" s="71">
        <v>-0.08</v>
      </c>
      <c r="ET70" s="71">
        <v>-0.47</v>
      </c>
      <c r="EU70" s="71">
        <v>0.11</v>
      </c>
      <c r="EV70" s="71">
        <v>0.11</v>
      </c>
      <c r="EW70" s="71">
        <v>1.99</v>
      </c>
      <c r="EX70" s="71">
        <v>1.1599999999999999</v>
      </c>
      <c r="EY70" s="71">
        <v>0.13</v>
      </c>
      <c r="EZ70" s="71">
        <v>-0.09</v>
      </c>
      <c r="FA70" s="71">
        <v>0.48</v>
      </c>
      <c r="FB70" s="71">
        <v>1.5</v>
      </c>
      <c r="FC70" s="71">
        <v>1.5</v>
      </c>
      <c r="FD70" s="71">
        <v>1.42</v>
      </c>
      <c r="FE70" s="71">
        <v>0.41</v>
      </c>
      <c r="FF70" s="71">
        <v>0.61</v>
      </c>
      <c r="FG70" s="71">
        <v>0.39</v>
      </c>
      <c r="FH70" s="71">
        <v>1.39</v>
      </c>
      <c r="FI70" s="71">
        <v>2.36</v>
      </c>
      <c r="FJ70" s="71">
        <v>2.37</v>
      </c>
      <c r="FK70" s="71">
        <v>1.51</v>
      </c>
      <c r="FL70" s="71">
        <v>6.29</v>
      </c>
      <c r="FM70" s="71">
        <v>6.35</v>
      </c>
      <c r="FN70" s="71">
        <v>5.68</v>
      </c>
      <c r="FO70" s="71">
        <v>-3.87</v>
      </c>
      <c r="FP70" s="71">
        <v>-4.7</v>
      </c>
      <c r="FQ70" s="71">
        <v>-4.6900000000000004</v>
      </c>
      <c r="FR70" s="71">
        <v>1.02</v>
      </c>
      <c r="FS70" s="71">
        <v>2.58</v>
      </c>
      <c r="FT70" s="71">
        <v>2.59</v>
      </c>
      <c r="FU70" s="71">
        <v>-0.71</v>
      </c>
      <c r="FV70" s="71">
        <v>-0.85</v>
      </c>
      <c r="FW70" s="71">
        <v>-0.88</v>
      </c>
      <c r="FX70" s="71">
        <v>3.19</v>
      </c>
      <c r="FY70" s="71">
        <v>1.82</v>
      </c>
      <c r="FZ70" s="71">
        <v>3.07</v>
      </c>
      <c r="GA70" s="71">
        <v>0.62</v>
      </c>
      <c r="GB70" s="71">
        <v>0.25</v>
      </c>
      <c r="GC70" s="71">
        <v>-0.92</v>
      </c>
      <c r="GD70" s="71">
        <v>-1.97</v>
      </c>
      <c r="GE70" s="71">
        <v>0.27</v>
      </c>
      <c r="GF70" s="71">
        <v>-4.1900000000000004</v>
      </c>
      <c r="GG70" s="71">
        <v>-4.0199999999999996</v>
      </c>
      <c r="GH70" s="71">
        <v>-5.96</v>
      </c>
      <c r="GI70" s="71">
        <v>-0.69</v>
      </c>
      <c r="GJ70" s="71">
        <v>-0.03</v>
      </c>
      <c r="GK70" s="71">
        <v>1.33</v>
      </c>
      <c r="GL70" s="71">
        <v>0.38</v>
      </c>
      <c r="GM70" s="71">
        <v>0.48</v>
      </c>
      <c r="GN70" s="71">
        <v>0.49</v>
      </c>
      <c r="GO70" s="71">
        <v>4.08</v>
      </c>
      <c r="GP70" s="71">
        <v>4.12</v>
      </c>
      <c r="GQ70" s="71">
        <v>3.47</v>
      </c>
      <c r="GR70" s="71">
        <v>0.86</v>
      </c>
      <c r="GS70" s="71">
        <v>0.32</v>
      </c>
      <c r="GT70" s="71">
        <v>0.34</v>
      </c>
      <c r="GU70" s="71">
        <v>-4.0599999999999996</v>
      </c>
      <c r="GV70" s="71">
        <v>-1.61</v>
      </c>
      <c r="GW70" s="71">
        <v>-1.41</v>
      </c>
      <c r="GX70" s="71">
        <v>2.16</v>
      </c>
      <c r="GY70" s="71">
        <v>7.0000000000000007E-2</v>
      </c>
      <c r="GZ70" s="71">
        <v>-0.05</v>
      </c>
      <c r="HA70" s="71">
        <v>-1.0900000000000001</v>
      </c>
      <c r="HB70" s="71">
        <v>-0.83</v>
      </c>
      <c r="HC70" s="71">
        <v>-0.96</v>
      </c>
      <c r="HD70" s="71">
        <v>0.78</v>
      </c>
      <c r="HE70" s="71">
        <v>0.67</v>
      </c>
      <c r="HF70" s="71">
        <v>0.99</v>
      </c>
      <c r="HG70" s="71">
        <v>0.28000000000000003</v>
      </c>
      <c r="HH70" s="71">
        <v>0.22</v>
      </c>
      <c r="HI70" s="71">
        <v>0.15</v>
      </c>
      <c r="HJ70" s="71">
        <v>0.15</v>
      </c>
      <c r="HK70" s="71">
        <v>1.9</v>
      </c>
      <c r="HL70" s="71">
        <v>2.04</v>
      </c>
      <c r="HM70" s="71">
        <v>2.04</v>
      </c>
      <c r="HN70" s="71">
        <v>0.44</v>
      </c>
      <c r="HO70" s="71">
        <v>0.16</v>
      </c>
      <c r="HP70" s="71">
        <v>-1.83</v>
      </c>
      <c r="HQ70" s="71">
        <v>-1.97</v>
      </c>
      <c r="HR70" s="71">
        <v>-1.95</v>
      </c>
      <c r="HS70" s="71">
        <v>0.13</v>
      </c>
      <c r="HT70" s="71">
        <v>0.13</v>
      </c>
      <c r="HU70" s="71">
        <v>0.15</v>
      </c>
      <c r="HV70" s="71">
        <v>1.26</v>
      </c>
      <c r="HW70" s="71">
        <v>1.38</v>
      </c>
      <c r="HX70" s="71">
        <v>1.94</v>
      </c>
      <c r="HY70" s="71">
        <v>1.0900000000000001</v>
      </c>
      <c r="HZ70" s="71">
        <v>1.1399999999999999</v>
      </c>
      <c r="IA70" s="71">
        <v>0.34</v>
      </c>
      <c r="IB70" s="71">
        <v>0.04</v>
      </c>
      <c r="IC70" s="41">
        <v>0.2</v>
      </c>
      <c r="ID70" s="41">
        <v>0.4</v>
      </c>
      <c r="IE70" s="41">
        <v>0.5</v>
      </c>
      <c r="IF70" s="41">
        <v>1</v>
      </c>
      <c r="IG70" s="41">
        <v>0.75</v>
      </c>
      <c r="IH70" s="41">
        <v>0.5</v>
      </c>
      <c r="II70" s="41">
        <v>0.4</v>
      </c>
      <c r="IJ70" s="41">
        <v>0.3</v>
      </c>
      <c r="IK70" s="41">
        <v>-0.1</v>
      </c>
      <c r="IL70" s="41">
        <v>-0.3</v>
      </c>
      <c r="IM70" s="41">
        <v>-0.5</v>
      </c>
      <c r="IN70" s="41">
        <v>-1.063778704686789</v>
      </c>
      <c r="IO70" s="41">
        <v>-1.2166450781131506</v>
      </c>
      <c r="IP70" s="41">
        <v>-0.97958016077658139</v>
      </c>
      <c r="IQ70" s="41">
        <v>-0.6052681632033976</v>
      </c>
      <c r="IR70" s="41">
        <v>-0.30089322008190506</v>
      </c>
      <c r="IS70" s="41">
        <v>-0.40857894736842104</v>
      </c>
      <c r="IT70" s="41">
        <v>-2.2300925223722144E-3</v>
      </c>
      <c r="IU70" s="41">
        <v>0.31549871075382974</v>
      </c>
      <c r="IV70" s="41">
        <v>0.92900728044896086</v>
      </c>
      <c r="IW70" s="41">
        <v>0.87880585469437256</v>
      </c>
      <c r="IX70" s="41">
        <v>0.45558440770514186</v>
      </c>
      <c r="IY70" s="41">
        <v>0.22096829971181556</v>
      </c>
      <c r="IZ70" s="41"/>
    </row>
    <row r="71" spans="1:260" s="53" customFormat="1" ht="18" customHeight="1" x14ac:dyDescent="0.2">
      <c r="A71" s="97">
        <v>15403</v>
      </c>
      <c r="B71" s="20"/>
      <c r="C71" s="60"/>
      <c r="D71" s="29"/>
      <c r="E71" s="95"/>
      <c r="F71" s="66"/>
      <c r="G71" s="91" t="s">
        <v>67</v>
      </c>
      <c r="H71" s="71">
        <v>-2.5299999999999998</v>
      </c>
      <c r="I71" s="71">
        <v>-2.44</v>
      </c>
      <c r="J71" s="71">
        <v>-1.48</v>
      </c>
      <c r="K71" s="71">
        <v>-1.74</v>
      </c>
      <c r="L71" s="71">
        <v>-1.56</v>
      </c>
      <c r="M71" s="71">
        <v>-2.4700000000000002</v>
      </c>
      <c r="N71" s="71">
        <v>-0.84</v>
      </c>
      <c r="O71" s="71">
        <v>-0.37</v>
      </c>
      <c r="P71" s="71">
        <v>0.08</v>
      </c>
      <c r="Q71" s="71">
        <v>-0.98</v>
      </c>
      <c r="R71" s="71">
        <v>-1.06</v>
      </c>
      <c r="S71" s="71">
        <v>-1.51</v>
      </c>
      <c r="T71" s="71">
        <v>0.06</v>
      </c>
      <c r="U71" s="71">
        <v>0.73</v>
      </c>
      <c r="V71" s="71">
        <v>1.85</v>
      </c>
      <c r="W71" s="71">
        <v>2.75</v>
      </c>
      <c r="X71" s="71">
        <v>3.15</v>
      </c>
      <c r="Y71" s="71">
        <v>4.33</v>
      </c>
      <c r="Z71" s="71">
        <v>5.45</v>
      </c>
      <c r="AA71" s="71">
        <v>4.7300000000000004</v>
      </c>
      <c r="AB71" s="71">
        <v>4.7300000000000004</v>
      </c>
      <c r="AC71" s="71">
        <v>1.67</v>
      </c>
      <c r="AD71" s="71">
        <v>3.82</v>
      </c>
      <c r="AE71" s="71">
        <v>2.75</v>
      </c>
      <c r="AF71" s="71">
        <v>4.84</v>
      </c>
      <c r="AG71" s="71">
        <v>0.15</v>
      </c>
      <c r="AH71" s="71">
        <v>-1.1200000000000001</v>
      </c>
      <c r="AI71" s="71">
        <v>-1.43</v>
      </c>
      <c r="AJ71" s="71">
        <v>-0.51</v>
      </c>
      <c r="AK71" s="71">
        <v>-2.15</v>
      </c>
      <c r="AL71" s="71">
        <v>-1.9</v>
      </c>
      <c r="AM71" s="71">
        <v>-2.46</v>
      </c>
      <c r="AN71" s="71">
        <v>-1.24</v>
      </c>
      <c r="AO71" s="71">
        <v>-0.01</v>
      </c>
      <c r="AP71" s="71">
        <v>-1.23</v>
      </c>
      <c r="AQ71" s="71">
        <v>-0.25</v>
      </c>
      <c r="AR71" s="71">
        <v>2.93</v>
      </c>
      <c r="AS71" s="71">
        <v>2.78</v>
      </c>
      <c r="AT71" s="71">
        <v>2.5499999999999998</v>
      </c>
      <c r="AU71" s="71">
        <v>0.44</v>
      </c>
      <c r="AV71" s="71">
        <v>-1.34</v>
      </c>
      <c r="AW71" s="71">
        <v>-1.28</v>
      </c>
      <c r="AX71" s="71">
        <v>-0.69</v>
      </c>
      <c r="AY71" s="71">
        <v>2.09</v>
      </c>
      <c r="AZ71" s="71">
        <v>2.1</v>
      </c>
      <c r="BA71" s="71">
        <v>3.39</v>
      </c>
      <c r="BB71" s="71">
        <v>0.36</v>
      </c>
      <c r="BC71" s="71">
        <v>0.39</v>
      </c>
      <c r="BD71" s="71">
        <v>-0.97</v>
      </c>
      <c r="BE71" s="71">
        <v>0.67</v>
      </c>
      <c r="BF71" s="71">
        <v>0.53</v>
      </c>
      <c r="BG71" s="71">
        <v>0.97</v>
      </c>
      <c r="BH71" s="71">
        <v>0.49</v>
      </c>
      <c r="BI71" s="71">
        <v>0.59</v>
      </c>
      <c r="BJ71" s="71">
        <v>0.22</v>
      </c>
      <c r="BK71" s="71">
        <v>-1.41</v>
      </c>
      <c r="BL71" s="71">
        <v>-1.4</v>
      </c>
      <c r="BM71" s="71">
        <v>-1.39</v>
      </c>
      <c r="BN71" s="71">
        <v>-2</v>
      </c>
      <c r="BO71" s="71">
        <v>-2.17</v>
      </c>
      <c r="BP71" s="71">
        <v>-0.65</v>
      </c>
      <c r="BQ71" s="71">
        <v>-0.35</v>
      </c>
      <c r="BR71" s="71">
        <v>-0.13</v>
      </c>
      <c r="BS71" s="71">
        <v>-1.89</v>
      </c>
      <c r="BT71" s="71">
        <v>0.37</v>
      </c>
      <c r="BU71" s="71">
        <v>0.33</v>
      </c>
      <c r="BV71" s="71">
        <v>0.91</v>
      </c>
      <c r="BW71" s="71">
        <v>1.04</v>
      </c>
      <c r="BX71" s="71">
        <v>1.05</v>
      </c>
      <c r="BY71" s="71">
        <v>1.25</v>
      </c>
      <c r="BZ71" s="71">
        <v>-0.05</v>
      </c>
      <c r="CA71" s="71">
        <v>-0.04</v>
      </c>
      <c r="CB71" s="71">
        <v>-0.28000000000000003</v>
      </c>
      <c r="CC71" s="71">
        <v>1.97</v>
      </c>
      <c r="CD71" s="71">
        <v>2.2599999999999998</v>
      </c>
      <c r="CE71" s="71">
        <v>-5.77</v>
      </c>
      <c r="CF71" s="71">
        <v>-8.2200000000000006</v>
      </c>
      <c r="CG71" s="71">
        <v>-10.71</v>
      </c>
      <c r="CH71" s="71">
        <v>0.17</v>
      </c>
      <c r="CI71" s="71">
        <v>1.38</v>
      </c>
      <c r="CJ71" s="71">
        <v>1.38</v>
      </c>
      <c r="CK71" s="71">
        <v>6.1</v>
      </c>
      <c r="CL71" s="71">
        <v>6.33</v>
      </c>
      <c r="CM71" s="71">
        <v>6.31</v>
      </c>
      <c r="CN71" s="71">
        <v>1.28</v>
      </c>
      <c r="CO71" s="71">
        <v>5.03</v>
      </c>
      <c r="CP71" s="71">
        <v>5.03</v>
      </c>
      <c r="CQ71" s="71">
        <v>7.51</v>
      </c>
      <c r="CR71" s="71">
        <v>10.41</v>
      </c>
      <c r="CS71" s="71">
        <v>10.43</v>
      </c>
      <c r="CT71" s="71">
        <v>7.24</v>
      </c>
      <c r="CU71" s="71">
        <v>1.05</v>
      </c>
      <c r="CV71" s="71">
        <v>1.03</v>
      </c>
      <c r="CW71" s="71">
        <v>0.34</v>
      </c>
      <c r="CX71" s="71">
        <v>-2.2799999999999998</v>
      </c>
      <c r="CY71" s="71">
        <v>-4.5</v>
      </c>
      <c r="CZ71" s="71">
        <v>2.59</v>
      </c>
      <c r="DA71" s="71">
        <v>3.07</v>
      </c>
      <c r="DB71" s="71">
        <v>2.2400000000000002</v>
      </c>
      <c r="DC71" s="71">
        <v>-2.09</v>
      </c>
      <c r="DD71" s="71">
        <v>-2.2400000000000002</v>
      </c>
      <c r="DE71" s="71">
        <v>0.69</v>
      </c>
      <c r="DF71" s="71">
        <v>0.15</v>
      </c>
      <c r="DG71" s="71">
        <v>0.7</v>
      </c>
      <c r="DH71" s="71">
        <v>1.78</v>
      </c>
      <c r="DI71" s="71">
        <v>1.79</v>
      </c>
      <c r="DJ71" s="71">
        <v>1.97</v>
      </c>
      <c r="DK71" s="71">
        <v>2.69</v>
      </c>
      <c r="DL71" s="71">
        <v>2.4700000000000002</v>
      </c>
      <c r="DM71" s="71">
        <v>7.24</v>
      </c>
      <c r="DN71" s="71">
        <v>3.99</v>
      </c>
      <c r="DO71" s="71">
        <v>4.0199999999999996</v>
      </c>
      <c r="DP71" s="71">
        <v>-2.4300000000000002</v>
      </c>
      <c r="DQ71" s="71">
        <v>-1.7</v>
      </c>
      <c r="DR71" s="71">
        <v>-2.37</v>
      </c>
      <c r="DS71" s="71">
        <v>-2.1</v>
      </c>
      <c r="DT71" s="71">
        <v>-3.82</v>
      </c>
      <c r="DU71" s="71">
        <v>-3.78</v>
      </c>
      <c r="DV71" s="71">
        <v>-2.09</v>
      </c>
      <c r="DW71" s="71">
        <v>-0.15</v>
      </c>
      <c r="DX71" s="71">
        <v>0.05</v>
      </c>
      <c r="DY71" s="71">
        <v>1.66</v>
      </c>
      <c r="DZ71" s="71">
        <v>1.61</v>
      </c>
      <c r="EA71" s="71">
        <v>2.0099999999999998</v>
      </c>
      <c r="EB71" s="71">
        <v>-0.93</v>
      </c>
      <c r="EC71" s="71">
        <v>-0.55000000000000004</v>
      </c>
      <c r="ED71" s="71">
        <v>-4.0599999999999996</v>
      </c>
      <c r="EE71" s="71">
        <v>-1.52</v>
      </c>
      <c r="EF71" s="71">
        <v>-3.08</v>
      </c>
      <c r="EG71" s="71">
        <v>-1.01</v>
      </c>
      <c r="EH71" s="71">
        <v>-1.77</v>
      </c>
      <c r="EI71" s="71">
        <v>-1.38</v>
      </c>
      <c r="EJ71" s="71">
        <v>-0.72</v>
      </c>
      <c r="EK71" s="71">
        <v>-0.53</v>
      </c>
      <c r="EL71" s="71">
        <v>-0.99</v>
      </c>
      <c r="EM71" s="71">
        <v>-0.11</v>
      </c>
      <c r="EN71" s="71">
        <v>-2.0499999999999998</v>
      </c>
      <c r="EO71" s="71">
        <v>-0.05</v>
      </c>
      <c r="EP71" s="71">
        <v>-0.51</v>
      </c>
      <c r="EQ71" s="71">
        <v>-0.6</v>
      </c>
      <c r="ER71" s="71">
        <v>-3.22</v>
      </c>
      <c r="ES71" s="71">
        <v>-3.32</v>
      </c>
      <c r="ET71" s="71">
        <v>-1.56</v>
      </c>
      <c r="EU71" s="71">
        <v>0.57999999999999996</v>
      </c>
      <c r="EV71" s="71">
        <v>0.6</v>
      </c>
      <c r="EW71" s="71">
        <v>1.22</v>
      </c>
      <c r="EX71" s="71">
        <v>1.95</v>
      </c>
      <c r="EY71" s="71">
        <v>2.82</v>
      </c>
      <c r="EZ71" s="71">
        <v>0.65</v>
      </c>
      <c r="FA71" s="71">
        <v>-1.31</v>
      </c>
      <c r="FB71" s="71">
        <v>-1.31</v>
      </c>
      <c r="FC71" s="71">
        <v>2.08</v>
      </c>
      <c r="FD71" s="71">
        <v>4.09</v>
      </c>
      <c r="FE71" s="71">
        <v>3.29</v>
      </c>
      <c r="FF71" s="71">
        <v>2.38</v>
      </c>
      <c r="FG71" s="71">
        <v>0.35</v>
      </c>
      <c r="FH71" s="71">
        <v>-0.28000000000000003</v>
      </c>
      <c r="FI71" s="71">
        <v>-0.32</v>
      </c>
      <c r="FJ71" s="71">
        <v>1.33</v>
      </c>
      <c r="FK71" s="71">
        <v>1.91</v>
      </c>
      <c r="FL71" s="71">
        <v>3.92</v>
      </c>
      <c r="FM71" s="71">
        <v>2.4</v>
      </c>
      <c r="FN71" s="71">
        <v>2.34</v>
      </c>
      <c r="FO71" s="71">
        <v>-3.06</v>
      </c>
      <c r="FP71" s="71">
        <v>-2.0099999999999998</v>
      </c>
      <c r="FQ71" s="71">
        <v>-2.0299999999999998</v>
      </c>
      <c r="FR71" s="71">
        <v>2.15</v>
      </c>
      <c r="FS71" s="71">
        <v>-1.27</v>
      </c>
      <c r="FT71" s="71">
        <v>-1.28</v>
      </c>
      <c r="FU71" s="71">
        <v>-3.31</v>
      </c>
      <c r="FV71" s="71">
        <v>0.48</v>
      </c>
      <c r="FW71" s="71">
        <v>0.78</v>
      </c>
      <c r="FX71" s="71">
        <v>2.0699999999999998</v>
      </c>
      <c r="FY71" s="71">
        <v>2.13</v>
      </c>
      <c r="FZ71" s="71">
        <v>2.1800000000000002</v>
      </c>
      <c r="GA71" s="71">
        <v>3.73</v>
      </c>
      <c r="GB71" s="71">
        <v>1.17</v>
      </c>
      <c r="GC71" s="71">
        <v>1.02</v>
      </c>
      <c r="GD71" s="71">
        <v>-1.57</v>
      </c>
      <c r="GE71" s="71">
        <v>-0.21</v>
      </c>
      <c r="GF71" s="71">
        <v>0.48</v>
      </c>
      <c r="GG71" s="71">
        <v>1.54</v>
      </c>
      <c r="GH71" s="71">
        <v>0.28000000000000003</v>
      </c>
      <c r="GI71" s="71">
        <v>-0.49</v>
      </c>
      <c r="GJ71" s="71">
        <v>-0.76</v>
      </c>
      <c r="GK71" s="71">
        <v>2.58</v>
      </c>
      <c r="GL71" s="71">
        <v>2.58</v>
      </c>
      <c r="GM71" s="71">
        <v>1.74</v>
      </c>
      <c r="GN71" s="71">
        <v>-1.67</v>
      </c>
      <c r="GO71" s="71">
        <v>-1.69</v>
      </c>
      <c r="GP71" s="71">
        <v>-0.42</v>
      </c>
      <c r="GQ71" s="71">
        <v>0.33</v>
      </c>
      <c r="GR71" s="71">
        <v>0.38</v>
      </c>
      <c r="GS71" s="71">
        <v>0.57999999999999996</v>
      </c>
      <c r="GT71" s="71">
        <v>0.28000000000000003</v>
      </c>
      <c r="GU71" s="71">
        <v>0.28999999999999998</v>
      </c>
      <c r="GV71" s="71">
        <v>1.89</v>
      </c>
      <c r="GW71" s="71">
        <v>3.36</v>
      </c>
      <c r="GX71" s="71">
        <v>3.3</v>
      </c>
      <c r="GY71" s="71">
        <v>0.22</v>
      </c>
      <c r="GZ71" s="71">
        <v>-1</v>
      </c>
      <c r="HA71" s="71">
        <v>-2.5499999999999998</v>
      </c>
      <c r="HB71" s="71">
        <v>-1.74</v>
      </c>
      <c r="HC71" s="71">
        <v>-1.79</v>
      </c>
      <c r="HD71" s="71">
        <v>-0.24</v>
      </c>
      <c r="HE71" s="71">
        <v>-0.26</v>
      </c>
      <c r="HF71" s="71">
        <v>-0.1</v>
      </c>
      <c r="HG71" s="71">
        <v>-0.12</v>
      </c>
      <c r="HH71" s="71">
        <v>0.01</v>
      </c>
      <c r="HI71" s="71">
        <v>0.91</v>
      </c>
      <c r="HJ71" s="71">
        <v>0.95</v>
      </c>
      <c r="HK71" s="71">
        <v>2</v>
      </c>
      <c r="HL71" s="71">
        <v>2.9</v>
      </c>
      <c r="HM71" s="71">
        <v>2.87</v>
      </c>
      <c r="HN71" s="71">
        <v>1.99</v>
      </c>
      <c r="HO71" s="71">
        <v>-0.13</v>
      </c>
      <c r="HP71" s="71">
        <v>-0.14000000000000001</v>
      </c>
      <c r="HQ71" s="71">
        <v>-0.37</v>
      </c>
      <c r="HR71" s="71">
        <v>0.98</v>
      </c>
      <c r="HS71" s="71">
        <v>0.99</v>
      </c>
      <c r="HT71" s="71">
        <v>0.98</v>
      </c>
      <c r="HU71" s="71">
        <v>-1.3</v>
      </c>
      <c r="HV71" s="71">
        <v>-1.28</v>
      </c>
      <c r="HW71" s="71">
        <v>-0.61</v>
      </c>
      <c r="HX71" s="71">
        <v>1.74</v>
      </c>
      <c r="HY71" s="71">
        <v>1.78</v>
      </c>
      <c r="HZ71" s="71">
        <v>4.0599999999999996</v>
      </c>
      <c r="IA71" s="71">
        <v>5.04</v>
      </c>
      <c r="IB71" s="71">
        <v>5.03</v>
      </c>
      <c r="IC71" s="92">
        <v>4.7</v>
      </c>
      <c r="ID71" s="92">
        <v>4</v>
      </c>
      <c r="IE71" s="92">
        <v>2.8</v>
      </c>
      <c r="IF71" s="92">
        <v>1.714005386640072</v>
      </c>
      <c r="IG71" s="92">
        <v>1.3183820718944332</v>
      </c>
      <c r="IH71" s="92">
        <v>0.91429318974670093</v>
      </c>
      <c r="II71" s="92">
        <v>0.28464325800091</v>
      </c>
      <c r="IJ71" s="92">
        <v>-0.39426558471105705</v>
      </c>
      <c r="IK71" s="92">
        <v>-0.89987137873502177</v>
      </c>
      <c r="IL71" s="92">
        <v>-1.0419984832397997</v>
      </c>
      <c r="IM71" s="92">
        <v>-1.2972259972698317</v>
      </c>
      <c r="IN71" s="92">
        <v>-1.063778704686789</v>
      </c>
      <c r="IO71" s="92">
        <v>-1.2166450781131506</v>
      </c>
      <c r="IP71" s="92">
        <v>-0.97958016077658139</v>
      </c>
      <c r="IQ71" s="92">
        <v>-0.6052681632033976</v>
      </c>
      <c r="IR71" s="92">
        <v>-0.30089322008190506</v>
      </c>
      <c r="IS71" s="92">
        <v>-0.40857894736842104</v>
      </c>
      <c r="IT71" s="92">
        <v>-2.2300925223722144E-3</v>
      </c>
      <c r="IU71" s="92">
        <v>0.31549871075382974</v>
      </c>
      <c r="IV71" s="92">
        <v>0.92900728044896086</v>
      </c>
      <c r="IW71" s="92">
        <v>0.87880585469437256</v>
      </c>
      <c r="IX71" s="92">
        <v>0.45558440770514186</v>
      </c>
      <c r="IY71" s="92">
        <v>0.22096829971181556</v>
      </c>
      <c r="IZ71" s="92"/>
    </row>
    <row r="72" spans="1:260" s="53" customFormat="1" ht="18" customHeight="1" x14ac:dyDescent="0.2">
      <c r="A72" s="97">
        <v>15404</v>
      </c>
      <c r="B72" s="20"/>
      <c r="C72" s="60"/>
      <c r="D72" s="29"/>
      <c r="E72" s="95"/>
      <c r="F72" s="35"/>
      <c r="G72" s="36" t="s">
        <v>68</v>
      </c>
      <c r="H72" s="71">
        <v>1.4</v>
      </c>
      <c r="I72" s="71">
        <v>0.92</v>
      </c>
      <c r="J72" s="71">
        <v>1.72</v>
      </c>
      <c r="K72" s="71">
        <v>0.34</v>
      </c>
      <c r="L72" s="71">
        <v>0.76</v>
      </c>
      <c r="M72" s="71">
        <v>1.1200000000000001</v>
      </c>
      <c r="N72" s="71">
        <v>1.43</v>
      </c>
      <c r="O72" s="71">
        <v>2.59</v>
      </c>
      <c r="P72" s="71">
        <v>1.41</v>
      </c>
      <c r="Q72" s="71">
        <v>1.56</v>
      </c>
      <c r="R72" s="71">
        <v>1.04</v>
      </c>
      <c r="S72" s="71">
        <v>0.87</v>
      </c>
      <c r="T72" s="71">
        <v>0.54</v>
      </c>
      <c r="U72" s="71">
        <v>1.37</v>
      </c>
      <c r="V72" s="71">
        <v>2.5099999999999998</v>
      </c>
      <c r="W72" s="71">
        <v>2.85</v>
      </c>
      <c r="X72" s="71">
        <v>2.79</v>
      </c>
      <c r="Y72" s="71">
        <v>5.63</v>
      </c>
      <c r="Z72" s="71">
        <v>6.95</v>
      </c>
      <c r="AA72" s="71">
        <v>7.25</v>
      </c>
      <c r="AB72" s="71">
        <v>7.59</v>
      </c>
      <c r="AC72" s="71">
        <v>7.68</v>
      </c>
      <c r="AD72" s="71">
        <v>10.6</v>
      </c>
      <c r="AE72" s="71">
        <v>10.050000000000001</v>
      </c>
      <c r="AF72" s="71">
        <v>7.67</v>
      </c>
      <c r="AG72" s="71">
        <v>5.47</v>
      </c>
      <c r="AH72" s="71">
        <v>2.8</v>
      </c>
      <c r="AI72" s="71">
        <v>2.1800000000000002</v>
      </c>
      <c r="AJ72" s="71">
        <v>0.68</v>
      </c>
      <c r="AK72" s="71">
        <v>-2.67</v>
      </c>
      <c r="AL72" s="71">
        <v>-2.99</v>
      </c>
      <c r="AM72" s="71">
        <v>-3.38</v>
      </c>
      <c r="AN72" s="71">
        <v>-3.04</v>
      </c>
      <c r="AO72" s="71">
        <v>-2.38</v>
      </c>
      <c r="AP72" s="71">
        <v>-1.77</v>
      </c>
      <c r="AQ72" s="71">
        <v>-0.26</v>
      </c>
      <c r="AR72" s="71">
        <v>-0.77</v>
      </c>
      <c r="AS72" s="71">
        <v>-0.36</v>
      </c>
      <c r="AT72" s="71">
        <v>0.02</v>
      </c>
      <c r="AU72" s="71">
        <v>0.49</v>
      </c>
      <c r="AV72" s="71">
        <v>0.5</v>
      </c>
      <c r="AW72" s="71">
        <v>-0.09</v>
      </c>
      <c r="AX72" s="71">
        <v>-0.5</v>
      </c>
      <c r="AY72" s="71">
        <v>-0.12</v>
      </c>
      <c r="AZ72" s="71">
        <v>-0.2</v>
      </c>
      <c r="BA72" s="71">
        <v>0.23</v>
      </c>
      <c r="BB72" s="71">
        <v>-1.05</v>
      </c>
      <c r="BC72" s="71">
        <v>-0.55000000000000004</v>
      </c>
      <c r="BD72" s="71">
        <v>-1.79</v>
      </c>
      <c r="BE72" s="71">
        <v>-1.78</v>
      </c>
      <c r="BF72" s="71">
        <v>-3.09</v>
      </c>
      <c r="BG72" s="71">
        <v>0</v>
      </c>
      <c r="BH72" s="71">
        <v>-0.39</v>
      </c>
      <c r="BI72" s="71">
        <v>0.46</v>
      </c>
      <c r="BJ72" s="71">
        <v>-0.94</v>
      </c>
      <c r="BK72" s="71">
        <v>-0.8</v>
      </c>
      <c r="BL72" s="71">
        <v>-1.45</v>
      </c>
      <c r="BM72" s="71">
        <v>-2.13</v>
      </c>
      <c r="BN72" s="71">
        <v>-2.67</v>
      </c>
      <c r="BO72" s="71">
        <v>-2.6</v>
      </c>
      <c r="BP72" s="71">
        <v>-3.18</v>
      </c>
      <c r="BQ72" s="71">
        <v>-6.42</v>
      </c>
      <c r="BR72" s="71">
        <v>-5.7</v>
      </c>
      <c r="BS72" s="71">
        <v>-5.42</v>
      </c>
      <c r="BT72" s="71">
        <v>-1.7</v>
      </c>
      <c r="BU72" s="71">
        <v>-1.56</v>
      </c>
      <c r="BV72" s="71">
        <v>-0.02</v>
      </c>
      <c r="BW72" s="71">
        <v>-0.81</v>
      </c>
      <c r="BX72" s="71">
        <v>-0.67</v>
      </c>
      <c r="BY72" s="71">
        <v>0.51</v>
      </c>
      <c r="BZ72" s="71">
        <v>0.32</v>
      </c>
      <c r="CA72" s="71">
        <v>0.53</v>
      </c>
      <c r="CB72" s="71">
        <v>-1.74</v>
      </c>
      <c r="CC72" s="71">
        <v>-2.15</v>
      </c>
      <c r="CD72" s="71">
        <v>-1.98</v>
      </c>
      <c r="CE72" s="71">
        <v>-2.4300000000000002</v>
      </c>
      <c r="CF72" s="71">
        <v>-1.55</v>
      </c>
      <c r="CG72" s="71">
        <v>-2.12</v>
      </c>
      <c r="CH72" s="71">
        <v>3.04</v>
      </c>
      <c r="CI72" s="71">
        <v>3.04</v>
      </c>
      <c r="CJ72" s="71">
        <v>3.82</v>
      </c>
      <c r="CK72" s="71">
        <v>2.4500000000000002</v>
      </c>
      <c r="CL72" s="71">
        <v>2.46</v>
      </c>
      <c r="CM72" s="71">
        <v>1.67</v>
      </c>
      <c r="CN72" s="71">
        <v>-2.4500000000000002</v>
      </c>
      <c r="CO72" s="71">
        <v>-2.2999999999999998</v>
      </c>
      <c r="CP72" s="71">
        <v>-1.93</v>
      </c>
      <c r="CQ72" s="71">
        <v>-0.71</v>
      </c>
      <c r="CR72" s="71">
        <v>-0.59</v>
      </c>
      <c r="CS72" s="71">
        <v>0.67</v>
      </c>
      <c r="CT72" s="71">
        <v>2.88</v>
      </c>
      <c r="CU72" s="71">
        <v>3.05</v>
      </c>
      <c r="CV72" s="71">
        <v>1.65</v>
      </c>
      <c r="CW72" s="71">
        <v>-1.26</v>
      </c>
      <c r="CX72" s="71">
        <v>1.0900000000000001</v>
      </c>
      <c r="CY72" s="71">
        <v>2.4700000000000002</v>
      </c>
      <c r="CZ72" s="71">
        <v>2.86</v>
      </c>
      <c r="DA72" s="71">
        <v>-1.65</v>
      </c>
      <c r="DB72" s="71">
        <v>-2.29</v>
      </c>
      <c r="DC72" s="71">
        <v>-1.32</v>
      </c>
      <c r="DD72" s="71">
        <v>2.13</v>
      </c>
      <c r="DE72" s="71">
        <v>2.42</v>
      </c>
      <c r="DF72" s="71">
        <v>2.33</v>
      </c>
      <c r="DG72" s="71">
        <v>2.66</v>
      </c>
      <c r="DH72" s="71">
        <v>2.2200000000000002</v>
      </c>
      <c r="DI72" s="71">
        <v>2.0499999999999998</v>
      </c>
      <c r="DJ72" s="71">
        <v>-0.12</v>
      </c>
      <c r="DK72" s="71">
        <v>-0.15</v>
      </c>
      <c r="DL72" s="71">
        <v>-1.1299999999999999</v>
      </c>
      <c r="DM72" s="71">
        <v>1.99</v>
      </c>
      <c r="DN72" s="71">
        <v>1.94</v>
      </c>
      <c r="DO72" s="71">
        <v>1.08</v>
      </c>
      <c r="DP72" s="71">
        <v>-0.39</v>
      </c>
      <c r="DQ72" s="71">
        <v>-0.37</v>
      </c>
      <c r="DR72" s="71">
        <v>0.17</v>
      </c>
      <c r="DS72" s="71">
        <v>0.91</v>
      </c>
      <c r="DT72" s="71">
        <v>1.62</v>
      </c>
      <c r="DU72" s="71">
        <v>1.99</v>
      </c>
      <c r="DV72" s="71">
        <v>0.88</v>
      </c>
      <c r="DW72" s="71">
        <v>1.1299999999999999</v>
      </c>
      <c r="DX72" s="71">
        <v>0.79</v>
      </c>
      <c r="DY72" s="71">
        <v>2.8</v>
      </c>
      <c r="DZ72" s="71">
        <v>1.91</v>
      </c>
      <c r="EA72" s="71">
        <v>1.99</v>
      </c>
      <c r="EB72" s="71">
        <v>0.33</v>
      </c>
      <c r="EC72" s="71">
        <v>0.49</v>
      </c>
      <c r="ED72" s="71">
        <v>7.0000000000000007E-2</v>
      </c>
      <c r="EE72" s="71">
        <v>0.25</v>
      </c>
      <c r="EF72" s="71">
        <v>-0.2</v>
      </c>
      <c r="EG72" s="71">
        <v>-0.2</v>
      </c>
      <c r="EH72" s="71">
        <v>-0.36</v>
      </c>
      <c r="EI72" s="71">
        <v>-0.42</v>
      </c>
      <c r="EJ72" s="71">
        <v>-0.42</v>
      </c>
      <c r="EK72" s="71">
        <v>0.62</v>
      </c>
      <c r="EL72" s="71">
        <v>0.65</v>
      </c>
      <c r="EM72" s="71">
        <v>1.18</v>
      </c>
      <c r="EN72" s="71">
        <v>0.22</v>
      </c>
      <c r="EO72" s="71">
        <v>2.19</v>
      </c>
      <c r="EP72" s="71">
        <v>1.64</v>
      </c>
      <c r="EQ72" s="71">
        <v>2.8</v>
      </c>
      <c r="ER72" s="71">
        <v>1.47</v>
      </c>
      <c r="ES72" s="71">
        <v>1.47</v>
      </c>
      <c r="ET72" s="71">
        <v>0.54</v>
      </c>
      <c r="EU72" s="71">
        <v>-0.03</v>
      </c>
      <c r="EV72" s="71">
        <v>-0.03</v>
      </c>
      <c r="EW72" s="71">
        <v>-0.24</v>
      </c>
      <c r="EX72" s="71">
        <v>0.18</v>
      </c>
      <c r="EY72" s="71">
        <v>0.66</v>
      </c>
      <c r="EZ72" s="71">
        <v>0.49</v>
      </c>
      <c r="FA72" s="71">
        <v>0.64</v>
      </c>
      <c r="FB72" s="71">
        <v>0.17</v>
      </c>
      <c r="FC72" s="71">
        <v>0.17</v>
      </c>
      <c r="FD72" s="71">
        <v>0.26</v>
      </c>
      <c r="FE72" s="71">
        <v>0.27</v>
      </c>
      <c r="FF72" s="71">
        <v>0.72</v>
      </c>
      <c r="FG72" s="71">
        <v>1.06</v>
      </c>
      <c r="FH72" s="71">
        <v>1.06</v>
      </c>
      <c r="FI72" s="71">
        <v>0.52</v>
      </c>
      <c r="FJ72" s="71">
        <v>0.2</v>
      </c>
      <c r="FK72" s="71">
        <v>0.23</v>
      </c>
      <c r="FL72" s="71">
        <v>0.23</v>
      </c>
      <c r="FM72" s="71">
        <v>1.49</v>
      </c>
      <c r="FN72" s="71">
        <v>1.46</v>
      </c>
      <c r="FO72" s="71">
        <v>1.47</v>
      </c>
      <c r="FP72" s="71">
        <v>-0.31</v>
      </c>
      <c r="FQ72" s="71">
        <v>-0.31</v>
      </c>
      <c r="FR72" s="71">
        <v>0.47</v>
      </c>
      <c r="FS72" s="71">
        <v>0.91</v>
      </c>
      <c r="FT72" s="71">
        <v>0.92</v>
      </c>
      <c r="FU72" s="71">
        <v>2.04</v>
      </c>
      <c r="FV72" s="71">
        <v>2.68</v>
      </c>
      <c r="FW72" s="71">
        <v>3.61</v>
      </c>
      <c r="FX72" s="71">
        <v>7.0000000000000007E-2</v>
      </c>
      <c r="FY72" s="71">
        <v>-0.34</v>
      </c>
      <c r="FZ72" s="71">
        <v>-1.53</v>
      </c>
      <c r="GA72" s="71">
        <v>0.63</v>
      </c>
      <c r="GB72" s="71">
        <v>-0.63</v>
      </c>
      <c r="GC72" s="71">
        <v>-0.31</v>
      </c>
      <c r="GD72" s="71">
        <v>-0.49</v>
      </c>
      <c r="GE72" s="71">
        <v>0.48</v>
      </c>
      <c r="GF72" s="71">
        <v>0.84</v>
      </c>
      <c r="GG72" s="71">
        <v>1.2</v>
      </c>
      <c r="GH72" s="71">
        <v>1.45</v>
      </c>
      <c r="GI72" s="71">
        <v>0.89</v>
      </c>
      <c r="GJ72" s="71">
        <v>0.52</v>
      </c>
      <c r="GK72" s="71">
        <v>0.23</v>
      </c>
      <c r="GL72" s="71">
        <v>-0.33</v>
      </c>
      <c r="GM72" s="71">
        <v>0.21</v>
      </c>
      <c r="GN72" s="71">
        <v>0.21</v>
      </c>
      <c r="GO72" s="71">
        <v>1.91</v>
      </c>
      <c r="GP72" s="71">
        <v>1.37</v>
      </c>
      <c r="GQ72" s="71">
        <v>1.66</v>
      </c>
      <c r="GR72" s="71">
        <v>0.53</v>
      </c>
      <c r="GS72" s="71">
        <v>1.22</v>
      </c>
      <c r="GT72" s="71">
        <v>0.73</v>
      </c>
      <c r="GU72" s="71">
        <v>0.72</v>
      </c>
      <c r="GV72" s="71">
        <v>0.16</v>
      </c>
      <c r="GW72" s="71">
        <v>-0.22</v>
      </c>
      <c r="GX72" s="71">
        <v>-0.23</v>
      </c>
      <c r="GY72" s="71">
        <v>-1.91</v>
      </c>
      <c r="GZ72" s="71">
        <v>-1.3</v>
      </c>
      <c r="HA72" s="71">
        <v>-2.84</v>
      </c>
      <c r="HB72" s="71">
        <v>-1.51</v>
      </c>
      <c r="HC72" s="71">
        <v>-1.8</v>
      </c>
      <c r="HD72" s="71">
        <v>-0.25</v>
      </c>
      <c r="HE72" s="71">
        <v>-0.25</v>
      </c>
      <c r="HF72" s="71">
        <v>0.01</v>
      </c>
      <c r="HG72" s="71">
        <v>0.57999999999999996</v>
      </c>
      <c r="HH72" s="71">
        <v>0.83</v>
      </c>
      <c r="HI72" s="71">
        <v>1.24</v>
      </c>
      <c r="HJ72" s="71">
        <v>1.59</v>
      </c>
      <c r="HK72" s="71">
        <v>1.33</v>
      </c>
      <c r="HL72" s="71">
        <v>2.4</v>
      </c>
      <c r="HM72" s="71">
        <v>1.45</v>
      </c>
      <c r="HN72" s="71">
        <v>1.37</v>
      </c>
      <c r="HO72" s="71">
        <v>0</v>
      </c>
      <c r="HP72" s="71">
        <v>0</v>
      </c>
      <c r="HQ72" s="71">
        <v>0.08</v>
      </c>
      <c r="HR72" s="71">
        <v>0.33</v>
      </c>
      <c r="HS72" s="71">
        <v>0.33</v>
      </c>
      <c r="HT72" s="71">
        <v>0.33</v>
      </c>
      <c r="HU72" s="71">
        <v>0.62</v>
      </c>
      <c r="HV72" s="71">
        <v>0.62</v>
      </c>
      <c r="HW72" s="71">
        <v>1.52</v>
      </c>
      <c r="HX72" s="71">
        <v>0.55000000000000004</v>
      </c>
      <c r="HY72" s="71">
        <v>0.55000000000000004</v>
      </c>
      <c r="HZ72" s="71">
        <v>1.6</v>
      </c>
      <c r="IA72" s="71">
        <v>3.09</v>
      </c>
      <c r="IB72" s="71">
        <v>3.09</v>
      </c>
      <c r="IC72" s="41">
        <v>3</v>
      </c>
      <c r="ID72" s="41">
        <v>3.5</v>
      </c>
      <c r="IE72" s="41">
        <v>3</v>
      </c>
      <c r="IF72" s="41">
        <v>2</v>
      </c>
      <c r="IG72" s="41">
        <v>1.5</v>
      </c>
      <c r="IH72" s="41">
        <v>1</v>
      </c>
      <c r="II72" s="41">
        <v>0.28464325800091</v>
      </c>
      <c r="IJ72" s="41">
        <v>-0.39426558471105705</v>
      </c>
      <c r="IK72" s="41">
        <v>-0.89987137873502177</v>
      </c>
      <c r="IL72" s="41">
        <v>-1.0419984832397997</v>
      </c>
      <c r="IM72" s="41">
        <v>-1.2972259972698317</v>
      </c>
      <c r="IN72" s="41">
        <v>-1.063778704686789</v>
      </c>
      <c r="IO72" s="41">
        <v>-1.2166450781131506</v>
      </c>
      <c r="IP72" s="41">
        <v>-0.97958016077658139</v>
      </c>
      <c r="IQ72" s="41">
        <v>-0.6052681632033976</v>
      </c>
      <c r="IR72" s="41">
        <v>-0.30089322008190506</v>
      </c>
      <c r="IS72" s="41">
        <v>-0.40857894736842104</v>
      </c>
      <c r="IT72" s="41">
        <v>-2.2300925223722144E-3</v>
      </c>
      <c r="IU72" s="41">
        <v>0.31549871075382974</v>
      </c>
      <c r="IV72" s="41">
        <v>0.92900728044896086</v>
      </c>
      <c r="IW72" s="41">
        <v>0.87880585469437256</v>
      </c>
      <c r="IX72" s="41">
        <v>0.45558440770514186</v>
      </c>
      <c r="IY72" s="41">
        <v>0.22096829971181556</v>
      </c>
      <c r="IZ72" s="41"/>
    </row>
    <row r="73" spans="1:260" s="53" customFormat="1" ht="18" customHeight="1" x14ac:dyDescent="0.2">
      <c r="A73" s="97">
        <v>15405</v>
      </c>
      <c r="B73" s="20"/>
      <c r="C73" s="60"/>
      <c r="D73" s="29"/>
      <c r="E73" s="95"/>
      <c r="F73" s="35"/>
      <c r="G73" s="36" t="s">
        <v>69</v>
      </c>
      <c r="H73" s="71">
        <v>-0.18</v>
      </c>
      <c r="I73" s="71">
        <v>-0.59</v>
      </c>
      <c r="J73" s="71">
        <v>-0.35</v>
      </c>
      <c r="K73" s="71">
        <v>-0.15</v>
      </c>
      <c r="L73" s="71">
        <v>0.62</v>
      </c>
      <c r="M73" s="71">
        <v>2.82</v>
      </c>
      <c r="N73" s="71">
        <v>2.74</v>
      </c>
      <c r="O73" s="71">
        <v>3.47</v>
      </c>
      <c r="P73" s="71">
        <v>1.38</v>
      </c>
      <c r="Q73" s="71">
        <v>1.44</v>
      </c>
      <c r="R73" s="71">
        <v>2.81</v>
      </c>
      <c r="S73" s="71">
        <v>2.2200000000000002</v>
      </c>
      <c r="T73" s="71">
        <v>2.31</v>
      </c>
      <c r="U73" s="71">
        <v>4.42</v>
      </c>
      <c r="V73" s="71">
        <v>5.64</v>
      </c>
      <c r="W73" s="71">
        <v>5.98</v>
      </c>
      <c r="X73" s="71">
        <v>8.0299999999999994</v>
      </c>
      <c r="Y73" s="71">
        <v>10.09</v>
      </c>
      <c r="Z73" s="71">
        <v>12.38</v>
      </c>
      <c r="AA73" s="71">
        <v>6.04</v>
      </c>
      <c r="AB73" s="71">
        <v>7.37</v>
      </c>
      <c r="AC73" s="71">
        <v>6.82</v>
      </c>
      <c r="AD73" s="71">
        <v>9.44</v>
      </c>
      <c r="AE73" s="71">
        <v>11.97</v>
      </c>
      <c r="AF73" s="71">
        <v>12.11</v>
      </c>
      <c r="AG73" s="71">
        <v>8.2799999999999994</v>
      </c>
      <c r="AH73" s="71">
        <v>1.92</v>
      </c>
      <c r="AI73" s="71">
        <v>1.64</v>
      </c>
      <c r="AJ73" s="71">
        <v>0.57999999999999996</v>
      </c>
      <c r="AK73" s="71">
        <v>0.22</v>
      </c>
      <c r="AL73" s="71">
        <v>-0.28000000000000003</v>
      </c>
      <c r="AM73" s="71">
        <v>2.2400000000000002</v>
      </c>
      <c r="AN73" s="71">
        <v>-0.78</v>
      </c>
      <c r="AO73" s="71">
        <v>-1.5</v>
      </c>
      <c r="AP73" s="71">
        <v>-2.04</v>
      </c>
      <c r="AQ73" s="71">
        <v>-2.0699999999999998</v>
      </c>
      <c r="AR73" s="71">
        <v>-1.36</v>
      </c>
      <c r="AS73" s="71">
        <v>-1.08</v>
      </c>
      <c r="AT73" s="71">
        <v>-0.67</v>
      </c>
      <c r="AU73" s="71">
        <v>-0.02</v>
      </c>
      <c r="AV73" s="71">
        <v>0.21</v>
      </c>
      <c r="AW73" s="71">
        <v>0.28000000000000003</v>
      </c>
      <c r="AX73" s="71">
        <v>0.12</v>
      </c>
      <c r="AY73" s="71">
        <v>-0.53</v>
      </c>
      <c r="AZ73" s="71">
        <v>-0.43</v>
      </c>
      <c r="BA73" s="71">
        <v>-0.66</v>
      </c>
      <c r="BB73" s="71">
        <v>0</v>
      </c>
      <c r="BC73" s="71">
        <v>-0.18</v>
      </c>
      <c r="BD73" s="71">
        <v>-1.01</v>
      </c>
      <c r="BE73" s="71">
        <v>-1.33</v>
      </c>
      <c r="BF73" s="71">
        <v>-1.98</v>
      </c>
      <c r="BG73" s="71">
        <v>0.45</v>
      </c>
      <c r="BH73" s="71">
        <v>0.45</v>
      </c>
      <c r="BI73" s="71">
        <v>0.93</v>
      </c>
      <c r="BJ73" s="71">
        <v>-0.34</v>
      </c>
      <c r="BK73" s="71">
        <v>0.74</v>
      </c>
      <c r="BL73" s="71">
        <v>0.51</v>
      </c>
      <c r="BM73" s="71">
        <v>0.89</v>
      </c>
      <c r="BN73" s="71">
        <v>-1.03</v>
      </c>
      <c r="BO73" s="71">
        <v>-0.84</v>
      </c>
      <c r="BP73" s="71">
        <v>-0.86</v>
      </c>
      <c r="BQ73" s="71">
        <v>-5.0999999999999996</v>
      </c>
      <c r="BR73" s="71">
        <v>-4.68</v>
      </c>
      <c r="BS73" s="71">
        <v>-5.91</v>
      </c>
      <c r="BT73" s="71">
        <v>-1.1599999999999999</v>
      </c>
      <c r="BU73" s="71">
        <v>-1.33</v>
      </c>
      <c r="BV73" s="71">
        <v>1.1200000000000001</v>
      </c>
      <c r="BW73" s="71">
        <v>0.11</v>
      </c>
      <c r="BX73" s="71">
        <v>0.18</v>
      </c>
      <c r="BY73" s="71">
        <v>-0.38</v>
      </c>
      <c r="BZ73" s="71">
        <v>-0.38</v>
      </c>
      <c r="CA73" s="71">
        <v>-0.06</v>
      </c>
      <c r="CB73" s="71">
        <v>-2.62</v>
      </c>
      <c r="CC73" s="71">
        <v>-2.62</v>
      </c>
      <c r="CD73" s="71">
        <v>-3.1</v>
      </c>
      <c r="CE73" s="71">
        <v>-1.34</v>
      </c>
      <c r="CF73" s="71">
        <v>-1.33</v>
      </c>
      <c r="CG73" s="71">
        <v>-0.02</v>
      </c>
      <c r="CH73" s="71">
        <v>3.17</v>
      </c>
      <c r="CI73" s="71">
        <v>3.17</v>
      </c>
      <c r="CJ73" s="71">
        <v>2.66</v>
      </c>
      <c r="CK73" s="71">
        <v>0.2</v>
      </c>
      <c r="CL73" s="71">
        <v>0.24</v>
      </c>
      <c r="CM73" s="71">
        <v>-0.31</v>
      </c>
      <c r="CN73" s="71">
        <v>1.08</v>
      </c>
      <c r="CO73" s="71">
        <v>1.39</v>
      </c>
      <c r="CP73" s="71">
        <v>1.94</v>
      </c>
      <c r="CQ73" s="71">
        <v>0.86</v>
      </c>
      <c r="CR73" s="71">
        <v>0.37</v>
      </c>
      <c r="CS73" s="71">
        <v>1.48</v>
      </c>
      <c r="CT73" s="71">
        <v>2.0299999999999998</v>
      </c>
      <c r="CU73" s="71">
        <v>2.0299999999999998</v>
      </c>
      <c r="CV73" s="71">
        <v>2.46</v>
      </c>
      <c r="CW73" s="71">
        <v>2.08</v>
      </c>
      <c r="CX73" s="71">
        <v>0.38</v>
      </c>
      <c r="CY73" s="71">
        <v>-0.52</v>
      </c>
      <c r="CZ73" s="71">
        <v>0.39</v>
      </c>
      <c r="DA73" s="71">
        <v>0.39</v>
      </c>
      <c r="DB73" s="71">
        <v>0</v>
      </c>
      <c r="DC73" s="71">
        <v>0</v>
      </c>
      <c r="DD73" s="71">
        <v>-1.2</v>
      </c>
      <c r="DE73" s="71">
        <v>-1.74</v>
      </c>
      <c r="DF73" s="71">
        <v>1.21</v>
      </c>
      <c r="DG73" s="71">
        <v>2.4500000000000002</v>
      </c>
      <c r="DH73" s="71">
        <v>3.43</v>
      </c>
      <c r="DI73" s="71">
        <v>0.9</v>
      </c>
      <c r="DJ73" s="71">
        <v>0.88</v>
      </c>
      <c r="DK73" s="71">
        <v>-0.52</v>
      </c>
      <c r="DL73" s="71">
        <v>-1.18</v>
      </c>
      <c r="DM73" s="71">
        <v>-0.36</v>
      </c>
      <c r="DN73" s="71">
        <v>1.98</v>
      </c>
      <c r="DO73" s="71">
        <v>1.52</v>
      </c>
      <c r="DP73" s="71">
        <v>0.82</v>
      </c>
      <c r="DQ73" s="71">
        <v>-0.6</v>
      </c>
      <c r="DR73" s="71">
        <v>-2.02</v>
      </c>
      <c r="DS73" s="71">
        <v>-0.7</v>
      </c>
      <c r="DT73" s="71">
        <v>0.47</v>
      </c>
      <c r="DU73" s="71">
        <v>6.44</v>
      </c>
      <c r="DV73" s="71">
        <v>4.87</v>
      </c>
      <c r="DW73" s="71">
        <v>5.73</v>
      </c>
      <c r="DX73" s="71">
        <v>2.72</v>
      </c>
      <c r="DY73" s="71">
        <v>3.31</v>
      </c>
      <c r="DZ73" s="71">
        <v>2.64</v>
      </c>
      <c r="EA73" s="71">
        <v>3.52</v>
      </c>
      <c r="EB73" s="71">
        <v>3.21</v>
      </c>
      <c r="EC73" s="71">
        <v>0.32</v>
      </c>
      <c r="ED73" s="71">
        <v>-0.34</v>
      </c>
      <c r="EE73" s="71">
        <v>-0.34</v>
      </c>
      <c r="EF73" s="71">
        <v>0</v>
      </c>
      <c r="EG73" s="71">
        <v>0</v>
      </c>
      <c r="EH73" s="71">
        <v>0</v>
      </c>
      <c r="EI73" s="71">
        <v>-1.1100000000000001</v>
      </c>
      <c r="EJ73" s="71">
        <v>-1.1100000000000001</v>
      </c>
      <c r="EK73" s="71">
        <v>-1.1100000000000001</v>
      </c>
      <c r="EL73" s="71">
        <v>0.42</v>
      </c>
      <c r="EM73" s="71">
        <v>0.82</v>
      </c>
      <c r="EN73" s="71">
        <v>0.83</v>
      </c>
      <c r="EO73" s="71">
        <v>-0.28000000000000003</v>
      </c>
      <c r="EP73" s="71">
        <v>-0.67</v>
      </c>
      <c r="EQ73" s="71">
        <v>-0.53</v>
      </c>
      <c r="ER73" s="71">
        <v>1.05</v>
      </c>
      <c r="ES73" s="71">
        <v>1.05</v>
      </c>
      <c r="ET73" s="71">
        <v>0.9</v>
      </c>
      <c r="EU73" s="71">
        <v>-0.21</v>
      </c>
      <c r="EV73" s="71">
        <v>-0.21</v>
      </c>
      <c r="EW73" s="71">
        <v>-0.43</v>
      </c>
      <c r="EX73" s="71">
        <v>2.09</v>
      </c>
      <c r="EY73" s="71">
        <v>1.23</v>
      </c>
      <c r="EZ73" s="71">
        <v>1.45</v>
      </c>
      <c r="FA73" s="71">
        <v>-0.28999999999999998</v>
      </c>
      <c r="FB73" s="71">
        <v>0.56000000000000005</v>
      </c>
      <c r="FC73" s="71">
        <v>0.55000000000000004</v>
      </c>
      <c r="FD73" s="71">
        <v>1.18</v>
      </c>
      <c r="FE73" s="71">
        <v>1.18</v>
      </c>
      <c r="FF73" s="71">
        <v>1.18</v>
      </c>
      <c r="FG73" s="71">
        <v>-1.81</v>
      </c>
      <c r="FH73" s="71">
        <v>-1.81</v>
      </c>
      <c r="FI73" s="71">
        <v>-1.81</v>
      </c>
      <c r="FJ73" s="71">
        <v>-0.28000000000000003</v>
      </c>
      <c r="FK73" s="71">
        <v>-0.28000000000000003</v>
      </c>
      <c r="FL73" s="71">
        <v>-0.28000000000000003</v>
      </c>
      <c r="FM73" s="71">
        <v>0.44</v>
      </c>
      <c r="FN73" s="71">
        <v>0.44</v>
      </c>
      <c r="FO73" s="71">
        <v>0.44</v>
      </c>
      <c r="FP73" s="71">
        <v>-0.08</v>
      </c>
      <c r="FQ73" s="71">
        <v>0.03</v>
      </c>
      <c r="FR73" s="71">
        <v>0.67</v>
      </c>
      <c r="FS73" s="71">
        <v>0.77</v>
      </c>
      <c r="FT73" s="71">
        <v>0.65</v>
      </c>
      <c r="FU73" s="71">
        <v>0.56000000000000005</v>
      </c>
      <c r="FV73" s="71">
        <v>1.91</v>
      </c>
      <c r="FW73" s="71">
        <v>2.19</v>
      </c>
      <c r="FX73" s="71">
        <v>1.0900000000000001</v>
      </c>
      <c r="FY73" s="71">
        <v>0.45</v>
      </c>
      <c r="FZ73" s="71">
        <v>0.22</v>
      </c>
      <c r="GA73" s="71">
        <v>1.1599999999999999</v>
      </c>
      <c r="GB73" s="71">
        <v>2.5299999999999998</v>
      </c>
      <c r="GC73" s="71">
        <v>2.5</v>
      </c>
      <c r="GD73" s="71">
        <v>2.2400000000000002</v>
      </c>
      <c r="GE73" s="71">
        <v>0.99</v>
      </c>
      <c r="GF73" s="71">
        <v>0.79</v>
      </c>
      <c r="GG73" s="71">
        <v>1.23</v>
      </c>
      <c r="GH73" s="71">
        <v>-0.24</v>
      </c>
      <c r="GI73" s="71">
        <v>-0.41</v>
      </c>
      <c r="GJ73" s="71">
        <v>-0.84</v>
      </c>
      <c r="GK73" s="71">
        <v>0.28000000000000003</v>
      </c>
      <c r="GL73" s="71">
        <v>0.37</v>
      </c>
      <c r="GM73" s="71">
        <v>0.25</v>
      </c>
      <c r="GN73" s="71">
        <v>0.27</v>
      </c>
      <c r="GO73" s="71">
        <v>0.62</v>
      </c>
      <c r="GP73" s="71">
        <v>0.74</v>
      </c>
      <c r="GQ73" s="71">
        <v>2.74</v>
      </c>
      <c r="GR73" s="71">
        <v>2.2799999999999998</v>
      </c>
      <c r="GS73" s="71">
        <v>2.17</v>
      </c>
      <c r="GT73" s="71">
        <v>-1.18</v>
      </c>
      <c r="GU73" s="71">
        <v>-1.18</v>
      </c>
      <c r="GV73" s="71">
        <v>-0.94</v>
      </c>
      <c r="GW73" s="71">
        <v>0.28999999999999998</v>
      </c>
      <c r="GX73" s="71">
        <v>0.28999999999999998</v>
      </c>
      <c r="GY73" s="71">
        <v>0.52</v>
      </c>
      <c r="GZ73" s="71">
        <v>0.61</v>
      </c>
      <c r="HA73" s="71">
        <v>-0.6</v>
      </c>
      <c r="HB73" s="71">
        <v>-0.95</v>
      </c>
      <c r="HC73" s="71">
        <v>-1.19</v>
      </c>
      <c r="HD73" s="71">
        <v>0.01</v>
      </c>
      <c r="HE73" s="71">
        <v>0.01</v>
      </c>
      <c r="HF73" s="71">
        <v>-0.28000000000000003</v>
      </c>
      <c r="HG73" s="71">
        <v>-0.28000000000000003</v>
      </c>
      <c r="HH73" s="71">
        <v>0.4</v>
      </c>
      <c r="HI73" s="71">
        <v>0.84</v>
      </c>
      <c r="HJ73" s="71">
        <v>0.84</v>
      </c>
      <c r="HK73" s="71">
        <v>0.16</v>
      </c>
      <c r="HL73" s="71">
        <v>0.85</v>
      </c>
      <c r="HM73" s="71">
        <v>0.85</v>
      </c>
      <c r="HN73" s="71">
        <v>0.6</v>
      </c>
      <c r="HO73" s="71">
        <v>-0.53</v>
      </c>
      <c r="HP73" s="71">
        <v>-0.53</v>
      </c>
      <c r="HQ73" s="71">
        <v>-0.09</v>
      </c>
      <c r="HR73" s="71">
        <v>2.7</v>
      </c>
      <c r="HS73" s="71">
        <v>2.7</v>
      </c>
      <c r="HT73" s="71">
        <v>2.4300000000000002</v>
      </c>
      <c r="HU73" s="71">
        <v>0</v>
      </c>
      <c r="HV73" s="71">
        <v>0</v>
      </c>
      <c r="HW73" s="71">
        <v>0.44</v>
      </c>
      <c r="HX73" s="71">
        <v>0.6</v>
      </c>
      <c r="HY73" s="71">
        <v>0.6</v>
      </c>
      <c r="HZ73" s="71">
        <v>0.95</v>
      </c>
      <c r="IA73" s="71">
        <v>5.08</v>
      </c>
      <c r="IB73" s="71">
        <v>5.08</v>
      </c>
      <c r="IC73" s="41">
        <v>5.5</v>
      </c>
      <c r="ID73" s="41">
        <v>5</v>
      </c>
      <c r="IE73" s="41">
        <v>4.5</v>
      </c>
      <c r="IF73" s="41">
        <v>4</v>
      </c>
      <c r="IG73" s="41">
        <v>3</v>
      </c>
      <c r="IH73" s="41">
        <v>2.5</v>
      </c>
      <c r="II73" s="41">
        <v>2</v>
      </c>
      <c r="IJ73" s="41">
        <v>1</v>
      </c>
      <c r="IK73" s="41">
        <v>0.5</v>
      </c>
      <c r="IL73" s="41">
        <v>-0.25</v>
      </c>
      <c r="IM73" s="41">
        <v>-0.5</v>
      </c>
      <c r="IN73" s="41">
        <v>-1.063778704686789</v>
      </c>
      <c r="IO73" s="41">
        <v>-1.2166450781131506</v>
      </c>
      <c r="IP73" s="41">
        <v>-0.97958016077658139</v>
      </c>
      <c r="IQ73" s="41">
        <v>-0.6052681632033976</v>
      </c>
      <c r="IR73" s="41">
        <v>-0.30089322008190506</v>
      </c>
      <c r="IS73" s="41">
        <v>-0.40857894736842104</v>
      </c>
      <c r="IT73" s="41">
        <v>-2.2300925223722144E-3</v>
      </c>
      <c r="IU73" s="41">
        <v>0.31549871075382974</v>
      </c>
      <c r="IV73" s="41">
        <v>0.92900728044896086</v>
      </c>
      <c r="IW73" s="41">
        <v>0.87880585469437256</v>
      </c>
      <c r="IX73" s="41">
        <v>0.45558440770514186</v>
      </c>
      <c r="IY73" s="41">
        <v>0.22096829971181556</v>
      </c>
      <c r="IZ73" s="41"/>
    </row>
    <row r="74" spans="1:260" s="53" customFormat="1" ht="18" customHeight="1" x14ac:dyDescent="0.2">
      <c r="A74" s="97">
        <v>15406</v>
      </c>
      <c r="B74" s="20"/>
      <c r="C74" s="60"/>
      <c r="D74" s="29"/>
      <c r="E74" s="95"/>
      <c r="F74" s="35"/>
      <c r="G74" s="36" t="s">
        <v>70</v>
      </c>
      <c r="H74" s="71">
        <v>-0.57999999999999996</v>
      </c>
      <c r="I74" s="71">
        <v>2.2000000000000002</v>
      </c>
      <c r="J74" s="71">
        <v>1.95</v>
      </c>
      <c r="K74" s="71">
        <v>0.78</v>
      </c>
      <c r="L74" s="71">
        <v>-0.61</v>
      </c>
      <c r="M74" s="71">
        <v>0.49</v>
      </c>
      <c r="N74" s="71">
        <v>0.23</v>
      </c>
      <c r="O74" s="71">
        <v>-0.5</v>
      </c>
      <c r="P74" s="71">
        <v>-1.02</v>
      </c>
      <c r="Q74" s="71">
        <v>2.15</v>
      </c>
      <c r="R74" s="71">
        <v>3.06</v>
      </c>
      <c r="S74" s="71">
        <v>2.8</v>
      </c>
      <c r="T74" s="71">
        <v>-0.91</v>
      </c>
      <c r="U74" s="71">
        <v>-1.1100000000000001</v>
      </c>
      <c r="V74" s="71">
        <v>-0.3</v>
      </c>
      <c r="W74" s="71">
        <v>1.43</v>
      </c>
      <c r="X74" s="71">
        <v>2.59</v>
      </c>
      <c r="Y74" s="71">
        <v>2.2799999999999998</v>
      </c>
      <c r="Z74" s="71">
        <v>2.1800000000000002</v>
      </c>
      <c r="AA74" s="71">
        <v>1.48</v>
      </c>
      <c r="AB74" s="71">
        <v>2.7</v>
      </c>
      <c r="AC74" s="71">
        <v>1.07</v>
      </c>
      <c r="AD74" s="71">
        <v>1.31</v>
      </c>
      <c r="AE74" s="71">
        <v>1.8</v>
      </c>
      <c r="AF74" s="71">
        <v>2.68</v>
      </c>
      <c r="AG74" s="71">
        <v>2.17</v>
      </c>
      <c r="AH74" s="71">
        <v>-1.1000000000000001</v>
      </c>
      <c r="AI74" s="71">
        <v>-1.19</v>
      </c>
      <c r="AJ74" s="71">
        <v>-1.27</v>
      </c>
      <c r="AK74" s="71">
        <v>0.4</v>
      </c>
      <c r="AL74" s="71">
        <v>-0.4</v>
      </c>
      <c r="AM74" s="71">
        <v>-0.39</v>
      </c>
      <c r="AN74" s="71">
        <v>-0.89</v>
      </c>
      <c r="AO74" s="71">
        <v>1.31</v>
      </c>
      <c r="AP74" s="71">
        <v>1.76</v>
      </c>
      <c r="AQ74" s="71">
        <v>1.88</v>
      </c>
      <c r="AR74" s="71">
        <v>0.56999999999999995</v>
      </c>
      <c r="AS74" s="71">
        <v>0.33</v>
      </c>
      <c r="AT74" s="71">
        <v>0.66</v>
      </c>
      <c r="AU74" s="71">
        <v>0.2</v>
      </c>
      <c r="AV74" s="71">
        <v>0.2</v>
      </c>
      <c r="AW74" s="71">
        <v>3.1</v>
      </c>
      <c r="AX74" s="71">
        <v>3.5</v>
      </c>
      <c r="AY74" s="71">
        <v>4.09</v>
      </c>
      <c r="AZ74" s="71">
        <v>0.62</v>
      </c>
      <c r="BA74" s="71">
        <v>0.48</v>
      </c>
      <c r="BB74" s="71">
        <v>-0.03</v>
      </c>
      <c r="BC74" s="71">
        <v>0.33</v>
      </c>
      <c r="BD74" s="71">
        <v>0.4</v>
      </c>
      <c r="BE74" s="71">
        <v>0.51</v>
      </c>
      <c r="BF74" s="71">
        <v>-0.75</v>
      </c>
      <c r="BG74" s="71">
        <v>1.35</v>
      </c>
      <c r="BH74" s="71">
        <v>4.2699999999999996</v>
      </c>
      <c r="BI74" s="71">
        <v>4.75</v>
      </c>
      <c r="BJ74" s="71">
        <v>3.38</v>
      </c>
      <c r="BK74" s="71">
        <v>0.05</v>
      </c>
      <c r="BL74" s="71">
        <v>-0.62</v>
      </c>
      <c r="BM74" s="71">
        <v>-0.8</v>
      </c>
      <c r="BN74" s="71">
        <v>-0.97</v>
      </c>
      <c r="BO74" s="71">
        <v>1.41</v>
      </c>
      <c r="BP74" s="71">
        <v>0.94</v>
      </c>
      <c r="BQ74" s="71">
        <v>0.73</v>
      </c>
      <c r="BR74" s="71">
        <v>-0.47</v>
      </c>
      <c r="BS74" s="71">
        <v>-0.28000000000000003</v>
      </c>
      <c r="BT74" s="71">
        <v>0.04</v>
      </c>
      <c r="BU74" s="71">
        <v>0.01</v>
      </c>
      <c r="BV74" s="71">
        <v>0.01</v>
      </c>
      <c r="BW74" s="71">
        <v>-0.13</v>
      </c>
      <c r="BX74" s="71">
        <v>7.0000000000000007E-2</v>
      </c>
      <c r="BY74" s="71">
        <v>0.6</v>
      </c>
      <c r="BZ74" s="71">
        <v>0.61</v>
      </c>
      <c r="CA74" s="71">
        <v>0.57999999999999996</v>
      </c>
      <c r="CB74" s="71">
        <v>-0.32</v>
      </c>
      <c r="CC74" s="71">
        <v>-0.32</v>
      </c>
      <c r="CD74" s="71">
        <v>-0.04</v>
      </c>
      <c r="CE74" s="71">
        <v>-2.08</v>
      </c>
      <c r="CF74" s="71">
        <v>-2.08</v>
      </c>
      <c r="CG74" s="71">
        <v>-1.95</v>
      </c>
      <c r="CH74" s="71">
        <v>0.87</v>
      </c>
      <c r="CI74" s="71">
        <v>0.87</v>
      </c>
      <c r="CJ74" s="71">
        <v>1.59</v>
      </c>
      <c r="CK74" s="71">
        <v>2.06</v>
      </c>
      <c r="CL74" s="71">
        <v>2.0499999999999998</v>
      </c>
      <c r="CM74" s="71">
        <v>1.73</v>
      </c>
      <c r="CN74" s="71">
        <v>1.75</v>
      </c>
      <c r="CO74" s="71">
        <v>1.75</v>
      </c>
      <c r="CP74" s="71">
        <v>0.81</v>
      </c>
      <c r="CQ74" s="71">
        <v>2.21</v>
      </c>
      <c r="CR74" s="71">
        <v>1.7</v>
      </c>
      <c r="CS74" s="71">
        <v>1.83</v>
      </c>
      <c r="CT74" s="71">
        <v>0.59</v>
      </c>
      <c r="CU74" s="71">
        <v>0.59</v>
      </c>
      <c r="CV74" s="71">
        <v>2.2599999999999998</v>
      </c>
      <c r="CW74" s="71">
        <v>2.2400000000000002</v>
      </c>
      <c r="CX74" s="71">
        <v>0.53</v>
      </c>
      <c r="CY74" s="71">
        <v>-1.42</v>
      </c>
      <c r="CZ74" s="71">
        <v>-3.23</v>
      </c>
      <c r="DA74" s="71">
        <v>-2.46</v>
      </c>
      <c r="DB74" s="71">
        <v>-2.59</v>
      </c>
      <c r="DC74" s="71">
        <v>-0.7</v>
      </c>
      <c r="DD74" s="71">
        <v>-0.83</v>
      </c>
      <c r="DE74" s="71">
        <v>0.52</v>
      </c>
      <c r="DF74" s="71">
        <v>0.51</v>
      </c>
      <c r="DG74" s="71">
        <v>0.81</v>
      </c>
      <c r="DH74" s="71">
        <v>0.62</v>
      </c>
      <c r="DI74" s="71">
        <v>0.63</v>
      </c>
      <c r="DJ74" s="71">
        <v>0.49</v>
      </c>
      <c r="DK74" s="71">
        <v>-0.86</v>
      </c>
      <c r="DL74" s="71">
        <v>-0.76</v>
      </c>
      <c r="DM74" s="71">
        <v>-1.0900000000000001</v>
      </c>
      <c r="DN74" s="71">
        <v>-0.09</v>
      </c>
      <c r="DO74" s="71">
        <v>-0.09</v>
      </c>
      <c r="DP74" s="71">
        <v>0.56999999999999995</v>
      </c>
      <c r="DQ74" s="71">
        <v>-0.93</v>
      </c>
      <c r="DR74" s="71">
        <v>-0.96</v>
      </c>
      <c r="DS74" s="71">
        <v>-1.59</v>
      </c>
      <c r="DT74" s="71">
        <v>-0.31</v>
      </c>
      <c r="DU74" s="71">
        <v>-0.31</v>
      </c>
      <c r="DV74" s="71">
        <v>-1.58</v>
      </c>
      <c r="DW74" s="71">
        <v>-2.87</v>
      </c>
      <c r="DX74" s="71">
        <v>-2.86</v>
      </c>
      <c r="DY74" s="71">
        <v>-1.29</v>
      </c>
      <c r="DZ74" s="71">
        <v>-0.46</v>
      </c>
      <c r="EA74" s="71">
        <v>-0.55000000000000004</v>
      </c>
      <c r="EB74" s="71">
        <v>-0.55000000000000004</v>
      </c>
      <c r="EC74" s="71">
        <v>0.26</v>
      </c>
      <c r="ED74" s="71">
        <v>0.21</v>
      </c>
      <c r="EE74" s="71">
        <v>2.61</v>
      </c>
      <c r="EF74" s="71">
        <v>2.17</v>
      </c>
      <c r="EG74" s="71">
        <v>2.06</v>
      </c>
      <c r="EH74" s="71">
        <v>0.26</v>
      </c>
      <c r="EI74" s="71">
        <v>0.68</v>
      </c>
      <c r="EJ74" s="71">
        <v>0.7</v>
      </c>
      <c r="EK74" s="71">
        <v>0.15</v>
      </c>
      <c r="EL74" s="71">
        <v>0.14000000000000001</v>
      </c>
      <c r="EM74" s="71">
        <v>0.14000000000000001</v>
      </c>
      <c r="EN74" s="71">
        <v>-1.03</v>
      </c>
      <c r="EO74" s="71">
        <v>0.04</v>
      </c>
      <c r="EP74" s="71">
        <v>0.03</v>
      </c>
      <c r="EQ74" s="71">
        <v>1.22</v>
      </c>
      <c r="ER74" s="71">
        <v>2.98</v>
      </c>
      <c r="ES74" s="71">
        <v>3.02</v>
      </c>
      <c r="ET74" s="71">
        <v>3.03</v>
      </c>
      <c r="EU74" s="71">
        <v>0.02</v>
      </c>
      <c r="EV74" s="71">
        <v>0.02</v>
      </c>
      <c r="EW74" s="71">
        <v>-0.15</v>
      </c>
      <c r="EX74" s="71">
        <v>-0.14000000000000001</v>
      </c>
      <c r="EY74" s="71">
        <v>-0.14000000000000001</v>
      </c>
      <c r="EZ74" s="71">
        <v>0.23</v>
      </c>
      <c r="FA74" s="71">
        <v>0.36</v>
      </c>
      <c r="FB74" s="71">
        <v>2.0499999999999998</v>
      </c>
      <c r="FC74" s="71">
        <v>1.88</v>
      </c>
      <c r="FD74" s="71">
        <v>1.53</v>
      </c>
      <c r="FE74" s="71">
        <v>-0.16</v>
      </c>
      <c r="FF74" s="71">
        <v>1</v>
      </c>
      <c r="FG74" s="71">
        <v>1.67</v>
      </c>
      <c r="FH74" s="71">
        <v>1.65</v>
      </c>
      <c r="FI74" s="71">
        <v>0.47</v>
      </c>
      <c r="FJ74" s="71">
        <v>-0.03</v>
      </c>
      <c r="FK74" s="71">
        <v>-0.03</v>
      </c>
      <c r="FL74" s="71">
        <v>1.1399999999999999</v>
      </c>
      <c r="FM74" s="71">
        <v>0.37</v>
      </c>
      <c r="FN74" s="71">
        <v>0.37</v>
      </c>
      <c r="FO74" s="71">
        <v>-0.77</v>
      </c>
      <c r="FP74" s="71">
        <v>-0.1</v>
      </c>
      <c r="FQ74" s="71">
        <v>-0.1</v>
      </c>
      <c r="FR74" s="71">
        <v>0.39</v>
      </c>
      <c r="FS74" s="71">
        <v>-0.71</v>
      </c>
      <c r="FT74" s="71">
        <v>-0.69</v>
      </c>
      <c r="FU74" s="71">
        <v>-1.07</v>
      </c>
      <c r="FV74" s="71">
        <v>1.03</v>
      </c>
      <c r="FW74" s="71">
        <v>1.03</v>
      </c>
      <c r="FX74" s="71">
        <v>0.82</v>
      </c>
      <c r="FY74" s="71">
        <v>1.59</v>
      </c>
      <c r="FZ74" s="71">
        <v>1.6</v>
      </c>
      <c r="GA74" s="71">
        <v>1.67</v>
      </c>
      <c r="GB74" s="71">
        <v>0.31</v>
      </c>
      <c r="GC74" s="71">
        <v>0.31</v>
      </c>
      <c r="GD74" s="71">
        <v>0.31</v>
      </c>
      <c r="GE74" s="71">
        <v>1.57</v>
      </c>
      <c r="GF74" s="71">
        <v>1.57</v>
      </c>
      <c r="GG74" s="71">
        <v>1.89</v>
      </c>
      <c r="GH74" s="71">
        <v>0.21</v>
      </c>
      <c r="GI74" s="71">
        <v>0.21</v>
      </c>
      <c r="GJ74" s="71">
        <v>-0.11</v>
      </c>
      <c r="GK74" s="71">
        <v>0.23</v>
      </c>
      <c r="GL74" s="71">
        <v>0.23</v>
      </c>
      <c r="GM74" s="71">
        <v>1.74</v>
      </c>
      <c r="GN74" s="71">
        <v>1.7</v>
      </c>
      <c r="GO74" s="71">
        <v>1.69</v>
      </c>
      <c r="GP74" s="71">
        <v>0.17</v>
      </c>
      <c r="GQ74" s="71">
        <v>1.25</v>
      </c>
      <c r="GR74" s="71">
        <v>-1.48</v>
      </c>
      <c r="GS74" s="71">
        <v>-0.48</v>
      </c>
      <c r="GT74" s="71">
        <v>-0.44</v>
      </c>
      <c r="GU74" s="71">
        <v>2.2999999999999998</v>
      </c>
      <c r="GV74" s="71">
        <v>2.0299999999999998</v>
      </c>
      <c r="GW74" s="71">
        <v>0.94</v>
      </c>
      <c r="GX74" s="71">
        <v>0.94</v>
      </c>
      <c r="GY74" s="71">
        <v>-1.1100000000000001</v>
      </c>
      <c r="GZ74" s="71">
        <v>-0.87</v>
      </c>
      <c r="HA74" s="71">
        <v>-1.06</v>
      </c>
      <c r="HB74" s="71">
        <v>1.96</v>
      </c>
      <c r="HC74" s="71">
        <v>1.87</v>
      </c>
      <c r="HD74" s="71">
        <v>1.52</v>
      </c>
      <c r="HE74" s="71">
        <v>0.41</v>
      </c>
      <c r="HF74" s="71">
        <v>0.79</v>
      </c>
      <c r="HG74" s="71">
        <v>0.77</v>
      </c>
      <c r="HH74" s="71">
        <v>1.93</v>
      </c>
      <c r="HI74" s="71">
        <v>1.27</v>
      </c>
      <c r="HJ74" s="71">
        <v>1.54</v>
      </c>
      <c r="HK74" s="71">
        <v>-0.31</v>
      </c>
      <c r="HL74" s="71">
        <v>-0.25</v>
      </c>
      <c r="HM74" s="71">
        <v>-0.25</v>
      </c>
      <c r="HN74" s="71">
        <v>-1.92</v>
      </c>
      <c r="HO74" s="71">
        <v>-2.08</v>
      </c>
      <c r="HP74" s="71">
        <v>-2.11</v>
      </c>
      <c r="HQ74" s="71">
        <v>0.04</v>
      </c>
      <c r="HR74" s="71">
        <v>-0.02</v>
      </c>
      <c r="HS74" s="71">
        <v>1.66</v>
      </c>
      <c r="HT74" s="71">
        <v>3.71</v>
      </c>
      <c r="HU74" s="71">
        <v>3.71</v>
      </c>
      <c r="HV74" s="71">
        <v>2.04</v>
      </c>
      <c r="HW74" s="71">
        <v>0.32</v>
      </c>
      <c r="HX74" s="71">
        <v>0.4</v>
      </c>
      <c r="HY74" s="71">
        <v>0.49</v>
      </c>
      <c r="HZ74" s="71">
        <v>-4.8099999999999996</v>
      </c>
      <c r="IA74" s="71">
        <v>-5.31</v>
      </c>
      <c r="IB74" s="71">
        <v>-4.32</v>
      </c>
      <c r="IC74" s="41">
        <v>-0.5</v>
      </c>
      <c r="ID74" s="41">
        <v>0.5</v>
      </c>
      <c r="IE74" s="41">
        <v>1</v>
      </c>
      <c r="IF74" s="41">
        <v>1.2</v>
      </c>
      <c r="IG74" s="41">
        <v>1.5</v>
      </c>
      <c r="IH74" s="41">
        <v>1</v>
      </c>
      <c r="II74" s="41">
        <v>0.5</v>
      </c>
      <c r="IJ74" s="41">
        <v>-0.39426558471105705</v>
      </c>
      <c r="IK74" s="41">
        <v>-0.89987137873502177</v>
      </c>
      <c r="IL74" s="41">
        <v>-1.0419984832397997</v>
      </c>
      <c r="IM74" s="41">
        <v>-1.2972259972698317</v>
      </c>
      <c r="IN74" s="41">
        <v>-1.063778704686789</v>
      </c>
      <c r="IO74" s="41">
        <v>-1.2166450781131506</v>
      </c>
      <c r="IP74" s="41">
        <v>-0.97958016077658139</v>
      </c>
      <c r="IQ74" s="41">
        <v>-0.6052681632033976</v>
      </c>
      <c r="IR74" s="41">
        <v>-0.30089322008190506</v>
      </c>
      <c r="IS74" s="41">
        <v>-0.40857894736842104</v>
      </c>
      <c r="IT74" s="41">
        <v>-2.2300925223722144E-3</v>
      </c>
      <c r="IU74" s="41">
        <v>0.31549871075382974</v>
      </c>
      <c r="IV74" s="41">
        <v>0.92900728044896086</v>
      </c>
      <c r="IW74" s="41">
        <v>0.87880585469437256</v>
      </c>
      <c r="IX74" s="41">
        <v>0.45558440770514186</v>
      </c>
      <c r="IY74" s="41">
        <v>0.22096829971181556</v>
      </c>
      <c r="IZ74" s="41"/>
    </row>
    <row r="75" spans="1:260" s="53" customFormat="1" ht="18" customHeight="1" x14ac:dyDescent="0.2">
      <c r="A75" s="97">
        <v>15407</v>
      </c>
      <c r="B75" s="20"/>
      <c r="C75" s="60"/>
      <c r="D75" s="29"/>
      <c r="E75" s="95"/>
      <c r="F75" s="35"/>
      <c r="G75" s="36" t="s">
        <v>71</v>
      </c>
      <c r="H75" s="71">
        <v>-8.31</v>
      </c>
      <c r="I75" s="71">
        <v>-8.19</v>
      </c>
      <c r="J75" s="71">
        <v>-8.74</v>
      </c>
      <c r="K75" s="71">
        <v>-9.5500000000000007</v>
      </c>
      <c r="L75" s="71">
        <v>-9.3699999999999992</v>
      </c>
      <c r="M75" s="71">
        <v>-7.97</v>
      </c>
      <c r="N75" s="71">
        <v>6.2</v>
      </c>
      <c r="O75" s="71">
        <v>6.82</v>
      </c>
      <c r="P75" s="71">
        <v>5.58</v>
      </c>
      <c r="Q75" s="71">
        <v>-2.06</v>
      </c>
      <c r="R75" s="71">
        <v>-1.77</v>
      </c>
      <c r="S75" s="71">
        <v>-0.87</v>
      </c>
      <c r="T75" s="71">
        <v>1.51</v>
      </c>
      <c r="U75" s="71">
        <v>2.2999999999999998</v>
      </c>
      <c r="V75" s="71">
        <v>3.07</v>
      </c>
      <c r="W75" s="71">
        <v>3.15</v>
      </c>
      <c r="X75" s="71">
        <v>2.88</v>
      </c>
      <c r="Y75" s="71">
        <v>3.93</v>
      </c>
      <c r="Z75" s="71">
        <v>18.920000000000002</v>
      </c>
      <c r="AA75" s="71">
        <v>18.190000000000001</v>
      </c>
      <c r="AB75" s="71">
        <v>17.72</v>
      </c>
      <c r="AC75" s="71">
        <v>9.75</v>
      </c>
      <c r="AD75" s="71">
        <v>8.17</v>
      </c>
      <c r="AE75" s="71">
        <v>6.24</v>
      </c>
      <c r="AF75" s="71">
        <v>0.1</v>
      </c>
      <c r="AG75" s="71">
        <v>-0.5</v>
      </c>
      <c r="AH75" s="71">
        <v>-1.39</v>
      </c>
      <c r="AI75" s="71">
        <v>-0.88</v>
      </c>
      <c r="AJ75" s="71">
        <v>-0.21</v>
      </c>
      <c r="AK75" s="71">
        <v>-1.22</v>
      </c>
      <c r="AL75" s="71">
        <v>-2.1</v>
      </c>
      <c r="AM75" s="71">
        <v>-3.5</v>
      </c>
      <c r="AN75" s="71">
        <v>-3.56</v>
      </c>
      <c r="AO75" s="71">
        <v>-3.34</v>
      </c>
      <c r="AP75" s="71">
        <v>-2.0699999999999998</v>
      </c>
      <c r="AQ75" s="71">
        <v>-0.72</v>
      </c>
      <c r="AR75" s="71">
        <v>-0.1</v>
      </c>
      <c r="AS75" s="71">
        <v>-1.1100000000000001</v>
      </c>
      <c r="AT75" s="71">
        <v>-0.57999999999999996</v>
      </c>
      <c r="AU75" s="71">
        <v>-0.55000000000000004</v>
      </c>
      <c r="AV75" s="71">
        <v>0.06</v>
      </c>
      <c r="AW75" s="71">
        <v>-0.27</v>
      </c>
      <c r="AX75" s="71">
        <v>-0.73</v>
      </c>
      <c r="AY75" s="71">
        <v>1.17</v>
      </c>
      <c r="AZ75" s="71">
        <v>2.15</v>
      </c>
      <c r="BA75" s="71">
        <v>3.74</v>
      </c>
      <c r="BB75" s="71">
        <v>2.34</v>
      </c>
      <c r="BC75" s="71">
        <v>2.54</v>
      </c>
      <c r="BD75" s="71">
        <v>1.76</v>
      </c>
      <c r="BE75" s="71">
        <v>1.57</v>
      </c>
      <c r="BF75" s="71">
        <v>1.93</v>
      </c>
      <c r="BG75" s="71">
        <v>1.38</v>
      </c>
      <c r="BH75" s="71">
        <v>0.21</v>
      </c>
      <c r="BI75" s="71">
        <v>-0.81</v>
      </c>
      <c r="BJ75" s="71">
        <v>-0.01</v>
      </c>
      <c r="BK75" s="71">
        <v>1.01</v>
      </c>
      <c r="BL75" s="71">
        <v>-0.75</v>
      </c>
      <c r="BM75" s="71">
        <v>-1.7</v>
      </c>
      <c r="BN75" s="71">
        <v>-5.12</v>
      </c>
      <c r="BO75" s="71">
        <v>-6.27</v>
      </c>
      <c r="BP75" s="71">
        <v>-7.89</v>
      </c>
      <c r="BQ75" s="71">
        <v>-7.42</v>
      </c>
      <c r="BR75" s="71">
        <v>-5.42</v>
      </c>
      <c r="BS75" s="71">
        <v>-0.4</v>
      </c>
      <c r="BT75" s="71">
        <v>4.03</v>
      </c>
      <c r="BU75" s="71">
        <v>3.65</v>
      </c>
      <c r="BV75" s="71">
        <v>2.37</v>
      </c>
      <c r="BW75" s="71">
        <v>1.62</v>
      </c>
      <c r="BX75" s="71">
        <v>3.3</v>
      </c>
      <c r="BY75" s="71">
        <v>3.06</v>
      </c>
      <c r="BZ75" s="71">
        <v>1.98</v>
      </c>
      <c r="CA75" s="71">
        <v>0.49</v>
      </c>
      <c r="CB75" s="71">
        <v>0.19</v>
      </c>
      <c r="CC75" s="71">
        <v>-1.25</v>
      </c>
      <c r="CD75" s="71">
        <v>-2.29</v>
      </c>
      <c r="CE75" s="71">
        <v>-5.39</v>
      </c>
      <c r="CF75" s="71">
        <v>-3.89</v>
      </c>
      <c r="CG75" s="71">
        <v>-2.73</v>
      </c>
      <c r="CH75" s="71">
        <v>-0.34</v>
      </c>
      <c r="CI75" s="71">
        <v>-0.34</v>
      </c>
      <c r="CJ75" s="71">
        <v>-0.16</v>
      </c>
      <c r="CK75" s="71">
        <v>0.84</v>
      </c>
      <c r="CL75" s="71">
        <v>0.81</v>
      </c>
      <c r="CM75" s="71">
        <v>0.66</v>
      </c>
      <c r="CN75" s="71">
        <v>0.27</v>
      </c>
      <c r="CO75" s="71">
        <v>1.41</v>
      </c>
      <c r="CP75" s="71">
        <v>4.75</v>
      </c>
      <c r="CQ75" s="71">
        <v>6.76</v>
      </c>
      <c r="CR75" s="71">
        <v>7.42</v>
      </c>
      <c r="CS75" s="71">
        <v>7.9</v>
      </c>
      <c r="CT75" s="71">
        <v>6.08</v>
      </c>
      <c r="CU75" s="71">
        <v>4.62</v>
      </c>
      <c r="CV75" s="71">
        <v>1.73</v>
      </c>
      <c r="CW75" s="71">
        <v>-0.6</v>
      </c>
      <c r="CX75" s="71">
        <v>-1.1599999999999999</v>
      </c>
      <c r="CY75" s="71">
        <v>-4.43</v>
      </c>
      <c r="CZ75" s="71">
        <v>-2.92</v>
      </c>
      <c r="DA75" s="71">
        <v>-2.2599999999999998</v>
      </c>
      <c r="DB75" s="71">
        <v>-2.4900000000000002</v>
      </c>
      <c r="DC75" s="71">
        <v>-2.88</v>
      </c>
      <c r="DD75" s="71">
        <v>-3.21</v>
      </c>
      <c r="DE75" s="71">
        <v>-3.15</v>
      </c>
      <c r="DF75" s="71">
        <v>-2.3199999999999998</v>
      </c>
      <c r="DG75" s="71">
        <v>-2.0299999999999998</v>
      </c>
      <c r="DH75" s="71">
        <v>-1.31</v>
      </c>
      <c r="DI75" s="71">
        <v>-0.45</v>
      </c>
      <c r="DJ75" s="71">
        <v>0.17</v>
      </c>
      <c r="DK75" s="71">
        <v>-0.11</v>
      </c>
      <c r="DL75" s="71">
        <v>-1.21</v>
      </c>
      <c r="DM75" s="71">
        <v>-1.22</v>
      </c>
      <c r="DN75" s="71">
        <v>0.63</v>
      </c>
      <c r="DO75" s="71">
        <v>0.97</v>
      </c>
      <c r="DP75" s="71">
        <v>0.97</v>
      </c>
      <c r="DQ75" s="71">
        <v>4.5199999999999996</v>
      </c>
      <c r="DR75" s="71">
        <v>4.41</v>
      </c>
      <c r="DS75" s="71">
        <v>4.3899999999999997</v>
      </c>
      <c r="DT75" s="71">
        <v>2.76</v>
      </c>
      <c r="DU75" s="71">
        <v>2.4900000000000002</v>
      </c>
      <c r="DV75" s="71">
        <v>2.5099999999999998</v>
      </c>
      <c r="DW75" s="71">
        <v>-0.37</v>
      </c>
      <c r="DX75" s="71">
        <v>0.22</v>
      </c>
      <c r="DY75" s="71">
        <v>0.2</v>
      </c>
      <c r="DZ75" s="71">
        <v>0.68</v>
      </c>
      <c r="EA75" s="71">
        <v>0.67</v>
      </c>
      <c r="EB75" s="71">
        <v>0.67</v>
      </c>
      <c r="EC75" s="71">
        <v>-0.25</v>
      </c>
      <c r="ED75" s="71">
        <v>-0.92</v>
      </c>
      <c r="EE75" s="71">
        <v>-0.24</v>
      </c>
      <c r="EF75" s="71">
        <v>-0.36</v>
      </c>
      <c r="EG75" s="71">
        <v>-0.4</v>
      </c>
      <c r="EH75" s="71">
        <v>-1.28</v>
      </c>
      <c r="EI75" s="71">
        <v>-0.01</v>
      </c>
      <c r="EJ75" s="71">
        <v>0.41</v>
      </c>
      <c r="EK75" s="71">
        <v>0.63</v>
      </c>
      <c r="EL75" s="71">
        <v>1.07</v>
      </c>
      <c r="EM75" s="71">
        <v>1.21</v>
      </c>
      <c r="EN75" s="71">
        <v>1.07</v>
      </c>
      <c r="EO75" s="71">
        <v>2.09</v>
      </c>
      <c r="EP75" s="71">
        <v>2</v>
      </c>
      <c r="EQ75" s="71">
        <v>2.06</v>
      </c>
      <c r="ER75" s="71">
        <v>1.17</v>
      </c>
      <c r="ES75" s="71">
        <v>0.72</v>
      </c>
      <c r="ET75" s="71">
        <v>1.44</v>
      </c>
      <c r="EU75" s="71">
        <v>0.01</v>
      </c>
      <c r="EV75" s="71">
        <v>1.26</v>
      </c>
      <c r="EW75" s="71">
        <v>0.26</v>
      </c>
      <c r="EX75" s="71">
        <v>0.03</v>
      </c>
      <c r="EY75" s="71">
        <v>-1.1000000000000001</v>
      </c>
      <c r="EZ75" s="71">
        <v>-0.78</v>
      </c>
      <c r="FA75" s="71">
        <v>-0.04</v>
      </c>
      <c r="FB75" s="71">
        <v>0.56000000000000005</v>
      </c>
      <c r="FC75" s="71">
        <v>0.45</v>
      </c>
      <c r="FD75" s="71">
        <v>0.82</v>
      </c>
      <c r="FE75" s="71">
        <v>0.25</v>
      </c>
      <c r="FF75" s="71">
        <v>0.43</v>
      </c>
      <c r="FG75" s="71">
        <v>-2.59</v>
      </c>
      <c r="FH75" s="71">
        <v>-2.52</v>
      </c>
      <c r="FI75" s="71">
        <v>-2.25</v>
      </c>
      <c r="FJ75" s="71">
        <v>1.5</v>
      </c>
      <c r="FK75" s="71">
        <v>2.59</v>
      </c>
      <c r="FL75" s="71">
        <v>4.3600000000000003</v>
      </c>
      <c r="FM75" s="71">
        <v>3.58</v>
      </c>
      <c r="FN75" s="71">
        <v>1.81</v>
      </c>
      <c r="FO75" s="71">
        <v>-0.08</v>
      </c>
      <c r="FP75" s="71">
        <v>-0.46</v>
      </c>
      <c r="FQ75" s="71">
        <v>0.64</v>
      </c>
      <c r="FR75" s="71">
        <v>0.86</v>
      </c>
      <c r="FS75" s="71">
        <v>4.8600000000000003</v>
      </c>
      <c r="FT75" s="71">
        <v>3.27</v>
      </c>
      <c r="FU75" s="71">
        <v>3.87</v>
      </c>
      <c r="FV75" s="71">
        <v>0.55000000000000004</v>
      </c>
      <c r="FW75" s="71">
        <v>0.85</v>
      </c>
      <c r="FX75" s="71">
        <v>-0.89</v>
      </c>
      <c r="FY75" s="71">
        <v>-3.27</v>
      </c>
      <c r="FZ75" s="71">
        <v>-0.76</v>
      </c>
      <c r="GA75" s="71">
        <v>0.24</v>
      </c>
      <c r="GB75" s="71">
        <v>1.43</v>
      </c>
      <c r="GC75" s="71">
        <v>0.55000000000000004</v>
      </c>
      <c r="GD75" s="71">
        <v>0.54</v>
      </c>
      <c r="GE75" s="71">
        <v>-0.49</v>
      </c>
      <c r="GF75" s="71">
        <v>-3.21</v>
      </c>
      <c r="GG75" s="71">
        <v>-1.96</v>
      </c>
      <c r="GH75" s="71">
        <v>-2.98</v>
      </c>
      <c r="GI75" s="71">
        <v>0.16</v>
      </c>
      <c r="GJ75" s="71">
        <v>-0.97</v>
      </c>
      <c r="GK75" s="71">
        <v>0.44</v>
      </c>
      <c r="GL75" s="71">
        <v>-0.77</v>
      </c>
      <c r="GM75" s="71">
        <v>-2.4</v>
      </c>
      <c r="GN75" s="71">
        <v>-2.17</v>
      </c>
      <c r="GO75" s="71">
        <v>-1.84</v>
      </c>
      <c r="GP75" s="71">
        <v>-0.21</v>
      </c>
      <c r="GQ75" s="71">
        <v>-0.32</v>
      </c>
      <c r="GR75" s="71">
        <v>2.58</v>
      </c>
      <c r="GS75" s="71">
        <v>3.4</v>
      </c>
      <c r="GT75" s="71">
        <v>3.82</v>
      </c>
      <c r="GU75" s="71">
        <v>-0.12</v>
      </c>
      <c r="GV75" s="71">
        <v>-0.91</v>
      </c>
      <c r="GW75" s="71">
        <v>-1.17</v>
      </c>
      <c r="GX75" s="71">
        <v>0.2</v>
      </c>
      <c r="GY75" s="71">
        <v>-0.43</v>
      </c>
      <c r="GZ75" s="71">
        <v>-0.46</v>
      </c>
      <c r="HA75" s="71">
        <v>-0.85</v>
      </c>
      <c r="HB75" s="71">
        <v>0.98</v>
      </c>
      <c r="HC75" s="71">
        <v>-0.06</v>
      </c>
      <c r="HD75" s="71">
        <v>1.36</v>
      </c>
      <c r="HE75" s="71">
        <v>0.1</v>
      </c>
      <c r="HF75" s="71">
        <v>2.63</v>
      </c>
      <c r="HG75" s="71">
        <v>0.5</v>
      </c>
      <c r="HH75" s="71">
        <v>1.05</v>
      </c>
      <c r="HI75" s="71">
        <v>0.49</v>
      </c>
      <c r="HJ75" s="71">
        <v>2.54</v>
      </c>
      <c r="HK75" s="71">
        <v>2.57</v>
      </c>
      <c r="HL75" s="71">
        <v>3.62</v>
      </c>
      <c r="HM75" s="71">
        <v>5.67</v>
      </c>
      <c r="HN75" s="71">
        <v>3.92</v>
      </c>
      <c r="HO75" s="71">
        <v>3.25</v>
      </c>
      <c r="HP75" s="71">
        <v>-1.56</v>
      </c>
      <c r="HQ75" s="71">
        <v>-1.02</v>
      </c>
      <c r="HR75" s="71">
        <v>-2.36</v>
      </c>
      <c r="HS75" s="71">
        <v>-0.14000000000000001</v>
      </c>
      <c r="HT75" s="71">
        <v>0.81</v>
      </c>
      <c r="HU75" s="71">
        <v>1.87</v>
      </c>
      <c r="HV75" s="71">
        <v>1.48</v>
      </c>
      <c r="HW75" s="71">
        <v>0.27</v>
      </c>
      <c r="HX75" s="71">
        <v>0.06</v>
      </c>
      <c r="HY75" s="71">
        <v>0.28999999999999998</v>
      </c>
      <c r="HZ75" s="71">
        <v>0.35</v>
      </c>
      <c r="IA75" s="71">
        <v>1.74</v>
      </c>
      <c r="IB75" s="71">
        <v>1.7</v>
      </c>
      <c r="IC75" s="41">
        <v>2</v>
      </c>
      <c r="ID75" s="41">
        <v>2.5</v>
      </c>
      <c r="IE75" s="41">
        <v>3.2</v>
      </c>
      <c r="IF75" s="41">
        <v>3.5</v>
      </c>
      <c r="IG75" s="41">
        <v>3</v>
      </c>
      <c r="IH75" s="41">
        <v>2.5</v>
      </c>
      <c r="II75" s="41">
        <v>2</v>
      </c>
      <c r="IJ75" s="41">
        <v>0.7</v>
      </c>
      <c r="IK75" s="41">
        <v>-0.5</v>
      </c>
      <c r="IL75" s="41">
        <v>-1.0419984832397997</v>
      </c>
      <c r="IM75" s="41">
        <v>-1.2972259972698317</v>
      </c>
      <c r="IN75" s="41">
        <v>-1.063778704686789</v>
      </c>
      <c r="IO75" s="41">
        <v>-1.2166450781131506</v>
      </c>
      <c r="IP75" s="41">
        <v>-0.97958016077658139</v>
      </c>
      <c r="IQ75" s="41">
        <v>-0.6052681632033976</v>
      </c>
      <c r="IR75" s="41">
        <v>-0.30089322008190506</v>
      </c>
      <c r="IS75" s="41">
        <v>-0.40857894736842104</v>
      </c>
      <c r="IT75" s="41">
        <v>-2.2300925223722144E-3</v>
      </c>
      <c r="IU75" s="41">
        <v>0.31549871075382974</v>
      </c>
      <c r="IV75" s="41">
        <v>0.92900728044896086</v>
      </c>
      <c r="IW75" s="41">
        <v>0.87880585469437256</v>
      </c>
      <c r="IX75" s="41">
        <v>0.45558440770514186</v>
      </c>
      <c r="IY75" s="41">
        <v>0.22096829971181556</v>
      </c>
      <c r="IZ75" s="41"/>
    </row>
    <row r="76" spans="1:260" s="53" customFormat="1" ht="18" customHeight="1" x14ac:dyDescent="0.2">
      <c r="A76" s="97">
        <v>15408</v>
      </c>
      <c r="B76" s="20"/>
      <c r="C76" s="60"/>
      <c r="D76" s="29"/>
      <c r="E76" s="95"/>
      <c r="F76" s="35"/>
      <c r="G76" s="36" t="s">
        <v>72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-1</v>
      </c>
      <c r="O76" s="71">
        <v>-1</v>
      </c>
      <c r="P76" s="71">
        <v>-1</v>
      </c>
      <c r="Q76" s="71">
        <v>0</v>
      </c>
      <c r="R76" s="71">
        <v>1.89</v>
      </c>
      <c r="S76" s="71">
        <v>1.89</v>
      </c>
      <c r="T76" s="71">
        <v>1.89</v>
      </c>
      <c r="U76" s="71">
        <v>0</v>
      </c>
      <c r="V76" s="71">
        <v>0</v>
      </c>
      <c r="W76" s="71">
        <v>0</v>
      </c>
      <c r="X76" s="71">
        <v>1.32</v>
      </c>
      <c r="Y76" s="71">
        <v>1.32</v>
      </c>
      <c r="Z76" s="71">
        <v>1.32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0.45</v>
      </c>
      <c r="AH76" s="71">
        <v>0.93</v>
      </c>
      <c r="AI76" s="71">
        <v>0.93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0.62</v>
      </c>
      <c r="AQ76" s="71">
        <v>0.63</v>
      </c>
      <c r="AR76" s="71">
        <v>3.92</v>
      </c>
      <c r="AS76" s="71">
        <v>1.82</v>
      </c>
      <c r="AT76" s="71">
        <v>1.82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9.2200000000000006</v>
      </c>
      <c r="BD76" s="71">
        <v>9.2100000000000009</v>
      </c>
      <c r="BE76" s="71">
        <v>9.64</v>
      </c>
      <c r="BF76" s="71">
        <v>0.86</v>
      </c>
      <c r="BG76" s="71">
        <v>0.86</v>
      </c>
      <c r="BH76" s="71">
        <v>0</v>
      </c>
      <c r="BI76" s="71">
        <v>0</v>
      </c>
      <c r="BJ76" s="71">
        <v>-0.66</v>
      </c>
      <c r="BK76" s="71">
        <v>-0.67</v>
      </c>
      <c r="BL76" s="71">
        <v>-0.67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1.83</v>
      </c>
      <c r="BT76" s="71">
        <v>2.17</v>
      </c>
      <c r="BU76" s="71">
        <v>2.17</v>
      </c>
      <c r="BV76" s="71">
        <v>0.33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0</v>
      </c>
      <c r="CH76" s="71">
        <v>0</v>
      </c>
      <c r="CI76" s="71">
        <v>0.01</v>
      </c>
      <c r="CJ76" s="71">
        <v>0.01</v>
      </c>
      <c r="CK76" s="71">
        <v>1.1000000000000001</v>
      </c>
      <c r="CL76" s="71">
        <v>1.0900000000000001</v>
      </c>
      <c r="CM76" s="71">
        <v>2.37</v>
      </c>
      <c r="CN76" s="71">
        <v>0</v>
      </c>
      <c r="CO76" s="71">
        <v>0</v>
      </c>
      <c r="CP76" s="71">
        <v>0</v>
      </c>
      <c r="CQ76" s="71">
        <v>0</v>
      </c>
      <c r="CR76" s="71">
        <v>0.05</v>
      </c>
      <c r="CS76" s="71">
        <v>0.05</v>
      </c>
      <c r="CT76" s="71">
        <v>0.05</v>
      </c>
      <c r="CU76" s="71">
        <v>0</v>
      </c>
      <c r="CV76" s="71">
        <v>0</v>
      </c>
      <c r="CW76" s="71">
        <v>-1.07</v>
      </c>
      <c r="CX76" s="71">
        <v>-1.08</v>
      </c>
      <c r="CY76" s="71">
        <v>-1.07</v>
      </c>
      <c r="CZ76" s="71">
        <v>3</v>
      </c>
      <c r="DA76" s="71">
        <v>3.01</v>
      </c>
      <c r="DB76" s="71">
        <v>3.1</v>
      </c>
      <c r="DC76" s="71">
        <v>0.09</v>
      </c>
      <c r="DD76" s="71">
        <v>1.8</v>
      </c>
      <c r="DE76" s="71">
        <v>1.72</v>
      </c>
      <c r="DF76" s="71">
        <v>2.12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0.01</v>
      </c>
      <c r="DN76" s="71">
        <v>0.01</v>
      </c>
      <c r="DO76" s="71">
        <v>0.01</v>
      </c>
      <c r="DP76" s="71">
        <v>0</v>
      </c>
      <c r="DQ76" s="71">
        <v>2.96</v>
      </c>
      <c r="DR76" s="71">
        <v>2.96</v>
      </c>
      <c r="DS76" s="71">
        <v>3.33</v>
      </c>
      <c r="DT76" s="71">
        <v>0.15</v>
      </c>
      <c r="DU76" s="71">
        <v>0.15</v>
      </c>
      <c r="DV76" s="71">
        <v>-0.44</v>
      </c>
      <c r="DW76" s="71">
        <v>0.17</v>
      </c>
      <c r="DX76" s="71">
        <v>0.17</v>
      </c>
      <c r="DY76" s="71">
        <v>0.41</v>
      </c>
      <c r="DZ76" s="71">
        <v>0.24</v>
      </c>
      <c r="EA76" s="71">
        <v>0.24</v>
      </c>
      <c r="EB76" s="71">
        <v>0.24</v>
      </c>
      <c r="EC76" s="71">
        <v>0.97</v>
      </c>
      <c r="ED76" s="71">
        <v>0.97</v>
      </c>
      <c r="EE76" s="71">
        <v>0.97</v>
      </c>
      <c r="EF76" s="71">
        <v>-0.96</v>
      </c>
      <c r="EG76" s="71">
        <v>-0.96</v>
      </c>
      <c r="EH76" s="71">
        <v>-0.96</v>
      </c>
      <c r="EI76" s="71">
        <v>-0.98</v>
      </c>
      <c r="EJ76" s="71">
        <v>-0.98</v>
      </c>
      <c r="EK76" s="71">
        <v>-0.98</v>
      </c>
      <c r="EL76" s="71">
        <v>0.91</v>
      </c>
      <c r="EM76" s="71">
        <v>-2.2400000000000002</v>
      </c>
      <c r="EN76" s="71">
        <v>-2.23</v>
      </c>
      <c r="EO76" s="71">
        <v>-3.58</v>
      </c>
      <c r="EP76" s="71">
        <v>-0.49</v>
      </c>
      <c r="EQ76" s="71">
        <v>1.43</v>
      </c>
      <c r="ER76" s="71">
        <v>1.39</v>
      </c>
      <c r="ES76" s="71">
        <v>1.38</v>
      </c>
      <c r="ET76" s="71">
        <v>-0.54</v>
      </c>
      <c r="EU76" s="71">
        <v>-0.5</v>
      </c>
      <c r="EV76" s="71">
        <v>2.69</v>
      </c>
      <c r="EW76" s="71">
        <v>2.69</v>
      </c>
      <c r="EX76" s="71">
        <v>1.73</v>
      </c>
      <c r="EY76" s="71">
        <v>-1.43</v>
      </c>
      <c r="EZ76" s="71">
        <v>-1.43</v>
      </c>
      <c r="FA76" s="71">
        <v>1.45</v>
      </c>
      <c r="FB76" s="71">
        <v>1.45</v>
      </c>
      <c r="FC76" s="71">
        <v>1.45</v>
      </c>
      <c r="FD76" s="71">
        <v>0.54</v>
      </c>
      <c r="FE76" s="71">
        <v>-1.97</v>
      </c>
      <c r="FF76" s="71">
        <v>-1.98</v>
      </c>
      <c r="FG76" s="71">
        <v>-0.74</v>
      </c>
      <c r="FH76" s="71">
        <v>1.81</v>
      </c>
      <c r="FI76" s="71">
        <v>3.4</v>
      </c>
      <c r="FJ76" s="71">
        <v>1.76</v>
      </c>
      <c r="FK76" s="71">
        <v>1.76</v>
      </c>
      <c r="FL76" s="71">
        <v>0.2</v>
      </c>
      <c r="FM76" s="71">
        <v>1.75</v>
      </c>
      <c r="FN76" s="71">
        <v>-7.0000000000000007E-2</v>
      </c>
      <c r="FO76" s="71">
        <v>-7.0000000000000007E-2</v>
      </c>
      <c r="FP76" s="71">
        <v>-1.85</v>
      </c>
      <c r="FQ76" s="71">
        <v>-0.08</v>
      </c>
      <c r="FR76" s="71">
        <v>0.13</v>
      </c>
      <c r="FS76" s="71">
        <v>0.75</v>
      </c>
      <c r="FT76" s="71">
        <v>0.75</v>
      </c>
      <c r="FU76" s="71">
        <v>0.54</v>
      </c>
      <c r="FV76" s="71">
        <v>-0.42</v>
      </c>
      <c r="FW76" s="71">
        <v>-0.42</v>
      </c>
      <c r="FX76" s="71">
        <v>-0.42</v>
      </c>
      <c r="FY76" s="71">
        <v>0.04</v>
      </c>
      <c r="FZ76" s="71">
        <v>0.04</v>
      </c>
      <c r="GA76" s="71">
        <v>2.89</v>
      </c>
      <c r="GB76" s="71">
        <v>3.41</v>
      </c>
      <c r="GC76" s="71">
        <v>3.41</v>
      </c>
      <c r="GD76" s="71">
        <v>0.64</v>
      </c>
      <c r="GE76" s="71">
        <v>-0.55000000000000004</v>
      </c>
      <c r="GF76" s="71">
        <v>-0.55000000000000004</v>
      </c>
      <c r="GG76" s="71">
        <v>-0.55000000000000004</v>
      </c>
      <c r="GH76" s="71">
        <v>0.46</v>
      </c>
      <c r="GI76" s="71">
        <v>0.46</v>
      </c>
      <c r="GJ76" s="71">
        <v>0.39</v>
      </c>
      <c r="GK76" s="71">
        <v>0</v>
      </c>
      <c r="GL76" s="71">
        <v>0</v>
      </c>
      <c r="GM76" s="71">
        <v>0</v>
      </c>
      <c r="GN76" s="71">
        <v>-1.19</v>
      </c>
      <c r="GO76" s="71">
        <v>1.37</v>
      </c>
      <c r="GP76" s="71">
        <v>1.58</v>
      </c>
      <c r="GQ76" s="71">
        <v>3.45</v>
      </c>
      <c r="GR76" s="71">
        <v>0.46</v>
      </c>
      <c r="GS76" s="71">
        <v>0.73</v>
      </c>
      <c r="GT76" s="71">
        <v>3.36</v>
      </c>
      <c r="GU76" s="71">
        <v>3.36</v>
      </c>
      <c r="GV76" s="71">
        <v>3.02</v>
      </c>
      <c r="GW76" s="71">
        <v>0.13</v>
      </c>
      <c r="GX76" s="71">
        <v>0.13</v>
      </c>
      <c r="GY76" s="71">
        <v>0.13</v>
      </c>
      <c r="GZ76" s="71">
        <v>0.33</v>
      </c>
      <c r="HA76" s="71">
        <v>0.33</v>
      </c>
      <c r="HB76" s="71">
        <v>0.33</v>
      </c>
      <c r="HC76" s="71">
        <v>0.71</v>
      </c>
      <c r="HD76" s="71">
        <v>0.71</v>
      </c>
      <c r="HE76" s="71">
        <v>0.71</v>
      </c>
      <c r="HF76" s="71">
        <v>-1.08</v>
      </c>
      <c r="HG76" s="71">
        <v>-1.08</v>
      </c>
      <c r="HH76" s="71">
        <v>-1.08</v>
      </c>
      <c r="HI76" s="71">
        <v>0.15</v>
      </c>
      <c r="HJ76" s="71">
        <v>0.15</v>
      </c>
      <c r="HK76" s="71">
        <v>0.15</v>
      </c>
      <c r="HL76" s="71">
        <v>0</v>
      </c>
      <c r="HM76" s="71">
        <v>0</v>
      </c>
      <c r="HN76" s="71">
        <v>0</v>
      </c>
      <c r="HO76" s="71">
        <v>0.3</v>
      </c>
      <c r="HP76" s="71">
        <v>0.3</v>
      </c>
      <c r="HQ76" s="71">
        <v>0.3</v>
      </c>
      <c r="HR76" s="71">
        <v>-0.17</v>
      </c>
      <c r="HS76" s="71">
        <v>-0.17</v>
      </c>
      <c r="HT76" s="71">
        <v>-0.17</v>
      </c>
      <c r="HU76" s="71">
        <v>0.03</v>
      </c>
      <c r="HV76" s="71">
        <v>0.03</v>
      </c>
      <c r="HW76" s="71">
        <v>0.86</v>
      </c>
      <c r="HX76" s="71">
        <v>0.82</v>
      </c>
      <c r="HY76" s="71">
        <v>3.95</v>
      </c>
      <c r="HZ76" s="71">
        <v>3.09</v>
      </c>
      <c r="IA76" s="71">
        <v>2.39</v>
      </c>
      <c r="IB76" s="71">
        <v>0</v>
      </c>
      <c r="IC76" s="41">
        <v>1</v>
      </c>
      <c r="ID76" s="41">
        <v>2</v>
      </c>
      <c r="IE76" s="41">
        <v>3</v>
      </c>
      <c r="IF76" s="41">
        <v>1.5</v>
      </c>
      <c r="IG76" s="41">
        <v>1</v>
      </c>
      <c r="IH76" s="41">
        <v>0.7</v>
      </c>
      <c r="II76" s="41">
        <v>0.5</v>
      </c>
      <c r="IJ76" s="41">
        <v>0.3</v>
      </c>
      <c r="IK76" s="41">
        <v>-0.1</v>
      </c>
      <c r="IL76" s="41">
        <v>-1.0419984832397997</v>
      </c>
      <c r="IM76" s="41">
        <v>-1.2972259972698317</v>
      </c>
      <c r="IN76" s="41">
        <v>-1.063778704686789</v>
      </c>
      <c r="IO76" s="41">
        <v>-1.2166450781131506</v>
      </c>
      <c r="IP76" s="41">
        <v>-0.97958016077658139</v>
      </c>
      <c r="IQ76" s="41">
        <v>-0.6052681632033976</v>
      </c>
      <c r="IR76" s="41">
        <v>-0.30089322008190506</v>
      </c>
      <c r="IS76" s="41">
        <v>-0.40857894736842104</v>
      </c>
      <c r="IT76" s="41">
        <v>-2.2300925223722144E-3</v>
      </c>
      <c r="IU76" s="41">
        <v>0.31549871075382974</v>
      </c>
      <c r="IV76" s="41">
        <v>0.92900728044896086</v>
      </c>
      <c r="IW76" s="41">
        <v>0.87880585469437256</v>
      </c>
      <c r="IX76" s="41">
        <v>0.45558440770514186</v>
      </c>
      <c r="IY76" s="41">
        <v>0.22096829971181556</v>
      </c>
      <c r="IZ76" s="41"/>
    </row>
    <row r="77" spans="1:260" s="53" customFormat="1" ht="18" customHeight="1" x14ac:dyDescent="0.2">
      <c r="A77" s="97">
        <v>155</v>
      </c>
      <c r="B77" s="20"/>
      <c r="C77" s="60"/>
      <c r="D77" s="29"/>
      <c r="E77" s="95"/>
      <c r="F77" s="81" t="s">
        <v>73</v>
      </c>
      <c r="G77" s="82"/>
      <c r="H77" s="135">
        <f>SUMPRODUCT(H78:H84,'IPA(Peso)'!$HI$78:$HI$84)/'IPA(Peso)'!$HI$77</f>
        <v>0.51158124399082949</v>
      </c>
      <c r="I77" s="135">
        <f>SUMPRODUCT(I78:I84,'IPA(Peso)'!$HI$78:$HI$84)/'IPA(Peso)'!$HI$77</f>
        <v>0.53774055173433954</v>
      </c>
      <c r="J77" s="135">
        <f>SUMPRODUCT(J78:J84,'IPA(Peso)'!$HI$78:$HI$84)/'IPA(Peso)'!$HI$77</f>
        <v>-3.1063449449005254</v>
      </c>
      <c r="K77" s="135">
        <f>SUMPRODUCT(K78:K84,'IPA(Peso)'!$HI$78:$HI$84)/'IPA(Peso)'!$HI$77</f>
        <v>-5.9745588344057401</v>
      </c>
      <c r="L77" s="135">
        <f>SUMPRODUCT(L78:L84,'IPA(Peso)'!$HI$78:$HI$84)/'IPA(Peso)'!$HI$77</f>
        <v>-7.6942467273130672</v>
      </c>
      <c r="M77" s="135">
        <f>SUMPRODUCT(M78:M84,'IPA(Peso)'!$HI$78:$HI$84)/'IPA(Peso)'!$HI$77</f>
        <v>-6.0495133496043199</v>
      </c>
      <c r="N77" s="135">
        <f>SUMPRODUCT(N78:N84,'IPA(Peso)'!$HI$78:$HI$84)/'IPA(Peso)'!$HI$77</f>
        <v>-4.5541328304119517</v>
      </c>
      <c r="O77" s="135">
        <f>SUMPRODUCT(O78:O84,'IPA(Peso)'!$HI$78:$HI$84)/'IPA(Peso)'!$HI$77</f>
        <v>-2.0912439908290805</v>
      </c>
      <c r="P77" s="135">
        <f>SUMPRODUCT(P78:P84,'IPA(Peso)'!$HI$78:$HI$84)/'IPA(Peso)'!$HI$77</f>
        <v>0.13482656608239038</v>
      </c>
      <c r="Q77" s="135">
        <f>SUMPRODUCT(Q78:Q84,'IPA(Peso)'!$HI$78:$HI$84)/'IPA(Peso)'!$HI$77</f>
        <v>0.37786258412839302</v>
      </c>
      <c r="R77" s="135">
        <f>SUMPRODUCT(R78:R84,'IPA(Peso)'!$HI$78:$HI$84)/'IPA(Peso)'!$HI$77</f>
        <v>-0.11788403224613568</v>
      </c>
      <c r="S77" s="135">
        <f>SUMPRODUCT(S78:S84,'IPA(Peso)'!$HI$78:$HI$84)/'IPA(Peso)'!$HI$77</f>
        <v>-1.0152052362990904</v>
      </c>
      <c r="T77" s="135">
        <f>SUMPRODUCT(T78:T84,'IPA(Peso)'!$HI$78:$HI$84)/'IPA(Peso)'!$HI$77</f>
        <v>-1.0746202203978996</v>
      </c>
      <c r="U77" s="135">
        <f>SUMPRODUCT(U78:U84,'IPA(Peso)'!$HI$78:$HI$84)/'IPA(Peso)'!$HI$77</f>
        <v>-1.0298831447378152</v>
      </c>
      <c r="V77" s="135">
        <f>SUMPRODUCT(V78:V84,'IPA(Peso)'!$HI$78:$HI$84)/'IPA(Peso)'!$HI$77</f>
        <v>-0.64970120553213517</v>
      </c>
      <c r="W77" s="135">
        <f>SUMPRODUCT(W78:W84,'IPA(Peso)'!$HI$78:$HI$84)/'IPA(Peso)'!$HI$77</f>
        <v>-0.5078766363434658</v>
      </c>
      <c r="X77" s="135">
        <f>SUMPRODUCT(X78:X84,'IPA(Peso)'!$HI$78:$HI$84)/'IPA(Peso)'!$HI$77</f>
        <v>-0.47915464832482813</v>
      </c>
      <c r="Y77" s="135">
        <f>SUMPRODUCT(Y78:Y84,'IPA(Peso)'!$HI$78:$HI$84)/'IPA(Peso)'!$HI$77</f>
        <v>0.94826640041417065</v>
      </c>
      <c r="Z77" s="135">
        <f>SUMPRODUCT(Z78:Z84,'IPA(Peso)'!$HI$78:$HI$84)/'IPA(Peso)'!$HI$77</f>
        <v>1.4249005251090896</v>
      </c>
      <c r="AA77" s="135">
        <f>SUMPRODUCT(AA78:AA84,'IPA(Peso)'!$HI$78:$HI$84)/'IPA(Peso)'!$HI$77</f>
        <v>2.5526891502107834</v>
      </c>
      <c r="AB77" s="135">
        <f>SUMPRODUCT(AB78:AB84,'IPA(Peso)'!$HI$78:$HI$84)/'IPA(Peso)'!$HI$77</f>
        <v>1.9366622291250646</v>
      </c>
      <c r="AC77" s="135">
        <f>SUMPRODUCT(AC78:AC84,'IPA(Peso)'!$HI$78:$HI$84)/'IPA(Peso)'!$HI$77</f>
        <v>1.8909747799718957</v>
      </c>
      <c r="AD77" s="135">
        <f>SUMPRODUCT(AD78:AD84,'IPA(Peso)'!$HI$78:$HI$84)/'IPA(Peso)'!$HI$77</f>
        <v>2.746459581391909</v>
      </c>
      <c r="AE77" s="135">
        <f>SUMPRODUCT(AE78:AE84,'IPA(Peso)'!$HI$78:$HI$84)/'IPA(Peso)'!$HI$77</f>
        <v>7.0617565268841078</v>
      </c>
      <c r="AF77" s="135">
        <f>SUMPRODUCT(AF78:AF84,'IPA(Peso)'!$HI$78:$HI$84)/'IPA(Peso)'!$HI$77</f>
        <v>8.2664573626211091</v>
      </c>
      <c r="AG77" s="135">
        <f>SUMPRODUCT(AG78:AG84,'IPA(Peso)'!$HI$78:$HI$84)/'IPA(Peso)'!$HI$77</f>
        <v>7.20634420531026</v>
      </c>
      <c r="AH77" s="135">
        <f>SUMPRODUCT(AH78:AH84,'IPA(Peso)'!$HI$78:$HI$84)/'IPA(Peso)'!$HI$77</f>
        <v>2.3993927963907997</v>
      </c>
      <c r="AI77" s="135">
        <f>SUMPRODUCT(AI78:AI84,'IPA(Peso)'!$HI$78:$HI$84)/'IPA(Peso)'!$HI$77</f>
        <v>1.9763345906367875</v>
      </c>
      <c r="AJ77" s="135">
        <f>SUMPRODUCT(AJ78:AJ84,'IPA(Peso)'!$HI$78:$HI$84)/'IPA(Peso)'!$HI$77</f>
        <v>0.42298720508838128</v>
      </c>
      <c r="AK77" s="135">
        <f>SUMPRODUCT(AK78:AK84,'IPA(Peso)'!$HI$78:$HI$84)/'IPA(Peso)'!$HI$77</f>
        <v>3.1918023814806595</v>
      </c>
      <c r="AL77" s="135">
        <f>SUMPRODUCT(AL78:AL84,'IPA(Peso)'!$HI$78:$HI$84)/'IPA(Peso)'!$HI$77</f>
        <v>1.5632823016049113</v>
      </c>
      <c r="AM77" s="135">
        <f>SUMPRODUCT(AM78:AM84,'IPA(Peso)'!$HI$78:$HI$84)/'IPA(Peso)'!$HI$77</f>
        <v>2.367151837881813</v>
      </c>
      <c r="AN77" s="135">
        <f>SUMPRODUCT(AN78:AN84,'IPA(Peso)'!$HI$78:$HI$84)/'IPA(Peso)'!$HI$77</f>
        <v>-0.36962946527623702</v>
      </c>
      <c r="AO77" s="135">
        <f>SUMPRODUCT(AO78:AO84,'IPA(Peso)'!$HI$78:$HI$84)/'IPA(Peso)'!$HI$77</f>
        <v>0.86064936025441929</v>
      </c>
      <c r="AP77" s="135">
        <f>SUMPRODUCT(AP78:AP84,'IPA(Peso)'!$HI$78:$HI$84)/'IPA(Peso)'!$HI$77</f>
        <v>1.1100073959026702</v>
      </c>
      <c r="AQ77" s="135">
        <f>SUMPRODUCT(AQ78:AQ84,'IPA(Peso)'!$HI$78:$HI$84)/'IPA(Peso)'!$HI$77</f>
        <v>1.7493905776199987</v>
      </c>
      <c r="AR77" s="135">
        <f>SUMPRODUCT(AR78:AR84,'IPA(Peso)'!$HI$78:$HI$84)/'IPA(Peso)'!$HI$77</f>
        <v>1.4211441461430372</v>
      </c>
      <c r="AS77" s="135">
        <f>SUMPRODUCT(AS78:AS84,'IPA(Peso)'!$HI$78:$HI$84)/'IPA(Peso)'!$HI$77</f>
        <v>2.0078492715035874</v>
      </c>
      <c r="AT77" s="135">
        <f>SUMPRODUCT(AT78:AT84,'IPA(Peso)'!$HI$78:$HI$84)/'IPA(Peso)'!$HI$77</f>
        <v>2.2229938614007838</v>
      </c>
      <c r="AU77" s="135">
        <f>SUMPRODUCT(AU78:AU84,'IPA(Peso)'!$HI$78:$HI$84)/'IPA(Peso)'!$HI$77</f>
        <v>2.3796930700391985</v>
      </c>
      <c r="AV77" s="135">
        <f>SUMPRODUCT(AV78:AV84,'IPA(Peso)'!$HI$78:$HI$84)/'IPA(Peso)'!$HI$77</f>
        <v>2.0099349160565048</v>
      </c>
      <c r="AW77" s="135">
        <f>SUMPRODUCT(AW78:AW84,'IPA(Peso)'!$HI$78:$HI$84)/'IPA(Peso)'!$HI$77</f>
        <v>1.0924657939501516</v>
      </c>
      <c r="AX77" s="135">
        <f>SUMPRODUCT(AX78:AX84,'IPA(Peso)'!$HI$78:$HI$84)/'IPA(Peso)'!$HI$77</f>
        <v>0.77438207233192835</v>
      </c>
      <c r="AY77" s="135">
        <f>SUMPRODUCT(AY78:AY84,'IPA(Peso)'!$HI$78:$HI$84)/'IPA(Peso)'!$HI$77</f>
        <v>-1.3233399896457365</v>
      </c>
      <c r="AZ77" s="135">
        <f>SUMPRODUCT(AZ78:AZ84,'IPA(Peso)'!$HI$78:$HI$84)/'IPA(Peso)'!$HI$77</f>
        <v>-1.286642999778123</v>
      </c>
      <c r="BA77" s="135">
        <f>SUMPRODUCT(BA78:BA84,'IPA(Peso)'!$HI$78:$HI$84)/'IPA(Peso)'!$HI$77</f>
        <v>-0.3466674062569336</v>
      </c>
      <c r="BB77" s="135">
        <f>SUMPRODUCT(BB78:BB84,'IPA(Peso)'!$HI$78:$HI$84)/'IPA(Peso)'!$HI$77</f>
        <v>7.7330256637822652</v>
      </c>
      <c r="BC77" s="135">
        <f>SUMPRODUCT(BC78:BC84,'IPA(Peso)'!$HI$78:$HI$84)/'IPA(Peso)'!$HI$77</f>
        <v>10.252060498483841</v>
      </c>
      <c r="BD77" s="135">
        <f>SUMPRODUCT(BD78:BD84,'IPA(Peso)'!$HI$78:$HI$84)/'IPA(Peso)'!$HI$77</f>
        <v>13.525917461726204</v>
      </c>
      <c r="BE77" s="135">
        <f>SUMPRODUCT(BE78:BE84,'IPA(Peso)'!$HI$78:$HI$84)/'IPA(Peso)'!$HI$77</f>
        <v>13.94140965904889</v>
      </c>
      <c r="BF77" s="135">
        <f>SUMPRODUCT(BF78:BF84,'IPA(Peso)'!$HI$78:$HI$84)/'IPA(Peso)'!$HI$77</f>
        <v>13.180274387989055</v>
      </c>
      <c r="BG77" s="135">
        <f>SUMPRODUCT(BG78:BG84,'IPA(Peso)'!$HI$78:$HI$84)/'IPA(Peso)'!$HI$77</f>
        <v>7.240293617335996</v>
      </c>
      <c r="BH77" s="135">
        <f>SUMPRODUCT(BH78:BH84,'IPA(Peso)'!$HI$78:$HI$84)/'IPA(Peso)'!$HI$77</f>
        <v>0.31713038976407071</v>
      </c>
      <c r="BI77" s="135">
        <f>SUMPRODUCT(BI78:BI84,'IPA(Peso)'!$HI$78:$HI$84)/'IPA(Peso)'!$HI$77</f>
        <v>-0.19841505805783596</v>
      </c>
      <c r="BJ77" s="135">
        <f>SUMPRODUCT(BJ78:BJ84,'IPA(Peso)'!$HI$78:$HI$84)/'IPA(Peso)'!$HI$77</f>
        <v>-0.6270357222098959</v>
      </c>
      <c r="BK77" s="135">
        <f>SUMPRODUCT(BK78:BK84,'IPA(Peso)'!$HI$78:$HI$84)/'IPA(Peso)'!$HI$77</f>
        <v>0.44599733747503889</v>
      </c>
      <c r="BL77" s="135">
        <f>SUMPRODUCT(BL78:BL84,'IPA(Peso)'!$HI$78:$HI$84)/'IPA(Peso)'!$HI$77</f>
        <v>0.44380371274314062</v>
      </c>
      <c r="BM77" s="135">
        <f>SUMPRODUCT(BM78:BM84,'IPA(Peso)'!$HI$78:$HI$84)/'IPA(Peso)'!$HI$77</f>
        <v>0.86801050218179143</v>
      </c>
      <c r="BN77" s="135">
        <f>SUMPRODUCT(BN78:BN84,'IPA(Peso)'!$HI$78:$HI$84)/'IPA(Peso)'!$HI$77</f>
        <v>-0.98427409215294726</v>
      </c>
      <c r="BO77" s="135">
        <f>SUMPRODUCT(BO78:BO84,'IPA(Peso)'!$HI$78:$HI$84)/'IPA(Peso)'!$HI$77</f>
        <v>-1.88587900303232</v>
      </c>
      <c r="BP77" s="135">
        <f>SUMPRODUCT(BP78:BP84,'IPA(Peso)'!$HI$78:$HI$84)/'IPA(Peso)'!$HI$77</f>
        <v>-1.8010805413800759</v>
      </c>
      <c r="BQ77" s="135">
        <f>SUMPRODUCT(BQ78:BQ84,'IPA(Peso)'!$HI$78:$HI$84)/'IPA(Peso)'!$HI$77</f>
        <v>-3.720512536055026</v>
      </c>
      <c r="BR77" s="135">
        <f>SUMPRODUCT(BR78:BR84,'IPA(Peso)'!$HI$78:$HI$84)/'IPA(Peso)'!$HI$77</f>
        <v>-2.17479476370091</v>
      </c>
      <c r="BS77" s="135">
        <f>SUMPRODUCT(BS78:BS84,'IPA(Peso)'!$HI$78:$HI$84)/'IPA(Peso)'!$HI$77</f>
        <v>-1.5638532652910291</v>
      </c>
      <c r="BT77" s="135">
        <f>SUMPRODUCT(BT78:BT84,'IPA(Peso)'!$HI$78:$HI$84)/'IPA(Peso)'!$HI$77</f>
        <v>1.7558324088454995</v>
      </c>
      <c r="BU77" s="135">
        <f>SUMPRODUCT(BU78:BU84,'IPA(Peso)'!$HI$78:$HI$84)/'IPA(Peso)'!$HI$77</f>
        <v>1.7738148065971455</v>
      </c>
      <c r="BV77" s="135">
        <f>SUMPRODUCT(BV78:BV84,'IPA(Peso)'!$HI$78:$HI$84)/'IPA(Peso)'!$HI$77</f>
        <v>1.1707676946971377</v>
      </c>
      <c r="BW77" s="135">
        <f>SUMPRODUCT(BW78:BW84,'IPA(Peso)'!$HI$78:$HI$84)/'IPA(Peso)'!$HI$77</f>
        <v>-2.2029894238591821</v>
      </c>
      <c r="BX77" s="135">
        <f>SUMPRODUCT(BX78:BX84,'IPA(Peso)'!$HI$78:$HI$84)/'IPA(Peso)'!$HI$77</f>
        <v>-3.2585688928333698</v>
      </c>
      <c r="BY77" s="135">
        <f>SUMPRODUCT(BY78:BY84,'IPA(Peso)'!$HI$78:$HI$84)/'IPA(Peso)'!$HI$77</f>
        <v>-3.8491124916796093</v>
      </c>
      <c r="BZ77" s="135">
        <f>SUMPRODUCT(BZ78:BZ84,'IPA(Peso)'!$HI$78:$HI$84)/'IPA(Peso)'!$HI$77</f>
        <v>-3.1749604319207156</v>
      </c>
      <c r="CA77" s="135">
        <f>SUMPRODUCT(CA78:CA84,'IPA(Peso)'!$HI$78:$HI$84)/'IPA(Peso)'!$HI$77</f>
        <v>-2.72900673027143</v>
      </c>
      <c r="CB77" s="135">
        <f>SUMPRODUCT(CB78:CB84,'IPA(Peso)'!$HI$78:$HI$84)/'IPA(Peso)'!$HI$77</f>
        <v>-1.9983980474816949</v>
      </c>
      <c r="CC77" s="135">
        <f>SUMPRODUCT(CC78:CC84,'IPA(Peso)'!$HI$78:$HI$84)/'IPA(Peso)'!$HI$77</f>
        <v>-0.15279786998003109</v>
      </c>
      <c r="CD77" s="135">
        <f>SUMPRODUCT(CD78:CD84,'IPA(Peso)'!$HI$78:$HI$84)/'IPA(Peso)'!$HI$77</f>
        <v>-0.11107610383847351</v>
      </c>
      <c r="CE77" s="135">
        <f>SUMPRODUCT(CE78:CE84,'IPA(Peso)'!$HI$78:$HI$84)/'IPA(Peso)'!$HI$77</f>
        <v>-7.8795947045336712E-3</v>
      </c>
      <c r="CF77" s="135">
        <f>SUMPRODUCT(CF78:CF84,'IPA(Peso)'!$HI$78:$HI$84)/'IPA(Peso)'!$HI$77</f>
        <v>2.5716944013016789</v>
      </c>
      <c r="CG77" s="135">
        <f>SUMPRODUCT(CG78:CG84,'IPA(Peso)'!$HI$78:$HI$84)/'IPA(Peso)'!$HI$77</f>
        <v>2.4472472450262557</v>
      </c>
      <c r="CH77" s="135">
        <f>SUMPRODUCT(CH78:CH84,'IPA(Peso)'!$HI$78:$HI$84)/'IPA(Peso)'!$HI$77</f>
        <v>2.2150092448783378</v>
      </c>
      <c r="CI77" s="135">
        <f>SUMPRODUCT(CI78:CI84,'IPA(Peso)'!$HI$78:$HI$84)/'IPA(Peso)'!$HI$77</f>
        <v>-2.6156245839804746</v>
      </c>
      <c r="CJ77" s="135">
        <f>SUMPRODUCT(CJ78:CJ84,'IPA(Peso)'!$HI$78:$HI$84)/'IPA(Peso)'!$HI$77</f>
        <v>-2.8607336735448561</v>
      </c>
      <c r="CK77" s="135">
        <f>SUMPRODUCT(CK78:CK84,'IPA(Peso)'!$HI$78:$HI$84)/'IPA(Peso)'!$HI$77</f>
        <v>-4.6772161822350418</v>
      </c>
      <c r="CL77" s="135">
        <f>SUMPRODUCT(CL78:CL84,'IPA(Peso)'!$HI$78:$HI$84)/'IPA(Peso)'!$HI$77</f>
        <v>-3.8348184305894528</v>
      </c>
      <c r="CM77" s="135">
        <f>SUMPRODUCT(CM78:CM84,'IPA(Peso)'!$HI$78:$HI$84)/'IPA(Peso)'!$HI$77</f>
        <v>-3.7002862214333261</v>
      </c>
      <c r="CN77" s="135">
        <f>SUMPRODUCT(CN78:CN84,'IPA(Peso)'!$HI$78:$HI$84)/'IPA(Peso)'!$HI$77</f>
        <v>-2.058392870349826</v>
      </c>
      <c r="CO77" s="135">
        <f>SUMPRODUCT(CO78:CO84,'IPA(Peso)'!$HI$78:$HI$84)/'IPA(Peso)'!$HI$77</f>
        <v>-1.2900340211522816</v>
      </c>
      <c r="CP77" s="135">
        <f>SUMPRODUCT(CP78:CP84,'IPA(Peso)'!$HI$78:$HI$84)/'IPA(Peso)'!$HI$77</f>
        <v>-1.0489179794393906</v>
      </c>
      <c r="CQ77" s="135">
        <f>SUMPRODUCT(CQ78:CQ84,'IPA(Peso)'!$HI$78:$HI$84)/'IPA(Peso)'!$HI$77</f>
        <v>-1.4293728274535908</v>
      </c>
      <c r="CR77" s="135">
        <f>SUMPRODUCT(CR78:CR84,'IPA(Peso)'!$HI$78:$HI$84)/'IPA(Peso)'!$HI$77</f>
        <v>-0.30312476887804135</v>
      </c>
      <c r="CS77" s="135">
        <f>SUMPRODUCT(CS78:CS84,'IPA(Peso)'!$HI$78:$HI$84)/'IPA(Peso)'!$HI$77</f>
        <v>-0.3837874417572662</v>
      </c>
      <c r="CT77" s="135">
        <f>SUMPRODUCT(CT78:CT84,'IPA(Peso)'!$HI$78:$HI$84)/'IPA(Peso)'!$HI$77</f>
        <v>1.1336838991198877</v>
      </c>
      <c r="CU77" s="135">
        <f>SUMPRODUCT(CU78:CU84,'IPA(Peso)'!$HI$78:$HI$84)/'IPA(Peso)'!$HI$77</f>
        <v>2.7666637083055994</v>
      </c>
      <c r="CV77" s="135">
        <f>SUMPRODUCT(CV78:CV84,'IPA(Peso)'!$HI$78:$HI$84)/'IPA(Peso)'!$HI$77</f>
        <v>2.8216574217883292</v>
      </c>
      <c r="CW77" s="135">
        <f>SUMPRODUCT(CW78:CW84,'IPA(Peso)'!$HI$78:$HI$84)/'IPA(Peso)'!$HI$77</f>
        <v>1.2478063752681017</v>
      </c>
      <c r="CX77" s="135">
        <f>SUMPRODUCT(CX78:CX84,'IPA(Peso)'!$HI$78:$HI$84)/'IPA(Peso)'!$HI$77</f>
        <v>-1.9786931439982252</v>
      </c>
      <c r="CY77" s="135">
        <f>SUMPRODUCT(CY78:CY84,'IPA(Peso)'!$HI$78:$HI$84)/'IPA(Peso)'!$HI$77</f>
        <v>-2.1131018415797649</v>
      </c>
      <c r="CZ77" s="135">
        <f>SUMPRODUCT(CZ78:CZ84,'IPA(Peso)'!$HI$78:$HI$84)/'IPA(Peso)'!$HI$77</f>
        <v>-1.8320161230678207</v>
      </c>
      <c r="DA77" s="135">
        <f>SUMPRODUCT(DA78:DA84,'IPA(Peso)'!$HI$78:$HI$84)/'IPA(Peso)'!$HI$77</f>
        <v>-0.35286147474299245</v>
      </c>
      <c r="DB77" s="135">
        <f>SUMPRODUCT(DB78:DB84,'IPA(Peso)'!$HI$78:$HI$84)/'IPA(Peso)'!$HI$77</f>
        <v>0.23159085866429999</v>
      </c>
      <c r="DC77" s="135">
        <f>SUMPRODUCT(DC78:DC84,'IPA(Peso)'!$HI$78:$HI$84)/'IPA(Peso)'!$HI$77</f>
        <v>8.375563937578577E-2</v>
      </c>
      <c r="DD77" s="135">
        <f>SUMPRODUCT(DD78:DD84,'IPA(Peso)'!$HI$78:$HI$84)/'IPA(Peso)'!$HI$77</f>
        <v>-0.74623548554101016</v>
      </c>
      <c r="DE77" s="135">
        <f>SUMPRODUCT(DE78:DE84,'IPA(Peso)'!$HI$78:$HI$84)/'IPA(Peso)'!$HI$77</f>
        <v>-1.0898432068633976</v>
      </c>
      <c r="DF77" s="135">
        <f>SUMPRODUCT(DF78:DF84,'IPA(Peso)'!$HI$78:$HI$84)/'IPA(Peso)'!$HI$77</f>
        <v>-0.76972635160121328</v>
      </c>
      <c r="DG77" s="135">
        <f>SUMPRODUCT(DG78:DG84,'IPA(Peso)'!$HI$78:$HI$84)/'IPA(Peso)'!$HI$77</f>
        <v>-0.81258190962206933</v>
      </c>
      <c r="DH77" s="135">
        <f>SUMPRODUCT(DH78:DH84,'IPA(Peso)'!$HI$78:$HI$84)/'IPA(Peso)'!$HI$77</f>
        <v>-1.073191332002071</v>
      </c>
      <c r="DI77" s="135">
        <f>SUMPRODUCT(DI78:DI84,'IPA(Peso)'!$HI$78:$HI$84)/'IPA(Peso)'!$HI$77</f>
        <v>-1.3628688706456622</v>
      </c>
      <c r="DJ77" s="135">
        <f>SUMPRODUCT(DJ78:DJ84,'IPA(Peso)'!$HI$78:$HI$84)/'IPA(Peso)'!$HI$77</f>
        <v>-1.2574513719399466E-2</v>
      </c>
      <c r="DK77" s="135">
        <f>SUMPRODUCT(DK78:DK84,'IPA(Peso)'!$HI$78:$HI$84)/'IPA(Peso)'!$HI$77</f>
        <v>0.55981140448191713</v>
      </c>
      <c r="DL77" s="135">
        <f>SUMPRODUCT(DL78:DL84,'IPA(Peso)'!$HI$78:$HI$84)/'IPA(Peso)'!$HI$77</f>
        <v>2.1536838991198874</v>
      </c>
      <c r="DM77" s="135">
        <f>SUMPRODUCT(DM78:DM84,'IPA(Peso)'!$HI$78:$HI$84)/'IPA(Peso)'!$HI$77</f>
        <v>4.8009023001257303</v>
      </c>
      <c r="DN77" s="135">
        <f>SUMPRODUCT(DN78:DN84,'IPA(Peso)'!$HI$78:$HI$84)/'IPA(Peso)'!$HI$77</f>
        <v>5.5197307891428151</v>
      </c>
      <c r="DO77" s="135">
        <f>SUMPRODUCT(DO78:DO84,'IPA(Peso)'!$HI$78:$HI$84)/'IPA(Peso)'!$HI$77</f>
        <v>4.6010243325197839</v>
      </c>
      <c r="DP77" s="135">
        <f>SUMPRODUCT(DP78:DP84,'IPA(Peso)'!$HI$78:$HI$84)/'IPA(Peso)'!$HI$77</f>
        <v>2.3824850232970931</v>
      </c>
      <c r="DQ77" s="135">
        <f>SUMPRODUCT(DQ78:DQ84,'IPA(Peso)'!$HI$78:$HI$84)/'IPA(Peso)'!$HI$77</f>
        <v>1.678767103024924</v>
      </c>
      <c r="DR77" s="135">
        <f>SUMPRODUCT(DR78:DR84,'IPA(Peso)'!$HI$78:$HI$84)/'IPA(Peso)'!$HI$77</f>
        <v>0.54021078322609262</v>
      </c>
      <c r="DS77" s="135">
        <f>SUMPRODUCT(DS78:DS84,'IPA(Peso)'!$HI$78:$HI$84)/'IPA(Peso)'!$HI$77</f>
        <v>-3.9036439612454705</v>
      </c>
      <c r="DT77" s="135">
        <f>SUMPRODUCT(DT78:DT84,'IPA(Peso)'!$HI$78:$HI$84)/'IPA(Peso)'!$HI$77</f>
        <v>-3.9584882774942689</v>
      </c>
      <c r="DU77" s="135">
        <f>SUMPRODUCT(DU78:DU84,'IPA(Peso)'!$HI$78:$HI$84)/'IPA(Peso)'!$HI$77</f>
        <v>-4.9353982693587755</v>
      </c>
      <c r="DV77" s="135">
        <f>SUMPRODUCT(DV78:DV84,'IPA(Peso)'!$HI$78:$HI$84)/'IPA(Peso)'!$HI$77</f>
        <v>-1.6197004659418681</v>
      </c>
      <c r="DW77" s="135">
        <f>SUMPRODUCT(DW78:DW84,'IPA(Peso)'!$HI$78:$HI$84)/'IPA(Peso)'!$HI$77</f>
        <v>-1.5529346941794244</v>
      </c>
      <c r="DX77" s="135">
        <f>SUMPRODUCT(DX78:DX84,'IPA(Peso)'!$HI$78:$HI$84)/'IPA(Peso)'!$HI$77</f>
        <v>0.59994822868131059</v>
      </c>
      <c r="DY77" s="135">
        <f>SUMPRODUCT(DY78:DY84,'IPA(Peso)'!$HI$78:$HI$84)/'IPA(Peso)'!$HI$77</f>
        <v>0.55523925745137181</v>
      </c>
      <c r="DZ77" s="135">
        <f>SUMPRODUCT(DZ78:DZ84,'IPA(Peso)'!$HI$78:$HI$84)/'IPA(Peso)'!$HI$77</f>
        <v>-0.15277198432068637</v>
      </c>
      <c r="EA77" s="135">
        <f>SUMPRODUCT(EA78:EA84,'IPA(Peso)'!$HI$78:$HI$84)/'IPA(Peso)'!$HI$77</f>
        <v>-0.93781894830264056</v>
      </c>
      <c r="EB77" s="135">
        <f>SUMPRODUCT(EB78:EB84,'IPA(Peso)'!$HI$78:$HI$84)/'IPA(Peso)'!$HI$77</f>
        <v>-0.48335034390947423</v>
      </c>
      <c r="EC77" s="135">
        <f>SUMPRODUCT(EC78:EC84,'IPA(Peso)'!$HI$78:$HI$84)/'IPA(Peso)'!$HI$77</f>
        <v>3.8927594112861563E-2</v>
      </c>
      <c r="ED77" s="135">
        <f>SUMPRODUCT(ED78:ED84,'IPA(Peso)'!$HI$78:$HI$84)/'IPA(Peso)'!$HI$77</f>
        <v>-0.42758523777827057</v>
      </c>
      <c r="EE77" s="135">
        <f>SUMPRODUCT(EE78:EE84,'IPA(Peso)'!$HI$78:$HI$84)/'IPA(Peso)'!$HI$77</f>
        <v>-0.27243325197840401</v>
      </c>
      <c r="EF77" s="135">
        <f>SUMPRODUCT(EF78:EF84,'IPA(Peso)'!$HI$78:$HI$84)/'IPA(Peso)'!$HI$77</f>
        <v>0.66529250795059558</v>
      </c>
      <c r="EG77" s="135">
        <f>SUMPRODUCT(EG78:EG84,'IPA(Peso)'!$HI$78:$HI$84)/'IPA(Peso)'!$HI$77</f>
        <v>1.6865993639523704</v>
      </c>
      <c r="EH77" s="135">
        <f>SUMPRODUCT(EH78:EH84,'IPA(Peso)'!$HI$78:$HI$84)/'IPA(Peso)'!$HI$77</f>
        <v>2.840783226092745</v>
      </c>
      <c r="EI77" s="135">
        <f>SUMPRODUCT(EI78:EI84,'IPA(Peso)'!$HI$78:$HI$84)/'IPA(Peso)'!$HI$77</f>
        <v>2.6879550329117672</v>
      </c>
      <c r="EJ77" s="135">
        <f>SUMPRODUCT(EJ78:EJ84,'IPA(Peso)'!$HI$78:$HI$84)/'IPA(Peso)'!$HI$77</f>
        <v>2.9803690555432292</v>
      </c>
      <c r="EK77" s="135">
        <f>SUMPRODUCT(EK78:EK84,'IPA(Peso)'!$HI$78:$HI$84)/'IPA(Peso)'!$HI$77</f>
        <v>1.3861023592929516</v>
      </c>
      <c r="EL77" s="135">
        <f>SUMPRODUCT(EL78:EL84,'IPA(Peso)'!$HI$78:$HI$84)/'IPA(Peso)'!$HI$77</f>
        <v>0.37763922786776133</v>
      </c>
      <c r="EM77" s="135">
        <f>SUMPRODUCT(EM78:EM84,'IPA(Peso)'!$HI$78:$HI$84)/'IPA(Peso)'!$HI$77</f>
        <v>-9.1028030471119126E-2</v>
      </c>
      <c r="EN77" s="135">
        <f>SUMPRODUCT(EN78:EN84,'IPA(Peso)'!$HI$78:$HI$84)/'IPA(Peso)'!$HI$77</f>
        <v>-0.5886058723467199</v>
      </c>
      <c r="EO77" s="135">
        <f>SUMPRODUCT(EO78:EO84,'IPA(Peso)'!$HI$78:$HI$84)/'IPA(Peso)'!$HI$77</f>
        <v>5.8871385252570206E-2</v>
      </c>
      <c r="EP77" s="135">
        <f>SUMPRODUCT(EP78:EP84,'IPA(Peso)'!$HI$78:$HI$84)/'IPA(Peso)'!$HI$77</f>
        <v>-0.25467864802899187</v>
      </c>
      <c r="EQ77" s="135">
        <f>SUMPRODUCT(EQ78:EQ84,'IPA(Peso)'!$HI$78:$HI$84)/'IPA(Peso)'!$HI$77</f>
        <v>0.9115531395606834</v>
      </c>
      <c r="ER77" s="135">
        <f>SUMPRODUCT(ER78:ER84,'IPA(Peso)'!$HI$78:$HI$84)/'IPA(Peso)'!$HI$77</f>
        <v>1.0874277050514016</v>
      </c>
      <c r="ES77" s="135">
        <f>SUMPRODUCT(ES78:ES84,'IPA(Peso)'!$HI$78:$HI$84)/'IPA(Peso)'!$HI$77</f>
        <v>1.156384143184676</v>
      </c>
      <c r="ET77" s="135">
        <f>SUMPRODUCT(ET78:ET84,'IPA(Peso)'!$HI$78:$HI$84)/'IPA(Peso)'!$HI$77</f>
        <v>1.0421122698025298</v>
      </c>
      <c r="EU77" s="135">
        <f>SUMPRODUCT(EU78:EU84,'IPA(Peso)'!$HI$78:$HI$84)/'IPA(Peso)'!$HI$77</f>
        <v>0.14927668071888175</v>
      </c>
      <c r="EV77" s="135">
        <f>SUMPRODUCT(EV78:EV84,'IPA(Peso)'!$HI$78:$HI$84)/'IPA(Peso)'!$HI$77</f>
        <v>-5.3152873308187146E-2</v>
      </c>
      <c r="EW77" s="135">
        <f>SUMPRODUCT(EW78:EW84,'IPA(Peso)'!$HI$78:$HI$84)/'IPA(Peso)'!$HI$77</f>
        <v>-0.20704459729309949</v>
      </c>
      <c r="EX77" s="135">
        <f>SUMPRODUCT(EX78:EX84,'IPA(Peso)'!$HI$78:$HI$84)/'IPA(Peso)'!$HI$77</f>
        <v>1.5979587308631128E-2</v>
      </c>
      <c r="EY77" s="135">
        <f>SUMPRODUCT(EY78:EY84,'IPA(Peso)'!$HI$78:$HI$84)/'IPA(Peso)'!$HI$77</f>
        <v>0.39621847496486973</v>
      </c>
      <c r="EZ77" s="135">
        <f>SUMPRODUCT(EZ78:EZ84,'IPA(Peso)'!$HI$78:$HI$84)/'IPA(Peso)'!$HI$77</f>
        <v>-0.44032763848827755</v>
      </c>
      <c r="FA77" s="135">
        <f>SUMPRODUCT(FA78:FA84,'IPA(Peso)'!$HI$78:$HI$84)/'IPA(Peso)'!$HI$77</f>
        <v>-0.51328895791731388</v>
      </c>
      <c r="FB77" s="135">
        <f>SUMPRODUCT(FB78:FB84,'IPA(Peso)'!$HI$78:$HI$84)/'IPA(Peso)'!$HI$77</f>
        <v>-0.92000887508320395</v>
      </c>
      <c r="FC77" s="135">
        <f>SUMPRODUCT(FC78:FC84,'IPA(Peso)'!$HI$78:$HI$84)/'IPA(Peso)'!$HI$77</f>
        <v>-1.4089054064048518</v>
      </c>
      <c r="FD77" s="135">
        <f>SUMPRODUCT(FD78:FD84,'IPA(Peso)'!$HI$78:$HI$84)/'IPA(Peso)'!$HI$77</f>
        <v>-1.3581584202351902</v>
      </c>
      <c r="FE77" s="135">
        <f>SUMPRODUCT(FE78:FE84,'IPA(Peso)'!$HI$78:$HI$84)/'IPA(Peso)'!$HI$77</f>
        <v>-1.3023629909030399</v>
      </c>
      <c r="FF77" s="135">
        <f>SUMPRODUCT(FF78:FF84,'IPA(Peso)'!$HI$78:$HI$84)/'IPA(Peso)'!$HI$77</f>
        <v>-0.39698173212040538</v>
      </c>
      <c r="FG77" s="135">
        <f>SUMPRODUCT(FG78:FG84,'IPA(Peso)'!$HI$78:$HI$84)/'IPA(Peso)'!$HI$77</f>
        <v>-0.47213815546187393</v>
      </c>
      <c r="FH77" s="135">
        <f>SUMPRODUCT(FH78:FH84,'IPA(Peso)'!$HI$78:$HI$84)/'IPA(Peso)'!$HI$77</f>
        <v>-0.9104548480142004</v>
      </c>
      <c r="FI77" s="135">
        <f>SUMPRODUCT(FI78:FI84,'IPA(Peso)'!$HI$78:$HI$84)/'IPA(Peso)'!$HI$77</f>
        <v>-1.1837171806819018</v>
      </c>
      <c r="FJ77" s="135">
        <f>SUMPRODUCT(FJ78:FJ84,'IPA(Peso)'!$HI$78:$HI$84)/'IPA(Peso)'!$HI$77</f>
        <v>-1.3006597145181575</v>
      </c>
      <c r="FK77" s="135">
        <f>SUMPRODUCT(FK78:FK84,'IPA(Peso)'!$HI$78:$HI$84)/'IPA(Peso)'!$HI$77</f>
        <v>-1.0095643813327415</v>
      </c>
      <c r="FL77" s="135">
        <f>SUMPRODUCT(FL78:FL84,'IPA(Peso)'!$HI$78:$HI$84)/'IPA(Peso)'!$HI$77</f>
        <v>-0.14854744471562756</v>
      </c>
      <c r="FM77" s="135">
        <f>SUMPRODUCT(FM78:FM84,'IPA(Peso)'!$HI$78:$HI$84)/'IPA(Peso)'!$HI$77</f>
        <v>0.13144589897196951</v>
      </c>
      <c r="FN77" s="135">
        <f>SUMPRODUCT(FN78:FN84,'IPA(Peso)'!$HI$78:$HI$84)/'IPA(Peso)'!$HI$77</f>
        <v>0.70928333703128477</v>
      </c>
      <c r="FO77" s="135">
        <f>SUMPRODUCT(FO78:FO84,'IPA(Peso)'!$HI$78:$HI$84)/'IPA(Peso)'!$HI$77</f>
        <v>1.3137593373271212</v>
      </c>
      <c r="FP77" s="135">
        <f>SUMPRODUCT(FP78:FP84,'IPA(Peso)'!$HI$78:$HI$84)/'IPA(Peso)'!$HI$77</f>
        <v>1.8848583684638711</v>
      </c>
      <c r="FQ77" s="135">
        <f>SUMPRODUCT(FQ78:FQ84,'IPA(Peso)'!$HI$78:$HI$84)/'IPA(Peso)'!$HI$77</f>
        <v>2.8344419791435542</v>
      </c>
      <c r="FR77" s="135">
        <f>SUMPRODUCT(FR78:FR84,'IPA(Peso)'!$HI$78:$HI$84)/'IPA(Peso)'!$HI$77</f>
        <v>3.3677390725538046</v>
      </c>
      <c r="FS77" s="135">
        <f>SUMPRODUCT(FS78:FS84,'IPA(Peso)'!$HI$78:$HI$84)/'IPA(Peso)'!$HI$77</f>
        <v>3.4020945196361216</v>
      </c>
      <c r="FT77" s="135">
        <f>SUMPRODUCT(FT78:FT84,'IPA(Peso)'!$HI$78:$HI$84)/'IPA(Peso)'!$HI$77</f>
        <v>2.2400872716515052</v>
      </c>
      <c r="FU77" s="135">
        <f>SUMPRODUCT(FU78:FU84,'IPA(Peso)'!$HI$78:$HI$84)/'IPA(Peso)'!$HI$77</f>
        <v>0.96651726943273431</v>
      </c>
      <c r="FV77" s="135">
        <f>SUMPRODUCT(FV78:FV84,'IPA(Peso)'!$HI$78:$HI$84)/'IPA(Peso)'!$HI$77</f>
        <v>0.76762517565268851</v>
      </c>
      <c r="FW77" s="135">
        <f>SUMPRODUCT(FW78:FW84,'IPA(Peso)'!$HI$78:$HI$84)/'IPA(Peso)'!$HI$77</f>
        <v>1.1739715997337472</v>
      </c>
      <c r="FX77" s="135">
        <f>SUMPRODUCT(FX78:FX84,'IPA(Peso)'!$HI$78:$HI$84)/'IPA(Peso)'!$HI$77</f>
        <v>1.1197514976702907</v>
      </c>
      <c r="FY77" s="135">
        <f>SUMPRODUCT(FY78:FY84,'IPA(Peso)'!$HI$78:$HI$84)/'IPA(Peso)'!$HI$77</f>
        <v>0.95448635455957398</v>
      </c>
      <c r="FZ77" s="135">
        <f>SUMPRODUCT(FZ78:FZ84,'IPA(Peso)'!$HI$78:$HI$84)/'IPA(Peso)'!$HI$77</f>
        <v>0.48821388950521416</v>
      </c>
      <c r="GA77" s="135">
        <f>SUMPRODUCT(GA78:GA84,'IPA(Peso)'!$HI$78:$HI$84)/'IPA(Peso)'!$HI$77</f>
        <v>0.1909023001257304</v>
      </c>
      <c r="GB77" s="135">
        <f>SUMPRODUCT(GB78:GB84,'IPA(Peso)'!$HI$78:$HI$84)/'IPA(Peso)'!$HI$77</f>
        <v>-0.39997559352118939</v>
      </c>
      <c r="GC77" s="135">
        <f>SUMPRODUCT(GC78:GC84,'IPA(Peso)'!$HI$78:$HI$84)/'IPA(Peso)'!$HI$77</f>
        <v>-0.25210635308039353</v>
      </c>
      <c r="GD77" s="135">
        <f>SUMPRODUCT(GD78:GD84,'IPA(Peso)'!$HI$78:$HI$84)/'IPA(Peso)'!$HI$77</f>
        <v>0.2794016714740033</v>
      </c>
      <c r="GE77" s="135">
        <f>SUMPRODUCT(GE78:GE84,'IPA(Peso)'!$HI$78:$HI$84)/'IPA(Peso)'!$HI$77</f>
        <v>0.44386435914503375</v>
      </c>
      <c r="GF77" s="135">
        <f>SUMPRODUCT(GF78:GF84,'IPA(Peso)'!$HI$78:$HI$84)/'IPA(Peso)'!$HI$77</f>
        <v>0.13144441979143556</v>
      </c>
      <c r="GG77" s="135">
        <f>SUMPRODUCT(GG78:GG84,'IPA(Peso)'!$HI$78:$HI$84)/'IPA(Peso)'!$HI$77</f>
        <v>2.1211448857332903E-3</v>
      </c>
      <c r="GH77" s="135">
        <f>SUMPRODUCT(GH78:GH84,'IPA(Peso)'!$HI$78:$HI$84)/'IPA(Peso)'!$HI$77</f>
        <v>-0.13712521263220184</v>
      </c>
      <c r="GI77" s="135">
        <f>SUMPRODUCT(GI78:GI84,'IPA(Peso)'!$HI$78:$HI$84)/'IPA(Peso)'!$HI$77</f>
        <v>0.35997929147252422</v>
      </c>
      <c r="GJ77" s="135">
        <f>SUMPRODUCT(GJ78:GJ84,'IPA(Peso)'!$HI$78:$HI$84)/'IPA(Peso)'!$HI$77</f>
        <v>1.4024783669846905</v>
      </c>
      <c r="GK77" s="135">
        <f>SUMPRODUCT(GK78:GK84,'IPA(Peso)'!$HI$78:$HI$84)/'IPA(Peso)'!$HI$77</f>
        <v>2.3822749796612679</v>
      </c>
      <c r="GL77" s="135">
        <f>SUMPRODUCT(GL78:GL84,'IPA(Peso)'!$HI$78:$HI$84)/'IPA(Peso)'!$HI$77</f>
        <v>1.88541675911545</v>
      </c>
      <c r="GM77" s="135">
        <f>SUMPRODUCT(GM78:GM84,'IPA(Peso)'!$HI$78:$HI$84)/'IPA(Peso)'!$HI$77</f>
        <v>0.72420752902891816</v>
      </c>
      <c r="GN77" s="135">
        <f>SUMPRODUCT(GN78:GN84,'IPA(Peso)'!$HI$78:$HI$84)/'IPA(Peso)'!$HI$77</f>
        <v>5.0469639819539995E-2</v>
      </c>
      <c r="GO77" s="135">
        <f>SUMPRODUCT(GO78:GO84,'IPA(Peso)'!$HI$78:$HI$84)/'IPA(Peso)'!$HI$77</f>
        <v>0.1102950965165298</v>
      </c>
      <c r="GP77" s="135">
        <f>SUMPRODUCT(GP78:GP84,'IPA(Peso)'!$HI$78:$HI$84)/'IPA(Peso)'!$HI$77</f>
        <v>0.45210709267066057</v>
      </c>
      <c r="GQ77" s="135">
        <f>SUMPRODUCT(GQ78:GQ84,'IPA(Peso)'!$HI$78:$HI$84)/'IPA(Peso)'!$HI$77</f>
        <v>1.09648398787072</v>
      </c>
      <c r="GR77" s="135">
        <f>SUMPRODUCT(GR78:GR84,'IPA(Peso)'!$HI$78:$HI$84)/'IPA(Peso)'!$HI$77</f>
        <v>1.6339294430885289</v>
      </c>
      <c r="GS77" s="135">
        <f>SUMPRODUCT(GS78:GS84,'IPA(Peso)'!$HI$78:$HI$84)/'IPA(Peso)'!$HI$77</f>
        <v>1.9550159011907406</v>
      </c>
      <c r="GT77" s="135">
        <f>SUMPRODUCT(GT78:GT84,'IPA(Peso)'!$HI$78:$HI$84)/'IPA(Peso)'!$HI$77</f>
        <v>1.455802085644553</v>
      </c>
      <c r="GU77" s="135">
        <f>SUMPRODUCT(GU78:GU84,'IPA(Peso)'!$HI$78:$HI$84)/'IPA(Peso)'!$HI$77</f>
        <v>1.6255225205236299</v>
      </c>
      <c r="GV77" s="135">
        <f>SUMPRODUCT(GV78:GV84,'IPA(Peso)'!$HI$78:$HI$84)/'IPA(Peso)'!$HI$77</f>
        <v>1.5996213297833004</v>
      </c>
      <c r="GW77" s="135">
        <f>SUMPRODUCT(GW78:GW84,'IPA(Peso)'!$HI$78:$HI$84)/'IPA(Peso)'!$HI$77</f>
        <v>1.7232046446268765</v>
      </c>
      <c r="GX77" s="135">
        <f>SUMPRODUCT(GX78:GX84,'IPA(Peso)'!$HI$78:$HI$84)/'IPA(Peso)'!$HI$77</f>
        <v>1.5127653280082836</v>
      </c>
      <c r="GY77" s="135">
        <f>SUMPRODUCT(GY78:GY84,'IPA(Peso)'!$HI$78:$HI$84)/'IPA(Peso)'!$HI$77</f>
        <v>1.8046394497448415</v>
      </c>
      <c r="GZ77" s="135">
        <f>SUMPRODUCT(GZ78:GZ84,'IPA(Peso)'!$HI$78:$HI$84)/'IPA(Peso)'!$HI$77</f>
        <v>2.0513009392796393</v>
      </c>
      <c r="HA77" s="135">
        <f>SUMPRODUCT(HA78:HA84,'IPA(Peso)'!$HI$78:$HI$84)/'IPA(Peso)'!$HI$77</f>
        <v>2.6179424598772281</v>
      </c>
      <c r="HB77" s="135">
        <f>SUMPRODUCT(HB78:HB84,'IPA(Peso)'!$HI$78:$HI$84)/'IPA(Peso)'!$HI$77</f>
        <v>4.1218785592781604</v>
      </c>
      <c r="HC77" s="135">
        <f>SUMPRODUCT(HC78:HC84,'IPA(Peso)'!$HI$78:$HI$84)/'IPA(Peso)'!$HI$77</f>
        <v>5.4821662598920202</v>
      </c>
      <c r="HD77" s="135">
        <f>SUMPRODUCT(HD78:HD84,'IPA(Peso)'!$HI$78:$HI$84)/'IPA(Peso)'!$HI$77</f>
        <v>6.4560772132238746</v>
      </c>
      <c r="HE77" s="135">
        <f>SUMPRODUCT(HE78:HE84,'IPA(Peso)'!$HI$78:$HI$84)/'IPA(Peso)'!$HI$77</f>
        <v>8.675721470305449</v>
      </c>
      <c r="HF77" s="135">
        <f>SUMPRODUCT(HF78:HF84,'IPA(Peso)'!$HI$78:$HI$84)/'IPA(Peso)'!$HI$77</f>
        <v>9.0310583536720657</v>
      </c>
      <c r="HG77" s="135">
        <f>SUMPRODUCT(HG78:HG84,'IPA(Peso)'!$HI$78:$HI$84)/'IPA(Peso)'!$HI$77</f>
        <v>8.307972783078176</v>
      </c>
      <c r="HH77" s="135">
        <f>SUMPRODUCT(HH78:HH84,'IPA(Peso)'!$HI$78:$HI$84)/'IPA(Peso)'!$HI$77</f>
        <v>4.2272324532209158</v>
      </c>
      <c r="HI77" s="135">
        <f>SUMPRODUCT(HI78:HI84,'IPA(Peso)'!$HI$78:$HI$84)/'IPA(Peso)'!$HI$77</f>
        <v>1.7823408031950296</v>
      </c>
      <c r="HJ77" s="135">
        <f>SUMPRODUCT(HJ78:HJ84,'IPA(Peso)'!$HI$78:$HI$84)/'IPA(Peso)'!$HI$77</f>
        <v>1.1536143776347905</v>
      </c>
      <c r="HK77" s="135">
        <f>SUMPRODUCT(HK78:HK84,'IPA(Peso)'!$HI$78:$HI$84)/'IPA(Peso)'!$HI$77</f>
        <v>0.6476998742696547</v>
      </c>
      <c r="HL77" s="135">
        <f>SUMPRODUCT(HL78:HL84,'IPA(Peso)'!$HI$78:$HI$84)/'IPA(Peso)'!$HI$77</f>
        <v>1.2172450262554544</v>
      </c>
      <c r="HM77" s="135">
        <f>SUMPRODUCT(HM78:HM84,'IPA(Peso)'!$HI$78:$HI$84)/'IPA(Peso)'!$HI$77</f>
        <v>0.79076473633606992</v>
      </c>
      <c r="HN77" s="135">
        <f>SUMPRODUCT(HN78:HN84,'IPA(Peso)'!$HI$78:$HI$84)/'IPA(Peso)'!$HI$77</f>
        <v>0.10753420604984844</v>
      </c>
      <c r="HO77" s="135">
        <f>SUMPRODUCT(HO78:HO84,'IPA(Peso)'!$HI$78:$HI$84)/'IPA(Peso)'!$HI$77</f>
        <v>-0.203450188595518</v>
      </c>
      <c r="HP77" s="135">
        <f>SUMPRODUCT(HP78:HP84,'IPA(Peso)'!$HI$78:$HI$84)/'IPA(Peso)'!$HI$77</f>
        <v>-0.12315435248872122</v>
      </c>
      <c r="HQ77" s="135">
        <f>SUMPRODUCT(HQ78:HQ84,'IPA(Peso)'!$HI$78:$HI$84)/'IPA(Peso)'!$HI$77</f>
        <v>-0.3318097773833294</v>
      </c>
      <c r="HR77" s="135">
        <f>SUMPRODUCT(HR78:HR84,'IPA(Peso)'!$HI$78:$HI$84)/'IPA(Peso)'!$HI$77</f>
        <v>-0.56854596553509351</v>
      </c>
      <c r="HS77" s="135">
        <f>SUMPRODUCT(HS78:HS84,'IPA(Peso)'!$HI$78:$HI$84)/'IPA(Peso)'!$HI$77</f>
        <v>-2.0322520523629906</v>
      </c>
      <c r="HT77" s="135">
        <f>SUMPRODUCT(HT78:HT84,'IPA(Peso)'!$HI$78:$HI$84)/'IPA(Peso)'!$HI$77</f>
        <v>-2.3426395976628953</v>
      </c>
      <c r="HU77" s="135">
        <f>SUMPRODUCT(HU78:HU84,'IPA(Peso)'!$HI$78:$HI$84)/'IPA(Peso)'!$HI$77</f>
        <v>-2.6705325049922344</v>
      </c>
      <c r="HV77" s="135">
        <f>SUMPRODUCT(HV78:HV84,'IPA(Peso)'!$HI$78:$HI$84)/'IPA(Peso)'!$HI$77</f>
        <v>-2.168619924561793</v>
      </c>
      <c r="HW77" s="135">
        <f>SUMPRODUCT(HW78:HW84,'IPA(Peso)'!$HI$78:$HI$84)/'IPA(Peso)'!$HI$77</f>
        <v>-2.0717025367946156</v>
      </c>
      <c r="HX77" s="135">
        <f>SUMPRODUCT(HX78:HX84,'IPA(Peso)'!$HI$78:$HI$84)/'IPA(Peso)'!$HI$77</f>
        <v>-2.3319865394571413</v>
      </c>
      <c r="HY77" s="135">
        <f>SUMPRODUCT(HY78:HY84,'IPA(Peso)'!$HI$78:$HI$84)/'IPA(Peso)'!$HI$77</f>
        <v>-2.0183048591080546</v>
      </c>
      <c r="HZ77" s="135">
        <f>SUMPRODUCT(HZ78:HZ84,'IPA(Peso)'!$HI$78:$HI$84)/'IPA(Peso)'!$HI$77</f>
        <v>-2.4636321278011986</v>
      </c>
      <c r="IA77" s="135">
        <f>SUMPRODUCT(IA78:IA84,'IPA(Peso)'!$HI$78:$HI$84)/'IPA(Peso)'!$HI$77</f>
        <v>-2.0291509503734932</v>
      </c>
      <c r="IB77" s="135">
        <f>SUMPRODUCT(IB78:IB84,'IPA(Peso)'!$HI$78:$HI$84)/'IPA(Peso)'!$HI$77</f>
        <v>-1.6712055321351973</v>
      </c>
      <c r="IC77" s="135">
        <f>SUMPRODUCT(IC78:IC84,'IPA(Peso)'!$HI$78:$HI$84)/'IPA(Peso)'!$HI$77</f>
        <v>-1.5000000000000002</v>
      </c>
      <c r="ID77" s="135">
        <f>SUMPRODUCT(ID78:ID84,'IPA(Peso)'!$HI$78:$HI$84)/'IPA(Peso)'!$HI$77</f>
        <v>-0.70000000000000007</v>
      </c>
      <c r="IE77" s="135">
        <f>SUMPRODUCT(IE78:IE84,'IPA(Peso)'!$HI$78:$HI$84)/'IPA(Peso)'!$HI$77</f>
        <v>-0.2</v>
      </c>
      <c r="IF77" s="135">
        <f>SUMPRODUCT(IF78:IF84,'IPA(Peso)'!$HI$78:$HI$84)/'IPA(Peso)'!$HI$77</f>
        <v>0.2</v>
      </c>
      <c r="IG77" s="135">
        <f>SUMPRODUCT(IG78:IG84,'IPA(Peso)'!$HI$78:$HI$84)/'IPA(Peso)'!$HI$77</f>
        <v>0.63486323557000823</v>
      </c>
      <c r="IH77" s="135">
        <f>SUMPRODUCT(IH78:IH84,'IPA(Peso)'!$HI$78:$HI$84)/'IPA(Peso)'!$HI$77</f>
        <v>0.8393702707773123</v>
      </c>
      <c r="II77" s="135">
        <f>SUMPRODUCT(II78:II84,'IPA(Peso)'!$HI$78:$HI$84)/'IPA(Peso)'!$HI$77</f>
        <v>1.5075043461947344</v>
      </c>
      <c r="IJ77" s="135">
        <f>SUMPRODUCT(IJ78:IJ84,'IPA(Peso)'!$HI$78:$HI$84)/'IPA(Peso)'!$HI$77</f>
        <v>1.5000000000000002</v>
      </c>
      <c r="IK77" s="135">
        <f>SUMPRODUCT(IK78:IK84,'IPA(Peso)'!$HI$78:$HI$84)/'IPA(Peso)'!$HI$77</f>
        <v>1.4000000000000001</v>
      </c>
      <c r="IL77" s="135">
        <f>SUMPRODUCT(IL78:IL84,'IPA(Peso)'!$HI$78:$HI$84)/'IPA(Peso)'!$HI$77</f>
        <v>1</v>
      </c>
      <c r="IM77" s="135">
        <f>SUMPRODUCT(IM78:IM84,'IPA(Peso)'!$HI$78:$HI$84)/'IPA(Peso)'!$HI$77</f>
        <v>0.2</v>
      </c>
      <c r="IN77" s="135">
        <f>SUMPRODUCT(IN78:IN84,'IPA(Peso)'!$HI$78:$HI$84)/'IPA(Peso)'!$HI$77</f>
        <v>-0.1</v>
      </c>
      <c r="IO77" s="135">
        <f>SUMPRODUCT(IO78:IO84,'IPA(Peso)'!$HI$78:$HI$84)/'IPA(Peso)'!$HI$77</f>
        <v>-0.5</v>
      </c>
      <c r="IP77" s="135">
        <f>SUMPRODUCT(IP78:IP84,'IPA(Peso)'!$HI$78:$HI$84)/'IPA(Peso)'!$HI$77</f>
        <v>-0.70000000000000007</v>
      </c>
      <c r="IQ77" s="135">
        <f>SUMPRODUCT(IQ78:IQ84,'IPA(Peso)'!$HI$78:$HI$84)/'IPA(Peso)'!$HI$77</f>
        <v>-0.60000000000000009</v>
      </c>
      <c r="IR77" s="135">
        <f>SUMPRODUCT(IR78:IR84,'IPA(Peso)'!$HI$78:$HI$84)/'IPA(Peso)'!$HI$77</f>
        <v>-0.5</v>
      </c>
      <c r="IS77" s="135">
        <f>SUMPRODUCT(IS78:IS84,'IPA(Peso)'!$HI$78:$HI$84)/'IPA(Peso)'!$HI$77</f>
        <v>-0.30000000000000004</v>
      </c>
      <c r="IT77" s="135">
        <f>SUMPRODUCT(IT78:IT84,'IPA(Peso)'!$HI$78:$HI$84)/'IPA(Peso)'!$HI$77</f>
        <v>-0.1</v>
      </c>
      <c r="IU77" s="135">
        <f>SUMPRODUCT(IU78:IU84,'IPA(Peso)'!$HI$78:$HI$84)/'IPA(Peso)'!$HI$77</f>
        <v>-0.1</v>
      </c>
      <c r="IV77" s="135">
        <f>SUMPRODUCT(IV78:IV84,'IPA(Peso)'!$HI$78:$HI$84)/'IPA(Peso)'!$HI$77</f>
        <v>-0.23417147145269215</v>
      </c>
      <c r="IW77" s="135">
        <f>SUMPRODUCT(IW78:IW84,'IPA(Peso)'!$HI$78:$HI$84)/'IPA(Peso)'!$HI$77</f>
        <v>-0.4</v>
      </c>
      <c r="IX77" s="135">
        <f>SUMPRODUCT(IX78:IX84,'IPA(Peso)'!$HI$78:$HI$84)/'IPA(Peso)'!$HI$77</f>
        <v>-0.5</v>
      </c>
      <c r="IY77" s="135">
        <f>SUMPRODUCT(IY78:IY84,'IPA(Peso)'!$HI$78:$HI$84)/'IPA(Peso)'!$HI$77</f>
        <v>-0.28085873303733355</v>
      </c>
      <c r="IZ77" s="41"/>
    </row>
    <row r="78" spans="1:260" s="53" customFormat="1" ht="18" customHeight="1" x14ac:dyDescent="0.2">
      <c r="A78" s="97">
        <v>15501</v>
      </c>
      <c r="B78" s="20"/>
      <c r="C78" s="60"/>
      <c r="D78" s="29"/>
      <c r="E78" s="95"/>
      <c r="F78" s="35"/>
      <c r="G78" s="36" t="s">
        <v>74</v>
      </c>
      <c r="H78" s="71">
        <v>-2.65</v>
      </c>
      <c r="I78" s="71">
        <v>-2.5099999999999998</v>
      </c>
      <c r="J78" s="71">
        <v>-5.51</v>
      </c>
      <c r="K78" s="71">
        <v>-9.1300000000000008</v>
      </c>
      <c r="L78" s="71">
        <v>-11.75</v>
      </c>
      <c r="M78" s="71">
        <v>-8.8699999999999992</v>
      </c>
      <c r="N78" s="71">
        <v>-6.54</v>
      </c>
      <c r="O78" s="71">
        <v>-2.57</v>
      </c>
      <c r="P78" s="71">
        <v>-0.13</v>
      </c>
      <c r="Q78" s="71">
        <v>0.68</v>
      </c>
      <c r="R78" s="71">
        <v>-0.28000000000000003</v>
      </c>
      <c r="S78" s="71">
        <v>-1.75</v>
      </c>
      <c r="T78" s="71">
        <v>-1.92</v>
      </c>
      <c r="U78" s="71">
        <v>-1.63</v>
      </c>
      <c r="V78" s="71">
        <v>-0.88</v>
      </c>
      <c r="W78" s="71">
        <v>-0.31</v>
      </c>
      <c r="X78" s="71">
        <v>-0.59</v>
      </c>
      <c r="Y78" s="71">
        <v>1.45</v>
      </c>
      <c r="Z78" s="71">
        <v>1.18</v>
      </c>
      <c r="AA78" s="71">
        <v>2.77</v>
      </c>
      <c r="AB78" s="71">
        <v>1.51</v>
      </c>
      <c r="AC78" s="71">
        <v>1.49</v>
      </c>
      <c r="AD78" s="71">
        <v>3.14</v>
      </c>
      <c r="AE78" s="71">
        <v>10.66</v>
      </c>
      <c r="AF78" s="71">
        <v>11.33</v>
      </c>
      <c r="AG78" s="71">
        <v>8.75</v>
      </c>
      <c r="AH78" s="71">
        <v>0.65</v>
      </c>
      <c r="AI78" s="71">
        <v>-0.31</v>
      </c>
      <c r="AJ78" s="71">
        <v>-2.4700000000000002</v>
      </c>
      <c r="AK78" s="71">
        <v>1.03</v>
      </c>
      <c r="AL78" s="71">
        <v>0.4</v>
      </c>
      <c r="AM78" s="71">
        <v>2.2599999999999998</v>
      </c>
      <c r="AN78" s="71">
        <v>-0.74</v>
      </c>
      <c r="AO78" s="71">
        <v>-0.41</v>
      </c>
      <c r="AP78" s="71">
        <v>-1</v>
      </c>
      <c r="AQ78" s="71">
        <v>-0.74</v>
      </c>
      <c r="AR78" s="71">
        <v>0.32</v>
      </c>
      <c r="AS78" s="71">
        <v>1.45</v>
      </c>
      <c r="AT78" s="71">
        <v>2.1</v>
      </c>
      <c r="AU78" s="71">
        <v>3.18</v>
      </c>
      <c r="AV78" s="71">
        <v>3.69</v>
      </c>
      <c r="AW78" s="71">
        <v>1.53</v>
      </c>
      <c r="AX78" s="71">
        <v>-0.92</v>
      </c>
      <c r="AY78" s="71">
        <v>-4.28</v>
      </c>
      <c r="AZ78" s="71">
        <v>-4.1100000000000003</v>
      </c>
      <c r="BA78" s="71">
        <v>-2.25</v>
      </c>
      <c r="BB78" s="71">
        <v>12.08</v>
      </c>
      <c r="BC78" s="71">
        <v>17.37</v>
      </c>
      <c r="BD78" s="71">
        <v>27.39</v>
      </c>
      <c r="BE78" s="71">
        <v>29.95</v>
      </c>
      <c r="BF78" s="71">
        <v>28.69</v>
      </c>
      <c r="BG78" s="71">
        <v>16.32</v>
      </c>
      <c r="BH78" s="71">
        <v>-0.11</v>
      </c>
      <c r="BI78" s="71">
        <v>-1.18</v>
      </c>
      <c r="BJ78" s="71">
        <v>-2.72</v>
      </c>
      <c r="BK78" s="71">
        <v>-2.25</v>
      </c>
      <c r="BL78" s="71">
        <v>-1.98</v>
      </c>
      <c r="BM78" s="71">
        <v>-1.52</v>
      </c>
      <c r="BN78" s="71">
        <v>-1.9</v>
      </c>
      <c r="BO78" s="71">
        <v>-2.0699999999999998</v>
      </c>
      <c r="BP78" s="71">
        <v>-1.28</v>
      </c>
      <c r="BQ78" s="71">
        <v>0.03</v>
      </c>
      <c r="BR78" s="71">
        <v>0.53</v>
      </c>
      <c r="BS78" s="71">
        <v>1.64</v>
      </c>
      <c r="BT78" s="71">
        <v>3.8</v>
      </c>
      <c r="BU78" s="71">
        <v>3.67</v>
      </c>
      <c r="BV78" s="71">
        <v>2.25</v>
      </c>
      <c r="BW78" s="71">
        <v>-2.88</v>
      </c>
      <c r="BX78" s="71">
        <v>-3.09</v>
      </c>
      <c r="BY78" s="71">
        <v>-4.5999999999999996</v>
      </c>
      <c r="BZ78" s="71">
        <v>-4.25</v>
      </c>
      <c r="CA78" s="71">
        <v>-4.1900000000000004</v>
      </c>
      <c r="CB78" s="71">
        <v>-2.63</v>
      </c>
      <c r="CC78" s="71">
        <v>0.04</v>
      </c>
      <c r="CD78" s="71">
        <v>-0.66</v>
      </c>
      <c r="CE78" s="71">
        <v>-0.75</v>
      </c>
      <c r="CF78" s="71">
        <v>-1.42</v>
      </c>
      <c r="CG78" s="71">
        <v>-1.29</v>
      </c>
      <c r="CH78" s="71">
        <v>-1.5</v>
      </c>
      <c r="CI78" s="71">
        <v>-3.79</v>
      </c>
      <c r="CJ78" s="71">
        <v>-4.18</v>
      </c>
      <c r="CK78" s="71">
        <v>-7.05</v>
      </c>
      <c r="CL78" s="71">
        <v>-7.03</v>
      </c>
      <c r="CM78" s="71">
        <v>-6.28</v>
      </c>
      <c r="CN78" s="71">
        <v>-3.6</v>
      </c>
      <c r="CO78" s="71">
        <v>-2.17</v>
      </c>
      <c r="CP78" s="71">
        <v>-2.65</v>
      </c>
      <c r="CQ78" s="71">
        <v>-3.22</v>
      </c>
      <c r="CR78" s="71">
        <v>-3.08</v>
      </c>
      <c r="CS78" s="71">
        <v>-2.2999999999999998</v>
      </c>
      <c r="CT78" s="71">
        <v>0.81</v>
      </c>
      <c r="CU78" s="71">
        <v>4.4400000000000004</v>
      </c>
      <c r="CV78" s="71">
        <v>4.4800000000000004</v>
      </c>
      <c r="CW78" s="71">
        <v>1.26</v>
      </c>
      <c r="CX78" s="71">
        <v>-2.2599999999999998</v>
      </c>
      <c r="CY78" s="71">
        <v>-2.66</v>
      </c>
      <c r="CZ78" s="71">
        <v>-1.72</v>
      </c>
      <c r="DA78" s="71">
        <v>-0.39</v>
      </c>
      <c r="DB78" s="71">
        <v>-0.01</v>
      </c>
      <c r="DC78" s="71">
        <v>0.19</v>
      </c>
      <c r="DD78" s="71">
        <v>0.49</v>
      </c>
      <c r="DE78" s="71">
        <v>0.15</v>
      </c>
      <c r="DF78" s="71">
        <v>0.71</v>
      </c>
      <c r="DG78" s="71">
        <v>-1.03</v>
      </c>
      <c r="DH78" s="71">
        <v>-1.39</v>
      </c>
      <c r="DI78" s="71">
        <v>-2.19</v>
      </c>
      <c r="DJ78" s="71">
        <v>0.41</v>
      </c>
      <c r="DK78" s="71">
        <v>1.4</v>
      </c>
      <c r="DL78" s="71">
        <v>4.8099999999999996</v>
      </c>
      <c r="DM78" s="71">
        <v>12.7</v>
      </c>
      <c r="DN78" s="71">
        <v>14.75</v>
      </c>
      <c r="DO78" s="71">
        <v>12.68</v>
      </c>
      <c r="DP78" s="71">
        <v>4.92</v>
      </c>
      <c r="DQ78" s="71">
        <v>1.43</v>
      </c>
      <c r="DR78" s="71">
        <v>-0.89</v>
      </c>
      <c r="DS78" s="71">
        <v>-7.84</v>
      </c>
      <c r="DT78" s="71">
        <v>-7.4</v>
      </c>
      <c r="DU78" s="71">
        <v>-9.91</v>
      </c>
      <c r="DV78" s="71">
        <v>-4.6399999999999997</v>
      </c>
      <c r="DW78" s="71">
        <v>-3.78</v>
      </c>
      <c r="DX78" s="71">
        <v>1.24</v>
      </c>
      <c r="DY78" s="71">
        <v>1.72</v>
      </c>
      <c r="DZ78" s="71">
        <v>1.02</v>
      </c>
      <c r="EA78" s="71">
        <v>-0.56000000000000005</v>
      </c>
      <c r="EB78" s="71">
        <v>-1.48</v>
      </c>
      <c r="EC78" s="71">
        <v>-1.88</v>
      </c>
      <c r="ED78" s="71">
        <v>-3.25</v>
      </c>
      <c r="EE78" s="71">
        <v>-2.4500000000000002</v>
      </c>
      <c r="EF78" s="71">
        <v>-1.47</v>
      </c>
      <c r="EG78" s="71">
        <v>0.28999999999999998</v>
      </c>
      <c r="EH78" s="71">
        <v>0.68</v>
      </c>
      <c r="EI78" s="71">
        <v>0.55000000000000004</v>
      </c>
      <c r="EJ78" s="71">
        <v>0.39</v>
      </c>
      <c r="EK78" s="71">
        <v>-1.57</v>
      </c>
      <c r="EL78" s="71">
        <v>-2.11</v>
      </c>
      <c r="EM78" s="71">
        <v>-2.5</v>
      </c>
      <c r="EN78" s="71">
        <v>-1.85</v>
      </c>
      <c r="EO78" s="71">
        <v>-2.06</v>
      </c>
      <c r="EP78" s="71">
        <v>-2.1</v>
      </c>
      <c r="EQ78" s="71">
        <v>-0.57999999999999996</v>
      </c>
      <c r="ER78" s="71">
        <v>0.41</v>
      </c>
      <c r="ES78" s="71">
        <v>0.76</v>
      </c>
      <c r="ET78" s="71">
        <v>-1.58</v>
      </c>
      <c r="EU78" s="71">
        <v>-2.64</v>
      </c>
      <c r="EV78" s="71">
        <v>-3.68</v>
      </c>
      <c r="EW78" s="71">
        <v>-3.56</v>
      </c>
      <c r="EX78" s="71">
        <v>-3.39</v>
      </c>
      <c r="EY78" s="71">
        <v>-2.0099999999999998</v>
      </c>
      <c r="EZ78" s="71">
        <v>-1.59</v>
      </c>
      <c r="FA78" s="71">
        <v>-0.74</v>
      </c>
      <c r="FB78" s="71">
        <v>-1.52</v>
      </c>
      <c r="FC78" s="71">
        <v>-1.38</v>
      </c>
      <c r="FD78" s="71">
        <v>-2.14</v>
      </c>
      <c r="FE78" s="71">
        <v>-1.99</v>
      </c>
      <c r="FF78" s="71">
        <v>-2.68</v>
      </c>
      <c r="FG78" s="71">
        <v>-2.63</v>
      </c>
      <c r="FH78" s="71">
        <v>-3.18</v>
      </c>
      <c r="FI78" s="71">
        <v>-3.05</v>
      </c>
      <c r="FJ78" s="71">
        <v>-3.24</v>
      </c>
      <c r="FK78" s="71">
        <v>-3.12</v>
      </c>
      <c r="FL78" s="71">
        <v>-1.06</v>
      </c>
      <c r="FM78" s="71">
        <v>-0.65</v>
      </c>
      <c r="FN78" s="71">
        <v>0.56000000000000005</v>
      </c>
      <c r="FO78" s="71">
        <v>1.36</v>
      </c>
      <c r="FP78" s="71">
        <v>2.76</v>
      </c>
      <c r="FQ78" s="71">
        <v>5.28</v>
      </c>
      <c r="FR78" s="71">
        <v>7.15</v>
      </c>
      <c r="FS78" s="71">
        <v>6.76</v>
      </c>
      <c r="FT78" s="71">
        <v>3.96</v>
      </c>
      <c r="FU78" s="71">
        <v>1.1399999999999999</v>
      </c>
      <c r="FV78" s="71">
        <v>0.28000000000000003</v>
      </c>
      <c r="FW78" s="71">
        <v>0.03</v>
      </c>
      <c r="FX78" s="71">
        <v>0.19</v>
      </c>
      <c r="FY78" s="71">
        <v>0.69</v>
      </c>
      <c r="FZ78" s="71">
        <v>1.32</v>
      </c>
      <c r="GA78" s="71">
        <v>2.29</v>
      </c>
      <c r="GB78" s="71">
        <v>2.19</v>
      </c>
      <c r="GC78" s="71">
        <v>2.23</v>
      </c>
      <c r="GD78" s="71">
        <v>2.58</v>
      </c>
      <c r="GE78" s="71">
        <v>2.42</v>
      </c>
      <c r="GF78" s="71">
        <v>2.1</v>
      </c>
      <c r="GG78" s="71">
        <v>1.3</v>
      </c>
      <c r="GH78" s="71">
        <v>1.22</v>
      </c>
      <c r="GI78" s="71">
        <v>1.8</v>
      </c>
      <c r="GJ78" s="71">
        <v>2.88</v>
      </c>
      <c r="GK78" s="71">
        <v>2.79</v>
      </c>
      <c r="GL78" s="71">
        <v>1.68</v>
      </c>
      <c r="GM78" s="71">
        <v>0.28999999999999998</v>
      </c>
      <c r="GN78" s="71">
        <v>0.3</v>
      </c>
      <c r="GO78" s="71">
        <v>0.69</v>
      </c>
      <c r="GP78" s="71">
        <v>0.59</v>
      </c>
      <c r="GQ78" s="71">
        <v>1.19</v>
      </c>
      <c r="GR78" s="71">
        <v>2.19</v>
      </c>
      <c r="GS78" s="71">
        <v>2.91</v>
      </c>
      <c r="GT78" s="71">
        <v>2.75</v>
      </c>
      <c r="GU78" s="71">
        <v>2.11</v>
      </c>
      <c r="GV78" s="71">
        <v>1.37</v>
      </c>
      <c r="GW78" s="71">
        <v>0.99</v>
      </c>
      <c r="GX78" s="71">
        <v>0.91</v>
      </c>
      <c r="GY78" s="71">
        <v>1.63</v>
      </c>
      <c r="GZ78" s="71">
        <v>1.69</v>
      </c>
      <c r="HA78" s="71">
        <v>2.37</v>
      </c>
      <c r="HB78" s="71">
        <v>4.79</v>
      </c>
      <c r="HC78" s="71">
        <v>5.89</v>
      </c>
      <c r="HD78" s="71">
        <v>8.06</v>
      </c>
      <c r="HE78" s="71">
        <v>13.36</v>
      </c>
      <c r="HF78" s="71">
        <v>15.22</v>
      </c>
      <c r="HG78" s="71">
        <v>14.55</v>
      </c>
      <c r="HH78" s="71">
        <v>8.5</v>
      </c>
      <c r="HI78" s="71">
        <v>5.26</v>
      </c>
      <c r="HJ78" s="71">
        <v>3.6</v>
      </c>
      <c r="HK78" s="71">
        <v>1.21</v>
      </c>
      <c r="HL78" s="71">
        <v>1.38</v>
      </c>
      <c r="HM78" s="71">
        <v>0.97</v>
      </c>
      <c r="HN78" s="71">
        <v>-1.06</v>
      </c>
      <c r="HO78" s="71">
        <v>-1.41</v>
      </c>
      <c r="HP78" s="71">
        <v>-2.95</v>
      </c>
      <c r="HQ78" s="71">
        <v>-4</v>
      </c>
      <c r="HR78" s="71">
        <v>-4.7300000000000004</v>
      </c>
      <c r="HS78" s="71">
        <v>-4.8099999999999996</v>
      </c>
      <c r="HT78" s="71">
        <v>-4.57</v>
      </c>
      <c r="HU78" s="71">
        <v>-3.66</v>
      </c>
      <c r="HV78" s="71">
        <v>-4.24</v>
      </c>
      <c r="HW78" s="71">
        <v>-2.98</v>
      </c>
      <c r="HX78" s="71">
        <v>-3.46</v>
      </c>
      <c r="HY78" s="71">
        <v>-1.89</v>
      </c>
      <c r="HZ78" s="71">
        <v>-2.8</v>
      </c>
      <c r="IA78" s="71">
        <v>-2.0699999999999998</v>
      </c>
      <c r="IB78" s="71">
        <v>-1.78</v>
      </c>
      <c r="IC78" s="41">
        <v>-1.5</v>
      </c>
      <c r="ID78" s="41">
        <v>-0.7</v>
      </c>
      <c r="IE78" s="41">
        <v>-0.2</v>
      </c>
      <c r="IF78" s="41">
        <v>0.2</v>
      </c>
      <c r="IG78" s="41">
        <v>0.63486323557000823</v>
      </c>
      <c r="IH78" s="41">
        <v>0.8393702707773123</v>
      </c>
      <c r="II78" s="41">
        <v>1.5075043461947342</v>
      </c>
      <c r="IJ78" s="41">
        <v>1.5</v>
      </c>
      <c r="IK78" s="41">
        <v>1.4</v>
      </c>
      <c r="IL78" s="41">
        <v>1</v>
      </c>
      <c r="IM78" s="41">
        <v>0.2</v>
      </c>
      <c r="IN78" s="41">
        <v>-0.1</v>
      </c>
      <c r="IO78" s="41">
        <v>-0.5</v>
      </c>
      <c r="IP78" s="41">
        <v>-0.7</v>
      </c>
      <c r="IQ78" s="41">
        <v>-0.6</v>
      </c>
      <c r="IR78" s="41">
        <v>-0.5</v>
      </c>
      <c r="IS78" s="41">
        <v>-0.3</v>
      </c>
      <c r="IT78" s="41">
        <v>-0.1</v>
      </c>
      <c r="IU78" s="41">
        <v>-0.1</v>
      </c>
      <c r="IV78" s="41">
        <v>-0.23417147145269215</v>
      </c>
      <c r="IW78" s="41">
        <v>-0.4</v>
      </c>
      <c r="IX78" s="41">
        <v>-0.5</v>
      </c>
      <c r="IY78" s="41">
        <v>-0.2808587330373335</v>
      </c>
      <c r="IZ78" s="41"/>
    </row>
    <row r="79" spans="1:260" s="53" customFormat="1" ht="18" customHeight="1" x14ac:dyDescent="0.2">
      <c r="A79" s="97">
        <v>15502</v>
      </c>
      <c r="B79" s="20"/>
      <c r="C79" s="60"/>
      <c r="D79" s="29"/>
      <c r="E79" s="95"/>
      <c r="F79" s="35"/>
      <c r="G79" s="36" t="s">
        <v>75</v>
      </c>
      <c r="H79" s="71">
        <v>0.63</v>
      </c>
      <c r="I79" s="71">
        <v>1.1299999999999999</v>
      </c>
      <c r="J79" s="71">
        <v>1.58</v>
      </c>
      <c r="K79" s="71">
        <v>2.1800000000000002</v>
      </c>
      <c r="L79" s="71">
        <v>0.15</v>
      </c>
      <c r="M79" s="71">
        <v>-0.34</v>
      </c>
      <c r="N79" s="71">
        <v>-1.23</v>
      </c>
      <c r="O79" s="71">
        <v>-0.88</v>
      </c>
      <c r="P79" s="71">
        <v>-0.91</v>
      </c>
      <c r="Q79" s="71">
        <v>-0.87</v>
      </c>
      <c r="R79" s="71">
        <v>0.09</v>
      </c>
      <c r="S79" s="71">
        <v>0.16</v>
      </c>
      <c r="T79" s="71">
        <v>0.67</v>
      </c>
      <c r="U79" s="71">
        <v>-0.7</v>
      </c>
      <c r="V79" s="71">
        <v>-0.7</v>
      </c>
      <c r="W79" s="71">
        <v>-1</v>
      </c>
      <c r="X79" s="71">
        <v>0.46</v>
      </c>
      <c r="Y79" s="71">
        <v>0.74</v>
      </c>
      <c r="Z79" s="71">
        <v>5.68</v>
      </c>
      <c r="AA79" s="71">
        <v>6.77</v>
      </c>
      <c r="AB79" s="71">
        <v>5.3</v>
      </c>
      <c r="AC79" s="71">
        <v>2.98</v>
      </c>
      <c r="AD79" s="71">
        <v>2.52</v>
      </c>
      <c r="AE79" s="71">
        <v>4.4800000000000004</v>
      </c>
      <c r="AF79" s="71">
        <v>5.69</v>
      </c>
      <c r="AG79" s="71">
        <v>5.0199999999999996</v>
      </c>
      <c r="AH79" s="71">
        <v>4.46</v>
      </c>
      <c r="AI79" s="71">
        <v>2.4500000000000002</v>
      </c>
      <c r="AJ79" s="71">
        <v>2.41</v>
      </c>
      <c r="AK79" s="71">
        <v>0.89</v>
      </c>
      <c r="AL79" s="71">
        <v>-0.36</v>
      </c>
      <c r="AM79" s="71">
        <v>-1.77</v>
      </c>
      <c r="AN79" s="71">
        <v>-0.86</v>
      </c>
      <c r="AO79" s="71">
        <v>-1.42</v>
      </c>
      <c r="AP79" s="71">
        <v>-1.24</v>
      </c>
      <c r="AQ79" s="71">
        <v>-1.85</v>
      </c>
      <c r="AR79" s="71">
        <v>0.38</v>
      </c>
      <c r="AS79" s="71">
        <v>1.07</v>
      </c>
      <c r="AT79" s="71">
        <v>0.69</v>
      </c>
      <c r="AU79" s="71">
        <v>0.2</v>
      </c>
      <c r="AV79" s="71">
        <v>2.0299999999999998</v>
      </c>
      <c r="AW79" s="71">
        <v>2.89</v>
      </c>
      <c r="AX79" s="71">
        <v>6.48</v>
      </c>
      <c r="AY79" s="71">
        <v>5.83</v>
      </c>
      <c r="AZ79" s="71">
        <v>6.53</v>
      </c>
      <c r="BA79" s="71">
        <v>6.88</v>
      </c>
      <c r="BB79" s="71">
        <v>11.36</v>
      </c>
      <c r="BC79" s="71">
        <v>14.28</v>
      </c>
      <c r="BD79" s="71">
        <v>11.12</v>
      </c>
      <c r="BE79" s="71">
        <v>6.75</v>
      </c>
      <c r="BF79" s="71">
        <v>4.97</v>
      </c>
      <c r="BG79" s="71">
        <v>-1.02</v>
      </c>
      <c r="BH79" s="71">
        <v>-3.51</v>
      </c>
      <c r="BI79" s="71">
        <v>-7.28</v>
      </c>
      <c r="BJ79" s="71">
        <v>-3.84</v>
      </c>
      <c r="BK79" s="71">
        <v>-3.36</v>
      </c>
      <c r="BL79" s="71">
        <v>-2.39</v>
      </c>
      <c r="BM79" s="71">
        <v>-4.6500000000000004</v>
      </c>
      <c r="BN79" s="71">
        <v>-5.0999999999999996</v>
      </c>
      <c r="BO79" s="71">
        <v>-10.07</v>
      </c>
      <c r="BP79" s="71">
        <v>-7.52</v>
      </c>
      <c r="BQ79" s="71">
        <v>-9.27</v>
      </c>
      <c r="BR79" s="71">
        <v>-3.21</v>
      </c>
      <c r="BS79" s="71">
        <v>-3.4</v>
      </c>
      <c r="BT79" s="71">
        <v>1.61</v>
      </c>
      <c r="BU79" s="71">
        <v>3.23</v>
      </c>
      <c r="BV79" s="71">
        <v>2.92</v>
      </c>
      <c r="BW79" s="71">
        <v>1.96</v>
      </c>
      <c r="BX79" s="71">
        <v>-0.46</v>
      </c>
      <c r="BY79" s="71">
        <v>-1.24</v>
      </c>
      <c r="BZ79" s="71">
        <v>-3.54</v>
      </c>
      <c r="CA79" s="71">
        <v>-3.62</v>
      </c>
      <c r="CB79" s="71">
        <v>-2.83</v>
      </c>
      <c r="CC79" s="71">
        <v>-3.34</v>
      </c>
      <c r="CD79" s="71">
        <v>-5.35</v>
      </c>
      <c r="CE79" s="71">
        <v>-5.21</v>
      </c>
      <c r="CF79" s="71">
        <v>-2.84</v>
      </c>
      <c r="CG79" s="71">
        <v>1.61</v>
      </c>
      <c r="CH79" s="71">
        <v>1.81</v>
      </c>
      <c r="CI79" s="71">
        <v>1.42</v>
      </c>
      <c r="CJ79" s="71">
        <v>1.39</v>
      </c>
      <c r="CK79" s="71">
        <v>0.26</v>
      </c>
      <c r="CL79" s="71">
        <v>0.1</v>
      </c>
      <c r="CM79" s="71">
        <v>-3.01</v>
      </c>
      <c r="CN79" s="71">
        <v>-1.44</v>
      </c>
      <c r="CO79" s="71">
        <v>-1.18</v>
      </c>
      <c r="CP79" s="71">
        <v>1.99</v>
      </c>
      <c r="CQ79" s="71">
        <v>2.09</v>
      </c>
      <c r="CR79" s="71">
        <v>2.06</v>
      </c>
      <c r="CS79" s="71">
        <v>0.67</v>
      </c>
      <c r="CT79" s="71">
        <v>-0.21</v>
      </c>
      <c r="CU79" s="71">
        <v>1.1100000000000001</v>
      </c>
      <c r="CV79" s="71">
        <v>1.66</v>
      </c>
      <c r="CW79" s="71">
        <v>1.73</v>
      </c>
      <c r="CX79" s="71">
        <v>-1.93</v>
      </c>
      <c r="CY79" s="71">
        <v>-3.26</v>
      </c>
      <c r="CZ79" s="71">
        <v>-3.46</v>
      </c>
      <c r="DA79" s="71">
        <v>-2.11</v>
      </c>
      <c r="DB79" s="71">
        <v>-3.46</v>
      </c>
      <c r="DC79" s="71">
        <v>-4.2300000000000004</v>
      </c>
      <c r="DD79" s="71">
        <v>-4.74</v>
      </c>
      <c r="DE79" s="71">
        <v>-2.93</v>
      </c>
      <c r="DF79" s="71">
        <v>-1.76</v>
      </c>
      <c r="DG79" s="71">
        <v>-0.47</v>
      </c>
      <c r="DH79" s="71">
        <v>-2.39</v>
      </c>
      <c r="DI79" s="71">
        <v>-2.2999999999999998</v>
      </c>
      <c r="DJ79" s="71">
        <v>-2.59</v>
      </c>
      <c r="DK79" s="71">
        <v>-1.1100000000000001</v>
      </c>
      <c r="DL79" s="71">
        <v>-1.24</v>
      </c>
      <c r="DM79" s="71">
        <v>-1.24</v>
      </c>
      <c r="DN79" s="71">
        <v>-0.04</v>
      </c>
      <c r="DO79" s="71">
        <v>-0.17</v>
      </c>
      <c r="DP79" s="71">
        <v>0.48</v>
      </c>
      <c r="DQ79" s="71">
        <v>0.7</v>
      </c>
      <c r="DR79" s="71">
        <v>1.39</v>
      </c>
      <c r="DS79" s="71">
        <v>2.6</v>
      </c>
      <c r="DT79" s="71">
        <v>1.78</v>
      </c>
      <c r="DU79" s="71">
        <v>0.63</v>
      </c>
      <c r="DV79" s="71">
        <v>-0.45</v>
      </c>
      <c r="DW79" s="71">
        <v>-0.14000000000000001</v>
      </c>
      <c r="DX79" s="71">
        <v>0.03</v>
      </c>
      <c r="DY79" s="71">
        <v>-0.82</v>
      </c>
      <c r="DZ79" s="71">
        <v>-1.8</v>
      </c>
      <c r="EA79" s="71">
        <v>-1.53</v>
      </c>
      <c r="EB79" s="71">
        <v>-0.72</v>
      </c>
      <c r="EC79" s="71">
        <v>7.0000000000000007E-2</v>
      </c>
      <c r="ED79" s="71">
        <v>0.7</v>
      </c>
      <c r="EE79" s="71">
        <v>1.48</v>
      </c>
      <c r="EF79" s="71">
        <v>1.79</v>
      </c>
      <c r="EG79" s="71">
        <v>3.95</v>
      </c>
      <c r="EH79" s="71">
        <v>5.83</v>
      </c>
      <c r="EI79" s="71">
        <v>8.52</v>
      </c>
      <c r="EJ79" s="71">
        <v>9.84</v>
      </c>
      <c r="EK79" s="71">
        <v>9.7899999999999991</v>
      </c>
      <c r="EL79" s="71">
        <v>7.51</v>
      </c>
      <c r="EM79" s="71">
        <v>3.59</v>
      </c>
      <c r="EN79" s="71">
        <v>2.54</v>
      </c>
      <c r="EO79" s="71">
        <v>1.08</v>
      </c>
      <c r="EP79" s="71">
        <v>-0.03</v>
      </c>
      <c r="EQ79" s="71">
        <v>-1.9</v>
      </c>
      <c r="ER79" s="71">
        <v>-2.84</v>
      </c>
      <c r="ES79" s="71">
        <v>-1.67</v>
      </c>
      <c r="ET79" s="71">
        <v>-2.68</v>
      </c>
      <c r="EU79" s="71">
        <v>-1.7</v>
      </c>
      <c r="EV79" s="71">
        <v>-0.81</v>
      </c>
      <c r="EW79" s="71">
        <v>1.03</v>
      </c>
      <c r="EX79" s="71">
        <v>2.73</v>
      </c>
      <c r="EY79" s="71">
        <v>3.13</v>
      </c>
      <c r="EZ79" s="71">
        <v>2.5099999999999998</v>
      </c>
      <c r="FA79" s="71">
        <v>1.67</v>
      </c>
      <c r="FB79" s="71">
        <v>0.25</v>
      </c>
      <c r="FC79" s="71">
        <v>0.77</v>
      </c>
      <c r="FD79" s="71">
        <v>-0.54</v>
      </c>
      <c r="FE79" s="71">
        <v>0.7</v>
      </c>
      <c r="FF79" s="71">
        <v>1.46</v>
      </c>
      <c r="FG79" s="71">
        <v>2.21</v>
      </c>
      <c r="FH79" s="71">
        <v>0.18</v>
      </c>
      <c r="FI79" s="71">
        <v>-0.99</v>
      </c>
      <c r="FJ79" s="71">
        <v>-1.6</v>
      </c>
      <c r="FK79" s="71">
        <v>-0.84</v>
      </c>
      <c r="FL79" s="71">
        <v>-0.9</v>
      </c>
      <c r="FM79" s="71">
        <v>-1.1499999999999999</v>
      </c>
      <c r="FN79" s="71">
        <v>-0.96</v>
      </c>
      <c r="FO79" s="71">
        <v>-0.5</v>
      </c>
      <c r="FP79" s="71">
        <v>0.33</v>
      </c>
      <c r="FQ79" s="71">
        <v>-0.38</v>
      </c>
      <c r="FR79" s="71">
        <v>-1.96</v>
      </c>
      <c r="FS79" s="71">
        <v>-2.88</v>
      </c>
      <c r="FT79" s="71">
        <v>-2.2799999999999998</v>
      </c>
      <c r="FU79" s="71">
        <v>-0.49</v>
      </c>
      <c r="FV79" s="71">
        <v>1.54</v>
      </c>
      <c r="FW79" s="71">
        <v>3.4</v>
      </c>
      <c r="FX79" s="71">
        <v>3.96</v>
      </c>
      <c r="FY79" s="71">
        <v>2.21</v>
      </c>
      <c r="FZ79" s="71">
        <v>-0.68</v>
      </c>
      <c r="GA79" s="71">
        <v>-2.84</v>
      </c>
      <c r="GB79" s="71">
        <v>-3.01</v>
      </c>
      <c r="GC79" s="71">
        <v>-2.74</v>
      </c>
      <c r="GD79" s="71">
        <v>-1.59</v>
      </c>
      <c r="GE79" s="71">
        <v>-1.51</v>
      </c>
      <c r="GF79" s="71">
        <v>-0.99</v>
      </c>
      <c r="GG79" s="71">
        <v>-1.76</v>
      </c>
      <c r="GH79" s="71">
        <v>-1.31</v>
      </c>
      <c r="GI79" s="71">
        <v>-1.0900000000000001</v>
      </c>
      <c r="GJ79" s="71">
        <v>-0.47</v>
      </c>
      <c r="GK79" s="71">
        <v>-1.54</v>
      </c>
      <c r="GL79" s="71">
        <v>-1.74</v>
      </c>
      <c r="GM79" s="71">
        <v>-1.9</v>
      </c>
      <c r="GN79" s="71">
        <v>-0.61</v>
      </c>
      <c r="GO79" s="71">
        <v>-2.02</v>
      </c>
      <c r="GP79" s="71">
        <v>-1.17</v>
      </c>
      <c r="GQ79" s="71">
        <v>-1.76</v>
      </c>
      <c r="GR79" s="71">
        <v>0.02</v>
      </c>
      <c r="GS79" s="71">
        <v>-0.44</v>
      </c>
      <c r="GT79" s="71">
        <v>-0.57999999999999996</v>
      </c>
      <c r="GU79" s="71">
        <v>1.55</v>
      </c>
      <c r="GV79" s="71">
        <v>3.16</v>
      </c>
      <c r="GW79" s="71">
        <v>4.75</v>
      </c>
      <c r="GX79" s="71">
        <v>1.79</v>
      </c>
      <c r="GY79" s="71">
        <v>1.73</v>
      </c>
      <c r="GZ79" s="71">
        <v>2.2000000000000002</v>
      </c>
      <c r="HA79" s="71">
        <v>3.9</v>
      </c>
      <c r="HB79" s="71">
        <v>4.97</v>
      </c>
      <c r="HC79" s="71">
        <v>5.25</v>
      </c>
      <c r="HD79" s="71">
        <v>6.62</v>
      </c>
      <c r="HE79" s="71">
        <v>5.94</v>
      </c>
      <c r="HF79" s="71">
        <v>6.41</v>
      </c>
      <c r="HG79" s="71">
        <v>4.26</v>
      </c>
      <c r="HH79" s="71">
        <v>2.08</v>
      </c>
      <c r="HI79" s="71">
        <v>-0.28999999999999998</v>
      </c>
      <c r="HJ79" s="71">
        <v>-1.51</v>
      </c>
      <c r="HK79" s="71">
        <v>-1.1100000000000001</v>
      </c>
      <c r="HL79" s="71">
        <v>-1.04</v>
      </c>
      <c r="HM79" s="71">
        <v>7.0000000000000007E-2</v>
      </c>
      <c r="HN79" s="71">
        <v>-0.34</v>
      </c>
      <c r="HO79" s="71">
        <v>0.28999999999999998</v>
      </c>
      <c r="HP79" s="71">
        <v>2.13</v>
      </c>
      <c r="HQ79" s="71">
        <v>7.28</v>
      </c>
      <c r="HR79" s="71">
        <v>9.2200000000000006</v>
      </c>
      <c r="HS79" s="71">
        <v>6.87</v>
      </c>
      <c r="HT79" s="71">
        <v>3.64</v>
      </c>
      <c r="HU79" s="71">
        <v>2.64</v>
      </c>
      <c r="HV79" s="71">
        <v>2.88</v>
      </c>
      <c r="HW79" s="71">
        <v>-0.13</v>
      </c>
      <c r="HX79" s="71">
        <v>-1.87</v>
      </c>
      <c r="HY79" s="71">
        <v>-1.95</v>
      </c>
      <c r="HZ79" s="71">
        <v>-0.67</v>
      </c>
      <c r="IA79" s="71">
        <v>-1.1100000000000001</v>
      </c>
      <c r="IB79" s="71">
        <v>-1.4</v>
      </c>
      <c r="IC79" s="41">
        <v>-1.5</v>
      </c>
      <c r="ID79" s="41">
        <v>-0.7</v>
      </c>
      <c r="IE79" s="41">
        <v>-0.2</v>
      </c>
      <c r="IF79" s="41">
        <v>0.2</v>
      </c>
      <c r="IG79" s="41">
        <v>0.63486323557000823</v>
      </c>
      <c r="IH79" s="41">
        <v>0.8393702707773123</v>
      </c>
      <c r="II79" s="41">
        <v>1.5075043461947342</v>
      </c>
      <c r="IJ79" s="41">
        <v>1.5</v>
      </c>
      <c r="IK79" s="41">
        <v>1.4</v>
      </c>
      <c r="IL79" s="41">
        <v>1</v>
      </c>
      <c r="IM79" s="41">
        <v>0.2</v>
      </c>
      <c r="IN79" s="41">
        <v>-0.1</v>
      </c>
      <c r="IO79" s="41">
        <v>-0.5</v>
      </c>
      <c r="IP79" s="41">
        <v>-0.7</v>
      </c>
      <c r="IQ79" s="41">
        <v>-0.6</v>
      </c>
      <c r="IR79" s="41">
        <v>-0.5</v>
      </c>
      <c r="IS79" s="41">
        <v>-0.3</v>
      </c>
      <c r="IT79" s="41">
        <v>-0.1</v>
      </c>
      <c r="IU79" s="41">
        <v>-0.1</v>
      </c>
      <c r="IV79" s="41">
        <v>-0.23417147145269215</v>
      </c>
      <c r="IW79" s="41">
        <v>-0.4</v>
      </c>
      <c r="IX79" s="41">
        <v>-0.5</v>
      </c>
      <c r="IY79" s="41">
        <v>-0.2808587330373335</v>
      </c>
      <c r="IZ79" s="41"/>
    </row>
    <row r="80" spans="1:260" s="53" customFormat="1" ht="18" customHeight="1" x14ac:dyDescent="0.2">
      <c r="A80" s="97">
        <v>15503</v>
      </c>
      <c r="B80" s="20"/>
      <c r="C80" s="60"/>
      <c r="D80" s="29"/>
      <c r="E80" s="95"/>
      <c r="F80" s="35"/>
      <c r="G80" s="36" t="s">
        <v>76</v>
      </c>
      <c r="H80" s="71">
        <v>0.75</v>
      </c>
      <c r="I80" s="71">
        <v>0.86</v>
      </c>
      <c r="J80" s="71">
        <v>-2.79</v>
      </c>
      <c r="K80" s="71">
        <v>-5.34</v>
      </c>
      <c r="L80" s="71">
        <v>-6.88</v>
      </c>
      <c r="M80" s="71">
        <v>-5.47</v>
      </c>
      <c r="N80" s="71">
        <v>-4.12</v>
      </c>
      <c r="O80" s="71">
        <v>-2</v>
      </c>
      <c r="P80" s="71">
        <v>0.19</v>
      </c>
      <c r="Q80" s="71">
        <v>0.3</v>
      </c>
      <c r="R80" s="71">
        <v>-0.05</v>
      </c>
      <c r="S80" s="71">
        <v>-0.72</v>
      </c>
      <c r="T80" s="71">
        <v>-0.72</v>
      </c>
      <c r="U80" s="71">
        <v>-0.71</v>
      </c>
      <c r="V80" s="71">
        <v>-0.55000000000000004</v>
      </c>
      <c r="W80" s="71">
        <v>-0.56999999999999995</v>
      </c>
      <c r="X80" s="71">
        <v>-0.51</v>
      </c>
      <c r="Y80" s="71">
        <v>0.76</v>
      </c>
      <c r="Z80" s="71">
        <v>1.48</v>
      </c>
      <c r="AA80" s="71">
        <v>2.5099999999999998</v>
      </c>
      <c r="AB80" s="71">
        <v>2.11</v>
      </c>
      <c r="AC80" s="71">
        <v>2.02</v>
      </c>
      <c r="AD80" s="71">
        <v>2.73</v>
      </c>
      <c r="AE80" s="71">
        <v>6.18</v>
      </c>
      <c r="AF80" s="71">
        <v>7.47</v>
      </c>
      <c r="AG80" s="71">
        <v>6.66</v>
      </c>
      <c r="AH80" s="71">
        <v>2.77</v>
      </c>
      <c r="AI80" s="71">
        <v>2.61</v>
      </c>
      <c r="AJ80" s="71">
        <v>1.27</v>
      </c>
      <c r="AK80" s="71">
        <v>3.63</v>
      </c>
      <c r="AL80" s="71">
        <v>1.84</v>
      </c>
      <c r="AM80" s="71">
        <v>2.4300000000000002</v>
      </c>
      <c r="AN80" s="71">
        <v>-0.05</v>
      </c>
      <c r="AO80" s="71">
        <v>1.31</v>
      </c>
      <c r="AP80" s="71">
        <v>1.72</v>
      </c>
      <c r="AQ80" s="71">
        <v>2.2599999999999998</v>
      </c>
      <c r="AR80" s="71">
        <v>0.69</v>
      </c>
      <c r="AS80" s="71">
        <v>1.61</v>
      </c>
      <c r="AT80" s="71">
        <v>3.08</v>
      </c>
      <c r="AU80" s="71">
        <v>2.93</v>
      </c>
      <c r="AV80" s="71">
        <v>0.95</v>
      </c>
      <c r="AW80" s="71">
        <v>1.08</v>
      </c>
      <c r="AX80" s="71">
        <v>4.0999999999999996</v>
      </c>
      <c r="AY80" s="71">
        <v>1.79</v>
      </c>
      <c r="AZ80" s="71">
        <v>1.55</v>
      </c>
      <c r="BA80" s="71">
        <v>1.47</v>
      </c>
      <c r="BB80" s="71">
        <v>6.94</v>
      </c>
      <c r="BC80" s="71">
        <v>6.98</v>
      </c>
      <c r="BD80" s="71">
        <v>2.44</v>
      </c>
      <c r="BE80" s="71">
        <v>-0.55000000000000004</v>
      </c>
      <c r="BF80" s="71">
        <v>-1.47</v>
      </c>
      <c r="BG80" s="71">
        <v>-1.41</v>
      </c>
      <c r="BH80" s="71">
        <v>1.45</v>
      </c>
      <c r="BI80" s="71">
        <v>1.5</v>
      </c>
      <c r="BJ80" s="71">
        <v>1.47</v>
      </c>
      <c r="BK80" s="71">
        <v>2.84</v>
      </c>
      <c r="BL80" s="71">
        <v>2.44</v>
      </c>
      <c r="BM80" s="71">
        <v>2.33</v>
      </c>
      <c r="BN80" s="71">
        <v>-2.1800000000000002</v>
      </c>
      <c r="BO80" s="71">
        <v>-2.5499999999999998</v>
      </c>
      <c r="BP80" s="71">
        <v>-1.33</v>
      </c>
      <c r="BQ80" s="71">
        <v>-10.11</v>
      </c>
      <c r="BR80" s="71">
        <v>-8.6999999999999993</v>
      </c>
      <c r="BS80" s="71">
        <v>-8.2100000000000009</v>
      </c>
      <c r="BT80" s="71">
        <v>-0.01</v>
      </c>
      <c r="BU80" s="71">
        <v>1.36</v>
      </c>
      <c r="BV80" s="71">
        <v>1.02</v>
      </c>
      <c r="BW80" s="71">
        <v>-3.63</v>
      </c>
      <c r="BX80" s="71">
        <v>-6.35</v>
      </c>
      <c r="BY80" s="71">
        <v>-6.1</v>
      </c>
      <c r="BZ80" s="71">
        <v>-2.2200000000000002</v>
      </c>
      <c r="CA80" s="71">
        <v>-0.86</v>
      </c>
      <c r="CB80" s="71">
        <v>-1.17</v>
      </c>
      <c r="CC80" s="71">
        <v>0.35</v>
      </c>
      <c r="CD80" s="71">
        <v>1.1599999999999999</v>
      </c>
      <c r="CE80" s="71">
        <v>1.5</v>
      </c>
      <c r="CF80" s="71">
        <v>11.77</v>
      </c>
      <c r="CG80" s="71">
        <v>10.9</v>
      </c>
      <c r="CH80" s="71">
        <v>10.73</v>
      </c>
      <c r="CI80" s="71">
        <v>-3.64</v>
      </c>
      <c r="CJ80" s="71">
        <v>-3.13</v>
      </c>
      <c r="CK80" s="71">
        <v>-4.76</v>
      </c>
      <c r="CL80" s="71">
        <v>-0.36</v>
      </c>
      <c r="CM80" s="71">
        <v>-1.1399999999999999</v>
      </c>
      <c r="CN80" s="71">
        <v>-0.11</v>
      </c>
      <c r="CO80" s="71">
        <v>0.11</v>
      </c>
      <c r="CP80" s="71">
        <v>0.39</v>
      </c>
      <c r="CQ80" s="71">
        <v>-0.33</v>
      </c>
      <c r="CR80" s="71">
        <v>0.02</v>
      </c>
      <c r="CS80" s="71">
        <v>-0.31</v>
      </c>
      <c r="CT80" s="71">
        <v>-0.12</v>
      </c>
      <c r="CU80" s="71">
        <v>0.35</v>
      </c>
      <c r="CV80" s="71">
        <v>0.97</v>
      </c>
      <c r="CW80" s="71">
        <v>0.65</v>
      </c>
      <c r="CX80" s="71">
        <v>-3.56</v>
      </c>
      <c r="CY80" s="71">
        <v>-1.94</v>
      </c>
      <c r="CZ80" s="71">
        <v>-1.8</v>
      </c>
      <c r="DA80" s="71">
        <v>1.51</v>
      </c>
      <c r="DB80" s="71">
        <v>1.24</v>
      </c>
      <c r="DC80" s="71">
        <v>1.05</v>
      </c>
      <c r="DD80" s="71">
        <v>-3.09</v>
      </c>
      <c r="DE80" s="71">
        <v>-3.19</v>
      </c>
      <c r="DF80" s="71">
        <v>-4.03</v>
      </c>
      <c r="DG80" s="71">
        <v>-0.69</v>
      </c>
      <c r="DH80" s="71">
        <v>-0.93</v>
      </c>
      <c r="DI80" s="71">
        <v>-0.47</v>
      </c>
      <c r="DJ80" s="71">
        <v>-0.11</v>
      </c>
      <c r="DK80" s="71">
        <v>0.69</v>
      </c>
      <c r="DL80" s="71">
        <v>0.72</v>
      </c>
      <c r="DM80" s="71">
        <v>-2.88</v>
      </c>
      <c r="DN80" s="71">
        <v>-3.31</v>
      </c>
      <c r="DO80" s="71">
        <v>-3.01</v>
      </c>
      <c r="DP80" s="71">
        <v>2.1800000000000002</v>
      </c>
      <c r="DQ80" s="71">
        <v>4.1100000000000003</v>
      </c>
      <c r="DR80" s="71">
        <v>4.0599999999999996</v>
      </c>
      <c r="DS80" s="71">
        <v>-0.82</v>
      </c>
      <c r="DT80" s="71">
        <v>-1.41</v>
      </c>
      <c r="DU80" s="71">
        <v>-0.55000000000000004</v>
      </c>
      <c r="DV80" s="71">
        <v>3.23</v>
      </c>
      <c r="DW80" s="71">
        <v>1.55</v>
      </c>
      <c r="DX80" s="71">
        <v>0.84</v>
      </c>
      <c r="DY80" s="71">
        <v>-0.21</v>
      </c>
      <c r="DZ80" s="71">
        <v>-1.32</v>
      </c>
      <c r="EA80" s="71">
        <v>-1.96</v>
      </c>
      <c r="EB80" s="71">
        <v>0.46</v>
      </c>
      <c r="EC80" s="71">
        <v>2.52</v>
      </c>
      <c r="ED80" s="71">
        <v>3.39</v>
      </c>
      <c r="EE80" s="71">
        <v>1.23</v>
      </c>
      <c r="EF80" s="71">
        <v>0.99</v>
      </c>
      <c r="EG80" s="71">
        <v>1.58</v>
      </c>
      <c r="EH80" s="71">
        <v>5.36</v>
      </c>
      <c r="EI80" s="71">
        <v>5.5</v>
      </c>
      <c r="EJ80" s="71">
        <v>5.87</v>
      </c>
      <c r="EK80" s="71">
        <v>4.3099999999999996</v>
      </c>
      <c r="EL80" s="71">
        <v>3.38</v>
      </c>
      <c r="EM80" s="71">
        <v>2.69</v>
      </c>
      <c r="EN80" s="71">
        <v>-0.28999999999999998</v>
      </c>
      <c r="EO80" s="71">
        <v>0.75</v>
      </c>
      <c r="EP80" s="71">
        <v>0.01</v>
      </c>
      <c r="EQ80" s="71">
        <v>0.98</v>
      </c>
      <c r="ER80" s="71">
        <v>0.62</v>
      </c>
      <c r="ES80" s="71">
        <v>0.95</v>
      </c>
      <c r="ET80" s="71">
        <v>2.89</v>
      </c>
      <c r="EU80" s="71">
        <v>1.49</v>
      </c>
      <c r="EV80" s="71">
        <v>1.65</v>
      </c>
      <c r="EW80" s="71">
        <v>0.9</v>
      </c>
      <c r="EX80" s="71">
        <v>0.42</v>
      </c>
      <c r="EY80" s="71">
        <v>-0.11</v>
      </c>
      <c r="EZ80" s="71">
        <v>-1.69</v>
      </c>
      <c r="FA80" s="71">
        <v>-1.5</v>
      </c>
      <c r="FB80" s="71">
        <v>-1.21</v>
      </c>
      <c r="FC80" s="71">
        <v>-2.79</v>
      </c>
      <c r="FD80" s="71">
        <v>-1.42</v>
      </c>
      <c r="FE80" s="71">
        <v>-1.51</v>
      </c>
      <c r="FF80" s="71">
        <v>4.0599999999999996</v>
      </c>
      <c r="FG80" s="71">
        <v>3.99</v>
      </c>
      <c r="FH80" s="71">
        <v>3.24</v>
      </c>
      <c r="FI80" s="71">
        <v>-0.37</v>
      </c>
      <c r="FJ80" s="71">
        <v>-0.41</v>
      </c>
      <c r="FK80" s="71">
        <v>0.4</v>
      </c>
      <c r="FL80" s="71">
        <v>-0.1</v>
      </c>
      <c r="FM80" s="71">
        <v>-0.5</v>
      </c>
      <c r="FN80" s="71">
        <v>-0.56999999999999995</v>
      </c>
      <c r="FO80" s="71">
        <v>1.31</v>
      </c>
      <c r="FP80" s="71">
        <v>1.69</v>
      </c>
      <c r="FQ80" s="71">
        <v>1.5</v>
      </c>
      <c r="FR80" s="71">
        <v>0.19</v>
      </c>
      <c r="FS80" s="71">
        <v>0.17</v>
      </c>
      <c r="FT80" s="71">
        <v>0.34</v>
      </c>
      <c r="FU80" s="71">
        <v>0.47</v>
      </c>
      <c r="FV80" s="71">
        <v>0.91</v>
      </c>
      <c r="FW80" s="71">
        <v>2.09</v>
      </c>
      <c r="FX80" s="71">
        <v>2.04</v>
      </c>
      <c r="FY80" s="71">
        <v>1.53</v>
      </c>
      <c r="FZ80" s="71">
        <v>-0.2</v>
      </c>
      <c r="GA80" s="71">
        <v>-3.21</v>
      </c>
      <c r="GB80" s="71">
        <v>-4.53</v>
      </c>
      <c r="GC80" s="71">
        <v>-4.03</v>
      </c>
      <c r="GD80" s="71">
        <v>-2.08</v>
      </c>
      <c r="GE80" s="71">
        <v>-1.54</v>
      </c>
      <c r="GF80" s="71">
        <v>-2.14</v>
      </c>
      <c r="GG80" s="71">
        <v>-1.29</v>
      </c>
      <c r="GH80" s="71">
        <v>-0.15</v>
      </c>
      <c r="GI80" s="71">
        <v>0.47</v>
      </c>
      <c r="GJ80" s="71">
        <v>1.93</v>
      </c>
      <c r="GK80" s="71">
        <v>2.04</v>
      </c>
      <c r="GL80" s="71">
        <v>2.17</v>
      </c>
      <c r="GM80" s="71">
        <v>-0.16</v>
      </c>
      <c r="GN80" s="71">
        <v>-0.98</v>
      </c>
      <c r="GO80" s="71">
        <v>-1.1000000000000001</v>
      </c>
      <c r="GP80" s="71">
        <v>1.07</v>
      </c>
      <c r="GQ80" s="71">
        <v>1.31</v>
      </c>
      <c r="GR80" s="71">
        <v>1.1000000000000001</v>
      </c>
      <c r="GS80" s="71">
        <v>1.18</v>
      </c>
      <c r="GT80" s="71">
        <v>1.17</v>
      </c>
      <c r="GU80" s="71">
        <v>2.35</v>
      </c>
      <c r="GV80" s="71">
        <v>2.35</v>
      </c>
      <c r="GW80" s="71">
        <v>2.34</v>
      </c>
      <c r="GX80" s="71">
        <v>1.63</v>
      </c>
      <c r="GY80" s="71">
        <v>1.03</v>
      </c>
      <c r="GZ80" s="71">
        <v>1.03</v>
      </c>
      <c r="HA80" s="71">
        <v>1.46</v>
      </c>
      <c r="HB80" s="71">
        <v>2.17</v>
      </c>
      <c r="HC80" s="71">
        <v>3.37</v>
      </c>
      <c r="HD80" s="71">
        <v>3.92</v>
      </c>
      <c r="HE80" s="71">
        <v>4.41</v>
      </c>
      <c r="HF80" s="71">
        <v>4.66</v>
      </c>
      <c r="HG80" s="71">
        <v>3.88</v>
      </c>
      <c r="HH80" s="71">
        <v>0.04</v>
      </c>
      <c r="HI80" s="71">
        <v>-2.2200000000000002</v>
      </c>
      <c r="HJ80" s="71">
        <v>-1.04</v>
      </c>
      <c r="HK80" s="71">
        <v>0.83</v>
      </c>
      <c r="HL80" s="71">
        <v>2.63</v>
      </c>
      <c r="HM80" s="71">
        <v>1.1200000000000001</v>
      </c>
      <c r="HN80" s="71">
        <v>2.14</v>
      </c>
      <c r="HO80" s="71">
        <v>1.33</v>
      </c>
      <c r="HP80" s="71">
        <v>3.81</v>
      </c>
      <c r="HQ80" s="71">
        <v>3.99</v>
      </c>
      <c r="HR80" s="71">
        <v>4.6100000000000003</v>
      </c>
      <c r="HS80" s="71">
        <v>0.36</v>
      </c>
      <c r="HT80" s="71">
        <v>-0.85</v>
      </c>
      <c r="HU80" s="71">
        <v>-2.9</v>
      </c>
      <c r="HV80" s="71">
        <v>-0.79</v>
      </c>
      <c r="HW80" s="71">
        <v>-2.2000000000000002</v>
      </c>
      <c r="HX80" s="71">
        <v>-1.34</v>
      </c>
      <c r="HY80" s="71">
        <v>-2.23</v>
      </c>
      <c r="HZ80" s="71">
        <v>-0.68</v>
      </c>
      <c r="IA80" s="71">
        <v>-0.15</v>
      </c>
      <c r="IB80" s="71">
        <v>0.35</v>
      </c>
      <c r="IC80" s="41">
        <v>-1.5</v>
      </c>
      <c r="ID80" s="41">
        <v>-0.7</v>
      </c>
      <c r="IE80" s="41">
        <v>-0.2</v>
      </c>
      <c r="IF80" s="41">
        <v>0.2</v>
      </c>
      <c r="IG80" s="41">
        <v>0.63486323557000823</v>
      </c>
      <c r="IH80" s="41">
        <v>0.8393702707773123</v>
      </c>
      <c r="II80" s="41">
        <v>1.5075043461947342</v>
      </c>
      <c r="IJ80" s="41">
        <v>1.5</v>
      </c>
      <c r="IK80" s="41">
        <v>1.4</v>
      </c>
      <c r="IL80" s="41">
        <v>1</v>
      </c>
      <c r="IM80" s="41">
        <v>0.2</v>
      </c>
      <c r="IN80" s="41">
        <v>-0.1</v>
      </c>
      <c r="IO80" s="41">
        <v>-0.5</v>
      </c>
      <c r="IP80" s="41">
        <v>-0.7</v>
      </c>
      <c r="IQ80" s="41">
        <v>-0.6</v>
      </c>
      <c r="IR80" s="41">
        <v>-0.5</v>
      </c>
      <c r="IS80" s="41">
        <v>-0.3</v>
      </c>
      <c r="IT80" s="41">
        <v>-0.1</v>
      </c>
      <c r="IU80" s="41">
        <v>-0.1</v>
      </c>
      <c r="IV80" s="41">
        <v>-0.23417147145269215</v>
      </c>
      <c r="IW80" s="41">
        <v>-0.4</v>
      </c>
      <c r="IX80" s="41">
        <v>-0.5</v>
      </c>
      <c r="IY80" s="41">
        <v>-0.2808587330373335</v>
      </c>
      <c r="IZ80" s="41"/>
    </row>
    <row r="81" spans="1:260" s="53" customFormat="1" ht="18" customHeight="1" x14ac:dyDescent="0.2">
      <c r="A81" s="97">
        <v>15504</v>
      </c>
      <c r="B81" s="20"/>
      <c r="C81" s="60"/>
      <c r="D81" s="29"/>
      <c r="E81" s="95"/>
      <c r="F81" s="35"/>
      <c r="G81" s="36" t="s">
        <v>77</v>
      </c>
      <c r="H81" s="71">
        <v>7.5</v>
      </c>
      <c r="I81" s="71">
        <v>6.26</v>
      </c>
      <c r="J81" s="71">
        <v>6.05</v>
      </c>
      <c r="K81" s="71">
        <v>-0.15</v>
      </c>
      <c r="L81" s="71">
        <v>-0.4</v>
      </c>
      <c r="M81" s="71">
        <v>0.01</v>
      </c>
      <c r="N81" s="71">
        <v>-0.04</v>
      </c>
      <c r="O81" s="71">
        <v>1.4</v>
      </c>
      <c r="P81" s="71">
        <v>0.71</v>
      </c>
      <c r="Q81" s="71">
        <v>0.76</v>
      </c>
      <c r="R81" s="71">
        <v>0.1</v>
      </c>
      <c r="S81" s="71">
        <v>-0.17</v>
      </c>
      <c r="T81" s="71">
        <v>0.33</v>
      </c>
      <c r="U81" s="71">
        <v>-0.48</v>
      </c>
      <c r="V81" s="71">
        <v>-0.05</v>
      </c>
      <c r="W81" s="71">
        <v>-0.48</v>
      </c>
      <c r="X81" s="71">
        <v>1.1000000000000001</v>
      </c>
      <c r="Y81" s="71">
        <v>1.0900000000000001</v>
      </c>
      <c r="Z81" s="71">
        <v>0.74</v>
      </c>
      <c r="AA81" s="71">
        <v>-0.11</v>
      </c>
      <c r="AB81" s="71">
        <v>-0.11</v>
      </c>
      <c r="AC81" s="71">
        <v>0.24</v>
      </c>
      <c r="AD81" s="71">
        <v>-1.84</v>
      </c>
      <c r="AE81" s="71">
        <v>-0.52</v>
      </c>
      <c r="AF81" s="71">
        <v>3.13</v>
      </c>
      <c r="AG81" s="71">
        <v>6.88</v>
      </c>
      <c r="AH81" s="71">
        <v>5.53</v>
      </c>
      <c r="AI81" s="71">
        <v>2.39</v>
      </c>
      <c r="AJ81" s="71">
        <v>2.65</v>
      </c>
      <c r="AK81" s="71">
        <v>2.56</v>
      </c>
      <c r="AL81" s="71">
        <v>3.03</v>
      </c>
      <c r="AM81" s="71">
        <v>1.23</v>
      </c>
      <c r="AN81" s="71">
        <v>2</v>
      </c>
      <c r="AO81" s="71">
        <v>4.13</v>
      </c>
      <c r="AP81" s="71">
        <v>7.84</v>
      </c>
      <c r="AQ81" s="71">
        <v>9.69</v>
      </c>
      <c r="AR81" s="71">
        <v>0.48</v>
      </c>
      <c r="AS81" s="71">
        <v>-2.83</v>
      </c>
      <c r="AT81" s="71">
        <v>-2.83</v>
      </c>
      <c r="AU81" s="71">
        <v>-0.2</v>
      </c>
      <c r="AV81" s="71">
        <v>-2.42</v>
      </c>
      <c r="AW81" s="71">
        <v>-3.41</v>
      </c>
      <c r="AX81" s="71">
        <v>-4.1500000000000004</v>
      </c>
      <c r="AY81" s="71">
        <v>-2.39</v>
      </c>
      <c r="AZ81" s="71">
        <v>-2.0699999999999998</v>
      </c>
      <c r="BA81" s="71">
        <v>-3.87</v>
      </c>
      <c r="BB81" s="71">
        <v>-3.97</v>
      </c>
      <c r="BC81" s="71">
        <v>-4.04</v>
      </c>
      <c r="BD81" s="71">
        <v>-2.39</v>
      </c>
      <c r="BE81" s="71">
        <v>0.63</v>
      </c>
      <c r="BF81" s="71">
        <v>1.46</v>
      </c>
      <c r="BG81" s="71">
        <v>1.73</v>
      </c>
      <c r="BH81" s="71">
        <v>2.66</v>
      </c>
      <c r="BI81" s="71">
        <v>2.67</v>
      </c>
      <c r="BJ81" s="71">
        <v>2.77</v>
      </c>
      <c r="BK81" s="71">
        <v>1.7</v>
      </c>
      <c r="BL81" s="71">
        <v>2.39</v>
      </c>
      <c r="BM81" s="71">
        <v>3.82</v>
      </c>
      <c r="BN81" s="71">
        <v>-0.64</v>
      </c>
      <c r="BO81" s="71">
        <v>-1.92</v>
      </c>
      <c r="BP81" s="71">
        <v>-1.96</v>
      </c>
      <c r="BQ81" s="71">
        <v>7.0000000000000007E-2</v>
      </c>
      <c r="BR81" s="71">
        <v>0.85</v>
      </c>
      <c r="BS81" s="71">
        <v>-3.04</v>
      </c>
      <c r="BT81" s="71">
        <v>-2.71</v>
      </c>
      <c r="BU81" s="71">
        <v>-2.75</v>
      </c>
      <c r="BV81" s="71">
        <v>-0.46</v>
      </c>
      <c r="BW81" s="71">
        <v>-0.01</v>
      </c>
      <c r="BX81" s="71">
        <v>-0.46</v>
      </c>
      <c r="BY81" s="71">
        <v>-0.04</v>
      </c>
      <c r="BZ81" s="71">
        <v>-1.22</v>
      </c>
      <c r="CA81" s="71">
        <v>-1.21</v>
      </c>
      <c r="CB81" s="71">
        <v>-1.1000000000000001</v>
      </c>
      <c r="CC81" s="71">
        <v>0.6</v>
      </c>
      <c r="CD81" s="71">
        <v>1.72</v>
      </c>
      <c r="CE81" s="71">
        <v>1.04</v>
      </c>
      <c r="CF81" s="71">
        <v>0.78</v>
      </c>
      <c r="CG81" s="71">
        <v>0.06</v>
      </c>
      <c r="CH81" s="71">
        <v>0.11</v>
      </c>
      <c r="CI81" s="71">
        <v>-0.72</v>
      </c>
      <c r="CJ81" s="71">
        <v>-0.72</v>
      </c>
      <c r="CK81" s="71">
        <v>-0.63</v>
      </c>
      <c r="CL81" s="71">
        <v>1.1200000000000001</v>
      </c>
      <c r="CM81" s="71">
        <v>0.79</v>
      </c>
      <c r="CN81" s="71">
        <v>0.64</v>
      </c>
      <c r="CO81" s="71">
        <v>-0.61</v>
      </c>
      <c r="CP81" s="71">
        <v>-0.28999999999999998</v>
      </c>
      <c r="CQ81" s="71">
        <v>0.23</v>
      </c>
      <c r="CR81" s="71">
        <v>0.48</v>
      </c>
      <c r="CS81" s="71">
        <v>0.14000000000000001</v>
      </c>
      <c r="CT81" s="71">
        <v>0.22</v>
      </c>
      <c r="CU81" s="71">
        <v>-0.04</v>
      </c>
      <c r="CV81" s="71">
        <v>0.28999999999999998</v>
      </c>
      <c r="CW81" s="71">
        <v>-0.38</v>
      </c>
      <c r="CX81" s="71">
        <v>0.37</v>
      </c>
      <c r="CY81" s="71">
        <v>1.87</v>
      </c>
      <c r="CZ81" s="71">
        <v>1.97</v>
      </c>
      <c r="DA81" s="71">
        <v>1.31</v>
      </c>
      <c r="DB81" s="71">
        <v>-1.54</v>
      </c>
      <c r="DC81" s="71">
        <v>-1.59</v>
      </c>
      <c r="DD81" s="71">
        <v>-1.46</v>
      </c>
      <c r="DE81" s="71">
        <v>0.01</v>
      </c>
      <c r="DF81" s="71">
        <v>0.02</v>
      </c>
      <c r="DG81" s="71">
        <v>-0.99</v>
      </c>
      <c r="DH81" s="71">
        <v>-1.23</v>
      </c>
      <c r="DI81" s="71">
        <v>-2.75</v>
      </c>
      <c r="DJ81" s="71">
        <v>-1.83</v>
      </c>
      <c r="DK81" s="71">
        <v>-1.84</v>
      </c>
      <c r="DL81" s="71">
        <v>-1.19</v>
      </c>
      <c r="DM81" s="71">
        <v>-0.5</v>
      </c>
      <c r="DN81" s="71">
        <v>-1.05</v>
      </c>
      <c r="DO81" s="71">
        <v>3.2</v>
      </c>
      <c r="DP81" s="71">
        <v>1.33</v>
      </c>
      <c r="DQ81" s="71">
        <v>2.68</v>
      </c>
      <c r="DR81" s="71">
        <v>-1.07</v>
      </c>
      <c r="DS81" s="71">
        <v>0.91</v>
      </c>
      <c r="DT81" s="71">
        <v>-0.24</v>
      </c>
      <c r="DU81" s="71">
        <v>0.46</v>
      </c>
      <c r="DV81" s="71">
        <v>-1.07</v>
      </c>
      <c r="DW81" s="71">
        <v>-0.65</v>
      </c>
      <c r="DX81" s="71">
        <v>-0.47</v>
      </c>
      <c r="DY81" s="71">
        <v>-0.99</v>
      </c>
      <c r="DZ81" s="71">
        <v>-1.44</v>
      </c>
      <c r="EA81" s="71">
        <v>-0.39</v>
      </c>
      <c r="EB81" s="71">
        <v>-0.69</v>
      </c>
      <c r="EC81" s="71">
        <v>0.98</v>
      </c>
      <c r="ED81" s="71">
        <v>-0.13</v>
      </c>
      <c r="EE81" s="71">
        <v>1.1200000000000001</v>
      </c>
      <c r="EF81" s="71">
        <v>-0.16</v>
      </c>
      <c r="EG81" s="71">
        <v>0.27</v>
      </c>
      <c r="EH81" s="71">
        <v>-0.43</v>
      </c>
      <c r="EI81" s="71">
        <v>0.86</v>
      </c>
      <c r="EJ81" s="71">
        <v>1.36</v>
      </c>
      <c r="EK81" s="71">
        <v>4.17</v>
      </c>
      <c r="EL81" s="71">
        <v>4.6900000000000004</v>
      </c>
      <c r="EM81" s="71">
        <v>4.74</v>
      </c>
      <c r="EN81" s="71">
        <v>4.91</v>
      </c>
      <c r="EO81" s="71">
        <v>4.1500000000000004</v>
      </c>
      <c r="EP81" s="71">
        <v>2.9</v>
      </c>
      <c r="EQ81" s="71">
        <v>1.18</v>
      </c>
      <c r="ER81" s="71">
        <v>1.59</v>
      </c>
      <c r="ES81" s="71">
        <v>1.6</v>
      </c>
      <c r="ET81" s="71">
        <v>5.45</v>
      </c>
      <c r="EU81" s="71">
        <v>4.0999999999999996</v>
      </c>
      <c r="EV81" s="71">
        <v>6.35</v>
      </c>
      <c r="EW81" s="71">
        <v>2.52</v>
      </c>
      <c r="EX81" s="71">
        <v>2.2999999999999998</v>
      </c>
      <c r="EY81" s="71">
        <v>0.39</v>
      </c>
      <c r="EZ81" s="71">
        <v>3.13</v>
      </c>
      <c r="FA81" s="71">
        <v>1.95</v>
      </c>
      <c r="FB81" s="71">
        <v>3.98</v>
      </c>
      <c r="FC81" s="71">
        <v>-1.39</v>
      </c>
      <c r="FD81" s="71">
        <v>-0.64</v>
      </c>
      <c r="FE81" s="71">
        <v>-3.27</v>
      </c>
      <c r="FF81" s="71">
        <v>0.85</v>
      </c>
      <c r="FG81" s="71">
        <v>1.1599999999999999</v>
      </c>
      <c r="FH81" s="71">
        <v>1.1499999999999999</v>
      </c>
      <c r="FI81" s="71">
        <v>0.02</v>
      </c>
      <c r="FJ81" s="71">
        <v>0.66</v>
      </c>
      <c r="FK81" s="71">
        <v>1.95</v>
      </c>
      <c r="FL81" s="71">
        <v>2.6</v>
      </c>
      <c r="FM81" s="71">
        <v>3.42</v>
      </c>
      <c r="FN81" s="71">
        <v>3.45</v>
      </c>
      <c r="FO81" s="71">
        <v>3.39</v>
      </c>
      <c r="FP81" s="71">
        <v>1.93</v>
      </c>
      <c r="FQ81" s="71">
        <v>1.07</v>
      </c>
      <c r="FR81" s="71">
        <v>-0.76</v>
      </c>
      <c r="FS81" s="71">
        <v>-0.77</v>
      </c>
      <c r="FT81" s="71">
        <v>-0.77</v>
      </c>
      <c r="FU81" s="71">
        <v>0.32</v>
      </c>
      <c r="FV81" s="71">
        <v>0.32</v>
      </c>
      <c r="FW81" s="71">
        <v>0.71</v>
      </c>
      <c r="FX81" s="71">
        <v>0.22</v>
      </c>
      <c r="FY81" s="71">
        <v>-0.63</v>
      </c>
      <c r="FZ81" s="71">
        <v>-1.1200000000000001</v>
      </c>
      <c r="GA81" s="71">
        <v>-1.29</v>
      </c>
      <c r="GB81" s="71">
        <v>-0.22</v>
      </c>
      <c r="GC81" s="71">
        <v>0.37</v>
      </c>
      <c r="GD81" s="71">
        <v>-0.19</v>
      </c>
      <c r="GE81" s="71">
        <v>-0.19</v>
      </c>
      <c r="GF81" s="71">
        <v>-0.09</v>
      </c>
      <c r="GG81" s="71">
        <v>3.04</v>
      </c>
      <c r="GH81" s="71">
        <v>3.66</v>
      </c>
      <c r="GI81" s="71">
        <v>3.49</v>
      </c>
      <c r="GJ81" s="71">
        <v>0.31</v>
      </c>
      <c r="GK81" s="71">
        <v>0.14000000000000001</v>
      </c>
      <c r="GL81" s="71">
        <v>-0.08</v>
      </c>
      <c r="GM81" s="71">
        <v>1.26</v>
      </c>
      <c r="GN81" s="71">
        <v>0.85</v>
      </c>
      <c r="GO81" s="71">
        <v>1.1000000000000001</v>
      </c>
      <c r="GP81" s="71">
        <v>-1.39</v>
      </c>
      <c r="GQ81" s="71">
        <v>-1.68</v>
      </c>
      <c r="GR81" s="71">
        <v>-3.29</v>
      </c>
      <c r="GS81" s="71">
        <v>-1.91</v>
      </c>
      <c r="GT81" s="71">
        <v>-2.41</v>
      </c>
      <c r="GU81" s="71">
        <v>-1.19</v>
      </c>
      <c r="GV81" s="71">
        <v>-1.56</v>
      </c>
      <c r="GW81" s="71">
        <v>7.0000000000000007E-2</v>
      </c>
      <c r="GX81" s="71">
        <v>0.06</v>
      </c>
      <c r="GY81" s="71">
        <v>2</v>
      </c>
      <c r="GZ81" s="71">
        <v>0.52</v>
      </c>
      <c r="HA81" s="71">
        <v>2.1</v>
      </c>
      <c r="HB81" s="71">
        <v>5.39</v>
      </c>
      <c r="HC81" s="71">
        <v>8.3000000000000007</v>
      </c>
      <c r="HD81" s="71">
        <v>7.25</v>
      </c>
      <c r="HE81" s="71">
        <v>3.63</v>
      </c>
      <c r="HF81" s="71">
        <v>1.45</v>
      </c>
      <c r="HG81" s="71">
        <v>1.31</v>
      </c>
      <c r="HH81" s="71">
        <v>-0.87</v>
      </c>
      <c r="HI81" s="71">
        <v>-1.1200000000000001</v>
      </c>
      <c r="HJ81" s="71">
        <v>-1.52</v>
      </c>
      <c r="HK81" s="71">
        <v>0.78</v>
      </c>
      <c r="HL81" s="71">
        <v>1.8</v>
      </c>
      <c r="HM81" s="71">
        <v>1.79</v>
      </c>
      <c r="HN81" s="71">
        <v>1.71</v>
      </c>
      <c r="HO81" s="71">
        <v>0.96</v>
      </c>
      <c r="HP81" s="71">
        <v>1.49</v>
      </c>
      <c r="HQ81" s="71">
        <v>0.41</v>
      </c>
      <c r="HR81" s="71">
        <v>0.41</v>
      </c>
      <c r="HS81" s="71">
        <v>7.0000000000000007E-2</v>
      </c>
      <c r="HT81" s="71">
        <v>0.01</v>
      </c>
      <c r="HU81" s="71">
        <v>-0.28000000000000003</v>
      </c>
      <c r="HV81" s="71">
        <v>-0.49</v>
      </c>
      <c r="HW81" s="71">
        <v>-0.28999999999999998</v>
      </c>
      <c r="HX81" s="71">
        <v>-1.59</v>
      </c>
      <c r="HY81" s="71">
        <v>-1.59</v>
      </c>
      <c r="HZ81" s="71">
        <v>-1.78</v>
      </c>
      <c r="IA81" s="71">
        <v>0.49</v>
      </c>
      <c r="IB81" s="71">
        <v>0.48</v>
      </c>
      <c r="IC81" s="41">
        <v>-1.5</v>
      </c>
      <c r="ID81" s="41">
        <v>-0.7</v>
      </c>
      <c r="IE81" s="41">
        <v>-0.2</v>
      </c>
      <c r="IF81" s="41">
        <v>0.2</v>
      </c>
      <c r="IG81" s="41">
        <v>0.63486323557000823</v>
      </c>
      <c r="IH81" s="41">
        <v>0.8393702707773123</v>
      </c>
      <c r="II81" s="41">
        <v>1.5075043461947342</v>
      </c>
      <c r="IJ81" s="41">
        <v>1.5</v>
      </c>
      <c r="IK81" s="41">
        <v>1.4</v>
      </c>
      <c r="IL81" s="41">
        <v>1</v>
      </c>
      <c r="IM81" s="41">
        <v>0.2</v>
      </c>
      <c r="IN81" s="41">
        <v>-0.1</v>
      </c>
      <c r="IO81" s="41">
        <v>-0.5</v>
      </c>
      <c r="IP81" s="41">
        <v>-0.7</v>
      </c>
      <c r="IQ81" s="41">
        <v>-0.6</v>
      </c>
      <c r="IR81" s="41">
        <v>-0.5</v>
      </c>
      <c r="IS81" s="41">
        <v>-0.3</v>
      </c>
      <c r="IT81" s="41">
        <v>-0.1</v>
      </c>
      <c r="IU81" s="41">
        <v>-0.1</v>
      </c>
      <c r="IV81" s="41">
        <v>-0.23417147145269215</v>
      </c>
      <c r="IW81" s="41">
        <v>-0.4</v>
      </c>
      <c r="IX81" s="41">
        <v>-0.5</v>
      </c>
      <c r="IY81" s="41">
        <v>-0.2808587330373335</v>
      </c>
      <c r="IZ81" s="41"/>
    </row>
    <row r="82" spans="1:260" s="53" customFormat="1" ht="18" customHeight="1" x14ac:dyDescent="0.2">
      <c r="A82" s="97">
        <v>15505</v>
      </c>
      <c r="B82" s="20"/>
      <c r="C82" s="60"/>
      <c r="D82" s="29"/>
      <c r="E82" s="95"/>
      <c r="F82" s="35"/>
      <c r="G82" s="36" t="s">
        <v>78</v>
      </c>
      <c r="H82" s="71">
        <v>0.75</v>
      </c>
      <c r="I82" s="71">
        <v>0.86</v>
      </c>
      <c r="J82" s="71">
        <v>-2.79</v>
      </c>
      <c r="K82" s="71">
        <v>-5.34</v>
      </c>
      <c r="L82" s="71">
        <v>-6.88</v>
      </c>
      <c r="M82" s="71">
        <v>-5.47</v>
      </c>
      <c r="N82" s="71">
        <v>-4.12</v>
      </c>
      <c r="O82" s="71">
        <v>-2</v>
      </c>
      <c r="P82" s="71">
        <v>0.19</v>
      </c>
      <c r="Q82" s="71">
        <v>0.3</v>
      </c>
      <c r="R82" s="71">
        <v>-0.05</v>
      </c>
      <c r="S82" s="71">
        <v>-0.72</v>
      </c>
      <c r="T82" s="71">
        <v>-0.72</v>
      </c>
      <c r="U82" s="71">
        <v>-0.71</v>
      </c>
      <c r="V82" s="71">
        <v>-0.55000000000000004</v>
      </c>
      <c r="W82" s="71">
        <v>-0.56999999999999995</v>
      </c>
      <c r="X82" s="71">
        <v>-0.51</v>
      </c>
      <c r="Y82" s="71">
        <v>0.76</v>
      </c>
      <c r="Z82" s="71">
        <v>1.48</v>
      </c>
      <c r="AA82" s="71">
        <v>2.5099999999999998</v>
      </c>
      <c r="AB82" s="71">
        <v>2.11</v>
      </c>
      <c r="AC82" s="71">
        <v>2.02</v>
      </c>
      <c r="AD82" s="71">
        <v>2.73</v>
      </c>
      <c r="AE82" s="71">
        <v>6.18</v>
      </c>
      <c r="AF82" s="71">
        <v>7.47</v>
      </c>
      <c r="AG82" s="71">
        <v>6.66</v>
      </c>
      <c r="AH82" s="71">
        <v>2.77</v>
      </c>
      <c r="AI82" s="71">
        <v>2.61</v>
      </c>
      <c r="AJ82" s="71">
        <v>1.27</v>
      </c>
      <c r="AK82" s="71">
        <v>3.63</v>
      </c>
      <c r="AL82" s="71">
        <v>1.84</v>
      </c>
      <c r="AM82" s="71">
        <v>2.4300000000000002</v>
      </c>
      <c r="AN82" s="71">
        <v>-0.05</v>
      </c>
      <c r="AO82" s="71">
        <v>1.31</v>
      </c>
      <c r="AP82" s="71">
        <v>1.72</v>
      </c>
      <c r="AQ82" s="71">
        <v>2.2599999999999998</v>
      </c>
      <c r="AR82" s="71">
        <v>0.01</v>
      </c>
      <c r="AS82" s="71">
        <v>0.01</v>
      </c>
      <c r="AT82" s="71">
        <v>0</v>
      </c>
      <c r="AU82" s="71">
        <v>0.59</v>
      </c>
      <c r="AV82" s="71">
        <v>0.59</v>
      </c>
      <c r="AW82" s="71">
        <v>0.57999999999999996</v>
      </c>
      <c r="AX82" s="71">
        <v>-0.37</v>
      </c>
      <c r="AY82" s="71">
        <v>0.28000000000000003</v>
      </c>
      <c r="AZ82" s="71">
        <v>0.24</v>
      </c>
      <c r="BA82" s="71">
        <v>2.4900000000000002</v>
      </c>
      <c r="BB82" s="71">
        <v>4.67</v>
      </c>
      <c r="BC82" s="71">
        <v>3.25</v>
      </c>
      <c r="BD82" s="71">
        <v>1.31</v>
      </c>
      <c r="BE82" s="71">
        <v>-1.35</v>
      </c>
      <c r="BF82" s="71">
        <v>0</v>
      </c>
      <c r="BG82" s="71">
        <v>-1.08</v>
      </c>
      <c r="BH82" s="71">
        <v>1.08</v>
      </c>
      <c r="BI82" s="71">
        <v>0.35</v>
      </c>
      <c r="BJ82" s="71">
        <v>1.28</v>
      </c>
      <c r="BK82" s="71">
        <v>0.61</v>
      </c>
      <c r="BL82" s="71">
        <v>1.1200000000000001</v>
      </c>
      <c r="BM82" s="71">
        <v>1.1200000000000001</v>
      </c>
      <c r="BN82" s="71">
        <v>-0.06</v>
      </c>
      <c r="BO82" s="71">
        <v>0</v>
      </c>
      <c r="BP82" s="71">
        <v>0</v>
      </c>
      <c r="BQ82" s="71">
        <v>-2.5</v>
      </c>
      <c r="BR82" s="71">
        <v>-2.08</v>
      </c>
      <c r="BS82" s="71">
        <v>-1.44</v>
      </c>
      <c r="BT82" s="71">
        <v>-1.2</v>
      </c>
      <c r="BU82" s="71">
        <v>-1.41</v>
      </c>
      <c r="BV82" s="71">
        <v>-1.58</v>
      </c>
      <c r="BW82" s="71">
        <v>2</v>
      </c>
      <c r="BX82" s="71">
        <v>2.27</v>
      </c>
      <c r="BY82" s="71">
        <v>2.27</v>
      </c>
      <c r="BZ82" s="71">
        <v>0.3</v>
      </c>
      <c r="CA82" s="71">
        <v>0.43</v>
      </c>
      <c r="CB82" s="71">
        <v>0.56999999999999995</v>
      </c>
      <c r="CC82" s="71">
        <v>2.0099999999999998</v>
      </c>
      <c r="CD82" s="71">
        <v>-0.32</v>
      </c>
      <c r="CE82" s="71">
        <v>1.75</v>
      </c>
      <c r="CF82" s="71">
        <v>0.2</v>
      </c>
      <c r="CG82" s="71">
        <v>1.8</v>
      </c>
      <c r="CH82" s="71">
        <v>-0.26</v>
      </c>
      <c r="CI82" s="71">
        <v>-0.26</v>
      </c>
      <c r="CJ82" s="71">
        <v>-1.56</v>
      </c>
      <c r="CK82" s="71">
        <v>-2.15</v>
      </c>
      <c r="CL82" s="71">
        <v>-2.21</v>
      </c>
      <c r="CM82" s="71">
        <v>-2.0299999999999998</v>
      </c>
      <c r="CN82" s="71">
        <v>-1.49</v>
      </c>
      <c r="CO82" s="71">
        <v>-1.48</v>
      </c>
      <c r="CP82" s="71">
        <v>-0.39</v>
      </c>
      <c r="CQ82" s="71">
        <v>-0.4</v>
      </c>
      <c r="CR82" s="71">
        <v>-0.4</v>
      </c>
      <c r="CS82" s="71">
        <v>0</v>
      </c>
      <c r="CT82" s="71">
        <v>0.17</v>
      </c>
      <c r="CU82" s="71">
        <v>0.2</v>
      </c>
      <c r="CV82" s="71">
        <v>0.21</v>
      </c>
      <c r="CW82" s="71">
        <v>-0.2</v>
      </c>
      <c r="CX82" s="71">
        <v>-0.25</v>
      </c>
      <c r="CY82" s="71">
        <v>0.81</v>
      </c>
      <c r="CZ82" s="71">
        <v>1.07</v>
      </c>
      <c r="DA82" s="71">
        <v>1.52</v>
      </c>
      <c r="DB82" s="71">
        <v>0.97</v>
      </c>
      <c r="DC82" s="71">
        <v>1.1599999999999999</v>
      </c>
      <c r="DD82" s="71">
        <v>3.2</v>
      </c>
      <c r="DE82" s="71">
        <v>7.07</v>
      </c>
      <c r="DF82" s="71">
        <v>5.5</v>
      </c>
      <c r="DG82" s="71">
        <v>3.11</v>
      </c>
      <c r="DH82" s="71">
        <v>-0.34</v>
      </c>
      <c r="DI82" s="71">
        <v>0</v>
      </c>
      <c r="DJ82" s="71">
        <v>0</v>
      </c>
      <c r="DK82" s="71">
        <v>0</v>
      </c>
      <c r="DL82" s="71">
        <v>0</v>
      </c>
      <c r="DM82" s="71">
        <v>3.1</v>
      </c>
      <c r="DN82" s="71">
        <v>4.32</v>
      </c>
      <c r="DO82" s="71">
        <v>4.32</v>
      </c>
      <c r="DP82" s="71">
        <v>2.19</v>
      </c>
      <c r="DQ82" s="71">
        <v>1.33</v>
      </c>
      <c r="DR82" s="71">
        <v>3.2</v>
      </c>
      <c r="DS82" s="71">
        <v>3.19</v>
      </c>
      <c r="DT82" s="71">
        <v>4.0199999999999996</v>
      </c>
      <c r="DU82" s="71">
        <v>2.66</v>
      </c>
      <c r="DV82" s="71">
        <v>2.66</v>
      </c>
      <c r="DW82" s="71">
        <v>0</v>
      </c>
      <c r="DX82" s="71">
        <v>0</v>
      </c>
      <c r="DY82" s="71">
        <v>2.7</v>
      </c>
      <c r="DZ82" s="71">
        <v>2.7</v>
      </c>
      <c r="EA82" s="71">
        <v>4.03</v>
      </c>
      <c r="EB82" s="71">
        <v>1.28</v>
      </c>
      <c r="EC82" s="71">
        <v>1.28</v>
      </c>
      <c r="ED82" s="71">
        <v>0.03</v>
      </c>
      <c r="EE82" s="71">
        <v>6.53</v>
      </c>
      <c r="EF82" s="71">
        <v>5.77</v>
      </c>
      <c r="EG82" s="71">
        <v>4.0199999999999996</v>
      </c>
      <c r="EH82" s="71">
        <v>-1.17</v>
      </c>
      <c r="EI82" s="71">
        <v>-0.59</v>
      </c>
      <c r="EJ82" s="71">
        <v>0</v>
      </c>
      <c r="EK82" s="71">
        <v>0</v>
      </c>
      <c r="EL82" s="71">
        <v>0</v>
      </c>
      <c r="EM82" s="71">
        <v>2.08</v>
      </c>
      <c r="EN82" s="71">
        <v>2.09</v>
      </c>
      <c r="EO82" s="71">
        <v>2.0699999999999998</v>
      </c>
      <c r="EP82" s="71">
        <v>-0.77</v>
      </c>
      <c r="EQ82" s="71">
        <v>-0.77</v>
      </c>
      <c r="ER82" s="71">
        <v>-2.5499999999999998</v>
      </c>
      <c r="ES82" s="71">
        <v>0.71</v>
      </c>
      <c r="ET82" s="71">
        <v>0.71</v>
      </c>
      <c r="EU82" s="71">
        <v>2.5499999999999998</v>
      </c>
      <c r="EV82" s="71">
        <v>2.08</v>
      </c>
      <c r="EW82" s="71">
        <v>2.0699999999999998</v>
      </c>
      <c r="EX82" s="71">
        <v>2.0699999999999998</v>
      </c>
      <c r="EY82" s="71">
        <v>0.12</v>
      </c>
      <c r="EZ82" s="71">
        <v>0.12</v>
      </c>
      <c r="FA82" s="71">
        <v>0.12</v>
      </c>
      <c r="FB82" s="71">
        <v>-3.09</v>
      </c>
      <c r="FC82" s="71">
        <v>-1.88</v>
      </c>
      <c r="FD82" s="71">
        <v>-1.88</v>
      </c>
      <c r="FE82" s="71">
        <v>1.44</v>
      </c>
      <c r="FF82" s="71">
        <v>-0.81</v>
      </c>
      <c r="FG82" s="71">
        <v>-0.81</v>
      </c>
      <c r="FH82" s="71">
        <v>5.58</v>
      </c>
      <c r="FI82" s="71">
        <v>6.16</v>
      </c>
      <c r="FJ82" s="71">
        <v>5.97</v>
      </c>
      <c r="FK82" s="71">
        <v>0.56999999999999995</v>
      </c>
      <c r="FL82" s="71">
        <v>0.56999999999999995</v>
      </c>
      <c r="FM82" s="71">
        <v>0.71</v>
      </c>
      <c r="FN82" s="71">
        <v>1.64</v>
      </c>
      <c r="FO82" s="71">
        <v>1.9</v>
      </c>
      <c r="FP82" s="71">
        <v>1.88</v>
      </c>
      <c r="FQ82" s="71">
        <v>0.27</v>
      </c>
      <c r="FR82" s="71">
        <v>-3.73</v>
      </c>
      <c r="FS82" s="71">
        <v>-3.72</v>
      </c>
      <c r="FT82" s="71">
        <v>-3.74</v>
      </c>
      <c r="FU82" s="71">
        <v>0</v>
      </c>
      <c r="FV82" s="71">
        <v>0</v>
      </c>
      <c r="FW82" s="71">
        <v>0</v>
      </c>
      <c r="FX82" s="71">
        <v>1.3</v>
      </c>
      <c r="FY82" s="71">
        <v>1.3</v>
      </c>
      <c r="FZ82" s="71">
        <v>1.66</v>
      </c>
      <c r="GA82" s="71">
        <v>-0.27</v>
      </c>
      <c r="GB82" s="71">
        <v>0.72</v>
      </c>
      <c r="GC82" s="71">
        <v>0.39</v>
      </c>
      <c r="GD82" s="71">
        <v>1</v>
      </c>
      <c r="GE82" s="71">
        <v>0</v>
      </c>
      <c r="GF82" s="71">
        <v>0.65</v>
      </c>
      <c r="GG82" s="71">
        <v>0.65</v>
      </c>
      <c r="GH82" s="71">
        <v>-0.43</v>
      </c>
      <c r="GI82" s="71">
        <v>0.62</v>
      </c>
      <c r="GJ82" s="71">
        <v>1.42</v>
      </c>
      <c r="GK82" s="71">
        <v>1.42</v>
      </c>
      <c r="GL82" s="71">
        <v>2.34</v>
      </c>
      <c r="GM82" s="71">
        <v>0.14000000000000001</v>
      </c>
      <c r="GN82" s="71">
        <v>-0.73</v>
      </c>
      <c r="GO82" s="71">
        <v>-2.89</v>
      </c>
      <c r="GP82" s="71">
        <v>-1.1399999999999999</v>
      </c>
      <c r="GQ82" s="71">
        <v>0</v>
      </c>
      <c r="GR82" s="71">
        <v>1.18</v>
      </c>
      <c r="GS82" s="71">
        <v>1.18</v>
      </c>
      <c r="GT82" s="71">
        <v>1.18</v>
      </c>
      <c r="GU82" s="71">
        <v>0</v>
      </c>
      <c r="GV82" s="71">
        <v>0</v>
      </c>
      <c r="GW82" s="71">
        <v>0</v>
      </c>
      <c r="GX82" s="71">
        <v>-0.11</v>
      </c>
      <c r="GY82" s="71">
        <v>-0.11</v>
      </c>
      <c r="GZ82" s="71">
        <v>-1.34</v>
      </c>
      <c r="HA82" s="71">
        <v>-0.92</v>
      </c>
      <c r="HB82" s="71">
        <v>-0.92</v>
      </c>
      <c r="HC82" s="71">
        <v>2.33</v>
      </c>
      <c r="HD82" s="71">
        <v>2.21</v>
      </c>
      <c r="HE82" s="71">
        <v>-0.17</v>
      </c>
      <c r="HF82" s="71">
        <v>-2.12</v>
      </c>
      <c r="HG82" s="71">
        <v>-3.01</v>
      </c>
      <c r="HH82" s="71">
        <v>0</v>
      </c>
      <c r="HI82" s="71">
        <v>0</v>
      </c>
      <c r="HJ82" s="71">
        <v>-0.03</v>
      </c>
      <c r="HK82" s="71">
        <v>0.87</v>
      </c>
      <c r="HL82" s="71">
        <v>5.88</v>
      </c>
      <c r="HM82" s="71">
        <v>7.4</v>
      </c>
      <c r="HN82" s="71">
        <v>8.8000000000000007</v>
      </c>
      <c r="HO82" s="71">
        <v>3.08</v>
      </c>
      <c r="HP82" s="71">
        <v>1.52</v>
      </c>
      <c r="HQ82" s="71">
        <v>0.67</v>
      </c>
      <c r="HR82" s="71">
        <v>-0.61</v>
      </c>
      <c r="HS82" s="71">
        <v>0.85</v>
      </c>
      <c r="HT82" s="71">
        <v>-0.32</v>
      </c>
      <c r="HU82" s="71">
        <v>3.39</v>
      </c>
      <c r="HV82" s="71">
        <v>2.57</v>
      </c>
      <c r="HW82" s="71">
        <v>4.51</v>
      </c>
      <c r="HX82" s="71">
        <v>2.0699999999999998</v>
      </c>
      <c r="HY82" s="71">
        <v>4.28</v>
      </c>
      <c r="HZ82" s="71">
        <v>2.35</v>
      </c>
      <c r="IA82" s="71">
        <v>2.2200000000000002</v>
      </c>
      <c r="IB82" s="71">
        <v>0.93</v>
      </c>
      <c r="IC82" s="41">
        <v>-1.5</v>
      </c>
      <c r="ID82" s="41">
        <v>-0.7</v>
      </c>
      <c r="IE82" s="41">
        <v>-0.2</v>
      </c>
      <c r="IF82" s="41">
        <v>0.2</v>
      </c>
      <c r="IG82" s="41">
        <v>0.63486323557000823</v>
      </c>
      <c r="IH82" s="41">
        <v>0.8393702707773123</v>
      </c>
      <c r="II82" s="41">
        <v>1.5075043461947342</v>
      </c>
      <c r="IJ82" s="41">
        <v>1.5</v>
      </c>
      <c r="IK82" s="41">
        <v>1.4</v>
      </c>
      <c r="IL82" s="41">
        <v>1</v>
      </c>
      <c r="IM82" s="41">
        <v>0.2</v>
      </c>
      <c r="IN82" s="41">
        <v>-0.1</v>
      </c>
      <c r="IO82" s="41">
        <v>-0.5</v>
      </c>
      <c r="IP82" s="41">
        <v>-0.7</v>
      </c>
      <c r="IQ82" s="41">
        <v>-0.6</v>
      </c>
      <c r="IR82" s="41">
        <v>-0.5</v>
      </c>
      <c r="IS82" s="41">
        <v>-0.3</v>
      </c>
      <c r="IT82" s="41">
        <v>-0.1</v>
      </c>
      <c r="IU82" s="41">
        <v>-0.1</v>
      </c>
      <c r="IV82" s="41">
        <v>-0.23417147145269215</v>
      </c>
      <c r="IW82" s="41">
        <v>-0.4</v>
      </c>
      <c r="IX82" s="41">
        <v>-0.5</v>
      </c>
      <c r="IY82" s="41">
        <v>-0.2808587330373335</v>
      </c>
      <c r="IZ82" s="41"/>
    </row>
    <row r="83" spans="1:260" s="53" customFormat="1" ht="18" customHeight="1" x14ac:dyDescent="0.2">
      <c r="A83" s="97">
        <v>15506</v>
      </c>
      <c r="B83" s="20"/>
      <c r="C83" s="60"/>
      <c r="D83" s="29"/>
      <c r="E83" s="95"/>
      <c r="F83" s="35"/>
      <c r="G83" s="36" t="s">
        <v>79</v>
      </c>
      <c r="H83" s="71">
        <v>7.05</v>
      </c>
      <c r="I83" s="71">
        <v>6.71</v>
      </c>
      <c r="J83" s="71">
        <v>-0.53</v>
      </c>
      <c r="K83" s="71">
        <v>-2.57</v>
      </c>
      <c r="L83" s="71">
        <v>-2.39</v>
      </c>
      <c r="M83" s="71">
        <v>-2.63</v>
      </c>
      <c r="N83" s="71">
        <v>-1.99</v>
      </c>
      <c r="O83" s="71">
        <v>-1.99</v>
      </c>
      <c r="P83" s="71">
        <v>0.99</v>
      </c>
      <c r="Q83" s="71">
        <v>0.08</v>
      </c>
      <c r="R83" s="71">
        <v>0.09</v>
      </c>
      <c r="S83" s="71">
        <v>-0.11</v>
      </c>
      <c r="T83" s="71">
        <v>-0.26</v>
      </c>
      <c r="U83" s="71">
        <v>-0.17</v>
      </c>
      <c r="V83" s="71">
        <v>-0.28999999999999998</v>
      </c>
      <c r="W83" s="71">
        <v>-0.76</v>
      </c>
      <c r="X83" s="71">
        <v>-0.73</v>
      </c>
      <c r="Y83" s="71">
        <v>-0.01</v>
      </c>
      <c r="Z83" s="71">
        <v>0.64</v>
      </c>
      <c r="AA83" s="71">
        <v>1.07</v>
      </c>
      <c r="AB83" s="71">
        <v>1.97</v>
      </c>
      <c r="AC83" s="71">
        <v>2.63</v>
      </c>
      <c r="AD83" s="71">
        <v>2.6</v>
      </c>
      <c r="AE83" s="71">
        <v>1.29</v>
      </c>
      <c r="AF83" s="71">
        <v>3.33</v>
      </c>
      <c r="AG83" s="71">
        <v>4.8600000000000003</v>
      </c>
      <c r="AH83" s="71">
        <v>5.1100000000000003</v>
      </c>
      <c r="AI83" s="71">
        <v>6.66</v>
      </c>
      <c r="AJ83" s="71">
        <v>5.53</v>
      </c>
      <c r="AK83" s="71">
        <v>8.9600000000000009</v>
      </c>
      <c r="AL83" s="71">
        <v>4.54</v>
      </c>
      <c r="AM83" s="71">
        <v>4.1399999999999997</v>
      </c>
      <c r="AN83" s="71">
        <v>-0.12</v>
      </c>
      <c r="AO83" s="71">
        <v>3.68</v>
      </c>
      <c r="AP83" s="71">
        <v>5.29</v>
      </c>
      <c r="AQ83" s="71">
        <v>7.27</v>
      </c>
      <c r="AR83" s="71">
        <v>5.86</v>
      </c>
      <c r="AS83" s="71">
        <v>5.22</v>
      </c>
      <c r="AT83" s="71">
        <v>2.78</v>
      </c>
      <c r="AU83" s="71">
        <v>0.82</v>
      </c>
      <c r="AV83" s="71">
        <v>0.04</v>
      </c>
      <c r="AW83" s="71">
        <v>0.17</v>
      </c>
      <c r="AX83" s="71">
        <v>-1.51</v>
      </c>
      <c r="AY83" s="71">
        <v>-1.32</v>
      </c>
      <c r="AZ83" s="71">
        <v>-1.5</v>
      </c>
      <c r="BA83" s="71">
        <v>0</v>
      </c>
      <c r="BB83" s="71">
        <v>-1.25</v>
      </c>
      <c r="BC83" s="71">
        <v>-2.04</v>
      </c>
      <c r="BD83" s="71">
        <v>-2.33</v>
      </c>
      <c r="BE83" s="71">
        <v>-1.28</v>
      </c>
      <c r="BF83" s="71">
        <v>-0.31</v>
      </c>
      <c r="BG83" s="71">
        <v>0.45</v>
      </c>
      <c r="BH83" s="71">
        <v>0.69</v>
      </c>
      <c r="BI83" s="71">
        <v>1.79</v>
      </c>
      <c r="BJ83" s="71">
        <v>2.2000000000000002</v>
      </c>
      <c r="BK83" s="71">
        <v>5.0199999999999996</v>
      </c>
      <c r="BL83" s="71">
        <v>4.4400000000000004</v>
      </c>
      <c r="BM83" s="71">
        <v>6.3</v>
      </c>
      <c r="BN83" s="71">
        <v>4.3600000000000003</v>
      </c>
      <c r="BO83" s="71">
        <v>2.2400000000000002</v>
      </c>
      <c r="BP83" s="71">
        <v>-1.9</v>
      </c>
      <c r="BQ83" s="71">
        <v>-3.05</v>
      </c>
      <c r="BR83" s="71">
        <v>0</v>
      </c>
      <c r="BS83" s="71">
        <v>0.39</v>
      </c>
      <c r="BT83" s="71">
        <v>-0.21</v>
      </c>
      <c r="BU83" s="71">
        <v>-2.2799999999999998</v>
      </c>
      <c r="BV83" s="71">
        <v>-1.62</v>
      </c>
      <c r="BW83" s="71">
        <v>-0.36</v>
      </c>
      <c r="BX83" s="71">
        <v>-0.85</v>
      </c>
      <c r="BY83" s="71">
        <v>-0.42</v>
      </c>
      <c r="BZ83" s="71">
        <v>-2.04</v>
      </c>
      <c r="CA83" s="71">
        <v>-1.68</v>
      </c>
      <c r="CB83" s="71">
        <v>-1.47</v>
      </c>
      <c r="CC83" s="71">
        <v>-0.45</v>
      </c>
      <c r="CD83" s="71">
        <v>0.96</v>
      </c>
      <c r="CE83" s="71">
        <v>1.49</v>
      </c>
      <c r="CF83" s="71">
        <v>2.1</v>
      </c>
      <c r="CG83" s="71">
        <v>0.92</v>
      </c>
      <c r="CH83" s="71">
        <v>0.19</v>
      </c>
      <c r="CI83" s="71">
        <v>7.0000000000000007E-2</v>
      </c>
      <c r="CJ83" s="71">
        <v>-0.96</v>
      </c>
      <c r="CK83" s="71">
        <v>-1</v>
      </c>
      <c r="CL83" s="71">
        <v>-2.9</v>
      </c>
      <c r="CM83" s="71">
        <v>-1.9</v>
      </c>
      <c r="CN83" s="71">
        <v>-1.69</v>
      </c>
      <c r="CO83" s="71">
        <v>-1.27</v>
      </c>
      <c r="CP83" s="71">
        <v>-0.16</v>
      </c>
      <c r="CQ83" s="71">
        <v>0.26</v>
      </c>
      <c r="CR83" s="71">
        <v>5.69</v>
      </c>
      <c r="CS83" s="71">
        <v>4.07</v>
      </c>
      <c r="CT83" s="71">
        <v>4.53</v>
      </c>
      <c r="CU83" s="71">
        <v>3.11</v>
      </c>
      <c r="CV83" s="71">
        <v>2.21</v>
      </c>
      <c r="CW83" s="71">
        <v>2.2799999999999998</v>
      </c>
      <c r="CX83" s="71">
        <v>0.46</v>
      </c>
      <c r="CY83" s="71">
        <v>-1.43</v>
      </c>
      <c r="CZ83" s="71">
        <v>-2.4300000000000002</v>
      </c>
      <c r="DA83" s="71">
        <v>-2.64</v>
      </c>
      <c r="DB83" s="71">
        <v>0.95</v>
      </c>
      <c r="DC83" s="71">
        <v>0.53</v>
      </c>
      <c r="DD83" s="71">
        <v>1.19</v>
      </c>
      <c r="DE83" s="71">
        <v>-0.59</v>
      </c>
      <c r="DF83" s="71">
        <v>0.21</v>
      </c>
      <c r="DG83" s="71">
        <v>-0.63</v>
      </c>
      <c r="DH83" s="71">
        <v>-0.1</v>
      </c>
      <c r="DI83" s="71">
        <v>-0.1</v>
      </c>
      <c r="DJ83" s="71">
        <v>0.22</v>
      </c>
      <c r="DK83" s="71">
        <v>-0.75</v>
      </c>
      <c r="DL83" s="71">
        <v>-0.75</v>
      </c>
      <c r="DM83" s="71">
        <v>-1.3</v>
      </c>
      <c r="DN83" s="71">
        <v>-2.3199999999999998</v>
      </c>
      <c r="DO83" s="71">
        <v>-3.16</v>
      </c>
      <c r="DP83" s="71">
        <v>-2.88</v>
      </c>
      <c r="DQ83" s="71">
        <v>-1.01</v>
      </c>
      <c r="DR83" s="71">
        <v>-1</v>
      </c>
      <c r="DS83" s="71">
        <v>-1.61</v>
      </c>
      <c r="DT83" s="71">
        <v>-1.62</v>
      </c>
      <c r="DU83" s="71">
        <v>-1.54</v>
      </c>
      <c r="DV83" s="71">
        <v>-1.43</v>
      </c>
      <c r="DW83" s="71">
        <v>-0.99</v>
      </c>
      <c r="DX83" s="71">
        <v>-0.98</v>
      </c>
      <c r="DY83" s="71">
        <v>-0.63</v>
      </c>
      <c r="DZ83" s="71">
        <v>-0.77</v>
      </c>
      <c r="EA83" s="71">
        <v>-0.65</v>
      </c>
      <c r="EB83" s="71">
        <v>0.59</v>
      </c>
      <c r="EC83" s="71">
        <v>1.02</v>
      </c>
      <c r="ED83" s="71">
        <v>0.89</v>
      </c>
      <c r="EE83" s="71">
        <v>2.2000000000000002</v>
      </c>
      <c r="EF83" s="71">
        <v>5.35</v>
      </c>
      <c r="EG83" s="71">
        <v>4.8899999999999997</v>
      </c>
      <c r="EH83" s="71">
        <v>4.46</v>
      </c>
      <c r="EI83" s="71">
        <v>2.61</v>
      </c>
      <c r="EJ83" s="71">
        <v>3.57</v>
      </c>
      <c r="EK83" s="71">
        <v>1.5</v>
      </c>
      <c r="EL83" s="71">
        <v>-0.69</v>
      </c>
      <c r="EM83" s="71">
        <v>-0.08</v>
      </c>
      <c r="EN83" s="71">
        <v>0.1</v>
      </c>
      <c r="EO83" s="71">
        <v>3.36</v>
      </c>
      <c r="EP83" s="71">
        <v>3.5</v>
      </c>
      <c r="EQ83" s="71">
        <v>5.6</v>
      </c>
      <c r="ER83" s="71">
        <v>4.72</v>
      </c>
      <c r="ES83" s="71">
        <v>3.21</v>
      </c>
      <c r="ET83" s="71">
        <v>5.49</v>
      </c>
      <c r="EU83" s="71">
        <v>5.19</v>
      </c>
      <c r="EV83" s="71">
        <v>5.84</v>
      </c>
      <c r="EW83" s="71">
        <v>5.72</v>
      </c>
      <c r="EX83" s="71">
        <v>6.66</v>
      </c>
      <c r="EY83" s="71">
        <v>6.08</v>
      </c>
      <c r="EZ83" s="71">
        <v>2.44</v>
      </c>
      <c r="FA83" s="71">
        <v>7.0000000000000007E-2</v>
      </c>
      <c r="FB83" s="71">
        <v>-0.17</v>
      </c>
      <c r="FC83" s="71">
        <v>-0.28999999999999998</v>
      </c>
      <c r="FD83" s="71">
        <v>0.3</v>
      </c>
      <c r="FE83" s="71">
        <v>0.31</v>
      </c>
      <c r="FF83" s="71">
        <v>-1.76</v>
      </c>
      <c r="FG83" s="71">
        <v>-2.5099999999999998</v>
      </c>
      <c r="FH83" s="71">
        <v>-1.81</v>
      </c>
      <c r="FI83" s="71">
        <v>2.0699999999999998</v>
      </c>
      <c r="FJ83" s="71">
        <v>2.0699999999999998</v>
      </c>
      <c r="FK83" s="71">
        <v>1.77</v>
      </c>
      <c r="FL83" s="71">
        <v>1.96</v>
      </c>
      <c r="FM83" s="71">
        <v>2.98</v>
      </c>
      <c r="FN83" s="71">
        <v>3.1</v>
      </c>
      <c r="FO83" s="71">
        <v>1.49</v>
      </c>
      <c r="FP83" s="71">
        <v>0.49</v>
      </c>
      <c r="FQ83" s="71">
        <v>-0.04</v>
      </c>
      <c r="FR83" s="71">
        <v>0.95</v>
      </c>
      <c r="FS83" s="71">
        <v>2.48</v>
      </c>
      <c r="FT83" s="71">
        <v>2.76</v>
      </c>
      <c r="FU83" s="71">
        <v>1.88</v>
      </c>
      <c r="FV83" s="71">
        <v>1.56</v>
      </c>
      <c r="FW83" s="71">
        <v>2.0699999999999998</v>
      </c>
      <c r="FX83" s="71">
        <v>1.3</v>
      </c>
      <c r="FY83" s="71">
        <v>0.67</v>
      </c>
      <c r="FZ83" s="71">
        <v>0</v>
      </c>
      <c r="GA83" s="71">
        <v>0.89</v>
      </c>
      <c r="GB83" s="71">
        <v>-0.38</v>
      </c>
      <c r="GC83" s="71">
        <v>-0.56000000000000005</v>
      </c>
      <c r="GD83" s="71">
        <v>-1.53</v>
      </c>
      <c r="GE83" s="71">
        <v>-0.99</v>
      </c>
      <c r="GF83" s="71">
        <v>-1.25</v>
      </c>
      <c r="GG83" s="71">
        <v>-1.39</v>
      </c>
      <c r="GH83" s="71">
        <v>-3.82</v>
      </c>
      <c r="GI83" s="71">
        <v>-3.5</v>
      </c>
      <c r="GJ83" s="71">
        <v>-2.27</v>
      </c>
      <c r="GK83" s="71">
        <v>3.66</v>
      </c>
      <c r="GL83" s="71">
        <v>3.65</v>
      </c>
      <c r="GM83" s="71">
        <v>3.97</v>
      </c>
      <c r="GN83" s="71">
        <v>0.99</v>
      </c>
      <c r="GO83" s="71">
        <v>0.97</v>
      </c>
      <c r="GP83" s="71">
        <v>0.06</v>
      </c>
      <c r="GQ83" s="71">
        <v>1.98</v>
      </c>
      <c r="GR83" s="71">
        <v>2.34</v>
      </c>
      <c r="GS83" s="71">
        <v>2.13</v>
      </c>
      <c r="GT83" s="71">
        <v>-0.03</v>
      </c>
      <c r="GU83" s="71">
        <v>-0.04</v>
      </c>
      <c r="GV83" s="71">
        <v>1.24</v>
      </c>
      <c r="GW83" s="71">
        <v>2.0499999999999998</v>
      </c>
      <c r="GX83" s="71">
        <v>3.11</v>
      </c>
      <c r="GY83" s="71">
        <v>3.44</v>
      </c>
      <c r="GZ83" s="71">
        <v>4.76</v>
      </c>
      <c r="HA83" s="71">
        <v>4.7</v>
      </c>
      <c r="HB83" s="71">
        <v>4.92</v>
      </c>
      <c r="HC83" s="71">
        <v>7.22</v>
      </c>
      <c r="HD83" s="71">
        <v>5.99</v>
      </c>
      <c r="HE83" s="71">
        <v>4.9000000000000004</v>
      </c>
      <c r="HF83" s="71">
        <v>2.06</v>
      </c>
      <c r="HG83" s="71">
        <v>1.65</v>
      </c>
      <c r="HH83" s="71">
        <v>1.05</v>
      </c>
      <c r="HI83" s="71">
        <v>-0.13</v>
      </c>
      <c r="HJ83" s="71">
        <v>-0.56999999999999995</v>
      </c>
      <c r="HK83" s="71">
        <v>-0.46</v>
      </c>
      <c r="HL83" s="71">
        <v>-0.59</v>
      </c>
      <c r="HM83" s="71">
        <v>-0.15</v>
      </c>
      <c r="HN83" s="71">
        <v>-7.0000000000000007E-2</v>
      </c>
      <c r="HO83" s="71">
        <v>0.27</v>
      </c>
      <c r="HP83" s="71">
        <v>0.43</v>
      </c>
      <c r="HQ83" s="71">
        <v>0.15</v>
      </c>
      <c r="HR83" s="71">
        <v>-0.91</v>
      </c>
      <c r="HS83" s="71">
        <v>-1.92</v>
      </c>
      <c r="HT83" s="71">
        <v>-1.4</v>
      </c>
      <c r="HU83" s="71">
        <v>-2.2000000000000002</v>
      </c>
      <c r="HV83" s="71">
        <v>-0.98</v>
      </c>
      <c r="HW83" s="71">
        <v>-0.7</v>
      </c>
      <c r="HX83" s="71">
        <v>-1.27</v>
      </c>
      <c r="HY83" s="71">
        <v>-2.29</v>
      </c>
      <c r="HZ83" s="71">
        <v>-5.01</v>
      </c>
      <c r="IA83" s="71">
        <v>-5.38</v>
      </c>
      <c r="IB83" s="71">
        <v>-4.7300000000000004</v>
      </c>
      <c r="IC83" s="41">
        <v>-1.5</v>
      </c>
      <c r="ID83" s="41">
        <v>-0.7</v>
      </c>
      <c r="IE83" s="41">
        <v>-0.2</v>
      </c>
      <c r="IF83" s="41">
        <v>0.2</v>
      </c>
      <c r="IG83" s="41">
        <v>0.63486323557000823</v>
      </c>
      <c r="IH83" s="41">
        <v>0.8393702707773123</v>
      </c>
      <c r="II83" s="41">
        <v>1.5075043461947342</v>
      </c>
      <c r="IJ83" s="41">
        <v>1.5</v>
      </c>
      <c r="IK83" s="41">
        <v>1.4</v>
      </c>
      <c r="IL83" s="41">
        <v>1</v>
      </c>
      <c r="IM83" s="41">
        <v>0.2</v>
      </c>
      <c r="IN83" s="41">
        <v>-0.1</v>
      </c>
      <c r="IO83" s="41">
        <v>-0.5</v>
      </c>
      <c r="IP83" s="41">
        <v>-0.7</v>
      </c>
      <c r="IQ83" s="41">
        <v>-0.6</v>
      </c>
      <c r="IR83" s="41">
        <v>-0.5</v>
      </c>
      <c r="IS83" s="41">
        <v>-0.3</v>
      </c>
      <c r="IT83" s="41">
        <v>-0.1</v>
      </c>
      <c r="IU83" s="41">
        <v>-0.1</v>
      </c>
      <c r="IV83" s="41">
        <v>-0.23417147145269215</v>
      </c>
      <c r="IW83" s="41">
        <v>-0.4</v>
      </c>
      <c r="IX83" s="41">
        <v>-0.5</v>
      </c>
      <c r="IY83" s="41">
        <v>-0.2808587330373335</v>
      </c>
      <c r="IZ83" s="41"/>
    </row>
    <row r="84" spans="1:260" s="53" customFormat="1" ht="18" customHeight="1" x14ac:dyDescent="0.2">
      <c r="A84" s="97">
        <v>15507</v>
      </c>
      <c r="B84" s="20"/>
      <c r="C84" s="60"/>
      <c r="D84" s="29"/>
      <c r="E84" s="95"/>
      <c r="F84" s="35"/>
      <c r="G84" s="36" t="s">
        <v>80</v>
      </c>
      <c r="H84" s="71">
        <v>0.75</v>
      </c>
      <c r="I84" s="71">
        <v>0.86</v>
      </c>
      <c r="J84" s="71">
        <v>-2.79</v>
      </c>
      <c r="K84" s="71">
        <v>-5.34</v>
      </c>
      <c r="L84" s="71">
        <v>-6.88</v>
      </c>
      <c r="M84" s="71">
        <v>-5.47</v>
      </c>
      <c r="N84" s="71">
        <v>-4.12</v>
      </c>
      <c r="O84" s="71">
        <v>-2</v>
      </c>
      <c r="P84" s="71">
        <v>0.19</v>
      </c>
      <c r="Q84" s="71">
        <v>0.3</v>
      </c>
      <c r="R84" s="71">
        <v>-0.05</v>
      </c>
      <c r="S84" s="71">
        <v>-0.72</v>
      </c>
      <c r="T84" s="71">
        <v>-0.72</v>
      </c>
      <c r="U84" s="71">
        <v>-0.71</v>
      </c>
      <c r="V84" s="71">
        <v>-0.55000000000000004</v>
      </c>
      <c r="W84" s="71">
        <v>-0.56999999999999995</v>
      </c>
      <c r="X84" s="71">
        <v>-0.51</v>
      </c>
      <c r="Y84" s="71">
        <v>0.76</v>
      </c>
      <c r="Z84" s="71">
        <v>1.48</v>
      </c>
      <c r="AA84" s="71">
        <v>2.5099999999999998</v>
      </c>
      <c r="AB84" s="71">
        <v>2.11</v>
      </c>
      <c r="AC84" s="71">
        <v>2.02</v>
      </c>
      <c r="AD84" s="71">
        <v>2.73</v>
      </c>
      <c r="AE84" s="71">
        <v>6.18</v>
      </c>
      <c r="AF84" s="71">
        <v>7.47</v>
      </c>
      <c r="AG84" s="71">
        <v>6.66</v>
      </c>
      <c r="AH84" s="71">
        <v>2.77</v>
      </c>
      <c r="AI84" s="71">
        <v>2.61</v>
      </c>
      <c r="AJ84" s="71">
        <v>1.27</v>
      </c>
      <c r="AK84" s="71">
        <v>3.63</v>
      </c>
      <c r="AL84" s="71">
        <v>1.84</v>
      </c>
      <c r="AM84" s="71">
        <v>2.4300000000000002</v>
      </c>
      <c r="AN84" s="71">
        <v>-0.05</v>
      </c>
      <c r="AO84" s="71">
        <v>1.31</v>
      </c>
      <c r="AP84" s="71">
        <v>1.72</v>
      </c>
      <c r="AQ84" s="71">
        <v>2.2599999999999998</v>
      </c>
      <c r="AR84" s="71">
        <v>0</v>
      </c>
      <c r="AS84" s="71">
        <v>0</v>
      </c>
      <c r="AT84" s="71">
        <v>0</v>
      </c>
      <c r="AU84" s="71">
        <v>0</v>
      </c>
      <c r="AV84" s="71">
        <v>0</v>
      </c>
      <c r="AW84" s="71">
        <v>0</v>
      </c>
      <c r="AX84" s="71">
        <v>25.24</v>
      </c>
      <c r="AY84" s="71">
        <v>25.24</v>
      </c>
      <c r="AZ84" s="71">
        <v>25.28</v>
      </c>
      <c r="BA84" s="71">
        <v>0</v>
      </c>
      <c r="BB84" s="71">
        <v>0</v>
      </c>
      <c r="BC84" s="71">
        <v>6.36</v>
      </c>
      <c r="BD84" s="71">
        <v>9.73</v>
      </c>
      <c r="BE84" s="71">
        <v>9.73</v>
      </c>
      <c r="BF84" s="71">
        <v>3.16</v>
      </c>
      <c r="BG84" s="71">
        <v>0</v>
      </c>
      <c r="BH84" s="71">
        <v>0.31</v>
      </c>
      <c r="BI84" s="71">
        <v>0.31</v>
      </c>
      <c r="BJ84" s="71">
        <v>0.25</v>
      </c>
      <c r="BK84" s="71">
        <v>0</v>
      </c>
      <c r="BL84" s="71">
        <v>-0.13</v>
      </c>
      <c r="BM84" s="71">
        <v>-0.13</v>
      </c>
      <c r="BN84" s="71">
        <v>-0.11</v>
      </c>
      <c r="BO84" s="71">
        <v>-0.56999999999999995</v>
      </c>
      <c r="BP84" s="71">
        <v>-0.91</v>
      </c>
      <c r="BQ84" s="71">
        <v>-0.9</v>
      </c>
      <c r="BR84" s="71">
        <v>0</v>
      </c>
      <c r="BS84" s="71">
        <v>4.83</v>
      </c>
      <c r="BT84" s="71">
        <v>4.8600000000000003</v>
      </c>
      <c r="BU84" s="71">
        <v>5.0999999999999996</v>
      </c>
      <c r="BV84" s="71">
        <v>0.23</v>
      </c>
      <c r="BW84" s="71">
        <v>0.22</v>
      </c>
      <c r="BX84" s="71">
        <v>-1.27</v>
      </c>
      <c r="BY84" s="71">
        <v>-1.28</v>
      </c>
      <c r="BZ84" s="71">
        <v>-3.46</v>
      </c>
      <c r="CA84" s="71">
        <v>-2.23</v>
      </c>
      <c r="CB84" s="71">
        <v>-2.2200000000000002</v>
      </c>
      <c r="CC84" s="71">
        <v>0</v>
      </c>
      <c r="CD84" s="71">
        <v>-0.22</v>
      </c>
      <c r="CE84" s="71">
        <v>-6.08</v>
      </c>
      <c r="CF84" s="71">
        <v>-6.06</v>
      </c>
      <c r="CG84" s="71">
        <v>-6.65</v>
      </c>
      <c r="CH84" s="71">
        <v>-0.83</v>
      </c>
      <c r="CI84" s="71">
        <v>-0.83</v>
      </c>
      <c r="CJ84" s="71">
        <v>-1.62</v>
      </c>
      <c r="CK84" s="71">
        <v>-0.83</v>
      </c>
      <c r="CL84" s="71">
        <v>-0.81</v>
      </c>
      <c r="CM84" s="71">
        <v>0.66</v>
      </c>
      <c r="CN84" s="71">
        <v>1.99</v>
      </c>
      <c r="CO84" s="71">
        <v>1.44</v>
      </c>
      <c r="CP84" s="71">
        <v>-1.53</v>
      </c>
      <c r="CQ84" s="71">
        <v>-6.65</v>
      </c>
      <c r="CR84" s="71">
        <v>-9.1999999999999993</v>
      </c>
      <c r="CS84" s="71">
        <v>-3.82</v>
      </c>
      <c r="CT84" s="71">
        <v>-3.78</v>
      </c>
      <c r="CU84" s="71">
        <v>-0.49</v>
      </c>
      <c r="CV84" s="71">
        <v>-1.25</v>
      </c>
      <c r="CW84" s="71">
        <v>-1.25</v>
      </c>
      <c r="CX84" s="71">
        <v>1.26</v>
      </c>
      <c r="CY84" s="71">
        <v>2.5499999999999998</v>
      </c>
      <c r="CZ84" s="71">
        <v>2.5299999999999998</v>
      </c>
      <c r="DA84" s="71">
        <v>0</v>
      </c>
      <c r="DB84" s="71">
        <v>0</v>
      </c>
      <c r="DC84" s="71">
        <v>-11.83</v>
      </c>
      <c r="DD84" s="71">
        <v>-11.84</v>
      </c>
      <c r="DE84" s="71">
        <v>-12.99</v>
      </c>
      <c r="DF84" s="71">
        <v>-1.3</v>
      </c>
      <c r="DG84" s="71">
        <v>0.54</v>
      </c>
      <c r="DH84" s="71">
        <v>1.86</v>
      </c>
      <c r="DI84" s="71">
        <v>1.87</v>
      </c>
      <c r="DJ84" s="71">
        <v>0</v>
      </c>
      <c r="DK84" s="71">
        <v>-1.08</v>
      </c>
      <c r="DL84" s="71">
        <v>-1.0900000000000001</v>
      </c>
      <c r="DM84" s="71">
        <v>-1.08</v>
      </c>
      <c r="DN84" s="71">
        <v>0</v>
      </c>
      <c r="DO84" s="71">
        <v>-1.31</v>
      </c>
      <c r="DP84" s="71">
        <v>-1.31</v>
      </c>
      <c r="DQ84" s="71">
        <v>2.5499999999999998</v>
      </c>
      <c r="DR84" s="71">
        <v>3.91</v>
      </c>
      <c r="DS84" s="71">
        <v>3.91</v>
      </c>
      <c r="DT84" s="71">
        <v>0</v>
      </c>
      <c r="DU84" s="71">
        <v>0</v>
      </c>
      <c r="DV84" s="71">
        <v>0</v>
      </c>
      <c r="DW84" s="71">
        <v>0</v>
      </c>
      <c r="DX84" s="71">
        <v>0</v>
      </c>
      <c r="DY84" s="71">
        <v>0</v>
      </c>
      <c r="DZ84" s="71">
        <v>0</v>
      </c>
      <c r="EA84" s="71">
        <v>6.27</v>
      </c>
      <c r="EB84" s="71">
        <v>6.27</v>
      </c>
      <c r="EC84" s="71">
        <v>6.32</v>
      </c>
      <c r="ED84" s="71">
        <v>0</v>
      </c>
      <c r="EE84" s="71">
        <v>0</v>
      </c>
      <c r="EF84" s="71">
        <v>0</v>
      </c>
      <c r="EG84" s="71">
        <v>0</v>
      </c>
      <c r="EH84" s="71">
        <v>0</v>
      </c>
      <c r="EI84" s="71">
        <v>0</v>
      </c>
      <c r="EJ84" s="71">
        <v>0</v>
      </c>
      <c r="EK84" s="71">
        <v>0.99</v>
      </c>
      <c r="EL84" s="71">
        <v>0.99</v>
      </c>
      <c r="EM84" s="71">
        <v>2.93</v>
      </c>
      <c r="EN84" s="71">
        <v>2.37</v>
      </c>
      <c r="EO84" s="71">
        <v>2.39</v>
      </c>
      <c r="EP84" s="71">
        <v>-0.3</v>
      </c>
      <c r="EQ84" s="71">
        <v>-0.1</v>
      </c>
      <c r="ER84" s="71">
        <v>3.64</v>
      </c>
      <c r="ES84" s="71">
        <v>5.85</v>
      </c>
      <c r="ET84" s="71">
        <v>6.14</v>
      </c>
      <c r="EU84" s="71">
        <v>3.69</v>
      </c>
      <c r="EV84" s="71">
        <v>3.52</v>
      </c>
      <c r="EW84" s="71">
        <v>4.82</v>
      </c>
      <c r="EX84" s="71">
        <v>4.99</v>
      </c>
      <c r="EY84" s="71">
        <v>9.0299999999999994</v>
      </c>
      <c r="EZ84" s="71">
        <v>7.25</v>
      </c>
      <c r="FA84" s="71">
        <v>7.27</v>
      </c>
      <c r="FB84" s="71">
        <v>0</v>
      </c>
      <c r="FC84" s="71">
        <v>0</v>
      </c>
      <c r="FD84" s="71">
        <v>0</v>
      </c>
      <c r="FE84" s="71">
        <v>0</v>
      </c>
      <c r="FF84" s="71">
        <v>0</v>
      </c>
      <c r="FG84" s="71">
        <v>0</v>
      </c>
      <c r="FH84" s="71">
        <v>-2.31</v>
      </c>
      <c r="FI84" s="71">
        <v>-2.31</v>
      </c>
      <c r="FJ84" s="71">
        <v>-2.3199999999999998</v>
      </c>
      <c r="FK84" s="71">
        <v>0</v>
      </c>
      <c r="FL84" s="71">
        <v>-2.02</v>
      </c>
      <c r="FM84" s="71">
        <v>-2.0299999999999998</v>
      </c>
      <c r="FN84" s="71">
        <v>-2.04</v>
      </c>
      <c r="FO84" s="71">
        <v>0.43</v>
      </c>
      <c r="FP84" s="71">
        <v>0.44</v>
      </c>
      <c r="FQ84" s="71">
        <v>1.28</v>
      </c>
      <c r="FR84" s="71">
        <v>0</v>
      </c>
      <c r="FS84" s="71">
        <v>0</v>
      </c>
      <c r="FT84" s="71">
        <v>0</v>
      </c>
      <c r="FU84" s="71">
        <v>0</v>
      </c>
      <c r="FV84" s="71">
        <v>3.22</v>
      </c>
      <c r="FW84" s="71">
        <v>3.24</v>
      </c>
      <c r="FX84" s="71">
        <v>3.24</v>
      </c>
      <c r="FY84" s="71">
        <v>0</v>
      </c>
      <c r="FZ84" s="71">
        <v>0</v>
      </c>
      <c r="GA84" s="71">
        <v>2.31</v>
      </c>
      <c r="GB84" s="71">
        <v>2.31</v>
      </c>
      <c r="GC84" s="71">
        <v>2.2999999999999998</v>
      </c>
      <c r="GD84" s="71">
        <v>0</v>
      </c>
      <c r="GE84" s="71">
        <v>0</v>
      </c>
      <c r="GF84" s="71">
        <v>0</v>
      </c>
      <c r="GG84" s="71">
        <v>0</v>
      </c>
      <c r="GH84" s="71">
        <v>0</v>
      </c>
      <c r="GI84" s="71">
        <v>0</v>
      </c>
      <c r="GJ84" s="71">
        <v>0</v>
      </c>
      <c r="GK84" s="71">
        <v>-1.22</v>
      </c>
      <c r="GL84" s="71">
        <v>-1.23</v>
      </c>
      <c r="GM84" s="71">
        <v>-1.22</v>
      </c>
      <c r="GN84" s="71">
        <v>0</v>
      </c>
      <c r="GO84" s="71">
        <v>0</v>
      </c>
      <c r="GP84" s="71">
        <v>1.74</v>
      </c>
      <c r="GQ84" s="71">
        <v>1.74</v>
      </c>
      <c r="GR84" s="71">
        <v>1.76</v>
      </c>
      <c r="GS84" s="71">
        <v>0.5</v>
      </c>
      <c r="GT84" s="71">
        <v>-1.1299999999999999</v>
      </c>
      <c r="GU84" s="71">
        <v>-1.1499999999999999</v>
      </c>
      <c r="GV84" s="71">
        <v>-1.64</v>
      </c>
      <c r="GW84" s="71">
        <v>0</v>
      </c>
      <c r="GX84" s="71">
        <v>0</v>
      </c>
      <c r="GY84" s="71">
        <v>0.02</v>
      </c>
      <c r="GZ84" s="71">
        <v>0.02</v>
      </c>
      <c r="HA84" s="71">
        <v>0.02</v>
      </c>
      <c r="HB84" s="71">
        <v>0</v>
      </c>
      <c r="HC84" s="71">
        <v>2.36</v>
      </c>
      <c r="HD84" s="71">
        <v>2.36</v>
      </c>
      <c r="HE84" s="71">
        <v>2.36</v>
      </c>
      <c r="HF84" s="71">
        <v>0.12</v>
      </c>
      <c r="HG84" s="71">
        <v>0.12</v>
      </c>
      <c r="HH84" s="71">
        <v>0.12</v>
      </c>
      <c r="HI84" s="71">
        <v>0</v>
      </c>
      <c r="HJ84" s="71">
        <v>0</v>
      </c>
      <c r="HK84" s="71">
        <v>0</v>
      </c>
      <c r="HL84" s="71">
        <v>0</v>
      </c>
      <c r="HM84" s="71">
        <v>0</v>
      </c>
      <c r="HN84" s="71">
        <v>0</v>
      </c>
      <c r="HO84" s="71">
        <v>0</v>
      </c>
      <c r="HP84" s="71">
        <v>0</v>
      </c>
      <c r="HQ84" s="71">
        <v>0</v>
      </c>
      <c r="HR84" s="71">
        <v>3.03</v>
      </c>
      <c r="HS84" s="71">
        <v>3.05</v>
      </c>
      <c r="HT84" s="71">
        <v>3.05</v>
      </c>
      <c r="HU84" s="71">
        <v>0</v>
      </c>
      <c r="HV84" s="71">
        <v>0</v>
      </c>
      <c r="HW84" s="71">
        <v>0</v>
      </c>
      <c r="HX84" s="71">
        <v>-0.73</v>
      </c>
      <c r="HY84" s="71">
        <v>-0.73</v>
      </c>
      <c r="HZ84" s="71">
        <v>-0.73</v>
      </c>
      <c r="IA84" s="71">
        <v>-2.99</v>
      </c>
      <c r="IB84" s="71">
        <v>-2.99</v>
      </c>
      <c r="IC84" s="41">
        <v>-1.5</v>
      </c>
      <c r="ID84" s="41">
        <v>-0.7</v>
      </c>
      <c r="IE84" s="41">
        <v>-0.2</v>
      </c>
      <c r="IF84" s="41">
        <v>0.2</v>
      </c>
      <c r="IG84" s="41">
        <v>0.63486323557000823</v>
      </c>
      <c r="IH84" s="41">
        <v>0.8393702707773123</v>
      </c>
      <c r="II84" s="41">
        <v>1.5075043461947342</v>
      </c>
      <c r="IJ84" s="41">
        <v>1.5</v>
      </c>
      <c r="IK84" s="41">
        <v>1.4</v>
      </c>
      <c r="IL84" s="41">
        <v>1</v>
      </c>
      <c r="IM84" s="41">
        <v>0.2</v>
      </c>
      <c r="IN84" s="41">
        <v>-0.1</v>
      </c>
      <c r="IO84" s="41">
        <v>-0.5</v>
      </c>
      <c r="IP84" s="41">
        <v>-0.7</v>
      </c>
      <c r="IQ84" s="41">
        <v>-0.6</v>
      </c>
      <c r="IR84" s="41">
        <v>-0.5</v>
      </c>
      <c r="IS84" s="41">
        <v>-0.3</v>
      </c>
      <c r="IT84" s="41">
        <v>-0.1</v>
      </c>
      <c r="IU84" s="41">
        <v>-0.1</v>
      </c>
      <c r="IV84" s="41">
        <v>-0.23417147145269215</v>
      </c>
      <c r="IW84" s="41">
        <v>-0.4</v>
      </c>
      <c r="IX84" s="41">
        <v>-0.5</v>
      </c>
      <c r="IY84" s="41">
        <v>-0.2808587330373335</v>
      </c>
      <c r="IZ84" s="41"/>
    </row>
    <row r="85" spans="1:260" s="53" customFormat="1" ht="18" customHeight="1" x14ac:dyDescent="0.2">
      <c r="A85" s="97">
        <v>156</v>
      </c>
      <c r="B85" s="20"/>
      <c r="C85" s="60"/>
      <c r="D85" s="29"/>
      <c r="E85" s="95"/>
      <c r="F85" s="81" t="s">
        <v>81</v>
      </c>
      <c r="G85" s="82"/>
      <c r="H85" s="135">
        <f>SUMPRODUCT(H86:H88,'IPA(Peso)'!$HI$86:$HI$88)/'IPA(Peso)'!$HI$85</f>
        <v>0.3930442324371205</v>
      </c>
      <c r="I85" s="135">
        <f>SUMPRODUCT(I86:I88,'IPA(Peso)'!$HI$86:$HI$88)/'IPA(Peso)'!$HI$85</f>
        <v>1.1016001734605376</v>
      </c>
      <c r="J85" s="135">
        <f>SUMPRODUCT(J86:J88,'IPA(Peso)'!$HI$86:$HI$88)/'IPA(Peso)'!$HI$85</f>
        <v>0.42294882914137033</v>
      </c>
      <c r="K85" s="135">
        <f>SUMPRODUCT(K86:K88,'IPA(Peso)'!$HI$86:$HI$88)/'IPA(Peso)'!$HI$85</f>
        <v>6.2909800520381601E-2</v>
      </c>
      <c r="L85" s="135">
        <f>SUMPRODUCT(L86:L88,'IPA(Peso)'!$HI$86:$HI$88)/'IPA(Peso)'!$HI$85</f>
        <v>-0.45065047701647876</v>
      </c>
      <c r="M85" s="135">
        <f>SUMPRODUCT(M86:M88,'IPA(Peso)'!$HI$86:$HI$88)/'IPA(Peso)'!$HI$85</f>
        <v>-1.4614744145706848</v>
      </c>
      <c r="N85" s="135">
        <f>SUMPRODUCT(N86:N88,'IPA(Peso)'!$HI$86:$HI$88)/'IPA(Peso)'!$HI$85</f>
        <v>-2.2439765828274063</v>
      </c>
      <c r="O85" s="135">
        <f>SUMPRODUCT(O86:O88,'IPA(Peso)'!$HI$86:$HI$88)/'IPA(Peso)'!$HI$85</f>
        <v>-2.2497571552471811</v>
      </c>
      <c r="P85" s="135">
        <f>SUMPRODUCT(P86:P88,'IPA(Peso)'!$HI$86:$HI$88)/'IPA(Peso)'!$HI$85</f>
        <v>-2.1801257588898522</v>
      </c>
      <c r="Q85" s="135">
        <f>SUMPRODUCT(Q86:Q88,'IPA(Peso)'!$HI$86:$HI$88)/'IPA(Peso)'!$HI$85</f>
        <v>-2.1894666088464874</v>
      </c>
      <c r="R85" s="135">
        <f>SUMPRODUCT(R86:R88,'IPA(Peso)'!$HI$86:$HI$88)/'IPA(Peso)'!$HI$85</f>
        <v>-2.6445490026019081</v>
      </c>
      <c r="S85" s="135">
        <f>SUMPRODUCT(S86:S88,'IPA(Peso)'!$HI$86:$HI$88)/'IPA(Peso)'!$HI$85</f>
        <v>-3.7429965307892452</v>
      </c>
      <c r="T85" s="135">
        <f>SUMPRODUCT(T86:T88,'IPA(Peso)'!$HI$86:$HI$88)/'IPA(Peso)'!$HI$85</f>
        <v>-3.9880875975715524</v>
      </c>
      <c r="U85" s="135">
        <f>SUMPRODUCT(U86:U88,'IPA(Peso)'!$HI$86:$HI$88)/'IPA(Peso)'!$HI$85</f>
        <v>-5.3210450997398091</v>
      </c>
      <c r="V85" s="135">
        <f>SUMPRODUCT(V86:V88,'IPA(Peso)'!$HI$86:$HI$88)/'IPA(Peso)'!$HI$85</f>
        <v>-6.376418039895924</v>
      </c>
      <c r="W85" s="135">
        <f>SUMPRODUCT(W86:W88,'IPA(Peso)'!$HI$86:$HI$88)/'IPA(Peso)'!$HI$85</f>
        <v>-7.3760884648742397</v>
      </c>
      <c r="X85" s="135">
        <f>SUMPRODUCT(X86:X88,'IPA(Peso)'!$HI$86:$HI$88)/'IPA(Peso)'!$HI$85</f>
        <v>-8.5845273200346917</v>
      </c>
      <c r="Y85" s="135">
        <f>SUMPRODUCT(Y86:Y88,'IPA(Peso)'!$HI$86:$HI$88)/'IPA(Peso)'!$HI$85</f>
        <v>-9.0137510841283603</v>
      </c>
      <c r="Z85" s="135">
        <f>SUMPRODUCT(Z86:Z88,'IPA(Peso)'!$HI$86:$HI$88)/'IPA(Peso)'!$HI$85</f>
        <v>-9.5056721595836962</v>
      </c>
      <c r="AA85" s="135">
        <f>SUMPRODUCT(AA86:AA88,'IPA(Peso)'!$HI$86:$HI$88)/'IPA(Peso)'!$HI$85</f>
        <v>-7.2755854293148303</v>
      </c>
      <c r="AB85" s="135">
        <f>SUMPRODUCT(AB86:AB88,'IPA(Peso)'!$HI$86:$HI$88)/'IPA(Peso)'!$HI$85</f>
        <v>-4.2390893321769294</v>
      </c>
      <c r="AC85" s="135">
        <f>SUMPRODUCT(AC86:AC88,'IPA(Peso)'!$HI$86:$HI$88)/'IPA(Peso)'!$HI$85</f>
        <v>-1.1400693842150911</v>
      </c>
      <c r="AD85" s="135">
        <f>SUMPRODUCT(AD86:AD88,'IPA(Peso)'!$HI$86:$HI$88)/'IPA(Peso)'!$HI$85</f>
        <v>-0.58277536860364265</v>
      </c>
      <c r="AE85" s="135">
        <f>SUMPRODUCT(AE86:AE88,'IPA(Peso)'!$HI$86:$HI$88)/'IPA(Peso)'!$HI$85</f>
        <v>-0.24196010407632262</v>
      </c>
      <c r="AF85" s="135">
        <f>SUMPRODUCT(AF86:AF88,'IPA(Peso)'!$HI$86:$HI$88)/'IPA(Peso)'!$HI$85</f>
        <v>-0.59647007805724195</v>
      </c>
      <c r="AG85" s="135">
        <f>SUMPRODUCT(AG86:AG88,'IPA(Peso)'!$HI$86:$HI$88)/'IPA(Peso)'!$HI$85</f>
        <v>-1.649757155247181</v>
      </c>
      <c r="AH85" s="135">
        <f>SUMPRODUCT(AH86:AH88,'IPA(Peso)'!$HI$86:$HI$88)/'IPA(Peso)'!$HI$85</f>
        <v>-2.7716088464874242</v>
      </c>
      <c r="AI85" s="135">
        <f>SUMPRODUCT(AI86:AI88,'IPA(Peso)'!$HI$86:$HI$88)/'IPA(Peso)'!$HI$85</f>
        <v>-4.3443148308759758</v>
      </c>
      <c r="AJ85" s="135">
        <f>SUMPRODUCT(AJ86:AJ88,'IPA(Peso)'!$HI$86:$HI$88)/'IPA(Peso)'!$HI$85</f>
        <v>-5.1741717259323492</v>
      </c>
      <c r="AK85" s="135">
        <f>SUMPRODUCT(AK86:AK88,'IPA(Peso)'!$HI$86:$HI$88)/'IPA(Peso)'!$HI$85</f>
        <v>-6.3671292281006071</v>
      </c>
      <c r="AL85" s="135">
        <f>SUMPRODUCT(AL86:AL88,'IPA(Peso)'!$HI$86:$HI$88)/'IPA(Peso)'!$HI$85</f>
        <v>-5.1300693842150897</v>
      </c>
      <c r="AM85" s="135">
        <f>SUMPRODUCT(AM86:AM88,'IPA(Peso)'!$HI$86:$HI$88)/'IPA(Peso)'!$HI$85</f>
        <v>-3.9932090199479617</v>
      </c>
      <c r="AN85" s="135">
        <f>SUMPRODUCT(AN86:AN88,'IPA(Peso)'!$HI$86:$HI$88)/'IPA(Peso)'!$HI$85</f>
        <v>4.6357328707718713E-3</v>
      </c>
      <c r="AO85" s="135">
        <f>SUMPRODUCT(AO86:AO88,'IPA(Peso)'!$HI$86:$HI$88)/'IPA(Peso)'!$HI$85</f>
        <v>1.5021552471812665</v>
      </c>
      <c r="AP85" s="135">
        <f>SUMPRODUCT(AP86:AP88,'IPA(Peso)'!$HI$86:$HI$88)/'IPA(Peso)'!$HI$85</f>
        <v>3.3854813529921937</v>
      </c>
      <c r="AQ85" s="135">
        <f>SUMPRODUCT(AQ86:AQ88,'IPA(Peso)'!$HI$86:$HI$88)/'IPA(Peso)'!$HI$85</f>
        <v>0.6855117085862964</v>
      </c>
      <c r="AR85" s="135">
        <f>SUMPRODUCT(AR86:AR88,'IPA(Peso)'!$HI$86:$HI$88)/'IPA(Peso)'!$HI$85</f>
        <v>-1.3770598438855159</v>
      </c>
      <c r="AS85" s="135">
        <f>SUMPRODUCT(AS86:AS88,'IPA(Peso)'!$HI$86:$HI$88)/'IPA(Peso)'!$HI$85</f>
        <v>-1.8793495229835213</v>
      </c>
      <c r="AT85" s="135">
        <f>SUMPRODUCT(AT86:AT88,'IPA(Peso)'!$HI$86:$HI$88)/'IPA(Peso)'!$HI$85</f>
        <v>0.12943625325238489</v>
      </c>
      <c r="AU85" s="135">
        <f>SUMPRODUCT(AU86:AU88,'IPA(Peso)'!$HI$86:$HI$88)/'IPA(Peso)'!$HI$85</f>
        <v>3.0234605377276669</v>
      </c>
      <c r="AV85" s="135">
        <f>SUMPRODUCT(AV86:AV88,'IPA(Peso)'!$HI$86:$HI$88)/'IPA(Peso)'!$HI$85</f>
        <v>2.3560797918473546</v>
      </c>
      <c r="AW85" s="135">
        <f>SUMPRODUCT(AW86:AW88,'IPA(Peso)'!$HI$86:$HI$88)/'IPA(Peso)'!$HI$85</f>
        <v>3.1375151777970509</v>
      </c>
      <c r="AX85" s="135">
        <f>SUMPRODUCT(AX86:AX88,'IPA(Peso)'!$HI$86:$HI$88)/'IPA(Peso)'!$HI$85</f>
        <v>2.1183694709453595</v>
      </c>
      <c r="AY85" s="135">
        <f>SUMPRODUCT(AY86:AY88,'IPA(Peso)'!$HI$86:$HI$88)/'IPA(Peso)'!$HI$85</f>
        <v>2.3968950563746745</v>
      </c>
      <c r="AZ85" s="135">
        <f>SUMPRODUCT(AZ86:AZ88,'IPA(Peso)'!$HI$86:$HI$88)/'IPA(Peso)'!$HI$85</f>
        <v>2.4877970511708578</v>
      </c>
      <c r="BA85" s="135">
        <f>SUMPRODUCT(BA86:BA88,'IPA(Peso)'!$HI$86:$HI$88)/'IPA(Peso)'!$HI$85</f>
        <v>1.677224631396357</v>
      </c>
      <c r="BB85" s="135">
        <f>SUMPRODUCT(BB86:BB88,'IPA(Peso)'!$HI$86:$HI$88)/'IPA(Peso)'!$HI$85</f>
        <v>3.1143625325238506</v>
      </c>
      <c r="BC85" s="135">
        <f>SUMPRODUCT(BC86:BC88,'IPA(Peso)'!$HI$86:$HI$88)/'IPA(Peso)'!$HI$85</f>
        <v>2.7680398959236774</v>
      </c>
      <c r="BD85" s="135">
        <f>SUMPRODUCT(BD86:BD88,'IPA(Peso)'!$HI$86:$HI$88)/'IPA(Peso)'!$HI$85</f>
        <v>2.3475065047701644</v>
      </c>
      <c r="BE85" s="135">
        <f>SUMPRODUCT(BE86:BE88,'IPA(Peso)'!$HI$86:$HI$88)/'IPA(Peso)'!$HI$85</f>
        <v>0.6747831743278403</v>
      </c>
      <c r="BF85" s="135">
        <f>SUMPRODUCT(BF86:BF88,'IPA(Peso)'!$HI$86:$HI$88)/'IPA(Peso)'!$HI$85</f>
        <v>-0.53976582827406761</v>
      </c>
      <c r="BG85" s="135">
        <f>SUMPRODUCT(BG86:BG88,'IPA(Peso)'!$HI$86:$HI$88)/'IPA(Peso)'!$HI$85</f>
        <v>-0.49567215958369482</v>
      </c>
      <c r="BH85" s="135">
        <f>SUMPRODUCT(BH86:BH88,'IPA(Peso)'!$HI$86:$HI$88)/'IPA(Peso)'!$HI$85</f>
        <v>-1.3379531656548136</v>
      </c>
      <c r="BI85" s="135">
        <f>SUMPRODUCT(BI86:BI88,'IPA(Peso)'!$HI$86:$HI$88)/'IPA(Peso)'!$HI$85</f>
        <v>-1.3305724197745012</v>
      </c>
      <c r="BJ85" s="135">
        <f>SUMPRODUCT(BJ86:BJ88,'IPA(Peso)'!$HI$86:$HI$88)/'IPA(Peso)'!$HI$85</f>
        <v>-0.88839982653946226</v>
      </c>
      <c r="BK85" s="135">
        <f>SUMPRODUCT(BK86:BK88,'IPA(Peso)'!$HI$86:$HI$88)/'IPA(Peso)'!$HI$85</f>
        <v>-0.70606244579358191</v>
      </c>
      <c r="BL85" s="135">
        <f>SUMPRODUCT(BL86:BL88,'IPA(Peso)'!$HI$86:$HI$88)/'IPA(Peso)'!$HI$85</f>
        <v>2.8585819601040767</v>
      </c>
      <c r="BM85" s="135">
        <f>SUMPRODUCT(BM86:BM88,'IPA(Peso)'!$HI$86:$HI$88)/'IPA(Peso)'!$HI$85</f>
        <v>3.4397267996530787</v>
      </c>
      <c r="BN85" s="135">
        <f>SUMPRODUCT(BN86:BN88,'IPA(Peso)'!$HI$86:$HI$88)/'IPA(Peso)'!$HI$85</f>
        <v>5.0578360797918478</v>
      </c>
      <c r="BO85" s="135">
        <f>SUMPRODUCT(BO86:BO88,'IPA(Peso)'!$HI$86:$HI$88)/'IPA(Peso)'!$HI$85</f>
        <v>1.7922896790980052</v>
      </c>
      <c r="BP85" s="135">
        <f>SUMPRODUCT(BP86:BP88,'IPA(Peso)'!$HI$86:$HI$88)/'IPA(Peso)'!$HI$85</f>
        <v>1.2643061578490893</v>
      </c>
      <c r="BQ85" s="135">
        <f>SUMPRODUCT(BQ86:BQ88,'IPA(Peso)'!$HI$86:$HI$88)/'IPA(Peso)'!$HI$85</f>
        <v>2.2227059843885515</v>
      </c>
      <c r="BR85" s="135">
        <f>SUMPRODUCT(BR86:BR88,'IPA(Peso)'!$HI$86:$HI$88)/'IPA(Peso)'!$HI$85</f>
        <v>1.0690893321769297</v>
      </c>
      <c r="BS85" s="135">
        <f>SUMPRODUCT(BS86:BS88,'IPA(Peso)'!$HI$86:$HI$88)/'IPA(Peso)'!$HI$85</f>
        <v>2.5787510841283607</v>
      </c>
      <c r="BT85" s="135">
        <f>SUMPRODUCT(BT86:BT88,'IPA(Peso)'!$HI$86:$HI$88)/'IPA(Peso)'!$HI$85</f>
        <v>2.6112359063313098</v>
      </c>
      <c r="BU85" s="135">
        <f>SUMPRODUCT(BU86:BU88,'IPA(Peso)'!$HI$86:$HI$88)/'IPA(Peso)'!$HI$85</f>
        <v>5.977792714657415</v>
      </c>
      <c r="BV85" s="135">
        <f>SUMPRODUCT(BV86:BV88,'IPA(Peso)'!$HI$86:$HI$88)/'IPA(Peso)'!$HI$85</f>
        <v>4.477558542931483</v>
      </c>
      <c r="BW85" s="135">
        <f>SUMPRODUCT(BW86:BW88,'IPA(Peso)'!$HI$86:$HI$88)/'IPA(Peso)'!$HI$85</f>
        <v>2.7503599306157849</v>
      </c>
      <c r="BX85" s="135">
        <f>SUMPRODUCT(BX86:BX88,'IPA(Peso)'!$HI$86:$HI$88)/'IPA(Peso)'!$HI$85</f>
        <v>0.22016478751084123</v>
      </c>
      <c r="BY85" s="135">
        <f>SUMPRODUCT(BY86:BY88,'IPA(Peso)'!$HI$86:$HI$88)/'IPA(Peso)'!$HI$85</f>
        <v>-0.95356027753686023</v>
      </c>
      <c r="BZ85" s="135">
        <f>SUMPRODUCT(BZ86:BZ88,'IPA(Peso)'!$HI$86:$HI$88)/'IPA(Peso)'!$HI$85</f>
        <v>-1.0792541196877707</v>
      </c>
      <c r="CA85" s="135">
        <f>SUMPRODUCT(CA86:CA88,'IPA(Peso)'!$HI$86:$HI$88)/'IPA(Peso)'!$HI$85</f>
        <v>-0.80933217692974846</v>
      </c>
      <c r="CB85" s="135">
        <f>SUMPRODUCT(CB86:CB88,'IPA(Peso)'!$HI$86:$HI$88)/'IPA(Peso)'!$HI$85</f>
        <v>1.0757502168256723</v>
      </c>
      <c r="CC85" s="135">
        <f>SUMPRODUCT(CC86:CC88,'IPA(Peso)'!$HI$86:$HI$88)/'IPA(Peso)'!$HI$85</f>
        <v>4.8579618386816996</v>
      </c>
      <c r="CD85" s="135">
        <f>SUMPRODUCT(CD86:CD88,'IPA(Peso)'!$HI$86:$HI$88)/'IPA(Peso)'!$HI$85</f>
        <v>13.050559410234172</v>
      </c>
      <c r="CE85" s="135">
        <f>SUMPRODUCT(CE86:CE88,'IPA(Peso)'!$HI$86:$HI$88)/'IPA(Peso)'!$HI$85</f>
        <v>19.729765828274068</v>
      </c>
      <c r="CF85" s="135">
        <f>SUMPRODUCT(CF86:CF88,'IPA(Peso)'!$HI$86:$HI$88)/'IPA(Peso)'!$HI$85</f>
        <v>19.219145706851691</v>
      </c>
      <c r="CG85" s="135">
        <f>SUMPRODUCT(CG86:CG88,'IPA(Peso)'!$HI$86:$HI$88)/'IPA(Peso)'!$HI$85</f>
        <v>15.947428447528187</v>
      </c>
      <c r="CH85" s="135">
        <f>SUMPRODUCT(CH86:CH88,'IPA(Peso)'!$HI$86:$HI$88)/'IPA(Peso)'!$HI$85</f>
        <v>10.987844752818734</v>
      </c>
      <c r="CI85" s="135">
        <f>SUMPRODUCT(CI86:CI88,'IPA(Peso)'!$HI$86:$HI$88)/'IPA(Peso)'!$HI$85</f>
        <v>10.117562879444925</v>
      </c>
      <c r="CJ85" s="135">
        <f>SUMPRODUCT(CJ86:CJ88,'IPA(Peso)'!$HI$86:$HI$88)/'IPA(Peso)'!$HI$85</f>
        <v>4.6806895056374671</v>
      </c>
      <c r="CK85" s="135">
        <f>SUMPRODUCT(CK86:CK88,'IPA(Peso)'!$HI$86:$HI$88)/'IPA(Peso)'!$HI$85</f>
        <v>2.3951517779705114</v>
      </c>
      <c r="CL85" s="135">
        <f>SUMPRODUCT(CL86:CL88,'IPA(Peso)'!$HI$86:$HI$88)/'IPA(Peso)'!$HI$85</f>
        <v>1.9118430182133563</v>
      </c>
      <c r="CM85" s="135">
        <f>SUMPRODUCT(CM86:CM88,'IPA(Peso)'!$HI$86:$HI$88)/'IPA(Peso)'!$HI$85</f>
        <v>0.15639202081526452</v>
      </c>
      <c r="CN85" s="135">
        <f>SUMPRODUCT(CN86:CN88,'IPA(Peso)'!$HI$86:$HI$88)/'IPA(Peso)'!$HI$85</f>
        <v>-0.72962272333044231</v>
      </c>
      <c r="CO85" s="135">
        <f>SUMPRODUCT(CO86:CO88,'IPA(Peso)'!$HI$86:$HI$88)/'IPA(Peso)'!$HI$85</f>
        <v>-3.5578751084128362</v>
      </c>
      <c r="CP85" s="135">
        <f>SUMPRODUCT(CP86:CP88,'IPA(Peso)'!$HI$86:$HI$88)/'IPA(Peso)'!$HI$85</f>
        <v>-2.1831916738941888</v>
      </c>
      <c r="CQ85" s="135">
        <f>SUMPRODUCT(CQ86:CQ88,'IPA(Peso)'!$HI$86:$HI$88)/'IPA(Peso)'!$HI$85</f>
        <v>2.3524631396357325</v>
      </c>
      <c r="CR85" s="135">
        <f>SUMPRODUCT(CR86:CR88,'IPA(Peso)'!$HI$86:$HI$88)/'IPA(Peso)'!$HI$85</f>
        <v>2.675615784908933</v>
      </c>
      <c r="CS85" s="135">
        <f>SUMPRODUCT(CS86:CS88,'IPA(Peso)'!$HI$86:$HI$88)/'IPA(Peso)'!$HI$85</f>
        <v>4.0789722463139633</v>
      </c>
      <c r="CT85" s="135">
        <f>SUMPRODUCT(CT86:CT88,'IPA(Peso)'!$HI$86:$HI$88)/'IPA(Peso)'!$HI$85</f>
        <v>1.0305333911535126</v>
      </c>
      <c r="CU85" s="135">
        <f>SUMPRODUCT(CU86:CU88,'IPA(Peso)'!$HI$86:$HI$88)/'IPA(Peso)'!$HI$85</f>
        <v>-0.16413269731136168</v>
      </c>
      <c r="CV85" s="135">
        <f>SUMPRODUCT(CV86:CV88,'IPA(Peso)'!$HI$86:$HI$88)/'IPA(Peso)'!$HI$85</f>
        <v>-4.1878837814397221</v>
      </c>
      <c r="CW85" s="135">
        <f>SUMPRODUCT(CW86:CW88,'IPA(Peso)'!$HI$86:$HI$88)/'IPA(Peso)'!$HI$85</f>
        <v>-3.2621032090199478</v>
      </c>
      <c r="CX85" s="135">
        <f>SUMPRODUCT(CX86:CX88,'IPA(Peso)'!$HI$86:$HI$88)/'IPA(Peso)'!$HI$85</f>
        <v>-0.4559453599306158</v>
      </c>
      <c r="CY85" s="135">
        <f>SUMPRODUCT(CY86:CY88,'IPA(Peso)'!$HI$86:$HI$88)/'IPA(Peso)'!$HI$85</f>
        <v>4.4269817866435384</v>
      </c>
      <c r="CZ85" s="135">
        <f>SUMPRODUCT(CZ86:CZ88,'IPA(Peso)'!$HI$86:$HI$88)/'IPA(Peso)'!$HI$85</f>
        <v>7.0244882914137028</v>
      </c>
      <c r="DA85" s="135">
        <f>SUMPRODUCT(DA86:DA88,'IPA(Peso)'!$HI$86:$HI$88)/'IPA(Peso)'!$HI$85</f>
        <v>17.505013009540331</v>
      </c>
      <c r="DB85" s="135">
        <f>SUMPRODUCT(DB86:DB88,'IPA(Peso)'!$HI$86:$HI$88)/'IPA(Peso)'!$HI$85</f>
        <v>18.265993061578488</v>
      </c>
      <c r="DC85" s="135">
        <f>SUMPRODUCT(DC86:DC88,'IPA(Peso)'!$HI$86:$HI$88)/'IPA(Peso)'!$HI$85</f>
        <v>18.700320901994797</v>
      </c>
      <c r="DD85" s="135">
        <f>SUMPRODUCT(DD86:DD88,'IPA(Peso)'!$HI$86:$HI$88)/'IPA(Peso)'!$HI$85</f>
        <v>10.324830875975715</v>
      </c>
      <c r="DE85" s="135">
        <f>SUMPRODUCT(DE86:DE88,'IPA(Peso)'!$HI$86:$HI$88)/'IPA(Peso)'!$HI$85</f>
        <v>4.2922810060711187</v>
      </c>
      <c r="DF85" s="135">
        <f>SUMPRODUCT(DF86:DF88,'IPA(Peso)'!$HI$86:$HI$88)/'IPA(Peso)'!$HI$85</f>
        <v>1.5289245446660884</v>
      </c>
      <c r="DG85" s="135">
        <f>SUMPRODUCT(DG86:DG88,'IPA(Peso)'!$HI$86:$HI$88)/'IPA(Peso)'!$HI$85</f>
        <v>-0.97111448395490041</v>
      </c>
      <c r="DH85" s="135">
        <f>SUMPRODUCT(DH86:DH88,'IPA(Peso)'!$HI$86:$HI$88)/'IPA(Peso)'!$HI$85</f>
        <v>1.131786643538595</v>
      </c>
      <c r="DI85" s="135">
        <f>SUMPRODUCT(DI86:DI88,'IPA(Peso)'!$HI$86:$HI$88)/'IPA(Peso)'!$HI$85</f>
        <v>-0.6272636600173459</v>
      </c>
      <c r="DJ85" s="135">
        <f>SUMPRODUCT(DJ86:DJ88,'IPA(Peso)'!$HI$86:$HI$88)/'IPA(Peso)'!$HI$85</f>
        <v>-2.1104943625325236</v>
      </c>
      <c r="DK85" s="135">
        <f>SUMPRODUCT(DK86:DK88,'IPA(Peso)'!$HI$86:$HI$88)/'IPA(Peso)'!$HI$85</f>
        <v>1.0696183868169986</v>
      </c>
      <c r="DL85" s="135">
        <f>SUMPRODUCT(DL86:DL88,'IPA(Peso)'!$HI$86:$HI$88)/'IPA(Peso)'!$HI$85</f>
        <v>5.3751864700780558</v>
      </c>
      <c r="DM85" s="135">
        <f>SUMPRODUCT(DM86:DM88,'IPA(Peso)'!$HI$86:$HI$88)/'IPA(Peso)'!$HI$85</f>
        <v>10.950737207285343</v>
      </c>
      <c r="DN85" s="135">
        <f>SUMPRODUCT(DN86:DN88,'IPA(Peso)'!$HI$86:$HI$88)/'IPA(Peso)'!$HI$85</f>
        <v>16.336062445793576</v>
      </c>
      <c r="DO85" s="135">
        <f>SUMPRODUCT(DO86:DO88,'IPA(Peso)'!$HI$86:$HI$88)/'IPA(Peso)'!$HI$85</f>
        <v>17.953044232437119</v>
      </c>
      <c r="DP85" s="135">
        <f>SUMPRODUCT(DP86:DP88,'IPA(Peso)'!$HI$86:$HI$88)/'IPA(Peso)'!$HI$85</f>
        <v>14.984874241110147</v>
      </c>
      <c r="DQ85" s="135">
        <f>SUMPRODUCT(DQ86:DQ88,'IPA(Peso)'!$HI$86:$HI$88)/'IPA(Peso)'!$HI$85</f>
        <v>7.1212012142237633</v>
      </c>
      <c r="DR85" s="135">
        <f>SUMPRODUCT(DR86:DR88,'IPA(Peso)'!$HI$86:$HI$88)/'IPA(Peso)'!$HI$85</f>
        <v>2.4675758889852557</v>
      </c>
      <c r="DS85" s="135">
        <f>SUMPRODUCT(DS86:DS88,'IPA(Peso)'!$HI$86:$HI$88)/'IPA(Peso)'!$HI$85</f>
        <v>-0.51415004336513426</v>
      </c>
      <c r="DT85" s="135">
        <f>SUMPRODUCT(DT86:DT88,'IPA(Peso)'!$HI$86:$HI$88)/'IPA(Peso)'!$HI$85</f>
        <v>-4.086769297484822</v>
      </c>
      <c r="DU85" s="135">
        <f>SUMPRODUCT(DU86:DU88,'IPA(Peso)'!$HI$86:$HI$88)/'IPA(Peso)'!$HI$85</f>
        <v>-5.7773113616652196</v>
      </c>
      <c r="DV85" s="135">
        <f>SUMPRODUCT(DV86:DV88,'IPA(Peso)'!$HI$86:$HI$88)/'IPA(Peso)'!$HI$85</f>
        <v>-5.9662836079791841</v>
      </c>
      <c r="DW85" s="135">
        <f>SUMPRODUCT(DW86:DW88,'IPA(Peso)'!$HI$86:$HI$88)/'IPA(Peso)'!$HI$85</f>
        <v>-6.3528404163052903</v>
      </c>
      <c r="DX85" s="135">
        <f>SUMPRODUCT(DX86:DX88,'IPA(Peso)'!$HI$86:$HI$88)/'IPA(Peso)'!$HI$85</f>
        <v>-6.4381179531656549</v>
      </c>
      <c r="DY85" s="135">
        <f>SUMPRODUCT(DY86:DY88,'IPA(Peso)'!$HI$86:$HI$88)/'IPA(Peso)'!$HI$85</f>
        <v>-15.976843018213355</v>
      </c>
      <c r="DZ85" s="135">
        <f>SUMPRODUCT(DZ86:DZ88,'IPA(Peso)'!$HI$86:$HI$88)/'IPA(Peso)'!$HI$85</f>
        <v>-18.203620988725064</v>
      </c>
      <c r="EA85" s="135">
        <f>SUMPRODUCT(EA86:EA88,'IPA(Peso)'!$HI$86:$HI$88)/'IPA(Peso)'!$HI$85</f>
        <v>-16.829917606244578</v>
      </c>
      <c r="EB85" s="135">
        <f>SUMPRODUCT(EB86:EB88,'IPA(Peso)'!$HI$86:$HI$88)/'IPA(Peso)'!$HI$85</f>
        <v>-15.335954032957501</v>
      </c>
      <c r="EC85" s="135">
        <f>SUMPRODUCT(EC86:EC88,'IPA(Peso)'!$HI$86:$HI$88)/'IPA(Peso)'!$HI$85</f>
        <v>-11.421253252385082</v>
      </c>
      <c r="ED85" s="135">
        <f>SUMPRODUCT(ED86:ED88,'IPA(Peso)'!$HI$86:$HI$88)/'IPA(Peso)'!$HI$85</f>
        <v>-8.1498655680832606</v>
      </c>
      <c r="EE85" s="135">
        <f>SUMPRODUCT(EE86:EE88,'IPA(Peso)'!$HI$86:$HI$88)/'IPA(Peso)'!$HI$85</f>
        <v>-5.1436079791847353</v>
      </c>
      <c r="EF85" s="135">
        <f>SUMPRODUCT(EF86:EF88,'IPA(Peso)'!$HI$86:$HI$88)/'IPA(Peso)'!$HI$85</f>
        <v>-0.73016478751084124</v>
      </c>
      <c r="EG85" s="135">
        <f>SUMPRODUCT(EG86:EG88,'IPA(Peso)'!$HI$86:$HI$88)/'IPA(Peso)'!$HI$85</f>
        <v>-4.3069644405897662</v>
      </c>
      <c r="EH85" s="135">
        <f>SUMPRODUCT(EH86:EH88,'IPA(Peso)'!$HI$86:$HI$88)/'IPA(Peso)'!$HI$85</f>
        <v>0.23901994796183867</v>
      </c>
      <c r="EI85" s="135">
        <f>SUMPRODUCT(EI86:EI88,'IPA(Peso)'!$HI$86:$HI$88)/'IPA(Peso)'!$HI$85</f>
        <v>6.0078057241977447</v>
      </c>
      <c r="EJ85" s="135">
        <f>SUMPRODUCT(EJ86:EJ88,'IPA(Peso)'!$HI$86:$HI$88)/'IPA(Peso)'!$HI$85</f>
        <v>12.008174327840416</v>
      </c>
      <c r="EK85" s="135">
        <f>SUMPRODUCT(EK86:EK88,'IPA(Peso)'!$HI$86:$HI$88)/'IPA(Peso)'!$HI$85</f>
        <v>13.743013876843019</v>
      </c>
      <c r="EL85" s="135">
        <f>SUMPRODUCT(EL86:EL88,'IPA(Peso)'!$HI$86:$HI$88)/'IPA(Peso)'!$HI$85</f>
        <v>14.046127493495229</v>
      </c>
      <c r="EM85" s="135">
        <f>SUMPRODUCT(EM86:EM88,'IPA(Peso)'!$HI$86:$HI$88)/'IPA(Peso)'!$HI$85</f>
        <v>14.820520381613182</v>
      </c>
      <c r="EN85" s="135">
        <f>SUMPRODUCT(EN86:EN88,'IPA(Peso)'!$HI$86:$HI$88)/'IPA(Peso)'!$HI$85</f>
        <v>17.663130962705981</v>
      </c>
      <c r="EO85" s="135">
        <f>SUMPRODUCT(EO86:EO88,'IPA(Peso)'!$HI$86:$HI$88)/'IPA(Peso)'!$HI$85</f>
        <v>19.232558542931486</v>
      </c>
      <c r="EP85" s="135">
        <f>SUMPRODUCT(EP86:EP88,'IPA(Peso)'!$HI$86:$HI$88)/'IPA(Peso)'!$HI$85</f>
        <v>16.451678230702516</v>
      </c>
      <c r="EQ85" s="135">
        <f>SUMPRODUCT(EQ86:EQ88,'IPA(Peso)'!$HI$86:$HI$88)/'IPA(Peso)'!$HI$85</f>
        <v>12.699232437120553</v>
      </c>
      <c r="ER85" s="135">
        <f>SUMPRODUCT(ER86:ER88,'IPA(Peso)'!$HI$86:$HI$88)/'IPA(Peso)'!$HI$85</f>
        <v>3.8621465741543797</v>
      </c>
      <c r="ES85" s="135">
        <f>SUMPRODUCT(ES86:ES88,'IPA(Peso)'!$HI$86:$HI$88)/'IPA(Peso)'!$HI$85</f>
        <v>3.344735472679965</v>
      </c>
      <c r="ET85" s="135">
        <f>SUMPRODUCT(ET86:ET88,'IPA(Peso)'!$HI$86:$HI$88)/'IPA(Peso)'!$HI$85</f>
        <v>1.1696227233304424</v>
      </c>
      <c r="EU85" s="135">
        <f>SUMPRODUCT(EU86:EU88,'IPA(Peso)'!$HI$86:$HI$88)/'IPA(Peso)'!$HI$85</f>
        <v>1.2652558542931482</v>
      </c>
      <c r="EV85" s="135">
        <f>SUMPRODUCT(EV86:EV88,'IPA(Peso)'!$HI$86:$HI$88)/'IPA(Peso)'!$HI$85</f>
        <v>1.3295620121422373</v>
      </c>
      <c r="EW85" s="135">
        <f>SUMPRODUCT(EW86:EW88,'IPA(Peso)'!$HI$86:$HI$88)/'IPA(Peso)'!$HI$85</f>
        <v>1.1877189939288808</v>
      </c>
      <c r="EX85" s="135">
        <f>SUMPRODUCT(EX86:EX88,'IPA(Peso)'!$HI$86:$HI$88)/'IPA(Peso)'!$HI$85</f>
        <v>2.0442367736339979</v>
      </c>
      <c r="EY85" s="135">
        <f>SUMPRODUCT(EY86:EY88,'IPA(Peso)'!$HI$86:$HI$88)/'IPA(Peso)'!$HI$85</f>
        <v>1.4568169991326971</v>
      </c>
      <c r="EZ85" s="135">
        <f>SUMPRODUCT(EZ86:EZ88,'IPA(Peso)'!$HI$86:$HI$88)/'IPA(Peso)'!$HI$85</f>
        <v>1.5399696444058975</v>
      </c>
      <c r="FA85" s="135">
        <f>SUMPRODUCT(FA86:FA88,'IPA(Peso)'!$HI$86:$HI$88)/'IPA(Peso)'!$HI$85</f>
        <v>-0.38298785776235905</v>
      </c>
      <c r="FB85" s="135">
        <f>SUMPRODUCT(FB86:FB88,'IPA(Peso)'!$HI$86:$HI$88)/'IPA(Peso)'!$HI$85</f>
        <v>-1.920368603642671</v>
      </c>
      <c r="FC85" s="135">
        <f>SUMPRODUCT(FC86:FC88,'IPA(Peso)'!$HI$86:$HI$88)/'IPA(Peso)'!$HI$85</f>
        <v>-2.6379921942758018</v>
      </c>
      <c r="FD85" s="135">
        <f>SUMPRODUCT(FD86:FD88,'IPA(Peso)'!$HI$86:$HI$88)/'IPA(Peso)'!$HI$85</f>
        <v>-4.1803686036426715</v>
      </c>
      <c r="FE85" s="135">
        <f>SUMPRODUCT(FE86:FE88,'IPA(Peso)'!$HI$86:$HI$88)/'IPA(Peso)'!$HI$85</f>
        <v>-4.5194275802254991</v>
      </c>
      <c r="FF85" s="135">
        <f>SUMPRODUCT(FF86:FF88,'IPA(Peso)'!$HI$86:$HI$88)/'IPA(Peso)'!$HI$85</f>
        <v>-4.2437727666955762</v>
      </c>
      <c r="FG85" s="135">
        <f>SUMPRODUCT(FG86:FG88,'IPA(Peso)'!$HI$86:$HI$88)/'IPA(Peso)'!$HI$85</f>
        <v>-3.7289895923677361</v>
      </c>
      <c r="FH85" s="135">
        <f>SUMPRODUCT(FH86:FH88,'IPA(Peso)'!$HI$86:$HI$88)/'IPA(Peso)'!$HI$85</f>
        <v>-4.3179705117085856</v>
      </c>
      <c r="FI85" s="135">
        <f>SUMPRODUCT(FI86:FI88,'IPA(Peso)'!$HI$86:$HI$88)/'IPA(Peso)'!$HI$85</f>
        <v>-4.2482610581092803</v>
      </c>
      <c r="FJ85" s="135">
        <f>SUMPRODUCT(FJ86:FJ88,'IPA(Peso)'!$HI$86:$HI$88)/'IPA(Peso)'!$HI$85</f>
        <v>-3.4338291413703379</v>
      </c>
      <c r="FK85" s="135">
        <f>SUMPRODUCT(FK86:FK88,'IPA(Peso)'!$HI$86:$HI$88)/'IPA(Peso)'!$HI$85</f>
        <v>-4.5204726799653079</v>
      </c>
      <c r="FL85" s="135">
        <f>SUMPRODUCT(FL86:FL88,'IPA(Peso)'!$HI$86:$HI$88)/'IPA(Peso)'!$HI$85</f>
        <v>-4.8463313096270593</v>
      </c>
      <c r="FM85" s="135">
        <f>SUMPRODUCT(FM86:FM88,'IPA(Peso)'!$HI$86:$HI$88)/'IPA(Peso)'!$HI$85</f>
        <v>-5.413256721595836</v>
      </c>
      <c r="FN85" s="135">
        <f>SUMPRODUCT(FN86:FN88,'IPA(Peso)'!$HI$86:$HI$88)/'IPA(Peso)'!$HI$85</f>
        <v>-2.1229184735472679</v>
      </c>
      <c r="FO85" s="135">
        <f>SUMPRODUCT(FO86:FO88,'IPA(Peso)'!$HI$86:$HI$88)/'IPA(Peso)'!$HI$85</f>
        <v>-0.11803989592367727</v>
      </c>
      <c r="FP85" s="135">
        <f>SUMPRODUCT(FP86:FP88,'IPA(Peso)'!$HI$86:$HI$88)/'IPA(Peso)'!$HI$85</f>
        <v>6.9796487424111007</v>
      </c>
      <c r="FQ85" s="135">
        <f>SUMPRODUCT(FQ86:FQ88,'IPA(Peso)'!$HI$86:$HI$88)/'IPA(Peso)'!$HI$85</f>
        <v>12.192497831743278</v>
      </c>
      <c r="FR85" s="135">
        <f>SUMPRODUCT(FR86:FR88,'IPA(Peso)'!$HI$86:$HI$88)/'IPA(Peso)'!$HI$85</f>
        <v>12.98175195143105</v>
      </c>
      <c r="FS85" s="135">
        <f>SUMPRODUCT(FS86:FS88,'IPA(Peso)'!$HI$86:$HI$88)/'IPA(Peso)'!$HI$85</f>
        <v>10.663248048568949</v>
      </c>
      <c r="FT85" s="135">
        <f>SUMPRODUCT(FT86:FT88,'IPA(Peso)'!$HI$86:$HI$88)/'IPA(Peso)'!$HI$85</f>
        <v>4.3758109280138768</v>
      </c>
      <c r="FU85" s="135">
        <f>SUMPRODUCT(FU86:FU88,'IPA(Peso)'!$HI$86:$HI$88)/'IPA(Peso)'!$HI$85</f>
        <v>1.2231526452732004</v>
      </c>
      <c r="FV85" s="135">
        <f>SUMPRODUCT(FV86:FV88,'IPA(Peso)'!$HI$86:$HI$88)/'IPA(Peso)'!$HI$85</f>
        <v>-4.9119774501300952</v>
      </c>
      <c r="FW85" s="135">
        <f>SUMPRODUCT(FW86:FW88,'IPA(Peso)'!$HI$86:$HI$88)/'IPA(Peso)'!$HI$85</f>
        <v>-6.4975932350390284</v>
      </c>
      <c r="FX85" s="135">
        <f>SUMPRODUCT(FX86:FX88,'IPA(Peso)'!$HI$86:$HI$88)/'IPA(Peso)'!$HI$85</f>
        <v>-6.7070598438855153</v>
      </c>
      <c r="FY85" s="135">
        <f>SUMPRODUCT(FY86:FY88,'IPA(Peso)'!$HI$86:$HI$88)/'IPA(Peso)'!$HI$85</f>
        <v>-3.9418039895923678</v>
      </c>
      <c r="FZ85" s="135">
        <f>SUMPRODUCT(FZ86:FZ88,'IPA(Peso)'!$HI$86:$HI$88)/'IPA(Peso)'!$HI$85</f>
        <v>-1.8547137901127491</v>
      </c>
      <c r="GA85" s="135">
        <f>SUMPRODUCT(GA86:GA88,'IPA(Peso)'!$HI$86:$HI$88)/'IPA(Peso)'!$HI$85</f>
        <v>-1.1053252385082393</v>
      </c>
      <c r="GB85" s="135">
        <f>SUMPRODUCT(GB86:GB88,'IPA(Peso)'!$HI$86:$HI$88)/'IPA(Peso)'!$HI$85</f>
        <v>0.98525585429314821</v>
      </c>
      <c r="GC85" s="135">
        <f>SUMPRODUCT(GC86:GC88,'IPA(Peso)'!$HI$86:$HI$88)/'IPA(Peso)'!$HI$85</f>
        <v>0.47111448395490024</v>
      </c>
      <c r="GD85" s="135">
        <f>SUMPRODUCT(GD86:GD88,'IPA(Peso)'!$HI$86:$HI$88)/'IPA(Peso)'!$HI$85</f>
        <v>0.20455767562879437</v>
      </c>
      <c r="GE85" s="135">
        <f>SUMPRODUCT(GE86:GE88,'IPA(Peso)'!$HI$86:$HI$88)/'IPA(Peso)'!$HI$85</f>
        <v>-1.595819601040763</v>
      </c>
      <c r="GF85" s="135">
        <f>SUMPRODUCT(GF86:GF88,'IPA(Peso)'!$HI$86:$HI$88)/'IPA(Peso)'!$HI$85</f>
        <v>-2.8096704249783171</v>
      </c>
      <c r="GG85" s="135">
        <f>SUMPRODUCT(GG86:GG88,'IPA(Peso)'!$HI$86:$HI$88)/'IPA(Peso)'!$HI$85</f>
        <v>-3.1231136166522111</v>
      </c>
      <c r="GH85" s="135">
        <f>SUMPRODUCT(GH86:GH88,'IPA(Peso)'!$HI$86:$HI$88)/'IPA(Peso)'!$HI$85</f>
        <v>-3.077042497831743</v>
      </c>
      <c r="GI85" s="135">
        <f>SUMPRODUCT(GI86:GI88,'IPA(Peso)'!$HI$86:$HI$88)/'IPA(Peso)'!$HI$85</f>
        <v>-3.428399826539462</v>
      </c>
      <c r="GJ85" s="135">
        <f>SUMPRODUCT(GJ86:GJ88,'IPA(Peso)'!$HI$86:$HI$88)/'IPA(Peso)'!$HI$85</f>
        <v>-3.3409019947961838</v>
      </c>
      <c r="GK85" s="135">
        <f>SUMPRODUCT(GK86:GK88,'IPA(Peso)'!$HI$86:$HI$88)/'IPA(Peso)'!$HI$85</f>
        <v>-3.6703686036426713</v>
      </c>
      <c r="GL85" s="135">
        <f>SUMPRODUCT(GL86:GL88,'IPA(Peso)'!$HI$86:$HI$88)/'IPA(Peso)'!$HI$85</f>
        <v>-3.40274501300954</v>
      </c>
      <c r="GM85" s="135">
        <f>SUMPRODUCT(GM86:GM88,'IPA(Peso)'!$HI$86:$HI$88)/'IPA(Peso)'!$HI$85</f>
        <v>-3.2170034692107548</v>
      </c>
      <c r="GN85" s="135">
        <f>SUMPRODUCT(GN86:GN88,'IPA(Peso)'!$HI$86:$HI$88)/'IPA(Peso)'!$HI$85</f>
        <v>-0.96446227233304416</v>
      </c>
      <c r="GO85" s="135">
        <f>SUMPRODUCT(GO86:GO88,'IPA(Peso)'!$HI$86:$HI$88)/'IPA(Peso)'!$HI$85</f>
        <v>0.37320034692107545</v>
      </c>
      <c r="GP85" s="135">
        <f>SUMPRODUCT(GP86:GP88,'IPA(Peso)'!$HI$86:$HI$88)/'IPA(Peso)'!$HI$85</f>
        <v>0.80880745880312221</v>
      </c>
      <c r="GQ85" s="135">
        <f>SUMPRODUCT(GQ86:GQ88,'IPA(Peso)'!$HI$86:$HI$88)/'IPA(Peso)'!$HI$85</f>
        <v>-0.15070685169124012</v>
      </c>
      <c r="GR85" s="135">
        <f>SUMPRODUCT(GR86:GR88,'IPA(Peso)'!$HI$86:$HI$88)/'IPA(Peso)'!$HI$85</f>
        <v>-0.95312228967909784</v>
      </c>
      <c r="GS85" s="135">
        <f>SUMPRODUCT(GS86:GS88,'IPA(Peso)'!$HI$86:$HI$88)/'IPA(Peso)'!$HI$85</f>
        <v>-1.1496790980052038</v>
      </c>
      <c r="GT85" s="135">
        <f>SUMPRODUCT(GT86:GT88,'IPA(Peso)'!$HI$86:$HI$88)/'IPA(Peso)'!$HI$85</f>
        <v>-1.6109496964440588</v>
      </c>
      <c r="GU85" s="135">
        <f>SUMPRODUCT(GU86:GU88,'IPA(Peso)'!$HI$86:$HI$88)/'IPA(Peso)'!$HI$85</f>
        <v>-0.99119254119687772</v>
      </c>
      <c r="GV85" s="135">
        <f>SUMPRODUCT(GV86:GV88,'IPA(Peso)'!$HI$86:$HI$88)/'IPA(Peso)'!$HI$85</f>
        <v>-0.67307458803122278</v>
      </c>
      <c r="GW85" s="135">
        <f>SUMPRODUCT(GW86:GW88,'IPA(Peso)'!$HI$86:$HI$88)/'IPA(Peso)'!$HI$85</f>
        <v>0.71418907198612314</v>
      </c>
      <c r="GX85" s="135">
        <f>SUMPRODUCT(GX86:GX88,'IPA(Peso)'!$HI$86:$HI$88)/'IPA(Peso)'!$HI$85</f>
        <v>0.12340416305290544</v>
      </c>
      <c r="GY85" s="135">
        <f>SUMPRODUCT(GY86:GY88,'IPA(Peso)'!$HI$86:$HI$88)/'IPA(Peso)'!$HI$85</f>
        <v>0.29729401561144836</v>
      </c>
      <c r="GZ85" s="135">
        <f>SUMPRODUCT(GZ86:GZ88,'IPA(Peso)'!$HI$86:$HI$88)/'IPA(Peso)'!$HI$85</f>
        <v>1.5803209019947961</v>
      </c>
      <c r="HA85" s="135">
        <f>SUMPRODUCT(HA86:HA88,'IPA(Peso)'!$HI$86:$HI$88)/'IPA(Peso)'!$HI$85</f>
        <v>3.3530745880312232</v>
      </c>
      <c r="HB85" s="135">
        <f>SUMPRODUCT(HB86:HB88,'IPA(Peso)'!$HI$86:$HI$88)/'IPA(Peso)'!$HI$85</f>
        <v>4.4386816999132694</v>
      </c>
      <c r="HC85" s="135">
        <f>SUMPRODUCT(HC86:HC88,'IPA(Peso)'!$HI$86:$HI$88)/'IPA(Peso)'!$HI$85</f>
        <v>2.1565871639202081</v>
      </c>
      <c r="HD85" s="135">
        <f>SUMPRODUCT(HD86:HD88,'IPA(Peso)'!$HI$86:$HI$88)/'IPA(Peso)'!$HI$85</f>
        <v>-8.6699913269731047E-2</v>
      </c>
      <c r="HE85" s="135">
        <f>SUMPRODUCT(HE86:HE88,'IPA(Peso)'!$HI$86:$HI$88)/'IPA(Peso)'!$HI$85</f>
        <v>-2.2819384215091065</v>
      </c>
      <c r="HF85" s="135">
        <f>SUMPRODUCT(HF86:HF88,'IPA(Peso)'!$HI$86:$HI$88)/'IPA(Peso)'!$HI$85</f>
        <v>-4.1267779705117089</v>
      </c>
      <c r="HG85" s="135">
        <f>SUMPRODUCT(HG86:HG88,'IPA(Peso)'!$HI$86:$HI$88)/'IPA(Peso)'!$HI$85</f>
        <v>-4.9819384215091063</v>
      </c>
      <c r="HH85" s="135">
        <f>SUMPRODUCT(HH86:HH88,'IPA(Peso)'!$HI$86:$HI$88)/'IPA(Peso)'!$HI$85</f>
        <v>-4.3140242844752814</v>
      </c>
      <c r="HI85" s="135">
        <f>SUMPRODUCT(HI86:HI88,'IPA(Peso)'!$HI$86:$HI$88)/'IPA(Peso)'!$HI$85</f>
        <v>-3.3304943625325234</v>
      </c>
      <c r="HJ85" s="135">
        <f>SUMPRODUCT(HJ86:HJ88,'IPA(Peso)'!$HI$86:$HI$88)/'IPA(Peso)'!$HI$85</f>
        <v>-0.62315264527320036</v>
      </c>
      <c r="HK85" s="135">
        <f>SUMPRODUCT(HK86:HK88,'IPA(Peso)'!$HI$86:$HI$88)/'IPA(Peso)'!$HI$85</f>
        <v>-0.6261491760624458</v>
      </c>
      <c r="HL85" s="135">
        <f>SUMPRODUCT(HL86:HL88,'IPA(Peso)'!$HI$86:$HI$88)/'IPA(Peso)'!$HI$85</f>
        <v>0.54008673026886389</v>
      </c>
      <c r="HM85" s="135">
        <f>SUMPRODUCT(HM86:HM88,'IPA(Peso)'!$HI$86:$HI$88)/'IPA(Peso)'!$HI$85</f>
        <v>-0.90156114483954886</v>
      </c>
      <c r="HN85" s="135">
        <f>SUMPRODUCT(HN86:HN88,'IPA(Peso)'!$HI$86:$HI$88)/'IPA(Peso)'!$HI$85</f>
        <v>-0.95865134431916732</v>
      </c>
      <c r="HO85" s="135">
        <f>SUMPRODUCT(HO86:HO88,'IPA(Peso)'!$HI$86:$HI$88)/'IPA(Peso)'!$HI$85</f>
        <v>-1.4327536860364265</v>
      </c>
      <c r="HP85" s="135">
        <f>SUMPRODUCT(HP86:HP88,'IPA(Peso)'!$HI$86:$HI$88)/'IPA(Peso)'!$HI$85</f>
        <v>-0.92738074588031216</v>
      </c>
      <c r="HQ85" s="135">
        <f>SUMPRODUCT(HQ86:HQ88,'IPA(Peso)'!$HI$86:$HI$88)/'IPA(Peso)'!$HI$85</f>
        <v>-1.1020945359930614</v>
      </c>
      <c r="HR85" s="135">
        <f>SUMPRODUCT(HR86:HR88,'IPA(Peso)'!$HI$86:$HI$88)/'IPA(Peso)'!$HI$85</f>
        <v>-0.49541196877710325</v>
      </c>
      <c r="HS85" s="135">
        <f>SUMPRODUCT(HS86:HS88,'IPA(Peso)'!$HI$86:$HI$88)/'IPA(Peso)'!$HI$85</f>
        <v>-0.75811795316565478</v>
      </c>
      <c r="HT85" s="135">
        <f>SUMPRODUCT(HT86:HT88,'IPA(Peso)'!$HI$86:$HI$88)/'IPA(Peso)'!$HI$85</f>
        <v>-0.68388985255854295</v>
      </c>
      <c r="HU85" s="135">
        <f>SUMPRODUCT(HU86:HU88,'IPA(Peso)'!$HI$86:$HI$88)/'IPA(Peso)'!$HI$85</f>
        <v>-0.87860364267129221</v>
      </c>
      <c r="HV85" s="135">
        <f>SUMPRODUCT(HV86:HV88,'IPA(Peso)'!$HI$86:$HI$88)/'IPA(Peso)'!$HI$85</f>
        <v>-1.4814267129228103</v>
      </c>
      <c r="HW85" s="135">
        <f>SUMPRODUCT(HW86:HW88,'IPA(Peso)'!$HI$86:$HI$88)/'IPA(Peso)'!$HI$85</f>
        <v>-2.1628230702515179</v>
      </c>
      <c r="HX85" s="135">
        <f>SUMPRODUCT(HX86:HX88,'IPA(Peso)'!$HI$86:$HI$88)/'IPA(Peso)'!$HI$85</f>
        <v>-2.5700390286209887</v>
      </c>
      <c r="HY85" s="135">
        <f>SUMPRODUCT(HY86:HY88,'IPA(Peso)'!$HI$86:$HI$88)/'IPA(Peso)'!$HI$85</f>
        <v>-2.3329965307892455</v>
      </c>
      <c r="HZ85" s="135">
        <f>SUMPRODUCT(HZ86:HZ88,'IPA(Peso)'!$HI$86:$HI$88)/'IPA(Peso)'!$HI$85</f>
        <v>-1.9161491760624456</v>
      </c>
      <c r="IA85" s="135">
        <f>SUMPRODUCT(IA86:IA88,'IPA(Peso)'!$HI$86:$HI$88)/'IPA(Peso)'!$HI$85</f>
        <v>-1.3517562879444927</v>
      </c>
      <c r="IB85" s="135">
        <f>SUMPRODUCT(IB86:IB88,'IPA(Peso)'!$HI$86:$HI$88)/'IPA(Peso)'!$HI$85</f>
        <v>-0.967285342584562</v>
      </c>
      <c r="IC85" s="135">
        <f>SUMPRODUCT(IC86:IC88,'IPA(Peso)'!$HI$86:$HI$88)/'IPA(Peso)'!$HI$85</f>
        <v>-2.4999999999999996</v>
      </c>
      <c r="ID85" s="135">
        <f>SUMPRODUCT(ID86:ID88,'IPA(Peso)'!$HI$86:$HI$88)/'IPA(Peso)'!$HI$85</f>
        <v>-3.4999999999999996</v>
      </c>
      <c r="IE85" s="135">
        <f>SUMPRODUCT(IE86:IE88,'IPA(Peso)'!$HI$86:$HI$88)/'IPA(Peso)'!$HI$85</f>
        <v>-3.8046006649427406</v>
      </c>
      <c r="IF85" s="135">
        <f>SUMPRODUCT(IF86:IF88,'IPA(Peso)'!$HI$86:$HI$88)/'IPA(Peso)'!$HI$85</f>
        <v>-3.5045257480605834</v>
      </c>
      <c r="IG85" s="135">
        <f>SUMPRODUCT(IG86:IG88,'IPA(Peso)'!$HI$86:$HI$88)/'IPA(Peso)'!$HI$85</f>
        <v>-3.0803552271887695</v>
      </c>
      <c r="IH85" s="135">
        <f>SUMPRODUCT(IH86:IH88,'IPA(Peso)'!$HI$86:$HI$88)/'IPA(Peso)'!$HI$85</f>
        <v>-1.61937657923901</v>
      </c>
      <c r="II85" s="135">
        <f>SUMPRODUCT(II86:II88,'IPA(Peso)'!$HI$86:$HI$88)/'IPA(Peso)'!$HI$85</f>
        <v>-0.5</v>
      </c>
      <c r="IJ85" s="135">
        <f>SUMPRODUCT(IJ86:IJ88,'IPA(Peso)'!$HI$86:$HI$88)/'IPA(Peso)'!$HI$85</f>
        <v>1</v>
      </c>
      <c r="IK85" s="135">
        <f>SUMPRODUCT(IK86:IK88,'IPA(Peso)'!$HI$86:$HI$88)/'IPA(Peso)'!$HI$85</f>
        <v>1.4968150720354636</v>
      </c>
      <c r="IL85" s="135">
        <f>SUMPRODUCT(IL86:IL88,'IPA(Peso)'!$HI$86:$HI$88)/'IPA(Peso)'!$HI$85</f>
        <v>2.4999999999999996</v>
      </c>
      <c r="IM85" s="135">
        <f>SUMPRODUCT(IM86:IM88,'IPA(Peso)'!$HI$86:$HI$88)/'IPA(Peso)'!$HI$85</f>
        <v>3.2091768008865911</v>
      </c>
      <c r="IN85" s="135">
        <f>SUMPRODUCT(IN86:IN88,'IPA(Peso)'!$HI$86:$HI$88)/'IPA(Peso)'!$HI$85</f>
        <v>3.9060756557074257</v>
      </c>
      <c r="IO85" s="135">
        <f>SUMPRODUCT(IO86:IO88,'IPA(Peso)'!$HI$86:$HI$88)/'IPA(Peso)'!$HI$85</f>
        <v>4.5</v>
      </c>
      <c r="IP85" s="135">
        <f>SUMPRODUCT(IP86:IP88,'IPA(Peso)'!$HI$86:$HI$88)/'IPA(Peso)'!$HI$85</f>
        <v>4.9999999999999991</v>
      </c>
      <c r="IQ85" s="135">
        <f>SUMPRODUCT(IQ86:IQ88,'IPA(Peso)'!$HI$86:$HI$88)/'IPA(Peso)'!$HI$85</f>
        <v>5.0999999999999996</v>
      </c>
      <c r="IR85" s="135">
        <f>SUMPRODUCT(IR86:IR88,'IPA(Peso)'!$HI$86:$HI$88)/'IPA(Peso)'!$HI$85</f>
        <v>4.9999999999999991</v>
      </c>
      <c r="IS85" s="135">
        <f>SUMPRODUCT(IS86:IS88,'IPA(Peso)'!$HI$86:$HI$88)/'IPA(Peso)'!$HI$85</f>
        <v>2.5625448097524943</v>
      </c>
      <c r="IT85" s="135">
        <f>SUMPRODUCT(IT86:IT88,'IPA(Peso)'!$HI$86:$HI$88)/'IPA(Peso)'!$HI$85</f>
        <v>3.1538809013668274</v>
      </c>
      <c r="IU85" s="135">
        <f>SUMPRODUCT(IU86:IU88,'IPA(Peso)'!$HI$86:$HI$88)/'IPA(Peso)'!$HI$85</f>
        <v>2.1468135943849282</v>
      </c>
      <c r="IV85" s="135">
        <f>SUMPRODUCT(IV86:IV88,'IPA(Peso)'!$HI$86:$HI$88)/'IPA(Peso)'!$HI$85</f>
        <v>1.3310435168082746</v>
      </c>
      <c r="IW85" s="135">
        <f>SUMPRODUCT(IW86:IW88,'IPA(Peso)'!$HI$86:$HI$88)/'IPA(Peso)'!$HI$85</f>
        <v>0.57920694495751757</v>
      </c>
      <c r="IX85" s="135">
        <f>SUMPRODUCT(IX86:IX88,'IPA(Peso)'!$HI$86:$HI$88)/'IPA(Peso)'!$HI$85</f>
        <v>-9.4909493904701565E-4</v>
      </c>
      <c r="IY85" s="135">
        <f>SUMPRODUCT(IY86:IY88,'IPA(Peso)'!$HI$86:$HI$88)/'IPA(Peso)'!$HI$85</f>
        <v>4.8252826006649492E-2</v>
      </c>
      <c r="IZ85" s="41"/>
    </row>
    <row r="86" spans="1:260" s="53" customFormat="1" ht="18" customHeight="1" x14ac:dyDescent="0.2">
      <c r="A86" s="97">
        <v>15601</v>
      </c>
      <c r="B86" s="20"/>
      <c r="C86" s="60"/>
      <c r="D86" s="29"/>
      <c r="E86" s="95"/>
      <c r="F86" s="66"/>
      <c r="G86" s="91" t="s">
        <v>82</v>
      </c>
      <c r="H86" s="71">
        <v>1.33</v>
      </c>
      <c r="I86" s="71">
        <v>1.25</v>
      </c>
      <c r="J86" s="71">
        <v>0.26</v>
      </c>
      <c r="K86" s="71">
        <v>0.06</v>
      </c>
      <c r="L86" s="71">
        <v>-0.02</v>
      </c>
      <c r="M86" s="71">
        <v>-1.38</v>
      </c>
      <c r="N86" s="71">
        <v>-2.34</v>
      </c>
      <c r="O86" s="71">
        <v>-2.5</v>
      </c>
      <c r="P86" s="71">
        <v>-2.41</v>
      </c>
      <c r="Q86" s="71">
        <v>-2.14</v>
      </c>
      <c r="R86" s="71">
        <v>-2.63</v>
      </c>
      <c r="S86" s="71">
        <v>-4.13</v>
      </c>
      <c r="T86" s="71">
        <v>-5.12</v>
      </c>
      <c r="U86" s="71">
        <v>-7</v>
      </c>
      <c r="V86" s="71">
        <v>-8.39</v>
      </c>
      <c r="W86" s="71">
        <v>-9.25</v>
      </c>
      <c r="X86" s="71">
        <v>-10.15</v>
      </c>
      <c r="Y86" s="71">
        <v>-10.78</v>
      </c>
      <c r="Z86" s="71">
        <v>-10.85</v>
      </c>
      <c r="AA86" s="71">
        <v>-8.23</v>
      </c>
      <c r="AB86" s="71">
        <v>-3.5</v>
      </c>
      <c r="AC86" s="71">
        <v>-0.11</v>
      </c>
      <c r="AD86" s="71">
        <v>0.36</v>
      </c>
      <c r="AE86" s="71">
        <v>0.34</v>
      </c>
      <c r="AF86" s="71">
        <v>-0.16</v>
      </c>
      <c r="AG86" s="71">
        <v>-1.9</v>
      </c>
      <c r="AH86" s="71">
        <v>-3.63</v>
      </c>
      <c r="AI86" s="71">
        <v>-5.29</v>
      </c>
      <c r="AJ86" s="71">
        <v>-4.47</v>
      </c>
      <c r="AK86" s="71">
        <v>-6.21</v>
      </c>
      <c r="AL86" s="71">
        <v>-4.0999999999999996</v>
      </c>
      <c r="AM86" s="71">
        <v>-5</v>
      </c>
      <c r="AN86" s="71">
        <v>0.38</v>
      </c>
      <c r="AO86" s="71">
        <v>0.12</v>
      </c>
      <c r="AP86" s="71">
        <v>2.5299999999999998</v>
      </c>
      <c r="AQ86" s="71">
        <v>-1.04</v>
      </c>
      <c r="AR86" s="71">
        <v>-2.25</v>
      </c>
      <c r="AS86" s="71">
        <v>-2.31</v>
      </c>
      <c r="AT86" s="71">
        <v>0.95</v>
      </c>
      <c r="AU86" s="71">
        <v>4.49</v>
      </c>
      <c r="AV86" s="71">
        <v>3.52</v>
      </c>
      <c r="AW86" s="71">
        <v>4.38</v>
      </c>
      <c r="AX86" s="71">
        <v>2.84</v>
      </c>
      <c r="AY86" s="71">
        <v>3.2</v>
      </c>
      <c r="AZ86" s="71">
        <v>3.32</v>
      </c>
      <c r="BA86" s="71">
        <v>2.62</v>
      </c>
      <c r="BB86" s="71">
        <v>4.6100000000000003</v>
      </c>
      <c r="BC86" s="71">
        <v>3.35</v>
      </c>
      <c r="BD86" s="71">
        <v>2.88</v>
      </c>
      <c r="BE86" s="71">
        <v>-0.3</v>
      </c>
      <c r="BF86" s="71">
        <v>-1.5</v>
      </c>
      <c r="BG86" s="71">
        <v>-1.84</v>
      </c>
      <c r="BH86" s="71">
        <v>-1.53</v>
      </c>
      <c r="BI86" s="71">
        <v>-1.22</v>
      </c>
      <c r="BJ86" s="71">
        <v>-0.74</v>
      </c>
      <c r="BK86" s="71">
        <v>-0.45</v>
      </c>
      <c r="BL86" s="71">
        <v>4.2</v>
      </c>
      <c r="BM86" s="71">
        <v>4.5599999999999996</v>
      </c>
      <c r="BN86" s="71">
        <v>5.73</v>
      </c>
      <c r="BO86" s="71">
        <v>1.35</v>
      </c>
      <c r="BP86" s="71">
        <v>1.5</v>
      </c>
      <c r="BQ86" s="71">
        <v>2.31</v>
      </c>
      <c r="BR86" s="71">
        <v>0.33</v>
      </c>
      <c r="BS86" s="71">
        <v>0.99</v>
      </c>
      <c r="BT86" s="71">
        <v>-0.22</v>
      </c>
      <c r="BU86" s="71">
        <v>3.1</v>
      </c>
      <c r="BV86" s="71">
        <v>2.56</v>
      </c>
      <c r="BW86" s="71">
        <v>2.02</v>
      </c>
      <c r="BX86" s="71">
        <v>0.28999999999999998</v>
      </c>
      <c r="BY86" s="71">
        <v>-0.52</v>
      </c>
      <c r="BZ86" s="71">
        <v>-0.41</v>
      </c>
      <c r="CA86" s="71">
        <v>0.18</v>
      </c>
      <c r="CB86" s="71">
        <v>2.1</v>
      </c>
      <c r="CC86" s="71">
        <v>5.76</v>
      </c>
      <c r="CD86" s="71">
        <v>15.23</v>
      </c>
      <c r="CE86" s="71">
        <v>20.69</v>
      </c>
      <c r="CF86" s="71">
        <v>19.739999999999998</v>
      </c>
      <c r="CG86" s="71">
        <v>16.8</v>
      </c>
      <c r="CH86" s="71">
        <v>12.37</v>
      </c>
      <c r="CI86" s="71">
        <v>11.91</v>
      </c>
      <c r="CJ86" s="71">
        <v>4.09</v>
      </c>
      <c r="CK86" s="71">
        <v>1.4</v>
      </c>
      <c r="CL86" s="71">
        <v>1.81</v>
      </c>
      <c r="CM86" s="71">
        <v>0.04</v>
      </c>
      <c r="CN86" s="71">
        <v>-0.04</v>
      </c>
      <c r="CO86" s="71">
        <v>-4.07</v>
      </c>
      <c r="CP86" s="71">
        <v>-1.77</v>
      </c>
      <c r="CQ86" s="71">
        <v>2.69</v>
      </c>
      <c r="CR86" s="71">
        <v>2.76</v>
      </c>
      <c r="CS86" s="71">
        <v>3.82</v>
      </c>
      <c r="CT86" s="71">
        <v>1.08</v>
      </c>
      <c r="CU86" s="71">
        <v>0.38</v>
      </c>
      <c r="CV86" s="71">
        <v>-5.41</v>
      </c>
      <c r="CW86" s="71">
        <v>-4.33</v>
      </c>
      <c r="CX86" s="71">
        <v>-0.68</v>
      </c>
      <c r="CY86" s="71">
        <v>5.62</v>
      </c>
      <c r="CZ86" s="71">
        <v>8.75</v>
      </c>
      <c r="DA86" s="71">
        <v>18.57</v>
      </c>
      <c r="DB86" s="71">
        <v>19.04</v>
      </c>
      <c r="DC86" s="71">
        <v>18.13</v>
      </c>
      <c r="DD86" s="71">
        <v>9.9</v>
      </c>
      <c r="DE86" s="71">
        <v>3.14</v>
      </c>
      <c r="DF86" s="71">
        <v>0.72</v>
      </c>
      <c r="DG86" s="71">
        <v>-1.62</v>
      </c>
      <c r="DH86" s="71">
        <v>-0.23</v>
      </c>
      <c r="DI86" s="71">
        <v>-1.41</v>
      </c>
      <c r="DJ86" s="71">
        <v>-2.3199999999999998</v>
      </c>
      <c r="DK86" s="71">
        <v>3.38</v>
      </c>
      <c r="DL86" s="71">
        <v>7.22</v>
      </c>
      <c r="DM86" s="71">
        <v>10.91</v>
      </c>
      <c r="DN86" s="71">
        <v>16.079999999999998</v>
      </c>
      <c r="DO86" s="71">
        <v>18.89</v>
      </c>
      <c r="DP86" s="71">
        <v>18.11</v>
      </c>
      <c r="DQ86" s="71">
        <v>8.16</v>
      </c>
      <c r="DR86" s="71">
        <v>1.97</v>
      </c>
      <c r="DS86" s="71">
        <v>-1.39</v>
      </c>
      <c r="DT86" s="71">
        <v>-4.66</v>
      </c>
      <c r="DU86" s="71">
        <v>-7.11</v>
      </c>
      <c r="DV86" s="71">
        <v>-7.04</v>
      </c>
      <c r="DW86" s="71">
        <v>-7.38</v>
      </c>
      <c r="DX86" s="71">
        <v>-6.7</v>
      </c>
      <c r="DY86" s="71">
        <v>-19.23</v>
      </c>
      <c r="DZ86" s="71">
        <v>-22.74</v>
      </c>
      <c r="EA86" s="71">
        <v>-20.149999999999999</v>
      </c>
      <c r="EB86" s="71">
        <v>-16.27</v>
      </c>
      <c r="EC86" s="71">
        <v>-10.01</v>
      </c>
      <c r="ED86" s="71">
        <v>-7.21</v>
      </c>
      <c r="EE86" s="71">
        <v>-5.26</v>
      </c>
      <c r="EF86" s="71">
        <v>-0.8</v>
      </c>
      <c r="EG86" s="71">
        <v>-4.08</v>
      </c>
      <c r="EH86" s="71">
        <v>0.53</v>
      </c>
      <c r="EI86" s="71">
        <v>7.55</v>
      </c>
      <c r="EJ86" s="71">
        <v>13.53</v>
      </c>
      <c r="EK86" s="71">
        <v>15.55</v>
      </c>
      <c r="EL86" s="71">
        <v>15.76</v>
      </c>
      <c r="EM86" s="71">
        <v>17.16</v>
      </c>
      <c r="EN86" s="71">
        <v>18.989999999999998</v>
      </c>
      <c r="EO86" s="71">
        <v>20.67</v>
      </c>
      <c r="EP86" s="71">
        <v>16.28</v>
      </c>
      <c r="EQ86" s="71">
        <v>13.61</v>
      </c>
      <c r="ER86" s="71">
        <v>1.77</v>
      </c>
      <c r="ES86" s="71">
        <v>1.82</v>
      </c>
      <c r="ET86" s="71">
        <v>0.48</v>
      </c>
      <c r="EU86" s="71">
        <v>2.08</v>
      </c>
      <c r="EV86" s="71">
        <v>2.38</v>
      </c>
      <c r="EW86" s="71">
        <v>2.34</v>
      </c>
      <c r="EX86" s="71">
        <v>3.31</v>
      </c>
      <c r="EY86" s="71">
        <v>2.58</v>
      </c>
      <c r="EZ86" s="71">
        <v>2.41</v>
      </c>
      <c r="FA86" s="71">
        <v>-0.06</v>
      </c>
      <c r="FB86" s="71">
        <v>-1.9</v>
      </c>
      <c r="FC86" s="71">
        <v>-2.67</v>
      </c>
      <c r="FD86" s="71">
        <v>-4.16</v>
      </c>
      <c r="FE86" s="71">
        <v>-4.63</v>
      </c>
      <c r="FF86" s="71">
        <v>-4.43</v>
      </c>
      <c r="FG86" s="71">
        <v>-4.8899999999999997</v>
      </c>
      <c r="FH86" s="71">
        <v>-5.93</v>
      </c>
      <c r="FI86" s="71">
        <v>-6.16</v>
      </c>
      <c r="FJ86" s="71">
        <v>-4.88</v>
      </c>
      <c r="FK86" s="71">
        <v>-6.31</v>
      </c>
      <c r="FL86" s="71">
        <v>-6.47</v>
      </c>
      <c r="FM86" s="71">
        <v>-6.97</v>
      </c>
      <c r="FN86" s="71">
        <v>-2.83</v>
      </c>
      <c r="FO86" s="71">
        <v>-0.7</v>
      </c>
      <c r="FP86" s="71">
        <v>8.42</v>
      </c>
      <c r="FQ86" s="71">
        <v>15.37</v>
      </c>
      <c r="FR86" s="71">
        <v>15.49</v>
      </c>
      <c r="FS86" s="71">
        <v>11.51</v>
      </c>
      <c r="FT86" s="71">
        <v>3.66</v>
      </c>
      <c r="FU86" s="71">
        <v>0.97</v>
      </c>
      <c r="FV86" s="71">
        <v>-5.75</v>
      </c>
      <c r="FW86" s="71">
        <v>-7.42</v>
      </c>
      <c r="FX86" s="71">
        <v>-7.58</v>
      </c>
      <c r="FY86" s="71">
        <v>-4</v>
      </c>
      <c r="FZ86" s="71">
        <v>-1.91</v>
      </c>
      <c r="GA86" s="71">
        <v>-0.89</v>
      </c>
      <c r="GB86" s="71">
        <v>1.8</v>
      </c>
      <c r="GC86" s="71">
        <v>1.1200000000000001</v>
      </c>
      <c r="GD86" s="71">
        <v>0.9</v>
      </c>
      <c r="GE86" s="71">
        <v>-1.59</v>
      </c>
      <c r="GF86" s="71">
        <v>-2.67</v>
      </c>
      <c r="GG86" s="71">
        <v>-3.03</v>
      </c>
      <c r="GH86" s="71">
        <v>-2.5299999999999998</v>
      </c>
      <c r="GI86" s="71">
        <v>-3.28</v>
      </c>
      <c r="GJ86" s="71">
        <v>-3.37</v>
      </c>
      <c r="GK86" s="71">
        <v>-3.65</v>
      </c>
      <c r="GL86" s="71">
        <v>-3.33</v>
      </c>
      <c r="GM86" s="71">
        <v>-2.83</v>
      </c>
      <c r="GN86" s="71">
        <v>-0.56000000000000005</v>
      </c>
      <c r="GO86" s="71">
        <v>0.67</v>
      </c>
      <c r="GP86" s="71">
        <v>0.48</v>
      </c>
      <c r="GQ86" s="71">
        <v>-0.98</v>
      </c>
      <c r="GR86" s="71">
        <v>-1.57</v>
      </c>
      <c r="GS86" s="71">
        <v>-1.72</v>
      </c>
      <c r="GT86" s="71">
        <v>-2.19</v>
      </c>
      <c r="GU86" s="71">
        <v>-1.32</v>
      </c>
      <c r="GV86" s="71">
        <v>-0.74</v>
      </c>
      <c r="GW86" s="71">
        <v>1.43</v>
      </c>
      <c r="GX86" s="71">
        <v>0.33</v>
      </c>
      <c r="GY86" s="71">
        <v>0.21</v>
      </c>
      <c r="GZ86" s="71">
        <v>1.01</v>
      </c>
      <c r="HA86" s="71">
        <v>3.42</v>
      </c>
      <c r="HB86" s="71">
        <v>3.88</v>
      </c>
      <c r="HC86" s="71">
        <v>1.24</v>
      </c>
      <c r="HD86" s="71">
        <v>-1.69</v>
      </c>
      <c r="HE86" s="71">
        <v>-3.28</v>
      </c>
      <c r="HF86" s="71">
        <v>-5.41</v>
      </c>
      <c r="HG86" s="71">
        <v>-5.98</v>
      </c>
      <c r="HH86" s="71">
        <v>-4.96</v>
      </c>
      <c r="HI86" s="71">
        <v>-3.54</v>
      </c>
      <c r="HJ86" s="71">
        <v>-0.37</v>
      </c>
      <c r="HK86" s="71">
        <v>-0.76</v>
      </c>
      <c r="HL86" s="71">
        <v>0.93</v>
      </c>
      <c r="HM86" s="71">
        <v>-1.21</v>
      </c>
      <c r="HN86" s="71">
        <v>-1.27</v>
      </c>
      <c r="HO86" s="71">
        <v>-2.0699999999999998</v>
      </c>
      <c r="HP86" s="71">
        <v>-1.23</v>
      </c>
      <c r="HQ86" s="71">
        <v>-1.46</v>
      </c>
      <c r="HR86" s="71">
        <v>-0.67</v>
      </c>
      <c r="HS86" s="71">
        <v>-1.02</v>
      </c>
      <c r="HT86" s="71">
        <v>-0.39</v>
      </c>
      <c r="HU86" s="71">
        <v>-0.64</v>
      </c>
      <c r="HV86" s="71">
        <v>-0.85</v>
      </c>
      <c r="HW86" s="71">
        <v>-1.77</v>
      </c>
      <c r="HX86" s="71">
        <v>-2.41</v>
      </c>
      <c r="HY86" s="71">
        <v>-2.72</v>
      </c>
      <c r="HZ86" s="71">
        <v>-2.0499999999999998</v>
      </c>
      <c r="IA86" s="71">
        <v>-0.86</v>
      </c>
      <c r="IB86" s="71">
        <v>-0.17</v>
      </c>
      <c r="IC86" s="92">
        <v>-2.5</v>
      </c>
      <c r="ID86" s="92">
        <v>-3.5</v>
      </c>
      <c r="IE86" s="92">
        <v>-3.8046006649427406</v>
      </c>
      <c r="IF86" s="92">
        <v>-3.5045257480605838</v>
      </c>
      <c r="IG86" s="92">
        <v>-3.08035522718877</v>
      </c>
      <c r="IH86" s="92">
        <v>-1.6193765792390102</v>
      </c>
      <c r="II86" s="92">
        <v>-0.5</v>
      </c>
      <c r="IJ86" s="92">
        <v>1</v>
      </c>
      <c r="IK86" s="92">
        <v>1.4968150720354636</v>
      </c>
      <c r="IL86" s="92">
        <v>2.5</v>
      </c>
      <c r="IM86" s="92">
        <v>3.2091768008865911</v>
      </c>
      <c r="IN86" s="92">
        <v>3.9060756557074257</v>
      </c>
      <c r="IO86" s="92">
        <v>4.5</v>
      </c>
      <c r="IP86" s="92">
        <v>5</v>
      </c>
      <c r="IQ86" s="92">
        <v>5.0999999999999996</v>
      </c>
      <c r="IR86" s="92">
        <v>5</v>
      </c>
      <c r="IS86" s="92">
        <v>2.5625448097524943</v>
      </c>
      <c r="IT86" s="92">
        <v>3.1538809013668274</v>
      </c>
      <c r="IU86" s="92">
        <v>2.1468135943849282</v>
      </c>
      <c r="IV86" s="92">
        <v>1.3310435168082748</v>
      </c>
      <c r="IW86" s="92">
        <v>0.57920694495751757</v>
      </c>
      <c r="IX86" s="92">
        <v>-9.4909493904701565E-4</v>
      </c>
      <c r="IY86" s="92">
        <v>4.8252826006649492E-2</v>
      </c>
      <c r="IZ86" s="92"/>
    </row>
    <row r="87" spans="1:260" s="53" customFormat="1" ht="18" customHeight="1" x14ac:dyDescent="0.2">
      <c r="A87" s="97">
        <v>15603</v>
      </c>
      <c r="B87" s="20"/>
      <c r="C87" s="60"/>
      <c r="D87" s="29"/>
      <c r="E87" s="95"/>
      <c r="F87" s="35"/>
      <c r="G87" s="36" t="s">
        <v>83</v>
      </c>
      <c r="H87" s="71">
        <v>-1.89</v>
      </c>
      <c r="I87" s="71">
        <v>0.74</v>
      </c>
      <c r="J87" s="71">
        <v>0.82</v>
      </c>
      <c r="K87" s="71">
        <v>7.0000000000000007E-2</v>
      </c>
      <c r="L87" s="71">
        <v>-1.5</v>
      </c>
      <c r="M87" s="71">
        <v>-1.66</v>
      </c>
      <c r="N87" s="71">
        <v>-2.0099999999999998</v>
      </c>
      <c r="O87" s="71">
        <v>-1.64</v>
      </c>
      <c r="P87" s="71">
        <v>-1.62</v>
      </c>
      <c r="Q87" s="71">
        <v>-2.31</v>
      </c>
      <c r="R87" s="71">
        <v>-2.68</v>
      </c>
      <c r="S87" s="71">
        <v>-2.8</v>
      </c>
      <c r="T87" s="71">
        <v>-1.23</v>
      </c>
      <c r="U87" s="71">
        <v>-1.23</v>
      </c>
      <c r="V87" s="71">
        <v>-1.47</v>
      </c>
      <c r="W87" s="71">
        <v>-2.81</v>
      </c>
      <c r="X87" s="71">
        <v>-4.7699999999999996</v>
      </c>
      <c r="Y87" s="71">
        <v>-4.71</v>
      </c>
      <c r="Z87" s="71">
        <v>-6.23</v>
      </c>
      <c r="AA87" s="71">
        <v>-4.95</v>
      </c>
      <c r="AB87" s="71">
        <v>-6.04</v>
      </c>
      <c r="AC87" s="71">
        <v>-3.65</v>
      </c>
      <c r="AD87" s="71">
        <v>-2.88</v>
      </c>
      <c r="AE87" s="71">
        <v>-1.66</v>
      </c>
      <c r="AF87" s="71">
        <v>-1.66</v>
      </c>
      <c r="AG87" s="71">
        <v>-1.04</v>
      </c>
      <c r="AH87" s="71">
        <v>-0.68</v>
      </c>
      <c r="AI87" s="71">
        <v>-2.04</v>
      </c>
      <c r="AJ87" s="71">
        <v>-6.89</v>
      </c>
      <c r="AK87" s="71">
        <v>-6.75</v>
      </c>
      <c r="AL87" s="71">
        <v>-7.64</v>
      </c>
      <c r="AM87" s="71">
        <v>-1.54</v>
      </c>
      <c r="AN87" s="71">
        <v>-0.91</v>
      </c>
      <c r="AO87" s="71">
        <v>4.87</v>
      </c>
      <c r="AP87" s="71">
        <v>5.47</v>
      </c>
      <c r="AQ87" s="71">
        <v>4.8899999999999997</v>
      </c>
      <c r="AR87" s="71">
        <v>0.75</v>
      </c>
      <c r="AS87" s="71">
        <v>-0.83</v>
      </c>
      <c r="AT87" s="71">
        <v>-1.87</v>
      </c>
      <c r="AU87" s="71">
        <v>-0.55000000000000004</v>
      </c>
      <c r="AV87" s="71">
        <v>-0.48</v>
      </c>
      <c r="AW87" s="71">
        <v>0.11</v>
      </c>
      <c r="AX87" s="71">
        <v>0.36</v>
      </c>
      <c r="AY87" s="71">
        <v>0.44</v>
      </c>
      <c r="AZ87" s="71">
        <v>0.46</v>
      </c>
      <c r="BA87" s="71">
        <v>-0.62</v>
      </c>
      <c r="BB87" s="71">
        <v>-0.53</v>
      </c>
      <c r="BC87" s="71">
        <v>1.35</v>
      </c>
      <c r="BD87" s="71">
        <v>1.05</v>
      </c>
      <c r="BE87" s="71">
        <v>3.05</v>
      </c>
      <c r="BF87" s="71">
        <v>1.8</v>
      </c>
      <c r="BG87" s="71">
        <v>2.78</v>
      </c>
      <c r="BH87" s="71">
        <v>-0.87</v>
      </c>
      <c r="BI87" s="71">
        <v>-1.6</v>
      </c>
      <c r="BJ87" s="71">
        <v>-1.25</v>
      </c>
      <c r="BK87" s="71">
        <v>-1.33</v>
      </c>
      <c r="BL87" s="71">
        <v>-0.41</v>
      </c>
      <c r="BM87" s="71">
        <v>0.71</v>
      </c>
      <c r="BN87" s="71">
        <v>3.42</v>
      </c>
      <c r="BO87" s="71">
        <v>2.87</v>
      </c>
      <c r="BP87" s="71">
        <v>0.69</v>
      </c>
      <c r="BQ87" s="71">
        <v>2.0099999999999998</v>
      </c>
      <c r="BR87" s="71">
        <v>2.87</v>
      </c>
      <c r="BS87" s="71">
        <v>6.45</v>
      </c>
      <c r="BT87" s="71">
        <v>9.51</v>
      </c>
      <c r="BU87" s="71">
        <v>12.99</v>
      </c>
      <c r="BV87" s="71">
        <v>9.15</v>
      </c>
      <c r="BW87" s="71">
        <v>4.53</v>
      </c>
      <c r="BX87" s="71">
        <v>0.05</v>
      </c>
      <c r="BY87" s="71">
        <v>-2.0099999999999998</v>
      </c>
      <c r="BZ87" s="71">
        <v>-2.71</v>
      </c>
      <c r="CA87" s="71">
        <v>-3.22</v>
      </c>
      <c r="CB87" s="71">
        <v>-1.42</v>
      </c>
      <c r="CC87" s="71">
        <v>2.66</v>
      </c>
      <c r="CD87" s="71">
        <v>7.74</v>
      </c>
      <c r="CE87" s="71">
        <v>17.39</v>
      </c>
      <c r="CF87" s="71">
        <v>17.95</v>
      </c>
      <c r="CG87" s="71">
        <v>13.87</v>
      </c>
      <c r="CH87" s="71">
        <v>7.62</v>
      </c>
      <c r="CI87" s="71">
        <v>5.75</v>
      </c>
      <c r="CJ87" s="71">
        <v>6.12</v>
      </c>
      <c r="CK87" s="71">
        <v>4.82</v>
      </c>
      <c r="CL87" s="71">
        <v>2.16</v>
      </c>
      <c r="CM87" s="71">
        <v>0.44</v>
      </c>
      <c r="CN87" s="71">
        <v>-2.41</v>
      </c>
      <c r="CO87" s="71">
        <v>-2.31</v>
      </c>
      <c r="CP87" s="71">
        <v>-3.19</v>
      </c>
      <c r="CQ87" s="71">
        <v>1.53</v>
      </c>
      <c r="CR87" s="71">
        <v>2.4700000000000002</v>
      </c>
      <c r="CS87" s="71">
        <v>4.71</v>
      </c>
      <c r="CT87" s="71">
        <v>0.91</v>
      </c>
      <c r="CU87" s="71">
        <v>-1.49</v>
      </c>
      <c r="CV87" s="71">
        <v>-1.21</v>
      </c>
      <c r="CW87" s="71">
        <v>-0.66</v>
      </c>
      <c r="CX87" s="71">
        <v>0.09</v>
      </c>
      <c r="CY87" s="71">
        <v>1.52</v>
      </c>
      <c r="CZ87" s="71">
        <v>2.82</v>
      </c>
      <c r="DA87" s="71">
        <v>14.91</v>
      </c>
      <c r="DB87" s="71">
        <v>16.38</v>
      </c>
      <c r="DC87" s="71">
        <v>20.09</v>
      </c>
      <c r="DD87" s="71">
        <v>11.36</v>
      </c>
      <c r="DE87" s="71">
        <v>7.1</v>
      </c>
      <c r="DF87" s="71">
        <v>3.5</v>
      </c>
      <c r="DG87" s="71">
        <v>0.61</v>
      </c>
      <c r="DH87" s="71">
        <v>4.45</v>
      </c>
      <c r="DI87" s="71">
        <v>1.28</v>
      </c>
      <c r="DJ87" s="71">
        <v>-1.6</v>
      </c>
      <c r="DK87" s="71">
        <v>-4.5599999999999996</v>
      </c>
      <c r="DL87" s="71">
        <v>0.88</v>
      </c>
      <c r="DM87" s="71">
        <v>11.05</v>
      </c>
      <c r="DN87" s="71">
        <v>16.96</v>
      </c>
      <c r="DO87" s="71">
        <v>15.67</v>
      </c>
      <c r="DP87" s="71">
        <v>7.37</v>
      </c>
      <c r="DQ87" s="71">
        <v>4.59</v>
      </c>
      <c r="DR87" s="71">
        <v>3.68</v>
      </c>
      <c r="DS87" s="71">
        <v>1.62</v>
      </c>
      <c r="DT87" s="71">
        <v>-2.69</v>
      </c>
      <c r="DU87" s="71">
        <v>-2.5299999999999998</v>
      </c>
      <c r="DV87" s="71">
        <v>-3.35</v>
      </c>
      <c r="DW87" s="71">
        <v>-3.85</v>
      </c>
      <c r="DX87" s="71">
        <v>-5.8</v>
      </c>
      <c r="DY87" s="71">
        <v>-8.0500000000000007</v>
      </c>
      <c r="DZ87" s="71">
        <v>-7.15</v>
      </c>
      <c r="EA87" s="71">
        <v>-8.74</v>
      </c>
      <c r="EB87" s="71">
        <v>-13.06</v>
      </c>
      <c r="EC87" s="71">
        <v>-14.86</v>
      </c>
      <c r="ED87" s="71">
        <v>-10.44</v>
      </c>
      <c r="EE87" s="71">
        <v>-4.8600000000000003</v>
      </c>
      <c r="EF87" s="71">
        <v>-0.56000000000000005</v>
      </c>
      <c r="EG87" s="71">
        <v>-4.8600000000000003</v>
      </c>
      <c r="EH87" s="71">
        <v>-0.47</v>
      </c>
      <c r="EI87" s="71">
        <v>2.25</v>
      </c>
      <c r="EJ87" s="71">
        <v>8.3000000000000007</v>
      </c>
      <c r="EK87" s="71">
        <v>9.34</v>
      </c>
      <c r="EL87" s="71">
        <v>9.8699999999999992</v>
      </c>
      <c r="EM87" s="71">
        <v>9.1199999999999992</v>
      </c>
      <c r="EN87" s="71">
        <v>14.43</v>
      </c>
      <c r="EO87" s="71">
        <v>15.73</v>
      </c>
      <c r="EP87" s="71">
        <v>16.87</v>
      </c>
      <c r="EQ87" s="71">
        <v>10.48</v>
      </c>
      <c r="ER87" s="71">
        <v>8.9600000000000009</v>
      </c>
      <c r="ES87" s="71">
        <v>7.06</v>
      </c>
      <c r="ET87" s="71">
        <v>2.85</v>
      </c>
      <c r="EU87" s="71">
        <v>-0.72</v>
      </c>
      <c r="EV87" s="71">
        <v>-1.23</v>
      </c>
      <c r="EW87" s="71">
        <v>-1.62</v>
      </c>
      <c r="EX87" s="71">
        <v>-1.04</v>
      </c>
      <c r="EY87" s="71">
        <v>-1.28</v>
      </c>
      <c r="EZ87" s="71">
        <v>-0.57999999999999996</v>
      </c>
      <c r="FA87" s="71">
        <v>-1.17</v>
      </c>
      <c r="FB87" s="71">
        <v>-1.97</v>
      </c>
      <c r="FC87" s="71">
        <v>-2.56</v>
      </c>
      <c r="FD87" s="71">
        <v>-4.2300000000000004</v>
      </c>
      <c r="FE87" s="71">
        <v>-4.25</v>
      </c>
      <c r="FF87" s="71">
        <v>-3.79</v>
      </c>
      <c r="FG87" s="71">
        <v>-0.9</v>
      </c>
      <c r="FH87" s="71">
        <v>-0.39</v>
      </c>
      <c r="FI87" s="71">
        <v>0.41</v>
      </c>
      <c r="FJ87" s="71">
        <v>0.09</v>
      </c>
      <c r="FK87" s="71">
        <v>-0.16</v>
      </c>
      <c r="FL87" s="71">
        <v>-0.89</v>
      </c>
      <c r="FM87" s="71">
        <v>-1.62</v>
      </c>
      <c r="FN87" s="71">
        <v>-0.4</v>
      </c>
      <c r="FO87" s="71">
        <v>1.3</v>
      </c>
      <c r="FP87" s="71">
        <v>3.47</v>
      </c>
      <c r="FQ87" s="71">
        <v>4.45</v>
      </c>
      <c r="FR87" s="71">
        <v>6.87</v>
      </c>
      <c r="FS87" s="71">
        <v>8.6</v>
      </c>
      <c r="FT87" s="71">
        <v>6.12</v>
      </c>
      <c r="FU87" s="71">
        <v>1.84</v>
      </c>
      <c r="FV87" s="71">
        <v>-2.87</v>
      </c>
      <c r="FW87" s="71">
        <v>-4.25</v>
      </c>
      <c r="FX87" s="71">
        <v>-4.58</v>
      </c>
      <c r="FY87" s="71">
        <v>-3.8</v>
      </c>
      <c r="FZ87" s="71">
        <v>-1.72</v>
      </c>
      <c r="GA87" s="71">
        <v>-1.63</v>
      </c>
      <c r="GB87" s="71">
        <v>-1</v>
      </c>
      <c r="GC87" s="71">
        <v>-1.1100000000000001</v>
      </c>
      <c r="GD87" s="71">
        <v>-1.49</v>
      </c>
      <c r="GE87" s="71">
        <v>-1.61</v>
      </c>
      <c r="GF87" s="71">
        <v>-3.15</v>
      </c>
      <c r="GG87" s="71">
        <v>-3.35</v>
      </c>
      <c r="GH87" s="71">
        <v>-4.41</v>
      </c>
      <c r="GI87" s="71">
        <v>-3.79</v>
      </c>
      <c r="GJ87" s="71">
        <v>-3.27</v>
      </c>
      <c r="GK87" s="71">
        <v>-3.72</v>
      </c>
      <c r="GL87" s="71">
        <v>-3.58</v>
      </c>
      <c r="GM87" s="71">
        <v>-4.16</v>
      </c>
      <c r="GN87" s="71">
        <v>-1.95</v>
      </c>
      <c r="GO87" s="71">
        <v>-0.35</v>
      </c>
      <c r="GP87" s="71">
        <v>1.61</v>
      </c>
      <c r="GQ87" s="71">
        <v>1.87</v>
      </c>
      <c r="GR87" s="71">
        <v>0.55000000000000004</v>
      </c>
      <c r="GS87" s="71">
        <v>0.24</v>
      </c>
      <c r="GT87" s="71">
        <v>-0.2</v>
      </c>
      <c r="GU87" s="71">
        <v>-0.19</v>
      </c>
      <c r="GV87" s="71">
        <v>-0.51</v>
      </c>
      <c r="GW87" s="71">
        <v>-1.03</v>
      </c>
      <c r="GX87" s="71">
        <v>-0.38</v>
      </c>
      <c r="GY87" s="71">
        <v>0.51</v>
      </c>
      <c r="GZ87" s="71">
        <v>2.97</v>
      </c>
      <c r="HA87" s="71">
        <v>3.19</v>
      </c>
      <c r="HB87" s="71">
        <v>5.8</v>
      </c>
      <c r="HC87" s="71">
        <v>4.3899999999999997</v>
      </c>
      <c r="HD87" s="71">
        <v>3.82</v>
      </c>
      <c r="HE87" s="71">
        <v>0.15</v>
      </c>
      <c r="HF87" s="71">
        <v>-1</v>
      </c>
      <c r="HG87" s="71">
        <v>-2.5499999999999998</v>
      </c>
      <c r="HH87" s="71">
        <v>-2.74</v>
      </c>
      <c r="HI87" s="71">
        <v>-2.82</v>
      </c>
      <c r="HJ87" s="71">
        <v>-1.24</v>
      </c>
      <c r="HK87" s="71">
        <v>-0.3</v>
      </c>
      <c r="HL87" s="71">
        <v>-0.41</v>
      </c>
      <c r="HM87" s="71">
        <v>-0.15</v>
      </c>
      <c r="HN87" s="71">
        <v>-0.2</v>
      </c>
      <c r="HO87" s="71">
        <v>0.12</v>
      </c>
      <c r="HP87" s="71">
        <v>-0.19</v>
      </c>
      <c r="HQ87" s="71">
        <v>-0.23</v>
      </c>
      <c r="HR87" s="71">
        <v>-7.0000000000000007E-2</v>
      </c>
      <c r="HS87" s="71">
        <v>-0.12</v>
      </c>
      <c r="HT87" s="71">
        <v>-1.4</v>
      </c>
      <c r="HU87" s="71">
        <v>-1.46</v>
      </c>
      <c r="HV87" s="71">
        <v>-3.02</v>
      </c>
      <c r="HW87" s="71">
        <v>-3.12</v>
      </c>
      <c r="HX87" s="71">
        <v>-2.96</v>
      </c>
      <c r="HY87" s="71">
        <v>-1.39</v>
      </c>
      <c r="HZ87" s="71">
        <v>-1.59</v>
      </c>
      <c r="IA87" s="71">
        <v>-2.5499999999999998</v>
      </c>
      <c r="IB87" s="71">
        <v>-2.91</v>
      </c>
      <c r="IC87" s="41">
        <v>-2.5</v>
      </c>
      <c r="ID87" s="41">
        <v>-3.5</v>
      </c>
      <c r="IE87" s="41">
        <v>-3.8046006649427406</v>
      </c>
      <c r="IF87" s="41">
        <v>-3.5045257480605838</v>
      </c>
      <c r="IG87" s="41">
        <v>-3.08035522718877</v>
      </c>
      <c r="IH87" s="41">
        <v>-1.6193765792390102</v>
      </c>
      <c r="II87" s="41">
        <v>-0.5</v>
      </c>
      <c r="IJ87" s="41">
        <v>1</v>
      </c>
      <c r="IK87" s="41">
        <v>1.4968150720354636</v>
      </c>
      <c r="IL87" s="41">
        <v>2.5</v>
      </c>
      <c r="IM87" s="41">
        <v>3.2091768008865911</v>
      </c>
      <c r="IN87" s="41">
        <v>3.9060756557074257</v>
      </c>
      <c r="IO87" s="41">
        <v>4.5</v>
      </c>
      <c r="IP87" s="41">
        <v>5</v>
      </c>
      <c r="IQ87" s="41">
        <v>5.0999999999999996</v>
      </c>
      <c r="IR87" s="41">
        <v>5</v>
      </c>
      <c r="IS87" s="41">
        <v>2.5625448097524943</v>
      </c>
      <c r="IT87" s="41">
        <v>3.1538809013668274</v>
      </c>
      <c r="IU87" s="41">
        <v>2.1468135943849282</v>
      </c>
      <c r="IV87" s="41">
        <v>1.3310435168082748</v>
      </c>
      <c r="IW87" s="41">
        <v>0.57920694495751757</v>
      </c>
      <c r="IX87" s="41">
        <v>-9.4909493904701565E-4</v>
      </c>
      <c r="IY87" s="41">
        <v>4.8252826006649492E-2</v>
      </c>
      <c r="IZ87" s="41"/>
    </row>
    <row r="88" spans="1:260" s="53" customFormat="1" ht="18" customHeight="1" x14ac:dyDescent="0.2">
      <c r="A88" s="97">
        <v>15604</v>
      </c>
      <c r="B88" s="20"/>
      <c r="C88" s="60"/>
      <c r="D88" s="29"/>
      <c r="E88" s="95"/>
      <c r="F88" s="35"/>
      <c r="G88" s="36" t="s">
        <v>84</v>
      </c>
      <c r="H88" s="109">
        <v>0.20473519256017114</v>
      </c>
      <c r="I88" s="109">
        <v>1.0715239121813924</v>
      </c>
      <c r="J88" s="109">
        <v>-0.78993886428690885</v>
      </c>
      <c r="K88" s="109">
        <v>6.409348856514073E-2</v>
      </c>
      <c r="L88" s="109">
        <v>-0.54133779755662925</v>
      </c>
      <c r="M88" s="109">
        <v>-3.411762141165569</v>
      </c>
      <c r="N88" s="109">
        <v>-2.2246079542821704</v>
      </c>
      <c r="O88" s="109">
        <v>-2.1987721762820662</v>
      </c>
      <c r="P88" s="109">
        <v>0.38938126461119471</v>
      </c>
      <c r="Q88" s="109">
        <v>-2.1993781453707419</v>
      </c>
      <c r="R88" s="109">
        <v>-2.6479350054351136</v>
      </c>
      <c r="S88" s="109">
        <v>-0.40057234648179901</v>
      </c>
      <c r="T88" s="109">
        <v>-3.7967598901732353</v>
      </c>
      <c r="U88" s="109">
        <v>-5.0499970237741767</v>
      </c>
      <c r="V88" s="109">
        <v>-0.46991112050144535</v>
      </c>
      <c r="W88" s="109">
        <v>-7.1452945238237167</v>
      </c>
      <c r="X88" s="109">
        <v>-8.3896801910780407</v>
      </c>
      <c r="Y88" s="109">
        <v>0.49375773148036639</v>
      </c>
      <c r="Z88" s="109">
        <v>-9.3806082318336355</v>
      </c>
      <c r="AA88" s="109">
        <v>-7.17615499010709</v>
      </c>
      <c r="AB88" s="109">
        <v>2.3357469091178196</v>
      </c>
      <c r="AC88" s="109">
        <v>-1.2643597541910632</v>
      </c>
      <c r="AD88" s="109">
        <v>-0.70513111309931331</v>
      </c>
      <c r="AE88" s="109">
        <v>3.6519022119431663</v>
      </c>
      <c r="AF88" s="109">
        <v>-0.65296904272538436</v>
      </c>
      <c r="AG88" s="109">
        <v>-1.6198140936792491</v>
      </c>
      <c r="AH88" s="109">
        <v>4.0721867728273731</v>
      </c>
      <c r="AI88" s="109">
        <v>-4.245518157487564</v>
      </c>
      <c r="AJ88" s="109">
        <v>-5.2728478899743214</v>
      </c>
      <c r="AK88" s="109">
        <v>5.3470433040194818</v>
      </c>
      <c r="AL88" s="109">
        <v>-5.2671003927074302</v>
      </c>
      <c r="AM88" s="109">
        <v>-3.8794599171399309</v>
      </c>
      <c r="AN88" s="109">
        <v>-0.21700735332142776</v>
      </c>
      <c r="AO88" s="109">
        <v>1.6381305484820552</v>
      </c>
      <c r="AP88" s="109">
        <v>3.4672749978721251</v>
      </c>
      <c r="AQ88" s="109">
        <v>3.8328817303503637</v>
      </c>
      <c r="AR88" s="109">
        <v>-1.2</v>
      </c>
      <c r="AS88" s="109">
        <v>-1.69</v>
      </c>
      <c r="AT88" s="109">
        <v>1.84</v>
      </c>
      <c r="AU88" s="109">
        <v>2.63</v>
      </c>
      <c r="AV88" s="109">
        <v>2.06</v>
      </c>
      <c r="AW88" s="109">
        <v>0.76</v>
      </c>
      <c r="AX88" s="109">
        <v>1.9</v>
      </c>
      <c r="AY88" s="109">
        <v>2.15</v>
      </c>
      <c r="AZ88" s="109">
        <v>0.11</v>
      </c>
      <c r="BA88" s="109">
        <v>1.5</v>
      </c>
      <c r="BB88" s="109">
        <v>2.8</v>
      </c>
      <c r="BC88" s="109">
        <v>5.13</v>
      </c>
      <c r="BD88" s="109">
        <v>1.98</v>
      </c>
      <c r="BE88" s="109">
        <v>0.47</v>
      </c>
      <c r="BF88" s="109">
        <v>6.2</v>
      </c>
      <c r="BG88" s="109">
        <v>-0.28000000000000003</v>
      </c>
      <c r="BH88" s="109">
        <v>-1.07</v>
      </c>
      <c r="BI88" s="109">
        <v>-0.81</v>
      </c>
      <c r="BJ88" s="109">
        <v>-0.98</v>
      </c>
      <c r="BK88" s="109">
        <v>-0.82</v>
      </c>
      <c r="BL88" s="109">
        <v>1.28</v>
      </c>
      <c r="BM88" s="109">
        <v>3.13</v>
      </c>
      <c r="BN88" s="109">
        <v>4.63</v>
      </c>
      <c r="BO88" s="109">
        <v>-1.6</v>
      </c>
      <c r="BP88" s="109">
        <v>1.31</v>
      </c>
      <c r="BQ88" s="109">
        <v>2.36</v>
      </c>
      <c r="BR88" s="109">
        <v>-1</v>
      </c>
      <c r="BS88" s="109">
        <v>2.52</v>
      </c>
      <c r="BT88" s="109">
        <v>2.5499999999999998</v>
      </c>
      <c r="BU88" s="109">
        <v>0.27</v>
      </c>
      <c r="BV88" s="109">
        <v>4.92</v>
      </c>
      <c r="BW88" s="109">
        <v>4.34</v>
      </c>
      <c r="BX88" s="109">
        <v>-1.47</v>
      </c>
      <c r="BY88" s="109">
        <v>-0.16</v>
      </c>
      <c r="BZ88" s="109">
        <v>-0.87</v>
      </c>
      <c r="CA88" s="109">
        <v>-2.4300000000000002</v>
      </c>
      <c r="CB88" s="109">
        <v>1.0900000000000001</v>
      </c>
      <c r="CC88" s="109">
        <v>4.1100000000000003</v>
      </c>
      <c r="CD88" s="109">
        <v>-0.5</v>
      </c>
      <c r="CE88" s="109">
        <v>18.670000000000002</v>
      </c>
      <c r="CF88" s="109">
        <v>18.47</v>
      </c>
      <c r="CG88" s="109">
        <v>0.96</v>
      </c>
      <c r="CH88" s="109">
        <v>10.63</v>
      </c>
      <c r="CI88" s="109">
        <v>9.5</v>
      </c>
      <c r="CJ88" s="109">
        <v>-1.22</v>
      </c>
      <c r="CK88" s="109">
        <v>2.35</v>
      </c>
      <c r="CL88" s="109">
        <v>2.19</v>
      </c>
      <c r="CM88" s="109">
        <v>-2.59</v>
      </c>
      <c r="CN88" s="109">
        <v>-0.52</v>
      </c>
      <c r="CO88" s="109">
        <v>-3.46</v>
      </c>
      <c r="CP88" s="109">
        <v>-0.18</v>
      </c>
      <c r="CQ88" s="109">
        <v>2.37</v>
      </c>
      <c r="CR88" s="109">
        <v>2.75</v>
      </c>
      <c r="CS88" s="109">
        <v>1.81</v>
      </c>
      <c r="CT88" s="109">
        <v>1.3</v>
      </c>
      <c r="CU88" s="109">
        <v>0.17</v>
      </c>
      <c r="CV88" s="109">
        <v>2.16</v>
      </c>
      <c r="CW88" s="109">
        <v>-3.69</v>
      </c>
      <c r="CX88" s="109">
        <v>-0.28999999999999998</v>
      </c>
      <c r="CY88" s="109">
        <v>-1.65</v>
      </c>
      <c r="CZ88" s="109">
        <v>7.2</v>
      </c>
      <c r="DA88" s="109">
        <v>16.8</v>
      </c>
      <c r="DB88" s="109">
        <v>-0.08</v>
      </c>
      <c r="DC88" s="109">
        <v>17.489999999999998</v>
      </c>
      <c r="DD88" s="109">
        <v>9.57</v>
      </c>
      <c r="DE88" s="109">
        <v>-0.83</v>
      </c>
      <c r="DF88" s="109">
        <v>1.17</v>
      </c>
      <c r="DG88" s="109">
        <v>-1.22</v>
      </c>
      <c r="DH88" s="109">
        <v>-0.75</v>
      </c>
      <c r="DI88" s="109">
        <v>-0.87</v>
      </c>
      <c r="DJ88" s="109">
        <v>-2.0499999999999998</v>
      </c>
      <c r="DK88" s="109">
        <v>-0.46</v>
      </c>
      <c r="DL88" s="109">
        <v>6.22</v>
      </c>
      <c r="DM88" s="109">
        <v>11.68</v>
      </c>
      <c r="DN88" s="109">
        <v>0.91</v>
      </c>
      <c r="DO88" s="109">
        <v>18.03</v>
      </c>
      <c r="DP88" s="109">
        <v>14.92</v>
      </c>
      <c r="DQ88" s="109">
        <v>0.25</v>
      </c>
      <c r="DR88" s="109">
        <v>2.36</v>
      </c>
      <c r="DS88" s="109">
        <v>-0.7</v>
      </c>
      <c r="DT88" s="109">
        <v>-1.72</v>
      </c>
      <c r="DU88" s="109">
        <v>13.6</v>
      </c>
      <c r="DV88" s="109">
        <v>13.6</v>
      </c>
      <c r="DW88" s="109">
        <v>-3.85</v>
      </c>
      <c r="DX88" s="109">
        <v>-4.1500000000000004</v>
      </c>
      <c r="DY88" s="109">
        <v>-4.1500000000000004</v>
      </c>
      <c r="DZ88" s="109">
        <v>-7.15</v>
      </c>
      <c r="EA88" s="109">
        <v>-8.74</v>
      </c>
      <c r="EB88" s="109">
        <v>-8.74</v>
      </c>
      <c r="EC88" s="109">
        <v>-14.86</v>
      </c>
      <c r="ED88" s="109">
        <v>-10.83</v>
      </c>
      <c r="EE88" s="109">
        <v>-10.83</v>
      </c>
      <c r="EF88" s="109">
        <v>-0.56000000000000005</v>
      </c>
      <c r="EG88" s="109">
        <v>-2.94</v>
      </c>
      <c r="EH88" s="109">
        <v>-2.94</v>
      </c>
      <c r="EI88" s="109">
        <v>0</v>
      </c>
      <c r="EJ88" s="109">
        <v>0</v>
      </c>
      <c r="EK88" s="109">
        <v>0</v>
      </c>
      <c r="EL88" s="109">
        <v>0.22</v>
      </c>
      <c r="EM88" s="109">
        <v>0.22</v>
      </c>
      <c r="EN88" s="109">
        <v>0.22</v>
      </c>
      <c r="EO88" s="109">
        <v>-5.0599999999999996</v>
      </c>
      <c r="EP88" s="109">
        <v>-2.4900000000000002</v>
      </c>
      <c r="EQ88" s="109">
        <v>-2.4900000000000002</v>
      </c>
      <c r="ER88" s="109">
        <v>8.2200000000000006</v>
      </c>
      <c r="ES88" s="109">
        <v>7.76</v>
      </c>
      <c r="ET88" s="109">
        <v>7.75</v>
      </c>
      <c r="EU88" s="109">
        <v>3.25</v>
      </c>
      <c r="EV88" s="109">
        <v>3.51</v>
      </c>
      <c r="EW88" s="109">
        <v>3.51</v>
      </c>
      <c r="EX88" s="109">
        <v>6.25</v>
      </c>
      <c r="EY88" s="109">
        <v>5.9</v>
      </c>
      <c r="EZ88" s="109">
        <v>5.9</v>
      </c>
      <c r="FA88" s="109">
        <v>-1.55</v>
      </c>
      <c r="FB88" s="109">
        <v>-3.5</v>
      </c>
      <c r="FC88" s="109">
        <v>-3.5</v>
      </c>
      <c r="FD88" s="109">
        <v>-1.44</v>
      </c>
      <c r="FE88" s="109">
        <v>-2.5099999999999998</v>
      </c>
      <c r="FF88" s="109">
        <v>-2.5099999999999998</v>
      </c>
      <c r="FG88" s="109">
        <v>0.27</v>
      </c>
      <c r="FH88" s="109">
        <v>0.45</v>
      </c>
      <c r="FI88" s="109">
        <v>0.45</v>
      </c>
      <c r="FJ88" s="109">
        <v>-3.97</v>
      </c>
      <c r="FK88" s="109">
        <v>-6.98</v>
      </c>
      <c r="FL88" s="109">
        <v>-6.98</v>
      </c>
      <c r="FM88" s="109">
        <v>-4.93</v>
      </c>
      <c r="FN88" s="109">
        <v>6.49</v>
      </c>
      <c r="FO88" s="109">
        <v>6.48</v>
      </c>
      <c r="FP88" s="109">
        <v>13.08</v>
      </c>
      <c r="FQ88" s="109">
        <v>4.9800000000000004</v>
      </c>
      <c r="FR88" s="109">
        <v>4.2300000000000004</v>
      </c>
      <c r="FS88" s="109">
        <v>0.9</v>
      </c>
      <c r="FT88" s="109">
        <v>1.1100000000000001</v>
      </c>
      <c r="FU88" s="109">
        <v>1.55</v>
      </c>
      <c r="FV88" s="109">
        <v>-0.33</v>
      </c>
      <c r="FW88" s="109">
        <v>-1.71</v>
      </c>
      <c r="FX88" s="109">
        <v>-1.71</v>
      </c>
      <c r="FY88" s="109">
        <v>2.29</v>
      </c>
      <c r="FZ88" s="109">
        <v>5.99</v>
      </c>
      <c r="GA88" s="109">
        <v>6.35</v>
      </c>
      <c r="GB88" s="109">
        <v>1.83</v>
      </c>
      <c r="GC88" s="109">
        <v>0.02</v>
      </c>
      <c r="GD88" s="109">
        <v>0.02</v>
      </c>
      <c r="GE88" s="109">
        <v>1.42</v>
      </c>
      <c r="GF88" s="109">
        <v>3.87</v>
      </c>
      <c r="GG88" s="109">
        <v>3.87</v>
      </c>
      <c r="GH88" s="109">
        <v>-3.35</v>
      </c>
      <c r="GI88" s="109">
        <v>-3.35</v>
      </c>
      <c r="GJ88" s="109">
        <v>-3.35</v>
      </c>
      <c r="GK88" s="109">
        <v>-3.23</v>
      </c>
      <c r="GL88" s="109">
        <v>-3.23</v>
      </c>
      <c r="GM88" s="109">
        <v>-3.23</v>
      </c>
      <c r="GN88" s="109">
        <v>-1.46</v>
      </c>
      <c r="GO88" s="109">
        <v>-1.46</v>
      </c>
      <c r="GP88" s="109">
        <v>-1.46</v>
      </c>
      <c r="GQ88" s="109">
        <v>-0.36</v>
      </c>
      <c r="GR88" s="109">
        <v>-0.36</v>
      </c>
      <c r="GS88" s="109">
        <v>-0.36</v>
      </c>
      <c r="GT88" s="109">
        <v>2.5499999999999998</v>
      </c>
      <c r="GU88" s="109">
        <v>2.5499999999999998</v>
      </c>
      <c r="GV88" s="109">
        <v>2.5499999999999998</v>
      </c>
      <c r="GW88" s="109">
        <v>-0.88</v>
      </c>
      <c r="GX88" s="109">
        <v>-0.88</v>
      </c>
      <c r="GY88" s="109">
        <v>-0.88</v>
      </c>
      <c r="GZ88" s="109">
        <v>-4.41</v>
      </c>
      <c r="HA88" s="109">
        <v>-4.41</v>
      </c>
      <c r="HB88" s="109">
        <v>-4.41</v>
      </c>
      <c r="HC88" s="109">
        <v>-0.81</v>
      </c>
      <c r="HD88" s="109">
        <v>-0.81</v>
      </c>
      <c r="HE88" s="109">
        <v>-0.81</v>
      </c>
      <c r="HF88" s="109">
        <v>-0.77</v>
      </c>
      <c r="HG88" s="109">
        <v>-0.77</v>
      </c>
      <c r="HH88" s="109">
        <v>-0.77</v>
      </c>
      <c r="HI88" s="109">
        <v>0.16</v>
      </c>
      <c r="HJ88" s="109">
        <v>0.16</v>
      </c>
      <c r="HK88" s="109">
        <v>0.16</v>
      </c>
      <c r="HL88" s="109">
        <v>0.39</v>
      </c>
      <c r="HM88" s="109">
        <v>0.39</v>
      </c>
      <c r="HN88" s="109">
        <v>0.39</v>
      </c>
      <c r="HO88" s="109">
        <v>-0.92</v>
      </c>
      <c r="HP88" s="109">
        <v>-0.92</v>
      </c>
      <c r="HQ88" s="109">
        <v>-0.92</v>
      </c>
      <c r="HR88" s="109">
        <v>-2.83</v>
      </c>
      <c r="HS88" s="109">
        <v>-2.83</v>
      </c>
      <c r="HT88" s="109">
        <v>-2.83</v>
      </c>
      <c r="HU88" s="109">
        <v>-4.83</v>
      </c>
      <c r="HV88" s="109">
        <v>-7.19</v>
      </c>
      <c r="HW88" s="109">
        <v>-7.2</v>
      </c>
      <c r="HX88" s="109">
        <v>-7.25</v>
      </c>
      <c r="HY88" s="109">
        <v>-4.53</v>
      </c>
      <c r="HZ88" s="109">
        <v>-4.53</v>
      </c>
      <c r="IA88" s="109">
        <v>-2.4</v>
      </c>
      <c r="IB88" s="109">
        <v>-2</v>
      </c>
      <c r="IC88" s="41">
        <v>-2.5</v>
      </c>
      <c r="ID88" s="41">
        <v>-3.5</v>
      </c>
      <c r="IE88" s="41">
        <v>-3.8046006649427406</v>
      </c>
      <c r="IF88" s="41">
        <v>-3.5045257480605838</v>
      </c>
      <c r="IG88" s="41">
        <v>-3.08035522718877</v>
      </c>
      <c r="IH88" s="41">
        <v>-1.6193765792390102</v>
      </c>
      <c r="II88" s="41">
        <v>-0.5</v>
      </c>
      <c r="IJ88" s="41">
        <v>1</v>
      </c>
      <c r="IK88" s="41">
        <v>1.4968150720354636</v>
      </c>
      <c r="IL88" s="41">
        <v>2.5</v>
      </c>
      <c r="IM88" s="41">
        <v>3.2091768008865911</v>
      </c>
      <c r="IN88" s="41">
        <v>3.9060756557074257</v>
      </c>
      <c r="IO88" s="41">
        <v>4.5</v>
      </c>
      <c r="IP88" s="41">
        <v>5</v>
      </c>
      <c r="IQ88" s="41">
        <v>5.0999999999999996</v>
      </c>
      <c r="IR88" s="41">
        <v>5</v>
      </c>
      <c r="IS88" s="41">
        <v>2.5625448097524943</v>
      </c>
      <c r="IT88" s="41">
        <v>3.1538809013668274</v>
      </c>
      <c r="IU88" s="41">
        <v>2.1468135943849282</v>
      </c>
      <c r="IV88" s="41">
        <v>1.3310435168082748</v>
      </c>
      <c r="IW88" s="41">
        <v>0.57920694495751757</v>
      </c>
      <c r="IX88" s="41">
        <v>-9.4909493904701565E-4</v>
      </c>
      <c r="IY88" s="41">
        <v>4.8252826006649492E-2</v>
      </c>
      <c r="IZ88" s="41"/>
    </row>
    <row r="89" spans="1:260" s="53" customFormat="1" ht="18" customHeight="1" x14ac:dyDescent="0.2">
      <c r="A89" s="97">
        <v>157</v>
      </c>
      <c r="B89" s="20"/>
      <c r="C89" s="60"/>
      <c r="D89" s="29"/>
      <c r="E89" s="95"/>
      <c r="F89" s="81" t="s">
        <v>85</v>
      </c>
      <c r="G89" s="82"/>
      <c r="H89" s="135">
        <f>SUMPRODUCT(H90:H91,'IPA(Peso)'!$HI$90:$HI$91)/'IPA(Peso)'!$HI$89</f>
        <v>4.1868737574552677</v>
      </c>
      <c r="I89" s="135">
        <f>SUMPRODUCT(I90:I91,'IPA(Peso)'!$HI$90:$HI$91)/'IPA(Peso)'!$HI$89</f>
        <v>6.4293315109343938</v>
      </c>
      <c r="J89" s="135">
        <f>SUMPRODUCT(J90:J91,'IPA(Peso)'!$HI$90:$HI$91)/'IPA(Peso)'!$HI$89</f>
        <v>11.356026341948308</v>
      </c>
      <c r="K89" s="135">
        <f>SUMPRODUCT(K90:K91,'IPA(Peso)'!$HI$90:$HI$91)/'IPA(Peso)'!$HI$89</f>
        <v>10.518469184890655</v>
      </c>
      <c r="L89" s="135">
        <f>SUMPRODUCT(L90:L91,'IPA(Peso)'!$HI$90:$HI$91)/'IPA(Peso)'!$HI$89</f>
        <v>8.1310487077534788</v>
      </c>
      <c r="M89" s="135">
        <f>SUMPRODUCT(M90:M91,'IPA(Peso)'!$HI$90:$HI$91)/'IPA(Peso)'!$HI$89</f>
        <v>1.982502485089463</v>
      </c>
      <c r="N89" s="135">
        <f>SUMPRODUCT(N90:N91,'IPA(Peso)'!$HI$90:$HI$91)/'IPA(Peso)'!$HI$89</f>
        <v>-2.2075248508946319</v>
      </c>
      <c r="O89" s="135">
        <f>SUMPRODUCT(O90:O91,'IPA(Peso)'!$HI$90:$HI$91)/'IPA(Peso)'!$HI$89</f>
        <v>-2.1380144135188868</v>
      </c>
      <c r="P89" s="135">
        <f>SUMPRODUCT(P90:P91,'IPA(Peso)'!$HI$90:$HI$91)/'IPA(Peso)'!$HI$89</f>
        <v>-2.6060735586481116</v>
      </c>
      <c r="Q89" s="135">
        <f>SUMPRODUCT(Q90:Q91,'IPA(Peso)'!$HI$90:$HI$91)/'IPA(Peso)'!$HI$89</f>
        <v>0.99456262425447328</v>
      </c>
      <c r="R89" s="135">
        <f>SUMPRODUCT(R90:R91,'IPA(Peso)'!$HI$90:$HI$91)/'IPA(Peso)'!$HI$89</f>
        <v>0.75118538767395626</v>
      </c>
      <c r="S89" s="135">
        <f>SUMPRODUCT(S90:S91,'IPA(Peso)'!$HI$90:$HI$91)/'IPA(Peso)'!$HI$89</f>
        <v>-1.0095551689860836</v>
      </c>
      <c r="T89" s="135">
        <f>SUMPRODUCT(T90:T91,'IPA(Peso)'!$HI$90:$HI$91)/'IPA(Peso)'!$HI$89</f>
        <v>-1.1980740556660039</v>
      </c>
      <c r="U89" s="135">
        <f>SUMPRODUCT(U90:U91,'IPA(Peso)'!$HI$90:$HI$91)/'IPA(Peso)'!$HI$89</f>
        <v>-2.2306958250497018</v>
      </c>
      <c r="V89" s="135">
        <f>SUMPRODUCT(V90:V91,'IPA(Peso)'!$HI$90:$HI$91)/'IPA(Peso)'!$HI$89</f>
        <v>0.63718439363817092</v>
      </c>
      <c r="W89" s="135">
        <f>SUMPRODUCT(W90:W91,'IPA(Peso)'!$HI$90:$HI$91)/'IPA(Peso)'!$HI$89</f>
        <v>0.73148111332007959</v>
      </c>
      <c r="X89" s="135">
        <f>SUMPRODUCT(X90:X91,'IPA(Peso)'!$HI$90:$HI$91)/'IPA(Peso)'!$HI$89</f>
        <v>1.4860437375745528</v>
      </c>
      <c r="Y89" s="135">
        <f>SUMPRODUCT(Y90:Y91,'IPA(Peso)'!$HI$90:$HI$91)/'IPA(Peso)'!$HI$89</f>
        <v>7.6148111332007953E-2</v>
      </c>
      <c r="Z89" s="135">
        <f>SUMPRODUCT(Z90:Z91,'IPA(Peso)'!$HI$90:$HI$91)/'IPA(Peso)'!$HI$89</f>
        <v>0.25714214711729622</v>
      </c>
      <c r="AA89" s="135">
        <f>SUMPRODUCT(AA90:AA91,'IPA(Peso)'!$HI$90:$HI$91)/'IPA(Peso)'!$HI$89</f>
        <v>-0.29013170974155073</v>
      </c>
      <c r="AB89" s="135">
        <f>SUMPRODUCT(AB90:AB91,'IPA(Peso)'!$HI$90:$HI$91)/'IPA(Peso)'!$HI$89</f>
        <v>0.75486083499005963</v>
      </c>
      <c r="AC89" s="135">
        <f>SUMPRODUCT(AC90:AC91,'IPA(Peso)'!$HI$90:$HI$91)/'IPA(Peso)'!$HI$89</f>
        <v>0.33493290258449304</v>
      </c>
      <c r="AD89" s="135">
        <f>SUMPRODUCT(AD90:AD91,'IPA(Peso)'!$HI$90:$HI$91)/'IPA(Peso)'!$HI$89</f>
        <v>1.0752733598409541</v>
      </c>
      <c r="AE89" s="135">
        <f>SUMPRODUCT(AE90:AE91,'IPA(Peso)'!$HI$90:$HI$91)/'IPA(Peso)'!$HI$89</f>
        <v>0.47915506958250498</v>
      </c>
      <c r="AF89" s="135">
        <f>SUMPRODUCT(AF90:AF91,'IPA(Peso)'!$HI$90:$HI$91)/'IPA(Peso)'!$HI$89</f>
        <v>-0.26921471172962225</v>
      </c>
      <c r="AG89" s="135">
        <f>SUMPRODUCT(AG90:AG91,'IPA(Peso)'!$HI$90:$HI$91)/'IPA(Peso)'!$HI$89</f>
        <v>-0.49035536779324057</v>
      </c>
      <c r="AH89" s="135">
        <f>SUMPRODUCT(AH90:AH91,'IPA(Peso)'!$HI$90:$HI$91)/'IPA(Peso)'!$HI$89</f>
        <v>-0.51268141153081515</v>
      </c>
      <c r="AI89" s="135">
        <f>SUMPRODUCT(AI90:AI91,'IPA(Peso)'!$HI$90:$HI$91)/'IPA(Peso)'!$HI$89</f>
        <v>-0.34850397614314121</v>
      </c>
      <c r="AJ89" s="135">
        <f>SUMPRODUCT(AJ90:AJ91,'IPA(Peso)'!$HI$90:$HI$91)/'IPA(Peso)'!$HI$89</f>
        <v>0.37955516898608349</v>
      </c>
      <c r="AK89" s="135">
        <f>SUMPRODUCT(AK90:AK91,'IPA(Peso)'!$HI$90:$HI$91)/'IPA(Peso)'!$HI$89</f>
        <v>0.21727385685884693</v>
      </c>
      <c r="AL89" s="135">
        <f>SUMPRODUCT(AL90:AL91,'IPA(Peso)'!$HI$90:$HI$91)/'IPA(Peso)'!$HI$89</f>
        <v>0.89928926441351886</v>
      </c>
      <c r="AM89" s="135">
        <f>SUMPRODUCT(AM90:AM91,'IPA(Peso)'!$HI$90:$HI$91)/'IPA(Peso)'!$HI$89</f>
        <v>0.63197067594433398</v>
      </c>
      <c r="AN89" s="135">
        <f>SUMPRODUCT(AN90:AN91,'IPA(Peso)'!$HI$90:$HI$91)/'IPA(Peso)'!$HI$89</f>
        <v>0.81657803180914512</v>
      </c>
      <c r="AO89" s="135">
        <f>SUMPRODUCT(AO90:AO91,'IPA(Peso)'!$HI$90:$HI$91)/'IPA(Peso)'!$HI$89</f>
        <v>0.75106610337972168</v>
      </c>
      <c r="AP89" s="135">
        <f>SUMPRODUCT(AP90:AP91,'IPA(Peso)'!$HI$90:$HI$91)/'IPA(Peso)'!$HI$89</f>
        <v>0.34485834990059638</v>
      </c>
      <c r="AQ89" s="135">
        <f>SUMPRODUCT(AQ90:AQ91,'IPA(Peso)'!$HI$90:$HI$91)/'IPA(Peso)'!$HI$89</f>
        <v>0.32945079522862819</v>
      </c>
      <c r="AR89" s="135">
        <f>SUMPRODUCT(AR90:AR91,'IPA(Peso)'!$HI$90:$HI$91)/'IPA(Peso)'!$HI$89</f>
        <v>0.48068091451292255</v>
      </c>
      <c r="AS89" s="135">
        <f>SUMPRODUCT(AS90:AS91,'IPA(Peso)'!$HI$90:$HI$91)/'IPA(Peso)'!$HI$89</f>
        <v>0.61528827037773359</v>
      </c>
      <c r="AT89" s="135">
        <f>SUMPRODUCT(AT90:AT91,'IPA(Peso)'!$HI$90:$HI$91)/'IPA(Peso)'!$HI$89</f>
        <v>1.5907256461232604</v>
      </c>
      <c r="AU89" s="135">
        <f>SUMPRODUCT(AU90:AU91,'IPA(Peso)'!$HI$90:$HI$91)/'IPA(Peso)'!$HI$89</f>
        <v>-5.7244035785288271E-2</v>
      </c>
      <c r="AV89" s="135">
        <f>SUMPRODUCT(AV90:AV91,'IPA(Peso)'!$HI$90:$HI$91)/'IPA(Peso)'!$HI$89</f>
        <v>0.49080019880715703</v>
      </c>
      <c r="AW89" s="135">
        <f>SUMPRODUCT(AW90:AW91,'IPA(Peso)'!$HI$90:$HI$91)/'IPA(Peso)'!$HI$89</f>
        <v>0.10503727634194832</v>
      </c>
      <c r="AX89" s="135">
        <f>SUMPRODUCT(AX90:AX91,'IPA(Peso)'!$HI$90:$HI$91)/'IPA(Peso)'!$HI$89</f>
        <v>1.5880740556660038</v>
      </c>
      <c r="AY89" s="135">
        <f>SUMPRODUCT(AY90:AY91,'IPA(Peso)'!$HI$90:$HI$91)/'IPA(Peso)'!$HI$89</f>
        <v>1.4053926441351887</v>
      </c>
      <c r="AZ89" s="135">
        <f>SUMPRODUCT(AZ90:AZ91,'IPA(Peso)'!$HI$90:$HI$91)/'IPA(Peso)'!$HI$89</f>
        <v>0.63160039761431408</v>
      </c>
      <c r="BA89" s="135">
        <f>SUMPRODUCT(BA90:BA91,'IPA(Peso)'!$HI$90:$HI$91)/'IPA(Peso)'!$HI$89</f>
        <v>-9.4955268389661975E-3</v>
      </c>
      <c r="BB89" s="135">
        <f>SUMPRODUCT(BB90:BB91,'IPA(Peso)'!$HI$90:$HI$91)/'IPA(Peso)'!$HI$89</f>
        <v>-9.6028827037773337E-2</v>
      </c>
      <c r="BC89" s="135">
        <f>SUMPRODUCT(BC90:BC91,'IPA(Peso)'!$HI$90:$HI$91)/'IPA(Peso)'!$HI$89</f>
        <v>-0.88722912524850894</v>
      </c>
      <c r="BD89" s="135">
        <f>SUMPRODUCT(BD90:BD91,'IPA(Peso)'!$HI$90:$HI$91)/'IPA(Peso)'!$HI$89</f>
        <v>-0.60995526838966208</v>
      </c>
      <c r="BE89" s="135">
        <f>SUMPRODUCT(BE90:BE91,'IPA(Peso)'!$HI$90:$HI$91)/'IPA(Peso)'!$HI$89</f>
        <v>-0.51380715705765412</v>
      </c>
      <c r="BF89" s="135">
        <f>SUMPRODUCT(BF90:BF91,'IPA(Peso)'!$HI$90:$HI$91)/'IPA(Peso)'!$HI$89</f>
        <v>-0.51616302186878726</v>
      </c>
      <c r="BG89" s="135">
        <f>SUMPRODUCT(BG90:BG91,'IPA(Peso)'!$HI$90:$HI$91)/'IPA(Peso)'!$HI$89</f>
        <v>-0.94959990059642152</v>
      </c>
      <c r="BH89" s="135">
        <f>SUMPRODUCT(BH90:BH91,'IPA(Peso)'!$HI$90:$HI$91)/'IPA(Peso)'!$HI$89</f>
        <v>-0.94959990059642152</v>
      </c>
      <c r="BI89" s="135">
        <f>SUMPRODUCT(BI90:BI91,'IPA(Peso)'!$HI$90:$HI$91)/'IPA(Peso)'!$HI$89</f>
        <v>-0.1973185884691849</v>
      </c>
      <c r="BJ89" s="135">
        <f>SUMPRODUCT(BJ90:BJ91,'IPA(Peso)'!$HI$90:$HI$91)/'IPA(Peso)'!$HI$89</f>
        <v>-7.580765407554671E-2</v>
      </c>
      <c r="BK89" s="135">
        <f>SUMPRODUCT(BK90:BK91,'IPA(Peso)'!$HI$90:$HI$91)/'IPA(Peso)'!$HI$89</f>
        <v>0.34762922465208757</v>
      </c>
      <c r="BL89" s="135">
        <f>SUMPRODUCT(BL90:BL91,'IPA(Peso)'!$HI$90:$HI$91)/'IPA(Peso)'!$HI$89</f>
        <v>-0.2803851888667992</v>
      </c>
      <c r="BM89" s="135">
        <f>SUMPRODUCT(BM90:BM91,'IPA(Peso)'!$HI$90:$HI$91)/'IPA(Peso)'!$HI$89</f>
        <v>-0.26728876739562624</v>
      </c>
      <c r="BN89" s="135">
        <f>SUMPRODUCT(BN90:BN91,'IPA(Peso)'!$HI$90:$HI$91)/'IPA(Peso)'!$HI$89</f>
        <v>-0.76687375745526842</v>
      </c>
      <c r="BO89" s="135">
        <f>SUMPRODUCT(BO90:BO91,'IPA(Peso)'!$HI$90:$HI$91)/'IPA(Peso)'!$HI$89</f>
        <v>1.1525844930417495E-2</v>
      </c>
      <c r="BP89" s="135">
        <f>SUMPRODUCT(BP90:BP91,'IPA(Peso)'!$HI$90:$HI$91)/'IPA(Peso)'!$HI$89</f>
        <v>0.295022365805169</v>
      </c>
      <c r="BQ89" s="135">
        <f>SUMPRODUCT(BQ90:BQ91,'IPA(Peso)'!$HI$90:$HI$91)/'IPA(Peso)'!$HI$89</f>
        <v>0.58346669980119281</v>
      </c>
      <c r="BR89" s="135">
        <f>SUMPRODUCT(BR90:BR91,'IPA(Peso)'!$HI$90:$HI$91)/'IPA(Peso)'!$HI$89</f>
        <v>0.43038518886679916</v>
      </c>
      <c r="BS89" s="135">
        <f>SUMPRODUCT(BS90:BS91,'IPA(Peso)'!$HI$90:$HI$91)/'IPA(Peso)'!$HI$89</f>
        <v>4.5333001988071581E-2</v>
      </c>
      <c r="BT89" s="135">
        <f>SUMPRODUCT(BT90:BT91,'IPA(Peso)'!$HI$90:$HI$91)/'IPA(Peso)'!$HI$89</f>
        <v>-0.15734840954274351</v>
      </c>
      <c r="BU89" s="135">
        <f>SUMPRODUCT(BU90:BU91,'IPA(Peso)'!$HI$90:$HI$91)/'IPA(Peso)'!$HI$89</f>
        <v>-1.3646520874751491</v>
      </c>
      <c r="BV89" s="135">
        <f>SUMPRODUCT(BV90:BV91,'IPA(Peso)'!$HI$90:$HI$91)/'IPA(Peso)'!$HI$89</f>
        <v>-0.7962077534791252</v>
      </c>
      <c r="BW89" s="135">
        <f>SUMPRODUCT(BW90:BW91,'IPA(Peso)'!$HI$90:$HI$91)/'IPA(Peso)'!$HI$89</f>
        <v>-0.79582256461232614</v>
      </c>
      <c r="BX89" s="135">
        <f>SUMPRODUCT(BX90:BX91,'IPA(Peso)'!$HI$90:$HI$91)/'IPA(Peso)'!$HI$89</f>
        <v>0.67690357852882699</v>
      </c>
      <c r="BY89" s="135">
        <f>SUMPRODUCT(BY90:BY91,'IPA(Peso)'!$HI$90:$HI$91)/'IPA(Peso)'!$HI$89</f>
        <v>0.29542246520874754</v>
      </c>
      <c r="BZ89" s="135">
        <f>SUMPRODUCT(BZ90:BZ91,'IPA(Peso)'!$HI$90:$HI$91)/'IPA(Peso)'!$HI$89</f>
        <v>0.52656312127236582</v>
      </c>
      <c r="CA89" s="135">
        <f>SUMPRODUCT(CA90:CA91,'IPA(Peso)'!$HI$90:$HI$91)/'IPA(Peso)'!$HI$89</f>
        <v>0.2577037773359841</v>
      </c>
      <c r="CB89" s="135">
        <f>SUMPRODUCT(CB90:CB91,'IPA(Peso)'!$HI$90:$HI$91)/'IPA(Peso)'!$HI$89</f>
        <v>5.9214711729622269E-2</v>
      </c>
      <c r="CC89" s="135">
        <f>SUMPRODUCT(CC90:CC91,'IPA(Peso)'!$HI$90:$HI$91)/'IPA(Peso)'!$HI$89</f>
        <v>-8.5007455268389653E-2</v>
      </c>
      <c r="CD89" s="135">
        <f>SUMPRODUCT(CD90:CD91,'IPA(Peso)'!$HI$90:$HI$91)/'IPA(Peso)'!$HI$89</f>
        <v>1.1588146123260437</v>
      </c>
      <c r="CE89" s="135">
        <f>SUMPRODUCT(CE90:CE91,'IPA(Peso)'!$HI$90:$HI$91)/'IPA(Peso)'!$HI$89</f>
        <v>1.4141923459244532</v>
      </c>
      <c r="CF89" s="135">
        <f>SUMPRODUCT(CF90:CF91,'IPA(Peso)'!$HI$90:$HI$91)/'IPA(Peso)'!$HI$89</f>
        <v>1.7122514910536781</v>
      </c>
      <c r="CG89" s="135">
        <f>SUMPRODUCT(CG90:CG91,'IPA(Peso)'!$HI$90:$HI$91)/'IPA(Peso)'!$HI$89</f>
        <v>0.20693339960238569</v>
      </c>
      <c r="CH89" s="135">
        <f>SUMPRODUCT(CH90:CH91,'IPA(Peso)'!$HI$90:$HI$91)/'IPA(Peso)'!$HI$89</f>
        <v>0.2357778330019881</v>
      </c>
      <c r="CI89" s="135">
        <f>SUMPRODUCT(CI90:CI91,'IPA(Peso)'!$HI$90:$HI$91)/'IPA(Peso)'!$HI$89</f>
        <v>-0.6776292246520873</v>
      </c>
      <c r="CJ89" s="135">
        <f>SUMPRODUCT(CJ90:CJ91,'IPA(Peso)'!$HI$90:$HI$91)/'IPA(Peso)'!$HI$89</f>
        <v>-1.6091998011928428</v>
      </c>
      <c r="CK89" s="135">
        <f>SUMPRODUCT(CK90:CK91,'IPA(Peso)'!$HI$90:$HI$91)/'IPA(Peso)'!$HI$89</f>
        <v>-1.5357629224652087</v>
      </c>
      <c r="CL89" s="135">
        <f>SUMPRODUCT(CL90:CL91,'IPA(Peso)'!$HI$90:$HI$91)/'IPA(Peso)'!$HI$89</f>
        <v>-1.0000447316103378</v>
      </c>
      <c r="CM89" s="135">
        <f>SUMPRODUCT(CM90:CM91,'IPA(Peso)'!$HI$90:$HI$91)/'IPA(Peso)'!$HI$89</f>
        <v>-0.14491799204771372</v>
      </c>
      <c r="CN89" s="135">
        <f>SUMPRODUCT(CN90:CN91,'IPA(Peso)'!$HI$90:$HI$91)/'IPA(Peso)'!$HI$89</f>
        <v>-0.58139165009940363</v>
      </c>
      <c r="CO89" s="135">
        <f>SUMPRODUCT(CO90:CO91,'IPA(Peso)'!$HI$90:$HI$91)/'IPA(Peso)'!$HI$89</f>
        <v>-0.33102137176938373</v>
      </c>
      <c r="CP89" s="135">
        <f>SUMPRODUCT(CP90:CP91,'IPA(Peso)'!$HI$90:$HI$91)/'IPA(Peso)'!$HI$89</f>
        <v>0.74536282306163026</v>
      </c>
      <c r="CQ89" s="135">
        <f>SUMPRODUCT(CQ90:CQ91,'IPA(Peso)'!$HI$90:$HI$91)/'IPA(Peso)'!$HI$89</f>
        <v>0.83530318091451294</v>
      </c>
      <c r="CR89" s="135">
        <f>SUMPRODUCT(CR90:CR91,'IPA(Peso)'!$HI$90:$HI$91)/'IPA(Peso)'!$HI$89</f>
        <v>0.59493290258449305</v>
      </c>
      <c r="CS89" s="135">
        <f>SUMPRODUCT(CS90:CS91,'IPA(Peso)'!$HI$90:$HI$91)/'IPA(Peso)'!$HI$89</f>
        <v>-7.1570576540755465E-2</v>
      </c>
      <c r="CT89" s="135">
        <f>SUMPRODUCT(CT90:CT91,'IPA(Peso)'!$HI$90:$HI$91)/'IPA(Peso)'!$HI$89</f>
        <v>6.4311630218687868E-2</v>
      </c>
      <c r="CU89" s="135">
        <f>SUMPRODUCT(CU90:CU91,'IPA(Peso)'!$HI$90:$HI$91)/'IPA(Peso)'!$HI$89</f>
        <v>-0.15682902584493039</v>
      </c>
      <c r="CV89" s="135">
        <f>SUMPRODUCT(CV90:CV91,'IPA(Peso)'!$HI$90:$HI$91)/'IPA(Peso)'!$HI$89</f>
        <v>-0.93951043737574558</v>
      </c>
      <c r="CW89" s="135">
        <f>SUMPRODUCT(CW90:CW91,'IPA(Peso)'!$HI$90:$HI$91)/'IPA(Peso)'!$HI$89</f>
        <v>-1.5999254473161033</v>
      </c>
      <c r="CX89" s="135">
        <f>SUMPRODUCT(CX90:CX91,'IPA(Peso)'!$HI$90:$HI$91)/'IPA(Peso)'!$HI$89</f>
        <v>-1.1768737574552683</v>
      </c>
      <c r="CY89" s="135">
        <f>SUMPRODUCT(CY90:CY91,'IPA(Peso)'!$HI$90:$HI$91)/'IPA(Peso)'!$HI$89</f>
        <v>1.144932902584493</v>
      </c>
      <c r="CZ89" s="135">
        <f>SUMPRODUCT(CZ90:CZ91,'IPA(Peso)'!$HI$90:$HI$91)/'IPA(Peso)'!$HI$89</f>
        <v>1.9682654075546717</v>
      </c>
      <c r="DA89" s="135">
        <f>SUMPRODUCT(DA90:DA91,'IPA(Peso)'!$HI$90:$HI$91)/'IPA(Peso)'!$HI$89</f>
        <v>1.3048434393638171</v>
      </c>
      <c r="DB89" s="135">
        <f>SUMPRODUCT(DB90:DB91,'IPA(Peso)'!$HI$90:$HI$91)/'IPA(Peso)'!$HI$89</f>
        <v>-0.6276739562624255</v>
      </c>
      <c r="DC89" s="135">
        <f>SUMPRODUCT(DC90:DC91,'IPA(Peso)'!$HI$90:$HI$91)/'IPA(Peso)'!$HI$89</f>
        <v>-0.10574801192842943</v>
      </c>
      <c r="DD89" s="135">
        <f>SUMPRODUCT(DD90:DD91,'IPA(Peso)'!$HI$90:$HI$91)/'IPA(Peso)'!$HI$89</f>
        <v>0.55767395626242544</v>
      </c>
      <c r="DE89" s="135">
        <f>SUMPRODUCT(DE90:DE91,'IPA(Peso)'!$HI$90:$HI$91)/'IPA(Peso)'!$HI$89</f>
        <v>-3.8667992047713685E-3</v>
      </c>
      <c r="DF89" s="135">
        <f>SUMPRODUCT(DF90:DF91,'IPA(Peso)'!$HI$90:$HI$91)/'IPA(Peso)'!$HI$89</f>
        <v>-0.47306660039761428</v>
      </c>
      <c r="DG89" s="135">
        <f>SUMPRODUCT(DG90:DG91,'IPA(Peso)'!$HI$90:$HI$91)/'IPA(Peso)'!$HI$89</f>
        <v>-0.91534791252485082</v>
      </c>
      <c r="DH89" s="135">
        <f>SUMPRODUCT(DH90:DH91,'IPA(Peso)'!$HI$90:$HI$91)/'IPA(Peso)'!$HI$89</f>
        <v>6.4622266401590453E-2</v>
      </c>
      <c r="DI89" s="135">
        <f>SUMPRODUCT(DI90:DI91,'IPA(Peso)'!$HI$90:$HI$91)/'IPA(Peso)'!$HI$89</f>
        <v>0.21385188866799204</v>
      </c>
      <c r="DJ89" s="135">
        <f>SUMPRODUCT(DJ90:DJ91,'IPA(Peso)'!$HI$90:$HI$91)/'IPA(Peso)'!$HI$89</f>
        <v>0.43499254473161031</v>
      </c>
      <c r="DK89" s="135">
        <f>SUMPRODUCT(DK90:DK91,'IPA(Peso)'!$HI$90:$HI$91)/'IPA(Peso)'!$HI$89</f>
        <v>0.5695999005964214</v>
      </c>
      <c r="DL89" s="135">
        <f>SUMPRODUCT(DL90:DL91,'IPA(Peso)'!$HI$90:$HI$91)/'IPA(Peso)'!$HI$89</f>
        <v>0.30921471172962228</v>
      </c>
      <c r="DM89" s="135">
        <f>SUMPRODUCT(DM90:DM91,'IPA(Peso)'!$HI$90:$HI$91)/'IPA(Peso)'!$HI$89</f>
        <v>0.30767395626242544</v>
      </c>
      <c r="DN89" s="135">
        <f>SUMPRODUCT(DN90:DN91,'IPA(Peso)'!$HI$90:$HI$91)/'IPA(Peso)'!$HI$89</f>
        <v>-2.7733598409542742E-2</v>
      </c>
      <c r="DO89" s="135">
        <f>SUMPRODUCT(DO90:DO91,'IPA(Peso)'!$HI$90:$HI$91)/'IPA(Peso)'!$HI$89</f>
        <v>3.5377733598409546E-2</v>
      </c>
      <c r="DP89" s="135">
        <f>SUMPRODUCT(DP90:DP91,'IPA(Peso)'!$HI$90:$HI$91)/'IPA(Peso)'!$HI$89</f>
        <v>3.6533300198807163E-2</v>
      </c>
      <c r="DQ89" s="135">
        <f>SUMPRODUCT(DQ90:DQ91,'IPA(Peso)'!$HI$90:$HI$91)/'IPA(Peso)'!$HI$89</f>
        <v>-5.8429423459244539E-2</v>
      </c>
      <c r="DR89" s="135">
        <f>SUMPRODUCT(DR90:DR91,'IPA(Peso)'!$HI$90:$HI$91)/'IPA(Peso)'!$HI$89</f>
        <v>-0.24037027833001987</v>
      </c>
      <c r="DS89" s="135">
        <f>SUMPRODUCT(DS90:DS91,'IPA(Peso)'!$HI$90:$HI$91)/'IPA(Peso)'!$HI$89</f>
        <v>-0.46151093439363816</v>
      </c>
      <c r="DT89" s="135">
        <f>SUMPRODUCT(DT90:DT91,'IPA(Peso)'!$HI$90:$HI$91)/'IPA(Peso)'!$HI$89</f>
        <v>-0.34613320079522858</v>
      </c>
      <c r="DU89" s="135">
        <f>SUMPRODUCT(DU90:DU91,'IPA(Peso)'!$HI$90:$HI$91)/'IPA(Peso)'!$HI$89</f>
        <v>-0.1026814115308151</v>
      </c>
      <c r="DV89" s="135">
        <f>SUMPRODUCT(DV90:DV91,'IPA(Peso)'!$HI$90:$HI$91)/'IPA(Peso)'!$HI$89</f>
        <v>0.10884443339960237</v>
      </c>
      <c r="DW89" s="135">
        <f>SUMPRODUCT(DW90:DW91,'IPA(Peso)'!$HI$90:$HI$91)/'IPA(Peso)'!$HI$89</f>
        <v>0.67611829025844938</v>
      </c>
      <c r="DX89" s="135">
        <f>SUMPRODUCT(DX90:DX91,'IPA(Peso)'!$HI$90:$HI$91)/'IPA(Peso)'!$HI$89</f>
        <v>1.7087549701789262</v>
      </c>
      <c r="DY89" s="135">
        <f>SUMPRODUCT(DY90:DY91,'IPA(Peso)'!$HI$90:$HI$91)/'IPA(Peso)'!$HI$89</f>
        <v>2.0645029821073559</v>
      </c>
      <c r="DZ89" s="135">
        <f>SUMPRODUCT(DZ90:DZ91,'IPA(Peso)'!$HI$90:$HI$91)/'IPA(Peso)'!$HI$89</f>
        <v>1.0860735586481114</v>
      </c>
      <c r="EA89" s="135">
        <f>SUMPRODUCT(EA90:EA91,'IPA(Peso)'!$HI$90:$HI$91)/'IPA(Peso)'!$HI$89</f>
        <v>-0.30323061630218684</v>
      </c>
      <c r="EB89" s="135">
        <f>SUMPRODUCT(EB90:EB91,'IPA(Peso)'!$HI$90:$HI$91)/'IPA(Peso)'!$HI$89</f>
        <v>-0.19785288270377729</v>
      </c>
      <c r="EC89" s="135">
        <f>SUMPRODUCT(EC90:EC91,'IPA(Peso)'!$HI$90:$HI$91)/'IPA(Peso)'!$HI$89</f>
        <v>-0.65434145129224641</v>
      </c>
      <c r="ED89" s="135">
        <f>SUMPRODUCT(ED90:ED91,'IPA(Peso)'!$HI$90:$HI$91)/'IPA(Peso)'!$HI$89</f>
        <v>-0.30561381709741547</v>
      </c>
      <c r="EE89" s="135">
        <f>SUMPRODUCT(EE90:EE91,'IPA(Peso)'!$HI$90:$HI$91)/'IPA(Peso)'!$HI$89</f>
        <v>0.80970427435387671</v>
      </c>
      <c r="EF89" s="135">
        <f>SUMPRODUCT(EF90:EF91,'IPA(Peso)'!$HI$90:$HI$91)/'IPA(Peso)'!$HI$89</f>
        <v>1.2127559642147117</v>
      </c>
      <c r="EG89" s="135">
        <f>SUMPRODUCT(EG90:EG91,'IPA(Peso)'!$HI$90:$HI$91)/'IPA(Peso)'!$HI$89</f>
        <v>-0.39626739562624252</v>
      </c>
      <c r="EH89" s="135">
        <f>SUMPRODUCT(EH90:EH91,'IPA(Peso)'!$HI$90:$HI$91)/'IPA(Peso)'!$HI$89</f>
        <v>-1.5885039761431412</v>
      </c>
      <c r="EI89" s="135">
        <f>SUMPRODUCT(EI90:EI91,'IPA(Peso)'!$HI$90:$HI$91)/'IPA(Peso)'!$HI$89</f>
        <v>-0.2629920477137177</v>
      </c>
      <c r="EJ89" s="135">
        <f>SUMPRODUCT(EJ90:EJ91,'IPA(Peso)'!$HI$90:$HI$91)/'IPA(Peso)'!$HI$89</f>
        <v>1.4062375745526841</v>
      </c>
      <c r="EK89" s="135">
        <f>SUMPRODUCT(EK90:EK91,'IPA(Peso)'!$HI$90:$HI$91)/'IPA(Peso)'!$HI$89</f>
        <v>1.3204746520874751</v>
      </c>
      <c r="EL89" s="135">
        <f>SUMPRODUCT(EL90:EL91,'IPA(Peso)'!$HI$90:$HI$91)/'IPA(Peso)'!$HI$89</f>
        <v>1.9200149105367792</v>
      </c>
      <c r="EM89" s="135">
        <f>SUMPRODUCT(EM90:EM91,'IPA(Peso)'!$HI$90:$HI$91)/'IPA(Peso)'!$HI$89</f>
        <v>1.045822564612326</v>
      </c>
      <c r="EN89" s="135">
        <f>SUMPRODUCT(EN90:EN91,'IPA(Peso)'!$HI$90:$HI$91)/'IPA(Peso)'!$HI$89</f>
        <v>1.3727261431411533</v>
      </c>
      <c r="EO89" s="135">
        <f>SUMPRODUCT(EO90:EO91,'IPA(Peso)'!$HI$90:$HI$91)/'IPA(Peso)'!$HI$89</f>
        <v>-0.31026590457256464</v>
      </c>
      <c r="EP89" s="135">
        <f>SUMPRODUCT(EP90:EP91,'IPA(Peso)'!$HI$90:$HI$91)/'IPA(Peso)'!$HI$89</f>
        <v>-0.36188121272365809</v>
      </c>
      <c r="EQ89" s="135">
        <f>SUMPRODUCT(EQ90:EQ91,'IPA(Peso)'!$HI$90:$HI$91)/'IPA(Peso)'!$HI$89</f>
        <v>-0.36188121272365809</v>
      </c>
      <c r="ER89" s="135">
        <f>SUMPRODUCT(ER90:ER91,'IPA(Peso)'!$HI$90:$HI$91)/'IPA(Peso)'!$HI$89</f>
        <v>0.60995526838966208</v>
      </c>
      <c r="ES89" s="135">
        <f>SUMPRODUCT(ES90:ES91,'IPA(Peso)'!$HI$90:$HI$91)/'IPA(Peso)'!$HI$89</f>
        <v>0.60995526838966208</v>
      </c>
      <c r="ET89" s="135">
        <f>SUMPRODUCT(ET90:ET91,'IPA(Peso)'!$HI$90:$HI$91)/'IPA(Peso)'!$HI$89</f>
        <v>0.52303677932405579</v>
      </c>
      <c r="EU89" s="135">
        <f>SUMPRODUCT(EU90:EU91,'IPA(Peso)'!$HI$90:$HI$91)/'IPA(Peso)'!$HI$89</f>
        <v>-0.47647365805168984</v>
      </c>
      <c r="EV89" s="135">
        <f>SUMPRODUCT(EV90:EV91,'IPA(Peso)'!$HI$90:$HI$91)/'IPA(Peso)'!$HI$89</f>
        <v>-0.47647365805168984</v>
      </c>
      <c r="EW89" s="135">
        <f>SUMPRODUCT(EW90:EW91,'IPA(Peso)'!$HI$90:$HI$91)/'IPA(Peso)'!$HI$89</f>
        <v>-0.47647365805168984</v>
      </c>
      <c r="EX89" s="135">
        <f>SUMPRODUCT(EX90:EX91,'IPA(Peso)'!$HI$90:$HI$91)/'IPA(Peso)'!$HI$89</f>
        <v>0.8979995029821074</v>
      </c>
      <c r="EY89" s="135">
        <f>SUMPRODUCT(EY90:EY91,'IPA(Peso)'!$HI$90:$HI$91)/'IPA(Peso)'!$HI$89</f>
        <v>1.325258449304175</v>
      </c>
      <c r="EZ89" s="135">
        <f>SUMPRODUCT(EZ90:EZ91,'IPA(Peso)'!$HI$90:$HI$91)/'IPA(Peso)'!$HI$89</f>
        <v>1.325258449304175</v>
      </c>
      <c r="FA89" s="135">
        <f>SUMPRODUCT(FA90:FA91,'IPA(Peso)'!$HI$90:$HI$91)/'IPA(Peso)'!$HI$89</f>
        <v>2.7263692842942344</v>
      </c>
      <c r="FB89" s="135">
        <f>SUMPRODUCT(FB90:FB91,'IPA(Peso)'!$HI$90:$HI$91)/'IPA(Peso)'!$HI$89</f>
        <v>2.3329622266401588</v>
      </c>
      <c r="FC89" s="135">
        <f>SUMPRODUCT(FC90:FC91,'IPA(Peso)'!$HI$90:$HI$91)/'IPA(Peso)'!$HI$89</f>
        <v>3.7751838966202786</v>
      </c>
      <c r="FD89" s="135">
        <f>SUMPRODUCT(FD90:FD91,'IPA(Peso)'!$HI$90:$HI$91)/'IPA(Peso)'!$HI$89</f>
        <v>2.4079249502982103</v>
      </c>
      <c r="FE89" s="135">
        <f>SUMPRODUCT(FE90:FE91,'IPA(Peso)'!$HI$90:$HI$91)/'IPA(Peso)'!$HI$89</f>
        <v>3.1482654075546717</v>
      </c>
      <c r="FF89" s="135">
        <f>SUMPRODUCT(FF90:FF91,'IPA(Peso)'!$HI$90:$HI$91)/'IPA(Peso)'!$HI$89</f>
        <v>2.2152435387673957</v>
      </c>
      <c r="FG89" s="135">
        <f>SUMPRODUCT(FG90:FG91,'IPA(Peso)'!$HI$90:$HI$91)/'IPA(Peso)'!$HI$89</f>
        <v>2.9672440357852881</v>
      </c>
      <c r="FH89" s="135">
        <f>SUMPRODUCT(FH90:FH91,'IPA(Peso)'!$HI$90:$HI$91)/'IPA(Peso)'!$HI$89</f>
        <v>2.4646371769383699</v>
      </c>
      <c r="FI89" s="135">
        <f>SUMPRODUCT(FI90:FI91,'IPA(Peso)'!$HI$90:$HI$91)/'IPA(Peso)'!$HI$89</f>
        <v>3.618414512922465</v>
      </c>
      <c r="FJ89" s="135">
        <f>SUMPRODUCT(FJ90:FJ91,'IPA(Peso)'!$HI$90:$HI$91)/'IPA(Peso)'!$HI$89</f>
        <v>2.1980144135188868</v>
      </c>
      <c r="FK89" s="135">
        <f>SUMPRODUCT(FK90:FK91,'IPA(Peso)'!$HI$90:$HI$91)/'IPA(Peso)'!$HI$89</f>
        <v>2.7398508946322067</v>
      </c>
      <c r="FL89" s="135">
        <f>SUMPRODUCT(FL90:FL91,'IPA(Peso)'!$HI$90:$HI$91)/'IPA(Peso)'!$HI$89</f>
        <v>1.268784791252485</v>
      </c>
      <c r="FM89" s="135">
        <f>SUMPRODUCT(FM90:FM91,'IPA(Peso)'!$HI$90:$HI$91)/'IPA(Peso)'!$HI$89</f>
        <v>2.5876590457256459</v>
      </c>
      <c r="FN89" s="135">
        <f>SUMPRODUCT(FN90:FN91,'IPA(Peso)'!$HI$90:$HI$91)/'IPA(Peso)'!$HI$89</f>
        <v>1.6750223658051688</v>
      </c>
      <c r="FO89" s="135">
        <f>SUMPRODUCT(FO90:FO91,'IPA(Peso)'!$HI$90:$HI$91)/'IPA(Peso)'!$HI$89</f>
        <v>1.6265631212723657</v>
      </c>
      <c r="FP89" s="135">
        <f>SUMPRODUCT(FP90:FP91,'IPA(Peso)'!$HI$90:$HI$91)/'IPA(Peso)'!$HI$89</f>
        <v>-5.2326043737574553E-2</v>
      </c>
      <c r="FQ89" s="135">
        <f>SUMPRODUCT(FQ90:FQ91,'IPA(Peso)'!$HI$90:$HI$91)/'IPA(Peso)'!$HI$89</f>
        <v>0.29997017892644134</v>
      </c>
      <c r="FR89" s="135">
        <f>SUMPRODUCT(FR90:FR91,'IPA(Peso)'!$HI$90:$HI$91)/'IPA(Peso)'!$HI$89</f>
        <v>0.17497763419483101</v>
      </c>
      <c r="FS89" s="135">
        <f>SUMPRODUCT(FS90:FS91,'IPA(Peso)'!$HI$90:$HI$91)/'IPA(Peso)'!$HI$89</f>
        <v>0.91924453280318086</v>
      </c>
      <c r="FT89" s="135">
        <f>SUMPRODUCT(FT90:FT91,'IPA(Peso)'!$HI$90:$HI$91)/'IPA(Peso)'!$HI$89</f>
        <v>1.0961481113320082</v>
      </c>
      <c r="FU89" s="135">
        <f>SUMPRODUCT(FU90:FU91,'IPA(Peso)'!$HI$90:$HI$91)/'IPA(Peso)'!$HI$89</f>
        <v>2.201851391650099</v>
      </c>
      <c r="FV89" s="135">
        <f>SUMPRODUCT(FV90:FV91,'IPA(Peso)'!$HI$90:$HI$91)/'IPA(Peso)'!$HI$89</f>
        <v>2.4194955268389662</v>
      </c>
      <c r="FW89" s="135">
        <f>SUMPRODUCT(FW90:FW91,'IPA(Peso)'!$HI$90:$HI$91)/'IPA(Peso)'!$HI$89</f>
        <v>2.3652584493041751</v>
      </c>
      <c r="FX89" s="135">
        <f>SUMPRODUCT(FX90:FX91,'IPA(Peso)'!$HI$90:$HI$91)/'IPA(Peso)'!$HI$89</f>
        <v>2.0095104373757455</v>
      </c>
      <c r="FY89" s="135">
        <f>SUMPRODUCT(FY90:FY91,'IPA(Peso)'!$HI$90:$HI$91)/'IPA(Peso)'!$HI$89</f>
        <v>0.13651838966202784</v>
      </c>
      <c r="FZ89" s="135">
        <f>SUMPRODUCT(FZ90:FZ91,'IPA(Peso)'!$HI$90:$HI$91)/'IPA(Peso)'!$HI$89</f>
        <v>0.77879970178926439</v>
      </c>
      <c r="GA89" s="135">
        <f>SUMPRODUCT(GA90:GA91,'IPA(Peso)'!$HI$90:$HI$91)/'IPA(Peso)'!$HI$89</f>
        <v>1.8364289264413518</v>
      </c>
      <c r="GB89" s="135">
        <f>SUMPRODUCT(GB90:GB91,'IPA(Peso)'!$HI$90:$HI$91)/'IPA(Peso)'!$HI$89</f>
        <v>6.0294806163021866</v>
      </c>
      <c r="GC89" s="135">
        <f>SUMPRODUCT(GC90:GC91,'IPA(Peso)'!$HI$90:$HI$91)/'IPA(Peso)'!$HI$89</f>
        <v>5.1764438369781312</v>
      </c>
      <c r="GD89" s="135">
        <f>SUMPRODUCT(GD90:GD91,'IPA(Peso)'!$HI$90:$HI$91)/'IPA(Peso)'!$HI$89</f>
        <v>3.7342221669980122</v>
      </c>
      <c r="GE89" s="135">
        <f>SUMPRODUCT(GE90:GE91,'IPA(Peso)'!$HI$90:$HI$91)/'IPA(Peso)'!$HI$89</f>
        <v>1.6848434393638172</v>
      </c>
      <c r="GF89" s="135">
        <f>SUMPRODUCT(GF90:GF91,'IPA(Peso)'!$HI$90:$HI$91)/'IPA(Peso)'!$HI$89</f>
        <v>2.6567395626242543</v>
      </c>
      <c r="GG89" s="135">
        <f>SUMPRODUCT(GG90:GG91,'IPA(Peso)'!$HI$90:$HI$91)/'IPA(Peso)'!$HI$89</f>
        <v>2.5349179920477134</v>
      </c>
      <c r="GH89" s="135">
        <f>SUMPRODUCT(GH90:GH91,'IPA(Peso)'!$HI$90:$HI$91)/'IPA(Peso)'!$HI$89</f>
        <v>2.4248161033797215</v>
      </c>
      <c r="GI89" s="135">
        <f>SUMPRODUCT(GI90:GI91,'IPA(Peso)'!$HI$90:$HI$91)/'IPA(Peso)'!$HI$89</f>
        <v>1.8132007952286282</v>
      </c>
      <c r="GJ89" s="135">
        <f>SUMPRODUCT(GJ90:GJ91,'IPA(Peso)'!$HI$90:$HI$91)/'IPA(Peso)'!$HI$89</f>
        <v>1.6931113320079523</v>
      </c>
      <c r="GK89" s="135">
        <f>SUMPRODUCT(GK90:GK91,'IPA(Peso)'!$HI$90:$HI$91)/'IPA(Peso)'!$HI$89</f>
        <v>0.92796968190854867</v>
      </c>
      <c r="GL89" s="135">
        <f>SUMPRODUCT(GL90:GL91,'IPA(Peso)'!$HI$90:$HI$91)/'IPA(Peso)'!$HI$89</f>
        <v>0.22927435387673956</v>
      </c>
      <c r="GM89" s="135">
        <f>SUMPRODUCT(GM90:GM91,'IPA(Peso)'!$HI$90:$HI$91)/'IPA(Peso)'!$HI$89</f>
        <v>0.28696322067594432</v>
      </c>
      <c r="GN89" s="135">
        <f>SUMPRODUCT(GN90:GN91,'IPA(Peso)'!$HI$90:$HI$91)/'IPA(Peso)'!$HI$89</f>
        <v>-0.40914015904572565</v>
      </c>
      <c r="GO89" s="135">
        <f>SUMPRODUCT(GO90:GO91,'IPA(Peso)'!$HI$90:$HI$91)/'IPA(Peso)'!$HI$89</f>
        <v>-0.23305168986083497</v>
      </c>
      <c r="GP89" s="135">
        <f>SUMPRODUCT(GP90:GP91,'IPA(Peso)'!$HI$90:$HI$91)/'IPA(Peso)'!$HI$89</f>
        <v>-0.22305168986083498</v>
      </c>
      <c r="GQ89" s="135">
        <f>SUMPRODUCT(GQ90:GQ91,'IPA(Peso)'!$HI$90:$HI$91)/'IPA(Peso)'!$HI$89</f>
        <v>-0.85605864811133203</v>
      </c>
      <c r="GR89" s="135">
        <f>SUMPRODUCT(GR90:GR91,'IPA(Peso)'!$HI$90:$HI$91)/'IPA(Peso)'!$HI$89</f>
        <v>-1.19257703777336</v>
      </c>
      <c r="GS89" s="135">
        <f>SUMPRODUCT(GS90:GS91,'IPA(Peso)'!$HI$90:$HI$91)/'IPA(Peso)'!$HI$89</f>
        <v>-1.2021918489065608</v>
      </c>
      <c r="GT89" s="135">
        <f>SUMPRODUCT(GT90:GT91,'IPA(Peso)'!$HI$90:$HI$91)/'IPA(Peso)'!$HI$89</f>
        <v>-0.687748508946322</v>
      </c>
      <c r="GU89" s="135">
        <f>SUMPRODUCT(GU90:GU91,'IPA(Peso)'!$HI$90:$HI$91)/'IPA(Peso)'!$HI$89</f>
        <v>1.3747514910536792E-2</v>
      </c>
      <c r="GV89" s="135">
        <f>SUMPRODUCT(GV90:GV91,'IPA(Peso)'!$HI$90:$HI$91)/'IPA(Peso)'!$HI$89</f>
        <v>1.3747514910536792E-2</v>
      </c>
      <c r="GW89" s="135">
        <f>SUMPRODUCT(GW90:GW91,'IPA(Peso)'!$HI$90:$HI$91)/'IPA(Peso)'!$HI$89</f>
        <v>0.38155566600397611</v>
      </c>
      <c r="GX89" s="135">
        <f>SUMPRODUCT(GX90:GX91,'IPA(Peso)'!$HI$90:$HI$91)/'IPA(Peso)'!$HI$89</f>
        <v>2.5807654075546718E-2</v>
      </c>
      <c r="GY89" s="135">
        <f>SUMPRODUCT(GY90:GY91,'IPA(Peso)'!$HI$90:$HI$91)/'IPA(Peso)'!$HI$89</f>
        <v>0.42962972166998009</v>
      </c>
      <c r="GZ89" s="135">
        <f>SUMPRODUCT(GZ90:GZ91,'IPA(Peso)'!$HI$90:$HI$91)/'IPA(Peso)'!$HI$89</f>
        <v>0.48647365805168985</v>
      </c>
      <c r="HA89" s="135">
        <f>SUMPRODUCT(HA90:HA91,'IPA(Peso)'!$HI$90:$HI$91)/'IPA(Peso)'!$HI$89</f>
        <v>0.62103628230616303</v>
      </c>
      <c r="HB89" s="135">
        <f>SUMPRODUCT(HB90:HB91,'IPA(Peso)'!$HI$90:$HI$91)/'IPA(Peso)'!$HI$89</f>
        <v>0.20759940357852885</v>
      </c>
      <c r="HC89" s="135">
        <f>SUMPRODUCT(HC90:HC91,'IPA(Peso)'!$HI$90:$HI$91)/'IPA(Peso)'!$HI$89</f>
        <v>-0.24875497017892645</v>
      </c>
      <c r="HD89" s="135">
        <f>SUMPRODUCT(HD90:HD91,'IPA(Peso)'!$HI$90:$HI$91)/'IPA(Peso)'!$HI$89</f>
        <v>-2.6799204771371772E-2</v>
      </c>
      <c r="HE89" s="135">
        <f>SUMPRODUCT(HE90:HE91,'IPA(Peso)'!$HI$90:$HI$91)/'IPA(Peso)'!$HI$89</f>
        <v>-2.6414015904572562E-2</v>
      </c>
      <c r="HF89" s="135">
        <f>SUMPRODUCT(HF90:HF91,'IPA(Peso)'!$HI$90:$HI$91)/'IPA(Peso)'!$HI$89</f>
        <v>1.0326963220675944</v>
      </c>
      <c r="HG89" s="135">
        <f>SUMPRODUCT(HG90:HG91,'IPA(Peso)'!$HI$90:$HI$91)/'IPA(Peso)'!$HI$89</f>
        <v>0.79232604373757465</v>
      </c>
      <c r="HH89" s="135">
        <f>SUMPRODUCT(HH90:HH91,'IPA(Peso)'!$HI$90:$HI$91)/'IPA(Peso)'!$HI$89</f>
        <v>1.3115258449304175</v>
      </c>
      <c r="HI89" s="135">
        <f>SUMPRODUCT(HI90:HI91,'IPA(Peso)'!$HI$90:$HI$91)/'IPA(Peso)'!$HI$89</f>
        <v>0.11117047713717694</v>
      </c>
      <c r="HJ89" s="135">
        <f>SUMPRODUCT(HJ90:HJ91,'IPA(Peso)'!$HI$90:$HI$91)/'IPA(Peso)'!$HI$89</f>
        <v>5.4075546719681896E-3</v>
      </c>
      <c r="HK89" s="135">
        <f>SUMPRODUCT(HK90:HK91,'IPA(Peso)'!$HI$90:$HI$91)/'IPA(Peso)'!$HI$89</f>
        <v>-0.51379224652087485</v>
      </c>
      <c r="HL89" s="135">
        <f>SUMPRODUCT(HL90:HL91,'IPA(Peso)'!$HI$90:$HI$91)/'IPA(Peso)'!$HI$89</f>
        <v>-0.40268141153081505</v>
      </c>
      <c r="HM89" s="135">
        <f>SUMPRODUCT(HM90:HM91,'IPA(Peso)'!$HI$90:$HI$91)/'IPA(Peso)'!$HI$89</f>
        <v>-0.2007703777335984</v>
      </c>
      <c r="HN89" s="135">
        <f>SUMPRODUCT(HN90:HN91,'IPA(Peso)'!$HI$90:$HI$91)/'IPA(Peso)'!$HI$89</f>
        <v>-0.2007703777335984</v>
      </c>
      <c r="HO89" s="135">
        <f>SUMPRODUCT(HO90:HO91,'IPA(Peso)'!$HI$90:$HI$91)/'IPA(Peso)'!$HI$89</f>
        <v>1.509525347912525</v>
      </c>
      <c r="HP89" s="135">
        <f>SUMPRODUCT(HP90:HP91,'IPA(Peso)'!$HI$90:$HI$91)/'IPA(Peso)'!$HI$89</f>
        <v>1.2787698807157057</v>
      </c>
      <c r="HQ89" s="135">
        <f>SUMPRODUCT(HQ90:HQ91,'IPA(Peso)'!$HI$90:$HI$91)/'IPA(Peso)'!$HI$89</f>
        <v>1.4422216699801191</v>
      </c>
      <c r="HR89" s="135">
        <f>SUMPRODUCT(HR90:HR91,'IPA(Peso)'!$HI$90:$HI$91)/'IPA(Peso)'!$HI$89</f>
        <v>1.6939264413518886</v>
      </c>
      <c r="HS89" s="135">
        <f>SUMPRODUCT(HS90:HS91,'IPA(Peso)'!$HI$90:$HI$91)/'IPA(Peso)'!$HI$89</f>
        <v>1.8766078528827039</v>
      </c>
      <c r="HT89" s="135">
        <f>SUMPRODUCT(HT90:HT91,'IPA(Peso)'!$HI$90:$HI$91)/'IPA(Peso)'!$HI$89</f>
        <v>1.5593190854870775</v>
      </c>
      <c r="HU89" s="135">
        <f>SUMPRODUCT(HU90:HU91,'IPA(Peso)'!$HI$90:$HI$91)/'IPA(Peso)'!$HI$89</f>
        <v>0.24727385685884692</v>
      </c>
      <c r="HV89" s="135">
        <f>SUMPRODUCT(HV90:HV91,'IPA(Peso)'!$HI$90:$HI$91)/'IPA(Peso)'!$HI$89</f>
        <v>0.24727385685884692</v>
      </c>
      <c r="HW89" s="135">
        <f>SUMPRODUCT(HW90:HW91,'IPA(Peso)'!$HI$90:$HI$91)/'IPA(Peso)'!$HI$89</f>
        <v>0.37725894632206758</v>
      </c>
      <c r="HX89" s="135">
        <f>SUMPRODUCT(HX90:HX91,'IPA(Peso)'!$HI$90:$HI$91)/'IPA(Peso)'!$HI$89</f>
        <v>-8.4741550695825035E-3</v>
      </c>
      <c r="HY89" s="135">
        <f>SUMPRODUCT(HY90:HY91,'IPA(Peso)'!$HI$90:$HI$91)/'IPA(Peso)'!$HI$89</f>
        <v>-0.34499254473161034</v>
      </c>
      <c r="HZ89" s="135">
        <f>SUMPRODUCT(HZ90:HZ91,'IPA(Peso)'!$HI$90:$HI$91)/'IPA(Peso)'!$HI$89</f>
        <v>-0.33114065606361837</v>
      </c>
      <c r="IA89" s="135">
        <f>SUMPRODUCT(IA90:IA91,'IPA(Peso)'!$HI$90:$HI$91)/'IPA(Peso)'!$HI$89</f>
        <v>-0.24386679920477139</v>
      </c>
      <c r="IB89" s="135">
        <f>SUMPRODUCT(IB90:IB91,'IPA(Peso)'!$HI$90:$HI$91)/'IPA(Peso)'!$HI$89</f>
        <v>9.2651590457256461E-2</v>
      </c>
      <c r="IC89" s="135">
        <f>SUMPRODUCT(IC90:IC91,'IPA(Peso)'!$HI$90:$HI$91)/'IPA(Peso)'!$HI$89</f>
        <v>0.2</v>
      </c>
      <c r="ID89" s="135">
        <f>SUMPRODUCT(ID90:ID91,'IPA(Peso)'!$HI$90:$HI$91)/'IPA(Peso)'!$HI$89</f>
        <v>0.3</v>
      </c>
      <c r="IE89" s="135">
        <f>SUMPRODUCT(IE90:IE91,'IPA(Peso)'!$HI$90:$HI$91)/'IPA(Peso)'!$HI$89</f>
        <v>0</v>
      </c>
      <c r="IF89" s="135">
        <f>SUMPRODUCT(IF90:IF91,'IPA(Peso)'!$HI$90:$HI$91)/'IPA(Peso)'!$HI$89</f>
        <v>0.2</v>
      </c>
      <c r="IG89" s="135">
        <f>SUMPRODUCT(IG90:IG91,'IPA(Peso)'!$HI$90:$HI$91)/'IPA(Peso)'!$HI$89</f>
        <v>0.32797382198952901</v>
      </c>
      <c r="IH89" s="135">
        <f>SUMPRODUCT(IH90:IH91,'IPA(Peso)'!$HI$90:$HI$91)/'IPA(Peso)'!$HI$89</f>
        <v>0.40049934554973832</v>
      </c>
      <c r="II89" s="135">
        <f>SUMPRODUCT(II90:II91,'IPA(Peso)'!$HI$90:$HI$91)/'IPA(Peso)'!$HI$89</f>
        <v>0.68734882198952907</v>
      </c>
      <c r="IJ89" s="135">
        <f>SUMPRODUCT(IJ90:IJ91,'IPA(Peso)'!$HI$90:$HI$91)/'IPA(Peso)'!$HI$89</f>
        <v>0.12601308900523561</v>
      </c>
      <c r="IK89" s="135">
        <f>SUMPRODUCT(IK90:IK91,'IPA(Peso)'!$HI$90:$HI$91)/'IPA(Peso)'!$HI$89</f>
        <v>-0.34862041884816758</v>
      </c>
      <c r="IL89" s="135">
        <f>SUMPRODUCT(IL90:IL91,'IPA(Peso)'!$HI$90:$HI$91)/'IPA(Peso)'!$HI$89</f>
        <v>-0.65819829842931965</v>
      </c>
      <c r="IM89" s="135">
        <f>SUMPRODUCT(IM90:IM91,'IPA(Peso)'!$HI$90:$HI$91)/'IPA(Peso)'!$HI$89</f>
        <v>0.36547643979057587</v>
      </c>
      <c r="IN89" s="135">
        <f>SUMPRODUCT(IN90:IN91,'IPA(Peso)'!$HI$90:$HI$91)/'IPA(Peso)'!$HI$89</f>
        <v>0.9612205497382198</v>
      </c>
      <c r="IO89" s="135">
        <f>SUMPRODUCT(IO90:IO91,'IPA(Peso)'!$HI$90:$HI$91)/'IPA(Peso)'!$HI$89</f>
        <v>1.0727284031413611</v>
      </c>
      <c r="IP89" s="135">
        <f>SUMPRODUCT(IP90:IP91,'IPA(Peso)'!$HI$90:$HI$91)/'IPA(Peso)'!$HI$89</f>
        <v>0.9957441099476444</v>
      </c>
      <c r="IQ89" s="135">
        <f>SUMPRODUCT(IQ90:IQ91,'IPA(Peso)'!$HI$90:$HI$91)/'IPA(Peso)'!$HI$89</f>
        <v>0.7879869109947647</v>
      </c>
      <c r="IR89" s="135">
        <f>SUMPRODUCT(IR90:IR91,'IPA(Peso)'!$HI$90:$HI$91)/'IPA(Peso)'!$HI$89</f>
        <v>0.95049149214659734</v>
      </c>
      <c r="IS89" s="135">
        <f>SUMPRODUCT(IS90:IS91,'IPA(Peso)'!$HI$90:$HI$91)/'IPA(Peso)'!$HI$89</f>
        <v>-0.25850458115183256</v>
      </c>
      <c r="IT89" s="135">
        <f>SUMPRODUCT(IT90:IT91,'IPA(Peso)'!$HI$90:$HI$91)/'IPA(Peso)'!$HI$89</f>
        <v>-0.18146335078534034</v>
      </c>
      <c r="IU89" s="135">
        <f>SUMPRODUCT(IU90:IU91,'IPA(Peso)'!$HI$90:$HI$91)/'IPA(Peso)'!$HI$89</f>
        <v>-0.16462630890052357</v>
      </c>
      <c r="IV89" s="135">
        <f>SUMPRODUCT(IV90:IV91,'IPA(Peso)'!$HI$90:$HI$91)/'IPA(Peso)'!$HI$89</f>
        <v>1.3089450261780107</v>
      </c>
      <c r="IW89" s="135">
        <f>SUMPRODUCT(IW90:IW91,'IPA(Peso)'!$HI$90:$HI$91)/'IPA(Peso)'!$HI$89</f>
        <v>1.1726066753926701</v>
      </c>
      <c r="IX89" s="135">
        <f>SUMPRODUCT(IX90:IX91,'IPA(Peso)'!$HI$90:$HI$91)/'IPA(Peso)'!$HI$89</f>
        <v>0.98796793193717281</v>
      </c>
      <c r="IY89" s="135">
        <f>SUMPRODUCT(IY90:IY91,'IPA(Peso)'!$HI$90:$HI$91)/'IPA(Peso)'!$HI$89</f>
        <v>0.62013350785340327</v>
      </c>
      <c r="IZ89" s="41"/>
    </row>
    <row r="90" spans="1:260" s="53" customFormat="1" ht="18" customHeight="1" x14ac:dyDescent="0.2">
      <c r="A90" s="97">
        <v>15701</v>
      </c>
      <c r="B90" s="20"/>
      <c r="C90" s="60"/>
      <c r="D90" s="29"/>
      <c r="E90" s="95"/>
      <c r="F90" s="35"/>
      <c r="G90" s="36" t="s">
        <v>86</v>
      </c>
      <c r="H90" s="71">
        <v>4.22</v>
      </c>
      <c r="I90" s="71">
        <v>6.62</v>
      </c>
      <c r="J90" s="71">
        <v>11.7</v>
      </c>
      <c r="K90" s="71">
        <v>11.03</v>
      </c>
      <c r="L90" s="71">
        <v>8.4600000000000009</v>
      </c>
      <c r="M90" s="71">
        <v>2.11</v>
      </c>
      <c r="N90" s="71">
        <v>-2.3199999999999998</v>
      </c>
      <c r="O90" s="71">
        <v>-2.1800000000000002</v>
      </c>
      <c r="P90" s="71">
        <v>-2.66</v>
      </c>
      <c r="Q90" s="71">
        <v>1.03</v>
      </c>
      <c r="R90" s="71">
        <v>0.73</v>
      </c>
      <c r="S90" s="71">
        <v>-1.05</v>
      </c>
      <c r="T90" s="71">
        <v>-1.2</v>
      </c>
      <c r="U90" s="71">
        <v>-2.2799999999999998</v>
      </c>
      <c r="V90" s="71">
        <v>0.72</v>
      </c>
      <c r="W90" s="71">
        <v>0.77</v>
      </c>
      <c r="X90" s="71">
        <v>1.56</v>
      </c>
      <c r="Y90" s="71">
        <v>0.08</v>
      </c>
      <c r="Z90" s="71">
        <v>0.11</v>
      </c>
      <c r="AA90" s="71">
        <v>-0.46</v>
      </c>
      <c r="AB90" s="71">
        <v>0.59</v>
      </c>
      <c r="AC90" s="71">
        <v>0.38</v>
      </c>
      <c r="AD90" s="71">
        <v>1.1499999999999999</v>
      </c>
      <c r="AE90" s="71">
        <v>0.53</v>
      </c>
      <c r="AF90" s="71">
        <v>-0.28000000000000003</v>
      </c>
      <c r="AG90" s="71">
        <v>-0.51</v>
      </c>
      <c r="AH90" s="71">
        <v>-0.52</v>
      </c>
      <c r="AI90" s="71">
        <v>-0.32</v>
      </c>
      <c r="AJ90" s="71">
        <v>0.42</v>
      </c>
      <c r="AK90" s="71">
        <v>0.24</v>
      </c>
      <c r="AL90" s="71">
        <v>0.86</v>
      </c>
      <c r="AM90" s="71">
        <v>0.6</v>
      </c>
      <c r="AN90" s="71">
        <v>0.79</v>
      </c>
      <c r="AO90" s="71">
        <v>0.81</v>
      </c>
      <c r="AP90" s="71">
        <v>0.44</v>
      </c>
      <c r="AQ90" s="71">
        <v>0.44</v>
      </c>
      <c r="AR90" s="71">
        <v>0.54</v>
      </c>
      <c r="AS90" s="71">
        <v>0.68</v>
      </c>
      <c r="AT90" s="71">
        <v>1.62</v>
      </c>
      <c r="AU90" s="71">
        <v>-0.1</v>
      </c>
      <c r="AV90" s="71">
        <v>0.47</v>
      </c>
      <c r="AW90" s="71">
        <v>0.08</v>
      </c>
      <c r="AX90" s="71">
        <v>1.59</v>
      </c>
      <c r="AY90" s="71">
        <v>1.4</v>
      </c>
      <c r="AZ90" s="71">
        <v>0.59</v>
      </c>
      <c r="BA90" s="71">
        <v>-0.09</v>
      </c>
      <c r="BB90" s="71">
        <v>-0.18</v>
      </c>
      <c r="BC90" s="71">
        <v>-0.94</v>
      </c>
      <c r="BD90" s="71">
        <v>-0.64</v>
      </c>
      <c r="BE90" s="71">
        <v>-0.54</v>
      </c>
      <c r="BF90" s="71">
        <v>-0.51</v>
      </c>
      <c r="BG90" s="71">
        <v>-0.96</v>
      </c>
      <c r="BH90" s="71">
        <v>-0.96</v>
      </c>
      <c r="BI90" s="71">
        <v>-0.19</v>
      </c>
      <c r="BJ90" s="71">
        <v>-0.05</v>
      </c>
      <c r="BK90" s="71">
        <v>0.39</v>
      </c>
      <c r="BL90" s="71">
        <v>-0.28000000000000003</v>
      </c>
      <c r="BM90" s="71">
        <v>-0.28000000000000003</v>
      </c>
      <c r="BN90" s="71">
        <v>-0.8</v>
      </c>
      <c r="BO90" s="71">
        <v>0.02</v>
      </c>
      <c r="BP90" s="71">
        <v>0.28000000000000003</v>
      </c>
      <c r="BQ90" s="71">
        <v>0.57999999999999996</v>
      </c>
      <c r="BR90" s="71">
        <v>0.43</v>
      </c>
      <c r="BS90" s="71">
        <v>0.08</v>
      </c>
      <c r="BT90" s="71">
        <v>-0.13</v>
      </c>
      <c r="BU90" s="71">
        <v>-1.34</v>
      </c>
      <c r="BV90" s="71">
        <v>-0.76</v>
      </c>
      <c r="BW90" s="71">
        <v>-0.76</v>
      </c>
      <c r="BX90" s="71">
        <v>0.69</v>
      </c>
      <c r="BY90" s="71">
        <v>0.27</v>
      </c>
      <c r="BZ90" s="71">
        <v>0.51</v>
      </c>
      <c r="CA90" s="71">
        <v>0.25</v>
      </c>
      <c r="CB90" s="71">
        <v>7.0000000000000007E-2</v>
      </c>
      <c r="CC90" s="71">
        <v>-0.08</v>
      </c>
      <c r="CD90" s="71">
        <v>1.18</v>
      </c>
      <c r="CE90" s="71">
        <v>1.44</v>
      </c>
      <c r="CF90" s="71">
        <v>1.75</v>
      </c>
      <c r="CG90" s="71">
        <v>0.2</v>
      </c>
      <c r="CH90" s="71">
        <v>0.23</v>
      </c>
      <c r="CI90" s="71">
        <v>-0.72</v>
      </c>
      <c r="CJ90" s="71">
        <v>-1.63</v>
      </c>
      <c r="CK90" s="71">
        <v>-1.54</v>
      </c>
      <c r="CL90" s="71">
        <v>-0.97</v>
      </c>
      <c r="CM90" s="71">
        <v>-0.2</v>
      </c>
      <c r="CN90" s="71">
        <v>-0.68</v>
      </c>
      <c r="CO90" s="71">
        <v>-0.42</v>
      </c>
      <c r="CP90" s="71">
        <v>0.76</v>
      </c>
      <c r="CQ90" s="71">
        <v>0.89</v>
      </c>
      <c r="CR90" s="71">
        <v>0.64</v>
      </c>
      <c r="CS90" s="71">
        <v>-0.05</v>
      </c>
      <c r="CT90" s="71">
        <v>0.01</v>
      </c>
      <c r="CU90" s="71">
        <v>-0.22</v>
      </c>
      <c r="CV90" s="71">
        <v>-1.01</v>
      </c>
      <c r="CW90" s="71">
        <v>-1.65</v>
      </c>
      <c r="CX90" s="71">
        <v>-1.21</v>
      </c>
      <c r="CY90" s="71">
        <v>1.19</v>
      </c>
      <c r="CZ90" s="71">
        <v>2.1</v>
      </c>
      <c r="DA90" s="71">
        <v>1.41</v>
      </c>
      <c r="DB90" s="71">
        <v>-0.64</v>
      </c>
      <c r="DC90" s="71">
        <v>-0.12</v>
      </c>
      <c r="DD90" s="71">
        <v>0.56999999999999995</v>
      </c>
      <c r="DE90" s="71">
        <v>0.01</v>
      </c>
      <c r="DF90" s="71">
        <v>-0.48</v>
      </c>
      <c r="DG90" s="71">
        <v>-0.94</v>
      </c>
      <c r="DH90" s="71">
        <v>0.06</v>
      </c>
      <c r="DI90" s="71">
        <v>0.21</v>
      </c>
      <c r="DJ90" s="71">
        <v>0.44</v>
      </c>
      <c r="DK90" s="71">
        <v>0.57999999999999996</v>
      </c>
      <c r="DL90" s="71">
        <v>0.32</v>
      </c>
      <c r="DM90" s="71">
        <v>0.32</v>
      </c>
      <c r="DN90" s="71">
        <v>0</v>
      </c>
      <c r="DO90" s="71">
        <v>0.04</v>
      </c>
      <c r="DP90" s="71">
        <v>0.04</v>
      </c>
      <c r="DQ90" s="71">
        <v>-0.08</v>
      </c>
      <c r="DR90" s="71">
        <v>-0.25</v>
      </c>
      <c r="DS90" s="71">
        <v>-0.48</v>
      </c>
      <c r="DT90" s="71">
        <v>-0.36</v>
      </c>
      <c r="DU90" s="71">
        <v>-0.11</v>
      </c>
      <c r="DV90" s="71">
        <v>0.11</v>
      </c>
      <c r="DW90" s="71">
        <v>0.7</v>
      </c>
      <c r="DX90" s="71">
        <v>1.77</v>
      </c>
      <c r="DY90" s="71">
        <v>2.14</v>
      </c>
      <c r="DZ90" s="71">
        <v>1.1399999999999999</v>
      </c>
      <c r="EA90" s="71">
        <v>-0.2</v>
      </c>
      <c r="EB90" s="71">
        <v>-0.09</v>
      </c>
      <c r="EC90" s="71">
        <v>-0.57999999999999996</v>
      </c>
      <c r="ED90" s="71">
        <v>-0.41</v>
      </c>
      <c r="EE90" s="71">
        <v>0.75</v>
      </c>
      <c r="EF90" s="71">
        <v>1.17</v>
      </c>
      <c r="EG90" s="71">
        <v>-0.32</v>
      </c>
      <c r="EH90" s="71">
        <v>-1.56</v>
      </c>
      <c r="EI90" s="71">
        <v>-0.32</v>
      </c>
      <c r="EJ90" s="71">
        <v>1.35</v>
      </c>
      <c r="EK90" s="71">
        <v>1.26</v>
      </c>
      <c r="EL90" s="71">
        <v>1.91</v>
      </c>
      <c r="EM90" s="71">
        <v>1.01</v>
      </c>
      <c r="EN90" s="71">
        <v>1.35</v>
      </c>
      <c r="EO90" s="71">
        <v>-0.39</v>
      </c>
      <c r="EP90" s="71">
        <v>-0.39</v>
      </c>
      <c r="EQ90" s="71">
        <v>-0.39</v>
      </c>
      <c r="ER90" s="71">
        <v>0.64</v>
      </c>
      <c r="ES90" s="71">
        <v>0.64</v>
      </c>
      <c r="ET90" s="71">
        <v>0.55000000000000004</v>
      </c>
      <c r="EU90" s="71">
        <v>-0.52</v>
      </c>
      <c r="EV90" s="71">
        <v>-0.52</v>
      </c>
      <c r="EW90" s="71">
        <v>-0.52</v>
      </c>
      <c r="EX90" s="71">
        <v>0.95</v>
      </c>
      <c r="EY90" s="71">
        <v>1.41</v>
      </c>
      <c r="EZ90" s="71">
        <v>1.41</v>
      </c>
      <c r="FA90" s="71">
        <v>2.84</v>
      </c>
      <c r="FB90" s="71">
        <v>2.41</v>
      </c>
      <c r="FC90" s="71">
        <v>3.91</v>
      </c>
      <c r="FD90" s="71">
        <v>2.5099999999999998</v>
      </c>
      <c r="FE90" s="71">
        <v>3.28</v>
      </c>
      <c r="FF90" s="71">
        <v>2.31</v>
      </c>
      <c r="FG90" s="71">
        <v>3.01</v>
      </c>
      <c r="FH90" s="71">
        <v>2.4500000000000002</v>
      </c>
      <c r="FI90" s="71">
        <v>3.65</v>
      </c>
      <c r="FJ90" s="71">
        <v>2.2400000000000002</v>
      </c>
      <c r="FK90" s="71">
        <v>2.84</v>
      </c>
      <c r="FL90" s="71">
        <v>1.31</v>
      </c>
      <c r="FM90" s="71">
        <v>2.61</v>
      </c>
      <c r="FN90" s="71">
        <v>1.66</v>
      </c>
      <c r="FO90" s="71">
        <v>1.61</v>
      </c>
      <c r="FP90" s="71">
        <v>-0.04</v>
      </c>
      <c r="FQ90" s="71">
        <v>0.32</v>
      </c>
      <c r="FR90" s="71">
        <v>0.19</v>
      </c>
      <c r="FS90" s="71">
        <v>0.91</v>
      </c>
      <c r="FT90" s="71">
        <v>1.1000000000000001</v>
      </c>
      <c r="FU90" s="71">
        <v>2.25</v>
      </c>
      <c r="FV90" s="71">
        <v>2.5</v>
      </c>
      <c r="FW90" s="71">
        <v>2.4500000000000002</v>
      </c>
      <c r="FX90" s="71">
        <v>2.08</v>
      </c>
      <c r="FY90" s="71">
        <v>0.15</v>
      </c>
      <c r="FZ90" s="71">
        <v>0.81</v>
      </c>
      <c r="GA90" s="71">
        <v>1.91</v>
      </c>
      <c r="GB90" s="71">
        <v>6.12</v>
      </c>
      <c r="GC90" s="71">
        <v>5.24</v>
      </c>
      <c r="GD90" s="71">
        <v>3.74</v>
      </c>
      <c r="GE90" s="71">
        <v>1.79</v>
      </c>
      <c r="GF90" s="71">
        <v>2.78</v>
      </c>
      <c r="GG90" s="71">
        <v>2.59</v>
      </c>
      <c r="GH90" s="71">
        <v>2.29</v>
      </c>
      <c r="GI90" s="71">
        <v>1.73</v>
      </c>
      <c r="GJ90" s="71">
        <v>1.67</v>
      </c>
      <c r="GK90" s="71">
        <v>1</v>
      </c>
      <c r="GL90" s="71">
        <v>0.2</v>
      </c>
      <c r="GM90" s="71">
        <v>0.26</v>
      </c>
      <c r="GN90" s="71">
        <v>-0.47</v>
      </c>
      <c r="GO90" s="71">
        <v>-0.25</v>
      </c>
      <c r="GP90" s="71">
        <v>-0.24</v>
      </c>
      <c r="GQ90" s="71">
        <v>-0.92</v>
      </c>
      <c r="GR90" s="71">
        <v>-1.27</v>
      </c>
      <c r="GS90" s="71">
        <v>-1.28</v>
      </c>
      <c r="GT90" s="71">
        <v>-0.65</v>
      </c>
      <c r="GU90" s="71">
        <v>0.08</v>
      </c>
      <c r="GV90" s="71">
        <v>0.08</v>
      </c>
      <c r="GW90" s="71">
        <v>0.37</v>
      </c>
      <c r="GX90" s="71">
        <v>0</v>
      </c>
      <c r="GY90" s="71">
        <v>0.42</v>
      </c>
      <c r="GZ90" s="71">
        <v>0.53</v>
      </c>
      <c r="HA90" s="71">
        <v>0.7</v>
      </c>
      <c r="HB90" s="71">
        <v>0.27</v>
      </c>
      <c r="HC90" s="71">
        <v>-0.31</v>
      </c>
      <c r="HD90" s="71">
        <v>-0.11</v>
      </c>
      <c r="HE90" s="71">
        <v>-0.11</v>
      </c>
      <c r="HF90" s="71">
        <v>1.03</v>
      </c>
      <c r="HG90" s="71">
        <v>0.78</v>
      </c>
      <c r="HH90" s="71">
        <v>1.32</v>
      </c>
      <c r="HI90" s="71">
        <v>0.1</v>
      </c>
      <c r="HJ90" s="71">
        <v>-0.01</v>
      </c>
      <c r="HK90" s="71">
        <v>-0.55000000000000004</v>
      </c>
      <c r="HL90" s="71">
        <v>-0.41</v>
      </c>
      <c r="HM90" s="71">
        <v>-0.2</v>
      </c>
      <c r="HN90" s="71">
        <v>-0.2</v>
      </c>
      <c r="HO90" s="71">
        <v>1.57</v>
      </c>
      <c r="HP90" s="71">
        <v>1.33</v>
      </c>
      <c r="HQ90" s="71">
        <v>1.5</v>
      </c>
      <c r="HR90" s="71">
        <v>1.64</v>
      </c>
      <c r="HS90" s="71">
        <v>1.83</v>
      </c>
      <c r="HT90" s="71">
        <v>1.5</v>
      </c>
      <c r="HU90" s="71">
        <v>0.27</v>
      </c>
      <c r="HV90" s="71">
        <v>0.27</v>
      </c>
      <c r="HW90" s="71">
        <v>0.41</v>
      </c>
      <c r="HX90" s="71">
        <v>0</v>
      </c>
      <c r="HY90" s="71">
        <v>-0.35</v>
      </c>
      <c r="HZ90" s="71">
        <v>-0.34</v>
      </c>
      <c r="IA90" s="71">
        <v>-0.23</v>
      </c>
      <c r="IB90" s="71">
        <v>0.12</v>
      </c>
      <c r="IC90" s="41">
        <v>0.2</v>
      </c>
      <c r="ID90" s="41">
        <v>0.3</v>
      </c>
      <c r="IE90" s="41">
        <v>0</v>
      </c>
      <c r="IF90" s="41">
        <v>0.2</v>
      </c>
      <c r="IG90" s="41">
        <v>0.32797382198952896</v>
      </c>
      <c r="IH90" s="41">
        <v>0.40049934554973832</v>
      </c>
      <c r="II90" s="41">
        <v>0.68734882198952907</v>
      </c>
      <c r="IJ90" s="41">
        <v>0.12601308900523561</v>
      </c>
      <c r="IK90" s="41">
        <v>-0.34862041884816758</v>
      </c>
      <c r="IL90" s="41">
        <v>-0.65819829842931965</v>
      </c>
      <c r="IM90" s="41">
        <v>0.36547643979057592</v>
      </c>
      <c r="IN90" s="41">
        <v>0.96122054973821991</v>
      </c>
      <c r="IO90" s="41">
        <v>1.0727284031413613</v>
      </c>
      <c r="IP90" s="41">
        <v>0.9957441099476444</v>
      </c>
      <c r="IQ90" s="41">
        <v>0.7879869109947647</v>
      </c>
      <c r="IR90" s="41">
        <v>0.95049149214659734</v>
      </c>
      <c r="IS90" s="41">
        <v>-0.25850458115183256</v>
      </c>
      <c r="IT90" s="41">
        <v>-0.18146335078534034</v>
      </c>
      <c r="IU90" s="41">
        <v>-0.16462630890052357</v>
      </c>
      <c r="IV90" s="41">
        <v>1.3089450261780109</v>
      </c>
      <c r="IW90" s="41">
        <v>1.1726066753926703</v>
      </c>
      <c r="IX90" s="41">
        <v>0.98796793193717281</v>
      </c>
      <c r="IY90" s="41">
        <v>0.62013350785340327</v>
      </c>
      <c r="IZ90" s="41"/>
    </row>
    <row r="91" spans="1:260" s="53" customFormat="1" ht="18" customHeight="1" x14ac:dyDescent="0.2">
      <c r="A91" s="97">
        <v>15702</v>
      </c>
      <c r="B91" s="20"/>
      <c r="C91" s="60"/>
      <c r="D91" s="29"/>
      <c r="E91" s="95"/>
      <c r="F91" s="35"/>
      <c r="G91" s="36" t="s">
        <v>87</v>
      </c>
      <c r="H91" s="71">
        <v>3.36</v>
      </c>
      <c r="I91" s="71">
        <v>1.67</v>
      </c>
      <c r="J91" s="71">
        <v>2.77</v>
      </c>
      <c r="K91" s="71">
        <v>-2.25</v>
      </c>
      <c r="L91" s="71">
        <v>-0.08</v>
      </c>
      <c r="M91" s="71">
        <v>-1.2</v>
      </c>
      <c r="N91" s="71">
        <v>0.6</v>
      </c>
      <c r="O91" s="71">
        <v>-1.0900000000000001</v>
      </c>
      <c r="P91" s="71">
        <v>-1.26</v>
      </c>
      <c r="Q91" s="71">
        <v>0.11</v>
      </c>
      <c r="R91" s="71">
        <v>1.28</v>
      </c>
      <c r="S91" s="71">
        <v>0</v>
      </c>
      <c r="T91" s="71">
        <v>-1.1499999999999999</v>
      </c>
      <c r="U91" s="71">
        <v>-1</v>
      </c>
      <c r="V91" s="71">
        <v>-1.43</v>
      </c>
      <c r="W91" s="71">
        <v>-0.23</v>
      </c>
      <c r="X91" s="71">
        <v>-0.36</v>
      </c>
      <c r="Y91" s="71">
        <v>-0.02</v>
      </c>
      <c r="Z91" s="71">
        <v>3.93</v>
      </c>
      <c r="AA91" s="71">
        <v>3.95</v>
      </c>
      <c r="AB91" s="71">
        <v>4.87</v>
      </c>
      <c r="AC91" s="71">
        <v>-0.79</v>
      </c>
      <c r="AD91" s="71">
        <v>-0.79</v>
      </c>
      <c r="AE91" s="71">
        <v>-0.79</v>
      </c>
      <c r="AF91" s="71">
        <v>0</v>
      </c>
      <c r="AG91" s="71">
        <v>0</v>
      </c>
      <c r="AH91" s="71">
        <v>-0.33</v>
      </c>
      <c r="AI91" s="71">
        <v>-1.06</v>
      </c>
      <c r="AJ91" s="71">
        <v>-0.63</v>
      </c>
      <c r="AK91" s="71">
        <v>-0.35</v>
      </c>
      <c r="AL91" s="71">
        <v>1.88</v>
      </c>
      <c r="AM91" s="71">
        <v>1.43</v>
      </c>
      <c r="AN91" s="71">
        <v>1.48</v>
      </c>
      <c r="AO91" s="71">
        <v>-0.72</v>
      </c>
      <c r="AP91" s="71">
        <v>-2.0299999999999998</v>
      </c>
      <c r="AQ91" s="71">
        <v>-2.4300000000000002</v>
      </c>
      <c r="AR91" s="71">
        <v>-1</v>
      </c>
      <c r="AS91" s="71">
        <v>-1</v>
      </c>
      <c r="AT91" s="71">
        <v>0.86</v>
      </c>
      <c r="AU91" s="71">
        <v>1.01</v>
      </c>
      <c r="AV91" s="71">
        <v>1.01</v>
      </c>
      <c r="AW91" s="71">
        <v>0.73</v>
      </c>
      <c r="AX91" s="71">
        <v>1.54</v>
      </c>
      <c r="AY91" s="71">
        <v>1.54</v>
      </c>
      <c r="AZ91" s="71">
        <v>1.67</v>
      </c>
      <c r="BA91" s="71">
        <v>2</v>
      </c>
      <c r="BB91" s="71">
        <v>2</v>
      </c>
      <c r="BC91" s="71">
        <v>0.43</v>
      </c>
      <c r="BD91" s="71">
        <v>0.14000000000000001</v>
      </c>
      <c r="BE91" s="71">
        <v>0.14000000000000001</v>
      </c>
      <c r="BF91" s="71">
        <v>-0.67</v>
      </c>
      <c r="BG91" s="71">
        <v>-0.69</v>
      </c>
      <c r="BH91" s="71">
        <v>-0.69</v>
      </c>
      <c r="BI91" s="71">
        <v>-0.38</v>
      </c>
      <c r="BJ91" s="71">
        <v>-0.72</v>
      </c>
      <c r="BK91" s="71">
        <v>-0.71</v>
      </c>
      <c r="BL91" s="71">
        <v>-0.28999999999999998</v>
      </c>
      <c r="BM91" s="71">
        <v>0.05</v>
      </c>
      <c r="BN91" s="71">
        <v>0.06</v>
      </c>
      <c r="BO91" s="71">
        <v>-0.2</v>
      </c>
      <c r="BP91" s="71">
        <v>0.67</v>
      </c>
      <c r="BQ91" s="71">
        <v>0.67</v>
      </c>
      <c r="BR91" s="71">
        <v>0.44</v>
      </c>
      <c r="BS91" s="71">
        <v>-0.82</v>
      </c>
      <c r="BT91" s="71">
        <v>-0.84</v>
      </c>
      <c r="BU91" s="71">
        <v>-1.98</v>
      </c>
      <c r="BV91" s="71">
        <v>-1.7</v>
      </c>
      <c r="BW91" s="71">
        <v>-1.69</v>
      </c>
      <c r="BX91" s="71">
        <v>0.35</v>
      </c>
      <c r="BY91" s="71">
        <v>0.93</v>
      </c>
      <c r="BZ91" s="71">
        <v>0.94</v>
      </c>
      <c r="CA91" s="71">
        <v>0.45</v>
      </c>
      <c r="CB91" s="71">
        <v>-0.21</v>
      </c>
      <c r="CC91" s="71">
        <v>-0.21</v>
      </c>
      <c r="CD91" s="71">
        <v>0.63</v>
      </c>
      <c r="CE91" s="71">
        <v>0.77</v>
      </c>
      <c r="CF91" s="71">
        <v>0.77</v>
      </c>
      <c r="CG91" s="71">
        <v>0.38</v>
      </c>
      <c r="CH91" s="71">
        <v>0.38</v>
      </c>
      <c r="CI91" s="71">
        <v>0.38</v>
      </c>
      <c r="CJ91" s="71">
        <v>-1.0900000000000001</v>
      </c>
      <c r="CK91" s="71">
        <v>-1.43</v>
      </c>
      <c r="CL91" s="71">
        <v>-1.75</v>
      </c>
      <c r="CM91" s="71">
        <v>1.23</v>
      </c>
      <c r="CN91" s="71">
        <v>1.88</v>
      </c>
      <c r="CO91" s="71">
        <v>1.89</v>
      </c>
      <c r="CP91" s="71">
        <v>0.38</v>
      </c>
      <c r="CQ91" s="71">
        <v>-0.53</v>
      </c>
      <c r="CR91" s="71">
        <v>-0.53</v>
      </c>
      <c r="CS91" s="71">
        <v>-0.61</v>
      </c>
      <c r="CT91" s="71">
        <v>1.42</v>
      </c>
      <c r="CU91" s="71">
        <v>1.42</v>
      </c>
      <c r="CV91" s="71">
        <v>0.82</v>
      </c>
      <c r="CW91" s="71">
        <v>-0.35</v>
      </c>
      <c r="CX91" s="71">
        <v>-0.35</v>
      </c>
      <c r="CY91" s="71">
        <v>0.02</v>
      </c>
      <c r="CZ91" s="71">
        <v>-1.32</v>
      </c>
      <c r="DA91" s="71">
        <v>-1.32</v>
      </c>
      <c r="DB91" s="71">
        <v>-0.32</v>
      </c>
      <c r="DC91" s="71">
        <v>0.25</v>
      </c>
      <c r="DD91" s="71">
        <v>0.25</v>
      </c>
      <c r="DE91" s="71">
        <v>-0.35</v>
      </c>
      <c r="DF91" s="71">
        <v>-0.3</v>
      </c>
      <c r="DG91" s="71">
        <v>-0.3</v>
      </c>
      <c r="DH91" s="71">
        <v>0.18</v>
      </c>
      <c r="DI91" s="71">
        <v>0.31</v>
      </c>
      <c r="DJ91" s="71">
        <v>0.31</v>
      </c>
      <c r="DK91" s="71">
        <v>0.31</v>
      </c>
      <c r="DL91" s="71">
        <v>0.04</v>
      </c>
      <c r="DM91" s="71">
        <v>0</v>
      </c>
      <c r="DN91" s="71">
        <v>-0.72</v>
      </c>
      <c r="DO91" s="71">
        <v>-0.08</v>
      </c>
      <c r="DP91" s="71">
        <v>-0.05</v>
      </c>
      <c r="DQ91" s="71">
        <v>0.48</v>
      </c>
      <c r="DR91" s="71">
        <v>0</v>
      </c>
      <c r="DS91" s="71">
        <v>0</v>
      </c>
      <c r="DT91" s="71">
        <v>0</v>
      </c>
      <c r="DU91" s="71">
        <v>0.08</v>
      </c>
      <c r="DV91" s="71">
        <v>0.08</v>
      </c>
      <c r="DW91" s="71">
        <v>0.08</v>
      </c>
      <c r="DX91" s="71">
        <v>0.18</v>
      </c>
      <c r="DY91" s="71">
        <v>0.18</v>
      </c>
      <c r="DZ91" s="71">
        <v>-0.26</v>
      </c>
      <c r="EA91" s="71">
        <v>-2.88</v>
      </c>
      <c r="EB91" s="71">
        <v>-2.89</v>
      </c>
      <c r="EC91" s="71">
        <v>-2.5099999999999998</v>
      </c>
      <c r="ED91" s="71">
        <v>2.2999999999999998</v>
      </c>
      <c r="EE91" s="71">
        <v>2.2999999999999998</v>
      </c>
      <c r="EF91" s="71">
        <v>2.2799999999999998</v>
      </c>
      <c r="EG91" s="71">
        <v>-2.2999999999999998</v>
      </c>
      <c r="EH91" s="71">
        <v>-2.2999999999999998</v>
      </c>
      <c r="EI91" s="71">
        <v>1.1599999999999999</v>
      </c>
      <c r="EJ91" s="71">
        <v>2.81</v>
      </c>
      <c r="EK91" s="71">
        <v>2.83</v>
      </c>
      <c r="EL91" s="71">
        <v>2.17</v>
      </c>
      <c r="EM91" s="71">
        <v>1.94</v>
      </c>
      <c r="EN91" s="71">
        <v>1.94</v>
      </c>
      <c r="EO91" s="71">
        <v>1.68</v>
      </c>
      <c r="EP91" s="71">
        <v>0.34</v>
      </c>
      <c r="EQ91" s="71">
        <v>0.34</v>
      </c>
      <c r="ER91" s="71">
        <v>-0.14000000000000001</v>
      </c>
      <c r="ES91" s="71">
        <v>-0.14000000000000001</v>
      </c>
      <c r="ET91" s="71">
        <v>-0.15</v>
      </c>
      <c r="EU91" s="71">
        <v>0.61</v>
      </c>
      <c r="EV91" s="71">
        <v>0.61</v>
      </c>
      <c r="EW91" s="71">
        <v>0.61</v>
      </c>
      <c r="EX91" s="71">
        <v>-0.4</v>
      </c>
      <c r="EY91" s="71">
        <v>-0.79</v>
      </c>
      <c r="EZ91" s="71">
        <v>-0.79</v>
      </c>
      <c r="FA91" s="71">
        <v>-0.11</v>
      </c>
      <c r="FB91" s="71">
        <v>0.41</v>
      </c>
      <c r="FC91" s="71">
        <v>0.41</v>
      </c>
      <c r="FD91" s="71">
        <v>-0.14000000000000001</v>
      </c>
      <c r="FE91" s="71">
        <v>-0.14000000000000001</v>
      </c>
      <c r="FF91" s="71">
        <v>-0.15</v>
      </c>
      <c r="FG91" s="71">
        <v>1.9</v>
      </c>
      <c r="FH91" s="71">
        <v>2.83</v>
      </c>
      <c r="FI91" s="71">
        <v>2.83</v>
      </c>
      <c r="FJ91" s="71">
        <v>1.1499999999999999</v>
      </c>
      <c r="FK91" s="71">
        <v>0.24</v>
      </c>
      <c r="FL91" s="71">
        <v>0.24</v>
      </c>
      <c r="FM91" s="71">
        <v>2.0299999999999998</v>
      </c>
      <c r="FN91" s="71">
        <v>2.0499999999999998</v>
      </c>
      <c r="FO91" s="71">
        <v>2.04</v>
      </c>
      <c r="FP91" s="71">
        <v>-0.36</v>
      </c>
      <c r="FQ91" s="71">
        <v>-0.2</v>
      </c>
      <c r="FR91" s="71">
        <v>-0.2</v>
      </c>
      <c r="FS91" s="71">
        <v>1.1499999999999999</v>
      </c>
      <c r="FT91" s="71">
        <v>1</v>
      </c>
      <c r="FU91" s="71">
        <v>1</v>
      </c>
      <c r="FV91" s="71">
        <v>0.41</v>
      </c>
      <c r="FW91" s="71">
        <v>0.25</v>
      </c>
      <c r="FX91" s="71">
        <v>0.25</v>
      </c>
      <c r="FY91" s="71">
        <v>-0.2</v>
      </c>
      <c r="FZ91" s="71">
        <v>0</v>
      </c>
      <c r="GA91" s="71">
        <v>0</v>
      </c>
      <c r="GB91" s="71">
        <v>3.77</v>
      </c>
      <c r="GC91" s="71">
        <v>3.59</v>
      </c>
      <c r="GD91" s="71">
        <v>3.59</v>
      </c>
      <c r="GE91" s="71">
        <v>-0.94</v>
      </c>
      <c r="GF91" s="71">
        <v>-0.42</v>
      </c>
      <c r="GG91" s="71">
        <v>1.1599999999999999</v>
      </c>
      <c r="GH91" s="71">
        <v>5.79</v>
      </c>
      <c r="GI91" s="71">
        <v>3.89</v>
      </c>
      <c r="GJ91" s="71">
        <v>2.27</v>
      </c>
      <c r="GK91" s="71">
        <v>-0.87</v>
      </c>
      <c r="GL91" s="71">
        <v>0.96</v>
      </c>
      <c r="GM91" s="71">
        <v>0.96</v>
      </c>
      <c r="GN91" s="71">
        <v>1.1100000000000001</v>
      </c>
      <c r="GO91" s="71">
        <v>0.19</v>
      </c>
      <c r="GP91" s="71">
        <v>0.2</v>
      </c>
      <c r="GQ91" s="71">
        <v>0.74</v>
      </c>
      <c r="GR91" s="71">
        <v>0.74</v>
      </c>
      <c r="GS91" s="71">
        <v>0.74</v>
      </c>
      <c r="GT91" s="71">
        <v>-1.63</v>
      </c>
      <c r="GU91" s="71">
        <v>-1.64</v>
      </c>
      <c r="GV91" s="71">
        <v>-1.64</v>
      </c>
      <c r="GW91" s="71">
        <v>0.67</v>
      </c>
      <c r="GX91" s="71">
        <v>0.67</v>
      </c>
      <c r="GY91" s="71">
        <v>0.67</v>
      </c>
      <c r="GZ91" s="71">
        <v>-0.6</v>
      </c>
      <c r="HA91" s="71">
        <v>-1.35</v>
      </c>
      <c r="HB91" s="71">
        <v>-1.35</v>
      </c>
      <c r="HC91" s="71">
        <v>1.28</v>
      </c>
      <c r="HD91" s="71">
        <v>2.0499999999999998</v>
      </c>
      <c r="HE91" s="71">
        <v>2.06</v>
      </c>
      <c r="HF91" s="71">
        <v>1.1000000000000001</v>
      </c>
      <c r="HG91" s="71">
        <v>1.1000000000000001</v>
      </c>
      <c r="HH91" s="71">
        <v>1.1000000000000001</v>
      </c>
      <c r="HI91" s="71">
        <v>0.39</v>
      </c>
      <c r="HJ91" s="71">
        <v>0.39</v>
      </c>
      <c r="HK91" s="71">
        <v>0.39</v>
      </c>
      <c r="HL91" s="71">
        <v>-0.22</v>
      </c>
      <c r="HM91" s="71">
        <v>-0.22</v>
      </c>
      <c r="HN91" s="71">
        <v>-0.22</v>
      </c>
      <c r="HO91" s="71">
        <v>0</v>
      </c>
      <c r="HP91" s="71">
        <v>0</v>
      </c>
      <c r="HQ91" s="71">
        <v>0</v>
      </c>
      <c r="HR91" s="71">
        <v>3.04</v>
      </c>
      <c r="HS91" s="71">
        <v>3.04</v>
      </c>
      <c r="HT91" s="71">
        <v>3.04</v>
      </c>
      <c r="HU91" s="71">
        <v>-0.32</v>
      </c>
      <c r="HV91" s="71">
        <v>-0.32</v>
      </c>
      <c r="HW91" s="71">
        <v>-0.44</v>
      </c>
      <c r="HX91" s="71">
        <v>-0.22</v>
      </c>
      <c r="HY91" s="71">
        <v>-0.22</v>
      </c>
      <c r="HZ91" s="71">
        <v>-0.11</v>
      </c>
      <c r="IA91" s="71">
        <v>-0.59</v>
      </c>
      <c r="IB91" s="71">
        <v>-0.59</v>
      </c>
      <c r="IC91" s="41">
        <v>0.2</v>
      </c>
      <c r="ID91" s="41">
        <v>0.3</v>
      </c>
      <c r="IE91" s="41">
        <v>0</v>
      </c>
      <c r="IF91" s="41">
        <v>0.2</v>
      </c>
      <c r="IG91" s="41">
        <v>0.32797382198952896</v>
      </c>
      <c r="IH91" s="41">
        <v>0.40049934554973832</v>
      </c>
      <c r="II91" s="41">
        <v>0.68734882198952907</v>
      </c>
      <c r="IJ91" s="41">
        <v>0.12601308900523561</v>
      </c>
      <c r="IK91" s="41">
        <v>-0.34862041884816758</v>
      </c>
      <c r="IL91" s="41">
        <v>-0.65819829842931965</v>
      </c>
      <c r="IM91" s="41">
        <v>0.36547643979057592</v>
      </c>
      <c r="IN91" s="41">
        <v>0.96122054973821991</v>
      </c>
      <c r="IO91" s="41">
        <v>1.0727284031413613</v>
      </c>
      <c r="IP91" s="41">
        <v>0.9957441099476444</v>
      </c>
      <c r="IQ91" s="41">
        <v>0.7879869109947647</v>
      </c>
      <c r="IR91" s="41">
        <v>0.95049149214659734</v>
      </c>
      <c r="IS91" s="41">
        <v>-0.25850458115183256</v>
      </c>
      <c r="IT91" s="41">
        <v>-0.18146335078534034</v>
      </c>
      <c r="IU91" s="41">
        <v>-0.16462630890052357</v>
      </c>
      <c r="IV91" s="41">
        <v>1.3089450261780109</v>
      </c>
      <c r="IW91" s="41">
        <v>1.1726066753926703</v>
      </c>
      <c r="IX91" s="41">
        <v>0.98796793193717281</v>
      </c>
      <c r="IY91" s="41">
        <v>0.62013350785340327</v>
      </c>
      <c r="IZ91" s="41"/>
    </row>
    <row r="92" spans="1:260" s="53" customFormat="1" ht="18" customHeight="1" x14ac:dyDescent="0.2">
      <c r="A92" s="97">
        <v>158</v>
      </c>
      <c r="B92" s="20"/>
      <c r="C92" s="60"/>
      <c r="D92" s="29"/>
      <c r="E92" s="95"/>
      <c r="F92" s="81" t="s">
        <v>88</v>
      </c>
      <c r="G92" s="82"/>
      <c r="H92" s="135">
        <f>SUMPRODUCT(H93:H99,'IPA(Peso)'!$HI$93:$HI$99)/'IPA(Peso)'!$HI$92</f>
        <v>0.17131923336710572</v>
      </c>
      <c r="I92" s="135">
        <f>SUMPRODUCT(I93:I99,'IPA(Peso)'!$HI$93:$HI$99)/'IPA(Peso)'!$HI$92</f>
        <v>0.42171268152651137</v>
      </c>
      <c r="J92" s="135">
        <f>SUMPRODUCT(J93:J99,'IPA(Peso)'!$HI$93:$HI$99)/'IPA(Peso)'!$HI$92</f>
        <v>0.52800574130361366</v>
      </c>
      <c r="K92" s="135">
        <f>SUMPRODUCT(K93:K99,'IPA(Peso)'!$HI$93:$HI$99)/'IPA(Peso)'!$HI$92</f>
        <v>0.82914218169537324</v>
      </c>
      <c r="L92" s="135">
        <f>SUMPRODUCT(L93:L99,'IPA(Peso)'!$HI$93:$HI$99)/'IPA(Peso)'!$HI$92</f>
        <v>0.59826030057413049</v>
      </c>
      <c r="M92" s="135">
        <f>SUMPRODUCT(M93:M99,'IPA(Peso)'!$HI$93:$HI$99)/'IPA(Peso)'!$HI$92</f>
        <v>0.60546141506247908</v>
      </c>
      <c r="N92" s="135">
        <f>SUMPRODUCT(N93:N99,'IPA(Peso)'!$HI$93:$HI$99)/'IPA(Peso)'!$HI$92</f>
        <v>0.34829913880445795</v>
      </c>
      <c r="O92" s="135">
        <f>SUMPRODUCT(O93:O99,'IPA(Peso)'!$HI$93:$HI$99)/'IPA(Peso)'!$HI$92</f>
        <v>0.4591628672745694</v>
      </c>
      <c r="P92" s="135">
        <f>SUMPRODUCT(P93:P99,'IPA(Peso)'!$HI$93:$HI$99)/'IPA(Peso)'!$HI$92</f>
        <v>6.6573792637625155E-4</v>
      </c>
      <c r="Q92" s="135">
        <f>SUMPRODUCT(Q93:Q99,'IPA(Peso)'!$HI$93:$HI$99)/'IPA(Peso)'!$HI$92</f>
        <v>-7.8534278959810841E-2</v>
      </c>
      <c r="R92" s="135">
        <f>SUMPRODUCT(R93:R99,'IPA(Peso)'!$HI$93:$HI$99)/'IPA(Peso)'!$HI$92</f>
        <v>1.969267139479907E-2</v>
      </c>
      <c r="S92" s="135">
        <f>SUMPRODUCT(S93:S99,'IPA(Peso)'!$HI$93:$HI$99)/'IPA(Peso)'!$HI$92</f>
        <v>-4.9109253630530224E-2</v>
      </c>
      <c r="T92" s="135">
        <f>SUMPRODUCT(T93:T99,'IPA(Peso)'!$HI$93:$HI$99)/'IPA(Peso)'!$HI$92</f>
        <v>-0.11793608578183044</v>
      </c>
      <c r="U92" s="135">
        <f>SUMPRODUCT(U93:U99,'IPA(Peso)'!$HI$93:$HI$99)/'IPA(Peso)'!$HI$92</f>
        <v>-0.29261440391759541</v>
      </c>
      <c r="V92" s="135">
        <f>SUMPRODUCT(V93:V99,'IPA(Peso)'!$HI$93:$HI$99)/'IPA(Peso)'!$HI$92</f>
        <v>8.4588821344140516E-2</v>
      </c>
      <c r="W92" s="135">
        <f>SUMPRODUCT(W93:W99,'IPA(Peso)'!$HI$93:$HI$99)/'IPA(Peso)'!$HI$92</f>
        <v>0.65168355285376567</v>
      </c>
      <c r="X92" s="135">
        <f>SUMPRODUCT(X93:X99,'IPA(Peso)'!$HI$93:$HI$99)/'IPA(Peso)'!$HI$92</f>
        <v>0.70109718000675458</v>
      </c>
      <c r="Y92" s="135">
        <f>SUMPRODUCT(Y93:Y99,'IPA(Peso)'!$HI$93:$HI$99)/'IPA(Peso)'!$HI$92</f>
        <v>0.67827254305977713</v>
      </c>
      <c r="Z92" s="135">
        <f>SUMPRODUCT(Z93:Z99,'IPA(Peso)'!$HI$93:$HI$99)/'IPA(Peso)'!$HI$92</f>
        <v>0.39150160418777441</v>
      </c>
      <c r="AA92" s="135">
        <f>SUMPRODUCT(AA93:AA99,'IPA(Peso)'!$HI$93:$HI$99)/'IPA(Peso)'!$HI$92</f>
        <v>0.52371073961499504</v>
      </c>
      <c r="AB92" s="135">
        <f>SUMPRODUCT(AB93:AB99,'IPA(Peso)'!$HI$93:$HI$99)/'IPA(Peso)'!$HI$92</f>
        <v>0.39084979736575487</v>
      </c>
      <c r="AC92" s="135">
        <f>SUMPRODUCT(AC93:AC99,'IPA(Peso)'!$HI$93:$HI$99)/'IPA(Peso)'!$HI$92</f>
        <v>0.12393026004728133</v>
      </c>
      <c r="AD92" s="135">
        <f>SUMPRODUCT(AD93:AD99,'IPA(Peso)'!$HI$93:$HI$99)/'IPA(Peso)'!$HI$92</f>
        <v>-6.8460824045930239E-3</v>
      </c>
      <c r="AE92" s="135">
        <f>SUMPRODUCT(AE93:AE99,'IPA(Peso)'!$HI$93:$HI$99)/'IPA(Peso)'!$HI$92</f>
        <v>9.3546099290780171E-2</v>
      </c>
      <c r="AF92" s="135">
        <f>SUMPRODUCT(AF93:AF99,'IPA(Peso)'!$HI$93:$HI$99)/'IPA(Peso)'!$HI$92</f>
        <v>7.8821344140493105E-2</v>
      </c>
      <c r="AG92" s="135">
        <f>SUMPRODUCT(AG93:AG99,'IPA(Peso)'!$HI$93:$HI$99)/'IPA(Peso)'!$HI$92</f>
        <v>0.31275920297196896</v>
      </c>
      <c r="AH92" s="135">
        <f>SUMPRODUCT(AH93:AH99,'IPA(Peso)'!$HI$93:$HI$99)/'IPA(Peso)'!$HI$92</f>
        <v>0.89753039513677813</v>
      </c>
      <c r="AI92" s="135">
        <f>SUMPRODUCT(AI93:AI99,'IPA(Peso)'!$HI$93:$HI$99)/'IPA(Peso)'!$HI$92</f>
        <v>1.011258020938872</v>
      </c>
      <c r="AJ92" s="135">
        <f>SUMPRODUCT(AJ93:AJ99,'IPA(Peso)'!$HI$93:$HI$99)/'IPA(Peso)'!$HI$92</f>
        <v>1.8616193853427896</v>
      </c>
      <c r="AK92" s="135">
        <f>SUMPRODUCT(AK93:AK99,'IPA(Peso)'!$HI$93:$HI$99)/'IPA(Peso)'!$HI$92</f>
        <v>0.99841818642350555</v>
      </c>
      <c r="AL92" s="135">
        <f>SUMPRODUCT(AL93:AL99,'IPA(Peso)'!$HI$93:$HI$99)/'IPA(Peso)'!$HI$92</f>
        <v>0.77045466058763956</v>
      </c>
      <c r="AM92" s="135">
        <f>SUMPRODUCT(AM93:AM99,'IPA(Peso)'!$HI$93:$HI$99)/'IPA(Peso)'!$HI$92</f>
        <v>-0.36166751097602162</v>
      </c>
      <c r="AN92" s="135">
        <f>SUMPRODUCT(AN93:AN99,'IPA(Peso)'!$HI$93:$HI$99)/'IPA(Peso)'!$HI$92</f>
        <v>0.86652186761229333</v>
      </c>
      <c r="AO92" s="135">
        <f>SUMPRODUCT(AO93:AO99,'IPA(Peso)'!$HI$93:$HI$99)/'IPA(Peso)'!$HI$92</f>
        <v>2.01144545761567</v>
      </c>
      <c r="AP92" s="135">
        <f>SUMPRODUCT(AP93:AP99,'IPA(Peso)'!$HI$93:$HI$99)/'IPA(Peso)'!$HI$92</f>
        <v>2.0313361195542048</v>
      </c>
      <c r="AQ92" s="135">
        <f>SUMPRODUCT(AQ93:AQ99,'IPA(Peso)'!$HI$93:$HI$99)/'IPA(Peso)'!$HI$92</f>
        <v>1.0271145727794664</v>
      </c>
      <c r="AR92" s="135">
        <f>SUMPRODUCT(AR93:AR99,'IPA(Peso)'!$HI$93:$HI$99)/'IPA(Peso)'!$HI$92</f>
        <v>2.9464640324214795</v>
      </c>
      <c r="AS92" s="135">
        <f>SUMPRODUCT(AS93:AS99,'IPA(Peso)'!$HI$93:$HI$99)/'IPA(Peso)'!$HI$92</f>
        <v>2.7706729145558935</v>
      </c>
      <c r="AT92" s="135">
        <f>SUMPRODUCT(AT93:AT99,'IPA(Peso)'!$HI$93:$HI$99)/'IPA(Peso)'!$HI$92</f>
        <v>2.0208147585275249</v>
      </c>
      <c r="AU92" s="135">
        <f>SUMPRODUCT(AU93:AU99,'IPA(Peso)'!$HI$93:$HI$99)/'IPA(Peso)'!$HI$92</f>
        <v>1.7084126984126982</v>
      </c>
      <c r="AV92" s="135">
        <f>SUMPRODUCT(AV93:AV99,'IPA(Peso)'!$HI$93:$HI$99)/'IPA(Peso)'!$HI$92</f>
        <v>0.24960612968591694</v>
      </c>
      <c r="AW92" s="135">
        <f>SUMPRODUCT(AW93:AW99,'IPA(Peso)'!$HI$93:$HI$99)/'IPA(Peso)'!$HI$92</f>
        <v>-0.31043524147247559</v>
      </c>
      <c r="AX92" s="135">
        <f>SUMPRODUCT(AX93:AX99,'IPA(Peso)'!$HI$93:$HI$99)/'IPA(Peso)'!$HI$92</f>
        <v>-0.23722306653157715</v>
      </c>
      <c r="AY92" s="135">
        <f>SUMPRODUCT(AY93:AY99,'IPA(Peso)'!$HI$93:$HI$99)/'IPA(Peso)'!$HI$92</f>
        <v>0.39321850726106045</v>
      </c>
      <c r="AZ92" s="135">
        <f>SUMPRODUCT(AZ93:AZ99,'IPA(Peso)'!$HI$93:$HI$99)/'IPA(Peso)'!$HI$92</f>
        <v>2.30238812901047</v>
      </c>
      <c r="BA92" s="135">
        <f>SUMPRODUCT(BA93:BA99,'IPA(Peso)'!$HI$93:$HI$99)/'IPA(Peso)'!$HI$92</f>
        <v>2.6047091354272207</v>
      </c>
      <c r="BB92" s="135">
        <f>SUMPRODUCT(BB93:BB99,'IPA(Peso)'!$HI$93:$HI$99)/'IPA(Peso)'!$HI$92</f>
        <v>2.902970280310706</v>
      </c>
      <c r="BC92" s="135">
        <f>SUMPRODUCT(BC93:BC99,'IPA(Peso)'!$HI$93:$HI$99)/'IPA(Peso)'!$HI$92</f>
        <v>1.9491506247889225</v>
      </c>
      <c r="BD92" s="135">
        <f>SUMPRODUCT(BD93:BD99,'IPA(Peso)'!$HI$93:$HI$99)/'IPA(Peso)'!$HI$92</f>
        <v>3.0015366430260051</v>
      </c>
      <c r="BE92" s="135">
        <f>SUMPRODUCT(BE93:BE99,'IPA(Peso)'!$HI$93:$HI$99)/'IPA(Peso)'!$HI$92</f>
        <v>1.6269360013508949</v>
      </c>
      <c r="BF92" s="135">
        <f>SUMPRODUCT(BF93:BF99,'IPA(Peso)'!$HI$93:$HI$99)/'IPA(Peso)'!$HI$92</f>
        <v>1.113034447821682</v>
      </c>
      <c r="BG92" s="135">
        <f>SUMPRODUCT(BG93:BG99,'IPA(Peso)'!$HI$93:$HI$99)/'IPA(Peso)'!$HI$92</f>
        <v>0.41474248564674104</v>
      </c>
      <c r="BH92" s="135">
        <f>SUMPRODUCT(BH93:BH99,'IPA(Peso)'!$HI$93:$HI$99)/'IPA(Peso)'!$HI$92</f>
        <v>1.2508417764268829</v>
      </c>
      <c r="BI92" s="135">
        <f>SUMPRODUCT(BI93:BI99,'IPA(Peso)'!$HI$93:$HI$99)/'IPA(Peso)'!$HI$92</f>
        <v>2.392063492063492</v>
      </c>
      <c r="BJ92" s="135">
        <f>SUMPRODUCT(BJ93:BJ99,'IPA(Peso)'!$HI$93:$HI$99)/'IPA(Peso)'!$HI$92</f>
        <v>1.7627030563998642</v>
      </c>
      <c r="BK92" s="135">
        <f>SUMPRODUCT(BK93:BK99,'IPA(Peso)'!$HI$93:$HI$99)/'IPA(Peso)'!$HI$92</f>
        <v>1.3303904930766632</v>
      </c>
      <c r="BL92" s="135">
        <f>SUMPRODUCT(BL93:BL99,'IPA(Peso)'!$HI$93:$HI$99)/'IPA(Peso)'!$HI$92</f>
        <v>-0.40601950354609928</v>
      </c>
      <c r="BM92" s="135">
        <f>SUMPRODUCT(BM93:BM99,'IPA(Peso)'!$HI$93:$HI$99)/'IPA(Peso)'!$HI$92</f>
        <v>-0.32310368118878757</v>
      </c>
      <c r="BN92" s="135">
        <f>SUMPRODUCT(BN93:BN99,'IPA(Peso)'!$HI$93:$HI$99)/'IPA(Peso)'!$HI$92</f>
        <v>-0.32009160756501187</v>
      </c>
      <c r="BO92" s="135">
        <f>SUMPRODUCT(BO93:BO99,'IPA(Peso)'!$HI$93:$HI$99)/'IPA(Peso)'!$HI$92</f>
        <v>1.3697652819993248E-2</v>
      </c>
      <c r="BP92" s="135">
        <f>SUMPRODUCT(BP93:BP99,'IPA(Peso)'!$HI$93:$HI$99)/'IPA(Peso)'!$HI$92</f>
        <v>-2.4694782168186404E-2</v>
      </c>
      <c r="BQ92" s="135">
        <f>SUMPRODUCT(BQ93:BQ99,'IPA(Peso)'!$HI$93:$HI$99)/'IPA(Peso)'!$HI$92</f>
        <v>0.1178161938534279</v>
      </c>
      <c r="BR92" s="135">
        <f>SUMPRODUCT(BR93:BR99,'IPA(Peso)'!$HI$93:$HI$99)/'IPA(Peso)'!$HI$92</f>
        <v>0.21356087470449173</v>
      </c>
      <c r="BS92" s="135">
        <f>SUMPRODUCT(BS93:BS99,'IPA(Peso)'!$HI$93:$HI$99)/'IPA(Peso)'!$HI$92</f>
        <v>0.14043439716312056</v>
      </c>
      <c r="BT92" s="135">
        <f>SUMPRODUCT(BT93:BT99,'IPA(Peso)'!$HI$93:$HI$99)/'IPA(Peso)'!$HI$92</f>
        <v>0.23412318473488691</v>
      </c>
      <c r="BU92" s="135">
        <f>SUMPRODUCT(BU93:BU99,'IPA(Peso)'!$HI$93:$HI$99)/'IPA(Peso)'!$HI$92</f>
        <v>0.48946259709557582</v>
      </c>
      <c r="BV92" s="135">
        <f>SUMPRODUCT(BV93:BV99,'IPA(Peso)'!$HI$93:$HI$99)/'IPA(Peso)'!$HI$92</f>
        <v>0.49518617021276595</v>
      </c>
      <c r="BW92" s="135">
        <f>SUMPRODUCT(BW93:BW99,'IPA(Peso)'!$HI$93:$HI$99)/'IPA(Peso)'!$HI$92</f>
        <v>6.6562394461330623E-2</v>
      </c>
      <c r="BX92" s="135">
        <f>SUMPRODUCT(BX93:BX99,'IPA(Peso)'!$HI$93:$HI$99)/'IPA(Peso)'!$HI$92</f>
        <v>-0.17757936507936498</v>
      </c>
      <c r="BY92" s="135">
        <f>SUMPRODUCT(BY93:BY99,'IPA(Peso)'!$HI$93:$HI$99)/'IPA(Peso)'!$HI$92</f>
        <v>-0.18914302600472813</v>
      </c>
      <c r="BZ92" s="135">
        <f>SUMPRODUCT(BZ93:BZ99,'IPA(Peso)'!$HI$93:$HI$99)/'IPA(Peso)'!$HI$92</f>
        <v>-6.2839412360688934E-2</v>
      </c>
      <c r="CA92" s="135">
        <f>SUMPRODUCT(CA93:CA99,'IPA(Peso)'!$HI$93:$HI$99)/'IPA(Peso)'!$HI$92</f>
        <v>0.16208797703478553</v>
      </c>
      <c r="CB92" s="135">
        <f>SUMPRODUCT(CB93:CB99,'IPA(Peso)'!$HI$93:$HI$99)/'IPA(Peso)'!$HI$92</f>
        <v>0.1434477372509288</v>
      </c>
      <c r="CC92" s="135">
        <f>SUMPRODUCT(CC93:CC99,'IPA(Peso)'!$HI$93:$HI$99)/'IPA(Peso)'!$HI$92</f>
        <v>0.27800742992232352</v>
      </c>
      <c r="CD92" s="135">
        <f>SUMPRODUCT(CD93:CD99,'IPA(Peso)'!$HI$93:$HI$99)/'IPA(Peso)'!$HI$92</f>
        <v>0.1688660925363053</v>
      </c>
      <c r="CE92" s="135">
        <f>SUMPRODUCT(CE93:CE99,'IPA(Peso)'!$HI$93:$HI$99)/'IPA(Peso)'!$HI$92</f>
        <v>0.73502912867274572</v>
      </c>
      <c r="CF92" s="135">
        <f>SUMPRODUCT(CF93:CF99,'IPA(Peso)'!$HI$93:$HI$99)/'IPA(Peso)'!$HI$92</f>
        <v>0.65486744343127323</v>
      </c>
      <c r="CG92" s="135">
        <f>SUMPRODUCT(CG93:CG99,'IPA(Peso)'!$HI$93:$HI$99)/'IPA(Peso)'!$HI$92</f>
        <v>0.82026173590003371</v>
      </c>
      <c r="CH92" s="135">
        <f>SUMPRODUCT(CH93:CH99,'IPA(Peso)'!$HI$93:$HI$99)/'IPA(Peso)'!$HI$92</f>
        <v>0.25198834853090174</v>
      </c>
      <c r="CI92" s="135">
        <f>SUMPRODUCT(CI93:CI99,'IPA(Peso)'!$HI$93:$HI$99)/'IPA(Peso)'!$HI$92</f>
        <v>0.85966818642350573</v>
      </c>
      <c r="CJ92" s="135">
        <f>SUMPRODUCT(CJ93:CJ99,'IPA(Peso)'!$HI$93:$HI$99)/'IPA(Peso)'!$HI$92</f>
        <v>0.67056146572104025</v>
      </c>
      <c r="CK92" s="135">
        <f>SUMPRODUCT(CK93:CK99,'IPA(Peso)'!$HI$93:$HI$99)/'IPA(Peso)'!$HI$92</f>
        <v>0.76615417088821347</v>
      </c>
      <c r="CL92" s="135">
        <f>SUMPRODUCT(CL93:CL99,'IPA(Peso)'!$HI$93:$HI$99)/'IPA(Peso)'!$HI$92</f>
        <v>0.3914572779466397</v>
      </c>
      <c r="CM92" s="135">
        <f>SUMPRODUCT(CM93:CM99,'IPA(Peso)'!$HI$93:$HI$99)/'IPA(Peso)'!$HI$92</f>
        <v>0.21861617696724078</v>
      </c>
      <c r="CN92" s="135">
        <f>SUMPRODUCT(CN93:CN99,'IPA(Peso)'!$HI$93:$HI$99)/'IPA(Peso)'!$HI$92</f>
        <v>9.5922830124957795E-2</v>
      </c>
      <c r="CO92" s="135">
        <f>SUMPRODUCT(CO93:CO99,'IPA(Peso)'!$HI$93:$HI$99)/'IPA(Peso)'!$HI$92</f>
        <v>-7.7383063154339751E-2</v>
      </c>
      <c r="CP92" s="135">
        <f>SUMPRODUCT(CP93:CP99,'IPA(Peso)'!$HI$93:$HI$99)/'IPA(Peso)'!$HI$92</f>
        <v>0.62448919284025672</v>
      </c>
      <c r="CQ92" s="135">
        <f>SUMPRODUCT(CQ93:CQ99,'IPA(Peso)'!$HI$93:$HI$99)/'IPA(Peso)'!$HI$92</f>
        <v>0.62890619723066532</v>
      </c>
      <c r="CR92" s="135">
        <f>SUMPRODUCT(CR93:CR99,'IPA(Peso)'!$HI$93:$HI$99)/'IPA(Peso)'!$HI$92</f>
        <v>0.56065645052347168</v>
      </c>
      <c r="CS92" s="135">
        <f>SUMPRODUCT(CS93:CS99,'IPA(Peso)'!$HI$93:$HI$99)/'IPA(Peso)'!$HI$92</f>
        <v>0.23084008780817289</v>
      </c>
      <c r="CT92" s="135">
        <f>SUMPRODUCT(CT93:CT99,'IPA(Peso)'!$HI$93:$HI$99)/'IPA(Peso)'!$HI$92</f>
        <v>0.53598995271867611</v>
      </c>
      <c r="CU92" s="135">
        <f>SUMPRODUCT(CU93:CU99,'IPA(Peso)'!$HI$93:$HI$99)/'IPA(Peso)'!$HI$92</f>
        <v>0.75134709557581913</v>
      </c>
      <c r="CV92" s="135">
        <f>SUMPRODUCT(CV93:CV99,'IPA(Peso)'!$HI$93:$HI$99)/'IPA(Peso)'!$HI$92</f>
        <v>0.38467662951705506</v>
      </c>
      <c r="CW92" s="135">
        <f>SUMPRODUCT(CW93:CW99,'IPA(Peso)'!$HI$93:$HI$99)/'IPA(Peso)'!$HI$92</f>
        <v>0.14060663627152992</v>
      </c>
      <c r="CX92" s="135">
        <f>SUMPRODUCT(CX93:CX99,'IPA(Peso)'!$HI$93:$HI$99)/'IPA(Peso)'!$HI$92</f>
        <v>-0.48541455589327936</v>
      </c>
      <c r="CY92" s="135">
        <f>SUMPRODUCT(CY93:CY99,'IPA(Peso)'!$HI$93:$HI$99)/'IPA(Peso)'!$HI$92</f>
        <v>-0.3213154339750085</v>
      </c>
      <c r="CZ92" s="135">
        <f>SUMPRODUCT(CZ93:CZ99,'IPA(Peso)'!$HI$93:$HI$99)/'IPA(Peso)'!$HI$92</f>
        <v>-0.33266632894292469</v>
      </c>
      <c r="DA92" s="135">
        <f>SUMPRODUCT(DA93:DA99,'IPA(Peso)'!$HI$93:$HI$99)/'IPA(Peso)'!$HI$92</f>
        <v>-0.28516337386018237</v>
      </c>
      <c r="DB92" s="135">
        <f>SUMPRODUCT(DB93:DB99,'IPA(Peso)'!$HI$93:$HI$99)/'IPA(Peso)'!$HI$92</f>
        <v>-0.36794621749408979</v>
      </c>
      <c r="DC92" s="135">
        <f>SUMPRODUCT(DC93:DC99,'IPA(Peso)'!$HI$93:$HI$99)/'IPA(Peso)'!$HI$92</f>
        <v>-0.47073665991219177</v>
      </c>
      <c r="DD92" s="135">
        <f>SUMPRODUCT(DD93:DD99,'IPA(Peso)'!$HI$93:$HI$99)/'IPA(Peso)'!$HI$92</f>
        <v>0.23310157041540022</v>
      </c>
      <c r="DE92" s="135">
        <f>SUMPRODUCT(DE93:DE99,'IPA(Peso)'!$HI$93:$HI$99)/'IPA(Peso)'!$HI$92</f>
        <v>-0.13427727119216484</v>
      </c>
      <c r="DF92" s="135">
        <f>SUMPRODUCT(DF93:DF99,'IPA(Peso)'!$HI$93:$HI$99)/'IPA(Peso)'!$HI$92</f>
        <v>-0.60889690982776101</v>
      </c>
      <c r="DG92" s="135">
        <f>SUMPRODUCT(DG93:DG99,'IPA(Peso)'!$HI$93:$HI$99)/'IPA(Peso)'!$HI$92</f>
        <v>-1.1054128672745696</v>
      </c>
      <c r="DH92" s="135">
        <f>SUMPRODUCT(DH93:DH99,'IPA(Peso)'!$HI$93:$HI$99)/'IPA(Peso)'!$HI$92</f>
        <v>-0.75305471124620071</v>
      </c>
      <c r="DI92" s="135">
        <f>SUMPRODUCT(DI93:DI99,'IPA(Peso)'!$HI$93:$HI$99)/'IPA(Peso)'!$HI$92</f>
        <v>-0.11813154339750088</v>
      </c>
      <c r="DJ92" s="135">
        <f>SUMPRODUCT(DJ93:DJ99,'IPA(Peso)'!$HI$93:$HI$99)/'IPA(Peso)'!$HI$92</f>
        <v>0.21963356973995277</v>
      </c>
      <c r="DK92" s="135">
        <f>SUMPRODUCT(DK93:DK99,'IPA(Peso)'!$HI$93:$HI$99)/'IPA(Peso)'!$HI$92</f>
        <v>0.16846293481931779</v>
      </c>
      <c r="DL92" s="135">
        <f>SUMPRODUCT(DL93:DL99,'IPA(Peso)'!$HI$93:$HI$99)/'IPA(Peso)'!$HI$92</f>
        <v>-3.099628503883824E-2</v>
      </c>
      <c r="DM92" s="135">
        <f>SUMPRODUCT(DM93:DM99,'IPA(Peso)'!$HI$93:$HI$99)/'IPA(Peso)'!$HI$92</f>
        <v>0.13084684228301247</v>
      </c>
      <c r="DN92" s="135">
        <f>SUMPRODUCT(DN93:DN99,'IPA(Peso)'!$HI$93:$HI$99)/'IPA(Peso)'!$HI$92</f>
        <v>0.37102583586626137</v>
      </c>
      <c r="DO92" s="135">
        <f>SUMPRODUCT(DO93:DO99,'IPA(Peso)'!$HI$93:$HI$99)/'IPA(Peso)'!$HI$92</f>
        <v>0.37462554880108073</v>
      </c>
      <c r="DP92" s="135">
        <f>SUMPRODUCT(DP93:DP99,'IPA(Peso)'!$HI$93:$HI$99)/'IPA(Peso)'!$HI$92</f>
        <v>0.3309663120567376</v>
      </c>
      <c r="DQ92" s="135">
        <f>SUMPRODUCT(DQ93:DQ99,'IPA(Peso)'!$HI$93:$HI$99)/'IPA(Peso)'!$HI$92</f>
        <v>0.17281746031746031</v>
      </c>
      <c r="DR92" s="135">
        <f>SUMPRODUCT(DR93:DR99,'IPA(Peso)'!$HI$93:$HI$99)/'IPA(Peso)'!$HI$92</f>
        <v>5.4252364066193874E-2</v>
      </c>
      <c r="DS92" s="135">
        <f>SUMPRODUCT(DS93:DS99,'IPA(Peso)'!$HI$93:$HI$99)/'IPA(Peso)'!$HI$92</f>
        <v>9.6513002364066194E-2</v>
      </c>
      <c r="DT92" s="135">
        <f>SUMPRODUCT(DT93:DT99,'IPA(Peso)'!$HI$93:$HI$99)/'IPA(Peso)'!$HI$92</f>
        <v>-9.5922407970280316E-2</v>
      </c>
      <c r="DU92" s="135">
        <f>SUMPRODUCT(DU93:DU99,'IPA(Peso)'!$HI$93:$HI$99)/'IPA(Peso)'!$HI$92</f>
        <v>3.3524147247551477E-2</v>
      </c>
      <c r="DV92" s="135">
        <f>SUMPRODUCT(DV93:DV99,'IPA(Peso)'!$HI$93:$HI$99)/'IPA(Peso)'!$HI$92</f>
        <v>0.19467071935157035</v>
      </c>
      <c r="DW92" s="135">
        <f>SUMPRODUCT(DW93:DW99,'IPA(Peso)'!$HI$93:$HI$99)/'IPA(Peso)'!$HI$92</f>
        <v>0.60572483958122258</v>
      </c>
      <c r="DX92" s="135">
        <f>SUMPRODUCT(DX93:DX99,'IPA(Peso)'!$HI$93:$HI$99)/'IPA(Peso)'!$HI$92</f>
        <v>0.47849712934819322</v>
      </c>
      <c r="DY92" s="135">
        <f>SUMPRODUCT(DY93:DY99,'IPA(Peso)'!$HI$93:$HI$99)/'IPA(Peso)'!$HI$92</f>
        <v>-0.11768954745018581</v>
      </c>
      <c r="DZ92" s="135">
        <f>SUMPRODUCT(DZ93:DZ99,'IPA(Peso)'!$HI$93:$HI$99)/'IPA(Peso)'!$HI$92</f>
        <v>-0.59165822357311715</v>
      </c>
      <c r="EA92" s="135">
        <f>SUMPRODUCT(EA93:EA99,'IPA(Peso)'!$HI$93:$HI$99)/'IPA(Peso)'!$HI$92</f>
        <v>-0.13036643026004729</v>
      </c>
      <c r="EB92" s="135">
        <f>SUMPRODUCT(EB93:EB99,'IPA(Peso)'!$HI$93:$HI$99)/'IPA(Peso)'!$HI$92</f>
        <v>-8.9412360688956485E-2</v>
      </c>
      <c r="EC92" s="135">
        <f>SUMPRODUCT(EC93:EC99,'IPA(Peso)'!$HI$93:$HI$99)/'IPA(Peso)'!$HI$92</f>
        <v>5.5713863559608272E-2</v>
      </c>
      <c r="ED92" s="135">
        <f>SUMPRODUCT(ED93:ED99,'IPA(Peso)'!$HI$93:$HI$99)/'IPA(Peso)'!$HI$92</f>
        <v>-0.60554120229652164</v>
      </c>
      <c r="EE92" s="135">
        <f>SUMPRODUCT(EE93:EE99,'IPA(Peso)'!$HI$93:$HI$99)/'IPA(Peso)'!$HI$92</f>
        <v>0.20317375886524811</v>
      </c>
      <c r="EF92" s="135">
        <f>SUMPRODUCT(EF93:EF99,'IPA(Peso)'!$HI$93:$HI$99)/'IPA(Peso)'!$HI$92</f>
        <v>0.17016464032421463</v>
      </c>
      <c r="EG92" s="135">
        <f>SUMPRODUCT(EG93:EG99,'IPA(Peso)'!$HI$93:$HI$99)/'IPA(Peso)'!$HI$92</f>
        <v>1.051402397838568</v>
      </c>
      <c r="EH92" s="135">
        <f>SUMPRODUCT(EH93:EH99,'IPA(Peso)'!$HI$93:$HI$99)/'IPA(Peso)'!$HI$92</f>
        <v>0.62580504896994271</v>
      </c>
      <c r="EI92" s="135">
        <f>SUMPRODUCT(EI93:EI99,'IPA(Peso)'!$HI$93:$HI$99)/'IPA(Peso)'!$HI$92</f>
        <v>0.58721040189125295</v>
      </c>
      <c r="EJ92" s="135">
        <f>SUMPRODUCT(EJ93:EJ99,'IPA(Peso)'!$HI$93:$HI$99)/'IPA(Peso)'!$HI$92</f>
        <v>0.12528284363390743</v>
      </c>
      <c r="EK92" s="135">
        <f>SUMPRODUCT(EK93:EK99,'IPA(Peso)'!$HI$93:$HI$99)/'IPA(Peso)'!$HI$92</f>
        <v>0.23852583586626144</v>
      </c>
      <c r="EL92" s="135">
        <f>SUMPRODUCT(EL93:EL99,'IPA(Peso)'!$HI$93:$HI$99)/'IPA(Peso)'!$HI$92</f>
        <v>0.82348657548125648</v>
      </c>
      <c r="EM92" s="135">
        <f>SUMPRODUCT(EM93:EM99,'IPA(Peso)'!$HI$93:$HI$99)/'IPA(Peso)'!$HI$92</f>
        <v>0.747790442418102</v>
      </c>
      <c r="EN92" s="135">
        <f>SUMPRODUCT(EN93:EN99,'IPA(Peso)'!$HI$93:$HI$99)/'IPA(Peso)'!$HI$92</f>
        <v>0.81149020601148236</v>
      </c>
      <c r="EO92" s="135">
        <f>SUMPRODUCT(EO93:EO99,'IPA(Peso)'!$HI$93:$HI$99)/'IPA(Peso)'!$HI$92</f>
        <v>0.91644714623438017</v>
      </c>
      <c r="EP92" s="135">
        <f>SUMPRODUCT(EP93:EP99,'IPA(Peso)'!$HI$93:$HI$99)/'IPA(Peso)'!$HI$92</f>
        <v>1.2923480243161094</v>
      </c>
      <c r="EQ92" s="135">
        <f>SUMPRODUCT(EQ93:EQ99,'IPA(Peso)'!$HI$93:$HI$99)/'IPA(Peso)'!$HI$92</f>
        <v>-0.24643617021276593</v>
      </c>
      <c r="ER92" s="135">
        <f>SUMPRODUCT(ER93:ER99,'IPA(Peso)'!$HI$93:$HI$99)/'IPA(Peso)'!$HI$92</f>
        <v>-0.57852456940222907</v>
      </c>
      <c r="ES92" s="135">
        <f>SUMPRODUCT(ES93:ES99,'IPA(Peso)'!$HI$93:$HI$99)/'IPA(Peso)'!$HI$92</f>
        <v>-0.78312732185072631</v>
      </c>
      <c r="ET92" s="135">
        <f>SUMPRODUCT(ET93:ET99,'IPA(Peso)'!$HI$93:$HI$99)/'IPA(Peso)'!$HI$92</f>
        <v>0.54976317122593721</v>
      </c>
      <c r="EU92" s="135">
        <f>SUMPRODUCT(EU93:EU99,'IPA(Peso)'!$HI$93:$HI$99)/'IPA(Peso)'!$HI$92</f>
        <v>0.23341438703140835</v>
      </c>
      <c r="EV92" s="135">
        <f>SUMPRODUCT(EV93:EV99,'IPA(Peso)'!$HI$93:$HI$99)/'IPA(Peso)'!$HI$92</f>
        <v>0.76832953394123626</v>
      </c>
      <c r="EW92" s="135">
        <f>SUMPRODUCT(EW93:EW99,'IPA(Peso)'!$HI$93:$HI$99)/'IPA(Peso)'!$HI$92</f>
        <v>0.43524780479567726</v>
      </c>
      <c r="EX92" s="135">
        <f>SUMPRODUCT(EX93:EX99,'IPA(Peso)'!$HI$93:$HI$99)/'IPA(Peso)'!$HI$92</f>
        <v>0.66091860857818308</v>
      </c>
      <c r="EY92" s="135">
        <f>SUMPRODUCT(EY93:EY99,'IPA(Peso)'!$HI$93:$HI$99)/'IPA(Peso)'!$HI$92</f>
        <v>0.13728892266126311</v>
      </c>
      <c r="EZ92" s="135">
        <f>SUMPRODUCT(EZ93:EZ99,'IPA(Peso)'!$HI$93:$HI$99)/'IPA(Peso)'!$HI$92</f>
        <v>0.58130656872678155</v>
      </c>
      <c r="FA92" s="135">
        <f>SUMPRODUCT(FA93:FA99,'IPA(Peso)'!$HI$93:$HI$99)/'IPA(Peso)'!$HI$92</f>
        <v>0.39007429922323544</v>
      </c>
      <c r="FB92" s="135">
        <f>SUMPRODUCT(FB93:FB99,'IPA(Peso)'!$HI$93:$HI$99)/'IPA(Peso)'!$HI$92</f>
        <v>0.49785334346504567</v>
      </c>
      <c r="FC92" s="135">
        <f>SUMPRODUCT(FC93:FC99,'IPA(Peso)'!$HI$93:$HI$99)/'IPA(Peso)'!$HI$92</f>
        <v>0.63057539682539687</v>
      </c>
      <c r="FD92" s="135">
        <f>SUMPRODUCT(FD93:FD99,'IPA(Peso)'!$HI$93:$HI$99)/'IPA(Peso)'!$HI$92</f>
        <v>1.3250582573454912</v>
      </c>
      <c r="FE92" s="135">
        <f>SUMPRODUCT(FE93:FE99,'IPA(Peso)'!$HI$93:$HI$99)/'IPA(Peso)'!$HI$92</f>
        <v>2.2209017223910839</v>
      </c>
      <c r="FF92" s="135">
        <f>SUMPRODUCT(FF93:FF99,'IPA(Peso)'!$HI$93:$HI$99)/'IPA(Peso)'!$HI$92</f>
        <v>1.8577917088821347</v>
      </c>
      <c r="FG92" s="135">
        <f>SUMPRODUCT(FG93:FG99,'IPA(Peso)'!$HI$93:$HI$99)/'IPA(Peso)'!$HI$92</f>
        <v>1.114218591691996</v>
      </c>
      <c r="FH92" s="135">
        <f>SUMPRODUCT(FH93:FH99,'IPA(Peso)'!$HI$93:$HI$99)/'IPA(Peso)'!$HI$92</f>
        <v>0.24527566700439046</v>
      </c>
      <c r="FI92" s="135">
        <f>SUMPRODUCT(FI93:FI99,'IPA(Peso)'!$HI$93:$HI$99)/'IPA(Peso)'!$HI$92</f>
        <v>0.46655437352245871</v>
      </c>
      <c r="FJ92" s="135">
        <f>SUMPRODUCT(FJ93:FJ99,'IPA(Peso)'!$HI$93:$HI$99)/'IPA(Peso)'!$HI$92</f>
        <v>0.74879305977710231</v>
      </c>
      <c r="FK92" s="135">
        <f>SUMPRODUCT(FK93:FK99,'IPA(Peso)'!$HI$93:$HI$99)/'IPA(Peso)'!$HI$92</f>
        <v>1.0461904761904761</v>
      </c>
      <c r="FL92" s="135">
        <f>SUMPRODUCT(FL93:FL99,'IPA(Peso)'!$HI$93:$HI$99)/'IPA(Peso)'!$HI$92</f>
        <v>0.67291540020263418</v>
      </c>
      <c r="FM92" s="135">
        <f>SUMPRODUCT(FM93:FM99,'IPA(Peso)'!$HI$93:$HI$99)/'IPA(Peso)'!$HI$92</f>
        <v>0.49231467409658908</v>
      </c>
      <c r="FN92" s="135">
        <f>SUMPRODUCT(FN93:FN99,'IPA(Peso)'!$HI$93:$HI$99)/'IPA(Peso)'!$HI$92</f>
        <v>0.13925616345829112</v>
      </c>
      <c r="FO92" s="135">
        <f>SUMPRODUCT(FO93:FO99,'IPA(Peso)'!$HI$93:$HI$99)/'IPA(Peso)'!$HI$92</f>
        <v>0.53964665653495447</v>
      </c>
      <c r="FP92" s="135">
        <f>SUMPRODUCT(FP93:FP99,'IPA(Peso)'!$HI$93:$HI$99)/'IPA(Peso)'!$HI$92</f>
        <v>0.39839327929753471</v>
      </c>
      <c r="FQ92" s="135">
        <f>SUMPRODUCT(FQ93:FQ99,'IPA(Peso)'!$HI$93:$HI$99)/'IPA(Peso)'!$HI$92</f>
        <v>-0.2134853090172239</v>
      </c>
      <c r="FR92" s="135">
        <f>SUMPRODUCT(FR93:FR99,'IPA(Peso)'!$HI$93:$HI$99)/'IPA(Peso)'!$HI$92</f>
        <v>-0.28280479567713612</v>
      </c>
      <c r="FS92" s="135">
        <f>SUMPRODUCT(FS93:FS99,'IPA(Peso)'!$HI$93:$HI$99)/'IPA(Peso)'!$HI$92</f>
        <v>-0.29514859844647079</v>
      </c>
      <c r="FT92" s="135">
        <f>SUMPRODUCT(FT93:FT99,'IPA(Peso)'!$HI$93:$HI$99)/'IPA(Peso)'!$HI$92</f>
        <v>0.10000759878419459</v>
      </c>
      <c r="FU92" s="135">
        <f>SUMPRODUCT(FU93:FU99,'IPA(Peso)'!$HI$93:$HI$99)/'IPA(Peso)'!$HI$92</f>
        <v>-6.6312478892266102E-2</v>
      </c>
      <c r="FV92" s="135">
        <f>SUMPRODUCT(FV93:FV99,'IPA(Peso)'!$HI$93:$HI$99)/'IPA(Peso)'!$HI$92</f>
        <v>0.16524527186761231</v>
      </c>
      <c r="FW92" s="135">
        <f>SUMPRODUCT(FW93:FW99,'IPA(Peso)'!$HI$93:$HI$99)/'IPA(Peso)'!$HI$92</f>
        <v>-0.16074890239783862</v>
      </c>
      <c r="FX92" s="135">
        <f>SUMPRODUCT(FX93:FX99,'IPA(Peso)'!$HI$93:$HI$99)/'IPA(Peso)'!$HI$92</f>
        <v>0.10797998986828769</v>
      </c>
      <c r="FY92" s="135">
        <f>SUMPRODUCT(FY93:FY99,'IPA(Peso)'!$HI$93:$HI$99)/'IPA(Peso)'!$HI$92</f>
        <v>-0.14580040526849047</v>
      </c>
      <c r="FZ92" s="135">
        <f>SUMPRODUCT(FZ93:FZ99,'IPA(Peso)'!$HI$93:$HI$99)/'IPA(Peso)'!$HI$92</f>
        <v>0.97473741979061124</v>
      </c>
      <c r="GA92" s="135">
        <f>SUMPRODUCT(GA93:GA99,'IPA(Peso)'!$HI$93:$HI$99)/'IPA(Peso)'!$HI$92</f>
        <v>0.17681737588652491</v>
      </c>
      <c r="GB92" s="135">
        <f>SUMPRODUCT(GB93:GB99,'IPA(Peso)'!$HI$93:$HI$99)/'IPA(Peso)'!$HI$92</f>
        <v>0.99715594393785889</v>
      </c>
      <c r="GC92" s="135">
        <f>SUMPRODUCT(GC93:GC99,'IPA(Peso)'!$HI$93:$HI$99)/'IPA(Peso)'!$HI$92</f>
        <v>0.62392730496453896</v>
      </c>
      <c r="GD92" s="135">
        <f>SUMPRODUCT(GD93:GD99,'IPA(Peso)'!$HI$93:$HI$99)/'IPA(Peso)'!$HI$92</f>
        <v>1.1465328436339075</v>
      </c>
      <c r="GE92" s="135">
        <f>SUMPRODUCT(GE93:GE99,'IPA(Peso)'!$HI$93:$HI$99)/'IPA(Peso)'!$HI$92</f>
        <v>0.20778748733535962</v>
      </c>
      <c r="GF92" s="135">
        <f>SUMPRODUCT(GF93:GF99,'IPA(Peso)'!$HI$93:$HI$99)/'IPA(Peso)'!$HI$92</f>
        <v>0.32577803107058423</v>
      </c>
      <c r="GG92" s="135">
        <f>SUMPRODUCT(GG93:GG99,'IPA(Peso)'!$HI$93:$HI$99)/'IPA(Peso)'!$HI$92</f>
        <v>0.10796225937183387</v>
      </c>
      <c r="GH92" s="135">
        <f>SUMPRODUCT(GH93:GH99,'IPA(Peso)'!$HI$93:$HI$99)/'IPA(Peso)'!$HI$92</f>
        <v>0.37148091860857824</v>
      </c>
      <c r="GI92" s="135">
        <f>SUMPRODUCT(GI93:GI99,'IPA(Peso)'!$HI$93:$HI$99)/'IPA(Peso)'!$HI$92</f>
        <v>0.33943811212428238</v>
      </c>
      <c r="GJ92" s="135">
        <f>SUMPRODUCT(GJ93:GJ99,'IPA(Peso)'!$HI$93:$HI$99)/'IPA(Peso)'!$HI$92</f>
        <v>0.47314758527524481</v>
      </c>
      <c r="GK92" s="135">
        <f>SUMPRODUCT(GK93:GK99,'IPA(Peso)'!$HI$93:$HI$99)/'IPA(Peso)'!$HI$92</f>
        <v>0.34185536980749748</v>
      </c>
      <c r="GL92" s="135">
        <f>SUMPRODUCT(GL93:GL99,'IPA(Peso)'!$HI$93:$HI$99)/'IPA(Peso)'!$HI$92</f>
        <v>-0.14623522458628843</v>
      </c>
      <c r="GM92" s="135">
        <f>SUMPRODUCT(GM93:GM99,'IPA(Peso)'!$HI$93:$HI$99)/'IPA(Peso)'!$HI$92</f>
        <v>-0.3078541877744006</v>
      </c>
      <c r="GN92" s="135">
        <f>SUMPRODUCT(GN93:GN99,'IPA(Peso)'!$HI$93:$HI$99)/'IPA(Peso)'!$HI$92</f>
        <v>-0.4535798716649781</v>
      </c>
      <c r="GO92" s="135">
        <f>SUMPRODUCT(GO93:GO99,'IPA(Peso)'!$HI$93:$HI$99)/'IPA(Peso)'!$HI$92</f>
        <v>-0.18261018237082069</v>
      </c>
      <c r="GP92" s="135">
        <f>SUMPRODUCT(GP93:GP99,'IPA(Peso)'!$HI$93:$HI$99)/'IPA(Peso)'!$HI$92</f>
        <v>0.57199932455251601</v>
      </c>
      <c r="GQ92" s="135">
        <f>SUMPRODUCT(GQ93:GQ99,'IPA(Peso)'!$HI$93:$HI$99)/'IPA(Peso)'!$HI$92</f>
        <v>0.91694444444444445</v>
      </c>
      <c r="GR92" s="135">
        <f>SUMPRODUCT(GR93:GR99,'IPA(Peso)'!$HI$93:$HI$99)/'IPA(Peso)'!$HI$92</f>
        <v>1.3405374029044241</v>
      </c>
      <c r="GS92" s="135">
        <f>SUMPRODUCT(GS93:GS99,'IPA(Peso)'!$HI$93:$HI$99)/'IPA(Peso)'!$HI$92</f>
        <v>0.93020770010131715</v>
      </c>
      <c r="GT92" s="135">
        <f>SUMPRODUCT(GT93:GT99,'IPA(Peso)'!$HI$93:$HI$99)/'IPA(Peso)'!$HI$92</f>
        <v>0.80097686592367445</v>
      </c>
      <c r="GU92" s="135">
        <f>SUMPRODUCT(GU93:GU99,'IPA(Peso)'!$HI$93:$HI$99)/'IPA(Peso)'!$HI$92</f>
        <v>0.25468718338399188</v>
      </c>
      <c r="GV92" s="135">
        <f>SUMPRODUCT(GV93:GV99,'IPA(Peso)'!$HI$93:$HI$99)/'IPA(Peso)'!$HI$92</f>
        <v>0.3844195373184735</v>
      </c>
      <c r="GW92" s="135">
        <f>SUMPRODUCT(GW93:GW99,'IPA(Peso)'!$HI$93:$HI$99)/'IPA(Peso)'!$HI$92</f>
        <v>0.64677769334684221</v>
      </c>
      <c r="GX92" s="135">
        <f>SUMPRODUCT(GX93:GX99,'IPA(Peso)'!$HI$93:$HI$99)/'IPA(Peso)'!$HI$92</f>
        <v>0.66701030057413024</v>
      </c>
      <c r="GY92" s="135">
        <f>SUMPRODUCT(GY93:GY99,'IPA(Peso)'!$HI$93:$HI$99)/'IPA(Peso)'!$HI$92</f>
        <v>0.20591312056737593</v>
      </c>
      <c r="GZ92" s="135">
        <f>SUMPRODUCT(GZ93:GZ99,'IPA(Peso)'!$HI$93:$HI$99)/'IPA(Peso)'!$HI$92</f>
        <v>-0.13098995271867611</v>
      </c>
      <c r="HA92" s="135">
        <f>SUMPRODUCT(HA93:HA99,'IPA(Peso)'!$HI$93:$HI$99)/'IPA(Peso)'!$HI$92</f>
        <v>1.469351570415404E-2</v>
      </c>
      <c r="HB92" s="135">
        <f>SUMPRODUCT(HB93:HB99,'IPA(Peso)'!$HI$93:$HI$99)/'IPA(Peso)'!$HI$92</f>
        <v>0.26270305639986491</v>
      </c>
      <c r="HC92" s="135">
        <f>SUMPRODUCT(HC93:HC99,'IPA(Peso)'!$HI$93:$HI$99)/'IPA(Peso)'!$HI$92</f>
        <v>0.13446344140493074</v>
      </c>
      <c r="HD92" s="135">
        <f>SUMPRODUCT(HD93:HD99,'IPA(Peso)'!$HI$93:$HI$99)/'IPA(Peso)'!$HI$92</f>
        <v>-0.10299181019925703</v>
      </c>
      <c r="HE92" s="135">
        <f>SUMPRODUCT(HE93:HE99,'IPA(Peso)'!$HI$93:$HI$99)/'IPA(Peso)'!$HI$92</f>
        <v>0.39196555217831819</v>
      </c>
      <c r="HF92" s="135">
        <f>SUMPRODUCT(HF93:HF99,'IPA(Peso)'!$HI$93:$HI$99)/'IPA(Peso)'!$HI$92</f>
        <v>1.0118756332320162</v>
      </c>
      <c r="HG92" s="135">
        <f>SUMPRODUCT(HG93:HG99,'IPA(Peso)'!$HI$93:$HI$99)/'IPA(Peso)'!$HI$92</f>
        <v>1.1947167342114153</v>
      </c>
      <c r="HH92" s="135">
        <f>SUMPRODUCT(HH93:HH99,'IPA(Peso)'!$HI$93:$HI$99)/'IPA(Peso)'!$HI$92</f>
        <v>1.0490940560621416</v>
      </c>
      <c r="HI92" s="135">
        <f>SUMPRODUCT(HI93:HI99,'IPA(Peso)'!$HI$93:$HI$99)/'IPA(Peso)'!$HI$92</f>
        <v>0.55100050658561306</v>
      </c>
      <c r="HJ92" s="135">
        <f>SUMPRODUCT(HJ93:HJ99,'IPA(Peso)'!$HI$93:$HI$99)/'IPA(Peso)'!$HI$92</f>
        <v>0.92267688280986149</v>
      </c>
      <c r="HK92" s="135">
        <f>SUMPRODUCT(HK93:HK99,'IPA(Peso)'!$HI$93:$HI$99)/'IPA(Peso)'!$HI$92</f>
        <v>0.69110224586288427</v>
      </c>
      <c r="HL92" s="135">
        <f>SUMPRODUCT(HL93:HL99,'IPA(Peso)'!$HI$93:$HI$99)/'IPA(Peso)'!$HI$92</f>
        <v>0.95700270178993596</v>
      </c>
      <c r="HM92" s="135">
        <f>SUMPRODUCT(HM93:HM99,'IPA(Peso)'!$HI$93:$HI$99)/'IPA(Peso)'!$HI$92</f>
        <v>0.58910798716649782</v>
      </c>
      <c r="HN92" s="135">
        <f>SUMPRODUCT(HN93:HN99,'IPA(Peso)'!$HI$93:$HI$99)/'IPA(Peso)'!$HI$92</f>
        <v>0.9586461499493415</v>
      </c>
      <c r="HO92" s="135">
        <f>SUMPRODUCT(HO93:HO99,'IPA(Peso)'!$HI$93:$HI$99)/'IPA(Peso)'!$HI$92</f>
        <v>0.98760976021614322</v>
      </c>
      <c r="HP92" s="135">
        <f>SUMPRODUCT(HP93:HP99,'IPA(Peso)'!$HI$93:$HI$99)/'IPA(Peso)'!$HI$92</f>
        <v>1.7173501350894964</v>
      </c>
      <c r="HQ92" s="135">
        <f>SUMPRODUCT(HQ93:HQ99,'IPA(Peso)'!$HI$93:$HI$99)/'IPA(Peso)'!$HI$92</f>
        <v>1.7860287909490038</v>
      </c>
      <c r="HR92" s="135">
        <f>SUMPRODUCT(HR93:HR99,'IPA(Peso)'!$HI$93:$HI$99)/'IPA(Peso)'!$HI$92</f>
        <v>1.7332814083080041</v>
      </c>
      <c r="HS92" s="135">
        <f>SUMPRODUCT(HS93:HS99,'IPA(Peso)'!$HI$93:$HI$99)/'IPA(Peso)'!$HI$92</f>
        <v>1.6624763593380614</v>
      </c>
      <c r="HT92" s="135">
        <f>SUMPRODUCT(HT93:HT99,'IPA(Peso)'!$HI$93:$HI$99)/'IPA(Peso)'!$HI$92</f>
        <v>2.6663209219858155</v>
      </c>
      <c r="HU92" s="135">
        <f>SUMPRODUCT(HU93:HU99,'IPA(Peso)'!$HI$93:$HI$99)/'IPA(Peso)'!$HI$92</f>
        <v>2.792459473150962</v>
      </c>
      <c r="HV92" s="135">
        <f>SUMPRODUCT(HV93:HV99,'IPA(Peso)'!$HI$93:$HI$99)/'IPA(Peso)'!$HI$92</f>
        <v>2.2873011651469106</v>
      </c>
      <c r="HW92" s="135">
        <f>SUMPRODUCT(HW93:HW99,'IPA(Peso)'!$HI$93:$HI$99)/'IPA(Peso)'!$HI$92</f>
        <v>1.507753714961162</v>
      </c>
      <c r="HX92" s="135">
        <f>SUMPRODUCT(HX93:HX99,'IPA(Peso)'!$HI$93:$HI$99)/'IPA(Peso)'!$HI$92</f>
        <v>1.1685642519419117</v>
      </c>
      <c r="HY92" s="135">
        <f>SUMPRODUCT(HY93:HY99,'IPA(Peso)'!$HI$93:$HI$99)/'IPA(Peso)'!$HI$92</f>
        <v>1.273497973657548</v>
      </c>
      <c r="HZ92" s="135">
        <f>SUMPRODUCT(HZ93:HZ99,'IPA(Peso)'!$HI$93:$HI$99)/'IPA(Peso)'!$HI$92</f>
        <v>0.35459346504559269</v>
      </c>
      <c r="IA92" s="135">
        <f>SUMPRODUCT(IA93:IA99,'IPA(Peso)'!$HI$93:$HI$99)/'IPA(Peso)'!$HI$92</f>
        <v>1.5009675785207699</v>
      </c>
      <c r="IB92" s="135">
        <f>SUMPRODUCT(IB93:IB99,'IPA(Peso)'!$HI$93:$HI$99)/'IPA(Peso)'!$HI$92</f>
        <v>1.3192422323539343</v>
      </c>
      <c r="IC92" s="135">
        <f>SUMPRODUCT(IC93:IC99,'IPA(Peso)'!$HI$93:$HI$99)/'IPA(Peso)'!$HI$92</f>
        <v>1.2</v>
      </c>
      <c r="ID92" s="135">
        <f>SUMPRODUCT(ID93:ID99,'IPA(Peso)'!$HI$93:$HI$99)/'IPA(Peso)'!$HI$92</f>
        <v>0.7</v>
      </c>
      <c r="IE92" s="135">
        <f>SUMPRODUCT(IE93:IE99,'IPA(Peso)'!$HI$93:$HI$99)/'IPA(Peso)'!$HI$92</f>
        <v>0.24754499605031291</v>
      </c>
      <c r="IF92" s="135">
        <f>SUMPRODUCT(IF93:IF99,'IPA(Peso)'!$HI$93:$HI$99)/'IPA(Peso)'!$HI$92</f>
        <v>5.97768730631342E-2</v>
      </c>
      <c r="IG92" s="135">
        <f>SUMPRODUCT(IG93:IG99,'IPA(Peso)'!$HI$93:$HI$99)/'IPA(Peso)'!$HI$92</f>
        <v>-0.2</v>
      </c>
      <c r="IH92" s="135">
        <f>SUMPRODUCT(IH93:IH99,'IPA(Peso)'!$HI$93:$HI$99)/'IPA(Peso)'!$HI$92</f>
        <v>7.4703044297259574E-2</v>
      </c>
      <c r="II92" s="135">
        <f>SUMPRODUCT(II93:II99,'IPA(Peso)'!$HI$93:$HI$99)/'IPA(Peso)'!$HI$92</f>
        <v>0.4</v>
      </c>
      <c r="IJ92" s="135">
        <f>SUMPRODUCT(IJ93:IJ99,'IPA(Peso)'!$HI$93:$HI$99)/'IPA(Peso)'!$HI$92</f>
        <v>0.1</v>
      </c>
      <c r="IK92" s="135">
        <f>SUMPRODUCT(IK93:IK99,'IPA(Peso)'!$HI$93:$HI$99)/'IPA(Peso)'!$HI$92</f>
        <v>0</v>
      </c>
      <c r="IL92" s="135">
        <f>SUMPRODUCT(IL93:IL99,'IPA(Peso)'!$HI$93:$HI$99)/'IPA(Peso)'!$HI$92</f>
        <v>-9.4452208786534649E-3</v>
      </c>
      <c r="IM92" s="135">
        <f>SUMPRODUCT(IM93:IM99,'IPA(Peso)'!$HI$93:$HI$99)/'IPA(Peso)'!$HI$92</f>
        <v>6.6218387312389868E-2</v>
      </c>
      <c r="IN92" s="135">
        <f>SUMPRODUCT(IN93:IN99,'IPA(Peso)'!$HI$93:$HI$99)/'IPA(Peso)'!$HI$92</f>
        <v>9.5635899617184189E-2</v>
      </c>
      <c r="IO92" s="135">
        <f>SUMPRODUCT(IO93:IO99,'IPA(Peso)'!$HI$93:$HI$99)/'IPA(Peso)'!$HI$92</f>
        <v>0.3</v>
      </c>
      <c r="IP92" s="135">
        <f>SUMPRODUCT(IP93:IP99,'IPA(Peso)'!$HI$93:$HI$99)/'IPA(Peso)'!$HI$92</f>
        <v>0.6</v>
      </c>
      <c r="IQ92" s="135">
        <f>SUMPRODUCT(IQ93:IQ99,'IPA(Peso)'!$HI$93:$HI$99)/'IPA(Peso)'!$HI$92</f>
        <v>0.36449608069514505</v>
      </c>
      <c r="IR92" s="135">
        <f>SUMPRODUCT(IR93:IR99,'IPA(Peso)'!$HI$93:$HI$99)/'IPA(Peso)'!$HI$92</f>
        <v>0.33306921067023143</v>
      </c>
      <c r="IS92" s="135">
        <f>SUMPRODUCT(IS93:IS99,'IPA(Peso)'!$HI$93:$HI$99)/'IPA(Peso)'!$HI$92</f>
        <v>0.3</v>
      </c>
      <c r="IT92" s="135">
        <f>SUMPRODUCT(IT93:IT99,'IPA(Peso)'!$HI$93:$HI$99)/'IPA(Peso)'!$HI$92</f>
        <v>0.4</v>
      </c>
      <c r="IU92" s="135">
        <f>SUMPRODUCT(IU93:IU99,'IPA(Peso)'!$HI$93:$HI$99)/'IPA(Peso)'!$HI$92</f>
        <v>3.3475360029166894E-2</v>
      </c>
      <c r="IV92" s="135">
        <f>SUMPRODUCT(IV93:IV99,'IPA(Peso)'!$HI$93:$HI$99)/'IPA(Peso)'!$HI$92</f>
        <v>-0.1</v>
      </c>
      <c r="IW92" s="135">
        <f>SUMPRODUCT(IW93:IW99,'IPA(Peso)'!$HI$93:$HI$99)/'IPA(Peso)'!$HI$92</f>
        <v>0.28806890684814962</v>
      </c>
      <c r="IX92" s="135">
        <f>SUMPRODUCT(IX93:IX99,'IPA(Peso)'!$HI$93:$HI$99)/'IPA(Peso)'!$HI$92</f>
        <v>0.4</v>
      </c>
      <c r="IY92" s="135">
        <f>SUMPRODUCT(IY93:IY99,'IPA(Peso)'!$HI$93:$HI$99)/'IPA(Peso)'!$HI$92</f>
        <v>0.42810257033481192</v>
      </c>
      <c r="IZ92" s="41"/>
    </row>
    <row r="93" spans="1:260" s="53" customFormat="1" ht="18" customHeight="1" x14ac:dyDescent="0.2">
      <c r="A93" s="97">
        <v>15801</v>
      </c>
      <c r="B93" s="20"/>
      <c r="C93" s="60"/>
      <c r="D93" s="29"/>
      <c r="E93" s="95"/>
      <c r="F93" s="35"/>
      <c r="G93" s="36" t="s">
        <v>89</v>
      </c>
      <c r="H93" s="71">
        <v>0.11</v>
      </c>
      <c r="I93" s="71">
        <v>0.31</v>
      </c>
      <c r="J93" s="71">
        <v>0.21</v>
      </c>
      <c r="K93" s="71">
        <v>0.21</v>
      </c>
      <c r="L93" s="71">
        <v>0</v>
      </c>
      <c r="M93" s="71">
        <v>0</v>
      </c>
      <c r="N93" s="71">
        <v>0</v>
      </c>
      <c r="O93" s="71">
        <v>0</v>
      </c>
      <c r="P93" s="71">
        <v>-0.16</v>
      </c>
      <c r="Q93" s="71">
        <v>-0.16</v>
      </c>
      <c r="R93" s="71">
        <v>-0.16</v>
      </c>
      <c r="S93" s="71">
        <v>0</v>
      </c>
      <c r="T93" s="71">
        <v>0</v>
      </c>
      <c r="U93" s="71">
        <v>0</v>
      </c>
      <c r="V93" s="71">
        <v>0.08</v>
      </c>
      <c r="W93" s="71">
        <v>0.83</v>
      </c>
      <c r="X93" s="71">
        <v>0.83</v>
      </c>
      <c r="Y93" s="71">
        <v>0.72</v>
      </c>
      <c r="Z93" s="71">
        <v>0.38</v>
      </c>
      <c r="AA93" s="71">
        <v>0.38</v>
      </c>
      <c r="AB93" s="71">
        <v>0.41</v>
      </c>
      <c r="AC93" s="71">
        <v>0</v>
      </c>
      <c r="AD93" s="71">
        <v>0</v>
      </c>
      <c r="AE93" s="71">
        <v>-0.16</v>
      </c>
      <c r="AF93" s="71">
        <v>-0.16</v>
      </c>
      <c r="AG93" s="71">
        <v>-0.16</v>
      </c>
      <c r="AH93" s="71">
        <v>0.27</v>
      </c>
      <c r="AI93" s="71">
        <v>0.27</v>
      </c>
      <c r="AJ93" s="71">
        <v>1.65</v>
      </c>
      <c r="AK93" s="71">
        <v>1.38</v>
      </c>
      <c r="AL93" s="71">
        <v>1.37</v>
      </c>
      <c r="AM93" s="71">
        <v>0</v>
      </c>
      <c r="AN93" s="71">
        <v>1.5</v>
      </c>
      <c r="AO93" s="71">
        <v>3.02</v>
      </c>
      <c r="AP93" s="71">
        <v>3.02</v>
      </c>
      <c r="AQ93" s="71">
        <v>1.49</v>
      </c>
      <c r="AR93" s="71">
        <v>4.4000000000000004</v>
      </c>
      <c r="AS93" s="71">
        <v>4.1399999999999997</v>
      </c>
      <c r="AT93" s="71">
        <v>2.58</v>
      </c>
      <c r="AU93" s="71">
        <v>2.56</v>
      </c>
      <c r="AV93" s="71">
        <v>0</v>
      </c>
      <c r="AW93" s="71">
        <v>0.1</v>
      </c>
      <c r="AX93" s="71">
        <v>0.1</v>
      </c>
      <c r="AY93" s="71">
        <v>0.67</v>
      </c>
      <c r="AZ93" s="71">
        <v>3.16</v>
      </c>
      <c r="BA93" s="71">
        <v>3.16</v>
      </c>
      <c r="BB93" s="71">
        <v>3.06</v>
      </c>
      <c r="BC93" s="71">
        <v>1.33</v>
      </c>
      <c r="BD93" s="71">
        <v>3.34</v>
      </c>
      <c r="BE93" s="71">
        <v>1.59</v>
      </c>
      <c r="BF93" s="71">
        <v>0.78</v>
      </c>
      <c r="BG93" s="71">
        <v>0.06</v>
      </c>
      <c r="BH93" s="71">
        <v>2.4300000000000002</v>
      </c>
      <c r="BI93" s="71">
        <v>4.0999999999999996</v>
      </c>
      <c r="BJ93" s="71">
        <v>3.01</v>
      </c>
      <c r="BK93" s="71">
        <v>1.94</v>
      </c>
      <c r="BL93" s="71">
        <v>-0.71</v>
      </c>
      <c r="BM93" s="71">
        <v>-0.76</v>
      </c>
      <c r="BN93" s="71">
        <v>-0.79</v>
      </c>
      <c r="BO93" s="71">
        <v>-0.3</v>
      </c>
      <c r="BP93" s="71">
        <v>-0.3</v>
      </c>
      <c r="BQ93" s="71">
        <v>0.1</v>
      </c>
      <c r="BR93" s="71">
        <v>0.24</v>
      </c>
      <c r="BS93" s="71">
        <v>0.25</v>
      </c>
      <c r="BT93" s="71">
        <v>-0.14000000000000001</v>
      </c>
      <c r="BU93" s="71">
        <v>0.25</v>
      </c>
      <c r="BV93" s="71">
        <v>0.25</v>
      </c>
      <c r="BW93" s="71">
        <v>0.25</v>
      </c>
      <c r="BX93" s="71">
        <v>-0.63</v>
      </c>
      <c r="BY93" s="71">
        <v>-0.64</v>
      </c>
      <c r="BZ93" s="71">
        <v>-0.63</v>
      </c>
      <c r="CA93" s="71">
        <v>-0.17</v>
      </c>
      <c r="CB93" s="71">
        <v>-0.17</v>
      </c>
      <c r="CC93" s="71">
        <v>7.0000000000000007E-2</v>
      </c>
      <c r="CD93" s="71">
        <v>0.26</v>
      </c>
      <c r="CE93" s="71">
        <v>0.76</v>
      </c>
      <c r="CF93" s="71">
        <v>0.55000000000000004</v>
      </c>
      <c r="CG93" s="71">
        <v>0.96</v>
      </c>
      <c r="CH93" s="71">
        <v>0.42</v>
      </c>
      <c r="CI93" s="71">
        <v>1.31</v>
      </c>
      <c r="CJ93" s="71">
        <v>0.88</v>
      </c>
      <c r="CK93" s="71">
        <v>1.19</v>
      </c>
      <c r="CL93" s="71">
        <v>0.53</v>
      </c>
      <c r="CM93" s="71">
        <v>0.53</v>
      </c>
      <c r="CN93" s="71">
        <v>0.17</v>
      </c>
      <c r="CO93" s="71">
        <v>0</v>
      </c>
      <c r="CP93" s="71">
        <v>0.99</v>
      </c>
      <c r="CQ93" s="71">
        <v>1.5</v>
      </c>
      <c r="CR93" s="71">
        <v>1.59</v>
      </c>
      <c r="CS93" s="71">
        <v>0.55000000000000004</v>
      </c>
      <c r="CT93" s="71">
        <v>0</v>
      </c>
      <c r="CU93" s="71">
        <v>0</v>
      </c>
      <c r="CV93" s="71">
        <v>0</v>
      </c>
      <c r="CW93" s="71">
        <v>0</v>
      </c>
      <c r="CX93" s="71">
        <v>0</v>
      </c>
      <c r="CY93" s="71">
        <v>0</v>
      </c>
      <c r="CZ93" s="71">
        <v>-0.38</v>
      </c>
      <c r="DA93" s="71">
        <v>-1.06</v>
      </c>
      <c r="DB93" s="71">
        <v>-1.07</v>
      </c>
      <c r="DC93" s="71">
        <v>-0.76</v>
      </c>
      <c r="DD93" s="71">
        <v>0.11</v>
      </c>
      <c r="DE93" s="71">
        <v>0.11</v>
      </c>
      <c r="DF93" s="71">
        <v>0.1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0.35</v>
      </c>
      <c r="DN93" s="71">
        <v>0.35</v>
      </c>
      <c r="DO93" s="71">
        <v>0.35</v>
      </c>
      <c r="DP93" s="71">
        <v>0</v>
      </c>
      <c r="DQ93" s="71">
        <v>0</v>
      </c>
      <c r="DR93" s="71">
        <v>-0.6</v>
      </c>
      <c r="DS93" s="71">
        <v>-0.24</v>
      </c>
      <c r="DT93" s="71">
        <v>-0.23</v>
      </c>
      <c r="DU93" s="71">
        <v>0.45</v>
      </c>
      <c r="DV93" s="71">
        <v>0</v>
      </c>
      <c r="DW93" s="71">
        <v>0</v>
      </c>
      <c r="DX93" s="71">
        <v>0</v>
      </c>
      <c r="DY93" s="71">
        <v>0.22</v>
      </c>
      <c r="DZ93" s="71">
        <v>0.22</v>
      </c>
      <c r="EA93" s="71">
        <v>0.22</v>
      </c>
      <c r="EB93" s="71">
        <v>-0.21</v>
      </c>
      <c r="EC93" s="71">
        <v>-0.21</v>
      </c>
      <c r="ED93" s="71">
        <v>0.56000000000000005</v>
      </c>
      <c r="EE93" s="71">
        <v>1.91</v>
      </c>
      <c r="EF93" s="71">
        <v>1.91</v>
      </c>
      <c r="EG93" s="71">
        <v>1.68</v>
      </c>
      <c r="EH93" s="71">
        <v>1.02</v>
      </c>
      <c r="EI93" s="71">
        <v>1.02</v>
      </c>
      <c r="EJ93" s="71">
        <v>0.3</v>
      </c>
      <c r="EK93" s="71">
        <v>-0.18</v>
      </c>
      <c r="EL93" s="71">
        <v>0.53</v>
      </c>
      <c r="EM93" s="71">
        <v>0.71</v>
      </c>
      <c r="EN93" s="71">
        <v>0.71</v>
      </c>
      <c r="EO93" s="71">
        <v>0.98</v>
      </c>
      <c r="EP93" s="71">
        <v>0.99</v>
      </c>
      <c r="EQ93" s="71">
        <v>-0.65</v>
      </c>
      <c r="ER93" s="71">
        <v>-1.71</v>
      </c>
      <c r="ES93" s="71">
        <v>-1.64</v>
      </c>
      <c r="ET93" s="71">
        <v>0.22</v>
      </c>
      <c r="EU93" s="71">
        <v>-0.1</v>
      </c>
      <c r="EV93" s="71">
        <v>0.15</v>
      </c>
      <c r="EW93" s="71">
        <v>-0.24</v>
      </c>
      <c r="EX93" s="71">
        <v>0.08</v>
      </c>
      <c r="EY93" s="71">
        <v>-0.17</v>
      </c>
      <c r="EZ93" s="71">
        <v>0.41</v>
      </c>
      <c r="FA93" s="71">
        <v>0.41</v>
      </c>
      <c r="FB93" s="71">
        <v>0.41</v>
      </c>
      <c r="FC93" s="71">
        <v>0.74</v>
      </c>
      <c r="FD93" s="71">
        <v>1.71</v>
      </c>
      <c r="FE93" s="71">
        <v>3.23</v>
      </c>
      <c r="FF93" s="71">
        <v>2.48</v>
      </c>
      <c r="FG93" s="71">
        <v>1.47</v>
      </c>
      <c r="FH93" s="71">
        <v>0</v>
      </c>
      <c r="FI93" s="71">
        <v>0.56000000000000005</v>
      </c>
      <c r="FJ93" s="71">
        <v>0.56000000000000005</v>
      </c>
      <c r="FK93" s="71">
        <v>0.83</v>
      </c>
      <c r="FL93" s="71">
        <v>0.26</v>
      </c>
      <c r="FM93" s="71">
        <v>0.27</v>
      </c>
      <c r="FN93" s="71">
        <v>0</v>
      </c>
      <c r="FO93" s="71">
        <v>0.15</v>
      </c>
      <c r="FP93" s="71">
        <v>0.15</v>
      </c>
      <c r="FQ93" s="71">
        <v>-0.8</v>
      </c>
      <c r="FR93" s="71">
        <v>-0.93</v>
      </c>
      <c r="FS93" s="71">
        <v>-1.03</v>
      </c>
      <c r="FT93" s="71">
        <v>-0.5</v>
      </c>
      <c r="FU93" s="71">
        <v>-0.32</v>
      </c>
      <c r="FV93" s="71">
        <v>-0.32</v>
      </c>
      <c r="FW93" s="71">
        <v>0.19</v>
      </c>
      <c r="FX93" s="71">
        <v>0.61</v>
      </c>
      <c r="FY93" s="71">
        <v>0.6</v>
      </c>
      <c r="FZ93" s="71">
        <v>0.62</v>
      </c>
      <c r="GA93" s="71">
        <v>-1.19</v>
      </c>
      <c r="GB93" s="71">
        <v>-0.08</v>
      </c>
      <c r="GC93" s="71">
        <v>0.42</v>
      </c>
      <c r="GD93" s="71">
        <v>1.87</v>
      </c>
      <c r="GE93" s="71">
        <v>0.75</v>
      </c>
      <c r="GF93" s="71">
        <v>0.24</v>
      </c>
      <c r="GG93" s="71">
        <v>-0.27</v>
      </c>
      <c r="GH93" s="71">
        <v>-0.28999999999999998</v>
      </c>
      <c r="GI93" s="71">
        <v>0.02</v>
      </c>
      <c r="GJ93" s="71">
        <v>0.35</v>
      </c>
      <c r="GK93" s="71">
        <v>0.35</v>
      </c>
      <c r="GL93" s="71">
        <v>-0.23</v>
      </c>
      <c r="GM93" s="71">
        <v>-0.28999999999999998</v>
      </c>
      <c r="GN93" s="71">
        <v>-0.28999999999999998</v>
      </c>
      <c r="GO93" s="71">
        <v>0</v>
      </c>
      <c r="GP93" s="71">
        <v>0.57999999999999996</v>
      </c>
      <c r="GQ93" s="71">
        <v>0.57999999999999996</v>
      </c>
      <c r="GR93" s="71">
        <v>1.27</v>
      </c>
      <c r="GS93" s="71">
        <v>0.72</v>
      </c>
      <c r="GT93" s="71">
        <v>0.71</v>
      </c>
      <c r="GU93" s="71">
        <v>0</v>
      </c>
      <c r="GV93" s="71">
        <v>0.48</v>
      </c>
      <c r="GW93" s="71">
        <v>1.1200000000000001</v>
      </c>
      <c r="GX93" s="71">
        <v>1.1299999999999999</v>
      </c>
      <c r="GY93" s="71">
        <v>0.15</v>
      </c>
      <c r="GZ93" s="71">
        <v>-0.48</v>
      </c>
      <c r="HA93" s="71">
        <v>-0.23</v>
      </c>
      <c r="HB93" s="71">
        <v>0.52</v>
      </c>
      <c r="HC93" s="71">
        <v>0.52</v>
      </c>
      <c r="HD93" s="71">
        <v>0.27</v>
      </c>
      <c r="HE93" s="71">
        <v>0.04</v>
      </c>
      <c r="HF93" s="71">
        <v>0.65</v>
      </c>
      <c r="HG93" s="71">
        <v>0.65</v>
      </c>
      <c r="HH93" s="71">
        <v>1.1000000000000001</v>
      </c>
      <c r="HI93" s="71">
        <v>0.48</v>
      </c>
      <c r="HJ93" s="71">
        <v>0.9</v>
      </c>
      <c r="HK93" s="71">
        <v>0.43</v>
      </c>
      <c r="HL93" s="71">
        <v>0.83</v>
      </c>
      <c r="HM93" s="71">
        <v>0.42</v>
      </c>
      <c r="HN93" s="71">
        <v>1.35</v>
      </c>
      <c r="HO93" s="71">
        <v>1.54</v>
      </c>
      <c r="HP93" s="71">
        <v>1.43</v>
      </c>
      <c r="HQ93" s="71">
        <v>0.93</v>
      </c>
      <c r="HR93" s="71">
        <v>0.73</v>
      </c>
      <c r="HS93" s="71">
        <v>2.09</v>
      </c>
      <c r="HT93" s="71">
        <v>3.59</v>
      </c>
      <c r="HU93" s="71">
        <v>3.23</v>
      </c>
      <c r="HV93" s="71">
        <v>2.4</v>
      </c>
      <c r="HW93" s="71">
        <v>1.52</v>
      </c>
      <c r="HX93" s="71">
        <v>1.52</v>
      </c>
      <c r="HY93" s="71">
        <v>1.43</v>
      </c>
      <c r="HZ93" s="71">
        <v>0.15</v>
      </c>
      <c r="IA93" s="71">
        <v>1.82</v>
      </c>
      <c r="IB93" s="71">
        <v>1.39</v>
      </c>
      <c r="IC93" s="41">
        <v>1.2</v>
      </c>
      <c r="ID93" s="41">
        <v>0.7</v>
      </c>
      <c r="IE93" s="41">
        <v>0.24754499605031291</v>
      </c>
      <c r="IF93" s="41">
        <v>5.9776873063134194E-2</v>
      </c>
      <c r="IG93" s="41">
        <v>-0.2</v>
      </c>
      <c r="IH93" s="41">
        <v>7.470304429725956E-2</v>
      </c>
      <c r="II93" s="41">
        <v>0.4</v>
      </c>
      <c r="IJ93" s="41">
        <v>0.1</v>
      </c>
      <c r="IK93" s="41">
        <v>0</v>
      </c>
      <c r="IL93" s="41">
        <v>-9.4452208786534649E-3</v>
      </c>
      <c r="IM93" s="41">
        <v>6.6218387312389868E-2</v>
      </c>
      <c r="IN93" s="41">
        <v>9.5635899617184189E-2</v>
      </c>
      <c r="IO93" s="41">
        <v>0.3</v>
      </c>
      <c r="IP93" s="41">
        <v>0.6</v>
      </c>
      <c r="IQ93" s="41">
        <v>0.364496080695145</v>
      </c>
      <c r="IR93" s="41">
        <v>0.33306921067023137</v>
      </c>
      <c r="IS93" s="41">
        <v>0.3</v>
      </c>
      <c r="IT93" s="41">
        <v>0.4</v>
      </c>
      <c r="IU93" s="41">
        <v>3.3475360029166894E-2</v>
      </c>
      <c r="IV93" s="41">
        <v>-0.1</v>
      </c>
      <c r="IW93" s="41">
        <v>0.28806890684814962</v>
      </c>
      <c r="IX93" s="41">
        <v>0.4</v>
      </c>
      <c r="IY93" s="41">
        <v>0.42810257033481192</v>
      </c>
      <c r="IZ93" s="41"/>
    </row>
    <row r="94" spans="1:260" s="53" customFormat="1" ht="18" customHeight="1" x14ac:dyDescent="0.2">
      <c r="A94" s="97">
        <v>15802</v>
      </c>
      <c r="B94" s="20"/>
      <c r="C94" s="60"/>
      <c r="D94" s="29"/>
      <c r="E94" s="95"/>
      <c r="F94" s="66"/>
      <c r="G94" s="91" t="s">
        <v>90</v>
      </c>
      <c r="H94" s="71">
        <v>0.06</v>
      </c>
      <c r="I94" s="71">
        <v>0.79</v>
      </c>
      <c r="J94" s="71">
        <v>0.99</v>
      </c>
      <c r="K94" s="71">
        <v>2.73</v>
      </c>
      <c r="L94" s="71">
        <v>2.1</v>
      </c>
      <c r="M94" s="71">
        <v>1.85</v>
      </c>
      <c r="N94" s="71">
        <v>0.12</v>
      </c>
      <c r="O94" s="71">
        <v>0.61</v>
      </c>
      <c r="P94" s="71">
        <v>0.65</v>
      </c>
      <c r="Q94" s="71">
        <v>0.48</v>
      </c>
      <c r="R94" s="71">
        <v>0.18</v>
      </c>
      <c r="S94" s="71">
        <v>0.53</v>
      </c>
      <c r="T94" s="71">
        <v>0.42</v>
      </c>
      <c r="U94" s="71">
        <v>0.45</v>
      </c>
      <c r="V94" s="71">
        <v>0.44</v>
      </c>
      <c r="W94" s="71">
        <v>0.37</v>
      </c>
      <c r="X94" s="71">
        <v>0.2</v>
      </c>
      <c r="Y94" s="71">
        <v>0.45</v>
      </c>
      <c r="Z94" s="71">
        <v>0.41</v>
      </c>
      <c r="AA94" s="71">
        <v>0.92</v>
      </c>
      <c r="AB94" s="71">
        <v>0.69</v>
      </c>
      <c r="AC94" s="71">
        <v>0.83</v>
      </c>
      <c r="AD94" s="71">
        <v>0.64</v>
      </c>
      <c r="AE94" s="71">
        <v>0.82</v>
      </c>
      <c r="AF94" s="71">
        <v>0.72</v>
      </c>
      <c r="AG94" s="71">
        <v>1.26</v>
      </c>
      <c r="AH94" s="71">
        <v>1.49</v>
      </c>
      <c r="AI94" s="71">
        <v>1.8</v>
      </c>
      <c r="AJ94" s="71">
        <v>1.87</v>
      </c>
      <c r="AK94" s="71">
        <v>1.72</v>
      </c>
      <c r="AL94" s="71">
        <v>0.98</v>
      </c>
      <c r="AM94" s="71">
        <v>-0.13</v>
      </c>
      <c r="AN94" s="71">
        <v>-0.26</v>
      </c>
      <c r="AO94" s="71">
        <v>0.44</v>
      </c>
      <c r="AP94" s="71">
        <v>0.55000000000000004</v>
      </c>
      <c r="AQ94" s="71">
        <v>0.33</v>
      </c>
      <c r="AR94" s="71">
        <v>1.1100000000000001</v>
      </c>
      <c r="AS94" s="71">
        <v>1.05</v>
      </c>
      <c r="AT94" s="71">
        <v>1.46</v>
      </c>
      <c r="AU94" s="71">
        <v>0.32</v>
      </c>
      <c r="AV94" s="71">
        <v>0.47</v>
      </c>
      <c r="AW94" s="71">
        <v>-0.08</v>
      </c>
      <c r="AX94" s="71">
        <v>0.02</v>
      </c>
      <c r="AY94" s="71">
        <v>1.2</v>
      </c>
      <c r="AZ94" s="71">
        <v>2.02</v>
      </c>
      <c r="BA94" s="71">
        <v>2.5099999999999998</v>
      </c>
      <c r="BB94" s="71">
        <v>3.91</v>
      </c>
      <c r="BC94" s="71">
        <v>3.55</v>
      </c>
      <c r="BD94" s="71">
        <v>3.83</v>
      </c>
      <c r="BE94" s="71">
        <v>2.39</v>
      </c>
      <c r="BF94" s="71">
        <v>2.39</v>
      </c>
      <c r="BG94" s="71">
        <v>1.69</v>
      </c>
      <c r="BH94" s="71">
        <v>0.19</v>
      </c>
      <c r="BI94" s="71">
        <v>0.19</v>
      </c>
      <c r="BJ94" s="71">
        <v>-0.16</v>
      </c>
      <c r="BK94" s="71">
        <v>0.08</v>
      </c>
      <c r="BL94" s="71">
        <v>0.09</v>
      </c>
      <c r="BM94" s="71">
        <v>0.96</v>
      </c>
      <c r="BN94" s="71">
        <v>0.99</v>
      </c>
      <c r="BO94" s="71">
        <v>1.24</v>
      </c>
      <c r="BP94" s="71">
        <v>0.48</v>
      </c>
      <c r="BQ94" s="71">
        <v>-0.43</v>
      </c>
      <c r="BR94" s="71">
        <v>-0.57999999999999996</v>
      </c>
      <c r="BS94" s="71">
        <v>-1.04</v>
      </c>
      <c r="BT94" s="71">
        <v>0.97</v>
      </c>
      <c r="BU94" s="71">
        <v>0.87</v>
      </c>
      <c r="BV94" s="71">
        <v>1.53</v>
      </c>
      <c r="BW94" s="71">
        <v>0.46</v>
      </c>
      <c r="BX94" s="71">
        <v>0.41</v>
      </c>
      <c r="BY94" s="71">
        <v>0.12</v>
      </c>
      <c r="BZ94" s="71">
        <v>-0.25</v>
      </c>
      <c r="CA94" s="71">
        <v>-0.21</v>
      </c>
      <c r="CB94" s="71">
        <v>-0.22</v>
      </c>
      <c r="CC94" s="71">
        <v>-0.11</v>
      </c>
      <c r="CD94" s="71">
        <v>-0.11</v>
      </c>
      <c r="CE94" s="71">
        <v>-0.55000000000000004</v>
      </c>
      <c r="CF94" s="71">
        <v>-0.49</v>
      </c>
      <c r="CG94" s="71">
        <v>-0.68</v>
      </c>
      <c r="CH94" s="71">
        <v>0.13</v>
      </c>
      <c r="CI94" s="71">
        <v>0.28999999999999998</v>
      </c>
      <c r="CJ94" s="71">
        <v>0.48</v>
      </c>
      <c r="CK94" s="71">
        <v>-0.44</v>
      </c>
      <c r="CL94" s="71">
        <v>-0.22</v>
      </c>
      <c r="CM94" s="71">
        <v>-0.22</v>
      </c>
      <c r="CN94" s="71">
        <v>0.34</v>
      </c>
      <c r="CO94" s="71">
        <v>0.15</v>
      </c>
      <c r="CP94" s="71">
        <v>0.15</v>
      </c>
      <c r="CQ94" s="71">
        <v>-1.31</v>
      </c>
      <c r="CR94" s="71">
        <v>-1.9</v>
      </c>
      <c r="CS94" s="71">
        <v>-1.9</v>
      </c>
      <c r="CT94" s="71">
        <v>0.4</v>
      </c>
      <c r="CU94" s="71">
        <v>1.17</v>
      </c>
      <c r="CV94" s="71">
        <v>1.61</v>
      </c>
      <c r="CW94" s="71">
        <v>0.46</v>
      </c>
      <c r="CX94" s="71">
        <v>-1.84</v>
      </c>
      <c r="CY94" s="71">
        <v>-2.57</v>
      </c>
      <c r="CZ94" s="71">
        <v>-1.99</v>
      </c>
      <c r="DA94" s="71">
        <v>-0.16</v>
      </c>
      <c r="DB94" s="71">
        <v>0.14000000000000001</v>
      </c>
      <c r="DC94" s="71">
        <v>-0.27</v>
      </c>
      <c r="DD94" s="71">
        <v>0.02</v>
      </c>
      <c r="DE94" s="71">
        <v>-0.34</v>
      </c>
      <c r="DF94" s="71">
        <v>-1.6</v>
      </c>
      <c r="DG94" s="71">
        <v>-2.71</v>
      </c>
      <c r="DH94" s="71">
        <v>-2.36</v>
      </c>
      <c r="DI94" s="71">
        <v>-1.07</v>
      </c>
      <c r="DJ94" s="71">
        <v>-0.01</v>
      </c>
      <c r="DK94" s="71">
        <v>-0.08</v>
      </c>
      <c r="DL94" s="71">
        <v>-0.24</v>
      </c>
      <c r="DM94" s="71">
        <v>-0.26</v>
      </c>
      <c r="DN94" s="71">
        <v>-0.33</v>
      </c>
      <c r="DO94" s="71">
        <v>-0.38</v>
      </c>
      <c r="DP94" s="71">
        <v>0.31</v>
      </c>
      <c r="DQ94" s="71">
        <v>0.43</v>
      </c>
      <c r="DR94" s="71">
        <v>0.71</v>
      </c>
      <c r="DS94" s="71">
        <v>-0.15</v>
      </c>
      <c r="DT94" s="71">
        <v>-0.15</v>
      </c>
      <c r="DU94" s="71">
        <v>0.77</v>
      </c>
      <c r="DV94" s="71">
        <v>2.79</v>
      </c>
      <c r="DW94" s="71">
        <v>4.3899999999999997</v>
      </c>
      <c r="DX94" s="71">
        <v>2.58</v>
      </c>
      <c r="DY94" s="71">
        <v>-0.95</v>
      </c>
      <c r="DZ94" s="71">
        <v>-3.57</v>
      </c>
      <c r="EA94" s="71">
        <v>-2.69</v>
      </c>
      <c r="EB94" s="71">
        <v>-1.37</v>
      </c>
      <c r="EC94" s="71">
        <v>-0.19</v>
      </c>
      <c r="ED94" s="71">
        <v>-4</v>
      </c>
      <c r="EE94" s="71">
        <v>-3.86</v>
      </c>
      <c r="EF94" s="71">
        <v>-3.86</v>
      </c>
      <c r="EG94" s="71">
        <v>0.02</v>
      </c>
      <c r="EH94" s="71">
        <v>0.13</v>
      </c>
      <c r="EI94" s="71">
        <v>0.13</v>
      </c>
      <c r="EJ94" s="71">
        <v>0.25</v>
      </c>
      <c r="EK94" s="71">
        <v>1.43</v>
      </c>
      <c r="EL94" s="71">
        <v>1.43</v>
      </c>
      <c r="EM94" s="71">
        <v>1.62</v>
      </c>
      <c r="EN94" s="71">
        <v>2.1800000000000002</v>
      </c>
      <c r="EO94" s="71">
        <v>2.38</v>
      </c>
      <c r="EP94" s="71">
        <v>2.11</v>
      </c>
      <c r="EQ94" s="71">
        <v>-0.54</v>
      </c>
      <c r="ER94" s="71">
        <v>-0.54</v>
      </c>
      <c r="ES94" s="71">
        <v>-0.66</v>
      </c>
      <c r="ET94" s="71">
        <v>0.51</v>
      </c>
      <c r="EU94" s="71">
        <v>1.06</v>
      </c>
      <c r="EV94" s="71">
        <v>2.67</v>
      </c>
      <c r="EW94" s="71">
        <v>2.4900000000000002</v>
      </c>
      <c r="EX94" s="71">
        <v>1.73</v>
      </c>
      <c r="EY94" s="71">
        <v>0.62</v>
      </c>
      <c r="EZ94" s="71">
        <v>0.9</v>
      </c>
      <c r="FA94" s="71">
        <v>0.9</v>
      </c>
      <c r="FB94" s="71">
        <v>1.22</v>
      </c>
      <c r="FC94" s="71">
        <v>0.8</v>
      </c>
      <c r="FD94" s="71">
        <v>1.31</v>
      </c>
      <c r="FE94" s="71">
        <v>1.41</v>
      </c>
      <c r="FF94" s="71">
        <v>2</v>
      </c>
      <c r="FG94" s="71">
        <v>1.49</v>
      </c>
      <c r="FH94" s="71">
        <v>0.17</v>
      </c>
      <c r="FI94" s="71">
        <v>-0.56000000000000005</v>
      </c>
      <c r="FJ94" s="71">
        <v>-0.56000000000000005</v>
      </c>
      <c r="FK94" s="71">
        <v>0.83</v>
      </c>
      <c r="FL94" s="71">
        <v>0.92</v>
      </c>
      <c r="FM94" s="71">
        <v>0.92</v>
      </c>
      <c r="FN94" s="71">
        <v>-0.03</v>
      </c>
      <c r="FO94" s="71">
        <v>0.75</v>
      </c>
      <c r="FP94" s="71">
        <v>0.92</v>
      </c>
      <c r="FQ94" s="71">
        <v>0.68</v>
      </c>
      <c r="FR94" s="71">
        <v>0.84</v>
      </c>
      <c r="FS94" s="71">
        <v>0.69</v>
      </c>
      <c r="FT94" s="71">
        <v>1.62</v>
      </c>
      <c r="FU94" s="71">
        <v>0.72</v>
      </c>
      <c r="FV94" s="71">
        <v>0.42</v>
      </c>
      <c r="FW94" s="71">
        <v>-0.37</v>
      </c>
      <c r="FX94" s="71">
        <v>-0.28000000000000003</v>
      </c>
      <c r="FY94" s="71">
        <v>0.05</v>
      </c>
      <c r="FZ94" s="71">
        <v>0.6</v>
      </c>
      <c r="GA94" s="71">
        <v>0.69</v>
      </c>
      <c r="GB94" s="71">
        <v>1.01</v>
      </c>
      <c r="GC94" s="71">
        <v>0.55000000000000004</v>
      </c>
      <c r="GD94" s="71">
        <v>0.28999999999999998</v>
      </c>
      <c r="GE94" s="71">
        <v>-0.02</v>
      </c>
      <c r="GF94" s="71">
        <v>0.99</v>
      </c>
      <c r="GG94" s="71">
        <v>0.95</v>
      </c>
      <c r="GH94" s="71">
        <v>0.96</v>
      </c>
      <c r="GI94" s="71">
        <v>-0.16</v>
      </c>
      <c r="GJ94" s="71">
        <v>-7.0000000000000007E-2</v>
      </c>
      <c r="GK94" s="71">
        <v>-7.0000000000000007E-2</v>
      </c>
      <c r="GL94" s="71">
        <v>-0.03</v>
      </c>
      <c r="GM94" s="71">
        <v>-0.66</v>
      </c>
      <c r="GN94" s="71">
        <v>-0.66</v>
      </c>
      <c r="GO94" s="71">
        <v>-0.51</v>
      </c>
      <c r="GP94" s="71">
        <v>1.18</v>
      </c>
      <c r="GQ94" s="71">
        <v>1.35</v>
      </c>
      <c r="GR94" s="71">
        <v>1.1100000000000001</v>
      </c>
      <c r="GS94" s="71">
        <v>0.94</v>
      </c>
      <c r="GT94" s="71">
        <v>1.1499999999999999</v>
      </c>
      <c r="GU94" s="71">
        <v>1.1399999999999999</v>
      </c>
      <c r="GV94" s="71">
        <v>0.38</v>
      </c>
      <c r="GW94" s="71">
        <v>0.01</v>
      </c>
      <c r="GX94" s="71">
        <v>0.01</v>
      </c>
      <c r="GY94" s="71">
        <v>0.46</v>
      </c>
      <c r="GZ94" s="71">
        <v>0.46</v>
      </c>
      <c r="HA94" s="71">
        <v>0.45</v>
      </c>
      <c r="HB94" s="71">
        <v>-0.5</v>
      </c>
      <c r="HC94" s="71">
        <v>-0.5</v>
      </c>
      <c r="HD94" s="71">
        <v>-1.17</v>
      </c>
      <c r="HE94" s="71">
        <v>1.41</v>
      </c>
      <c r="HF94" s="71">
        <v>1.73</v>
      </c>
      <c r="HG94" s="71">
        <v>3.12</v>
      </c>
      <c r="HH94" s="71">
        <v>1.65</v>
      </c>
      <c r="HI94" s="71">
        <v>1.45</v>
      </c>
      <c r="HJ94" s="71">
        <v>1.0900000000000001</v>
      </c>
      <c r="HK94" s="71">
        <v>1.49</v>
      </c>
      <c r="HL94" s="71">
        <v>1.37</v>
      </c>
      <c r="HM94" s="71">
        <v>1.03</v>
      </c>
      <c r="HN94" s="71">
        <v>0.11</v>
      </c>
      <c r="HO94" s="71">
        <v>0.11</v>
      </c>
      <c r="HP94" s="71">
        <v>3.91</v>
      </c>
      <c r="HQ94" s="71">
        <v>5.24</v>
      </c>
      <c r="HR94" s="71">
        <v>5.24</v>
      </c>
      <c r="HS94" s="71">
        <v>1.4</v>
      </c>
      <c r="HT94" s="71">
        <v>2.21</v>
      </c>
      <c r="HU94" s="71">
        <v>2.2000000000000002</v>
      </c>
      <c r="HV94" s="71">
        <v>2.16</v>
      </c>
      <c r="HW94" s="71">
        <v>0.46</v>
      </c>
      <c r="HX94" s="71">
        <v>0.46</v>
      </c>
      <c r="HY94" s="71">
        <v>0.52</v>
      </c>
      <c r="HZ94" s="71">
        <v>0.38</v>
      </c>
      <c r="IA94" s="71">
        <v>0.82</v>
      </c>
      <c r="IB94" s="71">
        <v>0.78</v>
      </c>
      <c r="IC94" s="92">
        <v>1.2</v>
      </c>
      <c r="ID94" s="92">
        <v>0.7</v>
      </c>
      <c r="IE94" s="92">
        <v>0.24754499605031291</v>
      </c>
      <c r="IF94" s="92">
        <v>5.9776873063134194E-2</v>
      </c>
      <c r="IG94" s="92">
        <v>-0.2</v>
      </c>
      <c r="IH94" s="92">
        <v>7.470304429725956E-2</v>
      </c>
      <c r="II94" s="92">
        <v>0.4</v>
      </c>
      <c r="IJ94" s="92">
        <v>0.1</v>
      </c>
      <c r="IK94" s="92">
        <v>0</v>
      </c>
      <c r="IL94" s="92">
        <v>-9.4452208786534649E-3</v>
      </c>
      <c r="IM94" s="92">
        <v>6.6218387312389868E-2</v>
      </c>
      <c r="IN94" s="92">
        <v>9.5635899617184189E-2</v>
      </c>
      <c r="IO94" s="92">
        <v>0.3</v>
      </c>
      <c r="IP94" s="92">
        <v>0.6</v>
      </c>
      <c r="IQ94" s="92">
        <v>0.364496080695145</v>
      </c>
      <c r="IR94" s="92">
        <v>0.33306921067023137</v>
      </c>
      <c r="IS94" s="92">
        <v>0.3</v>
      </c>
      <c r="IT94" s="92">
        <v>0.4</v>
      </c>
      <c r="IU94" s="92">
        <v>3.3475360029166894E-2</v>
      </c>
      <c r="IV94" s="92">
        <v>-0.1</v>
      </c>
      <c r="IW94" s="92">
        <v>0.28806890684814962</v>
      </c>
      <c r="IX94" s="92">
        <v>0.4</v>
      </c>
      <c r="IY94" s="92">
        <v>0.42810257033481192</v>
      </c>
      <c r="IZ94" s="92"/>
    </row>
    <row r="95" spans="1:260" s="53" customFormat="1" ht="18" customHeight="1" x14ac:dyDescent="0.2">
      <c r="A95" s="97">
        <v>15803</v>
      </c>
      <c r="B95" s="20"/>
      <c r="C95" s="60"/>
      <c r="D95" s="29"/>
      <c r="E95" s="95"/>
      <c r="F95" s="35"/>
      <c r="G95" s="36" t="s">
        <v>91</v>
      </c>
      <c r="H95" s="71">
        <v>0.23</v>
      </c>
      <c r="I95" s="71">
        <v>0.22</v>
      </c>
      <c r="J95" s="71">
        <v>1.85</v>
      </c>
      <c r="K95" s="71">
        <v>1.31</v>
      </c>
      <c r="L95" s="71">
        <v>1.31</v>
      </c>
      <c r="M95" s="71">
        <v>2.2799999999999998</v>
      </c>
      <c r="N95" s="71">
        <v>3.13</v>
      </c>
      <c r="O95" s="71">
        <v>3.12</v>
      </c>
      <c r="P95" s="71">
        <v>-1.1399999999999999</v>
      </c>
      <c r="Q95" s="71">
        <v>-1.1399999999999999</v>
      </c>
      <c r="R95" s="71">
        <v>0.36</v>
      </c>
      <c r="S95" s="71">
        <v>1.1100000000000001</v>
      </c>
      <c r="T95" s="71">
        <v>1.1100000000000001</v>
      </c>
      <c r="U95" s="71">
        <v>0</v>
      </c>
      <c r="V95" s="71">
        <v>0</v>
      </c>
      <c r="W95" s="71">
        <v>0.67</v>
      </c>
      <c r="X95" s="71">
        <v>0.67</v>
      </c>
      <c r="Y95" s="71">
        <v>0.67</v>
      </c>
      <c r="Z95" s="71">
        <v>-0.66</v>
      </c>
      <c r="AA95" s="71">
        <v>-0.66</v>
      </c>
      <c r="AB95" s="71">
        <v>-2</v>
      </c>
      <c r="AC95" s="71">
        <v>-1.35</v>
      </c>
      <c r="AD95" s="71">
        <v>-1.35</v>
      </c>
      <c r="AE95" s="71">
        <v>0</v>
      </c>
      <c r="AF95" s="71">
        <v>0</v>
      </c>
      <c r="AG95" s="71">
        <v>1.1599999999999999</v>
      </c>
      <c r="AH95" s="71">
        <v>5.27</v>
      </c>
      <c r="AI95" s="71">
        <v>5.26</v>
      </c>
      <c r="AJ95" s="71">
        <v>4.05</v>
      </c>
      <c r="AK95" s="71">
        <v>-0.93</v>
      </c>
      <c r="AL95" s="71">
        <v>-0.63</v>
      </c>
      <c r="AM95" s="71">
        <v>-0.63</v>
      </c>
      <c r="AN95" s="71">
        <v>0.31</v>
      </c>
      <c r="AO95" s="71">
        <v>0</v>
      </c>
      <c r="AP95" s="71">
        <v>0</v>
      </c>
      <c r="AQ95" s="71">
        <v>0</v>
      </c>
      <c r="AR95" s="71">
        <v>0.13</v>
      </c>
      <c r="AS95" s="71">
        <v>0.33</v>
      </c>
      <c r="AT95" s="71">
        <v>0.77</v>
      </c>
      <c r="AU95" s="71">
        <v>0.63</v>
      </c>
      <c r="AV95" s="71">
        <v>0.42</v>
      </c>
      <c r="AW95" s="71">
        <v>0.18</v>
      </c>
      <c r="AX95" s="71">
        <v>0.03</v>
      </c>
      <c r="AY95" s="71">
        <v>0.03</v>
      </c>
      <c r="AZ95" s="71">
        <v>-0.16</v>
      </c>
      <c r="BA95" s="71">
        <v>0.04</v>
      </c>
      <c r="BB95" s="71">
        <v>1.53</v>
      </c>
      <c r="BC95" s="71">
        <v>1.53</v>
      </c>
      <c r="BD95" s="71">
        <v>1.34</v>
      </c>
      <c r="BE95" s="71">
        <v>-0.15</v>
      </c>
      <c r="BF95" s="71">
        <v>-0.27</v>
      </c>
      <c r="BG95" s="71">
        <v>-0.12</v>
      </c>
      <c r="BH95" s="71">
        <v>-1.6</v>
      </c>
      <c r="BI95" s="71">
        <v>-0.92</v>
      </c>
      <c r="BJ95" s="71">
        <v>-0.96</v>
      </c>
      <c r="BK95" s="71">
        <v>0.55000000000000004</v>
      </c>
      <c r="BL95" s="71">
        <v>0</v>
      </c>
      <c r="BM95" s="71">
        <v>-0.02</v>
      </c>
      <c r="BN95" s="71">
        <v>-0.02</v>
      </c>
      <c r="BO95" s="71">
        <v>-0.39</v>
      </c>
      <c r="BP95" s="71">
        <v>0.83</v>
      </c>
      <c r="BQ95" s="71">
        <v>1.96</v>
      </c>
      <c r="BR95" s="71">
        <v>2.64</v>
      </c>
      <c r="BS95" s="71">
        <v>0.41</v>
      </c>
      <c r="BT95" s="71">
        <v>-0.7</v>
      </c>
      <c r="BU95" s="71">
        <v>-0.7</v>
      </c>
      <c r="BV95" s="71">
        <v>-0.56000000000000005</v>
      </c>
      <c r="BW95" s="71">
        <v>-1.66</v>
      </c>
      <c r="BX95" s="71">
        <v>-1.69</v>
      </c>
      <c r="BY95" s="71">
        <v>-0.52</v>
      </c>
      <c r="BZ95" s="71">
        <v>0.53</v>
      </c>
      <c r="CA95" s="71">
        <v>0.75</v>
      </c>
      <c r="CB95" s="71">
        <v>0.03</v>
      </c>
      <c r="CC95" s="71">
        <v>0.08</v>
      </c>
      <c r="CD95" s="71">
        <v>2.15</v>
      </c>
      <c r="CE95" s="71">
        <v>2.75</v>
      </c>
      <c r="CF95" s="71">
        <v>3.02</v>
      </c>
      <c r="CG95" s="71">
        <v>0.9</v>
      </c>
      <c r="CH95" s="71">
        <v>0.5</v>
      </c>
      <c r="CI95" s="71">
        <v>0.48</v>
      </c>
      <c r="CJ95" s="71">
        <v>0.06</v>
      </c>
      <c r="CK95" s="71">
        <v>0.84</v>
      </c>
      <c r="CL95" s="71">
        <v>1.68</v>
      </c>
      <c r="CM95" s="71">
        <v>1.79</v>
      </c>
      <c r="CN95" s="71">
        <v>0.45</v>
      </c>
      <c r="CO95" s="71">
        <v>-0.4</v>
      </c>
      <c r="CP95" s="71">
        <v>-0.42</v>
      </c>
      <c r="CQ95" s="71">
        <v>0</v>
      </c>
      <c r="CR95" s="71">
        <v>0</v>
      </c>
      <c r="CS95" s="71">
        <v>0.11</v>
      </c>
      <c r="CT95" s="71">
        <v>3.42</v>
      </c>
      <c r="CU95" s="71">
        <v>3.43</v>
      </c>
      <c r="CV95" s="71">
        <v>3.95</v>
      </c>
      <c r="CW95" s="71">
        <v>0.73</v>
      </c>
      <c r="CX95" s="71">
        <v>0.72</v>
      </c>
      <c r="CY95" s="71">
        <v>0.08</v>
      </c>
      <c r="CZ95" s="71">
        <v>0.11</v>
      </c>
      <c r="DA95" s="71">
        <v>0.11</v>
      </c>
      <c r="DB95" s="71">
        <v>0.05</v>
      </c>
      <c r="DC95" s="71">
        <v>0.2</v>
      </c>
      <c r="DD95" s="71">
        <v>0.2</v>
      </c>
      <c r="DE95" s="71">
        <v>0.2</v>
      </c>
      <c r="DF95" s="71">
        <v>0</v>
      </c>
      <c r="DG95" s="71">
        <v>0</v>
      </c>
      <c r="DH95" s="71">
        <v>-0.31</v>
      </c>
      <c r="DI95" s="71">
        <v>-0.28999999999999998</v>
      </c>
      <c r="DJ95" s="71">
        <v>0.3</v>
      </c>
      <c r="DK95" s="71">
        <v>0.59</v>
      </c>
      <c r="DL95" s="71">
        <v>0.71</v>
      </c>
      <c r="DM95" s="71">
        <v>0.13</v>
      </c>
      <c r="DN95" s="71">
        <v>0.13</v>
      </c>
      <c r="DO95" s="71">
        <v>0.11</v>
      </c>
      <c r="DP95" s="71">
        <v>0.14000000000000001</v>
      </c>
      <c r="DQ95" s="71">
        <v>1.06</v>
      </c>
      <c r="DR95" s="71">
        <v>2.44</v>
      </c>
      <c r="DS95" s="71">
        <v>2.97</v>
      </c>
      <c r="DT95" s="71">
        <v>1.9</v>
      </c>
      <c r="DU95" s="71">
        <v>0.32</v>
      </c>
      <c r="DV95" s="71">
        <v>0.32</v>
      </c>
      <c r="DW95" s="71">
        <v>0.42</v>
      </c>
      <c r="DX95" s="71">
        <v>0.42</v>
      </c>
      <c r="DY95" s="71">
        <v>0.42</v>
      </c>
      <c r="DZ95" s="71">
        <v>0</v>
      </c>
      <c r="EA95" s="71">
        <v>1.58</v>
      </c>
      <c r="EB95" s="71">
        <v>1.59</v>
      </c>
      <c r="EC95" s="71">
        <v>2</v>
      </c>
      <c r="ED95" s="71">
        <v>-1.42</v>
      </c>
      <c r="EE95" s="71">
        <v>-1.43</v>
      </c>
      <c r="EF95" s="71">
        <v>-3.66</v>
      </c>
      <c r="EG95" s="71">
        <v>-1.67</v>
      </c>
      <c r="EH95" s="71">
        <v>-1.67</v>
      </c>
      <c r="EI95" s="71">
        <v>0.06</v>
      </c>
      <c r="EJ95" s="71">
        <v>0</v>
      </c>
      <c r="EK95" s="71">
        <v>0</v>
      </c>
      <c r="EL95" s="71">
        <v>1.47</v>
      </c>
      <c r="EM95" s="71">
        <v>2.75</v>
      </c>
      <c r="EN95" s="71">
        <v>2.75</v>
      </c>
      <c r="EO95" s="71">
        <v>1.27</v>
      </c>
      <c r="EP95" s="71">
        <v>-1.29</v>
      </c>
      <c r="EQ95" s="71">
        <v>-1.3</v>
      </c>
      <c r="ER95" s="71">
        <v>-2.16</v>
      </c>
      <c r="ES95" s="71">
        <v>-0.88</v>
      </c>
      <c r="ET95" s="71">
        <v>-0.88</v>
      </c>
      <c r="EU95" s="71">
        <v>0</v>
      </c>
      <c r="EV95" s="71">
        <v>0</v>
      </c>
      <c r="EW95" s="71">
        <v>0</v>
      </c>
      <c r="EX95" s="71">
        <v>0.57999999999999996</v>
      </c>
      <c r="EY95" s="71">
        <v>-0.7</v>
      </c>
      <c r="EZ95" s="71">
        <v>-0.72</v>
      </c>
      <c r="FA95" s="71">
        <v>-1.21</v>
      </c>
      <c r="FB95" s="71">
        <v>0.11</v>
      </c>
      <c r="FC95" s="71">
        <v>0.11</v>
      </c>
      <c r="FD95" s="71">
        <v>0.51</v>
      </c>
      <c r="FE95" s="71">
        <v>0.51</v>
      </c>
      <c r="FF95" s="71">
        <v>0.49</v>
      </c>
      <c r="FG95" s="71">
        <v>-0.59</v>
      </c>
      <c r="FH95" s="71">
        <v>2.4500000000000002</v>
      </c>
      <c r="FI95" s="71">
        <v>2.46</v>
      </c>
      <c r="FJ95" s="71">
        <v>3.79</v>
      </c>
      <c r="FK95" s="71">
        <v>0.71</v>
      </c>
      <c r="FL95" s="71">
        <v>0.39</v>
      </c>
      <c r="FM95" s="71">
        <v>-0.02</v>
      </c>
      <c r="FN95" s="71">
        <v>-0.01</v>
      </c>
      <c r="FO95" s="71">
        <v>0.3</v>
      </c>
      <c r="FP95" s="71">
        <v>0</v>
      </c>
      <c r="FQ95" s="71">
        <v>0</v>
      </c>
      <c r="FR95" s="71">
        <v>0</v>
      </c>
      <c r="FS95" s="71">
        <v>0</v>
      </c>
      <c r="FT95" s="71">
        <v>0.21</v>
      </c>
      <c r="FU95" s="71">
        <v>0.21</v>
      </c>
      <c r="FV95" s="71">
        <v>1.22</v>
      </c>
      <c r="FW95" s="71">
        <v>1.01</v>
      </c>
      <c r="FX95" s="71">
        <v>1.18</v>
      </c>
      <c r="FY95" s="71">
        <v>0.42</v>
      </c>
      <c r="FZ95" s="71">
        <v>0.51</v>
      </c>
      <c r="GA95" s="71">
        <v>0.3</v>
      </c>
      <c r="GB95" s="71">
        <v>-0.17</v>
      </c>
      <c r="GC95" s="71">
        <v>-0.35</v>
      </c>
      <c r="GD95" s="71">
        <v>-0.35</v>
      </c>
      <c r="GE95" s="71">
        <v>-0.21</v>
      </c>
      <c r="GF95" s="71">
        <v>0.93</v>
      </c>
      <c r="GG95" s="71">
        <v>1.1000000000000001</v>
      </c>
      <c r="GH95" s="71">
        <v>1.1000000000000001</v>
      </c>
      <c r="GI95" s="71">
        <v>0.71</v>
      </c>
      <c r="GJ95" s="71">
        <v>0.54</v>
      </c>
      <c r="GK95" s="71">
        <v>-0.01</v>
      </c>
      <c r="GL95" s="71">
        <v>-0.55000000000000004</v>
      </c>
      <c r="GM95" s="71">
        <v>-0.55000000000000004</v>
      </c>
      <c r="GN95" s="71">
        <v>0.15</v>
      </c>
      <c r="GO95" s="71">
        <v>0.15</v>
      </c>
      <c r="GP95" s="71">
        <v>0.15</v>
      </c>
      <c r="GQ95" s="71">
        <v>0.48</v>
      </c>
      <c r="GR95" s="71">
        <v>2.5099999999999998</v>
      </c>
      <c r="GS95" s="71">
        <v>2.5099999999999998</v>
      </c>
      <c r="GT95" s="71">
        <v>2.0299999999999998</v>
      </c>
      <c r="GU95" s="71">
        <v>0</v>
      </c>
      <c r="GV95" s="71">
        <v>-0.06</v>
      </c>
      <c r="GW95" s="71">
        <v>-0.06</v>
      </c>
      <c r="GX95" s="71">
        <v>-0.06</v>
      </c>
      <c r="GY95" s="71">
        <v>0</v>
      </c>
      <c r="GZ95" s="71">
        <v>0</v>
      </c>
      <c r="HA95" s="71">
        <v>-7.0000000000000007E-2</v>
      </c>
      <c r="HB95" s="71">
        <v>-7.0000000000000007E-2</v>
      </c>
      <c r="HC95" s="71">
        <v>-0.73</v>
      </c>
      <c r="HD95" s="71">
        <v>-0.08</v>
      </c>
      <c r="HE95" s="71">
        <v>0.27</v>
      </c>
      <c r="HF95" s="71">
        <v>0.9</v>
      </c>
      <c r="HG95" s="71">
        <v>-0.61</v>
      </c>
      <c r="HH95" s="71">
        <v>-0.94</v>
      </c>
      <c r="HI95" s="71">
        <v>-0.94</v>
      </c>
      <c r="HJ95" s="71">
        <v>0.16</v>
      </c>
      <c r="HK95" s="71">
        <v>0.16</v>
      </c>
      <c r="HL95" s="71">
        <v>0.42</v>
      </c>
      <c r="HM95" s="71">
        <v>0.26</v>
      </c>
      <c r="HN95" s="71">
        <v>0.26</v>
      </c>
      <c r="HO95" s="71">
        <v>0</v>
      </c>
      <c r="HP95" s="71">
        <v>0.64</v>
      </c>
      <c r="HQ95" s="71">
        <v>0.64</v>
      </c>
      <c r="HR95" s="71">
        <v>0.52</v>
      </c>
      <c r="HS95" s="71">
        <v>-0.11</v>
      </c>
      <c r="HT95" s="71">
        <v>-0.11</v>
      </c>
      <c r="HU95" s="71">
        <v>0.28000000000000003</v>
      </c>
      <c r="HV95" s="71">
        <v>0.28000000000000003</v>
      </c>
      <c r="HW95" s="71">
        <v>0.79</v>
      </c>
      <c r="HX95" s="71">
        <v>0.51</v>
      </c>
      <c r="HY95" s="71">
        <v>0.73</v>
      </c>
      <c r="HZ95" s="71">
        <v>0</v>
      </c>
      <c r="IA95" s="71">
        <v>2.0099999999999998</v>
      </c>
      <c r="IB95" s="71">
        <v>3.48</v>
      </c>
      <c r="IC95" s="41">
        <v>1.2</v>
      </c>
      <c r="ID95" s="41">
        <v>0.7</v>
      </c>
      <c r="IE95" s="41">
        <v>0.24754499605031291</v>
      </c>
      <c r="IF95" s="41">
        <v>5.9776873063134194E-2</v>
      </c>
      <c r="IG95" s="41">
        <v>-0.2</v>
      </c>
      <c r="IH95" s="41">
        <v>7.470304429725956E-2</v>
      </c>
      <c r="II95" s="41">
        <v>0.4</v>
      </c>
      <c r="IJ95" s="41">
        <v>0.1</v>
      </c>
      <c r="IK95" s="41">
        <v>0</v>
      </c>
      <c r="IL95" s="41">
        <v>-9.4452208786534649E-3</v>
      </c>
      <c r="IM95" s="41">
        <v>6.6218387312389868E-2</v>
      </c>
      <c r="IN95" s="41">
        <v>9.5635899617184189E-2</v>
      </c>
      <c r="IO95" s="41">
        <v>0.3</v>
      </c>
      <c r="IP95" s="41">
        <v>0.6</v>
      </c>
      <c r="IQ95" s="41">
        <v>0.364496080695145</v>
      </c>
      <c r="IR95" s="41">
        <v>0.33306921067023137</v>
      </c>
      <c r="IS95" s="41">
        <v>0.3</v>
      </c>
      <c r="IT95" s="41">
        <v>0.4</v>
      </c>
      <c r="IU95" s="41">
        <v>3.3475360029166894E-2</v>
      </c>
      <c r="IV95" s="41">
        <v>-0.1</v>
      </c>
      <c r="IW95" s="41">
        <v>0.28806890684814962</v>
      </c>
      <c r="IX95" s="41">
        <v>0.4</v>
      </c>
      <c r="IY95" s="41">
        <v>0.42810257033481192</v>
      </c>
      <c r="IZ95" s="41"/>
    </row>
    <row r="96" spans="1:260" s="53" customFormat="1" ht="18" customHeight="1" x14ac:dyDescent="0.2">
      <c r="A96" s="97">
        <v>15804</v>
      </c>
      <c r="B96" s="20"/>
      <c r="C96" s="60"/>
      <c r="D96" s="29"/>
      <c r="E96" s="95"/>
      <c r="F96" s="35"/>
      <c r="G96" s="36" t="s">
        <v>92</v>
      </c>
      <c r="H96" s="71">
        <v>0.47</v>
      </c>
      <c r="I96" s="71">
        <v>0.56000000000000005</v>
      </c>
      <c r="J96" s="71">
        <v>0.86</v>
      </c>
      <c r="K96" s="71">
        <v>0.9</v>
      </c>
      <c r="L96" s="71">
        <v>0.99</v>
      </c>
      <c r="M96" s="71">
        <v>1.03</v>
      </c>
      <c r="N96" s="71">
        <v>1.07</v>
      </c>
      <c r="O96" s="71">
        <v>1.1499999999999999</v>
      </c>
      <c r="P96" s="71">
        <v>0.26</v>
      </c>
      <c r="Q96" s="71">
        <v>0.17</v>
      </c>
      <c r="R96" s="71">
        <v>0.49</v>
      </c>
      <c r="S96" s="71">
        <v>0.04</v>
      </c>
      <c r="T96" s="71">
        <v>-0.57999999999999996</v>
      </c>
      <c r="U96" s="71">
        <v>-1.1000000000000001</v>
      </c>
      <c r="V96" s="71">
        <v>-0.33</v>
      </c>
      <c r="W96" s="71">
        <v>0.48</v>
      </c>
      <c r="X96" s="71">
        <v>0.63</v>
      </c>
      <c r="Y96" s="71">
        <v>0.61</v>
      </c>
      <c r="Z96" s="71">
        <v>0.5</v>
      </c>
      <c r="AA96" s="71">
        <v>0.76</v>
      </c>
      <c r="AB96" s="71">
        <v>0.5</v>
      </c>
      <c r="AC96" s="71">
        <v>-0.12</v>
      </c>
      <c r="AD96" s="71">
        <v>-0.56999999999999995</v>
      </c>
      <c r="AE96" s="71">
        <v>-0.23</v>
      </c>
      <c r="AF96" s="71">
        <v>-0.06</v>
      </c>
      <c r="AG96" s="71">
        <v>0.35</v>
      </c>
      <c r="AH96" s="71">
        <v>1.1299999999999999</v>
      </c>
      <c r="AI96" s="71">
        <v>1.54</v>
      </c>
      <c r="AJ96" s="71">
        <v>1.98</v>
      </c>
      <c r="AK96" s="71">
        <v>0.41</v>
      </c>
      <c r="AL96" s="71">
        <v>-0.2</v>
      </c>
      <c r="AM96" s="71">
        <v>-0.94</v>
      </c>
      <c r="AN96" s="71">
        <v>0.26</v>
      </c>
      <c r="AO96" s="71">
        <v>1.36</v>
      </c>
      <c r="AP96" s="71">
        <v>1.56</v>
      </c>
      <c r="AQ96" s="71">
        <v>0.96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0</v>
      </c>
      <c r="BB96" s="71">
        <v>0</v>
      </c>
      <c r="BC96" s="71">
        <v>0</v>
      </c>
      <c r="BD96" s="71">
        <v>0</v>
      </c>
      <c r="BE96" s="71">
        <v>0</v>
      </c>
      <c r="BF96" s="71">
        <v>0</v>
      </c>
      <c r="BG96" s="71">
        <v>0</v>
      </c>
      <c r="BH96" s="71">
        <v>-7.66</v>
      </c>
      <c r="BI96" s="71">
        <v>-7.67</v>
      </c>
      <c r="BJ96" s="71">
        <v>-7.67</v>
      </c>
      <c r="BK96" s="71">
        <v>0</v>
      </c>
      <c r="BL96" s="71">
        <v>0</v>
      </c>
      <c r="BM96" s="71">
        <v>0</v>
      </c>
      <c r="BN96" s="71">
        <v>0</v>
      </c>
      <c r="BO96" s="71">
        <v>0</v>
      </c>
      <c r="BP96" s="71">
        <v>1.84</v>
      </c>
      <c r="BQ96" s="71">
        <v>1.74</v>
      </c>
      <c r="BR96" s="71">
        <v>1.75</v>
      </c>
      <c r="BS96" s="71">
        <v>-0.14000000000000001</v>
      </c>
      <c r="BT96" s="71">
        <v>0</v>
      </c>
      <c r="BU96" s="71">
        <v>0</v>
      </c>
      <c r="BV96" s="71">
        <v>0</v>
      </c>
      <c r="BW96" s="71">
        <v>0</v>
      </c>
      <c r="BX96" s="71">
        <v>0</v>
      </c>
      <c r="BY96" s="71">
        <v>0</v>
      </c>
      <c r="BZ96" s="71">
        <v>0</v>
      </c>
      <c r="CA96" s="71">
        <v>1.02</v>
      </c>
      <c r="CB96" s="71">
        <v>0</v>
      </c>
      <c r="CC96" s="71">
        <v>0</v>
      </c>
      <c r="CD96" s="71">
        <v>1.25</v>
      </c>
      <c r="CE96" s="71">
        <v>2.2599999999999998</v>
      </c>
      <c r="CF96" s="71">
        <v>1.74</v>
      </c>
      <c r="CG96" s="71">
        <v>2.81</v>
      </c>
      <c r="CH96" s="71">
        <v>2.81</v>
      </c>
      <c r="CI96" s="71">
        <v>2.81</v>
      </c>
      <c r="CJ96" s="71">
        <v>0.15</v>
      </c>
      <c r="CK96" s="71">
        <v>0.15</v>
      </c>
      <c r="CL96" s="71">
        <v>2.0299999999999998</v>
      </c>
      <c r="CM96" s="71">
        <v>2.82</v>
      </c>
      <c r="CN96" s="71">
        <v>2.82</v>
      </c>
      <c r="CO96" s="71">
        <v>0.93</v>
      </c>
      <c r="CP96" s="71">
        <v>0</v>
      </c>
      <c r="CQ96" s="71">
        <v>0</v>
      </c>
      <c r="CR96" s="71">
        <v>1.85</v>
      </c>
      <c r="CS96" s="71">
        <v>1.85</v>
      </c>
      <c r="CT96" s="71">
        <v>1.85</v>
      </c>
      <c r="CU96" s="71">
        <v>0</v>
      </c>
      <c r="CV96" s="71">
        <v>0</v>
      </c>
      <c r="CW96" s="71">
        <v>0</v>
      </c>
      <c r="CX96" s="71">
        <v>0</v>
      </c>
      <c r="CY96" s="71">
        <v>1.19</v>
      </c>
      <c r="CZ96" s="71">
        <v>-2.4500000000000002</v>
      </c>
      <c r="DA96" s="71">
        <v>-2.4500000000000002</v>
      </c>
      <c r="DB96" s="71">
        <v>-4.72</v>
      </c>
      <c r="DC96" s="71">
        <v>0</v>
      </c>
      <c r="DD96" s="71">
        <v>0</v>
      </c>
      <c r="DE96" s="71">
        <v>1.73</v>
      </c>
      <c r="DF96" s="71">
        <v>1.05</v>
      </c>
      <c r="DG96" s="71">
        <v>1.05</v>
      </c>
      <c r="DH96" s="71">
        <v>0</v>
      </c>
      <c r="DI96" s="71">
        <v>1.85</v>
      </c>
      <c r="DJ96" s="71">
        <v>2.89</v>
      </c>
      <c r="DK96" s="71">
        <v>2.89</v>
      </c>
      <c r="DL96" s="71">
        <v>1.69</v>
      </c>
      <c r="DM96" s="71">
        <v>0</v>
      </c>
      <c r="DN96" s="71">
        <v>0</v>
      </c>
      <c r="DO96" s="71">
        <v>0</v>
      </c>
      <c r="DP96" s="71">
        <v>0</v>
      </c>
      <c r="DQ96" s="71">
        <v>0</v>
      </c>
      <c r="DR96" s="71">
        <v>0</v>
      </c>
      <c r="DS96" s="71">
        <v>0</v>
      </c>
      <c r="DT96" s="71">
        <v>-0.75</v>
      </c>
      <c r="DU96" s="71">
        <v>-0.75</v>
      </c>
      <c r="DV96" s="71">
        <v>-0.75</v>
      </c>
      <c r="DW96" s="71">
        <v>0</v>
      </c>
      <c r="DX96" s="71">
        <v>0</v>
      </c>
      <c r="DY96" s="71">
        <v>0</v>
      </c>
      <c r="DZ96" s="71">
        <v>0</v>
      </c>
      <c r="EA96" s="71">
        <v>0</v>
      </c>
      <c r="EB96" s="71">
        <v>2.5299999999999998</v>
      </c>
      <c r="EC96" s="71">
        <v>2.5299999999999998</v>
      </c>
      <c r="ED96" s="71">
        <v>1.19</v>
      </c>
      <c r="EE96" s="71">
        <v>-0.27</v>
      </c>
      <c r="EF96" s="71">
        <v>-0.27</v>
      </c>
      <c r="EG96" s="71">
        <v>0</v>
      </c>
      <c r="EH96" s="71">
        <v>0</v>
      </c>
      <c r="EI96" s="71">
        <v>-0.85</v>
      </c>
      <c r="EJ96" s="71">
        <v>-0.85</v>
      </c>
      <c r="EK96" s="71">
        <v>-0.85</v>
      </c>
      <c r="EL96" s="71">
        <v>0</v>
      </c>
      <c r="EM96" s="71">
        <v>-4.6399999999999997</v>
      </c>
      <c r="EN96" s="71">
        <v>-4.63</v>
      </c>
      <c r="EO96" s="71">
        <v>-4.6399999999999997</v>
      </c>
      <c r="EP96" s="71">
        <v>0</v>
      </c>
      <c r="EQ96" s="71">
        <v>1.44</v>
      </c>
      <c r="ER96" s="71">
        <v>1.44</v>
      </c>
      <c r="ES96" s="71">
        <v>1.44</v>
      </c>
      <c r="ET96" s="71">
        <v>0</v>
      </c>
      <c r="EU96" s="71">
        <v>0</v>
      </c>
      <c r="EV96" s="71">
        <v>0</v>
      </c>
      <c r="EW96" s="71">
        <v>0</v>
      </c>
      <c r="EX96" s="71">
        <v>0</v>
      </c>
      <c r="EY96" s="71">
        <v>0</v>
      </c>
      <c r="EZ96" s="71">
        <v>0</v>
      </c>
      <c r="FA96" s="71">
        <v>0</v>
      </c>
      <c r="FB96" s="71">
        <v>0</v>
      </c>
      <c r="FC96" s="71">
        <v>1.32</v>
      </c>
      <c r="FD96" s="71">
        <v>1.32</v>
      </c>
      <c r="FE96" s="71">
        <v>1.32</v>
      </c>
      <c r="FF96" s="71">
        <v>0</v>
      </c>
      <c r="FG96" s="71">
        <v>1.95</v>
      </c>
      <c r="FH96" s="71">
        <v>1.95</v>
      </c>
      <c r="FI96" s="71">
        <v>1.94</v>
      </c>
      <c r="FJ96" s="71">
        <v>0</v>
      </c>
      <c r="FK96" s="71">
        <v>0</v>
      </c>
      <c r="FL96" s="71">
        <v>0</v>
      </c>
      <c r="FM96" s="71">
        <v>0</v>
      </c>
      <c r="FN96" s="71">
        <v>0</v>
      </c>
      <c r="FO96" s="71">
        <v>0</v>
      </c>
      <c r="FP96" s="71">
        <v>0</v>
      </c>
      <c r="FQ96" s="71">
        <v>0</v>
      </c>
      <c r="FR96" s="71">
        <v>0</v>
      </c>
      <c r="FS96" s="71">
        <v>0</v>
      </c>
      <c r="FT96" s="71">
        <v>0</v>
      </c>
      <c r="FU96" s="71">
        <v>0</v>
      </c>
      <c r="FV96" s="71">
        <v>0</v>
      </c>
      <c r="FW96" s="71">
        <v>0</v>
      </c>
      <c r="FX96" s="71">
        <v>0</v>
      </c>
      <c r="FY96" s="71">
        <v>0</v>
      </c>
      <c r="FZ96" s="71">
        <v>0</v>
      </c>
      <c r="GA96" s="71">
        <v>0</v>
      </c>
      <c r="GB96" s="71">
        <v>0</v>
      </c>
      <c r="GC96" s="71">
        <v>0</v>
      </c>
      <c r="GD96" s="71">
        <v>0</v>
      </c>
      <c r="GE96" s="71">
        <v>0</v>
      </c>
      <c r="GF96" s="71">
        <v>3.9</v>
      </c>
      <c r="GG96" s="71">
        <v>3.9</v>
      </c>
      <c r="GH96" s="71">
        <v>3.9</v>
      </c>
      <c r="GI96" s="71">
        <v>0</v>
      </c>
      <c r="GJ96" s="71">
        <v>0.59</v>
      </c>
      <c r="GK96" s="71">
        <v>0.59</v>
      </c>
      <c r="GL96" s="71">
        <v>0.59</v>
      </c>
      <c r="GM96" s="71">
        <v>0</v>
      </c>
      <c r="GN96" s="71">
        <v>0</v>
      </c>
      <c r="GO96" s="71">
        <v>0</v>
      </c>
      <c r="GP96" s="71">
        <v>0</v>
      </c>
      <c r="GQ96" s="71">
        <v>0</v>
      </c>
      <c r="GR96" s="71">
        <v>0</v>
      </c>
      <c r="GS96" s="71">
        <v>0</v>
      </c>
      <c r="GT96" s="71">
        <v>0</v>
      </c>
      <c r="GU96" s="71">
        <v>0</v>
      </c>
      <c r="GV96" s="71">
        <v>0</v>
      </c>
      <c r="GW96" s="71">
        <v>0</v>
      </c>
      <c r="GX96" s="71">
        <v>-0.55000000000000004</v>
      </c>
      <c r="GY96" s="71">
        <v>-0.55000000000000004</v>
      </c>
      <c r="GZ96" s="71">
        <v>-0.55000000000000004</v>
      </c>
      <c r="HA96" s="71">
        <v>0.86</v>
      </c>
      <c r="HB96" s="71">
        <v>0.86</v>
      </c>
      <c r="HC96" s="71">
        <v>0.86</v>
      </c>
      <c r="HD96" s="71">
        <v>0</v>
      </c>
      <c r="HE96" s="71">
        <v>0</v>
      </c>
      <c r="HF96" s="71">
        <v>0</v>
      </c>
      <c r="HG96" s="71">
        <v>0.23</v>
      </c>
      <c r="HH96" s="71">
        <v>0.23</v>
      </c>
      <c r="HI96" s="71">
        <v>0.23</v>
      </c>
      <c r="HJ96" s="71">
        <v>0.32</v>
      </c>
      <c r="HK96" s="71">
        <v>0.32</v>
      </c>
      <c r="HL96" s="71">
        <v>0.32</v>
      </c>
      <c r="HM96" s="71">
        <v>0</v>
      </c>
      <c r="HN96" s="71">
        <v>0</v>
      </c>
      <c r="HO96" s="71">
        <v>0</v>
      </c>
      <c r="HP96" s="71">
        <v>0</v>
      </c>
      <c r="HQ96" s="71">
        <v>0</v>
      </c>
      <c r="HR96" s="71">
        <v>0</v>
      </c>
      <c r="HS96" s="71">
        <v>0</v>
      </c>
      <c r="HT96" s="71">
        <v>3.16</v>
      </c>
      <c r="HU96" s="71">
        <v>3.16</v>
      </c>
      <c r="HV96" s="71">
        <v>2.6</v>
      </c>
      <c r="HW96" s="71">
        <v>0</v>
      </c>
      <c r="HX96" s="71">
        <v>1.6</v>
      </c>
      <c r="HY96" s="71">
        <v>1.61</v>
      </c>
      <c r="HZ96" s="71">
        <v>1.6</v>
      </c>
      <c r="IA96" s="71">
        <v>0</v>
      </c>
      <c r="IB96" s="71">
        <v>1.59</v>
      </c>
      <c r="IC96" s="41">
        <v>1.2</v>
      </c>
      <c r="ID96" s="41">
        <v>0.7</v>
      </c>
      <c r="IE96" s="41">
        <v>0.24754499605031291</v>
      </c>
      <c r="IF96" s="41">
        <v>5.9776873063134194E-2</v>
      </c>
      <c r="IG96" s="41">
        <v>-0.2</v>
      </c>
      <c r="IH96" s="41">
        <v>7.470304429725956E-2</v>
      </c>
      <c r="II96" s="41">
        <v>0.4</v>
      </c>
      <c r="IJ96" s="41">
        <v>0.1</v>
      </c>
      <c r="IK96" s="41">
        <v>0</v>
      </c>
      <c r="IL96" s="41">
        <v>-9.4452208786534649E-3</v>
      </c>
      <c r="IM96" s="41">
        <v>6.6218387312389868E-2</v>
      </c>
      <c r="IN96" s="41">
        <v>9.5635899617184189E-2</v>
      </c>
      <c r="IO96" s="41">
        <v>0.3</v>
      </c>
      <c r="IP96" s="41">
        <v>0.6</v>
      </c>
      <c r="IQ96" s="41">
        <v>0.364496080695145</v>
      </c>
      <c r="IR96" s="41">
        <v>0.33306921067023137</v>
      </c>
      <c r="IS96" s="41">
        <v>0.3</v>
      </c>
      <c r="IT96" s="41">
        <v>0.4</v>
      </c>
      <c r="IU96" s="41">
        <v>3.3475360029166894E-2</v>
      </c>
      <c r="IV96" s="41">
        <v>-0.1</v>
      </c>
      <c r="IW96" s="41">
        <v>0.28806890684814962</v>
      </c>
      <c r="IX96" s="41">
        <v>0.4</v>
      </c>
      <c r="IY96" s="41">
        <v>0.42810257033481192</v>
      </c>
      <c r="IZ96" s="41"/>
    </row>
    <row r="97" spans="1:260" s="53" customFormat="1" ht="18" customHeight="1" x14ac:dyDescent="0.2">
      <c r="A97" s="97">
        <v>15805</v>
      </c>
      <c r="B97" s="20"/>
      <c r="C97" s="60"/>
      <c r="D97" s="29"/>
      <c r="E97" s="95"/>
      <c r="F97" s="35"/>
      <c r="G97" s="36" t="s">
        <v>93</v>
      </c>
      <c r="H97" s="71">
        <v>6.19</v>
      </c>
      <c r="I97" s="71">
        <v>4.3099999999999996</v>
      </c>
      <c r="J97" s="71">
        <v>5.23</v>
      </c>
      <c r="K97" s="71">
        <v>4.1500000000000004</v>
      </c>
      <c r="L97" s="71">
        <v>5.36</v>
      </c>
      <c r="M97" s="71">
        <v>4.4400000000000004</v>
      </c>
      <c r="N97" s="71">
        <v>4.87</v>
      </c>
      <c r="O97" s="71">
        <v>4.72</v>
      </c>
      <c r="P97" s="71">
        <v>4.72</v>
      </c>
      <c r="Q97" s="71">
        <v>6.91</v>
      </c>
      <c r="R97" s="71">
        <v>5.67</v>
      </c>
      <c r="S97" s="71">
        <v>5.67</v>
      </c>
      <c r="T97" s="71">
        <v>-3.95</v>
      </c>
      <c r="U97" s="71">
        <v>-5.84</v>
      </c>
      <c r="V97" s="71">
        <v>-5.85</v>
      </c>
      <c r="W97" s="71">
        <v>-0.98</v>
      </c>
      <c r="X97" s="71">
        <v>-0.21</v>
      </c>
      <c r="Y97" s="71">
        <v>-0.21</v>
      </c>
      <c r="Z97" s="71">
        <v>3.57</v>
      </c>
      <c r="AA97" s="71">
        <v>5.42</v>
      </c>
      <c r="AB97" s="71">
        <v>5.42</v>
      </c>
      <c r="AC97" s="71">
        <v>-2.67</v>
      </c>
      <c r="AD97" s="71">
        <v>-6.06</v>
      </c>
      <c r="AE97" s="71">
        <v>-6.05</v>
      </c>
      <c r="AF97" s="71">
        <v>-3.51</v>
      </c>
      <c r="AG97" s="71">
        <v>-1.45</v>
      </c>
      <c r="AH97" s="71">
        <v>-1.45</v>
      </c>
      <c r="AI97" s="71">
        <v>4.28</v>
      </c>
      <c r="AJ97" s="71">
        <v>2.2200000000000002</v>
      </c>
      <c r="AK97" s="71">
        <v>2.2000000000000002</v>
      </c>
      <c r="AL97" s="71">
        <v>-6.22</v>
      </c>
      <c r="AM97" s="71">
        <v>-4.71</v>
      </c>
      <c r="AN97" s="71">
        <v>-4.72</v>
      </c>
      <c r="AO97" s="71">
        <v>1.47</v>
      </c>
      <c r="AP97" s="71">
        <v>6.1</v>
      </c>
      <c r="AQ97" s="71">
        <v>6.1</v>
      </c>
      <c r="AR97" s="71">
        <v>3.9</v>
      </c>
      <c r="AS97" s="71">
        <v>0.83</v>
      </c>
      <c r="AT97" s="71">
        <v>0.83</v>
      </c>
      <c r="AU97" s="71">
        <v>3.05</v>
      </c>
      <c r="AV97" s="71">
        <v>7.14</v>
      </c>
      <c r="AW97" s="71">
        <v>7.15</v>
      </c>
      <c r="AX97" s="71">
        <v>7.83</v>
      </c>
      <c r="AY97" s="71">
        <v>4.1399999999999997</v>
      </c>
      <c r="AZ97" s="71">
        <v>4.13</v>
      </c>
      <c r="BA97" s="71">
        <v>-2.92</v>
      </c>
      <c r="BB97" s="71">
        <v>-5.14</v>
      </c>
      <c r="BC97" s="71">
        <v>-3.69</v>
      </c>
      <c r="BD97" s="71">
        <v>3.32</v>
      </c>
      <c r="BE97" s="71">
        <v>4.5999999999999996</v>
      </c>
      <c r="BF97" s="71">
        <v>3.02</v>
      </c>
      <c r="BG97" s="71">
        <v>-1.69</v>
      </c>
      <c r="BH97" s="71">
        <v>1</v>
      </c>
      <c r="BI97" s="71">
        <v>1.02</v>
      </c>
      <c r="BJ97" s="71">
        <v>5.87</v>
      </c>
      <c r="BK97" s="71">
        <v>1.57</v>
      </c>
      <c r="BL97" s="71">
        <v>1.59</v>
      </c>
      <c r="BM97" s="71">
        <v>-4.71</v>
      </c>
      <c r="BN97" s="71">
        <v>-3.98</v>
      </c>
      <c r="BO97" s="71">
        <v>-3.99</v>
      </c>
      <c r="BP97" s="71">
        <v>0.6</v>
      </c>
      <c r="BQ97" s="71">
        <v>2.1800000000000002</v>
      </c>
      <c r="BR97" s="71">
        <v>2.1800000000000002</v>
      </c>
      <c r="BS97" s="71">
        <v>0.55000000000000004</v>
      </c>
      <c r="BT97" s="71">
        <v>3.54</v>
      </c>
      <c r="BU97" s="71">
        <v>3.53</v>
      </c>
      <c r="BV97" s="71">
        <v>0.57999999999999996</v>
      </c>
      <c r="BW97" s="71">
        <v>-6.55</v>
      </c>
      <c r="BX97" s="71">
        <v>-6.56</v>
      </c>
      <c r="BY97" s="71">
        <v>0.06</v>
      </c>
      <c r="BZ97" s="71">
        <v>12.7</v>
      </c>
      <c r="CA97" s="71">
        <v>12.71</v>
      </c>
      <c r="CB97" s="71">
        <v>8.1300000000000008</v>
      </c>
      <c r="CC97" s="71">
        <v>-0.68</v>
      </c>
      <c r="CD97" s="71">
        <v>2.5</v>
      </c>
      <c r="CE97" s="71">
        <v>5.26</v>
      </c>
      <c r="CF97" s="71">
        <v>7.31</v>
      </c>
      <c r="CG97" s="71">
        <v>3.96</v>
      </c>
      <c r="CH97" s="71">
        <v>-2.65</v>
      </c>
      <c r="CI97" s="71">
        <v>-7.47</v>
      </c>
      <c r="CJ97" s="71">
        <v>-7.47</v>
      </c>
      <c r="CK97" s="71">
        <v>-4.8600000000000003</v>
      </c>
      <c r="CL97" s="71">
        <v>-3.25</v>
      </c>
      <c r="CM97" s="71">
        <v>-3.27</v>
      </c>
      <c r="CN97" s="71">
        <v>-6.22</v>
      </c>
      <c r="CO97" s="71">
        <v>-6.99</v>
      </c>
      <c r="CP97" s="71">
        <v>-6.98</v>
      </c>
      <c r="CQ97" s="71">
        <v>-4.74</v>
      </c>
      <c r="CR97" s="71">
        <v>-1.28</v>
      </c>
      <c r="CS97" s="71">
        <v>-1.27</v>
      </c>
      <c r="CT97" s="71">
        <v>-0.69</v>
      </c>
      <c r="CU97" s="71">
        <v>-1.17</v>
      </c>
      <c r="CV97" s="71">
        <v>-1.35</v>
      </c>
      <c r="CW97" s="71">
        <v>1.56</v>
      </c>
      <c r="CX97" s="71">
        <v>0.08</v>
      </c>
      <c r="CY97" s="71">
        <v>0.24</v>
      </c>
      <c r="CZ97" s="71">
        <v>-2.11</v>
      </c>
      <c r="DA97" s="71">
        <v>4.37</v>
      </c>
      <c r="DB97" s="71">
        <v>4.3499999999999996</v>
      </c>
      <c r="DC97" s="71">
        <v>6</v>
      </c>
      <c r="DD97" s="71">
        <v>0.44</v>
      </c>
      <c r="DE97" s="71">
        <v>0.43</v>
      </c>
      <c r="DF97" s="71">
        <v>-0.5</v>
      </c>
      <c r="DG97" s="71">
        <v>-2.38</v>
      </c>
      <c r="DH97" s="71">
        <v>-2.37</v>
      </c>
      <c r="DI97" s="71">
        <v>-2.58</v>
      </c>
      <c r="DJ97" s="71">
        <v>4.32</v>
      </c>
      <c r="DK97" s="71">
        <v>4.29</v>
      </c>
      <c r="DL97" s="71">
        <v>4.66</v>
      </c>
      <c r="DM97" s="71">
        <v>-4.18</v>
      </c>
      <c r="DN97" s="71">
        <v>-4.17</v>
      </c>
      <c r="DO97" s="71">
        <v>-4.66</v>
      </c>
      <c r="DP97" s="71">
        <v>-1.27</v>
      </c>
      <c r="DQ97" s="71">
        <v>0.32</v>
      </c>
      <c r="DR97" s="71">
        <v>-6.81</v>
      </c>
      <c r="DS97" s="71">
        <v>-9.52</v>
      </c>
      <c r="DT97" s="71">
        <v>-10.99</v>
      </c>
      <c r="DU97" s="71">
        <v>-1.86</v>
      </c>
      <c r="DV97" s="71">
        <v>4.4800000000000004</v>
      </c>
      <c r="DW97" s="71">
        <v>4.4800000000000004</v>
      </c>
      <c r="DX97" s="71">
        <v>5.0199999999999996</v>
      </c>
      <c r="DY97" s="71">
        <v>1.45</v>
      </c>
      <c r="DZ97" s="71">
        <v>1.49</v>
      </c>
      <c r="EA97" s="71">
        <v>-2.44</v>
      </c>
      <c r="EB97" s="71">
        <v>-1.73</v>
      </c>
      <c r="EC97" s="71">
        <v>-1.73</v>
      </c>
      <c r="ED97" s="71">
        <v>-1.38</v>
      </c>
      <c r="EE97" s="71">
        <v>-0.7</v>
      </c>
      <c r="EF97" s="71">
        <v>-0.7</v>
      </c>
      <c r="EG97" s="71">
        <v>1.42</v>
      </c>
      <c r="EH97" s="71">
        <v>0.48</v>
      </c>
      <c r="EI97" s="71">
        <v>0.48</v>
      </c>
      <c r="EJ97" s="71">
        <v>-5.27</v>
      </c>
      <c r="EK97" s="71">
        <v>-8.8800000000000008</v>
      </c>
      <c r="EL97" s="71">
        <v>-8.8699999999999992</v>
      </c>
      <c r="EM97" s="71">
        <v>-5.01</v>
      </c>
      <c r="EN97" s="71">
        <v>0.26</v>
      </c>
      <c r="EO97" s="71">
        <v>0.25</v>
      </c>
      <c r="EP97" s="71">
        <v>0.86</v>
      </c>
      <c r="EQ97" s="71">
        <v>0.46</v>
      </c>
      <c r="ER97" s="71">
        <v>0.46</v>
      </c>
      <c r="ES97" s="71">
        <v>-0.3</v>
      </c>
      <c r="ET97" s="71">
        <v>0.3</v>
      </c>
      <c r="EU97" s="71">
        <v>0.3</v>
      </c>
      <c r="EV97" s="71">
        <v>2.34</v>
      </c>
      <c r="EW97" s="71">
        <v>0.4</v>
      </c>
      <c r="EX97" s="71">
        <v>0.39</v>
      </c>
      <c r="EY97" s="71">
        <v>1.54</v>
      </c>
      <c r="EZ97" s="71">
        <v>5.07</v>
      </c>
      <c r="FA97" s="71">
        <v>5.0599999999999996</v>
      </c>
      <c r="FB97" s="71">
        <v>4.68</v>
      </c>
      <c r="FC97" s="71">
        <v>2.2000000000000002</v>
      </c>
      <c r="FD97" s="71">
        <v>2.2000000000000002</v>
      </c>
      <c r="FE97" s="71">
        <v>-5.91</v>
      </c>
      <c r="FF97" s="71">
        <v>-10.42</v>
      </c>
      <c r="FG97" s="71">
        <v>-6.26</v>
      </c>
      <c r="FH97" s="71">
        <v>1.17</v>
      </c>
      <c r="FI97" s="71">
        <v>1.51</v>
      </c>
      <c r="FJ97" s="71">
        <v>-3.03</v>
      </c>
      <c r="FK97" s="71">
        <v>-7.02</v>
      </c>
      <c r="FL97" s="71">
        <v>-3.9</v>
      </c>
      <c r="FM97" s="71">
        <v>-3.9</v>
      </c>
      <c r="FN97" s="71">
        <v>-1.07</v>
      </c>
      <c r="FO97" s="71">
        <v>-1</v>
      </c>
      <c r="FP97" s="71">
        <v>-0.99</v>
      </c>
      <c r="FQ97" s="71">
        <v>-2.87</v>
      </c>
      <c r="FR97" s="71">
        <v>-2.87</v>
      </c>
      <c r="FS97" s="71">
        <v>-4</v>
      </c>
      <c r="FT97" s="71">
        <v>0.7</v>
      </c>
      <c r="FU97" s="71">
        <v>1.05</v>
      </c>
      <c r="FV97" s="71">
        <v>1.04</v>
      </c>
      <c r="FW97" s="71">
        <v>-6.28</v>
      </c>
      <c r="FX97" s="71">
        <v>-8.56</v>
      </c>
      <c r="FY97" s="71">
        <v>-8.5500000000000007</v>
      </c>
      <c r="FZ97" s="71">
        <v>-4.84</v>
      </c>
      <c r="GA97" s="71">
        <v>-5.05</v>
      </c>
      <c r="GB97" s="71">
        <v>-5.04</v>
      </c>
      <c r="GC97" s="71">
        <v>-7.92</v>
      </c>
      <c r="GD97" s="71">
        <v>-6.14</v>
      </c>
      <c r="GE97" s="71">
        <v>-6.15</v>
      </c>
      <c r="GF97" s="71">
        <v>-2.2400000000000002</v>
      </c>
      <c r="GG97" s="71">
        <v>0.3</v>
      </c>
      <c r="GH97" s="71">
        <v>0.28999999999999998</v>
      </c>
      <c r="GI97" s="71">
        <v>1.57</v>
      </c>
      <c r="GJ97" s="71">
        <v>1.33</v>
      </c>
      <c r="GK97" s="71">
        <v>4.79</v>
      </c>
      <c r="GL97" s="71">
        <v>2.04</v>
      </c>
      <c r="GM97" s="71">
        <v>0.53</v>
      </c>
      <c r="GN97" s="71">
        <v>-1.61</v>
      </c>
      <c r="GO97" s="71">
        <v>-4.33</v>
      </c>
      <c r="GP97" s="71">
        <v>-3.73</v>
      </c>
      <c r="GQ97" s="71">
        <v>-3.72</v>
      </c>
      <c r="GR97" s="71">
        <v>0.91</v>
      </c>
      <c r="GS97" s="71">
        <v>2.63</v>
      </c>
      <c r="GT97" s="71">
        <v>2.63</v>
      </c>
      <c r="GU97" s="71">
        <v>1.79</v>
      </c>
      <c r="GV97" s="71">
        <v>2.5099999999999998</v>
      </c>
      <c r="GW97" s="71">
        <v>4.16</v>
      </c>
      <c r="GX97" s="71">
        <v>10.130000000000001</v>
      </c>
      <c r="GY97" s="71">
        <v>10.95</v>
      </c>
      <c r="GZ97" s="71">
        <v>9.1999999999999993</v>
      </c>
      <c r="HA97" s="71">
        <v>8.94</v>
      </c>
      <c r="HB97" s="71">
        <v>14</v>
      </c>
      <c r="HC97" s="71">
        <v>14.01</v>
      </c>
      <c r="HD97" s="71">
        <v>14.46</v>
      </c>
      <c r="HE97" s="71">
        <v>14.45</v>
      </c>
      <c r="HF97" s="71">
        <v>14.47</v>
      </c>
      <c r="HG97" s="71">
        <v>11.87</v>
      </c>
      <c r="HH97" s="71">
        <v>-0.11</v>
      </c>
      <c r="HI97" s="71">
        <v>-0.09</v>
      </c>
      <c r="HJ97" s="71">
        <v>-2.3199999999999998</v>
      </c>
      <c r="HK97" s="71">
        <v>4.95</v>
      </c>
      <c r="HL97" s="71">
        <v>4.93</v>
      </c>
      <c r="HM97" s="71">
        <v>9.9499999999999993</v>
      </c>
      <c r="HN97" s="71">
        <v>11.91</v>
      </c>
      <c r="HO97" s="71">
        <v>11.91</v>
      </c>
      <c r="HP97" s="71">
        <v>3.21</v>
      </c>
      <c r="HQ97" s="71">
        <v>-4.33</v>
      </c>
      <c r="HR97" s="71">
        <v>-1.25</v>
      </c>
      <c r="HS97" s="71">
        <v>-1.57</v>
      </c>
      <c r="HT97" s="71">
        <v>-1.37</v>
      </c>
      <c r="HU97" s="71">
        <v>-4.4400000000000004</v>
      </c>
      <c r="HV97" s="71">
        <v>-3.56</v>
      </c>
      <c r="HW97" s="71">
        <v>-2.58</v>
      </c>
      <c r="HX97" s="71">
        <v>-2.58</v>
      </c>
      <c r="HY97" s="71">
        <v>-0.59</v>
      </c>
      <c r="HZ97" s="71">
        <v>6.52</v>
      </c>
      <c r="IA97" s="71">
        <v>6.52</v>
      </c>
      <c r="IB97" s="71">
        <v>10.39</v>
      </c>
      <c r="IC97" s="41">
        <v>1.2</v>
      </c>
      <c r="ID97" s="41">
        <v>0.7</v>
      </c>
      <c r="IE97" s="41">
        <v>0.24754499605031291</v>
      </c>
      <c r="IF97" s="41">
        <v>5.9776873063134194E-2</v>
      </c>
      <c r="IG97" s="41">
        <v>-0.2</v>
      </c>
      <c r="IH97" s="41">
        <v>7.470304429725956E-2</v>
      </c>
      <c r="II97" s="41">
        <v>0.4</v>
      </c>
      <c r="IJ97" s="41">
        <v>0.1</v>
      </c>
      <c r="IK97" s="41">
        <v>0</v>
      </c>
      <c r="IL97" s="41">
        <v>-9.4452208786534649E-3</v>
      </c>
      <c r="IM97" s="41">
        <v>6.6218387312389868E-2</v>
      </c>
      <c r="IN97" s="41">
        <v>9.5635899617184189E-2</v>
      </c>
      <c r="IO97" s="41">
        <v>0.3</v>
      </c>
      <c r="IP97" s="41">
        <v>0.6</v>
      </c>
      <c r="IQ97" s="41">
        <v>0.364496080695145</v>
      </c>
      <c r="IR97" s="41">
        <v>0.33306921067023137</v>
      </c>
      <c r="IS97" s="41">
        <v>0.3</v>
      </c>
      <c r="IT97" s="41">
        <v>0.4</v>
      </c>
      <c r="IU97" s="41">
        <v>3.3475360029166894E-2</v>
      </c>
      <c r="IV97" s="41">
        <v>-0.1</v>
      </c>
      <c r="IW97" s="41">
        <v>0.28806890684814962</v>
      </c>
      <c r="IX97" s="41">
        <v>0.4</v>
      </c>
      <c r="IY97" s="41">
        <v>0.42810257033481192</v>
      </c>
      <c r="IZ97" s="41"/>
    </row>
    <row r="98" spans="1:260" s="53" customFormat="1" ht="18" customHeight="1" x14ac:dyDescent="0.2">
      <c r="A98" s="97">
        <v>15806</v>
      </c>
      <c r="B98" s="20"/>
      <c r="C98" s="60"/>
      <c r="D98" s="29"/>
      <c r="E98" s="95"/>
      <c r="F98" s="66"/>
      <c r="G98" s="91" t="s">
        <v>94</v>
      </c>
      <c r="H98" s="71">
        <v>0.69</v>
      </c>
      <c r="I98" s="71">
        <v>0.08</v>
      </c>
      <c r="J98" s="71">
        <v>0.08</v>
      </c>
      <c r="K98" s="71">
        <v>-0.6</v>
      </c>
      <c r="L98" s="71">
        <v>-0.35</v>
      </c>
      <c r="M98" s="71">
        <v>-0.35</v>
      </c>
      <c r="N98" s="71">
        <v>0.71</v>
      </c>
      <c r="O98" s="71">
        <v>0.77</v>
      </c>
      <c r="P98" s="71">
        <v>-0.11</v>
      </c>
      <c r="Q98" s="71">
        <v>-0.94</v>
      </c>
      <c r="R98" s="71">
        <v>0.03</v>
      </c>
      <c r="S98" s="71">
        <v>-5.39</v>
      </c>
      <c r="T98" s="71">
        <v>-4.8099999999999996</v>
      </c>
      <c r="U98" s="71">
        <v>-6.27</v>
      </c>
      <c r="V98" s="71">
        <v>-0.35</v>
      </c>
      <c r="W98" s="71">
        <v>-0.04</v>
      </c>
      <c r="X98" s="71">
        <v>1.58</v>
      </c>
      <c r="Y98" s="71">
        <v>1.41</v>
      </c>
      <c r="Z98" s="71">
        <v>1.57</v>
      </c>
      <c r="AA98" s="71">
        <v>1.54</v>
      </c>
      <c r="AB98" s="71">
        <v>1.54</v>
      </c>
      <c r="AC98" s="71">
        <v>1.04</v>
      </c>
      <c r="AD98" s="71">
        <v>0.05</v>
      </c>
      <c r="AE98" s="71">
        <v>1.1200000000000001</v>
      </c>
      <c r="AF98" s="71">
        <v>0.79</v>
      </c>
      <c r="AG98" s="71">
        <v>1.1100000000000001</v>
      </c>
      <c r="AH98" s="71">
        <v>0.39</v>
      </c>
      <c r="AI98" s="71">
        <v>0.5</v>
      </c>
      <c r="AJ98" s="71">
        <v>1.57</v>
      </c>
      <c r="AK98" s="71">
        <v>-3.77</v>
      </c>
      <c r="AL98" s="71">
        <v>-4.22</v>
      </c>
      <c r="AM98" s="71">
        <v>-4.68</v>
      </c>
      <c r="AN98" s="71">
        <v>-0.15</v>
      </c>
      <c r="AO98" s="71">
        <v>-0.06</v>
      </c>
      <c r="AP98" s="71">
        <v>-0.67</v>
      </c>
      <c r="AQ98" s="71">
        <v>-0.54</v>
      </c>
      <c r="AR98" s="71">
        <v>0.83</v>
      </c>
      <c r="AS98" s="71">
        <v>-0.12</v>
      </c>
      <c r="AT98" s="71">
        <v>-0.12</v>
      </c>
      <c r="AU98" s="71">
        <v>0.63</v>
      </c>
      <c r="AV98" s="71">
        <v>0.89</v>
      </c>
      <c r="AW98" s="71">
        <v>1.05</v>
      </c>
      <c r="AX98" s="71">
        <v>0.93</v>
      </c>
      <c r="AY98" s="71">
        <v>2.54</v>
      </c>
      <c r="AZ98" s="71">
        <v>3.55</v>
      </c>
      <c r="BA98" s="71">
        <v>5.42</v>
      </c>
      <c r="BB98" s="71">
        <v>5.16</v>
      </c>
      <c r="BC98" s="71">
        <v>4.21</v>
      </c>
      <c r="BD98" s="71">
        <v>2.91</v>
      </c>
      <c r="BE98" s="71">
        <v>1.1599999999999999</v>
      </c>
      <c r="BF98" s="71">
        <v>1.3</v>
      </c>
      <c r="BG98" s="71">
        <v>1.1399999999999999</v>
      </c>
      <c r="BH98" s="71">
        <v>1.37</v>
      </c>
      <c r="BI98" s="71">
        <v>1.79</v>
      </c>
      <c r="BJ98" s="71">
        <v>1.27</v>
      </c>
      <c r="BK98" s="71">
        <v>0.92</v>
      </c>
      <c r="BL98" s="71">
        <v>-0.2</v>
      </c>
      <c r="BM98" s="71">
        <v>-0.87</v>
      </c>
      <c r="BN98" s="71">
        <v>-0.52</v>
      </c>
      <c r="BO98" s="71">
        <v>-0.13</v>
      </c>
      <c r="BP98" s="71">
        <v>-0.13</v>
      </c>
      <c r="BQ98" s="71">
        <v>-0.65</v>
      </c>
      <c r="BR98" s="71">
        <v>-0.49</v>
      </c>
      <c r="BS98" s="71">
        <v>0.02</v>
      </c>
      <c r="BT98" s="71">
        <v>0.45</v>
      </c>
      <c r="BU98" s="71">
        <v>1.59</v>
      </c>
      <c r="BV98" s="71">
        <v>1.64</v>
      </c>
      <c r="BW98" s="71">
        <v>-0.1</v>
      </c>
      <c r="BX98" s="71">
        <v>-2.19</v>
      </c>
      <c r="BY98" s="71">
        <v>-2.0499999999999998</v>
      </c>
      <c r="BZ98" s="71">
        <v>-0.78</v>
      </c>
      <c r="CA98" s="71">
        <v>0.56999999999999995</v>
      </c>
      <c r="CB98" s="71">
        <v>0.22</v>
      </c>
      <c r="CC98" s="71">
        <v>-0.51</v>
      </c>
      <c r="CD98" s="71">
        <v>-0.56999999999999995</v>
      </c>
      <c r="CE98" s="71">
        <v>-0.45</v>
      </c>
      <c r="CF98" s="71">
        <v>7.0000000000000007E-2</v>
      </c>
      <c r="CG98" s="71">
        <v>0.25</v>
      </c>
      <c r="CH98" s="71">
        <v>-0.3</v>
      </c>
      <c r="CI98" s="71">
        <v>1.02</v>
      </c>
      <c r="CJ98" s="71">
        <v>0.32</v>
      </c>
      <c r="CK98" s="71">
        <v>0.08</v>
      </c>
      <c r="CL98" s="71">
        <v>-2.15</v>
      </c>
      <c r="CM98" s="71">
        <v>-1.97</v>
      </c>
      <c r="CN98" s="71">
        <v>-0.65</v>
      </c>
      <c r="CO98" s="71">
        <v>0.01</v>
      </c>
      <c r="CP98" s="71">
        <v>-0.06</v>
      </c>
      <c r="CQ98" s="71">
        <v>-0.47</v>
      </c>
      <c r="CR98" s="71">
        <v>-0.8</v>
      </c>
      <c r="CS98" s="71">
        <v>-0.68</v>
      </c>
      <c r="CT98" s="71">
        <v>-1.1599999999999999</v>
      </c>
      <c r="CU98" s="71">
        <v>-0.66</v>
      </c>
      <c r="CV98" s="71">
        <v>-0.61</v>
      </c>
      <c r="CW98" s="71">
        <v>1.24</v>
      </c>
      <c r="CX98" s="71">
        <v>-1.21</v>
      </c>
      <c r="CY98" s="71">
        <v>0.05</v>
      </c>
      <c r="CZ98" s="71">
        <v>-0.81</v>
      </c>
      <c r="DA98" s="71">
        <v>1.06</v>
      </c>
      <c r="DB98" s="71">
        <v>0.53</v>
      </c>
      <c r="DC98" s="71">
        <v>0.45</v>
      </c>
      <c r="DD98" s="71">
        <v>-0.18</v>
      </c>
      <c r="DE98" s="71">
        <v>-0.56999999999999995</v>
      </c>
      <c r="DF98" s="71">
        <v>-1.01</v>
      </c>
      <c r="DG98" s="71">
        <v>-0.82</v>
      </c>
      <c r="DH98" s="71">
        <v>-0.47</v>
      </c>
      <c r="DI98" s="71">
        <v>-0.06</v>
      </c>
      <c r="DJ98" s="71">
        <v>-0.27</v>
      </c>
      <c r="DK98" s="71">
        <v>-0.39</v>
      </c>
      <c r="DL98" s="71">
        <v>-0.8</v>
      </c>
      <c r="DM98" s="71">
        <v>-0.92</v>
      </c>
      <c r="DN98" s="71">
        <v>-0.67</v>
      </c>
      <c r="DO98" s="71">
        <v>-0.31</v>
      </c>
      <c r="DP98" s="71">
        <v>0.36</v>
      </c>
      <c r="DQ98" s="71">
        <v>0.36</v>
      </c>
      <c r="DR98" s="71">
        <v>0.89</v>
      </c>
      <c r="DS98" s="71">
        <v>0.34</v>
      </c>
      <c r="DT98" s="71">
        <v>0.22</v>
      </c>
      <c r="DU98" s="71">
        <v>-0.64</v>
      </c>
      <c r="DV98" s="71">
        <v>-0.32</v>
      </c>
      <c r="DW98" s="71">
        <v>-0.38</v>
      </c>
      <c r="DX98" s="71">
        <v>-0.26</v>
      </c>
      <c r="DY98" s="71">
        <v>-0.4</v>
      </c>
      <c r="DZ98" s="71">
        <v>-0.22</v>
      </c>
      <c r="EA98" s="71">
        <v>-1.75</v>
      </c>
      <c r="EB98" s="71">
        <v>-1.61</v>
      </c>
      <c r="EC98" s="71">
        <v>-1.37</v>
      </c>
      <c r="ED98" s="71">
        <v>0.04</v>
      </c>
      <c r="EE98" s="71">
        <v>0.06</v>
      </c>
      <c r="EF98" s="71">
        <v>-0.31</v>
      </c>
      <c r="EG98" s="71">
        <v>0.27</v>
      </c>
      <c r="EH98" s="71">
        <v>-1.21</v>
      </c>
      <c r="EI98" s="71">
        <v>-0.42</v>
      </c>
      <c r="EJ98" s="71">
        <v>0.37</v>
      </c>
      <c r="EK98" s="71">
        <v>3.27</v>
      </c>
      <c r="EL98" s="71">
        <v>2.54</v>
      </c>
      <c r="EM98" s="71">
        <v>1.81</v>
      </c>
      <c r="EN98" s="71">
        <v>1.44</v>
      </c>
      <c r="EO98" s="71">
        <v>1.1200000000000001</v>
      </c>
      <c r="EP98" s="71">
        <v>2.67</v>
      </c>
      <c r="EQ98" s="71">
        <v>1.53</v>
      </c>
      <c r="ER98" s="71">
        <v>1.86</v>
      </c>
      <c r="ES98" s="71">
        <v>-0.12</v>
      </c>
      <c r="ET98" s="71">
        <v>0.23</v>
      </c>
      <c r="EU98" s="71">
        <v>0.24</v>
      </c>
      <c r="EV98" s="71">
        <v>0.41</v>
      </c>
      <c r="EW98" s="71">
        <v>-1.23</v>
      </c>
      <c r="EX98" s="71">
        <v>-1.23</v>
      </c>
      <c r="EY98" s="71">
        <v>-1.03</v>
      </c>
      <c r="EZ98" s="71">
        <v>0.16</v>
      </c>
      <c r="FA98" s="71">
        <v>0.16</v>
      </c>
      <c r="FB98" s="71">
        <v>7.0000000000000007E-2</v>
      </c>
      <c r="FC98" s="71">
        <v>0.45</v>
      </c>
      <c r="FD98" s="71">
        <v>0.45</v>
      </c>
      <c r="FE98" s="71">
        <v>0.08</v>
      </c>
      <c r="FF98" s="71">
        <v>-0.73</v>
      </c>
      <c r="FG98" s="71">
        <v>-0.77</v>
      </c>
      <c r="FH98" s="71">
        <v>-0.21</v>
      </c>
      <c r="FI98" s="71">
        <v>0.79</v>
      </c>
      <c r="FJ98" s="71">
        <v>0.7</v>
      </c>
      <c r="FK98" s="71">
        <v>0.61</v>
      </c>
      <c r="FL98" s="71">
        <v>-0.38</v>
      </c>
      <c r="FM98" s="71">
        <v>-0.32</v>
      </c>
      <c r="FN98" s="71">
        <v>-0.08</v>
      </c>
      <c r="FO98" s="71">
        <v>0.28000000000000003</v>
      </c>
      <c r="FP98" s="71">
        <v>0.5</v>
      </c>
      <c r="FQ98" s="71">
        <v>0.04</v>
      </c>
      <c r="FR98" s="71">
        <v>0.5</v>
      </c>
      <c r="FS98" s="71">
        <v>0.27</v>
      </c>
      <c r="FT98" s="71">
        <v>-0.28000000000000003</v>
      </c>
      <c r="FU98" s="71">
        <v>-0.33</v>
      </c>
      <c r="FV98" s="71">
        <v>-0.35</v>
      </c>
      <c r="FW98" s="71">
        <v>0.75</v>
      </c>
      <c r="FX98" s="71">
        <v>0.6</v>
      </c>
      <c r="FY98" s="71">
        <v>0.49</v>
      </c>
      <c r="FZ98" s="71">
        <v>0.14000000000000001</v>
      </c>
      <c r="GA98" s="71">
        <v>0.79</v>
      </c>
      <c r="GB98" s="71">
        <v>1.19</v>
      </c>
      <c r="GC98" s="71">
        <v>0.99</v>
      </c>
      <c r="GD98" s="71">
        <v>-0.69</v>
      </c>
      <c r="GE98" s="71">
        <v>-1.1000000000000001</v>
      </c>
      <c r="GF98" s="71">
        <v>-1.45</v>
      </c>
      <c r="GG98" s="71">
        <v>-1.35</v>
      </c>
      <c r="GH98" s="71">
        <v>-0.93</v>
      </c>
      <c r="GI98" s="71">
        <v>-0.02</v>
      </c>
      <c r="GJ98" s="71">
        <v>0.18</v>
      </c>
      <c r="GK98" s="71">
        <v>0.06</v>
      </c>
      <c r="GL98" s="71">
        <v>-0.55000000000000004</v>
      </c>
      <c r="GM98" s="71">
        <v>-0.43</v>
      </c>
      <c r="GN98" s="71">
        <v>-0.43</v>
      </c>
      <c r="GO98" s="71">
        <v>0.5</v>
      </c>
      <c r="GP98" s="71">
        <v>2.2000000000000002</v>
      </c>
      <c r="GQ98" s="71">
        <v>2.2000000000000002</v>
      </c>
      <c r="GR98" s="71">
        <v>1.29</v>
      </c>
      <c r="GS98" s="71">
        <v>0</v>
      </c>
      <c r="GT98" s="71">
        <v>0</v>
      </c>
      <c r="GU98" s="71">
        <v>0</v>
      </c>
      <c r="GV98" s="71">
        <v>0.16</v>
      </c>
      <c r="GW98" s="71">
        <v>0.16</v>
      </c>
      <c r="GX98" s="71">
        <v>0.6</v>
      </c>
      <c r="GY98" s="71">
        <v>1.04</v>
      </c>
      <c r="GZ98" s="71">
        <v>1.46</v>
      </c>
      <c r="HA98" s="71">
        <v>1.5</v>
      </c>
      <c r="HB98" s="71">
        <v>1.55</v>
      </c>
      <c r="HC98" s="71">
        <v>1.29</v>
      </c>
      <c r="HD98" s="71">
        <v>1.05</v>
      </c>
      <c r="HE98" s="71">
        <v>0.52</v>
      </c>
      <c r="HF98" s="71">
        <v>0.89</v>
      </c>
      <c r="HG98" s="71">
        <v>1.24</v>
      </c>
      <c r="HH98" s="71">
        <v>1.99</v>
      </c>
      <c r="HI98" s="71">
        <v>1.47</v>
      </c>
      <c r="HJ98" s="71">
        <v>0.98</v>
      </c>
      <c r="HK98" s="71">
        <v>7.0000000000000007E-2</v>
      </c>
      <c r="HL98" s="71">
        <v>7.0000000000000007E-2</v>
      </c>
      <c r="HM98" s="71">
        <v>0.19</v>
      </c>
      <c r="HN98" s="71">
        <v>0.48</v>
      </c>
      <c r="HO98" s="71">
        <v>0.15</v>
      </c>
      <c r="HP98" s="71">
        <v>1.45</v>
      </c>
      <c r="HQ98" s="71">
        <v>2.74</v>
      </c>
      <c r="HR98" s="71">
        <v>3.84</v>
      </c>
      <c r="HS98" s="71">
        <v>2.31</v>
      </c>
      <c r="HT98" s="71">
        <v>1.32</v>
      </c>
      <c r="HU98" s="71">
        <v>0.52</v>
      </c>
      <c r="HV98" s="71">
        <v>0.59</v>
      </c>
      <c r="HW98" s="71">
        <v>1.75</v>
      </c>
      <c r="HX98" s="71">
        <v>2.21</v>
      </c>
      <c r="HY98" s="71">
        <v>1.72</v>
      </c>
      <c r="HZ98" s="71">
        <v>0.26</v>
      </c>
      <c r="IA98" s="71">
        <v>0.04</v>
      </c>
      <c r="IB98" s="71">
        <v>0.4</v>
      </c>
      <c r="IC98" s="92">
        <v>1.2</v>
      </c>
      <c r="ID98" s="92">
        <v>0.7</v>
      </c>
      <c r="IE98" s="92">
        <v>0.24754499605031291</v>
      </c>
      <c r="IF98" s="92">
        <v>5.9776873063134194E-2</v>
      </c>
      <c r="IG98" s="92">
        <v>-0.2</v>
      </c>
      <c r="IH98" s="92">
        <v>7.470304429725956E-2</v>
      </c>
      <c r="II98" s="92">
        <v>0.4</v>
      </c>
      <c r="IJ98" s="92">
        <v>0.1</v>
      </c>
      <c r="IK98" s="92">
        <v>0</v>
      </c>
      <c r="IL98" s="92">
        <v>-9.4452208786534649E-3</v>
      </c>
      <c r="IM98" s="92">
        <v>6.6218387312389868E-2</v>
      </c>
      <c r="IN98" s="92">
        <v>9.5635899617184189E-2</v>
      </c>
      <c r="IO98" s="92">
        <v>0.3</v>
      </c>
      <c r="IP98" s="92">
        <v>0.6</v>
      </c>
      <c r="IQ98" s="92">
        <v>0.364496080695145</v>
      </c>
      <c r="IR98" s="92">
        <v>0.33306921067023137</v>
      </c>
      <c r="IS98" s="92">
        <v>0.3</v>
      </c>
      <c r="IT98" s="92">
        <v>0.4</v>
      </c>
      <c r="IU98" s="92">
        <v>3.3475360029166894E-2</v>
      </c>
      <c r="IV98" s="92">
        <v>-0.1</v>
      </c>
      <c r="IW98" s="92">
        <v>0.28806890684814962</v>
      </c>
      <c r="IX98" s="92">
        <v>0.4</v>
      </c>
      <c r="IY98" s="92">
        <v>0.42810257033481192</v>
      </c>
      <c r="IZ98" s="92"/>
    </row>
    <row r="99" spans="1:260" s="53" customFormat="1" ht="18" customHeight="1" x14ac:dyDescent="0.2">
      <c r="A99" s="97">
        <v>15807</v>
      </c>
      <c r="B99" s="20"/>
      <c r="C99" s="60"/>
      <c r="D99" s="29"/>
      <c r="E99" s="95"/>
      <c r="F99" s="35"/>
      <c r="G99" s="36" t="s">
        <v>95</v>
      </c>
      <c r="H99" s="71">
        <v>0.47</v>
      </c>
      <c r="I99" s="71">
        <v>0.56000000000000005</v>
      </c>
      <c r="J99" s="71">
        <v>0.86</v>
      </c>
      <c r="K99" s="71">
        <v>0.9</v>
      </c>
      <c r="L99" s="71">
        <v>0.99</v>
      </c>
      <c r="M99" s="71">
        <v>1.03</v>
      </c>
      <c r="N99" s="71">
        <v>1.07</v>
      </c>
      <c r="O99" s="71">
        <v>1.1499999999999999</v>
      </c>
      <c r="P99" s="71">
        <v>0.26</v>
      </c>
      <c r="Q99" s="71">
        <v>0.17</v>
      </c>
      <c r="R99" s="71">
        <v>0.49</v>
      </c>
      <c r="S99" s="71">
        <v>0.04</v>
      </c>
      <c r="T99" s="71">
        <v>-0.57999999999999996</v>
      </c>
      <c r="U99" s="71">
        <v>-1.1000000000000001</v>
      </c>
      <c r="V99" s="71">
        <v>-0.33</v>
      </c>
      <c r="W99" s="71">
        <v>0.48</v>
      </c>
      <c r="X99" s="71">
        <v>0.63</v>
      </c>
      <c r="Y99" s="71">
        <v>0.61</v>
      </c>
      <c r="Z99" s="71">
        <v>0.5</v>
      </c>
      <c r="AA99" s="71">
        <v>0.76</v>
      </c>
      <c r="AB99" s="71">
        <v>0.5</v>
      </c>
      <c r="AC99" s="71">
        <v>-0.12</v>
      </c>
      <c r="AD99" s="71">
        <v>-0.56999999999999995</v>
      </c>
      <c r="AE99" s="71">
        <v>-0.23</v>
      </c>
      <c r="AF99" s="71">
        <v>-0.06</v>
      </c>
      <c r="AG99" s="71">
        <v>0.35</v>
      </c>
      <c r="AH99" s="71">
        <v>1.1299999999999999</v>
      </c>
      <c r="AI99" s="71">
        <v>1.54</v>
      </c>
      <c r="AJ99" s="71">
        <v>1.98</v>
      </c>
      <c r="AK99" s="71">
        <v>0.41</v>
      </c>
      <c r="AL99" s="71">
        <v>-0.2</v>
      </c>
      <c r="AM99" s="71">
        <v>-0.94</v>
      </c>
      <c r="AN99" s="71">
        <v>0.26</v>
      </c>
      <c r="AO99" s="71">
        <v>1.36</v>
      </c>
      <c r="AP99" s="71">
        <v>1.56</v>
      </c>
      <c r="AQ99" s="71">
        <v>0.96</v>
      </c>
      <c r="AR99" s="71">
        <v>0.94</v>
      </c>
      <c r="AS99" s="71">
        <v>1.1000000000000001</v>
      </c>
      <c r="AT99" s="71">
        <v>1.63</v>
      </c>
      <c r="AU99" s="71">
        <v>0.77</v>
      </c>
      <c r="AV99" s="71">
        <v>0.88</v>
      </c>
      <c r="AW99" s="71">
        <v>-3.81</v>
      </c>
      <c r="AX99" s="71">
        <v>-3.19</v>
      </c>
      <c r="AY99" s="71">
        <v>-3.29</v>
      </c>
      <c r="AZ99" s="71">
        <v>-0.93</v>
      </c>
      <c r="BA99" s="71">
        <v>0.14000000000000001</v>
      </c>
      <c r="BB99" s="71">
        <v>0.14000000000000001</v>
      </c>
      <c r="BC99" s="71">
        <v>1.76</v>
      </c>
      <c r="BD99" s="71">
        <v>0.65</v>
      </c>
      <c r="BE99" s="71">
        <v>1.58</v>
      </c>
      <c r="BF99" s="71">
        <v>1.22</v>
      </c>
      <c r="BG99" s="71">
        <v>-0.05</v>
      </c>
      <c r="BH99" s="71">
        <v>-1.19</v>
      </c>
      <c r="BI99" s="71">
        <v>-0.18</v>
      </c>
      <c r="BJ99" s="71">
        <v>0.8</v>
      </c>
      <c r="BK99" s="71">
        <v>1.02</v>
      </c>
      <c r="BL99" s="71">
        <v>0</v>
      </c>
      <c r="BM99" s="71">
        <v>-0.34</v>
      </c>
      <c r="BN99" s="71">
        <v>-0.34</v>
      </c>
      <c r="BO99" s="71">
        <v>-0.34</v>
      </c>
      <c r="BP99" s="71">
        <v>0</v>
      </c>
      <c r="BQ99" s="71">
        <v>0.5</v>
      </c>
      <c r="BR99" s="71">
        <v>0.5</v>
      </c>
      <c r="BS99" s="71">
        <v>1.72</v>
      </c>
      <c r="BT99" s="71">
        <v>1.3</v>
      </c>
      <c r="BU99" s="71">
        <v>1.3</v>
      </c>
      <c r="BV99" s="71">
        <v>0</v>
      </c>
      <c r="BW99" s="71">
        <v>-0.73</v>
      </c>
      <c r="BX99" s="71">
        <v>2.74</v>
      </c>
      <c r="BY99" s="71">
        <v>2.58</v>
      </c>
      <c r="BZ99" s="71">
        <v>3.38</v>
      </c>
      <c r="CA99" s="71">
        <v>2.1800000000000002</v>
      </c>
      <c r="CB99" s="71">
        <v>2.6</v>
      </c>
      <c r="CC99" s="71">
        <v>2.59</v>
      </c>
      <c r="CD99" s="71">
        <v>-0.61</v>
      </c>
      <c r="CE99" s="71">
        <v>2.37</v>
      </c>
      <c r="CF99" s="71">
        <v>2.35</v>
      </c>
      <c r="CG99" s="71">
        <v>2.97</v>
      </c>
      <c r="CH99" s="71">
        <v>-0.52</v>
      </c>
      <c r="CI99" s="71">
        <v>-0.52</v>
      </c>
      <c r="CJ99" s="71">
        <v>0.37</v>
      </c>
      <c r="CK99" s="71">
        <v>1.01</v>
      </c>
      <c r="CL99" s="71">
        <v>1.01</v>
      </c>
      <c r="CM99" s="71">
        <v>-0.79</v>
      </c>
      <c r="CN99" s="71">
        <v>-0.85</v>
      </c>
      <c r="CO99" s="71">
        <v>-0.87</v>
      </c>
      <c r="CP99" s="71">
        <v>0.37</v>
      </c>
      <c r="CQ99" s="71">
        <v>0.34</v>
      </c>
      <c r="CR99" s="71">
        <v>0.34</v>
      </c>
      <c r="CS99" s="71">
        <v>2.86</v>
      </c>
      <c r="CT99" s="71">
        <v>2.82</v>
      </c>
      <c r="CU99" s="71">
        <v>3.29</v>
      </c>
      <c r="CV99" s="71">
        <v>-1.28</v>
      </c>
      <c r="CW99" s="71">
        <v>-0.42</v>
      </c>
      <c r="CX99" s="71">
        <v>-0.94</v>
      </c>
      <c r="CY99" s="71">
        <v>1.76</v>
      </c>
      <c r="CZ99" s="71">
        <v>3.19</v>
      </c>
      <c r="DA99" s="71">
        <v>3.15</v>
      </c>
      <c r="DB99" s="71">
        <v>2.2400000000000002</v>
      </c>
      <c r="DC99" s="71">
        <v>0</v>
      </c>
      <c r="DD99" s="71">
        <v>1.51</v>
      </c>
      <c r="DE99" s="71">
        <v>-1.21</v>
      </c>
      <c r="DF99" s="71">
        <v>-2.88</v>
      </c>
      <c r="DG99" s="71">
        <v>-4.9400000000000004</v>
      </c>
      <c r="DH99" s="71">
        <v>-2.21</v>
      </c>
      <c r="DI99" s="71">
        <v>0.99</v>
      </c>
      <c r="DJ99" s="71">
        <v>1.84</v>
      </c>
      <c r="DK99" s="71">
        <v>1.39</v>
      </c>
      <c r="DL99" s="71">
        <v>0</v>
      </c>
      <c r="DM99" s="71">
        <v>0.09</v>
      </c>
      <c r="DN99" s="71">
        <v>2.38</v>
      </c>
      <c r="DO99" s="71">
        <v>2.38</v>
      </c>
      <c r="DP99" s="71">
        <v>2.2999999999999998</v>
      </c>
      <c r="DQ99" s="71">
        <v>0.11</v>
      </c>
      <c r="DR99" s="71">
        <v>0.84</v>
      </c>
      <c r="DS99" s="71">
        <v>0.84</v>
      </c>
      <c r="DT99" s="71">
        <v>-0.37</v>
      </c>
      <c r="DU99" s="71">
        <v>-3.5</v>
      </c>
      <c r="DV99" s="71">
        <v>-3.5</v>
      </c>
      <c r="DW99" s="71">
        <v>-2.78</v>
      </c>
      <c r="DX99" s="71">
        <v>-0.56000000000000005</v>
      </c>
      <c r="DY99" s="71">
        <v>-0.56000000000000005</v>
      </c>
      <c r="DZ99" s="71">
        <v>0.15</v>
      </c>
      <c r="EA99" s="71">
        <v>2.57</v>
      </c>
      <c r="EB99" s="71">
        <v>2.57</v>
      </c>
      <c r="EC99" s="71">
        <v>1.37</v>
      </c>
      <c r="ED99" s="71">
        <v>-0.47</v>
      </c>
      <c r="EE99" s="71">
        <v>-0.48</v>
      </c>
      <c r="EF99" s="71">
        <v>0.51</v>
      </c>
      <c r="EG99" s="71">
        <v>1.35</v>
      </c>
      <c r="EH99" s="71">
        <v>1.35</v>
      </c>
      <c r="EI99" s="71">
        <v>-0.16</v>
      </c>
      <c r="EJ99" s="71">
        <v>-1.04</v>
      </c>
      <c r="EK99" s="71">
        <v>-0.72</v>
      </c>
      <c r="EL99" s="71">
        <v>0.33</v>
      </c>
      <c r="EM99" s="71">
        <v>-1.81</v>
      </c>
      <c r="EN99" s="71">
        <v>-2.14</v>
      </c>
      <c r="EO99" s="71">
        <v>-2.13</v>
      </c>
      <c r="EP99" s="71">
        <v>2.2799999999999998</v>
      </c>
      <c r="EQ99" s="71">
        <v>2.2799999999999998</v>
      </c>
      <c r="ER99" s="71">
        <v>5.31</v>
      </c>
      <c r="ES99" s="71">
        <v>3.34</v>
      </c>
      <c r="ET99" s="71">
        <v>3.34</v>
      </c>
      <c r="EU99" s="71">
        <v>0.62</v>
      </c>
      <c r="EV99" s="71">
        <v>1.1200000000000001</v>
      </c>
      <c r="EW99" s="71">
        <v>1.1200000000000001</v>
      </c>
      <c r="EX99" s="71">
        <v>2.63</v>
      </c>
      <c r="EY99" s="71">
        <v>1.8</v>
      </c>
      <c r="EZ99" s="71">
        <v>1.79</v>
      </c>
      <c r="FA99" s="71">
        <v>0.25</v>
      </c>
      <c r="FB99" s="71">
        <v>0</v>
      </c>
      <c r="FC99" s="71">
        <v>0</v>
      </c>
      <c r="FD99" s="71">
        <v>0</v>
      </c>
      <c r="FE99" s="71">
        <v>0</v>
      </c>
      <c r="FF99" s="71">
        <v>0</v>
      </c>
      <c r="FG99" s="71">
        <v>0</v>
      </c>
      <c r="FH99" s="71">
        <v>0.66</v>
      </c>
      <c r="FI99" s="71">
        <v>0.66</v>
      </c>
      <c r="FJ99" s="71">
        <v>2.78</v>
      </c>
      <c r="FK99" s="71">
        <v>3.06</v>
      </c>
      <c r="FL99" s="71">
        <v>3.07</v>
      </c>
      <c r="FM99" s="71">
        <v>1.51</v>
      </c>
      <c r="FN99" s="71">
        <v>1.4</v>
      </c>
      <c r="FO99" s="71">
        <v>2.54</v>
      </c>
      <c r="FP99" s="71">
        <v>0.96</v>
      </c>
      <c r="FQ99" s="71">
        <v>1.08</v>
      </c>
      <c r="FR99" s="71">
        <v>0.66</v>
      </c>
      <c r="FS99" s="71">
        <v>1.47</v>
      </c>
      <c r="FT99" s="71">
        <v>0.59</v>
      </c>
      <c r="FU99" s="71">
        <v>-0.22</v>
      </c>
      <c r="FV99" s="71">
        <v>2.0099999999999998</v>
      </c>
      <c r="FW99" s="71">
        <v>-2.66</v>
      </c>
      <c r="FX99" s="71">
        <v>-2.65</v>
      </c>
      <c r="FY99" s="71">
        <v>-5.17</v>
      </c>
      <c r="FZ99" s="71">
        <v>4.2699999999999996</v>
      </c>
      <c r="GA99" s="71">
        <v>6.42</v>
      </c>
      <c r="GB99" s="71">
        <v>7.49</v>
      </c>
      <c r="GC99" s="71">
        <v>2.29</v>
      </c>
      <c r="GD99" s="71">
        <v>0.37</v>
      </c>
      <c r="GE99" s="71">
        <v>-1.6</v>
      </c>
      <c r="GF99" s="71">
        <v>-0.33</v>
      </c>
      <c r="GG99" s="71">
        <v>0.38</v>
      </c>
      <c r="GH99" s="71">
        <v>2.78</v>
      </c>
      <c r="GI99" s="71">
        <v>3.02</v>
      </c>
      <c r="GJ99" s="71">
        <v>2.2599999999999998</v>
      </c>
      <c r="GK99" s="71">
        <v>1.36</v>
      </c>
      <c r="GL99" s="71">
        <v>0.41</v>
      </c>
      <c r="GM99" s="71">
        <v>0.42</v>
      </c>
      <c r="GN99" s="71">
        <v>-1.31</v>
      </c>
      <c r="GO99" s="71">
        <v>-1.01</v>
      </c>
      <c r="GP99" s="71">
        <v>-1.01</v>
      </c>
      <c r="GQ99" s="71">
        <v>1.73</v>
      </c>
      <c r="GR99" s="71">
        <v>1.67</v>
      </c>
      <c r="GS99" s="71">
        <v>1.67</v>
      </c>
      <c r="GT99" s="71">
        <v>0.36</v>
      </c>
      <c r="GU99" s="71">
        <v>0.21</v>
      </c>
      <c r="GV99" s="71">
        <v>0.21</v>
      </c>
      <c r="GW99" s="71">
        <v>-0.14000000000000001</v>
      </c>
      <c r="GX99" s="71">
        <v>-0.14000000000000001</v>
      </c>
      <c r="GY99" s="71">
        <v>-0.14000000000000001</v>
      </c>
      <c r="GZ99" s="71">
        <v>0</v>
      </c>
      <c r="HA99" s="71">
        <v>-0.06</v>
      </c>
      <c r="HB99" s="71">
        <v>-0.06</v>
      </c>
      <c r="HC99" s="71">
        <v>-0.82</v>
      </c>
      <c r="HD99" s="71">
        <v>-0.57999999999999996</v>
      </c>
      <c r="HE99" s="71">
        <v>0.42</v>
      </c>
      <c r="HF99" s="71">
        <v>1.8</v>
      </c>
      <c r="HG99" s="71">
        <v>1.49</v>
      </c>
      <c r="HH99" s="71">
        <v>0.34</v>
      </c>
      <c r="HI99" s="71">
        <v>-0.34</v>
      </c>
      <c r="HJ99" s="71">
        <v>1.1399999999999999</v>
      </c>
      <c r="HK99" s="71">
        <v>1.1399999999999999</v>
      </c>
      <c r="HL99" s="71">
        <v>1.53</v>
      </c>
      <c r="HM99" s="71">
        <v>1.04</v>
      </c>
      <c r="HN99" s="71">
        <v>1.04</v>
      </c>
      <c r="HO99" s="71">
        <v>0.53</v>
      </c>
      <c r="HP99" s="71">
        <v>-0.12</v>
      </c>
      <c r="HQ99" s="71">
        <v>0.23</v>
      </c>
      <c r="HR99" s="71">
        <v>0.47</v>
      </c>
      <c r="HS99" s="71">
        <v>0.59</v>
      </c>
      <c r="HT99" s="71">
        <v>0.39</v>
      </c>
      <c r="HU99" s="71">
        <v>3.68</v>
      </c>
      <c r="HV99" s="71">
        <v>3.59</v>
      </c>
      <c r="HW99" s="71">
        <v>3.82</v>
      </c>
      <c r="HX99" s="71">
        <v>0.5</v>
      </c>
      <c r="HY99" s="71">
        <v>1.94</v>
      </c>
      <c r="HZ99" s="71">
        <v>1.57</v>
      </c>
      <c r="IA99" s="71">
        <v>1.45</v>
      </c>
      <c r="IB99" s="71">
        <v>1.18</v>
      </c>
      <c r="IC99" s="41">
        <v>1.2</v>
      </c>
      <c r="ID99" s="41">
        <v>0.7</v>
      </c>
      <c r="IE99" s="41">
        <v>0.24754499605031291</v>
      </c>
      <c r="IF99" s="41">
        <v>5.9776873063134194E-2</v>
      </c>
      <c r="IG99" s="41">
        <v>-0.2</v>
      </c>
      <c r="IH99" s="41">
        <v>7.470304429725956E-2</v>
      </c>
      <c r="II99" s="41">
        <v>0.4</v>
      </c>
      <c r="IJ99" s="41">
        <v>0.1</v>
      </c>
      <c r="IK99" s="41">
        <v>0</v>
      </c>
      <c r="IL99" s="41">
        <v>-9.4452208786534649E-3</v>
      </c>
      <c r="IM99" s="41">
        <v>6.6218387312389868E-2</v>
      </c>
      <c r="IN99" s="41">
        <v>9.5635899617184189E-2</v>
      </c>
      <c r="IO99" s="41">
        <v>0.3</v>
      </c>
      <c r="IP99" s="41">
        <v>0.6</v>
      </c>
      <c r="IQ99" s="41">
        <v>0.364496080695145</v>
      </c>
      <c r="IR99" s="41">
        <v>0.33306921067023137</v>
      </c>
      <c r="IS99" s="41">
        <v>0.3</v>
      </c>
      <c r="IT99" s="41">
        <v>0.4</v>
      </c>
      <c r="IU99" s="41">
        <v>3.3475360029166894E-2</v>
      </c>
      <c r="IV99" s="41">
        <v>-0.1</v>
      </c>
      <c r="IW99" s="41">
        <v>0.28806890684814962</v>
      </c>
      <c r="IX99" s="41">
        <v>0.4</v>
      </c>
      <c r="IY99" s="41">
        <v>0.42810257033481192</v>
      </c>
      <c r="IZ99" s="41"/>
    </row>
    <row r="100" spans="1:260" s="53" customFormat="1" ht="18" customHeight="1" x14ac:dyDescent="0.2">
      <c r="A100" s="97">
        <v>159</v>
      </c>
      <c r="B100" s="20"/>
      <c r="C100" s="60"/>
      <c r="D100" s="29"/>
      <c r="E100" s="95"/>
      <c r="F100" s="81" t="s">
        <v>96</v>
      </c>
      <c r="G100" s="82"/>
      <c r="H100" s="135">
        <f>SUMPRODUCT(H101:H107,'IPA(Peso)'!$HI$101:$HI$107)/'IPA(Peso)'!$HI$100</f>
        <v>0.50553505751623773</v>
      </c>
      <c r="I100" s="135">
        <f>SUMPRODUCT(I101:I107,'IPA(Peso)'!$HI$101:$HI$107)/'IPA(Peso)'!$HI$100</f>
        <v>0.9234417794819626</v>
      </c>
      <c r="J100" s="135">
        <f>SUMPRODUCT(J101:J107,'IPA(Peso)'!$HI$101:$HI$107)/'IPA(Peso)'!$HI$100</f>
        <v>0.70786720400657333</v>
      </c>
      <c r="K100" s="135">
        <f>SUMPRODUCT(K101:K107,'IPA(Peso)'!$HI$101:$HI$107)/'IPA(Peso)'!$HI$100</f>
        <v>0.52906741529071133</v>
      </c>
      <c r="L100" s="135">
        <f>SUMPRODUCT(L101:L107,'IPA(Peso)'!$HI$101:$HI$107)/'IPA(Peso)'!$HI$100</f>
        <v>0.21948587526410518</v>
      </c>
      <c r="M100" s="135">
        <f>SUMPRODUCT(M101:M107,'IPA(Peso)'!$HI$101:$HI$107)/'IPA(Peso)'!$HI$100</f>
        <v>0.25741763831285702</v>
      </c>
      <c r="N100" s="135">
        <f>SUMPRODUCT(N101:N107,'IPA(Peso)'!$HI$101:$HI$107)/'IPA(Peso)'!$HI$100</f>
        <v>1.7121684012833553</v>
      </c>
      <c r="O100" s="135">
        <f>SUMPRODUCT(O101:O107,'IPA(Peso)'!$HI$101:$HI$107)/'IPA(Peso)'!$HI$100</f>
        <v>1.8178977228265123</v>
      </c>
      <c r="P100" s="135">
        <f>SUMPRODUCT(P101:P107,'IPA(Peso)'!$HI$101:$HI$107)/'IPA(Peso)'!$HI$100</f>
        <v>1.6642020111119806</v>
      </c>
      <c r="Q100" s="135">
        <f>SUMPRODUCT(Q101:Q107,'IPA(Peso)'!$HI$101:$HI$107)/'IPA(Peso)'!$HI$100</f>
        <v>0.29716820564989443</v>
      </c>
      <c r="R100" s="135">
        <f>SUMPRODUCT(R101:R107,'IPA(Peso)'!$HI$101:$HI$107)/'IPA(Peso)'!$HI$100</f>
        <v>1.3058337898114064E-2</v>
      </c>
      <c r="S100" s="135">
        <f>SUMPRODUCT(S101:S107,'IPA(Peso)'!$HI$101:$HI$107)/'IPA(Peso)'!$HI$100</f>
        <v>0.39522791298223653</v>
      </c>
      <c r="T100" s="135">
        <f>SUMPRODUCT(T101:T107,'IPA(Peso)'!$HI$101:$HI$107)/'IPA(Peso)'!$HI$100</f>
        <v>0.14988085922216135</v>
      </c>
      <c r="U100" s="135">
        <f>SUMPRODUCT(U101:U107,'IPA(Peso)'!$HI$101:$HI$107)/'IPA(Peso)'!$HI$100</f>
        <v>0.31629900618201745</v>
      </c>
      <c r="V100" s="135">
        <f>SUMPRODUCT(V101:V107,'IPA(Peso)'!$HI$101:$HI$107)/'IPA(Peso)'!$HI$100</f>
        <v>-0.18038794115345486</v>
      </c>
      <c r="W100" s="135">
        <f>SUMPRODUCT(W101:W107,'IPA(Peso)'!$HI$101:$HI$107)/'IPA(Peso)'!$HI$100</f>
        <v>3.1888841067376203E-2</v>
      </c>
      <c r="X100" s="135">
        <f>SUMPRODUCT(X101:X107,'IPA(Peso)'!$HI$101:$HI$107)/'IPA(Peso)'!$HI$100</f>
        <v>-0.21055755536426959</v>
      </c>
      <c r="Y100" s="135">
        <f>SUMPRODUCT(Y101:Y107,'IPA(Peso)'!$HI$101:$HI$107)/'IPA(Peso)'!$HI$100</f>
        <v>5.5669457704045695E-2</v>
      </c>
      <c r="Z100" s="135">
        <f>SUMPRODUCT(Z101:Z107,'IPA(Peso)'!$HI$101:$HI$107)/'IPA(Peso)'!$HI$100</f>
        <v>-1.2421754440879569</v>
      </c>
      <c r="AA100" s="135">
        <f>SUMPRODUCT(AA101:AA107,'IPA(Peso)'!$HI$101:$HI$107)/'IPA(Peso)'!$HI$100</f>
        <v>-0.55734584083261596</v>
      </c>
      <c r="AB100" s="135">
        <f>SUMPRODUCT(AB101:AB107,'IPA(Peso)'!$HI$101:$HI$107)/'IPA(Peso)'!$HI$100</f>
        <v>-0.6650457782299084</v>
      </c>
      <c r="AC100" s="135">
        <f>SUMPRODUCT(AC101:AC107,'IPA(Peso)'!$HI$101:$HI$107)/'IPA(Peso)'!$HI$100</f>
        <v>0.62431763048751876</v>
      </c>
      <c r="AD100" s="135">
        <f>SUMPRODUCT(AD101:AD107,'IPA(Peso)'!$HI$101:$HI$107)/'IPA(Peso)'!$HI$100</f>
        <v>4.8204084826668769E-2</v>
      </c>
      <c r="AE100" s="135">
        <f>SUMPRODUCT(AE101:AE107,'IPA(Peso)'!$HI$101:$HI$107)/'IPA(Peso)'!$HI$100</f>
        <v>0.21635045778229911</v>
      </c>
      <c r="AF100" s="135">
        <f>SUMPRODUCT(AF101:AF107,'IPA(Peso)'!$HI$101:$HI$107)/'IPA(Peso)'!$HI$100</f>
        <v>0.18257805775099775</v>
      </c>
      <c r="AG100" s="135">
        <f>SUMPRODUCT(AG101:AG107,'IPA(Peso)'!$HI$101:$HI$107)/'IPA(Peso)'!$HI$100</f>
        <v>-0.14340010955473825</v>
      </c>
      <c r="AH100" s="135">
        <f>SUMPRODUCT(AH101:AH107,'IPA(Peso)'!$HI$101:$HI$107)/'IPA(Peso)'!$HI$100</f>
        <v>-0.1344332498630566</v>
      </c>
      <c r="AI100" s="135">
        <f>SUMPRODUCT(AI101:AI107,'IPA(Peso)'!$HI$101:$HI$107)/'IPA(Peso)'!$HI$100</f>
        <v>-0.28931078331637844</v>
      </c>
      <c r="AJ100" s="135">
        <f>SUMPRODUCT(AJ101:AJ107,'IPA(Peso)'!$HI$101:$HI$107)/'IPA(Peso)'!$HI$100</f>
        <v>-0.22427380859222165</v>
      </c>
      <c r="AK100" s="135">
        <f>SUMPRODUCT(AK101:AK107,'IPA(Peso)'!$HI$101:$HI$107)/'IPA(Peso)'!$HI$100</f>
        <v>-0.18803897018546056</v>
      </c>
      <c r="AL100" s="135">
        <f>SUMPRODUCT(AL101:AL107,'IPA(Peso)'!$HI$101:$HI$107)/'IPA(Peso)'!$HI$100</f>
        <v>0.47587800297362864</v>
      </c>
      <c r="AM100" s="135">
        <f>SUMPRODUCT(AM101:AM107,'IPA(Peso)'!$HI$101:$HI$107)/'IPA(Peso)'!$HI$100</f>
        <v>0.23696689881837396</v>
      </c>
      <c r="AN100" s="135">
        <f>SUMPRODUCT(AN101:AN107,'IPA(Peso)'!$HI$101:$HI$107)/'IPA(Peso)'!$HI$100</f>
        <v>0.46118162610532909</v>
      </c>
      <c r="AO100" s="135">
        <f>SUMPRODUCT(AO101:AO107,'IPA(Peso)'!$HI$101:$HI$107)/'IPA(Peso)'!$HI$100</f>
        <v>0.21091458643086314</v>
      </c>
      <c r="AP100" s="135">
        <f>SUMPRODUCT(AP101:AP107,'IPA(Peso)'!$HI$101:$HI$107)/'IPA(Peso)'!$HI$100</f>
        <v>0.38443579309805159</v>
      </c>
      <c r="AQ100" s="135">
        <f>SUMPRODUCT(AQ101:AQ107,'IPA(Peso)'!$HI$101:$HI$107)/'IPA(Peso)'!$HI$100</f>
        <v>0.33765024649816106</v>
      </c>
      <c r="AR100" s="135">
        <f>SUMPRODUCT(AR101:AR107,'IPA(Peso)'!$HI$101:$HI$107)/'IPA(Peso)'!$HI$100</f>
        <v>0.6318332811644104</v>
      </c>
      <c r="AS100" s="135">
        <f>SUMPRODUCT(AS101:AS107,'IPA(Peso)'!$HI$101:$HI$107)/'IPA(Peso)'!$HI$100</f>
        <v>0.45384537131230929</v>
      </c>
      <c r="AT100" s="135">
        <f>SUMPRODUCT(AT101:AT107,'IPA(Peso)'!$HI$101:$HI$107)/'IPA(Peso)'!$HI$100</f>
        <v>0.7044277721261446</v>
      </c>
      <c r="AU100" s="135">
        <f>SUMPRODUCT(AU101:AU107,'IPA(Peso)'!$HI$101:$HI$107)/'IPA(Peso)'!$HI$100</f>
        <v>1.7019915486344819E-2</v>
      </c>
      <c r="AV100" s="135">
        <f>SUMPRODUCT(AV101:AV107,'IPA(Peso)'!$HI$101:$HI$107)/'IPA(Peso)'!$HI$100</f>
        <v>0.84521950074340724</v>
      </c>
      <c r="AW100" s="135">
        <f>SUMPRODUCT(AW101:AW107,'IPA(Peso)'!$HI$101:$HI$107)/'IPA(Peso)'!$HI$100</f>
        <v>0.33579583691994686</v>
      </c>
      <c r="AX100" s="135">
        <f>SUMPRODUCT(AX101:AX107,'IPA(Peso)'!$HI$101:$HI$107)/'IPA(Peso)'!$HI$100</f>
        <v>0.5664858361374131</v>
      </c>
      <c r="AY100" s="135">
        <f>SUMPRODUCT(AY101:AY107,'IPA(Peso)'!$HI$101:$HI$107)/'IPA(Peso)'!$HI$100</f>
        <v>0.18071191016511465</v>
      </c>
      <c r="AZ100" s="135">
        <f>SUMPRODUCT(AZ101:AZ107,'IPA(Peso)'!$HI$101:$HI$107)/'IPA(Peso)'!$HI$100</f>
        <v>0.70285820486736061</v>
      </c>
      <c r="BA100" s="135">
        <f>SUMPRODUCT(BA101:BA107,'IPA(Peso)'!$HI$101:$HI$107)/'IPA(Peso)'!$HI$100</f>
        <v>0.40751917207919242</v>
      </c>
      <c r="BB100" s="135">
        <f>SUMPRODUCT(BB101:BB107,'IPA(Peso)'!$HI$101:$HI$107)/'IPA(Peso)'!$HI$100</f>
        <v>-5.3683778073401668E-2</v>
      </c>
      <c r="BC100" s="135">
        <f>SUMPRODUCT(BC101:BC107,'IPA(Peso)'!$HI$101:$HI$107)/'IPA(Peso)'!$HI$100</f>
        <v>-0.28727267391814698</v>
      </c>
      <c r="BD100" s="135">
        <f>SUMPRODUCT(BD101:BD107,'IPA(Peso)'!$HI$101:$HI$107)/'IPA(Peso)'!$HI$100</f>
        <v>-0.14703537052977536</v>
      </c>
      <c r="BE100" s="135">
        <f>SUMPRODUCT(BE101:BE107,'IPA(Peso)'!$HI$101:$HI$107)/'IPA(Peso)'!$HI$100</f>
        <v>0.93234290633069872</v>
      </c>
      <c r="BF100" s="135">
        <f>SUMPRODUCT(BF101:BF107,'IPA(Peso)'!$HI$101:$HI$107)/'IPA(Peso)'!$HI$100</f>
        <v>0.87392069019485097</v>
      </c>
      <c r="BG100" s="135">
        <f>SUMPRODUCT(BG101:BG107,'IPA(Peso)'!$HI$101:$HI$107)/'IPA(Peso)'!$HI$100</f>
        <v>0.89072814774238984</v>
      </c>
      <c r="BH100" s="135">
        <f>SUMPRODUCT(BH101:BH107,'IPA(Peso)'!$HI$101:$HI$107)/'IPA(Peso)'!$HI$100</f>
        <v>0.12556401126848735</v>
      </c>
      <c r="BI100" s="135">
        <f>SUMPRODUCT(BI101:BI107,'IPA(Peso)'!$HI$101:$HI$107)/'IPA(Peso)'!$HI$100</f>
        <v>-0.30291180843571475</v>
      </c>
      <c r="BJ100" s="135">
        <f>SUMPRODUCT(BJ101:BJ107,'IPA(Peso)'!$HI$101:$HI$107)/'IPA(Peso)'!$HI$100</f>
        <v>9.8107637530323241E-2</v>
      </c>
      <c r="BK100" s="135">
        <f>SUMPRODUCT(BK101:BK107,'IPA(Peso)'!$HI$101:$HI$107)/'IPA(Peso)'!$HI$100</f>
        <v>1.2448511229360673</v>
      </c>
      <c r="BL100" s="135">
        <f>SUMPRODUCT(BL101:BL107,'IPA(Peso)'!$HI$101:$HI$107)/'IPA(Peso)'!$HI$100</f>
        <v>0.57278855935519224</v>
      </c>
      <c r="BM100" s="135">
        <f>SUMPRODUCT(BM101:BM107,'IPA(Peso)'!$HI$101:$HI$107)/'IPA(Peso)'!$HI$100</f>
        <v>0.15646079505438609</v>
      </c>
      <c r="BN100" s="135">
        <f>SUMPRODUCT(BN101:BN107,'IPA(Peso)'!$HI$101:$HI$107)/'IPA(Peso)'!$HI$100</f>
        <v>-0.55747828468581262</v>
      </c>
      <c r="BO100" s="135">
        <f>SUMPRODUCT(BO101:BO107,'IPA(Peso)'!$HI$101:$HI$107)/'IPA(Peso)'!$HI$100</f>
        <v>-0.1213395023084749</v>
      </c>
      <c r="BP100" s="135">
        <f>SUMPRODUCT(BP101:BP107,'IPA(Peso)'!$HI$101:$HI$107)/'IPA(Peso)'!$HI$100</f>
        <v>-0.34993641912512724</v>
      </c>
      <c r="BQ100" s="135">
        <f>SUMPRODUCT(BQ101:BQ107,'IPA(Peso)'!$HI$101:$HI$107)/'IPA(Peso)'!$HI$100</f>
        <v>-0.51096310352922769</v>
      </c>
      <c r="BR100" s="135">
        <f>SUMPRODUCT(BR101:BR107,'IPA(Peso)'!$HI$101:$HI$107)/'IPA(Peso)'!$HI$100</f>
        <v>-0.15438668909930359</v>
      </c>
      <c r="BS100" s="135">
        <f>SUMPRODUCT(BS101:BS107,'IPA(Peso)'!$HI$101:$HI$107)/'IPA(Peso)'!$HI$100</f>
        <v>0.26660439001486813</v>
      </c>
      <c r="BT100" s="135">
        <f>SUMPRODUCT(BT101:BT107,'IPA(Peso)'!$HI$101:$HI$107)/'IPA(Peso)'!$HI$100</f>
        <v>0.75023104311761502</v>
      </c>
      <c r="BU100" s="135">
        <f>SUMPRODUCT(BU101:BU107,'IPA(Peso)'!$HI$101:$HI$107)/'IPA(Peso)'!$HI$100</f>
        <v>0.5581461773221692</v>
      </c>
      <c r="BV100" s="135">
        <f>SUMPRODUCT(BV101:BV107,'IPA(Peso)'!$HI$101:$HI$107)/'IPA(Peso)'!$HI$100</f>
        <v>0.70150696455121697</v>
      </c>
      <c r="BW100" s="135">
        <f>SUMPRODUCT(BW101:BW107,'IPA(Peso)'!$HI$101:$HI$107)/'IPA(Peso)'!$HI$100</f>
        <v>0.21347229830190156</v>
      </c>
      <c r="BX100" s="135">
        <f>SUMPRODUCT(BX101:BX107,'IPA(Peso)'!$HI$101:$HI$107)/'IPA(Peso)'!$HI$100</f>
        <v>0.87625401048595375</v>
      </c>
      <c r="BY100" s="135">
        <f>SUMPRODUCT(BY101:BY107,'IPA(Peso)'!$HI$101:$HI$107)/'IPA(Peso)'!$HI$100</f>
        <v>1.1137039283198999</v>
      </c>
      <c r="BZ100" s="135">
        <f>SUMPRODUCT(BZ101:BZ107,'IPA(Peso)'!$HI$101:$HI$107)/'IPA(Peso)'!$HI$100</f>
        <v>0.44274473745989529</v>
      </c>
      <c r="CA100" s="135">
        <f>SUMPRODUCT(CA101:CA107,'IPA(Peso)'!$HI$101:$HI$107)/'IPA(Peso)'!$HI$100</f>
        <v>-0.13068589091478203</v>
      </c>
      <c r="CB100" s="135">
        <f>SUMPRODUCT(CB101:CB107,'IPA(Peso)'!$HI$101:$HI$107)/'IPA(Peso)'!$HI$100</f>
        <v>9.8117810470302894E-2</v>
      </c>
      <c r="CC100" s="135">
        <f>SUMPRODUCT(CC101:CC107,'IPA(Peso)'!$HI$101:$HI$107)/'IPA(Peso)'!$HI$100</f>
        <v>1.5830941388215041</v>
      </c>
      <c r="CD100" s="135">
        <f>SUMPRODUCT(CD101:CD107,'IPA(Peso)'!$HI$101:$HI$107)/'IPA(Peso)'!$HI$100</f>
        <v>2.7886781047030289</v>
      </c>
      <c r="CE100" s="135">
        <f>SUMPRODUCT(CE101:CE107,'IPA(Peso)'!$HI$101:$HI$107)/'IPA(Peso)'!$HI$100</f>
        <v>2.4173540574379841</v>
      </c>
      <c r="CF100" s="135">
        <f>SUMPRODUCT(CF101:CF107,'IPA(Peso)'!$HI$101:$HI$107)/'IPA(Peso)'!$HI$100</f>
        <v>2.5216405822051806</v>
      </c>
      <c r="CG100" s="135">
        <f>SUMPRODUCT(CG101:CG107,'IPA(Peso)'!$HI$101:$HI$107)/'IPA(Peso)'!$HI$100</f>
        <v>2.178617262696612</v>
      </c>
      <c r="CH100" s="135">
        <f>SUMPRODUCT(CH101:CH107,'IPA(Peso)'!$HI$101:$HI$107)/'IPA(Peso)'!$HI$100</f>
        <v>1.5320396744659208</v>
      </c>
      <c r="CI100" s="135">
        <f>SUMPRODUCT(CI101:CI107,'IPA(Peso)'!$HI$101:$HI$107)/'IPA(Peso)'!$HI$100</f>
        <v>0.1635581813913452</v>
      </c>
      <c r="CJ100" s="135">
        <f>SUMPRODUCT(CJ101:CJ107,'IPA(Peso)'!$HI$101:$HI$107)/'IPA(Peso)'!$HI$100</f>
        <v>0.27930256671101028</v>
      </c>
      <c r="CK100" s="135">
        <f>SUMPRODUCT(CK101:CK107,'IPA(Peso)'!$HI$101:$HI$107)/'IPA(Peso)'!$HI$100</f>
        <v>0.6016996635104469</v>
      </c>
      <c r="CL100" s="135">
        <f>SUMPRODUCT(CL101:CL107,'IPA(Peso)'!$HI$101:$HI$107)/'IPA(Peso)'!$HI$100</f>
        <v>0.65416621018859067</v>
      </c>
      <c r="CM100" s="135">
        <f>SUMPRODUCT(CM101:CM107,'IPA(Peso)'!$HI$101:$HI$107)/'IPA(Peso)'!$HI$100</f>
        <v>0.6305094295328274</v>
      </c>
      <c r="CN100" s="135">
        <f>SUMPRODUCT(CN101:CN107,'IPA(Peso)'!$HI$101:$HI$107)/'IPA(Peso)'!$HI$100</f>
        <v>0.60801158150089996</v>
      </c>
      <c r="CO100" s="135">
        <f>SUMPRODUCT(CO101:CO107,'IPA(Peso)'!$HI$101:$HI$107)/'IPA(Peso)'!$HI$100</f>
        <v>-0.77994248376242292</v>
      </c>
      <c r="CP100" s="135">
        <f>SUMPRODUCT(CP101:CP107,'IPA(Peso)'!$HI$101:$HI$107)/'IPA(Peso)'!$HI$100</f>
        <v>-0.70020932780342748</v>
      </c>
      <c r="CQ100" s="135">
        <f>SUMPRODUCT(CQ101:CQ107,'IPA(Peso)'!$HI$101:$HI$107)/'IPA(Peso)'!$HI$100</f>
        <v>-0.3030223413412631</v>
      </c>
      <c r="CR100" s="135">
        <f>SUMPRODUCT(CR101:CR107,'IPA(Peso)'!$HI$101:$HI$107)/'IPA(Peso)'!$HI$100</f>
        <v>1.6348814461225452</v>
      </c>
      <c r="CS100" s="135">
        <f>SUMPRODUCT(CS101:CS107,'IPA(Peso)'!$HI$101:$HI$107)/'IPA(Peso)'!$HI$100</f>
        <v>1.8357034979262858</v>
      </c>
      <c r="CT100" s="135">
        <f>SUMPRODUCT(CT101:CT107,'IPA(Peso)'!$HI$101:$HI$107)/'IPA(Peso)'!$HI$100</f>
        <v>1.1718915799358325</v>
      </c>
      <c r="CU100" s="135">
        <f>SUMPRODUCT(CU101:CU107,'IPA(Peso)'!$HI$101:$HI$107)/'IPA(Peso)'!$HI$100</f>
        <v>8.8150872525236748E-2</v>
      </c>
      <c r="CV100" s="135">
        <f>SUMPRODUCT(CV101:CV107,'IPA(Peso)'!$HI$101:$HI$107)/'IPA(Peso)'!$HI$100</f>
        <v>-0.2907629704984741</v>
      </c>
      <c r="CW100" s="135">
        <f>SUMPRODUCT(CW101:CW107,'IPA(Peso)'!$HI$101:$HI$107)/'IPA(Peso)'!$HI$100</f>
        <v>-0.88586665623288208</v>
      </c>
      <c r="CX100" s="135">
        <f>SUMPRODUCT(CX101:CX107,'IPA(Peso)'!$HI$101:$HI$107)/'IPA(Peso)'!$HI$100</f>
        <v>-0.57563424368103933</v>
      </c>
      <c r="CY100" s="135">
        <f>SUMPRODUCT(CY101:CY107,'IPA(Peso)'!$HI$101:$HI$107)/'IPA(Peso)'!$HI$100</f>
        <v>-0.69321973550356064</v>
      </c>
      <c r="CZ100" s="135">
        <f>SUMPRODUCT(CZ101:CZ107,'IPA(Peso)'!$HI$101:$HI$107)/'IPA(Peso)'!$HI$100</f>
        <v>-0.35553681821738792</v>
      </c>
      <c r="DA100" s="135">
        <f>SUMPRODUCT(DA101:DA107,'IPA(Peso)'!$HI$101:$HI$107)/'IPA(Peso)'!$HI$100</f>
        <v>-0.41401752875811892</v>
      </c>
      <c r="DB100" s="135">
        <f>SUMPRODUCT(DB101:DB107,'IPA(Peso)'!$HI$101:$HI$107)/'IPA(Peso)'!$HI$100</f>
        <v>-0.18827216527114801</v>
      </c>
      <c r="DC100" s="135">
        <f>SUMPRODUCT(DC101:DC107,'IPA(Peso)'!$HI$101:$HI$107)/'IPA(Peso)'!$HI$100</f>
        <v>-0.44688766726660928</v>
      </c>
      <c r="DD100" s="135">
        <f>SUMPRODUCT(DD101:DD107,'IPA(Peso)'!$HI$101:$HI$107)/'IPA(Peso)'!$HI$100</f>
        <v>-1.2880311448470145E-2</v>
      </c>
      <c r="DE100" s="135">
        <f>SUMPRODUCT(DE101:DE107,'IPA(Peso)'!$HI$101:$HI$107)/'IPA(Peso)'!$HI$100</f>
        <v>-0.16891971202754527</v>
      </c>
      <c r="DF100" s="135">
        <f>SUMPRODUCT(DF101:DF107,'IPA(Peso)'!$HI$101:$HI$107)/'IPA(Peso)'!$HI$100</f>
        <v>0.47397957586665634</v>
      </c>
      <c r="DG100" s="135">
        <f>SUMPRODUCT(DG101:DG107,'IPA(Peso)'!$HI$101:$HI$107)/'IPA(Peso)'!$HI$100</f>
        <v>0.3738913451756789</v>
      </c>
      <c r="DH100" s="135">
        <f>SUMPRODUCT(DH101:DH107,'IPA(Peso)'!$HI$101:$HI$107)/'IPA(Peso)'!$HI$100</f>
        <v>1.0221912903983099</v>
      </c>
      <c r="DI100" s="135">
        <f>SUMPRODUCT(DI101:DI107,'IPA(Peso)'!$HI$101:$HI$107)/'IPA(Peso)'!$HI$100</f>
        <v>1.4816879255027782</v>
      </c>
      <c r="DJ100" s="135">
        <f>SUMPRODUCT(DJ101:DJ107,'IPA(Peso)'!$HI$101:$HI$107)/'IPA(Peso)'!$HI$100</f>
        <v>1.4693233038578921</v>
      </c>
      <c r="DK100" s="135">
        <f>SUMPRODUCT(DK101:DK107,'IPA(Peso)'!$HI$101:$HI$107)/'IPA(Peso)'!$HI$100</f>
        <v>0.77636826042726348</v>
      </c>
      <c r="DL100" s="135">
        <f>SUMPRODUCT(DL101:DL107,'IPA(Peso)'!$HI$101:$HI$107)/'IPA(Peso)'!$HI$100</f>
        <v>0.42297519367712649</v>
      </c>
      <c r="DM100" s="135">
        <f>SUMPRODUCT(DM101:DM107,'IPA(Peso)'!$HI$101:$HI$107)/'IPA(Peso)'!$HI$100</f>
        <v>0.54911651928945937</v>
      </c>
      <c r="DN100" s="135">
        <f>SUMPRODUCT(DN101:DN107,'IPA(Peso)'!$HI$101:$HI$107)/'IPA(Peso)'!$HI$100</f>
        <v>0.79835120118945146</v>
      </c>
      <c r="DO100" s="135">
        <f>SUMPRODUCT(DO101:DO107,'IPA(Peso)'!$HI$101:$HI$107)/'IPA(Peso)'!$HI$100</f>
        <v>0.58990648720557182</v>
      </c>
      <c r="DP100" s="135">
        <f>SUMPRODUCT(DP101:DP107,'IPA(Peso)'!$HI$101:$HI$107)/'IPA(Peso)'!$HI$100</f>
        <v>4.7847053760075149E-2</v>
      </c>
      <c r="DQ100" s="135">
        <f>SUMPRODUCT(DQ101:DQ107,'IPA(Peso)'!$HI$101:$HI$107)/'IPA(Peso)'!$HI$100</f>
        <v>-9.1685577901243955E-3</v>
      </c>
      <c r="DR100" s="135">
        <f>SUMPRODUCT(DR101:DR107,'IPA(Peso)'!$HI$101:$HI$107)/'IPA(Peso)'!$HI$100</f>
        <v>0.61049925659284776</v>
      </c>
      <c r="DS100" s="135">
        <f>SUMPRODUCT(DS101:DS107,'IPA(Peso)'!$HI$101:$HI$107)/'IPA(Peso)'!$HI$100</f>
        <v>0.82421433602003291</v>
      </c>
      <c r="DT100" s="135">
        <f>SUMPRODUCT(DT101:DT107,'IPA(Peso)'!$HI$101:$HI$107)/'IPA(Peso)'!$HI$100</f>
        <v>0.80109104781281804</v>
      </c>
      <c r="DU100" s="135">
        <f>SUMPRODUCT(DU101:DU107,'IPA(Peso)'!$HI$101:$HI$107)/'IPA(Peso)'!$HI$100</f>
        <v>0.33996987244698335</v>
      </c>
      <c r="DV100" s="135">
        <f>SUMPRODUCT(DV101:DV107,'IPA(Peso)'!$HI$101:$HI$107)/'IPA(Peso)'!$HI$100</f>
        <v>0.19152731043117616</v>
      </c>
      <c r="DW100" s="135">
        <f>SUMPRODUCT(DW101:DW107,'IPA(Peso)'!$HI$101:$HI$107)/'IPA(Peso)'!$HI$100</f>
        <v>0.27442816339306675</v>
      </c>
      <c r="DX100" s="135">
        <f>SUMPRODUCT(DX101:DX107,'IPA(Peso)'!$HI$101:$HI$107)/'IPA(Peso)'!$HI$100</f>
        <v>0.87972670005477738</v>
      </c>
      <c r="DY100" s="135">
        <f>SUMPRODUCT(DY101:DY107,'IPA(Peso)'!$HI$101:$HI$107)/'IPA(Peso)'!$HI$100</f>
        <v>0.98596329916268899</v>
      </c>
      <c r="DZ100" s="135">
        <f>SUMPRODUCT(DZ101:DZ107,'IPA(Peso)'!$HI$101:$HI$107)/'IPA(Peso)'!$HI$100</f>
        <v>1.128556616323656</v>
      </c>
      <c r="EA100" s="135">
        <f>SUMPRODUCT(EA101:EA107,'IPA(Peso)'!$HI$101:$HI$107)/'IPA(Peso)'!$HI$100</f>
        <v>1.264654315674153</v>
      </c>
      <c r="EB100" s="135">
        <f>SUMPRODUCT(EB101:EB107,'IPA(Peso)'!$HI$101:$HI$107)/'IPA(Peso)'!$HI$100</f>
        <v>0.89290046169496839</v>
      </c>
      <c r="EC100" s="135">
        <f>SUMPRODUCT(EC101:EC107,'IPA(Peso)'!$HI$101:$HI$107)/'IPA(Peso)'!$HI$100</f>
        <v>0.16174778934188902</v>
      </c>
      <c r="ED100" s="135">
        <f>SUMPRODUCT(ED101:ED107,'IPA(Peso)'!$HI$101:$HI$107)/'IPA(Peso)'!$HI$100</f>
        <v>-0.4165320056342437</v>
      </c>
      <c r="EE100" s="135">
        <f>SUMPRODUCT(EE101:EE107,'IPA(Peso)'!$HI$101:$HI$107)/'IPA(Peso)'!$HI$100</f>
        <v>-0.18786603020580644</v>
      </c>
      <c r="EF100" s="135">
        <f>SUMPRODUCT(EF101:EF107,'IPA(Peso)'!$HI$101:$HI$107)/'IPA(Peso)'!$HI$100</f>
        <v>-7.6801784177165752E-2</v>
      </c>
      <c r="EG100" s="135">
        <f>SUMPRODUCT(EG101:EG107,'IPA(Peso)'!$HI$101:$HI$107)/'IPA(Peso)'!$HI$100</f>
        <v>-0.20248611002425873</v>
      </c>
      <c r="EH100" s="135">
        <f>SUMPRODUCT(EH101:EH107,'IPA(Peso)'!$HI$101:$HI$107)/'IPA(Peso)'!$HI$100</f>
        <v>0.25234994913530007</v>
      </c>
      <c r="EI100" s="135">
        <f>SUMPRODUCT(EI101:EI107,'IPA(Peso)'!$HI$101:$HI$107)/'IPA(Peso)'!$HI$100</f>
        <v>0.21824066828390321</v>
      </c>
      <c r="EJ100" s="135">
        <f>SUMPRODUCT(EJ101:EJ107,'IPA(Peso)'!$HI$101:$HI$107)/'IPA(Peso)'!$HI$100</f>
        <v>0.68270561076766578</v>
      </c>
      <c r="EK100" s="135">
        <f>SUMPRODUCT(EK101:EK107,'IPA(Peso)'!$HI$101:$HI$107)/'IPA(Peso)'!$HI$100</f>
        <v>0.5000387354253073</v>
      </c>
      <c r="EL100" s="135">
        <f>SUMPRODUCT(EL101:EL107,'IPA(Peso)'!$HI$101:$HI$107)/'IPA(Peso)'!$HI$100</f>
        <v>8.7049651772439174E-2</v>
      </c>
      <c r="EM100" s="135">
        <f>SUMPRODUCT(EM101:EM107,'IPA(Peso)'!$HI$101:$HI$107)/'IPA(Peso)'!$HI$100</f>
        <v>0.20797245480867052</v>
      </c>
      <c r="EN100" s="135">
        <f>SUMPRODUCT(EN101:EN107,'IPA(Peso)'!$HI$101:$HI$107)/'IPA(Peso)'!$HI$100</f>
        <v>0.12910771578370767</v>
      </c>
      <c r="EO100" s="135">
        <f>SUMPRODUCT(EO101:EO107,'IPA(Peso)'!$HI$101:$HI$107)/'IPA(Peso)'!$HI$100</f>
        <v>0.29907347992800692</v>
      </c>
      <c r="EP100" s="135">
        <f>SUMPRODUCT(EP101:EP107,'IPA(Peso)'!$HI$101:$HI$107)/'IPA(Peso)'!$HI$100</f>
        <v>1.0914261679317632</v>
      </c>
      <c r="EQ100" s="135">
        <f>SUMPRODUCT(EQ101:EQ107,'IPA(Peso)'!$HI$101:$HI$107)/'IPA(Peso)'!$HI$100</f>
        <v>1.661469598560138</v>
      </c>
      <c r="ER100" s="135">
        <f>SUMPRODUCT(ER101:ER107,'IPA(Peso)'!$HI$101:$HI$107)/'IPA(Peso)'!$HI$100</f>
        <v>2.379204163080054</v>
      </c>
      <c r="ES100" s="135">
        <f>SUMPRODUCT(ES101:ES107,'IPA(Peso)'!$HI$101:$HI$107)/'IPA(Peso)'!$HI$100</f>
        <v>1.0458017059237812</v>
      </c>
      <c r="ET100" s="135">
        <f>SUMPRODUCT(ET101:ET107,'IPA(Peso)'!$HI$101:$HI$107)/'IPA(Peso)'!$HI$100</f>
        <v>0.63427674309413884</v>
      </c>
      <c r="EU100" s="135">
        <f>SUMPRODUCT(EU101:EU107,'IPA(Peso)'!$HI$101:$HI$107)/'IPA(Peso)'!$HI$100</f>
        <v>0.5731135065341576</v>
      </c>
      <c r="EV100" s="135">
        <f>SUMPRODUCT(EV101:EV107,'IPA(Peso)'!$HI$101:$HI$107)/'IPA(Peso)'!$HI$100</f>
        <v>1.5907688395023085</v>
      </c>
      <c r="EW100" s="135">
        <f>SUMPRODUCT(EW101:EW107,'IPA(Peso)'!$HI$101:$HI$107)/'IPA(Peso)'!$HI$100</f>
        <v>1.6783330072775648</v>
      </c>
      <c r="EX100" s="135">
        <f>SUMPRODUCT(EX101:EX107,'IPA(Peso)'!$HI$101:$HI$107)/'IPA(Peso)'!$HI$100</f>
        <v>0.82892675483214673</v>
      </c>
      <c r="EY100" s="135">
        <f>SUMPRODUCT(EY101:EY107,'IPA(Peso)'!$HI$101:$HI$107)/'IPA(Peso)'!$HI$100</f>
        <v>0.98710403787463818</v>
      </c>
      <c r="EZ100" s="135">
        <f>SUMPRODUCT(EZ101:EZ107,'IPA(Peso)'!$HI$101:$HI$107)/'IPA(Peso)'!$HI$100</f>
        <v>1.0341924250723846</v>
      </c>
      <c r="FA100" s="135">
        <f>SUMPRODUCT(FA101:FA107,'IPA(Peso)'!$HI$101:$HI$107)/'IPA(Peso)'!$HI$100</f>
        <v>0.78411964942483769</v>
      </c>
      <c r="FB100" s="135">
        <f>SUMPRODUCT(FB101:FB107,'IPA(Peso)'!$HI$101:$HI$107)/'IPA(Peso)'!$HI$100</f>
        <v>0.19277056107676657</v>
      </c>
      <c r="FC100" s="135">
        <f>SUMPRODUCT(FC101:FC107,'IPA(Peso)'!$HI$101:$HI$107)/'IPA(Peso)'!$HI$100</f>
        <v>0.13357911417168797</v>
      </c>
      <c r="FD100" s="135">
        <f>SUMPRODUCT(FD101:FD107,'IPA(Peso)'!$HI$101:$HI$107)/'IPA(Peso)'!$HI$100</f>
        <v>0.91092828077314358</v>
      </c>
      <c r="FE100" s="135">
        <f>SUMPRODUCT(FE101:FE107,'IPA(Peso)'!$HI$101:$HI$107)/'IPA(Peso)'!$HI$100</f>
        <v>0.79141971202754513</v>
      </c>
      <c r="FF100" s="135">
        <f>SUMPRODUCT(FF101:FF107,'IPA(Peso)'!$HI$101:$HI$107)/'IPA(Peso)'!$HI$100</f>
        <v>0.54725017607011517</v>
      </c>
      <c r="FG100" s="135">
        <f>SUMPRODUCT(FG101:FG107,'IPA(Peso)'!$HI$101:$HI$107)/'IPA(Peso)'!$HI$100</f>
        <v>0.36858302684091088</v>
      </c>
      <c r="FH100" s="135">
        <f>SUMPRODUCT(FH101:FH107,'IPA(Peso)'!$HI$101:$HI$107)/'IPA(Peso)'!$HI$100</f>
        <v>-0.25522497848031933</v>
      </c>
      <c r="FI100" s="135">
        <f>SUMPRODUCT(FI101:FI107,'IPA(Peso)'!$HI$101:$HI$107)/'IPA(Peso)'!$HI$100</f>
        <v>0.41135202284998829</v>
      </c>
      <c r="FJ100" s="135">
        <f>SUMPRODUCT(FJ101:FJ107,'IPA(Peso)'!$HI$101:$HI$107)/'IPA(Peso)'!$HI$100</f>
        <v>0.5078075358009233</v>
      </c>
      <c r="FK100" s="135">
        <f>SUMPRODUCT(FK101:FK107,'IPA(Peso)'!$HI$101:$HI$107)/'IPA(Peso)'!$HI$100</f>
        <v>1.0206915642851553</v>
      </c>
      <c r="FL100" s="135">
        <f>SUMPRODUCT(FL101:FL107,'IPA(Peso)'!$HI$101:$HI$107)/'IPA(Peso)'!$HI$100</f>
        <v>0.61198509273026058</v>
      </c>
      <c r="FM100" s="135">
        <f>SUMPRODUCT(FM101:FM107,'IPA(Peso)'!$HI$101:$HI$107)/'IPA(Peso)'!$HI$100</f>
        <v>0.79089580561859307</v>
      </c>
      <c r="FN100" s="135">
        <f>SUMPRODUCT(FN101:FN107,'IPA(Peso)'!$HI$101:$HI$107)/'IPA(Peso)'!$HI$100</f>
        <v>0.97846877689960099</v>
      </c>
      <c r="FO100" s="135">
        <f>SUMPRODUCT(FO101:FO107,'IPA(Peso)'!$HI$101:$HI$107)/'IPA(Peso)'!$HI$100</f>
        <v>0.74277701698098453</v>
      </c>
      <c r="FP100" s="135">
        <f>SUMPRODUCT(FP101:FP107,'IPA(Peso)'!$HI$101:$HI$107)/'IPA(Peso)'!$HI$100</f>
        <v>0.91261894514437769</v>
      </c>
      <c r="FQ100" s="135">
        <f>SUMPRODUCT(FQ101:FQ107,'IPA(Peso)'!$HI$101:$HI$107)/'IPA(Peso)'!$HI$100</f>
        <v>0.69032083887628148</v>
      </c>
      <c r="FR100" s="135">
        <f>SUMPRODUCT(FR101:FR107,'IPA(Peso)'!$HI$101:$HI$107)/'IPA(Peso)'!$HI$100</f>
        <v>0.72402163706080291</v>
      </c>
      <c r="FS100" s="135">
        <f>SUMPRODUCT(FS101:FS107,'IPA(Peso)'!$HI$101:$HI$107)/'IPA(Peso)'!$HI$100</f>
        <v>0.13719539870099387</v>
      </c>
      <c r="FT100" s="135">
        <f>SUMPRODUCT(FT101:FT107,'IPA(Peso)'!$HI$101:$HI$107)/'IPA(Peso)'!$HI$100</f>
        <v>0.32057966194537918</v>
      </c>
      <c r="FU100" s="135">
        <f>SUMPRODUCT(FU101:FU107,'IPA(Peso)'!$HI$101:$HI$107)/'IPA(Peso)'!$HI$100</f>
        <v>0.64343727991235622</v>
      </c>
      <c r="FV100" s="135">
        <f>SUMPRODUCT(FV101:FV107,'IPA(Peso)'!$HI$101:$HI$107)/'IPA(Peso)'!$HI$100</f>
        <v>0.62741822521324064</v>
      </c>
      <c r="FW100" s="135">
        <f>SUMPRODUCT(FW101:FW107,'IPA(Peso)'!$HI$101:$HI$107)/'IPA(Peso)'!$HI$100</f>
        <v>0.39279540652633232</v>
      </c>
      <c r="FX100" s="135">
        <f>SUMPRODUCT(FX101:FX107,'IPA(Peso)'!$HI$101:$HI$107)/'IPA(Peso)'!$HI$100</f>
        <v>0.29691994678769862</v>
      </c>
      <c r="FY100" s="135">
        <f>SUMPRODUCT(FY101:FY107,'IPA(Peso)'!$HI$101:$HI$107)/'IPA(Peso)'!$HI$100</f>
        <v>0.8065752406291572</v>
      </c>
      <c r="FZ100" s="135">
        <f>SUMPRODUCT(FZ101:FZ107,'IPA(Peso)'!$HI$101:$HI$107)/'IPA(Peso)'!$HI$100</f>
        <v>0.82297754127866041</v>
      </c>
      <c r="GA100" s="135">
        <f>SUMPRODUCT(GA101:GA107,'IPA(Peso)'!$HI$101:$HI$107)/'IPA(Peso)'!$HI$100</f>
        <v>0.19188884106737616</v>
      </c>
      <c r="GB100" s="135">
        <f>SUMPRODUCT(GB101:GB107,'IPA(Peso)'!$HI$101:$HI$107)/'IPA(Peso)'!$HI$100</f>
        <v>9.3645825181939132E-2</v>
      </c>
      <c r="GC100" s="135">
        <f>SUMPRODUCT(GC101:GC107,'IPA(Peso)'!$HI$101:$HI$107)/'IPA(Peso)'!$HI$100</f>
        <v>0.57461851475076309</v>
      </c>
      <c r="GD100" s="135">
        <f>SUMPRODUCT(GD101:GD107,'IPA(Peso)'!$HI$101:$HI$107)/'IPA(Peso)'!$HI$100</f>
        <v>0.84521617497456769</v>
      </c>
      <c r="GE100" s="135">
        <f>SUMPRODUCT(GE101:GE107,'IPA(Peso)'!$HI$101:$HI$107)/'IPA(Peso)'!$HI$100</f>
        <v>0.44752523671648792</v>
      </c>
      <c r="GF100" s="135">
        <f>SUMPRODUCT(GF101:GF107,'IPA(Peso)'!$HI$101:$HI$107)/'IPA(Peso)'!$HI$100</f>
        <v>-0.69648211910165114</v>
      </c>
      <c r="GG100" s="135">
        <f>SUMPRODUCT(GG101:GG107,'IPA(Peso)'!$HI$101:$HI$107)/'IPA(Peso)'!$HI$100</f>
        <v>-0.53568549964785983</v>
      </c>
      <c r="GH100" s="135">
        <f>SUMPRODUCT(GH101:GH107,'IPA(Peso)'!$HI$101:$HI$107)/'IPA(Peso)'!$HI$100</f>
        <v>1.6867517020111137E-2</v>
      </c>
      <c r="GI100" s="135">
        <f>SUMPRODUCT(GI101:GI107,'IPA(Peso)'!$HI$101:$HI$107)/'IPA(Peso)'!$HI$100</f>
        <v>0.82890660458564835</v>
      </c>
      <c r="GJ100" s="135">
        <f>SUMPRODUCT(GJ101:GJ107,'IPA(Peso)'!$HI$101:$HI$107)/'IPA(Peso)'!$HI$100</f>
        <v>1.2851302918851242</v>
      </c>
      <c r="GK100" s="135">
        <f>SUMPRODUCT(GK101:GK107,'IPA(Peso)'!$HI$101:$HI$107)/'IPA(Peso)'!$HI$100</f>
        <v>1.4586990374833713</v>
      </c>
      <c r="GL100" s="135">
        <f>SUMPRODUCT(GL101:GL107,'IPA(Peso)'!$HI$101:$HI$107)/'IPA(Peso)'!$HI$100</f>
        <v>1.4035785272713046</v>
      </c>
      <c r="GM100" s="135">
        <f>SUMPRODUCT(GM101:GM107,'IPA(Peso)'!$HI$101:$HI$107)/'IPA(Peso)'!$HI$100</f>
        <v>0.64826590500039138</v>
      </c>
      <c r="GN100" s="135">
        <f>SUMPRODUCT(GN101:GN107,'IPA(Peso)'!$HI$101:$HI$107)/'IPA(Peso)'!$HI$100</f>
        <v>-0.29776899600907741</v>
      </c>
      <c r="GO100" s="135">
        <f>SUMPRODUCT(GO101:GO107,'IPA(Peso)'!$HI$101:$HI$107)/'IPA(Peso)'!$HI$100</f>
        <v>-6.8362156663275692E-2</v>
      </c>
      <c r="GP100" s="135">
        <f>SUMPRODUCT(GP101:GP107,'IPA(Peso)'!$HI$101:$HI$107)/'IPA(Peso)'!$HI$100</f>
        <v>-9.3573832068237023E-2</v>
      </c>
      <c r="GQ100" s="135">
        <f>SUMPRODUCT(GQ101:GQ107,'IPA(Peso)'!$HI$101:$HI$107)/'IPA(Peso)'!$HI$100</f>
        <v>0.77935636591282575</v>
      </c>
      <c r="GR100" s="135">
        <f>SUMPRODUCT(GR101:GR107,'IPA(Peso)'!$HI$101:$HI$107)/'IPA(Peso)'!$HI$100</f>
        <v>1.4927822990844355</v>
      </c>
      <c r="GS100" s="135">
        <f>SUMPRODUCT(GS101:GS107,'IPA(Peso)'!$HI$101:$HI$107)/'IPA(Peso)'!$HI$100</f>
        <v>1.9929366538852806</v>
      </c>
      <c r="GT100" s="135">
        <f>SUMPRODUCT(GT101:GT107,'IPA(Peso)'!$HI$101:$HI$107)/'IPA(Peso)'!$HI$100</f>
        <v>1.3122366773612961</v>
      </c>
      <c r="GU100" s="135">
        <f>SUMPRODUCT(GU101:GU107,'IPA(Peso)'!$HI$101:$HI$107)/'IPA(Peso)'!$HI$100</f>
        <v>0.47202852335863538</v>
      </c>
      <c r="GV100" s="135">
        <f>SUMPRODUCT(GV101:GV107,'IPA(Peso)'!$HI$101:$HI$107)/'IPA(Peso)'!$HI$100</f>
        <v>0.10068393458017061</v>
      </c>
      <c r="GW100" s="135">
        <f>SUMPRODUCT(GW101:GW107,'IPA(Peso)'!$HI$101:$HI$107)/'IPA(Peso)'!$HI$100</f>
        <v>0.13638312857031068</v>
      </c>
      <c r="GX100" s="135">
        <f>SUMPRODUCT(GX101:GX107,'IPA(Peso)'!$HI$101:$HI$107)/'IPA(Peso)'!$HI$100</f>
        <v>0.4382459503873542</v>
      </c>
      <c r="GY100" s="135">
        <f>SUMPRODUCT(GY101:GY107,'IPA(Peso)'!$HI$101:$HI$107)/'IPA(Peso)'!$HI$100</f>
        <v>0.9130358400500822</v>
      </c>
      <c r="GZ100" s="135">
        <f>SUMPRODUCT(GZ101:GZ107,'IPA(Peso)'!$HI$101:$HI$107)/'IPA(Peso)'!$HI$100</f>
        <v>1.0665026606150718</v>
      </c>
      <c r="HA100" s="135">
        <f>SUMPRODUCT(HA101:HA107,'IPA(Peso)'!$HI$101:$HI$107)/'IPA(Peso)'!$HI$100</f>
        <v>0.65643399327020902</v>
      </c>
      <c r="HB100" s="135">
        <f>SUMPRODUCT(HB101:HB107,'IPA(Peso)'!$HI$101:$HI$107)/'IPA(Peso)'!$HI$100</f>
        <v>1.8389936614758587E-2</v>
      </c>
      <c r="HC100" s="135">
        <f>SUMPRODUCT(HC101:HC107,'IPA(Peso)'!$HI$101:$HI$107)/'IPA(Peso)'!$HI$100</f>
        <v>-6.8734642773299978E-2</v>
      </c>
      <c r="HD100" s="135">
        <f>SUMPRODUCT(HD101:HD107,'IPA(Peso)'!$HI$101:$HI$107)/'IPA(Peso)'!$HI$100</f>
        <v>-0.18276371390562646</v>
      </c>
      <c r="HE100" s="135">
        <f>SUMPRODUCT(HE101:HE107,'IPA(Peso)'!$HI$101:$HI$107)/'IPA(Peso)'!$HI$100</f>
        <v>0.32533551138586747</v>
      </c>
      <c r="HF100" s="135">
        <f>SUMPRODUCT(HF101:HF107,'IPA(Peso)'!$HI$101:$HI$107)/'IPA(Peso)'!$HI$100</f>
        <v>0.45568197824555912</v>
      </c>
      <c r="HG100" s="135">
        <f>SUMPRODUCT(HG101:HG107,'IPA(Peso)'!$HI$101:$HI$107)/'IPA(Peso)'!$HI$100</f>
        <v>0.75060079035918303</v>
      </c>
      <c r="HH100" s="135">
        <f>SUMPRODUCT(HH101:HH107,'IPA(Peso)'!$HI$101:$HI$107)/'IPA(Peso)'!$HI$100</f>
        <v>1.1090905000391267</v>
      </c>
      <c r="HI100" s="135">
        <f>SUMPRODUCT(HI101:HI107,'IPA(Peso)'!$HI$101:$HI$107)/'IPA(Peso)'!$HI$100</f>
        <v>0.84242409421707487</v>
      </c>
      <c r="HJ100" s="135">
        <f>SUMPRODUCT(HJ101:HJ107,'IPA(Peso)'!$HI$101:$HI$107)/'IPA(Peso)'!$HI$100</f>
        <v>0.65046521637060806</v>
      </c>
      <c r="HK100" s="135">
        <f>SUMPRODUCT(HK101:HK107,'IPA(Peso)'!$HI$101:$HI$107)/'IPA(Peso)'!$HI$100</f>
        <v>6.5026997417638316E-2</v>
      </c>
      <c r="HL100" s="135">
        <f>SUMPRODUCT(HL101:HL107,'IPA(Peso)'!$HI$101:$HI$107)/'IPA(Peso)'!$HI$100</f>
        <v>-0.1342898505360357</v>
      </c>
      <c r="HM100" s="135">
        <f>SUMPRODUCT(HM101:HM107,'IPA(Peso)'!$HI$101:$HI$107)/'IPA(Peso)'!$HI$100</f>
        <v>0.44540848266687538</v>
      </c>
      <c r="HN100" s="135">
        <f>SUMPRODUCT(HN101:HN107,'IPA(Peso)'!$HI$101:$HI$107)/'IPA(Peso)'!$HI$100</f>
        <v>0.16586059159558653</v>
      </c>
      <c r="HO100" s="135">
        <f>SUMPRODUCT(HO101:HO107,'IPA(Peso)'!$HI$101:$HI$107)/'IPA(Peso)'!$HI$100</f>
        <v>0.4440349401361609</v>
      </c>
      <c r="HP100" s="135">
        <f>SUMPRODUCT(HP101:HP107,'IPA(Peso)'!$HI$101:$HI$107)/'IPA(Peso)'!$HI$100</f>
        <v>-0.14028053838328508</v>
      </c>
      <c r="HQ100" s="135">
        <f>SUMPRODUCT(HQ101:HQ107,'IPA(Peso)'!$HI$101:$HI$107)/'IPA(Peso)'!$HI$100</f>
        <v>0.53316926207058468</v>
      </c>
      <c r="HR100" s="135">
        <f>SUMPRODUCT(HR101:HR107,'IPA(Peso)'!$HI$101:$HI$107)/'IPA(Peso)'!$HI$100</f>
        <v>0.41809022615228114</v>
      </c>
      <c r="HS100" s="135">
        <f>SUMPRODUCT(HS101:HS107,'IPA(Peso)'!$HI$101:$HI$107)/'IPA(Peso)'!$HI$100</f>
        <v>0.58220987557711879</v>
      </c>
      <c r="HT100" s="135">
        <f>SUMPRODUCT(HT101:HT107,'IPA(Peso)'!$HI$101:$HI$107)/'IPA(Peso)'!$HI$100</f>
        <v>0.38917599186164809</v>
      </c>
      <c r="HU100" s="135">
        <f>SUMPRODUCT(HU101:HU107,'IPA(Peso)'!$HI$101:$HI$107)/'IPA(Peso)'!$HI$100</f>
        <v>0.43563698254949534</v>
      </c>
      <c r="HV100" s="135">
        <f>SUMPRODUCT(HV101:HV107,'IPA(Peso)'!$HI$101:$HI$107)/'IPA(Peso)'!$HI$100</f>
        <v>0.60539635339228426</v>
      </c>
      <c r="HW100" s="135">
        <f>SUMPRODUCT(HW101:HW107,'IPA(Peso)'!$HI$101:$HI$107)/'IPA(Peso)'!$HI$100</f>
        <v>0.34355485562250571</v>
      </c>
      <c r="HX100" s="135">
        <f>SUMPRODUCT(HX101:HX107,'IPA(Peso)'!$HI$101:$HI$107)/'IPA(Peso)'!$HI$100</f>
        <v>0.27086900383441581</v>
      </c>
      <c r="HY100" s="135">
        <f>SUMPRODUCT(HY101:HY107,'IPA(Peso)'!$HI$101:$HI$107)/'IPA(Peso)'!$HI$100</f>
        <v>-0.12420631504812583</v>
      </c>
      <c r="HZ100" s="135">
        <f>SUMPRODUCT(HZ101:HZ107,'IPA(Peso)'!$HI$101:$HI$107)/'IPA(Peso)'!$HI$100</f>
        <v>0.32001623757727526</v>
      </c>
      <c r="IA100" s="135">
        <f>SUMPRODUCT(IA101:IA107,'IPA(Peso)'!$HI$101:$HI$107)/'IPA(Peso)'!$HI$100</f>
        <v>0.30607383206823696</v>
      </c>
      <c r="IB100" s="135">
        <f>SUMPRODUCT(IB101:IB107,'IPA(Peso)'!$HI$101:$HI$107)/'IPA(Peso)'!$HI$100</f>
        <v>0.40959073479928004</v>
      </c>
      <c r="IC100" s="135">
        <f>SUMPRODUCT(IC101:IC107,'IPA(Peso)'!$HI$101:$HI$107)/'IPA(Peso)'!$HI$100</f>
        <v>0.5</v>
      </c>
      <c r="ID100" s="135">
        <f>SUMPRODUCT(ID101:ID107,'IPA(Peso)'!$HI$101:$HI$107)/'IPA(Peso)'!$HI$100</f>
        <v>0.4</v>
      </c>
      <c r="IE100" s="135">
        <f>SUMPRODUCT(IE101:IE107,'IPA(Peso)'!$HI$101:$HI$107)/'IPA(Peso)'!$HI$100</f>
        <v>0.4</v>
      </c>
      <c r="IF100" s="135">
        <f>SUMPRODUCT(IF101:IF107,'IPA(Peso)'!$HI$101:$HI$107)/'IPA(Peso)'!$HI$100</f>
        <v>0.70000000000000007</v>
      </c>
      <c r="IG100" s="135">
        <f>SUMPRODUCT(IG101:IG107,'IPA(Peso)'!$HI$101:$HI$107)/'IPA(Peso)'!$HI$100</f>
        <v>0.67023975090814736</v>
      </c>
      <c r="IH100" s="135">
        <f>SUMPRODUCT(IH101:IH107,'IPA(Peso)'!$HI$101:$HI$107)/'IPA(Peso)'!$HI$100</f>
        <v>0.68460310421286041</v>
      </c>
      <c r="II100" s="135">
        <f>SUMPRODUCT(II101:II107,'IPA(Peso)'!$HI$101:$HI$107)/'IPA(Peso)'!$HI$100</f>
        <v>0.75250176911827149</v>
      </c>
      <c r="IJ100" s="135">
        <f>SUMPRODUCT(IJ101:IJ107,'IPA(Peso)'!$HI$101:$HI$107)/'IPA(Peso)'!$HI$100</f>
        <v>0.79261725715903197</v>
      </c>
      <c r="IK100" s="135">
        <f>SUMPRODUCT(IK101:IK107,'IPA(Peso)'!$HI$101:$HI$107)/'IPA(Peso)'!$HI$100</f>
        <v>0.4581074680379299</v>
      </c>
      <c r="IL100" s="135">
        <f>SUMPRODUCT(IL101:IL107,'IPA(Peso)'!$HI$101:$HI$107)/'IPA(Peso)'!$HI$100</f>
        <v>9.1937538330895879E-2</v>
      </c>
      <c r="IM100" s="135">
        <f>SUMPRODUCT(IM101:IM107,'IPA(Peso)'!$HI$101:$HI$107)/'IPA(Peso)'!$HI$100</f>
        <v>-0.28114204840307583</v>
      </c>
      <c r="IN100" s="135">
        <f>SUMPRODUCT(IN101:IN107,'IPA(Peso)'!$HI$101:$HI$107)/'IPA(Peso)'!$HI$100</f>
        <v>-0.37487210454309555</v>
      </c>
      <c r="IO100" s="135">
        <f>SUMPRODUCT(IO101:IO107,'IPA(Peso)'!$HI$101:$HI$107)/'IPA(Peso)'!$HI$100</f>
        <v>-0.21645572486672635</v>
      </c>
      <c r="IP100" s="135">
        <f>SUMPRODUCT(IP101:IP107,'IPA(Peso)'!$HI$101:$HI$107)/'IPA(Peso)'!$HI$100</f>
        <v>-6.9876208897485428E-2</v>
      </c>
      <c r="IQ100" s="135">
        <f>SUMPRODUCT(IQ101:IQ107,'IPA(Peso)'!$HI$101:$HI$107)/'IPA(Peso)'!$HI$100</f>
        <v>0.25041477567580328</v>
      </c>
      <c r="IR100" s="135">
        <f>SUMPRODUCT(IR101:IR107,'IPA(Peso)'!$HI$101:$HI$107)/'IPA(Peso)'!$HI$100</f>
        <v>0.5706429211680899</v>
      </c>
      <c r="IS100" s="135">
        <f>SUMPRODUCT(IS101:IS107,'IPA(Peso)'!$HI$101:$HI$107)/'IPA(Peso)'!$HI$100</f>
        <v>0.72197612869745709</v>
      </c>
      <c r="IT100" s="135">
        <f>SUMPRODUCT(IT101:IT107,'IPA(Peso)'!$HI$101:$HI$107)/'IPA(Peso)'!$HI$100</f>
        <v>0.8724325140350101</v>
      </c>
      <c r="IU100" s="135">
        <f>SUMPRODUCT(IU101:IU107,'IPA(Peso)'!$HI$101:$HI$107)/'IPA(Peso)'!$HI$100</f>
        <v>0.75955654101995551</v>
      </c>
      <c r="IV100" s="135">
        <f>SUMPRODUCT(IV101:IV107,'IPA(Peso)'!$HI$101:$HI$107)/'IPA(Peso)'!$HI$100</f>
        <v>1.3097448695570129</v>
      </c>
      <c r="IW100" s="135">
        <f>SUMPRODUCT(IW101:IW107,'IPA(Peso)'!$HI$101:$HI$107)/'IPA(Peso)'!$HI$100</f>
        <v>1.5698494126527336</v>
      </c>
      <c r="IX100" s="135">
        <f>SUMPRODUCT(IX101:IX107,'IPA(Peso)'!$HI$101:$HI$107)/'IPA(Peso)'!$HI$100</f>
        <v>1.3961929518328065</v>
      </c>
      <c r="IY100" s="135">
        <f>SUMPRODUCT(IY101:IY107,'IPA(Peso)'!$HI$101:$HI$107)/'IPA(Peso)'!$HI$100</f>
        <v>0.8791787517101477</v>
      </c>
      <c r="IZ100" s="41"/>
    </row>
    <row r="101" spans="1:260" s="53" customFormat="1" ht="18" customHeight="1" x14ac:dyDescent="0.2">
      <c r="A101" s="97">
        <v>15901</v>
      </c>
      <c r="B101" s="20"/>
      <c r="C101" s="60"/>
      <c r="D101" s="29"/>
      <c r="E101" s="95"/>
      <c r="F101" s="66"/>
      <c r="G101" s="91" t="s">
        <v>97</v>
      </c>
      <c r="H101" s="71">
        <v>0.28999999999999998</v>
      </c>
      <c r="I101" s="71">
        <v>0.35</v>
      </c>
      <c r="J101" s="71">
        <v>0.69</v>
      </c>
      <c r="K101" s="71">
        <v>0.33</v>
      </c>
      <c r="L101" s="71">
        <v>0.34</v>
      </c>
      <c r="M101" s="71">
        <v>0</v>
      </c>
      <c r="N101" s="71">
        <v>0.22</v>
      </c>
      <c r="O101" s="71">
        <v>0.22</v>
      </c>
      <c r="P101" s="71">
        <v>2.58</v>
      </c>
      <c r="Q101" s="71">
        <v>2.36</v>
      </c>
      <c r="R101" s="71">
        <v>2.36</v>
      </c>
      <c r="S101" s="71">
        <v>0</v>
      </c>
      <c r="T101" s="71">
        <v>0</v>
      </c>
      <c r="U101" s="71">
        <v>0</v>
      </c>
      <c r="V101" s="71">
        <v>0</v>
      </c>
      <c r="W101" s="71">
        <v>0.69</v>
      </c>
      <c r="X101" s="71">
        <v>0.69</v>
      </c>
      <c r="Y101" s="71">
        <v>0.69</v>
      </c>
      <c r="Z101" s="71">
        <v>0.28000000000000003</v>
      </c>
      <c r="AA101" s="71">
        <v>0.95</v>
      </c>
      <c r="AB101" s="71">
        <v>1.1499999999999999</v>
      </c>
      <c r="AC101" s="71">
        <v>1.1499999999999999</v>
      </c>
      <c r="AD101" s="71">
        <v>0.47</v>
      </c>
      <c r="AE101" s="71">
        <v>0.08</v>
      </c>
      <c r="AF101" s="71">
        <v>-0.62</v>
      </c>
      <c r="AG101" s="71">
        <v>-0.63</v>
      </c>
      <c r="AH101" s="71">
        <v>-0.43</v>
      </c>
      <c r="AI101" s="71">
        <v>0.43</v>
      </c>
      <c r="AJ101" s="71">
        <v>0.43</v>
      </c>
      <c r="AK101" s="71">
        <v>0.43</v>
      </c>
      <c r="AL101" s="71">
        <v>0</v>
      </c>
      <c r="AM101" s="71">
        <v>0</v>
      </c>
      <c r="AN101" s="71">
        <v>0.2</v>
      </c>
      <c r="AO101" s="71">
        <v>0.2</v>
      </c>
      <c r="AP101" s="71">
        <v>0.2</v>
      </c>
      <c r="AQ101" s="71">
        <v>0</v>
      </c>
      <c r="AR101" s="71">
        <v>1.1399999999999999</v>
      </c>
      <c r="AS101" s="71">
        <v>1.42</v>
      </c>
      <c r="AT101" s="71">
        <v>1.55</v>
      </c>
      <c r="AU101" s="71">
        <v>0</v>
      </c>
      <c r="AV101" s="71">
        <v>0</v>
      </c>
      <c r="AW101" s="71">
        <v>0.37</v>
      </c>
      <c r="AX101" s="71">
        <v>0.4</v>
      </c>
      <c r="AY101" s="71">
        <v>0.23</v>
      </c>
      <c r="AZ101" s="71">
        <v>-0.18</v>
      </c>
      <c r="BA101" s="71">
        <v>1</v>
      </c>
      <c r="BB101" s="71">
        <v>1.18</v>
      </c>
      <c r="BC101" s="71">
        <v>1.41</v>
      </c>
      <c r="BD101" s="71">
        <v>1.83</v>
      </c>
      <c r="BE101" s="71">
        <v>2.14</v>
      </c>
      <c r="BF101" s="71">
        <v>3.05</v>
      </c>
      <c r="BG101" s="71">
        <v>1.57</v>
      </c>
      <c r="BH101" s="71">
        <v>1.24</v>
      </c>
      <c r="BI101" s="71">
        <v>0</v>
      </c>
      <c r="BJ101" s="71">
        <v>-0.37</v>
      </c>
      <c r="BK101" s="71">
        <v>-0.36</v>
      </c>
      <c r="BL101" s="71">
        <v>-0.37</v>
      </c>
      <c r="BM101" s="71">
        <v>1.1299999999999999</v>
      </c>
      <c r="BN101" s="71">
        <v>1.1000000000000001</v>
      </c>
      <c r="BO101" s="71">
        <v>1.82</v>
      </c>
      <c r="BP101" s="71">
        <v>-0.12</v>
      </c>
      <c r="BQ101" s="71">
        <v>0.56999999999999995</v>
      </c>
      <c r="BR101" s="71">
        <v>0.96</v>
      </c>
      <c r="BS101" s="71">
        <v>1.61</v>
      </c>
      <c r="BT101" s="71">
        <v>1.02</v>
      </c>
      <c r="BU101" s="71">
        <v>0</v>
      </c>
      <c r="BV101" s="71">
        <v>0</v>
      </c>
      <c r="BW101" s="71">
        <v>0</v>
      </c>
      <c r="BX101" s="71">
        <v>0</v>
      </c>
      <c r="BY101" s="71">
        <v>0.94</v>
      </c>
      <c r="BZ101" s="71">
        <v>0.92</v>
      </c>
      <c r="CA101" s="71">
        <v>0.95</v>
      </c>
      <c r="CB101" s="71">
        <v>6.21</v>
      </c>
      <c r="CC101" s="71">
        <v>6.81</v>
      </c>
      <c r="CD101" s="71">
        <v>9.08</v>
      </c>
      <c r="CE101" s="71">
        <v>2.75</v>
      </c>
      <c r="CF101" s="71">
        <v>2.27</v>
      </c>
      <c r="CG101" s="71">
        <v>0.12</v>
      </c>
      <c r="CH101" s="71">
        <v>0.11</v>
      </c>
      <c r="CI101" s="71">
        <v>0</v>
      </c>
      <c r="CJ101" s="71">
        <v>-2.0499999999999998</v>
      </c>
      <c r="CK101" s="71">
        <v>-2.72</v>
      </c>
      <c r="CL101" s="71">
        <v>-2.84</v>
      </c>
      <c r="CM101" s="71">
        <v>0.28999999999999998</v>
      </c>
      <c r="CN101" s="71">
        <v>0.99</v>
      </c>
      <c r="CO101" s="71">
        <v>1.1100000000000001</v>
      </c>
      <c r="CP101" s="71">
        <v>0</v>
      </c>
      <c r="CQ101" s="71">
        <v>0</v>
      </c>
      <c r="CR101" s="71">
        <v>0.13</v>
      </c>
      <c r="CS101" s="71">
        <v>0.11</v>
      </c>
      <c r="CT101" s="71">
        <v>0.11</v>
      </c>
      <c r="CU101" s="71">
        <v>0</v>
      </c>
      <c r="CV101" s="71">
        <v>0</v>
      </c>
      <c r="CW101" s="71">
        <v>0</v>
      </c>
      <c r="CX101" s="71">
        <v>0</v>
      </c>
      <c r="CY101" s="71">
        <v>0.22</v>
      </c>
      <c r="CZ101" s="71">
        <v>-1.1399999999999999</v>
      </c>
      <c r="DA101" s="71">
        <v>-1.1499999999999999</v>
      </c>
      <c r="DB101" s="71">
        <v>-1.36</v>
      </c>
      <c r="DC101" s="71">
        <v>0.4</v>
      </c>
      <c r="DD101" s="71">
        <v>-0.04</v>
      </c>
      <c r="DE101" s="71">
        <v>0.52</v>
      </c>
      <c r="DF101" s="71">
        <v>0.12</v>
      </c>
      <c r="DG101" s="71">
        <v>0.56000000000000005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0</v>
      </c>
      <c r="DN101" s="71">
        <v>0.28999999999999998</v>
      </c>
      <c r="DO101" s="71">
        <v>1.19</v>
      </c>
      <c r="DP101" s="71">
        <v>2.92</v>
      </c>
      <c r="DQ101" s="71">
        <v>2.5299999999999998</v>
      </c>
      <c r="DR101" s="71">
        <v>1.74</v>
      </c>
      <c r="DS101" s="71">
        <v>0.09</v>
      </c>
      <c r="DT101" s="71">
        <v>0.09</v>
      </c>
      <c r="DU101" s="71">
        <v>0.55000000000000004</v>
      </c>
      <c r="DV101" s="71">
        <v>0.55000000000000004</v>
      </c>
      <c r="DW101" s="71">
        <v>0.55000000000000004</v>
      </c>
      <c r="DX101" s="71">
        <v>0.52</v>
      </c>
      <c r="DY101" s="71">
        <v>0.52</v>
      </c>
      <c r="DZ101" s="71">
        <v>0.52</v>
      </c>
      <c r="EA101" s="71">
        <v>0.54</v>
      </c>
      <c r="EB101" s="71">
        <v>0.53</v>
      </c>
      <c r="EC101" s="71">
        <v>0.25</v>
      </c>
      <c r="ED101" s="71">
        <v>-0.28000000000000003</v>
      </c>
      <c r="EE101" s="71">
        <v>-0.28000000000000003</v>
      </c>
      <c r="EF101" s="71">
        <v>0</v>
      </c>
      <c r="EG101" s="71">
        <v>-3.67</v>
      </c>
      <c r="EH101" s="71">
        <v>-3.67</v>
      </c>
      <c r="EI101" s="71">
        <v>-4.2300000000000004</v>
      </c>
      <c r="EJ101" s="71">
        <v>0.18</v>
      </c>
      <c r="EK101" s="71">
        <v>0.18</v>
      </c>
      <c r="EL101" s="71">
        <v>0.37</v>
      </c>
      <c r="EM101" s="71">
        <v>2.69</v>
      </c>
      <c r="EN101" s="71">
        <v>2.69</v>
      </c>
      <c r="EO101" s="71">
        <v>2.5</v>
      </c>
      <c r="EP101" s="71">
        <v>-2.89</v>
      </c>
      <c r="EQ101" s="71">
        <v>-2.9</v>
      </c>
      <c r="ER101" s="71">
        <v>-2.9</v>
      </c>
      <c r="ES101" s="71">
        <v>0</v>
      </c>
      <c r="ET101" s="71">
        <v>0</v>
      </c>
      <c r="EU101" s="71">
        <v>0.3</v>
      </c>
      <c r="EV101" s="71">
        <v>1.19</v>
      </c>
      <c r="EW101" s="71">
        <v>1.19</v>
      </c>
      <c r="EX101" s="71">
        <v>0.88</v>
      </c>
      <c r="EY101" s="71">
        <v>1.53</v>
      </c>
      <c r="EZ101" s="71">
        <v>1.53</v>
      </c>
      <c r="FA101" s="71">
        <v>1.53</v>
      </c>
      <c r="FB101" s="71">
        <v>0.65</v>
      </c>
      <c r="FC101" s="71">
        <v>0.64</v>
      </c>
      <c r="FD101" s="71">
        <v>0.71</v>
      </c>
      <c r="FE101" s="71">
        <v>0.78</v>
      </c>
      <c r="FF101" s="71">
        <v>1.31</v>
      </c>
      <c r="FG101" s="71">
        <v>1.41</v>
      </c>
      <c r="FH101" s="71">
        <v>-1.51</v>
      </c>
      <c r="FI101" s="71">
        <v>-1.54</v>
      </c>
      <c r="FJ101" s="71">
        <v>-1.68</v>
      </c>
      <c r="FK101" s="71">
        <v>0.59</v>
      </c>
      <c r="FL101" s="71">
        <v>0</v>
      </c>
      <c r="FM101" s="71">
        <v>0</v>
      </c>
      <c r="FN101" s="71">
        <v>0.87</v>
      </c>
      <c r="FO101" s="71">
        <v>0.87</v>
      </c>
      <c r="FP101" s="71">
        <v>1.1399999999999999</v>
      </c>
      <c r="FQ101" s="71">
        <v>2.0699999999999998</v>
      </c>
      <c r="FR101" s="71">
        <v>2.06</v>
      </c>
      <c r="FS101" s="71">
        <v>1.79</v>
      </c>
      <c r="FT101" s="71">
        <v>3.57</v>
      </c>
      <c r="FU101" s="71">
        <v>3.57</v>
      </c>
      <c r="FV101" s="71">
        <v>3.59</v>
      </c>
      <c r="FW101" s="71">
        <v>0</v>
      </c>
      <c r="FX101" s="71">
        <v>0.5</v>
      </c>
      <c r="FY101" s="71">
        <v>0.51</v>
      </c>
      <c r="FZ101" s="71">
        <v>1</v>
      </c>
      <c r="GA101" s="71">
        <v>0.44</v>
      </c>
      <c r="GB101" s="71">
        <v>0.53</v>
      </c>
      <c r="GC101" s="71">
        <v>-0.02</v>
      </c>
      <c r="GD101" s="71">
        <v>-0.02</v>
      </c>
      <c r="GE101" s="71">
        <v>-0.19</v>
      </c>
      <c r="GF101" s="71">
        <v>-0.09</v>
      </c>
      <c r="GG101" s="71">
        <v>-0.09</v>
      </c>
      <c r="GH101" s="71">
        <v>0.16</v>
      </c>
      <c r="GI101" s="71">
        <v>1.21</v>
      </c>
      <c r="GJ101" s="71">
        <v>1.22</v>
      </c>
      <c r="GK101" s="71">
        <v>1.05</v>
      </c>
      <c r="GL101" s="71">
        <v>0</v>
      </c>
      <c r="GM101" s="71">
        <v>0</v>
      </c>
      <c r="GN101" s="71">
        <v>0</v>
      </c>
      <c r="GO101" s="71">
        <v>0</v>
      </c>
      <c r="GP101" s="71">
        <v>0</v>
      </c>
      <c r="GQ101" s="71">
        <v>0.36</v>
      </c>
      <c r="GR101" s="71">
        <v>0.83</v>
      </c>
      <c r="GS101" s="71">
        <v>1.7</v>
      </c>
      <c r="GT101" s="71">
        <v>1.34</v>
      </c>
      <c r="GU101" s="71">
        <v>0.97</v>
      </c>
      <c r="GV101" s="71">
        <v>0</v>
      </c>
      <c r="GW101" s="71">
        <v>0</v>
      </c>
      <c r="GX101" s="71">
        <v>7.0000000000000007E-2</v>
      </c>
      <c r="GY101" s="71">
        <v>7.0000000000000007E-2</v>
      </c>
      <c r="GZ101" s="71">
        <v>0.19</v>
      </c>
      <c r="HA101" s="71">
        <v>0.36</v>
      </c>
      <c r="HB101" s="71">
        <v>0.38</v>
      </c>
      <c r="HC101" s="71">
        <v>0.26</v>
      </c>
      <c r="HD101" s="71">
        <v>0.01</v>
      </c>
      <c r="HE101" s="71">
        <v>0.01</v>
      </c>
      <c r="HF101" s="71">
        <v>0</v>
      </c>
      <c r="HG101" s="71">
        <v>0.01</v>
      </c>
      <c r="HH101" s="71">
        <v>0.01</v>
      </c>
      <c r="HI101" s="71">
        <v>0.03</v>
      </c>
      <c r="HJ101" s="71">
        <v>0.55000000000000004</v>
      </c>
      <c r="HK101" s="71">
        <v>0.56000000000000005</v>
      </c>
      <c r="HL101" s="71">
        <v>0.32</v>
      </c>
      <c r="HM101" s="71">
        <v>0.45</v>
      </c>
      <c r="HN101" s="71">
        <v>0.45</v>
      </c>
      <c r="HO101" s="71">
        <v>0.71</v>
      </c>
      <c r="HP101" s="71">
        <v>-0.19</v>
      </c>
      <c r="HQ101" s="71">
        <v>-0.2</v>
      </c>
      <c r="HR101" s="71">
        <v>-0.25</v>
      </c>
      <c r="HS101" s="71">
        <v>3.1</v>
      </c>
      <c r="HT101" s="71">
        <v>3.06</v>
      </c>
      <c r="HU101" s="71">
        <v>4.6500000000000004</v>
      </c>
      <c r="HV101" s="71">
        <v>1.47</v>
      </c>
      <c r="HW101" s="71">
        <v>1.48</v>
      </c>
      <c r="HX101" s="71">
        <v>-0.02</v>
      </c>
      <c r="HY101" s="71">
        <v>1.92</v>
      </c>
      <c r="HZ101" s="71">
        <v>2.13</v>
      </c>
      <c r="IA101" s="71">
        <v>2.19</v>
      </c>
      <c r="IB101" s="71">
        <v>0</v>
      </c>
      <c r="IC101" s="92">
        <v>0.5</v>
      </c>
      <c r="ID101" s="92">
        <v>0.4</v>
      </c>
      <c r="IE101" s="92">
        <v>0.4</v>
      </c>
      <c r="IF101" s="92">
        <v>0.7</v>
      </c>
      <c r="IG101" s="92">
        <v>0.67023975090814725</v>
      </c>
      <c r="IH101" s="92">
        <v>0.68460310421286041</v>
      </c>
      <c r="II101" s="92">
        <v>0.75250176911827138</v>
      </c>
      <c r="IJ101" s="92">
        <v>0.79261725715903186</v>
      </c>
      <c r="IK101" s="92">
        <v>0.45810746803792979</v>
      </c>
      <c r="IL101" s="92">
        <v>9.1937538330895879E-2</v>
      </c>
      <c r="IM101" s="92">
        <v>-0.28114204840307577</v>
      </c>
      <c r="IN101" s="92">
        <v>-0.3748721045430955</v>
      </c>
      <c r="IO101" s="92">
        <v>-0.21645572486672632</v>
      </c>
      <c r="IP101" s="92">
        <v>-6.9876208897485415E-2</v>
      </c>
      <c r="IQ101" s="92">
        <v>0.25041477567580323</v>
      </c>
      <c r="IR101" s="92">
        <v>0.57064292116808979</v>
      </c>
      <c r="IS101" s="92">
        <v>0.72197612869745698</v>
      </c>
      <c r="IT101" s="92">
        <v>0.87243251403500999</v>
      </c>
      <c r="IU101" s="92">
        <v>0.75955654101995551</v>
      </c>
      <c r="IV101" s="92">
        <v>1.3097448695570126</v>
      </c>
      <c r="IW101" s="92">
        <v>1.5698494126527336</v>
      </c>
      <c r="IX101" s="92">
        <v>1.3961929518328065</v>
      </c>
      <c r="IY101" s="92">
        <v>0.87917875171014748</v>
      </c>
      <c r="IZ101" s="92"/>
    </row>
    <row r="102" spans="1:260" s="53" customFormat="1" ht="18" customHeight="1" x14ac:dyDescent="0.2">
      <c r="A102" s="97">
        <v>15902</v>
      </c>
      <c r="B102" s="20"/>
      <c r="C102" s="60"/>
      <c r="D102" s="29"/>
      <c r="E102" s="95"/>
      <c r="F102" s="35"/>
      <c r="G102" s="36" t="s">
        <v>98</v>
      </c>
      <c r="H102" s="71">
        <v>-0.31</v>
      </c>
      <c r="I102" s="71">
        <v>0</v>
      </c>
      <c r="J102" s="71">
        <v>3.36</v>
      </c>
      <c r="K102" s="71">
        <v>3.36</v>
      </c>
      <c r="L102" s="71">
        <v>3.36</v>
      </c>
      <c r="M102" s="71">
        <v>0</v>
      </c>
      <c r="N102" s="71">
        <v>0</v>
      </c>
      <c r="O102" s="71">
        <v>0.1</v>
      </c>
      <c r="P102" s="71">
        <v>2.14</v>
      </c>
      <c r="Q102" s="71">
        <v>1.96</v>
      </c>
      <c r="R102" s="71">
        <v>1.87</v>
      </c>
      <c r="S102" s="71">
        <v>0</v>
      </c>
      <c r="T102" s="71">
        <v>0</v>
      </c>
      <c r="U102" s="71">
        <v>0.02</v>
      </c>
      <c r="V102" s="71">
        <v>0.02</v>
      </c>
      <c r="W102" s="71">
        <v>0.49</v>
      </c>
      <c r="X102" s="71">
        <v>0.19</v>
      </c>
      <c r="Y102" s="71">
        <v>0.19</v>
      </c>
      <c r="Z102" s="71">
        <v>-0.91</v>
      </c>
      <c r="AA102" s="71">
        <v>0</v>
      </c>
      <c r="AB102" s="71">
        <v>1.08</v>
      </c>
      <c r="AC102" s="71">
        <v>1.08</v>
      </c>
      <c r="AD102" s="71">
        <v>1.08</v>
      </c>
      <c r="AE102" s="71">
        <v>-1.98</v>
      </c>
      <c r="AF102" s="71">
        <v>-1.98</v>
      </c>
      <c r="AG102" s="71">
        <v>-1.98</v>
      </c>
      <c r="AH102" s="71">
        <v>0</v>
      </c>
      <c r="AI102" s="71">
        <v>0</v>
      </c>
      <c r="AJ102" s="71">
        <v>0</v>
      </c>
      <c r="AK102" s="71">
        <v>0</v>
      </c>
      <c r="AL102" s="71">
        <v>0</v>
      </c>
      <c r="AM102" s="71">
        <v>0</v>
      </c>
      <c r="AN102" s="71">
        <v>4.5</v>
      </c>
      <c r="AO102" s="71">
        <v>4.51</v>
      </c>
      <c r="AP102" s="71">
        <v>4.82</v>
      </c>
      <c r="AQ102" s="71">
        <v>0.28999999999999998</v>
      </c>
      <c r="AR102" s="71">
        <v>0.21</v>
      </c>
      <c r="AS102" s="71">
        <v>-0.33</v>
      </c>
      <c r="AT102" s="71">
        <v>-0.33</v>
      </c>
      <c r="AU102" s="71">
        <v>-0.34</v>
      </c>
      <c r="AV102" s="71">
        <v>0</v>
      </c>
      <c r="AW102" s="71">
        <v>0</v>
      </c>
      <c r="AX102" s="71">
        <v>0</v>
      </c>
      <c r="AY102" s="71">
        <v>0</v>
      </c>
      <c r="AZ102" s="71">
        <v>0.5</v>
      </c>
      <c r="BA102" s="71">
        <v>0.49</v>
      </c>
      <c r="BB102" s="71">
        <v>0.12</v>
      </c>
      <c r="BC102" s="71">
        <v>-0.37</v>
      </c>
      <c r="BD102" s="71">
        <v>0.28999999999999998</v>
      </c>
      <c r="BE102" s="71">
        <v>1.38</v>
      </c>
      <c r="BF102" s="71">
        <v>1.99</v>
      </c>
      <c r="BG102" s="71">
        <v>2.04</v>
      </c>
      <c r="BH102" s="71">
        <v>1.23</v>
      </c>
      <c r="BI102" s="71">
        <v>0.7</v>
      </c>
      <c r="BJ102" s="71">
        <v>0</v>
      </c>
      <c r="BK102" s="71">
        <v>0</v>
      </c>
      <c r="BL102" s="71">
        <v>0.34</v>
      </c>
      <c r="BM102" s="71">
        <v>0.12</v>
      </c>
      <c r="BN102" s="71">
        <v>0.12</v>
      </c>
      <c r="BO102" s="71">
        <v>0.49</v>
      </c>
      <c r="BP102" s="71">
        <v>1.74</v>
      </c>
      <c r="BQ102" s="71">
        <v>1.75</v>
      </c>
      <c r="BR102" s="71">
        <v>1.62</v>
      </c>
      <c r="BS102" s="71">
        <v>0.71</v>
      </c>
      <c r="BT102" s="71">
        <v>2.71</v>
      </c>
      <c r="BU102" s="71">
        <v>1.99</v>
      </c>
      <c r="BV102" s="71">
        <v>1.29</v>
      </c>
      <c r="BW102" s="71">
        <v>-0.68</v>
      </c>
      <c r="BX102" s="71">
        <v>-0.68</v>
      </c>
      <c r="BY102" s="71">
        <v>0</v>
      </c>
      <c r="BZ102" s="71">
        <v>0</v>
      </c>
      <c r="CA102" s="71">
        <v>0</v>
      </c>
      <c r="CB102" s="71">
        <v>3.33</v>
      </c>
      <c r="CC102" s="71">
        <v>3.99</v>
      </c>
      <c r="CD102" s="71">
        <v>6.29</v>
      </c>
      <c r="CE102" s="71">
        <v>2.87</v>
      </c>
      <c r="CF102" s="71">
        <v>2.23</v>
      </c>
      <c r="CG102" s="71">
        <v>0</v>
      </c>
      <c r="CH102" s="71">
        <v>0</v>
      </c>
      <c r="CI102" s="71">
        <v>0</v>
      </c>
      <c r="CJ102" s="71">
        <v>2.63</v>
      </c>
      <c r="CK102" s="71">
        <v>2.36</v>
      </c>
      <c r="CL102" s="71">
        <v>2.39</v>
      </c>
      <c r="CM102" s="71">
        <v>-3.91</v>
      </c>
      <c r="CN102" s="71">
        <v>-3.67</v>
      </c>
      <c r="CO102" s="71">
        <v>-3.68</v>
      </c>
      <c r="CP102" s="71">
        <v>0</v>
      </c>
      <c r="CQ102" s="71">
        <v>0</v>
      </c>
      <c r="CR102" s="71">
        <v>-0.47</v>
      </c>
      <c r="CS102" s="71">
        <v>-0.47</v>
      </c>
      <c r="CT102" s="71">
        <v>-0.38</v>
      </c>
      <c r="CU102" s="71">
        <v>0</v>
      </c>
      <c r="CV102" s="71">
        <v>0.21</v>
      </c>
      <c r="CW102" s="71">
        <v>0.28000000000000003</v>
      </c>
      <c r="CX102" s="71">
        <v>0.28000000000000003</v>
      </c>
      <c r="CY102" s="71">
        <v>0.38</v>
      </c>
      <c r="CZ102" s="71">
        <v>0.49</v>
      </c>
      <c r="DA102" s="71">
        <v>0.49</v>
      </c>
      <c r="DB102" s="71">
        <v>0.17</v>
      </c>
      <c r="DC102" s="71">
        <v>0.32</v>
      </c>
      <c r="DD102" s="71">
        <v>-1.58</v>
      </c>
      <c r="DE102" s="71">
        <v>-0.53</v>
      </c>
      <c r="DF102" s="71">
        <v>-1.18</v>
      </c>
      <c r="DG102" s="71">
        <v>0.72</v>
      </c>
      <c r="DH102" s="71">
        <v>-0.38</v>
      </c>
      <c r="DI102" s="71">
        <v>0</v>
      </c>
      <c r="DJ102" s="71">
        <v>0</v>
      </c>
      <c r="DK102" s="71">
        <v>0</v>
      </c>
      <c r="DL102" s="71">
        <v>0</v>
      </c>
      <c r="DM102" s="71">
        <v>0</v>
      </c>
      <c r="DN102" s="71">
        <v>0.19</v>
      </c>
      <c r="DO102" s="71">
        <v>1.38</v>
      </c>
      <c r="DP102" s="71">
        <v>2.33</v>
      </c>
      <c r="DQ102" s="71">
        <v>1.98</v>
      </c>
      <c r="DR102" s="71">
        <v>0.83</v>
      </c>
      <c r="DS102" s="71">
        <v>-0.12</v>
      </c>
      <c r="DT102" s="71">
        <v>0.03</v>
      </c>
      <c r="DU102" s="71">
        <v>0</v>
      </c>
      <c r="DV102" s="71">
        <v>0</v>
      </c>
      <c r="DW102" s="71">
        <v>0</v>
      </c>
      <c r="DX102" s="71">
        <v>0</v>
      </c>
      <c r="DY102" s="71">
        <v>0</v>
      </c>
      <c r="DZ102" s="71">
        <v>0</v>
      </c>
      <c r="EA102" s="71">
        <v>-0.33</v>
      </c>
      <c r="EB102" s="71">
        <v>-0.32</v>
      </c>
      <c r="EC102" s="71">
        <v>-0.32</v>
      </c>
      <c r="ED102" s="71">
        <v>0.01</v>
      </c>
      <c r="EE102" s="71">
        <v>0</v>
      </c>
      <c r="EF102" s="71">
        <v>0</v>
      </c>
      <c r="EG102" s="71">
        <v>-2.8</v>
      </c>
      <c r="EH102" s="71">
        <v>-2.8</v>
      </c>
      <c r="EI102" s="71">
        <v>-2.66</v>
      </c>
      <c r="EJ102" s="71">
        <v>0.14000000000000001</v>
      </c>
      <c r="EK102" s="71">
        <v>0.14000000000000001</v>
      </c>
      <c r="EL102" s="71">
        <v>-0.01</v>
      </c>
      <c r="EM102" s="71">
        <v>-0.06</v>
      </c>
      <c r="EN102" s="71">
        <v>0.47</v>
      </c>
      <c r="EO102" s="71">
        <v>0.48</v>
      </c>
      <c r="EP102" s="71">
        <v>0.52</v>
      </c>
      <c r="EQ102" s="71">
        <v>0</v>
      </c>
      <c r="ER102" s="71">
        <v>0</v>
      </c>
      <c r="ES102" s="71">
        <v>0</v>
      </c>
      <c r="ET102" s="71">
        <v>0.15</v>
      </c>
      <c r="EU102" s="71">
        <v>0.17</v>
      </c>
      <c r="EV102" s="71">
        <v>-0.36</v>
      </c>
      <c r="EW102" s="71">
        <v>-0.53</v>
      </c>
      <c r="EX102" s="71">
        <v>-0.49</v>
      </c>
      <c r="EY102" s="71">
        <v>0.05</v>
      </c>
      <c r="EZ102" s="71">
        <v>0.05</v>
      </c>
      <c r="FA102" s="71">
        <v>0.05</v>
      </c>
      <c r="FB102" s="71">
        <v>3.53</v>
      </c>
      <c r="FC102" s="71">
        <v>3.53</v>
      </c>
      <c r="FD102" s="71">
        <v>3.4</v>
      </c>
      <c r="FE102" s="71">
        <v>-0.12</v>
      </c>
      <c r="FF102" s="71">
        <v>0.66</v>
      </c>
      <c r="FG102" s="71">
        <v>1.01</v>
      </c>
      <c r="FH102" s="71">
        <v>-0.57999999999999996</v>
      </c>
      <c r="FI102" s="71">
        <v>-1.47</v>
      </c>
      <c r="FJ102" s="71">
        <v>-1.69</v>
      </c>
      <c r="FK102" s="71">
        <v>0.69</v>
      </c>
      <c r="FL102" s="71">
        <v>0.7</v>
      </c>
      <c r="FM102" s="71">
        <v>0.69</v>
      </c>
      <c r="FN102" s="71">
        <v>1.63</v>
      </c>
      <c r="FO102" s="71">
        <v>1.63</v>
      </c>
      <c r="FP102" s="71">
        <v>2.09</v>
      </c>
      <c r="FQ102" s="71">
        <v>-0.54</v>
      </c>
      <c r="FR102" s="71">
        <v>-0.53</v>
      </c>
      <c r="FS102" s="71">
        <v>-0.98</v>
      </c>
      <c r="FT102" s="71">
        <v>0.99</v>
      </c>
      <c r="FU102" s="71">
        <v>0.99</v>
      </c>
      <c r="FV102" s="71">
        <v>0.7</v>
      </c>
      <c r="FW102" s="71">
        <v>-0.94</v>
      </c>
      <c r="FX102" s="71">
        <v>0.8</v>
      </c>
      <c r="FY102" s="71">
        <v>1.2</v>
      </c>
      <c r="FZ102" s="71">
        <v>2.52</v>
      </c>
      <c r="GA102" s="71">
        <v>0.65</v>
      </c>
      <c r="GB102" s="71">
        <v>0.82</v>
      </c>
      <c r="GC102" s="71">
        <v>0.16</v>
      </c>
      <c r="GD102" s="71">
        <v>0.13</v>
      </c>
      <c r="GE102" s="71">
        <v>0</v>
      </c>
      <c r="GF102" s="71">
        <v>0</v>
      </c>
      <c r="GG102" s="71">
        <v>0</v>
      </c>
      <c r="GH102" s="71">
        <v>0</v>
      </c>
      <c r="GI102" s="71">
        <v>1.92</v>
      </c>
      <c r="GJ102" s="71">
        <v>1.92</v>
      </c>
      <c r="GK102" s="71">
        <v>1.92</v>
      </c>
      <c r="GL102" s="71">
        <v>0</v>
      </c>
      <c r="GM102" s="71">
        <v>0</v>
      </c>
      <c r="GN102" s="71">
        <v>0</v>
      </c>
      <c r="GO102" s="71">
        <v>0</v>
      </c>
      <c r="GP102" s="71">
        <v>0</v>
      </c>
      <c r="GQ102" s="71">
        <v>0.4</v>
      </c>
      <c r="GR102" s="71">
        <v>1.3</v>
      </c>
      <c r="GS102" s="71">
        <v>1.1499999999999999</v>
      </c>
      <c r="GT102" s="71">
        <v>0.75</v>
      </c>
      <c r="GU102" s="71">
        <v>0.51</v>
      </c>
      <c r="GV102" s="71">
        <v>0.66</v>
      </c>
      <c r="GW102" s="71">
        <v>0.67</v>
      </c>
      <c r="GX102" s="71">
        <v>0</v>
      </c>
      <c r="GY102" s="71">
        <v>0</v>
      </c>
      <c r="GZ102" s="71">
        <v>0.64</v>
      </c>
      <c r="HA102" s="71">
        <v>-0.27</v>
      </c>
      <c r="HB102" s="71">
        <v>-0.25</v>
      </c>
      <c r="HC102" s="71">
        <v>-0.8</v>
      </c>
      <c r="HD102" s="71">
        <v>0.09</v>
      </c>
      <c r="HE102" s="71">
        <v>0.09</v>
      </c>
      <c r="HF102" s="71">
        <v>0</v>
      </c>
      <c r="HG102" s="71">
        <v>1.03</v>
      </c>
      <c r="HH102" s="71">
        <v>1.03</v>
      </c>
      <c r="HI102" s="71">
        <v>1.03</v>
      </c>
      <c r="HJ102" s="71">
        <v>0</v>
      </c>
      <c r="HK102" s="71">
        <v>0</v>
      </c>
      <c r="HL102" s="71">
        <v>0</v>
      </c>
      <c r="HM102" s="71">
        <v>1.6</v>
      </c>
      <c r="HN102" s="71">
        <v>1.61</v>
      </c>
      <c r="HO102" s="71">
        <v>1.61</v>
      </c>
      <c r="HP102" s="71">
        <v>0</v>
      </c>
      <c r="HQ102" s="71">
        <v>0</v>
      </c>
      <c r="HR102" s="71">
        <v>0</v>
      </c>
      <c r="HS102" s="71">
        <v>0</v>
      </c>
      <c r="HT102" s="71">
        <v>0</v>
      </c>
      <c r="HU102" s="71">
        <v>-0.09</v>
      </c>
      <c r="HV102" s="71">
        <v>0.69</v>
      </c>
      <c r="HW102" s="71">
        <v>0.69</v>
      </c>
      <c r="HX102" s="71">
        <v>0.78</v>
      </c>
      <c r="HY102" s="71">
        <v>-2.71</v>
      </c>
      <c r="HZ102" s="71">
        <v>-2.69</v>
      </c>
      <c r="IA102" s="71">
        <v>-2.69</v>
      </c>
      <c r="IB102" s="71">
        <v>0</v>
      </c>
      <c r="IC102" s="41">
        <v>0.5</v>
      </c>
      <c r="ID102" s="41">
        <v>0.4</v>
      </c>
      <c r="IE102" s="41">
        <v>0.4</v>
      </c>
      <c r="IF102" s="41">
        <v>0.7</v>
      </c>
      <c r="IG102" s="41">
        <v>0.67023975090814725</v>
      </c>
      <c r="IH102" s="41">
        <v>0.68460310421286041</v>
      </c>
      <c r="II102" s="41">
        <v>0.75250176911827138</v>
      </c>
      <c r="IJ102" s="41">
        <v>0.79261725715903186</v>
      </c>
      <c r="IK102" s="41">
        <v>0.45810746803792979</v>
      </c>
      <c r="IL102" s="41">
        <v>9.1937538330895879E-2</v>
      </c>
      <c r="IM102" s="41">
        <v>-0.28114204840307577</v>
      </c>
      <c r="IN102" s="41">
        <v>-0.3748721045430955</v>
      </c>
      <c r="IO102" s="41">
        <v>-0.21645572486672632</v>
      </c>
      <c r="IP102" s="41">
        <v>-6.9876208897485415E-2</v>
      </c>
      <c r="IQ102" s="41">
        <v>0.25041477567580323</v>
      </c>
      <c r="IR102" s="41">
        <v>0.57064292116808979</v>
      </c>
      <c r="IS102" s="41">
        <v>0.72197612869745698</v>
      </c>
      <c r="IT102" s="41">
        <v>0.87243251403500999</v>
      </c>
      <c r="IU102" s="41">
        <v>0.75955654101995551</v>
      </c>
      <c r="IV102" s="41">
        <v>1.3097448695570126</v>
      </c>
      <c r="IW102" s="41">
        <v>1.5698494126527336</v>
      </c>
      <c r="IX102" s="41">
        <v>1.3961929518328065</v>
      </c>
      <c r="IY102" s="41">
        <v>0.87917875171014748</v>
      </c>
      <c r="IZ102" s="41"/>
    </row>
    <row r="103" spans="1:260" s="53" customFormat="1" ht="18" customHeight="1" x14ac:dyDescent="0.2">
      <c r="A103" s="97">
        <v>15903</v>
      </c>
      <c r="B103" s="20"/>
      <c r="C103" s="60"/>
      <c r="D103" s="29"/>
      <c r="E103" s="95"/>
      <c r="F103" s="35"/>
      <c r="G103" s="36" t="s">
        <v>99</v>
      </c>
      <c r="H103" s="71">
        <v>0.76</v>
      </c>
      <c r="I103" s="71">
        <v>1.01</v>
      </c>
      <c r="J103" s="71">
        <v>1.1200000000000001</v>
      </c>
      <c r="K103" s="71">
        <v>0.13</v>
      </c>
      <c r="L103" s="71">
        <v>0</v>
      </c>
      <c r="M103" s="71">
        <v>2.64</v>
      </c>
      <c r="N103" s="71">
        <v>2.64</v>
      </c>
      <c r="O103" s="71">
        <v>2.64</v>
      </c>
      <c r="P103" s="71">
        <v>-0.01</v>
      </c>
      <c r="Q103" s="71">
        <v>-0.01</v>
      </c>
      <c r="R103" s="71">
        <v>-0.32</v>
      </c>
      <c r="S103" s="71">
        <v>0.93</v>
      </c>
      <c r="T103" s="71">
        <v>0.93</v>
      </c>
      <c r="U103" s="71">
        <v>1.36</v>
      </c>
      <c r="V103" s="71">
        <v>0.13</v>
      </c>
      <c r="W103" s="71">
        <v>-1.46</v>
      </c>
      <c r="X103" s="71">
        <v>-1.43</v>
      </c>
      <c r="Y103" s="71">
        <v>-1.49</v>
      </c>
      <c r="Z103" s="71">
        <v>-0.17</v>
      </c>
      <c r="AA103" s="71">
        <v>-0.17</v>
      </c>
      <c r="AB103" s="71">
        <v>0.34</v>
      </c>
      <c r="AC103" s="71">
        <v>0.56000000000000005</v>
      </c>
      <c r="AD103" s="71">
        <v>0.62</v>
      </c>
      <c r="AE103" s="71">
        <v>1.0900000000000001</v>
      </c>
      <c r="AF103" s="71">
        <v>0.76</v>
      </c>
      <c r="AG103" s="71">
        <v>1.08</v>
      </c>
      <c r="AH103" s="71">
        <v>-0.41</v>
      </c>
      <c r="AI103" s="71">
        <v>-0.69</v>
      </c>
      <c r="AJ103" s="71">
        <v>-0.96</v>
      </c>
      <c r="AK103" s="71">
        <v>-0.42</v>
      </c>
      <c r="AL103" s="71">
        <v>-0.14000000000000001</v>
      </c>
      <c r="AM103" s="71">
        <v>0</v>
      </c>
      <c r="AN103" s="71">
        <v>1.74</v>
      </c>
      <c r="AO103" s="71">
        <v>1.74</v>
      </c>
      <c r="AP103" s="71">
        <v>0.88</v>
      </c>
      <c r="AQ103" s="71">
        <v>-0.86</v>
      </c>
      <c r="AR103" s="71">
        <v>-0.68</v>
      </c>
      <c r="AS103" s="71">
        <v>0.25</v>
      </c>
      <c r="AT103" s="71">
        <v>0.22</v>
      </c>
      <c r="AU103" s="71">
        <v>0.23</v>
      </c>
      <c r="AV103" s="71">
        <v>0</v>
      </c>
      <c r="AW103" s="71">
        <v>3.92</v>
      </c>
      <c r="AX103" s="71">
        <v>3.87</v>
      </c>
      <c r="AY103" s="71">
        <v>4.71</v>
      </c>
      <c r="AZ103" s="71">
        <v>0.72</v>
      </c>
      <c r="BA103" s="71">
        <v>1.04</v>
      </c>
      <c r="BB103" s="71">
        <v>0.9</v>
      </c>
      <c r="BC103" s="71">
        <v>0.26</v>
      </c>
      <c r="BD103" s="71">
        <v>-0.17</v>
      </c>
      <c r="BE103" s="71">
        <v>-0.18</v>
      </c>
      <c r="BF103" s="71">
        <v>-0.22</v>
      </c>
      <c r="BG103" s="71">
        <v>0</v>
      </c>
      <c r="BH103" s="71">
        <v>0</v>
      </c>
      <c r="BI103" s="71">
        <v>0.22</v>
      </c>
      <c r="BJ103" s="71">
        <v>0.19</v>
      </c>
      <c r="BK103" s="71">
        <v>0.27</v>
      </c>
      <c r="BL103" s="71">
        <v>0.9</v>
      </c>
      <c r="BM103" s="71">
        <v>0.25</v>
      </c>
      <c r="BN103" s="71">
        <v>-0.06</v>
      </c>
      <c r="BO103" s="71">
        <v>-0.46</v>
      </c>
      <c r="BP103" s="71">
        <v>0.17</v>
      </c>
      <c r="BQ103" s="71">
        <v>0.54</v>
      </c>
      <c r="BR103" s="71">
        <v>-0.23</v>
      </c>
      <c r="BS103" s="71">
        <v>-0.6</v>
      </c>
      <c r="BT103" s="71">
        <v>-0.6</v>
      </c>
      <c r="BU103" s="71">
        <v>-0.79</v>
      </c>
      <c r="BV103" s="71">
        <v>-0.28000000000000003</v>
      </c>
      <c r="BW103" s="71">
        <v>-0.28999999999999998</v>
      </c>
      <c r="BX103" s="71">
        <v>0</v>
      </c>
      <c r="BY103" s="71">
        <v>-0.01</v>
      </c>
      <c r="BZ103" s="71">
        <v>1.34</v>
      </c>
      <c r="CA103" s="71">
        <v>1.36</v>
      </c>
      <c r="CB103" s="71">
        <v>1.62</v>
      </c>
      <c r="CC103" s="71">
        <v>1.27</v>
      </c>
      <c r="CD103" s="71">
        <v>3.84</v>
      </c>
      <c r="CE103" s="71">
        <v>3.72</v>
      </c>
      <c r="CF103" s="71">
        <v>2.5299999999999998</v>
      </c>
      <c r="CG103" s="71">
        <v>0</v>
      </c>
      <c r="CH103" s="71">
        <v>0</v>
      </c>
      <c r="CI103" s="71">
        <v>0</v>
      </c>
      <c r="CJ103" s="71">
        <v>0</v>
      </c>
      <c r="CK103" s="71">
        <v>0</v>
      </c>
      <c r="CL103" s="71">
        <v>-0.03</v>
      </c>
      <c r="CM103" s="71">
        <v>-0.03</v>
      </c>
      <c r="CN103" s="71">
        <v>-0.03</v>
      </c>
      <c r="CO103" s="71">
        <v>0</v>
      </c>
      <c r="CP103" s="71">
        <v>-1.34</v>
      </c>
      <c r="CQ103" s="71">
        <v>-1.35</v>
      </c>
      <c r="CR103" s="71">
        <v>-1.35</v>
      </c>
      <c r="CS103" s="71">
        <v>-0.01</v>
      </c>
      <c r="CT103" s="71">
        <v>-0.01</v>
      </c>
      <c r="CU103" s="71">
        <v>0</v>
      </c>
      <c r="CV103" s="71">
        <v>1.31</v>
      </c>
      <c r="CW103" s="71">
        <v>0.04</v>
      </c>
      <c r="CX103" s="71">
        <v>0.04</v>
      </c>
      <c r="CY103" s="71">
        <v>-2.08</v>
      </c>
      <c r="CZ103" s="71">
        <v>1.37</v>
      </c>
      <c r="DA103" s="71">
        <v>1.37</v>
      </c>
      <c r="DB103" s="71">
        <v>2.31</v>
      </c>
      <c r="DC103" s="71">
        <v>0.27</v>
      </c>
      <c r="DD103" s="71">
        <v>-1.79</v>
      </c>
      <c r="DE103" s="71">
        <v>-1.81</v>
      </c>
      <c r="DF103" s="71">
        <v>-2.36</v>
      </c>
      <c r="DG103" s="71">
        <v>-0.27</v>
      </c>
      <c r="DH103" s="71">
        <v>-0.55000000000000004</v>
      </c>
      <c r="DI103" s="71">
        <v>-0.28000000000000003</v>
      </c>
      <c r="DJ103" s="71">
        <v>-0.28999999999999998</v>
      </c>
      <c r="DK103" s="71">
        <v>0</v>
      </c>
      <c r="DL103" s="71">
        <v>0</v>
      </c>
      <c r="DM103" s="71">
        <v>0</v>
      </c>
      <c r="DN103" s="71">
        <v>0.75</v>
      </c>
      <c r="DO103" s="71">
        <v>1.3</v>
      </c>
      <c r="DP103" s="71">
        <v>4.3600000000000003</v>
      </c>
      <c r="DQ103" s="71">
        <v>3.58</v>
      </c>
      <c r="DR103" s="71">
        <v>3.01</v>
      </c>
      <c r="DS103" s="71">
        <v>0</v>
      </c>
      <c r="DT103" s="71">
        <v>-0.82</v>
      </c>
      <c r="DU103" s="71">
        <v>-0.88</v>
      </c>
      <c r="DV103" s="71">
        <v>1.1499999999999999</v>
      </c>
      <c r="DW103" s="71">
        <v>4.63</v>
      </c>
      <c r="DX103" s="71">
        <v>4.6500000000000004</v>
      </c>
      <c r="DY103" s="71">
        <v>0.1</v>
      </c>
      <c r="DZ103" s="71">
        <v>-2.46</v>
      </c>
      <c r="EA103" s="71">
        <v>-2.42</v>
      </c>
      <c r="EB103" s="71">
        <v>0</v>
      </c>
      <c r="EC103" s="71">
        <v>0</v>
      </c>
      <c r="ED103" s="71">
        <v>0</v>
      </c>
      <c r="EE103" s="71">
        <v>0</v>
      </c>
      <c r="EF103" s="71">
        <v>0</v>
      </c>
      <c r="EG103" s="71">
        <v>1.3</v>
      </c>
      <c r="EH103" s="71">
        <v>1.3</v>
      </c>
      <c r="EI103" s="71">
        <v>1.29</v>
      </c>
      <c r="EJ103" s="71">
        <v>0</v>
      </c>
      <c r="EK103" s="71">
        <v>0.68</v>
      </c>
      <c r="EL103" s="71">
        <v>0.68</v>
      </c>
      <c r="EM103" s="71">
        <v>0.68</v>
      </c>
      <c r="EN103" s="71">
        <v>0</v>
      </c>
      <c r="EO103" s="71">
        <v>0</v>
      </c>
      <c r="EP103" s="71">
        <v>0</v>
      </c>
      <c r="EQ103" s="71">
        <v>0</v>
      </c>
      <c r="ER103" s="71">
        <v>0</v>
      </c>
      <c r="ES103" s="71">
        <v>0</v>
      </c>
      <c r="ET103" s="71">
        <v>0</v>
      </c>
      <c r="EU103" s="71">
        <v>0</v>
      </c>
      <c r="EV103" s="71">
        <v>0</v>
      </c>
      <c r="EW103" s="71">
        <v>0</v>
      </c>
      <c r="EX103" s="71">
        <v>1.35</v>
      </c>
      <c r="EY103" s="71">
        <v>1.36</v>
      </c>
      <c r="EZ103" s="71">
        <v>1.35</v>
      </c>
      <c r="FA103" s="71">
        <v>-0.05</v>
      </c>
      <c r="FB103" s="71">
        <v>-0.05</v>
      </c>
      <c r="FC103" s="71">
        <v>0.48</v>
      </c>
      <c r="FD103" s="71">
        <v>1.37</v>
      </c>
      <c r="FE103" s="71">
        <v>1.35</v>
      </c>
      <c r="FF103" s="71">
        <v>0.84</v>
      </c>
      <c r="FG103" s="71">
        <v>0</v>
      </c>
      <c r="FH103" s="71">
        <v>0</v>
      </c>
      <c r="FI103" s="71">
        <v>0</v>
      </c>
      <c r="FJ103" s="71">
        <v>0</v>
      </c>
      <c r="FK103" s="71">
        <v>2.1800000000000002</v>
      </c>
      <c r="FL103" s="71">
        <v>1.67</v>
      </c>
      <c r="FM103" s="71">
        <v>1.68</v>
      </c>
      <c r="FN103" s="71">
        <v>-0.5</v>
      </c>
      <c r="FO103" s="71">
        <v>0</v>
      </c>
      <c r="FP103" s="71">
        <v>0</v>
      </c>
      <c r="FQ103" s="71">
        <v>0</v>
      </c>
      <c r="FR103" s="71">
        <v>0</v>
      </c>
      <c r="FS103" s="71">
        <v>0</v>
      </c>
      <c r="FT103" s="71">
        <v>0</v>
      </c>
      <c r="FU103" s="71">
        <v>0.93</v>
      </c>
      <c r="FV103" s="71">
        <v>0.93</v>
      </c>
      <c r="FW103" s="71">
        <v>0.93</v>
      </c>
      <c r="FX103" s="71">
        <v>0</v>
      </c>
      <c r="FY103" s="71">
        <v>0</v>
      </c>
      <c r="FZ103" s="71">
        <v>0</v>
      </c>
      <c r="GA103" s="71">
        <v>0</v>
      </c>
      <c r="GB103" s="71">
        <v>0</v>
      </c>
      <c r="GC103" s="71">
        <v>0</v>
      </c>
      <c r="GD103" s="71">
        <v>0</v>
      </c>
      <c r="GE103" s="71">
        <v>0</v>
      </c>
      <c r="GF103" s="71">
        <v>0</v>
      </c>
      <c r="GG103" s="71">
        <v>0</v>
      </c>
      <c r="GH103" s="71">
        <v>0.8</v>
      </c>
      <c r="GI103" s="71">
        <v>0.79</v>
      </c>
      <c r="GJ103" s="71">
        <v>0.8</v>
      </c>
      <c r="GK103" s="71">
        <v>0</v>
      </c>
      <c r="GL103" s="71">
        <v>0</v>
      </c>
      <c r="GM103" s="71">
        <v>0</v>
      </c>
      <c r="GN103" s="71">
        <v>0</v>
      </c>
      <c r="GO103" s="71">
        <v>0</v>
      </c>
      <c r="GP103" s="71">
        <v>0</v>
      </c>
      <c r="GQ103" s="71">
        <v>-0.18</v>
      </c>
      <c r="GR103" s="71">
        <v>-0.18</v>
      </c>
      <c r="GS103" s="71">
        <v>0.06</v>
      </c>
      <c r="GT103" s="71">
        <v>0.24</v>
      </c>
      <c r="GU103" s="71">
        <v>2.34</v>
      </c>
      <c r="GV103" s="71">
        <v>2.1</v>
      </c>
      <c r="GW103" s="71">
        <v>2.09</v>
      </c>
      <c r="GX103" s="71">
        <v>0</v>
      </c>
      <c r="GY103" s="71">
        <v>0.04</v>
      </c>
      <c r="GZ103" s="71">
        <v>0.47</v>
      </c>
      <c r="HA103" s="71">
        <v>0.47</v>
      </c>
      <c r="HB103" s="71">
        <v>0.43</v>
      </c>
      <c r="HC103" s="71">
        <v>0</v>
      </c>
      <c r="HD103" s="71">
        <v>0</v>
      </c>
      <c r="HE103" s="71">
        <v>0</v>
      </c>
      <c r="HF103" s="71">
        <v>0</v>
      </c>
      <c r="HG103" s="71">
        <v>0</v>
      </c>
      <c r="HH103" s="71">
        <v>0</v>
      </c>
      <c r="HI103" s="71">
        <v>0.56000000000000005</v>
      </c>
      <c r="HJ103" s="71">
        <v>0.56000000000000005</v>
      </c>
      <c r="HK103" s="71">
        <v>0.56000000000000005</v>
      </c>
      <c r="HL103" s="71">
        <v>0</v>
      </c>
      <c r="HM103" s="71">
        <v>0</v>
      </c>
      <c r="HN103" s="71">
        <v>0</v>
      </c>
      <c r="HO103" s="71">
        <v>0</v>
      </c>
      <c r="HP103" s="71">
        <v>0</v>
      </c>
      <c r="HQ103" s="71">
        <v>0</v>
      </c>
      <c r="HR103" s="71">
        <v>0</v>
      </c>
      <c r="HS103" s="71">
        <v>0</v>
      </c>
      <c r="HT103" s="71">
        <v>0.88</v>
      </c>
      <c r="HU103" s="71">
        <v>0.89</v>
      </c>
      <c r="HV103" s="71">
        <v>0.89</v>
      </c>
      <c r="HW103" s="71">
        <v>0</v>
      </c>
      <c r="HX103" s="71">
        <v>0</v>
      </c>
      <c r="HY103" s="71">
        <v>0</v>
      </c>
      <c r="HZ103" s="71">
        <v>0</v>
      </c>
      <c r="IA103" s="71">
        <v>0</v>
      </c>
      <c r="IB103" s="71">
        <v>0</v>
      </c>
      <c r="IC103" s="41">
        <v>0.5</v>
      </c>
      <c r="ID103" s="41">
        <v>0.4</v>
      </c>
      <c r="IE103" s="41">
        <v>0.4</v>
      </c>
      <c r="IF103" s="41">
        <v>0.7</v>
      </c>
      <c r="IG103" s="41">
        <v>0.67023975090814725</v>
      </c>
      <c r="IH103" s="41">
        <v>0.68460310421286041</v>
      </c>
      <c r="II103" s="41">
        <v>0.75250176911827138</v>
      </c>
      <c r="IJ103" s="41">
        <v>0.79261725715903186</v>
      </c>
      <c r="IK103" s="41">
        <v>0.45810746803792979</v>
      </c>
      <c r="IL103" s="41">
        <v>9.1937538330895879E-2</v>
      </c>
      <c r="IM103" s="41">
        <v>-0.28114204840307577</v>
      </c>
      <c r="IN103" s="41">
        <v>-0.3748721045430955</v>
      </c>
      <c r="IO103" s="41">
        <v>-0.21645572486672632</v>
      </c>
      <c r="IP103" s="41">
        <v>-6.9876208897485415E-2</v>
      </c>
      <c r="IQ103" s="41">
        <v>0.25041477567580323</v>
      </c>
      <c r="IR103" s="41">
        <v>0.57064292116808979</v>
      </c>
      <c r="IS103" s="41">
        <v>0.72197612869745698</v>
      </c>
      <c r="IT103" s="41">
        <v>0.87243251403500999</v>
      </c>
      <c r="IU103" s="41">
        <v>0.75955654101995551</v>
      </c>
      <c r="IV103" s="41">
        <v>1.3097448695570126</v>
      </c>
      <c r="IW103" s="41">
        <v>1.5698494126527336</v>
      </c>
      <c r="IX103" s="41">
        <v>1.3961929518328065</v>
      </c>
      <c r="IY103" s="41">
        <v>0.87917875171014748</v>
      </c>
      <c r="IZ103" s="41"/>
    </row>
    <row r="104" spans="1:260" s="53" customFormat="1" ht="18" customHeight="1" x14ac:dyDescent="0.2">
      <c r="A104" s="97">
        <v>15904</v>
      </c>
      <c r="B104" s="20"/>
      <c r="C104" s="60"/>
      <c r="D104" s="29"/>
      <c r="E104" s="95"/>
      <c r="F104" s="35"/>
      <c r="G104" s="36" t="s">
        <v>100</v>
      </c>
      <c r="H104" s="71">
        <v>0.49</v>
      </c>
      <c r="I104" s="71">
        <v>0.65</v>
      </c>
      <c r="J104" s="71">
        <v>0.76</v>
      </c>
      <c r="K104" s="71">
        <v>0.26</v>
      </c>
      <c r="L104" s="71">
        <v>0.32</v>
      </c>
      <c r="M104" s="71">
        <v>0.23</v>
      </c>
      <c r="N104" s="71">
        <v>3.81</v>
      </c>
      <c r="O104" s="71">
        <v>4.3600000000000003</v>
      </c>
      <c r="P104" s="71">
        <v>4.08</v>
      </c>
      <c r="Q104" s="71">
        <v>0.48</v>
      </c>
      <c r="R104" s="71">
        <v>-0.05</v>
      </c>
      <c r="S104" s="71">
        <v>0.77</v>
      </c>
      <c r="T104" s="71">
        <v>0.16</v>
      </c>
      <c r="U104" s="71">
        <v>0.06</v>
      </c>
      <c r="V104" s="71">
        <v>-1.45</v>
      </c>
      <c r="W104" s="71">
        <v>-0.85</v>
      </c>
      <c r="X104" s="71">
        <v>-0.82</v>
      </c>
      <c r="Y104" s="71">
        <v>-0.03</v>
      </c>
      <c r="Z104" s="71">
        <v>-0.09</v>
      </c>
      <c r="AA104" s="71">
        <v>0</v>
      </c>
      <c r="AB104" s="71">
        <v>-0.23</v>
      </c>
      <c r="AC104" s="71">
        <v>-0.2</v>
      </c>
      <c r="AD104" s="71">
        <v>-0.6</v>
      </c>
      <c r="AE104" s="71">
        <v>-0.31</v>
      </c>
      <c r="AF104" s="71">
        <v>-0.46</v>
      </c>
      <c r="AG104" s="71">
        <v>-0.68</v>
      </c>
      <c r="AH104" s="71">
        <v>-0.94</v>
      </c>
      <c r="AI104" s="71">
        <v>-1.47</v>
      </c>
      <c r="AJ104" s="71">
        <v>-0.65</v>
      </c>
      <c r="AK104" s="71">
        <v>-0.46</v>
      </c>
      <c r="AL104" s="71">
        <v>0.4</v>
      </c>
      <c r="AM104" s="71">
        <v>0.7</v>
      </c>
      <c r="AN104" s="71">
        <v>0.6</v>
      </c>
      <c r="AO104" s="71">
        <v>0.62</v>
      </c>
      <c r="AP104" s="71">
        <v>-0.03</v>
      </c>
      <c r="AQ104" s="71">
        <v>0.56000000000000005</v>
      </c>
      <c r="AR104" s="71">
        <v>1.08</v>
      </c>
      <c r="AS104" s="71">
        <v>-0.47</v>
      </c>
      <c r="AT104" s="71">
        <v>0.11</v>
      </c>
      <c r="AU104" s="71">
        <v>-0.65</v>
      </c>
      <c r="AV104" s="71">
        <v>2.92</v>
      </c>
      <c r="AW104" s="71">
        <v>0.84</v>
      </c>
      <c r="AX104" s="71">
        <v>1.3</v>
      </c>
      <c r="AY104" s="71">
        <v>-0.6</v>
      </c>
      <c r="AZ104" s="71">
        <v>1.45</v>
      </c>
      <c r="BA104" s="71">
        <v>0.69</v>
      </c>
      <c r="BB104" s="71">
        <v>0.53</v>
      </c>
      <c r="BC104" s="71">
        <v>-0.15</v>
      </c>
      <c r="BD104" s="71">
        <v>0.03</v>
      </c>
      <c r="BE104" s="71">
        <v>2.7</v>
      </c>
      <c r="BF104" s="71">
        <v>2.2999999999999998</v>
      </c>
      <c r="BG104" s="71">
        <v>2.2400000000000002</v>
      </c>
      <c r="BH104" s="71">
        <v>0.55000000000000004</v>
      </c>
      <c r="BI104" s="71">
        <v>-1.1499999999999999</v>
      </c>
      <c r="BJ104" s="71">
        <v>-0.17</v>
      </c>
      <c r="BK104" s="71">
        <v>1.29</v>
      </c>
      <c r="BL104" s="71">
        <v>2.13</v>
      </c>
      <c r="BM104" s="71">
        <v>1.1100000000000001</v>
      </c>
      <c r="BN104" s="71">
        <v>-0.56999999999999995</v>
      </c>
      <c r="BO104" s="71">
        <v>-1.55</v>
      </c>
      <c r="BP104" s="71">
        <v>-2.69</v>
      </c>
      <c r="BQ104" s="71">
        <v>-2.66</v>
      </c>
      <c r="BR104" s="71">
        <v>-1.54</v>
      </c>
      <c r="BS104" s="71">
        <v>-0.1</v>
      </c>
      <c r="BT104" s="71">
        <v>1.1000000000000001</v>
      </c>
      <c r="BU104" s="71">
        <v>0.95</v>
      </c>
      <c r="BV104" s="71">
        <v>1.28</v>
      </c>
      <c r="BW104" s="71">
        <v>0.08</v>
      </c>
      <c r="BX104" s="71">
        <v>1.02</v>
      </c>
      <c r="BY104" s="71">
        <v>1.44</v>
      </c>
      <c r="BZ104" s="71">
        <v>0.9</v>
      </c>
      <c r="CA104" s="71">
        <v>0.76</v>
      </c>
      <c r="CB104" s="71">
        <v>0.08</v>
      </c>
      <c r="CC104" s="71">
        <v>0.79</v>
      </c>
      <c r="CD104" s="71">
        <v>2.67</v>
      </c>
      <c r="CE104" s="71">
        <v>3.77</v>
      </c>
      <c r="CF104" s="71">
        <v>5.42</v>
      </c>
      <c r="CG104" s="71">
        <v>5.19</v>
      </c>
      <c r="CH104" s="71">
        <v>3.05</v>
      </c>
      <c r="CI104" s="71">
        <v>0.33</v>
      </c>
      <c r="CJ104" s="71">
        <v>0.27</v>
      </c>
      <c r="CK104" s="71">
        <v>0.61</v>
      </c>
      <c r="CL104" s="71">
        <v>0.27</v>
      </c>
      <c r="CM104" s="71">
        <v>0.74</v>
      </c>
      <c r="CN104" s="71">
        <v>0.73</v>
      </c>
      <c r="CO104" s="71">
        <v>-3.14</v>
      </c>
      <c r="CP104" s="71">
        <v>-3.46</v>
      </c>
      <c r="CQ104" s="71">
        <v>-1.37</v>
      </c>
      <c r="CR104" s="71">
        <v>5.25</v>
      </c>
      <c r="CS104" s="71">
        <v>5.13</v>
      </c>
      <c r="CT104" s="71">
        <v>2.93</v>
      </c>
      <c r="CU104" s="71">
        <v>-0.02</v>
      </c>
      <c r="CV104" s="71">
        <v>-0.19</v>
      </c>
      <c r="CW104" s="71">
        <v>0.03</v>
      </c>
      <c r="CX104" s="71">
        <v>-7.0000000000000007E-2</v>
      </c>
      <c r="CY104" s="71">
        <v>-0.35</v>
      </c>
      <c r="CZ104" s="71">
        <v>-1.23</v>
      </c>
      <c r="DA104" s="71">
        <v>-1.52</v>
      </c>
      <c r="DB104" s="71">
        <v>-0.77</v>
      </c>
      <c r="DC104" s="71">
        <v>-0.1</v>
      </c>
      <c r="DD104" s="71">
        <v>0.59</v>
      </c>
      <c r="DE104" s="71">
        <v>0.05</v>
      </c>
      <c r="DF104" s="71">
        <v>0.56000000000000005</v>
      </c>
      <c r="DG104" s="71">
        <v>-0.13</v>
      </c>
      <c r="DH104" s="71">
        <v>2.3199999999999998</v>
      </c>
      <c r="DI104" s="71">
        <v>3.77</v>
      </c>
      <c r="DJ104" s="71">
        <v>4.41</v>
      </c>
      <c r="DK104" s="71">
        <v>2.04</v>
      </c>
      <c r="DL104" s="71">
        <v>0.13</v>
      </c>
      <c r="DM104" s="71">
        <v>0.04</v>
      </c>
      <c r="DN104" s="71">
        <v>0.78</v>
      </c>
      <c r="DO104" s="71">
        <v>0.68</v>
      </c>
      <c r="DP104" s="71">
        <v>-0.42</v>
      </c>
      <c r="DQ104" s="71">
        <v>-0.47</v>
      </c>
      <c r="DR104" s="71">
        <v>0.04</v>
      </c>
      <c r="DS104" s="71">
        <v>0.67</v>
      </c>
      <c r="DT104" s="71">
        <v>0.67</v>
      </c>
      <c r="DU104" s="71">
        <v>0.62</v>
      </c>
      <c r="DV104" s="71">
        <v>0.86</v>
      </c>
      <c r="DW104" s="71">
        <v>0.88</v>
      </c>
      <c r="DX104" s="71">
        <v>1.05</v>
      </c>
      <c r="DY104" s="71">
        <v>0.56999999999999995</v>
      </c>
      <c r="DZ104" s="71">
        <v>0.53</v>
      </c>
      <c r="EA104" s="71">
        <v>0.41</v>
      </c>
      <c r="EB104" s="71">
        <v>0.42</v>
      </c>
      <c r="EC104" s="71">
        <v>-0.2</v>
      </c>
      <c r="ED104" s="71">
        <v>-1.1299999999999999</v>
      </c>
      <c r="EE104" s="71">
        <v>-1.04</v>
      </c>
      <c r="EF104" s="71">
        <v>-0.64</v>
      </c>
      <c r="EG104" s="71">
        <v>0</v>
      </c>
      <c r="EH104" s="71">
        <v>-0.16</v>
      </c>
      <c r="EI104" s="71">
        <v>-1.42</v>
      </c>
      <c r="EJ104" s="71">
        <v>-0.18</v>
      </c>
      <c r="EK104" s="71">
        <v>-0.85</v>
      </c>
      <c r="EL104" s="71">
        <v>-1.02</v>
      </c>
      <c r="EM104" s="71">
        <v>-1.02</v>
      </c>
      <c r="EN104" s="71">
        <v>-0.72</v>
      </c>
      <c r="EO104" s="71">
        <v>-0.51</v>
      </c>
      <c r="EP104" s="71">
        <v>3.17</v>
      </c>
      <c r="EQ104" s="71">
        <v>4.6399999999999997</v>
      </c>
      <c r="ER104" s="71">
        <v>6.99</v>
      </c>
      <c r="ES104" s="71">
        <v>3.17</v>
      </c>
      <c r="ET104" s="71">
        <v>2.56</v>
      </c>
      <c r="EU104" s="71">
        <v>2.25</v>
      </c>
      <c r="EV104" s="71">
        <v>4.03</v>
      </c>
      <c r="EW104" s="71">
        <v>3.64</v>
      </c>
      <c r="EX104" s="71">
        <v>1.66</v>
      </c>
      <c r="EY104" s="71">
        <v>-0.08</v>
      </c>
      <c r="EZ104" s="71">
        <v>1.05</v>
      </c>
      <c r="FA104" s="71">
        <v>0.72</v>
      </c>
      <c r="FB104" s="71">
        <v>1.0900000000000001</v>
      </c>
      <c r="FC104" s="71">
        <v>0.9</v>
      </c>
      <c r="FD104" s="71">
        <v>2.2200000000000002</v>
      </c>
      <c r="FE104" s="71">
        <v>1.47</v>
      </c>
      <c r="FF104" s="71">
        <v>1.03</v>
      </c>
      <c r="FG104" s="71">
        <v>0.84</v>
      </c>
      <c r="FH104" s="71">
        <v>-0.22</v>
      </c>
      <c r="FI104" s="71">
        <v>-0.11</v>
      </c>
      <c r="FJ104" s="71">
        <v>0.02</v>
      </c>
      <c r="FK104" s="71">
        <v>1.08</v>
      </c>
      <c r="FL104" s="71">
        <v>0.94</v>
      </c>
      <c r="FM104" s="71">
        <v>1.94</v>
      </c>
      <c r="FN104" s="71">
        <v>2.81</v>
      </c>
      <c r="FO104" s="71">
        <v>2.63</v>
      </c>
      <c r="FP104" s="71">
        <v>2.54</v>
      </c>
      <c r="FQ104" s="71">
        <v>2.36</v>
      </c>
      <c r="FR104" s="71">
        <v>1.95</v>
      </c>
      <c r="FS104" s="71">
        <v>-0.03</v>
      </c>
      <c r="FT104" s="71">
        <v>-0.62</v>
      </c>
      <c r="FU104" s="71">
        <v>0.17</v>
      </c>
      <c r="FV104" s="71">
        <v>1.1000000000000001</v>
      </c>
      <c r="FW104" s="71">
        <v>0.91</v>
      </c>
      <c r="FX104" s="71">
        <v>0.59</v>
      </c>
      <c r="FY104" s="71">
        <v>2.0699999999999998</v>
      </c>
      <c r="FZ104" s="71">
        <v>2</v>
      </c>
      <c r="GA104" s="71">
        <v>1.33</v>
      </c>
      <c r="GB104" s="71">
        <v>0.35</v>
      </c>
      <c r="GC104" s="71">
        <v>1.99</v>
      </c>
      <c r="GD104" s="71">
        <v>2.67</v>
      </c>
      <c r="GE104" s="71">
        <v>2.0699999999999998</v>
      </c>
      <c r="GF104" s="71">
        <v>-0.5</v>
      </c>
      <c r="GG104" s="71">
        <v>-1.08</v>
      </c>
      <c r="GH104" s="71">
        <v>0.62</v>
      </c>
      <c r="GI104" s="71">
        <v>1.74</v>
      </c>
      <c r="GJ104" s="71">
        <v>3.64</v>
      </c>
      <c r="GK104" s="71">
        <v>1.24</v>
      </c>
      <c r="GL104" s="71">
        <v>1.24</v>
      </c>
      <c r="GM104" s="71">
        <v>-0.53</v>
      </c>
      <c r="GN104" s="71">
        <v>-0.4</v>
      </c>
      <c r="GO104" s="71">
        <v>-0.71</v>
      </c>
      <c r="GP104" s="71">
        <v>-0.72</v>
      </c>
      <c r="GQ104" s="71">
        <v>1.79</v>
      </c>
      <c r="GR104" s="71">
        <v>4.33</v>
      </c>
      <c r="GS104" s="71">
        <v>4.26</v>
      </c>
      <c r="GT104" s="71">
        <v>2.08</v>
      </c>
      <c r="GU104" s="71">
        <v>-0.09</v>
      </c>
      <c r="GV104" s="71">
        <v>7.0000000000000007E-2</v>
      </c>
      <c r="GW104" s="71">
        <v>0.09</v>
      </c>
      <c r="GX104" s="71">
        <v>1.45</v>
      </c>
      <c r="GY104" s="71">
        <v>2.34</v>
      </c>
      <c r="GZ104" s="71">
        <v>2.34</v>
      </c>
      <c r="HA104" s="71">
        <v>0.89</v>
      </c>
      <c r="HB104" s="71">
        <v>-0.43</v>
      </c>
      <c r="HC104" s="71">
        <v>-0.84</v>
      </c>
      <c r="HD104" s="71">
        <v>-1.64</v>
      </c>
      <c r="HE104" s="71">
        <v>-0.49</v>
      </c>
      <c r="HF104" s="71">
        <v>-0.49</v>
      </c>
      <c r="HG104" s="71">
        <v>1.04</v>
      </c>
      <c r="HH104" s="71">
        <v>0.38</v>
      </c>
      <c r="HI104" s="71">
        <v>0.5</v>
      </c>
      <c r="HJ104" s="71">
        <v>-0.17</v>
      </c>
      <c r="HK104" s="71">
        <v>0.31</v>
      </c>
      <c r="HL104" s="71">
        <v>0.2</v>
      </c>
      <c r="HM104" s="71">
        <v>1.95</v>
      </c>
      <c r="HN104" s="71">
        <v>1.63</v>
      </c>
      <c r="HO104" s="71">
        <v>1.69</v>
      </c>
      <c r="HP104" s="71">
        <v>-0.55000000000000004</v>
      </c>
      <c r="HQ104" s="71">
        <v>0.24</v>
      </c>
      <c r="HR104" s="71">
        <v>0.12</v>
      </c>
      <c r="HS104" s="71">
        <v>0.68</v>
      </c>
      <c r="HT104" s="71">
        <v>-0.08</v>
      </c>
      <c r="HU104" s="71">
        <v>-0.08</v>
      </c>
      <c r="HV104" s="71">
        <v>-0.08</v>
      </c>
      <c r="HW104" s="71">
        <v>0</v>
      </c>
      <c r="HX104" s="71">
        <v>0</v>
      </c>
      <c r="HY104" s="71">
        <v>-0.59</v>
      </c>
      <c r="HZ104" s="71">
        <v>-0.57999999999999996</v>
      </c>
      <c r="IA104" s="71">
        <v>-0.57999999999999996</v>
      </c>
      <c r="IB104" s="71">
        <v>0.01</v>
      </c>
      <c r="IC104" s="41">
        <v>0.5</v>
      </c>
      <c r="ID104" s="41">
        <v>0.4</v>
      </c>
      <c r="IE104" s="41">
        <v>0.4</v>
      </c>
      <c r="IF104" s="41">
        <v>0.7</v>
      </c>
      <c r="IG104" s="41">
        <v>0.67023975090814725</v>
      </c>
      <c r="IH104" s="41">
        <v>0.68460310421286041</v>
      </c>
      <c r="II104" s="41">
        <v>0.75250176911827138</v>
      </c>
      <c r="IJ104" s="41">
        <v>0.79261725715903186</v>
      </c>
      <c r="IK104" s="41">
        <v>0.45810746803792979</v>
      </c>
      <c r="IL104" s="41">
        <v>9.1937538330895879E-2</v>
      </c>
      <c r="IM104" s="41">
        <v>-0.28114204840307577</v>
      </c>
      <c r="IN104" s="41">
        <v>-0.3748721045430955</v>
      </c>
      <c r="IO104" s="41">
        <v>-0.21645572486672632</v>
      </c>
      <c r="IP104" s="41">
        <v>-6.9876208897485415E-2</v>
      </c>
      <c r="IQ104" s="41">
        <v>0.25041477567580323</v>
      </c>
      <c r="IR104" s="41">
        <v>0.57064292116808979</v>
      </c>
      <c r="IS104" s="41">
        <v>0.72197612869745698</v>
      </c>
      <c r="IT104" s="41">
        <v>0.87243251403500999</v>
      </c>
      <c r="IU104" s="41">
        <v>0.75955654101995551</v>
      </c>
      <c r="IV104" s="41">
        <v>1.3097448695570126</v>
      </c>
      <c r="IW104" s="41">
        <v>1.5698494126527336</v>
      </c>
      <c r="IX104" s="41">
        <v>1.3961929518328065</v>
      </c>
      <c r="IY104" s="41">
        <v>0.87917875171014748</v>
      </c>
      <c r="IZ104" s="41"/>
    </row>
    <row r="105" spans="1:260" s="53" customFormat="1" ht="18" customHeight="1" x14ac:dyDescent="0.2">
      <c r="A105" s="97">
        <v>15905</v>
      </c>
      <c r="B105" s="20"/>
      <c r="C105" s="60"/>
      <c r="D105" s="29"/>
      <c r="E105" s="95"/>
      <c r="F105" s="35"/>
      <c r="G105" s="36" t="s">
        <v>101</v>
      </c>
      <c r="H105" s="71">
        <v>0</v>
      </c>
      <c r="I105" s="71">
        <v>0.95</v>
      </c>
      <c r="J105" s="71">
        <v>0.91</v>
      </c>
      <c r="K105" s="71">
        <v>0.9</v>
      </c>
      <c r="L105" s="71">
        <v>0</v>
      </c>
      <c r="M105" s="71">
        <v>0</v>
      </c>
      <c r="N105" s="71">
        <v>0</v>
      </c>
      <c r="O105" s="71">
        <v>0</v>
      </c>
      <c r="P105" s="71">
        <v>0</v>
      </c>
      <c r="Q105" s="71">
        <v>0</v>
      </c>
      <c r="R105" s="71">
        <v>-0.93</v>
      </c>
      <c r="S105" s="71">
        <v>-0.9</v>
      </c>
      <c r="T105" s="71">
        <v>-0.68</v>
      </c>
      <c r="U105" s="71">
        <v>0</v>
      </c>
      <c r="V105" s="71">
        <v>0.92</v>
      </c>
      <c r="W105" s="71">
        <v>0.92</v>
      </c>
      <c r="X105" s="71">
        <v>0.3</v>
      </c>
      <c r="Y105" s="71">
        <v>-7.0000000000000007E-2</v>
      </c>
      <c r="Z105" s="71">
        <v>-7.0000000000000007E-2</v>
      </c>
      <c r="AA105" s="71">
        <v>2.23</v>
      </c>
      <c r="AB105" s="71">
        <v>2.2000000000000002</v>
      </c>
      <c r="AC105" s="71">
        <v>2.2200000000000002</v>
      </c>
      <c r="AD105" s="71">
        <v>0.6</v>
      </c>
      <c r="AE105" s="71">
        <v>1.28</v>
      </c>
      <c r="AF105" s="71">
        <v>1.45</v>
      </c>
      <c r="AG105" s="71">
        <v>0.08</v>
      </c>
      <c r="AH105" s="71">
        <v>0.09</v>
      </c>
      <c r="AI105" s="71">
        <v>7.0000000000000007E-2</v>
      </c>
      <c r="AJ105" s="71">
        <v>0</v>
      </c>
      <c r="AK105" s="71">
        <v>0</v>
      </c>
      <c r="AL105" s="71">
        <v>1.31</v>
      </c>
      <c r="AM105" s="71">
        <v>-0.09</v>
      </c>
      <c r="AN105" s="71">
        <v>-0.01</v>
      </c>
      <c r="AO105" s="71">
        <v>-1.3</v>
      </c>
      <c r="AP105" s="71">
        <v>0.47</v>
      </c>
      <c r="AQ105" s="71">
        <v>0.38</v>
      </c>
      <c r="AR105" s="71">
        <v>0</v>
      </c>
      <c r="AS105" s="71">
        <v>1.01</v>
      </c>
      <c r="AT105" s="71">
        <v>1.01</v>
      </c>
      <c r="AU105" s="71">
        <v>1.03</v>
      </c>
      <c r="AV105" s="71">
        <v>0.06</v>
      </c>
      <c r="AW105" s="71">
        <v>0.06</v>
      </c>
      <c r="AX105" s="71">
        <v>0.06</v>
      </c>
      <c r="AY105" s="71">
        <v>0.37</v>
      </c>
      <c r="AZ105" s="71">
        <v>0.36</v>
      </c>
      <c r="BA105" s="71">
        <v>0.39</v>
      </c>
      <c r="BB105" s="71">
        <v>-0.83</v>
      </c>
      <c r="BC105" s="71">
        <v>-0.84</v>
      </c>
      <c r="BD105" s="71">
        <v>-0.87</v>
      </c>
      <c r="BE105" s="71">
        <v>-0.21</v>
      </c>
      <c r="BF105" s="71">
        <v>-0.21</v>
      </c>
      <c r="BG105" s="71">
        <v>-0.16</v>
      </c>
      <c r="BH105" s="71">
        <v>-0.96</v>
      </c>
      <c r="BI105" s="71">
        <v>-0.97</v>
      </c>
      <c r="BJ105" s="71">
        <v>-0.94</v>
      </c>
      <c r="BK105" s="71">
        <v>1.02</v>
      </c>
      <c r="BL105" s="71">
        <v>1.02</v>
      </c>
      <c r="BM105" s="71">
        <v>0.99</v>
      </c>
      <c r="BN105" s="71">
        <v>0.83</v>
      </c>
      <c r="BO105" s="71">
        <v>0.82</v>
      </c>
      <c r="BP105" s="71">
        <v>0.99</v>
      </c>
      <c r="BQ105" s="71">
        <v>0.5</v>
      </c>
      <c r="BR105" s="71">
        <v>0.56000000000000005</v>
      </c>
      <c r="BS105" s="71">
        <v>0.47</v>
      </c>
      <c r="BT105" s="71">
        <v>0.23</v>
      </c>
      <c r="BU105" s="71">
        <v>0.23</v>
      </c>
      <c r="BV105" s="71">
        <v>0.27</v>
      </c>
      <c r="BW105" s="71">
        <v>0</v>
      </c>
      <c r="BX105" s="71">
        <v>0.56999999999999995</v>
      </c>
      <c r="BY105" s="71">
        <v>0.49</v>
      </c>
      <c r="BZ105" s="71">
        <v>-0.71</v>
      </c>
      <c r="CA105" s="71">
        <v>-1.19</v>
      </c>
      <c r="CB105" s="71">
        <v>-0.19</v>
      </c>
      <c r="CC105" s="71">
        <v>3.46</v>
      </c>
      <c r="CD105" s="71">
        <v>3.49</v>
      </c>
      <c r="CE105" s="71">
        <v>2.34</v>
      </c>
      <c r="CF105" s="71">
        <v>0</v>
      </c>
      <c r="CG105" s="71">
        <v>0.14000000000000001</v>
      </c>
      <c r="CH105" s="71">
        <v>0.14000000000000001</v>
      </c>
      <c r="CI105" s="71">
        <v>0.15</v>
      </c>
      <c r="CJ105" s="71">
        <v>0.01</v>
      </c>
      <c r="CK105" s="71">
        <v>0.38</v>
      </c>
      <c r="CL105" s="71">
        <v>0.45</v>
      </c>
      <c r="CM105" s="71">
        <v>0.28999999999999998</v>
      </c>
      <c r="CN105" s="71">
        <v>-0.12</v>
      </c>
      <c r="CO105" s="71">
        <v>-0.14000000000000001</v>
      </c>
      <c r="CP105" s="71">
        <v>0</v>
      </c>
      <c r="CQ105" s="71">
        <v>0</v>
      </c>
      <c r="CR105" s="71">
        <v>0</v>
      </c>
      <c r="CS105" s="71">
        <v>1.49</v>
      </c>
      <c r="CT105" s="71">
        <v>1.59</v>
      </c>
      <c r="CU105" s="71">
        <v>0.76</v>
      </c>
      <c r="CV105" s="71">
        <v>-0.55000000000000004</v>
      </c>
      <c r="CW105" s="71">
        <v>-2.99</v>
      </c>
      <c r="CX105" s="71">
        <v>-2.2000000000000002</v>
      </c>
      <c r="CY105" s="71">
        <v>-2.2000000000000002</v>
      </c>
      <c r="CZ105" s="71">
        <v>0</v>
      </c>
      <c r="DA105" s="71">
        <v>0</v>
      </c>
      <c r="DB105" s="71">
        <v>0</v>
      </c>
      <c r="DC105" s="71">
        <v>-2</v>
      </c>
      <c r="DD105" s="71">
        <v>-1.71</v>
      </c>
      <c r="DE105" s="71">
        <v>-1.99</v>
      </c>
      <c r="DF105" s="71">
        <v>0.35</v>
      </c>
      <c r="DG105" s="71">
        <v>0</v>
      </c>
      <c r="DH105" s="71">
        <v>0</v>
      </c>
      <c r="DI105" s="71">
        <v>0</v>
      </c>
      <c r="DJ105" s="71">
        <v>0.23</v>
      </c>
      <c r="DK105" s="71">
        <v>0.23</v>
      </c>
      <c r="DL105" s="71">
        <v>0.83</v>
      </c>
      <c r="DM105" s="71">
        <v>2</v>
      </c>
      <c r="DN105" s="71">
        <v>1.99</v>
      </c>
      <c r="DO105" s="71">
        <v>1.4</v>
      </c>
      <c r="DP105" s="71">
        <v>0</v>
      </c>
      <c r="DQ105" s="71">
        <v>0</v>
      </c>
      <c r="DR105" s="71">
        <v>1.77</v>
      </c>
      <c r="DS105" s="71">
        <v>1.78</v>
      </c>
      <c r="DT105" s="71">
        <v>1.75</v>
      </c>
      <c r="DU105" s="71">
        <v>0.06</v>
      </c>
      <c r="DV105" s="71">
        <v>0.14000000000000001</v>
      </c>
      <c r="DW105" s="71">
        <v>0.14000000000000001</v>
      </c>
      <c r="DX105" s="71">
        <v>2.23</v>
      </c>
      <c r="DY105" s="71">
        <v>2.16</v>
      </c>
      <c r="DZ105" s="71">
        <v>2.04</v>
      </c>
      <c r="EA105" s="71">
        <v>2.2200000000000002</v>
      </c>
      <c r="EB105" s="71">
        <v>2.2599999999999998</v>
      </c>
      <c r="EC105" s="71">
        <v>1.48</v>
      </c>
      <c r="ED105" s="71">
        <v>0</v>
      </c>
      <c r="EE105" s="71">
        <v>-0.81</v>
      </c>
      <c r="EF105" s="71">
        <v>-0.92</v>
      </c>
      <c r="EG105" s="71">
        <v>-0.92</v>
      </c>
      <c r="EH105" s="71">
        <v>1.1399999999999999</v>
      </c>
      <c r="EI105" s="71">
        <v>1.34</v>
      </c>
      <c r="EJ105" s="71">
        <v>1.34</v>
      </c>
      <c r="EK105" s="71">
        <v>0.63</v>
      </c>
      <c r="EL105" s="71">
        <v>0.53</v>
      </c>
      <c r="EM105" s="71">
        <v>0.7</v>
      </c>
      <c r="EN105" s="71">
        <v>0.41</v>
      </c>
      <c r="EO105" s="71">
        <v>0.17</v>
      </c>
      <c r="EP105" s="71">
        <v>0.01</v>
      </c>
      <c r="EQ105" s="71">
        <v>0</v>
      </c>
      <c r="ER105" s="71">
        <v>0.56000000000000005</v>
      </c>
      <c r="ES105" s="71">
        <v>-0.86</v>
      </c>
      <c r="ET105" s="71">
        <v>-0.86</v>
      </c>
      <c r="EU105" s="71">
        <v>-0.66</v>
      </c>
      <c r="EV105" s="71">
        <v>1.42</v>
      </c>
      <c r="EW105" s="71">
        <v>1.57</v>
      </c>
      <c r="EX105" s="71">
        <v>1.23</v>
      </c>
      <c r="EY105" s="71">
        <v>1.78</v>
      </c>
      <c r="EZ105" s="71">
        <v>1.62</v>
      </c>
      <c r="FA105" s="71">
        <v>0.72</v>
      </c>
      <c r="FB105" s="71">
        <v>-0.51</v>
      </c>
      <c r="FC105" s="71">
        <v>-0.51</v>
      </c>
      <c r="FD105" s="71">
        <v>0.57999999999999996</v>
      </c>
      <c r="FE105" s="71">
        <v>1.1499999999999999</v>
      </c>
      <c r="FF105" s="71">
        <v>1.23</v>
      </c>
      <c r="FG105" s="71">
        <v>0.78</v>
      </c>
      <c r="FH105" s="71">
        <v>0.28000000000000003</v>
      </c>
      <c r="FI105" s="71">
        <v>0.2</v>
      </c>
      <c r="FJ105" s="71">
        <v>0</v>
      </c>
      <c r="FK105" s="71">
        <v>0</v>
      </c>
      <c r="FL105" s="71">
        <v>0</v>
      </c>
      <c r="FM105" s="71">
        <v>0.26</v>
      </c>
      <c r="FN105" s="71">
        <v>0.26</v>
      </c>
      <c r="FO105" s="71">
        <v>0.28000000000000003</v>
      </c>
      <c r="FP105" s="71">
        <v>0.03</v>
      </c>
      <c r="FQ105" s="71">
        <v>0.03</v>
      </c>
      <c r="FR105" s="71">
        <v>-0.54</v>
      </c>
      <c r="FS105" s="71">
        <v>-0.59</v>
      </c>
      <c r="FT105" s="71">
        <v>-0.59</v>
      </c>
      <c r="FU105" s="71">
        <v>0</v>
      </c>
      <c r="FV105" s="71">
        <v>0</v>
      </c>
      <c r="FW105" s="71">
        <v>0</v>
      </c>
      <c r="FX105" s="71">
        <v>0.46</v>
      </c>
      <c r="FY105" s="71">
        <v>0.46</v>
      </c>
      <c r="FZ105" s="71">
        <v>0.48</v>
      </c>
      <c r="GA105" s="71">
        <v>0.52</v>
      </c>
      <c r="GB105" s="71">
        <v>0.52</v>
      </c>
      <c r="GC105" s="71">
        <v>0.5</v>
      </c>
      <c r="GD105" s="71">
        <v>0</v>
      </c>
      <c r="GE105" s="71">
        <v>0</v>
      </c>
      <c r="GF105" s="71">
        <v>-0.82</v>
      </c>
      <c r="GG105" s="71">
        <v>-0.81</v>
      </c>
      <c r="GH105" s="71">
        <v>-0.82</v>
      </c>
      <c r="GI105" s="71">
        <v>0.01</v>
      </c>
      <c r="GJ105" s="71">
        <v>0</v>
      </c>
      <c r="GK105" s="71">
        <v>2.33</v>
      </c>
      <c r="GL105" s="71">
        <v>2.3199999999999998</v>
      </c>
      <c r="GM105" s="71">
        <v>2.29</v>
      </c>
      <c r="GN105" s="71">
        <v>0</v>
      </c>
      <c r="GO105" s="71">
        <v>0.01</v>
      </c>
      <c r="GP105" s="71">
        <v>0.03</v>
      </c>
      <c r="GQ105" s="71">
        <v>0.03</v>
      </c>
      <c r="GR105" s="71">
        <v>0.02</v>
      </c>
      <c r="GS105" s="71">
        <v>0</v>
      </c>
      <c r="GT105" s="71">
        <v>0</v>
      </c>
      <c r="GU105" s="71">
        <v>0</v>
      </c>
      <c r="GV105" s="71">
        <v>0</v>
      </c>
      <c r="GW105" s="71">
        <v>0</v>
      </c>
      <c r="GX105" s="71">
        <v>0</v>
      </c>
      <c r="GY105" s="71">
        <v>0.03</v>
      </c>
      <c r="GZ105" s="71">
        <v>0.18</v>
      </c>
      <c r="HA105" s="71">
        <v>0.18</v>
      </c>
      <c r="HB105" s="71">
        <v>0.16</v>
      </c>
      <c r="HC105" s="71">
        <v>0.69</v>
      </c>
      <c r="HD105" s="71">
        <v>0.69</v>
      </c>
      <c r="HE105" s="71">
        <v>0.99</v>
      </c>
      <c r="HF105" s="71">
        <v>0.95</v>
      </c>
      <c r="HG105" s="71">
        <v>0.95</v>
      </c>
      <c r="HH105" s="71">
        <v>0.64</v>
      </c>
      <c r="HI105" s="71">
        <v>0</v>
      </c>
      <c r="HJ105" s="71">
        <v>0.11</v>
      </c>
      <c r="HK105" s="71">
        <v>0.11</v>
      </c>
      <c r="HL105" s="71">
        <v>-0.34</v>
      </c>
      <c r="HM105" s="71">
        <v>-0.45</v>
      </c>
      <c r="HN105" s="71">
        <v>-0.45</v>
      </c>
      <c r="HO105" s="71">
        <v>0.45</v>
      </c>
      <c r="HP105" s="71">
        <v>0.45</v>
      </c>
      <c r="HQ105" s="71">
        <v>0.44</v>
      </c>
      <c r="HR105" s="71">
        <v>-0.01</v>
      </c>
      <c r="HS105" s="71">
        <v>-0.01</v>
      </c>
      <c r="HT105" s="71">
        <v>0.67</v>
      </c>
      <c r="HU105" s="71">
        <v>0.77</v>
      </c>
      <c r="HV105" s="71">
        <v>0.63</v>
      </c>
      <c r="HW105" s="71">
        <v>0.33</v>
      </c>
      <c r="HX105" s="71">
        <v>0.3</v>
      </c>
      <c r="HY105" s="71">
        <v>0.65</v>
      </c>
      <c r="HZ105" s="71">
        <v>0.41</v>
      </c>
      <c r="IA105" s="71">
        <v>0.41</v>
      </c>
      <c r="IB105" s="71">
        <v>0.05</v>
      </c>
      <c r="IC105" s="41">
        <v>0.5</v>
      </c>
      <c r="ID105" s="41">
        <v>0.4</v>
      </c>
      <c r="IE105" s="41">
        <v>0.4</v>
      </c>
      <c r="IF105" s="41">
        <v>0.7</v>
      </c>
      <c r="IG105" s="41">
        <v>0.67023975090814725</v>
      </c>
      <c r="IH105" s="41">
        <v>0.68460310421286041</v>
      </c>
      <c r="II105" s="41">
        <v>0.75250176911827138</v>
      </c>
      <c r="IJ105" s="41">
        <v>0.79261725715903186</v>
      </c>
      <c r="IK105" s="41">
        <v>0.45810746803792979</v>
      </c>
      <c r="IL105" s="41">
        <v>9.1937538330895879E-2</v>
      </c>
      <c r="IM105" s="41">
        <v>-0.28114204840307577</v>
      </c>
      <c r="IN105" s="41">
        <v>-0.3748721045430955</v>
      </c>
      <c r="IO105" s="41">
        <v>-0.21645572486672632</v>
      </c>
      <c r="IP105" s="41">
        <v>-6.9876208897485415E-2</v>
      </c>
      <c r="IQ105" s="41">
        <v>0.25041477567580323</v>
      </c>
      <c r="IR105" s="41">
        <v>0.57064292116808979</v>
      </c>
      <c r="IS105" s="41">
        <v>0.72197612869745698</v>
      </c>
      <c r="IT105" s="41">
        <v>0.87243251403500999</v>
      </c>
      <c r="IU105" s="41">
        <v>0.75955654101995551</v>
      </c>
      <c r="IV105" s="41">
        <v>1.3097448695570126</v>
      </c>
      <c r="IW105" s="41">
        <v>1.5698494126527336</v>
      </c>
      <c r="IX105" s="41">
        <v>1.3961929518328065</v>
      </c>
      <c r="IY105" s="41">
        <v>0.87917875171014748</v>
      </c>
      <c r="IZ105" s="41"/>
    </row>
    <row r="106" spans="1:260" s="53" customFormat="1" ht="18" customHeight="1" x14ac:dyDescent="0.2">
      <c r="A106" s="97">
        <v>15907</v>
      </c>
      <c r="B106" s="20"/>
      <c r="C106" s="60"/>
      <c r="D106" s="29"/>
      <c r="E106" s="95"/>
      <c r="F106" s="35"/>
      <c r="G106" s="36" t="s">
        <v>102</v>
      </c>
      <c r="H106" s="71">
        <v>1.0900000000000001</v>
      </c>
      <c r="I106" s="71">
        <v>1.38</v>
      </c>
      <c r="J106" s="71">
        <v>0.18</v>
      </c>
      <c r="K106" s="71">
        <v>0.28000000000000003</v>
      </c>
      <c r="L106" s="71">
        <v>-0.04</v>
      </c>
      <c r="M106" s="71">
        <v>0.28000000000000003</v>
      </c>
      <c r="N106" s="71">
        <v>1.34</v>
      </c>
      <c r="O106" s="71">
        <v>1.18</v>
      </c>
      <c r="P106" s="71">
        <v>0.64</v>
      </c>
      <c r="Q106" s="71">
        <v>-0.09</v>
      </c>
      <c r="R106" s="71">
        <v>0.44</v>
      </c>
      <c r="S106" s="71">
        <v>1.28</v>
      </c>
      <c r="T106" s="71">
        <v>0.89</v>
      </c>
      <c r="U106" s="71">
        <v>0.88</v>
      </c>
      <c r="V106" s="71">
        <v>7.0000000000000007E-2</v>
      </c>
      <c r="W106" s="71">
        <v>0.14000000000000001</v>
      </c>
      <c r="X106" s="71">
        <v>-0.12</v>
      </c>
      <c r="Y106" s="71">
        <v>0.28999999999999998</v>
      </c>
      <c r="Z106" s="71">
        <v>-4.05</v>
      </c>
      <c r="AA106" s="71">
        <v>-4.18</v>
      </c>
      <c r="AB106" s="71">
        <v>-4.46</v>
      </c>
      <c r="AC106" s="71">
        <v>-0.09</v>
      </c>
      <c r="AD106" s="71">
        <v>0.01</v>
      </c>
      <c r="AE106" s="71">
        <v>-7.0000000000000007E-2</v>
      </c>
      <c r="AF106" s="71">
        <v>-0.05</v>
      </c>
      <c r="AG106" s="71">
        <v>0.35</v>
      </c>
      <c r="AH106" s="71">
        <v>0.59</v>
      </c>
      <c r="AI106" s="71">
        <v>0.53</v>
      </c>
      <c r="AJ106" s="71">
        <v>-0.05</v>
      </c>
      <c r="AK106" s="71">
        <v>-0.19</v>
      </c>
      <c r="AL106" s="71">
        <v>-0.06</v>
      </c>
      <c r="AM106" s="71">
        <v>0.12</v>
      </c>
      <c r="AN106" s="71">
        <v>0.28000000000000003</v>
      </c>
      <c r="AO106" s="71">
        <v>0.65</v>
      </c>
      <c r="AP106" s="71">
        <v>0.32</v>
      </c>
      <c r="AQ106" s="71">
        <v>0.25</v>
      </c>
      <c r="AR106" s="71">
        <v>0.8</v>
      </c>
      <c r="AS106" s="71">
        <v>1.24</v>
      </c>
      <c r="AT106" s="71">
        <v>1.18</v>
      </c>
      <c r="AU106" s="71">
        <v>0.43</v>
      </c>
      <c r="AV106" s="71">
        <v>7.0000000000000007E-2</v>
      </c>
      <c r="AW106" s="71">
        <v>7.0000000000000007E-2</v>
      </c>
      <c r="AX106" s="71">
        <v>7.0000000000000007E-2</v>
      </c>
      <c r="AY106" s="71">
        <v>0.35</v>
      </c>
      <c r="AZ106" s="71">
        <v>0.41</v>
      </c>
      <c r="BA106" s="71">
        <v>0.22</v>
      </c>
      <c r="BB106" s="71">
        <v>-0.04</v>
      </c>
      <c r="BC106" s="71">
        <v>-0.1</v>
      </c>
      <c r="BD106" s="71">
        <v>0.1</v>
      </c>
      <c r="BE106" s="71">
        <v>0.36</v>
      </c>
      <c r="BF106" s="71">
        <v>0.43</v>
      </c>
      <c r="BG106" s="71">
        <v>0.43</v>
      </c>
      <c r="BH106" s="71">
        <v>0.43</v>
      </c>
      <c r="BI106" s="71">
        <v>0.93</v>
      </c>
      <c r="BJ106" s="71">
        <v>1.52</v>
      </c>
      <c r="BK106" s="71">
        <v>2.14</v>
      </c>
      <c r="BL106" s="71">
        <v>0.01</v>
      </c>
      <c r="BM106" s="71">
        <v>-0.44</v>
      </c>
      <c r="BN106" s="71">
        <v>-1.03</v>
      </c>
      <c r="BO106" s="71">
        <v>0.22</v>
      </c>
      <c r="BP106" s="71">
        <v>0.36</v>
      </c>
      <c r="BQ106" s="71">
        <v>7.0000000000000007E-2</v>
      </c>
      <c r="BR106" s="71">
        <v>-0.24</v>
      </c>
      <c r="BS106" s="71">
        <v>-0.28000000000000003</v>
      </c>
      <c r="BT106" s="71">
        <v>0.39</v>
      </c>
      <c r="BU106" s="71">
        <v>0.45</v>
      </c>
      <c r="BV106" s="71">
        <v>0.57999999999999996</v>
      </c>
      <c r="BW106" s="71">
        <v>0.49</v>
      </c>
      <c r="BX106" s="71">
        <v>1.29</v>
      </c>
      <c r="BY106" s="71">
        <v>1.88</v>
      </c>
      <c r="BZ106" s="71">
        <v>1.1599999999999999</v>
      </c>
      <c r="CA106" s="71">
        <v>-0.28999999999999998</v>
      </c>
      <c r="CB106" s="71">
        <v>-0.93</v>
      </c>
      <c r="CC106" s="71">
        <v>-0.09</v>
      </c>
      <c r="CD106" s="71">
        <v>1.48</v>
      </c>
      <c r="CE106" s="71">
        <v>1.41</v>
      </c>
      <c r="CF106" s="71">
        <v>2.59</v>
      </c>
      <c r="CG106" s="71">
        <v>2.1800000000000002</v>
      </c>
      <c r="CH106" s="71">
        <v>2.78</v>
      </c>
      <c r="CI106" s="71">
        <v>0.16</v>
      </c>
      <c r="CJ106" s="71">
        <v>0.9</v>
      </c>
      <c r="CK106" s="71">
        <v>0.4</v>
      </c>
      <c r="CL106" s="71">
        <v>1.47</v>
      </c>
      <c r="CM106" s="71">
        <v>1.06</v>
      </c>
      <c r="CN106" s="71">
        <v>2.09</v>
      </c>
      <c r="CO106" s="71">
        <v>1.07</v>
      </c>
      <c r="CP106" s="71">
        <v>1.55</v>
      </c>
      <c r="CQ106" s="71">
        <v>0.49</v>
      </c>
      <c r="CR106" s="71">
        <v>0.27</v>
      </c>
      <c r="CS106" s="71">
        <v>-0.47</v>
      </c>
      <c r="CT106" s="71">
        <v>-0.63</v>
      </c>
      <c r="CU106" s="71">
        <v>-0.42</v>
      </c>
      <c r="CV106" s="71">
        <v>-0.42</v>
      </c>
      <c r="CW106" s="71">
        <v>-0.27</v>
      </c>
      <c r="CX106" s="71">
        <v>7.0000000000000007E-2</v>
      </c>
      <c r="CY106" s="71">
        <v>7.0000000000000007E-2</v>
      </c>
      <c r="CZ106" s="71">
        <v>-0.04</v>
      </c>
      <c r="DA106" s="71">
        <v>0.16</v>
      </c>
      <c r="DB106" s="71">
        <v>0.16</v>
      </c>
      <c r="DC106" s="71">
        <v>0.38</v>
      </c>
      <c r="DD106" s="71">
        <v>1.31</v>
      </c>
      <c r="DE106" s="71">
        <v>1.43</v>
      </c>
      <c r="DF106" s="71">
        <v>1.03</v>
      </c>
      <c r="DG106" s="71">
        <v>1.02</v>
      </c>
      <c r="DH106" s="71">
        <v>0.95</v>
      </c>
      <c r="DI106" s="71">
        <v>1.01</v>
      </c>
      <c r="DJ106" s="71">
        <v>0.01</v>
      </c>
      <c r="DK106" s="71">
        <v>0.01</v>
      </c>
      <c r="DL106" s="71">
        <v>0.17</v>
      </c>
      <c r="DM106" s="71">
        <v>0.02</v>
      </c>
      <c r="DN106" s="71">
        <v>0.02</v>
      </c>
      <c r="DO106" s="71">
        <v>-0.32</v>
      </c>
      <c r="DP106" s="71">
        <v>-0.21</v>
      </c>
      <c r="DQ106" s="71">
        <v>-0.21</v>
      </c>
      <c r="DR106" s="71">
        <v>-0.02</v>
      </c>
      <c r="DS106" s="71">
        <v>0.48</v>
      </c>
      <c r="DT106" s="71">
        <v>0.48</v>
      </c>
      <c r="DU106" s="71">
        <v>0.49</v>
      </c>
      <c r="DV106" s="71">
        <v>-0.44</v>
      </c>
      <c r="DW106" s="71">
        <v>-0.44</v>
      </c>
      <c r="DX106" s="71">
        <v>-0.52</v>
      </c>
      <c r="DY106" s="71">
        <v>0.6</v>
      </c>
      <c r="DZ106" s="71">
        <v>-0.09</v>
      </c>
      <c r="EA106" s="71">
        <v>0.37</v>
      </c>
      <c r="EB106" s="71">
        <v>-0.9</v>
      </c>
      <c r="EC106" s="71">
        <v>-0.5</v>
      </c>
      <c r="ED106" s="71">
        <v>-0.06</v>
      </c>
      <c r="EE106" s="71">
        <v>0.55000000000000004</v>
      </c>
      <c r="EF106" s="71">
        <v>0.59</v>
      </c>
      <c r="EG106" s="71">
        <v>0.16</v>
      </c>
      <c r="EH106" s="71">
        <v>0.65</v>
      </c>
      <c r="EI106" s="71">
        <v>1.75</v>
      </c>
      <c r="EJ106" s="71">
        <v>1.28</v>
      </c>
      <c r="EK106" s="71">
        <v>1.99</v>
      </c>
      <c r="EL106" s="71">
        <v>0.76</v>
      </c>
      <c r="EM106" s="71">
        <v>0.66</v>
      </c>
      <c r="EN106" s="71">
        <v>0.14000000000000001</v>
      </c>
      <c r="EO106" s="71">
        <v>0.8</v>
      </c>
      <c r="EP106" s="71">
        <v>0.76</v>
      </c>
      <c r="EQ106" s="71">
        <v>1.34</v>
      </c>
      <c r="ER106" s="71">
        <v>0.87</v>
      </c>
      <c r="ES106" s="71">
        <v>1.0900000000000001</v>
      </c>
      <c r="ET106" s="71">
        <v>0.41</v>
      </c>
      <c r="EU106" s="71">
        <v>0.27</v>
      </c>
      <c r="EV106" s="71">
        <v>-0.13</v>
      </c>
      <c r="EW106" s="71">
        <v>0.61</v>
      </c>
      <c r="EX106" s="71">
        <v>-7.0000000000000007E-2</v>
      </c>
      <c r="EY106" s="71">
        <v>1.66</v>
      </c>
      <c r="EZ106" s="71">
        <v>0.45</v>
      </c>
      <c r="FA106" s="71">
        <v>0.91</v>
      </c>
      <c r="FB106" s="71">
        <v>-0.53</v>
      </c>
      <c r="FC106" s="71">
        <v>-0.42</v>
      </c>
      <c r="FD106" s="71">
        <v>-0.18</v>
      </c>
      <c r="FE106" s="71">
        <v>-0.11</v>
      </c>
      <c r="FF106" s="71">
        <v>-0.68</v>
      </c>
      <c r="FG106" s="71">
        <v>-0.65</v>
      </c>
      <c r="FH106" s="71">
        <v>-0.68</v>
      </c>
      <c r="FI106" s="71">
        <v>1.33</v>
      </c>
      <c r="FJ106" s="71">
        <v>1.78</v>
      </c>
      <c r="FK106" s="71">
        <v>1.78</v>
      </c>
      <c r="FL106" s="71">
        <v>1.02</v>
      </c>
      <c r="FM106" s="71">
        <v>0.34</v>
      </c>
      <c r="FN106" s="71">
        <v>0.05</v>
      </c>
      <c r="FO106" s="71">
        <v>-0.67</v>
      </c>
      <c r="FP106" s="71">
        <v>0.21</v>
      </c>
      <c r="FQ106" s="71">
        <v>-0.34</v>
      </c>
      <c r="FR106" s="71">
        <v>0.79</v>
      </c>
      <c r="FS106" s="71">
        <v>0.91</v>
      </c>
      <c r="FT106" s="71">
        <v>1.76</v>
      </c>
      <c r="FU106" s="71">
        <v>1.42</v>
      </c>
      <c r="FV106" s="71">
        <v>0.39</v>
      </c>
      <c r="FW106" s="71">
        <v>0.45</v>
      </c>
      <c r="FX106" s="71">
        <v>-0.16</v>
      </c>
      <c r="FY106" s="71">
        <v>7.0000000000000007E-2</v>
      </c>
      <c r="FZ106" s="71">
        <v>0</v>
      </c>
      <c r="GA106" s="71">
        <v>-1.42</v>
      </c>
      <c r="GB106" s="71">
        <v>-0.76</v>
      </c>
      <c r="GC106" s="71">
        <v>-0.61</v>
      </c>
      <c r="GD106" s="71">
        <v>0.2</v>
      </c>
      <c r="GE106" s="71">
        <v>-0.56000000000000005</v>
      </c>
      <c r="GF106" s="71">
        <v>-1.1499999999999999</v>
      </c>
      <c r="GG106" s="71">
        <v>0.04</v>
      </c>
      <c r="GH106" s="71">
        <v>0.13</v>
      </c>
      <c r="GI106" s="71">
        <v>0.72</v>
      </c>
      <c r="GJ106" s="71">
        <v>0.35</v>
      </c>
      <c r="GK106" s="71">
        <v>0.84</v>
      </c>
      <c r="GL106" s="71">
        <v>0.97</v>
      </c>
      <c r="GM106" s="71">
        <v>0.16</v>
      </c>
      <c r="GN106" s="71">
        <v>-0.2</v>
      </c>
      <c r="GO106" s="71">
        <v>0.95</v>
      </c>
      <c r="GP106" s="71">
        <v>1.1599999999999999</v>
      </c>
      <c r="GQ106" s="71">
        <v>1.1200000000000001</v>
      </c>
      <c r="GR106" s="71">
        <v>0.85</v>
      </c>
      <c r="GS106" s="71">
        <v>2.2000000000000002</v>
      </c>
      <c r="GT106" s="71">
        <v>2.14</v>
      </c>
      <c r="GU106" s="71">
        <v>1.28</v>
      </c>
      <c r="GV106" s="71">
        <v>-0.42</v>
      </c>
      <c r="GW106" s="71">
        <v>-0.31</v>
      </c>
      <c r="GX106" s="71">
        <v>-0.46</v>
      </c>
      <c r="GY106" s="71">
        <v>0.76</v>
      </c>
      <c r="GZ106" s="71">
        <v>1.06</v>
      </c>
      <c r="HA106" s="71">
        <v>1.17</v>
      </c>
      <c r="HB106" s="71">
        <v>0.28999999999999998</v>
      </c>
      <c r="HC106" s="71">
        <v>-0.02</v>
      </c>
      <c r="HD106" s="71">
        <v>0.39</v>
      </c>
      <c r="HE106" s="71">
        <v>0.7</v>
      </c>
      <c r="HF106" s="71">
        <v>1.22</v>
      </c>
      <c r="HG106" s="71">
        <v>0.56999999999999995</v>
      </c>
      <c r="HH106" s="71">
        <v>2.88</v>
      </c>
      <c r="HI106" s="71">
        <v>2.38</v>
      </c>
      <c r="HJ106" s="71">
        <v>2.29</v>
      </c>
      <c r="HK106" s="71">
        <v>-0.34</v>
      </c>
      <c r="HL106" s="71">
        <v>-0.41</v>
      </c>
      <c r="HM106" s="71">
        <v>-0.22</v>
      </c>
      <c r="HN106" s="71">
        <v>-0.89</v>
      </c>
      <c r="HO106" s="71">
        <v>-0.89</v>
      </c>
      <c r="HP106" s="71">
        <v>-0.34</v>
      </c>
      <c r="HQ106" s="71">
        <v>1.22</v>
      </c>
      <c r="HR106" s="71">
        <v>1.39</v>
      </c>
      <c r="HS106" s="71">
        <v>0.85</v>
      </c>
      <c r="HT106" s="71">
        <v>0.05</v>
      </c>
      <c r="HU106" s="71">
        <v>-0.13</v>
      </c>
      <c r="HV106" s="71">
        <v>1.07</v>
      </c>
      <c r="HW106" s="71">
        <v>0.62</v>
      </c>
      <c r="HX106" s="71">
        <v>0.62</v>
      </c>
      <c r="HY106" s="71">
        <v>-0.56000000000000005</v>
      </c>
      <c r="HZ106" s="71">
        <v>1.24</v>
      </c>
      <c r="IA106" s="71">
        <v>1.18</v>
      </c>
      <c r="IB106" s="71">
        <v>1.42</v>
      </c>
      <c r="IC106" s="41">
        <v>0.5</v>
      </c>
      <c r="ID106" s="41">
        <v>0.4</v>
      </c>
      <c r="IE106" s="41">
        <v>0.4</v>
      </c>
      <c r="IF106" s="41">
        <v>0.7</v>
      </c>
      <c r="IG106" s="41">
        <v>0.67023975090814725</v>
      </c>
      <c r="IH106" s="41">
        <v>0.68460310421286041</v>
      </c>
      <c r="II106" s="41">
        <v>0.75250176911827138</v>
      </c>
      <c r="IJ106" s="41">
        <v>0.79261725715903186</v>
      </c>
      <c r="IK106" s="41">
        <v>0.45810746803792979</v>
      </c>
      <c r="IL106" s="41">
        <v>9.1937538330895879E-2</v>
      </c>
      <c r="IM106" s="41">
        <v>-0.28114204840307577</v>
      </c>
      <c r="IN106" s="41">
        <v>-0.3748721045430955</v>
      </c>
      <c r="IO106" s="41">
        <v>-0.21645572486672632</v>
      </c>
      <c r="IP106" s="41">
        <v>-6.9876208897485415E-2</v>
      </c>
      <c r="IQ106" s="41">
        <v>0.25041477567580323</v>
      </c>
      <c r="IR106" s="41">
        <v>0.57064292116808979</v>
      </c>
      <c r="IS106" s="41">
        <v>0.72197612869745698</v>
      </c>
      <c r="IT106" s="41">
        <v>0.87243251403500999</v>
      </c>
      <c r="IU106" s="41">
        <v>0.75955654101995551</v>
      </c>
      <c r="IV106" s="41">
        <v>1.3097448695570126</v>
      </c>
      <c r="IW106" s="41">
        <v>1.5698494126527336</v>
      </c>
      <c r="IX106" s="41">
        <v>1.3961929518328065</v>
      </c>
      <c r="IY106" s="41">
        <v>0.87917875171014748</v>
      </c>
      <c r="IZ106" s="41"/>
    </row>
    <row r="107" spans="1:260" s="53" customFormat="1" ht="18" customHeight="1" x14ac:dyDescent="0.2">
      <c r="A107" s="97">
        <v>15908</v>
      </c>
      <c r="B107" s="20"/>
      <c r="C107" s="60"/>
      <c r="D107" s="29"/>
      <c r="E107" s="95"/>
      <c r="F107" s="35"/>
      <c r="G107" s="36" t="s">
        <v>103</v>
      </c>
      <c r="H107" s="71">
        <v>0.57999999999999996</v>
      </c>
      <c r="I107" s="71">
        <v>0.78</v>
      </c>
      <c r="J107" s="71">
        <v>0.83</v>
      </c>
      <c r="K107" s="71">
        <v>0.54</v>
      </c>
      <c r="L107" s="71">
        <v>0.74</v>
      </c>
      <c r="M107" s="71">
        <v>0.85</v>
      </c>
      <c r="N107" s="71">
        <v>2.36</v>
      </c>
      <c r="O107" s="71">
        <v>2.13</v>
      </c>
      <c r="P107" s="71">
        <v>1.93</v>
      </c>
      <c r="Q107" s="71">
        <v>0.52</v>
      </c>
      <c r="R107" s="71">
        <v>0.39</v>
      </c>
      <c r="S107" s="71">
        <v>0.67</v>
      </c>
      <c r="T107" s="71">
        <v>0.38</v>
      </c>
      <c r="U107" s="71">
        <v>0.39</v>
      </c>
      <c r="V107" s="71">
        <v>-0.47</v>
      </c>
      <c r="W107" s="71">
        <v>-0.31</v>
      </c>
      <c r="X107" s="71">
        <v>-0.34</v>
      </c>
      <c r="Y107" s="71">
        <v>0.03</v>
      </c>
      <c r="Z107" s="71">
        <v>-1.02</v>
      </c>
      <c r="AA107" s="71">
        <v>-0.89</v>
      </c>
      <c r="AB107" s="71">
        <v>-0.86</v>
      </c>
      <c r="AC107" s="71">
        <v>0.11</v>
      </c>
      <c r="AD107" s="71">
        <v>-0.03</v>
      </c>
      <c r="AE107" s="71">
        <v>-0.17</v>
      </c>
      <c r="AF107" s="71">
        <v>-0.23</v>
      </c>
      <c r="AG107" s="71">
        <v>-0.22</v>
      </c>
      <c r="AH107" s="71">
        <v>-0.27</v>
      </c>
      <c r="AI107" s="71">
        <v>-0.4</v>
      </c>
      <c r="AJ107" s="71">
        <v>-0.26</v>
      </c>
      <c r="AK107" s="71">
        <v>-0.15</v>
      </c>
      <c r="AL107" s="71">
        <v>0.24</v>
      </c>
      <c r="AM107" s="71">
        <v>0.35</v>
      </c>
      <c r="AN107" s="71">
        <v>0.99</v>
      </c>
      <c r="AO107" s="71">
        <v>0.96</v>
      </c>
      <c r="AP107" s="71">
        <v>0.63</v>
      </c>
      <c r="AQ107" s="71">
        <v>0.17</v>
      </c>
      <c r="AR107" s="71">
        <v>0.82</v>
      </c>
      <c r="AS107" s="71">
        <v>-1.44</v>
      </c>
      <c r="AT107" s="71">
        <v>0</v>
      </c>
      <c r="AU107" s="71">
        <v>-3.05</v>
      </c>
      <c r="AV107" s="71">
        <v>-0.83</v>
      </c>
      <c r="AW107" s="71">
        <v>-0.81</v>
      </c>
      <c r="AX107" s="71">
        <v>0.69</v>
      </c>
      <c r="AY107" s="71">
        <v>0.7</v>
      </c>
      <c r="AZ107" s="71">
        <v>0.68</v>
      </c>
      <c r="BA107" s="71">
        <v>-0.68</v>
      </c>
      <c r="BB107" s="71">
        <v>-0.7</v>
      </c>
      <c r="BC107" s="71">
        <v>-0.68</v>
      </c>
      <c r="BD107" s="71">
        <v>-0.42</v>
      </c>
      <c r="BE107" s="71">
        <v>-0.43</v>
      </c>
      <c r="BF107" s="71">
        <v>-0.63</v>
      </c>
      <c r="BG107" s="71">
        <v>0.64</v>
      </c>
      <c r="BH107" s="71">
        <v>0.44</v>
      </c>
      <c r="BI107" s="71">
        <v>0.43</v>
      </c>
      <c r="BJ107" s="71">
        <v>0</v>
      </c>
      <c r="BK107" s="71">
        <v>0</v>
      </c>
      <c r="BL107" s="71">
        <v>-5.57</v>
      </c>
      <c r="BM107" s="71">
        <v>-6.04</v>
      </c>
      <c r="BN107" s="71">
        <v>-6.08</v>
      </c>
      <c r="BO107" s="71">
        <v>-0.52</v>
      </c>
      <c r="BP107" s="71">
        <v>0.53</v>
      </c>
      <c r="BQ107" s="71">
        <v>0.64</v>
      </c>
      <c r="BR107" s="71">
        <v>2.19</v>
      </c>
      <c r="BS107" s="71">
        <v>2.69</v>
      </c>
      <c r="BT107" s="71">
        <v>2.57</v>
      </c>
      <c r="BU107" s="71">
        <v>1</v>
      </c>
      <c r="BV107" s="71">
        <v>1.05</v>
      </c>
      <c r="BW107" s="71">
        <v>1.2</v>
      </c>
      <c r="BX107" s="71">
        <v>1.2</v>
      </c>
      <c r="BY107" s="71">
        <v>-0.13</v>
      </c>
      <c r="BZ107" s="71">
        <v>-0.28000000000000003</v>
      </c>
      <c r="CA107" s="71">
        <v>-0.28000000000000003</v>
      </c>
      <c r="CB107" s="71">
        <v>0</v>
      </c>
      <c r="CC107" s="71">
        <v>0</v>
      </c>
      <c r="CD107" s="71">
        <v>0</v>
      </c>
      <c r="CE107" s="71">
        <v>0</v>
      </c>
      <c r="CF107" s="71">
        <v>0</v>
      </c>
      <c r="CG107" s="71">
        <v>0</v>
      </c>
      <c r="CH107" s="71">
        <v>-2.86</v>
      </c>
      <c r="CI107" s="71">
        <v>-0.31</v>
      </c>
      <c r="CJ107" s="71">
        <v>-0.31</v>
      </c>
      <c r="CK107" s="71">
        <v>4.34</v>
      </c>
      <c r="CL107" s="71">
        <v>1.85</v>
      </c>
      <c r="CM107" s="71">
        <v>1.79</v>
      </c>
      <c r="CN107" s="71">
        <v>-1.81</v>
      </c>
      <c r="CO107" s="71">
        <v>-1.24</v>
      </c>
      <c r="CP107" s="71">
        <v>-1.24</v>
      </c>
      <c r="CQ107" s="71">
        <v>-7.0000000000000007E-2</v>
      </c>
      <c r="CR107" s="71">
        <v>0.72</v>
      </c>
      <c r="CS107" s="71">
        <v>0.72</v>
      </c>
      <c r="CT107" s="71">
        <v>0.72</v>
      </c>
      <c r="CU107" s="71">
        <v>0</v>
      </c>
      <c r="CV107" s="71">
        <v>0</v>
      </c>
      <c r="CW107" s="71">
        <v>0</v>
      </c>
      <c r="CX107" s="71">
        <v>0.43</v>
      </c>
      <c r="CY107" s="71">
        <v>0.43</v>
      </c>
      <c r="CZ107" s="71">
        <v>0.44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1.51</v>
      </c>
      <c r="DH107" s="71">
        <v>1.51</v>
      </c>
      <c r="DI107" s="71">
        <v>1.52</v>
      </c>
      <c r="DJ107" s="71">
        <v>1.71</v>
      </c>
      <c r="DK107" s="71">
        <v>1.71</v>
      </c>
      <c r="DL107" s="71">
        <v>1.71</v>
      </c>
      <c r="DM107" s="71">
        <v>-0.34</v>
      </c>
      <c r="DN107" s="71">
        <v>-0.34</v>
      </c>
      <c r="DO107" s="71">
        <v>-0.34</v>
      </c>
      <c r="DP107" s="71">
        <v>-0.75</v>
      </c>
      <c r="DQ107" s="71">
        <v>-0.75</v>
      </c>
      <c r="DR107" s="71">
        <v>-0.75</v>
      </c>
      <c r="DS107" s="71">
        <v>0</v>
      </c>
      <c r="DT107" s="71">
        <v>0</v>
      </c>
      <c r="DU107" s="71">
        <v>0</v>
      </c>
      <c r="DV107" s="71">
        <v>-0.46</v>
      </c>
      <c r="DW107" s="71">
        <v>-0.46</v>
      </c>
      <c r="DX107" s="71">
        <v>-0.46</v>
      </c>
      <c r="DY107" s="71">
        <v>0.46</v>
      </c>
      <c r="DZ107" s="71">
        <v>7.35</v>
      </c>
      <c r="EA107" s="71">
        <v>7.35</v>
      </c>
      <c r="EB107" s="71">
        <v>5.96</v>
      </c>
      <c r="EC107" s="71">
        <v>-0.86</v>
      </c>
      <c r="ED107" s="71">
        <v>-0.86</v>
      </c>
      <c r="EE107" s="71">
        <v>3.22</v>
      </c>
      <c r="EF107" s="71">
        <v>3.22</v>
      </c>
      <c r="EG107" s="71">
        <v>3.22</v>
      </c>
      <c r="EH107" s="71">
        <v>0</v>
      </c>
      <c r="EI107" s="71">
        <v>0</v>
      </c>
      <c r="EJ107" s="71">
        <v>0</v>
      </c>
      <c r="EK107" s="71">
        <v>0</v>
      </c>
      <c r="EL107" s="71">
        <v>0</v>
      </c>
      <c r="EM107" s="71">
        <v>0</v>
      </c>
      <c r="EN107" s="71">
        <v>0.95</v>
      </c>
      <c r="EO107" s="71">
        <v>0.95</v>
      </c>
      <c r="EP107" s="71">
        <v>0.94</v>
      </c>
      <c r="EQ107" s="71">
        <v>0.79</v>
      </c>
      <c r="ER107" s="71">
        <v>0.78</v>
      </c>
      <c r="ES107" s="71">
        <v>0.74</v>
      </c>
      <c r="ET107" s="71">
        <v>0</v>
      </c>
      <c r="EU107" s="71">
        <v>0</v>
      </c>
      <c r="EV107" s="71">
        <v>0</v>
      </c>
      <c r="EW107" s="71">
        <v>-0.63</v>
      </c>
      <c r="EX107" s="71">
        <v>-0.63</v>
      </c>
      <c r="EY107" s="71">
        <v>-0.63</v>
      </c>
      <c r="EZ107" s="71">
        <v>0.84</v>
      </c>
      <c r="FA107" s="71">
        <v>0.84</v>
      </c>
      <c r="FB107" s="71">
        <v>0.84</v>
      </c>
      <c r="FC107" s="71">
        <v>0.13</v>
      </c>
      <c r="FD107" s="71">
        <v>0.13</v>
      </c>
      <c r="FE107" s="71">
        <v>0.13</v>
      </c>
      <c r="FF107" s="71">
        <v>0</v>
      </c>
      <c r="FG107" s="71">
        <v>0</v>
      </c>
      <c r="FH107" s="71">
        <v>0</v>
      </c>
      <c r="FI107" s="71">
        <v>1.92</v>
      </c>
      <c r="FJ107" s="71">
        <v>1.92</v>
      </c>
      <c r="FK107" s="71">
        <v>1.9</v>
      </c>
      <c r="FL107" s="71">
        <v>0</v>
      </c>
      <c r="FM107" s="71">
        <v>0</v>
      </c>
      <c r="FN107" s="71">
        <v>0</v>
      </c>
      <c r="FO107" s="71">
        <v>0</v>
      </c>
      <c r="FP107" s="71">
        <v>0</v>
      </c>
      <c r="FQ107" s="71">
        <v>0</v>
      </c>
      <c r="FR107" s="71">
        <v>0</v>
      </c>
      <c r="FS107" s="71">
        <v>0</v>
      </c>
      <c r="FT107" s="71">
        <v>0</v>
      </c>
      <c r="FU107" s="71">
        <v>0</v>
      </c>
      <c r="FV107" s="71">
        <v>0</v>
      </c>
      <c r="FW107" s="71">
        <v>0</v>
      </c>
      <c r="FX107" s="71">
        <v>0</v>
      </c>
      <c r="FY107" s="71">
        <v>0</v>
      </c>
      <c r="FZ107" s="71">
        <v>0</v>
      </c>
      <c r="GA107" s="71">
        <v>0.23</v>
      </c>
      <c r="GB107" s="71">
        <v>0.24</v>
      </c>
      <c r="GC107" s="71">
        <v>0.24</v>
      </c>
      <c r="GD107" s="71">
        <v>0</v>
      </c>
      <c r="GE107" s="71">
        <v>0</v>
      </c>
      <c r="GF107" s="71">
        <v>0</v>
      </c>
      <c r="GG107" s="71">
        <v>0</v>
      </c>
      <c r="GH107" s="71">
        <v>0</v>
      </c>
      <c r="GI107" s="71">
        <v>0</v>
      </c>
      <c r="GJ107" s="71">
        <v>0</v>
      </c>
      <c r="GK107" s="71">
        <v>2.0099999999999998</v>
      </c>
      <c r="GL107" s="71">
        <v>2.02</v>
      </c>
      <c r="GM107" s="71">
        <v>2.0099999999999998</v>
      </c>
      <c r="GN107" s="71">
        <v>-1.97</v>
      </c>
      <c r="GO107" s="71">
        <v>-1.97</v>
      </c>
      <c r="GP107" s="71">
        <v>-3.33</v>
      </c>
      <c r="GQ107" s="71">
        <v>-1.39</v>
      </c>
      <c r="GR107" s="71">
        <v>-1.38</v>
      </c>
      <c r="GS107" s="71">
        <v>0.4</v>
      </c>
      <c r="GT107" s="71">
        <v>0.4</v>
      </c>
      <c r="GU107" s="71">
        <v>0.61</v>
      </c>
      <c r="GV107" s="71">
        <v>2.14</v>
      </c>
      <c r="GW107" s="71">
        <v>2.13</v>
      </c>
      <c r="GX107" s="71">
        <v>2.13</v>
      </c>
      <c r="GY107" s="71">
        <v>0</v>
      </c>
      <c r="GZ107" s="71">
        <v>0</v>
      </c>
      <c r="HA107" s="71">
        <v>0</v>
      </c>
      <c r="HB107" s="71">
        <v>0</v>
      </c>
      <c r="HC107" s="71">
        <v>0</v>
      </c>
      <c r="HD107" s="71">
        <v>0</v>
      </c>
      <c r="HE107" s="71">
        <v>0</v>
      </c>
      <c r="HF107" s="71">
        <v>0</v>
      </c>
      <c r="HG107" s="71">
        <v>0</v>
      </c>
      <c r="HH107" s="71">
        <v>0</v>
      </c>
      <c r="HI107" s="71">
        <v>0</v>
      </c>
      <c r="HJ107" s="71">
        <v>0</v>
      </c>
      <c r="HK107" s="71">
        <v>0</v>
      </c>
      <c r="HL107" s="71">
        <v>0</v>
      </c>
      <c r="HM107" s="71">
        <v>0</v>
      </c>
      <c r="HN107" s="71">
        <v>0</v>
      </c>
      <c r="HO107" s="71">
        <v>0</v>
      </c>
      <c r="HP107" s="71">
        <v>0</v>
      </c>
      <c r="HQ107" s="71">
        <v>0.19</v>
      </c>
      <c r="HR107" s="71">
        <v>0.19</v>
      </c>
      <c r="HS107" s="71">
        <v>0.19</v>
      </c>
      <c r="HT107" s="71">
        <v>0.93</v>
      </c>
      <c r="HU107" s="71">
        <v>0.93</v>
      </c>
      <c r="HV107" s="71">
        <v>0.93</v>
      </c>
      <c r="HW107" s="71">
        <v>0</v>
      </c>
      <c r="HX107" s="71">
        <v>0</v>
      </c>
      <c r="HY107" s="71">
        <v>0</v>
      </c>
      <c r="HZ107" s="71">
        <v>0</v>
      </c>
      <c r="IA107" s="71">
        <v>0</v>
      </c>
      <c r="IB107" s="71">
        <v>0</v>
      </c>
      <c r="IC107" s="41">
        <v>0.5</v>
      </c>
      <c r="ID107" s="41">
        <v>0.4</v>
      </c>
      <c r="IE107" s="41">
        <v>0.4</v>
      </c>
      <c r="IF107" s="41">
        <v>0.7</v>
      </c>
      <c r="IG107" s="41">
        <v>0.67023975090814725</v>
      </c>
      <c r="IH107" s="41">
        <v>0.68460310421286041</v>
      </c>
      <c r="II107" s="41">
        <v>0.75250176911827138</v>
      </c>
      <c r="IJ107" s="41">
        <v>0.79261725715903186</v>
      </c>
      <c r="IK107" s="41">
        <v>0.45810746803792979</v>
      </c>
      <c r="IL107" s="41">
        <v>9.1937538330895879E-2</v>
      </c>
      <c r="IM107" s="41">
        <v>-0.28114204840307577</v>
      </c>
      <c r="IN107" s="41">
        <v>-0.3748721045430955</v>
      </c>
      <c r="IO107" s="41">
        <v>-0.21645572486672632</v>
      </c>
      <c r="IP107" s="41">
        <v>-6.9876208897485415E-2</v>
      </c>
      <c r="IQ107" s="41">
        <v>0.25041477567580323</v>
      </c>
      <c r="IR107" s="41">
        <v>0.57064292116808979</v>
      </c>
      <c r="IS107" s="41">
        <v>0.72197612869745698</v>
      </c>
      <c r="IT107" s="41">
        <v>0.87243251403500999</v>
      </c>
      <c r="IU107" s="41">
        <v>0.75955654101995551</v>
      </c>
      <c r="IV107" s="41">
        <v>1.3097448695570126</v>
      </c>
      <c r="IW107" s="41">
        <v>1.5698494126527336</v>
      </c>
      <c r="IX107" s="41">
        <v>1.3961929518328065</v>
      </c>
      <c r="IY107" s="41">
        <v>0.87917875171014748</v>
      </c>
      <c r="IZ107" s="41"/>
    </row>
    <row r="108" spans="1:260" s="53" customFormat="1" ht="18" customHeight="1" x14ac:dyDescent="0.2">
      <c r="A108" s="97">
        <v>16</v>
      </c>
      <c r="B108" s="20"/>
      <c r="C108" s="60"/>
      <c r="D108" s="29"/>
      <c r="E108" s="34" t="s">
        <v>104</v>
      </c>
      <c r="F108" s="75"/>
      <c r="G108" s="76"/>
      <c r="H108" s="90">
        <v>0</v>
      </c>
      <c r="I108" s="90">
        <v>-1.3102454839503411E-2</v>
      </c>
      <c r="J108" s="90">
        <v>0</v>
      </c>
      <c r="K108" s="90">
        <v>-1.3007310017966194E-2</v>
      </c>
      <c r="L108" s="90">
        <v>0</v>
      </c>
      <c r="M108" s="90">
        <v>0</v>
      </c>
      <c r="N108" s="90">
        <v>0</v>
      </c>
      <c r="O108" s="90">
        <v>0</v>
      </c>
      <c r="P108" s="90">
        <v>0</v>
      </c>
      <c r="Q108" s="90">
        <v>0</v>
      </c>
      <c r="R108" s="90">
        <v>0</v>
      </c>
      <c r="S108" s="90">
        <v>0</v>
      </c>
      <c r="T108" s="90">
        <v>0.93297057694975738</v>
      </c>
      <c r="U108" s="90">
        <v>0.9398591347435129</v>
      </c>
      <c r="V108" s="90">
        <v>1.0108120307760327</v>
      </c>
      <c r="W108" s="90">
        <v>6.7961714823327121E-2</v>
      </c>
      <c r="X108" s="90">
        <v>6.8463851472684023E-2</v>
      </c>
      <c r="Y108" s="90">
        <v>0</v>
      </c>
      <c r="Z108" s="90">
        <v>-0.11873132292312043</v>
      </c>
      <c r="AA108" s="90">
        <v>-0.11960752270111515</v>
      </c>
      <c r="AB108" s="90">
        <v>-0.11972229994917843</v>
      </c>
      <c r="AC108" s="90">
        <v>0</v>
      </c>
      <c r="AD108" s="90">
        <v>0</v>
      </c>
      <c r="AE108" s="90">
        <v>0</v>
      </c>
      <c r="AF108" s="90">
        <v>0</v>
      </c>
      <c r="AG108" s="90">
        <v>0</v>
      </c>
      <c r="AH108" s="90">
        <v>0</v>
      </c>
      <c r="AI108" s="90">
        <v>0</v>
      </c>
      <c r="AJ108" s="90">
        <v>0</v>
      </c>
      <c r="AK108" s="90">
        <v>0</v>
      </c>
      <c r="AL108" s="90">
        <v>0</v>
      </c>
      <c r="AM108" s="90">
        <v>0</v>
      </c>
      <c r="AN108" s="90">
        <v>0.28300956958209111</v>
      </c>
      <c r="AO108" s="90">
        <v>0.54685955319795665</v>
      </c>
      <c r="AP108" s="90">
        <v>0.5509174376165541</v>
      </c>
      <c r="AQ108" s="90">
        <v>0.3282044656685536</v>
      </c>
      <c r="AR108" s="90">
        <v>0.10963855346313775</v>
      </c>
      <c r="AS108" s="90">
        <v>0.11045300752403815</v>
      </c>
      <c r="AT108" s="90">
        <v>0</v>
      </c>
      <c r="AU108" s="90">
        <v>0</v>
      </c>
      <c r="AV108" s="90">
        <v>0</v>
      </c>
      <c r="AW108" s="90">
        <v>1.0920080140026611</v>
      </c>
      <c r="AX108" s="90">
        <v>2.1580730296669368</v>
      </c>
      <c r="AY108" s="90">
        <v>3.2773488739887195</v>
      </c>
      <c r="AZ108" s="90">
        <v>0.6950594448095776</v>
      </c>
      <c r="BA108" s="90">
        <v>-0.35250646385421947</v>
      </c>
      <c r="BB108" s="90">
        <v>-1.3821071974572887</v>
      </c>
      <c r="BC108" s="90">
        <v>0</v>
      </c>
      <c r="BD108" s="90">
        <v>0</v>
      </c>
      <c r="BE108" s="90">
        <v>0</v>
      </c>
      <c r="BF108" s="90">
        <v>0</v>
      </c>
      <c r="BG108" s="90">
        <v>0</v>
      </c>
      <c r="BH108" s="90">
        <v>0</v>
      </c>
      <c r="BI108" s="90">
        <v>0</v>
      </c>
      <c r="BJ108" s="90">
        <v>0</v>
      </c>
      <c r="BK108" s="90">
        <v>0</v>
      </c>
      <c r="BL108" s="90">
        <v>0</v>
      </c>
      <c r="BM108" s="90">
        <v>0</v>
      </c>
      <c r="BN108" s="90">
        <v>0.11863259421625351</v>
      </c>
      <c r="BO108" s="90">
        <v>0.2939785738827031</v>
      </c>
      <c r="BP108" s="90">
        <v>0.45654755617206932</v>
      </c>
      <c r="BQ108" s="90">
        <v>0.48377967643098735</v>
      </c>
      <c r="BR108" s="90">
        <v>0.33697668023213756</v>
      </c>
      <c r="BS108" s="90">
        <v>0.18988934281653586</v>
      </c>
      <c r="BT108" s="90">
        <v>6.4862735698106369E-2</v>
      </c>
      <c r="BU108" s="90">
        <v>3.8853132722160753E-2</v>
      </c>
      <c r="BV108" s="90">
        <v>1.5804486539857689E-2</v>
      </c>
      <c r="BW108" s="90">
        <v>0</v>
      </c>
      <c r="BX108" s="90">
        <v>0</v>
      </c>
      <c r="BY108" s="90">
        <v>0</v>
      </c>
      <c r="BZ108" s="90">
        <v>0</v>
      </c>
      <c r="CA108" s="90">
        <v>0</v>
      </c>
      <c r="CB108" s="90">
        <v>0</v>
      </c>
      <c r="CC108" s="90">
        <v>0</v>
      </c>
      <c r="CD108" s="90">
        <v>0</v>
      </c>
      <c r="CE108" s="90">
        <v>0</v>
      </c>
      <c r="CF108" s="90">
        <v>0</v>
      </c>
      <c r="CG108" s="90">
        <v>5.3655275575921397</v>
      </c>
      <c r="CH108" s="90">
        <v>5.3743667612246284</v>
      </c>
      <c r="CI108" s="90">
        <v>5.4652165354659141</v>
      </c>
      <c r="CJ108" s="90">
        <v>2.199376683087126</v>
      </c>
      <c r="CK108" s="90">
        <v>4.0642827048544854</v>
      </c>
      <c r="CL108" s="90">
        <v>6.658826509888601</v>
      </c>
      <c r="CM108" s="90">
        <v>5.9154705503008884</v>
      </c>
      <c r="CN108" s="90">
        <v>4.5381415644685843</v>
      </c>
      <c r="CO108" s="90">
        <v>1.129529096475308</v>
      </c>
      <c r="CP108" s="90">
        <v>0.67634648616167292</v>
      </c>
      <c r="CQ108" s="90">
        <v>0.15415740868463376</v>
      </c>
      <c r="CR108" s="90">
        <v>0.10561573481510377</v>
      </c>
      <c r="CS108" s="90">
        <v>-2.9572056188426031E-2</v>
      </c>
      <c r="CT108" s="90">
        <v>-3.1684681621517961E-3</v>
      </c>
      <c r="CU108" s="90">
        <v>0</v>
      </c>
      <c r="CV108" s="90">
        <v>0</v>
      </c>
      <c r="CW108" s="90">
        <v>0</v>
      </c>
      <c r="CX108" s="90">
        <v>0</v>
      </c>
      <c r="CY108" s="90">
        <v>0</v>
      </c>
      <c r="CZ108" s="90">
        <v>0</v>
      </c>
      <c r="DA108" s="90">
        <v>0</v>
      </c>
      <c r="DB108" s="90">
        <v>0</v>
      </c>
      <c r="DC108" s="90">
        <v>-2.5402271846478565E-2</v>
      </c>
      <c r="DD108" s="90">
        <v>-4.3461824720072553E-2</v>
      </c>
      <c r="DE108" s="90">
        <v>-7.760526091703579E-2</v>
      </c>
      <c r="DF108" s="90">
        <v>-5.2091202533352768E-2</v>
      </c>
      <c r="DG108" s="90">
        <v>-3.4018744511577326E-2</v>
      </c>
      <c r="DH108" s="90">
        <v>0</v>
      </c>
      <c r="DI108" s="90">
        <v>0</v>
      </c>
      <c r="DJ108" s="90">
        <v>0</v>
      </c>
      <c r="DK108" s="90">
        <v>0</v>
      </c>
      <c r="DL108" s="90">
        <v>0</v>
      </c>
      <c r="DM108" s="90">
        <v>0</v>
      </c>
      <c r="DN108" s="90">
        <v>0</v>
      </c>
      <c r="DO108" s="90">
        <v>0</v>
      </c>
      <c r="DP108" s="90">
        <v>0</v>
      </c>
      <c r="DQ108" s="90">
        <v>0</v>
      </c>
      <c r="DR108" s="90">
        <v>0</v>
      </c>
      <c r="DS108" s="90">
        <v>0</v>
      </c>
      <c r="DT108" s="90">
        <v>6.8607196684250198</v>
      </c>
      <c r="DU108" s="90">
        <v>6.86</v>
      </c>
      <c r="DV108" s="90">
        <v>6.860719668425018</v>
      </c>
      <c r="DW108" s="90">
        <v>0</v>
      </c>
      <c r="DX108" s="90">
        <v>0</v>
      </c>
      <c r="DY108" s="90">
        <v>0</v>
      </c>
      <c r="DZ108" s="90">
        <v>0.09</v>
      </c>
      <c r="EA108" s="90">
        <v>0.26</v>
      </c>
      <c r="EB108" s="90">
        <v>0.50610920886646249</v>
      </c>
      <c r="EC108" s="90">
        <v>0.68</v>
      </c>
      <c r="ED108" s="90">
        <v>0.48</v>
      </c>
      <c r="EE108" s="90">
        <v>0.31674098241798082</v>
      </c>
      <c r="EF108" s="90">
        <v>0.16</v>
      </c>
      <c r="EG108" s="90">
        <v>0.1</v>
      </c>
      <c r="EH108" s="90">
        <v>0.05</v>
      </c>
      <c r="EI108" s="90">
        <v>0</v>
      </c>
      <c r="EJ108" s="90">
        <v>0</v>
      </c>
      <c r="EK108" s="90">
        <v>0</v>
      </c>
      <c r="EL108" s="90">
        <v>0</v>
      </c>
      <c r="EM108" s="90">
        <v>0</v>
      </c>
      <c r="EN108" s="90">
        <v>0</v>
      </c>
      <c r="EO108" s="90">
        <v>0</v>
      </c>
      <c r="EP108" s="90">
        <v>0</v>
      </c>
      <c r="EQ108" s="90">
        <v>0</v>
      </c>
      <c r="ER108" s="90">
        <v>0</v>
      </c>
      <c r="ES108" s="90">
        <v>0</v>
      </c>
      <c r="ET108" s="90">
        <v>0</v>
      </c>
      <c r="EU108" s="90">
        <v>0</v>
      </c>
      <c r="EV108" s="90">
        <v>0</v>
      </c>
      <c r="EW108" s="90">
        <v>0</v>
      </c>
      <c r="EX108" s="90">
        <v>5.4</v>
      </c>
      <c r="EY108" s="90">
        <v>5.67</v>
      </c>
      <c r="EZ108" s="90">
        <v>5.9</v>
      </c>
      <c r="FA108" s="90">
        <v>0.69</v>
      </c>
      <c r="FB108" s="90">
        <v>0.43</v>
      </c>
      <c r="FC108" s="90">
        <v>0.21</v>
      </c>
      <c r="FD108" s="90">
        <v>0</v>
      </c>
      <c r="FE108" s="90">
        <v>0.03</v>
      </c>
      <c r="FF108" s="90">
        <v>7.0000000000000007E-2</v>
      </c>
      <c r="FG108" s="90">
        <v>0.12</v>
      </c>
      <c r="FH108" s="90">
        <v>0.1</v>
      </c>
      <c r="FI108" s="90">
        <v>0.05</v>
      </c>
      <c r="FJ108" s="90">
        <v>-2.94</v>
      </c>
      <c r="FK108" s="90">
        <v>-2.98</v>
      </c>
      <c r="FL108" s="90">
        <v>-2.98</v>
      </c>
      <c r="FM108" s="90">
        <v>0</v>
      </c>
      <c r="FN108" s="90">
        <v>0</v>
      </c>
      <c r="FO108" s="90">
        <v>0</v>
      </c>
      <c r="FP108" s="90">
        <v>0</v>
      </c>
      <c r="FQ108" s="90">
        <v>0</v>
      </c>
      <c r="FR108" s="90">
        <v>0</v>
      </c>
      <c r="FS108" s="90">
        <v>0</v>
      </c>
      <c r="FT108" s="90">
        <v>0</v>
      </c>
      <c r="FU108" s="90">
        <v>0</v>
      </c>
      <c r="FV108" s="90">
        <v>-1.21</v>
      </c>
      <c r="FW108" s="90">
        <v>-0.76</v>
      </c>
      <c r="FX108" s="90">
        <v>-0.76</v>
      </c>
      <c r="FY108" s="90">
        <v>0.89</v>
      </c>
      <c r="FZ108" s="90">
        <v>-0.38</v>
      </c>
      <c r="GA108" s="90">
        <v>-0.38</v>
      </c>
      <c r="GB108" s="90">
        <v>-0.37</v>
      </c>
      <c r="GC108" s="90">
        <v>0.23</v>
      </c>
      <c r="GD108" s="90">
        <v>0.23</v>
      </c>
      <c r="GE108" s="90">
        <v>0.23</v>
      </c>
      <c r="GF108" s="90">
        <v>0.22</v>
      </c>
      <c r="GG108" s="90">
        <v>0.22</v>
      </c>
      <c r="GH108" s="90">
        <v>4.54</v>
      </c>
      <c r="GI108" s="90">
        <v>3.84</v>
      </c>
      <c r="GJ108" s="90">
        <v>3.84</v>
      </c>
      <c r="GK108" s="90">
        <v>1</v>
      </c>
      <c r="GL108" s="90">
        <v>1.1299999999999999</v>
      </c>
      <c r="GM108" s="90">
        <v>1.1299999999999999</v>
      </c>
      <c r="GN108" s="90">
        <v>-0.36</v>
      </c>
      <c r="GO108" s="90">
        <v>0.39</v>
      </c>
      <c r="GP108" s="90">
        <v>0.39</v>
      </c>
      <c r="GQ108" s="90">
        <v>0.39</v>
      </c>
      <c r="GR108" s="90">
        <v>0.28999999999999998</v>
      </c>
      <c r="GS108" s="90">
        <v>0.28999999999999998</v>
      </c>
      <c r="GT108" s="90">
        <v>9.93</v>
      </c>
      <c r="GU108" s="90">
        <v>10.37</v>
      </c>
      <c r="GV108" s="90">
        <v>10.37</v>
      </c>
      <c r="GW108" s="90">
        <v>0.61</v>
      </c>
      <c r="GX108" s="90">
        <v>0.28000000000000003</v>
      </c>
      <c r="GY108" s="90">
        <v>0.28000000000000003</v>
      </c>
      <c r="GZ108" s="90">
        <v>0.28000000000000003</v>
      </c>
      <c r="HA108" s="90">
        <v>-0.09</v>
      </c>
      <c r="HB108" s="90">
        <v>-0.09</v>
      </c>
      <c r="HC108" s="90">
        <v>-0.09</v>
      </c>
      <c r="HD108" s="90">
        <v>0</v>
      </c>
      <c r="HE108" s="90">
        <v>0</v>
      </c>
      <c r="HF108" s="90">
        <v>0</v>
      </c>
      <c r="HG108" s="90">
        <v>-0.01</v>
      </c>
      <c r="HH108" s="90">
        <v>-0.01</v>
      </c>
      <c r="HI108" s="90">
        <v>3.49</v>
      </c>
      <c r="HJ108" s="90">
        <v>3.53</v>
      </c>
      <c r="HK108" s="90">
        <v>3.53</v>
      </c>
      <c r="HL108" s="90">
        <v>-3.47</v>
      </c>
      <c r="HM108" s="90">
        <v>-3.38</v>
      </c>
      <c r="HN108" s="90">
        <v>-3.37</v>
      </c>
      <c r="HO108" s="90">
        <v>-1.59</v>
      </c>
      <c r="HP108" s="90">
        <v>-1.66</v>
      </c>
      <c r="HQ108" s="90">
        <v>-1.66</v>
      </c>
      <c r="HR108" s="90">
        <v>1.74</v>
      </c>
      <c r="HS108" s="90">
        <v>2.16</v>
      </c>
      <c r="HT108" s="90">
        <v>2.16</v>
      </c>
      <c r="HU108" s="90">
        <v>1.6</v>
      </c>
      <c r="HV108" s="90">
        <v>5.81</v>
      </c>
      <c r="HW108" s="90">
        <v>5.81</v>
      </c>
      <c r="HX108" s="90">
        <v>3.12</v>
      </c>
      <c r="HY108" s="90">
        <v>-1.38</v>
      </c>
      <c r="HZ108" s="90">
        <v>-1.38</v>
      </c>
      <c r="IA108" s="90">
        <v>3.08</v>
      </c>
      <c r="IB108" s="90">
        <v>3.12</v>
      </c>
      <c r="IC108" s="78">
        <v>0</v>
      </c>
      <c r="ID108" s="78">
        <v>0</v>
      </c>
      <c r="IE108" s="78">
        <v>0</v>
      </c>
      <c r="IF108" s="78">
        <v>0</v>
      </c>
      <c r="IG108" s="78">
        <v>0</v>
      </c>
      <c r="IH108" s="78">
        <v>0</v>
      </c>
      <c r="II108" s="78">
        <v>0</v>
      </c>
      <c r="IJ108" s="78">
        <v>0</v>
      </c>
      <c r="IK108" s="78">
        <v>0</v>
      </c>
      <c r="IL108" s="78">
        <v>0</v>
      </c>
      <c r="IM108" s="78">
        <v>0</v>
      </c>
      <c r="IN108" s="78">
        <v>0</v>
      </c>
      <c r="IO108" s="78">
        <v>0</v>
      </c>
      <c r="IP108" s="78">
        <v>0</v>
      </c>
      <c r="IQ108" s="78">
        <v>0</v>
      </c>
      <c r="IR108" s="78">
        <v>0</v>
      </c>
      <c r="IS108" s="78">
        <v>0</v>
      </c>
      <c r="IT108" s="78">
        <v>0</v>
      </c>
      <c r="IU108" s="78">
        <v>0</v>
      </c>
      <c r="IV108" s="78">
        <v>0</v>
      </c>
      <c r="IW108" s="78">
        <v>0</v>
      </c>
      <c r="IX108" s="78">
        <v>0</v>
      </c>
      <c r="IY108" s="78">
        <v>0</v>
      </c>
      <c r="IZ108" s="41"/>
    </row>
    <row r="109" spans="1:260" s="53" customFormat="1" ht="18" customHeight="1" x14ac:dyDescent="0.2">
      <c r="A109" s="97">
        <v>16001</v>
      </c>
      <c r="B109" s="20"/>
      <c r="C109" s="60"/>
      <c r="D109" s="29"/>
      <c r="E109" s="95"/>
      <c r="F109" s="66"/>
      <c r="G109" s="91" t="s">
        <v>105</v>
      </c>
      <c r="H109" s="71">
        <v>0</v>
      </c>
      <c r="I109" s="71">
        <v>-0.1</v>
      </c>
      <c r="J109" s="71">
        <v>0</v>
      </c>
      <c r="K109" s="71">
        <v>-0.1</v>
      </c>
      <c r="L109" s="71">
        <v>0</v>
      </c>
      <c r="M109" s="71">
        <v>0</v>
      </c>
      <c r="N109" s="71">
        <v>0</v>
      </c>
      <c r="O109" s="71">
        <v>0</v>
      </c>
      <c r="P109" s="71">
        <v>0</v>
      </c>
      <c r="Q109" s="71">
        <v>0</v>
      </c>
      <c r="R109" s="71">
        <v>0</v>
      </c>
      <c r="S109" s="71">
        <v>0</v>
      </c>
      <c r="T109" s="71">
        <v>7.65</v>
      </c>
      <c r="U109" s="71">
        <v>7.65</v>
      </c>
      <c r="V109" s="71">
        <v>8.26</v>
      </c>
      <c r="W109" s="71">
        <v>0.56000000000000005</v>
      </c>
      <c r="X109" s="71">
        <v>0.56000000000000005</v>
      </c>
      <c r="Y109" s="71">
        <v>0</v>
      </c>
      <c r="Z109" s="71">
        <v>-0.97</v>
      </c>
      <c r="AA109" s="71">
        <v>-0.97</v>
      </c>
      <c r="AB109" s="71">
        <v>-0.97</v>
      </c>
      <c r="AC109" s="71">
        <v>0</v>
      </c>
      <c r="AD109" s="71">
        <v>0</v>
      </c>
      <c r="AE109" s="71">
        <v>0</v>
      </c>
      <c r="AF109" s="71">
        <v>0</v>
      </c>
      <c r="AG109" s="71">
        <v>0</v>
      </c>
      <c r="AH109" s="71">
        <v>0</v>
      </c>
      <c r="AI109" s="71">
        <v>0</v>
      </c>
      <c r="AJ109" s="71">
        <v>0</v>
      </c>
      <c r="AK109" s="71">
        <v>0</v>
      </c>
      <c r="AL109" s="71">
        <v>0</v>
      </c>
      <c r="AM109" s="71">
        <v>0</v>
      </c>
      <c r="AN109" s="71">
        <v>2.34</v>
      </c>
      <c r="AO109" s="71">
        <v>4.6500000000000004</v>
      </c>
      <c r="AP109" s="71">
        <v>4.6500000000000004</v>
      </c>
      <c r="AQ109" s="71">
        <v>2.78</v>
      </c>
      <c r="AR109" s="71">
        <v>0.94</v>
      </c>
      <c r="AS109" s="71">
        <v>0.94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0</v>
      </c>
      <c r="BB109" s="71">
        <v>0</v>
      </c>
      <c r="BC109" s="71">
        <v>0</v>
      </c>
      <c r="BD109" s="71">
        <v>0</v>
      </c>
      <c r="BE109" s="71">
        <v>0</v>
      </c>
      <c r="BF109" s="71">
        <v>0</v>
      </c>
      <c r="BG109" s="71">
        <v>0</v>
      </c>
      <c r="BH109" s="71">
        <v>0</v>
      </c>
      <c r="BI109" s="71">
        <v>0</v>
      </c>
      <c r="BJ109" s="71">
        <v>0</v>
      </c>
      <c r="BK109" s="71">
        <v>0</v>
      </c>
      <c r="BL109" s="71">
        <v>0</v>
      </c>
      <c r="BM109" s="71">
        <v>0</v>
      </c>
      <c r="BN109" s="71">
        <v>1</v>
      </c>
      <c r="BO109" s="71">
        <v>2.5</v>
      </c>
      <c r="BP109" s="71">
        <v>3.98</v>
      </c>
      <c r="BQ109" s="71">
        <v>4.2300000000000004</v>
      </c>
      <c r="BR109" s="71">
        <v>2.94</v>
      </c>
      <c r="BS109" s="71">
        <v>1.68</v>
      </c>
      <c r="BT109" s="71">
        <v>0.56999999999999995</v>
      </c>
      <c r="BU109" s="71">
        <v>0.34</v>
      </c>
      <c r="BV109" s="71">
        <v>0.14000000000000001</v>
      </c>
      <c r="BW109" s="71">
        <v>0</v>
      </c>
      <c r="BX109" s="71">
        <v>0</v>
      </c>
      <c r="BY109" s="71">
        <v>0</v>
      </c>
      <c r="BZ109" s="71">
        <v>0</v>
      </c>
      <c r="CA109" s="71">
        <v>0</v>
      </c>
      <c r="CB109" s="71">
        <v>0</v>
      </c>
      <c r="CC109" s="71">
        <v>0</v>
      </c>
      <c r="CD109" s="71">
        <v>0</v>
      </c>
      <c r="CE109" s="71">
        <v>0</v>
      </c>
      <c r="CF109" s="71">
        <v>0</v>
      </c>
      <c r="CG109" s="71">
        <v>0</v>
      </c>
      <c r="CH109" s="71">
        <v>0</v>
      </c>
      <c r="CI109" s="71">
        <v>0.77</v>
      </c>
      <c r="CJ109" s="71">
        <v>3.08</v>
      </c>
      <c r="CK109" s="71">
        <v>3.07</v>
      </c>
      <c r="CL109" s="71">
        <v>9</v>
      </c>
      <c r="CM109" s="71">
        <v>13.54</v>
      </c>
      <c r="CN109" s="71">
        <v>17.38</v>
      </c>
      <c r="CO109" s="71">
        <v>10.6</v>
      </c>
      <c r="CP109" s="71">
        <v>6.42</v>
      </c>
      <c r="CQ109" s="71">
        <v>1.46</v>
      </c>
      <c r="CR109" s="71">
        <v>1</v>
      </c>
      <c r="CS109" s="71">
        <v>-0.28000000000000003</v>
      </c>
      <c r="CT109" s="71">
        <v>-0.03</v>
      </c>
      <c r="CU109" s="71">
        <v>0</v>
      </c>
      <c r="CV109" s="71">
        <v>0</v>
      </c>
      <c r="CW109" s="71">
        <v>0</v>
      </c>
      <c r="CX109" s="71">
        <v>0</v>
      </c>
      <c r="CY109" s="71">
        <v>0</v>
      </c>
      <c r="CZ109" s="71">
        <v>0</v>
      </c>
      <c r="DA109" s="71">
        <v>0</v>
      </c>
      <c r="DB109" s="71">
        <v>0</v>
      </c>
      <c r="DC109" s="71">
        <v>-0.24</v>
      </c>
      <c r="DD109" s="71">
        <v>-0.41</v>
      </c>
      <c r="DE109" s="71">
        <v>-0.73</v>
      </c>
      <c r="DF109" s="71">
        <v>-0.49</v>
      </c>
      <c r="DG109" s="71">
        <v>-0.32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0</v>
      </c>
      <c r="DN109" s="71">
        <v>0</v>
      </c>
      <c r="DO109" s="71">
        <v>0</v>
      </c>
      <c r="DP109" s="71">
        <v>0</v>
      </c>
      <c r="DQ109" s="71">
        <v>0</v>
      </c>
      <c r="DR109" s="71">
        <v>0</v>
      </c>
      <c r="DS109" s="71">
        <v>0</v>
      </c>
      <c r="DT109" s="71">
        <v>0</v>
      </c>
      <c r="DU109" s="71">
        <v>0</v>
      </c>
      <c r="DV109" s="71">
        <v>0</v>
      </c>
      <c r="DW109" s="71">
        <v>0</v>
      </c>
      <c r="DX109" s="71">
        <v>0</v>
      </c>
      <c r="DY109" s="71">
        <v>0</v>
      </c>
      <c r="DZ109" s="71">
        <v>0.76</v>
      </c>
      <c r="EA109" s="71">
        <v>2.42</v>
      </c>
      <c r="EB109" s="71">
        <v>4.76</v>
      </c>
      <c r="EC109" s="71">
        <v>5.97</v>
      </c>
      <c r="ED109" s="71">
        <v>4.42</v>
      </c>
      <c r="EE109" s="71">
        <v>2.86</v>
      </c>
      <c r="EF109" s="71">
        <v>1.35</v>
      </c>
      <c r="EG109" s="71">
        <v>0.89</v>
      </c>
      <c r="EH109" s="71">
        <v>0.44</v>
      </c>
      <c r="EI109" s="71">
        <v>0</v>
      </c>
      <c r="EJ109" s="71">
        <v>0</v>
      </c>
      <c r="EK109" s="71">
        <v>0</v>
      </c>
      <c r="EL109" s="71">
        <v>0</v>
      </c>
      <c r="EM109" s="71">
        <v>0</v>
      </c>
      <c r="EN109" s="71">
        <v>0</v>
      </c>
      <c r="EO109" s="71">
        <v>0</v>
      </c>
      <c r="EP109" s="71">
        <v>0</v>
      </c>
      <c r="EQ109" s="71">
        <v>0</v>
      </c>
      <c r="ER109" s="71">
        <v>0</v>
      </c>
      <c r="ES109" s="71">
        <v>0</v>
      </c>
      <c r="ET109" s="71">
        <v>0</v>
      </c>
      <c r="EU109" s="71">
        <v>0</v>
      </c>
      <c r="EV109" s="71">
        <v>0</v>
      </c>
      <c r="EW109" s="71">
        <v>0</v>
      </c>
      <c r="EX109" s="71">
        <v>0</v>
      </c>
      <c r="EY109" s="71">
        <v>2.02</v>
      </c>
      <c r="EZ109" s="71">
        <v>4.03</v>
      </c>
      <c r="FA109" s="71">
        <v>6.02</v>
      </c>
      <c r="FB109" s="71">
        <v>3.92</v>
      </c>
      <c r="FC109" s="71">
        <v>1.92</v>
      </c>
      <c r="FD109" s="71">
        <v>0</v>
      </c>
      <c r="FE109" s="71">
        <v>0.25</v>
      </c>
      <c r="FF109" s="71">
        <v>0.61</v>
      </c>
      <c r="FG109" s="71">
        <v>0.97</v>
      </c>
      <c r="FH109" s="71">
        <v>0.84</v>
      </c>
      <c r="FI109" s="71">
        <v>0.48</v>
      </c>
      <c r="FJ109" s="71">
        <v>0.12</v>
      </c>
      <c r="FK109" s="71">
        <v>0</v>
      </c>
      <c r="FL109" s="71">
        <v>0</v>
      </c>
      <c r="FM109" s="71">
        <v>0</v>
      </c>
      <c r="FN109" s="71">
        <v>0</v>
      </c>
      <c r="FO109" s="71">
        <v>0</v>
      </c>
      <c r="FP109" s="71">
        <v>0</v>
      </c>
      <c r="FQ109" s="71">
        <v>0</v>
      </c>
      <c r="FR109" s="71">
        <v>0</v>
      </c>
      <c r="FS109" s="71">
        <v>0</v>
      </c>
      <c r="FT109" s="71">
        <v>0</v>
      </c>
      <c r="FU109" s="71">
        <v>0</v>
      </c>
      <c r="FV109" s="71">
        <v>0</v>
      </c>
      <c r="FW109" s="71">
        <v>0</v>
      </c>
      <c r="FX109" s="71">
        <v>0</v>
      </c>
      <c r="FY109" s="71">
        <v>0</v>
      </c>
      <c r="FZ109" s="71">
        <v>0</v>
      </c>
      <c r="GA109" s="71">
        <v>0</v>
      </c>
      <c r="GB109" s="71">
        <v>0</v>
      </c>
      <c r="GC109" s="71">
        <v>0</v>
      </c>
      <c r="GD109" s="71">
        <v>0</v>
      </c>
      <c r="GE109" s="71">
        <v>0</v>
      </c>
      <c r="GF109" s="71">
        <v>0</v>
      </c>
      <c r="GG109" s="71">
        <v>0</v>
      </c>
      <c r="GH109" s="71">
        <v>0</v>
      </c>
      <c r="GI109" s="71">
        <v>0</v>
      </c>
      <c r="GJ109" s="71">
        <v>0</v>
      </c>
      <c r="GK109" s="71">
        <v>0</v>
      </c>
      <c r="GL109" s="71">
        <v>0</v>
      </c>
      <c r="GM109" s="71">
        <v>0</v>
      </c>
      <c r="GN109" s="71">
        <v>0</v>
      </c>
      <c r="GO109" s="71">
        <v>0</v>
      </c>
      <c r="GP109" s="71">
        <v>0</v>
      </c>
      <c r="GQ109" s="71">
        <v>0</v>
      </c>
      <c r="GR109" s="71">
        <v>0</v>
      </c>
      <c r="GS109" s="71">
        <v>0</v>
      </c>
      <c r="GT109" s="71">
        <v>0</v>
      </c>
      <c r="GU109" s="71">
        <v>0</v>
      </c>
      <c r="GV109" s="71">
        <v>0</v>
      </c>
      <c r="GW109" s="71">
        <v>0</v>
      </c>
      <c r="GX109" s="71">
        <v>0</v>
      </c>
      <c r="GY109" s="71">
        <v>0</v>
      </c>
      <c r="GZ109" s="71">
        <v>0</v>
      </c>
      <c r="HA109" s="71">
        <v>0</v>
      </c>
      <c r="HB109" s="71">
        <v>0</v>
      </c>
      <c r="HC109" s="71">
        <v>0</v>
      </c>
      <c r="HD109" s="71">
        <v>0</v>
      </c>
      <c r="HE109" s="71">
        <v>0</v>
      </c>
      <c r="HF109" s="71">
        <v>0</v>
      </c>
      <c r="HG109" s="71">
        <v>0</v>
      </c>
      <c r="HH109" s="71">
        <v>0</v>
      </c>
      <c r="HI109" s="71">
        <v>0</v>
      </c>
      <c r="HJ109" s="71">
        <v>0</v>
      </c>
      <c r="HK109" s="71">
        <v>0</v>
      </c>
      <c r="HL109" s="71">
        <v>0</v>
      </c>
      <c r="HM109" s="71">
        <v>0</v>
      </c>
      <c r="HN109" s="71">
        <v>0</v>
      </c>
      <c r="HO109" s="71">
        <v>0</v>
      </c>
      <c r="HP109" s="71">
        <v>0</v>
      </c>
      <c r="HQ109" s="71">
        <v>0</v>
      </c>
      <c r="HR109" s="71">
        <v>0</v>
      </c>
      <c r="HS109" s="71">
        <v>0</v>
      </c>
      <c r="HT109" s="71">
        <v>0</v>
      </c>
      <c r="HU109" s="71">
        <v>0</v>
      </c>
      <c r="HV109" s="71">
        <v>0</v>
      </c>
      <c r="HW109" s="71">
        <v>0</v>
      </c>
      <c r="HX109" s="71">
        <v>0</v>
      </c>
      <c r="HY109" s="71">
        <v>0</v>
      </c>
      <c r="HZ109" s="71">
        <v>0</v>
      </c>
      <c r="IA109" s="71">
        <v>0</v>
      </c>
      <c r="IB109" s="71">
        <v>0</v>
      </c>
      <c r="IC109" s="92">
        <v>0</v>
      </c>
      <c r="ID109" s="92">
        <v>0</v>
      </c>
      <c r="IE109" s="92">
        <v>0</v>
      </c>
      <c r="IF109" s="92">
        <v>0</v>
      </c>
      <c r="IG109" s="92">
        <v>0</v>
      </c>
      <c r="IH109" s="92">
        <v>0</v>
      </c>
      <c r="II109" s="92">
        <v>0</v>
      </c>
      <c r="IJ109" s="92">
        <v>0</v>
      </c>
      <c r="IK109" s="92">
        <v>0</v>
      </c>
      <c r="IL109" s="92">
        <v>0</v>
      </c>
      <c r="IM109" s="92">
        <v>0</v>
      </c>
      <c r="IN109" s="92">
        <v>0</v>
      </c>
      <c r="IO109" s="92">
        <v>0</v>
      </c>
      <c r="IP109" s="92">
        <v>0</v>
      </c>
      <c r="IQ109" s="92">
        <v>0</v>
      </c>
      <c r="IR109" s="92">
        <v>0</v>
      </c>
      <c r="IS109" s="92">
        <v>0</v>
      </c>
      <c r="IT109" s="92">
        <v>0</v>
      </c>
      <c r="IU109" s="92">
        <v>0</v>
      </c>
      <c r="IV109" s="92">
        <v>0</v>
      </c>
      <c r="IW109" s="92">
        <v>0</v>
      </c>
      <c r="IX109" s="92">
        <v>0</v>
      </c>
      <c r="IY109" s="92">
        <v>0</v>
      </c>
      <c r="IZ109" s="92"/>
    </row>
    <row r="110" spans="1:260" s="53" customFormat="1" ht="18" customHeight="1" x14ac:dyDescent="0.2">
      <c r="A110" s="97">
        <v>16002</v>
      </c>
      <c r="B110" s="20"/>
      <c r="C110" s="60"/>
      <c r="D110" s="29"/>
      <c r="E110" s="95"/>
      <c r="F110" s="35"/>
      <c r="G110" s="36" t="s">
        <v>106</v>
      </c>
      <c r="H110" s="71">
        <v>0</v>
      </c>
      <c r="I110" s="71">
        <v>0</v>
      </c>
      <c r="J110" s="71">
        <v>0</v>
      </c>
      <c r="K110" s="71">
        <v>0</v>
      </c>
      <c r="L110" s="71">
        <v>0</v>
      </c>
      <c r="M110" s="71">
        <v>0</v>
      </c>
      <c r="N110" s="71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  <c r="X110" s="71">
        <v>0</v>
      </c>
      <c r="Y110" s="71">
        <v>0</v>
      </c>
      <c r="Z110" s="71">
        <v>0</v>
      </c>
      <c r="AA110" s="71">
        <v>0</v>
      </c>
      <c r="AB110" s="71">
        <v>0</v>
      </c>
      <c r="AC110" s="71">
        <v>0</v>
      </c>
      <c r="AD110" s="71">
        <v>0</v>
      </c>
      <c r="AE110" s="71">
        <v>0</v>
      </c>
      <c r="AF110" s="71">
        <v>0</v>
      </c>
      <c r="AG110" s="71">
        <v>0</v>
      </c>
      <c r="AH110" s="71">
        <v>0</v>
      </c>
      <c r="AI110" s="71">
        <v>0</v>
      </c>
      <c r="AJ110" s="71">
        <v>0</v>
      </c>
      <c r="AK110" s="71">
        <v>0</v>
      </c>
      <c r="AL110" s="71">
        <v>0</v>
      </c>
      <c r="AM110" s="71">
        <v>0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1.24</v>
      </c>
      <c r="AX110" s="71">
        <v>2.4500000000000002</v>
      </c>
      <c r="AY110" s="71">
        <v>3.73</v>
      </c>
      <c r="AZ110" s="71">
        <v>0.79</v>
      </c>
      <c r="BA110" s="71">
        <v>-0.4</v>
      </c>
      <c r="BB110" s="71">
        <v>-1.57</v>
      </c>
      <c r="BC110" s="71">
        <v>0</v>
      </c>
      <c r="BD110" s="71">
        <v>0</v>
      </c>
      <c r="BE110" s="71">
        <v>0</v>
      </c>
      <c r="BF110" s="71">
        <v>0</v>
      </c>
      <c r="BG110" s="71">
        <v>0</v>
      </c>
      <c r="BH110" s="71">
        <v>0</v>
      </c>
      <c r="BI110" s="71">
        <v>0</v>
      </c>
      <c r="BJ110" s="71">
        <v>0</v>
      </c>
      <c r="BK110" s="71">
        <v>0</v>
      </c>
      <c r="BL110" s="71">
        <v>0</v>
      </c>
      <c r="BM110" s="71">
        <v>0</v>
      </c>
      <c r="BN110" s="71">
        <v>0</v>
      </c>
      <c r="BO110" s="71">
        <v>0</v>
      </c>
      <c r="BP110" s="71">
        <v>0</v>
      </c>
      <c r="BQ110" s="71">
        <v>0</v>
      </c>
      <c r="BR110" s="71">
        <v>0</v>
      </c>
      <c r="BS110" s="71">
        <v>0</v>
      </c>
      <c r="BT110" s="71">
        <v>0</v>
      </c>
      <c r="BU110" s="71">
        <v>0</v>
      </c>
      <c r="BV110" s="71">
        <v>0</v>
      </c>
      <c r="BW110" s="71">
        <v>0</v>
      </c>
      <c r="BX110" s="71">
        <v>0</v>
      </c>
      <c r="BY110" s="71">
        <v>0</v>
      </c>
      <c r="BZ110" s="71">
        <v>0</v>
      </c>
      <c r="CA110" s="71">
        <v>0</v>
      </c>
      <c r="CB110" s="71">
        <v>0</v>
      </c>
      <c r="CC110" s="71">
        <v>0</v>
      </c>
      <c r="CD110" s="71">
        <v>0</v>
      </c>
      <c r="CE110" s="71">
        <v>0</v>
      </c>
      <c r="CF110" s="71">
        <v>0</v>
      </c>
      <c r="CG110" s="71">
        <v>6.1</v>
      </c>
      <c r="CH110" s="71">
        <v>6.1</v>
      </c>
      <c r="CI110" s="71">
        <v>6.1</v>
      </c>
      <c r="CJ110" s="71">
        <v>2.08</v>
      </c>
      <c r="CK110" s="71">
        <v>4.2</v>
      </c>
      <c r="CL110" s="71">
        <v>6.35</v>
      </c>
      <c r="CM110" s="71">
        <v>4.96</v>
      </c>
      <c r="CN110" s="71">
        <v>3</v>
      </c>
      <c r="CO110" s="71">
        <v>0</v>
      </c>
      <c r="CP110" s="71">
        <v>0</v>
      </c>
      <c r="CQ110" s="71">
        <v>0</v>
      </c>
      <c r="CR110" s="71">
        <v>0</v>
      </c>
      <c r="CS110" s="71">
        <v>0</v>
      </c>
      <c r="CT110" s="71">
        <v>0</v>
      </c>
      <c r="CU110" s="71">
        <v>0</v>
      </c>
      <c r="CV110" s="71">
        <v>0</v>
      </c>
      <c r="CW110" s="71">
        <v>0</v>
      </c>
      <c r="CX110" s="71">
        <v>0</v>
      </c>
      <c r="CY110" s="71">
        <v>0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0</v>
      </c>
      <c r="DN110" s="71">
        <v>0</v>
      </c>
      <c r="DO110" s="71">
        <v>0</v>
      </c>
      <c r="DP110" s="71">
        <v>0</v>
      </c>
      <c r="DQ110" s="71">
        <v>0</v>
      </c>
      <c r="DR110" s="71">
        <v>0</v>
      </c>
      <c r="DS110" s="71">
        <v>0</v>
      </c>
      <c r="DT110" s="71">
        <v>7.74</v>
      </c>
      <c r="DU110" s="71">
        <v>7.74</v>
      </c>
      <c r="DV110" s="71">
        <v>7.74</v>
      </c>
      <c r="DW110" s="71">
        <v>0</v>
      </c>
      <c r="DX110" s="71">
        <v>0</v>
      </c>
      <c r="DY110" s="71">
        <v>0</v>
      </c>
      <c r="DZ110" s="71">
        <v>0</v>
      </c>
      <c r="EA110" s="71">
        <v>0</v>
      </c>
      <c r="EB110" s="71">
        <v>0</v>
      </c>
      <c r="EC110" s="71">
        <v>0</v>
      </c>
      <c r="ED110" s="71">
        <v>0</v>
      </c>
      <c r="EE110" s="71">
        <v>0</v>
      </c>
      <c r="EF110" s="71">
        <v>0</v>
      </c>
      <c r="EG110" s="71">
        <v>0</v>
      </c>
      <c r="EH110" s="71">
        <v>0</v>
      </c>
      <c r="EI110" s="71">
        <v>0</v>
      </c>
      <c r="EJ110" s="71">
        <v>0</v>
      </c>
      <c r="EK110" s="71">
        <v>0</v>
      </c>
      <c r="EL110" s="71">
        <v>0</v>
      </c>
      <c r="EM110" s="71">
        <v>0</v>
      </c>
      <c r="EN110" s="71">
        <v>0</v>
      </c>
      <c r="EO110" s="71">
        <v>0</v>
      </c>
      <c r="EP110" s="71">
        <v>0</v>
      </c>
      <c r="EQ110" s="71">
        <v>0</v>
      </c>
      <c r="ER110" s="71">
        <v>0</v>
      </c>
      <c r="ES110" s="71">
        <v>0</v>
      </c>
      <c r="ET110" s="71">
        <v>0</v>
      </c>
      <c r="EU110" s="71">
        <v>0</v>
      </c>
      <c r="EV110" s="71">
        <v>0</v>
      </c>
      <c r="EW110" s="71">
        <v>0</v>
      </c>
      <c r="EX110" s="71">
        <v>6.14</v>
      </c>
      <c r="EY110" s="71">
        <v>6.14</v>
      </c>
      <c r="EZ110" s="71">
        <v>6.14</v>
      </c>
      <c r="FA110" s="71">
        <v>0</v>
      </c>
      <c r="FB110" s="71">
        <v>0</v>
      </c>
      <c r="FC110" s="71">
        <v>0</v>
      </c>
      <c r="FD110" s="71">
        <v>0</v>
      </c>
      <c r="FE110" s="71">
        <v>0</v>
      </c>
      <c r="FF110" s="71">
        <v>0</v>
      </c>
      <c r="FG110" s="71">
        <v>0</v>
      </c>
      <c r="FH110" s="71">
        <v>0</v>
      </c>
      <c r="FI110" s="71">
        <v>0</v>
      </c>
      <c r="FJ110" s="71">
        <v>-3.36</v>
      </c>
      <c r="FK110" s="71">
        <v>-3.36</v>
      </c>
      <c r="FL110" s="71">
        <v>-3.36</v>
      </c>
      <c r="FM110" s="71">
        <v>0</v>
      </c>
      <c r="FN110" s="71">
        <v>0</v>
      </c>
      <c r="FO110" s="71">
        <v>0</v>
      </c>
      <c r="FP110" s="71">
        <v>0</v>
      </c>
      <c r="FQ110" s="71">
        <v>0</v>
      </c>
      <c r="FR110" s="71">
        <v>0</v>
      </c>
      <c r="FS110" s="71">
        <v>0</v>
      </c>
      <c r="FT110" s="71">
        <v>0</v>
      </c>
      <c r="FU110" s="71">
        <v>0</v>
      </c>
      <c r="FV110" s="71">
        <v>-1.39</v>
      </c>
      <c r="FW110" s="71">
        <v>-0.86</v>
      </c>
      <c r="FX110" s="71">
        <v>-0.86</v>
      </c>
      <c r="FY110" s="71">
        <v>1.02</v>
      </c>
      <c r="FZ110" s="71">
        <v>-0.43</v>
      </c>
      <c r="GA110" s="71">
        <v>-0.43</v>
      </c>
      <c r="GB110" s="71">
        <v>-0.43</v>
      </c>
      <c r="GC110" s="71">
        <v>0.27</v>
      </c>
      <c r="GD110" s="71">
        <v>0.27</v>
      </c>
      <c r="GE110" s="71">
        <v>0.27</v>
      </c>
      <c r="GF110" s="71">
        <v>0.25</v>
      </c>
      <c r="GG110" s="71">
        <v>0.25</v>
      </c>
      <c r="GH110" s="71">
        <v>5.2</v>
      </c>
      <c r="GI110" s="71">
        <v>4.3600000000000003</v>
      </c>
      <c r="GJ110" s="71">
        <v>4.3600000000000003</v>
      </c>
      <c r="GK110" s="71">
        <v>1.1399999999999999</v>
      </c>
      <c r="GL110" s="71">
        <v>1.28</v>
      </c>
      <c r="GM110" s="71">
        <v>1.28</v>
      </c>
      <c r="GN110" s="71">
        <v>-0.41</v>
      </c>
      <c r="GO110" s="71">
        <v>0.44</v>
      </c>
      <c r="GP110" s="71">
        <v>0.44</v>
      </c>
      <c r="GQ110" s="71">
        <v>0.44</v>
      </c>
      <c r="GR110" s="71">
        <v>0.33</v>
      </c>
      <c r="GS110" s="71">
        <v>0.33</v>
      </c>
      <c r="GT110" s="71">
        <v>11.29</v>
      </c>
      <c r="GU110" s="71">
        <v>11.69</v>
      </c>
      <c r="GV110" s="71">
        <v>11.69</v>
      </c>
      <c r="GW110" s="71">
        <v>0.69</v>
      </c>
      <c r="GX110" s="71">
        <v>0.31</v>
      </c>
      <c r="GY110" s="71">
        <v>0.31</v>
      </c>
      <c r="GZ110" s="71">
        <v>0.31</v>
      </c>
      <c r="HA110" s="71">
        <v>-0.1</v>
      </c>
      <c r="HB110" s="71">
        <v>-0.1</v>
      </c>
      <c r="HC110" s="71">
        <v>-0.1</v>
      </c>
      <c r="HD110" s="71">
        <v>0</v>
      </c>
      <c r="HE110" s="71">
        <v>0</v>
      </c>
      <c r="HF110" s="71">
        <v>0</v>
      </c>
      <c r="HG110" s="71">
        <v>-0.01</v>
      </c>
      <c r="HH110" s="71">
        <v>-0.01</v>
      </c>
      <c r="HI110" s="71">
        <v>3.91</v>
      </c>
      <c r="HJ110" s="71">
        <v>3.93</v>
      </c>
      <c r="HK110" s="71">
        <v>3.93</v>
      </c>
      <c r="HL110" s="71">
        <v>-3.88</v>
      </c>
      <c r="HM110" s="71">
        <v>-3.74</v>
      </c>
      <c r="HN110" s="71">
        <v>-3.74</v>
      </c>
      <c r="HO110" s="71">
        <v>-1.78</v>
      </c>
      <c r="HP110" s="71">
        <v>-1.89</v>
      </c>
      <c r="HQ110" s="71">
        <v>-1.89</v>
      </c>
      <c r="HR110" s="71">
        <v>1.99</v>
      </c>
      <c r="HS110" s="71">
        <v>2.46</v>
      </c>
      <c r="HT110" s="71">
        <v>2.46</v>
      </c>
      <c r="HU110" s="71">
        <v>1.82</v>
      </c>
      <c r="HV110" s="71">
        <v>6.6</v>
      </c>
      <c r="HW110" s="71">
        <v>6.61</v>
      </c>
      <c r="HX110" s="71">
        <v>3.54</v>
      </c>
      <c r="HY110" s="71">
        <v>-1.56</v>
      </c>
      <c r="HZ110" s="71">
        <v>-1.56</v>
      </c>
      <c r="IA110" s="71">
        <v>3.49</v>
      </c>
      <c r="IB110" s="71">
        <v>3.52</v>
      </c>
      <c r="IC110" s="41">
        <v>0</v>
      </c>
      <c r="ID110" s="41">
        <v>0</v>
      </c>
      <c r="IE110" s="41">
        <v>0</v>
      </c>
      <c r="IF110" s="41">
        <v>0</v>
      </c>
      <c r="IG110" s="41">
        <v>0</v>
      </c>
      <c r="IH110" s="41">
        <v>0</v>
      </c>
      <c r="II110" s="41">
        <v>0</v>
      </c>
      <c r="IJ110" s="41">
        <v>0</v>
      </c>
      <c r="IK110" s="41">
        <v>0</v>
      </c>
      <c r="IL110" s="41">
        <v>0</v>
      </c>
      <c r="IM110" s="41">
        <v>0</v>
      </c>
      <c r="IN110" s="41">
        <v>0</v>
      </c>
      <c r="IO110" s="41">
        <v>0</v>
      </c>
      <c r="IP110" s="41">
        <v>0</v>
      </c>
      <c r="IQ110" s="41">
        <v>0</v>
      </c>
      <c r="IR110" s="41">
        <v>0</v>
      </c>
      <c r="IS110" s="41">
        <v>0</v>
      </c>
      <c r="IT110" s="41">
        <v>0</v>
      </c>
      <c r="IU110" s="41">
        <v>0</v>
      </c>
      <c r="IV110" s="41">
        <v>0</v>
      </c>
      <c r="IW110" s="41">
        <v>0</v>
      </c>
      <c r="IX110" s="41">
        <v>0</v>
      </c>
      <c r="IY110" s="41">
        <v>0</v>
      </c>
      <c r="IZ110" s="41"/>
    </row>
    <row r="111" spans="1:260" s="53" customFormat="1" ht="18" customHeight="1" x14ac:dyDescent="0.2">
      <c r="A111" s="97">
        <v>17</v>
      </c>
      <c r="B111" s="20"/>
      <c r="C111" s="60"/>
      <c r="D111" s="29"/>
      <c r="E111" s="34" t="s">
        <v>107</v>
      </c>
      <c r="F111" s="75"/>
      <c r="G111" s="76"/>
      <c r="H111" s="90">
        <v>-0.55542111960239293</v>
      </c>
      <c r="I111" s="90">
        <v>-0.24745640634399663</v>
      </c>
      <c r="J111" s="90">
        <v>-0.16786210357570572</v>
      </c>
      <c r="K111" s="90">
        <v>0.34723403554942855</v>
      </c>
      <c r="L111" s="90">
        <v>0.15771722460021506</v>
      </c>
      <c r="M111" s="90">
        <v>8.4885255613814978E-2</v>
      </c>
      <c r="N111" s="90">
        <v>-0.48602975588327402</v>
      </c>
      <c r="O111" s="90">
        <v>-0.42317018561300235</v>
      </c>
      <c r="P111" s="90">
        <v>-0.50421330273495968</v>
      </c>
      <c r="Q111" s="90">
        <v>-1.3687494743585415E-2</v>
      </c>
      <c r="R111" s="90">
        <v>-0.32970381459908671</v>
      </c>
      <c r="S111" s="90">
        <v>-0.31929504109494444</v>
      </c>
      <c r="T111" s="90">
        <v>-0.11047327130822532</v>
      </c>
      <c r="U111" s="90">
        <v>0.17624812458870145</v>
      </c>
      <c r="V111" s="90">
        <v>0.36938646300268552</v>
      </c>
      <c r="W111" s="90">
        <v>-0.128852154663711</v>
      </c>
      <c r="X111" s="90">
        <v>-0.68013848131255039</v>
      </c>
      <c r="Y111" s="90">
        <v>-0.71256855253748286</v>
      </c>
      <c r="Z111" s="90">
        <v>-0.559709841580731</v>
      </c>
      <c r="AA111" s="90">
        <v>0.52140567797880999</v>
      </c>
      <c r="AB111" s="90">
        <v>0.47507499490138716</v>
      </c>
      <c r="AC111" s="90">
        <v>0.54691324901564897</v>
      </c>
      <c r="AD111" s="90">
        <v>-0.31912506284611963</v>
      </c>
      <c r="AE111" s="90">
        <v>-0.10178761936315751</v>
      </c>
      <c r="AF111" s="90">
        <v>-8.4301199917665465E-2</v>
      </c>
      <c r="AG111" s="90">
        <v>0.53973146954170759</v>
      </c>
      <c r="AH111" s="90">
        <v>0.37482422877030985</v>
      </c>
      <c r="AI111" s="90">
        <v>0.521457167530475</v>
      </c>
      <c r="AJ111" s="90">
        <v>0.39287975601343672</v>
      </c>
      <c r="AK111" s="90">
        <v>0.47685486035167934</v>
      </c>
      <c r="AL111" s="90">
        <v>0.59439519245576633</v>
      </c>
      <c r="AM111" s="90">
        <v>0.37294864373426578</v>
      </c>
      <c r="AN111" s="90">
        <v>0.40747766454403422</v>
      </c>
      <c r="AO111" s="90">
        <v>0.18520010583983507</v>
      </c>
      <c r="AP111" s="90">
        <v>0.32697196539547024</v>
      </c>
      <c r="AQ111" s="90">
        <v>-0.12195426404767352</v>
      </c>
      <c r="AR111" s="90">
        <v>-9.0455996139640268E-3</v>
      </c>
      <c r="AS111" s="90">
        <v>-3.9657473101312624E-2</v>
      </c>
      <c r="AT111" s="90">
        <v>0.60991553617995076</v>
      </c>
      <c r="AU111" s="90">
        <v>0.69410082015501973</v>
      </c>
      <c r="AV111" s="90">
        <v>0.79930245252999732</v>
      </c>
      <c r="AW111" s="90">
        <v>0.63022865557672847</v>
      </c>
      <c r="AX111" s="90">
        <v>0.92109278610605028</v>
      </c>
      <c r="AY111" s="90">
        <v>0.56685684356553656</v>
      </c>
      <c r="AZ111" s="90">
        <v>0.15468967932481431</v>
      </c>
      <c r="BA111" s="90">
        <v>0.44153180483178767</v>
      </c>
      <c r="BB111" s="90">
        <v>-0.1929805564399272</v>
      </c>
      <c r="BC111" s="90">
        <v>-4.1175143323426054E-2</v>
      </c>
      <c r="BD111" s="90">
        <v>-0.63846066472821195</v>
      </c>
      <c r="BE111" s="90">
        <v>-0.24514626004311033</v>
      </c>
      <c r="BF111" s="90">
        <v>-4.1056751843003315E-2</v>
      </c>
      <c r="BG111" s="90">
        <v>0.1020891462484356</v>
      </c>
      <c r="BH111" s="90">
        <v>4.442789056750529E-2</v>
      </c>
      <c r="BI111" s="90">
        <v>-0.16031536318889303</v>
      </c>
      <c r="BJ111" s="90">
        <v>-4.2895746138781256E-2</v>
      </c>
      <c r="BK111" s="90">
        <v>0.34626203805260491</v>
      </c>
      <c r="BL111" s="90">
        <v>0.49417106369442293</v>
      </c>
      <c r="BM111" s="90">
        <v>0.45270571406378657</v>
      </c>
      <c r="BN111" s="90">
        <v>0.32678486380583244</v>
      </c>
      <c r="BO111" s="90">
        <v>0.11859721875668325</v>
      </c>
      <c r="BP111" s="90">
        <v>0.23416906290278153</v>
      </c>
      <c r="BQ111" s="90">
        <v>0.23885473762926482</v>
      </c>
      <c r="BR111" s="90">
        <v>0.44433161558143008</v>
      </c>
      <c r="BS111" s="90">
        <v>0.20424693843535735</v>
      </c>
      <c r="BT111" s="90">
        <v>0.67487133061883753</v>
      </c>
      <c r="BU111" s="90">
        <v>0.91855600328074816</v>
      </c>
      <c r="BV111" s="90">
        <v>1.0241828172666949</v>
      </c>
      <c r="BW111" s="90">
        <v>1.1241290659339078</v>
      </c>
      <c r="BX111" s="90">
        <v>1.1526762347726049</v>
      </c>
      <c r="BY111" s="90">
        <v>1.2239020147836692</v>
      </c>
      <c r="BZ111" s="90">
        <v>0.42038070255762944</v>
      </c>
      <c r="CA111" s="90">
        <v>3.1101885299659366E-2</v>
      </c>
      <c r="CB111" s="90">
        <v>0.16631174147396741</v>
      </c>
      <c r="CC111" s="90">
        <v>0.16103215112637675</v>
      </c>
      <c r="CD111" s="90">
        <v>0.47808079492687605</v>
      </c>
      <c r="CE111" s="90">
        <v>0.43169313825657851</v>
      </c>
      <c r="CF111" s="90">
        <v>0.67681560178992139</v>
      </c>
      <c r="CG111" s="90">
        <v>0.56348230094478047</v>
      </c>
      <c r="CH111" s="90">
        <v>0.33972666879760033</v>
      </c>
      <c r="CI111" s="90">
        <v>-7.2240727450441689E-2</v>
      </c>
      <c r="CJ111" s="90">
        <v>-0.37213663653393952</v>
      </c>
      <c r="CK111" s="90">
        <v>-0.30227104139678151</v>
      </c>
      <c r="CL111" s="90">
        <v>3.2439692258322016E-2</v>
      </c>
      <c r="CM111" s="90">
        <v>-0.10569808311006014</v>
      </c>
      <c r="CN111" s="90">
        <v>1.8492767591217867E-2</v>
      </c>
      <c r="CO111" s="90">
        <v>-0.68326304247084879</v>
      </c>
      <c r="CP111" s="90">
        <v>-0.59643763941382333</v>
      </c>
      <c r="CQ111" s="90">
        <v>-0.57803786720801775</v>
      </c>
      <c r="CR111" s="90">
        <v>0.66566245851877492</v>
      </c>
      <c r="CS111" s="90">
        <v>0.63175908319761409</v>
      </c>
      <c r="CT111" s="90">
        <v>0.56776343951684671</v>
      </c>
      <c r="CU111" s="90">
        <v>0.13443611386995077</v>
      </c>
      <c r="CV111" s="90">
        <v>0.18098163120488353</v>
      </c>
      <c r="CW111" s="90">
        <v>-7.2697189239760984E-2</v>
      </c>
      <c r="CX111" s="90">
        <v>-0.23631202061137224</v>
      </c>
      <c r="CY111" s="90">
        <v>0.14532474757758862</v>
      </c>
      <c r="CZ111" s="90">
        <v>0.89747086625609496</v>
      </c>
      <c r="DA111" s="90">
        <v>0.7494501081270184</v>
      </c>
      <c r="DB111" s="90">
        <v>0.29113853572828319</v>
      </c>
      <c r="DC111" s="90">
        <v>-0.14678055357849507</v>
      </c>
      <c r="DD111" s="90">
        <v>0.38599100759606858</v>
      </c>
      <c r="DE111" s="90">
        <v>0.37561674327332384</v>
      </c>
      <c r="DF111" s="90">
        <v>0.19108762375963675</v>
      </c>
      <c r="DG111" s="90">
        <v>4.1334493870371435E-2</v>
      </c>
      <c r="DH111" s="90">
        <v>-1.0314776011151277E-2</v>
      </c>
      <c r="DI111" s="90">
        <v>-0.27259206581981532</v>
      </c>
      <c r="DJ111" s="90">
        <v>-0.31205250135892404</v>
      </c>
      <c r="DK111" s="90">
        <v>-0.31921527478321715</v>
      </c>
      <c r="DL111" s="90">
        <v>0.30448398900229434</v>
      </c>
      <c r="DM111" s="90">
        <v>0.44296724940413612</v>
      </c>
      <c r="DN111" s="90">
        <v>0.8655743552677917</v>
      </c>
      <c r="DO111" s="90">
        <v>0.89007806952081414</v>
      </c>
      <c r="DP111" s="90">
        <v>1.0761164302909694</v>
      </c>
      <c r="DQ111" s="90">
        <v>1.1266100205517284</v>
      </c>
      <c r="DR111" s="90">
        <v>0.9486796411852465</v>
      </c>
      <c r="DS111" s="90">
        <v>0.90586515371230492</v>
      </c>
      <c r="DT111" s="90">
        <v>1.0321998799003163</v>
      </c>
      <c r="DU111" s="90">
        <v>1.18</v>
      </c>
      <c r="DV111" s="90">
        <v>1.3572209072978303</v>
      </c>
      <c r="DW111" s="90">
        <v>1.32</v>
      </c>
      <c r="DX111" s="90">
        <v>0.98</v>
      </c>
      <c r="DY111" s="90">
        <v>1.2952815521296057</v>
      </c>
      <c r="DZ111" s="90">
        <v>0.86</v>
      </c>
      <c r="EA111" s="90">
        <v>0.5</v>
      </c>
      <c r="EB111" s="90">
        <v>0.2636802146737352</v>
      </c>
      <c r="EC111" s="90">
        <v>0.24</v>
      </c>
      <c r="ED111" s="90">
        <v>1.18</v>
      </c>
      <c r="EE111" s="90">
        <v>1.0511442523426155</v>
      </c>
      <c r="EF111" s="90">
        <v>1.25</v>
      </c>
      <c r="EG111" s="90">
        <v>1.08</v>
      </c>
      <c r="EH111" s="90">
        <v>0.83</v>
      </c>
      <c r="EI111" s="90">
        <v>0.57999999999999996</v>
      </c>
      <c r="EJ111" s="90">
        <v>0.8</v>
      </c>
      <c r="EK111" s="90">
        <v>1.99</v>
      </c>
      <c r="EL111" s="90">
        <v>2.4500000000000002</v>
      </c>
      <c r="EM111" s="90">
        <v>2.0699999999999998</v>
      </c>
      <c r="EN111" s="90">
        <v>1.64</v>
      </c>
      <c r="EO111" s="90">
        <v>1.69</v>
      </c>
      <c r="EP111" s="90">
        <v>1.6</v>
      </c>
      <c r="EQ111" s="90">
        <v>1.31</v>
      </c>
      <c r="ER111" s="90">
        <v>1.89</v>
      </c>
      <c r="ES111" s="90">
        <v>3.07</v>
      </c>
      <c r="ET111" s="90">
        <v>3.73</v>
      </c>
      <c r="EU111" s="90">
        <v>2.7</v>
      </c>
      <c r="EV111" s="90">
        <v>2.94</v>
      </c>
      <c r="EW111" s="90">
        <v>4.05</v>
      </c>
      <c r="EX111" s="90">
        <v>4.72</v>
      </c>
      <c r="EY111" s="90">
        <v>5.83</v>
      </c>
      <c r="EZ111" s="90">
        <v>3.95</v>
      </c>
      <c r="FA111" s="90">
        <v>3.83</v>
      </c>
      <c r="FB111" s="90">
        <v>1.74</v>
      </c>
      <c r="FC111" s="90">
        <v>2.2000000000000002</v>
      </c>
      <c r="FD111" s="90">
        <v>1.93</v>
      </c>
      <c r="FE111" s="90">
        <v>1.89</v>
      </c>
      <c r="FF111" s="90">
        <v>1.26</v>
      </c>
      <c r="FG111" s="90">
        <v>0.35</v>
      </c>
      <c r="FH111" s="90">
        <v>-0.15</v>
      </c>
      <c r="FI111" s="90">
        <v>-2.35</v>
      </c>
      <c r="FJ111" s="90">
        <v>-2.8</v>
      </c>
      <c r="FK111" s="90">
        <v>-3.24</v>
      </c>
      <c r="FL111" s="90">
        <v>-2.85</v>
      </c>
      <c r="FM111" s="90">
        <v>-2.62</v>
      </c>
      <c r="FN111" s="90">
        <v>-1.85</v>
      </c>
      <c r="FO111" s="90">
        <v>-1.32</v>
      </c>
      <c r="FP111" s="90">
        <v>-0.97</v>
      </c>
      <c r="FQ111" s="90">
        <v>-1.37</v>
      </c>
      <c r="FR111" s="90">
        <v>-1.07</v>
      </c>
      <c r="FS111" s="90">
        <v>-1.55</v>
      </c>
      <c r="FT111" s="90">
        <v>-1.27</v>
      </c>
      <c r="FU111" s="90">
        <v>-1.23</v>
      </c>
      <c r="FV111" s="90">
        <v>-0.83</v>
      </c>
      <c r="FW111" s="90">
        <v>0.09</v>
      </c>
      <c r="FX111" s="90">
        <v>0.33</v>
      </c>
      <c r="FY111" s="90">
        <v>0.3</v>
      </c>
      <c r="FZ111" s="90">
        <v>-0.62</v>
      </c>
      <c r="GA111" s="90">
        <v>-0.85</v>
      </c>
      <c r="GB111" s="90">
        <v>-0.23</v>
      </c>
      <c r="GC111" s="90">
        <v>0.11</v>
      </c>
      <c r="GD111" s="90">
        <v>0.24</v>
      </c>
      <c r="GE111" s="90">
        <v>-0.39</v>
      </c>
      <c r="GF111" s="90">
        <v>-0.28000000000000003</v>
      </c>
      <c r="GG111" s="90">
        <v>-0.17</v>
      </c>
      <c r="GH111" s="90">
        <v>-0.26</v>
      </c>
      <c r="GI111" s="90">
        <v>0.09</v>
      </c>
      <c r="GJ111" s="90">
        <v>-0.01</v>
      </c>
      <c r="GK111" s="90">
        <v>0.34</v>
      </c>
      <c r="GL111" s="90">
        <v>0.02</v>
      </c>
      <c r="GM111" s="90">
        <v>0.22</v>
      </c>
      <c r="GN111" s="90">
        <v>0.49</v>
      </c>
      <c r="GO111" s="90">
        <v>0.56000000000000005</v>
      </c>
      <c r="GP111" s="90">
        <v>0.45</v>
      </c>
      <c r="GQ111" s="90">
        <v>0.28000000000000003</v>
      </c>
      <c r="GR111" s="90">
        <v>0.54</v>
      </c>
      <c r="GS111" s="90">
        <v>0.59</v>
      </c>
      <c r="GT111" s="90">
        <v>0.49</v>
      </c>
      <c r="GU111" s="90">
        <v>0.49</v>
      </c>
      <c r="GV111" s="90">
        <v>0.89</v>
      </c>
      <c r="GW111" s="90">
        <v>1.95</v>
      </c>
      <c r="GX111" s="90">
        <v>1.4</v>
      </c>
      <c r="GY111" s="90">
        <v>0.74</v>
      </c>
      <c r="GZ111" s="90">
        <v>0.03</v>
      </c>
      <c r="HA111" s="90">
        <v>-0.24</v>
      </c>
      <c r="HB111" s="90">
        <v>-0.2</v>
      </c>
      <c r="HC111" s="90">
        <v>-0.21</v>
      </c>
      <c r="HD111" s="90">
        <v>0.4</v>
      </c>
      <c r="HE111" s="90">
        <v>0.76</v>
      </c>
      <c r="HF111" s="90">
        <v>0.88</v>
      </c>
      <c r="HG111" s="90">
        <v>0.5</v>
      </c>
      <c r="HH111" s="90">
        <v>0.31</v>
      </c>
      <c r="HI111" s="90">
        <v>0.35</v>
      </c>
      <c r="HJ111" s="90">
        <v>0.21</v>
      </c>
      <c r="HK111" s="90">
        <v>0.03</v>
      </c>
      <c r="HL111" s="90">
        <v>-0.12</v>
      </c>
      <c r="HM111" s="90">
        <v>-0.18</v>
      </c>
      <c r="HN111" s="90">
        <v>-0.12</v>
      </c>
      <c r="HO111" s="90">
        <v>-0.31</v>
      </c>
      <c r="HP111" s="90">
        <v>0.28999999999999998</v>
      </c>
      <c r="HQ111" s="90">
        <v>-0.04</v>
      </c>
      <c r="HR111" s="90">
        <v>0.34</v>
      </c>
      <c r="HS111" s="90">
        <v>0.54</v>
      </c>
      <c r="HT111" s="90">
        <v>1.03</v>
      </c>
      <c r="HU111" s="90">
        <v>0.96</v>
      </c>
      <c r="HV111" s="90">
        <v>0.4</v>
      </c>
      <c r="HW111" s="90">
        <v>0.47</v>
      </c>
      <c r="HX111" s="90">
        <v>0.56000000000000005</v>
      </c>
      <c r="HY111" s="90">
        <v>0.87</v>
      </c>
      <c r="HZ111" s="90">
        <v>1.02</v>
      </c>
      <c r="IA111" s="90">
        <v>0.81</v>
      </c>
      <c r="IB111" s="90">
        <v>0.54</v>
      </c>
      <c r="IC111" s="78">
        <v>0.6</v>
      </c>
      <c r="ID111" s="78">
        <v>0.3</v>
      </c>
      <c r="IE111" s="78">
        <v>0.3</v>
      </c>
      <c r="IF111" s="78">
        <v>0.3</v>
      </c>
      <c r="IG111" s="78">
        <v>1.0395970559197516E-2</v>
      </c>
      <c r="IH111" s="78">
        <v>0.24273791092384753</v>
      </c>
      <c r="II111" s="78">
        <v>9.5085141180907592E-2</v>
      </c>
      <c r="IJ111" s="78">
        <v>0.1142023607510224</v>
      </c>
      <c r="IK111" s="78">
        <v>-9.7771716186856455E-2</v>
      </c>
      <c r="IL111" s="78">
        <v>-9.9166795200212696E-2</v>
      </c>
      <c r="IM111" s="78">
        <v>-0.23363726617911484</v>
      </c>
      <c r="IN111" s="78">
        <v>0.21909735982469256</v>
      </c>
      <c r="IO111" s="78">
        <v>0.55153651477315502</v>
      </c>
      <c r="IP111" s="78">
        <v>0.783474879565348</v>
      </c>
      <c r="IQ111" s="78">
        <v>0.64150468035369435</v>
      </c>
      <c r="IR111" s="78">
        <v>0.73332892032251773</v>
      </c>
      <c r="IS111" s="78">
        <v>0.7704564849504093</v>
      </c>
      <c r="IT111" s="78">
        <v>0.45846474875133825</v>
      </c>
      <c r="IU111" s="78">
        <v>0.26456915658941743</v>
      </c>
      <c r="IV111" s="78">
        <v>0.34947850931640545</v>
      </c>
      <c r="IW111" s="78">
        <v>0.66311785079563734</v>
      </c>
      <c r="IX111" s="78">
        <v>0.73216022320212004</v>
      </c>
      <c r="IY111" s="78">
        <v>0.40765573956145668</v>
      </c>
      <c r="IZ111" s="41"/>
    </row>
    <row r="112" spans="1:260" s="53" customFormat="1" ht="18" customHeight="1" x14ac:dyDescent="0.2">
      <c r="A112" s="97">
        <v>172</v>
      </c>
      <c r="B112" s="20"/>
      <c r="C112" s="60"/>
      <c r="D112" s="29"/>
      <c r="E112" s="95"/>
      <c r="F112" s="66" t="s">
        <v>108</v>
      </c>
      <c r="G112" s="35"/>
      <c r="H112" s="67">
        <v>-0.49874365176483393</v>
      </c>
      <c r="I112" s="67">
        <v>-0.57752368437006341</v>
      </c>
      <c r="J112" s="67">
        <v>6.5472839611582984E-2</v>
      </c>
      <c r="K112" s="67">
        <v>1.0659779713570219</v>
      </c>
      <c r="L112" s="67">
        <v>1.091499270490184</v>
      </c>
      <c r="M112" s="67">
        <v>0.26678690130226129</v>
      </c>
      <c r="N112" s="67">
        <v>-0.34274514686548602</v>
      </c>
      <c r="O112" s="67">
        <v>-0.64486637444505557</v>
      </c>
      <c r="P112" s="67">
        <v>0.51060890577041063</v>
      </c>
      <c r="Q112" s="67">
        <v>0.35138690277121498</v>
      </c>
      <c r="R112" s="67">
        <v>0.22248216439373872</v>
      </c>
      <c r="S112" s="67">
        <v>-0.22715189829222177</v>
      </c>
      <c r="T112" s="67">
        <v>-0.58762444755870602</v>
      </c>
      <c r="U112" s="67">
        <v>-0.48117009589522142</v>
      </c>
      <c r="V112" s="67">
        <v>-0.58857766530358691</v>
      </c>
      <c r="W112" s="67">
        <v>-0.34616911223141644</v>
      </c>
      <c r="X112" s="67">
        <v>-0.44556266175279763</v>
      </c>
      <c r="Y112" s="67">
        <v>-0.12384998730497125</v>
      </c>
      <c r="Z112" s="67">
        <v>7.9862633199712652E-2</v>
      </c>
      <c r="AA112" s="67">
        <v>0.11788258589540768</v>
      </c>
      <c r="AB112" s="67">
        <v>-0.48913997155508249</v>
      </c>
      <c r="AC112" s="67">
        <v>-0.58274113156547958</v>
      </c>
      <c r="AD112" s="67">
        <v>-1.2192593500694804</v>
      </c>
      <c r="AE112" s="67">
        <v>-1.1959869356687833</v>
      </c>
      <c r="AF112" s="67">
        <v>-1.2896368414396333</v>
      </c>
      <c r="AG112" s="67">
        <v>0.84802843856351906</v>
      </c>
      <c r="AH112" s="67">
        <v>0.93719563305185305</v>
      </c>
      <c r="AI112" s="67">
        <v>2.0079370967967698</v>
      </c>
      <c r="AJ112" s="67">
        <v>2.0689539948070204</v>
      </c>
      <c r="AK112" s="67">
        <v>2.1967874381486197</v>
      </c>
      <c r="AL112" s="67">
        <v>1.3370117837361586</v>
      </c>
      <c r="AM112" s="67">
        <v>0.66869599014619352</v>
      </c>
      <c r="AN112" s="67">
        <v>0.68618772307805231</v>
      </c>
      <c r="AO112" s="67">
        <v>0.60612742154028354</v>
      </c>
      <c r="AP112" s="67">
        <v>-0.65963437013620563</v>
      </c>
      <c r="AQ112" s="67">
        <v>-0.65161491046391706</v>
      </c>
      <c r="AR112" s="67">
        <v>-0.27901839557592045</v>
      </c>
      <c r="AS112" s="67">
        <v>-5.1143692336618467E-2</v>
      </c>
      <c r="AT112" s="67">
        <v>-0.1550076343390511</v>
      </c>
      <c r="AU112" s="67">
        <v>-3.7928094643575674E-2</v>
      </c>
      <c r="AV112" s="67">
        <v>1.6414121126157253</v>
      </c>
      <c r="AW112" s="67">
        <v>1.7385846069295605</v>
      </c>
      <c r="AX112" s="67">
        <v>2.90877096586093</v>
      </c>
      <c r="AY112" s="67">
        <v>1.6033337264723884</v>
      </c>
      <c r="AZ112" s="67">
        <v>1.4449860076398608</v>
      </c>
      <c r="BA112" s="67">
        <v>0.63326848099479649</v>
      </c>
      <c r="BB112" s="67">
        <v>-0.98200849477171748</v>
      </c>
      <c r="BC112" s="67">
        <v>-0.96294212175513161</v>
      </c>
      <c r="BD112" s="67">
        <v>-1.666153198978197</v>
      </c>
      <c r="BE112" s="67">
        <v>-2.1817939331940424</v>
      </c>
      <c r="BF112" s="67">
        <v>-2.1321917077256733</v>
      </c>
      <c r="BG112" s="67">
        <v>-1.5898062109188749</v>
      </c>
      <c r="BH112" s="67">
        <v>-1.1024093999178828</v>
      </c>
      <c r="BI112" s="67">
        <v>-1.1043997000599737</v>
      </c>
      <c r="BJ112" s="67">
        <v>-0.51349390342132728</v>
      </c>
      <c r="BK112" s="67">
        <v>0.52834643768273581</v>
      </c>
      <c r="BL112" s="67">
        <v>0.52831434032600333</v>
      </c>
      <c r="BM112" s="67">
        <v>3.3544086427627767E-2</v>
      </c>
      <c r="BN112" s="67">
        <v>0</v>
      </c>
      <c r="BO112" s="67">
        <v>0.36781115295053907</v>
      </c>
      <c r="BP112" s="67">
        <v>0.24753391616655415</v>
      </c>
      <c r="BQ112" s="67">
        <v>0.3891803186824474</v>
      </c>
      <c r="BR112" s="67">
        <v>1.173136498937172</v>
      </c>
      <c r="BS112" s="67">
        <v>1.2529143484195233</v>
      </c>
      <c r="BT112" s="67">
        <v>1.6521908848985956</v>
      </c>
      <c r="BU112" s="67">
        <v>1.0915785583659501</v>
      </c>
      <c r="BV112" s="67">
        <v>1.0139102477909743</v>
      </c>
      <c r="BW112" s="67">
        <v>0.35932117649700135</v>
      </c>
      <c r="BX112" s="67">
        <v>2.2696227937756597E-2</v>
      </c>
      <c r="BY112" s="67">
        <v>0.4477055096137097</v>
      </c>
      <c r="BZ112" s="67">
        <v>0.2106452294444166</v>
      </c>
      <c r="CA112" s="67">
        <v>4.2970399537569553E-3</v>
      </c>
      <c r="CB112" s="67">
        <v>0.69477009846533422</v>
      </c>
      <c r="CC112" s="67">
        <v>0.98343475266863201</v>
      </c>
      <c r="CD112" s="67">
        <v>0.48001604099456935</v>
      </c>
      <c r="CE112" s="67">
        <v>-0.31303229448642567</v>
      </c>
      <c r="CF112" s="67">
        <v>-0.31216067388550567</v>
      </c>
      <c r="CG112" s="67">
        <v>0.64039034171337816</v>
      </c>
      <c r="CH112" s="67">
        <v>-0.41967813986299202</v>
      </c>
      <c r="CI112" s="67">
        <v>-3.3630887596760224</v>
      </c>
      <c r="CJ112" s="67">
        <v>-3.7981633696745938</v>
      </c>
      <c r="CK112" s="67">
        <v>-3.2656358112189174</v>
      </c>
      <c r="CL112" s="67">
        <v>-0.31957527368788852</v>
      </c>
      <c r="CM112" s="67">
        <v>-0.34250760666019203</v>
      </c>
      <c r="CN112" s="67">
        <v>0.2002518956512204</v>
      </c>
      <c r="CO112" s="67">
        <v>-1.1490696775139648</v>
      </c>
      <c r="CP112" s="67">
        <v>-1.1511840149545771</v>
      </c>
      <c r="CQ112" s="67">
        <v>-1.2806875005459155</v>
      </c>
      <c r="CR112" s="67">
        <v>3.5259359873570415</v>
      </c>
      <c r="CS112" s="67">
        <v>3.5248393915993668</v>
      </c>
      <c r="CT112" s="67">
        <v>3.2577104498947413</v>
      </c>
      <c r="CU112" s="67">
        <v>0</v>
      </c>
      <c r="CV112" s="67">
        <v>0</v>
      </c>
      <c r="CW112" s="67">
        <v>0.46563952775964834</v>
      </c>
      <c r="CX112" s="67">
        <v>1.276269530444853</v>
      </c>
      <c r="CY112" s="67">
        <v>1.6538025049137521</v>
      </c>
      <c r="CZ112" s="67">
        <v>1.1366243887048431</v>
      </c>
      <c r="DA112" s="67">
        <v>0.32164324399532151</v>
      </c>
      <c r="DB112" s="67">
        <v>8.3424254262087327E-2</v>
      </c>
      <c r="DC112" s="67">
        <v>0.16451967854293614</v>
      </c>
      <c r="DD112" s="67">
        <v>0.16416602202349617</v>
      </c>
      <c r="DE112" s="67">
        <v>2.6339354058044238E-2</v>
      </c>
      <c r="DF112" s="67">
        <v>-0.149212281011741</v>
      </c>
      <c r="DG112" s="67">
        <v>-0.41514599633247162</v>
      </c>
      <c r="DH112" s="67">
        <v>-0.19983066766702223</v>
      </c>
      <c r="DI112" s="67">
        <v>-9.434388948832044E-2</v>
      </c>
      <c r="DJ112" s="67">
        <v>0.19820767435520892</v>
      </c>
      <c r="DK112" s="67">
        <v>-5.3610458445406996E-3</v>
      </c>
      <c r="DL112" s="67">
        <v>5.9366372411408061E-2</v>
      </c>
      <c r="DM112" s="67">
        <v>0.39500303308479279</v>
      </c>
      <c r="DN112" s="67">
        <v>1.428645015694699</v>
      </c>
      <c r="DO112" s="67">
        <v>1.6082737572400774</v>
      </c>
      <c r="DP112" s="67">
        <v>2.6556743289189915</v>
      </c>
      <c r="DQ112" s="67">
        <v>1.7657218517074535</v>
      </c>
      <c r="DR112" s="67">
        <v>0.27682902067039961</v>
      </c>
      <c r="DS112" s="67">
        <v>-0.33635444052231578</v>
      </c>
      <c r="DT112" s="67">
        <v>-0.67216071416838974</v>
      </c>
      <c r="DU112" s="67">
        <v>1.1499999999999999</v>
      </c>
      <c r="DV112" s="67">
        <v>1.1322325393621315</v>
      </c>
      <c r="DW112" s="67">
        <v>0.77</v>
      </c>
      <c r="DX112" s="67">
        <v>0.65</v>
      </c>
      <c r="DY112" s="67">
        <v>1.9578295819935696</v>
      </c>
      <c r="DZ112" s="67">
        <v>2.62</v>
      </c>
      <c r="EA112" s="67">
        <v>2.12</v>
      </c>
      <c r="EB112" s="67">
        <v>0.81049600000000011</v>
      </c>
      <c r="EC112" s="67">
        <v>-0.12</v>
      </c>
      <c r="ED112" s="67">
        <v>0.24</v>
      </c>
      <c r="EE112" s="67">
        <v>0.91036101083032495</v>
      </c>
      <c r="EF112" s="67">
        <v>1</v>
      </c>
      <c r="EG112" s="67">
        <v>4.32</v>
      </c>
      <c r="EH112" s="67">
        <v>3.57</v>
      </c>
      <c r="EI112" s="67">
        <v>3.6</v>
      </c>
      <c r="EJ112" s="67">
        <v>0.76</v>
      </c>
      <c r="EK112" s="67">
        <v>4.88</v>
      </c>
      <c r="EL112" s="67">
        <v>6.04</v>
      </c>
      <c r="EM112" s="67">
        <v>5.49</v>
      </c>
      <c r="EN112" s="67">
        <v>1.34</v>
      </c>
      <c r="EO112" s="67">
        <v>0.54</v>
      </c>
      <c r="EP112" s="67">
        <v>1.39</v>
      </c>
      <c r="EQ112" s="67">
        <v>1.73</v>
      </c>
      <c r="ER112" s="67">
        <v>1.92</v>
      </c>
      <c r="ES112" s="67">
        <v>2.89</v>
      </c>
      <c r="ET112" s="67">
        <v>6.76</v>
      </c>
      <c r="EU112" s="67">
        <v>6.39</v>
      </c>
      <c r="EV112" s="67">
        <v>6.26</v>
      </c>
      <c r="EW112" s="67">
        <v>9.1199999999999992</v>
      </c>
      <c r="EX112" s="67">
        <v>11.38</v>
      </c>
      <c r="EY112" s="67">
        <v>11.85</v>
      </c>
      <c r="EZ112" s="67">
        <v>7.82</v>
      </c>
      <c r="FA112" s="67">
        <v>6.26</v>
      </c>
      <c r="FB112" s="67">
        <v>3.53</v>
      </c>
      <c r="FC112" s="67">
        <v>1.79</v>
      </c>
      <c r="FD112" s="67">
        <v>1.92</v>
      </c>
      <c r="FE112" s="67">
        <v>2.04</v>
      </c>
      <c r="FF112" s="67">
        <v>3.01</v>
      </c>
      <c r="FG112" s="67">
        <v>1.38</v>
      </c>
      <c r="FH112" s="67">
        <v>-1.02</v>
      </c>
      <c r="FI112" s="67">
        <v>-11.61</v>
      </c>
      <c r="FJ112" s="67">
        <v>-13.03</v>
      </c>
      <c r="FK112" s="67">
        <v>-15.35</v>
      </c>
      <c r="FL112" s="67">
        <v>-12.02</v>
      </c>
      <c r="FM112" s="67">
        <v>-10.73</v>
      </c>
      <c r="FN112" s="67">
        <v>-7.39</v>
      </c>
      <c r="FO112" s="67">
        <v>-4.54</v>
      </c>
      <c r="FP112" s="67">
        <v>-3.54</v>
      </c>
      <c r="FQ112" s="67">
        <v>-5.19</v>
      </c>
      <c r="FR112" s="67">
        <v>-3.15</v>
      </c>
      <c r="FS112" s="67">
        <v>-4.75</v>
      </c>
      <c r="FT112" s="67">
        <v>-2.7</v>
      </c>
      <c r="FU112" s="67">
        <v>-3.47</v>
      </c>
      <c r="FV112" s="67">
        <v>-2.83</v>
      </c>
      <c r="FW112" s="67">
        <v>0.87</v>
      </c>
      <c r="FX112" s="67">
        <v>1.93</v>
      </c>
      <c r="FY112" s="67">
        <v>2.0499999999999998</v>
      </c>
      <c r="FZ112" s="67">
        <v>-1.76</v>
      </c>
      <c r="GA112" s="67">
        <v>-3.29</v>
      </c>
      <c r="GB112" s="67">
        <v>-3.38</v>
      </c>
      <c r="GC112" s="67">
        <v>-2.61</v>
      </c>
      <c r="GD112" s="67">
        <v>-1.26</v>
      </c>
      <c r="GE112" s="67">
        <v>-1.24</v>
      </c>
      <c r="GF112" s="67">
        <v>-0.49</v>
      </c>
      <c r="GG112" s="67">
        <v>-0.49</v>
      </c>
      <c r="GH112" s="67">
        <v>-1.88</v>
      </c>
      <c r="GI112" s="67">
        <v>-0.02</v>
      </c>
      <c r="GJ112" s="67">
        <v>0.25</v>
      </c>
      <c r="GK112" s="67">
        <v>2.4</v>
      </c>
      <c r="GL112" s="67">
        <v>0.94</v>
      </c>
      <c r="GM112" s="67">
        <v>0.76</v>
      </c>
      <c r="GN112" s="67">
        <v>0.81</v>
      </c>
      <c r="GO112" s="67">
        <v>0.1</v>
      </c>
      <c r="GP112" s="67">
        <v>-0.35</v>
      </c>
      <c r="GQ112" s="67">
        <v>-0.28999999999999998</v>
      </c>
      <c r="GR112" s="67">
        <v>2.69</v>
      </c>
      <c r="GS112" s="67">
        <v>3.07</v>
      </c>
      <c r="GT112" s="67">
        <v>3.06</v>
      </c>
      <c r="GU112" s="67">
        <v>3.04</v>
      </c>
      <c r="GV112" s="67">
        <v>5.94</v>
      </c>
      <c r="GW112" s="67">
        <v>8.4600000000000009</v>
      </c>
      <c r="GX112" s="67">
        <v>4.08</v>
      </c>
      <c r="GY112" s="67">
        <v>0.1</v>
      </c>
      <c r="GZ112" s="67">
        <v>-0.15</v>
      </c>
      <c r="HA112" s="67">
        <v>0.22</v>
      </c>
      <c r="HB112" s="67">
        <v>0.22</v>
      </c>
      <c r="HC112" s="67">
        <v>0.03</v>
      </c>
      <c r="HD112" s="67">
        <v>1.69</v>
      </c>
      <c r="HE112" s="67">
        <v>2.42</v>
      </c>
      <c r="HF112" s="67">
        <v>2.5099999999999998</v>
      </c>
      <c r="HG112" s="67">
        <v>0.36</v>
      </c>
      <c r="HH112" s="67">
        <v>0.35</v>
      </c>
      <c r="HI112" s="67">
        <v>0.49</v>
      </c>
      <c r="HJ112" s="67">
        <v>-0.68</v>
      </c>
      <c r="HK112" s="67">
        <v>-1.22</v>
      </c>
      <c r="HL112" s="67">
        <v>-1.38</v>
      </c>
      <c r="HM112" s="67">
        <v>-1.82</v>
      </c>
      <c r="HN112" s="67">
        <v>-1.83</v>
      </c>
      <c r="HO112" s="67">
        <v>-2.2400000000000002</v>
      </c>
      <c r="HP112" s="67">
        <v>1.51</v>
      </c>
      <c r="HQ112" s="67">
        <v>1.51</v>
      </c>
      <c r="HR112" s="67">
        <v>1.73</v>
      </c>
      <c r="HS112" s="67">
        <v>2.2400000000000002</v>
      </c>
      <c r="HT112" s="67">
        <v>3.03</v>
      </c>
      <c r="HU112" s="67">
        <v>2.75</v>
      </c>
      <c r="HV112" s="67">
        <v>1.19</v>
      </c>
      <c r="HW112" s="67">
        <v>0.49</v>
      </c>
      <c r="HX112" s="67">
        <v>0.42</v>
      </c>
      <c r="HY112" s="67">
        <v>0.91</v>
      </c>
      <c r="HZ112" s="67">
        <v>1.82</v>
      </c>
      <c r="IA112" s="67">
        <v>1.68</v>
      </c>
      <c r="IB112" s="67">
        <v>0.67</v>
      </c>
      <c r="IC112" s="69">
        <v>0.6</v>
      </c>
      <c r="ID112" s="69">
        <v>0.3</v>
      </c>
      <c r="IE112" s="69">
        <v>0.3</v>
      </c>
      <c r="IF112" s="69">
        <v>0.3</v>
      </c>
      <c r="IG112" s="69">
        <v>1.0395970559197516E-2</v>
      </c>
      <c r="IH112" s="69">
        <v>0.24273791092384753</v>
      </c>
      <c r="II112" s="69">
        <v>9.5085141180907592E-2</v>
      </c>
      <c r="IJ112" s="69">
        <v>0.1142023607510224</v>
      </c>
      <c r="IK112" s="69">
        <v>-9.7771716186856455E-2</v>
      </c>
      <c r="IL112" s="69">
        <v>-9.9166795200212696E-2</v>
      </c>
      <c r="IM112" s="69">
        <v>-0.23363726617911484</v>
      </c>
      <c r="IN112" s="69">
        <v>0.21909735982469256</v>
      </c>
      <c r="IO112" s="69">
        <v>0.55153651477315502</v>
      </c>
      <c r="IP112" s="69">
        <v>0.783474879565348</v>
      </c>
      <c r="IQ112" s="69">
        <v>0.64150468035369435</v>
      </c>
      <c r="IR112" s="69">
        <v>0.73332892032251773</v>
      </c>
      <c r="IS112" s="69">
        <v>0.7704564849504093</v>
      </c>
      <c r="IT112" s="69">
        <v>0.45846474875133825</v>
      </c>
      <c r="IU112" s="69">
        <v>0.26456915658941743</v>
      </c>
      <c r="IV112" s="69">
        <v>0.34947850931640545</v>
      </c>
      <c r="IW112" s="69">
        <v>0.66311785079563734</v>
      </c>
      <c r="IX112" s="69">
        <v>0.73216022320212004</v>
      </c>
      <c r="IY112" s="69">
        <v>0.40765573956145668</v>
      </c>
      <c r="IZ112" s="92"/>
    </row>
    <row r="113" spans="1:260" s="53" customFormat="1" ht="18" customHeight="1" x14ac:dyDescent="0.2">
      <c r="A113" s="97">
        <v>17201</v>
      </c>
      <c r="B113" s="20"/>
      <c r="C113" s="60"/>
      <c r="D113" s="29"/>
      <c r="E113" s="95"/>
      <c r="F113" s="35"/>
      <c r="G113" s="36" t="s">
        <v>109</v>
      </c>
      <c r="H113" s="71">
        <v>-0.61</v>
      </c>
      <c r="I113" s="71">
        <v>-0.69</v>
      </c>
      <c r="J113" s="71">
        <v>0</v>
      </c>
      <c r="K113" s="71">
        <v>1.38</v>
      </c>
      <c r="L113" s="71">
        <v>1.34</v>
      </c>
      <c r="M113" s="71">
        <v>0.7</v>
      </c>
      <c r="N113" s="71">
        <v>-0.25</v>
      </c>
      <c r="O113" s="71">
        <v>-0.62</v>
      </c>
      <c r="P113" s="71">
        <v>0.45</v>
      </c>
      <c r="Q113" s="71">
        <v>0.45</v>
      </c>
      <c r="R113" s="71">
        <v>0.35</v>
      </c>
      <c r="S113" s="71">
        <v>-0.1</v>
      </c>
      <c r="T113" s="71">
        <v>-0.7</v>
      </c>
      <c r="U113" s="71">
        <v>-0.6</v>
      </c>
      <c r="V113" s="71">
        <v>-0.74</v>
      </c>
      <c r="W113" s="71">
        <v>-0.14000000000000001</v>
      </c>
      <c r="X113" s="71">
        <v>-0.17</v>
      </c>
      <c r="Y113" s="71">
        <v>0.35</v>
      </c>
      <c r="Z113" s="71">
        <v>0.35</v>
      </c>
      <c r="AA113" s="71">
        <v>0.28000000000000003</v>
      </c>
      <c r="AB113" s="71">
        <v>-0.9</v>
      </c>
      <c r="AC113" s="71">
        <v>-1.27</v>
      </c>
      <c r="AD113" s="71">
        <v>-2.2999999999999998</v>
      </c>
      <c r="AE113" s="71">
        <v>-2</v>
      </c>
      <c r="AF113" s="71">
        <v>-1.1100000000000001</v>
      </c>
      <c r="AG113" s="71">
        <v>1.86</v>
      </c>
      <c r="AH113" s="71">
        <v>2.16</v>
      </c>
      <c r="AI113" s="71">
        <v>2.83</v>
      </c>
      <c r="AJ113" s="71">
        <v>2.9</v>
      </c>
      <c r="AK113" s="71">
        <v>2.92</v>
      </c>
      <c r="AL113" s="71">
        <v>1.64</v>
      </c>
      <c r="AM113" s="71">
        <v>0.78</v>
      </c>
      <c r="AN113" s="71">
        <v>0.78</v>
      </c>
      <c r="AO113" s="71">
        <v>0.78</v>
      </c>
      <c r="AP113" s="71">
        <v>-0.43</v>
      </c>
      <c r="AQ113" s="71">
        <v>-0.42</v>
      </c>
      <c r="AR113" s="71">
        <v>-0.04</v>
      </c>
      <c r="AS113" s="71">
        <v>0.09</v>
      </c>
      <c r="AT113" s="71">
        <v>0</v>
      </c>
      <c r="AU113" s="71">
        <v>0</v>
      </c>
      <c r="AV113" s="71">
        <v>2.44</v>
      </c>
      <c r="AW113" s="71">
        <v>2.46</v>
      </c>
      <c r="AX113" s="71">
        <v>2.5299999999999998</v>
      </c>
      <c r="AY113" s="71">
        <v>0.99</v>
      </c>
      <c r="AZ113" s="71">
        <v>0.98</v>
      </c>
      <c r="BA113" s="71">
        <v>0.79</v>
      </c>
      <c r="BB113" s="71">
        <v>-1.4</v>
      </c>
      <c r="BC113" s="71">
        <v>-1.4</v>
      </c>
      <c r="BD113" s="71">
        <v>-2.02</v>
      </c>
      <c r="BE113" s="71">
        <v>-2.76</v>
      </c>
      <c r="BF113" s="71">
        <v>-2.77</v>
      </c>
      <c r="BG113" s="71">
        <v>-2.31</v>
      </c>
      <c r="BH113" s="71">
        <v>-1.62</v>
      </c>
      <c r="BI113" s="71">
        <v>-1.62</v>
      </c>
      <c r="BJ113" s="71">
        <v>-0.88</v>
      </c>
      <c r="BK113" s="71">
        <v>0.52</v>
      </c>
      <c r="BL113" s="71">
        <v>0.52</v>
      </c>
      <c r="BM113" s="71">
        <v>0</v>
      </c>
      <c r="BN113" s="71">
        <v>0</v>
      </c>
      <c r="BO113" s="71">
        <v>0</v>
      </c>
      <c r="BP113" s="71">
        <v>-0.03</v>
      </c>
      <c r="BQ113" s="71">
        <v>-0.04</v>
      </c>
      <c r="BR113" s="71">
        <v>0.79</v>
      </c>
      <c r="BS113" s="71">
        <v>0.89</v>
      </c>
      <c r="BT113" s="71">
        <v>0.95</v>
      </c>
      <c r="BU113" s="71">
        <v>0.49</v>
      </c>
      <c r="BV113" s="71">
        <v>0.36</v>
      </c>
      <c r="BW113" s="71">
        <v>0.3</v>
      </c>
      <c r="BX113" s="71">
        <v>-0.06</v>
      </c>
      <c r="BY113" s="71">
        <v>0.06</v>
      </c>
      <c r="BZ113" s="71">
        <v>-0.25</v>
      </c>
      <c r="CA113" s="71">
        <v>-0.25</v>
      </c>
      <c r="CB113" s="71">
        <v>-0.21</v>
      </c>
      <c r="CC113" s="71">
        <v>0.09</v>
      </c>
      <c r="CD113" s="71">
        <v>-0.3</v>
      </c>
      <c r="CE113" s="71">
        <v>-0.09</v>
      </c>
      <c r="CF113" s="71">
        <v>-0.09</v>
      </c>
      <c r="CG113" s="71">
        <v>0.76</v>
      </c>
      <c r="CH113" s="71">
        <v>0.14000000000000001</v>
      </c>
      <c r="CI113" s="71">
        <v>-3.85</v>
      </c>
      <c r="CJ113" s="71">
        <v>-4.28</v>
      </c>
      <c r="CK113" s="71">
        <v>-4.4000000000000004</v>
      </c>
      <c r="CL113" s="71">
        <v>-0.43</v>
      </c>
      <c r="CM113" s="71">
        <v>-0.46</v>
      </c>
      <c r="CN113" s="71">
        <v>0.27</v>
      </c>
      <c r="CO113" s="71">
        <v>-1.54</v>
      </c>
      <c r="CP113" s="71">
        <v>-1.54</v>
      </c>
      <c r="CQ113" s="71">
        <v>-1.34</v>
      </c>
      <c r="CR113" s="71">
        <v>5.2</v>
      </c>
      <c r="CS113" s="71">
        <v>5.19</v>
      </c>
      <c r="CT113" s="71">
        <v>4.4400000000000004</v>
      </c>
      <c r="CU113" s="71">
        <v>0</v>
      </c>
      <c r="CV113" s="71">
        <v>0</v>
      </c>
      <c r="CW113" s="71">
        <v>0.61</v>
      </c>
      <c r="CX113" s="71">
        <v>1.72</v>
      </c>
      <c r="CY113" s="71">
        <v>1.72</v>
      </c>
      <c r="CZ113" s="71">
        <v>1.03</v>
      </c>
      <c r="DA113" s="71">
        <v>-0.08</v>
      </c>
      <c r="DB113" s="71">
        <v>-0.08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0.43</v>
      </c>
      <c r="DI113" s="71">
        <v>0.43</v>
      </c>
      <c r="DJ113" s="71">
        <v>0.43</v>
      </c>
      <c r="DK113" s="71">
        <v>0</v>
      </c>
      <c r="DL113" s="71">
        <v>0</v>
      </c>
      <c r="DM113" s="71">
        <v>1.1399999999999999</v>
      </c>
      <c r="DN113" s="71">
        <v>2.4700000000000002</v>
      </c>
      <c r="DO113" s="71">
        <v>3.5</v>
      </c>
      <c r="DP113" s="71">
        <v>4.21</v>
      </c>
      <c r="DQ113" s="71">
        <v>2.13</v>
      </c>
      <c r="DR113" s="71">
        <v>-0.59</v>
      </c>
      <c r="DS113" s="71">
        <v>-1.56</v>
      </c>
      <c r="DT113" s="71">
        <v>-0.94</v>
      </c>
      <c r="DU113" s="71">
        <v>1.26</v>
      </c>
      <c r="DV113" s="71">
        <v>1.26</v>
      </c>
      <c r="DW113" s="71">
        <v>1</v>
      </c>
      <c r="DX113" s="71">
        <v>0.89</v>
      </c>
      <c r="DY113" s="71">
        <v>2.7</v>
      </c>
      <c r="DZ113" s="71">
        <v>3.4</v>
      </c>
      <c r="EA113" s="71">
        <v>2.74</v>
      </c>
      <c r="EB113" s="71">
        <v>0.93</v>
      </c>
      <c r="EC113" s="71">
        <v>-0.2</v>
      </c>
      <c r="ED113" s="71">
        <v>-0.04</v>
      </c>
      <c r="EE113" s="71">
        <v>-0.04</v>
      </c>
      <c r="EF113" s="71">
        <v>-0.04</v>
      </c>
      <c r="EG113" s="71">
        <v>4.8600000000000003</v>
      </c>
      <c r="EH113" s="71">
        <v>4.8600000000000003</v>
      </c>
      <c r="EI113" s="71">
        <v>4.8600000000000003</v>
      </c>
      <c r="EJ113" s="71">
        <v>1.1599999999999999</v>
      </c>
      <c r="EK113" s="71">
        <v>6.79</v>
      </c>
      <c r="EL113" s="71">
        <v>8.4499999999999993</v>
      </c>
      <c r="EM113" s="71">
        <v>7.47</v>
      </c>
      <c r="EN113" s="71">
        <v>1.79</v>
      </c>
      <c r="EO113" s="71">
        <v>0.83</v>
      </c>
      <c r="EP113" s="71">
        <v>1.69</v>
      </c>
      <c r="EQ113" s="71">
        <v>1.69</v>
      </c>
      <c r="ER113" s="71">
        <v>1.66</v>
      </c>
      <c r="ES113" s="71">
        <v>3.26</v>
      </c>
      <c r="ET113" s="71">
        <v>9.09</v>
      </c>
      <c r="EU113" s="71">
        <v>8.6999999999999993</v>
      </c>
      <c r="EV113" s="71">
        <v>7.95</v>
      </c>
      <c r="EW113" s="71">
        <v>11.25</v>
      </c>
      <c r="EX113" s="71">
        <v>13.63</v>
      </c>
      <c r="EY113" s="71">
        <v>14.49</v>
      </c>
      <c r="EZ113" s="71">
        <v>9.31</v>
      </c>
      <c r="FA113" s="71">
        <v>7.5</v>
      </c>
      <c r="FB113" s="71">
        <v>4.03</v>
      </c>
      <c r="FC113" s="71">
        <v>1.74</v>
      </c>
      <c r="FD113" s="71">
        <v>2.19</v>
      </c>
      <c r="FE113" s="71">
        <v>2.36</v>
      </c>
      <c r="FF113" s="71">
        <v>3.35</v>
      </c>
      <c r="FG113" s="71">
        <v>1.28</v>
      </c>
      <c r="FH113" s="71">
        <v>-1.4</v>
      </c>
      <c r="FI113" s="71">
        <v>-14.49</v>
      </c>
      <c r="FJ113" s="71">
        <v>-16.22</v>
      </c>
      <c r="FK113" s="71">
        <v>-19.079999999999998</v>
      </c>
      <c r="FL113" s="71">
        <v>-15.18</v>
      </c>
      <c r="FM113" s="71">
        <v>-13.45</v>
      </c>
      <c r="FN113" s="71">
        <v>-9.48</v>
      </c>
      <c r="FO113" s="71">
        <v>-5.76</v>
      </c>
      <c r="FP113" s="71">
        <v>-4.54</v>
      </c>
      <c r="FQ113" s="71">
        <v>-6.18</v>
      </c>
      <c r="FR113" s="71">
        <v>-2.98</v>
      </c>
      <c r="FS113" s="71">
        <v>-5.42</v>
      </c>
      <c r="FT113" s="71">
        <v>-3.03</v>
      </c>
      <c r="FU113" s="71">
        <v>-4.2300000000000004</v>
      </c>
      <c r="FV113" s="71">
        <v>-3.59</v>
      </c>
      <c r="FW113" s="71">
        <v>1.29</v>
      </c>
      <c r="FX113" s="71">
        <v>2.5499999999999998</v>
      </c>
      <c r="FY113" s="71">
        <v>2.5499999999999998</v>
      </c>
      <c r="FZ113" s="71">
        <v>-3.28</v>
      </c>
      <c r="GA113" s="71">
        <v>-5.13</v>
      </c>
      <c r="GB113" s="71">
        <v>-5.14</v>
      </c>
      <c r="GC113" s="71">
        <v>-3.63</v>
      </c>
      <c r="GD113" s="71">
        <v>-1.75</v>
      </c>
      <c r="GE113" s="71">
        <v>-1.75</v>
      </c>
      <c r="GF113" s="71">
        <v>-0.68</v>
      </c>
      <c r="GG113" s="71">
        <v>-0.68</v>
      </c>
      <c r="GH113" s="71">
        <v>-2.76</v>
      </c>
      <c r="GI113" s="71">
        <v>-0.13</v>
      </c>
      <c r="GJ113" s="71">
        <v>0.25</v>
      </c>
      <c r="GK113" s="71">
        <v>3.43</v>
      </c>
      <c r="GL113" s="71">
        <v>1.25</v>
      </c>
      <c r="GM113" s="71">
        <v>0.99</v>
      </c>
      <c r="GN113" s="71">
        <v>0.99</v>
      </c>
      <c r="GO113" s="71">
        <v>0.13</v>
      </c>
      <c r="GP113" s="71">
        <v>-0.51</v>
      </c>
      <c r="GQ113" s="71">
        <v>-0.51</v>
      </c>
      <c r="GR113" s="71">
        <v>2.94</v>
      </c>
      <c r="GS113" s="71">
        <v>3.47</v>
      </c>
      <c r="GT113" s="71">
        <v>3.47</v>
      </c>
      <c r="GU113" s="71">
        <v>3.22</v>
      </c>
      <c r="GV113" s="71">
        <v>7.06</v>
      </c>
      <c r="GW113" s="71">
        <v>10.3</v>
      </c>
      <c r="GX113" s="71">
        <v>5.39</v>
      </c>
      <c r="GY113" s="71">
        <v>0</v>
      </c>
      <c r="GZ113" s="71">
        <v>0</v>
      </c>
      <c r="HA113" s="71">
        <v>0</v>
      </c>
      <c r="HB113" s="71">
        <v>0</v>
      </c>
      <c r="HC113" s="71">
        <v>0</v>
      </c>
      <c r="HD113" s="71">
        <v>2.5499999999999998</v>
      </c>
      <c r="HE113" s="71">
        <v>3.56</v>
      </c>
      <c r="HF113" s="71">
        <v>3.56</v>
      </c>
      <c r="HG113" s="71">
        <v>0.77</v>
      </c>
      <c r="HH113" s="71">
        <v>0.75</v>
      </c>
      <c r="HI113" s="71">
        <v>0.75</v>
      </c>
      <c r="HJ113" s="71">
        <v>-1.21</v>
      </c>
      <c r="HK113" s="71">
        <v>-1.95</v>
      </c>
      <c r="HL113" s="71">
        <v>-1.95</v>
      </c>
      <c r="HM113" s="71">
        <v>-2.67</v>
      </c>
      <c r="HN113" s="71">
        <v>-2.67</v>
      </c>
      <c r="HO113" s="71">
        <v>-3.23</v>
      </c>
      <c r="HP113" s="71">
        <v>2.08</v>
      </c>
      <c r="HQ113" s="71">
        <v>2.08</v>
      </c>
      <c r="HR113" s="71">
        <v>2.08</v>
      </c>
      <c r="HS113" s="71">
        <v>2.44</v>
      </c>
      <c r="HT113" s="71">
        <v>3.43</v>
      </c>
      <c r="HU113" s="71">
        <v>3.43</v>
      </c>
      <c r="HV113" s="71">
        <v>0.97</v>
      </c>
      <c r="HW113" s="71">
        <v>0</v>
      </c>
      <c r="HX113" s="71">
        <v>0</v>
      </c>
      <c r="HY113" s="71">
        <v>1.36</v>
      </c>
      <c r="HZ113" s="71">
        <v>2.61</v>
      </c>
      <c r="IA113" s="71">
        <v>2.61</v>
      </c>
      <c r="IB113" s="71">
        <v>1.23</v>
      </c>
      <c r="IC113" s="41">
        <v>0.6</v>
      </c>
      <c r="ID113" s="41">
        <v>0.3</v>
      </c>
      <c r="IE113" s="41">
        <v>0.3</v>
      </c>
      <c r="IF113" s="41">
        <v>0.3</v>
      </c>
      <c r="IG113" s="41">
        <v>1.0395970559197516E-2</v>
      </c>
      <c r="IH113" s="41">
        <v>0.24273791092384753</v>
      </c>
      <c r="II113" s="41">
        <v>9.5085141180907592E-2</v>
      </c>
      <c r="IJ113" s="41">
        <v>0.1142023607510224</v>
      </c>
      <c r="IK113" s="41">
        <v>-9.7771716186856455E-2</v>
      </c>
      <c r="IL113" s="41">
        <v>-9.9166795200212696E-2</v>
      </c>
      <c r="IM113" s="41">
        <v>-0.23363726617911484</v>
      </c>
      <c r="IN113" s="41">
        <v>0.21909735982469256</v>
      </c>
      <c r="IO113" s="41">
        <v>0.55153651477315502</v>
      </c>
      <c r="IP113" s="41">
        <v>0.783474879565348</v>
      </c>
      <c r="IQ113" s="41">
        <v>0.64150468035369435</v>
      </c>
      <c r="IR113" s="41">
        <v>0.73332892032251773</v>
      </c>
      <c r="IS113" s="41">
        <v>0.7704564849504093</v>
      </c>
      <c r="IT113" s="41">
        <v>0.45846474875133825</v>
      </c>
      <c r="IU113" s="41">
        <v>0.26456915658941743</v>
      </c>
      <c r="IV113" s="41">
        <v>0.34947850931640545</v>
      </c>
      <c r="IW113" s="41">
        <v>0.66311785079563734</v>
      </c>
      <c r="IX113" s="41">
        <v>0.73216022320212004</v>
      </c>
      <c r="IY113" s="41">
        <v>0.40765573956145668</v>
      </c>
      <c r="IZ113" s="41"/>
    </row>
    <row r="114" spans="1:260" s="53" customFormat="1" ht="18" customHeight="1" x14ac:dyDescent="0.2">
      <c r="A114" s="97">
        <v>17202</v>
      </c>
      <c r="B114" s="20"/>
      <c r="C114" s="60"/>
      <c r="D114" s="29"/>
      <c r="E114" s="95"/>
      <c r="F114" s="35"/>
      <c r="G114" s="36" t="s">
        <v>110</v>
      </c>
      <c r="H114" s="71">
        <v>-0.21</v>
      </c>
      <c r="I114" s="71">
        <v>-0.28000000000000003</v>
      </c>
      <c r="J114" s="71">
        <v>0.24</v>
      </c>
      <c r="K114" s="71">
        <v>0.26</v>
      </c>
      <c r="L114" s="71">
        <v>0.44</v>
      </c>
      <c r="M114" s="71">
        <v>-0.87</v>
      </c>
      <c r="N114" s="71">
        <v>-0.57999999999999996</v>
      </c>
      <c r="O114" s="71">
        <v>-0.71</v>
      </c>
      <c r="P114" s="71">
        <v>0.67</v>
      </c>
      <c r="Q114" s="71">
        <v>0.1</v>
      </c>
      <c r="R114" s="71">
        <v>-0.11</v>
      </c>
      <c r="S114" s="71">
        <v>-0.56000000000000005</v>
      </c>
      <c r="T114" s="71">
        <v>-0.3</v>
      </c>
      <c r="U114" s="71">
        <v>-0.17</v>
      </c>
      <c r="V114" s="71">
        <v>-0.19</v>
      </c>
      <c r="W114" s="71">
        <v>-0.87</v>
      </c>
      <c r="X114" s="71">
        <v>-1.1599999999999999</v>
      </c>
      <c r="Y114" s="71">
        <v>-1.35</v>
      </c>
      <c r="Z114" s="71">
        <v>-0.6</v>
      </c>
      <c r="AA114" s="71">
        <v>-0.3</v>
      </c>
      <c r="AB114" s="71">
        <v>0.59</v>
      </c>
      <c r="AC114" s="71">
        <v>1.19</v>
      </c>
      <c r="AD114" s="71">
        <v>1.68</v>
      </c>
      <c r="AE114" s="71">
        <v>0.98</v>
      </c>
      <c r="AF114" s="71">
        <v>-1.75</v>
      </c>
      <c r="AG114" s="71">
        <v>-1.77</v>
      </c>
      <c r="AH114" s="71">
        <v>-2.23</v>
      </c>
      <c r="AI114" s="71">
        <v>-0.04</v>
      </c>
      <c r="AJ114" s="71">
        <v>-0.02</v>
      </c>
      <c r="AK114" s="71">
        <v>0.37</v>
      </c>
      <c r="AL114" s="71">
        <v>0.59</v>
      </c>
      <c r="AM114" s="71">
        <v>0.39</v>
      </c>
      <c r="AN114" s="71">
        <v>0.45</v>
      </c>
      <c r="AO114" s="71">
        <v>0.18</v>
      </c>
      <c r="AP114" s="71">
        <v>-1.23</v>
      </c>
      <c r="AQ114" s="71">
        <v>-1.23</v>
      </c>
      <c r="AR114" s="71">
        <v>-0.86</v>
      </c>
      <c r="AS114" s="71">
        <v>-0.4</v>
      </c>
      <c r="AT114" s="71">
        <v>-0.54</v>
      </c>
      <c r="AU114" s="71">
        <v>-0.13</v>
      </c>
      <c r="AV114" s="71">
        <v>-0.28000000000000003</v>
      </c>
      <c r="AW114" s="71">
        <v>-0.01</v>
      </c>
      <c r="AX114" s="71">
        <v>3.84</v>
      </c>
      <c r="AY114" s="71">
        <v>3.11</v>
      </c>
      <c r="AZ114" s="71">
        <v>2.59</v>
      </c>
      <c r="BA114" s="71">
        <v>0.25</v>
      </c>
      <c r="BB114" s="71">
        <v>0.06</v>
      </c>
      <c r="BC114" s="71">
        <v>0.13</v>
      </c>
      <c r="BD114" s="71">
        <v>-0.79</v>
      </c>
      <c r="BE114" s="71">
        <v>-0.71</v>
      </c>
      <c r="BF114" s="71">
        <v>-0.5</v>
      </c>
      <c r="BG114" s="71">
        <v>0.24</v>
      </c>
      <c r="BH114" s="71">
        <v>0.24</v>
      </c>
      <c r="BI114" s="71">
        <v>0.24</v>
      </c>
      <c r="BJ114" s="71">
        <v>0.43</v>
      </c>
      <c r="BK114" s="71">
        <v>0.55000000000000004</v>
      </c>
      <c r="BL114" s="71">
        <v>0.55000000000000004</v>
      </c>
      <c r="BM114" s="71">
        <v>0.12</v>
      </c>
      <c r="BN114" s="71">
        <v>0</v>
      </c>
      <c r="BO114" s="71">
        <v>1.34</v>
      </c>
      <c r="BP114" s="71">
        <v>0.97</v>
      </c>
      <c r="BQ114" s="71">
        <v>1.52</v>
      </c>
      <c r="BR114" s="71">
        <v>2.2000000000000002</v>
      </c>
      <c r="BS114" s="71">
        <v>2.21</v>
      </c>
      <c r="BT114" s="71">
        <v>3.55</v>
      </c>
      <c r="BU114" s="71">
        <v>2.74</v>
      </c>
      <c r="BV114" s="71">
        <v>2.78</v>
      </c>
      <c r="BW114" s="71">
        <v>0.52</v>
      </c>
      <c r="BX114" s="71">
        <v>0.25</v>
      </c>
      <c r="BY114" s="71">
        <v>1.51</v>
      </c>
      <c r="BZ114" s="71">
        <v>1.48</v>
      </c>
      <c r="CA114" s="71">
        <v>0.71</v>
      </c>
      <c r="CB114" s="71">
        <v>3.26</v>
      </c>
      <c r="CC114" s="71">
        <v>3.53</v>
      </c>
      <c r="CD114" s="71">
        <v>2.71</v>
      </c>
      <c r="CE114" s="71">
        <v>-0.94</v>
      </c>
      <c r="CF114" s="71">
        <v>-0.94</v>
      </c>
      <c r="CG114" s="71">
        <v>0.3</v>
      </c>
      <c r="CH114" s="71">
        <v>-1.96</v>
      </c>
      <c r="CI114" s="71">
        <v>-1.96</v>
      </c>
      <c r="CJ114" s="71">
        <v>-2.4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-1.1100000000000001</v>
      </c>
      <c r="CR114" s="71">
        <v>-1.1000000000000001</v>
      </c>
      <c r="CS114" s="71">
        <v>-1.1100000000000001</v>
      </c>
      <c r="CT114" s="71">
        <v>0</v>
      </c>
      <c r="CU114" s="71">
        <v>0</v>
      </c>
      <c r="CV114" s="71">
        <v>0</v>
      </c>
      <c r="CW114" s="71">
        <v>7.0000000000000007E-2</v>
      </c>
      <c r="CX114" s="71">
        <v>7.0000000000000007E-2</v>
      </c>
      <c r="CY114" s="71">
        <v>1.47</v>
      </c>
      <c r="CZ114" s="71">
        <v>1.43</v>
      </c>
      <c r="DA114" s="71">
        <v>1.43</v>
      </c>
      <c r="DB114" s="71">
        <v>0.54</v>
      </c>
      <c r="DC114" s="71">
        <v>0.62</v>
      </c>
      <c r="DD114" s="71">
        <v>0.62</v>
      </c>
      <c r="DE114" s="71">
        <v>0.1</v>
      </c>
      <c r="DF114" s="71">
        <v>-0.56000000000000005</v>
      </c>
      <c r="DG114" s="71">
        <v>-1.55</v>
      </c>
      <c r="DH114" s="71">
        <v>-1.92</v>
      </c>
      <c r="DI114" s="71">
        <v>-1.51</v>
      </c>
      <c r="DJ114" s="71">
        <v>-0.43</v>
      </c>
      <c r="DK114" s="71">
        <v>-0.02</v>
      </c>
      <c r="DL114" s="71">
        <v>0.22</v>
      </c>
      <c r="DM114" s="71">
        <v>-1.57</v>
      </c>
      <c r="DN114" s="71">
        <v>-1.31</v>
      </c>
      <c r="DO114" s="71">
        <v>-3.18</v>
      </c>
      <c r="DP114" s="71">
        <v>-1.23</v>
      </c>
      <c r="DQ114" s="71">
        <v>0.82</v>
      </c>
      <c r="DR114" s="71">
        <v>2.54</v>
      </c>
      <c r="DS114" s="71">
        <v>2.86</v>
      </c>
      <c r="DT114" s="71">
        <v>0.03</v>
      </c>
      <c r="DU114" s="71">
        <v>0.85</v>
      </c>
      <c r="DV114" s="71">
        <v>0.8</v>
      </c>
      <c r="DW114" s="71">
        <v>0.18</v>
      </c>
      <c r="DX114" s="71">
        <v>0.02</v>
      </c>
      <c r="DY114" s="71">
        <v>0.02</v>
      </c>
      <c r="DZ114" s="71">
        <v>0.56999999999999995</v>
      </c>
      <c r="EA114" s="71">
        <v>0.49</v>
      </c>
      <c r="EB114" s="71">
        <v>0.49</v>
      </c>
      <c r="EC114" s="71">
        <v>0.1</v>
      </c>
      <c r="ED114" s="71">
        <v>1.02</v>
      </c>
      <c r="EE114" s="71">
        <v>3.47</v>
      </c>
      <c r="EF114" s="71">
        <v>3.82</v>
      </c>
      <c r="EG114" s="71">
        <v>2.86</v>
      </c>
      <c r="EH114" s="71">
        <v>0.2</v>
      </c>
      <c r="EI114" s="71">
        <v>0.33</v>
      </c>
      <c r="EJ114" s="71">
        <v>-0.33</v>
      </c>
      <c r="EK114" s="71">
        <v>-0.34</v>
      </c>
      <c r="EL114" s="71">
        <v>-0.48</v>
      </c>
      <c r="EM114" s="71">
        <v>0.04</v>
      </c>
      <c r="EN114" s="71">
        <v>0.04</v>
      </c>
      <c r="EO114" s="71">
        <v>-0.32</v>
      </c>
      <c r="EP114" s="71">
        <v>0.53</v>
      </c>
      <c r="EQ114" s="71">
        <v>1.87</v>
      </c>
      <c r="ER114" s="71">
        <v>2.68</v>
      </c>
      <c r="ES114" s="71">
        <v>1.77</v>
      </c>
      <c r="ET114" s="71">
        <v>-0.13</v>
      </c>
      <c r="EU114" s="71">
        <v>-0.43</v>
      </c>
      <c r="EV114" s="71">
        <v>1.1200000000000001</v>
      </c>
      <c r="EW114" s="71">
        <v>2.23</v>
      </c>
      <c r="EX114" s="71">
        <v>4.13</v>
      </c>
      <c r="EY114" s="71">
        <v>3.28</v>
      </c>
      <c r="EZ114" s="71">
        <v>2.56</v>
      </c>
      <c r="FA114" s="71">
        <v>1.92</v>
      </c>
      <c r="FB114" s="71">
        <v>1.75</v>
      </c>
      <c r="FC114" s="71">
        <v>1.97</v>
      </c>
      <c r="FD114" s="71">
        <v>0.91</v>
      </c>
      <c r="FE114" s="71">
        <v>0.86</v>
      </c>
      <c r="FF114" s="71">
        <v>1.74</v>
      </c>
      <c r="FG114" s="71">
        <v>1.74</v>
      </c>
      <c r="FH114" s="71">
        <v>0.39</v>
      </c>
      <c r="FI114" s="71">
        <v>-0.65</v>
      </c>
      <c r="FJ114" s="71">
        <v>-1.1200000000000001</v>
      </c>
      <c r="FK114" s="71">
        <v>-1.69</v>
      </c>
      <c r="FL114" s="71">
        <v>-1.69</v>
      </c>
      <c r="FM114" s="71">
        <v>-2.15</v>
      </c>
      <c r="FN114" s="71">
        <v>-1.0900000000000001</v>
      </c>
      <c r="FO114" s="71">
        <v>-1.0900000000000001</v>
      </c>
      <c r="FP114" s="71">
        <v>-0.74</v>
      </c>
      <c r="FQ114" s="71">
        <v>-2.48</v>
      </c>
      <c r="FR114" s="71">
        <v>-3.62</v>
      </c>
      <c r="FS114" s="71">
        <v>-2.95</v>
      </c>
      <c r="FT114" s="71">
        <v>-1.82</v>
      </c>
      <c r="FU114" s="71">
        <v>-1.4</v>
      </c>
      <c r="FV114" s="71">
        <v>-0.84</v>
      </c>
      <c r="FW114" s="71">
        <v>-0.24</v>
      </c>
      <c r="FX114" s="71">
        <v>0.28000000000000003</v>
      </c>
      <c r="FY114" s="71">
        <v>0.79</v>
      </c>
      <c r="FZ114" s="71">
        <v>2.31</v>
      </c>
      <c r="GA114" s="71">
        <v>1.68</v>
      </c>
      <c r="GB114" s="71">
        <v>1.17</v>
      </c>
      <c r="GC114" s="71">
        <v>-0.03</v>
      </c>
      <c r="GD114" s="71">
        <v>-0.03</v>
      </c>
      <c r="GE114" s="71">
        <v>-0.03</v>
      </c>
      <c r="GF114" s="71">
        <v>-0.01</v>
      </c>
      <c r="GG114" s="71">
        <v>-0.01</v>
      </c>
      <c r="GH114" s="71">
        <v>0.23</v>
      </c>
      <c r="GI114" s="71">
        <v>0.24</v>
      </c>
      <c r="GJ114" s="71">
        <v>0.24</v>
      </c>
      <c r="GK114" s="71">
        <v>0</v>
      </c>
      <c r="GL114" s="71">
        <v>0.2</v>
      </c>
      <c r="GM114" s="71">
        <v>0.2</v>
      </c>
      <c r="GN114" s="71">
        <v>0.39</v>
      </c>
      <c r="GO114" s="71">
        <v>0.04</v>
      </c>
      <c r="GP114" s="71">
        <v>0.04</v>
      </c>
      <c r="GQ114" s="71">
        <v>0.25</v>
      </c>
      <c r="GR114" s="71">
        <v>2.1</v>
      </c>
      <c r="GS114" s="71">
        <v>2.1</v>
      </c>
      <c r="GT114" s="71">
        <v>2.08</v>
      </c>
      <c r="GU114" s="71">
        <v>2.59</v>
      </c>
      <c r="GV114" s="71">
        <v>3.12</v>
      </c>
      <c r="GW114" s="71">
        <v>3.98</v>
      </c>
      <c r="GX114" s="71">
        <v>0.85</v>
      </c>
      <c r="GY114" s="71">
        <v>0.35</v>
      </c>
      <c r="GZ114" s="71">
        <v>-0.53</v>
      </c>
      <c r="HA114" s="71">
        <v>0.79</v>
      </c>
      <c r="HB114" s="71">
        <v>0.78</v>
      </c>
      <c r="HC114" s="71">
        <v>0.11</v>
      </c>
      <c r="HD114" s="71">
        <v>-0.5</v>
      </c>
      <c r="HE114" s="71">
        <v>-0.5</v>
      </c>
      <c r="HF114" s="71">
        <v>-0.24</v>
      </c>
      <c r="HG114" s="71">
        <v>-0.73</v>
      </c>
      <c r="HH114" s="71">
        <v>-0.73</v>
      </c>
      <c r="HI114" s="71">
        <v>-0.23</v>
      </c>
      <c r="HJ114" s="71">
        <v>0.75</v>
      </c>
      <c r="HK114" s="71">
        <v>0.75</v>
      </c>
      <c r="HL114" s="71">
        <v>0.17</v>
      </c>
      <c r="HM114" s="71">
        <v>0.4</v>
      </c>
      <c r="HN114" s="71">
        <v>0.4</v>
      </c>
      <c r="HO114" s="71">
        <v>0.4</v>
      </c>
      <c r="HP114" s="71">
        <v>0.03</v>
      </c>
      <c r="HQ114" s="71">
        <v>0.03</v>
      </c>
      <c r="HR114" s="71">
        <v>0.81</v>
      </c>
      <c r="HS114" s="71">
        <v>1.71</v>
      </c>
      <c r="HT114" s="71">
        <v>1.98</v>
      </c>
      <c r="HU114" s="71">
        <v>0.96</v>
      </c>
      <c r="HV114" s="71">
        <v>1.79</v>
      </c>
      <c r="HW114" s="71">
        <v>1.79</v>
      </c>
      <c r="HX114" s="71">
        <v>1.57</v>
      </c>
      <c r="HY114" s="71">
        <v>-0.28000000000000003</v>
      </c>
      <c r="HZ114" s="71">
        <v>-0.28000000000000003</v>
      </c>
      <c r="IA114" s="71">
        <v>-0.81</v>
      </c>
      <c r="IB114" s="71">
        <v>-0.87</v>
      </c>
      <c r="IC114" s="41">
        <v>0.6</v>
      </c>
      <c r="ID114" s="41">
        <v>0.3</v>
      </c>
      <c r="IE114" s="41">
        <v>0.3</v>
      </c>
      <c r="IF114" s="41">
        <v>0.3</v>
      </c>
      <c r="IG114" s="41">
        <v>1.0395970559197516E-2</v>
      </c>
      <c r="IH114" s="41">
        <v>0.24273791092384753</v>
      </c>
      <c r="II114" s="41">
        <v>9.5085141180907592E-2</v>
      </c>
      <c r="IJ114" s="41">
        <v>0.1142023607510224</v>
      </c>
      <c r="IK114" s="41">
        <v>-9.7771716186856455E-2</v>
      </c>
      <c r="IL114" s="41">
        <v>-9.9166795200212696E-2</v>
      </c>
      <c r="IM114" s="41">
        <v>-0.23363726617911484</v>
      </c>
      <c r="IN114" s="41">
        <v>0.21909735982469256</v>
      </c>
      <c r="IO114" s="41">
        <v>0.55153651477315502</v>
      </c>
      <c r="IP114" s="41">
        <v>0.783474879565348</v>
      </c>
      <c r="IQ114" s="41">
        <v>0.64150468035369435</v>
      </c>
      <c r="IR114" s="41">
        <v>0.73332892032251773</v>
      </c>
      <c r="IS114" s="41">
        <v>0.7704564849504093</v>
      </c>
      <c r="IT114" s="41">
        <v>0.45846474875133825</v>
      </c>
      <c r="IU114" s="41">
        <v>0.26456915658941743</v>
      </c>
      <c r="IV114" s="41">
        <v>0.34947850931640545</v>
      </c>
      <c r="IW114" s="41">
        <v>0.66311785079563734</v>
      </c>
      <c r="IX114" s="41">
        <v>0.73216022320212004</v>
      </c>
      <c r="IY114" s="41">
        <v>0.40765573956145668</v>
      </c>
      <c r="IZ114" s="41"/>
    </row>
    <row r="115" spans="1:260" s="53" customFormat="1" ht="18" customHeight="1" x14ac:dyDescent="0.2">
      <c r="A115" s="97">
        <v>173</v>
      </c>
      <c r="B115" s="20"/>
      <c r="C115" s="60"/>
      <c r="D115" s="29"/>
      <c r="E115" s="95"/>
      <c r="F115" s="66" t="s">
        <v>111</v>
      </c>
      <c r="G115" s="35"/>
      <c r="H115" s="67">
        <v>-1.3936394413317814</v>
      </c>
      <c r="I115" s="67">
        <v>-0.12887826118899595</v>
      </c>
      <c r="J115" s="67">
        <v>-0.36496437225705874</v>
      </c>
      <c r="K115" s="67">
        <v>0.27408353040100392</v>
      </c>
      <c r="L115" s="67">
        <v>0.26988692983401186</v>
      </c>
      <c r="M115" s="67">
        <v>0.45493914814250919</v>
      </c>
      <c r="N115" s="67">
        <v>0</v>
      </c>
      <c r="O115" s="67">
        <v>0</v>
      </c>
      <c r="P115" s="67">
        <v>-0.60544007319322668</v>
      </c>
      <c r="Q115" s="67">
        <v>-0.492079846694847</v>
      </c>
      <c r="R115" s="67">
        <v>-0.44597898294044241</v>
      </c>
      <c r="S115" s="67">
        <v>4.0249442626691563E-2</v>
      </c>
      <c r="T115" s="67">
        <v>4.0042828808697528E-2</v>
      </c>
      <c r="U115" s="67">
        <v>0</v>
      </c>
      <c r="V115" s="67">
        <v>0.22113172333342199</v>
      </c>
      <c r="W115" s="67">
        <v>0.11665275793627849</v>
      </c>
      <c r="X115" s="67">
        <v>6.0589148082671934E-2</v>
      </c>
      <c r="Y115" s="67">
        <v>-0.11319969631520589</v>
      </c>
      <c r="Z115" s="67">
        <v>-0.94438145724826217</v>
      </c>
      <c r="AA115" s="67">
        <v>-0.94719458274747104</v>
      </c>
      <c r="AB115" s="67">
        <v>-0.85449073025277333</v>
      </c>
      <c r="AC115" s="67">
        <v>-3.3494234489886511E-2</v>
      </c>
      <c r="AD115" s="67">
        <v>3.358294890215173E-2</v>
      </c>
      <c r="AE115" s="67">
        <v>0.69119726208755616</v>
      </c>
      <c r="AF115" s="67">
        <v>0.73739544671187662</v>
      </c>
      <c r="AG115" s="67">
        <v>1.0885453000013745</v>
      </c>
      <c r="AH115" s="67">
        <v>0.36452101551036559</v>
      </c>
      <c r="AI115" s="67">
        <v>0.44547702147345952</v>
      </c>
      <c r="AJ115" s="67">
        <v>2.8744110486010832E-2</v>
      </c>
      <c r="AK115" s="67">
        <v>0</v>
      </c>
      <c r="AL115" s="67">
        <v>0</v>
      </c>
      <c r="AM115" s="67">
        <v>-0.13476165457940581</v>
      </c>
      <c r="AN115" s="67">
        <v>-0.24319524641181575</v>
      </c>
      <c r="AO115" s="67">
        <v>-0.2419823915129159</v>
      </c>
      <c r="AP115" s="67">
        <v>0.10775308659885527</v>
      </c>
      <c r="AQ115" s="67">
        <v>-0.55542245867153672</v>
      </c>
      <c r="AR115" s="67">
        <v>-0.3193988790852666</v>
      </c>
      <c r="AS115" s="67">
        <v>-0.69600142272023935</v>
      </c>
      <c r="AT115" s="67">
        <v>-2.0322300984725244E-2</v>
      </c>
      <c r="AU115" s="67">
        <v>-0.14226639244981223</v>
      </c>
      <c r="AV115" s="67">
        <v>0.37772262847421378</v>
      </c>
      <c r="AW115" s="67">
        <v>0.70539514742957588</v>
      </c>
      <c r="AX115" s="67">
        <v>0.93393383388006523</v>
      </c>
      <c r="AY115" s="67">
        <v>0.40986802359342545</v>
      </c>
      <c r="AZ115" s="67">
        <v>-0.228380076541702</v>
      </c>
      <c r="BA115" s="67">
        <v>1.0953299046961302</v>
      </c>
      <c r="BB115" s="67">
        <v>1.1388274994659562</v>
      </c>
      <c r="BC115" s="67">
        <v>1.6120783034218784</v>
      </c>
      <c r="BD115" s="67">
        <v>4.1271599290496647E-2</v>
      </c>
      <c r="BE115" s="67">
        <v>0.28800558820891009</v>
      </c>
      <c r="BF115" s="67">
        <v>0.71297992248421793</v>
      </c>
      <c r="BG115" s="67">
        <v>0.7130596135653553</v>
      </c>
      <c r="BH115" s="67">
        <v>0.62223259789458452</v>
      </c>
      <c r="BI115" s="67">
        <v>0.1986305813220485</v>
      </c>
      <c r="BJ115" s="67">
        <v>0.30126235837360654</v>
      </c>
      <c r="BK115" s="67">
        <v>0.31407828589726727</v>
      </c>
      <c r="BL115" s="67">
        <v>0.42068229524124817</v>
      </c>
      <c r="BM115" s="67">
        <v>0.3826995292433456</v>
      </c>
      <c r="BN115" s="67">
        <v>0.45984619092791912</v>
      </c>
      <c r="BO115" s="67">
        <v>-0.70953659876476916</v>
      </c>
      <c r="BP115" s="67">
        <v>-2.175994545374068E-2</v>
      </c>
      <c r="BQ115" s="67">
        <v>0.4959747495584802</v>
      </c>
      <c r="BR115" s="67">
        <v>1.4528854143682877</v>
      </c>
      <c r="BS115" s="67">
        <v>0.59451952328595059</v>
      </c>
      <c r="BT115" s="67">
        <v>0.87200460824447035</v>
      </c>
      <c r="BU115" s="67">
        <v>1.5773117766885456</v>
      </c>
      <c r="BV115" s="67">
        <v>1.9682610088198749</v>
      </c>
      <c r="BW115" s="67">
        <v>1.9415925858787368</v>
      </c>
      <c r="BX115" s="67">
        <v>1.0356053321282013</v>
      </c>
      <c r="BY115" s="67">
        <v>0.82161198207539665</v>
      </c>
      <c r="BZ115" s="67">
        <v>0</v>
      </c>
      <c r="CA115" s="67">
        <v>0</v>
      </c>
      <c r="CB115" s="67">
        <v>-0.17344137000842846</v>
      </c>
      <c r="CC115" s="67">
        <v>-0.17371054172552047</v>
      </c>
      <c r="CD115" s="67">
        <v>-0.17659699574716636</v>
      </c>
      <c r="CE115" s="67">
        <v>0.34459340795099674</v>
      </c>
      <c r="CF115" s="67">
        <v>0.34673598341683215</v>
      </c>
      <c r="CG115" s="67">
        <v>0.64591662129708172</v>
      </c>
      <c r="CH115" s="67">
        <v>0.3167985401422434</v>
      </c>
      <c r="CI115" s="67">
        <v>0.43219228035507512</v>
      </c>
      <c r="CJ115" s="67">
        <v>0.1895189433812024</v>
      </c>
      <c r="CK115" s="67">
        <v>2.8723972306944519E-3</v>
      </c>
      <c r="CL115" s="67">
        <v>-5.2917229045093703E-2</v>
      </c>
      <c r="CM115" s="67">
        <v>-0.15996958244791384</v>
      </c>
      <c r="CN115" s="67">
        <v>-0.10005643392341333</v>
      </c>
      <c r="CO115" s="67">
        <v>-4.995744233934326E-2</v>
      </c>
      <c r="CP115" s="67">
        <v>2.8550779204357057E-2</v>
      </c>
      <c r="CQ115" s="67">
        <v>-1.7249179874870811E-2</v>
      </c>
      <c r="CR115" s="67">
        <v>-1.7097617442539809E-2</v>
      </c>
      <c r="CS115" s="67">
        <v>1.1460651029004553E-2</v>
      </c>
      <c r="CT115" s="67">
        <v>2.1448002135611471E-2</v>
      </c>
      <c r="CU115" s="67">
        <v>2.1417685749012962E-2</v>
      </c>
      <c r="CV115" s="67">
        <v>0</v>
      </c>
      <c r="CW115" s="67">
        <v>-0.92163185228831168</v>
      </c>
      <c r="CX115" s="67">
        <v>-0.92486877242971488</v>
      </c>
      <c r="CY115" s="67">
        <v>-0.92464064136556001</v>
      </c>
      <c r="CZ115" s="67">
        <v>1.5363234487228352</v>
      </c>
      <c r="DA115" s="67">
        <v>1.8084323398094602</v>
      </c>
      <c r="DB115" s="67">
        <v>1.8079960851362527</v>
      </c>
      <c r="DC115" s="67">
        <v>-3.5944830602285233E-2</v>
      </c>
      <c r="DD115" s="67">
        <v>0.82181367636827762</v>
      </c>
      <c r="DE115" s="67">
        <v>0.9220628159527936</v>
      </c>
      <c r="DF115" s="67">
        <v>0.90691586546786307</v>
      </c>
      <c r="DG115" s="67">
        <v>0.13628963324227877</v>
      </c>
      <c r="DH115" s="67">
        <v>-6.4590416741003964E-2</v>
      </c>
      <c r="DI115" s="67">
        <v>2.1500486941208329E-2</v>
      </c>
      <c r="DJ115" s="67">
        <v>2.1517590957672313E-2</v>
      </c>
      <c r="DK115" s="67">
        <v>0.33621548583935451</v>
      </c>
      <c r="DL115" s="67">
        <v>1.2307435324355358</v>
      </c>
      <c r="DM115" s="67">
        <v>1.2425808365309443</v>
      </c>
      <c r="DN115" s="67">
        <v>0.93813885651463247</v>
      </c>
      <c r="DO115" s="67">
        <v>0.84604842528678093</v>
      </c>
      <c r="DP115" s="67">
        <v>0.99224711561436696</v>
      </c>
      <c r="DQ115" s="67">
        <v>1.3495464959171553</v>
      </c>
      <c r="DR115" s="67">
        <v>1.8206216356736371</v>
      </c>
      <c r="DS115" s="67">
        <v>1.8246310397879231</v>
      </c>
      <c r="DT115" s="67">
        <v>1.5765651985166711</v>
      </c>
      <c r="DU115" s="67">
        <v>0.43</v>
      </c>
      <c r="DV115" s="67">
        <v>1.0251868866151597</v>
      </c>
      <c r="DW115" s="67">
        <v>1.04</v>
      </c>
      <c r="DX115" s="67">
        <v>0.68</v>
      </c>
      <c r="DY115" s="67">
        <v>0.52699000832639464</v>
      </c>
      <c r="DZ115" s="67">
        <v>0.54</v>
      </c>
      <c r="EA115" s="67">
        <v>-0.41</v>
      </c>
      <c r="EB115" s="67">
        <v>-0.84969735182849948</v>
      </c>
      <c r="EC115" s="67">
        <v>-0.87</v>
      </c>
      <c r="ED115" s="67">
        <v>0.3</v>
      </c>
      <c r="EE115" s="67">
        <v>0.26579511358765534</v>
      </c>
      <c r="EF115" s="67">
        <v>0.45</v>
      </c>
      <c r="EG115" s="67">
        <v>7.0000000000000007E-2</v>
      </c>
      <c r="EH115" s="67">
        <v>0.78</v>
      </c>
      <c r="EI115" s="67">
        <v>0.87</v>
      </c>
      <c r="EJ115" s="67">
        <v>2.4700000000000002</v>
      </c>
      <c r="EK115" s="67">
        <v>2.4</v>
      </c>
      <c r="EL115" s="67">
        <v>2.4700000000000002</v>
      </c>
      <c r="EM115" s="67">
        <v>1.92</v>
      </c>
      <c r="EN115" s="67">
        <v>1.98</v>
      </c>
      <c r="EO115" s="67">
        <v>2.17</v>
      </c>
      <c r="EP115" s="67">
        <v>1.1399999999999999</v>
      </c>
      <c r="EQ115" s="67">
        <v>0.69</v>
      </c>
      <c r="ER115" s="67">
        <v>0.67</v>
      </c>
      <c r="ES115" s="67">
        <v>3.45</v>
      </c>
      <c r="ET115" s="67">
        <v>4.6399999999999997</v>
      </c>
      <c r="EU115" s="67">
        <v>4.2699999999999996</v>
      </c>
      <c r="EV115" s="67">
        <v>4.2</v>
      </c>
      <c r="EW115" s="67">
        <v>3.65</v>
      </c>
      <c r="EX115" s="67">
        <v>3.99</v>
      </c>
      <c r="EY115" s="67">
        <v>6.86</v>
      </c>
      <c r="EZ115" s="67">
        <v>4.6900000000000004</v>
      </c>
      <c r="FA115" s="67">
        <v>3.78</v>
      </c>
      <c r="FB115" s="67">
        <v>0.1</v>
      </c>
      <c r="FC115" s="67">
        <v>2.87</v>
      </c>
      <c r="FD115" s="67">
        <v>2.14</v>
      </c>
      <c r="FE115" s="67">
        <v>2.04</v>
      </c>
      <c r="FF115" s="67">
        <v>0.41</v>
      </c>
      <c r="FG115" s="67">
        <v>0.21</v>
      </c>
      <c r="FH115" s="67">
        <v>0.68</v>
      </c>
      <c r="FI115" s="67">
        <v>0.41</v>
      </c>
      <c r="FJ115" s="67">
        <v>0.31</v>
      </c>
      <c r="FK115" s="67">
        <v>-0.71</v>
      </c>
      <c r="FL115" s="67">
        <v>-0.64</v>
      </c>
      <c r="FM115" s="67">
        <v>-0.75</v>
      </c>
      <c r="FN115" s="67">
        <v>-0.21</v>
      </c>
      <c r="FO115" s="67">
        <v>-0.86</v>
      </c>
      <c r="FP115" s="67">
        <v>-0.71</v>
      </c>
      <c r="FQ115" s="67">
        <v>-0.71</v>
      </c>
      <c r="FR115" s="67">
        <v>-0.93</v>
      </c>
      <c r="FS115" s="67">
        <v>-1.56</v>
      </c>
      <c r="FT115" s="67">
        <v>-1.99</v>
      </c>
      <c r="FU115" s="67">
        <v>-2.08</v>
      </c>
      <c r="FV115" s="67">
        <v>-1.1000000000000001</v>
      </c>
      <c r="FW115" s="67">
        <v>-0.39</v>
      </c>
      <c r="FX115" s="67">
        <v>0.28999999999999998</v>
      </c>
      <c r="FY115" s="67">
        <v>0.14000000000000001</v>
      </c>
      <c r="FZ115" s="67">
        <v>-0.69</v>
      </c>
      <c r="GA115" s="67">
        <v>-0.94</v>
      </c>
      <c r="GB115" s="67">
        <v>-0.78</v>
      </c>
      <c r="GC115" s="67">
        <v>-0.26</v>
      </c>
      <c r="GD115" s="67">
        <v>-0.24</v>
      </c>
      <c r="GE115" s="67">
        <v>-0.69</v>
      </c>
      <c r="GF115" s="67">
        <v>-0.69</v>
      </c>
      <c r="GG115" s="67">
        <v>-0.34</v>
      </c>
      <c r="GH115" s="67">
        <v>0</v>
      </c>
      <c r="GI115" s="67">
        <v>0</v>
      </c>
      <c r="GJ115" s="67">
        <v>-0.11</v>
      </c>
      <c r="GK115" s="67">
        <v>0</v>
      </c>
      <c r="GL115" s="67">
        <v>0</v>
      </c>
      <c r="GM115" s="67">
        <v>0.06</v>
      </c>
      <c r="GN115" s="67">
        <v>0.06</v>
      </c>
      <c r="GO115" s="67">
        <v>0.06</v>
      </c>
      <c r="GP115" s="67">
        <v>0</v>
      </c>
      <c r="GQ115" s="67">
        <v>0</v>
      </c>
      <c r="GR115" s="67">
        <v>0</v>
      </c>
      <c r="GS115" s="67">
        <v>0</v>
      </c>
      <c r="GT115" s="67">
        <v>0</v>
      </c>
      <c r="GU115" s="67">
        <v>0</v>
      </c>
      <c r="GV115" s="67">
        <v>0</v>
      </c>
      <c r="GW115" s="67">
        <v>0</v>
      </c>
      <c r="GX115" s="67">
        <v>0</v>
      </c>
      <c r="GY115" s="67">
        <v>-0.03</v>
      </c>
      <c r="GZ115" s="67">
        <v>-0.03</v>
      </c>
      <c r="HA115" s="67">
        <v>-0.03</v>
      </c>
      <c r="HB115" s="67">
        <v>0</v>
      </c>
      <c r="HC115" s="67">
        <v>0.08</v>
      </c>
      <c r="HD115" s="67">
        <v>0.41</v>
      </c>
      <c r="HE115" s="67">
        <v>0.8</v>
      </c>
      <c r="HF115" s="67">
        <v>0.72</v>
      </c>
      <c r="HG115" s="67">
        <v>0.55000000000000004</v>
      </c>
      <c r="HH115" s="67">
        <v>0.16</v>
      </c>
      <c r="HI115" s="67">
        <v>0.05</v>
      </c>
      <c r="HJ115" s="67">
        <v>-0.1</v>
      </c>
      <c r="HK115" s="67">
        <v>-0.11</v>
      </c>
      <c r="HL115" s="67">
        <v>0</v>
      </c>
      <c r="HM115" s="67">
        <v>0</v>
      </c>
      <c r="HN115" s="67">
        <v>0</v>
      </c>
      <c r="HO115" s="67">
        <v>0</v>
      </c>
      <c r="HP115" s="67">
        <v>0</v>
      </c>
      <c r="HQ115" s="67">
        <v>-0.53</v>
      </c>
      <c r="HR115" s="67">
        <v>-0.05</v>
      </c>
      <c r="HS115" s="67">
        <v>-0.09</v>
      </c>
      <c r="HT115" s="67">
        <v>0.42</v>
      </c>
      <c r="HU115" s="67">
        <v>0</v>
      </c>
      <c r="HV115" s="67">
        <v>-0.8</v>
      </c>
      <c r="HW115" s="67">
        <v>-0.55000000000000004</v>
      </c>
      <c r="HX115" s="67">
        <v>-0.27</v>
      </c>
      <c r="HY115" s="67">
        <v>0.75</v>
      </c>
      <c r="HZ115" s="67">
        <v>0.48</v>
      </c>
      <c r="IA115" s="67">
        <v>0.42</v>
      </c>
      <c r="IB115" s="67">
        <v>0.37</v>
      </c>
      <c r="IC115" s="69">
        <v>0.6</v>
      </c>
      <c r="ID115" s="69">
        <v>0.3</v>
      </c>
      <c r="IE115" s="69">
        <v>0.3</v>
      </c>
      <c r="IF115" s="69">
        <v>0.3</v>
      </c>
      <c r="IG115" s="69">
        <v>1.0395970559197516E-2</v>
      </c>
      <c r="IH115" s="69">
        <v>0.24273791092384753</v>
      </c>
      <c r="II115" s="69">
        <v>9.5085141180907592E-2</v>
      </c>
      <c r="IJ115" s="69">
        <v>0.1142023607510224</v>
      </c>
      <c r="IK115" s="69">
        <v>-9.7771716186856455E-2</v>
      </c>
      <c r="IL115" s="69">
        <v>-9.9166795200212696E-2</v>
      </c>
      <c r="IM115" s="69">
        <v>-0.23363726617911484</v>
      </c>
      <c r="IN115" s="69">
        <v>0.21909735982469256</v>
      </c>
      <c r="IO115" s="69">
        <v>0.55153651477315502</v>
      </c>
      <c r="IP115" s="69">
        <v>0.783474879565348</v>
      </c>
      <c r="IQ115" s="69">
        <v>0.64150468035369435</v>
      </c>
      <c r="IR115" s="69">
        <v>0.73332892032251773</v>
      </c>
      <c r="IS115" s="69">
        <v>0.7704564849504093</v>
      </c>
      <c r="IT115" s="69">
        <v>0.45846474875133825</v>
      </c>
      <c r="IU115" s="69">
        <v>0.26456915658941743</v>
      </c>
      <c r="IV115" s="69">
        <v>0.34947850931640545</v>
      </c>
      <c r="IW115" s="69">
        <v>0.66311785079563734</v>
      </c>
      <c r="IX115" s="69">
        <v>0.73216022320212004</v>
      </c>
      <c r="IY115" s="69">
        <v>0.40765573956145668</v>
      </c>
      <c r="IZ115" s="92"/>
    </row>
    <row r="116" spans="1:260" s="53" customFormat="1" ht="18" customHeight="1" x14ac:dyDescent="0.2">
      <c r="A116" s="97">
        <v>17301</v>
      </c>
      <c r="B116" s="20"/>
      <c r="C116" s="60"/>
      <c r="D116" s="29"/>
      <c r="E116" s="95"/>
      <c r="F116" s="35"/>
      <c r="G116" s="36" t="s">
        <v>112</v>
      </c>
      <c r="H116" s="71">
        <v>0.2</v>
      </c>
      <c r="I116" s="71">
        <v>0.2</v>
      </c>
      <c r="J116" s="71">
        <v>-0.26</v>
      </c>
      <c r="K116" s="71">
        <v>-0.46</v>
      </c>
      <c r="L116" s="71">
        <v>-0.46</v>
      </c>
      <c r="M116" s="71">
        <v>0</v>
      </c>
      <c r="N116" s="71">
        <v>0</v>
      </c>
      <c r="O116" s="71">
        <v>0</v>
      </c>
      <c r="P116" s="71">
        <v>0</v>
      </c>
      <c r="Q116" s="71">
        <v>0</v>
      </c>
      <c r="R116" s="71">
        <v>0.06</v>
      </c>
      <c r="S116" s="71">
        <v>0.06</v>
      </c>
      <c r="T116" s="71">
        <v>0.06</v>
      </c>
      <c r="U116" s="71">
        <v>0</v>
      </c>
      <c r="V116" s="71">
        <v>0.33</v>
      </c>
      <c r="W116" s="71">
        <v>0.23</v>
      </c>
      <c r="X116" s="71">
        <v>0.16</v>
      </c>
      <c r="Y116" s="71">
        <v>-0.1</v>
      </c>
      <c r="Z116" s="71">
        <v>-1.41</v>
      </c>
      <c r="AA116" s="71">
        <v>-1.41</v>
      </c>
      <c r="AB116" s="71">
        <v>-1.27</v>
      </c>
      <c r="AC116" s="71">
        <v>-0.05</v>
      </c>
      <c r="AD116" s="71">
        <v>0.05</v>
      </c>
      <c r="AE116" s="71">
        <v>0.76</v>
      </c>
      <c r="AF116" s="71">
        <v>0.83</v>
      </c>
      <c r="AG116" s="71">
        <v>0.73</v>
      </c>
      <c r="AH116" s="71">
        <v>0.01</v>
      </c>
      <c r="AI116" s="71">
        <v>0.13</v>
      </c>
      <c r="AJ116" s="71">
        <v>0.13</v>
      </c>
      <c r="AK116" s="71">
        <v>0</v>
      </c>
      <c r="AL116" s="71">
        <v>0</v>
      </c>
      <c r="AM116" s="71">
        <v>-0.2</v>
      </c>
      <c r="AN116" s="71">
        <v>-0.36</v>
      </c>
      <c r="AO116" s="71">
        <v>-0.36</v>
      </c>
      <c r="AP116" s="71">
        <v>0.16</v>
      </c>
      <c r="AQ116" s="71">
        <v>-0.82</v>
      </c>
      <c r="AR116" s="71">
        <v>-1.03</v>
      </c>
      <c r="AS116" s="71">
        <v>-1.03</v>
      </c>
      <c r="AT116" s="71">
        <v>-0.03</v>
      </c>
      <c r="AU116" s="71">
        <v>-0.21</v>
      </c>
      <c r="AV116" s="71">
        <v>0.56000000000000005</v>
      </c>
      <c r="AW116" s="71">
        <v>0.77</v>
      </c>
      <c r="AX116" s="71">
        <v>0.77</v>
      </c>
      <c r="AY116" s="71">
        <v>0</v>
      </c>
      <c r="AZ116" s="71">
        <v>-0.67</v>
      </c>
      <c r="BA116" s="71">
        <v>-0.28999999999999998</v>
      </c>
      <c r="BB116" s="71">
        <v>-0.24</v>
      </c>
      <c r="BC116" s="71">
        <v>0.46</v>
      </c>
      <c r="BD116" s="71">
        <v>0.06</v>
      </c>
      <c r="BE116" s="71">
        <v>0.42</v>
      </c>
      <c r="BF116" s="71">
        <v>1.04</v>
      </c>
      <c r="BG116" s="71">
        <v>1.04</v>
      </c>
      <c r="BH116" s="71">
        <v>0.91</v>
      </c>
      <c r="BI116" s="71">
        <v>0.28999999999999998</v>
      </c>
      <c r="BJ116" s="71">
        <v>0.44</v>
      </c>
      <c r="BK116" s="71">
        <v>0.46</v>
      </c>
      <c r="BL116" s="71">
        <v>0.17</v>
      </c>
      <c r="BM116" s="71">
        <v>0.11</v>
      </c>
      <c r="BN116" s="71">
        <v>0.22</v>
      </c>
      <c r="BO116" s="71">
        <v>-1.03</v>
      </c>
      <c r="BP116" s="71">
        <v>-0.97</v>
      </c>
      <c r="BQ116" s="71">
        <v>-0.24</v>
      </c>
      <c r="BR116" s="71">
        <v>1.1499999999999999</v>
      </c>
      <c r="BS116" s="71">
        <v>0.86</v>
      </c>
      <c r="BT116" s="71">
        <v>0.01</v>
      </c>
      <c r="BU116" s="71">
        <v>0</v>
      </c>
      <c r="BV116" s="71">
        <v>0</v>
      </c>
      <c r="BW116" s="71">
        <v>0</v>
      </c>
      <c r="BX116" s="71">
        <v>0</v>
      </c>
      <c r="BY116" s="71">
        <v>0</v>
      </c>
      <c r="BZ116" s="71">
        <v>0</v>
      </c>
      <c r="CA116" s="71">
        <v>0</v>
      </c>
      <c r="CB116" s="71">
        <v>-0.13</v>
      </c>
      <c r="CC116" s="71">
        <v>-0.13</v>
      </c>
      <c r="CD116" s="71">
        <v>-0.13</v>
      </c>
      <c r="CE116" s="71">
        <v>0</v>
      </c>
      <c r="CF116" s="71">
        <v>0</v>
      </c>
      <c r="CG116" s="71">
        <v>0.42</v>
      </c>
      <c r="CH116" s="71">
        <v>0.06</v>
      </c>
      <c r="CI116" s="71">
        <v>0.06</v>
      </c>
      <c r="CJ116" s="71">
        <v>-0.28000000000000003</v>
      </c>
      <c r="CK116" s="71">
        <v>0.04</v>
      </c>
      <c r="CL116" s="71">
        <v>-0.03</v>
      </c>
      <c r="CM116" s="71">
        <v>-0.18</v>
      </c>
      <c r="CN116" s="71">
        <v>-0.14000000000000001</v>
      </c>
      <c r="CO116" s="71">
        <v>-7.0000000000000007E-2</v>
      </c>
      <c r="CP116" s="71">
        <v>0.04</v>
      </c>
      <c r="CQ116" s="71">
        <v>-0.06</v>
      </c>
      <c r="CR116" s="71">
        <v>-0.06</v>
      </c>
      <c r="CS116" s="71">
        <v>-0.02</v>
      </c>
      <c r="CT116" s="71">
        <v>0.03</v>
      </c>
      <c r="CU116" s="71">
        <v>0.03</v>
      </c>
      <c r="CV116" s="71">
        <v>0</v>
      </c>
      <c r="CW116" s="71">
        <v>0</v>
      </c>
      <c r="CX116" s="71">
        <v>0</v>
      </c>
      <c r="CY116" s="71">
        <v>0</v>
      </c>
      <c r="CZ116" s="71">
        <v>0.06</v>
      </c>
      <c r="DA116" s="71">
        <v>7.0000000000000007E-2</v>
      </c>
      <c r="DB116" s="71">
        <v>7.0000000000000007E-2</v>
      </c>
      <c r="DC116" s="71">
        <v>-0.05</v>
      </c>
      <c r="DD116" s="71">
        <v>1.0900000000000001</v>
      </c>
      <c r="DE116" s="71">
        <v>1.23</v>
      </c>
      <c r="DF116" s="71">
        <v>1.21</v>
      </c>
      <c r="DG116" s="71">
        <v>0.19</v>
      </c>
      <c r="DH116" s="71">
        <v>-0.09</v>
      </c>
      <c r="DI116" s="71">
        <v>0.03</v>
      </c>
      <c r="DJ116" s="71">
        <v>0.03</v>
      </c>
      <c r="DK116" s="71">
        <v>-0.08</v>
      </c>
      <c r="DL116" s="71">
        <v>-0.2</v>
      </c>
      <c r="DM116" s="71">
        <v>-0.18</v>
      </c>
      <c r="DN116" s="71">
        <v>-0.05</v>
      </c>
      <c r="DO116" s="71">
        <v>0</v>
      </c>
      <c r="DP116" s="71">
        <v>0</v>
      </c>
      <c r="DQ116" s="71">
        <v>0.48</v>
      </c>
      <c r="DR116" s="71">
        <v>2.5</v>
      </c>
      <c r="DS116" s="71">
        <v>2.5</v>
      </c>
      <c r="DT116" s="71">
        <v>2.16</v>
      </c>
      <c r="DU116" s="71">
        <v>0.59</v>
      </c>
      <c r="DV116" s="71">
        <v>1.41</v>
      </c>
      <c r="DW116" s="71">
        <v>1.43</v>
      </c>
      <c r="DX116" s="71">
        <v>0.94</v>
      </c>
      <c r="DY116" s="71">
        <v>0.4</v>
      </c>
      <c r="DZ116" s="71">
        <v>0.42</v>
      </c>
      <c r="EA116" s="71">
        <v>0.71</v>
      </c>
      <c r="EB116" s="71">
        <v>0.43</v>
      </c>
      <c r="EC116" s="71">
        <v>0.4</v>
      </c>
      <c r="ED116" s="71">
        <v>0.41</v>
      </c>
      <c r="EE116" s="71">
        <v>0.36</v>
      </c>
      <c r="EF116" s="71">
        <v>0.61</v>
      </c>
      <c r="EG116" s="71">
        <v>0.1</v>
      </c>
      <c r="EH116" s="71">
        <v>1.06</v>
      </c>
      <c r="EI116" s="71">
        <v>1.18</v>
      </c>
      <c r="EJ116" s="71">
        <v>3.34</v>
      </c>
      <c r="EK116" s="71">
        <v>3.23</v>
      </c>
      <c r="EL116" s="71">
        <v>3.78</v>
      </c>
      <c r="EM116" s="71">
        <v>2.89</v>
      </c>
      <c r="EN116" s="71">
        <v>2.67</v>
      </c>
      <c r="EO116" s="71">
        <v>2.48</v>
      </c>
      <c r="EP116" s="71">
        <v>1.24</v>
      </c>
      <c r="EQ116" s="71">
        <v>0.91</v>
      </c>
      <c r="ER116" s="71">
        <v>0.89</v>
      </c>
      <c r="ES116" s="71">
        <v>3.78</v>
      </c>
      <c r="ET116" s="71">
        <v>5.37</v>
      </c>
      <c r="EU116" s="71">
        <v>4.88</v>
      </c>
      <c r="EV116" s="71">
        <v>5.42</v>
      </c>
      <c r="EW116" s="71">
        <v>4.67</v>
      </c>
      <c r="EX116" s="71">
        <v>4.72</v>
      </c>
      <c r="EY116" s="71">
        <v>7.34</v>
      </c>
      <c r="EZ116" s="71">
        <v>4.5</v>
      </c>
      <c r="FA116" s="71">
        <v>3.72</v>
      </c>
      <c r="FB116" s="71">
        <v>0.14000000000000001</v>
      </c>
      <c r="FC116" s="71">
        <v>2.73</v>
      </c>
      <c r="FD116" s="71">
        <v>1.77</v>
      </c>
      <c r="FE116" s="71">
        <v>1.65</v>
      </c>
      <c r="FF116" s="71">
        <v>0.53</v>
      </c>
      <c r="FG116" s="71">
        <v>0.28000000000000003</v>
      </c>
      <c r="FH116" s="71">
        <v>0.71</v>
      </c>
      <c r="FI116" s="71">
        <v>-0.26</v>
      </c>
      <c r="FJ116" s="71">
        <v>-0.4</v>
      </c>
      <c r="FK116" s="71">
        <v>-1.53</v>
      </c>
      <c r="FL116" s="71">
        <v>-0.85</v>
      </c>
      <c r="FM116" s="71">
        <v>-0.99</v>
      </c>
      <c r="FN116" s="71">
        <v>-0.28000000000000003</v>
      </c>
      <c r="FO116" s="71">
        <v>-1.1299999999999999</v>
      </c>
      <c r="FP116" s="71">
        <v>-0.94</v>
      </c>
      <c r="FQ116" s="71">
        <v>-0.94</v>
      </c>
      <c r="FR116" s="71">
        <v>-1.23</v>
      </c>
      <c r="FS116" s="71">
        <v>-2.08</v>
      </c>
      <c r="FT116" s="71">
        <v>-2.63</v>
      </c>
      <c r="FU116" s="71">
        <v>-2.2599999999999998</v>
      </c>
      <c r="FV116" s="71">
        <v>-0.96</v>
      </c>
      <c r="FW116" s="71">
        <v>-0.02</v>
      </c>
      <c r="FX116" s="71">
        <v>0.39</v>
      </c>
      <c r="FY116" s="71">
        <v>-0.23</v>
      </c>
      <c r="FZ116" s="71">
        <v>-1.31</v>
      </c>
      <c r="GA116" s="71">
        <v>-1.62</v>
      </c>
      <c r="GB116" s="71">
        <v>-1.01</v>
      </c>
      <c r="GC116" s="71">
        <v>-0.31</v>
      </c>
      <c r="GD116" s="71">
        <v>-0.32</v>
      </c>
      <c r="GE116" s="71">
        <v>-0.92</v>
      </c>
      <c r="GF116" s="71">
        <v>-0.92</v>
      </c>
      <c r="GG116" s="71">
        <v>-0.45</v>
      </c>
      <c r="GH116" s="71">
        <v>0</v>
      </c>
      <c r="GI116" s="71">
        <v>0</v>
      </c>
      <c r="GJ116" s="71">
        <v>-0.15</v>
      </c>
      <c r="GK116" s="71">
        <v>0</v>
      </c>
      <c r="GL116" s="71">
        <v>0</v>
      </c>
      <c r="GM116" s="71">
        <v>0.08</v>
      </c>
      <c r="GN116" s="71">
        <v>0.08</v>
      </c>
      <c r="GO116" s="71">
        <v>0.08</v>
      </c>
      <c r="GP116" s="71">
        <v>0</v>
      </c>
      <c r="GQ116" s="71">
        <v>0</v>
      </c>
      <c r="GR116" s="71">
        <v>0</v>
      </c>
      <c r="GS116" s="71">
        <v>0</v>
      </c>
      <c r="GT116" s="71">
        <v>0</v>
      </c>
      <c r="GU116" s="71">
        <v>0</v>
      </c>
      <c r="GV116" s="71">
        <v>0</v>
      </c>
      <c r="GW116" s="71">
        <v>0</v>
      </c>
      <c r="GX116" s="71">
        <v>0</v>
      </c>
      <c r="GY116" s="71">
        <v>-0.03</v>
      </c>
      <c r="GZ116" s="71">
        <v>-0.04</v>
      </c>
      <c r="HA116" s="71">
        <v>-0.04</v>
      </c>
      <c r="HB116" s="71">
        <v>0</v>
      </c>
      <c r="HC116" s="71">
        <v>-0.15</v>
      </c>
      <c r="HD116" s="71">
        <v>0.3</v>
      </c>
      <c r="HE116" s="71">
        <v>0.82</v>
      </c>
      <c r="HF116" s="71">
        <v>0.97</v>
      </c>
      <c r="HG116" s="71">
        <v>0.73</v>
      </c>
      <c r="HH116" s="71">
        <v>0.22</v>
      </c>
      <c r="HI116" s="71">
        <v>7.0000000000000007E-2</v>
      </c>
      <c r="HJ116" s="71">
        <v>-0.14000000000000001</v>
      </c>
      <c r="HK116" s="71">
        <v>-0.15</v>
      </c>
      <c r="HL116" s="71">
        <v>0</v>
      </c>
      <c r="HM116" s="71">
        <v>0</v>
      </c>
      <c r="HN116" s="71">
        <v>0</v>
      </c>
      <c r="HO116" s="71">
        <v>0</v>
      </c>
      <c r="HP116" s="71">
        <v>0</v>
      </c>
      <c r="HQ116" s="71">
        <v>-0.56999999999999995</v>
      </c>
      <c r="HR116" s="71">
        <v>-0.26</v>
      </c>
      <c r="HS116" s="71">
        <v>-0.26</v>
      </c>
      <c r="HT116" s="71">
        <v>0.31</v>
      </c>
      <c r="HU116" s="71">
        <v>0</v>
      </c>
      <c r="HV116" s="71">
        <v>0</v>
      </c>
      <c r="HW116" s="71">
        <v>0.35</v>
      </c>
      <c r="HX116" s="71">
        <v>0.74</v>
      </c>
      <c r="HY116" s="71">
        <v>1.1399999999999999</v>
      </c>
      <c r="HZ116" s="71">
        <v>0.79</v>
      </c>
      <c r="IA116" s="71">
        <v>0.71</v>
      </c>
      <c r="IB116" s="71">
        <v>0.5</v>
      </c>
      <c r="IC116" s="41">
        <v>0.6</v>
      </c>
      <c r="ID116" s="41">
        <v>0.3</v>
      </c>
      <c r="IE116" s="41">
        <v>0.3</v>
      </c>
      <c r="IF116" s="41">
        <v>0.3</v>
      </c>
      <c r="IG116" s="41">
        <v>1.0395970559197516E-2</v>
      </c>
      <c r="IH116" s="41">
        <v>0.24273791092384753</v>
      </c>
      <c r="II116" s="41">
        <v>9.5085141180907592E-2</v>
      </c>
      <c r="IJ116" s="41">
        <v>0.1142023607510224</v>
      </c>
      <c r="IK116" s="41">
        <v>-9.7771716186856455E-2</v>
      </c>
      <c r="IL116" s="41">
        <v>-9.9166795200212696E-2</v>
      </c>
      <c r="IM116" s="41">
        <v>-0.23363726617911484</v>
      </c>
      <c r="IN116" s="41">
        <v>0.21909735982469256</v>
      </c>
      <c r="IO116" s="41">
        <v>0.55153651477315502</v>
      </c>
      <c r="IP116" s="41">
        <v>0.783474879565348</v>
      </c>
      <c r="IQ116" s="41">
        <v>0.64150468035369435</v>
      </c>
      <c r="IR116" s="41">
        <v>0.73332892032251773</v>
      </c>
      <c r="IS116" s="41">
        <v>0.7704564849504093</v>
      </c>
      <c r="IT116" s="41">
        <v>0.45846474875133825</v>
      </c>
      <c r="IU116" s="41">
        <v>0.26456915658941743</v>
      </c>
      <c r="IV116" s="41">
        <v>0.34947850931640545</v>
      </c>
      <c r="IW116" s="41">
        <v>0.66311785079563734</v>
      </c>
      <c r="IX116" s="41">
        <v>0.73216022320212004</v>
      </c>
      <c r="IY116" s="41">
        <v>0.40765573956145668</v>
      </c>
      <c r="IZ116" s="41"/>
    </row>
    <row r="117" spans="1:260" s="53" customFormat="1" ht="18" customHeight="1" x14ac:dyDescent="0.2">
      <c r="A117" s="97">
        <v>17302</v>
      </c>
      <c r="B117" s="20"/>
      <c r="C117" s="60"/>
      <c r="D117" s="29"/>
      <c r="E117" s="93"/>
      <c r="F117" s="35"/>
      <c r="G117" s="91" t="s">
        <v>113</v>
      </c>
      <c r="H117" s="71">
        <v>-4.57</v>
      </c>
      <c r="I117" s="71">
        <v>-0.79</v>
      </c>
      <c r="J117" s="71">
        <v>-0.57999999999999996</v>
      </c>
      <c r="K117" s="71">
        <v>1.77</v>
      </c>
      <c r="L117" s="71">
        <v>1.77</v>
      </c>
      <c r="M117" s="71">
        <v>1.4</v>
      </c>
      <c r="N117" s="71">
        <v>0</v>
      </c>
      <c r="O117" s="71">
        <v>0</v>
      </c>
      <c r="P117" s="71">
        <v>-1.84</v>
      </c>
      <c r="Q117" s="71">
        <v>-1.48</v>
      </c>
      <c r="R117" s="71">
        <v>-1.47</v>
      </c>
      <c r="S117" s="71">
        <v>0</v>
      </c>
      <c r="T117" s="71">
        <v>0</v>
      </c>
      <c r="U117" s="71">
        <v>0</v>
      </c>
      <c r="V117" s="71">
        <v>0</v>
      </c>
      <c r="W117" s="71">
        <v>-0.11</v>
      </c>
      <c r="X117" s="71">
        <v>-0.14000000000000001</v>
      </c>
      <c r="Y117" s="71">
        <v>-0.14000000000000001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0.55000000000000004</v>
      </c>
      <c r="AF117" s="71">
        <v>0.55000000000000004</v>
      </c>
      <c r="AG117" s="71">
        <v>1.83</v>
      </c>
      <c r="AH117" s="71">
        <v>1.1000000000000001</v>
      </c>
      <c r="AI117" s="71">
        <v>1.0900000000000001</v>
      </c>
      <c r="AJ117" s="71">
        <v>-0.18</v>
      </c>
      <c r="AK117" s="71">
        <v>0</v>
      </c>
      <c r="AL117" s="71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1.17</v>
      </c>
      <c r="AS117" s="71">
        <v>0</v>
      </c>
      <c r="AT117" s="71">
        <v>0</v>
      </c>
      <c r="AU117" s="71">
        <v>0</v>
      </c>
      <c r="AV117" s="71">
        <v>0</v>
      </c>
      <c r="AW117" s="71">
        <v>0.56999999999999995</v>
      </c>
      <c r="AX117" s="71">
        <v>1.28</v>
      </c>
      <c r="AY117" s="71">
        <v>1.27</v>
      </c>
      <c r="AZ117" s="71">
        <v>0.71</v>
      </c>
      <c r="BA117" s="71">
        <v>4.1500000000000004</v>
      </c>
      <c r="BB117" s="71">
        <v>4.16</v>
      </c>
      <c r="BC117" s="71">
        <v>4.1500000000000004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0.97</v>
      </c>
      <c r="BM117" s="71">
        <v>0.98</v>
      </c>
      <c r="BN117" s="71">
        <v>0.98</v>
      </c>
      <c r="BO117" s="71">
        <v>0</v>
      </c>
      <c r="BP117" s="71">
        <v>2.12</v>
      </c>
      <c r="BQ117" s="71">
        <v>2.13</v>
      </c>
      <c r="BR117" s="71">
        <v>2.13</v>
      </c>
      <c r="BS117" s="71">
        <v>0</v>
      </c>
      <c r="BT117" s="71">
        <v>2.84</v>
      </c>
      <c r="BU117" s="71">
        <v>5.29</v>
      </c>
      <c r="BV117" s="71">
        <v>6.67</v>
      </c>
      <c r="BW117" s="71">
        <v>6.67</v>
      </c>
      <c r="BX117" s="71">
        <v>3.56</v>
      </c>
      <c r="BY117" s="71">
        <v>2.84</v>
      </c>
      <c r="BZ117" s="71">
        <v>0</v>
      </c>
      <c r="CA117" s="71">
        <v>0</v>
      </c>
      <c r="CB117" s="71">
        <v>-0.28000000000000003</v>
      </c>
      <c r="CC117" s="71">
        <v>-0.28000000000000003</v>
      </c>
      <c r="CD117" s="71">
        <v>-0.28999999999999998</v>
      </c>
      <c r="CE117" s="71">
        <v>1.2</v>
      </c>
      <c r="CF117" s="71">
        <v>1.2</v>
      </c>
      <c r="CG117" s="71">
        <v>1.2</v>
      </c>
      <c r="CH117" s="71">
        <v>0.96</v>
      </c>
      <c r="CI117" s="71">
        <v>1.36</v>
      </c>
      <c r="CJ117" s="71">
        <v>1.36</v>
      </c>
      <c r="CK117" s="71">
        <v>-0.09</v>
      </c>
      <c r="CL117" s="71">
        <v>-0.11</v>
      </c>
      <c r="CM117" s="71">
        <v>-0.11</v>
      </c>
      <c r="CN117" s="71">
        <v>0</v>
      </c>
      <c r="CO117" s="71">
        <v>0</v>
      </c>
      <c r="CP117" s="71">
        <v>0</v>
      </c>
      <c r="CQ117" s="71">
        <v>0.09</v>
      </c>
      <c r="CR117" s="71">
        <v>0.09</v>
      </c>
      <c r="CS117" s="71">
        <v>0.09</v>
      </c>
      <c r="CT117" s="71">
        <v>0</v>
      </c>
      <c r="CU117" s="71">
        <v>0</v>
      </c>
      <c r="CV117" s="71">
        <v>0</v>
      </c>
      <c r="CW117" s="71">
        <v>-3.16</v>
      </c>
      <c r="CX117" s="71">
        <v>-3.16</v>
      </c>
      <c r="CY117" s="71">
        <v>-3.16</v>
      </c>
      <c r="CZ117" s="71">
        <v>5.31</v>
      </c>
      <c r="DA117" s="71">
        <v>6.27</v>
      </c>
      <c r="DB117" s="71">
        <v>6.27</v>
      </c>
      <c r="DC117" s="71">
        <v>0</v>
      </c>
      <c r="DD117" s="71">
        <v>0.14000000000000001</v>
      </c>
      <c r="DE117" s="71">
        <v>0.14000000000000001</v>
      </c>
      <c r="DF117" s="71">
        <v>0.14000000000000001</v>
      </c>
      <c r="DG117" s="71">
        <v>0</v>
      </c>
      <c r="DH117" s="71">
        <v>0</v>
      </c>
      <c r="DI117" s="71">
        <v>0</v>
      </c>
      <c r="DJ117" s="71">
        <v>0</v>
      </c>
      <c r="DK117" s="71">
        <v>1.41</v>
      </c>
      <c r="DL117" s="71">
        <v>5.04</v>
      </c>
      <c r="DM117" s="71">
        <v>5.04</v>
      </c>
      <c r="DN117" s="71">
        <v>3.58</v>
      </c>
      <c r="DO117" s="71">
        <v>3.17</v>
      </c>
      <c r="DP117" s="71">
        <v>3.74</v>
      </c>
      <c r="DQ117" s="71">
        <v>3.75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0.87</v>
      </c>
      <c r="DZ117" s="71">
        <v>0.87</v>
      </c>
      <c r="EA117" s="71">
        <v>-3.45</v>
      </c>
      <c r="EB117" s="71">
        <v>-4.29</v>
      </c>
      <c r="EC117" s="71">
        <v>-4.29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-1.3</v>
      </c>
      <c r="EM117" s="71">
        <v>-0.89</v>
      </c>
      <c r="EN117" s="71">
        <v>-7.0000000000000007E-2</v>
      </c>
      <c r="EO117" s="71">
        <v>1.26</v>
      </c>
      <c r="EP117" s="71">
        <v>0.84</v>
      </c>
      <c r="EQ117" s="71">
        <v>0</v>
      </c>
      <c r="ER117" s="71">
        <v>0</v>
      </c>
      <c r="ES117" s="71">
        <v>2.42</v>
      </c>
      <c r="ET117" s="71">
        <v>2.41</v>
      </c>
      <c r="EU117" s="71">
        <v>2.42</v>
      </c>
      <c r="EV117" s="71">
        <v>0.43</v>
      </c>
      <c r="EW117" s="71">
        <v>0.43</v>
      </c>
      <c r="EX117" s="71">
        <v>1.68</v>
      </c>
      <c r="EY117" s="71">
        <v>5.3</v>
      </c>
      <c r="EZ117" s="71">
        <v>5.3</v>
      </c>
      <c r="FA117" s="71">
        <v>4</v>
      </c>
      <c r="FB117" s="71">
        <v>0</v>
      </c>
      <c r="FC117" s="71">
        <v>3.31</v>
      </c>
      <c r="FD117" s="71">
        <v>3.31</v>
      </c>
      <c r="FE117" s="71">
        <v>3.31</v>
      </c>
      <c r="FF117" s="71">
        <v>0</v>
      </c>
      <c r="FG117" s="71">
        <v>0</v>
      </c>
      <c r="FH117" s="71">
        <v>0.59</v>
      </c>
      <c r="FI117" s="71">
        <v>2.59</v>
      </c>
      <c r="FJ117" s="71">
        <v>2.59</v>
      </c>
      <c r="FK117" s="71">
        <v>1.99</v>
      </c>
      <c r="FL117" s="71">
        <v>0</v>
      </c>
      <c r="FM117" s="71">
        <v>0</v>
      </c>
      <c r="FN117" s="71">
        <v>0</v>
      </c>
      <c r="FO117" s="71">
        <v>0</v>
      </c>
      <c r="FP117" s="71">
        <v>0</v>
      </c>
      <c r="FQ117" s="71">
        <v>0</v>
      </c>
      <c r="FR117" s="71">
        <v>0</v>
      </c>
      <c r="FS117" s="71">
        <v>0</v>
      </c>
      <c r="FT117" s="71">
        <v>0</v>
      </c>
      <c r="FU117" s="71">
        <v>-1.53</v>
      </c>
      <c r="FV117" s="71">
        <v>-1.53</v>
      </c>
      <c r="FW117" s="71">
        <v>-1.53</v>
      </c>
      <c r="FX117" s="71">
        <v>0</v>
      </c>
      <c r="FY117" s="71">
        <v>1.22</v>
      </c>
      <c r="FZ117" s="71">
        <v>1.22</v>
      </c>
      <c r="GA117" s="71">
        <v>1.1299999999999999</v>
      </c>
      <c r="GB117" s="71">
        <v>-0.09</v>
      </c>
      <c r="GC117" s="71">
        <v>-0.09</v>
      </c>
      <c r="GD117" s="71">
        <v>0</v>
      </c>
      <c r="GE117" s="71">
        <v>0</v>
      </c>
      <c r="GF117" s="71">
        <v>0</v>
      </c>
      <c r="GG117" s="71">
        <v>0</v>
      </c>
      <c r="GH117" s="71">
        <v>0</v>
      </c>
      <c r="GI117" s="71">
        <v>0</v>
      </c>
      <c r="GJ117" s="71">
        <v>0</v>
      </c>
      <c r="GK117" s="71">
        <v>0</v>
      </c>
      <c r="GL117" s="71">
        <v>0</v>
      </c>
      <c r="GM117" s="71">
        <v>0</v>
      </c>
      <c r="GN117" s="71">
        <v>0</v>
      </c>
      <c r="GO117" s="71">
        <v>0</v>
      </c>
      <c r="GP117" s="71">
        <v>0</v>
      </c>
      <c r="GQ117" s="71">
        <v>0</v>
      </c>
      <c r="GR117" s="71">
        <v>0</v>
      </c>
      <c r="GS117" s="71">
        <v>0</v>
      </c>
      <c r="GT117" s="71">
        <v>0</v>
      </c>
      <c r="GU117" s="71">
        <v>0</v>
      </c>
      <c r="GV117" s="71">
        <v>0</v>
      </c>
      <c r="GW117" s="71">
        <v>0</v>
      </c>
      <c r="GX117" s="71">
        <v>0</v>
      </c>
      <c r="GY117" s="71">
        <v>0</v>
      </c>
      <c r="GZ117" s="71">
        <v>0</v>
      </c>
      <c r="HA117" s="71">
        <v>0</v>
      </c>
      <c r="HB117" s="71">
        <v>0</v>
      </c>
      <c r="HC117" s="71">
        <v>0.75</v>
      </c>
      <c r="HD117" s="71">
        <v>0.75</v>
      </c>
      <c r="HE117" s="71">
        <v>0.75</v>
      </c>
      <c r="HF117" s="71">
        <v>0</v>
      </c>
      <c r="HG117" s="71">
        <v>0</v>
      </c>
      <c r="HH117" s="71">
        <v>0</v>
      </c>
      <c r="HI117" s="71">
        <v>0</v>
      </c>
      <c r="HJ117" s="71">
        <v>0</v>
      </c>
      <c r="HK117" s="71">
        <v>0</v>
      </c>
      <c r="HL117" s="71">
        <v>0</v>
      </c>
      <c r="HM117" s="71">
        <v>0</v>
      </c>
      <c r="HN117" s="71">
        <v>0</v>
      </c>
      <c r="HO117" s="71">
        <v>0</v>
      </c>
      <c r="HP117" s="71">
        <v>0</v>
      </c>
      <c r="HQ117" s="71">
        <v>-0.42</v>
      </c>
      <c r="HR117" s="71">
        <v>0.55000000000000004</v>
      </c>
      <c r="HS117" s="71">
        <v>0.42</v>
      </c>
      <c r="HT117" s="71">
        <v>0.73</v>
      </c>
      <c r="HU117" s="71">
        <v>0</v>
      </c>
      <c r="HV117" s="71">
        <v>-3.13</v>
      </c>
      <c r="HW117" s="71">
        <v>-3.13</v>
      </c>
      <c r="HX117" s="71">
        <v>-3.13</v>
      </c>
      <c r="HY117" s="71">
        <v>-0.42</v>
      </c>
      <c r="HZ117" s="71">
        <v>-0.42</v>
      </c>
      <c r="IA117" s="71">
        <v>-0.42</v>
      </c>
      <c r="IB117" s="71">
        <v>0</v>
      </c>
      <c r="IC117" s="88">
        <v>0.6</v>
      </c>
      <c r="ID117" s="88">
        <v>0.3</v>
      </c>
      <c r="IE117" s="88">
        <v>0.3</v>
      </c>
      <c r="IF117" s="88">
        <v>0.3</v>
      </c>
      <c r="IG117" s="88">
        <v>1.0395970559197516E-2</v>
      </c>
      <c r="IH117" s="88">
        <v>0.24273791092384753</v>
      </c>
      <c r="II117" s="88">
        <v>9.5085141180907592E-2</v>
      </c>
      <c r="IJ117" s="88">
        <v>0.1142023607510224</v>
      </c>
      <c r="IK117" s="88">
        <v>-9.7771716186856455E-2</v>
      </c>
      <c r="IL117" s="88">
        <v>-9.9166795200212696E-2</v>
      </c>
      <c r="IM117" s="88">
        <v>-0.23363726617911484</v>
      </c>
      <c r="IN117" s="88">
        <v>0.21909735982469256</v>
      </c>
      <c r="IO117" s="88">
        <v>0.55153651477315502</v>
      </c>
      <c r="IP117" s="88">
        <v>0.783474879565348</v>
      </c>
      <c r="IQ117" s="88">
        <v>0.64150468035369435</v>
      </c>
      <c r="IR117" s="88">
        <v>0.73332892032251773</v>
      </c>
      <c r="IS117" s="88">
        <v>0.7704564849504093</v>
      </c>
      <c r="IT117" s="88">
        <v>0.45846474875133825</v>
      </c>
      <c r="IU117" s="88">
        <v>0.26456915658941743</v>
      </c>
      <c r="IV117" s="88">
        <v>0.34947850931640545</v>
      </c>
      <c r="IW117" s="88">
        <v>0.66311785079563734</v>
      </c>
      <c r="IX117" s="88">
        <v>0.73216022320212004</v>
      </c>
      <c r="IY117" s="88">
        <v>0.40765573956145668</v>
      </c>
      <c r="IZ117" s="88"/>
    </row>
    <row r="118" spans="1:260" s="53" customFormat="1" ht="18" customHeight="1" x14ac:dyDescent="0.2">
      <c r="A118" s="97">
        <v>174</v>
      </c>
      <c r="B118" s="20"/>
      <c r="C118" s="60"/>
      <c r="D118" s="29"/>
      <c r="E118" s="95"/>
      <c r="F118" s="66" t="s">
        <v>114</v>
      </c>
      <c r="G118" s="35"/>
      <c r="H118" s="67">
        <v>0.27</v>
      </c>
      <c r="I118" s="67">
        <v>0</v>
      </c>
      <c r="J118" s="67">
        <v>0</v>
      </c>
      <c r="K118" s="67">
        <v>1.25</v>
      </c>
      <c r="L118" s="67">
        <v>0</v>
      </c>
      <c r="M118" s="67">
        <v>0</v>
      </c>
      <c r="N118" s="67">
        <v>0</v>
      </c>
      <c r="O118" s="67">
        <v>0</v>
      </c>
      <c r="P118" s="67">
        <v>0</v>
      </c>
      <c r="Q118" s="67">
        <v>-0.12</v>
      </c>
      <c r="R118" s="67">
        <v>-0.12</v>
      </c>
      <c r="S118" s="67">
        <v>-0.12</v>
      </c>
      <c r="T118" s="67">
        <v>0.32</v>
      </c>
      <c r="U118" s="67">
        <v>0.31</v>
      </c>
      <c r="V118" s="67">
        <v>0.31</v>
      </c>
      <c r="W118" s="67">
        <v>0</v>
      </c>
      <c r="X118" s="67">
        <v>0</v>
      </c>
      <c r="Y118" s="67">
        <v>0</v>
      </c>
      <c r="Z118" s="67">
        <v>0.28999999999999998</v>
      </c>
      <c r="AA118" s="67">
        <v>0.28999999999999998</v>
      </c>
      <c r="AB118" s="67">
        <v>0.28999999999999998</v>
      </c>
      <c r="AC118" s="67">
        <v>0</v>
      </c>
      <c r="AD118" s="67">
        <v>-1.35</v>
      </c>
      <c r="AE118" s="67">
        <v>-1.36</v>
      </c>
      <c r="AF118" s="67">
        <v>-1.1000000000000001</v>
      </c>
      <c r="AG118" s="67">
        <v>0.28000000000000003</v>
      </c>
      <c r="AH118" s="67">
        <v>0.28000000000000003</v>
      </c>
      <c r="AI118" s="67">
        <v>0</v>
      </c>
      <c r="AJ118" s="67">
        <v>0</v>
      </c>
      <c r="AK118" s="67">
        <v>0</v>
      </c>
      <c r="AL118" s="67">
        <v>0</v>
      </c>
      <c r="AM118" s="67">
        <v>0.01</v>
      </c>
      <c r="AN118" s="67">
        <v>0.01</v>
      </c>
      <c r="AO118" s="67">
        <v>0.01</v>
      </c>
      <c r="AP118" s="67">
        <v>0</v>
      </c>
      <c r="AQ118" s="67">
        <v>0</v>
      </c>
      <c r="AR118" s="67">
        <v>-0.14989773611966845</v>
      </c>
      <c r="AS118" s="67">
        <v>7.5981421020015497E-2</v>
      </c>
      <c r="AT118" s="67">
        <v>0.45449959237253823</v>
      </c>
      <c r="AU118" s="67">
        <v>0.90123041521888958</v>
      </c>
      <c r="AV118" s="67">
        <v>0.20444325891771889</v>
      </c>
      <c r="AW118" s="67">
        <v>-0.56017233780822773</v>
      </c>
      <c r="AX118" s="67">
        <v>-0.56850483463918178</v>
      </c>
      <c r="AY118" s="67">
        <v>-5.920154672184226E-2</v>
      </c>
      <c r="AZ118" s="67">
        <v>0.12029194759926461</v>
      </c>
      <c r="BA118" s="67">
        <v>-7.1680462822706723E-2</v>
      </c>
      <c r="BB118" s="67">
        <v>-7.2544351112356173E-2</v>
      </c>
      <c r="BC118" s="67">
        <v>-0.19252367110475324</v>
      </c>
      <c r="BD118" s="67">
        <v>0</v>
      </c>
      <c r="BE118" s="67">
        <v>0</v>
      </c>
      <c r="BF118" s="67">
        <v>-5.2014325945849892E-2</v>
      </c>
      <c r="BG118" s="67">
        <v>-5.2229368352950313E-2</v>
      </c>
      <c r="BH118" s="67">
        <v>-0.8887264795773373</v>
      </c>
      <c r="BI118" s="67">
        <v>-0.84005085125406054</v>
      </c>
      <c r="BJ118" s="67">
        <v>-0.83909795547370847</v>
      </c>
      <c r="BK118" s="67">
        <v>0.4110117003550009</v>
      </c>
      <c r="BL118" s="67">
        <v>0.40231960100428771</v>
      </c>
      <c r="BM118" s="67">
        <v>0.40608842879592766</v>
      </c>
      <c r="BN118" s="67">
        <v>0</v>
      </c>
      <c r="BO118" s="67">
        <v>-8.0705662779322632E-2</v>
      </c>
      <c r="BP118" s="67">
        <v>8.0551446274534241E-2</v>
      </c>
      <c r="BQ118" s="67">
        <v>8.1528819527742269E-2</v>
      </c>
      <c r="BR118" s="67">
        <v>0.18979958691383989</v>
      </c>
      <c r="BS118" s="67">
        <v>0</v>
      </c>
      <c r="BT118" s="67">
        <v>-7.0704195339807208E-2</v>
      </c>
      <c r="BU118" s="67">
        <v>8.3897407841201477E-2</v>
      </c>
      <c r="BV118" s="67">
        <v>-0.25422001488958312</v>
      </c>
      <c r="BW118" s="67">
        <v>-0.18346325272510972</v>
      </c>
      <c r="BX118" s="67">
        <v>0.79681952327790873</v>
      </c>
      <c r="BY118" s="67">
        <v>1.1082133385598425</v>
      </c>
      <c r="BZ118" s="67">
        <v>1.1037561063287376</v>
      </c>
      <c r="CA118" s="67">
        <v>0</v>
      </c>
      <c r="CB118" s="67">
        <v>0</v>
      </c>
      <c r="CC118" s="67">
        <v>-0.40671447630783253</v>
      </c>
      <c r="CD118" s="67">
        <v>-0.33224781052340269</v>
      </c>
      <c r="CE118" s="67">
        <v>-0.76424912716233351</v>
      </c>
      <c r="CF118" s="67">
        <v>-0.40640135271502226</v>
      </c>
      <c r="CG118" s="67">
        <v>-0.46032535333832397</v>
      </c>
      <c r="CH118" s="67">
        <v>-0.21777082998955827</v>
      </c>
      <c r="CI118" s="67">
        <v>-0.18886617139176276</v>
      </c>
      <c r="CJ118" s="67">
        <v>-0.20517356938696474</v>
      </c>
      <c r="CK118" s="67">
        <v>0.22857040527661465</v>
      </c>
      <c r="CL118" s="67">
        <v>0.23141531387122263</v>
      </c>
      <c r="CM118" s="67">
        <v>-0.33575962357808703</v>
      </c>
      <c r="CN118" s="67">
        <v>-0.12244062335617392</v>
      </c>
      <c r="CO118" s="67">
        <v>-0.1239626952057008</v>
      </c>
      <c r="CP118" s="67">
        <v>3.0891533617745118E-2</v>
      </c>
      <c r="CQ118" s="67">
        <v>4.1480772974034137E-2</v>
      </c>
      <c r="CR118" s="67">
        <v>1.4237005245947745</v>
      </c>
      <c r="CS118" s="67">
        <v>1.2599311835817064</v>
      </c>
      <c r="CT118" s="67">
        <v>1.8735685342572526</v>
      </c>
      <c r="CU118" s="67">
        <v>1.4579688441957679</v>
      </c>
      <c r="CV118" s="67">
        <v>1.455996039577401</v>
      </c>
      <c r="CW118" s="67">
        <v>0.71014647775210338</v>
      </c>
      <c r="CX118" s="67">
        <v>-0.96093714884598558</v>
      </c>
      <c r="CY118" s="67">
        <v>-0.8270702866835572</v>
      </c>
      <c r="CZ118" s="67">
        <v>-0.49622803312166597</v>
      </c>
      <c r="DA118" s="67">
        <v>0.35436995723145259</v>
      </c>
      <c r="DB118" s="67">
        <v>0.19573294506951885</v>
      </c>
      <c r="DC118" s="67">
        <v>0.12353083733617057</v>
      </c>
      <c r="DD118" s="67">
        <v>-0.22596552329647338</v>
      </c>
      <c r="DE118" s="67">
        <v>-0.20094383224992168</v>
      </c>
      <c r="DF118" s="67">
        <v>-0.23277638906528875</v>
      </c>
      <c r="DG118" s="67">
        <v>0</v>
      </c>
      <c r="DH118" s="67">
        <v>0</v>
      </c>
      <c r="DI118" s="67">
        <v>0</v>
      </c>
      <c r="DJ118" s="67">
        <v>-0.37456138129426692</v>
      </c>
      <c r="DK118" s="67">
        <v>-0.37729025837109942</v>
      </c>
      <c r="DL118" s="67">
        <v>-7.6388281460358864E-2</v>
      </c>
      <c r="DM118" s="67">
        <v>0.54804146795229014</v>
      </c>
      <c r="DN118" s="67">
        <v>1.0117420446557708</v>
      </c>
      <c r="DO118" s="67">
        <v>0.61915002464976432</v>
      </c>
      <c r="DP118" s="67">
        <v>0.40864412661082344</v>
      </c>
      <c r="DQ118" s="67">
        <v>0.29295572765582317</v>
      </c>
      <c r="DR118" s="67">
        <v>0.28873788563945302</v>
      </c>
      <c r="DS118" s="67">
        <v>0.26368542406387896</v>
      </c>
      <c r="DT118" s="67">
        <v>-3.0918910110458116E-2</v>
      </c>
      <c r="DU118" s="67">
        <v>-0.03</v>
      </c>
      <c r="DV118" s="67">
        <v>0.37143881208397334</v>
      </c>
      <c r="DW118" s="67">
        <v>0.42</v>
      </c>
      <c r="DX118" s="67">
        <v>0.42</v>
      </c>
      <c r="DY118" s="67">
        <v>0.14266187050359713</v>
      </c>
      <c r="DZ118" s="67">
        <v>0.09</v>
      </c>
      <c r="EA118" s="67">
        <v>0.09</v>
      </c>
      <c r="EB118" s="67">
        <v>2.6051275377407603</v>
      </c>
      <c r="EC118" s="67">
        <v>2.6</v>
      </c>
      <c r="ED118" s="67">
        <v>2.6</v>
      </c>
      <c r="EE118" s="67">
        <v>0</v>
      </c>
      <c r="EF118" s="67">
        <v>-0.31</v>
      </c>
      <c r="EG118" s="67">
        <v>-0.31</v>
      </c>
      <c r="EH118" s="67">
        <v>-0.31</v>
      </c>
      <c r="EI118" s="67">
        <v>0</v>
      </c>
      <c r="EJ118" s="67">
        <v>0.44</v>
      </c>
      <c r="EK118" s="67">
        <v>1.5</v>
      </c>
      <c r="EL118" s="67">
        <v>2.1800000000000002</v>
      </c>
      <c r="EM118" s="67">
        <v>1.73</v>
      </c>
      <c r="EN118" s="67">
        <v>2.5499999999999998</v>
      </c>
      <c r="EO118" s="67">
        <v>2.1</v>
      </c>
      <c r="EP118" s="67">
        <v>2.11</v>
      </c>
      <c r="EQ118" s="67">
        <v>1.18</v>
      </c>
      <c r="ER118" s="67">
        <v>1.91</v>
      </c>
      <c r="ES118" s="67">
        <v>2.74</v>
      </c>
      <c r="ET118" s="67">
        <v>2.12</v>
      </c>
      <c r="EU118" s="67">
        <v>1</v>
      </c>
      <c r="EV118" s="67">
        <v>1.05</v>
      </c>
      <c r="EW118" s="67">
        <v>4.16</v>
      </c>
      <c r="EX118" s="67">
        <v>4.1500000000000004</v>
      </c>
      <c r="EY118" s="67">
        <v>4.5999999999999996</v>
      </c>
      <c r="EZ118" s="67">
        <v>2.16</v>
      </c>
      <c r="FA118" s="67">
        <v>2.34</v>
      </c>
      <c r="FB118" s="67">
        <v>1.03</v>
      </c>
      <c r="FC118" s="67">
        <v>1.36</v>
      </c>
      <c r="FD118" s="67">
        <v>1.34</v>
      </c>
      <c r="FE118" s="67">
        <v>1.34</v>
      </c>
      <c r="FF118" s="67">
        <v>0.16</v>
      </c>
      <c r="FG118" s="67">
        <v>0</v>
      </c>
      <c r="FH118" s="67">
        <v>-0.05</v>
      </c>
      <c r="FI118" s="67">
        <v>-1.23</v>
      </c>
      <c r="FJ118" s="67">
        <v>-1.23</v>
      </c>
      <c r="FK118" s="67">
        <v>-1.1599999999999999</v>
      </c>
      <c r="FL118" s="67">
        <v>0.02</v>
      </c>
      <c r="FM118" s="67">
        <v>0.28000000000000003</v>
      </c>
      <c r="FN118" s="67">
        <v>0.25</v>
      </c>
      <c r="FO118" s="67">
        <v>0.26</v>
      </c>
      <c r="FP118" s="67">
        <v>0</v>
      </c>
      <c r="FQ118" s="67">
        <v>0</v>
      </c>
      <c r="FR118" s="67">
        <v>0</v>
      </c>
      <c r="FS118" s="67">
        <v>0</v>
      </c>
      <c r="FT118" s="67">
        <v>0</v>
      </c>
      <c r="FU118" s="67">
        <v>0</v>
      </c>
      <c r="FV118" s="67">
        <v>-0.19</v>
      </c>
      <c r="FW118" s="67">
        <v>-0.19</v>
      </c>
      <c r="FX118" s="67">
        <v>-0.19</v>
      </c>
      <c r="FY118" s="67">
        <v>0</v>
      </c>
      <c r="FZ118" s="67">
        <v>0</v>
      </c>
      <c r="GA118" s="67">
        <v>0</v>
      </c>
      <c r="GB118" s="67">
        <v>0</v>
      </c>
      <c r="GC118" s="67">
        <v>0</v>
      </c>
      <c r="GD118" s="67">
        <v>0</v>
      </c>
      <c r="GE118" s="67">
        <v>0</v>
      </c>
      <c r="GF118" s="67">
        <v>0</v>
      </c>
      <c r="GG118" s="67">
        <v>0</v>
      </c>
      <c r="GH118" s="67">
        <v>0</v>
      </c>
      <c r="GI118" s="67">
        <v>-0.02</v>
      </c>
      <c r="GJ118" s="67">
        <v>-0.82</v>
      </c>
      <c r="GK118" s="67">
        <v>-0.82</v>
      </c>
      <c r="GL118" s="67">
        <v>-0.95</v>
      </c>
      <c r="GM118" s="67">
        <v>0.64</v>
      </c>
      <c r="GN118" s="67">
        <v>0.64</v>
      </c>
      <c r="GO118" s="67">
        <v>0.54</v>
      </c>
      <c r="GP118" s="67">
        <v>0</v>
      </c>
      <c r="GQ118" s="67">
        <v>0</v>
      </c>
      <c r="GR118" s="67">
        <v>0</v>
      </c>
      <c r="GS118" s="67">
        <v>0.34</v>
      </c>
      <c r="GT118" s="67">
        <v>0.34</v>
      </c>
      <c r="GU118" s="67">
        <v>0.34</v>
      </c>
      <c r="GV118" s="67">
        <v>0</v>
      </c>
      <c r="GW118" s="67">
        <v>-0.13</v>
      </c>
      <c r="GX118" s="67">
        <v>-0.13</v>
      </c>
      <c r="GY118" s="67">
        <v>-0.95</v>
      </c>
      <c r="GZ118" s="67">
        <v>-0.7</v>
      </c>
      <c r="HA118" s="67">
        <v>-0.7</v>
      </c>
      <c r="HB118" s="67">
        <v>0.13</v>
      </c>
      <c r="HC118" s="67">
        <v>0</v>
      </c>
      <c r="HD118" s="67">
        <v>0</v>
      </c>
      <c r="HE118" s="67">
        <v>0.94</v>
      </c>
      <c r="HF118" s="67">
        <v>1.3</v>
      </c>
      <c r="HG118" s="67">
        <v>1.5</v>
      </c>
      <c r="HH118" s="67">
        <v>0.36</v>
      </c>
      <c r="HI118" s="67">
        <v>0</v>
      </c>
      <c r="HJ118" s="67">
        <v>-0.21</v>
      </c>
      <c r="HK118" s="67">
        <v>-0.12</v>
      </c>
      <c r="HL118" s="67">
        <v>-0.12</v>
      </c>
      <c r="HM118" s="67">
        <v>7.0000000000000007E-2</v>
      </c>
      <c r="HN118" s="67">
        <v>0.59</v>
      </c>
      <c r="HO118" s="67">
        <v>0.53</v>
      </c>
      <c r="HP118" s="67">
        <v>0.54</v>
      </c>
      <c r="HQ118" s="67">
        <v>-0.35</v>
      </c>
      <c r="HR118" s="67">
        <v>-0.28999999999999998</v>
      </c>
      <c r="HS118" s="67">
        <v>-0.34</v>
      </c>
      <c r="HT118" s="67">
        <v>0.55000000000000004</v>
      </c>
      <c r="HU118" s="67">
        <v>1.86</v>
      </c>
      <c r="HV118" s="67">
        <v>3.41</v>
      </c>
      <c r="HW118" s="67">
        <v>3.06</v>
      </c>
      <c r="HX118" s="67">
        <v>2.2000000000000002</v>
      </c>
      <c r="HY118" s="67">
        <v>0.35</v>
      </c>
      <c r="HZ118" s="67">
        <v>0.15</v>
      </c>
      <c r="IA118" s="67">
        <v>-0.19</v>
      </c>
      <c r="IB118" s="67">
        <v>-0.19</v>
      </c>
      <c r="IC118" s="69">
        <v>0.6</v>
      </c>
      <c r="ID118" s="69">
        <v>0.3</v>
      </c>
      <c r="IE118" s="69">
        <v>0.3</v>
      </c>
      <c r="IF118" s="69">
        <v>0.3</v>
      </c>
      <c r="IG118" s="69">
        <v>1.0395970559197516E-2</v>
      </c>
      <c r="IH118" s="69">
        <v>0.24273791092384753</v>
      </c>
      <c r="II118" s="69">
        <v>9.5085141180907592E-2</v>
      </c>
      <c r="IJ118" s="69">
        <v>0.1142023607510224</v>
      </c>
      <c r="IK118" s="69">
        <v>-9.7771716186856455E-2</v>
      </c>
      <c r="IL118" s="69">
        <v>-9.9166795200212696E-2</v>
      </c>
      <c r="IM118" s="69">
        <v>-0.23363726617911484</v>
      </c>
      <c r="IN118" s="69">
        <v>0.21909735982469256</v>
      </c>
      <c r="IO118" s="69">
        <v>0.55153651477315502</v>
      </c>
      <c r="IP118" s="69">
        <v>0.783474879565348</v>
      </c>
      <c r="IQ118" s="69">
        <v>0.64150468035369435</v>
      </c>
      <c r="IR118" s="69">
        <v>0.73332892032251773</v>
      </c>
      <c r="IS118" s="69">
        <v>0.7704564849504093</v>
      </c>
      <c r="IT118" s="69">
        <v>0.45846474875133825</v>
      </c>
      <c r="IU118" s="69">
        <v>0.26456915658941743</v>
      </c>
      <c r="IV118" s="69">
        <v>0.34947850931640545</v>
      </c>
      <c r="IW118" s="69">
        <v>0.66311785079563734</v>
      </c>
      <c r="IX118" s="69">
        <v>0.73216022320212004</v>
      </c>
      <c r="IY118" s="69">
        <v>0.40765573956145668</v>
      </c>
      <c r="IZ118" s="92"/>
    </row>
    <row r="119" spans="1:260" s="53" customFormat="1" ht="18" customHeight="1" x14ac:dyDescent="0.2">
      <c r="A119" s="97">
        <v>17401</v>
      </c>
      <c r="B119" s="20"/>
      <c r="C119" s="60"/>
      <c r="D119" s="29"/>
      <c r="E119" s="95"/>
      <c r="F119" s="35"/>
      <c r="G119" s="36" t="s">
        <v>115</v>
      </c>
      <c r="H119" s="71">
        <v>0.27</v>
      </c>
      <c r="I119" s="71">
        <v>0</v>
      </c>
      <c r="J119" s="71">
        <v>0</v>
      </c>
      <c r="K119" s="71">
        <v>1.25</v>
      </c>
      <c r="L119" s="71">
        <v>0</v>
      </c>
      <c r="M119" s="71">
        <v>0</v>
      </c>
      <c r="N119" s="71">
        <v>0</v>
      </c>
      <c r="O119" s="71">
        <v>0</v>
      </c>
      <c r="P119" s="71">
        <v>0</v>
      </c>
      <c r="Q119" s="71">
        <v>-0.12</v>
      </c>
      <c r="R119" s="71">
        <v>-0.12</v>
      </c>
      <c r="S119" s="71">
        <v>-0.12</v>
      </c>
      <c r="T119" s="71">
        <v>0.32</v>
      </c>
      <c r="U119" s="71">
        <v>0.31</v>
      </c>
      <c r="V119" s="71">
        <v>0.31</v>
      </c>
      <c r="W119" s="71">
        <v>0</v>
      </c>
      <c r="X119" s="71">
        <v>0</v>
      </c>
      <c r="Y119" s="71">
        <v>0</v>
      </c>
      <c r="Z119" s="71">
        <v>0.28999999999999998</v>
      </c>
      <c r="AA119" s="71">
        <v>0.28999999999999998</v>
      </c>
      <c r="AB119" s="71">
        <v>0.28999999999999998</v>
      </c>
      <c r="AC119" s="71">
        <v>0</v>
      </c>
      <c r="AD119" s="71">
        <v>-1.35</v>
      </c>
      <c r="AE119" s="71">
        <v>-1.36</v>
      </c>
      <c r="AF119" s="71">
        <v>-1.1000000000000001</v>
      </c>
      <c r="AG119" s="71">
        <v>0.28000000000000003</v>
      </c>
      <c r="AH119" s="71">
        <v>0.28000000000000003</v>
      </c>
      <c r="AI119" s="71">
        <v>0</v>
      </c>
      <c r="AJ119" s="71">
        <v>0</v>
      </c>
      <c r="AK119" s="71">
        <v>0</v>
      </c>
      <c r="AL119" s="71">
        <v>0</v>
      </c>
      <c r="AM119" s="71">
        <v>0.01</v>
      </c>
      <c r="AN119" s="71">
        <v>0.01</v>
      </c>
      <c r="AO119" s="71">
        <v>0.01</v>
      </c>
      <c r="AP119" s="71">
        <v>0</v>
      </c>
      <c r="AQ119" s="71">
        <v>0</v>
      </c>
      <c r="AR119" s="71">
        <v>-0.37</v>
      </c>
      <c r="AS119" s="71">
        <v>-0.05</v>
      </c>
      <c r="AT119" s="71">
        <v>0.57999999999999996</v>
      </c>
      <c r="AU119" s="71">
        <v>0.81</v>
      </c>
      <c r="AV119" s="71">
        <v>-0.08</v>
      </c>
      <c r="AW119" s="71">
        <v>-0.64</v>
      </c>
      <c r="AX119" s="71">
        <v>-0.64</v>
      </c>
      <c r="AY119" s="71">
        <v>0</v>
      </c>
      <c r="AZ119" s="71">
        <v>0</v>
      </c>
      <c r="BA119" s="71">
        <v>0</v>
      </c>
      <c r="BB119" s="71">
        <v>0</v>
      </c>
      <c r="BC119" s="71">
        <v>0</v>
      </c>
      <c r="BD119" s="71">
        <v>0</v>
      </c>
      <c r="BE119" s="71">
        <v>0</v>
      </c>
      <c r="BF119" s="71">
        <v>0</v>
      </c>
      <c r="BG119" s="71">
        <v>0</v>
      </c>
      <c r="BH119" s="71">
        <v>-1.07</v>
      </c>
      <c r="BI119" s="71">
        <v>-1.07</v>
      </c>
      <c r="BJ119" s="71">
        <v>-1.07</v>
      </c>
      <c r="BK119" s="71">
        <v>0</v>
      </c>
      <c r="BL119" s="71">
        <v>0</v>
      </c>
      <c r="BM119" s="71">
        <v>0</v>
      </c>
      <c r="BN119" s="71">
        <v>0</v>
      </c>
      <c r="BO119" s="71">
        <v>0</v>
      </c>
      <c r="BP119" s="71">
        <v>0</v>
      </c>
      <c r="BQ119" s="71">
        <v>0</v>
      </c>
      <c r="BR119" s="71">
        <v>0</v>
      </c>
      <c r="BS119" s="71">
        <v>0</v>
      </c>
      <c r="BT119" s="71">
        <v>-0.09</v>
      </c>
      <c r="BU119" s="71">
        <v>-0.09</v>
      </c>
      <c r="BV119" s="71">
        <v>-0.09</v>
      </c>
      <c r="BW119" s="71">
        <v>0</v>
      </c>
      <c r="BX119" s="71">
        <v>1.48</v>
      </c>
      <c r="BY119" s="71">
        <v>1.48</v>
      </c>
      <c r="BZ119" s="71">
        <v>1.48</v>
      </c>
      <c r="CA119" s="71">
        <v>0</v>
      </c>
      <c r="CB119" s="71">
        <v>0</v>
      </c>
      <c r="CC119" s="71">
        <v>-0.52</v>
      </c>
      <c r="CD119" s="71">
        <v>-0.52</v>
      </c>
      <c r="CE119" s="71">
        <v>-0.52</v>
      </c>
      <c r="CF119" s="71">
        <v>-0.04</v>
      </c>
      <c r="CG119" s="71">
        <v>-0.04</v>
      </c>
      <c r="CH119" s="71">
        <v>-0.04</v>
      </c>
      <c r="CI119" s="71">
        <v>0</v>
      </c>
      <c r="CJ119" s="71">
        <v>0</v>
      </c>
      <c r="CK119" s="71">
        <v>0</v>
      </c>
      <c r="CL119" s="71">
        <v>0</v>
      </c>
      <c r="CM119" s="71">
        <v>0</v>
      </c>
      <c r="CN119" s="71">
        <v>0</v>
      </c>
      <c r="CO119" s="71">
        <v>0</v>
      </c>
      <c r="CP119" s="71">
        <v>0</v>
      </c>
      <c r="CQ119" s="71">
        <v>0</v>
      </c>
      <c r="CR119" s="71">
        <v>1.78</v>
      </c>
      <c r="CS119" s="71">
        <v>1.74</v>
      </c>
      <c r="CT119" s="71">
        <v>1.78</v>
      </c>
      <c r="CU119" s="71">
        <v>1.24</v>
      </c>
      <c r="CV119" s="71">
        <v>1.24</v>
      </c>
      <c r="CW119" s="71">
        <v>1.24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-0.26</v>
      </c>
      <c r="DE119" s="71">
        <v>-0.26</v>
      </c>
      <c r="DF119" s="71">
        <v>-0.3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0.32</v>
      </c>
      <c r="DN119" s="71">
        <v>0.92</v>
      </c>
      <c r="DO119" s="71">
        <v>0.8</v>
      </c>
      <c r="DP119" s="71">
        <v>0.53</v>
      </c>
      <c r="DQ119" s="71">
        <v>0</v>
      </c>
      <c r="DR119" s="71">
        <v>0</v>
      </c>
      <c r="DS119" s="71">
        <v>-0.04</v>
      </c>
      <c r="DT119" s="71">
        <v>-0.04</v>
      </c>
      <c r="DU119" s="71">
        <v>-0.04</v>
      </c>
      <c r="DV119" s="71">
        <v>0</v>
      </c>
      <c r="DW119" s="71">
        <v>0</v>
      </c>
      <c r="DX119" s="71">
        <v>0</v>
      </c>
      <c r="DY119" s="71">
        <v>0.12</v>
      </c>
      <c r="DZ119" s="71">
        <v>0.12</v>
      </c>
      <c r="EA119" s="71">
        <v>0.11</v>
      </c>
      <c r="EB119" s="71">
        <v>3.37</v>
      </c>
      <c r="EC119" s="71">
        <v>3.36</v>
      </c>
      <c r="ED119" s="71">
        <v>3.37</v>
      </c>
      <c r="EE119" s="71">
        <v>0</v>
      </c>
      <c r="EF119" s="71">
        <v>0</v>
      </c>
      <c r="EG119" s="71">
        <v>0</v>
      </c>
      <c r="EH119" s="71">
        <v>0</v>
      </c>
      <c r="EI119" s="71">
        <v>0</v>
      </c>
      <c r="EJ119" s="71">
        <v>0.56000000000000005</v>
      </c>
      <c r="EK119" s="71">
        <v>1.92</v>
      </c>
      <c r="EL119" s="71">
        <v>2.79</v>
      </c>
      <c r="EM119" s="71">
        <v>2.2200000000000002</v>
      </c>
      <c r="EN119" s="71">
        <v>3.25</v>
      </c>
      <c r="EO119" s="71">
        <v>2.4700000000000002</v>
      </c>
      <c r="EP119" s="71">
        <v>2.4700000000000002</v>
      </c>
      <c r="EQ119" s="71">
        <v>1.29</v>
      </c>
      <c r="ER119" s="71">
        <v>2.33</v>
      </c>
      <c r="ES119" s="71">
        <v>3.38</v>
      </c>
      <c r="ET119" s="71">
        <v>2.59</v>
      </c>
      <c r="EU119" s="71">
        <v>1.26</v>
      </c>
      <c r="EV119" s="71">
        <v>1.32</v>
      </c>
      <c r="EW119" s="71">
        <v>5.23</v>
      </c>
      <c r="EX119" s="71">
        <v>5.23</v>
      </c>
      <c r="EY119" s="71">
        <v>4.12</v>
      </c>
      <c r="EZ119" s="71">
        <v>1.1000000000000001</v>
      </c>
      <c r="FA119" s="71">
        <v>1.1000000000000001</v>
      </c>
      <c r="FB119" s="71">
        <v>1.07</v>
      </c>
      <c r="FC119" s="71">
        <v>1.49</v>
      </c>
      <c r="FD119" s="71">
        <v>1.49</v>
      </c>
      <c r="FE119" s="71">
        <v>1.49</v>
      </c>
      <c r="FF119" s="71">
        <v>0</v>
      </c>
      <c r="FG119" s="71">
        <v>0</v>
      </c>
      <c r="FH119" s="71">
        <v>-7.0000000000000007E-2</v>
      </c>
      <c r="FI119" s="71">
        <v>-1.96</v>
      </c>
      <c r="FJ119" s="71">
        <v>-1.96</v>
      </c>
      <c r="FK119" s="71">
        <v>-1.87</v>
      </c>
      <c r="FL119" s="71">
        <v>0.03</v>
      </c>
      <c r="FM119" s="71">
        <v>0.03</v>
      </c>
      <c r="FN119" s="71">
        <v>0</v>
      </c>
      <c r="FO119" s="71">
        <v>0</v>
      </c>
      <c r="FP119" s="71">
        <v>0</v>
      </c>
      <c r="FQ119" s="71">
        <v>0</v>
      </c>
      <c r="FR119" s="71">
        <v>0</v>
      </c>
      <c r="FS119" s="71">
        <v>0</v>
      </c>
      <c r="FT119" s="71">
        <v>0</v>
      </c>
      <c r="FU119" s="71">
        <v>0</v>
      </c>
      <c r="FV119" s="71">
        <v>0</v>
      </c>
      <c r="FW119" s="71">
        <v>0</v>
      </c>
      <c r="FX119" s="71">
        <v>0</v>
      </c>
      <c r="FY119" s="71">
        <v>0</v>
      </c>
      <c r="FZ119" s="71">
        <v>0</v>
      </c>
      <c r="GA119" s="71">
        <v>0</v>
      </c>
      <c r="GB119" s="71">
        <v>0</v>
      </c>
      <c r="GC119" s="71">
        <v>0</v>
      </c>
      <c r="GD119" s="71">
        <v>0</v>
      </c>
      <c r="GE119" s="71">
        <v>0</v>
      </c>
      <c r="GF119" s="71">
        <v>0</v>
      </c>
      <c r="GG119" s="71">
        <v>0</v>
      </c>
      <c r="GH119" s="71">
        <v>0</v>
      </c>
      <c r="GI119" s="71">
        <v>-0.02</v>
      </c>
      <c r="GJ119" s="71">
        <v>-1.04</v>
      </c>
      <c r="GK119" s="71">
        <v>-1.05</v>
      </c>
      <c r="GL119" s="71">
        <v>-1.2</v>
      </c>
      <c r="GM119" s="71">
        <v>0.82</v>
      </c>
      <c r="GN119" s="71">
        <v>0.82</v>
      </c>
      <c r="GO119" s="71">
        <v>0.69</v>
      </c>
      <c r="GP119" s="71">
        <v>0</v>
      </c>
      <c r="GQ119" s="71">
        <v>0</v>
      </c>
      <c r="GR119" s="71">
        <v>0</v>
      </c>
      <c r="GS119" s="71">
        <v>0.02</v>
      </c>
      <c r="GT119" s="71">
        <v>0.02</v>
      </c>
      <c r="GU119" s="71">
        <v>0.02</v>
      </c>
      <c r="GV119" s="71">
        <v>0</v>
      </c>
      <c r="GW119" s="71">
        <v>0</v>
      </c>
      <c r="GX119" s="71">
        <v>0</v>
      </c>
      <c r="GY119" s="71">
        <v>-1.05</v>
      </c>
      <c r="GZ119" s="71">
        <v>-1.05</v>
      </c>
      <c r="HA119" s="71">
        <v>-1.05</v>
      </c>
      <c r="HB119" s="71">
        <v>0</v>
      </c>
      <c r="HC119" s="71">
        <v>0</v>
      </c>
      <c r="HD119" s="71">
        <v>0</v>
      </c>
      <c r="HE119" s="71">
        <v>1.2</v>
      </c>
      <c r="HF119" s="71">
        <v>1.2</v>
      </c>
      <c r="HG119" s="71">
        <v>1.46</v>
      </c>
      <c r="HH119" s="71">
        <v>0</v>
      </c>
      <c r="HI119" s="71">
        <v>0</v>
      </c>
      <c r="HJ119" s="71">
        <v>-0.27</v>
      </c>
      <c r="HK119" s="71">
        <v>-0.16</v>
      </c>
      <c r="HL119" s="71">
        <v>-0.16</v>
      </c>
      <c r="HM119" s="71">
        <v>0.1</v>
      </c>
      <c r="HN119" s="71">
        <v>0.75</v>
      </c>
      <c r="HO119" s="71">
        <v>0.75</v>
      </c>
      <c r="HP119" s="71">
        <v>0.75</v>
      </c>
      <c r="HQ119" s="71">
        <v>-0.35</v>
      </c>
      <c r="HR119" s="71">
        <v>-0.35</v>
      </c>
      <c r="HS119" s="71">
        <v>-0.43</v>
      </c>
      <c r="HT119" s="71">
        <v>0</v>
      </c>
      <c r="HU119" s="71">
        <v>1.3</v>
      </c>
      <c r="HV119" s="71">
        <v>3.23</v>
      </c>
      <c r="HW119" s="71">
        <v>3.48</v>
      </c>
      <c r="HX119" s="71">
        <v>2.31</v>
      </c>
      <c r="HY119" s="71">
        <v>0</v>
      </c>
      <c r="HZ119" s="71">
        <v>-0.24</v>
      </c>
      <c r="IA119" s="71">
        <v>-0.24</v>
      </c>
      <c r="IB119" s="71">
        <v>-0.24</v>
      </c>
      <c r="IC119" s="41">
        <v>0.6</v>
      </c>
      <c r="ID119" s="41">
        <v>0.3</v>
      </c>
      <c r="IE119" s="41">
        <v>0.3</v>
      </c>
      <c r="IF119" s="41">
        <v>0.3</v>
      </c>
      <c r="IG119" s="41">
        <v>1.0395970559197516E-2</v>
      </c>
      <c r="IH119" s="41">
        <v>0.24273791092384753</v>
      </c>
      <c r="II119" s="41">
        <v>9.5085141180907592E-2</v>
      </c>
      <c r="IJ119" s="41">
        <v>0.1142023607510224</v>
      </c>
      <c r="IK119" s="41">
        <v>-9.7771716186856455E-2</v>
      </c>
      <c r="IL119" s="41">
        <v>-9.9166795200212696E-2</v>
      </c>
      <c r="IM119" s="41">
        <v>-0.23363726617911484</v>
      </c>
      <c r="IN119" s="41">
        <v>0.21909735982469256</v>
      </c>
      <c r="IO119" s="41">
        <v>0.55153651477315502</v>
      </c>
      <c r="IP119" s="41">
        <v>0.783474879565348</v>
      </c>
      <c r="IQ119" s="41">
        <v>0.64150468035369435</v>
      </c>
      <c r="IR119" s="41">
        <v>0.73332892032251773</v>
      </c>
      <c r="IS119" s="41">
        <v>0.7704564849504093</v>
      </c>
      <c r="IT119" s="41">
        <v>0.45846474875133825</v>
      </c>
      <c r="IU119" s="41">
        <v>0.26456915658941743</v>
      </c>
      <c r="IV119" s="41">
        <v>0.34947850931640545</v>
      </c>
      <c r="IW119" s="41">
        <v>0.66311785079563734</v>
      </c>
      <c r="IX119" s="41">
        <v>0.73216022320212004</v>
      </c>
      <c r="IY119" s="41">
        <v>0.40765573956145668</v>
      </c>
      <c r="IZ119" s="41"/>
    </row>
    <row r="120" spans="1:260" s="53" customFormat="1" ht="18" customHeight="1" x14ac:dyDescent="0.2">
      <c r="A120" s="97">
        <v>17402</v>
      </c>
      <c r="B120" s="20"/>
      <c r="C120" s="60"/>
      <c r="D120" s="29"/>
      <c r="E120" s="93"/>
      <c r="F120" s="35"/>
      <c r="G120" s="91" t="s">
        <v>116</v>
      </c>
      <c r="H120" s="71">
        <v>0.27</v>
      </c>
      <c r="I120" s="71">
        <v>0</v>
      </c>
      <c r="J120" s="71">
        <v>0</v>
      </c>
      <c r="K120" s="71">
        <v>1.25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-0.12</v>
      </c>
      <c r="R120" s="71">
        <v>-0.12</v>
      </c>
      <c r="S120" s="71">
        <v>-0.12</v>
      </c>
      <c r="T120" s="71">
        <v>0.32</v>
      </c>
      <c r="U120" s="71">
        <v>0.31</v>
      </c>
      <c r="V120" s="71">
        <v>0.31</v>
      </c>
      <c r="W120" s="71">
        <v>0</v>
      </c>
      <c r="X120" s="71">
        <v>0</v>
      </c>
      <c r="Y120" s="71">
        <v>0</v>
      </c>
      <c r="Z120" s="71">
        <v>0.28999999999999998</v>
      </c>
      <c r="AA120" s="71">
        <v>0.28999999999999998</v>
      </c>
      <c r="AB120" s="71">
        <v>0.28999999999999998</v>
      </c>
      <c r="AC120" s="71">
        <v>0</v>
      </c>
      <c r="AD120" s="71">
        <v>-1.35</v>
      </c>
      <c r="AE120" s="71">
        <v>-1.36</v>
      </c>
      <c r="AF120" s="71">
        <v>-1.1000000000000001</v>
      </c>
      <c r="AG120" s="71">
        <v>0.28000000000000003</v>
      </c>
      <c r="AH120" s="71">
        <v>0.28000000000000003</v>
      </c>
      <c r="AI120" s="71">
        <v>0</v>
      </c>
      <c r="AJ120" s="71">
        <v>0</v>
      </c>
      <c r="AK120" s="71">
        <v>0</v>
      </c>
      <c r="AL120" s="71">
        <v>0</v>
      </c>
      <c r="AM120" s="71">
        <v>0.01</v>
      </c>
      <c r="AN120" s="71">
        <v>0.01</v>
      </c>
      <c r="AO120" s="71">
        <v>0.01</v>
      </c>
      <c r="AP120" s="71">
        <v>0</v>
      </c>
      <c r="AQ120" s="71">
        <v>0</v>
      </c>
      <c r="AR120" s="71">
        <v>0.64</v>
      </c>
      <c r="AS120" s="71">
        <v>0.52</v>
      </c>
      <c r="AT120" s="71">
        <v>0</v>
      </c>
      <c r="AU120" s="71">
        <v>1.23</v>
      </c>
      <c r="AV120" s="71">
        <v>1.22</v>
      </c>
      <c r="AW120" s="71">
        <v>-0.27</v>
      </c>
      <c r="AX120" s="71">
        <v>-0.31</v>
      </c>
      <c r="AY120" s="71">
        <v>-0.27</v>
      </c>
      <c r="AZ120" s="71">
        <v>0.56000000000000005</v>
      </c>
      <c r="BA120" s="71">
        <v>-0.33</v>
      </c>
      <c r="BB120" s="71">
        <v>-0.33</v>
      </c>
      <c r="BC120" s="71">
        <v>-0.89</v>
      </c>
      <c r="BD120" s="71">
        <v>0</v>
      </c>
      <c r="BE120" s="71">
        <v>0</v>
      </c>
      <c r="BF120" s="71">
        <v>-0.24</v>
      </c>
      <c r="BG120" s="71">
        <v>-0.24</v>
      </c>
      <c r="BH120" s="71">
        <v>-0.24</v>
      </c>
      <c r="BI120" s="71">
        <v>0</v>
      </c>
      <c r="BJ120" s="71">
        <v>0</v>
      </c>
      <c r="BK120" s="71">
        <v>1.91</v>
      </c>
      <c r="BL120" s="71">
        <v>1.9</v>
      </c>
      <c r="BM120" s="71">
        <v>1.91</v>
      </c>
      <c r="BN120" s="71">
        <v>0</v>
      </c>
      <c r="BO120" s="71">
        <v>-0.38</v>
      </c>
      <c r="BP120" s="71">
        <v>0.38</v>
      </c>
      <c r="BQ120" s="71">
        <v>0.38</v>
      </c>
      <c r="BR120" s="71">
        <v>0.9</v>
      </c>
      <c r="BS120" s="71">
        <v>0</v>
      </c>
      <c r="BT120" s="71">
        <v>0</v>
      </c>
      <c r="BU120" s="71">
        <v>0.74</v>
      </c>
      <c r="BV120" s="71">
        <v>-0.86</v>
      </c>
      <c r="BW120" s="71">
        <v>-0.85</v>
      </c>
      <c r="BX120" s="71">
        <v>-1.7</v>
      </c>
      <c r="BY120" s="71">
        <v>-0.24</v>
      </c>
      <c r="BZ120" s="71">
        <v>-0.24</v>
      </c>
      <c r="CA120" s="71">
        <v>0</v>
      </c>
      <c r="CB120" s="71">
        <v>0</v>
      </c>
      <c r="CC120" s="71">
        <v>0</v>
      </c>
      <c r="CD120" s="71">
        <v>0.36</v>
      </c>
      <c r="CE120" s="71">
        <v>-1.64</v>
      </c>
      <c r="CF120" s="71">
        <v>-1.7</v>
      </c>
      <c r="CG120" s="71">
        <v>-1.98</v>
      </c>
      <c r="CH120" s="71">
        <v>-0.85</v>
      </c>
      <c r="CI120" s="71">
        <v>-0.85</v>
      </c>
      <c r="CJ120" s="71">
        <v>-0.94</v>
      </c>
      <c r="CK120" s="71">
        <v>1.05</v>
      </c>
      <c r="CL120" s="71">
        <v>1.05</v>
      </c>
      <c r="CM120" s="71">
        <v>-1.52</v>
      </c>
      <c r="CN120" s="71">
        <v>-0.56000000000000005</v>
      </c>
      <c r="CO120" s="71">
        <v>-0.56000000000000005</v>
      </c>
      <c r="CP120" s="71">
        <v>0.14000000000000001</v>
      </c>
      <c r="CQ120" s="71">
        <v>0.19</v>
      </c>
      <c r="CR120" s="71">
        <v>0.19</v>
      </c>
      <c r="CS120" s="71">
        <v>-0.4</v>
      </c>
      <c r="CT120" s="71">
        <v>2.21</v>
      </c>
      <c r="CU120" s="71">
        <v>2.2200000000000002</v>
      </c>
      <c r="CV120" s="71">
        <v>2.21</v>
      </c>
      <c r="CW120" s="71">
        <v>-1.1499999999999999</v>
      </c>
      <c r="CX120" s="71">
        <v>-4.18</v>
      </c>
      <c r="CY120" s="71">
        <v>-3.61</v>
      </c>
      <c r="CZ120" s="71">
        <v>-2.2000000000000002</v>
      </c>
      <c r="DA120" s="71">
        <v>1.56</v>
      </c>
      <c r="DB120" s="71">
        <v>0.86</v>
      </c>
      <c r="DC120" s="71">
        <v>0.55000000000000004</v>
      </c>
      <c r="DD120" s="71">
        <v>-0.11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-1.63</v>
      </c>
      <c r="DK120" s="71">
        <v>-1.64</v>
      </c>
      <c r="DL120" s="71">
        <v>-0.34</v>
      </c>
      <c r="DM120" s="71">
        <v>1.32</v>
      </c>
      <c r="DN120" s="71">
        <v>1.32</v>
      </c>
      <c r="DO120" s="71">
        <v>0</v>
      </c>
      <c r="DP120" s="71">
        <v>0</v>
      </c>
      <c r="DQ120" s="71">
        <v>1.29</v>
      </c>
      <c r="DR120" s="71">
        <v>1.29</v>
      </c>
      <c r="DS120" s="71">
        <v>1.3</v>
      </c>
      <c r="DT120" s="71">
        <v>0</v>
      </c>
      <c r="DU120" s="71">
        <v>0</v>
      </c>
      <c r="DV120" s="71">
        <v>1.66</v>
      </c>
      <c r="DW120" s="71">
        <v>1.89</v>
      </c>
      <c r="DX120" s="71">
        <v>1.89</v>
      </c>
      <c r="DY120" s="71">
        <v>0.22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-1.38</v>
      </c>
      <c r="EG120" s="71">
        <v>-1.39</v>
      </c>
      <c r="EH120" s="71">
        <v>-1.39</v>
      </c>
      <c r="EI120" s="71">
        <v>0</v>
      </c>
      <c r="EJ120" s="71">
        <v>0</v>
      </c>
      <c r="EK120" s="71">
        <v>0</v>
      </c>
      <c r="EL120" s="71">
        <v>0</v>
      </c>
      <c r="EM120" s="71">
        <v>0</v>
      </c>
      <c r="EN120" s="71">
        <v>0</v>
      </c>
      <c r="EO120" s="71">
        <v>0.76</v>
      </c>
      <c r="EP120" s="71">
        <v>0.75</v>
      </c>
      <c r="EQ120" s="71">
        <v>0.75</v>
      </c>
      <c r="ER120" s="71">
        <v>0.35</v>
      </c>
      <c r="ES120" s="71">
        <v>0.35</v>
      </c>
      <c r="ET120" s="71">
        <v>0.35</v>
      </c>
      <c r="EU120" s="71">
        <v>0</v>
      </c>
      <c r="EV120" s="71">
        <v>0</v>
      </c>
      <c r="EW120" s="71">
        <v>0</v>
      </c>
      <c r="EX120" s="71">
        <v>0</v>
      </c>
      <c r="EY120" s="71">
        <v>6.45</v>
      </c>
      <c r="EZ120" s="71">
        <v>6.47</v>
      </c>
      <c r="FA120" s="71">
        <v>7.37</v>
      </c>
      <c r="FB120" s="71">
        <v>0.89</v>
      </c>
      <c r="FC120" s="71">
        <v>0.9</v>
      </c>
      <c r="FD120" s="71">
        <v>0.76</v>
      </c>
      <c r="FE120" s="71">
        <v>0.76</v>
      </c>
      <c r="FF120" s="71">
        <v>0.76</v>
      </c>
      <c r="FG120" s="71">
        <v>0</v>
      </c>
      <c r="FH120" s="71">
        <v>0</v>
      </c>
      <c r="FI120" s="71">
        <v>1.58</v>
      </c>
      <c r="FJ120" s="71">
        <v>1.57</v>
      </c>
      <c r="FK120" s="71">
        <v>1.57</v>
      </c>
      <c r="FL120" s="71">
        <v>0</v>
      </c>
      <c r="FM120" s="71">
        <v>1.19</v>
      </c>
      <c r="FN120" s="71">
        <v>1.19</v>
      </c>
      <c r="FO120" s="71">
        <v>1.2</v>
      </c>
      <c r="FP120" s="71">
        <v>0</v>
      </c>
      <c r="FQ120" s="71">
        <v>0</v>
      </c>
      <c r="FR120" s="71">
        <v>0</v>
      </c>
      <c r="FS120" s="71">
        <v>0</v>
      </c>
      <c r="FT120" s="71">
        <v>0</v>
      </c>
      <c r="FU120" s="71">
        <v>0</v>
      </c>
      <c r="FV120" s="71">
        <v>-0.89</v>
      </c>
      <c r="FW120" s="71">
        <v>-0.89</v>
      </c>
      <c r="FX120" s="71">
        <v>-0.89</v>
      </c>
      <c r="FY120" s="71">
        <v>0</v>
      </c>
      <c r="FZ120" s="71">
        <v>0</v>
      </c>
      <c r="GA120" s="71">
        <v>0</v>
      </c>
      <c r="GB120" s="71">
        <v>0</v>
      </c>
      <c r="GC120" s="71">
        <v>0</v>
      </c>
      <c r="GD120" s="71">
        <v>0</v>
      </c>
      <c r="GE120" s="71">
        <v>0</v>
      </c>
      <c r="GF120" s="71">
        <v>0</v>
      </c>
      <c r="GG120" s="71">
        <v>0</v>
      </c>
      <c r="GH120" s="71">
        <v>0</v>
      </c>
      <c r="GI120" s="71">
        <v>0</v>
      </c>
      <c r="GJ120" s="71">
        <v>0</v>
      </c>
      <c r="GK120" s="71">
        <v>0</v>
      </c>
      <c r="GL120" s="71">
        <v>0</v>
      </c>
      <c r="GM120" s="71">
        <v>0</v>
      </c>
      <c r="GN120" s="71">
        <v>0</v>
      </c>
      <c r="GO120" s="71">
        <v>0</v>
      </c>
      <c r="GP120" s="71">
        <v>0</v>
      </c>
      <c r="GQ120" s="71">
        <v>0</v>
      </c>
      <c r="GR120" s="71">
        <v>0</v>
      </c>
      <c r="GS120" s="71">
        <v>1.49</v>
      </c>
      <c r="GT120" s="71">
        <v>1.51</v>
      </c>
      <c r="GU120" s="71">
        <v>1.5</v>
      </c>
      <c r="GV120" s="71">
        <v>0</v>
      </c>
      <c r="GW120" s="71">
        <v>-0.57999999999999996</v>
      </c>
      <c r="GX120" s="71">
        <v>-0.57999999999999996</v>
      </c>
      <c r="GY120" s="71">
        <v>-0.57999999999999996</v>
      </c>
      <c r="GZ120" s="71">
        <v>0.59</v>
      </c>
      <c r="HA120" s="71">
        <v>0.59</v>
      </c>
      <c r="HB120" s="71">
        <v>0.59</v>
      </c>
      <c r="HC120" s="71">
        <v>0</v>
      </c>
      <c r="HD120" s="71">
        <v>0</v>
      </c>
      <c r="HE120" s="71">
        <v>0</v>
      </c>
      <c r="HF120" s="71">
        <v>1.66</v>
      </c>
      <c r="HG120" s="71">
        <v>1.67</v>
      </c>
      <c r="HH120" s="71">
        <v>1.67</v>
      </c>
      <c r="HI120" s="71">
        <v>0</v>
      </c>
      <c r="HJ120" s="71">
        <v>0</v>
      </c>
      <c r="HK120" s="71">
        <v>0</v>
      </c>
      <c r="HL120" s="71">
        <v>0</v>
      </c>
      <c r="HM120" s="71">
        <v>0</v>
      </c>
      <c r="HN120" s="71">
        <v>0</v>
      </c>
      <c r="HO120" s="71">
        <v>-0.27</v>
      </c>
      <c r="HP120" s="71">
        <v>-0.32</v>
      </c>
      <c r="HQ120" s="71">
        <v>-0.32</v>
      </c>
      <c r="HR120" s="71">
        <v>0</v>
      </c>
      <c r="HS120" s="71">
        <v>0.06</v>
      </c>
      <c r="HT120" s="71">
        <v>2.88</v>
      </c>
      <c r="HU120" s="71">
        <v>4.2300000000000004</v>
      </c>
      <c r="HV120" s="71">
        <v>4.16</v>
      </c>
      <c r="HW120" s="71">
        <v>1.3</v>
      </c>
      <c r="HX120" s="71">
        <v>1.75</v>
      </c>
      <c r="HY120" s="71">
        <v>1.8</v>
      </c>
      <c r="HZ120" s="71">
        <v>1.8</v>
      </c>
      <c r="IA120" s="71">
        <v>0.04</v>
      </c>
      <c r="IB120" s="71">
        <v>0</v>
      </c>
      <c r="IC120" s="88">
        <v>0.6</v>
      </c>
      <c r="ID120" s="88">
        <v>0.3</v>
      </c>
      <c r="IE120" s="88">
        <v>0.3</v>
      </c>
      <c r="IF120" s="88">
        <v>0.3</v>
      </c>
      <c r="IG120" s="88">
        <v>1.0395970559197516E-2</v>
      </c>
      <c r="IH120" s="88">
        <v>0.24273791092384753</v>
      </c>
      <c r="II120" s="88">
        <v>9.5085141180907592E-2</v>
      </c>
      <c r="IJ120" s="88">
        <v>0.1142023607510224</v>
      </c>
      <c r="IK120" s="88">
        <v>-9.7771716186856455E-2</v>
      </c>
      <c r="IL120" s="88">
        <v>-9.9166795200212696E-2</v>
      </c>
      <c r="IM120" s="88">
        <v>-0.23363726617911484</v>
      </c>
      <c r="IN120" s="88">
        <v>0.21909735982469256</v>
      </c>
      <c r="IO120" s="88">
        <v>0.55153651477315502</v>
      </c>
      <c r="IP120" s="88">
        <v>0.783474879565348</v>
      </c>
      <c r="IQ120" s="88">
        <v>0.64150468035369435</v>
      </c>
      <c r="IR120" s="88">
        <v>0.73332892032251773</v>
      </c>
      <c r="IS120" s="88">
        <v>0.7704564849504093</v>
      </c>
      <c r="IT120" s="88">
        <v>0.45846474875133825</v>
      </c>
      <c r="IU120" s="88">
        <v>0.26456915658941743</v>
      </c>
      <c r="IV120" s="88">
        <v>0.34947850931640545</v>
      </c>
      <c r="IW120" s="88">
        <v>0.66311785079563734</v>
      </c>
      <c r="IX120" s="88">
        <v>0.73216022320212004</v>
      </c>
      <c r="IY120" s="88">
        <v>0.40765573956145668</v>
      </c>
      <c r="IZ120" s="88"/>
    </row>
    <row r="121" spans="1:260" s="53" customFormat="1" ht="18" customHeight="1" x14ac:dyDescent="0.2">
      <c r="A121" s="97">
        <v>176</v>
      </c>
      <c r="B121" s="20"/>
      <c r="C121" s="60"/>
      <c r="D121" s="29"/>
      <c r="E121" s="95"/>
      <c r="F121" s="66" t="s">
        <v>117</v>
      </c>
      <c r="G121" s="35"/>
      <c r="H121" s="67">
        <v>-8.2153601463955308E-3</v>
      </c>
      <c r="I121" s="67">
        <v>-0.17407175761561611</v>
      </c>
      <c r="J121" s="67">
        <v>-0.17465968621346925</v>
      </c>
      <c r="K121" s="67">
        <v>-0.17258724434994921</v>
      </c>
      <c r="L121" s="67">
        <v>-0.3732983081498249</v>
      </c>
      <c r="M121" s="67">
        <v>-0.37455440338913187</v>
      </c>
      <c r="N121" s="67">
        <v>-1.5419854692509296</v>
      </c>
      <c r="O121" s="67">
        <v>-1.1558153888216109</v>
      </c>
      <c r="P121" s="67">
        <v>-1.1763847261077736</v>
      </c>
      <c r="Q121" s="67">
        <v>0</v>
      </c>
      <c r="R121" s="67">
        <v>-0.99149886232146767</v>
      </c>
      <c r="S121" s="67">
        <v>-1.1503161163398821</v>
      </c>
      <c r="T121" s="67">
        <v>-8.0069503599258861E-4</v>
      </c>
      <c r="U121" s="67">
        <v>1.0250814014687959</v>
      </c>
      <c r="V121" s="67">
        <v>1.2599159090721244</v>
      </c>
      <c r="W121" s="67">
        <v>7.4144003811528553E-2</v>
      </c>
      <c r="X121" s="67">
        <v>-1.5631275258995556</v>
      </c>
      <c r="Y121" s="67">
        <v>-1.6402138506274864</v>
      </c>
      <c r="Z121" s="67">
        <v>-1.0735944488674112</v>
      </c>
      <c r="AA121" s="67">
        <v>2.8504074743245531</v>
      </c>
      <c r="AB121" s="67">
        <v>2.876846546172525</v>
      </c>
      <c r="AC121" s="67">
        <v>2.2609628474981847</v>
      </c>
      <c r="AD121" s="67">
        <v>0</v>
      </c>
      <c r="AE121" s="67">
        <v>0</v>
      </c>
      <c r="AF121" s="67">
        <v>0</v>
      </c>
      <c r="AG121" s="67">
        <v>0</v>
      </c>
      <c r="AH121" s="67">
        <v>0</v>
      </c>
      <c r="AI121" s="67">
        <v>0</v>
      </c>
      <c r="AJ121" s="67">
        <v>0</v>
      </c>
      <c r="AK121" s="67">
        <v>0</v>
      </c>
      <c r="AL121" s="67">
        <v>0</v>
      </c>
      <c r="AM121" s="67">
        <v>-0.26931058883712344</v>
      </c>
      <c r="AN121" s="67">
        <v>0.4618007383297098</v>
      </c>
      <c r="AO121" s="67">
        <v>0.45614131719898338</v>
      </c>
      <c r="AP121" s="67">
        <v>0.84637067063930527</v>
      </c>
      <c r="AQ121" s="67">
        <v>0.11758001610673745</v>
      </c>
      <c r="AR121" s="67">
        <v>0.16056167962533463</v>
      </c>
      <c r="AS121" s="67">
        <v>0.85293824588006795</v>
      </c>
      <c r="AT121" s="67">
        <v>1.6536068902351431</v>
      </c>
      <c r="AU121" s="67">
        <v>1.6661070822486739</v>
      </c>
      <c r="AV121" s="67">
        <v>0.81750180007259199</v>
      </c>
      <c r="AW121" s="67">
        <v>0.67028961074696991</v>
      </c>
      <c r="AX121" s="67">
        <v>0.80180780994062995</v>
      </c>
      <c r="AY121" s="67">
        <v>0.6596879597711911</v>
      </c>
      <c r="AZ121" s="67">
        <v>0</v>
      </c>
      <c r="BA121" s="67">
        <v>0</v>
      </c>
      <c r="BB121" s="67">
        <v>-1.4392134853271512</v>
      </c>
      <c r="BC121" s="67">
        <v>-1.0117009082335877</v>
      </c>
      <c r="BD121" s="67">
        <v>-1.0016563685381228</v>
      </c>
      <c r="BE121" s="67">
        <v>0.4462359107226424</v>
      </c>
      <c r="BF121" s="67">
        <v>0.19065562957903096</v>
      </c>
      <c r="BG121" s="67">
        <v>0.37047738537303759</v>
      </c>
      <c r="BH121" s="67">
        <v>0.36628572204539855</v>
      </c>
      <c r="BI121" s="67">
        <v>0.17133861195112193</v>
      </c>
      <c r="BJ121" s="67">
        <v>0.17259346021242217</v>
      </c>
      <c r="BK121" s="67">
        <v>0.40512589001645299</v>
      </c>
      <c r="BL121" s="67">
        <v>0.84550195156027341</v>
      </c>
      <c r="BM121" s="67">
        <v>1.030411786147849</v>
      </c>
      <c r="BN121" s="67">
        <v>0.68498126194333764</v>
      </c>
      <c r="BO121" s="67">
        <v>1.1000970609301184</v>
      </c>
      <c r="BP121" s="67">
        <v>1.0273238709586479</v>
      </c>
      <c r="BQ121" s="67">
        <v>0.94749073926242577</v>
      </c>
      <c r="BR121" s="67">
        <v>0.17927875163113099</v>
      </c>
      <c r="BS121" s="67">
        <v>5.342909761295294E-3</v>
      </c>
      <c r="BT121" s="67">
        <v>0.23132677105005856</v>
      </c>
      <c r="BU121" s="67">
        <v>0.23210047383926286</v>
      </c>
      <c r="BV121" s="67">
        <v>0.23001813871977075</v>
      </c>
      <c r="BW121" s="67">
        <v>1.3073278024894928</v>
      </c>
      <c r="BX121" s="67">
        <v>2.4985296960675134</v>
      </c>
      <c r="BY121" s="67">
        <v>3.0368840395319912</v>
      </c>
      <c r="BZ121" s="67">
        <v>1.1844909739260789</v>
      </c>
      <c r="CA121" s="67">
        <v>0.2989876075716123</v>
      </c>
      <c r="CB121" s="67">
        <v>0.29782889743265623</v>
      </c>
      <c r="CC121" s="67">
        <v>0.29800934284804448</v>
      </c>
      <c r="CD121" s="67">
        <v>1.919262659040901</v>
      </c>
      <c r="CE121" s="67">
        <v>1.9034752012746206</v>
      </c>
      <c r="CF121" s="67">
        <v>2.6753896292095756</v>
      </c>
      <c r="CG121" s="67">
        <v>1.3117540919013877</v>
      </c>
      <c r="CH121" s="67">
        <v>1.3065283570589894</v>
      </c>
      <c r="CI121" s="67">
        <v>1.5506603130168066</v>
      </c>
      <c r="CJ121" s="67">
        <v>0.90575926992148914</v>
      </c>
      <c r="CK121" s="67">
        <v>0.90211837610356815</v>
      </c>
      <c r="CL121" s="67">
        <v>6.5626988977686082E-2</v>
      </c>
      <c r="CM121" s="67">
        <v>0</v>
      </c>
      <c r="CN121" s="67">
        <v>0</v>
      </c>
      <c r="CO121" s="67">
        <v>-1.7705645712517366</v>
      </c>
      <c r="CP121" s="67">
        <v>-1.7770944445100758</v>
      </c>
      <c r="CQ121" s="67">
        <v>-1.3572060562308876</v>
      </c>
      <c r="CR121" s="67">
        <v>-0.18948614708374825</v>
      </c>
      <c r="CS121" s="67">
        <v>-0.18191163566661539</v>
      </c>
      <c r="CT121" s="67">
        <v>-0.60123970197335452</v>
      </c>
      <c r="CU121" s="67">
        <v>0</v>
      </c>
      <c r="CV121" s="67">
        <v>0.28922961587666401</v>
      </c>
      <c r="CW121" s="67">
        <v>0.28808776131459946</v>
      </c>
      <c r="CX121" s="67">
        <v>0.28817082301359886</v>
      </c>
      <c r="CY121" s="67">
        <v>1.3431822142386276</v>
      </c>
      <c r="CZ121" s="67">
        <v>1.3378085011976018</v>
      </c>
      <c r="DA121" s="67">
        <v>0.21397147661360569</v>
      </c>
      <c r="DB121" s="67">
        <v>-1.3387580717821106</v>
      </c>
      <c r="DC121" s="67">
        <v>-1.3417289190359984</v>
      </c>
      <c r="DD121" s="67">
        <v>0.55033110782831784</v>
      </c>
      <c r="DE121" s="67">
        <v>0.51668609875611615</v>
      </c>
      <c r="DF121" s="67">
        <v>0.52509127536391387</v>
      </c>
      <c r="DG121" s="67">
        <v>0</v>
      </c>
      <c r="DH121" s="67">
        <v>0</v>
      </c>
      <c r="DI121" s="67">
        <v>0</v>
      </c>
      <c r="DJ121" s="67">
        <v>0</v>
      </c>
      <c r="DK121" s="67">
        <v>0</v>
      </c>
      <c r="DL121" s="67">
        <v>0</v>
      </c>
      <c r="DM121" s="67">
        <v>0</v>
      </c>
      <c r="DN121" s="67">
        <v>0.52192102265599905</v>
      </c>
      <c r="DO121" s="67">
        <v>0.51990318104452582</v>
      </c>
      <c r="DP121" s="67">
        <v>0.51976400632118636</v>
      </c>
      <c r="DQ121" s="67">
        <v>0.89306709406925688</v>
      </c>
      <c r="DR121" s="67">
        <v>0.88958361904800876</v>
      </c>
      <c r="DS121" s="67">
        <v>0.9715202995126474</v>
      </c>
      <c r="DT121" s="67">
        <v>2.148539353632744</v>
      </c>
      <c r="DU121" s="67">
        <v>2.71</v>
      </c>
      <c r="DV121" s="67">
        <v>2.4976738369184592</v>
      </c>
      <c r="DW121" s="67">
        <v>2.42</v>
      </c>
      <c r="DX121" s="67">
        <v>1.87</v>
      </c>
      <c r="DY121" s="67">
        <v>2.1488080609486362</v>
      </c>
      <c r="DZ121" s="67">
        <v>0.26</v>
      </c>
      <c r="EA121" s="67">
        <v>0.27</v>
      </c>
      <c r="EB121" s="67">
        <v>-1.3831501831501834E-2</v>
      </c>
      <c r="EC121" s="67">
        <v>0.53</v>
      </c>
      <c r="ED121" s="67">
        <v>0.59</v>
      </c>
      <c r="EE121" s="67">
        <v>0.90970871389780306</v>
      </c>
      <c r="EF121" s="67">
        <v>1.7</v>
      </c>
      <c r="EG121" s="67">
        <v>1.7</v>
      </c>
      <c r="EH121" s="67">
        <v>0.7</v>
      </c>
      <c r="EI121" s="67">
        <v>-0.7</v>
      </c>
      <c r="EJ121" s="67">
        <v>-0.68</v>
      </c>
      <c r="EK121" s="67">
        <v>0</v>
      </c>
      <c r="EL121" s="67">
        <v>0.35</v>
      </c>
      <c r="EM121" s="67">
        <v>0.35</v>
      </c>
      <c r="EN121" s="67">
        <v>0.37</v>
      </c>
      <c r="EO121" s="67">
        <v>0.98</v>
      </c>
      <c r="EP121" s="67">
        <v>0.96</v>
      </c>
      <c r="EQ121" s="67">
        <v>0.96</v>
      </c>
      <c r="ER121" s="67">
        <v>2.9</v>
      </c>
      <c r="ES121" s="67">
        <v>3.07</v>
      </c>
      <c r="ET121" s="67">
        <v>2.78</v>
      </c>
      <c r="EU121" s="67">
        <v>0</v>
      </c>
      <c r="EV121" s="67">
        <v>0.84</v>
      </c>
      <c r="EW121" s="67">
        <v>1.05</v>
      </c>
      <c r="EX121" s="67">
        <v>1.06</v>
      </c>
      <c r="EY121" s="67">
        <v>0.21</v>
      </c>
      <c r="EZ121" s="67">
        <v>0</v>
      </c>
      <c r="FA121" s="67">
        <v>1.56</v>
      </c>
      <c r="FB121" s="67">
        <v>1.56</v>
      </c>
      <c r="FC121" s="67">
        <v>1.57</v>
      </c>
      <c r="FD121" s="67">
        <v>2.11</v>
      </c>
      <c r="FE121" s="67">
        <v>2.12</v>
      </c>
      <c r="FF121" s="67">
        <v>2.11</v>
      </c>
      <c r="FG121" s="67">
        <v>0</v>
      </c>
      <c r="FH121" s="67">
        <v>0</v>
      </c>
      <c r="FI121" s="67">
        <v>0.72</v>
      </c>
      <c r="FJ121" s="67">
        <v>1.49</v>
      </c>
      <c r="FK121" s="67">
        <v>1.72</v>
      </c>
      <c r="FL121" s="67">
        <v>0.84</v>
      </c>
      <c r="FM121" s="67">
        <v>0.19</v>
      </c>
      <c r="FN121" s="67">
        <v>0</v>
      </c>
      <c r="FO121" s="67">
        <v>0</v>
      </c>
      <c r="FP121" s="67">
        <v>0.6</v>
      </c>
      <c r="FQ121" s="67">
        <v>0.61</v>
      </c>
      <c r="FR121" s="67">
        <v>0.6</v>
      </c>
      <c r="FS121" s="67">
        <v>0</v>
      </c>
      <c r="FT121" s="67">
        <v>0</v>
      </c>
      <c r="FU121" s="67">
        <v>0.52</v>
      </c>
      <c r="FV121" s="67">
        <v>0.53</v>
      </c>
      <c r="FW121" s="67">
        <v>0.51</v>
      </c>
      <c r="FX121" s="67">
        <v>0</v>
      </c>
      <c r="FY121" s="67">
        <v>0</v>
      </c>
      <c r="FZ121" s="67">
        <v>0</v>
      </c>
      <c r="GA121" s="67">
        <v>0</v>
      </c>
      <c r="GB121" s="67">
        <v>2.1</v>
      </c>
      <c r="GC121" s="67">
        <v>2.11</v>
      </c>
      <c r="GD121" s="67">
        <v>1.84</v>
      </c>
      <c r="GE121" s="67">
        <v>0</v>
      </c>
      <c r="GF121" s="67">
        <v>0</v>
      </c>
      <c r="GG121" s="67">
        <v>0</v>
      </c>
      <c r="GH121" s="67">
        <v>0.01</v>
      </c>
      <c r="GI121" s="67">
        <v>0.36</v>
      </c>
      <c r="GJ121" s="67">
        <v>0.36</v>
      </c>
      <c r="GK121" s="67">
        <v>0.35</v>
      </c>
      <c r="GL121" s="67">
        <v>0</v>
      </c>
      <c r="GM121" s="67">
        <v>0</v>
      </c>
      <c r="GN121" s="67">
        <v>1.23</v>
      </c>
      <c r="GO121" s="67">
        <v>1.88</v>
      </c>
      <c r="GP121" s="67">
        <v>2.04</v>
      </c>
      <c r="GQ121" s="67">
        <v>1.19</v>
      </c>
      <c r="GR121" s="67">
        <v>0.55000000000000004</v>
      </c>
      <c r="GS121" s="67">
        <v>0.38</v>
      </c>
      <c r="GT121" s="67">
        <v>0</v>
      </c>
      <c r="GU121" s="67">
        <v>0</v>
      </c>
      <c r="GV121" s="67">
        <v>0</v>
      </c>
      <c r="GW121" s="67">
        <v>1.89</v>
      </c>
      <c r="GX121" s="67">
        <v>1.9</v>
      </c>
      <c r="GY121" s="67">
        <v>1.9</v>
      </c>
      <c r="GZ121" s="67">
        <v>0</v>
      </c>
      <c r="HA121" s="67">
        <v>-0.89</v>
      </c>
      <c r="HB121" s="67">
        <v>-0.88</v>
      </c>
      <c r="HC121" s="67">
        <v>-0.88</v>
      </c>
      <c r="HD121" s="67">
        <v>0</v>
      </c>
      <c r="HE121" s="67">
        <v>0.04</v>
      </c>
      <c r="HF121" s="67">
        <v>0.04</v>
      </c>
      <c r="HG121" s="67">
        <v>0.04</v>
      </c>
      <c r="HH121" s="67">
        <v>0.31</v>
      </c>
      <c r="HI121" s="67">
        <v>0.92</v>
      </c>
      <c r="HJ121" s="67">
        <v>1.35</v>
      </c>
      <c r="HK121" s="67">
        <v>0.99</v>
      </c>
      <c r="HL121" s="67">
        <v>0.42</v>
      </c>
      <c r="HM121" s="67">
        <v>0.28000000000000003</v>
      </c>
      <c r="HN121" s="67">
        <v>0.28000000000000003</v>
      </c>
      <c r="HO121" s="67">
        <v>-0.09</v>
      </c>
      <c r="HP121" s="67">
        <v>-0.32</v>
      </c>
      <c r="HQ121" s="67">
        <v>-0.32</v>
      </c>
      <c r="HR121" s="67">
        <v>0.28999999999999998</v>
      </c>
      <c r="HS121" s="67">
        <v>1.02</v>
      </c>
      <c r="HT121" s="67">
        <v>1.21</v>
      </c>
      <c r="HU121" s="67">
        <v>0.94</v>
      </c>
      <c r="HV121" s="67">
        <v>0</v>
      </c>
      <c r="HW121" s="67">
        <v>0.68</v>
      </c>
      <c r="HX121" s="67">
        <v>1.66</v>
      </c>
      <c r="HY121" s="67">
        <v>2.1</v>
      </c>
      <c r="HZ121" s="67">
        <v>1.84</v>
      </c>
      <c r="IA121" s="67">
        <v>0.86</v>
      </c>
      <c r="IB121" s="67">
        <v>0.43</v>
      </c>
      <c r="IC121" s="69">
        <v>0.6</v>
      </c>
      <c r="ID121" s="69">
        <v>0.3</v>
      </c>
      <c r="IE121" s="69">
        <v>0.3</v>
      </c>
      <c r="IF121" s="69">
        <v>0.3</v>
      </c>
      <c r="IG121" s="69">
        <v>1.0395970559197516E-2</v>
      </c>
      <c r="IH121" s="69">
        <v>0.24273791092384753</v>
      </c>
      <c r="II121" s="69">
        <v>9.5085141180907592E-2</v>
      </c>
      <c r="IJ121" s="69">
        <v>0.1142023607510224</v>
      </c>
      <c r="IK121" s="69">
        <v>-9.7771716186856455E-2</v>
      </c>
      <c r="IL121" s="69">
        <v>-9.9166795200212696E-2</v>
      </c>
      <c r="IM121" s="69">
        <v>-0.23363726617911484</v>
      </c>
      <c r="IN121" s="69">
        <v>0.21909735982469256</v>
      </c>
      <c r="IO121" s="69">
        <v>0.55153651477315502</v>
      </c>
      <c r="IP121" s="69">
        <v>0.783474879565348</v>
      </c>
      <c r="IQ121" s="69">
        <v>0.64150468035369435</v>
      </c>
      <c r="IR121" s="69">
        <v>0.73332892032251773</v>
      </c>
      <c r="IS121" s="69">
        <v>0.7704564849504093</v>
      </c>
      <c r="IT121" s="69">
        <v>0.45846474875133825</v>
      </c>
      <c r="IU121" s="69">
        <v>0.26456915658941743</v>
      </c>
      <c r="IV121" s="69">
        <v>0.34947850931640545</v>
      </c>
      <c r="IW121" s="69">
        <v>0.66311785079563734</v>
      </c>
      <c r="IX121" s="69">
        <v>0.73216022320212004</v>
      </c>
      <c r="IY121" s="69">
        <v>0.40765573956145668</v>
      </c>
      <c r="IZ121" s="92"/>
    </row>
    <row r="122" spans="1:260" s="53" customFormat="1" ht="18" customHeight="1" x14ac:dyDescent="0.2">
      <c r="A122" s="97">
        <v>17601</v>
      </c>
      <c r="B122" s="20"/>
      <c r="C122" s="60"/>
      <c r="D122" s="29"/>
      <c r="E122" s="95"/>
      <c r="F122" s="35"/>
      <c r="G122" s="36" t="s">
        <v>118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  <c r="P122" s="71">
        <v>0</v>
      </c>
      <c r="Q122" s="71">
        <v>0</v>
      </c>
      <c r="R122" s="71">
        <v>0</v>
      </c>
      <c r="S122" s="71">
        <v>-0.95</v>
      </c>
      <c r="T122" s="71">
        <v>-0.98</v>
      </c>
      <c r="U122" s="71">
        <v>-0.95</v>
      </c>
      <c r="V122" s="71">
        <v>0.41</v>
      </c>
      <c r="W122" s="71">
        <v>0.42</v>
      </c>
      <c r="X122" s="71">
        <v>-0.89</v>
      </c>
      <c r="Y122" s="71">
        <v>-1.29</v>
      </c>
      <c r="Z122" s="71">
        <v>-1.23</v>
      </c>
      <c r="AA122" s="71">
        <v>0</v>
      </c>
      <c r="AB122" s="71">
        <v>0</v>
      </c>
      <c r="AC122" s="71">
        <v>0</v>
      </c>
      <c r="AD122" s="71">
        <v>0</v>
      </c>
      <c r="AE122" s="71">
        <v>0</v>
      </c>
      <c r="AF122" s="71">
        <v>0</v>
      </c>
      <c r="AG122" s="71">
        <v>0</v>
      </c>
      <c r="AH122" s="71">
        <v>0</v>
      </c>
      <c r="AI122" s="71">
        <v>0</v>
      </c>
      <c r="AJ122" s="71">
        <v>0</v>
      </c>
      <c r="AK122" s="71">
        <v>0</v>
      </c>
      <c r="AL122" s="71">
        <v>0</v>
      </c>
      <c r="AM122" s="71">
        <v>-1.53</v>
      </c>
      <c r="AN122" s="71">
        <v>-1.24</v>
      </c>
      <c r="AO122" s="71">
        <v>-1.1599999999999999</v>
      </c>
      <c r="AP122" s="71">
        <v>0.97</v>
      </c>
      <c r="AQ122" s="71">
        <v>0.68</v>
      </c>
      <c r="AR122" s="71">
        <v>0.88</v>
      </c>
      <c r="AS122" s="71">
        <v>2.59</v>
      </c>
      <c r="AT122" s="71">
        <v>2.59</v>
      </c>
      <c r="AU122" s="71">
        <v>2.6</v>
      </c>
      <c r="AV122" s="71">
        <v>0</v>
      </c>
      <c r="AW122" s="71">
        <v>0</v>
      </c>
      <c r="AX122" s="71">
        <v>0.81</v>
      </c>
      <c r="AY122" s="71">
        <v>0</v>
      </c>
      <c r="AZ122" s="71">
        <v>0</v>
      </c>
      <c r="BA122" s="71">
        <v>0</v>
      </c>
      <c r="BB122" s="71">
        <v>0</v>
      </c>
      <c r="BC122" s="71">
        <v>0</v>
      </c>
      <c r="BD122" s="71">
        <v>0</v>
      </c>
      <c r="BE122" s="71">
        <v>0</v>
      </c>
      <c r="BF122" s="71">
        <v>0</v>
      </c>
      <c r="BG122" s="71">
        <v>1.02</v>
      </c>
      <c r="BH122" s="71">
        <v>1.02</v>
      </c>
      <c r="BI122" s="71">
        <v>1.01</v>
      </c>
      <c r="BJ122" s="71">
        <v>0</v>
      </c>
      <c r="BK122" s="71">
        <v>0</v>
      </c>
      <c r="BL122" s="71">
        <v>0</v>
      </c>
      <c r="BM122" s="71">
        <v>2.06</v>
      </c>
      <c r="BN122" s="71">
        <v>1.48</v>
      </c>
      <c r="BO122" s="71">
        <v>1.49</v>
      </c>
      <c r="BP122" s="71">
        <v>0</v>
      </c>
      <c r="BQ122" s="71">
        <v>0.03</v>
      </c>
      <c r="BR122" s="71">
        <v>0.03</v>
      </c>
      <c r="BS122" s="71">
        <v>0.03</v>
      </c>
      <c r="BT122" s="71">
        <v>0</v>
      </c>
      <c r="BU122" s="71">
        <v>0</v>
      </c>
      <c r="BV122" s="71">
        <v>0</v>
      </c>
      <c r="BW122" s="71">
        <v>3.79</v>
      </c>
      <c r="BX122" s="71">
        <v>3.77</v>
      </c>
      <c r="BY122" s="71">
        <v>6.82</v>
      </c>
      <c r="BZ122" s="71">
        <v>0</v>
      </c>
      <c r="CA122" s="71">
        <v>0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0</v>
      </c>
      <c r="CH122" s="71">
        <v>0</v>
      </c>
      <c r="CI122" s="71">
        <v>0</v>
      </c>
      <c r="CJ122" s="71">
        <v>0</v>
      </c>
      <c r="CK122" s="71">
        <v>0</v>
      </c>
      <c r="CL122" s="71">
        <v>0</v>
      </c>
      <c r="CM122" s="71">
        <v>0</v>
      </c>
      <c r="CN122" s="71">
        <v>0</v>
      </c>
      <c r="CO122" s="71">
        <v>0</v>
      </c>
      <c r="CP122" s="71">
        <v>0</v>
      </c>
      <c r="CQ122" s="71">
        <v>0</v>
      </c>
      <c r="CR122" s="71">
        <v>0</v>
      </c>
      <c r="CS122" s="71">
        <v>0</v>
      </c>
      <c r="CT122" s="71">
        <v>0</v>
      </c>
      <c r="CU122" s="71">
        <v>0</v>
      </c>
      <c r="CV122" s="71">
        <v>0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2.2599999999999998</v>
      </c>
      <c r="DE122" s="71">
        <v>2.25</v>
      </c>
      <c r="DF122" s="71">
        <v>2.2599999999999998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0</v>
      </c>
      <c r="DN122" s="71">
        <v>0</v>
      </c>
      <c r="DO122" s="71">
        <v>0</v>
      </c>
      <c r="DP122" s="71">
        <v>0</v>
      </c>
      <c r="DQ122" s="71">
        <v>0</v>
      </c>
      <c r="DR122" s="71">
        <v>0</v>
      </c>
      <c r="DS122" s="71">
        <v>0</v>
      </c>
      <c r="DT122" s="71">
        <v>0</v>
      </c>
      <c r="DU122" s="71">
        <v>0</v>
      </c>
      <c r="DV122" s="71">
        <v>0</v>
      </c>
      <c r="DW122" s="71">
        <v>0</v>
      </c>
      <c r="DX122" s="71">
        <v>0</v>
      </c>
      <c r="DY122" s="71">
        <v>0</v>
      </c>
      <c r="DZ122" s="71">
        <v>0</v>
      </c>
      <c r="EA122" s="71">
        <v>0</v>
      </c>
      <c r="EB122" s="71">
        <v>-0.08</v>
      </c>
      <c r="EC122" s="71">
        <v>-7.0000000000000007E-2</v>
      </c>
      <c r="ED122" s="71">
        <v>-0.08</v>
      </c>
      <c r="EE122" s="71">
        <v>1.77</v>
      </c>
      <c r="EF122" s="71">
        <v>1.77</v>
      </c>
      <c r="EG122" s="71">
        <v>1.76</v>
      </c>
      <c r="EH122" s="71">
        <v>-3.97</v>
      </c>
      <c r="EI122" s="71">
        <v>-3.97</v>
      </c>
      <c r="EJ122" s="71">
        <v>-3.97</v>
      </c>
      <c r="EK122" s="71">
        <v>0</v>
      </c>
      <c r="EL122" s="71">
        <v>0</v>
      </c>
      <c r="EM122" s="71">
        <v>0</v>
      </c>
      <c r="EN122" s="71">
        <v>0</v>
      </c>
      <c r="EO122" s="71">
        <v>0</v>
      </c>
      <c r="EP122" s="71">
        <v>0</v>
      </c>
      <c r="EQ122" s="71">
        <v>0</v>
      </c>
      <c r="ER122" s="71">
        <v>0</v>
      </c>
      <c r="ES122" s="71">
        <v>0</v>
      </c>
      <c r="ET122" s="71">
        <v>0</v>
      </c>
      <c r="EU122" s="71">
        <v>0</v>
      </c>
      <c r="EV122" s="71">
        <v>3.76</v>
      </c>
      <c r="EW122" s="71">
        <v>5.5</v>
      </c>
      <c r="EX122" s="71">
        <v>5.5</v>
      </c>
      <c r="EY122" s="71">
        <v>1.69</v>
      </c>
      <c r="EZ122" s="71">
        <v>0</v>
      </c>
      <c r="FA122" s="71">
        <v>0</v>
      </c>
      <c r="FB122" s="71">
        <v>0</v>
      </c>
      <c r="FC122" s="71">
        <v>0.04</v>
      </c>
      <c r="FD122" s="71">
        <v>0.04</v>
      </c>
      <c r="FE122" s="71">
        <v>0.04</v>
      </c>
      <c r="FF122" s="71">
        <v>0</v>
      </c>
      <c r="FG122" s="71">
        <v>0</v>
      </c>
      <c r="FH122" s="71">
        <v>0</v>
      </c>
      <c r="FI122" s="71">
        <v>0</v>
      </c>
      <c r="FJ122" s="71">
        <v>0</v>
      </c>
      <c r="FK122" s="71">
        <v>0</v>
      </c>
      <c r="FL122" s="71">
        <v>0</v>
      </c>
      <c r="FM122" s="71">
        <v>0</v>
      </c>
      <c r="FN122" s="71">
        <v>0</v>
      </c>
      <c r="FO122" s="71">
        <v>0</v>
      </c>
      <c r="FP122" s="71">
        <v>0</v>
      </c>
      <c r="FQ122" s="71">
        <v>0</v>
      </c>
      <c r="FR122" s="71">
        <v>0</v>
      </c>
      <c r="FS122" s="71">
        <v>0</v>
      </c>
      <c r="FT122" s="71">
        <v>0</v>
      </c>
      <c r="FU122" s="71">
        <v>3.31</v>
      </c>
      <c r="FV122" s="71">
        <v>3.3</v>
      </c>
      <c r="FW122" s="71">
        <v>3.31</v>
      </c>
      <c r="FX122" s="71">
        <v>0</v>
      </c>
      <c r="FY122" s="71">
        <v>0</v>
      </c>
      <c r="FZ122" s="71">
        <v>0</v>
      </c>
      <c r="GA122" s="71">
        <v>0</v>
      </c>
      <c r="GB122" s="71">
        <v>0</v>
      </c>
      <c r="GC122" s="71">
        <v>0</v>
      </c>
      <c r="GD122" s="71">
        <v>0</v>
      </c>
      <c r="GE122" s="71">
        <v>0</v>
      </c>
      <c r="GF122" s="71">
        <v>0</v>
      </c>
      <c r="GG122" s="71">
        <v>0</v>
      </c>
      <c r="GH122" s="71">
        <v>0</v>
      </c>
      <c r="GI122" s="71">
        <v>0</v>
      </c>
      <c r="GJ122" s="71">
        <v>0</v>
      </c>
      <c r="GK122" s="71">
        <v>0</v>
      </c>
      <c r="GL122" s="71">
        <v>0</v>
      </c>
      <c r="GM122" s="71">
        <v>0</v>
      </c>
      <c r="GN122" s="71">
        <v>0</v>
      </c>
      <c r="GO122" s="71">
        <v>0</v>
      </c>
      <c r="GP122" s="71">
        <v>0</v>
      </c>
      <c r="GQ122" s="71">
        <v>0</v>
      </c>
      <c r="GR122" s="71">
        <v>0</v>
      </c>
      <c r="GS122" s="71">
        <v>0</v>
      </c>
      <c r="GT122" s="71">
        <v>0</v>
      </c>
      <c r="GU122" s="71">
        <v>0</v>
      </c>
      <c r="GV122" s="71">
        <v>0</v>
      </c>
      <c r="GW122" s="71">
        <v>0</v>
      </c>
      <c r="GX122" s="71">
        <v>0</v>
      </c>
      <c r="GY122" s="71">
        <v>0</v>
      </c>
      <c r="GZ122" s="71">
        <v>0</v>
      </c>
      <c r="HA122" s="71">
        <v>0</v>
      </c>
      <c r="HB122" s="71">
        <v>0</v>
      </c>
      <c r="HC122" s="71">
        <v>0</v>
      </c>
      <c r="HD122" s="71">
        <v>0</v>
      </c>
      <c r="HE122" s="71">
        <v>0.28000000000000003</v>
      </c>
      <c r="HF122" s="71">
        <v>0.28000000000000003</v>
      </c>
      <c r="HG122" s="71">
        <v>0.28000000000000003</v>
      </c>
      <c r="HH122" s="71">
        <v>0</v>
      </c>
      <c r="HI122" s="71">
        <v>0</v>
      </c>
      <c r="HJ122" s="71">
        <v>0</v>
      </c>
      <c r="HK122" s="71">
        <v>0</v>
      </c>
      <c r="HL122" s="71">
        <v>0</v>
      </c>
      <c r="HM122" s="71">
        <v>0</v>
      </c>
      <c r="HN122" s="71">
        <v>0</v>
      </c>
      <c r="HO122" s="71">
        <v>0</v>
      </c>
      <c r="HP122" s="71">
        <v>0</v>
      </c>
      <c r="HQ122" s="71">
        <v>0</v>
      </c>
      <c r="HR122" s="71">
        <v>0</v>
      </c>
      <c r="HS122" s="71">
        <v>3.15</v>
      </c>
      <c r="HT122" s="71">
        <v>3.94</v>
      </c>
      <c r="HU122" s="71">
        <v>3.96</v>
      </c>
      <c r="HV122" s="71">
        <v>0</v>
      </c>
      <c r="HW122" s="71">
        <v>2.4700000000000002</v>
      </c>
      <c r="HX122" s="71">
        <v>2.46</v>
      </c>
      <c r="HY122" s="71">
        <v>2.46</v>
      </c>
      <c r="HZ122" s="71">
        <v>1.78</v>
      </c>
      <c r="IA122" s="71">
        <v>1.78</v>
      </c>
      <c r="IB122" s="71">
        <v>1.78</v>
      </c>
      <c r="IC122" s="41">
        <v>0.6</v>
      </c>
      <c r="ID122" s="41">
        <v>0.3</v>
      </c>
      <c r="IE122" s="41">
        <v>0.3</v>
      </c>
      <c r="IF122" s="41">
        <v>0.3</v>
      </c>
      <c r="IG122" s="41">
        <v>1.0395970559197516E-2</v>
      </c>
      <c r="IH122" s="41">
        <v>0.24273791092384753</v>
      </c>
      <c r="II122" s="41">
        <v>9.5085141180907592E-2</v>
      </c>
      <c r="IJ122" s="41">
        <v>0.1142023607510224</v>
      </c>
      <c r="IK122" s="41">
        <v>-9.7771716186856455E-2</v>
      </c>
      <c r="IL122" s="41">
        <v>-9.9166795200212696E-2</v>
      </c>
      <c r="IM122" s="41">
        <v>-0.23363726617911484</v>
      </c>
      <c r="IN122" s="41">
        <v>0.21909735982469256</v>
      </c>
      <c r="IO122" s="41">
        <v>0.55153651477315502</v>
      </c>
      <c r="IP122" s="41">
        <v>0.783474879565348</v>
      </c>
      <c r="IQ122" s="41">
        <v>0.64150468035369435</v>
      </c>
      <c r="IR122" s="41">
        <v>0.73332892032251773</v>
      </c>
      <c r="IS122" s="41">
        <v>0.7704564849504093</v>
      </c>
      <c r="IT122" s="41">
        <v>0.45846474875133825</v>
      </c>
      <c r="IU122" s="41">
        <v>0.26456915658941743</v>
      </c>
      <c r="IV122" s="41">
        <v>0.34947850931640545</v>
      </c>
      <c r="IW122" s="41">
        <v>0.66311785079563734</v>
      </c>
      <c r="IX122" s="41">
        <v>0.73216022320212004</v>
      </c>
      <c r="IY122" s="41">
        <v>0.40765573956145668</v>
      </c>
      <c r="IZ122" s="41"/>
    </row>
    <row r="123" spans="1:260" s="53" customFormat="1" ht="18" customHeight="1" x14ac:dyDescent="0.2">
      <c r="A123" s="97">
        <v>17602</v>
      </c>
      <c r="B123" s="20"/>
      <c r="C123" s="60"/>
      <c r="D123" s="29"/>
      <c r="E123" s="95"/>
      <c r="F123" s="35"/>
      <c r="G123" s="36" t="s">
        <v>119</v>
      </c>
      <c r="H123" s="71">
        <v>-0.01</v>
      </c>
      <c r="I123" s="71">
        <v>-0.21</v>
      </c>
      <c r="J123" s="71">
        <v>-0.21</v>
      </c>
      <c r="K123" s="71">
        <v>-0.21</v>
      </c>
      <c r="L123" s="71">
        <v>-0.45</v>
      </c>
      <c r="M123" s="71">
        <v>-0.45</v>
      </c>
      <c r="N123" s="71">
        <v>-1.87</v>
      </c>
      <c r="O123" s="71">
        <v>-1.39</v>
      </c>
      <c r="P123" s="71">
        <v>-1.41</v>
      </c>
      <c r="Q123" s="71">
        <v>0</v>
      </c>
      <c r="R123" s="71">
        <v>-1.19</v>
      </c>
      <c r="S123" s="71">
        <v>-1.19</v>
      </c>
      <c r="T123" s="71">
        <v>0.21</v>
      </c>
      <c r="U123" s="71">
        <v>1.43</v>
      </c>
      <c r="V123" s="71">
        <v>1.43</v>
      </c>
      <c r="W123" s="71">
        <v>0</v>
      </c>
      <c r="X123" s="71">
        <v>-1.7</v>
      </c>
      <c r="Y123" s="71">
        <v>-1.71</v>
      </c>
      <c r="Z123" s="71">
        <v>-1.04</v>
      </c>
      <c r="AA123" s="71">
        <v>3.45</v>
      </c>
      <c r="AB123" s="71">
        <v>3.47</v>
      </c>
      <c r="AC123" s="71">
        <v>2.76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71">
        <v>0</v>
      </c>
      <c r="AM123" s="71">
        <v>0</v>
      </c>
      <c r="AN123" s="71">
        <v>0.82</v>
      </c>
      <c r="AO123" s="71">
        <v>0.82</v>
      </c>
      <c r="AP123" s="71">
        <v>0.82</v>
      </c>
      <c r="AQ123" s="71">
        <v>0</v>
      </c>
      <c r="AR123" s="71">
        <v>0</v>
      </c>
      <c r="AS123" s="71">
        <v>0.49</v>
      </c>
      <c r="AT123" s="71">
        <v>1.46</v>
      </c>
      <c r="AU123" s="71">
        <v>1.46</v>
      </c>
      <c r="AV123" s="71">
        <v>0.99</v>
      </c>
      <c r="AW123" s="71">
        <v>0.81</v>
      </c>
      <c r="AX123" s="71">
        <v>0.8</v>
      </c>
      <c r="AY123" s="71">
        <v>0.8</v>
      </c>
      <c r="AZ123" s="71">
        <v>0</v>
      </c>
      <c r="BA123" s="71">
        <v>0</v>
      </c>
      <c r="BB123" s="71">
        <v>-1.74</v>
      </c>
      <c r="BC123" s="71">
        <v>-1.22</v>
      </c>
      <c r="BD123" s="71">
        <v>-1.22</v>
      </c>
      <c r="BE123" s="71">
        <v>0.54</v>
      </c>
      <c r="BF123" s="71">
        <v>0.23</v>
      </c>
      <c r="BG123" s="71">
        <v>0.23</v>
      </c>
      <c r="BH123" s="71">
        <v>0.23</v>
      </c>
      <c r="BI123" s="71">
        <v>0</v>
      </c>
      <c r="BJ123" s="71">
        <v>0.21</v>
      </c>
      <c r="BK123" s="71">
        <v>0.49</v>
      </c>
      <c r="BL123" s="71">
        <v>1.02</v>
      </c>
      <c r="BM123" s="71">
        <v>0.81</v>
      </c>
      <c r="BN123" s="71">
        <v>0.52</v>
      </c>
      <c r="BO123" s="71">
        <v>1.02</v>
      </c>
      <c r="BP123" s="71">
        <v>1.25</v>
      </c>
      <c r="BQ123" s="71">
        <v>1.1399999999999999</v>
      </c>
      <c r="BR123" s="71">
        <v>0.21</v>
      </c>
      <c r="BS123" s="71">
        <v>0</v>
      </c>
      <c r="BT123" s="71">
        <v>0.28000000000000003</v>
      </c>
      <c r="BU123" s="71">
        <v>0.28000000000000003</v>
      </c>
      <c r="BV123" s="71">
        <v>0.28000000000000003</v>
      </c>
      <c r="BW123" s="71">
        <v>0.8</v>
      </c>
      <c r="BX123" s="71">
        <v>2.2400000000000002</v>
      </c>
      <c r="BY123" s="71">
        <v>2.25</v>
      </c>
      <c r="BZ123" s="71">
        <v>1.43</v>
      </c>
      <c r="CA123" s="71">
        <v>0.36</v>
      </c>
      <c r="CB123" s="71">
        <v>0.36</v>
      </c>
      <c r="CC123" s="71">
        <v>0.36</v>
      </c>
      <c r="CD123" s="71">
        <v>2.3199999999999998</v>
      </c>
      <c r="CE123" s="71">
        <v>2.31</v>
      </c>
      <c r="CF123" s="71">
        <v>3.25</v>
      </c>
      <c r="CG123" s="71">
        <v>1.59</v>
      </c>
      <c r="CH123" s="71">
        <v>1.59</v>
      </c>
      <c r="CI123" s="71">
        <v>1.89</v>
      </c>
      <c r="CJ123" s="71">
        <v>1.1000000000000001</v>
      </c>
      <c r="CK123" s="71">
        <v>1.1000000000000001</v>
      </c>
      <c r="CL123" s="71">
        <v>0.08</v>
      </c>
      <c r="CM123" s="71">
        <v>0</v>
      </c>
      <c r="CN123" s="71">
        <v>0</v>
      </c>
      <c r="CO123" s="71">
        <v>-2.15</v>
      </c>
      <c r="CP123" s="71">
        <v>-2.15</v>
      </c>
      <c r="CQ123" s="71">
        <v>-1.65</v>
      </c>
      <c r="CR123" s="71">
        <v>-0.23</v>
      </c>
      <c r="CS123" s="71">
        <v>-0.22</v>
      </c>
      <c r="CT123" s="71">
        <v>-0.73</v>
      </c>
      <c r="CU123" s="71">
        <v>0</v>
      </c>
      <c r="CV123" s="71">
        <v>0.35</v>
      </c>
      <c r="CW123" s="71">
        <v>0.35</v>
      </c>
      <c r="CX123" s="71">
        <v>0.35</v>
      </c>
      <c r="CY123" s="71">
        <v>1.63</v>
      </c>
      <c r="CZ123" s="71">
        <v>1.63</v>
      </c>
      <c r="DA123" s="71">
        <v>0.26</v>
      </c>
      <c r="DB123" s="71">
        <v>-1.62</v>
      </c>
      <c r="DC123" s="71">
        <v>-1.63</v>
      </c>
      <c r="DD123" s="71">
        <v>0.19</v>
      </c>
      <c r="DE123" s="71">
        <v>0.16</v>
      </c>
      <c r="DF123" s="71">
        <v>0.16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0.63</v>
      </c>
      <c r="DO123" s="71">
        <v>0.63</v>
      </c>
      <c r="DP123" s="71">
        <v>0.63</v>
      </c>
      <c r="DQ123" s="71">
        <v>1.08</v>
      </c>
      <c r="DR123" s="71">
        <v>1.08</v>
      </c>
      <c r="DS123" s="71">
        <v>1.18</v>
      </c>
      <c r="DT123" s="71">
        <v>2.61</v>
      </c>
      <c r="DU123" s="71">
        <v>3.31</v>
      </c>
      <c r="DV123" s="71">
        <v>3.05</v>
      </c>
      <c r="DW123" s="71">
        <v>2.96</v>
      </c>
      <c r="DX123" s="71">
        <v>2.27</v>
      </c>
      <c r="DY123" s="71">
        <v>2.61</v>
      </c>
      <c r="DZ123" s="71">
        <v>0.32</v>
      </c>
      <c r="EA123" s="71">
        <v>0.32</v>
      </c>
      <c r="EB123" s="71">
        <v>0</v>
      </c>
      <c r="EC123" s="71">
        <v>0.66</v>
      </c>
      <c r="ED123" s="71">
        <v>0.73</v>
      </c>
      <c r="EE123" s="71">
        <v>0.73</v>
      </c>
      <c r="EF123" s="71">
        <v>1.69</v>
      </c>
      <c r="EG123" s="71">
        <v>1.69</v>
      </c>
      <c r="EH123" s="71">
        <v>1.69</v>
      </c>
      <c r="EI123" s="71">
        <v>0</v>
      </c>
      <c r="EJ123" s="71">
        <v>0</v>
      </c>
      <c r="EK123" s="71">
        <v>0</v>
      </c>
      <c r="EL123" s="71">
        <v>0.42</v>
      </c>
      <c r="EM123" s="71">
        <v>0.42</v>
      </c>
      <c r="EN123" s="71">
        <v>0.45</v>
      </c>
      <c r="EO123" s="71">
        <v>1.18</v>
      </c>
      <c r="EP123" s="71">
        <v>1.1499999999999999</v>
      </c>
      <c r="EQ123" s="71">
        <v>1.1399999999999999</v>
      </c>
      <c r="ER123" s="71">
        <v>3.48</v>
      </c>
      <c r="ES123" s="71">
        <v>3.67</v>
      </c>
      <c r="ET123" s="71">
        <v>3.33</v>
      </c>
      <c r="EU123" s="71">
        <v>0</v>
      </c>
      <c r="EV123" s="71">
        <v>0.28000000000000003</v>
      </c>
      <c r="EW123" s="71">
        <v>0.2</v>
      </c>
      <c r="EX123" s="71">
        <v>0.2</v>
      </c>
      <c r="EY123" s="71">
        <v>-0.08</v>
      </c>
      <c r="EZ123" s="71">
        <v>0</v>
      </c>
      <c r="FA123" s="71">
        <v>1.88</v>
      </c>
      <c r="FB123" s="71">
        <v>1.87</v>
      </c>
      <c r="FC123" s="71">
        <v>1.88</v>
      </c>
      <c r="FD123" s="71">
        <v>2.5299999999999998</v>
      </c>
      <c r="FE123" s="71">
        <v>2.5299999999999998</v>
      </c>
      <c r="FF123" s="71">
        <v>2.5299999999999998</v>
      </c>
      <c r="FG123" s="71">
        <v>0</v>
      </c>
      <c r="FH123" s="71">
        <v>0</v>
      </c>
      <c r="FI123" s="71">
        <v>0.85</v>
      </c>
      <c r="FJ123" s="71">
        <v>1.78</v>
      </c>
      <c r="FK123" s="71">
        <v>2.0499999999999998</v>
      </c>
      <c r="FL123" s="71">
        <v>1</v>
      </c>
      <c r="FM123" s="71">
        <v>0.22</v>
      </c>
      <c r="FN123" s="71">
        <v>0</v>
      </c>
      <c r="FO123" s="71">
        <v>0</v>
      </c>
      <c r="FP123" s="71">
        <v>0.72</v>
      </c>
      <c r="FQ123" s="71">
        <v>0.72</v>
      </c>
      <c r="FR123" s="71">
        <v>0.72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71">
        <v>0</v>
      </c>
      <c r="FZ123" s="71">
        <v>0</v>
      </c>
      <c r="GA123" s="71">
        <v>0</v>
      </c>
      <c r="GB123" s="71">
        <v>2.5099999999999998</v>
      </c>
      <c r="GC123" s="71">
        <v>2.5099999999999998</v>
      </c>
      <c r="GD123" s="71">
        <v>2.19</v>
      </c>
      <c r="GE123" s="71">
        <v>0</v>
      </c>
      <c r="GF123" s="71">
        <v>0</v>
      </c>
      <c r="GG123" s="71">
        <v>0</v>
      </c>
      <c r="GH123" s="71">
        <v>0.01</v>
      </c>
      <c r="GI123" s="71">
        <v>0.42</v>
      </c>
      <c r="GJ123" s="71">
        <v>0.42</v>
      </c>
      <c r="GK123" s="71">
        <v>0.42</v>
      </c>
      <c r="GL123" s="71">
        <v>0</v>
      </c>
      <c r="GM123" s="71">
        <v>0</v>
      </c>
      <c r="GN123" s="71">
        <v>1.46</v>
      </c>
      <c r="GO123" s="71">
        <v>2.2200000000000002</v>
      </c>
      <c r="GP123" s="71">
        <v>2.4300000000000002</v>
      </c>
      <c r="GQ123" s="71">
        <v>1.41</v>
      </c>
      <c r="GR123" s="71">
        <v>0.65</v>
      </c>
      <c r="GS123" s="71">
        <v>0.45</v>
      </c>
      <c r="GT123" s="71">
        <v>0</v>
      </c>
      <c r="GU123" s="71">
        <v>0</v>
      </c>
      <c r="GV123" s="71">
        <v>0</v>
      </c>
      <c r="GW123" s="71">
        <v>2.25</v>
      </c>
      <c r="GX123" s="71">
        <v>2.25</v>
      </c>
      <c r="GY123" s="71">
        <v>2.25</v>
      </c>
      <c r="GZ123" s="71">
        <v>0</v>
      </c>
      <c r="HA123" s="71">
        <v>-1.04</v>
      </c>
      <c r="HB123" s="71">
        <v>-1.04</v>
      </c>
      <c r="HC123" s="71">
        <v>-1.04</v>
      </c>
      <c r="HD123" s="71">
        <v>0</v>
      </c>
      <c r="HE123" s="71">
        <v>0</v>
      </c>
      <c r="HF123" s="71">
        <v>0</v>
      </c>
      <c r="HG123" s="71">
        <v>0</v>
      </c>
      <c r="HH123" s="71">
        <v>0.37</v>
      </c>
      <c r="HI123" s="71">
        <v>1.0900000000000001</v>
      </c>
      <c r="HJ123" s="71">
        <v>1.59</v>
      </c>
      <c r="HK123" s="71">
        <v>1.1599999999999999</v>
      </c>
      <c r="HL123" s="71">
        <v>0.5</v>
      </c>
      <c r="HM123" s="71">
        <v>0.33</v>
      </c>
      <c r="HN123" s="71">
        <v>0.33</v>
      </c>
      <c r="HO123" s="71">
        <v>-0.11</v>
      </c>
      <c r="HP123" s="71">
        <v>-0.41</v>
      </c>
      <c r="HQ123" s="71">
        <v>-0.42</v>
      </c>
      <c r="HR123" s="71">
        <v>0.37</v>
      </c>
      <c r="HS123" s="71">
        <v>0.37</v>
      </c>
      <c r="HT123" s="71">
        <v>0.38</v>
      </c>
      <c r="HU123" s="71">
        <v>0.03</v>
      </c>
      <c r="HV123" s="71">
        <v>0</v>
      </c>
      <c r="HW123" s="71">
        <v>0.12</v>
      </c>
      <c r="HX123" s="71">
        <v>1.41</v>
      </c>
      <c r="HY123" s="71">
        <v>1.99</v>
      </c>
      <c r="HZ123" s="71">
        <v>1.86</v>
      </c>
      <c r="IA123" s="71">
        <v>0.56999999999999995</v>
      </c>
      <c r="IB123" s="71">
        <v>0</v>
      </c>
      <c r="IC123" s="41">
        <v>0.6</v>
      </c>
      <c r="ID123" s="41">
        <v>0.3</v>
      </c>
      <c r="IE123" s="41">
        <v>0.3</v>
      </c>
      <c r="IF123" s="41">
        <v>0.3</v>
      </c>
      <c r="IG123" s="41">
        <v>1.0395970559197516E-2</v>
      </c>
      <c r="IH123" s="41">
        <v>0.24273791092384753</v>
      </c>
      <c r="II123" s="41">
        <v>9.5085141180907592E-2</v>
      </c>
      <c r="IJ123" s="41">
        <v>0.1142023607510224</v>
      </c>
      <c r="IK123" s="41">
        <v>-9.7771716186856455E-2</v>
      </c>
      <c r="IL123" s="41">
        <v>-9.9166795200212696E-2</v>
      </c>
      <c r="IM123" s="41">
        <v>-0.23363726617911484</v>
      </c>
      <c r="IN123" s="41">
        <v>0.21909735982469256</v>
      </c>
      <c r="IO123" s="41">
        <v>0.55153651477315502</v>
      </c>
      <c r="IP123" s="41">
        <v>0.783474879565348</v>
      </c>
      <c r="IQ123" s="41">
        <v>0.64150468035369435</v>
      </c>
      <c r="IR123" s="41">
        <v>0.73332892032251773</v>
      </c>
      <c r="IS123" s="41">
        <v>0.7704564849504093</v>
      </c>
      <c r="IT123" s="41">
        <v>0.45846474875133825</v>
      </c>
      <c r="IU123" s="41">
        <v>0.26456915658941743</v>
      </c>
      <c r="IV123" s="41">
        <v>0.34947850931640545</v>
      </c>
      <c r="IW123" s="41">
        <v>0.66311785079563734</v>
      </c>
      <c r="IX123" s="41">
        <v>0.73216022320212004</v>
      </c>
      <c r="IY123" s="41">
        <v>0.40765573956145668</v>
      </c>
      <c r="IZ123" s="41"/>
    </row>
    <row r="124" spans="1:260" s="53" customFormat="1" ht="18" customHeight="1" x14ac:dyDescent="0.2">
      <c r="A124" s="97">
        <v>177</v>
      </c>
      <c r="B124" s="20"/>
      <c r="C124" s="60"/>
      <c r="D124" s="29"/>
      <c r="E124" s="95"/>
      <c r="F124" s="66" t="s">
        <v>120</v>
      </c>
      <c r="G124" s="35"/>
      <c r="H124" s="67">
        <v>-0.45962084686412435</v>
      </c>
      <c r="I124" s="67">
        <v>-0.54091420444881266</v>
      </c>
      <c r="J124" s="67">
        <v>-9.0187154036105985E-2</v>
      </c>
      <c r="K124" s="67">
        <v>-9.0300471193504386E-2</v>
      </c>
      <c r="L124" s="67">
        <v>0</v>
      </c>
      <c r="M124" s="67">
        <v>0</v>
      </c>
      <c r="N124" s="67">
        <v>0</v>
      </c>
      <c r="O124" s="67">
        <v>0</v>
      </c>
      <c r="P124" s="67">
        <v>-0.46781372283266359</v>
      </c>
      <c r="Q124" s="67">
        <v>0.86034124929389877</v>
      </c>
      <c r="R124" s="67">
        <v>0.59749689315114141</v>
      </c>
      <c r="S124" s="67">
        <v>0.3608347362623478</v>
      </c>
      <c r="T124" s="67">
        <v>-0.55785857932970517</v>
      </c>
      <c r="U124" s="67">
        <v>-0.56546554146246553</v>
      </c>
      <c r="V124" s="67">
        <v>0</v>
      </c>
      <c r="W124" s="67">
        <v>-1.0772328944516176</v>
      </c>
      <c r="X124" s="67">
        <v>-1.5789408470175355</v>
      </c>
      <c r="Y124" s="67">
        <v>-1.5717521006819897</v>
      </c>
      <c r="Z124" s="67">
        <v>0</v>
      </c>
      <c r="AA124" s="67">
        <v>0</v>
      </c>
      <c r="AB124" s="67">
        <v>0</v>
      </c>
      <c r="AC124" s="67">
        <v>0.22191863514071805</v>
      </c>
      <c r="AD124" s="67">
        <v>0.21300723134209254</v>
      </c>
      <c r="AE124" s="67">
        <v>0.21318097612299489</v>
      </c>
      <c r="AF124" s="67">
        <v>0.13896436518545136</v>
      </c>
      <c r="AG124" s="67">
        <v>0.13968030007564897</v>
      </c>
      <c r="AH124" s="67">
        <v>0.61601007471458913</v>
      </c>
      <c r="AI124" s="67">
        <v>0.47602623644572334</v>
      </c>
      <c r="AJ124" s="67">
        <v>0.4760638599193317</v>
      </c>
      <c r="AK124" s="67">
        <v>1.1061503005559936</v>
      </c>
      <c r="AL124" s="67">
        <v>3.2191084012719222</v>
      </c>
      <c r="AM124" s="67">
        <v>3.2517407981598305</v>
      </c>
      <c r="AN124" s="67">
        <v>2.1041701945782729</v>
      </c>
      <c r="AO124" s="67">
        <v>0.34201914356352942</v>
      </c>
      <c r="AP124" s="67">
        <v>1.3892077902068347</v>
      </c>
      <c r="AQ124" s="67">
        <v>1.1063998586920627</v>
      </c>
      <c r="AR124" s="67">
        <v>0.95881027860493662</v>
      </c>
      <c r="AS124" s="67">
        <v>-0.36811234814569938</v>
      </c>
      <c r="AT124" s="67">
        <v>1.1242647467131013</v>
      </c>
      <c r="AU124" s="67">
        <v>1.550601244769271</v>
      </c>
      <c r="AV124" s="67">
        <v>1.4379292098245762</v>
      </c>
      <c r="AW124" s="67">
        <v>7.3295485903476093E-2</v>
      </c>
      <c r="AX124" s="67">
        <v>7.3132109268458353E-2</v>
      </c>
      <c r="AY124" s="67">
        <v>7.3200504598371782E-2</v>
      </c>
      <c r="AZ124" s="67">
        <v>-5.7015007764933033E-2</v>
      </c>
      <c r="BA124" s="67">
        <v>-5.6887992834500391E-2</v>
      </c>
      <c r="BB124" s="67">
        <v>-5.6941165887601897E-2</v>
      </c>
      <c r="BC124" s="67">
        <v>-0.94685757558880612</v>
      </c>
      <c r="BD124" s="67">
        <v>-0.94476814636853568</v>
      </c>
      <c r="BE124" s="67">
        <v>-0.95381279400275465</v>
      </c>
      <c r="BF124" s="67">
        <v>0.16864489680110187</v>
      </c>
      <c r="BG124" s="67">
        <v>0.25197999845903862</v>
      </c>
      <c r="BH124" s="67">
        <v>0.24956553914297938</v>
      </c>
      <c r="BI124" s="67">
        <v>6.2167335603497895E-2</v>
      </c>
      <c r="BJ124" s="67">
        <v>-1.6312809414740705E-2</v>
      </c>
      <c r="BK124" s="67">
        <v>-1.6327822338692049E-2</v>
      </c>
      <c r="BL124" s="67">
        <v>-7.357862439834878E-2</v>
      </c>
      <c r="BM124" s="67">
        <v>-7.3419824446179296E-2</v>
      </c>
      <c r="BN124" s="67">
        <v>-7.3487344160376888E-2</v>
      </c>
      <c r="BO124" s="67">
        <v>0</v>
      </c>
      <c r="BP124" s="67">
        <v>-0.7354175797195045</v>
      </c>
      <c r="BQ124" s="67">
        <v>-2.0589623014767691</v>
      </c>
      <c r="BR124" s="67">
        <v>-2.3091273309562692</v>
      </c>
      <c r="BS124" s="67">
        <v>-1.5415052194206096</v>
      </c>
      <c r="BT124" s="67">
        <v>0.61439973915345381</v>
      </c>
      <c r="BU124" s="67">
        <v>1.360086458772525</v>
      </c>
      <c r="BV124" s="67">
        <v>1.6723479189275277</v>
      </c>
      <c r="BW124" s="67">
        <v>0.92849273512258557</v>
      </c>
      <c r="BX124" s="67">
        <v>0.30819206175919495</v>
      </c>
      <c r="BY124" s="67">
        <v>-0.567408525352741</v>
      </c>
      <c r="BZ124" s="67">
        <v>-0.56640902508518687</v>
      </c>
      <c r="CA124" s="67">
        <v>-0.41129350062435283</v>
      </c>
      <c r="CB124" s="67">
        <v>0.24619290038198438</v>
      </c>
      <c r="CC124" s="67">
        <v>0.24637408796591673</v>
      </c>
      <c r="CD124" s="67">
        <v>-0.11519079105595648</v>
      </c>
      <c r="CE124" s="67">
        <v>-0.30383954474181984</v>
      </c>
      <c r="CF124" s="67">
        <v>-0.30406247789950736</v>
      </c>
      <c r="CG124" s="67">
        <v>-0.30463254394792533</v>
      </c>
      <c r="CH124" s="67">
        <v>-8.2133482331797278E-2</v>
      </c>
      <c r="CI124" s="67">
        <v>-0.20893034396745769</v>
      </c>
      <c r="CJ124" s="67">
        <v>-0.11736330184175013</v>
      </c>
      <c r="CK124" s="67">
        <v>-0.16018292519663205</v>
      </c>
      <c r="CL124" s="67">
        <v>0.45905560295021375</v>
      </c>
      <c r="CM124" s="67">
        <v>0.36137662763079953</v>
      </c>
      <c r="CN124" s="67">
        <v>0.26225509642011502</v>
      </c>
      <c r="CO124" s="67">
        <v>4.9179209924280189E-2</v>
      </c>
      <c r="CP124" s="67">
        <v>0.44308014105469595</v>
      </c>
      <c r="CQ124" s="67">
        <v>-4.9178155180951248E-2</v>
      </c>
      <c r="CR124" s="67">
        <v>-0.28696772627458544</v>
      </c>
      <c r="CS124" s="67">
        <v>-0.42735672337058839</v>
      </c>
      <c r="CT124" s="67">
        <v>-0.37733933271649378</v>
      </c>
      <c r="CU124" s="67">
        <v>-0.41888096896600868</v>
      </c>
      <c r="CV124" s="67">
        <v>-0.60061978874457123</v>
      </c>
      <c r="CW124" s="67">
        <v>-0.11493088123062553</v>
      </c>
      <c r="CX124" s="67">
        <v>-0.78632004392737953</v>
      </c>
      <c r="CY124" s="67">
        <v>-0.56490031741284885</v>
      </c>
      <c r="CZ124" s="67">
        <v>-0.56360558066925437</v>
      </c>
      <c r="DA124" s="67">
        <v>0.11516000486878716</v>
      </c>
      <c r="DB124" s="67">
        <v>0.26674623085344379</v>
      </c>
      <c r="DC124" s="67">
        <v>1.4414776759548094</v>
      </c>
      <c r="DD124" s="67">
        <v>-0.16498856018305516</v>
      </c>
      <c r="DE124" s="67">
        <v>-0.28040609819146667</v>
      </c>
      <c r="DF124" s="67">
        <v>-1.4486712522523677</v>
      </c>
      <c r="DG124" s="67">
        <v>0.5194091609164313</v>
      </c>
      <c r="DH124" s="67">
        <v>0.33591185854801786</v>
      </c>
      <c r="DI124" s="67">
        <v>-2.0410347357540668</v>
      </c>
      <c r="DJ124" s="67">
        <v>-2.3551239158245347</v>
      </c>
      <c r="DK124" s="67">
        <v>-2.9024496658084011</v>
      </c>
      <c r="DL124" s="67">
        <v>-0.63836184603862722</v>
      </c>
      <c r="DM124" s="67">
        <v>-0.63870826465731068</v>
      </c>
      <c r="DN124" s="67">
        <v>0.56416661601275553</v>
      </c>
      <c r="DO124" s="67">
        <v>1.1248808573448117</v>
      </c>
      <c r="DP124" s="67">
        <v>1.1172414488455289</v>
      </c>
      <c r="DQ124" s="67">
        <v>1.092690013786985</v>
      </c>
      <c r="DR124" s="67">
        <v>0.46273824106575068</v>
      </c>
      <c r="DS124" s="67">
        <v>0.73542327597949664</v>
      </c>
      <c r="DT124" s="67">
        <v>0.60353199353473774</v>
      </c>
      <c r="DU124" s="67">
        <v>1.1100000000000001</v>
      </c>
      <c r="DV124" s="67">
        <v>1.1129202207727047</v>
      </c>
      <c r="DW124" s="67">
        <v>1.37</v>
      </c>
      <c r="DX124" s="67">
        <v>0.83</v>
      </c>
      <c r="DY124" s="67">
        <v>1.701304347826087</v>
      </c>
      <c r="DZ124" s="67">
        <v>1.43</v>
      </c>
      <c r="EA124" s="67">
        <v>1.55</v>
      </c>
      <c r="EB124" s="67">
        <v>0.54742144638403989</v>
      </c>
      <c r="EC124" s="67">
        <v>0.5</v>
      </c>
      <c r="ED124" s="67">
        <v>4.24</v>
      </c>
      <c r="EE124" s="67">
        <v>4.380180541624874</v>
      </c>
      <c r="EF124" s="67">
        <v>4.03</v>
      </c>
      <c r="EG124" s="67">
        <v>-0.47</v>
      </c>
      <c r="EH124" s="67">
        <v>-1.04</v>
      </c>
      <c r="EI124" s="67">
        <v>-0.64</v>
      </c>
      <c r="EJ124" s="67">
        <v>0.41</v>
      </c>
      <c r="EK124" s="67">
        <v>1.84</v>
      </c>
      <c r="EL124" s="67">
        <v>2.29</v>
      </c>
      <c r="EM124" s="67">
        <v>1.85</v>
      </c>
      <c r="EN124" s="67">
        <v>2.91</v>
      </c>
      <c r="EO124" s="67">
        <v>3.08</v>
      </c>
      <c r="EP124" s="67">
        <v>3.71</v>
      </c>
      <c r="EQ124" s="67">
        <v>3</v>
      </c>
      <c r="ER124" s="67">
        <v>2.71</v>
      </c>
      <c r="ES124" s="67">
        <v>2.74</v>
      </c>
      <c r="ET124" s="67">
        <v>1.1100000000000001</v>
      </c>
      <c r="EU124" s="67">
        <v>1.1499999999999999</v>
      </c>
      <c r="EV124" s="67">
        <v>1.61</v>
      </c>
      <c r="EW124" s="67">
        <v>3.81</v>
      </c>
      <c r="EX124" s="67">
        <v>4.9000000000000004</v>
      </c>
      <c r="EY124" s="67">
        <v>7.15</v>
      </c>
      <c r="EZ124" s="67">
        <v>5.8</v>
      </c>
      <c r="FA124" s="67">
        <v>5.92</v>
      </c>
      <c r="FB124" s="67">
        <v>3.99</v>
      </c>
      <c r="FC124" s="67">
        <v>3.09</v>
      </c>
      <c r="FD124" s="67">
        <v>1.72</v>
      </c>
      <c r="FE124" s="67">
        <v>1.44</v>
      </c>
      <c r="FF124" s="67">
        <v>0.24</v>
      </c>
      <c r="FG124" s="67">
        <v>0.12</v>
      </c>
      <c r="FH124" s="67">
        <v>-1.1499999999999999</v>
      </c>
      <c r="FI124" s="67">
        <v>-1.51</v>
      </c>
      <c r="FJ124" s="67">
        <v>-3.87</v>
      </c>
      <c r="FK124" s="67">
        <v>-2.65</v>
      </c>
      <c r="FL124" s="67">
        <v>-5.21</v>
      </c>
      <c r="FM124" s="67">
        <v>-4.2300000000000004</v>
      </c>
      <c r="FN124" s="67">
        <v>-4.24</v>
      </c>
      <c r="FO124" s="67">
        <v>-2.5499999999999998</v>
      </c>
      <c r="FP124" s="67">
        <v>-2.4</v>
      </c>
      <c r="FQ124" s="67">
        <v>-3.56</v>
      </c>
      <c r="FR124" s="67">
        <v>-3.28</v>
      </c>
      <c r="FS124" s="67">
        <v>-2.2200000000000002</v>
      </c>
      <c r="FT124" s="67">
        <v>-1.59</v>
      </c>
      <c r="FU124" s="67">
        <v>-1.19</v>
      </c>
      <c r="FV124" s="67">
        <v>-1.1599999999999999</v>
      </c>
      <c r="FW124" s="67">
        <v>-0.18</v>
      </c>
      <c r="FX124" s="67">
        <v>-0.18</v>
      </c>
      <c r="FY124" s="67">
        <v>-0.36</v>
      </c>
      <c r="FZ124" s="67">
        <v>-1.02</v>
      </c>
      <c r="GA124" s="67">
        <v>-0.38</v>
      </c>
      <c r="GB124" s="67">
        <v>-0.2</v>
      </c>
      <c r="GC124" s="67">
        <v>7.0000000000000007E-2</v>
      </c>
      <c r="GD124" s="67">
        <v>0.08</v>
      </c>
      <c r="GE124" s="67">
        <v>0.08</v>
      </c>
      <c r="GF124" s="67">
        <v>0.11</v>
      </c>
      <c r="GG124" s="67">
        <v>0.1</v>
      </c>
      <c r="GH124" s="67">
        <v>0.1</v>
      </c>
      <c r="GI124" s="67">
        <v>-0.02</v>
      </c>
      <c r="GJ124" s="67">
        <v>-0.02</v>
      </c>
      <c r="GK124" s="67">
        <v>0.03</v>
      </c>
      <c r="GL124" s="67">
        <v>0.05</v>
      </c>
      <c r="GM124" s="67">
        <v>0.05</v>
      </c>
      <c r="GN124" s="67">
        <v>-0.5</v>
      </c>
      <c r="GO124" s="67">
        <v>-0.5</v>
      </c>
      <c r="GP124" s="67">
        <v>-0.5</v>
      </c>
      <c r="GQ124" s="67">
        <v>-7.0000000000000007E-2</v>
      </c>
      <c r="GR124" s="67">
        <v>-7.0000000000000007E-2</v>
      </c>
      <c r="GS124" s="67">
        <v>-7.0000000000000007E-2</v>
      </c>
      <c r="GT124" s="67">
        <v>0</v>
      </c>
      <c r="GU124" s="67">
        <v>0</v>
      </c>
      <c r="GV124" s="67">
        <v>0</v>
      </c>
      <c r="GW124" s="67">
        <v>1.36</v>
      </c>
      <c r="GX124" s="67">
        <v>2.08</v>
      </c>
      <c r="GY124" s="67">
        <v>2.59</v>
      </c>
      <c r="GZ124" s="67">
        <v>1.22</v>
      </c>
      <c r="HA124" s="67">
        <v>0.52</v>
      </c>
      <c r="HB124" s="67">
        <v>0</v>
      </c>
      <c r="HC124" s="67">
        <v>0.03</v>
      </c>
      <c r="HD124" s="67">
        <v>0.03</v>
      </c>
      <c r="HE124" s="67">
        <v>0.03</v>
      </c>
      <c r="HF124" s="67">
        <v>0.61</v>
      </c>
      <c r="HG124" s="67">
        <v>0.61</v>
      </c>
      <c r="HH124" s="67">
        <v>0.61</v>
      </c>
      <c r="HI124" s="67">
        <v>0</v>
      </c>
      <c r="HJ124" s="67">
        <v>0</v>
      </c>
      <c r="HK124" s="67">
        <v>0</v>
      </c>
      <c r="HL124" s="67">
        <v>0.06</v>
      </c>
      <c r="HM124" s="67">
        <v>0.12</v>
      </c>
      <c r="HN124" s="67">
        <v>0.12</v>
      </c>
      <c r="HO124" s="67">
        <v>0.06</v>
      </c>
      <c r="HP124" s="67">
        <v>0.1</v>
      </c>
      <c r="HQ124" s="67">
        <v>0.23</v>
      </c>
      <c r="HR124" s="67">
        <v>0.57999999999999996</v>
      </c>
      <c r="HS124" s="67">
        <v>0.76</v>
      </c>
      <c r="HT124" s="67">
        <v>0.62</v>
      </c>
      <c r="HU124" s="67">
        <v>0.6</v>
      </c>
      <c r="HV124" s="67">
        <v>0.32</v>
      </c>
      <c r="HW124" s="67">
        <v>0.56000000000000005</v>
      </c>
      <c r="HX124" s="67">
        <v>0.24</v>
      </c>
      <c r="HY124" s="67">
        <v>0.24</v>
      </c>
      <c r="HZ124" s="67">
        <v>1.68</v>
      </c>
      <c r="IA124" s="67">
        <v>2</v>
      </c>
      <c r="IB124" s="67">
        <v>2.0099999999999998</v>
      </c>
      <c r="IC124" s="69">
        <v>0.6</v>
      </c>
      <c r="ID124" s="69">
        <v>0.3</v>
      </c>
      <c r="IE124" s="69">
        <v>0.3</v>
      </c>
      <c r="IF124" s="69">
        <v>0.3</v>
      </c>
      <c r="IG124" s="69">
        <v>1.0395970559197516E-2</v>
      </c>
      <c r="IH124" s="69">
        <v>0.24273791092384753</v>
      </c>
      <c r="II124" s="69">
        <v>9.5085141180907592E-2</v>
      </c>
      <c r="IJ124" s="69">
        <v>0.1142023607510224</v>
      </c>
      <c r="IK124" s="69">
        <v>-9.7771716186856455E-2</v>
      </c>
      <c r="IL124" s="69">
        <v>-9.9166795200212696E-2</v>
      </c>
      <c r="IM124" s="69">
        <v>-0.23363726617911484</v>
      </c>
      <c r="IN124" s="69">
        <v>0.21909735982469256</v>
      </c>
      <c r="IO124" s="69">
        <v>0.55153651477315502</v>
      </c>
      <c r="IP124" s="69">
        <v>0.783474879565348</v>
      </c>
      <c r="IQ124" s="69">
        <v>0.64150468035369435</v>
      </c>
      <c r="IR124" s="69">
        <v>0.73332892032251773</v>
      </c>
      <c r="IS124" s="69">
        <v>0.7704564849504093</v>
      </c>
      <c r="IT124" s="69">
        <v>0.45846474875133825</v>
      </c>
      <c r="IU124" s="69">
        <v>0.26456915658941743</v>
      </c>
      <c r="IV124" s="69">
        <v>0.34947850931640545</v>
      </c>
      <c r="IW124" s="69">
        <v>0.66311785079563734</v>
      </c>
      <c r="IX124" s="69">
        <v>0.73216022320212004</v>
      </c>
      <c r="IY124" s="69">
        <v>0.40765573956145668</v>
      </c>
      <c r="IZ124" s="92"/>
    </row>
    <row r="125" spans="1:260" s="53" customFormat="1" ht="18" customHeight="1" x14ac:dyDescent="0.2">
      <c r="A125" s="97">
        <v>17701</v>
      </c>
      <c r="B125" s="20"/>
      <c r="C125" s="60"/>
      <c r="D125" s="29"/>
      <c r="E125" s="95"/>
      <c r="F125" s="35"/>
      <c r="G125" s="36" t="s">
        <v>121</v>
      </c>
      <c r="H125" s="71">
        <v>-0.56000000000000005</v>
      </c>
      <c r="I125" s="71">
        <v>-0.66</v>
      </c>
      <c r="J125" s="71">
        <v>-0.11</v>
      </c>
      <c r="K125" s="71">
        <v>-0.11</v>
      </c>
      <c r="L125" s="71">
        <v>0</v>
      </c>
      <c r="M125" s="71">
        <v>0</v>
      </c>
      <c r="N125" s="71">
        <v>0</v>
      </c>
      <c r="O125" s="71">
        <v>0</v>
      </c>
      <c r="P125" s="71">
        <v>-0.56999999999999995</v>
      </c>
      <c r="Q125" s="71">
        <v>1.05</v>
      </c>
      <c r="R125" s="71">
        <v>0.73</v>
      </c>
      <c r="S125" s="71">
        <v>0.44</v>
      </c>
      <c r="T125" s="71">
        <v>-0.68</v>
      </c>
      <c r="U125" s="71">
        <v>-0.69</v>
      </c>
      <c r="V125" s="71">
        <v>0</v>
      </c>
      <c r="W125" s="71">
        <v>-1.31</v>
      </c>
      <c r="X125" s="71">
        <v>-1.92</v>
      </c>
      <c r="Y125" s="71">
        <v>-1.91</v>
      </c>
      <c r="Z125" s="71">
        <v>0</v>
      </c>
      <c r="AA125" s="71">
        <v>0</v>
      </c>
      <c r="AB125" s="71">
        <v>0</v>
      </c>
      <c r="AC125" s="71">
        <v>0.27</v>
      </c>
      <c r="AD125" s="71">
        <v>0.27</v>
      </c>
      <c r="AE125" s="71">
        <v>0.27</v>
      </c>
      <c r="AF125" s="71">
        <v>0.18</v>
      </c>
      <c r="AG125" s="71">
        <v>0.17</v>
      </c>
      <c r="AH125" s="71">
        <v>0.75</v>
      </c>
      <c r="AI125" s="71">
        <v>0.57999999999999996</v>
      </c>
      <c r="AJ125" s="71">
        <v>0.57999999999999996</v>
      </c>
      <c r="AK125" s="71">
        <v>1.35</v>
      </c>
      <c r="AL125" s="71">
        <v>3.95</v>
      </c>
      <c r="AM125" s="71">
        <v>3.99</v>
      </c>
      <c r="AN125" s="71">
        <v>2.58</v>
      </c>
      <c r="AO125" s="71">
        <v>0.42</v>
      </c>
      <c r="AP125" s="71">
        <v>1.71</v>
      </c>
      <c r="AQ125" s="71">
        <v>1.36</v>
      </c>
      <c r="AR125" s="71">
        <v>1.18</v>
      </c>
      <c r="AS125" s="71">
        <v>-0.57999999999999996</v>
      </c>
      <c r="AT125" s="71">
        <v>1</v>
      </c>
      <c r="AU125" s="71">
        <v>1.53</v>
      </c>
      <c r="AV125" s="71">
        <v>1.52</v>
      </c>
      <c r="AW125" s="71">
        <v>0.09</v>
      </c>
      <c r="AX125" s="71">
        <v>0.09</v>
      </c>
      <c r="AY125" s="71">
        <v>0.09</v>
      </c>
      <c r="AZ125" s="71">
        <v>-7.0000000000000007E-2</v>
      </c>
      <c r="BA125" s="71">
        <v>-7.0000000000000007E-2</v>
      </c>
      <c r="BB125" s="71">
        <v>-7.0000000000000007E-2</v>
      </c>
      <c r="BC125" s="71">
        <v>-1.1599999999999999</v>
      </c>
      <c r="BD125" s="71">
        <v>-1.1599999999999999</v>
      </c>
      <c r="BE125" s="71">
        <v>-1.17</v>
      </c>
      <c r="BF125" s="71">
        <v>0.11</v>
      </c>
      <c r="BG125" s="71">
        <v>0.11</v>
      </c>
      <c r="BH125" s="71">
        <v>0.11</v>
      </c>
      <c r="BI125" s="71">
        <v>-0.02</v>
      </c>
      <c r="BJ125" s="71">
        <v>-0.02</v>
      </c>
      <c r="BK125" s="71">
        <v>-0.02</v>
      </c>
      <c r="BL125" s="71">
        <v>-0.09</v>
      </c>
      <c r="BM125" s="71">
        <v>-0.09</v>
      </c>
      <c r="BN125" s="71">
        <v>-0.09</v>
      </c>
      <c r="BO125" s="71">
        <v>0</v>
      </c>
      <c r="BP125" s="71">
        <v>-0.9</v>
      </c>
      <c r="BQ125" s="71">
        <v>-2.5099999999999998</v>
      </c>
      <c r="BR125" s="71">
        <v>-2.81</v>
      </c>
      <c r="BS125" s="71">
        <v>-1.88</v>
      </c>
      <c r="BT125" s="71">
        <v>0.75</v>
      </c>
      <c r="BU125" s="71">
        <v>1.66</v>
      </c>
      <c r="BV125" s="71">
        <v>1.77</v>
      </c>
      <c r="BW125" s="71">
        <v>0.86</v>
      </c>
      <c r="BX125" s="71">
        <v>0</v>
      </c>
      <c r="BY125" s="71">
        <v>-0.8</v>
      </c>
      <c r="BZ125" s="71">
        <v>-0.8</v>
      </c>
      <c r="CA125" s="71">
        <v>-0.5</v>
      </c>
      <c r="CB125" s="71">
        <v>0.3</v>
      </c>
      <c r="CC125" s="71">
        <v>0.3</v>
      </c>
      <c r="CD125" s="71">
        <v>-0.14000000000000001</v>
      </c>
      <c r="CE125" s="71">
        <v>-0.37</v>
      </c>
      <c r="CF125" s="71">
        <v>-0.37</v>
      </c>
      <c r="CG125" s="71">
        <v>-0.37</v>
      </c>
      <c r="CH125" s="71">
        <v>-0.1</v>
      </c>
      <c r="CI125" s="71">
        <v>-0.06</v>
      </c>
      <c r="CJ125" s="71">
        <v>0.05</v>
      </c>
      <c r="CK125" s="71">
        <v>0</v>
      </c>
      <c r="CL125" s="71">
        <v>0.56000000000000005</v>
      </c>
      <c r="CM125" s="71">
        <v>0.44</v>
      </c>
      <c r="CN125" s="71">
        <v>0.32</v>
      </c>
      <c r="CO125" s="71">
        <v>0.06</v>
      </c>
      <c r="CP125" s="71">
        <v>0.54</v>
      </c>
      <c r="CQ125" s="71">
        <v>-0.06</v>
      </c>
      <c r="CR125" s="71">
        <v>-0.4</v>
      </c>
      <c r="CS125" s="71">
        <v>-0.56999999999999995</v>
      </c>
      <c r="CT125" s="71">
        <v>-0.51</v>
      </c>
      <c r="CU125" s="71">
        <v>-0.51</v>
      </c>
      <c r="CV125" s="71">
        <v>-0.73</v>
      </c>
      <c r="CW125" s="71">
        <v>-0.14000000000000001</v>
      </c>
      <c r="CX125" s="71">
        <v>-0.96</v>
      </c>
      <c r="CY125" s="71">
        <v>-0.69</v>
      </c>
      <c r="CZ125" s="71">
        <v>-0.69</v>
      </c>
      <c r="DA125" s="71">
        <v>0.14000000000000001</v>
      </c>
      <c r="DB125" s="71">
        <v>0.2</v>
      </c>
      <c r="DC125" s="71">
        <v>1.63</v>
      </c>
      <c r="DD125" s="71">
        <v>-0.32</v>
      </c>
      <c r="DE125" s="71">
        <v>-0.42</v>
      </c>
      <c r="DF125" s="71">
        <v>-1.84</v>
      </c>
      <c r="DG125" s="71">
        <v>0.56000000000000005</v>
      </c>
      <c r="DH125" s="71">
        <v>0.42</v>
      </c>
      <c r="DI125" s="71">
        <v>-2.54</v>
      </c>
      <c r="DJ125" s="71">
        <v>-2.93</v>
      </c>
      <c r="DK125" s="71">
        <v>-3.58</v>
      </c>
      <c r="DL125" s="71">
        <v>-0.77</v>
      </c>
      <c r="DM125" s="71">
        <v>-0.77</v>
      </c>
      <c r="DN125" s="71">
        <v>0.68</v>
      </c>
      <c r="DO125" s="71">
        <v>1.36</v>
      </c>
      <c r="DP125" s="71">
        <v>1.35</v>
      </c>
      <c r="DQ125" s="71">
        <v>1.32</v>
      </c>
      <c r="DR125" s="71">
        <v>0.56000000000000005</v>
      </c>
      <c r="DS125" s="71">
        <v>0.89</v>
      </c>
      <c r="DT125" s="71">
        <v>0.73</v>
      </c>
      <c r="DU125" s="71">
        <v>1.35</v>
      </c>
      <c r="DV125" s="71">
        <v>1.35</v>
      </c>
      <c r="DW125" s="71">
        <v>1.66</v>
      </c>
      <c r="DX125" s="71">
        <v>1</v>
      </c>
      <c r="DY125" s="71">
        <v>2.11</v>
      </c>
      <c r="DZ125" s="71">
        <v>1.78</v>
      </c>
      <c r="EA125" s="71">
        <v>1.92</v>
      </c>
      <c r="EB125" s="71">
        <v>0.66</v>
      </c>
      <c r="EC125" s="71">
        <v>0.61</v>
      </c>
      <c r="ED125" s="71">
        <v>4.0999999999999996</v>
      </c>
      <c r="EE125" s="71">
        <v>4.2699999999999996</v>
      </c>
      <c r="EF125" s="71">
        <v>3.84</v>
      </c>
      <c r="EG125" s="71">
        <v>-0.56999999999999995</v>
      </c>
      <c r="EH125" s="71">
        <v>-1.26</v>
      </c>
      <c r="EI125" s="71">
        <v>-0.78</v>
      </c>
      <c r="EJ125" s="71">
        <v>0.49</v>
      </c>
      <c r="EK125" s="71">
        <v>2.23</v>
      </c>
      <c r="EL125" s="71">
        <v>2.59</v>
      </c>
      <c r="EM125" s="71">
        <v>2.06</v>
      </c>
      <c r="EN125" s="71">
        <v>3.33</v>
      </c>
      <c r="EO125" s="71">
        <v>3.71</v>
      </c>
      <c r="EP125" s="71">
        <v>4.38</v>
      </c>
      <c r="EQ125" s="71">
        <v>3.4</v>
      </c>
      <c r="ER125" s="71">
        <v>3.05</v>
      </c>
      <c r="ES125" s="71">
        <v>3.17</v>
      </c>
      <c r="ET125" s="71">
        <v>1.34</v>
      </c>
      <c r="EU125" s="71">
        <v>1.37</v>
      </c>
      <c r="EV125" s="71">
        <v>1.86</v>
      </c>
      <c r="EW125" s="71">
        <v>4.4800000000000004</v>
      </c>
      <c r="EX125" s="71">
        <v>5.77</v>
      </c>
      <c r="EY125" s="71">
        <v>7.91</v>
      </c>
      <c r="EZ125" s="71">
        <v>6.3</v>
      </c>
      <c r="FA125" s="71">
        <v>6.43</v>
      </c>
      <c r="FB125" s="71">
        <v>4.7</v>
      </c>
      <c r="FC125" s="71">
        <v>3.64</v>
      </c>
      <c r="FD125" s="71">
        <v>2.02</v>
      </c>
      <c r="FE125" s="71">
        <v>1.68</v>
      </c>
      <c r="FF125" s="71">
        <v>0.28000000000000003</v>
      </c>
      <c r="FG125" s="71">
        <v>0</v>
      </c>
      <c r="FH125" s="71">
        <v>-1.49</v>
      </c>
      <c r="FI125" s="71">
        <v>-1.91</v>
      </c>
      <c r="FJ125" s="71">
        <v>-4.54</v>
      </c>
      <c r="FK125" s="71">
        <v>-3.11</v>
      </c>
      <c r="FL125" s="71">
        <v>-6.12</v>
      </c>
      <c r="FM125" s="71">
        <v>-5</v>
      </c>
      <c r="FN125" s="71">
        <v>-4.99</v>
      </c>
      <c r="FO125" s="71">
        <v>-3.03</v>
      </c>
      <c r="FP125" s="71">
        <v>-2.86</v>
      </c>
      <c r="FQ125" s="71">
        <v>-4.28</v>
      </c>
      <c r="FR125" s="71">
        <v>-3.98</v>
      </c>
      <c r="FS125" s="71">
        <v>-2.72</v>
      </c>
      <c r="FT125" s="71">
        <v>-1.9</v>
      </c>
      <c r="FU125" s="71">
        <v>-1.43</v>
      </c>
      <c r="FV125" s="71">
        <v>-1.39</v>
      </c>
      <c r="FW125" s="71">
        <v>-0.22</v>
      </c>
      <c r="FX125" s="71">
        <v>-0.22</v>
      </c>
      <c r="FY125" s="71">
        <v>-0.68</v>
      </c>
      <c r="FZ125" s="71">
        <v>-1.44</v>
      </c>
      <c r="GA125" s="71">
        <v>-0.69</v>
      </c>
      <c r="GB125" s="71">
        <v>-0.24</v>
      </c>
      <c r="GC125" s="71">
        <v>0</v>
      </c>
      <c r="GD125" s="71">
        <v>0</v>
      </c>
      <c r="GE125" s="71">
        <v>0</v>
      </c>
      <c r="GF125" s="71">
        <v>0</v>
      </c>
      <c r="GG125" s="71">
        <v>0</v>
      </c>
      <c r="GH125" s="71">
        <v>0</v>
      </c>
      <c r="GI125" s="71">
        <v>0</v>
      </c>
      <c r="GJ125" s="71">
        <v>0</v>
      </c>
      <c r="GK125" s="71">
        <v>0.06</v>
      </c>
      <c r="GL125" s="71">
        <v>0.06</v>
      </c>
      <c r="GM125" s="71">
        <v>0.06</v>
      </c>
      <c r="GN125" s="71">
        <v>-0.6</v>
      </c>
      <c r="GO125" s="71">
        <v>-0.6</v>
      </c>
      <c r="GP125" s="71">
        <v>-0.6</v>
      </c>
      <c r="GQ125" s="71">
        <v>-0.08</v>
      </c>
      <c r="GR125" s="71">
        <v>-0.08</v>
      </c>
      <c r="GS125" s="71">
        <v>-0.08</v>
      </c>
      <c r="GT125" s="71">
        <v>0</v>
      </c>
      <c r="GU125" s="71">
        <v>0</v>
      </c>
      <c r="GV125" s="71">
        <v>0</v>
      </c>
      <c r="GW125" s="71">
        <v>1.65</v>
      </c>
      <c r="GX125" s="71">
        <v>2.5099999999999998</v>
      </c>
      <c r="GY125" s="71">
        <v>2.97</v>
      </c>
      <c r="GZ125" s="71">
        <v>1.3</v>
      </c>
      <c r="HA125" s="71">
        <v>0.46</v>
      </c>
      <c r="HB125" s="71">
        <v>0</v>
      </c>
      <c r="HC125" s="71">
        <v>0.03</v>
      </c>
      <c r="HD125" s="71">
        <v>0.03</v>
      </c>
      <c r="HE125" s="71">
        <v>0.03</v>
      </c>
      <c r="HF125" s="71">
        <v>0.74</v>
      </c>
      <c r="HG125" s="71">
        <v>0.74</v>
      </c>
      <c r="HH125" s="71">
        <v>0.74</v>
      </c>
      <c r="HI125" s="71">
        <v>0</v>
      </c>
      <c r="HJ125" s="71">
        <v>0</v>
      </c>
      <c r="HK125" s="71">
        <v>0</v>
      </c>
      <c r="HL125" s="71">
        <v>0</v>
      </c>
      <c r="HM125" s="71">
        <v>0</v>
      </c>
      <c r="HN125" s="71">
        <v>0</v>
      </c>
      <c r="HO125" s="71">
        <v>0</v>
      </c>
      <c r="HP125" s="71">
        <v>0</v>
      </c>
      <c r="HQ125" s="71">
        <v>0</v>
      </c>
      <c r="HR125" s="71">
        <v>0.33</v>
      </c>
      <c r="HS125" s="71">
        <v>0.68</v>
      </c>
      <c r="HT125" s="71">
        <v>0.68</v>
      </c>
      <c r="HU125" s="71">
        <v>0.76</v>
      </c>
      <c r="HV125" s="71">
        <v>0.41</v>
      </c>
      <c r="HW125" s="71">
        <v>0.71</v>
      </c>
      <c r="HX125" s="71">
        <v>0.28999999999999998</v>
      </c>
      <c r="HY125" s="71">
        <v>0.28999999999999998</v>
      </c>
      <c r="HZ125" s="71">
        <v>2.0499999999999998</v>
      </c>
      <c r="IA125" s="71">
        <v>2.4300000000000002</v>
      </c>
      <c r="IB125" s="71">
        <v>2.44</v>
      </c>
      <c r="IC125" s="41">
        <v>0.6</v>
      </c>
      <c r="ID125" s="41">
        <v>0.3</v>
      </c>
      <c r="IE125" s="41">
        <v>0.3</v>
      </c>
      <c r="IF125" s="41">
        <v>0.3</v>
      </c>
      <c r="IG125" s="41">
        <v>1.0395970559197516E-2</v>
      </c>
      <c r="IH125" s="41">
        <v>0.24273791092384753</v>
      </c>
      <c r="II125" s="41">
        <v>9.5085141180907592E-2</v>
      </c>
      <c r="IJ125" s="41">
        <v>0.1142023607510224</v>
      </c>
      <c r="IK125" s="41">
        <v>-9.7771716186856455E-2</v>
      </c>
      <c r="IL125" s="41">
        <v>-9.9166795200212696E-2</v>
      </c>
      <c r="IM125" s="41">
        <v>-0.23363726617911484</v>
      </c>
      <c r="IN125" s="41">
        <v>0.21909735982469256</v>
      </c>
      <c r="IO125" s="41">
        <v>0.55153651477315502</v>
      </c>
      <c r="IP125" s="41">
        <v>0.783474879565348</v>
      </c>
      <c r="IQ125" s="41">
        <v>0.64150468035369435</v>
      </c>
      <c r="IR125" s="41">
        <v>0.73332892032251773</v>
      </c>
      <c r="IS125" s="41">
        <v>0.7704564849504093</v>
      </c>
      <c r="IT125" s="41">
        <v>0.45846474875133825</v>
      </c>
      <c r="IU125" s="41">
        <v>0.26456915658941743</v>
      </c>
      <c r="IV125" s="41">
        <v>0.34947850931640545</v>
      </c>
      <c r="IW125" s="41">
        <v>0.66311785079563734</v>
      </c>
      <c r="IX125" s="41">
        <v>0.73216022320212004</v>
      </c>
      <c r="IY125" s="41">
        <v>0.40765573956145668</v>
      </c>
      <c r="IZ125" s="41"/>
    </row>
    <row r="126" spans="1:260" s="53" customFormat="1" ht="18" customHeight="1" x14ac:dyDescent="0.2">
      <c r="A126" s="97">
        <v>17702</v>
      </c>
      <c r="B126" s="20"/>
      <c r="C126" s="60"/>
      <c r="D126" s="29"/>
      <c r="E126" s="95"/>
      <c r="F126" s="35"/>
      <c r="G126" s="36" t="s">
        <v>122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-0.05</v>
      </c>
      <c r="AE126" s="71">
        <v>-0.05</v>
      </c>
      <c r="AF126" s="71">
        <v>-0.05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71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0.56000000000000005</v>
      </c>
      <c r="AT126" s="71">
        <v>1.67</v>
      </c>
      <c r="AU126" s="71">
        <v>1.64</v>
      </c>
      <c r="AV126" s="71">
        <v>1.08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0.43</v>
      </c>
      <c r="BG126" s="71">
        <v>0.88</v>
      </c>
      <c r="BH126" s="71">
        <v>0.87</v>
      </c>
      <c r="BI126" s="71">
        <v>0.43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1.23</v>
      </c>
      <c r="BW126" s="71">
        <v>1.24</v>
      </c>
      <c r="BX126" s="71">
        <v>1.73</v>
      </c>
      <c r="BY126" s="71">
        <v>0.5</v>
      </c>
      <c r="BZ126" s="71">
        <v>0.51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-0.89</v>
      </c>
      <c r="CJ126" s="71">
        <v>-0.89</v>
      </c>
      <c r="CK126" s="71">
        <v>-0.89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0.23</v>
      </c>
      <c r="CS126" s="71">
        <v>0.23</v>
      </c>
      <c r="CT126" s="71">
        <v>0.23</v>
      </c>
      <c r="CU126" s="71">
        <v>0</v>
      </c>
      <c r="CV126" s="71">
        <v>0</v>
      </c>
      <c r="CW126" s="71">
        <v>0</v>
      </c>
      <c r="CX126" s="71">
        <v>0.02</v>
      </c>
      <c r="CY126" s="71">
        <v>0.02</v>
      </c>
      <c r="CZ126" s="71">
        <v>0.02</v>
      </c>
      <c r="DA126" s="71">
        <v>0</v>
      </c>
      <c r="DB126" s="71">
        <v>0.57999999999999996</v>
      </c>
      <c r="DC126" s="71">
        <v>0.57999999999999996</v>
      </c>
      <c r="DD126" s="71">
        <v>0.56000000000000005</v>
      </c>
      <c r="DE126" s="71">
        <v>0.38</v>
      </c>
      <c r="DF126" s="71">
        <v>0.38</v>
      </c>
      <c r="DG126" s="71">
        <v>0.33</v>
      </c>
      <c r="DH126" s="71">
        <v>-0.06</v>
      </c>
      <c r="DI126" s="71">
        <v>0.36</v>
      </c>
      <c r="DJ126" s="71">
        <v>0.42</v>
      </c>
      <c r="DK126" s="71">
        <v>0.42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0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-0.24</v>
      </c>
      <c r="DZ126" s="71">
        <v>-0.24</v>
      </c>
      <c r="EA126" s="71">
        <v>-0.24</v>
      </c>
      <c r="EB126" s="71">
        <v>0</v>
      </c>
      <c r="EC126" s="71">
        <v>0</v>
      </c>
      <c r="ED126" s="71">
        <v>4.91</v>
      </c>
      <c r="EE126" s="71">
        <v>4.92</v>
      </c>
      <c r="EF126" s="71">
        <v>4.92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0.85</v>
      </c>
      <c r="EM126" s="71">
        <v>0.82</v>
      </c>
      <c r="EN126" s="71">
        <v>0.82</v>
      </c>
      <c r="EO126" s="71">
        <v>0</v>
      </c>
      <c r="EP126" s="71">
        <v>0.45</v>
      </c>
      <c r="EQ126" s="71">
        <v>1.03</v>
      </c>
      <c r="ER126" s="71">
        <v>0.97</v>
      </c>
      <c r="ES126" s="71">
        <v>0.5</v>
      </c>
      <c r="ET126" s="71">
        <v>-0.06</v>
      </c>
      <c r="EU126" s="71">
        <v>0</v>
      </c>
      <c r="EV126" s="71">
        <v>0.33</v>
      </c>
      <c r="EW126" s="71">
        <v>0.33</v>
      </c>
      <c r="EX126" s="71">
        <v>0.33</v>
      </c>
      <c r="EY126" s="71">
        <v>3.12</v>
      </c>
      <c r="EZ126" s="71">
        <v>3.12</v>
      </c>
      <c r="FA126" s="71">
        <v>3.12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0.81</v>
      </c>
      <c r="FH126" s="71">
        <v>0.88</v>
      </c>
      <c r="FI126" s="71">
        <v>0.81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0.33</v>
      </c>
      <c r="FR126" s="71">
        <v>0.32</v>
      </c>
      <c r="FS126" s="71">
        <v>0.32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71">
        <v>1.1599999999999999</v>
      </c>
      <c r="FZ126" s="71">
        <v>1.1200000000000001</v>
      </c>
      <c r="GA126" s="71">
        <v>1.1599999999999999</v>
      </c>
      <c r="GB126" s="71">
        <v>0</v>
      </c>
      <c r="GC126" s="71">
        <v>0.41</v>
      </c>
      <c r="GD126" s="71">
        <v>0.45</v>
      </c>
      <c r="GE126" s="71">
        <v>0.45</v>
      </c>
      <c r="GF126" s="71">
        <v>0.67</v>
      </c>
      <c r="GG126" s="71">
        <v>0.56999999999999995</v>
      </c>
      <c r="GH126" s="71">
        <v>0.56999999999999995</v>
      </c>
      <c r="GI126" s="71">
        <v>-0.14000000000000001</v>
      </c>
      <c r="GJ126" s="71">
        <v>-0.1</v>
      </c>
      <c r="GK126" s="71">
        <v>-0.1</v>
      </c>
      <c r="GL126" s="71">
        <v>0</v>
      </c>
      <c r="GM126" s="71">
        <v>0</v>
      </c>
      <c r="GN126" s="71">
        <v>0</v>
      </c>
      <c r="GO126" s="71">
        <v>0</v>
      </c>
      <c r="GP126" s="71">
        <v>0</v>
      </c>
      <c r="GQ126" s="71">
        <v>0</v>
      </c>
      <c r="GR126" s="71">
        <v>0</v>
      </c>
      <c r="GS126" s="71">
        <v>0</v>
      </c>
      <c r="GT126" s="71">
        <v>0</v>
      </c>
      <c r="GU126" s="71">
        <v>0</v>
      </c>
      <c r="GV126" s="71">
        <v>0</v>
      </c>
      <c r="GW126" s="71">
        <v>0</v>
      </c>
      <c r="GX126" s="71">
        <v>0</v>
      </c>
      <c r="GY126" s="71">
        <v>0.83</v>
      </c>
      <c r="GZ126" s="71">
        <v>0.84</v>
      </c>
      <c r="HA126" s="71">
        <v>0.86</v>
      </c>
      <c r="HB126" s="71">
        <v>0</v>
      </c>
      <c r="HC126" s="71">
        <v>0</v>
      </c>
      <c r="HD126" s="71">
        <v>0</v>
      </c>
      <c r="HE126" s="71">
        <v>0</v>
      </c>
      <c r="HF126" s="71">
        <v>0</v>
      </c>
      <c r="HG126" s="71">
        <v>0</v>
      </c>
      <c r="HH126" s="71">
        <v>0</v>
      </c>
      <c r="HI126" s="71">
        <v>0</v>
      </c>
      <c r="HJ126" s="71">
        <v>0</v>
      </c>
      <c r="HK126" s="71">
        <v>0</v>
      </c>
      <c r="HL126" s="71">
        <v>0.36</v>
      </c>
      <c r="HM126" s="71">
        <v>0.73</v>
      </c>
      <c r="HN126" s="71">
        <v>0.72</v>
      </c>
      <c r="HO126" s="71">
        <v>0.36</v>
      </c>
      <c r="HP126" s="71">
        <v>0.56000000000000005</v>
      </c>
      <c r="HQ126" s="71">
        <v>1.3</v>
      </c>
      <c r="HR126" s="71">
        <v>1.71</v>
      </c>
      <c r="HS126" s="71">
        <v>1.1100000000000001</v>
      </c>
      <c r="HT126" s="71">
        <v>0.32</v>
      </c>
      <c r="HU126" s="71">
        <v>-0.12</v>
      </c>
      <c r="HV126" s="71">
        <v>-0.12</v>
      </c>
      <c r="HW126" s="71">
        <v>-0.13</v>
      </c>
      <c r="HX126" s="71">
        <v>0</v>
      </c>
      <c r="HY126" s="71">
        <v>0</v>
      </c>
      <c r="HZ126" s="71">
        <v>0</v>
      </c>
      <c r="IA126" s="71">
        <v>0</v>
      </c>
      <c r="IB126" s="71">
        <v>0</v>
      </c>
      <c r="IC126" s="41">
        <v>0.6</v>
      </c>
      <c r="ID126" s="41">
        <v>0.3</v>
      </c>
      <c r="IE126" s="41">
        <v>0.3</v>
      </c>
      <c r="IF126" s="41">
        <v>0.3</v>
      </c>
      <c r="IG126" s="41">
        <v>1.0395970559197516E-2</v>
      </c>
      <c r="IH126" s="41">
        <v>0.24273791092384753</v>
      </c>
      <c r="II126" s="41">
        <v>9.5085141180907592E-2</v>
      </c>
      <c r="IJ126" s="41">
        <v>0.1142023607510224</v>
      </c>
      <c r="IK126" s="41">
        <v>-9.7771716186856455E-2</v>
      </c>
      <c r="IL126" s="41">
        <v>-9.9166795200212696E-2</v>
      </c>
      <c r="IM126" s="41">
        <v>-0.23363726617911484</v>
      </c>
      <c r="IN126" s="41">
        <v>0.21909735982469256</v>
      </c>
      <c r="IO126" s="41">
        <v>0.55153651477315502</v>
      </c>
      <c r="IP126" s="41">
        <v>0.783474879565348</v>
      </c>
      <c r="IQ126" s="41">
        <v>0.64150468035369435</v>
      </c>
      <c r="IR126" s="41">
        <v>0.73332892032251773</v>
      </c>
      <c r="IS126" s="41">
        <v>0.7704564849504093</v>
      </c>
      <c r="IT126" s="41">
        <v>0.45846474875133825</v>
      </c>
      <c r="IU126" s="41">
        <v>0.26456915658941743</v>
      </c>
      <c r="IV126" s="41">
        <v>0.34947850931640545</v>
      </c>
      <c r="IW126" s="41">
        <v>0.66311785079563734</v>
      </c>
      <c r="IX126" s="41">
        <v>0.73216022320212004</v>
      </c>
      <c r="IY126" s="41">
        <v>0.40765573956145668</v>
      </c>
      <c r="IZ126" s="41"/>
    </row>
    <row r="127" spans="1:260" s="53" customFormat="1" ht="18" customHeight="1" x14ac:dyDescent="0.2">
      <c r="A127" s="97">
        <v>18</v>
      </c>
      <c r="B127" s="20"/>
      <c r="C127" s="60"/>
      <c r="D127" s="29"/>
      <c r="E127" s="34" t="s">
        <v>123</v>
      </c>
      <c r="F127" s="75"/>
      <c r="G127" s="76"/>
      <c r="H127" s="90">
        <v>1.7588281265298416</v>
      </c>
      <c r="I127" s="90">
        <v>0.67254399520831853</v>
      </c>
      <c r="J127" s="90">
        <v>0.74533669914807277</v>
      </c>
      <c r="K127" s="90">
        <v>0.75319868373588594</v>
      </c>
      <c r="L127" s="90">
        <v>-0.32823377760515532</v>
      </c>
      <c r="M127" s="90">
        <v>-0.39075895881638034</v>
      </c>
      <c r="N127" s="90">
        <v>-2.3323380445968223</v>
      </c>
      <c r="O127" s="90">
        <v>-4.2445309456954607</v>
      </c>
      <c r="P127" s="90">
        <v>-3.7777366607832201</v>
      </c>
      <c r="Q127" s="90">
        <v>-3.3899609596418649</v>
      </c>
      <c r="R127" s="90">
        <v>-2.8167331096778594</v>
      </c>
      <c r="S127" s="90">
        <v>-2.8915917453050679</v>
      </c>
      <c r="T127" s="90">
        <v>-1.5359805196077441</v>
      </c>
      <c r="U127" s="90">
        <v>1.7151770837384019</v>
      </c>
      <c r="V127" s="90">
        <v>1.7647550306063529</v>
      </c>
      <c r="W127" s="90">
        <v>1.4790435605262029</v>
      </c>
      <c r="X127" s="90">
        <v>0.35942855902721471</v>
      </c>
      <c r="Y127" s="90">
        <v>0.36401258646041307</v>
      </c>
      <c r="Z127" s="90">
        <v>0.63326426222379417</v>
      </c>
      <c r="AA127" s="90">
        <v>-3.0213911799897294E-2</v>
      </c>
      <c r="AB127" s="90">
        <v>-0.26567683598000774</v>
      </c>
      <c r="AC127" s="90">
        <v>-0.27112632027883715</v>
      </c>
      <c r="AD127" s="90">
        <v>-0.36335585260307313</v>
      </c>
      <c r="AE127" s="90">
        <v>-0.11770702873803901</v>
      </c>
      <c r="AF127" s="90">
        <v>-6.1732985985135248E-2</v>
      </c>
      <c r="AG127" s="90">
        <v>-6.7203436178785186E-2</v>
      </c>
      <c r="AH127" s="90">
        <v>-6.6948123988974109E-2</v>
      </c>
      <c r="AI127" s="90">
        <v>2.6269557576358866E-3</v>
      </c>
      <c r="AJ127" s="90">
        <v>2.8277602647936129</v>
      </c>
      <c r="AK127" s="90">
        <v>2.8386797764290392</v>
      </c>
      <c r="AL127" s="90">
        <v>3.0885427600494895</v>
      </c>
      <c r="AM127" s="90">
        <v>0.24991552255599664</v>
      </c>
      <c r="AN127" s="90">
        <v>0.31997685945924548</v>
      </c>
      <c r="AO127" s="90">
        <v>5.01384079775129E-2</v>
      </c>
      <c r="AP127" s="90">
        <v>0.87303839341149647</v>
      </c>
      <c r="AQ127" s="90">
        <v>0.84594764802292788</v>
      </c>
      <c r="AR127" s="90">
        <v>-4.5792106023321981</v>
      </c>
      <c r="AS127" s="90">
        <v>-3.5642321668810495</v>
      </c>
      <c r="AT127" s="90">
        <v>-3.5857626686175492</v>
      </c>
      <c r="AU127" s="90">
        <v>9.8189093287020468E-2</v>
      </c>
      <c r="AV127" s="90">
        <v>-1.8168397808356284E-2</v>
      </c>
      <c r="AW127" s="90">
        <v>0</v>
      </c>
      <c r="AX127" s="90">
        <v>2.1482261571536914E-2</v>
      </c>
      <c r="AY127" s="90">
        <v>2.2726512883199892E-2</v>
      </c>
      <c r="AZ127" s="90">
        <v>2.7842429309340836E-2</v>
      </c>
      <c r="BA127" s="90">
        <v>0</v>
      </c>
      <c r="BB127" s="90">
        <v>-0.12304779379538533</v>
      </c>
      <c r="BC127" s="90">
        <v>-0.12354800321331394</v>
      </c>
      <c r="BD127" s="90">
        <v>-0.52918083086752066</v>
      </c>
      <c r="BE127" s="90">
        <v>-0.36532000950187454</v>
      </c>
      <c r="BF127" s="90">
        <v>-0.36427105540774746</v>
      </c>
      <c r="BG127" s="90">
        <v>-2.0525041130659539E-3</v>
      </c>
      <c r="BH127" s="90">
        <v>-2.071665001700564E-3</v>
      </c>
      <c r="BI127" s="90">
        <v>-2.0682304871023258E-3</v>
      </c>
      <c r="BJ127" s="90">
        <v>0.32123734449988589</v>
      </c>
      <c r="BK127" s="90">
        <v>0.37212215448722491</v>
      </c>
      <c r="BL127" s="90">
        <v>0.71665344754765703</v>
      </c>
      <c r="BM127" s="90">
        <v>0.37901906006542363</v>
      </c>
      <c r="BN127" s="90">
        <v>0.56383780515657222</v>
      </c>
      <c r="BO127" s="90">
        <v>0.14875611968520144</v>
      </c>
      <c r="BP127" s="90">
        <v>0.35285437035423955</v>
      </c>
      <c r="BQ127" s="90">
        <v>0.5597752486731089</v>
      </c>
      <c r="BR127" s="90">
        <v>0.6068669380833478</v>
      </c>
      <c r="BS127" s="90">
        <v>2.6292280564406862</v>
      </c>
      <c r="BT127" s="90">
        <v>3.3755681522221392</v>
      </c>
      <c r="BU127" s="90">
        <v>3.3558479201620552</v>
      </c>
      <c r="BV127" s="90">
        <v>1.0632296173148172</v>
      </c>
      <c r="BW127" s="90">
        <v>3.8070487706911883E-2</v>
      </c>
      <c r="BX127" s="90">
        <v>0.28086920585852693</v>
      </c>
      <c r="BY127" s="90">
        <v>0.24063410011838302</v>
      </c>
      <c r="BZ127" s="90">
        <v>4.8775832138074834E-2</v>
      </c>
      <c r="CA127" s="90">
        <v>-0.19394885649211677</v>
      </c>
      <c r="CB127" s="90">
        <v>-0.19230211470256367</v>
      </c>
      <c r="CC127" s="90">
        <v>-0.95479827763810099</v>
      </c>
      <c r="CD127" s="90">
        <v>-0.65763944808332253</v>
      </c>
      <c r="CE127" s="90">
        <v>1.3558634136454855</v>
      </c>
      <c r="CF127" s="90">
        <v>2.792636340288734</v>
      </c>
      <c r="CG127" s="90">
        <v>2.9507907775779625</v>
      </c>
      <c r="CH127" s="90">
        <v>0.52113361323999641</v>
      </c>
      <c r="CI127" s="90">
        <v>1.8089211288257616</v>
      </c>
      <c r="CJ127" s="90">
        <v>1.9609969937879124</v>
      </c>
      <c r="CK127" s="90">
        <v>2.2267256102630117</v>
      </c>
      <c r="CL127" s="90">
        <v>0.32545829922650821</v>
      </c>
      <c r="CM127" s="90">
        <v>0.18403586713690137</v>
      </c>
      <c r="CN127" s="90">
        <v>0.27006414687607899</v>
      </c>
      <c r="CO127" s="90">
        <v>0.64251401728040858</v>
      </c>
      <c r="CP127" s="90">
        <v>0.61710485226299561</v>
      </c>
      <c r="CQ127" s="90">
        <v>0.49382691865590278</v>
      </c>
      <c r="CR127" s="90">
        <v>0.17778300362038335</v>
      </c>
      <c r="CS127" s="90">
        <v>0.12686444268688715</v>
      </c>
      <c r="CT127" s="90">
        <v>0.22410358489083534</v>
      </c>
      <c r="CU127" s="90">
        <v>0.17511311335405721</v>
      </c>
      <c r="CV127" s="90">
        <v>0.21921795200181179</v>
      </c>
      <c r="CW127" s="90">
        <v>0.49677998283362751</v>
      </c>
      <c r="CX127" s="90">
        <v>0.59429975195953011</v>
      </c>
      <c r="CY127" s="90">
        <v>0.60610943060025013</v>
      </c>
      <c r="CZ127" s="90">
        <v>9.9790610983337705E-2</v>
      </c>
      <c r="DA127" s="90">
        <v>0</v>
      </c>
      <c r="DB127" s="90">
        <v>-5.9713373718536848E-2</v>
      </c>
      <c r="DC127" s="90">
        <v>-0.11636566152925061</v>
      </c>
      <c r="DD127" s="90">
        <v>1.5944712926941611</v>
      </c>
      <c r="DE127" s="90">
        <v>1.7868437170038716</v>
      </c>
      <c r="DF127" s="90">
        <v>1.7914802850086331</v>
      </c>
      <c r="DG127" s="90">
        <v>-0.66661179238404888</v>
      </c>
      <c r="DH127" s="90">
        <v>-0.74154594742523239</v>
      </c>
      <c r="DI127" s="90">
        <v>-0.81099139591884128</v>
      </c>
      <c r="DJ127" s="90">
        <v>8.2785219066862842E-2</v>
      </c>
      <c r="DK127" s="90">
        <v>-7.6086589441384633E-2</v>
      </c>
      <c r="DL127" s="90">
        <v>0.14310545108732245</v>
      </c>
      <c r="DM127" s="90">
        <v>-1.4691007351619996</v>
      </c>
      <c r="DN127" s="90">
        <v>-1.3223039145884707</v>
      </c>
      <c r="DO127" s="90">
        <v>-1.4422393201231136</v>
      </c>
      <c r="DP127" s="90">
        <v>0.13282186095347664</v>
      </c>
      <c r="DQ127" s="90">
        <v>0.10113360171172367</v>
      </c>
      <c r="DR127" s="90">
        <v>8.5912628277203834E-2</v>
      </c>
      <c r="DS127" s="90">
        <v>-0.55697019392293556</v>
      </c>
      <c r="DT127" s="90">
        <v>-0.28609489241322394</v>
      </c>
      <c r="DU127" s="90">
        <v>-0.18</v>
      </c>
      <c r="DV127" s="90">
        <v>0.78004738041002297</v>
      </c>
      <c r="DW127" s="90">
        <v>0.36</v>
      </c>
      <c r="DX127" s="90">
        <v>0.19</v>
      </c>
      <c r="DY127" s="90">
        <v>0.1595839023946099</v>
      </c>
      <c r="DZ127" s="90">
        <v>0.17</v>
      </c>
      <c r="EA127" s="90">
        <v>0.17</v>
      </c>
      <c r="EB127" s="90">
        <v>1.8677564575645755</v>
      </c>
      <c r="EC127" s="90">
        <v>1.81</v>
      </c>
      <c r="ED127" s="90">
        <v>1.95</v>
      </c>
      <c r="EE127" s="90">
        <v>0.65044397656536068</v>
      </c>
      <c r="EF127" s="90">
        <v>0.77</v>
      </c>
      <c r="EG127" s="90">
        <v>0.94</v>
      </c>
      <c r="EH127" s="90">
        <v>0.48</v>
      </c>
      <c r="EI127" s="90">
        <v>0.44</v>
      </c>
      <c r="EJ127" s="90">
        <v>0.55000000000000004</v>
      </c>
      <c r="EK127" s="90">
        <v>1.07</v>
      </c>
      <c r="EL127" s="90">
        <v>1.5</v>
      </c>
      <c r="EM127" s="90">
        <v>1.54</v>
      </c>
      <c r="EN127" s="90">
        <v>0.94</v>
      </c>
      <c r="EO127" s="90">
        <v>0.47</v>
      </c>
      <c r="EP127" s="90">
        <v>-0.06</v>
      </c>
      <c r="EQ127" s="90">
        <v>-0.05</v>
      </c>
      <c r="ER127" s="90">
        <v>0.28999999999999998</v>
      </c>
      <c r="ES127" s="90">
        <v>0.56999999999999995</v>
      </c>
      <c r="ET127" s="90">
        <v>0.6</v>
      </c>
      <c r="EU127" s="90">
        <v>0.53</v>
      </c>
      <c r="EV127" s="90">
        <v>0.71</v>
      </c>
      <c r="EW127" s="90">
        <v>0.86</v>
      </c>
      <c r="EX127" s="90">
        <v>1.43</v>
      </c>
      <c r="EY127" s="90">
        <v>1.33</v>
      </c>
      <c r="EZ127" s="90">
        <v>2.11</v>
      </c>
      <c r="FA127" s="90">
        <v>2.4</v>
      </c>
      <c r="FB127" s="90">
        <v>2.2599999999999998</v>
      </c>
      <c r="FC127" s="90">
        <v>1.67</v>
      </c>
      <c r="FD127" s="90">
        <v>0.66</v>
      </c>
      <c r="FE127" s="90">
        <v>1.1100000000000001</v>
      </c>
      <c r="FF127" s="90">
        <v>0.82</v>
      </c>
      <c r="FG127" s="90">
        <v>0.81</v>
      </c>
      <c r="FH127" s="90">
        <v>2.82</v>
      </c>
      <c r="FI127" s="90">
        <v>3.22</v>
      </c>
      <c r="FJ127" s="90">
        <v>2.86</v>
      </c>
      <c r="FK127" s="90">
        <v>-0.3</v>
      </c>
      <c r="FL127" s="90">
        <v>-0.74</v>
      </c>
      <c r="FM127" s="90">
        <v>-0.36</v>
      </c>
      <c r="FN127" s="90">
        <v>0</v>
      </c>
      <c r="FO127" s="90">
        <v>0.01</v>
      </c>
      <c r="FP127" s="90">
        <v>-0.3</v>
      </c>
      <c r="FQ127" s="90">
        <v>-0.4</v>
      </c>
      <c r="FR127" s="90">
        <v>0.16</v>
      </c>
      <c r="FS127" s="90">
        <v>0.47</v>
      </c>
      <c r="FT127" s="90">
        <v>0.37</v>
      </c>
      <c r="FU127" s="90">
        <v>-0.56999999999999995</v>
      </c>
      <c r="FV127" s="90">
        <v>-0.59</v>
      </c>
      <c r="FW127" s="90">
        <v>-0.48</v>
      </c>
      <c r="FX127" s="90">
        <v>0.04</v>
      </c>
      <c r="FY127" s="90">
        <v>-0.06</v>
      </c>
      <c r="FZ127" s="90">
        <v>-0.01</v>
      </c>
      <c r="GA127" s="90">
        <v>-0.01</v>
      </c>
      <c r="GB127" s="90">
        <v>0.03</v>
      </c>
      <c r="GC127" s="90">
        <v>-0.33</v>
      </c>
      <c r="GD127" s="90">
        <v>-0.33</v>
      </c>
      <c r="GE127" s="90">
        <v>-0.22</v>
      </c>
      <c r="GF127" s="90">
        <v>-0.44</v>
      </c>
      <c r="GG127" s="90">
        <v>0.95</v>
      </c>
      <c r="GH127" s="90">
        <v>1.04</v>
      </c>
      <c r="GI127" s="90">
        <v>1.54</v>
      </c>
      <c r="GJ127" s="90">
        <v>0.16</v>
      </c>
      <c r="GK127" s="90">
        <v>-0.12</v>
      </c>
      <c r="GL127" s="90">
        <v>0.08</v>
      </c>
      <c r="GM127" s="90">
        <v>-0.7</v>
      </c>
      <c r="GN127" s="90">
        <v>-0.5</v>
      </c>
      <c r="GO127" s="90">
        <v>0.86</v>
      </c>
      <c r="GP127" s="90">
        <v>0.44</v>
      </c>
      <c r="GQ127" s="90">
        <v>0.26</v>
      </c>
      <c r="GR127" s="90">
        <v>0.48</v>
      </c>
      <c r="GS127" s="90">
        <v>0.23</v>
      </c>
      <c r="GT127" s="90">
        <v>-0.01</v>
      </c>
      <c r="GU127" s="90">
        <v>-0.13</v>
      </c>
      <c r="GV127" s="90">
        <v>0.36</v>
      </c>
      <c r="GW127" s="90">
        <v>0.69</v>
      </c>
      <c r="GX127" s="90">
        <v>1.1299999999999999</v>
      </c>
      <c r="GY127" s="90">
        <v>0.77</v>
      </c>
      <c r="GZ127" s="90">
        <v>0.74</v>
      </c>
      <c r="HA127" s="90">
        <v>-0.23</v>
      </c>
      <c r="HB127" s="90">
        <v>-0.49</v>
      </c>
      <c r="HC127" s="90">
        <v>-0.54</v>
      </c>
      <c r="HD127" s="90">
        <v>-0.15</v>
      </c>
      <c r="HE127" s="90">
        <v>-0.09</v>
      </c>
      <c r="HF127" s="90">
        <v>0.12</v>
      </c>
      <c r="HG127" s="90">
        <v>0.12</v>
      </c>
      <c r="HH127" s="90">
        <v>-0.86</v>
      </c>
      <c r="HI127" s="90">
        <v>-0.44</v>
      </c>
      <c r="HJ127" s="90">
        <v>-0.32</v>
      </c>
      <c r="HK127" s="90">
        <v>0.73</v>
      </c>
      <c r="HL127" s="90">
        <v>1.19</v>
      </c>
      <c r="HM127" s="90">
        <v>1.02</v>
      </c>
      <c r="HN127" s="90">
        <v>0.91</v>
      </c>
      <c r="HO127" s="90">
        <v>0.4</v>
      </c>
      <c r="HP127" s="90">
        <v>0.5</v>
      </c>
      <c r="HQ127" s="90">
        <v>0.5</v>
      </c>
      <c r="HR127" s="90">
        <v>0.14000000000000001</v>
      </c>
      <c r="HS127" s="90">
        <v>-0.3</v>
      </c>
      <c r="HT127" s="90">
        <v>-0.26</v>
      </c>
      <c r="HU127" s="90">
        <v>-0.34</v>
      </c>
      <c r="HV127" s="90">
        <v>0.05</v>
      </c>
      <c r="HW127" s="90">
        <v>0.02</v>
      </c>
      <c r="HX127" s="90">
        <v>0</v>
      </c>
      <c r="HY127" s="90">
        <v>0.23</v>
      </c>
      <c r="HZ127" s="90">
        <v>0.3</v>
      </c>
      <c r="IA127" s="90">
        <v>0.33</v>
      </c>
      <c r="IB127" s="90">
        <v>0.72</v>
      </c>
      <c r="IC127" s="78">
        <v>0.85</v>
      </c>
      <c r="ID127" s="78">
        <v>0.63930689877498381</v>
      </c>
      <c r="IE127" s="78">
        <v>0.2</v>
      </c>
      <c r="IF127" s="78">
        <v>0.35288056092843328</v>
      </c>
      <c r="IG127" s="78">
        <v>0.45330012894906518</v>
      </c>
      <c r="IH127" s="78">
        <v>0.73134896840747909</v>
      </c>
      <c r="II127" s="78">
        <v>0.41510025789813032</v>
      </c>
      <c r="IJ127" s="78">
        <v>0.44658397807865902</v>
      </c>
      <c r="IK127" s="78">
        <v>0.28204835589941979</v>
      </c>
      <c r="IL127" s="78">
        <v>0.28424177949709872</v>
      </c>
      <c r="IM127" s="78">
        <v>0.24879577691811736</v>
      </c>
      <c r="IN127" s="78">
        <v>0.24160235332043858</v>
      </c>
      <c r="IO127" s="78">
        <v>0.24758107672469382</v>
      </c>
      <c r="IP127" s="78">
        <v>0.35962894906511927</v>
      </c>
      <c r="IQ127" s="78">
        <v>0.76731447453255974</v>
      </c>
      <c r="IR127" s="78">
        <v>1.0183370406189558</v>
      </c>
      <c r="IS127" s="78">
        <v>1.0231837524177949</v>
      </c>
      <c r="IT127" s="78">
        <v>0.52067649903288193</v>
      </c>
      <c r="IU127" s="78">
        <v>-5.2321083172145112E-4</v>
      </c>
      <c r="IV127" s="78">
        <v>0.18114168278529982</v>
      </c>
      <c r="IW127" s="78">
        <v>9.976031592520955E-2</v>
      </c>
      <c r="IX127" s="78">
        <v>0.23737878787878791</v>
      </c>
      <c r="IY127" s="78">
        <v>8.1715344938749199E-2</v>
      </c>
      <c r="IZ127" s="41"/>
    </row>
    <row r="128" spans="1:260" s="53" customFormat="1" ht="18" customHeight="1" x14ac:dyDescent="0.2">
      <c r="A128" s="97">
        <v>181</v>
      </c>
      <c r="B128" s="20"/>
      <c r="C128" s="60"/>
      <c r="D128" s="29"/>
      <c r="E128" s="95"/>
      <c r="F128" s="66" t="s">
        <v>123</v>
      </c>
      <c r="G128" s="35"/>
      <c r="H128" s="67">
        <v>1.7588281265298416</v>
      </c>
      <c r="I128" s="67">
        <v>0.67254399520831842</v>
      </c>
      <c r="J128" s="67">
        <v>0.74533669914807277</v>
      </c>
      <c r="K128" s="67">
        <v>0.75319868373588583</v>
      </c>
      <c r="L128" s="67">
        <v>-0.32823377760515532</v>
      </c>
      <c r="M128" s="67">
        <v>-0.39075895881638034</v>
      </c>
      <c r="N128" s="67">
        <v>-2.3323380445968223</v>
      </c>
      <c r="O128" s="67">
        <v>-4.2445309456954607</v>
      </c>
      <c r="P128" s="67">
        <v>-3.7777366607832201</v>
      </c>
      <c r="Q128" s="67">
        <v>-3.3899609596418649</v>
      </c>
      <c r="R128" s="67">
        <v>-2.8167331096778594</v>
      </c>
      <c r="S128" s="67">
        <v>-2.8915917453050679</v>
      </c>
      <c r="T128" s="67">
        <v>-1.5359805196077443</v>
      </c>
      <c r="U128" s="67">
        <v>1.7151770837384019</v>
      </c>
      <c r="V128" s="67">
        <v>1.7647550306063526</v>
      </c>
      <c r="W128" s="67">
        <v>1.4790435605262029</v>
      </c>
      <c r="X128" s="67">
        <v>0.35942855902721466</v>
      </c>
      <c r="Y128" s="67">
        <v>0.36401258646041307</v>
      </c>
      <c r="Z128" s="67">
        <v>0.63326426222379417</v>
      </c>
      <c r="AA128" s="67">
        <v>-3.0213911799897294E-2</v>
      </c>
      <c r="AB128" s="67">
        <v>-0.26567683598000774</v>
      </c>
      <c r="AC128" s="67">
        <v>-0.27112632027883715</v>
      </c>
      <c r="AD128" s="67">
        <v>-0.36335585260307313</v>
      </c>
      <c r="AE128" s="67">
        <v>-0.11770702873803902</v>
      </c>
      <c r="AF128" s="67">
        <v>-6.1732985985135248E-2</v>
      </c>
      <c r="AG128" s="67">
        <v>-6.7203436178785186E-2</v>
      </c>
      <c r="AH128" s="67">
        <v>-6.6948123988974109E-2</v>
      </c>
      <c r="AI128" s="67">
        <v>2.6269557576358866E-3</v>
      </c>
      <c r="AJ128" s="67">
        <v>2.8277602647936133</v>
      </c>
      <c r="AK128" s="67">
        <v>2.8386797764290392</v>
      </c>
      <c r="AL128" s="67">
        <v>3.0885427600494895</v>
      </c>
      <c r="AM128" s="67">
        <v>0.24991552255599667</v>
      </c>
      <c r="AN128" s="67">
        <v>0.31997685945924542</v>
      </c>
      <c r="AO128" s="67">
        <v>5.01384079775129E-2</v>
      </c>
      <c r="AP128" s="67">
        <v>0.87303839341149647</v>
      </c>
      <c r="AQ128" s="67">
        <v>0.84594764802292788</v>
      </c>
      <c r="AR128" s="67">
        <v>-4.5792106023321981</v>
      </c>
      <c r="AS128" s="67">
        <v>-3.5642321668810495</v>
      </c>
      <c r="AT128" s="67">
        <v>-3.5857626686175492</v>
      </c>
      <c r="AU128" s="67">
        <v>9.8189093287020468E-2</v>
      </c>
      <c r="AV128" s="67">
        <v>-1.8168397808356281E-2</v>
      </c>
      <c r="AW128" s="67">
        <v>0</v>
      </c>
      <c r="AX128" s="67">
        <v>2.1482261571536914E-2</v>
      </c>
      <c r="AY128" s="67">
        <v>2.2726512883199892E-2</v>
      </c>
      <c r="AZ128" s="67">
        <v>2.7842429309340836E-2</v>
      </c>
      <c r="BA128" s="67">
        <v>0</v>
      </c>
      <c r="BB128" s="67">
        <v>-0.12304779379538533</v>
      </c>
      <c r="BC128" s="67">
        <v>-0.12354800321331394</v>
      </c>
      <c r="BD128" s="67">
        <v>-0.52918083086752066</v>
      </c>
      <c r="BE128" s="67">
        <v>-0.36532000950187454</v>
      </c>
      <c r="BF128" s="67">
        <v>-0.36427105540774746</v>
      </c>
      <c r="BG128" s="67">
        <v>-2.0525041130659539E-3</v>
      </c>
      <c r="BH128" s="67">
        <v>-2.071665001700564E-3</v>
      </c>
      <c r="BI128" s="67">
        <v>-2.0682304871023258E-3</v>
      </c>
      <c r="BJ128" s="67">
        <v>0.32123734449988589</v>
      </c>
      <c r="BK128" s="67">
        <v>0.37212215448722491</v>
      </c>
      <c r="BL128" s="67">
        <v>0.71665344754765703</v>
      </c>
      <c r="BM128" s="67">
        <v>0.37901906006542363</v>
      </c>
      <c r="BN128" s="67">
        <v>0.56383780515657222</v>
      </c>
      <c r="BO128" s="67">
        <v>0.14875611968520144</v>
      </c>
      <c r="BP128" s="67">
        <v>0.35285437035423955</v>
      </c>
      <c r="BQ128" s="67">
        <v>0.5597752486731089</v>
      </c>
      <c r="BR128" s="67">
        <v>0.6068669380833478</v>
      </c>
      <c r="BS128" s="67">
        <v>2.6292280564406862</v>
      </c>
      <c r="BT128" s="67">
        <v>3.3755681522221392</v>
      </c>
      <c r="BU128" s="67">
        <v>3.3558479201620552</v>
      </c>
      <c r="BV128" s="67">
        <v>1.063229617314817</v>
      </c>
      <c r="BW128" s="67">
        <v>3.8070487706911883E-2</v>
      </c>
      <c r="BX128" s="67">
        <v>0.28086920585852693</v>
      </c>
      <c r="BY128" s="67">
        <v>0.24063410011838304</v>
      </c>
      <c r="BZ128" s="67">
        <v>4.8775832138074834E-2</v>
      </c>
      <c r="CA128" s="67">
        <v>-0.19394885649211677</v>
      </c>
      <c r="CB128" s="67">
        <v>-0.19230211470256367</v>
      </c>
      <c r="CC128" s="67">
        <v>-0.95479827763810099</v>
      </c>
      <c r="CD128" s="67">
        <v>-0.65763944808332253</v>
      </c>
      <c r="CE128" s="67">
        <v>1.3558634136454855</v>
      </c>
      <c r="CF128" s="67">
        <v>2.792636340288734</v>
      </c>
      <c r="CG128" s="67">
        <v>2.9507907775779625</v>
      </c>
      <c r="CH128" s="67">
        <v>0.52113361323999641</v>
      </c>
      <c r="CI128" s="67">
        <v>1.8089211288257616</v>
      </c>
      <c r="CJ128" s="67">
        <v>1.9609969937879124</v>
      </c>
      <c r="CK128" s="67">
        <v>2.2267256102630117</v>
      </c>
      <c r="CL128" s="67">
        <v>0.32545829922650826</v>
      </c>
      <c r="CM128" s="67">
        <v>0.18403586713690137</v>
      </c>
      <c r="CN128" s="67">
        <v>0.27006414687607899</v>
      </c>
      <c r="CO128" s="67">
        <v>0.64251401728040858</v>
      </c>
      <c r="CP128" s="67">
        <v>0.61710485226299561</v>
      </c>
      <c r="CQ128" s="67">
        <v>0.49382691865590278</v>
      </c>
      <c r="CR128" s="67">
        <v>0.17778300362038335</v>
      </c>
      <c r="CS128" s="67">
        <v>0.12686444268688715</v>
      </c>
      <c r="CT128" s="67">
        <v>0.22410358489083534</v>
      </c>
      <c r="CU128" s="67">
        <v>0.17511311335405721</v>
      </c>
      <c r="CV128" s="67">
        <v>0.21921795200181182</v>
      </c>
      <c r="CW128" s="67">
        <v>0.49677998283362745</v>
      </c>
      <c r="CX128" s="67">
        <v>0.59429975195953011</v>
      </c>
      <c r="CY128" s="67">
        <v>0.60610943060025013</v>
      </c>
      <c r="CZ128" s="67">
        <v>9.9790610983337705E-2</v>
      </c>
      <c r="DA128" s="67">
        <v>0</v>
      </c>
      <c r="DB128" s="67">
        <v>-5.9713373718536848E-2</v>
      </c>
      <c r="DC128" s="67">
        <v>-0.11636566152925061</v>
      </c>
      <c r="DD128" s="67">
        <v>1.5944712926941611</v>
      </c>
      <c r="DE128" s="67">
        <v>1.7868437170038716</v>
      </c>
      <c r="DF128" s="67">
        <v>1.7914802850086331</v>
      </c>
      <c r="DG128" s="67">
        <v>-0.66661179238404888</v>
      </c>
      <c r="DH128" s="67">
        <v>-0.74154594742523239</v>
      </c>
      <c r="DI128" s="67">
        <v>-0.81099139591884128</v>
      </c>
      <c r="DJ128" s="67">
        <v>8.2785219066862842E-2</v>
      </c>
      <c r="DK128" s="67">
        <v>-7.6086589441384633E-2</v>
      </c>
      <c r="DL128" s="67">
        <v>0.14310545108732245</v>
      </c>
      <c r="DM128" s="67">
        <v>-1.4691007351619996</v>
      </c>
      <c r="DN128" s="67">
        <v>-1.3223039145884707</v>
      </c>
      <c r="DO128" s="67">
        <v>-1.4422393201231136</v>
      </c>
      <c r="DP128" s="67">
        <v>0.13282186095347664</v>
      </c>
      <c r="DQ128" s="67">
        <v>0.10113360171172367</v>
      </c>
      <c r="DR128" s="67">
        <v>8.5912628277203834E-2</v>
      </c>
      <c r="DS128" s="67">
        <v>-0.55697019392293556</v>
      </c>
      <c r="DT128" s="67">
        <v>-0.28609489241322394</v>
      </c>
      <c r="DU128" s="67">
        <v>-0.18</v>
      </c>
      <c r="DV128" s="67">
        <v>0.78004738041002297</v>
      </c>
      <c r="DW128" s="67">
        <v>0.36</v>
      </c>
      <c r="DX128" s="67">
        <v>0.19</v>
      </c>
      <c r="DY128" s="67">
        <v>0.15958390239460987</v>
      </c>
      <c r="DZ128" s="67">
        <v>0.17</v>
      </c>
      <c r="EA128" s="67">
        <v>0.17</v>
      </c>
      <c r="EB128" s="67">
        <v>1.8677564575645755</v>
      </c>
      <c r="EC128" s="67">
        <v>1.81</v>
      </c>
      <c r="ED128" s="67">
        <v>1.95</v>
      </c>
      <c r="EE128" s="67">
        <v>0.65044397656536068</v>
      </c>
      <c r="EF128" s="67">
        <v>0.77</v>
      </c>
      <c r="EG128" s="67">
        <v>0.94</v>
      </c>
      <c r="EH128" s="67">
        <v>0.48</v>
      </c>
      <c r="EI128" s="67">
        <v>0.44</v>
      </c>
      <c r="EJ128" s="67">
        <v>0.55000000000000004</v>
      </c>
      <c r="EK128" s="67">
        <v>1.07</v>
      </c>
      <c r="EL128" s="67">
        <v>1.5</v>
      </c>
      <c r="EM128" s="67">
        <v>1.54</v>
      </c>
      <c r="EN128" s="67">
        <v>0.94</v>
      </c>
      <c r="EO128" s="67">
        <v>0.47</v>
      </c>
      <c r="EP128" s="67">
        <v>-0.06</v>
      </c>
      <c r="EQ128" s="67">
        <v>-0.05</v>
      </c>
      <c r="ER128" s="67">
        <v>0.28999999999999998</v>
      </c>
      <c r="ES128" s="67">
        <v>0.56999999999999995</v>
      </c>
      <c r="ET128" s="67">
        <v>0.6</v>
      </c>
      <c r="EU128" s="67">
        <v>0.53</v>
      </c>
      <c r="EV128" s="67">
        <v>0.71</v>
      </c>
      <c r="EW128" s="67">
        <v>0.86</v>
      </c>
      <c r="EX128" s="67">
        <v>1.43</v>
      </c>
      <c r="EY128" s="67">
        <v>1.33</v>
      </c>
      <c r="EZ128" s="67">
        <v>2.11</v>
      </c>
      <c r="FA128" s="67">
        <v>2.4</v>
      </c>
      <c r="FB128" s="67">
        <v>2.2599999999999998</v>
      </c>
      <c r="FC128" s="67">
        <v>1.67</v>
      </c>
      <c r="FD128" s="67">
        <v>0.66</v>
      </c>
      <c r="FE128" s="67">
        <v>1.1100000000000001</v>
      </c>
      <c r="FF128" s="67">
        <v>0.82</v>
      </c>
      <c r="FG128" s="67">
        <v>0.81</v>
      </c>
      <c r="FH128" s="67">
        <v>2.82</v>
      </c>
      <c r="FI128" s="67">
        <v>3.22</v>
      </c>
      <c r="FJ128" s="67">
        <v>2.86</v>
      </c>
      <c r="FK128" s="67">
        <v>-0.3</v>
      </c>
      <c r="FL128" s="67">
        <v>-0.74</v>
      </c>
      <c r="FM128" s="67">
        <v>-0.36</v>
      </c>
      <c r="FN128" s="67">
        <v>0</v>
      </c>
      <c r="FO128" s="67">
        <v>0.01</v>
      </c>
      <c r="FP128" s="67">
        <v>-0.3</v>
      </c>
      <c r="FQ128" s="67">
        <v>-0.4</v>
      </c>
      <c r="FR128" s="67">
        <v>0.16</v>
      </c>
      <c r="FS128" s="67">
        <v>0.47</v>
      </c>
      <c r="FT128" s="67">
        <v>0.37</v>
      </c>
      <c r="FU128" s="67">
        <v>-0.56999999999999995</v>
      </c>
      <c r="FV128" s="67">
        <v>-0.59</v>
      </c>
      <c r="FW128" s="67">
        <v>-0.48</v>
      </c>
      <c r="FX128" s="67">
        <v>0.04</v>
      </c>
      <c r="FY128" s="67">
        <v>-0.06</v>
      </c>
      <c r="FZ128" s="67">
        <v>-0.01</v>
      </c>
      <c r="GA128" s="67">
        <v>-0.01</v>
      </c>
      <c r="GB128" s="67">
        <v>0.03</v>
      </c>
      <c r="GC128" s="67">
        <v>-0.33</v>
      </c>
      <c r="GD128" s="67">
        <v>-0.33</v>
      </c>
      <c r="GE128" s="67">
        <v>-0.22</v>
      </c>
      <c r="GF128" s="67">
        <v>-0.44</v>
      </c>
      <c r="GG128" s="67">
        <v>0.95</v>
      </c>
      <c r="GH128" s="67">
        <v>1.04</v>
      </c>
      <c r="GI128" s="67">
        <v>1.54</v>
      </c>
      <c r="GJ128" s="67">
        <v>0.16</v>
      </c>
      <c r="GK128" s="67">
        <v>-0.12</v>
      </c>
      <c r="GL128" s="67">
        <v>0.08</v>
      </c>
      <c r="GM128" s="67">
        <v>-0.7</v>
      </c>
      <c r="GN128" s="67">
        <v>-0.5</v>
      </c>
      <c r="GO128" s="67">
        <v>0.86</v>
      </c>
      <c r="GP128" s="67">
        <v>0.44</v>
      </c>
      <c r="GQ128" s="67">
        <v>0.26</v>
      </c>
      <c r="GR128" s="67">
        <v>0.48</v>
      </c>
      <c r="GS128" s="67">
        <v>0.23</v>
      </c>
      <c r="GT128" s="67">
        <v>-0.01</v>
      </c>
      <c r="GU128" s="67">
        <v>-0.13</v>
      </c>
      <c r="GV128" s="67">
        <v>0.36</v>
      </c>
      <c r="GW128" s="67">
        <v>0.69</v>
      </c>
      <c r="GX128" s="67">
        <v>1.1299999999999999</v>
      </c>
      <c r="GY128" s="67">
        <v>0.77</v>
      </c>
      <c r="GZ128" s="67">
        <v>0.74</v>
      </c>
      <c r="HA128" s="67">
        <v>-0.23</v>
      </c>
      <c r="HB128" s="67">
        <v>-0.49</v>
      </c>
      <c r="HC128" s="67">
        <v>-0.54</v>
      </c>
      <c r="HD128" s="67">
        <v>-0.15</v>
      </c>
      <c r="HE128" s="67">
        <v>-0.09</v>
      </c>
      <c r="HF128" s="67">
        <v>0.12</v>
      </c>
      <c r="HG128" s="67">
        <v>0.12</v>
      </c>
      <c r="HH128" s="67">
        <v>-0.86</v>
      </c>
      <c r="HI128" s="67">
        <v>-0.44</v>
      </c>
      <c r="HJ128" s="67">
        <v>-0.32</v>
      </c>
      <c r="HK128" s="67">
        <v>0.73</v>
      </c>
      <c r="HL128" s="67">
        <v>1.19</v>
      </c>
      <c r="HM128" s="67">
        <v>1.02</v>
      </c>
      <c r="HN128" s="67">
        <v>0.91</v>
      </c>
      <c r="HO128" s="67">
        <v>0.4</v>
      </c>
      <c r="HP128" s="67">
        <v>0.5</v>
      </c>
      <c r="HQ128" s="67">
        <v>0.5</v>
      </c>
      <c r="HR128" s="67">
        <v>0.14000000000000001</v>
      </c>
      <c r="HS128" s="67">
        <v>-0.3</v>
      </c>
      <c r="HT128" s="67">
        <v>-0.26</v>
      </c>
      <c r="HU128" s="67">
        <v>-0.34</v>
      </c>
      <c r="HV128" s="67">
        <v>0.05</v>
      </c>
      <c r="HW128" s="67">
        <v>0.02</v>
      </c>
      <c r="HX128" s="67">
        <v>0</v>
      </c>
      <c r="HY128" s="67">
        <v>0.23</v>
      </c>
      <c r="HZ128" s="67">
        <v>0.3</v>
      </c>
      <c r="IA128" s="67">
        <v>0.33</v>
      </c>
      <c r="IB128" s="67">
        <v>0.72</v>
      </c>
      <c r="IC128" s="69">
        <v>0.85</v>
      </c>
      <c r="ID128" s="69">
        <v>0.63930689877498381</v>
      </c>
      <c r="IE128" s="69">
        <v>0.2</v>
      </c>
      <c r="IF128" s="69">
        <v>0.35288056092843328</v>
      </c>
      <c r="IG128" s="69">
        <v>0.45330012894906518</v>
      </c>
      <c r="IH128" s="69">
        <v>0.73134896840747909</v>
      </c>
      <c r="II128" s="69">
        <v>0.41510025789813032</v>
      </c>
      <c r="IJ128" s="69">
        <v>0.44658397807865902</v>
      </c>
      <c r="IK128" s="69">
        <v>0.28204835589941979</v>
      </c>
      <c r="IL128" s="69">
        <v>0.28424177949709872</v>
      </c>
      <c r="IM128" s="69">
        <v>0.24879577691811736</v>
      </c>
      <c r="IN128" s="69">
        <v>0.24160235332043858</v>
      </c>
      <c r="IO128" s="69">
        <v>0.24758107672469382</v>
      </c>
      <c r="IP128" s="69">
        <v>0.35962894906511927</v>
      </c>
      <c r="IQ128" s="69">
        <v>0.76731447453255974</v>
      </c>
      <c r="IR128" s="69">
        <v>1.0183370406189558</v>
      </c>
      <c r="IS128" s="69">
        <v>1.0231837524177949</v>
      </c>
      <c r="IT128" s="69">
        <v>0.52067649903288193</v>
      </c>
      <c r="IU128" s="69">
        <v>-5.2321083172145112E-4</v>
      </c>
      <c r="IV128" s="69">
        <v>0.18114168278529982</v>
      </c>
      <c r="IW128" s="69">
        <v>9.976031592520955E-2</v>
      </c>
      <c r="IX128" s="69">
        <v>0.23737878787878791</v>
      </c>
      <c r="IY128" s="69">
        <v>8.1715344938749199E-2</v>
      </c>
      <c r="IZ128" s="92"/>
    </row>
    <row r="129" spans="1:260" s="53" customFormat="1" ht="18" customHeight="1" x14ac:dyDescent="0.2">
      <c r="A129" s="97">
        <v>18101</v>
      </c>
      <c r="B129" s="20"/>
      <c r="C129" s="60"/>
      <c r="D129" s="29"/>
      <c r="E129" s="95"/>
      <c r="F129" s="35"/>
      <c r="G129" s="36" t="s">
        <v>124</v>
      </c>
      <c r="H129" s="71">
        <v>4.5199999999999996</v>
      </c>
      <c r="I129" s="71">
        <v>1.68</v>
      </c>
      <c r="J129" s="71">
        <v>1.68</v>
      </c>
      <c r="K129" s="71">
        <v>1.68</v>
      </c>
      <c r="L129" s="71">
        <v>0</v>
      </c>
      <c r="M129" s="71">
        <v>0</v>
      </c>
      <c r="N129" s="71">
        <v>-3.89</v>
      </c>
      <c r="O129" s="71">
        <v>-8.83</v>
      </c>
      <c r="P129" s="71">
        <v>-7.72</v>
      </c>
      <c r="Q129" s="71">
        <v>-7.7</v>
      </c>
      <c r="R129" s="71">
        <v>-7.23</v>
      </c>
      <c r="S129" s="71">
        <v>-7.22</v>
      </c>
      <c r="T129" s="71">
        <v>-4.6399999999999997</v>
      </c>
      <c r="U129" s="71">
        <v>3.8</v>
      </c>
      <c r="V129" s="71">
        <v>3.81</v>
      </c>
      <c r="W129" s="71">
        <v>3.8</v>
      </c>
      <c r="X129" s="71">
        <v>1.59</v>
      </c>
      <c r="Y129" s="71">
        <v>1.59</v>
      </c>
      <c r="Z129" s="71">
        <v>1.59</v>
      </c>
      <c r="AA129" s="71">
        <v>0</v>
      </c>
      <c r="AB129" s="71">
        <v>0</v>
      </c>
      <c r="AC129" s="71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1">
        <v>0</v>
      </c>
      <c r="AJ129" s="71">
        <v>7.43</v>
      </c>
      <c r="AK129" s="71">
        <v>7.44</v>
      </c>
      <c r="AL129" s="71">
        <v>7.45</v>
      </c>
      <c r="AM129" s="71">
        <v>0</v>
      </c>
      <c r="AN129" s="71">
        <v>0</v>
      </c>
      <c r="AO129" s="71">
        <v>0</v>
      </c>
      <c r="AP129" s="71">
        <v>0</v>
      </c>
      <c r="AQ129" s="71">
        <v>0</v>
      </c>
      <c r="AR129" s="71">
        <v>-4.55</v>
      </c>
      <c r="AS129" s="71">
        <v>-3.65</v>
      </c>
      <c r="AT129" s="71">
        <v>-3.65</v>
      </c>
      <c r="AU129" s="71">
        <v>0.04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</v>
      </c>
      <c r="BB129" s="71">
        <v>0.28999999999999998</v>
      </c>
      <c r="BC129" s="71">
        <v>0.28999999999999998</v>
      </c>
      <c r="BD129" s="71">
        <v>0.21</v>
      </c>
      <c r="BE129" s="71">
        <v>0</v>
      </c>
      <c r="BF129" s="71">
        <v>0</v>
      </c>
      <c r="BG129" s="71">
        <v>0</v>
      </c>
      <c r="BH129" s="71">
        <v>0</v>
      </c>
      <c r="BI129" s="71">
        <v>0</v>
      </c>
      <c r="BJ129" s="71">
        <v>0.4</v>
      </c>
      <c r="BK129" s="71">
        <v>0.43</v>
      </c>
      <c r="BL129" s="71">
        <v>0.43</v>
      </c>
      <c r="BM129" s="71">
        <v>0</v>
      </c>
      <c r="BN129" s="71">
        <v>0.27</v>
      </c>
      <c r="BO129" s="71">
        <v>0.27</v>
      </c>
      <c r="BP129" s="71">
        <v>0.27</v>
      </c>
      <c r="BQ129" s="71">
        <v>1.0900000000000001</v>
      </c>
      <c r="BR129" s="71">
        <v>1.08</v>
      </c>
      <c r="BS129" s="71">
        <v>2.93</v>
      </c>
      <c r="BT129" s="71">
        <v>2.71</v>
      </c>
      <c r="BU129" s="71">
        <v>2.7</v>
      </c>
      <c r="BV129" s="71">
        <v>0.87</v>
      </c>
      <c r="BW129" s="71">
        <v>0</v>
      </c>
      <c r="BX129" s="71">
        <v>0</v>
      </c>
      <c r="BY129" s="71">
        <v>0</v>
      </c>
      <c r="BZ129" s="71">
        <v>0</v>
      </c>
      <c r="CA129" s="71">
        <v>0</v>
      </c>
      <c r="CB129" s="71">
        <v>0</v>
      </c>
      <c r="CC129" s="71">
        <v>-2.72</v>
      </c>
      <c r="CD129" s="71">
        <v>-2.71</v>
      </c>
      <c r="CE129" s="71">
        <v>-0.16</v>
      </c>
      <c r="CF129" s="71">
        <v>2.82</v>
      </c>
      <c r="CG129" s="71">
        <v>3.63</v>
      </c>
      <c r="CH129" s="71">
        <v>-0.52</v>
      </c>
      <c r="CI129" s="71">
        <v>4.3499999999999996</v>
      </c>
      <c r="CJ129" s="71">
        <v>4.3499999999999996</v>
      </c>
      <c r="CK129" s="71">
        <v>5.35</v>
      </c>
      <c r="CL129" s="71">
        <v>0</v>
      </c>
      <c r="CM129" s="71">
        <v>0</v>
      </c>
      <c r="CN129" s="71">
        <v>0</v>
      </c>
      <c r="CO129" s="71">
        <v>1.07</v>
      </c>
      <c r="CP129" s="71">
        <v>1.07</v>
      </c>
      <c r="CQ129" s="71">
        <v>1.04</v>
      </c>
      <c r="CR129" s="71">
        <v>-0.03</v>
      </c>
      <c r="CS129" s="71">
        <v>-0.03</v>
      </c>
      <c r="CT129" s="71">
        <v>0.49</v>
      </c>
      <c r="CU129" s="71">
        <v>0.49</v>
      </c>
      <c r="CV129" s="71">
        <v>0.49</v>
      </c>
      <c r="CW129" s="71">
        <v>0.67</v>
      </c>
      <c r="CX129" s="71">
        <v>0.67</v>
      </c>
      <c r="CY129" s="71">
        <v>0.69</v>
      </c>
      <c r="CZ129" s="71">
        <v>0</v>
      </c>
      <c r="DA129" s="71">
        <v>0</v>
      </c>
      <c r="DB129" s="71">
        <v>0</v>
      </c>
      <c r="DC129" s="71">
        <v>0</v>
      </c>
      <c r="DD129" s="71">
        <v>4.74</v>
      </c>
      <c r="DE129" s="71">
        <v>4.75</v>
      </c>
      <c r="DF129" s="71">
        <v>4.6399999999999997</v>
      </c>
      <c r="DG129" s="71">
        <v>-2.25</v>
      </c>
      <c r="DH129" s="71">
        <v>-2.25</v>
      </c>
      <c r="DI129" s="71">
        <v>-2.5299999999999998</v>
      </c>
      <c r="DJ129" s="71">
        <v>0</v>
      </c>
      <c r="DK129" s="71">
        <v>0</v>
      </c>
      <c r="DL129" s="71">
        <v>0.71</v>
      </c>
      <c r="DM129" s="71">
        <v>-3.75</v>
      </c>
      <c r="DN129" s="71">
        <v>-3.75</v>
      </c>
      <c r="DO129" s="71">
        <v>-4.53</v>
      </c>
      <c r="DP129" s="71">
        <v>0</v>
      </c>
      <c r="DQ129" s="71">
        <v>0</v>
      </c>
      <c r="DR129" s="71">
        <v>0.21</v>
      </c>
      <c r="DS129" s="71">
        <v>-1.54</v>
      </c>
      <c r="DT129" s="71">
        <v>-1.48</v>
      </c>
      <c r="DU129" s="71">
        <v>-1.65</v>
      </c>
      <c r="DV129" s="71">
        <v>0.48</v>
      </c>
      <c r="DW129" s="71">
        <v>0.48</v>
      </c>
      <c r="DX129" s="71">
        <v>0.48</v>
      </c>
      <c r="DY129" s="71">
        <v>0.4</v>
      </c>
      <c r="DZ129" s="71">
        <v>0.42</v>
      </c>
      <c r="EA129" s="71">
        <v>0.42</v>
      </c>
      <c r="EB129" s="71">
        <v>4.78</v>
      </c>
      <c r="EC129" s="71">
        <v>4.58</v>
      </c>
      <c r="ED129" s="71">
        <v>5.1100000000000003</v>
      </c>
      <c r="EE129" s="71">
        <v>1.79</v>
      </c>
      <c r="EF129" s="71">
        <v>1.79</v>
      </c>
      <c r="EG129" s="71">
        <v>1.52</v>
      </c>
      <c r="EH129" s="71">
        <v>0.24</v>
      </c>
      <c r="EI129" s="71">
        <v>0.24</v>
      </c>
      <c r="EJ129" s="71">
        <v>0.61</v>
      </c>
      <c r="EK129" s="71">
        <v>1.9</v>
      </c>
      <c r="EL129" s="71">
        <v>2.33</v>
      </c>
      <c r="EM129" s="71">
        <v>2.88</v>
      </c>
      <c r="EN129" s="71">
        <v>1.58</v>
      </c>
      <c r="EO129" s="71">
        <v>1.21</v>
      </c>
      <c r="EP129" s="71">
        <v>0</v>
      </c>
      <c r="EQ129" s="71">
        <v>0</v>
      </c>
      <c r="ER129" s="71">
        <v>0.94</v>
      </c>
      <c r="ES129" s="71">
        <v>1.48</v>
      </c>
      <c r="ET129" s="71">
        <v>1.48</v>
      </c>
      <c r="EU129" s="71">
        <v>1.01</v>
      </c>
      <c r="EV129" s="71">
        <v>1.77</v>
      </c>
      <c r="EW129" s="71">
        <v>1.93</v>
      </c>
      <c r="EX129" s="71">
        <v>1.51</v>
      </c>
      <c r="EY129" s="71">
        <v>0.1</v>
      </c>
      <c r="EZ129" s="71">
        <v>1.67</v>
      </c>
      <c r="FA129" s="71">
        <v>3.05</v>
      </c>
      <c r="FB129" s="71">
        <v>3.05</v>
      </c>
      <c r="FC129" s="71">
        <v>2.0099999999999998</v>
      </c>
      <c r="FD129" s="71">
        <v>0.6</v>
      </c>
      <c r="FE129" s="71">
        <v>2.93</v>
      </c>
      <c r="FF129" s="71">
        <v>2.23</v>
      </c>
      <c r="FG129" s="71">
        <v>2.23</v>
      </c>
      <c r="FH129" s="71">
        <v>5.07</v>
      </c>
      <c r="FI129" s="71">
        <v>6.02</v>
      </c>
      <c r="FJ129" s="71">
        <v>3.89</v>
      </c>
      <c r="FK129" s="71">
        <v>-1.1399999999999999</v>
      </c>
      <c r="FL129" s="71">
        <v>-2.16</v>
      </c>
      <c r="FM129" s="71">
        <v>0</v>
      </c>
      <c r="FN129" s="71">
        <v>0</v>
      </c>
      <c r="FO129" s="71">
        <v>-0.78</v>
      </c>
      <c r="FP129" s="71">
        <v>-0.78</v>
      </c>
      <c r="FQ129" s="71">
        <v>-1.22</v>
      </c>
      <c r="FR129" s="71">
        <v>0.6</v>
      </c>
      <c r="FS129" s="71">
        <v>0.6</v>
      </c>
      <c r="FT129" s="71">
        <v>0.51</v>
      </c>
      <c r="FU129" s="71">
        <v>-1.71</v>
      </c>
      <c r="FV129" s="71">
        <v>-1.71</v>
      </c>
      <c r="FW129" s="71">
        <v>-1.33</v>
      </c>
      <c r="FX129" s="71">
        <v>0</v>
      </c>
      <c r="FY129" s="71">
        <v>0</v>
      </c>
      <c r="FZ129" s="71">
        <v>0</v>
      </c>
      <c r="GA129" s="71">
        <v>0</v>
      </c>
      <c r="GB129" s="71">
        <v>0</v>
      </c>
      <c r="GC129" s="71">
        <v>-1</v>
      </c>
      <c r="GD129" s="71">
        <v>-1</v>
      </c>
      <c r="GE129" s="71">
        <v>-1</v>
      </c>
      <c r="GF129" s="71">
        <v>-1.2</v>
      </c>
      <c r="GG129" s="71">
        <v>1.93</v>
      </c>
      <c r="GH129" s="71">
        <v>1.92</v>
      </c>
      <c r="GI129" s="71">
        <v>3.25</v>
      </c>
      <c r="GJ129" s="71">
        <v>0</v>
      </c>
      <c r="GK129" s="71">
        <v>0</v>
      </c>
      <c r="GL129" s="71">
        <v>0</v>
      </c>
      <c r="GM129" s="71">
        <v>0.57999999999999996</v>
      </c>
      <c r="GN129" s="71">
        <v>0.57999999999999996</v>
      </c>
      <c r="GO129" s="71">
        <v>0.57999999999999996</v>
      </c>
      <c r="GP129" s="71">
        <v>0</v>
      </c>
      <c r="GQ129" s="71">
        <v>0</v>
      </c>
      <c r="GR129" s="71">
        <v>0.52</v>
      </c>
      <c r="GS129" s="71">
        <v>0.52</v>
      </c>
      <c r="GT129" s="71">
        <v>0.52</v>
      </c>
      <c r="GU129" s="71">
        <v>0</v>
      </c>
      <c r="GV129" s="71">
        <v>-0.04</v>
      </c>
      <c r="GW129" s="71">
        <v>-0.04</v>
      </c>
      <c r="GX129" s="71">
        <v>1.17</v>
      </c>
      <c r="GY129" s="71">
        <v>1.69</v>
      </c>
      <c r="GZ129" s="71">
        <v>1.69</v>
      </c>
      <c r="HA129" s="71">
        <v>-0.73</v>
      </c>
      <c r="HB129" s="71">
        <v>-1.35</v>
      </c>
      <c r="HC129" s="71">
        <v>-1.35</v>
      </c>
      <c r="HD129" s="71">
        <v>-0.16</v>
      </c>
      <c r="HE129" s="71">
        <v>0</v>
      </c>
      <c r="HF129" s="71">
        <v>0</v>
      </c>
      <c r="HG129" s="71">
        <v>0</v>
      </c>
      <c r="HH129" s="71">
        <v>-0.4</v>
      </c>
      <c r="HI129" s="71">
        <v>-0.4</v>
      </c>
      <c r="HJ129" s="71">
        <v>-0.5</v>
      </c>
      <c r="HK129" s="71">
        <v>0.28000000000000003</v>
      </c>
      <c r="HL129" s="71">
        <v>1.31</v>
      </c>
      <c r="HM129" s="71">
        <v>1.3</v>
      </c>
      <c r="HN129" s="71">
        <v>1.02</v>
      </c>
      <c r="HO129" s="71">
        <v>1.03</v>
      </c>
      <c r="HP129" s="71">
        <v>1.2</v>
      </c>
      <c r="HQ129" s="71">
        <v>1.2</v>
      </c>
      <c r="HR129" s="71">
        <v>0</v>
      </c>
      <c r="HS129" s="71">
        <v>-1.1100000000000001</v>
      </c>
      <c r="HT129" s="71">
        <v>-1.22</v>
      </c>
      <c r="HU129" s="71">
        <v>-1.22</v>
      </c>
      <c r="HV129" s="71">
        <v>0</v>
      </c>
      <c r="HW129" s="71">
        <v>0</v>
      </c>
      <c r="HX129" s="71">
        <v>0</v>
      </c>
      <c r="HY129" s="71">
        <v>0</v>
      </c>
      <c r="HZ129" s="71">
        <v>0</v>
      </c>
      <c r="IA129" s="71">
        <v>0.15</v>
      </c>
      <c r="IB129" s="71">
        <v>1.17</v>
      </c>
      <c r="IC129" s="41">
        <v>0.85</v>
      </c>
      <c r="ID129" s="41">
        <v>0.63930689877498381</v>
      </c>
      <c r="IE129" s="41">
        <v>0.2</v>
      </c>
      <c r="IF129" s="41">
        <v>0.35288056092843328</v>
      </c>
      <c r="IG129" s="41">
        <v>0.45330012894906518</v>
      </c>
      <c r="IH129" s="41">
        <v>0.73134896840747909</v>
      </c>
      <c r="II129" s="41">
        <v>0.41510025789813032</v>
      </c>
      <c r="IJ129" s="41">
        <v>0.44658397807865902</v>
      </c>
      <c r="IK129" s="41">
        <v>0.28204835589941979</v>
      </c>
      <c r="IL129" s="41">
        <v>0.28424177949709872</v>
      </c>
      <c r="IM129" s="41">
        <v>0.24879577691811736</v>
      </c>
      <c r="IN129" s="41">
        <v>0.24160235332043858</v>
      </c>
      <c r="IO129" s="41">
        <v>0.24758107672469382</v>
      </c>
      <c r="IP129" s="41">
        <v>0.35962894906511927</v>
      </c>
      <c r="IQ129" s="41">
        <v>0.76731447453255974</v>
      </c>
      <c r="IR129" s="41">
        <v>1.0183370406189558</v>
      </c>
      <c r="IS129" s="41">
        <v>1.0231837524177949</v>
      </c>
      <c r="IT129" s="41">
        <v>0.52067649903288193</v>
      </c>
      <c r="IU129" s="41">
        <v>-5.2321083172145112E-4</v>
      </c>
      <c r="IV129" s="41">
        <v>0.18114168278529982</v>
      </c>
      <c r="IW129" s="41">
        <v>9.976031592520955E-2</v>
      </c>
      <c r="IX129" s="41">
        <v>0.23737878787878791</v>
      </c>
      <c r="IY129" s="41">
        <v>8.1715344938749199E-2</v>
      </c>
      <c r="IZ129" s="41"/>
    </row>
    <row r="130" spans="1:260" s="53" customFormat="1" ht="18" customHeight="1" x14ac:dyDescent="0.2">
      <c r="A130" s="97">
        <v>18102</v>
      </c>
      <c r="B130" s="20"/>
      <c r="C130" s="60"/>
      <c r="D130" s="29"/>
      <c r="E130" s="95"/>
      <c r="F130" s="66"/>
      <c r="G130" s="91" t="s">
        <v>125</v>
      </c>
      <c r="H130" s="71">
        <v>0.84</v>
      </c>
      <c r="I130" s="71">
        <v>0.54</v>
      </c>
      <c r="J130" s="71">
        <v>0.55000000000000004</v>
      </c>
      <c r="K130" s="71">
        <v>0.61</v>
      </c>
      <c r="L130" s="71">
        <v>-0.08</v>
      </c>
      <c r="M130" s="71">
        <v>-0.08</v>
      </c>
      <c r="N130" s="71">
        <v>-0.11</v>
      </c>
      <c r="O130" s="71">
        <v>-1.0900000000000001</v>
      </c>
      <c r="P130" s="71">
        <v>-0.75</v>
      </c>
      <c r="Q130" s="71">
        <v>-0.74</v>
      </c>
      <c r="R130" s="71">
        <v>0.08</v>
      </c>
      <c r="S130" s="71">
        <v>-0.26</v>
      </c>
      <c r="T130" s="71">
        <v>-0.46</v>
      </c>
      <c r="U130" s="71">
        <v>0.98</v>
      </c>
      <c r="V130" s="71">
        <v>0.97</v>
      </c>
      <c r="W130" s="71">
        <v>0.23</v>
      </c>
      <c r="X130" s="71">
        <v>-1.17</v>
      </c>
      <c r="Y130" s="71">
        <v>-0.76</v>
      </c>
      <c r="Z130" s="71">
        <v>0.71</v>
      </c>
      <c r="AA130" s="71">
        <v>0.25</v>
      </c>
      <c r="AB130" s="71">
        <v>-0.18</v>
      </c>
      <c r="AC130" s="71">
        <v>-0.01</v>
      </c>
      <c r="AD130" s="71">
        <v>0</v>
      </c>
      <c r="AE130" s="71">
        <v>0.04</v>
      </c>
      <c r="AF130" s="71">
        <v>0.15</v>
      </c>
      <c r="AG130" s="71">
        <v>0.16</v>
      </c>
      <c r="AH130" s="71">
        <v>0.22</v>
      </c>
      <c r="AI130" s="71">
        <v>0.08</v>
      </c>
      <c r="AJ130" s="71">
        <v>0.93</v>
      </c>
      <c r="AK130" s="71">
        <v>0.84</v>
      </c>
      <c r="AL130" s="71">
        <v>-0.42</v>
      </c>
      <c r="AM130" s="71">
        <v>-1.19</v>
      </c>
      <c r="AN130" s="71">
        <v>-0.91</v>
      </c>
      <c r="AO130" s="71">
        <v>0.4</v>
      </c>
      <c r="AP130" s="71">
        <v>0.87</v>
      </c>
      <c r="AQ130" s="71">
        <v>0.62</v>
      </c>
      <c r="AR130" s="71">
        <v>-3.26</v>
      </c>
      <c r="AS130" s="71">
        <v>-3.13</v>
      </c>
      <c r="AT130" s="71">
        <v>-3.13</v>
      </c>
      <c r="AU130" s="71">
        <v>0</v>
      </c>
      <c r="AV130" s="71">
        <v>0</v>
      </c>
      <c r="AW130" s="71">
        <v>0</v>
      </c>
      <c r="AX130" s="71">
        <v>0.21</v>
      </c>
      <c r="AY130" s="71">
        <v>0.22</v>
      </c>
      <c r="AZ130" s="71">
        <v>0.27</v>
      </c>
      <c r="BA130" s="71">
        <v>0</v>
      </c>
      <c r="BB130" s="71">
        <v>-0.74</v>
      </c>
      <c r="BC130" s="71">
        <v>-0.75</v>
      </c>
      <c r="BD130" s="71">
        <v>-0.83</v>
      </c>
      <c r="BE130" s="71">
        <v>0</v>
      </c>
      <c r="BF130" s="71">
        <v>0</v>
      </c>
      <c r="BG130" s="71">
        <v>-0.02</v>
      </c>
      <c r="BH130" s="71">
        <v>-0.02</v>
      </c>
      <c r="BI130" s="71">
        <v>-0.02</v>
      </c>
      <c r="BJ130" s="71">
        <v>0</v>
      </c>
      <c r="BK130" s="71">
        <v>0</v>
      </c>
      <c r="BL130" s="71">
        <v>0.42</v>
      </c>
      <c r="BM130" s="71">
        <v>0.42</v>
      </c>
      <c r="BN130" s="71">
        <v>0.56000000000000005</v>
      </c>
      <c r="BO130" s="71">
        <v>-0.64</v>
      </c>
      <c r="BP130" s="71">
        <v>-0.64</v>
      </c>
      <c r="BQ130" s="71">
        <v>-0.64</v>
      </c>
      <c r="BR130" s="71">
        <v>-0.13</v>
      </c>
      <c r="BS130" s="71">
        <v>4.4000000000000004</v>
      </c>
      <c r="BT130" s="71">
        <v>4.42</v>
      </c>
      <c r="BU130" s="71">
        <v>4.55</v>
      </c>
      <c r="BV130" s="71">
        <v>0</v>
      </c>
      <c r="BW130" s="71">
        <v>0</v>
      </c>
      <c r="BX130" s="71">
        <v>2.38</v>
      </c>
      <c r="BY130" s="71">
        <v>2.38</v>
      </c>
      <c r="BZ130" s="71">
        <v>0.47</v>
      </c>
      <c r="CA130" s="71">
        <v>-1.87</v>
      </c>
      <c r="CB130" s="71">
        <v>-1.87</v>
      </c>
      <c r="CC130" s="71">
        <v>0</v>
      </c>
      <c r="CD130" s="71">
        <v>1.08</v>
      </c>
      <c r="CE130" s="71">
        <v>6.96</v>
      </c>
      <c r="CF130" s="71">
        <v>6.01</v>
      </c>
      <c r="CG130" s="71">
        <v>7.35</v>
      </c>
      <c r="CH130" s="71">
        <v>0</v>
      </c>
      <c r="CI130" s="71">
        <v>0</v>
      </c>
      <c r="CJ130" s="71">
        <v>1.51</v>
      </c>
      <c r="CK130" s="71">
        <v>1.7</v>
      </c>
      <c r="CL130" s="71">
        <v>1.71</v>
      </c>
      <c r="CM130" s="71">
        <v>0.27</v>
      </c>
      <c r="CN130" s="71">
        <v>0.27</v>
      </c>
      <c r="CO130" s="71">
        <v>0.27</v>
      </c>
      <c r="CP130" s="71">
        <v>0</v>
      </c>
      <c r="CQ130" s="71">
        <v>0</v>
      </c>
      <c r="CR130" s="71">
        <v>0</v>
      </c>
      <c r="CS130" s="71">
        <v>-0.42</v>
      </c>
      <c r="CT130" s="71">
        <v>-0.56000000000000005</v>
      </c>
      <c r="CU130" s="71">
        <v>-0.43</v>
      </c>
      <c r="CV130" s="71">
        <v>0</v>
      </c>
      <c r="CW130" s="71">
        <v>0</v>
      </c>
      <c r="CX130" s="71">
        <v>-0.16</v>
      </c>
      <c r="CY130" s="71">
        <v>-0.16</v>
      </c>
      <c r="CZ130" s="71">
        <v>-0.16</v>
      </c>
      <c r="DA130" s="71">
        <v>0</v>
      </c>
      <c r="DB130" s="71">
        <v>0.31</v>
      </c>
      <c r="DC130" s="71">
        <v>0.43</v>
      </c>
      <c r="DD130" s="71">
        <v>1</v>
      </c>
      <c r="DE130" s="71">
        <v>0.56999999999999995</v>
      </c>
      <c r="DF130" s="71">
        <v>0.41</v>
      </c>
      <c r="DG130" s="71">
        <v>0</v>
      </c>
      <c r="DH130" s="71">
        <v>-0.38</v>
      </c>
      <c r="DI130" s="71">
        <v>-0.38</v>
      </c>
      <c r="DJ130" s="71">
        <v>-0.31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2.7</v>
      </c>
      <c r="DU130" s="71">
        <v>2.7</v>
      </c>
      <c r="DV130" s="71">
        <v>4.47</v>
      </c>
      <c r="DW130" s="71">
        <v>0</v>
      </c>
      <c r="DX130" s="71">
        <v>0</v>
      </c>
      <c r="DY130" s="71">
        <v>0</v>
      </c>
      <c r="DZ130" s="71">
        <v>0.14000000000000001</v>
      </c>
      <c r="EA130" s="71">
        <v>0.14000000000000001</v>
      </c>
      <c r="EB130" s="71">
        <v>0.15</v>
      </c>
      <c r="EC130" s="71">
        <v>0</v>
      </c>
      <c r="ED130" s="71">
        <v>0</v>
      </c>
      <c r="EE130" s="71">
        <v>0</v>
      </c>
      <c r="EF130" s="71">
        <v>0.13</v>
      </c>
      <c r="EG130" s="71">
        <v>0.13</v>
      </c>
      <c r="EH130" s="71">
        <v>0.13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3.22</v>
      </c>
      <c r="EY130" s="71">
        <v>6.77</v>
      </c>
      <c r="EZ130" s="71">
        <v>6.78</v>
      </c>
      <c r="FA130" s="71">
        <v>3.44</v>
      </c>
      <c r="FB130" s="71">
        <v>0</v>
      </c>
      <c r="FC130" s="71">
        <v>0</v>
      </c>
      <c r="FD130" s="71">
        <v>0</v>
      </c>
      <c r="FE130" s="71">
        <v>-3.32</v>
      </c>
      <c r="FF130" s="71">
        <v>-3.33</v>
      </c>
      <c r="FG130" s="71">
        <v>-3.33</v>
      </c>
      <c r="FH130" s="71">
        <v>0</v>
      </c>
      <c r="FI130" s="71">
        <v>0</v>
      </c>
      <c r="FJ130" s="71">
        <v>1.25</v>
      </c>
      <c r="FK130" s="71">
        <v>-2.58</v>
      </c>
      <c r="FL130" s="71">
        <v>-2.59</v>
      </c>
      <c r="FM130" s="71">
        <v>-3.8</v>
      </c>
      <c r="FN130" s="71">
        <v>0</v>
      </c>
      <c r="FO130" s="71">
        <v>0</v>
      </c>
      <c r="FP130" s="71">
        <v>-4.21</v>
      </c>
      <c r="FQ130" s="71">
        <v>-4.21</v>
      </c>
      <c r="FR130" s="71">
        <v>-2.99</v>
      </c>
      <c r="FS130" s="71">
        <v>0</v>
      </c>
      <c r="FT130" s="71">
        <v>0</v>
      </c>
      <c r="FU130" s="71">
        <v>3.15</v>
      </c>
      <c r="FV130" s="71">
        <v>3.58</v>
      </c>
      <c r="FW130" s="71">
        <v>3.58</v>
      </c>
      <c r="FX130" s="71">
        <v>0.41</v>
      </c>
      <c r="FY130" s="71">
        <v>-0.27</v>
      </c>
      <c r="FZ130" s="71">
        <v>-0.27</v>
      </c>
      <c r="GA130" s="71">
        <v>-0.27</v>
      </c>
      <c r="GB130" s="71">
        <v>0.27</v>
      </c>
      <c r="GC130" s="71">
        <v>0.27</v>
      </c>
      <c r="GD130" s="71">
        <v>0.27</v>
      </c>
      <c r="GE130" s="71">
        <v>1.56</v>
      </c>
      <c r="GF130" s="71">
        <v>1.56</v>
      </c>
      <c r="GG130" s="71">
        <v>2.08</v>
      </c>
      <c r="GH130" s="71">
        <v>2.87</v>
      </c>
      <c r="GI130" s="71">
        <v>2.87</v>
      </c>
      <c r="GJ130" s="71">
        <v>2.88</v>
      </c>
      <c r="GK130" s="71">
        <v>0</v>
      </c>
      <c r="GL130" s="71">
        <v>0</v>
      </c>
      <c r="GM130" s="71">
        <v>-4.03</v>
      </c>
      <c r="GN130" s="71">
        <v>-4.03</v>
      </c>
      <c r="GO130" s="71">
        <v>-4.03</v>
      </c>
      <c r="GP130" s="71">
        <v>0</v>
      </c>
      <c r="GQ130" s="71">
        <v>0.18</v>
      </c>
      <c r="GR130" s="71">
        <v>0.18</v>
      </c>
      <c r="GS130" s="71">
        <v>0.18</v>
      </c>
      <c r="GT130" s="71">
        <v>0</v>
      </c>
      <c r="GU130" s="71">
        <v>0</v>
      </c>
      <c r="GV130" s="71">
        <v>-1.1200000000000001</v>
      </c>
      <c r="GW130" s="71">
        <v>-1.1200000000000001</v>
      </c>
      <c r="GX130" s="71">
        <v>-1.1200000000000001</v>
      </c>
      <c r="GY130" s="71">
        <v>0</v>
      </c>
      <c r="GZ130" s="71">
        <v>0</v>
      </c>
      <c r="HA130" s="71">
        <v>0</v>
      </c>
      <c r="HB130" s="71">
        <v>0</v>
      </c>
      <c r="HC130" s="71">
        <v>0</v>
      </c>
      <c r="HD130" s="71">
        <v>0</v>
      </c>
      <c r="HE130" s="71">
        <v>0</v>
      </c>
      <c r="HF130" s="71">
        <v>0</v>
      </c>
      <c r="HG130" s="71">
        <v>0</v>
      </c>
      <c r="HH130" s="71">
        <v>3.13</v>
      </c>
      <c r="HI130" s="71">
        <v>6.21</v>
      </c>
      <c r="HJ130" s="71">
        <v>6.2</v>
      </c>
      <c r="HK130" s="71">
        <v>2.99</v>
      </c>
      <c r="HL130" s="71">
        <v>0</v>
      </c>
      <c r="HM130" s="71">
        <v>0</v>
      </c>
      <c r="HN130" s="71">
        <v>0</v>
      </c>
      <c r="HO130" s="71">
        <v>0</v>
      </c>
      <c r="HP130" s="71">
        <v>0</v>
      </c>
      <c r="HQ130" s="71">
        <v>0</v>
      </c>
      <c r="HR130" s="71">
        <v>1.1100000000000001</v>
      </c>
      <c r="HS130" s="71">
        <v>1.1100000000000001</v>
      </c>
      <c r="HT130" s="71">
        <v>1.58</v>
      </c>
      <c r="HU130" s="71">
        <v>0</v>
      </c>
      <c r="HV130" s="71">
        <v>0</v>
      </c>
      <c r="HW130" s="71">
        <v>0</v>
      </c>
      <c r="HX130" s="71">
        <v>0</v>
      </c>
      <c r="HY130" s="71">
        <v>0</v>
      </c>
      <c r="HZ130" s="71">
        <v>0</v>
      </c>
      <c r="IA130" s="71">
        <v>0</v>
      </c>
      <c r="IB130" s="71">
        <v>0</v>
      </c>
      <c r="IC130" s="92">
        <v>0.85</v>
      </c>
      <c r="ID130" s="92">
        <v>0.63930689877498381</v>
      </c>
      <c r="IE130" s="92">
        <v>0.2</v>
      </c>
      <c r="IF130" s="92">
        <v>0.35288056092843328</v>
      </c>
      <c r="IG130" s="92">
        <v>0.45330012894906518</v>
      </c>
      <c r="IH130" s="92">
        <v>0.73134896840747909</v>
      </c>
      <c r="II130" s="92">
        <v>0.41510025789813032</v>
      </c>
      <c r="IJ130" s="92">
        <v>0.44658397807865902</v>
      </c>
      <c r="IK130" s="92">
        <v>0.28204835589941979</v>
      </c>
      <c r="IL130" s="92">
        <v>0.28424177949709872</v>
      </c>
      <c r="IM130" s="92">
        <v>0.24879577691811736</v>
      </c>
      <c r="IN130" s="92">
        <v>0.24160235332043858</v>
      </c>
      <c r="IO130" s="92">
        <v>0.24758107672469382</v>
      </c>
      <c r="IP130" s="92">
        <v>0.35962894906511927</v>
      </c>
      <c r="IQ130" s="92">
        <v>0.76731447453255974</v>
      </c>
      <c r="IR130" s="92">
        <v>1.0183370406189558</v>
      </c>
      <c r="IS130" s="92">
        <v>1.0231837524177949</v>
      </c>
      <c r="IT130" s="92">
        <v>0.52067649903288193</v>
      </c>
      <c r="IU130" s="92">
        <v>-5.2321083172145112E-4</v>
      </c>
      <c r="IV130" s="92">
        <v>0.18114168278529982</v>
      </c>
      <c r="IW130" s="92">
        <v>9.976031592520955E-2</v>
      </c>
      <c r="IX130" s="92">
        <v>0.23737878787878791</v>
      </c>
      <c r="IY130" s="92">
        <v>8.1715344938749199E-2</v>
      </c>
      <c r="IZ130" s="92"/>
    </row>
    <row r="131" spans="1:260" s="53" customFormat="1" ht="18" customHeight="1" x14ac:dyDescent="0.2">
      <c r="A131" s="97">
        <v>18103</v>
      </c>
      <c r="B131" s="20"/>
      <c r="C131" s="60"/>
      <c r="D131" s="29"/>
      <c r="E131" s="95"/>
      <c r="F131" s="35"/>
      <c r="G131" s="36" t="s">
        <v>126</v>
      </c>
      <c r="H131" s="71">
        <v>0</v>
      </c>
      <c r="I131" s="71">
        <v>0</v>
      </c>
      <c r="J131" s="71">
        <v>0</v>
      </c>
      <c r="K131" s="71">
        <v>0</v>
      </c>
      <c r="L131" s="71">
        <v>0</v>
      </c>
      <c r="M131" s="71">
        <v>0</v>
      </c>
      <c r="N131" s="71">
        <v>0</v>
      </c>
      <c r="O131" s="71">
        <v>0.31</v>
      </c>
      <c r="P131" s="71">
        <v>0.31</v>
      </c>
      <c r="Q131" s="71">
        <v>0.46</v>
      </c>
      <c r="R131" s="71">
        <v>0.15</v>
      </c>
      <c r="S131" s="71">
        <v>0.15</v>
      </c>
      <c r="T131" s="71">
        <v>0</v>
      </c>
      <c r="U131" s="71">
        <v>0</v>
      </c>
      <c r="V131" s="71">
        <v>0</v>
      </c>
      <c r="W131" s="71">
        <v>0</v>
      </c>
      <c r="X131" s="71">
        <v>0</v>
      </c>
      <c r="Y131" s="71">
        <v>0</v>
      </c>
      <c r="Z131" s="71">
        <v>0</v>
      </c>
      <c r="AA131" s="71">
        <v>0</v>
      </c>
      <c r="AB131" s="71">
        <v>0</v>
      </c>
      <c r="AC131" s="71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-10.52</v>
      </c>
      <c r="AS131" s="71">
        <v>-10.52</v>
      </c>
      <c r="AT131" s="71">
        <v>-10.52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</v>
      </c>
      <c r="BB131" s="71">
        <v>0</v>
      </c>
      <c r="BC131" s="71">
        <v>0</v>
      </c>
      <c r="BD131" s="71">
        <v>-3.13</v>
      </c>
      <c r="BE131" s="71">
        <v>-3.12</v>
      </c>
      <c r="BF131" s="71">
        <v>-3.12</v>
      </c>
      <c r="BG131" s="71">
        <v>0</v>
      </c>
      <c r="BH131" s="71">
        <v>0</v>
      </c>
      <c r="BI131" s="71">
        <v>0</v>
      </c>
      <c r="BJ131" s="71">
        <v>0</v>
      </c>
      <c r="BK131" s="71">
        <v>0</v>
      </c>
      <c r="BL131" s="71">
        <v>0</v>
      </c>
      <c r="BM131" s="71">
        <v>0</v>
      </c>
      <c r="BN131" s="71">
        <v>0</v>
      </c>
      <c r="BO131" s="71">
        <v>0</v>
      </c>
      <c r="BP131" s="71">
        <v>-5.44</v>
      </c>
      <c r="BQ131" s="71">
        <v>-5.42</v>
      </c>
      <c r="BR131" s="71">
        <v>-5.44</v>
      </c>
      <c r="BS131" s="71">
        <v>0</v>
      </c>
      <c r="BT131" s="71">
        <v>0</v>
      </c>
      <c r="BU131" s="71">
        <v>0</v>
      </c>
      <c r="BV131" s="71">
        <v>0.86</v>
      </c>
      <c r="BW131" s="71">
        <v>0.86</v>
      </c>
      <c r="BX131" s="71">
        <v>0.86</v>
      </c>
      <c r="BY131" s="71">
        <v>0</v>
      </c>
      <c r="BZ131" s="71">
        <v>0</v>
      </c>
      <c r="CA131" s="71">
        <v>0</v>
      </c>
      <c r="CB131" s="71">
        <v>0</v>
      </c>
      <c r="CC131" s="71">
        <v>0</v>
      </c>
      <c r="CD131" s="71">
        <v>0</v>
      </c>
      <c r="CE131" s="71">
        <v>0</v>
      </c>
      <c r="CF131" s="71">
        <v>0</v>
      </c>
      <c r="CG131" s="71">
        <v>0</v>
      </c>
      <c r="CH131" s="71">
        <v>0</v>
      </c>
      <c r="CI131" s="71">
        <v>0</v>
      </c>
      <c r="CJ131" s="71">
        <v>0</v>
      </c>
      <c r="CK131" s="71">
        <v>0</v>
      </c>
      <c r="CL131" s="71">
        <v>0</v>
      </c>
      <c r="CM131" s="71">
        <v>0</v>
      </c>
      <c r="CN131" s="71">
        <v>3.92</v>
      </c>
      <c r="CO131" s="71">
        <v>3.92</v>
      </c>
      <c r="CP131" s="71">
        <v>3.92</v>
      </c>
      <c r="CQ131" s="71">
        <v>1.0900000000000001</v>
      </c>
      <c r="CR131" s="71">
        <v>1.08</v>
      </c>
      <c r="CS131" s="71">
        <v>1.0900000000000001</v>
      </c>
      <c r="CT131" s="71">
        <v>1.1100000000000001</v>
      </c>
      <c r="CU131" s="71">
        <v>1.1100000000000001</v>
      </c>
      <c r="CV131" s="71">
        <v>1.1100000000000001</v>
      </c>
      <c r="CW131" s="71">
        <v>5.46</v>
      </c>
      <c r="CX131" s="71">
        <v>5.44</v>
      </c>
      <c r="CY131" s="71">
        <v>5.46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1.72</v>
      </c>
      <c r="DF131" s="71">
        <v>1.72</v>
      </c>
      <c r="DG131" s="71">
        <v>1.73</v>
      </c>
      <c r="DH131" s="71">
        <v>-1.99</v>
      </c>
      <c r="DI131" s="71">
        <v>-1.37</v>
      </c>
      <c r="DJ131" s="71">
        <v>-1.58</v>
      </c>
      <c r="DK131" s="71">
        <v>-1.76</v>
      </c>
      <c r="DL131" s="71">
        <v>-2.4700000000000002</v>
      </c>
      <c r="DM131" s="71">
        <v>-2.4700000000000002</v>
      </c>
      <c r="DN131" s="71">
        <v>0</v>
      </c>
      <c r="DO131" s="71">
        <v>0</v>
      </c>
      <c r="DP131" s="71">
        <v>0</v>
      </c>
      <c r="DQ131" s="71">
        <v>0</v>
      </c>
      <c r="DR131" s="71">
        <v>0</v>
      </c>
      <c r="DS131" s="71">
        <v>0</v>
      </c>
      <c r="DT131" s="71">
        <v>0</v>
      </c>
      <c r="DU131" s="71">
        <v>0</v>
      </c>
      <c r="DV131" s="71">
        <v>0</v>
      </c>
      <c r="DW131" s="71">
        <v>0</v>
      </c>
      <c r="DX131" s="71">
        <v>0</v>
      </c>
      <c r="DY131" s="71">
        <v>0</v>
      </c>
      <c r="DZ131" s="71">
        <v>0</v>
      </c>
      <c r="EA131" s="71">
        <v>0</v>
      </c>
      <c r="EB131" s="71">
        <v>0</v>
      </c>
      <c r="EC131" s="71">
        <v>0.61</v>
      </c>
      <c r="ED131" s="71">
        <v>0.62</v>
      </c>
      <c r="EE131" s="71">
        <v>0.62</v>
      </c>
      <c r="EF131" s="71">
        <v>0</v>
      </c>
      <c r="EG131" s="71">
        <v>0</v>
      </c>
      <c r="EH131" s="71">
        <v>0.37</v>
      </c>
      <c r="EI131" s="71">
        <v>0.37</v>
      </c>
      <c r="EJ131" s="71">
        <v>1.56</v>
      </c>
      <c r="EK131" s="71">
        <v>1.1599999999999999</v>
      </c>
      <c r="EL131" s="71">
        <v>3.13</v>
      </c>
      <c r="EM131" s="71">
        <v>1.89</v>
      </c>
      <c r="EN131" s="71">
        <v>1.9</v>
      </c>
      <c r="EO131" s="71">
        <v>0</v>
      </c>
      <c r="EP131" s="71">
        <v>0.73</v>
      </c>
      <c r="EQ131" s="71">
        <v>0.73</v>
      </c>
      <c r="ER131" s="71">
        <v>0.74</v>
      </c>
      <c r="ES131" s="71">
        <v>0</v>
      </c>
      <c r="ET131" s="71">
        <v>0.6</v>
      </c>
      <c r="EU131" s="71">
        <v>0.6</v>
      </c>
      <c r="EV131" s="71">
        <v>0.6</v>
      </c>
      <c r="EW131" s="71">
        <v>0.25</v>
      </c>
      <c r="EX131" s="71">
        <v>0.25</v>
      </c>
      <c r="EY131" s="71">
        <v>0.25</v>
      </c>
      <c r="EZ131" s="71">
        <v>0</v>
      </c>
      <c r="FA131" s="71">
        <v>1.33</v>
      </c>
      <c r="FB131" s="71">
        <v>1.31</v>
      </c>
      <c r="FC131" s="71">
        <v>1.93</v>
      </c>
      <c r="FD131" s="71">
        <v>0.62</v>
      </c>
      <c r="FE131" s="71">
        <v>0.62</v>
      </c>
      <c r="FF131" s="71">
        <v>0</v>
      </c>
      <c r="FG131" s="71">
        <v>0</v>
      </c>
      <c r="FH131" s="71">
        <v>0</v>
      </c>
      <c r="FI131" s="71">
        <v>0</v>
      </c>
      <c r="FJ131" s="71">
        <v>0</v>
      </c>
      <c r="FK131" s="71">
        <v>0</v>
      </c>
      <c r="FL131" s="71">
        <v>0</v>
      </c>
      <c r="FM131" s="71">
        <v>0</v>
      </c>
      <c r="FN131" s="71">
        <v>0</v>
      </c>
      <c r="FO131" s="71">
        <v>0</v>
      </c>
      <c r="FP131" s="71">
        <v>0</v>
      </c>
      <c r="FQ131" s="71">
        <v>1.2</v>
      </c>
      <c r="FR131" s="71">
        <v>1.22</v>
      </c>
      <c r="FS131" s="71">
        <v>1.2</v>
      </c>
      <c r="FT131" s="71">
        <v>0.16</v>
      </c>
      <c r="FU131" s="71">
        <v>0.16</v>
      </c>
      <c r="FV131" s="71">
        <v>0.17</v>
      </c>
      <c r="FW131" s="71">
        <v>0.1</v>
      </c>
      <c r="FX131" s="71">
        <v>0.1</v>
      </c>
      <c r="FY131" s="71">
        <v>0.1</v>
      </c>
      <c r="FZ131" s="71">
        <v>0</v>
      </c>
      <c r="GA131" s="71">
        <v>0</v>
      </c>
      <c r="GB131" s="71">
        <v>0</v>
      </c>
      <c r="GC131" s="71">
        <v>0.44</v>
      </c>
      <c r="GD131" s="71">
        <v>0.43</v>
      </c>
      <c r="GE131" s="71">
        <v>0.44</v>
      </c>
      <c r="GF131" s="71">
        <v>0</v>
      </c>
      <c r="GG131" s="71">
        <v>0</v>
      </c>
      <c r="GH131" s="71">
        <v>-0.18</v>
      </c>
      <c r="GI131" s="71">
        <v>-0.18</v>
      </c>
      <c r="GJ131" s="71">
        <v>-0.18</v>
      </c>
      <c r="GK131" s="71">
        <v>0</v>
      </c>
      <c r="GL131" s="71">
        <v>0</v>
      </c>
      <c r="GM131" s="71">
        <v>0</v>
      </c>
      <c r="GN131" s="71">
        <v>2.12</v>
      </c>
      <c r="GO131" s="71">
        <v>2.13</v>
      </c>
      <c r="GP131" s="71">
        <v>2.4300000000000002</v>
      </c>
      <c r="GQ131" s="71">
        <v>0</v>
      </c>
      <c r="GR131" s="71">
        <v>0</v>
      </c>
      <c r="GS131" s="71">
        <v>-0.31</v>
      </c>
      <c r="GT131" s="71">
        <v>-0.31</v>
      </c>
      <c r="GU131" s="71">
        <v>-0.31</v>
      </c>
      <c r="GV131" s="71">
        <v>0</v>
      </c>
      <c r="GW131" s="71">
        <v>0</v>
      </c>
      <c r="GX131" s="71">
        <v>0</v>
      </c>
      <c r="GY131" s="71">
        <v>0</v>
      </c>
      <c r="GZ131" s="71">
        <v>0</v>
      </c>
      <c r="HA131" s="71">
        <v>0</v>
      </c>
      <c r="HB131" s="71">
        <v>0</v>
      </c>
      <c r="HC131" s="71">
        <v>0</v>
      </c>
      <c r="HD131" s="71">
        <v>0</v>
      </c>
      <c r="HE131" s="71">
        <v>0</v>
      </c>
      <c r="HF131" s="71">
        <v>0</v>
      </c>
      <c r="HG131" s="71">
        <v>0</v>
      </c>
      <c r="HH131" s="71">
        <v>0</v>
      </c>
      <c r="HI131" s="71">
        <v>0</v>
      </c>
      <c r="HJ131" s="71">
        <v>0</v>
      </c>
      <c r="HK131" s="71">
        <v>0</v>
      </c>
      <c r="HL131" s="71">
        <v>0</v>
      </c>
      <c r="HM131" s="71">
        <v>0.62</v>
      </c>
      <c r="HN131" s="71">
        <v>0.61</v>
      </c>
      <c r="HO131" s="71">
        <v>0.61</v>
      </c>
      <c r="HP131" s="71">
        <v>0</v>
      </c>
      <c r="HQ131" s="71">
        <v>0</v>
      </c>
      <c r="HR131" s="71">
        <v>0</v>
      </c>
      <c r="HS131" s="71">
        <v>0</v>
      </c>
      <c r="HT131" s="71">
        <v>0.68</v>
      </c>
      <c r="HU131" s="71">
        <v>0.68</v>
      </c>
      <c r="HV131" s="71">
        <v>0.68</v>
      </c>
      <c r="HW131" s="71">
        <v>0</v>
      </c>
      <c r="HX131" s="71">
        <v>0</v>
      </c>
      <c r="HY131" s="71">
        <v>0</v>
      </c>
      <c r="HZ131" s="71">
        <v>0</v>
      </c>
      <c r="IA131" s="71">
        <v>0</v>
      </c>
      <c r="IB131" s="71">
        <v>0</v>
      </c>
      <c r="IC131" s="41">
        <v>0.85</v>
      </c>
      <c r="ID131" s="41">
        <v>0.63930689877498381</v>
      </c>
      <c r="IE131" s="41">
        <v>0.2</v>
      </c>
      <c r="IF131" s="41">
        <v>0.35288056092843328</v>
      </c>
      <c r="IG131" s="41">
        <v>0.45330012894906518</v>
      </c>
      <c r="IH131" s="41">
        <v>0.73134896840747909</v>
      </c>
      <c r="II131" s="41">
        <v>0.41510025789813032</v>
      </c>
      <c r="IJ131" s="41">
        <v>0.44658397807865902</v>
      </c>
      <c r="IK131" s="41">
        <v>0.28204835589941979</v>
      </c>
      <c r="IL131" s="41">
        <v>0.28424177949709872</v>
      </c>
      <c r="IM131" s="41">
        <v>0.24879577691811736</v>
      </c>
      <c r="IN131" s="41">
        <v>0.24160235332043858</v>
      </c>
      <c r="IO131" s="41">
        <v>0.24758107672469382</v>
      </c>
      <c r="IP131" s="41">
        <v>0.35962894906511927</v>
      </c>
      <c r="IQ131" s="41">
        <v>0.76731447453255974</v>
      </c>
      <c r="IR131" s="41">
        <v>1.0183370406189558</v>
      </c>
      <c r="IS131" s="41">
        <v>1.0231837524177949</v>
      </c>
      <c r="IT131" s="41">
        <v>0.52067649903288193</v>
      </c>
      <c r="IU131" s="41">
        <v>-5.2321083172145112E-4</v>
      </c>
      <c r="IV131" s="41">
        <v>0.18114168278529982</v>
      </c>
      <c r="IW131" s="41">
        <v>9.976031592520955E-2</v>
      </c>
      <c r="IX131" s="41">
        <v>0.23737878787878791</v>
      </c>
      <c r="IY131" s="41">
        <v>8.1715344938749199E-2</v>
      </c>
      <c r="IZ131" s="41"/>
    </row>
    <row r="132" spans="1:260" s="53" customFormat="1" ht="18" customHeight="1" x14ac:dyDescent="0.2">
      <c r="A132" s="97">
        <v>18104</v>
      </c>
      <c r="B132" s="20"/>
      <c r="C132" s="60"/>
      <c r="D132" s="29"/>
      <c r="E132" s="95"/>
      <c r="F132" s="35"/>
      <c r="G132" s="36" t="s">
        <v>127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1">
        <v>0</v>
      </c>
      <c r="V132" s="71">
        <v>-0.33</v>
      </c>
      <c r="W132" s="71">
        <v>-0.33</v>
      </c>
      <c r="X132" s="71">
        <v>-0.42</v>
      </c>
      <c r="Y132" s="71">
        <v>0</v>
      </c>
      <c r="Z132" s="71">
        <v>0</v>
      </c>
      <c r="AA132" s="71">
        <v>0</v>
      </c>
      <c r="AB132" s="71">
        <v>-0.23</v>
      </c>
      <c r="AC132" s="71">
        <v>-0.23</v>
      </c>
      <c r="AD132" s="71">
        <v>-0.23</v>
      </c>
      <c r="AE132" s="71">
        <v>0</v>
      </c>
      <c r="AF132" s="71">
        <v>-0.08</v>
      </c>
      <c r="AG132" s="71">
        <v>-0.21</v>
      </c>
      <c r="AH132" s="71">
        <v>-0.21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-6.75</v>
      </c>
      <c r="AS132" s="71">
        <v>-4.97</v>
      </c>
      <c r="AT132" s="71">
        <v>-5.3</v>
      </c>
      <c r="AU132" s="71">
        <v>1.56</v>
      </c>
      <c r="AV132" s="71">
        <v>-0.34</v>
      </c>
      <c r="AW132" s="71">
        <v>0</v>
      </c>
      <c r="AX132" s="71">
        <v>0</v>
      </c>
      <c r="AY132" s="71">
        <v>0</v>
      </c>
      <c r="AZ132" s="71">
        <v>0</v>
      </c>
      <c r="BA132" s="71">
        <v>0</v>
      </c>
      <c r="BB132" s="71">
        <v>-2.76</v>
      </c>
      <c r="BC132" s="71">
        <v>-2.77</v>
      </c>
      <c r="BD132" s="71">
        <v>-6.84</v>
      </c>
      <c r="BE132" s="71">
        <v>-4.2</v>
      </c>
      <c r="BF132" s="71">
        <v>-4.1900000000000004</v>
      </c>
      <c r="BG132" s="71">
        <v>0</v>
      </c>
      <c r="BH132" s="71">
        <v>0</v>
      </c>
      <c r="BI132" s="71">
        <v>0</v>
      </c>
      <c r="BJ132" s="71">
        <v>0</v>
      </c>
      <c r="BK132" s="71">
        <v>0</v>
      </c>
      <c r="BL132" s="71">
        <v>2.93</v>
      </c>
      <c r="BM132" s="71">
        <v>2.94</v>
      </c>
      <c r="BN132" s="71">
        <v>2.94</v>
      </c>
      <c r="BO132" s="71">
        <v>0</v>
      </c>
      <c r="BP132" s="71">
        <v>1.22</v>
      </c>
      <c r="BQ132" s="71">
        <v>1.22</v>
      </c>
      <c r="BR132" s="71">
        <v>1.22</v>
      </c>
      <c r="BS132" s="71">
        <v>0</v>
      </c>
      <c r="BT132" s="71">
        <v>0</v>
      </c>
      <c r="BU132" s="71">
        <v>0</v>
      </c>
      <c r="BV132" s="71">
        <v>0</v>
      </c>
      <c r="BW132" s="71">
        <v>0</v>
      </c>
      <c r="BX132" s="71">
        <v>0</v>
      </c>
      <c r="BY132" s="71">
        <v>0</v>
      </c>
      <c r="BZ132" s="71">
        <v>0</v>
      </c>
      <c r="CA132" s="71">
        <v>0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0</v>
      </c>
      <c r="CH132" s="71">
        <v>0</v>
      </c>
      <c r="CI132" s="71">
        <v>0</v>
      </c>
      <c r="CJ132" s="71">
        <v>-0.05</v>
      </c>
      <c r="CK132" s="71">
        <v>-0.04</v>
      </c>
      <c r="CL132" s="71">
        <v>-0.05</v>
      </c>
      <c r="CM132" s="71">
        <v>0</v>
      </c>
      <c r="CN132" s="71">
        <v>0</v>
      </c>
      <c r="CO132" s="71">
        <v>0</v>
      </c>
      <c r="CP132" s="71">
        <v>0</v>
      </c>
      <c r="CQ132" s="71">
        <v>0.13</v>
      </c>
      <c r="CR132" s="71">
        <v>1.31</v>
      </c>
      <c r="CS132" s="71">
        <v>1.1399999999999999</v>
      </c>
      <c r="CT132" s="71">
        <v>0.92</v>
      </c>
      <c r="CU132" s="71">
        <v>-0.11</v>
      </c>
      <c r="CV132" s="71">
        <v>-0.11</v>
      </c>
      <c r="CW132" s="71">
        <v>-0.12</v>
      </c>
      <c r="CX132" s="71">
        <v>-0.12</v>
      </c>
      <c r="CY132" s="71">
        <v>-0.12</v>
      </c>
      <c r="CZ132" s="71">
        <v>0</v>
      </c>
      <c r="DA132" s="71">
        <v>0</v>
      </c>
      <c r="DB132" s="71">
        <v>-1.48</v>
      </c>
      <c r="DC132" s="71">
        <v>-1.48</v>
      </c>
      <c r="DD132" s="71">
        <v>-1.47</v>
      </c>
      <c r="DE132" s="71">
        <v>1</v>
      </c>
      <c r="DF132" s="71">
        <v>0.99</v>
      </c>
      <c r="DG132" s="71">
        <v>0.99</v>
      </c>
      <c r="DH132" s="71">
        <v>1.05</v>
      </c>
      <c r="DI132" s="71">
        <v>1.05</v>
      </c>
      <c r="DJ132" s="71">
        <v>1.04</v>
      </c>
      <c r="DK132" s="71">
        <v>0</v>
      </c>
      <c r="DL132" s="71">
        <v>0</v>
      </c>
      <c r="DM132" s="71">
        <v>0</v>
      </c>
      <c r="DN132" s="71">
        <v>-0.15</v>
      </c>
      <c r="DO132" s="71">
        <v>-0.15</v>
      </c>
      <c r="DP132" s="71">
        <v>-0.15</v>
      </c>
      <c r="DQ132" s="71">
        <v>0.16</v>
      </c>
      <c r="DR132" s="71">
        <v>0.16</v>
      </c>
      <c r="DS132" s="71">
        <v>0.16</v>
      </c>
      <c r="DT132" s="71">
        <v>0</v>
      </c>
      <c r="DU132" s="71">
        <v>0</v>
      </c>
      <c r="DV132" s="71">
        <v>0</v>
      </c>
      <c r="DW132" s="71">
        <v>0.21</v>
      </c>
      <c r="DX132" s="71">
        <v>0.21</v>
      </c>
      <c r="DY132" s="71">
        <v>0.21</v>
      </c>
      <c r="DZ132" s="71">
        <v>0</v>
      </c>
      <c r="EA132" s="71">
        <v>0</v>
      </c>
      <c r="EB132" s="71">
        <v>0</v>
      </c>
      <c r="EC132" s="71">
        <v>0</v>
      </c>
      <c r="ED132" s="71">
        <v>0</v>
      </c>
      <c r="EE132" s="71">
        <v>0</v>
      </c>
      <c r="EF132" s="71">
        <v>2.27</v>
      </c>
      <c r="EG132" s="71">
        <v>4.99</v>
      </c>
      <c r="EH132" s="71">
        <v>4.1100000000000003</v>
      </c>
      <c r="EI132" s="71">
        <v>3.52</v>
      </c>
      <c r="EJ132" s="71">
        <v>1.31</v>
      </c>
      <c r="EK132" s="71">
        <v>1.31</v>
      </c>
      <c r="EL132" s="71">
        <v>1.36</v>
      </c>
      <c r="EM132" s="71">
        <v>1.36</v>
      </c>
      <c r="EN132" s="71">
        <v>1.36</v>
      </c>
      <c r="EO132" s="71">
        <v>0</v>
      </c>
      <c r="EP132" s="71">
        <v>-1.39</v>
      </c>
      <c r="EQ132" s="71">
        <v>-1.39</v>
      </c>
      <c r="ER132" s="71">
        <v>-1.84</v>
      </c>
      <c r="ES132" s="71">
        <v>-1.85</v>
      </c>
      <c r="ET132" s="71">
        <v>-1.85</v>
      </c>
      <c r="EU132" s="71">
        <v>0</v>
      </c>
      <c r="EV132" s="71">
        <v>0</v>
      </c>
      <c r="EW132" s="71">
        <v>0</v>
      </c>
      <c r="EX132" s="71">
        <v>0</v>
      </c>
      <c r="EY132" s="71">
        <v>0</v>
      </c>
      <c r="EZ132" s="71">
        <v>1.65</v>
      </c>
      <c r="FA132" s="71">
        <v>1.89</v>
      </c>
      <c r="FB132" s="71">
        <v>1.9</v>
      </c>
      <c r="FC132" s="71">
        <v>0.43</v>
      </c>
      <c r="FD132" s="71">
        <v>0.11</v>
      </c>
      <c r="FE132" s="71">
        <v>0.79</v>
      </c>
      <c r="FF132" s="71">
        <v>0.78</v>
      </c>
      <c r="FG132" s="71">
        <v>0.56000000000000005</v>
      </c>
      <c r="FH132" s="71">
        <v>-0.13</v>
      </c>
      <c r="FI132" s="71">
        <v>-0.13</v>
      </c>
      <c r="FJ132" s="71">
        <v>-0.23</v>
      </c>
      <c r="FK132" s="71">
        <v>-0.23</v>
      </c>
      <c r="FL132" s="71">
        <v>-0.23</v>
      </c>
      <c r="FM132" s="71">
        <v>0</v>
      </c>
      <c r="FN132" s="71">
        <v>0</v>
      </c>
      <c r="FO132" s="71">
        <v>0</v>
      </c>
      <c r="FP132" s="71">
        <v>0.85</v>
      </c>
      <c r="FQ132" s="71">
        <v>1.93</v>
      </c>
      <c r="FR132" s="71">
        <v>1.93</v>
      </c>
      <c r="FS132" s="71">
        <v>2.62</v>
      </c>
      <c r="FT132" s="71">
        <v>1.53</v>
      </c>
      <c r="FU132" s="71">
        <v>1.54</v>
      </c>
      <c r="FV132" s="71">
        <v>0.81</v>
      </c>
      <c r="FW132" s="71">
        <v>0.8</v>
      </c>
      <c r="FX132" s="71">
        <v>0.8</v>
      </c>
      <c r="FY132" s="71">
        <v>0</v>
      </c>
      <c r="FZ132" s="71">
        <v>0</v>
      </c>
      <c r="GA132" s="71">
        <v>0</v>
      </c>
      <c r="GB132" s="71">
        <v>-0.06</v>
      </c>
      <c r="GC132" s="71">
        <v>-0.08</v>
      </c>
      <c r="GD132" s="71">
        <v>-0.08</v>
      </c>
      <c r="GE132" s="71">
        <v>0</v>
      </c>
      <c r="GF132" s="71">
        <v>0</v>
      </c>
      <c r="GG132" s="71">
        <v>0</v>
      </c>
      <c r="GH132" s="71">
        <v>-0.76</v>
      </c>
      <c r="GI132" s="71">
        <v>-0.79</v>
      </c>
      <c r="GJ132" s="71">
        <v>-0.75</v>
      </c>
      <c r="GK132" s="71">
        <v>0</v>
      </c>
      <c r="GL132" s="71">
        <v>1.4</v>
      </c>
      <c r="GM132" s="71">
        <v>1.39</v>
      </c>
      <c r="GN132" s="71">
        <v>1.4</v>
      </c>
      <c r="GO132" s="71">
        <v>0</v>
      </c>
      <c r="GP132" s="71">
        <v>0</v>
      </c>
      <c r="GQ132" s="71">
        <v>0.22</v>
      </c>
      <c r="GR132" s="71">
        <v>0.22</v>
      </c>
      <c r="GS132" s="71">
        <v>0.22</v>
      </c>
      <c r="GT132" s="71">
        <v>0</v>
      </c>
      <c r="GU132" s="71">
        <v>0</v>
      </c>
      <c r="GV132" s="71">
        <v>1.1399999999999999</v>
      </c>
      <c r="GW132" s="71">
        <v>1.28</v>
      </c>
      <c r="GX132" s="71">
        <v>1.29</v>
      </c>
      <c r="GY132" s="71">
        <v>0</v>
      </c>
      <c r="GZ132" s="71">
        <v>-0.57999999999999996</v>
      </c>
      <c r="HA132" s="71">
        <v>0.09</v>
      </c>
      <c r="HB132" s="71">
        <v>0.08</v>
      </c>
      <c r="HC132" s="71">
        <v>0.76</v>
      </c>
      <c r="HD132" s="71">
        <v>0</v>
      </c>
      <c r="HE132" s="71">
        <v>0</v>
      </c>
      <c r="HF132" s="71">
        <v>1.97</v>
      </c>
      <c r="HG132" s="71">
        <v>1.97</v>
      </c>
      <c r="HH132" s="71">
        <v>1.96</v>
      </c>
      <c r="HI132" s="71">
        <v>0.87</v>
      </c>
      <c r="HJ132" s="71">
        <v>0.88</v>
      </c>
      <c r="HK132" s="71">
        <v>0.88</v>
      </c>
      <c r="HL132" s="71">
        <v>0</v>
      </c>
      <c r="HM132" s="71">
        <v>0</v>
      </c>
      <c r="HN132" s="71">
        <v>0</v>
      </c>
      <c r="HO132" s="71">
        <v>0</v>
      </c>
      <c r="HP132" s="71">
        <v>0</v>
      </c>
      <c r="HQ132" s="71">
        <v>0</v>
      </c>
      <c r="HR132" s="71">
        <v>-0.24</v>
      </c>
      <c r="HS132" s="71">
        <v>-0.24</v>
      </c>
      <c r="HT132" s="71">
        <v>-0.24</v>
      </c>
      <c r="HU132" s="71">
        <v>0.84</v>
      </c>
      <c r="HV132" s="71">
        <v>1.54</v>
      </c>
      <c r="HW132" s="71">
        <v>1.53</v>
      </c>
      <c r="HX132" s="71">
        <v>1.24</v>
      </c>
      <c r="HY132" s="71">
        <v>0.55000000000000004</v>
      </c>
      <c r="HZ132" s="71">
        <v>0.54</v>
      </c>
      <c r="IA132" s="71">
        <v>0</v>
      </c>
      <c r="IB132" s="71">
        <v>0</v>
      </c>
      <c r="IC132" s="41">
        <v>0.85</v>
      </c>
      <c r="ID132" s="41">
        <v>0.63930689877498381</v>
      </c>
      <c r="IE132" s="41">
        <v>0.2</v>
      </c>
      <c r="IF132" s="41">
        <v>0.35288056092843328</v>
      </c>
      <c r="IG132" s="41">
        <v>0.45330012894906518</v>
      </c>
      <c r="IH132" s="41">
        <v>0.73134896840747909</v>
      </c>
      <c r="II132" s="41">
        <v>0.41510025789813032</v>
      </c>
      <c r="IJ132" s="41">
        <v>0.44658397807865902</v>
      </c>
      <c r="IK132" s="41">
        <v>0.28204835589941979</v>
      </c>
      <c r="IL132" s="41">
        <v>0.28424177949709872</v>
      </c>
      <c r="IM132" s="41">
        <v>0.24879577691811736</v>
      </c>
      <c r="IN132" s="41">
        <v>0.24160235332043858</v>
      </c>
      <c r="IO132" s="41">
        <v>0.24758107672469382</v>
      </c>
      <c r="IP132" s="41">
        <v>0.35962894906511927</v>
      </c>
      <c r="IQ132" s="41">
        <v>0.76731447453255974</v>
      </c>
      <c r="IR132" s="41">
        <v>1.0183370406189558</v>
      </c>
      <c r="IS132" s="41">
        <v>1.0231837524177949</v>
      </c>
      <c r="IT132" s="41">
        <v>0.52067649903288193</v>
      </c>
      <c r="IU132" s="41">
        <v>-5.2321083172145112E-4</v>
      </c>
      <c r="IV132" s="41">
        <v>0.18114168278529982</v>
      </c>
      <c r="IW132" s="41">
        <v>9.976031592520955E-2</v>
      </c>
      <c r="IX132" s="41">
        <v>0.23737878787878791</v>
      </c>
      <c r="IY132" s="41">
        <v>8.1715344938749199E-2</v>
      </c>
      <c r="IZ132" s="41"/>
    </row>
    <row r="133" spans="1:260" s="53" customFormat="1" ht="18" customHeight="1" x14ac:dyDescent="0.2">
      <c r="A133" s="97">
        <v>18105</v>
      </c>
      <c r="B133" s="20"/>
      <c r="C133" s="60"/>
      <c r="D133" s="29"/>
      <c r="E133" s="95"/>
      <c r="F133" s="66"/>
      <c r="G133" s="91" t="s">
        <v>128</v>
      </c>
      <c r="H133" s="71">
        <v>0</v>
      </c>
      <c r="I133" s="71">
        <v>0</v>
      </c>
      <c r="J133" s="71">
        <v>0.33</v>
      </c>
      <c r="K133" s="71">
        <v>0.33</v>
      </c>
      <c r="L133" s="71">
        <v>0.45</v>
      </c>
      <c r="M133" s="71">
        <v>0.12</v>
      </c>
      <c r="N133" s="71">
        <v>-0.01</v>
      </c>
      <c r="O133" s="71">
        <v>-0.12</v>
      </c>
      <c r="P133" s="71">
        <v>0</v>
      </c>
      <c r="Q133" s="71">
        <v>-0.1</v>
      </c>
      <c r="R133" s="71">
        <v>0.2</v>
      </c>
      <c r="S133" s="71">
        <v>7.0000000000000007E-2</v>
      </c>
      <c r="T133" s="71">
        <v>0.3</v>
      </c>
      <c r="U133" s="71">
        <v>0.68</v>
      </c>
      <c r="V133" s="71">
        <v>1</v>
      </c>
      <c r="W133" s="71">
        <v>-0.04</v>
      </c>
      <c r="X133" s="71">
        <v>-0.46</v>
      </c>
      <c r="Y133" s="71">
        <v>-0.86</v>
      </c>
      <c r="Z133" s="71">
        <v>-0.49</v>
      </c>
      <c r="AA133" s="71">
        <v>-0.6</v>
      </c>
      <c r="AB133" s="71">
        <v>-1.52</v>
      </c>
      <c r="AC133" s="71">
        <v>-0.05</v>
      </c>
      <c r="AD133" s="71">
        <v>-0.48</v>
      </c>
      <c r="AE133" s="71">
        <v>0.74</v>
      </c>
      <c r="AF133" s="71">
        <v>-0.4</v>
      </c>
      <c r="AG133" s="71">
        <v>-0.4</v>
      </c>
      <c r="AH133" s="71">
        <v>-0.44</v>
      </c>
      <c r="AI133" s="71">
        <v>0</v>
      </c>
      <c r="AJ133" s="71">
        <v>0</v>
      </c>
      <c r="AK133" s="71">
        <v>0</v>
      </c>
      <c r="AL133" s="71">
        <v>0.61</v>
      </c>
      <c r="AM133" s="71">
        <v>0.61</v>
      </c>
      <c r="AN133" s="71">
        <v>0.79</v>
      </c>
      <c r="AO133" s="71">
        <v>0</v>
      </c>
      <c r="AP133" s="71">
        <v>0.71</v>
      </c>
      <c r="AQ133" s="71">
        <v>0.74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</v>
      </c>
      <c r="BB133" s="71">
        <v>0</v>
      </c>
      <c r="BC133" s="71">
        <v>0</v>
      </c>
      <c r="BD133" s="71">
        <v>0</v>
      </c>
      <c r="BE133" s="71">
        <v>0</v>
      </c>
      <c r="BF133" s="71">
        <v>0</v>
      </c>
      <c r="BG133" s="71">
        <v>0</v>
      </c>
      <c r="BH133" s="71">
        <v>0</v>
      </c>
      <c r="BI133" s="71">
        <v>0</v>
      </c>
      <c r="BJ133" s="71">
        <v>0</v>
      </c>
      <c r="BK133" s="71">
        <v>0</v>
      </c>
      <c r="BL133" s="71">
        <v>0.82</v>
      </c>
      <c r="BM133" s="71">
        <v>1.02</v>
      </c>
      <c r="BN133" s="71">
        <v>1.46</v>
      </c>
      <c r="BO133" s="71">
        <v>0.71</v>
      </c>
      <c r="BP133" s="71">
        <v>0.53</v>
      </c>
      <c r="BQ133" s="71">
        <v>0</v>
      </c>
      <c r="BR133" s="71">
        <v>0</v>
      </c>
      <c r="BS133" s="71">
        <v>0</v>
      </c>
      <c r="BT133" s="71">
        <v>1.24</v>
      </c>
      <c r="BU133" s="71">
        <v>1.0900000000000001</v>
      </c>
      <c r="BV133" s="71">
        <v>1.0900000000000001</v>
      </c>
      <c r="BW133" s="71">
        <v>0</v>
      </c>
      <c r="BX133" s="71">
        <v>0</v>
      </c>
      <c r="BY133" s="71">
        <v>0</v>
      </c>
      <c r="BZ133" s="71">
        <v>0</v>
      </c>
      <c r="CA133" s="71">
        <v>0</v>
      </c>
      <c r="CB133" s="71">
        <v>0</v>
      </c>
      <c r="CC133" s="71">
        <v>0.31</v>
      </c>
      <c r="CD133" s="71">
        <v>1.47</v>
      </c>
      <c r="CE133" s="71">
        <v>1.57</v>
      </c>
      <c r="CF133" s="71">
        <v>1.61</v>
      </c>
      <c r="CG133" s="71">
        <v>0</v>
      </c>
      <c r="CH133" s="71">
        <v>0.53</v>
      </c>
      <c r="CI133" s="71">
        <v>0.39</v>
      </c>
      <c r="CJ133" s="71">
        <v>0.39</v>
      </c>
      <c r="CK133" s="71">
        <v>0.06</v>
      </c>
      <c r="CL133" s="71">
        <v>7.0000000000000007E-2</v>
      </c>
      <c r="CM133" s="71">
        <v>7.0000000000000007E-2</v>
      </c>
      <c r="CN133" s="71">
        <v>0</v>
      </c>
      <c r="CO133" s="71">
        <v>0</v>
      </c>
      <c r="CP133" s="71">
        <v>0</v>
      </c>
      <c r="CQ133" s="71">
        <v>0.36</v>
      </c>
      <c r="CR133" s="71">
        <v>0.36</v>
      </c>
      <c r="CS133" s="71">
        <v>0.36</v>
      </c>
      <c r="CT133" s="71">
        <v>0</v>
      </c>
      <c r="CU133" s="71">
        <v>0</v>
      </c>
      <c r="CV133" s="71">
        <v>0</v>
      </c>
      <c r="CW133" s="71">
        <v>0.39</v>
      </c>
      <c r="CX133" s="71">
        <v>1.05</v>
      </c>
      <c r="CY133" s="71">
        <v>1.06</v>
      </c>
      <c r="CZ133" s="71">
        <v>0.66</v>
      </c>
      <c r="DA133" s="71">
        <v>0</v>
      </c>
      <c r="DB133" s="71">
        <v>0</v>
      </c>
      <c r="DC133" s="71">
        <v>-0.39</v>
      </c>
      <c r="DD133" s="71">
        <v>-0.41</v>
      </c>
      <c r="DE133" s="71">
        <v>-0.39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0</v>
      </c>
      <c r="DN133" s="71">
        <v>0.31</v>
      </c>
      <c r="DO133" s="71">
        <v>0.71</v>
      </c>
      <c r="DP133" s="71">
        <v>0.28999999999999998</v>
      </c>
      <c r="DQ133" s="71">
        <v>0</v>
      </c>
      <c r="DR133" s="71">
        <v>0</v>
      </c>
      <c r="DS133" s="71">
        <v>0</v>
      </c>
      <c r="DT133" s="71">
        <v>0</v>
      </c>
      <c r="DU133" s="71">
        <v>0</v>
      </c>
      <c r="DV133" s="71">
        <v>0</v>
      </c>
      <c r="DW133" s="71">
        <v>0</v>
      </c>
      <c r="DX133" s="71">
        <v>0</v>
      </c>
      <c r="DY133" s="71">
        <v>0</v>
      </c>
      <c r="DZ133" s="71">
        <v>0</v>
      </c>
      <c r="EA133" s="71">
        <v>0</v>
      </c>
      <c r="EB133" s="71">
        <v>0.14000000000000001</v>
      </c>
      <c r="EC133" s="71">
        <v>0.14000000000000001</v>
      </c>
      <c r="ED133" s="71">
        <v>-0.19</v>
      </c>
      <c r="EE133" s="71">
        <v>-0.32</v>
      </c>
      <c r="EF133" s="71">
        <v>-0.32</v>
      </c>
      <c r="EG133" s="71">
        <v>0.37</v>
      </c>
      <c r="EH133" s="71">
        <v>0.73</v>
      </c>
      <c r="EI133" s="71">
        <v>0.74</v>
      </c>
      <c r="EJ133" s="71">
        <v>0.36</v>
      </c>
      <c r="EK133" s="71">
        <v>1.27</v>
      </c>
      <c r="EL133" s="71">
        <v>1.27</v>
      </c>
      <c r="EM133" s="71">
        <v>1.27</v>
      </c>
      <c r="EN133" s="71">
        <v>0</v>
      </c>
      <c r="EO133" s="71">
        <v>0</v>
      </c>
      <c r="EP133" s="71">
        <v>0</v>
      </c>
      <c r="EQ133" s="71">
        <v>0</v>
      </c>
      <c r="ER133" s="71">
        <v>0</v>
      </c>
      <c r="ES133" s="71">
        <v>-0.76</v>
      </c>
      <c r="ET133" s="71">
        <v>-0.76</v>
      </c>
      <c r="EU133" s="71">
        <v>-0.76</v>
      </c>
      <c r="EV133" s="71">
        <v>0</v>
      </c>
      <c r="EW133" s="71">
        <v>-0.85</v>
      </c>
      <c r="EX133" s="71">
        <v>1.81</v>
      </c>
      <c r="EY133" s="71">
        <v>2</v>
      </c>
      <c r="EZ133" s="71">
        <v>3.88</v>
      </c>
      <c r="FA133" s="71">
        <v>2.2400000000000002</v>
      </c>
      <c r="FB133" s="71">
        <v>2.33</v>
      </c>
      <c r="FC133" s="71">
        <v>1.56</v>
      </c>
      <c r="FD133" s="71">
        <v>0.33</v>
      </c>
      <c r="FE133" s="71">
        <v>0</v>
      </c>
      <c r="FF133" s="71">
        <v>0</v>
      </c>
      <c r="FG133" s="71">
        <v>0.36</v>
      </c>
      <c r="FH133" s="71">
        <v>4.6500000000000004</v>
      </c>
      <c r="FI133" s="71">
        <v>4.6399999999999997</v>
      </c>
      <c r="FJ133" s="71">
        <v>4.2699999999999996</v>
      </c>
      <c r="FK133" s="71">
        <v>0</v>
      </c>
      <c r="FL133" s="71">
        <v>0</v>
      </c>
      <c r="FM133" s="71">
        <v>0</v>
      </c>
      <c r="FN133" s="71">
        <v>0</v>
      </c>
      <c r="FO133" s="71">
        <v>0.92</v>
      </c>
      <c r="FP133" s="71">
        <v>0.92</v>
      </c>
      <c r="FQ133" s="71">
        <v>0.35</v>
      </c>
      <c r="FR133" s="71">
        <v>-0.25</v>
      </c>
      <c r="FS133" s="71">
        <v>-0.24</v>
      </c>
      <c r="FT133" s="71">
        <v>0.32</v>
      </c>
      <c r="FU133" s="71">
        <v>2.42</v>
      </c>
      <c r="FV133" s="71">
        <v>2.41</v>
      </c>
      <c r="FW133" s="71">
        <v>2.41</v>
      </c>
      <c r="FX133" s="71">
        <v>0</v>
      </c>
      <c r="FY133" s="71">
        <v>0</v>
      </c>
      <c r="FZ133" s="71">
        <v>-0.11</v>
      </c>
      <c r="GA133" s="71">
        <v>-0.11</v>
      </c>
      <c r="GB133" s="71">
        <v>-0.11</v>
      </c>
      <c r="GC133" s="71">
        <v>0</v>
      </c>
      <c r="GD133" s="71">
        <v>0</v>
      </c>
      <c r="GE133" s="71">
        <v>0</v>
      </c>
      <c r="GF133" s="71">
        <v>0</v>
      </c>
      <c r="GG133" s="71">
        <v>0.73</v>
      </c>
      <c r="GH133" s="71">
        <v>0.74</v>
      </c>
      <c r="GI133" s="71">
        <v>0.66</v>
      </c>
      <c r="GJ133" s="71">
        <v>0</v>
      </c>
      <c r="GK133" s="71">
        <v>0</v>
      </c>
      <c r="GL133" s="71">
        <v>0</v>
      </c>
      <c r="GM133" s="71">
        <v>-2.42</v>
      </c>
      <c r="GN133" s="71">
        <v>-1.83</v>
      </c>
      <c r="GO133" s="71">
        <v>0.83</v>
      </c>
      <c r="GP133" s="71">
        <v>0.66</v>
      </c>
      <c r="GQ133" s="71">
        <v>0</v>
      </c>
      <c r="GR133" s="71">
        <v>0</v>
      </c>
      <c r="GS133" s="71">
        <v>0</v>
      </c>
      <c r="GT133" s="71">
        <v>0</v>
      </c>
      <c r="GU133" s="71">
        <v>0</v>
      </c>
      <c r="GV133" s="71">
        <v>1.97</v>
      </c>
      <c r="GW133" s="71">
        <v>1.97</v>
      </c>
      <c r="GX133" s="71">
        <v>2.1800000000000002</v>
      </c>
      <c r="GY133" s="71">
        <v>0.21</v>
      </c>
      <c r="GZ133" s="71">
        <v>0.21</v>
      </c>
      <c r="HA133" s="71">
        <v>0</v>
      </c>
      <c r="HB133" s="71">
        <v>0</v>
      </c>
      <c r="HC133" s="71">
        <v>0</v>
      </c>
      <c r="HD133" s="71">
        <v>0</v>
      </c>
      <c r="HE133" s="71">
        <v>0</v>
      </c>
      <c r="HF133" s="71">
        <v>0</v>
      </c>
      <c r="HG133" s="71">
        <v>0</v>
      </c>
      <c r="HH133" s="71">
        <v>-0.96</v>
      </c>
      <c r="HI133" s="71">
        <v>-0.96</v>
      </c>
      <c r="HJ133" s="71">
        <v>-1.79</v>
      </c>
      <c r="HK133" s="71">
        <v>-0.84</v>
      </c>
      <c r="HL133" s="71">
        <v>0.3</v>
      </c>
      <c r="HM133" s="71">
        <v>1.25</v>
      </c>
      <c r="HN133" s="71">
        <v>1.24</v>
      </c>
      <c r="HO133" s="71">
        <v>0</v>
      </c>
      <c r="HP133" s="71">
        <v>0</v>
      </c>
      <c r="HQ133" s="71">
        <v>0</v>
      </c>
      <c r="HR133" s="71">
        <v>0</v>
      </c>
      <c r="HS133" s="71">
        <v>0</v>
      </c>
      <c r="HT133" s="71">
        <v>0.04</v>
      </c>
      <c r="HU133" s="71">
        <v>0.04</v>
      </c>
      <c r="HV133" s="71">
        <v>-0.33</v>
      </c>
      <c r="HW133" s="71">
        <v>-0.38</v>
      </c>
      <c r="HX133" s="71">
        <v>-0.38</v>
      </c>
      <c r="HY133" s="71">
        <v>0</v>
      </c>
      <c r="HZ133" s="71">
        <v>0</v>
      </c>
      <c r="IA133" s="71">
        <v>0</v>
      </c>
      <c r="IB133" s="71">
        <v>0</v>
      </c>
      <c r="IC133" s="92">
        <v>0.85</v>
      </c>
      <c r="ID133" s="92">
        <v>0.63930689877498381</v>
      </c>
      <c r="IE133" s="92">
        <v>0.2</v>
      </c>
      <c r="IF133" s="92">
        <v>0.35288056092843328</v>
      </c>
      <c r="IG133" s="92">
        <v>0.45330012894906518</v>
      </c>
      <c r="IH133" s="92">
        <v>0.73134896840747909</v>
      </c>
      <c r="II133" s="92">
        <v>0.41510025789813032</v>
      </c>
      <c r="IJ133" s="92">
        <v>0.44658397807865902</v>
      </c>
      <c r="IK133" s="92">
        <v>0.28204835589941979</v>
      </c>
      <c r="IL133" s="92">
        <v>0.28424177949709872</v>
      </c>
      <c r="IM133" s="92">
        <v>0.24879577691811736</v>
      </c>
      <c r="IN133" s="92">
        <v>0.24160235332043858</v>
      </c>
      <c r="IO133" s="92">
        <v>0.24758107672469382</v>
      </c>
      <c r="IP133" s="92">
        <v>0.35962894906511927</v>
      </c>
      <c r="IQ133" s="92">
        <v>0.76731447453255974</v>
      </c>
      <c r="IR133" s="92">
        <v>1.0183370406189558</v>
      </c>
      <c r="IS133" s="92">
        <v>1.0231837524177949</v>
      </c>
      <c r="IT133" s="92">
        <v>0.52067649903288193</v>
      </c>
      <c r="IU133" s="92">
        <v>-5.2321083172145112E-4</v>
      </c>
      <c r="IV133" s="92">
        <v>0.18114168278529982</v>
      </c>
      <c r="IW133" s="92">
        <v>9.976031592520955E-2</v>
      </c>
      <c r="IX133" s="92">
        <v>0.23737878787878791</v>
      </c>
      <c r="IY133" s="92">
        <v>8.1715344938749199E-2</v>
      </c>
      <c r="IZ133" s="92"/>
    </row>
    <row r="134" spans="1:260" s="53" customFormat="1" ht="18" customHeight="1" x14ac:dyDescent="0.2">
      <c r="A134" s="97">
        <v>18107</v>
      </c>
      <c r="B134" s="20"/>
      <c r="C134" s="60"/>
      <c r="D134" s="29"/>
      <c r="E134" s="95"/>
      <c r="F134" s="35"/>
      <c r="G134" s="36" t="s">
        <v>129</v>
      </c>
      <c r="H134" s="71">
        <v>0</v>
      </c>
      <c r="I134" s="71">
        <v>0</v>
      </c>
      <c r="J134" s="71">
        <v>0</v>
      </c>
      <c r="K134" s="71">
        <v>0</v>
      </c>
      <c r="L134" s="71">
        <v>0</v>
      </c>
      <c r="M134" s="71">
        <v>0</v>
      </c>
      <c r="N134" s="71">
        <v>0</v>
      </c>
      <c r="O134" s="71">
        <v>0</v>
      </c>
      <c r="P134" s="71">
        <v>0</v>
      </c>
      <c r="Q134" s="71">
        <v>0</v>
      </c>
      <c r="R134" s="71">
        <v>2.19</v>
      </c>
      <c r="S134" s="71">
        <v>2.2000000000000002</v>
      </c>
      <c r="T134" s="71">
        <v>2.21</v>
      </c>
      <c r="U134" s="71">
        <v>0</v>
      </c>
      <c r="V134" s="71">
        <v>0</v>
      </c>
      <c r="W134" s="71">
        <v>0</v>
      </c>
      <c r="X134" s="71">
        <v>0</v>
      </c>
      <c r="Y134" s="71">
        <v>0</v>
      </c>
      <c r="Z134" s="71">
        <v>0</v>
      </c>
      <c r="AA134" s="71">
        <v>0</v>
      </c>
      <c r="AB134" s="71">
        <v>0</v>
      </c>
      <c r="AC134" s="71">
        <v>-1.7</v>
      </c>
      <c r="AD134" s="71">
        <v>-1.71</v>
      </c>
      <c r="AE134" s="71">
        <v>-1.7</v>
      </c>
      <c r="AF134" s="71">
        <v>0</v>
      </c>
      <c r="AG134" s="71">
        <v>0</v>
      </c>
      <c r="AH134" s="71">
        <v>0</v>
      </c>
      <c r="AI134" s="71">
        <v>0</v>
      </c>
      <c r="AJ134" s="71">
        <v>0</v>
      </c>
      <c r="AK134" s="71">
        <v>0</v>
      </c>
      <c r="AL134" s="71">
        <v>1.83</v>
      </c>
      <c r="AM134" s="71">
        <v>1.82</v>
      </c>
      <c r="AN134" s="71">
        <v>1.84</v>
      </c>
      <c r="AO134" s="71">
        <v>0</v>
      </c>
      <c r="AP134" s="71">
        <v>4.12</v>
      </c>
      <c r="AQ134" s="71">
        <v>4.13</v>
      </c>
      <c r="AR134" s="71">
        <v>-9.7799999999999994</v>
      </c>
      <c r="AS134" s="71">
        <v>-7.02</v>
      </c>
      <c r="AT134" s="71">
        <v>-7.02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</v>
      </c>
      <c r="BB134" s="71">
        <v>0</v>
      </c>
      <c r="BC134" s="71">
        <v>0</v>
      </c>
      <c r="BD134" s="71">
        <v>-0.01</v>
      </c>
      <c r="BE134" s="71">
        <v>0</v>
      </c>
      <c r="BF134" s="71">
        <v>0</v>
      </c>
      <c r="BG134" s="71">
        <v>0</v>
      </c>
      <c r="BH134" s="71">
        <v>0</v>
      </c>
      <c r="BI134" s="71">
        <v>0</v>
      </c>
      <c r="BJ134" s="71">
        <v>1.17</v>
      </c>
      <c r="BK134" s="71">
        <v>1.44</v>
      </c>
      <c r="BL134" s="71">
        <v>1.44</v>
      </c>
      <c r="BM134" s="71">
        <v>0</v>
      </c>
      <c r="BN134" s="71">
        <v>0</v>
      </c>
      <c r="BO134" s="71">
        <v>0</v>
      </c>
      <c r="BP134" s="71">
        <v>2.7</v>
      </c>
      <c r="BQ134" s="71">
        <v>2.7</v>
      </c>
      <c r="BR134" s="71">
        <v>2.68</v>
      </c>
      <c r="BS134" s="71">
        <v>6.33</v>
      </c>
      <c r="BT134" s="71">
        <v>8.43</v>
      </c>
      <c r="BU134" s="71">
        <v>8.41</v>
      </c>
      <c r="BV134" s="71">
        <v>1.99</v>
      </c>
      <c r="BW134" s="71">
        <v>0</v>
      </c>
      <c r="BX134" s="71">
        <v>0</v>
      </c>
      <c r="BY134" s="71">
        <v>0</v>
      </c>
      <c r="BZ134" s="71">
        <v>0</v>
      </c>
      <c r="CA134" s="71">
        <v>0</v>
      </c>
      <c r="CB134" s="71">
        <v>0</v>
      </c>
      <c r="CC134" s="71">
        <v>0</v>
      </c>
      <c r="CD134" s="71">
        <v>0</v>
      </c>
      <c r="CE134" s="71">
        <v>1.3</v>
      </c>
      <c r="CF134" s="71">
        <v>1.75</v>
      </c>
      <c r="CG134" s="71">
        <v>1.76</v>
      </c>
      <c r="CH134" s="71">
        <v>1.29</v>
      </c>
      <c r="CI134" s="71">
        <v>0.69</v>
      </c>
      <c r="CJ134" s="71">
        <v>0.69</v>
      </c>
      <c r="CK134" s="71">
        <v>0</v>
      </c>
      <c r="CL134" s="71">
        <v>0</v>
      </c>
      <c r="CM134" s="71">
        <v>0</v>
      </c>
      <c r="CN134" s="71">
        <v>0</v>
      </c>
      <c r="CO134" s="71">
        <v>0</v>
      </c>
      <c r="CP134" s="71">
        <v>0</v>
      </c>
      <c r="CQ134" s="71">
        <v>0</v>
      </c>
      <c r="CR134" s="71">
        <v>0</v>
      </c>
      <c r="CS134" s="71">
        <v>0</v>
      </c>
      <c r="CT134" s="71">
        <v>0</v>
      </c>
      <c r="CU134" s="71">
        <v>0</v>
      </c>
      <c r="CV134" s="71">
        <v>0</v>
      </c>
      <c r="CW134" s="71">
        <v>0</v>
      </c>
      <c r="CX134" s="71">
        <v>0</v>
      </c>
      <c r="CY134" s="71">
        <v>0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0.81</v>
      </c>
      <c r="DI134" s="71">
        <v>0.81</v>
      </c>
      <c r="DJ134" s="71">
        <v>0.81</v>
      </c>
      <c r="DK134" s="71">
        <v>0</v>
      </c>
      <c r="DL134" s="71">
        <v>0</v>
      </c>
      <c r="DM134" s="71">
        <v>0</v>
      </c>
      <c r="DN134" s="71">
        <v>0</v>
      </c>
      <c r="DO134" s="71">
        <v>0</v>
      </c>
      <c r="DP134" s="71">
        <v>0</v>
      </c>
      <c r="DQ134" s="71">
        <v>0</v>
      </c>
      <c r="DR134" s="71">
        <v>0</v>
      </c>
      <c r="DS134" s="71">
        <v>0</v>
      </c>
      <c r="DT134" s="71">
        <v>0</v>
      </c>
      <c r="DU134" s="71">
        <v>0</v>
      </c>
      <c r="DV134" s="71">
        <v>0</v>
      </c>
      <c r="DW134" s="71">
        <v>0</v>
      </c>
      <c r="DX134" s="71">
        <v>0</v>
      </c>
      <c r="DY134" s="71">
        <v>0</v>
      </c>
      <c r="DZ134" s="71">
        <v>0</v>
      </c>
      <c r="EA134" s="71">
        <v>0</v>
      </c>
      <c r="EB134" s="71">
        <v>-0.64</v>
      </c>
      <c r="EC134" s="71">
        <v>-0.64</v>
      </c>
      <c r="ED134" s="71">
        <v>-0.53</v>
      </c>
      <c r="EE134" s="71">
        <v>0</v>
      </c>
      <c r="EF134" s="71">
        <v>0</v>
      </c>
      <c r="EG134" s="71">
        <v>0</v>
      </c>
      <c r="EH134" s="71">
        <v>0</v>
      </c>
      <c r="EI134" s="71">
        <v>0</v>
      </c>
      <c r="EJ134" s="71">
        <v>0</v>
      </c>
      <c r="EK134" s="71">
        <v>-1.25</v>
      </c>
      <c r="EL134" s="71">
        <v>-0.94</v>
      </c>
      <c r="EM134" s="71">
        <v>-0.94</v>
      </c>
      <c r="EN134" s="71">
        <v>0.31</v>
      </c>
      <c r="EO134" s="71">
        <v>0</v>
      </c>
      <c r="EP134" s="71">
        <v>0</v>
      </c>
      <c r="EQ134" s="71">
        <v>0</v>
      </c>
      <c r="ER134" s="71">
        <v>0</v>
      </c>
      <c r="ES134" s="71">
        <v>0</v>
      </c>
      <c r="ET134" s="71">
        <v>0</v>
      </c>
      <c r="EU134" s="71">
        <v>0</v>
      </c>
      <c r="EV134" s="71">
        <v>0</v>
      </c>
      <c r="EW134" s="71">
        <v>0.14000000000000001</v>
      </c>
      <c r="EX134" s="71">
        <v>0.14000000000000001</v>
      </c>
      <c r="EY134" s="71">
        <v>0.14000000000000001</v>
      </c>
      <c r="EZ134" s="71">
        <v>0</v>
      </c>
      <c r="FA134" s="71">
        <v>1.93</v>
      </c>
      <c r="FB134" s="71">
        <v>2.98</v>
      </c>
      <c r="FC134" s="71">
        <v>2.98</v>
      </c>
      <c r="FD134" s="71">
        <v>1.56</v>
      </c>
      <c r="FE134" s="71">
        <v>0.52</v>
      </c>
      <c r="FF134" s="71">
        <v>0.52</v>
      </c>
      <c r="FG134" s="71">
        <v>0</v>
      </c>
      <c r="FH134" s="71">
        <v>0</v>
      </c>
      <c r="FI134" s="71">
        <v>0</v>
      </c>
      <c r="FJ134" s="71">
        <v>0</v>
      </c>
      <c r="FK134" s="71">
        <v>0</v>
      </c>
      <c r="FL134" s="71">
        <v>0</v>
      </c>
      <c r="FM134" s="71">
        <v>0</v>
      </c>
      <c r="FN134" s="71">
        <v>0</v>
      </c>
      <c r="FO134" s="71">
        <v>2.2000000000000002</v>
      </c>
      <c r="FP134" s="71">
        <v>2.2000000000000002</v>
      </c>
      <c r="FQ134" s="71">
        <v>2.74</v>
      </c>
      <c r="FR134" s="71">
        <v>0.53</v>
      </c>
      <c r="FS134" s="71">
        <v>0.53</v>
      </c>
      <c r="FT134" s="71">
        <v>0</v>
      </c>
      <c r="FU134" s="71">
        <v>-2.29</v>
      </c>
      <c r="FV134" s="71">
        <v>-2.29</v>
      </c>
      <c r="FW134" s="71">
        <v>-2.29</v>
      </c>
      <c r="FX134" s="71">
        <v>0</v>
      </c>
      <c r="FY134" s="71">
        <v>0</v>
      </c>
      <c r="FZ134" s="71">
        <v>0</v>
      </c>
      <c r="GA134" s="71">
        <v>0</v>
      </c>
      <c r="GB134" s="71">
        <v>0</v>
      </c>
      <c r="GC134" s="71">
        <v>0</v>
      </c>
      <c r="GD134" s="71">
        <v>0</v>
      </c>
      <c r="GE134" s="71">
        <v>0</v>
      </c>
      <c r="GF134" s="71">
        <v>0</v>
      </c>
      <c r="GG134" s="71">
        <v>0</v>
      </c>
      <c r="GH134" s="71">
        <v>0.59</v>
      </c>
      <c r="GI134" s="71">
        <v>-0.24</v>
      </c>
      <c r="GJ134" s="71">
        <v>-0.24</v>
      </c>
      <c r="GK134" s="71">
        <v>-0.83</v>
      </c>
      <c r="GL134" s="71">
        <v>0</v>
      </c>
      <c r="GM134" s="71">
        <v>-6.44</v>
      </c>
      <c r="GN134" s="71">
        <v>-6.48</v>
      </c>
      <c r="GO134" s="71">
        <v>1.3</v>
      </c>
      <c r="GP134" s="71">
        <v>1.93</v>
      </c>
      <c r="GQ134" s="71">
        <v>1.93</v>
      </c>
      <c r="GR134" s="71">
        <v>1.93</v>
      </c>
      <c r="GS134" s="71">
        <v>0</v>
      </c>
      <c r="GT134" s="71">
        <v>0</v>
      </c>
      <c r="GU134" s="71">
        <v>0</v>
      </c>
      <c r="GV134" s="71">
        <v>1.94</v>
      </c>
      <c r="GW134" s="71">
        <v>1.94</v>
      </c>
      <c r="GX134" s="71">
        <v>1.94</v>
      </c>
      <c r="GY134" s="71">
        <v>0</v>
      </c>
      <c r="GZ134" s="71">
        <v>0</v>
      </c>
      <c r="HA134" s="71">
        <v>0</v>
      </c>
      <c r="HB134" s="71">
        <v>0</v>
      </c>
      <c r="HC134" s="71">
        <v>0</v>
      </c>
      <c r="HD134" s="71">
        <v>0</v>
      </c>
      <c r="HE134" s="71">
        <v>0</v>
      </c>
      <c r="HF134" s="71">
        <v>0</v>
      </c>
      <c r="HG134" s="71">
        <v>0</v>
      </c>
      <c r="HH134" s="71">
        <v>-4.2699999999999996</v>
      </c>
      <c r="HI134" s="71">
        <v>-4.2699999999999996</v>
      </c>
      <c r="HJ134" s="71">
        <v>-1.86</v>
      </c>
      <c r="HK134" s="71">
        <v>2.52</v>
      </c>
      <c r="HL134" s="71">
        <v>2.52</v>
      </c>
      <c r="HM134" s="71">
        <v>0</v>
      </c>
      <c r="HN134" s="71">
        <v>0</v>
      </c>
      <c r="HO134" s="71">
        <v>0</v>
      </c>
      <c r="HP134" s="71">
        <v>0</v>
      </c>
      <c r="HQ134" s="71">
        <v>0</v>
      </c>
      <c r="HR134" s="71">
        <v>0</v>
      </c>
      <c r="HS134" s="71">
        <v>0</v>
      </c>
      <c r="HT134" s="71">
        <v>0</v>
      </c>
      <c r="HU134" s="71">
        <v>0</v>
      </c>
      <c r="HV134" s="71">
        <v>0</v>
      </c>
      <c r="HW134" s="71">
        <v>0</v>
      </c>
      <c r="HX134" s="71">
        <v>0</v>
      </c>
      <c r="HY134" s="71">
        <v>0</v>
      </c>
      <c r="HZ134" s="71">
        <v>0</v>
      </c>
      <c r="IA134" s="71">
        <v>0</v>
      </c>
      <c r="IB134" s="71">
        <v>1.69</v>
      </c>
      <c r="IC134" s="41">
        <v>0.85</v>
      </c>
      <c r="ID134" s="41">
        <v>0.63930689877498381</v>
      </c>
      <c r="IE134" s="41">
        <v>0.2</v>
      </c>
      <c r="IF134" s="41">
        <v>0.35288056092843328</v>
      </c>
      <c r="IG134" s="41">
        <v>0.45330012894906518</v>
      </c>
      <c r="IH134" s="41">
        <v>0.73134896840747909</v>
      </c>
      <c r="II134" s="41">
        <v>0.41510025789813032</v>
      </c>
      <c r="IJ134" s="41">
        <v>0.44658397807865902</v>
      </c>
      <c r="IK134" s="41">
        <v>0.28204835589941979</v>
      </c>
      <c r="IL134" s="41">
        <v>0.28424177949709872</v>
      </c>
      <c r="IM134" s="41">
        <v>0.24879577691811736</v>
      </c>
      <c r="IN134" s="41">
        <v>0.24160235332043858</v>
      </c>
      <c r="IO134" s="41">
        <v>0.24758107672469382</v>
      </c>
      <c r="IP134" s="41">
        <v>0.35962894906511927</v>
      </c>
      <c r="IQ134" s="41">
        <v>0.76731447453255974</v>
      </c>
      <c r="IR134" s="41">
        <v>1.0183370406189558</v>
      </c>
      <c r="IS134" s="41">
        <v>1.0231837524177949</v>
      </c>
      <c r="IT134" s="41">
        <v>0.52067649903288193</v>
      </c>
      <c r="IU134" s="41">
        <v>-5.2321083172145112E-4</v>
      </c>
      <c r="IV134" s="41">
        <v>0.18114168278529982</v>
      </c>
      <c r="IW134" s="41">
        <v>9.976031592520955E-2</v>
      </c>
      <c r="IX134" s="41">
        <v>0.23737878787878791</v>
      </c>
      <c r="IY134" s="41">
        <v>8.1715344938749199E-2</v>
      </c>
      <c r="IZ134" s="41"/>
    </row>
    <row r="135" spans="1:260" s="53" customFormat="1" ht="18" customHeight="1" x14ac:dyDescent="0.2">
      <c r="A135" s="97">
        <v>18109</v>
      </c>
      <c r="B135" s="20"/>
      <c r="C135" s="60"/>
      <c r="D135" s="29"/>
      <c r="E135" s="95"/>
      <c r="F135" s="35"/>
      <c r="G135" s="36" t="s">
        <v>130</v>
      </c>
      <c r="H135" s="71">
        <v>0.63</v>
      </c>
      <c r="I135" s="71">
        <v>0.27</v>
      </c>
      <c r="J135" s="71">
        <v>0.36</v>
      </c>
      <c r="K135" s="71">
        <v>0.45</v>
      </c>
      <c r="L135" s="71">
        <v>-0.14000000000000001</v>
      </c>
      <c r="M135" s="71">
        <v>-0.23</v>
      </c>
      <c r="N135" s="71">
        <v>-0.9</v>
      </c>
      <c r="O135" s="71">
        <v>-1.54</v>
      </c>
      <c r="P135" s="71">
        <v>-1.31</v>
      </c>
      <c r="Q135" s="71">
        <v>-1.18</v>
      </c>
      <c r="R135" s="71">
        <v>-0.65</v>
      </c>
      <c r="S135" s="71">
        <v>-0.82</v>
      </c>
      <c r="T135" s="71">
        <v>-0.4</v>
      </c>
      <c r="U135" s="71">
        <v>0.82</v>
      </c>
      <c r="V135" s="71">
        <v>0.88</v>
      </c>
      <c r="W135" s="71">
        <v>0.35</v>
      </c>
      <c r="X135" s="71">
        <v>-0.42</v>
      </c>
      <c r="Y135" s="71">
        <v>-0.34</v>
      </c>
      <c r="Z135" s="71">
        <v>0.25</v>
      </c>
      <c r="AA135" s="71">
        <v>-7.0000000000000007E-2</v>
      </c>
      <c r="AB135" s="71">
        <v>-0.48</v>
      </c>
      <c r="AC135" s="71">
        <v>-0.11</v>
      </c>
      <c r="AD135" s="71">
        <v>-0.23</v>
      </c>
      <c r="AE135" s="71">
        <v>0.14000000000000001</v>
      </c>
      <c r="AF135" s="71">
        <v>-0.06</v>
      </c>
      <c r="AG135" s="71">
        <v>-0.08</v>
      </c>
      <c r="AH135" s="71">
        <v>-7.0000000000000007E-2</v>
      </c>
      <c r="AI135" s="71">
        <v>-0.09</v>
      </c>
      <c r="AJ135" s="71">
        <v>0.89</v>
      </c>
      <c r="AK135" s="71">
        <v>0.92</v>
      </c>
      <c r="AL135" s="71">
        <v>0.83</v>
      </c>
      <c r="AM135" s="71">
        <v>-0.15</v>
      </c>
      <c r="AN135" s="71">
        <v>-0.02</v>
      </c>
      <c r="AO135" s="71">
        <v>0.14000000000000001</v>
      </c>
      <c r="AP135" s="71">
        <v>0.86</v>
      </c>
      <c r="AQ135" s="71">
        <v>0.78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</v>
      </c>
      <c r="BB135" s="71">
        <v>0</v>
      </c>
      <c r="BC135" s="71">
        <v>0</v>
      </c>
      <c r="BD135" s="71">
        <v>0</v>
      </c>
      <c r="BE135" s="71">
        <v>0</v>
      </c>
      <c r="BF135" s="71">
        <v>0</v>
      </c>
      <c r="BG135" s="71">
        <v>0</v>
      </c>
      <c r="BH135" s="71">
        <v>0</v>
      </c>
      <c r="BI135" s="71">
        <v>0</v>
      </c>
      <c r="BJ135" s="71">
        <v>0</v>
      </c>
      <c r="BK135" s="71">
        <v>0</v>
      </c>
      <c r="BL135" s="71">
        <v>0</v>
      </c>
      <c r="BM135" s="71">
        <v>0</v>
      </c>
      <c r="BN135" s="71">
        <v>0</v>
      </c>
      <c r="BO135" s="71">
        <v>0</v>
      </c>
      <c r="BP135" s="71">
        <v>0</v>
      </c>
      <c r="BQ135" s="71">
        <v>0</v>
      </c>
      <c r="BR135" s="71">
        <v>0</v>
      </c>
      <c r="BS135" s="71">
        <v>0</v>
      </c>
      <c r="BT135" s="71">
        <v>2.73</v>
      </c>
      <c r="BU135" s="71">
        <v>2.72</v>
      </c>
      <c r="BV135" s="71">
        <v>2.73</v>
      </c>
      <c r="BW135" s="71">
        <v>0</v>
      </c>
      <c r="BX135" s="71">
        <v>0</v>
      </c>
      <c r="BY135" s="71">
        <v>0</v>
      </c>
      <c r="BZ135" s="71">
        <v>0</v>
      </c>
      <c r="CA135" s="71">
        <v>0</v>
      </c>
      <c r="CB135" s="71">
        <v>0</v>
      </c>
      <c r="CC135" s="71">
        <v>0</v>
      </c>
      <c r="CD135" s="71">
        <v>0</v>
      </c>
      <c r="CE135" s="71">
        <v>0</v>
      </c>
      <c r="CF135" s="71">
        <v>0</v>
      </c>
      <c r="CG135" s="71">
        <v>0</v>
      </c>
      <c r="CH135" s="71">
        <v>0</v>
      </c>
      <c r="CI135" s="71">
        <v>0</v>
      </c>
      <c r="CJ135" s="71">
        <v>0</v>
      </c>
      <c r="CK135" s="71">
        <v>0</v>
      </c>
      <c r="CL135" s="71">
        <v>0</v>
      </c>
      <c r="CM135" s="71">
        <v>0</v>
      </c>
      <c r="CN135" s="71">
        <v>0</v>
      </c>
      <c r="CO135" s="71">
        <v>0</v>
      </c>
      <c r="CP135" s="71">
        <v>0</v>
      </c>
      <c r="CQ135" s="71">
        <v>0</v>
      </c>
      <c r="CR135" s="71">
        <v>0</v>
      </c>
      <c r="CS135" s="71">
        <v>0</v>
      </c>
      <c r="CT135" s="71">
        <v>0</v>
      </c>
      <c r="CU135" s="71">
        <v>0</v>
      </c>
      <c r="CV135" s="71">
        <v>0</v>
      </c>
      <c r="CW135" s="71">
        <v>0</v>
      </c>
      <c r="CX135" s="71">
        <v>0</v>
      </c>
      <c r="CY135" s="71">
        <v>0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0</v>
      </c>
      <c r="DN135" s="71">
        <v>0</v>
      </c>
      <c r="DO135" s="71">
        <v>1.48</v>
      </c>
      <c r="DP135" s="71">
        <v>1.48</v>
      </c>
      <c r="DQ135" s="71">
        <v>1.48</v>
      </c>
      <c r="DR135" s="71">
        <v>0</v>
      </c>
      <c r="DS135" s="71">
        <v>0</v>
      </c>
      <c r="DT135" s="71">
        <v>0</v>
      </c>
      <c r="DU135" s="71">
        <v>1.56</v>
      </c>
      <c r="DV135" s="71">
        <v>1.56</v>
      </c>
      <c r="DW135" s="71">
        <v>1.56</v>
      </c>
      <c r="DX135" s="71">
        <v>0</v>
      </c>
      <c r="DY135" s="71">
        <v>0</v>
      </c>
      <c r="DZ135" s="71">
        <v>0</v>
      </c>
      <c r="EA135" s="71">
        <v>0</v>
      </c>
      <c r="EB135" s="71">
        <v>2.44</v>
      </c>
      <c r="EC135" s="71">
        <v>2.4300000000000002</v>
      </c>
      <c r="ED135" s="71">
        <v>2.44</v>
      </c>
      <c r="EE135" s="71">
        <v>0</v>
      </c>
      <c r="EF135" s="71">
        <v>0</v>
      </c>
      <c r="EG135" s="71">
        <v>0</v>
      </c>
      <c r="EH135" s="71">
        <v>0</v>
      </c>
      <c r="EI135" s="71">
        <v>0</v>
      </c>
      <c r="EJ135" s="71">
        <v>1.76</v>
      </c>
      <c r="EK135" s="71">
        <v>1.72</v>
      </c>
      <c r="EL135" s="71">
        <v>3.81</v>
      </c>
      <c r="EM135" s="71">
        <v>2.0099999999999998</v>
      </c>
      <c r="EN135" s="71">
        <v>2.0499999999999998</v>
      </c>
      <c r="EO135" s="71">
        <v>0</v>
      </c>
      <c r="EP135" s="71">
        <v>0</v>
      </c>
      <c r="EQ135" s="71">
        <v>0</v>
      </c>
      <c r="ER135" s="71">
        <v>0</v>
      </c>
      <c r="ES135" s="71">
        <v>3.84</v>
      </c>
      <c r="ET135" s="71">
        <v>3.86</v>
      </c>
      <c r="EU135" s="71">
        <v>3.85</v>
      </c>
      <c r="EV135" s="71">
        <v>0</v>
      </c>
      <c r="EW135" s="71">
        <v>4.5599999999999996</v>
      </c>
      <c r="EX135" s="71">
        <v>4.5599999999999996</v>
      </c>
      <c r="EY135" s="71">
        <v>7.3</v>
      </c>
      <c r="EZ135" s="71">
        <v>2.62</v>
      </c>
      <c r="FA135" s="71">
        <v>2.62</v>
      </c>
      <c r="FB135" s="71">
        <v>0</v>
      </c>
      <c r="FC135" s="71">
        <v>0</v>
      </c>
      <c r="FD135" s="71">
        <v>0</v>
      </c>
      <c r="FE135" s="71">
        <v>0</v>
      </c>
      <c r="FF135" s="71">
        <v>0</v>
      </c>
      <c r="FG135" s="71">
        <v>0</v>
      </c>
      <c r="FH135" s="71">
        <v>0</v>
      </c>
      <c r="FI135" s="71">
        <v>0</v>
      </c>
      <c r="FJ135" s="71">
        <v>6.78</v>
      </c>
      <c r="FK135" s="71">
        <v>6.8</v>
      </c>
      <c r="FL135" s="71">
        <v>6.78</v>
      </c>
      <c r="FM135" s="71">
        <v>0</v>
      </c>
      <c r="FN135" s="71">
        <v>0</v>
      </c>
      <c r="FO135" s="71">
        <v>-3.17</v>
      </c>
      <c r="FP135" s="71">
        <v>-3.17</v>
      </c>
      <c r="FQ135" s="71">
        <v>-3.17</v>
      </c>
      <c r="FR135" s="71">
        <v>0</v>
      </c>
      <c r="FS135" s="71">
        <v>0</v>
      </c>
      <c r="FT135" s="71">
        <v>0</v>
      </c>
      <c r="FU135" s="71">
        <v>-6.85</v>
      </c>
      <c r="FV135" s="71">
        <v>-6.85</v>
      </c>
      <c r="FW135" s="71">
        <v>-6.85</v>
      </c>
      <c r="FX135" s="71">
        <v>0</v>
      </c>
      <c r="FY135" s="71">
        <v>0</v>
      </c>
      <c r="FZ135" s="71">
        <v>0</v>
      </c>
      <c r="GA135" s="71">
        <v>0</v>
      </c>
      <c r="GB135" s="71">
        <v>0</v>
      </c>
      <c r="GC135" s="71">
        <v>0</v>
      </c>
      <c r="GD135" s="71">
        <v>0</v>
      </c>
      <c r="GE135" s="71">
        <v>0</v>
      </c>
      <c r="GF135" s="71">
        <v>0</v>
      </c>
      <c r="GG135" s="71">
        <v>0</v>
      </c>
      <c r="GH135" s="71">
        <v>0</v>
      </c>
      <c r="GI135" s="71">
        <v>0</v>
      </c>
      <c r="GJ135" s="71">
        <v>0</v>
      </c>
      <c r="GK135" s="71">
        <v>0</v>
      </c>
      <c r="GL135" s="71">
        <v>0</v>
      </c>
      <c r="GM135" s="71">
        <v>9.8800000000000008</v>
      </c>
      <c r="GN135" s="71">
        <v>9.8800000000000008</v>
      </c>
      <c r="GO135" s="71">
        <v>9.8800000000000008</v>
      </c>
      <c r="GP135" s="71">
        <v>0</v>
      </c>
      <c r="GQ135" s="71">
        <v>0</v>
      </c>
      <c r="GR135" s="71">
        <v>0</v>
      </c>
      <c r="GS135" s="71">
        <v>0</v>
      </c>
      <c r="GT135" s="71">
        <v>-3.13</v>
      </c>
      <c r="GU135" s="71">
        <v>-1.71</v>
      </c>
      <c r="GV135" s="71">
        <v>-2.5299999999999998</v>
      </c>
      <c r="GW135" s="71">
        <v>2.2200000000000002</v>
      </c>
      <c r="GX135" s="71">
        <v>0</v>
      </c>
      <c r="GY135" s="71">
        <v>0</v>
      </c>
      <c r="GZ135" s="71">
        <v>0</v>
      </c>
      <c r="HA135" s="71">
        <v>0</v>
      </c>
      <c r="HB135" s="71">
        <v>0</v>
      </c>
      <c r="HC135" s="71">
        <v>-1.41</v>
      </c>
      <c r="HD135" s="71">
        <v>-1.41</v>
      </c>
      <c r="HE135" s="71">
        <v>-1.41</v>
      </c>
      <c r="HF135" s="71">
        <v>0</v>
      </c>
      <c r="HG135" s="71">
        <v>0</v>
      </c>
      <c r="HH135" s="71">
        <v>-5.41</v>
      </c>
      <c r="HI135" s="71">
        <v>-1.49</v>
      </c>
      <c r="HJ135" s="71">
        <v>-1.49</v>
      </c>
      <c r="HK135" s="71">
        <v>2.2400000000000002</v>
      </c>
      <c r="HL135" s="71">
        <v>4.8</v>
      </c>
      <c r="HM135" s="71">
        <v>4.82</v>
      </c>
      <c r="HN135" s="71">
        <v>4.8099999999999996</v>
      </c>
      <c r="HO135" s="71">
        <v>0</v>
      </c>
      <c r="HP135" s="71">
        <v>2.63</v>
      </c>
      <c r="HQ135" s="71">
        <v>2.61</v>
      </c>
      <c r="HR135" s="71">
        <v>2.63</v>
      </c>
      <c r="HS135" s="71">
        <v>0</v>
      </c>
      <c r="HT135" s="71">
        <v>0</v>
      </c>
      <c r="HU135" s="71">
        <v>0</v>
      </c>
      <c r="HV135" s="71">
        <v>0</v>
      </c>
      <c r="HW135" s="71">
        <v>0</v>
      </c>
      <c r="HX135" s="71">
        <v>0</v>
      </c>
      <c r="HY135" s="71">
        <v>2.41</v>
      </c>
      <c r="HZ135" s="71">
        <v>2.41</v>
      </c>
      <c r="IA135" s="71">
        <v>2.41</v>
      </c>
      <c r="IB135" s="71">
        <v>0</v>
      </c>
      <c r="IC135" s="41">
        <v>0.85</v>
      </c>
      <c r="ID135" s="41">
        <v>0.63930689877498381</v>
      </c>
      <c r="IE135" s="41">
        <v>0.2</v>
      </c>
      <c r="IF135" s="41">
        <v>0.35288056092843328</v>
      </c>
      <c r="IG135" s="41">
        <v>0.45330012894906518</v>
      </c>
      <c r="IH135" s="41">
        <v>0.73134896840747909</v>
      </c>
      <c r="II135" s="41">
        <v>0.41510025789813032</v>
      </c>
      <c r="IJ135" s="41">
        <v>0.44658397807865902</v>
      </c>
      <c r="IK135" s="41">
        <v>0.28204835589941979</v>
      </c>
      <c r="IL135" s="41">
        <v>0.28424177949709872</v>
      </c>
      <c r="IM135" s="41">
        <v>0.24879577691811736</v>
      </c>
      <c r="IN135" s="41">
        <v>0.24160235332043858</v>
      </c>
      <c r="IO135" s="41">
        <v>0.24758107672469382</v>
      </c>
      <c r="IP135" s="41">
        <v>0.35962894906511927</v>
      </c>
      <c r="IQ135" s="41">
        <v>0.76731447453255974</v>
      </c>
      <c r="IR135" s="41">
        <v>1.0183370406189558</v>
      </c>
      <c r="IS135" s="41">
        <v>1.0231837524177949</v>
      </c>
      <c r="IT135" s="41">
        <v>0.52067649903288193</v>
      </c>
      <c r="IU135" s="41">
        <v>-5.2321083172145112E-4</v>
      </c>
      <c r="IV135" s="41">
        <v>0.18114168278529982</v>
      </c>
      <c r="IW135" s="41">
        <v>9.976031592520955E-2</v>
      </c>
      <c r="IX135" s="41">
        <v>0.23737878787878791</v>
      </c>
      <c r="IY135" s="41">
        <v>8.1715344938749199E-2</v>
      </c>
      <c r="IZ135" s="41"/>
    </row>
    <row r="136" spans="1:260" s="53" customFormat="1" ht="18" customHeight="1" x14ac:dyDescent="0.2">
      <c r="A136" s="97">
        <v>18110</v>
      </c>
      <c r="B136" s="20"/>
      <c r="C136" s="60"/>
      <c r="D136" s="29"/>
      <c r="E136" s="93"/>
      <c r="F136" s="35"/>
      <c r="G136" s="91" t="s">
        <v>131</v>
      </c>
      <c r="H136" s="71">
        <v>0</v>
      </c>
      <c r="I136" s="71">
        <v>0</v>
      </c>
      <c r="J136" s="71">
        <v>0</v>
      </c>
      <c r="K136" s="71">
        <v>0</v>
      </c>
      <c r="L136" s="71">
        <v>-7.7</v>
      </c>
      <c r="M136" s="71">
        <v>-7.72</v>
      </c>
      <c r="N136" s="71">
        <v>-15.17</v>
      </c>
      <c r="O136" s="71">
        <v>-13.16</v>
      </c>
      <c r="P136" s="71">
        <v>-13.18</v>
      </c>
      <c r="Q136" s="71">
        <v>-5.51</v>
      </c>
      <c r="R136" s="71">
        <v>-5.5</v>
      </c>
      <c r="S136" s="71">
        <v>-5.51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  <c r="Z136" s="71">
        <v>0.46</v>
      </c>
      <c r="AA136" s="71">
        <v>0.86</v>
      </c>
      <c r="AB136" s="71">
        <v>0.87</v>
      </c>
      <c r="AC136" s="71">
        <v>0</v>
      </c>
      <c r="AD136" s="71">
        <v>0</v>
      </c>
      <c r="AE136" s="71">
        <v>0</v>
      </c>
      <c r="AF136" s="71">
        <v>0</v>
      </c>
      <c r="AG136" s="71">
        <v>0</v>
      </c>
      <c r="AH136" s="71">
        <v>0</v>
      </c>
      <c r="AI136" s="71">
        <v>0</v>
      </c>
      <c r="AJ136" s="71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71">
        <v>0</v>
      </c>
      <c r="AQ136" s="71">
        <v>0</v>
      </c>
      <c r="AR136" s="71">
        <v>-5.26</v>
      </c>
      <c r="AS136" s="71">
        <v>-2.67</v>
      </c>
      <c r="AT136" s="71">
        <v>-2.67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</v>
      </c>
      <c r="BB136" s="71">
        <v>0</v>
      </c>
      <c r="BC136" s="71">
        <v>0</v>
      </c>
      <c r="BD136" s="71">
        <v>0</v>
      </c>
      <c r="BE136" s="71">
        <v>0</v>
      </c>
      <c r="BF136" s="71">
        <v>0</v>
      </c>
      <c r="BG136" s="71">
        <v>0</v>
      </c>
      <c r="BH136" s="71">
        <v>0</v>
      </c>
      <c r="BI136" s="71">
        <v>0</v>
      </c>
      <c r="BJ136" s="71">
        <v>0</v>
      </c>
      <c r="BK136" s="71">
        <v>0</v>
      </c>
      <c r="BL136" s="71">
        <v>0</v>
      </c>
      <c r="BM136" s="71">
        <v>0</v>
      </c>
      <c r="BN136" s="71">
        <v>0</v>
      </c>
      <c r="BO136" s="71">
        <v>0</v>
      </c>
      <c r="BP136" s="71">
        <v>0</v>
      </c>
      <c r="BQ136" s="71">
        <v>0</v>
      </c>
      <c r="BR136" s="71">
        <v>0</v>
      </c>
      <c r="BS136" s="71">
        <v>3.62</v>
      </c>
      <c r="BT136" s="71">
        <v>6.23</v>
      </c>
      <c r="BU136" s="71">
        <v>6.23</v>
      </c>
      <c r="BV136" s="71">
        <v>1.31</v>
      </c>
      <c r="BW136" s="71">
        <v>0</v>
      </c>
      <c r="BX136" s="71">
        <v>0</v>
      </c>
      <c r="BY136" s="71">
        <v>0</v>
      </c>
      <c r="BZ136" s="71">
        <v>0</v>
      </c>
      <c r="CA136" s="71">
        <v>0</v>
      </c>
      <c r="CB136" s="71">
        <v>0</v>
      </c>
      <c r="CC136" s="71">
        <v>0</v>
      </c>
      <c r="CD136" s="71">
        <v>0</v>
      </c>
      <c r="CE136" s="71">
        <v>4.95</v>
      </c>
      <c r="CF136" s="71">
        <v>11.7</v>
      </c>
      <c r="CG136" s="71">
        <v>11.85</v>
      </c>
      <c r="CH136" s="71">
        <v>8.34</v>
      </c>
      <c r="CI136" s="71">
        <v>1.33</v>
      </c>
      <c r="CJ136" s="71">
        <v>1.33</v>
      </c>
      <c r="CK136" s="71">
        <v>2.29</v>
      </c>
      <c r="CL136" s="71">
        <v>2.76</v>
      </c>
      <c r="CM136" s="71">
        <v>2.76</v>
      </c>
      <c r="CN136" s="71">
        <v>1.3</v>
      </c>
      <c r="CO136" s="71">
        <v>1.04</v>
      </c>
      <c r="CP136" s="71">
        <v>1.04</v>
      </c>
      <c r="CQ136" s="71">
        <v>0</v>
      </c>
      <c r="CR136" s="71">
        <v>0</v>
      </c>
      <c r="CS136" s="71">
        <v>0</v>
      </c>
      <c r="CT136" s="71">
        <v>0</v>
      </c>
      <c r="CU136" s="71">
        <v>0</v>
      </c>
      <c r="CV136" s="71">
        <v>0</v>
      </c>
      <c r="CW136" s="71">
        <v>-0.64</v>
      </c>
      <c r="CX136" s="71">
        <v>-0.63</v>
      </c>
      <c r="CY136" s="71">
        <v>-0.63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0</v>
      </c>
      <c r="DN136" s="71">
        <v>0</v>
      </c>
      <c r="DO136" s="71">
        <v>0</v>
      </c>
      <c r="DP136" s="71">
        <v>0</v>
      </c>
      <c r="DQ136" s="71">
        <v>0</v>
      </c>
      <c r="DR136" s="71">
        <v>0</v>
      </c>
      <c r="DS136" s="71">
        <v>0</v>
      </c>
      <c r="DT136" s="71">
        <v>0</v>
      </c>
      <c r="DU136" s="71">
        <v>1.43</v>
      </c>
      <c r="DV136" s="71">
        <v>1.43</v>
      </c>
      <c r="DW136" s="71">
        <v>1.43</v>
      </c>
      <c r="DX136" s="71">
        <v>0</v>
      </c>
      <c r="DY136" s="71">
        <v>0</v>
      </c>
      <c r="DZ136" s="71">
        <v>0</v>
      </c>
      <c r="EA136" s="71">
        <v>0</v>
      </c>
      <c r="EB136" s="71">
        <v>0.15</v>
      </c>
      <c r="EC136" s="71">
        <v>0.15</v>
      </c>
      <c r="ED136" s="71">
        <v>0.15</v>
      </c>
      <c r="EE136" s="71">
        <v>0</v>
      </c>
      <c r="EF136" s="71">
        <v>0</v>
      </c>
      <c r="EG136" s="71">
        <v>0</v>
      </c>
      <c r="EH136" s="71">
        <v>0</v>
      </c>
      <c r="EI136" s="71">
        <v>0</v>
      </c>
      <c r="EJ136" s="71">
        <v>0</v>
      </c>
      <c r="EK136" s="71">
        <v>1.45</v>
      </c>
      <c r="EL136" s="71">
        <v>1.46</v>
      </c>
      <c r="EM136" s="71">
        <v>1.44</v>
      </c>
      <c r="EN136" s="71">
        <v>0</v>
      </c>
      <c r="EO136" s="71">
        <v>0</v>
      </c>
      <c r="EP136" s="71">
        <v>0</v>
      </c>
      <c r="EQ136" s="71">
        <v>0</v>
      </c>
      <c r="ER136" s="71">
        <v>0</v>
      </c>
      <c r="ES136" s="71">
        <v>0</v>
      </c>
      <c r="ET136" s="71">
        <v>0</v>
      </c>
      <c r="EU136" s="71">
        <v>0</v>
      </c>
      <c r="EV136" s="71">
        <v>0</v>
      </c>
      <c r="EW136" s="71">
        <v>-1.62</v>
      </c>
      <c r="EX136" s="71">
        <v>-1.63</v>
      </c>
      <c r="EY136" s="71">
        <v>-3.45</v>
      </c>
      <c r="EZ136" s="71">
        <v>-1.84</v>
      </c>
      <c r="FA136" s="71">
        <v>-1.85</v>
      </c>
      <c r="FB136" s="71">
        <v>2.77</v>
      </c>
      <c r="FC136" s="71">
        <v>2.81</v>
      </c>
      <c r="FD136" s="71">
        <v>2.76</v>
      </c>
      <c r="FE136" s="71">
        <v>3.09</v>
      </c>
      <c r="FF136" s="71">
        <v>3.08</v>
      </c>
      <c r="FG136" s="71">
        <v>3.1</v>
      </c>
      <c r="FH136" s="71">
        <v>1.04</v>
      </c>
      <c r="FI136" s="71">
        <v>1.05</v>
      </c>
      <c r="FJ136" s="71">
        <v>1.04</v>
      </c>
      <c r="FK136" s="71">
        <v>-0.5</v>
      </c>
      <c r="FL136" s="71">
        <v>-0.6</v>
      </c>
      <c r="FM136" s="71">
        <v>-0.61</v>
      </c>
      <c r="FN136" s="71">
        <v>0</v>
      </c>
      <c r="FO136" s="71">
        <v>2.2400000000000002</v>
      </c>
      <c r="FP136" s="71">
        <v>2.23</v>
      </c>
      <c r="FQ136" s="71">
        <v>2.2599999999999998</v>
      </c>
      <c r="FR136" s="71">
        <v>0.02</v>
      </c>
      <c r="FS136" s="71">
        <v>0.02</v>
      </c>
      <c r="FT136" s="71">
        <v>0.32</v>
      </c>
      <c r="FU136" s="71">
        <v>2.19</v>
      </c>
      <c r="FV136" s="71">
        <v>2.19</v>
      </c>
      <c r="FW136" s="71">
        <v>1</v>
      </c>
      <c r="FX136" s="71">
        <v>-0.85</v>
      </c>
      <c r="FY136" s="71">
        <v>-0.85</v>
      </c>
      <c r="FZ136" s="71">
        <v>0.57999999999999996</v>
      </c>
      <c r="GA136" s="71">
        <v>0.57999999999999996</v>
      </c>
      <c r="GB136" s="71">
        <v>0.57999999999999996</v>
      </c>
      <c r="GC136" s="71">
        <v>0.7</v>
      </c>
      <c r="GD136" s="71">
        <v>0.7</v>
      </c>
      <c r="GE136" s="71">
        <v>0.7</v>
      </c>
      <c r="GF136" s="71">
        <v>-2.0299999999999998</v>
      </c>
      <c r="GG136" s="71">
        <v>-2.42</v>
      </c>
      <c r="GH136" s="71">
        <v>-2.42</v>
      </c>
      <c r="GI136" s="71">
        <v>-0.33</v>
      </c>
      <c r="GJ136" s="71">
        <v>-0.34</v>
      </c>
      <c r="GK136" s="71">
        <v>-0.33</v>
      </c>
      <c r="GL136" s="71">
        <v>0</v>
      </c>
      <c r="GM136" s="71">
        <v>-0.17</v>
      </c>
      <c r="GN136" s="71">
        <v>-0.17</v>
      </c>
      <c r="GO136" s="71">
        <v>-0.14000000000000001</v>
      </c>
      <c r="GP136" s="71">
        <v>0</v>
      </c>
      <c r="GQ136" s="71">
        <v>0</v>
      </c>
      <c r="GR136" s="71">
        <v>0</v>
      </c>
      <c r="GS136" s="71">
        <v>0</v>
      </c>
      <c r="GT136" s="71">
        <v>0</v>
      </c>
      <c r="GU136" s="71">
        <v>0</v>
      </c>
      <c r="GV136" s="71">
        <v>0.19</v>
      </c>
      <c r="GW136" s="71">
        <v>0.19</v>
      </c>
      <c r="GX136" s="71">
        <v>1.26</v>
      </c>
      <c r="GY136" s="71">
        <v>1.07</v>
      </c>
      <c r="GZ136" s="71">
        <v>1.06</v>
      </c>
      <c r="HA136" s="71">
        <v>1.21</v>
      </c>
      <c r="HB136" s="71">
        <v>1.21</v>
      </c>
      <c r="HC136" s="71">
        <v>1.22</v>
      </c>
      <c r="HD136" s="71">
        <v>0</v>
      </c>
      <c r="HE136" s="71">
        <v>0</v>
      </c>
      <c r="HF136" s="71">
        <v>0</v>
      </c>
      <c r="HG136" s="71">
        <v>0</v>
      </c>
      <c r="HH136" s="71">
        <v>-1.02</v>
      </c>
      <c r="HI136" s="71">
        <v>-1.03</v>
      </c>
      <c r="HJ136" s="71">
        <v>-0.84</v>
      </c>
      <c r="HK136" s="71">
        <v>0.01</v>
      </c>
      <c r="HL136" s="71">
        <v>0.01</v>
      </c>
      <c r="HM136" s="71">
        <v>-0.85</v>
      </c>
      <c r="HN136" s="71">
        <v>-0.86</v>
      </c>
      <c r="HO136" s="71">
        <v>-0.86</v>
      </c>
      <c r="HP136" s="71">
        <v>-1.01</v>
      </c>
      <c r="HQ136" s="71">
        <v>-1.01</v>
      </c>
      <c r="HR136" s="71">
        <v>-1.01</v>
      </c>
      <c r="HS136" s="71">
        <v>0.38</v>
      </c>
      <c r="HT136" s="71">
        <v>0.46</v>
      </c>
      <c r="HU136" s="71">
        <v>0.46</v>
      </c>
      <c r="HV136" s="71">
        <v>0</v>
      </c>
      <c r="HW136" s="71">
        <v>0</v>
      </c>
      <c r="HX136" s="71">
        <v>0</v>
      </c>
      <c r="HY136" s="71">
        <v>1.07</v>
      </c>
      <c r="HZ136" s="71">
        <v>2.0499999999999998</v>
      </c>
      <c r="IA136" s="71">
        <v>2.0499999999999998</v>
      </c>
      <c r="IB136" s="71">
        <v>0.8</v>
      </c>
      <c r="IC136" s="88">
        <v>0.85</v>
      </c>
      <c r="ID136" s="88">
        <v>0.63930689877498381</v>
      </c>
      <c r="IE136" s="88">
        <v>0.2</v>
      </c>
      <c r="IF136" s="88">
        <v>0.35288056092843328</v>
      </c>
      <c r="IG136" s="88">
        <v>0.45330012894906518</v>
      </c>
      <c r="IH136" s="88">
        <v>0.73134896840747909</v>
      </c>
      <c r="II136" s="88">
        <v>0.41510025789813032</v>
      </c>
      <c r="IJ136" s="88">
        <v>0.44658397807865902</v>
      </c>
      <c r="IK136" s="88">
        <v>0.28204835589941979</v>
      </c>
      <c r="IL136" s="88">
        <v>0.28424177949709872</v>
      </c>
      <c r="IM136" s="88">
        <v>0.24879577691811736</v>
      </c>
      <c r="IN136" s="88">
        <v>0.24160235332043858</v>
      </c>
      <c r="IO136" s="88">
        <v>0.24758107672469382</v>
      </c>
      <c r="IP136" s="88">
        <v>0.35962894906511927</v>
      </c>
      <c r="IQ136" s="88">
        <v>0.76731447453255974</v>
      </c>
      <c r="IR136" s="88">
        <v>1.0183370406189558</v>
      </c>
      <c r="IS136" s="88">
        <v>1.0231837524177949</v>
      </c>
      <c r="IT136" s="88">
        <v>0.52067649903288193</v>
      </c>
      <c r="IU136" s="88">
        <v>-5.2321083172145112E-4</v>
      </c>
      <c r="IV136" s="88">
        <v>0.18114168278529982</v>
      </c>
      <c r="IW136" s="88">
        <v>9.976031592520955E-2</v>
      </c>
      <c r="IX136" s="88">
        <v>0.23737878787878791</v>
      </c>
      <c r="IY136" s="88">
        <v>8.1715344938749199E-2</v>
      </c>
      <c r="IZ136" s="88"/>
    </row>
    <row r="137" spans="1:260" s="53" customFormat="1" ht="18" customHeight="1" x14ac:dyDescent="0.2">
      <c r="A137" s="97">
        <v>19</v>
      </c>
      <c r="B137" s="20"/>
      <c r="C137" s="60"/>
      <c r="D137" s="29"/>
      <c r="E137" s="34" t="s">
        <v>132</v>
      </c>
      <c r="F137" s="75"/>
      <c r="G137" s="76"/>
      <c r="H137" s="90">
        <v>-0.14590755212442033</v>
      </c>
      <c r="I137" s="90">
        <v>-2.8621352153468126E-2</v>
      </c>
      <c r="J137" s="90">
        <v>3.3025708581411142E-2</v>
      </c>
      <c r="K137" s="90">
        <v>0.24284151392064268</v>
      </c>
      <c r="L137" s="90">
        <v>7.4922445437689847E-2</v>
      </c>
      <c r="M137" s="90">
        <v>2.2396387109898667E-2</v>
      </c>
      <c r="N137" s="90">
        <v>6.6684810169253348E-3</v>
      </c>
      <c r="O137" s="90">
        <v>0.41771565159155655</v>
      </c>
      <c r="P137" s="90">
        <v>0.58213511022705089</v>
      </c>
      <c r="Q137" s="90">
        <v>0.553661028727368</v>
      </c>
      <c r="R137" s="90">
        <v>6.1980574643435933E-2</v>
      </c>
      <c r="S137" s="90">
        <v>0.17648160711225486</v>
      </c>
      <c r="T137" s="90">
        <v>0.69344347923348693</v>
      </c>
      <c r="U137" s="90">
        <v>0.71918527813067812</v>
      </c>
      <c r="V137" s="90">
        <v>0.57178505942529512</v>
      </c>
      <c r="W137" s="90">
        <v>8.0155687709702869E-2</v>
      </c>
      <c r="X137" s="90">
        <v>0.10404089023426821</v>
      </c>
      <c r="Y137" s="90">
        <v>0.12808082919658242</v>
      </c>
      <c r="Z137" s="90">
        <v>5.5348644381667068E-2</v>
      </c>
      <c r="AA137" s="90">
        <v>-2.2903018429411795E-2</v>
      </c>
      <c r="AB137" s="90">
        <v>1.0920039017573671</v>
      </c>
      <c r="AC137" s="90">
        <v>1.0880796645452304</v>
      </c>
      <c r="AD137" s="90">
        <v>1.1148830779533223</v>
      </c>
      <c r="AE137" s="90">
        <v>-4.3188697274550235E-2</v>
      </c>
      <c r="AF137" s="90">
        <v>4.1989817090950961E-2</v>
      </c>
      <c r="AG137" s="90">
        <v>3.3557098613566191E-2</v>
      </c>
      <c r="AH137" s="90">
        <v>3.4875261411382093E-2</v>
      </c>
      <c r="AI137" s="90">
        <v>0.44568725081814303</v>
      </c>
      <c r="AJ137" s="90">
        <v>0.44308162708496174</v>
      </c>
      <c r="AK137" s="90">
        <v>0.51374442469636872</v>
      </c>
      <c r="AL137" s="90">
        <v>0.14746205792988654</v>
      </c>
      <c r="AM137" s="90">
        <v>0.13290684185314355</v>
      </c>
      <c r="AN137" s="90">
        <v>6.2099080080732255E-2</v>
      </c>
      <c r="AO137" s="90">
        <v>-2.1271449378036145E-2</v>
      </c>
      <c r="AP137" s="90">
        <v>-4.0783694920823958E-3</v>
      </c>
      <c r="AQ137" s="90">
        <v>-4.7050238281853025E-3</v>
      </c>
      <c r="AR137" s="90">
        <v>-9.7880669534704909E-2</v>
      </c>
      <c r="AS137" s="90">
        <v>4.2540099431337568E-2</v>
      </c>
      <c r="AT137" s="90">
        <v>4.5492127623903693E-2</v>
      </c>
      <c r="AU137" s="90">
        <v>3.8751718153339325E-2</v>
      </c>
      <c r="AV137" s="90">
        <v>0.25137364406960588</v>
      </c>
      <c r="AW137" s="90">
        <v>0.23200485684760491</v>
      </c>
      <c r="AX137" s="90">
        <v>0.42149100882708856</v>
      </c>
      <c r="AY137" s="90">
        <v>0.15402037609606536</v>
      </c>
      <c r="AZ137" s="90">
        <v>0.61583218748634383</v>
      </c>
      <c r="BA137" s="90">
        <v>0.44604864262941624</v>
      </c>
      <c r="BB137" s="90">
        <v>0.42058125080553599</v>
      </c>
      <c r="BC137" s="90">
        <v>-1.387930515041212E-3</v>
      </c>
      <c r="BD137" s="90">
        <v>-7.5010851998490752E-2</v>
      </c>
      <c r="BE137" s="90">
        <v>-0.33988814946822271</v>
      </c>
      <c r="BF137" s="90">
        <v>-0.34056579627261485</v>
      </c>
      <c r="BG137" s="90">
        <v>-0.38899978735878649</v>
      </c>
      <c r="BH137" s="90">
        <v>-4.0012083813662148E-2</v>
      </c>
      <c r="BI137" s="90">
        <v>1.7738090711589074E-2</v>
      </c>
      <c r="BJ137" s="90">
        <v>0.62732595910109812</v>
      </c>
      <c r="BK137" s="90">
        <v>0.1255798816084526</v>
      </c>
      <c r="BL137" s="90">
        <v>2.1634894956048686E-2</v>
      </c>
      <c r="BM137" s="90">
        <v>-0.15496894924727647</v>
      </c>
      <c r="BN137" s="90">
        <v>-0.30396871089024891</v>
      </c>
      <c r="BO137" s="90">
        <v>-0.37852004336742873</v>
      </c>
      <c r="BP137" s="90">
        <v>-1.4038103251872467</v>
      </c>
      <c r="BQ137" s="90">
        <v>-1.4014760291578483</v>
      </c>
      <c r="BR137" s="90">
        <v>-1.5037429879701274</v>
      </c>
      <c r="BS137" s="90">
        <v>-1.7718621431879593</v>
      </c>
      <c r="BT137" s="90">
        <v>-2.156405082420247</v>
      </c>
      <c r="BU137" s="90">
        <v>-2.5895418293230881</v>
      </c>
      <c r="BV137" s="90">
        <v>-2.3613530927688484</v>
      </c>
      <c r="BW137" s="90">
        <v>-0.61463908444455018</v>
      </c>
      <c r="BX137" s="90">
        <v>4.2487902095449996E-2</v>
      </c>
      <c r="BY137" s="90">
        <v>0.16493261797764242</v>
      </c>
      <c r="BZ137" s="90">
        <v>-2.5765854291701933</v>
      </c>
      <c r="CA137" s="90">
        <v>-2.7556802796913549</v>
      </c>
      <c r="CB137" s="90">
        <v>-2.699590031683381</v>
      </c>
      <c r="CC137" s="90">
        <v>-2.0244513763272511</v>
      </c>
      <c r="CD137" s="90">
        <v>-2.1307984531649407</v>
      </c>
      <c r="CE137" s="90">
        <v>-2.1074567903089672</v>
      </c>
      <c r="CF137" s="90">
        <v>-9.3831198505657881E-2</v>
      </c>
      <c r="CG137" s="90">
        <v>-0.20033016903777773</v>
      </c>
      <c r="CH137" s="90">
        <v>-0.24643639424218569</v>
      </c>
      <c r="CI137" s="90">
        <v>-1.4609863422580136</v>
      </c>
      <c r="CJ137" s="90">
        <v>-1.2517887061776647</v>
      </c>
      <c r="CK137" s="90">
        <v>-1.1675726083745384</v>
      </c>
      <c r="CL137" s="90">
        <v>-2.3379527241795524</v>
      </c>
      <c r="CM137" s="90">
        <v>-2.4297888306936857</v>
      </c>
      <c r="CN137" s="90">
        <v>-2.5343107571629502</v>
      </c>
      <c r="CO137" s="90">
        <v>-2.3105123899284261</v>
      </c>
      <c r="CP137" s="90">
        <v>-2.3795036240663552</v>
      </c>
      <c r="CQ137" s="90">
        <v>-2.2973283192528435</v>
      </c>
      <c r="CR137" s="90">
        <v>-0.79295689103378997</v>
      </c>
      <c r="CS137" s="90">
        <v>-0.96021628513644297</v>
      </c>
      <c r="CT137" s="90">
        <v>-1.0126039132861275</v>
      </c>
      <c r="CU137" s="90">
        <v>-0.12873079487490094</v>
      </c>
      <c r="CV137" s="90">
        <v>5.9559363274790923E-2</v>
      </c>
      <c r="CW137" s="90">
        <v>-0.41143799899968148</v>
      </c>
      <c r="CX137" s="90">
        <v>0.64541938092100537</v>
      </c>
      <c r="CY137" s="90">
        <v>-0.10005295303586353</v>
      </c>
      <c r="CZ137" s="90">
        <v>0.33591270901616149</v>
      </c>
      <c r="DA137" s="90">
        <v>-0.46362962659931739</v>
      </c>
      <c r="DB137" s="90">
        <v>1.5891248482464033</v>
      </c>
      <c r="DC137" s="90">
        <v>1.7503144248368321</v>
      </c>
      <c r="DD137" s="90">
        <v>3.2511337771416735</v>
      </c>
      <c r="DE137" s="90">
        <v>2.2052670604857814</v>
      </c>
      <c r="DF137" s="90">
        <v>2.1287407849400459</v>
      </c>
      <c r="DG137" s="90">
        <v>0.58809050344219282</v>
      </c>
      <c r="DH137" s="90">
        <v>0.51866402805771716</v>
      </c>
      <c r="DI137" s="90">
        <v>0.74215900013732039</v>
      </c>
      <c r="DJ137" s="90">
        <v>0.2718136574664004</v>
      </c>
      <c r="DK137" s="90">
        <v>-2.1264470879932326E-3</v>
      </c>
      <c r="DL137" s="90">
        <v>-0.29159398946337201</v>
      </c>
      <c r="DM137" s="90">
        <v>-0.82225907501685602</v>
      </c>
      <c r="DN137" s="90">
        <v>-0.49682059792055683</v>
      </c>
      <c r="DO137" s="90">
        <v>-0.56754254413132998</v>
      </c>
      <c r="DP137" s="90">
        <v>1.8463626919122444</v>
      </c>
      <c r="DQ137" s="90">
        <v>3.4588525178283125</v>
      </c>
      <c r="DR137" s="90">
        <v>3.4934577071378645</v>
      </c>
      <c r="DS137" s="90">
        <v>1.1650602274250188</v>
      </c>
      <c r="DT137" s="90">
        <v>0.73798072176899387</v>
      </c>
      <c r="DU137" s="90">
        <v>0.91</v>
      </c>
      <c r="DV137" s="90">
        <v>-0.12025881564620158</v>
      </c>
      <c r="DW137" s="90">
        <v>0.32</v>
      </c>
      <c r="DX137" s="90">
        <v>0.31</v>
      </c>
      <c r="DY137" s="90">
        <v>0.28291071881071039</v>
      </c>
      <c r="DZ137" s="90">
        <v>0.21</v>
      </c>
      <c r="EA137" s="90">
        <v>0.47</v>
      </c>
      <c r="EB137" s="90">
        <v>0.28927246302470716</v>
      </c>
      <c r="EC137" s="90">
        <v>0.3</v>
      </c>
      <c r="ED137" s="90">
        <v>0.03</v>
      </c>
      <c r="EE137" s="90">
        <v>0.26450879007238881</v>
      </c>
      <c r="EF137" s="90">
        <v>0.37</v>
      </c>
      <c r="EG137" s="90">
        <v>0.45</v>
      </c>
      <c r="EH137" s="90">
        <v>0.87</v>
      </c>
      <c r="EI137" s="90">
        <v>0.77</v>
      </c>
      <c r="EJ137" s="90">
        <v>0.9</v>
      </c>
      <c r="EK137" s="90">
        <v>0.33</v>
      </c>
      <c r="EL137" s="90">
        <v>0.62</v>
      </c>
      <c r="EM137" s="90">
        <v>0.81</v>
      </c>
      <c r="EN137" s="90">
        <v>0.76</v>
      </c>
      <c r="EO137" s="90">
        <v>0.48</v>
      </c>
      <c r="EP137" s="90">
        <v>0</v>
      </c>
      <c r="EQ137" s="90">
        <v>0.06</v>
      </c>
      <c r="ER137" s="90">
        <v>7.0000000000000007E-2</v>
      </c>
      <c r="ES137" s="90">
        <v>0.06</v>
      </c>
      <c r="ET137" s="90">
        <v>0</v>
      </c>
      <c r="EU137" s="90">
        <v>0</v>
      </c>
      <c r="EV137" s="90">
        <v>0.56999999999999995</v>
      </c>
      <c r="EW137" s="90">
        <v>1.1599999999999999</v>
      </c>
      <c r="EX137" s="90">
        <v>1.34</v>
      </c>
      <c r="EY137" s="90">
        <v>0.76</v>
      </c>
      <c r="EZ137" s="90">
        <v>0.39</v>
      </c>
      <c r="FA137" s="90">
        <v>0.37</v>
      </c>
      <c r="FB137" s="90">
        <v>0.42</v>
      </c>
      <c r="FC137" s="90">
        <v>0.62</v>
      </c>
      <c r="FD137" s="90">
        <v>0.74</v>
      </c>
      <c r="FE137" s="90">
        <v>0.75</v>
      </c>
      <c r="FF137" s="90">
        <v>1.3</v>
      </c>
      <c r="FG137" s="90">
        <v>1.23</v>
      </c>
      <c r="FH137" s="90">
        <v>1.4</v>
      </c>
      <c r="FI137" s="90">
        <v>0.78</v>
      </c>
      <c r="FJ137" s="90">
        <v>0.63</v>
      </c>
      <c r="FK137" s="90">
        <v>0.85</v>
      </c>
      <c r="FL137" s="90">
        <v>0.04</v>
      </c>
      <c r="FM137" s="90">
        <v>0.09</v>
      </c>
      <c r="FN137" s="90">
        <v>-0.11</v>
      </c>
      <c r="FO137" s="90">
        <v>0.27</v>
      </c>
      <c r="FP137" s="90">
        <v>0.52</v>
      </c>
      <c r="FQ137" s="90">
        <v>0.32</v>
      </c>
      <c r="FR137" s="90">
        <v>0.21</v>
      </c>
      <c r="FS137" s="90">
        <v>-0.1</v>
      </c>
      <c r="FT137" s="90">
        <v>-7.0000000000000007E-2</v>
      </c>
      <c r="FU137" s="90">
        <v>-0.01</v>
      </c>
      <c r="FV137" s="90">
        <v>0.56999999999999995</v>
      </c>
      <c r="FW137" s="90">
        <v>0.61</v>
      </c>
      <c r="FX137" s="90">
        <v>0.68</v>
      </c>
      <c r="FY137" s="90">
        <v>0.28000000000000003</v>
      </c>
      <c r="FZ137" s="90">
        <v>0.38</v>
      </c>
      <c r="GA137" s="90">
        <v>0.08</v>
      </c>
      <c r="GB137" s="90">
        <v>-0.09</v>
      </c>
      <c r="GC137" s="90">
        <v>-0.28999999999999998</v>
      </c>
      <c r="GD137" s="90">
        <v>0</v>
      </c>
      <c r="GE137" s="90">
        <v>0</v>
      </c>
      <c r="GF137" s="90">
        <v>0.5</v>
      </c>
      <c r="GG137" s="90">
        <v>0.21</v>
      </c>
      <c r="GH137" s="90">
        <v>0.28000000000000003</v>
      </c>
      <c r="GI137" s="90">
        <v>-0.33</v>
      </c>
      <c r="GJ137" s="90">
        <v>-0.06</v>
      </c>
      <c r="GK137" s="90">
        <v>0.18</v>
      </c>
      <c r="GL137" s="90">
        <v>0.19</v>
      </c>
      <c r="GM137" s="90">
        <v>0.49</v>
      </c>
      <c r="GN137" s="90">
        <v>0.25</v>
      </c>
      <c r="GO137" s="90">
        <v>0.09</v>
      </c>
      <c r="GP137" s="90">
        <v>-7.0000000000000007E-2</v>
      </c>
      <c r="GQ137" s="90">
        <v>-0.35</v>
      </c>
      <c r="GR137" s="90">
        <v>-0.27</v>
      </c>
      <c r="GS137" s="90">
        <v>-0.11</v>
      </c>
      <c r="GT137" s="90">
        <v>0.37</v>
      </c>
      <c r="GU137" s="90">
        <v>0.81</v>
      </c>
      <c r="GV137" s="90">
        <v>1.06</v>
      </c>
      <c r="GW137" s="90">
        <v>0.88</v>
      </c>
      <c r="GX137" s="90">
        <v>1.03</v>
      </c>
      <c r="GY137" s="90">
        <v>0.43</v>
      </c>
      <c r="GZ137" s="90">
        <v>0.38</v>
      </c>
      <c r="HA137" s="90">
        <v>0.38</v>
      </c>
      <c r="HB137" s="90">
        <v>0.38</v>
      </c>
      <c r="HC137" s="90">
        <v>0.38</v>
      </c>
      <c r="HD137" s="90">
        <v>0.52</v>
      </c>
      <c r="HE137" s="90">
        <v>0.78</v>
      </c>
      <c r="HF137" s="90">
        <v>1.1299999999999999</v>
      </c>
      <c r="HG137" s="90">
        <v>0.62</v>
      </c>
      <c r="HH137" s="90">
        <v>0.6</v>
      </c>
      <c r="HI137" s="90">
        <v>0.25</v>
      </c>
      <c r="HJ137" s="90">
        <v>0.26</v>
      </c>
      <c r="HK137" s="90">
        <v>0.26</v>
      </c>
      <c r="HL137" s="90">
        <v>0.26</v>
      </c>
      <c r="HM137" s="90">
        <v>0.67</v>
      </c>
      <c r="HN137" s="90">
        <v>0.39</v>
      </c>
      <c r="HO137" s="90">
        <v>0.39</v>
      </c>
      <c r="HP137" s="90">
        <v>-0.04</v>
      </c>
      <c r="HQ137" s="90">
        <v>-0.02</v>
      </c>
      <c r="HR137" s="90">
        <v>-0.02</v>
      </c>
      <c r="HS137" s="90">
        <v>0.02</v>
      </c>
      <c r="HT137" s="90">
        <v>-0.11</v>
      </c>
      <c r="HU137" s="90">
        <v>0.01</v>
      </c>
      <c r="HV137" s="90">
        <v>0.01</v>
      </c>
      <c r="HW137" s="90">
        <v>0.17</v>
      </c>
      <c r="HX137" s="90">
        <v>0.04</v>
      </c>
      <c r="HY137" s="90">
        <v>0.08</v>
      </c>
      <c r="HZ137" s="90">
        <v>0.89</v>
      </c>
      <c r="IA137" s="90">
        <v>0.95</v>
      </c>
      <c r="IB137" s="90">
        <v>0.89</v>
      </c>
      <c r="IC137" s="78">
        <v>0.6</v>
      </c>
      <c r="ID137" s="78">
        <v>0.2</v>
      </c>
      <c r="IE137" s="78">
        <v>5.3330161540163769E-2</v>
      </c>
      <c r="IF137" s="78">
        <v>0.21076720513387917</v>
      </c>
      <c r="IG137" s="78">
        <v>0.19191059969019689</v>
      </c>
      <c r="IH137" s="78">
        <v>0.18881765877406506</v>
      </c>
      <c r="II137" s="78">
        <v>0.22401017924319536</v>
      </c>
      <c r="IJ137" s="78">
        <v>0.30962181898650148</v>
      </c>
      <c r="IK137" s="78">
        <v>0.19233635760123921</v>
      </c>
      <c r="IL137" s="78">
        <v>0.35547178579331706</v>
      </c>
      <c r="IM137" s="78">
        <v>3.1689090506749326E-2</v>
      </c>
      <c r="IN137" s="78">
        <v>-4.3784686877627772E-2</v>
      </c>
      <c r="IO137" s="78">
        <v>-0.21217835804381494</v>
      </c>
      <c r="IP137" s="78">
        <v>0.45095264439035193</v>
      </c>
      <c r="IQ137" s="78">
        <v>0.36307280371763667</v>
      </c>
      <c r="IR137" s="78">
        <v>0.55691945120601904</v>
      </c>
      <c r="IS137" s="78">
        <v>0.10520203584863919</v>
      </c>
      <c r="IT137" s="78">
        <v>7.7536401858818327E-2</v>
      </c>
      <c r="IU137" s="78">
        <v>8.6368886921885393E-2</v>
      </c>
      <c r="IV137" s="78">
        <v>0.13977937596813453</v>
      </c>
      <c r="IW137" s="78">
        <v>0.24723368001770304</v>
      </c>
      <c r="IX137" s="78">
        <v>-0.25107479530869659</v>
      </c>
      <c r="IY137" s="78">
        <v>-0.27830272184111532</v>
      </c>
      <c r="IZ137" s="41"/>
    </row>
    <row r="138" spans="1:260" s="53" customFormat="1" ht="18" customHeight="1" x14ac:dyDescent="0.2">
      <c r="A138" s="97">
        <v>191</v>
      </c>
      <c r="B138" s="20"/>
      <c r="C138" s="60"/>
      <c r="D138" s="29"/>
      <c r="E138" s="95"/>
      <c r="F138" s="66" t="s">
        <v>133</v>
      </c>
      <c r="G138" s="35"/>
      <c r="H138" s="67">
        <v>-0.02</v>
      </c>
      <c r="I138" s="67">
        <v>0.75</v>
      </c>
      <c r="J138" s="67">
        <v>0.98</v>
      </c>
      <c r="K138" s="67">
        <v>0.99</v>
      </c>
      <c r="L138" s="67">
        <v>0.24</v>
      </c>
      <c r="M138" s="67">
        <v>0</v>
      </c>
      <c r="N138" s="67">
        <v>0.03</v>
      </c>
      <c r="O138" s="67">
        <v>1.95</v>
      </c>
      <c r="P138" s="67">
        <v>2.59</v>
      </c>
      <c r="Q138" s="67">
        <v>2.54</v>
      </c>
      <c r="R138" s="67">
        <v>0.28999999999999998</v>
      </c>
      <c r="S138" s="67">
        <v>0.79</v>
      </c>
      <c r="T138" s="67">
        <v>3.74</v>
      </c>
      <c r="U138" s="67">
        <v>3.95</v>
      </c>
      <c r="V138" s="67">
        <v>3.07</v>
      </c>
      <c r="W138" s="67">
        <v>0.14000000000000001</v>
      </c>
      <c r="X138" s="67">
        <v>0.26</v>
      </c>
      <c r="Y138" s="67">
        <v>0.35</v>
      </c>
      <c r="Z138" s="67">
        <v>0.34</v>
      </c>
      <c r="AA138" s="67">
        <v>-0.02</v>
      </c>
      <c r="AB138" s="67">
        <v>-0.02</v>
      </c>
      <c r="AC138" s="67">
        <v>-0.15</v>
      </c>
      <c r="AD138" s="67">
        <v>-0.12</v>
      </c>
      <c r="AE138" s="67">
        <v>-0.13</v>
      </c>
      <c r="AF138" s="67">
        <v>0</v>
      </c>
      <c r="AG138" s="67">
        <v>-0.04</v>
      </c>
      <c r="AH138" s="67">
        <v>-0.04</v>
      </c>
      <c r="AI138" s="67">
        <v>1.07</v>
      </c>
      <c r="AJ138" s="67">
        <v>1.07</v>
      </c>
      <c r="AK138" s="67">
        <v>1.06</v>
      </c>
      <c r="AL138" s="67">
        <v>0</v>
      </c>
      <c r="AM138" s="67">
        <v>-0.09</v>
      </c>
      <c r="AN138" s="67">
        <v>-0.1</v>
      </c>
      <c r="AO138" s="67">
        <v>-0.1</v>
      </c>
      <c r="AP138" s="67">
        <v>-0.05</v>
      </c>
      <c r="AQ138" s="67">
        <v>-0.05</v>
      </c>
      <c r="AR138" s="67">
        <v>-0.76187859193526486</v>
      </c>
      <c r="AS138" s="67">
        <v>0.33540319352435971</v>
      </c>
      <c r="AT138" s="67">
        <v>0.33051822211909404</v>
      </c>
      <c r="AU138" s="67">
        <v>0.33820781787459814</v>
      </c>
      <c r="AV138" s="67">
        <v>-1.1540759992199923</v>
      </c>
      <c r="AW138" s="67">
        <v>-1.1628071914983569</v>
      </c>
      <c r="AX138" s="67">
        <v>-1.149062434592186</v>
      </c>
      <c r="AY138" s="67">
        <v>6.3052106514525624E-3</v>
      </c>
      <c r="AZ138" s="67">
        <v>6.2128239934800076E-3</v>
      </c>
      <c r="BA138" s="67">
        <v>6.3582603540962507E-3</v>
      </c>
      <c r="BB138" s="67">
        <v>-6.3060742550379517E-3</v>
      </c>
      <c r="BC138" s="67">
        <v>-6.2136806845724734E-3</v>
      </c>
      <c r="BD138" s="67">
        <v>-6.3591278497612657E-3</v>
      </c>
      <c r="BE138" s="67">
        <v>-1.2394879900195463</v>
      </c>
      <c r="BF138" s="67">
        <v>-1.2477465270333199</v>
      </c>
      <c r="BG138" s="67">
        <v>-1.2347452058849782</v>
      </c>
      <c r="BH138" s="67">
        <v>0</v>
      </c>
      <c r="BI138" s="67">
        <v>0</v>
      </c>
      <c r="BJ138" s="67">
        <v>0.77183964049566889</v>
      </c>
      <c r="BK138" s="67">
        <v>-1.9085450722021755</v>
      </c>
      <c r="BL138" s="67">
        <v>-1.9338391536835906</v>
      </c>
      <c r="BM138" s="67">
        <v>-2.65725281022912</v>
      </c>
      <c r="BN138" s="67">
        <v>-2.7107259286216188</v>
      </c>
      <c r="BO138" s="67">
        <v>-2.7271856131484844</v>
      </c>
      <c r="BP138" s="67">
        <v>-5.9543747556297975</v>
      </c>
      <c r="BQ138" s="67">
        <v>-5.9672269451607818</v>
      </c>
      <c r="BR138" s="67">
        <v>-6.0879582275119777</v>
      </c>
      <c r="BS138" s="67">
        <v>-7.0717025925545034</v>
      </c>
      <c r="BT138" s="67">
        <v>-10.000575857308359</v>
      </c>
      <c r="BU138" s="67">
        <v>-11.012681289286606</v>
      </c>
      <c r="BV138" s="67">
        <v>-10.187947265937623</v>
      </c>
      <c r="BW138" s="67">
        <v>-2.3648210982145006</v>
      </c>
      <c r="BX138" s="67">
        <v>0</v>
      </c>
      <c r="BY138" s="67">
        <v>0.45194342964604461</v>
      </c>
      <c r="BZ138" s="67">
        <v>-9.3718739780958771</v>
      </c>
      <c r="CA138" s="67">
        <v>-9.4827052581595037</v>
      </c>
      <c r="CB138" s="67">
        <v>-9.3136590809125828</v>
      </c>
      <c r="CC138" s="67">
        <v>-6.7633641208236526</v>
      </c>
      <c r="CD138" s="67">
        <v>-6.8538308031234392</v>
      </c>
      <c r="CE138" s="67">
        <v>-6.8816070581697</v>
      </c>
      <c r="CF138" s="67">
        <v>0</v>
      </c>
      <c r="CG138" s="67">
        <v>0</v>
      </c>
      <c r="CH138" s="67">
        <v>0</v>
      </c>
      <c r="CI138" s="67">
        <v>-4.1058843657156316</v>
      </c>
      <c r="CJ138" s="67">
        <v>-3.7374991315573314</v>
      </c>
      <c r="CK138" s="67">
        <v>-3.760634502364093</v>
      </c>
      <c r="CL138" s="67">
        <v>-6.7079178480590915</v>
      </c>
      <c r="CM138" s="67">
        <v>-6.7908229671255702</v>
      </c>
      <c r="CN138" s="67">
        <v>-6.8171561833909697</v>
      </c>
      <c r="CO138" s="67">
        <v>-5.0324783282119778</v>
      </c>
      <c r="CP138" s="67">
        <v>-5.0915093896198833</v>
      </c>
      <c r="CQ138" s="67">
        <v>-5.1102441168974115</v>
      </c>
      <c r="CR138" s="67">
        <v>-2.558411897448444</v>
      </c>
      <c r="CS138" s="67">
        <v>-2.9124121462389576</v>
      </c>
      <c r="CT138" s="67">
        <v>-2.9173198692250315</v>
      </c>
      <c r="CU138" s="67">
        <v>-0.34967646306485944</v>
      </c>
      <c r="CV138" s="67">
        <v>0.16779169107843556</v>
      </c>
      <c r="CW138" s="67">
        <v>0.16554776931806686</v>
      </c>
      <c r="CX138" s="67">
        <v>3.4796123543339297</v>
      </c>
      <c r="CY138" s="67">
        <v>3.3444960370014805</v>
      </c>
      <c r="CZ138" s="67">
        <v>3.3613763496317932</v>
      </c>
      <c r="DA138" s="67">
        <v>0.70470667477067184</v>
      </c>
      <c r="DB138" s="67">
        <v>4.9732321645314892</v>
      </c>
      <c r="DC138" s="67">
        <v>4.980605970446363</v>
      </c>
      <c r="DD138" s="67">
        <v>10.946084961686367</v>
      </c>
      <c r="DE138" s="67">
        <v>6.7630205210517902</v>
      </c>
      <c r="DF138" s="67">
        <v>7.0493453336736325</v>
      </c>
      <c r="DG138" s="67">
        <v>0.64255203318623766</v>
      </c>
      <c r="DH138" s="67">
        <v>0.41423637090667309</v>
      </c>
      <c r="DI138" s="67">
        <v>0.89076499668006581</v>
      </c>
      <c r="DJ138" s="67">
        <v>0.76162833562472321</v>
      </c>
      <c r="DK138" s="67">
        <v>-0.51642575543938496</v>
      </c>
      <c r="DL138" s="67">
        <v>-1.2342916414811884</v>
      </c>
      <c r="DM138" s="67">
        <v>-1.3140513622785364</v>
      </c>
      <c r="DN138" s="67">
        <v>-0.13871812161415861</v>
      </c>
      <c r="DO138" s="67">
        <v>-1.0216596789657066</v>
      </c>
      <c r="DP138" s="67">
        <v>5.3240939477949434</v>
      </c>
      <c r="DQ138" s="67">
        <v>10.804604209093355</v>
      </c>
      <c r="DR138" s="67">
        <v>11.680455425648621</v>
      </c>
      <c r="DS138" s="67">
        <v>4.2641529683179931</v>
      </c>
      <c r="DT138" s="67">
        <v>3.0540828089932894</v>
      </c>
      <c r="DU138" s="67">
        <v>3.28</v>
      </c>
      <c r="DV138" s="67">
        <v>-1.0579725291131683</v>
      </c>
      <c r="DW138" s="67">
        <v>0.52</v>
      </c>
      <c r="DX138" s="67">
        <v>0.33</v>
      </c>
      <c r="DY138" s="67">
        <v>0.57693009118541039</v>
      </c>
      <c r="DZ138" s="67">
        <v>0.28000000000000003</v>
      </c>
      <c r="EA138" s="67">
        <v>0.22</v>
      </c>
      <c r="EB138" s="67">
        <v>0</v>
      </c>
      <c r="EC138" s="67">
        <v>0</v>
      </c>
      <c r="ED138" s="67">
        <v>0.05</v>
      </c>
      <c r="EE138" s="67">
        <v>0.39627906976744182</v>
      </c>
      <c r="EF138" s="67">
        <v>0.41</v>
      </c>
      <c r="EG138" s="67">
        <v>0.34</v>
      </c>
      <c r="EH138" s="67">
        <v>0</v>
      </c>
      <c r="EI138" s="67">
        <v>0</v>
      </c>
      <c r="EJ138" s="67">
        <v>0</v>
      </c>
      <c r="EK138" s="67">
        <v>0.23</v>
      </c>
      <c r="EL138" s="67">
        <v>0.24</v>
      </c>
      <c r="EM138" s="67">
        <v>0.22</v>
      </c>
      <c r="EN138" s="67">
        <v>0</v>
      </c>
      <c r="EO138" s="67">
        <v>0</v>
      </c>
      <c r="EP138" s="67">
        <v>0</v>
      </c>
      <c r="EQ138" s="67">
        <v>0.23</v>
      </c>
      <c r="ER138" s="67">
        <v>0.24</v>
      </c>
      <c r="ES138" s="67">
        <v>0.22</v>
      </c>
      <c r="ET138" s="67">
        <v>0</v>
      </c>
      <c r="EU138" s="67">
        <v>0</v>
      </c>
      <c r="EV138" s="67">
        <v>-0.03</v>
      </c>
      <c r="EW138" s="67">
        <v>2.88</v>
      </c>
      <c r="EX138" s="67">
        <v>2.85</v>
      </c>
      <c r="EY138" s="67">
        <v>2.94</v>
      </c>
      <c r="EZ138" s="67">
        <v>0.16</v>
      </c>
      <c r="FA138" s="67">
        <v>0.55000000000000004</v>
      </c>
      <c r="FB138" s="67">
        <v>0.52</v>
      </c>
      <c r="FC138" s="67">
        <v>1.69</v>
      </c>
      <c r="FD138" s="67">
        <v>1.3</v>
      </c>
      <c r="FE138" s="67">
        <v>1.37</v>
      </c>
      <c r="FF138" s="67">
        <v>2.54</v>
      </c>
      <c r="FG138" s="67">
        <v>3.09</v>
      </c>
      <c r="FH138" s="67">
        <v>3.4</v>
      </c>
      <c r="FI138" s="67">
        <v>2.4700000000000002</v>
      </c>
      <c r="FJ138" s="67">
        <v>1.91</v>
      </c>
      <c r="FK138" s="67">
        <v>1.7</v>
      </c>
      <c r="FL138" s="67">
        <v>-1.06</v>
      </c>
      <c r="FM138" s="67">
        <v>-0.86</v>
      </c>
      <c r="FN138" s="67">
        <v>-1.01</v>
      </c>
      <c r="FO138" s="67">
        <v>0.21</v>
      </c>
      <c r="FP138" s="67">
        <v>0</v>
      </c>
      <c r="FQ138" s="67">
        <v>0</v>
      </c>
      <c r="FR138" s="67">
        <v>-0.42</v>
      </c>
      <c r="FS138" s="67">
        <v>-0.42</v>
      </c>
      <c r="FT138" s="67">
        <v>-0.43</v>
      </c>
      <c r="FU138" s="67">
        <v>0</v>
      </c>
      <c r="FV138" s="67">
        <v>0</v>
      </c>
      <c r="FW138" s="67">
        <v>0.25</v>
      </c>
      <c r="FX138" s="67">
        <v>0.32</v>
      </c>
      <c r="FY138" s="67">
        <v>0.34</v>
      </c>
      <c r="FZ138" s="67">
        <v>0.06</v>
      </c>
      <c r="GA138" s="67">
        <v>-1.21</v>
      </c>
      <c r="GB138" s="67">
        <v>-1.19</v>
      </c>
      <c r="GC138" s="67">
        <v>-1.22</v>
      </c>
      <c r="GD138" s="67">
        <v>0</v>
      </c>
      <c r="GE138" s="67">
        <v>0</v>
      </c>
      <c r="GF138" s="67">
        <v>0</v>
      </c>
      <c r="GG138" s="67">
        <v>-1.25</v>
      </c>
      <c r="GH138" s="67">
        <v>-0.99</v>
      </c>
      <c r="GI138" s="67">
        <v>-1.01</v>
      </c>
      <c r="GJ138" s="67">
        <v>-0.02</v>
      </c>
      <c r="GK138" s="67">
        <v>-0.02</v>
      </c>
      <c r="GL138" s="67">
        <v>-0.34</v>
      </c>
      <c r="GM138" s="67">
        <v>-0.32</v>
      </c>
      <c r="GN138" s="67">
        <v>-0.33</v>
      </c>
      <c r="GO138" s="67">
        <v>0</v>
      </c>
      <c r="GP138" s="67">
        <v>0.67</v>
      </c>
      <c r="GQ138" s="67">
        <v>-1.3</v>
      </c>
      <c r="GR138" s="67">
        <v>-1.27</v>
      </c>
      <c r="GS138" s="67">
        <v>-0.94</v>
      </c>
      <c r="GT138" s="67">
        <v>1.84</v>
      </c>
      <c r="GU138" s="67">
        <v>1.88</v>
      </c>
      <c r="GV138" s="67">
        <v>2.96</v>
      </c>
      <c r="GW138" s="67">
        <v>2.09</v>
      </c>
      <c r="GX138" s="67">
        <v>2.42</v>
      </c>
      <c r="GY138" s="67">
        <v>0.28000000000000003</v>
      </c>
      <c r="GZ138" s="67">
        <v>0.28999999999999998</v>
      </c>
      <c r="HA138" s="67">
        <v>0</v>
      </c>
      <c r="HB138" s="67">
        <v>0</v>
      </c>
      <c r="HC138" s="67">
        <v>0</v>
      </c>
      <c r="HD138" s="67">
        <v>0</v>
      </c>
      <c r="HE138" s="67">
        <v>0.93</v>
      </c>
      <c r="HF138" s="67">
        <v>2.1800000000000002</v>
      </c>
      <c r="HG138" s="67">
        <v>2.19</v>
      </c>
      <c r="HH138" s="67">
        <v>2.15</v>
      </c>
      <c r="HI138" s="67">
        <v>0.89</v>
      </c>
      <c r="HJ138" s="67">
        <v>0.91</v>
      </c>
      <c r="HK138" s="67">
        <v>0.92</v>
      </c>
      <c r="HL138" s="67">
        <v>0.91</v>
      </c>
      <c r="HM138" s="67">
        <v>0.93</v>
      </c>
      <c r="HN138" s="67">
        <v>0</v>
      </c>
      <c r="HO138" s="67">
        <v>0</v>
      </c>
      <c r="HP138" s="67">
        <v>0</v>
      </c>
      <c r="HQ138" s="67">
        <v>0</v>
      </c>
      <c r="HR138" s="67">
        <v>0</v>
      </c>
      <c r="HS138" s="67">
        <v>0</v>
      </c>
      <c r="HT138" s="67">
        <v>-0.85</v>
      </c>
      <c r="HU138" s="67">
        <v>-0.86</v>
      </c>
      <c r="HV138" s="67">
        <v>-0.85</v>
      </c>
      <c r="HW138" s="67">
        <v>0.05</v>
      </c>
      <c r="HX138" s="67">
        <v>2.9</v>
      </c>
      <c r="HY138" s="67">
        <v>2.9</v>
      </c>
      <c r="HZ138" s="67">
        <v>6.54</v>
      </c>
      <c r="IA138" s="67">
        <v>3.62</v>
      </c>
      <c r="IB138" s="67">
        <v>3.6</v>
      </c>
      <c r="IC138" s="69">
        <v>0.6</v>
      </c>
      <c r="ID138" s="69">
        <v>0.2</v>
      </c>
      <c r="IE138" s="69">
        <v>5.3330161540163769E-2</v>
      </c>
      <c r="IF138" s="69">
        <v>0.21076720513387917</v>
      </c>
      <c r="IG138" s="69">
        <v>0.19191059969019689</v>
      </c>
      <c r="IH138" s="69">
        <v>0.18881765877406506</v>
      </c>
      <c r="II138" s="69">
        <v>0.22401017924319536</v>
      </c>
      <c r="IJ138" s="69">
        <v>0.30962181898650148</v>
      </c>
      <c r="IK138" s="69">
        <v>0.19233635760123921</v>
      </c>
      <c r="IL138" s="69">
        <v>0.35547178579331706</v>
      </c>
      <c r="IM138" s="69">
        <v>3.1689090506749326E-2</v>
      </c>
      <c r="IN138" s="69">
        <v>-4.3784686877627772E-2</v>
      </c>
      <c r="IO138" s="69">
        <v>-0.21217835804381494</v>
      </c>
      <c r="IP138" s="69">
        <v>0.45095264439035193</v>
      </c>
      <c r="IQ138" s="69">
        <v>0.36307280371763667</v>
      </c>
      <c r="IR138" s="69">
        <v>0.55691945120601904</v>
      </c>
      <c r="IS138" s="69">
        <v>0.10520203584863919</v>
      </c>
      <c r="IT138" s="69">
        <v>7.7536401858818327E-2</v>
      </c>
      <c r="IU138" s="69">
        <v>8.6368886921885393E-2</v>
      </c>
      <c r="IV138" s="69">
        <v>0.13977937596813453</v>
      </c>
      <c r="IW138" s="69">
        <v>0.24723368001770304</v>
      </c>
      <c r="IX138" s="69">
        <v>-0.25107479530869659</v>
      </c>
      <c r="IY138" s="69">
        <v>-0.27830272184111532</v>
      </c>
      <c r="IZ138" s="92"/>
    </row>
    <row r="139" spans="1:260" s="53" customFormat="1" ht="18" customHeight="1" x14ac:dyDescent="0.2">
      <c r="A139" s="97">
        <v>19101</v>
      </c>
      <c r="B139" s="20"/>
      <c r="C139" s="60"/>
      <c r="D139" s="29"/>
      <c r="E139" s="95"/>
      <c r="F139" s="35"/>
      <c r="G139" s="36" t="s">
        <v>134</v>
      </c>
      <c r="H139" s="71">
        <v>-0.02</v>
      </c>
      <c r="I139" s="71">
        <v>0.75</v>
      </c>
      <c r="J139" s="71">
        <v>0.98</v>
      </c>
      <c r="K139" s="71">
        <v>0.99</v>
      </c>
      <c r="L139" s="71">
        <v>0.24</v>
      </c>
      <c r="M139" s="71">
        <v>0</v>
      </c>
      <c r="N139" s="71">
        <v>0.03</v>
      </c>
      <c r="O139" s="71">
        <v>1.95</v>
      </c>
      <c r="P139" s="71">
        <v>2.59</v>
      </c>
      <c r="Q139" s="71">
        <v>2.54</v>
      </c>
      <c r="R139" s="71">
        <v>0.28999999999999998</v>
      </c>
      <c r="S139" s="71">
        <v>0.79</v>
      </c>
      <c r="T139" s="71">
        <v>3.74</v>
      </c>
      <c r="U139" s="71">
        <v>3.95</v>
      </c>
      <c r="V139" s="71">
        <v>3.07</v>
      </c>
      <c r="W139" s="71">
        <v>0.14000000000000001</v>
      </c>
      <c r="X139" s="71">
        <v>0.26</v>
      </c>
      <c r="Y139" s="71">
        <v>0.35</v>
      </c>
      <c r="Z139" s="71">
        <v>0.34</v>
      </c>
      <c r="AA139" s="71">
        <v>-0.02</v>
      </c>
      <c r="AB139" s="71">
        <v>-0.02</v>
      </c>
      <c r="AC139" s="71">
        <v>-0.15</v>
      </c>
      <c r="AD139" s="71">
        <v>-0.12</v>
      </c>
      <c r="AE139" s="71">
        <v>-0.13</v>
      </c>
      <c r="AF139" s="71">
        <v>0</v>
      </c>
      <c r="AG139" s="71">
        <v>-0.04</v>
      </c>
      <c r="AH139" s="71">
        <v>-0.04</v>
      </c>
      <c r="AI139" s="71">
        <v>1.07</v>
      </c>
      <c r="AJ139" s="71">
        <v>1.07</v>
      </c>
      <c r="AK139" s="71">
        <v>1.06</v>
      </c>
      <c r="AL139" s="71">
        <v>0</v>
      </c>
      <c r="AM139" s="71">
        <v>-0.09</v>
      </c>
      <c r="AN139" s="71">
        <v>-0.1</v>
      </c>
      <c r="AO139" s="71">
        <v>-0.1</v>
      </c>
      <c r="AP139" s="71">
        <v>-0.05</v>
      </c>
      <c r="AQ139" s="71">
        <v>-0.05</v>
      </c>
      <c r="AR139" s="71">
        <v>-0.83</v>
      </c>
      <c r="AS139" s="71">
        <v>0</v>
      </c>
      <c r="AT139" s="71">
        <v>0</v>
      </c>
      <c r="AU139" s="71">
        <v>0</v>
      </c>
      <c r="AV139" s="71">
        <v>-1.75</v>
      </c>
      <c r="AW139" s="71">
        <v>-1.75</v>
      </c>
      <c r="AX139" s="71">
        <v>-1.75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-1.8</v>
      </c>
      <c r="BF139" s="71">
        <v>-1.8</v>
      </c>
      <c r="BG139" s="71">
        <v>-1.8</v>
      </c>
      <c r="BH139" s="71">
        <v>0</v>
      </c>
      <c r="BI139" s="71">
        <v>0</v>
      </c>
      <c r="BJ139" s="71">
        <v>0</v>
      </c>
      <c r="BK139" s="71">
        <v>-3.78</v>
      </c>
      <c r="BL139" s="71">
        <v>-3.78</v>
      </c>
      <c r="BM139" s="71">
        <v>-3.77</v>
      </c>
      <c r="BN139" s="71">
        <v>-3.79</v>
      </c>
      <c r="BO139" s="71">
        <v>-3.79</v>
      </c>
      <c r="BP139" s="71">
        <v>-7.88</v>
      </c>
      <c r="BQ139" s="71">
        <v>-7.7</v>
      </c>
      <c r="BR139" s="71">
        <v>-7.7</v>
      </c>
      <c r="BS139" s="71">
        <v>-7.71</v>
      </c>
      <c r="BT139" s="71">
        <v>-8.6999999999999993</v>
      </c>
      <c r="BU139" s="71">
        <v>-8.6999999999999993</v>
      </c>
      <c r="BV139" s="71">
        <v>-8.6999999999999993</v>
      </c>
      <c r="BW139" s="71">
        <v>0</v>
      </c>
      <c r="BX139" s="71">
        <v>0</v>
      </c>
      <c r="BY139" s="71">
        <v>0</v>
      </c>
      <c r="BZ139" s="71">
        <v>-11.91</v>
      </c>
      <c r="CA139" s="71">
        <v>-11.91</v>
      </c>
      <c r="CB139" s="71">
        <v>-11.91</v>
      </c>
      <c r="CC139" s="71">
        <v>-9.07</v>
      </c>
      <c r="CD139" s="71">
        <v>-9.06</v>
      </c>
      <c r="CE139" s="71">
        <v>-9.06</v>
      </c>
      <c r="CF139" s="71">
        <v>0</v>
      </c>
      <c r="CG139" s="71">
        <v>0</v>
      </c>
      <c r="CH139" s="71">
        <v>0</v>
      </c>
      <c r="CI139" s="71">
        <v>-5.51</v>
      </c>
      <c r="CJ139" s="71">
        <v>-4.95</v>
      </c>
      <c r="CK139" s="71">
        <v>-4.96</v>
      </c>
      <c r="CL139" s="71">
        <v>-8.8000000000000007</v>
      </c>
      <c r="CM139" s="71">
        <v>-8.8000000000000007</v>
      </c>
      <c r="CN139" s="71">
        <v>-8.8000000000000007</v>
      </c>
      <c r="CO139" s="71">
        <v>-6.5</v>
      </c>
      <c r="CP139" s="71">
        <v>-6.5</v>
      </c>
      <c r="CQ139" s="71">
        <v>-6.5</v>
      </c>
      <c r="CR139" s="71">
        <v>-3.28</v>
      </c>
      <c r="CS139" s="71">
        <v>-3.28</v>
      </c>
      <c r="CT139" s="71">
        <v>-3.28</v>
      </c>
      <c r="CU139" s="71">
        <v>0</v>
      </c>
      <c r="CV139" s="71">
        <v>0</v>
      </c>
      <c r="CW139" s="71">
        <v>0</v>
      </c>
      <c r="CX139" s="71">
        <v>5.03</v>
      </c>
      <c r="CY139" s="71">
        <v>5.03</v>
      </c>
      <c r="CZ139" s="71">
        <v>5.0199999999999996</v>
      </c>
      <c r="DA139" s="71">
        <v>0</v>
      </c>
      <c r="DB139" s="71">
        <v>5.53</v>
      </c>
      <c r="DC139" s="71">
        <v>5.53</v>
      </c>
      <c r="DD139" s="71">
        <v>14.67</v>
      </c>
      <c r="DE139" s="71">
        <v>8.66</v>
      </c>
      <c r="DF139" s="71">
        <v>8.66</v>
      </c>
      <c r="DG139" s="71">
        <v>0</v>
      </c>
      <c r="DH139" s="71">
        <v>0</v>
      </c>
      <c r="DI139" s="71">
        <v>0</v>
      </c>
      <c r="DJ139" s="71">
        <v>0</v>
      </c>
      <c r="DK139" s="71">
        <v>-1.72</v>
      </c>
      <c r="DL139" s="71">
        <v>-1.72</v>
      </c>
      <c r="DM139" s="71">
        <v>-1.72</v>
      </c>
      <c r="DN139" s="71">
        <v>0</v>
      </c>
      <c r="DO139" s="71">
        <v>0</v>
      </c>
      <c r="DP139" s="71">
        <v>7.12</v>
      </c>
      <c r="DQ139" s="71">
        <v>14.51</v>
      </c>
      <c r="DR139" s="71">
        <v>14.51</v>
      </c>
      <c r="DS139" s="71">
        <v>5.26</v>
      </c>
      <c r="DT139" s="71">
        <v>5.26</v>
      </c>
      <c r="DU139" s="71">
        <v>5.26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0</v>
      </c>
      <c r="EE139" s="71">
        <v>0</v>
      </c>
      <c r="EF139" s="71">
        <v>0</v>
      </c>
      <c r="EG139" s="71">
        <v>0</v>
      </c>
      <c r="EH139" s="71">
        <v>0</v>
      </c>
      <c r="EI139" s="71">
        <v>0</v>
      </c>
      <c r="EJ139" s="71">
        <v>0</v>
      </c>
      <c r="EK139" s="71">
        <v>0</v>
      </c>
      <c r="EL139" s="71">
        <v>0</v>
      </c>
      <c r="EM139" s="71">
        <v>0</v>
      </c>
      <c r="EN139" s="71">
        <v>0</v>
      </c>
      <c r="EO139" s="71">
        <v>0</v>
      </c>
      <c r="EP139" s="71">
        <v>0</v>
      </c>
      <c r="EQ139" s="71">
        <v>0</v>
      </c>
      <c r="ER139" s="71">
        <v>0</v>
      </c>
      <c r="ES139" s="71">
        <v>0</v>
      </c>
      <c r="ET139" s="71">
        <v>0</v>
      </c>
      <c r="EU139" s="71">
        <v>0</v>
      </c>
      <c r="EV139" s="71">
        <v>0</v>
      </c>
      <c r="EW139" s="71">
        <v>3.89</v>
      </c>
      <c r="EX139" s="71">
        <v>3.89</v>
      </c>
      <c r="EY139" s="71">
        <v>3.89</v>
      </c>
      <c r="EZ139" s="71">
        <v>0</v>
      </c>
      <c r="FA139" s="71">
        <v>0</v>
      </c>
      <c r="FB139" s="71">
        <v>0</v>
      </c>
      <c r="FC139" s="71">
        <v>1.8</v>
      </c>
      <c r="FD139" s="71">
        <v>1.79</v>
      </c>
      <c r="FE139" s="71">
        <v>1.8</v>
      </c>
      <c r="FF139" s="71">
        <v>3.39</v>
      </c>
      <c r="FG139" s="71">
        <v>3.39</v>
      </c>
      <c r="FH139" s="71">
        <v>3.39</v>
      </c>
      <c r="FI139" s="71">
        <v>1.99</v>
      </c>
      <c r="FJ139" s="71">
        <v>1.99</v>
      </c>
      <c r="FK139" s="71">
        <v>1.99</v>
      </c>
      <c r="FL139" s="71">
        <v>-1.59</v>
      </c>
      <c r="FM139" s="71">
        <v>-1.59</v>
      </c>
      <c r="FN139" s="71">
        <v>-1.59</v>
      </c>
      <c r="FO139" s="71">
        <v>0</v>
      </c>
      <c r="FP139" s="71">
        <v>0</v>
      </c>
      <c r="FQ139" s="71">
        <v>0</v>
      </c>
      <c r="FR139" s="71">
        <v>-0.57999999999999996</v>
      </c>
      <c r="FS139" s="71">
        <v>-0.57999999999999996</v>
      </c>
      <c r="FT139" s="71">
        <v>-0.57999999999999996</v>
      </c>
      <c r="FU139" s="71">
        <v>0</v>
      </c>
      <c r="FV139" s="71">
        <v>0</v>
      </c>
      <c r="FW139" s="71">
        <v>0</v>
      </c>
      <c r="FX139" s="71">
        <v>0</v>
      </c>
      <c r="FY139" s="71">
        <v>0</v>
      </c>
      <c r="FZ139" s="71">
        <v>0</v>
      </c>
      <c r="GA139" s="71">
        <v>-1.65</v>
      </c>
      <c r="GB139" s="71">
        <v>-1.65</v>
      </c>
      <c r="GC139" s="71">
        <v>-1.65</v>
      </c>
      <c r="GD139" s="71">
        <v>0</v>
      </c>
      <c r="GE139" s="71">
        <v>0</v>
      </c>
      <c r="GF139" s="71">
        <v>0</v>
      </c>
      <c r="GG139" s="71">
        <v>-1.72</v>
      </c>
      <c r="GH139" s="71">
        <v>-1.38</v>
      </c>
      <c r="GI139" s="71">
        <v>-1.38</v>
      </c>
      <c r="GJ139" s="71">
        <v>0</v>
      </c>
      <c r="GK139" s="71">
        <v>0</v>
      </c>
      <c r="GL139" s="71">
        <v>0</v>
      </c>
      <c r="GM139" s="71">
        <v>0</v>
      </c>
      <c r="GN139" s="71">
        <v>0</v>
      </c>
      <c r="GO139" s="71">
        <v>0</v>
      </c>
      <c r="GP139" s="71">
        <v>0.92</v>
      </c>
      <c r="GQ139" s="71">
        <v>-0.89</v>
      </c>
      <c r="GR139" s="71">
        <v>-0.89</v>
      </c>
      <c r="GS139" s="71">
        <v>-0.42</v>
      </c>
      <c r="GT139" s="71">
        <v>2.4700000000000002</v>
      </c>
      <c r="GU139" s="71">
        <v>2.4700000000000002</v>
      </c>
      <c r="GV139" s="71">
        <v>3.97</v>
      </c>
      <c r="GW139" s="71">
        <v>2.89</v>
      </c>
      <c r="GX139" s="71">
        <v>2.89</v>
      </c>
      <c r="GY139" s="71">
        <v>0</v>
      </c>
      <c r="GZ139" s="71">
        <v>0</v>
      </c>
      <c r="HA139" s="71">
        <v>0</v>
      </c>
      <c r="HB139" s="71">
        <v>0</v>
      </c>
      <c r="HC139" s="71">
        <v>0</v>
      </c>
      <c r="HD139" s="71">
        <v>0</v>
      </c>
      <c r="HE139" s="71">
        <v>1.26</v>
      </c>
      <c r="HF139" s="71">
        <v>2.33</v>
      </c>
      <c r="HG139" s="71">
        <v>2.33</v>
      </c>
      <c r="HH139" s="71">
        <v>2.2799999999999998</v>
      </c>
      <c r="HI139" s="71">
        <v>1.22</v>
      </c>
      <c r="HJ139" s="71">
        <v>1.22</v>
      </c>
      <c r="HK139" s="71">
        <v>1.24</v>
      </c>
      <c r="HL139" s="71">
        <v>1.24</v>
      </c>
      <c r="HM139" s="71">
        <v>1.24</v>
      </c>
      <c r="HN139" s="71">
        <v>0</v>
      </c>
      <c r="HO139" s="71">
        <v>0</v>
      </c>
      <c r="HP139" s="71">
        <v>0</v>
      </c>
      <c r="HQ139" s="71">
        <v>0</v>
      </c>
      <c r="HR139" s="71">
        <v>0</v>
      </c>
      <c r="HS139" s="71">
        <v>0</v>
      </c>
      <c r="HT139" s="71">
        <v>-1.2</v>
      </c>
      <c r="HU139" s="71">
        <v>-1.2</v>
      </c>
      <c r="HV139" s="71">
        <v>-1.2</v>
      </c>
      <c r="HW139" s="71">
        <v>0</v>
      </c>
      <c r="HX139" s="71">
        <v>2.59</v>
      </c>
      <c r="HY139" s="71">
        <v>2.58</v>
      </c>
      <c r="HZ139" s="71">
        <v>7.81</v>
      </c>
      <c r="IA139" s="71">
        <v>5.0999999999999996</v>
      </c>
      <c r="IB139" s="71">
        <v>5.09</v>
      </c>
      <c r="IC139" s="41">
        <v>0.6</v>
      </c>
      <c r="ID139" s="41">
        <v>0.2</v>
      </c>
      <c r="IE139" s="41">
        <v>5.3330161540163769E-2</v>
      </c>
      <c r="IF139" s="41">
        <v>0.21076720513387917</v>
      </c>
      <c r="IG139" s="41">
        <v>0.19191059969019689</v>
      </c>
      <c r="IH139" s="41">
        <v>0.18881765877406506</v>
      </c>
      <c r="II139" s="41">
        <v>0.22401017924319536</v>
      </c>
      <c r="IJ139" s="41">
        <v>0.30962181898650148</v>
      </c>
      <c r="IK139" s="41">
        <v>0.19233635760123921</v>
      </c>
      <c r="IL139" s="41">
        <v>0.35547178579331706</v>
      </c>
      <c r="IM139" s="41">
        <v>3.1689090506749326E-2</v>
      </c>
      <c r="IN139" s="41">
        <v>-4.3784686877627772E-2</v>
      </c>
      <c r="IO139" s="41">
        <v>-0.21217835804381494</v>
      </c>
      <c r="IP139" s="41">
        <v>0.45095264439035193</v>
      </c>
      <c r="IQ139" s="41">
        <v>0.36307280371763667</v>
      </c>
      <c r="IR139" s="41">
        <v>0.55691945120601904</v>
      </c>
      <c r="IS139" s="41">
        <v>0.10520203584863919</v>
      </c>
      <c r="IT139" s="41">
        <v>7.7536401858818327E-2</v>
      </c>
      <c r="IU139" s="41">
        <v>8.6368886921885393E-2</v>
      </c>
      <c r="IV139" s="41">
        <v>0.13977937596813453</v>
      </c>
      <c r="IW139" s="41">
        <v>0.24723368001770304</v>
      </c>
      <c r="IX139" s="41">
        <v>-0.25107479530869659</v>
      </c>
      <c r="IY139" s="41">
        <v>-0.27830272184111532</v>
      </c>
      <c r="IZ139" s="41"/>
    </row>
    <row r="140" spans="1:260" s="53" customFormat="1" ht="18" customHeight="1" x14ac:dyDescent="0.2">
      <c r="A140" s="97">
        <v>19102</v>
      </c>
      <c r="B140" s="20"/>
      <c r="C140" s="60"/>
      <c r="D140" s="29"/>
      <c r="E140" s="95"/>
      <c r="F140" s="35"/>
      <c r="G140" s="36" t="s">
        <v>135</v>
      </c>
      <c r="H140" s="71">
        <v>-0.02</v>
      </c>
      <c r="I140" s="71">
        <v>0.75</v>
      </c>
      <c r="J140" s="71">
        <v>0.98</v>
      </c>
      <c r="K140" s="71">
        <v>0.99</v>
      </c>
      <c r="L140" s="71">
        <v>0.24</v>
      </c>
      <c r="M140" s="71">
        <v>0</v>
      </c>
      <c r="N140" s="71">
        <v>0.03</v>
      </c>
      <c r="O140" s="71">
        <v>1.95</v>
      </c>
      <c r="P140" s="71">
        <v>2.59</v>
      </c>
      <c r="Q140" s="71">
        <v>2.54</v>
      </c>
      <c r="R140" s="71">
        <v>0.28999999999999998</v>
      </c>
      <c r="S140" s="71">
        <v>0.79</v>
      </c>
      <c r="T140" s="71">
        <v>3.74</v>
      </c>
      <c r="U140" s="71">
        <v>3.95</v>
      </c>
      <c r="V140" s="71">
        <v>3.07</v>
      </c>
      <c r="W140" s="71">
        <v>0.14000000000000001</v>
      </c>
      <c r="X140" s="71">
        <v>0.26</v>
      </c>
      <c r="Y140" s="71">
        <v>0.35</v>
      </c>
      <c r="Z140" s="71">
        <v>0.34</v>
      </c>
      <c r="AA140" s="71">
        <v>-0.02</v>
      </c>
      <c r="AB140" s="71">
        <v>-0.02</v>
      </c>
      <c r="AC140" s="71">
        <v>-0.15</v>
      </c>
      <c r="AD140" s="71">
        <v>-0.12</v>
      </c>
      <c r="AE140" s="71">
        <v>-0.13</v>
      </c>
      <c r="AF140" s="71">
        <v>0</v>
      </c>
      <c r="AG140" s="71">
        <v>-0.04</v>
      </c>
      <c r="AH140" s="71">
        <v>-0.04</v>
      </c>
      <c r="AI140" s="71">
        <v>1.07</v>
      </c>
      <c r="AJ140" s="71">
        <v>1.07</v>
      </c>
      <c r="AK140" s="71">
        <v>1.06</v>
      </c>
      <c r="AL140" s="71">
        <v>0</v>
      </c>
      <c r="AM140" s="71">
        <v>-0.09</v>
      </c>
      <c r="AN140" s="71">
        <v>-0.1</v>
      </c>
      <c r="AO140" s="71">
        <v>-0.1</v>
      </c>
      <c r="AP140" s="71">
        <v>-0.05</v>
      </c>
      <c r="AQ140" s="71">
        <v>-0.05</v>
      </c>
      <c r="AR140" s="71">
        <v>-0.62</v>
      </c>
      <c r="AS140" s="71">
        <v>1.05</v>
      </c>
      <c r="AT140" s="71">
        <v>1.05</v>
      </c>
      <c r="AU140" s="71">
        <v>1.05</v>
      </c>
      <c r="AV140" s="71">
        <v>0.14000000000000001</v>
      </c>
      <c r="AW140" s="71">
        <v>0.14000000000000001</v>
      </c>
      <c r="AX140" s="71">
        <v>0.14000000000000001</v>
      </c>
      <c r="AY140" s="71">
        <v>0.02</v>
      </c>
      <c r="AZ140" s="71">
        <v>0.02</v>
      </c>
      <c r="BA140" s="71">
        <v>0.02</v>
      </c>
      <c r="BB140" s="71">
        <v>-0.02</v>
      </c>
      <c r="BC140" s="71">
        <v>-0.02</v>
      </c>
      <c r="BD140" s="71">
        <v>-0.02</v>
      </c>
      <c r="BE140" s="71">
        <v>0</v>
      </c>
      <c r="BF140" s="71">
        <v>0</v>
      </c>
      <c r="BG140" s="71">
        <v>0</v>
      </c>
      <c r="BH140" s="71">
        <v>0</v>
      </c>
      <c r="BI140" s="71">
        <v>0</v>
      </c>
      <c r="BJ140" s="71">
        <v>2.5</v>
      </c>
      <c r="BK140" s="71">
        <v>2.5</v>
      </c>
      <c r="BL140" s="71">
        <v>2.5099999999999998</v>
      </c>
      <c r="BM140" s="71">
        <v>-7.0000000000000007E-2</v>
      </c>
      <c r="BN140" s="71">
        <v>-7.0000000000000007E-2</v>
      </c>
      <c r="BO140" s="71">
        <v>-7.0000000000000007E-2</v>
      </c>
      <c r="BP140" s="71">
        <v>-1.1499999999999999</v>
      </c>
      <c r="BQ140" s="71">
        <v>-1.44</v>
      </c>
      <c r="BR140" s="71">
        <v>-1.8</v>
      </c>
      <c r="BS140" s="71">
        <v>-5.44</v>
      </c>
      <c r="BT140" s="71">
        <v>-13.23</v>
      </c>
      <c r="BU140" s="71">
        <v>-16.63</v>
      </c>
      <c r="BV140" s="71">
        <v>-13.78</v>
      </c>
      <c r="BW140" s="71">
        <v>-7.78</v>
      </c>
      <c r="BX140" s="71">
        <v>0</v>
      </c>
      <c r="BY140" s="71">
        <v>1.56</v>
      </c>
      <c r="BZ140" s="71">
        <v>-2.97</v>
      </c>
      <c r="CA140" s="71">
        <v>-2.99</v>
      </c>
      <c r="CB140" s="71">
        <v>-2.25</v>
      </c>
      <c r="CC140" s="71">
        <v>-0.39</v>
      </c>
      <c r="CD140" s="71">
        <v>-0.39</v>
      </c>
      <c r="CE140" s="71">
        <v>-0.39</v>
      </c>
      <c r="CF140" s="71">
        <v>0</v>
      </c>
      <c r="CG140" s="71">
        <v>0</v>
      </c>
      <c r="CH140" s="71">
        <v>0</v>
      </c>
      <c r="CI140" s="71">
        <v>0</v>
      </c>
      <c r="CJ140" s="71">
        <v>0</v>
      </c>
      <c r="CK140" s="71">
        <v>0</v>
      </c>
      <c r="CL140" s="71">
        <v>0</v>
      </c>
      <c r="CM140" s="71">
        <v>0</v>
      </c>
      <c r="CN140" s="71">
        <v>0</v>
      </c>
      <c r="CO140" s="71">
        <v>0</v>
      </c>
      <c r="CP140" s="71">
        <v>0</v>
      </c>
      <c r="CQ140" s="71">
        <v>0</v>
      </c>
      <c r="CR140" s="71">
        <v>0</v>
      </c>
      <c r="CS140" s="71">
        <v>-1.56</v>
      </c>
      <c r="CT140" s="71">
        <v>-1.56</v>
      </c>
      <c r="CU140" s="71">
        <v>-1.57</v>
      </c>
      <c r="CV140" s="71">
        <v>0.79</v>
      </c>
      <c r="CW140" s="71">
        <v>0.79</v>
      </c>
      <c r="CX140" s="71">
        <v>-1.59</v>
      </c>
      <c r="CY140" s="71">
        <v>-2.46</v>
      </c>
      <c r="CZ140" s="71">
        <v>-2.4500000000000002</v>
      </c>
      <c r="DA140" s="71">
        <v>3.08</v>
      </c>
      <c r="DB140" s="71">
        <v>3.1</v>
      </c>
      <c r="DC140" s="71">
        <v>3.1</v>
      </c>
      <c r="DD140" s="71">
        <v>0</v>
      </c>
      <c r="DE140" s="71">
        <v>0.84</v>
      </c>
      <c r="DF140" s="71">
        <v>1.88</v>
      </c>
      <c r="DG140" s="71">
        <v>2.58</v>
      </c>
      <c r="DH140" s="71">
        <v>1.73</v>
      </c>
      <c r="DI140" s="71">
        <v>3.86</v>
      </c>
      <c r="DJ140" s="71">
        <v>3.13</v>
      </c>
      <c r="DK140" s="71">
        <v>3.51</v>
      </c>
      <c r="DL140" s="71">
        <v>0.42</v>
      </c>
      <c r="DM140" s="71">
        <v>-0.03</v>
      </c>
      <c r="DN140" s="71">
        <v>-0.6</v>
      </c>
      <c r="DO140" s="71">
        <v>-4.3499999999999996</v>
      </c>
      <c r="DP140" s="71">
        <v>0.02</v>
      </c>
      <c r="DQ140" s="71">
        <v>0.04</v>
      </c>
      <c r="DR140" s="71">
        <v>3.36</v>
      </c>
      <c r="DS140" s="71">
        <v>1.43</v>
      </c>
      <c r="DT140" s="71">
        <v>-2.86</v>
      </c>
      <c r="DU140" s="71">
        <v>-2.15</v>
      </c>
      <c r="DV140" s="71">
        <v>-3.95</v>
      </c>
      <c r="DW140" s="71">
        <v>1.96</v>
      </c>
      <c r="DX140" s="71">
        <v>1.3</v>
      </c>
      <c r="DY140" s="71">
        <v>2.2200000000000002</v>
      </c>
      <c r="DZ140" s="71">
        <v>1.04</v>
      </c>
      <c r="EA140" s="71">
        <v>0.85</v>
      </c>
      <c r="EB140" s="71">
        <v>0</v>
      </c>
      <c r="EC140" s="71">
        <v>0</v>
      </c>
      <c r="ED140" s="71">
        <v>0.18</v>
      </c>
      <c r="EE140" s="71">
        <v>1.5</v>
      </c>
      <c r="EF140" s="71">
        <v>1.5</v>
      </c>
      <c r="EG140" s="71">
        <v>1.31</v>
      </c>
      <c r="EH140" s="71">
        <v>0</v>
      </c>
      <c r="EI140" s="71">
        <v>0</v>
      </c>
      <c r="EJ140" s="71">
        <v>0</v>
      </c>
      <c r="EK140" s="71">
        <v>0.85</v>
      </c>
      <c r="EL140" s="71">
        <v>0.85</v>
      </c>
      <c r="EM140" s="71">
        <v>0.85</v>
      </c>
      <c r="EN140" s="71">
        <v>0</v>
      </c>
      <c r="EO140" s="71">
        <v>0</v>
      </c>
      <c r="EP140" s="71">
        <v>0</v>
      </c>
      <c r="EQ140" s="71">
        <v>0.85</v>
      </c>
      <c r="ER140" s="71">
        <v>0.85</v>
      </c>
      <c r="ES140" s="71">
        <v>0.85</v>
      </c>
      <c r="ET140" s="71">
        <v>0</v>
      </c>
      <c r="EU140" s="71">
        <v>0</v>
      </c>
      <c r="EV140" s="71">
        <v>-0.12</v>
      </c>
      <c r="EW140" s="71">
        <v>0.17</v>
      </c>
      <c r="EX140" s="71">
        <v>0.17</v>
      </c>
      <c r="EY140" s="71">
        <v>0.28999999999999998</v>
      </c>
      <c r="EZ140" s="71">
        <v>0.62</v>
      </c>
      <c r="FA140" s="71">
        <v>2</v>
      </c>
      <c r="FB140" s="71">
        <v>2</v>
      </c>
      <c r="FC140" s="71">
        <v>1.38</v>
      </c>
      <c r="FD140" s="71">
        <v>0</v>
      </c>
      <c r="FE140" s="71">
        <v>0.15</v>
      </c>
      <c r="FF140" s="71">
        <v>0.15</v>
      </c>
      <c r="FG140" s="71">
        <v>2.31</v>
      </c>
      <c r="FH140" s="71">
        <v>3.41</v>
      </c>
      <c r="FI140" s="71">
        <v>3.87</v>
      </c>
      <c r="FJ140" s="71">
        <v>1.69</v>
      </c>
      <c r="FK140" s="71">
        <v>0.88</v>
      </c>
      <c r="FL140" s="71">
        <v>0.42</v>
      </c>
      <c r="FM140" s="71">
        <v>1.0900000000000001</v>
      </c>
      <c r="FN140" s="71">
        <v>0.67</v>
      </c>
      <c r="FO140" s="71">
        <v>0.81</v>
      </c>
      <c r="FP140" s="71">
        <v>0</v>
      </c>
      <c r="FQ140" s="71">
        <v>0</v>
      </c>
      <c r="FR140" s="71">
        <v>0</v>
      </c>
      <c r="FS140" s="71">
        <v>0</v>
      </c>
      <c r="FT140" s="71">
        <v>0</v>
      </c>
      <c r="FU140" s="71">
        <v>0</v>
      </c>
      <c r="FV140" s="71">
        <v>0</v>
      </c>
      <c r="FW140" s="71">
        <v>0.97</v>
      </c>
      <c r="FX140" s="71">
        <v>1.21</v>
      </c>
      <c r="FY140" s="71">
        <v>1.21</v>
      </c>
      <c r="FZ140" s="71">
        <v>0.24</v>
      </c>
      <c r="GA140" s="71">
        <v>0</v>
      </c>
      <c r="GB140" s="71">
        <v>0</v>
      </c>
      <c r="GC140" s="71">
        <v>0</v>
      </c>
      <c r="GD140" s="71">
        <v>0</v>
      </c>
      <c r="GE140" s="71">
        <v>0</v>
      </c>
      <c r="GF140" s="71">
        <v>0</v>
      </c>
      <c r="GG140" s="71">
        <v>0</v>
      </c>
      <c r="GH140" s="71">
        <v>0</v>
      </c>
      <c r="GI140" s="71">
        <v>0</v>
      </c>
      <c r="GJ140" s="71">
        <v>-7.0000000000000007E-2</v>
      </c>
      <c r="GK140" s="71">
        <v>-7.0000000000000007E-2</v>
      </c>
      <c r="GL140" s="71">
        <v>-1.24</v>
      </c>
      <c r="GM140" s="71">
        <v>-1.17</v>
      </c>
      <c r="GN140" s="71">
        <v>-1.17</v>
      </c>
      <c r="GO140" s="71">
        <v>0</v>
      </c>
      <c r="GP140" s="71">
        <v>0</v>
      </c>
      <c r="GQ140" s="71">
        <v>-2.31</v>
      </c>
      <c r="GR140" s="71">
        <v>-2.31</v>
      </c>
      <c r="GS140" s="71">
        <v>-2.31</v>
      </c>
      <c r="GT140" s="71">
        <v>0.23</v>
      </c>
      <c r="GU140" s="71">
        <v>0.23</v>
      </c>
      <c r="GV140" s="71">
        <v>0.23</v>
      </c>
      <c r="GW140" s="71">
        <v>0</v>
      </c>
      <c r="GX140" s="71">
        <v>1.08</v>
      </c>
      <c r="GY140" s="71">
        <v>1.08</v>
      </c>
      <c r="GZ140" s="71">
        <v>1.08</v>
      </c>
      <c r="HA140" s="71">
        <v>0</v>
      </c>
      <c r="HB140" s="71">
        <v>0</v>
      </c>
      <c r="HC140" s="71">
        <v>0</v>
      </c>
      <c r="HD140" s="71">
        <v>0</v>
      </c>
      <c r="HE140" s="71">
        <v>0</v>
      </c>
      <c r="HF140" s="71">
        <v>1.78</v>
      </c>
      <c r="HG140" s="71">
        <v>1.79</v>
      </c>
      <c r="HH140" s="71">
        <v>1.79</v>
      </c>
      <c r="HI140" s="71">
        <v>0</v>
      </c>
      <c r="HJ140" s="71">
        <v>0</v>
      </c>
      <c r="HK140" s="71">
        <v>0</v>
      </c>
      <c r="HL140" s="71">
        <v>0</v>
      </c>
      <c r="HM140" s="71">
        <v>0</v>
      </c>
      <c r="HN140" s="71">
        <v>0</v>
      </c>
      <c r="HO140" s="71">
        <v>0</v>
      </c>
      <c r="HP140" s="71">
        <v>0</v>
      </c>
      <c r="HQ140" s="71">
        <v>0</v>
      </c>
      <c r="HR140" s="71">
        <v>0</v>
      </c>
      <c r="HS140" s="71">
        <v>0</v>
      </c>
      <c r="HT140" s="71">
        <v>0</v>
      </c>
      <c r="HU140" s="71">
        <v>0</v>
      </c>
      <c r="HV140" s="71">
        <v>0</v>
      </c>
      <c r="HW140" s="71">
        <v>0.16</v>
      </c>
      <c r="HX140" s="71">
        <v>3.66</v>
      </c>
      <c r="HY140" s="71">
        <v>3.66</v>
      </c>
      <c r="HZ140" s="71">
        <v>3.51</v>
      </c>
      <c r="IA140" s="71">
        <v>0</v>
      </c>
      <c r="IB140" s="71">
        <v>0</v>
      </c>
      <c r="IC140" s="41">
        <v>0.6</v>
      </c>
      <c r="ID140" s="41">
        <v>0.2</v>
      </c>
      <c r="IE140" s="41">
        <v>5.3330161540163769E-2</v>
      </c>
      <c r="IF140" s="41">
        <v>0.21076720513387917</v>
      </c>
      <c r="IG140" s="41">
        <v>0.19191059969019689</v>
      </c>
      <c r="IH140" s="41">
        <v>0.18881765877406506</v>
      </c>
      <c r="II140" s="41">
        <v>0.22401017924319536</v>
      </c>
      <c r="IJ140" s="41">
        <v>0.30962181898650148</v>
      </c>
      <c r="IK140" s="41">
        <v>0.19233635760123921</v>
      </c>
      <c r="IL140" s="41">
        <v>0.35547178579331706</v>
      </c>
      <c r="IM140" s="41">
        <v>3.1689090506749326E-2</v>
      </c>
      <c r="IN140" s="41">
        <v>-4.3784686877627772E-2</v>
      </c>
      <c r="IO140" s="41">
        <v>-0.21217835804381494</v>
      </c>
      <c r="IP140" s="41">
        <v>0.45095264439035193</v>
      </c>
      <c r="IQ140" s="41">
        <v>0.36307280371763667</v>
      </c>
      <c r="IR140" s="41">
        <v>0.55691945120601904</v>
      </c>
      <c r="IS140" s="41">
        <v>0.10520203584863919</v>
      </c>
      <c r="IT140" s="41">
        <v>7.7536401858818327E-2</v>
      </c>
      <c r="IU140" s="41">
        <v>8.6368886921885393E-2</v>
      </c>
      <c r="IV140" s="41">
        <v>0.13977937596813453</v>
      </c>
      <c r="IW140" s="41">
        <v>0.24723368001770304</v>
      </c>
      <c r="IX140" s="41">
        <v>-0.25107479530869659</v>
      </c>
      <c r="IY140" s="41">
        <v>-0.27830272184111532</v>
      </c>
      <c r="IZ140" s="41"/>
    </row>
    <row r="141" spans="1:260" s="53" customFormat="1" ht="18" customHeight="1" x14ac:dyDescent="0.2">
      <c r="A141" s="97">
        <v>193</v>
      </c>
      <c r="B141" s="20"/>
      <c r="C141" s="60"/>
      <c r="D141" s="29"/>
      <c r="E141" s="95"/>
      <c r="F141" s="66" t="s">
        <v>136</v>
      </c>
      <c r="G141" s="35"/>
      <c r="H141" s="67">
        <v>-0.18225027024456891</v>
      </c>
      <c r="I141" s="67">
        <v>-0.24547656466007919</v>
      </c>
      <c r="J141" s="67">
        <v>-0.24855723737075</v>
      </c>
      <c r="K141" s="67">
        <v>2.9228893656842166E-2</v>
      </c>
      <c r="L141" s="67">
        <v>2.9043160586699392E-2</v>
      </c>
      <c r="M141" s="67">
        <v>2.9057891267852638E-2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-0.12410641361531988</v>
      </c>
      <c r="U141" s="67">
        <v>-0.12459595208118686</v>
      </c>
      <c r="V141" s="67">
        <v>-0.12456572449676412</v>
      </c>
      <c r="W141" s="67">
        <v>6.4108510437158275E-2</v>
      </c>
      <c r="X141" s="67">
        <v>6.338943808785541E-2</v>
      </c>
      <c r="Y141" s="67">
        <v>6.6398043486700087E-2</v>
      </c>
      <c r="Z141" s="67">
        <v>-2.070586965254002E-2</v>
      </c>
      <c r="AA141" s="67">
        <v>-2.3659675704663829E-2</v>
      </c>
      <c r="AB141" s="67">
        <v>1.405493995525757</v>
      </c>
      <c r="AC141" s="67">
        <v>1.4240905775421169</v>
      </c>
      <c r="AD141" s="67">
        <v>1.441782080203355</v>
      </c>
      <c r="AE141" s="67">
        <v>-1.8688049576343541E-2</v>
      </c>
      <c r="AF141" s="67">
        <v>5.3391805388647726E-2</v>
      </c>
      <c r="AG141" s="67">
        <v>5.304730415841049E-2</v>
      </c>
      <c r="AH141" s="67">
        <v>5.6027515391034753E-2</v>
      </c>
      <c r="AI141" s="67">
        <v>0.27748957159473692</v>
      </c>
      <c r="AJ141" s="67">
        <v>0.27827017174555896</v>
      </c>
      <c r="AK141" s="67">
        <v>0.36049541173993183</v>
      </c>
      <c r="AL141" s="67">
        <v>0.18726458120740716</v>
      </c>
      <c r="AM141" s="67">
        <v>0.19167234543479356</v>
      </c>
      <c r="AN141" s="67">
        <v>0.10766962450818884</v>
      </c>
      <c r="AO141" s="67">
        <v>0</v>
      </c>
      <c r="AP141" s="67">
        <v>8.035097473468502E-3</v>
      </c>
      <c r="AQ141" s="67">
        <v>8.0360432641762031E-3</v>
      </c>
      <c r="AR141" s="67">
        <v>8.3050565092090939E-2</v>
      </c>
      <c r="AS141" s="67">
        <v>-3.4428229909404209E-2</v>
      </c>
      <c r="AT141" s="67">
        <v>-3.4391531074156538E-2</v>
      </c>
      <c r="AU141" s="67">
        <v>-4.2536738175170064E-2</v>
      </c>
      <c r="AV141" s="67">
        <v>0.62740165412354199</v>
      </c>
      <c r="AW141" s="67">
        <v>0.63001685027702348</v>
      </c>
      <c r="AX141" s="67">
        <v>0.85647313955328419</v>
      </c>
      <c r="AY141" s="67">
        <v>0.19361558681444951</v>
      </c>
      <c r="AZ141" s="67">
        <v>0.79115347700571337</v>
      </c>
      <c r="BA141" s="67">
        <v>0.56851028152758853</v>
      </c>
      <c r="BB141" s="67">
        <v>0.53562902497098708</v>
      </c>
      <c r="BC141" s="67">
        <v>0</v>
      </c>
      <c r="BD141" s="67">
        <v>-9.4114804971405411E-2</v>
      </c>
      <c r="BE141" s="67">
        <v>-9.4632047580605311E-2</v>
      </c>
      <c r="BF141" s="67">
        <v>-7.6557801732596908E-2</v>
      </c>
      <c r="BG141" s="67">
        <v>-0.15106898086939538</v>
      </c>
      <c r="BH141" s="67">
        <v>-5.0914944033510288E-2</v>
      </c>
      <c r="BI141" s="67">
        <v>2.2901417124681828E-2</v>
      </c>
      <c r="BJ141" s="67">
        <v>0.58674507024097244</v>
      </c>
      <c r="BK141" s="67">
        <v>0.69456611751796893</v>
      </c>
      <c r="BL141" s="67">
        <v>0.60558762701908364</v>
      </c>
      <c r="BM141" s="67">
        <v>0.57100048781474122</v>
      </c>
      <c r="BN141" s="67">
        <v>0.39071159325629223</v>
      </c>
      <c r="BO141" s="67">
        <v>0.34500085303322747</v>
      </c>
      <c r="BP141" s="67">
        <v>0</v>
      </c>
      <c r="BQ141" s="67">
        <v>0</v>
      </c>
      <c r="BR141" s="67">
        <v>0</v>
      </c>
      <c r="BS141" s="67">
        <v>-1.2712574342628794E-2</v>
      </c>
      <c r="BT141" s="67">
        <v>0.53321118832269065</v>
      </c>
      <c r="BU141" s="67">
        <v>0.53192321300127998</v>
      </c>
      <c r="BV141" s="67">
        <v>0.54700102723503552</v>
      </c>
      <c r="BW141" s="67">
        <v>0</v>
      </c>
      <c r="BX141" s="67">
        <v>5.8242330161518752E-2</v>
      </c>
      <c r="BY141" s="67">
        <v>5.8697225382126322E-2</v>
      </c>
      <c r="BZ141" s="67">
        <v>5.8133285140944194E-2</v>
      </c>
      <c r="CA141" s="67">
        <v>0</v>
      </c>
      <c r="CB141" s="67">
        <v>0</v>
      </c>
      <c r="CC141" s="67">
        <v>-5.4841415682819125E-2</v>
      </c>
      <c r="CD141" s="67">
        <v>-5.4816472132753306E-2</v>
      </c>
      <c r="CE141" s="67">
        <v>-1.5157191963448082E-2</v>
      </c>
      <c r="CF141" s="67">
        <v>-0.13277799600678128</v>
      </c>
      <c r="CG141" s="67">
        <v>-0.28813044401266114</v>
      </c>
      <c r="CH141" s="67">
        <v>-0.35405621338812265</v>
      </c>
      <c r="CI141" s="67">
        <v>-0.31981648551800584</v>
      </c>
      <c r="CJ141" s="67">
        <v>-0.12143277954828051</v>
      </c>
      <c r="CK141" s="67">
        <v>9.1861443456195107E-3</v>
      </c>
      <c r="CL141" s="67">
        <v>-0.32345150007327184</v>
      </c>
      <c r="CM141" s="67">
        <v>-0.30873045526820719</v>
      </c>
      <c r="CN141" s="67">
        <v>-0.45807322739280737</v>
      </c>
      <c r="CO141" s="67">
        <v>-1.0024709553322417</v>
      </c>
      <c r="CP141" s="67">
        <v>-1.0036640480024899</v>
      </c>
      <c r="CQ141" s="67">
        <v>-0.87278738348222418</v>
      </c>
      <c r="CR141" s="67">
        <v>7.8390686974416465E-2</v>
      </c>
      <c r="CS141" s="67">
        <v>6.0486918250367006E-2</v>
      </c>
      <c r="CT141" s="67">
        <v>-1.920599478980823E-2</v>
      </c>
      <c r="CU141" s="67">
        <v>-1.9320639137992354E-2</v>
      </c>
      <c r="CV141" s="67">
        <v>3.0632861214624023E-3</v>
      </c>
      <c r="CW141" s="67">
        <v>-0.70973331488696301</v>
      </c>
      <c r="CX141" s="67">
        <v>-0.70134045075184426</v>
      </c>
      <c r="CY141" s="67">
        <v>-1.8084175679926746</v>
      </c>
      <c r="CZ141" s="67">
        <v>-1.1598014199501347</v>
      </c>
      <c r="DA141" s="67">
        <v>-1.0093535591986056</v>
      </c>
      <c r="DB141" s="67">
        <v>-9.5939837644769543E-3</v>
      </c>
      <c r="DC141" s="67">
        <v>0.22567103142663933</v>
      </c>
      <c r="DD141" s="67">
        <v>1.1116743121151608E-2</v>
      </c>
      <c r="DE141" s="67">
        <v>0.18476350770962066</v>
      </c>
      <c r="DF141" s="67">
        <v>-3.9900314217777226E-2</v>
      </c>
      <c r="DG141" s="67">
        <v>0.56517669698696815</v>
      </c>
      <c r="DH141" s="67">
        <v>0.56502750636833166</v>
      </c>
      <c r="DI141" s="67">
        <v>0.67680328713792626</v>
      </c>
      <c r="DJ141" s="67">
        <v>6.7152434856684831E-2</v>
      </c>
      <c r="DK141" s="67">
        <v>0.22791905668362158</v>
      </c>
      <c r="DL141" s="67">
        <v>0.12871833262655691</v>
      </c>
      <c r="DM141" s="67">
        <v>-0.61531660873357408</v>
      </c>
      <c r="DN141" s="67">
        <v>-0.65616943506410097</v>
      </c>
      <c r="DO141" s="67">
        <v>-0.36372343071479851</v>
      </c>
      <c r="DP141" s="67">
        <v>0.45067244936717948</v>
      </c>
      <c r="DQ141" s="67">
        <v>0.49428480035603251</v>
      </c>
      <c r="DR141" s="67">
        <v>0.19676687655363984</v>
      </c>
      <c r="DS141" s="67">
        <v>-2.7480485070282432E-2</v>
      </c>
      <c r="DT141" s="67">
        <v>-0.16752141713150809</v>
      </c>
      <c r="DU141" s="67">
        <v>-0.01</v>
      </c>
      <c r="DV141" s="67">
        <v>0.24532945285215366</v>
      </c>
      <c r="DW141" s="67">
        <v>0.24</v>
      </c>
      <c r="DX141" s="67">
        <v>0.31</v>
      </c>
      <c r="DY141" s="67">
        <v>0.16976020587203181</v>
      </c>
      <c r="DZ141" s="67">
        <v>0.18</v>
      </c>
      <c r="EA141" s="67">
        <v>0.56999999999999995</v>
      </c>
      <c r="EB141" s="67">
        <v>0.40104539528268335</v>
      </c>
      <c r="EC141" s="67">
        <v>0.42</v>
      </c>
      <c r="ED141" s="67">
        <v>0.02</v>
      </c>
      <c r="EE141" s="67">
        <v>0.21379162191192266</v>
      </c>
      <c r="EF141" s="67">
        <v>0.36</v>
      </c>
      <c r="EG141" s="67">
        <v>0.49</v>
      </c>
      <c r="EH141" s="67">
        <v>1.2</v>
      </c>
      <c r="EI141" s="67">
        <v>1.06</v>
      </c>
      <c r="EJ141" s="67">
        <v>1.26</v>
      </c>
      <c r="EK141" s="67">
        <v>0.37</v>
      </c>
      <c r="EL141" s="67">
        <v>0.76</v>
      </c>
      <c r="EM141" s="67">
        <v>1.04</v>
      </c>
      <c r="EN141" s="67">
        <v>1.04</v>
      </c>
      <c r="EO141" s="67">
        <v>0.66</v>
      </c>
      <c r="EP141" s="67">
        <v>0</v>
      </c>
      <c r="EQ141" s="67">
        <v>0</v>
      </c>
      <c r="ER141" s="67">
        <v>0</v>
      </c>
      <c r="ES141" s="67">
        <v>0</v>
      </c>
      <c r="ET141" s="67">
        <v>0</v>
      </c>
      <c r="EU141" s="67">
        <v>0</v>
      </c>
      <c r="EV141" s="67">
        <v>0.8</v>
      </c>
      <c r="EW141" s="67">
        <v>0.52</v>
      </c>
      <c r="EX141" s="67">
        <v>0.77</v>
      </c>
      <c r="EY141" s="67">
        <v>-0.09</v>
      </c>
      <c r="EZ141" s="67">
        <v>0.48</v>
      </c>
      <c r="FA141" s="67">
        <v>0.3</v>
      </c>
      <c r="FB141" s="67">
        <v>0.38</v>
      </c>
      <c r="FC141" s="67">
        <v>0.2</v>
      </c>
      <c r="FD141" s="67">
        <v>0.53</v>
      </c>
      <c r="FE141" s="67">
        <v>0.51</v>
      </c>
      <c r="FF141" s="67">
        <v>0.81</v>
      </c>
      <c r="FG141" s="67">
        <v>0.49</v>
      </c>
      <c r="FH141" s="67">
        <v>0.6</v>
      </c>
      <c r="FI141" s="67">
        <v>0.11</v>
      </c>
      <c r="FJ141" s="67">
        <v>0.11</v>
      </c>
      <c r="FK141" s="67">
        <v>0.49</v>
      </c>
      <c r="FL141" s="67">
        <v>0.49</v>
      </c>
      <c r="FM141" s="67">
        <v>0.49</v>
      </c>
      <c r="FN141" s="67">
        <v>0.27</v>
      </c>
      <c r="FO141" s="67">
        <v>0.28999999999999998</v>
      </c>
      <c r="FP141" s="67">
        <v>0.72</v>
      </c>
      <c r="FQ141" s="67">
        <v>0.46</v>
      </c>
      <c r="FR141" s="67">
        <v>0.46</v>
      </c>
      <c r="FS141" s="67">
        <v>0.03</v>
      </c>
      <c r="FT141" s="67">
        <v>0.08</v>
      </c>
      <c r="FU141" s="67">
        <v>-0.01</v>
      </c>
      <c r="FV141" s="67">
        <v>0.79</v>
      </c>
      <c r="FW141" s="67">
        <v>0.75</v>
      </c>
      <c r="FX141" s="67">
        <v>0.82</v>
      </c>
      <c r="FY141" s="67">
        <v>0.26</v>
      </c>
      <c r="FZ141" s="67">
        <v>0.51</v>
      </c>
      <c r="GA141" s="67">
        <v>0.59</v>
      </c>
      <c r="GB141" s="67">
        <v>0.35</v>
      </c>
      <c r="GC141" s="67">
        <v>0.09</v>
      </c>
      <c r="GD141" s="67">
        <v>0</v>
      </c>
      <c r="GE141" s="67">
        <v>0</v>
      </c>
      <c r="GF141" s="67">
        <v>0.7</v>
      </c>
      <c r="GG141" s="67">
        <v>0.78</v>
      </c>
      <c r="GH141" s="67">
        <v>0.78</v>
      </c>
      <c r="GI141" s="67">
        <v>-0.06</v>
      </c>
      <c r="GJ141" s="67">
        <v>-7.0000000000000007E-2</v>
      </c>
      <c r="GK141" s="67">
        <v>0.26</v>
      </c>
      <c r="GL141" s="67">
        <v>0.4</v>
      </c>
      <c r="GM141" s="67">
        <v>0.79</v>
      </c>
      <c r="GN141" s="67">
        <v>0.47</v>
      </c>
      <c r="GO141" s="67">
        <v>0.12</v>
      </c>
      <c r="GP141" s="67">
        <v>-0.35</v>
      </c>
      <c r="GQ141" s="67">
        <v>0.01</v>
      </c>
      <c r="GR141" s="67">
        <v>0.13</v>
      </c>
      <c r="GS141" s="67">
        <v>0.21</v>
      </c>
      <c r="GT141" s="67">
        <v>-0.18</v>
      </c>
      <c r="GU141" s="67">
        <v>0.39</v>
      </c>
      <c r="GV141" s="67">
        <v>0.35</v>
      </c>
      <c r="GW141" s="67">
        <v>0.42</v>
      </c>
      <c r="GX141" s="67">
        <v>0.48</v>
      </c>
      <c r="GY141" s="67">
        <v>0.48</v>
      </c>
      <c r="GZ141" s="67">
        <v>0.41</v>
      </c>
      <c r="HA141" s="67">
        <v>0.53</v>
      </c>
      <c r="HB141" s="67">
        <v>0.53</v>
      </c>
      <c r="HC141" s="67">
        <v>0.53</v>
      </c>
      <c r="HD141" s="67">
        <v>0.72</v>
      </c>
      <c r="HE141" s="67">
        <v>0.72</v>
      </c>
      <c r="HF141" s="67">
        <v>0.72</v>
      </c>
      <c r="HG141" s="67">
        <v>0</v>
      </c>
      <c r="HH141" s="67">
        <v>0</v>
      </c>
      <c r="HI141" s="67">
        <v>0</v>
      </c>
      <c r="HJ141" s="67">
        <v>0</v>
      </c>
      <c r="HK141" s="67">
        <v>0</v>
      </c>
      <c r="HL141" s="67">
        <v>0</v>
      </c>
      <c r="HM141" s="67">
        <v>0.56000000000000005</v>
      </c>
      <c r="HN141" s="67">
        <v>0.54</v>
      </c>
      <c r="HO141" s="67">
        <v>0.54</v>
      </c>
      <c r="HP141" s="67">
        <v>-0.05</v>
      </c>
      <c r="HQ141" s="67">
        <v>-0.03</v>
      </c>
      <c r="HR141" s="67">
        <v>-0.03</v>
      </c>
      <c r="HS141" s="67">
        <v>0.02</v>
      </c>
      <c r="HT141" s="67">
        <v>0.08</v>
      </c>
      <c r="HU141" s="67">
        <v>0.24</v>
      </c>
      <c r="HV141" s="67">
        <v>0.24</v>
      </c>
      <c r="HW141" s="67">
        <v>0.19</v>
      </c>
      <c r="HX141" s="67">
        <v>-0.7</v>
      </c>
      <c r="HY141" s="67">
        <v>-0.65</v>
      </c>
      <c r="HZ141" s="67">
        <v>-0.53</v>
      </c>
      <c r="IA141" s="67">
        <v>0.22</v>
      </c>
      <c r="IB141" s="67">
        <v>0.17</v>
      </c>
      <c r="IC141" s="69">
        <v>0.6</v>
      </c>
      <c r="ID141" s="69">
        <v>0.2</v>
      </c>
      <c r="IE141" s="69">
        <v>5.3330161540163769E-2</v>
      </c>
      <c r="IF141" s="69">
        <v>0.21076720513387917</v>
      </c>
      <c r="IG141" s="69">
        <v>0.19191059969019689</v>
      </c>
      <c r="IH141" s="69">
        <v>0.18881765877406506</v>
      </c>
      <c r="II141" s="69">
        <v>0.22401017924319536</v>
      </c>
      <c r="IJ141" s="69">
        <v>0.30962181898650148</v>
      </c>
      <c r="IK141" s="69">
        <v>0.19233635760123921</v>
      </c>
      <c r="IL141" s="69">
        <v>0.35547178579331706</v>
      </c>
      <c r="IM141" s="69">
        <v>3.1689090506749326E-2</v>
      </c>
      <c r="IN141" s="69">
        <v>-4.3784686877627772E-2</v>
      </c>
      <c r="IO141" s="69">
        <v>-0.21217835804381494</v>
      </c>
      <c r="IP141" s="69">
        <v>0.45095264439035193</v>
      </c>
      <c r="IQ141" s="69">
        <v>0.36307280371763667</v>
      </c>
      <c r="IR141" s="69">
        <v>0.55691945120601904</v>
      </c>
      <c r="IS141" s="69">
        <v>0.10520203584863919</v>
      </c>
      <c r="IT141" s="69">
        <v>7.7536401858818327E-2</v>
      </c>
      <c r="IU141" s="69">
        <v>8.6368886921885393E-2</v>
      </c>
      <c r="IV141" s="69">
        <v>0.13977937596813453</v>
      </c>
      <c r="IW141" s="69">
        <v>0.24723368001770304</v>
      </c>
      <c r="IX141" s="69">
        <v>-0.25107479530869659</v>
      </c>
      <c r="IY141" s="69">
        <v>-0.27830272184111532</v>
      </c>
      <c r="IZ141" s="92"/>
    </row>
    <row r="142" spans="1:260" s="53" customFormat="1" ht="18" customHeight="1" x14ac:dyDescent="0.2">
      <c r="A142" s="97">
        <v>19301</v>
      </c>
      <c r="B142" s="20"/>
      <c r="C142" s="60"/>
      <c r="D142" s="29"/>
      <c r="E142" s="95"/>
      <c r="F142" s="35"/>
      <c r="G142" s="36" t="s">
        <v>137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  <c r="P142" s="71">
        <v>0</v>
      </c>
      <c r="Q142" s="71">
        <v>0</v>
      </c>
      <c r="R142" s="71">
        <v>0</v>
      </c>
      <c r="S142" s="71">
        <v>0</v>
      </c>
      <c r="T142" s="71">
        <v>-0.21</v>
      </c>
      <c r="U142" s="71">
        <v>-0.21</v>
      </c>
      <c r="V142" s="71">
        <v>-0.21</v>
      </c>
      <c r="W142" s="71">
        <v>-0.05</v>
      </c>
      <c r="X142" s="71">
        <v>-0.05</v>
      </c>
      <c r="Y142" s="71">
        <v>-0.05</v>
      </c>
      <c r="Z142" s="71">
        <v>0</v>
      </c>
      <c r="AA142" s="71">
        <v>0</v>
      </c>
      <c r="AB142" s="71">
        <v>2.42</v>
      </c>
      <c r="AC142" s="71">
        <v>2.4500000000000002</v>
      </c>
      <c r="AD142" s="71">
        <v>2.4700000000000002</v>
      </c>
      <c r="AE142" s="71">
        <v>0</v>
      </c>
      <c r="AF142" s="71">
        <v>0</v>
      </c>
      <c r="AG142" s="71">
        <v>0</v>
      </c>
      <c r="AH142" s="71">
        <v>0</v>
      </c>
      <c r="AI142" s="71">
        <v>0</v>
      </c>
      <c r="AJ142" s="71">
        <v>0</v>
      </c>
      <c r="AK142" s="71">
        <v>0</v>
      </c>
      <c r="AL142" s="71">
        <v>0.18</v>
      </c>
      <c r="AM142" s="71">
        <v>0.19</v>
      </c>
      <c r="AN142" s="71">
        <v>0.18</v>
      </c>
      <c r="AO142" s="71">
        <v>0</v>
      </c>
      <c r="AP142" s="71">
        <v>0</v>
      </c>
      <c r="AQ142" s="71">
        <v>0</v>
      </c>
      <c r="AR142" s="71">
        <v>0.18</v>
      </c>
      <c r="AS142" s="71">
        <v>-0.25</v>
      </c>
      <c r="AT142" s="71">
        <v>-0.25</v>
      </c>
      <c r="AU142" s="71">
        <v>-0.26</v>
      </c>
      <c r="AV142" s="71">
        <v>0</v>
      </c>
      <c r="AW142" s="71">
        <v>0</v>
      </c>
      <c r="AX142" s="71">
        <v>0.27</v>
      </c>
      <c r="AY142" s="71">
        <v>0.35</v>
      </c>
      <c r="AZ142" s="71">
        <v>1.68</v>
      </c>
      <c r="BA142" s="71">
        <v>1.27</v>
      </c>
      <c r="BB142" s="71">
        <v>1.19</v>
      </c>
      <c r="BC142" s="71">
        <v>0</v>
      </c>
      <c r="BD142" s="71">
        <v>-0.21</v>
      </c>
      <c r="BE142" s="71">
        <v>-0.21</v>
      </c>
      <c r="BF142" s="71">
        <v>-0.17</v>
      </c>
      <c r="BG142" s="71">
        <v>0.01</v>
      </c>
      <c r="BH142" s="71">
        <v>0.01</v>
      </c>
      <c r="BI142" s="71">
        <v>0.01</v>
      </c>
      <c r="BJ142" s="71">
        <v>0.39</v>
      </c>
      <c r="BK142" s="71">
        <v>0.19</v>
      </c>
      <c r="BL142" s="71">
        <v>0.11</v>
      </c>
      <c r="BM142" s="71">
        <v>-0.14000000000000001</v>
      </c>
      <c r="BN142" s="71">
        <v>0.08</v>
      </c>
      <c r="BO142" s="71">
        <v>0.08</v>
      </c>
      <c r="BP142" s="71">
        <v>0</v>
      </c>
      <c r="BQ142" s="71">
        <v>0</v>
      </c>
      <c r="BR142" s="71">
        <v>0</v>
      </c>
      <c r="BS142" s="71">
        <v>0</v>
      </c>
      <c r="BT142" s="71">
        <v>0</v>
      </c>
      <c r="BU142" s="71">
        <v>0</v>
      </c>
      <c r="BV142" s="71">
        <v>0</v>
      </c>
      <c r="BW142" s="71">
        <v>0</v>
      </c>
      <c r="BX142" s="71">
        <v>0</v>
      </c>
      <c r="BY142" s="71">
        <v>0</v>
      </c>
      <c r="BZ142" s="71">
        <v>0</v>
      </c>
      <c r="CA142" s="71">
        <v>0</v>
      </c>
      <c r="CB142" s="71">
        <v>0</v>
      </c>
      <c r="CC142" s="71">
        <v>-0.12</v>
      </c>
      <c r="CD142" s="71">
        <v>-0.12</v>
      </c>
      <c r="CE142" s="71">
        <v>-0.15</v>
      </c>
      <c r="CF142" s="71">
        <v>-0.03</v>
      </c>
      <c r="CG142" s="71">
        <v>-0.42</v>
      </c>
      <c r="CH142" s="71">
        <v>-0.41</v>
      </c>
      <c r="CI142" s="71">
        <v>-0.39</v>
      </c>
      <c r="CJ142" s="71">
        <v>0</v>
      </c>
      <c r="CK142" s="71">
        <v>0</v>
      </c>
      <c r="CL142" s="71">
        <v>0.63</v>
      </c>
      <c r="CM142" s="71">
        <v>0.66</v>
      </c>
      <c r="CN142" s="71">
        <v>0.67</v>
      </c>
      <c r="CO142" s="71">
        <v>0</v>
      </c>
      <c r="CP142" s="71">
        <v>0</v>
      </c>
      <c r="CQ142" s="71">
        <v>0.17</v>
      </c>
      <c r="CR142" s="71">
        <v>0.17</v>
      </c>
      <c r="CS142" s="71">
        <v>0.13</v>
      </c>
      <c r="CT142" s="71">
        <v>-0.05</v>
      </c>
      <c r="CU142" s="71">
        <v>-0.05</v>
      </c>
      <c r="CV142" s="71">
        <v>0</v>
      </c>
      <c r="CW142" s="71">
        <v>0</v>
      </c>
      <c r="CX142" s="71">
        <v>0</v>
      </c>
      <c r="CY142" s="71">
        <v>-0.9</v>
      </c>
      <c r="CZ142" s="71">
        <v>-1.1499999999999999</v>
      </c>
      <c r="DA142" s="71">
        <v>-1.1499999999999999</v>
      </c>
      <c r="DB142" s="71">
        <v>-0.63</v>
      </c>
      <c r="DC142" s="71">
        <v>0.03</v>
      </c>
      <c r="DD142" s="71">
        <v>0.03</v>
      </c>
      <c r="DE142" s="71">
        <v>0.42</v>
      </c>
      <c r="DF142" s="71">
        <v>-0.09</v>
      </c>
      <c r="DG142" s="71">
        <v>-0.09</v>
      </c>
      <c r="DH142" s="71">
        <v>-0.09</v>
      </c>
      <c r="DI142" s="71">
        <v>0.15</v>
      </c>
      <c r="DJ142" s="71">
        <v>0.15</v>
      </c>
      <c r="DK142" s="71">
        <v>0.51</v>
      </c>
      <c r="DL142" s="71">
        <v>0.39</v>
      </c>
      <c r="DM142" s="71">
        <v>0.45</v>
      </c>
      <c r="DN142" s="71">
        <v>0.36</v>
      </c>
      <c r="DO142" s="71">
        <v>0.48</v>
      </c>
      <c r="DP142" s="71">
        <v>0.43</v>
      </c>
      <c r="DQ142" s="71">
        <v>0.53</v>
      </c>
      <c r="DR142" s="71">
        <v>-0.67</v>
      </c>
      <c r="DS142" s="71">
        <v>-0.7</v>
      </c>
      <c r="DT142" s="71">
        <v>-1.02</v>
      </c>
      <c r="DU142" s="71">
        <v>0</v>
      </c>
      <c r="DV142" s="71">
        <v>0.56999999999999995</v>
      </c>
      <c r="DW142" s="71">
        <v>0.56999999999999995</v>
      </c>
      <c r="DX142" s="71">
        <v>0.56999999999999995</v>
      </c>
      <c r="DY142" s="71">
        <v>0.26</v>
      </c>
      <c r="DZ142" s="71">
        <v>0.28000000000000003</v>
      </c>
      <c r="EA142" s="71">
        <v>1.4</v>
      </c>
      <c r="EB142" s="71">
        <v>1.1399999999999999</v>
      </c>
      <c r="EC142" s="71">
        <v>1.17</v>
      </c>
      <c r="ED142" s="71">
        <v>0</v>
      </c>
      <c r="EE142" s="71">
        <v>0</v>
      </c>
      <c r="EF142" s="71">
        <v>0.31</v>
      </c>
      <c r="EG142" s="71">
        <v>0.8</v>
      </c>
      <c r="EH142" s="71">
        <v>0.7</v>
      </c>
      <c r="EI142" s="71">
        <v>0.4</v>
      </c>
      <c r="EJ142" s="71">
        <v>-0.02</v>
      </c>
      <c r="EK142" s="71">
        <v>-0.03</v>
      </c>
      <c r="EL142" s="71">
        <v>0.86</v>
      </c>
      <c r="EM142" s="71">
        <v>0.86</v>
      </c>
      <c r="EN142" s="71">
        <v>0.86</v>
      </c>
      <c r="EO142" s="71">
        <v>0</v>
      </c>
      <c r="EP142" s="71">
        <v>0</v>
      </c>
      <c r="EQ142" s="71">
        <v>0</v>
      </c>
      <c r="ER142" s="71">
        <v>0</v>
      </c>
      <c r="ES142" s="71">
        <v>0</v>
      </c>
      <c r="ET142" s="71">
        <v>0</v>
      </c>
      <c r="EU142" s="71">
        <v>0</v>
      </c>
      <c r="EV142" s="71">
        <v>1.77</v>
      </c>
      <c r="EW142" s="71">
        <v>1.77</v>
      </c>
      <c r="EX142" s="71">
        <v>2.34</v>
      </c>
      <c r="EY142" s="71">
        <v>0.27</v>
      </c>
      <c r="EZ142" s="71">
        <v>0.92</v>
      </c>
      <c r="FA142" s="71">
        <v>0.52</v>
      </c>
      <c r="FB142" s="71">
        <v>0.8</v>
      </c>
      <c r="FC142" s="71">
        <v>0.41</v>
      </c>
      <c r="FD142" s="71">
        <v>1.1200000000000001</v>
      </c>
      <c r="FE142" s="71">
        <v>1.1200000000000001</v>
      </c>
      <c r="FF142" s="71">
        <v>1.68</v>
      </c>
      <c r="FG142" s="71">
        <v>0.96</v>
      </c>
      <c r="FH142" s="71">
        <v>0.96</v>
      </c>
      <c r="FI142" s="71">
        <v>0</v>
      </c>
      <c r="FJ142" s="71">
        <v>0</v>
      </c>
      <c r="FK142" s="71">
        <v>0.53</v>
      </c>
      <c r="FL142" s="71">
        <v>0.53</v>
      </c>
      <c r="FM142" s="71">
        <v>0.53</v>
      </c>
      <c r="FN142" s="71">
        <v>0.1</v>
      </c>
      <c r="FO142" s="71">
        <v>0.1</v>
      </c>
      <c r="FP142" s="71">
        <v>1.04</v>
      </c>
      <c r="FQ142" s="71">
        <v>0.94</v>
      </c>
      <c r="FR142" s="71">
        <v>0.94</v>
      </c>
      <c r="FS142" s="71">
        <v>0</v>
      </c>
      <c r="FT142" s="71">
        <v>0</v>
      </c>
      <c r="FU142" s="71">
        <v>0</v>
      </c>
      <c r="FV142" s="71">
        <v>-0.63</v>
      </c>
      <c r="FW142" s="71">
        <v>-0.63</v>
      </c>
      <c r="FX142" s="71">
        <v>-0.63</v>
      </c>
      <c r="FY142" s="71">
        <v>0.53</v>
      </c>
      <c r="FZ142" s="71">
        <v>1.1100000000000001</v>
      </c>
      <c r="GA142" s="71">
        <v>1.1100000000000001</v>
      </c>
      <c r="GB142" s="71">
        <v>0.56999999999999995</v>
      </c>
      <c r="GC142" s="71">
        <v>0</v>
      </c>
      <c r="GD142" s="71">
        <v>0</v>
      </c>
      <c r="GE142" s="71">
        <v>0</v>
      </c>
      <c r="GF142" s="71">
        <v>1.51</v>
      </c>
      <c r="GG142" s="71">
        <v>1.51</v>
      </c>
      <c r="GH142" s="71">
        <v>1.51</v>
      </c>
      <c r="GI142" s="71">
        <v>0.2</v>
      </c>
      <c r="GJ142" s="71">
        <v>0.35</v>
      </c>
      <c r="GK142" s="71">
        <v>1.08</v>
      </c>
      <c r="GL142" s="71">
        <v>0.88</v>
      </c>
      <c r="GM142" s="71">
        <v>1.04</v>
      </c>
      <c r="GN142" s="71">
        <v>0.33</v>
      </c>
      <c r="GO142" s="71">
        <v>0.33</v>
      </c>
      <c r="GP142" s="71">
        <v>0</v>
      </c>
      <c r="GQ142" s="71">
        <v>0.76</v>
      </c>
      <c r="GR142" s="71">
        <v>0.76</v>
      </c>
      <c r="GS142" s="71">
        <v>0.83</v>
      </c>
      <c r="GT142" s="71">
        <v>0</v>
      </c>
      <c r="GU142" s="71">
        <v>0</v>
      </c>
      <c r="GV142" s="71">
        <v>0</v>
      </c>
      <c r="GW142" s="71">
        <v>0</v>
      </c>
      <c r="GX142" s="71">
        <v>0.6</v>
      </c>
      <c r="GY142" s="71">
        <v>0.6</v>
      </c>
      <c r="GZ142" s="71">
        <v>0.6</v>
      </c>
      <c r="HA142" s="71">
        <v>1.3</v>
      </c>
      <c r="HB142" s="71">
        <v>1.3</v>
      </c>
      <c r="HC142" s="71">
        <v>1.3</v>
      </c>
      <c r="HD142" s="71">
        <v>1.55</v>
      </c>
      <c r="HE142" s="71">
        <v>1.55</v>
      </c>
      <c r="HF142" s="71">
        <v>1.55</v>
      </c>
      <c r="HG142" s="71">
        <v>0</v>
      </c>
      <c r="HH142" s="71">
        <v>0</v>
      </c>
      <c r="HI142" s="71">
        <v>0</v>
      </c>
      <c r="HJ142" s="71">
        <v>0</v>
      </c>
      <c r="HK142" s="71">
        <v>0</v>
      </c>
      <c r="HL142" s="71">
        <v>0</v>
      </c>
      <c r="HM142" s="71">
        <v>1.2</v>
      </c>
      <c r="HN142" s="71">
        <v>1.1499999999999999</v>
      </c>
      <c r="HO142" s="71">
        <v>1.1499999999999999</v>
      </c>
      <c r="HP142" s="71">
        <v>-0.1</v>
      </c>
      <c r="HQ142" s="71">
        <v>-0.05</v>
      </c>
      <c r="HR142" s="71">
        <v>-0.05</v>
      </c>
      <c r="HS142" s="71">
        <v>0.05</v>
      </c>
      <c r="HT142" s="71">
        <v>0</v>
      </c>
      <c r="HU142" s="71">
        <v>0.33</v>
      </c>
      <c r="HV142" s="71">
        <v>0.34</v>
      </c>
      <c r="HW142" s="71">
        <v>0.32</v>
      </c>
      <c r="HX142" s="71">
        <v>-1.65</v>
      </c>
      <c r="HY142" s="71">
        <v>-1.65</v>
      </c>
      <c r="HZ142" s="71">
        <v>-1.53</v>
      </c>
      <c r="IA142" s="71">
        <v>0.12</v>
      </c>
      <c r="IB142" s="71">
        <v>0.12</v>
      </c>
      <c r="IC142" s="41">
        <v>0.6</v>
      </c>
      <c r="ID142" s="41">
        <v>0.2</v>
      </c>
      <c r="IE142" s="41">
        <v>5.3330161540163769E-2</v>
      </c>
      <c r="IF142" s="41">
        <v>0.21076720513387917</v>
      </c>
      <c r="IG142" s="41">
        <v>0.19191059969019689</v>
      </c>
      <c r="IH142" s="41">
        <v>0.18881765877406506</v>
      </c>
      <c r="II142" s="41">
        <v>0.22401017924319536</v>
      </c>
      <c r="IJ142" s="41">
        <v>0.30962181898650148</v>
      </c>
      <c r="IK142" s="41">
        <v>0.19233635760123921</v>
      </c>
      <c r="IL142" s="41">
        <v>0.35547178579331706</v>
      </c>
      <c r="IM142" s="41">
        <v>3.1689090506749326E-2</v>
      </c>
      <c r="IN142" s="41">
        <v>-4.3784686877627772E-2</v>
      </c>
      <c r="IO142" s="41">
        <v>-0.21217835804381494</v>
      </c>
      <c r="IP142" s="41">
        <v>0.45095264439035193</v>
      </c>
      <c r="IQ142" s="41">
        <v>0.36307280371763667</v>
      </c>
      <c r="IR142" s="41">
        <v>0.55691945120601904</v>
      </c>
      <c r="IS142" s="41">
        <v>0.10520203584863919</v>
      </c>
      <c r="IT142" s="41">
        <v>7.7536401858818327E-2</v>
      </c>
      <c r="IU142" s="41">
        <v>8.6368886921885393E-2</v>
      </c>
      <c r="IV142" s="41">
        <v>0.13977937596813453</v>
      </c>
      <c r="IW142" s="41">
        <v>0.24723368001770304</v>
      </c>
      <c r="IX142" s="41">
        <v>-0.25107479530869659</v>
      </c>
      <c r="IY142" s="41">
        <v>-0.27830272184111532</v>
      </c>
      <c r="IZ142" s="41"/>
    </row>
    <row r="143" spans="1:260" s="53" customFormat="1" ht="18" customHeight="1" x14ac:dyDescent="0.2">
      <c r="A143" s="97">
        <v>19302</v>
      </c>
      <c r="B143" s="20"/>
      <c r="C143" s="60"/>
      <c r="D143" s="29"/>
      <c r="E143" s="95"/>
      <c r="F143" s="35"/>
      <c r="G143" s="36" t="s">
        <v>138</v>
      </c>
      <c r="H143" s="71">
        <v>-0.53</v>
      </c>
      <c r="I143" s="71">
        <v>-0.68</v>
      </c>
      <c r="J143" s="71">
        <v>-0.68</v>
      </c>
      <c r="K143" s="71">
        <v>0.08</v>
      </c>
      <c r="L143" s="71">
        <v>0.08</v>
      </c>
      <c r="M143" s="71">
        <v>0.08</v>
      </c>
      <c r="N143" s="71">
        <v>0</v>
      </c>
      <c r="O143" s="71">
        <v>0</v>
      </c>
      <c r="P143" s="71">
        <v>0</v>
      </c>
      <c r="Q143" s="71">
        <v>0</v>
      </c>
      <c r="R143" s="71">
        <v>0</v>
      </c>
      <c r="S143" s="71">
        <v>0</v>
      </c>
      <c r="T143" s="71">
        <v>0</v>
      </c>
      <c r="U143" s="71">
        <v>0</v>
      </c>
      <c r="V143" s="71">
        <v>0</v>
      </c>
      <c r="W143" s="71">
        <v>0.26</v>
      </c>
      <c r="X143" s="71">
        <v>0.26</v>
      </c>
      <c r="Y143" s="71">
        <v>0.26</v>
      </c>
      <c r="Z143" s="71">
        <v>0</v>
      </c>
      <c r="AA143" s="71">
        <v>0</v>
      </c>
      <c r="AB143" s="71">
        <v>0</v>
      </c>
      <c r="AC143" s="71">
        <v>-0.05</v>
      </c>
      <c r="AD143" s="71">
        <v>-0.05</v>
      </c>
      <c r="AE143" s="71">
        <v>-0.05</v>
      </c>
      <c r="AF143" s="71">
        <v>0.15</v>
      </c>
      <c r="AG143" s="71">
        <v>0.15</v>
      </c>
      <c r="AH143" s="71">
        <v>0.15</v>
      </c>
      <c r="AI143" s="71">
        <v>0.76</v>
      </c>
      <c r="AJ143" s="71">
        <v>0.77</v>
      </c>
      <c r="AK143" s="71">
        <v>0.99</v>
      </c>
      <c r="AL143" s="71">
        <v>0.22</v>
      </c>
      <c r="AM143" s="71">
        <v>0.22</v>
      </c>
      <c r="AN143" s="71">
        <v>0</v>
      </c>
      <c r="AO143" s="71">
        <v>0</v>
      </c>
      <c r="AP143" s="71">
        <v>0.02</v>
      </c>
      <c r="AQ143" s="71">
        <v>0.02</v>
      </c>
      <c r="AR143" s="71">
        <v>0.01</v>
      </c>
      <c r="AS143" s="71">
        <v>0.31</v>
      </c>
      <c r="AT143" s="71">
        <v>0.31</v>
      </c>
      <c r="AU143" s="71">
        <v>0.28999999999999998</v>
      </c>
      <c r="AV143" s="71">
        <v>1.57</v>
      </c>
      <c r="AW143" s="71">
        <v>1.58</v>
      </c>
      <c r="AX143" s="71">
        <v>1.85</v>
      </c>
      <c r="AY143" s="71">
        <v>0.14000000000000001</v>
      </c>
      <c r="AZ143" s="71">
        <v>0.14000000000000001</v>
      </c>
      <c r="BA143" s="71">
        <v>0</v>
      </c>
      <c r="BB143" s="71">
        <v>0</v>
      </c>
      <c r="BC143" s="71">
        <v>0</v>
      </c>
      <c r="BD143" s="71">
        <v>0</v>
      </c>
      <c r="BE143" s="71">
        <v>0</v>
      </c>
      <c r="BF143" s="71">
        <v>0</v>
      </c>
      <c r="BG143" s="71">
        <v>-0.61</v>
      </c>
      <c r="BH143" s="71">
        <v>-0.22</v>
      </c>
      <c r="BI143" s="71">
        <v>-0.25</v>
      </c>
      <c r="BJ143" s="71">
        <v>1.3</v>
      </c>
      <c r="BK143" s="71">
        <v>0.99</v>
      </c>
      <c r="BL143" s="71">
        <v>0.93</v>
      </c>
      <c r="BM143" s="71">
        <v>0.19</v>
      </c>
      <c r="BN143" s="71">
        <v>0.18</v>
      </c>
      <c r="BO143" s="71">
        <v>0.18</v>
      </c>
      <c r="BP143" s="71">
        <v>0</v>
      </c>
      <c r="BQ143" s="71">
        <v>0</v>
      </c>
      <c r="BR143" s="71">
        <v>0</v>
      </c>
      <c r="BS143" s="71">
        <v>-0.05</v>
      </c>
      <c r="BT143" s="71">
        <v>-0.06</v>
      </c>
      <c r="BU143" s="71">
        <v>-0.06</v>
      </c>
      <c r="BV143" s="71">
        <v>0</v>
      </c>
      <c r="BW143" s="71">
        <v>0</v>
      </c>
      <c r="BX143" s="71">
        <v>0.23</v>
      </c>
      <c r="BY143" s="71">
        <v>0.23</v>
      </c>
      <c r="BZ143" s="71">
        <v>0.23</v>
      </c>
      <c r="CA143" s="71">
        <v>0</v>
      </c>
      <c r="CB143" s="71">
        <v>0</v>
      </c>
      <c r="CC143" s="71">
        <v>0</v>
      </c>
      <c r="CD143" s="71">
        <v>0</v>
      </c>
      <c r="CE143" s="71">
        <v>0</v>
      </c>
      <c r="CF143" s="71">
        <v>-0.22</v>
      </c>
      <c r="CG143" s="71">
        <v>-0.18</v>
      </c>
      <c r="CH143" s="71">
        <v>-0.18</v>
      </c>
      <c r="CI143" s="71">
        <v>-0.37</v>
      </c>
      <c r="CJ143" s="71">
        <v>-0.28999999999999998</v>
      </c>
      <c r="CK143" s="71">
        <v>0.1</v>
      </c>
      <c r="CL143" s="71">
        <v>-2.1800000000000002</v>
      </c>
      <c r="CM143" s="71">
        <v>-2.17</v>
      </c>
      <c r="CN143" s="71">
        <v>-2.79</v>
      </c>
      <c r="CO143" s="71">
        <v>-3.88</v>
      </c>
      <c r="CP143" s="71">
        <v>-3.88</v>
      </c>
      <c r="CQ143" s="71">
        <v>-3.55</v>
      </c>
      <c r="CR143" s="71">
        <v>0</v>
      </c>
      <c r="CS143" s="71">
        <v>0</v>
      </c>
      <c r="CT143" s="71">
        <v>0</v>
      </c>
      <c r="CU143" s="71">
        <v>0</v>
      </c>
      <c r="CV143" s="71">
        <v>0</v>
      </c>
      <c r="CW143" s="71">
        <v>-2.6</v>
      </c>
      <c r="CX143" s="71">
        <v>-2.59</v>
      </c>
      <c r="CY143" s="71">
        <v>-2.61</v>
      </c>
      <c r="CZ143" s="71">
        <v>0</v>
      </c>
      <c r="DA143" s="71">
        <v>0.57999999999999996</v>
      </c>
      <c r="DB143" s="71">
        <v>0.8</v>
      </c>
      <c r="DC143" s="71">
        <v>0.8</v>
      </c>
      <c r="DD143" s="71">
        <v>0</v>
      </c>
      <c r="DE143" s="71">
        <v>0</v>
      </c>
      <c r="DF143" s="71">
        <v>0</v>
      </c>
      <c r="DG143" s="71">
        <v>2.37</v>
      </c>
      <c r="DH143" s="71">
        <v>2.37</v>
      </c>
      <c r="DI143" s="71">
        <v>2.37</v>
      </c>
      <c r="DJ143" s="71">
        <v>0</v>
      </c>
      <c r="DK143" s="71">
        <v>0</v>
      </c>
      <c r="DL143" s="71">
        <v>0</v>
      </c>
      <c r="DM143" s="71">
        <v>-3.02</v>
      </c>
      <c r="DN143" s="71">
        <v>-3.02</v>
      </c>
      <c r="DO143" s="71">
        <v>-2.48</v>
      </c>
      <c r="DP143" s="71">
        <v>-0.81</v>
      </c>
      <c r="DQ143" s="71">
        <v>-0.82</v>
      </c>
      <c r="DR143" s="71">
        <v>0.33</v>
      </c>
      <c r="DS143" s="71">
        <v>1.1499999999999999</v>
      </c>
      <c r="DT143" s="71">
        <v>1.1599999999999999</v>
      </c>
      <c r="DU143" s="71">
        <v>-0.03</v>
      </c>
      <c r="DV143" s="71">
        <v>-0.03</v>
      </c>
      <c r="DW143" s="71">
        <v>-0.03</v>
      </c>
      <c r="DX143" s="71">
        <v>0</v>
      </c>
      <c r="DY143" s="71">
        <v>0</v>
      </c>
      <c r="DZ143" s="71">
        <v>0</v>
      </c>
      <c r="EA143" s="71">
        <v>0</v>
      </c>
      <c r="EB143" s="71">
        <v>-0.59</v>
      </c>
      <c r="EC143" s="71">
        <v>-0.59</v>
      </c>
      <c r="ED143" s="71">
        <v>-0.62</v>
      </c>
      <c r="EE143" s="71">
        <v>0</v>
      </c>
      <c r="EF143" s="71">
        <v>0</v>
      </c>
      <c r="EG143" s="71">
        <v>0</v>
      </c>
      <c r="EH143" s="71">
        <v>0.9</v>
      </c>
      <c r="EI143" s="71">
        <v>0.9</v>
      </c>
      <c r="EJ143" s="71">
        <v>2.34</v>
      </c>
      <c r="EK143" s="71">
        <v>1.43</v>
      </c>
      <c r="EL143" s="71">
        <v>1.43</v>
      </c>
      <c r="EM143" s="71">
        <v>2.48</v>
      </c>
      <c r="EN143" s="71">
        <v>2.4700000000000002</v>
      </c>
      <c r="EO143" s="71">
        <v>2.48</v>
      </c>
      <c r="EP143" s="71">
        <v>0</v>
      </c>
      <c r="EQ143" s="71">
        <v>0</v>
      </c>
      <c r="ER143" s="71">
        <v>0</v>
      </c>
      <c r="ES143" s="71">
        <v>0</v>
      </c>
      <c r="ET143" s="71">
        <v>0</v>
      </c>
      <c r="EU143" s="71">
        <v>0</v>
      </c>
      <c r="EV143" s="71">
        <v>0</v>
      </c>
      <c r="EW143" s="71">
        <v>0</v>
      </c>
      <c r="EX143" s="71">
        <v>0</v>
      </c>
      <c r="EY143" s="71">
        <v>0.26</v>
      </c>
      <c r="EZ143" s="71">
        <v>0.26</v>
      </c>
      <c r="FA143" s="71">
        <v>0.26</v>
      </c>
      <c r="FB143" s="71">
        <v>0</v>
      </c>
      <c r="FC143" s="71">
        <v>0</v>
      </c>
      <c r="FD143" s="71">
        <v>0</v>
      </c>
      <c r="FE143" s="71">
        <v>0</v>
      </c>
      <c r="FF143" s="71">
        <v>0</v>
      </c>
      <c r="FG143" s="71">
        <v>0</v>
      </c>
      <c r="FH143" s="71">
        <v>0.4</v>
      </c>
      <c r="FI143" s="71">
        <v>0.4</v>
      </c>
      <c r="FJ143" s="71">
        <v>0.4</v>
      </c>
      <c r="FK143" s="71">
        <v>0</v>
      </c>
      <c r="FL143" s="71">
        <v>0</v>
      </c>
      <c r="FM143" s="71">
        <v>0</v>
      </c>
      <c r="FN143" s="71">
        <v>0.83</v>
      </c>
      <c r="FO143" s="71">
        <v>0.3</v>
      </c>
      <c r="FP143" s="71">
        <v>0.3</v>
      </c>
      <c r="FQ143" s="71">
        <v>-0.53</v>
      </c>
      <c r="FR143" s="71">
        <v>0</v>
      </c>
      <c r="FS143" s="71">
        <v>0</v>
      </c>
      <c r="FT143" s="71">
        <v>0</v>
      </c>
      <c r="FU143" s="71">
        <v>-0.28999999999999998</v>
      </c>
      <c r="FV143" s="71">
        <v>-0.28999999999999998</v>
      </c>
      <c r="FW143" s="71">
        <v>-0.28999999999999998</v>
      </c>
      <c r="FX143" s="71">
        <v>0</v>
      </c>
      <c r="FY143" s="71">
        <v>0</v>
      </c>
      <c r="FZ143" s="71">
        <v>0</v>
      </c>
      <c r="GA143" s="71">
        <v>0</v>
      </c>
      <c r="GB143" s="71">
        <v>0</v>
      </c>
      <c r="GC143" s="71">
        <v>0</v>
      </c>
      <c r="GD143" s="71">
        <v>0</v>
      </c>
      <c r="GE143" s="71">
        <v>0</v>
      </c>
      <c r="GF143" s="71">
        <v>0</v>
      </c>
      <c r="GG143" s="71">
        <v>0</v>
      </c>
      <c r="GH143" s="71">
        <v>0</v>
      </c>
      <c r="GI143" s="71">
        <v>-0.9</v>
      </c>
      <c r="GJ143" s="71">
        <v>-0.9</v>
      </c>
      <c r="GK143" s="71">
        <v>-0.9</v>
      </c>
      <c r="GL143" s="71">
        <v>0</v>
      </c>
      <c r="GM143" s="71">
        <v>0.91</v>
      </c>
      <c r="GN143" s="71">
        <v>0.91</v>
      </c>
      <c r="GO143" s="71">
        <v>-0.45</v>
      </c>
      <c r="GP143" s="71">
        <v>-1.35</v>
      </c>
      <c r="GQ143" s="71">
        <v>-1.34</v>
      </c>
      <c r="GR143" s="71">
        <v>-1.04</v>
      </c>
      <c r="GS143" s="71">
        <v>-1.04</v>
      </c>
      <c r="GT143" s="71">
        <v>-1.04</v>
      </c>
      <c r="GU143" s="71">
        <v>0.35</v>
      </c>
      <c r="GV143" s="71">
        <v>0.35</v>
      </c>
      <c r="GW143" s="71">
        <v>0.34</v>
      </c>
      <c r="GX143" s="71">
        <v>-0.11</v>
      </c>
      <c r="GY143" s="71">
        <v>-0.11</v>
      </c>
      <c r="GZ143" s="71">
        <v>-0.11</v>
      </c>
      <c r="HA143" s="71">
        <v>0</v>
      </c>
      <c r="HB143" s="71">
        <v>0</v>
      </c>
      <c r="HC143" s="71">
        <v>0</v>
      </c>
      <c r="HD143" s="71">
        <v>0</v>
      </c>
      <c r="HE143" s="71">
        <v>0</v>
      </c>
      <c r="HF143" s="71">
        <v>0</v>
      </c>
      <c r="HG143" s="71">
        <v>0</v>
      </c>
      <c r="HH143" s="71">
        <v>0</v>
      </c>
      <c r="HI143" s="71">
        <v>0</v>
      </c>
      <c r="HJ143" s="71">
        <v>0</v>
      </c>
      <c r="HK143" s="71">
        <v>0</v>
      </c>
      <c r="HL143" s="71">
        <v>0</v>
      </c>
      <c r="HM143" s="71">
        <v>0</v>
      </c>
      <c r="HN143" s="71">
        <v>0</v>
      </c>
      <c r="HO143" s="71">
        <v>0</v>
      </c>
      <c r="HP143" s="71">
        <v>0</v>
      </c>
      <c r="HQ143" s="71">
        <v>0</v>
      </c>
      <c r="HR143" s="71">
        <v>0</v>
      </c>
      <c r="HS143" s="71">
        <v>0</v>
      </c>
      <c r="HT143" s="71">
        <v>0</v>
      </c>
      <c r="HU143" s="71">
        <v>0</v>
      </c>
      <c r="HV143" s="71">
        <v>0</v>
      </c>
      <c r="HW143" s="71">
        <v>0</v>
      </c>
      <c r="HX143" s="71">
        <v>0</v>
      </c>
      <c r="HY143" s="71">
        <v>0.32</v>
      </c>
      <c r="HZ143" s="71">
        <v>0.32</v>
      </c>
      <c r="IA143" s="71">
        <v>0.32</v>
      </c>
      <c r="IB143" s="71">
        <v>0</v>
      </c>
      <c r="IC143" s="41">
        <v>0.6</v>
      </c>
      <c r="ID143" s="41">
        <v>0.2</v>
      </c>
      <c r="IE143" s="41">
        <v>5.3330161540163769E-2</v>
      </c>
      <c r="IF143" s="41">
        <v>0.21076720513387917</v>
      </c>
      <c r="IG143" s="41">
        <v>0.19191059969019689</v>
      </c>
      <c r="IH143" s="41">
        <v>0.18881765877406506</v>
      </c>
      <c r="II143" s="41">
        <v>0.22401017924319536</v>
      </c>
      <c r="IJ143" s="41">
        <v>0.30962181898650148</v>
      </c>
      <c r="IK143" s="41">
        <v>0.19233635760123921</v>
      </c>
      <c r="IL143" s="41">
        <v>0.35547178579331706</v>
      </c>
      <c r="IM143" s="41">
        <v>3.1689090506749326E-2</v>
      </c>
      <c r="IN143" s="41">
        <v>-4.3784686877627772E-2</v>
      </c>
      <c r="IO143" s="41">
        <v>-0.21217835804381494</v>
      </c>
      <c r="IP143" s="41">
        <v>0.45095264439035193</v>
      </c>
      <c r="IQ143" s="41">
        <v>0.36307280371763667</v>
      </c>
      <c r="IR143" s="41">
        <v>0.55691945120601904</v>
      </c>
      <c r="IS143" s="41">
        <v>0.10520203584863919</v>
      </c>
      <c r="IT143" s="41">
        <v>7.7536401858818327E-2</v>
      </c>
      <c r="IU143" s="41">
        <v>8.6368886921885393E-2</v>
      </c>
      <c r="IV143" s="41">
        <v>0.13977937596813453</v>
      </c>
      <c r="IW143" s="41">
        <v>0.24723368001770304</v>
      </c>
      <c r="IX143" s="41">
        <v>-0.25107479530869659</v>
      </c>
      <c r="IY143" s="41">
        <v>-0.27830272184111532</v>
      </c>
      <c r="IZ143" s="41"/>
    </row>
    <row r="144" spans="1:260" s="53" customFormat="1" ht="18" customHeight="1" x14ac:dyDescent="0.2">
      <c r="A144" s="97">
        <v>19303</v>
      </c>
      <c r="B144" s="20"/>
      <c r="C144" s="60"/>
      <c r="D144" s="29"/>
      <c r="E144" s="95"/>
      <c r="F144" s="35"/>
      <c r="G144" s="36" t="s">
        <v>139</v>
      </c>
      <c r="H144" s="71">
        <v>-0.16</v>
      </c>
      <c r="I144" s="71">
        <v>-0.25</v>
      </c>
      <c r="J144" s="71">
        <v>-0.26</v>
      </c>
      <c r="K144" s="71">
        <v>0.03</v>
      </c>
      <c r="L144" s="71">
        <v>0.03</v>
      </c>
      <c r="M144" s="71">
        <v>0.03</v>
      </c>
      <c r="N144" s="71">
        <v>0</v>
      </c>
      <c r="O144" s="71">
        <v>0</v>
      </c>
      <c r="P144" s="71">
        <v>0</v>
      </c>
      <c r="Q144" s="71">
        <v>0</v>
      </c>
      <c r="R144" s="71">
        <v>0</v>
      </c>
      <c r="S144" s="71">
        <v>0</v>
      </c>
      <c r="T144" s="71">
        <v>-0.1</v>
      </c>
      <c r="U144" s="71">
        <v>-0.1</v>
      </c>
      <c r="V144" s="71">
        <v>-0.1</v>
      </c>
      <c r="W144" s="71">
        <v>7.0000000000000007E-2</v>
      </c>
      <c r="X144" s="71">
        <v>7.0000000000000007E-2</v>
      </c>
      <c r="Y144" s="71">
        <v>0.08</v>
      </c>
      <c r="Z144" s="71">
        <v>-7.0000000000000007E-2</v>
      </c>
      <c r="AA144" s="71">
        <v>-0.08</v>
      </c>
      <c r="AB144" s="71">
        <v>1.08</v>
      </c>
      <c r="AC144" s="71">
        <v>1.1599999999999999</v>
      </c>
      <c r="AD144" s="71">
        <v>1.17</v>
      </c>
      <c r="AE144" s="71">
        <v>-0.02</v>
      </c>
      <c r="AF144" s="71">
        <v>0.05</v>
      </c>
      <c r="AG144" s="71">
        <v>0.05</v>
      </c>
      <c r="AH144" s="71">
        <v>0.06</v>
      </c>
      <c r="AI144" s="71">
        <v>0.28000000000000003</v>
      </c>
      <c r="AJ144" s="71">
        <v>0.28000000000000003</v>
      </c>
      <c r="AK144" s="71">
        <v>0.37</v>
      </c>
      <c r="AL144" s="71">
        <v>0.17</v>
      </c>
      <c r="AM144" s="71">
        <v>0.17</v>
      </c>
      <c r="AN144" s="71">
        <v>0.09</v>
      </c>
      <c r="AO144" s="71">
        <v>0</v>
      </c>
      <c r="AP144" s="71">
        <v>0.01</v>
      </c>
      <c r="AQ144" s="71">
        <v>0.01</v>
      </c>
      <c r="AR144" s="71">
        <v>0</v>
      </c>
      <c r="AS144" s="71">
        <v>0</v>
      </c>
      <c r="AT144" s="71">
        <v>0</v>
      </c>
      <c r="AU144" s="71">
        <v>0</v>
      </c>
      <c r="AV144" s="71">
        <v>1.0900000000000001</v>
      </c>
      <c r="AW144" s="71">
        <v>1.0900000000000001</v>
      </c>
      <c r="AX144" s="71">
        <v>1.24</v>
      </c>
      <c r="AY144" s="71">
        <v>0</v>
      </c>
      <c r="AZ144" s="71">
        <v>0</v>
      </c>
      <c r="BA144" s="71">
        <v>0</v>
      </c>
      <c r="BB144" s="71">
        <v>0</v>
      </c>
      <c r="BC144" s="71">
        <v>0</v>
      </c>
      <c r="BD144" s="71">
        <v>0</v>
      </c>
      <c r="BE144" s="71">
        <v>0</v>
      </c>
      <c r="BF144" s="71">
        <v>0</v>
      </c>
      <c r="BG144" s="71">
        <v>0</v>
      </c>
      <c r="BH144" s="71">
        <v>0</v>
      </c>
      <c r="BI144" s="71">
        <v>0.22</v>
      </c>
      <c r="BJ144" s="71">
        <v>0.22</v>
      </c>
      <c r="BK144" s="71">
        <v>1.06</v>
      </c>
      <c r="BL144" s="71">
        <v>1.05</v>
      </c>
      <c r="BM144" s="71">
        <v>1.05</v>
      </c>
      <c r="BN144" s="71">
        <v>0.21</v>
      </c>
      <c r="BO144" s="71">
        <v>0</v>
      </c>
      <c r="BP144" s="71">
        <v>0</v>
      </c>
      <c r="BQ144" s="71">
        <v>0</v>
      </c>
      <c r="BR144" s="71">
        <v>0</v>
      </c>
      <c r="BS144" s="71">
        <v>0</v>
      </c>
      <c r="BT144" s="71">
        <v>1.99</v>
      </c>
      <c r="BU144" s="71">
        <v>1.99</v>
      </c>
      <c r="BV144" s="71">
        <v>1.99</v>
      </c>
      <c r="BW144" s="71">
        <v>0</v>
      </c>
      <c r="BX144" s="71">
        <v>0</v>
      </c>
      <c r="BY144" s="71">
        <v>0</v>
      </c>
      <c r="BZ144" s="71">
        <v>0</v>
      </c>
      <c r="CA144" s="71">
        <v>0</v>
      </c>
      <c r="CB144" s="71">
        <v>0</v>
      </c>
      <c r="CC144" s="71">
        <v>0</v>
      </c>
      <c r="CD144" s="71">
        <v>0</v>
      </c>
      <c r="CE144" s="71">
        <v>0</v>
      </c>
      <c r="CF144" s="71">
        <v>-0.33</v>
      </c>
      <c r="CG144" s="71">
        <v>-0.27</v>
      </c>
      <c r="CH144" s="71">
        <v>-0.27</v>
      </c>
      <c r="CI144" s="71">
        <v>0</v>
      </c>
      <c r="CJ144" s="71">
        <v>0</v>
      </c>
      <c r="CK144" s="71">
        <v>0</v>
      </c>
      <c r="CL144" s="71">
        <v>0</v>
      </c>
      <c r="CM144" s="71">
        <v>0</v>
      </c>
      <c r="CN144" s="71">
        <v>0</v>
      </c>
      <c r="CO144" s="71">
        <v>0</v>
      </c>
      <c r="CP144" s="71">
        <v>0</v>
      </c>
      <c r="CQ144" s="71">
        <v>0</v>
      </c>
      <c r="CR144" s="71">
        <v>0</v>
      </c>
      <c r="CS144" s="71">
        <v>0</v>
      </c>
      <c r="CT144" s="71">
        <v>0</v>
      </c>
      <c r="CU144" s="71">
        <v>0</v>
      </c>
      <c r="CV144" s="71">
        <v>0</v>
      </c>
      <c r="CW144" s="71">
        <v>0</v>
      </c>
      <c r="CX144" s="71">
        <v>0</v>
      </c>
      <c r="CY144" s="71">
        <v>-3.42</v>
      </c>
      <c r="CZ144" s="71">
        <v>-3.42</v>
      </c>
      <c r="DA144" s="71">
        <v>-3.42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-7.0000000000000007E-2</v>
      </c>
      <c r="DH144" s="71">
        <v>-7.0000000000000007E-2</v>
      </c>
      <c r="DI144" s="71">
        <v>-7.0000000000000007E-2</v>
      </c>
      <c r="DJ144" s="71">
        <v>0</v>
      </c>
      <c r="DK144" s="71">
        <v>0</v>
      </c>
      <c r="DL144" s="71">
        <v>0</v>
      </c>
      <c r="DM144" s="71">
        <v>0</v>
      </c>
      <c r="DN144" s="71">
        <v>0</v>
      </c>
      <c r="DO144" s="71">
        <v>0</v>
      </c>
      <c r="DP144" s="71">
        <v>1.59</v>
      </c>
      <c r="DQ144" s="71">
        <v>1.6</v>
      </c>
      <c r="DR144" s="71">
        <v>1.6</v>
      </c>
      <c r="DS144" s="71">
        <v>0</v>
      </c>
      <c r="DT144" s="71">
        <v>0</v>
      </c>
      <c r="DU144" s="71">
        <v>0</v>
      </c>
      <c r="DV144" s="71">
        <v>0</v>
      </c>
      <c r="DW144" s="71">
        <v>0</v>
      </c>
      <c r="DX144" s="71">
        <v>0</v>
      </c>
      <c r="DY144" s="71">
        <v>0</v>
      </c>
      <c r="DZ144" s="71">
        <v>0</v>
      </c>
      <c r="EA144" s="71">
        <v>0</v>
      </c>
      <c r="EB144" s="71">
        <v>0</v>
      </c>
      <c r="EC144" s="71">
        <v>0</v>
      </c>
      <c r="ED144" s="71">
        <v>0</v>
      </c>
      <c r="EE144" s="71">
        <v>0</v>
      </c>
      <c r="EF144" s="71">
        <v>0</v>
      </c>
      <c r="EG144" s="71">
        <v>0</v>
      </c>
      <c r="EH144" s="71">
        <v>2.31</v>
      </c>
      <c r="EI144" s="71">
        <v>2.31</v>
      </c>
      <c r="EJ144" s="71">
        <v>2.31</v>
      </c>
      <c r="EK144" s="71">
        <v>0</v>
      </c>
      <c r="EL144" s="71">
        <v>0</v>
      </c>
      <c r="EM144" s="71">
        <v>0</v>
      </c>
      <c r="EN144" s="71">
        <v>0</v>
      </c>
      <c r="EO144" s="71">
        <v>0</v>
      </c>
      <c r="EP144" s="71">
        <v>0</v>
      </c>
      <c r="EQ144" s="71">
        <v>0</v>
      </c>
      <c r="ER144" s="71">
        <v>0</v>
      </c>
      <c r="ES144" s="71">
        <v>0</v>
      </c>
      <c r="ET144" s="71">
        <v>0</v>
      </c>
      <c r="EU144" s="71">
        <v>0</v>
      </c>
      <c r="EV144" s="71">
        <v>0</v>
      </c>
      <c r="EW144" s="71">
        <v>0</v>
      </c>
      <c r="EX144" s="71">
        <v>0</v>
      </c>
      <c r="EY144" s="71">
        <v>0</v>
      </c>
      <c r="EZ144" s="71">
        <v>0</v>
      </c>
      <c r="FA144" s="71">
        <v>0</v>
      </c>
      <c r="FB144" s="71">
        <v>0</v>
      </c>
      <c r="FC144" s="71">
        <v>0</v>
      </c>
      <c r="FD144" s="71">
        <v>0</v>
      </c>
      <c r="FE144" s="71">
        <v>0</v>
      </c>
      <c r="FF144" s="71">
        <v>0</v>
      </c>
      <c r="FG144" s="71">
        <v>0</v>
      </c>
      <c r="FH144" s="71">
        <v>0</v>
      </c>
      <c r="FI144" s="71">
        <v>0</v>
      </c>
      <c r="FJ144" s="71">
        <v>0</v>
      </c>
      <c r="FK144" s="71">
        <v>1.03</v>
      </c>
      <c r="FL144" s="71">
        <v>1.03</v>
      </c>
      <c r="FM144" s="71">
        <v>1.03</v>
      </c>
      <c r="FN144" s="71">
        <v>0</v>
      </c>
      <c r="FO144" s="71">
        <v>0</v>
      </c>
      <c r="FP144" s="71">
        <v>0</v>
      </c>
      <c r="FQ144" s="71">
        <v>0</v>
      </c>
      <c r="FR144" s="71">
        <v>0</v>
      </c>
      <c r="FS144" s="71">
        <v>0</v>
      </c>
      <c r="FT144" s="71">
        <v>0</v>
      </c>
      <c r="FU144" s="71">
        <v>0</v>
      </c>
      <c r="FV144" s="71">
        <v>4.91</v>
      </c>
      <c r="FW144" s="71">
        <v>4.91</v>
      </c>
      <c r="FX144" s="71">
        <v>4.92</v>
      </c>
      <c r="FY144" s="71">
        <v>0</v>
      </c>
      <c r="FZ144" s="71">
        <v>0</v>
      </c>
      <c r="GA144" s="71">
        <v>0</v>
      </c>
      <c r="GB144" s="71">
        <v>0</v>
      </c>
      <c r="GC144" s="71">
        <v>0</v>
      </c>
      <c r="GD144" s="71">
        <v>0</v>
      </c>
      <c r="GE144" s="71">
        <v>0</v>
      </c>
      <c r="GF144" s="71">
        <v>0</v>
      </c>
      <c r="GG144" s="71">
        <v>0</v>
      </c>
      <c r="GH144" s="71">
        <v>0</v>
      </c>
      <c r="GI144" s="71">
        <v>0</v>
      </c>
      <c r="GJ144" s="71">
        <v>0</v>
      </c>
      <c r="GK144" s="71">
        <v>0</v>
      </c>
      <c r="GL144" s="71">
        <v>0</v>
      </c>
      <c r="GM144" s="71">
        <v>0.39</v>
      </c>
      <c r="GN144" s="71">
        <v>0.39</v>
      </c>
      <c r="GO144" s="71">
        <v>0.39</v>
      </c>
      <c r="GP144" s="71">
        <v>0</v>
      </c>
      <c r="GQ144" s="71">
        <v>0</v>
      </c>
      <c r="GR144" s="71">
        <v>0</v>
      </c>
      <c r="GS144" s="71">
        <v>0</v>
      </c>
      <c r="GT144" s="71">
        <v>0</v>
      </c>
      <c r="GU144" s="71">
        <v>0</v>
      </c>
      <c r="GV144" s="71">
        <v>0</v>
      </c>
      <c r="GW144" s="71">
        <v>0</v>
      </c>
      <c r="GX144" s="71">
        <v>0.78</v>
      </c>
      <c r="GY144" s="71">
        <v>0.78</v>
      </c>
      <c r="GZ144" s="71">
        <v>0.78</v>
      </c>
      <c r="HA144" s="71">
        <v>0</v>
      </c>
      <c r="HB144" s="71">
        <v>0</v>
      </c>
      <c r="HC144" s="71">
        <v>0</v>
      </c>
      <c r="HD144" s="71">
        <v>0</v>
      </c>
      <c r="HE144" s="71">
        <v>0</v>
      </c>
      <c r="HF144" s="71">
        <v>0</v>
      </c>
      <c r="HG144" s="71">
        <v>0</v>
      </c>
      <c r="HH144" s="71">
        <v>0</v>
      </c>
      <c r="HI144" s="71">
        <v>0</v>
      </c>
      <c r="HJ144" s="71">
        <v>0</v>
      </c>
      <c r="HK144" s="71">
        <v>0</v>
      </c>
      <c r="HL144" s="71">
        <v>0</v>
      </c>
      <c r="HM144" s="71">
        <v>0</v>
      </c>
      <c r="HN144" s="71">
        <v>0</v>
      </c>
      <c r="HO144" s="71">
        <v>0</v>
      </c>
      <c r="HP144" s="71">
        <v>0</v>
      </c>
      <c r="HQ144" s="71">
        <v>0</v>
      </c>
      <c r="HR144" s="71">
        <v>0</v>
      </c>
      <c r="HS144" s="71">
        <v>0</v>
      </c>
      <c r="HT144" s="71">
        <v>0</v>
      </c>
      <c r="HU144" s="71">
        <v>0</v>
      </c>
      <c r="HV144" s="71">
        <v>0</v>
      </c>
      <c r="HW144" s="71">
        <v>0</v>
      </c>
      <c r="HX144" s="71">
        <v>0</v>
      </c>
      <c r="HY144" s="71">
        <v>0</v>
      </c>
      <c r="HZ144" s="71">
        <v>0</v>
      </c>
      <c r="IA144" s="71">
        <v>0</v>
      </c>
      <c r="IB144" s="71">
        <v>0</v>
      </c>
      <c r="IC144" s="41">
        <v>0.6</v>
      </c>
      <c r="ID144" s="41">
        <v>0.2</v>
      </c>
      <c r="IE144" s="41">
        <v>5.3330161540163769E-2</v>
      </c>
      <c r="IF144" s="41">
        <v>0.21076720513387917</v>
      </c>
      <c r="IG144" s="41">
        <v>0.19191059969019689</v>
      </c>
      <c r="IH144" s="41">
        <v>0.18881765877406506</v>
      </c>
      <c r="II144" s="41">
        <v>0.22401017924319536</v>
      </c>
      <c r="IJ144" s="41">
        <v>0.30962181898650148</v>
      </c>
      <c r="IK144" s="41">
        <v>0.19233635760123921</v>
      </c>
      <c r="IL144" s="41">
        <v>0.35547178579331706</v>
      </c>
      <c r="IM144" s="41">
        <v>3.1689090506749326E-2</v>
      </c>
      <c r="IN144" s="41">
        <v>-4.3784686877627772E-2</v>
      </c>
      <c r="IO144" s="41">
        <v>-0.21217835804381494</v>
      </c>
      <c r="IP144" s="41">
        <v>0.45095264439035193</v>
      </c>
      <c r="IQ144" s="41">
        <v>0.36307280371763667</v>
      </c>
      <c r="IR144" s="41">
        <v>0.55691945120601904</v>
      </c>
      <c r="IS144" s="41">
        <v>0.10520203584863919</v>
      </c>
      <c r="IT144" s="41">
        <v>7.7536401858818327E-2</v>
      </c>
      <c r="IU144" s="41">
        <v>8.6368886921885393E-2</v>
      </c>
      <c r="IV144" s="41">
        <v>0.13977937596813453</v>
      </c>
      <c r="IW144" s="41">
        <v>0.24723368001770304</v>
      </c>
      <c r="IX144" s="41">
        <v>-0.25107479530869659</v>
      </c>
      <c r="IY144" s="41">
        <v>-0.27830272184111532</v>
      </c>
      <c r="IZ144" s="41"/>
    </row>
    <row r="145" spans="1:260" s="53" customFormat="1" ht="18" customHeight="1" x14ac:dyDescent="0.2">
      <c r="A145" s="97">
        <v>19304</v>
      </c>
      <c r="B145" s="20"/>
      <c r="C145" s="60"/>
      <c r="D145" s="29"/>
      <c r="E145" s="95"/>
      <c r="F145" s="35"/>
      <c r="G145" s="36" t="s">
        <v>140</v>
      </c>
      <c r="H145" s="71">
        <v>-0.16</v>
      </c>
      <c r="I145" s="71">
        <v>-0.25</v>
      </c>
      <c r="J145" s="71">
        <v>-0.26</v>
      </c>
      <c r="K145" s="71">
        <v>0.03</v>
      </c>
      <c r="L145" s="71">
        <v>0.03</v>
      </c>
      <c r="M145" s="71">
        <v>0.03</v>
      </c>
      <c r="N145" s="71">
        <v>0</v>
      </c>
      <c r="O145" s="71">
        <v>0</v>
      </c>
      <c r="P145" s="71">
        <v>0</v>
      </c>
      <c r="Q145" s="71">
        <v>0</v>
      </c>
      <c r="R145" s="71">
        <v>0</v>
      </c>
      <c r="S145" s="71">
        <v>0</v>
      </c>
      <c r="T145" s="71">
        <v>-0.1</v>
      </c>
      <c r="U145" s="71">
        <v>-0.1</v>
      </c>
      <c r="V145" s="71">
        <v>-0.1</v>
      </c>
      <c r="W145" s="71">
        <v>7.0000000000000007E-2</v>
      </c>
      <c r="X145" s="71">
        <v>7.0000000000000007E-2</v>
      </c>
      <c r="Y145" s="71">
        <v>0.08</v>
      </c>
      <c r="Z145" s="71">
        <v>-7.0000000000000007E-2</v>
      </c>
      <c r="AA145" s="71">
        <v>-0.08</v>
      </c>
      <c r="AB145" s="71">
        <v>1.08</v>
      </c>
      <c r="AC145" s="71">
        <v>1.1599999999999999</v>
      </c>
      <c r="AD145" s="71">
        <v>1.17</v>
      </c>
      <c r="AE145" s="71">
        <v>-0.02</v>
      </c>
      <c r="AF145" s="71">
        <v>0.05</v>
      </c>
      <c r="AG145" s="71">
        <v>0.05</v>
      </c>
      <c r="AH145" s="71">
        <v>0.06</v>
      </c>
      <c r="AI145" s="71">
        <v>0.28000000000000003</v>
      </c>
      <c r="AJ145" s="71">
        <v>0.28000000000000003</v>
      </c>
      <c r="AK145" s="71">
        <v>0.37</v>
      </c>
      <c r="AL145" s="71">
        <v>0.17</v>
      </c>
      <c r="AM145" s="71">
        <v>0.17</v>
      </c>
      <c r="AN145" s="71">
        <v>0.09</v>
      </c>
      <c r="AO145" s="71">
        <v>0</v>
      </c>
      <c r="AP145" s="71">
        <v>0.01</v>
      </c>
      <c r="AQ145" s="71">
        <v>0.01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0</v>
      </c>
      <c r="BB145" s="71">
        <v>0</v>
      </c>
      <c r="BC145" s="71">
        <v>0</v>
      </c>
      <c r="BD145" s="71">
        <v>0</v>
      </c>
      <c r="BE145" s="71">
        <v>0</v>
      </c>
      <c r="BF145" s="71">
        <v>0</v>
      </c>
      <c r="BG145" s="71">
        <v>0</v>
      </c>
      <c r="BH145" s="71">
        <v>0</v>
      </c>
      <c r="BI145" s="71">
        <v>0.42</v>
      </c>
      <c r="BJ145" s="71">
        <v>0.43</v>
      </c>
      <c r="BK145" s="71">
        <v>1.63</v>
      </c>
      <c r="BL145" s="71">
        <v>1.19</v>
      </c>
      <c r="BM145" s="71">
        <v>4.59</v>
      </c>
      <c r="BN145" s="71">
        <v>3.37</v>
      </c>
      <c r="BO145" s="71">
        <v>3.37</v>
      </c>
      <c r="BP145" s="71">
        <v>0</v>
      </c>
      <c r="BQ145" s="71">
        <v>0</v>
      </c>
      <c r="BR145" s="71">
        <v>0</v>
      </c>
      <c r="BS145" s="71">
        <v>0</v>
      </c>
      <c r="BT145" s="71">
        <v>1.61</v>
      </c>
      <c r="BU145" s="71">
        <v>1.6</v>
      </c>
      <c r="BV145" s="71">
        <v>1.59</v>
      </c>
      <c r="BW145" s="71">
        <v>0</v>
      </c>
      <c r="BX145" s="71">
        <v>0</v>
      </c>
      <c r="BY145" s="71">
        <v>0</v>
      </c>
      <c r="BZ145" s="71">
        <v>0</v>
      </c>
      <c r="CA145" s="71">
        <v>0</v>
      </c>
      <c r="CB145" s="71">
        <v>0</v>
      </c>
      <c r="CC145" s="71">
        <v>0</v>
      </c>
      <c r="CD145" s="71">
        <v>0</v>
      </c>
      <c r="CE145" s="71">
        <v>0.69</v>
      </c>
      <c r="CF145" s="71">
        <v>0.09</v>
      </c>
      <c r="CG145" s="71">
        <v>0.09</v>
      </c>
      <c r="CH145" s="71">
        <v>-0.83</v>
      </c>
      <c r="CI145" s="71">
        <v>-0.62</v>
      </c>
      <c r="CJ145" s="71">
        <v>-0.62</v>
      </c>
      <c r="CK145" s="71">
        <v>-0.21</v>
      </c>
      <c r="CL145" s="71">
        <v>-0.6</v>
      </c>
      <c r="CM145" s="71">
        <v>-0.61</v>
      </c>
      <c r="CN145" s="71">
        <v>-0.42</v>
      </c>
      <c r="CO145" s="71">
        <v>0.36</v>
      </c>
      <c r="CP145" s="71">
        <v>0.36</v>
      </c>
      <c r="CQ145" s="71">
        <v>0.03</v>
      </c>
      <c r="CR145" s="71">
        <v>0.03</v>
      </c>
      <c r="CS145" s="71">
        <v>0.03</v>
      </c>
      <c r="CT145" s="71">
        <v>0.04</v>
      </c>
      <c r="CU145" s="71">
        <v>0.04</v>
      </c>
      <c r="CV145" s="71">
        <v>0.04</v>
      </c>
      <c r="CW145" s="71">
        <v>0</v>
      </c>
      <c r="CX145" s="71">
        <v>0</v>
      </c>
      <c r="CY145" s="71">
        <v>0.27</v>
      </c>
      <c r="CZ145" s="71">
        <v>1.06</v>
      </c>
      <c r="DA145" s="71">
        <v>1.06</v>
      </c>
      <c r="DB145" s="71">
        <v>0.79</v>
      </c>
      <c r="DC145" s="71">
        <v>-0.03</v>
      </c>
      <c r="DD145" s="71">
        <v>-0.03</v>
      </c>
      <c r="DE145" s="71">
        <v>-0.03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-0.59</v>
      </c>
      <c r="DM145" s="71">
        <v>-0.05</v>
      </c>
      <c r="DN145" s="71">
        <v>-0.05</v>
      </c>
      <c r="DO145" s="71">
        <v>1.26</v>
      </c>
      <c r="DP145" s="71">
        <v>1.96</v>
      </c>
      <c r="DQ145" s="71">
        <v>1.96</v>
      </c>
      <c r="DR145" s="71">
        <v>0.9</v>
      </c>
      <c r="DS145" s="71">
        <v>-0.33</v>
      </c>
      <c r="DT145" s="71">
        <v>-0.33</v>
      </c>
      <c r="DU145" s="71">
        <v>0</v>
      </c>
      <c r="DV145" s="71">
        <v>0</v>
      </c>
      <c r="DW145" s="71">
        <v>0</v>
      </c>
      <c r="DX145" s="71">
        <v>0.73</v>
      </c>
      <c r="DY145" s="71">
        <v>0.73</v>
      </c>
      <c r="DZ145" s="71">
        <v>0.73</v>
      </c>
      <c r="EA145" s="71">
        <v>-0.73</v>
      </c>
      <c r="EB145" s="71">
        <v>0.68</v>
      </c>
      <c r="EC145" s="71">
        <v>0.7</v>
      </c>
      <c r="ED145" s="71">
        <v>2.5099999999999998</v>
      </c>
      <c r="EE145" s="71">
        <v>2.88</v>
      </c>
      <c r="EF145" s="71">
        <v>2.9</v>
      </c>
      <c r="EG145" s="71">
        <v>1.8</v>
      </c>
      <c r="EH145" s="71">
        <v>2.17</v>
      </c>
      <c r="EI145" s="71">
        <v>2.16</v>
      </c>
      <c r="EJ145" s="71">
        <v>2.17</v>
      </c>
      <c r="EK145" s="71">
        <v>0</v>
      </c>
      <c r="EL145" s="71">
        <v>0</v>
      </c>
      <c r="EM145" s="71">
        <v>0</v>
      </c>
      <c r="EN145" s="71">
        <v>0</v>
      </c>
      <c r="EO145" s="71">
        <v>0</v>
      </c>
      <c r="EP145" s="71">
        <v>0</v>
      </c>
      <c r="EQ145" s="71">
        <v>0</v>
      </c>
      <c r="ER145" s="71">
        <v>0</v>
      </c>
      <c r="ES145" s="71">
        <v>0</v>
      </c>
      <c r="ET145" s="71">
        <v>0</v>
      </c>
      <c r="EU145" s="71">
        <v>0</v>
      </c>
      <c r="EV145" s="71">
        <v>0.22</v>
      </c>
      <c r="EW145" s="71">
        <v>-3.51</v>
      </c>
      <c r="EX145" s="71">
        <v>-3.53</v>
      </c>
      <c r="EY145" s="71">
        <v>-3.74</v>
      </c>
      <c r="EZ145" s="71">
        <v>0</v>
      </c>
      <c r="FA145" s="71">
        <v>0</v>
      </c>
      <c r="FB145" s="71">
        <v>0.28999999999999998</v>
      </c>
      <c r="FC145" s="71">
        <v>0.28999999999999998</v>
      </c>
      <c r="FD145" s="71">
        <v>0.28999999999999998</v>
      </c>
      <c r="FE145" s="71">
        <v>0</v>
      </c>
      <c r="FF145" s="71">
        <v>0.73</v>
      </c>
      <c r="FG145" s="71">
        <v>0.73</v>
      </c>
      <c r="FH145" s="71">
        <v>0.72</v>
      </c>
      <c r="FI145" s="71">
        <v>0</v>
      </c>
      <c r="FJ145" s="71">
        <v>0</v>
      </c>
      <c r="FK145" s="71">
        <v>0.5</v>
      </c>
      <c r="FL145" s="71">
        <v>0.5</v>
      </c>
      <c r="FM145" s="71">
        <v>0.5</v>
      </c>
      <c r="FN145" s="71">
        <v>0</v>
      </c>
      <c r="FO145" s="71">
        <v>2.31</v>
      </c>
      <c r="FP145" s="71">
        <v>2.2999999999999998</v>
      </c>
      <c r="FQ145" s="71">
        <v>2.3199999999999998</v>
      </c>
      <c r="FR145" s="71">
        <v>0.45</v>
      </c>
      <c r="FS145" s="71">
        <v>0.45</v>
      </c>
      <c r="FT145" s="71">
        <v>1.1100000000000001</v>
      </c>
      <c r="FU145" s="71">
        <v>0.91</v>
      </c>
      <c r="FV145" s="71">
        <v>2.13</v>
      </c>
      <c r="FW145" s="71">
        <v>1.53</v>
      </c>
      <c r="FX145" s="71">
        <v>1.44</v>
      </c>
      <c r="FY145" s="71">
        <v>0.23</v>
      </c>
      <c r="FZ145" s="71">
        <v>0.16</v>
      </c>
      <c r="GA145" s="71">
        <v>1.17</v>
      </c>
      <c r="GB145" s="71">
        <v>1.17</v>
      </c>
      <c r="GC145" s="71">
        <v>1.17</v>
      </c>
      <c r="GD145" s="71">
        <v>0</v>
      </c>
      <c r="GE145" s="71">
        <v>0</v>
      </c>
      <c r="GF145" s="71">
        <v>0.17</v>
      </c>
      <c r="GG145" s="71">
        <v>1.25</v>
      </c>
      <c r="GH145" s="71">
        <v>1.25</v>
      </c>
      <c r="GI145" s="71">
        <v>1.08</v>
      </c>
      <c r="GJ145" s="71">
        <v>0</v>
      </c>
      <c r="GK145" s="71">
        <v>0</v>
      </c>
      <c r="GL145" s="71">
        <v>0</v>
      </c>
      <c r="GM145" s="71">
        <v>0</v>
      </c>
      <c r="GN145" s="71">
        <v>0</v>
      </c>
      <c r="GO145" s="71">
        <v>0</v>
      </c>
      <c r="GP145" s="71">
        <v>0</v>
      </c>
      <c r="GQ145" s="71">
        <v>0</v>
      </c>
      <c r="GR145" s="71">
        <v>0.53</v>
      </c>
      <c r="GS145" s="71">
        <v>1.1299999999999999</v>
      </c>
      <c r="GT145" s="71">
        <v>1.1200000000000001</v>
      </c>
      <c r="GU145" s="71">
        <v>4.0599999999999996</v>
      </c>
      <c r="GV145" s="71">
        <v>3.46</v>
      </c>
      <c r="GW145" s="71">
        <v>4.3899999999999997</v>
      </c>
      <c r="GX145" s="71">
        <v>0.92</v>
      </c>
      <c r="GY145" s="71">
        <v>0.91</v>
      </c>
      <c r="GZ145" s="71">
        <v>0</v>
      </c>
      <c r="HA145" s="71">
        <v>-0.88</v>
      </c>
      <c r="HB145" s="71">
        <v>-0.88</v>
      </c>
      <c r="HC145" s="71">
        <v>-0.88</v>
      </c>
      <c r="HD145" s="71">
        <v>0</v>
      </c>
      <c r="HE145" s="71">
        <v>0</v>
      </c>
      <c r="HF145" s="71">
        <v>0</v>
      </c>
      <c r="HG145" s="71">
        <v>0</v>
      </c>
      <c r="HH145" s="71">
        <v>0</v>
      </c>
      <c r="HI145" s="71">
        <v>0</v>
      </c>
      <c r="HJ145" s="71">
        <v>0</v>
      </c>
      <c r="HK145" s="71">
        <v>0</v>
      </c>
      <c r="HL145" s="71">
        <v>0</v>
      </c>
      <c r="HM145" s="71">
        <v>0</v>
      </c>
      <c r="HN145" s="71">
        <v>0</v>
      </c>
      <c r="HO145" s="71">
        <v>0</v>
      </c>
      <c r="HP145" s="71">
        <v>0</v>
      </c>
      <c r="HQ145" s="71">
        <v>0</v>
      </c>
      <c r="HR145" s="71">
        <v>0</v>
      </c>
      <c r="HS145" s="71">
        <v>0</v>
      </c>
      <c r="HT145" s="71">
        <v>0.99</v>
      </c>
      <c r="HU145" s="71">
        <v>0.99</v>
      </c>
      <c r="HV145" s="71">
        <v>0.99</v>
      </c>
      <c r="HW145" s="71">
        <v>0.56000000000000005</v>
      </c>
      <c r="HX145" s="71">
        <v>0.56000000000000005</v>
      </c>
      <c r="HY145" s="71">
        <v>0.56000000000000005</v>
      </c>
      <c r="HZ145" s="71">
        <v>1.29</v>
      </c>
      <c r="IA145" s="71">
        <v>1.29</v>
      </c>
      <c r="IB145" s="71">
        <v>1.29</v>
      </c>
      <c r="IC145" s="41">
        <v>0.6</v>
      </c>
      <c r="ID145" s="41">
        <v>0.2</v>
      </c>
      <c r="IE145" s="41">
        <v>5.3330161540163769E-2</v>
      </c>
      <c r="IF145" s="41">
        <v>0.21076720513387917</v>
      </c>
      <c r="IG145" s="41">
        <v>0.19191059969019689</v>
      </c>
      <c r="IH145" s="41">
        <v>0.18881765877406506</v>
      </c>
      <c r="II145" s="41">
        <v>0.22401017924319536</v>
      </c>
      <c r="IJ145" s="41">
        <v>0.30962181898650148</v>
      </c>
      <c r="IK145" s="41">
        <v>0.19233635760123921</v>
      </c>
      <c r="IL145" s="41">
        <v>0.35547178579331706</v>
      </c>
      <c r="IM145" s="41">
        <v>3.1689090506749326E-2</v>
      </c>
      <c r="IN145" s="41">
        <v>-4.3784686877627772E-2</v>
      </c>
      <c r="IO145" s="41">
        <v>-0.21217835804381494</v>
      </c>
      <c r="IP145" s="41">
        <v>0.45095264439035193</v>
      </c>
      <c r="IQ145" s="41">
        <v>0.36307280371763667</v>
      </c>
      <c r="IR145" s="41">
        <v>0.55691945120601904</v>
      </c>
      <c r="IS145" s="41">
        <v>0.10520203584863919</v>
      </c>
      <c r="IT145" s="41">
        <v>7.7536401858818327E-2</v>
      </c>
      <c r="IU145" s="41">
        <v>8.6368886921885393E-2</v>
      </c>
      <c r="IV145" s="41">
        <v>0.13977937596813453</v>
      </c>
      <c r="IW145" s="41">
        <v>0.24723368001770304</v>
      </c>
      <c r="IX145" s="41">
        <v>-0.25107479530869659</v>
      </c>
      <c r="IY145" s="41">
        <v>-0.27830272184111532</v>
      </c>
      <c r="IZ145" s="41"/>
    </row>
    <row r="146" spans="1:260" s="53" customFormat="1" ht="18" customHeight="1" x14ac:dyDescent="0.2">
      <c r="A146" s="97">
        <v>20</v>
      </c>
      <c r="B146" s="20"/>
      <c r="C146" s="60"/>
      <c r="D146" s="29"/>
      <c r="E146" s="34" t="s">
        <v>141</v>
      </c>
      <c r="F146" s="75"/>
      <c r="G146" s="76"/>
      <c r="H146" s="90">
        <v>0.40028288295355546</v>
      </c>
      <c r="I146" s="90">
        <v>0.30060014839673271</v>
      </c>
      <c r="J146" s="90">
        <v>-0.32147754747025187</v>
      </c>
      <c r="K146" s="90">
        <v>-0.3710596782240797</v>
      </c>
      <c r="L146" s="90">
        <v>-9.8942549900771885E-3</v>
      </c>
      <c r="M146" s="90">
        <v>0.19203924123216207</v>
      </c>
      <c r="N146" s="90">
        <v>0.25034005321341957</v>
      </c>
      <c r="O146" s="90">
        <v>4.9764689109424144E-2</v>
      </c>
      <c r="P146" s="90">
        <v>5.2089937683866321E-2</v>
      </c>
      <c r="Q146" s="90">
        <v>-2.9371794199803535E-2</v>
      </c>
      <c r="R146" s="90">
        <v>-2.9790334978568714E-2</v>
      </c>
      <c r="S146" s="90">
        <v>-2.977987374044256E-2</v>
      </c>
      <c r="T146" s="90">
        <v>2.1927322556356672E-2</v>
      </c>
      <c r="U146" s="90">
        <v>2.2021025746562079E-2</v>
      </c>
      <c r="V146" s="90">
        <v>2.2309204230075881E-2</v>
      </c>
      <c r="W146" s="90">
        <v>4.0593937237443534E-2</v>
      </c>
      <c r="X146" s="90">
        <v>0.48706430162786535</v>
      </c>
      <c r="Y146" s="90">
        <v>0.32983875506805105</v>
      </c>
      <c r="Z146" s="90">
        <v>0.29943106345364673</v>
      </c>
      <c r="AA146" s="90">
        <v>-0.15328937099671081</v>
      </c>
      <c r="AB146" s="90">
        <v>0.14697756908250215</v>
      </c>
      <c r="AC146" s="90">
        <v>0.15985015975669517</v>
      </c>
      <c r="AD146" s="90">
        <v>3.1231950215399113E-2</v>
      </c>
      <c r="AE146" s="90">
        <v>-3.1329601553640438E-2</v>
      </c>
      <c r="AF146" s="90">
        <v>0.17348987514631933</v>
      </c>
      <c r="AG146" s="90">
        <v>0.76776568192387828</v>
      </c>
      <c r="AH146" s="90">
        <v>0.75098078352799014</v>
      </c>
      <c r="AI146" s="90">
        <v>0.60784814544771182</v>
      </c>
      <c r="AJ146" s="90">
        <v>0.11301610867536323</v>
      </c>
      <c r="AK146" s="90">
        <v>0.17003294747083844</v>
      </c>
      <c r="AL146" s="90">
        <v>0.25027052015895196</v>
      </c>
      <c r="AM146" s="90">
        <v>0.34540532454976902</v>
      </c>
      <c r="AN146" s="90">
        <v>0.39912740812939601</v>
      </c>
      <c r="AO146" s="90">
        <v>1.9515500297657065</v>
      </c>
      <c r="AP146" s="90">
        <v>1.8806851133462943</v>
      </c>
      <c r="AQ146" s="90">
        <v>1.6759355677680476</v>
      </c>
      <c r="AR146" s="90">
        <v>1.3450775020908214</v>
      </c>
      <c r="AS146" s="90">
        <v>0.99562407512842832</v>
      </c>
      <c r="AT146" s="90">
        <v>1.6415597469663064</v>
      </c>
      <c r="AU146" s="90">
        <v>0.12788931677125601</v>
      </c>
      <c r="AV146" s="90">
        <v>8.5312887686067207E-2</v>
      </c>
      <c r="AW146" s="90">
        <v>0.91959128133783985</v>
      </c>
      <c r="AX146" s="90">
        <v>0.7469252002242126</v>
      </c>
      <c r="AY146" s="90">
        <v>0.96355382505180764</v>
      </c>
      <c r="AZ146" s="90">
        <v>4.715476996667093E-2</v>
      </c>
      <c r="BA146" s="90">
        <v>6.0183504831237064E-2</v>
      </c>
      <c r="BB146" s="90">
        <v>0.64457436382120759</v>
      </c>
      <c r="BC146" s="90">
        <v>0.65915729952663693</v>
      </c>
      <c r="BD146" s="90">
        <v>0.5455374484174339</v>
      </c>
      <c r="BE146" s="90">
        <v>-0.20422641233471339</v>
      </c>
      <c r="BF146" s="90">
        <v>0.36547132190950393</v>
      </c>
      <c r="BG146" s="90">
        <v>0.35919202642592324</v>
      </c>
      <c r="BH146" s="90">
        <v>1.4750401983217838</v>
      </c>
      <c r="BI146" s="90">
        <v>0.90100071041365226</v>
      </c>
      <c r="BJ146" s="90">
        <v>0.98320480806866384</v>
      </c>
      <c r="BK146" s="90">
        <v>0.57089641599704199</v>
      </c>
      <c r="BL146" s="90">
        <v>0.7371503556421436</v>
      </c>
      <c r="BM146" s="90">
        <v>0.65509618354367294</v>
      </c>
      <c r="BN146" s="90">
        <v>0.40099167992451623</v>
      </c>
      <c r="BO146" s="90">
        <v>0.40639430656599212</v>
      </c>
      <c r="BP146" s="90">
        <v>0.43131815021992653</v>
      </c>
      <c r="BQ146" s="90">
        <v>2.2581751284118621</v>
      </c>
      <c r="BR146" s="90">
        <v>2.1044102684828339</v>
      </c>
      <c r="BS146" s="90">
        <v>2.0647469411963604</v>
      </c>
      <c r="BT146" s="90">
        <v>1.1785087814572535</v>
      </c>
      <c r="BU146" s="90">
        <v>0.94919676753112503</v>
      </c>
      <c r="BV146" s="90">
        <v>1.0939842409841565</v>
      </c>
      <c r="BW146" s="90">
        <v>8.1903556597032745E-3</v>
      </c>
      <c r="BX146" s="90">
        <v>0.32996176344220568</v>
      </c>
      <c r="BY146" s="90">
        <v>0.37519373224613628</v>
      </c>
      <c r="BZ146" s="90">
        <v>0.38017285678406915</v>
      </c>
      <c r="CA146" s="90">
        <v>0.57088414695167278</v>
      </c>
      <c r="CB146" s="90">
        <v>0.3612648231449514</v>
      </c>
      <c r="CC146" s="90">
        <v>0.63562198974544792</v>
      </c>
      <c r="CD146" s="90">
        <v>0.40063818658969524</v>
      </c>
      <c r="CE146" s="90">
        <v>0.44040902666978299</v>
      </c>
      <c r="CF146" s="90">
        <v>-0.55282725719412773</v>
      </c>
      <c r="CG146" s="90">
        <v>-0.55527748890584683</v>
      </c>
      <c r="CH146" s="90">
        <v>0.2855180764084107</v>
      </c>
      <c r="CI146" s="90">
        <v>0.18438422487959158</v>
      </c>
      <c r="CJ146" s="90">
        <v>0.1437937662843517</v>
      </c>
      <c r="CK146" s="90">
        <v>0.82500655567129011</v>
      </c>
      <c r="CL146" s="90">
        <v>0.5990474898471092</v>
      </c>
      <c r="CM146" s="90">
        <v>0.64211415495160706</v>
      </c>
      <c r="CN146" s="90">
        <v>9.0001016234947509E-2</v>
      </c>
      <c r="CO146" s="90">
        <v>0.33665381187420673</v>
      </c>
      <c r="CP146" s="90">
        <v>-4.0345895474676555E-2</v>
      </c>
      <c r="CQ146" s="90">
        <v>-0.29141912621524141</v>
      </c>
      <c r="CR146" s="90">
        <v>0.10567196967163781</v>
      </c>
      <c r="CS146" s="90">
        <v>0.22858959672122175</v>
      </c>
      <c r="CT146" s="90">
        <v>0.36927462267231653</v>
      </c>
      <c r="CU146" s="90">
        <v>-9.3567252763714359E-2</v>
      </c>
      <c r="CV146" s="90">
        <v>-0.21713328614230071</v>
      </c>
      <c r="CW146" s="90">
        <v>-0.34550649248930254</v>
      </c>
      <c r="CX146" s="90">
        <v>-0.36444144529383804</v>
      </c>
      <c r="CY146" s="90">
        <v>-0.12896050077748533</v>
      </c>
      <c r="CZ146" s="90">
        <v>-0.12886117481165421</v>
      </c>
      <c r="DA146" s="90">
        <v>-0.63220570040489465</v>
      </c>
      <c r="DB146" s="90">
        <v>-0.35007586050313255</v>
      </c>
      <c r="DC146" s="90">
        <v>-0.36876077610649127</v>
      </c>
      <c r="DD146" s="90">
        <v>-6.5830070340645128E-2</v>
      </c>
      <c r="DE146" s="90">
        <v>-0.22598623611781332</v>
      </c>
      <c r="DF146" s="90">
        <v>0.16472374095814904</v>
      </c>
      <c r="DG146" s="90">
        <v>0.51056755572207668</v>
      </c>
      <c r="DH146" s="90">
        <v>0.52385410204828708</v>
      </c>
      <c r="DI146" s="90">
        <v>0.13602472833415563</v>
      </c>
      <c r="DJ146" s="90">
        <v>2.9370180406681455E-2</v>
      </c>
      <c r="DK146" s="90">
        <v>-0.20297748793743806</v>
      </c>
      <c r="DL146" s="90">
        <v>-0.80736821740152798</v>
      </c>
      <c r="DM146" s="90">
        <v>-0.90009218084060993</v>
      </c>
      <c r="DN146" s="90">
        <v>-1.4132949199560429</v>
      </c>
      <c r="DO146" s="90">
        <v>-0.9846067791147779</v>
      </c>
      <c r="DP146" s="90">
        <v>-0.87608659200889738</v>
      </c>
      <c r="DQ146" s="90">
        <v>0.75388069751324338</v>
      </c>
      <c r="DR146" s="90">
        <v>0.8272686741955082</v>
      </c>
      <c r="DS146" s="90">
        <v>1.049222409978144</v>
      </c>
      <c r="DT146" s="90">
        <v>0.37266958184769838</v>
      </c>
      <c r="DU146" s="90">
        <v>0.62</v>
      </c>
      <c r="DV146" s="90">
        <v>0.33426008968609866</v>
      </c>
      <c r="DW146" s="90">
        <v>0.61</v>
      </c>
      <c r="DX146" s="90">
        <v>1.77</v>
      </c>
      <c r="DY146" s="90">
        <v>1.7066423748794342</v>
      </c>
      <c r="DZ146" s="90">
        <v>2.4900000000000002</v>
      </c>
      <c r="EA146" s="90">
        <v>1.61</v>
      </c>
      <c r="EB146" s="90">
        <v>2.5605849641749541</v>
      </c>
      <c r="EC146" s="90">
        <v>1.88</v>
      </c>
      <c r="ED146" s="90">
        <v>2.34</v>
      </c>
      <c r="EE146" s="90">
        <v>1.3253963736032048</v>
      </c>
      <c r="EF146" s="90">
        <v>0.92</v>
      </c>
      <c r="EG146" s="90">
        <v>0.15</v>
      </c>
      <c r="EH146" s="90">
        <v>-0.09</v>
      </c>
      <c r="EI146" s="90">
        <v>-0.81</v>
      </c>
      <c r="EJ146" s="90">
        <v>-0.64</v>
      </c>
      <c r="EK146" s="90">
        <v>-0.11</v>
      </c>
      <c r="EL146" s="90">
        <v>-0.76</v>
      </c>
      <c r="EM146" s="90">
        <v>-0.81</v>
      </c>
      <c r="EN146" s="90">
        <v>-0.82</v>
      </c>
      <c r="EO146" s="90">
        <v>0.16</v>
      </c>
      <c r="EP146" s="90">
        <v>0.02</v>
      </c>
      <c r="EQ146" s="90">
        <v>0</v>
      </c>
      <c r="ER146" s="90">
        <v>0.48</v>
      </c>
      <c r="ES146" s="90">
        <v>0.95</v>
      </c>
      <c r="ET146" s="90">
        <v>0.95</v>
      </c>
      <c r="EU146" s="90">
        <v>0.08</v>
      </c>
      <c r="EV146" s="90">
        <v>-0.13</v>
      </c>
      <c r="EW146" s="90">
        <v>-0.08</v>
      </c>
      <c r="EX146" s="90">
        <v>0.31</v>
      </c>
      <c r="EY146" s="90">
        <v>0.16</v>
      </c>
      <c r="EZ146" s="90">
        <v>0.18</v>
      </c>
      <c r="FA146" s="90">
        <v>-0.69</v>
      </c>
      <c r="FB146" s="90">
        <v>-0.67</v>
      </c>
      <c r="FC146" s="90">
        <v>-0.53</v>
      </c>
      <c r="FD146" s="90">
        <v>-0.1</v>
      </c>
      <c r="FE146" s="90">
        <v>0.21</v>
      </c>
      <c r="FF146" s="90">
        <v>0</v>
      </c>
      <c r="FG146" s="90">
        <v>0.43</v>
      </c>
      <c r="FH146" s="90">
        <v>0.73</v>
      </c>
      <c r="FI146" s="90">
        <v>0.72</v>
      </c>
      <c r="FJ146" s="90">
        <v>0.53</v>
      </c>
      <c r="FK146" s="90">
        <v>0.18</v>
      </c>
      <c r="FL146" s="90">
        <v>0.18</v>
      </c>
      <c r="FM146" s="90">
        <v>1.27</v>
      </c>
      <c r="FN146" s="90">
        <v>1.96</v>
      </c>
      <c r="FO146" s="90">
        <v>2</v>
      </c>
      <c r="FP146" s="90">
        <v>1.36</v>
      </c>
      <c r="FQ146" s="90">
        <v>0.98</v>
      </c>
      <c r="FR146" s="90">
        <v>0.96</v>
      </c>
      <c r="FS146" s="90">
        <v>0.2</v>
      </c>
      <c r="FT146" s="90">
        <v>-0.01</v>
      </c>
      <c r="FU146" s="90">
        <v>0.03</v>
      </c>
      <c r="FV146" s="90">
        <v>0.77</v>
      </c>
      <c r="FW146" s="90">
        <v>0.56000000000000005</v>
      </c>
      <c r="FX146" s="90">
        <v>0.48</v>
      </c>
      <c r="FY146" s="90">
        <v>0.18</v>
      </c>
      <c r="FZ146" s="90">
        <v>0.14000000000000001</v>
      </c>
      <c r="GA146" s="90">
        <v>0.09</v>
      </c>
      <c r="GB146" s="90">
        <v>0.01</v>
      </c>
      <c r="GC146" s="90">
        <v>0.01</v>
      </c>
      <c r="GD146" s="90">
        <v>0.02</v>
      </c>
      <c r="GE146" s="90">
        <v>-0.2</v>
      </c>
      <c r="GF146" s="90">
        <v>-0.06</v>
      </c>
      <c r="GG146" s="90">
        <v>-0.11</v>
      </c>
      <c r="GH146" s="90">
        <v>0.6</v>
      </c>
      <c r="GI146" s="90">
        <v>0.45</v>
      </c>
      <c r="GJ146" s="90">
        <v>0.44</v>
      </c>
      <c r="GK146" s="90">
        <v>0.09</v>
      </c>
      <c r="GL146" s="90">
        <v>0.17</v>
      </c>
      <c r="GM146" s="90">
        <v>0.31</v>
      </c>
      <c r="GN146" s="90">
        <v>0.9</v>
      </c>
      <c r="GO146" s="90">
        <v>0.95</v>
      </c>
      <c r="GP146" s="90">
        <v>0.98</v>
      </c>
      <c r="GQ146" s="90">
        <v>0.08</v>
      </c>
      <c r="GR146" s="90">
        <v>-0.06</v>
      </c>
      <c r="GS146" s="90">
        <v>-0.14000000000000001</v>
      </c>
      <c r="GT146" s="90">
        <v>0.28000000000000003</v>
      </c>
      <c r="GU146" s="90">
        <v>0.47</v>
      </c>
      <c r="GV146" s="90">
        <v>0.48</v>
      </c>
      <c r="GW146" s="90">
        <v>0.28000000000000003</v>
      </c>
      <c r="GX146" s="90">
        <v>-0.04</v>
      </c>
      <c r="GY146" s="90">
        <v>-0.09</v>
      </c>
      <c r="GZ146" s="90">
        <v>-0.2</v>
      </c>
      <c r="HA146" s="90">
        <v>0.3</v>
      </c>
      <c r="HB146" s="90">
        <v>0.27</v>
      </c>
      <c r="HC146" s="90">
        <v>0.79</v>
      </c>
      <c r="HD146" s="90">
        <v>0.71</v>
      </c>
      <c r="HE146" s="90">
        <v>0.65</v>
      </c>
      <c r="HF146" s="90">
        <v>-0.11</v>
      </c>
      <c r="HG146" s="90">
        <v>-0.2</v>
      </c>
      <c r="HH146" s="90">
        <v>0.09</v>
      </c>
      <c r="HI146" s="90">
        <v>0.19</v>
      </c>
      <c r="HJ146" s="90">
        <v>0.16</v>
      </c>
      <c r="HK146" s="90">
        <v>0.05</v>
      </c>
      <c r="HL146" s="90">
        <v>0.27</v>
      </c>
      <c r="HM146" s="90">
        <v>0.38</v>
      </c>
      <c r="HN146" s="90">
        <v>0.37</v>
      </c>
      <c r="HO146" s="90">
        <v>0.13</v>
      </c>
      <c r="HP146" s="90">
        <v>0.9</v>
      </c>
      <c r="HQ146" s="90">
        <v>1.0900000000000001</v>
      </c>
      <c r="HR146" s="90">
        <v>2.2599999999999998</v>
      </c>
      <c r="HS146" s="90">
        <v>1.63</v>
      </c>
      <c r="HT146" s="90">
        <v>1.66</v>
      </c>
      <c r="HU146" s="90">
        <v>0.22</v>
      </c>
      <c r="HV146" s="90">
        <v>0.04</v>
      </c>
      <c r="HW146" s="90">
        <v>-0.42</v>
      </c>
      <c r="HX146" s="90">
        <v>0.39</v>
      </c>
      <c r="HY146" s="90">
        <v>0.7</v>
      </c>
      <c r="HZ146" s="90">
        <v>0.96</v>
      </c>
      <c r="IA146" s="90">
        <v>0.89</v>
      </c>
      <c r="IB146" s="90">
        <v>0.68</v>
      </c>
      <c r="IC146" s="78">
        <v>0.6</v>
      </c>
      <c r="ID146" s="78">
        <v>0.6</v>
      </c>
      <c r="IE146" s="78">
        <v>0.54298314524402758</v>
      </c>
      <c r="IF146" s="78">
        <v>0.6</v>
      </c>
      <c r="IG146" s="78">
        <v>0.94157262201377667</v>
      </c>
      <c r="IH146" s="78">
        <v>1.1615175142899017</v>
      </c>
      <c r="II146" s="78">
        <v>0.84384200498314521</v>
      </c>
      <c r="IJ146" s="78">
        <v>0.60444936245053493</v>
      </c>
      <c r="IK146" s="78">
        <v>0.5</v>
      </c>
      <c r="IL146" s="78">
        <v>0.4</v>
      </c>
      <c r="IM146" s="78">
        <v>0.3</v>
      </c>
      <c r="IN146" s="78">
        <v>0.15</v>
      </c>
      <c r="IO146" s="78">
        <v>0.2</v>
      </c>
      <c r="IP146" s="78">
        <v>0.6</v>
      </c>
      <c r="IQ146" s="78">
        <v>0.6</v>
      </c>
      <c r="IR146" s="78">
        <v>0.5</v>
      </c>
      <c r="IS146" s="78">
        <v>0.4</v>
      </c>
      <c r="IT146" s="78">
        <v>0.28228198739557375</v>
      </c>
      <c r="IU146" s="78">
        <v>0.2</v>
      </c>
      <c r="IV146" s="78">
        <v>0.30864605012457863</v>
      </c>
      <c r="IW146" s="78">
        <v>0.2</v>
      </c>
      <c r="IX146" s="78">
        <v>0.2</v>
      </c>
      <c r="IY146" s="78">
        <v>6.2941521324930333E-2</v>
      </c>
      <c r="IZ146" s="41"/>
    </row>
    <row r="147" spans="1:260" s="53" customFormat="1" ht="18" customHeight="1" x14ac:dyDescent="0.2">
      <c r="A147" s="97">
        <v>201</v>
      </c>
      <c r="B147" s="20"/>
      <c r="C147" s="60"/>
      <c r="D147" s="29"/>
      <c r="E147" s="95"/>
      <c r="F147" s="66" t="s">
        <v>142</v>
      </c>
      <c r="G147" s="35"/>
      <c r="H147" s="67">
        <v>0</v>
      </c>
      <c r="I147" s="67">
        <v>0</v>
      </c>
      <c r="J147" s="67">
        <v>0</v>
      </c>
      <c r="K147" s="67">
        <v>0</v>
      </c>
      <c r="L147" s="67">
        <v>0.48</v>
      </c>
      <c r="M147" s="67">
        <v>0.48</v>
      </c>
      <c r="N147" s="67">
        <v>0.48</v>
      </c>
      <c r="O147" s="67">
        <v>0</v>
      </c>
      <c r="P147" s="67">
        <v>0</v>
      </c>
      <c r="Q147" s="67">
        <v>0</v>
      </c>
      <c r="R147" s="67">
        <v>0</v>
      </c>
      <c r="S147" s="67">
        <v>0</v>
      </c>
      <c r="T147" s="67">
        <v>0</v>
      </c>
      <c r="U147" s="67">
        <v>0</v>
      </c>
      <c r="V147" s="67">
        <v>0</v>
      </c>
      <c r="W147" s="67">
        <v>0</v>
      </c>
      <c r="X147" s="67">
        <v>1.01</v>
      </c>
      <c r="Y147" s="67">
        <v>1.01</v>
      </c>
      <c r="Z147" s="67">
        <v>1.01</v>
      </c>
      <c r="AA147" s="67">
        <v>-0.06</v>
      </c>
      <c r="AB147" s="67">
        <v>0.08</v>
      </c>
      <c r="AC147" s="67">
        <v>0.08</v>
      </c>
      <c r="AD147" s="67">
        <v>-0.24</v>
      </c>
      <c r="AE147" s="67">
        <v>-0.31</v>
      </c>
      <c r="AF147" s="67">
        <v>-0.31</v>
      </c>
      <c r="AG147" s="67">
        <v>1.0900000000000001</v>
      </c>
      <c r="AH147" s="67">
        <v>1.29</v>
      </c>
      <c r="AI147" s="67">
        <v>1.29</v>
      </c>
      <c r="AJ147" s="67">
        <v>0.13</v>
      </c>
      <c r="AK147" s="67">
        <v>0.28999999999999998</v>
      </c>
      <c r="AL147" s="67">
        <v>0.28999999999999998</v>
      </c>
      <c r="AM147" s="67">
        <v>0.55000000000000004</v>
      </c>
      <c r="AN147" s="67">
        <v>0.19</v>
      </c>
      <c r="AO147" s="67">
        <v>5.33</v>
      </c>
      <c r="AP147" s="67">
        <v>5.13</v>
      </c>
      <c r="AQ147" s="67">
        <v>5.14</v>
      </c>
      <c r="AR147" s="67">
        <v>-0.17</v>
      </c>
      <c r="AS147" s="67">
        <v>-0.01</v>
      </c>
      <c r="AT147" s="67">
        <v>0.03</v>
      </c>
      <c r="AU147" s="67">
        <v>0.28000000000000003</v>
      </c>
      <c r="AV147" s="67">
        <v>-0.13</v>
      </c>
      <c r="AW147" s="67">
        <v>-0.16</v>
      </c>
      <c r="AX147" s="67">
        <v>-0.11</v>
      </c>
      <c r="AY147" s="67">
        <v>0.23</v>
      </c>
      <c r="AZ147" s="67">
        <v>0.25</v>
      </c>
      <c r="BA147" s="67">
        <v>0.3</v>
      </c>
      <c r="BB147" s="67">
        <v>0.57999999999999996</v>
      </c>
      <c r="BC147" s="67">
        <v>0.54</v>
      </c>
      <c r="BD147" s="67">
        <v>0.25</v>
      </c>
      <c r="BE147" s="67">
        <v>-0.31</v>
      </c>
      <c r="BF147" s="67">
        <v>-0.32</v>
      </c>
      <c r="BG147" s="67">
        <v>-0.28999999999999998</v>
      </c>
      <c r="BH147" s="67">
        <v>1.38</v>
      </c>
      <c r="BI147" s="67">
        <v>1.38</v>
      </c>
      <c r="BJ147" s="67">
        <v>1.48</v>
      </c>
      <c r="BK147" s="67">
        <v>0.73</v>
      </c>
      <c r="BL147" s="67">
        <v>1.0900000000000001</v>
      </c>
      <c r="BM147" s="67">
        <v>0.95</v>
      </c>
      <c r="BN147" s="67">
        <v>-0.35</v>
      </c>
      <c r="BO147" s="67">
        <v>-0.4</v>
      </c>
      <c r="BP147" s="67">
        <v>-0.39</v>
      </c>
      <c r="BQ147" s="67">
        <v>3.41</v>
      </c>
      <c r="BR147" s="67">
        <v>3.15</v>
      </c>
      <c r="BS147" s="67">
        <v>3.15</v>
      </c>
      <c r="BT147" s="67">
        <v>1.21</v>
      </c>
      <c r="BU147" s="67">
        <v>1.17</v>
      </c>
      <c r="BV147" s="67">
        <v>1.17</v>
      </c>
      <c r="BW147" s="67">
        <v>-0.48</v>
      </c>
      <c r="BX147" s="67">
        <v>-0.36</v>
      </c>
      <c r="BY147" s="67">
        <v>0.22</v>
      </c>
      <c r="BZ147" s="67">
        <v>0.72</v>
      </c>
      <c r="CA147" s="67">
        <v>1.27</v>
      </c>
      <c r="CB147" s="67">
        <v>0.65</v>
      </c>
      <c r="CC147" s="67">
        <v>0.84</v>
      </c>
      <c r="CD147" s="67">
        <v>0.19</v>
      </c>
      <c r="CE147" s="67">
        <v>0.19</v>
      </c>
      <c r="CF147" s="67">
        <v>-1.71</v>
      </c>
      <c r="CG147" s="67">
        <v>-1.72</v>
      </c>
      <c r="CH147" s="67">
        <v>0.73</v>
      </c>
      <c r="CI147" s="67">
        <v>0.37</v>
      </c>
      <c r="CJ147" s="67">
        <v>0.37</v>
      </c>
      <c r="CK147" s="67">
        <v>0</v>
      </c>
      <c r="CL147" s="67">
        <v>0.05</v>
      </c>
      <c r="CM147" s="67">
        <v>0.05</v>
      </c>
      <c r="CN147" s="67">
        <v>0.8</v>
      </c>
      <c r="CO147" s="67">
        <v>0.97</v>
      </c>
      <c r="CP147" s="67">
        <v>0.96</v>
      </c>
      <c r="CQ147" s="67">
        <v>0.22</v>
      </c>
      <c r="CR147" s="67">
        <v>0.44</v>
      </c>
      <c r="CS147" s="67">
        <v>0.37</v>
      </c>
      <c r="CT147" s="67">
        <v>0.72</v>
      </c>
      <c r="CU147" s="67">
        <v>0.28999999999999998</v>
      </c>
      <c r="CV147" s="67">
        <v>0.34</v>
      </c>
      <c r="CW147" s="67">
        <v>-0.02</v>
      </c>
      <c r="CX147" s="67">
        <v>-0.02</v>
      </c>
      <c r="CY147" s="67">
        <v>-0.01</v>
      </c>
      <c r="CZ147" s="67">
        <v>-0.01</v>
      </c>
      <c r="DA147" s="67">
        <v>-0.01</v>
      </c>
      <c r="DB147" s="67">
        <v>1.26</v>
      </c>
      <c r="DC147" s="67">
        <v>1.26</v>
      </c>
      <c r="DD147" s="67">
        <v>1.1599999999999999</v>
      </c>
      <c r="DE147" s="67">
        <v>-7.0000000000000007E-2</v>
      </c>
      <c r="DF147" s="67">
        <v>-7.0000000000000007E-2</v>
      </c>
      <c r="DG147" s="67">
        <v>0.26</v>
      </c>
      <c r="DH147" s="67">
        <v>0.25</v>
      </c>
      <c r="DI147" s="67">
        <v>0.26</v>
      </c>
      <c r="DJ147" s="67">
        <v>-0.26</v>
      </c>
      <c r="DK147" s="67">
        <v>-1.0900000000000001</v>
      </c>
      <c r="DL147" s="67">
        <v>-1.1100000000000001</v>
      </c>
      <c r="DM147" s="67">
        <v>-1.24</v>
      </c>
      <c r="DN147" s="67">
        <v>-0.19</v>
      </c>
      <c r="DO147" s="67">
        <v>-0.19</v>
      </c>
      <c r="DP147" s="67">
        <v>0.33</v>
      </c>
      <c r="DQ147" s="67">
        <v>0.08</v>
      </c>
      <c r="DR147" s="67">
        <v>0.08</v>
      </c>
      <c r="DS147" s="67">
        <v>0.55000000000000004</v>
      </c>
      <c r="DT147" s="67">
        <v>0.73</v>
      </c>
      <c r="DU147" s="67">
        <v>0.92</v>
      </c>
      <c r="DV147" s="67">
        <v>0.34</v>
      </c>
      <c r="DW147" s="67">
        <v>0.19</v>
      </c>
      <c r="DX147" s="67">
        <v>1.68</v>
      </c>
      <c r="DY147" s="67">
        <v>1.68</v>
      </c>
      <c r="DZ147" s="67">
        <v>1.86</v>
      </c>
      <c r="EA147" s="67">
        <v>0.85</v>
      </c>
      <c r="EB147" s="67">
        <v>2.99</v>
      </c>
      <c r="EC147" s="67">
        <v>4.46</v>
      </c>
      <c r="ED147" s="67">
        <v>3.58</v>
      </c>
      <c r="EE147" s="67">
        <v>1.53</v>
      </c>
      <c r="EF147" s="67">
        <v>-0.23</v>
      </c>
      <c r="EG147" s="67">
        <v>-0.23</v>
      </c>
      <c r="EH147" s="67">
        <v>-1.34</v>
      </c>
      <c r="EI147" s="67">
        <v>-1.03</v>
      </c>
      <c r="EJ147" s="67">
        <v>-0.62</v>
      </c>
      <c r="EK147" s="67">
        <v>0.52</v>
      </c>
      <c r="EL147" s="67">
        <v>-0.35</v>
      </c>
      <c r="EM147" s="67">
        <v>-0.77</v>
      </c>
      <c r="EN147" s="67">
        <v>-0.79</v>
      </c>
      <c r="EO147" s="67">
        <v>0</v>
      </c>
      <c r="EP147" s="67">
        <v>0</v>
      </c>
      <c r="EQ147" s="67">
        <v>-0.06</v>
      </c>
      <c r="ER147" s="67">
        <v>0.69</v>
      </c>
      <c r="ES147" s="67">
        <v>0.89</v>
      </c>
      <c r="ET147" s="67">
        <v>0.89</v>
      </c>
      <c r="EU147" s="67">
        <v>1.28</v>
      </c>
      <c r="EV147" s="67">
        <v>1.26</v>
      </c>
      <c r="EW147" s="67">
        <v>1.26</v>
      </c>
      <c r="EX147" s="67">
        <v>-0.22</v>
      </c>
      <c r="EY147" s="67">
        <v>-0.06</v>
      </c>
      <c r="EZ147" s="67">
        <v>-0.06</v>
      </c>
      <c r="FA147" s="67">
        <v>-0.2</v>
      </c>
      <c r="FB147" s="67">
        <v>-0.54</v>
      </c>
      <c r="FC147" s="67">
        <v>-0.21</v>
      </c>
      <c r="FD147" s="67">
        <v>0.05</v>
      </c>
      <c r="FE147" s="67">
        <v>0.05</v>
      </c>
      <c r="FF147" s="67">
        <v>-0.28000000000000003</v>
      </c>
      <c r="FG147" s="67">
        <v>-0.24</v>
      </c>
      <c r="FH147" s="67">
        <v>-0.24</v>
      </c>
      <c r="FI147" s="67">
        <v>-0.24</v>
      </c>
      <c r="FJ147" s="67">
        <v>0.18</v>
      </c>
      <c r="FK147" s="67">
        <v>0.18</v>
      </c>
      <c r="FL147" s="67">
        <v>0.18</v>
      </c>
      <c r="FM147" s="67">
        <v>0.04</v>
      </c>
      <c r="FN147" s="67">
        <v>0.04</v>
      </c>
      <c r="FO147" s="67">
        <v>0.04</v>
      </c>
      <c r="FP147" s="67">
        <v>0.04</v>
      </c>
      <c r="FQ147" s="67">
        <v>1.51</v>
      </c>
      <c r="FR147" s="67">
        <v>1.55</v>
      </c>
      <c r="FS147" s="67">
        <v>1.6</v>
      </c>
      <c r="FT147" s="67">
        <v>0.8</v>
      </c>
      <c r="FU147" s="67">
        <v>0.8</v>
      </c>
      <c r="FV147" s="67">
        <v>1.1299999999999999</v>
      </c>
      <c r="FW147" s="67">
        <v>0.46</v>
      </c>
      <c r="FX147" s="67">
        <v>0.46</v>
      </c>
      <c r="FY147" s="67">
        <v>0.21</v>
      </c>
      <c r="FZ147" s="67">
        <v>0.22</v>
      </c>
      <c r="GA147" s="67">
        <v>0.22</v>
      </c>
      <c r="GB147" s="67">
        <v>0.16</v>
      </c>
      <c r="GC147" s="67">
        <v>0.15</v>
      </c>
      <c r="GD147" s="67">
        <v>0.15</v>
      </c>
      <c r="GE147" s="67">
        <v>0.03</v>
      </c>
      <c r="GF147" s="67">
        <v>0.43</v>
      </c>
      <c r="GG147" s="67">
        <v>0.43</v>
      </c>
      <c r="GH147" s="67">
        <v>0.94</v>
      </c>
      <c r="GI147" s="67">
        <v>0.61</v>
      </c>
      <c r="GJ147" s="67">
        <v>0.61</v>
      </c>
      <c r="GK147" s="67">
        <v>7.0000000000000007E-2</v>
      </c>
      <c r="GL147" s="67">
        <v>0.09</v>
      </c>
      <c r="GM147" s="67">
        <v>0.09</v>
      </c>
      <c r="GN147" s="67">
        <v>0.42</v>
      </c>
      <c r="GO147" s="67">
        <v>0.31</v>
      </c>
      <c r="GP147" s="67">
        <v>0.75</v>
      </c>
      <c r="GQ147" s="67">
        <v>0.83</v>
      </c>
      <c r="GR147" s="67">
        <v>1.33</v>
      </c>
      <c r="GS147" s="67">
        <v>0.9</v>
      </c>
      <c r="GT147" s="67">
        <v>1.1200000000000001</v>
      </c>
      <c r="GU147" s="67">
        <v>0.71</v>
      </c>
      <c r="GV147" s="67">
        <v>0.82</v>
      </c>
      <c r="GW147" s="67">
        <v>0.39</v>
      </c>
      <c r="GX147" s="67">
        <v>0.04</v>
      </c>
      <c r="GY147" s="67">
        <v>-7.0000000000000007E-2</v>
      </c>
      <c r="GZ147" s="67">
        <v>-0.17</v>
      </c>
      <c r="HA147" s="67">
        <v>0.35</v>
      </c>
      <c r="HB147" s="67">
        <v>0.21</v>
      </c>
      <c r="HC147" s="67">
        <v>0.98</v>
      </c>
      <c r="HD147" s="67">
        <v>0.69</v>
      </c>
      <c r="HE147" s="67">
        <v>0.85</v>
      </c>
      <c r="HF147" s="67">
        <v>-0.47</v>
      </c>
      <c r="HG147" s="67">
        <v>-0.47</v>
      </c>
      <c r="HH147" s="67">
        <v>-0.47</v>
      </c>
      <c r="HI147" s="67">
        <v>0</v>
      </c>
      <c r="HJ147" s="67">
        <v>0</v>
      </c>
      <c r="HK147" s="67">
        <v>0</v>
      </c>
      <c r="HL147" s="67">
        <v>0.54</v>
      </c>
      <c r="HM147" s="67">
        <v>0.55000000000000004</v>
      </c>
      <c r="HN147" s="67">
        <v>0.55000000000000004</v>
      </c>
      <c r="HO147" s="67">
        <v>-0.06</v>
      </c>
      <c r="HP147" s="67">
        <v>0.16</v>
      </c>
      <c r="HQ147" s="67">
        <v>0.45</v>
      </c>
      <c r="HR147" s="67">
        <v>0.43</v>
      </c>
      <c r="HS147" s="67">
        <v>0.25</v>
      </c>
      <c r="HT147" s="67">
        <v>-0.05</v>
      </c>
      <c r="HU147" s="67">
        <v>-0.03</v>
      </c>
      <c r="HV147" s="67">
        <v>-0.08</v>
      </c>
      <c r="HW147" s="67">
        <v>-0.24</v>
      </c>
      <c r="HX147" s="67">
        <v>2.0299999999999998</v>
      </c>
      <c r="HY147" s="67">
        <v>2.02</v>
      </c>
      <c r="HZ147" s="67">
        <v>2.2000000000000002</v>
      </c>
      <c r="IA147" s="67">
        <v>0.13</v>
      </c>
      <c r="IB147" s="67">
        <v>0.13</v>
      </c>
      <c r="IC147" s="69">
        <v>0.6</v>
      </c>
      <c r="ID147" s="69">
        <v>0.6</v>
      </c>
      <c r="IE147" s="69">
        <v>0.54298314524402758</v>
      </c>
      <c r="IF147" s="69">
        <v>0.6</v>
      </c>
      <c r="IG147" s="69">
        <v>0.94157262201377667</v>
      </c>
      <c r="IH147" s="69">
        <v>1.1615175142899017</v>
      </c>
      <c r="II147" s="69">
        <v>0.84384200498314521</v>
      </c>
      <c r="IJ147" s="69">
        <v>0.60444936245053493</v>
      </c>
      <c r="IK147" s="69">
        <v>0.5</v>
      </c>
      <c r="IL147" s="69">
        <v>0.4</v>
      </c>
      <c r="IM147" s="69">
        <v>0.3</v>
      </c>
      <c r="IN147" s="69">
        <v>0.15</v>
      </c>
      <c r="IO147" s="69">
        <v>0.2</v>
      </c>
      <c r="IP147" s="69">
        <v>0.6</v>
      </c>
      <c r="IQ147" s="69">
        <v>0.6</v>
      </c>
      <c r="IR147" s="69">
        <v>0.5</v>
      </c>
      <c r="IS147" s="69">
        <v>0.4</v>
      </c>
      <c r="IT147" s="69">
        <v>0.28228198739557375</v>
      </c>
      <c r="IU147" s="69">
        <v>0.2</v>
      </c>
      <c r="IV147" s="69">
        <v>0.30864605012457863</v>
      </c>
      <c r="IW147" s="69">
        <v>0.2</v>
      </c>
      <c r="IX147" s="69">
        <v>0.2</v>
      </c>
      <c r="IY147" s="69">
        <v>6.2941521324930333E-2</v>
      </c>
      <c r="IZ147" s="92"/>
    </row>
    <row r="148" spans="1:260" s="53" customFormat="1" ht="18" customHeight="1" x14ac:dyDescent="0.2">
      <c r="A148" s="97">
        <v>20101</v>
      </c>
      <c r="B148" s="20"/>
      <c r="C148" s="60"/>
      <c r="D148" s="29"/>
      <c r="E148" s="95"/>
      <c r="F148" s="35"/>
      <c r="G148" s="36" t="s">
        <v>143</v>
      </c>
      <c r="H148" s="71">
        <v>0</v>
      </c>
      <c r="I148" s="71">
        <v>0</v>
      </c>
      <c r="J148" s="71">
        <v>0</v>
      </c>
      <c r="K148" s="71">
        <v>0</v>
      </c>
      <c r="L148" s="71">
        <v>0.48</v>
      </c>
      <c r="M148" s="71">
        <v>0.48</v>
      </c>
      <c r="N148" s="71">
        <v>0.48</v>
      </c>
      <c r="O148" s="71">
        <v>0</v>
      </c>
      <c r="P148" s="71">
        <v>0</v>
      </c>
      <c r="Q148" s="71">
        <v>0</v>
      </c>
      <c r="R148" s="71">
        <v>0</v>
      </c>
      <c r="S148" s="71">
        <v>0</v>
      </c>
      <c r="T148" s="71">
        <v>0</v>
      </c>
      <c r="U148" s="71">
        <v>0</v>
      </c>
      <c r="V148" s="71">
        <v>0</v>
      </c>
      <c r="W148" s="71">
        <v>0</v>
      </c>
      <c r="X148" s="71">
        <v>1.01</v>
      </c>
      <c r="Y148" s="71">
        <v>1.01</v>
      </c>
      <c r="Z148" s="71">
        <v>1.01</v>
      </c>
      <c r="AA148" s="71">
        <v>-0.06</v>
      </c>
      <c r="AB148" s="71">
        <v>0.08</v>
      </c>
      <c r="AC148" s="71">
        <v>0.08</v>
      </c>
      <c r="AD148" s="71">
        <v>-0.24</v>
      </c>
      <c r="AE148" s="71">
        <v>-0.31</v>
      </c>
      <c r="AF148" s="71">
        <v>-0.31</v>
      </c>
      <c r="AG148" s="71">
        <v>1.0900000000000001</v>
      </c>
      <c r="AH148" s="71">
        <v>1.29</v>
      </c>
      <c r="AI148" s="71">
        <v>1.29</v>
      </c>
      <c r="AJ148" s="71">
        <v>0.13</v>
      </c>
      <c r="AK148" s="71">
        <v>0.28999999999999998</v>
      </c>
      <c r="AL148" s="71">
        <v>0.28999999999999998</v>
      </c>
      <c r="AM148" s="71">
        <v>0.55000000000000004</v>
      </c>
      <c r="AN148" s="71">
        <v>0.19</v>
      </c>
      <c r="AO148" s="71">
        <v>5.33</v>
      </c>
      <c r="AP148" s="71">
        <v>5.13</v>
      </c>
      <c r="AQ148" s="71">
        <v>5.14</v>
      </c>
      <c r="AR148" s="71">
        <v>-0.17</v>
      </c>
      <c r="AS148" s="71">
        <v>-0.01</v>
      </c>
      <c r="AT148" s="71">
        <v>0.03</v>
      </c>
      <c r="AU148" s="71">
        <v>0.28000000000000003</v>
      </c>
      <c r="AV148" s="71">
        <v>-0.13</v>
      </c>
      <c r="AW148" s="71">
        <v>-0.16</v>
      </c>
      <c r="AX148" s="71">
        <v>-0.11</v>
      </c>
      <c r="AY148" s="71">
        <v>0.23</v>
      </c>
      <c r="AZ148" s="71">
        <v>0.25</v>
      </c>
      <c r="BA148" s="71">
        <v>0.3</v>
      </c>
      <c r="BB148" s="71">
        <v>0.57999999999999996</v>
      </c>
      <c r="BC148" s="71">
        <v>0.54</v>
      </c>
      <c r="BD148" s="71">
        <v>0.25</v>
      </c>
      <c r="BE148" s="71">
        <v>-0.31</v>
      </c>
      <c r="BF148" s="71">
        <v>-0.32</v>
      </c>
      <c r="BG148" s="71">
        <v>-0.28999999999999998</v>
      </c>
      <c r="BH148" s="71">
        <v>1.38</v>
      </c>
      <c r="BI148" s="71">
        <v>1.38</v>
      </c>
      <c r="BJ148" s="71">
        <v>1.48</v>
      </c>
      <c r="BK148" s="71">
        <v>0.73</v>
      </c>
      <c r="BL148" s="71">
        <v>1.0900000000000001</v>
      </c>
      <c r="BM148" s="71">
        <v>0.95</v>
      </c>
      <c r="BN148" s="71">
        <v>-0.35</v>
      </c>
      <c r="BO148" s="71">
        <v>-0.4</v>
      </c>
      <c r="BP148" s="71">
        <v>-0.39</v>
      </c>
      <c r="BQ148" s="71">
        <v>3.41</v>
      </c>
      <c r="BR148" s="71">
        <v>3.15</v>
      </c>
      <c r="BS148" s="71">
        <v>3.15</v>
      </c>
      <c r="BT148" s="71">
        <v>1.21</v>
      </c>
      <c r="BU148" s="71">
        <v>1.17</v>
      </c>
      <c r="BV148" s="71">
        <v>1.17</v>
      </c>
      <c r="BW148" s="71">
        <v>-0.48</v>
      </c>
      <c r="BX148" s="71">
        <v>-0.36</v>
      </c>
      <c r="BY148" s="71">
        <v>0.22</v>
      </c>
      <c r="BZ148" s="71">
        <v>0.72</v>
      </c>
      <c r="CA148" s="71">
        <v>1.27</v>
      </c>
      <c r="CB148" s="71">
        <v>0.65</v>
      </c>
      <c r="CC148" s="71">
        <v>0.84</v>
      </c>
      <c r="CD148" s="71">
        <v>0.19</v>
      </c>
      <c r="CE148" s="71">
        <v>0.19</v>
      </c>
      <c r="CF148" s="71">
        <v>-1.71</v>
      </c>
      <c r="CG148" s="71">
        <v>-1.72</v>
      </c>
      <c r="CH148" s="71">
        <v>0.73</v>
      </c>
      <c r="CI148" s="71">
        <v>0.37</v>
      </c>
      <c r="CJ148" s="71">
        <v>0.37</v>
      </c>
      <c r="CK148" s="71">
        <v>0</v>
      </c>
      <c r="CL148" s="71">
        <v>0.05</v>
      </c>
      <c r="CM148" s="71">
        <v>0.05</v>
      </c>
      <c r="CN148" s="71">
        <v>0.8</v>
      </c>
      <c r="CO148" s="71">
        <v>0.97</v>
      </c>
      <c r="CP148" s="71">
        <v>0.96</v>
      </c>
      <c r="CQ148" s="71">
        <v>0.22</v>
      </c>
      <c r="CR148" s="71">
        <v>0.44</v>
      </c>
      <c r="CS148" s="71">
        <v>0.37</v>
      </c>
      <c r="CT148" s="71">
        <v>0.72</v>
      </c>
      <c r="CU148" s="71">
        <v>0.28999999999999998</v>
      </c>
      <c r="CV148" s="71">
        <v>0.34</v>
      </c>
      <c r="CW148" s="71">
        <v>-0.02</v>
      </c>
      <c r="CX148" s="71">
        <v>-0.02</v>
      </c>
      <c r="CY148" s="71">
        <v>-0.01</v>
      </c>
      <c r="CZ148" s="71">
        <v>-0.01</v>
      </c>
      <c r="DA148" s="71">
        <v>-0.01</v>
      </c>
      <c r="DB148" s="71">
        <v>1.26</v>
      </c>
      <c r="DC148" s="71">
        <v>1.26</v>
      </c>
      <c r="DD148" s="71">
        <v>1.1599999999999999</v>
      </c>
      <c r="DE148" s="71">
        <v>-7.0000000000000007E-2</v>
      </c>
      <c r="DF148" s="71">
        <v>-7.0000000000000007E-2</v>
      </c>
      <c r="DG148" s="71">
        <v>0.26</v>
      </c>
      <c r="DH148" s="71">
        <v>0.25</v>
      </c>
      <c r="DI148" s="71">
        <v>0.26</v>
      </c>
      <c r="DJ148" s="71">
        <v>-0.26</v>
      </c>
      <c r="DK148" s="71">
        <v>-1.0900000000000001</v>
      </c>
      <c r="DL148" s="71">
        <v>-1.1100000000000001</v>
      </c>
      <c r="DM148" s="71">
        <v>-1.24</v>
      </c>
      <c r="DN148" s="71">
        <v>-0.19</v>
      </c>
      <c r="DO148" s="71">
        <v>-0.19</v>
      </c>
      <c r="DP148" s="71">
        <v>0.33</v>
      </c>
      <c r="DQ148" s="71">
        <v>0.08</v>
      </c>
      <c r="DR148" s="71">
        <v>0.08</v>
      </c>
      <c r="DS148" s="71">
        <v>0.55000000000000004</v>
      </c>
      <c r="DT148" s="71">
        <v>0.73</v>
      </c>
      <c r="DU148" s="71">
        <v>0.92</v>
      </c>
      <c r="DV148" s="71">
        <v>0.34</v>
      </c>
      <c r="DW148" s="71">
        <v>0.19</v>
      </c>
      <c r="DX148" s="71">
        <v>1.68</v>
      </c>
      <c r="DY148" s="71">
        <v>1.68</v>
      </c>
      <c r="DZ148" s="71">
        <v>1.86</v>
      </c>
      <c r="EA148" s="71">
        <v>0.85</v>
      </c>
      <c r="EB148" s="71">
        <v>2.99</v>
      </c>
      <c r="EC148" s="71">
        <v>4.46</v>
      </c>
      <c r="ED148" s="71">
        <v>3.58</v>
      </c>
      <c r="EE148" s="71">
        <v>1.53</v>
      </c>
      <c r="EF148" s="71">
        <v>-0.23</v>
      </c>
      <c r="EG148" s="71">
        <v>-0.23</v>
      </c>
      <c r="EH148" s="71">
        <v>-1.34</v>
      </c>
      <c r="EI148" s="71">
        <v>-1.03</v>
      </c>
      <c r="EJ148" s="71">
        <v>-0.62</v>
      </c>
      <c r="EK148" s="71">
        <v>0.52</v>
      </c>
      <c r="EL148" s="71">
        <v>-0.35</v>
      </c>
      <c r="EM148" s="71">
        <v>-0.77</v>
      </c>
      <c r="EN148" s="71">
        <v>-0.79</v>
      </c>
      <c r="EO148" s="71">
        <v>0</v>
      </c>
      <c r="EP148" s="71">
        <v>0</v>
      </c>
      <c r="EQ148" s="71">
        <v>-0.06</v>
      </c>
      <c r="ER148" s="71">
        <v>0.69</v>
      </c>
      <c r="ES148" s="71">
        <v>0.89</v>
      </c>
      <c r="ET148" s="71">
        <v>0.89</v>
      </c>
      <c r="EU148" s="71">
        <v>1.28</v>
      </c>
      <c r="EV148" s="71">
        <v>1.26</v>
      </c>
      <c r="EW148" s="71">
        <v>1.26</v>
      </c>
      <c r="EX148" s="71">
        <v>-0.22</v>
      </c>
      <c r="EY148" s="71">
        <v>-0.06</v>
      </c>
      <c r="EZ148" s="71">
        <v>-0.06</v>
      </c>
      <c r="FA148" s="71">
        <v>-0.2</v>
      </c>
      <c r="FB148" s="71">
        <v>-0.54</v>
      </c>
      <c r="FC148" s="71">
        <v>-0.21</v>
      </c>
      <c r="FD148" s="71">
        <v>0.05</v>
      </c>
      <c r="FE148" s="71">
        <v>0.05</v>
      </c>
      <c r="FF148" s="71">
        <v>-0.28000000000000003</v>
      </c>
      <c r="FG148" s="71">
        <v>-0.24</v>
      </c>
      <c r="FH148" s="71">
        <v>-0.24</v>
      </c>
      <c r="FI148" s="71">
        <v>-0.24</v>
      </c>
      <c r="FJ148" s="71">
        <v>0.18</v>
      </c>
      <c r="FK148" s="71">
        <v>0.18</v>
      </c>
      <c r="FL148" s="71">
        <v>0.18</v>
      </c>
      <c r="FM148" s="71">
        <v>0.04</v>
      </c>
      <c r="FN148" s="71">
        <v>0.04</v>
      </c>
      <c r="FO148" s="71">
        <v>0.04</v>
      </c>
      <c r="FP148" s="71">
        <v>0.04</v>
      </c>
      <c r="FQ148" s="71">
        <v>1.51</v>
      </c>
      <c r="FR148" s="71">
        <v>1.55</v>
      </c>
      <c r="FS148" s="71">
        <v>1.6</v>
      </c>
      <c r="FT148" s="71">
        <v>0.8</v>
      </c>
      <c r="FU148" s="71">
        <v>0.8</v>
      </c>
      <c r="FV148" s="71">
        <v>1.1299999999999999</v>
      </c>
      <c r="FW148" s="71">
        <v>0.46</v>
      </c>
      <c r="FX148" s="71">
        <v>0.46</v>
      </c>
      <c r="FY148" s="71">
        <v>0.21</v>
      </c>
      <c r="FZ148" s="71">
        <v>0.22</v>
      </c>
      <c r="GA148" s="71">
        <v>0.22</v>
      </c>
      <c r="GB148" s="71">
        <v>0.16</v>
      </c>
      <c r="GC148" s="71">
        <v>0.15</v>
      </c>
      <c r="GD148" s="71">
        <v>0.15</v>
      </c>
      <c r="GE148" s="71">
        <v>0.03</v>
      </c>
      <c r="GF148" s="71">
        <v>0.43</v>
      </c>
      <c r="GG148" s="71">
        <v>0.43</v>
      </c>
      <c r="GH148" s="71">
        <v>0.94</v>
      </c>
      <c r="GI148" s="71">
        <v>0.61</v>
      </c>
      <c r="GJ148" s="71">
        <v>0.61</v>
      </c>
      <c r="GK148" s="71">
        <v>7.0000000000000007E-2</v>
      </c>
      <c r="GL148" s="71">
        <v>0.09</v>
      </c>
      <c r="GM148" s="71">
        <v>0.09</v>
      </c>
      <c r="GN148" s="71">
        <v>0.42</v>
      </c>
      <c r="GO148" s="71">
        <v>0.31</v>
      </c>
      <c r="GP148" s="71">
        <v>0.75</v>
      </c>
      <c r="GQ148" s="71">
        <v>0.83</v>
      </c>
      <c r="GR148" s="71">
        <v>1.33</v>
      </c>
      <c r="GS148" s="71">
        <v>0.9</v>
      </c>
      <c r="GT148" s="71">
        <v>1.1200000000000001</v>
      </c>
      <c r="GU148" s="71">
        <v>0.71</v>
      </c>
      <c r="GV148" s="71">
        <v>0.82</v>
      </c>
      <c r="GW148" s="71">
        <v>0.39</v>
      </c>
      <c r="GX148" s="71">
        <v>0.04</v>
      </c>
      <c r="GY148" s="71">
        <v>-7.0000000000000007E-2</v>
      </c>
      <c r="GZ148" s="71">
        <v>-0.17</v>
      </c>
      <c r="HA148" s="71">
        <v>0.36</v>
      </c>
      <c r="HB148" s="71">
        <v>0.21</v>
      </c>
      <c r="HC148" s="71">
        <v>0.98</v>
      </c>
      <c r="HD148" s="71">
        <v>0.69</v>
      </c>
      <c r="HE148" s="71">
        <v>0.85</v>
      </c>
      <c r="HF148" s="71">
        <v>-0.47</v>
      </c>
      <c r="HG148" s="71">
        <v>-0.47</v>
      </c>
      <c r="HH148" s="71">
        <v>-0.47</v>
      </c>
      <c r="HI148" s="71">
        <v>0</v>
      </c>
      <c r="HJ148" s="71">
        <v>0</v>
      </c>
      <c r="HK148" s="71">
        <v>0</v>
      </c>
      <c r="HL148" s="71">
        <v>0.54</v>
      </c>
      <c r="HM148" s="71">
        <v>0.55000000000000004</v>
      </c>
      <c r="HN148" s="71">
        <v>0.55000000000000004</v>
      </c>
      <c r="HO148" s="71">
        <v>-0.06</v>
      </c>
      <c r="HP148" s="71">
        <v>0.16</v>
      </c>
      <c r="HQ148" s="71">
        <v>0.45</v>
      </c>
      <c r="HR148" s="71">
        <v>0.43</v>
      </c>
      <c r="HS148" s="71">
        <v>0.25</v>
      </c>
      <c r="HT148" s="71">
        <v>-0.05</v>
      </c>
      <c r="HU148" s="71">
        <v>-0.03</v>
      </c>
      <c r="HV148" s="71">
        <v>-0.08</v>
      </c>
      <c r="HW148" s="71">
        <v>-0.24</v>
      </c>
      <c r="HX148" s="71">
        <v>2.0299999999999998</v>
      </c>
      <c r="HY148" s="71">
        <v>2.02</v>
      </c>
      <c r="HZ148" s="71">
        <v>2.2000000000000002</v>
      </c>
      <c r="IA148" s="71">
        <v>0.13</v>
      </c>
      <c r="IB148" s="71">
        <v>0.13</v>
      </c>
      <c r="IC148" s="41">
        <v>0.6</v>
      </c>
      <c r="ID148" s="41">
        <v>0.6</v>
      </c>
      <c r="IE148" s="41">
        <v>0.54298314524402758</v>
      </c>
      <c r="IF148" s="41">
        <v>0.6</v>
      </c>
      <c r="IG148" s="41">
        <v>0.94157262201377667</v>
      </c>
      <c r="IH148" s="41">
        <v>1.1615175142899017</v>
      </c>
      <c r="II148" s="41">
        <v>0.84384200498314521</v>
      </c>
      <c r="IJ148" s="41">
        <v>0.60444936245053493</v>
      </c>
      <c r="IK148" s="41">
        <v>0.5</v>
      </c>
      <c r="IL148" s="41">
        <v>0.4</v>
      </c>
      <c r="IM148" s="41">
        <v>0.3</v>
      </c>
      <c r="IN148" s="41">
        <v>0.15</v>
      </c>
      <c r="IO148" s="41">
        <v>0.2</v>
      </c>
      <c r="IP148" s="41">
        <v>0.6</v>
      </c>
      <c r="IQ148" s="41">
        <v>0.6</v>
      </c>
      <c r="IR148" s="41">
        <v>0.5</v>
      </c>
      <c r="IS148" s="41">
        <v>0.4</v>
      </c>
      <c r="IT148" s="41">
        <v>0.28228198739557375</v>
      </c>
      <c r="IU148" s="41">
        <v>0.2</v>
      </c>
      <c r="IV148" s="41">
        <v>0.30864605012457863</v>
      </c>
      <c r="IW148" s="41">
        <v>0.2</v>
      </c>
      <c r="IX148" s="41">
        <v>0.2</v>
      </c>
      <c r="IY148" s="41">
        <v>6.2941521324930333E-2</v>
      </c>
      <c r="IZ148" s="41"/>
    </row>
    <row r="149" spans="1:260" s="53" customFormat="1" ht="18" customHeight="1" x14ac:dyDescent="0.2">
      <c r="A149" s="97">
        <v>202</v>
      </c>
      <c r="B149" s="20"/>
      <c r="C149" s="60"/>
      <c r="D149" s="29"/>
      <c r="E149" s="95"/>
      <c r="F149" s="66" t="s">
        <v>141</v>
      </c>
      <c r="G149" s="35"/>
      <c r="H149" s="67">
        <v>0.6402524567112251</v>
      </c>
      <c r="I149" s="67">
        <v>0.47730469445375523</v>
      </c>
      <c r="J149" s="67">
        <v>-0.50688516345460244</v>
      </c>
      <c r="K149" s="67">
        <v>-0.5921926077933749</v>
      </c>
      <c r="L149" s="67">
        <v>-0.29565025471240097</v>
      </c>
      <c r="M149" s="67">
        <v>2.671117131092134E-2</v>
      </c>
      <c r="N149" s="67">
        <v>0.11397283378002188</v>
      </c>
      <c r="O149" s="67">
        <v>7.8815379803489086E-2</v>
      </c>
      <c r="P149" s="67">
        <v>8.2021073068193825E-2</v>
      </c>
      <c r="Q149" s="67">
        <v>-4.6803981647287468E-2</v>
      </c>
      <c r="R149" s="67">
        <v>-4.717257079932221E-2</v>
      </c>
      <c r="S149" s="67">
        <v>-4.688351367955234E-2</v>
      </c>
      <c r="T149" s="67">
        <v>3.4945756891766176E-2</v>
      </c>
      <c r="U149" s="67">
        <v>3.4874461379929479E-2</v>
      </c>
      <c r="V149" s="67">
        <v>3.5126673913218019E-2</v>
      </c>
      <c r="W149" s="67">
        <v>6.4710492288860083E-2</v>
      </c>
      <c r="X149" s="67">
        <v>0.18432738166103044</v>
      </c>
      <c r="Y149" s="67">
        <v>-5.6812059359219652E-2</v>
      </c>
      <c r="Z149" s="67">
        <v>-0.11799847539545222</v>
      </c>
      <c r="AA149" s="67">
        <v>-0.20721671774475386</v>
      </c>
      <c r="AB149" s="67">
        <v>0.18509224518178513</v>
      </c>
      <c r="AC149" s="67">
        <v>0.20681823094122748</v>
      </c>
      <c r="AD149" s="67">
        <v>0.1886954923093189</v>
      </c>
      <c r="AE149" s="67">
        <v>0.12794899313399447</v>
      </c>
      <c r="AF149" s="67">
        <v>0.46007670570534642</v>
      </c>
      <c r="AG149" s="67">
        <v>0.58163350831145644</v>
      </c>
      <c r="AH149" s="67">
        <v>0.44546434356764181</v>
      </c>
      <c r="AI149" s="67">
        <v>0.20782513380400963</v>
      </c>
      <c r="AJ149" s="67">
        <v>0.10320833036098553</v>
      </c>
      <c r="AK149" s="67">
        <v>0.1021628996505371</v>
      </c>
      <c r="AL149" s="67">
        <v>0.2269872576435252</v>
      </c>
      <c r="AM149" s="67">
        <v>0.22763573086113056</v>
      </c>
      <c r="AN149" s="67">
        <v>0.51782607249116563</v>
      </c>
      <c r="AO149" s="67">
        <v>7.0491128228163016E-2</v>
      </c>
      <c r="AP149" s="67">
        <v>9.9794795942437536E-2</v>
      </c>
      <c r="AQ149" s="67">
        <v>-0.19054954489383999</v>
      </c>
      <c r="AR149" s="67">
        <v>2.2087453215915205</v>
      </c>
      <c r="AS149" s="67">
        <v>1.555417200433314</v>
      </c>
      <c r="AT149" s="67">
        <v>2.5316057830365275</v>
      </c>
      <c r="AU149" s="67">
        <v>4.1385160059820222E-2</v>
      </c>
      <c r="AV149" s="67">
        <v>0.20557220848502739</v>
      </c>
      <c r="AW149" s="67">
        <v>1.5259054635349651</v>
      </c>
      <c r="AX149" s="67">
        <v>1.2408421273458126</v>
      </c>
      <c r="AY149" s="67">
        <v>1.3779602936786934</v>
      </c>
      <c r="AZ149" s="67">
        <v>-6.6406510547080411E-2</v>
      </c>
      <c r="BA149" s="67">
        <v>-7.7522319225480654E-2</v>
      </c>
      <c r="BB149" s="67">
        <v>0.68109101625187984</v>
      </c>
      <c r="BC149" s="67">
        <v>0.72598996727816434</v>
      </c>
      <c r="BD149" s="67">
        <v>0.71602786985688871</v>
      </c>
      <c r="BE149" s="67">
        <v>-0.14431228089579065</v>
      </c>
      <c r="BF149" s="67">
        <v>0.75407959814614511</v>
      </c>
      <c r="BG149" s="67">
        <v>0.73755911157058929</v>
      </c>
      <c r="BH149" s="67">
        <v>1.5289536317053367</v>
      </c>
      <c r="BI149" s="67">
        <v>0.63145087415169299</v>
      </c>
      <c r="BJ149" s="67">
        <v>0.69589604754867052</v>
      </c>
      <c r="BK149" s="67">
        <v>0.4808649856438228</v>
      </c>
      <c r="BL149" s="67">
        <v>0.53967034250519486</v>
      </c>
      <c r="BM149" s="67">
        <v>0.48533115832314372</v>
      </c>
      <c r="BN149" s="67">
        <v>0.83098928619364609</v>
      </c>
      <c r="BO149" s="67">
        <v>0.86343548864568009</v>
      </c>
      <c r="BP149" s="67">
        <v>0.91029196601296103</v>
      </c>
      <c r="BQ149" s="67">
        <v>1.6101498932105629</v>
      </c>
      <c r="BR149" s="67">
        <v>1.5211578865797466</v>
      </c>
      <c r="BS149" s="67">
        <v>1.4423300724207169</v>
      </c>
      <c r="BT149" s="67">
        <v>1.1608002004165814</v>
      </c>
      <c r="BU149" s="67">
        <v>0.82644624521455379</v>
      </c>
      <c r="BV149" s="67">
        <v>1.0504390272221324</v>
      </c>
      <c r="BW149" s="67">
        <v>0.28482613604442791</v>
      </c>
      <c r="BX149" s="67">
        <v>0.71767884480298172</v>
      </c>
      <c r="BY149" s="67">
        <v>0.46431233845571396</v>
      </c>
      <c r="BZ149" s="67">
        <v>0.18862384542299118</v>
      </c>
      <c r="CA149" s="67">
        <v>0.1822428008703334</v>
      </c>
      <c r="CB149" s="67">
        <v>0.19620878539268588</v>
      </c>
      <c r="CC149" s="67">
        <v>0.52078572587158856</v>
      </c>
      <c r="CD149" s="67">
        <v>0.51811628912975827</v>
      </c>
      <c r="CE149" s="67">
        <v>0.58411894332786218</v>
      </c>
      <c r="CF149" s="67">
        <v>0.10940238574176595</v>
      </c>
      <c r="CG149" s="67">
        <v>0.10638868394332346</v>
      </c>
      <c r="CH149" s="67">
        <v>3.2196703544617879E-2</v>
      </c>
      <c r="CI149" s="67">
        <v>7.8468112977696847E-2</v>
      </c>
      <c r="CJ149" s="67">
        <v>1.5742030738648896E-2</v>
      </c>
      <c r="CK149" s="67">
        <v>1.301317127753584</v>
      </c>
      <c r="CL149" s="67">
        <v>0.91505392048484635</v>
      </c>
      <c r="CM149" s="67">
        <v>0.98041759416360719</v>
      </c>
      <c r="CN149" s="67">
        <v>-0.31537513535179784</v>
      </c>
      <c r="CO149" s="67">
        <v>-2.4281479966003754E-2</v>
      </c>
      <c r="CP149" s="67">
        <v>-0.60304329706152393</v>
      </c>
      <c r="CQ149" s="67">
        <v>-0.58108148993323994</v>
      </c>
      <c r="CR149" s="67">
        <v>-8.3863243191872369E-2</v>
      </c>
      <c r="CS149" s="67">
        <v>0.14922081272956525</v>
      </c>
      <c r="CT149" s="67">
        <v>0.17170887102097696</v>
      </c>
      <c r="CU149" s="67">
        <v>-0.30971655560255179</v>
      </c>
      <c r="CV149" s="67">
        <v>-0.52713066439781697</v>
      </c>
      <c r="CW149" s="67">
        <v>-0.52793475750017593</v>
      </c>
      <c r="CX149" s="67">
        <v>-0.55749892231832032</v>
      </c>
      <c r="CY149" s="67">
        <v>-0.19502943495066183</v>
      </c>
      <c r="CZ149" s="67">
        <v>-0.19535275994625989</v>
      </c>
      <c r="DA149" s="67">
        <v>-0.97757378636780101</v>
      </c>
      <c r="DB149" s="67">
        <v>-1.2223671727057843</v>
      </c>
      <c r="DC149" s="67">
        <v>-1.2572481761454859</v>
      </c>
      <c r="DD149" s="67">
        <v>-0.73351612718834847</v>
      </c>
      <c r="DE149" s="67">
        <v>-0.31029173928166492</v>
      </c>
      <c r="DF149" s="67">
        <v>0.29323072269958655</v>
      </c>
      <c r="DG149" s="67">
        <v>0.64757447021823644</v>
      </c>
      <c r="DH149" s="67">
        <v>0.67248712586126347</v>
      </c>
      <c r="DI149" s="67">
        <v>6.828031128547063E-2</v>
      </c>
      <c r="DJ149" s="67">
        <v>0.18830501334112162</v>
      </c>
      <c r="DK149" s="67">
        <v>0.28514307256887511</v>
      </c>
      <c r="DL149" s="67">
        <v>-0.64121572154818296</v>
      </c>
      <c r="DM149" s="67">
        <v>-0.71240250226940272</v>
      </c>
      <c r="DN149" s="67">
        <v>-2.073758179364376</v>
      </c>
      <c r="DO149" s="67">
        <v>-1.4155094047529169</v>
      </c>
      <c r="DP149" s="67">
        <v>-1.5297167766780817</v>
      </c>
      <c r="DQ149" s="67">
        <v>1.121498647273401</v>
      </c>
      <c r="DR149" s="67">
        <v>1.2371861372134429</v>
      </c>
      <c r="DS149" s="67">
        <v>1.3218493165154219</v>
      </c>
      <c r="DT149" s="67">
        <v>0.17880401110127839</v>
      </c>
      <c r="DU149" s="67">
        <v>0.46</v>
      </c>
      <c r="DV149" s="67">
        <v>0.33112578408715754</v>
      </c>
      <c r="DW149" s="67">
        <v>0.84</v>
      </c>
      <c r="DX149" s="67">
        <v>1.82</v>
      </c>
      <c r="DY149" s="67">
        <v>1.7211930405965201</v>
      </c>
      <c r="DZ149" s="67">
        <v>2.83</v>
      </c>
      <c r="EA149" s="67">
        <v>2.0299999999999998</v>
      </c>
      <c r="EB149" s="67">
        <v>2.3261778806414282</v>
      </c>
      <c r="EC149" s="67">
        <v>0.49</v>
      </c>
      <c r="ED149" s="67">
        <v>1.67</v>
      </c>
      <c r="EE149" s="67">
        <v>1.2129679843188503</v>
      </c>
      <c r="EF149" s="67">
        <v>1.56</v>
      </c>
      <c r="EG149" s="67">
        <v>0.37</v>
      </c>
      <c r="EH149" s="67">
        <v>0.6</v>
      </c>
      <c r="EI149" s="67">
        <v>-0.69</v>
      </c>
      <c r="EJ149" s="67">
        <v>-0.65</v>
      </c>
      <c r="EK149" s="67">
        <v>-0.45</v>
      </c>
      <c r="EL149" s="67">
        <v>-0.99</v>
      </c>
      <c r="EM149" s="67">
        <v>-0.82</v>
      </c>
      <c r="EN149" s="67">
        <v>-0.83</v>
      </c>
      <c r="EO149" s="67">
        <v>0.24</v>
      </c>
      <c r="EP149" s="67">
        <v>0.03</v>
      </c>
      <c r="EQ149" s="67">
        <v>0.03</v>
      </c>
      <c r="ER149" s="67">
        <v>0.37</v>
      </c>
      <c r="ES149" s="67">
        <v>0.98</v>
      </c>
      <c r="ET149" s="67">
        <v>0.98</v>
      </c>
      <c r="EU149" s="67">
        <v>-0.59</v>
      </c>
      <c r="EV149" s="67">
        <v>-0.89</v>
      </c>
      <c r="EW149" s="67">
        <v>-0.81</v>
      </c>
      <c r="EX149" s="67">
        <v>0.61</v>
      </c>
      <c r="EY149" s="67">
        <v>0.28000000000000003</v>
      </c>
      <c r="EZ149" s="67">
        <v>0.31</v>
      </c>
      <c r="FA149" s="67">
        <v>-0.97</v>
      </c>
      <c r="FB149" s="67">
        <v>-0.74</v>
      </c>
      <c r="FC149" s="67">
        <v>-0.71</v>
      </c>
      <c r="FD149" s="67">
        <v>-0.17</v>
      </c>
      <c r="FE149" s="67">
        <v>0.3</v>
      </c>
      <c r="FF149" s="67">
        <v>0.16</v>
      </c>
      <c r="FG149" s="67">
        <v>0.81</v>
      </c>
      <c r="FH149" s="67">
        <v>1.27</v>
      </c>
      <c r="FI149" s="67">
        <v>1.25</v>
      </c>
      <c r="FJ149" s="67">
        <v>0.72</v>
      </c>
      <c r="FK149" s="67">
        <v>0.19</v>
      </c>
      <c r="FL149" s="67">
        <v>0.18</v>
      </c>
      <c r="FM149" s="67">
        <v>1.94</v>
      </c>
      <c r="FN149" s="67">
        <v>3.01</v>
      </c>
      <c r="FO149" s="67">
        <v>3.07</v>
      </c>
      <c r="FP149" s="67">
        <v>2.08</v>
      </c>
      <c r="FQ149" s="67">
        <v>0.69</v>
      </c>
      <c r="FR149" s="67">
        <v>0.66</v>
      </c>
      <c r="FS149" s="67">
        <v>-0.56000000000000005</v>
      </c>
      <c r="FT149" s="67">
        <v>-0.44</v>
      </c>
      <c r="FU149" s="67">
        <v>-0.38</v>
      </c>
      <c r="FV149" s="67">
        <v>0.56999999999999995</v>
      </c>
      <c r="FW149" s="67">
        <v>0.61</v>
      </c>
      <c r="FX149" s="67">
        <v>0.49</v>
      </c>
      <c r="FY149" s="67">
        <v>0.16</v>
      </c>
      <c r="FZ149" s="67">
        <v>0.09</v>
      </c>
      <c r="GA149" s="67">
        <v>0.01</v>
      </c>
      <c r="GB149" s="67">
        <v>-7.0000000000000007E-2</v>
      </c>
      <c r="GC149" s="67">
        <v>-7.0000000000000007E-2</v>
      </c>
      <c r="GD149" s="67">
        <v>-0.05</v>
      </c>
      <c r="GE149" s="67">
        <v>-0.33</v>
      </c>
      <c r="GF149" s="67">
        <v>-0.33</v>
      </c>
      <c r="GG149" s="67">
        <v>-0.41</v>
      </c>
      <c r="GH149" s="67">
        <v>0.41</v>
      </c>
      <c r="GI149" s="67">
        <v>0.37</v>
      </c>
      <c r="GJ149" s="67">
        <v>0.35</v>
      </c>
      <c r="GK149" s="67">
        <v>0.1</v>
      </c>
      <c r="GL149" s="67">
        <v>0.21</v>
      </c>
      <c r="GM149" s="67">
        <v>0.42</v>
      </c>
      <c r="GN149" s="67">
        <v>1.17</v>
      </c>
      <c r="GO149" s="67">
        <v>1.31</v>
      </c>
      <c r="GP149" s="67">
        <v>1.1100000000000001</v>
      </c>
      <c r="GQ149" s="67">
        <v>-0.33</v>
      </c>
      <c r="GR149" s="67">
        <v>-0.82</v>
      </c>
      <c r="GS149" s="67">
        <v>-0.71</v>
      </c>
      <c r="GT149" s="67">
        <v>-0.18</v>
      </c>
      <c r="GU149" s="67">
        <v>0.34</v>
      </c>
      <c r="GV149" s="67">
        <v>0.28999999999999998</v>
      </c>
      <c r="GW149" s="67">
        <v>0.21</v>
      </c>
      <c r="GX149" s="67">
        <v>-0.09</v>
      </c>
      <c r="GY149" s="67">
        <v>-0.11</v>
      </c>
      <c r="GZ149" s="67">
        <v>-0.21</v>
      </c>
      <c r="HA149" s="67">
        <v>0.26</v>
      </c>
      <c r="HB149" s="67">
        <v>0.3</v>
      </c>
      <c r="HC149" s="67">
        <v>0.68</v>
      </c>
      <c r="HD149" s="67">
        <v>0.72</v>
      </c>
      <c r="HE149" s="67">
        <v>0.54</v>
      </c>
      <c r="HF149" s="67">
        <v>0.09</v>
      </c>
      <c r="HG149" s="67">
        <v>-0.05</v>
      </c>
      <c r="HH149" s="67">
        <v>0.4</v>
      </c>
      <c r="HI149" s="67">
        <v>0.28999999999999998</v>
      </c>
      <c r="HJ149" s="67">
        <v>0.24</v>
      </c>
      <c r="HK149" s="67">
        <v>0.08</v>
      </c>
      <c r="HL149" s="67">
        <v>0.12</v>
      </c>
      <c r="HM149" s="67">
        <v>0.28999999999999998</v>
      </c>
      <c r="HN149" s="67">
        <v>0.26</v>
      </c>
      <c r="HO149" s="67">
        <v>0.25</v>
      </c>
      <c r="HP149" s="67">
        <v>1.28</v>
      </c>
      <c r="HQ149" s="67">
        <v>1.42</v>
      </c>
      <c r="HR149" s="67">
        <v>3.19</v>
      </c>
      <c r="HS149" s="67">
        <v>2.3199999999999998</v>
      </c>
      <c r="HT149" s="67">
        <v>2.5299999999999998</v>
      </c>
      <c r="HU149" s="67">
        <v>0.34</v>
      </c>
      <c r="HV149" s="67">
        <v>0.09</v>
      </c>
      <c r="HW149" s="67">
        <v>-0.51</v>
      </c>
      <c r="HX149" s="67">
        <v>-0.43</v>
      </c>
      <c r="HY149" s="67">
        <v>0.05</v>
      </c>
      <c r="HZ149" s="67">
        <v>0.34</v>
      </c>
      <c r="IA149" s="67">
        <v>1.27</v>
      </c>
      <c r="IB149" s="67">
        <v>0.96</v>
      </c>
      <c r="IC149" s="69">
        <v>0.6</v>
      </c>
      <c r="ID149" s="69">
        <v>0.6</v>
      </c>
      <c r="IE149" s="69">
        <v>0.54298314524402758</v>
      </c>
      <c r="IF149" s="69">
        <v>0.6</v>
      </c>
      <c r="IG149" s="69">
        <v>0.94157262201377667</v>
      </c>
      <c r="IH149" s="69">
        <v>1.1615175142899017</v>
      </c>
      <c r="II149" s="69">
        <v>0.84384200498314521</v>
      </c>
      <c r="IJ149" s="69">
        <v>0.60444936245053493</v>
      </c>
      <c r="IK149" s="69">
        <v>0.5</v>
      </c>
      <c r="IL149" s="69">
        <v>0.4</v>
      </c>
      <c r="IM149" s="69">
        <v>0.3</v>
      </c>
      <c r="IN149" s="69">
        <v>0.15</v>
      </c>
      <c r="IO149" s="69">
        <v>0.2</v>
      </c>
      <c r="IP149" s="69">
        <v>0.6</v>
      </c>
      <c r="IQ149" s="69">
        <v>0.6</v>
      </c>
      <c r="IR149" s="69">
        <v>0.5</v>
      </c>
      <c r="IS149" s="69">
        <v>0.4</v>
      </c>
      <c r="IT149" s="69">
        <v>0.28228198739557375</v>
      </c>
      <c r="IU149" s="69">
        <v>0.2</v>
      </c>
      <c r="IV149" s="69">
        <v>0.30864605012457863</v>
      </c>
      <c r="IW149" s="69">
        <v>0.2</v>
      </c>
      <c r="IX149" s="69">
        <v>0.2</v>
      </c>
      <c r="IY149" s="69">
        <v>6.2941521324930333E-2</v>
      </c>
      <c r="IZ149" s="92"/>
    </row>
    <row r="150" spans="1:260" s="53" customFormat="1" ht="18" customHeight="1" x14ac:dyDescent="0.2">
      <c r="A150" s="97">
        <v>20201</v>
      </c>
      <c r="B150" s="20"/>
      <c r="C150" s="60"/>
      <c r="D150" s="29"/>
      <c r="E150" s="95"/>
      <c r="F150" s="66"/>
      <c r="G150" s="91" t="s">
        <v>144</v>
      </c>
      <c r="H150" s="71">
        <v>0</v>
      </c>
      <c r="I150" s="71">
        <v>-0.7</v>
      </c>
      <c r="J150" s="71">
        <v>-1.81</v>
      </c>
      <c r="K150" s="71">
        <v>-1.81</v>
      </c>
      <c r="L150" s="71">
        <v>0</v>
      </c>
      <c r="M150" s="71">
        <v>0</v>
      </c>
      <c r="N150" s="71">
        <v>0</v>
      </c>
      <c r="O150" s="71">
        <v>0</v>
      </c>
      <c r="P150" s="71">
        <v>0</v>
      </c>
      <c r="Q150" s="71">
        <v>0</v>
      </c>
      <c r="R150" s="71">
        <v>0</v>
      </c>
      <c r="S150" s="71">
        <v>0</v>
      </c>
      <c r="T150" s="71">
        <v>0</v>
      </c>
      <c r="U150" s="71">
        <v>0</v>
      </c>
      <c r="V150" s="71">
        <v>0</v>
      </c>
      <c r="W150" s="71">
        <v>0.12</v>
      </c>
      <c r="X150" s="71">
        <v>0.12</v>
      </c>
      <c r="Y150" s="71">
        <v>0.12</v>
      </c>
      <c r="Z150" s="71">
        <v>0.01</v>
      </c>
      <c r="AA150" s="71">
        <v>0.01</v>
      </c>
      <c r="AB150" s="71">
        <v>0.01</v>
      </c>
      <c r="AC150" s="71">
        <v>0.88</v>
      </c>
      <c r="AD150" s="71">
        <v>0.88</v>
      </c>
      <c r="AE150" s="71">
        <v>0.88</v>
      </c>
      <c r="AF150" s="71">
        <v>1.4</v>
      </c>
      <c r="AG150" s="71">
        <v>1.41</v>
      </c>
      <c r="AH150" s="71">
        <v>1.4</v>
      </c>
      <c r="AI150" s="71">
        <v>0.89</v>
      </c>
      <c r="AJ150" s="71">
        <v>0.89</v>
      </c>
      <c r="AK150" s="71">
        <v>0.89</v>
      </c>
      <c r="AL150" s="71">
        <v>-0.51</v>
      </c>
      <c r="AM150" s="71">
        <v>-0.51</v>
      </c>
      <c r="AN150" s="71">
        <v>-0.51</v>
      </c>
      <c r="AO150" s="71">
        <v>0.19</v>
      </c>
      <c r="AP150" s="71">
        <v>0.19</v>
      </c>
      <c r="AQ150" s="71">
        <v>0.19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0</v>
      </c>
      <c r="BB150" s="71">
        <v>0</v>
      </c>
      <c r="BC150" s="71">
        <v>0</v>
      </c>
      <c r="BD150" s="71">
        <v>0</v>
      </c>
      <c r="BE150" s="71">
        <v>0</v>
      </c>
      <c r="BF150" s="71">
        <v>0</v>
      </c>
      <c r="BG150" s="71">
        <v>0</v>
      </c>
      <c r="BH150" s="71">
        <v>0</v>
      </c>
      <c r="BI150" s="71">
        <v>0</v>
      </c>
      <c r="BJ150" s="71">
        <v>0</v>
      </c>
      <c r="BK150" s="71">
        <v>0</v>
      </c>
      <c r="BL150" s="71">
        <v>0</v>
      </c>
      <c r="BM150" s="71">
        <v>0</v>
      </c>
      <c r="BN150" s="71">
        <v>4.84</v>
      </c>
      <c r="BO150" s="71">
        <v>4.84</v>
      </c>
      <c r="BP150" s="71">
        <v>4.8499999999999996</v>
      </c>
      <c r="BQ150" s="71">
        <v>0</v>
      </c>
      <c r="BR150" s="71">
        <v>0</v>
      </c>
      <c r="BS150" s="71">
        <v>0</v>
      </c>
      <c r="BT150" s="71">
        <v>0</v>
      </c>
      <c r="BU150" s="71">
        <v>0</v>
      </c>
      <c r="BV150" s="71">
        <v>0</v>
      </c>
      <c r="BW150" s="71">
        <v>2.44</v>
      </c>
      <c r="BX150" s="71">
        <v>2.44</v>
      </c>
      <c r="BY150" s="71">
        <v>2.4500000000000002</v>
      </c>
      <c r="BZ150" s="71">
        <v>2.1800000000000002</v>
      </c>
      <c r="CA150" s="71">
        <v>2.1800000000000002</v>
      </c>
      <c r="CB150" s="71">
        <v>2.19</v>
      </c>
      <c r="CC150" s="71">
        <v>2.34</v>
      </c>
      <c r="CD150" s="71">
        <v>2.34</v>
      </c>
      <c r="CE150" s="71">
        <v>2.35</v>
      </c>
      <c r="CF150" s="71">
        <v>0</v>
      </c>
      <c r="CG150" s="71">
        <v>0</v>
      </c>
      <c r="CH150" s="71">
        <v>0</v>
      </c>
      <c r="CI150" s="71">
        <v>2.97</v>
      </c>
      <c r="CJ150" s="71">
        <v>2.97</v>
      </c>
      <c r="CK150" s="71">
        <v>2.97</v>
      </c>
      <c r="CL150" s="71">
        <v>-3.74</v>
      </c>
      <c r="CM150" s="71">
        <v>-3.74</v>
      </c>
      <c r="CN150" s="71">
        <v>-3.74</v>
      </c>
      <c r="CO150" s="71">
        <v>0</v>
      </c>
      <c r="CP150" s="71">
        <v>0</v>
      </c>
      <c r="CQ150" s="71">
        <v>0</v>
      </c>
      <c r="CR150" s="71">
        <v>3.88</v>
      </c>
      <c r="CS150" s="71">
        <v>3.89</v>
      </c>
      <c r="CT150" s="71">
        <v>3.88</v>
      </c>
      <c r="CU150" s="71">
        <v>0</v>
      </c>
      <c r="CV150" s="71">
        <v>0</v>
      </c>
      <c r="CW150" s="71">
        <v>0</v>
      </c>
      <c r="CX150" s="71">
        <v>0</v>
      </c>
      <c r="CY150" s="71">
        <v>0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0</v>
      </c>
      <c r="DN150" s="71">
        <v>0</v>
      </c>
      <c r="DO150" s="71">
        <v>0</v>
      </c>
      <c r="DP150" s="71">
        <v>0</v>
      </c>
      <c r="DQ150" s="71">
        <v>0</v>
      </c>
      <c r="DR150" s="71">
        <v>0</v>
      </c>
      <c r="DS150" s="71">
        <v>0</v>
      </c>
      <c r="DT150" s="71">
        <v>0</v>
      </c>
      <c r="DU150" s="71">
        <v>0</v>
      </c>
      <c r="DV150" s="71">
        <v>0</v>
      </c>
      <c r="DW150" s="71">
        <v>0</v>
      </c>
      <c r="DX150" s="71">
        <v>0</v>
      </c>
      <c r="DY150" s="71">
        <v>0</v>
      </c>
      <c r="DZ150" s="71">
        <v>0</v>
      </c>
      <c r="EA150" s="71">
        <v>0</v>
      </c>
      <c r="EB150" s="71">
        <v>0</v>
      </c>
      <c r="EC150" s="71">
        <v>0</v>
      </c>
      <c r="ED150" s="71">
        <v>0</v>
      </c>
      <c r="EE150" s="71">
        <v>0</v>
      </c>
      <c r="EF150" s="71">
        <v>0</v>
      </c>
      <c r="EG150" s="71">
        <v>0</v>
      </c>
      <c r="EH150" s="71">
        <v>-3.33</v>
      </c>
      <c r="EI150" s="71">
        <v>-3.33</v>
      </c>
      <c r="EJ150" s="71">
        <v>-3.33</v>
      </c>
      <c r="EK150" s="71">
        <v>0</v>
      </c>
      <c r="EL150" s="71">
        <v>0</v>
      </c>
      <c r="EM150" s="71">
        <v>0</v>
      </c>
      <c r="EN150" s="71">
        <v>0</v>
      </c>
      <c r="EO150" s="71">
        <v>0</v>
      </c>
      <c r="EP150" s="71">
        <v>0</v>
      </c>
      <c r="EQ150" s="71">
        <v>0</v>
      </c>
      <c r="ER150" s="71">
        <v>0</v>
      </c>
      <c r="ES150" s="71">
        <v>0</v>
      </c>
      <c r="ET150" s="71">
        <v>0</v>
      </c>
      <c r="EU150" s="71">
        <v>0</v>
      </c>
      <c r="EV150" s="71">
        <v>0</v>
      </c>
      <c r="EW150" s="71">
        <v>0</v>
      </c>
      <c r="EX150" s="71">
        <v>0</v>
      </c>
      <c r="EY150" s="71">
        <v>0</v>
      </c>
      <c r="EZ150" s="71">
        <v>0</v>
      </c>
      <c r="FA150" s="71">
        <v>0</v>
      </c>
      <c r="FB150" s="71">
        <v>0</v>
      </c>
      <c r="FC150" s="71">
        <v>0</v>
      </c>
      <c r="FD150" s="71">
        <v>0</v>
      </c>
      <c r="FE150" s="71">
        <v>0</v>
      </c>
      <c r="FF150" s="71">
        <v>0</v>
      </c>
      <c r="FG150" s="71">
        <v>0</v>
      </c>
      <c r="FH150" s="71">
        <v>0</v>
      </c>
      <c r="FI150" s="71">
        <v>0</v>
      </c>
      <c r="FJ150" s="71">
        <v>0</v>
      </c>
      <c r="FK150" s="71">
        <v>0</v>
      </c>
      <c r="FL150" s="71">
        <v>0</v>
      </c>
      <c r="FM150" s="71">
        <v>0</v>
      </c>
      <c r="FN150" s="71">
        <v>0</v>
      </c>
      <c r="FO150" s="71">
        <v>0</v>
      </c>
      <c r="FP150" s="71">
        <v>0</v>
      </c>
      <c r="FQ150" s="71">
        <v>0</v>
      </c>
      <c r="FR150" s="71">
        <v>0</v>
      </c>
      <c r="FS150" s="71">
        <v>0</v>
      </c>
      <c r="FT150" s="71">
        <v>1.8</v>
      </c>
      <c r="FU150" s="71">
        <v>1.27</v>
      </c>
      <c r="FV150" s="71">
        <v>1.26</v>
      </c>
      <c r="FW150" s="71">
        <v>-0.53</v>
      </c>
      <c r="FX150" s="71">
        <v>0</v>
      </c>
      <c r="FY150" s="71">
        <v>1.46</v>
      </c>
      <c r="FZ150" s="71">
        <v>1.44</v>
      </c>
      <c r="GA150" s="71">
        <v>1.1399999999999999</v>
      </c>
      <c r="GB150" s="71">
        <v>0</v>
      </c>
      <c r="GC150" s="71">
        <v>0</v>
      </c>
      <c r="GD150" s="71">
        <v>0.39</v>
      </c>
      <c r="GE150" s="71">
        <v>0.39</v>
      </c>
      <c r="GF150" s="71">
        <v>0.38</v>
      </c>
      <c r="GG150" s="71">
        <v>-0.71</v>
      </c>
      <c r="GH150" s="71">
        <v>-0.71</v>
      </c>
      <c r="GI150" s="71">
        <v>-0.72</v>
      </c>
      <c r="GJ150" s="71">
        <v>-0.85</v>
      </c>
      <c r="GK150" s="71">
        <v>-0.32</v>
      </c>
      <c r="GL150" s="71">
        <v>-0.35</v>
      </c>
      <c r="GM150" s="71">
        <v>1.57</v>
      </c>
      <c r="GN150" s="71">
        <v>4.37</v>
      </c>
      <c r="GO150" s="71">
        <v>4.79</v>
      </c>
      <c r="GP150" s="71">
        <v>3.7</v>
      </c>
      <c r="GQ150" s="71">
        <v>0.35</v>
      </c>
      <c r="GR150" s="71">
        <v>0</v>
      </c>
      <c r="GS150" s="71">
        <v>0</v>
      </c>
      <c r="GT150" s="71">
        <v>0</v>
      </c>
      <c r="GU150" s="71">
        <v>0</v>
      </c>
      <c r="GV150" s="71">
        <v>0</v>
      </c>
      <c r="GW150" s="71">
        <v>0</v>
      </c>
      <c r="GX150" s="71">
        <v>0</v>
      </c>
      <c r="GY150" s="71">
        <v>0</v>
      </c>
      <c r="GZ150" s="71">
        <v>0.86</v>
      </c>
      <c r="HA150" s="71">
        <v>0.87</v>
      </c>
      <c r="HB150" s="71">
        <v>0.85</v>
      </c>
      <c r="HC150" s="71">
        <v>0</v>
      </c>
      <c r="HD150" s="71">
        <v>0</v>
      </c>
      <c r="HE150" s="71">
        <v>-4.16</v>
      </c>
      <c r="HF150" s="71">
        <v>-4.83</v>
      </c>
      <c r="HG150" s="71">
        <v>-4.8499999999999996</v>
      </c>
      <c r="HH150" s="71">
        <v>1.22</v>
      </c>
      <c r="HI150" s="71">
        <v>1.23</v>
      </c>
      <c r="HJ150" s="71">
        <v>1.23</v>
      </c>
      <c r="HK150" s="71">
        <v>0.77</v>
      </c>
      <c r="HL150" s="71">
        <v>0.66</v>
      </c>
      <c r="HM150" s="71">
        <v>0.66</v>
      </c>
      <c r="HN150" s="71">
        <v>0.31</v>
      </c>
      <c r="HO150" s="71">
        <v>0.32</v>
      </c>
      <c r="HP150" s="71">
        <v>2.23</v>
      </c>
      <c r="HQ150" s="71">
        <v>1.6</v>
      </c>
      <c r="HR150" s="71">
        <v>1.58</v>
      </c>
      <c r="HS150" s="71">
        <v>-0.33</v>
      </c>
      <c r="HT150" s="71">
        <v>0</v>
      </c>
      <c r="HU150" s="71">
        <v>0</v>
      </c>
      <c r="HV150" s="71">
        <v>0</v>
      </c>
      <c r="HW150" s="71">
        <v>0</v>
      </c>
      <c r="HX150" s="71">
        <v>0</v>
      </c>
      <c r="HY150" s="71">
        <v>0</v>
      </c>
      <c r="HZ150" s="71">
        <v>0</v>
      </c>
      <c r="IA150" s="71">
        <v>4.6900000000000004</v>
      </c>
      <c r="IB150" s="71">
        <v>4.93</v>
      </c>
      <c r="IC150" s="92">
        <v>0.6</v>
      </c>
      <c r="ID150" s="92">
        <v>0.6</v>
      </c>
      <c r="IE150" s="92">
        <v>0.54298314524402758</v>
      </c>
      <c r="IF150" s="92">
        <v>0.6</v>
      </c>
      <c r="IG150" s="92">
        <v>0.94157262201377667</v>
      </c>
      <c r="IH150" s="92">
        <v>1.1615175142899017</v>
      </c>
      <c r="II150" s="92">
        <v>0.84384200498314521</v>
      </c>
      <c r="IJ150" s="92">
        <v>0.60444936245053493</v>
      </c>
      <c r="IK150" s="92">
        <v>0.5</v>
      </c>
      <c r="IL150" s="92">
        <v>0.4</v>
      </c>
      <c r="IM150" s="92">
        <v>0.3</v>
      </c>
      <c r="IN150" s="92">
        <v>0.15</v>
      </c>
      <c r="IO150" s="92">
        <v>0.2</v>
      </c>
      <c r="IP150" s="92">
        <v>0.6</v>
      </c>
      <c r="IQ150" s="92">
        <v>0.6</v>
      </c>
      <c r="IR150" s="92">
        <v>0.5</v>
      </c>
      <c r="IS150" s="92">
        <v>0.4</v>
      </c>
      <c r="IT150" s="92">
        <v>0.28228198739557375</v>
      </c>
      <c r="IU150" s="92">
        <v>0.2</v>
      </c>
      <c r="IV150" s="92">
        <v>0.30864605012457863</v>
      </c>
      <c r="IW150" s="92">
        <v>0.2</v>
      </c>
      <c r="IX150" s="92">
        <v>0.2</v>
      </c>
      <c r="IY150" s="92">
        <v>6.2941521324930333E-2</v>
      </c>
      <c r="IZ150" s="92"/>
    </row>
    <row r="151" spans="1:260" s="53" customFormat="1" ht="18" customHeight="1" x14ac:dyDescent="0.2">
      <c r="A151" s="97">
        <v>20202</v>
      </c>
      <c r="B151" s="20"/>
      <c r="C151" s="60"/>
      <c r="D151" s="29"/>
      <c r="E151" s="95"/>
      <c r="F151" s="35"/>
      <c r="G151" s="36" t="s">
        <v>145</v>
      </c>
      <c r="H151" s="71">
        <v>0.45</v>
      </c>
      <c r="I151" s="71">
        <v>0.24</v>
      </c>
      <c r="J151" s="71">
        <v>-1.26</v>
      </c>
      <c r="K151" s="71">
        <v>-0.97</v>
      </c>
      <c r="L151" s="71">
        <v>-0.73</v>
      </c>
      <c r="M151" s="71">
        <v>-0.01</v>
      </c>
      <c r="N151" s="71">
        <v>-0.01</v>
      </c>
      <c r="O151" s="71">
        <v>-0.01</v>
      </c>
      <c r="P151" s="71">
        <v>0</v>
      </c>
      <c r="Q151" s="71">
        <v>-0.18</v>
      </c>
      <c r="R151" s="71">
        <v>-0.18</v>
      </c>
      <c r="S151" s="71">
        <v>-0.18</v>
      </c>
      <c r="T151" s="71">
        <v>0</v>
      </c>
      <c r="U151" s="71">
        <v>0</v>
      </c>
      <c r="V151" s="71">
        <v>0</v>
      </c>
      <c r="W151" s="71">
        <v>0.12</v>
      </c>
      <c r="X151" s="71">
        <v>0.11</v>
      </c>
      <c r="Y151" s="71">
        <v>-0.39</v>
      </c>
      <c r="Z151" s="71">
        <v>-0.5</v>
      </c>
      <c r="AA151" s="71">
        <v>-0.46</v>
      </c>
      <c r="AB151" s="71">
        <v>-0.01</v>
      </c>
      <c r="AC151" s="71">
        <v>-0.27</v>
      </c>
      <c r="AD151" s="71">
        <v>-0.27</v>
      </c>
      <c r="AE151" s="71">
        <v>0.03</v>
      </c>
      <c r="AF151" s="71">
        <v>0.8</v>
      </c>
      <c r="AG151" s="71">
        <v>0.81</v>
      </c>
      <c r="AH151" s="71">
        <v>0.5</v>
      </c>
      <c r="AI151" s="71">
        <v>0</v>
      </c>
      <c r="AJ151" s="71">
        <v>0</v>
      </c>
      <c r="AK151" s="71">
        <v>0</v>
      </c>
      <c r="AL151" s="71">
        <v>0.52</v>
      </c>
      <c r="AM151" s="71">
        <v>0.52</v>
      </c>
      <c r="AN151" s="71">
        <v>1.1599999999999999</v>
      </c>
      <c r="AO151" s="71">
        <v>0.12</v>
      </c>
      <c r="AP151" s="71">
        <v>0.12</v>
      </c>
      <c r="AQ151" s="71">
        <v>-0.52</v>
      </c>
      <c r="AR151" s="71">
        <v>0</v>
      </c>
      <c r="AS151" s="71">
        <v>-0.05</v>
      </c>
      <c r="AT151" s="71">
        <v>-0.05</v>
      </c>
      <c r="AU151" s="71">
        <v>0.2</v>
      </c>
      <c r="AV151" s="71">
        <v>0.24</v>
      </c>
      <c r="AW151" s="71">
        <v>1.27</v>
      </c>
      <c r="AX151" s="71">
        <v>1.24</v>
      </c>
      <c r="AY151" s="71">
        <v>1.23</v>
      </c>
      <c r="AZ151" s="71">
        <v>0.21</v>
      </c>
      <c r="BA151" s="71">
        <v>0</v>
      </c>
      <c r="BB151" s="71">
        <v>0</v>
      </c>
      <c r="BC151" s="71">
        <v>0</v>
      </c>
      <c r="BD151" s="71">
        <v>0</v>
      </c>
      <c r="BE151" s="71">
        <v>0.03</v>
      </c>
      <c r="BF151" s="71">
        <v>0.03</v>
      </c>
      <c r="BG151" s="71">
        <v>0.03</v>
      </c>
      <c r="BH151" s="71">
        <v>-0.01</v>
      </c>
      <c r="BI151" s="71">
        <v>-0.01</v>
      </c>
      <c r="BJ151" s="71">
        <v>-0.01</v>
      </c>
      <c r="BK151" s="71">
        <v>0</v>
      </c>
      <c r="BL151" s="71">
        <v>0.23</v>
      </c>
      <c r="BM151" s="71">
        <v>0.24</v>
      </c>
      <c r="BN151" s="71">
        <v>0.21</v>
      </c>
      <c r="BO151" s="71">
        <v>-0.03</v>
      </c>
      <c r="BP151" s="71">
        <v>-0.03</v>
      </c>
      <c r="BQ151" s="71">
        <v>1.2</v>
      </c>
      <c r="BR151" s="71">
        <v>1.2</v>
      </c>
      <c r="BS151" s="71">
        <v>1.2</v>
      </c>
      <c r="BT151" s="71">
        <v>0</v>
      </c>
      <c r="BU151" s="71">
        <v>0</v>
      </c>
      <c r="BV151" s="71">
        <v>0.32</v>
      </c>
      <c r="BW151" s="71">
        <v>1.22</v>
      </c>
      <c r="BX151" s="71">
        <v>1.22</v>
      </c>
      <c r="BY151" s="71">
        <v>0.9</v>
      </c>
      <c r="BZ151" s="71">
        <v>0</v>
      </c>
      <c r="CA151" s="71">
        <v>0</v>
      </c>
      <c r="CB151" s="71">
        <v>0</v>
      </c>
      <c r="CC151" s="71">
        <v>-0.2</v>
      </c>
      <c r="CD151" s="71">
        <v>-0.2</v>
      </c>
      <c r="CE151" s="71">
        <v>0.01</v>
      </c>
      <c r="CF151" s="71">
        <v>0.21</v>
      </c>
      <c r="CG151" s="71">
        <v>0.21</v>
      </c>
      <c r="CH151" s="71">
        <v>0</v>
      </c>
      <c r="CI151" s="71">
        <v>0.14000000000000001</v>
      </c>
      <c r="CJ151" s="71">
        <v>0.14000000000000001</v>
      </c>
      <c r="CK151" s="71">
        <v>4.92</v>
      </c>
      <c r="CL151" s="71">
        <v>4.78</v>
      </c>
      <c r="CM151" s="71">
        <v>4.78</v>
      </c>
      <c r="CN151" s="71">
        <v>0</v>
      </c>
      <c r="CO151" s="71">
        <v>-0.09</v>
      </c>
      <c r="CP151" s="71">
        <v>-0.09</v>
      </c>
      <c r="CQ151" s="71">
        <v>-0.17</v>
      </c>
      <c r="CR151" s="71">
        <v>0.09</v>
      </c>
      <c r="CS151" s="71">
        <v>0.09</v>
      </c>
      <c r="CT151" s="71">
        <v>0.17</v>
      </c>
      <c r="CU151" s="71">
        <v>0</v>
      </c>
      <c r="CV151" s="71">
        <v>0</v>
      </c>
      <c r="CW151" s="71">
        <v>0</v>
      </c>
      <c r="CX151" s="71">
        <v>0</v>
      </c>
      <c r="CY151" s="71">
        <v>0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0.18</v>
      </c>
      <c r="DH151" s="71">
        <v>0.18</v>
      </c>
      <c r="DI151" s="71">
        <v>0.17</v>
      </c>
      <c r="DJ151" s="71">
        <v>-0.05</v>
      </c>
      <c r="DK151" s="71">
        <v>-0.05</v>
      </c>
      <c r="DL151" s="71">
        <v>0.04</v>
      </c>
      <c r="DM151" s="71">
        <v>0.53</v>
      </c>
      <c r="DN151" s="71">
        <v>0.42</v>
      </c>
      <c r="DO151" s="71">
        <v>0.46</v>
      </c>
      <c r="DP151" s="71">
        <v>0</v>
      </c>
      <c r="DQ151" s="71">
        <v>0</v>
      </c>
      <c r="DR151" s="71">
        <v>-0.63</v>
      </c>
      <c r="DS151" s="71">
        <v>-0.17</v>
      </c>
      <c r="DT151" s="71">
        <v>-0.22</v>
      </c>
      <c r="DU151" s="71">
        <v>0.75</v>
      </c>
      <c r="DV151" s="71">
        <v>0.74</v>
      </c>
      <c r="DW151" s="71">
        <v>2.04</v>
      </c>
      <c r="DX151" s="71">
        <v>1.68</v>
      </c>
      <c r="DY151" s="71">
        <v>1.23</v>
      </c>
      <c r="DZ151" s="71">
        <v>0.99</v>
      </c>
      <c r="EA151" s="71">
        <v>1.25</v>
      </c>
      <c r="EB151" s="71">
        <v>1.25</v>
      </c>
      <c r="EC151" s="71">
        <v>0.26</v>
      </c>
      <c r="ED151" s="71">
        <v>-0.3</v>
      </c>
      <c r="EE151" s="71">
        <v>-0.32</v>
      </c>
      <c r="EF151" s="71">
        <v>0.13</v>
      </c>
      <c r="EG151" s="71">
        <v>0.47</v>
      </c>
      <c r="EH151" s="71">
        <v>0.65</v>
      </c>
      <c r="EI151" s="71">
        <v>0.17</v>
      </c>
      <c r="EJ151" s="71">
        <v>0.33</v>
      </c>
      <c r="EK151" s="71">
        <v>0.16</v>
      </c>
      <c r="EL151" s="71">
        <v>0.15</v>
      </c>
      <c r="EM151" s="71">
        <v>0</v>
      </c>
      <c r="EN151" s="71">
        <v>0</v>
      </c>
      <c r="EO151" s="71">
        <v>0.65</v>
      </c>
      <c r="EP151" s="71">
        <v>0.65</v>
      </c>
      <c r="EQ151" s="71">
        <v>0.66</v>
      </c>
      <c r="ER151" s="71">
        <v>0</v>
      </c>
      <c r="ES151" s="71">
        <v>0</v>
      </c>
      <c r="ET151" s="71">
        <v>0</v>
      </c>
      <c r="EU151" s="71">
        <v>0</v>
      </c>
      <c r="EV151" s="71">
        <v>0.38</v>
      </c>
      <c r="EW151" s="71">
        <v>0.7</v>
      </c>
      <c r="EX151" s="71">
        <v>0.7</v>
      </c>
      <c r="EY151" s="71">
        <v>0.32</v>
      </c>
      <c r="EZ151" s="71">
        <v>0</v>
      </c>
      <c r="FA151" s="71">
        <v>0</v>
      </c>
      <c r="FB151" s="71">
        <v>0</v>
      </c>
      <c r="FC151" s="71">
        <v>0.26</v>
      </c>
      <c r="FD151" s="71">
        <v>-0.62</v>
      </c>
      <c r="FE151" s="71">
        <v>1.48</v>
      </c>
      <c r="FF151" s="71">
        <v>1.17</v>
      </c>
      <c r="FG151" s="71">
        <v>2.76</v>
      </c>
      <c r="FH151" s="71">
        <v>0.64</v>
      </c>
      <c r="FI151" s="71">
        <v>0.63</v>
      </c>
      <c r="FJ151" s="71">
        <v>-0.74</v>
      </c>
      <c r="FK151" s="71">
        <v>-0.66</v>
      </c>
      <c r="FL151" s="71">
        <v>-0.66</v>
      </c>
      <c r="FM151" s="71">
        <v>1.43</v>
      </c>
      <c r="FN151" s="71">
        <v>1.35</v>
      </c>
      <c r="FO151" s="71">
        <v>1.35</v>
      </c>
      <c r="FP151" s="71">
        <v>0</v>
      </c>
      <c r="FQ151" s="71">
        <v>0</v>
      </c>
      <c r="FR151" s="71">
        <v>0</v>
      </c>
      <c r="FS151" s="71">
        <v>0</v>
      </c>
      <c r="FT151" s="71">
        <v>0</v>
      </c>
      <c r="FU151" s="71">
        <v>0</v>
      </c>
      <c r="FV151" s="71">
        <v>0</v>
      </c>
      <c r="FW151" s="71">
        <v>0</v>
      </c>
      <c r="FX151" s="71">
        <v>0</v>
      </c>
      <c r="FY151" s="71">
        <v>0.65</v>
      </c>
      <c r="FZ151" s="71">
        <v>0.64</v>
      </c>
      <c r="GA151" s="71">
        <v>0.64</v>
      </c>
      <c r="GB151" s="71">
        <v>0</v>
      </c>
      <c r="GC151" s="71">
        <v>0</v>
      </c>
      <c r="GD151" s="71">
        <v>0</v>
      </c>
      <c r="GE151" s="71">
        <v>0</v>
      </c>
      <c r="GF151" s="71">
        <v>0</v>
      </c>
      <c r="GG151" s="71">
        <v>0</v>
      </c>
      <c r="GH151" s="71">
        <v>0</v>
      </c>
      <c r="GI151" s="71">
        <v>0.11</v>
      </c>
      <c r="GJ151" s="71">
        <v>0.11</v>
      </c>
      <c r="GK151" s="71">
        <v>0.89</v>
      </c>
      <c r="GL151" s="71">
        <v>0.84</v>
      </c>
      <c r="GM151" s="71">
        <v>0.84</v>
      </c>
      <c r="GN151" s="71">
        <v>1.2</v>
      </c>
      <c r="GO151" s="71">
        <v>1.1399999999999999</v>
      </c>
      <c r="GP151" s="71">
        <v>0.82</v>
      </c>
      <c r="GQ151" s="71">
        <v>-0.33</v>
      </c>
      <c r="GR151" s="71">
        <v>-0.32</v>
      </c>
      <c r="GS151" s="71">
        <v>0.21</v>
      </c>
      <c r="GT151" s="71">
        <v>0.21</v>
      </c>
      <c r="GU151" s="71">
        <v>0.21</v>
      </c>
      <c r="GV151" s="71">
        <v>0</v>
      </c>
      <c r="GW151" s="71">
        <v>0.53</v>
      </c>
      <c r="GX151" s="71">
        <v>0</v>
      </c>
      <c r="GY151" s="71">
        <v>0</v>
      </c>
      <c r="GZ151" s="71">
        <v>-0.1</v>
      </c>
      <c r="HA151" s="71">
        <v>0.21</v>
      </c>
      <c r="HB151" s="71">
        <v>0.21</v>
      </c>
      <c r="HC151" s="71">
        <v>-0.22</v>
      </c>
      <c r="HD151" s="71">
        <v>0</v>
      </c>
      <c r="HE151" s="71">
        <v>0</v>
      </c>
      <c r="HF151" s="71">
        <v>0</v>
      </c>
      <c r="HG151" s="71">
        <v>0</v>
      </c>
      <c r="HH151" s="71">
        <v>0.53</v>
      </c>
      <c r="HI151" s="71">
        <v>0.8</v>
      </c>
      <c r="HJ151" s="71">
        <v>0.75</v>
      </c>
      <c r="HK151" s="71">
        <v>0.25</v>
      </c>
      <c r="HL151" s="71">
        <v>0</v>
      </c>
      <c r="HM151" s="71">
        <v>0</v>
      </c>
      <c r="HN151" s="71">
        <v>0</v>
      </c>
      <c r="HO151" s="71">
        <v>0</v>
      </c>
      <c r="HP151" s="71">
        <v>0.19</v>
      </c>
      <c r="HQ151" s="71">
        <v>0.19</v>
      </c>
      <c r="HR151" s="71">
        <v>0.19</v>
      </c>
      <c r="HS151" s="71">
        <v>0</v>
      </c>
      <c r="HT151" s="71">
        <v>0</v>
      </c>
      <c r="HU151" s="71">
        <v>0</v>
      </c>
      <c r="HV151" s="71">
        <v>0</v>
      </c>
      <c r="HW151" s="71">
        <v>0</v>
      </c>
      <c r="HX151" s="71">
        <v>0</v>
      </c>
      <c r="HY151" s="71">
        <v>1.1200000000000001</v>
      </c>
      <c r="HZ151" s="71">
        <v>1.45</v>
      </c>
      <c r="IA151" s="71">
        <v>5.21</v>
      </c>
      <c r="IB151" s="71">
        <v>3.7</v>
      </c>
      <c r="IC151" s="41">
        <v>0.6</v>
      </c>
      <c r="ID151" s="41">
        <v>0.6</v>
      </c>
      <c r="IE151" s="41">
        <v>0.54298314524402758</v>
      </c>
      <c r="IF151" s="41">
        <v>0.6</v>
      </c>
      <c r="IG151" s="41">
        <v>0.94157262201377667</v>
      </c>
      <c r="IH151" s="41">
        <v>1.1615175142899017</v>
      </c>
      <c r="II151" s="41">
        <v>0.84384200498314521</v>
      </c>
      <c r="IJ151" s="41">
        <v>0.60444936245053493</v>
      </c>
      <c r="IK151" s="41">
        <v>0.5</v>
      </c>
      <c r="IL151" s="41">
        <v>0.4</v>
      </c>
      <c r="IM151" s="41">
        <v>0.3</v>
      </c>
      <c r="IN151" s="41">
        <v>0.15</v>
      </c>
      <c r="IO151" s="41">
        <v>0.2</v>
      </c>
      <c r="IP151" s="41">
        <v>0.6</v>
      </c>
      <c r="IQ151" s="41">
        <v>0.6</v>
      </c>
      <c r="IR151" s="41">
        <v>0.5</v>
      </c>
      <c r="IS151" s="41">
        <v>0.4</v>
      </c>
      <c r="IT151" s="41">
        <v>0.28228198739557375</v>
      </c>
      <c r="IU151" s="41">
        <v>0.2</v>
      </c>
      <c r="IV151" s="41">
        <v>0.30864605012457863</v>
      </c>
      <c r="IW151" s="41">
        <v>0.2</v>
      </c>
      <c r="IX151" s="41">
        <v>0.2</v>
      </c>
      <c r="IY151" s="41">
        <v>6.2941521324930333E-2</v>
      </c>
      <c r="IZ151" s="41"/>
    </row>
    <row r="152" spans="1:260" s="53" customFormat="1" ht="18" customHeight="1" x14ac:dyDescent="0.2">
      <c r="A152" s="97">
        <v>20203</v>
      </c>
      <c r="B152" s="20"/>
      <c r="C152" s="60"/>
      <c r="D152" s="29"/>
      <c r="E152" s="95"/>
      <c r="F152" s="35"/>
      <c r="G152" s="36" t="s">
        <v>146</v>
      </c>
      <c r="H152" s="71">
        <v>0.61</v>
      </c>
      <c r="I152" s="71">
        <v>0.61</v>
      </c>
      <c r="J152" s="71">
        <v>0.61</v>
      </c>
      <c r="K152" s="71">
        <v>0</v>
      </c>
      <c r="L152" s="71">
        <v>0</v>
      </c>
      <c r="M152" s="71">
        <v>0</v>
      </c>
      <c r="N152" s="71">
        <v>0</v>
      </c>
      <c r="O152" s="71">
        <v>0</v>
      </c>
      <c r="P152" s="71">
        <v>0</v>
      </c>
      <c r="Q152" s="71">
        <v>0</v>
      </c>
      <c r="R152" s="71">
        <v>0</v>
      </c>
      <c r="S152" s="71">
        <v>0</v>
      </c>
      <c r="T152" s="71">
        <v>0</v>
      </c>
      <c r="U152" s="71">
        <v>0</v>
      </c>
      <c r="V152" s="71">
        <v>0</v>
      </c>
      <c r="W152" s="71">
        <v>0</v>
      </c>
      <c r="X152" s="71">
        <v>0</v>
      </c>
      <c r="Y152" s="71">
        <v>0</v>
      </c>
      <c r="Z152" s="71">
        <v>0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0</v>
      </c>
      <c r="AG152" s="71">
        <v>0</v>
      </c>
      <c r="AH152" s="71">
        <v>0</v>
      </c>
      <c r="AI152" s="71">
        <v>0</v>
      </c>
      <c r="AJ152" s="71">
        <v>0</v>
      </c>
      <c r="AK152" s="71">
        <v>0</v>
      </c>
      <c r="AL152" s="71">
        <v>0</v>
      </c>
      <c r="AM152" s="71">
        <v>0</v>
      </c>
      <c r="AN152" s="71">
        <v>0</v>
      </c>
      <c r="AO152" s="71">
        <v>0</v>
      </c>
      <c r="AP152" s="71">
        <v>0</v>
      </c>
      <c r="AQ152" s="71">
        <v>0</v>
      </c>
      <c r="AR152" s="71">
        <v>1.88</v>
      </c>
      <c r="AS152" s="71">
        <v>-2.78</v>
      </c>
      <c r="AT152" s="71">
        <v>-2.78</v>
      </c>
      <c r="AU152" s="71">
        <v>-2.78</v>
      </c>
      <c r="AV152" s="71">
        <v>-0.81</v>
      </c>
      <c r="AW152" s="71">
        <v>-0.81</v>
      </c>
      <c r="AX152" s="71">
        <v>-0.81</v>
      </c>
      <c r="AY152" s="71">
        <v>-2.3199999999999998</v>
      </c>
      <c r="AZ152" s="71">
        <v>-2.3199999999999998</v>
      </c>
      <c r="BA152" s="71">
        <v>-2.3199999999999998</v>
      </c>
      <c r="BB152" s="71">
        <v>-1.7</v>
      </c>
      <c r="BC152" s="71">
        <v>-1.7</v>
      </c>
      <c r="BD152" s="71">
        <v>-1.7</v>
      </c>
      <c r="BE152" s="71">
        <v>0</v>
      </c>
      <c r="BF152" s="71">
        <v>0</v>
      </c>
      <c r="BG152" s="71">
        <v>0</v>
      </c>
      <c r="BH152" s="71">
        <v>0</v>
      </c>
      <c r="BI152" s="71">
        <v>0</v>
      </c>
      <c r="BJ152" s="71">
        <v>0</v>
      </c>
      <c r="BK152" s="71">
        <v>5.15</v>
      </c>
      <c r="BL152" s="71">
        <v>5.15</v>
      </c>
      <c r="BM152" s="71">
        <v>5.15</v>
      </c>
      <c r="BN152" s="71">
        <v>0</v>
      </c>
      <c r="BO152" s="71">
        <v>0</v>
      </c>
      <c r="BP152" s="71">
        <v>0</v>
      </c>
      <c r="BQ152" s="71">
        <v>0</v>
      </c>
      <c r="BR152" s="71">
        <v>0</v>
      </c>
      <c r="BS152" s="71">
        <v>0</v>
      </c>
      <c r="BT152" s="71">
        <v>0</v>
      </c>
      <c r="BU152" s="71">
        <v>0</v>
      </c>
      <c r="BV152" s="71">
        <v>0</v>
      </c>
      <c r="BW152" s="71">
        <v>0</v>
      </c>
      <c r="BX152" s="71">
        <v>0</v>
      </c>
      <c r="BY152" s="71">
        <v>0</v>
      </c>
      <c r="BZ152" s="71">
        <v>0</v>
      </c>
      <c r="CA152" s="71">
        <v>0</v>
      </c>
      <c r="CB152" s="71">
        <v>0</v>
      </c>
      <c r="CC152" s="71">
        <v>4.7699999999999996</v>
      </c>
      <c r="CD152" s="71">
        <v>4.7699999999999996</v>
      </c>
      <c r="CE152" s="71">
        <v>4.7699999999999996</v>
      </c>
      <c r="CF152" s="71">
        <v>0</v>
      </c>
      <c r="CG152" s="71">
        <v>0</v>
      </c>
      <c r="CH152" s="71">
        <v>0</v>
      </c>
      <c r="CI152" s="71">
        <v>0</v>
      </c>
      <c r="CJ152" s="71">
        <v>0</v>
      </c>
      <c r="CK152" s="71">
        <v>0</v>
      </c>
      <c r="CL152" s="71">
        <v>0</v>
      </c>
      <c r="CM152" s="71">
        <v>0</v>
      </c>
      <c r="CN152" s="71">
        <v>0</v>
      </c>
      <c r="CO152" s="71">
        <v>0</v>
      </c>
      <c r="CP152" s="71">
        <v>0</v>
      </c>
      <c r="CQ152" s="71">
        <v>0</v>
      </c>
      <c r="CR152" s="71">
        <v>0</v>
      </c>
      <c r="CS152" s="71">
        <v>0</v>
      </c>
      <c r="CT152" s="71">
        <v>0</v>
      </c>
      <c r="CU152" s="71">
        <v>0</v>
      </c>
      <c r="CV152" s="71">
        <v>0</v>
      </c>
      <c r="CW152" s="71">
        <v>0</v>
      </c>
      <c r="CX152" s="71">
        <v>0</v>
      </c>
      <c r="CY152" s="71">
        <v>0</v>
      </c>
      <c r="CZ152" s="71">
        <v>0</v>
      </c>
      <c r="DA152" s="71">
        <v>-9.5</v>
      </c>
      <c r="DB152" s="71">
        <v>-9.5</v>
      </c>
      <c r="DC152" s="71">
        <v>-9.5</v>
      </c>
      <c r="DD152" s="71">
        <v>-2.54</v>
      </c>
      <c r="DE152" s="71">
        <v>-2.54</v>
      </c>
      <c r="DF152" s="71">
        <v>-2.54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0</v>
      </c>
      <c r="DN152" s="71">
        <v>0</v>
      </c>
      <c r="DO152" s="71">
        <v>0</v>
      </c>
      <c r="DP152" s="71">
        <v>0</v>
      </c>
      <c r="DQ152" s="71">
        <v>0</v>
      </c>
      <c r="DR152" s="71">
        <v>0</v>
      </c>
      <c r="DS152" s="71">
        <v>0</v>
      </c>
      <c r="DT152" s="71">
        <v>0</v>
      </c>
      <c r="DU152" s="71">
        <v>0</v>
      </c>
      <c r="DV152" s="71">
        <v>0</v>
      </c>
      <c r="DW152" s="71">
        <v>0</v>
      </c>
      <c r="DX152" s="71">
        <v>0</v>
      </c>
      <c r="DY152" s="71">
        <v>0</v>
      </c>
      <c r="DZ152" s="71">
        <v>0</v>
      </c>
      <c r="EA152" s="71">
        <v>0</v>
      </c>
      <c r="EB152" s="71">
        <v>0</v>
      </c>
      <c r="EC152" s="71">
        <v>0</v>
      </c>
      <c r="ED152" s="71">
        <v>0</v>
      </c>
      <c r="EE152" s="71">
        <v>0</v>
      </c>
      <c r="EF152" s="71">
        <v>0</v>
      </c>
      <c r="EG152" s="71">
        <v>0</v>
      </c>
      <c r="EH152" s="71">
        <v>0</v>
      </c>
      <c r="EI152" s="71">
        <v>0</v>
      </c>
      <c r="EJ152" s="71">
        <v>0</v>
      </c>
      <c r="EK152" s="71">
        <v>0</v>
      </c>
      <c r="EL152" s="71">
        <v>0</v>
      </c>
      <c r="EM152" s="71">
        <v>0</v>
      </c>
      <c r="EN152" s="71">
        <v>0</v>
      </c>
      <c r="EO152" s="71">
        <v>0</v>
      </c>
      <c r="EP152" s="71">
        <v>0</v>
      </c>
      <c r="EQ152" s="71">
        <v>0</v>
      </c>
      <c r="ER152" s="71">
        <v>0</v>
      </c>
      <c r="ES152" s="71">
        <v>0</v>
      </c>
      <c r="ET152" s="71">
        <v>0</v>
      </c>
      <c r="EU152" s="71">
        <v>0</v>
      </c>
      <c r="EV152" s="71">
        <v>0</v>
      </c>
      <c r="EW152" s="71">
        <v>0</v>
      </c>
      <c r="EX152" s="71">
        <v>0</v>
      </c>
      <c r="EY152" s="71">
        <v>-2.78</v>
      </c>
      <c r="EZ152" s="71">
        <v>-2.76</v>
      </c>
      <c r="FA152" s="71">
        <v>-2.77</v>
      </c>
      <c r="FB152" s="71">
        <v>0</v>
      </c>
      <c r="FC152" s="71">
        <v>0</v>
      </c>
      <c r="FD152" s="71">
        <v>0</v>
      </c>
      <c r="FE152" s="71">
        <v>-1.01</v>
      </c>
      <c r="FF152" s="71">
        <v>-1.01</v>
      </c>
      <c r="FG152" s="71">
        <v>-1.01</v>
      </c>
      <c r="FH152" s="71">
        <v>0</v>
      </c>
      <c r="FI152" s="71">
        <v>0</v>
      </c>
      <c r="FJ152" s="71">
        <v>0</v>
      </c>
      <c r="FK152" s="71">
        <v>4.07</v>
      </c>
      <c r="FL152" s="71">
        <v>4.07</v>
      </c>
      <c r="FM152" s="71">
        <v>4.07</v>
      </c>
      <c r="FN152" s="71">
        <v>0</v>
      </c>
      <c r="FO152" s="71">
        <v>0</v>
      </c>
      <c r="FP152" s="71">
        <v>0</v>
      </c>
      <c r="FQ152" s="71">
        <v>0.09</v>
      </c>
      <c r="FR152" s="71">
        <v>0.09</v>
      </c>
      <c r="FS152" s="71">
        <v>0.09</v>
      </c>
      <c r="FT152" s="71">
        <v>0.01</v>
      </c>
      <c r="FU152" s="71">
        <v>0.09</v>
      </c>
      <c r="FV152" s="71">
        <v>1.85</v>
      </c>
      <c r="FW152" s="71">
        <v>2.58</v>
      </c>
      <c r="FX152" s="71">
        <v>3.21</v>
      </c>
      <c r="FY152" s="71">
        <v>1.42</v>
      </c>
      <c r="FZ152" s="71">
        <v>0.7</v>
      </c>
      <c r="GA152" s="71">
        <v>0.01</v>
      </c>
      <c r="GB152" s="71">
        <v>0.01</v>
      </c>
      <c r="GC152" s="71">
        <v>0.01</v>
      </c>
      <c r="GD152" s="71">
        <v>0</v>
      </c>
      <c r="GE152" s="71">
        <v>0</v>
      </c>
      <c r="GF152" s="71">
        <v>0</v>
      </c>
      <c r="GG152" s="71">
        <v>0.04</v>
      </c>
      <c r="GH152" s="71">
        <v>0.04</v>
      </c>
      <c r="GI152" s="71">
        <v>-0.4</v>
      </c>
      <c r="GJ152" s="71">
        <v>-0.54</v>
      </c>
      <c r="GK152" s="71">
        <v>-0.56999999999999995</v>
      </c>
      <c r="GL152" s="71">
        <v>0.61</v>
      </c>
      <c r="GM152" s="71">
        <v>1.5</v>
      </c>
      <c r="GN152" s="71">
        <v>1.49</v>
      </c>
      <c r="GO152" s="71">
        <v>1.74</v>
      </c>
      <c r="GP152" s="71">
        <v>0.02</v>
      </c>
      <c r="GQ152" s="71">
        <v>0.01</v>
      </c>
      <c r="GR152" s="71">
        <v>-0.98</v>
      </c>
      <c r="GS152" s="71">
        <v>0</v>
      </c>
      <c r="GT152" s="71">
        <v>0</v>
      </c>
      <c r="GU152" s="71">
        <v>0</v>
      </c>
      <c r="GV152" s="71">
        <v>0</v>
      </c>
      <c r="GW152" s="71">
        <v>2.82</v>
      </c>
      <c r="GX152" s="71">
        <v>2.82</v>
      </c>
      <c r="GY152" s="71">
        <v>2.82</v>
      </c>
      <c r="GZ152" s="71">
        <v>0</v>
      </c>
      <c r="HA152" s="71">
        <v>0.13</v>
      </c>
      <c r="HB152" s="71">
        <v>0.24</v>
      </c>
      <c r="HC152" s="71">
        <v>0.92</v>
      </c>
      <c r="HD152" s="71">
        <v>2.93</v>
      </c>
      <c r="HE152" s="71">
        <v>3.96</v>
      </c>
      <c r="HF152" s="71">
        <v>4.41</v>
      </c>
      <c r="HG152" s="71">
        <v>2.62</v>
      </c>
      <c r="HH152" s="71">
        <v>1.5</v>
      </c>
      <c r="HI152" s="71">
        <v>0.37</v>
      </c>
      <c r="HJ152" s="71">
        <v>0</v>
      </c>
      <c r="HK152" s="71">
        <v>0</v>
      </c>
      <c r="HL152" s="71">
        <v>0</v>
      </c>
      <c r="HM152" s="71">
        <v>0</v>
      </c>
      <c r="HN152" s="71">
        <v>0</v>
      </c>
      <c r="HO152" s="71">
        <v>0.24</v>
      </c>
      <c r="HP152" s="71">
        <v>1.84</v>
      </c>
      <c r="HQ152" s="71">
        <v>2.96</v>
      </c>
      <c r="HR152" s="71">
        <v>6.14</v>
      </c>
      <c r="HS152" s="71">
        <v>4.49</v>
      </c>
      <c r="HT152" s="71">
        <v>4.74</v>
      </c>
      <c r="HU152" s="71">
        <v>1.76</v>
      </c>
      <c r="HV152" s="71">
        <v>1.96</v>
      </c>
      <c r="HW152" s="71">
        <v>-1.01</v>
      </c>
      <c r="HX152" s="71">
        <v>-1.48</v>
      </c>
      <c r="HY152" s="71">
        <v>-1.54</v>
      </c>
      <c r="HZ152" s="71">
        <v>0</v>
      </c>
      <c r="IA152" s="71">
        <v>0</v>
      </c>
      <c r="IB152" s="71">
        <v>0.06</v>
      </c>
      <c r="IC152" s="41">
        <v>0.6</v>
      </c>
      <c r="ID152" s="41">
        <v>0.6</v>
      </c>
      <c r="IE152" s="41">
        <v>0.54298314524402758</v>
      </c>
      <c r="IF152" s="41">
        <v>0.6</v>
      </c>
      <c r="IG152" s="41">
        <v>0.94157262201377667</v>
      </c>
      <c r="IH152" s="41">
        <v>1.1615175142899017</v>
      </c>
      <c r="II152" s="41">
        <v>0.84384200498314521</v>
      </c>
      <c r="IJ152" s="41">
        <v>0.60444936245053493</v>
      </c>
      <c r="IK152" s="41">
        <v>0.5</v>
      </c>
      <c r="IL152" s="41">
        <v>0.4</v>
      </c>
      <c r="IM152" s="41">
        <v>0.3</v>
      </c>
      <c r="IN152" s="41">
        <v>0.15</v>
      </c>
      <c r="IO152" s="41">
        <v>0.2</v>
      </c>
      <c r="IP152" s="41">
        <v>0.6</v>
      </c>
      <c r="IQ152" s="41">
        <v>0.6</v>
      </c>
      <c r="IR152" s="41">
        <v>0.5</v>
      </c>
      <c r="IS152" s="41">
        <v>0.4</v>
      </c>
      <c r="IT152" s="41">
        <v>0.28228198739557375</v>
      </c>
      <c r="IU152" s="41">
        <v>0.2</v>
      </c>
      <c r="IV152" s="41">
        <v>0.30864605012457863</v>
      </c>
      <c r="IW152" s="41">
        <v>0.2</v>
      </c>
      <c r="IX152" s="41">
        <v>0.2</v>
      </c>
      <c r="IY152" s="41">
        <v>6.2941521324930333E-2</v>
      </c>
      <c r="IZ152" s="41"/>
    </row>
    <row r="153" spans="1:260" s="53" customFormat="1" ht="18" customHeight="1" x14ac:dyDescent="0.2">
      <c r="A153" s="97">
        <v>20204</v>
      </c>
      <c r="B153" s="20"/>
      <c r="C153" s="60"/>
      <c r="D153" s="29"/>
      <c r="E153" s="95"/>
      <c r="F153" s="35"/>
      <c r="G153" s="36" t="s">
        <v>147</v>
      </c>
      <c r="H153" s="71">
        <v>0.82</v>
      </c>
      <c r="I153" s="71">
        <v>0.74</v>
      </c>
      <c r="J153" s="71">
        <v>-0.12</v>
      </c>
      <c r="K153" s="71">
        <v>-0.32</v>
      </c>
      <c r="L153" s="71">
        <v>-0.18</v>
      </c>
      <c r="M153" s="71">
        <v>0.05</v>
      </c>
      <c r="N153" s="71">
        <v>0.2</v>
      </c>
      <c r="O153" s="71">
        <v>0.14000000000000001</v>
      </c>
      <c r="P153" s="71">
        <v>0.14000000000000001</v>
      </c>
      <c r="Q153" s="71">
        <v>0</v>
      </c>
      <c r="R153" s="71">
        <v>0</v>
      </c>
      <c r="S153" s="71">
        <v>0</v>
      </c>
      <c r="T153" s="71">
        <v>0.06</v>
      </c>
      <c r="U153" s="71">
        <v>0.06</v>
      </c>
      <c r="V153" s="71">
        <v>0.06</v>
      </c>
      <c r="W153" s="71">
        <v>0.04</v>
      </c>
      <c r="X153" s="71">
        <v>0.25</v>
      </c>
      <c r="Y153" s="71">
        <v>0.06</v>
      </c>
      <c r="Z153" s="71">
        <v>0.02</v>
      </c>
      <c r="AA153" s="71">
        <v>-0.15</v>
      </c>
      <c r="AB153" s="71">
        <v>0.32</v>
      </c>
      <c r="AC153" s="71">
        <v>0.35</v>
      </c>
      <c r="AD153" s="71">
        <v>0.32</v>
      </c>
      <c r="AE153" s="71">
        <v>0.08</v>
      </c>
      <c r="AF153" s="71">
        <v>0.23</v>
      </c>
      <c r="AG153" s="71">
        <v>0.43</v>
      </c>
      <c r="AH153" s="71">
        <v>0.34</v>
      </c>
      <c r="AI153" s="71">
        <v>0.23</v>
      </c>
      <c r="AJ153" s="71">
        <v>0.05</v>
      </c>
      <c r="AK153" s="71">
        <v>0.05</v>
      </c>
      <c r="AL153" s="71">
        <v>0.23</v>
      </c>
      <c r="AM153" s="71">
        <v>0.23</v>
      </c>
      <c r="AN153" s="71">
        <v>0.44</v>
      </c>
      <c r="AO153" s="71">
        <v>0.04</v>
      </c>
      <c r="AP153" s="71">
        <v>0.09</v>
      </c>
      <c r="AQ153" s="71">
        <v>-0.12</v>
      </c>
      <c r="AR153" s="71">
        <v>5.08</v>
      </c>
      <c r="AS153" s="71">
        <v>5.08</v>
      </c>
      <c r="AT153" s="71">
        <v>7.33</v>
      </c>
      <c r="AU153" s="71">
        <v>0.88</v>
      </c>
      <c r="AV153" s="71">
        <v>0.88</v>
      </c>
      <c r="AW153" s="71">
        <v>2.44</v>
      </c>
      <c r="AX153" s="71">
        <v>2.33</v>
      </c>
      <c r="AY153" s="71">
        <v>2.33</v>
      </c>
      <c r="AZ153" s="71">
        <v>-0.11</v>
      </c>
      <c r="BA153" s="71">
        <v>0</v>
      </c>
      <c r="BB153" s="71">
        <v>0</v>
      </c>
      <c r="BC153" s="71">
        <v>0</v>
      </c>
      <c r="BD153" s="71">
        <v>0</v>
      </c>
      <c r="BE153" s="71">
        <v>0</v>
      </c>
      <c r="BF153" s="71">
        <v>2.41</v>
      </c>
      <c r="BG153" s="71">
        <v>2.41</v>
      </c>
      <c r="BH153" s="71">
        <v>2.41</v>
      </c>
      <c r="BI153" s="71">
        <v>0</v>
      </c>
      <c r="BJ153" s="71">
        <v>0</v>
      </c>
      <c r="BK153" s="71">
        <v>0</v>
      </c>
      <c r="BL153" s="71">
        <v>0</v>
      </c>
      <c r="BM153" s="71">
        <v>0</v>
      </c>
      <c r="BN153" s="71">
        <v>0</v>
      </c>
      <c r="BO153" s="71">
        <v>0</v>
      </c>
      <c r="BP153" s="71">
        <v>0</v>
      </c>
      <c r="BQ153" s="71">
        <v>0</v>
      </c>
      <c r="BR153" s="71">
        <v>0</v>
      </c>
      <c r="BS153" s="71">
        <v>0</v>
      </c>
      <c r="BT153" s="71">
        <v>0</v>
      </c>
      <c r="BU153" s="71">
        <v>0</v>
      </c>
      <c r="BV153" s="71">
        <v>0.39</v>
      </c>
      <c r="BW153" s="71">
        <v>0.39</v>
      </c>
      <c r="BX153" s="71">
        <v>0.39</v>
      </c>
      <c r="BY153" s="71">
        <v>0</v>
      </c>
      <c r="BZ153" s="71">
        <v>0</v>
      </c>
      <c r="CA153" s="71">
        <v>0</v>
      </c>
      <c r="CB153" s="71">
        <v>0</v>
      </c>
      <c r="CC153" s="71">
        <v>0</v>
      </c>
      <c r="CD153" s="71">
        <v>0</v>
      </c>
      <c r="CE153" s="71">
        <v>0</v>
      </c>
      <c r="CF153" s="71">
        <v>0</v>
      </c>
      <c r="CG153" s="71">
        <v>0</v>
      </c>
      <c r="CH153" s="71">
        <v>0</v>
      </c>
      <c r="CI153" s="71">
        <v>0</v>
      </c>
      <c r="CJ153" s="71">
        <v>-0.23</v>
      </c>
      <c r="CK153" s="71">
        <v>-0.23</v>
      </c>
      <c r="CL153" s="71">
        <v>-0.23</v>
      </c>
      <c r="CM153" s="71">
        <v>0</v>
      </c>
      <c r="CN153" s="71">
        <v>0</v>
      </c>
      <c r="CO153" s="71">
        <v>0</v>
      </c>
      <c r="CP153" s="71">
        <v>-1.56</v>
      </c>
      <c r="CQ153" s="71">
        <v>-1.45</v>
      </c>
      <c r="CR153" s="71">
        <v>-1.46</v>
      </c>
      <c r="CS153" s="71">
        <v>-0.77</v>
      </c>
      <c r="CT153" s="71">
        <v>-0.77</v>
      </c>
      <c r="CU153" s="71">
        <v>-0.77</v>
      </c>
      <c r="CV153" s="71">
        <v>-1.35</v>
      </c>
      <c r="CW153" s="71">
        <v>-1.35</v>
      </c>
      <c r="CX153" s="71">
        <v>-1.35</v>
      </c>
      <c r="CY153" s="71">
        <v>-0.43</v>
      </c>
      <c r="CZ153" s="71">
        <v>-0.43</v>
      </c>
      <c r="DA153" s="71">
        <v>-0.43</v>
      </c>
      <c r="DB153" s="71">
        <v>-1.03</v>
      </c>
      <c r="DC153" s="71">
        <v>-1.1000000000000001</v>
      </c>
      <c r="DD153" s="71">
        <v>-1.1000000000000001</v>
      </c>
      <c r="DE153" s="71">
        <v>0</v>
      </c>
      <c r="DF153" s="71">
        <v>1.68</v>
      </c>
      <c r="DG153" s="71">
        <v>1.67</v>
      </c>
      <c r="DH153" s="71">
        <v>1.67</v>
      </c>
      <c r="DI153" s="71">
        <v>0</v>
      </c>
      <c r="DJ153" s="71">
        <v>0</v>
      </c>
      <c r="DK153" s="71">
        <v>0.24</v>
      </c>
      <c r="DL153" s="71">
        <v>-2.09</v>
      </c>
      <c r="DM153" s="71">
        <v>-2.09</v>
      </c>
      <c r="DN153" s="71">
        <v>-5.33</v>
      </c>
      <c r="DO153" s="71">
        <v>-3.74</v>
      </c>
      <c r="DP153" s="71">
        <v>-3.74</v>
      </c>
      <c r="DQ153" s="71">
        <v>2.75</v>
      </c>
      <c r="DR153" s="71">
        <v>2.75</v>
      </c>
      <c r="DS153" s="71">
        <v>2.75</v>
      </c>
      <c r="DT153" s="71">
        <v>0</v>
      </c>
      <c r="DU153" s="71">
        <v>0</v>
      </c>
      <c r="DV153" s="71">
        <v>-0.17</v>
      </c>
      <c r="DW153" s="71">
        <v>-0.17</v>
      </c>
      <c r="DX153" s="71">
        <v>1.81</v>
      </c>
      <c r="DY153" s="71">
        <v>2.41</v>
      </c>
      <c r="DZ153" s="71">
        <v>5.73</v>
      </c>
      <c r="EA153" s="71">
        <v>4.03</v>
      </c>
      <c r="EB153" s="71">
        <v>3.65</v>
      </c>
      <c r="EC153" s="71">
        <v>-0.44</v>
      </c>
      <c r="ED153" s="71">
        <v>2.75</v>
      </c>
      <c r="EE153" s="71">
        <v>2.75</v>
      </c>
      <c r="EF153" s="71">
        <v>3.7</v>
      </c>
      <c r="EG153" s="71">
        <v>0.57999999999999996</v>
      </c>
      <c r="EH153" s="71">
        <v>1.61</v>
      </c>
      <c r="EI153" s="71">
        <v>-1.37</v>
      </c>
      <c r="EJ153" s="71">
        <v>-1.38</v>
      </c>
      <c r="EK153" s="71">
        <v>-1.38</v>
      </c>
      <c r="EL153" s="71">
        <v>-2.44</v>
      </c>
      <c r="EM153" s="71">
        <v>-1.96</v>
      </c>
      <c r="EN153" s="71">
        <v>-1.96</v>
      </c>
      <c r="EO153" s="71">
        <v>0.18</v>
      </c>
      <c r="EP153" s="71">
        <v>0.18</v>
      </c>
      <c r="EQ153" s="71">
        <v>0.18</v>
      </c>
      <c r="ER153" s="71">
        <v>1.39</v>
      </c>
      <c r="ES153" s="71">
        <v>1.39</v>
      </c>
      <c r="ET153" s="71">
        <v>1.39</v>
      </c>
      <c r="EU153" s="71">
        <v>-2.35</v>
      </c>
      <c r="EV153" s="71">
        <v>-2.35</v>
      </c>
      <c r="EW153" s="71">
        <v>-2.35</v>
      </c>
      <c r="EX153" s="71">
        <v>0.91</v>
      </c>
      <c r="EY153" s="71">
        <v>0.91</v>
      </c>
      <c r="EZ153" s="71">
        <v>0.9</v>
      </c>
      <c r="FA153" s="71">
        <v>-2.16</v>
      </c>
      <c r="FB153" s="71">
        <v>-2.16</v>
      </c>
      <c r="FC153" s="71">
        <v>-2.16</v>
      </c>
      <c r="FD153" s="71">
        <v>-0.28999999999999998</v>
      </c>
      <c r="FE153" s="71">
        <v>-0.28999999999999998</v>
      </c>
      <c r="FF153" s="71">
        <v>-0.28999999999999998</v>
      </c>
      <c r="FG153" s="71">
        <v>0.32</v>
      </c>
      <c r="FH153" s="71">
        <v>2.6</v>
      </c>
      <c r="FI153" s="71">
        <v>2.6</v>
      </c>
      <c r="FJ153" s="71">
        <v>2.0299999999999998</v>
      </c>
      <c r="FK153" s="71">
        <v>-0.13</v>
      </c>
      <c r="FL153" s="71">
        <v>-0.13</v>
      </c>
      <c r="FM153" s="71">
        <v>3.02</v>
      </c>
      <c r="FN153" s="71">
        <v>4.8099999999999996</v>
      </c>
      <c r="FO153" s="71">
        <v>4.8099999999999996</v>
      </c>
      <c r="FP153" s="71">
        <v>3.3</v>
      </c>
      <c r="FQ153" s="71">
        <v>1.54</v>
      </c>
      <c r="FR153" s="71">
        <v>1.54</v>
      </c>
      <c r="FS153" s="71">
        <v>-1.4</v>
      </c>
      <c r="FT153" s="71">
        <v>-1.4</v>
      </c>
      <c r="FU153" s="71">
        <v>-1.4</v>
      </c>
      <c r="FV153" s="71">
        <v>0.49</v>
      </c>
      <c r="FW153" s="71">
        <v>0.49</v>
      </c>
      <c r="FX153" s="71">
        <v>0.49</v>
      </c>
      <c r="FY153" s="71">
        <v>-0.57999999999999996</v>
      </c>
      <c r="FZ153" s="71">
        <v>-0.57999999999999996</v>
      </c>
      <c r="GA153" s="71">
        <v>-0.57999999999999996</v>
      </c>
      <c r="GB153" s="71">
        <v>-0.34</v>
      </c>
      <c r="GC153" s="71">
        <v>-0.34</v>
      </c>
      <c r="GD153" s="71">
        <v>-0.34</v>
      </c>
      <c r="GE153" s="71">
        <v>-0.94</v>
      </c>
      <c r="GF153" s="71">
        <v>-0.94</v>
      </c>
      <c r="GG153" s="71">
        <v>-0.94</v>
      </c>
      <c r="GH153" s="71">
        <v>1.01</v>
      </c>
      <c r="GI153" s="71">
        <v>0.92</v>
      </c>
      <c r="GJ153" s="71">
        <v>0.92</v>
      </c>
      <c r="GK153" s="71">
        <v>-0.12</v>
      </c>
      <c r="GL153" s="71">
        <v>-0.03</v>
      </c>
      <c r="GM153" s="71">
        <v>-0.03</v>
      </c>
      <c r="GN153" s="71">
        <v>1.01</v>
      </c>
      <c r="GO153" s="71">
        <v>1.26</v>
      </c>
      <c r="GP153" s="71">
        <v>1.26</v>
      </c>
      <c r="GQ153" s="71">
        <v>-0.95</v>
      </c>
      <c r="GR153" s="71">
        <v>-1.88</v>
      </c>
      <c r="GS153" s="71">
        <v>-1.88</v>
      </c>
      <c r="GT153" s="71">
        <v>-0.57999999999999996</v>
      </c>
      <c r="GU153" s="71">
        <v>0.69</v>
      </c>
      <c r="GV153" s="71">
        <v>0.69</v>
      </c>
      <c r="GW153" s="71">
        <v>-0.39</v>
      </c>
      <c r="GX153" s="71">
        <v>0.03</v>
      </c>
      <c r="GY153" s="71">
        <v>0.03</v>
      </c>
      <c r="GZ153" s="71">
        <v>0.26</v>
      </c>
      <c r="HA153" s="71">
        <v>0.4</v>
      </c>
      <c r="HB153" s="71">
        <v>0.4</v>
      </c>
      <c r="HC153" s="71">
        <v>1.41</v>
      </c>
      <c r="HD153" s="71">
        <v>0.93</v>
      </c>
      <c r="HE153" s="71">
        <v>0.93</v>
      </c>
      <c r="HF153" s="71">
        <v>0</v>
      </c>
      <c r="HG153" s="71">
        <v>0</v>
      </c>
      <c r="HH153" s="71">
        <v>0</v>
      </c>
      <c r="HI153" s="71">
        <v>-0.09</v>
      </c>
      <c r="HJ153" s="71">
        <v>-0.09</v>
      </c>
      <c r="HK153" s="71">
        <v>-0.09</v>
      </c>
      <c r="HL153" s="71">
        <v>0.19</v>
      </c>
      <c r="HM153" s="71">
        <v>0.57999999999999996</v>
      </c>
      <c r="HN153" s="71">
        <v>0.57999999999999996</v>
      </c>
      <c r="HO153" s="71">
        <v>0.49</v>
      </c>
      <c r="HP153" s="71">
        <v>1.65</v>
      </c>
      <c r="HQ153" s="71">
        <v>1.65</v>
      </c>
      <c r="HR153" s="71">
        <v>4.62</v>
      </c>
      <c r="HS153" s="71">
        <v>3.8</v>
      </c>
      <c r="HT153" s="71">
        <v>3.8</v>
      </c>
      <c r="HU153" s="71">
        <v>-0.22</v>
      </c>
      <c r="HV153" s="71">
        <v>-0.92</v>
      </c>
      <c r="HW153" s="71">
        <v>-0.92</v>
      </c>
      <c r="HX153" s="71">
        <v>-0.49</v>
      </c>
      <c r="HY153" s="71">
        <v>0.26</v>
      </c>
      <c r="HZ153" s="71">
        <v>0.26</v>
      </c>
      <c r="IA153" s="71">
        <v>0.27</v>
      </c>
      <c r="IB153" s="71">
        <v>0.09</v>
      </c>
      <c r="IC153" s="41">
        <v>0.6</v>
      </c>
      <c r="ID153" s="41">
        <v>0.6</v>
      </c>
      <c r="IE153" s="41">
        <v>0.54298314524402758</v>
      </c>
      <c r="IF153" s="41">
        <v>0.6</v>
      </c>
      <c r="IG153" s="41">
        <v>0.94157262201377667</v>
      </c>
      <c r="IH153" s="41">
        <v>1.1615175142899017</v>
      </c>
      <c r="II153" s="41">
        <v>0.84384200498314521</v>
      </c>
      <c r="IJ153" s="41">
        <v>0.60444936245053493</v>
      </c>
      <c r="IK153" s="41">
        <v>0.5</v>
      </c>
      <c r="IL153" s="41">
        <v>0.4</v>
      </c>
      <c r="IM153" s="41">
        <v>0.3</v>
      </c>
      <c r="IN153" s="41">
        <v>0.15</v>
      </c>
      <c r="IO153" s="41">
        <v>0.2</v>
      </c>
      <c r="IP153" s="41">
        <v>0.6</v>
      </c>
      <c r="IQ153" s="41">
        <v>0.6</v>
      </c>
      <c r="IR153" s="41">
        <v>0.5</v>
      </c>
      <c r="IS153" s="41">
        <v>0.4</v>
      </c>
      <c r="IT153" s="41">
        <v>0.28228198739557375</v>
      </c>
      <c r="IU153" s="41">
        <v>0.2</v>
      </c>
      <c r="IV153" s="41">
        <v>0.30864605012457863</v>
      </c>
      <c r="IW153" s="41">
        <v>0.2</v>
      </c>
      <c r="IX153" s="41">
        <v>0.2</v>
      </c>
      <c r="IY153" s="41">
        <v>6.2941521324930333E-2</v>
      </c>
      <c r="IZ153" s="41"/>
    </row>
    <row r="154" spans="1:260" s="53" customFormat="1" ht="18" customHeight="1" x14ac:dyDescent="0.2">
      <c r="A154" s="97">
        <v>20205</v>
      </c>
      <c r="B154" s="20"/>
      <c r="C154" s="60"/>
      <c r="D154" s="29"/>
      <c r="E154" s="95"/>
      <c r="F154" s="35"/>
      <c r="G154" s="36" t="s">
        <v>148</v>
      </c>
      <c r="H154" s="71">
        <v>0.82</v>
      </c>
      <c r="I154" s="71">
        <v>0.74</v>
      </c>
      <c r="J154" s="71">
        <v>-0.12</v>
      </c>
      <c r="K154" s="71">
        <v>-0.32</v>
      </c>
      <c r="L154" s="71">
        <v>-0.18</v>
      </c>
      <c r="M154" s="71">
        <v>0.05</v>
      </c>
      <c r="N154" s="71">
        <v>0.2</v>
      </c>
      <c r="O154" s="71">
        <v>0.14000000000000001</v>
      </c>
      <c r="P154" s="71">
        <v>0.14000000000000001</v>
      </c>
      <c r="Q154" s="71">
        <v>0</v>
      </c>
      <c r="R154" s="71">
        <v>0</v>
      </c>
      <c r="S154" s="71">
        <v>0</v>
      </c>
      <c r="T154" s="71">
        <v>0.06</v>
      </c>
      <c r="U154" s="71">
        <v>0.06</v>
      </c>
      <c r="V154" s="71">
        <v>0.06</v>
      </c>
      <c r="W154" s="71">
        <v>0.04</v>
      </c>
      <c r="X154" s="71">
        <v>0.25</v>
      </c>
      <c r="Y154" s="71">
        <v>0.06</v>
      </c>
      <c r="Z154" s="71">
        <v>0.02</v>
      </c>
      <c r="AA154" s="71">
        <v>-0.15</v>
      </c>
      <c r="AB154" s="71">
        <v>0.32</v>
      </c>
      <c r="AC154" s="71">
        <v>0.35</v>
      </c>
      <c r="AD154" s="71">
        <v>0.32</v>
      </c>
      <c r="AE154" s="71">
        <v>0.08</v>
      </c>
      <c r="AF154" s="71">
        <v>0.23</v>
      </c>
      <c r="AG154" s="71">
        <v>0.43</v>
      </c>
      <c r="AH154" s="71">
        <v>0.34</v>
      </c>
      <c r="AI154" s="71">
        <v>0.23</v>
      </c>
      <c r="AJ154" s="71">
        <v>0.05</v>
      </c>
      <c r="AK154" s="71">
        <v>0.05</v>
      </c>
      <c r="AL154" s="71">
        <v>0.23</v>
      </c>
      <c r="AM154" s="71">
        <v>0.23</v>
      </c>
      <c r="AN154" s="71">
        <v>0.44</v>
      </c>
      <c r="AO154" s="71">
        <v>0.04</v>
      </c>
      <c r="AP154" s="71">
        <v>0.09</v>
      </c>
      <c r="AQ154" s="71">
        <v>-0.12</v>
      </c>
      <c r="AR154" s="71">
        <v>0.7</v>
      </c>
      <c r="AS154" s="71">
        <v>-0.77</v>
      </c>
      <c r="AT154" s="71">
        <v>0</v>
      </c>
      <c r="AU154" s="71">
        <v>-0.69</v>
      </c>
      <c r="AV154" s="71">
        <v>-0.66</v>
      </c>
      <c r="AW154" s="71">
        <v>1.72</v>
      </c>
      <c r="AX154" s="71">
        <v>0.52</v>
      </c>
      <c r="AY154" s="71">
        <v>1.87</v>
      </c>
      <c r="AZ154" s="71">
        <v>0.51</v>
      </c>
      <c r="BA154" s="71">
        <v>0.54</v>
      </c>
      <c r="BB154" s="71">
        <v>4.38</v>
      </c>
      <c r="BC154" s="71">
        <v>4.58</v>
      </c>
      <c r="BD154" s="71">
        <v>4.54</v>
      </c>
      <c r="BE154" s="71">
        <v>-0.81</v>
      </c>
      <c r="BF154" s="71">
        <v>-0.75</v>
      </c>
      <c r="BG154" s="71">
        <v>-0.85</v>
      </c>
      <c r="BH154" s="71">
        <v>3.44</v>
      </c>
      <c r="BI154" s="71">
        <v>3.41</v>
      </c>
      <c r="BJ154" s="71">
        <v>3.77</v>
      </c>
      <c r="BK154" s="71">
        <v>0.42</v>
      </c>
      <c r="BL154" s="71">
        <v>0.41</v>
      </c>
      <c r="BM154" s="71">
        <v>0.09</v>
      </c>
      <c r="BN154" s="71">
        <v>1.97</v>
      </c>
      <c r="BO154" s="71">
        <v>2.52</v>
      </c>
      <c r="BP154" s="71">
        <v>2.76</v>
      </c>
      <c r="BQ154" s="71">
        <v>7.39</v>
      </c>
      <c r="BR154" s="71">
        <v>6.82</v>
      </c>
      <c r="BS154" s="71">
        <v>6.38</v>
      </c>
      <c r="BT154" s="71">
        <v>7.11</v>
      </c>
      <c r="BU154" s="71">
        <v>4.9400000000000004</v>
      </c>
      <c r="BV154" s="71">
        <v>4.83</v>
      </c>
      <c r="BW154" s="71">
        <v>-2.4700000000000002</v>
      </c>
      <c r="BX154" s="71">
        <v>0.11</v>
      </c>
      <c r="BY154" s="71">
        <v>0.03</v>
      </c>
      <c r="BZ154" s="71">
        <v>0.03</v>
      </c>
      <c r="CA154" s="71">
        <v>0</v>
      </c>
      <c r="CB154" s="71">
        <v>7.0000000000000007E-2</v>
      </c>
      <c r="CC154" s="71">
        <v>0.06</v>
      </c>
      <c r="CD154" s="71">
        <v>7.0000000000000007E-2</v>
      </c>
      <c r="CE154" s="71">
        <v>0.08</v>
      </c>
      <c r="CF154" s="71">
        <v>0.3</v>
      </c>
      <c r="CG154" s="71">
        <v>0.28000000000000003</v>
      </c>
      <c r="CH154" s="71">
        <v>0.19</v>
      </c>
      <c r="CI154" s="71">
        <v>-1.17</v>
      </c>
      <c r="CJ154" s="71">
        <v>-1</v>
      </c>
      <c r="CK154" s="71">
        <v>-1</v>
      </c>
      <c r="CL154" s="71">
        <v>0.19</v>
      </c>
      <c r="CM154" s="71">
        <v>0</v>
      </c>
      <c r="CN154" s="71">
        <v>0</v>
      </c>
      <c r="CO154" s="71">
        <v>0</v>
      </c>
      <c r="CP154" s="71">
        <v>0.25</v>
      </c>
      <c r="CQ154" s="71">
        <v>0.25</v>
      </c>
      <c r="CR154" s="71">
        <v>0.95</v>
      </c>
      <c r="CS154" s="71">
        <v>0.72</v>
      </c>
      <c r="CT154" s="71">
        <v>0.72</v>
      </c>
      <c r="CU154" s="71">
        <v>0</v>
      </c>
      <c r="CV154" s="71">
        <v>0.12</v>
      </c>
      <c r="CW154" s="71">
        <v>0.12</v>
      </c>
      <c r="CX154" s="71">
        <v>-0.06</v>
      </c>
      <c r="CY154" s="71">
        <v>-0.12</v>
      </c>
      <c r="CZ154" s="71">
        <v>-0.12</v>
      </c>
      <c r="DA154" s="71">
        <v>0.06</v>
      </c>
      <c r="DB154" s="71">
        <v>0</v>
      </c>
      <c r="DC154" s="71">
        <v>0</v>
      </c>
      <c r="DD154" s="71">
        <v>-0.4</v>
      </c>
      <c r="DE154" s="71">
        <v>-0.54</v>
      </c>
      <c r="DF154" s="71">
        <v>-0.93</v>
      </c>
      <c r="DG154" s="71">
        <v>-0.41</v>
      </c>
      <c r="DH154" s="71">
        <v>-0.26</v>
      </c>
      <c r="DI154" s="71">
        <v>0.14000000000000001</v>
      </c>
      <c r="DJ154" s="71">
        <v>1.21</v>
      </c>
      <c r="DK154" s="71">
        <v>1.21</v>
      </c>
      <c r="DL154" s="71">
        <v>1.2</v>
      </c>
      <c r="DM154" s="71">
        <v>0</v>
      </c>
      <c r="DN154" s="71">
        <v>0.16</v>
      </c>
      <c r="DO154" s="71">
        <v>0.16</v>
      </c>
      <c r="DP154" s="71">
        <v>0.17</v>
      </c>
      <c r="DQ154" s="71">
        <v>0</v>
      </c>
      <c r="DR154" s="71">
        <v>1.67</v>
      </c>
      <c r="DS154" s="71">
        <v>1.46</v>
      </c>
      <c r="DT154" s="71">
        <v>1.45</v>
      </c>
      <c r="DU154" s="71">
        <v>1.65</v>
      </c>
      <c r="DV154" s="71">
        <v>1.3</v>
      </c>
      <c r="DW154" s="71">
        <v>2.36</v>
      </c>
      <c r="DX154" s="71">
        <v>3.95</v>
      </c>
      <c r="DY154" s="71">
        <v>2.5299999999999998</v>
      </c>
      <c r="DZ154" s="71">
        <v>1.44</v>
      </c>
      <c r="EA154" s="71">
        <v>0.28000000000000003</v>
      </c>
      <c r="EB154" s="71">
        <v>3.01</v>
      </c>
      <c r="EC154" s="71">
        <v>3.81</v>
      </c>
      <c r="ED154" s="71">
        <v>3.63</v>
      </c>
      <c r="EE154" s="71">
        <v>0.87</v>
      </c>
      <c r="EF154" s="71">
        <v>-0.06</v>
      </c>
      <c r="EG154" s="71">
        <v>0</v>
      </c>
      <c r="EH154" s="71">
        <v>0</v>
      </c>
      <c r="EI154" s="71">
        <v>0.57999999999999996</v>
      </c>
      <c r="EJ154" s="71">
        <v>0.57999999999999996</v>
      </c>
      <c r="EK154" s="71">
        <v>0.57999999999999996</v>
      </c>
      <c r="EL154" s="71">
        <v>0</v>
      </c>
      <c r="EM154" s="71">
        <v>0</v>
      </c>
      <c r="EN154" s="71">
        <v>0</v>
      </c>
      <c r="EO154" s="71">
        <v>0</v>
      </c>
      <c r="EP154" s="71">
        <v>-1.27</v>
      </c>
      <c r="EQ154" s="71">
        <v>-1.28</v>
      </c>
      <c r="ER154" s="71">
        <v>-1.27</v>
      </c>
      <c r="ES154" s="71">
        <v>2.4300000000000002</v>
      </c>
      <c r="ET154" s="71">
        <v>2.42</v>
      </c>
      <c r="EU154" s="71">
        <v>2.4300000000000002</v>
      </c>
      <c r="EV154" s="71">
        <v>0</v>
      </c>
      <c r="EW154" s="71">
        <v>0</v>
      </c>
      <c r="EX154" s="71">
        <v>0.34</v>
      </c>
      <c r="EY154" s="71">
        <v>0.34</v>
      </c>
      <c r="EZ154" s="71">
        <v>0.96</v>
      </c>
      <c r="FA154" s="71">
        <v>0.92</v>
      </c>
      <c r="FB154" s="71">
        <v>0.93</v>
      </c>
      <c r="FC154" s="71">
        <v>0.76</v>
      </c>
      <c r="FD154" s="71">
        <v>0.63</v>
      </c>
      <c r="FE154" s="71">
        <v>0.63</v>
      </c>
      <c r="FF154" s="71">
        <v>0.32</v>
      </c>
      <c r="FG154" s="71">
        <v>0.24</v>
      </c>
      <c r="FH154" s="71">
        <v>0.24</v>
      </c>
      <c r="FI154" s="71">
        <v>0.11</v>
      </c>
      <c r="FJ154" s="71">
        <v>0.53</v>
      </c>
      <c r="FK154" s="71">
        <v>0.53</v>
      </c>
      <c r="FL154" s="71">
        <v>0.53</v>
      </c>
      <c r="FM154" s="71">
        <v>0</v>
      </c>
      <c r="FN154" s="71">
        <v>3.95</v>
      </c>
      <c r="FO154" s="71">
        <v>4.2</v>
      </c>
      <c r="FP154" s="71">
        <v>4.21</v>
      </c>
      <c r="FQ154" s="71">
        <v>0.24</v>
      </c>
      <c r="FR154" s="71">
        <v>0</v>
      </c>
      <c r="FS154" s="71">
        <v>0.15</v>
      </c>
      <c r="FT154" s="71">
        <v>0.15</v>
      </c>
      <c r="FU154" s="71">
        <v>0.72</v>
      </c>
      <c r="FV154" s="71">
        <v>0.74</v>
      </c>
      <c r="FW154" s="71">
        <v>1.36</v>
      </c>
      <c r="FX154" s="71">
        <v>0.18</v>
      </c>
      <c r="FY154" s="71">
        <v>7.0000000000000007E-2</v>
      </c>
      <c r="FZ154" s="71">
        <v>7.0000000000000007E-2</v>
      </c>
      <c r="GA154" s="71">
        <v>7.0000000000000007E-2</v>
      </c>
      <c r="GB154" s="71">
        <v>0.4</v>
      </c>
      <c r="GC154" s="71">
        <v>0.4</v>
      </c>
      <c r="GD154" s="71">
        <v>0.4</v>
      </c>
      <c r="GE154" s="71">
        <v>0.19</v>
      </c>
      <c r="GF154" s="71">
        <v>0.19</v>
      </c>
      <c r="GG154" s="71">
        <v>0.19</v>
      </c>
      <c r="GH154" s="71">
        <v>0.25</v>
      </c>
      <c r="GI154" s="71">
        <v>0.25</v>
      </c>
      <c r="GJ154" s="71">
        <v>0.25</v>
      </c>
      <c r="GK154" s="71">
        <v>-0.09</v>
      </c>
      <c r="GL154" s="71">
        <v>-0.09</v>
      </c>
      <c r="GM154" s="71">
        <v>-0.09</v>
      </c>
      <c r="GN154" s="71">
        <v>0.05</v>
      </c>
      <c r="GO154" s="71">
        <v>0.05</v>
      </c>
      <c r="GP154" s="71">
        <v>0.64</v>
      </c>
      <c r="GQ154" s="71">
        <v>0.7</v>
      </c>
      <c r="GR154" s="71">
        <v>0.7</v>
      </c>
      <c r="GS154" s="71">
        <v>0.11</v>
      </c>
      <c r="GT154" s="71">
        <v>0</v>
      </c>
      <c r="GU154" s="71">
        <v>0</v>
      </c>
      <c r="GV154" s="71">
        <v>0</v>
      </c>
      <c r="GW154" s="71">
        <v>0.03</v>
      </c>
      <c r="GX154" s="71">
        <v>-1.84</v>
      </c>
      <c r="GY154" s="71">
        <v>-2.0099999999999998</v>
      </c>
      <c r="GZ154" s="71">
        <v>-2.06</v>
      </c>
      <c r="HA154" s="71">
        <v>-0.18</v>
      </c>
      <c r="HB154" s="71">
        <v>0</v>
      </c>
      <c r="HC154" s="71">
        <v>0.53</v>
      </c>
      <c r="HD154" s="71">
        <v>0.53</v>
      </c>
      <c r="HE154" s="71">
        <v>0.73</v>
      </c>
      <c r="HF154" s="71">
        <v>0.44</v>
      </c>
      <c r="HG154" s="71">
        <v>0.47</v>
      </c>
      <c r="HH154" s="71">
        <v>0.26</v>
      </c>
      <c r="HI154" s="71">
        <v>0</v>
      </c>
      <c r="HJ154" s="71">
        <v>0</v>
      </c>
      <c r="HK154" s="71">
        <v>0</v>
      </c>
      <c r="HL154" s="71">
        <v>0</v>
      </c>
      <c r="HM154" s="71">
        <v>0</v>
      </c>
      <c r="HN154" s="71">
        <v>0</v>
      </c>
      <c r="HO154" s="71">
        <v>0</v>
      </c>
      <c r="HP154" s="71">
        <v>0.71</v>
      </c>
      <c r="HQ154" s="71">
        <v>0.7</v>
      </c>
      <c r="HR154" s="71">
        <v>0.7</v>
      </c>
      <c r="HS154" s="71">
        <v>0</v>
      </c>
      <c r="HT154" s="71">
        <v>0.7</v>
      </c>
      <c r="HU154" s="71">
        <v>0.94</v>
      </c>
      <c r="HV154" s="71">
        <v>1.1399999999999999</v>
      </c>
      <c r="HW154" s="71">
        <v>0.34</v>
      </c>
      <c r="HX154" s="71">
        <v>0.09</v>
      </c>
      <c r="HY154" s="71">
        <v>-0.1</v>
      </c>
      <c r="HZ154" s="71">
        <v>-0.04</v>
      </c>
      <c r="IA154" s="71">
        <v>0.21</v>
      </c>
      <c r="IB154" s="71">
        <v>0.21</v>
      </c>
      <c r="IC154" s="41">
        <v>0.6</v>
      </c>
      <c r="ID154" s="41">
        <v>0.6</v>
      </c>
      <c r="IE154" s="41">
        <v>0.54298314524402758</v>
      </c>
      <c r="IF154" s="41">
        <v>0.6</v>
      </c>
      <c r="IG154" s="41">
        <v>0.94157262201377667</v>
      </c>
      <c r="IH154" s="41">
        <v>1.1615175142899017</v>
      </c>
      <c r="II154" s="41">
        <v>0.84384200498314521</v>
      </c>
      <c r="IJ154" s="41">
        <v>0.60444936245053493</v>
      </c>
      <c r="IK154" s="41">
        <v>0.5</v>
      </c>
      <c r="IL154" s="41">
        <v>0.4</v>
      </c>
      <c r="IM154" s="41">
        <v>0.3</v>
      </c>
      <c r="IN154" s="41">
        <v>0.15</v>
      </c>
      <c r="IO154" s="41">
        <v>0.2</v>
      </c>
      <c r="IP154" s="41">
        <v>0.6</v>
      </c>
      <c r="IQ154" s="41">
        <v>0.6</v>
      </c>
      <c r="IR154" s="41">
        <v>0.5</v>
      </c>
      <c r="IS154" s="41">
        <v>0.4</v>
      </c>
      <c r="IT154" s="41">
        <v>0.28228198739557375</v>
      </c>
      <c r="IU154" s="41">
        <v>0.2</v>
      </c>
      <c r="IV154" s="41">
        <v>0.30864605012457863</v>
      </c>
      <c r="IW154" s="41">
        <v>0.2</v>
      </c>
      <c r="IX154" s="41">
        <v>0.2</v>
      </c>
      <c r="IY154" s="41">
        <v>6.2941521324930333E-2</v>
      </c>
      <c r="IZ154" s="41"/>
    </row>
    <row r="155" spans="1:260" s="53" customFormat="1" ht="18" customHeight="1" x14ac:dyDescent="0.2">
      <c r="A155" s="97">
        <v>21</v>
      </c>
      <c r="B155" s="20"/>
      <c r="C155" s="60"/>
      <c r="D155" s="29"/>
      <c r="E155" s="34" t="s">
        <v>149</v>
      </c>
      <c r="F155" s="75"/>
      <c r="G155" s="76"/>
      <c r="H155" s="90">
        <v>0.24899784417304832</v>
      </c>
      <c r="I155" s="90">
        <v>0.14361044842479029</v>
      </c>
      <c r="J155" s="90">
        <v>-0.46781529387744797</v>
      </c>
      <c r="K155" s="90">
        <v>-0.40052243872749577</v>
      </c>
      <c r="L155" s="90">
        <v>-0.36311009313437836</v>
      </c>
      <c r="M155" s="90">
        <v>-0.12499555962426259</v>
      </c>
      <c r="N155" s="90">
        <v>-0.13478362310999925</v>
      </c>
      <c r="O155" s="90">
        <v>1.7028494041608556E-3</v>
      </c>
      <c r="P155" s="90">
        <v>0.15435621836616148</v>
      </c>
      <c r="Q155" s="90">
        <v>-4.993770584119081E-2</v>
      </c>
      <c r="R155" s="90">
        <v>-9.8323026056080384E-2</v>
      </c>
      <c r="S155" s="90">
        <v>0.71127898670425937</v>
      </c>
      <c r="T155" s="90">
        <v>0.7471346160802802</v>
      </c>
      <c r="U155" s="90">
        <v>0.94028701241181423</v>
      </c>
      <c r="V155" s="90">
        <v>0.839701563293619</v>
      </c>
      <c r="W155" s="90">
        <v>1.0702617305784046</v>
      </c>
      <c r="X155" s="90">
        <v>1.050075448819626</v>
      </c>
      <c r="Y155" s="90">
        <v>1.0845212460809055</v>
      </c>
      <c r="Z155" s="90">
        <v>1.5171792053198083</v>
      </c>
      <c r="AA155" s="90">
        <v>1.5080902754798409</v>
      </c>
      <c r="AB155" s="90">
        <v>1.2373784251988078</v>
      </c>
      <c r="AC155" s="90">
        <v>1.0546040801391094</v>
      </c>
      <c r="AD155" s="90">
        <v>1.003962517869752</v>
      </c>
      <c r="AE155" s="90">
        <v>1.2037094194018179</v>
      </c>
      <c r="AF155" s="90">
        <v>1.2698709177007972</v>
      </c>
      <c r="AG155" s="90">
        <v>0.69996357391619513</v>
      </c>
      <c r="AH155" s="90">
        <v>0.23642714017512759</v>
      </c>
      <c r="AI155" s="90">
        <v>-0.28672464561280786</v>
      </c>
      <c r="AJ155" s="90">
        <v>-1.4314555247720167E-2</v>
      </c>
      <c r="AK155" s="90">
        <v>9.0616041586772084E-2</v>
      </c>
      <c r="AL155" s="90">
        <v>0.21689127663872015</v>
      </c>
      <c r="AM155" s="90">
        <v>0.12781261887596521</v>
      </c>
      <c r="AN155" s="90">
        <v>0.12181166507480407</v>
      </c>
      <c r="AO155" s="90">
        <v>0.38032466870184983</v>
      </c>
      <c r="AP155" s="90">
        <v>0.23547562306497585</v>
      </c>
      <c r="AQ155" s="90">
        <v>4.3941874991932771E-2</v>
      </c>
      <c r="AR155" s="90">
        <v>-0.46700964655489163</v>
      </c>
      <c r="AS155" s="90">
        <v>-0.24185685440477631</v>
      </c>
      <c r="AT155" s="90">
        <v>-0.24618831523219467</v>
      </c>
      <c r="AU155" s="90">
        <v>-0.32526221338070826</v>
      </c>
      <c r="AV155" s="90">
        <v>-3.5474649393874284E-2</v>
      </c>
      <c r="AW155" s="90">
        <v>-0.29598360335836893</v>
      </c>
      <c r="AX155" s="90">
        <v>-0.21910105581163183</v>
      </c>
      <c r="AY155" s="90">
        <v>0.17410607384816593</v>
      </c>
      <c r="AZ155" s="90">
        <v>0.57376440538650286</v>
      </c>
      <c r="BA155" s="90">
        <v>0.63354595644393819</v>
      </c>
      <c r="BB155" s="90">
        <v>0.20616435126041782</v>
      </c>
      <c r="BC155" s="90">
        <v>-0.38345315830268706</v>
      </c>
      <c r="BD155" s="90">
        <v>-0.38134330073386036</v>
      </c>
      <c r="BE155" s="90">
        <v>-0.43302648640879959</v>
      </c>
      <c r="BF155" s="90">
        <v>-0.27921963517192194</v>
      </c>
      <c r="BG155" s="90">
        <v>-0.20349850087861468</v>
      </c>
      <c r="BH155" s="90">
        <v>8.0550665098102159E-2</v>
      </c>
      <c r="BI155" s="90">
        <v>0.192753815673636</v>
      </c>
      <c r="BJ155" s="90">
        <v>4.8057330700086394E-2</v>
      </c>
      <c r="BK155" s="90">
        <v>-1.3527275192684208E-4</v>
      </c>
      <c r="BL155" s="90">
        <v>0.11769476615352475</v>
      </c>
      <c r="BM155" s="90">
        <v>0.17273534234267068</v>
      </c>
      <c r="BN155" s="90">
        <v>7.8531935234183253E-2</v>
      </c>
      <c r="BO155" s="90">
        <v>0.37510560894356915</v>
      </c>
      <c r="BP155" s="90">
        <v>0.43350676001064614</v>
      </c>
      <c r="BQ155" s="90">
        <v>0.99961154077080483</v>
      </c>
      <c r="BR155" s="90">
        <v>0.18504808834167599</v>
      </c>
      <c r="BS155" s="90">
        <v>0.70944003877292561</v>
      </c>
      <c r="BT155" s="90">
        <v>0.90563123292305348</v>
      </c>
      <c r="BU155" s="90">
        <v>2.1432451624687552</v>
      </c>
      <c r="BV155" s="90">
        <v>1.9961792018715128</v>
      </c>
      <c r="BW155" s="90">
        <v>1.5898363711335572</v>
      </c>
      <c r="BX155" s="90">
        <v>1.0791524302963957</v>
      </c>
      <c r="BY155" s="90">
        <v>0.84779535934107197</v>
      </c>
      <c r="BZ155" s="90">
        <v>0.41700248346804314</v>
      </c>
      <c r="CA155" s="90">
        <v>0.30596896020720193</v>
      </c>
      <c r="CB155" s="90">
        <v>-0.22567574453008868</v>
      </c>
      <c r="CC155" s="90">
        <v>-1.7866109107603558</v>
      </c>
      <c r="CD155" s="90">
        <v>-2.0980598189088315</v>
      </c>
      <c r="CE155" s="90">
        <v>-1.9445877135148286</v>
      </c>
      <c r="CF155" s="90">
        <v>-0.41694838709444543</v>
      </c>
      <c r="CG155" s="90">
        <v>-0.44410121235060357</v>
      </c>
      <c r="CH155" s="90">
        <v>-0.21131458914770768</v>
      </c>
      <c r="CI155" s="90">
        <v>-0.39641070063816947</v>
      </c>
      <c r="CJ155" s="90">
        <v>-0.64336998931482137</v>
      </c>
      <c r="CK155" s="90">
        <v>-0.78077941320445754</v>
      </c>
      <c r="CL155" s="90">
        <v>-1.313677052032441</v>
      </c>
      <c r="CM155" s="90">
        <v>-1.421086676663853</v>
      </c>
      <c r="CN155" s="90">
        <v>-1.4020897914695232</v>
      </c>
      <c r="CO155" s="90">
        <v>-1.1576317151887396</v>
      </c>
      <c r="CP155" s="90">
        <v>-0.8292536699329095</v>
      </c>
      <c r="CQ155" s="90">
        <v>-1.1618337919714337</v>
      </c>
      <c r="CR155" s="90">
        <v>-1.5212288845010336</v>
      </c>
      <c r="CS155" s="90">
        <v>-1.7352023604611906</v>
      </c>
      <c r="CT155" s="90">
        <v>-1.2700241523462128</v>
      </c>
      <c r="CU155" s="90">
        <v>-0.32797525983888354</v>
      </c>
      <c r="CV155" s="90">
        <v>-5.3809562421744759E-3</v>
      </c>
      <c r="CW155" s="90">
        <v>0.24052219710699543</v>
      </c>
      <c r="CX155" s="90">
        <v>1.0781372909460083E-2</v>
      </c>
      <c r="CY155" s="90">
        <v>-0.17541240488309501</v>
      </c>
      <c r="CZ155" s="90">
        <v>0.27198728444460657</v>
      </c>
      <c r="DA155" s="90">
        <v>0.83860860011144811</v>
      </c>
      <c r="DB155" s="90">
        <v>0.8725435721565139</v>
      </c>
      <c r="DC155" s="90">
        <v>0.21070119679252236</v>
      </c>
      <c r="DD155" s="90">
        <v>0.15668818010687527</v>
      </c>
      <c r="DE155" s="90">
        <v>-0.10968813785380488</v>
      </c>
      <c r="DF155" s="90">
        <v>-2.5289996074007066E-2</v>
      </c>
      <c r="DG155" s="90">
        <v>0.15237703232296249</v>
      </c>
      <c r="DH155" s="90">
        <v>1.0596554293858202</v>
      </c>
      <c r="DI155" s="90">
        <v>1.1336806581944516</v>
      </c>
      <c r="DJ155" s="90">
        <v>1.367583324022934</v>
      </c>
      <c r="DK155" s="90">
        <v>0.78837922480355771</v>
      </c>
      <c r="DL155" s="90">
        <v>0.85890344964102772</v>
      </c>
      <c r="DM155" s="90">
        <v>0.4151793617879444</v>
      </c>
      <c r="DN155" s="90">
        <v>0.86672911224058458</v>
      </c>
      <c r="DO155" s="90">
        <v>1.1974482491210812</v>
      </c>
      <c r="DP155" s="90">
        <v>1.2135005659325593</v>
      </c>
      <c r="DQ155" s="90">
        <v>1.0279143565163456</v>
      </c>
      <c r="DR155" s="90">
        <v>0.76147557584565273</v>
      </c>
      <c r="DS155" s="90">
        <v>0.77099949650387833</v>
      </c>
      <c r="DT155" s="90">
        <v>0.55441840382803442</v>
      </c>
      <c r="DU155" s="90">
        <v>1.02</v>
      </c>
      <c r="DV155" s="90">
        <v>1.5732132564841499</v>
      </c>
      <c r="DW155" s="90">
        <v>1.84</v>
      </c>
      <c r="DX155" s="90">
        <v>1.84</v>
      </c>
      <c r="DY155" s="90">
        <v>1.7819704164390471</v>
      </c>
      <c r="DZ155" s="90">
        <v>2.1800000000000002</v>
      </c>
      <c r="EA155" s="90">
        <v>2.4700000000000002</v>
      </c>
      <c r="EB155" s="90">
        <v>1.9334820867379008</v>
      </c>
      <c r="EC155" s="90">
        <v>1.44</v>
      </c>
      <c r="ED155" s="90">
        <v>1.04</v>
      </c>
      <c r="EE155" s="90">
        <v>1.3403623670212763</v>
      </c>
      <c r="EF155" s="90">
        <v>1.35</v>
      </c>
      <c r="EG155" s="90">
        <v>1.42</v>
      </c>
      <c r="EH155" s="90">
        <v>0.93</v>
      </c>
      <c r="EI155" s="90">
        <v>0.55000000000000004</v>
      </c>
      <c r="EJ155" s="90">
        <v>0.28000000000000003</v>
      </c>
      <c r="EK155" s="90">
        <v>-0.04</v>
      </c>
      <c r="EL155" s="90">
        <v>-0.63948344535723167</v>
      </c>
      <c r="EM155" s="90">
        <v>-0.83893996597933873</v>
      </c>
      <c r="EN155" s="90">
        <v>-0.54605588370826519</v>
      </c>
      <c r="EO155" s="90">
        <v>-8.1101601559189912E-2</v>
      </c>
      <c r="EP155" s="90">
        <v>0.25</v>
      </c>
      <c r="EQ155" s="90">
        <v>0.28999999999999998</v>
      </c>
      <c r="ER155" s="90">
        <v>0.32</v>
      </c>
      <c r="ES155" s="90">
        <v>-0.23</v>
      </c>
      <c r="ET155" s="90">
        <v>-0.31</v>
      </c>
      <c r="EU155" s="90">
        <v>-0.39</v>
      </c>
      <c r="EV155" s="90">
        <v>-0.18</v>
      </c>
      <c r="EW155" s="90">
        <v>-0.34</v>
      </c>
      <c r="EX155" s="90">
        <v>-0.27</v>
      </c>
      <c r="EY155" s="90">
        <v>-0.19</v>
      </c>
      <c r="EZ155" s="90">
        <v>0.04</v>
      </c>
      <c r="FA155" s="90">
        <v>0.28000000000000003</v>
      </c>
      <c r="FB155" s="90">
        <v>0.24</v>
      </c>
      <c r="FC155" s="90">
        <v>0.2</v>
      </c>
      <c r="FD155" s="90">
        <v>-0.06</v>
      </c>
      <c r="FE155" s="90">
        <v>0.04</v>
      </c>
      <c r="FF155" s="90">
        <v>0.23</v>
      </c>
      <c r="FG155" s="90">
        <v>0.11</v>
      </c>
      <c r="FH155" s="90">
        <v>0.23</v>
      </c>
      <c r="FI155" s="90">
        <v>-0.19</v>
      </c>
      <c r="FJ155" s="90">
        <v>-0.06</v>
      </c>
      <c r="FK155" s="90">
        <v>-0.11</v>
      </c>
      <c r="FL155" s="90">
        <v>0.09</v>
      </c>
      <c r="FM155" s="90">
        <v>0.16</v>
      </c>
      <c r="FN155" s="90">
        <v>0.03</v>
      </c>
      <c r="FO155" s="90">
        <v>-0.04</v>
      </c>
      <c r="FP155" s="90">
        <v>-0.01</v>
      </c>
      <c r="FQ155" s="90">
        <v>0.06</v>
      </c>
      <c r="FR155" s="90">
        <v>-0.02</v>
      </c>
      <c r="FS155" s="90">
        <v>-0.34</v>
      </c>
      <c r="FT155" s="90">
        <v>-0.21</v>
      </c>
      <c r="FU155" s="90">
        <v>-0.35</v>
      </c>
      <c r="FV155" s="90">
        <v>0.41</v>
      </c>
      <c r="FW155" s="90">
        <v>0.41</v>
      </c>
      <c r="FX155" s="90">
        <v>0.53</v>
      </c>
      <c r="FY155" s="90">
        <v>-0.3</v>
      </c>
      <c r="FZ155" s="90">
        <v>-0.42</v>
      </c>
      <c r="GA155" s="90">
        <v>-0.54</v>
      </c>
      <c r="GB155" s="90">
        <v>-0.64</v>
      </c>
      <c r="GC155" s="90">
        <v>-0.4</v>
      </c>
      <c r="GD155" s="90">
        <v>-0.31</v>
      </c>
      <c r="GE155" s="90">
        <v>0.68</v>
      </c>
      <c r="GF155" s="90">
        <v>0.45</v>
      </c>
      <c r="GG155" s="90">
        <v>0.45</v>
      </c>
      <c r="GH155" s="90">
        <v>-0.27</v>
      </c>
      <c r="GI155" s="90">
        <v>7.0000000000000007E-2</v>
      </c>
      <c r="GJ155" s="90">
        <v>0.03</v>
      </c>
      <c r="GK155" s="90">
        <v>0.19</v>
      </c>
      <c r="GL155" s="90">
        <v>0.43</v>
      </c>
      <c r="GM155" s="90">
        <v>0.72</v>
      </c>
      <c r="GN155" s="90">
        <v>1.06</v>
      </c>
      <c r="GO155" s="90">
        <v>0.85</v>
      </c>
      <c r="GP155" s="90">
        <v>1.06</v>
      </c>
      <c r="GQ155" s="90">
        <v>1.46</v>
      </c>
      <c r="GR155" s="90">
        <v>1.5</v>
      </c>
      <c r="GS155" s="90">
        <v>1.26</v>
      </c>
      <c r="GT155" s="90">
        <v>0.96</v>
      </c>
      <c r="GU155" s="90">
        <v>1.02</v>
      </c>
      <c r="GV155" s="90">
        <v>1.21</v>
      </c>
      <c r="GW155" s="90">
        <v>1.7</v>
      </c>
      <c r="GX155" s="90">
        <v>1.21</v>
      </c>
      <c r="GY155" s="90">
        <v>1.02</v>
      </c>
      <c r="GZ155" s="90">
        <v>0.45</v>
      </c>
      <c r="HA155" s="90">
        <v>0.35</v>
      </c>
      <c r="HB155" s="90">
        <v>0.22</v>
      </c>
      <c r="HC155" s="90">
        <v>-0.11</v>
      </c>
      <c r="HD155" s="90">
        <v>0.01</v>
      </c>
      <c r="HE155" s="90">
        <v>0.02</v>
      </c>
      <c r="HF155" s="90">
        <v>-0.09</v>
      </c>
      <c r="HG155" s="90">
        <v>-0.16</v>
      </c>
      <c r="HH155" s="90">
        <v>-0.12</v>
      </c>
      <c r="HI155" s="90">
        <v>-0.06</v>
      </c>
      <c r="HJ155" s="90">
        <v>0.05</v>
      </c>
      <c r="HK155" s="90">
        <v>0.09</v>
      </c>
      <c r="HL155" s="90">
        <v>0.72</v>
      </c>
      <c r="HM155" s="90">
        <v>0.96</v>
      </c>
      <c r="HN155" s="90">
        <v>1.22</v>
      </c>
      <c r="HO155" s="90">
        <v>1.21</v>
      </c>
      <c r="HP155" s="90">
        <v>0.95</v>
      </c>
      <c r="HQ155" s="90">
        <v>0.73</v>
      </c>
      <c r="HR155" s="90">
        <v>0.55000000000000004</v>
      </c>
      <c r="HS155" s="90">
        <v>1.02</v>
      </c>
      <c r="HT155" s="90">
        <v>0.86</v>
      </c>
      <c r="HU155" s="90">
        <v>0.26</v>
      </c>
      <c r="HV155" s="90">
        <v>0.13</v>
      </c>
      <c r="HW155" s="90">
        <v>0.14000000000000001</v>
      </c>
      <c r="HX155" s="90">
        <v>0.44</v>
      </c>
      <c r="HY155" s="90">
        <v>0.15</v>
      </c>
      <c r="HZ155" s="90">
        <v>0.32</v>
      </c>
      <c r="IA155" s="90">
        <v>0.35</v>
      </c>
      <c r="IB155" s="90">
        <v>0.84</v>
      </c>
      <c r="IC155" s="78">
        <v>1.2</v>
      </c>
      <c r="ID155" s="78">
        <v>1.1000000000000001</v>
      </c>
      <c r="IE155" s="78">
        <v>0.9</v>
      </c>
      <c r="IF155" s="78">
        <v>0.7</v>
      </c>
      <c r="IG155" s="78">
        <v>0.3</v>
      </c>
      <c r="IH155" s="78">
        <v>0.2</v>
      </c>
      <c r="II155" s="78">
        <v>0.3</v>
      </c>
      <c r="IJ155" s="78">
        <v>0.2</v>
      </c>
      <c r="IK155" s="78">
        <v>0.2</v>
      </c>
      <c r="IL155" s="78">
        <v>0.1</v>
      </c>
      <c r="IM155" s="78">
        <v>-0.2</v>
      </c>
      <c r="IN155" s="78">
        <v>0.15134066367536117</v>
      </c>
      <c r="IO155" s="78">
        <v>0.36143533356343371</v>
      </c>
      <c r="IP155" s="78">
        <v>0.32147793501306643</v>
      </c>
      <c r="IQ155" s="78">
        <v>0.28490715447956227</v>
      </c>
      <c r="IR155" s="78">
        <v>0.39547458212119718</v>
      </c>
      <c r="IS155" s="78">
        <v>0.43703318376805877</v>
      </c>
      <c r="IT155" s="78">
        <v>0.32027040086780728</v>
      </c>
      <c r="IU155" s="78">
        <v>0.23947448350673045</v>
      </c>
      <c r="IV155" s="78">
        <v>0.44490646417829494</v>
      </c>
      <c r="IW155" s="78">
        <v>0.46090616833489478</v>
      </c>
      <c r="IX155" s="78">
        <v>0.48810127705734435</v>
      </c>
      <c r="IY155" s="78">
        <v>0.61121611360386585</v>
      </c>
      <c r="IZ155" s="41"/>
    </row>
    <row r="156" spans="1:260" s="53" customFormat="1" ht="18" customHeight="1" x14ac:dyDescent="0.2">
      <c r="A156" s="97">
        <v>211</v>
      </c>
      <c r="B156" s="20"/>
      <c r="C156" s="60"/>
      <c r="D156" s="29"/>
      <c r="E156" s="95"/>
      <c r="F156" s="66" t="s">
        <v>150</v>
      </c>
      <c r="G156" s="35"/>
      <c r="H156" s="67">
        <v>1.55</v>
      </c>
      <c r="I156" s="67">
        <v>1.62</v>
      </c>
      <c r="J156" s="67">
        <v>-3.86</v>
      </c>
      <c r="K156" s="67">
        <v>-2.92</v>
      </c>
      <c r="L156" s="67">
        <v>-3.21</v>
      </c>
      <c r="M156" s="67">
        <v>-1.1100000000000001</v>
      </c>
      <c r="N156" s="67">
        <v>-1.56</v>
      </c>
      <c r="O156" s="67">
        <v>-1.77</v>
      </c>
      <c r="P156" s="67">
        <v>-0.55000000000000004</v>
      </c>
      <c r="Q156" s="67">
        <v>-2.31</v>
      </c>
      <c r="R156" s="67">
        <v>-2.2400000000000002</v>
      </c>
      <c r="S156" s="67">
        <v>-1.49</v>
      </c>
      <c r="T156" s="67">
        <v>-0.27</v>
      </c>
      <c r="U156" s="67">
        <v>-0.17</v>
      </c>
      <c r="V156" s="67">
        <v>-0.75</v>
      </c>
      <c r="W156" s="67">
        <v>0.34</v>
      </c>
      <c r="X156" s="67">
        <v>0.79</v>
      </c>
      <c r="Y156" s="67">
        <v>1.59</v>
      </c>
      <c r="Z156" s="67">
        <v>0.51</v>
      </c>
      <c r="AA156" s="67">
        <v>-0.6</v>
      </c>
      <c r="AB156" s="67">
        <v>-1.3</v>
      </c>
      <c r="AC156" s="67">
        <v>-1</v>
      </c>
      <c r="AD156" s="67">
        <v>1.86</v>
      </c>
      <c r="AE156" s="67">
        <v>1.86</v>
      </c>
      <c r="AF156" s="67">
        <v>2.78</v>
      </c>
      <c r="AG156" s="67">
        <v>-0.33</v>
      </c>
      <c r="AH156" s="67">
        <v>-0.33</v>
      </c>
      <c r="AI156" s="67">
        <v>-3.69</v>
      </c>
      <c r="AJ156" s="67">
        <v>-2.73</v>
      </c>
      <c r="AK156" s="67">
        <v>-2.72</v>
      </c>
      <c r="AL156" s="67">
        <v>-1.19</v>
      </c>
      <c r="AM156" s="67">
        <v>-1.18</v>
      </c>
      <c r="AN156" s="67">
        <v>-1.18</v>
      </c>
      <c r="AO156" s="67">
        <v>2.84</v>
      </c>
      <c r="AP156" s="67">
        <v>4.12</v>
      </c>
      <c r="AQ156" s="67">
        <v>4.12</v>
      </c>
      <c r="AR156" s="67">
        <v>2.23</v>
      </c>
      <c r="AS156" s="67">
        <v>-0.79</v>
      </c>
      <c r="AT156" s="67">
        <v>-0.79</v>
      </c>
      <c r="AU156" s="67">
        <v>-1</v>
      </c>
      <c r="AV156" s="67">
        <v>-0.02</v>
      </c>
      <c r="AW156" s="67">
        <v>-0.34</v>
      </c>
      <c r="AX156" s="67">
        <v>-1.03</v>
      </c>
      <c r="AY156" s="67">
        <v>1.32</v>
      </c>
      <c r="AZ156" s="67">
        <v>1.83</v>
      </c>
      <c r="BA156" s="67">
        <v>3.35</v>
      </c>
      <c r="BB156" s="67">
        <v>0.68</v>
      </c>
      <c r="BC156" s="67">
        <v>0.49</v>
      </c>
      <c r="BD156" s="67">
        <v>-0.23</v>
      </c>
      <c r="BE156" s="67">
        <v>-0.25</v>
      </c>
      <c r="BF156" s="67">
        <v>-0.16</v>
      </c>
      <c r="BG156" s="67">
        <v>-0.78</v>
      </c>
      <c r="BH156" s="67">
        <v>-1.46</v>
      </c>
      <c r="BI156" s="67">
        <v>-1.59</v>
      </c>
      <c r="BJ156" s="67">
        <v>-1.27</v>
      </c>
      <c r="BK156" s="67">
        <v>-1.31</v>
      </c>
      <c r="BL156" s="67">
        <v>-1.31</v>
      </c>
      <c r="BM156" s="67">
        <v>-1.65</v>
      </c>
      <c r="BN156" s="67">
        <v>-0.53</v>
      </c>
      <c r="BO156" s="67">
        <v>-0.53</v>
      </c>
      <c r="BP156" s="67">
        <v>2.63</v>
      </c>
      <c r="BQ156" s="67">
        <v>8.52</v>
      </c>
      <c r="BR156" s="67">
        <v>8.52</v>
      </c>
      <c r="BS156" s="67">
        <v>13.2</v>
      </c>
      <c r="BT156" s="67">
        <v>13.17</v>
      </c>
      <c r="BU156" s="67">
        <v>13.49</v>
      </c>
      <c r="BV156" s="67">
        <v>4.3600000000000003</v>
      </c>
      <c r="BW156" s="67">
        <v>7.0000000000000007E-2</v>
      </c>
      <c r="BX156" s="67">
        <v>0.03</v>
      </c>
      <c r="BY156" s="67">
        <v>2.0099999999999998</v>
      </c>
      <c r="BZ156" s="67">
        <v>0.39</v>
      </c>
      <c r="CA156" s="67">
        <v>0.15</v>
      </c>
      <c r="CB156" s="67">
        <v>-4.3099999999999996</v>
      </c>
      <c r="CC156" s="67">
        <v>-16.88</v>
      </c>
      <c r="CD156" s="67">
        <v>-18.010000000000002</v>
      </c>
      <c r="CE156" s="67">
        <v>-16.48</v>
      </c>
      <c r="CF156" s="67">
        <v>-3.84</v>
      </c>
      <c r="CG156" s="67">
        <v>-3.6</v>
      </c>
      <c r="CH156" s="67">
        <v>-0.01</v>
      </c>
      <c r="CI156" s="67">
        <v>-2.23</v>
      </c>
      <c r="CJ156" s="67">
        <v>-2.63</v>
      </c>
      <c r="CK156" s="67">
        <v>-6.2</v>
      </c>
      <c r="CL156" s="67">
        <v>-7.65</v>
      </c>
      <c r="CM156" s="67">
        <v>-7.62</v>
      </c>
      <c r="CN156" s="67">
        <v>-6.31</v>
      </c>
      <c r="CO156" s="67">
        <v>-6.02</v>
      </c>
      <c r="CP156" s="67">
        <v>-6.04</v>
      </c>
      <c r="CQ156" s="67">
        <v>-7.15</v>
      </c>
      <c r="CR156" s="67">
        <v>-5.87</v>
      </c>
      <c r="CS156" s="67">
        <v>-5.95</v>
      </c>
      <c r="CT156" s="67">
        <v>-2.21</v>
      </c>
      <c r="CU156" s="67">
        <v>0.85</v>
      </c>
      <c r="CV156" s="67">
        <v>0.79</v>
      </c>
      <c r="CW156" s="67">
        <v>-0.87</v>
      </c>
      <c r="CX156" s="67">
        <v>-2.17</v>
      </c>
      <c r="CY156" s="67">
        <v>-1.87</v>
      </c>
      <c r="CZ156" s="67">
        <v>2.41</v>
      </c>
      <c r="DA156" s="67">
        <v>5.73</v>
      </c>
      <c r="DB156" s="67">
        <v>5.56</v>
      </c>
      <c r="DC156" s="67">
        <v>3.27</v>
      </c>
      <c r="DD156" s="67">
        <v>1.51</v>
      </c>
      <c r="DE156" s="67">
        <v>1.68</v>
      </c>
      <c r="DF156" s="67">
        <v>1.1499999999999999</v>
      </c>
      <c r="DG156" s="67">
        <v>2.98</v>
      </c>
      <c r="DH156" s="67">
        <v>2.99</v>
      </c>
      <c r="DI156" s="67">
        <v>4.54</v>
      </c>
      <c r="DJ156" s="67">
        <v>6.96</v>
      </c>
      <c r="DK156" s="67">
        <v>6.58</v>
      </c>
      <c r="DL156" s="67">
        <v>4.91</v>
      </c>
      <c r="DM156" s="67">
        <v>1.39</v>
      </c>
      <c r="DN156" s="67">
        <v>4.58</v>
      </c>
      <c r="DO156" s="67">
        <v>7.97</v>
      </c>
      <c r="DP156" s="67">
        <v>8.8000000000000007</v>
      </c>
      <c r="DQ156" s="67">
        <v>6.03</v>
      </c>
      <c r="DR156" s="67">
        <v>2.11</v>
      </c>
      <c r="DS156" s="67">
        <v>0.86</v>
      </c>
      <c r="DT156" s="67">
        <v>0.19</v>
      </c>
      <c r="DU156" s="67">
        <v>3.25</v>
      </c>
      <c r="DV156" s="67">
        <v>3.78</v>
      </c>
      <c r="DW156" s="67">
        <v>3.85</v>
      </c>
      <c r="DX156" s="67">
        <v>6.16</v>
      </c>
      <c r="DY156" s="67">
        <v>7.94</v>
      </c>
      <c r="DZ156" s="67">
        <v>8.58</v>
      </c>
      <c r="EA156" s="67">
        <v>7.63</v>
      </c>
      <c r="EB156" s="67">
        <v>7.59</v>
      </c>
      <c r="EC156" s="67">
        <v>4.82</v>
      </c>
      <c r="ED156" s="67">
        <v>2.0699999999999998</v>
      </c>
      <c r="EE156" s="67">
        <v>1.1499999999999999</v>
      </c>
      <c r="EF156" s="67">
        <v>0.76</v>
      </c>
      <c r="EG156" s="67">
        <v>0.42</v>
      </c>
      <c r="EH156" s="67">
        <v>-1.51</v>
      </c>
      <c r="EI156" s="67">
        <v>-1.27</v>
      </c>
      <c r="EJ156" s="67">
        <v>-0.27</v>
      </c>
      <c r="EK156" s="67">
        <v>-2.39</v>
      </c>
      <c r="EL156" s="67">
        <v>-4.7300000000000004</v>
      </c>
      <c r="EM156" s="67">
        <v>-5.22</v>
      </c>
      <c r="EN156" s="67">
        <v>-3.62</v>
      </c>
      <c r="EO156" s="67">
        <v>-1.35</v>
      </c>
      <c r="EP156" s="67">
        <v>-0.44</v>
      </c>
      <c r="EQ156" s="67">
        <v>1.01</v>
      </c>
      <c r="ER156" s="67">
        <v>1.58</v>
      </c>
      <c r="ES156" s="67">
        <v>0.91</v>
      </c>
      <c r="ET156" s="67">
        <v>0.14000000000000001</v>
      </c>
      <c r="EU156" s="67">
        <v>-0.93</v>
      </c>
      <c r="EV156" s="67">
        <v>-1.27</v>
      </c>
      <c r="EW156" s="67">
        <v>-2.5299999999999998</v>
      </c>
      <c r="EX156" s="67">
        <v>-2.74</v>
      </c>
      <c r="EY156" s="67">
        <v>-2.4300000000000002</v>
      </c>
      <c r="EZ156" s="67">
        <v>-1.25</v>
      </c>
      <c r="FA156" s="67">
        <v>-0.03</v>
      </c>
      <c r="FB156" s="67">
        <v>-0.08</v>
      </c>
      <c r="FC156" s="67">
        <v>0.14000000000000001</v>
      </c>
      <c r="FD156" s="67">
        <v>-0.16</v>
      </c>
      <c r="FE156" s="67">
        <v>-0.08</v>
      </c>
      <c r="FF156" s="67">
        <v>-0.89</v>
      </c>
      <c r="FG156" s="67">
        <v>-2.2000000000000002</v>
      </c>
      <c r="FH156" s="67">
        <v>-2.21</v>
      </c>
      <c r="FI156" s="67">
        <v>-1.05</v>
      </c>
      <c r="FJ156" s="67">
        <v>2.0299999999999998</v>
      </c>
      <c r="FK156" s="67">
        <v>1.89</v>
      </c>
      <c r="FL156" s="67">
        <v>1.83</v>
      </c>
      <c r="FM156" s="67">
        <v>-0.46</v>
      </c>
      <c r="FN156" s="67">
        <v>-0.46</v>
      </c>
      <c r="FO156" s="67">
        <v>-1.18</v>
      </c>
      <c r="FP156" s="67">
        <v>-1.56</v>
      </c>
      <c r="FQ156" s="67">
        <v>-1.61</v>
      </c>
      <c r="FR156" s="67">
        <v>-2.15</v>
      </c>
      <c r="FS156" s="67">
        <v>-1.22</v>
      </c>
      <c r="FT156" s="67">
        <v>-0.64</v>
      </c>
      <c r="FU156" s="67">
        <v>0.94</v>
      </c>
      <c r="FV156" s="67">
        <v>6.44</v>
      </c>
      <c r="FW156" s="67">
        <v>7.17</v>
      </c>
      <c r="FX156" s="67">
        <v>6.05</v>
      </c>
      <c r="FY156" s="67">
        <v>-1.47</v>
      </c>
      <c r="FZ156" s="67">
        <v>-2.96</v>
      </c>
      <c r="GA156" s="67">
        <v>-3.82</v>
      </c>
      <c r="GB156" s="67">
        <v>-5.37</v>
      </c>
      <c r="GC156" s="67">
        <v>-4.68</v>
      </c>
      <c r="GD156" s="67">
        <v>-4.03</v>
      </c>
      <c r="GE156" s="67">
        <v>1.65</v>
      </c>
      <c r="GF156" s="67">
        <v>1.63</v>
      </c>
      <c r="GG156" s="67">
        <v>0.93</v>
      </c>
      <c r="GH156" s="67">
        <v>-2.1</v>
      </c>
      <c r="GI156" s="67">
        <v>-3.01</v>
      </c>
      <c r="GJ156" s="67">
        <v>-2.6</v>
      </c>
      <c r="GK156" s="67">
        <v>-2.67</v>
      </c>
      <c r="GL156" s="67">
        <v>-2.35</v>
      </c>
      <c r="GM156" s="67">
        <v>-1.65</v>
      </c>
      <c r="GN156" s="67">
        <v>-1.56</v>
      </c>
      <c r="GO156" s="67">
        <v>-1.49</v>
      </c>
      <c r="GP156" s="67">
        <v>0.4</v>
      </c>
      <c r="GQ156" s="67">
        <v>4.5</v>
      </c>
      <c r="GR156" s="67">
        <v>5.84</v>
      </c>
      <c r="GS156" s="67">
        <v>4.5199999999999996</v>
      </c>
      <c r="GT156" s="67">
        <v>4.3600000000000003</v>
      </c>
      <c r="GU156" s="67">
        <v>4.12</v>
      </c>
      <c r="GV156" s="67">
        <v>5.69</v>
      </c>
      <c r="GW156" s="67">
        <v>9.15</v>
      </c>
      <c r="GX156" s="67">
        <v>8.3699999999999992</v>
      </c>
      <c r="GY156" s="67">
        <v>6.69</v>
      </c>
      <c r="GZ156" s="67">
        <v>2.84</v>
      </c>
      <c r="HA156" s="67">
        <v>2.79</v>
      </c>
      <c r="HB156" s="67">
        <v>1.73</v>
      </c>
      <c r="HC156" s="67">
        <v>-1.65</v>
      </c>
      <c r="HD156" s="67">
        <v>-1.81</v>
      </c>
      <c r="HE156" s="67">
        <v>-2</v>
      </c>
      <c r="HF156" s="67">
        <v>-1.6</v>
      </c>
      <c r="HG156" s="67">
        <v>-1.58</v>
      </c>
      <c r="HH156" s="67">
        <v>-1.21</v>
      </c>
      <c r="HI156" s="67">
        <v>-1.3</v>
      </c>
      <c r="HJ156" s="67">
        <v>-1.25</v>
      </c>
      <c r="HK156" s="67">
        <v>-1.08</v>
      </c>
      <c r="HL156" s="67">
        <v>0.74</v>
      </c>
      <c r="HM156" s="67">
        <v>0.99</v>
      </c>
      <c r="HN156" s="67">
        <v>1.89</v>
      </c>
      <c r="HO156" s="67">
        <v>2.92</v>
      </c>
      <c r="HP156" s="67">
        <v>2.99</v>
      </c>
      <c r="HQ156" s="67">
        <v>2.16</v>
      </c>
      <c r="HR156" s="67">
        <v>1.07</v>
      </c>
      <c r="HS156" s="67">
        <v>1.02</v>
      </c>
      <c r="HT156" s="67">
        <v>0.34</v>
      </c>
      <c r="HU156" s="67">
        <v>-1.21</v>
      </c>
      <c r="HV156" s="67">
        <v>-1.58</v>
      </c>
      <c r="HW156" s="67">
        <v>-1.57</v>
      </c>
      <c r="HX156" s="67">
        <v>-2.13</v>
      </c>
      <c r="HY156" s="67">
        <v>-1.79</v>
      </c>
      <c r="HZ156" s="67">
        <v>-0.84</v>
      </c>
      <c r="IA156" s="67">
        <v>1.67</v>
      </c>
      <c r="IB156" s="67">
        <v>2.6</v>
      </c>
      <c r="IC156" s="69">
        <v>1.2</v>
      </c>
      <c r="ID156" s="69">
        <v>1.1000000000000001</v>
      </c>
      <c r="IE156" s="69">
        <v>0.9</v>
      </c>
      <c r="IF156" s="69">
        <v>0.7</v>
      </c>
      <c r="IG156" s="69">
        <v>0.3</v>
      </c>
      <c r="IH156" s="69">
        <v>0.2</v>
      </c>
      <c r="II156" s="69">
        <v>0.3</v>
      </c>
      <c r="IJ156" s="69">
        <v>0.2</v>
      </c>
      <c r="IK156" s="69">
        <v>0.2</v>
      </c>
      <c r="IL156" s="69">
        <v>0.1</v>
      </c>
      <c r="IM156" s="69">
        <v>-0.2</v>
      </c>
      <c r="IN156" s="69">
        <v>0.15134066367536117</v>
      </c>
      <c r="IO156" s="69">
        <v>0.36143533356343371</v>
      </c>
      <c r="IP156" s="69">
        <v>0.32147793501306643</v>
      </c>
      <c r="IQ156" s="69">
        <v>0.28490715447956227</v>
      </c>
      <c r="IR156" s="69">
        <v>0.39547458212119718</v>
      </c>
      <c r="IS156" s="69">
        <v>0.43703318376805877</v>
      </c>
      <c r="IT156" s="69">
        <v>0.32027040086780728</v>
      </c>
      <c r="IU156" s="69">
        <v>0.23947448350673045</v>
      </c>
      <c r="IV156" s="69">
        <v>0.44490646417829494</v>
      </c>
      <c r="IW156" s="69">
        <v>0.46090616833489478</v>
      </c>
      <c r="IX156" s="69">
        <v>0.48810127705734435</v>
      </c>
      <c r="IY156" s="69">
        <v>0.61121611360386585</v>
      </c>
      <c r="IZ156" s="92"/>
    </row>
    <row r="157" spans="1:260" s="53" customFormat="1" ht="18" customHeight="1" x14ac:dyDescent="0.2">
      <c r="A157" s="97">
        <v>21101</v>
      </c>
      <c r="B157" s="20"/>
      <c r="C157" s="60"/>
      <c r="D157" s="29"/>
      <c r="E157" s="95"/>
      <c r="F157" s="35"/>
      <c r="G157" s="36" t="s">
        <v>150</v>
      </c>
      <c r="H157" s="71">
        <v>1.55</v>
      </c>
      <c r="I157" s="71">
        <v>1.62</v>
      </c>
      <c r="J157" s="71">
        <v>-3.86</v>
      </c>
      <c r="K157" s="71">
        <v>-2.92</v>
      </c>
      <c r="L157" s="71">
        <v>-3.21</v>
      </c>
      <c r="M157" s="71">
        <v>-1.1100000000000001</v>
      </c>
      <c r="N157" s="71">
        <v>-1.56</v>
      </c>
      <c r="O157" s="71">
        <v>-1.77</v>
      </c>
      <c r="P157" s="71">
        <v>-0.55000000000000004</v>
      </c>
      <c r="Q157" s="71">
        <v>-2.31</v>
      </c>
      <c r="R157" s="71">
        <v>-2.2400000000000002</v>
      </c>
      <c r="S157" s="71">
        <v>-1.49</v>
      </c>
      <c r="T157" s="71">
        <v>-0.27</v>
      </c>
      <c r="U157" s="71">
        <v>-0.17</v>
      </c>
      <c r="V157" s="71">
        <v>-0.75</v>
      </c>
      <c r="W157" s="71">
        <v>0.34</v>
      </c>
      <c r="X157" s="71">
        <v>0.79</v>
      </c>
      <c r="Y157" s="71">
        <v>1.59</v>
      </c>
      <c r="Z157" s="71">
        <v>0.51</v>
      </c>
      <c r="AA157" s="71">
        <v>-0.6</v>
      </c>
      <c r="AB157" s="71">
        <v>-1.3</v>
      </c>
      <c r="AC157" s="71">
        <v>-1</v>
      </c>
      <c r="AD157" s="71">
        <v>1.86</v>
      </c>
      <c r="AE157" s="71">
        <v>1.86</v>
      </c>
      <c r="AF157" s="71">
        <v>2.78</v>
      </c>
      <c r="AG157" s="71">
        <v>-0.33</v>
      </c>
      <c r="AH157" s="71">
        <v>-0.33</v>
      </c>
      <c r="AI157" s="71">
        <v>-3.69</v>
      </c>
      <c r="AJ157" s="71">
        <v>-2.73</v>
      </c>
      <c r="AK157" s="71">
        <v>-2.72</v>
      </c>
      <c r="AL157" s="71">
        <v>-1.19</v>
      </c>
      <c r="AM157" s="71">
        <v>-1.18</v>
      </c>
      <c r="AN157" s="71">
        <v>-1.18</v>
      </c>
      <c r="AO157" s="71">
        <v>2.84</v>
      </c>
      <c r="AP157" s="71">
        <v>4.12</v>
      </c>
      <c r="AQ157" s="71">
        <v>4.12</v>
      </c>
      <c r="AR157" s="71">
        <v>2.23</v>
      </c>
      <c r="AS157" s="71">
        <v>-0.79</v>
      </c>
      <c r="AT157" s="71">
        <v>-0.79</v>
      </c>
      <c r="AU157" s="71">
        <v>-1</v>
      </c>
      <c r="AV157" s="71">
        <v>-0.02</v>
      </c>
      <c r="AW157" s="71">
        <v>-0.34</v>
      </c>
      <c r="AX157" s="71">
        <v>-1.03</v>
      </c>
      <c r="AY157" s="71">
        <v>1.32</v>
      </c>
      <c r="AZ157" s="71">
        <v>1.83</v>
      </c>
      <c r="BA157" s="71">
        <v>3.35</v>
      </c>
      <c r="BB157" s="71">
        <v>0.68</v>
      </c>
      <c r="BC157" s="71">
        <v>0.49</v>
      </c>
      <c r="BD157" s="71">
        <v>-0.23</v>
      </c>
      <c r="BE157" s="71">
        <v>-0.25</v>
      </c>
      <c r="BF157" s="71">
        <v>-0.16</v>
      </c>
      <c r="BG157" s="71">
        <v>-0.78</v>
      </c>
      <c r="BH157" s="71">
        <v>-1.46</v>
      </c>
      <c r="BI157" s="71">
        <v>-1.59</v>
      </c>
      <c r="BJ157" s="71">
        <v>-1.27</v>
      </c>
      <c r="BK157" s="71">
        <v>-1.31</v>
      </c>
      <c r="BL157" s="71">
        <v>-1.31</v>
      </c>
      <c r="BM157" s="71">
        <v>-1.65</v>
      </c>
      <c r="BN157" s="71">
        <v>-0.53</v>
      </c>
      <c r="BO157" s="71">
        <v>-0.53</v>
      </c>
      <c r="BP157" s="71">
        <v>2.63</v>
      </c>
      <c r="BQ157" s="71">
        <v>8.52</v>
      </c>
      <c r="BR157" s="71">
        <v>8.52</v>
      </c>
      <c r="BS157" s="71">
        <v>13.2</v>
      </c>
      <c r="BT157" s="71">
        <v>13.17</v>
      </c>
      <c r="BU157" s="71">
        <v>13.49</v>
      </c>
      <c r="BV157" s="71">
        <v>4.3600000000000003</v>
      </c>
      <c r="BW157" s="71">
        <v>7.0000000000000007E-2</v>
      </c>
      <c r="BX157" s="71">
        <v>0.03</v>
      </c>
      <c r="BY157" s="71">
        <v>2.0099999999999998</v>
      </c>
      <c r="BZ157" s="71">
        <v>0.39</v>
      </c>
      <c r="CA157" s="71">
        <v>0.15</v>
      </c>
      <c r="CB157" s="71">
        <v>-4.3099999999999996</v>
      </c>
      <c r="CC157" s="71">
        <v>-16.88</v>
      </c>
      <c r="CD157" s="71">
        <v>-18.010000000000002</v>
      </c>
      <c r="CE157" s="71">
        <v>-16.48</v>
      </c>
      <c r="CF157" s="71">
        <v>-3.84</v>
      </c>
      <c r="CG157" s="71">
        <v>-3.6</v>
      </c>
      <c r="CH157" s="71">
        <v>-0.01</v>
      </c>
      <c r="CI157" s="71">
        <v>-2.23</v>
      </c>
      <c r="CJ157" s="71">
        <v>-2.63</v>
      </c>
      <c r="CK157" s="71">
        <v>-6.2</v>
      </c>
      <c r="CL157" s="71">
        <v>-7.65</v>
      </c>
      <c r="CM157" s="71">
        <v>-7.62</v>
      </c>
      <c r="CN157" s="71">
        <v>-6.31</v>
      </c>
      <c r="CO157" s="71">
        <v>-6.02</v>
      </c>
      <c r="CP157" s="71">
        <v>-6.04</v>
      </c>
      <c r="CQ157" s="71">
        <v>-7.15</v>
      </c>
      <c r="CR157" s="71">
        <v>-5.87</v>
      </c>
      <c r="CS157" s="71">
        <v>-5.95</v>
      </c>
      <c r="CT157" s="71">
        <v>-2.21</v>
      </c>
      <c r="CU157" s="71">
        <v>0.85</v>
      </c>
      <c r="CV157" s="71">
        <v>0.79</v>
      </c>
      <c r="CW157" s="71">
        <v>-0.87</v>
      </c>
      <c r="CX157" s="71">
        <v>-2.17</v>
      </c>
      <c r="CY157" s="71">
        <v>-1.87</v>
      </c>
      <c r="CZ157" s="71">
        <v>2.41</v>
      </c>
      <c r="DA157" s="71">
        <v>5.73</v>
      </c>
      <c r="DB157" s="71">
        <v>5.56</v>
      </c>
      <c r="DC157" s="71">
        <v>3.27</v>
      </c>
      <c r="DD157" s="71">
        <v>1.51</v>
      </c>
      <c r="DE157" s="71">
        <v>1.68</v>
      </c>
      <c r="DF157" s="71">
        <v>1.1499999999999999</v>
      </c>
      <c r="DG157" s="71">
        <v>2.98</v>
      </c>
      <c r="DH157" s="71">
        <v>2.99</v>
      </c>
      <c r="DI157" s="71">
        <v>4.54</v>
      </c>
      <c r="DJ157" s="71">
        <v>6.96</v>
      </c>
      <c r="DK157" s="71">
        <v>6.58</v>
      </c>
      <c r="DL157" s="71">
        <v>4.91</v>
      </c>
      <c r="DM157" s="71">
        <v>1.39</v>
      </c>
      <c r="DN157" s="71">
        <v>4.58</v>
      </c>
      <c r="DO157" s="71">
        <v>7.97</v>
      </c>
      <c r="DP157" s="71">
        <v>8.8000000000000007</v>
      </c>
      <c r="DQ157" s="71">
        <v>6.03</v>
      </c>
      <c r="DR157" s="71">
        <v>2.11</v>
      </c>
      <c r="DS157" s="71">
        <v>0.86</v>
      </c>
      <c r="DT157" s="71">
        <v>0.19</v>
      </c>
      <c r="DU157" s="71">
        <v>3.25</v>
      </c>
      <c r="DV157" s="71">
        <v>3.78</v>
      </c>
      <c r="DW157" s="71">
        <v>3.85</v>
      </c>
      <c r="DX157" s="71">
        <v>6.16</v>
      </c>
      <c r="DY157" s="71">
        <v>7.94</v>
      </c>
      <c r="DZ157" s="71">
        <v>8.58</v>
      </c>
      <c r="EA157" s="71">
        <v>7.63</v>
      </c>
      <c r="EB157" s="71">
        <v>7.59</v>
      </c>
      <c r="EC157" s="71">
        <v>4.82</v>
      </c>
      <c r="ED157" s="71">
        <v>2.0699999999999998</v>
      </c>
      <c r="EE157" s="71">
        <v>1.1499999999999999</v>
      </c>
      <c r="EF157" s="71">
        <v>0.76</v>
      </c>
      <c r="EG157" s="71">
        <v>0.42</v>
      </c>
      <c r="EH157" s="71">
        <v>-1.51</v>
      </c>
      <c r="EI157" s="71">
        <v>-1.27</v>
      </c>
      <c r="EJ157" s="71">
        <v>-0.27</v>
      </c>
      <c r="EK157" s="71">
        <v>-2.39</v>
      </c>
      <c r="EL157" s="71">
        <v>-4.7300000000000004</v>
      </c>
      <c r="EM157" s="71">
        <v>-5.22</v>
      </c>
      <c r="EN157" s="71">
        <v>-3.62</v>
      </c>
      <c r="EO157" s="71">
        <v>-1.35</v>
      </c>
      <c r="EP157" s="71">
        <v>-0.44</v>
      </c>
      <c r="EQ157" s="71">
        <v>1.01</v>
      </c>
      <c r="ER157" s="71">
        <v>1.58</v>
      </c>
      <c r="ES157" s="71">
        <v>0.91</v>
      </c>
      <c r="ET157" s="71">
        <v>0.14000000000000001</v>
      </c>
      <c r="EU157" s="71">
        <v>-0.93</v>
      </c>
      <c r="EV157" s="71">
        <v>-1.27</v>
      </c>
      <c r="EW157" s="71">
        <v>-2.5299999999999998</v>
      </c>
      <c r="EX157" s="71">
        <v>-2.74</v>
      </c>
      <c r="EY157" s="71">
        <v>-2.4300000000000002</v>
      </c>
      <c r="EZ157" s="71">
        <v>-1.25</v>
      </c>
      <c r="FA157" s="71">
        <v>-0.03</v>
      </c>
      <c r="FB157" s="71">
        <v>-0.08</v>
      </c>
      <c r="FC157" s="71">
        <v>0.14000000000000001</v>
      </c>
      <c r="FD157" s="71">
        <v>-0.16</v>
      </c>
      <c r="FE157" s="71">
        <v>-0.08</v>
      </c>
      <c r="FF157" s="71">
        <v>-0.89</v>
      </c>
      <c r="FG157" s="71">
        <v>-2.2000000000000002</v>
      </c>
      <c r="FH157" s="71">
        <v>-2.21</v>
      </c>
      <c r="FI157" s="71">
        <v>-1.05</v>
      </c>
      <c r="FJ157" s="71">
        <v>2.0299999999999998</v>
      </c>
      <c r="FK157" s="71">
        <v>1.89</v>
      </c>
      <c r="FL157" s="71">
        <v>1.83</v>
      </c>
      <c r="FM157" s="71">
        <v>-0.46</v>
      </c>
      <c r="FN157" s="71">
        <v>-0.46</v>
      </c>
      <c r="FO157" s="71">
        <v>-1.18</v>
      </c>
      <c r="FP157" s="71">
        <v>-1.56</v>
      </c>
      <c r="FQ157" s="71">
        <v>-1.61</v>
      </c>
      <c r="FR157" s="71">
        <v>-2.15</v>
      </c>
      <c r="FS157" s="71">
        <v>-1.22</v>
      </c>
      <c r="FT157" s="71">
        <v>-0.64</v>
      </c>
      <c r="FU157" s="71">
        <v>0.94</v>
      </c>
      <c r="FV157" s="71">
        <v>6.44</v>
      </c>
      <c r="FW157" s="71">
        <v>7.17</v>
      </c>
      <c r="FX157" s="71">
        <v>6.05</v>
      </c>
      <c r="FY157" s="71">
        <v>-1.47</v>
      </c>
      <c r="FZ157" s="71">
        <v>-2.96</v>
      </c>
      <c r="GA157" s="71">
        <v>-3.82</v>
      </c>
      <c r="GB157" s="71">
        <v>-5.37</v>
      </c>
      <c r="GC157" s="71">
        <v>-4.68</v>
      </c>
      <c r="GD157" s="71">
        <v>-4.03</v>
      </c>
      <c r="GE157" s="71">
        <v>1.65</v>
      </c>
      <c r="GF157" s="71">
        <v>1.63</v>
      </c>
      <c r="GG157" s="71">
        <v>0.93</v>
      </c>
      <c r="GH157" s="71">
        <v>-2.1</v>
      </c>
      <c r="GI157" s="71">
        <v>-3.01</v>
      </c>
      <c r="GJ157" s="71">
        <v>-2.6</v>
      </c>
      <c r="GK157" s="71">
        <v>-2.67</v>
      </c>
      <c r="GL157" s="71">
        <v>-2.35</v>
      </c>
      <c r="GM157" s="71">
        <v>-1.65</v>
      </c>
      <c r="GN157" s="71">
        <v>-1.56</v>
      </c>
      <c r="GO157" s="71">
        <v>-1.49</v>
      </c>
      <c r="GP157" s="71">
        <v>0.4</v>
      </c>
      <c r="GQ157" s="71">
        <v>4.5</v>
      </c>
      <c r="GR157" s="71">
        <v>5.84</v>
      </c>
      <c r="GS157" s="71">
        <v>4.5199999999999996</v>
      </c>
      <c r="GT157" s="71">
        <v>4.3600000000000003</v>
      </c>
      <c r="GU157" s="71">
        <v>4.12</v>
      </c>
      <c r="GV157" s="71">
        <v>5.69</v>
      </c>
      <c r="GW157" s="71">
        <v>9.15</v>
      </c>
      <c r="GX157" s="71">
        <v>8.3699999999999992</v>
      </c>
      <c r="GY157" s="71">
        <v>6.69</v>
      </c>
      <c r="GZ157" s="71">
        <v>2.84</v>
      </c>
      <c r="HA157" s="71">
        <v>2.79</v>
      </c>
      <c r="HB157" s="71">
        <v>1.73</v>
      </c>
      <c r="HC157" s="71">
        <v>-1.65</v>
      </c>
      <c r="HD157" s="71">
        <v>-1.81</v>
      </c>
      <c r="HE157" s="71">
        <v>-2</v>
      </c>
      <c r="HF157" s="71">
        <v>-1.6</v>
      </c>
      <c r="HG157" s="71">
        <v>-1.58</v>
      </c>
      <c r="HH157" s="71">
        <v>-1.21</v>
      </c>
      <c r="HI157" s="71">
        <v>-1.3</v>
      </c>
      <c r="HJ157" s="71">
        <v>-1.25</v>
      </c>
      <c r="HK157" s="71">
        <v>-1.08</v>
      </c>
      <c r="HL157" s="71">
        <v>0.74</v>
      </c>
      <c r="HM157" s="71">
        <v>0.99</v>
      </c>
      <c r="HN157" s="71">
        <v>1.89</v>
      </c>
      <c r="HO157" s="71">
        <v>2.92</v>
      </c>
      <c r="HP157" s="71">
        <v>2.99</v>
      </c>
      <c r="HQ157" s="71">
        <v>2.16</v>
      </c>
      <c r="HR157" s="71">
        <v>1.07</v>
      </c>
      <c r="HS157" s="71">
        <v>1.02</v>
      </c>
      <c r="HT157" s="71">
        <v>0.34</v>
      </c>
      <c r="HU157" s="71">
        <v>-1.21</v>
      </c>
      <c r="HV157" s="71">
        <v>-1.58</v>
      </c>
      <c r="HW157" s="71">
        <v>-1.57</v>
      </c>
      <c r="HX157" s="71">
        <v>-2.13</v>
      </c>
      <c r="HY157" s="71">
        <v>-1.79</v>
      </c>
      <c r="HZ157" s="71">
        <v>-0.84</v>
      </c>
      <c r="IA157" s="71">
        <v>1.67</v>
      </c>
      <c r="IB157" s="71">
        <v>2.6</v>
      </c>
      <c r="IC157" s="41">
        <v>1.2</v>
      </c>
      <c r="ID157" s="41">
        <v>1.1000000000000001</v>
      </c>
      <c r="IE157" s="41">
        <v>0.9</v>
      </c>
      <c r="IF157" s="41">
        <v>0.7</v>
      </c>
      <c r="IG157" s="41">
        <v>0.3</v>
      </c>
      <c r="IH157" s="41">
        <v>0.2</v>
      </c>
      <c r="II157" s="41">
        <v>0.3</v>
      </c>
      <c r="IJ157" s="41">
        <v>0.2</v>
      </c>
      <c r="IK157" s="41">
        <v>0.2</v>
      </c>
      <c r="IL157" s="41">
        <v>0.1</v>
      </c>
      <c r="IM157" s="41">
        <v>-0.2</v>
      </c>
      <c r="IN157" s="41">
        <v>0.15134066367536117</v>
      </c>
      <c r="IO157" s="41">
        <v>0.36143533356343371</v>
      </c>
      <c r="IP157" s="41">
        <v>0.32147793501306643</v>
      </c>
      <c r="IQ157" s="41">
        <v>0.28490715447956227</v>
      </c>
      <c r="IR157" s="41">
        <v>0.39547458212119718</v>
      </c>
      <c r="IS157" s="41">
        <v>0.43703318376805877</v>
      </c>
      <c r="IT157" s="41">
        <v>0.32027040086780728</v>
      </c>
      <c r="IU157" s="41">
        <v>0.23947448350673045</v>
      </c>
      <c r="IV157" s="41">
        <v>0.44490646417829494</v>
      </c>
      <c r="IW157" s="41">
        <v>0.46090616833489478</v>
      </c>
      <c r="IX157" s="41">
        <v>0.48810127705734435</v>
      </c>
      <c r="IY157" s="41">
        <v>0.61121611360386585</v>
      </c>
      <c r="IZ157" s="41"/>
    </row>
    <row r="158" spans="1:260" s="53" customFormat="1" ht="18" customHeight="1" x14ac:dyDescent="0.2">
      <c r="A158" s="97">
        <v>212</v>
      </c>
      <c r="B158" s="20"/>
      <c r="C158" s="60"/>
      <c r="D158" s="29"/>
      <c r="E158" s="95"/>
      <c r="F158" s="66" t="s">
        <v>151</v>
      </c>
      <c r="G158" s="35"/>
      <c r="H158" s="67">
        <v>0.27599754569951163</v>
      </c>
      <c r="I158" s="67">
        <v>9.854223721491269E-2</v>
      </c>
      <c r="J158" s="67">
        <v>-0.38681505777132652</v>
      </c>
      <c r="K158" s="67">
        <v>-1.0406226369131999</v>
      </c>
      <c r="L158" s="67">
        <v>-0.83492908886423656</v>
      </c>
      <c r="M158" s="67">
        <v>-0.36913751928334609</v>
      </c>
      <c r="N158" s="67">
        <v>0.10144619825980596</v>
      </c>
      <c r="O158" s="67">
        <v>0.46478925879079874</v>
      </c>
      <c r="P158" s="67">
        <v>0.22202858716419277</v>
      </c>
      <c r="Q158" s="67">
        <v>0.16754308988096761</v>
      </c>
      <c r="R158" s="67">
        <v>-0.22991807096973207</v>
      </c>
      <c r="S158" s="67">
        <v>-6.8264657295558258E-3</v>
      </c>
      <c r="T158" s="67">
        <v>-7.3865207970378099E-2</v>
      </c>
      <c r="U158" s="67">
        <v>-7.1583025670385941E-3</v>
      </c>
      <c r="V158" s="67">
        <v>0.15427433767443763</v>
      </c>
      <c r="W158" s="67">
        <v>-5.0601784501591932E-2</v>
      </c>
      <c r="X158" s="67">
        <v>-0.20660871986011234</v>
      </c>
      <c r="Y158" s="67">
        <v>-8.6525312662571616E-2</v>
      </c>
      <c r="Z158" s="67">
        <v>0.18906469584794922</v>
      </c>
      <c r="AA158" s="67">
        <v>0.48167420632213642</v>
      </c>
      <c r="AB158" s="67">
        <v>0.14902562399521779</v>
      </c>
      <c r="AC158" s="67">
        <v>0.16828650151743441</v>
      </c>
      <c r="AD158" s="67">
        <v>6.7877221401652948E-2</v>
      </c>
      <c r="AE158" s="67">
        <v>0.28926597231771334</v>
      </c>
      <c r="AF158" s="67">
        <v>-8.8323871585742009E-2</v>
      </c>
      <c r="AG158" s="67">
        <v>-0.19514486381709578</v>
      </c>
      <c r="AH158" s="67">
        <v>-0.40438344646726954</v>
      </c>
      <c r="AI158" s="67">
        <v>-0.63201607260041104</v>
      </c>
      <c r="AJ158" s="67">
        <v>-0.6096568627109441</v>
      </c>
      <c r="AK158" s="67">
        <v>-0.58881771955839091</v>
      </c>
      <c r="AL158" s="67">
        <v>0.36930145614902082</v>
      </c>
      <c r="AM158" s="67">
        <v>0.3224378544658919</v>
      </c>
      <c r="AN158" s="67">
        <v>0.3945746053141268</v>
      </c>
      <c r="AO158" s="67">
        <v>-0.18076448916398244</v>
      </c>
      <c r="AP158" s="67">
        <v>-1.0573674144964447</v>
      </c>
      <c r="AQ158" s="67">
        <v>-1.0951218435518018</v>
      </c>
      <c r="AR158" s="67">
        <v>-2.2869373730624041</v>
      </c>
      <c r="AS158" s="67">
        <v>-8.2845346152359278E-2</v>
      </c>
      <c r="AT158" s="67">
        <v>-4.4655186880296766E-2</v>
      </c>
      <c r="AU158" s="67">
        <v>-0.37063350841355919</v>
      </c>
      <c r="AV158" s="67">
        <v>-0.36809324216267275</v>
      </c>
      <c r="AW158" s="67">
        <v>-0.59274530944508852</v>
      </c>
      <c r="AX158" s="67">
        <v>-0.11928559141452455</v>
      </c>
      <c r="AY158" s="67">
        <v>0.13288618964507118</v>
      </c>
      <c r="AZ158" s="67">
        <v>0.47856071120502125</v>
      </c>
      <c r="BA158" s="67">
        <v>0.29911645353005423</v>
      </c>
      <c r="BB158" s="67">
        <v>5.8049136326995154E-2</v>
      </c>
      <c r="BC158" s="67">
        <v>-0.51065873518608562</v>
      </c>
      <c r="BD158" s="67">
        <v>-0.61089269947015379</v>
      </c>
      <c r="BE158" s="67">
        <v>-0.70012890241030246</v>
      </c>
      <c r="BF158" s="67">
        <v>-0.86379402758784263</v>
      </c>
      <c r="BG158" s="67">
        <v>-0.6850886659904678</v>
      </c>
      <c r="BH158" s="67">
        <v>-0.58776119590848919</v>
      </c>
      <c r="BI158" s="67">
        <v>-2.6257857577191752E-2</v>
      </c>
      <c r="BJ158" s="67">
        <v>-0.19745641589289312</v>
      </c>
      <c r="BK158" s="67">
        <v>-0.19566126938460307</v>
      </c>
      <c r="BL158" s="67">
        <v>-0.26872917466550028</v>
      </c>
      <c r="BM158" s="67">
        <v>-7.2846738965244934E-2</v>
      </c>
      <c r="BN158" s="67">
        <v>-2.4563582557147231E-4</v>
      </c>
      <c r="BO158" s="67">
        <v>0.25393814099153672</v>
      </c>
      <c r="BP158" s="67">
        <v>-0.1736607286183634</v>
      </c>
      <c r="BQ158" s="67">
        <v>-0.14569206477484672</v>
      </c>
      <c r="BR158" s="67">
        <v>-0.18178663515753832</v>
      </c>
      <c r="BS158" s="67">
        <v>0.17609776162400922</v>
      </c>
      <c r="BT158" s="67">
        <v>0.44366291557226023</v>
      </c>
      <c r="BU158" s="67">
        <v>1.1881132855531371</v>
      </c>
      <c r="BV158" s="67">
        <v>3.0181958011926331</v>
      </c>
      <c r="BW158" s="67">
        <v>2.7852035780430011</v>
      </c>
      <c r="BX158" s="67">
        <v>1.9948871851564034</v>
      </c>
      <c r="BY158" s="67">
        <v>1.6343483760014983</v>
      </c>
      <c r="BZ158" s="67">
        <v>1.2067753377425869</v>
      </c>
      <c r="CA158" s="67">
        <v>0.27037947836165782</v>
      </c>
      <c r="CB158" s="67">
        <v>4.7755896779192751E-2</v>
      </c>
      <c r="CC158" s="67">
        <v>7.9866411618031208E-2</v>
      </c>
      <c r="CD158" s="67">
        <v>0.30680577858052294</v>
      </c>
      <c r="CE158" s="67">
        <v>0.49991311799536331</v>
      </c>
      <c r="CF158" s="67">
        <v>0.41904960997748414</v>
      </c>
      <c r="CG158" s="67">
        <v>0.32241290547061291</v>
      </c>
      <c r="CH158" s="67">
        <v>1.1287064940838074E-2</v>
      </c>
      <c r="CI158" s="67">
        <v>0.19797724459965879</v>
      </c>
      <c r="CJ158" s="67">
        <v>-0.35358840898723071</v>
      </c>
      <c r="CK158" s="67">
        <v>-0.40491245606980247</v>
      </c>
      <c r="CL158" s="67">
        <v>-0.51484076830953318</v>
      </c>
      <c r="CM158" s="67">
        <v>-0.99132720778155747</v>
      </c>
      <c r="CN158" s="67">
        <v>-0.95000261425985288</v>
      </c>
      <c r="CO158" s="67">
        <v>-1.0352978093516731</v>
      </c>
      <c r="CP158" s="67">
        <v>-0.39552276975204137</v>
      </c>
      <c r="CQ158" s="67">
        <v>-0.51685398051764586</v>
      </c>
      <c r="CR158" s="67">
        <v>-1.7031577813073979</v>
      </c>
      <c r="CS158" s="67">
        <v>-2.1849807245871729</v>
      </c>
      <c r="CT158" s="67">
        <v>-2.7031944129269228</v>
      </c>
      <c r="CU158" s="67">
        <v>-1.4806235694940493</v>
      </c>
      <c r="CV158" s="67">
        <v>-0.44258252329714198</v>
      </c>
      <c r="CW158" s="67">
        <v>0.14585030957979564</v>
      </c>
      <c r="CX158" s="67">
        <v>0.11715772691861266</v>
      </c>
      <c r="CY158" s="67">
        <v>-0.69859755330773332</v>
      </c>
      <c r="CZ158" s="67">
        <v>-0.68963148752767867</v>
      </c>
      <c r="DA158" s="67">
        <v>-0.71004477807932798</v>
      </c>
      <c r="DB158" s="67">
        <v>-0.49970328171055411</v>
      </c>
      <c r="DC158" s="67">
        <v>-0.53382208111438567</v>
      </c>
      <c r="DD158" s="67">
        <v>-0.34211194431127867</v>
      </c>
      <c r="DE158" s="67">
        <v>-0.87968429501150347</v>
      </c>
      <c r="DF158" s="67">
        <v>-0.69898866305029006</v>
      </c>
      <c r="DG158" s="67">
        <v>-0.75262022532488293</v>
      </c>
      <c r="DH158" s="67">
        <v>0.50733187652497391</v>
      </c>
      <c r="DI158" s="67">
        <v>8.6119298956817414E-2</v>
      </c>
      <c r="DJ158" s="67">
        <v>-1.9602827119681795E-2</v>
      </c>
      <c r="DK158" s="67">
        <v>-0.76226733414453252</v>
      </c>
      <c r="DL158" s="67">
        <v>-0.36145139168934604</v>
      </c>
      <c r="DM158" s="67">
        <v>-0.30771662003446798</v>
      </c>
      <c r="DN158" s="67">
        <v>0.19471419041892823</v>
      </c>
      <c r="DO158" s="67">
        <v>-0.23645672141548613</v>
      </c>
      <c r="DP158" s="67">
        <v>-0.28043315040622763</v>
      </c>
      <c r="DQ158" s="67">
        <v>-0.24150723746784489</v>
      </c>
      <c r="DR158" s="67">
        <v>0.95819081749301871</v>
      </c>
      <c r="DS158" s="67">
        <v>1.0043135451238607</v>
      </c>
      <c r="DT158" s="67">
        <v>0.88852118754494036</v>
      </c>
      <c r="DU158" s="67">
        <v>1.24</v>
      </c>
      <c r="DV158" s="67">
        <v>2.5637237166686249</v>
      </c>
      <c r="DW158" s="67">
        <v>2.96</v>
      </c>
      <c r="DX158" s="67">
        <v>1.77</v>
      </c>
      <c r="DY158" s="67">
        <v>0.60013611719921545</v>
      </c>
      <c r="DZ158" s="67">
        <v>0.74</v>
      </c>
      <c r="EA158" s="67">
        <v>1.3</v>
      </c>
      <c r="EB158" s="67">
        <v>0.68169672989642738</v>
      </c>
      <c r="EC158" s="67">
        <v>0.7</v>
      </c>
      <c r="ED158" s="67">
        <v>0.15</v>
      </c>
      <c r="EE158" s="67">
        <v>0.40731393854422243</v>
      </c>
      <c r="EF158" s="67">
        <v>0.28999999999999998</v>
      </c>
      <c r="EG158" s="67">
        <v>1.37</v>
      </c>
      <c r="EH158" s="67">
        <v>1.59</v>
      </c>
      <c r="EI158" s="67">
        <v>1.46</v>
      </c>
      <c r="EJ158" s="67">
        <v>0.54</v>
      </c>
      <c r="EK158" s="67">
        <v>0.44</v>
      </c>
      <c r="EL158" s="67">
        <v>0.21</v>
      </c>
      <c r="EM158" s="67">
        <v>-0.21</v>
      </c>
      <c r="EN158" s="67">
        <v>-0.34</v>
      </c>
      <c r="EO158" s="67">
        <v>-0.35</v>
      </c>
      <c r="EP158" s="67">
        <v>0.41</v>
      </c>
      <c r="EQ158" s="67">
        <v>0.37</v>
      </c>
      <c r="ER158" s="67">
        <v>0.46</v>
      </c>
      <c r="ES158" s="67">
        <v>-0.48</v>
      </c>
      <c r="ET158" s="67">
        <v>-0.45</v>
      </c>
      <c r="EU158" s="67">
        <v>-0.57999999999999996</v>
      </c>
      <c r="EV158" s="67">
        <v>-0.02</v>
      </c>
      <c r="EW158" s="67">
        <v>-0.02</v>
      </c>
      <c r="EX158" s="67">
        <v>-0.04</v>
      </c>
      <c r="EY158" s="67">
        <v>-0.06</v>
      </c>
      <c r="EZ158" s="67">
        <v>-0.05</v>
      </c>
      <c r="FA158" s="67">
        <v>-7.0000000000000007E-2</v>
      </c>
      <c r="FB158" s="67">
        <v>-0.23</v>
      </c>
      <c r="FC158" s="67">
        <v>-0.25</v>
      </c>
      <c r="FD158" s="67">
        <v>-0.19</v>
      </c>
      <c r="FE158" s="67">
        <v>0.02</v>
      </c>
      <c r="FF158" s="67">
        <v>0.74</v>
      </c>
      <c r="FG158" s="67">
        <v>0.61</v>
      </c>
      <c r="FH158" s="67">
        <v>0.97</v>
      </c>
      <c r="FI158" s="67">
        <v>-0.63</v>
      </c>
      <c r="FJ158" s="67">
        <v>-1.07</v>
      </c>
      <c r="FK158" s="67">
        <v>-1.1499999999999999</v>
      </c>
      <c r="FL158" s="67">
        <v>-0.41</v>
      </c>
      <c r="FM158" s="67">
        <v>0.31</v>
      </c>
      <c r="FN158" s="67">
        <v>-0.37</v>
      </c>
      <c r="FO158" s="67">
        <v>-0.33</v>
      </c>
      <c r="FP158" s="67">
        <v>-0.26</v>
      </c>
      <c r="FQ158" s="67">
        <v>0.05</v>
      </c>
      <c r="FR158" s="67">
        <v>-7.0000000000000007E-2</v>
      </c>
      <c r="FS158" s="67">
        <v>-0.17</v>
      </c>
      <c r="FT158" s="67">
        <v>-0.04</v>
      </c>
      <c r="FU158" s="67">
        <v>-0.88</v>
      </c>
      <c r="FV158" s="67">
        <v>-1.27</v>
      </c>
      <c r="FW158" s="67">
        <v>-1.07</v>
      </c>
      <c r="FX158" s="67">
        <v>-0.4</v>
      </c>
      <c r="FY158" s="67">
        <v>-0.02</v>
      </c>
      <c r="FZ158" s="67">
        <v>0.02</v>
      </c>
      <c r="GA158" s="67">
        <v>0.01</v>
      </c>
      <c r="GB158" s="67">
        <v>0.01</v>
      </c>
      <c r="GC158" s="67">
        <v>0.68</v>
      </c>
      <c r="GD158" s="67">
        <v>0.69</v>
      </c>
      <c r="GE158" s="67">
        <v>0.6</v>
      </c>
      <c r="GF158" s="67">
        <v>-0.06</v>
      </c>
      <c r="GG158" s="67">
        <v>-0.09</v>
      </c>
      <c r="GH158" s="67">
        <v>0.36</v>
      </c>
      <c r="GI158" s="67">
        <v>1.26</v>
      </c>
      <c r="GJ158" s="67">
        <v>1.29</v>
      </c>
      <c r="GK158" s="67">
        <v>0.95</v>
      </c>
      <c r="GL158" s="67">
        <v>1.33</v>
      </c>
      <c r="GM158" s="67">
        <v>1.35</v>
      </c>
      <c r="GN158" s="67">
        <v>1.52</v>
      </c>
      <c r="GO158" s="67">
        <v>0.89</v>
      </c>
      <c r="GP158" s="67">
        <v>1.05</v>
      </c>
      <c r="GQ158" s="67">
        <v>1.7</v>
      </c>
      <c r="GR158" s="67">
        <v>1.48</v>
      </c>
      <c r="GS158" s="67">
        <v>1.6</v>
      </c>
      <c r="GT158" s="67">
        <v>0.69</v>
      </c>
      <c r="GU158" s="67">
        <v>1.28</v>
      </c>
      <c r="GV158" s="67">
        <v>1.33</v>
      </c>
      <c r="GW158" s="67">
        <v>1.4</v>
      </c>
      <c r="GX158" s="67">
        <v>0.06</v>
      </c>
      <c r="GY158" s="67">
        <v>0.01</v>
      </c>
      <c r="GZ158" s="67">
        <v>-0.05</v>
      </c>
      <c r="HA158" s="67">
        <v>7.0000000000000007E-2</v>
      </c>
      <c r="HB158" s="67">
        <v>7.0000000000000007E-2</v>
      </c>
      <c r="HC158" s="67">
        <v>7.0000000000000007E-2</v>
      </c>
      <c r="HD158" s="67">
        <v>0.06</v>
      </c>
      <c r="HE158" s="67">
        <v>0.05</v>
      </c>
      <c r="HF158" s="67">
        <v>0.02</v>
      </c>
      <c r="HG158" s="67">
        <v>0.02</v>
      </c>
      <c r="HH158" s="67">
        <v>0.08</v>
      </c>
      <c r="HI158" s="67">
        <v>-0.01</v>
      </c>
      <c r="HJ158" s="67">
        <v>0.45</v>
      </c>
      <c r="HK158" s="67">
        <v>0.45</v>
      </c>
      <c r="HL158" s="67">
        <v>1.41</v>
      </c>
      <c r="HM158" s="67">
        <v>1.67</v>
      </c>
      <c r="HN158" s="67">
        <v>1.71</v>
      </c>
      <c r="HO158" s="67">
        <v>0.98</v>
      </c>
      <c r="HP158" s="67">
        <v>0.19</v>
      </c>
      <c r="HQ158" s="67">
        <v>0.17</v>
      </c>
      <c r="HR158" s="67">
        <v>-0.06</v>
      </c>
      <c r="HS158" s="67">
        <v>0.56000000000000005</v>
      </c>
      <c r="HT158" s="67">
        <v>0.56000000000000005</v>
      </c>
      <c r="HU158" s="67">
        <v>0.43</v>
      </c>
      <c r="HV158" s="67">
        <v>0.42</v>
      </c>
      <c r="HW158" s="67">
        <v>0.42</v>
      </c>
      <c r="HX158" s="67">
        <v>1.1599999999999999</v>
      </c>
      <c r="HY158" s="67">
        <v>0.64</v>
      </c>
      <c r="HZ158" s="67">
        <v>0.72</v>
      </c>
      <c r="IA158" s="67">
        <v>0.33</v>
      </c>
      <c r="IB158" s="67">
        <v>0.95</v>
      </c>
      <c r="IC158" s="69">
        <v>1.2</v>
      </c>
      <c r="ID158" s="69">
        <v>1.1000000000000001</v>
      </c>
      <c r="IE158" s="69">
        <v>0.9</v>
      </c>
      <c r="IF158" s="69">
        <v>0.7</v>
      </c>
      <c r="IG158" s="69">
        <v>0.3</v>
      </c>
      <c r="IH158" s="69">
        <v>0.2</v>
      </c>
      <c r="II158" s="69">
        <v>0.3</v>
      </c>
      <c r="IJ158" s="69">
        <v>0.2</v>
      </c>
      <c r="IK158" s="69">
        <v>0.2</v>
      </c>
      <c r="IL158" s="69">
        <v>0.1</v>
      </c>
      <c r="IM158" s="69">
        <v>-0.2</v>
      </c>
      <c r="IN158" s="69">
        <v>0.15134066367536117</v>
      </c>
      <c r="IO158" s="69">
        <v>0.36143533356343371</v>
      </c>
      <c r="IP158" s="69">
        <v>0.32147793501306643</v>
      </c>
      <c r="IQ158" s="69">
        <v>0.28490715447956227</v>
      </c>
      <c r="IR158" s="69">
        <v>0.39547458212119718</v>
      </c>
      <c r="IS158" s="69">
        <v>0.43703318376805877</v>
      </c>
      <c r="IT158" s="69">
        <v>0.32027040086780728</v>
      </c>
      <c r="IU158" s="69">
        <v>0.23947448350673045</v>
      </c>
      <c r="IV158" s="69">
        <v>0.44490646417829494</v>
      </c>
      <c r="IW158" s="69">
        <v>0.46090616833489478</v>
      </c>
      <c r="IX158" s="69">
        <v>0.48810127705734435</v>
      </c>
      <c r="IY158" s="69">
        <v>0.61121611360386585</v>
      </c>
      <c r="IZ158" s="92"/>
    </row>
    <row r="159" spans="1:260" s="53" customFormat="1" ht="18" customHeight="1" x14ac:dyDescent="0.2">
      <c r="A159" s="97">
        <v>21201</v>
      </c>
      <c r="B159" s="20"/>
      <c r="C159" s="60"/>
      <c r="D159" s="29"/>
      <c r="E159" s="95"/>
      <c r="F159" s="35"/>
      <c r="G159" s="36" t="s">
        <v>152</v>
      </c>
      <c r="H159" s="71">
        <v>0.28000000000000003</v>
      </c>
      <c r="I159" s="71">
        <v>0.28000000000000003</v>
      </c>
      <c r="J159" s="71">
        <v>0.41</v>
      </c>
      <c r="K159" s="71">
        <v>-0.14000000000000001</v>
      </c>
      <c r="L159" s="71">
        <v>-0.14000000000000001</v>
      </c>
      <c r="M159" s="71">
        <v>0</v>
      </c>
      <c r="N159" s="71">
        <v>-0.24</v>
      </c>
      <c r="O159" s="71">
        <v>-0.24</v>
      </c>
      <c r="P159" s="71">
        <v>0.03</v>
      </c>
      <c r="Q159" s="71">
        <v>0.53</v>
      </c>
      <c r="R159" s="71">
        <v>0.53</v>
      </c>
      <c r="S159" s="71">
        <v>0.69</v>
      </c>
      <c r="T159" s="71">
        <v>0.41</v>
      </c>
      <c r="U159" s="71">
        <v>0.41</v>
      </c>
      <c r="V159" s="71">
        <v>-0.41</v>
      </c>
      <c r="W159" s="71">
        <v>-0.41</v>
      </c>
      <c r="X159" s="71">
        <v>-0.3</v>
      </c>
      <c r="Y159" s="71">
        <v>1.44</v>
      </c>
      <c r="Z159" s="71">
        <v>1.75</v>
      </c>
      <c r="AA159" s="71">
        <v>2.4500000000000002</v>
      </c>
      <c r="AB159" s="71">
        <v>1.52</v>
      </c>
      <c r="AC159" s="71">
        <v>1.24</v>
      </c>
      <c r="AD159" s="71">
        <v>0.42</v>
      </c>
      <c r="AE159" s="71">
        <v>0.96</v>
      </c>
      <c r="AF159" s="71">
        <v>-0.66</v>
      </c>
      <c r="AG159" s="71">
        <v>-0.66</v>
      </c>
      <c r="AH159" s="71">
        <v>-1.61</v>
      </c>
      <c r="AI159" s="71">
        <v>0</v>
      </c>
      <c r="AJ159" s="71">
        <v>0</v>
      </c>
      <c r="AK159" s="71">
        <v>0.01</v>
      </c>
      <c r="AL159" s="71">
        <v>0.01</v>
      </c>
      <c r="AM159" s="71">
        <v>0.01</v>
      </c>
      <c r="AN159" s="71">
        <v>0.33</v>
      </c>
      <c r="AO159" s="71">
        <v>0.33</v>
      </c>
      <c r="AP159" s="71">
        <v>0.33</v>
      </c>
      <c r="AQ159" s="71">
        <v>0</v>
      </c>
      <c r="AR159" s="71">
        <v>-0.08</v>
      </c>
      <c r="AS159" s="71">
        <v>-0.08</v>
      </c>
      <c r="AT159" s="71">
        <v>-0.13</v>
      </c>
      <c r="AU159" s="71">
        <v>-0.08</v>
      </c>
      <c r="AV159" s="71">
        <v>-0.08</v>
      </c>
      <c r="AW159" s="71">
        <v>-0.06</v>
      </c>
      <c r="AX159" s="71">
        <v>0.34</v>
      </c>
      <c r="AY159" s="71">
        <v>1.81</v>
      </c>
      <c r="AZ159" s="71">
        <v>1.88</v>
      </c>
      <c r="BA159" s="71">
        <v>1.46</v>
      </c>
      <c r="BB159" s="71">
        <v>0</v>
      </c>
      <c r="BC159" s="71">
        <v>-0.11</v>
      </c>
      <c r="BD159" s="71">
        <v>-0.11</v>
      </c>
      <c r="BE159" s="71">
        <v>-0.09</v>
      </c>
      <c r="BF159" s="71">
        <v>0.02</v>
      </c>
      <c r="BG159" s="71">
        <v>0.02</v>
      </c>
      <c r="BH159" s="71">
        <v>0</v>
      </c>
      <c r="BI159" s="71">
        <v>0</v>
      </c>
      <c r="BJ159" s="71">
        <v>0</v>
      </c>
      <c r="BK159" s="71">
        <v>0</v>
      </c>
      <c r="BL159" s="71">
        <v>0.16</v>
      </c>
      <c r="BM159" s="71">
        <v>0.16</v>
      </c>
      <c r="BN159" s="71">
        <v>0.16</v>
      </c>
      <c r="BO159" s="71">
        <v>0</v>
      </c>
      <c r="BP159" s="71">
        <v>0.59</v>
      </c>
      <c r="BQ159" s="71">
        <v>0.6</v>
      </c>
      <c r="BR159" s="71">
        <v>0.6</v>
      </c>
      <c r="BS159" s="71">
        <v>-0.09</v>
      </c>
      <c r="BT159" s="71">
        <v>1.67</v>
      </c>
      <c r="BU159" s="71">
        <v>1.61</v>
      </c>
      <c r="BV159" s="71">
        <v>1.7</v>
      </c>
      <c r="BW159" s="71">
        <v>-0.06</v>
      </c>
      <c r="BX159" s="71">
        <v>-0.18</v>
      </c>
      <c r="BY159" s="71">
        <v>-0.4</v>
      </c>
      <c r="BZ159" s="71">
        <v>-0.4</v>
      </c>
      <c r="CA159" s="71">
        <v>-0.35</v>
      </c>
      <c r="CB159" s="71">
        <v>-0.27</v>
      </c>
      <c r="CC159" s="71">
        <v>-0.35</v>
      </c>
      <c r="CD159" s="71">
        <v>-0.21</v>
      </c>
      <c r="CE159" s="71">
        <v>0.24</v>
      </c>
      <c r="CF159" s="71">
        <v>-0.22</v>
      </c>
      <c r="CG159" s="71">
        <v>0.11</v>
      </c>
      <c r="CH159" s="71">
        <v>-0.19</v>
      </c>
      <c r="CI159" s="71">
        <v>0.46</v>
      </c>
      <c r="CJ159" s="71">
        <v>0.14000000000000001</v>
      </c>
      <c r="CK159" s="71">
        <v>0.14000000000000001</v>
      </c>
      <c r="CL159" s="71">
        <v>0</v>
      </c>
      <c r="CM159" s="71">
        <v>-4.21</v>
      </c>
      <c r="CN159" s="71">
        <v>-4.3899999999999997</v>
      </c>
      <c r="CO159" s="71">
        <v>-4.99</v>
      </c>
      <c r="CP159" s="71">
        <v>-1.07</v>
      </c>
      <c r="CQ159" s="71">
        <v>-1.43</v>
      </c>
      <c r="CR159" s="71">
        <v>-4.8600000000000003</v>
      </c>
      <c r="CS159" s="71">
        <v>-4.8499999999999996</v>
      </c>
      <c r="CT159" s="71">
        <v>-4.32</v>
      </c>
      <c r="CU159" s="71">
        <v>0</v>
      </c>
      <c r="CV159" s="71">
        <v>0</v>
      </c>
      <c r="CW159" s="71">
        <v>0</v>
      </c>
      <c r="CX159" s="71">
        <v>-0.48</v>
      </c>
      <c r="CY159" s="71">
        <v>-1.59</v>
      </c>
      <c r="CZ159" s="71">
        <v>-1.42</v>
      </c>
      <c r="DA159" s="71">
        <v>-0.76</v>
      </c>
      <c r="DB159" s="71">
        <v>0.49</v>
      </c>
      <c r="DC159" s="71">
        <v>0.3</v>
      </c>
      <c r="DD159" s="71">
        <v>0.36</v>
      </c>
      <c r="DE159" s="71">
        <v>0.64</v>
      </c>
      <c r="DF159" s="71">
        <v>1.01</v>
      </c>
      <c r="DG159" s="71">
        <v>1</v>
      </c>
      <c r="DH159" s="71">
        <v>0.81</v>
      </c>
      <c r="DI159" s="71">
        <v>0.45</v>
      </c>
      <c r="DJ159" s="71">
        <v>0.23</v>
      </c>
      <c r="DK159" s="71">
        <v>0</v>
      </c>
      <c r="DL159" s="71">
        <v>0</v>
      </c>
      <c r="DM159" s="71">
        <v>-0.04</v>
      </c>
      <c r="DN159" s="71">
        <v>-0.04</v>
      </c>
      <c r="DO159" s="71">
        <v>-0.04</v>
      </c>
      <c r="DP159" s="71">
        <v>-0.1</v>
      </c>
      <c r="DQ159" s="71">
        <v>-0.1</v>
      </c>
      <c r="DR159" s="71">
        <v>0.52</v>
      </c>
      <c r="DS159" s="71">
        <v>0.76</v>
      </c>
      <c r="DT159" s="71">
        <v>0.76</v>
      </c>
      <c r="DU159" s="71">
        <v>0.34</v>
      </c>
      <c r="DV159" s="71">
        <v>4.18</v>
      </c>
      <c r="DW159" s="71">
        <v>5.05</v>
      </c>
      <c r="DX159" s="71">
        <v>4.79</v>
      </c>
      <c r="DY159" s="71">
        <v>1.76</v>
      </c>
      <c r="DZ159" s="71">
        <v>2.88</v>
      </c>
      <c r="EA159" s="71">
        <v>4.84</v>
      </c>
      <c r="EB159" s="71">
        <v>2.88</v>
      </c>
      <c r="EC159" s="71">
        <v>1.42</v>
      </c>
      <c r="ED159" s="71">
        <v>-1.02</v>
      </c>
      <c r="EE159" s="71">
        <v>0.39</v>
      </c>
      <c r="EF159" s="71">
        <v>-0.25</v>
      </c>
      <c r="EG159" s="71">
        <v>0.53</v>
      </c>
      <c r="EH159" s="71">
        <v>0.52</v>
      </c>
      <c r="EI159" s="71">
        <v>1.71</v>
      </c>
      <c r="EJ159" s="71">
        <v>1.4</v>
      </c>
      <c r="EK159" s="71">
        <v>1.2</v>
      </c>
      <c r="EL159" s="71">
        <v>0.23</v>
      </c>
      <c r="EM159" s="71">
        <v>0.23</v>
      </c>
      <c r="EN159" s="71">
        <v>0.26</v>
      </c>
      <c r="EO159" s="71">
        <v>0.24</v>
      </c>
      <c r="EP159" s="71">
        <v>0.24</v>
      </c>
      <c r="EQ159" s="71">
        <v>0.02</v>
      </c>
      <c r="ER159" s="71">
        <v>-0.09</v>
      </c>
      <c r="ES159" s="71">
        <v>-0.3</v>
      </c>
      <c r="ET159" s="71">
        <v>-0.1</v>
      </c>
      <c r="EU159" s="71">
        <v>-0.2</v>
      </c>
      <c r="EV159" s="71">
        <v>0</v>
      </c>
      <c r="EW159" s="71">
        <v>0</v>
      </c>
      <c r="EX159" s="71">
        <v>0</v>
      </c>
      <c r="EY159" s="71">
        <v>0</v>
      </c>
      <c r="EZ159" s="71">
        <v>7.0000000000000007E-2</v>
      </c>
      <c r="FA159" s="71">
        <v>-0.08</v>
      </c>
      <c r="FB159" s="71">
        <v>-0.08</v>
      </c>
      <c r="FC159" s="71">
        <v>-0.14000000000000001</v>
      </c>
      <c r="FD159" s="71">
        <v>-0.18</v>
      </c>
      <c r="FE159" s="71">
        <v>-0.18</v>
      </c>
      <c r="FF159" s="71">
        <v>-0.18</v>
      </c>
      <c r="FG159" s="71">
        <v>0</v>
      </c>
      <c r="FH159" s="71">
        <v>0</v>
      </c>
      <c r="FI159" s="71">
        <v>2.69</v>
      </c>
      <c r="FJ159" s="71">
        <v>3.13</v>
      </c>
      <c r="FK159" s="71">
        <v>4.1100000000000003</v>
      </c>
      <c r="FL159" s="71">
        <v>0.53</v>
      </c>
      <c r="FM159" s="71">
        <v>1.21</v>
      </c>
      <c r="FN159" s="71">
        <v>0.39</v>
      </c>
      <c r="FO159" s="71">
        <v>1.03</v>
      </c>
      <c r="FP159" s="71">
        <v>1.1100000000000001</v>
      </c>
      <c r="FQ159" s="71">
        <v>0.88</v>
      </c>
      <c r="FR159" s="71">
        <v>0.56999999999999995</v>
      </c>
      <c r="FS159" s="71">
        <v>-0.22</v>
      </c>
      <c r="FT159" s="71">
        <v>0</v>
      </c>
      <c r="FU159" s="71">
        <v>0</v>
      </c>
      <c r="FV159" s="71">
        <v>-0.86</v>
      </c>
      <c r="FW159" s="71">
        <v>-0.86</v>
      </c>
      <c r="FX159" s="71">
        <v>-0.85</v>
      </c>
      <c r="FY159" s="71">
        <v>-0.16</v>
      </c>
      <c r="FZ159" s="71">
        <v>-0.16</v>
      </c>
      <c r="GA159" s="71">
        <v>-0.16</v>
      </c>
      <c r="GB159" s="71">
        <v>-0.06</v>
      </c>
      <c r="GC159" s="71">
        <v>-0.06</v>
      </c>
      <c r="GD159" s="71">
        <v>-0.06</v>
      </c>
      <c r="GE159" s="71">
        <v>-0.08</v>
      </c>
      <c r="GF159" s="71">
        <v>-0.36</v>
      </c>
      <c r="GG159" s="71">
        <v>-0.47</v>
      </c>
      <c r="GH159" s="71">
        <v>-0.39</v>
      </c>
      <c r="GI159" s="71">
        <v>-0.13</v>
      </c>
      <c r="GJ159" s="71">
        <v>0</v>
      </c>
      <c r="GK159" s="71">
        <v>0</v>
      </c>
      <c r="GL159" s="71">
        <v>0</v>
      </c>
      <c r="GM159" s="71">
        <v>0</v>
      </c>
      <c r="GN159" s="71">
        <v>-0.34</v>
      </c>
      <c r="GO159" s="71">
        <v>0.37</v>
      </c>
      <c r="GP159" s="71">
        <v>0.37</v>
      </c>
      <c r="GQ159" s="71">
        <v>1.9</v>
      </c>
      <c r="GR159" s="71">
        <v>1.1499999999999999</v>
      </c>
      <c r="GS159" s="71">
        <v>1.1499999999999999</v>
      </c>
      <c r="GT159" s="71">
        <v>-0.15</v>
      </c>
      <c r="GU159" s="71">
        <v>-0.15</v>
      </c>
      <c r="GV159" s="71">
        <v>0.08</v>
      </c>
      <c r="GW159" s="71">
        <v>0.04</v>
      </c>
      <c r="GX159" s="71">
        <v>0.04</v>
      </c>
      <c r="GY159" s="71">
        <v>-0.2</v>
      </c>
      <c r="GZ159" s="71">
        <v>-0.11</v>
      </c>
      <c r="HA159" s="71">
        <v>-0.11</v>
      </c>
      <c r="HB159" s="71">
        <v>-0.11</v>
      </c>
      <c r="HC159" s="71">
        <v>0</v>
      </c>
      <c r="HD159" s="71">
        <v>0</v>
      </c>
      <c r="HE159" s="71">
        <v>-0.05</v>
      </c>
      <c r="HF159" s="71">
        <v>0.1</v>
      </c>
      <c r="HG159" s="71">
        <v>0.1</v>
      </c>
      <c r="HH159" s="71">
        <v>0.43</v>
      </c>
      <c r="HI159" s="71">
        <v>0.22</v>
      </c>
      <c r="HJ159" s="71">
        <v>0.22</v>
      </c>
      <c r="HK159" s="71">
        <v>-0.06</v>
      </c>
      <c r="HL159" s="71">
        <v>1.24</v>
      </c>
      <c r="HM159" s="71">
        <v>1.23</v>
      </c>
      <c r="HN159" s="71">
        <v>1.44</v>
      </c>
      <c r="HO159" s="71">
        <v>0.69</v>
      </c>
      <c r="HP159" s="71">
        <v>0.69</v>
      </c>
      <c r="HQ159" s="71">
        <v>0.49</v>
      </c>
      <c r="HR159" s="71">
        <v>-0.08</v>
      </c>
      <c r="HS159" s="71">
        <v>-0.08</v>
      </c>
      <c r="HT159" s="71">
        <v>-0.08</v>
      </c>
      <c r="HU159" s="71">
        <v>0</v>
      </c>
      <c r="HV159" s="71">
        <v>0.51</v>
      </c>
      <c r="HW159" s="71">
        <v>0.51</v>
      </c>
      <c r="HX159" s="71">
        <v>0.57999999999999996</v>
      </c>
      <c r="HY159" s="71">
        <v>0</v>
      </c>
      <c r="HZ159" s="71">
        <v>0.57999999999999996</v>
      </c>
      <c r="IA159" s="71">
        <v>1.06</v>
      </c>
      <c r="IB159" s="71">
        <v>1.05</v>
      </c>
      <c r="IC159" s="41">
        <v>1.2</v>
      </c>
      <c r="ID159" s="41">
        <v>1.1000000000000001</v>
      </c>
      <c r="IE159" s="41">
        <v>0.9</v>
      </c>
      <c r="IF159" s="41">
        <v>0.7</v>
      </c>
      <c r="IG159" s="41">
        <v>0.3</v>
      </c>
      <c r="IH159" s="41">
        <v>0.2</v>
      </c>
      <c r="II159" s="41">
        <v>0.3</v>
      </c>
      <c r="IJ159" s="41">
        <v>0.2</v>
      </c>
      <c r="IK159" s="41">
        <v>0.2</v>
      </c>
      <c r="IL159" s="41">
        <v>0.1</v>
      </c>
      <c r="IM159" s="41">
        <v>-0.2</v>
      </c>
      <c r="IN159" s="41">
        <v>0.15134066367536117</v>
      </c>
      <c r="IO159" s="41">
        <v>0.36143533356343371</v>
      </c>
      <c r="IP159" s="41">
        <v>0.32147793501306643</v>
      </c>
      <c r="IQ159" s="41">
        <v>0.28490715447956227</v>
      </c>
      <c r="IR159" s="41">
        <v>0.39547458212119718</v>
      </c>
      <c r="IS159" s="41">
        <v>0.43703318376805877</v>
      </c>
      <c r="IT159" s="41">
        <v>0.32027040086780728</v>
      </c>
      <c r="IU159" s="41">
        <v>0.23947448350673045</v>
      </c>
      <c r="IV159" s="41">
        <v>0.44490646417829494</v>
      </c>
      <c r="IW159" s="41">
        <v>0.46090616833489478</v>
      </c>
      <c r="IX159" s="41">
        <v>0.48810127705734435</v>
      </c>
      <c r="IY159" s="41">
        <v>0.61121611360386585</v>
      </c>
      <c r="IZ159" s="41"/>
    </row>
    <row r="160" spans="1:260" s="53" customFormat="1" ht="18" customHeight="1" x14ac:dyDescent="0.2">
      <c r="A160" s="97">
        <v>21203</v>
      </c>
      <c r="B160" s="20"/>
      <c r="C160" s="60"/>
      <c r="D160" s="29"/>
      <c r="E160" s="95"/>
      <c r="F160" s="35"/>
      <c r="G160" s="36" t="s">
        <v>153</v>
      </c>
      <c r="H160" s="71">
        <v>0.06</v>
      </c>
      <c r="I160" s="71">
        <v>-0.12</v>
      </c>
      <c r="J160" s="71">
        <v>-0.74</v>
      </c>
      <c r="K160" s="71">
        <v>-1.42</v>
      </c>
      <c r="L160" s="71">
        <v>-1.1299999999999999</v>
      </c>
      <c r="M160" s="71">
        <v>-0.52</v>
      </c>
      <c r="N160" s="71">
        <v>0.11</v>
      </c>
      <c r="O160" s="71">
        <v>0.74</v>
      </c>
      <c r="P160" s="71">
        <v>0.33</v>
      </c>
      <c r="Q160" s="71">
        <v>0.17</v>
      </c>
      <c r="R160" s="71">
        <v>-0.46</v>
      </c>
      <c r="S160" s="71">
        <v>-0.15</v>
      </c>
      <c r="T160" s="71">
        <v>-0.17</v>
      </c>
      <c r="U160" s="71">
        <v>-0.24</v>
      </c>
      <c r="V160" s="71">
        <v>0.23</v>
      </c>
      <c r="W160" s="71">
        <v>-0.1</v>
      </c>
      <c r="X160" s="71">
        <v>-0.04</v>
      </c>
      <c r="Y160" s="71">
        <v>-0.43</v>
      </c>
      <c r="Z160" s="71">
        <v>-0.03</v>
      </c>
      <c r="AA160" s="71">
        <v>0.09</v>
      </c>
      <c r="AB160" s="71">
        <v>-0.28999999999999998</v>
      </c>
      <c r="AC160" s="71">
        <v>-0.25</v>
      </c>
      <c r="AD160" s="71">
        <v>-0.24</v>
      </c>
      <c r="AE160" s="71">
        <v>0.1</v>
      </c>
      <c r="AF160" s="71">
        <v>-7.0000000000000007E-2</v>
      </c>
      <c r="AG160" s="71">
        <v>-0.36</v>
      </c>
      <c r="AH160" s="71">
        <v>-0.34</v>
      </c>
      <c r="AI160" s="71">
        <v>-1.25</v>
      </c>
      <c r="AJ160" s="71">
        <v>-1.08</v>
      </c>
      <c r="AK160" s="71">
        <v>-1.1100000000000001</v>
      </c>
      <c r="AL160" s="71">
        <v>0.43</v>
      </c>
      <c r="AM160" s="71">
        <v>0.35</v>
      </c>
      <c r="AN160" s="71">
        <v>0.43</v>
      </c>
      <c r="AO160" s="71">
        <v>-0.35</v>
      </c>
      <c r="AP160" s="71">
        <v>-1.52</v>
      </c>
      <c r="AQ160" s="71">
        <v>-1.59</v>
      </c>
      <c r="AR160" s="71">
        <v>-3.14</v>
      </c>
      <c r="AS160" s="71">
        <v>0.1</v>
      </c>
      <c r="AT160" s="71">
        <v>0.1</v>
      </c>
      <c r="AU160" s="71">
        <v>-0.54</v>
      </c>
      <c r="AV160" s="71">
        <v>-0.54</v>
      </c>
      <c r="AW160" s="71">
        <v>-0.7</v>
      </c>
      <c r="AX160" s="71">
        <v>-0.25</v>
      </c>
      <c r="AY160" s="71">
        <v>-0.25</v>
      </c>
      <c r="AZ160" s="71">
        <v>0</v>
      </c>
      <c r="BA160" s="71">
        <v>0.01</v>
      </c>
      <c r="BB160" s="71">
        <v>0.01</v>
      </c>
      <c r="BC160" s="71">
        <v>-0.62</v>
      </c>
      <c r="BD160" s="71">
        <v>-0.76</v>
      </c>
      <c r="BE160" s="71">
        <v>-0.9</v>
      </c>
      <c r="BF160" s="71">
        <v>-1.1499999999999999</v>
      </c>
      <c r="BG160" s="71">
        <v>-0.88</v>
      </c>
      <c r="BH160" s="71">
        <v>-0.74</v>
      </c>
      <c r="BI160" s="71">
        <v>0.03</v>
      </c>
      <c r="BJ160" s="71">
        <v>-0.18</v>
      </c>
      <c r="BK160" s="71">
        <v>-0.2</v>
      </c>
      <c r="BL160" s="71">
        <v>-0.75</v>
      </c>
      <c r="BM160" s="71">
        <v>-0.48</v>
      </c>
      <c r="BN160" s="71">
        <v>-0.38</v>
      </c>
      <c r="BO160" s="71">
        <v>0.33</v>
      </c>
      <c r="BP160" s="71">
        <v>-0.45</v>
      </c>
      <c r="BQ160" s="71">
        <v>-0.42</v>
      </c>
      <c r="BR160" s="71">
        <v>-0.64</v>
      </c>
      <c r="BS160" s="71">
        <v>0.06</v>
      </c>
      <c r="BT160" s="71">
        <v>0.01</v>
      </c>
      <c r="BU160" s="71">
        <v>1.02</v>
      </c>
      <c r="BV160" s="71">
        <v>3.72</v>
      </c>
      <c r="BW160" s="71">
        <v>3.85</v>
      </c>
      <c r="BX160" s="71">
        <v>2.77</v>
      </c>
      <c r="BY160" s="71">
        <v>2.2200000000000002</v>
      </c>
      <c r="BZ160" s="71">
        <v>1.61</v>
      </c>
      <c r="CA160" s="71">
        <v>0.46</v>
      </c>
      <c r="CB160" s="71">
        <v>0.11</v>
      </c>
      <c r="CC160" s="71">
        <v>0.18</v>
      </c>
      <c r="CD160" s="71">
        <v>0.12</v>
      </c>
      <c r="CE160" s="71">
        <v>0.32</v>
      </c>
      <c r="CF160" s="71">
        <v>0.32</v>
      </c>
      <c r="CG160" s="71">
        <v>0.42</v>
      </c>
      <c r="CH160" s="71">
        <v>0.04</v>
      </c>
      <c r="CI160" s="71">
        <v>0.15</v>
      </c>
      <c r="CJ160" s="71">
        <v>-0.46</v>
      </c>
      <c r="CK160" s="71">
        <v>-0.53</v>
      </c>
      <c r="CL160" s="71">
        <v>-0.66</v>
      </c>
      <c r="CM160" s="71">
        <v>-0.27</v>
      </c>
      <c r="CN160" s="71">
        <v>-0.19</v>
      </c>
      <c r="CO160" s="71">
        <v>-0.12</v>
      </c>
      <c r="CP160" s="71">
        <v>-0.11</v>
      </c>
      <c r="CQ160" s="71">
        <v>-0.2</v>
      </c>
      <c r="CR160" s="71">
        <v>-1</v>
      </c>
      <c r="CS160" s="71">
        <v>-1.87</v>
      </c>
      <c r="CT160" s="71">
        <v>-2.84</v>
      </c>
      <c r="CU160" s="71">
        <v>-2.19</v>
      </c>
      <c r="CV160" s="71">
        <v>-0.61</v>
      </c>
      <c r="CW160" s="71">
        <v>0.3</v>
      </c>
      <c r="CX160" s="71">
        <v>0.39</v>
      </c>
      <c r="CY160" s="71">
        <v>-0.28000000000000003</v>
      </c>
      <c r="CZ160" s="71">
        <v>-0.32</v>
      </c>
      <c r="DA160" s="71">
        <v>-0.53</v>
      </c>
      <c r="DB160" s="71">
        <v>-0.64</v>
      </c>
      <c r="DC160" s="71">
        <v>-0.63</v>
      </c>
      <c r="DD160" s="71">
        <v>-0.48</v>
      </c>
      <c r="DE160" s="71">
        <v>-1.34</v>
      </c>
      <c r="DF160" s="71">
        <v>-1.17</v>
      </c>
      <c r="DG160" s="71">
        <v>-1.22</v>
      </c>
      <c r="DH160" s="71">
        <v>0.3</v>
      </c>
      <c r="DI160" s="71">
        <v>-0.22</v>
      </c>
      <c r="DJ160" s="71">
        <v>-0.32</v>
      </c>
      <c r="DK160" s="71">
        <v>-0.92</v>
      </c>
      <c r="DL160" s="71">
        <v>-0.33</v>
      </c>
      <c r="DM160" s="71">
        <v>-0.2</v>
      </c>
      <c r="DN160" s="71">
        <v>0.17</v>
      </c>
      <c r="DO160" s="71">
        <v>0.05</v>
      </c>
      <c r="DP160" s="71">
        <v>0</v>
      </c>
      <c r="DQ160" s="71">
        <v>-0.15</v>
      </c>
      <c r="DR160" s="71">
        <v>0.93</v>
      </c>
      <c r="DS160" s="71">
        <v>0.94</v>
      </c>
      <c r="DT160" s="71">
        <v>1.1399999999999999</v>
      </c>
      <c r="DU160" s="71">
        <v>1.65</v>
      </c>
      <c r="DV160" s="71">
        <v>2.4</v>
      </c>
      <c r="DW160" s="71">
        <v>2.81</v>
      </c>
      <c r="DX160" s="71">
        <v>1.25</v>
      </c>
      <c r="DY160" s="71">
        <v>0.5</v>
      </c>
      <c r="DZ160" s="71">
        <v>-0.16</v>
      </c>
      <c r="EA160" s="71">
        <v>0.11</v>
      </c>
      <c r="EB160" s="71">
        <v>0.06</v>
      </c>
      <c r="EC160" s="71">
        <v>0.15</v>
      </c>
      <c r="ED160" s="71">
        <v>0.02</v>
      </c>
      <c r="EE160" s="71">
        <v>0.08</v>
      </c>
      <c r="EF160" s="71">
        <v>0.16</v>
      </c>
      <c r="EG160" s="71">
        <v>0.43</v>
      </c>
      <c r="EH160" s="71">
        <v>0.67</v>
      </c>
      <c r="EI160" s="71">
        <v>0.49</v>
      </c>
      <c r="EJ160" s="71">
        <v>0.35</v>
      </c>
      <c r="EK160" s="71">
        <v>0.28999999999999998</v>
      </c>
      <c r="EL160" s="71">
        <v>0.32</v>
      </c>
      <c r="EM160" s="71">
        <v>-0.31</v>
      </c>
      <c r="EN160" s="71">
        <v>-0.51</v>
      </c>
      <c r="EO160" s="71">
        <v>-0.57999999999999996</v>
      </c>
      <c r="EP160" s="71">
        <v>0.56999999999999995</v>
      </c>
      <c r="EQ160" s="71">
        <v>0.56999999999999995</v>
      </c>
      <c r="ER160" s="71">
        <v>0.6</v>
      </c>
      <c r="ES160" s="71">
        <v>-0.76</v>
      </c>
      <c r="ET160" s="71">
        <v>-0.76</v>
      </c>
      <c r="EU160" s="71">
        <v>-0.76</v>
      </c>
      <c r="EV160" s="71">
        <v>0.03</v>
      </c>
      <c r="EW160" s="71">
        <v>0.03</v>
      </c>
      <c r="EX160" s="71">
        <v>0.03</v>
      </c>
      <c r="EY160" s="71">
        <v>0</v>
      </c>
      <c r="EZ160" s="71">
        <v>0</v>
      </c>
      <c r="FA160" s="71">
        <v>-7.0000000000000007E-2</v>
      </c>
      <c r="FB160" s="71">
        <v>-0.32</v>
      </c>
      <c r="FC160" s="71">
        <v>-0.32</v>
      </c>
      <c r="FD160" s="71">
        <v>-0.35</v>
      </c>
      <c r="FE160" s="71">
        <v>-0.06</v>
      </c>
      <c r="FF160" s="71">
        <v>-0.06</v>
      </c>
      <c r="FG160" s="71">
        <v>-0.02</v>
      </c>
      <c r="FH160" s="71">
        <v>0.53</v>
      </c>
      <c r="FI160" s="71">
        <v>-1.53</v>
      </c>
      <c r="FJ160" s="71">
        <v>-2.38</v>
      </c>
      <c r="FK160" s="71">
        <v>-2.74</v>
      </c>
      <c r="FL160" s="71">
        <v>-0.66</v>
      </c>
      <c r="FM160" s="71">
        <v>0.19</v>
      </c>
      <c r="FN160" s="71">
        <v>-0.63</v>
      </c>
      <c r="FO160" s="71">
        <v>-0.74</v>
      </c>
      <c r="FP160" s="71">
        <v>-0.67</v>
      </c>
      <c r="FQ160" s="71">
        <v>0.01</v>
      </c>
      <c r="FR160" s="71">
        <v>-0.08</v>
      </c>
      <c r="FS160" s="71">
        <v>-0.18</v>
      </c>
      <c r="FT160" s="71">
        <v>-0.18</v>
      </c>
      <c r="FU160" s="71">
        <v>-1.47</v>
      </c>
      <c r="FV160" s="71">
        <v>-2.0299999999999998</v>
      </c>
      <c r="FW160" s="71">
        <v>-1.71</v>
      </c>
      <c r="FX160" s="71">
        <v>-0.68</v>
      </c>
      <c r="FY160" s="71">
        <v>-0.06</v>
      </c>
      <c r="FZ160" s="71">
        <v>0.01</v>
      </c>
      <c r="GA160" s="71">
        <v>-0.01</v>
      </c>
      <c r="GB160" s="71">
        <v>0.02</v>
      </c>
      <c r="GC160" s="71">
        <v>1.06</v>
      </c>
      <c r="GD160" s="71">
        <v>1.07</v>
      </c>
      <c r="GE160" s="71">
        <v>0.59</v>
      </c>
      <c r="GF160" s="71">
        <v>-0.36</v>
      </c>
      <c r="GG160" s="71">
        <v>-0.35</v>
      </c>
      <c r="GH160" s="71">
        <v>0.89</v>
      </c>
      <c r="GI160" s="71">
        <v>2.23</v>
      </c>
      <c r="GJ160" s="71">
        <v>2.23</v>
      </c>
      <c r="GK160" s="71">
        <v>1.6</v>
      </c>
      <c r="GL160" s="71">
        <v>1.32</v>
      </c>
      <c r="GM160" s="71">
        <v>1.35</v>
      </c>
      <c r="GN160" s="71">
        <v>1.78</v>
      </c>
      <c r="GO160" s="71">
        <v>1.46</v>
      </c>
      <c r="GP160" s="71">
        <v>1.66</v>
      </c>
      <c r="GQ160" s="71">
        <v>1.65</v>
      </c>
      <c r="GR160" s="71">
        <v>1.53</v>
      </c>
      <c r="GS160" s="71">
        <v>1.61</v>
      </c>
      <c r="GT160" s="71">
        <v>0.96</v>
      </c>
      <c r="GU160" s="71">
        <v>1.74</v>
      </c>
      <c r="GV160" s="71">
        <v>1.74</v>
      </c>
      <c r="GW160" s="71">
        <v>1.74</v>
      </c>
      <c r="GX160" s="71">
        <v>-0.09</v>
      </c>
      <c r="GY160" s="71">
        <v>-0.09</v>
      </c>
      <c r="GZ160" s="71">
        <v>-7.0000000000000007E-2</v>
      </c>
      <c r="HA160" s="71">
        <v>0.02</v>
      </c>
      <c r="HB160" s="71">
        <v>0.02</v>
      </c>
      <c r="HC160" s="71">
        <v>0.14000000000000001</v>
      </c>
      <c r="HD160" s="71">
        <v>0.13</v>
      </c>
      <c r="HE160" s="71">
        <v>0.13</v>
      </c>
      <c r="HF160" s="71">
        <v>0</v>
      </c>
      <c r="HG160" s="71">
        <v>0</v>
      </c>
      <c r="HH160" s="71">
        <v>0</v>
      </c>
      <c r="HI160" s="71">
        <v>-7.0000000000000007E-2</v>
      </c>
      <c r="HJ160" s="71">
        <v>0.62</v>
      </c>
      <c r="HK160" s="71">
        <v>0.7</v>
      </c>
      <c r="HL160" s="71">
        <v>1.56</v>
      </c>
      <c r="HM160" s="71">
        <v>1.96</v>
      </c>
      <c r="HN160" s="71">
        <v>1.96</v>
      </c>
      <c r="HO160" s="71">
        <v>1.25</v>
      </c>
      <c r="HP160" s="71">
        <v>0.06</v>
      </c>
      <c r="HQ160" s="71">
        <v>0.06</v>
      </c>
      <c r="HR160" s="71">
        <v>-0.13</v>
      </c>
      <c r="HS160" s="71">
        <v>-0.14000000000000001</v>
      </c>
      <c r="HT160" s="71">
        <v>-0.14000000000000001</v>
      </c>
      <c r="HU160" s="71">
        <v>-0.14000000000000001</v>
      </c>
      <c r="HV160" s="71">
        <v>-0.26</v>
      </c>
      <c r="HW160" s="71">
        <v>-0.26</v>
      </c>
      <c r="HX160" s="71">
        <v>-0.26</v>
      </c>
      <c r="HY160" s="71">
        <v>0.28000000000000003</v>
      </c>
      <c r="HZ160" s="71">
        <v>0.28999999999999998</v>
      </c>
      <c r="IA160" s="71">
        <v>0.28999999999999998</v>
      </c>
      <c r="IB160" s="71">
        <v>0.24</v>
      </c>
      <c r="IC160" s="41">
        <v>1.2</v>
      </c>
      <c r="ID160" s="41">
        <v>1.1000000000000001</v>
      </c>
      <c r="IE160" s="41">
        <v>0.9</v>
      </c>
      <c r="IF160" s="41">
        <v>0.7</v>
      </c>
      <c r="IG160" s="41">
        <v>0.3</v>
      </c>
      <c r="IH160" s="41">
        <v>0.2</v>
      </c>
      <c r="II160" s="41">
        <v>0.3</v>
      </c>
      <c r="IJ160" s="41">
        <v>0.2</v>
      </c>
      <c r="IK160" s="41">
        <v>0.2</v>
      </c>
      <c r="IL160" s="41">
        <v>0.1</v>
      </c>
      <c r="IM160" s="41">
        <v>-0.2</v>
      </c>
      <c r="IN160" s="41">
        <v>0.15134066367536117</v>
      </c>
      <c r="IO160" s="41">
        <v>0.36143533356343371</v>
      </c>
      <c r="IP160" s="41">
        <v>0.32147793501306643</v>
      </c>
      <c r="IQ160" s="41">
        <v>0.28490715447956227</v>
      </c>
      <c r="IR160" s="41">
        <v>0.39547458212119718</v>
      </c>
      <c r="IS160" s="41">
        <v>0.43703318376805877</v>
      </c>
      <c r="IT160" s="41">
        <v>0.32027040086780728</v>
      </c>
      <c r="IU160" s="41">
        <v>0.23947448350673045</v>
      </c>
      <c r="IV160" s="41">
        <v>0.44490646417829494</v>
      </c>
      <c r="IW160" s="41">
        <v>0.46090616833489478</v>
      </c>
      <c r="IX160" s="41">
        <v>0.48810127705734435</v>
      </c>
      <c r="IY160" s="41">
        <v>0.61121611360386585</v>
      </c>
      <c r="IZ160" s="41"/>
    </row>
    <row r="161" spans="1:260" s="53" customFormat="1" ht="18" customHeight="1" x14ac:dyDescent="0.2">
      <c r="A161" s="97">
        <v>21204</v>
      </c>
      <c r="B161" s="20"/>
      <c r="C161" s="60"/>
      <c r="D161" s="29"/>
      <c r="E161" s="95"/>
      <c r="F161" s="35"/>
      <c r="G161" s="36" t="s">
        <v>154</v>
      </c>
      <c r="H161" s="71">
        <v>1.2</v>
      </c>
      <c r="I161" s="71">
        <v>0.84</v>
      </c>
      <c r="J161" s="71">
        <v>0.2</v>
      </c>
      <c r="K161" s="71">
        <v>-0.43</v>
      </c>
      <c r="L161" s="71">
        <v>-0.36</v>
      </c>
      <c r="M161" s="71">
        <v>-0.15</v>
      </c>
      <c r="N161" s="71">
        <v>0.46</v>
      </c>
      <c r="O161" s="71">
        <v>0.1</v>
      </c>
      <c r="P161" s="71">
        <v>-0.02</v>
      </c>
      <c r="Q161" s="71">
        <v>-0.26</v>
      </c>
      <c r="R161" s="71">
        <v>-0.12</v>
      </c>
      <c r="S161" s="71">
        <v>-0.21</v>
      </c>
      <c r="T161" s="71">
        <v>-0.21</v>
      </c>
      <c r="U161" s="71">
        <v>0.53</v>
      </c>
      <c r="V161" s="71">
        <v>0.5</v>
      </c>
      <c r="W161" s="71">
        <v>0.57999999999999996</v>
      </c>
      <c r="X161" s="71">
        <v>-0.83</v>
      </c>
      <c r="Y161" s="71">
        <v>-0.38</v>
      </c>
      <c r="Z161" s="71">
        <v>-0.62</v>
      </c>
      <c r="AA161" s="71">
        <v>-7.0000000000000007E-2</v>
      </c>
      <c r="AB161" s="71">
        <v>0.49</v>
      </c>
      <c r="AC161" s="71">
        <v>0.8</v>
      </c>
      <c r="AD161" s="71">
        <v>1.03</v>
      </c>
      <c r="AE161" s="71">
        <v>0.35</v>
      </c>
      <c r="AF161" s="71">
        <v>0.48</v>
      </c>
      <c r="AG161" s="71">
        <v>1.1000000000000001</v>
      </c>
      <c r="AH161" s="71">
        <v>0.74</v>
      </c>
      <c r="AI161" s="71">
        <v>1.44</v>
      </c>
      <c r="AJ161" s="71">
        <v>0.83</v>
      </c>
      <c r="AK161" s="71">
        <v>1.08</v>
      </c>
      <c r="AL161" s="71">
        <v>0.51</v>
      </c>
      <c r="AM161" s="71">
        <v>0.56999999999999995</v>
      </c>
      <c r="AN161" s="71">
        <v>0.31</v>
      </c>
      <c r="AO161" s="71">
        <v>0</v>
      </c>
      <c r="AP161" s="71">
        <v>-0.55000000000000004</v>
      </c>
      <c r="AQ161" s="71">
        <v>-0.11</v>
      </c>
      <c r="AR161" s="71">
        <v>-0.84</v>
      </c>
      <c r="AS161" s="71">
        <v>-0.93</v>
      </c>
      <c r="AT161" s="71">
        <v>-0.61</v>
      </c>
      <c r="AU161" s="71">
        <v>0.09</v>
      </c>
      <c r="AV161" s="71">
        <v>0.09</v>
      </c>
      <c r="AW161" s="71">
        <v>-0.73</v>
      </c>
      <c r="AX161" s="71">
        <v>-0.03</v>
      </c>
      <c r="AY161" s="71">
        <v>-0.03</v>
      </c>
      <c r="AZ161" s="71">
        <v>1.06</v>
      </c>
      <c r="BA161" s="71">
        <v>0.35</v>
      </c>
      <c r="BB161" s="71">
        <v>0.35</v>
      </c>
      <c r="BC161" s="71">
        <v>-0.47</v>
      </c>
      <c r="BD161" s="71">
        <v>-0.47</v>
      </c>
      <c r="BE161" s="71">
        <v>-0.47</v>
      </c>
      <c r="BF161" s="71">
        <v>-0.55000000000000004</v>
      </c>
      <c r="BG161" s="71">
        <v>-0.55000000000000004</v>
      </c>
      <c r="BH161" s="71">
        <v>-0.55000000000000004</v>
      </c>
      <c r="BI161" s="71">
        <v>-0.32</v>
      </c>
      <c r="BJ161" s="71">
        <v>-0.5</v>
      </c>
      <c r="BK161" s="71">
        <v>-0.4</v>
      </c>
      <c r="BL161" s="71">
        <v>1.53</v>
      </c>
      <c r="BM161" s="71">
        <v>1.63</v>
      </c>
      <c r="BN161" s="71">
        <v>1.63</v>
      </c>
      <c r="BO161" s="71">
        <v>0.19</v>
      </c>
      <c r="BP161" s="71">
        <v>0.31</v>
      </c>
      <c r="BQ161" s="71">
        <v>0.31</v>
      </c>
      <c r="BR161" s="71">
        <v>1.1200000000000001</v>
      </c>
      <c r="BS161" s="71">
        <v>1.05</v>
      </c>
      <c r="BT161" s="71">
        <v>1.1399999999999999</v>
      </c>
      <c r="BU161" s="71">
        <v>1.51</v>
      </c>
      <c r="BV161" s="71">
        <v>1.1499999999999999</v>
      </c>
      <c r="BW161" s="71">
        <v>1.06</v>
      </c>
      <c r="BX161" s="71">
        <v>0.88</v>
      </c>
      <c r="BY161" s="71">
        <v>1.2</v>
      </c>
      <c r="BZ161" s="71">
        <v>1.21</v>
      </c>
      <c r="CA161" s="71">
        <v>0.11</v>
      </c>
      <c r="CB161" s="71">
        <v>0.12</v>
      </c>
      <c r="CC161" s="71">
        <v>0.12</v>
      </c>
      <c r="CD161" s="71">
        <v>1.85</v>
      </c>
      <c r="CE161" s="71">
        <v>1.67</v>
      </c>
      <c r="CF161" s="71">
        <v>1.67</v>
      </c>
      <c r="CG161" s="71">
        <v>0.11</v>
      </c>
      <c r="CH161" s="71">
        <v>0.11</v>
      </c>
      <c r="CI161" s="71">
        <v>0.11</v>
      </c>
      <c r="CJ161" s="71">
        <v>-0.44</v>
      </c>
      <c r="CK161" s="71">
        <v>-0.44</v>
      </c>
      <c r="CL161" s="71">
        <v>-0.44</v>
      </c>
      <c r="CM161" s="71">
        <v>-0.4</v>
      </c>
      <c r="CN161" s="71">
        <v>-0.41</v>
      </c>
      <c r="CO161" s="71">
        <v>-0.41</v>
      </c>
      <c r="CP161" s="71">
        <v>-0.91</v>
      </c>
      <c r="CQ161" s="71">
        <v>-0.91</v>
      </c>
      <c r="CR161" s="71">
        <v>-0.91</v>
      </c>
      <c r="CS161" s="71">
        <v>-0.17</v>
      </c>
      <c r="CT161" s="71">
        <v>0.04</v>
      </c>
      <c r="CU161" s="71">
        <v>0.04</v>
      </c>
      <c r="CV161" s="71">
        <v>-0.21</v>
      </c>
      <c r="CW161" s="71">
        <v>-0.42</v>
      </c>
      <c r="CX161" s="71">
        <v>-0.42</v>
      </c>
      <c r="CY161" s="71">
        <v>-1.54</v>
      </c>
      <c r="CZ161" s="71">
        <v>-1.54</v>
      </c>
      <c r="DA161" s="71">
        <v>-1.51</v>
      </c>
      <c r="DB161" s="71">
        <v>-1.1200000000000001</v>
      </c>
      <c r="DC161" s="71">
        <v>-1.1200000000000001</v>
      </c>
      <c r="DD161" s="71">
        <v>-0.59</v>
      </c>
      <c r="DE161" s="71">
        <v>-0.61</v>
      </c>
      <c r="DF161" s="71">
        <v>-0.54</v>
      </c>
      <c r="DG161" s="71">
        <v>-0.73</v>
      </c>
      <c r="DH161" s="71">
        <v>1.1299999999999999</v>
      </c>
      <c r="DI161" s="71">
        <v>1.1299999999999999</v>
      </c>
      <c r="DJ161" s="71">
        <v>1.1299999999999999</v>
      </c>
      <c r="DK161" s="71">
        <v>-0.97</v>
      </c>
      <c r="DL161" s="71">
        <v>-0.96</v>
      </c>
      <c r="DM161" s="71">
        <v>-1.17</v>
      </c>
      <c r="DN161" s="71">
        <v>0.62</v>
      </c>
      <c r="DO161" s="71">
        <v>-1.84</v>
      </c>
      <c r="DP161" s="71">
        <v>-1.84</v>
      </c>
      <c r="DQ161" s="71">
        <v>-0.87</v>
      </c>
      <c r="DR161" s="71">
        <v>1.63</v>
      </c>
      <c r="DS161" s="71">
        <v>1.62</v>
      </c>
      <c r="DT161" s="71">
        <v>-0.16</v>
      </c>
      <c r="DU161" s="71">
        <v>0.4</v>
      </c>
      <c r="DV161" s="71">
        <v>1.36</v>
      </c>
      <c r="DW161" s="71">
        <v>1.1399999999999999</v>
      </c>
      <c r="DX161" s="71">
        <v>0.56999999999999995</v>
      </c>
      <c r="DY161" s="71">
        <v>-0.38</v>
      </c>
      <c r="DZ161" s="71">
        <v>2.41</v>
      </c>
      <c r="EA161" s="71">
        <v>2.5099999999999998</v>
      </c>
      <c r="EB161" s="71">
        <v>0.86</v>
      </c>
      <c r="EC161" s="71">
        <v>2.37</v>
      </c>
      <c r="ED161" s="71">
        <v>2.29</v>
      </c>
      <c r="EE161" s="71">
        <v>2</v>
      </c>
      <c r="EF161" s="71">
        <v>1.55</v>
      </c>
      <c r="EG161" s="71">
        <v>6.8</v>
      </c>
      <c r="EH161" s="71">
        <v>7.31</v>
      </c>
      <c r="EI161" s="71">
        <v>5.54</v>
      </c>
      <c r="EJ161" s="71">
        <v>0.35</v>
      </c>
      <c r="EK161" s="71">
        <v>0.17</v>
      </c>
      <c r="EL161" s="71">
        <v>-0.3</v>
      </c>
      <c r="EM161" s="71">
        <v>-0.3</v>
      </c>
      <c r="EN161" s="71">
        <v>-0.3</v>
      </c>
      <c r="EO161" s="71">
        <v>-0.06</v>
      </c>
      <c r="EP161" s="71">
        <v>-0.06</v>
      </c>
      <c r="EQ161" s="71">
        <v>-0.06</v>
      </c>
      <c r="ER161" s="71">
        <v>0.54</v>
      </c>
      <c r="ES161" s="71">
        <v>0.54</v>
      </c>
      <c r="ET161" s="71">
        <v>0.5</v>
      </c>
      <c r="EU161" s="71">
        <v>-0.25</v>
      </c>
      <c r="EV161" s="71">
        <v>-0.25</v>
      </c>
      <c r="EW161" s="71">
        <v>-0.25</v>
      </c>
      <c r="EX161" s="71">
        <v>-0.41</v>
      </c>
      <c r="EY161" s="71">
        <v>-0.41</v>
      </c>
      <c r="EZ161" s="71">
        <v>-0.41</v>
      </c>
      <c r="FA161" s="71">
        <v>-0.05</v>
      </c>
      <c r="FB161" s="71">
        <v>-0.05</v>
      </c>
      <c r="FC161" s="71">
        <v>-0.05</v>
      </c>
      <c r="FD161" s="71">
        <v>0.49</v>
      </c>
      <c r="FE161" s="71">
        <v>0.61</v>
      </c>
      <c r="FF161" s="71">
        <v>5.39</v>
      </c>
      <c r="FG161" s="71">
        <v>4.0599999999999996</v>
      </c>
      <c r="FH161" s="71">
        <v>4.05</v>
      </c>
      <c r="FI161" s="71">
        <v>-0.75</v>
      </c>
      <c r="FJ161" s="71">
        <v>-0.56999999999999995</v>
      </c>
      <c r="FK161" s="71">
        <v>-0.56999999999999995</v>
      </c>
      <c r="FL161" s="71">
        <v>-0.48</v>
      </c>
      <c r="FM161" s="71">
        <v>-0.26</v>
      </c>
      <c r="FN161" s="71">
        <v>-0.26</v>
      </c>
      <c r="FO161" s="71">
        <v>-0.26</v>
      </c>
      <c r="FP161" s="71">
        <v>-0.28999999999999998</v>
      </c>
      <c r="FQ161" s="71">
        <v>-0.8</v>
      </c>
      <c r="FR161" s="71">
        <v>-0.8</v>
      </c>
      <c r="FS161" s="71">
        <v>-0.06</v>
      </c>
      <c r="FT161" s="71">
        <v>0.45</v>
      </c>
      <c r="FU161" s="71">
        <v>0.45</v>
      </c>
      <c r="FV161" s="71">
        <v>1.3</v>
      </c>
      <c r="FW161" s="71">
        <v>1.3</v>
      </c>
      <c r="FX161" s="71">
        <v>1.29</v>
      </c>
      <c r="FY161" s="71">
        <v>0.28999999999999998</v>
      </c>
      <c r="FZ161" s="71">
        <v>0.28999999999999998</v>
      </c>
      <c r="GA161" s="71">
        <v>0.3</v>
      </c>
      <c r="GB161" s="71">
        <v>0.09</v>
      </c>
      <c r="GC161" s="71">
        <v>0.09</v>
      </c>
      <c r="GD161" s="71">
        <v>0.09</v>
      </c>
      <c r="GE161" s="71">
        <v>1.45</v>
      </c>
      <c r="GF161" s="71">
        <v>1.45</v>
      </c>
      <c r="GG161" s="71">
        <v>1.45</v>
      </c>
      <c r="GH161" s="71">
        <v>-0.79</v>
      </c>
      <c r="GI161" s="71">
        <v>-0.88</v>
      </c>
      <c r="GJ161" s="71">
        <v>-0.89</v>
      </c>
      <c r="GK161" s="71">
        <v>-0.49</v>
      </c>
      <c r="GL161" s="71">
        <v>2.96</v>
      </c>
      <c r="GM161" s="71">
        <v>2.95</v>
      </c>
      <c r="GN161" s="71">
        <v>2.68</v>
      </c>
      <c r="GO161" s="71">
        <v>-0.76</v>
      </c>
      <c r="GP161" s="71">
        <v>-0.61</v>
      </c>
      <c r="GQ161" s="71">
        <v>1.69</v>
      </c>
      <c r="GR161" s="71">
        <v>1.69</v>
      </c>
      <c r="GS161" s="71">
        <v>2.11</v>
      </c>
      <c r="GT161" s="71">
        <v>0.61</v>
      </c>
      <c r="GU161" s="71">
        <v>1.0900000000000001</v>
      </c>
      <c r="GV161" s="71">
        <v>1.0900000000000001</v>
      </c>
      <c r="GW161" s="71">
        <v>1.63</v>
      </c>
      <c r="GX161" s="71">
        <v>0.66</v>
      </c>
      <c r="GY161" s="71">
        <v>0.65</v>
      </c>
      <c r="GZ161" s="71">
        <v>0.1</v>
      </c>
      <c r="HA161" s="71">
        <v>0.47</v>
      </c>
      <c r="HB161" s="71">
        <v>0.47</v>
      </c>
      <c r="HC161" s="71">
        <v>-0.15</v>
      </c>
      <c r="HD161" s="71">
        <v>-0.15</v>
      </c>
      <c r="HE161" s="71">
        <v>-0.15</v>
      </c>
      <c r="HF161" s="71">
        <v>0.01</v>
      </c>
      <c r="HG161" s="71">
        <v>0.01</v>
      </c>
      <c r="HH161" s="71">
        <v>0.01</v>
      </c>
      <c r="HI161" s="71">
        <v>-0.01</v>
      </c>
      <c r="HJ161" s="71">
        <v>-0.01</v>
      </c>
      <c r="HK161" s="71">
        <v>-0.01</v>
      </c>
      <c r="HL161" s="71">
        <v>1.01</v>
      </c>
      <c r="HM161" s="71">
        <v>1.01</v>
      </c>
      <c r="HN161" s="71">
        <v>1</v>
      </c>
      <c r="HO161" s="71">
        <v>0.19</v>
      </c>
      <c r="HP161" s="71">
        <v>0.23</v>
      </c>
      <c r="HQ161" s="71">
        <v>0.23</v>
      </c>
      <c r="HR161" s="71">
        <v>0.09</v>
      </c>
      <c r="HS161" s="71">
        <v>2.39</v>
      </c>
      <c r="HT161" s="71">
        <v>2.39</v>
      </c>
      <c r="HU161" s="71">
        <v>1.86</v>
      </c>
      <c r="HV161" s="71">
        <v>1.81</v>
      </c>
      <c r="HW161" s="71">
        <v>1.8</v>
      </c>
      <c r="HX161" s="71">
        <v>4.38</v>
      </c>
      <c r="HY161" s="71">
        <v>1.67</v>
      </c>
      <c r="HZ161" s="71">
        <v>1.67</v>
      </c>
      <c r="IA161" s="71">
        <v>7.0000000000000007E-2</v>
      </c>
      <c r="IB161" s="71">
        <v>2.35</v>
      </c>
      <c r="IC161" s="41">
        <v>1.2</v>
      </c>
      <c r="ID161" s="41">
        <v>1.1000000000000001</v>
      </c>
      <c r="IE161" s="41">
        <v>0.9</v>
      </c>
      <c r="IF161" s="41">
        <v>0.7</v>
      </c>
      <c r="IG161" s="41">
        <v>0.3</v>
      </c>
      <c r="IH161" s="41">
        <v>0.2</v>
      </c>
      <c r="II161" s="41">
        <v>0.3</v>
      </c>
      <c r="IJ161" s="41">
        <v>0.2</v>
      </c>
      <c r="IK161" s="41">
        <v>0.2</v>
      </c>
      <c r="IL161" s="41">
        <v>0.1</v>
      </c>
      <c r="IM161" s="41">
        <v>-0.2</v>
      </c>
      <c r="IN161" s="41">
        <v>0.15134066367536117</v>
      </c>
      <c r="IO161" s="41">
        <v>0.36143533356343371</v>
      </c>
      <c r="IP161" s="41">
        <v>0.32147793501306643</v>
      </c>
      <c r="IQ161" s="41">
        <v>0.28490715447956227</v>
      </c>
      <c r="IR161" s="41">
        <v>0.39547458212119718</v>
      </c>
      <c r="IS161" s="41">
        <v>0.43703318376805877</v>
      </c>
      <c r="IT161" s="41">
        <v>0.32027040086780728</v>
      </c>
      <c r="IU161" s="41">
        <v>0.23947448350673045</v>
      </c>
      <c r="IV161" s="41">
        <v>0.44490646417829494</v>
      </c>
      <c r="IW161" s="41">
        <v>0.46090616833489478</v>
      </c>
      <c r="IX161" s="41">
        <v>0.48810127705734435</v>
      </c>
      <c r="IY161" s="41">
        <v>0.61121611360386585</v>
      </c>
      <c r="IZ161" s="41"/>
    </row>
    <row r="162" spans="1:260" s="53" customFormat="1" ht="18" customHeight="1" x14ac:dyDescent="0.2">
      <c r="A162" s="97">
        <v>213</v>
      </c>
      <c r="B162" s="20"/>
      <c r="C162" s="60"/>
      <c r="D162" s="29"/>
      <c r="E162" s="95"/>
      <c r="F162" s="66" t="s">
        <v>155</v>
      </c>
      <c r="G162" s="35"/>
      <c r="H162" s="67">
        <v>1.0854171384395223E-2</v>
      </c>
      <c r="I162" s="67">
        <v>-0.12876638936382423</v>
      </c>
      <c r="J162" s="67">
        <v>0.24270628791427129</v>
      </c>
      <c r="K162" s="67">
        <v>0.3544205417938045</v>
      </c>
      <c r="L162" s="67">
        <v>0.35278150262843211</v>
      </c>
      <c r="M162" s="67">
        <v>-8.871940597569318E-2</v>
      </c>
      <c r="N162" s="67">
        <v>-0.13772417207297927</v>
      </c>
      <c r="O162" s="67">
        <v>-3.8763072409526443E-2</v>
      </c>
      <c r="P162" s="67">
        <v>0.24873157786864411</v>
      </c>
      <c r="Q162" s="67">
        <v>0.32708005100358301</v>
      </c>
      <c r="R162" s="67">
        <v>0.55824432102924959</v>
      </c>
      <c r="S162" s="67">
        <v>2.6526797770703952</v>
      </c>
      <c r="T162" s="67">
        <v>2.8475857257924133</v>
      </c>
      <c r="U162" s="67">
        <v>3.3953602476097977</v>
      </c>
      <c r="V162" s="67">
        <v>2.6141695206680633</v>
      </c>
      <c r="W162" s="67">
        <v>2.8174028047301558</v>
      </c>
      <c r="X162" s="67">
        <v>3.0964760724270088</v>
      </c>
      <c r="Y162" s="67">
        <v>3.1137711458674562</v>
      </c>
      <c r="Z162" s="67">
        <v>4.450000563106304</v>
      </c>
      <c r="AA162" s="67">
        <v>4.3356725228392001</v>
      </c>
      <c r="AB162" s="67">
        <v>4.0790494886273017</v>
      </c>
      <c r="AC162" s="67">
        <v>3.2974668272507839</v>
      </c>
      <c r="AD162" s="67">
        <v>2.3499855166329615</v>
      </c>
      <c r="AE162" s="67">
        <v>2.7769841998914844</v>
      </c>
      <c r="AF162" s="67">
        <v>2.69688634213251</v>
      </c>
      <c r="AG162" s="67">
        <v>2.1499632191846096</v>
      </c>
      <c r="AH162" s="67">
        <v>0.78536598376049416</v>
      </c>
      <c r="AI162" s="67">
        <v>0.81607971035193505</v>
      </c>
      <c r="AJ162" s="67">
        <v>1.3091667708116277</v>
      </c>
      <c r="AK162" s="67">
        <v>1.6744714715856743</v>
      </c>
      <c r="AL162" s="67">
        <v>0.96355276098561449</v>
      </c>
      <c r="AM162" s="67">
        <v>0.76379912950112827</v>
      </c>
      <c r="AN162" s="67">
        <v>0.61033329500400979</v>
      </c>
      <c r="AO162" s="67">
        <v>0.30861438822405035</v>
      </c>
      <c r="AP162" s="67">
        <v>0.29947742813836453</v>
      </c>
      <c r="AQ162" s="67">
        <v>-0.30015620987181124</v>
      </c>
      <c r="AR162" s="67">
        <v>-8.9073519526235212E-2</v>
      </c>
      <c r="AS162" s="67">
        <v>-0.7429258065612433</v>
      </c>
      <c r="AT162" s="67">
        <v>-0.56118141513733732</v>
      </c>
      <c r="AU162" s="67">
        <v>-0.5519092894554023</v>
      </c>
      <c r="AV162" s="67">
        <v>8.3913039813632517E-2</v>
      </c>
      <c r="AW162" s="67">
        <v>-0.12178482658306751</v>
      </c>
      <c r="AX162" s="67">
        <v>-0.1174206683096401</v>
      </c>
      <c r="AY162" s="67">
        <v>-9.0963637766336512E-3</v>
      </c>
      <c r="AZ162" s="67">
        <v>7.902934268530884E-2</v>
      </c>
      <c r="BA162" s="67">
        <v>-0.22231184658056302</v>
      </c>
      <c r="BB162" s="67">
        <v>-0.3530679174637098</v>
      </c>
      <c r="BC162" s="67">
        <v>-0.40234167271019661</v>
      </c>
      <c r="BD162" s="67">
        <v>0.1446468682107655</v>
      </c>
      <c r="BE162" s="67">
        <v>7.2181635963086618E-2</v>
      </c>
      <c r="BF162" s="67">
        <v>9.8197936487876988E-2</v>
      </c>
      <c r="BG162" s="67">
        <v>0.66710600488246663</v>
      </c>
      <c r="BH162" s="67">
        <v>1.8654122803385103</v>
      </c>
      <c r="BI162" s="67">
        <v>1.908972408850524</v>
      </c>
      <c r="BJ162" s="67">
        <v>1.3938433152623524</v>
      </c>
      <c r="BK162" s="67">
        <v>1.2495961196628771</v>
      </c>
      <c r="BL162" s="67">
        <v>1.2701138811228836</v>
      </c>
      <c r="BM162" s="67">
        <v>1.0176009674833428</v>
      </c>
      <c r="BN162" s="67">
        <v>9.8616399570753327E-2</v>
      </c>
      <c r="BO162" s="67">
        <v>0.22711427366597886</v>
      </c>
      <c r="BP162" s="67">
        <v>0.21297560054837145</v>
      </c>
      <c r="BQ162" s="67">
        <v>-9.2835186764377173E-2</v>
      </c>
      <c r="BR162" s="67">
        <v>-0.42596017732951025</v>
      </c>
      <c r="BS162" s="67">
        <v>-0.42762028658055234</v>
      </c>
      <c r="BT162" s="67">
        <v>0.13385593567067544</v>
      </c>
      <c r="BU162" s="67">
        <v>0.31593651354088392</v>
      </c>
      <c r="BV162" s="67">
        <v>0.53841511534875197</v>
      </c>
      <c r="BW162" s="67">
        <v>0.63954073617449725</v>
      </c>
      <c r="BX162" s="67">
        <v>0.54491590264681</v>
      </c>
      <c r="BY162" s="67">
        <v>2.3419731245831955E-2</v>
      </c>
      <c r="BZ162" s="67">
        <v>-0.27851058991676914</v>
      </c>
      <c r="CA162" s="67">
        <v>-0.42644329671835718</v>
      </c>
      <c r="CB162" s="67">
        <v>-0.21659684921641617</v>
      </c>
      <c r="CC162" s="67">
        <v>-0.21587156312327579</v>
      </c>
      <c r="CD162" s="67">
        <v>-0.66201000069819438</v>
      </c>
      <c r="CE162" s="67">
        <v>-0.69100796220421934</v>
      </c>
      <c r="CF162" s="67">
        <v>-0.63097223949559067</v>
      </c>
      <c r="CG162" s="67">
        <v>-9.9146955887181004E-2</v>
      </c>
      <c r="CH162" s="67">
        <v>-0.28980614794532361</v>
      </c>
      <c r="CI162" s="67">
        <v>-0.17900617873456937</v>
      </c>
      <c r="CJ162" s="67">
        <v>-0.46418716648200103</v>
      </c>
      <c r="CK162" s="67">
        <v>1.2845033053944842E-3</v>
      </c>
      <c r="CL162" s="67">
        <v>-0.97864896186822004</v>
      </c>
      <c r="CM162" s="67">
        <v>-0.64590534734233851</v>
      </c>
      <c r="CN162" s="67">
        <v>-0.85415492150797157</v>
      </c>
      <c r="CO162" s="67">
        <v>-3.797080765137574E-2</v>
      </c>
      <c r="CP162" s="67">
        <v>-2.7135832251894448E-2</v>
      </c>
      <c r="CQ162" s="67">
        <v>-5.442958936590387E-2</v>
      </c>
      <c r="CR162" s="67">
        <v>-0.37259092541496081</v>
      </c>
      <c r="CS162" s="67">
        <v>-0.55004894062244614</v>
      </c>
      <c r="CT162" s="67">
        <v>-0.43600718291261015</v>
      </c>
      <c r="CU162" s="67">
        <v>-0.12957268551354759</v>
      </c>
      <c r="CV162" s="67">
        <v>-0.10285450458797883</v>
      </c>
      <c r="CW162" s="67">
        <v>-0.30462883894854403</v>
      </c>
      <c r="CX162" s="67">
        <v>-0.30104206048804949</v>
      </c>
      <c r="CY162" s="67">
        <v>2.2701734649848478E-3</v>
      </c>
      <c r="CZ162" s="67">
        <v>0.80370789333500614</v>
      </c>
      <c r="DA162" s="67">
        <v>1.1257192216204546</v>
      </c>
      <c r="DB162" s="67">
        <v>0.96777675438150823</v>
      </c>
      <c r="DC162" s="67">
        <v>0.30536504613364351</v>
      </c>
      <c r="DD162" s="67">
        <v>0.77026916854796612</v>
      </c>
      <c r="DE162" s="67">
        <v>0.84926212454865391</v>
      </c>
      <c r="DF162" s="67">
        <v>0.66414017804092929</v>
      </c>
      <c r="DG162" s="67">
        <v>0.4678259116565428</v>
      </c>
      <c r="DH162" s="67">
        <v>1.5197631019496864</v>
      </c>
      <c r="DI162" s="67">
        <v>1.6038262468538795</v>
      </c>
      <c r="DJ162" s="67">
        <v>1.5160310990678909</v>
      </c>
      <c r="DK162" s="67">
        <v>0.78423577498329311</v>
      </c>
      <c r="DL162" s="67">
        <v>0.95477709248292364</v>
      </c>
      <c r="DM162" s="67">
        <v>0.92684333028545141</v>
      </c>
      <c r="DN162" s="67">
        <v>0.52865328443955795</v>
      </c>
      <c r="DO162" s="67">
        <v>1.0443271751286485</v>
      </c>
      <c r="DP162" s="67">
        <v>0.83697400757332074</v>
      </c>
      <c r="DQ162" s="67">
        <v>0.90368453011740413</v>
      </c>
      <c r="DR162" s="67">
        <v>0.20777513020833741</v>
      </c>
      <c r="DS162" s="67">
        <v>0.72853598088473603</v>
      </c>
      <c r="DT162" s="67">
        <v>0.66470330249903531</v>
      </c>
      <c r="DU162" s="67">
        <v>0.88</v>
      </c>
      <c r="DV162" s="67">
        <v>0.94164574835268278</v>
      </c>
      <c r="DW162" s="67">
        <v>0.95</v>
      </c>
      <c r="DX162" s="67">
        <v>1.1499999999999999</v>
      </c>
      <c r="DY162" s="67">
        <v>1.7019599248591109</v>
      </c>
      <c r="DZ162" s="67">
        <v>2.74</v>
      </c>
      <c r="EA162" s="67">
        <v>3.5</v>
      </c>
      <c r="EB162" s="67">
        <v>2.2136588033119824</v>
      </c>
      <c r="EC162" s="67">
        <v>2.0499999999999998</v>
      </c>
      <c r="ED162" s="67">
        <v>2.33</v>
      </c>
      <c r="EE162" s="67">
        <v>3.6138766996291718</v>
      </c>
      <c r="EF162" s="67">
        <v>4.05</v>
      </c>
      <c r="EG162" s="67">
        <v>3.61</v>
      </c>
      <c r="EH162" s="67">
        <v>2.46</v>
      </c>
      <c r="EI162" s="67">
        <v>0.98</v>
      </c>
      <c r="EJ162" s="67">
        <v>0.37</v>
      </c>
      <c r="EK162" s="67">
        <v>0.31</v>
      </c>
      <c r="EL162" s="67">
        <v>0.26</v>
      </c>
      <c r="EM162" s="67">
        <v>0.35</v>
      </c>
      <c r="EN162" s="67">
        <v>0.83</v>
      </c>
      <c r="EO162" s="67">
        <v>0.71</v>
      </c>
      <c r="EP162" s="67">
        <v>0.5</v>
      </c>
      <c r="EQ162" s="67">
        <v>0.02</v>
      </c>
      <c r="ER162" s="67">
        <v>-0.14000000000000001</v>
      </c>
      <c r="ES162" s="67">
        <v>-0.48</v>
      </c>
      <c r="ET162" s="67">
        <v>-0.45</v>
      </c>
      <c r="EU162" s="67">
        <v>-0.12</v>
      </c>
      <c r="EV162" s="67">
        <v>-0.14000000000000001</v>
      </c>
      <c r="EW162" s="67">
        <v>-0.16</v>
      </c>
      <c r="EX162" s="67">
        <v>-0.28999999999999998</v>
      </c>
      <c r="EY162" s="67">
        <v>-0.01</v>
      </c>
      <c r="EZ162" s="67">
        <v>0.27</v>
      </c>
      <c r="FA162" s="67">
        <v>0.21</v>
      </c>
      <c r="FB162" s="67">
        <v>0.31</v>
      </c>
      <c r="FC162" s="67">
        <v>0.03</v>
      </c>
      <c r="FD162" s="67">
        <v>0.18</v>
      </c>
      <c r="FE162" s="67">
        <v>0.11</v>
      </c>
      <c r="FF162" s="67">
        <v>0.3</v>
      </c>
      <c r="FG162" s="67">
        <v>0.34</v>
      </c>
      <c r="FH162" s="67">
        <v>0.38</v>
      </c>
      <c r="FI162" s="67">
        <v>0.43</v>
      </c>
      <c r="FJ162" s="67">
        <v>0.54</v>
      </c>
      <c r="FK162" s="67">
        <v>0.53</v>
      </c>
      <c r="FL162" s="67">
        <v>0.32</v>
      </c>
      <c r="FM162" s="67">
        <v>0.23</v>
      </c>
      <c r="FN162" s="67">
        <v>0.56999999999999995</v>
      </c>
      <c r="FO162" s="67">
        <v>0.56000000000000005</v>
      </c>
      <c r="FP162" s="67">
        <v>0.74</v>
      </c>
      <c r="FQ162" s="67">
        <v>0.49</v>
      </c>
      <c r="FR162" s="67">
        <v>0.4</v>
      </c>
      <c r="FS162" s="67">
        <v>0.04</v>
      </c>
      <c r="FT162" s="67">
        <v>0.31</v>
      </c>
      <c r="FU162" s="67">
        <v>0.4</v>
      </c>
      <c r="FV162" s="67">
        <v>0.55000000000000004</v>
      </c>
      <c r="FW162" s="67">
        <v>-0.03</v>
      </c>
      <c r="FX162" s="67">
        <v>0</v>
      </c>
      <c r="FY162" s="67">
        <v>-0.15</v>
      </c>
      <c r="FZ162" s="67">
        <v>-0.32</v>
      </c>
      <c r="GA162" s="67">
        <v>-0.35</v>
      </c>
      <c r="GB162" s="67">
        <v>-0.37</v>
      </c>
      <c r="GC162" s="67">
        <v>-0.47</v>
      </c>
      <c r="GD162" s="67">
        <v>-0.47</v>
      </c>
      <c r="GE162" s="67">
        <v>-0.34</v>
      </c>
      <c r="GF162" s="67">
        <v>-0.14000000000000001</v>
      </c>
      <c r="GG162" s="67">
        <v>7.0000000000000007E-2</v>
      </c>
      <c r="GH162" s="67">
        <v>-0.55000000000000004</v>
      </c>
      <c r="GI162" s="67">
        <v>-0.05</v>
      </c>
      <c r="GJ162" s="67">
        <v>-0.28000000000000003</v>
      </c>
      <c r="GK162" s="67">
        <v>0.56000000000000005</v>
      </c>
      <c r="GL162" s="67">
        <v>0.26</v>
      </c>
      <c r="GM162" s="67">
        <v>0.99</v>
      </c>
      <c r="GN162" s="67">
        <v>0.94</v>
      </c>
      <c r="GO162" s="67">
        <v>1.24</v>
      </c>
      <c r="GP162" s="67">
        <v>1</v>
      </c>
      <c r="GQ162" s="67">
        <v>0.83</v>
      </c>
      <c r="GR162" s="67">
        <v>0.65</v>
      </c>
      <c r="GS162" s="67">
        <v>0.17</v>
      </c>
      <c r="GT162" s="67">
        <v>0.06</v>
      </c>
      <c r="GU162" s="67">
        <v>0.05</v>
      </c>
      <c r="GV162" s="67">
        <v>0.05</v>
      </c>
      <c r="GW162" s="67">
        <v>0.36</v>
      </c>
      <c r="GX162" s="67">
        <v>0.54</v>
      </c>
      <c r="GY162" s="67">
        <v>0.53</v>
      </c>
      <c r="GZ162" s="67">
        <v>0.34</v>
      </c>
      <c r="HA162" s="67">
        <v>0</v>
      </c>
      <c r="HB162" s="67">
        <v>0</v>
      </c>
      <c r="HC162" s="67">
        <v>-0.02</v>
      </c>
      <c r="HD162" s="67">
        <v>0.5</v>
      </c>
      <c r="HE162" s="67">
        <v>0.56000000000000005</v>
      </c>
      <c r="HF162" s="67">
        <v>0.35</v>
      </c>
      <c r="HG162" s="67">
        <v>0.02</v>
      </c>
      <c r="HH162" s="67">
        <v>-0.01</v>
      </c>
      <c r="HI162" s="67">
        <v>-0.01</v>
      </c>
      <c r="HJ162" s="67">
        <v>0.08</v>
      </c>
      <c r="HK162" s="67">
        <v>0.16</v>
      </c>
      <c r="HL162" s="67">
        <v>0.74</v>
      </c>
      <c r="HM162" s="67">
        <v>0.59</v>
      </c>
      <c r="HN162" s="67">
        <v>1.1000000000000001</v>
      </c>
      <c r="HO162" s="67">
        <v>1.44</v>
      </c>
      <c r="HP162" s="67">
        <v>1.3</v>
      </c>
      <c r="HQ162" s="67">
        <v>1</v>
      </c>
      <c r="HR162" s="67">
        <v>0.13</v>
      </c>
      <c r="HS162" s="67">
        <v>0.81</v>
      </c>
      <c r="HT162" s="67">
        <v>0.61</v>
      </c>
      <c r="HU162" s="67">
        <v>0.85</v>
      </c>
      <c r="HV162" s="67">
        <v>0.91</v>
      </c>
      <c r="HW162" s="67">
        <v>0.93</v>
      </c>
      <c r="HX162" s="67">
        <v>0.7</v>
      </c>
      <c r="HY162" s="67">
        <v>-0.01</v>
      </c>
      <c r="HZ162" s="67">
        <v>-0.02</v>
      </c>
      <c r="IA162" s="67">
        <v>-0.04</v>
      </c>
      <c r="IB162" s="67">
        <v>0.21</v>
      </c>
      <c r="IC162" s="69">
        <v>1.2</v>
      </c>
      <c r="ID162" s="69">
        <v>1.1000000000000001</v>
      </c>
      <c r="IE162" s="69">
        <v>0.9</v>
      </c>
      <c r="IF162" s="69">
        <v>0.7</v>
      </c>
      <c r="IG162" s="69">
        <v>0.3</v>
      </c>
      <c r="IH162" s="69">
        <v>0.2</v>
      </c>
      <c r="II162" s="69">
        <v>0.3</v>
      </c>
      <c r="IJ162" s="69">
        <v>0.2</v>
      </c>
      <c r="IK162" s="69">
        <v>0.2</v>
      </c>
      <c r="IL162" s="69">
        <v>0.1</v>
      </c>
      <c r="IM162" s="69">
        <v>-0.2</v>
      </c>
      <c r="IN162" s="69">
        <v>0.15134066367536117</v>
      </c>
      <c r="IO162" s="69">
        <v>0.36143533356343371</v>
      </c>
      <c r="IP162" s="69">
        <v>0.32147793501306643</v>
      </c>
      <c r="IQ162" s="69">
        <v>0.28490715447956227</v>
      </c>
      <c r="IR162" s="69">
        <v>0.39547458212119718</v>
      </c>
      <c r="IS162" s="69">
        <v>0.43703318376805877</v>
      </c>
      <c r="IT162" s="69">
        <v>0.32027040086780728</v>
      </c>
      <c r="IU162" s="69">
        <v>0.23947448350673045</v>
      </c>
      <c r="IV162" s="69">
        <v>0.44490646417829494</v>
      </c>
      <c r="IW162" s="69">
        <v>0.46090616833489478</v>
      </c>
      <c r="IX162" s="69">
        <v>0.48810127705734435</v>
      </c>
      <c r="IY162" s="69">
        <v>0.61121611360386585</v>
      </c>
      <c r="IZ162" s="92"/>
    </row>
    <row r="163" spans="1:260" s="53" customFormat="1" ht="18" customHeight="1" x14ac:dyDescent="0.2">
      <c r="A163" s="97">
        <v>21301</v>
      </c>
      <c r="B163" s="20"/>
      <c r="C163" s="60"/>
      <c r="D163" s="29"/>
      <c r="E163" s="95"/>
      <c r="F163" s="35"/>
      <c r="G163" s="36" t="s">
        <v>156</v>
      </c>
      <c r="H163" s="71">
        <v>-0.27</v>
      </c>
      <c r="I163" s="71">
        <v>0</v>
      </c>
      <c r="J163" s="71">
        <v>0.22</v>
      </c>
      <c r="K163" s="71">
        <v>0.22</v>
      </c>
      <c r="L163" s="71">
        <v>0.21</v>
      </c>
      <c r="M163" s="71">
        <v>0</v>
      </c>
      <c r="N163" s="71">
        <v>0</v>
      </c>
      <c r="O163" s="71">
        <v>0.09</v>
      </c>
      <c r="P163" s="71">
        <v>0.08</v>
      </c>
      <c r="Q163" s="71">
        <v>-0.18</v>
      </c>
      <c r="R163" s="71">
        <v>-0.25</v>
      </c>
      <c r="S163" s="71">
        <v>0.84</v>
      </c>
      <c r="T163" s="71">
        <v>1.1200000000000001</v>
      </c>
      <c r="U163" s="71">
        <v>1.1100000000000001</v>
      </c>
      <c r="V163" s="71">
        <v>0</v>
      </c>
      <c r="W163" s="71">
        <v>0</v>
      </c>
      <c r="X163" s="71">
        <v>1.92</v>
      </c>
      <c r="Y163" s="71">
        <v>2.66</v>
      </c>
      <c r="Z163" s="71">
        <v>2.37</v>
      </c>
      <c r="AA163" s="71">
        <v>0.94</v>
      </c>
      <c r="AB163" s="71">
        <v>0.21</v>
      </c>
      <c r="AC163" s="71">
        <v>1.54</v>
      </c>
      <c r="AD163" s="71">
        <v>1.27</v>
      </c>
      <c r="AE163" s="71">
        <v>1.27</v>
      </c>
      <c r="AF163" s="71">
        <v>0.03</v>
      </c>
      <c r="AG163" s="71">
        <v>-0.19</v>
      </c>
      <c r="AH163" s="71">
        <v>-0.18</v>
      </c>
      <c r="AI163" s="71">
        <v>-0.01</v>
      </c>
      <c r="AJ163" s="71">
        <v>0</v>
      </c>
      <c r="AK163" s="71">
        <v>0.66</v>
      </c>
      <c r="AL163" s="71">
        <v>0.66</v>
      </c>
      <c r="AM163" s="71">
        <v>0.66</v>
      </c>
      <c r="AN163" s="71">
        <v>0</v>
      </c>
      <c r="AO163" s="71">
        <v>0</v>
      </c>
      <c r="AP163" s="71">
        <v>0</v>
      </c>
      <c r="AQ163" s="71">
        <v>0.19</v>
      </c>
      <c r="AR163" s="71">
        <v>7.0000000000000007E-2</v>
      </c>
      <c r="AS163" s="71">
        <v>7.0000000000000007E-2</v>
      </c>
      <c r="AT163" s="71">
        <v>0.56000000000000005</v>
      </c>
      <c r="AU163" s="71">
        <v>0.56000000000000005</v>
      </c>
      <c r="AV163" s="71">
        <v>0.56000000000000005</v>
      </c>
      <c r="AW163" s="71">
        <v>0.23</v>
      </c>
      <c r="AX163" s="71">
        <v>0.23</v>
      </c>
      <c r="AY163" s="71">
        <v>1.35</v>
      </c>
      <c r="AZ163" s="71">
        <v>1.35</v>
      </c>
      <c r="BA163" s="71">
        <v>1.35</v>
      </c>
      <c r="BB163" s="71">
        <v>0.23</v>
      </c>
      <c r="BC163" s="71">
        <v>0</v>
      </c>
      <c r="BD163" s="71">
        <v>0</v>
      </c>
      <c r="BE163" s="71">
        <v>0</v>
      </c>
      <c r="BF163" s="71">
        <v>0</v>
      </c>
      <c r="BG163" s="71">
        <v>0.06</v>
      </c>
      <c r="BH163" s="71">
        <v>0.06</v>
      </c>
      <c r="BI163" s="71">
        <v>0.06</v>
      </c>
      <c r="BJ163" s="71">
        <v>0</v>
      </c>
      <c r="BK163" s="71">
        <v>0</v>
      </c>
      <c r="BL163" s="71">
        <v>0</v>
      </c>
      <c r="BM163" s="71">
        <v>0</v>
      </c>
      <c r="BN163" s="71">
        <v>7.0000000000000007E-2</v>
      </c>
      <c r="BO163" s="71">
        <v>0.1</v>
      </c>
      <c r="BP163" s="71">
        <v>0.21</v>
      </c>
      <c r="BQ163" s="71">
        <v>0.26</v>
      </c>
      <c r="BR163" s="71">
        <v>-0.08</v>
      </c>
      <c r="BS163" s="71">
        <v>-0.01</v>
      </c>
      <c r="BT163" s="71">
        <v>1.28</v>
      </c>
      <c r="BU163" s="71">
        <v>1.52</v>
      </c>
      <c r="BV163" s="71">
        <v>3.12</v>
      </c>
      <c r="BW163" s="71">
        <v>1.74</v>
      </c>
      <c r="BX163" s="71">
        <v>1.74</v>
      </c>
      <c r="BY163" s="71">
        <v>0</v>
      </c>
      <c r="BZ163" s="71">
        <v>0</v>
      </c>
      <c r="CA163" s="71">
        <v>0</v>
      </c>
      <c r="CB163" s="71">
        <v>0</v>
      </c>
      <c r="CC163" s="71">
        <v>0</v>
      </c>
      <c r="CD163" s="71">
        <v>0</v>
      </c>
      <c r="CE163" s="71">
        <v>0</v>
      </c>
      <c r="CF163" s="71">
        <v>0.01</v>
      </c>
      <c r="CG163" s="71">
        <v>0.01</v>
      </c>
      <c r="CH163" s="71">
        <v>0.01</v>
      </c>
      <c r="CI163" s="71">
        <v>4.58</v>
      </c>
      <c r="CJ163" s="71">
        <v>3.74</v>
      </c>
      <c r="CK163" s="71">
        <v>3.77</v>
      </c>
      <c r="CL163" s="71">
        <v>-0.72</v>
      </c>
      <c r="CM163" s="71">
        <v>0.08</v>
      </c>
      <c r="CN163" s="71">
        <v>0</v>
      </c>
      <c r="CO163" s="71">
        <v>0</v>
      </c>
      <c r="CP163" s="71">
        <v>0</v>
      </c>
      <c r="CQ163" s="71">
        <v>0</v>
      </c>
      <c r="CR163" s="71">
        <v>-2.21</v>
      </c>
      <c r="CS163" s="71">
        <v>-3.06</v>
      </c>
      <c r="CT163" s="71">
        <v>-3.05</v>
      </c>
      <c r="CU163" s="71">
        <v>-0.87</v>
      </c>
      <c r="CV163" s="71">
        <v>0</v>
      </c>
      <c r="CW163" s="71">
        <v>-0.08</v>
      </c>
      <c r="CX163" s="71">
        <v>-0.06</v>
      </c>
      <c r="CY163" s="71">
        <v>-0.06</v>
      </c>
      <c r="CZ163" s="71">
        <v>0</v>
      </c>
      <c r="DA163" s="71">
        <v>0</v>
      </c>
      <c r="DB163" s="71">
        <v>0</v>
      </c>
      <c r="DC163" s="71">
        <v>0</v>
      </c>
      <c r="DD163" s="71">
        <v>0.05</v>
      </c>
      <c r="DE163" s="71">
        <v>1.04</v>
      </c>
      <c r="DF163" s="71">
        <v>1.04</v>
      </c>
      <c r="DG163" s="71">
        <v>0.98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-0.3</v>
      </c>
      <c r="DN163" s="71">
        <v>-0.3</v>
      </c>
      <c r="DO163" s="71">
        <v>-0.3</v>
      </c>
      <c r="DP163" s="71">
        <v>0</v>
      </c>
      <c r="DQ163" s="71">
        <v>0.2</v>
      </c>
      <c r="DR163" s="71">
        <v>0.21</v>
      </c>
      <c r="DS163" s="71">
        <v>0.47</v>
      </c>
      <c r="DT163" s="71">
        <v>0.26</v>
      </c>
      <c r="DU163" s="71">
        <v>0.26</v>
      </c>
      <c r="DV163" s="71">
        <v>1.95</v>
      </c>
      <c r="DW163" s="71">
        <v>1.95</v>
      </c>
      <c r="DX163" s="71">
        <v>1.93</v>
      </c>
      <c r="DY163" s="71">
        <v>0</v>
      </c>
      <c r="DZ163" s="71">
        <v>0</v>
      </c>
      <c r="EA163" s="71">
        <v>0</v>
      </c>
      <c r="EB163" s="71">
        <v>0</v>
      </c>
      <c r="EC163" s="71">
        <v>0.05</v>
      </c>
      <c r="ED163" s="71">
        <v>0.05</v>
      </c>
      <c r="EE163" s="71">
        <v>0.05</v>
      </c>
      <c r="EF163" s="71">
        <v>0.21</v>
      </c>
      <c r="EG163" s="71">
        <v>0.21</v>
      </c>
      <c r="EH163" s="71">
        <v>0.21</v>
      </c>
      <c r="EI163" s="71">
        <v>0.34</v>
      </c>
      <c r="EJ163" s="71">
        <v>0.43</v>
      </c>
      <c r="EK163" s="71">
        <v>0.42</v>
      </c>
      <c r="EL163" s="71">
        <v>0.09</v>
      </c>
      <c r="EM163" s="71">
        <v>0.08</v>
      </c>
      <c r="EN163" s="71">
        <v>0.08</v>
      </c>
      <c r="EO163" s="71">
        <v>0.08</v>
      </c>
      <c r="EP163" s="71">
        <v>0</v>
      </c>
      <c r="EQ163" s="71">
        <v>0</v>
      </c>
      <c r="ER163" s="71">
        <v>0</v>
      </c>
      <c r="ES163" s="71">
        <v>0</v>
      </c>
      <c r="ET163" s="71">
        <v>0.18</v>
      </c>
      <c r="EU163" s="71">
        <v>0.18</v>
      </c>
      <c r="EV163" s="71">
        <v>0.18</v>
      </c>
      <c r="EW163" s="71">
        <v>0</v>
      </c>
      <c r="EX163" s="71">
        <v>0</v>
      </c>
      <c r="EY163" s="71">
        <v>0</v>
      </c>
      <c r="EZ163" s="71">
        <v>0</v>
      </c>
      <c r="FA163" s="71">
        <v>0</v>
      </c>
      <c r="FB163" s="71">
        <v>0</v>
      </c>
      <c r="FC163" s="71">
        <v>0</v>
      </c>
      <c r="FD163" s="71">
        <v>0</v>
      </c>
      <c r="FE163" s="71">
        <v>0</v>
      </c>
      <c r="FF163" s="71">
        <v>0</v>
      </c>
      <c r="FG163" s="71">
        <v>0</v>
      </c>
      <c r="FH163" s="71">
        <v>0.13</v>
      </c>
      <c r="FI163" s="71">
        <v>1.83</v>
      </c>
      <c r="FJ163" s="71">
        <v>2.25</v>
      </c>
      <c r="FK163" s="71">
        <v>2.1</v>
      </c>
      <c r="FL163" s="71">
        <v>0.51</v>
      </c>
      <c r="FM163" s="71">
        <v>0.09</v>
      </c>
      <c r="FN163" s="71">
        <v>0.09</v>
      </c>
      <c r="FO163" s="71">
        <v>0.01</v>
      </c>
      <c r="FP163" s="71">
        <v>0.01</v>
      </c>
      <c r="FQ163" s="71">
        <v>0.01</v>
      </c>
      <c r="FR163" s="71">
        <v>0</v>
      </c>
      <c r="FS163" s="71">
        <v>0.09</v>
      </c>
      <c r="FT163" s="71">
        <v>0.09</v>
      </c>
      <c r="FU163" s="71">
        <v>0.09</v>
      </c>
      <c r="FV163" s="71">
        <v>0</v>
      </c>
      <c r="FW163" s="71">
        <v>0</v>
      </c>
      <c r="FX163" s="71">
        <v>0</v>
      </c>
      <c r="FY163" s="71">
        <v>0</v>
      </c>
      <c r="FZ163" s="71">
        <v>0</v>
      </c>
      <c r="GA163" s="71">
        <v>0</v>
      </c>
      <c r="GB163" s="71">
        <v>0</v>
      </c>
      <c r="GC163" s="71">
        <v>0.06</v>
      </c>
      <c r="GD163" s="71">
        <v>0.06</v>
      </c>
      <c r="GE163" s="71">
        <v>0.06</v>
      </c>
      <c r="GF163" s="71">
        <v>0</v>
      </c>
      <c r="GG163" s="71">
        <v>0</v>
      </c>
      <c r="GH163" s="71">
        <v>0.48</v>
      </c>
      <c r="GI163" s="71">
        <v>0.48</v>
      </c>
      <c r="GJ163" s="71">
        <v>0.48</v>
      </c>
      <c r="GK163" s="71">
        <v>0.12</v>
      </c>
      <c r="GL163" s="71">
        <v>0.2</v>
      </c>
      <c r="GM163" s="71">
        <v>0.24</v>
      </c>
      <c r="GN163" s="71">
        <v>0.06</v>
      </c>
      <c r="GO163" s="71">
        <v>0.1</v>
      </c>
      <c r="GP163" s="71">
        <v>0.02</v>
      </c>
      <c r="GQ163" s="71">
        <v>0.11</v>
      </c>
      <c r="GR163" s="71">
        <v>0</v>
      </c>
      <c r="GS163" s="71">
        <v>0</v>
      </c>
      <c r="GT163" s="71">
        <v>0</v>
      </c>
      <c r="GU163" s="71">
        <v>0</v>
      </c>
      <c r="GV163" s="71">
        <v>0</v>
      </c>
      <c r="GW163" s="71">
        <v>0</v>
      </c>
      <c r="GX163" s="71">
        <v>0</v>
      </c>
      <c r="GY163" s="71">
        <v>0</v>
      </c>
      <c r="GZ163" s="71">
        <v>-0.3</v>
      </c>
      <c r="HA163" s="71">
        <v>-0.17</v>
      </c>
      <c r="HB163" s="71">
        <v>-0.18</v>
      </c>
      <c r="HC163" s="71">
        <v>0.13</v>
      </c>
      <c r="HD163" s="71">
        <v>0</v>
      </c>
      <c r="HE163" s="71">
        <v>0</v>
      </c>
      <c r="HF163" s="71">
        <v>0</v>
      </c>
      <c r="HG163" s="71">
        <v>0</v>
      </c>
      <c r="HH163" s="71">
        <v>0</v>
      </c>
      <c r="HI163" s="71">
        <v>0.21</v>
      </c>
      <c r="HJ163" s="71">
        <v>0.21</v>
      </c>
      <c r="HK163" s="71">
        <v>0.21</v>
      </c>
      <c r="HL163" s="71">
        <v>0</v>
      </c>
      <c r="HM163" s="71">
        <v>0</v>
      </c>
      <c r="HN163" s="71">
        <v>0</v>
      </c>
      <c r="HO163" s="71">
        <v>0.94</v>
      </c>
      <c r="HP163" s="71">
        <v>0.94</v>
      </c>
      <c r="HQ163" s="71">
        <v>0.94</v>
      </c>
      <c r="HR163" s="71">
        <v>0</v>
      </c>
      <c r="HS163" s="71">
        <v>0.2</v>
      </c>
      <c r="HT163" s="71">
        <v>0.2</v>
      </c>
      <c r="HU163" s="71">
        <v>1.18</v>
      </c>
      <c r="HV163" s="71">
        <v>0.98</v>
      </c>
      <c r="HW163" s="71">
        <v>1.08</v>
      </c>
      <c r="HX163" s="71">
        <v>0.1</v>
      </c>
      <c r="HY163" s="71">
        <v>0.17</v>
      </c>
      <c r="HZ163" s="71">
        <v>7.0000000000000007E-2</v>
      </c>
      <c r="IA163" s="71">
        <v>7.0000000000000007E-2</v>
      </c>
      <c r="IB163" s="71">
        <v>0</v>
      </c>
      <c r="IC163" s="41">
        <v>1.2</v>
      </c>
      <c r="ID163" s="41">
        <v>1.1000000000000001</v>
      </c>
      <c r="IE163" s="41">
        <v>0.9</v>
      </c>
      <c r="IF163" s="41">
        <v>0.7</v>
      </c>
      <c r="IG163" s="41">
        <v>0.3</v>
      </c>
      <c r="IH163" s="41">
        <v>0.2</v>
      </c>
      <c r="II163" s="41">
        <v>0.3</v>
      </c>
      <c r="IJ163" s="41">
        <v>0.2</v>
      </c>
      <c r="IK163" s="41">
        <v>0.2</v>
      </c>
      <c r="IL163" s="41">
        <v>0.1</v>
      </c>
      <c r="IM163" s="41">
        <v>-0.2</v>
      </c>
      <c r="IN163" s="41">
        <v>0.15134066367536117</v>
      </c>
      <c r="IO163" s="41">
        <v>0.36143533356343371</v>
      </c>
      <c r="IP163" s="41">
        <v>0.32147793501306643</v>
      </c>
      <c r="IQ163" s="41">
        <v>0.28490715447956227</v>
      </c>
      <c r="IR163" s="41">
        <v>0.39547458212119718</v>
      </c>
      <c r="IS163" s="41">
        <v>0.43703318376805877</v>
      </c>
      <c r="IT163" s="41">
        <v>0.32027040086780728</v>
      </c>
      <c r="IU163" s="41">
        <v>0.23947448350673045</v>
      </c>
      <c r="IV163" s="41">
        <v>0.44490646417829494</v>
      </c>
      <c r="IW163" s="41">
        <v>0.46090616833489478</v>
      </c>
      <c r="IX163" s="41">
        <v>0.48810127705734435</v>
      </c>
      <c r="IY163" s="41">
        <v>0.61121611360386585</v>
      </c>
      <c r="IZ163" s="41"/>
    </row>
    <row r="164" spans="1:260" s="53" customFormat="1" ht="18" customHeight="1" x14ac:dyDescent="0.2">
      <c r="A164" s="97">
        <v>21302</v>
      </c>
      <c r="B164" s="20"/>
      <c r="C164" s="60"/>
      <c r="D164" s="29"/>
      <c r="E164" s="95"/>
      <c r="F164" s="35"/>
      <c r="G164" s="36" t="s">
        <v>157</v>
      </c>
      <c r="H164" s="71">
        <v>0.08</v>
      </c>
      <c r="I164" s="71">
        <v>-0.16</v>
      </c>
      <c r="J164" s="71">
        <v>0.25</v>
      </c>
      <c r="K164" s="71">
        <v>0.39</v>
      </c>
      <c r="L164" s="71">
        <v>0.39</v>
      </c>
      <c r="M164" s="71">
        <v>-0.11</v>
      </c>
      <c r="N164" s="71">
        <v>-0.17</v>
      </c>
      <c r="O164" s="71">
        <v>-7.0000000000000007E-2</v>
      </c>
      <c r="P164" s="71">
        <v>0.28999999999999998</v>
      </c>
      <c r="Q164" s="71">
        <v>0.45</v>
      </c>
      <c r="R164" s="71">
        <v>0.76</v>
      </c>
      <c r="S164" s="71">
        <v>3.11</v>
      </c>
      <c r="T164" s="71">
        <v>3.28</v>
      </c>
      <c r="U164" s="71">
        <v>3.97</v>
      </c>
      <c r="V164" s="71">
        <v>3.28</v>
      </c>
      <c r="W164" s="71">
        <v>3.53</v>
      </c>
      <c r="X164" s="71">
        <v>3.39</v>
      </c>
      <c r="Y164" s="71">
        <v>3.23</v>
      </c>
      <c r="Z164" s="71">
        <v>4.9800000000000004</v>
      </c>
      <c r="AA164" s="71">
        <v>5.21</v>
      </c>
      <c r="AB164" s="71">
        <v>5.09</v>
      </c>
      <c r="AC164" s="71">
        <v>3.75</v>
      </c>
      <c r="AD164" s="71">
        <v>2.63</v>
      </c>
      <c r="AE164" s="71">
        <v>3.17</v>
      </c>
      <c r="AF164" s="71">
        <v>3.39</v>
      </c>
      <c r="AG164" s="71">
        <v>2.76</v>
      </c>
      <c r="AH164" s="71">
        <v>1.04</v>
      </c>
      <c r="AI164" s="71">
        <v>1.03</v>
      </c>
      <c r="AJ164" s="71">
        <v>1.65</v>
      </c>
      <c r="AK164" s="71">
        <v>1.94</v>
      </c>
      <c r="AL164" s="71">
        <v>1.04</v>
      </c>
      <c r="AM164" s="71">
        <v>0.79</v>
      </c>
      <c r="AN164" s="71">
        <v>0.77</v>
      </c>
      <c r="AO164" s="71">
        <v>0.39</v>
      </c>
      <c r="AP164" s="71">
        <v>0.38</v>
      </c>
      <c r="AQ164" s="71">
        <v>-0.43</v>
      </c>
      <c r="AR164" s="71">
        <v>-0.19</v>
      </c>
      <c r="AS164" s="71">
        <v>-0.23</v>
      </c>
      <c r="AT164" s="71">
        <v>-0.02</v>
      </c>
      <c r="AU164" s="71">
        <v>0</v>
      </c>
      <c r="AV164" s="71">
        <v>0</v>
      </c>
      <c r="AW164" s="71">
        <v>-0.3</v>
      </c>
      <c r="AX164" s="71">
        <v>-0.28999999999999998</v>
      </c>
      <c r="AY164" s="71">
        <v>-0.4</v>
      </c>
      <c r="AZ164" s="71">
        <v>-0.23</v>
      </c>
      <c r="BA164" s="71">
        <v>-0.19</v>
      </c>
      <c r="BB164" s="71">
        <v>-0.13</v>
      </c>
      <c r="BC164" s="71">
        <v>-0.16</v>
      </c>
      <c r="BD164" s="71">
        <v>-0.21</v>
      </c>
      <c r="BE164" s="71">
        <v>-0.16</v>
      </c>
      <c r="BF164" s="71">
        <v>-0.11</v>
      </c>
      <c r="BG164" s="71">
        <v>-0.05</v>
      </c>
      <c r="BH164" s="71">
        <v>2.04</v>
      </c>
      <c r="BI164" s="71">
        <v>2.13</v>
      </c>
      <c r="BJ164" s="71">
        <v>2.06</v>
      </c>
      <c r="BK164" s="71">
        <v>1.8</v>
      </c>
      <c r="BL164" s="71">
        <v>1.84</v>
      </c>
      <c r="BM164" s="71">
        <v>1.96</v>
      </c>
      <c r="BN164" s="71">
        <v>0.17</v>
      </c>
      <c r="BO164" s="71">
        <v>0.41</v>
      </c>
      <c r="BP164" s="71">
        <v>0.35</v>
      </c>
      <c r="BQ164" s="71">
        <v>-0.62</v>
      </c>
      <c r="BR164" s="71">
        <v>-1.1599999999999999</v>
      </c>
      <c r="BS164" s="71">
        <v>-1.18</v>
      </c>
      <c r="BT164" s="71">
        <v>-0.11</v>
      </c>
      <c r="BU164" s="71">
        <v>0.17</v>
      </c>
      <c r="BV164" s="71">
        <v>0.16</v>
      </c>
      <c r="BW164" s="71">
        <v>0.16</v>
      </c>
      <c r="BX164" s="71">
        <v>-0.02</v>
      </c>
      <c r="BY164" s="71">
        <v>-0.52</v>
      </c>
      <c r="BZ164" s="71">
        <v>-0.53</v>
      </c>
      <c r="CA164" s="71">
        <v>-0.81</v>
      </c>
      <c r="CB164" s="71">
        <v>-0.41</v>
      </c>
      <c r="CC164" s="71">
        <v>-0.41</v>
      </c>
      <c r="CD164" s="71">
        <v>-1.25</v>
      </c>
      <c r="CE164" s="71">
        <v>-1.3</v>
      </c>
      <c r="CF164" s="71">
        <v>-1.79</v>
      </c>
      <c r="CG164" s="71">
        <v>-0.79</v>
      </c>
      <c r="CH164" s="71">
        <v>-1.1399999999999999</v>
      </c>
      <c r="CI164" s="71">
        <v>-0.72</v>
      </c>
      <c r="CJ164" s="71">
        <v>-1.04</v>
      </c>
      <c r="CK164" s="71">
        <v>-0.74</v>
      </c>
      <c r="CL164" s="71">
        <v>-2.19</v>
      </c>
      <c r="CM164" s="71">
        <v>-1.78</v>
      </c>
      <c r="CN164" s="71">
        <v>-1.57</v>
      </c>
      <c r="CO164" s="71">
        <v>-7.0000000000000007E-2</v>
      </c>
      <c r="CP164" s="71">
        <v>-0.05</v>
      </c>
      <c r="CQ164" s="71">
        <v>-0.1</v>
      </c>
      <c r="CR164" s="71">
        <v>-0.11</v>
      </c>
      <c r="CS164" s="71">
        <v>-0.21</v>
      </c>
      <c r="CT164" s="71">
        <v>-0.01</v>
      </c>
      <c r="CU164" s="71">
        <v>-0.01</v>
      </c>
      <c r="CV164" s="71">
        <v>-0.19</v>
      </c>
      <c r="CW164" s="71">
        <v>-0.54</v>
      </c>
      <c r="CX164" s="71">
        <v>-0.54</v>
      </c>
      <c r="CY164" s="71">
        <v>0.02</v>
      </c>
      <c r="CZ164" s="71">
        <v>0.25</v>
      </c>
      <c r="DA164" s="71">
        <v>0.84</v>
      </c>
      <c r="DB164" s="71">
        <v>0.55000000000000004</v>
      </c>
      <c r="DC164" s="71">
        <v>0.91</v>
      </c>
      <c r="DD164" s="71">
        <v>1.05</v>
      </c>
      <c r="DE164" s="71">
        <v>0.96</v>
      </c>
      <c r="DF164" s="71">
        <v>0.39</v>
      </c>
      <c r="DG164" s="71">
        <v>0.51</v>
      </c>
      <c r="DH164" s="71">
        <v>2.72</v>
      </c>
      <c r="DI164" s="71">
        <v>2.87</v>
      </c>
      <c r="DJ164" s="71">
        <v>2.72</v>
      </c>
      <c r="DK164" s="71">
        <v>1.6</v>
      </c>
      <c r="DL164" s="71">
        <v>1.33</v>
      </c>
      <c r="DM164" s="71">
        <v>0.63</v>
      </c>
      <c r="DN164" s="71">
        <v>-0.38</v>
      </c>
      <c r="DO164" s="71">
        <v>0.73</v>
      </c>
      <c r="DP164" s="71">
        <v>0.73</v>
      </c>
      <c r="DQ164" s="71">
        <v>0.81</v>
      </c>
      <c r="DR164" s="71">
        <v>0.2</v>
      </c>
      <c r="DS164" s="71">
        <v>1.1000000000000001</v>
      </c>
      <c r="DT164" s="71">
        <v>1.1399999999999999</v>
      </c>
      <c r="DU164" s="71">
        <v>1.38</v>
      </c>
      <c r="DV164" s="71">
        <v>1.03</v>
      </c>
      <c r="DW164" s="71">
        <v>1</v>
      </c>
      <c r="DX164" s="71">
        <v>0.61</v>
      </c>
      <c r="DY164" s="71">
        <v>2.1800000000000002</v>
      </c>
      <c r="DZ164" s="71">
        <v>4.29</v>
      </c>
      <c r="EA164" s="71">
        <v>5.36</v>
      </c>
      <c r="EB164" s="71">
        <v>2.94</v>
      </c>
      <c r="EC164" s="71">
        <v>2.38</v>
      </c>
      <c r="ED164" s="71">
        <v>3.41</v>
      </c>
      <c r="EE164" s="71">
        <v>4.2699999999999996</v>
      </c>
      <c r="EF164" s="71">
        <v>4.93</v>
      </c>
      <c r="EG164" s="71">
        <v>4.03</v>
      </c>
      <c r="EH164" s="71">
        <v>3.42</v>
      </c>
      <c r="EI164" s="71">
        <v>1.08</v>
      </c>
      <c r="EJ164" s="71">
        <v>0.49</v>
      </c>
      <c r="EK164" s="71">
        <v>0.37</v>
      </c>
      <c r="EL164" s="71">
        <v>0.31</v>
      </c>
      <c r="EM164" s="71">
        <v>0.46</v>
      </c>
      <c r="EN164" s="71">
        <v>1.35</v>
      </c>
      <c r="EO164" s="71">
        <v>1.47</v>
      </c>
      <c r="EP164" s="71">
        <v>1.1100000000000001</v>
      </c>
      <c r="EQ164" s="71">
        <v>0.24</v>
      </c>
      <c r="ER164" s="71">
        <v>0.14000000000000001</v>
      </c>
      <c r="ES164" s="71">
        <v>-0.47</v>
      </c>
      <c r="ET164" s="71">
        <v>-0.47</v>
      </c>
      <c r="EU164" s="71">
        <v>-0.52</v>
      </c>
      <c r="EV164" s="71">
        <v>-0.56000000000000005</v>
      </c>
      <c r="EW164" s="71">
        <v>-0.56000000000000005</v>
      </c>
      <c r="EX164" s="71">
        <v>-0.5</v>
      </c>
      <c r="EY164" s="71">
        <v>0</v>
      </c>
      <c r="EZ164" s="71">
        <v>0</v>
      </c>
      <c r="FA164" s="71">
        <v>0.16</v>
      </c>
      <c r="FB164" s="71">
        <v>0.34</v>
      </c>
      <c r="FC164" s="71">
        <v>0.33</v>
      </c>
      <c r="FD164" s="71">
        <v>0.28999999999999998</v>
      </c>
      <c r="FE164" s="71">
        <v>-0.28999999999999998</v>
      </c>
      <c r="FF164" s="71">
        <v>0.04</v>
      </c>
      <c r="FG164" s="71">
        <v>0.15</v>
      </c>
      <c r="FH164" s="71">
        <v>0.66</v>
      </c>
      <c r="FI164" s="71">
        <v>0.32</v>
      </c>
      <c r="FJ164" s="71">
        <v>0.23</v>
      </c>
      <c r="FK164" s="71">
        <v>0.26</v>
      </c>
      <c r="FL164" s="71">
        <v>0.26</v>
      </c>
      <c r="FM164" s="71">
        <v>0.33</v>
      </c>
      <c r="FN164" s="71">
        <v>0.95</v>
      </c>
      <c r="FO164" s="71">
        <v>0.95</v>
      </c>
      <c r="FP164" s="71">
        <v>0.92</v>
      </c>
      <c r="FQ164" s="71">
        <v>0.46</v>
      </c>
      <c r="FR164" s="71">
        <v>0.31</v>
      </c>
      <c r="FS164" s="71">
        <v>0.01</v>
      </c>
      <c r="FT164" s="71">
        <v>-0.05</v>
      </c>
      <c r="FU164" s="71">
        <v>0.09</v>
      </c>
      <c r="FV164" s="71">
        <v>0.37</v>
      </c>
      <c r="FW164" s="71">
        <v>0.16</v>
      </c>
      <c r="FX164" s="71">
        <v>0.27</v>
      </c>
      <c r="FY164" s="71">
        <v>0.06</v>
      </c>
      <c r="FZ164" s="71">
        <v>-0.54</v>
      </c>
      <c r="GA164" s="71">
        <v>-0.66</v>
      </c>
      <c r="GB164" s="71">
        <v>-0.68</v>
      </c>
      <c r="GC164" s="71">
        <v>-0.38</v>
      </c>
      <c r="GD164" s="71">
        <v>-0.39</v>
      </c>
      <c r="GE164" s="71">
        <v>-0.28999999999999998</v>
      </c>
      <c r="GF164" s="71">
        <v>-0.4</v>
      </c>
      <c r="GG164" s="71">
        <v>-0.66</v>
      </c>
      <c r="GH164" s="71">
        <v>-1.71</v>
      </c>
      <c r="GI164" s="71">
        <v>-0.8</v>
      </c>
      <c r="GJ164" s="71">
        <v>-0.49</v>
      </c>
      <c r="GK164" s="71">
        <v>0.54</v>
      </c>
      <c r="GL164" s="71">
        <v>-0.04</v>
      </c>
      <c r="GM164" s="71">
        <v>-0.1</v>
      </c>
      <c r="GN164" s="71">
        <v>0.17</v>
      </c>
      <c r="GO164" s="71">
        <v>0.73</v>
      </c>
      <c r="GP164" s="71">
        <v>0.79</v>
      </c>
      <c r="GQ164" s="71">
        <v>0.08</v>
      </c>
      <c r="GR164" s="71">
        <v>-0.21</v>
      </c>
      <c r="GS164" s="71">
        <v>-0.21</v>
      </c>
      <c r="GT164" s="71">
        <v>-0.02</v>
      </c>
      <c r="GU164" s="71">
        <v>-0.04</v>
      </c>
      <c r="GV164" s="71">
        <v>-0.04</v>
      </c>
      <c r="GW164" s="71">
        <v>0.55000000000000004</v>
      </c>
      <c r="GX164" s="71">
        <v>0.82</v>
      </c>
      <c r="GY164" s="71">
        <v>0.82</v>
      </c>
      <c r="GZ164" s="71">
        <v>0.25</v>
      </c>
      <c r="HA164" s="71">
        <v>-0.35</v>
      </c>
      <c r="HB164" s="71">
        <v>-0.34</v>
      </c>
      <c r="HC164" s="71">
        <v>-0.28000000000000003</v>
      </c>
      <c r="HD164" s="71">
        <v>0.4</v>
      </c>
      <c r="HE164" s="71">
        <v>0.4</v>
      </c>
      <c r="HF164" s="71">
        <v>0.24</v>
      </c>
      <c r="HG164" s="71">
        <v>0.01</v>
      </c>
      <c r="HH164" s="71">
        <v>0.08</v>
      </c>
      <c r="HI164" s="71">
        <v>-0.24</v>
      </c>
      <c r="HJ164" s="71">
        <v>-0.21</v>
      </c>
      <c r="HK164" s="71">
        <v>-0.27</v>
      </c>
      <c r="HL164" s="71">
        <v>1.18</v>
      </c>
      <c r="HM164" s="71">
        <v>1.07</v>
      </c>
      <c r="HN164" s="71">
        <v>2.0299999999999998</v>
      </c>
      <c r="HO164" s="71">
        <v>2.31</v>
      </c>
      <c r="HP164" s="71">
        <v>2</v>
      </c>
      <c r="HQ164" s="71">
        <v>1.46</v>
      </c>
      <c r="HR164" s="71">
        <v>0.21</v>
      </c>
      <c r="HS164" s="71">
        <v>1.19</v>
      </c>
      <c r="HT164" s="71">
        <v>0.82</v>
      </c>
      <c r="HU164" s="71">
        <v>0.89</v>
      </c>
      <c r="HV164" s="71">
        <v>0.83</v>
      </c>
      <c r="HW164" s="71">
        <v>0.83</v>
      </c>
      <c r="HX164" s="71">
        <v>0.5</v>
      </c>
      <c r="HY164" s="71">
        <v>-0.37</v>
      </c>
      <c r="HZ164" s="71">
        <v>-0.37</v>
      </c>
      <c r="IA164" s="71">
        <v>-0.09</v>
      </c>
      <c r="IB164" s="71">
        <v>0.06</v>
      </c>
      <c r="IC164" s="41">
        <v>1.2</v>
      </c>
      <c r="ID164" s="41">
        <v>1.1000000000000001</v>
      </c>
      <c r="IE164" s="41">
        <v>0.9</v>
      </c>
      <c r="IF164" s="41">
        <v>0.7</v>
      </c>
      <c r="IG164" s="41">
        <v>0.3</v>
      </c>
      <c r="IH164" s="41">
        <v>0.2</v>
      </c>
      <c r="II164" s="41">
        <v>0.3</v>
      </c>
      <c r="IJ164" s="41">
        <v>0.2</v>
      </c>
      <c r="IK164" s="41">
        <v>0.2</v>
      </c>
      <c r="IL164" s="41">
        <v>0.1</v>
      </c>
      <c r="IM164" s="41">
        <v>-0.2</v>
      </c>
      <c r="IN164" s="41">
        <v>0.15134066367536117</v>
      </c>
      <c r="IO164" s="41">
        <v>0.36143533356343371</v>
      </c>
      <c r="IP164" s="41">
        <v>0.32147793501306643</v>
      </c>
      <c r="IQ164" s="41">
        <v>0.28490715447956227</v>
      </c>
      <c r="IR164" s="41">
        <v>0.39547458212119718</v>
      </c>
      <c r="IS164" s="41">
        <v>0.43703318376805877</v>
      </c>
      <c r="IT164" s="41">
        <v>0.32027040086780728</v>
      </c>
      <c r="IU164" s="41">
        <v>0.23947448350673045</v>
      </c>
      <c r="IV164" s="41">
        <v>0.44490646417829494</v>
      </c>
      <c r="IW164" s="41">
        <v>0.46090616833489478</v>
      </c>
      <c r="IX164" s="41">
        <v>0.48810127705734435</v>
      </c>
      <c r="IY164" s="41">
        <v>0.61121611360386585</v>
      </c>
      <c r="IZ164" s="41"/>
    </row>
    <row r="165" spans="1:260" s="53" customFormat="1" ht="18" customHeight="1" x14ac:dyDescent="0.2">
      <c r="A165" s="97">
        <v>21303</v>
      </c>
      <c r="B165" s="20"/>
      <c r="C165" s="60"/>
      <c r="D165" s="29"/>
      <c r="E165" s="93"/>
      <c r="F165" s="35"/>
      <c r="G165" s="91" t="s">
        <v>158</v>
      </c>
      <c r="H165" s="71">
        <v>0.01</v>
      </c>
      <c r="I165" s="71">
        <v>-0.13</v>
      </c>
      <c r="J165" s="71">
        <v>0.24</v>
      </c>
      <c r="K165" s="71">
        <v>0.35</v>
      </c>
      <c r="L165" s="71">
        <v>0.35</v>
      </c>
      <c r="M165" s="71">
        <v>-0.09</v>
      </c>
      <c r="N165" s="71">
        <v>-0.14000000000000001</v>
      </c>
      <c r="O165" s="71">
        <v>-0.04</v>
      </c>
      <c r="P165" s="71">
        <v>0.25</v>
      </c>
      <c r="Q165" s="71">
        <v>0.33</v>
      </c>
      <c r="R165" s="71">
        <v>0.56000000000000005</v>
      </c>
      <c r="S165" s="71">
        <v>2.66</v>
      </c>
      <c r="T165" s="71">
        <v>2.85</v>
      </c>
      <c r="U165" s="71">
        <v>3.42</v>
      </c>
      <c r="V165" s="71">
        <v>2.65</v>
      </c>
      <c r="W165" s="71">
        <v>2.85</v>
      </c>
      <c r="X165" s="71">
        <v>3.12</v>
      </c>
      <c r="Y165" s="71">
        <v>3.12</v>
      </c>
      <c r="Z165" s="71">
        <v>4.49</v>
      </c>
      <c r="AA165" s="71">
        <v>4.42</v>
      </c>
      <c r="AB165" s="71">
        <v>4.18</v>
      </c>
      <c r="AC165" s="71">
        <v>3.34</v>
      </c>
      <c r="AD165" s="71">
        <v>2.38</v>
      </c>
      <c r="AE165" s="71">
        <v>2.83</v>
      </c>
      <c r="AF165" s="71">
        <v>2.79</v>
      </c>
      <c r="AG165" s="71">
        <v>2.2400000000000002</v>
      </c>
      <c r="AH165" s="71">
        <v>0.82</v>
      </c>
      <c r="AI165" s="71">
        <v>0.85</v>
      </c>
      <c r="AJ165" s="71">
        <v>1.37</v>
      </c>
      <c r="AK165" s="71">
        <v>1.72</v>
      </c>
      <c r="AL165" s="71">
        <v>0.98</v>
      </c>
      <c r="AM165" s="71">
        <v>0.77</v>
      </c>
      <c r="AN165" s="71">
        <v>0.64</v>
      </c>
      <c r="AO165" s="71">
        <v>0.32</v>
      </c>
      <c r="AP165" s="71">
        <v>0.31</v>
      </c>
      <c r="AQ165" s="71">
        <v>-0.32</v>
      </c>
      <c r="AR165" s="71">
        <v>0</v>
      </c>
      <c r="AS165" s="71">
        <v>-1.92</v>
      </c>
      <c r="AT165" s="71">
        <v>-1.92</v>
      </c>
      <c r="AU165" s="71">
        <v>-1.92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-0.96</v>
      </c>
      <c r="BB165" s="71">
        <v>-0.96</v>
      </c>
      <c r="BC165" s="71">
        <v>-0.96</v>
      </c>
      <c r="BD165" s="71">
        <v>0.77</v>
      </c>
      <c r="BE165" s="71">
        <v>0.47</v>
      </c>
      <c r="BF165" s="71">
        <v>0.47</v>
      </c>
      <c r="BG165" s="71">
        <v>2.1</v>
      </c>
      <c r="BH165" s="71">
        <v>2.41</v>
      </c>
      <c r="BI165" s="71">
        <v>2.4</v>
      </c>
      <c r="BJ165" s="71">
        <v>0.96</v>
      </c>
      <c r="BK165" s="71">
        <v>0.96</v>
      </c>
      <c r="BL165" s="71">
        <v>0.96</v>
      </c>
      <c r="BM165" s="71">
        <v>0</v>
      </c>
      <c r="BN165" s="71">
        <v>0</v>
      </c>
      <c r="BO165" s="71">
        <v>0</v>
      </c>
      <c r="BP165" s="71">
        <v>0</v>
      </c>
      <c r="BQ165" s="71">
        <v>0.57999999999999996</v>
      </c>
      <c r="BR165" s="71">
        <v>0.57999999999999996</v>
      </c>
      <c r="BS165" s="71">
        <v>0.57999999999999996</v>
      </c>
      <c r="BT165" s="71">
        <v>0</v>
      </c>
      <c r="BU165" s="71">
        <v>0</v>
      </c>
      <c r="BV165" s="71">
        <v>0</v>
      </c>
      <c r="BW165" s="71">
        <v>0.91</v>
      </c>
      <c r="BX165" s="71">
        <v>0.91</v>
      </c>
      <c r="BY165" s="71">
        <v>0.91</v>
      </c>
      <c r="BZ165" s="71">
        <v>0</v>
      </c>
      <c r="CA165" s="71">
        <v>0</v>
      </c>
      <c r="CB165" s="71">
        <v>0</v>
      </c>
      <c r="CC165" s="71">
        <v>0</v>
      </c>
      <c r="CD165" s="71">
        <v>0</v>
      </c>
      <c r="CE165" s="71">
        <v>0</v>
      </c>
      <c r="CF165" s="71">
        <v>1</v>
      </c>
      <c r="CG165" s="71">
        <v>1</v>
      </c>
      <c r="CH165" s="71">
        <v>1</v>
      </c>
      <c r="CI165" s="71">
        <v>-1.33</v>
      </c>
      <c r="CJ165" s="71">
        <v>-1.33</v>
      </c>
      <c r="CK165" s="71">
        <v>-0.38</v>
      </c>
      <c r="CL165" s="71">
        <v>0.97</v>
      </c>
      <c r="CM165" s="71">
        <v>0.97</v>
      </c>
      <c r="CN165" s="71">
        <v>0</v>
      </c>
      <c r="CO165" s="71">
        <v>0</v>
      </c>
      <c r="CP165" s="71">
        <v>0</v>
      </c>
      <c r="CQ165" s="71">
        <v>0</v>
      </c>
      <c r="CR165" s="71">
        <v>0</v>
      </c>
      <c r="CS165" s="71">
        <v>0</v>
      </c>
      <c r="CT165" s="71">
        <v>0</v>
      </c>
      <c r="CU165" s="71">
        <v>0</v>
      </c>
      <c r="CV165" s="71">
        <v>0</v>
      </c>
      <c r="CW165" s="71">
        <v>0</v>
      </c>
      <c r="CX165" s="71">
        <v>0</v>
      </c>
      <c r="CY165" s="71">
        <v>0</v>
      </c>
      <c r="CZ165" s="71">
        <v>2.14</v>
      </c>
      <c r="DA165" s="71">
        <v>2.14</v>
      </c>
      <c r="DB165" s="71">
        <v>2.14</v>
      </c>
      <c r="DC165" s="71">
        <v>-0.6</v>
      </c>
      <c r="DD165" s="71">
        <v>0.62</v>
      </c>
      <c r="DE165" s="71">
        <v>0.56999999999999995</v>
      </c>
      <c r="DF165" s="71">
        <v>0.97</v>
      </c>
      <c r="DG165" s="71">
        <v>0.16</v>
      </c>
      <c r="DH165" s="71">
        <v>0.19</v>
      </c>
      <c r="DI165" s="71">
        <v>0.19</v>
      </c>
      <c r="DJ165" s="71">
        <v>0.19</v>
      </c>
      <c r="DK165" s="71">
        <v>-0.21</v>
      </c>
      <c r="DL165" s="71">
        <v>0.76</v>
      </c>
      <c r="DM165" s="71">
        <v>2.0099999999999998</v>
      </c>
      <c r="DN165" s="71">
        <v>2.4700000000000002</v>
      </c>
      <c r="DO165" s="71">
        <v>2.21</v>
      </c>
      <c r="DP165" s="71">
        <v>1.42</v>
      </c>
      <c r="DQ165" s="71">
        <v>1.4</v>
      </c>
      <c r="DR165" s="71">
        <v>0.22</v>
      </c>
      <c r="DS165" s="71">
        <v>0.22</v>
      </c>
      <c r="DT165" s="71">
        <v>0.05</v>
      </c>
      <c r="DU165" s="71">
        <v>0.32</v>
      </c>
      <c r="DV165" s="71">
        <v>0.32</v>
      </c>
      <c r="DW165" s="71">
        <v>0.41</v>
      </c>
      <c r="DX165" s="71">
        <v>1.7</v>
      </c>
      <c r="DY165" s="71">
        <v>1.7</v>
      </c>
      <c r="DZ165" s="71">
        <v>1.41</v>
      </c>
      <c r="EA165" s="71">
        <v>2</v>
      </c>
      <c r="EB165" s="71">
        <v>2.0099999999999998</v>
      </c>
      <c r="EC165" s="71">
        <v>2.41</v>
      </c>
      <c r="ED165" s="71">
        <v>1.5</v>
      </c>
      <c r="EE165" s="71">
        <v>4.12</v>
      </c>
      <c r="EF165" s="71">
        <v>4.2699999999999996</v>
      </c>
      <c r="EG165" s="71">
        <v>4.41</v>
      </c>
      <c r="EH165" s="71">
        <v>1.79</v>
      </c>
      <c r="EI165" s="71">
        <v>1.08</v>
      </c>
      <c r="EJ165" s="71">
        <v>0.14000000000000001</v>
      </c>
      <c r="EK165" s="71">
        <v>0.14000000000000001</v>
      </c>
      <c r="EL165" s="71">
        <v>0.25</v>
      </c>
      <c r="EM165" s="71">
        <v>0.25</v>
      </c>
      <c r="EN165" s="71">
        <v>0.25</v>
      </c>
      <c r="EO165" s="71">
        <v>-0.36</v>
      </c>
      <c r="EP165" s="71">
        <v>-0.36</v>
      </c>
      <c r="EQ165" s="71">
        <v>-0.36</v>
      </c>
      <c r="ER165" s="71">
        <v>-0.7</v>
      </c>
      <c r="ES165" s="71">
        <v>-0.71</v>
      </c>
      <c r="ET165" s="71">
        <v>-0.71</v>
      </c>
      <c r="EU165" s="71">
        <v>0.49</v>
      </c>
      <c r="EV165" s="71">
        <v>0.49</v>
      </c>
      <c r="EW165" s="71">
        <v>0.49</v>
      </c>
      <c r="EX165" s="71">
        <v>-0.03</v>
      </c>
      <c r="EY165" s="71">
        <v>-0.03</v>
      </c>
      <c r="EZ165" s="71">
        <v>0.86</v>
      </c>
      <c r="FA165" s="71">
        <v>0.4</v>
      </c>
      <c r="FB165" s="71">
        <v>0.4</v>
      </c>
      <c r="FC165" s="71">
        <v>-0.49</v>
      </c>
      <c r="FD165" s="71">
        <v>0.06</v>
      </c>
      <c r="FE165" s="71">
        <v>0.87</v>
      </c>
      <c r="FF165" s="71">
        <v>0.87</v>
      </c>
      <c r="FG165" s="71">
        <v>0.82</v>
      </c>
      <c r="FH165" s="71">
        <v>0.01</v>
      </c>
      <c r="FI165" s="71">
        <v>0.01</v>
      </c>
      <c r="FJ165" s="71">
        <v>0.34</v>
      </c>
      <c r="FK165" s="71">
        <v>0.34</v>
      </c>
      <c r="FL165" s="71">
        <v>0.34</v>
      </c>
      <c r="FM165" s="71">
        <v>0.12</v>
      </c>
      <c r="FN165" s="71">
        <v>0.12</v>
      </c>
      <c r="FO165" s="71">
        <v>0.12</v>
      </c>
      <c r="FP165" s="71">
        <v>0.75</v>
      </c>
      <c r="FQ165" s="71">
        <v>0.75</v>
      </c>
      <c r="FR165" s="71">
        <v>0.75</v>
      </c>
      <c r="FS165" s="71">
        <v>0.09</v>
      </c>
      <c r="FT165" s="71">
        <v>1.07</v>
      </c>
      <c r="FU165" s="71">
        <v>1.07</v>
      </c>
      <c r="FV165" s="71">
        <v>1.1100000000000001</v>
      </c>
      <c r="FW165" s="71">
        <v>-0.38</v>
      </c>
      <c r="FX165" s="71">
        <v>-0.48</v>
      </c>
      <c r="FY165" s="71">
        <v>-0.56999999999999995</v>
      </c>
      <c r="FZ165" s="71">
        <v>-0.05</v>
      </c>
      <c r="GA165" s="71">
        <v>0.05</v>
      </c>
      <c r="GB165" s="71">
        <v>0.01</v>
      </c>
      <c r="GC165" s="71">
        <v>-0.85</v>
      </c>
      <c r="GD165" s="71">
        <v>-0.85</v>
      </c>
      <c r="GE165" s="71">
        <v>-0.61</v>
      </c>
      <c r="GF165" s="71">
        <v>0.26</v>
      </c>
      <c r="GG165" s="71">
        <v>1.38</v>
      </c>
      <c r="GH165" s="71">
        <v>1.03</v>
      </c>
      <c r="GI165" s="71">
        <v>1.03</v>
      </c>
      <c r="GJ165" s="71">
        <v>-0.24</v>
      </c>
      <c r="GK165" s="71">
        <v>0.79</v>
      </c>
      <c r="GL165" s="71">
        <v>0.79</v>
      </c>
      <c r="GM165" s="71">
        <v>3.18</v>
      </c>
      <c r="GN165" s="71">
        <v>2.63</v>
      </c>
      <c r="GO165" s="71">
        <v>2.63</v>
      </c>
      <c r="GP165" s="71">
        <v>1.77</v>
      </c>
      <c r="GQ165" s="71">
        <v>2.39</v>
      </c>
      <c r="GR165" s="71">
        <v>2.39</v>
      </c>
      <c r="GS165" s="71">
        <v>0.86</v>
      </c>
      <c r="GT165" s="71">
        <v>0.21</v>
      </c>
      <c r="GU165" s="71">
        <v>0.21</v>
      </c>
      <c r="GV165" s="71">
        <v>0.21</v>
      </c>
      <c r="GW165" s="71">
        <v>0.19</v>
      </c>
      <c r="GX165" s="71">
        <v>0.28999999999999998</v>
      </c>
      <c r="GY165" s="71">
        <v>0.28999999999999998</v>
      </c>
      <c r="GZ165" s="71">
        <v>0.73</v>
      </c>
      <c r="HA165" s="71">
        <v>0.64</v>
      </c>
      <c r="HB165" s="71">
        <v>0.64</v>
      </c>
      <c r="HC165" s="71">
        <v>0.34</v>
      </c>
      <c r="HD165" s="71">
        <v>0.88</v>
      </c>
      <c r="HE165" s="71">
        <v>1.05</v>
      </c>
      <c r="HF165" s="71">
        <v>0.68</v>
      </c>
      <c r="HG165" s="71">
        <v>0.03</v>
      </c>
      <c r="HH165" s="71">
        <v>-0.14000000000000001</v>
      </c>
      <c r="HI165" s="71">
        <v>0.27</v>
      </c>
      <c r="HJ165" s="71">
        <v>0.51</v>
      </c>
      <c r="HK165" s="71">
        <v>0.82</v>
      </c>
      <c r="HL165" s="71">
        <v>0.35</v>
      </c>
      <c r="HM165" s="71">
        <v>0.06</v>
      </c>
      <c r="HN165" s="71">
        <v>0.06</v>
      </c>
      <c r="HO165" s="71">
        <v>0.23</v>
      </c>
      <c r="HP165" s="71">
        <v>0.23</v>
      </c>
      <c r="HQ165" s="71">
        <v>0.19</v>
      </c>
      <c r="HR165" s="71">
        <v>0.05</v>
      </c>
      <c r="HS165" s="71">
        <v>0.41</v>
      </c>
      <c r="HT165" s="71">
        <v>0.41</v>
      </c>
      <c r="HU165" s="71">
        <v>0.62</v>
      </c>
      <c r="HV165" s="71">
        <v>1.03</v>
      </c>
      <c r="HW165" s="71">
        <v>1.03</v>
      </c>
      <c r="HX165" s="71">
        <v>1.34</v>
      </c>
      <c r="HY165" s="71">
        <v>0.56000000000000005</v>
      </c>
      <c r="HZ165" s="71">
        <v>0.56000000000000005</v>
      </c>
      <c r="IA165" s="71">
        <v>0</v>
      </c>
      <c r="IB165" s="71">
        <v>0.56999999999999995</v>
      </c>
      <c r="IC165" s="88">
        <v>1.2</v>
      </c>
      <c r="ID165" s="88">
        <v>1.1000000000000001</v>
      </c>
      <c r="IE165" s="88">
        <v>0.9</v>
      </c>
      <c r="IF165" s="88">
        <v>0.7</v>
      </c>
      <c r="IG165" s="88">
        <v>0.3</v>
      </c>
      <c r="IH165" s="88">
        <v>0.2</v>
      </c>
      <c r="II165" s="88">
        <v>0.3</v>
      </c>
      <c r="IJ165" s="88">
        <v>0.2</v>
      </c>
      <c r="IK165" s="88">
        <v>0.2</v>
      </c>
      <c r="IL165" s="88">
        <v>0.1</v>
      </c>
      <c r="IM165" s="88">
        <v>-0.2</v>
      </c>
      <c r="IN165" s="88">
        <v>0.15134066367536117</v>
      </c>
      <c r="IO165" s="88">
        <v>0.36143533356343371</v>
      </c>
      <c r="IP165" s="88">
        <v>0.32147793501306643</v>
      </c>
      <c r="IQ165" s="88">
        <v>0.28490715447956227</v>
      </c>
      <c r="IR165" s="88">
        <v>0.39547458212119718</v>
      </c>
      <c r="IS165" s="88">
        <v>0.43703318376805877</v>
      </c>
      <c r="IT165" s="88">
        <v>0.32027040086780728</v>
      </c>
      <c r="IU165" s="88">
        <v>0.23947448350673045</v>
      </c>
      <c r="IV165" s="88">
        <v>0.44490646417829494</v>
      </c>
      <c r="IW165" s="88">
        <v>0.46090616833489478</v>
      </c>
      <c r="IX165" s="88">
        <v>0.48810127705734435</v>
      </c>
      <c r="IY165" s="88">
        <v>0.61121611360386585</v>
      </c>
      <c r="IZ165" s="88"/>
    </row>
    <row r="166" spans="1:260" s="53" customFormat="1" ht="18" customHeight="1" x14ac:dyDescent="0.2">
      <c r="A166" s="97">
        <v>214</v>
      </c>
      <c r="B166" s="20"/>
      <c r="C166" s="60"/>
      <c r="D166" s="29"/>
      <c r="E166" s="95"/>
      <c r="F166" s="66" t="s">
        <v>159</v>
      </c>
      <c r="G166" s="35"/>
      <c r="H166" s="67">
        <v>-2.432188133038141E-2</v>
      </c>
      <c r="I166" s="67">
        <v>-6.8314946327453593E-2</v>
      </c>
      <c r="J166" s="67">
        <v>-3.6957038813298433E-2</v>
      </c>
      <c r="K166" s="67">
        <v>0.54868882819779474</v>
      </c>
      <c r="L166" s="67">
        <v>0.5817510335808842</v>
      </c>
      <c r="M166" s="67">
        <v>0.56762172923898235</v>
      </c>
      <c r="N166" s="67">
        <v>0.19057118515119048</v>
      </c>
      <c r="O166" s="67">
        <v>0.23310258478013138</v>
      </c>
      <c r="P166" s="67">
        <v>0.25132339536365261</v>
      </c>
      <c r="Q166" s="67">
        <v>0.20628110646450787</v>
      </c>
      <c r="R166" s="67">
        <v>0.20962636523915451</v>
      </c>
      <c r="S166" s="67">
        <v>0.20905175711790927</v>
      </c>
      <c r="T166" s="67">
        <v>-0.33975299118025248</v>
      </c>
      <c r="U166" s="67">
        <v>-0.34674224051959018</v>
      </c>
      <c r="V166" s="67">
        <v>0.29107006170879313</v>
      </c>
      <c r="W166" s="67">
        <v>0.73378465818192251</v>
      </c>
      <c r="X166" s="67">
        <v>0.36599980220900624</v>
      </c>
      <c r="Y166" s="67">
        <v>7.7598849472879129E-3</v>
      </c>
      <c r="Z166" s="67">
        <v>0.27872598733672493</v>
      </c>
      <c r="AA166" s="67">
        <v>0.55073772144984501</v>
      </c>
      <c r="AB166" s="67">
        <v>0.56964870581380556</v>
      </c>
      <c r="AC166" s="67">
        <v>0.60709482026357409</v>
      </c>
      <c r="AD166" s="67">
        <v>0.32831792409578359</v>
      </c>
      <c r="AE166" s="67">
        <v>0.37060527157345829</v>
      </c>
      <c r="AF166" s="67">
        <v>0.78781675575683441</v>
      </c>
      <c r="AG166" s="67">
        <v>0.74332354642543819</v>
      </c>
      <c r="AH166" s="67">
        <v>0.72852133164836186</v>
      </c>
      <c r="AI166" s="67">
        <v>0.54507722581765716</v>
      </c>
      <c r="AJ166" s="67">
        <v>0.60193446090841574</v>
      </c>
      <c r="AK166" s="67">
        <v>0.55605092497312847</v>
      </c>
      <c r="AL166" s="67">
        <v>-0.13756065340662027</v>
      </c>
      <c r="AM166" s="67">
        <v>-0.21402193050503424</v>
      </c>
      <c r="AN166" s="67">
        <v>-0.16862597801818061</v>
      </c>
      <c r="AO166" s="67">
        <v>6.8231792942484701E-2</v>
      </c>
      <c r="AP166" s="67">
        <v>0.15066875492057305</v>
      </c>
      <c r="AQ166" s="67">
        <v>0.13834407839443108</v>
      </c>
      <c r="AR166" s="67">
        <v>0.37527020116753451</v>
      </c>
      <c r="AS166" s="67">
        <v>0.35335218676987346</v>
      </c>
      <c r="AT166" s="67">
        <v>7.197277969808949E-2</v>
      </c>
      <c r="AU166" s="67">
        <v>0.29829382907142066</v>
      </c>
      <c r="AV166" s="67">
        <v>0.28414486980894044</v>
      </c>
      <c r="AW166" s="67">
        <v>-6.4840069061533723E-2</v>
      </c>
      <c r="AX166" s="67">
        <v>-9.3229329105856726E-2</v>
      </c>
      <c r="AY166" s="67">
        <v>-9.0804055501527162E-2</v>
      </c>
      <c r="AZ166" s="67">
        <v>0.6899604352217179</v>
      </c>
      <c r="BA166" s="67">
        <v>0.82716582379836412</v>
      </c>
      <c r="BB166" s="67">
        <v>0.82646641227991702</v>
      </c>
      <c r="BC166" s="67">
        <v>-0.57492272790781751</v>
      </c>
      <c r="BD166" s="67">
        <v>-0.71816047779634384</v>
      </c>
      <c r="BE166" s="67">
        <v>-0.71192214326004943</v>
      </c>
      <c r="BF166" s="67">
        <v>5.3586586296939548E-2</v>
      </c>
      <c r="BG166" s="67">
        <v>-0.23578022770872586</v>
      </c>
      <c r="BH166" s="67">
        <v>-0.2327232099813894</v>
      </c>
      <c r="BI166" s="67">
        <v>-0.55874824603019224</v>
      </c>
      <c r="BJ166" s="67">
        <v>-0.46825356767852039</v>
      </c>
      <c r="BK166" s="67">
        <v>-0.46492799333086443</v>
      </c>
      <c r="BL166" s="67">
        <v>6.7889093883620119E-2</v>
      </c>
      <c r="BM166" s="67">
        <v>0.45335666583333722</v>
      </c>
      <c r="BN166" s="67">
        <v>0.45439084000954044</v>
      </c>
      <c r="BO166" s="67">
        <v>1.1176157940425493</v>
      </c>
      <c r="BP166" s="67">
        <v>0.51805682270601083</v>
      </c>
      <c r="BQ166" s="67">
        <v>0.51346100069906031</v>
      </c>
      <c r="BR166" s="67">
        <v>-2.1339048257430333</v>
      </c>
      <c r="BS166" s="67">
        <v>-2.2776662361631312</v>
      </c>
      <c r="BT166" s="67">
        <v>-2.2734325969563276</v>
      </c>
      <c r="BU166" s="67">
        <v>1.1797013431705319</v>
      </c>
      <c r="BV166" s="67">
        <v>1.2786848690048129</v>
      </c>
      <c r="BW166" s="67">
        <v>1.5749689445644697</v>
      </c>
      <c r="BX166" s="67">
        <v>0.81506797936556663</v>
      </c>
      <c r="BY166" s="67">
        <v>0.25319478390023381</v>
      </c>
      <c r="BZ166" s="67">
        <v>0.11958905622192187</v>
      </c>
      <c r="CA166" s="67">
        <v>1.2063114259778134</v>
      </c>
      <c r="CB166" s="67">
        <v>1.0189280767873978</v>
      </c>
      <c r="CC166" s="67">
        <v>0.98968846534222032</v>
      </c>
      <c r="CD166" s="67">
        <v>0.42356830557327468</v>
      </c>
      <c r="CE166" s="67">
        <v>0.35035546544803203</v>
      </c>
      <c r="CF166" s="67">
        <v>0.34969226748686871</v>
      </c>
      <c r="CG166" s="67">
        <v>-0.34416895358566058</v>
      </c>
      <c r="CH166" s="67">
        <v>-0.51616970337309798</v>
      </c>
      <c r="CI166" s="67">
        <v>-0.52755731134295591</v>
      </c>
      <c r="CJ166" s="67">
        <v>-0.25789930600441457</v>
      </c>
      <c r="CK166" s="67">
        <v>0.61201754431891053</v>
      </c>
      <c r="CL166" s="67">
        <v>0.6353041928838481</v>
      </c>
      <c r="CM166" s="67">
        <v>0.42929046111499297</v>
      </c>
      <c r="CN166" s="67">
        <v>4.3505273013628193E-2</v>
      </c>
      <c r="CO166" s="67">
        <v>0.20873887837392133</v>
      </c>
      <c r="CP166" s="67">
        <v>0.64565843308399051</v>
      </c>
      <c r="CQ166" s="67">
        <v>0.23769612726268471</v>
      </c>
      <c r="CR166" s="67">
        <v>9.2633646292513763E-2</v>
      </c>
      <c r="CS166" s="67">
        <v>0.12361947788312223</v>
      </c>
      <c r="CT166" s="67">
        <v>0.37612555071156867</v>
      </c>
      <c r="CU166" s="67">
        <v>0.37546642848025236</v>
      </c>
      <c r="CV166" s="67">
        <v>0.24564599717887539</v>
      </c>
      <c r="CW166" s="67">
        <v>1.6840180459036982</v>
      </c>
      <c r="CX166" s="67">
        <v>1.5898628060653681</v>
      </c>
      <c r="CY166" s="67">
        <v>1.4361744454337173</v>
      </c>
      <c r="CZ166" s="67">
        <v>-0.23545902445860828</v>
      </c>
      <c r="DA166" s="67">
        <v>-0.14639505811640355</v>
      </c>
      <c r="DB166" s="67">
        <v>-1.5964041565470998E-3</v>
      </c>
      <c r="DC166" s="67">
        <v>-0.59840817114626987</v>
      </c>
      <c r="DD166" s="67">
        <v>-0.59649401608503627</v>
      </c>
      <c r="DE166" s="67">
        <v>-1.0808986335976571</v>
      </c>
      <c r="DF166" s="67">
        <v>-0.49057245898113544</v>
      </c>
      <c r="DG166" s="67">
        <v>-0.47411459495557157</v>
      </c>
      <c r="DH166" s="67">
        <v>0.27796282345437251</v>
      </c>
      <c r="DI166" s="67">
        <v>0.26723751522585398</v>
      </c>
      <c r="DJ166" s="67">
        <v>0.27580893082122732</v>
      </c>
      <c r="DK166" s="67">
        <v>2.2428931892201409E-2</v>
      </c>
      <c r="DL166" s="67">
        <v>0.40738579988670792</v>
      </c>
      <c r="DM166" s="67">
        <v>0.40896147545382189</v>
      </c>
      <c r="DN166" s="67">
        <v>0.34878553964244141</v>
      </c>
      <c r="DO166" s="67">
        <v>0.16705815685013622</v>
      </c>
      <c r="DP166" s="67">
        <v>0.17486062412591108</v>
      </c>
      <c r="DQ166" s="67">
        <v>0.64826576955828341</v>
      </c>
      <c r="DR166" s="67">
        <v>0.4318825097212321</v>
      </c>
      <c r="DS166" s="67">
        <v>0.43188917839245178</v>
      </c>
      <c r="DT166" s="67">
        <v>0.1196598769529203</v>
      </c>
      <c r="DU166" s="67">
        <v>-0.17</v>
      </c>
      <c r="DV166" s="67">
        <v>-0.18334675390035235</v>
      </c>
      <c r="DW166" s="67">
        <v>0.26</v>
      </c>
      <c r="DX166" s="67">
        <v>0.64</v>
      </c>
      <c r="DY166" s="67">
        <v>0.65077352742044692</v>
      </c>
      <c r="DZ166" s="67">
        <v>0.6</v>
      </c>
      <c r="EA166" s="67">
        <v>0.49</v>
      </c>
      <c r="EB166" s="67">
        <v>0.55538829151732372</v>
      </c>
      <c r="EC166" s="67">
        <v>0.13</v>
      </c>
      <c r="ED166" s="67">
        <v>0.35</v>
      </c>
      <c r="EE166" s="67">
        <v>0.29043590183627938</v>
      </c>
      <c r="EF166" s="67">
        <v>0.21</v>
      </c>
      <c r="EG166" s="67">
        <v>-0.45</v>
      </c>
      <c r="EH166" s="67">
        <v>-0.45</v>
      </c>
      <c r="EI166" s="67">
        <v>-0.3</v>
      </c>
      <c r="EJ166" s="67">
        <v>0.1</v>
      </c>
      <c r="EK166" s="67">
        <v>0.1</v>
      </c>
      <c r="EL166" s="67">
        <v>-0.78</v>
      </c>
      <c r="EM166" s="67">
        <v>-0.79</v>
      </c>
      <c r="EN166" s="67">
        <v>-0.84</v>
      </c>
      <c r="EO166" s="67">
        <v>0.04</v>
      </c>
      <c r="EP166" s="67">
        <v>0.05</v>
      </c>
      <c r="EQ166" s="67">
        <v>0.11</v>
      </c>
      <c r="ER166" s="67">
        <v>0.01</v>
      </c>
      <c r="ES166" s="67">
        <v>-0.15</v>
      </c>
      <c r="ET166" s="67">
        <v>-0.16</v>
      </c>
      <c r="EU166" s="67">
        <v>-0.16</v>
      </c>
      <c r="EV166" s="67">
        <v>0.1</v>
      </c>
      <c r="EW166" s="67">
        <v>0.1</v>
      </c>
      <c r="EX166" s="67">
        <v>0.69</v>
      </c>
      <c r="EY166" s="67">
        <v>0.57999999999999996</v>
      </c>
      <c r="EZ166" s="67">
        <v>0.57999999999999996</v>
      </c>
      <c r="FA166" s="67">
        <v>1.03</v>
      </c>
      <c r="FB166" s="67">
        <v>1.02</v>
      </c>
      <c r="FC166" s="67">
        <v>1.08</v>
      </c>
      <c r="FD166" s="67">
        <v>-0.08</v>
      </c>
      <c r="FE166" s="67">
        <v>0.03</v>
      </c>
      <c r="FF166" s="67">
        <v>-0.04</v>
      </c>
      <c r="FG166" s="67">
        <v>0.23</v>
      </c>
      <c r="FH166" s="67">
        <v>0.17</v>
      </c>
      <c r="FI166" s="67">
        <v>0.18</v>
      </c>
      <c r="FJ166" s="67">
        <v>-0.26</v>
      </c>
      <c r="FK166" s="67">
        <v>-0.3</v>
      </c>
      <c r="FL166" s="67">
        <v>-0.3</v>
      </c>
      <c r="FM166" s="67">
        <v>0.13</v>
      </c>
      <c r="FN166" s="67">
        <v>0.23</v>
      </c>
      <c r="FO166" s="67">
        <v>0.23</v>
      </c>
      <c r="FP166" s="67">
        <v>0.22</v>
      </c>
      <c r="FQ166" s="67">
        <v>0.39</v>
      </c>
      <c r="FR166" s="67">
        <v>0.61</v>
      </c>
      <c r="FS166" s="67">
        <v>-0.62</v>
      </c>
      <c r="FT166" s="67">
        <v>-0.87</v>
      </c>
      <c r="FU166" s="67">
        <v>-1.06</v>
      </c>
      <c r="FV166" s="67">
        <v>-0.13</v>
      </c>
      <c r="FW166" s="67">
        <v>-0.15</v>
      </c>
      <c r="FX166" s="67">
        <v>-0.15</v>
      </c>
      <c r="FY166" s="67">
        <v>-0.3</v>
      </c>
      <c r="FZ166" s="67">
        <v>0.15</v>
      </c>
      <c r="GA166" s="67">
        <v>0.15</v>
      </c>
      <c r="GB166" s="67">
        <v>0.42</v>
      </c>
      <c r="GC166" s="67">
        <v>0.27</v>
      </c>
      <c r="GD166" s="67">
        <v>0.27</v>
      </c>
      <c r="GE166" s="67">
        <v>1.59</v>
      </c>
      <c r="GF166" s="67">
        <v>1.33</v>
      </c>
      <c r="GG166" s="67">
        <v>1.47</v>
      </c>
      <c r="GH166" s="67">
        <v>0.03</v>
      </c>
      <c r="GI166" s="67">
        <v>-0.02</v>
      </c>
      <c r="GJ166" s="67">
        <v>-0.17</v>
      </c>
      <c r="GK166" s="67">
        <v>-0.05</v>
      </c>
      <c r="GL166" s="67">
        <v>0.6</v>
      </c>
      <c r="GM166" s="67">
        <v>0.57999999999999996</v>
      </c>
      <c r="GN166" s="67">
        <v>1.7</v>
      </c>
      <c r="GO166" s="67">
        <v>1.4</v>
      </c>
      <c r="GP166" s="67">
        <v>1.44</v>
      </c>
      <c r="GQ166" s="67">
        <v>0.52</v>
      </c>
      <c r="GR166" s="67">
        <v>0.6</v>
      </c>
      <c r="GS166" s="67">
        <v>0.6</v>
      </c>
      <c r="GT166" s="67">
        <v>0.86</v>
      </c>
      <c r="GU166" s="67">
        <v>0.33</v>
      </c>
      <c r="GV166" s="67">
        <v>0.33</v>
      </c>
      <c r="GW166" s="67">
        <v>0.24</v>
      </c>
      <c r="GX166" s="67">
        <v>0.3</v>
      </c>
      <c r="GY166" s="67">
        <v>0.3</v>
      </c>
      <c r="GZ166" s="67">
        <v>0.1</v>
      </c>
      <c r="HA166" s="67">
        <v>-0.09</v>
      </c>
      <c r="HB166" s="67">
        <v>-0.09</v>
      </c>
      <c r="HC166" s="67">
        <v>0.32</v>
      </c>
      <c r="HD166" s="67">
        <v>0.31</v>
      </c>
      <c r="HE166" s="67">
        <v>0.41</v>
      </c>
      <c r="HF166" s="67">
        <v>-0.01</v>
      </c>
      <c r="HG166" s="67">
        <v>0.1</v>
      </c>
      <c r="HH166" s="67">
        <v>0</v>
      </c>
      <c r="HI166" s="67">
        <v>0.41</v>
      </c>
      <c r="HJ166" s="67">
        <v>0.08</v>
      </c>
      <c r="HK166" s="67">
        <v>0.08</v>
      </c>
      <c r="HL166" s="67">
        <v>-0.33</v>
      </c>
      <c r="HM166" s="67">
        <v>0.3</v>
      </c>
      <c r="HN166" s="67">
        <v>0.3</v>
      </c>
      <c r="HO166" s="67">
        <v>0.43</v>
      </c>
      <c r="HP166" s="67">
        <v>0.22</v>
      </c>
      <c r="HQ166" s="67">
        <v>0.23</v>
      </c>
      <c r="HR166" s="67">
        <v>1.35</v>
      </c>
      <c r="HS166" s="67">
        <v>1.75</v>
      </c>
      <c r="HT166" s="67">
        <v>1.75</v>
      </c>
      <c r="HU166" s="67">
        <v>0.32</v>
      </c>
      <c r="HV166" s="67">
        <v>0.03</v>
      </c>
      <c r="HW166" s="67">
        <v>0.03</v>
      </c>
      <c r="HX166" s="67">
        <v>0.87</v>
      </c>
      <c r="HY166" s="67">
        <v>0.92</v>
      </c>
      <c r="HZ166" s="67">
        <v>0.91</v>
      </c>
      <c r="IA166" s="67">
        <v>0.03</v>
      </c>
      <c r="IB166" s="67">
        <v>0.39</v>
      </c>
      <c r="IC166" s="69">
        <v>1.2</v>
      </c>
      <c r="ID166" s="69">
        <v>1.1000000000000001</v>
      </c>
      <c r="IE166" s="69">
        <v>0.9</v>
      </c>
      <c r="IF166" s="69">
        <v>0.7</v>
      </c>
      <c r="IG166" s="69">
        <v>0.3</v>
      </c>
      <c r="IH166" s="69">
        <v>0.2</v>
      </c>
      <c r="II166" s="69">
        <v>0.3</v>
      </c>
      <c r="IJ166" s="69">
        <v>0.2</v>
      </c>
      <c r="IK166" s="69">
        <v>0.2</v>
      </c>
      <c r="IL166" s="69">
        <v>0.1</v>
      </c>
      <c r="IM166" s="69">
        <v>-0.2</v>
      </c>
      <c r="IN166" s="69">
        <v>0.15134066367536117</v>
      </c>
      <c r="IO166" s="69">
        <v>0.36143533356343371</v>
      </c>
      <c r="IP166" s="69">
        <v>0.32147793501306643</v>
      </c>
      <c r="IQ166" s="69">
        <v>0.28490715447956227</v>
      </c>
      <c r="IR166" s="69">
        <v>0.39547458212119718</v>
      </c>
      <c r="IS166" s="69">
        <v>0.43703318376805877</v>
      </c>
      <c r="IT166" s="69">
        <v>0.32027040086780728</v>
      </c>
      <c r="IU166" s="69">
        <v>0.23947448350673045</v>
      </c>
      <c r="IV166" s="69">
        <v>0.44490646417829494</v>
      </c>
      <c r="IW166" s="69">
        <v>0.46090616833489478</v>
      </c>
      <c r="IX166" s="69">
        <v>0.48810127705734435</v>
      </c>
      <c r="IY166" s="69">
        <v>0.61121611360386585</v>
      </c>
      <c r="IZ166" s="92"/>
    </row>
    <row r="167" spans="1:260" s="53" customFormat="1" ht="18" customHeight="1" x14ac:dyDescent="0.2">
      <c r="A167" s="97">
        <v>21401</v>
      </c>
      <c r="B167" s="20"/>
      <c r="C167" s="60"/>
      <c r="D167" s="29"/>
      <c r="E167" s="95"/>
      <c r="F167" s="35"/>
      <c r="G167" s="36" t="s">
        <v>160</v>
      </c>
      <c r="H167" s="71">
        <v>-0.04</v>
      </c>
      <c r="I167" s="71">
        <v>-0.11</v>
      </c>
      <c r="J167" s="71">
        <v>-0.06</v>
      </c>
      <c r="K167" s="71">
        <v>0.26</v>
      </c>
      <c r="L167" s="71">
        <v>0.32</v>
      </c>
      <c r="M167" s="71">
        <v>0.28999999999999998</v>
      </c>
      <c r="N167" s="71">
        <v>0.25</v>
      </c>
      <c r="O167" s="71">
        <v>0.31</v>
      </c>
      <c r="P167" s="71">
        <v>0.34</v>
      </c>
      <c r="Q167" s="71">
        <v>0.28000000000000003</v>
      </c>
      <c r="R167" s="71">
        <v>0.28000000000000003</v>
      </c>
      <c r="S167" s="71">
        <v>0.28000000000000003</v>
      </c>
      <c r="T167" s="71">
        <v>-0.45</v>
      </c>
      <c r="U167" s="71">
        <v>-0.46</v>
      </c>
      <c r="V167" s="71">
        <v>-0.06</v>
      </c>
      <c r="W167" s="71">
        <v>0.48</v>
      </c>
      <c r="X167" s="71">
        <v>0.24</v>
      </c>
      <c r="Y167" s="71">
        <v>0.01</v>
      </c>
      <c r="Z167" s="71">
        <v>0.19</v>
      </c>
      <c r="AA167" s="71">
        <v>0.55000000000000004</v>
      </c>
      <c r="AB167" s="71">
        <v>0.57999999999999996</v>
      </c>
      <c r="AC167" s="71">
        <v>0.54</v>
      </c>
      <c r="AD167" s="71">
        <v>0.17</v>
      </c>
      <c r="AE167" s="71">
        <v>0.15</v>
      </c>
      <c r="AF167" s="71">
        <v>0.5</v>
      </c>
      <c r="AG167" s="71">
        <v>0.44</v>
      </c>
      <c r="AH167" s="71">
        <v>0.47</v>
      </c>
      <c r="AI167" s="71">
        <v>0.42</v>
      </c>
      <c r="AJ167" s="71">
        <v>0.51</v>
      </c>
      <c r="AK167" s="71">
        <v>0.46</v>
      </c>
      <c r="AL167" s="71">
        <v>-0.28000000000000003</v>
      </c>
      <c r="AM167" s="71">
        <v>-0.4</v>
      </c>
      <c r="AN167" s="71">
        <v>-0.33</v>
      </c>
      <c r="AO167" s="71">
        <v>0.05</v>
      </c>
      <c r="AP167" s="71">
        <v>0.18</v>
      </c>
      <c r="AQ167" s="71">
        <v>0.16</v>
      </c>
      <c r="AR167" s="71">
        <v>0.59</v>
      </c>
      <c r="AS167" s="71">
        <v>0.49</v>
      </c>
      <c r="AT167" s="71">
        <v>0</v>
      </c>
      <c r="AU167" s="71">
        <v>0.44</v>
      </c>
      <c r="AV167" s="71">
        <v>0.37</v>
      </c>
      <c r="AW167" s="71">
        <v>1.0900000000000001</v>
      </c>
      <c r="AX167" s="71">
        <v>1.37</v>
      </c>
      <c r="AY167" s="71">
        <v>1.36</v>
      </c>
      <c r="AZ167" s="71">
        <v>0.26</v>
      </c>
      <c r="BA167" s="71">
        <v>0.34</v>
      </c>
      <c r="BB167" s="71">
        <v>0.34</v>
      </c>
      <c r="BC167" s="71">
        <v>-4.5999999999999996</v>
      </c>
      <c r="BD167" s="71">
        <v>-4.95</v>
      </c>
      <c r="BE167" s="71">
        <v>-4.92</v>
      </c>
      <c r="BF167" s="71">
        <v>0</v>
      </c>
      <c r="BG167" s="71">
        <v>0.15</v>
      </c>
      <c r="BH167" s="71">
        <v>0.15</v>
      </c>
      <c r="BI167" s="71">
        <v>0.15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0.63</v>
      </c>
      <c r="BP167" s="71">
        <v>0.64</v>
      </c>
      <c r="BQ167" s="71">
        <v>0.63</v>
      </c>
      <c r="BR167" s="71">
        <v>0.64</v>
      </c>
      <c r="BS167" s="71">
        <v>0.94</v>
      </c>
      <c r="BT167" s="71">
        <v>0.94</v>
      </c>
      <c r="BU167" s="71">
        <v>2.06</v>
      </c>
      <c r="BV167" s="71">
        <v>2</v>
      </c>
      <c r="BW167" s="71">
        <v>2.85</v>
      </c>
      <c r="BX167" s="71">
        <v>1.0900000000000001</v>
      </c>
      <c r="BY167" s="71">
        <v>0.83</v>
      </c>
      <c r="BZ167" s="71">
        <v>0</v>
      </c>
      <c r="CA167" s="71">
        <v>0</v>
      </c>
      <c r="CB167" s="71">
        <v>0</v>
      </c>
      <c r="CC167" s="71">
        <v>0</v>
      </c>
      <c r="CD167" s="71">
        <v>5.29</v>
      </c>
      <c r="CE167" s="71">
        <v>5.3</v>
      </c>
      <c r="CF167" s="71">
        <v>5.29</v>
      </c>
      <c r="CG167" s="71">
        <v>-2.42</v>
      </c>
      <c r="CH167" s="71">
        <v>-2.4500000000000002</v>
      </c>
      <c r="CI167" s="71">
        <v>-2.4500000000000002</v>
      </c>
      <c r="CJ167" s="71">
        <v>-0.8</v>
      </c>
      <c r="CK167" s="71">
        <v>-0.38</v>
      </c>
      <c r="CL167" s="71">
        <v>-0.38</v>
      </c>
      <c r="CM167" s="71">
        <v>-1.34</v>
      </c>
      <c r="CN167" s="71">
        <v>-1.66</v>
      </c>
      <c r="CO167" s="71">
        <v>-0.82</v>
      </c>
      <c r="CP167" s="71">
        <v>1.44</v>
      </c>
      <c r="CQ167" s="71">
        <v>1.31</v>
      </c>
      <c r="CR167" s="71">
        <v>0.55000000000000004</v>
      </c>
      <c r="CS167" s="71">
        <v>0.7</v>
      </c>
      <c r="CT167" s="71">
        <v>0.7</v>
      </c>
      <c r="CU167" s="71">
        <v>0.7</v>
      </c>
      <c r="CV167" s="71">
        <v>0.02</v>
      </c>
      <c r="CW167" s="71">
        <v>0.61</v>
      </c>
      <c r="CX167" s="71">
        <v>0.6</v>
      </c>
      <c r="CY167" s="71">
        <v>-2.04</v>
      </c>
      <c r="CZ167" s="71">
        <v>-2.67</v>
      </c>
      <c r="DA167" s="71">
        <v>-2.66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1.08</v>
      </c>
      <c r="DI167" s="71">
        <v>1.08</v>
      </c>
      <c r="DJ167" s="71">
        <v>1.08</v>
      </c>
      <c r="DK167" s="71">
        <v>0</v>
      </c>
      <c r="DL167" s="71">
        <v>0</v>
      </c>
      <c r="DM167" s="71">
        <v>0</v>
      </c>
      <c r="DN167" s="71">
        <v>-0.28999999999999998</v>
      </c>
      <c r="DO167" s="71">
        <v>-0.31</v>
      </c>
      <c r="DP167" s="71">
        <v>-0.27</v>
      </c>
      <c r="DQ167" s="71">
        <v>1.5</v>
      </c>
      <c r="DR167" s="71">
        <v>1.42</v>
      </c>
      <c r="DS167" s="71">
        <v>1.42</v>
      </c>
      <c r="DT167" s="71">
        <v>-0.93</v>
      </c>
      <c r="DU167" s="71">
        <v>-0.46</v>
      </c>
      <c r="DV167" s="71">
        <v>-0.46</v>
      </c>
      <c r="DW167" s="71">
        <v>3.23</v>
      </c>
      <c r="DX167" s="71">
        <v>3.29</v>
      </c>
      <c r="DY167" s="71">
        <v>3.29</v>
      </c>
      <c r="DZ167" s="71">
        <v>2.95</v>
      </c>
      <c r="EA167" s="71">
        <v>2.41</v>
      </c>
      <c r="EB167" s="71">
        <v>2.4</v>
      </c>
      <c r="EC167" s="71">
        <v>0</v>
      </c>
      <c r="ED167" s="71">
        <v>0.52</v>
      </c>
      <c r="EE167" s="71">
        <v>0.52</v>
      </c>
      <c r="EF167" s="71">
        <v>0.52</v>
      </c>
      <c r="EG167" s="71">
        <v>0.14000000000000001</v>
      </c>
      <c r="EH167" s="71">
        <v>0.14000000000000001</v>
      </c>
      <c r="EI167" s="71">
        <v>0.68</v>
      </c>
      <c r="EJ167" s="71">
        <v>0.54</v>
      </c>
      <c r="EK167" s="71">
        <v>0.54</v>
      </c>
      <c r="EL167" s="71">
        <v>0</v>
      </c>
      <c r="EM167" s="71">
        <v>0</v>
      </c>
      <c r="EN167" s="71">
        <v>-0.22</v>
      </c>
      <c r="EO167" s="71">
        <v>0.25</v>
      </c>
      <c r="EP167" s="71">
        <v>0.24</v>
      </c>
      <c r="EQ167" s="71">
        <v>0.53</v>
      </c>
      <c r="ER167" s="71">
        <v>0.06</v>
      </c>
      <c r="ES167" s="71">
        <v>-0.09</v>
      </c>
      <c r="ET167" s="71">
        <v>-0.15</v>
      </c>
      <c r="EU167" s="71">
        <v>-0.15</v>
      </c>
      <c r="EV167" s="71">
        <v>0</v>
      </c>
      <c r="EW167" s="71">
        <v>0</v>
      </c>
      <c r="EX167" s="71">
        <v>2.81</v>
      </c>
      <c r="EY167" s="71">
        <v>2.8</v>
      </c>
      <c r="EZ167" s="71">
        <v>2.81</v>
      </c>
      <c r="FA167" s="71">
        <v>-0.56000000000000005</v>
      </c>
      <c r="FB167" s="71">
        <v>-0.56000000000000005</v>
      </c>
      <c r="FC167" s="71">
        <v>-0.24</v>
      </c>
      <c r="FD167" s="71">
        <v>0.32</v>
      </c>
      <c r="FE167" s="71">
        <v>0.34</v>
      </c>
      <c r="FF167" s="71">
        <v>0</v>
      </c>
      <c r="FG167" s="71">
        <v>0.56999999999999995</v>
      </c>
      <c r="FH167" s="71">
        <v>0.74</v>
      </c>
      <c r="FI167" s="71">
        <v>0.74</v>
      </c>
      <c r="FJ167" s="71">
        <v>0.21</v>
      </c>
      <c r="FK167" s="71">
        <v>0</v>
      </c>
      <c r="FL167" s="71">
        <v>0</v>
      </c>
      <c r="FM167" s="71">
        <v>0</v>
      </c>
      <c r="FN167" s="71">
        <v>0</v>
      </c>
      <c r="FO167" s="71">
        <v>-0.01</v>
      </c>
      <c r="FP167" s="71">
        <v>-1.17</v>
      </c>
      <c r="FQ167" s="71">
        <v>-1.17</v>
      </c>
      <c r="FR167" s="71">
        <v>-0.08</v>
      </c>
      <c r="FS167" s="71">
        <v>0.96</v>
      </c>
      <c r="FT167" s="71">
        <v>0.96</v>
      </c>
      <c r="FU167" s="71">
        <v>0</v>
      </c>
      <c r="FV167" s="71">
        <v>-0.46</v>
      </c>
      <c r="FW167" s="71">
        <v>-0.54</v>
      </c>
      <c r="FX167" s="71">
        <v>-0.54</v>
      </c>
      <c r="FY167" s="71">
        <v>0</v>
      </c>
      <c r="FZ167" s="71">
        <v>0</v>
      </c>
      <c r="GA167" s="71">
        <v>0</v>
      </c>
      <c r="GB167" s="71">
        <v>0</v>
      </c>
      <c r="GC167" s="71">
        <v>0</v>
      </c>
      <c r="GD167" s="71">
        <v>0</v>
      </c>
      <c r="GE167" s="71">
        <v>0</v>
      </c>
      <c r="GF167" s="71">
        <v>0</v>
      </c>
      <c r="GG167" s="71">
        <v>0</v>
      </c>
      <c r="GH167" s="71">
        <v>0</v>
      </c>
      <c r="GI167" s="71">
        <v>0</v>
      </c>
      <c r="GJ167" s="71">
        <v>0</v>
      </c>
      <c r="GK167" s="71">
        <v>0</v>
      </c>
      <c r="GL167" s="71">
        <v>0.21</v>
      </c>
      <c r="GM167" s="71">
        <v>0.21</v>
      </c>
      <c r="GN167" s="71">
        <v>2.77</v>
      </c>
      <c r="GO167" s="71">
        <v>4</v>
      </c>
      <c r="GP167" s="71">
        <v>4.05</v>
      </c>
      <c r="GQ167" s="71">
        <v>2.29</v>
      </c>
      <c r="GR167" s="71">
        <v>0.48</v>
      </c>
      <c r="GS167" s="71">
        <v>0.48</v>
      </c>
      <c r="GT167" s="71">
        <v>0.62</v>
      </c>
      <c r="GU167" s="71">
        <v>0.62</v>
      </c>
      <c r="GV167" s="71">
        <v>0.63</v>
      </c>
      <c r="GW167" s="71">
        <v>0.97</v>
      </c>
      <c r="GX167" s="71">
        <v>1.2</v>
      </c>
      <c r="GY167" s="71">
        <v>1.2</v>
      </c>
      <c r="GZ167" s="71">
        <v>0.23</v>
      </c>
      <c r="HA167" s="71">
        <v>0</v>
      </c>
      <c r="HB167" s="71">
        <v>0</v>
      </c>
      <c r="HC167" s="71">
        <v>0</v>
      </c>
      <c r="HD167" s="71">
        <v>0.49</v>
      </c>
      <c r="HE167" s="71">
        <v>0.49</v>
      </c>
      <c r="HF167" s="71">
        <v>0.49</v>
      </c>
      <c r="HG167" s="71">
        <v>0.01</v>
      </c>
      <c r="HH167" s="71">
        <v>0.01</v>
      </c>
      <c r="HI167" s="71">
        <v>0.01</v>
      </c>
      <c r="HJ167" s="71">
        <v>0</v>
      </c>
      <c r="HK167" s="71">
        <v>0</v>
      </c>
      <c r="HL167" s="71">
        <v>0</v>
      </c>
      <c r="HM167" s="71">
        <v>0.56000000000000005</v>
      </c>
      <c r="HN167" s="71">
        <v>0.56000000000000005</v>
      </c>
      <c r="HO167" s="71">
        <v>1.7</v>
      </c>
      <c r="HP167" s="71">
        <v>1.1299999999999999</v>
      </c>
      <c r="HQ167" s="71">
        <v>1.1399999999999999</v>
      </c>
      <c r="HR167" s="71">
        <v>1.01</v>
      </c>
      <c r="HS167" s="71">
        <v>1</v>
      </c>
      <c r="HT167" s="71">
        <v>1</v>
      </c>
      <c r="HU167" s="71">
        <v>0.2</v>
      </c>
      <c r="HV167" s="71">
        <v>0.2</v>
      </c>
      <c r="HW167" s="71">
        <v>0.2</v>
      </c>
      <c r="HX167" s="71">
        <v>2.92</v>
      </c>
      <c r="HY167" s="71">
        <v>2.93</v>
      </c>
      <c r="HZ167" s="71">
        <v>2.92</v>
      </c>
      <c r="IA167" s="71">
        <v>0</v>
      </c>
      <c r="IB167" s="71">
        <v>0</v>
      </c>
      <c r="IC167" s="41">
        <v>1.2</v>
      </c>
      <c r="ID167" s="41">
        <v>1.1000000000000001</v>
      </c>
      <c r="IE167" s="41">
        <v>0.9</v>
      </c>
      <c r="IF167" s="41">
        <v>0.7</v>
      </c>
      <c r="IG167" s="41">
        <v>0.3</v>
      </c>
      <c r="IH167" s="41">
        <v>0.2</v>
      </c>
      <c r="II167" s="41">
        <v>0.3</v>
      </c>
      <c r="IJ167" s="41">
        <v>0.2</v>
      </c>
      <c r="IK167" s="41">
        <v>0.2</v>
      </c>
      <c r="IL167" s="41">
        <v>0.1</v>
      </c>
      <c r="IM167" s="41">
        <v>-0.2</v>
      </c>
      <c r="IN167" s="41">
        <v>0.15134066367536117</v>
      </c>
      <c r="IO167" s="41">
        <v>0.36143533356343371</v>
      </c>
      <c r="IP167" s="41">
        <v>0.32147793501306643</v>
      </c>
      <c r="IQ167" s="41">
        <v>0.28490715447956227</v>
      </c>
      <c r="IR167" s="41">
        <v>0.39547458212119718</v>
      </c>
      <c r="IS167" s="41">
        <v>0.43703318376805877</v>
      </c>
      <c r="IT167" s="41">
        <v>0.32027040086780728</v>
      </c>
      <c r="IU167" s="41">
        <v>0.23947448350673045</v>
      </c>
      <c r="IV167" s="41">
        <v>0.44490646417829494</v>
      </c>
      <c r="IW167" s="41">
        <v>0.46090616833489478</v>
      </c>
      <c r="IX167" s="41">
        <v>0.48810127705734435</v>
      </c>
      <c r="IY167" s="41">
        <v>0.61121611360386585</v>
      </c>
      <c r="IZ167" s="41"/>
    </row>
    <row r="168" spans="1:260" s="53" customFormat="1" ht="18" customHeight="1" x14ac:dyDescent="0.2">
      <c r="A168" s="97">
        <v>21402</v>
      </c>
      <c r="B168" s="20"/>
      <c r="C168" s="60"/>
      <c r="D168" s="29"/>
      <c r="E168" s="95"/>
      <c r="F168" s="66"/>
      <c r="G168" s="91" t="s">
        <v>161</v>
      </c>
      <c r="H168" s="71">
        <v>0.01</v>
      </c>
      <c r="I168" s="71">
        <v>0.01</v>
      </c>
      <c r="J168" s="71">
        <v>0.01</v>
      </c>
      <c r="K168" s="71">
        <v>-0.16</v>
      </c>
      <c r="L168" s="71">
        <v>-0.16</v>
      </c>
      <c r="M168" s="71">
        <v>-0.16</v>
      </c>
      <c r="N168" s="71">
        <v>0.46</v>
      </c>
      <c r="O168" s="71">
        <v>0.52</v>
      </c>
      <c r="P168" s="71">
        <v>0.52</v>
      </c>
      <c r="Q168" s="71">
        <v>0.42</v>
      </c>
      <c r="R168" s="71">
        <v>0.46</v>
      </c>
      <c r="S168" s="71">
        <v>0.46</v>
      </c>
      <c r="T168" s="71">
        <v>-0.78</v>
      </c>
      <c r="U168" s="71">
        <v>-0.78</v>
      </c>
      <c r="V168" s="71">
        <v>-0.78</v>
      </c>
      <c r="W168" s="71">
        <v>0.02</v>
      </c>
      <c r="X168" s="71">
        <v>0.02</v>
      </c>
      <c r="Y168" s="71">
        <v>0.02</v>
      </c>
      <c r="Z168" s="71">
        <v>-0.05</v>
      </c>
      <c r="AA168" s="71">
        <v>0.56000000000000005</v>
      </c>
      <c r="AB168" s="71">
        <v>0.56000000000000005</v>
      </c>
      <c r="AC168" s="71">
        <v>0.37</v>
      </c>
      <c r="AD168" s="71">
        <v>-0.24</v>
      </c>
      <c r="AE168" s="71">
        <v>-0.34</v>
      </c>
      <c r="AF168" s="71">
        <v>-0.19</v>
      </c>
      <c r="AG168" s="71">
        <v>-0.27</v>
      </c>
      <c r="AH168" s="71">
        <v>-0.11</v>
      </c>
      <c r="AI168" s="71">
        <v>0.26</v>
      </c>
      <c r="AJ168" s="71">
        <v>0.26</v>
      </c>
      <c r="AK168" s="71">
        <v>0.26</v>
      </c>
      <c r="AL168" s="71">
        <v>-0.89</v>
      </c>
      <c r="AM168" s="71">
        <v>-0.89</v>
      </c>
      <c r="AN168" s="71">
        <v>-0.89</v>
      </c>
      <c r="AO168" s="71">
        <v>-0.13</v>
      </c>
      <c r="AP168" s="71">
        <v>-0.13</v>
      </c>
      <c r="AQ168" s="71">
        <v>-0.13</v>
      </c>
      <c r="AR168" s="71">
        <v>-0.85</v>
      </c>
      <c r="AS168" s="71">
        <v>-0.96</v>
      </c>
      <c r="AT168" s="71">
        <v>-0.96</v>
      </c>
      <c r="AU168" s="71">
        <v>0.57999999999999996</v>
      </c>
      <c r="AV168" s="71">
        <v>0.59</v>
      </c>
      <c r="AW168" s="71">
        <v>0.59</v>
      </c>
      <c r="AX168" s="71">
        <v>7.0000000000000007E-2</v>
      </c>
      <c r="AY168" s="71">
        <v>7.0000000000000007E-2</v>
      </c>
      <c r="AZ168" s="71">
        <v>7.0000000000000007E-2</v>
      </c>
      <c r="BA168" s="71">
        <v>0.12</v>
      </c>
      <c r="BB168" s="71">
        <v>0.12</v>
      </c>
      <c r="BC168" s="71">
        <v>0.13</v>
      </c>
      <c r="BD168" s="71">
        <v>-0.13</v>
      </c>
      <c r="BE168" s="71">
        <v>-0.13</v>
      </c>
      <c r="BF168" s="71">
        <v>-0.13</v>
      </c>
      <c r="BG168" s="71">
        <v>-0.82</v>
      </c>
      <c r="BH168" s="71">
        <v>-0.82</v>
      </c>
      <c r="BI168" s="71">
        <v>-0.82</v>
      </c>
      <c r="BJ168" s="71">
        <v>0.91</v>
      </c>
      <c r="BK168" s="71">
        <v>0.92</v>
      </c>
      <c r="BL168" s="71">
        <v>0.91</v>
      </c>
      <c r="BM168" s="71">
        <v>1.04</v>
      </c>
      <c r="BN168" s="71">
        <v>1.04</v>
      </c>
      <c r="BO168" s="71">
        <v>1.04</v>
      </c>
      <c r="BP168" s="71">
        <v>-1.76</v>
      </c>
      <c r="BQ168" s="71">
        <v>-1.76</v>
      </c>
      <c r="BR168" s="71">
        <v>-1.75</v>
      </c>
      <c r="BS168" s="71">
        <v>0.45</v>
      </c>
      <c r="BT168" s="71">
        <v>0.45</v>
      </c>
      <c r="BU168" s="71">
        <v>0.98</v>
      </c>
      <c r="BV168" s="71">
        <v>0.46</v>
      </c>
      <c r="BW168" s="71">
        <v>0.46</v>
      </c>
      <c r="BX168" s="71">
        <v>-0.06</v>
      </c>
      <c r="BY168" s="71">
        <v>-0.19</v>
      </c>
      <c r="BZ168" s="71">
        <v>0.14000000000000001</v>
      </c>
      <c r="CA168" s="71">
        <v>0.14000000000000001</v>
      </c>
      <c r="CB168" s="71">
        <v>0.24</v>
      </c>
      <c r="CC168" s="71">
        <v>-0.17</v>
      </c>
      <c r="CD168" s="71">
        <v>-0.17</v>
      </c>
      <c r="CE168" s="71">
        <v>0.32</v>
      </c>
      <c r="CF168" s="71">
        <v>0.32</v>
      </c>
      <c r="CG168" s="71">
        <v>0.32</v>
      </c>
      <c r="CH168" s="71">
        <v>-0.73</v>
      </c>
      <c r="CI168" s="71">
        <v>-0.87</v>
      </c>
      <c r="CJ168" s="71">
        <v>-1.38</v>
      </c>
      <c r="CK168" s="71">
        <v>0.82</v>
      </c>
      <c r="CL168" s="71">
        <v>1.0900000000000001</v>
      </c>
      <c r="CM168" s="71">
        <v>1.0900000000000001</v>
      </c>
      <c r="CN168" s="71">
        <v>0.01</v>
      </c>
      <c r="CO168" s="71">
        <v>0.01</v>
      </c>
      <c r="CP168" s="71">
        <v>0.01</v>
      </c>
      <c r="CQ168" s="71">
        <v>-0.16</v>
      </c>
      <c r="CR168" s="71">
        <v>-0.16</v>
      </c>
      <c r="CS168" s="71">
        <v>-0.16</v>
      </c>
      <c r="CT168" s="71">
        <v>0.91</v>
      </c>
      <c r="CU168" s="71">
        <v>0.9</v>
      </c>
      <c r="CV168" s="71">
        <v>0.91</v>
      </c>
      <c r="CW168" s="71">
        <v>-1.71</v>
      </c>
      <c r="CX168" s="71">
        <v>-2.78</v>
      </c>
      <c r="CY168" s="71">
        <v>-2.8</v>
      </c>
      <c r="CZ168" s="71">
        <v>-1.1100000000000001</v>
      </c>
      <c r="DA168" s="71">
        <v>-0.02</v>
      </c>
      <c r="DB168" s="71">
        <v>-0.02</v>
      </c>
      <c r="DC168" s="71">
        <v>1.25</v>
      </c>
      <c r="DD168" s="71">
        <v>1.27</v>
      </c>
      <c r="DE168" s="71">
        <v>1.26</v>
      </c>
      <c r="DF168" s="71">
        <v>0</v>
      </c>
      <c r="DG168" s="71">
        <v>0.21</v>
      </c>
      <c r="DH168" s="71">
        <v>0.83</v>
      </c>
      <c r="DI168" s="71">
        <v>0.75</v>
      </c>
      <c r="DJ168" s="71">
        <v>0.86</v>
      </c>
      <c r="DK168" s="71">
        <v>0.28999999999999998</v>
      </c>
      <c r="DL168" s="71">
        <v>-0.02</v>
      </c>
      <c r="DM168" s="71">
        <v>0</v>
      </c>
      <c r="DN168" s="71">
        <v>0</v>
      </c>
      <c r="DO168" s="71">
        <v>0.19</v>
      </c>
      <c r="DP168" s="71">
        <v>0.19</v>
      </c>
      <c r="DQ168" s="71">
        <v>0.19</v>
      </c>
      <c r="DR168" s="71">
        <v>0.37</v>
      </c>
      <c r="DS168" s="71">
        <v>0.37</v>
      </c>
      <c r="DT168" s="71">
        <v>0.38</v>
      </c>
      <c r="DU168" s="71">
        <v>1.61</v>
      </c>
      <c r="DV168" s="71">
        <v>1.47</v>
      </c>
      <c r="DW168" s="71">
        <v>1.47</v>
      </c>
      <c r="DX168" s="71">
        <v>0.06</v>
      </c>
      <c r="DY168" s="71">
        <v>0.19</v>
      </c>
      <c r="DZ168" s="71">
        <v>0.19</v>
      </c>
      <c r="EA168" s="71">
        <v>0</v>
      </c>
      <c r="EB168" s="71">
        <v>0.88</v>
      </c>
      <c r="EC168" s="71">
        <v>1.58</v>
      </c>
      <c r="ED168" s="71">
        <v>1.05</v>
      </c>
      <c r="EE168" s="71">
        <v>0.26</v>
      </c>
      <c r="EF168" s="71">
        <v>-0.36</v>
      </c>
      <c r="EG168" s="71">
        <v>0</v>
      </c>
      <c r="EH168" s="71">
        <v>0</v>
      </c>
      <c r="EI168" s="71">
        <v>0</v>
      </c>
      <c r="EJ168" s="71">
        <v>-0.1</v>
      </c>
      <c r="EK168" s="71">
        <v>-0.1</v>
      </c>
      <c r="EL168" s="71">
        <v>-0.1</v>
      </c>
      <c r="EM168" s="71">
        <v>-0.2</v>
      </c>
      <c r="EN168" s="71">
        <v>-0.2</v>
      </c>
      <c r="EO168" s="71">
        <v>-0.2</v>
      </c>
      <c r="EP168" s="71">
        <v>0</v>
      </c>
      <c r="EQ168" s="71">
        <v>0</v>
      </c>
      <c r="ER168" s="71">
        <v>0</v>
      </c>
      <c r="ES168" s="71">
        <v>0</v>
      </c>
      <c r="ET168" s="71">
        <v>0</v>
      </c>
      <c r="EU168" s="71">
        <v>0</v>
      </c>
      <c r="EV168" s="71">
        <v>0.18</v>
      </c>
      <c r="EW168" s="71">
        <v>0.18</v>
      </c>
      <c r="EX168" s="71">
        <v>0.18</v>
      </c>
      <c r="EY168" s="71">
        <v>0</v>
      </c>
      <c r="EZ168" s="71">
        <v>0</v>
      </c>
      <c r="FA168" s="71">
        <v>0</v>
      </c>
      <c r="FB168" s="71">
        <v>-0.26</v>
      </c>
      <c r="FC168" s="71">
        <v>-0.26</v>
      </c>
      <c r="FD168" s="71">
        <v>-0.26</v>
      </c>
      <c r="FE168" s="71">
        <v>0</v>
      </c>
      <c r="FF168" s="71">
        <v>0</v>
      </c>
      <c r="FG168" s="71">
        <v>0.26</v>
      </c>
      <c r="FH168" s="71">
        <v>0.26</v>
      </c>
      <c r="FI168" s="71">
        <v>0.26</v>
      </c>
      <c r="FJ168" s="71">
        <v>0</v>
      </c>
      <c r="FK168" s="71">
        <v>0</v>
      </c>
      <c r="FL168" s="71">
        <v>0</v>
      </c>
      <c r="FM168" s="71">
        <v>0</v>
      </c>
      <c r="FN168" s="71">
        <v>1.28</v>
      </c>
      <c r="FO168" s="71">
        <v>1.28</v>
      </c>
      <c r="FP168" s="71">
        <v>1.27</v>
      </c>
      <c r="FQ168" s="71">
        <v>0</v>
      </c>
      <c r="FR168" s="71">
        <v>0</v>
      </c>
      <c r="FS168" s="71">
        <v>0</v>
      </c>
      <c r="FT168" s="71">
        <v>0.1</v>
      </c>
      <c r="FU168" s="71">
        <v>0.1</v>
      </c>
      <c r="FV168" s="71">
        <v>0.1</v>
      </c>
      <c r="FW168" s="71">
        <v>0</v>
      </c>
      <c r="FX168" s="71">
        <v>0.03</v>
      </c>
      <c r="FY168" s="71">
        <v>0.03</v>
      </c>
      <c r="FZ168" s="71">
        <v>1.08</v>
      </c>
      <c r="GA168" s="71">
        <v>1.05</v>
      </c>
      <c r="GB168" s="71">
        <v>1.07</v>
      </c>
      <c r="GC168" s="71">
        <v>0.92</v>
      </c>
      <c r="GD168" s="71">
        <v>0.92</v>
      </c>
      <c r="GE168" s="71">
        <v>0.91</v>
      </c>
      <c r="GF168" s="71">
        <v>0</v>
      </c>
      <c r="GG168" s="71">
        <v>1.82</v>
      </c>
      <c r="GH168" s="71">
        <v>1.81</v>
      </c>
      <c r="GI168" s="71">
        <v>1.82</v>
      </c>
      <c r="GJ168" s="71">
        <v>0</v>
      </c>
      <c r="GK168" s="71">
        <v>0</v>
      </c>
      <c r="GL168" s="71">
        <v>0</v>
      </c>
      <c r="GM168" s="71">
        <v>-0.33</v>
      </c>
      <c r="GN168" s="71">
        <v>-0.33</v>
      </c>
      <c r="GO168" s="71">
        <v>0.81</v>
      </c>
      <c r="GP168" s="71">
        <v>1.1399999999999999</v>
      </c>
      <c r="GQ168" s="71">
        <v>1.43</v>
      </c>
      <c r="GR168" s="71">
        <v>1.34</v>
      </c>
      <c r="GS168" s="71">
        <v>1.34</v>
      </c>
      <c r="GT168" s="71">
        <v>1.04</v>
      </c>
      <c r="GU168" s="71">
        <v>0</v>
      </c>
      <c r="GV168" s="71">
        <v>0</v>
      </c>
      <c r="GW168" s="71">
        <v>0</v>
      </c>
      <c r="GX168" s="71">
        <v>0</v>
      </c>
      <c r="GY168" s="71">
        <v>0</v>
      </c>
      <c r="GZ168" s="71">
        <v>0</v>
      </c>
      <c r="HA168" s="71">
        <v>-1.1000000000000001</v>
      </c>
      <c r="HB168" s="71">
        <v>-1.1100000000000001</v>
      </c>
      <c r="HC168" s="71">
        <v>-1.1100000000000001</v>
      </c>
      <c r="HD168" s="71">
        <v>-0.89</v>
      </c>
      <c r="HE168" s="71">
        <v>0.28999999999999998</v>
      </c>
      <c r="HF168" s="71">
        <v>0.28999999999999998</v>
      </c>
      <c r="HG168" s="71">
        <v>1.19</v>
      </c>
      <c r="HH168" s="71">
        <v>0</v>
      </c>
      <c r="HI168" s="71">
        <v>0</v>
      </c>
      <c r="HJ168" s="71">
        <v>0</v>
      </c>
      <c r="HK168" s="71">
        <v>0</v>
      </c>
      <c r="HL168" s="71">
        <v>0</v>
      </c>
      <c r="HM168" s="71">
        <v>1.1000000000000001</v>
      </c>
      <c r="HN168" s="71">
        <v>1.1000000000000001</v>
      </c>
      <c r="HO168" s="71">
        <v>1.1000000000000001</v>
      </c>
      <c r="HP168" s="71">
        <v>0</v>
      </c>
      <c r="HQ168" s="71">
        <v>0</v>
      </c>
      <c r="HR168" s="71">
        <v>0</v>
      </c>
      <c r="HS168" s="71">
        <v>0</v>
      </c>
      <c r="HT168" s="71">
        <v>0</v>
      </c>
      <c r="HU168" s="71">
        <v>0</v>
      </c>
      <c r="HV168" s="71">
        <v>0</v>
      </c>
      <c r="HW168" s="71">
        <v>0</v>
      </c>
      <c r="HX168" s="71">
        <v>0</v>
      </c>
      <c r="HY168" s="71">
        <v>0</v>
      </c>
      <c r="HZ168" s="71">
        <v>0</v>
      </c>
      <c r="IA168" s="71">
        <v>0</v>
      </c>
      <c r="IB168" s="71">
        <v>0</v>
      </c>
      <c r="IC168" s="92">
        <v>1.2</v>
      </c>
      <c r="ID168" s="92">
        <v>1.1000000000000001</v>
      </c>
      <c r="IE168" s="92">
        <v>0.9</v>
      </c>
      <c r="IF168" s="92">
        <v>0.7</v>
      </c>
      <c r="IG168" s="92">
        <v>0.3</v>
      </c>
      <c r="IH168" s="92">
        <v>0.2</v>
      </c>
      <c r="II168" s="92">
        <v>0.3</v>
      </c>
      <c r="IJ168" s="92">
        <v>0.2</v>
      </c>
      <c r="IK168" s="92">
        <v>0.2</v>
      </c>
      <c r="IL168" s="92">
        <v>0.1</v>
      </c>
      <c r="IM168" s="92">
        <v>-0.2</v>
      </c>
      <c r="IN168" s="92">
        <v>0.15134066367536117</v>
      </c>
      <c r="IO168" s="92">
        <v>0.36143533356343371</v>
      </c>
      <c r="IP168" s="92">
        <v>0.32147793501306643</v>
      </c>
      <c r="IQ168" s="92">
        <v>0.28490715447956227</v>
      </c>
      <c r="IR168" s="92">
        <v>0.39547458212119718</v>
      </c>
      <c r="IS168" s="92">
        <v>0.43703318376805877</v>
      </c>
      <c r="IT168" s="92">
        <v>0.32027040086780728</v>
      </c>
      <c r="IU168" s="92">
        <v>0.23947448350673045</v>
      </c>
      <c r="IV168" s="92">
        <v>0.44490646417829494</v>
      </c>
      <c r="IW168" s="92">
        <v>0.46090616833489478</v>
      </c>
      <c r="IX168" s="92">
        <v>0.48810127705734435</v>
      </c>
      <c r="IY168" s="92">
        <v>0.61121611360386585</v>
      </c>
      <c r="IZ168" s="92"/>
    </row>
    <row r="169" spans="1:260" s="53" customFormat="1" ht="18" customHeight="1" x14ac:dyDescent="0.2">
      <c r="A169" s="97">
        <v>21403</v>
      </c>
      <c r="B169" s="20"/>
      <c r="C169" s="60"/>
      <c r="D169" s="29"/>
      <c r="E169" s="95"/>
      <c r="F169" s="35"/>
      <c r="G169" s="36" t="s">
        <v>162</v>
      </c>
      <c r="H169" s="71">
        <v>-0.04</v>
      </c>
      <c r="I169" s="71">
        <v>-0.11</v>
      </c>
      <c r="J169" s="71">
        <v>-0.06</v>
      </c>
      <c r="K169" s="71">
        <v>0.26</v>
      </c>
      <c r="L169" s="71">
        <v>0.32</v>
      </c>
      <c r="M169" s="71">
        <v>0.28999999999999998</v>
      </c>
      <c r="N169" s="71">
        <v>0.25</v>
      </c>
      <c r="O169" s="71">
        <v>0.31</v>
      </c>
      <c r="P169" s="71">
        <v>0.34</v>
      </c>
      <c r="Q169" s="71">
        <v>0.28000000000000003</v>
      </c>
      <c r="R169" s="71">
        <v>0.28000000000000003</v>
      </c>
      <c r="S169" s="71">
        <v>0.28000000000000003</v>
      </c>
      <c r="T169" s="71">
        <v>-0.45</v>
      </c>
      <c r="U169" s="71">
        <v>-0.46</v>
      </c>
      <c r="V169" s="71">
        <v>-0.06</v>
      </c>
      <c r="W169" s="71">
        <v>0.48</v>
      </c>
      <c r="X169" s="71">
        <v>0.24</v>
      </c>
      <c r="Y169" s="71">
        <v>0.01</v>
      </c>
      <c r="Z169" s="71">
        <v>0.19</v>
      </c>
      <c r="AA169" s="71">
        <v>0.55000000000000004</v>
      </c>
      <c r="AB169" s="71">
        <v>0.57999999999999996</v>
      </c>
      <c r="AC169" s="71">
        <v>0.54</v>
      </c>
      <c r="AD169" s="71">
        <v>0.17</v>
      </c>
      <c r="AE169" s="71">
        <v>0.15</v>
      </c>
      <c r="AF169" s="71">
        <v>0.5</v>
      </c>
      <c r="AG169" s="71">
        <v>0.44</v>
      </c>
      <c r="AH169" s="71">
        <v>0.47</v>
      </c>
      <c r="AI169" s="71">
        <v>0.42</v>
      </c>
      <c r="AJ169" s="71">
        <v>0.51</v>
      </c>
      <c r="AK169" s="71">
        <v>0.46</v>
      </c>
      <c r="AL169" s="71">
        <v>-0.28000000000000003</v>
      </c>
      <c r="AM169" s="71">
        <v>-0.4</v>
      </c>
      <c r="AN169" s="71">
        <v>-0.33</v>
      </c>
      <c r="AO169" s="71">
        <v>0.05</v>
      </c>
      <c r="AP169" s="71">
        <v>0.18</v>
      </c>
      <c r="AQ169" s="71">
        <v>0.16</v>
      </c>
      <c r="AR169" s="71">
        <v>0</v>
      </c>
      <c r="AS169" s="71">
        <v>0</v>
      </c>
      <c r="AT169" s="71">
        <v>0</v>
      </c>
      <c r="AU169" s="71">
        <v>1.69</v>
      </c>
      <c r="AV169" s="71">
        <v>1.69</v>
      </c>
      <c r="AW169" s="71">
        <v>-2.65</v>
      </c>
      <c r="AX169" s="71">
        <v>-2.66</v>
      </c>
      <c r="AY169" s="71">
        <v>-2.66</v>
      </c>
      <c r="AZ169" s="71">
        <v>0</v>
      </c>
      <c r="BA169" s="71">
        <v>0</v>
      </c>
      <c r="BB169" s="71">
        <v>0</v>
      </c>
      <c r="BC169" s="71">
        <v>0</v>
      </c>
      <c r="BD169" s="71">
        <v>0</v>
      </c>
      <c r="BE169" s="71">
        <v>0</v>
      </c>
      <c r="BF169" s="71">
        <v>-0.66</v>
      </c>
      <c r="BG169" s="71">
        <v>-0.66</v>
      </c>
      <c r="BH169" s="71">
        <v>-0.66</v>
      </c>
      <c r="BI169" s="71">
        <v>-3.15</v>
      </c>
      <c r="BJ169" s="71">
        <v>-3.15</v>
      </c>
      <c r="BK169" s="71">
        <v>-3.14</v>
      </c>
      <c r="BL169" s="71">
        <v>0</v>
      </c>
      <c r="BM169" s="71">
        <v>0</v>
      </c>
      <c r="BN169" s="71">
        <v>0</v>
      </c>
      <c r="BO169" s="71">
        <v>3.14</v>
      </c>
      <c r="BP169" s="71">
        <v>3.15</v>
      </c>
      <c r="BQ169" s="71">
        <v>3.14</v>
      </c>
      <c r="BR169" s="71">
        <v>-7.08</v>
      </c>
      <c r="BS169" s="71">
        <v>-8.08</v>
      </c>
      <c r="BT169" s="71">
        <v>-8.0500000000000007</v>
      </c>
      <c r="BU169" s="71">
        <v>2.4700000000000002</v>
      </c>
      <c r="BV169" s="71">
        <v>1.64</v>
      </c>
      <c r="BW169" s="71">
        <v>1.64</v>
      </c>
      <c r="BX169" s="71">
        <v>0</v>
      </c>
      <c r="BY169" s="71">
        <v>0</v>
      </c>
      <c r="BZ169" s="71">
        <v>0</v>
      </c>
      <c r="CA169" s="71">
        <v>1.97</v>
      </c>
      <c r="CB169" s="71">
        <v>1.47</v>
      </c>
      <c r="CC169" s="71">
        <v>1.47</v>
      </c>
      <c r="CD169" s="71">
        <v>-3.05</v>
      </c>
      <c r="CE169" s="71">
        <v>-4.05</v>
      </c>
      <c r="CF169" s="71">
        <v>-4.05</v>
      </c>
      <c r="CG169" s="71">
        <v>0</v>
      </c>
      <c r="CH169" s="71">
        <v>0</v>
      </c>
      <c r="CI169" s="71">
        <v>0</v>
      </c>
      <c r="CJ169" s="71">
        <v>0</v>
      </c>
      <c r="CK169" s="71">
        <v>0.01</v>
      </c>
      <c r="CL169" s="71">
        <v>0.01</v>
      </c>
      <c r="CM169" s="71">
        <v>0.01</v>
      </c>
      <c r="CN169" s="71">
        <v>2.25</v>
      </c>
      <c r="CO169" s="71">
        <v>2.2599999999999998</v>
      </c>
      <c r="CP169" s="71">
        <v>2.2599999999999998</v>
      </c>
      <c r="CQ169" s="71">
        <v>0</v>
      </c>
      <c r="CR169" s="71">
        <v>0</v>
      </c>
      <c r="CS169" s="71">
        <v>0</v>
      </c>
      <c r="CT169" s="71">
        <v>0</v>
      </c>
      <c r="CU169" s="71">
        <v>0</v>
      </c>
      <c r="CV169" s="71">
        <v>0</v>
      </c>
      <c r="CW169" s="71">
        <v>0</v>
      </c>
      <c r="CX169" s="71">
        <v>0</v>
      </c>
      <c r="CY169" s="71">
        <v>2.11</v>
      </c>
      <c r="CZ169" s="71">
        <v>2.1</v>
      </c>
      <c r="DA169" s="71">
        <v>2.1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0</v>
      </c>
      <c r="DN169" s="71">
        <v>0</v>
      </c>
      <c r="DO169" s="71">
        <v>-0.04</v>
      </c>
      <c r="DP169" s="71">
        <v>-0.04</v>
      </c>
      <c r="DQ169" s="71">
        <v>-2.82</v>
      </c>
      <c r="DR169" s="71">
        <v>-2.78</v>
      </c>
      <c r="DS169" s="71">
        <v>-2.78</v>
      </c>
      <c r="DT169" s="71">
        <v>0</v>
      </c>
      <c r="DU169" s="71">
        <v>0</v>
      </c>
      <c r="DV169" s="71">
        <v>0</v>
      </c>
      <c r="DW169" s="71">
        <v>0</v>
      </c>
      <c r="DX169" s="71">
        <v>0</v>
      </c>
      <c r="DY169" s="71">
        <v>0</v>
      </c>
      <c r="DZ169" s="71">
        <v>0</v>
      </c>
      <c r="EA169" s="71">
        <v>0</v>
      </c>
      <c r="EB169" s="71">
        <v>0</v>
      </c>
      <c r="EC169" s="71">
        <v>0</v>
      </c>
      <c r="ED169" s="71">
        <v>0</v>
      </c>
      <c r="EE169" s="71">
        <v>0</v>
      </c>
      <c r="EF169" s="71">
        <v>-0.32</v>
      </c>
      <c r="EG169" s="71">
        <v>-0.24</v>
      </c>
      <c r="EH169" s="71">
        <v>-0.24</v>
      </c>
      <c r="EI169" s="71">
        <v>0</v>
      </c>
      <c r="EJ169" s="71">
        <v>0</v>
      </c>
      <c r="EK169" s="71">
        <v>0</v>
      </c>
      <c r="EL169" s="71">
        <v>-0.77</v>
      </c>
      <c r="EM169" s="71">
        <v>-0.77</v>
      </c>
      <c r="EN169" s="71">
        <v>-0.77</v>
      </c>
      <c r="EO169" s="71">
        <v>0</v>
      </c>
      <c r="EP169" s="71">
        <v>0</v>
      </c>
      <c r="EQ169" s="71">
        <v>0</v>
      </c>
      <c r="ER169" s="71">
        <v>0</v>
      </c>
      <c r="ES169" s="71">
        <v>-0.71</v>
      </c>
      <c r="ET169" s="71">
        <v>-0.71</v>
      </c>
      <c r="EU169" s="71">
        <v>-0.7</v>
      </c>
      <c r="EV169" s="71">
        <v>0</v>
      </c>
      <c r="EW169" s="71">
        <v>0</v>
      </c>
      <c r="EX169" s="71">
        <v>0</v>
      </c>
      <c r="EY169" s="71">
        <v>0</v>
      </c>
      <c r="EZ169" s="71">
        <v>0</v>
      </c>
      <c r="FA169" s="71">
        <v>2.33</v>
      </c>
      <c r="FB169" s="71">
        <v>2.33</v>
      </c>
      <c r="FC169" s="71">
        <v>2.3199999999999998</v>
      </c>
      <c r="FD169" s="71">
        <v>0</v>
      </c>
      <c r="FE169" s="71">
        <v>0</v>
      </c>
      <c r="FF169" s="71">
        <v>0</v>
      </c>
      <c r="FG169" s="71">
        <v>0</v>
      </c>
      <c r="FH169" s="71">
        <v>0</v>
      </c>
      <c r="FI169" s="71">
        <v>0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0.16</v>
      </c>
      <c r="FQ169" s="71">
        <v>0.17</v>
      </c>
      <c r="FR169" s="71">
        <v>0.17</v>
      </c>
      <c r="FS169" s="71">
        <v>-1.6</v>
      </c>
      <c r="FT169" s="71">
        <v>-1.61</v>
      </c>
      <c r="FU169" s="71">
        <v>-1.61</v>
      </c>
      <c r="FV169" s="71">
        <v>0</v>
      </c>
      <c r="FW169" s="71">
        <v>0</v>
      </c>
      <c r="FX169" s="71">
        <v>0</v>
      </c>
      <c r="FY169" s="71">
        <v>-0.04</v>
      </c>
      <c r="FZ169" s="71">
        <v>-0.03</v>
      </c>
      <c r="GA169" s="71">
        <v>-0.03</v>
      </c>
      <c r="GB169" s="71">
        <v>0</v>
      </c>
      <c r="GC169" s="71">
        <v>0</v>
      </c>
      <c r="GD169" s="71">
        <v>0</v>
      </c>
      <c r="GE169" s="71">
        <v>-0.06</v>
      </c>
      <c r="GF169" s="71">
        <v>-0.06</v>
      </c>
      <c r="GG169" s="71">
        <v>-0.06</v>
      </c>
      <c r="GH169" s="71">
        <v>0</v>
      </c>
      <c r="GI169" s="71">
        <v>0.21</v>
      </c>
      <c r="GJ169" s="71">
        <v>0.21</v>
      </c>
      <c r="GK169" s="71">
        <v>0.21</v>
      </c>
      <c r="GL169" s="71">
        <v>0</v>
      </c>
      <c r="GM169" s="71">
        <v>0</v>
      </c>
      <c r="GN169" s="71">
        <v>3.31</v>
      </c>
      <c r="GO169" s="71">
        <v>3.31</v>
      </c>
      <c r="GP169" s="71">
        <v>3.3</v>
      </c>
      <c r="GQ169" s="71">
        <v>0</v>
      </c>
      <c r="GR169" s="71">
        <v>0</v>
      </c>
      <c r="GS169" s="71">
        <v>0</v>
      </c>
      <c r="GT169" s="71">
        <v>0</v>
      </c>
      <c r="GU169" s="71">
        <v>0.01</v>
      </c>
      <c r="GV169" s="71">
        <v>0.01</v>
      </c>
      <c r="GW169" s="71">
        <v>0.01</v>
      </c>
      <c r="GX169" s="71">
        <v>0.27</v>
      </c>
      <c r="GY169" s="71">
        <v>0.27</v>
      </c>
      <c r="GZ169" s="71">
        <v>0.27</v>
      </c>
      <c r="HA169" s="71">
        <v>0</v>
      </c>
      <c r="HB169" s="71">
        <v>0</v>
      </c>
      <c r="HC169" s="71">
        <v>0</v>
      </c>
      <c r="HD169" s="71">
        <v>-0.75</v>
      </c>
      <c r="HE169" s="71">
        <v>-0.75</v>
      </c>
      <c r="HF169" s="71">
        <v>-0.76</v>
      </c>
      <c r="HG169" s="71">
        <v>0</v>
      </c>
      <c r="HH169" s="71">
        <v>0</v>
      </c>
      <c r="HI169" s="71">
        <v>0</v>
      </c>
      <c r="HJ169" s="71">
        <v>0</v>
      </c>
      <c r="HK169" s="71">
        <v>0</v>
      </c>
      <c r="HL169" s="71">
        <v>0</v>
      </c>
      <c r="HM169" s="71">
        <v>0.99</v>
      </c>
      <c r="HN169" s="71">
        <v>0.98</v>
      </c>
      <c r="HO169" s="71">
        <v>0.32</v>
      </c>
      <c r="HP169" s="71">
        <v>-0.26</v>
      </c>
      <c r="HQ169" s="71">
        <v>-0.26</v>
      </c>
      <c r="HR169" s="71">
        <v>1.96</v>
      </c>
      <c r="HS169" s="71">
        <v>1.68</v>
      </c>
      <c r="HT169" s="71">
        <v>1.68</v>
      </c>
      <c r="HU169" s="71">
        <v>0</v>
      </c>
      <c r="HV169" s="71">
        <v>0.3</v>
      </c>
      <c r="HW169" s="71">
        <v>0.3</v>
      </c>
      <c r="HX169" s="71">
        <v>1.57</v>
      </c>
      <c r="HY169" s="71">
        <v>1.63</v>
      </c>
      <c r="HZ169" s="71">
        <v>1.63</v>
      </c>
      <c r="IA169" s="71">
        <v>0.35</v>
      </c>
      <c r="IB169" s="71">
        <v>0</v>
      </c>
      <c r="IC169" s="41">
        <v>1.2</v>
      </c>
      <c r="ID169" s="41">
        <v>1.1000000000000001</v>
      </c>
      <c r="IE169" s="41">
        <v>0.9</v>
      </c>
      <c r="IF169" s="41">
        <v>0.7</v>
      </c>
      <c r="IG169" s="41">
        <v>0.3</v>
      </c>
      <c r="IH169" s="41">
        <v>0.2</v>
      </c>
      <c r="II169" s="41">
        <v>0.3</v>
      </c>
      <c r="IJ169" s="41">
        <v>0.2</v>
      </c>
      <c r="IK169" s="41">
        <v>0.2</v>
      </c>
      <c r="IL169" s="41">
        <v>0.1</v>
      </c>
      <c r="IM169" s="41">
        <v>-0.2</v>
      </c>
      <c r="IN169" s="41">
        <v>0.15134066367536117</v>
      </c>
      <c r="IO169" s="41">
        <v>0.36143533356343371</v>
      </c>
      <c r="IP169" s="41">
        <v>0.32147793501306643</v>
      </c>
      <c r="IQ169" s="41">
        <v>0.28490715447956227</v>
      </c>
      <c r="IR169" s="41">
        <v>0.39547458212119718</v>
      </c>
      <c r="IS169" s="41">
        <v>0.43703318376805877</v>
      </c>
      <c r="IT169" s="41">
        <v>0.32027040086780728</v>
      </c>
      <c r="IU169" s="41">
        <v>0.23947448350673045</v>
      </c>
      <c r="IV169" s="41">
        <v>0.44490646417829494</v>
      </c>
      <c r="IW169" s="41">
        <v>0.46090616833489478</v>
      </c>
      <c r="IX169" s="41">
        <v>0.48810127705734435</v>
      </c>
      <c r="IY169" s="41">
        <v>0.61121611360386585</v>
      </c>
      <c r="IZ169" s="41"/>
    </row>
    <row r="170" spans="1:260" s="53" customFormat="1" ht="18" customHeight="1" x14ac:dyDescent="0.2">
      <c r="A170" s="97">
        <v>21404</v>
      </c>
      <c r="B170" s="20"/>
      <c r="C170" s="60"/>
      <c r="D170" s="29"/>
      <c r="E170" s="95"/>
      <c r="F170" s="35"/>
      <c r="G170" s="36" t="s">
        <v>163</v>
      </c>
      <c r="H170" s="71">
        <v>-0.04</v>
      </c>
      <c r="I170" s="71">
        <v>-0.11</v>
      </c>
      <c r="J170" s="71">
        <v>-0.06</v>
      </c>
      <c r="K170" s="71">
        <v>0.26</v>
      </c>
      <c r="L170" s="71">
        <v>0.32</v>
      </c>
      <c r="M170" s="71">
        <v>0.28999999999999998</v>
      </c>
      <c r="N170" s="71">
        <v>0.25</v>
      </c>
      <c r="O170" s="71">
        <v>0.31</v>
      </c>
      <c r="P170" s="71">
        <v>0.34</v>
      </c>
      <c r="Q170" s="71">
        <v>0.28000000000000003</v>
      </c>
      <c r="R170" s="71">
        <v>0.28000000000000003</v>
      </c>
      <c r="S170" s="71">
        <v>0.28000000000000003</v>
      </c>
      <c r="T170" s="71">
        <v>-0.45</v>
      </c>
      <c r="U170" s="71">
        <v>-0.46</v>
      </c>
      <c r="V170" s="71">
        <v>-0.06</v>
      </c>
      <c r="W170" s="71">
        <v>0.48</v>
      </c>
      <c r="X170" s="71">
        <v>0.24</v>
      </c>
      <c r="Y170" s="71">
        <v>0.01</v>
      </c>
      <c r="Z170" s="71">
        <v>0.19</v>
      </c>
      <c r="AA170" s="71">
        <v>0.55000000000000004</v>
      </c>
      <c r="AB170" s="71">
        <v>0.57999999999999996</v>
      </c>
      <c r="AC170" s="71">
        <v>0.54</v>
      </c>
      <c r="AD170" s="71">
        <v>0.17</v>
      </c>
      <c r="AE170" s="71">
        <v>0.15</v>
      </c>
      <c r="AF170" s="71">
        <v>0.5</v>
      </c>
      <c r="AG170" s="71">
        <v>0.44</v>
      </c>
      <c r="AH170" s="71">
        <v>0.47</v>
      </c>
      <c r="AI170" s="71">
        <v>0.42</v>
      </c>
      <c r="AJ170" s="71">
        <v>0.51</v>
      </c>
      <c r="AK170" s="71">
        <v>0.46</v>
      </c>
      <c r="AL170" s="71">
        <v>-0.28000000000000003</v>
      </c>
      <c r="AM170" s="71">
        <v>-0.4</v>
      </c>
      <c r="AN170" s="71">
        <v>-0.33</v>
      </c>
      <c r="AO170" s="71">
        <v>0.05</v>
      </c>
      <c r="AP170" s="71">
        <v>0.18</v>
      </c>
      <c r="AQ170" s="71">
        <v>0.16</v>
      </c>
      <c r="AR170" s="71">
        <v>0.73</v>
      </c>
      <c r="AS170" s="71">
        <v>0.73</v>
      </c>
      <c r="AT170" s="71">
        <v>0</v>
      </c>
      <c r="AU170" s="71">
        <v>-0.87</v>
      </c>
      <c r="AV170" s="71">
        <v>-0.87</v>
      </c>
      <c r="AW170" s="71">
        <v>0</v>
      </c>
      <c r="AX170" s="71">
        <v>0.83</v>
      </c>
      <c r="AY170" s="71">
        <v>0.83</v>
      </c>
      <c r="AZ170" s="71">
        <v>0</v>
      </c>
      <c r="BA170" s="71">
        <v>0.47</v>
      </c>
      <c r="BB170" s="71">
        <v>0.47</v>
      </c>
      <c r="BC170" s="71">
        <v>0.47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1.3</v>
      </c>
      <c r="BN170" s="71">
        <v>1.3</v>
      </c>
      <c r="BO170" s="71">
        <v>1.3</v>
      </c>
      <c r="BP170" s="71">
        <v>0</v>
      </c>
      <c r="BQ170" s="71">
        <v>0</v>
      </c>
      <c r="BR170" s="71">
        <v>-3.46</v>
      </c>
      <c r="BS170" s="71">
        <v>-4.18</v>
      </c>
      <c r="BT170" s="71">
        <v>-4.18</v>
      </c>
      <c r="BU170" s="71">
        <v>1.1100000000000001</v>
      </c>
      <c r="BV170" s="71">
        <v>2.2200000000000002</v>
      </c>
      <c r="BW170" s="71">
        <v>2.71</v>
      </c>
      <c r="BX170" s="71">
        <v>2.2200000000000002</v>
      </c>
      <c r="BY170" s="71">
        <v>0</v>
      </c>
      <c r="BZ170" s="71">
        <v>0</v>
      </c>
      <c r="CA170" s="71">
        <v>1.89</v>
      </c>
      <c r="CB170" s="71">
        <v>1.89</v>
      </c>
      <c r="CC170" s="71">
        <v>1.89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0.63</v>
      </c>
      <c r="CU170" s="71">
        <v>0.63</v>
      </c>
      <c r="CV170" s="71">
        <v>0.63</v>
      </c>
      <c r="CW170" s="71">
        <v>6.59</v>
      </c>
      <c r="CX170" s="71">
        <v>6.58</v>
      </c>
      <c r="CY170" s="71">
        <v>6.59</v>
      </c>
      <c r="CZ170" s="71">
        <v>0</v>
      </c>
      <c r="DA170" s="71">
        <v>0</v>
      </c>
      <c r="DB170" s="71">
        <v>0</v>
      </c>
      <c r="DC170" s="71">
        <v>-1.55</v>
      </c>
      <c r="DD170" s="71">
        <v>-1.55</v>
      </c>
      <c r="DE170" s="71">
        <v>-1.55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1.57</v>
      </c>
      <c r="DM170" s="71">
        <v>1.57</v>
      </c>
      <c r="DN170" s="71">
        <v>1.57</v>
      </c>
      <c r="DO170" s="71">
        <v>0.85</v>
      </c>
      <c r="DP170" s="71">
        <v>0.85</v>
      </c>
      <c r="DQ170" s="71">
        <v>0.85</v>
      </c>
      <c r="DR170" s="71">
        <v>0</v>
      </c>
      <c r="DS170" s="71">
        <v>0</v>
      </c>
      <c r="DT170" s="71">
        <v>0</v>
      </c>
      <c r="DU170" s="71">
        <v>-1.83</v>
      </c>
      <c r="DV170" s="71">
        <v>-1.83</v>
      </c>
      <c r="DW170" s="71">
        <v>-1.83</v>
      </c>
      <c r="DX170" s="71">
        <v>0</v>
      </c>
      <c r="DY170" s="71">
        <v>0</v>
      </c>
      <c r="DZ170" s="71">
        <v>0</v>
      </c>
      <c r="EA170" s="71">
        <v>-0.24</v>
      </c>
      <c r="EB170" s="71">
        <v>-0.24</v>
      </c>
      <c r="EC170" s="71">
        <v>-0.24</v>
      </c>
      <c r="ED170" s="71">
        <v>0</v>
      </c>
      <c r="EE170" s="71">
        <v>0</v>
      </c>
      <c r="EF170" s="71">
        <v>0</v>
      </c>
      <c r="EG170" s="71">
        <v>-1.71</v>
      </c>
      <c r="EH170" s="71">
        <v>-1.71</v>
      </c>
      <c r="EI170" s="71">
        <v>-1.71</v>
      </c>
      <c r="EJ170" s="71">
        <v>0</v>
      </c>
      <c r="EK170" s="71">
        <v>0</v>
      </c>
      <c r="EL170" s="71">
        <v>-1.3</v>
      </c>
      <c r="EM170" s="71">
        <v>-1.29</v>
      </c>
      <c r="EN170" s="71">
        <v>-1.3</v>
      </c>
      <c r="EO170" s="71">
        <v>0</v>
      </c>
      <c r="EP170" s="71">
        <v>0</v>
      </c>
      <c r="EQ170" s="71">
        <v>0</v>
      </c>
      <c r="ER170" s="71">
        <v>0</v>
      </c>
      <c r="ES170" s="71">
        <v>0</v>
      </c>
      <c r="ET170" s="71">
        <v>0</v>
      </c>
      <c r="EU170" s="71">
        <v>0</v>
      </c>
      <c r="EV170" s="71">
        <v>0.28999999999999998</v>
      </c>
      <c r="EW170" s="71">
        <v>0.28999999999999998</v>
      </c>
      <c r="EX170" s="71">
        <v>0.28999999999999998</v>
      </c>
      <c r="EY170" s="71">
        <v>0</v>
      </c>
      <c r="EZ170" s="71">
        <v>0</v>
      </c>
      <c r="FA170" s="71">
        <v>1.34</v>
      </c>
      <c r="FB170" s="71">
        <v>1.34</v>
      </c>
      <c r="FC170" s="71">
        <v>1.34</v>
      </c>
      <c r="FD170" s="71">
        <v>0.12</v>
      </c>
      <c r="FE170" s="71">
        <v>0.12</v>
      </c>
      <c r="FF170" s="71">
        <v>0.12</v>
      </c>
      <c r="FG170" s="71">
        <v>0</v>
      </c>
      <c r="FH170" s="71">
        <v>0</v>
      </c>
      <c r="FI170" s="71">
        <v>0</v>
      </c>
      <c r="FJ170" s="71">
        <v>-1.69</v>
      </c>
      <c r="FK170" s="71">
        <v>-1.68</v>
      </c>
      <c r="FL170" s="71">
        <v>-1.68</v>
      </c>
      <c r="FM170" s="71">
        <v>0.33</v>
      </c>
      <c r="FN170" s="71">
        <v>0.33</v>
      </c>
      <c r="FO170" s="71">
        <v>0.33</v>
      </c>
      <c r="FP170" s="71">
        <v>1.38</v>
      </c>
      <c r="FQ170" s="71">
        <v>1.38</v>
      </c>
      <c r="FR170" s="71">
        <v>1.38</v>
      </c>
      <c r="FS170" s="71">
        <v>-2.2400000000000002</v>
      </c>
      <c r="FT170" s="71">
        <v>-2.2400000000000002</v>
      </c>
      <c r="FU170" s="71">
        <v>-2.2400000000000002</v>
      </c>
      <c r="FV170" s="71">
        <v>7.0000000000000007E-2</v>
      </c>
      <c r="FW170" s="71">
        <v>7.0000000000000007E-2</v>
      </c>
      <c r="FX170" s="71">
        <v>7.0000000000000007E-2</v>
      </c>
      <c r="FY170" s="71">
        <v>-1.22</v>
      </c>
      <c r="FZ170" s="71">
        <v>0.27</v>
      </c>
      <c r="GA170" s="71">
        <v>0.27</v>
      </c>
      <c r="GB170" s="71">
        <v>1.38</v>
      </c>
      <c r="GC170" s="71">
        <v>0</v>
      </c>
      <c r="GD170" s="71">
        <v>0</v>
      </c>
      <c r="GE170" s="71">
        <v>2.82</v>
      </c>
      <c r="GF170" s="71">
        <v>2.82</v>
      </c>
      <c r="GG170" s="71">
        <v>2.83</v>
      </c>
      <c r="GH170" s="71">
        <v>-0.41</v>
      </c>
      <c r="GI170" s="71">
        <v>-0.41</v>
      </c>
      <c r="GJ170" s="71">
        <v>-0.41</v>
      </c>
      <c r="GK170" s="71">
        <v>0</v>
      </c>
      <c r="GL170" s="71">
        <v>0</v>
      </c>
      <c r="GM170" s="71">
        <v>0</v>
      </c>
      <c r="GN170" s="71">
        <v>0</v>
      </c>
      <c r="GO170" s="71">
        <v>0</v>
      </c>
      <c r="GP170" s="71">
        <v>0</v>
      </c>
      <c r="GQ170" s="71">
        <v>0</v>
      </c>
      <c r="GR170" s="71">
        <v>1.61</v>
      </c>
      <c r="GS170" s="71">
        <v>1.62</v>
      </c>
      <c r="GT170" s="71">
        <v>1.62</v>
      </c>
      <c r="GU170" s="71">
        <v>0</v>
      </c>
      <c r="GV170" s="71">
        <v>0</v>
      </c>
      <c r="GW170" s="71">
        <v>0</v>
      </c>
      <c r="GX170" s="71">
        <v>0</v>
      </c>
      <c r="GY170" s="71">
        <v>0</v>
      </c>
      <c r="GZ170" s="71">
        <v>0</v>
      </c>
      <c r="HA170" s="71">
        <v>0</v>
      </c>
      <c r="HB170" s="71">
        <v>0</v>
      </c>
      <c r="HC170" s="71">
        <v>1.29</v>
      </c>
      <c r="HD170" s="71">
        <v>1.28</v>
      </c>
      <c r="HE170" s="71">
        <v>1.29</v>
      </c>
      <c r="HF170" s="71">
        <v>0</v>
      </c>
      <c r="HG170" s="71">
        <v>0</v>
      </c>
      <c r="HH170" s="71">
        <v>0</v>
      </c>
      <c r="HI170" s="71">
        <v>0</v>
      </c>
      <c r="HJ170" s="71">
        <v>0</v>
      </c>
      <c r="HK170" s="71">
        <v>0</v>
      </c>
      <c r="HL170" s="71">
        <v>0</v>
      </c>
      <c r="HM170" s="71">
        <v>0</v>
      </c>
      <c r="HN170" s="71">
        <v>0</v>
      </c>
      <c r="HO170" s="71">
        <v>0</v>
      </c>
      <c r="HP170" s="71">
        <v>0</v>
      </c>
      <c r="HQ170" s="71">
        <v>0</v>
      </c>
      <c r="HR170" s="71">
        <v>2.56</v>
      </c>
      <c r="HS170" s="71">
        <v>3.1</v>
      </c>
      <c r="HT170" s="71">
        <v>3.1</v>
      </c>
      <c r="HU170" s="71">
        <v>0</v>
      </c>
      <c r="HV170" s="71">
        <v>-0.15</v>
      </c>
      <c r="HW170" s="71">
        <v>-0.15</v>
      </c>
      <c r="HX170" s="71">
        <v>0.43</v>
      </c>
      <c r="HY170" s="71">
        <v>0.59</v>
      </c>
      <c r="HZ170" s="71">
        <v>0.57999999999999996</v>
      </c>
      <c r="IA170" s="71">
        <v>0</v>
      </c>
      <c r="IB170" s="71">
        <v>0</v>
      </c>
      <c r="IC170" s="41">
        <v>1.2</v>
      </c>
      <c r="ID170" s="41">
        <v>1.1000000000000001</v>
      </c>
      <c r="IE170" s="41">
        <v>0.9</v>
      </c>
      <c r="IF170" s="41">
        <v>0.7</v>
      </c>
      <c r="IG170" s="41">
        <v>0.3</v>
      </c>
      <c r="IH170" s="41">
        <v>0.2</v>
      </c>
      <c r="II170" s="41">
        <v>0.3</v>
      </c>
      <c r="IJ170" s="41">
        <v>0.2</v>
      </c>
      <c r="IK170" s="41">
        <v>0.2</v>
      </c>
      <c r="IL170" s="41">
        <v>0.1</v>
      </c>
      <c r="IM170" s="41">
        <v>-0.2</v>
      </c>
      <c r="IN170" s="41">
        <v>0.15134066367536117</v>
      </c>
      <c r="IO170" s="41">
        <v>0.36143533356343371</v>
      </c>
      <c r="IP170" s="41">
        <v>0.32147793501306643</v>
      </c>
      <c r="IQ170" s="41">
        <v>0.28490715447956227</v>
      </c>
      <c r="IR170" s="41">
        <v>0.39547458212119718</v>
      </c>
      <c r="IS170" s="41">
        <v>0.43703318376805877</v>
      </c>
      <c r="IT170" s="41">
        <v>0.32027040086780728</v>
      </c>
      <c r="IU170" s="41">
        <v>0.23947448350673045</v>
      </c>
      <c r="IV170" s="41">
        <v>0.44490646417829494</v>
      </c>
      <c r="IW170" s="41">
        <v>0.46090616833489478</v>
      </c>
      <c r="IX170" s="41">
        <v>0.48810127705734435</v>
      </c>
      <c r="IY170" s="41">
        <v>0.61121611360386585</v>
      </c>
      <c r="IZ170" s="41"/>
    </row>
    <row r="171" spans="1:260" s="53" customFormat="1" ht="18" customHeight="1" x14ac:dyDescent="0.2">
      <c r="A171" s="97">
        <v>21405</v>
      </c>
      <c r="B171" s="20"/>
      <c r="C171" s="60"/>
      <c r="D171" s="29"/>
      <c r="E171" s="95"/>
      <c r="F171" s="35"/>
      <c r="G171" s="36" t="s">
        <v>164</v>
      </c>
      <c r="H171" s="71">
        <v>0</v>
      </c>
      <c r="I171" s="71">
        <v>0</v>
      </c>
      <c r="J171" s="71">
        <v>0</v>
      </c>
      <c r="K171" s="71">
        <v>1.33</v>
      </c>
      <c r="L171" s="71">
        <v>1.32</v>
      </c>
      <c r="M171" s="71">
        <v>1.33</v>
      </c>
      <c r="N171" s="71">
        <v>0</v>
      </c>
      <c r="O171" s="71">
        <v>0</v>
      </c>
      <c r="P171" s="71">
        <v>0</v>
      </c>
      <c r="Q171" s="71">
        <v>0</v>
      </c>
      <c r="R171" s="71">
        <v>0</v>
      </c>
      <c r="S171" s="71">
        <v>0</v>
      </c>
      <c r="T171" s="71">
        <v>0</v>
      </c>
      <c r="U171" s="71">
        <v>0</v>
      </c>
      <c r="V171" s="71">
        <v>1.3</v>
      </c>
      <c r="W171" s="71">
        <v>1.45</v>
      </c>
      <c r="X171" s="71">
        <v>0.72</v>
      </c>
      <c r="Y171" s="71">
        <v>0</v>
      </c>
      <c r="Z171" s="71">
        <v>0.55000000000000004</v>
      </c>
      <c r="AA171" s="71">
        <v>0.55000000000000004</v>
      </c>
      <c r="AB171" s="71">
        <v>0.55000000000000004</v>
      </c>
      <c r="AC171" s="71">
        <v>0.81</v>
      </c>
      <c r="AD171" s="71">
        <v>0.81</v>
      </c>
      <c r="AE171" s="71">
        <v>1.02</v>
      </c>
      <c r="AF171" s="71">
        <v>1.66</v>
      </c>
      <c r="AG171" s="71">
        <v>1.66</v>
      </c>
      <c r="AH171" s="71">
        <v>1.5</v>
      </c>
      <c r="AI171" s="71">
        <v>0.89</v>
      </c>
      <c r="AJ171" s="71">
        <v>0.89</v>
      </c>
      <c r="AK171" s="71">
        <v>0.84</v>
      </c>
      <c r="AL171" s="71">
        <v>0.37</v>
      </c>
      <c r="AM171" s="71">
        <v>0.37</v>
      </c>
      <c r="AN171" s="71">
        <v>0.37</v>
      </c>
      <c r="AO171" s="71">
        <v>0.16</v>
      </c>
      <c r="AP171" s="71">
        <v>0.16</v>
      </c>
      <c r="AQ171" s="71">
        <v>0.16</v>
      </c>
      <c r="AR171" s="71">
        <v>0.43</v>
      </c>
      <c r="AS171" s="71">
        <v>0.45</v>
      </c>
      <c r="AT171" s="71">
        <v>0.5</v>
      </c>
      <c r="AU171" s="71">
        <v>0.48</v>
      </c>
      <c r="AV171" s="71">
        <v>0.48</v>
      </c>
      <c r="AW171" s="71">
        <v>0.43</v>
      </c>
      <c r="AX171" s="71">
        <v>-0.52</v>
      </c>
      <c r="AY171" s="71">
        <v>-0.51</v>
      </c>
      <c r="AZ171" s="71">
        <v>2.2400000000000002</v>
      </c>
      <c r="BA171" s="71">
        <v>2.17</v>
      </c>
      <c r="BB171" s="71">
        <v>2.17</v>
      </c>
      <c r="BC171" s="71">
        <v>0.79</v>
      </c>
      <c r="BD171" s="71">
        <v>1.02</v>
      </c>
      <c r="BE171" s="71">
        <v>1.02</v>
      </c>
      <c r="BF171" s="71">
        <v>0.63</v>
      </c>
      <c r="BG171" s="71">
        <v>-0.33</v>
      </c>
      <c r="BH171" s="71">
        <v>-0.32</v>
      </c>
      <c r="BI171" s="71">
        <v>7.0000000000000007E-2</v>
      </c>
      <c r="BJ171" s="71">
        <v>0</v>
      </c>
      <c r="BK171" s="71">
        <v>0</v>
      </c>
      <c r="BL171" s="71">
        <v>0</v>
      </c>
      <c r="BM171" s="71">
        <v>0.08</v>
      </c>
      <c r="BN171" s="71">
        <v>0.08</v>
      </c>
      <c r="BO171" s="71">
        <v>0.08</v>
      </c>
      <c r="BP171" s="71">
        <v>0</v>
      </c>
      <c r="BQ171" s="71">
        <v>0</v>
      </c>
      <c r="BR171" s="71">
        <v>0.36</v>
      </c>
      <c r="BS171" s="71">
        <v>0.37</v>
      </c>
      <c r="BT171" s="71">
        <v>0.37</v>
      </c>
      <c r="BU171" s="71">
        <v>-0.15</v>
      </c>
      <c r="BV171" s="71">
        <v>-0.15</v>
      </c>
      <c r="BW171" s="71">
        <v>-0.15</v>
      </c>
      <c r="BX171" s="71">
        <v>0</v>
      </c>
      <c r="BY171" s="71">
        <v>0.39</v>
      </c>
      <c r="BZ171" s="71">
        <v>0.39</v>
      </c>
      <c r="CA171" s="71">
        <v>1.2</v>
      </c>
      <c r="CB171" s="71">
        <v>0.8</v>
      </c>
      <c r="CC171" s="71">
        <v>0.81</v>
      </c>
      <c r="CD171" s="71">
        <v>0</v>
      </c>
      <c r="CE171" s="71">
        <v>0.35</v>
      </c>
      <c r="CF171" s="71">
        <v>0.35</v>
      </c>
      <c r="CG171" s="71">
        <v>0.35</v>
      </c>
      <c r="CH171" s="71">
        <v>0</v>
      </c>
      <c r="CI171" s="71">
        <v>0</v>
      </c>
      <c r="CJ171" s="71">
        <v>0.01</v>
      </c>
      <c r="CK171" s="71">
        <v>2.2599999999999998</v>
      </c>
      <c r="CL171" s="71">
        <v>2.27</v>
      </c>
      <c r="CM171" s="71">
        <v>2.2400000000000002</v>
      </c>
      <c r="CN171" s="71">
        <v>-0.16</v>
      </c>
      <c r="CO171" s="71">
        <v>-0.16</v>
      </c>
      <c r="CP171" s="71">
        <v>-0.16</v>
      </c>
      <c r="CQ171" s="71">
        <v>0</v>
      </c>
      <c r="CR171" s="71">
        <v>0</v>
      </c>
      <c r="CS171" s="71">
        <v>0</v>
      </c>
      <c r="CT171" s="71">
        <v>0</v>
      </c>
      <c r="CU171" s="71">
        <v>0</v>
      </c>
      <c r="CV171" s="71">
        <v>0</v>
      </c>
      <c r="CW171" s="71">
        <v>-0.09</v>
      </c>
      <c r="CX171" s="71">
        <v>-0.09</v>
      </c>
      <c r="CY171" s="71">
        <v>-0.08</v>
      </c>
      <c r="CZ171" s="71">
        <v>0</v>
      </c>
      <c r="DA171" s="71">
        <v>0</v>
      </c>
      <c r="DB171" s="71">
        <v>0</v>
      </c>
      <c r="DC171" s="71">
        <v>-1.02</v>
      </c>
      <c r="DD171" s="71">
        <v>-1.02</v>
      </c>
      <c r="DE171" s="71">
        <v>-2.73</v>
      </c>
      <c r="DF171" s="71">
        <v>-1.72</v>
      </c>
      <c r="DG171" s="71">
        <v>-1.72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0</v>
      </c>
      <c r="DN171" s="71">
        <v>0</v>
      </c>
      <c r="DO171" s="71">
        <v>0</v>
      </c>
      <c r="DP171" s="71">
        <v>0</v>
      </c>
      <c r="DQ171" s="71">
        <v>2.2799999999999998</v>
      </c>
      <c r="DR171" s="71">
        <v>2.29</v>
      </c>
      <c r="DS171" s="71">
        <v>2.29</v>
      </c>
      <c r="DT171" s="71">
        <v>0.99</v>
      </c>
      <c r="DU171" s="71">
        <v>0.99</v>
      </c>
      <c r="DV171" s="71">
        <v>0.99</v>
      </c>
      <c r="DW171" s="71">
        <v>0</v>
      </c>
      <c r="DX171" s="71">
        <v>0</v>
      </c>
      <c r="DY171" s="71">
        <v>0</v>
      </c>
      <c r="DZ171" s="71">
        <v>0</v>
      </c>
      <c r="EA171" s="71">
        <v>0.26</v>
      </c>
      <c r="EB171" s="71">
        <v>0.26</v>
      </c>
      <c r="EC171" s="71">
        <v>0.26</v>
      </c>
      <c r="ED171" s="71">
        <v>0.59</v>
      </c>
      <c r="EE171" s="71">
        <v>0.59</v>
      </c>
      <c r="EF171" s="71">
        <v>0.69</v>
      </c>
      <c r="EG171" s="71">
        <v>0</v>
      </c>
      <c r="EH171" s="71">
        <v>0</v>
      </c>
      <c r="EI171" s="71">
        <v>0</v>
      </c>
      <c r="EJ171" s="71">
        <v>0</v>
      </c>
      <c r="EK171" s="71">
        <v>0</v>
      </c>
      <c r="EL171" s="71">
        <v>-1.0900000000000001</v>
      </c>
      <c r="EM171" s="71">
        <v>-1.0900000000000001</v>
      </c>
      <c r="EN171" s="71">
        <v>-1.0900000000000001</v>
      </c>
      <c r="EO171" s="71">
        <v>0</v>
      </c>
      <c r="EP171" s="71">
        <v>0</v>
      </c>
      <c r="EQ171" s="71">
        <v>0</v>
      </c>
      <c r="ER171" s="71">
        <v>0</v>
      </c>
      <c r="ES171" s="71">
        <v>0</v>
      </c>
      <c r="ET171" s="71">
        <v>0</v>
      </c>
      <c r="EU171" s="71">
        <v>0</v>
      </c>
      <c r="EV171" s="71">
        <v>0.05</v>
      </c>
      <c r="EW171" s="71">
        <v>0.05</v>
      </c>
      <c r="EX171" s="71">
        <v>0.05</v>
      </c>
      <c r="EY171" s="71">
        <v>0</v>
      </c>
      <c r="EZ171" s="71">
        <v>0</v>
      </c>
      <c r="FA171" s="71">
        <v>1.43</v>
      </c>
      <c r="FB171" s="71">
        <v>1.43</v>
      </c>
      <c r="FC171" s="71">
        <v>1.43</v>
      </c>
      <c r="FD171" s="71">
        <v>-0.56000000000000005</v>
      </c>
      <c r="FE171" s="71">
        <v>-0.26</v>
      </c>
      <c r="FF171" s="71">
        <v>-0.26</v>
      </c>
      <c r="FG171" s="71">
        <v>0.3</v>
      </c>
      <c r="FH171" s="71">
        <v>0</v>
      </c>
      <c r="FI171" s="71">
        <v>0</v>
      </c>
      <c r="FJ171" s="71">
        <v>0.45</v>
      </c>
      <c r="FK171" s="71">
        <v>0.45</v>
      </c>
      <c r="FL171" s="71">
        <v>0.45</v>
      </c>
      <c r="FM171" s="71">
        <v>0.18</v>
      </c>
      <c r="FN171" s="71">
        <v>0.18</v>
      </c>
      <c r="FO171" s="71">
        <v>0.18</v>
      </c>
      <c r="FP171" s="71">
        <v>0</v>
      </c>
      <c r="FQ171" s="71">
        <v>0.92</v>
      </c>
      <c r="FR171" s="71">
        <v>0.92</v>
      </c>
      <c r="FS171" s="71">
        <v>0.14000000000000001</v>
      </c>
      <c r="FT171" s="71">
        <v>-0.77</v>
      </c>
      <c r="FU171" s="71">
        <v>-0.78</v>
      </c>
      <c r="FV171" s="71">
        <v>-0.2</v>
      </c>
      <c r="FW171" s="71">
        <v>-0.2</v>
      </c>
      <c r="FX171" s="71">
        <v>-0.2</v>
      </c>
      <c r="FY171" s="71">
        <v>0.01</v>
      </c>
      <c r="FZ171" s="71">
        <v>0.01</v>
      </c>
      <c r="GA171" s="71">
        <v>0.01</v>
      </c>
      <c r="GB171" s="71">
        <v>0</v>
      </c>
      <c r="GC171" s="71">
        <v>0.69</v>
      </c>
      <c r="GD171" s="71">
        <v>0.69</v>
      </c>
      <c r="GE171" s="71">
        <v>2.96</v>
      </c>
      <c r="GF171" s="71">
        <v>2.2599999999999998</v>
      </c>
      <c r="GG171" s="71">
        <v>2.2599999999999998</v>
      </c>
      <c r="GH171" s="71">
        <v>-0.05</v>
      </c>
      <c r="GI171" s="71">
        <v>-0.36</v>
      </c>
      <c r="GJ171" s="71">
        <v>-0.35</v>
      </c>
      <c r="GK171" s="71">
        <v>-0.28999999999999998</v>
      </c>
      <c r="GL171" s="71">
        <v>1.96</v>
      </c>
      <c r="GM171" s="71">
        <v>1.96</v>
      </c>
      <c r="GN171" s="71">
        <v>1.95</v>
      </c>
      <c r="GO171" s="71">
        <v>-0.26</v>
      </c>
      <c r="GP171" s="71">
        <v>-0.26</v>
      </c>
      <c r="GQ171" s="71">
        <v>-0.26</v>
      </c>
      <c r="GR171" s="71">
        <v>0</v>
      </c>
      <c r="GS171" s="71">
        <v>0</v>
      </c>
      <c r="GT171" s="71">
        <v>0.88</v>
      </c>
      <c r="GU171" s="71">
        <v>0.7</v>
      </c>
      <c r="GV171" s="71">
        <v>0.7</v>
      </c>
      <c r="GW171" s="71">
        <v>0.11</v>
      </c>
      <c r="GX171" s="71">
        <v>0</v>
      </c>
      <c r="GY171" s="71">
        <v>0</v>
      </c>
      <c r="GZ171" s="71">
        <v>0</v>
      </c>
      <c r="HA171" s="71">
        <v>0</v>
      </c>
      <c r="HB171" s="71">
        <v>0</v>
      </c>
      <c r="HC171" s="71">
        <v>0.35</v>
      </c>
      <c r="HD171" s="71">
        <v>0.35</v>
      </c>
      <c r="HE171" s="71">
        <v>0.35</v>
      </c>
      <c r="HF171" s="71">
        <v>0</v>
      </c>
      <c r="HG171" s="71">
        <v>0</v>
      </c>
      <c r="HH171" s="71">
        <v>0</v>
      </c>
      <c r="HI171" s="71">
        <v>1.44</v>
      </c>
      <c r="HJ171" s="71">
        <v>0.28000000000000003</v>
      </c>
      <c r="HK171" s="71">
        <v>0.27</v>
      </c>
      <c r="HL171" s="71">
        <v>-1.1499999999999999</v>
      </c>
      <c r="HM171" s="71">
        <v>-0.27</v>
      </c>
      <c r="HN171" s="71">
        <v>-0.27</v>
      </c>
      <c r="HO171" s="71">
        <v>-0.27</v>
      </c>
      <c r="HP171" s="71">
        <v>0</v>
      </c>
      <c r="HQ171" s="71">
        <v>0</v>
      </c>
      <c r="HR171" s="71">
        <v>0.72</v>
      </c>
      <c r="HS171" s="71">
        <v>1.51</v>
      </c>
      <c r="HT171" s="71">
        <v>1.51</v>
      </c>
      <c r="HU171" s="71">
        <v>0.79</v>
      </c>
      <c r="HV171" s="71">
        <v>0</v>
      </c>
      <c r="HW171" s="71">
        <v>0</v>
      </c>
      <c r="HX171" s="71">
        <v>-0.1</v>
      </c>
      <c r="HY171" s="71">
        <v>-0.1</v>
      </c>
      <c r="HZ171" s="71">
        <v>-0.1</v>
      </c>
      <c r="IA171" s="71">
        <v>0</v>
      </c>
      <c r="IB171" s="71">
        <v>1.1100000000000001</v>
      </c>
      <c r="IC171" s="41">
        <v>1.2</v>
      </c>
      <c r="ID171" s="41">
        <v>1.1000000000000001</v>
      </c>
      <c r="IE171" s="41">
        <v>0.9</v>
      </c>
      <c r="IF171" s="41">
        <v>0.7</v>
      </c>
      <c r="IG171" s="41">
        <v>0.3</v>
      </c>
      <c r="IH171" s="41">
        <v>0.2</v>
      </c>
      <c r="II171" s="41">
        <v>0.3</v>
      </c>
      <c r="IJ171" s="41">
        <v>0.2</v>
      </c>
      <c r="IK171" s="41">
        <v>0.2</v>
      </c>
      <c r="IL171" s="41">
        <v>0.1</v>
      </c>
      <c r="IM171" s="41">
        <v>-0.2</v>
      </c>
      <c r="IN171" s="41">
        <v>0.15134066367536117</v>
      </c>
      <c r="IO171" s="41">
        <v>0.36143533356343371</v>
      </c>
      <c r="IP171" s="41">
        <v>0.32147793501306643</v>
      </c>
      <c r="IQ171" s="41">
        <v>0.28490715447956227</v>
      </c>
      <c r="IR171" s="41">
        <v>0.39547458212119718</v>
      </c>
      <c r="IS171" s="41">
        <v>0.43703318376805877</v>
      </c>
      <c r="IT171" s="41">
        <v>0.32027040086780728</v>
      </c>
      <c r="IU171" s="41">
        <v>0.23947448350673045</v>
      </c>
      <c r="IV171" s="41">
        <v>0.44490646417829494</v>
      </c>
      <c r="IW171" s="41">
        <v>0.46090616833489478</v>
      </c>
      <c r="IX171" s="41">
        <v>0.48810127705734435</v>
      </c>
      <c r="IY171" s="41">
        <v>0.61121611360386585</v>
      </c>
      <c r="IZ171" s="41"/>
    </row>
    <row r="172" spans="1:260" s="53" customFormat="1" ht="18" customHeight="1" x14ac:dyDescent="0.2">
      <c r="A172" s="97">
        <v>23</v>
      </c>
      <c r="B172" s="20"/>
      <c r="C172" s="60"/>
      <c r="D172" s="29"/>
      <c r="E172" s="34" t="s">
        <v>165</v>
      </c>
      <c r="F172" s="75"/>
      <c r="G172" s="76"/>
      <c r="H172" s="90">
        <v>-0.13104799040575105</v>
      </c>
      <c r="I172" s="90">
        <v>-0.16394077021598105</v>
      </c>
      <c r="J172" s="90">
        <v>-0.27388257350224143</v>
      </c>
      <c r="K172" s="90">
        <v>-0.5447709090974836</v>
      </c>
      <c r="L172" s="90">
        <v>-0.29537154853255404</v>
      </c>
      <c r="M172" s="90">
        <v>-0.58943493291272797</v>
      </c>
      <c r="N172" s="90">
        <v>6.565949548015039E-2</v>
      </c>
      <c r="O172" s="90">
        <v>0.28300276861893275</v>
      </c>
      <c r="P172" s="90">
        <v>0.76948665957483808</v>
      </c>
      <c r="Q172" s="90">
        <v>1.2719433757047645</v>
      </c>
      <c r="R172" s="90">
        <v>1.6108091038133299</v>
      </c>
      <c r="S172" s="90">
        <v>1.5293947688616574</v>
      </c>
      <c r="T172" s="90">
        <v>1.0220031493634125</v>
      </c>
      <c r="U172" s="90">
        <v>0.93080605787778525</v>
      </c>
      <c r="V172" s="90">
        <v>0.8676430831370292</v>
      </c>
      <c r="W172" s="90">
        <v>0.62715945851742205</v>
      </c>
      <c r="X172" s="90">
        <v>0.21894476998062493</v>
      </c>
      <c r="Y172" s="90">
        <v>-0.15812344120279664</v>
      </c>
      <c r="Z172" s="90">
        <v>-1.0945275788607753</v>
      </c>
      <c r="AA172" s="90">
        <v>-0.99871877650729046</v>
      </c>
      <c r="AB172" s="90">
        <v>-0.73269124250400786</v>
      </c>
      <c r="AC172" s="90">
        <v>7.0663563602967758E-2</v>
      </c>
      <c r="AD172" s="90">
        <v>0.37668472767567468</v>
      </c>
      <c r="AE172" s="90">
        <v>0.36130312178996171</v>
      </c>
      <c r="AF172" s="90">
        <v>0.53200312607811739</v>
      </c>
      <c r="AG172" s="90">
        <v>0.18870374981491789</v>
      </c>
      <c r="AH172" s="90">
        <v>0.20144954265083614</v>
      </c>
      <c r="AI172" s="90">
        <v>-0.42358792278330742</v>
      </c>
      <c r="AJ172" s="90">
        <v>-0.29516188733486448</v>
      </c>
      <c r="AK172" s="90">
        <v>-0.12856325928524667</v>
      </c>
      <c r="AL172" s="90">
        <v>0.62492248865514732</v>
      </c>
      <c r="AM172" s="90">
        <v>0.79935795792178155</v>
      </c>
      <c r="AN172" s="90">
        <v>1.2130464967946246</v>
      </c>
      <c r="AO172" s="90">
        <v>1.6659087708398586</v>
      </c>
      <c r="AP172" s="90">
        <v>2.0253763522837138</v>
      </c>
      <c r="AQ172" s="90">
        <v>1.8038583013001235</v>
      </c>
      <c r="AR172" s="90">
        <v>1.7199246142312088</v>
      </c>
      <c r="AS172" s="90">
        <v>1.6722431581422501</v>
      </c>
      <c r="AT172" s="90">
        <v>1.2252236097828764</v>
      </c>
      <c r="AU172" s="90">
        <v>0.57454960910476249</v>
      </c>
      <c r="AV172" s="90">
        <v>0.32097217724856858</v>
      </c>
      <c r="AW172" s="90">
        <v>5.7106229588077028E-3</v>
      </c>
      <c r="AX172" s="90">
        <v>-0.30748599351107914</v>
      </c>
      <c r="AY172" s="90">
        <v>-0.68285267559719132</v>
      </c>
      <c r="AZ172" s="90">
        <v>-0.17599492378416715</v>
      </c>
      <c r="BA172" s="90">
        <v>0.94613915944307792</v>
      </c>
      <c r="BB172" s="90">
        <v>1.0822068527582354</v>
      </c>
      <c r="BC172" s="90">
        <v>1.8042368735528846</v>
      </c>
      <c r="BD172" s="90">
        <v>2.9007840868112393</v>
      </c>
      <c r="BE172" s="90">
        <v>3.5551077771027422</v>
      </c>
      <c r="BF172" s="90">
        <v>4.0280728158970911</v>
      </c>
      <c r="BG172" s="90">
        <v>3.6432893454789212</v>
      </c>
      <c r="BH172" s="90">
        <v>3.5041781495911914</v>
      </c>
      <c r="BI172" s="90">
        <v>3.3440332504396189</v>
      </c>
      <c r="BJ172" s="90">
        <v>2.6697209973156748</v>
      </c>
      <c r="BK172" s="90">
        <v>3.2233960743767924</v>
      </c>
      <c r="BL172" s="90">
        <v>3.2441640211570877</v>
      </c>
      <c r="BM172" s="90">
        <v>2.3924292896017687</v>
      </c>
      <c r="BN172" s="90">
        <v>1.3111328369698672</v>
      </c>
      <c r="BO172" s="90">
        <v>-7.0689405197452895E-3</v>
      </c>
      <c r="BP172" s="90">
        <v>-1.4144723357523821</v>
      </c>
      <c r="BQ172" s="90">
        <v>-0.4270252570934116</v>
      </c>
      <c r="BR172" s="90">
        <v>-0.47103228562366978</v>
      </c>
      <c r="BS172" s="90">
        <v>0.42775297125251505</v>
      </c>
      <c r="BT172" s="90">
        <v>4.3143268200775547E-3</v>
      </c>
      <c r="BU172" s="90">
        <v>-6.4277954311036556E-2</v>
      </c>
      <c r="BV172" s="90">
        <v>-1.9774976189041089</v>
      </c>
      <c r="BW172" s="90">
        <v>-3.5715089710044778</v>
      </c>
      <c r="BX172" s="90">
        <v>-3.919539089864009</v>
      </c>
      <c r="BY172" s="90">
        <v>-4.3847412762254487</v>
      </c>
      <c r="BZ172" s="90">
        <v>-5.4962185879505343</v>
      </c>
      <c r="CA172" s="90">
        <v>-4.8475052555672287</v>
      </c>
      <c r="CB172" s="90">
        <v>-5.3213545215113385</v>
      </c>
      <c r="CC172" s="90">
        <v>-1.8788285357774011</v>
      </c>
      <c r="CD172" s="90">
        <v>-1.8145407531470981</v>
      </c>
      <c r="CE172" s="90">
        <v>9.6237490483559202E-2</v>
      </c>
      <c r="CF172" s="90">
        <v>1.685608951062685</v>
      </c>
      <c r="CG172" s="90">
        <v>1.5513766747932589</v>
      </c>
      <c r="CH172" s="90">
        <v>1.8338100386754739</v>
      </c>
      <c r="CI172" s="90">
        <v>1.4119456899216696</v>
      </c>
      <c r="CJ172" s="90">
        <v>0.67741213938150613</v>
      </c>
      <c r="CK172" s="90">
        <v>-0.32257644089119347</v>
      </c>
      <c r="CL172" s="90">
        <v>9.4983936761704718E-2</v>
      </c>
      <c r="CM172" s="90">
        <v>1.0588857019068674</v>
      </c>
      <c r="CN172" s="90">
        <v>1.0469878270795268</v>
      </c>
      <c r="CO172" s="90">
        <v>0.53341947770667764</v>
      </c>
      <c r="CP172" s="90">
        <v>0.94317688169499936</v>
      </c>
      <c r="CQ172" s="90">
        <v>0.56904468534867503</v>
      </c>
      <c r="CR172" s="90">
        <v>-0.16475748802528117</v>
      </c>
      <c r="CS172" s="90">
        <v>-2.1612632775236498</v>
      </c>
      <c r="CT172" s="90">
        <v>-2.244672998850652</v>
      </c>
      <c r="CU172" s="90">
        <v>-1.2622122337323178</v>
      </c>
      <c r="CV172" s="90">
        <v>1.0654039978395611</v>
      </c>
      <c r="CW172" s="90">
        <v>1.8796819773000617</v>
      </c>
      <c r="CX172" s="90">
        <v>2.4110415751446617</v>
      </c>
      <c r="CY172" s="90">
        <v>1.680018731113027</v>
      </c>
      <c r="CZ172" s="90">
        <v>1.742939816368313</v>
      </c>
      <c r="DA172" s="90">
        <v>1.8071640568316556</v>
      </c>
      <c r="DB172" s="90">
        <v>2.0574979191785188</v>
      </c>
      <c r="DC172" s="90">
        <v>1.6321648846959187</v>
      </c>
      <c r="DD172" s="90">
        <v>1.328262155536694</v>
      </c>
      <c r="DE172" s="90">
        <v>0.83321055686361822</v>
      </c>
      <c r="DF172" s="90">
        <v>0.9914042231309701</v>
      </c>
      <c r="DG172" s="90">
        <v>0.7866060993504298</v>
      </c>
      <c r="DH172" s="90">
        <v>0.6208932749164261</v>
      </c>
      <c r="DI172" s="90">
        <v>0.30645546071553681</v>
      </c>
      <c r="DJ172" s="90">
        <v>0.30650770584404391</v>
      </c>
      <c r="DK172" s="90">
        <v>0.43747193331190964</v>
      </c>
      <c r="DL172" s="90">
        <v>0.69958459846244836</v>
      </c>
      <c r="DM172" s="90">
        <v>1.0569851422663574</v>
      </c>
      <c r="DN172" s="90">
        <v>1.6764512863600549</v>
      </c>
      <c r="DO172" s="90">
        <v>1.8309011022367494</v>
      </c>
      <c r="DP172" s="90">
        <v>2.0914020015916002</v>
      </c>
      <c r="DQ172" s="90">
        <v>1.5658389555196492</v>
      </c>
      <c r="DR172" s="90">
        <v>0.41216768110244156</v>
      </c>
      <c r="DS172" s="90">
        <v>-0.28162758564780044</v>
      </c>
      <c r="DT172" s="90">
        <v>-0.80256492462733164</v>
      </c>
      <c r="DU172" s="90">
        <v>-0.77</v>
      </c>
      <c r="DV172" s="90">
        <v>-0.83495983076031932</v>
      </c>
      <c r="DW172" s="90">
        <v>-0.61</v>
      </c>
      <c r="DX172" s="90">
        <v>-7.0000000000000007E-2</v>
      </c>
      <c r="DY172" s="90">
        <v>-0.17748151937587925</v>
      </c>
      <c r="DZ172" s="90">
        <v>0.33</v>
      </c>
      <c r="EA172" s="90">
        <v>0.43</v>
      </c>
      <c r="EB172" s="90">
        <v>0.69619881672192963</v>
      </c>
      <c r="EC172" s="90">
        <v>0.42</v>
      </c>
      <c r="ED172" s="90">
        <v>0.3</v>
      </c>
      <c r="EE172" s="90">
        <v>0.1214544172932331</v>
      </c>
      <c r="EF172" s="90">
        <v>-0.02</v>
      </c>
      <c r="EG172" s="90">
        <v>0.14000000000000001</v>
      </c>
      <c r="EH172" s="90">
        <v>-0.13</v>
      </c>
      <c r="EI172" s="90">
        <v>0.08</v>
      </c>
      <c r="EJ172" s="90">
        <v>-0.41</v>
      </c>
      <c r="EK172" s="90">
        <v>-0.04</v>
      </c>
      <c r="EL172" s="90">
        <v>0.2475400354694407</v>
      </c>
      <c r="EM172" s="90">
        <v>0.49624351393749244</v>
      </c>
      <c r="EN172" s="90">
        <v>0.72546055376828955</v>
      </c>
      <c r="EO172" s="90">
        <v>0.70633147113594041</v>
      </c>
      <c r="EP172" s="90">
        <v>0.52</v>
      </c>
      <c r="EQ172" s="90">
        <v>0.44</v>
      </c>
      <c r="ER172" s="90">
        <v>0.69</v>
      </c>
      <c r="ES172" s="90">
        <v>0.68</v>
      </c>
      <c r="ET172" s="90">
        <v>0.8</v>
      </c>
      <c r="EU172" s="90">
        <v>0.92</v>
      </c>
      <c r="EV172" s="90">
        <v>1.22</v>
      </c>
      <c r="EW172" s="90">
        <v>1.1299999999999999</v>
      </c>
      <c r="EX172" s="90">
        <v>0.78</v>
      </c>
      <c r="EY172" s="90">
        <v>0.57999999999999996</v>
      </c>
      <c r="EZ172" s="90">
        <v>0.49</v>
      </c>
      <c r="FA172" s="90">
        <v>0.76</v>
      </c>
      <c r="FB172" s="90">
        <v>1.01</v>
      </c>
      <c r="FC172" s="90">
        <v>1.43</v>
      </c>
      <c r="FD172" s="90">
        <v>2.57</v>
      </c>
      <c r="FE172" s="90">
        <v>2.58</v>
      </c>
      <c r="FF172" s="90">
        <v>2.95</v>
      </c>
      <c r="FG172" s="90">
        <v>2.63</v>
      </c>
      <c r="FH172" s="90">
        <v>2.2599999999999998</v>
      </c>
      <c r="FI172" s="90">
        <v>0.49</v>
      </c>
      <c r="FJ172" s="90">
        <v>-2.46</v>
      </c>
      <c r="FK172" s="90">
        <v>-2.89</v>
      </c>
      <c r="FL172" s="90">
        <v>-1.83</v>
      </c>
      <c r="FM172" s="90">
        <v>-0.47</v>
      </c>
      <c r="FN172" s="90">
        <v>0.38</v>
      </c>
      <c r="FO172" s="90">
        <v>-0.04</v>
      </c>
      <c r="FP172" s="90">
        <v>-0.16</v>
      </c>
      <c r="FQ172" s="90">
        <v>-0.3</v>
      </c>
      <c r="FR172" s="90">
        <v>-0.16</v>
      </c>
      <c r="FS172" s="90">
        <v>-0.03</v>
      </c>
      <c r="FT172" s="90">
        <v>0.09</v>
      </c>
      <c r="FU172" s="90">
        <v>0.33</v>
      </c>
      <c r="FV172" s="90">
        <v>0.22</v>
      </c>
      <c r="FW172" s="90">
        <v>0.18</v>
      </c>
      <c r="FX172" s="90">
        <v>0.53</v>
      </c>
      <c r="FY172" s="90">
        <v>1.0900000000000001</v>
      </c>
      <c r="FZ172" s="90">
        <v>1.04</v>
      </c>
      <c r="GA172" s="90">
        <v>1.45</v>
      </c>
      <c r="GB172" s="90">
        <v>2.11</v>
      </c>
      <c r="GC172" s="90">
        <v>2.73</v>
      </c>
      <c r="GD172" s="90">
        <v>1.83</v>
      </c>
      <c r="GE172" s="90">
        <v>0.53</v>
      </c>
      <c r="GF172" s="90">
        <v>-0.22</v>
      </c>
      <c r="GG172" s="90">
        <v>-0.18</v>
      </c>
      <c r="GH172" s="90">
        <v>-0.37</v>
      </c>
      <c r="GI172" s="90">
        <v>-0.51</v>
      </c>
      <c r="GJ172" s="90">
        <v>-0.46</v>
      </c>
      <c r="GK172" s="90">
        <v>-0.13</v>
      </c>
      <c r="GL172" s="90">
        <v>0.12</v>
      </c>
      <c r="GM172" s="90">
        <v>0.24</v>
      </c>
      <c r="GN172" s="90">
        <v>0.22</v>
      </c>
      <c r="GO172" s="90">
        <v>0.4</v>
      </c>
      <c r="GP172" s="90">
        <v>0.93</v>
      </c>
      <c r="GQ172" s="90">
        <v>1.54</v>
      </c>
      <c r="GR172" s="90">
        <v>1.49</v>
      </c>
      <c r="GS172" s="90">
        <v>1.31</v>
      </c>
      <c r="GT172" s="90">
        <v>0.99</v>
      </c>
      <c r="GU172" s="90">
        <v>0.96</v>
      </c>
      <c r="GV172" s="90">
        <v>0.66</v>
      </c>
      <c r="GW172" s="90">
        <v>1.17</v>
      </c>
      <c r="GX172" s="90">
        <v>2.09</v>
      </c>
      <c r="GY172" s="90">
        <v>3.13</v>
      </c>
      <c r="GZ172" s="90">
        <v>2.4700000000000002</v>
      </c>
      <c r="HA172" s="90">
        <v>2.38</v>
      </c>
      <c r="HB172" s="90">
        <v>0.88</v>
      </c>
      <c r="HC172" s="90">
        <v>0.21</v>
      </c>
      <c r="HD172" s="90">
        <v>-0.6</v>
      </c>
      <c r="HE172" s="90">
        <v>-0.46</v>
      </c>
      <c r="HF172" s="90">
        <v>0.49</v>
      </c>
      <c r="HG172" s="90">
        <v>0.48</v>
      </c>
      <c r="HH172" s="90">
        <v>0.34</v>
      </c>
      <c r="HI172" s="90">
        <v>0.73</v>
      </c>
      <c r="HJ172" s="90">
        <v>0.76</v>
      </c>
      <c r="HK172" s="90">
        <v>0.84</v>
      </c>
      <c r="HL172" s="90">
        <v>0.56999999999999995</v>
      </c>
      <c r="HM172" s="90">
        <v>0.7</v>
      </c>
      <c r="HN172" s="90">
        <v>0.63</v>
      </c>
      <c r="HO172" s="90">
        <v>0.24</v>
      </c>
      <c r="HP172" s="90">
        <v>0.12</v>
      </c>
      <c r="HQ172" s="90">
        <v>0.12</v>
      </c>
      <c r="HR172" s="90">
        <v>1.62</v>
      </c>
      <c r="HS172" s="90">
        <v>2.87</v>
      </c>
      <c r="HT172" s="90">
        <v>4.16</v>
      </c>
      <c r="HU172" s="90">
        <v>2.4</v>
      </c>
      <c r="HV172" s="90">
        <v>1.93</v>
      </c>
      <c r="HW172" s="90">
        <v>1.23</v>
      </c>
      <c r="HX172" s="90">
        <v>2.0499999999999998</v>
      </c>
      <c r="HY172" s="90">
        <v>1.1599999999999999</v>
      </c>
      <c r="HZ172" s="90">
        <v>0.66</v>
      </c>
      <c r="IA172" s="90">
        <v>-0.16</v>
      </c>
      <c r="IB172" s="90">
        <v>-0.22</v>
      </c>
      <c r="IC172" s="78">
        <v>-0.50242505703861573</v>
      </c>
      <c r="ID172" s="78">
        <v>-0.56810740424067507</v>
      </c>
      <c r="IE172" s="78">
        <v>-0.58054622779741161</v>
      </c>
      <c r="IF172" s="78">
        <v>-0.1437691836354594</v>
      </c>
      <c r="IG172" s="78">
        <v>9.6086144971890622E-3</v>
      </c>
      <c r="IH172" s="78">
        <v>0.18509329290453769</v>
      </c>
      <c r="II172" s="78">
        <v>0.66719097934641758</v>
      </c>
      <c r="IJ172" s="78">
        <v>1.2912900082778598</v>
      </c>
      <c r="IK172" s="78">
        <v>1.4044787242085788</v>
      </c>
      <c r="IL172" s="78">
        <v>0.93477502408519542</v>
      </c>
      <c r="IM172" s="78">
        <v>0.42247657791802673</v>
      </c>
      <c r="IN172" s="78">
        <v>-2.9824237143651414E-2</v>
      </c>
      <c r="IO172" s="78">
        <v>0.38161550031436187</v>
      </c>
      <c r="IP172" s="78">
        <v>0.54570106491808579</v>
      </c>
      <c r="IQ172" s="78">
        <v>0.72899969800894449</v>
      </c>
      <c r="IR172" s="78">
        <v>0.69215398304577647</v>
      </c>
      <c r="IS172" s="78">
        <v>0.80189754525807322</v>
      </c>
      <c r="IT172" s="78">
        <v>0.40972001040682954</v>
      </c>
      <c r="IU172" s="78">
        <v>0.30967636000593896</v>
      </c>
      <c r="IV172" s="78">
        <v>0.35034638783097782</v>
      </c>
      <c r="IW172" s="78">
        <v>0.3937172560586234</v>
      </c>
      <c r="IX172" s="78">
        <v>0.18138913641781432</v>
      </c>
      <c r="IY172" s="78">
        <v>2.6595412636652341E-2</v>
      </c>
      <c r="IZ172" s="41"/>
    </row>
    <row r="173" spans="1:260" s="53" customFormat="1" ht="18" customHeight="1" x14ac:dyDescent="0.2">
      <c r="A173" s="97">
        <v>232</v>
      </c>
      <c r="B173" s="20"/>
      <c r="C173" s="60"/>
      <c r="D173" s="29"/>
      <c r="E173" s="95"/>
      <c r="F173" s="66" t="s">
        <v>166</v>
      </c>
      <c r="G173" s="35"/>
      <c r="H173" s="67">
        <v>-2.9334101247295227E-2</v>
      </c>
      <c r="I173" s="67">
        <v>-0.22681811155013656</v>
      </c>
      <c r="J173" s="67">
        <v>-0.39943282293428933</v>
      </c>
      <c r="K173" s="67">
        <v>-0.68785008584999341</v>
      </c>
      <c r="L173" s="67">
        <v>-0.49131882166176971</v>
      </c>
      <c r="M173" s="67">
        <v>-0.68453137151998</v>
      </c>
      <c r="N173" s="67">
        <v>8.3850696663011523E-2</v>
      </c>
      <c r="O173" s="67">
        <v>0.30935056552877854</v>
      </c>
      <c r="P173" s="67">
        <v>0.70513135517948022</v>
      </c>
      <c r="Q173" s="67">
        <v>1.1561786120045554</v>
      </c>
      <c r="R173" s="67">
        <v>1.412042609848674</v>
      </c>
      <c r="S173" s="67">
        <v>1.3916533565526834</v>
      </c>
      <c r="T173" s="67">
        <v>0.94316436651947333</v>
      </c>
      <c r="U173" s="67">
        <v>0.99549355553410024</v>
      </c>
      <c r="V173" s="67">
        <v>1.183572071516239</v>
      </c>
      <c r="W173" s="67">
        <v>1.2578550207192425</v>
      </c>
      <c r="X173" s="67">
        <v>1.1458658135819157</v>
      </c>
      <c r="Y173" s="67">
        <v>0.68758592720550016</v>
      </c>
      <c r="Z173" s="67">
        <v>-0.15467939181851365</v>
      </c>
      <c r="AA173" s="67">
        <v>-0.15645215016905531</v>
      </c>
      <c r="AB173" s="67">
        <v>-0.17527358397495585</v>
      </c>
      <c r="AC173" s="67">
        <v>0.25407692544074872</v>
      </c>
      <c r="AD173" s="67">
        <v>0.61703708523398482</v>
      </c>
      <c r="AE173" s="67">
        <v>0.69373246600723704</v>
      </c>
      <c r="AF173" s="67">
        <v>0.76200307259899036</v>
      </c>
      <c r="AG173" s="67">
        <v>0.49241217514469676</v>
      </c>
      <c r="AH173" s="67">
        <v>0.52139401242619476</v>
      </c>
      <c r="AI173" s="67">
        <v>-0.17004998464347626</v>
      </c>
      <c r="AJ173" s="67">
        <v>-0.25032458519934436</v>
      </c>
      <c r="AK173" s="67">
        <v>-0.13917752765358685</v>
      </c>
      <c r="AL173" s="67">
        <v>0.47889588023807828</v>
      </c>
      <c r="AM173" s="67">
        <v>0.52401036156294822</v>
      </c>
      <c r="AN173" s="67">
        <v>0.56641524879819705</v>
      </c>
      <c r="AO173" s="67">
        <v>0.94769315189956727</v>
      </c>
      <c r="AP173" s="67">
        <v>1.4083521914799544</v>
      </c>
      <c r="AQ173" s="67">
        <v>1.5629825969698543</v>
      </c>
      <c r="AR173" s="67">
        <v>1.7051862024302427</v>
      </c>
      <c r="AS173" s="67">
        <v>1.678150743143541</v>
      </c>
      <c r="AT173" s="67">
        <v>1.4937449449630422</v>
      </c>
      <c r="AU173" s="67">
        <v>0.81584578921046014</v>
      </c>
      <c r="AV173" s="67">
        <v>0.73942389367418382</v>
      </c>
      <c r="AW173" s="67">
        <v>0.34978654653685121</v>
      </c>
      <c r="AX173" s="67">
        <v>-9.3005023522151883E-2</v>
      </c>
      <c r="AY173" s="67">
        <v>-0.59842683806671104</v>
      </c>
      <c r="AZ173" s="67">
        <v>-0.34507075313740293</v>
      </c>
      <c r="BA173" s="67">
        <v>0.83147390771360585</v>
      </c>
      <c r="BB173" s="67">
        <v>1.0332851585761227</v>
      </c>
      <c r="BC173" s="67">
        <v>1.5614046061831595</v>
      </c>
      <c r="BD173" s="67">
        <v>2.764187203131395</v>
      </c>
      <c r="BE173" s="67">
        <v>3.4376807896254817</v>
      </c>
      <c r="BF173" s="67">
        <v>4.3640697974539835</v>
      </c>
      <c r="BG173" s="67">
        <v>4.0964723220768349</v>
      </c>
      <c r="BH173" s="67">
        <v>3.8650749224208321</v>
      </c>
      <c r="BI173" s="67">
        <v>3.2998494775053042</v>
      </c>
      <c r="BJ173" s="67">
        <v>2.7485440396752976</v>
      </c>
      <c r="BK173" s="67">
        <v>2.8749231540292617</v>
      </c>
      <c r="BL173" s="67">
        <v>2.7276377812685664</v>
      </c>
      <c r="BM173" s="67">
        <v>1.7525704064016574</v>
      </c>
      <c r="BN173" s="67">
        <v>0.830631539576276</v>
      </c>
      <c r="BO173" s="67">
        <v>-2.5280538229386699E-2</v>
      </c>
      <c r="BP173" s="67">
        <v>-1.4515099075053715</v>
      </c>
      <c r="BQ173" s="67">
        <v>-0.72531693726421198</v>
      </c>
      <c r="BR173" s="67">
        <v>-0.51061730037980702</v>
      </c>
      <c r="BS173" s="67">
        <v>0.32394808635350492</v>
      </c>
      <c r="BT173" s="67">
        <v>0.17416772869838715</v>
      </c>
      <c r="BU173" s="67">
        <v>8.8323966115081681E-3</v>
      </c>
      <c r="BV173" s="67">
        <v>-1.9418926928318994</v>
      </c>
      <c r="BW173" s="67">
        <v>-3.615859636199533</v>
      </c>
      <c r="BX173" s="67">
        <v>-4.1609603742659482</v>
      </c>
      <c r="BY173" s="67">
        <v>-4.7107994273359646</v>
      </c>
      <c r="BZ173" s="67">
        <v>-5.9068217931930862</v>
      </c>
      <c r="CA173" s="67">
        <v>-5.2847608058341073</v>
      </c>
      <c r="CB173" s="67">
        <v>-5.785225540598522</v>
      </c>
      <c r="CC173" s="67">
        <v>-2.2208458149525749</v>
      </c>
      <c r="CD173" s="67">
        <v>-2.4230644114944329</v>
      </c>
      <c r="CE173" s="67">
        <v>-0.39045736006640874</v>
      </c>
      <c r="CF173" s="67">
        <v>1.4244021831393929</v>
      </c>
      <c r="CG173" s="67">
        <v>1.6519828056740584</v>
      </c>
      <c r="CH173" s="67">
        <v>2.0369870289706857</v>
      </c>
      <c r="CI173" s="67">
        <v>1.7782826504818736</v>
      </c>
      <c r="CJ173" s="67">
        <v>1.4190174284136958</v>
      </c>
      <c r="CK173" s="67">
        <v>0.47933514790028231</v>
      </c>
      <c r="CL173" s="67">
        <v>0.7000481727014275</v>
      </c>
      <c r="CM173" s="67">
        <v>1.4642791638974297</v>
      </c>
      <c r="CN173" s="67">
        <v>1.2564878585384613</v>
      </c>
      <c r="CO173" s="67">
        <v>0.98144636271708485</v>
      </c>
      <c r="CP173" s="67">
        <v>1.0804220717654598</v>
      </c>
      <c r="CQ173" s="67">
        <v>0.80085161856585119</v>
      </c>
      <c r="CR173" s="67">
        <v>-0.18766014754493354</v>
      </c>
      <c r="CS173" s="67">
        <v>-1.9834589667233464</v>
      </c>
      <c r="CT173" s="67">
        <v>-2.3045102721040358</v>
      </c>
      <c r="CU173" s="67">
        <v>-1.6261393833396454</v>
      </c>
      <c r="CV173" s="67">
        <v>0.55380523884079957</v>
      </c>
      <c r="CW173" s="67">
        <v>1.5421360555453938</v>
      </c>
      <c r="CX173" s="67">
        <v>2.3170769179122184</v>
      </c>
      <c r="CY173" s="67">
        <v>1.4888396217028916</v>
      </c>
      <c r="CZ173" s="67">
        <v>1.4986226810416039</v>
      </c>
      <c r="DA173" s="67">
        <v>1.5629219579708467</v>
      </c>
      <c r="DB173" s="67">
        <v>1.588104225610232</v>
      </c>
      <c r="DC173" s="67">
        <v>1.0746816484367701</v>
      </c>
      <c r="DD173" s="67">
        <v>0.49916196625056403</v>
      </c>
      <c r="DE173" s="67">
        <v>0.20973418586896284</v>
      </c>
      <c r="DF173" s="67">
        <v>0.27739635804202756</v>
      </c>
      <c r="DG173" s="67">
        <v>0.31951229029569883</v>
      </c>
      <c r="DH173" s="67">
        <v>0.30218426109488983</v>
      </c>
      <c r="DI173" s="67">
        <v>0.2564999466313308</v>
      </c>
      <c r="DJ173" s="67">
        <v>0.24293904832155638</v>
      </c>
      <c r="DK173" s="67">
        <v>0.28129462994607113</v>
      </c>
      <c r="DL173" s="67">
        <v>0.45726884480670305</v>
      </c>
      <c r="DM173" s="67">
        <v>0.90117549152764631</v>
      </c>
      <c r="DN173" s="67">
        <v>1.1651692014951207</v>
      </c>
      <c r="DO173" s="67">
        <v>1.1777462168579396</v>
      </c>
      <c r="DP173" s="67">
        <v>1.3197406768578517</v>
      </c>
      <c r="DQ173" s="67">
        <v>1.2910663405914147</v>
      </c>
      <c r="DR173" s="67">
        <v>0.52379649457313027</v>
      </c>
      <c r="DS173" s="67">
        <v>0.23115504606328874</v>
      </c>
      <c r="DT173" s="67">
        <v>-8.0999927711889932E-3</v>
      </c>
      <c r="DU173" s="67">
        <v>0.37</v>
      </c>
      <c r="DV173" s="67">
        <v>0.1</v>
      </c>
      <c r="DW173" s="67">
        <v>0.1</v>
      </c>
      <c r="DX173" s="67">
        <v>0.17</v>
      </c>
      <c r="DY173" s="67">
        <v>0.2</v>
      </c>
      <c r="DZ173" s="67">
        <v>0.75</v>
      </c>
      <c r="EA173" s="67">
        <v>0.85</v>
      </c>
      <c r="EB173" s="67">
        <v>0.98</v>
      </c>
      <c r="EC173" s="67">
        <v>0.56000000000000005</v>
      </c>
      <c r="ED173" s="67">
        <v>0.22</v>
      </c>
      <c r="EE173" s="67">
        <v>-0.12</v>
      </c>
      <c r="EF173" s="67">
        <v>-0.51</v>
      </c>
      <c r="EG173" s="67">
        <v>-0.41</v>
      </c>
      <c r="EH173" s="67">
        <v>-0.62</v>
      </c>
      <c r="EI173" s="67">
        <v>-0.32</v>
      </c>
      <c r="EJ173" s="67">
        <v>-0.55000000000000004</v>
      </c>
      <c r="EK173" s="67">
        <v>-0.24</v>
      </c>
      <c r="EL173" s="67">
        <v>0.1</v>
      </c>
      <c r="EM173" s="67">
        <v>0.04</v>
      </c>
      <c r="EN173" s="67">
        <v>0.16</v>
      </c>
      <c r="EO173" s="67">
        <v>-0.09</v>
      </c>
      <c r="EP173" s="67">
        <v>0</v>
      </c>
      <c r="EQ173" s="67">
        <v>0.09</v>
      </c>
      <c r="ER173" s="67">
        <v>0.61</v>
      </c>
      <c r="ES173" s="67">
        <v>0.57999999999999996</v>
      </c>
      <c r="ET173" s="67">
        <v>0.65</v>
      </c>
      <c r="EU173" s="67">
        <v>0.76</v>
      </c>
      <c r="EV173" s="67">
        <v>1.03</v>
      </c>
      <c r="EW173" s="67">
        <v>0.98</v>
      </c>
      <c r="EX173" s="67">
        <v>0.57999999999999996</v>
      </c>
      <c r="EY173" s="67">
        <v>0.44</v>
      </c>
      <c r="EZ173" s="67">
        <v>0.26</v>
      </c>
      <c r="FA173" s="67">
        <v>0.46</v>
      </c>
      <c r="FB173" s="67">
        <v>0.56999999999999995</v>
      </c>
      <c r="FC173" s="67">
        <v>0.69</v>
      </c>
      <c r="FD173" s="67">
        <v>0.95</v>
      </c>
      <c r="FE173" s="67">
        <v>0.94</v>
      </c>
      <c r="FF173" s="67">
        <v>1.07</v>
      </c>
      <c r="FG173" s="67">
        <v>1.04</v>
      </c>
      <c r="FH173" s="67">
        <v>1.01</v>
      </c>
      <c r="FI173" s="67">
        <v>0.77</v>
      </c>
      <c r="FJ173" s="67">
        <v>0.3</v>
      </c>
      <c r="FK173" s="67">
        <v>0.2</v>
      </c>
      <c r="FL173" s="67">
        <v>0.47</v>
      </c>
      <c r="FM173" s="67">
        <v>0.38</v>
      </c>
      <c r="FN173" s="67">
        <v>0.36</v>
      </c>
      <c r="FO173" s="67">
        <v>-0.13</v>
      </c>
      <c r="FP173" s="67">
        <v>-0.36</v>
      </c>
      <c r="FQ173" s="67">
        <v>-0.34</v>
      </c>
      <c r="FR173" s="67">
        <v>-0.28999999999999998</v>
      </c>
      <c r="FS173" s="67">
        <v>-0.42</v>
      </c>
      <c r="FT173" s="67">
        <v>-0.42</v>
      </c>
      <c r="FU173" s="67">
        <v>-0.18</v>
      </c>
      <c r="FV173" s="67">
        <v>0.08</v>
      </c>
      <c r="FW173" s="67">
        <v>0.22</v>
      </c>
      <c r="FX173" s="67">
        <v>0.7</v>
      </c>
      <c r="FY173" s="67">
        <v>1.1499999999999999</v>
      </c>
      <c r="FZ173" s="67">
        <v>1.06</v>
      </c>
      <c r="GA173" s="67">
        <v>1.46</v>
      </c>
      <c r="GB173" s="67">
        <v>2.2200000000000002</v>
      </c>
      <c r="GC173" s="67">
        <v>2.91</v>
      </c>
      <c r="GD173" s="67">
        <v>2</v>
      </c>
      <c r="GE173" s="67">
        <v>0.69</v>
      </c>
      <c r="GF173" s="67">
        <v>-0.05</v>
      </c>
      <c r="GG173" s="67">
        <v>7.0000000000000007E-2</v>
      </c>
      <c r="GH173" s="67">
        <v>-0.04</v>
      </c>
      <c r="GI173" s="67">
        <v>-0.02</v>
      </c>
      <c r="GJ173" s="67">
        <v>0.06</v>
      </c>
      <c r="GK173" s="67">
        <v>0.31</v>
      </c>
      <c r="GL173" s="67">
        <v>0.19</v>
      </c>
      <c r="GM173" s="67">
        <v>0.19</v>
      </c>
      <c r="GN173" s="67">
        <v>-0.11</v>
      </c>
      <c r="GO173" s="67">
        <v>0.14000000000000001</v>
      </c>
      <c r="GP173" s="67">
        <v>0.77</v>
      </c>
      <c r="GQ173" s="67">
        <v>1.59</v>
      </c>
      <c r="GR173" s="67">
        <v>1.62</v>
      </c>
      <c r="GS173" s="67">
        <v>1.38</v>
      </c>
      <c r="GT173" s="67">
        <v>1</v>
      </c>
      <c r="GU173" s="67">
        <v>0.94</v>
      </c>
      <c r="GV173" s="67">
        <v>0.71</v>
      </c>
      <c r="GW173" s="67">
        <v>1.36</v>
      </c>
      <c r="GX173" s="67">
        <v>2.35</v>
      </c>
      <c r="GY173" s="67">
        <v>3.48</v>
      </c>
      <c r="GZ173" s="67">
        <v>2.78</v>
      </c>
      <c r="HA173" s="67">
        <v>2.69</v>
      </c>
      <c r="HB173" s="67">
        <v>1.1100000000000001</v>
      </c>
      <c r="HC173" s="67">
        <v>0.4</v>
      </c>
      <c r="HD173" s="67">
        <v>-0.49</v>
      </c>
      <c r="HE173" s="67">
        <v>-0.42</v>
      </c>
      <c r="HF173" s="67">
        <v>0.7</v>
      </c>
      <c r="HG173" s="67">
        <v>0.7</v>
      </c>
      <c r="HH173" s="67">
        <v>0.65</v>
      </c>
      <c r="HI173" s="67">
        <v>1.06</v>
      </c>
      <c r="HJ173" s="67">
        <v>0.98</v>
      </c>
      <c r="HK173" s="67">
        <v>0.87</v>
      </c>
      <c r="HL173" s="67">
        <v>0.28000000000000003</v>
      </c>
      <c r="HM173" s="67">
        <v>0.27</v>
      </c>
      <c r="HN173" s="67">
        <v>0.23</v>
      </c>
      <c r="HO173" s="67">
        <v>-0.12</v>
      </c>
      <c r="HP173" s="67">
        <v>-0.15</v>
      </c>
      <c r="HQ173" s="67">
        <v>-0.04</v>
      </c>
      <c r="HR173" s="67">
        <v>1.54</v>
      </c>
      <c r="HS173" s="67">
        <v>3</v>
      </c>
      <c r="HT173" s="67">
        <v>4.28</v>
      </c>
      <c r="HU173" s="67">
        <v>2.29</v>
      </c>
      <c r="HV173" s="67">
        <v>1.6</v>
      </c>
      <c r="HW173" s="67">
        <v>1.04</v>
      </c>
      <c r="HX173" s="67">
        <v>2.2200000000000002</v>
      </c>
      <c r="HY173" s="67">
        <v>1.47</v>
      </c>
      <c r="HZ173" s="67">
        <v>0.67</v>
      </c>
      <c r="IA173" s="67">
        <v>-0.38</v>
      </c>
      <c r="IB173" s="67">
        <v>-0.34</v>
      </c>
      <c r="IC173" s="69">
        <v>-0.24737109122277331</v>
      </c>
      <c r="ID173" s="69">
        <v>0.13176885398534588</v>
      </c>
      <c r="IE173" s="69">
        <v>0.28967923757658265</v>
      </c>
      <c r="IF173" s="69">
        <v>0.4709703744043568</v>
      </c>
      <c r="IG173" s="69">
        <v>0.29041040163376453</v>
      </c>
      <c r="IH173" s="69">
        <v>0.10963441797140921</v>
      </c>
      <c r="II173" s="69">
        <v>0.39422047651463582</v>
      </c>
      <c r="IJ173" s="69">
        <v>0.84033005046661635</v>
      </c>
      <c r="IK173" s="69">
        <v>1.0068448112037127</v>
      </c>
      <c r="IL173" s="69">
        <v>0.59614560852584542</v>
      </c>
      <c r="IM173" s="69">
        <v>0.12144553165425251</v>
      </c>
      <c r="IN173" s="69">
        <v>-0.31700274891663649</v>
      </c>
      <c r="IO173" s="69">
        <v>-1.9357616764919946E-3</v>
      </c>
      <c r="IP173" s="69">
        <v>0.37059189364697731</v>
      </c>
      <c r="IQ173" s="69">
        <v>0.45896488045865003</v>
      </c>
      <c r="IR173" s="69">
        <v>0.44497845364157318</v>
      </c>
      <c r="IS173" s="69">
        <v>0.47167696758289546</v>
      </c>
      <c r="IT173" s="69">
        <v>6.1225896053710392E-2</v>
      </c>
      <c r="IU173" s="69">
        <v>2.9091024464289274E-2</v>
      </c>
      <c r="IV173" s="69">
        <v>0.10256004532573934</v>
      </c>
      <c r="IW173" s="69">
        <v>0.16485013943893823</v>
      </c>
      <c r="IX173" s="69">
        <v>-5.8043145927618542E-2</v>
      </c>
      <c r="IY173" s="69">
        <v>-0.25795233572210169</v>
      </c>
      <c r="IZ173" s="92"/>
    </row>
    <row r="174" spans="1:260" s="53" customFormat="1" ht="18" customHeight="1" x14ac:dyDescent="0.2">
      <c r="A174" s="97">
        <v>23201</v>
      </c>
      <c r="B174" s="20"/>
      <c r="C174" s="60"/>
      <c r="D174" s="29"/>
      <c r="E174" s="95"/>
      <c r="F174" s="35"/>
      <c r="G174" s="36" t="s">
        <v>167</v>
      </c>
      <c r="H174" s="71">
        <v>4.75</v>
      </c>
      <c r="I174" s="71">
        <v>5.6</v>
      </c>
      <c r="J174" s="71">
        <v>4.42</v>
      </c>
      <c r="K174" s="71">
        <v>1.36</v>
      </c>
      <c r="L174" s="71">
        <v>-0.1</v>
      </c>
      <c r="M174" s="71">
        <v>-0.25</v>
      </c>
      <c r="N174" s="71">
        <v>-0.19</v>
      </c>
      <c r="O174" s="71">
        <v>0.23</v>
      </c>
      <c r="P174" s="71">
        <v>0.44</v>
      </c>
      <c r="Q174" s="71">
        <v>0.46</v>
      </c>
      <c r="R174" s="71">
        <v>0.23</v>
      </c>
      <c r="S174" s="71">
        <v>-0.05</v>
      </c>
      <c r="T174" s="71">
        <v>-0.06</v>
      </c>
      <c r="U174" s="71">
        <v>0.22</v>
      </c>
      <c r="V174" s="71">
        <v>0.28999999999999998</v>
      </c>
      <c r="W174" s="71">
        <v>0.28000000000000003</v>
      </c>
      <c r="X174" s="71">
        <v>0</v>
      </c>
      <c r="Y174" s="71">
        <v>7.0000000000000007E-2</v>
      </c>
      <c r="Z174" s="71">
        <v>0.06</v>
      </c>
      <c r="AA174" s="71">
        <v>7.0000000000000007E-2</v>
      </c>
      <c r="AB174" s="71">
        <v>0.14000000000000001</v>
      </c>
      <c r="AC174" s="71">
        <v>0.22</v>
      </c>
      <c r="AD174" s="71">
        <v>0.22</v>
      </c>
      <c r="AE174" s="71">
        <v>-0.06</v>
      </c>
      <c r="AF174" s="71">
        <v>-0.05</v>
      </c>
      <c r="AG174" s="71">
        <v>-0.05</v>
      </c>
      <c r="AH174" s="71">
        <v>-0.01</v>
      </c>
      <c r="AI174" s="71">
        <v>-0.13</v>
      </c>
      <c r="AJ174" s="71">
        <v>-0.13</v>
      </c>
      <c r="AK174" s="71">
        <v>-0.13</v>
      </c>
      <c r="AL174" s="71">
        <v>0.54</v>
      </c>
      <c r="AM174" s="71">
        <v>0.55000000000000004</v>
      </c>
      <c r="AN174" s="71">
        <v>0.5</v>
      </c>
      <c r="AO174" s="71">
        <v>0.53</v>
      </c>
      <c r="AP174" s="71">
        <v>0.47</v>
      </c>
      <c r="AQ174" s="71">
        <v>0.55000000000000004</v>
      </c>
      <c r="AR174" s="71">
        <v>3.36</v>
      </c>
      <c r="AS174" s="71">
        <v>5.94</v>
      </c>
      <c r="AT174" s="71">
        <v>6.28</v>
      </c>
      <c r="AU174" s="71">
        <v>3.07</v>
      </c>
      <c r="AV174" s="71">
        <v>-0.4</v>
      </c>
      <c r="AW174" s="71">
        <v>-0.67</v>
      </c>
      <c r="AX174" s="71">
        <v>0.32</v>
      </c>
      <c r="AY174" s="71">
        <v>0.3</v>
      </c>
      <c r="AZ174" s="71">
        <v>0.31</v>
      </c>
      <c r="BA174" s="71">
        <v>0.35</v>
      </c>
      <c r="BB174" s="71">
        <v>0.74</v>
      </c>
      <c r="BC174" s="71">
        <v>0.73</v>
      </c>
      <c r="BD174" s="71">
        <v>-0.37</v>
      </c>
      <c r="BE174" s="71">
        <v>-0.57999999999999996</v>
      </c>
      <c r="BF174" s="71">
        <v>-0.57999999999999996</v>
      </c>
      <c r="BG174" s="71">
        <v>0.13</v>
      </c>
      <c r="BH174" s="71">
        <v>0.13</v>
      </c>
      <c r="BI174" s="71">
        <v>0.12</v>
      </c>
      <c r="BJ174" s="71">
        <v>0.41</v>
      </c>
      <c r="BK174" s="71">
        <v>0.41</v>
      </c>
      <c r="BL174" s="71">
        <v>0.41</v>
      </c>
      <c r="BM174" s="71">
        <v>2.56</v>
      </c>
      <c r="BN174" s="71">
        <v>4.4800000000000004</v>
      </c>
      <c r="BO174" s="71">
        <v>4.88</v>
      </c>
      <c r="BP174" s="71">
        <v>5.27</v>
      </c>
      <c r="BQ174" s="71">
        <v>3.89</v>
      </c>
      <c r="BR174" s="71">
        <v>3.8</v>
      </c>
      <c r="BS174" s="71">
        <v>0.31</v>
      </c>
      <c r="BT174" s="71">
        <v>-1.1499999999999999</v>
      </c>
      <c r="BU174" s="71">
        <v>-1.99</v>
      </c>
      <c r="BV174" s="71">
        <v>-2.71</v>
      </c>
      <c r="BW174" s="71">
        <v>-1.52</v>
      </c>
      <c r="BX174" s="71">
        <v>-1.51</v>
      </c>
      <c r="BY174" s="71">
        <v>-0.03</v>
      </c>
      <c r="BZ174" s="71">
        <v>-0.03</v>
      </c>
      <c r="CA174" s="71">
        <v>-0.03</v>
      </c>
      <c r="CB174" s="71">
        <v>4.5</v>
      </c>
      <c r="CC174" s="71">
        <v>4.57</v>
      </c>
      <c r="CD174" s="71">
        <v>3.99</v>
      </c>
      <c r="CE174" s="71">
        <v>0</v>
      </c>
      <c r="CF174" s="71">
        <v>0</v>
      </c>
      <c r="CG174" s="71">
        <v>0</v>
      </c>
      <c r="CH174" s="71">
        <v>0</v>
      </c>
      <c r="CI174" s="71">
        <v>-0.04</v>
      </c>
      <c r="CJ174" s="71">
        <v>-0.04</v>
      </c>
      <c r="CK174" s="71">
        <v>-5.6</v>
      </c>
      <c r="CL174" s="71">
        <v>-5.54</v>
      </c>
      <c r="CM174" s="71">
        <v>-5.7</v>
      </c>
      <c r="CN174" s="71">
        <v>-0.27</v>
      </c>
      <c r="CO174" s="71">
        <v>-0.27</v>
      </c>
      <c r="CP174" s="71">
        <v>0</v>
      </c>
      <c r="CQ174" s="71">
        <v>-1.85</v>
      </c>
      <c r="CR174" s="71">
        <v>-1.86</v>
      </c>
      <c r="CS174" s="71">
        <v>-1.85</v>
      </c>
      <c r="CT174" s="71">
        <v>0</v>
      </c>
      <c r="CU174" s="71">
        <v>-7.0000000000000007E-2</v>
      </c>
      <c r="CV174" s="71">
        <v>-0.38</v>
      </c>
      <c r="CW174" s="71">
        <v>-0.1</v>
      </c>
      <c r="CX174" s="71">
        <v>0.49</v>
      </c>
      <c r="CY174" s="71">
        <v>1.1399999999999999</v>
      </c>
      <c r="CZ174" s="71">
        <v>0.81</v>
      </c>
      <c r="DA174" s="71">
        <v>0.28999999999999998</v>
      </c>
      <c r="DB174" s="71">
        <v>-0.03</v>
      </c>
      <c r="DC174" s="71">
        <v>-0.05</v>
      </c>
      <c r="DD174" s="71">
        <v>-0.05</v>
      </c>
      <c r="DE174" s="71">
        <v>-0.05</v>
      </c>
      <c r="DF174" s="71">
        <v>-0.05</v>
      </c>
      <c r="DG174" s="71">
        <v>-0.05</v>
      </c>
      <c r="DH174" s="71">
        <v>-0.05</v>
      </c>
      <c r="DI174" s="71">
        <v>-0.04</v>
      </c>
      <c r="DJ174" s="71">
        <v>-0.04</v>
      </c>
      <c r="DK174" s="71">
        <v>-0.04</v>
      </c>
      <c r="DL174" s="71">
        <v>-0.21</v>
      </c>
      <c r="DM174" s="71">
        <v>-0.21</v>
      </c>
      <c r="DN174" s="71">
        <v>-0.21</v>
      </c>
      <c r="DO174" s="71">
        <v>-0.03</v>
      </c>
      <c r="DP174" s="71">
        <v>-0.03</v>
      </c>
      <c r="DQ174" s="71">
        <v>-0.03</v>
      </c>
      <c r="DR174" s="71">
        <v>-0.09</v>
      </c>
      <c r="DS174" s="71">
        <v>-0.09</v>
      </c>
      <c r="DT174" s="71">
        <v>-0.08</v>
      </c>
      <c r="DU174" s="71">
        <v>0</v>
      </c>
      <c r="DV174" s="71">
        <v>0</v>
      </c>
      <c r="DW174" s="71">
        <v>0</v>
      </c>
      <c r="DX174" s="71">
        <v>-0.12</v>
      </c>
      <c r="DY174" s="71">
        <v>-0.12</v>
      </c>
      <c r="DZ174" s="71">
        <v>0</v>
      </c>
      <c r="EA174" s="71">
        <v>-0.1</v>
      </c>
      <c r="EB174" s="71">
        <v>-0.1</v>
      </c>
      <c r="EC174" s="71">
        <v>-0.1</v>
      </c>
      <c r="ED174" s="71">
        <v>0</v>
      </c>
      <c r="EE174" s="71">
        <v>0</v>
      </c>
      <c r="EF174" s="71">
        <v>0</v>
      </c>
      <c r="EG174" s="71">
        <v>0.05</v>
      </c>
      <c r="EH174" s="71">
        <v>0.05</v>
      </c>
      <c r="EI174" s="71">
        <v>0.05</v>
      </c>
      <c r="EJ174" s="71">
        <v>0.01</v>
      </c>
      <c r="EK174" s="71">
        <v>0.01</v>
      </c>
      <c r="EL174" s="71">
        <v>0.01</v>
      </c>
      <c r="EM174" s="71">
        <v>0</v>
      </c>
      <c r="EN174" s="71">
        <v>0</v>
      </c>
      <c r="EO174" s="71">
        <v>0</v>
      </c>
      <c r="EP174" s="71">
        <v>0.02</v>
      </c>
      <c r="EQ174" s="71">
        <v>0.02</v>
      </c>
      <c r="ER174" s="71">
        <v>0.02</v>
      </c>
      <c r="ES174" s="71">
        <v>0</v>
      </c>
      <c r="ET174" s="71">
        <v>0</v>
      </c>
      <c r="EU174" s="71">
        <v>0</v>
      </c>
      <c r="EV174" s="71">
        <v>0.01</v>
      </c>
      <c r="EW174" s="71">
        <v>0.01</v>
      </c>
      <c r="EX174" s="71">
        <v>0.01</v>
      </c>
      <c r="EY174" s="71">
        <v>0</v>
      </c>
      <c r="EZ174" s="71">
        <v>0</v>
      </c>
      <c r="FA174" s="71">
        <v>0</v>
      </c>
      <c r="FB174" s="71">
        <v>0</v>
      </c>
      <c r="FC174" s="71">
        <v>0</v>
      </c>
      <c r="FD174" s="71">
        <v>0</v>
      </c>
      <c r="FE174" s="71">
        <v>0</v>
      </c>
      <c r="FF174" s="71">
        <v>0</v>
      </c>
      <c r="FG174" s="71">
        <v>0</v>
      </c>
      <c r="FH174" s="71">
        <v>-0.09</v>
      </c>
      <c r="FI174" s="71">
        <v>-0.09</v>
      </c>
      <c r="FJ174" s="71">
        <v>-0.09</v>
      </c>
      <c r="FK174" s="71">
        <v>-0.26</v>
      </c>
      <c r="FL174" s="71">
        <v>-0.26</v>
      </c>
      <c r="FM174" s="71">
        <v>-0.26</v>
      </c>
      <c r="FN174" s="71">
        <v>-0.09</v>
      </c>
      <c r="FO174" s="71">
        <v>-0.09</v>
      </c>
      <c r="FP174" s="71">
        <v>-0.09</v>
      </c>
      <c r="FQ174" s="71">
        <v>0.11</v>
      </c>
      <c r="FR174" s="71">
        <v>0.11</v>
      </c>
      <c r="FS174" s="71">
        <v>0.11</v>
      </c>
      <c r="FT174" s="71">
        <v>0.28999999999999998</v>
      </c>
      <c r="FU174" s="71">
        <v>0.28000000000000003</v>
      </c>
      <c r="FV174" s="71">
        <v>0.3</v>
      </c>
      <c r="FW174" s="71">
        <v>0</v>
      </c>
      <c r="FX174" s="71">
        <v>0</v>
      </c>
      <c r="FY174" s="71">
        <v>0</v>
      </c>
      <c r="FZ174" s="71">
        <v>-0.04</v>
      </c>
      <c r="GA174" s="71">
        <v>-0.04</v>
      </c>
      <c r="GB174" s="71">
        <v>-0.04</v>
      </c>
      <c r="GC174" s="71">
        <v>-0.04</v>
      </c>
      <c r="GD174" s="71">
        <v>-0.04</v>
      </c>
      <c r="GE174" s="71">
        <v>-0.04</v>
      </c>
      <c r="GF174" s="71">
        <v>0</v>
      </c>
      <c r="GG174" s="71">
        <v>0.48</v>
      </c>
      <c r="GH174" s="71">
        <v>0.48</v>
      </c>
      <c r="GI174" s="71">
        <v>0.06</v>
      </c>
      <c r="GJ174" s="71">
        <v>7.0000000000000007E-2</v>
      </c>
      <c r="GK174" s="71">
        <v>7.0000000000000007E-2</v>
      </c>
      <c r="GL174" s="71">
        <v>0.24</v>
      </c>
      <c r="GM174" s="71">
        <v>-0.05</v>
      </c>
      <c r="GN174" s="71">
        <v>-0.05</v>
      </c>
      <c r="GO174" s="71">
        <v>0</v>
      </c>
      <c r="GP174" s="71">
        <v>0</v>
      </c>
      <c r="GQ174" s="71">
        <v>0.21</v>
      </c>
      <c r="GR174" s="71">
        <v>1.05</v>
      </c>
      <c r="GS174" s="71">
        <v>1.05</v>
      </c>
      <c r="GT174" s="71">
        <v>0.84</v>
      </c>
      <c r="GU174" s="71">
        <v>0</v>
      </c>
      <c r="GV174" s="71">
        <v>0</v>
      </c>
      <c r="GW174" s="71">
        <v>0</v>
      </c>
      <c r="GX174" s="71">
        <v>0</v>
      </c>
      <c r="GY174" s="71">
        <v>0</v>
      </c>
      <c r="GZ174" s="71">
        <v>0</v>
      </c>
      <c r="HA174" s="71">
        <v>0</v>
      </c>
      <c r="HB174" s="71">
        <v>0</v>
      </c>
      <c r="HC174" s="71">
        <v>0</v>
      </c>
      <c r="HD174" s="71">
        <v>0</v>
      </c>
      <c r="HE174" s="71">
        <v>0</v>
      </c>
      <c r="HF174" s="71">
        <v>0</v>
      </c>
      <c r="HG174" s="71">
        <v>0.34</v>
      </c>
      <c r="HH174" s="71">
        <v>0.34</v>
      </c>
      <c r="HI174" s="71">
        <v>0.34</v>
      </c>
      <c r="HJ174" s="71">
        <v>0</v>
      </c>
      <c r="HK174" s="71">
        <v>0</v>
      </c>
      <c r="HL174" s="71">
        <v>0.92</v>
      </c>
      <c r="HM174" s="71">
        <v>0.92</v>
      </c>
      <c r="HN174" s="71">
        <v>0.93</v>
      </c>
      <c r="HO174" s="71">
        <v>0</v>
      </c>
      <c r="HP174" s="71">
        <v>0</v>
      </c>
      <c r="HQ174" s="71">
        <v>0</v>
      </c>
      <c r="HR174" s="71">
        <v>0</v>
      </c>
      <c r="HS174" s="71">
        <v>0</v>
      </c>
      <c r="HT174" s="71">
        <v>0</v>
      </c>
      <c r="HU174" s="71">
        <v>0</v>
      </c>
      <c r="HV174" s="71">
        <v>0</v>
      </c>
      <c r="HW174" s="71">
        <v>0</v>
      </c>
      <c r="HX174" s="71">
        <v>0</v>
      </c>
      <c r="HY174" s="71">
        <v>0</v>
      </c>
      <c r="HZ174" s="71">
        <v>0</v>
      </c>
      <c r="IA174" s="71">
        <v>0</v>
      </c>
      <c r="IB174" s="71">
        <v>0</v>
      </c>
      <c r="IC174" s="41">
        <v>0</v>
      </c>
      <c r="ID174" s="41">
        <v>0</v>
      </c>
      <c r="IE174" s="41">
        <v>0</v>
      </c>
      <c r="IF174" s="41">
        <v>0</v>
      </c>
      <c r="IG174" s="41">
        <v>0</v>
      </c>
      <c r="IH174" s="41">
        <v>0</v>
      </c>
      <c r="II174" s="41">
        <v>0</v>
      </c>
      <c r="IJ174" s="41">
        <v>0</v>
      </c>
      <c r="IK174" s="41">
        <v>0.52399999999999991</v>
      </c>
      <c r="IL174" s="41">
        <v>1.0260000000000002</v>
      </c>
      <c r="IM174" s="41">
        <v>1.236</v>
      </c>
      <c r="IN174" s="41">
        <v>1.276</v>
      </c>
      <c r="IO174" s="41">
        <v>0.89399999999999991</v>
      </c>
      <c r="IP174" s="41">
        <v>0.81600000000000006</v>
      </c>
      <c r="IQ174" s="41">
        <v>0.12000000000000002</v>
      </c>
      <c r="IR174" s="41">
        <v>-0.17199999999999999</v>
      </c>
      <c r="IS174" s="41">
        <v>-0.33999999999999997</v>
      </c>
      <c r="IT174" s="41">
        <v>-0.55599999999999994</v>
      </c>
      <c r="IU174" s="41">
        <v>-0.318</v>
      </c>
      <c r="IV174" s="41">
        <v>-0.13200000000000001</v>
      </c>
      <c r="IW174" s="41">
        <v>0.16200000000000001</v>
      </c>
      <c r="IX174" s="41">
        <v>0.16400000000000001</v>
      </c>
      <c r="IY174" s="41">
        <v>-2.2000000000000002E-2</v>
      </c>
      <c r="IZ174" s="41"/>
    </row>
    <row r="175" spans="1:260" s="53" customFormat="1" ht="18" customHeight="1" x14ac:dyDescent="0.2">
      <c r="A175" s="97">
        <v>23202</v>
      </c>
      <c r="B175" s="20"/>
      <c r="C175" s="60"/>
      <c r="D175" s="29"/>
      <c r="E175" s="95"/>
      <c r="F175" s="35"/>
      <c r="G175" s="36" t="s">
        <v>168</v>
      </c>
      <c r="H175" s="71">
        <v>-0.95</v>
      </c>
      <c r="I175" s="71">
        <v>-1.2</v>
      </c>
      <c r="J175" s="71">
        <v>-1.41</v>
      </c>
      <c r="K175" s="71">
        <v>-3.87</v>
      </c>
      <c r="L175" s="71">
        <v>-3.63</v>
      </c>
      <c r="M175" s="71">
        <v>-2.96</v>
      </c>
      <c r="N175" s="71">
        <v>3.09</v>
      </c>
      <c r="O175" s="71">
        <v>4.7</v>
      </c>
      <c r="P175" s="71">
        <v>4.75</v>
      </c>
      <c r="Q175" s="71">
        <v>5.55</v>
      </c>
      <c r="R175" s="71">
        <v>4.8099999999999996</v>
      </c>
      <c r="S175" s="71">
        <v>4.55</v>
      </c>
      <c r="T175" s="71">
        <v>2.88</v>
      </c>
      <c r="U175" s="71">
        <v>3.65</v>
      </c>
      <c r="V175" s="71">
        <v>4.37</v>
      </c>
      <c r="W175" s="71">
        <v>6.29</v>
      </c>
      <c r="X175" s="71">
        <v>5.49</v>
      </c>
      <c r="Y175" s="71">
        <v>4.5999999999999996</v>
      </c>
      <c r="Z175" s="71">
        <v>0.23</v>
      </c>
      <c r="AA175" s="71">
        <v>0.33</v>
      </c>
      <c r="AB175" s="71">
        <v>0.32</v>
      </c>
      <c r="AC175" s="71">
        <v>4.45</v>
      </c>
      <c r="AD175" s="71">
        <v>5.16</v>
      </c>
      <c r="AE175" s="71">
        <v>5.16</v>
      </c>
      <c r="AF175" s="71">
        <v>1.89</v>
      </c>
      <c r="AG175" s="71">
        <v>1.08</v>
      </c>
      <c r="AH175" s="71">
        <v>1.1299999999999999</v>
      </c>
      <c r="AI175" s="71">
        <v>-0.54</v>
      </c>
      <c r="AJ175" s="71">
        <v>-0.78</v>
      </c>
      <c r="AK175" s="71">
        <v>-0.76</v>
      </c>
      <c r="AL175" s="71">
        <v>2.58</v>
      </c>
      <c r="AM175" s="71">
        <v>2.78</v>
      </c>
      <c r="AN175" s="71">
        <v>4.49</v>
      </c>
      <c r="AO175" s="71">
        <v>5.22</v>
      </c>
      <c r="AP175" s="71">
        <v>7.02</v>
      </c>
      <c r="AQ175" s="71">
        <v>5.31</v>
      </c>
      <c r="AR175" s="71">
        <v>4.24</v>
      </c>
      <c r="AS175" s="71">
        <v>3.92</v>
      </c>
      <c r="AT175" s="71">
        <v>2.7</v>
      </c>
      <c r="AU175" s="71">
        <v>0.51</v>
      </c>
      <c r="AV175" s="71">
        <v>1.81</v>
      </c>
      <c r="AW175" s="71">
        <v>2.7</v>
      </c>
      <c r="AX175" s="71">
        <v>-0.04</v>
      </c>
      <c r="AY175" s="71">
        <v>-2.71</v>
      </c>
      <c r="AZ175" s="71">
        <v>-4.82</v>
      </c>
      <c r="BA175" s="71">
        <v>-1.98</v>
      </c>
      <c r="BB175" s="71">
        <v>-2.29</v>
      </c>
      <c r="BC175" s="71">
        <v>1.69</v>
      </c>
      <c r="BD175" s="71">
        <v>3.46</v>
      </c>
      <c r="BE175" s="71">
        <v>4.3499999999999996</v>
      </c>
      <c r="BF175" s="71">
        <v>5.87</v>
      </c>
      <c r="BG175" s="71">
        <v>7.2</v>
      </c>
      <c r="BH175" s="71">
        <v>7.27</v>
      </c>
      <c r="BI175" s="71">
        <v>9.64</v>
      </c>
      <c r="BJ175" s="71">
        <v>7.31</v>
      </c>
      <c r="BK175" s="71">
        <v>9.11</v>
      </c>
      <c r="BL175" s="71">
        <v>6.23</v>
      </c>
      <c r="BM175" s="71">
        <v>6</v>
      </c>
      <c r="BN175" s="71">
        <v>3.72</v>
      </c>
      <c r="BO175" s="71">
        <v>0.09</v>
      </c>
      <c r="BP175" s="71">
        <v>-7.22</v>
      </c>
      <c r="BQ175" s="71">
        <v>-3.52</v>
      </c>
      <c r="BR175" s="71">
        <v>-1.73</v>
      </c>
      <c r="BS175" s="71">
        <v>-0.44</v>
      </c>
      <c r="BT175" s="71">
        <v>0</v>
      </c>
      <c r="BU175" s="71">
        <v>-0.16</v>
      </c>
      <c r="BV175" s="71">
        <v>-1.45</v>
      </c>
      <c r="BW175" s="71">
        <v>-2.2200000000000002</v>
      </c>
      <c r="BX175" s="71">
        <v>-7.45</v>
      </c>
      <c r="BY175" s="71">
        <v>-10.44</v>
      </c>
      <c r="BZ175" s="71">
        <v>-12.4</v>
      </c>
      <c r="CA175" s="71">
        <v>-7.86</v>
      </c>
      <c r="CB175" s="71">
        <v>-5.42</v>
      </c>
      <c r="CC175" s="71">
        <v>-6</v>
      </c>
      <c r="CD175" s="71">
        <v>-7.44</v>
      </c>
      <c r="CE175" s="71">
        <v>-6.47</v>
      </c>
      <c r="CF175" s="71">
        <v>-4.3499999999999996</v>
      </c>
      <c r="CG175" s="71">
        <v>-3.34</v>
      </c>
      <c r="CH175" s="71">
        <v>-2.1</v>
      </c>
      <c r="CI175" s="71">
        <v>0.39</v>
      </c>
      <c r="CJ175" s="71">
        <v>-2.88</v>
      </c>
      <c r="CK175" s="71">
        <v>-2.93</v>
      </c>
      <c r="CL175" s="71">
        <v>-2.5</v>
      </c>
      <c r="CM175" s="71">
        <v>3.05</v>
      </c>
      <c r="CN175" s="71">
        <v>5.41</v>
      </c>
      <c r="CO175" s="71">
        <v>5.49</v>
      </c>
      <c r="CP175" s="71">
        <v>5.13</v>
      </c>
      <c r="CQ175" s="71">
        <v>2.84</v>
      </c>
      <c r="CR175" s="71">
        <v>3.69</v>
      </c>
      <c r="CS175" s="71">
        <v>1.52</v>
      </c>
      <c r="CT175" s="71">
        <v>1.59</v>
      </c>
      <c r="CU175" s="71">
        <v>-1.77</v>
      </c>
      <c r="CV175" s="71">
        <v>2.48</v>
      </c>
      <c r="CW175" s="71">
        <v>5.03</v>
      </c>
      <c r="CX175" s="71">
        <v>10.69</v>
      </c>
      <c r="CY175" s="71">
        <v>6.72</v>
      </c>
      <c r="CZ175" s="71">
        <v>7.29</v>
      </c>
      <c r="DA175" s="71">
        <v>6.73</v>
      </c>
      <c r="DB175" s="71">
        <v>6.43</v>
      </c>
      <c r="DC175" s="71">
        <v>3.98</v>
      </c>
      <c r="DD175" s="71">
        <v>3.45</v>
      </c>
      <c r="DE175" s="71">
        <v>1.88</v>
      </c>
      <c r="DF175" s="71">
        <v>1.83</v>
      </c>
      <c r="DG175" s="71">
        <v>0.39</v>
      </c>
      <c r="DH175" s="71">
        <v>0.14000000000000001</v>
      </c>
      <c r="DI175" s="71">
        <v>0.36</v>
      </c>
      <c r="DJ175" s="71">
        <v>0.02</v>
      </c>
      <c r="DK175" s="71">
        <v>-7.0000000000000007E-2</v>
      </c>
      <c r="DL175" s="71">
        <v>-0.01</v>
      </c>
      <c r="DM175" s="71">
        <v>-0.47</v>
      </c>
      <c r="DN175" s="71">
        <v>-0.28000000000000003</v>
      </c>
      <c r="DO175" s="71">
        <v>-0.32</v>
      </c>
      <c r="DP175" s="71">
        <v>0.56999999999999995</v>
      </c>
      <c r="DQ175" s="71">
        <v>0.32</v>
      </c>
      <c r="DR175" s="71">
        <v>0.31</v>
      </c>
      <c r="DS175" s="71">
        <v>-0.11</v>
      </c>
      <c r="DT175" s="71">
        <v>0.15</v>
      </c>
      <c r="DU175" s="71">
        <v>0.16</v>
      </c>
      <c r="DV175" s="71">
        <v>0.15</v>
      </c>
      <c r="DW175" s="71">
        <v>-0.01</v>
      </c>
      <c r="DX175" s="71">
        <v>-0.01</v>
      </c>
      <c r="DY175" s="71">
        <v>0.01</v>
      </c>
      <c r="DZ175" s="71">
        <v>3.13</v>
      </c>
      <c r="EA175" s="71">
        <v>4.5199999999999996</v>
      </c>
      <c r="EB175" s="71">
        <v>4.5199999999999996</v>
      </c>
      <c r="EC175" s="71">
        <v>2</v>
      </c>
      <c r="ED175" s="71">
        <v>0.79</v>
      </c>
      <c r="EE175" s="71">
        <v>0.79</v>
      </c>
      <c r="EF175" s="71">
        <v>0.06</v>
      </c>
      <c r="EG175" s="71">
        <v>-0.18</v>
      </c>
      <c r="EH175" s="71">
        <v>-0.18</v>
      </c>
      <c r="EI175" s="71">
        <v>2.11</v>
      </c>
      <c r="EJ175" s="71">
        <v>0.13</v>
      </c>
      <c r="EK175" s="71">
        <v>0.13</v>
      </c>
      <c r="EL175" s="71">
        <v>0.08</v>
      </c>
      <c r="EM175" s="71">
        <v>0.08</v>
      </c>
      <c r="EN175" s="71">
        <v>0.78</v>
      </c>
      <c r="EO175" s="71">
        <v>0.72</v>
      </c>
      <c r="EP175" s="71">
        <v>0.8</v>
      </c>
      <c r="EQ175" s="71">
        <v>0.1</v>
      </c>
      <c r="ER175" s="71">
        <v>-0.01</v>
      </c>
      <c r="ES175" s="71">
        <v>-0.03</v>
      </c>
      <c r="ET175" s="71">
        <v>-0.11</v>
      </c>
      <c r="EU175" s="71">
        <v>0.02</v>
      </c>
      <c r="EV175" s="71">
        <v>0.01</v>
      </c>
      <c r="EW175" s="71">
        <v>0.02</v>
      </c>
      <c r="EX175" s="71">
        <v>0.49</v>
      </c>
      <c r="EY175" s="71">
        <v>0.5</v>
      </c>
      <c r="EZ175" s="71">
        <v>0.49</v>
      </c>
      <c r="FA175" s="71">
        <v>0.02</v>
      </c>
      <c r="FB175" s="71">
        <v>0.33</v>
      </c>
      <c r="FC175" s="71">
        <v>0.33</v>
      </c>
      <c r="FD175" s="71">
        <v>0.28000000000000003</v>
      </c>
      <c r="FE175" s="71">
        <v>-0.16</v>
      </c>
      <c r="FF175" s="71">
        <v>-0.16</v>
      </c>
      <c r="FG175" s="71">
        <v>-0.31</v>
      </c>
      <c r="FH175" s="71">
        <v>0.23</v>
      </c>
      <c r="FI175" s="71">
        <v>0.23</v>
      </c>
      <c r="FJ175" s="71">
        <v>0.5</v>
      </c>
      <c r="FK175" s="71">
        <v>-0.12</v>
      </c>
      <c r="FL175" s="71">
        <v>-0.11</v>
      </c>
      <c r="FM175" s="71">
        <v>-0.21</v>
      </c>
      <c r="FN175" s="71">
        <v>-0.12</v>
      </c>
      <c r="FO175" s="71">
        <v>-0.12</v>
      </c>
      <c r="FP175" s="71">
        <v>0.24</v>
      </c>
      <c r="FQ175" s="71">
        <v>0.18</v>
      </c>
      <c r="FR175" s="71">
        <v>0.28000000000000003</v>
      </c>
      <c r="FS175" s="71">
        <v>-0.04</v>
      </c>
      <c r="FT175" s="71">
        <v>0.06</v>
      </c>
      <c r="FU175" s="71">
        <v>-0.13</v>
      </c>
      <c r="FV175" s="71">
        <v>-0.06</v>
      </c>
      <c r="FW175" s="71">
        <v>0.3</v>
      </c>
      <c r="FX175" s="71">
        <v>0.55000000000000004</v>
      </c>
      <c r="FY175" s="71">
        <v>0.81</v>
      </c>
      <c r="FZ175" s="71">
        <v>0.18</v>
      </c>
      <c r="GA175" s="71">
        <v>0.1</v>
      </c>
      <c r="GB175" s="71">
        <v>-0.36</v>
      </c>
      <c r="GC175" s="71">
        <v>-0.25</v>
      </c>
      <c r="GD175" s="71">
        <v>-0.27</v>
      </c>
      <c r="GE175" s="71">
        <v>0.24</v>
      </c>
      <c r="GF175" s="71">
        <v>0.73</v>
      </c>
      <c r="GG175" s="71">
        <v>0.73</v>
      </c>
      <c r="GH175" s="71">
        <v>0.21</v>
      </c>
      <c r="GI175" s="71">
        <v>-0.11</v>
      </c>
      <c r="GJ175" s="71">
        <v>-0.13</v>
      </c>
      <c r="GK175" s="71">
        <v>0.11</v>
      </c>
      <c r="GL175" s="71">
        <v>-0.34</v>
      </c>
      <c r="GM175" s="71">
        <v>-0.32</v>
      </c>
      <c r="GN175" s="71">
        <v>-0.45</v>
      </c>
      <c r="GO175" s="71">
        <v>0.03</v>
      </c>
      <c r="GP175" s="71">
        <v>0.02</v>
      </c>
      <c r="GQ175" s="71">
        <v>-7.0000000000000007E-2</v>
      </c>
      <c r="GR175" s="71">
        <v>-0.09</v>
      </c>
      <c r="GS175" s="71">
        <v>-0.09</v>
      </c>
      <c r="GT175" s="71">
        <v>0.22</v>
      </c>
      <c r="GU175" s="71">
        <v>0.19</v>
      </c>
      <c r="GV175" s="71">
        <v>0.22</v>
      </c>
      <c r="GW175" s="71">
        <v>-0.09</v>
      </c>
      <c r="GX175" s="71">
        <v>-0.09</v>
      </c>
      <c r="GY175" s="71">
        <v>-0.09</v>
      </c>
      <c r="GZ175" s="71">
        <v>3.05</v>
      </c>
      <c r="HA175" s="71">
        <v>3.95</v>
      </c>
      <c r="HB175" s="71">
        <v>3.95</v>
      </c>
      <c r="HC175" s="71">
        <v>3.5</v>
      </c>
      <c r="HD175" s="71">
        <v>2.63</v>
      </c>
      <c r="HE175" s="71">
        <v>2.63</v>
      </c>
      <c r="HF175" s="71">
        <v>0.63</v>
      </c>
      <c r="HG175" s="71">
        <v>0.71</v>
      </c>
      <c r="HH175" s="71">
        <v>0.71</v>
      </c>
      <c r="HI175" s="71">
        <v>0.36</v>
      </c>
      <c r="HJ175" s="71">
        <v>0.24</v>
      </c>
      <c r="HK175" s="71">
        <v>0.24</v>
      </c>
      <c r="HL175" s="71">
        <v>-0.49</v>
      </c>
      <c r="HM175" s="71">
        <v>-0.51</v>
      </c>
      <c r="HN175" s="71">
        <v>-0.52</v>
      </c>
      <c r="HO175" s="71">
        <v>-0.04</v>
      </c>
      <c r="HP175" s="71">
        <v>-7.0000000000000007E-2</v>
      </c>
      <c r="HQ175" s="71">
        <v>-7.0000000000000007E-2</v>
      </c>
      <c r="HR175" s="71">
        <v>2.15</v>
      </c>
      <c r="HS175" s="71">
        <v>3.69</v>
      </c>
      <c r="HT175" s="71">
        <v>3.78</v>
      </c>
      <c r="HU175" s="71">
        <v>0.95</v>
      </c>
      <c r="HV175" s="71">
        <v>-0.83</v>
      </c>
      <c r="HW175" s="71">
        <v>-0.83</v>
      </c>
      <c r="HX175" s="71">
        <v>-0.14000000000000001</v>
      </c>
      <c r="HY175" s="71">
        <v>-0.12</v>
      </c>
      <c r="HZ175" s="71">
        <v>-0.12</v>
      </c>
      <c r="IA175" s="71">
        <v>0.24</v>
      </c>
      <c r="IB175" s="71">
        <v>0.23</v>
      </c>
      <c r="IC175" s="41">
        <v>1</v>
      </c>
      <c r="ID175" s="41">
        <v>2.2199999999999998</v>
      </c>
      <c r="IE175" s="41">
        <v>2.1759999999999997</v>
      </c>
      <c r="IF175" s="41">
        <v>2.3679999999999999</v>
      </c>
      <c r="IG175" s="41">
        <v>1.8220000000000001</v>
      </c>
      <c r="IH175" s="41">
        <v>1.1460000000000004</v>
      </c>
      <c r="II175" s="41">
        <v>0.83400000000000007</v>
      </c>
      <c r="IJ175" s="41">
        <v>1.6620000000000004</v>
      </c>
      <c r="IK175" s="41">
        <v>2.246</v>
      </c>
      <c r="IL175" s="41">
        <v>2.9420000000000002</v>
      </c>
      <c r="IM175" s="41">
        <v>1.726</v>
      </c>
      <c r="IN175" s="41">
        <v>0.57800000000000007</v>
      </c>
      <c r="IO175" s="41">
        <v>1.1679999999999999</v>
      </c>
      <c r="IP175" s="41">
        <v>1.0699999999999998</v>
      </c>
      <c r="IQ175" s="41">
        <v>0.92599999999999993</v>
      </c>
      <c r="IR175" s="41">
        <v>1.0980000000000001</v>
      </c>
      <c r="IS175" s="41">
        <v>0.72199999999999998</v>
      </c>
      <c r="IT175" s="41">
        <v>0.32</v>
      </c>
      <c r="IU175" s="41">
        <v>-0.27799999999999997</v>
      </c>
      <c r="IV175" s="41">
        <v>-1.6339999999999999</v>
      </c>
      <c r="IW175" s="41">
        <v>-2.1739999999999999</v>
      </c>
      <c r="IX175" s="41">
        <v>-2.6559999999999997</v>
      </c>
      <c r="IY175" s="41">
        <v>-1.5420000000000003</v>
      </c>
      <c r="IZ175" s="41"/>
    </row>
    <row r="176" spans="1:260" s="53" customFormat="1" ht="18" customHeight="1" x14ac:dyDescent="0.2">
      <c r="A176" s="97">
        <v>23203</v>
      </c>
      <c r="B176" s="20"/>
      <c r="C176" s="60"/>
      <c r="D176" s="29"/>
      <c r="E176" s="95"/>
      <c r="F176" s="66"/>
      <c r="G176" s="91" t="s">
        <v>169</v>
      </c>
      <c r="H176" s="71">
        <v>-0.64</v>
      </c>
      <c r="I176" s="71">
        <v>-0.89</v>
      </c>
      <c r="J176" s="71">
        <v>0.23</v>
      </c>
      <c r="K176" s="71">
        <v>0.68</v>
      </c>
      <c r="L176" s="71">
        <v>0.68</v>
      </c>
      <c r="M176" s="71">
        <v>0</v>
      </c>
      <c r="N176" s="71">
        <v>0</v>
      </c>
      <c r="O176" s="71">
        <v>0</v>
      </c>
      <c r="P176" s="71">
        <v>0.54</v>
      </c>
      <c r="Q176" s="71">
        <v>0.54</v>
      </c>
      <c r="R176" s="71">
        <v>0.54</v>
      </c>
      <c r="S176" s="71">
        <v>-0.53</v>
      </c>
      <c r="T176" s="71">
        <v>-0.53</v>
      </c>
      <c r="U176" s="71">
        <v>-0.53</v>
      </c>
      <c r="V176" s="71">
        <v>0.48</v>
      </c>
      <c r="W176" s="71">
        <v>0.48</v>
      </c>
      <c r="X176" s="71">
        <v>0.62</v>
      </c>
      <c r="Y176" s="71">
        <v>-0.11</v>
      </c>
      <c r="Z176" s="71">
        <v>-0.08</v>
      </c>
      <c r="AA176" s="71">
        <v>-0.08</v>
      </c>
      <c r="AB176" s="71">
        <v>-0.16</v>
      </c>
      <c r="AC176" s="71">
        <v>-0.18</v>
      </c>
      <c r="AD176" s="71">
        <v>2.63</v>
      </c>
      <c r="AE176" s="71">
        <v>3.06</v>
      </c>
      <c r="AF176" s="71">
        <v>2.72</v>
      </c>
      <c r="AG176" s="71">
        <v>0.41</v>
      </c>
      <c r="AH176" s="71">
        <v>0.34</v>
      </c>
      <c r="AI176" s="71">
        <v>0.34</v>
      </c>
      <c r="AJ176" s="71">
        <v>0.15</v>
      </c>
      <c r="AK176" s="71">
        <v>0.34</v>
      </c>
      <c r="AL176" s="71">
        <v>0.33</v>
      </c>
      <c r="AM176" s="71">
        <v>0.34</v>
      </c>
      <c r="AN176" s="71">
        <v>0</v>
      </c>
      <c r="AO176" s="71">
        <v>0</v>
      </c>
      <c r="AP176" s="71">
        <v>0</v>
      </c>
      <c r="AQ176" s="71">
        <v>1.22</v>
      </c>
      <c r="AR176" s="71">
        <v>1.9</v>
      </c>
      <c r="AS176" s="71">
        <v>3.46</v>
      </c>
      <c r="AT176" s="71">
        <v>3.66</v>
      </c>
      <c r="AU176" s="71">
        <v>4.32</v>
      </c>
      <c r="AV176" s="71">
        <v>2.35</v>
      </c>
      <c r="AW176" s="71">
        <v>2.0099999999999998</v>
      </c>
      <c r="AX176" s="71">
        <v>0.22</v>
      </c>
      <c r="AY176" s="71">
        <v>0.22</v>
      </c>
      <c r="AZ176" s="71">
        <v>0.54</v>
      </c>
      <c r="BA176" s="71">
        <v>1.0900000000000001</v>
      </c>
      <c r="BB176" s="71">
        <v>2.02</v>
      </c>
      <c r="BC176" s="71">
        <v>1.1399999999999999</v>
      </c>
      <c r="BD176" s="71">
        <v>1.1399999999999999</v>
      </c>
      <c r="BE176" s="71">
        <v>0.22</v>
      </c>
      <c r="BF176" s="71">
        <v>0.83</v>
      </c>
      <c r="BG176" s="71">
        <v>1.4</v>
      </c>
      <c r="BH176" s="71">
        <v>1.79</v>
      </c>
      <c r="BI176" s="71">
        <v>0.5</v>
      </c>
      <c r="BJ176" s="71">
        <v>-0.13</v>
      </c>
      <c r="BK176" s="71">
        <v>0.8</v>
      </c>
      <c r="BL176" s="71">
        <v>2.41</v>
      </c>
      <c r="BM176" s="71">
        <v>1.87</v>
      </c>
      <c r="BN176" s="71">
        <v>-0.44</v>
      </c>
      <c r="BO176" s="71">
        <v>-1.36</v>
      </c>
      <c r="BP176" s="71">
        <v>-1.35</v>
      </c>
      <c r="BQ176" s="71">
        <v>0.79</v>
      </c>
      <c r="BR176" s="71">
        <v>1.41</v>
      </c>
      <c r="BS176" s="71">
        <v>1.41</v>
      </c>
      <c r="BT176" s="71">
        <v>0.44</v>
      </c>
      <c r="BU176" s="71">
        <v>-1.08</v>
      </c>
      <c r="BV176" s="71">
        <v>-1.0900000000000001</v>
      </c>
      <c r="BW176" s="71">
        <v>-1.25</v>
      </c>
      <c r="BX176" s="71">
        <v>-0.3</v>
      </c>
      <c r="BY176" s="71">
        <v>-7.0000000000000007E-2</v>
      </c>
      <c r="BZ176" s="71">
        <v>0.33</v>
      </c>
      <c r="CA176" s="71">
        <v>0.54</v>
      </c>
      <c r="CB176" s="71">
        <v>0.28000000000000003</v>
      </c>
      <c r="CC176" s="71">
        <v>-0.2</v>
      </c>
      <c r="CD176" s="71">
        <v>-0.04</v>
      </c>
      <c r="CE176" s="71">
        <v>-0.9</v>
      </c>
      <c r="CF176" s="71">
        <v>-1.04</v>
      </c>
      <c r="CG176" s="71">
        <v>-1.18</v>
      </c>
      <c r="CH176" s="71">
        <v>-0.71</v>
      </c>
      <c r="CI176" s="71">
        <v>-0.45</v>
      </c>
      <c r="CJ176" s="71">
        <v>-0.55000000000000004</v>
      </c>
      <c r="CK176" s="71">
        <v>1.08</v>
      </c>
      <c r="CL176" s="71">
        <v>1.08</v>
      </c>
      <c r="CM176" s="71">
        <v>1.52</v>
      </c>
      <c r="CN176" s="71">
        <v>0.21</v>
      </c>
      <c r="CO176" s="71">
        <v>0.24</v>
      </c>
      <c r="CP176" s="71">
        <v>0.93</v>
      </c>
      <c r="CQ176" s="71">
        <v>0.45</v>
      </c>
      <c r="CR176" s="71">
        <v>0.22</v>
      </c>
      <c r="CS176" s="71">
        <v>-0.68</v>
      </c>
      <c r="CT176" s="71">
        <v>-0.81</v>
      </c>
      <c r="CU176" s="71">
        <v>-0.61</v>
      </c>
      <c r="CV176" s="71">
        <v>-0.51</v>
      </c>
      <c r="CW176" s="71">
        <v>0.11</v>
      </c>
      <c r="CX176" s="71">
        <v>0.24</v>
      </c>
      <c r="CY176" s="71">
        <v>0.2</v>
      </c>
      <c r="CZ176" s="71">
        <v>0.2</v>
      </c>
      <c r="DA176" s="71">
        <v>0.35</v>
      </c>
      <c r="DB176" s="71">
        <v>0.65</v>
      </c>
      <c r="DC176" s="71">
        <v>0.65</v>
      </c>
      <c r="DD176" s="71">
        <v>-0.46</v>
      </c>
      <c r="DE176" s="71">
        <v>-0.89</v>
      </c>
      <c r="DF176" s="71">
        <v>-0.25</v>
      </c>
      <c r="DG176" s="71">
        <v>0.71</v>
      </c>
      <c r="DH176" s="71">
        <v>0.68</v>
      </c>
      <c r="DI176" s="71">
        <v>0.03</v>
      </c>
      <c r="DJ176" s="71">
        <v>0.03</v>
      </c>
      <c r="DK176" s="71">
        <v>0.14000000000000001</v>
      </c>
      <c r="DL176" s="71">
        <v>1.1499999999999999</v>
      </c>
      <c r="DM176" s="71">
        <v>3.19</v>
      </c>
      <c r="DN176" s="71">
        <v>4.21</v>
      </c>
      <c r="DO176" s="71">
        <v>3.54</v>
      </c>
      <c r="DP176" s="71">
        <v>1.47</v>
      </c>
      <c r="DQ176" s="71">
        <v>0.68</v>
      </c>
      <c r="DR176" s="71">
        <v>0.01</v>
      </c>
      <c r="DS176" s="71">
        <v>0.08</v>
      </c>
      <c r="DT176" s="71">
        <v>0.4</v>
      </c>
      <c r="DU176" s="71">
        <v>0.4</v>
      </c>
      <c r="DV176" s="71">
        <v>0.33</v>
      </c>
      <c r="DW176" s="71">
        <v>0</v>
      </c>
      <c r="DX176" s="71">
        <v>0.3</v>
      </c>
      <c r="DY176" s="71">
        <v>0.3</v>
      </c>
      <c r="DZ176" s="71">
        <v>0.34</v>
      </c>
      <c r="EA176" s="71">
        <v>7.0000000000000007E-2</v>
      </c>
      <c r="EB176" s="71">
        <v>7.0000000000000007E-2</v>
      </c>
      <c r="EC176" s="71">
        <v>-0.02</v>
      </c>
      <c r="ED176" s="71">
        <v>-0.02</v>
      </c>
      <c r="EE176" s="71">
        <v>-0.02</v>
      </c>
      <c r="EF176" s="71">
        <v>0</v>
      </c>
      <c r="EG176" s="71">
        <v>0</v>
      </c>
      <c r="EH176" s="71">
        <v>0</v>
      </c>
      <c r="EI176" s="71">
        <v>-0.01</v>
      </c>
      <c r="EJ176" s="71">
        <v>0.44</v>
      </c>
      <c r="EK176" s="71">
        <v>0.9</v>
      </c>
      <c r="EL176" s="71">
        <v>1.26</v>
      </c>
      <c r="EM176" s="71">
        <v>1.07</v>
      </c>
      <c r="EN176" s="71">
        <v>0.61</v>
      </c>
      <c r="EO176" s="71">
        <v>-0.49</v>
      </c>
      <c r="EP176" s="71">
        <v>-0.76</v>
      </c>
      <c r="EQ176" s="71">
        <v>-0.76</v>
      </c>
      <c r="ER176" s="71">
        <v>0.57999999999999996</v>
      </c>
      <c r="ES176" s="71">
        <v>0.57999999999999996</v>
      </c>
      <c r="ET176" s="71">
        <v>0.57999999999999996</v>
      </c>
      <c r="EU176" s="71">
        <v>0</v>
      </c>
      <c r="EV176" s="71">
        <v>0</v>
      </c>
      <c r="EW176" s="71">
        <v>0</v>
      </c>
      <c r="EX176" s="71">
        <v>0</v>
      </c>
      <c r="EY176" s="71">
        <v>0</v>
      </c>
      <c r="EZ176" s="71">
        <v>-0.46</v>
      </c>
      <c r="FA176" s="71">
        <v>-0.5</v>
      </c>
      <c r="FB176" s="71">
        <v>0.04</v>
      </c>
      <c r="FC176" s="71">
        <v>0.22</v>
      </c>
      <c r="FD176" s="71">
        <v>0.33</v>
      </c>
      <c r="FE176" s="71">
        <v>0.23</v>
      </c>
      <c r="FF176" s="71">
        <v>0.23</v>
      </c>
      <c r="FG176" s="71">
        <v>-0.08</v>
      </c>
      <c r="FH176" s="71">
        <v>-0.08</v>
      </c>
      <c r="FI176" s="71">
        <v>-0.08</v>
      </c>
      <c r="FJ176" s="71">
        <v>0</v>
      </c>
      <c r="FK176" s="71">
        <v>0</v>
      </c>
      <c r="FL176" s="71">
        <v>0</v>
      </c>
      <c r="FM176" s="71">
        <v>0</v>
      </c>
      <c r="FN176" s="71">
        <v>0</v>
      </c>
      <c r="FO176" s="71">
        <v>0</v>
      </c>
      <c r="FP176" s="71">
        <v>0.04</v>
      </c>
      <c r="FQ176" s="71">
        <v>0.04</v>
      </c>
      <c r="FR176" s="71">
        <v>0.04</v>
      </c>
      <c r="FS176" s="71">
        <v>0.11</v>
      </c>
      <c r="FT176" s="71">
        <v>0.11</v>
      </c>
      <c r="FU176" s="71">
        <v>0.23</v>
      </c>
      <c r="FV176" s="71">
        <v>0.34</v>
      </c>
      <c r="FW176" s="71">
        <v>0.34</v>
      </c>
      <c r="FX176" s="71">
        <v>7.0000000000000007E-2</v>
      </c>
      <c r="FY176" s="71">
        <v>0.16</v>
      </c>
      <c r="FZ176" s="71">
        <v>0.16</v>
      </c>
      <c r="GA176" s="71">
        <v>0.16</v>
      </c>
      <c r="GB176" s="71">
        <v>-0.05</v>
      </c>
      <c r="GC176" s="71">
        <v>-0.05</v>
      </c>
      <c r="GD176" s="71">
        <v>-0.05</v>
      </c>
      <c r="GE176" s="71">
        <v>0</v>
      </c>
      <c r="GF176" s="71">
        <v>0</v>
      </c>
      <c r="GG176" s="71">
        <v>0</v>
      </c>
      <c r="GH176" s="71">
        <v>-0.1</v>
      </c>
      <c r="GI176" s="71">
        <v>-0.1</v>
      </c>
      <c r="GJ176" s="71">
        <v>-0.1</v>
      </c>
      <c r="GK176" s="71">
        <v>-0.04</v>
      </c>
      <c r="GL176" s="71">
        <v>-0.04</v>
      </c>
      <c r="GM176" s="71">
        <v>7.0000000000000007E-2</v>
      </c>
      <c r="GN176" s="71">
        <v>0.06</v>
      </c>
      <c r="GO176" s="71">
        <v>0.28999999999999998</v>
      </c>
      <c r="GP176" s="71">
        <v>0.04</v>
      </c>
      <c r="GQ176" s="71">
        <v>0.25</v>
      </c>
      <c r="GR176" s="71">
        <v>0.14000000000000001</v>
      </c>
      <c r="GS176" s="71">
        <v>0.14000000000000001</v>
      </c>
      <c r="GT176" s="71">
        <v>0.03</v>
      </c>
      <c r="GU176" s="71">
        <v>0.03</v>
      </c>
      <c r="GV176" s="71">
        <v>0.03</v>
      </c>
      <c r="GW176" s="71">
        <v>0.01</v>
      </c>
      <c r="GX176" s="71">
        <v>0.01</v>
      </c>
      <c r="GY176" s="71">
        <v>0.01</v>
      </c>
      <c r="GZ176" s="71">
        <v>-0.1</v>
      </c>
      <c r="HA176" s="71">
        <v>-0.1</v>
      </c>
      <c r="HB176" s="71">
        <v>-0.13</v>
      </c>
      <c r="HC176" s="71">
        <v>0.01</v>
      </c>
      <c r="HD176" s="71">
        <v>0.01</v>
      </c>
      <c r="HE176" s="71">
        <v>0.01</v>
      </c>
      <c r="HF176" s="71">
        <v>0.28000000000000003</v>
      </c>
      <c r="HG176" s="71">
        <v>0.27</v>
      </c>
      <c r="HH176" s="71">
        <v>0.43</v>
      </c>
      <c r="HI176" s="71">
        <v>0.16</v>
      </c>
      <c r="HJ176" s="71">
        <v>0.17</v>
      </c>
      <c r="HK176" s="71">
        <v>0</v>
      </c>
      <c r="HL176" s="71">
        <v>0.03</v>
      </c>
      <c r="HM176" s="71">
        <v>0.03</v>
      </c>
      <c r="HN176" s="71">
        <v>0.03</v>
      </c>
      <c r="HO176" s="71">
        <v>-0.17</v>
      </c>
      <c r="HP176" s="71">
        <v>-0.15</v>
      </c>
      <c r="HQ176" s="71">
        <v>-0.16</v>
      </c>
      <c r="HR176" s="71">
        <v>0.04</v>
      </c>
      <c r="HS176" s="71">
        <v>0.03</v>
      </c>
      <c r="HT176" s="71">
        <v>0.03</v>
      </c>
      <c r="HU176" s="71">
        <v>-0.11</v>
      </c>
      <c r="HV176" s="71">
        <v>-0.05</v>
      </c>
      <c r="HW176" s="71">
        <v>-0.05</v>
      </c>
      <c r="HX176" s="71">
        <v>0.26</v>
      </c>
      <c r="HY176" s="71">
        <v>0.16</v>
      </c>
      <c r="HZ176" s="71">
        <v>0.16</v>
      </c>
      <c r="IA176" s="71">
        <v>-0.05</v>
      </c>
      <c r="IB176" s="71">
        <v>0</v>
      </c>
      <c r="IC176" s="92">
        <v>0</v>
      </c>
      <c r="ID176" s="92">
        <v>0.1</v>
      </c>
      <c r="IE176" s="92">
        <v>0.1</v>
      </c>
      <c r="IF176" s="92">
        <v>0.1</v>
      </c>
      <c r="IG176" s="92">
        <v>-3.8000000000000006E-2</v>
      </c>
      <c r="IH176" s="92">
        <v>-0.19</v>
      </c>
      <c r="II176" s="92">
        <v>3.6000000000000018E-2</v>
      </c>
      <c r="IJ176" s="92">
        <v>0.36799999999999999</v>
      </c>
      <c r="IK176" s="92">
        <v>0.38400000000000001</v>
      </c>
      <c r="IL176" s="92">
        <v>-5.800000000000001E-2</v>
      </c>
      <c r="IM176" s="92">
        <v>-0.21000000000000002</v>
      </c>
      <c r="IN176" s="92">
        <v>-0.11800000000000004</v>
      </c>
      <c r="IO176" s="92">
        <v>0.45599999999999996</v>
      </c>
      <c r="IP176" s="92">
        <v>0.78800000000000003</v>
      </c>
      <c r="IQ176" s="92">
        <v>0.748</v>
      </c>
      <c r="IR176" s="92">
        <v>0.21799999999999997</v>
      </c>
      <c r="IS176" s="92">
        <v>-0.42799999999999994</v>
      </c>
      <c r="IT176" s="92">
        <v>-0.35400000000000004</v>
      </c>
      <c r="IU176" s="92">
        <v>-0.22800000000000004</v>
      </c>
      <c r="IV176" s="92">
        <v>0.188</v>
      </c>
      <c r="IW176" s="92">
        <v>0.10399999999999998</v>
      </c>
      <c r="IX176" s="92">
        <v>0.184</v>
      </c>
      <c r="IY176" s="92">
        <v>0.10200000000000001</v>
      </c>
      <c r="IZ176" s="92"/>
    </row>
    <row r="177" spans="1:260" s="53" customFormat="1" ht="18" customHeight="1" x14ac:dyDescent="0.2">
      <c r="A177" s="97">
        <v>23204</v>
      </c>
      <c r="B177" s="20"/>
      <c r="C177" s="60"/>
      <c r="D177" s="29"/>
      <c r="E177" s="95"/>
      <c r="F177" s="35"/>
      <c r="G177" s="36" t="s">
        <v>170</v>
      </c>
      <c r="H177" s="71">
        <v>-0.21</v>
      </c>
      <c r="I177" s="71">
        <v>-0.26</v>
      </c>
      <c r="J177" s="71">
        <v>-0.01</v>
      </c>
      <c r="K177" s="71">
        <v>0.77</v>
      </c>
      <c r="L177" s="71">
        <v>0.93</v>
      </c>
      <c r="M177" s="71">
        <v>0.88</v>
      </c>
      <c r="N177" s="71">
        <v>-0.37</v>
      </c>
      <c r="O177" s="71">
        <v>-0.61</v>
      </c>
      <c r="P177" s="71">
        <v>-0.61</v>
      </c>
      <c r="Q177" s="71">
        <v>-0.23</v>
      </c>
      <c r="R177" s="71">
        <v>-0.26</v>
      </c>
      <c r="S177" s="71">
        <v>-0.26</v>
      </c>
      <c r="T177" s="71">
        <v>-0.1</v>
      </c>
      <c r="U177" s="71">
        <v>0.03</v>
      </c>
      <c r="V177" s="71">
        <v>0.03</v>
      </c>
      <c r="W177" s="71">
        <v>7.0000000000000007E-2</v>
      </c>
      <c r="X177" s="71">
        <v>7.0000000000000007E-2</v>
      </c>
      <c r="Y177" s="71">
        <v>7.0000000000000007E-2</v>
      </c>
      <c r="Z177" s="71">
        <v>0.03</v>
      </c>
      <c r="AA177" s="71">
        <v>7.0000000000000007E-2</v>
      </c>
      <c r="AB177" s="71">
        <v>0.04</v>
      </c>
      <c r="AC177" s="71">
        <v>0.34</v>
      </c>
      <c r="AD177" s="71">
        <v>0.28000000000000003</v>
      </c>
      <c r="AE177" s="71">
        <v>0.28999999999999998</v>
      </c>
      <c r="AF177" s="71">
        <v>0.64</v>
      </c>
      <c r="AG177" s="71">
        <v>0.7</v>
      </c>
      <c r="AH177" s="71">
        <v>0.71</v>
      </c>
      <c r="AI177" s="71">
        <v>-0.54</v>
      </c>
      <c r="AJ177" s="71">
        <v>-0.63</v>
      </c>
      <c r="AK177" s="71">
        <v>-0.62</v>
      </c>
      <c r="AL177" s="71">
        <v>-0.05</v>
      </c>
      <c r="AM177" s="71">
        <v>-0.01</v>
      </c>
      <c r="AN177" s="71">
        <v>-0.04</v>
      </c>
      <c r="AO177" s="71">
        <v>0.08</v>
      </c>
      <c r="AP177" s="71">
        <v>0.11</v>
      </c>
      <c r="AQ177" s="71">
        <v>0.13</v>
      </c>
      <c r="AR177" s="71">
        <v>0.42</v>
      </c>
      <c r="AS177" s="71">
        <v>0.4</v>
      </c>
      <c r="AT177" s="71">
        <v>0.54</v>
      </c>
      <c r="AU177" s="71">
        <v>0.32</v>
      </c>
      <c r="AV177" s="71">
        <v>0.46</v>
      </c>
      <c r="AW177" s="71">
        <v>0.28999999999999998</v>
      </c>
      <c r="AX177" s="71">
        <v>0.31</v>
      </c>
      <c r="AY177" s="71">
        <v>0.06</v>
      </c>
      <c r="AZ177" s="71">
        <v>0.24</v>
      </c>
      <c r="BA177" s="71">
        <v>0.73</v>
      </c>
      <c r="BB177" s="71">
        <v>0.76</v>
      </c>
      <c r="BC177" s="71">
        <v>0.67</v>
      </c>
      <c r="BD177" s="71">
        <v>3.68</v>
      </c>
      <c r="BE177" s="71">
        <v>5.19</v>
      </c>
      <c r="BF177" s="71">
        <v>7.19</v>
      </c>
      <c r="BG177" s="71">
        <v>5.01</v>
      </c>
      <c r="BH177" s="71">
        <v>3.96</v>
      </c>
      <c r="BI177" s="71">
        <v>2.2000000000000002</v>
      </c>
      <c r="BJ177" s="71">
        <v>2.13</v>
      </c>
      <c r="BK177" s="71">
        <v>1.29</v>
      </c>
      <c r="BL177" s="71">
        <v>1.73</v>
      </c>
      <c r="BM177" s="71">
        <v>0.92</v>
      </c>
      <c r="BN177" s="71">
        <v>0.4</v>
      </c>
      <c r="BO177" s="71">
        <v>-0.2</v>
      </c>
      <c r="BP177" s="71">
        <v>-0.2</v>
      </c>
      <c r="BQ177" s="71">
        <v>0.86</v>
      </c>
      <c r="BR177" s="71">
        <v>0.86</v>
      </c>
      <c r="BS177" s="71">
        <v>0.68</v>
      </c>
      <c r="BT177" s="71">
        <v>-0.22</v>
      </c>
      <c r="BU177" s="71">
        <v>-0.24</v>
      </c>
      <c r="BV177" s="71">
        <v>-0.27</v>
      </c>
      <c r="BW177" s="71">
        <v>0.1</v>
      </c>
      <c r="BX177" s="71">
        <v>0.13</v>
      </c>
      <c r="BY177" s="71">
        <v>0.48</v>
      </c>
      <c r="BZ177" s="71">
        <v>0.48</v>
      </c>
      <c r="CA177" s="71">
        <v>0.5</v>
      </c>
      <c r="CB177" s="71">
        <v>0.45</v>
      </c>
      <c r="CC177" s="71">
        <v>0.31</v>
      </c>
      <c r="CD177" s="71">
        <v>0.09</v>
      </c>
      <c r="CE177" s="71">
        <v>-0.16</v>
      </c>
      <c r="CF177" s="71">
        <v>-0.3</v>
      </c>
      <c r="CG177" s="71">
        <v>-0.06</v>
      </c>
      <c r="CH177" s="71">
        <v>-0.08</v>
      </c>
      <c r="CI177" s="71">
        <v>-0.56000000000000005</v>
      </c>
      <c r="CJ177" s="71">
        <v>-0.41</v>
      </c>
      <c r="CK177" s="71">
        <v>-0.43</v>
      </c>
      <c r="CL177" s="71">
        <v>0.11</v>
      </c>
      <c r="CM177" s="71">
        <v>-0.05</v>
      </c>
      <c r="CN177" s="71">
        <v>0.12</v>
      </c>
      <c r="CO177" s="71">
        <v>0.01</v>
      </c>
      <c r="CP177" s="71">
        <v>0.18</v>
      </c>
      <c r="CQ177" s="71">
        <v>-0.08</v>
      </c>
      <c r="CR177" s="71">
        <v>-2.33</v>
      </c>
      <c r="CS177" s="71">
        <v>-5.82</v>
      </c>
      <c r="CT177" s="71">
        <v>-7.02</v>
      </c>
      <c r="CU177" s="71">
        <v>-5.76</v>
      </c>
      <c r="CV177" s="71">
        <v>-2</v>
      </c>
      <c r="CW177" s="71">
        <v>-0.88</v>
      </c>
      <c r="CX177" s="71">
        <v>-0.28000000000000003</v>
      </c>
      <c r="CY177" s="71">
        <v>-0.28000000000000003</v>
      </c>
      <c r="CZ177" s="71">
        <v>-0.08</v>
      </c>
      <c r="DA177" s="71">
        <v>0.35</v>
      </c>
      <c r="DB177" s="71">
        <v>0.19</v>
      </c>
      <c r="DC177" s="71">
        <v>0.23</v>
      </c>
      <c r="DD177" s="71">
        <v>-0.06</v>
      </c>
      <c r="DE177" s="71">
        <v>-0.01</v>
      </c>
      <c r="DF177" s="71">
        <v>-0.04</v>
      </c>
      <c r="DG177" s="71">
        <v>0.19</v>
      </c>
      <c r="DH177" s="71">
        <v>0.25</v>
      </c>
      <c r="DI177" s="71">
        <v>-0.01</v>
      </c>
      <c r="DJ177" s="71">
        <v>-0.17</v>
      </c>
      <c r="DK177" s="71">
        <v>-0.14000000000000001</v>
      </c>
      <c r="DL177" s="71">
        <v>0.15</v>
      </c>
      <c r="DM177" s="71">
        <v>0.47</v>
      </c>
      <c r="DN177" s="71">
        <v>0.75</v>
      </c>
      <c r="DO177" s="71">
        <v>0.7</v>
      </c>
      <c r="DP177" s="71">
        <v>0.22</v>
      </c>
      <c r="DQ177" s="71">
        <v>-0.04</v>
      </c>
      <c r="DR177" s="71">
        <v>-0.04</v>
      </c>
      <c r="DS177" s="71">
        <v>0.28999999999999998</v>
      </c>
      <c r="DT177" s="71">
        <v>0.16</v>
      </c>
      <c r="DU177" s="71">
        <v>0.14000000000000001</v>
      </c>
      <c r="DV177" s="71">
        <v>-0.02</v>
      </c>
      <c r="DW177" s="71">
        <v>0.01</v>
      </c>
      <c r="DX177" s="71">
        <v>0</v>
      </c>
      <c r="DY177" s="71">
        <v>-0.08</v>
      </c>
      <c r="DZ177" s="71">
        <v>-0.09</v>
      </c>
      <c r="EA177" s="71">
        <v>-0.1</v>
      </c>
      <c r="EB177" s="71">
        <v>-0.1</v>
      </c>
      <c r="EC177" s="71">
        <v>-0.02</v>
      </c>
      <c r="ED177" s="71">
        <v>-0.01</v>
      </c>
      <c r="EE177" s="71">
        <v>0.02</v>
      </c>
      <c r="EF177" s="71">
        <v>-7.0000000000000007E-2</v>
      </c>
      <c r="EG177" s="71">
        <v>-0.08</v>
      </c>
      <c r="EH177" s="71">
        <v>0.01</v>
      </c>
      <c r="EI177" s="71">
        <v>0.1</v>
      </c>
      <c r="EJ177" s="71">
        <v>0.1</v>
      </c>
      <c r="EK177" s="71">
        <v>0.02</v>
      </c>
      <c r="EL177" s="71">
        <v>0</v>
      </c>
      <c r="EM177" s="71">
        <v>-0.14000000000000001</v>
      </c>
      <c r="EN177" s="71">
        <v>-0.22</v>
      </c>
      <c r="EO177" s="71">
        <v>-0.49</v>
      </c>
      <c r="EP177" s="71">
        <v>-0.39</v>
      </c>
      <c r="EQ177" s="71">
        <v>-0.28000000000000003</v>
      </c>
      <c r="ER177" s="71">
        <v>-0.04</v>
      </c>
      <c r="ES177" s="71">
        <v>-0.03</v>
      </c>
      <c r="ET177" s="71">
        <v>-0.03</v>
      </c>
      <c r="EU177" s="71">
        <v>-0.02</v>
      </c>
      <c r="EV177" s="71">
        <v>0.51</v>
      </c>
      <c r="EW177" s="71">
        <v>0.51</v>
      </c>
      <c r="EX177" s="71">
        <v>0.22</v>
      </c>
      <c r="EY177" s="71">
        <v>-0.03</v>
      </c>
      <c r="EZ177" s="71">
        <v>-0.03</v>
      </c>
      <c r="FA177" s="71">
        <v>0.01</v>
      </c>
      <c r="FB177" s="71">
        <v>0</v>
      </c>
      <c r="FC177" s="71">
        <v>0</v>
      </c>
      <c r="FD177" s="71">
        <v>0.01</v>
      </c>
      <c r="FE177" s="71">
        <v>0.01</v>
      </c>
      <c r="FF177" s="71">
        <v>0.01</v>
      </c>
      <c r="FG177" s="71">
        <v>0.05</v>
      </c>
      <c r="FH177" s="71">
        <v>0.05</v>
      </c>
      <c r="FI177" s="71">
        <v>0.06</v>
      </c>
      <c r="FJ177" s="71">
        <v>0.03</v>
      </c>
      <c r="FK177" s="71">
        <v>0.02</v>
      </c>
      <c r="FL177" s="71">
        <v>0</v>
      </c>
      <c r="FM177" s="71">
        <v>-0.08</v>
      </c>
      <c r="FN177" s="71">
        <v>-0.09</v>
      </c>
      <c r="FO177" s="71">
        <v>-0.06</v>
      </c>
      <c r="FP177" s="71">
        <v>0.16</v>
      </c>
      <c r="FQ177" s="71">
        <v>0.16</v>
      </c>
      <c r="FR177" s="71">
        <v>0.15</v>
      </c>
      <c r="FS177" s="71">
        <v>-0.02</v>
      </c>
      <c r="FT177" s="71">
        <v>-0.02</v>
      </c>
      <c r="FU177" s="71">
        <v>-0.02</v>
      </c>
      <c r="FV177" s="71">
        <v>-0.04</v>
      </c>
      <c r="FW177" s="71">
        <v>-0.01</v>
      </c>
      <c r="FX177" s="71">
        <v>0</v>
      </c>
      <c r="FY177" s="71">
        <v>0</v>
      </c>
      <c r="FZ177" s="71">
        <v>0</v>
      </c>
      <c r="GA177" s="71">
        <v>0.63</v>
      </c>
      <c r="GB177" s="71">
        <v>1.47</v>
      </c>
      <c r="GC177" s="71">
        <v>1.96</v>
      </c>
      <c r="GD177" s="71">
        <v>1.37</v>
      </c>
      <c r="GE177" s="71">
        <v>0.53</v>
      </c>
      <c r="GF177" s="71">
        <v>0</v>
      </c>
      <c r="GG177" s="71">
        <v>0</v>
      </c>
      <c r="GH177" s="71">
        <v>0</v>
      </c>
      <c r="GI177" s="71">
        <v>0</v>
      </c>
      <c r="GJ177" s="71">
        <v>0</v>
      </c>
      <c r="GK177" s="71">
        <v>0</v>
      </c>
      <c r="GL177" s="71">
        <v>0</v>
      </c>
      <c r="GM177" s="71">
        <v>0</v>
      </c>
      <c r="GN177" s="71">
        <v>0</v>
      </c>
      <c r="GO177" s="71">
        <v>0</v>
      </c>
      <c r="GP177" s="71">
        <v>0</v>
      </c>
      <c r="GQ177" s="71">
        <v>0</v>
      </c>
      <c r="GR177" s="71">
        <v>0</v>
      </c>
      <c r="GS177" s="71">
        <v>0</v>
      </c>
      <c r="GT177" s="71">
        <v>0</v>
      </c>
      <c r="GU177" s="71">
        <v>0</v>
      </c>
      <c r="GV177" s="71">
        <v>0</v>
      </c>
      <c r="GW177" s="71">
        <v>1.31</v>
      </c>
      <c r="GX177" s="71">
        <v>2.64</v>
      </c>
      <c r="GY177" s="71">
        <v>5.96</v>
      </c>
      <c r="GZ177" s="71">
        <v>6.65</v>
      </c>
      <c r="HA177" s="71">
        <v>7.36</v>
      </c>
      <c r="HB177" s="71">
        <v>3.98</v>
      </c>
      <c r="HC177" s="71">
        <v>1.97</v>
      </c>
      <c r="HD177" s="71">
        <v>-0.02</v>
      </c>
      <c r="HE177" s="71">
        <v>0</v>
      </c>
      <c r="HF177" s="71">
        <v>0</v>
      </c>
      <c r="HG177" s="71">
        <v>0</v>
      </c>
      <c r="HH177" s="71">
        <v>0</v>
      </c>
      <c r="HI177" s="71">
        <v>0</v>
      </c>
      <c r="HJ177" s="71">
        <v>0</v>
      </c>
      <c r="HK177" s="71">
        <v>0</v>
      </c>
      <c r="HL177" s="71">
        <v>0</v>
      </c>
      <c r="HM177" s="71">
        <v>0</v>
      </c>
      <c r="HN177" s="71">
        <v>0</v>
      </c>
      <c r="HO177" s="71">
        <v>0</v>
      </c>
      <c r="HP177" s="71">
        <v>0</v>
      </c>
      <c r="HQ177" s="71">
        <v>0</v>
      </c>
      <c r="HR177" s="71">
        <v>1.77</v>
      </c>
      <c r="HS177" s="71">
        <v>3.57</v>
      </c>
      <c r="HT177" s="71">
        <v>5.4</v>
      </c>
      <c r="HU177" s="71">
        <v>3.57</v>
      </c>
      <c r="HV177" s="71">
        <v>3.44</v>
      </c>
      <c r="HW177" s="71">
        <v>3.31</v>
      </c>
      <c r="HX177" s="71">
        <v>5</v>
      </c>
      <c r="HY177" s="71">
        <v>3.31</v>
      </c>
      <c r="HZ177" s="71">
        <v>1.64</v>
      </c>
      <c r="IA177" s="71">
        <v>0</v>
      </c>
      <c r="IB177" s="71">
        <v>0</v>
      </c>
      <c r="IC177" s="41">
        <v>0</v>
      </c>
      <c r="ID177" s="41">
        <v>0</v>
      </c>
      <c r="IE177" s="41">
        <v>0</v>
      </c>
      <c r="IF177" s="41">
        <v>0</v>
      </c>
      <c r="IG177" s="41">
        <v>-0.48200000000000004</v>
      </c>
      <c r="IH177" s="41">
        <v>-0.46999999999999986</v>
      </c>
      <c r="II177" s="41">
        <v>0.29000000000000004</v>
      </c>
      <c r="IJ177" s="41">
        <v>1.294</v>
      </c>
      <c r="IK177" s="41">
        <v>1.496</v>
      </c>
      <c r="IL177" s="41">
        <v>0.85199999999999998</v>
      </c>
      <c r="IM177" s="41">
        <v>0.31399999999999995</v>
      </c>
      <c r="IN177" s="41">
        <v>-4.3999999999999997E-2</v>
      </c>
      <c r="IO177" s="41">
        <v>0.24199999999999999</v>
      </c>
      <c r="IP177" s="41">
        <v>0.20200000000000001</v>
      </c>
      <c r="IQ177" s="41">
        <v>0.152</v>
      </c>
      <c r="IR177" s="41">
        <v>-0.1</v>
      </c>
      <c r="IS177" s="41">
        <v>-0.14799999999999999</v>
      </c>
      <c r="IT177" s="41">
        <v>-0.13999999999999999</v>
      </c>
      <c r="IU177" s="41">
        <v>0.128</v>
      </c>
      <c r="IV177" s="41">
        <v>0.36199999999999999</v>
      </c>
      <c r="IW177" s="41">
        <v>0.48</v>
      </c>
      <c r="IX177" s="41">
        <v>0.32999999999999996</v>
      </c>
      <c r="IY177" s="41">
        <v>0.17399999999999999</v>
      </c>
      <c r="IZ177" s="41"/>
    </row>
    <row r="178" spans="1:260" s="53" customFormat="1" ht="18" customHeight="1" x14ac:dyDescent="0.2">
      <c r="A178" s="97">
        <v>23205</v>
      </c>
      <c r="B178" s="20"/>
      <c r="C178" s="60"/>
      <c r="D178" s="29"/>
      <c r="E178" s="95"/>
      <c r="F178" s="35"/>
      <c r="G178" s="36" t="s">
        <v>171</v>
      </c>
      <c r="H178" s="71">
        <v>-0.92</v>
      </c>
      <c r="I178" s="71">
        <v>-1.77</v>
      </c>
      <c r="J178" s="71">
        <v>-1.54</v>
      </c>
      <c r="K178" s="71">
        <v>-1.18</v>
      </c>
      <c r="L178" s="71">
        <v>-0.23</v>
      </c>
      <c r="M178" s="71">
        <v>-0.25</v>
      </c>
      <c r="N178" s="71">
        <v>0.15</v>
      </c>
      <c r="O178" s="71">
        <v>0.02</v>
      </c>
      <c r="P178" s="71">
        <v>0.01</v>
      </c>
      <c r="Q178" s="71">
        <v>0.57999999999999996</v>
      </c>
      <c r="R178" s="71">
        <v>1.97</v>
      </c>
      <c r="S178" s="71">
        <v>2.0099999999999998</v>
      </c>
      <c r="T178" s="71">
        <v>1.06</v>
      </c>
      <c r="U178" s="71">
        <v>0.33</v>
      </c>
      <c r="V178" s="71">
        <v>0.36</v>
      </c>
      <c r="W178" s="71">
        <v>0.01</v>
      </c>
      <c r="X178" s="71">
        <v>-7.0000000000000007E-2</v>
      </c>
      <c r="Y178" s="71">
        <v>-0.23</v>
      </c>
      <c r="Z178" s="71">
        <v>-0.86</v>
      </c>
      <c r="AA178" s="71">
        <v>-1.06</v>
      </c>
      <c r="AB178" s="71">
        <v>-1.08</v>
      </c>
      <c r="AC178" s="71">
        <v>-2.42</v>
      </c>
      <c r="AD178" s="71">
        <v>-2.3199999999999998</v>
      </c>
      <c r="AE178" s="71">
        <v>-2.09</v>
      </c>
      <c r="AF178" s="71">
        <v>0.02</v>
      </c>
      <c r="AG178" s="71">
        <v>-0.03</v>
      </c>
      <c r="AH178" s="71">
        <v>-0.13</v>
      </c>
      <c r="AI178" s="71">
        <v>-0.17</v>
      </c>
      <c r="AJ178" s="71">
        <v>-0.1</v>
      </c>
      <c r="AK178" s="71">
        <v>-0.14000000000000001</v>
      </c>
      <c r="AL178" s="71">
        <v>-0.06</v>
      </c>
      <c r="AM178" s="71">
        <v>-0.03</v>
      </c>
      <c r="AN178" s="71">
        <v>0.05</v>
      </c>
      <c r="AO178" s="71">
        <v>0.22</v>
      </c>
      <c r="AP178" s="71">
        <v>0.52</v>
      </c>
      <c r="AQ178" s="71">
        <v>0.6</v>
      </c>
      <c r="AR178" s="71">
        <v>0.71</v>
      </c>
      <c r="AS178" s="71">
        <v>0.28999999999999998</v>
      </c>
      <c r="AT178" s="71">
        <v>0.69</v>
      </c>
      <c r="AU178" s="71">
        <v>0.9</v>
      </c>
      <c r="AV178" s="71">
        <v>0.85</v>
      </c>
      <c r="AW178" s="71">
        <v>-0.63</v>
      </c>
      <c r="AX178" s="71">
        <v>-0.62</v>
      </c>
      <c r="AY178" s="71">
        <v>-0.65</v>
      </c>
      <c r="AZ178" s="71">
        <v>1.4</v>
      </c>
      <c r="BA178" s="71">
        <v>1.34</v>
      </c>
      <c r="BB178" s="71">
        <v>1.58</v>
      </c>
      <c r="BC178" s="71">
        <v>0.54</v>
      </c>
      <c r="BD178" s="71">
        <v>0</v>
      </c>
      <c r="BE178" s="71">
        <v>-0.08</v>
      </c>
      <c r="BF178" s="71">
        <v>0.14000000000000001</v>
      </c>
      <c r="BG178" s="71">
        <v>0.8</v>
      </c>
      <c r="BH178" s="71">
        <v>0.83</v>
      </c>
      <c r="BI178" s="71">
        <v>0.61</v>
      </c>
      <c r="BJ178" s="71">
        <v>0.7</v>
      </c>
      <c r="BK178" s="71">
        <v>0.61</v>
      </c>
      <c r="BL178" s="71">
        <v>0.76</v>
      </c>
      <c r="BM178" s="71">
        <v>0.44</v>
      </c>
      <c r="BN178" s="71">
        <v>0.67</v>
      </c>
      <c r="BO178" s="71">
        <v>0.57999999999999996</v>
      </c>
      <c r="BP178" s="71">
        <v>0.69</v>
      </c>
      <c r="BQ178" s="71">
        <v>0.37</v>
      </c>
      <c r="BR178" s="71">
        <v>0.31</v>
      </c>
      <c r="BS178" s="71">
        <v>-0.36</v>
      </c>
      <c r="BT178" s="71">
        <v>-0.47</v>
      </c>
      <c r="BU178" s="71">
        <v>-0.44</v>
      </c>
      <c r="BV178" s="71">
        <v>0.02</v>
      </c>
      <c r="BW178" s="71">
        <v>0.24</v>
      </c>
      <c r="BX178" s="71">
        <v>0.2</v>
      </c>
      <c r="BY178" s="71">
        <v>0.7</v>
      </c>
      <c r="BZ178" s="71">
        <v>0.67</v>
      </c>
      <c r="CA178" s="71">
        <v>0.79</v>
      </c>
      <c r="CB178" s="71">
        <v>0.2</v>
      </c>
      <c r="CC178" s="71">
        <v>0.48</v>
      </c>
      <c r="CD178" s="71">
        <v>0.13</v>
      </c>
      <c r="CE178" s="71">
        <v>0.61</v>
      </c>
      <c r="CF178" s="71">
        <v>0.37</v>
      </c>
      <c r="CG178" s="71">
        <v>0.71</v>
      </c>
      <c r="CH178" s="71">
        <v>-0.09</v>
      </c>
      <c r="CI178" s="71">
        <v>0.78</v>
      </c>
      <c r="CJ178" s="71">
        <v>0.74</v>
      </c>
      <c r="CK178" s="71">
        <v>0.67</v>
      </c>
      <c r="CL178" s="71">
        <v>0.11</v>
      </c>
      <c r="CM178" s="71">
        <v>-0.04</v>
      </c>
      <c r="CN178" s="71">
        <v>0.31</v>
      </c>
      <c r="CO178" s="71">
        <v>-0.41</v>
      </c>
      <c r="CP178" s="71">
        <v>-0.05</v>
      </c>
      <c r="CQ178" s="71">
        <v>-0.02</v>
      </c>
      <c r="CR178" s="71">
        <v>0.43</v>
      </c>
      <c r="CS178" s="71">
        <v>0.24</v>
      </c>
      <c r="CT178" s="71">
        <v>0.23</v>
      </c>
      <c r="CU178" s="71">
        <v>-0.04</v>
      </c>
      <c r="CV178" s="71">
        <v>0.06</v>
      </c>
      <c r="CW178" s="71">
        <v>0.4</v>
      </c>
      <c r="CX178" s="71">
        <v>0.53</v>
      </c>
      <c r="CY178" s="71">
        <v>0.63</v>
      </c>
      <c r="CZ178" s="71">
        <v>0.41</v>
      </c>
      <c r="DA178" s="71">
        <v>0.39</v>
      </c>
      <c r="DB178" s="71">
        <v>0.52</v>
      </c>
      <c r="DC178" s="71">
        <v>0.91</v>
      </c>
      <c r="DD178" s="71">
        <v>1.04</v>
      </c>
      <c r="DE178" s="71">
        <v>1.35</v>
      </c>
      <c r="DF178" s="71">
        <v>1.37</v>
      </c>
      <c r="DG178" s="71">
        <v>1.39</v>
      </c>
      <c r="DH178" s="71">
        <v>0.92</v>
      </c>
      <c r="DI178" s="71">
        <v>0.6</v>
      </c>
      <c r="DJ178" s="71">
        <v>0.33</v>
      </c>
      <c r="DK178" s="71">
        <v>0.2</v>
      </c>
      <c r="DL178" s="71">
        <v>0.36</v>
      </c>
      <c r="DM178" s="71">
        <v>-0.28000000000000003</v>
      </c>
      <c r="DN178" s="71">
        <v>0.14000000000000001</v>
      </c>
      <c r="DO178" s="71">
        <v>0.14000000000000001</v>
      </c>
      <c r="DP178" s="71">
        <v>1.06</v>
      </c>
      <c r="DQ178" s="71">
        <v>0.98</v>
      </c>
      <c r="DR178" s="71">
        <v>-0.1</v>
      </c>
      <c r="DS178" s="71">
        <v>-0.63</v>
      </c>
      <c r="DT178" s="71">
        <v>-0.83</v>
      </c>
      <c r="DU178" s="71">
        <v>0.08</v>
      </c>
      <c r="DV178" s="71">
        <v>-0.33</v>
      </c>
      <c r="DW178" s="71">
        <v>-0.24</v>
      </c>
      <c r="DX178" s="71">
        <v>0.25</v>
      </c>
      <c r="DY178" s="71">
        <v>0.56999999999999995</v>
      </c>
      <c r="DZ178" s="71">
        <v>1.38</v>
      </c>
      <c r="EA178" s="71">
        <v>1.66</v>
      </c>
      <c r="EB178" s="71">
        <v>1.47</v>
      </c>
      <c r="EC178" s="71">
        <v>0.5</v>
      </c>
      <c r="ED178" s="71">
        <v>-0.42</v>
      </c>
      <c r="EE178" s="71">
        <v>-0.22</v>
      </c>
      <c r="EF178" s="71">
        <v>-0.03</v>
      </c>
      <c r="EG178" s="71">
        <v>0.66</v>
      </c>
      <c r="EH178" s="71">
        <v>0.51</v>
      </c>
      <c r="EI178" s="71">
        <v>0.31</v>
      </c>
      <c r="EJ178" s="71">
        <v>0.13</v>
      </c>
      <c r="EK178" s="71">
        <v>0.26</v>
      </c>
      <c r="EL178" s="71">
        <v>0.04</v>
      </c>
      <c r="EM178" s="71">
        <v>0.39</v>
      </c>
      <c r="EN178" s="71">
        <v>0.9</v>
      </c>
      <c r="EO178" s="71">
        <v>1.37</v>
      </c>
      <c r="EP178" s="71">
        <v>1.33</v>
      </c>
      <c r="EQ178" s="71">
        <v>0.7</v>
      </c>
      <c r="ER178" s="71">
        <v>0.36</v>
      </c>
      <c r="ES178" s="71">
        <v>0.18</v>
      </c>
      <c r="ET178" s="71">
        <v>0.17</v>
      </c>
      <c r="EU178" s="71">
        <v>0.06</v>
      </c>
      <c r="EV178" s="71">
        <v>0.17</v>
      </c>
      <c r="EW178" s="71">
        <v>0.18</v>
      </c>
      <c r="EX178" s="71">
        <v>0.14000000000000001</v>
      </c>
      <c r="EY178" s="71">
        <v>7.0000000000000007E-2</v>
      </c>
      <c r="EZ178" s="71">
        <v>0.09</v>
      </c>
      <c r="FA178" s="71">
        <v>0.32</v>
      </c>
      <c r="FB178" s="71">
        <v>0.22</v>
      </c>
      <c r="FC178" s="71">
        <v>0.14000000000000001</v>
      </c>
      <c r="FD178" s="71">
        <v>0.18</v>
      </c>
      <c r="FE178" s="71">
        <v>0.18</v>
      </c>
      <c r="FF178" s="71">
        <v>0.18</v>
      </c>
      <c r="FG178" s="71">
        <v>-0.12</v>
      </c>
      <c r="FH178" s="71">
        <v>-0.11</v>
      </c>
      <c r="FI178" s="71">
        <v>-0.1</v>
      </c>
      <c r="FJ178" s="71">
        <v>0</v>
      </c>
      <c r="FK178" s="71">
        <v>0</v>
      </c>
      <c r="FL178" s="71">
        <v>0</v>
      </c>
      <c r="FM178" s="71">
        <v>0.09</v>
      </c>
      <c r="FN178" s="71">
        <v>0.09</v>
      </c>
      <c r="FO178" s="71">
        <v>0.09</v>
      </c>
      <c r="FP178" s="71">
        <v>0</v>
      </c>
      <c r="FQ178" s="71">
        <v>0</v>
      </c>
      <c r="FR178" s="71">
        <v>-0.02</v>
      </c>
      <c r="FS178" s="71">
        <v>-0.02</v>
      </c>
      <c r="FT178" s="71">
        <v>0</v>
      </c>
      <c r="FU178" s="71">
        <v>0.01</v>
      </c>
      <c r="FV178" s="71">
        <v>0.01</v>
      </c>
      <c r="FW178" s="71">
        <v>0</v>
      </c>
      <c r="FX178" s="71">
        <v>-0.01</v>
      </c>
      <c r="FY178" s="71">
        <v>0.01</v>
      </c>
      <c r="FZ178" s="71">
        <v>0.01</v>
      </c>
      <c r="GA178" s="71">
        <v>3.19</v>
      </c>
      <c r="GB178" s="71">
        <v>7.47</v>
      </c>
      <c r="GC178" s="71">
        <v>9.91</v>
      </c>
      <c r="GD178" s="71">
        <v>6.67</v>
      </c>
      <c r="GE178" s="71">
        <v>2.4300000000000002</v>
      </c>
      <c r="GF178" s="71">
        <v>0</v>
      </c>
      <c r="GG178" s="71">
        <v>0</v>
      </c>
      <c r="GH178" s="71">
        <v>0</v>
      </c>
      <c r="GI178" s="71">
        <v>0</v>
      </c>
      <c r="GJ178" s="71">
        <v>0</v>
      </c>
      <c r="GK178" s="71">
        <v>0</v>
      </c>
      <c r="GL178" s="71">
        <v>0</v>
      </c>
      <c r="GM178" s="71">
        <v>0</v>
      </c>
      <c r="GN178" s="71">
        <v>0</v>
      </c>
      <c r="GO178" s="71">
        <v>0</v>
      </c>
      <c r="GP178" s="71">
        <v>0</v>
      </c>
      <c r="GQ178" s="71">
        <v>0</v>
      </c>
      <c r="GR178" s="71">
        <v>0</v>
      </c>
      <c r="GS178" s="71">
        <v>0</v>
      </c>
      <c r="GT178" s="71">
        <v>0</v>
      </c>
      <c r="GU178" s="71">
        <v>0</v>
      </c>
      <c r="GV178" s="71">
        <v>0</v>
      </c>
      <c r="GW178" s="71">
        <v>2.56</v>
      </c>
      <c r="GX178" s="71">
        <v>5.22</v>
      </c>
      <c r="GY178" s="71">
        <v>7.83</v>
      </c>
      <c r="GZ178" s="71">
        <v>5.15</v>
      </c>
      <c r="HA178" s="71">
        <v>2.52</v>
      </c>
      <c r="HB178" s="71">
        <v>0</v>
      </c>
      <c r="HC178" s="71">
        <v>-0.02</v>
      </c>
      <c r="HD178" s="71">
        <v>-0.04</v>
      </c>
      <c r="HE178" s="71">
        <v>0</v>
      </c>
      <c r="HF178" s="71">
        <v>0</v>
      </c>
      <c r="HG178" s="71">
        <v>0</v>
      </c>
      <c r="HH178" s="71">
        <v>0</v>
      </c>
      <c r="HI178" s="71">
        <v>0</v>
      </c>
      <c r="HJ178" s="71">
        <v>0</v>
      </c>
      <c r="HK178" s="71">
        <v>0</v>
      </c>
      <c r="HL178" s="71">
        <v>0</v>
      </c>
      <c r="HM178" s="71">
        <v>0</v>
      </c>
      <c r="HN178" s="71">
        <v>0</v>
      </c>
      <c r="HO178" s="71">
        <v>0</v>
      </c>
      <c r="HP178" s="71">
        <v>0</v>
      </c>
      <c r="HQ178" s="71">
        <v>0</v>
      </c>
      <c r="HR178" s="71">
        <v>2.15</v>
      </c>
      <c r="HS178" s="71">
        <v>4.3499999999999996</v>
      </c>
      <c r="HT178" s="71">
        <v>6.6</v>
      </c>
      <c r="HU178" s="71">
        <v>4.3499999999999996</v>
      </c>
      <c r="HV178" s="71">
        <v>2.15</v>
      </c>
      <c r="HW178" s="71">
        <v>0</v>
      </c>
      <c r="HX178" s="71">
        <v>0</v>
      </c>
      <c r="HY178" s="71">
        <v>0</v>
      </c>
      <c r="HZ178" s="71">
        <v>0</v>
      </c>
      <c r="IA178" s="71">
        <v>0</v>
      </c>
      <c r="IB178" s="71">
        <v>0</v>
      </c>
      <c r="IC178" s="41">
        <v>-4.0000000000000088E-3</v>
      </c>
      <c r="ID178" s="41">
        <v>0.29399999999999998</v>
      </c>
      <c r="IE178" s="41">
        <v>0.48799999999999999</v>
      </c>
      <c r="IF178" s="41">
        <v>0.54600000000000004</v>
      </c>
      <c r="IG178" s="41">
        <v>0.8</v>
      </c>
      <c r="IH178" s="41">
        <v>0.6</v>
      </c>
      <c r="II178" s="41">
        <v>0.5</v>
      </c>
      <c r="IJ178" s="41">
        <v>0.4</v>
      </c>
      <c r="IK178" s="41">
        <v>0.6</v>
      </c>
      <c r="IL178" s="41">
        <v>0.33800000000000002</v>
      </c>
      <c r="IM178" s="41">
        <v>0.29599999999999999</v>
      </c>
      <c r="IN178" s="41">
        <v>0.23799999999999999</v>
      </c>
      <c r="IO178" s="41">
        <v>0.20600000000000002</v>
      </c>
      <c r="IP178" s="41">
        <v>0.17600000000000002</v>
      </c>
      <c r="IQ178" s="41">
        <v>0.188</v>
      </c>
      <c r="IR178" s="41">
        <v>0.29200000000000004</v>
      </c>
      <c r="IS178" s="41">
        <v>0.45800000000000002</v>
      </c>
      <c r="IT178" s="41">
        <v>0.54600000000000004</v>
      </c>
      <c r="IU178" s="41">
        <v>1.1039999999999999</v>
      </c>
      <c r="IV178" s="41">
        <v>1.7899999999999998</v>
      </c>
      <c r="IW178" s="41">
        <v>2.278</v>
      </c>
      <c r="IX178" s="41">
        <v>1.5680000000000001</v>
      </c>
      <c r="IY178" s="41">
        <v>0.69600000000000006</v>
      </c>
      <c r="IZ178" s="41"/>
    </row>
    <row r="179" spans="1:260" s="53" customFormat="1" ht="18" customHeight="1" x14ac:dyDescent="0.2">
      <c r="A179" s="97">
        <v>23206</v>
      </c>
      <c r="B179" s="20"/>
      <c r="C179" s="60"/>
      <c r="D179" s="29"/>
      <c r="E179" s="95"/>
      <c r="F179" s="35"/>
      <c r="G179" s="36" t="s">
        <v>172</v>
      </c>
      <c r="H179" s="74">
        <v>0.1</v>
      </c>
      <c r="I179" s="74">
        <v>-0.08</v>
      </c>
      <c r="J179" s="74">
        <v>-0.38</v>
      </c>
      <c r="K179" s="74">
        <v>-0.65</v>
      </c>
      <c r="L179" s="74">
        <v>-0.47</v>
      </c>
      <c r="M179" s="74">
        <v>-0.67</v>
      </c>
      <c r="N179" s="74">
        <v>-0.11</v>
      </c>
      <c r="O179" s="74">
        <v>0.1</v>
      </c>
      <c r="P179" s="74">
        <v>0.56999999999999995</v>
      </c>
      <c r="Q179" s="74">
        <v>1.1100000000000001</v>
      </c>
      <c r="R179" s="74">
        <v>1.41</v>
      </c>
      <c r="S179" s="74">
        <v>1.45</v>
      </c>
      <c r="T179" s="74">
        <v>1.04</v>
      </c>
      <c r="U179" s="74">
        <v>1.08</v>
      </c>
      <c r="V179" s="74">
        <v>1.23</v>
      </c>
      <c r="W179" s="74">
        <v>1.38</v>
      </c>
      <c r="X179" s="74">
        <v>1.25</v>
      </c>
      <c r="Y179" s="74">
        <v>0.78</v>
      </c>
      <c r="Z179" s="74">
        <v>-7.0000000000000007E-2</v>
      </c>
      <c r="AA179" s="74">
        <v>-0.08</v>
      </c>
      <c r="AB179" s="74">
        <v>-0.08</v>
      </c>
      <c r="AC179" s="74">
        <v>0.47</v>
      </c>
      <c r="AD179" s="74">
        <v>0.75</v>
      </c>
      <c r="AE179" s="74">
        <v>0.84</v>
      </c>
      <c r="AF179" s="74">
        <v>0.68</v>
      </c>
      <c r="AG179" s="74">
        <v>0.49</v>
      </c>
      <c r="AH179" s="74">
        <v>0.56999999999999995</v>
      </c>
      <c r="AI179" s="74">
        <v>-0.08</v>
      </c>
      <c r="AJ179" s="74">
        <v>-0.21</v>
      </c>
      <c r="AK179" s="74">
        <v>-0.12</v>
      </c>
      <c r="AL179" s="74">
        <v>0.57999999999999996</v>
      </c>
      <c r="AM179" s="74">
        <v>0.65</v>
      </c>
      <c r="AN179" s="74">
        <v>0.74</v>
      </c>
      <c r="AO179" s="74">
        <v>1.23</v>
      </c>
      <c r="AP179" s="74">
        <v>1.81</v>
      </c>
      <c r="AQ179" s="74">
        <v>1.97</v>
      </c>
      <c r="AR179" s="74">
        <v>4.6135664467483544</v>
      </c>
      <c r="AS179" s="74">
        <v>3.252152686145144</v>
      </c>
      <c r="AT179" s="74">
        <v>3.24805466540999</v>
      </c>
      <c r="AU179" s="74">
        <v>-0.79115728084563353</v>
      </c>
      <c r="AV179" s="74">
        <v>-1.7010410502958577</v>
      </c>
      <c r="AW179" s="74">
        <v>-1.7576070901033984</v>
      </c>
      <c r="AX179" s="74">
        <v>-2.1558365758754836</v>
      </c>
      <c r="AY179" s="74">
        <v>-2.1114466957015732</v>
      </c>
      <c r="AZ179" s="74">
        <v>-2.1459603399433353</v>
      </c>
      <c r="BA179" s="74">
        <v>2.3377690839694649</v>
      </c>
      <c r="BB179" s="74">
        <v>3.3577441406249999</v>
      </c>
      <c r="BC179" s="74">
        <v>3.3699669325034041</v>
      </c>
      <c r="BD179" s="74">
        <v>3.2074883024518059</v>
      </c>
      <c r="BE179" s="74">
        <v>3.3649543726235756</v>
      </c>
      <c r="BF179" s="74">
        <v>3.3766368140243816</v>
      </c>
      <c r="BG179" s="74">
        <v>6.3177999630245791</v>
      </c>
      <c r="BH179" s="74">
        <v>7.3079767267267268</v>
      </c>
      <c r="BI179" s="74">
        <v>7.2347672007539989</v>
      </c>
      <c r="BJ179" s="74">
        <v>8.063380156472256</v>
      </c>
      <c r="BK179" s="74">
        <v>8.1491088045812301</v>
      </c>
      <c r="BL179" s="74">
        <v>8.0597051420352521</v>
      </c>
      <c r="BM179" s="74">
        <v>1.7051603104961197</v>
      </c>
      <c r="BN179" s="74">
        <v>-2.2197006089309848</v>
      </c>
      <c r="BO179" s="74">
        <v>-2.222204445941395</v>
      </c>
      <c r="BP179" s="74">
        <v>-11.856571903574388</v>
      </c>
      <c r="BQ179" s="74">
        <v>-10.795973223480958</v>
      </c>
      <c r="BR179" s="74">
        <v>-10.766010247651584</v>
      </c>
      <c r="BS179" s="74">
        <v>-1.527745318352062</v>
      </c>
      <c r="BT179" s="74">
        <v>-0.7978906851424179</v>
      </c>
      <c r="BU179" s="74">
        <v>-0.80292828302249497</v>
      </c>
      <c r="BV179" s="74">
        <v>-19.349894413515067</v>
      </c>
      <c r="BW179" s="74">
        <v>-27.992448939512965</v>
      </c>
      <c r="BX179" s="74">
        <v>-28.045160086427028</v>
      </c>
      <c r="BY179" s="74">
        <v>-31.336725090036012</v>
      </c>
      <c r="BZ179" s="74">
        <v>-28.813452804377579</v>
      </c>
      <c r="CA179" s="74">
        <v>-28.831756535947683</v>
      </c>
      <c r="CB179" s="74">
        <v>-28.956127793296226</v>
      </c>
      <c r="CC179" s="74">
        <v>-5.6043474933027104</v>
      </c>
      <c r="CD179" s="74">
        <v>-5.5998748577929387</v>
      </c>
      <c r="CE179" s="74">
        <v>5.0181576402321042</v>
      </c>
      <c r="CF179" s="74">
        <v>16.246530284797434</v>
      </c>
      <c r="CG179" s="74">
        <v>16.112867999999942</v>
      </c>
      <c r="CH179" s="74">
        <v>20.903625056196585</v>
      </c>
      <c r="CI179" s="74">
        <v>17.010341675408341</v>
      </c>
      <c r="CJ179" s="74">
        <v>16.965696088715696</v>
      </c>
      <c r="CK179" s="74">
        <v>10.178433378528288</v>
      </c>
      <c r="CL179" s="74">
        <v>8.7232603744939272</v>
      </c>
      <c r="CM179" s="74">
        <v>8.7167529352354531</v>
      </c>
      <c r="CN179" s="74">
        <v>3.3302852404643462</v>
      </c>
      <c r="CO179" s="74">
        <v>1.3257953887150979</v>
      </c>
      <c r="CP179" s="74">
        <v>1.3274570765661255</v>
      </c>
      <c r="CQ179" s="74">
        <v>3.0194336794775691</v>
      </c>
      <c r="CR179" s="74">
        <v>1.8395326570158426</v>
      </c>
      <c r="CS179" s="74">
        <v>1.9285750228728202</v>
      </c>
      <c r="CT179" s="74">
        <v>3.6632598343685228</v>
      </c>
      <c r="CU179" s="74">
        <v>8.4497126628800441</v>
      </c>
      <c r="CV179" s="74">
        <v>8.4764436266309797</v>
      </c>
      <c r="CW179" s="74">
        <v>8.0229761078616022</v>
      </c>
      <c r="CX179" s="74">
        <v>7.4828254452926224</v>
      </c>
      <c r="CY179" s="74">
        <v>7.5257645026922688</v>
      </c>
      <c r="CZ179" s="74">
        <v>5.9293505313834096</v>
      </c>
      <c r="DA179" s="74">
        <v>4.3748042905532554</v>
      </c>
      <c r="DB179" s="74">
        <v>4.3848165311140557</v>
      </c>
      <c r="DC179" s="74">
        <v>2.1712997416020672</v>
      </c>
      <c r="DD179" s="74">
        <v>0.17163600108764576</v>
      </c>
      <c r="DE179" s="74">
        <v>0.20850781533987622</v>
      </c>
      <c r="DF179" s="74">
        <v>-0.16345255166596412</v>
      </c>
      <c r="DG179" s="74">
        <v>-0.54120112237509022</v>
      </c>
      <c r="DH179" s="74">
        <v>-0.5085522618076328</v>
      </c>
      <c r="DI179" s="74">
        <v>0.31564904862579268</v>
      </c>
      <c r="DJ179" s="74">
        <v>1.1349562921143683</v>
      </c>
      <c r="DK179" s="74">
        <v>1.093499134554067</v>
      </c>
      <c r="DL179" s="74">
        <v>1.078531415594246</v>
      </c>
      <c r="DM179" s="74">
        <v>5.9886386449184386</v>
      </c>
      <c r="DN179" s="74">
        <v>5.986748135501843</v>
      </c>
      <c r="DO179" s="74">
        <v>6.1131390507910046</v>
      </c>
      <c r="DP179" s="74">
        <v>6.3149949014276006</v>
      </c>
      <c r="DQ179" s="74">
        <v>6.2783799743260582</v>
      </c>
      <c r="DR179" s="74">
        <v>3.0677852721790204</v>
      </c>
      <c r="DS179" s="74">
        <v>1.7082604817127554</v>
      </c>
      <c r="DT179" s="74">
        <v>1.7009355865784961</v>
      </c>
      <c r="DU179" s="74">
        <v>2.8855771683673481</v>
      </c>
      <c r="DV179" s="74">
        <v>0.83720822704081665</v>
      </c>
      <c r="DW179" s="74">
        <v>1.1773596938775517</v>
      </c>
      <c r="DX179" s="74">
        <v>-0.73142812646005317</v>
      </c>
      <c r="DY179" s="74">
        <v>-0.20232961783439507</v>
      </c>
      <c r="DZ179" s="74">
        <v>8.7655205348615208</v>
      </c>
      <c r="EA179" s="74">
        <v>-0.66815986016208428</v>
      </c>
      <c r="EB179" s="74">
        <v>1.0606949619309898</v>
      </c>
      <c r="EC179" s="74">
        <v>6.640746073298442</v>
      </c>
      <c r="ED179" s="74">
        <v>2.8013716238203723</v>
      </c>
      <c r="EE179" s="74">
        <v>-1.0134521302446142</v>
      </c>
      <c r="EF179" s="74">
        <v>-5.9148425763145163</v>
      </c>
      <c r="EG179" s="74">
        <v>-4.3365542893320654</v>
      </c>
      <c r="EH179" s="74">
        <v>-6.9133935018050456</v>
      </c>
      <c r="EI179" s="74">
        <v>-6.8408044243338404</v>
      </c>
      <c r="EJ179" s="74">
        <v>-6.8102416666666725</v>
      </c>
      <c r="EK179" s="74">
        <v>-4.0780357142857087</v>
      </c>
      <c r="EL179" s="74">
        <v>-1.1928657644476972</v>
      </c>
      <c r="EM179" s="74">
        <v>-1.2727272727272727</v>
      </c>
      <c r="EN179" s="74">
        <v>-1.1745143613000748</v>
      </c>
      <c r="EO179" s="74">
        <v>-1.2576944757609922</v>
      </c>
      <c r="EP179" s="74">
        <v>-1.2074201382402387</v>
      </c>
      <c r="EQ179" s="74">
        <v>1.4596647286821711</v>
      </c>
      <c r="ER179" s="74">
        <v>4.3407367405978778</v>
      </c>
      <c r="ES179" s="74">
        <v>4.29470904551565</v>
      </c>
      <c r="ET179" s="74">
        <v>5.9509747081711959</v>
      </c>
      <c r="EU179" s="74">
        <v>7.5181633037903133</v>
      </c>
      <c r="EV179" s="74">
        <v>7.4325200821968798</v>
      </c>
      <c r="EW179" s="74">
        <v>6.0499778188539794</v>
      </c>
      <c r="EX179" s="74">
        <v>2.9652426160337555</v>
      </c>
      <c r="EY179" s="74">
        <v>2.9311981164980829</v>
      </c>
      <c r="EZ179" s="74">
        <v>1.4016186797752821</v>
      </c>
      <c r="FA179" s="74">
        <v>2.947682359027425</v>
      </c>
      <c r="FB179" s="74">
        <v>2.9198765855330806</v>
      </c>
      <c r="FC179" s="74">
        <v>3.7201489138051897</v>
      </c>
      <c r="FD179" s="74">
        <v>5.0448337856173673</v>
      </c>
      <c r="FE179" s="74">
        <v>4.9680100925147199</v>
      </c>
      <c r="FF179" s="74">
        <v>5.823418323984364</v>
      </c>
      <c r="FG179" s="74">
        <v>4.8502095516569197</v>
      </c>
      <c r="FH179" s="74">
        <v>4.836530415191497</v>
      </c>
      <c r="FI179" s="74">
        <v>3.2453455775737083</v>
      </c>
      <c r="FJ179" s="74">
        <v>1.9062987113802203</v>
      </c>
      <c r="FK179" s="74">
        <v>1.9267835717581916</v>
      </c>
      <c r="FL179" s="74">
        <v>5.3369211553473921</v>
      </c>
      <c r="FM179" s="74">
        <v>4.9838710653753058</v>
      </c>
      <c r="FN179" s="74">
        <v>4.9983275887906462</v>
      </c>
      <c r="FO179" s="74">
        <v>0.70211186540731885</v>
      </c>
      <c r="FP179" s="74">
        <v>-2.6734738811339782</v>
      </c>
      <c r="FQ179" s="74">
        <v>-2.6957338273012215</v>
      </c>
      <c r="FR179" s="74">
        <v>-3.0264721369021474</v>
      </c>
      <c r="FS179" s="74">
        <v>-3.5696986260895263</v>
      </c>
      <c r="FT179" s="74">
        <v>-3.6691349684241499</v>
      </c>
      <c r="FU179" s="74">
        <v>-1.5115918057663131</v>
      </c>
      <c r="FV179" s="74">
        <v>0.55147644787644812</v>
      </c>
      <c r="FW179" s="74">
        <v>0.49766421117249826</v>
      </c>
      <c r="FX179" s="74">
        <v>4.7864034134988298</v>
      </c>
      <c r="FY179" s="74">
        <v>8.0456203473945465</v>
      </c>
      <c r="FZ179" s="74">
        <v>7.9879039704524404</v>
      </c>
      <c r="GA179" s="74">
        <v>2.5013855331841919</v>
      </c>
      <c r="GB179" s="74">
        <v>-0.52258548549992467</v>
      </c>
      <c r="GC179" s="74">
        <v>-0.51051825340013868</v>
      </c>
      <c r="GD179" s="74">
        <v>-0.56755119953188859</v>
      </c>
      <c r="GE179" s="74">
        <v>-1.8136490615451797</v>
      </c>
      <c r="GF179" s="74">
        <v>-1.7832839470655937</v>
      </c>
      <c r="GG179" s="74">
        <v>0.10020049758524818</v>
      </c>
      <c r="GH179" s="74">
        <v>0.22423161927213789</v>
      </c>
      <c r="GI179" s="74">
        <v>0.25808793456032708</v>
      </c>
      <c r="GJ179" s="74">
        <v>0.16666666666666649</v>
      </c>
      <c r="GK179" s="74">
        <v>-3.0663040282269804E-2</v>
      </c>
      <c r="GL179" s="74">
        <v>-5.7999999999999753E-2</v>
      </c>
      <c r="GM179" s="74">
        <v>0.9248058181818184</v>
      </c>
      <c r="GN179" s="74">
        <v>0.97192121123034014</v>
      </c>
      <c r="GO179" s="74">
        <v>0.95611200233338201</v>
      </c>
      <c r="GP179" s="74">
        <v>5.6359056712963014</v>
      </c>
      <c r="GQ179" s="74">
        <v>11.951743522178324</v>
      </c>
      <c r="GR179" s="74">
        <v>11.92168825498471</v>
      </c>
      <c r="GS179" s="74">
        <v>9.171126175982284</v>
      </c>
      <c r="GT179" s="74">
        <v>6.4436189088983102</v>
      </c>
      <c r="GU179" s="74">
        <v>6.4016870640873762</v>
      </c>
      <c r="GV179" s="74">
        <v>4.2913261510837524</v>
      </c>
      <c r="GW179" s="74">
        <v>1.9039191564147642</v>
      </c>
      <c r="GX179" s="74">
        <v>1.8330772104607749</v>
      </c>
      <c r="GY179" s="74">
        <v>-3.1673197026022404</v>
      </c>
      <c r="GZ179" s="74">
        <v>-7.447867711053104</v>
      </c>
      <c r="HA179" s="74">
        <v>-7.4099752475247636</v>
      </c>
      <c r="HB179" s="74">
        <v>-6.8081687939567583</v>
      </c>
      <c r="HC179" s="74">
        <v>-9.6345904788036751</v>
      </c>
      <c r="HD179" s="74">
        <v>-9.7211029110291012</v>
      </c>
      <c r="HE179" s="74">
        <v>-9.6599871703492557</v>
      </c>
      <c r="HF179" s="74">
        <v>2.0822541743970304</v>
      </c>
      <c r="HG179" s="74">
        <v>2.0541620626151023</v>
      </c>
      <c r="HH179" s="74">
        <v>1.9808246763624755</v>
      </c>
      <c r="HI179" s="74">
        <v>8.1919764056994087</v>
      </c>
      <c r="HJ179" s="74">
        <v>8.2167592872244128</v>
      </c>
      <c r="HK179" s="74">
        <v>8.1211864936688993</v>
      </c>
      <c r="HL179" s="74">
        <v>4.8935846933033211</v>
      </c>
      <c r="HM179" s="74">
        <v>4.9057370905052702</v>
      </c>
      <c r="HN179" s="74">
        <v>4.9342218375883409</v>
      </c>
      <c r="HO179" s="74">
        <v>1.6233140784524451</v>
      </c>
      <c r="HP179" s="74">
        <v>1.3043471675249949</v>
      </c>
      <c r="HQ179" s="74">
        <v>1.3673270128767516</v>
      </c>
      <c r="HR179" s="74">
        <v>0.50213211159737492</v>
      </c>
      <c r="HS179" s="74">
        <v>0.52813765182187011</v>
      </c>
      <c r="HT179" s="74">
        <v>0.48641749336314372</v>
      </c>
      <c r="HU179" s="74">
        <v>-3.4785206859009175</v>
      </c>
      <c r="HV179" s="74">
        <v>-3.4400492757951295</v>
      </c>
      <c r="HW179" s="74">
        <v>-3.4718865821373797</v>
      </c>
      <c r="HX179" s="74">
        <v>0.15627716624329865</v>
      </c>
      <c r="HY179" s="74">
        <v>0.20573219814241303</v>
      </c>
      <c r="HZ179" s="74">
        <v>0.16233290024541919</v>
      </c>
      <c r="IA179" s="74">
        <v>-0.50311706629054997</v>
      </c>
      <c r="IB179" s="74">
        <v>-0.47370193050193021</v>
      </c>
      <c r="IC179" s="41">
        <v>-0.7</v>
      </c>
      <c r="ID179" s="41">
        <v>0.1</v>
      </c>
      <c r="IE179" s="41">
        <v>0.1</v>
      </c>
      <c r="IF179" s="41">
        <v>0.1</v>
      </c>
      <c r="IG179" s="41">
        <v>0.2</v>
      </c>
      <c r="IH179" s="41">
        <v>0.2</v>
      </c>
      <c r="II179" s="41">
        <v>0.2</v>
      </c>
      <c r="IJ179" s="41">
        <v>9.9992920032926411E-2</v>
      </c>
      <c r="IK179" s="41">
        <v>-0.94282538916006575</v>
      </c>
      <c r="IL179" s="41">
        <v>-2.296981919260463</v>
      </c>
      <c r="IM179" s="41">
        <v>-2.9483066944952339</v>
      </c>
      <c r="IN179" s="41">
        <v>-5.2255401836621802</v>
      </c>
      <c r="IO179" s="41">
        <v>-4.3341567246657959</v>
      </c>
      <c r="IP179" s="41">
        <v>-0.98806577174234955</v>
      </c>
      <c r="IQ179" s="41">
        <v>0.3845306848620666</v>
      </c>
      <c r="IR179" s="41">
        <v>0.99329180890129165</v>
      </c>
      <c r="IS179" s="41">
        <v>2.8770963619300689</v>
      </c>
      <c r="IT179" s="41">
        <v>-0.90322076914888361</v>
      </c>
      <c r="IU179" s="41">
        <v>-3.2902826612705582</v>
      </c>
      <c r="IV179" s="41">
        <v>-3.9683952799666775</v>
      </c>
      <c r="IW179" s="41">
        <v>-4.466229631757888</v>
      </c>
      <c r="IX179" s="41">
        <v>-3.4721702332071134</v>
      </c>
      <c r="IY179" s="41">
        <v>-4.082085816139208</v>
      </c>
      <c r="IZ179" s="41"/>
    </row>
    <row r="180" spans="1:260" s="53" customFormat="1" ht="18" customHeight="1" x14ac:dyDescent="0.2">
      <c r="A180" s="97">
        <v>23207</v>
      </c>
      <c r="B180" s="20"/>
      <c r="C180" s="60"/>
      <c r="D180" s="29"/>
      <c r="E180" s="95"/>
      <c r="F180" s="35"/>
      <c r="G180" s="36" t="s">
        <v>173</v>
      </c>
      <c r="H180" s="71">
        <v>-0.67</v>
      </c>
      <c r="I180" s="71">
        <v>-0.65</v>
      </c>
      <c r="J180" s="71">
        <v>-0.63</v>
      </c>
      <c r="K180" s="71">
        <v>-0.22</v>
      </c>
      <c r="L180" s="71">
        <v>0.03</v>
      </c>
      <c r="M180" s="71">
        <v>0.01</v>
      </c>
      <c r="N180" s="71">
        <v>-0.09</v>
      </c>
      <c r="O180" s="71">
        <v>-0.59</v>
      </c>
      <c r="P180" s="71">
        <v>-0.55000000000000004</v>
      </c>
      <c r="Q180" s="71">
        <v>0.24</v>
      </c>
      <c r="R180" s="71">
        <v>1.37</v>
      </c>
      <c r="S180" s="71">
        <v>1.3</v>
      </c>
      <c r="T180" s="71">
        <v>0.35</v>
      </c>
      <c r="U180" s="71">
        <v>-0.06</v>
      </c>
      <c r="V180" s="71">
        <v>-0.16</v>
      </c>
      <c r="W180" s="71">
        <v>-0.09</v>
      </c>
      <c r="X180" s="71">
        <v>-0.03</v>
      </c>
      <c r="Y180" s="71">
        <v>0.01</v>
      </c>
      <c r="Z180" s="71">
        <v>0.5</v>
      </c>
      <c r="AA180" s="71">
        <v>0.57999999999999996</v>
      </c>
      <c r="AB180" s="71">
        <v>0.56000000000000005</v>
      </c>
      <c r="AC180" s="71">
        <v>0.55000000000000004</v>
      </c>
      <c r="AD180" s="71">
        <v>0.48</v>
      </c>
      <c r="AE180" s="71">
        <v>0.56000000000000005</v>
      </c>
      <c r="AF180" s="71">
        <v>0.05</v>
      </c>
      <c r="AG180" s="71">
        <v>0.16</v>
      </c>
      <c r="AH180" s="71">
        <v>0.35</v>
      </c>
      <c r="AI180" s="71">
        <v>0.67</v>
      </c>
      <c r="AJ180" s="71">
        <v>-0.31</v>
      </c>
      <c r="AK180" s="71">
        <v>-0.56999999999999995</v>
      </c>
      <c r="AL180" s="71">
        <v>-0.56999999999999995</v>
      </c>
      <c r="AM180" s="71">
        <v>0.47</v>
      </c>
      <c r="AN180" s="71">
        <v>0.44</v>
      </c>
      <c r="AO180" s="71">
        <v>0.21</v>
      </c>
      <c r="AP180" s="71">
        <v>0.22</v>
      </c>
      <c r="AQ180" s="71">
        <v>0.21</v>
      </c>
      <c r="AR180" s="71">
        <v>0.65</v>
      </c>
      <c r="AS180" s="71">
        <v>0.48</v>
      </c>
      <c r="AT180" s="71">
        <v>0.56000000000000005</v>
      </c>
      <c r="AU180" s="71">
        <v>0.68</v>
      </c>
      <c r="AV180" s="71">
        <v>1.52</v>
      </c>
      <c r="AW180" s="71">
        <v>1.64</v>
      </c>
      <c r="AX180" s="71">
        <v>1.92</v>
      </c>
      <c r="AY180" s="71">
        <v>1.29</v>
      </c>
      <c r="AZ180" s="71">
        <v>1.92</v>
      </c>
      <c r="BA180" s="71">
        <v>2.56</v>
      </c>
      <c r="BB180" s="71">
        <v>1.78</v>
      </c>
      <c r="BC180" s="71">
        <v>2.4300000000000002</v>
      </c>
      <c r="BD180" s="71">
        <v>1.62</v>
      </c>
      <c r="BE180" s="71">
        <v>1.63</v>
      </c>
      <c r="BF180" s="71">
        <v>0.93</v>
      </c>
      <c r="BG180" s="71">
        <v>2.4300000000000002</v>
      </c>
      <c r="BH180" s="71">
        <v>2.15</v>
      </c>
      <c r="BI180" s="71">
        <v>1.83</v>
      </c>
      <c r="BJ180" s="71">
        <v>0.22</v>
      </c>
      <c r="BK180" s="71">
        <v>3.3</v>
      </c>
      <c r="BL180" s="71">
        <v>4.42</v>
      </c>
      <c r="BM180" s="71">
        <v>6.06</v>
      </c>
      <c r="BN180" s="71">
        <v>4.3</v>
      </c>
      <c r="BO180" s="71">
        <v>3.7</v>
      </c>
      <c r="BP180" s="71">
        <v>5.41</v>
      </c>
      <c r="BQ180" s="71">
        <v>4.1900000000000004</v>
      </c>
      <c r="BR180" s="71">
        <v>3.43</v>
      </c>
      <c r="BS180" s="71">
        <v>0.85</v>
      </c>
      <c r="BT180" s="71">
        <v>1.29</v>
      </c>
      <c r="BU180" s="71">
        <v>1</v>
      </c>
      <c r="BV180" s="71">
        <v>1.47</v>
      </c>
      <c r="BW180" s="71">
        <v>3.13</v>
      </c>
      <c r="BX180" s="71">
        <v>4.3099999999999996</v>
      </c>
      <c r="BY180" s="71">
        <v>3.87</v>
      </c>
      <c r="BZ180" s="71">
        <v>0.84</v>
      </c>
      <c r="CA180" s="71">
        <v>0.43</v>
      </c>
      <c r="CB180" s="71">
        <v>-0.98</v>
      </c>
      <c r="CC180" s="71">
        <v>-0.52</v>
      </c>
      <c r="CD180" s="71">
        <v>-0.77</v>
      </c>
      <c r="CE180" s="71">
        <v>-1.73</v>
      </c>
      <c r="CF180" s="71">
        <v>-4.74</v>
      </c>
      <c r="CG180" s="71">
        <v>-7.3</v>
      </c>
      <c r="CH180" s="71">
        <v>-6.34</v>
      </c>
      <c r="CI180" s="71">
        <v>-5.0599999999999996</v>
      </c>
      <c r="CJ180" s="71">
        <v>-2.41</v>
      </c>
      <c r="CK180" s="71">
        <v>-2.36</v>
      </c>
      <c r="CL180" s="71">
        <v>-0.62</v>
      </c>
      <c r="CM180" s="71">
        <v>-0.47</v>
      </c>
      <c r="CN180" s="71">
        <v>-0.62</v>
      </c>
      <c r="CO180" s="71">
        <v>0.25</v>
      </c>
      <c r="CP180" s="71">
        <v>-0.39</v>
      </c>
      <c r="CQ180" s="71">
        <v>-0.5</v>
      </c>
      <c r="CR180" s="71">
        <v>-0.92</v>
      </c>
      <c r="CS180" s="71">
        <v>-0.76</v>
      </c>
      <c r="CT180" s="71">
        <v>-0.9</v>
      </c>
      <c r="CU180" s="71">
        <v>-0.76</v>
      </c>
      <c r="CV180" s="71">
        <v>-0.71</v>
      </c>
      <c r="CW180" s="71">
        <v>0.7</v>
      </c>
      <c r="CX180" s="71">
        <v>1.86</v>
      </c>
      <c r="CY180" s="71">
        <v>3.4</v>
      </c>
      <c r="CZ180" s="71">
        <v>2.36</v>
      </c>
      <c r="DA180" s="71">
        <v>1.85</v>
      </c>
      <c r="DB180" s="71">
        <v>1.1100000000000001</v>
      </c>
      <c r="DC180" s="71">
        <v>1.6</v>
      </c>
      <c r="DD180" s="71">
        <v>0.72</v>
      </c>
      <c r="DE180" s="71">
        <v>0.08</v>
      </c>
      <c r="DF180" s="71">
        <v>-0.21</v>
      </c>
      <c r="DG180" s="71">
        <v>-7.0000000000000007E-2</v>
      </c>
      <c r="DH180" s="71">
        <v>-0.03</v>
      </c>
      <c r="DI180" s="71">
        <v>0.11</v>
      </c>
      <c r="DJ180" s="71">
        <v>0.28999999999999998</v>
      </c>
      <c r="DK180" s="71">
        <v>0.04</v>
      </c>
      <c r="DL180" s="71">
        <v>-0.25</v>
      </c>
      <c r="DM180" s="71">
        <v>-2.29</v>
      </c>
      <c r="DN180" s="71">
        <v>-2.0299999999999998</v>
      </c>
      <c r="DO180" s="71">
        <v>-2.08</v>
      </c>
      <c r="DP180" s="71">
        <v>2.17</v>
      </c>
      <c r="DQ180" s="71">
        <v>2.2999999999999998</v>
      </c>
      <c r="DR180" s="71">
        <v>2.5299999999999998</v>
      </c>
      <c r="DS180" s="71">
        <v>0.7</v>
      </c>
      <c r="DT180" s="71">
        <v>1.22</v>
      </c>
      <c r="DU180" s="71">
        <v>0.03</v>
      </c>
      <c r="DV180" s="71">
        <v>1.37</v>
      </c>
      <c r="DW180" s="71">
        <v>0.9</v>
      </c>
      <c r="DX180" s="71">
        <v>2.54</v>
      </c>
      <c r="DY180" s="71">
        <v>-1.02</v>
      </c>
      <c r="DZ180" s="71">
        <v>-0.6</v>
      </c>
      <c r="EA180" s="71">
        <v>-0.63</v>
      </c>
      <c r="EB180" s="71">
        <v>3.95</v>
      </c>
      <c r="EC180" s="71">
        <v>3.8</v>
      </c>
      <c r="ED180" s="71">
        <v>3.69</v>
      </c>
      <c r="EE180" s="71">
        <v>1.06</v>
      </c>
      <c r="EF180" s="71">
        <v>0.55000000000000004</v>
      </c>
      <c r="EG180" s="71">
        <v>-0.06</v>
      </c>
      <c r="EH180" s="71">
        <v>-0.91</v>
      </c>
      <c r="EI180" s="71">
        <v>-1.28</v>
      </c>
      <c r="EJ180" s="71">
        <v>-1.28</v>
      </c>
      <c r="EK180" s="71">
        <v>-0.99</v>
      </c>
      <c r="EL180" s="71">
        <v>-0.03</v>
      </c>
      <c r="EM180" s="71">
        <v>-0.79</v>
      </c>
      <c r="EN180" s="71">
        <v>-0.3</v>
      </c>
      <c r="EO180" s="71">
        <v>-0.25</v>
      </c>
      <c r="EP180" s="71">
        <v>0.26</v>
      </c>
      <c r="EQ180" s="71">
        <v>0.72</v>
      </c>
      <c r="ER180" s="71">
        <v>0.74</v>
      </c>
      <c r="ES180" s="71">
        <v>0.89</v>
      </c>
      <c r="ET180" s="71">
        <v>-0.77</v>
      </c>
      <c r="EU180" s="71">
        <v>-0.84</v>
      </c>
      <c r="EV180" s="71">
        <v>-0.95</v>
      </c>
      <c r="EW180" s="71">
        <v>-0.05</v>
      </c>
      <c r="EX180" s="71">
        <v>-7.0000000000000007E-2</v>
      </c>
      <c r="EY180" s="71">
        <v>-0.14000000000000001</v>
      </c>
      <c r="EZ180" s="71">
        <v>0.01</v>
      </c>
      <c r="FA180" s="71">
        <v>7.0000000000000007E-2</v>
      </c>
      <c r="FB180" s="71">
        <v>0.11</v>
      </c>
      <c r="FC180" s="71">
        <v>0.2</v>
      </c>
      <c r="FD180" s="71">
        <v>0.17</v>
      </c>
      <c r="FE180" s="71">
        <v>0.64</v>
      </c>
      <c r="FF180" s="71">
        <v>1.17</v>
      </c>
      <c r="FG180" s="71">
        <v>1.5</v>
      </c>
      <c r="FH180" s="71">
        <v>1.25</v>
      </c>
      <c r="FI180" s="71">
        <v>0.9</v>
      </c>
      <c r="FJ180" s="71">
        <v>0.47</v>
      </c>
      <c r="FK180" s="71">
        <v>2.08</v>
      </c>
      <c r="FL180" s="71">
        <v>2.97</v>
      </c>
      <c r="FM180" s="71">
        <v>3.56</v>
      </c>
      <c r="FN180" s="71">
        <v>2.17</v>
      </c>
      <c r="FO180" s="71">
        <v>-0.92</v>
      </c>
      <c r="FP180" s="71">
        <v>-0.56000000000000005</v>
      </c>
      <c r="FQ180" s="71">
        <v>7.0000000000000007E-2</v>
      </c>
      <c r="FR180" s="71">
        <v>2.35</v>
      </c>
      <c r="FS180" s="71">
        <v>1.19</v>
      </c>
      <c r="FT180" s="71">
        <v>0.45</v>
      </c>
      <c r="FU180" s="71">
        <v>1.27</v>
      </c>
      <c r="FV180" s="71">
        <v>1.21</v>
      </c>
      <c r="FW180" s="71">
        <v>1.01</v>
      </c>
      <c r="FX180" s="71">
        <v>-0.63</v>
      </c>
      <c r="FY180" s="71">
        <v>-0.61</v>
      </c>
      <c r="FZ180" s="71">
        <v>-0.46</v>
      </c>
      <c r="GA180" s="71">
        <v>1.0900000000000001</v>
      </c>
      <c r="GB180" s="71">
        <v>1.27</v>
      </c>
      <c r="GC180" s="71">
        <v>0.66</v>
      </c>
      <c r="GD180" s="71">
        <v>-0.61</v>
      </c>
      <c r="GE180" s="71">
        <v>-1.54</v>
      </c>
      <c r="GF180" s="71">
        <v>-1.27</v>
      </c>
      <c r="GG180" s="71">
        <v>-1.1100000000000001</v>
      </c>
      <c r="GH180" s="71">
        <v>-0.31</v>
      </c>
      <c r="GI180" s="71">
        <v>-0.32</v>
      </c>
      <c r="GJ180" s="71">
        <v>0.91</v>
      </c>
      <c r="GK180" s="71">
        <v>0.88</v>
      </c>
      <c r="GL180" s="71">
        <v>1.1100000000000001</v>
      </c>
      <c r="GM180" s="71">
        <v>-0.16</v>
      </c>
      <c r="GN180" s="71">
        <v>-0.33</v>
      </c>
      <c r="GO180" s="71">
        <v>-0.83</v>
      </c>
      <c r="GP180" s="71">
        <v>-1.02</v>
      </c>
      <c r="GQ180" s="71">
        <v>0.82</v>
      </c>
      <c r="GR180" s="71">
        <v>3.22</v>
      </c>
      <c r="GS180" s="71">
        <v>4.5199999999999996</v>
      </c>
      <c r="GT180" s="71">
        <v>4.53</v>
      </c>
      <c r="GU180" s="71">
        <v>3.29</v>
      </c>
      <c r="GV180" s="71">
        <v>3.45</v>
      </c>
      <c r="GW180" s="71">
        <v>2.4900000000000002</v>
      </c>
      <c r="GX180" s="71">
        <v>2.21</v>
      </c>
      <c r="GY180" s="71">
        <v>0.38</v>
      </c>
      <c r="GZ180" s="71">
        <v>0.08</v>
      </c>
      <c r="HA180" s="71">
        <v>-0.66</v>
      </c>
      <c r="HB180" s="71">
        <v>0.99</v>
      </c>
      <c r="HC180" s="71">
        <v>0.02</v>
      </c>
      <c r="HD180" s="71">
        <v>-0.23</v>
      </c>
      <c r="HE180" s="71">
        <v>-1.52</v>
      </c>
      <c r="HF180" s="71">
        <v>-0.94</v>
      </c>
      <c r="HG180" s="71">
        <v>-0.41</v>
      </c>
      <c r="HH180" s="71">
        <v>-1.43</v>
      </c>
      <c r="HI180" s="71">
        <v>-1.58</v>
      </c>
      <c r="HJ180" s="71">
        <v>-1.89</v>
      </c>
      <c r="HK180" s="71">
        <v>-1.93</v>
      </c>
      <c r="HL180" s="71">
        <v>-1.87</v>
      </c>
      <c r="HM180" s="71">
        <v>-1.7</v>
      </c>
      <c r="HN180" s="71">
        <v>-1.79</v>
      </c>
      <c r="HO180" s="71">
        <v>-1.78</v>
      </c>
      <c r="HP180" s="71">
        <v>-2.67</v>
      </c>
      <c r="HQ180" s="71">
        <v>-1.08</v>
      </c>
      <c r="HR180" s="71">
        <v>-1.71</v>
      </c>
      <c r="HS180" s="71">
        <v>-0.13</v>
      </c>
      <c r="HT180" s="71">
        <v>2.1</v>
      </c>
      <c r="HU180" s="71">
        <v>2.1800000000000002</v>
      </c>
      <c r="HV180" s="71">
        <v>1.6</v>
      </c>
      <c r="HW180" s="71">
        <v>1.36</v>
      </c>
      <c r="HX180" s="71">
        <v>1.26</v>
      </c>
      <c r="HY180" s="71">
        <v>1.85</v>
      </c>
      <c r="HZ180" s="71">
        <v>1.96</v>
      </c>
      <c r="IA180" s="71">
        <v>2.64</v>
      </c>
      <c r="IB180" s="71">
        <v>2.63</v>
      </c>
      <c r="IC180" s="41">
        <v>1</v>
      </c>
      <c r="ID180" s="41">
        <v>0.9880000000000001</v>
      </c>
      <c r="IE180" s="41">
        <v>1.3340000000000001</v>
      </c>
      <c r="IF180" s="41">
        <v>2.3200000000000003</v>
      </c>
      <c r="IG180" s="41">
        <v>2.1840000000000002</v>
      </c>
      <c r="IH180" s="41">
        <v>1.478</v>
      </c>
      <c r="II180" s="41">
        <v>0.61199999999999999</v>
      </c>
      <c r="IJ180" s="41">
        <v>0.75600000000000001</v>
      </c>
      <c r="IK180" s="41">
        <v>1.222</v>
      </c>
      <c r="IL180" s="41">
        <v>1.718</v>
      </c>
      <c r="IM180" s="41">
        <v>1.4059999999999999</v>
      </c>
      <c r="IN180" s="41">
        <v>1.3419999999999999</v>
      </c>
      <c r="IO180" s="41">
        <v>0.96000000000000019</v>
      </c>
      <c r="IP180" s="41">
        <v>0.95599999999999985</v>
      </c>
      <c r="IQ180" s="41">
        <v>0.45199999999999996</v>
      </c>
      <c r="IR180" s="41">
        <v>-7.0000000000000062E-2</v>
      </c>
      <c r="IS180" s="41">
        <v>-0.27199999999999996</v>
      </c>
      <c r="IT180" s="41">
        <v>-0.16599999999999998</v>
      </c>
      <c r="IU180" s="41">
        <v>0.58800000000000008</v>
      </c>
      <c r="IV180" s="41">
        <v>0.88399999999999979</v>
      </c>
      <c r="IW180" s="41">
        <v>0.76600000000000001</v>
      </c>
      <c r="IX180" s="41">
        <v>-0.40800000000000003</v>
      </c>
      <c r="IY180" s="41">
        <v>-0.7380000000000001</v>
      </c>
      <c r="IZ180" s="41"/>
    </row>
    <row r="181" spans="1:260" s="53" customFormat="1" ht="18" customHeight="1" x14ac:dyDescent="0.2">
      <c r="A181" s="97">
        <v>23209</v>
      </c>
      <c r="B181" s="20"/>
      <c r="C181" s="60"/>
      <c r="D181" s="29"/>
      <c r="E181" s="95"/>
      <c r="F181" s="35"/>
      <c r="G181" s="36" t="s">
        <v>174</v>
      </c>
      <c r="H181" s="71">
        <v>6.38</v>
      </c>
      <c r="I181" s="71">
        <v>6.92</v>
      </c>
      <c r="J181" s="71">
        <v>1.77</v>
      </c>
      <c r="K181" s="71">
        <v>-2.25</v>
      </c>
      <c r="L181" s="71">
        <v>-2.92</v>
      </c>
      <c r="M181" s="71">
        <v>-6.44</v>
      </c>
      <c r="N181" s="71">
        <v>-4.4000000000000004</v>
      </c>
      <c r="O181" s="71">
        <v>-3.48</v>
      </c>
      <c r="P181" s="71">
        <v>1.46</v>
      </c>
      <c r="Q181" s="71">
        <v>2.37</v>
      </c>
      <c r="R181" s="71">
        <v>2.7</v>
      </c>
      <c r="S181" s="71">
        <v>4.55</v>
      </c>
      <c r="T181" s="71">
        <v>4.93</v>
      </c>
      <c r="U181" s="71">
        <v>4.79</v>
      </c>
      <c r="V181" s="71">
        <v>5.01</v>
      </c>
      <c r="W181" s="71">
        <v>3.15</v>
      </c>
      <c r="X181" s="71">
        <v>2.61</v>
      </c>
      <c r="Y181" s="71">
        <v>-0.44</v>
      </c>
      <c r="Z181" s="71">
        <v>-0.53</v>
      </c>
      <c r="AA181" s="71">
        <v>-0.52</v>
      </c>
      <c r="AB181" s="71">
        <v>-0.43</v>
      </c>
      <c r="AC181" s="71">
        <v>-0.61</v>
      </c>
      <c r="AD181" s="71">
        <v>-0.61</v>
      </c>
      <c r="AE181" s="71">
        <v>-0.61</v>
      </c>
      <c r="AF181" s="71">
        <v>-0.27</v>
      </c>
      <c r="AG181" s="71">
        <v>-0.11</v>
      </c>
      <c r="AH181" s="71">
        <v>0.4</v>
      </c>
      <c r="AI181" s="71">
        <v>2.06</v>
      </c>
      <c r="AJ181" s="71">
        <v>2.39</v>
      </c>
      <c r="AK181" s="71">
        <v>4.16</v>
      </c>
      <c r="AL181" s="71">
        <v>1.88</v>
      </c>
      <c r="AM181" s="71">
        <v>0.79</v>
      </c>
      <c r="AN181" s="71">
        <v>-1.82</v>
      </c>
      <c r="AO181" s="71">
        <v>1.73</v>
      </c>
      <c r="AP181" s="71">
        <v>2.83</v>
      </c>
      <c r="AQ181" s="71">
        <v>7.54</v>
      </c>
      <c r="AR181" s="71">
        <v>5.93</v>
      </c>
      <c r="AS181" s="71">
        <v>5.82</v>
      </c>
      <c r="AT181" s="71">
        <v>2.71</v>
      </c>
      <c r="AU181" s="71">
        <v>1.81</v>
      </c>
      <c r="AV181" s="71">
        <v>1.41</v>
      </c>
      <c r="AW181" s="71">
        <v>-0.18</v>
      </c>
      <c r="AX181" s="71">
        <v>-0.25</v>
      </c>
      <c r="AY181" s="71">
        <v>-0.18</v>
      </c>
      <c r="AZ181" s="71">
        <v>-0.18</v>
      </c>
      <c r="BA181" s="71">
        <v>3.32</v>
      </c>
      <c r="BB181" s="71">
        <v>3.93</v>
      </c>
      <c r="BC181" s="71">
        <v>9.68</v>
      </c>
      <c r="BD181" s="71">
        <v>8.3800000000000008</v>
      </c>
      <c r="BE181" s="71">
        <v>8.2899999999999991</v>
      </c>
      <c r="BF181" s="71">
        <v>6</v>
      </c>
      <c r="BG181" s="71">
        <v>6.75</v>
      </c>
      <c r="BH181" s="71">
        <v>6.85</v>
      </c>
      <c r="BI181" s="71">
        <v>8.33</v>
      </c>
      <c r="BJ181" s="71">
        <v>6.53</v>
      </c>
      <c r="BK181" s="71">
        <v>6.12</v>
      </c>
      <c r="BL181" s="71">
        <v>3.36</v>
      </c>
      <c r="BM181" s="71">
        <v>2.4</v>
      </c>
      <c r="BN181" s="71">
        <v>2.2799999999999998</v>
      </c>
      <c r="BO181" s="71">
        <v>0.79</v>
      </c>
      <c r="BP181" s="71">
        <v>1.74</v>
      </c>
      <c r="BQ181" s="71">
        <v>0.4</v>
      </c>
      <c r="BR181" s="71">
        <v>-0.06</v>
      </c>
      <c r="BS181" s="71">
        <v>3.31</v>
      </c>
      <c r="BT181" s="71">
        <v>8.51</v>
      </c>
      <c r="BU181" s="71">
        <v>8.51</v>
      </c>
      <c r="BV181" s="71">
        <v>2.3199999999999998</v>
      </c>
      <c r="BW181" s="71">
        <v>-0.51</v>
      </c>
      <c r="BX181" s="71">
        <v>-0.51</v>
      </c>
      <c r="BY181" s="71">
        <v>-0.04</v>
      </c>
      <c r="BZ181" s="71">
        <v>-1.4</v>
      </c>
      <c r="CA181" s="71">
        <v>-1.39</v>
      </c>
      <c r="CB181" s="71">
        <v>-15.38</v>
      </c>
      <c r="CC181" s="71">
        <v>-14.85</v>
      </c>
      <c r="CD181" s="71">
        <v>-12.72</v>
      </c>
      <c r="CE181" s="71">
        <v>-4.57</v>
      </c>
      <c r="CF181" s="71">
        <v>-1.61</v>
      </c>
      <c r="CG181" s="71">
        <v>-1.61</v>
      </c>
      <c r="CH181" s="71">
        <v>-1.61</v>
      </c>
      <c r="CI181" s="71">
        <v>-3.77</v>
      </c>
      <c r="CJ181" s="71">
        <v>-3.77</v>
      </c>
      <c r="CK181" s="71">
        <v>-3.77</v>
      </c>
      <c r="CL181" s="71">
        <v>0</v>
      </c>
      <c r="CM181" s="71">
        <v>0</v>
      </c>
      <c r="CN181" s="71">
        <v>0</v>
      </c>
      <c r="CO181" s="71">
        <v>1.98</v>
      </c>
      <c r="CP181" s="71">
        <v>1.99</v>
      </c>
      <c r="CQ181" s="71">
        <v>1.99</v>
      </c>
      <c r="CR181" s="71">
        <v>-1.1299999999999999</v>
      </c>
      <c r="CS181" s="71">
        <v>-1.1499999999999999</v>
      </c>
      <c r="CT181" s="71">
        <v>-1.1499999999999999</v>
      </c>
      <c r="CU181" s="71">
        <v>2.68</v>
      </c>
      <c r="CV181" s="71">
        <v>4.22</v>
      </c>
      <c r="CW181" s="71">
        <v>7.12</v>
      </c>
      <c r="CX181" s="71">
        <v>3.24</v>
      </c>
      <c r="CY181" s="71">
        <v>-4.26</v>
      </c>
      <c r="CZ181" s="71">
        <v>-1.88</v>
      </c>
      <c r="DA181" s="71">
        <v>0.57999999999999996</v>
      </c>
      <c r="DB181" s="71">
        <v>2.79</v>
      </c>
      <c r="DC181" s="71">
        <v>0.49</v>
      </c>
      <c r="DD181" s="71">
        <v>-1.76</v>
      </c>
      <c r="DE181" s="71">
        <v>-4.41</v>
      </c>
      <c r="DF181" s="71">
        <v>-3</v>
      </c>
      <c r="DG181" s="71">
        <v>-1.55</v>
      </c>
      <c r="DH181" s="71">
        <v>-0.06</v>
      </c>
      <c r="DI181" s="71">
        <v>1.21</v>
      </c>
      <c r="DJ181" s="71">
        <v>2.48</v>
      </c>
      <c r="DK181" s="71">
        <v>3.75</v>
      </c>
      <c r="DL181" s="71">
        <v>2.86</v>
      </c>
      <c r="DM181" s="71">
        <v>2</v>
      </c>
      <c r="DN181" s="71">
        <v>1.1499999999999999</v>
      </c>
      <c r="DO181" s="71">
        <v>2.9</v>
      </c>
      <c r="DP181" s="71">
        <v>4.6399999999999997</v>
      </c>
      <c r="DQ181" s="71">
        <v>8.61</v>
      </c>
      <c r="DR181" s="71">
        <v>3.95</v>
      </c>
      <c r="DS181" s="71">
        <v>1.63</v>
      </c>
      <c r="DT181" s="71">
        <v>-2.65</v>
      </c>
      <c r="DU181" s="71">
        <v>-0.01</v>
      </c>
      <c r="DV181" s="71">
        <v>0.56999999999999995</v>
      </c>
      <c r="DW181" s="71">
        <v>1.1499999999999999</v>
      </c>
      <c r="DX181" s="71">
        <v>2.0099999999999998</v>
      </c>
      <c r="DY181" s="71">
        <v>2.87</v>
      </c>
      <c r="DZ181" s="71">
        <v>3.72</v>
      </c>
      <c r="EA181" s="71">
        <v>1.63</v>
      </c>
      <c r="EB181" s="71">
        <v>-0.4</v>
      </c>
      <c r="EC181" s="71">
        <v>-2.39</v>
      </c>
      <c r="ED181" s="71">
        <v>-2.42</v>
      </c>
      <c r="EE181" s="71">
        <v>-2.46</v>
      </c>
      <c r="EF181" s="71">
        <v>-2.4900000000000002</v>
      </c>
      <c r="EG181" s="71">
        <v>-2.27</v>
      </c>
      <c r="EH181" s="71">
        <v>-2.04</v>
      </c>
      <c r="EI181" s="71">
        <v>-1.86</v>
      </c>
      <c r="EJ181" s="71">
        <v>-1.3</v>
      </c>
      <c r="EK181" s="71">
        <v>-0.73</v>
      </c>
      <c r="EL181" s="71">
        <v>1.77</v>
      </c>
      <c r="EM181" s="71">
        <v>1.0900000000000001</v>
      </c>
      <c r="EN181" s="71">
        <v>0.41</v>
      </c>
      <c r="EO181" s="71">
        <v>-2.5</v>
      </c>
      <c r="EP181" s="71">
        <v>-1.51</v>
      </c>
      <c r="EQ181" s="71">
        <v>-0.52</v>
      </c>
      <c r="ER181" s="71">
        <v>3.44</v>
      </c>
      <c r="ES181" s="71">
        <v>3.48</v>
      </c>
      <c r="ET181" s="71">
        <v>3.52</v>
      </c>
      <c r="EU181" s="71">
        <v>3.85</v>
      </c>
      <c r="EV181" s="71">
        <v>4.41</v>
      </c>
      <c r="EW181" s="71">
        <v>4.96</v>
      </c>
      <c r="EX181" s="71">
        <v>3</v>
      </c>
      <c r="EY181" s="71">
        <v>2.63</v>
      </c>
      <c r="EZ181" s="71">
        <v>2.12</v>
      </c>
      <c r="FA181" s="71">
        <v>3.29</v>
      </c>
      <c r="FB181" s="71">
        <v>4.3899999999999997</v>
      </c>
      <c r="FC181" s="71">
        <v>5.47</v>
      </c>
      <c r="FD181" s="71">
        <v>7.66</v>
      </c>
      <c r="FE181" s="71">
        <v>8.4</v>
      </c>
      <c r="FF181" s="71">
        <v>9.1</v>
      </c>
      <c r="FG181" s="71">
        <v>10.84</v>
      </c>
      <c r="FH181" s="71">
        <v>9</v>
      </c>
      <c r="FI181" s="71">
        <v>7.26</v>
      </c>
      <c r="FJ181" s="71">
        <v>0.55000000000000004</v>
      </c>
      <c r="FK181" s="71">
        <v>-0.47</v>
      </c>
      <c r="FL181" s="71">
        <v>-1.49</v>
      </c>
      <c r="FM181" s="71">
        <v>-2.41</v>
      </c>
      <c r="FN181" s="71">
        <v>-2.46</v>
      </c>
      <c r="FO181" s="71">
        <v>-2.5099999999999998</v>
      </c>
      <c r="FP181" s="71">
        <v>-2.87</v>
      </c>
      <c r="FQ181" s="71">
        <v>-2.67</v>
      </c>
      <c r="FR181" s="71">
        <v>-2.48</v>
      </c>
      <c r="FS181" s="71">
        <v>-1.59</v>
      </c>
      <c r="FT181" s="71">
        <v>-1.35</v>
      </c>
      <c r="FU181" s="71">
        <v>-1.1399999999999999</v>
      </c>
      <c r="FV181" s="71">
        <v>-0.19</v>
      </c>
      <c r="FW181" s="71">
        <v>1.53</v>
      </c>
      <c r="FX181" s="71">
        <v>3.32</v>
      </c>
      <c r="FY181" s="71">
        <v>4.92</v>
      </c>
      <c r="FZ181" s="71">
        <v>4.5999999999999996</v>
      </c>
      <c r="GA181" s="71">
        <v>4.3</v>
      </c>
      <c r="GB181" s="71">
        <v>3.11</v>
      </c>
      <c r="GC181" s="71">
        <v>3.01</v>
      </c>
      <c r="GD181" s="71">
        <v>2.91</v>
      </c>
      <c r="GE181" s="71">
        <v>2.56</v>
      </c>
      <c r="GF181" s="71">
        <v>1.25</v>
      </c>
      <c r="GG181" s="71">
        <v>-0.04</v>
      </c>
      <c r="GH181" s="71">
        <v>-1.27</v>
      </c>
      <c r="GI181" s="71">
        <v>-0.28999999999999998</v>
      </c>
      <c r="GJ181" s="71">
        <v>0.68</v>
      </c>
      <c r="GK181" s="71">
        <v>4.59</v>
      </c>
      <c r="GL181" s="71">
        <v>3.4</v>
      </c>
      <c r="GM181" s="71">
        <v>2.2400000000000002</v>
      </c>
      <c r="GN181" s="71">
        <v>-2.2799999999999998</v>
      </c>
      <c r="GO181" s="71">
        <v>0.72</v>
      </c>
      <c r="GP181" s="71">
        <v>3.77</v>
      </c>
      <c r="GQ181" s="71">
        <v>6.28</v>
      </c>
      <c r="GR181" s="71">
        <v>5.49</v>
      </c>
      <c r="GS181" s="71">
        <v>4.72</v>
      </c>
      <c r="GT181" s="71">
        <v>2.31</v>
      </c>
      <c r="GU181" s="71">
        <v>2.0099999999999998</v>
      </c>
      <c r="GV181" s="71">
        <v>1.7</v>
      </c>
      <c r="GW181" s="71">
        <v>0.6</v>
      </c>
      <c r="GX181" s="71">
        <v>-0.52</v>
      </c>
      <c r="GY181" s="71">
        <v>-1.65</v>
      </c>
      <c r="GZ181" s="71">
        <v>-6.11</v>
      </c>
      <c r="HA181" s="71">
        <v>-4.5999999999999996</v>
      </c>
      <c r="HB181" s="71">
        <v>-3.04</v>
      </c>
      <c r="HC181" s="71">
        <v>3.23</v>
      </c>
      <c r="HD181" s="71">
        <v>3.89</v>
      </c>
      <c r="HE181" s="71">
        <v>4.5199999999999996</v>
      </c>
      <c r="HF181" s="71">
        <v>7.18</v>
      </c>
      <c r="HG181" s="71">
        <v>6.64</v>
      </c>
      <c r="HH181" s="71">
        <v>6.12</v>
      </c>
      <c r="HI181" s="71">
        <v>4.25</v>
      </c>
      <c r="HJ181" s="71">
        <v>3.22</v>
      </c>
      <c r="HK181" s="71">
        <v>2.21</v>
      </c>
      <c r="HL181" s="71">
        <v>-1.74</v>
      </c>
      <c r="HM181" s="71">
        <v>-2.02</v>
      </c>
      <c r="HN181" s="71">
        <v>-2.31</v>
      </c>
      <c r="HO181" s="71">
        <v>-3.51</v>
      </c>
      <c r="HP181" s="71">
        <v>-2.71</v>
      </c>
      <c r="HQ181" s="71">
        <v>-1.9</v>
      </c>
      <c r="HR181" s="71">
        <v>1.33</v>
      </c>
      <c r="HS181" s="71">
        <v>1.3</v>
      </c>
      <c r="HT181" s="71">
        <v>1.28</v>
      </c>
      <c r="HU181" s="71">
        <v>1.1499999999999999</v>
      </c>
      <c r="HV181" s="71">
        <v>1.23</v>
      </c>
      <c r="HW181" s="71">
        <v>1.31</v>
      </c>
      <c r="HX181" s="71">
        <v>1.7</v>
      </c>
      <c r="HY181" s="71">
        <v>0.23</v>
      </c>
      <c r="HZ181" s="71">
        <v>-1.24</v>
      </c>
      <c r="IA181" s="71">
        <v>-6.82</v>
      </c>
      <c r="IB181" s="71">
        <v>-6.19</v>
      </c>
      <c r="IC181" s="41">
        <v>-5</v>
      </c>
      <c r="ID181" s="41">
        <v>-4</v>
      </c>
      <c r="IE181" s="41">
        <v>-2</v>
      </c>
      <c r="IF181" s="41">
        <v>0</v>
      </c>
      <c r="IG181" s="41">
        <v>0.59599999999999986</v>
      </c>
      <c r="IH181" s="41">
        <v>-3.9999999999998257E-3</v>
      </c>
      <c r="II181" s="41">
        <v>0.43600000000000022</v>
      </c>
      <c r="IJ181" s="41">
        <v>-0.77800000000000014</v>
      </c>
      <c r="IK181" s="41">
        <v>-3.9999999999999151E-3</v>
      </c>
      <c r="IL181" s="41">
        <v>-0.40800000000000008</v>
      </c>
      <c r="IM181" s="41">
        <v>-0.73799999999999999</v>
      </c>
      <c r="IN181" s="41">
        <v>0.22000000000000003</v>
      </c>
      <c r="IO181" s="41">
        <v>0.72599999999999998</v>
      </c>
      <c r="IP181" s="41">
        <v>2.2979999999999996</v>
      </c>
      <c r="IQ181" s="41">
        <v>2.6119999999999997</v>
      </c>
      <c r="IR181" s="41">
        <v>3.3200000000000003</v>
      </c>
      <c r="IS181" s="41">
        <v>2.1539999999999999</v>
      </c>
      <c r="IT181" s="41">
        <v>1.1259999999999999</v>
      </c>
      <c r="IU181" s="41">
        <v>0.78599999999999992</v>
      </c>
      <c r="IV181" s="41">
        <v>0.84800000000000009</v>
      </c>
      <c r="IW181" s="41">
        <v>1.1280000000000001</v>
      </c>
      <c r="IX181" s="41">
        <v>1.0399999999999998</v>
      </c>
      <c r="IY181" s="41">
        <v>1.0520000000000003</v>
      </c>
      <c r="IZ181" s="41"/>
    </row>
    <row r="182" spans="1:260" s="53" customFormat="1" ht="18" customHeight="1" x14ac:dyDescent="0.2">
      <c r="A182" s="97">
        <v>234</v>
      </c>
      <c r="B182" s="20"/>
      <c r="C182" s="60"/>
      <c r="D182" s="29"/>
      <c r="E182" s="93"/>
      <c r="F182" s="66" t="s">
        <v>175</v>
      </c>
      <c r="G182" s="35"/>
      <c r="H182" s="67">
        <v>-1.4041288188513577</v>
      </c>
      <c r="I182" s="67">
        <v>0.63610264590348942</v>
      </c>
      <c r="J182" s="67">
        <v>1.3637460175810494</v>
      </c>
      <c r="K182" s="67">
        <v>1.2815629096265109</v>
      </c>
      <c r="L182" s="67">
        <v>2.266945849177294</v>
      </c>
      <c r="M182" s="67">
        <v>0.667856657588205</v>
      </c>
      <c r="N182" s="67">
        <v>-0.16596246565138231</v>
      </c>
      <c r="O182" s="67">
        <v>-6.0266383573645284E-2</v>
      </c>
      <c r="P182" s="67">
        <v>1.6281412361032324</v>
      </c>
      <c r="Q182" s="67">
        <v>2.7694416464459279</v>
      </c>
      <c r="R182" s="67">
        <v>4.2734831063991958</v>
      </c>
      <c r="S182" s="67">
        <v>3.4036658414436074</v>
      </c>
      <c r="T182" s="67">
        <v>2.053051258090504</v>
      </c>
      <c r="U182" s="67">
        <v>7.2175153377472559E-2</v>
      </c>
      <c r="V182" s="67">
        <v>-3.2431812739757047</v>
      </c>
      <c r="W182" s="67">
        <v>-6.9522593190294923</v>
      </c>
      <c r="X182" s="67">
        <v>-10.649731026081449</v>
      </c>
      <c r="Y182" s="67">
        <v>-9.9948789611726667</v>
      </c>
      <c r="Z182" s="67">
        <v>-11.145863155416521</v>
      </c>
      <c r="AA182" s="67">
        <v>-9.9099984634379101</v>
      </c>
      <c r="AB182" s="67">
        <v>-6.7868069279271293</v>
      </c>
      <c r="AC182" s="67">
        <v>-1.849713737212259</v>
      </c>
      <c r="AD182" s="67">
        <v>-2.0976611685051965</v>
      </c>
      <c r="AE182" s="67">
        <v>-3.1127274550377368</v>
      </c>
      <c r="AF182" s="67">
        <v>-1.8145673040312411</v>
      </c>
      <c r="AG182" s="67">
        <v>-2.834366774936806</v>
      </c>
      <c r="AH182" s="67">
        <v>-3.0241754095032443</v>
      </c>
      <c r="AI182" s="67">
        <v>-2.9385685897988245</v>
      </c>
      <c r="AJ182" s="67">
        <v>-0.73927832665419846</v>
      </c>
      <c r="AK182" s="67">
        <v>-2.1425853488540376E-2</v>
      </c>
      <c r="AL182" s="67">
        <v>2.0967632118795927</v>
      </c>
      <c r="AM182" s="67">
        <v>3.6104323933544431</v>
      </c>
      <c r="AN182" s="67">
        <v>8.2378457887176388</v>
      </c>
      <c r="AO182" s="67">
        <v>9.5197030355662875</v>
      </c>
      <c r="AP182" s="67">
        <v>8.7827765404424678</v>
      </c>
      <c r="AQ182" s="67">
        <v>4.4962324781286691</v>
      </c>
      <c r="AR182" s="67">
        <v>1.8813705219449699</v>
      </c>
      <c r="AS182" s="67">
        <v>1.6075905628934142</v>
      </c>
      <c r="AT182" s="67">
        <v>-1.6822375744875417</v>
      </c>
      <c r="AU182" s="67">
        <v>-1.9949379026925624</v>
      </c>
      <c r="AV182" s="67">
        <v>-4.0412372696355057</v>
      </c>
      <c r="AW182" s="67">
        <v>-3.5741525139206334</v>
      </c>
      <c r="AX182" s="67">
        <v>-2.5355876515420199</v>
      </c>
      <c r="AY182" s="67">
        <v>-1.5544967133513417</v>
      </c>
      <c r="AZ182" s="67">
        <v>1.6177658501918382</v>
      </c>
      <c r="BA182" s="67">
        <v>2.1529321723459809</v>
      </c>
      <c r="BB182" s="67">
        <v>1.5900762994448909</v>
      </c>
      <c r="BC182" s="67">
        <v>4.4538667632603568</v>
      </c>
      <c r="BD182" s="67">
        <v>4.3607310217034021</v>
      </c>
      <c r="BE182" s="67">
        <v>4.7900878425325608</v>
      </c>
      <c r="BF182" s="67">
        <v>0.49770988815542622</v>
      </c>
      <c r="BG182" s="67">
        <v>-0.96482582003407402</v>
      </c>
      <c r="BH182" s="67">
        <v>-0.14483980758482307</v>
      </c>
      <c r="BI182" s="67">
        <v>3.8105730258933002</v>
      </c>
      <c r="BJ182" s="67">
        <v>1.8750359732707556</v>
      </c>
      <c r="BK182" s="67">
        <v>6.8841088402264523</v>
      </c>
      <c r="BL182" s="67">
        <v>9.0329673728774296</v>
      </c>
      <c r="BM182" s="67">
        <v>9.3233951683925316</v>
      </c>
      <c r="BN182" s="67">
        <v>6.6501351139566713</v>
      </c>
      <c r="BO182" s="67">
        <v>0.19748652560613131</v>
      </c>
      <c r="BP182" s="67">
        <v>-1.0114891933610901</v>
      </c>
      <c r="BQ182" s="67">
        <v>3.0121689781179173</v>
      </c>
      <c r="BR182" s="67">
        <v>-2.4233629879627357E-2</v>
      </c>
      <c r="BS182" s="67">
        <v>1.5712321752355443</v>
      </c>
      <c r="BT182" s="67">
        <v>-1.9132260665581702</v>
      </c>
      <c r="BU182" s="67">
        <v>-0.88212771116808952</v>
      </c>
      <c r="BV182" s="67">
        <v>-2.368004980439097</v>
      </c>
      <c r="BW182" s="67">
        <v>-3.0679711055857979</v>
      </c>
      <c r="BX182" s="67">
        <v>-1.1335678737433741</v>
      </c>
      <c r="BY182" s="67">
        <v>-0.65644682799969145</v>
      </c>
      <c r="BZ182" s="67">
        <v>-0.57000054278297618</v>
      </c>
      <c r="CA182" s="67">
        <v>0.5069153561513281</v>
      </c>
      <c r="CB182" s="67">
        <v>0.32685182846512306</v>
      </c>
      <c r="CC182" s="67">
        <v>2.4192532183277486</v>
      </c>
      <c r="CD182" s="67">
        <v>6.3035765418241887</v>
      </c>
      <c r="CE182" s="67">
        <v>6.4280062554131492</v>
      </c>
      <c r="CF182" s="67">
        <v>5.0866845335430906</v>
      </c>
      <c r="CG182" s="67">
        <v>0.22802395163567946</v>
      </c>
      <c r="CH182" s="67">
        <v>-0.73759208115611152</v>
      </c>
      <c r="CI182" s="67">
        <v>-3.1280507862570586</v>
      </c>
      <c r="CJ182" s="67">
        <v>-8.1564988508798688</v>
      </c>
      <c r="CK182" s="67">
        <v>-9.4669194838101074</v>
      </c>
      <c r="CL182" s="67">
        <v>-6.8419412853191206</v>
      </c>
      <c r="CM182" s="67">
        <v>-3.5323083898318171</v>
      </c>
      <c r="CN182" s="67">
        <v>-1.2820858317031341</v>
      </c>
      <c r="CO182" s="67">
        <v>-4.3327934836505921</v>
      </c>
      <c r="CP182" s="67">
        <v>-0.58554518331841809</v>
      </c>
      <c r="CQ182" s="67">
        <v>-1.9380001288443818</v>
      </c>
      <c r="CR182" s="67">
        <v>8.4676888557873226E-2</v>
      </c>
      <c r="CS182" s="67">
        <v>-4.0990117243504631</v>
      </c>
      <c r="CT182" s="67">
        <v>-1.5928047766844662</v>
      </c>
      <c r="CU182" s="67">
        <v>2.8830196829094015</v>
      </c>
      <c r="CV182" s="67">
        <v>6.9982454101656746</v>
      </c>
      <c r="CW182" s="67">
        <v>5.707766170698009</v>
      </c>
      <c r="CX182" s="67">
        <v>3.4936325887429969</v>
      </c>
      <c r="CY182" s="67">
        <v>3.9508424283464407</v>
      </c>
      <c r="CZ182" s="67">
        <v>4.5983413748289337</v>
      </c>
      <c r="DA182" s="67">
        <v>4.7082879710076702</v>
      </c>
      <c r="DB182" s="67">
        <v>7.9839761424033746</v>
      </c>
      <c r="DC182" s="67">
        <v>8.6349752312732146</v>
      </c>
      <c r="DD182" s="67">
        <v>12.336314925947677</v>
      </c>
      <c r="DE182" s="67">
        <v>9.4293478300319276</v>
      </c>
      <c r="DF182" s="67">
        <v>10.911530412980623</v>
      </c>
      <c r="DG182" s="67">
        <v>7.4276811624064543</v>
      </c>
      <c r="DH182" s="67">
        <v>5.2310001896027867</v>
      </c>
      <c r="DI182" s="67">
        <v>1.0057030706627319</v>
      </c>
      <c r="DJ182" s="67">
        <v>1.2191195093638196</v>
      </c>
      <c r="DK182" s="67">
        <v>2.7522315727086384</v>
      </c>
      <c r="DL182" s="67">
        <v>4.2183644320630211</v>
      </c>
      <c r="DM182" s="67">
        <v>3.3480827629455185</v>
      </c>
      <c r="DN182" s="67">
        <v>9.9093379453313961</v>
      </c>
      <c r="DO182" s="67">
        <v>12.364338605141494</v>
      </c>
      <c r="DP182" s="67">
        <v>14.966589190066413</v>
      </c>
      <c r="DQ182" s="67">
        <v>6.2049930641006563</v>
      </c>
      <c r="DR182" s="67">
        <v>-1.3544351955072151</v>
      </c>
      <c r="DS182" s="67">
        <v>-8.1241997620151629</v>
      </c>
      <c r="DT182" s="67">
        <v>-12.535509869614822</v>
      </c>
      <c r="DU182" s="67">
        <v>-15.91</v>
      </c>
      <c r="DV182" s="67">
        <v>-13.230143626570914</v>
      </c>
      <c r="DW182" s="67">
        <v>-10.119999999999999</v>
      </c>
      <c r="DX182" s="67">
        <v>-3.88</v>
      </c>
      <c r="DY182" s="67">
        <v>-5.9515798249270526</v>
      </c>
      <c r="DZ182" s="67">
        <v>-5.89</v>
      </c>
      <c r="EA182" s="67">
        <v>-6.46</v>
      </c>
      <c r="EB182" s="67">
        <v>-3.9290710751237063</v>
      </c>
      <c r="EC182" s="67">
        <v>-1.65</v>
      </c>
      <c r="ED182" s="67">
        <v>1.71</v>
      </c>
      <c r="EE182" s="67">
        <v>4.2580686390532545</v>
      </c>
      <c r="EF182" s="67">
        <v>7.92</v>
      </c>
      <c r="EG182" s="67">
        <v>9.65</v>
      </c>
      <c r="EH182" s="67">
        <v>7.89</v>
      </c>
      <c r="EI182" s="67">
        <v>6.1</v>
      </c>
      <c r="EJ182" s="67">
        <v>1.83</v>
      </c>
      <c r="EK182" s="67">
        <v>2.87</v>
      </c>
      <c r="EL182" s="67">
        <v>2.3127491067884081</v>
      </c>
      <c r="EM182" s="67">
        <v>7.5900355003328155</v>
      </c>
      <c r="EN182" s="67">
        <v>9.0188422606495156</v>
      </c>
      <c r="EO182" s="67">
        <v>11.613203386493405</v>
      </c>
      <c r="EP182" s="67">
        <v>8.1300000000000008</v>
      </c>
      <c r="EQ182" s="67">
        <v>5.12</v>
      </c>
      <c r="ER182" s="67">
        <v>1.66</v>
      </c>
      <c r="ES182" s="67">
        <v>1.99</v>
      </c>
      <c r="ET182" s="67">
        <v>2.76</v>
      </c>
      <c r="EU182" s="67">
        <v>2.92</v>
      </c>
      <c r="EV182" s="67">
        <v>3.6</v>
      </c>
      <c r="EW182" s="67">
        <v>2.95</v>
      </c>
      <c r="EX182" s="67">
        <v>3.22</v>
      </c>
      <c r="EY182" s="67">
        <v>2.39</v>
      </c>
      <c r="EZ182" s="67">
        <v>3.31</v>
      </c>
      <c r="FA182" s="67">
        <v>4.2699999999999996</v>
      </c>
      <c r="FB182" s="67">
        <v>6.54</v>
      </c>
      <c r="FC182" s="67">
        <v>10.27</v>
      </c>
      <c r="FD182" s="67">
        <v>20.65</v>
      </c>
      <c r="FE182" s="67">
        <v>22.05</v>
      </c>
      <c r="FF182" s="67">
        <v>23.49</v>
      </c>
      <c r="FG182" s="67">
        <v>17.440000000000001</v>
      </c>
      <c r="FH182" s="67">
        <v>14.53</v>
      </c>
      <c r="FI182" s="67">
        <v>-2</v>
      </c>
      <c r="FJ182" s="67">
        <v>-24.65</v>
      </c>
      <c r="FK182" s="67">
        <v>-29.79</v>
      </c>
      <c r="FL182" s="67">
        <v>-22.95</v>
      </c>
      <c r="FM182" s="67">
        <v>-9.48</v>
      </c>
      <c r="FN182" s="67">
        <v>0.72</v>
      </c>
      <c r="FO182" s="67">
        <v>1.1299999999999999</v>
      </c>
      <c r="FP182" s="67">
        <v>2.2799999999999998</v>
      </c>
      <c r="FQ182" s="67">
        <v>0.23</v>
      </c>
      <c r="FR182" s="67">
        <v>1.39</v>
      </c>
      <c r="FS182" s="67">
        <v>4.47</v>
      </c>
      <c r="FT182" s="67">
        <v>6.35</v>
      </c>
      <c r="FU182" s="67">
        <v>6.25</v>
      </c>
      <c r="FV182" s="67">
        <v>1.86</v>
      </c>
      <c r="FW182" s="67">
        <v>-0.27</v>
      </c>
      <c r="FX182" s="67">
        <v>-1.28</v>
      </c>
      <c r="FY182" s="67">
        <v>0.45</v>
      </c>
      <c r="FZ182" s="67">
        <v>0.83</v>
      </c>
      <c r="GA182" s="67">
        <v>1.34</v>
      </c>
      <c r="GB182" s="67">
        <v>0.93</v>
      </c>
      <c r="GC182" s="67">
        <v>0.66</v>
      </c>
      <c r="GD182" s="67">
        <v>-0.11</v>
      </c>
      <c r="GE182" s="67">
        <v>-1.29</v>
      </c>
      <c r="GF182" s="67">
        <v>-2.2200000000000002</v>
      </c>
      <c r="GG182" s="67">
        <v>-3.05</v>
      </c>
      <c r="GH182" s="67">
        <v>-4.1500000000000004</v>
      </c>
      <c r="GI182" s="67">
        <v>-6.48</v>
      </c>
      <c r="GJ182" s="67">
        <v>-6.62</v>
      </c>
      <c r="GK182" s="67">
        <v>-5.28</v>
      </c>
      <c r="GL182" s="67">
        <v>-0.79</v>
      </c>
      <c r="GM182" s="67">
        <v>0.82</v>
      </c>
      <c r="GN182" s="67">
        <v>4.3600000000000003</v>
      </c>
      <c r="GO182" s="67">
        <v>3.73</v>
      </c>
      <c r="GP182" s="67">
        <v>3.05</v>
      </c>
      <c r="GQ182" s="67">
        <v>0.98</v>
      </c>
      <c r="GR182" s="67">
        <v>-0.23</v>
      </c>
      <c r="GS182" s="67">
        <v>0.48</v>
      </c>
      <c r="GT182" s="67">
        <v>0.87</v>
      </c>
      <c r="GU182" s="67">
        <v>1.1200000000000001</v>
      </c>
      <c r="GV182" s="67">
        <v>0.09</v>
      </c>
      <c r="GW182" s="67">
        <v>-1.0900000000000001</v>
      </c>
      <c r="GX182" s="67">
        <v>-1.3</v>
      </c>
      <c r="GY182" s="67">
        <v>-1.29</v>
      </c>
      <c r="GZ182" s="67">
        <v>-1.34</v>
      </c>
      <c r="HA182" s="67">
        <v>-1.69</v>
      </c>
      <c r="HB182" s="67">
        <v>-2.13</v>
      </c>
      <c r="HC182" s="67">
        <v>-2.23</v>
      </c>
      <c r="HD182" s="67">
        <v>-2.16</v>
      </c>
      <c r="HE182" s="67">
        <v>-1.02</v>
      </c>
      <c r="HF182" s="67">
        <v>-2.15</v>
      </c>
      <c r="HG182" s="67">
        <v>-2.6</v>
      </c>
      <c r="HH182" s="67">
        <v>-3.94</v>
      </c>
      <c r="HI182" s="67">
        <v>-3.72</v>
      </c>
      <c r="HJ182" s="67">
        <v>-2.36</v>
      </c>
      <c r="HK182" s="67">
        <v>0.4</v>
      </c>
      <c r="HL182" s="67">
        <v>4.68</v>
      </c>
      <c r="HM182" s="67">
        <v>7.25</v>
      </c>
      <c r="HN182" s="67">
        <v>6.41</v>
      </c>
      <c r="HO182" s="67">
        <v>5.18</v>
      </c>
      <c r="HP182" s="67">
        <v>2.11</v>
      </c>
      <c r="HQ182" s="67">
        <v>1.25</v>
      </c>
      <c r="HR182" s="67">
        <v>2.21</v>
      </c>
      <c r="HS182" s="67">
        <v>1.95</v>
      </c>
      <c r="HT182" s="67">
        <v>3.25</v>
      </c>
      <c r="HU182" s="67">
        <v>3.23</v>
      </c>
      <c r="HV182" s="67">
        <v>4.34</v>
      </c>
      <c r="HW182" s="67">
        <v>2.65</v>
      </c>
      <c r="HX182" s="67">
        <v>0.76</v>
      </c>
      <c r="HY182" s="67">
        <v>-1</v>
      </c>
      <c r="HZ182" s="67">
        <v>0.62</v>
      </c>
      <c r="IA182" s="67">
        <v>1.52</v>
      </c>
      <c r="IB182" s="67">
        <v>0.66</v>
      </c>
      <c r="IC182" s="69">
        <v>-2.3430012492192382</v>
      </c>
      <c r="ID182" s="69">
        <v>-5.6887638975640229</v>
      </c>
      <c r="IE182" s="69">
        <v>-6.8390462211118033</v>
      </c>
      <c r="IF182" s="69">
        <v>-4.5648619612742038</v>
      </c>
      <c r="IG182" s="69">
        <v>-2.0098657089319176</v>
      </c>
      <c r="IH182" s="69">
        <v>0.72777951280449715</v>
      </c>
      <c r="II182" s="69">
        <v>2.6303441599000621</v>
      </c>
      <c r="IJ182" s="69">
        <v>4.5345103060587117</v>
      </c>
      <c r="IK182" s="69">
        <v>4.2641880074953136</v>
      </c>
      <c r="IL182" s="69">
        <v>3.3701349156777014</v>
      </c>
      <c r="IM182" s="69">
        <v>2.587435977514053</v>
      </c>
      <c r="IN182" s="69">
        <v>2.0355103060587134</v>
      </c>
      <c r="IO182" s="69">
        <v>3.1400449718925674</v>
      </c>
      <c r="IP182" s="69">
        <v>1.8050537164272329</v>
      </c>
      <c r="IQ182" s="69">
        <v>2.6710399750156153</v>
      </c>
      <c r="IR182" s="69">
        <v>2.4697945034353523</v>
      </c>
      <c r="IS182" s="69">
        <v>3.1767826358525917</v>
      </c>
      <c r="IT182" s="69">
        <v>2.9160249843847597</v>
      </c>
      <c r="IU182" s="69">
        <v>2.3275940037476572</v>
      </c>
      <c r="IV182" s="69">
        <v>2.1323797626483443</v>
      </c>
      <c r="IW182" s="69">
        <v>2.0396870705808867</v>
      </c>
      <c r="IX182" s="69">
        <v>1.9033416614615861</v>
      </c>
      <c r="IY182" s="69">
        <v>2.073009993753903</v>
      </c>
      <c r="IZ182" s="92"/>
    </row>
    <row r="183" spans="1:260" s="53" customFormat="1" ht="18" customHeight="1" x14ac:dyDescent="0.2">
      <c r="A183" s="97">
        <v>23402</v>
      </c>
      <c r="B183" s="20"/>
      <c r="C183" s="60"/>
      <c r="D183" s="29"/>
      <c r="E183" s="95"/>
      <c r="F183" s="66"/>
      <c r="G183" s="91" t="s">
        <v>176</v>
      </c>
      <c r="H183" s="71">
        <v>-1.74</v>
      </c>
      <c r="I183" s="71">
        <v>0.21</v>
      </c>
      <c r="J183" s="71">
        <v>1.1100000000000001</v>
      </c>
      <c r="K183" s="71">
        <v>0.9</v>
      </c>
      <c r="L183" s="71">
        <v>0.83</v>
      </c>
      <c r="M183" s="71">
        <v>-1.2</v>
      </c>
      <c r="N183" s="71">
        <v>-2.06</v>
      </c>
      <c r="O183" s="71">
        <v>0.42</v>
      </c>
      <c r="P183" s="71">
        <v>1.52</v>
      </c>
      <c r="Q183" s="71">
        <v>2.27</v>
      </c>
      <c r="R183" s="71">
        <v>2.66</v>
      </c>
      <c r="S183" s="71">
        <v>2.4900000000000002</v>
      </c>
      <c r="T183" s="71">
        <v>1.82</v>
      </c>
      <c r="U183" s="71">
        <v>0.13</v>
      </c>
      <c r="V183" s="71">
        <v>-3.35</v>
      </c>
      <c r="W183" s="71">
        <v>-7.08</v>
      </c>
      <c r="X183" s="71">
        <v>-11.55</v>
      </c>
      <c r="Y183" s="71">
        <v>-10.23</v>
      </c>
      <c r="Z183" s="71">
        <v>-10.94</v>
      </c>
      <c r="AA183" s="71">
        <v>-9.16</v>
      </c>
      <c r="AB183" s="71">
        <v>-7.03</v>
      </c>
      <c r="AC183" s="71">
        <v>-1.26</v>
      </c>
      <c r="AD183" s="71">
        <v>-1.1000000000000001</v>
      </c>
      <c r="AE183" s="71">
        <v>-1.28</v>
      </c>
      <c r="AF183" s="71">
        <v>-0.3</v>
      </c>
      <c r="AG183" s="71">
        <v>-4.63</v>
      </c>
      <c r="AH183" s="71">
        <v>-4.42</v>
      </c>
      <c r="AI183" s="71">
        <v>-4.4400000000000004</v>
      </c>
      <c r="AJ183" s="71">
        <v>-0.28000000000000003</v>
      </c>
      <c r="AK183" s="71">
        <v>0.13</v>
      </c>
      <c r="AL183" s="71">
        <v>2.4900000000000002</v>
      </c>
      <c r="AM183" s="71">
        <v>3.69</v>
      </c>
      <c r="AN183" s="71">
        <v>8.69</v>
      </c>
      <c r="AO183" s="71">
        <v>9.84</v>
      </c>
      <c r="AP183" s="71">
        <v>8.09</v>
      </c>
      <c r="AQ183" s="71">
        <v>3.37</v>
      </c>
      <c r="AR183" s="71">
        <v>0.99</v>
      </c>
      <c r="AS183" s="71">
        <v>2.36</v>
      </c>
      <c r="AT183" s="71">
        <v>-2.2999999999999998</v>
      </c>
      <c r="AU183" s="71">
        <v>-2.37</v>
      </c>
      <c r="AV183" s="71">
        <v>-5.41</v>
      </c>
      <c r="AW183" s="71">
        <v>-3.91</v>
      </c>
      <c r="AX183" s="71">
        <v>-2.75</v>
      </c>
      <c r="AY183" s="71">
        <v>-1.81</v>
      </c>
      <c r="AZ183" s="71">
        <v>-0.18</v>
      </c>
      <c r="BA183" s="71">
        <v>0.93</v>
      </c>
      <c r="BB183" s="71">
        <v>0.98</v>
      </c>
      <c r="BC183" s="71">
        <v>5.63</v>
      </c>
      <c r="BD183" s="71">
        <v>4.79</v>
      </c>
      <c r="BE183" s="71">
        <v>5.37</v>
      </c>
      <c r="BF183" s="71">
        <v>1.39</v>
      </c>
      <c r="BG183" s="71">
        <v>0.93</v>
      </c>
      <c r="BH183" s="71">
        <v>1.88</v>
      </c>
      <c r="BI183" s="71">
        <v>5.74</v>
      </c>
      <c r="BJ183" s="71">
        <v>0.43</v>
      </c>
      <c r="BK183" s="71">
        <v>8.7899999999999991</v>
      </c>
      <c r="BL183" s="71">
        <v>11.38</v>
      </c>
      <c r="BM183" s="71">
        <v>11.22</v>
      </c>
      <c r="BN183" s="71">
        <v>7.12</v>
      </c>
      <c r="BO183" s="71">
        <v>-1.34</v>
      </c>
      <c r="BP183" s="71">
        <v>-2.5099999999999998</v>
      </c>
      <c r="BQ183" s="71">
        <v>3.79</v>
      </c>
      <c r="BR183" s="71">
        <v>1.43</v>
      </c>
      <c r="BS183" s="71">
        <v>4.3099999999999996</v>
      </c>
      <c r="BT183" s="71">
        <v>-7.0000000000000007E-2</v>
      </c>
      <c r="BU183" s="71">
        <v>-1.1200000000000001</v>
      </c>
      <c r="BV183" s="71">
        <v>-3.38</v>
      </c>
      <c r="BW183" s="71">
        <v>-4.5599999999999996</v>
      </c>
      <c r="BX183" s="71">
        <v>-0.53</v>
      </c>
      <c r="BY183" s="71">
        <v>-0.61</v>
      </c>
      <c r="BZ183" s="71">
        <v>-1.23</v>
      </c>
      <c r="CA183" s="71">
        <v>-0.96</v>
      </c>
      <c r="CB183" s="71">
        <v>-1.17</v>
      </c>
      <c r="CC183" s="71">
        <v>1.36</v>
      </c>
      <c r="CD183" s="71">
        <v>7.08</v>
      </c>
      <c r="CE183" s="71">
        <v>7.09</v>
      </c>
      <c r="CF183" s="71">
        <v>5.2</v>
      </c>
      <c r="CG183" s="71">
        <v>-0.33</v>
      </c>
      <c r="CH183" s="71">
        <v>-0.71</v>
      </c>
      <c r="CI183" s="71">
        <v>-4.21</v>
      </c>
      <c r="CJ183" s="71">
        <v>-9.82</v>
      </c>
      <c r="CK183" s="71">
        <v>-12.43</v>
      </c>
      <c r="CL183" s="71">
        <v>-8.4600000000000009</v>
      </c>
      <c r="CM183" s="71">
        <v>-5.16</v>
      </c>
      <c r="CN183" s="71">
        <v>-1.26</v>
      </c>
      <c r="CO183" s="71">
        <v>-4.9400000000000004</v>
      </c>
      <c r="CP183" s="71">
        <v>-1.03</v>
      </c>
      <c r="CQ183" s="71">
        <v>-2.66</v>
      </c>
      <c r="CR183" s="71">
        <v>-0.11</v>
      </c>
      <c r="CS183" s="71">
        <v>-3.56</v>
      </c>
      <c r="CT183" s="71">
        <v>-0.73</v>
      </c>
      <c r="CU183" s="71">
        <v>5.69</v>
      </c>
      <c r="CV183" s="71">
        <v>9.81</v>
      </c>
      <c r="CW183" s="71">
        <v>8.0299999999999994</v>
      </c>
      <c r="CX183" s="71">
        <v>4.66</v>
      </c>
      <c r="CY183" s="71">
        <v>4.28</v>
      </c>
      <c r="CZ183" s="71">
        <v>5.23</v>
      </c>
      <c r="DA183" s="71">
        <v>5.05</v>
      </c>
      <c r="DB183" s="71">
        <v>8.2100000000000009</v>
      </c>
      <c r="DC183" s="71">
        <v>7.94</v>
      </c>
      <c r="DD183" s="71">
        <v>14.27</v>
      </c>
      <c r="DE183" s="71">
        <v>11.87</v>
      </c>
      <c r="DF183" s="71">
        <v>14.43</v>
      </c>
      <c r="DG183" s="71">
        <v>7.97</v>
      </c>
      <c r="DH183" s="71">
        <v>5.81</v>
      </c>
      <c r="DI183" s="71">
        <v>-0.06</v>
      </c>
      <c r="DJ183" s="71">
        <v>1.43</v>
      </c>
      <c r="DK183" s="71">
        <v>2.2599999999999998</v>
      </c>
      <c r="DL183" s="71">
        <v>3.94</v>
      </c>
      <c r="DM183" s="71">
        <v>2.37</v>
      </c>
      <c r="DN183" s="71">
        <v>9.59</v>
      </c>
      <c r="DO183" s="71">
        <v>13.32</v>
      </c>
      <c r="DP183" s="71">
        <v>16.03</v>
      </c>
      <c r="DQ183" s="71">
        <v>7.71</v>
      </c>
      <c r="DR183" s="71">
        <v>-2.2400000000000002</v>
      </c>
      <c r="DS183" s="71">
        <v>-9.4600000000000009</v>
      </c>
      <c r="DT183" s="71">
        <v>-13.73</v>
      </c>
      <c r="DU183" s="71">
        <v>-17.18</v>
      </c>
      <c r="DV183" s="71">
        <v>-14.05</v>
      </c>
      <c r="DW183" s="71">
        <v>-11.35</v>
      </c>
      <c r="DX183" s="71">
        <v>-4.1100000000000003</v>
      </c>
      <c r="DY183" s="71">
        <v>-5.21</v>
      </c>
      <c r="DZ183" s="71">
        <v>-5.48</v>
      </c>
      <c r="EA183" s="71">
        <v>-6.31</v>
      </c>
      <c r="EB183" s="71">
        <v>-4.3899999999999997</v>
      </c>
      <c r="EC183" s="71">
        <v>-2.4300000000000002</v>
      </c>
      <c r="ED183" s="71">
        <v>1.6</v>
      </c>
      <c r="EE183" s="71">
        <v>4.46</v>
      </c>
      <c r="EF183" s="71">
        <v>8.86</v>
      </c>
      <c r="EG183" s="71">
        <v>11.03</v>
      </c>
      <c r="EH183" s="71">
        <v>8.64</v>
      </c>
      <c r="EI183" s="71">
        <v>6.59</v>
      </c>
      <c r="EJ183" s="71">
        <v>1.87</v>
      </c>
      <c r="EK183" s="71">
        <v>3.12</v>
      </c>
      <c r="EL183" s="71">
        <v>3.05</v>
      </c>
      <c r="EM183" s="71">
        <v>10.39</v>
      </c>
      <c r="EN183" s="71">
        <v>10.11</v>
      </c>
      <c r="EO183" s="71">
        <v>13.62</v>
      </c>
      <c r="EP183" s="71">
        <v>8.74</v>
      </c>
      <c r="EQ183" s="71">
        <v>6.71</v>
      </c>
      <c r="ER183" s="71">
        <v>1.84</v>
      </c>
      <c r="ES183" s="71">
        <v>1.86</v>
      </c>
      <c r="ET183" s="71">
        <v>1.69</v>
      </c>
      <c r="EU183" s="71">
        <v>1.79</v>
      </c>
      <c r="EV183" s="71">
        <v>2.76</v>
      </c>
      <c r="EW183" s="71">
        <v>2.9</v>
      </c>
      <c r="EX183" s="71">
        <v>2.99</v>
      </c>
      <c r="EY183" s="71">
        <v>2.2200000000000002</v>
      </c>
      <c r="EZ183" s="71">
        <v>2.9</v>
      </c>
      <c r="FA183" s="71">
        <v>3.72</v>
      </c>
      <c r="FB183" s="71">
        <v>5.71</v>
      </c>
      <c r="FC183" s="71">
        <v>9.32</v>
      </c>
      <c r="FD183" s="71">
        <v>23.18</v>
      </c>
      <c r="FE183" s="71">
        <v>27.82</v>
      </c>
      <c r="FF183" s="71">
        <v>33.14</v>
      </c>
      <c r="FG183" s="71">
        <v>31.07</v>
      </c>
      <c r="FH183" s="71">
        <v>29.64</v>
      </c>
      <c r="FI183" s="71">
        <v>5.85</v>
      </c>
      <c r="FJ183" s="71">
        <v>-28.25</v>
      </c>
      <c r="FK183" s="71">
        <v>-36.24</v>
      </c>
      <c r="FL183" s="71">
        <v>-30.31</v>
      </c>
      <c r="FM183" s="71">
        <v>-16.170000000000002</v>
      </c>
      <c r="FN183" s="71">
        <v>-3.64</v>
      </c>
      <c r="FO183" s="71">
        <v>-1.45</v>
      </c>
      <c r="FP183" s="71">
        <v>2.35</v>
      </c>
      <c r="FQ183" s="71">
        <v>0.73</v>
      </c>
      <c r="FR183" s="71">
        <v>1.2</v>
      </c>
      <c r="FS183" s="71">
        <v>4.75</v>
      </c>
      <c r="FT183" s="71">
        <v>6.36</v>
      </c>
      <c r="FU183" s="71">
        <v>6.19</v>
      </c>
      <c r="FV183" s="71">
        <v>2.57</v>
      </c>
      <c r="FW183" s="71">
        <v>0.19</v>
      </c>
      <c r="FX183" s="71">
        <v>-0.49</v>
      </c>
      <c r="FY183" s="71">
        <v>0.04</v>
      </c>
      <c r="FZ183" s="71">
        <v>-0.04</v>
      </c>
      <c r="GA183" s="71">
        <v>-0.02</v>
      </c>
      <c r="GB183" s="71">
        <v>-0.02</v>
      </c>
      <c r="GC183" s="71">
        <v>-7.0000000000000007E-2</v>
      </c>
      <c r="GD183" s="71">
        <v>-0.33</v>
      </c>
      <c r="GE183" s="71">
        <v>-1.19</v>
      </c>
      <c r="GF183" s="71">
        <v>-1.75</v>
      </c>
      <c r="GG183" s="71">
        <v>-2.82</v>
      </c>
      <c r="GH183" s="71">
        <v>-5.31</v>
      </c>
      <c r="GI183" s="71">
        <v>-8.39</v>
      </c>
      <c r="GJ183" s="71">
        <v>-8.93</v>
      </c>
      <c r="GK183" s="71">
        <v>-6.62</v>
      </c>
      <c r="GL183" s="71">
        <v>-1.21</v>
      </c>
      <c r="GM183" s="71">
        <v>1.04</v>
      </c>
      <c r="GN183" s="71">
        <v>5.48</v>
      </c>
      <c r="GO183" s="71">
        <v>4.53</v>
      </c>
      <c r="GP183" s="71">
        <v>3.18</v>
      </c>
      <c r="GQ183" s="71">
        <v>-0.02</v>
      </c>
      <c r="GR183" s="71">
        <v>-0.66</v>
      </c>
      <c r="GS183" s="71">
        <v>1.1499999999999999</v>
      </c>
      <c r="GT183" s="71">
        <v>3</v>
      </c>
      <c r="GU183" s="71">
        <v>3.34</v>
      </c>
      <c r="GV183" s="71">
        <v>2.15</v>
      </c>
      <c r="GW183" s="71">
        <v>0.04</v>
      </c>
      <c r="GX183" s="71">
        <v>-0.54</v>
      </c>
      <c r="GY183" s="71">
        <v>-1.22</v>
      </c>
      <c r="GZ183" s="71">
        <v>-1.64</v>
      </c>
      <c r="HA183" s="71">
        <v>-2.48</v>
      </c>
      <c r="HB183" s="71">
        <v>-3</v>
      </c>
      <c r="HC183" s="71">
        <v>-2.88</v>
      </c>
      <c r="HD183" s="71">
        <v>-2.73</v>
      </c>
      <c r="HE183" s="71">
        <v>-1.86</v>
      </c>
      <c r="HF183" s="71">
        <v>-2.74</v>
      </c>
      <c r="HG183" s="71">
        <v>-3.37</v>
      </c>
      <c r="HH183" s="71">
        <v>-4.4000000000000004</v>
      </c>
      <c r="HI183" s="71">
        <v>-4.68</v>
      </c>
      <c r="HJ183" s="71">
        <v>-2.61</v>
      </c>
      <c r="HK183" s="71">
        <v>0.12</v>
      </c>
      <c r="HL183" s="71">
        <v>6.31</v>
      </c>
      <c r="HM183" s="71">
        <v>9.16</v>
      </c>
      <c r="HN183" s="71">
        <v>8.81</v>
      </c>
      <c r="HO183" s="71">
        <v>7.48</v>
      </c>
      <c r="HP183" s="71">
        <v>4.29</v>
      </c>
      <c r="HQ183" s="71">
        <v>2.67</v>
      </c>
      <c r="HR183" s="71">
        <v>0.86</v>
      </c>
      <c r="HS183" s="71">
        <v>0.36</v>
      </c>
      <c r="HT183" s="71">
        <v>0.57999999999999996</v>
      </c>
      <c r="HU183" s="71">
        <v>0.42</v>
      </c>
      <c r="HV183" s="71">
        <v>1.46</v>
      </c>
      <c r="HW183" s="71">
        <v>0.96</v>
      </c>
      <c r="HX183" s="71">
        <v>0.38</v>
      </c>
      <c r="HY183" s="71">
        <v>-0.47</v>
      </c>
      <c r="HZ183" s="71">
        <v>0.66</v>
      </c>
      <c r="IA183" s="71">
        <v>1.29</v>
      </c>
      <c r="IB183" s="71">
        <v>1.62</v>
      </c>
      <c r="IC183" s="92">
        <v>-2.3430012492192382</v>
      </c>
      <c r="ID183" s="92">
        <v>-5.688763897564022</v>
      </c>
      <c r="IE183" s="92">
        <v>-6.8390462211118042</v>
      </c>
      <c r="IF183" s="92">
        <v>-4.5648619612742038</v>
      </c>
      <c r="IG183" s="92">
        <v>-2.0098657089319176</v>
      </c>
      <c r="IH183" s="92">
        <v>0.72777951280449726</v>
      </c>
      <c r="II183" s="92">
        <v>2.6303441599000625</v>
      </c>
      <c r="IJ183" s="92">
        <v>4.5345103060587126</v>
      </c>
      <c r="IK183" s="92">
        <v>4.2641880074953145</v>
      </c>
      <c r="IL183" s="92">
        <v>3.3701349156777018</v>
      </c>
      <c r="IM183" s="92">
        <v>2.5874359775140534</v>
      </c>
      <c r="IN183" s="92">
        <v>2.0355103060587134</v>
      </c>
      <c r="IO183" s="92">
        <v>3.1400449718925678</v>
      </c>
      <c r="IP183" s="92">
        <v>1.8050537164272331</v>
      </c>
      <c r="IQ183" s="92">
        <v>2.6710399750156157</v>
      </c>
      <c r="IR183" s="92">
        <v>2.4697945034353528</v>
      </c>
      <c r="IS183" s="92">
        <v>3.1767826358525917</v>
      </c>
      <c r="IT183" s="92">
        <v>2.9160249843847601</v>
      </c>
      <c r="IU183" s="92">
        <v>2.3275940037476577</v>
      </c>
      <c r="IV183" s="92">
        <v>2.1323797626483447</v>
      </c>
      <c r="IW183" s="92">
        <v>2.0396870705808872</v>
      </c>
      <c r="IX183" s="92">
        <v>1.9033416614615866</v>
      </c>
      <c r="IY183" s="92">
        <v>2.0730099937539035</v>
      </c>
      <c r="IZ183" s="92"/>
    </row>
    <row r="184" spans="1:260" s="53" customFormat="1" ht="18" customHeight="1" x14ac:dyDescent="0.2">
      <c r="A184" s="97">
        <v>23403</v>
      </c>
      <c r="B184" s="20"/>
      <c r="C184" s="60"/>
      <c r="D184" s="29"/>
      <c r="E184" s="95"/>
      <c r="F184" s="35"/>
      <c r="G184" s="36" t="s">
        <v>177</v>
      </c>
      <c r="H184" s="71">
        <v>-1.03</v>
      </c>
      <c r="I184" s="71">
        <v>1.1399999999999999</v>
      </c>
      <c r="J184" s="71">
        <v>1.66</v>
      </c>
      <c r="K184" s="71">
        <v>1.71</v>
      </c>
      <c r="L184" s="71">
        <v>4.0199999999999996</v>
      </c>
      <c r="M184" s="71">
        <v>2.94</v>
      </c>
      <c r="N184" s="71">
        <v>2.0499999999999998</v>
      </c>
      <c r="O184" s="71">
        <v>-0.64</v>
      </c>
      <c r="P184" s="71">
        <v>1.76</v>
      </c>
      <c r="Q184" s="71">
        <v>3.36</v>
      </c>
      <c r="R184" s="71">
        <v>6.29</v>
      </c>
      <c r="S184" s="71">
        <v>4.54</v>
      </c>
      <c r="T184" s="71">
        <v>2.33</v>
      </c>
      <c r="U184" s="71">
        <v>0</v>
      </c>
      <c r="V184" s="71">
        <v>-3.11</v>
      </c>
      <c r="W184" s="71">
        <v>-6.8</v>
      </c>
      <c r="X184" s="71">
        <v>-9.5</v>
      </c>
      <c r="Y184" s="71">
        <v>-9.6999999999999993</v>
      </c>
      <c r="Z184" s="71">
        <v>-11.39</v>
      </c>
      <c r="AA184" s="71">
        <v>-10.85</v>
      </c>
      <c r="AB184" s="71">
        <v>-6.48</v>
      </c>
      <c r="AC184" s="71">
        <v>-2.54</v>
      </c>
      <c r="AD184" s="71">
        <v>-3.32</v>
      </c>
      <c r="AE184" s="71">
        <v>-5.33</v>
      </c>
      <c r="AF184" s="71">
        <v>-3.53</v>
      </c>
      <c r="AG184" s="71">
        <v>-0.54</v>
      </c>
      <c r="AH184" s="71">
        <v>-1.28</v>
      </c>
      <c r="AI184" s="71">
        <v>-1.18</v>
      </c>
      <c r="AJ184" s="71">
        <v>-1.32</v>
      </c>
      <c r="AK184" s="71">
        <v>-0.21</v>
      </c>
      <c r="AL184" s="71">
        <v>1.64</v>
      </c>
      <c r="AM184" s="71">
        <v>3.51</v>
      </c>
      <c r="AN184" s="71">
        <v>7.68</v>
      </c>
      <c r="AO184" s="71">
        <v>9.15</v>
      </c>
      <c r="AP184" s="71">
        <v>9.67</v>
      </c>
      <c r="AQ184" s="71">
        <v>5.92</v>
      </c>
      <c r="AR184" s="71">
        <v>2.93</v>
      </c>
      <c r="AS184" s="71">
        <v>0.66</v>
      </c>
      <c r="AT184" s="71">
        <v>-0.89</v>
      </c>
      <c r="AU184" s="71">
        <v>-1.55</v>
      </c>
      <c r="AV184" s="71">
        <v>-2.2599999999999998</v>
      </c>
      <c r="AW184" s="71">
        <v>-3.14</v>
      </c>
      <c r="AX184" s="71">
        <v>-2.2799999999999998</v>
      </c>
      <c r="AY184" s="71">
        <v>-1.22</v>
      </c>
      <c r="AZ184" s="71">
        <v>4.04</v>
      </c>
      <c r="BA184" s="71">
        <v>3.65</v>
      </c>
      <c r="BB184" s="71">
        <v>2.4</v>
      </c>
      <c r="BC184" s="71">
        <v>2.91</v>
      </c>
      <c r="BD184" s="71">
        <v>3.84</v>
      </c>
      <c r="BE184" s="71">
        <v>4.03</v>
      </c>
      <c r="BF184" s="71">
        <v>-0.65</v>
      </c>
      <c r="BG184" s="71">
        <v>-3.17</v>
      </c>
      <c r="BH184" s="71">
        <v>-2.68</v>
      </c>
      <c r="BI184" s="71">
        <v>1.43</v>
      </c>
      <c r="BJ184" s="71">
        <v>3.61</v>
      </c>
      <c r="BK184" s="71">
        <v>4.59</v>
      </c>
      <c r="BL184" s="71">
        <v>6.27</v>
      </c>
      <c r="BM184" s="71">
        <v>7.13</v>
      </c>
      <c r="BN184" s="71">
        <v>6.09</v>
      </c>
      <c r="BO184" s="71">
        <v>2.0699999999999998</v>
      </c>
      <c r="BP184" s="71">
        <v>0.78</v>
      </c>
      <c r="BQ184" s="71">
        <v>2.1</v>
      </c>
      <c r="BR184" s="71">
        <v>-1.74</v>
      </c>
      <c r="BS184" s="71">
        <v>-1.52</v>
      </c>
      <c r="BT184" s="71">
        <v>-3.99</v>
      </c>
      <c r="BU184" s="71">
        <v>-0.6</v>
      </c>
      <c r="BV184" s="71">
        <v>-1.2</v>
      </c>
      <c r="BW184" s="71">
        <v>-1.33</v>
      </c>
      <c r="BX184" s="71">
        <v>-1.84</v>
      </c>
      <c r="BY184" s="71">
        <v>-0.71</v>
      </c>
      <c r="BZ184" s="71">
        <v>0.21</v>
      </c>
      <c r="CA184" s="71">
        <v>2.2799999999999998</v>
      </c>
      <c r="CB184" s="71">
        <v>2.11</v>
      </c>
      <c r="CC184" s="71">
        <v>3.7</v>
      </c>
      <c r="CD184" s="71">
        <v>5.38</v>
      </c>
      <c r="CE184" s="71">
        <v>5.65</v>
      </c>
      <c r="CF184" s="71">
        <v>4.95</v>
      </c>
      <c r="CG184" s="71">
        <v>0.9</v>
      </c>
      <c r="CH184" s="71">
        <v>-0.77</v>
      </c>
      <c r="CI184" s="71">
        <v>-1.79</v>
      </c>
      <c r="CJ184" s="71">
        <v>-6.07</v>
      </c>
      <c r="CK184" s="71">
        <v>-5.72</v>
      </c>
      <c r="CL184" s="71">
        <v>-4.76</v>
      </c>
      <c r="CM184" s="71">
        <v>-1.41</v>
      </c>
      <c r="CN184" s="71">
        <v>-1.31</v>
      </c>
      <c r="CO184" s="71">
        <v>-3.54</v>
      </c>
      <c r="CP184" s="71">
        <v>0</v>
      </c>
      <c r="CQ184" s="71">
        <v>-1.01</v>
      </c>
      <c r="CR184" s="71">
        <v>0.34</v>
      </c>
      <c r="CS184" s="71">
        <v>-4.8</v>
      </c>
      <c r="CT184" s="71">
        <v>-2.68</v>
      </c>
      <c r="CU184" s="71">
        <v>-0.57999999999999996</v>
      </c>
      <c r="CV184" s="71">
        <v>3.55</v>
      </c>
      <c r="CW184" s="71">
        <v>2.92</v>
      </c>
      <c r="CX184" s="71">
        <v>2.09</v>
      </c>
      <c r="CY184" s="71">
        <v>3.55</v>
      </c>
      <c r="CZ184" s="71">
        <v>3.85</v>
      </c>
      <c r="DA184" s="71">
        <v>4.3</v>
      </c>
      <c r="DB184" s="71">
        <v>7.71</v>
      </c>
      <c r="DC184" s="71">
        <v>9.4700000000000006</v>
      </c>
      <c r="DD184" s="71">
        <v>10.11</v>
      </c>
      <c r="DE184" s="71">
        <v>6.61</v>
      </c>
      <c r="DF184" s="71">
        <v>6.96</v>
      </c>
      <c r="DG184" s="71">
        <v>6.81</v>
      </c>
      <c r="DH184" s="71">
        <v>4.57</v>
      </c>
      <c r="DI184" s="71">
        <v>2.23</v>
      </c>
      <c r="DJ184" s="71">
        <v>0.98</v>
      </c>
      <c r="DK184" s="71">
        <v>3.32</v>
      </c>
      <c r="DL184" s="71">
        <v>4.54</v>
      </c>
      <c r="DM184" s="71">
        <v>4.4800000000000004</v>
      </c>
      <c r="DN184" s="71">
        <v>10.28</v>
      </c>
      <c r="DO184" s="71">
        <v>11.28</v>
      </c>
      <c r="DP184" s="71">
        <v>13.76</v>
      </c>
      <c r="DQ184" s="71">
        <v>4.51</v>
      </c>
      <c r="DR184" s="71">
        <v>-0.33</v>
      </c>
      <c r="DS184" s="71">
        <v>-6.56</v>
      </c>
      <c r="DT184" s="71">
        <v>-11.15</v>
      </c>
      <c r="DU184" s="71">
        <v>-14.41</v>
      </c>
      <c r="DV184" s="71">
        <v>-12.25</v>
      </c>
      <c r="DW184" s="71">
        <v>-8.6300000000000008</v>
      </c>
      <c r="DX184" s="71">
        <v>-3.62</v>
      </c>
      <c r="DY184" s="71">
        <v>-6.82</v>
      </c>
      <c r="DZ184" s="71">
        <v>-6.37</v>
      </c>
      <c r="EA184" s="71">
        <v>-6.63</v>
      </c>
      <c r="EB184" s="71">
        <v>-3.38</v>
      </c>
      <c r="EC184" s="71">
        <v>-0.73</v>
      </c>
      <c r="ED184" s="71">
        <v>1.84</v>
      </c>
      <c r="EE184" s="71">
        <v>4.0199999999999996</v>
      </c>
      <c r="EF184" s="71">
        <v>6.83</v>
      </c>
      <c r="EG184" s="71">
        <v>8.06</v>
      </c>
      <c r="EH184" s="71">
        <v>6.99</v>
      </c>
      <c r="EI184" s="71">
        <v>5.53</v>
      </c>
      <c r="EJ184" s="71">
        <v>1.79</v>
      </c>
      <c r="EK184" s="71">
        <v>2.57</v>
      </c>
      <c r="EL184" s="71">
        <v>1.44</v>
      </c>
      <c r="EM184" s="71">
        <v>4.2699999999999996</v>
      </c>
      <c r="EN184" s="71">
        <v>7.7</v>
      </c>
      <c r="EO184" s="71">
        <v>9.1999999999999993</v>
      </c>
      <c r="EP184" s="71">
        <v>7.36</v>
      </c>
      <c r="EQ184" s="71">
        <v>3.15</v>
      </c>
      <c r="ER184" s="71">
        <v>1.43</v>
      </c>
      <c r="ES184" s="71">
        <v>2.15</v>
      </c>
      <c r="ET184" s="71">
        <v>4.1399999999999997</v>
      </c>
      <c r="EU184" s="71">
        <v>4.3499999999999996</v>
      </c>
      <c r="EV184" s="71">
        <v>4.66</v>
      </c>
      <c r="EW184" s="71">
        <v>3.02</v>
      </c>
      <c r="EX184" s="71">
        <v>3.5</v>
      </c>
      <c r="EY184" s="71">
        <v>2.6</v>
      </c>
      <c r="EZ184" s="71">
        <v>3.82</v>
      </c>
      <c r="FA184" s="71">
        <v>4.9400000000000004</v>
      </c>
      <c r="FB184" s="71">
        <v>7.57</v>
      </c>
      <c r="FC184" s="71">
        <v>11.44</v>
      </c>
      <c r="FD184" s="71">
        <v>17.59</v>
      </c>
      <c r="FE184" s="71">
        <v>15.03</v>
      </c>
      <c r="FF184" s="71">
        <v>11.79</v>
      </c>
      <c r="FG184" s="71">
        <v>0.23</v>
      </c>
      <c r="FH184" s="71">
        <v>-5.92</v>
      </c>
      <c r="FI184" s="71">
        <v>-13.34</v>
      </c>
      <c r="FJ184" s="71">
        <v>-18.71</v>
      </c>
      <c r="FK184" s="71">
        <v>-17.77</v>
      </c>
      <c r="FL184" s="71">
        <v>-9.9600000000000009</v>
      </c>
      <c r="FM184" s="71">
        <v>0.26</v>
      </c>
      <c r="FN184" s="71">
        <v>7.02</v>
      </c>
      <c r="FO184" s="71">
        <v>4.6500000000000004</v>
      </c>
      <c r="FP184" s="71">
        <v>2.2000000000000002</v>
      </c>
      <c r="FQ184" s="71">
        <v>-0.43</v>
      </c>
      <c r="FR184" s="71">
        <v>1.64</v>
      </c>
      <c r="FS184" s="71">
        <v>4.13</v>
      </c>
      <c r="FT184" s="71">
        <v>6.34</v>
      </c>
      <c r="FU184" s="71">
        <v>6.33</v>
      </c>
      <c r="FV184" s="71">
        <v>0.99</v>
      </c>
      <c r="FW184" s="71">
        <v>-0.86</v>
      </c>
      <c r="FX184" s="71">
        <v>-2.2999999999999998</v>
      </c>
      <c r="FY184" s="71">
        <v>0.97</v>
      </c>
      <c r="FZ184" s="71">
        <v>1.99</v>
      </c>
      <c r="GA184" s="71">
        <v>3.1</v>
      </c>
      <c r="GB184" s="71">
        <v>2.09</v>
      </c>
      <c r="GC184" s="71">
        <v>1.61</v>
      </c>
      <c r="GD184" s="71">
        <v>0.16</v>
      </c>
      <c r="GE184" s="71">
        <v>-1.41</v>
      </c>
      <c r="GF184" s="71">
        <v>-2.81</v>
      </c>
      <c r="GG184" s="71">
        <v>-3.33</v>
      </c>
      <c r="GH184" s="71">
        <v>-2.75</v>
      </c>
      <c r="GI184" s="71">
        <v>-4</v>
      </c>
      <c r="GJ184" s="71">
        <v>-3.7</v>
      </c>
      <c r="GK184" s="71">
        <v>-3.7</v>
      </c>
      <c r="GL184" s="71">
        <v>-0.27</v>
      </c>
      <c r="GM184" s="71">
        <v>0.56000000000000005</v>
      </c>
      <c r="GN184" s="71">
        <v>3.08</v>
      </c>
      <c r="GO184" s="71">
        <v>2.76</v>
      </c>
      <c r="GP184" s="71">
        <v>2.88</v>
      </c>
      <c r="GQ184" s="71">
        <v>2.15</v>
      </c>
      <c r="GR184" s="71">
        <v>0.3</v>
      </c>
      <c r="GS184" s="71">
        <v>-0.32</v>
      </c>
      <c r="GT184" s="71">
        <v>-1.57</v>
      </c>
      <c r="GU184" s="71">
        <v>-1.61</v>
      </c>
      <c r="GV184" s="71">
        <v>-2.42</v>
      </c>
      <c r="GW184" s="71">
        <v>-2.4500000000000002</v>
      </c>
      <c r="GX184" s="71">
        <v>-2.2799999999999998</v>
      </c>
      <c r="GY184" s="71">
        <v>-1.38</v>
      </c>
      <c r="GZ184" s="71">
        <v>-0.98</v>
      </c>
      <c r="HA184" s="71">
        <v>-0.64</v>
      </c>
      <c r="HB184" s="71">
        <v>-1.01</v>
      </c>
      <c r="HC184" s="71">
        <v>-1.43</v>
      </c>
      <c r="HD184" s="71">
        <v>-1.42</v>
      </c>
      <c r="HE184" s="71">
        <v>0.05</v>
      </c>
      <c r="HF184" s="71">
        <v>-1.45</v>
      </c>
      <c r="HG184" s="71">
        <v>-1.63</v>
      </c>
      <c r="HH184" s="71">
        <v>-3.37</v>
      </c>
      <c r="HI184" s="71">
        <v>-2.58</v>
      </c>
      <c r="HJ184" s="71">
        <v>-2.0499999999999998</v>
      </c>
      <c r="HK184" s="71">
        <v>0.75</v>
      </c>
      <c r="HL184" s="71">
        <v>2.78</v>
      </c>
      <c r="HM184" s="71">
        <v>4.87</v>
      </c>
      <c r="HN184" s="71">
        <v>3.52</v>
      </c>
      <c r="HO184" s="71">
        <v>2.41</v>
      </c>
      <c r="HP184" s="71">
        <v>0.86</v>
      </c>
      <c r="HQ184" s="71">
        <v>0.46</v>
      </c>
      <c r="HR184" s="71">
        <v>2.98</v>
      </c>
      <c r="HS184" s="71">
        <v>2.9</v>
      </c>
      <c r="HT184" s="71">
        <v>4.79</v>
      </c>
      <c r="HU184" s="71">
        <v>4.8</v>
      </c>
      <c r="HV184" s="71">
        <v>6</v>
      </c>
      <c r="HW184" s="71">
        <v>3.59</v>
      </c>
      <c r="HX184" s="71">
        <v>0.96</v>
      </c>
      <c r="HY184" s="71">
        <v>-1.3</v>
      </c>
      <c r="HZ184" s="71">
        <v>0.59</v>
      </c>
      <c r="IA184" s="71">
        <v>1.64</v>
      </c>
      <c r="IB184" s="71">
        <v>0.13</v>
      </c>
      <c r="IC184" s="41">
        <v>-2.3430012492192382</v>
      </c>
      <c r="ID184" s="41">
        <v>-5.688763897564022</v>
      </c>
      <c r="IE184" s="41">
        <v>-6.8390462211118042</v>
      </c>
      <c r="IF184" s="41">
        <v>-4.5648619612742038</v>
      </c>
      <c r="IG184" s="41">
        <v>-2.0098657089319176</v>
      </c>
      <c r="IH184" s="41">
        <v>0.72777951280449726</v>
      </c>
      <c r="II184" s="41">
        <v>2.6303441599000625</v>
      </c>
      <c r="IJ184" s="41">
        <v>4.5345103060587126</v>
      </c>
      <c r="IK184" s="41">
        <v>4.2641880074953145</v>
      </c>
      <c r="IL184" s="41">
        <v>3.3701349156777018</v>
      </c>
      <c r="IM184" s="41">
        <v>2.5874359775140534</v>
      </c>
      <c r="IN184" s="41">
        <v>2.0355103060587134</v>
      </c>
      <c r="IO184" s="41">
        <v>3.1400449718925678</v>
      </c>
      <c r="IP184" s="41">
        <v>1.8050537164272331</v>
      </c>
      <c r="IQ184" s="41">
        <v>2.6710399750156157</v>
      </c>
      <c r="IR184" s="41">
        <v>2.4697945034353528</v>
      </c>
      <c r="IS184" s="41">
        <v>3.1767826358525917</v>
      </c>
      <c r="IT184" s="41">
        <v>2.9160249843847601</v>
      </c>
      <c r="IU184" s="41">
        <v>2.3275940037476577</v>
      </c>
      <c r="IV184" s="41">
        <v>2.1323797626483447</v>
      </c>
      <c r="IW184" s="41">
        <v>2.0396870705808872</v>
      </c>
      <c r="IX184" s="41">
        <v>1.9033416614615866</v>
      </c>
      <c r="IY184" s="41">
        <v>2.0730099937539035</v>
      </c>
      <c r="IZ184" s="41"/>
    </row>
    <row r="185" spans="1:260" s="53" customFormat="1" ht="18" customHeight="1" x14ac:dyDescent="0.2">
      <c r="A185" s="97">
        <v>24</v>
      </c>
      <c r="B185" s="20"/>
      <c r="C185" s="60"/>
      <c r="D185" s="29"/>
      <c r="E185" s="34" t="s">
        <v>178</v>
      </c>
      <c r="F185" s="75"/>
      <c r="G185" s="76"/>
      <c r="H185" s="90">
        <v>-0.40328582180073463</v>
      </c>
      <c r="I185" s="90">
        <v>-0.1878737890972822</v>
      </c>
      <c r="J185" s="90">
        <v>5.3618663896876792E-2</v>
      </c>
      <c r="K185" s="90">
        <v>0.92046470176191308</v>
      </c>
      <c r="L185" s="90">
        <v>1.0314678345176693</v>
      </c>
      <c r="M185" s="90">
        <v>-1.1311722564454005</v>
      </c>
      <c r="N185" s="90">
        <v>-0.99195042776094666</v>
      </c>
      <c r="O185" s="90">
        <v>-0.70795975857906812</v>
      </c>
      <c r="P185" s="90">
        <v>-0.78134667771762489</v>
      </c>
      <c r="Q185" s="90">
        <v>1.6693784467514392</v>
      </c>
      <c r="R185" s="90">
        <v>1.514484016107726</v>
      </c>
      <c r="S185" s="90">
        <v>2.175413514389601</v>
      </c>
      <c r="T185" s="90">
        <v>0.90724756965813813</v>
      </c>
      <c r="U185" s="90">
        <v>0.68784789189694961</v>
      </c>
      <c r="V185" s="90">
        <v>1.3656537123929198</v>
      </c>
      <c r="W185" s="90">
        <v>1.1515623114824021</v>
      </c>
      <c r="X185" s="90">
        <v>1.4245436202080606</v>
      </c>
      <c r="Y185" s="90">
        <v>0.11604343541396259</v>
      </c>
      <c r="Z185" s="90">
        <v>-0.16686855232597794</v>
      </c>
      <c r="AA185" s="90">
        <v>-0.39210998230092448</v>
      </c>
      <c r="AB185" s="90">
        <v>-0.95114245099486827</v>
      </c>
      <c r="AC185" s="90">
        <v>-0.92142836656103622</v>
      </c>
      <c r="AD185" s="90">
        <v>-0.56514914816156137</v>
      </c>
      <c r="AE185" s="90">
        <v>-0.18937189597734441</v>
      </c>
      <c r="AF185" s="90">
        <v>1.6435359845020905</v>
      </c>
      <c r="AG185" s="90">
        <v>1.0330042678491365</v>
      </c>
      <c r="AH185" s="90">
        <v>0.94288908017830864</v>
      </c>
      <c r="AI185" s="90">
        <v>0.47779219037863019</v>
      </c>
      <c r="AJ185" s="90">
        <v>0.51018189285108528</v>
      </c>
      <c r="AK185" s="90">
        <v>-0.52836759432725278</v>
      </c>
      <c r="AL185" s="90">
        <v>0.19297691630292196</v>
      </c>
      <c r="AM185" s="90">
        <v>0.4050631211167926</v>
      </c>
      <c r="AN185" s="90">
        <v>-3.4651112896842216E-2</v>
      </c>
      <c r="AO185" s="90">
        <v>3.8088836046698951E-2</v>
      </c>
      <c r="AP185" s="90">
        <v>-0.1011234937322282</v>
      </c>
      <c r="AQ185" s="90">
        <v>0.60532005272844602</v>
      </c>
      <c r="AR185" s="90">
        <v>2.7386510907682831</v>
      </c>
      <c r="AS185" s="90">
        <v>2.6104908437012644</v>
      </c>
      <c r="AT185" s="90">
        <v>0.90055945831203688</v>
      </c>
      <c r="AU185" s="90">
        <v>1.1425249667034139</v>
      </c>
      <c r="AV185" s="90">
        <v>0.99757161598784261</v>
      </c>
      <c r="AW185" s="90">
        <v>0.51806829702112878</v>
      </c>
      <c r="AX185" s="90">
        <v>0.66575280748568311</v>
      </c>
      <c r="AY185" s="90">
        <v>0.77328784452263843</v>
      </c>
      <c r="AZ185" s="90">
        <v>-0.3986271125722618</v>
      </c>
      <c r="BA185" s="90">
        <v>2.1670391306781633</v>
      </c>
      <c r="BB185" s="90">
        <v>2.611875217930248</v>
      </c>
      <c r="BC185" s="90">
        <v>3.0548432997508144</v>
      </c>
      <c r="BD185" s="90">
        <v>1.3638730230943164</v>
      </c>
      <c r="BE185" s="90">
        <v>1.0127718357336812</v>
      </c>
      <c r="BF185" s="90">
        <v>0.67531453940900421</v>
      </c>
      <c r="BG185" s="90">
        <v>1.4509043154403696</v>
      </c>
      <c r="BH185" s="90">
        <v>1.241586064242223</v>
      </c>
      <c r="BI185" s="90">
        <v>0.68459636509623079</v>
      </c>
      <c r="BJ185" s="90">
        <v>2.8158035577330982</v>
      </c>
      <c r="BK185" s="90">
        <v>2.756608508036527</v>
      </c>
      <c r="BL185" s="90">
        <v>5.8540318980555615</v>
      </c>
      <c r="BM185" s="90">
        <v>1.8440044877883519</v>
      </c>
      <c r="BN185" s="90">
        <v>1.6329333309630834</v>
      </c>
      <c r="BO185" s="90">
        <v>3.9260314165880463</v>
      </c>
      <c r="BP185" s="90">
        <v>3.5936668989195235</v>
      </c>
      <c r="BQ185" s="90">
        <v>3.5769687904965184</v>
      </c>
      <c r="BR185" s="90">
        <v>6.1632252485165573</v>
      </c>
      <c r="BS185" s="90">
        <v>3.1729411612031022</v>
      </c>
      <c r="BT185" s="90">
        <v>3.1421947783461688</v>
      </c>
      <c r="BU185" s="90">
        <v>5.4761474171501483</v>
      </c>
      <c r="BV185" s="90">
        <v>3.736372143352968</v>
      </c>
      <c r="BW185" s="90">
        <v>2.3042066108232206</v>
      </c>
      <c r="BX185" s="90">
        <v>0.27762800908686724</v>
      </c>
      <c r="BY185" s="90">
        <v>-2.4135946929260292</v>
      </c>
      <c r="BZ185" s="90">
        <v>-2.3209355725890473</v>
      </c>
      <c r="CA185" s="90">
        <v>-6.2713493606795314</v>
      </c>
      <c r="CB185" s="90">
        <v>-4.000738791858482</v>
      </c>
      <c r="CC185" s="90">
        <v>-3.8864351295124346</v>
      </c>
      <c r="CD185" s="90">
        <v>-6.0652589376147139</v>
      </c>
      <c r="CE185" s="90">
        <v>-4.9098626318869059</v>
      </c>
      <c r="CF185" s="90">
        <v>-4.6559271950025813</v>
      </c>
      <c r="CG185" s="90">
        <v>-6.1628034553229023</v>
      </c>
      <c r="CH185" s="90">
        <v>-1.6579115714731767</v>
      </c>
      <c r="CI185" s="90">
        <v>-0.93747138257663154</v>
      </c>
      <c r="CJ185" s="90">
        <v>-1.3734974827274391</v>
      </c>
      <c r="CK185" s="90">
        <v>-2.6505836653347679</v>
      </c>
      <c r="CL185" s="90">
        <v>-3.0959929941344604</v>
      </c>
      <c r="CM185" s="90">
        <v>-5.5328946309252176</v>
      </c>
      <c r="CN185" s="90">
        <v>-0.55252550263547062</v>
      </c>
      <c r="CO185" s="90">
        <v>-0.60841364105279871</v>
      </c>
      <c r="CP185" s="90">
        <v>-0.21046822510701746</v>
      </c>
      <c r="CQ185" s="90">
        <v>-2.2558910536111032</v>
      </c>
      <c r="CR185" s="90">
        <v>-3.0843326314914736</v>
      </c>
      <c r="CS185" s="90">
        <v>-3.7549256633836192</v>
      </c>
      <c r="CT185" s="90">
        <v>-6.1028063997042997E-2</v>
      </c>
      <c r="CU185" s="90">
        <v>0.68606621831418346</v>
      </c>
      <c r="CV185" s="90">
        <v>4.5698107772720844</v>
      </c>
      <c r="CW185" s="90">
        <v>-0.74664269108479198</v>
      </c>
      <c r="CX185" s="90">
        <v>-0.73327199720096481</v>
      </c>
      <c r="CY185" s="90">
        <v>-1.8586802311566442</v>
      </c>
      <c r="CZ185" s="90">
        <v>1.3703408071571499</v>
      </c>
      <c r="DA185" s="90">
        <v>0.49440291720519414</v>
      </c>
      <c r="DB185" s="90">
        <v>1.1173172487830185</v>
      </c>
      <c r="DC185" s="90">
        <v>-0.91416404796870421</v>
      </c>
      <c r="DD185" s="90">
        <v>-0.86038769884514499</v>
      </c>
      <c r="DE185" s="90">
        <v>3.6023578999435095</v>
      </c>
      <c r="DF185" s="90">
        <v>-0.46523451921548464</v>
      </c>
      <c r="DG185" s="90">
        <v>-0.38312713663470094</v>
      </c>
      <c r="DH185" s="90">
        <v>22.013501848428231</v>
      </c>
      <c r="DI185" s="90">
        <v>4.2346967239703908</v>
      </c>
      <c r="DJ185" s="90">
        <v>5.4532081884048011</v>
      </c>
      <c r="DK185" s="90">
        <v>15.55038675022962</v>
      </c>
      <c r="DL185" s="90">
        <v>0.30027173659953948</v>
      </c>
      <c r="DM185" s="90">
        <v>1.2251839523651518</v>
      </c>
      <c r="DN185" s="90">
        <v>13.065324379910974</v>
      </c>
      <c r="DO185" s="90">
        <v>3.1356357014201963</v>
      </c>
      <c r="DP185" s="90">
        <v>3.7710854868368675</v>
      </c>
      <c r="DQ185" s="90">
        <v>3.0573871438453422</v>
      </c>
      <c r="DR185" s="90">
        <v>3.1623865270562117</v>
      </c>
      <c r="DS185" s="90">
        <v>1.7560817304989584</v>
      </c>
      <c r="DT185" s="90">
        <v>0.53371317365502302</v>
      </c>
      <c r="DU185" s="90">
        <v>0.9</v>
      </c>
      <c r="DV185" s="90">
        <v>0.94771274488894297</v>
      </c>
      <c r="DW185" s="90">
        <v>0.64</v>
      </c>
      <c r="DX185" s="90">
        <v>0.47</v>
      </c>
      <c r="DY185" s="90">
        <v>0.57660978649670169</v>
      </c>
      <c r="DZ185" s="90">
        <v>0.42</v>
      </c>
      <c r="EA185" s="90">
        <v>0.25</v>
      </c>
      <c r="EB185" s="90">
        <v>-9.9395801593063327E-2</v>
      </c>
      <c r="EC185" s="90">
        <v>-1.02</v>
      </c>
      <c r="ED185" s="90">
        <v>-0.99</v>
      </c>
      <c r="EE185" s="90">
        <v>-1.0108787377133992</v>
      </c>
      <c r="EF185" s="90">
        <v>-1.02</v>
      </c>
      <c r="EG185" s="90">
        <v>-1.05</v>
      </c>
      <c r="EH185" s="90">
        <v>-0.82</v>
      </c>
      <c r="EI185" s="90">
        <v>-0.17</v>
      </c>
      <c r="EJ185" s="90">
        <v>0.19</v>
      </c>
      <c r="EK185" s="90">
        <v>0.62</v>
      </c>
      <c r="EL185" s="90">
        <v>0.52175835948490423</v>
      </c>
      <c r="EM185" s="90">
        <v>0.57850129617627988</v>
      </c>
      <c r="EN185" s="90">
        <v>0.84596958051771443</v>
      </c>
      <c r="EO185" s="90">
        <v>0.92186666375364601</v>
      </c>
      <c r="EP185" s="90">
        <v>0.75</v>
      </c>
      <c r="EQ185" s="90">
        <v>0.59</v>
      </c>
      <c r="ER185" s="90">
        <v>1.37</v>
      </c>
      <c r="ES185" s="90">
        <v>1.3</v>
      </c>
      <c r="ET185" s="90">
        <v>1.28</v>
      </c>
      <c r="EU185" s="90">
        <v>0.67</v>
      </c>
      <c r="EV185" s="90">
        <v>0.81</v>
      </c>
      <c r="EW185" s="90">
        <v>0.69</v>
      </c>
      <c r="EX185" s="90">
        <v>0.1</v>
      </c>
      <c r="EY185" s="90">
        <v>0.14000000000000001</v>
      </c>
      <c r="EZ185" s="90">
        <v>0.22</v>
      </c>
      <c r="FA185" s="90">
        <v>2.2599999999999998</v>
      </c>
      <c r="FB185" s="90">
        <v>2.2799999999999998</v>
      </c>
      <c r="FC185" s="90">
        <v>2.39</v>
      </c>
      <c r="FD185" s="90">
        <v>1.74</v>
      </c>
      <c r="FE185" s="90">
        <v>1.54</v>
      </c>
      <c r="FF185" s="90">
        <v>1.48</v>
      </c>
      <c r="FG185" s="90">
        <v>1.64</v>
      </c>
      <c r="FH185" s="90">
        <v>1.64</v>
      </c>
      <c r="FI185" s="90">
        <v>1.36</v>
      </c>
      <c r="FJ185" s="90">
        <v>0.05</v>
      </c>
      <c r="FK185" s="90">
        <v>-0.14000000000000001</v>
      </c>
      <c r="FL185" s="90">
        <v>0.23</v>
      </c>
      <c r="FM185" s="90">
        <v>1.1499999999999999</v>
      </c>
      <c r="FN185" s="90">
        <v>1.21</v>
      </c>
      <c r="FO185" s="90">
        <v>0.97</v>
      </c>
      <c r="FP185" s="90">
        <v>-1.17</v>
      </c>
      <c r="FQ185" s="90">
        <v>-1.79</v>
      </c>
      <c r="FR185" s="90">
        <v>-2.16</v>
      </c>
      <c r="FS185" s="90">
        <v>-0.69</v>
      </c>
      <c r="FT185" s="90">
        <v>-0.51</v>
      </c>
      <c r="FU185" s="90">
        <v>0.02</v>
      </c>
      <c r="FV185" s="90">
        <v>1.36</v>
      </c>
      <c r="FW185" s="90">
        <v>1.93</v>
      </c>
      <c r="FX185" s="90">
        <v>2.58</v>
      </c>
      <c r="FY185" s="90">
        <v>2.27</v>
      </c>
      <c r="FZ185" s="90">
        <v>1.63</v>
      </c>
      <c r="GA185" s="90">
        <v>0.39</v>
      </c>
      <c r="GB185" s="90">
        <v>-0.55000000000000004</v>
      </c>
      <c r="GC185" s="90">
        <v>-0.54</v>
      </c>
      <c r="GD185" s="90">
        <v>-0.18</v>
      </c>
      <c r="GE185" s="90">
        <v>-0.28999999999999998</v>
      </c>
      <c r="GF185" s="90">
        <v>-0.4</v>
      </c>
      <c r="GG185" s="90">
        <v>-0.67</v>
      </c>
      <c r="GH185" s="90">
        <v>0.13</v>
      </c>
      <c r="GI185" s="90">
        <v>0.2</v>
      </c>
      <c r="GJ185" s="90">
        <v>0.32</v>
      </c>
      <c r="GK185" s="90">
        <v>1.1399999999999999</v>
      </c>
      <c r="GL185" s="90">
        <v>1.29</v>
      </c>
      <c r="GM185" s="90">
        <v>1.71</v>
      </c>
      <c r="GN185" s="90">
        <v>0.86</v>
      </c>
      <c r="GO185" s="90">
        <v>1.3</v>
      </c>
      <c r="GP185" s="90">
        <v>1.8</v>
      </c>
      <c r="GQ185" s="90">
        <v>2.82</v>
      </c>
      <c r="GR185" s="90">
        <v>2.8</v>
      </c>
      <c r="GS185" s="90">
        <v>2.71</v>
      </c>
      <c r="GT185" s="90">
        <v>1.99</v>
      </c>
      <c r="GU185" s="90">
        <v>1.62</v>
      </c>
      <c r="GV185" s="90">
        <v>1.17</v>
      </c>
      <c r="GW185" s="90">
        <v>0.1</v>
      </c>
      <c r="GX185" s="90">
        <v>-0.17</v>
      </c>
      <c r="GY185" s="90">
        <v>-0.81</v>
      </c>
      <c r="GZ185" s="90">
        <v>-1.02</v>
      </c>
      <c r="HA185" s="90">
        <v>-1.1399999999999999</v>
      </c>
      <c r="HB185" s="90">
        <v>-0.75</v>
      </c>
      <c r="HC185" s="90">
        <v>0.98</v>
      </c>
      <c r="HD185" s="90">
        <v>2</v>
      </c>
      <c r="HE185" s="90">
        <v>2.14</v>
      </c>
      <c r="HF185" s="90">
        <v>2.31</v>
      </c>
      <c r="HG185" s="90">
        <v>1.7</v>
      </c>
      <c r="HH185" s="90">
        <v>1.54</v>
      </c>
      <c r="HI185" s="90">
        <v>0.85</v>
      </c>
      <c r="HJ185" s="90">
        <v>0.28999999999999998</v>
      </c>
      <c r="HK185" s="90">
        <v>0.23</v>
      </c>
      <c r="HL185" s="90">
        <v>-0.06</v>
      </c>
      <c r="HM185" s="90">
        <v>0.26</v>
      </c>
      <c r="HN185" s="90">
        <v>0.28999999999999998</v>
      </c>
      <c r="HO185" s="90">
        <v>0.65</v>
      </c>
      <c r="HP185" s="90">
        <v>0.37</v>
      </c>
      <c r="HQ185" s="90">
        <v>0.24</v>
      </c>
      <c r="HR185" s="90">
        <v>0.86</v>
      </c>
      <c r="HS185" s="90">
        <v>0.93</v>
      </c>
      <c r="HT185" s="90">
        <v>1.06</v>
      </c>
      <c r="HU185" s="90">
        <v>0.26</v>
      </c>
      <c r="HV185" s="90">
        <v>0.26</v>
      </c>
      <c r="HW185" s="90">
        <v>0.16</v>
      </c>
      <c r="HX185" s="90">
        <v>-0.41</v>
      </c>
      <c r="HY185" s="90">
        <v>-0.27</v>
      </c>
      <c r="HZ185" s="90">
        <v>0.05</v>
      </c>
      <c r="IA185" s="90">
        <v>-0.17</v>
      </c>
      <c r="IB185" s="90">
        <v>-0.26</v>
      </c>
      <c r="IC185" s="78">
        <v>-0.15</v>
      </c>
      <c r="ID185" s="78">
        <v>-0.1</v>
      </c>
      <c r="IE185" s="78">
        <v>0.1</v>
      </c>
      <c r="IF185" s="78">
        <v>0.15445887902995176</v>
      </c>
      <c r="IG185" s="78">
        <v>5.121431351775553E-2</v>
      </c>
      <c r="IH185" s="78">
        <v>0.3</v>
      </c>
      <c r="II185" s="78">
        <v>0.39356038274378002</v>
      </c>
      <c r="IJ185" s="78">
        <v>-0.2</v>
      </c>
      <c r="IK185" s="78">
        <v>-0.27412278324703077</v>
      </c>
      <c r="IL185" s="78">
        <v>-0.23451103411000407</v>
      </c>
      <c r="IM185" s="78">
        <v>0.35</v>
      </c>
      <c r="IN185" s="78">
        <v>0.8</v>
      </c>
      <c r="IO185" s="78">
        <v>1.0016370545344879</v>
      </c>
      <c r="IP185" s="78">
        <v>1.2</v>
      </c>
      <c r="IQ185" s="78">
        <v>1.4839062841147392</v>
      </c>
      <c r="IR185" s="78">
        <v>1.7203194737225151</v>
      </c>
      <c r="IS185" s="78">
        <v>1.9884022240255468</v>
      </c>
      <c r="IT185" s="78">
        <v>1.2790930033935197</v>
      </c>
      <c r="IU185" s="78">
        <v>0.89261417193429693</v>
      </c>
      <c r="IV185" s="78">
        <v>0.332597080639979</v>
      </c>
      <c r="IW185" s="78">
        <v>0.14108410145205139</v>
      </c>
      <c r="IX185" s="78">
        <v>0.2</v>
      </c>
      <c r="IY185" s="78">
        <v>5.146696949493719E-2</v>
      </c>
      <c r="IZ185" s="41"/>
    </row>
    <row r="186" spans="1:260" s="53" customFormat="1" ht="18" customHeight="1" x14ac:dyDescent="0.2">
      <c r="A186" s="97">
        <v>241</v>
      </c>
      <c r="B186" s="20"/>
      <c r="C186" s="60"/>
      <c r="D186" s="29"/>
      <c r="E186" s="95"/>
      <c r="F186" s="66" t="s">
        <v>179</v>
      </c>
      <c r="G186" s="35"/>
      <c r="H186" s="67">
        <v>1.6448671244574706</v>
      </c>
      <c r="I186" s="67">
        <v>2.0904069913450813</v>
      </c>
      <c r="J186" s="67">
        <v>1.2489030673923165</v>
      </c>
      <c r="K186" s="67">
        <v>2.2949652842775312</v>
      </c>
      <c r="L186" s="67">
        <v>2.5613133411921249</v>
      </c>
      <c r="M186" s="67">
        <v>4.0271077623931575</v>
      </c>
      <c r="N186" s="67">
        <v>2.962945969207603</v>
      </c>
      <c r="O186" s="67">
        <v>5.0129431462820282</v>
      </c>
      <c r="P186" s="67">
        <v>5.4968010057321273</v>
      </c>
      <c r="Q186" s="67">
        <v>6.5042325089114232</v>
      </c>
      <c r="R186" s="67">
        <v>4.339241308885561</v>
      </c>
      <c r="S186" s="67">
        <v>4.7939914106039119</v>
      </c>
      <c r="T186" s="67">
        <v>4.6493808918894057</v>
      </c>
      <c r="U186" s="67">
        <v>4.9438318433786348</v>
      </c>
      <c r="V186" s="67">
        <v>3.9998458819787222</v>
      </c>
      <c r="W186" s="67">
        <v>1.9896437227224788</v>
      </c>
      <c r="X186" s="67">
        <v>1.6019011518787607</v>
      </c>
      <c r="Y186" s="67">
        <v>0.49517549769525415</v>
      </c>
      <c r="Z186" s="67">
        <v>1.1068871751506895</v>
      </c>
      <c r="AA186" s="67">
        <v>0.25825163198859752</v>
      </c>
      <c r="AB186" s="67">
        <v>0.35728457719744899</v>
      </c>
      <c r="AC186" s="67">
        <v>-1.3865561663686377</v>
      </c>
      <c r="AD186" s="67">
        <v>0.86788448555745634</v>
      </c>
      <c r="AE186" s="67">
        <v>1.5533841855012662</v>
      </c>
      <c r="AF186" s="67">
        <v>4.7286528899546925</v>
      </c>
      <c r="AG186" s="67">
        <v>2.6141295071991206</v>
      </c>
      <c r="AH186" s="67">
        <v>3.067047663502033</v>
      </c>
      <c r="AI186" s="67">
        <v>0.72175971562348762</v>
      </c>
      <c r="AJ186" s="67">
        <v>0.83533706124032836</v>
      </c>
      <c r="AK186" s="67">
        <v>0.10153715025390418</v>
      </c>
      <c r="AL186" s="67">
        <v>1.4856752660215451</v>
      </c>
      <c r="AM186" s="67">
        <v>1.3073532728534274</v>
      </c>
      <c r="AN186" s="67">
        <v>0.7697489390623885</v>
      </c>
      <c r="AO186" s="67">
        <v>1.8873802894395046</v>
      </c>
      <c r="AP186" s="67">
        <v>2.9454216976216845</v>
      </c>
      <c r="AQ186" s="67">
        <v>5.2280662435924397</v>
      </c>
      <c r="AR186" s="67">
        <v>6.527681804432361</v>
      </c>
      <c r="AS186" s="67">
        <v>7.6755773843344786</v>
      </c>
      <c r="AT186" s="67">
        <v>6.0570355662484543</v>
      </c>
      <c r="AU186" s="67">
        <v>6.2747212952437978</v>
      </c>
      <c r="AV186" s="67">
        <v>3.7750270906398984</v>
      </c>
      <c r="AW186" s="67">
        <v>6.6851945357668932</v>
      </c>
      <c r="AX186" s="67">
        <v>5.2615641460523772</v>
      </c>
      <c r="AY186" s="67">
        <v>6.3056752555481888</v>
      </c>
      <c r="AZ186" s="67">
        <v>7.3747766743133418</v>
      </c>
      <c r="BA186" s="67">
        <v>9.7768787502905585</v>
      </c>
      <c r="BB186" s="67">
        <v>12.005036459550817</v>
      </c>
      <c r="BC186" s="67">
        <v>8.4485918960095514</v>
      </c>
      <c r="BD186" s="67">
        <v>7.7784248458030394</v>
      </c>
      <c r="BE186" s="67">
        <v>5.7592925716828587</v>
      </c>
      <c r="BF186" s="67">
        <v>6.937850740189913</v>
      </c>
      <c r="BG186" s="67">
        <v>7.0203355646514929</v>
      </c>
      <c r="BH186" s="67">
        <v>6.0267573248747004</v>
      </c>
      <c r="BI186" s="67">
        <v>4.9949612515618611</v>
      </c>
      <c r="BJ186" s="67">
        <v>3.4948833367380487</v>
      </c>
      <c r="BK186" s="67">
        <v>1.4253711074199837</v>
      </c>
      <c r="BL186" s="67">
        <v>0.92759029927312653</v>
      </c>
      <c r="BM186" s="67">
        <v>1.2342550638065057</v>
      </c>
      <c r="BN186" s="67">
        <v>1.5894329317852485</v>
      </c>
      <c r="BO186" s="67">
        <v>1.5343888087930067</v>
      </c>
      <c r="BP186" s="67">
        <v>2.6149256317380929</v>
      </c>
      <c r="BQ186" s="67">
        <v>3.6906401436463465</v>
      </c>
      <c r="BR186" s="67">
        <v>4.4592484993421246</v>
      </c>
      <c r="BS186" s="67">
        <v>4.6052881386907591</v>
      </c>
      <c r="BT186" s="67">
        <v>2.5660512056022244</v>
      </c>
      <c r="BU186" s="67">
        <v>3.3499794933660874</v>
      </c>
      <c r="BV186" s="67">
        <v>1.6174816960389331</v>
      </c>
      <c r="BW186" s="67">
        <v>-2.3838531509867065</v>
      </c>
      <c r="BX186" s="67">
        <v>-6.1751320822424915</v>
      </c>
      <c r="BY186" s="67">
        <v>-7.3215448703601922</v>
      </c>
      <c r="BZ186" s="67">
        <v>-4.748139328839807</v>
      </c>
      <c r="CA186" s="67">
        <v>-4.3180518909717147</v>
      </c>
      <c r="CB186" s="67">
        <v>-4.1876284178686651</v>
      </c>
      <c r="CC186" s="67">
        <v>-8.1619991988819987</v>
      </c>
      <c r="CD186" s="67">
        <v>-10.770787028966328</v>
      </c>
      <c r="CE186" s="67">
        <v>-11.666512870065933</v>
      </c>
      <c r="CF186" s="67">
        <v>-9.8158139722652109</v>
      </c>
      <c r="CG186" s="67">
        <v>-6.23266487897767</v>
      </c>
      <c r="CH186" s="67">
        <v>-1.7354708006329556</v>
      </c>
      <c r="CI186" s="67">
        <v>2.2020377095552357</v>
      </c>
      <c r="CJ186" s="67">
        <v>1.0143070040869391</v>
      </c>
      <c r="CK186" s="67">
        <v>-1.9391576037058254</v>
      </c>
      <c r="CL186" s="67">
        <v>-4.9155142120735151</v>
      </c>
      <c r="CM186" s="67">
        <v>-4.2591042600603899</v>
      </c>
      <c r="CN186" s="67">
        <v>-3.739913537300537</v>
      </c>
      <c r="CO186" s="67">
        <v>-4.037478874979878</v>
      </c>
      <c r="CP186" s="67">
        <v>-5.1955068473993062</v>
      </c>
      <c r="CQ186" s="67">
        <v>-7.597716669088042</v>
      </c>
      <c r="CR186" s="67">
        <v>-9.7627666130065389</v>
      </c>
      <c r="CS186" s="67">
        <v>-8.8139570075984253</v>
      </c>
      <c r="CT186" s="67">
        <v>-7.1551355542299273</v>
      </c>
      <c r="CU186" s="67">
        <v>-4.5327393455869966</v>
      </c>
      <c r="CV186" s="67">
        <v>-3.6181668091415444</v>
      </c>
      <c r="CW186" s="67">
        <v>-2.5303101688444083</v>
      </c>
      <c r="CX186" s="67">
        <v>-2.1653954297215359</v>
      </c>
      <c r="CY186" s="67">
        <v>-2.1953178051008391</v>
      </c>
      <c r="CZ186" s="67">
        <v>-2.0334575749341948</v>
      </c>
      <c r="DA186" s="67">
        <v>-4.2177371994193118</v>
      </c>
      <c r="DB186" s="67">
        <v>-4.9100767495721165</v>
      </c>
      <c r="DC186" s="67">
        <v>-4.9198561592226611</v>
      </c>
      <c r="DD186" s="67">
        <v>-2.8277884470563368</v>
      </c>
      <c r="DE186" s="67">
        <v>-1.7489907485732101</v>
      </c>
      <c r="DF186" s="67">
        <v>-3.6164701129438512</v>
      </c>
      <c r="DG186" s="67">
        <v>-4.4348343302695614</v>
      </c>
      <c r="DH186" s="67">
        <v>-5.4652856315338934</v>
      </c>
      <c r="DI186" s="67">
        <v>-5.9555632906675173</v>
      </c>
      <c r="DJ186" s="67">
        <v>-4.6148209327909404</v>
      </c>
      <c r="DK186" s="67">
        <v>-2.2238751950960296</v>
      </c>
      <c r="DL186" s="67">
        <v>0.16662052963824708</v>
      </c>
      <c r="DM186" s="67">
        <v>6.0035153850798979</v>
      </c>
      <c r="DN186" s="67">
        <v>8.0052054503359127</v>
      </c>
      <c r="DO186" s="67">
        <v>9.0014616858266248</v>
      </c>
      <c r="DP186" s="67">
        <v>11.575320846264864</v>
      </c>
      <c r="DQ186" s="67">
        <v>10.46822425096901</v>
      </c>
      <c r="DR186" s="67">
        <v>9.7796655249465072</v>
      </c>
      <c r="DS186" s="67">
        <v>3.0809962638265684</v>
      </c>
      <c r="DT186" s="67">
        <v>0.33870021047943366</v>
      </c>
      <c r="DU186" s="67">
        <v>-0.21</v>
      </c>
      <c r="DV186" s="67">
        <v>-1.4727076005961255</v>
      </c>
      <c r="DW186" s="67">
        <v>0.15</v>
      </c>
      <c r="DX186" s="67">
        <v>-0.06</v>
      </c>
      <c r="DY186" s="67">
        <v>0.87716270566727605</v>
      </c>
      <c r="DZ186" s="67">
        <v>-1.27</v>
      </c>
      <c r="EA186" s="67">
        <v>-1.31</v>
      </c>
      <c r="EB186" s="67">
        <v>-1.3510403384011771</v>
      </c>
      <c r="EC186" s="67">
        <v>-0.95</v>
      </c>
      <c r="ED186" s="67">
        <v>-1.24</v>
      </c>
      <c r="EE186" s="67">
        <v>-1.1796356555059992</v>
      </c>
      <c r="EF186" s="67">
        <v>-1.38</v>
      </c>
      <c r="EG186" s="67">
        <v>-0.92</v>
      </c>
      <c r="EH186" s="67">
        <v>0.48</v>
      </c>
      <c r="EI186" s="67">
        <v>1.45</v>
      </c>
      <c r="EJ186" s="67">
        <v>2.5099999999999998</v>
      </c>
      <c r="EK186" s="67">
        <v>2.85</v>
      </c>
      <c r="EL186" s="67">
        <v>3.0168866534247458</v>
      </c>
      <c r="EM186" s="67">
        <v>3.6531637947601046</v>
      </c>
      <c r="EN186" s="67">
        <v>4.0950050709939161</v>
      </c>
      <c r="EO186" s="67">
        <v>4.4707138348901792</v>
      </c>
      <c r="EP186" s="67">
        <v>3.29</v>
      </c>
      <c r="EQ186" s="67">
        <v>3.26</v>
      </c>
      <c r="ER186" s="67">
        <v>3.19</v>
      </c>
      <c r="ES186" s="67">
        <v>2.59</v>
      </c>
      <c r="ET186" s="67">
        <v>1.69</v>
      </c>
      <c r="EU186" s="67">
        <v>1.33</v>
      </c>
      <c r="EV186" s="67">
        <v>1.37</v>
      </c>
      <c r="EW186" s="67">
        <v>1.17</v>
      </c>
      <c r="EX186" s="67">
        <v>1.32</v>
      </c>
      <c r="EY186" s="67">
        <v>1.17</v>
      </c>
      <c r="EZ186" s="67">
        <v>1.1499999999999999</v>
      </c>
      <c r="FA186" s="67">
        <v>0.88</v>
      </c>
      <c r="FB186" s="67">
        <v>1.55</v>
      </c>
      <c r="FC186" s="67">
        <v>1.51</v>
      </c>
      <c r="FD186" s="67">
        <v>1.19</v>
      </c>
      <c r="FE186" s="67">
        <v>0.27</v>
      </c>
      <c r="FF186" s="67">
        <v>0.22</v>
      </c>
      <c r="FG186" s="67">
        <v>0.28999999999999998</v>
      </c>
      <c r="FH186" s="67">
        <v>0.22</v>
      </c>
      <c r="FI186" s="67">
        <v>-0.49</v>
      </c>
      <c r="FJ186" s="67">
        <v>-0.94</v>
      </c>
      <c r="FK186" s="67">
        <v>-0.6</v>
      </c>
      <c r="FL186" s="67">
        <v>2.52</v>
      </c>
      <c r="FM186" s="67">
        <v>3.34</v>
      </c>
      <c r="FN186" s="67">
        <v>3.36</v>
      </c>
      <c r="FO186" s="67">
        <v>2.34</v>
      </c>
      <c r="FP186" s="67">
        <v>2.68</v>
      </c>
      <c r="FQ186" s="67">
        <v>1.92</v>
      </c>
      <c r="FR186" s="67">
        <v>-0.27</v>
      </c>
      <c r="FS186" s="67">
        <v>-1.35</v>
      </c>
      <c r="FT186" s="67">
        <v>-0.62</v>
      </c>
      <c r="FU186" s="67">
        <v>1.29</v>
      </c>
      <c r="FV186" s="67">
        <v>3.25</v>
      </c>
      <c r="FW186" s="67">
        <v>4.84</v>
      </c>
      <c r="FX186" s="67">
        <v>6.86</v>
      </c>
      <c r="FY186" s="67">
        <v>6.47</v>
      </c>
      <c r="FZ186" s="67">
        <v>4.42</v>
      </c>
      <c r="GA186" s="67">
        <v>0.22</v>
      </c>
      <c r="GB186" s="67">
        <v>-0.79</v>
      </c>
      <c r="GC186" s="67">
        <v>-0.2</v>
      </c>
      <c r="GD186" s="67">
        <v>0.21</v>
      </c>
      <c r="GE186" s="67">
        <v>-0.89</v>
      </c>
      <c r="GF186" s="67">
        <v>-2.39</v>
      </c>
      <c r="GG186" s="67">
        <v>-2.77</v>
      </c>
      <c r="GH186" s="67">
        <v>-3.7</v>
      </c>
      <c r="GI186" s="67">
        <v>-3.12</v>
      </c>
      <c r="GJ186" s="67">
        <v>-3.38</v>
      </c>
      <c r="GK186" s="67">
        <v>-3.13</v>
      </c>
      <c r="GL186" s="67">
        <v>-2.68</v>
      </c>
      <c r="GM186" s="67">
        <v>-1.22</v>
      </c>
      <c r="GN186" s="67">
        <v>-0.08</v>
      </c>
      <c r="GO186" s="67">
        <v>0.35</v>
      </c>
      <c r="GP186" s="67">
        <v>1.54</v>
      </c>
      <c r="GQ186" s="67">
        <v>3.97</v>
      </c>
      <c r="GR186" s="67">
        <v>5.08</v>
      </c>
      <c r="GS186" s="67">
        <v>6.35</v>
      </c>
      <c r="GT186" s="67">
        <v>6.24</v>
      </c>
      <c r="GU186" s="67">
        <v>5.7</v>
      </c>
      <c r="GV186" s="67">
        <v>3.93</v>
      </c>
      <c r="GW186" s="67">
        <v>3.37</v>
      </c>
      <c r="GX186" s="67">
        <v>2.09</v>
      </c>
      <c r="GY186" s="67">
        <v>-0.2</v>
      </c>
      <c r="GZ186" s="67">
        <v>-1.81</v>
      </c>
      <c r="HA186" s="67">
        <v>-0.97</v>
      </c>
      <c r="HB186" s="67">
        <v>0.21</v>
      </c>
      <c r="HC186" s="67">
        <v>-0.11</v>
      </c>
      <c r="HD186" s="67">
        <v>-0.59</v>
      </c>
      <c r="HE186" s="67">
        <v>0.06</v>
      </c>
      <c r="HF186" s="67">
        <v>1.1499999999999999</v>
      </c>
      <c r="HG186" s="67">
        <v>1.1399999999999999</v>
      </c>
      <c r="HH186" s="67">
        <v>0.68</v>
      </c>
      <c r="HI186" s="67">
        <v>0.32</v>
      </c>
      <c r="HJ186" s="67">
        <v>0.71</v>
      </c>
      <c r="HK186" s="67">
        <v>0.39</v>
      </c>
      <c r="HL186" s="67">
        <v>-0.01</v>
      </c>
      <c r="HM186" s="67">
        <v>-0.28000000000000003</v>
      </c>
      <c r="HN186" s="67">
        <v>-0.23</v>
      </c>
      <c r="HO186" s="67">
        <v>-0.35</v>
      </c>
      <c r="HP186" s="67">
        <v>-0.77</v>
      </c>
      <c r="HQ186" s="67">
        <v>-1.26</v>
      </c>
      <c r="HR186" s="67">
        <v>-1.06</v>
      </c>
      <c r="HS186" s="67">
        <v>-1.23</v>
      </c>
      <c r="HT186" s="67">
        <v>-1.83</v>
      </c>
      <c r="HU186" s="67">
        <v>-2.16</v>
      </c>
      <c r="HV186" s="67">
        <v>-2.06</v>
      </c>
      <c r="HW186" s="67">
        <v>-1.18</v>
      </c>
      <c r="HX186" s="67">
        <v>-0.12</v>
      </c>
      <c r="HY186" s="67">
        <v>-0.35</v>
      </c>
      <c r="HZ186" s="67">
        <v>0.21</v>
      </c>
      <c r="IA186" s="67">
        <v>-0.01</v>
      </c>
      <c r="IB186" s="67">
        <v>0.37</v>
      </c>
      <c r="IC186" s="69">
        <v>-0.15</v>
      </c>
      <c r="ID186" s="69">
        <v>-0.1</v>
      </c>
      <c r="IE186" s="69">
        <v>0.1</v>
      </c>
      <c r="IF186" s="69">
        <v>0.15445887902995176</v>
      </c>
      <c r="IG186" s="69">
        <v>5.121431351775553E-2</v>
      </c>
      <c r="IH186" s="69">
        <v>0.3</v>
      </c>
      <c r="II186" s="69">
        <v>0.39356038274378002</v>
      </c>
      <c r="IJ186" s="69">
        <v>-0.2</v>
      </c>
      <c r="IK186" s="69">
        <v>-0.27412278324703077</v>
      </c>
      <c r="IL186" s="69">
        <v>-0.23451103411000407</v>
      </c>
      <c r="IM186" s="69">
        <v>0.35</v>
      </c>
      <c r="IN186" s="69">
        <v>0.8</v>
      </c>
      <c r="IO186" s="69">
        <v>1.0016370545344879</v>
      </c>
      <c r="IP186" s="69">
        <v>1.2</v>
      </c>
      <c r="IQ186" s="69">
        <v>1.4839062841147392</v>
      </c>
      <c r="IR186" s="69">
        <v>1.7203194737225151</v>
      </c>
      <c r="IS186" s="69">
        <v>1.9884022240255468</v>
      </c>
      <c r="IT186" s="69">
        <v>1.2790930033935197</v>
      </c>
      <c r="IU186" s="69">
        <v>0.89261417193429693</v>
      </c>
      <c r="IV186" s="69">
        <v>0.332597080639979</v>
      </c>
      <c r="IW186" s="69">
        <v>0.14108410145205139</v>
      </c>
      <c r="IX186" s="69">
        <v>0.2</v>
      </c>
      <c r="IY186" s="69">
        <v>5.146696949493719E-2</v>
      </c>
      <c r="IZ186" s="92"/>
    </row>
    <row r="187" spans="1:260" s="53" customFormat="1" ht="18" customHeight="1" x14ac:dyDescent="0.2">
      <c r="A187" s="97">
        <v>24102</v>
      </c>
      <c r="B187" s="20"/>
      <c r="C187" s="60"/>
      <c r="D187" s="29"/>
      <c r="E187" s="95"/>
      <c r="F187" s="35"/>
      <c r="G187" s="36" t="s">
        <v>180</v>
      </c>
      <c r="H187" s="71">
        <v>0.55000000000000004</v>
      </c>
      <c r="I187" s="71">
        <v>0.55000000000000004</v>
      </c>
      <c r="J187" s="71">
        <v>0.55000000000000004</v>
      </c>
      <c r="K187" s="71">
        <v>0</v>
      </c>
      <c r="L187" s="71">
        <v>0</v>
      </c>
      <c r="M187" s="71">
        <v>3.36</v>
      </c>
      <c r="N187" s="71">
        <v>4.67</v>
      </c>
      <c r="O187" s="71">
        <v>-7.98</v>
      </c>
      <c r="P187" s="71">
        <v>-6.96</v>
      </c>
      <c r="Q187" s="71">
        <v>-9.19</v>
      </c>
      <c r="R187" s="71">
        <v>-2.08</v>
      </c>
      <c r="S187" s="71">
        <v>-8.84</v>
      </c>
      <c r="T187" s="71">
        <v>-10.050000000000001</v>
      </c>
      <c r="U187" s="71">
        <v>-1.48</v>
      </c>
      <c r="V187" s="71">
        <v>-1.48</v>
      </c>
      <c r="W187" s="71">
        <v>0</v>
      </c>
      <c r="X187" s="71">
        <v>0</v>
      </c>
      <c r="Y187" s="71">
        <v>0</v>
      </c>
      <c r="Z187" s="71">
        <v>-0.22</v>
      </c>
      <c r="AA187" s="71">
        <v>-0.22</v>
      </c>
      <c r="AB187" s="71">
        <v>-0.22</v>
      </c>
      <c r="AC187" s="71">
        <v>-0.45</v>
      </c>
      <c r="AD187" s="71">
        <v>-0.45</v>
      </c>
      <c r="AE187" s="71">
        <v>-0.75</v>
      </c>
      <c r="AF187" s="71">
        <v>0</v>
      </c>
      <c r="AG187" s="71">
        <v>0</v>
      </c>
      <c r="AH187" s="71">
        <v>0</v>
      </c>
      <c r="AI187" s="71">
        <v>0.23</v>
      </c>
      <c r="AJ187" s="71">
        <v>0.23</v>
      </c>
      <c r="AK187" s="71">
        <v>0.23</v>
      </c>
      <c r="AL187" s="71">
        <v>0</v>
      </c>
      <c r="AM187" s="71">
        <v>4.3099999999999996</v>
      </c>
      <c r="AN187" s="71">
        <v>2.11</v>
      </c>
      <c r="AO187" s="71">
        <v>2.34</v>
      </c>
      <c r="AP187" s="71">
        <v>-1.91</v>
      </c>
      <c r="AQ187" s="71">
        <v>0.23</v>
      </c>
      <c r="AR187" s="71">
        <v>0.85</v>
      </c>
      <c r="AS187" s="71">
        <v>-1.67</v>
      </c>
      <c r="AT187" s="71">
        <v>-1.67</v>
      </c>
      <c r="AU187" s="71">
        <v>4.71</v>
      </c>
      <c r="AV187" s="71">
        <v>4.71</v>
      </c>
      <c r="AW187" s="71">
        <v>4.71</v>
      </c>
      <c r="AX187" s="71">
        <v>2.39</v>
      </c>
      <c r="AY187" s="71">
        <v>2.4</v>
      </c>
      <c r="AZ187" s="71">
        <v>2.4</v>
      </c>
      <c r="BA187" s="71">
        <v>2.29</v>
      </c>
      <c r="BB187" s="71">
        <v>2.29</v>
      </c>
      <c r="BC187" s="71">
        <v>2.2999999999999998</v>
      </c>
      <c r="BD187" s="71">
        <v>2.74</v>
      </c>
      <c r="BE187" s="71">
        <v>2.74</v>
      </c>
      <c r="BF187" s="71">
        <v>2.0499999999999998</v>
      </c>
      <c r="BG187" s="71">
        <v>3.1</v>
      </c>
      <c r="BH187" s="71">
        <v>3.09</v>
      </c>
      <c r="BI187" s="71">
        <v>3.1</v>
      </c>
      <c r="BJ187" s="71">
        <v>1.81</v>
      </c>
      <c r="BK187" s="71">
        <v>1.81</v>
      </c>
      <c r="BL187" s="71">
        <v>1.81</v>
      </c>
      <c r="BM187" s="71">
        <v>4.42</v>
      </c>
      <c r="BN187" s="71">
        <v>0.84</v>
      </c>
      <c r="BO187" s="71">
        <v>0.84</v>
      </c>
      <c r="BP187" s="71">
        <v>-1.36</v>
      </c>
      <c r="BQ187" s="71">
        <v>6.43</v>
      </c>
      <c r="BR187" s="71">
        <v>6.43</v>
      </c>
      <c r="BS187" s="71">
        <v>12.48</v>
      </c>
      <c r="BT187" s="71">
        <v>15.39</v>
      </c>
      <c r="BU187" s="71">
        <v>15.39</v>
      </c>
      <c r="BV187" s="71">
        <v>14.38</v>
      </c>
      <c r="BW187" s="71">
        <v>8.6199999999999992</v>
      </c>
      <c r="BX187" s="71">
        <v>8.61</v>
      </c>
      <c r="BY187" s="71">
        <v>1.83</v>
      </c>
      <c r="BZ187" s="71">
        <v>-2.38</v>
      </c>
      <c r="CA187" s="71">
        <v>2.11</v>
      </c>
      <c r="CB187" s="71">
        <v>-0.08</v>
      </c>
      <c r="CC187" s="71">
        <v>2.2799999999999998</v>
      </c>
      <c r="CD187" s="71">
        <v>0.86</v>
      </c>
      <c r="CE187" s="71">
        <v>0.69</v>
      </c>
      <c r="CF187" s="71">
        <v>0.66</v>
      </c>
      <c r="CG187" s="71">
        <v>-1.32</v>
      </c>
      <c r="CH187" s="71">
        <v>-1.56</v>
      </c>
      <c r="CI187" s="71">
        <v>-1.49</v>
      </c>
      <c r="CJ187" s="71">
        <v>-1.49</v>
      </c>
      <c r="CK187" s="71">
        <v>-5.9</v>
      </c>
      <c r="CL187" s="71">
        <v>-5.96</v>
      </c>
      <c r="CM187" s="71">
        <v>-6.35</v>
      </c>
      <c r="CN187" s="71">
        <v>-6.24</v>
      </c>
      <c r="CO187" s="71">
        <v>-7.01</v>
      </c>
      <c r="CP187" s="71">
        <v>-7.4</v>
      </c>
      <c r="CQ187" s="71">
        <v>-21</v>
      </c>
      <c r="CR187" s="71">
        <v>-21.12</v>
      </c>
      <c r="CS187" s="71">
        <v>-20.05</v>
      </c>
      <c r="CT187" s="71">
        <v>-26.55</v>
      </c>
      <c r="CU187" s="71">
        <v>-27.28</v>
      </c>
      <c r="CV187" s="71">
        <v>-26.2</v>
      </c>
      <c r="CW187" s="71">
        <v>-8.5399999999999991</v>
      </c>
      <c r="CX187" s="71">
        <v>-7.5</v>
      </c>
      <c r="CY187" s="71">
        <v>-9.1199999999999992</v>
      </c>
      <c r="CZ187" s="71">
        <v>4.03</v>
      </c>
      <c r="DA187" s="71">
        <v>5.58</v>
      </c>
      <c r="DB187" s="71">
        <v>5.59</v>
      </c>
      <c r="DC187" s="71">
        <v>-0.69</v>
      </c>
      <c r="DD187" s="71">
        <v>-1.49</v>
      </c>
      <c r="DE187" s="71">
        <v>-0.9</v>
      </c>
      <c r="DF187" s="71">
        <v>0.78</v>
      </c>
      <c r="DG187" s="71">
        <v>-2.31</v>
      </c>
      <c r="DH187" s="71">
        <v>-2.35</v>
      </c>
      <c r="DI187" s="71">
        <v>-2.57</v>
      </c>
      <c r="DJ187" s="71">
        <v>0.25</v>
      </c>
      <c r="DK187" s="71">
        <v>0.25</v>
      </c>
      <c r="DL187" s="71">
        <v>1.3</v>
      </c>
      <c r="DM187" s="71">
        <v>1.1299999999999999</v>
      </c>
      <c r="DN187" s="71">
        <v>0.38</v>
      </c>
      <c r="DO187" s="71">
        <v>-1.04</v>
      </c>
      <c r="DP187" s="71">
        <v>2.74</v>
      </c>
      <c r="DQ187" s="71">
        <v>3.05</v>
      </c>
      <c r="DR187" s="71">
        <v>2.95</v>
      </c>
      <c r="DS187" s="71">
        <v>-4.4400000000000004</v>
      </c>
      <c r="DT187" s="71">
        <v>-2.61</v>
      </c>
      <c r="DU187" s="71">
        <v>-1.67</v>
      </c>
      <c r="DV187" s="71">
        <v>0.28000000000000003</v>
      </c>
      <c r="DW187" s="71">
        <v>0.28000000000000003</v>
      </c>
      <c r="DX187" s="71">
        <v>0.28000000000000003</v>
      </c>
      <c r="DY187" s="71">
        <v>0</v>
      </c>
      <c r="DZ187" s="71">
        <v>0</v>
      </c>
      <c r="EA187" s="71">
        <v>7.69</v>
      </c>
      <c r="EB187" s="71">
        <v>7.02</v>
      </c>
      <c r="EC187" s="71">
        <v>7</v>
      </c>
      <c r="ED187" s="71">
        <v>3.07</v>
      </c>
      <c r="EE187" s="71">
        <v>3.81</v>
      </c>
      <c r="EF187" s="71">
        <v>3.82</v>
      </c>
      <c r="EG187" s="71">
        <v>1.93</v>
      </c>
      <c r="EH187" s="71">
        <v>2.11</v>
      </c>
      <c r="EI187" s="71">
        <v>2.12</v>
      </c>
      <c r="EJ187" s="71">
        <v>8.26</v>
      </c>
      <c r="EK187" s="71">
        <v>8.3699999999999992</v>
      </c>
      <c r="EL187" s="71">
        <v>8.3800000000000008</v>
      </c>
      <c r="EM187" s="71">
        <v>17.399999999999999</v>
      </c>
      <c r="EN187" s="71">
        <v>15.68</v>
      </c>
      <c r="EO187" s="71">
        <v>15.66</v>
      </c>
      <c r="EP187" s="71">
        <v>-1.03</v>
      </c>
      <c r="EQ187" s="71">
        <v>0.72</v>
      </c>
      <c r="ER187" s="71">
        <v>0.71</v>
      </c>
      <c r="ES187" s="71">
        <v>0.71</v>
      </c>
      <c r="ET187" s="71">
        <v>0</v>
      </c>
      <c r="EU187" s="71">
        <v>0</v>
      </c>
      <c r="EV187" s="71">
        <v>5.76</v>
      </c>
      <c r="EW187" s="71">
        <v>5.76</v>
      </c>
      <c r="EX187" s="71">
        <v>5.77</v>
      </c>
      <c r="EY187" s="71">
        <v>0</v>
      </c>
      <c r="EZ187" s="71">
        <v>0</v>
      </c>
      <c r="FA187" s="71">
        <v>0</v>
      </c>
      <c r="FB187" s="71">
        <v>0</v>
      </c>
      <c r="FC187" s="71">
        <v>0</v>
      </c>
      <c r="FD187" s="71">
        <v>0</v>
      </c>
      <c r="FE187" s="71">
        <v>0</v>
      </c>
      <c r="FF187" s="71">
        <v>0</v>
      </c>
      <c r="FG187" s="71">
        <v>0</v>
      </c>
      <c r="FH187" s="71">
        <v>0</v>
      </c>
      <c r="FI187" s="71">
        <v>0</v>
      </c>
      <c r="FJ187" s="71">
        <v>0</v>
      </c>
      <c r="FK187" s="71">
        <v>0</v>
      </c>
      <c r="FL187" s="71">
        <v>0</v>
      </c>
      <c r="FM187" s="71">
        <v>0</v>
      </c>
      <c r="FN187" s="71">
        <v>-5.45</v>
      </c>
      <c r="FO187" s="71">
        <v>-5.45</v>
      </c>
      <c r="FP187" s="71">
        <v>-5.46</v>
      </c>
      <c r="FQ187" s="71">
        <v>-2.5</v>
      </c>
      <c r="FR187" s="71">
        <v>-2.5</v>
      </c>
      <c r="FS187" s="71">
        <v>-2.5</v>
      </c>
      <c r="FT187" s="71">
        <v>3.5</v>
      </c>
      <c r="FU187" s="71">
        <v>3.5</v>
      </c>
      <c r="FV187" s="71">
        <v>3.49</v>
      </c>
      <c r="FW187" s="71">
        <v>4.37</v>
      </c>
      <c r="FX187" s="71">
        <v>4.74</v>
      </c>
      <c r="FY187" s="71">
        <v>4.74</v>
      </c>
      <c r="FZ187" s="71">
        <v>4.5199999999999996</v>
      </c>
      <c r="GA187" s="71">
        <v>4.16</v>
      </c>
      <c r="GB187" s="71">
        <v>4.16</v>
      </c>
      <c r="GC187" s="71">
        <v>4.87</v>
      </c>
      <c r="GD187" s="71">
        <v>4.75</v>
      </c>
      <c r="GE187" s="71">
        <v>4.75</v>
      </c>
      <c r="GF187" s="71">
        <v>1.58</v>
      </c>
      <c r="GG187" s="71">
        <v>3.36</v>
      </c>
      <c r="GH187" s="71">
        <v>1.17</v>
      </c>
      <c r="GI187" s="71">
        <v>0.39</v>
      </c>
      <c r="GJ187" s="71">
        <v>-1.75</v>
      </c>
      <c r="GK187" s="71">
        <v>0.39</v>
      </c>
      <c r="GL187" s="71">
        <v>0</v>
      </c>
      <c r="GM187" s="71">
        <v>-0.06</v>
      </c>
      <c r="GN187" s="71">
        <v>0.37</v>
      </c>
      <c r="GO187" s="71">
        <v>2.37</v>
      </c>
      <c r="GP187" s="71">
        <v>2.4300000000000002</v>
      </c>
      <c r="GQ187" s="71">
        <v>2.09</v>
      </c>
      <c r="GR187" s="71">
        <v>0.52</v>
      </c>
      <c r="GS187" s="71">
        <v>0.71</v>
      </c>
      <c r="GT187" s="71">
        <v>1.0900000000000001</v>
      </c>
      <c r="GU187" s="71">
        <v>1.34</v>
      </c>
      <c r="GV187" s="71">
        <v>1.61</v>
      </c>
      <c r="GW187" s="71">
        <v>1.9</v>
      </c>
      <c r="GX187" s="71">
        <v>3.73</v>
      </c>
      <c r="GY187" s="71">
        <v>3.32</v>
      </c>
      <c r="GZ187" s="71">
        <v>2.6</v>
      </c>
      <c r="HA187" s="71">
        <v>1.29</v>
      </c>
      <c r="HB187" s="71">
        <v>1.19</v>
      </c>
      <c r="HC187" s="71">
        <v>1.19</v>
      </c>
      <c r="HD187" s="71">
        <v>0</v>
      </c>
      <c r="HE187" s="71">
        <v>0.03</v>
      </c>
      <c r="HF187" s="71">
        <v>0.34</v>
      </c>
      <c r="HG187" s="71">
        <v>2.02</v>
      </c>
      <c r="HH187" s="71">
        <v>2.3199999999999998</v>
      </c>
      <c r="HI187" s="71">
        <v>2.0099999999999998</v>
      </c>
      <c r="HJ187" s="71">
        <v>2.0499999999999998</v>
      </c>
      <c r="HK187" s="71">
        <v>1.72</v>
      </c>
      <c r="HL187" s="71">
        <v>1.72</v>
      </c>
      <c r="HM187" s="71">
        <v>3</v>
      </c>
      <c r="HN187" s="71">
        <v>4.1100000000000003</v>
      </c>
      <c r="HO187" s="71">
        <v>4.12</v>
      </c>
      <c r="HP187" s="71">
        <v>1.08</v>
      </c>
      <c r="HQ187" s="71">
        <v>0.88</v>
      </c>
      <c r="HR187" s="71">
        <v>1.1599999999999999</v>
      </c>
      <c r="HS187" s="71">
        <v>1.17</v>
      </c>
      <c r="HT187" s="71">
        <v>0.28000000000000003</v>
      </c>
      <c r="HU187" s="71">
        <v>0</v>
      </c>
      <c r="HV187" s="71">
        <v>0</v>
      </c>
      <c r="HW187" s="71">
        <v>0.88</v>
      </c>
      <c r="HX187" s="71">
        <v>0.89</v>
      </c>
      <c r="HY187" s="71">
        <v>0.31</v>
      </c>
      <c r="HZ187" s="71">
        <v>-0.57999999999999996</v>
      </c>
      <c r="IA187" s="71">
        <v>0.68</v>
      </c>
      <c r="IB187" s="71">
        <v>1.26</v>
      </c>
      <c r="IC187" s="41">
        <v>-0.15</v>
      </c>
      <c r="ID187" s="41">
        <v>-0.1</v>
      </c>
      <c r="IE187" s="41">
        <v>0.1</v>
      </c>
      <c r="IF187" s="41">
        <v>0.15445887902995176</v>
      </c>
      <c r="IG187" s="41">
        <v>5.121431351775553E-2</v>
      </c>
      <c r="IH187" s="41">
        <v>0.3</v>
      </c>
      <c r="II187" s="41">
        <v>0.39356038274378002</v>
      </c>
      <c r="IJ187" s="41">
        <v>-0.2</v>
      </c>
      <c r="IK187" s="41">
        <v>-0.27412278324703077</v>
      </c>
      <c r="IL187" s="41">
        <v>-0.23451103411000407</v>
      </c>
      <c r="IM187" s="41">
        <v>0.35</v>
      </c>
      <c r="IN187" s="41">
        <v>0.8</v>
      </c>
      <c r="IO187" s="41">
        <v>1.0016370545344879</v>
      </c>
      <c r="IP187" s="41">
        <v>1.2</v>
      </c>
      <c r="IQ187" s="41">
        <v>1.4839062841147392</v>
      </c>
      <c r="IR187" s="41">
        <v>1.7203194737225151</v>
      </c>
      <c r="IS187" s="41">
        <v>1.9884022240255468</v>
      </c>
      <c r="IT187" s="41">
        <v>1.2790930033935197</v>
      </c>
      <c r="IU187" s="41">
        <v>0.89261417193429693</v>
      </c>
      <c r="IV187" s="41">
        <v>0.332597080639979</v>
      </c>
      <c r="IW187" s="41">
        <v>0.14108410145205139</v>
      </c>
      <c r="IX187" s="41">
        <v>0.2</v>
      </c>
      <c r="IY187" s="41">
        <v>5.146696949493719E-2</v>
      </c>
      <c r="IZ187" s="41"/>
    </row>
    <row r="188" spans="1:260" s="53" customFormat="1" ht="18" customHeight="1" x14ac:dyDescent="0.2">
      <c r="A188" s="97">
        <v>24104</v>
      </c>
      <c r="B188" s="20"/>
      <c r="C188" s="60"/>
      <c r="D188" s="29"/>
      <c r="E188" s="95"/>
      <c r="F188" s="35"/>
      <c r="G188" s="36" t="s">
        <v>181</v>
      </c>
      <c r="H188" s="71">
        <v>-0.1</v>
      </c>
      <c r="I188" s="71">
        <v>-0.1</v>
      </c>
      <c r="J188" s="71">
        <v>-0.94</v>
      </c>
      <c r="K188" s="71">
        <v>0.34</v>
      </c>
      <c r="L188" s="71">
        <v>0.34</v>
      </c>
      <c r="M188" s="71">
        <v>0.21</v>
      </c>
      <c r="N188" s="71">
        <v>-7.0000000000000007E-2</v>
      </c>
      <c r="O188" s="71">
        <v>-4.0599999999999996</v>
      </c>
      <c r="P188" s="71">
        <v>-4.49</v>
      </c>
      <c r="Q188" s="71">
        <v>-4.3</v>
      </c>
      <c r="R188" s="71">
        <v>-0.31</v>
      </c>
      <c r="S188" s="71">
        <v>-0.54</v>
      </c>
      <c r="T188" s="71">
        <v>-0.92</v>
      </c>
      <c r="U188" s="71">
        <v>-0.92</v>
      </c>
      <c r="V188" s="71">
        <v>-0.7</v>
      </c>
      <c r="W188" s="71">
        <v>-4.17</v>
      </c>
      <c r="X188" s="71">
        <v>-4.17</v>
      </c>
      <c r="Y188" s="71">
        <v>-5.52</v>
      </c>
      <c r="Z188" s="71">
        <v>1.89</v>
      </c>
      <c r="AA188" s="71">
        <v>1.89</v>
      </c>
      <c r="AB188" s="71">
        <v>2.5</v>
      </c>
      <c r="AC188" s="71">
        <v>-1.28</v>
      </c>
      <c r="AD188" s="71">
        <v>-1.28</v>
      </c>
      <c r="AE188" s="71">
        <v>-1.71</v>
      </c>
      <c r="AF188" s="71">
        <v>-3.98</v>
      </c>
      <c r="AG188" s="71">
        <v>-3.98</v>
      </c>
      <c r="AH188" s="71">
        <v>-2.41</v>
      </c>
      <c r="AI188" s="71">
        <v>0.46</v>
      </c>
      <c r="AJ188" s="71">
        <v>0.47</v>
      </c>
      <c r="AK188" s="71">
        <v>-1.95</v>
      </c>
      <c r="AL188" s="71">
        <v>-0.51</v>
      </c>
      <c r="AM188" s="71">
        <v>-1.23</v>
      </c>
      <c r="AN188" s="71">
        <v>-0.48</v>
      </c>
      <c r="AO188" s="71">
        <v>-0.9</v>
      </c>
      <c r="AP188" s="71">
        <v>-0.13</v>
      </c>
      <c r="AQ188" s="71">
        <v>2.98</v>
      </c>
      <c r="AR188" s="71">
        <v>3.94</v>
      </c>
      <c r="AS188" s="71">
        <v>3.94</v>
      </c>
      <c r="AT188" s="71">
        <v>0.82</v>
      </c>
      <c r="AU188" s="71">
        <v>0.78</v>
      </c>
      <c r="AV188" s="71">
        <v>0.78</v>
      </c>
      <c r="AW188" s="71">
        <v>5.65</v>
      </c>
      <c r="AX188" s="71">
        <v>6.5</v>
      </c>
      <c r="AY188" s="71">
        <v>6.5</v>
      </c>
      <c r="AZ188" s="71">
        <v>5.0199999999999996</v>
      </c>
      <c r="BA188" s="71">
        <v>3.91</v>
      </c>
      <c r="BB188" s="71">
        <v>3.89</v>
      </c>
      <c r="BC188" s="71">
        <v>-0.44</v>
      </c>
      <c r="BD188" s="71">
        <v>-0.19</v>
      </c>
      <c r="BE188" s="71">
        <v>-0.19</v>
      </c>
      <c r="BF188" s="71">
        <v>11.34</v>
      </c>
      <c r="BG188" s="71">
        <v>12.28</v>
      </c>
      <c r="BH188" s="71">
        <v>12.26</v>
      </c>
      <c r="BI188" s="71">
        <v>-1.1200000000000001</v>
      </c>
      <c r="BJ188" s="71">
        <v>-2.21</v>
      </c>
      <c r="BK188" s="71">
        <v>-2.21</v>
      </c>
      <c r="BL188" s="71">
        <v>-7.33</v>
      </c>
      <c r="BM188" s="71">
        <v>-5.89</v>
      </c>
      <c r="BN188" s="71">
        <v>-4.6100000000000003</v>
      </c>
      <c r="BO188" s="71">
        <v>-2.42</v>
      </c>
      <c r="BP188" s="71">
        <v>-2.42</v>
      </c>
      <c r="BQ188" s="71">
        <v>-1.92</v>
      </c>
      <c r="BR188" s="71">
        <v>8.5500000000000007</v>
      </c>
      <c r="BS188" s="71">
        <v>10.53</v>
      </c>
      <c r="BT188" s="71">
        <v>10.89</v>
      </c>
      <c r="BU188" s="71">
        <v>16.73</v>
      </c>
      <c r="BV188" s="71">
        <v>22.22</v>
      </c>
      <c r="BW188" s="71">
        <v>27.11</v>
      </c>
      <c r="BX188" s="71">
        <v>36.630000000000003</v>
      </c>
      <c r="BY188" s="71">
        <v>14.44</v>
      </c>
      <c r="BZ188" s="71">
        <v>-7.72</v>
      </c>
      <c r="CA188" s="71">
        <v>-6.12</v>
      </c>
      <c r="CB188" s="71">
        <v>-9.5399999999999991</v>
      </c>
      <c r="CC188" s="71">
        <v>-10</v>
      </c>
      <c r="CD188" s="71">
        <v>-19.190000000000001</v>
      </c>
      <c r="CE188" s="71">
        <v>-16.93</v>
      </c>
      <c r="CF188" s="71">
        <v>-17.04</v>
      </c>
      <c r="CG188" s="71">
        <v>-18.46</v>
      </c>
      <c r="CH188" s="71">
        <v>-16.7</v>
      </c>
      <c r="CI188" s="71">
        <v>-13.57</v>
      </c>
      <c r="CJ188" s="71">
        <v>-1.46</v>
      </c>
      <c r="CK188" s="71">
        <v>-2.39</v>
      </c>
      <c r="CL188" s="71">
        <v>-1.05</v>
      </c>
      <c r="CM188" s="71">
        <v>7.39</v>
      </c>
      <c r="CN188" s="71">
        <v>6.63</v>
      </c>
      <c r="CO188" s="71">
        <v>5.03</v>
      </c>
      <c r="CP188" s="71">
        <v>-0.34</v>
      </c>
      <c r="CQ188" s="71">
        <v>-1.68</v>
      </c>
      <c r="CR188" s="71">
        <v>-1.83</v>
      </c>
      <c r="CS188" s="71">
        <v>-4.3600000000000003</v>
      </c>
      <c r="CT188" s="71">
        <v>-2.58</v>
      </c>
      <c r="CU188" s="71">
        <v>-4.2</v>
      </c>
      <c r="CV188" s="71">
        <v>-7.53</v>
      </c>
      <c r="CW188" s="71">
        <v>-7.55</v>
      </c>
      <c r="CX188" s="71">
        <v>-5.84</v>
      </c>
      <c r="CY188" s="71">
        <v>-5.54</v>
      </c>
      <c r="CZ188" s="71">
        <v>-5.28</v>
      </c>
      <c r="DA188" s="71">
        <v>-6.25</v>
      </c>
      <c r="DB188" s="71">
        <v>-1.2</v>
      </c>
      <c r="DC188" s="71">
        <v>-1.55</v>
      </c>
      <c r="DD188" s="71">
        <v>-2.2799999999999998</v>
      </c>
      <c r="DE188" s="71">
        <v>-1.65</v>
      </c>
      <c r="DF188" s="71">
        <v>-2.17</v>
      </c>
      <c r="DG188" s="71">
        <v>0.59</v>
      </c>
      <c r="DH188" s="71">
        <v>2.74</v>
      </c>
      <c r="DI188" s="71">
        <v>2.9</v>
      </c>
      <c r="DJ188" s="71">
        <v>2.71</v>
      </c>
      <c r="DK188" s="71">
        <v>1.97</v>
      </c>
      <c r="DL188" s="71">
        <v>2.67</v>
      </c>
      <c r="DM188" s="71">
        <v>1.96</v>
      </c>
      <c r="DN188" s="71">
        <v>-0.96</v>
      </c>
      <c r="DO188" s="71">
        <v>7.0000000000000007E-2</v>
      </c>
      <c r="DP188" s="71">
        <v>3.08</v>
      </c>
      <c r="DQ188" s="71">
        <v>7.94</v>
      </c>
      <c r="DR188" s="71">
        <v>6.95</v>
      </c>
      <c r="DS188" s="71">
        <v>0.89</v>
      </c>
      <c r="DT188" s="71">
        <v>0.09</v>
      </c>
      <c r="DU188" s="71">
        <v>-0.1</v>
      </c>
      <c r="DV188" s="71">
        <v>4.3</v>
      </c>
      <c r="DW188" s="71">
        <v>5.87</v>
      </c>
      <c r="DX188" s="71">
        <v>4.9000000000000004</v>
      </c>
      <c r="DY188" s="71">
        <v>3.98</v>
      </c>
      <c r="DZ188" s="71">
        <v>-3.33</v>
      </c>
      <c r="EA188" s="71">
        <v>-3.05</v>
      </c>
      <c r="EB188" s="71">
        <v>-4.57</v>
      </c>
      <c r="EC188" s="71">
        <v>1.92</v>
      </c>
      <c r="ED188" s="71">
        <v>0.32</v>
      </c>
      <c r="EE188" s="71">
        <v>2.36</v>
      </c>
      <c r="EF188" s="71">
        <v>-6.96</v>
      </c>
      <c r="EG188" s="71">
        <v>-6.09</v>
      </c>
      <c r="EH188" s="71">
        <v>-5.15</v>
      </c>
      <c r="EI188" s="71">
        <v>0.11</v>
      </c>
      <c r="EJ188" s="71">
        <v>1</v>
      </c>
      <c r="EK188" s="71">
        <v>1</v>
      </c>
      <c r="EL188" s="71">
        <v>1.59</v>
      </c>
      <c r="EM188" s="71">
        <v>0.86</v>
      </c>
      <c r="EN188" s="71">
        <v>0.85</v>
      </c>
      <c r="EO188" s="71">
        <v>-0.41</v>
      </c>
      <c r="EP188" s="71">
        <v>0.22</v>
      </c>
      <c r="EQ188" s="71">
        <v>1.1399999999999999</v>
      </c>
      <c r="ER188" s="71">
        <v>3.79</v>
      </c>
      <c r="ES188" s="71">
        <v>3.29</v>
      </c>
      <c r="ET188" s="71">
        <v>1.4</v>
      </c>
      <c r="EU188" s="71">
        <v>-0.86</v>
      </c>
      <c r="EV188" s="71">
        <v>-1.1499999999999999</v>
      </c>
      <c r="EW188" s="71">
        <v>0.96</v>
      </c>
      <c r="EX188" s="71">
        <v>1.66</v>
      </c>
      <c r="EY188" s="71">
        <v>1.8</v>
      </c>
      <c r="EZ188" s="71">
        <v>0.56000000000000005</v>
      </c>
      <c r="FA188" s="71">
        <v>0.83</v>
      </c>
      <c r="FB188" s="71">
        <v>2.0299999999999998</v>
      </c>
      <c r="FC188" s="71">
        <v>2.4700000000000002</v>
      </c>
      <c r="FD188" s="71">
        <v>2.44</v>
      </c>
      <c r="FE188" s="71">
        <v>1.52</v>
      </c>
      <c r="FF188" s="71">
        <v>1.65</v>
      </c>
      <c r="FG188" s="71">
        <v>2.33</v>
      </c>
      <c r="FH188" s="71">
        <v>2.44</v>
      </c>
      <c r="FI188" s="71">
        <v>0.61</v>
      </c>
      <c r="FJ188" s="71">
        <v>-5.65</v>
      </c>
      <c r="FK188" s="71">
        <v>-6.47</v>
      </c>
      <c r="FL188" s="71">
        <v>-5.26</v>
      </c>
      <c r="FM188" s="71">
        <v>2.21</v>
      </c>
      <c r="FN188" s="71">
        <v>2.82</v>
      </c>
      <c r="FO188" s="71">
        <v>2.79</v>
      </c>
      <c r="FP188" s="71">
        <v>0.51</v>
      </c>
      <c r="FQ188" s="71">
        <v>0</v>
      </c>
      <c r="FR188" s="71">
        <v>0.04</v>
      </c>
      <c r="FS188" s="71">
        <v>-4.7699999999999996</v>
      </c>
      <c r="FT188" s="71">
        <v>-3.31</v>
      </c>
      <c r="FU188" s="71">
        <v>-2</v>
      </c>
      <c r="FV188" s="71">
        <v>5.04</v>
      </c>
      <c r="FW188" s="71">
        <v>6.4</v>
      </c>
      <c r="FX188" s="71">
        <v>7.22</v>
      </c>
      <c r="FY188" s="71">
        <v>14.48</v>
      </c>
      <c r="FZ188" s="71">
        <v>12.87</v>
      </c>
      <c r="GA188" s="71">
        <v>10.38</v>
      </c>
      <c r="GB188" s="71">
        <v>0.42</v>
      </c>
      <c r="GC188" s="71">
        <v>0.92</v>
      </c>
      <c r="GD188" s="71">
        <v>2.69</v>
      </c>
      <c r="GE188" s="71">
        <v>11.85</v>
      </c>
      <c r="GF188" s="71">
        <v>9.51</v>
      </c>
      <c r="GG188" s="71">
        <v>9.23</v>
      </c>
      <c r="GH188" s="71">
        <v>-4.09</v>
      </c>
      <c r="GI188" s="71">
        <v>-5.52</v>
      </c>
      <c r="GJ188" s="71">
        <v>-5.52</v>
      </c>
      <c r="GK188" s="71">
        <v>-12.16</v>
      </c>
      <c r="GL188" s="71">
        <v>-11.01</v>
      </c>
      <c r="GM188" s="71">
        <v>-11.29</v>
      </c>
      <c r="GN188" s="71">
        <v>-8.06</v>
      </c>
      <c r="GO188" s="71">
        <v>-6.05</v>
      </c>
      <c r="GP188" s="71">
        <v>-6.18</v>
      </c>
      <c r="GQ188" s="71">
        <v>2.12</v>
      </c>
      <c r="GR188" s="71">
        <v>2.68</v>
      </c>
      <c r="GS188" s="71">
        <v>3.25</v>
      </c>
      <c r="GT188" s="71">
        <v>9.44</v>
      </c>
      <c r="GU188" s="71">
        <v>9.5399999999999991</v>
      </c>
      <c r="GV188" s="71">
        <v>9.81</v>
      </c>
      <c r="GW188" s="71">
        <v>10.69</v>
      </c>
      <c r="GX188" s="71">
        <v>10.47</v>
      </c>
      <c r="GY188" s="71">
        <v>10.199999999999999</v>
      </c>
      <c r="GZ188" s="71">
        <v>8.9</v>
      </c>
      <c r="HA188" s="71">
        <v>7.42</v>
      </c>
      <c r="HB188" s="71">
        <v>6.67</v>
      </c>
      <c r="HC188" s="71">
        <v>1.5</v>
      </c>
      <c r="HD188" s="71">
        <v>1.52</v>
      </c>
      <c r="HE188" s="71">
        <v>1.78</v>
      </c>
      <c r="HF188" s="71">
        <v>1.49</v>
      </c>
      <c r="HG188" s="71">
        <v>1.81</v>
      </c>
      <c r="HH188" s="71">
        <v>1.29</v>
      </c>
      <c r="HI188" s="71">
        <v>0.22</v>
      </c>
      <c r="HJ188" s="71">
        <v>0.05</v>
      </c>
      <c r="HK188" s="71">
        <v>0.64</v>
      </c>
      <c r="HL188" s="71">
        <v>1.1100000000000001</v>
      </c>
      <c r="HM188" s="71">
        <v>1.34</v>
      </c>
      <c r="HN188" s="71">
        <v>0.76</v>
      </c>
      <c r="HO188" s="71">
        <v>2.57</v>
      </c>
      <c r="HP188" s="71">
        <v>2.69</v>
      </c>
      <c r="HQ188" s="71">
        <v>5.95</v>
      </c>
      <c r="HR188" s="71">
        <v>0.53</v>
      </c>
      <c r="HS188" s="71">
        <v>0.56000000000000005</v>
      </c>
      <c r="HT188" s="71">
        <v>-2.41</v>
      </c>
      <c r="HU188" s="71">
        <v>-3.4</v>
      </c>
      <c r="HV188" s="71">
        <v>-3.39</v>
      </c>
      <c r="HW188" s="71">
        <v>-3.38</v>
      </c>
      <c r="HX188" s="71">
        <v>-1.35</v>
      </c>
      <c r="HY188" s="71">
        <v>-1.34</v>
      </c>
      <c r="HZ188" s="71">
        <v>-1.34</v>
      </c>
      <c r="IA188" s="71">
        <v>1.46</v>
      </c>
      <c r="IB188" s="71">
        <v>1.44</v>
      </c>
      <c r="IC188" s="41">
        <v>-0.15</v>
      </c>
      <c r="ID188" s="41">
        <v>-0.1</v>
      </c>
      <c r="IE188" s="41">
        <v>0.1</v>
      </c>
      <c r="IF188" s="41">
        <v>0.15445887902995176</v>
      </c>
      <c r="IG188" s="41">
        <v>5.121431351775553E-2</v>
      </c>
      <c r="IH188" s="41">
        <v>0.3</v>
      </c>
      <c r="II188" s="41">
        <v>0.39356038274378002</v>
      </c>
      <c r="IJ188" s="41">
        <v>-0.2</v>
      </c>
      <c r="IK188" s="41">
        <v>-0.27412278324703077</v>
      </c>
      <c r="IL188" s="41">
        <v>-0.23451103411000407</v>
      </c>
      <c r="IM188" s="41">
        <v>0.35</v>
      </c>
      <c r="IN188" s="41">
        <v>0.8</v>
      </c>
      <c r="IO188" s="41">
        <v>1.0016370545344879</v>
      </c>
      <c r="IP188" s="41">
        <v>1.2</v>
      </c>
      <c r="IQ188" s="41">
        <v>1.4839062841147392</v>
      </c>
      <c r="IR188" s="41">
        <v>1.7203194737225151</v>
      </c>
      <c r="IS188" s="41">
        <v>1.9884022240255468</v>
      </c>
      <c r="IT188" s="41">
        <v>1.2790930033935197</v>
      </c>
      <c r="IU188" s="41">
        <v>0.89261417193429693</v>
      </c>
      <c r="IV188" s="41">
        <v>0.332597080639979</v>
      </c>
      <c r="IW188" s="41">
        <v>0.14108410145205139</v>
      </c>
      <c r="IX188" s="41">
        <v>0.2</v>
      </c>
      <c r="IY188" s="41">
        <v>5.146696949493719E-2</v>
      </c>
      <c r="IZ188" s="41"/>
    </row>
    <row r="189" spans="1:260" s="53" customFormat="1" ht="18" customHeight="1" x14ac:dyDescent="0.2">
      <c r="A189" s="97">
        <v>24105</v>
      </c>
      <c r="B189" s="20"/>
      <c r="C189" s="60"/>
      <c r="D189" s="29"/>
      <c r="E189" s="95"/>
      <c r="F189" s="35"/>
      <c r="G189" s="36" t="s">
        <v>182</v>
      </c>
      <c r="H189" s="71">
        <v>-1.2</v>
      </c>
      <c r="I189" s="71">
        <v>-1.25</v>
      </c>
      <c r="J189" s="71">
        <v>-1.3</v>
      </c>
      <c r="K189" s="71">
        <v>-1.18</v>
      </c>
      <c r="L189" s="71">
        <v>-1.18</v>
      </c>
      <c r="M189" s="71">
        <v>-1.3</v>
      </c>
      <c r="N189" s="71">
        <v>0.09</v>
      </c>
      <c r="O189" s="71">
        <v>-7.55</v>
      </c>
      <c r="P189" s="71">
        <v>-5.23</v>
      </c>
      <c r="Q189" s="71">
        <v>-4.09</v>
      </c>
      <c r="R189" s="71">
        <v>1.7</v>
      </c>
      <c r="S189" s="71">
        <v>1.89</v>
      </c>
      <c r="T189" s="71">
        <v>2.73</v>
      </c>
      <c r="U189" s="71">
        <v>2.4900000000000002</v>
      </c>
      <c r="V189" s="71">
        <v>4.2300000000000004</v>
      </c>
      <c r="W189" s="71">
        <v>3.32</v>
      </c>
      <c r="X189" s="71">
        <v>4.4000000000000004</v>
      </c>
      <c r="Y189" s="71">
        <v>1.79</v>
      </c>
      <c r="Z189" s="71">
        <v>2.23</v>
      </c>
      <c r="AA189" s="71">
        <v>3.14</v>
      </c>
      <c r="AB189" s="71">
        <v>6.4</v>
      </c>
      <c r="AC189" s="71">
        <v>6.36</v>
      </c>
      <c r="AD189" s="71">
        <v>8.82</v>
      </c>
      <c r="AE189" s="71">
        <v>15.75</v>
      </c>
      <c r="AF189" s="71">
        <v>17.09</v>
      </c>
      <c r="AG189" s="71">
        <v>13.79</v>
      </c>
      <c r="AH189" s="71">
        <v>12.58</v>
      </c>
      <c r="AI189" s="71">
        <v>14.89</v>
      </c>
      <c r="AJ189" s="71">
        <v>18.54</v>
      </c>
      <c r="AK189" s="71">
        <v>18.12</v>
      </c>
      <c r="AL189" s="71">
        <v>15.61</v>
      </c>
      <c r="AM189" s="71">
        <v>13.52</v>
      </c>
      <c r="AN189" s="71">
        <v>5.85</v>
      </c>
      <c r="AO189" s="71">
        <v>3.97</v>
      </c>
      <c r="AP189" s="71">
        <v>0.36</v>
      </c>
      <c r="AQ189" s="71">
        <v>9.15</v>
      </c>
      <c r="AR189" s="71">
        <v>12.67</v>
      </c>
      <c r="AS189" s="71">
        <v>22.55</v>
      </c>
      <c r="AT189" s="71">
        <v>15.74</v>
      </c>
      <c r="AU189" s="71">
        <v>15.53</v>
      </c>
      <c r="AV189" s="71">
        <v>5.66</v>
      </c>
      <c r="AW189" s="71">
        <v>2.04</v>
      </c>
      <c r="AX189" s="71">
        <v>3.06</v>
      </c>
      <c r="AY189" s="71">
        <v>6.41</v>
      </c>
      <c r="AZ189" s="71">
        <v>-1.17</v>
      </c>
      <c r="BA189" s="71">
        <v>-1.26</v>
      </c>
      <c r="BB189" s="71">
        <v>0.82</v>
      </c>
      <c r="BC189" s="71">
        <v>2.99</v>
      </c>
      <c r="BD189" s="71">
        <v>3.27</v>
      </c>
      <c r="BE189" s="71">
        <v>1.57</v>
      </c>
      <c r="BF189" s="71">
        <v>2.99</v>
      </c>
      <c r="BG189" s="71">
        <v>2.62</v>
      </c>
      <c r="BH189" s="71">
        <v>-0.44</v>
      </c>
      <c r="BI189" s="71">
        <v>-0.34</v>
      </c>
      <c r="BJ189" s="71">
        <v>-0.81</v>
      </c>
      <c r="BK189" s="71">
        <v>3.94</v>
      </c>
      <c r="BL189" s="71">
        <v>7.41</v>
      </c>
      <c r="BM189" s="71">
        <v>11.12</v>
      </c>
      <c r="BN189" s="71">
        <v>14.57</v>
      </c>
      <c r="BO189" s="71">
        <v>19.03</v>
      </c>
      <c r="BP189" s="71">
        <v>16.3</v>
      </c>
      <c r="BQ189" s="71">
        <v>11.96</v>
      </c>
      <c r="BR189" s="71">
        <v>11.29</v>
      </c>
      <c r="BS189" s="71">
        <v>12.91</v>
      </c>
      <c r="BT189" s="71">
        <v>13.13</v>
      </c>
      <c r="BU189" s="71">
        <v>2.2000000000000002</v>
      </c>
      <c r="BV189" s="71">
        <v>-2.21</v>
      </c>
      <c r="BW189" s="71">
        <v>-2.17</v>
      </c>
      <c r="BX189" s="71">
        <v>-8.17</v>
      </c>
      <c r="BY189" s="71">
        <v>-5.93</v>
      </c>
      <c r="BZ189" s="71">
        <v>-10.19</v>
      </c>
      <c r="CA189" s="71">
        <v>-35.700000000000003</v>
      </c>
      <c r="CB189" s="71">
        <v>-47.86</v>
      </c>
      <c r="CC189" s="71">
        <v>-47.65</v>
      </c>
      <c r="CD189" s="71">
        <v>-47.17</v>
      </c>
      <c r="CE189" s="71">
        <v>-37.83</v>
      </c>
      <c r="CF189" s="71">
        <v>-37.92</v>
      </c>
      <c r="CG189" s="71">
        <v>-11.68</v>
      </c>
      <c r="CH189" s="71">
        <v>-3.16</v>
      </c>
      <c r="CI189" s="71">
        <v>-3.14</v>
      </c>
      <c r="CJ189" s="71">
        <v>-3.35</v>
      </c>
      <c r="CK189" s="71">
        <v>-8.39</v>
      </c>
      <c r="CL189" s="71">
        <v>-7.79</v>
      </c>
      <c r="CM189" s="71">
        <v>-7.62</v>
      </c>
      <c r="CN189" s="71">
        <v>-2.63</v>
      </c>
      <c r="CO189" s="71">
        <v>-2.94</v>
      </c>
      <c r="CP189" s="71">
        <v>-7.79</v>
      </c>
      <c r="CQ189" s="71">
        <v>-9.0500000000000007</v>
      </c>
      <c r="CR189" s="71">
        <v>-8.6300000000000008</v>
      </c>
      <c r="CS189" s="71">
        <v>-5.69</v>
      </c>
      <c r="CT189" s="71">
        <v>-8.69</v>
      </c>
      <c r="CU189" s="71">
        <v>-8.68</v>
      </c>
      <c r="CV189" s="71">
        <v>-7.85</v>
      </c>
      <c r="CW189" s="71">
        <v>-2.0499999999999998</v>
      </c>
      <c r="CX189" s="71">
        <v>-1.89</v>
      </c>
      <c r="CY189" s="71">
        <v>-4.26</v>
      </c>
      <c r="CZ189" s="71">
        <v>-9.1999999999999993</v>
      </c>
      <c r="DA189" s="71">
        <v>-9.18</v>
      </c>
      <c r="DB189" s="71">
        <v>-6.04</v>
      </c>
      <c r="DC189" s="71">
        <v>-2.81</v>
      </c>
      <c r="DD189" s="71">
        <v>-2.4300000000000002</v>
      </c>
      <c r="DE189" s="71">
        <v>-4.26</v>
      </c>
      <c r="DF189" s="71">
        <v>-2.58</v>
      </c>
      <c r="DG189" s="71">
        <v>-3.93</v>
      </c>
      <c r="DH189" s="71">
        <v>-3.77</v>
      </c>
      <c r="DI189" s="71">
        <v>-7.2</v>
      </c>
      <c r="DJ189" s="71">
        <v>-6.62</v>
      </c>
      <c r="DK189" s="71">
        <v>-1.24</v>
      </c>
      <c r="DL189" s="71">
        <v>9.6199999999999992</v>
      </c>
      <c r="DM189" s="71">
        <v>10.92</v>
      </c>
      <c r="DN189" s="71">
        <v>14.58</v>
      </c>
      <c r="DO189" s="71">
        <v>15.62</v>
      </c>
      <c r="DP189" s="71">
        <v>25.14</v>
      </c>
      <c r="DQ189" s="71">
        <v>40.81</v>
      </c>
      <c r="DR189" s="71">
        <v>44.27</v>
      </c>
      <c r="DS189" s="71">
        <v>37.090000000000003</v>
      </c>
      <c r="DT189" s="71">
        <v>23.91</v>
      </c>
      <c r="DU189" s="71">
        <v>18.079999999999998</v>
      </c>
      <c r="DV189" s="71">
        <v>20.49</v>
      </c>
      <c r="DW189" s="71">
        <v>12.73</v>
      </c>
      <c r="DX189" s="71">
        <v>-2.17</v>
      </c>
      <c r="DY189" s="71">
        <v>-5.3</v>
      </c>
      <c r="DZ189" s="71">
        <v>0.42</v>
      </c>
      <c r="EA189" s="71">
        <v>2.99</v>
      </c>
      <c r="EB189" s="71">
        <v>2.52</v>
      </c>
      <c r="EC189" s="71">
        <v>2.56</v>
      </c>
      <c r="ED189" s="71">
        <v>5.92</v>
      </c>
      <c r="EE189" s="71">
        <v>6.66</v>
      </c>
      <c r="EF189" s="71">
        <v>-2.94</v>
      </c>
      <c r="EG189" s="71">
        <v>-4.37</v>
      </c>
      <c r="EH189" s="71">
        <v>-4.1500000000000004</v>
      </c>
      <c r="EI189" s="71">
        <v>0.99</v>
      </c>
      <c r="EJ189" s="71">
        <v>2.46</v>
      </c>
      <c r="EK189" s="71">
        <v>3.06</v>
      </c>
      <c r="EL189" s="71">
        <v>4.3499999999999996</v>
      </c>
      <c r="EM189" s="71">
        <v>3.2</v>
      </c>
      <c r="EN189" s="71">
        <v>1.1000000000000001</v>
      </c>
      <c r="EO189" s="71">
        <v>3.11</v>
      </c>
      <c r="EP189" s="71">
        <v>-0.09</v>
      </c>
      <c r="EQ189" s="71">
        <v>0.97</v>
      </c>
      <c r="ER189" s="71">
        <v>1.44</v>
      </c>
      <c r="ES189" s="71">
        <v>0.17</v>
      </c>
      <c r="ET189" s="71">
        <v>0.34</v>
      </c>
      <c r="EU189" s="71">
        <v>-4.71</v>
      </c>
      <c r="EV189" s="71">
        <v>-0.23</v>
      </c>
      <c r="EW189" s="71">
        <v>0.87</v>
      </c>
      <c r="EX189" s="71">
        <v>5.67</v>
      </c>
      <c r="EY189" s="71">
        <v>2.78</v>
      </c>
      <c r="EZ189" s="71">
        <v>2.36</v>
      </c>
      <c r="FA189" s="71">
        <v>1.08</v>
      </c>
      <c r="FB189" s="71">
        <v>2.93</v>
      </c>
      <c r="FC189" s="71">
        <v>3.45</v>
      </c>
      <c r="FD189" s="71">
        <v>3.63</v>
      </c>
      <c r="FE189" s="71">
        <v>2.74</v>
      </c>
      <c r="FF189" s="71">
        <v>2.33</v>
      </c>
      <c r="FG189" s="71">
        <v>1.72</v>
      </c>
      <c r="FH189" s="71">
        <v>12.03</v>
      </c>
      <c r="FI189" s="71">
        <v>10.79</v>
      </c>
      <c r="FJ189" s="71">
        <v>14.49</v>
      </c>
      <c r="FK189" s="71">
        <v>4.4800000000000004</v>
      </c>
      <c r="FL189" s="71">
        <v>4.5999999999999996</v>
      </c>
      <c r="FM189" s="71">
        <v>2.41</v>
      </c>
      <c r="FN189" s="71">
        <v>-0.46</v>
      </c>
      <c r="FO189" s="71">
        <v>-0.71</v>
      </c>
      <c r="FP189" s="71">
        <v>-3.86</v>
      </c>
      <c r="FQ189" s="71">
        <v>-3.77</v>
      </c>
      <c r="FR189" s="71">
        <v>-3.84</v>
      </c>
      <c r="FS189" s="71">
        <v>-9.5399999999999991</v>
      </c>
      <c r="FT189" s="71">
        <v>-8.9600000000000009</v>
      </c>
      <c r="FU189" s="71">
        <v>-9.2200000000000006</v>
      </c>
      <c r="FV189" s="71">
        <v>-2.23</v>
      </c>
      <c r="FW189" s="71">
        <v>0.69</v>
      </c>
      <c r="FX189" s="71">
        <v>0.56999999999999995</v>
      </c>
      <c r="FY189" s="71">
        <v>-1.26</v>
      </c>
      <c r="FZ189" s="71">
        <v>-5.74</v>
      </c>
      <c r="GA189" s="71">
        <v>-6.56</v>
      </c>
      <c r="GB189" s="71">
        <v>-8.3000000000000007</v>
      </c>
      <c r="GC189" s="71">
        <v>-6.81</v>
      </c>
      <c r="GD189" s="71">
        <v>-5.54</v>
      </c>
      <c r="GE189" s="71">
        <v>-6.48</v>
      </c>
      <c r="GF189" s="71">
        <v>-7.73</v>
      </c>
      <c r="GG189" s="71">
        <v>-8.33</v>
      </c>
      <c r="GH189" s="71">
        <v>-4.68</v>
      </c>
      <c r="GI189" s="71">
        <v>-2.36</v>
      </c>
      <c r="GJ189" s="71">
        <v>-1.57</v>
      </c>
      <c r="GK189" s="71">
        <v>-1.58</v>
      </c>
      <c r="GL189" s="71">
        <v>-0.51</v>
      </c>
      <c r="GM189" s="71">
        <v>-0.82</v>
      </c>
      <c r="GN189" s="71">
        <v>-8.3699999999999992</v>
      </c>
      <c r="GO189" s="71">
        <v>-9.3800000000000008</v>
      </c>
      <c r="GP189" s="71">
        <v>-10.83</v>
      </c>
      <c r="GQ189" s="71">
        <v>-2.4500000000000002</v>
      </c>
      <c r="GR189" s="71">
        <v>-1.37</v>
      </c>
      <c r="GS189" s="71">
        <v>0.12</v>
      </c>
      <c r="GT189" s="71">
        <v>1.43</v>
      </c>
      <c r="GU189" s="71">
        <v>1.45</v>
      </c>
      <c r="GV189" s="71">
        <v>1.9</v>
      </c>
      <c r="GW189" s="71">
        <v>0.56000000000000005</v>
      </c>
      <c r="GX189" s="71">
        <v>1</v>
      </c>
      <c r="GY189" s="71">
        <v>1.17</v>
      </c>
      <c r="GZ189" s="71">
        <v>0.69</v>
      </c>
      <c r="HA189" s="71">
        <v>1.61</v>
      </c>
      <c r="HB189" s="71">
        <v>1.39</v>
      </c>
      <c r="HC189" s="71">
        <v>1.54</v>
      </c>
      <c r="HD189" s="71">
        <v>0.59</v>
      </c>
      <c r="HE189" s="71">
        <v>0.6</v>
      </c>
      <c r="HF189" s="71">
        <v>9.1</v>
      </c>
      <c r="HG189" s="71">
        <v>11.11</v>
      </c>
      <c r="HH189" s="71">
        <v>12.68</v>
      </c>
      <c r="HI189" s="71">
        <v>9.93</v>
      </c>
      <c r="HJ189" s="71">
        <v>9.17</v>
      </c>
      <c r="HK189" s="71">
        <v>8.44</v>
      </c>
      <c r="HL189" s="71">
        <v>5.67</v>
      </c>
      <c r="HM189" s="71">
        <v>6.95</v>
      </c>
      <c r="HN189" s="71">
        <v>6.17</v>
      </c>
      <c r="HO189" s="71">
        <v>3.01</v>
      </c>
      <c r="HP189" s="71">
        <v>0.02</v>
      </c>
      <c r="HQ189" s="71">
        <v>0.25</v>
      </c>
      <c r="HR189" s="71">
        <v>-0.5</v>
      </c>
      <c r="HS189" s="71">
        <v>-2.2799999999999998</v>
      </c>
      <c r="HT189" s="71">
        <v>-2.27</v>
      </c>
      <c r="HU189" s="71">
        <v>-2.4900000000000002</v>
      </c>
      <c r="HV189" s="71">
        <v>-0.62</v>
      </c>
      <c r="HW189" s="71">
        <v>-0.85</v>
      </c>
      <c r="HX189" s="71">
        <v>-4.0999999999999996</v>
      </c>
      <c r="HY189" s="71">
        <v>-4.3899999999999997</v>
      </c>
      <c r="HZ189" s="71">
        <v>-3.93</v>
      </c>
      <c r="IA189" s="71">
        <v>1.29</v>
      </c>
      <c r="IB189" s="71">
        <v>1.56</v>
      </c>
      <c r="IC189" s="41">
        <v>-0.15</v>
      </c>
      <c r="ID189" s="41">
        <v>-0.1</v>
      </c>
      <c r="IE189" s="41">
        <v>0.1</v>
      </c>
      <c r="IF189" s="41">
        <v>0.15445887902995176</v>
      </c>
      <c r="IG189" s="41">
        <v>5.121431351775553E-2</v>
      </c>
      <c r="IH189" s="41">
        <v>0.3</v>
      </c>
      <c r="II189" s="41">
        <v>0.39356038274378002</v>
      </c>
      <c r="IJ189" s="41">
        <v>-0.2</v>
      </c>
      <c r="IK189" s="41">
        <v>-0.27412278324703077</v>
      </c>
      <c r="IL189" s="41">
        <v>-0.23451103411000407</v>
      </c>
      <c r="IM189" s="41">
        <v>0.35</v>
      </c>
      <c r="IN189" s="41">
        <v>0.8</v>
      </c>
      <c r="IO189" s="41">
        <v>1.0016370545344879</v>
      </c>
      <c r="IP189" s="41">
        <v>1.2</v>
      </c>
      <c r="IQ189" s="41">
        <v>1.4839062841147392</v>
      </c>
      <c r="IR189" s="41">
        <v>1.7203194737225151</v>
      </c>
      <c r="IS189" s="41">
        <v>1.9884022240255468</v>
      </c>
      <c r="IT189" s="41">
        <v>1.2790930033935197</v>
      </c>
      <c r="IU189" s="41">
        <v>0.89261417193429693</v>
      </c>
      <c r="IV189" s="41">
        <v>0.332597080639979</v>
      </c>
      <c r="IW189" s="41">
        <v>0.14108410145205139</v>
      </c>
      <c r="IX189" s="41">
        <v>0.2</v>
      </c>
      <c r="IY189" s="41">
        <v>5.146696949493719E-2</v>
      </c>
      <c r="IZ189" s="41"/>
    </row>
    <row r="190" spans="1:260" s="53" customFormat="1" ht="18" customHeight="1" x14ac:dyDescent="0.2">
      <c r="A190" s="97">
        <v>24106</v>
      </c>
      <c r="B190" s="20"/>
      <c r="C190" s="60"/>
      <c r="D190" s="29"/>
      <c r="E190" s="95"/>
      <c r="F190" s="35"/>
      <c r="G190" s="36" t="s">
        <v>183</v>
      </c>
      <c r="H190" s="71">
        <v>3.35</v>
      </c>
      <c r="I190" s="71">
        <v>2.79</v>
      </c>
      <c r="J190" s="71">
        <v>0.47</v>
      </c>
      <c r="K190" s="71">
        <v>0.24</v>
      </c>
      <c r="L190" s="71">
        <v>0.53</v>
      </c>
      <c r="M190" s="71">
        <v>2.68</v>
      </c>
      <c r="N190" s="71">
        <v>3.3</v>
      </c>
      <c r="O190" s="71">
        <v>3.24</v>
      </c>
      <c r="P190" s="71">
        <v>2.37</v>
      </c>
      <c r="Q190" s="71">
        <v>1.55</v>
      </c>
      <c r="R190" s="71">
        <v>1.63</v>
      </c>
      <c r="S190" s="71">
        <v>0.72</v>
      </c>
      <c r="T190" s="71">
        <v>0.09</v>
      </c>
      <c r="U190" s="71">
        <v>-0.05</v>
      </c>
      <c r="V190" s="71">
        <v>0.45</v>
      </c>
      <c r="W190" s="71">
        <v>-1.51</v>
      </c>
      <c r="X190" s="71">
        <v>-2.1</v>
      </c>
      <c r="Y190" s="71">
        <v>-4.24</v>
      </c>
      <c r="Z190" s="71">
        <v>-6.4</v>
      </c>
      <c r="AA190" s="71">
        <v>-6.14</v>
      </c>
      <c r="AB190" s="71">
        <v>-6.13</v>
      </c>
      <c r="AC190" s="71">
        <v>-3.97</v>
      </c>
      <c r="AD190" s="71">
        <v>-3.77</v>
      </c>
      <c r="AE190" s="71">
        <v>-3.81</v>
      </c>
      <c r="AF190" s="71">
        <v>-2.65</v>
      </c>
      <c r="AG190" s="71">
        <v>-2.56</v>
      </c>
      <c r="AH190" s="71">
        <v>-1.77</v>
      </c>
      <c r="AI190" s="71">
        <v>-0.87</v>
      </c>
      <c r="AJ190" s="71">
        <v>-3.75</v>
      </c>
      <c r="AK190" s="71">
        <v>-4.74</v>
      </c>
      <c r="AL190" s="71">
        <v>-5.01</v>
      </c>
      <c r="AM190" s="71">
        <v>-2.11</v>
      </c>
      <c r="AN190" s="71">
        <v>-0.68</v>
      </c>
      <c r="AO190" s="71">
        <v>-1.1499999999999999</v>
      </c>
      <c r="AP190" s="71">
        <v>-0.7</v>
      </c>
      <c r="AQ190" s="71">
        <v>2.48</v>
      </c>
      <c r="AR190" s="71">
        <v>10.6</v>
      </c>
      <c r="AS190" s="71">
        <v>9.69</v>
      </c>
      <c r="AT190" s="71">
        <v>7.91</v>
      </c>
      <c r="AU190" s="71">
        <v>8.75</v>
      </c>
      <c r="AV190" s="71">
        <v>12.12</v>
      </c>
      <c r="AW190" s="71">
        <v>23.99</v>
      </c>
      <c r="AX190" s="71">
        <v>22.06</v>
      </c>
      <c r="AY190" s="71">
        <v>19.12</v>
      </c>
      <c r="AZ190" s="71">
        <v>7.45</v>
      </c>
      <c r="BA190" s="71">
        <v>2.38</v>
      </c>
      <c r="BB190" s="71">
        <v>3.1</v>
      </c>
      <c r="BC190" s="71">
        <v>10.42</v>
      </c>
      <c r="BD190" s="71">
        <v>8.98</v>
      </c>
      <c r="BE190" s="71">
        <v>8.25</v>
      </c>
      <c r="BF190" s="71">
        <v>5.49</v>
      </c>
      <c r="BG190" s="71">
        <v>1.41</v>
      </c>
      <c r="BH190" s="71">
        <v>-0.89</v>
      </c>
      <c r="BI190" s="71">
        <v>-7.87</v>
      </c>
      <c r="BJ190" s="71">
        <v>-8.84</v>
      </c>
      <c r="BK190" s="71">
        <v>-6.5</v>
      </c>
      <c r="BL190" s="71">
        <v>-6.79</v>
      </c>
      <c r="BM190" s="71">
        <v>-4.5999999999999996</v>
      </c>
      <c r="BN190" s="71">
        <v>-4.9400000000000004</v>
      </c>
      <c r="BO190" s="71">
        <v>-4.38</v>
      </c>
      <c r="BP190" s="71">
        <v>2.31</v>
      </c>
      <c r="BQ190" s="71">
        <v>0.77</v>
      </c>
      <c r="BR190" s="71">
        <v>11.78</v>
      </c>
      <c r="BS190" s="71">
        <v>20.45</v>
      </c>
      <c r="BT190" s="71">
        <v>21.03</v>
      </c>
      <c r="BU190" s="71">
        <v>21.29</v>
      </c>
      <c r="BV190" s="71">
        <v>28.81</v>
      </c>
      <c r="BW190" s="71">
        <v>28.25</v>
      </c>
      <c r="BX190" s="71">
        <v>23</v>
      </c>
      <c r="BY190" s="71">
        <v>-4.37</v>
      </c>
      <c r="BZ190" s="71">
        <v>-4.4000000000000004</v>
      </c>
      <c r="CA190" s="71">
        <v>-9.86</v>
      </c>
      <c r="CB190" s="71">
        <v>-25.69</v>
      </c>
      <c r="CC190" s="71">
        <v>-25.7</v>
      </c>
      <c r="CD190" s="71">
        <v>-34.69</v>
      </c>
      <c r="CE190" s="71">
        <v>-48.26</v>
      </c>
      <c r="CF190" s="71">
        <v>-51.64</v>
      </c>
      <c r="CG190" s="71">
        <v>-40.36</v>
      </c>
      <c r="CH190" s="71">
        <v>22.04</v>
      </c>
      <c r="CI190" s="71">
        <v>22.04</v>
      </c>
      <c r="CJ190" s="71">
        <v>25.57</v>
      </c>
      <c r="CK190" s="71">
        <v>21.39</v>
      </c>
      <c r="CL190" s="71">
        <v>20.38</v>
      </c>
      <c r="CM190" s="71">
        <v>22.41</v>
      </c>
      <c r="CN190" s="71">
        <v>4.74</v>
      </c>
      <c r="CO190" s="71">
        <v>6.89</v>
      </c>
      <c r="CP190" s="71">
        <v>1.66</v>
      </c>
      <c r="CQ190" s="71">
        <v>-10.16</v>
      </c>
      <c r="CR190" s="71">
        <v>-11.74</v>
      </c>
      <c r="CS190" s="71">
        <v>-15.37</v>
      </c>
      <c r="CT190" s="71">
        <v>-14.55</v>
      </c>
      <c r="CU190" s="71">
        <v>-18.29</v>
      </c>
      <c r="CV190" s="71">
        <v>-18.12</v>
      </c>
      <c r="CW190" s="71">
        <v>-10.49</v>
      </c>
      <c r="CX190" s="71">
        <v>-6.65</v>
      </c>
      <c r="CY190" s="71">
        <v>7.97</v>
      </c>
      <c r="CZ190" s="71">
        <v>19.66</v>
      </c>
      <c r="DA190" s="71">
        <v>19.29</v>
      </c>
      <c r="DB190" s="71">
        <v>17.8</v>
      </c>
      <c r="DC190" s="71">
        <v>6.84</v>
      </c>
      <c r="DD190" s="71">
        <v>7.37</v>
      </c>
      <c r="DE190" s="71">
        <v>1.86</v>
      </c>
      <c r="DF190" s="71">
        <v>4.4400000000000004</v>
      </c>
      <c r="DG190" s="71">
        <v>1.63</v>
      </c>
      <c r="DH190" s="71">
        <v>0.24</v>
      </c>
      <c r="DI190" s="71">
        <v>-1.61</v>
      </c>
      <c r="DJ190" s="71">
        <v>-3.07</v>
      </c>
      <c r="DK190" s="71">
        <v>-1.74</v>
      </c>
      <c r="DL190" s="71">
        <v>-2.1</v>
      </c>
      <c r="DM190" s="71">
        <v>1</v>
      </c>
      <c r="DN190" s="71">
        <v>-3.05</v>
      </c>
      <c r="DO190" s="71">
        <v>-0.19</v>
      </c>
      <c r="DP190" s="71">
        <v>-0.18</v>
      </c>
      <c r="DQ190" s="71">
        <v>9.86</v>
      </c>
      <c r="DR190" s="71">
        <v>11.42</v>
      </c>
      <c r="DS190" s="71">
        <v>11.43</v>
      </c>
      <c r="DT190" s="71">
        <v>3.3</v>
      </c>
      <c r="DU190" s="71">
        <v>0.44</v>
      </c>
      <c r="DV190" s="71">
        <v>0.44</v>
      </c>
      <c r="DW190" s="71">
        <v>14.09</v>
      </c>
      <c r="DX190" s="71">
        <v>16.16</v>
      </c>
      <c r="DY190" s="71">
        <v>16.14</v>
      </c>
      <c r="DZ190" s="71">
        <v>-7.07</v>
      </c>
      <c r="EA190" s="71">
        <v>-14.69</v>
      </c>
      <c r="EB190" s="71">
        <v>-14.75</v>
      </c>
      <c r="EC190" s="71">
        <v>-2.56</v>
      </c>
      <c r="ED190" s="71">
        <v>-2.57</v>
      </c>
      <c r="EE190" s="71">
        <v>-2.57</v>
      </c>
      <c r="EF190" s="71">
        <v>-11.41</v>
      </c>
      <c r="EG190" s="71">
        <v>-8.25</v>
      </c>
      <c r="EH190" s="71">
        <v>-8.25</v>
      </c>
      <c r="EI190" s="71">
        <v>-2.42</v>
      </c>
      <c r="EJ190" s="71">
        <v>2.54</v>
      </c>
      <c r="EK190" s="71">
        <v>2.5</v>
      </c>
      <c r="EL190" s="71">
        <v>13.14</v>
      </c>
      <c r="EM190" s="71">
        <v>9.6</v>
      </c>
      <c r="EN190" s="71">
        <v>9.6300000000000008</v>
      </c>
      <c r="EO190" s="71">
        <v>0.46</v>
      </c>
      <c r="EP190" s="71">
        <v>2.46</v>
      </c>
      <c r="EQ190" s="71">
        <v>2.46</v>
      </c>
      <c r="ER190" s="71">
        <v>8.42</v>
      </c>
      <c r="ES190" s="71">
        <v>4</v>
      </c>
      <c r="ET190" s="71">
        <v>4</v>
      </c>
      <c r="EU190" s="71">
        <v>-1.1000000000000001</v>
      </c>
      <c r="EV190" s="71">
        <v>-1.0900000000000001</v>
      </c>
      <c r="EW190" s="71">
        <v>-1.07</v>
      </c>
      <c r="EX190" s="71">
        <v>0.64</v>
      </c>
      <c r="EY190" s="71">
        <v>4.49</v>
      </c>
      <c r="EZ190" s="71">
        <v>4.47</v>
      </c>
      <c r="FA190" s="71">
        <v>2.95</v>
      </c>
      <c r="FB190" s="71">
        <v>6.62</v>
      </c>
      <c r="FC190" s="71">
        <v>6.65</v>
      </c>
      <c r="FD190" s="71">
        <v>10.14</v>
      </c>
      <c r="FE190" s="71">
        <v>3.6</v>
      </c>
      <c r="FF190" s="71">
        <v>3.64</v>
      </c>
      <c r="FG190" s="71">
        <v>3.21</v>
      </c>
      <c r="FH190" s="71">
        <v>4.58</v>
      </c>
      <c r="FI190" s="71">
        <v>4.58</v>
      </c>
      <c r="FJ190" s="71">
        <v>-1.05</v>
      </c>
      <c r="FK190" s="71">
        <v>-3.03</v>
      </c>
      <c r="FL190" s="71">
        <v>-3.02</v>
      </c>
      <c r="FM190" s="71">
        <v>1.4</v>
      </c>
      <c r="FN190" s="71">
        <v>1.97</v>
      </c>
      <c r="FO190" s="71">
        <v>1.99</v>
      </c>
      <c r="FP190" s="71">
        <v>-0.84</v>
      </c>
      <c r="FQ190" s="71">
        <v>-2.2599999999999998</v>
      </c>
      <c r="FR190" s="71">
        <v>-2.25</v>
      </c>
      <c r="FS190" s="71">
        <v>-3.73</v>
      </c>
      <c r="FT190" s="71">
        <v>-0.02</v>
      </c>
      <c r="FU190" s="71">
        <v>-0.02</v>
      </c>
      <c r="FV190" s="71">
        <v>4.8</v>
      </c>
      <c r="FW190" s="71">
        <v>6.72</v>
      </c>
      <c r="FX190" s="71">
        <v>6.7</v>
      </c>
      <c r="FY190" s="71">
        <v>18.420000000000002</v>
      </c>
      <c r="FZ190" s="71">
        <v>16.670000000000002</v>
      </c>
      <c r="GA190" s="71">
        <v>16.649999999999999</v>
      </c>
      <c r="GB190" s="71">
        <v>4.3</v>
      </c>
      <c r="GC190" s="71">
        <v>4.16</v>
      </c>
      <c r="GD190" s="71">
        <v>4.16</v>
      </c>
      <c r="GE190" s="71">
        <v>3.76</v>
      </c>
      <c r="GF190" s="71">
        <v>-3.65</v>
      </c>
      <c r="GG190" s="71">
        <v>-3.64</v>
      </c>
      <c r="GH190" s="71">
        <v>-13.51</v>
      </c>
      <c r="GI190" s="71">
        <v>-16.54</v>
      </c>
      <c r="GJ190" s="71">
        <v>-16.54</v>
      </c>
      <c r="GK190" s="71">
        <v>-18.7</v>
      </c>
      <c r="GL190" s="71">
        <v>-15.41</v>
      </c>
      <c r="GM190" s="71">
        <v>-15.38</v>
      </c>
      <c r="GN190" s="71">
        <v>-13.02</v>
      </c>
      <c r="GO190" s="71">
        <v>-8.11</v>
      </c>
      <c r="GP190" s="71">
        <v>-8.11</v>
      </c>
      <c r="GQ190" s="71">
        <v>13.81</v>
      </c>
      <c r="GR190" s="71">
        <v>22</v>
      </c>
      <c r="GS190" s="71">
        <v>22</v>
      </c>
      <c r="GT190" s="71">
        <v>20.350000000000001</v>
      </c>
      <c r="GU190" s="71">
        <v>17.87</v>
      </c>
      <c r="GV190" s="71">
        <v>17.88</v>
      </c>
      <c r="GW190" s="71">
        <v>17.809999999999999</v>
      </c>
      <c r="GX190" s="71">
        <v>18.22</v>
      </c>
      <c r="GY190" s="71">
        <v>18.23</v>
      </c>
      <c r="GZ190" s="71">
        <v>14.04</v>
      </c>
      <c r="HA190" s="71">
        <v>7.59</v>
      </c>
      <c r="HB190" s="71">
        <v>6.75</v>
      </c>
      <c r="HC190" s="71">
        <v>-0.2</v>
      </c>
      <c r="HD190" s="71">
        <v>-0.3</v>
      </c>
      <c r="HE190" s="71">
        <v>-0.3</v>
      </c>
      <c r="HF190" s="71">
        <v>2</v>
      </c>
      <c r="HG190" s="71">
        <v>1.98</v>
      </c>
      <c r="HH190" s="71">
        <v>3.2</v>
      </c>
      <c r="HI190" s="71">
        <v>1.85</v>
      </c>
      <c r="HJ190" s="71">
        <v>4.08</v>
      </c>
      <c r="HK190" s="71">
        <v>3.27</v>
      </c>
      <c r="HL190" s="71">
        <v>2.99</v>
      </c>
      <c r="HM190" s="71">
        <v>1.01</v>
      </c>
      <c r="HN190" s="71">
        <v>0.6</v>
      </c>
      <c r="HO190" s="71">
        <v>2.4300000000000002</v>
      </c>
      <c r="HP190" s="71">
        <v>-1.75</v>
      </c>
      <c r="HQ190" s="71">
        <v>-1.73</v>
      </c>
      <c r="HR190" s="71">
        <v>-6.57</v>
      </c>
      <c r="HS190" s="71">
        <v>-3.95</v>
      </c>
      <c r="HT190" s="71">
        <v>-3.94</v>
      </c>
      <c r="HU190" s="71">
        <v>-3.58</v>
      </c>
      <c r="HV190" s="71">
        <v>-2.98</v>
      </c>
      <c r="HW190" s="71">
        <v>-2.98</v>
      </c>
      <c r="HX190" s="71">
        <v>-2.52</v>
      </c>
      <c r="HY190" s="71">
        <v>-4.32</v>
      </c>
      <c r="HZ190" s="71">
        <v>-4.38</v>
      </c>
      <c r="IA190" s="71">
        <v>-2.73</v>
      </c>
      <c r="IB190" s="71">
        <v>-2.72</v>
      </c>
      <c r="IC190" s="41">
        <v>-0.15</v>
      </c>
      <c r="ID190" s="41">
        <v>-0.1</v>
      </c>
      <c r="IE190" s="41">
        <v>0.1</v>
      </c>
      <c r="IF190" s="41">
        <v>0.15445887902995176</v>
      </c>
      <c r="IG190" s="41">
        <v>5.121431351775553E-2</v>
      </c>
      <c r="IH190" s="41">
        <v>0.3</v>
      </c>
      <c r="II190" s="41">
        <v>0.39356038274378002</v>
      </c>
      <c r="IJ190" s="41">
        <v>-0.2</v>
      </c>
      <c r="IK190" s="41">
        <v>-0.27412278324703077</v>
      </c>
      <c r="IL190" s="41">
        <v>-0.23451103411000407</v>
      </c>
      <c r="IM190" s="41">
        <v>0.35</v>
      </c>
      <c r="IN190" s="41">
        <v>0.8</v>
      </c>
      <c r="IO190" s="41">
        <v>1.0016370545344879</v>
      </c>
      <c r="IP190" s="41">
        <v>1.2</v>
      </c>
      <c r="IQ190" s="41">
        <v>1.4839062841147392</v>
      </c>
      <c r="IR190" s="41">
        <v>1.7203194737225151</v>
      </c>
      <c r="IS190" s="41">
        <v>1.9884022240255468</v>
      </c>
      <c r="IT190" s="41">
        <v>1.2790930033935197</v>
      </c>
      <c r="IU190" s="41">
        <v>0.89261417193429693</v>
      </c>
      <c r="IV190" s="41">
        <v>0.332597080639979</v>
      </c>
      <c r="IW190" s="41">
        <v>0.14108410145205139</v>
      </c>
      <c r="IX190" s="41">
        <v>0.2</v>
      </c>
      <c r="IY190" s="41">
        <v>5.146696949493719E-2</v>
      </c>
      <c r="IZ190" s="41"/>
    </row>
    <row r="191" spans="1:260" s="53" customFormat="1" ht="18" customHeight="1" x14ac:dyDescent="0.2">
      <c r="A191" s="97">
        <v>24107</v>
      </c>
      <c r="B191" s="20"/>
      <c r="C191" s="60"/>
      <c r="D191" s="29"/>
      <c r="E191" s="95"/>
      <c r="F191" s="35"/>
      <c r="G191" s="36" t="s">
        <v>184</v>
      </c>
      <c r="H191" s="71">
        <v>1.04</v>
      </c>
      <c r="I191" s="71">
        <v>1.1000000000000001</v>
      </c>
      <c r="J191" s="71">
        <v>-0.54</v>
      </c>
      <c r="K191" s="71">
        <v>-0.7</v>
      </c>
      <c r="L191" s="71">
        <v>0.12</v>
      </c>
      <c r="M191" s="71">
        <v>1.36</v>
      </c>
      <c r="N191" s="71">
        <v>2.13</v>
      </c>
      <c r="O191" s="71">
        <v>5.14</v>
      </c>
      <c r="P191" s="71">
        <v>8.58</v>
      </c>
      <c r="Q191" s="71">
        <v>8.43</v>
      </c>
      <c r="R191" s="71">
        <v>5.66</v>
      </c>
      <c r="S191" s="71">
        <v>11.11</v>
      </c>
      <c r="T191" s="71">
        <v>10.29</v>
      </c>
      <c r="U191" s="71">
        <v>9.01</v>
      </c>
      <c r="V191" s="71">
        <v>11.21</v>
      </c>
      <c r="W191" s="71">
        <v>11.04</v>
      </c>
      <c r="X191" s="71">
        <v>12.01</v>
      </c>
      <c r="Y191" s="71">
        <v>1.04</v>
      </c>
      <c r="Z191" s="71">
        <v>0.2</v>
      </c>
      <c r="AA191" s="71">
        <v>-1.1499999999999999</v>
      </c>
      <c r="AB191" s="71">
        <v>-1.06</v>
      </c>
      <c r="AC191" s="71">
        <v>-3.68</v>
      </c>
      <c r="AD191" s="71">
        <v>-2.4700000000000002</v>
      </c>
      <c r="AE191" s="71">
        <v>-4.13</v>
      </c>
      <c r="AF191" s="71">
        <v>1.39</v>
      </c>
      <c r="AG191" s="71">
        <v>1.6</v>
      </c>
      <c r="AH191" s="71">
        <v>6.02</v>
      </c>
      <c r="AI191" s="71">
        <v>2.21</v>
      </c>
      <c r="AJ191" s="71">
        <v>3.01</v>
      </c>
      <c r="AK191" s="71">
        <v>-1.71</v>
      </c>
      <c r="AL191" s="71">
        <v>-1.17</v>
      </c>
      <c r="AM191" s="71">
        <v>-0.83</v>
      </c>
      <c r="AN191" s="71">
        <v>-0.3</v>
      </c>
      <c r="AO191" s="71">
        <v>-0.45</v>
      </c>
      <c r="AP191" s="71">
        <v>2.2000000000000002</v>
      </c>
      <c r="AQ191" s="71">
        <v>4.8600000000000003</v>
      </c>
      <c r="AR191" s="71">
        <v>7.55</v>
      </c>
      <c r="AS191" s="71">
        <v>1.59</v>
      </c>
      <c r="AT191" s="71">
        <v>8.3000000000000007</v>
      </c>
      <c r="AU191" s="71">
        <v>8.33</v>
      </c>
      <c r="AV191" s="71">
        <v>14.61</v>
      </c>
      <c r="AW191" s="71">
        <v>13.79</v>
      </c>
      <c r="AX191" s="71">
        <v>13.71</v>
      </c>
      <c r="AY191" s="71">
        <v>8.3800000000000008</v>
      </c>
      <c r="AZ191" s="71">
        <v>11.51</v>
      </c>
      <c r="BA191" s="71">
        <v>11.47</v>
      </c>
      <c r="BB191" s="71">
        <v>26.32</v>
      </c>
      <c r="BC191" s="71">
        <v>21.54</v>
      </c>
      <c r="BD191" s="71">
        <v>21.58</v>
      </c>
      <c r="BE191" s="71">
        <v>6.33</v>
      </c>
      <c r="BF191" s="71">
        <v>14.49</v>
      </c>
      <c r="BG191" s="71">
        <v>13.62</v>
      </c>
      <c r="BH191" s="71">
        <v>10.91</v>
      </c>
      <c r="BI191" s="71">
        <v>1.19</v>
      </c>
      <c r="BJ191" s="71">
        <v>1.1599999999999999</v>
      </c>
      <c r="BK191" s="71">
        <v>1.5</v>
      </c>
      <c r="BL191" s="71">
        <v>-2.71</v>
      </c>
      <c r="BM191" s="71">
        <v>-2.36</v>
      </c>
      <c r="BN191" s="71">
        <v>2.12</v>
      </c>
      <c r="BO191" s="71">
        <v>2.8</v>
      </c>
      <c r="BP191" s="71">
        <v>3.39</v>
      </c>
      <c r="BQ191" s="71">
        <v>-0.56000000000000005</v>
      </c>
      <c r="BR191" s="71">
        <v>2.17</v>
      </c>
      <c r="BS191" s="71">
        <v>2.09</v>
      </c>
      <c r="BT191" s="71">
        <v>4.83</v>
      </c>
      <c r="BU191" s="71">
        <v>10.92</v>
      </c>
      <c r="BV191" s="71">
        <v>10.130000000000001</v>
      </c>
      <c r="BW191" s="71">
        <v>8.7799999999999994</v>
      </c>
      <c r="BX191" s="71">
        <v>-6.21</v>
      </c>
      <c r="BY191" s="71">
        <v>-8.07</v>
      </c>
      <c r="BZ191" s="71">
        <v>-11.74</v>
      </c>
      <c r="CA191" s="71">
        <v>-8.73</v>
      </c>
      <c r="CB191" s="71">
        <v>-7.67</v>
      </c>
      <c r="CC191" s="71">
        <v>-14.04</v>
      </c>
      <c r="CD191" s="71">
        <v>-29.32</v>
      </c>
      <c r="CE191" s="71">
        <v>-29.83</v>
      </c>
      <c r="CF191" s="71">
        <v>-26.08</v>
      </c>
      <c r="CG191" s="71">
        <v>-13.62</v>
      </c>
      <c r="CH191" s="71">
        <v>-10.36</v>
      </c>
      <c r="CI191" s="71">
        <v>-17.52</v>
      </c>
      <c r="CJ191" s="71">
        <v>1.02</v>
      </c>
      <c r="CK191" s="71">
        <v>9.4600000000000009</v>
      </c>
      <c r="CL191" s="71">
        <v>2.92</v>
      </c>
      <c r="CM191" s="71">
        <v>2.38</v>
      </c>
      <c r="CN191" s="71">
        <v>-9.48</v>
      </c>
      <c r="CO191" s="71">
        <v>-2.99</v>
      </c>
      <c r="CP191" s="71">
        <v>-9.08</v>
      </c>
      <c r="CQ191" s="71">
        <v>-5.03</v>
      </c>
      <c r="CR191" s="71">
        <v>-8.89</v>
      </c>
      <c r="CS191" s="71">
        <v>-11.74</v>
      </c>
      <c r="CT191" s="71">
        <v>-10.65</v>
      </c>
      <c r="CU191" s="71">
        <v>-13.05</v>
      </c>
      <c r="CV191" s="71">
        <v>-4.82</v>
      </c>
      <c r="CW191" s="71">
        <v>-4.91</v>
      </c>
      <c r="CX191" s="71">
        <v>-0.19</v>
      </c>
      <c r="CY191" s="71">
        <v>3.06</v>
      </c>
      <c r="CZ191" s="71">
        <v>2.2599999999999998</v>
      </c>
      <c r="DA191" s="71">
        <v>-4.82</v>
      </c>
      <c r="DB191" s="71">
        <v>-9.26</v>
      </c>
      <c r="DC191" s="71">
        <v>-9.06</v>
      </c>
      <c r="DD191" s="71">
        <v>-3.09</v>
      </c>
      <c r="DE191" s="71">
        <v>-0.83</v>
      </c>
      <c r="DF191" s="71">
        <v>-0.93</v>
      </c>
      <c r="DG191" s="71">
        <v>-0.65</v>
      </c>
      <c r="DH191" s="71">
        <v>-4.45</v>
      </c>
      <c r="DI191" s="71">
        <v>-4.45</v>
      </c>
      <c r="DJ191" s="71">
        <v>-3.96</v>
      </c>
      <c r="DK191" s="71">
        <v>-1.07</v>
      </c>
      <c r="DL191" s="71">
        <v>-1.05</v>
      </c>
      <c r="DM191" s="71">
        <v>2.94</v>
      </c>
      <c r="DN191" s="71">
        <v>13.24</v>
      </c>
      <c r="DO191" s="71">
        <v>13.21</v>
      </c>
      <c r="DP191" s="71">
        <v>19.940000000000001</v>
      </c>
      <c r="DQ191" s="71">
        <v>17.5</v>
      </c>
      <c r="DR191" s="71">
        <v>17.559999999999999</v>
      </c>
      <c r="DS191" s="71">
        <v>12.56</v>
      </c>
      <c r="DT191" s="71">
        <v>3.08</v>
      </c>
      <c r="DU191" s="71">
        <v>3.08</v>
      </c>
      <c r="DV191" s="71">
        <v>1.03</v>
      </c>
      <c r="DW191" s="71">
        <v>-0.33</v>
      </c>
      <c r="DX191" s="71">
        <v>-0.33</v>
      </c>
      <c r="DY191" s="71">
        <v>-0.2</v>
      </c>
      <c r="DZ191" s="71">
        <v>-3.19</v>
      </c>
      <c r="EA191" s="71">
        <v>-3.2</v>
      </c>
      <c r="EB191" s="71">
        <v>-1.97</v>
      </c>
      <c r="EC191" s="71">
        <v>1.67</v>
      </c>
      <c r="ED191" s="71">
        <v>1.67</v>
      </c>
      <c r="EE191" s="71">
        <v>0.96</v>
      </c>
      <c r="EF191" s="71">
        <v>-1.92</v>
      </c>
      <c r="EG191" s="71">
        <v>-1.93</v>
      </c>
      <c r="EH191" s="71">
        <v>-0.79</v>
      </c>
      <c r="EI191" s="71">
        <v>1.41</v>
      </c>
      <c r="EJ191" s="71">
        <v>1.42</v>
      </c>
      <c r="EK191" s="71">
        <v>2.46</v>
      </c>
      <c r="EL191" s="71">
        <v>3.96</v>
      </c>
      <c r="EM191" s="71">
        <v>3.95</v>
      </c>
      <c r="EN191" s="71">
        <v>2.41</v>
      </c>
      <c r="EO191" s="71">
        <v>1.72</v>
      </c>
      <c r="EP191" s="71">
        <v>1.72</v>
      </c>
      <c r="EQ191" s="71">
        <v>2.6</v>
      </c>
      <c r="ER191" s="71">
        <v>5.28</v>
      </c>
      <c r="ES191" s="71">
        <v>5.28</v>
      </c>
      <c r="ET191" s="71">
        <v>4.08</v>
      </c>
      <c r="EU191" s="71">
        <v>1.21</v>
      </c>
      <c r="EV191" s="71">
        <v>1.21</v>
      </c>
      <c r="EW191" s="71">
        <v>1</v>
      </c>
      <c r="EX191" s="71">
        <v>1.37</v>
      </c>
      <c r="EY191" s="71">
        <v>1.37</v>
      </c>
      <c r="EZ191" s="71">
        <v>1.37</v>
      </c>
      <c r="FA191" s="71">
        <v>0.63</v>
      </c>
      <c r="FB191" s="71">
        <v>0.63</v>
      </c>
      <c r="FC191" s="71">
        <v>1.71</v>
      </c>
      <c r="FD191" s="71">
        <v>1.67</v>
      </c>
      <c r="FE191" s="71">
        <v>1.67</v>
      </c>
      <c r="FF191" s="71">
        <v>0.1</v>
      </c>
      <c r="FG191" s="71">
        <v>0.46</v>
      </c>
      <c r="FH191" s="71">
        <v>0.45</v>
      </c>
      <c r="FI191" s="71">
        <v>0.38</v>
      </c>
      <c r="FJ191" s="71">
        <v>-1.27</v>
      </c>
      <c r="FK191" s="71">
        <v>-1.27</v>
      </c>
      <c r="FL191" s="71">
        <v>-0.79</v>
      </c>
      <c r="FM191" s="71">
        <v>0.94</v>
      </c>
      <c r="FN191" s="71">
        <v>0.93</v>
      </c>
      <c r="FO191" s="71">
        <v>1.01</v>
      </c>
      <c r="FP191" s="71">
        <v>0.05</v>
      </c>
      <c r="FQ191" s="71">
        <v>0.05</v>
      </c>
      <c r="FR191" s="71">
        <v>-0.19</v>
      </c>
      <c r="FS191" s="71">
        <v>0</v>
      </c>
      <c r="FT191" s="71">
        <v>0</v>
      </c>
      <c r="FU191" s="71">
        <v>1.26</v>
      </c>
      <c r="FV191" s="71">
        <v>6.6</v>
      </c>
      <c r="FW191" s="71">
        <v>6.59</v>
      </c>
      <c r="FX191" s="71">
        <v>9.24</v>
      </c>
      <c r="FY191" s="71">
        <v>5.27</v>
      </c>
      <c r="FZ191" s="71">
        <v>5.3</v>
      </c>
      <c r="GA191" s="71">
        <v>4.45</v>
      </c>
      <c r="GB191" s="71">
        <v>2.0099999999999998</v>
      </c>
      <c r="GC191" s="71">
        <v>2.0099999999999998</v>
      </c>
      <c r="GD191" s="71">
        <v>-0.83</v>
      </c>
      <c r="GE191" s="71">
        <v>0.56000000000000005</v>
      </c>
      <c r="GF191" s="71">
        <v>0.56000000000000005</v>
      </c>
      <c r="GG191" s="71">
        <v>-0.56999999999999995</v>
      </c>
      <c r="GH191" s="71">
        <v>-4.26</v>
      </c>
      <c r="GI191" s="71">
        <v>-4.26</v>
      </c>
      <c r="GJ191" s="71">
        <v>-6.91</v>
      </c>
      <c r="GK191" s="71">
        <v>-6.9</v>
      </c>
      <c r="GL191" s="71">
        <v>-6.9</v>
      </c>
      <c r="GM191" s="71">
        <v>-4.12</v>
      </c>
      <c r="GN191" s="71">
        <v>-2.31</v>
      </c>
      <c r="GO191" s="71">
        <v>-2.33</v>
      </c>
      <c r="GP191" s="71">
        <v>-1.0900000000000001</v>
      </c>
      <c r="GQ191" s="71">
        <v>1.84</v>
      </c>
      <c r="GR191" s="71">
        <v>1.86</v>
      </c>
      <c r="GS191" s="71">
        <v>5.45</v>
      </c>
      <c r="GT191" s="71">
        <v>7.49</v>
      </c>
      <c r="GU191" s="71">
        <v>7.5</v>
      </c>
      <c r="GV191" s="71">
        <v>6.34</v>
      </c>
      <c r="GW191" s="71">
        <v>6.93</v>
      </c>
      <c r="GX191" s="71">
        <v>6.93</v>
      </c>
      <c r="GY191" s="71">
        <v>5.32</v>
      </c>
      <c r="GZ191" s="71">
        <v>0.78</v>
      </c>
      <c r="HA191" s="71">
        <v>0.78</v>
      </c>
      <c r="HB191" s="71">
        <v>0.18</v>
      </c>
      <c r="HC191" s="71">
        <v>-0.72</v>
      </c>
      <c r="HD191" s="71">
        <v>-0.72</v>
      </c>
      <c r="HE191" s="71">
        <v>-0.5</v>
      </c>
      <c r="HF191" s="71">
        <v>-0.15</v>
      </c>
      <c r="HG191" s="71">
        <v>-0.15</v>
      </c>
      <c r="HH191" s="71">
        <v>0.19</v>
      </c>
      <c r="HI191" s="71">
        <v>-0.32</v>
      </c>
      <c r="HJ191" s="71">
        <v>-0.31</v>
      </c>
      <c r="HK191" s="71">
        <v>-0.23</v>
      </c>
      <c r="HL191" s="71">
        <v>-0.32</v>
      </c>
      <c r="HM191" s="71">
        <v>-0.31</v>
      </c>
      <c r="HN191" s="71">
        <v>-0.74</v>
      </c>
      <c r="HO191" s="71">
        <v>-1.1599999999999999</v>
      </c>
      <c r="HP191" s="71">
        <v>-1.1599999999999999</v>
      </c>
      <c r="HQ191" s="71">
        <v>-1.05</v>
      </c>
      <c r="HR191" s="71">
        <v>-1.58</v>
      </c>
      <c r="HS191" s="71">
        <v>-1.58</v>
      </c>
      <c r="HT191" s="71">
        <v>-2.81</v>
      </c>
      <c r="HU191" s="71">
        <v>-1.6</v>
      </c>
      <c r="HV191" s="71">
        <v>-1.61</v>
      </c>
      <c r="HW191" s="71">
        <v>-3.36</v>
      </c>
      <c r="HX191" s="71">
        <v>-3.84</v>
      </c>
      <c r="HY191" s="71">
        <v>-3.85</v>
      </c>
      <c r="HZ191" s="71">
        <v>-0.24</v>
      </c>
      <c r="IA191" s="71">
        <v>1.98</v>
      </c>
      <c r="IB191" s="71">
        <v>1.99</v>
      </c>
      <c r="IC191" s="41">
        <v>-0.15</v>
      </c>
      <c r="ID191" s="41">
        <v>-0.1</v>
      </c>
      <c r="IE191" s="41">
        <v>0.1</v>
      </c>
      <c r="IF191" s="41">
        <v>0.15445887902995176</v>
      </c>
      <c r="IG191" s="41">
        <v>5.121431351775553E-2</v>
      </c>
      <c r="IH191" s="41">
        <v>0.3</v>
      </c>
      <c r="II191" s="41">
        <v>0.39356038274378002</v>
      </c>
      <c r="IJ191" s="41">
        <v>-0.2</v>
      </c>
      <c r="IK191" s="41">
        <v>-0.27412278324703077</v>
      </c>
      <c r="IL191" s="41">
        <v>-0.23451103411000407</v>
      </c>
      <c r="IM191" s="41">
        <v>0.35</v>
      </c>
      <c r="IN191" s="41">
        <v>0.8</v>
      </c>
      <c r="IO191" s="41">
        <v>1.0016370545344879</v>
      </c>
      <c r="IP191" s="41">
        <v>1.2</v>
      </c>
      <c r="IQ191" s="41">
        <v>1.4839062841147392</v>
      </c>
      <c r="IR191" s="41">
        <v>1.7203194737225151</v>
      </c>
      <c r="IS191" s="41">
        <v>1.9884022240255468</v>
      </c>
      <c r="IT191" s="41">
        <v>1.2790930033935197</v>
      </c>
      <c r="IU191" s="41">
        <v>0.89261417193429693</v>
      </c>
      <c r="IV191" s="41">
        <v>0.332597080639979</v>
      </c>
      <c r="IW191" s="41">
        <v>0.14108410145205139</v>
      </c>
      <c r="IX191" s="41">
        <v>0.2</v>
      </c>
      <c r="IY191" s="41">
        <v>5.146696949493719E-2</v>
      </c>
      <c r="IZ191" s="41"/>
    </row>
    <row r="192" spans="1:260" s="53" customFormat="1" ht="18" customHeight="1" x14ac:dyDescent="0.2">
      <c r="A192" s="97">
        <v>24108</v>
      </c>
      <c r="B192" s="20"/>
      <c r="C192" s="60"/>
      <c r="D192" s="29"/>
      <c r="E192" s="95"/>
      <c r="F192" s="66"/>
      <c r="G192" s="91" t="s">
        <v>185</v>
      </c>
      <c r="H192" s="71">
        <v>-0.32</v>
      </c>
      <c r="I192" s="71">
        <v>-0.62</v>
      </c>
      <c r="J192" s="71">
        <v>-1.76</v>
      </c>
      <c r="K192" s="71">
        <v>-1.73</v>
      </c>
      <c r="L192" s="71">
        <v>-2.04</v>
      </c>
      <c r="M192" s="71">
        <v>1.02</v>
      </c>
      <c r="N192" s="71">
        <v>1.82</v>
      </c>
      <c r="O192" s="71">
        <v>4.21</v>
      </c>
      <c r="P192" s="71">
        <v>7.22</v>
      </c>
      <c r="Q192" s="71">
        <v>9.2899999999999991</v>
      </c>
      <c r="R192" s="71">
        <v>10.25</v>
      </c>
      <c r="S192" s="71">
        <v>13.5</v>
      </c>
      <c r="T192" s="71">
        <v>14.13</v>
      </c>
      <c r="U192" s="71">
        <v>10.39</v>
      </c>
      <c r="V192" s="71">
        <v>13</v>
      </c>
      <c r="W192" s="71">
        <v>12.12</v>
      </c>
      <c r="X192" s="71">
        <v>12.47</v>
      </c>
      <c r="Y192" s="71">
        <v>4.47</v>
      </c>
      <c r="Z192" s="71">
        <v>0.88</v>
      </c>
      <c r="AA192" s="71">
        <v>-0.53</v>
      </c>
      <c r="AB192" s="71">
        <v>-1.57</v>
      </c>
      <c r="AC192" s="71">
        <v>-1.46</v>
      </c>
      <c r="AD192" s="71">
        <v>1.45</v>
      </c>
      <c r="AE192" s="71">
        <v>1.17</v>
      </c>
      <c r="AF192" s="71">
        <v>3.43</v>
      </c>
      <c r="AG192" s="71">
        <v>1.23</v>
      </c>
      <c r="AH192" s="71">
        <v>5.1100000000000003</v>
      </c>
      <c r="AI192" s="71">
        <v>7.85</v>
      </c>
      <c r="AJ192" s="71">
        <v>8.56</v>
      </c>
      <c r="AK192" s="71">
        <v>2.63</v>
      </c>
      <c r="AL192" s="71">
        <v>-1.68</v>
      </c>
      <c r="AM192" s="71">
        <v>-2.1</v>
      </c>
      <c r="AN192" s="71">
        <v>-2.41</v>
      </c>
      <c r="AO192" s="71">
        <v>-3.13</v>
      </c>
      <c r="AP192" s="71">
        <v>-3.64</v>
      </c>
      <c r="AQ192" s="71">
        <v>3.2</v>
      </c>
      <c r="AR192" s="71">
        <v>10.130000000000001</v>
      </c>
      <c r="AS192" s="71">
        <v>11.52</v>
      </c>
      <c r="AT192" s="71">
        <v>12.68</v>
      </c>
      <c r="AU192" s="71">
        <v>8.42</v>
      </c>
      <c r="AV192" s="71">
        <v>10.26</v>
      </c>
      <c r="AW192" s="71">
        <v>15.23</v>
      </c>
      <c r="AX192" s="71">
        <v>17.39</v>
      </c>
      <c r="AY192" s="71">
        <v>20.41</v>
      </c>
      <c r="AZ192" s="71">
        <v>21.94</v>
      </c>
      <c r="BA192" s="71">
        <v>22.96</v>
      </c>
      <c r="BB192" s="71">
        <v>19.21</v>
      </c>
      <c r="BC192" s="71">
        <v>8.32</v>
      </c>
      <c r="BD192" s="71">
        <v>4.9400000000000004</v>
      </c>
      <c r="BE192" s="71">
        <v>5.56</v>
      </c>
      <c r="BF192" s="71">
        <v>23.86</v>
      </c>
      <c r="BG192" s="71">
        <v>23.8</v>
      </c>
      <c r="BH192" s="71">
        <v>20.56</v>
      </c>
      <c r="BI192" s="71">
        <v>10.91</v>
      </c>
      <c r="BJ192" s="71">
        <v>0.84</v>
      </c>
      <c r="BK192" s="71">
        <v>0.65</v>
      </c>
      <c r="BL192" s="71">
        <v>-2.71</v>
      </c>
      <c r="BM192" s="71">
        <v>-1.48</v>
      </c>
      <c r="BN192" s="71">
        <v>-1.4</v>
      </c>
      <c r="BO192" s="71">
        <v>-1.19</v>
      </c>
      <c r="BP192" s="71">
        <v>1.24</v>
      </c>
      <c r="BQ192" s="71">
        <v>0.61</v>
      </c>
      <c r="BR192" s="71">
        <v>4.29</v>
      </c>
      <c r="BS192" s="71">
        <v>3.14</v>
      </c>
      <c r="BT192" s="71">
        <v>6.06</v>
      </c>
      <c r="BU192" s="71">
        <v>10.75</v>
      </c>
      <c r="BV192" s="71">
        <v>3.22</v>
      </c>
      <c r="BW192" s="71">
        <v>0.47</v>
      </c>
      <c r="BX192" s="71">
        <v>-10.210000000000001</v>
      </c>
      <c r="BY192" s="71">
        <v>-6.2</v>
      </c>
      <c r="BZ192" s="71">
        <v>-5.55</v>
      </c>
      <c r="CA192" s="71">
        <v>-3.27</v>
      </c>
      <c r="CB192" s="71">
        <v>-2.2799999999999998</v>
      </c>
      <c r="CC192" s="71">
        <v>-7.34</v>
      </c>
      <c r="CD192" s="71">
        <v>-25.13</v>
      </c>
      <c r="CE192" s="71">
        <v>-25.76</v>
      </c>
      <c r="CF192" s="71">
        <v>-21.18</v>
      </c>
      <c r="CG192" s="71">
        <v>-9.5299999999999994</v>
      </c>
      <c r="CH192" s="71">
        <v>-11.21</v>
      </c>
      <c r="CI192" s="71">
        <v>-17.77</v>
      </c>
      <c r="CJ192" s="71">
        <v>-3.83</v>
      </c>
      <c r="CK192" s="71">
        <v>-28.39</v>
      </c>
      <c r="CL192" s="71">
        <v>-28.73</v>
      </c>
      <c r="CM192" s="71">
        <v>-29.29</v>
      </c>
      <c r="CN192" s="71">
        <v>-14.92</v>
      </c>
      <c r="CO192" s="71">
        <v>-13.23</v>
      </c>
      <c r="CP192" s="71">
        <v>-17.72</v>
      </c>
      <c r="CQ192" s="71">
        <v>-20.85</v>
      </c>
      <c r="CR192" s="71">
        <v>-19.78</v>
      </c>
      <c r="CS192" s="71">
        <v>-17.39</v>
      </c>
      <c r="CT192" s="71">
        <v>-4.03</v>
      </c>
      <c r="CU192" s="71">
        <v>-3.75</v>
      </c>
      <c r="CV192" s="71">
        <v>-2.85</v>
      </c>
      <c r="CW192" s="71">
        <v>-8.3000000000000007</v>
      </c>
      <c r="CX192" s="71">
        <v>-8.1199999999999992</v>
      </c>
      <c r="CY192" s="71">
        <v>-1.54</v>
      </c>
      <c r="CZ192" s="71">
        <v>7.53</v>
      </c>
      <c r="DA192" s="71">
        <v>7.19</v>
      </c>
      <c r="DB192" s="71">
        <v>2.16</v>
      </c>
      <c r="DC192" s="71">
        <v>-7.16</v>
      </c>
      <c r="DD192" s="71">
        <v>-6.53</v>
      </c>
      <c r="DE192" s="71">
        <v>-3.87</v>
      </c>
      <c r="DF192" s="71">
        <v>-3.72</v>
      </c>
      <c r="DG192" s="71">
        <v>-2.9</v>
      </c>
      <c r="DH192" s="71">
        <v>-7.11</v>
      </c>
      <c r="DI192" s="71">
        <v>-3.27</v>
      </c>
      <c r="DJ192" s="71">
        <v>-3.21</v>
      </c>
      <c r="DK192" s="71">
        <v>0.46</v>
      </c>
      <c r="DL192" s="71">
        <v>4.25</v>
      </c>
      <c r="DM192" s="71">
        <v>6.78</v>
      </c>
      <c r="DN192" s="71">
        <v>13.92</v>
      </c>
      <c r="DO192" s="71">
        <v>15.45</v>
      </c>
      <c r="DP192" s="71">
        <v>15.6</v>
      </c>
      <c r="DQ192" s="71">
        <v>21.6</v>
      </c>
      <c r="DR192" s="71">
        <v>11.18</v>
      </c>
      <c r="DS192" s="71">
        <v>9.82</v>
      </c>
      <c r="DT192" s="71">
        <v>1.1200000000000001</v>
      </c>
      <c r="DU192" s="71">
        <v>18.100000000000001</v>
      </c>
      <c r="DV192" s="71">
        <v>14.61</v>
      </c>
      <c r="DW192" s="71">
        <v>14.51</v>
      </c>
      <c r="DX192" s="71">
        <v>-3.6</v>
      </c>
      <c r="DY192" s="71">
        <v>-2.68</v>
      </c>
      <c r="DZ192" s="71">
        <v>-4.38</v>
      </c>
      <c r="EA192" s="71">
        <v>0.06</v>
      </c>
      <c r="EB192" s="71">
        <v>-0.04</v>
      </c>
      <c r="EC192" s="71">
        <v>2</v>
      </c>
      <c r="ED192" s="71">
        <v>-1.1299999999999999</v>
      </c>
      <c r="EE192" s="71">
        <v>-0.79</v>
      </c>
      <c r="EF192" s="71">
        <v>-4.08</v>
      </c>
      <c r="EG192" s="71">
        <v>-1.24</v>
      </c>
      <c r="EH192" s="71">
        <v>-0.03</v>
      </c>
      <c r="EI192" s="71">
        <v>3.74</v>
      </c>
      <c r="EJ192" s="71">
        <v>3</v>
      </c>
      <c r="EK192" s="71">
        <v>2.71</v>
      </c>
      <c r="EL192" s="71">
        <v>2.96</v>
      </c>
      <c r="EM192" s="71">
        <v>4.6100000000000003</v>
      </c>
      <c r="EN192" s="71">
        <v>4.3600000000000003</v>
      </c>
      <c r="EO192" s="71">
        <v>3.17</v>
      </c>
      <c r="EP192" s="71">
        <v>5.22</v>
      </c>
      <c r="EQ192" s="71">
        <v>6.5</v>
      </c>
      <c r="ER192" s="71">
        <v>7.32</v>
      </c>
      <c r="ES192" s="71">
        <v>2.5</v>
      </c>
      <c r="ET192" s="71">
        <v>1.32</v>
      </c>
      <c r="EU192" s="71">
        <v>2.66</v>
      </c>
      <c r="EV192" s="71">
        <v>4.6399999999999997</v>
      </c>
      <c r="EW192" s="71">
        <v>4.18</v>
      </c>
      <c r="EX192" s="71">
        <v>2.1</v>
      </c>
      <c r="EY192" s="71">
        <v>0.57999999999999996</v>
      </c>
      <c r="EZ192" s="71">
        <v>0.56999999999999995</v>
      </c>
      <c r="FA192" s="71">
        <v>0.23</v>
      </c>
      <c r="FB192" s="71">
        <v>2.06</v>
      </c>
      <c r="FC192" s="71">
        <v>2.38</v>
      </c>
      <c r="FD192" s="71">
        <v>1.92</v>
      </c>
      <c r="FE192" s="71">
        <v>0.89</v>
      </c>
      <c r="FF192" s="71">
        <v>0.55000000000000004</v>
      </c>
      <c r="FG192" s="71">
        <v>1.85</v>
      </c>
      <c r="FH192" s="71">
        <v>3.94</v>
      </c>
      <c r="FI192" s="71">
        <v>4.16</v>
      </c>
      <c r="FJ192" s="71">
        <v>0.98</v>
      </c>
      <c r="FK192" s="71">
        <v>-0.87</v>
      </c>
      <c r="FL192" s="71">
        <v>-0.88</v>
      </c>
      <c r="FM192" s="71">
        <v>1.84</v>
      </c>
      <c r="FN192" s="71">
        <v>0.63</v>
      </c>
      <c r="FO192" s="71">
        <v>0.5</v>
      </c>
      <c r="FP192" s="71">
        <v>-0.63</v>
      </c>
      <c r="FQ192" s="71">
        <v>0.53</v>
      </c>
      <c r="FR192" s="71">
        <v>0.19</v>
      </c>
      <c r="FS192" s="71">
        <v>-0.05</v>
      </c>
      <c r="FT192" s="71">
        <v>-0.15</v>
      </c>
      <c r="FU192" s="71">
        <v>0.96</v>
      </c>
      <c r="FV192" s="71">
        <v>3.88</v>
      </c>
      <c r="FW192" s="71">
        <v>4.71</v>
      </c>
      <c r="FX192" s="71">
        <v>7.8</v>
      </c>
      <c r="FY192" s="71">
        <v>8.2100000000000009</v>
      </c>
      <c r="FZ192" s="71">
        <v>7.76</v>
      </c>
      <c r="GA192" s="71">
        <v>1.05</v>
      </c>
      <c r="GB192" s="71">
        <v>-2.97</v>
      </c>
      <c r="GC192" s="71">
        <v>-3.22</v>
      </c>
      <c r="GD192" s="71">
        <v>-0.83</v>
      </c>
      <c r="GE192" s="71">
        <v>2.37</v>
      </c>
      <c r="GF192" s="71">
        <v>2.39</v>
      </c>
      <c r="GG192" s="71">
        <v>1.45</v>
      </c>
      <c r="GH192" s="71">
        <v>-5.44</v>
      </c>
      <c r="GI192" s="71">
        <v>-9.02</v>
      </c>
      <c r="GJ192" s="71">
        <v>-10.15</v>
      </c>
      <c r="GK192" s="71">
        <v>-9.39</v>
      </c>
      <c r="GL192" s="71">
        <v>-5.84</v>
      </c>
      <c r="GM192" s="71">
        <v>-4.17</v>
      </c>
      <c r="GN192" s="71">
        <v>-2.33</v>
      </c>
      <c r="GO192" s="71">
        <v>-2.4500000000000002</v>
      </c>
      <c r="GP192" s="71">
        <v>-1.5</v>
      </c>
      <c r="GQ192" s="71">
        <v>1.83</v>
      </c>
      <c r="GR192" s="71">
        <v>1.96</v>
      </c>
      <c r="GS192" s="71">
        <v>3.97</v>
      </c>
      <c r="GT192" s="71">
        <v>3.56</v>
      </c>
      <c r="GU192" s="71">
        <v>6.04</v>
      </c>
      <c r="GV192" s="71">
        <v>4.0599999999999996</v>
      </c>
      <c r="GW192" s="71">
        <v>9.57</v>
      </c>
      <c r="GX192" s="71">
        <v>6.96</v>
      </c>
      <c r="GY192" s="71">
        <v>6.01</v>
      </c>
      <c r="GZ192" s="71">
        <v>0.9</v>
      </c>
      <c r="HA192" s="71">
        <v>2.5</v>
      </c>
      <c r="HB192" s="71">
        <v>2.67</v>
      </c>
      <c r="HC192" s="71">
        <v>-0.36</v>
      </c>
      <c r="HD192" s="71">
        <v>-0.64</v>
      </c>
      <c r="HE192" s="71">
        <v>-0.4</v>
      </c>
      <c r="HF192" s="71">
        <v>2.5</v>
      </c>
      <c r="HG192" s="71">
        <v>0.46</v>
      </c>
      <c r="HH192" s="71">
        <v>0.28999999999999998</v>
      </c>
      <c r="HI192" s="71">
        <v>-0.41</v>
      </c>
      <c r="HJ192" s="71">
        <v>0.14000000000000001</v>
      </c>
      <c r="HK192" s="71">
        <v>-0.06</v>
      </c>
      <c r="HL192" s="71">
        <v>-0.85</v>
      </c>
      <c r="HM192" s="71">
        <v>-0.85</v>
      </c>
      <c r="HN192" s="71">
        <v>-0.52</v>
      </c>
      <c r="HO192" s="71">
        <v>-0.59</v>
      </c>
      <c r="HP192" s="71">
        <v>-1.76</v>
      </c>
      <c r="HQ192" s="71">
        <v>-2.31</v>
      </c>
      <c r="HR192" s="71">
        <v>-3.79</v>
      </c>
      <c r="HS192" s="71">
        <v>-4.0999999999999996</v>
      </c>
      <c r="HT192" s="71">
        <v>-5</v>
      </c>
      <c r="HU192" s="71">
        <v>-3.14</v>
      </c>
      <c r="HV192" s="71">
        <v>-2.31</v>
      </c>
      <c r="HW192" s="71">
        <v>-3.44</v>
      </c>
      <c r="HX192" s="71">
        <v>-4.38</v>
      </c>
      <c r="HY192" s="71">
        <v>-7.53</v>
      </c>
      <c r="HZ192" s="71">
        <v>-5.04</v>
      </c>
      <c r="IA192" s="71">
        <v>-2.4500000000000002</v>
      </c>
      <c r="IB192" s="71">
        <v>3.35</v>
      </c>
      <c r="IC192" s="92">
        <v>-0.15</v>
      </c>
      <c r="ID192" s="92">
        <v>-0.1</v>
      </c>
      <c r="IE192" s="92">
        <v>0.1</v>
      </c>
      <c r="IF192" s="92">
        <v>0.15445887902995176</v>
      </c>
      <c r="IG192" s="92">
        <v>5.121431351775553E-2</v>
      </c>
      <c r="IH192" s="92">
        <v>0.3</v>
      </c>
      <c r="II192" s="92">
        <v>0.39356038274378002</v>
      </c>
      <c r="IJ192" s="92">
        <v>-0.2</v>
      </c>
      <c r="IK192" s="92">
        <v>-0.27412278324703077</v>
      </c>
      <c r="IL192" s="92">
        <v>-0.23451103411000407</v>
      </c>
      <c r="IM192" s="92">
        <v>0.35</v>
      </c>
      <c r="IN192" s="92">
        <v>0.8</v>
      </c>
      <c r="IO192" s="92">
        <v>1.0016370545344879</v>
      </c>
      <c r="IP192" s="92">
        <v>1.2</v>
      </c>
      <c r="IQ192" s="92">
        <v>1.4839062841147392</v>
      </c>
      <c r="IR192" s="92">
        <v>1.7203194737225151</v>
      </c>
      <c r="IS192" s="92">
        <v>1.9884022240255468</v>
      </c>
      <c r="IT192" s="92">
        <v>1.2790930033935197</v>
      </c>
      <c r="IU192" s="92">
        <v>0.89261417193429693</v>
      </c>
      <c r="IV192" s="92">
        <v>0.332597080639979</v>
      </c>
      <c r="IW192" s="92">
        <v>0.14108410145205139</v>
      </c>
      <c r="IX192" s="92">
        <v>0.2</v>
      </c>
      <c r="IY192" s="92">
        <v>5.146696949493719E-2</v>
      </c>
      <c r="IZ192" s="92"/>
    </row>
    <row r="193" spans="1:260" s="53" customFormat="1" ht="18" customHeight="1" x14ac:dyDescent="0.2">
      <c r="A193" s="97">
        <v>24109</v>
      </c>
      <c r="B193" s="20"/>
      <c r="C193" s="60"/>
      <c r="D193" s="29"/>
      <c r="E193" s="95"/>
      <c r="F193" s="35"/>
      <c r="G193" s="36" t="s">
        <v>186</v>
      </c>
      <c r="H193" s="71">
        <v>-0.87</v>
      </c>
      <c r="I193" s="71">
        <v>1.42</v>
      </c>
      <c r="J193" s="71">
        <v>0.71</v>
      </c>
      <c r="K193" s="71">
        <v>0.33</v>
      </c>
      <c r="L193" s="71">
        <v>-2.17</v>
      </c>
      <c r="M193" s="71">
        <v>-0.57999999999999996</v>
      </c>
      <c r="N193" s="71">
        <v>-0.88</v>
      </c>
      <c r="O193" s="71">
        <v>5.41</v>
      </c>
      <c r="P193" s="71">
        <v>6.92</v>
      </c>
      <c r="Q193" s="71">
        <v>7.15</v>
      </c>
      <c r="R193" s="71">
        <v>12.86</v>
      </c>
      <c r="S193" s="71">
        <v>16.739999999999998</v>
      </c>
      <c r="T193" s="71">
        <v>19.71</v>
      </c>
      <c r="U193" s="71">
        <v>19.72</v>
      </c>
      <c r="V193" s="71">
        <v>20.53</v>
      </c>
      <c r="W193" s="71">
        <v>16.91</v>
      </c>
      <c r="X193" s="71">
        <v>5.78</v>
      </c>
      <c r="Y193" s="71">
        <v>-3.19</v>
      </c>
      <c r="Z193" s="71">
        <v>-3.06</v>
      </c>
      <c r="AA193" s="71">
        <v>-2.4900000000000002</v>
      </c>
      <c r="AB193" s="71">
        <v>-0.35</v>
      </c>
      <c r="AC193" s="71">
        <v>-0.34</v>
      </c>
      <c r="AD193" s="71">
        <v>4.7</v>
      </c>
      <c r="AE193" s="71">
        <v>3.04</v>
      </c>
      <c r="AF193" s="71">
        <v>2.4300000000000002</v>
      </c>
      <c r="AG193" s="71">
        <v>3.47</v>
      </c>
      <c r="AH193" s="71">
        <v>6.16</v>
      </c>
      <c r="AI193" s="71">
        <v>8.8000000000000007</v>
      </c>
      <c r="AJ193" s="71">
        <v>8.02</v>
      </c>
      <c r="AK193" s="71">
        <v>3.15</v>
      </c>
      <c r="AL193" s="71">
        <v>0.64</v>
      </c>
      <c r="AM193" s="71">
        <v>-2.1800000000000002</v>
      </c>
      <c r="AN193" s="71">
        <v>-2.39</v>
      </c>
      <c r="AO193" s="71">
        <v>-2.5299999999999998</v>
      </c>
      <c r="AP193" s="71">
        <v>-0.78</v>
      </c>
      <c r="AQ193" s="71">
        <v>2.2599999999999998</v>
      </c>
      <c r="AR193" s="71">
        <v>4.4000000000000004</v>
      </c>
      <c r="AS193" s="71">
        <v>5.3</v>
      </c>
      <c r="AT193" s="71">
        <v>7.56</v>
      </c>
      <c r="AU193" s="71">
        <v>6.69</v>
      </c>
      <c r="AV193" s="71">
        <v>9.93</v>
      </c>
      <c r="AW193" s="71">
        <v>16.059999999999999</v>
      </c>
      <c r="AX193" s="71">
        <v>16.850000000000001</v>
      </c>
      <c r="AY193" s="71">
        <v>18.39</v>
      </c>
      <c r="AZ193" s="71">
        <v>15.41</v>
      </c>
      <c r="BA193" s="71">
        <v>16.23</v>
      </c>
      <c r="BB193" s="71">
        <v>18.399999999999999</v>
      </c>
      <c r="BC193" s="71">
        <v>11.58</v>
      </c>
      <c r="BD193" s="71">
        <v>10.83</v>
      </c>
      <c r="BE193" s="71">
        <v>6.82</v>
      </c>
      <c r="BF193" s="71">
        <v>14.06</v>
      </c>
      <c r="BG193" s="71">
        <v>13.3</v>
      </c>
      <c r="BH193" s="71">
        <v>10.97</v>
      </c>
      <c r="BI193" s="71">
        <v>6.41</v>
      </c>
      <c r="BJ193" s="71">
        <v>5.2</v>
      </c>
      <c r="BK193" s="71">
        <v>0.28000000000000003</v>
      </c>
      <c r="BL193" s="71">
        <v>-3.7</v>
      </c>
      <c r="BM193" s="71">
        <v>-3.45</v>
      </c>
      <c r="BN193" s="71">
        <v>-2.5099999999999998</v>
      </c>
      <c r="BO193" s="71">
        <v>-0.25</v>
      </c>
      <c r="BP193" s="71">
        <v>-0.84</v>
      </c>
      <c r="BQ193" s="71">
        <v>-2.0099999999999998</v>
      </c>
      <c r="BR193" s="71">
        <v>-2.91</v>
      </c>
      <c r="BS193" s="71">
        <v>-2.65</v>
      </c>
      <c r="BT193" s="71">
        <v>-5.5</v>
      </c>
      <c r="BU193" s="71">
        <v>-0.76</v>
      </c>
      <c r="BV193" s="71">
        <v>-0.21</v>
      </c>
      <c r="BW193" s="71">
        <v>-3.17</v>
      </c>
      <c r="BX193" s="71">
        <v>-10.01</v>
      </c>
      <c r="BY193" s="71">
        <v>-8.7100000000000009</v>
      </c>
      <c r="BZ193" s="71">
        <v>-6.64</v>
      </c>
      <c r="CA193" s="71">
        <v>-9.14</v>
      </c>
      <c r="CB193" s="71">
        <v>-14</v>
      </c>
      <c r="CC193" s="71">
        <v>-19.510000000000002</v>
      </c>
      <c r="CD193" s="71">
        <v>-22.24</v>
      </c>
      <c r="CE193" s="71">
        <v>-18.93</v>
      </c>
      <c r="CF193" s="71">
        <v>-17.46</v>
      </c>
      <c r="CG193" s="71">
        <v>-14.54</v>
      </c>
      <c r="CH193" s="71">
        <v>-13.22</v>
      </c>
      <c r="CI193" s="71">
        <v>-1.39</v>
      </c>
      <c r="CJ193" s="71">
        <v>3.22</v>
      </c>
      <c r="CK193" s="71">
        <v>2.04</v>
      </c>
      <c r="CL193" s="71">
        <v>-1.0900000000000001</v>
      </c>
      <c r="CM193" s="71">
        <v>-3.92</v>
      </c>
      <c r="CN193" s="71">
        <v>-4.54</v>
      </c>
      <c r="CO193" s="71">
        <v>-12.96</v>
      </c>
      <c r="CP193" s="71">
        <v>-12.41</v>
      </c>
      <c r="CQ193" s="71">
        <v>-13.45</v>
      </c>
      <c r="CR193" s="71">
        <v>-16.3</v>
      </c>
      <c r="CS193" s="71">
        <v>-16.21</v>
      </c>
      <c r="CT193" s="71">
        <v>-13.92</v>
      </c>
      <c r="CU193" s="71">
        <v>-5.18</v>
      </c>
      <c r="CV193" s="71">
        <v>-4.4400000000000004</v>
      </c>
      <c r="CW193" s="71">
        <v>-4.4400000000000004</v>
      </c>
      <c r="CX193" s="71">
        <v>0.41</v>
      </c>
      <c r="CY193" s="71">
        <v>3.47</v>
      </c>
      <c r="CZ193" s="71">
        <v>4.3099999999999996</v>
      </c>
      <c r="DA193" s="71">
        <v>-0.64</v>
      </c>
      <c r="DB193" s="71">
        <v>-1.71</v>
      </c>
      <c r="DC193" s="71">
        <v>-2.44</v>
      </c>
      <c r="DD193" s="71">
        <v>-2.29</v>
      </c>
      <c r="DE193" s="71">
        <v>-2.41</v>
      </c>
      <c r="DF193" s="71">
        <v>-4.1900000000000004</v>
      </c>
      <c r="DG193" s="71">
        <v>-7.2</v>
      </c>
      <c r="DH193" s="71">
        <v>-9.1199999999999992</v>
      </c>
      <c r="DI193" s="71">
        <v>-7.96</v>
      </c>
      <c r="DJ193" s="71">
        <v>-1.2</v>
      </c>
      <c r="DK193" s="71">
        <v>0.81</v>
      </c>
      <c r="DL193" s="71">
        <v>1.07</v>
      </c>
      <c r="DM193" s="71">
        <v>3.67</v>
      </c>
      <c r="DN193" s="71">
        <v>9.6</v>
      </c>
      <c r="DO193" s="71">
        <v>10.59</v>
      </c>
      <c r="DP193" s="71">
        <v>24.74</v>
      </c>
      <c r="DQ193" s="71">
        <v>29.83</v>
      </c>
      <c r="DR193" s="71">
        <v>25.39</v>
      </c>
      <c r="DS193" s="71">
        <v>8.89</v>
      </c>
      <c r="DT193" s="71">
        <v>2.2999999999999998</v>
      </c>
      <c r="DU193" s="71">
        <v>5.03</v>
      </c>
      <c r="DV193" s="71">
        <v>0.89</v>
      </c>
      <c r="DW193" s="71">
        <v>0.02</v>
      </c>
      <c r="DX193" s="71">
        <v>-3.33</v>
      </c>
      <c r="DY193" s="71">
        <v>-3.28</v>
      </c>
      <c r="DZ193" s="71">
        <v>-3.38</v>
      </c>
      <c r="EA193" s="71">
        <v>-2.4</v>
      </c>
      <c r="EB193" s="71">
        <v>0.87</v>
      </c>
      <c r="EC193" s="71">
        <v>-0.06</v>
      </c>
      <c r="ED193" s="71">
        <v>-0.4</v>
      </c>
      <c r="EE193" s="71">
        <v>-1.23</v>
      </c>
      <c r="EF193" s="71">
        <v>-1.08</v>
      </c>
      <c r="EG193" s="71">
        <v>-0.14000000000000001</v>
      </c>
      <c r="EH193" s="71">
        <v>0.32</v>
      </c>
      <c r="EI193" s="71">
        <v>2.5299999999999998</v>
      </c>
      <c r="EJ193" s="71">
        <v>2.31</v>
      </c>
      <c r="EK193" s="71">
        <v>3.85</v>
      </c>
      <c r="EL193" s="71">
        <v>4.8</v>
      </c>
      <c r="EM193" s="71">
        <v>5.29</v>
      </c>
      <c r="EN193" s="71">
        <v>6.89</v>
      </c>
      <c r="EO193" s="71">
        <v>5.82</v>
      </c>
      <c r="EP193" s="71">
        <v>6.32</v>
      </c>
      <c r="EQ193" s="71">
        <v>3.54</v>
      </c>
      <c r="ER193" s="71">
        <v>2.2400000000000002</v>
      </c>
      <c r="ES193" s="71">
        <v>0.51</v>
      </c>
      <c r="ET193" s="71">
        <v>2.7</v>
      </c>
      <c r="EU193" s="71">
        <v>3.79</v>
      </c>
      <c r="EV193" s="71">
        <v>4.58</v>
      </c>
      <c r="EW193" s="71">
        <v>1.25</v>
      </c>
      <c r="EX193" s="71">
        <v>0.93</v>
      </c>
      <c r="EY193" s="71">
        <v>0.41</v>
      </c>
      <c r="EZ193" s="71">
        <v>-0.88</v>
      </c>
      <c r="FA193" s="71">
        <v>-1.7</v>
      </c>
      <c r="FB193" s="71">
        <v>-1.08</v>
      </c>
      <c r="FC193" s="71">
        <v>-0.08</v>
      </c>
      <c r="FD193" s="71">
        <v>0.55000000000000004</v>
      </c>
      <c r="FE193" s="71">
        <v>0.3</v>
      </c>
      <c r="FF193" s="71">
        <v>2.15</v>
      </c>
      <c r="FG193" s="71">
        <v>2.23</v>
      </c>
      <c r="FH193" s="71">
        <v>3.1</v>
      </c>
      <c r="FI193" s="71">
        <v>0.44</v>
      </c>
      <c r="FJ193" s="71">
        <v>-0.02</v>
      </c>
      <c r="FK193" s="71">
        <v>-0.67</v>
      </c>
      <c r="FL193" s="71">
        <v>3.09</v>
      </c>
      <c r="FM193" s="71">
        <v>3.63</v>
      </c>
      <c r="FN193" s="71">
        <v>3.43</v>
      </c>
      <c r="FO193" s="71">
        <v>1.91</v>
      </c>
      <c r="FP193" s="71">
        <v>2.31</v>
      </c>
      <c r="FQ193" s="71">
        <v>2.41</v>
      </c>
      <c r="FR193" s="71">
        <v>-0.98</v>
      </c>
      <c r="FS193" s="71">
        <v>-2.5099999999999998</v>
      </c>
      <c r="FT193" s="71">
        <v>-2.69</v>
      </c>
      <c r="FU193" s="71">
        <v>1.1599999999999999</v>
      </c>
      <c r="FV193" s="71">
        <v>5.62</v>
      </c>
      <c r="FW193" s="71">
        <v>6.32</v>
      </c>
      <c r="FX193" s="71">
        <v>9.7100000000000009</v>
      </c>
      <c r="FY193" s="71">
        <v>7.56</v>
      </c>
      <c r="FZ193" s="71">
        <v>6.92</v>
      </c>
      <c r="GA193" s="71">
        <v>-3.84</v>
      </c>
      <c r="GB193" s="71">
        <v>-5.62</v>
      </c>
      <c r="GC193" s="71">
        <v>-5.61</v>
      </c>
      <c r="GD193" s="71">
        <v>1.84</v>
      </c>
      <c r="GE193" s="71">
        <v>1.17</v>
      </c>
      <c r="GF193" s="71">
        <v>1.19</v>
      </c>
      <c r="GG193" s="71">
        <v>-3.48</v>
      </c>
      <c r="GH193" s="71">
        <v>-3.7</v>
      </c>
      <c r="GI193" s="71">
        <v>-5.16</v>
      </c>
      <c r="GJ193" s="71">
        <v>-6.1</v>
      </c>
      <c r="GK193" s="71">
        <v>-5.9</v>
      </c>
      <c r="GL193" s="71">
        <v>-4.13</v>
      </c>
      <c r="GM193" s="71">
        <v>-2.46</v>
      </c>
      <c r="GN193" s="71">
        <v>0.08</v>
      </c>
      <c r="GO193" s="71">
        <v>-7.0000000000000007E-2</v>
      </c>
      <c r="GP193" s="71">
        <v>0.7</v>
      </c>
      <c r="GQ193" s="71">
        <v>3.63</v>
      </c>
      <c r="GR193" s="71">
        <v>4.2699999999999996</v>
      </c>
      <c r="GS193" s="71">
        <v>8.51</v>
      </c>
      <c r="GT193" s="71">
        <v>11.47</v>
      </c>
      <c r="GU193" s="71">
        <v>13.41</v>
      </c>
      <c r="GV193" s="71">
        <v>10.85</v>
      </c>
      <c r="GW193" s="71">
        <v>13.41</v>
      </c>
      <c r="GX193" s="71">
        <v>10.78</v>
      </c>
      <c r="GY193" s="71">
        <v>6.87</v>
      </c>
      <c r="GZ193" s="71">
        <v>1.32</v>
      </c>
      <c r="HA193" s="71">
        <v>1.1200000000000001</v>
      </c>
      <c r="HB193" s="71">
        <v>1.1000000000000001</v>
      </c>
      <c r="HC193" s="71">
        <v>-1.1000000000000001</v>
      </c>
      <c r="HD193" s="71">
        <v>-0.72</v>
      </c>
      <c r="HE193" s="71">
        <v>0.48</v>
      </c>
      <c r="HF193" s="71">
        <v>1.1399999999999999</v>
      </c>
      <c r="HG193" s="71">
        <v>1.17</v>
      </c>
      <c r="HH193" s="71">
        <v>1.24</v>
      </c>
      <c r="HI193" s="71">
        <v>1.41</v>
      </c>
      <c r="HJ193" s="71">
        <v>1.19</v>
      </c>
      <c r="HK193" s="71">
        <v>0.23</v>
      </c>
      <c r="HL193" s="71">
        <v>-0.84</v>
      </c>
      <c r="HM193" s="71">
        <v>-1.44</v>
      </c>
      <c r="HN193" s="71">
        <v>-1.82</v>
      </c>
      <c r="HO193" s="71">
        <v>-2.09</v>
      </c>
      <c r="HP193" s="71">
        <v>-0.38</v>
      </c>
      <c r="HQ193" s="71">
        <v>-0.06</v>
      </c>
      <c r="HR193" s="71">
        <v>0.03</v>
      </c>
      <c r="HS193" s="71">
        <v>-1.58</v>
      </c>
      <c r="HT193" s="71">
        <v>-2.95</v>
      </c>
      <c r="HU193" s="71">
        <v>-4.51</v>
      </c>
      <c r="HV193" s="71">
        <v>-4.09</v>
      </c>
      <c r="HW193" s="71">
        <v>-3.93</v>
      </c>
      <c r="HX193" s="71">
        <v>-0.88</v>
      </c>
      <c r="HY193" s="71">
        <v>-1.1100000000000001</v>
      </c>
      <c r="HZ193" s="71">
        <v>0.91</v>
      </c>
      <c r="IA193" s="71">
        <v>1.07</v>
      </c>
      <c r="IB193" s="71">
        <v>2.19</v>
      </c>
      <c r="IC193" s="41">
        <v>-0.15</v>
      </c>
      <c r="ID193" s="41">
        <v>-0.1</v>
      </c>
      <c r="IE193" s="41">
        <v>0.1</v>
      </c>
      <c r="IF193" s="41">
        <v>0.15445887902995176</v>
      </c>
      <c r="IG193" s="41">
        <v>5.121431351775553E-2</v>
      </c>
      <c r="IH193" s="41">
        <v>0.3</v>
      </c>
      <c r="II193" s="41">
        <v>0.39356038274378002</v>
      </c>
      <c r="IJ193" s="41">
        <v>-0.2</v>
      </c>
      <c r="IK193" s="41">
        <v>-0.27412278324703077</v>
      </c>
      <c r="IL193" s="41">
        <v>-0.23451103411000407</v>
      </c>
      <c r="IM193" s="41">
        <v>0.35</v>
      </c>
      <c r="IN193" s="41">
        <v>0.8</v>
      </c>
      <c r="IO193" s="41">
        <v>1.0016370545344879</v>
      </c>
      <c r="IP193" s="41">
        <v>1.2</v>
      </c>
      <c r="IQ193" s="41">
        <v>1.4839062841147392</v>
      </c>
      <c r="IR193" s="41">
        <v>1.7203194737225151</v>
      </c>
      <c r="IS193" s="41">
        <v>1.9884022240255468</v>
      </c>
      <c r="IT193" s="41">
        <v>1.2790930033935197</v>
      </c>
      <c r="IU193" s="41">
        <v>0.89261417193429693</v>
      </c>
      <c r="IV193" s="41">
        <v>0.332597080639979</v>
      </c>
      <c r="IW193" s="41">
        <v>0.14108410145205139</v>
      </c>
      <c r="IX193" s="41">
        <v>0.2</v>
      </c>
      <c r="IY193" s="41">
        <v>5.146696949493719E-2</v>
      </c>
      <c r="IZ193" s="41"/>
    </row>
    <row r="194" spans="1:260" s="53" customFormat="1" ht="18" customHeight="1" x14ac:dyDescent="0.2">
      <c r="A194" s="97">
        <v>24110</v>
      </c>
      <c r="B194" s="20"/>
      <c r="C194" s="60"/>
      <c r="D194" s="29"/>
      <c r="E194" s="95"/>
      <c r="F194" s="35"/>
      <c r="G194" s="36" t="s">
        <v>187</v>
      </c>
      <c r="H194" s="71">
        <v>5.0599999999999996</v>
      </c>
      <c r="I194" s="71">
        <v>4.5999999999999996</v>
      </c>
      <c r="J194" s="71">
        <v>6.05</v>
      </c>
      <c r="K194" s="71">
        <v>12.13</v>
      </c>
      <c r="L194" s="71">
        <v>12.69</v>
      </c>
      <c r="M194" s="71">
        <v>10.01</v>
      </c>
      <c r="N194" s="71">
        <v>2.71</v>
      </c>
      <c r="O194" s="71">
        <v>3.98</v>
      </c>
      <c r="P194" s="71">
        <v>6.74</v>
      </c>
      <c r="Q194" s="71">
        <v>0.61</v>
      </c>
      <c r="R194" s="71">
        <v>-0.94</v>
      </c>
      <c r="S194" s="71">
        <v>-0.85</v>
      </c>
      <c r="T194" s="71">
        <v>10.6</v>
      </c>
      <c r="U194" s="71">
        <v>10.25</v>
      </c>
      <c r="V194" s="71">
        <v>9.48</v>
      </c>
      <c r="W194" s="71">
        <v>1.61</v>
      </c>
      <c r="X194" s="71">
        <v>1.69</v>
      </c>
      <c r="Y194" s="71">
        <v>-5.29</v>
      </c>
      <c r="Z194" s="71">
        <v>-3.88</v>
      </c>
      <c r="AA194" s="71">
        <v>-5.26</v>
      </c>
      <c r="AB194" s="71">
        <v>-1.0900000000000001</v>
      </c>
      <c r="AC194" s="71">
        <v>-3.2</v>
      </c>
      <c r="AD194" s="71">
        <v>-1.95</v>
      </c>
      <c r="AE194" s="71">
        <v>-3.29</v>
      </c>
      <c r="AF194" s="71">
        <v>-1.52</v>
      </c>
      <c r="AG194" s="71">
        <v>-0.88</v>
      </c>
      <c r="AH194" s="71">
        <v>2</v>
      </c>
      <c r="AI194" s="71">
        <v>3.04</v>
      </c>
      <c r="AJ194" s="71">
        <v>2.4700000000000002</v>
      </c>
      <c r="AK194" s="71">
        <v>3.04</v>
      </c>
      <c r="AL194" s="71">
        <v>-2.72</v>
      </c>
      <c r="AM194" s="71">
        <v>-2.2999999999999998</v>
      </c>
      <c r="AN194" s="71">
        <v>-1.18</v>
      </c>
      <c r="AO194" s="71">
        <v>8.3800000000000008</v>
      </c>
      <c r="AP194" s="71">
        <v>7.47</v>
      </c>
      <c r="AQ194" s="71">
        <v>8.02</v>
      </c>
      <c r="AR194" s="71">
        <v>4.0199999999999996</v>
      </c>
      <c r="AS194" s="71">
        <v>3.64</v>
      </c>
      <c r="AT194" s="71">
        <v>4.62</v>
      </c>
      <c r="AU194" s="71">
        <v>5.31</v>
      </c>
      <c r="AV194" s="71">
        <v>5.6</v>
      </c>
      <c r="AW194" s="71">
        <v>-2.33</v>
      </c>
      <c r="AX194" s="71">
        <v>-11.03</v>
      </c>
      <c r="AY194" s="71">
        <v>-11.03</v>
      </c>
      <c r="AZ194" s="71">
        <v>-8.01</v>
      </c>
      <c r="BA194" s="71">
        <v>2.92</v>
      </c>
      <c r="BB194" s="71">
        <v>4.83</v>
      </c>
      <c r="BC194" s="71">
        <v>5.24</v>
      </c>
      <c r="BD194" s="71">
        <v>7.14</v>
      </c>
      <c r="BE194" s="71">
        <v>9.5</v>
      </c>
      <c r="BF194" s="71">
        <v>11.89</v>
      </c>
      <c r="BG194" s="71">
        <v>12.82</v>
      </c>
      <c r="BH194" s="71">
        <v>8.9</v>
      </c>
      <c r="BI194" s="71">
        <v>10.69</v>
      </c>
      <c r="BJ194" s="71">
        <v>15.16</v>
      </c>
      <c r="BK194" s="71">
        <v>14.26</v>
      </c>
      <c r="BL194" s="71">
        <v>18.86</v>
      </c>
      <c r="BM194" s="71">
        <v>7.66</v>
      </c>
      <c r="BN194" s="71">
        <v>9.57</v>
      </c>
      <c r="BO194" s="71">
        <v>4.2</v>
      </c>
      <c r="BP194" s="71">
        <v>6.95</v>
      </c>
      <c r="BQ194" s="71">
        <v>5.32</v>
      </c>
      <c r="BR194" s="71">
        <v>9.2899999999999991</v>
      </c>
      <c r="BS194" s="71">
        <v>11.58</v>
      </c>
      <c r="BT194" s="71">
        <v>12.18</v>
      </c>
      <c r="BU194" s="71">
        <v>9.85</v>
      </c>
      <c r="BV194" s="71">
        <v>-12.53</v>
      </c>
      <c r="BW194" s="71">
        <v>-14.7</v>
      </c>
      <c r="BX194" s="71">
        <v>-26.71</v>
      </c>
      <c r="BY194" s="71">
        <v>-0.81</v>
      </c>
      <c r="BZ194" s="71">
        <v>0.06</v>
      </c>
      <c r="CA194" s="71">
        <v>-10.14</v>
      </c>
      <c r="CB194" s="71">
        <v>-23.44</v>
      </c>
      <c r="CC194" s="71">
        <v>-25.93</v>
      </c>
      <c r="CD194" s="71">
        <v>-24.65</v>
      </c>
      <c r="CE194" s="71">
        <v>-18.71</v>
      </c>
      <c r="CF194" s="71">
        <v>-14.94</v>
      </c>
      <c r="CG194" s="71">
        <v>-1.73</v>
      </c>
      <c r="CH194" s="71">
        <v>12.77</v>
      </c>
      <c r="CI194" s="71">
        <v>12.91</v>
      </c>
      <c r="CJ194" s="71">
        <v>8.82</v>
      </c>
      <c r="CK194" s="71">
        <v>-6.13</v>
      </c>
      <c r="CL194" s="71">
        <v>-6.61</v>
      </c>
      <c r="CM194" s="71">
        <v>-6.96</v>
      </c>
      <c r="CN194" s="71">
        <v>-3.62</v>
      </c>
      <c r="CO194" s="71">
        <v>-3.56</v>
      </c>
      <c r="CP194" s="71">
        <v>-8.3699999999999992</v>
      </c>
      <c r="CQ194" s="71">
        <v>-8.16</v>
      </c>
      <c r="CR194" s="71">
        <v>-7.74</v>
      </c>
      <c r="CS194" s="71">
        <v>-6.35</v>
      </c>
      <c r="CT194" s="71">
        <v>-6.79</v>
      </c>
      <c r="CU194" s="71">
        <v>-6.77</v>
      </c>
      <c r="CV194" s="71">
        <v>-4.4400000000000004</v>
      </c>
      <c r="CW194" s="71">
        <v>0.36</v>
      </c>
      <c r="CX194" s="71">
        <v>0.82</v>
      </c>
      <c r="CY194" s="71">
        <v>4.42</v>
      </c>
      <c r="CZ194" s="71">
        <v>-2.95</v>
      </c>
      <c r="DA194" s="71">
        <v>-3.37</v>
      </c>
      <c r="DB194" s="71">
        <v>-7.74</v>
      </c>
      <c r="DC194" s="71">
        <v>-3.32</v>
      </c>
      <c r="DD194" s="71">
        <v>-3.25</v>
      </c>
      <c r="DE194" s="71">
        <v>-0.71</v>
      </c>
      <c r="DF194" s="71">
        <v>-3.31</v>
      </c>
      <c r="DG194" s="71">
        <v>-2.68</v>
      </c>
      <c r="DH194" s="71">
        <v>-4.83</v>
      </c>
      <c r="DI194" s="71">
        <v>-1.03</v>
      </c>
      <c r="DJ194" s="71">
        <v>-1.1100000000000001</v>
      </c>
      <c r="DK194" s="71">
        <v>2.63</v>
      </c>
      <c r="DL194" s="71">
        <v>4.17</v>
      </c>
      <c r="DM194" s="71">
        <v>4.28</v>
      </c>
      <c r="DN194" s="71">
        <v>3.12</v>
      </c>
      <c r="DO194" s="71">
        <v>3.84</v>
      </c>
      <c r="DP194" s="71">
        <v>4.93</v>
      </c>
      <c r="DQ194" s="71">
        <v>10.75</v>
      </c>
      <c r="DR194" s="71">
        <v>10.1</v>
      </c>
      <c r="DS194" s="71">
        <v>7.78</v>
      </c>
      <c r="DT194" s="71">
        <v>-4.0199999999999996</v>
      </c>
      <c r="DU194" s="71">
        <v>-4.05</v>
      </c>
      <c r="DV194" s="71">
        <v>-4.76</v>
      </c>
      <c r="DW194" s="71">
        <v>-4.3899999999999997</v>
      </c>
      <c r="DX194" s="71">
        <v>-4.4000000000000004</v>
      </c>
      <c r="DY194" s="71">
        <v>-6</v>
      </c>
      <c r="DZ194" s="71">
        <v>-4.92</v>
      </c>
      <c r="EA194" s="71">
        <v>-4.92</v>
      </c>
      <c r="EB194" s="71">
        <v>-2.93</v>
      </c>
      <c r="EC194" s="71">
        <v>-3.1</v>
      </c>
      <c r="ED194" s="71">
        <v>-3.18</v>
      </c>
      <c r="EE194" s="71">
        <v>-3.49</v>
      </c>
      <c r="EF194" s="71">
        <v>-4.72</v>
      </c>
      <c r="EG194" s="71">
        <v>-2.0099999999999998</v>
      </c>
      <c r="EH194" s="71">
        <v>0.05</v>
      </c>
      <c r="EI194" s="71">
        <v>5.62</v>
      </c>
      <c r="EJ194" s="71">
        <v>7.33</v>
      </c>
      <c r="EK194" s="71">
        <v>8.64</v>
      </c>
      <c r="EL194" s="71">
        <v>7.26</v>
      </c>
      <c r="EM194" s="71">
        <v>7.6</v>
      </c>
      <c r="EN194" s="71">
        <v>6.75</v>
      </c>
      <c r="EO194" s="71">
        <v>6.94</v>
      </c>
      <c r="EP194" s="71">
        <v>5.1100000000000003</v>
      </c>
      <c r="EQ194" s="71">
        <v>4.1399999999999997</v>
      </c>
      <c r="ER194" s="71">
        <v>6.29</v>
      </c>
      <c r="ES194" s="71">
        <v>6.65</v>
      </c>
      <c r="ET194" s="71">
        <v>7.29</v>
      </c>
      <c r="EU194" s="71">
        <v>5.27</v>
      </c>
      <c r="EV194" s="71">
        <v>2.92</v>
      </c>
      <c r="EW194" s="71">
        <v>2.4900000000000002</v>
      </c>
      <c r="EX194" s="71">
        <v>2.2000000000000002</v>
      </c>
      <c r="EY194" s="71">
        <v>1.61</v>
      </c>
      <c r="EZ194" s="71">
        <v>0.79</v>
      </c>
      <c r="FA194" s="71">
        <v>-0.26</v>
      </c>
      <c r="FB194" s="71">
        <v>-0.82</v>
      </c>
      <c r="FC194" s="71">
        <v>-1.08</v>
      </c>
      <c r="FD194" s="71">
        <v>-1.99</v>
      </c>
      <c r="FE194" s="71">
        <v>-0.86</v>
      </c>
      <c r="FF194" s="71">
        <v>-1.78</v>
      </c>
      <c r="FG194" s="71">
        <v>-3.66</v>
      </c>
      <c r="FH194" s="71">
        <v>-8.52</v>
      </c>
      <c r="FI194" s="71">
        <v>-6.63</v>
      </c>
      <c r="FJ194" s="71">
        <v>-4.3600000000000003</v>
      </c>
      <c r="FK194" s="71">
        <v>5.32</v>
      </c>
      <c r="FL194" s="71">
        <v>8.18</v>
      </c>
      <c r="FM194" s="71">
        <v>13.74</v>
      </c>
      <c r="FN194" s="71">
        <v>15.05</v>
      </c>
      <c r="FO194" s="71">
        <v>12.46</v>
      </c>
      <c r="FP194" s="71">
        <v>11.14</v>
      </c>
      <c r="FQ194" s="71">
        <v>0.94</v>
      </c>
      <c r="FR194" s="71">
        <v>-1.29</v>
      </c>
      <c r="FS194" s="71">
        <v>-1.99</v>
      </c>
      <c r="FT194" s="71">
        <v>4.82</v>
      </c>
      <c r="FU194" s="71">
        <v>6.75</v>
      </c>
      <c r="FV194" s="71">
        <v>5.24</v>
      </c>
      <c r="FW194" s="71">
        <v>5.84</v>
      </c>
      <c r="FX194" s="71">
        <v>7.04</v>
      </c>
      <c r="FY194" s="71">
        <v>9.23</v>
      </c>
      <c r="FZ194" s="71">
        <v>8.32</v>
      </c>
      <c r="GA194" s="71">
        <v>5.93</v>
      </c>
      <c r="GB194" s="71">
        <v>2.56</v>
      </c>
      <c r="GC194" s="71">
        <v>-1.33</v>
      </c>
      <c r="GD194" s="71">
        <v>-2.4</v>
      </c>
      <c r="GE194" s="71">
        <v>-1.98</v>
      </c>
      <c r="GF194" s="71">
        <v>-10.32</v>
      </c>
      <c r="GG194" s="71">
        <v>-11.77</v>
      </c>
      <c r="GH194" s="71">
        <v>-20.07</v>
      </c>
      <c r="GI194" s="71">
        <v>-5.41</v>
      </c>
      <c r="GJ194" s="71">
        <v>-4.28</v>
      </c>
      <c r="GK194" s="71">
        <v>1.03</v>
      </c>
      <c r="GL194" s="71">
        <v>-4.59</v>
      </c>
      <c r="GM194" s="71">
        <v>-1.04</v>
      </c>
      <c r="GN194" s="71">
        <v>8.23</v>
      </c>
      <c r="GO194" s="71">
        <v>9.64</v>
      </c>
      <c r="GP194" s="71">
        <v>11.32</v>
      </c>
      <c r="GQ194" s="71">
        <v>11.64</v>
      </c>
      <c r="GR194" s="71">
        <v>16.18</v>
      </c>
      <c r="GS194" s="71">
        <v>15.74</v>
      </c>
      <c r="GT194" s="71">
        <v>14.4</v>
      </c>
      <c r="GU194" s="71">
        <v>7.75</v>
      </c>
      <c r="GV194" s="71">
        <v>4.1100000000000003</v>
      </c>
      <c r="GW194" s="71">
        <v>2.16</v>
      </c>
      <c r="GX194" s="71">
        <v>-4.29</v>
      </c>
      <c r="GY194" s="71">
        <v>-7.59</v>
      </c>
      <c r="GZ194" s="71">
        <v>-10.46</v>
      </c>
      <c r="HA194" s="71">
        <v>-2.76</v>
      </c>
      <c r="HB194" s="71">
        <v>0.25</v>
      </c>
      <c r="HC194" s="71">
        <v>-4.45</v>
      </c>
      <c r="HD194" s="71">
        <v>-7.33</v>
      </c>
      <c r="HE194" s="71">
        <v>-6.68</v>
      </c>
      <c r="HF194" s="71">
        <v>-0.28000000000000003</v>
      </c>
      <c r="HG194" s="71">
        <v>1.05</v>
      </c>
      <c r="HH194" s="71">
        <v>0.89</v>
      </c>
      <c r="HI194" s="71">
        <v>0.38</v>
      </c>
      <c r="HJ194" s="71">
        <v>2.12</v>
      </c>
      <c r="HK194" s="71">
        <v>2.04</v>
      </c>
      <c r="HL194" s="71">
        <v>0.92</v>
      </c>
      <c r="HM194" s="71">
        <v>-2.2799999999999998</v>
      </c>
      <c r="HN194" s="71">
        <v>-2.35</v>
      </c>
      <c r="HO194" s="71">
        <v>-1.52</v>
      </c>
      <c r="HP194" s="71">
        <v>0.56999999999999995</v>
      </c>
      <c r="HQ194" s="71">
        <v>0.49</v>
      </c>
      <c r="HR194" s="71">
        <v>-0.23</v>
      </c>
      <c r="HS194" s="71">
        <v>0.79</v>
      </c>
      <c r="HT194" s="71">
        <v>1.04</v>
      </c>
      <c r="HU194" s="71">
        <v>1.66</v>
      </c>
      <c r="HV194" s="71">
        <v>-1.1399999999999999</v>
      </c>
      <c r="HW194" s="71">
        <v>-1.77</v>
      </c>
      <c r="HX194" s="71">
        <v>-1.89</v>
      </c>
      <c r="HY194" s="71">
        <v>-0.76</v>
      </c>
      <c r="HZ194" s="71">
        <v>-0.38</v>
      </c>
      <c r="IA194" s="71">
        <v>-0.7</v>
      </c>
      <c r="IB194" s="71">
        <v>-3.13</v>
      </c>
      <c r="IC194" s="41">
        <v>-0.15</v>
      </c>
      <c r="ID194" s="41">
        <v>-0.1</v>
      </c>
      <c r="IE194" s="41">
        <v>0.1</v>
      </c>
      <c r="IF194" s="41">
        <v>0.15445887902995176</v>
      </c>
      <c r="IG194" s="41">
        <v>5.121431351775553E-2</v>
      </c>
      <c r="IH194" s="41">
        <v>0.3</v>
      </c>
      <c r="II194" s="41">
        <v>0.39356038274378002</v>
      </c>
      <c r="IJ194" s="41">
        <v>-0.2</v>
      </c>
      <c r="IK194" s="41">
        <v>-0.27412278324703077</v>
      </c>
      <c r="IL194" s="41">
        <v>-0.23451103411000407</v>
      </c>
      <c r="IM194" s="41">
        <v>0.35</v>
      </c>
      <c r="IN194" s="41">
        <v>0.8</v>
      </c>
      <c r="IO194" s="41">
        <v>1.0016370545344879</v>
      </c>
      <c r="IP194" s="41">
        <v>1.2</v>
      </c>
      <c r="IQ194" s="41">
        <v>1.4839062841147392</v>
      </c>
      <c r="IR194" s="41">
        <v>1.7203194737225151</v>
      </c>
      <c r="IS194" s="41">
        <v>1.9884022240255468</v>
      </c>
      <c r="IT194" s="41">
        <v>1.2790930033935197</v>
      </c>
      <c r="IU194" s="41">
        <v>0.89261417193429693</v>
      </c>
      <c r="IV194" s="41">
        <v>0.332597080639979</v>
      </c>
      <c r="IW194" s="41">
        <v>0.14108410145205139</v>
      </c>
      <c r="IX194" s="41">
        <v>0.2</v>
      </c>
      <c r="IY194" s="41">
        <v>5.146696949493719E-2</v>
      </c>
      <c r="IZ194" s="41"/>
    </row>
    <row r="195" spans="1:260" s="53" customFormat="1" ht="18" customHeight="1" x14ac:dyDescent="0.2">
      <c r="A195" s="97">
        <v>24111</v>
      </c>
      <c r="B195" s="20"/>
      <c r="C195" s="60"/>
      <c r="D195" s="29"/>
      <c r="E195" s="95"/>
      <c r="F195" s="35"/>
      <c r="G195" s="36" t="s">
        <v>188</v>
      </c>
      <c r="H195" s="71">
        <v>1.74</v>
      </c>
      <c r="I195" s="71">
        <v>2.34</v>
      </c>
      <c r="J195" s="71">
        <v>1.48</v>
      </c>
      <c r="K195" s="71">
        <v>2.5499999999999998</v>
      </c>
      <c r="L195" s="71">
        <v>2.99</v>
      </c>
      <c r="M195" s="71">
        <v>5.04</v>
      </c>
      <c r="N195" s="71">
        <v>3.75</v>
      </c>
      <c r="O195" s="71">
        <v>6.9</v>
      </c>
      <c r="P195" s="71">
        <v>6.86</v>
      </c>
      <c r="Q195" s="71">
        <v>8.9</v>
      </c>
      <c r="R195" s="71">
        <v>5.36</v>
      </c>
      <c r="S195" s="71">
        <v>5.76</v>
      </c>
      <c r="T195" s="71">
        <v>4.6500000000000004</v>
      </c>
      <c r="U195" s="71">
        <v>4.91</v>
      </c>
      <c r="V195" s="71">
        <v>3.36</v>
      </c>
      <c r="W195" s="71">
        <v>1.1100000000000001</v>
      </c>
      <c r="X195" s="71">
        <v>0.94</v>
      </c>
      <c r="Y195" s="71">
        <v>1.18</v>
      </c>
      <c r="Z195" s="71">
        <v>2.19</v>
      </c>
      <c r="AA195" s="71">
        <v>1.0900000000000001</v>
      </c>
      <c r="AB195" s="71">
        <v>1.36</v>
      </c>
      <c r="AC195" s="71">
        <v>-1.03</v>
      </c>
      <c r="AD195" s="71">
        <v>1.88</v>
      </c>
      <c r="AE195" s="71">
        <v>2.5499999999999998</v>
      </c>
      <c r="AF195" s="71">
        <v>6.85</v>
      </c>
      <c r="AG195" s="71">
        <v>3.58</v>
      </c>
      <c r="AH195" s="71">
        <v>3.58</v>
      </c>
      <c r="AI195" s="71">
        <v>0.26</v>
      </c>
      <c r="AJ195" s="71">
        <v>0.47</v>
      </c>
      <c r="AK195" s="71">
        <v>0.12</v>
      </c>
      <c r="AL195" s="71">
        <v>2.02</v>
      </c>
      <c r="AM195" s="71">
        <v>1.45</v>
      </c>
      <c r="AN195" s="71">
        <v>0.76</v>
      </c>
      <c r="AO195" s="71">
        <v>2.75</v>
      </c>
      <c r="AP195" s="71">
        <v>4.3899999999999997</v>
      </c>
      <c r="AQ195" s="71">
        <v>6.84</v>
      </c>
      <c r="AR195" s="71">
        <v>8.35</v>
      </c>
      <c r="AS195" s="71">
        <v>10.73</v>
      </c>
      <c r="AT195" s="71">
        <v>7.61</v>
      </c>
      <c r="AU195" s="71">
        <v>7.59</v>
      </c>
      <c r="AV195" s="71">
        <v>3.12</v>
      </c>
      <c r="AW195" s="71">
        <v>7.85</v>
      </c>
      <c r="AX195" s="71">
        <v>6.96</v>
      </c>
      <c r="AY195" s="71">
        <v>9.2799999999999994</v>
      </c>
      <c r="AZ195" s="71">
        <v>10.96</v>
      </c>
      <c r="BA195" s="71">
        <v>14.14</v>
      </c>
      <c r="BB195" s="71">
        <v>16.32</v>
      </c>
      <c r="BC195" s="71">
        <v>10.71</v>
      </c>
      <c r="BD195" s="71">
        <v>9.43</v>
      </c>
      <c r="BE195" s="71">
        <v>7.47</v>
      </c>
      <c r="BF195" s="71">
        <v>8.14</v>
      </c>
      <c r="BG195" s="71">
        <v>8.25</v>
      </c>
      <c r="BH195" s="71">
        <v>7.63</v>
      </c>
      <c r="BI195" s="71">
        <v>6.9</v>
      </c>
      <c r="BJ195" s="71">
        <v>4.13</v>
      </c>
      <c r="BK195" s="71">
        <v>0.44</v>
      </c>
      <c r="BL195" s="71">
        <v>0.24</v>
      </c>
      <c r="BM195" s="71">
        <v>1.17</v>
      </c>
      <c r="BN195" s="71">
        <v>1.6</v>
      </c>
      <c r="BO195" s="71">
        <v>1.97</v>
      </c>
      <c r="BP195" s="71">
        <v>3.48</v>
      </c>
      <c r="BQ195" s="71">
        <v>4.9000000000000004</v>
      </c>
      <c r="BR195" s="71">
        <v>4.95</v>
      </c>
      <c r="BS195" s="71">
        <v>3.94</v>
      </c>
      <c r="BT195" s="71">
        <v>0.39</v>
      </c>
      <c r="BU195" s="71">
        <v>1.68</v>
      </c>
      <c r="BV195" s="71">
        <v>1.49</v>
      </c>
      <c r="BW195" s="71">
        <v>-4.6100000000000003</v>
      </c>
      <c r="BX195" s="71">
        <v>-8.56</v>
      </c>
      <c r="BY195" s="71">
        <v>-11.78</v>
      </c>
      <c r="BZ195" s="71">
        <v>-6.21</v>
      </c>
      <c r="CA195" s="71">
        <v>-3.91</v>
      </c>
      <c r="CB195" s="71">
        <v>-0.14000000000000001</v>
      </c>
      <c r="CC195" s="71">
        <v>-6.41</v>
      </c>
      <c r="CD195" s="71">
        <v>-7.83</v>
      </c>
      <c r="CE195" s="71">
        <v>-9.39</v>
      </c>
      <c r="CF195" s="71">
        <v>-7.05</v>
      </c>
      <c r="CG195" s="71">
        <v>-5.25</v>
      </c>
      <c r="CH195" s="71">
        <v>-3.14</v>
      </c>
      <c r="CI195" s="71">
        <v>3.67</v>
      </c>
      <c r="CJ195" s="71">
        <v>-0.56999999999999995</v>
      </c>
      <c r="CK195" s="71">
        <v>-2.4300000000000002</v>
      </c>
      <c r="CL195" s="71">
        <v>-7.1</v>
      </c>
      <c r="CM195" s="71">
        <v>-5.81</v>
      </c>
      <c r="CN195" s="71">
        <v>-4.54</v>
      </c>
      <c r="CO195" s="71">
        <v>-4.49</v>
      </c>
      <c r="CP195" s="71">
        <v>-4.7</v>
      </c>
      <c r="CQ195" s="71">
        <v>-7.28</v>
      </c>
      <c r="CR195" s="71">
        <v>-10.58</v>
      </c>
      <c r="CS195" s="71">
        <v>-9.0299999999999994</v>
      </c>
      <c r="CT195" s="71">
        <v>-6</v>
      </c>
      <c r="CU195" s="71">
        <v>-1.42</v>
      </c>
      <c r="CV195" s="71">
        <v>-0.96</v>
      </c>
      <c r="CW195" s="71">
        <v>-1.67</v>
      </c>
      <c r="CX195" s="71">
        <v>-2.5099999999999998</v>
      </c>
      <c r="CY195" s="71">
        <v>-4.01</v>
      </c>
      <c r="CZ195" s="71">
        <v>-4.72</v>
      </c>
      <c r="DA195" s="71">
        <v>-7.26</v>
      </c>
      <c r="DB195" s="71">
        <v>-7.6</v>
      </c>
      <c r="DC195" s="71">
        <v>-6.84</v>
      </c>
      <c r="DD195" s="71">
        <v>-3.72</v>
      </c>
      <c r="DE195" s="71">
        <v>-2.16</v>
      </c>
      <c r="DF195" s="71">
        <v>-5.16</v>
      </c>
      <c r="DG195" s="71">
        <v>-6.05</v>
      </c>
      <c r="DH195" s="71">
        <v>-6.95</v>
      </c>
      <c r="DI195" s="71">
        <v>-8.15</v>
      </c>
      <c r="DJ195" s="71">
        <v>-6.61</v>
      </c>
      <c r="DK195" s="71">
        <v>-3.86</v>
      </c>
      <c r="DL195" s="71">
        <v>-0.9</v>
      </c>
      <c r="DM195" s="71">
        <v>7.64</v>
      </c>
      <c r="DN195" s="71">
        <v>9.32</v>
      </c>
      <c r="DO195" s="71">
        <v>10.79</v>
      </c>
      <c r="DP195" s="71">
        <v>13.36</v>
      </c>
      <c r="DQ195" s="71">
        <v>10.06</v>
      </c>
      <c r="DR195" s="71">
        <v>9.69</v>
      </c>
      <c r="DS195" s="71">
        <v>1.25</v>
      </c>
      <c r="DT195" s="71">
        <v>0.17</v>
      </c>
      <c r="DU195" s="71">
        <v>-1.23</v>
      </c>
      <c r="DV195" s="71">
        <v>-3.02</v>
      </c>
      <c r="DW195" s="71">
        <v>-0.85</v>
      </c>
      <c r="DX195" s="71">
        <v>0.08</v>
      </c>
      <c r="DY195" s="71">
        <v>1.86</v>
      </c>
      <c r="DZ195" s="71">
        <v>-0.51</v>
      </c>
      <c r="EA195" s="71">
        <v>-1.44</v>
      </c>
      <c r="EB195" s="71">
        <v>-1.91</v>
      </c>
      <c r="EC195" s="71">
        <v>-2.13</v>
      </c>
      <c r="ED195" s="71">
        <v>-2.23</v>
      </c>
      <c r="EE195" s="71">
        <v>-2.15</v>
      </c>
      <c r="EF195" s="71">
        <v>-1.58</v>
      </c>
      <c r="EG195" s="71">
        <v>-1.1200000000000001</v>
      </c>
      <c r="EH195" s="71">
        <v>0.6</v>
      </c>
      <c r="EI195" s="71">
        <v>1.46</v>
      </c>
      <c r="EJ195" s="71">
        <v>2.21</v>
      </c>
      <c r="EK195" s="71">
        <v>2.52</v>
      </c>
      <c r="EL195" s="71">
        <v>2.15</v>
      </c>
      <c r="EM195" s="71">
        <v>2.0499999999999998</v>
      </c>
      <c r="EN195" s="71">
        <v>3.18</v>
      </c>
      <c r="EO195" s="71">
        <v>4.0999999999999996</v>
      </c>
      <c r="EP195" s="71">
        <v>4.38</v>
      </c>
      <c r="EQ195" s="71">
        <v>4.17</v>
      </c>
      <c r="ER195" s="71">
        <v>3.14</v>
      </c>
      <c r="ES195" s="71">
        <v>2.58</v>
      </c>
      <c r="ET195" s="71">
        <v>1.1100000000000001</v>
      </c>
      <c r="EU195" s="71">
        <v>1.1499999999999999</v>
      </c>
      <c r="EV195" s="71">
        <v>0.38</v>
      </c>
      <c r="EW195" s="71">
        <v>0.26</v>
      </c>
      <c r="EX195" s="71">
        <v>0.21</v>
      </c>
      <c r="EY195" s="71">
        <v>0.95</v>
      </c>
      <c r="EZ195" s="71">
        <v>0.96</v>
      </c>
      <c r="FA195" s="71">
        <v>0.99</v>
      </c>
      <c r="FB195" s="71">
        <v>1.87</v>
      </c>
      <c r="FC195" s="71">
        <v>1.83</v>
      </c>
      <c r="FD195" s="71">
        <v>1.69</v>
      </c>
      <c r="FE195" s="71">
        <v>0.27</v>
      </c>
      <c r="FF195" s="71">
        <v>0.28000000000000003</v>
      </c>
      <c r="FG195" s="71">
        <v>0.24</v>
      </c>
      <c r="FH195" s="71">
        <v>0.05</v>
      </c>
      <c r="FI195" s="71">
        <v>-1.1499999999999999</v>
      </c>
      <c r="FJ195" s="71">
        <v>-1.52</v>
      </c>
      <c r="FK195" s="71">
        <v>-1.5</v>
      </c>
      <c r="FL195" s="71">
        <v>3.24</v>
      </c>
      <c r="FM195" s="71">
        <v>3.6</v>
      </c>
      <c r="FN195" s="71">
        <v>4.43</v>
      </c>
      <c r="FO195" s="71">
        <v>3.02</v>
      </c>
      <c r="FP195" s="71">
        <v>3.8</v>
      </c>
      <c r="FQ195" s="71">
        <v>3.3</v>
      </c>
      <c r="FR195" s="71">
        <v>0.09</v>
      </c>
      <c r="FS195" s="71">
        <v>-1.07</v>
      </c>
      <c r="FT195" s="71">
        <v>-1.49</v>
      </c>
      <c r="FU195" s="71">
        <v>0.95</v>
      </c>
      <c r="FV195" s="71">
        <v>3.19</v>
      </c>
      <c r="FW195" s="71">
        <v>5.42</v>
      </c>
      <c r="FX195" s="71">
        <v>8.27</v>
      </c>
      <c r="FY195" s="71">
        <v>7.33</v>
      </c>
      <c r="FZ195" s="71">
        <v>4.3</v>
      </c>
      <c r="GA195" s="71">
        <v>-1.31</v>
      </c>
      <c r="GB195" s="71">
        <v>-1.71</v>
      </c>
      <c r="GC195" s="71">
        <v>-0.32</v>
      </c>
      <c r="GD195" s="71">
        <v>0.09</v>
      </c>
      <c r="GE195" s="71">
        <v>-2.04</v>
      </c>
      <c r="GF195" s="71">
        <v>-2.78</v>
      </c>
      <c r="GG195" s="71">
        <v>-3.09</v>
      </c>
      <c r="GH195" s="71">
        <v>-2.29</v>
      </c>
      <c r="GI195" s="71">
        <v>-3</v>
      </c>
      <c r="GJ195" s="71">
        <v>-3.04</v>
      </c>
      <c r="GK195" s="71">
        <v>-3.46</v>
      </c>
      <c r="GL195" s="71">
        <v>-2.42</v>
      </c>
      <c r="GM195" s="71">
        <v>-0.73</v>
      </c>
      <c r="GN195" s="71">
        <v>-0.17</v>
      </c>
      <c r="GO195" s="71">
        <v>0.04</v>
      </c>
      <c r="GP195" s="71">
        <v>1.44</v>
      </c>
      <c r="GQ195" s="71">
        <v>3.96</v>
      </c>
      <c r="GR195" s="71">
        <v>5.25</v>
      </c>
      <c r="GS195" s="71">
        <v>6.87</v>
      </c>
      <c r="GT195" s="71">
        <v>6.41</v>
      </c>
      <c r="GU195" s="71">
        <v>6.2</v>
      </c>
      <c r="GV195" s="71">
        <v>4</v>
      </c>
      <c r="GW195" s="71">
        <v>2.85</v>
      </c>
      <c r="GX195" s="71">
        <v>1.57</v>
      </c>
      <c r="GY195" s="71">
        <v>-1.29</v>
      </c>
      <c r="GZ195" s="71">
        <v>-2.54</v>
      </c>
      <c r="HA195" s="71">
        <v>-2.35</v>
      </c>
      <c r="HB195" s="71">
        <v>-0.71</v>
      </c>
      <c r="HC195" s="71">
        <v>-0.02</v>
      </c>
      <c r="HD195" s="71">
        <v>0.09</v>
      </c>
      <c r="HE195" s="71">
        <v>1</v>
      </c>
      <c r="HF195" s="71">
        <v>1.5</v>
      </c>
      <c r="HG195" s="71">
        <v>1.1100000000000001</v>
      </c>
      <c r="HH195" s="71">
        <v>0.22</v>
      </c>
      <c r="HI195" s="71">
        <v>-0.16</v>
      </c>
      <c r="HJ195" s="71">
        <v>0.19</v>
      </c>
      <c r="HK195" s="71">
        <v>-0.19</v>
      </c>
      <c r="HL195" s="71">
        <v>-0.54</v>
      </c>
      <c r="HM195" s="71">
        <v>-0.71</v>
      </c>
      <c r="HN195" s="71">
        <v>-0.74</v>
      </c>
      <c r="HO195" s="71">
        <v>-1</v>
      </c>
      <c r="HP195" s="71">
        <v>-1.5</v>
      </c>
      <c r="HQ195" s="71">
        <v>-2.21</v>
      </c>
      <c r="HR195" s="71">
        <v>-1.64</v>
      </c>
      <c r="HS195" s="71">
        <v>-1.74</v>
      </c>
      <c r="HT195" s="71">
        <v>-2.9</v>
      </c>
      <c r="HU195" s="71">
        <v>-3.45</v>
      </c>
      <c r="HV195" s="71">
        <v>-3.19</v>
      </c>
      <c r="HW195" s="71">
        <v>-1.17</v>
      </c>
      <c r="HX195" s="71">
        <v>0.67</v>
      </c>
      <c r="HY195" s="71">
        <v>0.47</v>
      </c>
      <c r="HZ195" s="71">
        <v>0.92</v>
      </c>
      <c r="IA195" s="71">
        <v>-0.01</v>
      </c>
      <c r="IB195" s="71">
        <v>0.49</v>
      </c>
      <c r="IC195" s="41">
        <v>-0.15</v>
      </c>
      <c r="ID195" s="41">
        <v>-0.1</v>
      </c>
      <c r="IE195" s="41">
        <v>0.1</v>
      </c>
      <c r="IF195" s="41">
        <v>0.15445887902995176</v>
      </c>
      <c r="IG195" s="41">
        <v>5.121431351775553E-2</v>
      </c>
      <c r="IH195" s="41">
        <v>0.3</v>
      </c>
      <c r="II195" s="41">
        <v>0.39356038274378002</v>
      </c>
      <c r="IJ195" s="41">
        <v>-0.2</v>
      </c>
      <c r="IK195" s="41">
        <v>-0.27412278324703077</v>
      </c>
      <c r="IL195" s="41">
        <v>-0.23451103411000407</v>
      </c>
      <c r="IM195" s="41">
        <v>0.35</v>
      </c>
      <c r="IN195" s="41">
        <v>0.8</v>
      </c>
      <c r="IO195" s="41">
        <v>1.0016370545344879</v>
      </c>
      <c r="IP195" s="41">
        <v>1.2</v>
      </c>
      <c r="IQ195" s="41">
        <v>1.4839062841147392</v>
      </c>
      <c r="IR195" s="41">
        <v>1.7203194737225151</v>
      </c>
      <c r="IS195" s="41">
        <v>1.9884022240255468</v>
      </c>
      <c r="IT195" s="41">
        <v>1.2790930033935197</v>
      </c>
      <c r="IU195" s="41">
        <v>0.89261417193429693</v>
      </c>
      <c r="IV195" s="41">
        <v>0.332597080639979</v>
      </c>
      <c r="IW195" s="41">
        <v>0.14108410145205139</v>
      </c>
      <c r="IX195" s="41">
        <v>0.2</v>
      </c>
      <c r="IY195" s="41">
        <v>5.146696949493719E-2</v>
      </c>
      <c r="IZ195" s="41"/>
    </row>
    <row r="196" spans="1:260" s="53" customFormat="1" ht="18" customHeight="1" x14ac:dyDescent="0.2">
      <c r="A196" s="97">
        <v>24112</v>
      </c>
      <c r="B196" s="20"/>
      <c r="C196" s="60"/>
      <c r="D196" s="29"/>
      <c r="E196" s="93"/>
      <c r="F196" s="35"/>
      <c r="G196" s="91" t="s">
        <v>189</v>
      </c>
      <c r="H196" s="71">
        <v>1.24</v>
      </c>
      <c r="I196" s="71">
        <v>1.24</v>
      </c>
      <c r="J196" s="71">
        <v>0</v>
      </c>
      <c r="K196" s="71">
        <v>0</v>
      </c>
      <c r="L196" s="71">
        <v>0</v>
      </c>
      <c r="M196" s="71">
        <v>0</v>
      </c>
      <c r="N196" s="71">
        <v>0</v>
      </c>
      <c r="O196" s="71">
        <v>1.24</v>
      </c>
      <c r="P196" s="71">
        <v>1.25</v>
      </c>
      <c r="Q196" s="71">
        <v>1.24</v>
      </c>
      <c r="R196" s="71">
        <v>0</v>
      </c>
      <c r="S196" s="71">
        <v>0</v>
      </c>
      <c r="T196" s="71">
        <v>0</v>
      </c>
      <c r="U196" s="71">
        <v>0</v>
      </c>
      <c r="V196" s="71">
        <v>0</v>
      </c>
      <c r="W196" s="71">
        <v>0</v>
      </c>
      <c r="X196" s="71">
        <v>0</v>
      </c>
      <c r="Y196" s="71">
        <v>0</v>
      </c>
      <c r="Z196" s="71">
        <v>0</v>
      </c>
      <c r="AA196" s="71">
        <v>0</v>
      </c>
      <c r="AB196" s="71">
        <v>-3.13</v>
      </c>
      <c r="AC196" s="71">
        <v>-3.13</v>
      </c>
      <c r="AD196" s="71">
        <v>-3.13</v>
      </c>
      <c r="AE196" s="71">
        <v>0</v>
      </c>
      <c r="AF196" s="71">
        <v>0</v>
      </c>
      <c r="AG196" s="71">
        <v>0</v>
      </c>
      <c r="AH196" s="71">
        <v>0</v>
      </c>
      <c r="AI196" s="71">
        <v>-2.44</v>
      </c>
      <c r="AJ196" s="71">
        <v>-2.4500000000000002</v>
      </c>
      <c r="AK196" s="71">
        <v>-2.44</v>
      </c>
      <c r="AL196" s="71">
        <v>2.5</v>
      </c>
      <c r="AM196" s="71">
        <v>2.5</v>
      </c>
      <c r="AN196" s="71">
        <v>2.5099999999999998</v>
      </c>
      <c r="AO196" s="71">
        <v>-2.44</v>
      </c>
      <c r="AP196" s="71">
        <v>-1.36</v>
      </c>
      <c r="AQ196" s="71">
        <v>-0.14000000000000001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-0.48</v>
      </c>
      <c r="AZ196" s="71">
        <v>-0.48</v>
      </c>
      <c r="BA196" s="71">
        <v>-0.48</v>
      </c>
      <c r="BB196" s="71">
        <v>2.04</v>
      </c>
      <c r="BC196" s="71">
        <v>2.04</v>
      </c>
      <c r="BD196" s="71">
        <v>2.04</v>
      </c>
      <c r="BE196" s="71">
        <v>0.11</v>
      </c>
      <c r="BF196" s="71">
        <v>0.11</v>
      </c>
      <c r="BG196" s="71">
        <v>0.11</v>
      </c>
      <c r="BH196" s="71">
        <v>0</v>
      </c>
      <c r="BI196" s="71">
        <v>0.51</v>
      </c>
      <c r="BJ196" s="71">
        <v>0.51</v>
      </c>
      <c r="BK196" s="71">
        <v>0.74</v>
      </c>
      <c r="BL196" s="71">
        <v>0.19</v>
      </c>
      <c r="BM196" s="71">
        <v>0.19</v>
      </c>
      <c r="BN196" s="71">
        <v>0</v>
      </c>
      <c r="BO196" s="71">
        <v>0</v>
      </c>
      <c r="BP196" s="71">
        <v>0</v>
      </c>
      <c r="BQ196" s="71">
        <v>0.82</v>
      </c>
      <c r="BR196" s="71">
        <v>1.53</v>
      </c>
      <c r="BS196" s="71">
        <v>2.06</v>
      </c>
      <c r="BT196" s="71">
        <v>1.24</v>
      </c>
      <c r="BU196" s="71">
        <v>0.53</v>
      </c>
      <c r="BV196" s="71">
        <v>0</v>
      </c>
      <c r="BW196" s="71">
        <v>1.1100000000000001</v>
      </c>
      <c r="BX196" s="71">
        <v>1.1100000000000001</v>
      </c>
      <c r="BY196" s="71">
        <v>1.54</v>
      </c>
      <c r="BZ196" s="71">
        <v>-0.6</v>
      </c>
      <c r="CA196" s="71">
        <v>-0.6</v>
      </c>
      <c r="CB196" s="71">
        <v>-1.02</v>
      </c>
      <c r="CC196" s="71">
        <v>0</v>
      </c>
      <c r="CD196" s="71">
        <v>0</v>
      </c>
      <c r="CE196" s="71">
        <v>0</v>
      </c>
      <c r="CF196" s="71">
        <v>0.09</v>
      </c>
      <c r="CG196" s="71">
        <v>0.09</v>
      </c>
      <c r="CH196" s="71">
        <v>0.09</v>
      </c>
      <c r="CI196" s="71">
        <v>0.92</v>
      </c>
      <c r="CJ196" s="71">
        <v>0.92</v>
      </c>
      <c r="CK196" s="71">
        <v>1.1299999999999999</v>
      </c>
      <c r="CL196" s="71">
        <v>2.12</v>
      </c>
      <c r="CM196" s="71">
        <v>2.12</v>
      </c>
      <c r="CN196" s="71">
        <v>2.12</v>
      </c>
      <c r="CO196" s="71">
        <v>0</v>
      </c>
      <c r="CP196" s="71">
        <v>0</v>
      </c>
      <c r="CQ196" s="71">
        <v>0</v>
      </c>
      <c r="CR196" s="71">
        <v>0</v>
      </c>
      <c r="CS196" s="71">
        <v>0</v>
      </c>
      <c r="CT196" s="71">
        <v>0.09</v>
      </c>
      <c r="CU196" s="71">
        <v>-0.48</v>
      </c>
      <c r="CV196" s="71">
        <v>-0.49</v>
      </c>
      <c r="CW196" s="71">
        <v>-0.56000000000000005</v>
      </c>
      <c r="CX196" s="71">
        <v>1.1299999999999999</v>
      </c>
      <c r="CY196" s="71">
        <v>1.1000000000000001</v>
      </c>
      <c r="CZ196" s="71">
        <v>1.08</v>
      </c>
      <c r="DA196" s="71">
        <v>0</v>
      </c>
      <c r="DB196" s="71">
        <v>0.77</v>
      </c>
      <c r="DC196" s="71">
        <v>0.77</v>
      </c>
      <c r="DD196" s="71">
        <v>0.7</v>
      </c>
      <c r="DE196" s="71">
        <v>0</v>
      </c>
      <c r="DF196" s="71">
        <v>0</v>
      </c>
      <c r="DG196" s="71">
        <v>0</v>
      </c>
      <c r="DH196" s="71">
        <v>0.47</v>
      </c>
      <c r="DI196" s="71">
        <v>0.7</v>
      </c>
      <c r="DJ196" s="71">
        <v>0.71</v>
      </c>
      <c r="DK196" s="71">
        <v>0.24</v>
      </c>
      <c r="DL196" s="71">
        <v>0</v>
      </c>
      <c r="DM196" s="71">
        <v>1.71</v>
      </c>
      <c r="DN196" s="71">
        <v>3.68</v>
      </c>
      <c r="DO196" s="71">
        <v>3.67</v>
      </c>
      <c r="DP196" s="71">
        <v>1.79</v>
      </c>
      <c r="DQ196" s="71">
        <v>0</v>
      </c>
      <c r="DR196" s="71">
        <v>0</v>
      </c>
      <c r="DS196" s="71">
        <v>0</v>
      </c>
      <c r="DT196" s="71">
        <v>-0.86</v>
      </c>
      <c r="DU196" s="71">
        <v>-0.85</v>
      </c>
      <c r="DV196" s="71">
        <v>-0.85</v>
      </c>
      <c r="DW196" s="71">
        <v>1.3</v>
      </c>
      <c r="DX196" s="71">
        <v>1.31</v>
      </c>
      <c r="DY196" s="71">
        <v>1.5</v>
      </c>
      <c r="DZ196" s="71">
        <v>-1.1599999999999999</v>
      </c>
      <c r="EA196" s="71">
        <v>-1.1599999999999999</v>
      </c>
      <c r="EB196" s="71">
        <v>-1.01</v>
      </c>
      <c r="EC196" s="71">
        <v>0</v>
      </c>
      <c r="ED196" s="71">
        <v>0</v>
      </c>
      <c r="EE196" s="71">
        <v>0</v>
      </c>
      <c r="EF196" s="71">
        <v>1.02</v>
      </c>
      <c r="EG196" s="71">
        <v>1.02</v>
      </c>
      <c r="EH196" s="71">
        <v>2</v>
      </c>
      <c r="EI196" s="71">
        <v>-1.08</v>
      </c>
      <c r="EJ196" s="71">
        <v>-1.08</v>
      </c>
      <c r="EK196" s="71">
        <v>-1.35</v>
      </c>
      <c r="EL196" s="71">
        <v>0</v>
      </c>
      <c r="EM196" s="71">
        <v>0</v>
      </c>
      <c r="EN196" s="71">
        <v>0</v>
      </c>
      <c r="EO196" s="71">
        <v>0</v>
      </c>
      <c r="EP196" s="71">
        <v>0</v>
      </c>
      <c r="EQ196" s="71">
        <v>0</v>
      </c>
      <c r="ER196" s="71">
        <v>1.61</v>
      </c>
      <c r="ES196" s="71">
        <v>1.61</v>
      </c>
      <c r="ET196" s="71">
        <v>1.6</v>
      </c>
      <c r="EU196" s="71">
        <v>1.32</v>
      </c>
      <c r="EV196" s="71">
        <v>1.65</v>
      </c>
      <c r="EW196" s="71">
        <v>1.65</v>
      </c>
      <c r="EX196" s="71">
        <v>2.72</v>
      </c>
      <c r="EY196" s="71">
        <v>2.39</v>
      </c>
      <c r="EZ196" s="71">
        <v>3.2</v>
      </c>
      <c r="FA196" s="71">
        <v>2.29</v>
      </c>
      <c r="FB196" s="71">
        <v>2.5</v>
      </c>
      <c r="FC196" s="71">
        <v>1.64</v>
      </c>
      <c r="FD196" s="71">
        <v>-0.35</v>
      </c>
      <c r="FE196" s="71">
        <v>-0.44</v>
      </c>
      <c r="FF196" s="71">
        <v>-0.25</v>
      </c>
      <c r="FG196" s="71">
        <v>1.43</v>
      </c>
      <c r="FH196" s="71">
        <v>1.56</v>
      </c>
      <c r="FI196" s="71">
        <v>1.57</v>
      </c>
      <c r="FJ196" s="71">
        <v>0.14000000000000001</v>
      </c>
      <c r="FK196" s="71">
        <v>0.19</v>
      </c>
      <c r="FL196" s="71">
        <v>0.19</v>
      </c>
      <c r="FM196" s="71">
        <v>0.19</v>
      </c>
      <c r="FN196" s="71">
        <v>0</v>
      </c>
      <c r="FO196" s="71">
        <v>0</v>
      </c>
      <c r="FP196" s="71">
        <v>0.98</v>
      </c>
      <c r="FQ196" s="71">
        <v>0.97</v>
      </c>
      <c r="FR196" s="71">
        <v>1.02</v>
      </c>
      <c r="FS196" s="71">
        <v>0.04</v>
      </c>
      <c r="FT196" s="71">
        <v>0.04</v>
      </c>
      <c r="FU196" s="71">
        <v>0.8</v>
      </c>
      <c r="FV196" s="71">
        <v>0.84</v>
      </c>
      <c r="FW196" s="71">
        <v>0.85</v>
      </c>
      <c r="FX196" s="71">
        <v>0</v>
      </c>
      <c r="FY196" s="71">
        <v>0</v>
      </c>
      <c r="FZ196" s="71">
        <v>0</v>
      </c>
      <c r="GA196" s="71">
        <v>0</v>
      </c>
      <c r="GB196" s="71">
        <v>0.1</v>
      </c>
      <c r="GC196" s="71">
        <v>0.1</v>
      </c>
      <c r="GD196" s="71">
        <v>0.1</v>
      </c>
      <c r="GE196" s="71">
        <v>0</v>
      </c>
      <c r="GF196" s="71">
        <v>0</v>
      </c>
      <c r="GG196" s="71">
        <v>0</v>
      </c>
      <c r="GH196" s="71">
        <v>0.34</v>
      </c>
      <c r="GI196" s="71">
        <v>0.34</v>
      </c>
      <c r="GJ196" s="71">
        <v>0.24</v>
      </c>
      <c r="GK196" s="71">
        <v>-0.01</v>
      </c>
      <c r="GL196" s="71">
        <v>-0.01</v>
      </c>
      <c r="GM196" s="71">
        <v>-0.18</v>
      </c>
      <c r="GN196" s="71">
        <v>-0.66</v>
      </c>
      <c r="GO196" s="71">
        <v>-0.65</v>
      </c>
      <c r="GP196" s="71">
        <v>0.47</v>
      </c>
      <c r="GQ196" s="71">
        <v>1.24</v>
      </c>
      <c r="GR196" s="71">
        <v>1.24</v>
      </c>
      <c r="GS196" s="71">
        <v>0.77</v>
      </c>
      <c r="GT196" s="71">
        <v>0.38</v>
      </c>
      <c r="GU196" s="71">
        <v>0.38</v>
      </c>
      <c r="GV196" s="71">
        <v>0.33</v>
      </c>
      <c r="GW196" s="71">
        <v>0.34</v>
      </c>
      <c r="GX196" s="71">
        <v>0.34</v>
      </c>
      <c r="GY196" s="71">
        <v>0</v>
      </c>
      <c r="GZ196" s="71">
        <v>0</v>
      </c>
      <c r="HA196" s="71">
        <v>1.92</v>
      </c>
      <c r="HB196" s="71">
        <v>1.93</v>
      </c>
      <c r="HC196" s="71">
        <v>2.1</v>
      </c>
      <c r="HD196" s="71">
        <v>0</v>
      </c>
      <c r="HE196" s="71">
        <v>0</v>
      </c>
      <c r="HF196" s="71">
        <v>-0.18</v>
      </c>
      <c r="HG196" s="71">
        <v>-0.18</v>
      </c>
      <c r="HH196" s="71">
        <v>-0.18</v>
      </c>
      <c r="HI196" s="71">
        <v>0</v>
      </c>
      <c r="HJ196" s="71">
        <v>0</v>
      </c>
      <c r="HK196" s="71">
        <v>0</v>
      </c>
      <c r="HL196" s="71">
        <v>0</v>
      </c>
      <c r="HM196" s="71">
        <v>0</v>
      </c>
      <c r="HN196" s="71">
        <v>0.24</v>
      </c>
      <c r="HO196" s="71">
        <v>0.24</v>
      </c>
      <c r="HP196" s="71">
        <v>1.83</v>
      </c>
      <c r="HQ196" s="71">
        <v>1.59</v>
      </c>
      <c r="HR196" s="71">
        <v>2.34</v>
      </c>
      <c r="HS196" s="71">
        <v>0.82</v>
      </c>
      <c r="HT196" s="71">
        <v>3.06</v>
      </c>
      <c r="HU196" s="71">
        <v>2.42</v>
      </c>
      <c r="HV196" s="71">
        <v>2.42</v>
      </c>
      <c r="HW196" s="71">
        <v>0.19</v>
      </c>
      <c r="HX196" s="71">
        <v>0</v>
      </c>
      <c r="HY196" s="71">
        <v>0</v>
      </c>
      <c r="HZ196" s="71">
        <v>-0.05</v>
      </c>
      <c r="IA196" s="71">
        <v>-0.05</v>
      </c>
      <c r="IB196" s="71">
        <v>-0.05</v>
      </c>
      <c r="IC196" s="88">
        <v>-0.15</v>
      </c>
      <c r="ID196" s="88">
        <v>-0.1</v>
      </c>
      <c r="IE196" s="88">
        <v>0.1</v>
      </c>
      <c r="IF196" s="88">
        <v>0.15445887902995176</v>
      </c>
      <c r="IG196" s="88">
        <v>5.121431351775553E-2</v>
      </c>
      <c r="IH196" s="88">
        <v>0.3</v>
      </c>
      <c r="II196" s="88">
        <v>0.39356038274378002</v>
      </c>
      <c r="IJ196" s="88">
        <v>-0.2</v>
      </c>
      <c r="IK196" s="88">
        <v>-0.27412278324703077</v>
      </c>
      <c r="IL196" s="88">
        <v>-0.23451103411000407</v>
      </c>
      <c r="IM196" s="88">
        <v>0.35</v>
      </c>
      <c r="IN196" s="88">
        <v>0.8</v>
      </c>
      <c r="IO196" s="88">
        <v>1.0016370545344879</v>
      </c>
      <c r="IP196" s="88">
        <v>1.2</v>
      </c>
      <c r="IQ196" s="88">
        <v>1.4839062841147392</v>
      </c>
      <c r="IR196" s="88">
        <v>1.7203194737225151</v>
      </c>
      <c r="IS196" s="88">
        <v>1.9884022240255468</v>
      </c>
      <c r="IT196" s="88">
        <v>1.2790930033935197</v>
      </c>
      <c r="IU196" s="88">
        <v>0.89261417193429693</v>
      </c>
      <c r="IV196" s="88">
        <v>0.332597080639979</v>
      </c>
      <c r="IW196" s="88">
        <v>0.14108410145205139</v>
      </c>
      <c r="IX196" s="88">
        <v>0.2</v>
      </c>
      <c r="IY196" s="88">
        <v>5.146696949493719E-2</v>
      </c>
      <c r="IZ196" s="88"/>
    </row>
    <row r="197" spans="1:260" s="53" customFormat="1" ht="18" customHeight="1" x14ac:dyDescent="0.2">
      <c r="A197" s="97">
        <v>242</v>
      </c>
      <c r="B197" s="20"/>
      <c r="C197" s="60"/>
      <c r="D197" s="29"/>
      <c r="E197" s="95"/>
      <c r="F197" s="66" t="s">
        <v>190</v>
      </c>
      <c r="G197" s="35"/>
      <c r="H197" s="67">
        <v>-1.8299683315347026</v>
      </c>
      <c r="I197" s="67">
        <v>-1.7002970048327779</v>
      </c>
      <c r="J197" s="67">
        <v>2.4060949540728172E-2</v>
      </c>
      <c r="K197" s="67">
        <v>2.4099763797828455</v>
      </c>
      <c r="L197" s="67">
        <v>2.2600045674473388</v>
      </c>
      <c r="M197" s="67">
        <v>-3.5168800792721862</v>
      </c>
      <c r="N197" s="67">
        <v>-6.589983540943293</v>
      </c>
      <c r="O197" s="67">
        <v>-6.6452192206686957</v>
      </c>
      <c r="P197" s="67">
        <v>-2.9908963352780722</v>
      </c>
      <c r="Q197" s="67">
        <v>1.9415862238670238</v>
      </c>
      <c r="R197" s="67">
        <v>2.1562822458078474</v>
      </c>
      <c r="S197" s="67">
        <v>2.6601878905143326</v>
      </c>
      <c r="T197" s="67">
        <v>0.54743154250930603</v>
      </c>
      <c r="U197" s="67">
        <v>0.68921731301042533</v>
      </c>
      <c r="V197" s="67">
        <v>2.1980135674500447</v>
      </c>
      <c r="W197" s="67">
        <v>3.3711216897455039</v>
      </c>
      <c r="X197" s="67">
        <v>3.0424051591937773</v>
      </c>
      <c r="Y197" s="67">
        <v>-0.18697168021395216</v>
      </c>
      <c r="Z197" s="67">
        <v>-1.9598527944317155</v>
      </c>
      <c r="AA197" s="67">
        <v>-1.8872057796823569</v>
      </c>
      <c r="AB197" s="67">
        <v>-2.486110976019261</v>
      </c>
      <c r="AC197" s="67">
        <v>-3.7096277807111906</v>
      </c>
      <c r="AD197" s="67">
        <v>-3.4035847748140378</v>
      </c>
      <c r="AE197" s="67">
        <v>-1.0918628740658152</v>
      </c>
      <c r="AF197" s="67">
        <v>-1.7796911162976579E-2</v>
      </c>
      <c r="AG197" s="67">
        <v>-0.46472415544719714</v>
      </c>
      <c r="AH197" s="67">
        <v>0.62634606219136491</v>
      </c>
      <c r="AI197" s="67">
        <v>1.2493808379349161</v>
      </c>
      <c r="AJ197" s="67">
        <v>1.3556466098013489</v>
      </c>
      <c r="AK197" s="67">
        <v>-1.054573378738942</v>
      </c>
      <c r="AL197" s="67">
        <v>-0.55737263179998853</v>
      </c>
      <c r="AM197" s="67">
        <v>-2.2233429244045668E-2</v>
      </c>
      <c r="AN197" s="67">
        <v>-0.61641472025841104</v>
      </c>
      <c r="AO197" s="67">
        <v>-1.8039846518572593</v>
      </c>
      <c r="AP197" s="67">
        <v>-2.0384077096133848</v>
      </c>
      <c r="AQ197" s="67">
        <v>0.19217866649438251</v>
      </c>
      <c r="AR197" s="67">
        <v>6.1938646907606989</v>
      </c>
      <c r="AS197" s="67">
        <v>6.2615565149129608</v>
      </c>
      <c r="AT197" s="67">
        <v>0.38388104279819502</v>
      </c>
      <c r="AU197" s="67">
        <v>-0.24059537705633682</v>
      </c>
      <c r="AV197" s="67">
        <v>-0.31891845523431051</v>
      </c>
      <c r="AW197" s="67">
        <v>-0.61624578140795594</v>
      </c>
      <c r="AX197" s="67">
        <v>-0.1540238832720715</v>
      </c>
      <c r="AY197" s="67">
        <v>-0.18614088072832233</v>
      </c>
      <c r="AZ197" s="67">
        <v>-1.7645813643927064</v>
      </c>
      <c r="BA197" s="67">
        <v>2.4086258455853335</v>
      </c>
      <c r="BB197" s="67">
        <v>2.355455080550815</v>
      </c>
      <c r="BC197" s="67">
        <v>3.5405573770089447</v>
      </c>
      <c r="BD197" s="67">
        <v>-0.2607055941149124</v>
      </c>
      <c r="BE197" s="67">
        <v>-0.16909956199091503</v>
      </c>
      <c r="BF197" s="67">
        <v>3.8253887332882763E-2</v>
      </c>
      <c r="BG197" s="67">
        <v>0.5985561807562767</v>
      </c>
      <c r="BH197" s="67">
        <v>0.56259911574182087</v>
      </c>
      <c r="BI197" s="67">
        <v>1.5666363340676035E-2</v>
      </c>
      <c r="BJ197" s="67">
        <v>6.6941964081365741</v>
      </c>
      <c r="BK197" s="67">
        <v>7.0049977392471083</v>
      </c>
      <c r="BL197" s="67">
        <v>10.206748585254596</v>
      </c>
      <c r="BM197" s="67">
        <v>2.9627015029244048</v>
      </c>
      <c r="BN197" s="67">
        <v>2.724788216987581</v>
      </c>
      <c r="BO197" s="67">
        <v>6.181332347098798</v>
      </c>
      <c r="BP197" s="67">
        <v>8.1624742428841195</v>
      </c>
      <c r="BQ197" s="67">
        <v>8.2085338061358986</v>
      </c>
      <c r="BR197" s="67">
        <v>10.817722626852941</v>
      </c>
      <c r="BS197" s="67">
        <v>4.4099155200663969</v>
      </c>
      <c r="BT197" s="67">
        <v>4.7271374610255439</v>
      </c>
      <c r="BU197" s="67">
        <v>8.1961796562969891</v>
      </c>
      <c r="BV197" s="67">
        <v>5.8825402930703143</v>
      </c>
      <c r="BW197" s="67">
        <v>5.4276118610594466</v>
      </c>
      <c r="BX197" s="67">
        <v>0.55431927215100096</v>
      </c>
      <c r="BY197" s="67">
        <v>-7.2299346499078601</v>
      </c>
      <c r="BZ197" s="67">
        <v>-7.2144720057657725</v>
      </c>
      <c r="CA197" s="67">
        <v>-11.400013245770758</v>
      </c>
      <c r="CB197" s="67">
        <v>-8.8243057430168221</v>
      </c>
      <c r="CC197" s="67">
        <v>-8.8749735039749691</v>
      </c>
      <c r="CD197" s="67">
        <v>-9.2389666823743699</v>
      </c>
      <c r="CE197" s="67">
        <v>-8.7744373186040381</v>
      </c>
      <c r="CF197" s="67">
        <v>-8.9522007014547214</v>
      </c>
      <c r="CG197" s="67">
        <v>-9.4271100344562768</v>
      </c>
      <c r="CH197" s="67">
        <v>-0.83478950076698832</v>
      </c>
      <c r="CI197" s="67">
        <v>-0.77191821336681654</v>
      </c>
      <c r="CJ197" s="67">
        <v>-1.7674983809470395</v>
      </c>
      <c r="CK197" s="67">
        <v>-8.4783522797804061</v>
      </c>
      <c r="CL197" s="67">
        <v>-8.3737936856324708</v>
      </c>
      <c r="CM197" s="67">
        <v>-9.4851555798737852</v>
      </c>
      <c r="CN197" s="67">
        <v>0.18140749996640304</v>
      </c>
      <c r="CO197" s="67">
        <v>8.8623332313227152E-2</v>
      </c>
      <c r="CP197" s="67">
        <v>0.49797156949796428</v>
      </c>
      <c r="CQ197" s="67">
        <v>-3.7918385726357804</v>
      </c>
      <c r="CR197" s="67">
        <v>-3.7329309858294621</v>
      </c>
      <c r="CS197" s="67">
        <v>-4.6130850341635128</v>
      </c>
      <c r="CT197" s="67">
        <v>4.8266657499913199</v>
      </c>
      <c r="CU197" s="67">
        <v>5.250292995184199</v>
      </c>
      <c r="CV197" s="67">
        <v>9.537311239821765</v>
      </c>
      <c r="CW197" s="67">
        <v>-1.3552569381603838</v>
      </c>
      <c r="CX197" s="67">
        <v>-1.2368883079385578</v>
      </c>
      <c r="CY197" s="67">
        <v>-3.2940110608715161</v>
      </c>
      <c r="CZ197" s="67">
        <v>5.2684304959566086</v>
      </c>
      <c r="DA197" s="67">
        <v>4.7470609601687581</v>
      </c>
      <c r="DB197" s="67">
        <v>3.5000118391304889</v>
      </c>
      <c r="DC197" s="67">
        <v>-0.69752938410694876</v>
      </c>
      <c r="DD197" s="67">
        <v>-0.95074757709552482</v>
      </c>
      <c r="DE197" s="67">
        <v>7.5200623080750288</v>
      </c>
      <c r="DF197" s="67">
        <v>3.1515853655777368</v>
      </c>
      <c r="DG197" s="67">
        <v>2.9871058197274332</v>
      </c>
      <c r="DH197" s="67">
        <v>60.617905351250215</v>
      </c>
      <c r="DI197" s="67">
        <v>30.425388222028221</v>
      </c>
      <c r="DJ197" s="67">
        <v>31.32088635767186</v>
      </c>
      <c r="DK197" s="67">
        <v>58.849409400647716</v>
      </c>
      <c r="DL197" s="67">
        <v>1.8361658957256899</v>
      </c>
      <c r="DM197" s="67">
        <v>0.95535742415401259</v>
      </c>
      <c r="DN197" s="67">
        <v>56.357591137618805</v>
      </c>
      <c r="DO197" s="67">
        <v>6.198269506288943</v>
      </c>
      <c r="DP197" s="67">
        <v>8.5328293125408585</v>
      </c>
      <c r="DQ197" s="67">
        <v>4.5997726609570497</v>
      </c>
      <c r="DR197" s="67">
        <v>5.2128734386911022</v>
      </c>
      <c r="DS197" s="67">
        <v>3.3096706260115245</v>
      </c>
      <c r="DT197" s="67">
        <v>0.98650110521862566</v>
      </c>
      <c r="DU197" s="67">
        <v>2.73</v>
      </c>
      <c r="DV197" s="67">
        <v>2.71</v>
      </c>
      <c r="DW197" s="67">
        <v>-1.43</v>
      </c>
      <c r="DX197" s="67">
        <v>-1.53</v>
      </c>
      <c r="DY197" s="67">
        <v>0.12</v>
      </c>
      <c r="DZ197" s="67">
        <v>1.66</v>
      </c>
      <c r="EA197" s="67">
        <v>1.61</v>
      </c>
      <c r="EB197" s="67">
        <v>0.02</v>
      </c>
      <c r="EC197" s="67">
        <v>-3.36</v>
      </c>
      <c r="ED197" s="67">
        <v>-3.31</v>
      </c>
      <c r="EE197" s="67">
        <v>-3.79</v>
      </c>
      <c r="EF197" s="67">
        <v>-3.53</v>
      </c>
      <c r="EG197" s="67">
        <v>-3.5</v>
      </c>
      <c r="EH197" s="67">
        <v>-2.81</v>
      </c>
      <c r="EI197" s="67">
        <v>-0.37</v>
      </c>
      <c r="EJ197" s="67">
        <v>0.18</v>
      </c>
      <c r="EK197" s="67">
        <v>0.24</v>
      </c>
      <c r="EL197" s="67">
        <v>-0.64</v>
      </c>
      <c r="EM197" s="67">
        <v>-0.69</v>
      </c>
      <c r="EN197" s="67">
        <v>-0.78</v>
      </c>
      <c r="EO197" s="67">
        <v>-0.71</v>
      </c>
      <c r="EP197" s="67">
        <v>-0.71</v>
      </c>
      <c r="EQ197" s="67">
        <v>-0.03</v>
      </c>
      <c r="ER197" s="67">
        <v>3.56</v>
      </c>
      <c r="ES197" s="67">
        <v>3.57</v>
      </c>
      <c r="ET197" s="67">
        <v>3.25</v>
      </c>
      <c r="EU197" s="67">
        <v>1.17</v>
      </c>
      <c r="EV197" s="67">
        <v>1.29</v>
      </c>
      <c r="EW197" s="67">
        <v>1.37</v>
      </c>
      <c r="EX197" s="67">
        <v>-2.4300000000000002</v>
      </c>
      <c r="EY197" s="67">
        <v>-2.2999999999999998</v>
      </c>
      <c r="EZ197" s="67">
        <v>-1.93</v>
      </c>
      <c r="FA197" s="67">
        <v>8.6199999999999992</v>
      </c>
      <c r="FB197" s="67">
        <v>7.84</v>
      </c>
      <c r="FC197" s="67">
        <v>7.91</v>
      </c>
      <c r="FD197" s="67">
        <v>4.54</v>
      </c>
      <c r="FE197" s="67">
        <v>4.07</v>
      </c>
      <c r="FF197" s="67">
        <v>3.92</v>
      </c>
      <c r="FG197" s="67">
        <v>4.13</v>
      </c>
      <c r="FH197" s="67">
        <v>4.4000000000000004</v>
      </c>
      <c r="FI197" s="67">
        <v>4.49</v>
      </c>
      <c r="FJ197" s="67">
        <v>-0.63</v>
      </c>
      <c r="FK197" s="67">
        <v>-1.74</v>
      </c>
      <c r="FL197" s="67">
        <v>-2.0699999999999998</v>
      </c>
      <c r="FM197" s="67">
        <v>2.5</v>
      </c>
      <c r="FN197" s="67">
        <v>3.47</v>
      </c>
      <c r="FO197" s="67">
        <v>3.49</v>
      </c>
      <c r="FP197" s="67">
        <v>-7.69</v>
      </c>
      <c r="FQ197" s="67">
        <v>-9.8800000000000008</v>
      </c>
      <c r="FR197" s="67">
        <v>-9.74</v>
      </c>
      <c r="FS197" s="67">
        <v>-1.5</v>
      </c>
      <c r="FT197" s="67">
        <v>-1.51</v>
      </c>
      <c r="FU197" s="67">
        <v>-1.22</v>
      </c>
      <c r="FV197" s="67">
        <v>1.9</v>
      </c>
      <c r="FW197" s="67">
        <v>1.91</v>
      </c>
      <c r="FX197" s="67">
        <v>1.72</v>
      </c>
      <c r="FY197" s="67">
        <v>1.49</v>
      </c>
      <c r="FZ197" s="67">
        <v>1.69</v>
      </c>
      <c r="GA197" s="67">
        <v>1.75</v>
      </c>
      <c r="GB197" s="67">
        <v>-1.35</v>
      </c>
      <c r="GC197" s="67">
        <v>-1.5</v>
      </c>
      <c r="GD197" s="67">
        <v>-0.97</v>
      </c>
      <c r="GE197" s="67">
        <v>-0.97</v>
      </c>
      <c r="GF197" s="67">
        <v>-0.9</v>
      </c>
      <c r="GG197" s="67">
        <v>-1.35</v>
      </c>
      <c r="GH197" s="67">
        <v>3.24</v>
      </c>
      <c r="GI197" s="67">
        <v>2.99</v>
      </c>
      <c r="GJ197" s="67">
        <v>3.09</v>
      </c>
      <c r="GK197" s="67">
        <v>7.11</v>
      </c>
      <c r="GL197" s="67">
        <v>7.06</v>
      </c>
      <c r="GM197" s="67">
        <v>7.81</v>
      </c>
      <c r="GN197" s="67">
        <v>2.0299999999999998</v>
      </c>
      <c r="GO197" s="67">
        <v>2.11</v>
      </c>
      <c r="GP197" s="67">
        <v>2.37</v>
      </c>
      <c r="GQ197" s="67">
        <v>5.01</v>
      </c>
      <c r="GR197" s="67">
        <v>5</v>
      </c>
      <c r="GS197" s="67">
        <v>4.34</v>
      </c>
      <c r="GT197" s="67">
        <v>-0.01</v>
      </c>
      <c r="GU197" s="67">
        <v>-7.0000000000000007E-2</v>
      </c>
      <c r="GV197" s="67">
        <v>-0.39</v>
      </c>
      <c r="GW197" s="67">
        <v>-3.73</v>
      </c>
      <c r="GX197" s="67">
        <v>-3.8</v>
      </c>
      <c r="GY197" s="67">
        <v>-4.01</v>
      </c>
      <c r="GZ197" s="67">
        <v>-3.56</v>
      </c>
      <c r="HA197" s="67">
        <v>-3.92</v>
      </c>
      <c r="HB197" s="67">
        <v>-3.94</v>
      </c>
      <c r="HC197" s="67">
        <v>4.7300000000000004</v>
      </c>
      <c r="HD197" s="67">
        <v>4.92</v>
      </c>
      <c r="HE197" s="67">
        <v>5.16</v>
      </c>
      <c r="HF197" s="67">
        <v>4.4400000000000004</v>
      </c>
      <c r="HG197" s="67">
        <v>4.62</v>
      </c>
      <c r="HH197" s="67">
        <v>4.29</v>
      </c>
      <c r="HI197" s="67">
        <v>2.0699999999999998</v>
      </c>
      <c r="HJ197" s="67">
        <v>1.99</v>
      </c>
      <c r="HK197" s="67">
        <v>1.83</v>
      </c>
      <c r="HL197" s="67">
        <v>0.75</v>
      </c>
      <c r="HM197" s="67">
        <v>0.59</v>
      </c>
      <c r="HN197" s="67">
        <v>0.74</v>
      </c>
      <c r="HO197" s="67">
        <v>2.29</v>
      </c>
      <c r="HP197" s="67">
        <v>1.96</v>
      </c>
      <c r="HQ197" s="67">
        <v>1.92</v>
      </c>
      <c r="HR197" s="67">
        <v>5.22</v>
      </c>
      <c r="HS197" s="67">
        <v>5.54</v>
      </c>
      <c r="HT197" s="67">
        <v>5.94</v>
      </c>
      <c r="HU197" s="67">
        <v>0.16</v>
      </c>
      <c r="HV197" s="67">
        <v>-0.11</v>
      </c>
      <c r="HW197" s="67">
        <v>-0.67</v>
      </c>
      <c r="HX197" s="67">
        <v>-3.81</v>
      </c>
      <c r="HY197" s="67">
        <v>-3.97</v>
      </c>
      <c r="HZ197" s="67">
        <v>-4.2</v>
      </c>
      <c r="IA197" s="67">
        <v>-4.97</v>
      </c>
      <c r="IB197" s="67">
        <v>-4.68</v>
      </c>
      <c r="IC197" s="69">
        <v>-0.15</v>
      </c>
      <c r="ID197" s="69">
        <v>-0.1</v>
      </c>
      <c r="IE197" s="69">
        <v>0.1</v>
      </c>
      <c r="IF197" s="69">
        <v>0.15445887902995176</v>
      </c>
      <c r="IG197" s="69">
        <v>5.121431351775553E-2</v>
      </c>
      <c r="IH197" s="69">
        <v>0.3</v>
      </c>
      <c r="II197" s="69">
        <v>0.39356038274378002</v>
      </c>
      <c r="IJ197" s="69">
        <v>-0.2</v>
      </c>
      <c r="IK197" s="69">
        <v>-0.27412278324703077</v>
      </c>
      <c r="IL197" s="69">
        <v>-0.23451103411000407</v>
      </c>
      <c r="IM197" s="69">
        <v>0.35</v>
      </c>
      <c r="IN197" s="69">
        <v>0.8</v>
      </c>
      <c r="IO197" s="69">
        <v>1.0016370545344879</v>
      </c>
      <c r="IP197" s="69">
        <v>1.2</v>
      </c>
      <c r="IQ197" s="69">
        <v>1.4839062841147392</v>
      </c>
      <c r="IR197" s="69">
        <v>1.7203194737225151</v>
      </c>
      <c r="IS197" s="69">
        <v>1.9884022240255468</v>
      </c>
      <c r="IT197" s="69">
        <v>1.2790930033935197</v>
      </c>
      <c r="IU197" s="69">
        <v>0.89261417193429693</v>
      </c>
      <c r="IV197" s="69">
        <v>0.332597080639979</v>
      </c>
      <c r="IW197" s="69">
        <v>0.14108410145205139</v>
      </c>
      <c r="IX197" s="69">
        <v>0.2</v>
      </c>
      <c r="IY197" s="69">
        <v>5.146696949493719E-2</v>
      </c>
      <c r="IZ197" s="92"/>
    </row>
    <row r="198" spans="1:260" s="53" customFormat="1" ht="18" customHeight="1" x14ac:dyDescent="0.2">
      <c r="A198" s="97">
        <v>24201</v>
      </c>
      <c r="B198" s="20"/>
      <c r="C198" s="60"/>
      <c r="D198" s="29"/>
      <c r="E198" s="95"/>
      <c r="F198" s="35"/>
      <c r="G198" s="36" t="s">
        <v>191</v>
      </c>
      <c r="H198" s="74">
        <v>-9.39</v>
      </c>
      <c r="I198" s="74">
        <v>-9.39</v>
      </c>
      <c r="J198" s="74">
        <v>-3.49</v>
      </c>
      <c r="K198" s="74">
        <v>8</v>
      </c>
      <c r="L198" s="74">
        <v>8</v>
      </c>
      <c r="M198" s="74">
        <v>-0.75</v>
      </c>
      <c r="N198" s="74">
        <v>-13.67</v>
      </c>
      <c r="O198" s="74">
        <v>-13.67</v>
      </c>
      <c r="P198" s="74">
        <v>-7.3</v>
      </c>
      <c r="Q198" s="74">
        <v>8.56</v>
      </c>
      <c r="R198" s="74">
        <v>8.56</v>
      </c>
      <c r="S198" s="74">
        <v>6.33</v>
      </c>
      <c r="T198" s="74">
        <v>0.08</v>
      </c>
      <c r="U198" s="74">
        <v>7.0000000000000007E-2</v>
      </c>
      <c r="V198" s="74">
        <v>3.51</v>
      </c>
      <c r="W198" s="74">
        <v>8.98</v>
      </c>
      <c r="X198" s="74">
        <v>8.98</v>
      </c>
      <c r="Y198" s="74">
        <v>2.5</v>
      </c>
      <c r="Z198" s="74">
        <v>-4.4000000000000004</v>
      </c>
      <c r="AA198" s="74">
        <v>-4.4000000000000004</v>
      </c>
      <c r="AB198" s="74">
        <v>-5.47</v>
      </c>
      <c r="AC198" s="74">
        <v>-9.83</v>
      </c>
      <c r="AD198" s="74">
        <v>-9.83</v>
      </c>
      <c r="AE198" s="74">
        <v>-8.31</v>
      </c>
      <c r="AF198" s="74">
        <v>-3.18</v>
      </c>
      <c r="AG198" s="74">
        <v>-3.18</v>
      </c>
      <c r="AH198" s="74">
        <v>-2.11</v>
      </c>
      <c r="AI198" s="74">
        <v>-3.32</v>
      </c>
      <c r="AJ198" s="74">
        <v>-3.32</v>
      </c>
      <c r="AK198" s="74">
        <v>-2.4900000000000002</v>
      </c>
      <c r="AL198" s="74">
        <v>-1.66</v>
      </c>
      <c r="AM198" s="74">
        <v>-1.65</v>
      </c>
      <c r="AN198" s="74">
        <v>-3.75</v>
      </c>
      <c r="AO198" s="74">
        <v>-4.6399999999999997</v>
      </c>
      <c r="AP198" s="74">
        <v>-4.6399999999999997</v>
      </c>
      <c r="AQ198" s="74">
        <v>-4.5199999999999996</v>
      </c>
      <c r="AR198" s="74">
        <v>1.57</v>
      </c>
      <c r="AS198" s="74">
        <v>1.57</v>
      </c>
      <c r="AT198" s="74">
        <v>6.02</v>
      </c>
      <c r="AU198" s="74">
        <v>-3.01</v>
      </c>
      <c r="AV198" s="74">
        <v>-3.02</v>
      </c>
      <c r="AW198" s="74">
        <v>-3.94</v>
      </c>
      <c r="AX198" s="74">
        <v>3.59</v>
      </c>
      <c r="AY198" s="74">
        <v>3.59</v>
      </c>
      <c r="AZ198" s="74">
        <v>6.88</v>
      </c>
      <c r="BA198" s="74">
        <v>7.24</v>
      </c>
      <c r="BB198" s="74">
        <v>7.24</v>
      </c>
      <c r="BC198" s="74">
        <v>-0.04</v>
      </c>
      <c r="BD198" s="74">
        <v>-6.32</v>
      </c>
      <c r="BE198" s="74">
        <v>-6.32</v>
      </c>
      <c r="BF198" s="74">
        <v>-2.64</v>
      </c>
      <c r="BG198" s="74">
        <v>1.72</v>
      </c>
      <c r="BH198" s="74">
        <v>1.72</v>
      </c>
      <c r="BI198" s="74">
        <v>5.03</v>
      </c>
      <c r="BJ198" s="74">
        <v>11.65</v>
      </c>
      <c r="BK198" s="74">
        <v>11.65</v>
      </c>
      <c r="BL198" s="74">
        <v>4.59</v>
      </c>
      <c r="BM198" s="74">
        <v>-5.57</v>
      </c>
      <c r="BN198" s="74">
        <v>-5.57</v>
      </c>
      <c r="BO198" s="74">
        <v>-1.07</v>
      </c>
      <c r="BP198" s="74">
        <v>5.05</v>
      </c>
      <c r="BQ198" s="74">
        <v>5.05</v>
      </c>
      <c r="BR198" s="74">
        <v>3.56</v>
      </c>
      <c r="BS198" s="74">
        <v>4.5</v>
      </c>
      <c r="BT198" s="74">
        <v>4.5</v>
      </c>
      <c r="BU198" s="74">
        <v>6.71</v>
      </c>
      <c r="BV198" s="74">
        <v>7.21</v>
      </c>
      <c r="BW198" s="74">
        <v>7.22</v>
      </c>
      <c r="BX198" s="74">
        <v>-11.48</v>
      </c>
      <c r="BY198" s="74">
        <v>-16.59</v>
      </c>
      <c r="BZ198" s="74">
        <v>-16.59</v>
      </c>
      <c r="CA198" s="74">
        <v>-19.940000000000001</v>
      </c>
      <c r="CB198" s="74">
        <v>-21.3</v>
      </c>
      <c r="CC198" s="74">
        <v>-21.28</v>
      </c>
      <c r="CD198" s="74">
        <v>-16.79</v>
      </c>
      <c r="CE198" s="74">
        <v>-14.6</v>
      </c>
      <c r="CF198" s="74">
        <v>-14.59</v>
      </c>
      <c r="CG198" s="74">
        <v>-0.81</v>
      </c>
      <c r="CH198" s="74">
        <v>15.09</v>
      </c>
      <c r="CI198" s="74">
        <v>15.09</v>
      </c>
      <c r="CJ198" s="74">
        <v>30.64</v>
      </c>
      <c r="CK198" s="74">
        <v>10.75</v>
      </c>
      <c r="CL198" s="74">
        <v>10.72</v>
      </c>
      <c r="CM198" s="74">
        <v>9.11</v>
      </c>
      <c r="CN198" s="74">
        <v>29.53</v>
      </c>
      <c r="CO198" s="74">
        <v>29.53</v>
      </c>
      <c r="CP198" s="74">
        <v>19.100000000000001</v>
      </c>
      <c r="CQ198" s="74">
        <v>6.41</v>
      </c>
      <c r="CR198" s="74">
        <v>6.41</v>
      </c>
      <c r="CS198" s="74">
        <v>9.61</v>
      </c>
      <c r="CT198" s="74">
        <v>13.61</v>
      </c>
      <c r="CU198" s="74">
        <v>13.61</v>
      </c>
      <c r="CV198" s="74">
        <v>15.75</v>
      </c>
      <c r="CW198" s="74">
        <v>15.75</v>
      </c>
      <c r="CX198" s="74">
        <v>15.75</v>
      </c>
      <c r="CY198" s="74">
        <v>6.48</v>
      </c>
      <c r="CZ198" s="74">
        <v>6.48</v>
      </c>
      <c r="DA198" s="74">
        <v>6.48</v>
      </c>
      <c r="DB198" s="74">
        <v>-11.09</v>
      </c>
      <c r="DC198" s="74">
        <v>-11.09</v>
      </c>
      <c r="DD198" s="74">
        <v>-11.09</v>
      </c>
      <c r="DE198" s="74">
        <v>-11.09</v>
      </c>
      <c r="DF198" s="74">
        <v>-11.09</v>
      </c>
      <c r="DG198" s="74">
        <v>-11.09</v>
      </c>
      <c r="DH198" s="74">
        <v>-11.09</v>
      </c>
      <c r="DI198" s="74">
        <v>-11.09</v>
      </c>
      <c r="DJ198" s="74">
        <v>-11.09</v>
      </c>
      <c r="DK198" s="74">
        <v>-11.09</v>
      </c>
      <c r="DL198" s="74">
        <v>-11.09</v>
      </c>
      <c r="DM198" s="74">
        <v>-11.09</v>
      </c>
      <c r="DN198" s="74">
        <v>-11.09</v>
      </c>
      <c r="DO198" s="74">
        <v>-11.09</v>
      </c>
      <c r="DP198" s="74">
        <v>-11.09</v>
      </c>
      <c r="DQ198" s="74">
        <v>0</v>
      </c>
      <c r="DR198" s="74">
        <v>0</v>
      </c>
      <c r="DS198" s="74">
        <v>0</v>
      </c>
      <c r="DT198" s="74">
        <v>1.0449424993611041</v>
      </c>
      <c r="DU198" s="74">
        <v>4.2753817686014797</v>
      </c>
      <c r="DV198" s="74">
        <v>3.6023860537592514</v>
      </c>
      <c r="DW198" s="74">
        <v>-2.763541098558628</v>
      </c>
      <c r="DX198" s="74">
        <v>-3.9748892434766301</v>
      </c>
      <c r="DY198" s="74">
        <v>-2.7791583830351225</v>
      </c>
      <c r="DZ198" s="74">
        <v>3.1022285772648353</v>
      </c>
      <c r="EA198" s="74">
        <v>-0.2261898157321178</v>
      </c>
      <c r="EB198" s="74">
        <v>-0.66120774856691</v>
      </c>
      <c r="EC198" s="74">
        <v>-6.8212719298245617</v>
      </c>
      <c r="ED198" s="74">
        <v>-5.2178261308562206</v>
      </c>
      <c r="EE198" s="74">
        <v>-5.6917739340305715</v>
      </c>
      <c r="EF198" s="74">
        <v>-7.2604432624113464</v>
      </c>
      <c r="EG198" s="74">
        <v>-2.9051236146632573</v>
      </c>
      <c r="EH198" s="74">
        <v>-2.5707638888888895</v>
      </c>
      <c r="EI198" s="74">
        <v>0.38308344795965144</v>
      </c>
      <c r="EJ198" s="74">
        <v>0.46783700099524483</v>
      </c>
      <c r="EK198" s="74">
        <v>0.71000000000000008</v>
      </c>
      <c r="EL198" s="74">
        <v>0.53077807455580062</v>
      </c>
      <c r="EM198" s="74">
        <v>0.42528089887640463</v>
      </c>
      <c r="EN198" s="74">
        <v>0.19375181991264437</v>
      </c>
      <c r="EO198" s="74">
        <v>0.16526198569921435</v>
      </c>
      <c r="EP198" s="74">
        <v>0.18558620689655209</v>
      </c>
      <c r="EQ198" s="74">
        <v>0.70978602966149673</v>
      </c>
      <c r="ER198" s="74">
        <v>5.1241214133270105</v>
      </c>
      <c r="ES198" s="74">
        <v>4.9869659832779751</v>
      </c>
      <c r="ET198" s="74">
        <v>4.7113178383329517</v>
      </c>
      <c r="EU198" s="74">
        <v>1.4760922581387326</v>
      </c>
      <c r="EV198" s="74">
        <v>1.5676355988487933</v>
      </c>
      <c r="EW198" s="74">
        <v>1.3878866886688666</v>
      </c>
      <c r="EX198" s="74">
        <v>-3.3005157332727482</v>
      </c>
      <c r="EY198" s="74">
        <v>-3.1376246719160101</v>
      </c>
      <c r="EZ198" s="74">
        <v>-2.771131642247977</v>
      </c>
      <c r="FA198" s="74">
        <v>11.188892314990511</v>
      </c>
      <c r="FB198" s="74">
        <v>10.631339805825247</v>
      </c>
      <c r="FC198" s="74">
        <v>10.70902924775236</v>
      </c>
      <c r="FD198" s="74">
        <v>6.9256548968793856</v>
      </c>
      <c r="FE198" s="74">
        <v>4.7104066736183539</v>
      </c>
      <c r="FF198" s="74">
        <v>4.3229594370860918</v>
      </c>
      <c r="FG198" s="74">
        <v>4.3376551864269031</v>
      </c>
      <c r="FH198" s="74">
        <v>5.4472270589412615</v>
      </c>
      <c r="FI198" s="74">
        <v>5.574932365227772</v>
      </c>
      <c r="FJ198" s="74">
        <v>-1.7764704734016594</v>
      </c>
      <c r="FK198" s="74">
        <v>-3.6812245480494767</v>
      </c>
      <c r="FL198" s="74">
        <v>-3.9473068224651335</v>
      </c>
      <c r="FM198" s="74">
        <v>3.02193975308642</v>
      </c>
      <c r="FN198" s="74">
        <v>3.9713331371394949</v>
      </c>
      <c r="FO198" s="74">
        <v>4.0684394531250003</v>
      </c>
      <c r="FP198" s="74">
        <v>-11.483008993494069</v>
      </c>
      <c r="FQ198" s="74">
        <v>-14.847488937011583</v>
      </c>
      <c r="FR198" s="74">
        <v>-14.673</v>
      </c>
      <c r="FS198" s="74">
        <v>-1.0230286022665946</v>
      </c>
      <c r="FT198" s="74">
        <v>-1.2915840815874069</v>
      </c>
      <c r="FU198" s="74">
        <v>-0.83953647500275885</v>
      </c>
      <c r="FV198" s="74">
        <v>2.5935648351648348</v>
      </c>
      <c r="FW198" s="74">
        <v>2.6742590497737559</v>
      </c>
      <c r="FX198" s="74">
        <v>2.0506099338490862</v>
      </c>
      <c r="FY198" s="74">
        <v>1.1905968212779763</v>
      </c>
      <c r="FZ198" s="74">
        <v>1.4387649933362956</v>
      </c>
      <c r="GA198" s="74">
        <v>1.278219223537219</v>
      </c>
      <c r="GB198" s="74">
        <v>0.25199162550998483</v>
      </c>
      <c r="GC198" s="74">
        <v>0.35493509350935148</v>
      </c>
      <c r="GD198" s="74">
        <v>0.8470922063666303</v>
      </c>
      <c r="GE198" s="74">
        <v>-2.6542256851155295</v>
      </c>
      <c r="GF198" s="74">
        <v>-2.6360800000000006</v>
      </c>
      <c r="GG198" s="74">
        <v>-3.0388875649913358</v>
      </c>
      <c r="GH198" s="74">
        <v>6.3784981886046763</v>
      </c>
      <c r="GI198" s="74">
        <v>5.95629139072848</v>
      </c>
      <c r="GJ198" s="74">
        <v>6.257816091954024</v>
      </c>
      <c r="GK198" s="74">
        <v>7.6865073795025278</v>
      </c>
      <c r="GL198" s="74">
        <v>7.6167607868020299</v>
      </c>
      <c r="GM198" s="74">
        <v>7.8493568355891297</v>
      </c>
      <c r="GN198" s="74">
        <v>2.0728370221327954</v>
      </c>
      <c r="GO198" s="74">
        <v>2.2124317935585545</v>
      </c>
      <c r="GP198" s="74">
        <v>2.2749384525205167</v>
      </c>
      <c r="GQ198" s="74">
        <v>6.0459550773876938</v>
      </c>
      <c r="GR198" s="74">
        <v>6.162377160613711</v>
      </c>
      <c r="GS198" s="74">
        <v>5.8588465618671064</v>
      </c>
      <c r="GT198" s="74">
        <v>1.5201018201477747</v>
      </c>
      <c r="GU198" s="74">
        <v>1.420602666172931</v>
      </c>
      <c r="GV198" s="74">
        <v>1.6935911143884232</v>
      </c>
      <c r="GW198" s="74">
        <v>-3.9919496686369329</v>
      </c>
      <c r="GX198" s="74">
        <v>-9.1674542612852807</v>
      </c>
      <c r="GY198" s="74">
        <v>-9.6477574872169427</v>
      </c>
      <c r="GZ198" s="74">
        <v>-6.4006597647058809</v>
      </c>
      <c r="HA198" s="74">
        <v>-5.4179261998305215</v>
      </c>
      <c r="HB198" s="74">
        <v>-5.3005803124759474</v>
      </c>
      <c r="HC198" s="74">
        <v>6.7823720742534324</v>
      </c>
      <c r="HD198" s="74">
        <v>6.8304827701015478</v>
      </c>
      <c r="HE198" s="74">
        <v>7.0572996270203063</v>
      </c>
      <c r="HF198" s="74">
        <v>6.0011860626105689</v>
      </c>
      <c r="HG198" s="74">
        <v>6.3772815610680995</v>
      </c>
      <c r="HH198" s="74">
        <v>6.0573714330511121</v>
      </c>
      <c r="HI198" s="74">
        <v>2.9564130594277329</v>
      </c>
      <c r="HJ198" s="74">
        <v>2.9073404413957649</v>
      </c>
      <c r="HK198" s="74">
        <v>2.8836404544113305</v>
      </c>
      <c r="HL198" s="74">
        <v>1.811082171420483</v>
      </c>
      <c r="HM198" s="74">
        <v>1.604669356000576</v>
      </c>
      <c r="HN198" s="74">
        <v>1.7613640592571389</v>
      </c>
      <c r="HO198" s="74">
        <v>3.0291700320289654</v>
      </c>
      <c r="HP198" s="74">
        <v>2.9813013131432626</v>
      </c>
      <c r="HQ198" s="74">
        <v>2.8396961815817465</v>
      </c>
      <c r="HR198" s="74">
        <v>7.9048224689458042</v>
      </c>
      <c r="HS198" s="74">
        <v>8.1392046109510083</v>
      </c>
      <c r="HT198" s="74">
        <v>8.1391899666321486</v>
      </c>
      <c r="HU198" s="74">
        <v>-0.61437245313773414</v>
      </c>
      <c r="HV198" s="74">
        <v>-0.48683980375426633</v>
      </c>
      <c r="HW198" s="74">
        <v>-0.75333013435700558</v>
      </c>
      <c r="HX198" s="74">
        <v>-5.4555344686089438</v>
      </c>
      <c r="HY198" s="74">
        <v>-5.5383487124463517</v>
      </c>
      <c r="HZ198" s="74">
        <v>-5.6659574468085125</v>
      </c>
      <c r="IA198" s="74">
        <v>-7.135126004779492</v>
      </c>
      <c r="IB198" s="74">
        <v>-7.2288241970264426</v>
      </c>
      <c r="IC198" s="41">
        <v>-0.15</v>
      </c>
      <c r="ID198" s="41">
        <v>-0.1</v>
      </c>
      <c r="IE198" s="41">
        <v>0.1</v>
      </c>
      <c r="IF198" s="41">
        <v>0.15445887902995176</v>
      </c>
      <c r="IG198" s="41">
        <v>5.121431351775553E-2</v>
      </c>
      <c r="IH198" s="41">
        <v>0.3</v>
      </c>
      <c r="II198" s="41">
        <v>0.39356038274378002</v>
      </c>
      <c r="IJ198" s="41">
        <v>-0.2</v>
      </c>
      <c r="IK198" s="41">
        <v>-0.27412278324703077</v>
      </c>
      <c r="IL198" s="41">
        <v>-0.23451103411000407</v>
      </c>
      <c r="IM198" s="41">
        <v>0.35</v>
      </c>
      <c r="IN198" s="41">
        <v>0.8</v>
      </c>
      <c r="IO198" s="41">
        <v>1.0016370545344879</v>
      </c>
      <c r="IP198" s="41">
        <v>1.2</v>
      </c>
      <c r="IQ198" s="41">
        <v>1.4839062841147392</v>
      </c>
      <c r="IR198" s="41">
        <v>1.7203194737225151</v>
      </c>
      <c r="IS198" s="41">
        <v>1.9884022240255468</v>
      </c>
      <c r="IT198" s="41">
        <v>1.2790930033935197</v>
      </c>
      <c r="IU198" s="41">
        <v>0.89261417193429693</v>
      </c>
      <c r="IV198" s="41">
        <v>0.332597080639979</v>
      </c>
      <c r="IW198" s="41">
        <v>0.14108410145205139</v>
      </c>
      <c r="IX198" s="41">
        <v>0.2</v>
      </c>
      <c r="IY198" s="41">
        <v>5.146696949493719E-2</v>
      </c>
      <c r="IZ198" s="41"/>
    </row>
    <row r="199" spans="1:260" s="53" customFormat="1" ht="18" customHeight="1" x14ac:dyDescent="0.2">
      <c r="A199" s="97">
        <v>24202</v>
      </c>
      <c r="B199" s="20"/>
      <c r="C199" s="60"/>
      <c r="D199" s="29"/>
      <c r="E199" s="95"/>
      <c r="F199" s="35"/>
      <c r="G199" s="36" t="s">
        <v>192</v>
      </c>
      <c r="H199" s="74">
        <v>1.53</v>
      </c>
      <c r="I199" s="74">
        <v>1.54</v>
      </c>
      <c r="J199" s="74">
        <v>1.98</v>
      </c>
      <c r="K199" s="74">
        <v>1.68</v>
      </c>
      <c r="L199" s="74">
        <v>1.53</v>
      </c>
      <c r="M199" s="74">
        <v>-4.83</v>
      </c>
      <c r="N199" s="74">
        <v>-5.0999999999999996</v>
      </c>
      <c r="O199" s="74">
        <v>-5.31</v>
      </c>
      <c r="P199" s="74">
        <v>-1.78</v>
      </c>
      <c r="Q199" s="74">
        <v>-1.08</v>
      </c>
      <c r="R199" s="74">
        <v>-0.97</v>
      </c>
      <c r="S199" s="74">
        <v>0.56000000000000005</v>
      </c>
      <c r="T199" s="74">
        <v>0.3</v>
      </c>
      <c r="U199" s="74">
        <v>0.35</v>
      </c>
      <c r="V199" s="74">
        <v>1.25</v>
      </c>
      <c r="W199" s="74">
        <v>1.2</v>
      </c>
      <c r="X199" s="74">
        <v>1.04</v>
      </c>
      <c r="Y199" s="74">
        <v>-1.96</v>
      </c>
      <c r="Z199" s="74">
        <v>-1.77</v>
      </c>
      <c r="AA199" s="74">
        <v>-1.32</v>
      </c>
      <c r="AB199" s="74">
        <v>-1.57</v>
      </c>
      <c r="AC199" s="74">
        <v>-1.79</v>
      </c>
      <c r="AD199" s="74">
        <v>-1.01</v>
      </c>
      <c r="AE199" s="74">
        <v>2.4700000000000002</v>
      </c>
      <c r="AF199" s="74">
        <v>2.94</v>
      </c>
      <c r="AG199" s="74">
        <v>0.83</v>
      </c>
      <c r="AH199" s="74">
        <v>1.75</v>
      </c>
      <c r="AI199" s="74">
        <v>3.7</v>
      </c>
      <c r="AJ199" s="74">
        <v>3.85</v>
      </c>
      <c r="AK199" s="74">
        <v>-0.04</v>
      </c>
      <c r="AL199" s="74">
        <v>-1.6</v>
      </c>
      <c r="AM199" s="74">
        <v>0.73</v>
      </c>
      <c r="AN199" s="74">
        <v>0.8</v>
      </c>
      <c r="AO199" s="74">
        <v>0.24</v>
      </c>
      <c r="AP199" s="74">
        <v>-0.59</v>
      </c>
      <c r="AQ199" s="74">
        <v>1.8</v>
      </c>
      <c r="AR199" s="74">
        <v>2.46</v>
      </c>
      <c r="AS199" s="74">
        <v>2.46</v>
      </c>
      <c r="AT199" s="74">
        <v>1.62</v>
      </c>
      <c r="AU199" s="74">
        <v>1.24</v>
      </c>
      <c r="AV199" s="74">
        <v>1.24</v>
      </c>
      <c r="AW199" s="74">
        <v>6.67</v>
      </c>
      <c r="AX199" s="74">
        <v>5.99</v>
      </c>
      <c r="AY199" s="74">
        <v>5.99</v>
      </c>
      <c r="AZ199" s="74">
        <v>-1.45</v>
      </c>
      <c r="BA199" s="74">
        <v>-1.79</v>
      </c>
      <c r="BB199" s="74">
        <v>-1.79</v>
      </c>
      <c r="BC199" s="74">
        <v>2.2000000000000002</v>
      </c>
      <c r="BD199" s="74">
        <v>3.06</v>
      </c>
      <c r="BE199" s="74">
        <v>3.06</v>
      </c>
      <c r="BF199" s="74">
        <v>1.66</v>
      </c>
      <c r="BG199" s="74">
        <v>1.75</v>
      </c>
      <c r="BH199" s="74">
        <v>1.75</v>
      </c>
      <c r="BI199" s="74">
        <v>-1.33</v>
      </c>
      <c r="BJ199" s="74">
        <v>-0.39</v>
      </c>
      <c r="BK199" s="74">
        <v>-0.39</v>
      </c>
      <c r="BL199" s="74">
        <v>-0.13</v>
      </c>
      <c r="BM199" s="74">
        <v>0.09</v>
      </c>
      <c r="BN199" s="74">
        <v>0.09</v>
      </c>
      <c r="BO199" s="74">
        <v>13.15</v>
      </c>
      <c r="BP199" s="74">
        <v>11.24</v>
      </c>
      <c r="BQ199" s="74">
        <v>11.24</v>
      </c>
      <c r="BR199" s="74">
        <v>-2.0699999999999998</v>
      </c>
      <c r="BS199" s="74">
        <v>-3.29</v>
      </c>
      <c r="BT199" s="74">
        <v>-3.29</v>
      </c>
      <c r="BU199" s="74">
        <v>3.8</v>
      </c>
      <c r="BV199" s="74">
        <v>7.34</v>
      </c>
      <c r="BW199" s="74">
        <v>7.34</v>
      </c>
      <c r="BX199" s="74">
        <v>3.55</v>
      </c>
      <c r="BY199" s="74">
        <v>1.91</v>
      </c>
      <c r="BZ199" s="74">
        <v>1.91</v>
      </c>
      <c r="CA199" s="74">
        <v>0.24</v>
      </c>
      <c r="CB199" s="74">
        <v>-0.31</v>
      </c>
      <c r="CC199" s="74">
        <v>-0.31</v>
      </c>
      <c r="CD199" s="74">
        <v>8.36</v>
      </c>
      <c r="CE199" s="74">
        <v>8.36</v>
      </c>
      <c r="CF199" s="74">
        <v>8.36</v>
      </c>
      <c r="CG199" s="74">
        <v>0</v>
      </c>
      <c r="CH199" s="74">
        <v>-10.34</v>
      </c>
      <c r="CI199" s="74">
        <v>-10.34</v>
      </c>
      <c r="CJ199" s="74">
        <v>-31.21</v>
      </c>
      <c r="CK199" s="74">
        <v>-29.1</v>
      </c>
      <c r="CL199" s="74">
        <v>-29.1</v>
      </c>
      <c r="CM199" s="74">
        <v>-19.07</v>
      </c>
      <c r="CN199" s="74">
        <v>-8.1999999999999993</v>
      </c>
      <c r="CO199" s="74">
        <v>-8.1999999999999993</v>
      </c>
      <c r="CP199" s="74">
        <v>2.19</v>
      </c>
      <c r="CQ199" s="74">
        <v>-3.61</v>
      </c>
      <c r="CR199" s="74">
        <v>-3.61</v>
      </c>
      <c r="CS199" s="74">
        <v>-2.33</v>
      </c>
      <c r="CT199" s="74">
        <v>-1.76</v>
      </c>
      <c r="CU199" s="74">
        <v>-1.76</v>
      </c>
      <c r="CV199" s="74">
        <v>0.05</v>
      </c>
      <c r="CW199" s="74">
        <v>0.05</v>
      </c>
      <c r="CX199" s="74">
        <v>0.05</v>
      </c>
      <c r="CY199" s="74">
        <v>11</v>
      </c>
      <c r="CZ199" s="74">
        <v>11</v>
      </c>
      <c r="DA199" s="74">
        <v>11</v>
      </c>
      <c r="DB199" s="74">
        <v>2.0099999999999998</v>
      </c>
      <c r="DC199" s="74">
        <v>2.0099999999999998</v>
      </c>
      <c r="DD199" s="74">
        <v>2.0099999999999998</v>
      </c>
      <c r="DE199" s="74">
        <v>2.0099999999999998</v>
      </c>
      <c r="DF199" s="74">
        <v>2.0099999999999998</v>
      </c>
      <c r="DG199" s="74">
        <v>2.0099999999999998</v>
      </c>
      <c r="DH199" s="74">
        <v>2.0099999999999998</v>
      </c>
      <c r="DI199" s="74">
        <v>2.0099999999999998</v>
      </c>
      <c r="DJ199" s="74">
        <v>2.0099999999999998</v>
      </c>
      <c r="DK199" s="74">
        <v>2.0099999999999998</v>
      </c>
      <c r="DL199" s="74">
        <v>2.0099999999999998</v>
      </c>
      <c r="DM199" s="74">
        <v>2.0099999999999998</v>
      </c>
      <c r="DN199" s="74">
        <v>2.0099999999999998</v>
      </c>
      <c r="DO199" s="74">
        <v>2.0099999999999998</v>
      </c>
      <c r="DP199" s="74">
        <v>2.0099999999999998</v>
      </c>
      <c r="DQ199" s="74">
        <v>0</v>
      </c>
      <c r="DR199" s="74">
        <v>0</v>
      </c>
      <c r="DS199" s="74">
        <v>0</v>
      </c>
      <c r="DT199" s="74">
        <v>1.0449424993611041</v>
      </c>
      <c r="DU199" s="74">
        <v>4.2753817686014797</v>
      </c>
      <c r="DV199" s="74">
        <v>3.6023860537592514</v>
      </c>
      <c r="DW199" s="74">
        <v>-2.763541098558628</v>
      </c>
      <c r="DX199" s="74">
        <v>-3.9748892434766301</v>
      </c>
      <c r="DY199" s="74">
        <v>-2.7791583830351225</v>
      </c>
      <c r="DZ199" s="74">
        <v>3.1022285772648353</v>
      </c>
      <c r="EA199" s="74">
        <v>-0.2261898157321178</v>
      </c>
      <c r="EB199" s="74">
        <v>-0.66120774856691</v>
      </c>
      <c r="EC199" s="74">
        <v>-6.8212719298245617</v>
      </c>
      <c r="ED199" s="74">
        <v>-5.2178261308562206</v>
      </c>
      <c r="EE199" s="74">
        <v>-5.6917739340305715</v>
      </c>
      <c r="EF199" s="74">
        <v>-7.2604432624113464</v>
      </c>
      <c r="EG199" s="74">
        <v>-2.9051236146632573</v>
      </c>
      <c r="EH199" s="74">
        <v>-2.5707638888888895</v>
      </c>
      <c r="EI199" s="74">
        <v>0.38308344795965144</v>
      </c>
      <c r="EJ199" s="74">
        <v>0.46783700099524483</v>
      </c>
      <c r="EK199" s="74">
        <v>0.71000000000000008</v>
      </c>
      <c r="EL199" s="74">
        <v>0.53077807455580062</v>
      </c>
      <c r="EM199" s="74">
        <v>0.42528089887640463</v>
      </c>
      <c r="EN199" s="74">
        <v>0.19375181991264437</v>
      </c>
      <c r="EO199" s="74">
        <v>0.16526198569921435</v>
      </c>
      <c r="EP199" s="74">
        <v>0.18558620689655209</v>
      </c>
      <c r="EQ199" s="74">
        <v>0.70978602966149673</v>
      </c>
      <c r="ER199" s="74">
        <v>5.1241214133270105</v>
      </c>
      <c r="ES199" s="74">
        <v>4.9869659832779751</v>
      </c>
      <c r="ET199" s="74">
        <v>4.7113178383329517</v>
      </c>
      <c r="EU199" s="74">
        <v>1.4760922581387326</v>
      </c>
      <c r="EV199" s="74">
        <v>1.5676355988487933</v>
      </c>
      <c r="EW199" s="74">
        <v>1.3878866886688666</v>
      </c>
      <c r="EX199" s="74">
        <v>-3.3005157332727482</v>
      </c>
      <c r="EY199" s="74">
        <v>-3.1376246719160101</v>
      </c>
      <c r="EZ199" s="74">
        <v>-2.771131642247977</v>
      </c>
      <c r="FA199" s="74">
        <v>11.188892314990511</v>
      </c>
      <c r="FB199" s="74">
        <v>10.631339805825247</v>
      </c>
      <c r="FC199" s="74">
        <v>10.70902924775236</v>
      </c>
      <c r="FD199" s="74">
        <v>6.9256548968793856</v>
      </c>
      <c r="FE199" s="74">
        <v>4.7104066736183539</v>
      </c>
      <c r="FF199" s="74">
        <v>4.3229594370860918</v>
      </c>
      <c r="FG199" s="74">
        <v>4.3376551864269031</v>
      </c>
      <c r="FH199" s="74">
        <v>5.4472270589412615</v>
      </c>
      <c r="FI199" s="74">
        <v>5.574932365227772</v>
      </c>
      <c r="FJ199" s="74">
        <v>-1.7764704734016594</v>
      </c>
      <c r="FK199" s="74">
        <v>-3.6812245480494767</v>
      </c>
      <c r="FL199" s="74">
        <v>-3.9473068224651335</v>
      </c>
      <c r="FM199" s="74">
        <v>3.02193975308642</v>
      </c>
      <c r="FN199" s="74">
        <v>3.9713331371394949</v>
      </c>
      <c r="FO199" s="74">
        <v>4.0684394531250003</v>
      </c>
      <c r="FP199" s="74">
        <v>-11.483008993494069</v>
      </c>
      <c r="FQ199" s="74">
        <v>-14.847488937011583</v>
      </c>
      <c r="FR199" s="74">
        <v>-14.673</v>
      </c>
      <c r="FS199" s="74">
        <v>-1.0230286022665946</v>
      </c>
      <c r="FT199" s="74">
        <v>-1.2915840815874069</v>
      </c>
      <c r="FU199" s="74">
        <v>-0.83953647500275885</v>
      </c>
      <c r="FV199" s="74">
        <v>2.5935648351648348</v>
      </c>
      <c r="FW199" s="74">
        <v>2.6742590497737559</v>
      </c>
      <c r="FX199" s="74">
        <v>2.0506099338490862</v>
      </c>
      <c r="FY199" s="74">
        <v>1.1905968212779763</v>
      </c>
      <c r="FZ199" s="74">
        <v>1.4387649933362956</v>
      </c>
      <c r="GA199" s="74">
        <v>1.278219223537219</v>
      </c>
      <c r="GB199" s="74">
        <v>0.25199162550998483</v>
      </c>
      <c r="GC199" s="74">
        <v>0.35493509350935148</v>
      </c>
      <c r="GD199" s="74">
        <v>0.8470922063666303</v>
      </c>
      <c r="GE199" s="74">
        <v>-2.6542256851155295</v>
      </c>
      <c r="GF199" s="74">
        <v>-2.6360800000000006</v>
      </c>
      <c r="GG199" s="74">
        <v>-3.0388875649913358</v>
      </c>
      <c r="GH199" s="74">
        <v>6.3784981886046763</v>
      </c>
      <c r="GI199" s="74">
        <v>5.95629139072848</v>
      </c>
      <c r="GJ199" s="74">
        <v>6.257816091954024</v>
      </c>
      <c r="GK199" s="74">
        <v>7.6865073795025278</v>
      </c>
      <c r="GL199" s="74">
        <v>7.6167607868020299</v>
      </c>
      <c r="GM199" s="74">
        <v>7.8493568355891297</v>
      </c>
      <c r="GN199" s="74">
        <v>2.0728370221327954</v>
      </c>
      <c r="GO199" s="74">
        <v>2.2124317935585545</v>
      </c>
      <c r="GP199" s="74">
        <v>2.2749384525205167</v>
      </c>
      <c r="GQ199" s="74">
        <v>6.0459550773876938</v>
      </c>
      <c r="GR199" s="74">
        <v>6.162377160613711</v>
      </c>
      <c r="GS199" s="74">
        <v>5.8588465618671064</v>
      </c>
      <c r="GT199" s="74">
        <v>1.5201018201477747</v>
      </c>
      <c r="GU199" s="74">
        <v>1.420602666172931</v>
      </c>
      <c r="GV199" s="74">
        <v>1.6935911143884232</v>
      </c>
      <c r="GW199" s="74">
        <v>-3.9919496686369329</v>
      </c>
      <c r="GX199" s="74">
        <v>-9.1674542612852807</v>
      </c>
      <c r="GY199" s="74">
        <v>-9.6477574872169427</v>
      </c>
      <c r="GZ199" s="74">
        <v>-6.4006597647058809</v>
      </c>
      <c r="HA199" s="74">
        <v>-5.4179261998305215</v>
      </c>
      <c r="HB199" s="74">
        <v>-5.3005803124759474</v>
      </c>
      <c r="HC199" s="74">
        <v>6.7823720742534324</v>
      </c>
      <c r="HD199" s="74">
        <v>6.8304827701015478</v>
      </c>
      <c r="HE199" s="74">
        <v>7.0572996270203063</v>
      </c>
      <c r="HF199" s="74">
        <v>6.0011860626105689</v>
      </c>
      <c r="HG199" s="74">
        <v>6.3772815610680995</v>
      </c>
      <c r="HH199" s="74">
        <v>6.0573714330511121</v>
      </c>
      <c r="HI199" s="74">
        <v>2.9564130594277329</v>
      </c>
      <c r="HJ199" s="74">
        <v>2.9073404413957649</v>
      </c>
      <c r="HK199" s="74">
        <v>2.8836404544113305</v>
      </c>
      <c r="HL199" s="74">
        <v>1.811082171420483</v>
      </c>
      <c r="HM199" s="74">
        <v>1.604669356000576</v>
      </c>
      <c r="HN199" s="74">
        <v>1.7613640592571389</v>
      </c>
      <c r="HO199" s="74">
        <v>3.0291700320289654</v>
      </c>
      <c r="HP199" s="74">
        <v>2.9813013131432626</v>
      </c>
      <c r="HQ199" s="74">
        <v>2.8396961815817465</v>
      </c>
      <c r="HR199" s="74">
        <v>7.9048224689458042</v>
      </c>
      <c r="HS199" s="74">
        <v>8.1392046109510083</v>
      </c>
      <c r="HT199" s="74">
        <v>8.1391899666321486</v>
      </c>
      <c r="HU199" s="74">
        <v>-0.61437245313773414</v>
      </c>
      <c r="HV199" s="74">
        <v>-0.48683980375426633</v>
      </c>
      <c r="HW199" s="74">
        <v>-0.75333013435700558</v>
      </c>
      <c r="HX199" s="74">
        <v>-5.4555344686089438</v>
      </c>
      <c r="HY199" s="74">
        <v>-5.5383487124463517</v>
      </c>
      <c r="HZ199" s="74">
        <v>-5.6659574468085125</v>
      </c>
      <c r="IA199" s="74">
        <v>-7.135126004779492</v>
      </c>
      <c r="IB199" s="74">
        <v>-7.2288241970264426</v>
      </c>
      <c r="IC199" s="41">
        <v>-0.15</v>
      </c>
      <c r="ID199" s="41">
        <v>-0.1</v>
      </c>
      <c r="IE199" s="41">
        <v>0.1</v>
      </c>
      <c r="IF199" s="41">
        <v>0.15445887902995176</v>
      </c>
      <c r="IG199" s="41">
        <v>5.121431351775553E-2</v>
      </c>
      <c r="IH199" s="41">
        <v>0.3</v>
      </c>
      <c r="II199" s="41">
        <v>0.39356038274378002</v>
      </c>
      <c r="IJ199" s="41">
        <v>-0.2</v>
      </c>
      <c r="IK199" s="41">
        <v>-0.27412278324703077</v>
      </c>
      <c r="IL199" s="41">
        <v>-0.23451103411000407</v>
      </c>
      <c r="IM199" s="41">
        <v>0.35</v>
      </c>
      <c r="IN199" s="41">
        <v>0.8</v>
      </c>
      <c r="IO199" s="41">
        <v>1.0016370545344879</v>
      </c>
      <c r="IP199" s="41">
        <v>1.2</v>
      </c>
      <c r="IQ199" s="41">
        <v>1.4839062841147392</v>
      </c>
      <c r="IR199" s="41">
        <v>1.7203194737225151</v>
      </c>
      <c r="IS199" s="41">
        <v>1.9884022240255468</v>
      </c>
      <c r="IT199" s="41">
        <v>1.2790930033935197</v>
      </c>
      <c r="IU199" s="41">
        <v>0.89261417193429693</v>
      </c>
      <c r="IV199" s="41">
        <v>0.332597080639979</v>
      </c>
      <c r="IW199" s="41">
        <v>0.14108410145205139</v>
      </c>
      <c r="IX199" s="41">
        <v>0.2</v>
      </c>
      <c r="IY199" s="41">
        <v>5.146696949493719E-2</v>
      </c>
      <c r="IZ199" s="41"/>
    </row>
    <row r="200" spans="1:260" s="53" customFormat="1" ht="18" customHeight="1" x14ac:dyDescent="0.2">
      <c r="A200" s="97">
        <v>24203</v>
      </c>
      <c r="B200" s="20"/>
      <c r="C200" s="60"/>
      <c r="D200" s="29"/>
      <c r="E200" s="95"/>
      <c r="F200" s="35"/>
      <c r="G200" s="36" t="s">
        <v>193</v>
      </c>
      <c r="H200" s="71">
        <v>-0.33</v>
      </c>
      <c r="I200" s="71">
        <v>0.39</v>
      </c>
      <c r="J200" s="71">
        <v>0.72</v>
      </c>
      <c r="K200" s="71">
        <v>-0.32</v>
      </c>
      <c r="L200" s="71">
        <v>-0.74</v>
      </c>
      <c r="M200" s="71">
        <v>-5.81</v>
      </c>
      <c r="N200" s="71">
        <v>-3.62</v>
      </c>
      <c r="O200" s="71">
        <v>-3.75</v>
      </c>
      <c r="P200" s="71">
        <v>-0.78</v>
      </c>
      <c r="Q200" s="71">
        <v>1.74</v>
      </c>
      <c r="R200" s="71">
        <v>2.67</v>
      </c>
      <c r="S200" s="71">
        <v>3.91</v>
      </c>
      <c r="T200" s="71">
        <v>0.85</v>
      </c>
      <c r="U200" s="71">
        <v>1.6</v>
      </c>
      <c r="V200" s="71">
        <v>2.09</v>
      </c>
      <c r="W200" s="71">
        <v>2.61</v>
      </c>
      <c r="X200" s="71">
        <v>0.1</v>
      </c>
      <c r="Y200" s="71">
        <v>-2.0499999999999998</v>
      </c>
      <c r="Z200" s="71">
        <v>-2.61</v>
      </c>
      <c r="AA200" s="71">
        <v>-1.64</v>
      </c>
      <c r="AB200" s="71">
        <v>-1.85</v>
      </c>
      <c r="AC200" s="71">
        <v>-2.86</v>
      </c>
      <c r="AD200" s="71">
        <v>-2.04</v>
      </c>
      <c r="AE200" s="71">
        <v>0.39</v>
      </c>
      <c r="AF200" s="71">
        <v>0.91</v>
      </c>
      <c r="AG200" s="71">
        <v>0.21</v>
      </c>
      <c r="AH200" s="71">
        <v>1.26</v>
      </c>
      <c r="AI200" s="71">
        <v>1.66</v>
      </c>
      <c r="AJ200" s="71">
        <v>3</v>
      </c>
      <c r="AK200" s="71">
        <v>-0.1</v>
      </c>
      <c r="AL200" s="71">
        <v>1.33</v>
      </c>
      <c r="AM200" s="71">
        <v>0.85</v>
      </c>
      <c r="AN200" s="71">
        <v>0.41</v>
      </c>
      <c r="AO200" s="71">
        <v>-1.61</v>
      </c>
      <c r="AP200" s="71">
        <v>-1.73</v>
      </c>
      <c r="AQ200" s="71">
        <v>0.67</v>
      </c>
      <c r="AR200" s="71">
        <v>4.21</v>
      </c>
      <c r="AS200" s="71">
        <v>4.21</v>
      </c>
      <c r="AT200" s="71">
        <v>3.59</v>
      </c>
      <c r="AU200" s="71">
        <v>0.64</v>
      </c>
      <c r="AV200" s="71">
        <v>0.64</v>
      </c>
      <c r="AW200" s="71">
        <v>3.59</v>
      </c>
      <c r="AX200" s="71">
        <v>1.98</v>
      </c>
      <c r="AY200" s="71">
        <v>1.98</v>
      </c>
      <c r="AZ200" s="71">
        <v>-2.41</v>
      </c>
      <c r="BA200" s="71">
        <v>-2.0299999999999998</v>
      </c>
      <c r="BB200" s="71">
        <v>-2.0299999999999998</v>
      </c>
      <c r="BC200" s="71">
        <v>0.86</v>
      </c>
      <c r="BD200" s="71">
        <v>2.7</v>
      </c>
      <c r="BE200" s="71">
        <v>2.7</v>
      </c>
      <c r="BF200" s="71">
        <v>-0.03</v>
      </c>
      <c r="BG200" s="71">
        <v>0.35</v>
      </c>
      <c r="BH200" s="71">
        <v>-0.56000000000000005</v>
      </c>
      <c r="BI200" s="71">
        <v>-1.07</v>
      </c>
      <c r="BJ200" s="71">
        <v>-0.9</v>
      </c>
      <c r="BK200" s="71">
        <v>2.61</v>
      </c>
      <c r="BL200" s="71">
        <v>2.8</v>
      </c>
      <c r="BM200" s="71">
        <v>3.52</v>
      </c>
      <c r="BN200" s="71">
        <v>0.63</v>
      </c>
      <c r="BO200" s="71">
        <v>5.76</v>
      </c>
      <c r="BP200" s="71">
        <v>4.5999999999999996</v>
      </c>
      <c r="BQ200" s="71">
        <v>7</v>
      </c>
      <c r="BR200" s="71">
        <v>1.46</v>
      </c>
      <c r="BS200" s="71">
        <v>0.96</v>
      </c>
      <c r="BT200" s="71">
        <v>3.54</v>
      </c>
      <c r="BU200" s="71">
        <v>8.9700000000000006</v>
      </c>
      <c r="BV200" s="71">
        <v>6.5</v>
      </c>
      <c r="BW200" s="71">
        <v>1.89</v>
      </c>
      <c r="BX200" s="71">
        <v>0.73</v>
      </c>
      <c r="BY200" s="71">
        <v>-1.65</v>
      </c>
      <c r="BZ200" s="71">
        <v>-1.69</v>
      </c>
      <c r="CA200" s="71">
        <v>-4.2699999999999996</v>
      </c>
      <c r="CB200" s="71">
        <v>-5.03</v>
      </c>
      <c r="CC200" s="71">
        <v>-5.83</v>
      </c>
      <c r="CD200" s="71">
        <v>0.02</v>
      </c>
      <c r="CE200" s="71">
        <v>0.03</v>
      </c>
      <c r="CF200" s="71">
        <v>-1.37</v>
      </c>
      <c r="CG200" s="71">
        <v>-6.92</v>
      </c>
      <c r="CH200" s="71">
        <v>-11.49</v>
      </c>
      <c r="CI200" s="71">
        <v>-11.43</v>
      </c>
      <c r="CJ200" s="71">
        <v>-24.33</v>
      </c>
      <c r="CK200" s="71">
        <v>-12.98</v>
      </c>
      <c r="CL200" s="71">
        <v>-12.12</v>
      </c>
      <c r="CM200" s="71">
        <v>-13.86</v>
      </c>
      <c r="CN200" s="71">
        <v>-13.87</v>
      </c>
      <c r="CO200" s="71">
        <v>-14.11</v>
      </c>
      <c r="CP200" s="71">
        <v>-2.59</v>
      </c>
      <c r="CQ200" s="71">
        <v>-2.59</v>
      </c>
      <c r="CR200" s="71">
        <v>-2.64</v>
      </c>
      <c r="CS200" s="71">
        <v>-0.86</v>
      </c>
      <c r="CT200" s="71">
        <v>-1.43</v>
      </c>
      <c r="CU200" s="71">
        <v>2.75</v>
      </c>
      <c r="CV200" s="71">
        <v>4.29</v>
      </c>
      <c r="CW200" s="71">
        <v>4.29</v>
      </c>
      <c r="CX200" s="71">
        <v>5.43</v>
      </c>
      <c r="CY200" s="71">
        <v>8.44</v>
      </c>
      <c r="CZ200" s="71">
        <v>8.44</v>
      </c>
      <c r="DA200" s="71">
        <v>3.58</v>
      </c>
      <c r="DB200" s="71">
        <v>-0.57999999999999996</v>
      </c>
      <c r="DC200" s="71">
        <v>-0.57999999999999996</v>
      </c>
      <c r="DD200" s="71">
        <v>-2.58</v>
      </c>
      <c r="DE200" s="71">
        <v>1.58</v>
      </c>
      <c r="DF200" s="71">
        <v>1.58</v>
      </c>
      <c r="DG200" s="71">
        <v>-0.11</v>
      </c>
      <c r="DH200" s="71">
        <v>-7.06</v>
      </c>
      <c r="DI200" s="71">
        <v>-7.06</v>
      </c>
      <c r="DJ200" s="71">
        <v>-0.82</v>
      </c>
      <c r="DK200" s="71">
        <v>1.07</v>
      </c>
      <c r="DL200" s="71">
        <v>1.07</v>
      </c>
      <c r="DM200" s="71">
        <v>-5.83</v>
      </c>
      <c r="DN200" s="71">
        <v>-5.23</v>
      </c>
      <c r="DO200" s="71">
        <v>-5.23</v>
      </c>
      <c r="DP200" s="71">
        <v>8.68</v>
      </c>
      <c r="DQ200" s="71">
        <v>10.37</v>
      </c>
      <c r="DR200" s="71">
        <v>10.37</v>
      </c>
      <c r="DS200" s="71">
        <v>-0.61</v>
      </c>
      <c r="DT200" s="71">
        <v>1.0900000000000001</v>
      </c>
      <c r="DU200" s="71">
        <v>1.0900000000000001</v>
      </c>
      <c r="DV200" s="71">
        <v>2.74</v>
      </c>
      <c r="DW200" s="71">
        <v>-0.67</v>
      </c>
      <c r="DX200" s="71">
        <v>-0.67</v>
      </c>
      <c r="DY200" s="71">
        <v>5.17</v>
      </c>
      <c r="DZ200" s="71">
        <v>7.04</v>
      </c>
      <c r="EA200" s="71">
        <v>7.04</v>
      </c>
      <c r="EB200" s="71">
        <v>-1.05</v>
      </c>
      <c r="EC200" s="71">
        <v>-3.26</v>
      </c>
      <c r="ED200" s="71">
        <v>-3.26</v>
      </c>
      <c r="EE200" s="71">
        <v>-4.5999999999999996</v>
      </c>
      <c r="EF200" s="71">
        <v>-5.45</v>
      </c>
      <c r="EG200" s="71">
        <v>-5.45</v>
      </c>
      <c r="EH200" s="71">
        <v>-2.09</v>
      </c>
      <c r="EI200" s="71">
        <v>0.09</v>
      </c>
      <c r="EJ200" s="71">
        <v>0.09</v>
      </c>
      <c r="EK200" s="71">
        <v>-0.68</v>
      </c>
      <c r="EL200" s="71">
        <v>-2.4700000000000002</v>
      </c>
      <c r="EM200" s="71">
        <v>-2.4700000000000002</v>
      </c>
      <c r="EN200" s="71">
        <v>-2.54</v>
      </c>
      <c r="EO200" s="71">
        <v>-2.3199999999999998</v>
      </c>
      <c r="EP200" s="71">
        <v>-2.3199999999999998</v>
      </c>
      <c r="EQ200" s="71">
        <v>0.73</v>
      </c>
      <c r="ER200" s="71">
        <v>2.4300000000000002</v>
      </c>
      <c r="ES200" s="71">
        <v>2.4300000000000002</v>
      </c>
      <c r="ET200" s="71">
        <v>1.33</v>
      </c>
      <c r="EU200" s="71">
        <v>0.28999999999999998</v>
      </c>
      <c r="EV200" s="71">
        <v>0.85</v>
      </c>
      <c r="EW200" s="71">
        <v>1.71</v>
      </c>
      <c r="EX200" s="71">
        <v>-0.62</v>
      </c>
      <c r="EY200" s="71">
        <v>-0.62</v>
      </c>
      <c r="EZ200" s="71">
        <v>0.39</v>
      </c>
      <c r="FA200" s="71">
        <v>9.44</v>
      </c>
      <c r="FB200" s="71">
        <v>6.43</v>
      </c>
      <c r="FC200" s="71">
        <v>6.57</v>
      </c>
      <c r="FD200" s="71">
        <v>2.37</v>
      </c>
      <c r="FE200" s="71">
        <v>6.88</v>
      </c>
      <c r="FF200" s="71">
        <v>6.66</v>
      </c>
      <c r="FG200" s="71">
        <v>9.82</v>
      </c>
      <c r="FH200" s="71">
        <v>7.71</v>
      </c>
      <c r="FI200" s="71">
        <v>7.53</v>
      </c>
      <c r="FJ200" s="71">
        <v>1.36</v>
      </c>
      <c r="FK200" s="71">
        <v>0.84</v>
      </c>
      <c r="FL200" s="71">
        <v>0.46</v>
      </c>
      <c r="FM200" s="71">
        <v>2.56</v>
      </c>
      <c r="FN200" s="71">
        <v>2.41</v>
      </c>
      <c r="FO200" s="71">
        <v>2.4500000000000002</v>
      </c>
      <c r="FP200" s="71">
        <v>-6.49</v>
      </c>
      <c r="FQ200" s="71">
        <v>-6.74</v>
      </c>
      <c r="FR200" s="71">
        <v>-6.8</v>
      </c>
      <c r="FS200" s="71">
        <v>-3.91</v>
      </c>
      <c r="FT200" s="71">
        <v>-3.91</v>
      </c>
      <c r="FU200" s="71">
        <v>-4</v>
      </c>
      <c r="FV200" s="71">
        <v>0.71</v>
      </c>
      <c r="FW200" s="71">
        <v>0.71</v>
      </c>
      <c r="FX200" s="71">
        <v>1.75</v>
      </c>
      <c r="FY200" s="71">
        <v>-2.82</v>
      </c>
      <c r="FZ200" s="71">
        <v>-2.82</v>
      </c>
      <c r="GA200" s="71">
        <v>-3.15</v>
      </c>
      <c r="GB200" s="71">
        <v>-5.58</v>
      </c>
      <c r="GC200" s="71">
        <v>-5.58</v>
      </c>
      <c r="GD200" s="71">
        <v>-4.4400000000000004</v>
      </c>
      <c r="GE200" s="71">
        <v>2.02</v>
      </c>
      <c r="GF200" s="71">
        <v>2.02</v>
      </c>
      <c r="GG200" s="71">
        <v>0.62</v>
      </c>
      <c r="GH200" s="71">
        <v>-0.7</v>
      </c>
      <c r="GI200" s="71">
        <v>-0.7</v>
      </c>
      <c r="GJ200" s="71">
        <v>-1.42</v>
      </c>
      <c r="GK200" s="71">
        <v>16.850000000000001</v>
      </c>
      <c r="GL200" s="71">
        <v>16.850000000000001</v>
      </c>
      <c r="GM200" s="71">
        <v>21.32</v>
      </c>
      <c r="GN200" s="71">
        <v>4.97</v>
      </c>
      <c r="GO200" s="71">
        <v>4.97</v>
      </c>
      <c r="GP200" s="71">
        <v>3.24</v>
      </c>
      <c r="GQ200" s="71">
        <v>4.41</v>
      </c>
      <c r="GR200" s="71">
        <v>4.41</v>
      </c>
      <c r="GS200" s="71">
        <v>4.0599999999999996</v>
      </c>
      <c r="GT200" s="71">
        <v>-6.38</v>
      </c>
      <c r="GU200" s="71">
        <v>-6.38</v>
      </c>
      <c r="GV200" s="71">
        <v>-9.4600000000000009</v>
      </c>
      <c r="GW200" s="71">
        <v>-16.46</v>
      </c>
      <c r="GX200" s="71">
        <v>0</v>
      </c>
      <c r="GY200" s="71">
        <v>0</v>
      </c>
      <c r="GZ200" s="71">
        <v>0</v>
      </c>
      <c r="HA200" s="71">
        <v>0</v>
      </c>
      <c r="HB200" s="71">
        <v>0</v>
      </c>
      <c r="HC200" s="71">
        <v>0</v>
      </c>
      <c r="HD200" s="71">
        <v>0</v>
      </c>
      <c r="HE200" s="71">
        <v>0</v>
      </c>
      <c r="HF200" s="71">
        <v>0</v>
      </c>
      <c r="HG200" s="71">
        <v>0</v>
      </c>
      <c r="HH200" s="71">
        <v>0</v>
      </c>
      <c r="HI200" s="71">
        <v>0</v>
      </c>
      <c r="HJ200" s="71">
        <v>0</v>
      </c>
      <c r="HK200" s="71">
        <v>0</v>
      </c>
      <c r="HL200" s="71">
        <v>0</v>
      </c>
      <c r="HM200" s="71">
        <v>0</v>
      </c>
      <c r="HN200" s="71">
        <v>0</v>
      </c>
      <c r="HO200" s="71">
        <v>0</v>
      </c>
      <c r="HP200" s="71">
        <v>0</v>
      </c>
      <c r="HQ200" s="71">
        <v>0</v>
      </c>
      <c r="HR200" s="71">
        <v>0</v>
      </c>
      <c r="HS200" s="71">
        <v>0</v>
      </c>
      <c r="HT200" s="71">
        <v>0</v>
      </c>
      <c r="HU200" s="71">
        <v>0</v>
      </c>
      <c r="HV200" s="71">
        <v>0</v>
      </c>
      <c r="HW200" s="71">
        <v>0</v>
      </c>
      <c r="HX200" s="71">
        <v>0</v>
      </c>
      <c r="HY200" s="71">
        <v>0</v>
      </c>
      <c r="HZ200" s="71">
        <v>0</v>
      </c>
      <c r="IA200" s="71">
        <v>0</v>
      </c>
      <c r="IB200" s="71">
        <v>0</v>
      </c>
      <c r="IC200" s="41">
        <v>-0.15</v>
      </c>
      <c r="ID200" s="41">
        <v>-0.1</v>
      </c>
      <c r="IE200" s="41">
        <v>0.1</v>
      </c>
      <c r="IF200" s="41">
        <v>0.15445887902995176</v>
      </c>
      <c r="IG200" s="41">
        <v>5.121431351775553E-2</v>
      </c>
      <c r="IH200" s="41">
        <v>0.3</v>
      </c>
      <c r="II200" s="41">
        <v>0.39356038274378002</v>
      </c>
      <c r="IJ200" s="41">
        <v>-0.2</v>
      </c>
      <c r="IK200" s="41">
        <v>-0.27412278324703077</v>
      </c>
      <c r="IL200" s="41">
        <v>-0.23451103411000407</v>
      </c>
      <c r="IM200" s="41">
        <v>0.35</v>
      </c>
      <c r="IN200" s="41">
        <v>0.8</v>
      </c>
      <c r="IO200" s="41">
        <v>1.0016370545344879</v>
      </c>
      <c r="IP200" s="41">
        <v>1.2</v>
      </c>
      <c r="IQ200" s="41">
        <v>1.4839062841147392</v>
      </c>
      <c r="IR200" s="41">
        <v>1.7203194737225151</v>
      </c>
      <c r="IS200" s="41">
        <v>1.9884022240255468</v>
      </c>
      <c r="IT200" s="41">
        <v>1.2790930033935197</v>
      </c>
      <c r="IU200" s="41">
        <v>0.89261417193429693</v>
      </c>
      <c r="IV200" s="41">
        <v>0.332597080639979</v>
      </c>
      <c r="IW200" s="41">
        <v>0.14108410145205139</v>
      </c>
      <c r="IX200" s="41">
        <v>0.2</v>
      </c>
      <c r="IY200" s="41">
        <v>5.146696949493719E-2</v>
      </c>
      <c r="IZ200" s="41"/>
    </row>
    <row r="201" spans="1:260" s="53" customFormat="1" ht="18" customHeight="1" x14ac:dyDescent="0.2">
      <c r="A201" s="97">
        <v>24204</v>
      </c>
      <c r="B201" s="20"/>
      <c r="C201" s="60"/>
      <c r="D201" s="29"/>
      <c r="E201" s="95"/>
      <c r="F201" s="35"/>
      <c r="G201" s="36" t="s">
        <v>194</v>
      </c>
      <c r="H201" s="71">
        <v>-1.78</v>
      </c>
      <c r="I201" s="71">
        <v>-1.49</v>
      </c>
      <c r="J201" s="71">
        <v>0.03</v>
      </c>
      <c r="K201" s="71">
        <v>2.4500000000000002</v>
      </c>
      <c r="L201" s="71">
        <v>2.11</v>
      </c>
      <c r="M201" s="71">
        <v>-3.5</v>
      </c>
      <c r="N201" s="71">
        <v>-6.36</v>
      </c>
      <c r="O201" s="71">
        <v>-6.39</v>
      </c>
      <c r="P201" s="71">
        <v>-2.98</v>
      </c>
      <c r="Q201" s="71">
        <v>1.48</v>
      </c>
      <c r="R201" s="71">
        <v>1.79</v>
      </c>
      <c r="S201" s="71">
        <v>2.6</v>
      </c>
      <c r="T201" s="71">
        <v>0.4</v>
      </c>
      <c r="U201" s="71">
        <v>0.65</v>
      </c>
      <c r="V201" s="71">
        <v>2.19</v>
      </c>
      <c r="W201" s="71">
        <v>3.58</v>
      </c>
      <c r="X201" s="71">
        <v>2.95</v>
      </c>
      <c r="Y201" s="71">
        <v>-0.17</v>
      </c>
      <c r="Z201" s="71">
        <v>-1.94</v>
      </c>
      <c r="AA201" s="71">
        <v>-1.74</v>
      </c>
      <c r="AB201" s="71">
        <v>-2.46</v>
      </c>
      <c r="AC201" s="71">
        <v>-3.84</v>
      </c>
      <c r="AD201" s="71">
        <v>-3.17</v>
      </c>
      <c r="AE201" s="71">
        <v>-1.05</v>
      </c>
      <c r="AF201" s="71">
        <v>0.56000000000000005</v>
      </c>
      <c r="AG201" s="71">
        <v>-0.42</v>
      </c>
      <c r="AH201" s="71">
        <v>0.65</v>
      </c>
      <c r="AI201" s="71">
        <v>1.34</v>
      </c>
      <c r="AJ201" s="71">
        <v>1.56</v>
      </c>
      <c r="AK201" s="71">
        <v>-1.07</v>
      </c>
      <c r="AL201" s="71">
        <v>-1.32</v>
      </c>
      <c r="AM201" s="71">
        <v>-0.08</v>
      </c>
      <c r="AN201" s="71">
        <v>-0.62</v>
      </c>
      <c r="AO201" s="71">
        <v>-1.48</v>
      </c>
      <c r="AP201" s="71">
        <v>-1.98</v>
      </c>
      <c r="AQ201" s="71">
        <v>0.3</v>
      </c>
      <c r="AR201" s="71">
        <v>-0.95</v>
      </c>
      <c r="AS201" s="71">
        <v>-0.95</v>
      </c>
      <c r="AT201" s="71">
        <v>1.05</v>
      </c>
      <c r="AU201" s="71">
        <v>0.73</v>
      </c>
      <c r="AV201" s="71">
        <v>0.7</v>
      </c>
      <c r="AW201" s="71">
        <v>-1.17</v>
      </c>
      <c r="AX201" s="71">
        <v>-1.24</v>
      </c>
      <c r="AY201" s="71">
        <v>-1.24</v>
      </c>
      <c r="AZ201" s="71">
        <v>0.33</v>
      </c>
      <c r="BA201" s="71">
        <v>0.41</v>
      </c>
      <c r="BB201" s="71">
        <v>0.41</v>
      </c>
      <c r="BC201" s="71">
        <v>0.1</v>
      </c>
      <c r="BD201" s="71">
        <v>0.05</v>
      </c>
      <c r="BE201" s="71">
        <v>0.05</v>
      </c>
      <c r="BF201" s="71">
        <v>1.1599999999999999</v>
      </c>
      <c r="BG201" s="71">
        <v>1.1100000000000001</v>
      </c>
      <c r="BH201" s="71">
        <v>1.1000000000000001</v>
      </c>
      <c r="BI201" s="71">
        <v>-0.75</v>
      </c>
      <c r="BJ201" s="71">
        <v>-0.66</v>
      </c>
      <c r="BK201" s="71">
        <v>-0.66</v>
      </c>
      <c r="BL201" s="71">
        <v>0.28999999999999998</v>
      </c>
      <c r="BM201" s="71">
        <v>0.14000000000000001</v>
      </c>
      <c r="BN201" s="71">
        <v>0.14000000000000001</v>
      </c>
      <c r="BO201" s="71">
        <v>0.43</v>
      </c>
      <c r="BP201" s="71">
        <v>0.6</v>
      </c>
      <c r="BQ201" s="71">
        <v>0.6</v>
      </c>
      <c r="BR201" s="71">
        <v>2.63</v>
      </c>
      <c r="BS201" s="71">
        <v>2.94</v>
      </c>
      <c r="BT201" s="71">
        <v>2.94</v>
      </c>
      <c r="BU201" s="71">
        <v>9.98</v>
      </c>
      <c r="BV201" s="71">
        <v>17.46</v>
      </c>
      <c r="BW201" s="71">
        <v>17.46</v>
      </c>
      <c r="BX201" s="71">
        <v>10.74</v>
      </c>
      <c r="BY201" s="71">
        <v>2.85</v>
      </c>
      <c r="BZ201" s="71">
        <v>2.84</v>
      </c>
      <c r="CA201" s="71">
        <v>-5.54</v>
      </c>
      <c r="CB201" s="71">
        <v>-4.63</v>
      </c>
      <c r="CC201" s="71">
        <v>-4.63</v>
      </c>
      <c r="CD201" s="71">
        <v>-13.6</v>
      </c>
      <c r="CE201" s="71">
        <v>-12.81</v>
      </c>
      <c r="CF201" s="71">
        <v>-12.81</v>
      </c>
      <c r="CG201" s="71">
        <v>-2.48</v>
      </c>
      <c r="CH201" s="71">
        <v>-2.67</v>
      </c>
      <c r="CI201" s="71">
        <v>-2.67</v>
      </c>
      <c r="CJ201" s="71">
        <v>-0.53</v>
      </c>
      <c r="CK201" s="71">
        <v>-2.5099999999999998</v>
      </c>
      <c r="CL201" s="71">
        <v>-2.52</v>
      </c>
      <c r="CM201" s="71">
        <v>-3.17</v>
      </c>
      <c r="CN201" s="71">
        <v>-1.58</v>
      </c>
      <c r="CO201" s="71">
        <v>-1.58</v>
      </c>
      <c r="CP201" s="71">
        <v>-4.47</v>
      </c>
      <c r="CQ201" s="71">
        <v>-4.58</v>
      </c>
      <c r="CR201" s="71">
        <v>-4.58</v>
      </c>
      <c r="CS201" s="71">
        <v>-2.56</v>
      </c>
      <c r="CT201" s="71">
        <v>-6.13</v>
      </c>
      <c r="CU201" s="71">
        <v>-6.14</v>
      </c>
      <c r="CV201" s="71">
        <v>-6.42</v>
      </c>
      <c r="CW201" s="71">
        <v>-2.3199999999999998</v>
      </c>
      <c r="CX201" s="71">
        <v>-2.3199999999999998</v>
      </c>
      <c r="CY201" s="71">
        <v>1.62</v>
      </c>
      <c r="CZ201" s="71">
        <v>2.15</v>
      </c>
      <c r="DA201" s="71">
        <v>2.15</v>
      </c>
      <c r="DB201" s="71">
        <v>1.62</v>
      </c>
      <c r="DC201" s="71">
        <v>0.75</v>
      </c>
      <c r="DD201" s="71">
        <v>0.75</v>
      </c>
      <c r="DE201" s="71">
        <v>-1.32</v>
      </c>
      <c r="DF201" s="71">
        <v>-1.47</v>
      </c>
      <c r="DG201" s="71">
        <v>-1.46</v>
      </c>
      <c r="DH201" s="71">
        <v>-0.64</v>
      </c>
      <c r="DI201" s="71">
        <v>-0.83</v>
      </c>
      <c r="DJ201" s="71">
        <v>-0.83</v>
      </c>
      <c r="DK201" s="71">
        <v>0.88</v>
      </c>
      <c r="DL201" s="71">
        <v>1.94</v>
      </c>
      <c r="DM201" s="71">
        <v>2.6</v>
      </c>
      <c r="DN201" s="71">
        <v>5.94</v>
      </c>
      <c r="DO201" s="71">
        <v>5.6</v>
      </c>
      <c r="DP201" s="71">
        <v>5.6</v>
      </c>
      <c r="DQ201" s="71">
        <v>7.8</v>
      </c>
      <c r="DR201" s="71">
        <v>6.06</v>
      </c>
      <c r="DS201" s="71">
        <v>6.06</v>
      </c>
      <c r="DT201" s="71">
        <v>1.31</v>
      </c>
      <c r="DU201" s="71">
        <v>1.63</v>
      </c>
      <c r="DV201" s="71">
        <v>1.63</v>
      </c>
      <c r="DW201" s="71">
        <v>2.39</v>
      </c>
      <c r="DX201" s="71">
        <v>2.11</v>
      </c>
      <c r="DY201" s="71">
        <v>2.11</v>
      </c>
      <c r="DZ201" s="71">
        <v>2.02</v>
      </c>
      <c r="EA201" s="71">
        <v>2.0299999999999998</v>
      </c>
      <c r="EB201" s="71">
        <v>2.0299999999999998</v>
      </c>
      <c r="EC201" s="71">
        <v>-0.67</v>
      </c>
      <c r="ED201" s="71">
        <v>-0.61</v>
      </c>
      <c r="EE201" s="71">
        <v>-0.61</v>
      </c>
      <c r="EF201" s="71">
        <v>-4</v>
      </c>
      <c r="EG201" s="71">
        <v>-4.1100000000000003</v>
      </c>
      <c r="EH201" s="71">
        <v>-4.1100000000000003</v>
      </c>
      <c r="EI201" s="71">
        <v>-2.0499999999999998</v>
      </c>
      <c r="EJ201" s="71">
        <v>-0.09</v>
      </c>
      <c r="EK201" s="71">
        <v>-0.1</v>
      </c>
      <c r="EL201" s="71">
        <v>-2.06</v>
      </c>
      <c r="EM201" s="71">
        <v>-2.1</v>
      </c>
      <c r="EN201" s="71">
        <v>-2.1</v>
      </c>
      <c r="EO201" s="71">
        <v>-2.11</v>
      </c>
      <c r="EP201" s="71">
        <v>-2.16</v>
      </c>
      <c r="EQ201" s="71">
        <v>-2.17</v>
      </c>
      <c r="ER201" s="71">
        <v>2.41</v>
      </c>
      <c r="ES201" s="71">
        <v>2.62</v>
      </c>
      <c r="ET201" s="71">
        <v>2.62</v>
      </c>
      <c r="EU201" s="71">
        <v>1.42</v>
      </c>
      <c r="EV201" s="71">
        <v>1.33</v>
      </c>
      <c r="EW201" s="71">
        <v>1.33</v>
      </c>
      <c r="EX201" s="71">
        <v>-2.91</v>
      </c>
      <c r="EY201" s="71">
        <v>-2.64</v>
      </c>
      <c r="EZ201" s="71">
        <v>-2.64</v>
      </c>
      <c r="FA201" s="71">
        <v>5.67</v>
      </c>
      <c r="FB201" s="71">
        <v>5.34</v>
      </c>
      <c r="FC201" s="71">
        <v>5.33</v>
      </c>
      <c r="FD201" s="71">
        <v>1.59</v>
      </c>
      <c r="FE201" s="71">
        <v>1.49</v>
      </c>
      <c r="FF201" s="71">
        <v>1.49</v>
      </c>
      <c r="FG201" s="71">
        <v>0.25</v>
      </c>
      <c r="FH201" s="71">
        <v>0.34</v>
      </c>
      <c r="FI201" s="71">
        <v>0.34</v>
      </c>
      <c r="FJ201" s="71">
        <v>-0.43</v>
      </c>
      <c r="FK201" s="71">
        <v>-0.41</v>
      </c>
      <c r="FL201" s="71">
        <v>-0.41</v>
      </c>
      <c r="FM201" s="71">
        <v>2.2400000000000002</v>
      </c>
      <c r="FN201" s="71">
        <v>3.89</v>
      </c>
      <c r="FO201" s="71">
        <v>3.89</v>
      </c>
      <c r="FP201" s="71">
        <v>-2.78</v>
      </c>
      <c r="FQ201" s="71">
        <v>-4.04</v>
      </c>
      <c r="FR201" s="71">
        <v>-4.04</v>
      </c>
      <c r="FS201" s="71">
        <v>-1.34</v>
      </c>
      <c r="FT201" s="71">
        <v>-0.82</v>
      </c>
      <c r="FU201" s="71">
        <v>-0.82</v>
      </c>
      <c r="FV201" s="71">
        <v>1.61</v>
      </c>
      <c r="FW201" s="71">
        <v>1.82</v>
      </c>
      <c r="FX201" s="71">
        <v>1.87</v>
      </c>
      <c r="FY201" s="71">
        <v>5.3</v>
      </c>
      <c r="FZ201" s="71">
        <v>5.0999999999999996</v>
      </c>
      <c r="GA201" s="71">
        <v>6.04</v>
      </c>
      <c r="GB201" s="71">
        <v>-2.62</v>
      </c>
      <c r="GC201" s="71">
        <v>-3.22</v>
      </c>
      <c r="GD201" s="71">
        <v>-2.75</v>
      </c>
      <c r="GE201" s="71">
        <v>0</v>
      </c>
      <c r="GF201" s="71">
        <v>0.15</v>
      </c>
      <c r="GG201" s="71">
        <v>0.1</v>
      </c>
      <c r="GH201" s="71">
        <v>0.2</v>
      </c>
      <c r="GI201" s="71">
        <v>0.26</v>
      </c>
      <c r="GJ201" s="71">
        <v>0.78</v>
      </c>
      <c r="GK201" s="71">
        <v>1.9</v>
      </c>
      <c r="GL201" s="71">
        <v>2.02</v>
      </c>
      <c r="GM201" s="71">
        <v>1.87</v>
      </c>
      <c r="GN201" s="71">
        <v>0.3</v>
      </c>
      <c r="GO201" s="71">
        <v>0.39</v>
      </c>
      <c r="GP201" s="71">
        <v>2.35</v>
      </c>
      <c r="GQ201" s="71">
        <v>4.04</v>
      </c>
      <c r="GR201" s="71">
        <v>3.82</v>
      </c>
      <c r="GS201" s="71">
        <v>2.04</v>
      </c>
      <c r="GT201" s="71">
        <v>0.86</v>
      </c>
      <c r="GU201" s="71">
        <v>0.88</v>
      </c>
      <c r="GV201" s="71">
        <v>1.32</v>
      </c>
      <c r="GW201" s="71">
        <v>4.3600000000000003</v>
      </c>
      <c r="GX201" s="71">
        <v>4.42</v>
      </c>
      <c r="GY201" s="71">
        <v>4.53</v>
      </c>
      <c r="GZ201" s="71">
        <v>-0.03</v>
      </c>
      <c r="HA201" s="71">
        <v>-0.89</v>
      </c>
      <c r="HB201" s="71">
        <v>-1.2</v>
      </c>
      <c r="HC201" s="71">
        <v>0.65</v>
      </c>
      <c r="HD201" s="71">
        <v>1.47</v>
      </c>
      <c r="HE201" s="71">
        <v>1.51</v>
      </c>
      <c r="HF201" s="71">
        <v>0.82</v>
      </c>
      <c r="HG201" s="71">
        <v>0.75</v>
      </c>
      <c r="HH201" s="71">
        <v>0.59</v>
      </c>
      <c r="HI201" s="71">
        <v>0.12</v>
      </c>
      <c r="HJ201" s="71">
        <v>-0.02</v>
      </c>
      <c r="HK201" s="71">
        <v>-0.49</v>
      </c>
      <c r="HL201" s="71">
        <v>-2.0499999999999998</v>
      </c>
      <c r="HM201" s="71">
        <v>-1.93</v>
      </c>
      <c r="HN201" s="71">
        <v>-1.78</v>
      </c>
      <c r="HO201" s="71">
        <v>0.93</v>
      </c>
      <c r="HP201" s="71">
        <v>0.85</v>
      </c>
      <c r="HQ201" s="71">
        <v>1.1200000000000001</v>
      </c>
      <c r="HR201" s="71">
        <v>1.25</v>
      </c>
      <c r="HS201" s="71">
        <v>1.99</v>
      </c>
      <c r="HT201" s="71">
        <v>3.65</v>
      </c>
      <c r="HU201" s="71">
        <v>1.31</v>
      </c>
      <c r="HV201" s="71">
        <v>0.11</v>
      </c>
      <c r="HW201" s="71">
        <v>-1.33</v>
      </c>
      <c r="HX201" s="71">
        <v>-1.44</v>
      </c>
      <c r="HY201" s="71">
        <v>-2.0299999999999998</v>
      </c>
      <c r="HZ201" s="71">
        <v>-2.64</v>
      </c>
      <c r="IA201" s="71">
        <v>-0.82</v>
      </c>
      <c r="IB201" s="71">
        <v>0.05</v>
      </c>
      <c r="IC201" s="41">
        <v>-0.15</v>
      </c>
      <c r="ID201" s="41">
        <v>-0.1</v>
      </c>
      <c r="IE201" s="41">
        <v>0.1</v>
      </c>
      <c r="IF201" s="41">
        <v>0.15445887902995176</v>
      </c>
      <c r="IG201" s="41">
        <v>5.121431351775553E-2</v>
      </c>
      <c r="IH201" s="41">
        <v>0.3</v>
      </c>
      <c r="II201" s="41">
        <v>0.39356038274378002</v>
      </c>
      <c r="IJ201" s="41">
        <v>-0.2</v>
      </c>
      <c r="IK201" s="41">
        <v>-0.27412278324703077</v>
      </c>
      <c r="IL201" s="41">
        <v>-0.23451103411000407</v>
      </c>
      <c r="IM201" s="41">
        <v>0.35</v>
      </c>
      <c r="IN201" s="41">
        <v>0.8</v>
      </c>
      <c r="IO201" s="41">
        <v>1.0016370545344879</v>
      </c>
      <c r="IP201" s="41">
        <v>1.2</v>
      </c>
      <c r="IQ201" s="41">
        <v>1.4839062841147392</v>
      </c>
      <c r="IR201" s="41">
        <v>1.7203194737225151</v>
      </c>
      <c r="IS201" s="41">
        <v>1.9884022240255468</v>
      </c>
      <c r="IT201" s="41">
        <v>1.2790930033935197</v>
      </c>
      <c r="IU201" s="41">
        <v>0.89261417193429693</v>
      </c>
      <c r="IV201" s="41">
        <v>0.332597080639979</v>
      </c>
      <c r="IW201" s="41">
        <v>0.14108410145205139</v>
      </c>
      <c r="IX201" s="41">
        <v>0.2</v>
      </c>
      <c r="IY201" s="41">
        <v>5.146696949493719E-2</v>
      </c>
      <c r="IZ201" s="41"/>
    </row>
    <row r="202" spans="1:260" s="53" customFormat="1" ht="18" customHeight="1" x14ac:dyDescent="0.2">
      <c r="A202" s="97">
        <v>24206</v>
      </c>
      <c r="B202" s="20"/>
      <c r="C202" s="60"/>
      <c r="D202" s="29"/>
      <c r="E202" s="95"/>
      <c r="F202" s="35"/>
      <c r="G202" s="36" t="s">
        <v>195</v>
      </c>
      <c r="H202" s="71">
        <v>-1.78</v>
      </c>
      <c r="I202" s="71">
        <v>-1.49</v>
      </c>
      <c r="J202" s="71">
        <v>0.03</v>
      </c>
      <c r="K202" s="71">
        <v>2.4500000000000002</v>
      </c>
      <c r="L202" s="71">
        <v>2.11</v>
      </c>
      <c r="M202" s="71">
        <v>-3.5</v>
      </c>
      <c r="N202" s="71">
        <v>-6.36</v>
      </c>
      <c r="O202" s="71">
        <v>-6.39</v>
      </c>
      <c r="P202" s="71">
        <v>-2.98</v>
      </c>
      <c r="Q202" s="71">
        <v>1.48</v>
      </c>
      <c r="R202" s="71">
        <v>1.79</v>
      </c>
      <c r="S202" s="71">
        <v>2.6</v>
      </c>
      <c r="T202" s="71">
        <v>0.4</v>
      </c>
      <c r="U202" s="71">
        <v>0.65</v>
      </c>
      <c r="V202" s="71">
        <v>2.19</v>
      </c>
      <c r="W202" s="71">
        <v>3.58</v>
      </c>
      <c r="X202" s="71">
        <v>2.95</v>
      </c>
      <c r="Y202" s="71">
        <v>-0.17</v>
      </c>
      <c r="Z202" s="71">
        <v>-1.94</v>
      </c>
      <c r="AA202" s="71">
        <v>-1.74</v>
      </c>
      <c r="AB202" s="71">
        <v>-2.46</v>
      </c>
      <c r="AC202" s="71">
        <v>-3.84</v>
      </c>
      <c r="AD202" s="71">
        <v>-3.17</v>
      </c>
      <c r="AE202" s="71">
        <v>-1.05</v>
      </c>
      <c r="AF202" s="71">
        <v>0.56000000000000005</v>
      </c>
      <c r="AG202" s="71">
        <v>-0.42</v>
      </c>
      <c r="AH202" s="71">
        <v>0.65</v>
      </c>
      <c r="AI202" s="71">
        <v>1.34</v>
      </c>
      <c r="AJ202" s="71">
        <v>1.56</v>
      </c>
      <c r="AK202" s="71">
        <v>-1.07</v>
      </c>
      <c r="AL202" s="71">
        <v>-1.32</v>
      </c>
      <c r="AM202" s="71">
        <v>-0.08</v>
      </c>
      <c r="AN202" s="71">
        <v>-0.62</v>
      </c>
      <c r="AO202" s="71">
        <v>-1.48</v>
      </c>
      <c r="AP202" s="71">
        <v>-1.98</v>
      </c>
      <c r="AQ202" s="71">
        <v>0.3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1.68</v>
      </c>
      <c r="BB202" s="71">
        <v>1.68</v>
      </c>
      <c r="BC202" s="71">
        <v>1.69</v>
      </c>
      <c r="BD202" s="71">
        <v>0</v>
      </c>
      <c r="BE202" s="71">
        <v>0</v>
      </c>
      <c r="BF202" s="71">
        <v>0</v>
      </c>
      <c r="BG202" s="71">
        <v>-0.82</v>
      </c>
      <c r="BH202" s="71">
        <v>-1.23</v>
      </c>
      <c r="BI202" s="71">
        <v>-1.23</v>
      </c>
      <c r="BJ202" s="71">
        <v>0</v>
      </c>
      <c r="BK202" s="71">
        <v>0</v>
      </c>
      <c r="BL202" s="71">
        <v>2.16</v>
      </c>
      <c r="BM202" s="71">
        <v>2.16</v>
      </c>
      <c r="BN202" s="71">
        <v>2.16</v>
      </c>
      <c r="BO202" s="71">
        <v>0</v>
      </c>
      <c r="BP202" s="71">
        <v>0</v>
      </c>
      <c r="BQ202" s="71">
        <v>0</v>
      </c>
      <c r="BR202" s="71">
        <v>3.82</v>
      </c>
      <c r="BS202" s="71">
        <v>7.64</v>
      </c>
      <c r="BT202" s="71">
        <v>7.64</v>
      </c>
      <c r="BU202" s="71">
        <v>3.68</v>
      </c>
      <c r="BV202" s="71">
        <v>-1.17</v>
      </c>
      <c r="BW202" s="71">
        <v>-1.17</v>
      </c>
      <c r="BX202" s="71">
        <v>-1.17</v>
      </c>
      <c r="BY202" s="71">
        <v>3.51</v>
      </c>
      <c r="BZ202" s="71">
        <v>3.51</v>
      </c>
      <c r="CA202" s="71">
        <v>3.5</v>
      </c>
      <c r="CB202" s="71">
        <v>0</v>
      </c>
      <c r="CC202" s="71">
        <v>0</v>
      </c>
      <c r="CD202" s="71">
        <v>0</v>
      </c>
      <c r="CE202" s="71">
        <v>0</v>
      </c>
      <c r="CF202" s="71">
        <v>0</v>
      </c>
      <c r="CG202" s="71">
        <v>0</v>
      </c>
      <c r="CH202" s="71">
        <v>0</v>
      </c>
      <c r="CI202" s="71">
        <v>0</v>
      </c>
      <c r="CJ202" s="71">
        <v>0</v>
      </c>
      <c r="CK202" s="71">
        <v>0</v>
      </c>
      <c r="CL202" s="71">
        <v>0</v>
      </c>
      <c r="CM202" s="71">
        <v>1.93</v>
      </c>
      <c r="CN202" s="71">
        <v>1.93</v>
      </c>
      <c r="CO202" s="71">
        <v>1.93</v>
      </c>
      <c r="CP202" s="71">
        <v>0</v>
      </c>
      <c r="CQ202" s="71">
        <v>0</v>
      </c>
      <c r="CR202" s="71">
        <v>0</v>
      </c>
      <c r="CS202" s="71">
        <v>0</v>
      </c>
      <c r="CT202" s="71">
        <v>0</v>
      </c>
      <c r="CU202" s="71">
        <v>0</v>
      </c>
      <c r="CV202" s="71">
        <v>0</v>
      </c>
      <c r="CW202" s="71">
        <v>0</v>
      </c>
      <c r="CX202" s="71">
        <v>0</v>
      </c>
      <c r="CY202" s="71">
        <v>0</v>
      </c>
      <c r="CZ202" s="71">
        <v>0</v>
      </c>
      <c r="DA202" s="71">
        <v>0</v>
      </c>
      <c r="DB202" s="71">
        <v>0</v>
      </c>
      <c r="DC202" s="71">
        <v>-2.38</v>
      </c>
      <c r="DD202" s="71">
        <v>-3.2</v>
      </c>
      <c r="DE202" s="71">
        <v>-3.21</v>
      </c>
      <c r="DF202" s="71">
        <v>-0.84</v>
      </c>
      <c r="DG202" s="71">
        <v>0.85</v>
      </c>
      <c r="DH202" s="71">
        <v>0.85</v>
      </c>
      <c r="DI202" s="71">
        <v>3.31</v>
      </c>
      <c r="DJ202" s="71">
        <v>2.4300000000000002</v>
      </c>
      <c r="DK202" s="71">
        <v>2.44</v>
      </c>
      <c r="DL202" s="71">
        <v>0</v>
      </c>
      <c r="DM202" s="71">
        <v>1.24</v>
      </c>
      <c r="DN202" s="71">
        <v>-6.31</v>
      </c>
      <c r="DO202" s="71">
        <v>-6.27</v>
      </c>
      <c r="DP202" s="71">
        <v>-7.47</v>
      </c>
      <c r="DQ202" s="71">
        <v>0</v>
      </c>
      <c r="DR202" s="71">
        <v>0</v>
      </c>
      <c r="DS202" s="71">
        <v>-1.22</v>
      </c>
      <c r="DT202" s="71">
        <v>-1.21</v>
      </c>
      <c r="DU202" s="71">
        <v>-1.22</v>
      </c>
      <c r="DV202" s="71">
        <v>0</v>
      </c>
      <c r="DW202" s="71">
        <v>7.99</v>
      </c>
      <c r="DX202" s="71">
        <v>8.06</v>
      </c>
      <c r="DY202" s="71">
        <v>8.06</v>
      </c>
      <c r="DZ202" s="71">
        <v>0</v>
      </c>
      <c r="EA202" s="71">
        <v>0</v>
      </c>
      <c r="EB202" s="71">
        <v>0</v>
      </c>
      <c r="EC202" s="71">
        <v>0</v>
      </c>
      <c r="ED202" s="71">
        <v>0</v>
      </c>
      <c r="EE202" s="71">
        <v>0</v>
      </c>
      <c r="EF202" s="71">
        <v>-3.9</v>
      </c>
      <c r="EG202" s="71">
        <v>-3.15</v>
      </c>
      <c r="EH202" s="71">
        <v>-3.14</v>
      </c>
      <c r="EI202" s="71">
        <v>0.77</v>
      </c>
      <c r="EJ202" s="71">
        <v>0</v>
      </c>
      <c r="EK202" s="71">
        <v>0</v>
      </c>
      <c r="EL202" s="71">
        <v>0</v>
      </c>
      <c r="EM202" s="71">
        <v>0</v>
      </c>
      <c r="EN202" s="71">
        <v>3.21</v>
      </c>
      <c r="EO202" s="71">
        <v>6.57</v>
      </c>
      <c r="EP202" s="71">
        <v>6.59</v>
      </c>
      <c r="EQ202" s="71">
        <v>3.27</v>
      </c>
      <c r="ER202" s="71">
        <v>0</v>
      </c>
      <c r="ES202" s="71">
        <v>0</v>
      </c>
      <c r="ET202" s="71">
        <v>0</v>
      </c>
      <c r="EU202" s="71">
        <v>0</v>
      </c>
      <c r="EV202" s="71">
        <v>0</v>
      </c>
      <c r="EW202" s="71">
        <v>0</v>
      </c>
      <c r="EX202" s="71">
        <v>0</v>
      </c>
      <c r="EY202" s="71">
        <v>0</v>
      </c>
      <c r="EZ202" s="71">
        <v>0</v>
      </c>
      <c r="FA202" s="71">
        <v>0</v>
      </c>
      <c r="FB202" s="71">
        <v>0</v>
      </c>
      <c r="FC202" s="71">
        <v>0</v>
      </c>
      <c r="FD202" s="71">
        <v>0</v>
      </c>
      <c r="FE202" s="71">
        <v>0</v>
      </c>
      <c r="FF202" s="71">
        <v>0</v>
      </c>
      <c r="FG202" s="71">
        <v>0</v>
      </c>
      <c r="FH202" s="71">
        <v>0</v>
      </c>
      <c r="FI202" s="71">
        <v>0</v>
      </c>
      <c r="FJ202" s="71">
        <v>1.32</v>
      </c>
      <c r="FK202" s="71">
        <v>1.32</v>
      </c>
      <c r="FL202" s="71">
        <v>1.32</v>
      </c>
      <c r="FM202" s="71">
        <v>0</v>
      </c>
      <c r="FN202" s="71">
        <v>0</v>
      </c>
      <c r="FO202" s="71">
        <v>0</v>
      </c>
      <c r="FP202" s="71">
        <v>0</v>
      </c>
      <c r="FQ202" s="71">
        <v>0</v>
      </c>
      <c r="FR202" s="71">
        <v>0</v>
      </c>
      <c r="FS202" s="71">
        <v>0</v>
      </c>
      <c r="FT202" s="71">
        <v>0</v>
      </c>
      <c r="FU202" s="71">
        <v>0</v>
      </c>
      <c r="FV202" s="71">
        <v>0</v>
      </c>
      <c r="FW202" s="71">
        <v>0</v>
      </c>
      <c r="FX202" s="71">
        <v>0</v>
      </c>
      <c r="FY202" s="71">
        <v>0</v>
      </c>
      <c r="FZ202" s="71">
        <v>0.75</v>
      </c>
      <c r="GA202" s="71">
        <v>0.76</v>
      </c>
      <c r="GB202" s="71">
        <v>0.76</v>
      </c>
      <c r="GC202" s="71">
        <v>0</v>
      </c>
      <c r="GD202" s="71">
        <v>0</v>
      </c>
      <c r="GE202" s="71">
        <v>0</v>
      </c>
      <c r="GF202" s="71">
        <v>0</v>
      </c>
      <c r="GG202" s="71">
        <v>0</v>
      </c>
      <c r="GH202" s="71">
        <v>1.81</v>
      </c>
      <c r="GI202" s="71">
        <v>1.81</v>
      </c>
      <c r="GJ202" s="71">
        <v>5.48</v>
      </c>
      <c r="GK202" s="71">
        <v>3.6</v>
      </c>
      <c r="GL202" s="71">
        <v>3.59</v>
      </c>
      <c r="GM202" s="71">
        <v>0</v>
      </c>
      <c r="GN202" s="71">
        <v>0</v>
      </c>
      <c r="GO202" s="71">
        <v>0</v>
      </c>
      <c r="GP202" s="71">
        <v>0</v>
      </c>
      <c r="GQ202" s="71">
        <v>0</v>
      </c>
      <c r="GR202" s="71">
        <v>0</v>
      </c>
      <c r="GS202" s="71">
        <v>0</v>
      </c>
      <c r="GT202" s="71">
        <v>0</v>
      </c>
      <c r="GU202" s="71">
        <v>0</v>
      </c>
      <c r="GV202" s="71">
        <v>0</v>
      </c>
      <c r="GW202" s="71">
        <v>0</v>
      </c>
      <c r="GX202" s="71">
        <v>0</v>
      </c>
      <c r="GY202" s="71">
        <v>0</v>
      </c>
      <c r="GZ202" s="71">
        <v>0</v>
      </c>
      <c r="HA202" s="71">
        <v>0</v>
      </c>
      <c r="HB202" s="71">
        <v>0</v>
      </c>
      <c r="HC202" s="71">
        <v>0</v>
      </c>
      <c r="HD202" s="71">
        <v>0</v>
      </c>
      <c r="HE202" s="71">
        <v>0</v>
      </c>
      <c r="HF202" s="71">
        <v>0</v>
      </c>
      <c r="HG202" s="71">
        <v>0</v>
      </c>
      <c r="HH202" s="71">
        <v>0</v>
      </c>
      <c r="HI202" s="71">
        <v>0</v>
      </c>
      <c r="HJ202" s="71">
        <v>0.74</v>
      </c>
      <c r="HK202" s="71">
        <v>0.74</v>
      </c>
      <c r="HL202" s="71">
        <v>0.74</v>
      </c>
      <c r="HM202" s="71">
        <v>0</v>
      </c>
      <c r="HN202" s="71">
        <v>0</v>
      </c>
      <c r="HO202" s="71">
        <v>0</v>
      </c>
      <c r="HP202" s="71">
        <v>0</v>
      </c>
      <c r="HQ202" s="71">
        <v>0</v>
      </c>
      <c r="HR202" s="71">
        <v>0</v>
      </c>
      <c r="HS202" s="71">
        <v>0</v>
      </c>
      <c r="HT202" s="71">
        <v>0</v>
      </c>
      <c r="HU202" s="71">
        <v>0</v>
      </c>
      <c r="HV202" s="71">
        <v>0</v>
      </c>
      <c r="HW202" s="71">
        <v>0</v>
      </c>
      <c r="HX202" s="71">
        <v>0</v>
      </c>
      <c r="HY202" s="71">
        <v>0</v>
      </c>
      <c r="HZ202" s="71">
        <v>0</v>
      </c>
      <c r="IA202" s="71">
        <v>0</v>
      </c>
      <c r="IB202" s="71">
        <v>0</v>
      </c>
      <c r="IC202" s="41">
        <v>-0.15</v>
      </c>
      <c r="ID202" s="41">
        <v>-0.1</v>
      </c>
      <c r="IE202" s="41">
        <v>0.1</v>
      </c>
      <c r="IF202" s="41">
        <v>0.15445887902995176</v>
      </c>
      <c r="IG202" s="41">
        <v>5.121431351775553E-2</v>
      </c>
      <c r="IH202" s="41">
        <v>0.3</v>
      </c>
      <c r="II202" s="41">
        <v>0.39356038274378002</v>
      </c>
      <c r="IJ202" s="41">
        <v>-0.2</v>
      </c>
      <c r="IK202" s="41">
        <v>-0.27412278324703077</v>
      </c>
      <c r="IL202" s="41">
        <v>-0.23451103411000407</v>
      </c>
      <c r="IM202" s="41">
        <v>0.35</v>
      </c>
      <c r="IN202" s="41">
        <v>0.8</v>
      </c>
      <c r="IO202" s="41">
        <v>1.0016370545344879</v>
      </c>
      <c r="IP202" s="41">
        <v>1.2</v>
      </c>
      <c r="IQ202" s="41">
        <v>1.4839062841147392</v>
      </c>
      <c r="IR202" s="41">
        <v>1.7203194737225151</v>
      </c>
      <c r="IS202" s="41">
        <v>1.9884022240255468</v>
      </c>
      <c r="IT202" s="41">
        <v>1.2790930033935197</v>
      </c>
      <c r="IU202" s="41">
        <v>0.89261417193429693</v>
      </c>
      <c r="IV202" s="41">
        <v>0.332597080639979</v>
      </c>
      <c r="IW202" s="41">
        <v>0.14108410145205139</v>
      </c>
      <c r="IX202" s="41">
        <v>0.2</v>
      </c>
      <c r="IY202" s="41">
        <v>5.146696949493719E-2</v>
      </c>
      <c r="IZ202" s="41"/>
    </row>
    <row r="203" spans="1:260" s="53" customFormat="1" ht="18" customHeight="1" x14ac:dyDescent="0.2">
      <c r="A203" s="97">
        <v>24207</v>
      </c>
      <c r="B203" s="20"/>
      <c r="C203" s="60"/>
      <c r="D203" s="29"/>
      <c r="E203" s="95"/>
      <c r="F203" s="35"/>
      <c r="G203" s="36" t="s">
        <v>196</v>
      </c>
      <c r="H203" s="71">
        <v>-1.78</v>
      </c>
      <c r="I203" s="71">
        <v>-1.49</v>
      </c>
      <c r="J203" s="71">
        <v>0.03</v>
      </c>
      <c r="K203" s="71">
        <v>2.4500000000000002</v>
      </c>
      <c r="L203" s="71">
        <v>2.11</v>
      </c>
      <c r="M203" s="71">
        <v>-3.5</v>
      </c>
      <c r="N203" s="71">
        <v>-6.36</v>
      </c>
      <c r="O203" s="71">
        <v>-6.39</v>
      </c>
      <c r="P203" s="71">
        <v>-2.98</v>
      </c>
      <c r="Q203" s="71">
        <v>1.48</v>
      </c>
      <c r="R203" s="71">
        <v>1.79</v>
      </c>
      <c r="S203" s="71">
        <v>2.6</v>
      </c>
      <c r="T203" s="71">
        <v>0.4</v>
      </c>
      <c r="U203" s="71">
        <v>0.65</v>
      </c>
      <c r="V203" s="71">
        <v>2.19</v>
      </c>
      <c r="W203" s="71">
        <v>3.58</v>
      </c>
      <c r="X203" s="71">
        <v>2.95</v>
      </c>
      <c r="Y203" s="71">
        <v>-0.17</v>
      </c>
      <c r="Z203" s="71">
        <v>-1.94</v>
      </c>
      <c r="AA203" s="71">
        <v>-1.74</v>
      </c>
      <c r="AB203" s="71">
        <v>-2.46</v>
      </c>
      <c r="AC203" s="71">
        <v>-3.84</v>
      </c>
      <c r="AD203" s="71">
        <v>-3.17</v>
      </c>
      <c r="AE203" s="71">
        <v>-1.05</v>
      </c>
      <c r="AF203" s="71">
        <v>0.56000000000000005</v>
      </c>
      <c r="AG203" s="71">
        <v>-0.42</v>
      </c>
      <c r="AH203" s="71">
        <v>0.65</v>
      </c>
      <c r="AI203" s="71">
        <v>1.34</v>
      </c>
      <c r="AJ203" s="71">
        <v>1.56</v>
      </c>
      <c r="AK203" s="71">
        <v>-1.07</v>
      </c>
      <c r="AL203" s="71">
        <v>-1.32</v>
      </c>
      <c r="AM203" s="71">
        <v>-0.08</v>
      </c>
      <c r="AN203" s="71">
        <v>-0.62</v>
      </c>
      <c r="AO203" s="71">
        <v>-1.48</v>
      </c>
      <c r="AP203" s="71">
        <v>-1.98</v>
      </c>
      <c r="AQ203" s="71">
        <v>0.3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0</v>
      </c>
      <c r="BB203" s="71">
        <v>0</v>
      </c>
      <c r="BC203" s="71">
        <v>0</v>
      </c>
      <c r="BD203" s="71">
        <v>0</v>
      </c>
      <c r="BE203" s="71">
        <v>0</v>
      </c>
      <c r="BF203" s="71">
        <v>0</v>
      </c>
      <c r="BG203" s="71">
        <v>1.29</v>
      </c>
      <c r="BH203" s="71">
        <v>1.29</v>
      </c>
      <c r="BI203" s="71">
        <v>1.28</v>
      </c>
      <c r="BJ203" s="71">
        <v>0</v>
      </c>
      <c r="BK203" s="71">
        <v>0</v>
      </c>
      <c r="BL203" s="71">
        <v>0</v>
      </c>
      <c r="BM203" s="71">
        <v>10.57</v>
      </c>
      <c r="BN203" s="71">
        <v>10.57</v>
      </c>
      <c r="BO203" s="71">
        <v>10.53</v>
      </c>
      <c r="BP203" s="71">
        <v>0</v>
      </c>
      <c r="BQ203" s="71">
        <v>0</v>
      </c>
      <c r="BR203" s="71">
        <v>0</v>
      </c>
      <c r="BS203" s="71">
        <v>0</v>
      </c>
      <c r="BT203" s="71">
        <v>0</v>
      </c>
      <c r="BU203" s="71">
        <v>0</v>
      </c>
      <c r="BV203" s="71">
        <v>19.079999999999998</v>
      </c>
      <c r="BW203" s="71">
        <v>19.05</v>
      </c>
      <c r="BX203" s="71">
        <v>19.07</v>
      </c>
      <c r="BY203" s="71">
        <v>1.37</v>
      </c>
      <c r="BZ203" s="71">
        <v>1.36</v>
      </c>
      <c r="CA203" s="71">
        <v>1.37</v>
      </c>
      <c r="CB203" s="71">
        <v>0</v>
      </c>
      <c r="CC203" s="71">
        <v>0</v>
      </c>
      <c r="CD203" s="71">
        <v>0</v>
      </c>
      <c r="CE203" s="71">
        <v>8.68</v>
      </c>
      <c r="CF203" s="71">
        <v>8.6300000000000008</v>
      </c>
      <c r="CG203" s="71">
        <v>8.65</v>
      </c>
      <c r="CH203" s="71">
        <v>0</v>
      </c>
      <c r="CI203" s="71">
        <v>0</v>
      </c>
      <c r="CJ203" s="71">
        <v>0</v>
      </c>
      <c r="CK203" s="71">
        <v>0</v>
      </c>
      <c r="CL203" s="71">
        <v>0</v>
      </c>
      <c r="CM203" s="71">
        <v>0</v>
      </c>
      <c r="CN203" s="71">
        <v>0</v>
      </c>
      <c r="CO203" s="71">
        <v>0</v>
      </c>
      <c r="CP203" s="71">
        <v>0</v>
      </c>
      <c r="CQ203" s="71">
        <v>-8.15</v>
      </c>
      <c r="CR203" s="71">
        <v>-8.15</v>
      </c>
      <c r="CS203" s="71">
        <v>-8.1199999999999992</v>
      </c>
      <c r="CT203" s="71">
        <v>-10.65</v>
      </c>
      <c r="CU203" s="71">
        <v>-10.65</v>
      </c>
      <c r="CV203" s="71">
        <v>-10.64</v>
      </c>
      <c r="CW203" s="71">
        <v>0</v>
      </c>
      <c r="CX203" s="71">
        <v>0</v>
      </c>
      <c r="CY203" s="71">
        <v>0</v>
      </c>
      <c r="CZ203" s="71">
        <v>-0.09</v>
      </c>
      <c r="DA203" s="71">
        <v>-0.09</v>
      </c>
      <c r="DB203" s="71">
        <v>-0.09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-2.59</v>
      </c>
      <c r="DJ203" s="71">
        <v>-2.59</v>
      </c>
      <c r="DK203" s="71">
        <v>-2.6</v>
      </c>
      <c r="DL203" s="71">
        <v>4.97</v>
      </c>
      <c r="DM203" s="71">
        <v>4.97</v>
      </c>
      <c r="DN203" s="71">
        <v>4.9400000000000004</v>
      </c>
      <c r="DO203" s="71">
        <v>0</v>
      </c>
      <c r="DP203" s="71">
        <v>0</v>
      </c>
      <c r="DQ203" s="71">
        <v>0</v>
      </c>
      <c r="DR203" s="71">
        <v>0.21</v>
      </c>
      <c r="DS203" s="71">
        <v>0.21</v>
      </c>
      <c r="DT203" s="71">
        <v>0.21</v>
      </c>
      <c r="DU203" s="71">
        <v>0</v>
      </c>
      <c r="DV203" s="71">
        <v>0</v>
      </c>
      <c r="DW203" s="71">
        <v>0</v>
      </c>
      <c r="DX203" s="71">
        <v>0</v>
      </c>
      <c r="DY203" s="71">
        <v>0</v>
      </c>
      <c r="DZ203" s="71">
        <v>0</v>
      </c>
      <c r="EA203" s="71">
        <v>0</v>
      </c>
      <c r="EB203" s="71">
        <v>0</v>
      </c>
      <c r="EC203" s="71">
        <v>0</v>
      </c>
      <c r="ED203" s="71">
        <v>0</v>
      </c>
      <c r="EE203" s="71">
        <v>0</v>
      </c>
      <c r="EF203" s="71">
        <v>0</v>
      </c>
      <c r="EG203" s="71">
        <v>0</v>
      </c>
      <c r="EH203" s="71">
        <v>0</v>
      </c>
      <c r="EI203" s="71">
        <v>0</v>
      </c>
      <c r="EJ203" s="71">
        <v>0</v>
      </c>
      <c r="EK203" s="71">
        <v>0</v>
      </c>
      <c r="EL203" s="71">
        <v>0</v>
      </c>
      <c r="EM203" s="71">
        <v>0</v>
      </c>
      <c r="EN203" s="71">
        <v>0</v>
      </c>
      <c r="EO203" s="71">
        <v>0</v>
      </c>
      <c r="EP203" s="71">
        <v>-0.01</v>
      </c>
      <c r="EQ203" s="71">
        <v>-0.01</v>
      </c>
      <c r="ER203" s="71">
        <v>-0.01</v>
      </c>
      <c r="ES203" s="71">
        <v>0</v>
      </c>
      <c r="ET203" s="71">
        <v>0</v>
      </c>
      <c r="EU203" s="71">
        <v>0</v>
      </c>
      <c r="EV203" s="71">
        <v>0</v>
      </c>
      <c r="EW203" s="71">
        <v>0</v>
      </c>
      <c r="EX203" s="71">
        <v>0</v>
      </c>
      <c r="EY203" s="71">
        <v>0</v>
      </c>
      <c r="EZ203" s="71">
        <v>0</v>
      </c>
      <c r="FA203" s="71">
        <v>0</v>
      </c>
      <c r="FB203" s="71">
        <v>0.79</v>
      </c>
      <c r="FC203" s="71">
        <v>0.79</v>
      </c>
      <c r="FD203" s="71">
        <v>0.79</v>
      </c>
      <c r="FE203" s="71">
        <v>0</v>
      </c>
      <c r="FF203" s="71">
        <v>0</v>
      </c>
      <c r="FG203" s="71">
        <v>0</v>
      </c>
      <c r="FH203" s="71">
        <v>0</v>
      </c>
      <c r="FI203" s="71">
        <v>0</v>
      </c>
      <c r="FJ203" s="71">
        <v>0</v>
      </c>
      <c r="FK203" s="71">
        <v>0</v>
      </c>
      <c r="FL203" s="71">
        <v>0</v>
      </c>
      <c r="FM203" s="71">
        <v>0</v>
      </c>
      <c r="FN203" s="71">
        <v>4.88</v>
      </c>
      <c r="FO203" s="71">
        <v>4.87</v>
      </c>
      <c r="FP203" s="71">
        <v>4.87</v>
      </c>
      <c r="FQ203" s="71">
        <v>0</v>
      </c>
      <c r="FR203" s="71">
        <v>0</v>
      </c>
      <c r="FS203" s="71">
        <v>0</v>
      </c>
      <c r="FT203" s="71">
        <v>0</v>
      </c>
      <c r="FU203" s="71">
        <v>0</v>
      </c>
      <c r="FV203" s="71">
        <v>0</v>
      </c>
      <c r="FW203" s="71">
        <v>-2.67</v>
      </c>
      <c r="FX203" s="71">
        <v>-2.67</v>
      </c>
      <c r="FY203" s="71">
        <v>-2.67</v>
      </c>
      <c r="FZ203" s="71">
        <v>0</v>
      </c>
      <c r="GA203" s="71">
        <v>0</v>
      </c>
      <c r="GB203" s="71">
        <v>0</v>
      </c>
      <c r="GC203" s="71">
        <v>0</v>
      </c>
      <c r="GD203" s="71">
        <v>0</v>
      </c>
      <c r="GE203" s="71">
        <v>0</v>
      </c>
      <c r="GF203" s="71">
        <v>0</v>
      </c>
      <c r="GG203" s="71">
        <v>0</v>
      </c>
      <c r="GH203" s="71">
        <v>0</v>
      </c>
      <c r="GI203" s="71">
        <v>0</v>
      </c>
      <c r="GJ203" s="71">
        <v>0</v>
      </c>
      <c r="GK203" s="71">
        <v>0</v>
      </c>
      <c r="GL203" s="71">
        <v>0</v>
      </c>
      <c r="GM203" s="71">
        <v>0</v>
      </c>
      <c r="GN203" s="71">
        <v>0</v>
      </c>
      <c r="GO203" s="71">
        <v>0</v>
      </c>
      <c r="GP203" s="71">
        <v>0</v>
      </c>
      <c r="GQ203" s="71">
        <v>0</v>
      </c>
      <c r="GR203" s="71">
        <v>0</v>
      </c>
      <c r="GS203" s="71">
        <v>0</v>
      </c>
      <c r="GT203" s="71">
        <v>0</v>
      </c>
      <c r="GU203" s="71">
        <v>0</v>
      </c>
      <c r="GV203" s="71">
        <v>0</v>
      </c>
      <c r="GW203" s="71">
        <v>0</v>
      </c>
      <c r="GX203" s="71">
        <v>0</v>
      </c>
      <c r="GY203" s="71">
        <v>0</v>
      </c>
      <c r="GZ203" s="71">
        <v>0</v>
      </c>
      <c r="HA203" s="71">
        <v>0</v>
      </c>
      <c r="HB203" s="71">
        <v>0</v>
      </c>
      <c r="HC203" s="71">
        <v>0</v>
      </c>
      <c r="HD203" s="71">
        <v>0</v>
      </c>
      <c r="HE203" s="71">
        <v>0</v>
      </c>
      <c r="HF203" s="71">
        <v>0</v>
      </c>
      <c r="HG203" s="71">
        <v>0</v>
      </c>
      <c r="HH203" s="71">
        <v>0</v>
      </c>
      <c r="HI203" s="71">
        <v>0</v>
      </c>
      <c r="HJ203" s="71">
        <v>0</v>
      </c>
      <c r="HK203" s="71">
        <v>0</v>
      </c>
      <c r="HL203" s="71">
        <v>0</v>
      </c>
      <c r="HM203" s="71">
        <v>0</v>
      </c>
      <c r="HN203" s="71">
        <v>0</v>
      </c>
      <c r="HO203" s="71">
        <v>0</v>
      </c>
      <c r="HP203" s="71">
        <v>0</v>
      </c>
      <c r="HQ203" s="71">
        <v>0</v>
      </c>
      <c r="HR203" s="71">
        <v>0</v>
      </c>
      <c r="HS203" s="71">
        <v>2.96</v>
      </c>
      <c r="HT203" s="71">
        <v>2.95</v>
      </c>
      <c r="HU203" s="71">
        <v>2.96</v>
      </c>
      <c r="HV203" s="71">
        <v>0</v>
      </c>
      <c r="HW203" s="71">
        <v>0</v>
      </c>
      <c r="HX203" s="71">
        <v>0</v>
      </c>
      <c r="HY203" s="71">
        <v>0</v>
      </c>
      <c r="HZ203" s="71">
        <v>0</v>
      </c>
      <c r="IA203" s="71">
        <v>0</v>
      </c>
      <c r="IB203" s="71">
        <v>2.41</v>
      </c>
      <c r="IC203" s="41">
        <v>-0.15</v>
      </c>
      <c r="ID203" s="41">
        <v>-0.1</v>
      </c>
      <c r="IE203" s="41">
        <v>0.1</v>
      </c>
      <c r="IF203" s="41">
        <v>0.15445887902995176</v>
      </c>
      <c r="IG203" s="41">
        <v>5.121431351775553E-2</v>
      </c>
      <c r="IH203" s="41">
        <v>0.3</v>
      </c>
      <c r="II203" s="41">
        <v>0.39356038274378002</v>
      </c>
      <c r="IJ203" s="41">
        <v>-0.2</v>
      </c>
      <c r="IK203" s="41">
        <v>-0.27412278324703077</v>
      </c>
      <c r="IL203" s="41">
        <v>-0.23451103411000407</v>
      </c>
      <c r="IM203" s="41">
        <v>0.35</v>
      </c>
      <c r="IN203" s="41">
        <v>0.8</v>
      </c>
      <c r="IO203" s="41">
        <v>1.0016370545344879</v>
      </c>
      <c r="IP203" s="41">
        <v>1.2</v>
      </c>
      <c r="IQ203" s="41">
        <v>1.4839062841147392</v>
      </c>
      <c r="IR203" s="41">
        <v>1.7203194737225151</v>
      </c>
      <c r="IS203" s="41">
        <v>1.9884022240255468</v>
      </c>
      <c r="IT203" s="41">
        <v>1.2790930033935197</v>
      </c>
      <c r="IU203" s="41">
        <v>0.89261417193429693</v>
      </c>
      <c r="IV203" s="41">
        <v>0.332597080639979</v>
      </c>
      <c r="IW203" s="41">
        <v>0.14108410145205139</v>
      </c>
      <c r="IX203" s="41">
        <v>0.2</v>
      </c>
      <c r="IY203" s="41">
        <v>5.146696949493719E-2</v>
      </c>
      <c r="IZ203" s="41"/>
    </row>
    <row r="204" spans="1:260" s="53" customFormat="1" ht="18" customHeight="1" x14ac:dyDescent="0.2">
      <c r="A204" s="97">
        <v>24208</v>
      </c>
      <c r="B204" s="20"/>
      <c r="C204" s="60"/>
      <c r="D204" s="29"/>
      <c r="E204" s="95"/>
      <c r="F204" s="35"/>
      <c r="G204" s="36" t="s">
        <v>197</v>
      </c>
      <c r="H204" s="74">
        <v>-1.49</v>
      </c>
      <c r="I204" s="74">
        <v>-1.49</v>
      </c>
      <c r="J204" s="74">
        <v>0.03</v>
      </c>
      <c r="K204" s="74">
        <v>2.11</v>
      </c>
      <c r="L204" s="74">
        <v>2.11</v>
      </c>
      <c r="M204" s="74">
        <v>-3.5</v>
      </c>
      <c r="N204" s="74">
        <v>-6.39</v>
      </c>
      <c r="O204" s="74">
        <v>-6.39</v>
      </c>
      <c r="P204" s="74">
        <v>-2.98</v>
      </c>
      <c r="Q204" s="74">
        <v>1.79</v>
      </c>
      <c r="R204" s="74">
        <v>1.79</v>
      </c>
      <c r="S204" s="74">
        <v>2.6</v>
      </c>
      <c r="T204" s="74">
        <v>0.65</v>
      </c>
      <c r="U204" s="74">
        <v>0.65</v>
      </c>
      <c r="V204" s="74">
        <v>2.19</v>
      </c>
      <c r="W204" s="74">
        <v>2.95</v>
      </c>
      <c r="X204" s="74">
        <v>2.95</v>
      </c>
      <c r="Y204" s="74">
        <v>-0.17</v>
      </c>
      <c r="Z204" s="74">
        <v>-1.74</v>
      </c>
      <c r="AA204" s="74">
        <v>-1.74</v>
      </c>
      <c r="AB204" s="74">
        <v>-2.46</v>
      </c>
      <c r="AC204" s="74">
        <v>-3.17</v>
      </c>
      <c r="AD204" s="74">
        <v>-3.17</v>
      </c>
      <c r="AE204" s="74">
        <v>-1.05</v>
      </c>
      <c r="AF204" s="74">
        <v>-0.42</v>
      </c>
      <c r="AG204" s="74">
        <v>-0.42</v>
      </c>
      <c r="AH204" s="74">
        <v>0.65</v>
      </c>
      <c r="AI204" s="74">
        <v>1.56</v>
      </c>
      <c r="AJ204" s="74">
        <v>1.56</v>
      </c>
      <c r="AK204" s="74">
        <v>-1.07</v>
      </c>
      <c r="AL204" s="74">
        <v>-0.08</v>
      </c>
      <c r="AM204" s="74">
        <v>-0.08</v>
      </c>
      <c r="AN204" s="74">
        <v>-0.62</v>
      </c>
      <c r="AO204" s="74">
        <v>-1.98</v>
      </c>
      <c r="AP204" s="74">
        <v>-1.98</v>
      </c>
      <c r="AQ204" s="74">
        <v>0.3</v>
      </c>
      <c r="AR204" s="74">
        <v>11.616521739130434</v>
      </c>
      <c r="AS204" s="74">
        <v>11.616521739130434</v>
      </c>
      <c r="AT204" s="74">
        <v>-0.10589205397301414</v>
      </c>
      <c r="AU204" s="74">
        <v>-0.64923809523809362</v>
      </c>
      <c r="AV204" s="74">
        <v>-0.64923809523809362</v>
      </c>
      <c r="AW204" s="74">
        <v>-0.89881818181818218</v>
      </c>
      <c r="AX204" s="74">
        <v>-2.3718232044198961</v>
      </c>
      <c r="AY204" s="74">
        <v>-2.3718232044198961</v>
      </c>
      <c r="AZ204" s="74">
        <v>-2.2745468509984672</v>
      </c>
      <c r="BA204" s="74">
        <v>4.0082571428571381</v>
      </c>
      <c r="BB204" s="74">
        <v>4.0082571428571381</v>
      </c>
      <c r="BC204" s="74">
        <v>4.1865451664025324</v>
      </c>
      <c r="BD204" s="74">
        <v>-3.5013812154695484E-2</v>
      </c>
      <c r="BE204" s="74">
        <v>-3.5013812154695484E-2</v>
      </c>
      <c r="BF204" s="74">
        <v>-3.8580246913147556E-4</v>
      </c>
      <c r="BG204" s="74">
        <v>-5.1126760563380627E-2</v>
      </c>
      <c r="BH204" s="74">
        <v>-5.1126760563380627E-2</v>
      </c>
      <c r="BI204" s="74">
        <v>-7.2192429022082977E-2</v>
      </c>
      <c r="BJ204" s="74">
        <v>12.186902017291048</v>
      </c>
      <c r="BK204" s="74">
        <v>12.186902017291048</v>
      </c>
      <c r="BL204" s="74">
        <v>12.213016129032287</v>
      </c>
      <c r="BM204" s="74">
        <v>6.5921259842519824</v>
      </c>
      <c r="BN204" s="74">
        <v>6.5921259842519824</v>
      </c>
      <c r="BO204" s="74">
        <v>6.7248471615720575</v>
      </c>
      <c r="BP204" s="74">
        <v>13.370830280830276</v>
      </c>
      <c r="BQ204" s="74">
        <v>13.370830280830276</v>
      </c>
      <c r="BR204" s="74">
        <v>13.315223274695519</v>
      </c>
      <c r="BS204" s="74">
        <v>8.6072090517241406</v>
      </c>
      <c r="BT204" s="74">
        <v>8.6072090517241406</v>
      </c>
      <c r="BU204" s="74">
        <v>8.5446762589928174</v>
      </c>
      <c r="BV204" s="74">
        <v>0.19231927710841196</v>
      </c>
      <c r="BW204" s="74">
        <v>0.19231927710841196</v>
      </c>
      <c r="BX204" s="74">
        <v>9.6498881431783895E-2</v>
      </c>
      <c r="BY204" s="74">
        <v>-12.298110552763806</v>
      </c>
      <c r="BZ204" s="74">
        <v>-12.298110552763806</v>
      </c>
      <c r="CA204" s="74">
        <v>-12.420791527313249</v>
      </c>
      <c r="CB204" s="74">
        <v>-9.4669292237443177</v>
      </c>
      <c r="CC204" s="74">
        <v>-9.4669292237443177</v>
      </c>
      <c r="CD204" s="74">
        <v>-9.5430895334173833</v>
      </c>
      <c r="CE204" s="74">
        <v>-10.856050000000016</v>
      </c>
      <c r="CF204" s="74">
        <v>-10.856050000000016</v>
      </c>
      <c r="CG204" s="74">
        <v>-11.089027777777762</v>
      </c>
      <c r="CH204" s="74">
        <v>-1.0753539019963971</v>
      </c>
      <c r="CI204" s="74">
        <v>-1.0753539019963971</v>
      </c>
      <c r="CJ204" s="74">
        <v>-1.0357713248637701</v>
      </c>
      <c r="CK204" s="74">
        <v>-9.967083333333326</v>
      </c>
      <c r="CL204" s="74">
        <v>-9.967083333333326</v>
      </c>
      <c r="CM204" s="74">
        <v>-10.12504520795658</v>
      </c>
      <c r="CN204" s="74">
        <v>0.48855711422843934</v>
      </c>
      <c r="CO204" s="74">
        <v>0.48855711422843934</v>
      </c>
      <c r="CP204" s="74">
        <v>0.3109036144578069</v>
      </c>
      <c r="CQ204" s="74">
        <v>-5.6352683896620155</v>
      </c>
      <c r="CR204" s="74">
        <v>-5.6352683896620155</v>
      </c>
      <c r="CS204" s="74">
        <v>-5.4930339321356962</v>
      </c>
      <c r="CT204" s="74">
        <v>11.875941422594124</v>
      </c>
      <c r="CU204" s="74">
        <v>11.875941422594124</v>
      </c>
      <c r="CV204" s="74">
        <v>11.737714884695977</v>
      </c>
      <c r="CW204" s="74">
        <v>-5.1856586270872258</v>
      </c>
      <c r="CX204" s="74">
        <v>-5.1856586270872258</v>
      </c>
      <c r="CY204" s="74">
        <v>-5.1720000000000041</v>
      </c>
      <c r="CZ204" s="74">
        <v>4.5544466019417271</v>
      </c>
      <c r="DA204" s="74">
        <v>4.5544466019417271</v>
      </c>
      <c r="DB204" s="74">
        <v>4.3941406250000155</v>
      </c>
      <c r="DC204" s="74">
        <v>-0.42321495327103409</v>
      </c>
      <c r="DD204" s="74">
        <v>-0.42321495327103409</v>
      </c>
      <c r="DE204" s="74">
        <v>9.733433395872364</v>
      </c>
      <c r="DF204" s="74">
        <v>8.7827016885553562</v>
      </c>
      <c r="DG204" s="74">
        <v>8.7827016885553562</v>
      </c>
      <c r="DH204" s="74">
        <v>91.615069930070064</v>
      </c>
      <c r="DI204" s="74">
        <v>125.25868312757322</v>
      </c>
      <c r="DJ204" s="74">
        <v>125.25868312757322</v>
      </c>
      <c r="DK204" s="74">
        <v>125.30391129032179</v>
      </c>
      <c r="DL204" s="74">
        <v>9.3517552533992525</v>
      </c>
      <c r="DM204" s="74">
        <v>9.3517552533992525</v>
      </c>
      <c r="DN204" s="74">
        <v>337.59868613138576</v>
      </c>
      <c r="DO204" s="74">
        <v>39.584433333333301</v>
      </c>
      <c r="DP204" s="74">
        <v>39.584433333333301</v>
      </c>
      <c r="DQ204" s="74">
        <v>4.9542717290646907</v>
      </c>
      <c r="DR204" s="74">
        <v>11.406389312977094</v>
      </c>
      <c r="DS204" s="74">
        <v>11.406389312977094</v>
      </c>
      <c r="DT204" s="74">
        <v>1.0449424993611041</v>
      </c>
      <c r="DU204" s="74">
        <v>4.2753817686014797</v>
      </c>
      <c r="DV204" s="74">
        <v>3.6023860537592514</v>
      </c>
      <c r="DW204" s="74">
        <v>-2.763541098558628</v>
      </c>
      <c r="DX204" s="74">
        <v>-3.9748892434766301</v>
      </c>
      <c r="DY204" s="74">
        <v>-2.7791583830351225</v>
      </c>
      <c r="DZ204" s="74">
        <v>3.1022285772648353</v>
      </c>
      <c r="EA204" s="74">
        <v>-0.2261898157321178</v>
      </c>
      <c r="EB204" s="74">
        <v>-0.66120774856691</v>
      </c>
      <c r="EC204" s="74">
        <v>-6.8212719298245617</v>
      </c>
      <c r="ED204" s="74">
        <v>-5.2178261308562206</v>
      </c>
      <c r="EE204" s="74">
        <v>-5.6917739340305715</v>
      </c>
      <c r="EF204" s="74">
        <v>-7.2604432624113464</v>
      </c>
      <c r="EG204" s="74">
        <v>-2.9051236146632573</v>
      </c>
      <c r="EH204" s="74">
        <v>-2.5707638888888895</v>
      </c>
      <c r="EI204" s="74">
        <v>0.38308344795965144</v>
      </c>
      <c r="EJ204" s="74">
        <v>0.46783700099524483</v>
      </c>
      <c r="EK204" s="74">
        <v>0.71000000000000008</v>
      </c>
      <c r="EL204" s="74">
        <v>0.53077807455580062</v>
      </c>
      <c r="EM204" s="74">
        <v>0.42528089887640463</v>
      </c>
      <c r="EN204" s="74">
        <v>0.19375181991264437</v>
      </c>
      <c r="EO204" s="74">
        <v>0.16526198569921435</v>
      </c>
      <c r="EP204" s="74">
        <v>0.18558620689655209</v>
      </c>
      <c r="EQ204" s="74">
        <v>0.70978602966149673</v>
      </c>
      <c r="ER204" s="74">
        <v>5.1241214133270105</v>
      </c>
      <c r="ES204" s="74">
        <v>4.9869659832779751</v>
      </c>
      <c r="ET204" s="74">
        <v>4.7113178383329517</v>
      </c>
      <c r="EU204" s="74">
        <v>1.4760922581387326</v>
      </c>
      <c r="EV204" s="74">
        <v>1.5676355988487933</v>
      </c>
      <c r="EW204" s="74">
        <v>1.3878866886688666</v>
      </c>
      <c r="EX204" s="74">
        <v>-3.3005157332727482</v>
      </c>
      <c r="EY204" s="74">
        <v>-3.1376246719160101</v>
      </c>
      <c r="EZ204" s="74">
        <v>-2.771131642247977</v>
      </c>
      <c r="FA204" s="74">
        <v>11.188892314990511</v>
      </c>
      <c r="FB204" s="74">
        <v>10.631339805825247</v>
      </c>
      <c r="FC204" s="74">
        <v>10.70902924775236</v>
      </c>
      <c r="FD204" s="74">
        <v>6.9256548968793856</v>
      </c>
      <c r="FE204" s="74">
        <v>4.7104066736183539</v>
      </c>
      <c r="FF204" s="74">
        <v>4.3229594370860918</v>
      </c>
      <c r="FG204" s="74">
        <v>4.3376551864269031</v>
      </c>
      <c r="FH204" s="74">
        <v>5.4472270589412615</v>
      </c>
      <c r="FI204" s="74">
        <v>5.574932365227772</v>
      </c>
      <c r="FJ204" s="74">
        <v>-1.7764704734016594</v>
      </c>
      <c r="FK204" s="74">
        <v>-3.6812245480494767</v>
      </c>
      <c r="FL204" s="74">
        <v>-3.9473068224651335</v>
      </c>
      <c r="FM204" s="74">
        <v>3.02193975308642</v>
      </c>
      <c r="FN204" s="74">
        <v>3.9713331371394949</v>
      </c>
      <c r="FO204" s="74">
        <v>4.0684394531250003</v>
      </c>
      <c r="FP204" s="74">
        <v>-11.483008993494069</v>
      </c>
      <c r="FQ204" s="74">
        <v>-14.847488937011583</v>
      </c>
      <c r="FR204" s="74">
        <v>-14.673</v>
      </c>
      <c r="FS204" s="74">
        <v>-1.0230286022665946</v>
      </c>
      <c r="FT204" s="74">
        <v>-1.2915840815874069</v>
      </c>
      <c r="FU204" s="74">
        <v>-0.83953647500275885</v>
      </c>
      <c r="FV204" s="74">
        <v>2.5935648351648348</v>
      </c>
      <c r="FW204" s="74">
        <v>2.6742590497737559</v>
      </c>
      <c r="FX204" s="74">
        <v>2.0506099338490862</v>
      </c>
      <c r="FY204" s="74">
        <v>1.1905968212779763</v>
      </c>
      <c r="FZ204" s="74">
        <v>1.4387649933362956</v>
      </c>
      <c r="GA204" s="74">
        <v>1.278219223537219</v>
      </c>
      <c r="GB204" s="74">
        <v>0.25199162550998483</v>
      </c>
      <c r="GC204" s="74">
        <v>0.35493509350935148</v>
      </c>
      <c r="GD204" s="74">
        <v>0.8470922063666303</v>
      </c>
      <c r="GE204" s="74">
        <v>-2.6542256851155295</v>
      </c>
      <c r="GF204" s="74">
        <v>-2.6360800000000006</v>
      </c>
      <c r="GG204" s="74">
        <v>-3.0388875649913358</v>
      </c>
      <c r="GH204" s="74">
        <v>6.3784981886046763</v>
      </c>
      <c r="GI204" s="74">
        <v>5.95629139072848</v>
      </c>
      <c r="GJ204" s="74">
        <v>6.257816091954024</v>
      </c>
      <c r="GK204" s="74">
        <v>7.6865073795025278</v>
      </c>
      <c r="GL204" s="74">
        <v>7.6167607868020299</v>
      </c>
      <c r="GM204" s="74">
        <v>7.8493568355891297</v>
      </c>
      <c r="GN204" s="74">
        <v>2.0728370221327954</v>
      </c>
      <c r="GO204" s="74">
        <v>2.2124317935585545</v>
      </c>
      <c r="GP204" s="74">
        <v>2.2749384525205167</v>
      </c>
      <c r="GQ204" s="74">
        <v>6.0459550773876938</v>
      </c>
      <c r="GR204" s="74">
        <v>6.162377160613711</v>
      </c>
      <c r="GS204" s="74">
        <v>5.8588465618671064</v>
      </c>
      <c r="GT204" s="74">
        <v>1.5201018201477747</v>
      </c>
      <c r="GU204" s="74">
        <v>1.420602666172931</v>
      </c>
      <c r="GV204" s="74">
        <v>1.6935911143884232</v>
      </c>
      <c r="GW204" s="74">
        <v>-3.9919496686369329</v>
      </c>
      <c r="GX204" s="74">
        <v>-9.1674542612852807</v>
      </c>
      <c r="GY204" s="74">
        <v>-9.6477574872169427</v>
      </c>
      <c r="GZ204" s="74">
        <v>-6.4006597647058809</v>
      </c>
      <c r="HA204" s="74">
        <v>-5.4179261998305215</v>
      </c>
      <c r="HB204" s="74">
        <v>-5.3005803124759474</v>
      </c>
      <c r="HC204" s="74">
        <v>6.7823720742534324</v>
      </c>
      <c r="HD204" s="74">
        <v>6.8304827701015478</v>
      </c>
      <c r="HE204" s="74">
        <v>7.0572996270203063</v>
      </c>
      <c r="HF204" s="74">
        <v>6.0011860626105689</v>
      </c>
      <c r="HG204" s="74">
        <v>6.3772815610680995</v>
      </c>
      <c r="HH204" s="74">
        <v>6.0573714330511121</v>
      </c>
      <c r="HI204" s="74">
        <v>2.9564130594277329</v>
      </c>
      <c r="HJ204" s="74">
        <v>2.9073404413957649</v>
      </c>
      <c r="HK204" s="74">
        <v>2.8836404544113305</v>
      </c>
      <c r="HL204" s="74">
        <v>1.811082171420483</v>
      </c>
      <c r="HM204" s="74">
        <v>1.604669356000576</v>
      </c>
      <c r="HN204" s="74">
        <v>1.7613640592571389</v>
      </c>
      <c r="HO204" s="74">
        <v>3.0291700320289654</v>
      </c>
      <c r="HP204" s="74">
        <v>2.9813013131432626</v>
      </c>
      <c r="HQ204" s="74">
        <v>2.8396961815817465</v>
      </c>
      <c r="HR204" s="74">
        <v>7.9048224689458042</v>
      </c>
      <c r="HS204" s="74">
        <v>8.1392046109510083</v>
      </c>
      <c r="HT204" s="74">
        <v>8.1391899666321486</v>
      </c>
      <c r="HU204" s="74">
        <v>-0.61437245313773414</v>
      </c>
      <c r="HV204" s="74">
        <v>-0.48683980375426633</v>
      </c>
      <c r="HW204" s="74">
        <v>-0.75333013435700558</v>
      </c>
      <c r="HX204" s="74">
        <v>-5.4555344686089438</v>
      </c>
      <c r="HY204" s="74">
        <v>-5.5383487124463517</v>
      </c>
      <c r="HZ204" s="74">
        <v>-5.6659574468085125</v>
      </c>
      <c r="IA204" s="74">
        <v>-7.135126004779492</v>
      </c>
      <c r="IB204" s="74">
        <v>-7.2288241970264426</v>
      </c>
      <c r="IC204" s="41">
        <v>-0.15</v>
      </c>
      <c r="ID204" s="41">
        <v>-0.1</v>
      </c>
      <c r="IE204" s="41">
        <v>0.1</v>
      </c>
      <c r="IF204" s="41">
        <v>0.15445887902995176</v>
      </c>
      <c r="IG204" s="41">
        <v>5.121431351775553E-2</v>
      </c>
      <c r="IH204" s="41">
        <v>0.3</v>
      </c>
      <c r="II204" s="41">
        <v>0.39356038274378002</v>
      </c>
      <c r="IJ204" s="41">
        <v>-0.2</v>
      </c>
      <c r="IK204" s="41">
        <v>-0.27412278324703077</v>
      </c>
      <c r="IL204" s="41">
        <v>-0.23451103411000407</v>
      </c>
      <c r="IM204" s="41">
        <v>0.35</v>
      </c>
      <c r="IN204" s="41">
        <v>0.8</v>
      </c>
      <c r="IO204" s="41">
        <v>1.0016370545344879</v>
      </c>
      <c r="IP204" s="41">
        <v>1.2</v>
      </c>
      <c r="IQ204" s="41">
        <v>1.4839062841147392</v>
      </c>
      <c r="IR204" s="41">
        <v>1.7203194737225151</v>
      </c>
      <c r="IS204" s="41">
        <v>1.9884022240255468</v>
      </c>
      <c r="IT204" s="41">
        <v>1.2790930033935197</v>
      </c>
      <c r="IU204" s="41">
        <v>0.89261417193429693</v>
      </c>
      <c r="IV204" s="41">
        <v>0.332597080639979</v>
      </c>
      <c r="IW204" s="41">
        <v>0.14108410145205139</v>
      </c>
      <c r="IX204" s="41">
        <v>0.2</v>
      </c>
      <c r="IY204" s="41">
        <v>5.146696949493719E-2</v>
      </c>
      <c r="IZ204" s="41"/>
    </row>
    <row r="205" spans="1:260" s="53" customFormat="1" ht="18" customHeight="1" x14ac:dyDescent="0.2">
      <c r="A205" s="97">
        <v>24209</v>
      </c>
      <c r="B205" s="20"/>
      <c r="C205" s="60"/>
      <c r="D205" s="29"/>
      <c r="E205" s="95"/>
      <c r="F205" s="35"/>
      <c r="G205" s="36" t="s">
        <v>198</v>
      </c>
      <c r="H205" s="71">
        <v>0</v>
      </c>
      <c r="I205" s="71">
        <v>0.44</v>
      </c>
      <c r="J205" s="71">
        <v>0.62</v>
      </c>
      <c r="K205" s="71">
        <v>0.62</v>
      </c>
      <c r="L205" s="71">
        <v>-0.54</v>
      </c>
      <c r="M205" s="71">
        <v>-0.72</v>
      </c>
      <c r="N205" s="71">
        <v>-0.72</v>
      </c>
      <c r="O205" s="71">
        <v>-1.75</v>
      </c>
      <c r="P205" s="71">
        <v>-1.78</v>
      </c>
      <c r="Q205" s="71">
        <v>-1.77</v>
      </c>
      <c r="R205" s="71">
        <v>1.08</v>
      </c>
      <c r="S205" s="71">
        <v>1.42</v>
      </c>
      <c r="T205" s="71">
        <v>1.41</v>
      </c>
      <c r="U205" s="71">
        <v>2.61</v>
      </c>
      <c r="V205" s="71">
        <v>3.24</v>
      </c>
      <c r="W205" s="71">
        <v>3.26</v>
      </c>
      <c r="X205" s="71">
        <v>4.3</v>
      </c>
      <c r="Y205" s="71">
        <v>4.05</v>
      </c>
      <c r="Z205" s="71">
        <v>4.05</v>
      </c>
      <c r="AA205" s="71">
        <v>-0.27</v>
      </c>
      <c r="AB205" s="71">
        <v>-1.34</v>
      </c>
      <c r="AC205" s="71">
        <v>-1.34</v>
      </c>
      <c r="AD205" s="71">
        <v>-0.19</v>
      </c>
      <c r="AE205" s="71">
        <v>0.39</v>
      </c>
      <c r="AF205" s="71">
        <v>0.38</v>
      </c>
      <c r="AG205" s="71">
        <v>1.19</v>
      </c>
      <c r="AH205" s="71">
        <v>1.54</v>
      </c>
      <c r="AI205" s="71">
        <v>1.53</v>
      </c>
      <c r="AJ205" s="71">
        <v>-1.32</v>
      </c>
      <c r="AK205" s="71">
        <v>-1.64</v>
      </c>
      <c r="AL205" s="71">
        <v>-1.64</v>
      </c>
      <c r="AM205" s="71">
        <v>2.57</v>
      </c>
      <c r="AN205" s="71">
        <v>2.97</v>
      </c>
      <c r="AO205" s="71">
        <v>2.97</v>
      </c>
      <c r="AP205" s="71">
        <v>0.84</v>
      </c>
      <c r="AQ205" s="71">
        <v>0.54</v>
      </c>
      <c r="AR205" s="71">
        <v>0.82</v>
      </c>
      <c r="AS205" s="71">
        <v>4.43</v>
      </c>
      <c r="AT205" s="71">
        <v>5.4</v>
      </c>
      <c r="AU205" s="71">
        <v>5.42</v>
      </c>
      <c r="AV205" s="71">
        <v>1.95</v>
      </c>
      <c r="AW205" s="71">
        <v>1.21</v>
      </c>
      <c r="AX205" s="71">
        <v>1.2</v>
      </c>
      <c r="AY205" s="71">
        <v>-0.24</v>
      </c>
      <c r="AZ205" s="71">
        <v>-1.06</v>
      </c>
      <c r="BA205" s="71">
        <v>-1.06</v>
      </c>
      <c r="BB205" s="71">
        <v>-2.99</v>
      </c>
      <c r="BC205" s="71">
        <v>-2.99</v>
      </c>
      <c r="BD205" s="71">
        <v>-2.96</v>
      </c>
      <c r="BE205" s="71">
        <v>1.02</v>
      </c>
      <c r="BF205" s="71">
        <v>1.03</v>
      </c>
      <c r="BG205" s="71">
        <v>1.06</v>
      </c>
      <c r="BH205" s="71">
        <v>3.15</v>
      </c>
      <c r="BI205" s="71">
        <v>3.14</v>
      </c>
      <c r="BJ205" s="71">
        <v>3.12</v>
      </c>
      <c r="BK205" s="71">
        <v>3.45</v>
      </c>
      <c r="BL205" s="71">
        <v>4.2</v>
      </c>
      <c r="BM205" s="71">
        <v>4.22</v>
      </c>
      <c r="BN205" s="71">
        <v>5.32</v>
      </c>
      <c r="BO205" s="71">
        <v>5.09</v>
      </c>
      <c r="BP205" s="71">
        <v>5.0999999999999996</v>
      </c>
      <c r="BQ205" s="71">
        <v>-1.1200000000000001</v>
      </c>
      <c r="BR205" s="71">
        <v>-1.1100000000000001</v>
      </c>
      <c r="BS205" s="71">
        <v>-1.1200000000000001</v>
      </c>
      <c r="BT205" s="71">
        <v>1.83</v>
      </c>
      <c r="BU205" s="71">
        <v>0.32</v>
      </c>
      <c r="BV205" s="71">
        <v>0.31</v>
      </c>
      <c r="BW205" s="71">
        <v>-1.49</v>
      </c>
      <c r="BX205" s="71">
        <v>-0.37</v>
      </c>
      <c r="BY205" s="71">
        <v>-0.39</v>
      </c>
      <c r="BZ205" s="71">
        <v>-0.64</v>
      </c>
      <c r="CA205" s="71">
        <v>-1.59</v>
      </c>
      <c r="CB205" s="71">
        <v>-1.59</v>
      </c>
      <c r="CC205" s="71">
        <v>-1.69</v>
      </c>
      <c r="CD205" s="71">
        <v>-2.37</v>
      </c>
      <c r="CE205" s="71">
        <v>-2.37</v>
      </c>
      <c r="CF205" s="71">
        <v>-6.29</v>
      </c>
      <c r="CG205" s="71">
        <v>-4.84</v>
      </c>
      <c r="CH205" s="71">
        <v>-4.8600000000000003</v>
      </c>
      <c r="CI205" s="71">
        <v>-1.01</v>
      </c>
      <c r="CJ205" s="71">
        <v>-0.67</v>
      </c>
      <c r="CK205" s="71">
        <v>-0.64</v>
      </c>
      <c r="CL205" s="71">
        <v>0.42</v>
      </c>
      <c r="CM205" s="71">
        <v>0.41</v>
      </c>
      <c r="CN205" s="71">
        <v>0.42</v>
      </c>
      <c r="CO205" s="71">
        <v>-1.33</v>
      </c>
      <c r="CP205" s="71">
        <v>-1.08</v>
      </c>
      <c r="CQ205" s="71">
        <v>-1.05</v>
      </c>
      <c r="CR205" s="71">
        <v>2.19</v>
      </c>
      <c r="CS205" s="71">
        <v>1.63</v>
      </c>
      <c r="CT205" s="71">
        <v>1.63</v>
      </c>
      <c r="CU205" s="71">
        <v>0.73</v>
      </c>
      <c r="CV205" s="71">
        <v>1.65</v>
      </c>
      <c r="CW205" s="71">
        <v>1.65</v>
      </c>
      <c r="CX205" s="71">
        <v>2.88</v>
      </c>
      <c r="CY205" s="71">
        <v>1.68</v>
      </c>
      <c r="CZ205" s="71">
        <v>1.69</v>
      </c>
      <c r="DA205" s="71">
        <v>0.94</v>
      </c>
      <c r="DB205" s="71">
        <v>-0.11</v>
      </c>
      <c r="DC205" s="71">
        <v>-0.12</v>
      </c>
      <c r="DD205" s="71">
        <v>-1.95</v>
      </c>
      <c r="DE205" s="71">
        <v>-0.94</v>
      </c>
      <c r="DF205" s="71">
        <v>-0.95</v>
      </c>
      <c r="DG205" s="71">
        <v>-0.13</v>
      </c>
      <c r="DH205" s="71">
        <v>0.06</v>
      </c>
      <c r="DI205" s="71">
        <v>0.06</v>
      </c>
      <c r="DJ205" s="71">
        <v>1.29</v>
      </c>
      <c r="DK205" s="71">
        <v>1.3</v>
      </c>
      <c r="DL205" s="71">
        <v>1.3</v>
      </c>
      <c r="DM205" s="71">
        <v>1.45</v>
      </c>
      <c r="DN205" s="71">
        <v>-1.1599999999999999</v>
      </c>
      <c r="DO205" s="71">
        <v>-1.17</v>
      </c>
      <c r="DP205" s="71">
        <v>1.17</v>
      </c>
      <c r="DQ205" s="71">
        <v>3.27</v>
      </c>
      <c r="DR205" s="71">
        <v>3.3</v>
      </c>
      <c r="DS205" s="71">
        <v>-1.44</v>
      </c>
      <c r="DT205" s="71">
        <v>-1.03</v>
      </c>
      <c r="DU205" s="71">
        <v>-1.03</v>
      </c>
      <c r="DV205" s="71">
        <v>0.28999999999999998</v>
      </c>
      <c r="DW205" s="71">
        <v>-0.11</v>
      </c>
      <c r="DX205" s="71">
        <v>-0.11</v>
      </c>
      <c r="DY205" s="71">
        <v>2.58</v>
      </c>
      <c r="DZ205" s="71">
        <v>3.12</v>
      </c>
      <c r="EA205" s="71">
        <v>3.06</v>
      </c>
      <c r="EB205" s="71">
        <v>0.68</v>
      </c>
      <c r="EC205" s="71">
        <v>0.21</v>
      </c>
      <c r="ED205" s="71">
        <v>0.22</v>
      </c>
      <c r="EE205" s="71">
        <v>-0.43</v>
      </c>
      <c r="EF205" s="71">
        <v>-0.6</v>
      </c>
      <c r="EG205" s="71">
        <v>-0.6</v>
      </c>
      <c r="EH205" s="71">
        <v>-1.6</v>
      </c>
      <c r="EI205" s="71">
        <v>-1.27</v>
      </c>
      <c r="EJ205" s="71">
        <v>-1.27</v>
      </c>
      <c r="EK205" s="71">
        <v>0.87</v>
      </c>
      <c r="EL205" s="71">
        <v>1.38</v>
      </c>
      <c r="EM205" s="71">
        <v>1.38</v>
      </c>
      <c r="EN205" s="71">
        <v>0.63</v>
      </c>
      <c r="EO205" s="71">
        <v>-0.24</v>
      </c>
      <c r="EP205" s="71">
        <v>-0.24</v>
      </c>
      <c r="EQ205" s="71">
        <v>-0.44</v>
      </c>
      <c r="ER205" s="71">
        <v>-0.04</v>
      </c>
      <c r="ES205" s="71">
        <v>-0.04</v>
      </c>
      <c r="ET205" s="71">
        <v>0.03</v>
      </c>
      <c r="EU205" s="71">
        <v>0.57999999999999996</v>
      </c>
      <c r="EV205" s="71">
        <v>0.59</v>
      </c>
      <c r="EW205" s="71">
        <v>1.71</v>
      </c>
      <c r="EX205" s="71">
        <v>2.2599999999999998</v>
      </c>
      <c r="EY205" s="71">
        <v>2.2599999999999998</v>
      </c>
      <c r="EZ205" s="71">
        <v>2.5</v>
      </c>
      <c r="FA205" s="71">
        <v>1.27</v>
      </c>
      <c r="FB205" s="71">
        <v>1.28</v>
      </c>
      <c r="FC205" s="71">
        <v>1.87</v>
      </c>
      <c r="FD205" s="71">
        <v>5.25</v>
      </c>
      <c r="FE205" s="71">
        <v>5.25</v>
      </c>
      <c r="FF205" s="71">
        <v>7.19</v>
      </c>
      <c r="FG205" s="71">
        <v>6.67</v>
      </c>
      <c r="FH205" s="71">
        <v>6.67</v>
      </c>
      <c r="FI205" s="71">
        <v>7.39</v>
      </c>
      <c r="FJ205" s="71">
        <v>4.53</v>
      </c>
      <c r="FK205" s="71">
        <v>4.53</v>
      </c>
      <c r="FL205" s="71">
        <v>0.13</v>
      </c>
      <c r="FM205" s="71">
        <v>-0.74</v>
      </c>
      <c r="FN205" s="71">
        <v>-0.75</v>
      </c>
      <c r="FO205" s="71">
        <v>-1.5</v>
      </c>
      <c r="FP205" s="71">
        <v>-0.83</v>
      </c>
      <c r="FQ205" s="71">
        <v>-0.83</v>
      </c>
      <c r="FR205" s="71">
        <v>0.32</v>
      </c>
      <c r="FS205" s="71">
        <v>0.32</v>
      </c>
      <c r="FT205" s="71">
        <v>0.32</v>
      </c>
      <c r="FU205" s="71">
        <v>2.92</v>
      </c>
      <c r="FV205" s="71">
        <v>2.12</v>
      </c>
      <c r="FW205" s="71">
        <v>2.11</v>
      </c>
      <c r="FX205" s="71">
        <v>0.3</v>
      </c>
      <c r="FY205" s="71">
        <v>4.1100000000000003</v>
      </c>
      <c r="FZ205" s="71">
        <v>4.1100000000000003</v>
      </c>
      <c r="GA205" s="71">
        <v>4.07</v>
      </c>
      <c r="GB205" s="71">
        <v>1.19</v>
      </c>
      <c r="GC205" s="71">
        <v>1.19</v>
      </c>
      <c r="GD205" s="71">
        <v>1.37</v>
      </c>
      <c r="GE205" s="71">
        <v>2.2999999999999998</v>
      </c>
      <c r="GF205" s="71">
        <v>2.2999999999999998</v>
      </c>
      <c r="GG205" s="71">
        <v>1.31</v>
      </c>
      <c r="GH205" s="71">
        <v>0.59</v>
      </c>
      <c r="GI205" s="71">
        <v>0.59</v>
      </c>
      <c r="GJ205" s="71">
        <v>-0.14000000000000001</v>
      </c>
      <c r="GK205" s="71">
        <v>0.22</v>
      </c>
      <c r="GL205" s="71">
        <v>0.22</v>
      </c>
      <c r="GM205" s="71">
        <v>0.78</v>
      </c>
      <c r="GN205" s="71">
        <v>1.32</v>
      </c>
      <c r="GO205" s="71">
        <v>1.32</v>
      </c>
      <c r="GP205" s="71">
        <v>2.36</v>
      </c>
      <c r="GQ205" s="71">
        <v>4.57</v>
      </c>
      <c r="GR205" s="71">
        <v>4.57</v>
      </c>
      <c r="GS205" s="71">
        <v>4.32</v>
      </c>
      <c r="GT205" s="71">
        <v>1.83</v>
      </c>
      <c r="GU205" s="71">
        <v>1.83</v>
      </c>
      <c r="GV205" s="71">
        <v>2.6</v>
      </c>
      <c r="GW205" s="71">
        <v>1.33</v>
      </c>
      <c r="GX205" s="71">
        <v>0.81</v>
      </c>
      <c r="GY205" s="71">
        <v>0.02</v>
      </c>
      <c r="GZ205" s="71">
        <v>-2.67</v>
      </c>
      <c r="HA205" s="71">
        <v>-2.1800000000000002</v>
      </c>
      <c r="HB205" s="71">
        <v>-3.02</v>
      </c>
      <c r="HC205" s="71">
        <v>1.43</v>
      </c>
      <c r="HD205" s="71">
        <v>1.43</v>
      </c>
      <c r="HE205" s="71">
        <v>3.78</v>
      </c>
      <c r="HF205" s="71">
        <v>4.43</v>
      </c>
      <c r="HG205" s="71">
        <v>4.43</v>
      </c>
      <c r="HH205" s="71">
        <v>2.83</v>
      </c>
      <c r="HI205" s="71">
        <v>0.21</v>
      </c>
      <c r="HJ205" s="71">
        <v>0.21</v>
      </c>
      <c r="HK205" s="71">
        <v>-0.3</v>
      </c>
      <c r="HL205" s="71">
        <v>-1.29</v>
      </c>
      <c r="HM205" s="71">
        <v>-1.29</v>
      </c>
      <c r="HN205" s="71">
        <v>-0.92</v>
      </c>
      <c r="HO205" s="71">
        <v>-1.0900000000000001</v>
      </c>
      <c r="HP205" s="71">
        <v>-1.08</v>
      </c>
      <c r="HQ205" s="71">
        <v>-1.37</v>
      </c>
      <c r="HR205" s="71">
        <v>-0.79</v>
      </c>
      <c r="HS205" s="71">
        <v>-0.78</v>
      </c>
      <c r="HT205" s="71">
        <v>-1.3</v>
      </c>
      <c r="HU205" s="71">
        <v>2.25</v>
      </c>
      <c r="HV205" s="71">
        <v>2.2599999999999998</v>
      </c>
      <c r="HW205" s="71">
        <v>2.2599999999999998</v>
      </c>
      <c r="HX205" s="71">
        <v>0.52</v>
      </c>
      <c r="HY205" s="71">
        <v>0.52</v>
      </c>
      <c r="HZ205" s="71">
        <v>0.52</v>
      </c>
      <c r="IA205" s="71">
        <v>-3.73</v>
      </c>
      <c r="IB205" s="71">
        <v>-3.73</v>
      </c>
      <c r="IC205" s="41">
        <v>-0.15</v>
      </c>
      <c r="ID205" s="41">
        <v>-0.1</v>
      </c>
      <c r="IE205" s="41">
        <v>0.1</v>
      </c>
      <c r="IF205" s="41">
        <v>0.15445887902995176</v>
      </c>
      <c r="IG205" s="41">
        <v>5.121431351775553E-2</v>
      </c>
      <c r="IH205" s="41">
        <v>0.3</v>
      </c>
      <c r="II205" s="41">
        <v>0.39356038274378002</v>
      </c>
      <c r="IJ205" s="41">
        <v>-0.2</v>
      </c>
      <c r="IK205" s="41">
        <v>-0.27412278324703077</v>
      </c>
      <c r="IL205" s="41">
        <v>-0.23451103411000407</v>
      </c>
      <c r="IM205" s="41">
        <v>0.35</v>
      </c>
      <c r="IN205" s="41">
        <v>0.8</v>
      </c>
      <c r="IO205" s="41">
        <v>1.0016370545344879</v>
      </c>
      <c r="IP205" s="41">
        <v>1.2</v>
      </c>
      <c r="IQ205" s="41">
        <v>1.4839062841147392</v>
      </c>
      <c r="IR205" s="41">
        <v>1.7203194737225151</v>
      </c>
      <c r="IS205" s="41">
        <v>1.9884022240255468</v>
      </c>
      <c r="IT205" s="41">
        <v>1.2790930033935197</v>
      </c>
      <c r="IU205" s="41">
        <v>0.89261417193429693</v>
      </c>
      <c r="IV205" s="41">
        <v>0.332597080639979</v>
      </c>
      <c r="IW205" s="41">
        <v>0.14108410145205139</v>
      </c>
      <c r="IX205" s="41">
        <v>0.2</v>
      </c>
      <c r="IY205" s="41">
        <v>5.146696949493719E-2</v>
      </c>
      <c r="IZ205" s="41"/>
    </row>
    <row r="206" spans="1:260" s="53" customFormat="1" ht="18" customHeight="1" x14ac:dyDescent="0.2">
      <c r="A206" s="97">
        <v>243</v>
      </c>
      <c r="B206" s="20"/>
      <c r="C206" s="60"/>
      <c r="D206" s="29"/>
      <c r="E206" s="95"/>
      <c r="F206" s="66" t="s">
        <v>199</v>
      </c>
      <c r="G206" s="35"/>
      <c r="H206" s="67">
        <v>-0.36372392067761572</v>
      </c>
      <c r="I206" s="67">
        <v>0.44919660357418906</v>
      </c>
      <c r="J206" s="67">
        <v>0.13210171268263199</v>
      </c>
      <c r="K206" s="67">
        <v>-0.71706147516677998</v>
      </c>
      <c r="L206" s="67">
        <v>-0.56189965227325078</v>
      </c>
      <c r="M206" s="67">
        <v>-0.45950416130028005</v>
      </c>
      <c r="N206" s="67">
        <v>-1.0560532897745158</v>
      </c>
      <c r="O206" s="67">
        <v>-1.5951799662956629</v>
      </c>
      <c r="P206" s="67">
        <v>-1.8043546017114334</v>
      </c>
      <c r="Q206" s="67">
        <v>-0.33012454393004192</v>
      </c>
      <c r="R206" s="67">
        <v>-0.33382415981596597</v>
      </c>
      <c r="S206" s="67">
        <v>-0.18603802856064966</v>
      </c>
      <c r="T206" s="67">
        <v>-0.28720606183453834</v>
      </c>
      <c r="U206" s="67">
        <v>0.13641650318264106</v>
      </c>
      <c r="V206" s="67">
        <v>0.53780394936331144</v>
      </c>
      <c r="W206" s="67">
        <v>1.2279071559911325</v>
      </c>
      <c r="X206" s="67">
        <v>1.659030023171931</v>
      </c>
      <c r="Y206" s="67">
        <v>1.4758976973357056</v>
      </c>
      <c r="Z206" s="67">
        <v>1.0731929819225885</v>
      </c>
      <c r="AA206" s="67">
        <v>0.68409828130556971</v>
      </c>
      <c r="AB206" s="67">
        <v>0.7153237697154311</v>
      </c>
      <c r="AC206" s="67">
        <v>-0.44243472427013369</v>
      </c>
      <c r="AD206" s="67">
        <v>-0.63245689972262198</v>
      </c>
      <c r="AE206" s="67">
        <v>0.26582839783159867</v>
      </c>
      <c r="AF206" s="67">
        <v>2.9454088244873184</v>
      </c>
      <c r="AG206" s="67">
        <v>3.382431899816817</v>
      </c>
      <c r="AH206" s="67">
        <v>1.780235848418644</v>
      </c>
      <c r="AI206" s="67">
        <v>0.1129881654578157</v>
      </c>
      <c r="AJ206" s="67">
        <v>4.3385751280326436E-2</v>
      </c>
      <c r="AK206" s="67">
        <v>0.3814732120403509</v>
      </c>
      <c r="AL206" s="67">
        <v>0.61141788277700682</v>
      </c>
      <c r="AM206" s="67">
        <v>0.34417845753819676</v>
      </c>
      <c r="AN206" s="67">
        <v>2.6784260764554677E-2</v>
      </c>
      <c r="AO206" s="67">
        <v>-0.18161024454593705</v>
      </c>
      <c r="AP206" s="67">
        <v>-0.50696658645065895</v>
      </c>
      <c r="AQ206" s="67">
        <v>-0.13571744021680288</v>
      </c>
      <c r="AR206" s="67">
        <v>-0.3928037627283984</v>
      </c>
      <c r="AS206" s="67">
        <v>-0.72921325993353991</v>
      </c>
      <c r="AT206" s="67">
        <v>0.26490887576266309</v>
      </c>
      <c r="AU206" s="67">
        <v>0.44598340992887775</v>
      </c>
      <c r="AV206" s="67">
        <v>0.75805156454946243</v>
      </c>
      <c r="AW206" s="67">
        <v>0.88048308154056798</v>
      </c>
      <c r="AX206" s="67">
        <v>-1.2082720004970391</v>
      </c>
      <c r="AY206" s="67">
        <v>-0.83839716728478875</v>
      </c>
      <c r="AZ206" s="67">
        <v>-0.88394235205629557</v>
      </c>
      <c r="BA206" s="67">
        <v>1.446600876375038</v>
      </c>
      <c r="BB206" s="67">
        <v>0.82592247097919014</v>
      </c>
      <c r="BC206" s="67">
        <v>1.0607667331870483</v>
      </c>
      <c r="BD206" s="67">
        <v>0.64437946127817847</v>
      </c>
      <c r="BE206" s="67">
        <v>0.49480473655829676</v>
      </c>
      <c r="BF206" s="67">
        <v>-6.2338159073069742E-2</v>
      </c>
      <c r="BG206" s="67">
        <v>1.7482906047663456</v>
      </c>
      <c r="BH206" s="67">
        <v>1.7068320295481216</v>
      </c>
      <c r="BI206" s="67">
        <v>1.3811056641486792</v>
      </c>
      <c r="BJ206" s="67">
        <v>2.4643796235261455</v>
      </c>
      <c r="BK206" s="67">
        <v>2.5580479152917137</v>
      </c>
      <c r="BL206" s="67">
        <v>4.5218182726600187</v>
      </c>
      <c r="BM206" s="67">
        <v>4.3257687753105296</v>
      </c>
      <c r="BN206" s="67">
        <v>3.7116698524578196</v>
      </c>
      <c r="BO206" s="67">
        <v>4.8359172250069449</v>
      </c>
      <c r="BP206" s="67">
        <v>4.4651706872677295</v>
      </c>
      <c r="BQ206" s="67">
        <v>3.9447552440008828</v>
      </c>
      <c r="BR206" s="67">
        <v>2.6423217485135537</v>
      </c>
      <c r="BS206" s="67">
        <v>5.8302397907663508</v>
      </c>
      <c r="BT206" s="67">
        <v>3.9029797467773264</v>
      </c>
      <c r="BU206" s="67">
        <v>5.641718261911131</v>
      </c>
      <c r="BV206" s="67">
        <v>6.5670766952914139</v>
      </c>
      <c r="BW206" s="67">
        <v>4.5277501612083748</v>
      </c>
      <c r="BX206" s="67">
        <v>-0.36258260826872674</v>
      </c>
      <c r="BY206" s="67">
        <v>-1.7759064008193022</v>
      </c>
      <c r="BZ206" s="67">
        <v>-1.8979396537679025</v>
      </c>
      <c r="CA206" s="67">
        <v>-4.3606778598578169</v>
      </c>
      <c r="CB206" s="67">
        <v>-8.7242639775817707</v>
      </c>
      <c r="CC206" s="67">
        <v>-7.1369097889120701</v>
      </c>
      <c r="CD206" s="67">
        <v>-7.4106976088654184</v>
      </c>
      <c r="CE206" s="67">
        <v>-7.5393148200538445</v>
      </c>
      <c r="CF206" s="67">
        <v>-6.8970765426652898</v>
      </c>
      <c r="CG206" s="67">
        <v>-6.3068951102651347</v>
      </c>
      <c r="CH206" s="67">
        <v>-5.6830900351263471</v>
      </c>
      <c r="CI206" s="67">
        <v>-6.840019185518786</v>
      </c>
      <c r="CJ206" s="67">
        <v>-6.1554744459592001</v>
      </c>
      <c r="CK206" s="67">
        <v>2.6277828799074681E-2</v>
      </c>
      <c r="CL206" s="67">
        <v>3.3423119686647584E-3</v>
      </c>
      <c r="CM206" s="67">
        <v>1.0150585719627752</v>
      </c>
      <c r="CN206" s="67">
        <v>-0.14426423996768784</v>
      </c>
      <c r="CO206" s="67">
        <v>-0.24808193886785596</v>
      </c>
      <c r="CP206" s="67">
        <v>-1.1042999254091359</v>
      </c>
      <c r="CQ206" s="67">
        <v>-1.1576224942656552</v>
      </c>
      <c r="CR206" s="67">
        <v>-1.7154944163881396</v>
      </c>
      <c r="CS206" s="67">
        <v>-1.0814260026788565</v>
      </c>
      <c r="CT206" s="67">
        <v>0.87780429935351623</v>
      </c>
      <c r="CU206" s="67">
        <v>1.3654268250134276</v>
      </c>
      <c r="CV206" s="67">
        <v>1.7506069352089257</v>
      </c>
      <c r="CW206" s="67">
        <v>1.5304429582153674</v>
      </c>
      <c r="CX206" s="67">
        <v>1.9090541751810015</v>
      </c>
      <c r="CY206" s="67">
        <v>2.7286982441061252</v>
      </c>
      <c r="CZ206" s="67">
        <v>2.2930678769099675</v>
      </c>
      <c r="DA206" s="67">
        <v>1.4377847796290535</v>
      </c>
      <c r="DB206" s="67">
        <v>1.203999923062324</v>
      </c>
      <c r="DC206" s="67">
        <v>2.427190067311479</v>
      </c>
      <c r="DD206" s="67">
        <v>1.547132707112028</v>
      </c>
      <c r="DE206" s="67">
        <v>1.1458769578158572</v>
      </c>
      <c r="DF206" s="67">
        <v>-2.8858085629531822</v>
      </c>
      <c r="DG206" s="67">
        <v>-2.1475303325851351</v>
      </c>
      <c r="DH206" s="67">
        <v>-2.900383622886213</v>
      </c>
      <c r="DI206" s="67">
        <v>-4.4603959165135407</v>
      </c>
      <c r="DJ206" s="67">
        <v>-3.0250461542050644</v>
      </c>
      <c r="DK206" s="67">
        <v>-3.8791613560805316</v>
      </c>
      <c r="DL206" s="67">
        <v>0.86291945917238266</v>
      </c>
      <c r="DM206" s="67">
        <v>-0.24859356717383413</v>
      </c>
      <c r="DN206" s="67">
        <v>2.3612539631983789</v>
      </c>
      <c r="DO206" s="67">
        <v>1.4433527503638726</v>
      </c>
      <c r="DP206" s="67">
        <v>1.059190300481474</v>
      </c>
      <c r="DQ206" s="67">
        <v>1.6110947546734031</v>
      </c>
      <c r="DR206" s="67">
        <v>2.9612218716101077</v>
      </c>
      <c r="DS206" s="67">
        <v>3.3441483855950991</v>
      </c>
      <c r="DT206" s="67">
        <v>2.1549776740240856</v>
      </c>
      <c r="DU206" s="67">
        <v>2.13</v>
      </c>
      <c r="DV206" s="67">
        <v>2.56</v>
      </c>
      <c r="DW206" s="67">
        <v>2.61</v>
      </c>
      <c r="DX206" s="67">
        <v>1.71</v>
      </c>
      <c r="DY206" s="67">
        <v>0.23</v>
      </c>
      <c r="DZ206" s="67">
        <v>-0.01</v>
      </c>
      <c r="EA206" s="67">
        <v>-0.6</v>
      </c>
      <c r="EB206" s="67">
        <v>-0.08</v>
      </c>
      <c r="EC206" s="67">
        <v>-0.5</v>
      </c>
      <c r="ED206" s="67">
        <v>-0.67</v>
      </c>
      <c r="EE206" s="67">
        <v>-1.28</v>
      </c>
      <c r="EF206" s="67">
        <v>-1.59</v>
      </c>
      <c r="EG206" s="67">
        <v>-1.92</v>
      </c>
      <c r="EH206" s="67">
        <v>-2.44</v>
      </c>
      <c r="EI206" s="67">
        <v>-2.89</v>
      </c>
      <c r="EJ206" s="67">
        <v>-2.08</v>
      </c>
      <c r="EK206" s="67">
        <v>1.35</v>
      </c>
      <c r="EL206" s="67">
        <v>1.88</v>
      </c>
      <c r="EM206" s="67">
        <v>1.88</v>
      </c>
      <c r="EN206" s="67">
        <v>2.57</v>
      </c>
      <c r="EO206" s="67">
        <v>2.57</v>
      </c>
      <c r="EP206" s="67">
        <v>2.58</v>
      </c>
      <c r="EQ206" s="67">
        <v>0.3</v>
      </c>
      <c r="ER206" s="67">
        <v>0.31</v>
      </c>
      <c r="ES206" s="67">
        <v>0.15</v>
      </c>
      <c r="ET206" s="67">
        <v>1.53</v>
      </c>
      <c r="EU206" s="67">
        <v>1.36</v>
      </c>
      <c r="EV206" s="67">
        <v>1.9</v>
      </c>
      <c r="EW206" s="67">
        <v>0.93</v>
      </c>
      <c r="EX206" s="67">
        <v>0.95</v>
      </c>
      <c r="EY206" s="67">
        <v>1.43</v>
      </c>
      <c r="EZ206" s="67">
        <v>0.99</v>
      </c>
      <c r="FA206" s="67">
        <v>1.62</v>
      </c>
      <c r="FB206" s="67">
        <v>1.61</v>
      </c>
      <c r="FC206" s="67">
        <v>3.16</v>
      </c>
      <c r="FD206" s="67">
        <v>3.36</v>
      </c>
      <c r="FE206" s="67">
        <v>3.21</v>
      </c>
      <c r="FF206" s="67">
        <v>1.68</v>
      </c>
      <c r="FG206" s="67">
        <v>1.63</v>
      </c>
      <c r="FH206" s="67">
        <v>1.34</v>
      </c>
      <c r="FI206" s="67">
        <v>1.59</v>
      </c>
      <c r="FJ206" s="67">
        <v>1.32</v>
      </c>
      <c r="FK206" s="67">
        <v>1.31</v>
      </c>
      <c r="FL206" s="67">
        <v>-0.04</v>
      </c>
      <c r="FM206" s="67">
        <v>-0.22</v>
      </c>
      <c r="FN206" s="67">
        <v>-0.64</v>
      </c>
      <c r="FO206" s="67">
        <v>-1.57</v>
      </c>
      <c r="FP206" s="67">
        <v>-1.72</v>
      </c>
      <c r="FQ206" s="67">
        <v>-1.4</v>
      </c>
      <c r="FR206" s="67">
        <v>-0.15</v>
      </c>
      <c r="FS206" s="67">
        <v>-1.07</v>
      </c>
      <c r="FT206" s="67">
        <v>-1.23</v>
      </c>
      <c r="FU206" s="67">
        <v>-0.96</v>
      </c>
      <c r="FV206" s="67">
        <v>0.39</v>
      </c>
      <c r="FW206" s="67">
        <v>3.09</v>
      </c>
      <c r="FX206" s="67">
        <v>3.64</v>
      </c>
      <c r="FY206" s="67">
        <v>4.03</v>
      </c>
      <c r="FZ206" s="67">
        <v>1.42</v>
      </c>
      <c r="GA206" s="67">
        <v>0.26</v>
      </c>
      <c r="GB206" s="67">
        <v>-0.47</v>
      </c>
      <c r="GC206" s="67">
        <v>-0.67</v>
      </c>
      <c r="GD206" s="67">
        <v>-0.34</v>
      </c>
      <c r="GE206" s="67">
        <v>-0.23</v>
      </c>
      <c r="GF206" s="67">
        <v>0.27</v>
      </c>
      <c r="GG206" s="67">
        <v>-0.47</v>
      </c>
      <c r="GH206" s="67">
        <v>-0.53</v>
      </c>
      <c r="GI206" s="67">
        <v>0.35</v>
      </c>
      <c r="GJ206" s="67">
        <v>1.1100000000000001</v>
      </c>
      <c r="GK206" s="67">
        <v>1.25</v>
      </c>
      <c r="GL206" s="67">
        <v>0.97</v>
      </c>
      <c r="GM206" s="67">
        <v>1.18</v>
      </c>
      <c r="GN206" s="67">
        <v>1.19</v>
      </c>
      <c r="GO206" s="67">
        <v>3.14</v>
      </c>
      <c r="GP206" s="67">
        <v>3.38</v>
      </c>
      <c r="GQ206" s="67">
        <v>3.88</v>
      </c>
      <c r="GR206" s="67">
        <v>2.83</v>
      </c>
      <c r="GS206" s="67">
        <v>2.54</v>
      </c>
      <c r="GT206" s="67">
        <v>2.38</v>
      </c>
      <c r="GU206" s="67">
        <v>1.05</v>
      </c>
      <c r="GV206" s="67">
        <v>0.94</v>
      </c>
      <c r="GW206" s="67">
        <v>1.1599999999999999</v>
      </c>
      <c r="GX206" s="67">
        <v>0.79</v>
      </c>
      <c r="GY206" s="67">
        <v>-0.36</v>
      </c>
      <c r="GZ206" s="67">
        <v>-1.32</v>
      </c>
      <c r="HA206" s="67">
        <v>-2.72</v>
      </c>
      <c r="HB206" s="67">
        <v>-1.74</v>
      </c>
      <c r="HC206" s="67">
        <v>-1.43</v>
      </c>
      <c r="HD206" s="67">
        <v>6.87</v>
      </c>
      <c r="HE206" s="67">
        <v>7.2</v>
      </c>
      <c r="HF206" s="67">
        <v>7.64</v>
      </c>
      <c r="HG206" s="67">
        <v>2.65</v>
      </c>
      <c r="HH206" s="67">
        <v>2.35</v>
      </c>
      <c r="HI206" s="67">
        <v>2.15</v>
      </c>
      <c r="HJ206" s="67">
        <v>-2.89</v>
      </c>
      <c r="HK206" s="67">
        <v>-2.71</v>
      </c>
      <c r="HL206" s="67">
        <v>-2.94</v>
      </c>
      <c r="HM206" s="67">
        <v>0.18</v>
      </c>
      <c r="HN206" s="67">
        <v>-0.1</v>
      </c>
      <c r="HO206" s="67">
        <v>0.13</v>
      </c>
      <c r="HP206" s="67">
        <v>0.11</v>
      </c>
      <c r="HQ206" s="67">
        <v>0.46</v>
      </c>
      <c r="HR206" s="67">
        <v>0.73</v>
      </c>
      <c r="HS206" s="67">
        <v>0.75</v>
      </c>
      <c r="HT206" s="67">
        <v>0.76</v>
      </c>
      <c r="HU206" s="67">
        <v>1.94</v>
      </c>
      <c r="HV206" s="67">
        <v>2.17</v>
      </c>
      <c r="HW206" s="67">
        <v>2.02</v>
      </c>
      <c r="HX206" s="67">
        <v>1.43</v>
      </c>
      <c r="HY206" s="67">
        <v>1.1399999999999999</v>
      </c>
      <c r="HZ206" s="67">
        <v>0.96</v>
      </c>
      <c r="IA206" s="67">
        <v>0.18</v>
      </c>
      <c r="IB206" s="67">
        <v>0.21</v>
      </c>
      <c r="IC206" s="69">
        <v>-0.15</v>
      </c>
      <c r="ID206" s="69">
        <v>-0.1</v>
      </c>
      <c r="IE206" s="69">
        <v>0.1</v>
      </c>
      <c r="IF206" s="69">
        <v>0.15445887902995176</v>
      </c>
      <c r="IG206" s="69">
        <v>5.121431351775553E-2</v>
      </c>
      <c r="IH206" s="69">
        <v>0.3</v>
      </c>
      <c r="II206" s="69">
        <v>0.39356038274378002</v>
      </c>
      <c r="IJ206" s="69">
        <v>-0.2</v>
      </c>
      <c r="IK206" s="69">
        <v>-0.27412278324703077</v>
      </c>
      <c r="IL206" s="69">
        <v>-0.23451103411000407</v>
      </c>
      <c r="IM206" s="69">
        <v>0.35</v>
      </c>
      <c r="IN206" s="69">
        <v>0.8</v>
      </c>
      <c r="IO206" s="69">
        <v>1.0016370545344879</v>
      </c>
      <c r="IP206" s="69">
        <v>1.2</v>
      </c>
      <c r="IQ206" s="69">
        <v>1.4839062841147392</v>
      </c>
      <c r="IR206" s="69">
        <v>1.7203194737225151</v>
      </c>
      <c r="IS206" s="69">
        <v>1.9884022240255468</v>
      </c>
      <c r="IT206" s="69">
        <v>1.2790930033935197</v>
      </c>
      <c r="IU206" s="69">
        <v>0.89261417193429693</v>
      </c>
      <c r="IV206" s="69">
        <v>0.332597080639979</v>
      </c>
      <c r="IW206" s="69">
        <v>0.14108410145205139</v>
      </c>
      <c r="IX206" s="69">
        <v>0.2</v>
      </c>
      <c r="IY206" s="69">
        <v>5.146696949493719E-2</v>
      </c>
      <c r="IZ206" s="92"/>
    </row>
    <row r="207" spans="1:260" s="53" customFormat="1" ht="18" customHeight="1" x14ac:dyDescent="0.2">
      <c r="A207" s="97">
        <v>24301</v>
      </c>
      <c r="B207" s="20"/>
      <c r="C207" s="60"/>
      <c r="D207" s="29"/>
      <c r="E207" s="95"/>
      <c r="F207" s="35"/>
      <c r="G207" s="36" t="s">
        <v>200</v>
      </c>
      <c r="H207" s="74">
        <v>0.03</v>
      </c>
      <c r="I207" s="74">
        <v>0.03</v>
      </c>
      <c r="J207" s="74">
        <v>0.11</v>
      </c>
      <c r="K207" s="74">
        <v>-1.1299999999999999</v>
      </c>
      <c r="L207" s="74">
        <v>-1.1299999999999999</v>
      </c>
      <c r="M207" s="74">
        <v>-1.1599999999999999</v>
      </c>
      <c r="N207" s="74">
        <v>-1.1499999999999999</v>
      </c>
      <c r="O207" s="74">
        <v>-1.1499999999999999</v>
      </c>
      <c r="P207" s="74">
        <v>-1.07</v>
      </c>
      <c r="Q207" s="74">
        <v>-0.09</v>
      </c>
      <c r="R207" s="74">
        <v>-0.09</v>
      </c>
      <c r="S207" s="74">
        <v>-0.21</v>
      </c>
      <c r="T207" s="74">
        <v>-0.12</v>
      </c>
      <c r="U207" s="74">
        <v>-0.12</v>
      </c>
      <c r="V207" s="74">
        <v>0.43</v>
      </c>
      <c r="W207" s="74">
        <v>1.25</v>
      </c>
      <c r="X207" s="74">
        <v>1.25</v>
      </c>
      <c r="Y207" s="74">
        <v>1.01</v>
      </c>
      <c r="Z207" s="74">
        <v>0.93</v>
      </c>
      <c r="AA207" s="74">
        <v>0.93</v>
      </c>
      <c r="AB207" s="74">
        <v>0.79</v>
      </c>
      <c r="AC207" s="74">
        <v>-0.36</v>
      </c>
      <c r="AD207" s="74">
        <v>-0.36</v>
      </c>
      <c r="AE207" s="74">
        <v>0.34</v>
      </c>
      <c r="AF207" s="74">
        <v>2.84</v>
      </c>
      <c r="AG207" s="74">
        <v>2.84</v>
      </c>
      <c r="AH207" s="74">
        <v>1.86</v>
      </c>
      <c r="AI207" s="74">
        <v>0.3</v>
      </c>
      <c r="AJ207" s="74">
        <v>0.3</v>
      </c>
      <c r="AK207" s="74">
        <v>0.21</v>
      </c>
      <c r="AL207" s="74">
        <v>0.38</v>
      </c>
      <c r="AM207" s="74">
        <v>0.38</v>
      </c>
      <c r="AN207" s="74">
        <v>0.76</v>
      </c>
      <c r="AO207" s="74">
        <v>0.11</v>
      </c>
      <c r="AP207" s="74">
        <v>0.11</v>
      </c>
      <c r="AQ207" s="74">
        <v>-0.02</v>
      </c>
      <c r="AR207" s="74">
        <v>0.30922072538860079</v>
      </c>
      <c r="AS207" s="74">
        <v>0.30922072538860079</v>
      </c>
      <c r="AT207" s="74">
        <v>2.2403025906735756</v>
      </c>
      <c r="AU207" s="74">
        <v>0.54103513174404072</v>
      </c>
      <c r="AV207" s="74">
        <v>0.54103513174404072</v>
      </c>
      <c r="AW207" s="74">
        <v>-1.4971475409836061</v>
      </c>
      <c r="AX207" s="74">
        <v>-2.591954792800335</v>
      </c>
      <c r="AY207" s="74">
        <v>-2.591954792800335</v>
      </c>
      <c r="AZ207" s="74">
        <v>-2.002732594605896</v>
      </c>
      <c r="BA207" s="74">
        <v>2.6394187811754493</v>
      </c>
      <c r="BB207" s="74">
        <v>2.6394187811754493</v>
      </c>
      <c r="BC207" s="74">
        <v>1.8615827956989246</v>
      </c>
      <c r="BD207" s="74">
        <v>1.0594300297745642</v>
      </c>
      <c r="BE207" s="74">
        <v>1.0594300297745642</v>
      </c>
      <c r="BF207" s="74">
        <v>0.88578485885372082</v>
      </c>
      <c r="BG207" s="74">
        <v>1.9311547542391085</v>
      </c>
      <c r="BH207" s="74">
        <v>1.9311547542391085</v>
      </c>
      <c r="BI207" s="74">
        <v>2.1190637191157338</v>
      </c>
      <c r="BJ207" s="74">
        <v>3.7540792590997198</v>
      </c>
      <c r="BK207" s="74">
        <v>3.7540792590997198</v>
      </c>
      <c r="BL207" s="74">
        <v>6.9468389057750786</v>
      </c>
      <c r="BM207" s="74">
        <v>4.7616740929344363</v>
      </c>
      <c r="BN207" s="74">
        <v>4.7616740929344363</v>
      </c>
      <c r="BO207" s="74">
        <v>3.9545250822368403</v>
      </c>
      <c r="BP207" s="74">
        <v>4.1564347476372427</v>
      </c>
      <c r="BQ207" s="74">
        <v>4.1564347476372427</v>
      </c>
      <c r="BR207" s="74">
        <v>8.081049843014128</v>
      </c>
      <c r="BS207" s="74">
        <v>10.605393084798147</v>
      </c>
      <c r="BT207" s="74">
        <v>10.605393084798147</v>
      </c>
      <c r="BU207" s="74">
        <v>12.74341418931242</v>
      </c>
      <c r="BV207" s="74">
        <v>10.302839964633067</v>
      </c>
      <c r="BW207" s="74">
        <v>10.302839964633067</v>
      </c>
      <c r="BX207" s="74">
        <v>-2.9510298458510973</v>
      </c>
      <c r="BY207" s="74">
        <v>-2.7443534898681246</v>
      </c>
      <c r="BZ207" s="74">
        <v>-2.7443534898681246</v>
      </c>
      <c r="CA207" s="74">
        <v>-8.609183260209246</v>
      </c>
      <c r="CB207" s="74">
        <v>-12.403109354413699</v>
      </c>
      <c r="CC207" s="74">
        <v>-12.403109354413699</v>
      </c>
      <c r="CD207" s="74">
        <v>-11.647395204100311</v>
      </c>
      <c r="CE207" s="74">
        <v>-8.4113258845437624</v>
      </c>
      <c r="CF207" s="74">
        <v>-8.4113258845437624</v>
      </c>
      <c r="CG207" s="74">
        <v>-5.7878628948998552</v>
      </c>
      <c r="CH207" s="74">
        <v>-4.6679390605162938</v>
      </c>
      <c r="CI207" s="74">
        <v>-4.6679390605162938</v>
      </c>
      <c r="CJ207" s="74">
        <v>-2.8692805755395678</v>
      </c>
      <c r="CK207" s="74">
        <v>2.719384042086805</v>
      </c>
      <c r="CL207" s="74">
        <v>2.719384042086805</v>
      </c>
      <c r="CM207" s="74">
        <v>3.4656011163589522</v>
      </c>
      <c r="CN207" s="74">
        <v>-0.46033574160645996</v>
      </c>
      <c r="CO207" s="74">
        <v>-0.46033574160645996</v>
      </c>
      <c r="CP207" s="74">
        <v>-5.6163834196891189</v>
      </c>
      <c r="CQ207" s="74">
        <v>-2.2156108982545768</v>
      </c>
      <c r="CR207" s="74">
        <v>-2.2156108982545768</v>
      </c>
      <c r="CS207" s="74">
        <v>2.7419548047389211</v>
      </c>
      <c r="CT207" s="74">
        <v>2.9025633802816908</v>
      </c>
      <c r="CU207" s="74">
        <v>2.9025633802816908</v>
      </c>
      <c r="CV207" s="74">
        <v>2.730819011245492</v>
      </c>
      <c r="CW207" s="74">
        <v>0.85951973272081827</v>
      </c>
      <c r="CX207" s="74">
        <v>0.85951973272081827</v>
      </c>
      <c r="CY207" s="74">
        <v>1.6104796897325977</v>
      </c>
      <c r="CZ207" s="74">
        <v>3.0777654320987655</v>
      </c>
      <c r="DA207" s="74">
        <v>3.0777654320987655</v>
      </c>
      <c r="DB207" s="74">
        <v>3.9570271356783913</v>
      </c>
      <c r="DC207" s="74">
        <v>5.0917616372391636</v>
      </c>
      <c r="DD207" s="74">
        <v>5.0917616372391636</v>
      </c>
      <c r="DE207" s="74">
        <v>3.6161462373933282</v>
      </c>
      <c r="DF207" s="74">
        <v>-5.8304106187929738</v>
      </c>
      <c r="DG207" s="74">
        <v>-5.8304106187929738</v>
      </c>
      <c r="DH207" s="74">
        <v>-5.6624934530490085</v>
      </c>
      <c r="DI207" s="74">
        <v>-5.4874710777349298</v>
      </c>
      <c r="DJ207" s="74">
        <v>-5.4874710777349298</v>
      </c>
      <c r="DK207" s="74">
        <v>-5.5535341922695736</v>
      </c>
      <c r="DL207" s="74">
        <v>3.9532542735042733</v>
      </c>
      <c r="DM207" s="74">
        <v>3.9532542735042733</v>
      </c>
      <c r="DN207" s="74">
        <v>5.1449330263708637</v>
      </c>
      <c r="DO207" s="74">
        <v>1.8780619834710748</v>
      </c>
      <c r="DP207" s="74">
        <v>1.8780619834710748</v>
      </c>
      <c r="DQ207" s="74">
        <v>1.3762808921036778</v>
      </c>
      <c r="DR207" s="74">
        <v>2.00058218473565</v>
      </c>
      <c r="DS207" s="74">
        <v>2.00058218473565</v>
      </c>
      <c r="DT207" s="74">
        <v>1.883971474487746</v>
      </c>
      <c r="DU207" s="74">
        <v>0.39733390525212087</v>
      </c>
      <c r="DV207" s="74">
        <v>3.3419816985987985</v>
      </c>
      <c r="DW207" s="74">
        <v>8.3762281955962248</v>
      </c>
      <c r="DX207" s="74">
        <v>1.188014864992003</v>
      </c>
      <c r="DY207" s="74">
        <v>-1.6237600229095077</v>
      </c>
      <c r="DZ207" s="74">
        <v>-0.61991433466590518</v>
      </c>
      <c r="EA207" s="74">
        <v>-1.5945853427895986</v>
      </c>
      <c r="EB207" s="74">
        <v>0.92979479768786111</v>
      </c>
      <c r="EC207" s="74">
        <v>-2.1153852915323776</v>
      </c>
      <c r="ED207" s="74">
        <v>0.7768130129536237</v>
      </c>
      <c r="EE207" s="74">
        <v>2.6539335925815131</v>
      </c>
      <c r="EF207" s="74">
        <v>-5.9933083832335345</v>
      </c>
      <c r="EG207" s="74">
        <v>1.451216946820014</v>
      </c>
      <c r="EH207" s="74">
        <v>-1.0760804321728681</v>
      </c>
      <c r="EI207" s="74">
        <v>-2.0713513513513515</v>
      </c>
      <c r="EJ207" s="74">
        <v>0.52195187165775403</v>
      </c>
      <c r="EK207" s="74">
        <v>3.9955882352941208</v>
      </c>
      <c r="EL207" s="74">
        <v>1.5546289972058374</v>
      </c>
      <c r="EM207" s="74">
        <v>0.43232323232323244</v>
      </c>
      <c r="EN207" s="74">
        <v>-0.66917262830482038</v>
      </c>
      <c r="EO207" s="74">
        <v>2.6587312500000002</v>
      </c>
      <c r="EP207" s="74">
        <v>0.87585554866707993</v>
      </c>
      <c r="EQ207" s="74">
        <v>1.4039654640764725</v>
      </c>
      <c r="ER207" s="74">
        <v>-3.9615224063842827</v>
      </c>
      <c r="ES207" s="74">
        <v>-1.4897198538367844</v>
      </c>
      <c r="ET207" s="74">
        <v>-0.87276001241850287</v>
      </c>
      <c r="EU207" s="74">
        <v>3.0888201712654615</v>
      </c>
      <c r="EV207" s="74">
        <v>1.2565042949926664</v>
      </c>
      <c r="EW207" s="74">
        <v>4.0621861471861473</v>
      </c>
      <c r="EX207" s="74">
        <v>3.5959660493827137</v>
      </c>
      <c r="EY207" s="74">
        <v>1.9694420818144998</v>
      </c>
      <c r="EZ207" s="74">
        <v>1.0568011958146495</v>
      </c>
      <c r="FA207" s="74">
        <v>2.3429390573401379</v>
      </c>
      <c r="FB207" s="74">
        <v>0.69347444247089018</v>
      </c>
      <c r="FC207" s="74">
        <v>8.468082775410835</v>
      </c>
      <c r="FD207" s="74">
        <v>5.3891109101868571</v>
      </c>
      <c r="FE207" s="74">
        <v>1.7816602696584982</v>
      </c>
      <c r="FF207" s="74">
        <v>-0.83883768115942114</v>
      </c>
      <c r="FG207" s="74">
        <v>2.7223167916907096</v>
      </c>
      <c r="FH207" s="74">
        <v>0.52601862302483071</v>
      </c>
      <c r="FI207" s="74">
        <v>4.2792305508233959</v>
      </c>
      <c r="FJ207" s="74">
        <v>4.1834474123539227</v>
      </c>
      <c r="FK207" s="74">
        <v>1.242839202839203</v>
      </c>
      <c r="FL207" s="74">
        <v>-0.31725893824485391</v>
      </c>
      <c r="FM207" s="74">
        <v>5.7493347525279528E-2</v>
      </c>
      <c r="FN207" s="74">
        <v>0.11501478003825395</v>
      </c>
      <c r="FO207" s="74">
        <v>-1.3010035068788772</v>
      </c>
      <c r="FP207" s="74">
        <v>-1.3690877474585335</v>
      </c>
      <c r="FQ207" s="74">
        <v>-0.58997289261979691</v>
      </c>
      <c r="FR207" s="74">
        <v>1.5496637506834343</v>
      </c>
      <c r="FS207" s="74">
        <v>2.954600162645705</v>
      </c>
      <c r="FT207" s="74">
        <v>0.4850499955756129</v>
      </c>
      <c r="FU207" s="74">
        <v>1.4225609422076146</v>
      </c>
      <c r="FV207" s="74">
        <v>-1.2163189513926809</v>
      </c>
      <c r="FW207" s="74">
        <v>0.12602087235750539</v>
      </c>
      <c r="FX207" s="74">
        <v>-2.1758702227110254</v>
      </c>
      <c r="FY207" s="74">
        <v>-3.0513608981380065</v>
      </c>
      <c r="FZ207" s="74">
        <v>-0.89799913081269045</v>
      </c>
      <c r="GA207" s="74">
        <v>-1.0006554307116107</v>
      </c>
      <c r="GB207" s="74">
        <v>0.9512516573853087</v>
      </c>
      <c r="GC207" s="74">
        <v>0.40512316968130968</v>
      </c>
      <c r="GD207" s="74">
        <v>2.1806734639119947</v>
      </c>
      <c r="GE207" s="74">
        <v>0.55249465240641726</v>
      </c>
      <c r="GF207" s="74">
        <v>-0.27053385416666659</v>
      </c>
      <c r="GG207" s="74">
        <v>2.1644640943193991</v>
      </c>
      <c r="GH207" s="74">
        <v>2.5462088353413663</v>
      </c>
      <c r="GI207" s="74">
        <v>1.1301997924234559</v>
      </c>
      <c r="GJ207" s="74">
        <v>-2.2778378378378377</v>
      </c>
      <c r="GK207" s="74">
        <v>-2.5167688172042997</v>
      </c>
      <c r="GL207" s="74">
        <v>-0.98572887172887258</v>
      </c>
      <c r="GM207" s="74">
        <v>-1.2179690831556509</v>
      </c>
      <c r="GN207" s="74">
        <v>-1.1971751262290742</v>
      </c>
      <c r="GO207" s="74">
        <v>0.18176827185792371</v>
      </c>
      <c r="GP207" s="74">
        <v>1.8378382663847783</v>
      </c>
      <c r="GQ207" s="74">
        <v>2.6657361074532511</v>
      </c>
      <c r="GR207" s="74">
        <v>0.76688236769500884</v>
      </c>
      <c r="GS207" s="74">
        <v>-0.34263792661021347</v>
      </c>
      <c r="GT207" s="74">
        <v>0.71366146765533212</v>
      </c>
      <c r="GU207" s="74">
        <v>-0.25857342887735763</v>
      </c>
      <c r="GV207" s="74">
        <v>-0.64848717948717904</v>
      </c>
      <c r="GW207" s="74">
        <v>-1.3060030511060261</v>
      </c>
      <c r="GX207" s="74">
        <v>-0.27280447931992785</v>
      </c>
      <c r="GY207" s="74">
        <v>-0.12451810300866904</v>
      </c>
      <c r="GZ207" s="74">
        <v>-1.3988504577822991</v>
      </c>
      <c r="HA207" s="74">
        <v>-0.2226755797639681</v>
      </c>
      <c r="HB207" s="74">
        <v>-0.24276281719316498</v>
      </c>
      <c r="HC207" s="74">
        <v>1.0255690520200698</v>
      </c>
      <c r="HD207" s="74">
        <v>-3.2324109612724796</v>
      </c>
      <c r="HE207" s="74">
        <v>-9.7526891891891889</v>
      </c>
      <c r="HF207" s="74">
        <v>-7.5828745597399143</v>
      </c>
      <c r="HG207" s="74">
        <v>1.5533219507923999</v>
      </c>
      <c r="HH207" s="74">
        <v>3.7021869874248212</v>
      </c>
      <c r="HI207" s="74">
        <v>3.3402133405347016</v>
      </c>
      <c r="HJ207" s="74">
        <v>1.5422233775236101</v>
      </c>
      <c r="HK207" s="74">
        <v>4.902972027972031</v>
      </c>
      <c r="HL207" s="74">
        <v>3.2137109581789312</v>
      </c>
      <c r="HM207" s="74">
        <v>-0.13256521002710026</v>
      </c>
      <c r="HN207" s="74">
        <v>-0.68838479809976238</v>
      </c>
      <c r="HO207" s="74">
        <v>-0.20865394806571255</v>
      </c>
      <c r="HP207" s="74">
        <v>-7.2896775978967765E-2</v>
      </c>
      <c r="HQ207" s="74">
        <v>0.42408056773116259</v>
      </c>
      <c r="HR207" s="74">
        <v>0.93237965676015089</v>
      </c>
      <c r="HS207" s="74">
        <v>0.32318907240922701</v>
      </c>
      <c r="HT207" s="74">
        <v>0.92798534031413604</v>
      </c>
      <c r="HU207" s="74">
        <v>3.1776009995835071</v>
      </c>
      <c r="HV207" s="74">
        <v>1.2215751144402827</v>
      </c>
      <c r="HW207" s="74">
        <v>3.4018816420087514</v>
      </c>
      <c r="HX207" s="74">
        <v>2.4253157360406097</v>
      </c>
      <c r="HY207" s="74">
        <v>0.63857673350887856</v>
      </c>
      <c r="HZ207" s="74">
        <v>1.825191134607564</v>
      </c>
      <c r="IA207" s="74">
        <v>0.24564179703168876</v>
      </c>
      <c r="IB207" s="74">
        <v>9.9241089307168628E-2</v>
      </c>
      <c r="IC207" s="41">
        <v>-0.15</v>
      </c>
      <c r="ID207" s="41">
        <v>-0.1</v>
      </c>
      <c r="IE207" s="41">
        <v>0.1</v>
      </c>
      <c r="IF207" s="41">
        <v>0.15445887902995176</v>
      </c>
      <c r="IG207" s="41">
        <v>5.121431351775553E-2</v>
      </c>
      <c r="IH207" s="41">
        <v>0.3</v>
      </c>
      <c r="II207" s="41">
        <v>0.39356038274378002</v>
      </c>
      <c r="IJ207" s="41">
        <v>-0.2</v>
      </c>
      <c r="IK207" s="41">
        <v>-0.27412278324703077</v>
      </c>
      <c r="IL207" s="41">
        <v>-0.23451103411000407</v>
      </c>
      <c r="IM207" s="41">
        <v>0.35</v>
      </c>
      <c r="IN207" s="41">
        <v>0.8</v>
      </c>
      <c r="IO207" s="41">
        <v>1.0016370545344879</v>
      </c>
      <c r="IP207" s="41">
        <v>1.2</v>
      </c>
      <c r="IQ207" s="41">
        <v>1.4839062841147392</v>
      </c>
      <c r="IR207" s="41">
        <v>1.7203194737225151</v>
      </c>
      <c r="IS207" s="41">
        <v>1.9884022240255468</v>
      </c>
      <c r="IT207" s="41">
        <v>1.2790930033935197</v>
      </c>
      <c r="IU207" s="41">
        <v>0.89261417193429693</v>
      </c>
      <c r="IV207" s="41">
        <v>0.332597080639979</v>
      </c>
      <c r="IW207" s="41">
        <v>0.14108410145205139</v>
      </c>
      <c r="IX207" s="41">
        <v>0.2</v>
      </c>
      <c r="IY207" s="41">
        <v>5.146696949493719E-2</v>
      </c>
      <c r="IZ207" s="41"/>
    </row>
    <row r="208" spans="1:260" s="53" customFormat="1" ht="18" customHeight="1" x14ac:dyDescent="0.2">
      <c r="A208" s="97">
        <v>24302</v>
      </c>
      <c r="B208" s="20"/>
      <c r="C208" s="60"/>
      <c r="D208" s="29"/>
      <c r="E208" s="95"/>
      <c r="F208" s="35"/>
      <c r="G208" s="36" t="s">
        <v>201</v>
      </c>
      <c r="H208" s="71">
        <v>-0.02</v>
      </c>
      <c r="I208" s="71">
        <v>2.13</v>
      </c>
      <c r="J208" s="71">
        <v>0.68</v>
      </c>
      <c r="K208" s="71">
        <v>0.68</v>
      </c>
      <c r="L208" s="71">
        <v>0.14000000000000001</v>
      </c>
      <c r="M208" s="71">
        <v>1.8</v>
      </c>
      <c r="N208" s="71">
        <v>1.8</v>
      </c>
      <c r="O208" s="71">
        <v>0.73</v>
      </c>
      <c r="P208" s="71">
        <v>0</v>
      </c>
      <c r="Q208" s="71">
        <v>0</v>
      </c>
      <c r="R208" s="71">
        <v>0.77</v>
      </c>
      <c r="S208" s="71">
        <v>0.79</v>
      </c>
      <c r="T208" s="71">
        <v>0.79</v>
      </c>
      <c r="U208" s="71">
        <v>0.02</v>
      </c>
      <c r="V208" s="71">
        <v>-0.55000000000000004</v>
      </c>
      <c r="W208" s="71">
        <v>-0.55000000000000004</v>
      </c>
      <c r="X208" s="71">
        <v>0.93</v>
      </c>
      <c r="Y208" s="71">
        <v>2.1800000000000002</v>
      </c>
      <c r="Z208" s="71">
        <v>2.1800000000000002</v>
      </c>
      <c r="AA208" s="71">
        <v>0.12</v>
      </c>
      <c r="AB208" s="71">
        <v>-0.59</v>
      </c>
      <c r="AC208" s="71">
        <v>-1.5</v>
      </c>
      <c r="AD208" s="71">
        <v>-0.83</v>
      </c>
      <c r="AE208" s="71">
        <v>-1.77</v>
      </c>
      <c r="AF208" s="71">
        <v>-0.86</v>
      </c>
      <c r="AG208" s="71">
        <v>-3.98</v>
      </c>
      <c r="AH208" s="71">
        <v>-3.49</v>
      </c>
      <c r="AI208" s="71">
        <v>-3.5</v>
      </c>
      <c r="AJ208" s="71">
        <v>-0.17</v>
      </c>
      <c r="AK208" s="71">
        <v>-1.38</v>
      </c>
      <c r="AL208" s="71">
        <v>-1.37</v>
      </c>
      <c r="AM208" s="71">
        <v>-1.56</v>
      </c>
      <c r="AN208" s="71">
        <v>0</v>
      </c>
      <c r="AO208" s="71">
        <v>0</v>
      </c>
      <c r="AP208" s="71">
        <v>0</v>
      </c>
      <c r="AQ208" s="71">
        <v>-1.47</v>
      </c>
      <c r="AR208" s="71">
        <v>0</v>
      </c>
      <c r="AS208" s="71">
        <v>0</v>
      </c>
      <c r="AT208" s="71">
        <v>-0.8</v>
      </c>
      <c r="AU208" s="71">
        <v>-1.46</v>
      </c>
      <c r="AV208" s="71">
        <v>-0.8</v>
      </c>
      <c r="AW208" s="71">
        <v>0</v>
      </c>
      <c r="AX208" s="71">
        <v>0</v>
      </c>
      <c r="AY208" s="71">
        <v>0</v>
      </c>
      <c r="AZ208" s="71">
        <v>0</v>
      </c>
      <c r="BA208" s="71">
        <v>0</v>
      </c>
      <c r="BB208" s="71">
        <v>0.02</v>
      </c>
      <c r="BC208" s="71">
        <v>0.02</v>
      </c>
      <c r="BD208" s="71">
        <v>0.02</v>
      </c>
      <c r="BE208" s="71">
        <v>-0.28999999999999998</v>
      </c>
      <c r="BF208" s="71">
        <v>-1.1100000000000001</v>
      </c>
      <c r="BG208" s="71">
        <v>-0.91</v>
      </c>
      <c r="BH208" s="71">
        <v>-1.07</v>
      </c>
      <c r="BI208" s="71">
        <v>1.24</v>
      </c>
      <c r="BJ208" s="71">
        <v>4.5199999999999996</v>
      </c>
      <c r="BK208" s="71">
        <v>5.51</v>
      </c>
      <c r="BL208" s="71">
        <v>6.18</v>
      </c>
      <c r="BM208" s="71">
        <v>2.85</v>
      </c>
      <c r="BN208" s="71">
        <v>1.9</v>
      </c>
      <c r="BO208" s="71">
        <v>-0.97</v>
      </c>
      <c r="BP208" s="71">
        <v>-0.97</v>
      </c>
      <c r="BQ208" s="71">
        <v>-1.1000000000000001</v>
      </c>
      <c r="BR208" s="71">
        <v>0.39</v>
      </c>
      <c r="BS208" s="71">
        <v>0.39</v>
      </c>
      <c r="BT208" s="71">
        <v>4.63</v>
      </c>
      <c r="BU208" s="71">
        <v>8.64</v>
      </c>
      <c r="BV208" s="71">
        <v>10.41</v>
      </c>
      <c r="BW208" s="71">
        <v>5.13</v>
      </c>
      <c r="BX208" s="71">
        <v>3.23</v>
      </c>
      <c r="BY208" s="71">
        <v>2</v>
      </c>
      <c r="BZ208" s="71">
        <v>3.36</v>
      </c>
      <c r="CA208" s="71">
        <v>-7.87</v>
      </c>
      <c r="CB208" s="71">
        <v>-2.36</v>
      </c>
      <c r="CC208" s="71">
        <v>-4.42</v>
      </c>
      <c r="CD208" s="71">
        <v>-1.86</v>
      </c>
      <c r="CE208" s="71">
        <v>-8.1999999999999993</v>
      </c>
      <c r="CF208" s="71">
        <v>-6.42</v>
      </c>
      <c r="CG208" s="71">
        <v>-10.23</v>
      </c>
      <c r="CH208" s="71">
        <v>-7.08</v>
      </c>
      <c r="CI208" s="71">
        <v>-8.1</v>
      </c>
      <c r="CJ208" s="71">
        <v>-4.0599999999999996</v>
      </c>
      <c r="CK208" s="71">
        <v>-3.94</v>
      </c>
      <c r="CL208" s="71">
        <v>-3.96</v>
      </c>
      <c r="CM208" s="71">
        <v>-3.35</v>
      </c>
      <c r="CN208" s="71">
        <v>-3.35</v>
      </c>
      <c r="CO208" s="71">
        <v>-1.45</v>
      </c>
      <c r="CP208" s="71">
        <v>3.36</v>
      </c>
      <c r="CQ208" s="71">
        <v>2.46</v>
      </c>
      <c r="CR208" s="71">
        <v>-0.38</v>
      </c>
      <c r="CS208" s="71">
        <v>-5.88</v>
      </c>
      <c r="CT208" s="71">
        <v>-5.04</v>
      </c>
      <c r="CU208" s="71">
        <v>-4.6100000000000003</v>
      </c>
      <c r="CV208" s="71">
        <v>-1.98</v>
      </c>
      <c r="CW208" s="71">
        <v>-1.98</v>
      </c>
      <c r="CX208" s="71">
        <v>-0.22</v>
      </c>
      <c r="CY208" s="71">
        <v>5.32</v>
      </c>
      <c r="CZ208" s="71">
        <v>5.32</v>
      </c>
      <c r="DA208" s="71">
        <v>3.72</v>
      </c>
      <c r="DB208" s="71">
        <v>-0.13</v>
      </c>
      <c r="DC208" s="71">
        <v>-0.12</v>
      </c>
      <c r="DD208" s="71">
        <v>1.77</v>
      </c>
      <c r="DE208" s="71">
        <v>-4.45</v>
      </c>
      <c r="DF208" s="71">
        <v>-4.45</v>
      </c>
      <c r="DG208" s="71">
        <v>-4.45</v>
      </c>
      <c r="DH208" s="71">
        <v>-4.49</v>
      </c>
      <c r="DI208" s="71">
        <v>-4.49</v>
      </c>
      <c r="DJ208" s="71">
        <v>-4.49</v>
      </c>
      <c r="DK208" s="71">
        <v>0</v>
      </c>
      <c r="DL208" s="71">
        <v>0</v>
      </c>
      <c r="DM208" s="71">
        <v>2.04</v>
      </c>
      <c r="DN208" s="71">
        <v>3.99</v>
      </c>
      <c r="DO208" s="71">
        <v>6.28</v>
      </c>
      <c r="DP208" s="71">
        <v>4.1399999999999997</v>
      </c>
      <c r="DQ208" s="71">
        <v>6.36</v>
      </c>
      <c r="DR208" s="71">
        <v>4.95</v>
      </c>
      <c r="DS208" s="71">
        <v>6.66</v>
      </c>
      <c r="DT208" s="71">
        <v>5.3</v>
      </c>
      <c r="DU208" s="71">
        <v>5.31</v>
      </c>
      <c r="DV208" s="71">
        <v>3.63</v>
      </c>
      <c r="DW208" s="71">
        <v>0</v>
      </c>
      <c r="DX208" s="71">
        <v>0</v>
      </c>
      <c r="DY208" s="71">
        <v>2.38</v>
      </c>
      <c r="DZ208" s="71">
        <v>2.37</v>
      </c>
      <c r="EA208" s="71">
        <v>2.38</v>
      </c>
      <c r="EB208" s="71">
        <v>0</v>
      </c>
      <c r="EC208" s="71">
        <v>-2.78</v>
      </c>
      <c r="ED208" s="71">
        <v>-2.78</v>
      </c>
      <c r="EE208" s="71">
        <v>-4.05</v>
      </c>
      <c r="EF208" s="71">
        <v>-5.07</v>
      </c>
      <c r="EG208" s="71">
        <v>-5.07</v>
      </c>
      <c r="EH208" s="71">
        <v>-3.8</v>
      </c>
      <c r="EI208" s="71">
        <v>-1.3</v>
      </c>
      <c r="EJ208" s="71">
        <v>-1.3</v>
      </c>
      <c r="EK208" s="71">
        <v>-1.97</v>
      </c>
      <c r="EL208" s="71">
        <v>-1.1200000000000001</v>
      </c>
      <c r="EM208" s="71">
        <v>-1.1200000000000001</v>
      </c>
      <c r="EN208" s="71">
        <v>1.69</v>
      </c>
      <c r="EO208" s="71">
        <v>2.0099999999999998</v>
      </c>
      <c r="EP208" s="71">
        <v>2.0099999999999998</v>
      </c>
      <c r="EQ208" s="71">
        <v>1.29</v>
      </c>
      <c r="ER208" s="71">
        <v>3.39</v>
      </c>
      <c r="ES208" s="71">
        <v>3.39</v>
      </c>
      <c r="ET208" s="71">
        <v>2.72</v>
      </c>
      <c r="EU208" s="71">
        <v>0.63</v>
      </c>
      <c r="EV208" s="71">
        <v>0.63</v>
      </c>
      <c r="EW208" s="71">
        <v>0</v>
      </c>
      <c r="EX208" s="71">
        <v>0</v>
      </c>
      <c r="EY208" s="71">
        <v>0</v>
      </c>
      <c r="EZ208" s="71">
        <v>1.85</v>
      </c>
      <c r="FA208" s="71">
        <v>1.85</v>
      </c>
      <c r="FB208" s="71">
        <v>1.85</v>
      </c>
      <c r="FC208" s="71">
        <v>0</v>
      </c>
      <c r="FD208" s="71">
        <v>2.61</v>
      </c>
      <c r="FE208" s="71">
        <v>2.59</v>
      </c>
      <c r="FF208" s="71">
        <v>5.0199999999999996</v>
      </c>
      <c r="FG208" s="71">
        <v>3.44</v>
      </c>
      <c r="FH208" s="71">
        <v>3.44</v>
      </c>
      <c r="FI208" s="71">
        <v>1.05</v>
      </c>
      <c r="FJ208" s="71">
        <v>0</v>
      </c>
      <c r="FK208" s="71">
        <v>0.47</v>
      </c>
      <c r="FL208" s="71">
        <v>0.47</v>
      </c>
      <c r="FM208" s="71">
        <v>-0.54</v>
      </c>
      <c r="FN208" s="71">
        <v>-1.01</v>
      </c>
      <c r="FO208" s="71">
        <v>-1.01</v>
      </c>
      <c r="FP208" s="71">
        <v>-1.1000000000000001</v>
      </c>
      <c r="FQ208" s="71">
        <v>-1.1000000000000001</v>
      </c>
      <c r="FR208" s="71">
        <v>-2.2400000000000002</v>
      </c>
      <c r="FS208" s="71">
        <v>-2</v>
      </c>
      <c r="FT208" s="71">
        <v>-2</v>
      </c>
      <c r="FU208" s="71">
        <v>-0.86</v>
      </c>
      <c r="FV208" s="71">
        <v>0.87</v>
      </c>
      <c r="FW208" s="71">
        <v>3.49</v>
      </c>
      <c r="FX208" s="71">
        <v>7.04</v>
      </c>
      <c r="FY208" s="71">
        <v>7.27</v>
      </c>
      <c r="FZ208" s="71">
        <v>6.91</v>
      </c>
      <c r="GA208" s="71">
        <v>1.62</v>
      </c>
      <c r="GB208" s="71">
        <v>-2.74</v>
      </c>
      <c r="GC208" s="71">
        <v>-3.99</v>
      </c>
      <c r="GD208" s="71">
        <v>-3.99</v>
      </c>
      <c r="GE208" s="71">
        <v>-2.19</v>
      </c>
      <c r="GF208" s="71">
        <v>0</v>
      </c>
      <c r="GG208" s="71">
        <v>-6.78</v>
      </c>
      <c r="GH208" s="71">
        <v>-6.78</v>
      </c>
      <c r="GI208" s="71">
        <v>-6.79</v>
      </c>
      <c r="GJ208" s="71">
        <v>3.71</v>
      </c>
      <c r="GK208" s="71">
        <v>4.92</v>
      </c>
      <c r="GL208" s="71">
        <v>4.92</v>
      </c>
      <c r="GM208" s="71">
        <v>2.34</v>
      </c>
      <c r="GN208" s="71">
        <v>2.41</v>
      </c>
      <c r="GO208" s="71">
        <v>2.42</v>
      </c>
      <c r="GP208" s="71">
        <v>1.81</v>
      </c>
      <c r="GQ208" s="71">
        <v>1.55</v>
      </c>
      <c r="GR208" s="71">
        <v>1.55</v>
      </c>
      <c r="GS208" s="71">
        <v>2.67</v>
      </c>
      <c r="GT208" s="71">
        <v>1.67</v>
      </c>
      <c r="GU208" s="71">
        <v>3.18</v>
      </c>
      <c r="GV208" s="71">
        <v>2.58</v>
      </c>
      <c r="GW208" s="71">
        <v>3.9</v>
      </c>
      <c r="GX208" s="71">
        <v>2.38</v>
      </c>
      <c r="GY208" s="71">
        <v>1.29</v>
      </c>
      <c r="GZ208" s="71">
        <v>-0.28000000000000003</v>
      </c>
      <c r="HA208" s="71">
        <v>-0.28000000000000003</v>
      </c>
      <c r="HB208" s="71">
        <v>-0.28000000000000003</v>
      </c>
      <c r="HC208" s="71">
        <v>0</v>
      </c>
      <c r="HD208" s="71">
        <v>0</v>
      </c>
      <c r="HE208" s="71">
        <v>4.1500000000000004</v>
      </c>
      <c r="HF208" s="71">
        <v>4.88</v>
      </c>
      <c r="HG208" s="71">
        <v>5.46</v>
      </c>
      <c r="HH208" s="71">
        <v>1.26</v>
      </c>
      <c r="HI208" s="71">
        <v>0.09</v>
      </c>
      <c r="HJ208" s="71">
        <v>0.83</v>
      </c>
      <c r="HK208" s="71">
        <v>0.84</v>
      </c>
      <c r="HL208" s="71">
        <v>1.8</v>
      </c>
      <c r="HM208" s="71">
        <v>0.48</v>
      </c>
      <c r="HN208" s="71">
        <v>0.48</v>
      </c>
      <c r="HO208" s="71">
        <v>-0.44</v>
      </c>
      <c r="HP208" s="71">
        <v>-0.46</v>
      </c>
      <c r="HQ208" s="71">
        <v>5.0599999999999996</v>
      </c>
      <c r="HR208" s="71">
        <v>4.3600000000000003</v>
      </c>
      <c r="HS208" s="71">
        <v>4.38</v>
      </c>
      <c r="HT208" s="71">
        <v>1.93</v>
      </c>
      <c r="HU208" s="71">
        <v>2.61</v>
      </c>
      <c r="HV208" s="71">
        <v>5.48</v>
      </c>
      <c r="HW208" s="71">
        <v>5.87</v>
      </c>
      <c r="HX208" s="71">
        <v>5.0199999999999996</v>
      </c>
      <c r="HY208" s="71">
        <v>2.16</v>
      </c>
      <c r="HZ208" s="71">
        <v>0.4</v>
      </c>
      <c r="IA208" s="71">
        <v>0.01</v>
      </c>
      <c r="IB208" s="71">
        <v>0.01</v>
      </c>
      <c r="IC208" s="41">
        <v>-0.15</v>
      </c>
      <c r="ID208" s="41">
        <v>-0.1</v>
      </c>
      <c r="IE208" s="41">
        <v>0.1</v>
      </c>
      <c r="IF208" s="41">
        <v>0.15445887902995176</v>
      </c>
      <c r="IG208" s="41">
        <v>5.121431351775553E-2</v>
      </c>
      <c r="IH208" s="41">
        <v>0.3</v>
      </c>
      <c r="II208" s="41">
        <v>0.39356038274378002</v>
      </c>
      <c r="IJ208" s="41">
        <v>-0.2</v>
      </c>
      <c r="IK208" s="41">
        <v>-0.27412278324703077</v>
      </c>
      <c r="IL208" s="41">
        <v>-0.23451103411000407</v>
      </c>
      <c r="IM208" s="41">
        <v>0.35</v>
      </c>
      <c r="IN208" s="41">
        <v>0.8</v>
      </c>
      <c r="IO208" s="41">
        <v>1.0016370545344879</v>
      </c>
      <c r="IP208" s="41">
        <v>1.2</v>
      </c>
      <c r="IQ208" s="41">
        <v>1.4839062841147392</v>
      </c>
      <c r="IR208" s="41">
        <v>1.7203194737225151</v>
      </c>
      <c r="IS208" s="41">
        <v>1.9884022240255468</v>
      </c>
      <c r="IT208" s="41">
        <v>1.2790930033935197</v>
      </c>
      <c r="IU208" s="41">
        <v>0.89261417193429693</v>
      </c>
      <c r="IV208" s="41">
        <v>0.332597080639979</v>
      </c>
      <c r="IW208" s="41">
        <v>0.14108410145205139</v>
      </c>
      <c r="IX208" s="41">
        <v>0.2</v>
      </c>
      <c r="IY208" s="41">
        <v>5.146696949493719E-2</v>
      </c>
      <c r="IZ208" s="41"/>
    </row>
    <row r="209" spans="1:260" s="53" customFormat="1" ht="18" customHeight="1" x14ac:dyDescent="0.2">
      <c r="A209" s="97">
        <v>24303</v>
      </c>
      <c r="B209" s="20"/>
      <c r="C209" s="60"/>
      <c r="D209" s="29"/>
      <c r="E209" s="95"/>
      <c r="F209" s="35"/>
      <c r="G209" s="36" t="s">
        <v>202</v>
      </c>
      <c r="H209" s="71">
        <v>-1.18</v>
      </c>
      <c r="I209" s="71">
        <v>0.03</v>
      </c>
      <c r="J209" s="71">
        <v>0.11</v>
      </c>
      <c r="K209" s="71">
        <v>-1.02</v>
      </c>
      <c r="L209" s="71">
        <v>-1.1299999999999999</v>
      </c>
      <c r="M209" s="71">
        <v>-1.1599999999999999</v>
      </c>
      <c r="N209" s="71">
        <v>-0.86</v>
      </c>
      <c r="O209" s="71">
        <v>-1.1499999999999999</v>
      </c>
      <c r="P209" s="71">
        <v>-1.07</v>
      </c>
      <c r="Q209" s="71">
        <v>0.01</v>
      </c>
      <c r="R209" s="71">
        <v>-0.09</v>
      </c>
      <c r="S209" s="71">
        <v>-0.21</v>
      </c>
      <c r="T209" s="71">
        <v>-0.71</v>
      </c>
      <c r="U209" s="71">
        <v>-0.12</v>
      </c>
      <c r="V209" s="71">
        <v>0.43</v>
      </c>
      <c r="W209" s="71">
        <v>1.05</v>
      </c>
      <c r="X209" s="71">
        <v>1.25</v>
      </c>
      <c r="Y209" s="71">
        <v>1.01</v>
      </c>
      <c r="Z209" s="71">
        <v>1.18</v>
      </c>
      <c r="AA209" s="71">
        <v>0.93</v>
      </c>
      <c r="AB209" s="71">
        <v>0.79</v>
      </c>
      <c r="AC209" s="71">
        <v>-0.24</v>
      </c>
      <c r="AD209" s="71">
        <v>-0.36</v>
      </c>
      <c r="AE209" s="71">
        <v>0.34</v>
      </c>
      <c r="AF209" s="71">
        <v>2.57</v>
      </c>
      <c r="AG209" s="71">
        <v>2.84</v>
      </c>
      <c r="AH209" s="71">
        <v>1.86</v>
      </c>
      <c r="AI209" s="71">
        <v>0.2</v>
      </c>
      <c r="AJ209" s="71">
        <v>0.3</v>
      </c>
      <c r="AK209" s="71">
        <v>0.21</v>
      </c>
      <c r="AL209" s="71">
        <v>0.66</v>
      </c>
      <c r="AM209" s="71">
        <v>0.38</v>
      </c>
      <c r="AN209" s="71">
        <v>0.76</v>
      </c>
      <c r="AO209" s="71">
        <v>0.48</v>
      </c>
      <c r="AP209" s="71">
        <v>0.11</v>
      </c>
      <c r="AQ209" s="71">
        <v>-0.02</v>
      </c>
      <c r="AR209" s="71">
        <v>-7.0000000000000007E-2</v>
      </c>
      <c r="AS209" s="71">
        <v>-0.08</v>
      </c>
      <c r="AT209" s="71">
        <v>0</v>
      </c>
      <c r="AU209" s="71">
        <v>3.04</v>
      </c>
      <c r="AV209" s="71">
        <v>6.18</v>
      </c>
      <c r="AW209" s="71">
        <v>6.18</v>
      </c>
      <c r="AX209" s="71">
        <v>3.05</v>
      </c>
      <c r="AY209" s="71">
        <v>-1.75</v>
      </c>
      <c r="AZ209" s="71">
        <v>-1.52</v>
      </c>
      <c r="BA209" s="71">
        <v>-1.52</v>
      </c>
      <c r="BB209" s="71">
        <v>-0.2</v>
      </c>
      <c r="BC209" s="71">
        <v>0</v>
      </c>
      <c r="BD209" s="71">
        <v>0</v>
      </c>
      <c r="BE209" s="71">
        <v>-1.54</v>
      </c>
      <c r="BF209" s="71">
        <v>-2.2999999999999998</v>
      </c>
      <c r="BG209" s="71">
        <v>-2.2999999999999998</v>
      </c>
      <c r="BH209" s="71">
        <v>0</v>
      </c>
      <c r="BI209" s="71">
        <v>0</v>
      </c>
      <c r="BJ209" s="71">
        <v>1.36</v>
      </c>
      <c r="BK209" s="71">
        <v>6.26</v>
      </c>
      <c r="BL209" s="71">
        <v>6.26</v>
      </c>
      <c r="BM209" s="71">
        <v>7.42</v>
      </c>
      <c r="BN209" s="71">
        <v>5.35</v>
      </c>
      <c r="BO209" s="71">
        <v>5.35</v>
      </c>
      <c r="BP209" s="71">
        <v>3.72</v>
      </c>
      <c r="BQ209" s="71">
        <v>-1.63</v>
      </c>
      <c r="BR209" s="71">
        <v>-1.63</v>
      </c>
      <c r="BS209" s="71">
        <v>-2.4900000000000002</v>
      </c>
      <c r="BT209" s="71">
        <v>0</v>
      </c>
      <c r="BU209" s="71">
        <v>0</v>
      </c>
      <c r="BV209" s="71">
        <v>0</v>
      </c>
      <c r="BW209" s="71">
        <v>-0.87</v>
      </c>
      <c r="BX209" s="71">
        <v>-0.87</v>
      </c>
      <c r="BY209" s="71">
        <v>-3.66</v>
      </c>
      <c r="BZ209" s="71">
        <v>-3.68</v>
      </c>
      <c r="CA209" s="71">
        <v>-3.67</v>
      </c>
      <c r="CB209" s="71">
        <v>-0.88</v>
      </c>
      <c r="CC209" s="71">
        <v>-4.0999999999999996</v>
      </c>
      <c r="CD209" s="71">
        <v>-4.0999999999999996</v>
      </c>
      <c r="CE209" s="71">
        <v>-5.24</v>
      </c>
      <c r="CF209" s="71">
        <v>-2.15</v>
      </c>
      <c r="CG209" s="71">
        <v>-2.15</v>
      </c>
      <c r="CH209" s="71">
        <v>-5.87</v>
      </c>
      <c r="CI209" s="71">
        <v>-9.2799999999999994</v>
      </c>
      <c r="CJ209" s="71">
        <v>-9.2799999999999994</v>
      </c>
      <c r="CK209" s="71">
        <v>-4.5599999999999996</v>
      </c>
      <c r="CL209" s="71">
        <v>-2.2000000000000002</v>
      </c>
      <c r="CM209" s="71">
        <v>-2.2000000000000002</v>
      </c>
      <c r="CN209" s="71">
        <v>-2.2000000000000002</v>
      </c>
      <c r="CO209" s="71">
        <v>-1.1399999999999999</v>
      </c>
      <c r="CP209" s="71">
        <v>-1.1399999999999999</v>
      </c>
      <c r="CQ209" s="71">
        <v>-0.97</v>
      </c>
      <c r="CR209" s="71">
        <v>-0.22</v>
      </c>
      <c r="CS209" s="71">
        <v>-0.22</v>
      </c>
      <c r="CT209" s="71">
        <v>4.5999999999999996</v>
      </c>
      <c r="CU209" s="71">
        <v>6.15</v>
      </c>
      <c r="CV209" s="71">
        <v>6.16</v>
      </c>
      <c r="CW209" s="71">
        <v>4.5599999999999996</v>
      </c>
      <c r="CX209" s="71">
        <v>4.13</v>
      </c>
      <c r="CY209" s="71">
        <v>4.13</v>
      </c>
      <c r="CZ209" s="71">
        <v>1.65</v>
      </c>
      <c r="DA209" s="71">
        <v>0</v>
      </c>
      <c r="DB209" s="71">
        <v>0</v>
      </c>
      <c r="DC209" s="71">
        <v>-2.33</v>
      </c>
      <c r="DD209" s="71">
        <v>-0.66</v>
      </c>
      <c r="DE209" s="71">
        <v>1.76</v>
      </c>
      <c r="DF209" s="71">
        <v>3.85</v>
      </c>
      <c r="DG209" s="71">
        <v>-0.83</v>
      </c>
      <c r="DH209" s="71">
        <v>-7.68</v>
      </c>
      <c r="DI209" s="71">
        <v>-7.23</v>
      </c>
      <c r="DJ209" s="71">
        <v>-2.63</v>
      </c>
      <c r="DK209" s="71">
        <v>-8.33</v>
      </c>
      <c r="DL209" s="71">
        <v>-8.33</v>
      </c>
      <c r="DM209" s="71">
        <v>-7.02</v>
      </c>
      <c r="DN209" s="71">
        <v>2.63</v>
      </c>
      <c r="DO209" s="71">
        <v>2.63</v>
      </c>
      <c r="DP209" s="71">
        <v>1.88</v>
      </c>
      <c r="DQ209" s="71">
        <v>2.08</v>
      </c>
      <c r="DR209" s="71">
        <v>2.08</v>
      </c>
      <c r="DS209" s="71">
        <v>2.04</v>
      </c>
      <c r="DT209" s="71">
        <v>0.68</v>
      </c>
      <c r="DU209" s="71">
        <v>0.68</v>
      </c>
      <c r="DV209" s="71">
        <v>0.66</v>
      </c>
      <c r="DW209" s="71">
        <v>0.66</v>
      </c>
      <c r="DX209" s="71">
        <v>0.66</v>
      </c>
      <c r="DY209" s="71">
        <v>0</v>
      </c>
      <c r="DZ209" s="71">
        <v>0</v>
      </c>
      <c r="EA209" s="71">
        <v>0</v>
      </c>
      <c r="EB209" s="71">
        <v>-1.96</v>
      </c>
      <c r="EC209" s="71">
        <v>-1.32</v>
      </c>
      <c r="ED209" s="71">
        <v>-1.32</v>
      </c>
      <c r="EE209" s="71">
        <v>-2.0099999999999998</v>
      </c>
      <c r="EF209" s="71">
        <v>-4</v>
      </c>
      <c r="EG209" s="71">
        <v>-4</v>
      </c>
      <c r="EH209" s="71">
        <v>-2.08</v>
      </c>
      <c r="EI209" s="71">
        <v>-4.04</v>
      </c>
      <c r="EJ209" s="71">
        <v>-5</v>
      </c>
      <c r="EK209" s="71">
        <v>1.1399999999999999</v>
      </c>
      <c r="EL209" s="71">
        <v>3.9</v>
      </c>
      <c r="EM209" s="71">
        <v>3.9</v>
      </c>
      <c r="EN209" s="71">
        <v>5</v>
      </c>
      <c r="EO209" s="71">
        <v>2.4</v>
      </c>
      <c r="EP209" s="71">
        <v>2.41</v>
      </c>
      <c r="EQ209" s="71">
        <v>-1.03</v>
      </c>
      <c r="ER209" s="71">
        <v>1.04</v>
      </c>
      <c r="ES209" s="71">
        <v>1.04</v>
      </c>
      <c r="ET209" s="71">
        <v>1.99</v>
      </c>
      <c r="EU209" s="71">
        <v>0.95</v>
      </c>
      <c r="EV209" s="71">
        <v>1.72</v>
      </c>
      <c r="EW209" s="71">
        <v>0.76</v>
      </c>
      <c r="EX209" s="71">
        <v>0.45</v>
      </c>
      <c r="EY209" s="71">
        <v>-0.31</v>
      </c>
      <c r="EZ209" s="71">
        <v>-0.31</v>
      </c>
      <c r="FA209" s="71">
        <v>0.36</v>
      </c>
      <c r="FB209" s="71">
        <v>0.36</v>
      </c>
      <c r="FC209" s="71">
        <v>0.36</v>
      </c>
      <c r="FD209" s="71">
        <v>1.39</v>
      </c>
      <c r="FE209" s="71">
        <v>1.39</v>
      </c>
      <c r="FF209" s="71">
        <v>1.39</v>
      </c>
      <c r="FG209" s="71">
        <v>0.36</v>
      </c>
      <c r="FH209" s="71">
        <v>0.52</v>
      </c>
      <c r="FI209" s="71">
        <v>0.52</v>
      </c>
      <c r="FJ209" s="71">
        <v>0</v>
      </c>
      <c r="FK209" s="71">
        <v>0</v>
      </c>
      <c r="FL209" s="71">
        <v>-0.47</v>
      </c>
      <c r="FM209" s="71">
        <v>-0.62</v>
      </c>
      <c r="FN209" s="71">
        <v>-1.52</v>
      </c>
      <c r="FO209" s="71">
        <v>-2.19</v>
      </c>
      <c r="FP209" s="71">
        <v>-2.04</v>
      </c>
      <c r="FQ209" s="71">
        <v>-0.8</v>
      </c>
      <c r="FR209" s="71">
        <v>0.35</v>
      </c>
      <c r="FS209" s="71">
        <v>-2.8</v>
      </c>
      <c r="FT209" s="71">
        <v>-1.86</v>
      </c>
      <c r="FU209" s="71">
        <v>-1.86</v>
      </c>
      <c r="FV209" s="71">
        <v>0.97</v>
      </c>
      <c r="FW209" s="71">
        <v>4.22</v>
      </c>
      <c r="FX209" s="71">
        <v>4.22</v>
      </c>
      <c r="FY209" s="71">
        <v>6.08</v>
      </c>
      <c r="FZ209" s="71">
        <v>0</v>
      </c>
      <c r="GA209" s="71">
        <v>0</v>
      </c>
      <c r="GB209" s="71">
        <v>0</v>
      </c>
      <c r="GC209" s="71">
        <v>0</v>
      </c>
      <c r="GD209" s="71">
        <v>0</v>
      </c>
      <c r="GE209" s="71">
        <v>0</v>
      </c>
      <c r="GF209" s="71">
        <v>1.1499999999999999</v>
      </c>
      <c r="GG209" s="71">
        <v>1.1499999999999999</v>
      </c>
      <c r="GH209" s="71">
        <v>1.1499999999999999</v>
      </c>
      <c r="GI209" s="71">
        <v>2.27</v>
      </c>
      <c r="GJ209" s="71">
        <v>2.27</v>
      </c>
      <c r="GK209" s="71">
        <v>2.27</v>
      </c>
      <c r="GL209" s="71">
        <v>2.2200000000000002</v>
      </c>
      <c r="GM209" s="71">
        <v>2.2200000000000002</v>
      </c>
      <c r="GN209" s="71">
        <v>2.2200000000000002</v>
      </c>
      <c r="GO209" s="71">
        <v>5.42</v>
      </c>
      <c r="GP209" s="71">
        <v>5.42</v>
      </c>
      <c r="GQ209" s="71">
        <v>5.42</v>
      </c>
      <c r="GR209" s="71">
        <v>3.13</v>
      </c>
      <c r="GS209" s="71">
        <v>3.13</v>
      </c>
      <c r="GT209" s="71">
        <v>3.13</v>
      </c>
      <c r="GU209" s="71">
        <v>0</v>
      </c>
      <c r="GV209" s="71">
        <v>0</v>
      </c>
      <c r="GW209" s="71">
        <v>0</v>
      </c>
      <c r="GX209" s="71">
        <v>0</v>
      </c>
      <c r="GY209" s="71">
        <v>0</v>
      </c>
      <c r="GZ209" s="71">
        <v>0</v>
      </c>
      <c r="HA209" s="71">
        <v>-4.13</v>
      </c>
      <c r="HB209" s="71">
        <v>-4.13</v>
      </c>
      <c r="HC209" s="71">
        <v>-4.13</v>
      </c>
      <c r="HD209" s="71">
        <v>23.6</v>
      </c>
      <c r="HE209" s="71">
        <v>23.6</v>
      </c>
      <c r="HF209" s="71">
        <v>23.6</v>
      </c>
      <c r="HG209" s="71">
        <v>2.67</v>
      </c>
      <c r="HH209" s="71">
        <v>2.67</v>
      </c>
      <c r="HI209" s="71">
        <v>2.66</v>
      </c>
      <c r="HJ209" s="71">
        <v>-10.98</v>
      </c>
      <c r="HK209" s="71">
        <v>-10.98</v>
      </c>
      <c r="HL209" s="71">
        <v>-10.98</v>
      </c>
      <c r="HM209" s="71">
        <v>0</v>
      </c>
      <c r="HN209" s="71">
        <v>0</v>
      </c>
      <c r="HO209" s="71">
        <v>0</v>
      </c>
      <c r="HP209" s="71">
        <v>0</v>
      </c>
      <c r="HQ209" s="71">
        <v>0</v>
      </c>
      <c r="HR209" s="71">
        <v>0</v>
      </c>
      <c r="HS209" s="71">
        <v>0</v>
      </c>
      <c r="HT209" s="71">
        <v>0</v>
      </c>
      <c r="HU209" s="71">
        <v>0</v>
      </c>
      <c r="HV209" s="71">
        <v>0</v>
      </c>
      <c r="HW209" s="71">
        <v>0</v>
      </c>
      <c r="HX209" s="71">
        <v>0</v>
      </c>
      <c r="HY209" s="71">
        <v>0</v>
      </c>
      <c r="HZ209" s="71">
        <v>0</v>
      </c>
      <c r="IA209" s="71">
        <v>0</v>
      </c>
      <c r="IB209" s="71">
        <v>0</v>
      </c>
      <c r="IC209" s="41">
        <v>-0.15</v>
      </c>
      <c r="ID209" s="41">
        <v>-0.1</v>
      </c>
      <c r="IE209" s="41">
        <v>0.1</v>
      </c>
      <c r="IF209" s="41">
        <v>0.15445887902995176</v>
      </c>
      <c r="IG209" s="41">
        <v>5.121431351775553E-2</v>
      </c>
      <c r="IH209" s="41">
        <v>0.3</v>
      </c>
      <c r="II209" s="41">
        <v>0.39356038274378002</v>
      </c>
      <c r="IJ209" s="41">
        <v>-0.2</v>
      </c>
      <c r="IK209" s="41">
        <v>-0.27412278324703077</v>
      </c>
      <c r="IL209" s="41">
        <v>-0.23451103411000407</v>
      </c>
      <c r="IM209" s="41">
        <v>0.35</v>
      </c>
      <c r="IN209" s="41">
        <v>0.8</v>
      </c>
      <c r="IO209" s="41">
        <v>1.0016370545344879</v>
      </c>
      <c r="IP209" s="41">
        <v>1.2</v>
      </c>
      <c r="IQ209" s="41">
        <v>1.4839062841147392</v>
      </c>
      <c r="IR209" s="41">
        <v>1.7203194737225151</v>
      </c>
      <c r="IS209" s="41">
        <v>1.9884022240255468</v>
      </c>
      <c r="IT209" s="41">
        <v>1.2790930033935197</v>
      </c>
      <c r="IU209" s="41">
        <v>0.89261417193429693</v>
      </c>
      <c r="IV209" s="41">
        <v>0.332597080639979</v>
      </c>
      <c r="IW209" s="41">
        <v>0.14108410145205139</v>
      </c>
      <c r="IX209" s="41">
        <v>0.2</v>
      </c>
      <c r="IY209" s="41">
        <v>5.146696949493719E-2</v>
      </c>
      <c r="IZ209" s="41"/>
    </row>
    <row r="210" spans="1:260" s="53" customFormat="1" ht="18" customHeight="1" x14ac:dyDescent="0.2">
      <c r="A210" s="97">
        <v>24304</v>
      </c>
      <c r="B210" s="20"/>
      <c r="C210" s="60"/>
      <c r="D210" s="29"/>
      <c r="E210" s="95"/>
      <c r="F210" s="66"/>
      <c r="G210" s="91" t="s">
        <v>203</v>
      </c>
      <c r="H210" s="71">
        <v>-1.18</v>
      </c>
      <c r="I210" s="71">
        <v>0.03</v>
      </c>
      <c r="J210" s="71">
        <v>0.11</v>
      </c>
      <c r="K210" s="71">
        <v>-1.02</v>
      </c>
      <c r="L210" s="71">
        <v>-1.1299999999999999</v>
      </c>
      <c r="M210" s="71">
        <v>-1.1599999999999999</v>
      </c>
      <c r="N210" s="71">
        <v>-0.86</v>
      </c>
      <c r="O210" s="71">
        <v>-1.1499999999999999</v>
      </c>
      <c r="P210" s="71">
        <v>-1.07</v>
      </c>
      <c r="Q210" s="71">
        <v>0.01</v>
      </c>
      <c r="R210" s="71">
        <v>-0.09</v>
      </c>
      <c r="S210" s="71">
        <v>-0.21</v>
      </c>
      <c r="T210" s="71">
        <v>-0.71</v>
      </c>
      <c r="U210" s="71">
        <v>-0.12</v>
      </c>
      <c r="V210" s="71">
        <v>0.43</v>
      </c>
      <c r="W210" s="71">
        <v>1.05</v>
      </c>
      <c r="X210" s="71">
        <v>1.25</v>
      </c>
      <c r="Y210" s="71">
        <v>1.01</v>
      </c>
      <c r="Z210" s="71">
        <v>1.18</v>
      </c>
      <c r="AA210" s="71">
        <v>0.93</v>
      </c>
      <c r="AB210" s="71">
        <v>0.79</v>
      </c>
      <c r="AC210" s="71">
        <v>-0.24</v>
      </c>
      <c r="AD210" s="71">
        <v>-0.36</v>
      </c>
      <c r="AE210" s="71">
        <v>0.34</v>
      </c>
      <c r="AF210" s="71">
        <v>2.57</v>
      </c>
      <c r="AG210" s="71">
        <v>2.84</v>
      </c>
      <c r="AH210" s="71">
        <v>1.86</v>
      </c>
      <c r="AI210" s="71">
        <v>0.2</v>
      </c>
      <c r="AJ210" s="71">
        <v>0.3</v>
      </c>
      <c r="AK210" s="71">
        <v>0.21</v>
      </c>
      <c r="AL210" s="71">
        <v>0.66</v>
      </c>
      <c r="AM210" s="71">
        <v>0.38</v>
      </c>
      <c r="AN210" s="71">
        <v>0.76</v>
      </c>
      <c r="AO210" s="71">
        <v>0.48</v>
      </c>
      <c r="AP210" s="71">
        <v>0.11</v>
      </c>
      <c r="AQ210" s="71">
        <v>-0.02</v>
      </c>
      <c r="AR210" s="71">
        <v>0.08</v>
      </c>
      <c r="AS210" s="71">
        <v>0.08</v>
      </c>
      <c r="AT210" s="71">
        <v>-0.24</v>
      </c>
      <c r="AU210" s="71">
        <v>-0.71</v>
      </c>
      <c r="AV210" s="71">
        <v>-0.71</v>
      </c>
      <c r="AW210" s="71">
        <v>4.55</v>
      </c>
      <c r="AX210" s="71">
        <v>1.03</v>
      </c>
      <c r="AY210" s="71">
        <v>1.03</v>
      </c>
      <c r="AZ210" s="71">
        <v>0.27</v>
      </c>
      <c r="BA210" s="71">
        <v>0.27</v>
      </c>
      <c r="BB210" s="71">
        <v>0.27</v>
      </c>
      <c r="BC210" s="71">
        <v>-0.49</v>
      </c>
      <c r="BD210" s="71">
        <v>-0.49</v>
      </c>
      <c r="BE210" s="71">
        <v>-0.49</v>
      </c>
      <c r="BF210" s="71">
        <v>-0.02</v>
      </c>
      <c r="BG210" s="71">
        <v>6.08</v>
      </c>
      <c r="BH210" s="71">
        <v>6.08</v>
      </c>
      <c r="BI210" s="71">
        <v>3.19</v>
      </c>
      <c r="BJ210" s="71">
        <v>-1.91</v>
      </c>
      <c r="BK210" s="71">
        <v>-1.91</v>
      </c>
      <c r="BL210" s="71">
        <v>3.54</v>
      </c>
      <c r="BM210" s="71">
        <v>3.54</v>
      </c>
      <c r="BN210" s="71">
        <v>3.54</v>
      </c>
      <c r="BO210" s="71">
        <v>12.9</v>
      </c>
      <c r="BP210" s="71">
        <v>12.9</v>
      </c>
      <c r="BQ210" s="71">
        <v>12.9</v>
      </c>
      <c r="BR210" s="71">
        <v>-3.51</v>
      </c>
      <c r="BS210" s="71">
        <v>-1.68</v>
      </c>
      <c r="BT210" s="71">
        <v>-1.68</v>
      </c>
      <c r="BU210" s="71">
        <v>-1.43</v>
      </c>
      <c r="BV210" s="71">
        <v>-2.0099999999999998</v>
      </c>
      <c r="BW210" s="71">
        <v>-2.0099999999999998</v>
      </c>
      <c r="BX210" s="71">
        <v>-0.68</v>
      </c>
      <c r="BY210" s="71">
        <v>0.55000000000000004</v>
      </c>
      <c r="BZ210" s="71">
        <v>0.55000000000000004</v>
      </c>
      <c r="CA210" s="71">
        <v>-1.95</v>
      </c>
      <c r="CB210" s="71">
        <v>-5.99</v>
      </c>
      <c r="CC210" s="71">
        <v>-5.99</v>
      </c>
      <c r="CD210" s="71">
        <v>-7.04</v>
      </c>
      <c r="CE210" s="71">
        <v>-5.89</v>
      </c>
      <c r="CF210" s="71">
        <v>-5.89</v>
      </c>
      <c r="CG210" s="71">
        <v>-6.47</v>
      </c>
      <c r="CH210" s="71">
        <v>-9.7100000000000009</v>
      </c>
      <c r="CI210" s="71">
        <v>-9.7100000000000009</v>
      </c>
      <c r="CJ210" s="71">
        <v>-9.2200000000000006</v>
      </c>
      <c r="CK210" s="71">
        <v>-3.94</v>
      </c>
      <c r="CL210" s="71">
        <v>-3.94</v>
      </c>
      <c r="CM210" s="71">
        <v>0.11</v>
      </c>
      <c r="CN210" s="71">
        <v>0.65</v>
      </c>
      <c r="CO210" s="71">
        <v>0.65</v>
      </c>
      <c r="CP210" s="71">
        <v>6.82</v>
      </c>
      <c r="CQ210" s="71">
        <v>3.87</v>
      </c>
      <c r="CR210" s="71">
        <v>-0.56999999999999995</v>
      </c>
      <c r="CS210" s="71">
        <v>-4.6900000000000004</v>
      </c>
      <c r="CT210" s="71">
        <v>-1.1000000000000001</v>
      </c>
      <c r="CU210" s="71">
        <v>3.31</v>
      </c>
      <c r="CV210" s="71">
        <v>3.84</v>
      </c>
      <c r="CW210" s="71">
        <v>3.7</v>
      </c>
      <c r="CX210" s="71">
        <v>3.7</v>
      </c>
      <c r="CY210" s="71">
        <v>3.7</v>
      </c>
      <c r="CZ210" s="71">
        <v>-0.73</v>
      </c>
      <c r="DA210" s="71">
        <v>-0.73</v>
      </c>
      <c r="DB210" s="71">
        <v>-0.73</v>
      </c>
      <c r="DC210" s="71">
        <v>-2.5099999999999998</v>
      </c>
      <c r="DD210" s="71">
        <v>-2.5099999999999998</v>
      </c>
      <c r="DE210" s="71">
        <v>-2.5099999999999998</v>
      </c>
      <c r="DF210" s="71">
        <v>-3.16</v>
      </c>
      <c r="DG210" s="71">
        <v>-3.16</v>
      </c>
      <c r="DH210" s="71">
        <v>-2.13</v>
      </c>
      <c r="DI210" s="71">
        <v>-4.7</v>
      </c>
      <c r="DJ210" s="71">
        <v>-4.7</v>
      </c>
      <c r="DK210" s="71">
        <v>-7.4</v>
      </c>
      <c r="DL210" s="71">
        <v>-5.6</v>
      </c>
      <c r="DM210" s="71">
        <v>-5.59</v>
      </c>
      <c r="DN210" s="71">
        <v>0.04</v>
      </c>
      <c r="DO210" s="71">
        <v>2.37</v>
      </c>
      <c r="DP210" s="71">
        <v>2.37</v>
      </c>
      <c r="DQ210" s="71">
        <v>2.33</v>
      </c>
      <c r="DR210" s="71">
        <v>4.3499999999999996</v>
      </c>
      <c r="DS210" s="71">
        <v>4.3499999999999996</v>
      </c>
      <c r="DT210" s="71">
        <v>2.56</v>
      </c>
      <c r="DU210" s="71">
        <v>2.98</v>
      </c>
      <c r="DV210" s="71">
        <v>2.98</v>
      </c>
      <c r="DW210" s="71">
        <v>2.98</v>
      </c>
      <c r="DX210" s="71">
        <v>-0.06</v>
      </c>
      <c r="DY210" s="71">
        <v>-0.11</v>
      </c>
      <c r="DZ210" s="71">
        <v>-0.11</v>
      </c>
      <c r="EA210" s="71">
        <v>2.96</v>
      </c>
      <c r="EB210" s="71">
        <v>2.96</v>
      </c>
      <c r="EC210" s="71">
        <v>1.34</v>
      </c>
      <c r="ED210" s="71">
        <v>-1.38</v>
      </c>
      <c r="EE210" s="71">
        <v>-1.38</v>
      </c>
      <c r="EF210" s="71">
        <v>-1.65</v>
      </c>
      <c r="EG210" s="71">
        <v>-2.0099999999999998</v>
      </c>
      <c r="EH210" s="71">
        <v>-2.0099999999999998</v>
      </c>
      <c r="EI210" s="71">
        <v>-4.1900000000000004</v>
      </c>
      <c r="EJ210" s="71">
        <v>0.15</v>
      </c>
      <c r="EK210" s="71">
        <v>3.68</v>
      </c>
      <c r="EL210" s="71">
        <v>5.95</v>
      </c>
      <c r="EM210" s="71">
        <v>4.33</v>
      </c>
      <c r="EN210" s="71">
        <v>3.28</v>
      </c>
      <c r="EO210" s="71">
        <v>2.16</v>
      </c>
      <c r="EP210" s="71">
        <v>2.16</v>
      </c>
      <c r="EQ210" s="71">
        <v>-0.56000000000000005</v>
      </c>
      <c r="ER210" s="71">
        <v>0.56000000000000005</v>
      </c>
      <c r="ES210" s="71">
        <v>0.56000000000000005</v>
      </c>
      <c r="ET210" s="71">
        <v>1.88</v>
      </c>
      <c r="EU210" s="71">
        <v>1.31</v>
      </c>
      <c r="EV210" s="71">
        <v>1.84</v>
      </c>
      <c r="EW210" s="71">
        <v>0.52</v>
      </c>
      <c r="EX210" s="71">
        <v>0.3</v>
      </c>
      <c r="EY210" s="71">
        <v>-0.22</v>
      </c>
      <c r="EZ210" s="71">
        <v>-0.22</v>
      </c>
      <c r="FA210" s="71">
        <v>0.19</v>
      </c>
      <c r="FB210" s="71">
        <v>1.21</v>
      </c>
      <c r="FC210" s="71">
        <v>2.5099999999999998</v>
      </c>
      <c r="FD210" s="71">
        <v>3.08</v>
      </c>
      <c r="FE210" s="71">
        <v>2.0499999999999998</v>
      </c>
      <c r="FF210" s="71">
        <v>0.75</v>
      </c>
      <c r="FG210" s="71">
        <v>0.19</v>
      </c>
      <c r="FH210" s="71">
        <v>0.26</v>
      </c>
      <c r="FI210" s="71">
        <v>0.26</v>
      </c>
      <c r="FJ210" s="71">
        <v>0</v>
      </c>
      <c r="FK210" s="71">
        <v>0</v>
      </c>
      <c r="FL210" s="71">
        <v>0</v>
      </c>
      <c r="FM210" s="71">
        <v>-0.08</v>
      </c>
      <c r="FN210" s="71">
        <v>-0.83</v>
      </c>
      <c r="FO210" s="71">
        <v>-2.72</v>
      </c>
      <c r="FP210" s="71">
        <v>-2.64</v>
      </c>
      <c r="FQ210" s="71">
        <v>-2.2599999999999998</v>
      </c>
      <c r="FR210" s="71">
        <v>-0.36</v>
      </c>
      <c r="FS210" s="71">
        <v>-1.4</v>
      </c>
      <c r="FT210" s="71">
        <v>-3.09</v>
      </c>
      <c r="FU210" s="71">
        <v>-3.09</v>
      </c>
      <c r="FV210" s="71">
        <v>-1.71</v>
      </c>
      <c r="FW210" s="71">
        <v>3.71</v>
      </c>
      <c r="FX210" s="71">
        <v>3.71</v>
      </c>
      <c r="FY210" s="71">
        <v>4.4400000000000004</v>
      </c>
      <c r="FZ210" s="71">
        <v>0</v>
      </c>
      <c r="GA210" s="71">
        <v>0</v>
      </c>
      <c r="GB210" s="71">
        <v>0</v>
      </c>
      <c r="GC210" s="71">
        <v>0</v>
      </c>
      <c r="GD210" s="71">
        <v>0</v>
      </c>
      <c r="GE210" s="71">
        <v>0</v>
      </c>
      <c r="GF210" s="71">
        <v>0</v>
      </c>
      <c r="GG210" s="71">
        <v>0</v>
      </c>
      <c r="GH210" s="71">
        <v>0</v>
      </c>
      <c r="GI210" s="71">
        <v>2.13</v>
      </c>
      <c r="GJ210" s="71">
        <v>2.13</v>
      </c>
      <c r="GK210" s="71">
        <v>2.13</v>
      </c>
      <c r="GL210" s="71">
        <v>2.08</v>
      </c>
      <c r="GM210" s="71">
        <v>2.08</v>
      </c>
      <c r="GN210" s="71">
        <v>2.08</v>
      </c>
      <c r="GO210" s="71">
        <v>5.0999999999999996</v>
      </c>
      <c r="GP210" s="71">
        <v>5.0999999999999996</v>
      </c>
      <c r="GQ210" s="71">
        <v>5.0999999999999996</v>
      </c>
      <c r="GR210" s="71">
        <v>2.91</v>
      </c>
      <c r="GS210" s="71">
        <v>2.91</v>
      </c>
      <c r="GT210" s="71">
        <v>2.91</v>
      </c>
      <c r="GU210" s="71">
        <v>0</v>
      </c>
      <c r="GV210" s="71">
        <v>0</v>
      </c>
      <c r="GW210" s="71">
        <v>0</v>
      </c>
      <c r="GX210" s="71">
        <v>0</v>
      </c>
      <c r="GY210" s="71">
        <v>0</v>
      </c>
      <c r="GZ210" s="71">
        <v>0</v>
      </c>
      <c r="HA210" s="71">
        <v>-3.38</v>
      </c>
      <c r="HB210" s="71">
        <v>-3.38</v>
      </c>
      <c r="HC210" s="71">
        <v>-3.38</v>
      </c>
      <c r="HD210" s="71">
        <v>21.03</v>
      </c>
      <c r="HE210" s="71">
        <v>21.03</v>
      </c>
      <c r="HF210" s="71">
        <v>21.03</v>
      </c>
      <c r="HG210" s="71">
        <v>3.68</v>
      </c>
      <c r="HH210" s="71">
        <v>3.68</v>
      </c>
      <c r="HI210" s="71">
        <v>3.68</v>
      </c>
      <c r="HJ210" s="71">
        <v>-10.69</v>
      </c>
      <c r="HK210" s="71">
        <v>-10.69</v>
      </c>
      <c r="HL210" s="71">
        <v>-10.69</v>
      </c>
      <c r="HM210" s="71">
        <v>0</v>
      </c>
      <c r="HN210" s="71">
        <v>0</v>
      </c>
      <c r="HO210" s="71">
        <v>0</v>
      </c>
      <c r="HP210" s="71">
        <v>0</v>
      </c>
      <c r="HQ210" s="71">
        <v>0</v>
      </c>
      <c r="HR210" s="71">
        <v>0</v>
      </c>
      <c r="HS210" s="71">
        <v>0</v>
      </c>
      <c r="HT210" s="71">
        <v>0</v>
      </c>
      <c r="HU210" s="71">
        <v>0</v>
      </c>
      <c r="HV210" s="71">
        <v>0</v>
      </c>
      <c r="HW210" s="71">
        <v>0</v>
      </c>
      <c r="HX210" s="71">
        <v>0</v>
      </c>
      <c r="HY210" s="71">
        <v>0</v>
      </c>
      <c r="HZ210" s="71">
        <v>0</v>
      </c>
      <c r="IA210" s="71">
        <v>0</v>
      </c>
      <c r="IB210" s="71">
        <v>0</v>
      </c>
      <c r="IC210" s="92">
        <v>-0.15</v>
      </c>
      <c r="ID210" s="92">
        <v>-0.1</v>
      </c>
      <c r="IE210" s="92">
        <v>0.1</v>
      </c>
      <c r="IF210" s="92">
        <v>0.15445887902995176</v>
      </c>
      <c r="IG210" s="92">
        <v>5.121431351775553E-2</v>
      </c>
      <c r="IH210" s="92">
        <v>0.3</v>
      </c>
      <c r="II210" s="92">
        <v>0.39356038274378002</v>
      </c>
      <c r="IJ210" s="92">
        <v>-0.2</v>
      </c>
      <c r="IK210" s="92">
        <v>-0.27412278324703077</v>
      </c>
      <c r="IL210" s="92">
        <v>-0.23451103411000407</v>
      </c>
      <c r="IM210" s="92">
        <v>0.35</v>
      </c>
      <c r="IN210" s="92">
        <v>0.8</v>
      </c>
      <c r="IO210" s="92">
        <v>1.0016370545344879</v>
      </c>
      <c r="IP210" s="92">
        <v>1.2</v>
      </c>
      <c r="IQ210" s="92">
        <v>1.4839062841147392</v>
      </c>
      <c r="IR210" s="92">
        <v>1.7203194737225151</v>
      </c>
      <c r="IS210" s="92">
        <v>1.9884022240255468</v>
      </c>
      <c r="IT210" s="92">
        <v>1.2790930033935197</v>
      </c>
      <c r="IU210" s="92">
        <v>0.89261417193429693</v>
      </c>
      <c r="IV210" s="92">
        <v>0.332597080639979</v>
      </c>
      <c r="IW210" s="92">
        <v>0.14108410145205139</v>
      </c>
      <c r="IX210" s="92">
        <v>0.2</v>
      </c>
      <c r="IY210" s="92">
        <v>5.146696949493719E-2</v>
      </c>
      <c r="IZ210" s="92"/>
    </row>
    <row r="211" spans="1:260" s="53" customFormat="1" ht="18" customHeight="1" x14ac:dyDescent="0.2">
      <c r="A211" s="97">
        <v>24305</v>
      </c>
      <c r="B211" s="20"/>
      <c r="C211" s="60"/>
      <c r="D211" s="29"/>
      <c r="E211" s="95"/>
      <c r="F211" s="35"/>
      <c r="G211" s="36" t="s">
        <v>204</v>
      </c>
      <c r="H211" s="71">
        <v>-3.07</v>
      </c>
      <c r="I211" s="71">
        <v>0.35</v>
      </c>
      <c r="J211" s="71">
        <v>0.35</v>
      </c>
      <c r="K211" s="71">
        <v>0.35</v>
      </c>
      <c r="L211" s="71">
        <v>0</v>
      </c>
      <c r="M211" s="71">
        <v>0</v>
      </c>
      <c r="N211" s="71">
        <v>-2.61</v>
      </c>
      <c r="O211" s="71">
        <v>-3.3</v>
      </c>
      <c r="P211" s="71">
        <v>-3.3</v>
      </c>
      <c r="Q211" s="71">
        <v>-0.53</v>
      </c>
      <c r="R211" s="71">
        <v>-1.06</v>
      </c>
      <c r="S211" s="71">
        <v>-1.06</v>
      </c>
      <c r="T211" s="71">
        <v>-1.06</v>
      </c>
      <c r="U211" s="71">
        <v>0.89</v>
      </c>
      <c r="V211" s="71">
        <v>0.88</v>
      </c>
      <c r="W211" s="71">
        <v>1.05</v>
      </c>
      <c r="X211" s="71">
        <v>1.7</v>
      </c>
      <c r="Y211" s="71">
        <v>1.7</v>
      </c>
      <c r="Z211" s="71">
        <v>1.54</v>
      </c>
      <c r="AA211" s="71">
        <v>0.72</v>
      </c>
      <c r="AB211" s="71">
        <v>0.72</v>
      </c>
      <c r="AC211" s="71">
        <v>-1.95</v>
      </c>
      <c r="AD211" s="71">
        <v>-2.66</v>
      </c>
      <c r="AE211" s="71">
        <v>-2.66</v>
      </c>
      <c r="AF211" s="71">
        <v>4.26</v>
      </c>
      <c r="AG211" s="71">
        <v>6.8</v>
      </c>
      <c r="AH211" s="71">
        <v>6.81</v>
      </c>
      <c r="AI211" s="71">
        <v>2.1800000000000002</v>
      </c>
      <c r="AJ211" s="71">
        <v>-0.62</v>
      </c>
      <c r="AK211" s="71">
        <v>-0.62</v>
      </c>
      <c r="AL211" s="71">
        <v>0.64</v>
      </c>
      <c r="AM211" s="71">
        <v>0.73</v>
      </c>
      <c r="AN211" s="71">
        <v>0.73</v>
      </c>
      <c r="AO211" s="71">
        <v>-0.03</v>
      </c>
      <c r="AP211" s="71">
        <v>-0.21</v>
      </c>
      <c r="AQ211" s="71">
        <v>-0.21</v>
      </c>
      <c r="AR211" s="71">
        <v>-3.15</v>
      </c>
      <c r="AS211" s="71">
        <v>-1.47</v>
      </c>
      <c r="AT211" s="71">
        <v>-2.14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-0.96</v>
      </c>
      <c r="BA211" s="71">
        <v>-0.77</v>
      </c>
      <c r="BB211" s="71">
        <v>-0.77</v>
      </c>
      <c r="BC211" s="71">
        <v>-0.57999999999999996</v>
      </c>
      <c r="BD211" s="71">
        <v>-2.56</v>
      </c>
      <c r="BE211" s="71">
        <v>-2.56</v>
      </c>
      <c r="BF211" s="71">
        <v>-2.56</v>
      </c>
      <c r="BG211" s="71">
        <v>0.49</v>
      </c>
      <c r="BH211" s="71">
        <v>1.0900000000000001</v>
      </c>
      <c r="BI211" s="71">
        <v>1.0900000000000001</v>
      </c>
      <c r="BJ211" s="71">
        <v>1.33</v>
      </c>
      <c r="BK211" s="71">
        <v>2.84</v>
      </c>
      <c r="BL211" s="71">
        <v>2.84</v>
      </c>
      <c r="BM211" s="71">
        <v>4.51</v>
      </c>
      <c r="BN211" s="71">
        <v>3.85</v>
      </c>
      <c r="BO211" s="71">
        <v>3.85</v>
      </c>
      <c r="BP211" s="71">
        <v>3.66</v>
      </c>
      <c r="BQ211" s="71">
        <v>3.67</v>
      </c>
      <c r="BR211" s="71">
        <v>3.67</v>
      </c>
      <c r="BS211" s="71">
        <v>1.69</v>
      </c>
      <c r="BT211" s="71">
        <v>-0.25</v>
      </c>
      <c r="BU211" s="71">
        <v>-0.25</v>
      </c>
      <c r="BV211" s="71">
        <v>-0.25</v>
      </c>
      <c r="BW211" s="71">
        <v>-0.67</v>
      </c>
      <c r="BX211" s="71">
        <v>-0.67</v>
      </c>
      <c r="BY211" s="71">
        <v>-2.62</v>
      </c>
      <c r="BZ211" s="71">
        <v>-3.31</v>
      </c>
      <c r="CA211" s="71">
        <v>-3.31</v>
      </c>
      <c r="CB211" s="71">
        <v>-8.5</v>
      </c>
      <c r="CC211" s="71">
        <v>-8.85</v>
      </c>
      <c r="CD211" s="71">
        <v>-8.84</v>
      </c>
      <c r="CE211" s="71">
        <v>-9.98</v>
      </c>
      <c r="CF211" s="71">
        <v>-8.48</v>
      </c>
      <c r="CG211" s="71">
        <v>-8.49</v>
      </c>
      <c r="CH211" s="71">
        <v>-6.83</v>
      </c>
      <c r="CI211" s="71">
        <v>-9.7899999999999991</v>
      </c>
      <c r="CJ211" s="71">
        <v>-9.7899999999999991</v>
      </c>
      <c r="CK211" s="71">
        <v>-2.38</v>
      </c>
      <c r="CL211" s="71">
        <v>-0.77</v>
      </c>
      <c r="CM211" s="71">
        <v>-0.77</v>
      </c>
      <c r="CN211" s="71">
        <v>-0.23</v>
      </c>
      <c r="CO211" s="71">
        <v>0.31</v>
      </c>
      <c r="CP211" s="71">
        <v>0.31</v>
      </c>
      <c r="CQ211" s="71">
        <v>-0.26</v>
      </c>
      <c r="CR211" s="71">
        <v>-1.35</v>
      </c>
      <c r="CS211" s="71">
        <v>-1.35</v>
      </c>
      <c r="CT211" s="71">
        <v>-2.52</v>
      </c>
      <c r="CU211" s="71">
        <v>-0.32</v>
      </c>
      <c r="CV211" s="71">
        <v>-0.33</v>
      </c>
      <c r="CW211" s="71">
        <v>3.67</v>
      </c>
      <c r="CX211" s="71">
        <v>4.04</v>
      </c>
      <c r="CY211" s="71">
        <v>4.04</v>
      </c>
      <c r="CZ211" s="71">
        <v>2.21</v>
      </c>
      <c r="DA211" s="71">
        <v>0.61</v>
      </c>
      <c r="DB211" s="71">
        <v>0.61</v>
      </c>
      <c r="DC211" s="71">
        <v>0.95</v>
      </c>
      <c r="DD211" s="71">
        <v>2.29</v>
      </c>
      <c r="DE211" s="71">
        <v>2.29</v>
      </c>
      <c r="DF211" s="71">
        <v>3.46</v>
      </c>
      <c r="DG211" s="71">
        <v>1.6</v>
      </c>
      <c r="DH211" s="71">
        <v>1.6</v>
      </c>
      <c r="DI211" s="71">
        <v>-1.52</v>
      </c>
      <c r="DJ211" s="71">
        <v>-0.36</v>
      </c>
      <c r="DK211" s="71">
        <v>-0.36</v>
      </c>
      <c r="DL211" s="71">
        <v>-0.01</v>
      </c>
      <c r="DM211" s="71">
        <v>1.1299999999999999</v>
      </c>
      <c r="DN211" s="71">
        <v>1.1299999999999999</v>
      </c>
      <c r="DO211" s="71">
        <v>-2.2799999999999998</v>
      </c>
      <c r="DP211" s="71">
        <v>-2.78</v>
      </c>
      <c r="DQ211" s="71">
        <v>-2.78</v>
      </c>
      <c r="DR211" s="71">
        <v>3.97</v>
      </c>
      <c r="DS211" s="71">
        <v>4.17</v>
      </c>
      <c r="DT211" s="71">
        <v>4.17</v>
      </c>
      <c r="DU211" s="71">
        <v>3.93</v>
      </c>
      <c r="DV211" s="71">
        <v>7.45</v>
      </c>
      <c r="DW211" s="71">
        <v>7.45</v>
      </c>
      <c r="DX211" s="71">
        <v>5.3</v>
      </c>
      <c r="DY211" s="71">
        <v>-0.69</v>
      </c>
      <c r="DZ211" s="71">
        <v>-0.7</v>
      </c>
      <c r="EA211" s="71">
        <v>-2.42</v>
      </c>
      <c r="EB211" s="71">
        <v>0.21</v>
      </c>
      <c r="EC211" s="71">
        <v>0.21</v>
      </c>
      <c r="ED211" s="71">
        <v>-1.63</v>
      </c>
      <c r="EE211" s="71">
        <v>-2.5</v>
      </c>
      <c r="EF211" s="71">
        <v>-2.5</v>
      </c>
      <c r="EG211" s="71">
        <v>-3.67</v>
      </c>
      <c r="EH211" s="71">
        <v>-5.29</v>
      </c>
      <c r="EI211" s="71">
        <v>-5.29</v>
      </c>
      <c r="EJ211" s="71">
        <v>-3.87</v>
      </c>
      <c r="EK211" s="71">
        <v>2.5499999999999998</v>
      </c>
      <c r="EL211" s="71">
        <v>2.16</v>
      </c>
      <c r="EM211" s="71">
        <v>3.52</v>
      </c>
      <c r="EN211" s="71">
        <v>2.81</v>
      </c>
      <c r="EO211" s="71">
        <v>3.27</v>
      </c>
      <c r="EP211" s="71">
        <v>3.16</v>
      </c>
      <c r="EQ211" s="71">
        <v>0.61</v>
      </c>
      <c r="ER211" s="71">
        <v>0.23</v>
      </c>
      <c r="ES211" s="71">
        <v>-7.0000000000000007E-2</v>
      </c>
      <c r="ET211" s="71">
        <v>1.24</v>
      </c>
      <c r="EU211" s="71">
        <v>1.24</v>
      </c>
      <c r="EV211" s="71">
        <v>1.76</v>
      </c>
      <c r="EW211" s="71">
        <v>0.44</v>
      </c>
      <c r="EX211" s="71">
        <v>0.11</v>
      </c>
      <c r="EY211" s="71">
        <v>3.06</v>
      </c>
      <c r="EZ211" s="71">
        <v>4.21</v>
      </c>
      <c r="FA211" s="71">
        <v>4.55</v>
      </c>
      <c r="FB211" s="71">
        <v>2.67</v>
      </c>
      <c r="FC211" s="71">
        <v>3.1</v>
      </c>
      <c r="FD211" s="71">
        <v>3.1</v>
      </c>
      <c r="FE211" s="71">
        <v>3.42</v>
      </c>
      <c r="FF211" s="71">
        <v>1.52</v>
      </c>
      <c r="FG211" s="71">
        <v>1.9</v>
      </c>
      <c r="FH211" s="71">
        <v>0.83</v>
      </c>
      <c r="FI211" s="71">
        <v>0.78</v>
      </c>
      <c r="FJ211" s="71">
        <v>0.43</v>
      </c>
      <c r="FK211" s="71">
        <v>0.18</v>
      </c>
      <c r="FL211" s="71">
        <v>-0.45</v>
      </c>
      <c r="FM211" s="71">
        <v>-7.0000000000000007E-2</v>
      </c>
      <c r="FN211" s="71">
        <v>-0.76</v>
      </c>
      <c r="FO211" s="71">
        <v>-2</v>
      </c>
      <c r="FP211" s="71">
        <v>-2.2799999999999998</v>
      </c>
      <c r="FQ211" s="71">
        <v>-2.5</v>
      </c>
      <c r="FR211" s="71">
        <v>-0.2</v>
      </c>
      <c r="FS211" s="71">
        <v>-0.2</v>
      </c>
      <c r="FT211" s="71">
        <v>-0.2</v>
      </c>
      <c r="FU211" s="71">
        <v>0.15</v>
      </c>
      <c r="FV211" s="71">
        <v>0.15</v>
      </c>
      <c r="FW211" s="71">
        <v>2.06</v>
      </c>
      <c r="FX211" s="71">
        <v>1.94</v>
      </c>
      <c r="FY211" s="71">
        <v>1.94</v>
      </c>
      <c r="FZ211" s="71">
        <v>0.03</v>
      </c>
      <c r="GA211" s="71">
        <v>-0.28000000000000003</v>
      </c>
      <c r="GB211" s="71">
        <v>-0.28000000000000003</v>
      </c>
      <c r="GC211" s="71">
        <v>-0.28000000000000003</v>
      </c>
      <c r="GD211" s="71">
        <v>0.09</v>
      </c>
      <c r="GE211" s="71">
        <v>0.09</v>
      </c>
      <c r="GF211" s="71">
        <v>0.09</v>
      </c>
      <c r="GG211" s="71">
        <v>-0.01</v>
      </c>
      <c r="GH211" s="71">
        <v>-0.01</v>
      </c>
      <c r="GI211" s="71">
        <v>0.39</v>
      </c>
      <c r="GJ211" s="71">
        <v>0.36</v>
      </c>
      <c r="GK211" s="71">
        <v>0.35</v>
      </c>
      <c r="GL211" s="71">
        <v>-0.05</v>
      </c>
      <c r="GM211" s="71">
        <v>-0.08</v>
      </c>
      <c r="GN211" s="71">
        <v>-0.08</v>
      </c>
      <c r="GO211" s="71">
        <v>2.95</v>
      </c>
      <c r="GP211" s="71">
        <v>3.11</v>
      </c>
      <c r="GQ211" s="71">
        <v>3.11</v>
      </c>
      <c r="GR211" s="71">
        <v>3.28</v>
      </c>
      <c r="GS211" s="71">
        <v>3.02</v>
      </c>
      <c r="GT211" s="71">
        <v>3.02</v>
      </c>
      <c r="GU211" s="71">
        <v>-0.17</v>
      </c>
      <c r="GV211" s="71">
        <v>0</v>
      </c>
      <c r="GW211" s="71">
        <v>0.65</v>
      </c>
      <c r="GX211" s="71">
        <v>0.65</v>
      </c>
      <c r="GY211" s="71">
        <v>0.79</v>
      </c>
      <c r="GZ211" s="71">
        <v>0.14000000000000001</v>
      </c>
      <c r="HA211" s="71">
        <v>-0.6</v>
      </c>
      <c r="HB211" s="71">
        <v>-0.36</v>
      </c>
      <c r="HC211" s="71">
        <v>-0.35</v>
      </c>
      <c r="HD211" s="71">
        <v>4.1100000000000003</v>
      </c>
      <c r="HE211" s="71">
        <v>3.98</v>
      </c>
      <c r="HF211" s="71">
        <v>3.47</v>
      </c>
      <c r="HG211" s="71">
        <v>4.05</v>
      </c>
      <c r="HH211" s="71">
        <v>3.79</v>
      </c>
      <c r="HI211" s="71">
        <v>3.59</v>
      </c>
      <c r="HJ211" s="71">
        <v>-0.69</v>
      </c>
      <c r="HK211" s="71">
        <v>-0.69</v>
      </c>
      <c r="HL211" s="71">
        <v>0</v>
      </c>
      <c r="HM211" s="71">
        <v>0</v>
      </c>
      <c r="HN211" s="71">
        <v>0</v>
      </c>
      <c r="HO211" s="71">
        <v>0.63</v>
      </c>
      <c r="HP211" s="71">
        <v>0.63</v>
      </c>
      <c r="HQ211" s="71">
        <v>0.67</v>
      </c>
      <c r="HR211" s="71">
        <v>0.11</v>
      </c>
      <c r="HS211" s="71">
        <v>0.11</v>
      </c>
      <c r="HT211" s="71">
        <v>0.11</v>
      </c>
      <c r="HU211" s="71">
        <v>0.99</v>
      </c>
      <c r="HV211" s="71">
        <v>0.99</v>
      </c>
      <c r="HW211" s="71">
        <v>1.02</v>
      </c>
      <c r="HX211" s="71">
        <v>2</v>
      </c>
      <c r="HY211" s="71">
        <v>2</v>
      </c>
      <c r="HZ211" s="71">
        <v>1.71</v>
      </c>
      <c r="IA211" s="71">
        <v>0.54</v>
      </c>
      <c r="IB211" s="71">
        <v>0.54</v>
      </c>
      <c r="IC211" s="41">
        <v>-0.15</v>
      </c>
      <c r="ID211" s="41">
        <v>-0.1</v>
      </c>
      <c r="IE211" s="41">
        <v>0.1</v>
      </c>
      <c r="IF211" s="41">
        <v>0.15445887902995176</v>
      </c>
      <c r="IG211" s="41">
        <v>5.121431351775553E-2</v>
      </c>
      <c r="IH211" s="41">
        <v>0.3</v>
      </c>
      <c r="II211" s="41">
        <v>0.39356038274378002</v>
      </c>
      <c r="IJ211" s="41">
        <v>-0.2</v>
      </c>
      <c r="IK211" s="41">
        <v>-0.27412278324703077</v>
      </c>
      <c r="IL211" s="41">
        <v>-0.23451103411000407</v>
      </c>
      <c r="IM211" s="41">
        <v>0.35</v>
      </c>
      <c r="IN211" s="41">
        <v>0.8</v>
      </c>
      <c r="IO211" s="41">
        <v>1.0016370545344879</v>
      </c>
      <c r="IP211" s="41">
        <v>1.2</v>
      </c>
      <c r="IQ211" s="41">
        <v>1.4839062841147392</v>
      </c>
      <c r="IR211" s="41">
        <v>1.7203194737225151</v>
      </c>
      <c r="IS211" s="41">
        <v>1.9884022240255468</v>
      </c>
      <c r="IT211" s="41">
        <v>1.2790930033935197</v>
      </c>
      <c r="IU211" s="41">
        <v>0.89261417193429693</v>
      </c>
      <c r="IV211" s="41">
        <v>0.332597080639979</v>
      </c>
      <c r="IW211" s="41">
        <v>0.14108410145205139</v>
      </c>
      <c r="IX211" s="41">
        <v>0.2</v>
      </c>
      <c r="IY211" s="41">
        <v>5.146696949493719E-2</v>
      </c>
      <c r="IZ211" s="41"/>
    </row>
    <row r="212" spans="1:260" s="53" customFormat="1" ht="18" customHeight="1" x14ac:dyDescent="0.2">
      <c r="A212" s="97">
        <v>24306</v>
      </c>
      <c r="B212" s="20"/>
      <c r="C212" s="60"/>
      <c r="D212" s="29"/>
      <c r="E212" s="95"/>
      <c r="F212" s="35"/>
      <c r="G212" s="36" t="s">
        <v>205</v>
      </c>
      <c r="H212" s="74">
        <v>0.03</v>
      </c>
      <c r="I212" s="74">
        <v>0.03</v>
      </c>
      <c r="J212" s="74">
        <v>0.11</v>
      </c>
      <c r="K212" s="74">
        <v>-1.1299999999999999</v>
      </c>
      <c r="L212" s="74">
        <v>-1.1299999999999999</v>
      </c>
      <c r="M212" s="74">
        <v>-1.1599999999999999</v>
      </c>
      <c r="N212" s="74">
        <v>-1.1499999999999999</v>
      </c>
      <c r="O212" s="74">
        <v>-1.1499999999999999</v>
      </c>
      <c r="P212" s="74">
        <v>-1.07</v>
      </c>
      <c r="Q212" s="74">
        <v>-0.09</v>
      </c>
      <c r="R212" s="74">
        <v>-0.09</v>
      </c>
      <c r="S212" s="74">
        <v>-0.21</v>
      </c>
      <c r="T212" s="74">
        <v>-0.12</v>
      </c>
      <c r="U212" s="74">
        <v>-0.12</v>
      </c>
      <c r="V212" s="74">
        <v>0.43</v>
      </c>
      <c r="W212" s="74">
        <v>1.25</v>
      </c>
      <c r="X212" s="74">
        <v>1.25</v>
      </c>
      <c r="Y212" s="74">
        <v>1.01</v>
      </c>
      <c r="Z212" s="74">
        <v>0.93</v>
      </c>
      <c r="AA212" s="74">
        <v>0.93</v>
      </c>
      <c r="AB212" s="74">
        <v>0.79</v>
      </c>
      <c r="AC212" s="74">
        <v>-0.36</v>
      </c>
      <c r="AD212" s="74">
        <v>-0.36</v>
      </c>
      <c r="AE212" s="74">
        <v>0.34</v>
      </c>
      <c r="AF212" s="74">
        <v>2.84</v>
      </c>
      <c r="AG212" s="74">
        <v>2.84</v>
      </c>
      <c r="AH212" s="74">
        <v>1.86</v>
      </c>
      <c r="AI212" s="74">
        <v>0.3</v>
      </c>
      <c r="AJ212" s="74">
        <v>0.3</v>
      </c>
      <c r="AK212" s="74">
        <v>0.21</v>
      </c>
      <c r="AL212" s="74">
        <v>0.38</v>
      </c>
      <c r="AM212" s="74">
        <v>0.38</v>
      </c>
      <c r="AN212" s="74">
        <v>0.76</v>
      </c>
      <c r="AO212" s="74">
        <v>0.11</v>
      </c>
      <c r="AP212" s="74">
        <v>0.11</v>
      </c>
      <c r="AQ212" s="74">
        <v>-0.02</v>
      </c>
      <c r="AR212" s="74">
        <v>0.30922072538860079</v>
      </c>
      <c r="AS212" s="74">
        <v>0.30922072538860079</v>
      </c>
      <c r="AT212" s="74">
        <v>2.2403025906735756</v>
      </c>
      <c r="AU212" s="74">
        <v>0.54103513174404072</v>
      </c>
      <c r="AV212" s="74">
        <v>0.54103513174404072</v>
      </c>
      <c r="AW212" s="74">
        <v>-1.4971475409836061</v>
      </c>
      <c r="AX212" s="74">
        <v>-2.591954792800335</v>
      </c>
      <c r="AY212" s="74">
        <v>-2.591954792800335</v>
      </c>
      <c r="AZ212" s="74">
        <v>-2.002732594605896</v>
      </c>
      <c r="BA212" s="74">
        <v>2.6394187811754493</v>
      </c>
      <c r="BB212" s="74">
        <v>2.6394187811754493</v>
      </c>
      <c r="BC212" s="74">
        <v>1.8615827956989246</v>
      </c>
      <c r="BD212" s="74">
        <v>1.0594300297745642</v>
      </c>
      <c r="BE212" s="74">
        <v>1.0594300297745642</v>
      </c>
      <c r="BF212" s="74">
        <v>0.88578485885372082</v>
      </c>
      <c r="BG212" s="74">
        <v>1.9311547542391085</v>
      </c>
      <c r="BH212" s="74">
        <v>1.9311547542391085</v>
      </c>
      <c r="BI212" s="74">
        <v>2.1190637191157338</v>
      </c>
      <c r="BJ212" s="74">
        <v>3.7540792590997198</v>
      </c>
      <c r="BK212" s="74">
        <v>3.7540792590997198</v>
      </c>
      <c r="BL212" s="74">
        <v>6.9468389057750786</v>
      </c>
      <c r="BM212" s="74">
        <v>4.7616740929344363</v>
      </c>
      <c r="BN212" s="74">
        <v>4.7616740929344363</v>
      </c>
      <c r="BO212" s="74">
        <v>3.9545250822368403</v>
      </c>
      <c r="BP212" s="74">
        <v>4.1564347476372427</v>
      </c>
      <c r="BQ212" s="74">
        <v>4.1564347476372427</v>
      </c>
      <c r="BR212" s="74">
        <v>8.081049843014128</v>
      </c>
      <c r="BS212" s="74">
        <v>10.605393084798147</v>
      </c>
      <c r="BT212" s="74">
        <v>10.605393084798147</v>
      </c>
      <c r="BU212" s="74">
        <v>12.74341418931242</v>
      </c>
      <c r="BV212" s="74">
        <v>10.302839964633067</v>
      </c>
      <c r="BW212" s="74">
        <v>10.302839964633067</v>
      </c>
      <c r="BX212" s="74">
        <v>-2.9510298458510973</v>
      </c>
      <c r="BY212" s="74">
        <v>-2.7443534898681246</v>
      </c>
      <c r="BZ212" s="74">
        <v>-2.7443534898681246</v>
      </c>
      <c r="CA212" s="74">
        <v>-8.609183260209246</v>
      </c>
      <c r="CB212" s="74">
        <v>-12.403109354413699</v>
      </c>
      <c r="CC212" s="74">
        <v>-12.403109354413699</v>
      </c>
      <c r="CD212" s="74">
        <v>-11.647395204100311</v>
      </c>
      <c r="CE212" s="74">
        <v>-8.4113258845437624</v>
      </c>
      <c r="CF212" s="74">
        <v>-8.4113258845437624</v>
      </c>
      <c r="CG212" s="74">
        <v>-5.7878628948998552</v>
      </c>
      <c r="CH212" s="74">
        <v>-4.6679390605162938</v>
      </c>
      <c r="CI212" s="74">
        <v>-4.6679390605162938</v>
      </c>
      <c r="CJ212" s="74">
        <v>-2.8692805755395678</v>
      </c>
      <c r="CK212" s="74">
        <v>2.719384042086805</v>
      </c>
      <c r="CL212" s="74">
        <v>2.719384042086805</v>
      </c>
      <c r="CM212" s="74">
        <v>3.4656011163589522</v>
      </c>
      <c r="CN212" s="74">
        <v>-0.46033574160645996</v>
      </c>
      <c r="CO212" s="74">
        <v>-0.46033574160645996</v>
      </c>
      <c r="CP212" s="74">
        <v>-5.6163834196891189</v>
      </c>
      <c r="CQ212" s="74">
        <v>-2.2156108982545768</v>
      </c>
      <c r="CR212" s="74">
        <v>-2.2156108982545768</v>
      </c>
      <c r="CS212" s="74">
        <v>2.7419548047389211</v>
      </c>
      <c r="CT212" s="74">
        <v>2.9025633802816908</v>
      </c>
      <c r="CU212" s="74">
        <v>2.9025633802816908</v>
      </c>
      <c r="CV212" s="74">
        <v>2.730819011245492</v>
      </c>
      <c r="CW212" s="74">
        <v>0.85951973272081827</v>
      </c>
      <c r="CX212" s="74">
        <v>0.85951973272081827</v>
      </c>
      <c r="CY212" s="74">
        <v>1.6104796897325977</v>
      </c>
      <c r="CZ212" s="74">
        <v>3.0777654320987655</v>
      </c>
      <c r="DA212" s="74">
        <v>3.0777654320987655</v>
      </c>
      <c r="DB212" s="74">
        <v>3.9570271356783913</v>
      </c>
      <c r="DC212" s="74">
        <v>5.0917616372391636</v>
      </c>
      <c r="DD212" s="74">
        <v>5.0917616372391636</v>
      </c>
      <c r="DE212" s="74">
        <v>3.6161462373933282</v>
      </c>
      <c r="DF212" s="74">
        <v>-5.8304106187929738</v>
      </c>
      <c r="DG212" s="74">
        <v>-5.8304106187929738</v>
      </c>
      <c r="DH212" s="74">
        <v>-5.6624934530490085</v>
      </c>
      <c r="DI212" s="74">
        <v>-5.4874710777349298</v>
      </c>
      <c r="DJ212" s="74">
        <v>-5.4874710777349298</v>
      </c>
      <c r="DK212" s="74">
        <v>-5.5535341922695736</v>
      </c>
      <c r="DL212" s="74">
        <v>3.9532542735042733</v>
      </c>
      <c r="DM212" s="74">
        <v>3.9532542735042733</v>
      </c>
      <c r="DN212" s="74">
        <v>5.1449330263708637</v>
      </c>
      <c r="DO212" s="74">
        <v>1.8780619834710748</v>
      </c>
      <c r="DP212" s="74">
        <v>1.8780619834710748</v>
      </c>
      <c r="DQ212" s="74">
        <v>1.3762808921036778</v>
      </c>
      <c r="DR212" s="74">
        <v>2.00058218473565</v>
      </c>
      <c r="DS212" s="74">
        <v>2.00058218473565</v>
      </c>
      <c r="DT212" s="74">
        <v>1.883971474487746</v>
      </c>
      <c r="DU212" s="74">
        <v>0.39733390525212087</v>
      </c>
      <c r="DV212" s="74">
        <v>3.3419816985987985</v>
      </c>
      <c r="DW212" s="74">
        <v>8.3762281955962248</v>
      </c>
      <c r="DX212" s="74">
        <v>1.188014864992003</v>
      </c>
      <c r="DY212" s="74">
        <v>-1.6237600229095077</v>
      </c>
      <c r="DZ212" s="74">
        <v>-0.61991433466590518</v>
      </c>
      <c r="EA212" s="74">
        <v>-1.5945853427895986</v>
      </c>
      <c r="EB212" s="74">
        <v>0.92979479768786111</v>
      </c>
      <c r="EC212" s="74">
        <v>-2.1153852915323776</v>
      </c>
      <c r="ED212" s="74">
        <v>0.7768130129536237</v>
      </c>
      <c r="EE212" s="74">
        <v>2.6539335925815131</v>
      </c>
      <c r="EF212" s="74">
        <v>-5.9933083832335345</v>
      </c>
      <c r="EG212" s="74">
        <v>1.451216946820014</v>
      </c>
      <c r="EH212" s="74">
        <v>-1.0760804321728681</v>
      </c>
      <c r="EI212" s="74">
        <v>-2.0713513513513515</v>
      </c>
      <c r="EJ212" s="74">
        <v>0.52195187165775403</v>
      </c>
      <c r="EK212" s="74">
        <v>3.9955882352941208</v>
      </c>
      <c r="EL212" s="74">
        <v>1.5546289972058374</v>
      </c>
      <c r="EM212" s="74">
        <v>0.43232323232323244</v>
      </c>
      <c r="EN212" s="74">
        <v>-0.66917262830482038</v>
      </c>
      <c r="EO212" s="74">
        <v>2.6587312500000002</v>
      </c>
      <c r="EP212" s="74">
        <v>0.87585554866707993</v>
      </c>
      <c r="EQ212" s="74">
        <v>1.4039654640764725</v>
      </c>
      <c r="ER212" s="74">
        <v>-3.9615224063842827</v>
      </c>
      <c r="ES212" s="74">
        <v>-1.4897198538367844</v>
      </c>
      <c r="ET212" s="74">
        <v>-0.87276001241850287</v>
      </c>
      <c r="EU212" s="74">
        <v>3.0888201712654615</v>
      </c>
      <c r="EV212" s="74">
        <v>1.2565042949926664</v>
      </c>
      <c r="EW212" s="74">
        <v>4.0621861471861473</v>
      </c>
      <c r="EX212" s="74">
        <v>3.5959660493827137</v>
      </c>
      <c r="EY212" s="74">
        <v>1.9694420818144998</v>
      </c>
      <c r="EZ212" s="74">
        <v>1.0568011958146495</v>
      </c>
      <c r="FA212" s="74">
        <v>2.3429390573401379</v>
      </c>
      <c r="FB212" s="74">
        <v>0.69347444247089018</v>
      </c>
      <c r="FC212" s="74">
        <v>8.468082775410835</v>
      </c>
      <c r="FD212" s="74">
        <v>5.3891109101868571</v>
      </c>
      <c r="FE212" s="74">
        <v>1.7816602696584982</v>
      </c>
      <c r="FF212" s="74">
        <v>-0.83883768115942114</v>
      </c>
      <c r="FG212" s="74">
        <v>2.7223167916907096</v>
      </c>
      <c r="FH212" s="74">
        <v>0.52601862302483071</v>
      </c>
      <c r="FI212" s="74">
        <v>4.2792305508233959</v>
      </c>
      <c r="FJ212" s="74">
        <v>4.1834474123539227</v>
      </c>
      <c r="FK212" s="74">
        <v>1.242839202839203</v>
      </c>
      <c r="FL212" s="74">
        <v>-0.31725893824485391</v>
      </c>
      <c r="FM212" s="74">
        <v>5.7493347525279528E-2</v>
      </c>
      <c r="FN212" s="74">
        <v>0.11501478003825395</v>
      </c>
      <c r="FO212" s="74">
        <v>-1.3010035068788772</v>
      </c>
      <c r="FP212" s="74">
        <v>-1.3690877474585335</v>
      </c>
      <c r="FQ212" s="74">
        <v>-0.58997289261979691</v>
      </c>
      <c r="FR212" s="74">
        <v>1.5496637506834343</v>
      </c>
      <c r="FS212" s="74">
        <v>2.954600162645705</v>
      </c>
      <c r="FT212" s="74">
        <v>0.4850499955756129</v>
      </c>
      <c r="FU212" s="74">
        <v>1.4225609422076146</v>
      </c>
      <c r="FV212" s="74">
        <v>-1.2163189513926809</v>
      </c>
      <c r="FW212" s="74">
        <v>0.12602087235750539</v>
      </c>
      <c r="FX212" s="74">
        <v>-2.1758702227110254</v>
      </c>
      <c r="FY212" s="74">
        <v>-3.0513608981380065</v>
      </c>
      <c r="FZ212" s="74">
        <v>-0.89799913081269045</v>
      </c>
      <c r="GA212" s="74">
        <v>-1.0006554307116107</v>
      </c>
      <c r="GB212" s="74">
        <v>0.9512516573853087</v>
      </c>
      <c r="GC212" s="74">
        <v>0.40512316968130968</v>
      </c>
      <c r="GD212" s="74">
        <v>2.1806734639119947</v>
      </c>
      <c r="GE212" s="74">
        <v>0.55249465240641726</v>
      </c>
      <c r="GF212" s="74">
        <v>-0.27053385416666659</v>
      </c>
      <c r="GG212" s="74">
        <v>2.1644640943193991</v>
      </c>
      <c r="GH212" s="74">
        <v>2.5462088353413663</v>
      </c>
      <c r="GI212" s="74">
        <v>1.1301997924234559</v>
      </c>
      <c r="GJ212" s="74">
        <v>-2.2778378378378377</v>
      </c>
      <c r="GK212" s="74">
        <v>-2.5167688172042997</v>
      </c>
      <c r="GL212" s="74">
        <v>-0.98572887172887258</v>
      </c>
      <c r="GM212" s="74">
        <v>-1.2179690831556509</v>
      </c>
      <c r="GN212" s="74">
        <v>-1.1971751262290742</v>
      </c>
      <c r="GO212" s="74">
        <v>0.18176827185792371</v>
      </c>
      <c r="GP212" s="74">
        <v>1.8378382663847783</v>
      </c>
      <c r="GQ212" s="74">
        <v>2.6657361074532511</v>
      </c>
      <c r="GR212" s="74">
        <v>0.76688236769500884</v>
      </c>
      <c r="GS212" s="74">
        <v>-0.34263792661021347</v>
      </c>
      <c r="GT212" s="74">
        <v>0.71366146765533212</v>
      </c>
      <c r="GU212" s="74">
        <v>-0.25857342887735763</v>
      </c>
      <c r="GV212" s="74">
        <v>-0.64848717948717904</v>
      </c>
      <c r="GW212" s="74">
        <v>-1.3060030511060261</v>
      </c>
      <c r="GX212" s="74">
        <v>-0.27280447931992785</v>
      </c>
      <c r="GY212" s="74">
        <v>-0.12451810300866904</v>
      </c>
      <c r="GZ212" s="74">
        <v>-1.3988504577822991</v>
      </c>
      <c r="HA212" s="74">
        <v>-0.2226755797639681</v>
      </c>
      <c r="HB212" s="74">
        <v>-0.24276281719316498</v>
      </c>
      <c r="HC212" s="74">
        <v>1.0255690520200698</v>
      </c>
      <c r="HD212" s="74">
        <v>-3.2324109612724796</v>
      </c>
      <c r="HE212" s="74">
        <v>-9.7526891891891889</v>
      </c>
      <c r="HF212" s="74">
        <v>-7.5828745597399143</v>
      </c>
      <c r="HG212" s="74">
        <v>1.5533219507923999</v>
      </c>
      <c r="HH212" s="74">
        <v>3.7021869874248212</v>
      </c>
      <c r="HI212" s="74">
        <v>3.3402133405347016</v>
      </c>
      <c r="HJ212" s="74">
        <v>1.5422233775236101</v>
      </c>
      <c r="HK212" s="74">
        <v>4.902972027972031</v>
      </c>
      <c r="HL212" s="74">
        <v>3.2137109581789312</v>
      </c>
      <c r="HM212" s="74">
        <v>-0.13256521002710026</v>
      </c>
      <c r="HN212" s="74">
        <v>-0.68838479809976238</v>
      </c>
      <c r="HO212" s="74">
        <v>-0.20865394806571255</v>
      </c>
      <c r="HP212" s="74">
        <v>-7.2896775978967765E-2</v>
      </c>
      <c r="HQ212" s="74">
        <v>0.42408056773116259</v>
      </c>
      <c r="HR212" s="74">
        <v>0.93237965676015089</v>
      </c>
      <c r="HS212" s="74">
        <v>0.32318907240922701</v>
      </c>
      <c r="HT212" s="74">
        <v>0.92798534031413604</v>
      </c>
      <c r="HU212" s="74">
        <v>3.1776009995835071</v>
      </c>
      <c r="HV212" s="74">
        <v>1.2215751144402827</v>
      </c>
      <c r="HW212" s="74">
        <v>3.4018816420087514</v>
      </c>
      <c r="HX212" s="74">
        <v>2.4253157360406097</v>
      </c>
      <c r="HY212" s="74">
        <v>0.63857673350887856</v>
      </c>
      <c r="HZ212" s="74">
        <v>1.825191134607564</v>
      </c>
      <c r="IA212" s="74">
        <v>0.24564179703168876</v>
      </c>
      <c r="IB212" s="74">
        <v>9.9241089307168628E-2</v>
      </c>
      <c r="IC212" s="41">
        <v>-0.15</v>
      </c>
      <c r="ID212" s="41">
        <v>-0.1</v>
      </c>
      <c r="IE212" s="41">
        <v>0.1</v>
      </c>
      <c r="IF212" s="41">
        <v>0.15445887902995176</v>
      </c>
      <c r="IG212" s="41">
        <v>5.121431351775553E-2</v>
      </c>
      <c r="IH212" s="41">
        <v>0.3</v>
      </c>
      <c r="II212" s="41">
        <v>0.39356038274378002</v>
      </c>
      <c r="IJ212" s="41">
        <v>-0.2</v>
      </c>
      <c r="IK212" s="41">
        <v>-0.27412278324703077</v>
      </c>
      <c r="IL212" s="41">
        <v>-0.23451103411000407</v>
      </c>
      <c r="IM212" s="41">
        <v>0.35</v>
      </c>
      <c r="IN212" s="41">
        <v>0.8</v>
      </c>
      <c r="IO212" s="41">
        <v>1.0016370545344879</v>
      </c>
      <c r="IP212" s="41">
        <v>1.2</v>
      </c>
      <c r="IQ212" s="41">
        <v>1.4839062841147392</v>
      </c>
      <c r="IR212" s="41">
        <v>1.7203194737225151</v>
      </c>
      <c r="IS212" s="41">
        <v>1.9884022240255468</v>
      </c>
      <c r="IT212" s="41">
        <v>1.2790930033935197</v>
      </c>
      <c r="IU212" s="41">
        <v>0.89261417193429693</v>
      </c>
      <c r="IV212" s="41">
        <v>0.332597080639979</v>
      </c>
      <c r="IW212" s="41">
        <v>0.14108410145205139</v>
      </c>
      <c r="IX212" s="41">
        <v>0.2</v>
      </c>
      <c r="IY212" s="41">
        <v>5.146696949493719E-2</v>
      </c>
      <c r="IZ212" s="41"/>
    </row>
    <row r="213" spans="1:260" s="53" customFormat="1" ht="18" customHeight="1" x14ac:dyDescent="0.2">
      <c r="A213" s="97">
        <v>24307</v>
      </c>
      <c r="B213" s="20"/>
      <c r="C213" s="60"/>
      <c r="D213" s="29"/>
      <c r="E213" s="95"/>
      <c r="F213" s="35"/>
      <c r="G213" s="36" t="s">
        <v>206</v>
      </c>
      <c r="H213" s="71">
        <v>1.4</v>
      </c>
      <c r="I213" s="71">
        <v>1.4</v>
      </c>
      <c r="J213" s="71">
        <v>-0.18</v>
      </c>
      <c r="K213" s="71">
        <v>0.5</v>
      </c>
      <c r="L213" s="71">
        <v>0.5</v>
      </c>
      <c r="M213" s="71">
        <v>0.69</v>
      </c>
      <c r="N213" s="71">
        <v>0</v>
      </c>
      <c r="O213" s="71">
        <v>-1.91</v>
      </c>
      <c r="P213" s="71">
        <v>-3.09</v>
      </c>
      <c r="Q213" s="71">
        <v>-2.09</v>
      </c>
      <c r="R213" s="71">
        <v>-0.67</v>
      </c>
      <c r="S213" s="71">
        <v>0.54</v>
      </c>
      <c r="T213" s="71">
        <v>-0.11</v>
      </c>
      <c r="U213" s="71">
        <v>0.19</v>
      </c>
      <c r="V213" s="71">
        <v>0.83</v>
      </c>
      <c r="W213" s="71">
        <v>2.14</v>
      </c>
      <c r="X213" s="71">
        <v>3.22</v>
      </c>
      <c r="Y213" s="71">
        <v>2.56</v>
      </c>
      <c r="Z213" s="71">
        <v>0.87</v>
      </c>
      <c r="AA213" s="71">
        <v>0</v>
      </c>
      <c r="AB213" s="71">
        <v>0.84</v>
      </c>
      <c r="AC213" s="71">
        <v>0.84</v>
      </c>
      <c r="AD213" s="71">
        <v>0.84</v>
      </c>
      <c r="AE213" s="71">
        <v>3.95</v>
      </c>
      <c r="AF213" s="71">
        <v>3.95</v>
      </c>
      <c r="AG213" s="71">
        <v>3.95</v>
      </c>
      <c r="AH213" s="71">
        <v>-2.09</v>
      </c>
      <c r="AI213" s="71">
        <v>-2.09</v>
      </c>
      <c r="AJ213" s="71">
        <v>-0.01</v>
      </c>
      <c r="AK213" s="71">
        <v>2.59</v>
      </c>
      <c r="AL213" s="71">
        <v>2.59</v>
      </c>
      <c r="AM213" s="71">
        <v>0.46</v>
      </c>
      <c r="AN213" s="71">
        <v>-3.04</v>
      </c>
      <c r="AO213" s="71">
        <v>-3.04</v>
      </c>
      <c r="AP213" s="71">
        <v>-3.04</v>
      </c>
      <c r="AQ213" s="71">
        <v>-0.01</v>
      </c>
      <c r="AR213" s="71">
        <v>-2.0099999999999998</v>
      </c>
      <c r="AS213" s="71">
        <v>-3.07</v>
      </c>
      <c r="AT213" s="71">
        <v>0.19</v>
      </c>
      <c r="AU213" s="71">
        <v>0.19</v>
      </c>
      <c r="AV213" s="71">
        <v>0.1</v>
      </c>
      <c r="AW213" s="71">
        <v>0.52</v>
      </c>
      <c r="AX213" s="71">
        <v>0.53</v>
      </c>
      <c r="AY213" s="71">
        <v>0.53</v>
      </c>
      <c r="AZ213" s="71">
        <v>0.56999999999999995</v>
      </c>
      <c r="BA213" s="71">
        <v>0.57999999999999996</v>
      </c>
      <c r="BB213" s="71">
        <v>0.57999999999999996</v>
      </c>
      <c r="BC213" s="71">
        <v>3.59</v>
      </c>
      <c r="BD213" s="71">
        <v>3.6</v>
      </c>
      <c r="BE213" s="71">
        <v>5.47</v>
      </c>
      <c r="BF213" s="71">
        <v>2.95</v>
      </c>
      <c r="BG213" s="71">
        <v>2.93</v>
      </c>
      <c r="BH213" s="71">
        <v>1.1100000000000001</v>
      </c>
      <c r="BI213" s="71">
        <v>-0.02</v>
      </c>
      <c r="BJ213" s="71">
        <v>-0.02</v>
      </c>
      <c r="BK213" s="71">
        <v>-0.18</v>
      </c>
      <c r="BL213" s="71">
        <v>1.17</v>
      </c>
      <c r="BM213" s="71">
        <v>0.78</v>
      </c>
      <c r="BN213" s="71">
        <v>1.4</v>
      </c>
      <c r="BO213" s="71">
        <v>3.81</v>
      </c>
      <c r="BP213" s="71">
        <v>3.82</v>
      </c>
      <c r="BQ213" s="71">
        <v>3.6</v>
      </c>
      <c r="BR213" s="71">
        <v>0.33</v>
      </c>
      <c r="BS213" s="71">
        <v>0.33</v>
      </c>
      <c r="BT213" s="71">
        <v>4</v>
      </c>
      <c r="BU213" s="71">
        <v>9.9700000000000006</v>
      </c>
      <c r="BV213" s="71">
        <v>7.27</v>
      </c>
      <c r="BW213" s="71">
        <v>10.81</v>
      </c>
      <c r="BX213" s="71">
        <v>3.91</v>
      </c>
      <c r="BY213" s="71">
        <v>2.46</v>
      </c>
      <c r="BZ213" s="71">
        <v>-0.93</v>
      </c>
      <c r="CA213" s="71">
        <v>1.1299999999999999</v>
      </c>
      <c r="CB213" s="71">
        <v>1.1299999999999999</v>
      </c>
      <c r="CC213" s="71">
        <v>1.1299999999999999</v>
      </c>
      <c r="CD213" s="71">
        <v>-1.43</v>
      </c>
      <c r="CE213" s="71">
        <v>-1.43</v>
      </c>
      <c r="CF213" s="71">
        <v>-6.33</v>
      </c>
      <c r="CG213" s="71">
        <v>-5.68</v>
      </c>
      <c r="CH213" s="71">
        <v>-5.68</v>
      </c>
      <c r="CI213" s="71">
        <v>-1.17</v>
      </c>
      <c r="CJ213" s="71">
        <v>-2.56</v>
      </c>
      <c r="CK213" s="71">
        <v>-2.57</v>
      </c>
      <c r="CL213" s="71">
        <v>3.32</v>
      </c>
      <c r="CM213" s="71">
        <v>4.51</v>
      </c>
      <c r="CN213" s="71">
        <v>4.51</v>
      </c>
      <c r="CO213" s="71">
        <v>-0.25</v>
      </c>
      <c r="CP213" s="71">
        <v>-2.44</v>
      </c>
      <c r="CQ213" s="71">
        <v>-2.44</v>
      </c>
      <c r="CR213" s="71">
        <v>-4.29</v>
      </c>
      <c r="CS213" s="71">
        <v>-4.0199999999999996</v>
      </c>
      <c r="CT213" s="71">
        <v>-4.03</v>
      </c>
      <c r="CU213" s="71">
        <v>-1.91</v>
      </c>
      <c r="CV213" s="71">
        <v>-0.65</v>
      </c>
      <c r="CW213" s="71">
        <v>-0.65</v>
      </c>
      <c r="CX213" s="71">
        <v>-1.72</v>
      </c>
      <c r="CY213" s="71">
        <v>-0.05</v>
      </c>
      <c r="CZ213" s="71">
        <v>-0.05</v>
      </c>
      <c r="DA213" s="71">
        <v>1.69</v>
      </c>
      <c r="DB213" s="71">
        <v>-0.02</v>
      </c>
      <c r="DC213" s="71">
        <v>-0.02</v>
      </c>
      <c r="DD213" s="71">
        <v>-0.66</v>
      </c>
      <c r="DE213" s="71">
        <v>0</v>
      </c>
      <c r="DF213" s="71">
        <v>0</v>
      </c>
      <c r="DG213" s="71">
        <v>0</v>
      </c>
      <c r="DH213" s="71">
        <v>-0.23</v>
      </c>
      <c r="DI213" s="71">
        <v>-0.23</v>
      </c>
      <c r="DJ213" s="71">
        <v>-0.23</v>
      </c>
      <c r="DK213" s="71">
        <v>0</v>
      </c>
      <c r="DL213" s="71">
        <v>0</v>
      </c>
      <c r="DM213" s="71">
        <v>0</v>
      </c>
      <c r="DN213" s="71">
        <v>0</v>
      </c>
      <c r="DO213" s="71">
        <v>0.54</v>
      </c>
      <c r="DP213" s="71">
        <v>2.1</v>
      </c>
      <c r="DQ213" s="71">
        <v>5.95</v>
      </c>
      <c r="DR213" s="71">
        <v>5.47</v>
      </c>
      <c r="DS213" s="71">
        <v>3.45</v>
      </c>
      <c r="DT213" s="71">
        <v>-0.73</v>
      </c>
      <c r="DU213" s="71">
        <v>-0.73</v>
      </c>
      <c r="DV213" s="71">
        <v>0</v>
      </c>
      <c r="DW213" s="71">
        <v>1.46</v>
      </c>
      <c r="DX213" s="71">
        <v>1.46</v>
      </c>
      <c r="DY213" s="71">
        <v>0.67</v>
      </c>
      <c r="DZ213" s="71">
        <v>1.0900000000000001</v>
      </c>
      <c r="EA213" s="71">
        <v>1.0900000000000001</v>
      </c>
      <c r="EB213" s="71">
        <v>2.38</v>
      </c>
      <c r="EC213" s="71">
        <v>0.59</v>
      </c>
      <c r="ED213" s="71">
        <v>0.6</v>
      </c>
      <c r="EE213" s="71">
        <v>0.41</v>
      </c>
      <c r="EF213" s="71">
        <v>0.39</v>
      </c>
      <c r="EG213" s="71">
        <v>0.39</v>
      </c>
      <c r="EH213" s="71">
        <v>0</v>
      </c>
      <c r="EI213" s="71">
        <v>-0.13</v>
      </c>
      <c r="EJ213" s="71">
        <v>-0.13</v>
      </c>
      <c r="EK213" s="71">
        <v>-0.13</v>
      </c>
      <c r="EL213" s="71">
        <v>-0.79</v>
      </c>
      <c r="EM213" s="71">
        <v>-0.79</v>
      </c>
      <c r="EN213" s="71">
        <v>0.51</v>
      </c>
      <c r="EO213" s="71">
        <v>1.22</v>
      </c>
      <c r="EP213" s="71">
        <v>1.22</v>
      </c>
      <c r="EQ213" s="71">
        <v>-0.08</v>
      </c>
      <c r="ER213" s="71">
        <v>1.41</v>
      </c>
      <c r="ES213" s="71">
        <v>1.41</v>
      </c>
      <c r="ET213" s="71">
        <v>1.63</v>
      </c>
      <c r="EU213" s="71">
        <v>-0.65</v>
      </c>
      <c r="EV213" s="71">
        <v>-0.65</v>
      </c>
      <c r="EW213" s="71">
        <v>-3.43</v>
      </c>
      <c r="EX213" s="71">
        <v>-1.62</v>
      </c>
      <c r="EY213" s="71">
        <v>-1.64</v>
      </c>
      <c r="EZ213" s="71">
        <v>1.3</v>
      </c>
      <c r="FA213" s="71">
        <v>1.25</v>
      </c>
      <c r="FB213" s="71">
        <v>2.04</v>
      </c>
      <c r="FC213" s="71">
        <v>2.93</v>
      </c>
      <c r="FD213" s="71">
        <v>2.73</v>
      </c>
      <c r="FE213" s="71">
        <v>2.04</v>
      </c>
      <c r="FF213" s="71">
        <v>0.37</v>
      </c>
      <c r="FG213" s="71">
        <v>-1.61</v>
      </c>
      <c r="FH213" s="71">
        <v>-1.61</v>
      </c>
      <c r="FI213" s="71">
        <v>-1.17</v>
      </c>
      <c r="FJ213" s="71">
        <v>0.36</v>
      </c>
      <c r="FK213" s="71">
        <v>0.36</v>
      </c>
      <c r="FL213" s="71">
        <v>0.82</v>
      </c>
      <c r="FM213" s="71">
        <v>0.96</v>
      </c>
      <c r="FN213" s="71">
        <v>0.96</v>
      </c>
      <c r="FO213" s="71">
        <v>0.5</v>
      </c>
      <c r="FP213" s="71">
        <v>-0.55000000000000004</v>
      </c>
      <c r="FQ213" s="71">
        <v>-0.55000000000000004</v>
      </c>
      <c r="FR213" s="71">
        <v>-0.55000000000000004</v>
      </c>
      <c r="FS213" s="71">
        <v>-2.58</v>
      </c>
      <c r="FT213" s="71">
        <v>-2.57</v>
      </c>
      <c r="FU213" s="71">
        <v>-2.57</v>
      </c>
      <c r="FV213" s="71">
        <v>1.66</v>
      </c>
      <c r="FW213" s="71">
        <v>2.2000000000000002</v>
      </c>
      <c r="FX213" s="71">
        <v>4.71</v>
      </c>
      <c r="FY213" s="71">
        <v>4.5199999999999996</v>
      </c>
      <c r="FZ213" s="71">
        <v>3.98</v>
      </c>
      <c r="GA213" s="71">
        <v>1.0900000000000001</v>
      </c>
      <c r="GB213" s="71">
        <v>-0.66</v>
      </c>
      <c r="GC213" s="71">
        <v>-0.66</v>
      </c>
      <c r="GD213" s="71">
        <v>-7.0000000000000007E-2</v>
      </c>
      <c r="GE213" s="71">
        <v>0.65</v>
      </c>
      <c r="GF213" s="71">
        <v>0.65</v>
      </c>
      <c r="GG213" s="71">
        <v>0.42</v>
      </c>
      <c r="GH213" s="71">
        <v>-1.06</v>
      </c>
      <c r="GI213" s="71">
        <v>-0.55000000000000004</v>
      </c>
      <c r="GJ213" s="71">
        <v>-0.54</v>
      </c>
      <c r="GK213" s="71">
        <v>-0.22</v>
      </c>
      <c r="GL213" s="71">
        <v>-0.73</v>
      </c>
      <c r="GM213" s="71">
        <v>0.6</v>
      </c>
      <c r="GN213" s="71">
        <v>0.19</v>
      </c>
      <c r="GO213" s="71">
        <v>0.19</v>
      </c>
      <c r="GP213" s="71">
        <v>-0.37</v>
      </c>
      <c r="GQ213" s="71">
        <v>2.52</v>
      </c>
      <c r="GR213" s="71">
        <v>2.52</v>
      </c>
      <c r="GS213" s="71">
        <v>3.63</v>
      </c>
      <c r="GT213" s="71">
        <v>2.4500000000000002</v>
      </c>
      <c r="GU213" s="71">
        <v>3.21</v>
      </c>
      <c r="GV213" s="71">
        <v>2.82</v>
      </c>
      <c r="GW213" s="71">
        <v>3.85</v>
      </c>
      <c r="GX213" s="71">
        <v>3.08</v>
      </c>
      <c r="GY213" s="71">
        <v>-4.8099999999999996</v>
      </c>
      <c r="GZ213" s="71">
        <v>-5.8</v>
      </c>
      <c r="HA213" s="71">
        <v>-5.77</v>
      </c>
      <c r="HB213" s="71">
        <v>0.68</v>
      </c>
      <c r="HC213" s="71">
        <v>-0.49</v>
      </c>
      <c r="HD213" s="71">
        <v>-0.25</v>
      </c>
      <c r="HE213" s="71">
        <v>-0.42</v>
      </c>
      <c r="HF213" s="71">
        <v>0.68</v>
      </c>
      <c r="HG213" s="71">
        <v>0.44</v>
      </c>
      <c r="HH213" s="71">
        <v>0.44</v>
      </c>
      <c r="HI213" s="71">
        <v>-0.02</v>
      </c>
      <c r="HJ213" s="71">
        <v>0.45</v>
      </c>
      <c r="HK213" s="71">
        <v>2.5</v>
      </c>
      <c r="HL213" s="71">
        <v>2.54</v>
      </c>
      <c r="HM213" s="71">
        <v>2.33</v>
      </c>
      <c r="HN213" s="71">
        <v>0.77</v>
      </c>
      <c r="HO213" s="71">
        <v>1.27</v>
      </c>
      <c r="HP213" s="71">
        <v>1.31</v>
      </c>
      <c r="HQ213" s="71">
        <v>1.18</v>
      </c>
      <c r="HR213" s="71">
        <v>1.18</v>
      </c>
      <c r="HS213" s="71">
        <v>1.17</v>
      </c>
      <c r="HT213" s="71">
        <v>1.39</v>
      </c>
      <c r="HU213" s="71">
        <v>0.6</v>
      </c>
      <c r="HV213" s="71">
        <v>0.28999999999999998</v>
      </c>
      <c r="HW213" s="71">
        <v>0.37</v>
      </c>
      <c r="HX213" s="71">
        <v>-0.17</v>
      </c>
      <c r="HY213" s="71">
        <v>-0.17</v>
      </c>
      <c r="HZ213" s="71">
        <v>-0.82</v>
      </c>
      <c r="IA213" s="71">
        <v>0.13</v>
      </c>
      <c r="IB213" s="71">
        <v>0.13</v>
      </c>
      <c r="IC213" s="41">
        <v>-0.15</v>
      </c>
      <c r="ID213" s="41">
        <v>-0.1</v>
      </c>
      <c r="IE213" s="41">
        <v>0.1</v>
      </c>
      <c r="IF213" s="41">
        <v>0.15445887902995176</v>
      </c>
      <c r="IG213" s="41">
        <v>5.121431351775553E-2</v>
      </c>
      <c r="IH213" s="41">
        <v>0.3</v>
      </c>
      <c r="II213" s="41">
        <v>0.39356038274378002</v>
      </c>
      <c r="IJ213" s="41">
        <v>-0.2</v>
      </c>
      <c r="IK213" s="41">
        <v>-0.27412278324703077</v>
      </c>
      <c r="IL213" s="41">
        <v>-0.23451103411000407</v>
      </c>
      <c r="IM213" s="41">
        <v>0.35</v>
      </c>
      <c r="IN213" s="41">
        <v>0.8</v>
      </c>
      <c r="IO213" s="41">
        <v>1.0016370545344879</v>
      </c>
      <c r="IP213" s="41">
        <v>1.2</v>
      </c>
      <c r="IQ213" s="41">
        <v>1.4839062841147392</v>
      </c>
      <c r="IR213" s="41">
        <v>1.7203194737225151</v>
      </c>
      <c r="IS213" s="41">
        <v>1.9884022240255468</v>
      </c>
      <c r="IT213" s="41">
        <v>1.2790930033935197</v>
      </c>
      <c r="IU213" s="41">
        <v>0.89261417193429693</v>
      </c>
      <c r="IV213" s="41">
        <v>0.332597080639979</v>
      </c>
      <c r="IW213" s="41">
        <v>0.14108410145205139</v>
      </c>
      <c r="IX213" s="41">
        <v>0.2</v>
      </c>
      <c r="IY213" s="41">
        <v>5.146696949493719E-2</v>
      </c>
      <c r="IZ213" s="41"/>
    </row>
    <row r="214" spans="1:260" s="53" customFormat="1" ht="18" customHeight="1" x14ac:dyDescent="0.2">
      <c r="A214" s="97">
        <v>24308</v>
      </c>
      <c r="B214" s="20"/>
      <c r="C214" s="60"/>
      <c r="D214" s="29"/>
      <c r="E214" s="95"/>
      <c r="F214" s="35"/>
      <c r="G214" s="36" t="s">
        <v>207</v>
      </c>
      <c r="H214" s="74">
        <v>0.03</v>
      </c>
      <c r="I214" s="74">
        <v>0.03</v>
      </c>
      <c r="J214" s="74">
        <v>0.11</v>
      </c>
      <c r="K214" s="74">
        <v>-1.1299999999999999</v>
      </c>
      <c r="L214" s="74">
        <v>-1.1299999999999999</v>
      </c>
      <c r="M214" s="74">
        <v>-1.1599999999999999</v>
      </c>
      <c r="N214" s="74">
        <v>-1.1499999999999999</v>
      </c>
      <c r="O214" s="74">
        <v>-1.1499999999999999</v>
      </c>
      <c r="P214" s="74">
        <v>-1.07</v>
      </c>
      <c r="Q214" s="74">
        <v>-0.09</v>
      </c>
      <c r="R214" s="74">
        <v>-0.09</v>
      </c>
      <c r="S214" s="74">
        <v>-0.21</v>
      </c>
      <c r="T214" s="74">
        <v>-0.12</v>
      </c>
      <c r="U214" s="74">
        <v>-0.12</v>
      </c>
      <c r="V214" s="74">
        <v>0.43</v>
      </c>
      <c r="W214" s="74">
        <v>1.25</v>
      </c>
      <c r="X214" s="74">
        <v>1.25</v>
      </c>
      <c r="Y214" s="74">
        <v>1.01</v>
      </c>
      <c r="Z214" s="74">
        <v>0.93</v>
      </c>
      <c r="AA214" s="74">
        <v>0.93</v>
      </c>
      <c r="AB214" s="74">
        <v>0.79</v>
      </c>
      <c r="AC214" s="74">
        <v>-0.36</v>
      </c>
      <c r="AD214" s="74">
        <v>-0.36</v>
      </c>
      <c r="AE214" s="74">
        <v>0.34</v>
      </c>
      <c r="AF214" s="74">
        <v>2.84</v>
      </c>
      <c r="AG214" s="74">
        <v>2.84</v>
      </c>
      <c r="AH214" s="74">
        <v>1.86</v>
      </c>
      <c r="AI214" s="74">
        <v>0.3</v>
      </c>
      <c r="AJ214" s="74">
        <v>0.3</v>
      </c>
      <c r="AK214" s="74">
        <v>0.21</v>
      </c>
      <c r="AL214" s="74">
        <v>0.38</v>
      </c>
      <c r="AM214" s="74">
        <v>0.38</v>
      </c>
      <c r="AN214" s="74">
        <v>0.76</v>
      </c>
      <c r="AO214" s="74">
        <v>0.11</v>
      </c>
      <c r="AP214" s="74">
        <v>0.11</v>
      </c>
      <c r="AQ214" s="74">
        <v>-0.02</v>
      </c>
      <c r="AR214" s="74">
        <v>0.30922072538860079</v>
      </c>
      <c r="AS214" s="74">
        <v>0.30922072538860079</v>
      </c>
      <c r="AT214" s="74">
        <v>2.2403025906735756</v>
      </c>
      <c r="AU214" s="74">
        <v>0.54103513174404072</v>
      </c>
      <c r="AV214" s="74">
        <v>0.54103513174404072</v>
      </c>
      <c r="AW214" s="74">
        <v>-1.4971475409836061</v>
      </c>
      <c r="AX214" s="74">
        <v>-2.591954792800335</v>
      </c>
      <c r="AY214" s="74">
        <v>-2.591954792800335</v>
      </c>
      <c r="AZ214" s="74">
        <v>-2.002732594605896</v>
      </c>
      <c r="BA214" s="74">
        <v>2.6394187811754493</v>
      </c>
      <c r="BB214" s="74">
        <v>2.6394187811754493</v>
      </c>
      <c r="BC214" s="74">
        <v>1.8615827956989246</v>
      </c>
      <c r="BD214" s="74">
        <v>1.0594300297745642</v>
      </c>
      <c r="BE214" s="74">
        <v>1.0594300297745642</v>
      </c>
      <c r="BF214" s="74">
        <v>0.88578485885372082</v>
      </c>
      <c r="BG214" s="74">
        <v>1.9311547542391085</v>
      </c>
      <c r="BH214" s="74">
        <v>1.9311547542391085</v>
      </c>
      <c r="BI214" s="74">
        <v>2.1190637191157338</v>
      </c>
      <c r="BJ214" s="74">
        <v>3.7540792590997198</v>
      </c>
      <c r="BK214" s="74">
        <v>3.7540792590997198</v>
      </c>
      <c r="BL214" s="74">
        <v>6.9468389057750786</v>
      </c>
      <c r="BM214" s="74">
        <v>4.7616740929344363</v>
      </c>
      <c r="BN214" s="74">
        <v>4.7616740929344363</v>
      </c>
      <c r="BO214" s="74">
        <v>3.9545250822368403</v>
      </c>
      <c r="BP214" s="74">
        <v>4.1564347476372427</v>
      </c>
      <c r="BQ214" s="74">
        <v>4.1564347476372427</v>
      </c>
      <c r="BR214" s="74">
        <v>8.081049843014128</v>
      </c>
      <c r="BS214" s="74">
        <v>10.605393084798147</v>
      </c>
      <c r="BT214" s="74">
        <v>10.605393084798147</v>
      </c>
      <c r="BU214" s="74">
        <v>12.74341418931242</v>
      </c>
      <c r="BV214" s="74">
        <v>10.302839964633067</v>
      </c>
      <c r="BW214" s="74">
        <v>10.302839964633067</v>
      </c>
      <c r="BX214" s="74">
        <v>-2.9510298458510973</v>
      </c>
      <c r="BY214" s="74">
        <v>-2.7443534898681246</v>
      </c>
      <c r="BZ214" s="74">
        <v>-2.7443534898681246</v>
      </c>
      <c r="CA214" s="74">
        <v>-8.609183260209246</v>
      </c>
      <c r="CB214" s="74">
        <v>-12.403109354413699</v>
      </c>
      <c r="CC214" s="74">
        <v>-12.403109354413699</v>
      </c>
      <c r="CD214" s="74">
        <v>-11.647395204100311</v>
      </c>
      <c r="CE214" s="74">
        <v>-8.4113258845437624</v>
      </c>
      <c r="CF214" s="74">
        <v>-8.4113258845437624</v>
      </c>
      <c r="CG214" s="74">
        <v>-5.7878628948998552</v>
      </c>
      <c r="CH214" s="74">
        <v>-4.6679390605162938</v>
      </c>
      <c r="CI214" s="74">
        <v>-4.6679390605162938</v>
      </c>
      <c r="CJ214" s="74">
        <v>-2.8692805755395678</v>
      </c>
      <c r="CK214" s="74">
        <v>2.719384042086805</v>
      </c>
      <c r="CL214" s="74">
        <v>2.719384042086805</v>
      </c>
      <c r="CM214" s="74">
        <v>3.4656011163589522</v>
      </c>
      <c r="CN214" s="74">
        <v>-0.46033574160645996</v>
      </c>
      <c r="CO214" s="74">
        <v>-0.46033574160645996</v>
      </c>
      <c r="CP214" s="74">
        <v>-5.6163834196891189</v>
      </c>
      <c r="CQ214" s="74">
        <v>-2.2156108982545768</v>
      </c>
      <c r="CR214" s="74">
        <v>-2.2156108982545768</v>
      </c>
      <c r="CS214" s="74">
        <v>2.7419548047389211</v>
      </c>
      <c r="CT214" s="74">
        <v>2.9025633802816908</v>
      </c>
      <c r="CU214" s="74">
        <v>2.9025633802816908</v>
      </c>
      <c r="CV214" s="74">
        <v>2.730819011245492</v>
      </c>
      <c r="CW214" s="74">
        <v>0.85951973272081827</v>
      </c>
      <c r="CX214" s="74">
        <v>0.85951973272081827</v>
      </c>
      <c r="CY214" s="74">
        <v>1.6104796897325977</v>
      </c>
      <c r="CZ214" s="74">
        <v>3.0777654320987655</v>
      </c>
      <c r="DA214" s="74">
        <v>3.0777654320987655</v>
      </c>
      <c r="DB214" s="74">
        <v>3.9570271356783913</v>
      </c>
      <c r="DC214" s="74">
        <v>5.0917616372391636</v>
      </c>
      <c r="DD214" s="74">
        <v>5.0917616372391636</v>
      </c>
      <c r="DE214" s="74">
        <v>3.6161462373933282</v>
      </c>
      <c r="DF214" s="74">
        <v>-5.8304106187929738</v>
      </c>
      <c r="DG214" s="74">
        <v>-5.8304106187929738</v>
      </c>
      <c r="DH214" s="74">
        <v>-5.6624934530490085</v>
      </c>
      <c r="DI214" s="74">
        <v>-5.4874710777349298</v>
      </c>
      <c r="DJ214" s="74">
        <v>-5.4874710777349298</v>
      </c>
      <c r="DK214" s="74">
        <v>-5.5535341922695736</v>
      </c>
      <c r="DL214" s="74">
        <v>3.9532542735042733</v>
      </c>
      <c r="DM214" s="74">
        <v>3.9532542735042733</v>
      </c>
      <c r="DN214" s="74">
        <v>5.1449330263708637</v>
      </c>
      <c r="DO214" s="74">
        <v>1.8780619834710748</v>
      </c>
      <c r="DP214" s="74">
        <v>1.8780619834710748</v>
      </c>
      <c r="DQ214" s="74">
        <v>1.3762808921036778</v>
      </c>
      <c r="DR214" s="74">
        <v>2.00058218473565</v>
      </c>
      <c r="DS214" s="74">
        <v>2.00058218473565</v>
      </c>
      <c r="DT214" s="74">
        <v>1.883971474487746</v>
      </c>
      <c r="DU214" s="74">
        <v>0.39733390525212087</v>
      </c>
      <c r="DV214" s="74">
        <v>3.3419816985987985</v>
      </c>
      <c r="DW214" s="74">
        <v>8.3762281955962248</v>
      </c>
      <c r="DX214" s="74">
        <v>1.188014864992003</v>
      </c>
      <c r="DY214" s="74">
        <v>-1.6237600229095077</v>
      </c>
      <c r="DZ214" s="74">
        <v>-0.61991433466590518</v>
      </c>
      <c r="EA214" s="74">
        <v>-1.5945853427895986</v>
      </c>
      <c r="EB214" s="74">
        <v>0.92979479768786111</v>
      </c>
      <c r="EC214" s="74">
        <v>-2.1153852915323776</v>
      </c>
      <c r="ED214" s="74">
        <v>0.7768130129536237</v>
      </c>
      <c r="EE214" s="74">
        <v>2.6539335925815131</v>
      </c>
      <c r="EF214" s="74">
        <v>-5.9933083832335345</v>
      </c>
      <c r="EG214" s="74">
        <v>1.451216946820014</v>
      </c>
      <c r="EH214" s="74">
        <v>-1.0760804321728681</v>
      </c>
      <c r="EI214" s="74">
        <v>-2.0713513513513515</v>
      </c>
      <c r="EJ214" s="74">
        <v>0.52195187165775403</v>
      </c>
      <c r="EK214" s="74">
        <v>3.9955882352941208</v>
      </c>
      <c r="EL214" s="74">
        <v>1.5546289972058374</v>
      </c>
      <c r="EM214" s="74">
        <v>0.43232323232323244</v>
      </c>
      <c r="EN214" s="74">
        <v>-0.66917262830482038</v>
      </c>
      <c r="EO214" s="74">
        <v>2.6587312500000002</v>
      </c>
      <c r="EP214" s="74">
        <v>0.87585554866707993</v>
      </c>
      <c r="EQ214" s="74">
        <v>1.4039654640764725</v>
      </c>
      <c r="ER214" s="74">
        <v>-3.9615224063842827</v>
      </c>
      <c r="ES214" s="74">
        <v>-1.4897198538367844</v>
      </c>
      <c r="ET214" s="74">
        <v>-0.87276001241850287</v>
      </c>
      <c r="EU214" s="74">
        <v>3.0888201712654615</v>
      </c>
      <c r="EV214" s="74">
        <v>1.2565042949926664</v>
      </c>
      <c r="EW214" s="74">
        <v>4.0621861471861473</v>
      </c>
      <c r="EX214" s="74">
        <v>3.5959660493827137</v>
      </c>
      <c r="EY214" s="74">
        <v>1.9694420818144998</v>
      </c>
      <c r="EZ214" s="74">
        <v>1.0568011958146495</v>
      </c>
      <c r="FA214" s="74">
        <v>2.3429390573401379</v>
      </c>
      <c r="FB214" s="74">
        <v>0.69347444247089018</v>
      </c>
      <c r="FC214" s="74">
        <v>8.468082775410835</v>
      </c>
      <c r="FD214" s="74">
        <v>5.3891109101868571</v>
      </c>
      <c r="FE214" s="74">
        <v>1.7816602696584982</v>
      </c>
      <c r="FF214" s="74">
        <v>-0.83883768115942114</v>
      </c>
      <c r="FG214" s="74">
        <v>2.7223167916907096</v>
      </c>
      <c r="FH214" s="74">
        <v>0.52601862302483071</v>
      </c>
      <c r="FI214" s="74">
        <v>4.2792305508233959</v>
      </c>
      <c r="FJ214" s="74">
        <v>4.1834474123539227</v>
      </c>
      <c r="FK214" s="74">
        <v>1.242839202839203</v>
      </c>
      <c r="FL214" s="74">
        <v>-0.31725893824485391</v>
      </c>
      <c r="FM214" s="74">
        <v>5.7493347525279528E-2</v>
      </c>
      <c r="FN214" s="74">
        <v>0.11501478003825395</v>
      </c>
      <c r="FO214" s="74">
        <v>-1.3010035068788772</v>
      </c>
      <c r="FP214" s="74">
        <v>-1.3690877474585335</v>
      </c>
      <c r="FQ214" s="74">
        <v>-0.58997289261979691</v>
      </c>
      <c r="FR214" s="74">
        <v>1.5496637506834343</v>
      </c>
      <c r="FS214" s="74">
        <v>2.954600162645705</v>
      </c>
      <c r="FT214" s="74">
        <v>0.4850499955756129</v>
      </c>
      <c r="FU214" s="74">
        <v>1.4225609422076146</v>
      </c>
      <c r="FV214" s="74">
        <v>-1.2163189513926809</v>
      </c>
      <c r="FW214" s="74">
        <v>0.12602087235750539</v>
      </c>
      <c r="FX214" s="74">
        <v>-2.1758702227110254</v>
      </c>
      <c r="FY214" s="74">
        <v>-3.0513608981380065</v>
      </c>
      <c r="FZ214" s="74">
        <v>-0.89799913081269045</v>
      </c>
      <c r="GA214" s="74">
        <v>-1.0006554307116107</v>
      </c>
      <c r="GB214" s="74">
        <v>0.9512516573853087</v>
      </c>
      <c r="GC214" s="74">
        <v>0.40512316968130968</v>
      </c>
      <c r="GD214" s="74">
        <v>2.1806734639119947</v>
      </c>
      <c r="GE214" s="74">
        <v>0.55249465240641726</v>
      </c>
      <c r="GF214" s="74">
        <v>-0.27053385416666659</v>
      </c>
      <c r="GG214" s="74">
        <v>2.1644640943193991</v>
      </c>
      <c r="GH214" s="74">
        <v>2.5462088353413663</v>
      </c>
      <c r="GI214" s="74">
        <v>1.1301997924234559</v>
      </c>
      <c r="GJ214" s="74">
        <v>-2.2778378378378377</v>
      </c>
      <c r="GK214" s="74">
        <v>-2.5167688172042997</v>
      </c>
      <c r="GL214" s="74">
        <v>-0.98572887172887258</v>
      </c>
      <c r="GM214" s="74">
        <v>-1.2179690831556509</v>
      </c>
      <c r="GN214" s="74">
        <v>-1.1971751262290742</v>
      </c>
      <c r="GO214" s="74">
        <v>0.18176827185792371</v>
      </c>
      <c r="GP214" s="74">
        <v>1.8378382663847783</v>
      </c>
      <c r="GQ214" s="74">
        <v>2.6657361074532511</v>
      </c>
      <c r="GR214" s="74">
        <v>0.76688236769500884</v>
      </c>
      <c r="GS214" s="74">
        <v>-0.34263792661021347</v>
      </c>
      <c r="GT214" s="74">
        <v>0.71366146765533212</v>
      </c>
      <c r="GU214" s="74">
        <v>-0.25857342887735763</v>
      </c>
      <c r="GV214" s="74">
        <v>-0.64848717948717904</v>
      </c>
      <c r="GW214" s="74">
        <v>-1.3060030511060261</v>
      </c>
      <c r="GX214" s="74">
        <v>-0.27280447931992785</v>
      </c>
      <c r="GY214" s="74">
        <v>-0.12451810300866904</v>
      </c>
      <c r="GZ214" s="74">
        <v>-1.3988504577822991</v>
      </c>
      <c r="HA214" s="74">
        <v>-0.2226755797639681</v>
      </c>
      <c r="HB214" s="74">
        <v>-0.24276281719316498</v>
      </c>
      <c r="HC214" s="74">
        <v>1.0255690520200698</v>
      </c>
      <c r="HD214" s="74">
        <v>-3.2324109612724796</v>
      </c>
      <c r="HE214" s="74">
        <v>-9.7526891891891889</v>
      </c>
      <c r="HF214" s="74">
        <v>-7.5828745597399143</v>
      </c>
      <c r="HG214" s="74">
        <v>1.5533219507923999</v>
      </c>
      <c r="HH214" s="74">
        <v>3.7021869874248212</v>
      </c>
      <c r="HI214" s="74">
        <v>3.3402133405347016</v>
      </c>
      <c r="HJ214" s="74">
        <v>1.5422233775236101</v>
      </c>
      <c r="HK214" s="74">
        <v>4.902972027972031</v>
      </c>
      <c r="HL214" s="74">
        <v>3.2137109581789312</v>
      </c>
      <c r="HM214" s="74">
        <v>-0.13256521002710026</v>
      </c>
      <c r="HN214" s="74">
        <v>-0.68838479809976238</v>
      </c>
      <c r="HO214" s="74">
        <v>-0.20865394806571255</v>
      </c>
      <c r="HP214" s="74">
        <v>-7.2896775978967765E-2</v>
      </c>
      <c r="HQ214" s="74">
        <v>0.42408056773116259</v>
      </c>
      <c r="HR214" s="74">
        <v>0.93237965676015089</v>
      </c>
      <c r="HS214" s="74">
        <v>0.32318907240922701</v>
      </c>
      <c r="HT214" s="74">
        <v>0.92798534031413604</v>
      </c>
      <c r="HU214" s="74">
        <v>3.1776009995835071</v>
      </c>
      <c r="HV214" s="74">
        <v>1.2215751144402827</v>
      </c>
      <c r="HW214" s="74">
        <v>3.4018816420087514</v>
      </c>
      <c r="HX214" s="74">
        <v>2.4253157360406097</v>
      </c>
      <c r="HY214" s="74">
        <v>0.63857673350887856</v>
      </c>
      <c r="HZ214" s="74">
        <v>1.825191134607564</v>
      </c>
      <c r="IA214" s="74">
        <v>0.24564179703168876</v>
      </c>
      <c r="IB214" s="74">
        <v>9.9241089307168628E-2</v>
      </c>
      <c r="IC214" s="41">
        <v>-0.15</v>
      </c>
      <c r="ID214" s="41">
        <v>-0.1</v>
      </c>
      <c r="IE214" s="41">
        <v>0.1</v>
      </c>
      <c r="IF214" s="41">
        <v>0.15445887902995176</v>
      </c>
      <c r="IG214" s="41">
        <v>5.121431351775553E-2</v>
      </c>
      <c r="IH214" s="41">
        <v>0.3</v>
      </c>
      <c r="II214" s="41">
        <v>0.39356038274378002</v>
      </c>
      <c r="IJ214" s="41">
        <v>-0.2</v>
      </c>
      <c r="IK214" s="41">
        <v>-0.27412278324703077</v>
      </c>
      <c r="IL214" s="41">
        <v>-0.23451103411000407</v>
      </c>
      <c r="IM214" s="41">
        <v>0.35</v>
      </c>
      <c r="IN214" s="41">
        <v>0.8</v>
      </c>
      <c r="IO214" s="41">
        <v>1.0016370545344879</v>
      </c>
      <c r="IP214" s="41">
        <v>1.2</v>
      </c>
      <c r="IQ214" s="41">
        <v>1.4839062841147392</v>
      </c>
      <c r="IR214" s="41">
        <v>1.7203194737225151</v>
      </c>
      <c r="IS214" s="41">
        <v>1.9884022240255468</v>
      </c>
      <c r="IT214" s="41">
        <v>1.2790930033935197</v>
      </c>
      <c r="IU214" s="41">
        <v>0.89261417193429693</v>
      </c>
      <c r="IV214" s="41">
        <v>0.332597080639979</v>
      </c>
      <c r="IW214" s="41">
        <v>0.14108410145205139</v>
      </c>
      <c r="IX214" s="41">
        <v>0.2</v>
      </c>
      <c r="IY214" s="41">
        <v>5.146696949493719E-2</v>
      </c>
      <c r="IZ214" s="41"/>
    </row>
    <row r="215" spans="1:260" s="53" customFormat="1" ht="18" customHeight="1" x14ac:dyDescent="0.2">
      <c r="A215" s="97">
        <v>244</v>
      </c>
      <c r="B215" s="20"/>
      <c r="C215" s="60"/>
      <c r="D215" s="29"/>
      <c r="E215" s="95"/>
      <c r="F215" s="66" t="s">
        <v>208</v>
      </c>
      <c r="G215" s="35"/>
      <c r="H215" s="67">
        <v>0</v>
      </c>
      <c r="I215" s="67">
        <v>0</v>
      </c>
      <c r="J215" s="67">
        <v>0</v>
      </c>
      <c r="K215" s="67">
        <v>0</v>
      </c>
      <c r="L215" s="67">
        <v>0</v>
      </c>
      <c r="M215" s="67">
        <v>0</v>
      </c>
      <c r="N215" s="67">
        <v>0</v>
      </c>
      <c r="O215" s="67">
        <v>-1.48</v>
      </c>
      <c r="P215" s="67">
        <v>-1.48</v>
      </c>
      <c r="Q215" s="67">
        <v>0</v>
      </c>
      <c r="R215" s="67">
        <v>0</v>
      </c>
      <c r="S215" s="67">
        <v>0</v>
      </c>
      <c r="T215" s="67">
        <v>0</v>
      </c>
      <c r="U215" s="67">
        <v>0</v>
      </c>
      <c r="V215" s="67">
        <v>0</v>
      </c>
      <c r="W215" s="67">
        <v>0</v>
      </c>
      <c r="X215" s="67">
        <v>0</v>
      </c>
      <c r="Y215" s="67">
        <v>-5.79</v>
      </c>
      <c r="Z215" s="67">
        <v>-5.79</v>
      </c>
      <c r="AA215" s="67">
        <v>-5.79</v>
      </c>
      <c r="AB215" s="67">
        <v>0</v>
      </c>
      <c r="AC215" s="67">
        <v>0</v>
      </c>
      <c r="AD215" s="67">
        <v>0</v>
      </c>
      <c r="AE215" s="67">
        <v>3.74</v>
      </c>
      <c r="AF215" s="67">
        <v>3.74</v>
      </c>
      <c r="AG215" s="67">
        <v>3.74</v>
      </c>
      <c r="AH215" s="67">
        <v>0</v>
      </c>
      <c r="AI215" s="67">
        <v>0</v>
      </c>
      <c r="AJ215" s="67">
        <v>0</v>
      </c>
      <c r="AK215" s="67">
        <v>1.8</v>
      </c>
      <c r="AL215" s="67">
        <v>1.8</v>
      </c>
      <c r="AM215" s="67">
        <v>1.8</v>
      </c>
      <c r="AN215" s="67">
        <v>0</v>
      </c>
      <c r="AO215" s="67">
        <v>0</v>
      </c>
      <c r="AP215" s="67">
        <v>0</v>
      </c>
      <c r="AQ215" s="67">
        <v>0</v>
      </c>
      <c r="AR215" s="67">
        <v>0</v>
      </c>
      <c r="AS215" s="67">
        <v>1.01</v>
      </c>
      <c r="AT215" s="67">
        <v>2.31</v>
      </c>
      <c r="AU215" s="67">
        <v>2.31</v>
      </c>
      <c r="AV215" s="67">
        <v>1.29</v>
      </c>
      <c r="AW215" s="67">
        <v>0</v>
      </c>
      <c r="AX215" s="67">
        <v>1.1399999999999999</v>
      </c>
      <c r="AY215" s="67">
        <v>0.9</v>
      </c>
      <c r="AZ215" s="67">
        <v>0.56000000000000005</v>
      </c>
      <c r="BA215" s="67">
        <v>-0.41</v>
      </c>
      <c r="BB215" s="67">
        <v>-1.22</v>
      </c>
      <c r="BC215" s="67">
        <v>-1.1100000000000001</v>
      </c>
      <c r="BD215" s="67">
        <v>-0.59</v>
      </c>
      <c r="BE215" s="67">
        <v>0.32</v>
      </c>
      <c r="BF215" s="67">
        <v>0.19</v>
      </c>
      <c r="BG215" s="67">
        <v>0.4</v>
      </c>
      <c r="BH215" s="67">
        <v>0.2</v>
      </c>
      <c r="BI215" s="67">
        <v>0.92</v>
      </c>
      <c r="BJ215" s="67">
        <v>0.2</v>
      </c>
      <c r="BK215" s="67">
        <v>0.81</v>
      </c>
      <c r="BL215" s="67">
        <v>0.34</v>
      </c>
      <c r="BM215" s="67">
        <v>0.36</v>
      </c>
      <c r="BN215" s="67">
        <v>0</v>
      </c>
      <c r="BO215" s="67">
        <v>-0.19</v>
      </c>
      <c r="BP215" s="67">
        <v>-0.18</v>
      </c>
      <c r="BQ215" s="67">
        <v>-0.4</v>
      </c>
      <c r="BR215" s="67">
        <v>3.29</v>
      </c>
      <c r="BS215" s="67">
        <v>3.03</v>
      </c>
      <c r="BT215" s="67">
        <v>4.26</v>
      </c>
      <c r="BU215" s="67">
        <v>5.93</v>
      </c>
      <c r="BV215" s="67">
        <v>6.62</v>
      </c>
      <c r="BW215" s="67">
        <v>7.92</v>
      </c>
      <c r="BX215" s="67">
        <v>2.06</v>
      </c>
      <c r="BY215" s="67">
        <v>2.0699999999999998</v>
      </c>
      <c r="BZ215" s="67">
        <v>-0.19</v>
      </c>
      <c r="CA215" s="67">
        <v>0.53</v>
      </c>
      <c r="CB215" s="67">
        <v>0.49</v>
      </c>
      <c r="CC215" s="67">
        <v>0.49</v>
      </c>
      <c r="CD215" s="67">
        <v>-3.99</v>
      </c>
      <c r="CE215" s="67">
        <v>-3.95</v>
      </c>
      <c r="CF215" s="67">
        <v>-1.43</v>
      </c>
      <c r="CG215" s="67">
        <v>-2.69</v>
      </c>
      <c r="CH215" s="67">
        <v>-2.9</v>
      </c>
      <c r="CI215" s="67">
        <v>-3.78</v>
      </c>
      <c r="CJ215" s="67">
        <v>0.93</v>
      </c>
      <c r="CK215" s="67">
        <v>0.7</v>
      </c>
      <c r="CL215" s="67">
        <v>0</v>
      </c>
      <c r="CM215" s="67">
        <v>0</v>
      </c>
      <c r="CN215" s="67">
        <v>0</v>
      </c>
      <c r="CO215" s="67">
        <v>-1.87</v>
      </c>
      <c r="CP215" s="67">
        <v>-2.11</v>
      </c>
      <c r="CQ215" s="67">
        <v>-2.11</v>
      </c>
      <c r="CR215" s="67">
        <v>-0.98</v>
      </c>
      <c r="CS215" s="67">
        <v>0.95</v>
      </c>
      <c r="CT215" s="67">
        <v>1.1499999999999999</v>
      </c>
      <c r="CU215" s="67">
        <v>1.83</v>
      </c>
      <c r="CV215" s="67">
        <v>-0.96</v>
      </c>
      <c r="CW215" s="67">
        <v>-0.96</v>
      </c>
      <c r="CX215" s="67">
        <v>-0.96</v>
      </c>
      <c r="CY215" s="67">
        <v>-0.22</v>
      </c>
      <c r="CZ215" s="67">
        <v>-0.22</v>
      </c>
      <c r="DA215" s="67">
        <v>-1.44</v>
      </c>
      <c r="DB215" s="67">
        <v>-1.23</v>
      </c>
      <c r="DC215" s="67">
        <v>-1.23</v>
      </c>
      <c r="DD215" s="67">
        <v>0.67</v>
      </c>
      <c r="DE215" s="67">
        <v>-1.5</v>
      </c>
      <c r="DF215" s="67">
        <v>-1.5</v>
      </c>
      <c r="DG215" s="67">
        <v>-2.15</v>
      </c>
      <c r="DH215" s="67">
        <v>-0.78</v>
      </c>
      <c r="DI215" s="67">
        <v>-0.78</v>
      </c>
      <c r="DJ215" s="67">
        <v>-0.78</v>
      </c>
      <c r="DK215" s="67">
        <v>-0.8</v>
      </c>
      <c r="DL215" s="67">
        <v>-0.8</v>
      </c>
      <c r="DM215" s="67">
        <v>-0.8</v>
      </c>
      <c r="DN215" s="67">
        <v>0</v>
      </c>
      <c r="DO215" s="67">
        <v>0</v>
      </c>
      <c r="DP215" s="67">
        <v>-3.23</v>
      </c>
      <c r="DQ215" s="67">
        <v>-0.85</v>
      </c>
      <c r="DR215" s="67">
        <v>-0.86</v>
      </c>
      <c r="DS215" s="67">
        <v>2.4500000000000002</v>
      </c>
      <c r="DT215" s="67">
        <v>-0.61</v>
      </c>
      <c r="DU215" s="67">
        <v>-0.61</v>
      </c>
      <c r="DV215" s="67">
        <v>0.35</v>
      </c>
      <c r="DW215" s="67">
        <v>1.74</v>
      </c>
      <c r="DX215" s="67">
        <v>1.75</v>
      </c>
      <c r="DY215" s="67">
        <v>0.77</v>
      </c>
      <c r="DZ215" s="67">
        <v>1.8</v>
      </c>
      <c r="EA215" s="67">
        <v>1.8</v>
      </c>
      <c r="EB215" s="67">
        <v>1.8</v>
      </c>
      <c r="EC215" s="67">
        <v>0</v>
      </c>
      <c r="ED215" s="67">
        <v>0</v>
      </c>
      <c r="EE215" s="67">
        <v>0</v>
      </c>
      <c r="EF215" s="67">
        <v>-0.56999999999999995</v>
      </c>
      <c r="EG215" s="67">
        <v>-0.56999999999999995</v>
      </c>
      <c r="EH215" s="67">
        <v>-0.56999999999999995</v>
      </c>
      <c r="EI215" s="67">
        <v>-1.63</v>
      </c>
      <c r="EJ215" s="67">
        <v>-1.63</v>
      </c>
      <c r="EK215" s="67">
        <v>-1.63</v>
      </c>
      <c r="EL215" s="67">
        <v>-1.17</v>
      </c>
      <c r="EM215" s="67">
        <v>-1.17</v>
      </c>
      <c r="EN215" s="67">
        <v>-1.17</v>
      </c>
      <c r="EO215" s="67">
        <v>-0.49</v>
      </c>
      <c r="EP215" s="67">
        <v>-0.49</v>
      </c>
      <c r="EQ215" s="67">
        <v>-0.49</v>
      </c>
      <c r="ER215" s="67">
        <v>7.67</v>
      </c>
      <c r="ES215" s="67">
        <v>7.67</v>
      </c>
      <c r="ET215" s="67">
        <v>7.65</v>
      </c>
      <c r="EU215" s="67">
        <v>-0.36</v>
      </c>
      <c r="EV215" s="67">
        <v>-0.36</v>
      </c>
      <c r="EW215" s="67">
        <v>4.37</v>
      </c>
      <c r="EX215" s="67">
        <v>4.51</v>
      </c>
      <c r="EY215" s="67">
        <v>4.5</v>
      </c>
      <c r="EZ215" s="67">
        <v>-0.23</v>
      </c>
      <c r="FA215" s="67">
        <v>0</v>
      </c>
      <c r="FB215" s="67">
        <v>0</v>
      </c>
      <c r="FC215" s="67">
        <v>3.83</v>
      </c>
      <c r="FD215" s="67">
        <v>3.84</v>
      </c>
      <c r="FE215" s="67">
        <v>3.84</v>
      </c>
      <c r="FF215" s="67">
        <v>0.02</v>
      </c>
      <c r="FG215" s="67">
        <v>-1.08</v>
      </c>
      <c r="FH215" s="67">
        <v>-1.0900000000000001</v>
      </c>
      <c r="FI215" s="67">
        <v>-3.9</v>
      </c>
      <c r="FJ215" s="67">
        <v>-2.82</v>
      </c>
      <c r="FK215" s="67">
        <v>-2.82</v>
      </c>
      <c r="FL215" s="67">
        <v>-1.54</v>
      </c>
      <c r="FM215" s="67">
        <v>-4.47</v>
      </c>
      <c r="FN215" s="67">
        <v>-5.27</v>
      </c>
      <c r="FO215" s="67">
        <v>-4.6399999999999997</v>
      </c>
      <c r="FP215" s="67">
        <v>-2.04</v>
      </c>
      <c r="FQ215" s="67">
        <v>-2.0299999999999998</v>
      </c>
      <c r="FR215" s="67">
        <v>-0.31</v>
      </c>
      <c r="FS215" s="67">
        <v>0.36</v>
      </c>
      <c r="FT215" s="67">
        <v>0.36</v>
      </c>
      <c r="FU215" s="67">
        <v>-1.46</v>
      </c>
      <c r="FV215" s="67">
        <v>3.94</v>
      </c>
      <c r="FW215" s="67">
        <v>3.94</v>
      </c>
      <c r="FX215" s="67">
        <v>5.56</v>
      </c>
      <c r="FY215" s="67">
        <v>1.1399999999999999</v>
      </c>
      <c r="FZ215" s="67">
        <v>1.1299999999999999</v>
      </c>
      <c r="GA215" s="67">
        <v>1.42</v>
      </c>
      <c r="GB215" s="67">
        <v>-1.82</v>
      </c>
      <c r="GC215" s="67">
        <v>-1.81</v>
      </c>
      <c r="GD215" s="67">
        <v>-1.73</v>
      </c>
      <c r="GE215" s="67">
        <v>-2.4500000000000002</v>
      </c>
      <c r="GF215" s="67">
        <v>-2.4500000000000002</v>
      </c>
      <c r="GG215" s="67">
        <v>-2.17</v>
      </c>
      <c r="GH215" s="67">
        <v>-0.85</v>
      </c>
      <c r="GI215" s="67">
        <v>-0.85</v>
      </c>
      <c r="GJ215" s="67">
        <v>-1.21</v>
      </c>
      <c r="GK215" s="67">
        <v>-1.1200000000000001</v>
      </c>
      <c r="GL215" s="67">
        <v>-1.1200000000000001</v>
      </c>
      <c r="GM215" s="67">
        <v>-0.42</v>
      </c>
      <c r="GN215" s="67">
        <v>1.23</v>
      </c>
      <c r="GO215" s="67">
        <v>1.23</v>
      </c>
      <c r="GP215" s="67">
        <v>0.86</v>
      </c>
      <c r="GQ215" s="67">
        <v>0</v>
      </c>
      <c r="GR215" s="67">
        <v>0</v>
      </c>
      <c r="GS215" s="67">
        <v>0</v>
      </c>
      <c r="GT215" s="67">
        <v>5.14</v>
      </c>
      <c r="GU215" s="67">
        <v>5.14</v>
      </c>
      <c r="GV215" s="67">
        <v>3.57</v>
      </c>
      <c r="GW215" s="67">
        <v>-0.28000000000000003</v>
      </c>
      <c r="GX215" s="67">
        <v>-0.28000000000000003</v>
      </c>
      <c r="GY215" s="67">
        <v>-0.4</v>
      </c>
      <c r="GZ215" s="67">
        <v>0</v>
      </c>
      <c r="HA215" s="67">
        <v>0</v>
      </c>
      <c r="HB215" s="67">
        <v>-0.12</v>
      </c>
      <c r="HC215" s="67">
        <v>-1.44</v>
      </c>
      <c r="HD215" s="67">
        <v>-1.38</v>
      </c>
      <c r="HE215" s="67">
        <v>-1.32</v>
      </c>
      <c r="HF215" s="67">
        <v>0</v>
      </c>
      <c r="HG215" s="67">
        <v>0</v>
      </c>
      <c r="HH215" s="67">
        <v>0</v>
      </c>
      <c r="HI215" s="67">
        <v>-0.63</v>
      </c>
      <c r="HJ215" s="67">
        <v>-0.63</v>
      </c>
      <c r="HK215" s="67">
        <v>-0.89</v>
      </c>
      <c r="HL215" s="67">
        <v>0.91</v>
      </c>
      <c r="HM215" s="67">
        <v>0.91</v>
      </c>
      <c r="HN215" s="67">
        <v>0.9</v>
      </c>
      <c r="HO215" s="67">
        <v>1.02</v>
      </c>
      <c r="HP215" s="67">
        <v>1.03</v>
      </c>
      <c r="HQ215" s="67">
        <v>0.75</v>
      </c>
      <c r="HR215" s="67">
        <v>2.33</v>
      </c>
      <c r="HS215" s="67">
        <v>2.35</v>
      </c>
      <c r="HT215" s="67">
        <v>3.32</v>
      </c>
      <c r="HU215" s="67">
        <v>-1.24</v>
      </c>
      <c r="HV215" s="67">
        <v>-1.24</v>
      </c>
      <c r="HW215" s="67">
        <v>-1</v>
      </c>
      <c r="HX215" s="67">
        <v>-2.38</v>
      </c>
      <c r="HY215" s="67">
        <v>-2.37</v>
      </c>
      <c r="HZ215" s="67">
        <v>-2.2400000000000002</v>
      </c>
      <c r="IA215" s="67">
        <v>0</v>
      </c>
      <c r="IB215" s="67">
        <v>0</v>
      </c>
      <c r="IC215" s="69">
        <v>-0.15</v>
      </c>
      <c r="ID215" s="69">
        <v>-0.1</v>
      </c>
      <c r="IE215" s="69">
        <v>0.1</v>
      </c>
      <c r="IF215" s="69">
        <v>0.15445887902995176</v>
      </c>
      <c r="IG215" s="69">
        <v>5.121431351775553E-2</v>
      </c>
      <c r="IH215" s="69">
        <v>0.3</v>
      </c>
      <c r="II215" s="69">
        <v>0.39356038274378002</v>
      </c>
      <c r="IJ215" s="69">
        <v>-0.2</v>
      </c>
      <c r="IK215" s="69">
        <v>-0.27412278324703077</v>
      </c>
      <c r="IL215" s="69">
        <v>-0.23451103411000407</v>
      </c>
      <c r="IM215" s="69">
        <v>0.35</v>
      </c>
      <c r="IN215" s="69">
        <v>0.8</v>
      </c>
      <c r="IO215" s="69">
        <v>1.0016370545344879</v>
      </c>
      <c r="IP215" s="69">
        <v>1.2</v>
      </c>
      <c r="IQ215" s="69">
        <v>1.4839062841147392</v>
      </c>
      <c r="IR215" s="69">
        <v>1.7203194737225151</v>
      </c>
      <c r="IS215" s="69">
        <v>1.9884022240255468</v>
      </c>
      <c r="IT215" s="69">
        <v>1.2790930033935197</v>
      </c>
      <c r="IU215" s="69">
        <v>0.89261417193429693</v>
      </c>
      <c r="IV215" s="69">
        <v>0.332597080639979</v>
      </c>
      <c r="IW215" s="69">
        <v>0.14108410145205139</v>
      </c>
      <c r="IX215" s="69">
        <v>0.2</v>
      </c>
      <c r="IY215" s="69">
        <v>5.146696949493719E-2</v>
      </c>
      <c r="IZ215" s="92"/>
    </row>
    <row r="216" spans="1:260" s="53" customFormat="1" ht="18" customHeight="1" x14ac:dyDescent="0.2">
      <c r="A216" s="97">
        <v>24401</v>
      </c>
      <c r="B216" s="20"/>
      <c r="C216" s="60"/>
      <c r="D216" s="29"/>
      <c r="E216" s="95"/>
      <c r="F216" s="35"/>
      <c r="G216" s="36" t="s">
        <v>208</v>
      </c>
      <c r="H216" s="71">
        <v>0</v>
      </c>
      <c r="I216" s="71">
        <v>0</v>
      </c>
      <c r="J216" s="71">
        <v>0</v>
      </c>
      <c r="K216" s="71">
        <v>0</v>
      </c>
      <c r="L216" s="71">
        <v>0</v>
      </c>
      <c r="M216" s="71">
        <v>0</v>
      </c>
      <c r="N216" s="71">
        <v>0</v>
      </c>
      <c r="O216" s="71">
        <v>-1.48</v>
      </c>
      <c r="P216" s="71">
        <v>-1.48</v>
      </c>
      <c r="Q216" s="71">
        <v>0</v>
      </c>
      <c r="R216" s="71">
        <v>0</v>
      </c>
      <c r="S216" s="71">
        <v>0</v>
      </c>
      <c r="T216" s="71">
        <v>0</v>
      </c>
      <c r="U216" s="71">
        <v>0</v>
      </c>
      <c r="V216" s="71">
        <v>0</v>
      </c>
      <c r="W216" s="71">
        <v>0</v>
      </c>
      <c r="X216" s="71">
        <v>0</v>
      </c>
      <c r="Y216" s="71">
        <v>-5.79</v>
      </c>
      <c r="Z216" s="71">
        <v>-5.79</v>
      </c>
      <c r="AA216" s="71">
        <v>-5.79</v>
      </c>
      <c r="AB216" s="71">
        <v>0</v>
      </c>
      <c r="AC216" s="71">
        <v>0</v>
      </c>
      <c r="AD216" s="71">
        <v>0</v>
      </c>
      <c r="AE216" s="71">
        <v>3.74</v>
      </c>
      <c r="AF216" s="71">
        <v>3.74</v>
      </c>
      <c r="AG216" s="71">
        <v>3.74</v>
      </c>
      <c r="AH216" s="71">
        <v>0</v>
      </c>
      <c r="AI216" s="71">
        <v>0</v>
      </c>
      <c r="AJ216" s="71">
        <v>0</v>
      </c>
      <c r="AK216" s="71">
        <v>1.8</v>
      </c>
      <c r="AL216" s="71">
        <v>1.8</v>
      </c>
      <c r="AM216" s="71">
        <v>1.8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1.01</v>
      </c>
      <c r="AT216" s="71">
        <v>2.31</v>
      </c>
      <c r="AU216" s="71">
        <v>2.31</v>
      </c>
      <c r="AV216" s="71">
        <v>1.29</v>
      </c>
      <c r="AW216" s="71">
        <v>0</v>
      </c>
      <c r="AX216" s="71">
        <v>1.1399999999999999</v>
      </c>
      <c r="AY216" s="71">
        <v>0.9</v>
      </c>
      <c r="AZ216" s="71">
        <v>0.56000000000000005</v>
      </c>
      <c r="BA216" s="71">
        <v>-0.41</v>
      </c>
      <c r="BB216" s="71">
        <v>-1.22</v>
      </c>
      <c r="BC216" s="71">
        <v>-1.1100000000000001</v>
      </c>
      <c r="BD216" s="71">
        <v>-0.59</v>
      </c>
      <c r="BE216" s="71">
        <v>0.32</v>
      </c>
      <c r="BF216" s="71">
        <v>0.19</v>
      </c>
      <c r="BG216" s="71">
        <v>0.4</v>
      </c>
      <c r="BH216" s="71">
        <v>0.2</v>
      </c>
      <c r="BI216" s="71">
        <v>0.92</v>
      </c>
      <c r="BJ216" s="71">
        <v>0.2</v>
      </c>
      <c r="BK216" s="71">
        <v>0.81</v>
      </c>
      <c r="BL216" s="71">
        <v>0.34</v>
      </c>
      <c r="BM216" s="71">
        <v>0.36</v>
      </c>
      <c r="BN216" s="71">
        <v>0</v>
      </c>
      <c r="BO216" s="71">
        <v>-0.19</v>
      </c>
      <c r="BP216" s="71">
        <v>-0.18</v>
      </c>
      <c r="BQ216" s="71">
        <v>-0.4</v>
      </c>
      <c r="BR216" s="71">
        <v>3.29</v>
      </c>
      <c r="BS216" s="71">
        <v>3.03</v>
      </c>
      <c r="BT216" s="71">
        <v>4.26</v>
      </c>
      <c r="BU216" s="71">
        <v>5.93</v>
      </c>
      <c r="BV216" s="71">
        <v>6.62</v>
      </c>
      <c r="BW216" s="71">
        <v>7.92</v>
      </c>
      <c r="BX216" s="71">
        <v>2.06</v>
      </c>
      <c r="BY216" s="71">
        <v>2.0699999999999998</v>
      </c>
      <c r="BZ216" s="71">
        <v>-0.19</v>
      </c>
      <c r="CA216" s="71">
        <v>0.53</v>
      </c>
      <c r="CB216" s="71">
        <v>0.49</v>
      </c>
      <c r="CC216" s="71">
        <v>0.49</v>
      </c>
      <c r="CD216" s="71">
        <v>-3.99</v>
      </c>
      <c r="CE216" s="71">
        <v>-3.95</v>
      </c>
      <c r="CF216" s="71">
        <v>-1.43</v>
      </c>
      <c r="CG216" s="71">
        <v>-2.69</v>
      </c>
      <c r="CH216" s="71">
        <v>-2.9</v>
      </c>
      <c r="CI216" s="71">
        <v>-3.78</v>
      </c>
      <c r="CJ216" s="71">
        <v>0.93</v>
      </c>
      <c r="CK216" s="71">
        <v>0.7</v>
      </c>
      <c r="CL216" s="71">
        <v>0</v>
      </c>
      <c r="CM216" s="71">
        <v>0</v>
      </c>
      <c r="CN216" s="71">
        <v>0</v>
      </c>
      <c r="CO216" s="71">
        <v>-1.87</v>
      </c>
      <c r="CP216" s="71">
        <v>-2.11</v>
      </c>
      <c r="CQ216" s="71">
        <v>-2.11</v>
      </c>
      <c r="CR216" s="71">
        <v>-0.98</v>
      </c>
      <c r="CS216" s="71">
        <v>0.95</v>
      </c>
      <c r="CT216" s="71">
        <v>1.1499999999999999</v>
      </c>
      <c r="CU216" s="71">
        <v>1.83</v>
      </c>
      <c r="CV216" s="71">
        <v>-0.96</v>
      </c>
      <c r="CW216" s="71">
        <v>-0.96</v>
      </c>
      <c r="CX216" s="71">
        <v>-0.96</v>
      </c>
      <c r="CY216" s="71">
        <v>-0.22</v>
      </c>
      <c r="CZ216" s="71">
        <v>-0.22</v>
      </c>
      <c r="DA216" s="71">
        <v>-1.44</v>
      </c>
      <c r="DB216" s="71">
        <v>-1.23</v>
      </c>
      <c r="DC216" s="71">
        <v>-1.23</v>
      </c>
      <c r="DD216" s="71">
        <v>0.67</v>
      </c>
      <c r="DE216" s="71">
        <v>-1.5</v>
      </c>
      <c r="DF216" s="71">
        <v>-1.5</v>
      </c>
      <c r="DG216" s="71">
        <v>-2.15</v>
      </c>
      <c r="DH216" s="71">
        <v>-0.78</v>
      </c>
      <c r="DI216" s="71">
        <v>-0.78</v>
      </c>
      <c r="DJ216" s="71">
        <v>-0.78</v>
      </c>
      <c r="DK216" s="71">
        <v>-0.8</v>
      </c>
      <c r="DL216" s="71">
        <v>-0.8</v>
      </c>
      <c r="DM216" s="71">
        <v>-0.8</v>
      </c>
      <c r="DN216" s="71">
        <v>0</v>
      </c>
      <c r="DO216" s="71">
        <v>0</v>
      </c>
      <c r="DP216" s="71">
        <v>-3.23</v>
      </c>
      <c r="DQ216" s="71">
        <v>-0.85</v>
      </c>
      <c r="DR216" s="71">
        <v>-0.86</v>
      </c>
      <c r="DS216" s="71">
        <v>2.4500000000000002</v>
      </c>
      <c r="DT216" s="71">
        <v>-0.61</v>
      </c>
      <c r="DU216" s="71">
        <v>-0.61</v>
      </c>
      <c r="DV216" s="71">
        <v>0.35</v>
      </c>
      <c r="DW216" s="71">
        <v>1.74</v>
      </c>
      <c r="DX216" s="71">
        <v>1.75</v>
      </c>
      <c r="DY216" s="71">
        <v>0.77</v>
      </c>
      <c r="DZ216" s="71">
        <v>1.8</v>
      </c>
      <c r="EA216" s="71">
        <v>1.8</v>
      </c>
      <c r="EB216" s="71">
        <v>1.8</v>
      </c>
      <c r="EC216" s="71">
        <v>0</v>
      </c>
      <c r="ED216" s="71">
        <v>0</v>
      </c>
      <c r="EE216" s="71">
        <v>0</v>
      </c>
      <c r="EF216" s="71">
        <v>-0.56999999999999995</v>
      </c>
      <c r="EG216" s="71">
        <v>-0.56999999999999995</v>
      </c>
      <c r="EH216" s="71">
        <v>-0.56999999999999995</v>
      </c>
      <c r="EI216" s="71">
        <v>-1.63</v>
      </c>
      <c r="EJ216" s="71">
        <v>-1.63</v>
      </c>
      <c r="EK216" s="71">
        <v>-1.63</v>
      </c>
      <c r="EL216" s="71">
        <v>-1.17</v>
      </c>
      <c r="EM216" s="71">
        <v>-1.17</v>
      </c>
      <c r="EN216" s="71">
        <v>-1.17</v>
      </c>
      <c r="EO216" s="71">
        <v>-0.49</v>
      </c>
      <c r="EP216" s="71">
        <v>-0.49</v>
      </c>
      <c r="EQ216" s="71">
        <v>-0.49</v>
      </c>
      <c r="ER216" s="71">
        <v>7.67</v>
      </c>
      <c r="ES216" s="71">
        <v>7.67</v>
      </c>
      <c r="ET216" s="71">
        <v>7.65</v>
      </c>
      <c r="EU216" s="71">
        <v>-0.36</v>
      </c>
      <c r="EV216" s="71">
        <v>-0.36</v>
      </c>
      <c r="EW216" s="71">
        <v>4.37</v>
      </c>
      <c r="EX216" s="71">
        <v>4.51</v>
      </c>
      <c r="EY216" s="71">
        <v>4.5</v>
      </c>
      <c r="EZ216" s="71">
        <v>-0.23</v>
      </c>
      <c r="FA216" s="71">
        <v>0</v>
      </c>
      <c r="FB216" s="71">
        <v>0</v>
      </c>
      <c r="FC216" s="71">
        <v>3.83</v>
      </c>
      <c r="FD216" s="71">
        <v>3.84</v>
      </c>
      <c r="FE216" s="71">
        <v>3.84</v>
      </c>
      <c r="FF216" s="71">
        <v>0.02</v>
      </c>
      <c r="FG216" s="71">
        <v>-1.08</v>
      </c>
      <c r="FH216" s="71">
        <v>-1.0900000000000001</v>
      </c>
      <c r="FI216" s="71">
        <v>-3.9</v>
      </c>
      <c r="FJ216" s="71">
        <v>-2.82</v>
      </c>
      <c r="FK216" s="71">
        <v>-2.82</v>
      </c>
      <c r="FL216" s="71">
        <v>-1.54</v>
      </c>
      <c r="FM216" s="71">
        <v>-4.47</v>
      </c>
      <c r="FN216" s="71">
        <v>-5.27</v>
      </c>
      <c r="FO216" s="71">
        <v>-4.6399999999999997</v>
      </c>
      <c r="FP216" s="71">
        <v>-2.04</v>
      </c>
      <c r="FQ216" s="71">
        <v>-2.0299999999999998</v>
      </c>
      <c r="FR216" s="71">
        <v>-0.31</v>
      </c>
      <c r="FS216" s="71">
        <v>0.36</v>
      </c>
      <c r="FT216" s="71">
        <v>0.36</v>
      </c>
      <c r="FU216" s="71">
        <v>-1.46</v>
      </c>
      <c r="FV216" s="71">
        <v>3.94</v>
      </c>
      <c r="FW216" s="71">
        <v>3.94</v>
      </c>
      <c r="FX216" s="71">
        <v>5.56</v>
      </c>
      <c r="FY216" s="71">
        <v>1.1399999999999999</v>
      </c>
      <c r="FZ216" s="71">
        <v>1.1299999999999999</v>
      </c>
      <c r="GA216" s="71">
        <v>1.42</v>
      </c>
      <c r="GB216" s="71">
        <v>-1.82</v>
      </c>
      <c r="GC216" s="71">
        <v>-1.81</v>
      </c>
      <c r="GD216" s="71">
        <v>-1.73</v>
      </c>
      <c r="GE216" s="71">
        <v>-2.4500000000000002</v>
      </c>
      <c r="GF216" s="71">
        <v>-2.4500000000000002</v>
      </c>
      <c r="GG216" s="71">
        <v>-2.17</v>
      </c>
      <c r="GH216" s="71">
        <v>-0.85</v>
      </c>
      <c r="GI216" s="71">
        <v>-0.85</v>
      </c>
      <c r="GJ216" s="71">
        <v>-1.21</v>
      </c>
      <c r="GK216" s="71">
        <v>-1.1200000000000001</v>
      </c>
      <c r="GL216" s="71">
        <v>-1.1200000000000001</v>
      </c>
      <c r="GM216" s="71">
        <v>-0.42</v>
      </c>
      <c r="GN216" s="71">
        <v>1.23</v>
      </c>
      <c r="GO216" s="71">
        <v>1.23</v>
      </c>
      <c r="GP216" s="71">
        <v>0.86</v>
      </c>
      <c r="GQ216" s="71">
        <v>0</v>
      </c>
      <c r="GR216" s="71">
        <v>0</v>
      </c>
      <c r="GS216" s="71">
        <v>0</v>
      </c>
      <c r="GT216" s="71">
        <v>5.14</v>
      </c>
      <c r="GU216" s="71">
        <v>5.14</v>
      </c>
      <c r="GV216" s="71">
        <v>3.57</v>
      </c>
      <c r="GW216" s="71">
        <v>-0.28000000000000003</v>
      </c>
      <c r="GX216" s="71">
        <v>-0.28000000000000003</v>
      </c>
      <c r="GY216" s="71">
        <v>-0.4</v>
      </c>
      <c r="GZ216" s="71">
        <v>0</v>
      </c>
      <c r="HA216" s="71">
        <v>0</v>
      </c>
      <c r="HB216" s="71">
        <v>-0.12</v>
      </c>
      <c r="HC216" s="71">
        <v>-1.44</v>
      </c>
      <c r="HD216" s="71">
        <v>-1.38</v>
      </c>
      <c r="HE216" s="71">
        <v>-1.32</v>
      </c>
      <c r="HF216" s="71">
        <v>0</v>
      </c>
      <c r="HG216" s="71">
        <v>0</v>
      </c>
      <c r="HH216" s="71">
        <v>0</v>
      </c>
      <c r="HI216" s="71">
        <v>-0.63</v>
      </c>
      <c r="HJ216" s="71">
        <v>-0.63</v>
      </c>
      <c r="HK216" s="71">
        <v>-0.89</v>
      </c>
      <c r="HL216" s="71">
        <v>0.91</v>
      </c>
      <c r="HM216" s="71">
        <v>0.91</v>
      </c>
      <c r="HN216" s="71">
        <v>0.9</v>
      </c>
      <c r="HO216" s="71">
        <v>1.02</v>
      </c>
      <c r="HP216" s="71">
        <v>1.03</v>
      </c>
      <c r="HQ216" s="71">
        <v>0.75</v>
      </c>
      <c r="HR216" s="71">
        <v>2.33</v>
      </c>
      <c r="HS216" s="71">
        <v>2.35</v>
      </c>
      <c r="HT216" s="71">
        <v>3.32</v>
      </c>
      <c r="HU216" s="71">
        <v>-1.24</v>
      </c>
      <c r="HV216" s="71">
        <v>-1.24</v>
      </c>
      <c r="HW216" s="71">
        <v>-1</v>
      </c>
      <c r="HX216" s="71">
        <v>-2.38</v>
      </c>
      <c r="HY216" s="71">
        <v>-2.37</v>
      </c>
      <c r="HZ216" s="71">
        <v>-2.2400000000000002</v>
      </c>
      <c r="IA216" s="71">
        <v>0</v>
      </c>
      <c r="IB216" s="71">
        <v>0</v>
      </c>
      <c r="IC216" s="41">
        <v>-0.15</v>
      </c>
      <c r="ID216" s="41">
        <v>-0.1</v>
      </c>
      <c r="IE216" s="41">
        <v>0.1</v>
      </c>
      <c r="IF216" s="41">
        <v>0.15445887902995176</v>
      </c>
      <c r="IG216" s="41">
        <v>5.121431351775553E-2</v>
      </c>
      <c r="IH216" s="41">
        <v>0.3</v>
      </c>
      <c r="II216" s="41">
        <v>0.39356038274378002</v>
      </c>
      <c r="IJ216" s="41">
        <v>-0.2</v>
      </c>
      <c r="IK216" s="41">
        <v>-0.27412278324703077</v>
      </c>
      <c r="IL216" s="41">
        <v>-0.23451103411000407</v>
      </c>
      <c r="IM216" s="41">
        <v>0.35</v>
      </c>
      <c r="IN216" s="41">
        <v>0.8</v>
      </c>
      <c r="IO216" s="41">
        <v>1.0016370545344879</v>
      </c>
      <c r="IP216" s="41">
        <v>1.2</v>
      </c>
      <c r="IQ216" s="41">
        <v>1.4839062841147392</v>
      </c>
      <c r="IR216" s="41">
        <v>1.7203194737225151</v>
      </c>
      <c r="IS216" s="41">
        <v>1.9884022240255468</v>
      </c>
      <c r="IT216" s="41">
        <v>1.2790930033935197</v>
      </c>
      <c r="IU216" s="41">
        <v>0.89261417193429693</v>
      </c>
      <c r="IV216" s="41">
        <v>0.332597080639979</v>
      </c>
      <c r="IW216" s="41">
        <v>0.14108410145205139</v>
      </c>
      <c r="IX216" s="41">
        <v>0.2</v>
      </c>
      <c r="IY216" s="41">
        <v>5.146696949493719E-2</v>
      </c>
      <c r="IZ216" s="41"/>
    </row>
    <row r="217" spans="1:260" s="53" customFormat="1" ht="18" customHeight="1" x14ac:dyDescent="0.2">
      <c r="A217" s="97">
        <v>245</v>
      </c>
      <c r="B217" s="20"/>
      <c r="C217" s="60"/>
      <c r="D217" s="29"/>
      <c r="E217" s="95"/>
      <c r="F217" s="66" t="s">
        <v>209</v>
      </c>
      <c r="G217" s="35"/>
      <c r="H217" s="67">
        <v>0.05</v>
      </c>
      <c r="I217" s="67">
        <v>0.05</v>
      </c>
      <c r="J217" s="67">
        <v>0.05</v>
      </c>
      <c r="K217" s="67">
        <v>0.09</v>
      </c>
      <c r="L217" s="67">
        <v>0.09</v>
      </c>
      <c r="M217" s="67">
        <v>0.15</v>
      </c>
      <c r="N217" s="67">
        <v>0.12</v>
      </c>
      <c r="O217" s="67">
        <v>0.13</v>
      </c>
      <c r="P217" s="67">
        <v>7.0000000000000007E-2</v>
      </c>
      <c r="Q217" s="67">
        <v>0.82</v>
      </c>
      <c r="R217" s="67">
        <v>1.95</v>
      </c>
      <c r="S217" s="67">
        <v>3.37</v>
      </c>
      <c r="T217" s="67">
        <v>1.83</v>
      </c>
      <c r="U217" s="67">
        <v>0.19</v>
      </c>
      <c r="V217" s="67">
        <v>-0.02</v>
      </c>
      <c r="W217" s="67">
        <v>0.06</v>
      </c>
      <c r="X217" s="67">
        <v>0.05</v>
      </c>
      <c r="Y217" s="67">
        <v>0.03</v>
      </c>
      <c r="Z217" s="67">
        <v>0</v>
      </c>
      <c r="AA217" s="67">
        <v>0</v>
      </c>
      <c r="AB217" s="67">
        <v>0</v>
      </c>
      <c r="AC217" s="67">
        <v>0.05</v>
      </c>
      <c r="AD217" s="67">
        <v>0.05</v>
      </c>
      <c r="AE217" s="67">
        <v>0.05</v>
      </c>
      <c r="AF217" s="67">
        <v>0</v>
      </c>
      <c r="AG217" s="67">
        <v>0</v>
      </c>
      <c r="AH217" s="67">
        <v>0</v>
      </c>
      <c r="AI217" s="67">
        <v>0</v>
      </c>
      <c r="AJ217" s="67">
        <v>0</v>
      </c>
      <c r="AK217" s="67">
        <v>0</v>
      </c>
      <c r="AL217" s="67">
        <v>0</v>
      </c>
      <c r="AM217" s="67">
        <v>0</v>
      </c>
      <c r="AN217" s="67">
        <v>0</v>
      </c>
      <c r="AO217" s="67">
        <v>0</v>
      </c>
      <c r="AP217" s="67">
        <v>0</v>
      </c>
      <c r="AQ217" s="67">
        <v>0</v>
      </c>
      <c r="AR217" s="67">
        <v>0.1055691548435619</v>
      </c>
      <c r="AS217" s="67">
        <v>3.8507584634695918E-2</v>
      </c>
      <c r="AT217" s="67">
        <v>0</v>
      </c>
      <c r="AU217" s="67">
        <v>6.7962664697132136E-2</v>
      </c>
      <c r="AV217" s="67">
        <v>2.7384656197816524E-2</v>
      </c>
      <c r="AW217" s="67">
        <v>-0.30185103775344785</v>
      </c>
      <c r="AX217" s="67">
        <v>-6.1136894772695793E-2</v>
      </c>
      <c r="AY217" s="67">
        <v>-7.371092059472624E-2</v>
      </c>
      <c r="AZ217" s="67">
        <v>0.11864094275325222</v>
      </c>
      <c r="BA217" s="67">
        <v>0.88015284932948568</v>
      </c>
      <c r="BB217" s="67">
        <v>1.565400500978726</v>
      </c>
      <c r="BC217" s="67">
        <v>2.4498963398479834</v>
      </c>
      <c r="BD217" s="67">
        <v>1.6949885852338569</v>
      </c>
      <c r="BE217" s="67">
        <v>0.89749372080362166</v>
      </c>
      <c r="BF217" s="67">
        <v>0.29435507486549378</v>
      </c>
      <c r="BG217" s="67">
        <v>-1.7335803449524571E-2</v>
      </c>
      <c r="BH217" s="67">
        <v>0.16032830680767526</v>
      </c>
      <c r="BI217" s="67">
        <v>0.3739484270256781</v>
      </c>
      <c r="BJ217" s="67">
        <v>0.42102973355292722</v>
      </c>
      <c r="BK217" s="67">
        <v>0.39167050179344948</v>
      </c>
      <c r="BL217" s="67">
        <v>0.10516596754041162</v>
      </c>
      <c r="BM217" s="67">
        <v>5.0885603653011681E-2</v>
      </c>
      <c r="BN217" s="67">
        <v>5.8688922961366277E-4</v>
      </c>
      <c r="BO217" s="67">
        <v>0.21833057932228836</v>
      </c>
      <c r="BP217" s="67">
        <v>0.41855119831884513</v>
      </c>
      <c r="BQ217" s="67">
        <v>0.37213848154448681</v>
      </c>
      <c r="BR217" s="67">
        <v>0.16928264456056824</v>
      </c>
      <c r="BS217" s="67">
        <v>0.25792231571209423</v>
      </c>
      <c r="BT217" s="67">
        <v>0.25824391074780234</v>
      </c>
      <c r="BU217" s="67">
        <v>0.26607752097737219</v>
      </c>
      <c r="BV217" s="67">
        <v>-2.7799222742132118E-2</v>
      </c>
      <c r="BW217" s="67">
        <v>2.5381120993828891E-2</v>
      </c>
      <c r="BX217" s="67">
        <v>0.16069585107515441</v>
      </c>
      <c r="BY217" s="67">
        <v>0.15121619444093445</v>
      </c>
      <c r="BZ217" s="67">
        <v>0.15139465960866136</v>
      </c>
      <c r="CA217" s="67">
        <v>0</v>
      </c>
      <c r="CB217" s="67">
        <v>3.8780742248084371E-3</v>
      </c>
      <c r="CC217" s="67">
        <v>0.1183846490387753</v>
      </c>
      <c r="CD217" s="67">
        <v>-8.6133902806791063E-2</v>
      </c>
      <c r="CE217" s="67">
        <v>-7.1997363698382777E-2</v>
      </c>
      <c r="CF217" s="67">
        <v>-0.14952072713418998</v>
      </c>
      <c r="CG217" s="67">
        <v>7.5292785734837067E-2</v>
      </c>
      <c r="CH217" s="67">
        <v>8.8818005181021412E-2</v>
      </c>
      <c r="CI217" s="67">
        <v>0.14248166767065099</v>
      </c>
      <c r="CJ217" s="67">
        <v>0.14888203533494937</v>
      </c>
      <c r="CK217" s="67">
        <v>0.96159015961094618</v>
      </c>
      <c r="CL217" s="67">
        <v>1.8826720979251359</v>
      </c>
      <c r="CM217" s="67">
        <v>3.7218979264906369</v>
      </c>
      <c r="CN217" s="67">
        <v>2.7265268920459258</v>
      </c>
      <c r="CO217" s="67">
        <v>1.979242686774046</v>
      </c>
      <c r="CP217" s="67">
        <v>1.5196349200836752</v>
      </c>
      <c r="CQ217" s="67">
        <v>0.8171377212433677</v>
      </c>
      <c r="CR217" s="67">
        <v>0.64672316947642983</v>
      </c>
      <c r="CS217" s="67">
        <v>6.5765454383445346E-2</v>
      </c>
      <c r="CT217" s="67">
        <v>6.7199981678787157E-2</v>
      </c>
      <c r="CU217" s="67">
        <v>6.6733881012301238E-2</v>
      </c>
      <c r="CV217" s="67">
        <v>0</v>
      </c>
      <c r="CW217" s="67">
        <v>0</v>
      </c>
      <c r="CX217" s="67">
        <v>-0.1950816453971789</v>
      </c>
      <c r="CY217" s="67">
        <v>-0.47337813265078205</v>
      </c>
      <c r="CZ217" s="67">
        <v>-0.42604127867646963</v>
      </c>
      <c r="DA217" s="67">
        <v>-0.22973540288997651</v>
      </c>
      <c r="DB217" s="67">
        <v>5.1182077131350236E-2</v>
      </c>
      <c r="DC217" s="67">
        <v>-3.4238900638478245E-2</v>
      </c>
      <c r="DD217" s="67">
        <v>-0.12468806803323999</v>
      </c>
      <c r="DE217" s="67">
        <v>-0.12406465669192762</v>
      </c>
      <c r="DF217" s="67">
        <v>-0.12652423455702722</v>
      </c>
      <c r="DG217" s="67">
        <v>-3.4502619360347403E-2</v>
      </c>
      <c r="DH217" s="67">
        <v>-5.0172935388179629E-2</v>
      </c>
      <c r="DI217" s="67">
        <v>-1.6093639211426251E-2</v>
      </c>
      <c r="DJ217" s="67">
        <v>-1.5979266634408778E-2</v>
      </c>
      <c r="DK217" s="67">
        <v>0</v>
      </c>
      <c r="DL217" s="67">
        <v>3.5052065041188518E-2</v>
      </c>
      <c r="DM217" s="67">
        <v>0.26654012718014158</v>
      </c>
      <c r="DN217" s="67">
        <v>0.26915969324115707</v>
      </c>
      <c r="DO217" s="67">
        <v>0.23328018001942116</v>
      </c>
      <c r="DP217" s="67">
        <v>7.8563736097796572E-2</v>
      </c>
      <c r="DQ217" s="67">
        <v>0.13203874715112188</v>
      </c>
      <c r="DR217" s="67">
        <v>0.13432010301553843</v>
      </c>
      <c r="DS217" s="67">
        <v>5.4039435317434908E-2</v>
      </c>
      <c r="DT217" s="67">
        <v>0.10851288167864974</v>
      </c>
      <c r="DU217" s="67">
        <v>0.97</v>
      </c>
      <c r="DV217" s="67">
        <v>1.6815270522989616</v>
      </c>
      <c r="DW217" s="67">
        <v>3.17</v>
      </c>
      <c r="DX217" s="67">
        <v>2.62</v>
      </c>
      <c r="DY217" s="67">
        <v>1.9073918875758546</v>
      </c>
      <c r="DZ217" s="67">
        <v>0.36</v>
      </c>
      <c r="EA217" s="67">
        <v>-7.0000000000000007E-2</v>
      </c>
      <c r="EB217" s="67">
        <v>-6.3267811704834601E-2</v>
      </c>
      <c r="EC217" s="67">
        <v>-0.18</v>
      </c>
      <c r="ED217" s="67">
        <v>0.01</v>
      </c>
      <c r="EE217" s="67">
        <v>4.4465894465894459E-3</v>
      </c>
      <c r="EF217" s="67">
        <v>0.03</v>
      </c>
      <c r="EG217" s="67">
        <v>-0.01</v>
      </c>
      <c r="EH217" s="67">
        <v>0.09</v>
      </c>
      <c r="EI217" s="67">
        <v>0.21</v>
      </c>
      <c r="EJ217" s="67">
        <v>0.16</v>
      </c>
      <c r="EK217" s="67">
        <v>0.24</v>
      </c>
      <c r="EL217" s="67">
        <v>0.17</v>
      </c>
      <c r="EM217" s="67">
        <v>0.17</v>
      </c>
      <c r="EN217" s="67">
        <v>-0.1</v>
      </c>
      <c r="EO217" s="67">
        <v>-0.1</v>
      </c>
      <c r="EP217" s="67">
        <v>-0.28000000000000003</v>
      </c>
      <c r="EQ217" s="67">
        <v>-0.18</v>
      </c>
      <c r="ER217" s="67">
        <v>-0.24</v>
      </c>
      <c r="ES217" s="67">
        <v>0.09</v>
      </c>
      <c r="ET217" s="67">
        <v>0.09</v>
      </c>
      <c r="EU217" s="67">
        <v>0.15</v>
      </c>
      <c r="EV217" s="67">
        <v>0</v>
      </c>
      <c r="EW217" s="67">
        <v>0.02</v>
      </c>
      <c r="EX217" s="67">
        <v>0.02</v>
      </c>
      <c r="EY217" s="67">
        <v>-0.11</v>
      </c>
      <c r="EZ217" s="67">
        <v>-0.13</v>
      </c>
      <c r="FA217" s="67">
        <v>-0.09</v>
      </c>
      <c r="FB217" s="67">
        <v>0.05</v>
      </c>
      <c r="FC217" s="67">
        <v>0.04</v>
      </c>
      <c r="FD217" s="67">
        <v>0</v>
      </c>
      <c r="FE217" s="67">
        <v>0.93</v>
      </c>
      <c r="FF217" s="67">
        <v>1.75</v>
      </c>
      <c r="FG217" s="67">
        <v>2.95</v>
      </c>
      <c r="FH217" s="67">
        <v>2.41</v>
      </c>
      <c r="FI217" s="67">
        <v>1.62</v>
      </c>
      <c r="FJ217" s="67">
        <v>0.98</v>
      </c>
      <c r="FK217" s="67">
        <v>0.67</v>
      </c>
      <c r="FL217" s="67">
        <v>0.59</v>
      </c>
      <c r="FM217" s="67">
        <v>0.08</v>
      </c>
      <c r="FN217" s="67">
        <v>0.01</v>
      </c>
      <c r="FO217" s="67">
        <v>0.01</v>
      </c>
      <c r="FP217" s="67">
        <v>0.03</v>
      </c>
      <c r="FQ217" s="67">
        <v>0</v>
      </c>
      <c r="FR217" s="67">
        <v>0</v>
      </c>
      <c r="FS217" s="67">
        <v>0.03</v>
      </c>
      <c r="FT217" s="67">
        <v>0.08</v>
      </c>
      <c r="FU217" s="67">
        <v>0.08</v>
      </c>
      <c r="FV217" s="67">
        <v>0.02</v>
      </c>
      <c r="FW217" s="67">
        <v>0</v>
      </c>
      <c r="FX217" s="67">
        <v>0</v>
      </c>
      <c r="FY217" s="67">
        <v>0.06</v>
      </c>
      <c r="FZ217" s="67">
        <v>0.06</v>
      </c>
      <c r="GA217" s="67">
        <v>0.06</v>
      </c>
      <c r="GB217" s="67">
        <v>0</v>
      </c>
      <c r="GC217" s="67">
        <v>-0.04</v>
      </c>
      <c r="GD217" s="67">
        <v>-0.04</v>
      </c>
      <c r="GE217" s="67">
        <v>-0.04</v>
      </c>
      <c r="GF217" s="67">
        <v>-0.01</v>
      </c>
      <c r="GG217" s="67">
        <v>0.02</v>
      </c>
      <c r="GH217" s="67">
        <v>0.24</v>
      </c>
      <c r="GI217" s="67">
        <v>0.13</v>
      </c>
      <c r="GJ217" s="67">
        <v>0.1</v>
      </c>
      <c r="GK217" s="67">
        <v>-0.13</v>
      </c>
      <c r="GL217" s="67">
        <v>0.03</v>
      </c>
      <c r="GM217" s="67">
        <v>0.03</v>
      </c>
      <c r="GN217" s="67">
        <v>0.4</v>
      </c>
      <c r="GO217" s="67">
        <v>1.29</v>
      </c>
      <c r="GP217" s="67">
        <v>2.4900000000000002</v>
      </c>
      <c r="GQ217" s="67">
        <v>3.19</v>
      </c>
      <c r="GR217" s="67">
        <v>2.3199999999999998</v>
      </c>
      <c r="GS217" s="67">
        <v>1.23</v>
      </c>
      <c r="GT217" s="67">
        <v>0.87</v>
      </c>
      <c r="GU217" s="67">
        <v>0.55000000000000004</v>
      </c>
      <c r="GV217" s="67">
        <v>0.54</v>
      </c>
      <c r="GW217" s="67">
        <v>0.04</v>
      </c>
      <c r="GX217" s="67">
        <v>0.03</v>
      </c>
      <c r="GY217" s="67">
        <v>-0.02</v>
      </c>
      <c r="GZ217" s="67">
        <v>-0.02</v>
      </c>
      <c r="HA217" s="67">
        <v>0</v>
      </c>
      <c r="HB217" s="67">
        <v>0</v>
      </c>
      <c r="HC217" s="67">
        <v>-0.04</v>
      </c>
      <c r="HD217" s="67">
        <v>-0.04</v>
      </c>
      <c r="HE217" s="67">
        <v>-0.06</v>
      </c>
      <c r="HF217" s="67">
        <v>0.22</v>
      </c>
      <c r="HG217" s="67">
        <v>0.19</v>
      </c>
      <c r="HH217" s="67">
        <v>0.21</v>
      </c>
      <c r="HI217" s="67">
        <v>0.01</v>
      </c>
      <c r="HJ217" s="67">
        <v>0.05</v>
      </c>
      <c r="HK217" s="67">
        <v>0.05</v>
      </c>
      <c r="HL217" s="67">
        <v>7.0000000000000007E-2</v>
      </c>
      <c r="HM217" s="67">
        <v>0.1</v>
      </c>
      <c r="HN217" s="67">
        <v>0.1</v>
      </c>
      <c r="HO217" s="67">
        <v>0.04</v>
      </c>
      <c r="HP217" s="67">
        <v>0.01</v>
      </c>
      <c r="HQ217" s="67">
        <v>0.01</v>
      </c>
      <c r="HR217" s="67">
        <v>7.0000000000000007E-2</v>
      </c>
      <c r="HS217" s="67">
        <v>0.05</v>
      </c>
      <c r="HT217" s="67">
        <v>0.08</v>
      </c>
      <c r="HU217" s="67">
        <v>0.19</v>
      </c>
      <c r="HV217" s="67">
        <v>0.25</v>
      </c>
      <c r="HW217" s="67">
        <v>0.22</v>
      </c>
      <c r="HX217" s="67">
        <v>0.04</v>
      </c>
      <c r="HY217" s="67">
        <v>1.26</v>
      </c>
      <c r="HZ217" s="67">
        <v>2.71</v>
      </c>
      <c r="IA217" s="67">
        <v>4.3600000000000003</v>
      </c>
      <c r="IB217" s="67">
        <v>3.17</v>
      </c>
      <c r="IC217" s="69">
        <v>-0.15</v>
      </c>
      <c r="ID217" s="69">
        <v>-0.1</v>
      </c>
      <c r="IE217" s="69">
        <v>0.1</v>
      </c>
      <c r="IF217" s="69">
        <v>0.15445887902995176</v>
      </c>
      <c r="IG217" s="69">
        <v>5.121431351775553E-2</v>
      </c>
      <c r="IH217" s="69">
        <v>0.3</v>
      </c>
      <c r="II217" s="69">
        <v>0.39356038274378002</v>
      </c>
      <c r="IJ217" s="69">
        <v>-0.2</v>
      </c>
      <c r="IK217" s="69">
        <v>-0.27412278324703077</v>
      </c>
      <c r="IL217" s="69">
        <v>-0.23451103411000407</v>
      </c>
      <c r="IM217" s="69">
        <v>0.35</v>
      </c>
      <c r="IN217" s="69">
        <v>0.8</v>
      </c>
      <c r="IO217" s="69">
        <v>1.0016370545344879</v>
      </c>
      <c r="IP217" s="69">
        <v>1.2</v>
      </c>
      <c r="IQ217" s="69">
        <v>1.4839062841147392</v>
      </c>
      <c r="IR217" s="69">
        <v>1.7203194737225151</v>
      </c>
      <c r="IS217" s="69">
        <v>1.9884022240255468</v>
      </c>
      <c r="IT217" s="69">
        <v>1.2790930033935197</v>
      </c>
      <c r="IU217" s="69">
        <v>0.89261417193429693</v>
      </c>
      <c r="IV217" s="69">
        <v>0.332597080639979</v>
      </c>
      <c r="IW217" s="69">
        <v>0.14108410145205139</v>
      </c>
      <c r="IX217" s="69">
        <v>0.2</v>
      </c>
      <c r="IY217" s="69">
        <v>5.146696949493719E-2</v>
      </c>
      <c r="IZ217" s="92"/>
    </row>
    <row r="218" spans="1:260" s="53" customFormat="1" ht="18" customHeight="1" x14ac:dyDescent="0.2">
      <c r="A218" s="97">
        <v>24501</v>
      </c>
      <c r="B218" s="20"/>
      <c r="C218" s="60"/>
      <c r="D218" s="29"/>
      <c r="E218" s="95"/>
      <c r="F218" s="35"/>
      <c r="G218" s="36" t="s">
        <v>210</v>
      </c>
      <c r="H218" s="71">
        <v>0.05</v>
      </c>
      <c r="I218" s="71">
        <v>0.05</v>
      </c>
      <c r="J218" s="71">
        <v>0.05</v>
      </c>
      <c r="K218" s="71">
        <v>0.09</v>
      </c>
      <c r="L218" s="71">
        <v>0.09</v>
      </c>
      <c r="M218" s="71">
        <v>0.15</v>
      </c>
      <c r="N218" s="71">
        <v>0.12</v>
      </c>
      <c r="O218" s="71">
        <v>0.13</v>
      </c>
      <c r="P218" s="71">
        <v>7.0000000000000007E-2</v>
      </c>
      <c r="Q218" s="71">
        <v>0.82</v>
      </c>
      <c r="R218" s="71">
        <v>1.95</v>
      </c>
      <c r="S218" s="71">
        <v>3.37</v>
      </c>
      <c r="T218" s="71">
        <v>1.83</v>
      </c>
      <c r="U218" s="71">
        <v>0.19</v>
      </c>
      <c r="V218" s="71">
        <v>-0.02</v>
      </c>
      <c r="W218" s="71">
        <v>0.06</v>
      </c>
      <c r="X218" s="71">
        <v>0.05</v>
      </c>
      <c r="Y218" s="71">
        <v>0.03</v>
      </c>
      <c r="Z218" s="71">
        <v>0</v>
      </c>
      <c r="AA218" s="71">
        <v>0</v>
      </c>
      <c r="AB218" s="71">
        <v>0</v>
      </c>
      <c r="AC218" s="71">
        <v>0.05</v>
      </c>
      <c r="AD218" s="71">
        <v>0.05</v>
      </c>
      <c r="AE218" s="71">
        <v>0.05</v>
      </c>
      <c r="AF218" s="71">
        <v>0</v>
      </c>
      <c r="AG218" s="71">
        <v>0</v>
      </c>
      <c r="AH218" s="71">
        <v>0</v>
      </c>
      <c r="AI218" s="71">
        <v>0</v>
      </c>
      <c r="AJ218" s="71">
        <v>0</v>
      </c>
      <c r="AK218" s="71">
        <v>0</v>
      </c>
      <c r="AL218" s="71">
        <v>0</v>
      </c>
      <c r="AM218" s="71">
        <v>0</v>
      </c>
      <c r="AN218" s="71">
        <v>0</v>
      </c>
      <c r="AO218" s="71">
        <v>0</v>
      </c>
      <c r="AP218" s="71">
        <v>0</v>
      </c>
      <c r="AQ218" s="71">
        <v>0</v>
      </c>
      <c r="AR218" s="71">
        <v>0.06</v>
      </c>
      <c r="AS218" s="71">
        <v>0</v>
      </c>
      <c r="AT218" s="71">
        <v>0</v>
      </c>
      <c r="AU218" s="71">
        <v>0</v>
      </c>
      <c r="AV218" s="71">
        <v>0</v>
      </c>
      <c r="AW218" s="71">
        <v>-0.24</v>
      </c>
      <c r="AX218" s="71">
        <v>-0.22</v>
      </c>
      <c r="AY218" s="71">
        <v>-0.22</v>
      </c>
      <c r="AZ218" s="71">
        <v>0</v>
      </c>
      <c r="BA218" s="71">
        <v>0.96</v>
      </c>
      <c r="BB218" s="71">
        <v>1.73</v>
      </c>
      <c r="BC218" s="71">
        <v>2.72</v>
      </c>
      <c r="BD218" s="71">
        <v>1.91</v>
      </c>
      <c r="BE218" s="71">
        <v>1.01</v>
      </c>
      <c r="BF218" s="71">
        <v>0.33</v>
      </c>
      <c r="BG218" s="71">
        <v>-0.02</v>
      </c>
      <c r="BH218" s="71">
        <v>0.18</v>
      </c>
      <c r="BI218" s="71">
        <v>0.42</v>
      </c>
      <c r="BJ218" s="71">
        <v>0.43</v>
      </c>
      <c r="BK218" s="71">
        <v>0.34</v>
      </c>
      <c r="BL218" s="71">
        <v>0.02</v>
      </c>
      <c r="BM218" s="71">
        <v>0.02</v>
      </c>
      <c r="BN218" s="71">
        <v>0.02</v>
      </c>
      <c r="BO218" s="71">
        <v>-0.01</v>
      </c>
      <c r="BP218" s="71">
        <v>0.19</v>
      </c>
      <c r="BQ218" s="71">
        <v>0.14000000000000001</v>
      </c>
      <c r="BR218" s="71">
        <v>0.19</v>
      </c>
      <c r="BS218" s="71">
        <v>0.28999999999999998</v>
      </c>
      <c r="BT218" s="71">
        <v>0.28999999999999998</v>
      </c>
      <c r="BU218" s="71">
        <v>0.27</v>
      </c>
      <c r="BV218" s="71">
        <v>-0.06</v>
      </c>
      <c r="BW218" s="71">
        <v>0</v>
      </c>
      <c r="BX218" s="71">
        <v>0.18</v>
      </c>
      <c r="BY218" s="71">
        <v>0.17</v>
      </c>
      <c r="BZ218" s="71">
        <v>0.17</v>
      </c>
      <c r="CA218" s="71">
        <v>0</v>
      </c>
      <c r="CB218" s="71">
        <v>0</v>
      </c>
      <c r="CC218" s="71">
        <v>7.0000000000000007E-2</v>
      </c>
      <c r="CD218" s="71">
        <v>7.0000000000000007E-2</v>
      </c>
      <c r="CE218" s="71">
        <v>7.0000000000000007E-2</v>
      </c>
      <c r="CF218" s="71">
        <v>0.06</v>
      </c>
      <c r="CG218" s="71">
        <v>0.08</v>
      </c>
      <c r="CH218" s="71">
        <v>0.1</v>
      </c>
      <c r="CI218" s="71">
        <v>0.03</v>
      </c>
      <c r="CJ218" s="71">
        <v>0.04</v>
      </c>
      <c r="CK218" s="71">
        <v>0.95</v>
      </c>
      <c r="CL218" s="71">
        <v>2.12</v>
      </c>
      <c r="CM218" s="71">
        <v>4.1900000000000004</v>
      </c>
      <c r="CN218" s="71">
        <v>3.08</v>
      </c>
      <c r="CO218" s="71">
        <v>2.14</v>
      </c>
      <c r="CP218" s="71">
        <v>1.62</v>
      </c>
      <c r="CQ218" s="71">
        <v>0.83</v>
      </c>
      <c r="CR218" s="71">
        <v>0.73</v>
      </c>
      <c r="CS218" s="71">
        <v>0</v>
      </c>
      <c r="CT218" s="71">
        <v>0</v>
      </c>
      <c r="CU218" s="71">
        <v>0</v>
      </c>
      <c r="CV218" s="71">
        <v>0</v>
      </c>
      <c r="CW218" s="71">
        <v>0</v>
      </c>
      <c r="CX218" s="71">
        <v>-0.22</v>
      </c>
      <c r="CY218" s="71">
        <v>-0.28000000000000003</v>
      </c>
      <c r="CZ218" s="71">
        <v>-0.26</v>
      </c>
      <c r="DA218" s="71">
        <v>-0.04</v>
      </c>
      <c r="DB218" s="71">
        <v>0.02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0</v>
      </c>
      <c r="DN218" s="71">
        <v>0</v>
      </c>
      <c r="DO218" s="71">
        <v>0</v>
      </c>
      <c r="DP218" s="71">
        <v>0</v>
      </c>
      <c r="DQ218" s="71">
        <v>0</v>
      </c>
      <c r="DR218" s="71">
        <v>0</v>
      </c>
      <c r="DS218" s="71">
        <v>0</v>
      </c>
      <c r="DT218" s="71">
        <v>0</v>
      </c>
      <c r="DU218" s="71">
        <v>0.92</v>
      </c>
      <c r="DV218" s="71">
        <v>1.72</v>
      </c>
      <c r="DW218" s="71">
        <v>3.5</v>
      </c>
      <c r="DX218" s="71">
        <v>2.77</v>
      </c>
      <c r="DY218" s="71">
        <v>1.97</v>
      </c>
      <c r="DZ218" s="71">
        <v>0.25</v>
      </c>
      <c r="EA218" s="71">
        <v>0.03</v>
      </c>
      <c r="EB218" s="71">
        <v>0.03</v>
      </c>
      <c r="EC218" s="71">
        <v>-0.1</v>
      </c>
      <c r="ED218" s="71">
        <v>-0.1</v>
      </c>
      <c r="EE218" s="71">
        <v>-0.1</v>
      </c>
      <c r="EF218" s="71">
        <v>0</v>
      </c>
      <c r="EG218" s="71">
        <v>0</v>
      </c>
      <c r="EH218" s="71">
        <v>0</v>
      </c>
      <c r="EI218" s="71">
        <v>0</v>
      </c>
      <c r="EJ218" s="71">
        <v>0</v>
      </c>
      <c r="EK218" s="71">
        <v>0</v>
      </c>
      <c r="EL218" s="71">
        <v>0</v>
      </c>
      <c r="EM218" s="71">
        <v>0</v>
      </c>
      <c r="EN218" s="71">
        <v>0</v>
      </c>
      <c r="EO218" s="71">
        <v>0</v>
      </c>
      <c r="EP218" s="71">
        <v>-0.12</v>
      </c>
      <c r="EQ218" s="71">
        <v>-0.12</v>
      </c>
      <c r="ER218" s="71">
        <v>-0.12</v>
      </c>
      <c r="ES218" s="71">
        <v>0</v>
      </c>
      <c r="ET218" s="71">
        <v>0</v>
      </c>
      <c r="EU218" s="71">
        <v>0</v>
      </c>
      <c r="EV218" s="71">
        <v>0</v>
      </c>
      <c r="EW218" s="71">
        <v>0</v>
      </c>
      <c r="EX218" s="71">
        <v>0</v>
      </c>
      <c r="EY218" s="71">
        <v>-0.14000000000000001</v>
      </c>
      <c r="EZ218" s="71">
        <v>-0.15</v>
      </c>
      <c r="FA218" s="71">
        <v>-0.15</v>
      </c>
      <c r="FB218" s="71">
        <v>0</v>
      </c>
      <c r="FC218" s="71">
        <v>0</v>
      </c>
      <c r="FD218" s="71">
        <v>0</v>
      </c>
      <c r="FE218" s="71">
        <v>1.17</v>
      </c>
      <c r="FF218" s="71">
        <v>2.11</v>
      </c>
      <c r="FG218" s="71">
        <v>3.43</v>
      </c>
      <c r="FH218" s="71">
        <v>2.5499999999999998</v>
      </c>
      <c r="FI218" s="71">
        <v>1.66</v>
      </c>
      <c r="FJ218" s="71">
        <v>0.96</v>
      </c>
      <c r="FK218" s="71">
        <v>0.75</v>
      </c>
      <c r="FL218" s="71">
        <v>0.66</v>
      </c>
      <c r="FM218" s="71">
        <v>0.1</v>
      </c>
      <c r="FN218" s="71">
        <v>0</v>
      </c>
      <c r="FO218" s="71">
        <v>0</v>
      </c>
      <c r="FP218" s="71">
        <v>0</v>
      </c>
      <c r="FQ218" s="71">
        <v>0</v>
      </c>
      <c r="FR218" s="71">
        <v>0</v>
      </c>
      <c r="FS218" s="71">
        <v>0</v>
      </c>
      <c r="FT218" s="71">
        <v>0</v>
      </c>
      <c r="FU218" s="71">
        <v>0</v>
      </c>
      <c r="FV218" s="71">
        <v>0</v>
      </c>
      <c r="FW218" s="71">
        <v>0</v>
      </c>
      <c r="FX218" s="71">
        <v>0</v>
      </c>
      <c r="FY218" s="71">
        <v>7.0000000000000007E-2</v>
      </c>
      <c r="FZ218" s="71">
        <v>7.0000000000000007E-2</v>
      </c>
      <c r="GA218" s="71">
        <v>7.0000000000000007E-2</v>
      </c>
      <c r="GB218" s="71">
        <v>0</v>
      </c>
      <c r="GC218" s="71">
        <v>0</v>
      </c>
      <c r="GD218" s="71">
        <v>0</v>
      </c>
      <c r="GE218" s="71">
        <v>0</v>
      </c>
      <c r="GF218" s="71">
        <v>0</v>
      </c>
      <c r="GG218" s="71">
        <v>0</v>
      </c>
      <c r="GH218" s="71">
        <v>0.13</v>
      </c>
      <c r="GI218" s="71">
        <v>0.14000000000000001</v>
      </c>
      <c r="GJ218" s="71">
        <v>0.13</v>
      </c>
      <c r="GK218" s="71">
        <v>0</v>
      </c>
      <c r="GL218" s="71">
        <v>0</v>
      </c>
      <c r="GM218" s="71">
        <v>0</v>
      </c>
      <c r="GN218" s="71">
        <v>0</v>
      </c>
      <c r="GO218" s="71">
        <v>0.98</v>
      </c>
      <c r="GP218" s="71">
        <v>2.34</v>
      </c>
      <c r="GQ218" s="71">
        <v>3.58</v>
      </c>
      <c r="GR218" s="71">
        <v>2.5299999999999998</v>
      </c>
      <c r="GS218" s="71">
        <v>1.3</v>
      </c>
      <c r="GT218" s="71">
        <v>1.1299999999999999</v>
      </c>
      <c r="GU218" s="71">
        <v>0.86</v>
      </c>
      <c r="GV218" s="71">
        <v>0.85</v>
      </c>
      <c r="GW218" s="71">
        <v>0.05</v>
      </c>
      <c r="GX218" s="71">
        <v>0.05</v>
      </c>
      <c r="GY218" s="71">
        <v>0</v>
      </c>
      <c r="GZ218" s="71">
        <v>0</v>
      </c>
      <c r="HA218" s="71">
        <v>0</v>
      </c>
      <c r="HB218" s="71">
        <v>0</v>
      </c>
      <c r="HC218" s="71">
        <v>0</v>
      </c>
      <c r="HD218" s="71">
        <v>0</v>
      </c>
      <c r="HE218" s="71">
        <v>-0.02</v>
      </c>
      <c r="HF218" s="71">
        <v>-0.02</v>
      </c>
      <c r="HG218" s="71">
        <v>-0.02</v>
      </c>
      <c r="HH218" s="71">
        <v>0</v>
      </c>
      <c r="HI218" s="71">
        <v>0</v>
      </c>
      <c r="HJ218" s="71">
        <v>0</v>
      </c>
      <c r="HK218" s="71">
        <v>0</v>
      </c>
      <c r="HL218" s="71">
        <v>7.0000000000000007E-2</v>
      </c>
      <c r="HM218" s="71">
        <v>7.0000000000000007E-2</v>
      </c>
      <c r="HN218" s="71">
        <v>7.0000000000000007E-2</v>
      </c>
      <c r="HO218" s="71">
        <v>0</v>
      </c>
      <c r="HP218" s="71">
        <v>0</v>
      </c>
      <c r="HQ218" s="71">
        <v>0</v>
      </c>
      <c r="HR218" s="71">
        <v>0</v>
      </c>
      <c r="HS218" s="71">
        <v>0</v>
      </c>
      <c r="HT218" s="71">
        <v>0.02</v>
      </c>
      <c r="HU218" s="71">
        <v>0.02</v>
      </c>
      <c r="HV218" s="71">
        <v>0.02</v>
      </c>
      <c r="HW218" s="71">
        <v>0</v>
      </c>
      <c r="HX218" s="71">
        <v>0</v>
      </c>
      <c r="HY218" s="71">
        <v>1.38</v>
      </c>
      <c r="HZ218" s="71">
        <v>3.03</v>
      </c>
      <c r="IA218" s="71">
        <v>4.9000000000000004</v>
      </c>
      <c r="IB218" s="71">
        <v>3.6</v>
      </c>
      <c r="IC218" s="41">
        <v>-0.15</v>
      </c>
      <c r="ID218" s="41">
        <v>-0.1</v>
      </c>
      <c r="IE218" s="41">
        <v>0.1</v>
      </c>
      <c r="IF218" s="41">
        <v>0.15445887902995176</v>
      </c>
      <c r="IG218" s="41">
        <v>5.121431351775553E-2</v>
      </c>
      <c r="IH218" s="41">
        <v>0.3</v>
      </c>
      <c r="II218" s="41">
        <v>0.39356038274378002</v>
      </c>
      <c r="IJ218" s="41">
        <v>-0.2</v>
      </c>
      <c r="IK218" s="41">
        <v>-0.27412278324703077</v>
      </c>
      <c r="IL218" s="41">
        <v>-0.23451103411000407</v>
      </c>
      <c r="IM218" s="41">
        <v>0.35</v>
      </c>
      <c r="IN218" s="41">
        <v>0.8</v>
      </c>
      <c r="IO218" s="41">
        <v>1.0016370545344879</v>
      </c>
      <c r="IP218" s="41">
        <v>1.2</v>
      </c>
      <c r="IQ218" s="41">
        <v>1.4839062841147392</v>
      </c>
      <c r="IR218" s="41">
        <v>1.7203194737225151</v>
      </c>
      <c r="IS218" s="41">
        <v>1.9884022240255468</v>
      </c>
      <c r="IT218" s="41">
        <v>1.2790930033935197</v>
      </c>
      <c r="IU218" s="41">
        <v>0.89261417193429693</v>
      </c>
      <c r="IV218" s="41">
        <v>0.332597080639979</v>
      </c>
      <c r="IW218" s="41">
        <v>0.14108410145205139</v>
      </c>
      <c r="IX218" s="41">
        <v>0.2</v>
      </c>
      <c r="IY218" s="41">
        <v>5.146696949493719E-2</v>
      </c>
      <c r="IZ218" s="41"/>
    </row>
    <row r="219" spans="1:260" s="53" customFormat="1" ht="18" customHeight="1" x14ac:dyDescent="0.2">
      <c r="A219" s="97">
        <v>24502</v>
      </c>
      <c r="B219" s="20"/>
      <c r="C219" s="60"/>
      <c r="D219" s="29"/>
      <c r="E219" s="95"/>
      <c r="F219" s="66"/>
      <c r="G219" s="91" t="s">
        <v>211</v>
      </c>
      <c r="H219" s="71">
        <v>0.05</v>
      </c>
      <c r="I219" s="71">
        <v>0.05</v>
      </c>
      <c r="J219" s="71">
        <v>0.05</v>
      </c>
      <c r="K219" s="71">
        <v>0.09</v>
      </c>
      <c r="L219" s="71">
        <v>0.09</v>
      </c>
      <c r="M219" s="71">
        <v>0.15</v>
      </c>
      <c r="N219" s="71">
        <v>0.12</v>
      </c>
      <c r="O219" s="71">
        <v>0.13</v>
      </c>
      <c r="P219" s="71">
        <v>7.0000000000000007E-2</v>
      </c>
      <c r="Q219" s="71">
        <v>0.82</v>
      </c>
      <c r="R219" s="71">
        <v>1.95</v>
      </c>
      <c r="S219" s="71">
        <v>3.37</v>
      </c>
      <c r="T219" s="71">
        <v>1.83</v>
      </c>
      <c r="U219" s="71">
        <v>0.19</v>
      </c>
      <c r="V219" s="71">
        <v>-0.02</v>
      </c>
      <c r="W219" s="71">
        <v>0.06</v>
      </c>
      <c r="X219" s="71">
        <v>0.05</v>
      </c>
      <c r="Y219" s="71">
        <v>0.03</v>
      </c>
      <c r="Z219" s="71">
        <v>0</v>
      </c>
      <c r="AA219" s="71">
        <v>0</v>
      </c>
      <c r="AB219" s="71">
        <v>0</v>
      </c>
      <c r="AC219" s="71">
        <v>0.05</v>
      </c>
      <c r="AD219" s="71">
        <v>0.05</v>
      </c>
      <c r="AE219" s="71">
        <v>0.05</v>
      </c>
      <c r="AF219" s="71">
        <v>0</v>
      </c>
      <c r="AG219" s="71">
        <v>0</v>
      </c>
      <c r="AH219" s="71">
        <v>0</v>
      </c>
      <c r="AI219" s="71">
        <v>0</v>
      </c>
      <c r="AJ219" s="71">
        <v>0</v>
      </c>
      <c r="AK219" s="71">
        <v>0</v>
      </c>
      <c r="AL219" s="71">
        <v>0</v>
      </c>
      <c r="AM219" s="71">
        <v>0</v>
      </c>
      <c r="AN219" s="71">
        <v>0</v>
      </c>
      <c r="AO219" s="71">
        <v>0</v>
      </c>
      <c r="AP219" s="71">
        <v>0</v>
      </c>
      <c r="AQ219" s="71">
        <v>0</v>
      </c>
      <c r="AR219" s="71">
        <v>0.74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1.77</v>
      </c>
      <c r="AY219" s="71">
        <v>1.78</v>
      </c>
      <c r="AZ219" s="71">
        <v>1.77</v>
      </c>
      <c r="BA219" s="71">
        <v>0</v>
      </c>
      <c r="BB219" s="71">
        <v>0</v>
      </c>
      <c r="BC219" s="71">
        <v>0</v>
      </c>
      <c r="BD219" s="71">
        <v>0</v>
      </c>
      <c r="BE219" s="71">
        <v>0</v>
      </c>
      <c r="BF219" s="71">
        <v>0</v>
      </c>
      <c r="BG219" s="71">
        <v>0</v>
      </c>
      <c r="BH219" s="71">
        <v>0</v>
      </c>
      <c r="BI219" s="71">
        <v>0</v>
      </c>
      <c r="BJ219" s="71">
        <v>0</v>
      </c>
      <c r="BK219" s="71">
        <v>0.64</v>
      </c>
      <c r="BL219" s="71">
        <v>0.64</v>
      </c>
      <c r="BM219" s="71">
        <v>0.64</v>
      </c>
      <c r="BN219" s="71">
        <v>0</v>
      </c>
      <c r="BO219" s="71">
        <v>0</v>
      </c>
      <c r="BP219" s="71">
        <v>0</v>
      </c>
      <c r="BQ219" s="71">
        <v>0</v>
      </c>
      <c r="BR219" s="71">
        <v>0</v>
      </c>
      <c r="BS219" s="71">
        <v>0</v>
      </c>
      <c r="BT219" s="71">
        <v>0</v>
      </c>
      <c r="BU219" s="71">
        <v>0</v>
      </c>
      <c r="BV219" s="71">
        <v>0</v>
      </c>
      <c r="BW219" s="71">
        <v>0</v>
      </c>
      <c r="BX219" s="71">
        <v>0</v>
      </c>
      <c r="BY219" s="71">
        <v>0</v>
      </c>
      <c r="BZ219" s="71">
        <v>0</v>
      </c>
      <c r="CA219" s="71">
        <v>0</v>
      </c>
      <c r="CB219" s="71">
        <v>0</v>
      </c>
      <c r="CC219" s="71">
        <v>0.74</v>
      </c>
      <c r="CD219" s="71">
        <v>0.74</v>
      </c>
      <c r="CE219" s="71">
        <v>0.99</v>
      </c>
      <c r="CF219" s="71">
        <v>0</v>
      </c>
      <c r="CG219" s="71">
        <v>0</v>
      </c>
      <c r="CH219" s="71">
        <v>0</v>
      </c>
      <c r="CI219" s="71">
        <v>1.67</v>
      </c>
      <c r="CJ219" s="71">
        <v>1.67</v>
      </c>
      <c r="CK219" s="71">
        <v>1.67</v>
      </c>
      <c r="CL219" s="71">
        <v>0</v>
      </c>
      <c r="CM219" s="71">
        <v>0</v>
      </c>
      <c r="CN219" s="71">
        <v>0</v>
      </c>
      <c r="CO219" s="71">
        <v>0</v>
      </c>
      <c r="CP219" s="71">
        <v>0</v>
      </c>
      <c r="CQ219" s="71">
        <v>0</v>
      </c>
      <c r="CR219" s="71">
        <v>0</v>
      </c>
      <c r="CS219" s="71">
        <v>0</v>
      </c>
      <c r="CT219" s="71">
        <v>0</v>
      </c>
      <c r="CU219" s="71">
        <v>0</v>
      </c>
      <c r="CV219" s="71">
        <v>0</v>
      </c>
      <c r="CW219" s="71">
        <v>0</v>
      </c>
      <c r="CX219" s="71">
        <v>0</v>
      </c>
      <c r="CY219" s="71">
        <v>0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3.31</v>
      </c>
      <c r="DN219" s="71">
        <v>3.31</v>
      </c>
      <c r="DO219" s="71">
        <v>3.31</v>
      </c>
      <c r="DP219" s="71">
        <v>0</v>
      </c>
      <c r="DQ219" s="71">
        <v>0</v>
      </c>
      <c r="DR219" s="71">
        <v>0</v>
      </c>
      <c r="DS219" s="71">
        <v>0</v>
      </c>
      <c r="DT219" s="71">
        <v>0</v>
      </c>
      <c r="DU219" s="71">
        <v>0</v>
      </c>
      <c r="DV219" s="71">
        <v>0</v>
      </c>
      <c r="DW219" s="71">
        <v>0</v>
      </c>
      <c r="DX219" s="71">
        <v>0</v>
      </c>
      <c r="DY219" s="71">
        <v>0</v>
      </c>
      <c r="DZ219" s="71">
        <v>0</v>
      </c>
      <c r="EA219" s="71">
        <v>0</v>
      </c>
      <c r="EB219" s="71">
        <v>0</v>
      </c>
      <c r="EC219" s="71">
        <v>0</v>
      </c>
      <c r="ED219" s="71">
        <v>0</v>
      </c>
      <c r="EE219" s="71">
        <v>0</v>
      </c>
      <c r="EF219" s="71">
        <v>0</v>
      </c>
      <c r="EG219" s="71">
        <v>0</v>
      </c>
      <c r="EH219" s="71">
        <v>1.46</v>
      </c>
      <c r="EI219" s="71">
        <v>1.46</v>
      </c>
      <c r="EJ219" s="71">
        <v>1.46</v>
      </c>
      <c r="EK219" s="71">
        <v>2.46</v>
      </c>
      <c r="EL219" s="71">
        <v>2.46</v>
      </c>
      <c r="EM219" s="71">
        <v>2.46</v>
      </c>
      <c r="EN219" s="71">
        <v>-1.33</v>
      </c>
      <c r="EO219" s="71">
        <v>-1.33</v>
      </c>
      <c r="EP219" s="71">
        <v>-1.33</v>
      </c>
      <c r="EQ219" s="71">
        <v>0</v>
      </c>
      <c r="ER219" s="71">
        <v>0</v>
      </c>
      <c r="ES219" s="71">
        <v>0</v>
      </c>
      <c r="ET219" s="71">
        <v>0</v>
      </c>
      <c r="EU219" s="71">
        <v>0</v>
      </c>
      <c r="EV219" s="71">
        <v>0</v>
      </c>
      <c r="EW219" s="71">
        <v>0</v>
      </c>
      <c r="EX219" s="71">
        <v>0</v>
      </c>
      <c r="EY219" s="71">
        <v>0</v>
      </c>
      <c r="EZ219" s="71">
        <v>0</v>
      </c>
      <c r="FA219" s="71">
        <v>0</v>
      </c>
      <c r="FB219" s="71">
        <v>0</v>
      </c>
      <c r="FC219" s="71">
        <v>0</v>
      </c>
      <c r="FD219" s="71">
        <v>0</v>
      </c>
      <c r="FE219" s="71">
        <v>0</v>
      </c>
      <c r="FF219" s="71">
        <v>0</v>
      </c>
      <c r="FG219" s="71">
        <v>0</v>
      </c>
      <c r="FH219" s="71">
        <v>0</v>
      </c>
      <c r="FI219" s="71">
        <v>0</v>
      </c>
      <c r="FJ219" s="71">
        <v>0</v>
      </c>
      <c r="FK219" s="71">
        <v>0</v>
      </c>
      <c r="FL219" s="71">
        <v>0</v>
      </c>
      <c r="FM219" s="71">
        <v>0</v>
      </c>
      <c r="FN219" s="71">
        <v>0.08</v>
      </c>
      <c r="FO219" s="71">
        <v>0.08</v>
      </c>
      <c r="FP219" s="71">
        <v>0.08</v>
      </c>
      <c r="FQ219" s="71">
        <v>0</v>
      </c>
      <c r="FR219" s="71">
        <v>0</v>
      </c>
      <c r="FS219" s="71">
        <v>0</v>
      </c>
      <c r="FT219" s="71">
        <v>0</v>
      </c>
      <c r="FU219" s="71">
        <v>0</v>
      </c>
      <c r="FV219" s="71">
        <v>0</v>
      </c>
      <c r="FW219" s="71">
        <v>0</v>
      </c>
      <c r="FX219" s="71">
        <v>0</v>
      </c>
      <c r="FY219" s="71">
        <v>0</v>
      </c>
      <c r="FZ219" s="71">
        <v>0</v>
      </c>
      <c r="GA219" s="71">
        <v>0</v>
      </c>
      <c r="GB219" s="71">
        <v>0</v>
      </c>
      <c r="GC219" s="71">
        <v>-0.54</v>
      </c>
      <c r="GD219" s="71">
        <v>-0.54</v>
      </c>
      <c r="GE219" s="71">
        <v>-0.54</v>
      </c>
      <c r="GF219" s="71">
        <v>0</v>
      </c>
      <c r="GG219" s="71">
        <v>0</v>
      </c>
      <c r="GH219" s="71">
        <v>0</v>
      </c>
      <c r="GI219" s="71">
        <v>0</v>
      </c>
      <c r="GJ219" s="71">
        <v>0</v>
      </c>
      <c r="GK219" s="71">
        <v>0</v>
      </c>
      <c r="GL219" s="71">
        <v>0</v>
      </c>
      <c r="GM219" s="71">
        <v>0</v>
      </c>
      <c r="GN219" s="71">
        <v>2.11</v>
      </c>
      <c r="GO219" s="71">
        <v>2.52</v>
      </c>
      <c r="GP219" s="71">
        <v>2.52</v>
      </c>
      <c r="GQ219" s="71">
        <v>0</v>
      </c>
      <c r="GR219" s="71">
        <v>1.03</v>
      </c>
      <c r="GS219" s="71">
        <v>1.03</v>
      </c>
      <c r="GT219" s="71">
        <v>-2.0699999999999998</v>
      </c>
      <c r="GU219" s="71">
        <v>-3.49</v>
      </c>
      <c r="GV219" s="71">
        <v>-3.5</v>
      </c>
      <c r="GW219" s="71">
        <v>-0.43</v>
      </c>
      <c r="GX219" s="71">
        <v>0</v>
      </c>
      <c r="GY219" s="71">
        <v>0</v>
      </c>
      <c r="GZ219" s="71">
        <v>0</v>
      </c>
      <c r="HA219" s="71">
        <v>0</v>
      </c>
      <c r="HB219" s="71">
        <v>0</v>
      </c>
      <c r="HC219" s="71">
        <v>0</v>
      </c>
      <c r="HD219" s="71">
        <v>0</v>
      </c>
      <c r="HE219" s="71">
        <v>0</v>
      </c>
      <c r="HF219" s="71">
        <v>3.62</v>
      </c>
      <c r="HG219" s="71">
        <v>3.61</v>
      </c>
      <c r="HH219" s="71">
        <v>3.63</v>
      </c>
      <c r="HI219" s="71">
        <v>0</v>
      </c>
      <c r="HJ219" s="71">
        <v>0</v>
      </c>
      <c r="HK219" s="71">
        <v>0</v>
      </c>
      <c r="HL219" s="71">
        <v>0</v>
      </c>
      <c r="HM219" s="71">
        <v>0</v>
      </c>
      <c r="HN219" s="71">
        <v>0</v>
      </c>
      <c r="HO219" s="71">
        <v>0</v>
      </c>
      <c r="HP219" s="71">
        <v>0</v>
      </c>
      <c r="HQ219" s="71">
        <v>0</v>
      </c>
      <c r="HR219" s="71">
        <v>0</v>
      </c>
      <c r="HS219" s="71">
        <v>0</v>
      </c>
      <c r="HT219" s="71">
        <v>0</v>
      </c>
      <c r="HU219" s="71">
        <v>1.33</v>
      </c>
      <c r="HV219" s="71">
        <v>1.33</v>
      </c>
      <c r="HW219" s="71">
        <v>1.33</v>
      </c>
      <c r="HX219" s="71">
        <v>0</v>
      </c>
      <c r="HY219" s="71">
        <v>0</v>
      </c>
      <c r="HZ219" s="71">
        <v>0</v>
      </c>
      <c r="IA219" s="71">
        <v>0</v>
      </c>
      <c r="IB219" s="71">
        <v>0</v>
      </c>
      <c r="IC219" s="92">
        <v>-0.15</v>
      </c>
      <c r="ID219" s="92">
        <v>-0.1</v>
      </c>
      <c r="IE219" s="92">
        <v>0.1</v>
      </c>
      <c r="IF219" s="92">
        <v>0.15445887902995176</v>
      </c>
      <c r="IG219" s="92">
        <v>5.121431351775553E-2</v>
      </c>
      <c r="IH219" s="92">
        <v>0.3</v>
      </c>
      <c r="II219" s="92">
        <v>0.39356038274378002</v>
      </c>
      <c r="IJ219" s="92">
        <v>-0.2</v>
      </c>
      <c r="IK219" s="92">
        <v>-0.27412278324703077</v>
      </c>
      <c r="IL219" s="92">
        <v>-0.23451103411000407</v>
      </c>
      <c r="IM219" s="92">
        <v>0.35</v>
      </c>
      <c r="IN219" s="92">
        <v>0.8</v>
      </c>
      <c r="IO219" s="92">
        <v>1.0016370545344879</v>
      </c>
      <c r="IP219" s="92">
        <v>1.2</v>
      </c>
      <c r="IQ219" s="92">
        <v>1.4839062841147392</v>
      </c>
      <c r="IR219" s="92">
        <v>1.7203194737225151</v>
      </c>
      <c r="IS219" s="92">
        <v>1.9884022240255468</v>
      </c>
      <c r="IT219" s="92">
        <v>1.2790930033935197</v>
      </c>
      <c r="IU219" s="92">
        <v>0.89261417193429693</v>
      </c>
      <c r="IV219" s="92">
        <v>0.332597080639979</v>
      </c>
      <c r="IW219" s="92">
        <v>0.14108410145205139</v>
      </c>
      <c r="IX219" s="92">
        <v>0.2</v>
      </c>
      <c r="IY219" s="92">
        <v>5.146696949493719E-2</v>
      </c>
      <c r="IZ219" s="92"/>
    </row>
    <row r="220" spans="1:260" s="53" customFormat="1" ht="18" customHeight="1" x14ac:dyDescent="0.2">
      <c r="A220" s="97">
        <v>24503</v>
      </c>
      <c r="B220" s="20"/>
      <c r="C220" s="60"/>
      <c r="D220" s="29"/>
      <c r="E220" s="95"/>
      <c r="F220" s="35"/>
      <c r="G220" s="36" t="s">
        <v>212</v>
      </c>
      <c r="H220" s="71">
        <v>0.05</v>
      </c>
      <c r="I220" s="71">
        <v>0.05</v>
      </c>
      <c r="J220" s="71">
        <v>0.05</v>
      </c>
      <c r="K220" s="71">
        <v>0.09</v>
      </c>
      <c r="L220" s="71">
        <v>0.09</v>
      </c>
      <c r="M220" s="71">
        <v>0.15</v>
      </c>
      <c r="N220" s="71">
        <v>0.12</v>
      </c>
      <c r="O220" s="71">
        <v>0.13</v>
      </c>
      <c r="P220" s="71">
        <v>7.0000000000000007E-2</v>
      </c>
      <c r="Q220" s="71">
        <v>0.82</v>
      </c>
      <c r="R220" s="71">
        <v>1.95</v>
      </c>
      <c r="S220" s="71">
        <v>3.37</v>
      </c>
      <c r="T220" s="71">
        <v>1.83</v>
      </c>
      <c r="U220" s="71">
        <v>0.19</v>
      </c>
      <c r="V220" s="71">
        <v>-0.02</v>
      </c>
      <c r="W220" s="71">
        <v>0.06</v>
      </c>
      <c r="X220" s="71">
        <v>0.05</v>
      </c>
      <c r="Y220" s="71">
        <v>0.03</v>
      </c>
      <c r="Z220" s="71">
        <v>0</v>
      </c>
      <c r="AA220" s="71">
        <v>0</v>
      </c>
      <c r="AB220" s="71">
        <v>0</v>
      </c>
      <c r="AC220" s="71">
        <v>0.05</v>
      </c>
      <c r="AD220" s="71">
        <v>0.05</v>
      </c>
      <c r="AE220" s="71">
        <v>0.05</v>
      </c>
      <c r="AF220" s="71">
        <v>0</v>
      </c>
      <c r="AG220" s="71">
        <v>0</v>
      </c>
      <c r="AH220" s="71">
        <v>0</v>
      </c>
      <c r="AI220" s="71">
        <v>0</v>
      </c>
      <c r="AJ220" s="71">
        <v>0</v>
      </c>
      <c r="AK220" s="71">
        <v>0</v>
      </c>
      <c r="AL220" s="71">
        <v>0</v>
      </c>
      <c r="AM220" s="71">
        <v>0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0.95</v>
      </c>
      <c r="AT220" s="71">
        <v>0</v>
      </c>
      <c r="AU220" s="71">
        <v>1.67</v>
      </c>
      <c r="AV220" s="71">
        <v>0.68</v>
      </c>
      <c r="AW220" s="71">
        <v>-2.2200000000000002</v>
      </c>
      <c r="AX220" s="71">
        <v>0.28999999999999998</v>
      </c>
      <c r="AY220" s="71">
        <v>0</v>
      </c>
      <c r="AZ220" s="71">
        <v>0</v>
      </c>
      <c r="BA220" s="71">
        <v>0.65</v>
      </c>
      <c r="BB220" s="71">
        <v>0.65</v>
      </c>
      <c r="BC220" s="71">
        <v>0.65</v>
      </c>
      <c r="BD220" s="71">
        <v>0</v>
      </c>
      <c r="BE220" s="71">
        <v>0</v>
      </c>
      <c r="BF220" s="71">
        <v>0.01</v>
      </c>
      <c r="BG220" s="71">
        <v>0.01</v>
      </c>
      <c r="BH220" s="71">
        <v>0.01</v>
      </c>
      <c r="BI220" s="71">
        <v>0</v>
      </c>
      <c r="BJ220" s="71">
        <v>0.96</v>
      </c>
      <c r="BK220" s="71">
        <v>1.0900000000000001</v>
      </c>
      <c r="BL220" s="71">
        <v>1.08</v>
      </c>
      <c r="BM220" s="71">
        <v>-0.3</v>
      </c>
      <c r="BN220" s="71">
        <v>-0.42</v>
      </c>
      <c r="BO220" s="71">
        <v>5.99</v>
      </c>
      <c r="BP220" s="71">
        <v>6.41</v>
      </c>
      <c r="BQ220" s="71">
        <v>6.41</v>
      </c>
      <c r="BR220" s="71">
        <v>-0.01</v>
      </c>
      <c r="BS220" s="71">
        <v>0</v>
      </c>
      <c r="BT220" s="71">
        <v>0</v>
      </c>
      <c r="BU220" s="71">
        <v>0.66</v>
      </c>
      <c r="BV220" s="71">
        <v>0.66</v>
      </c>
      <c r="BW220" s="71">
        <v>0.66</v>
      </c>
      <c r="BX220" s="71">
        <v>0</v>
      </c>
      <c r="BY220" s="71">
        <v>0</v>
      </c>
      <c r="BZ220" s="71">
        <v>0</v>
      </c>
      <c r="CA220" s="71">
        <v>0</v>
      </c>
      <c r="CB220" s="71">
        <v>0.1</v>
      </c>
      <c r="CC220" s="71">
        <v>0.1</v>
      </c>
      <c r="CD220" s="71">
        <v>-5</v>
      </c>
      <c r="CE220" s="71">
        <v>-5.01</v>
      </c>
      <c r="CF220" s="71">
        <v>-5.01</v>
      </c>
      <c r="CG220" s="71">
        <v>0.1</v>
      </c>
      <c r="CH220" s="71">
        <v>0</v>
      </c>
      <c r="CI220" s="71">
        <v>0</v>
      </c>
      <c r="CJ220" s="71">
        <v>0</v>
      </c>
      <c r="CK220" s="71">
        <v>0</v>
      </c>
      <c r="CL220" s="71">
        <v>0</v>
      </c>
      <c r="CM220" s="71">
        <v>0</v>
      </c>
      <c r="CN220" s="71">
        <v>0</v>
      </c>
      <c r="CO220" s="71">
        <v>1.98</v>
      </c>
      <c r="CP220" s="71">
        <v>1.99</v>
      </c>
      <c r="CQ220" s="71">
        <v>1.97</v>
      </c>
      <c r="CR220" s="71">
        <v>0</v>
      </c>
      <c r="CS220" s="71">
        <v>1.62</v>
      </c>
      <c r="CT220" s="71">
        <v>1.63</v>
      </c>
      <c r="CU220" s="71">
        <v>1.63</v>
      </c>
      <c r="CV220" s="71">
        <v>0</v>
      </c>
      <c r="CW220" s="71">
        <v>0</v>
      </c>
      <c r="CX220" s="71">
        <v>0</v>
      </c>
      <c r="CY220" s="71">
        <v>-5.28</v>
      </c>
      <c r="CZ220" s="71">
        <v>-4.5599999999999996</v>
      </c>
      <c r="DA220" s="71">
        <v>-4.55</v>
      </c>
      <c r="DB220" s="71">
        <v>0.79</v>
      </c>
      <c r="DC220" s="71">
        <v>-0.79</v>
      </c>
      <c r="DD220" s="71">
        <v>-2.84</v>
      </c>
      <c r="DE220" s="71">
        <v>-2.85</v>
      </c>
      <c r="DF220" s="71">
        <v>-2.84</v>
      </c>
      <c r="DG220" s="71">
        <v>-0.78</v>
      </c>
      <c r="DH220" s="71">
        <v>-1.1399999999999999</v>
      </c>
      <c r="DI220" s="71">
        <v>-0.36</v>
      </c>
      <c r="DJ220" s="71">
        <v>-0.36</v>
      </c>
      <c r="DK220" s="71">
        <v>0</v>
      </c>
      <c r="DL220" s="71">
        <v>0.79</v>
      </c>
      <c r="DM220" s="71">
        <v>0.79</v>
      </c>
      <c r="DN220" s="71">
        <v>0.94</v>
      </c>
      <c r="DO220" s="71">
        <v>0</v>
      </c>
      <c r="DP220" s="71">
        <v>1.81</v>
      </c>
      <c r="DQ220" s="71">
        <v>3.11</v>
      </c>
      <c r="DR220" s="71">
        <v>3.11</v>
      </c>
      <c r="DS220" s="71">
        <v>1.26</v>
      </c>
      <c r="DT220" s="71">
        <v>2.62</v>
      </c>
      <c r="DU220" s="71">
        <v>3.72</v>
      </c>
      <c r="DV220" s="71">
        <v>3.72</v>
      </c>
      <c r="DW220" s="71">
        <v>1.63</v>
      </c>
      <c r="DX220" s="71">
        <v>3.72</v>
      </c>
      <c r="DY220" s="71">
        <v>3.73</v>
      </c>
      <c r="DZ220" s="71">
        <v>3.16</v>
      </c>
      <c r="EA220" s="71">
        <v>-2.0699999999999998</v>
      </c>
      <c r="EB220" s="71">
        <v>-2.06</v>
      </c>
      <c r="EC220" s="71">
        <v>-2.0699999999999998</v>
      </c>
      <c r="ED220" s="71">
        <v>2.1800000000000002</v>
      </c>
      <c r="EE220" s="71">
        <v>2.1800000000000002</v>
      </c>
      <c r="EF220" s="71">
        <v>0.7</v>
      </c>
      <c r="EG220" s="71">
        <v>-0.3</v>
      </c>
      <c r="EH220" s="71">
        <v>-0.3</v>
      </c>
      <c r="EI220" s="71">
        <v>2.64</v>
      </c>
      <c r="EJ220" s="71">
        <v>1.46</v>
      </c>
      <c r="EK220" s="71">
        <v>1.47</v>
      </c>
      <c r="EL220" s="71">
        <v>0</v>
      </c>
      <c r="EM220" s="71">
        <v>0</v>
      </c>
      <c r="EN220" s="71">
        <v>0</v>
      </c>
      <c r="EO220" s="71">
        <v>0</v>
      </c>
      <c r="EP220" s="71">
        <v>-1.76</v>
      </c>
      <c r="EQ220" s="71">
        <v>-1.76</v>
      </c>
      <c r="ER220" s="71">
        <v>-3.18</v>
      </c>
      <c r="ES220" s="71">
        <v>2.09</v>
      </c>
      <c r="ET220" s="71">
        <v>2.0699999999999998</v>
      </c>
      <c r="EU220" s="71">
        <v>3.58</v>
      </c>
      <c r="EV220" s="71">
        <v>0</v>
      </c>
      <c r="EW220" s="71">
        <v>0.45</v>
      </c>
      <c r="EX220" s="71">
        <v>0.45</v>
      </c>
      <c r="EY220" s="71">
        <v>0.45</v>
      </c>
      <c r="EZ220" s="71">
        <v>0</v>
      </c>
      <c r="FA220" s="71">
        <v>1</v>
      </c>
      <c r="FB220" s="71">
        <v>1</v>
      </c>
      <c r="FC220" s="71">
        <v>1</v>
      </c>
      <c r="FD220" s="71">
        <v>0</v>
      </c>
      <c r="FE220" s="71">
        <v>-2.42</v>
      </c>
      <c r="FF220" s="71">
        <v>-2.42</v>
      </c>
      <c r="FG220" s="71">
        <v>-1.99</v>
      </c>
      <c r="FH220" s="71">
        <v>3.37</v>
      </c>
      <c r="FI220" s="71">
        <v>3.37</v>
      </c>
      <c r="FJ220" s="71">
        <v>2.92</v>
      </c>
      <c r="FK220" s="71">
        <v>0</v>
      </c>
      <c r="FL220" s="71">
        <v>0</v>
      </c>
      <c r="FM220" s="71">
        <v>0</v>
      </c>
      <c r="FN220" s="71">
        <v>0</v>
      </c>
      <c r="FO220" s="71">
        <v>0</v>
      </c>
      <c r="FP220" s="71">
        <v>0.6</v>
      </c>
      <c r="FQ220" s="71">
        <v>0.04</v>
      </c>
      <c r="FR220" s="71">
        <v>0.04</v>
      </c>
      <c r="FS220" s="71">
        <v>0.78</v>
      </c>
      <c r="FT220" s="71">
        <v>1.78</v>
      </c>
      <c r="FU220" s="71">
        <v>1.79</v>
      </c>
      <c r="FV220" s="71">
        <v>0.45</v>
      </c>
      <c r="FW220" s="71">
        <v>0</v>
      </c>
      <c r="FX220" s="71">
        <v>0</v>
      </c>
      <c r="FY220" s="71">
        <v>0</v>
      </c>
      <c r="FZ220" s="71">
        <v>0</v>
      </c>
      <c r="GA220" s="71">
        <v>0</v>
      </c>
      <c r="GB220" s="71">
        <v>0</v>
      </c>
      <c r="GC220" s="71">
        <v>0</v>
      </c>
      <c r="GD220" s="71">
        <v>0</v>
      </c>
      <c r="GE220" s="71">
        <v>0</v>
      </c>
      <c r="GF220" s="71">
        <v>-0.24</v>
      </c>
      <c r="GG220" s="71">
        <v>0.38</v>
      </c>
      <c r="GH220" s="71">
        <v>2.87</v>
      </c>
      <c r="GI220" s="71">
        <v>0.14000000000000001</v>
      </c>
      <c r="GJ220" s="71">
        <v>-0.55000000000000004</v>
      </c>
      <c r="GK220" s="71">
        <v>-2.96</v>
      </c>
      <c r="GL220" s="71">
        <v>0.64</v>
      </c>
      <c r="GM220" s="71">
        <v>0.64</v>
      </c>
      <c r="GN220" s="71">
        <v>6.06</v>
      </c>
      <c r="GO220" s="71">
        <v>5.63</v>
      </c>
      <c r="GP220" s="71">
        <v>5.63</v>
      </c>
      <c r="GQ220" s="71">
        <v>0.38</v>
      </c>
      <c r="GR220" s="71">
        <v>0.15</v>
      </c>
      <c r="GS220" s="71">
        <v>0.15</v>
      </c>
      <c r="GT220" s="71">
        <v>0</v>
      </c>
      <c r="GU220" s="71">
        <v>0.61</v>
      </c>
      <c r="GV220" s="71">
        <v>0.61</v>
      </c>
      <c r="GW220" s="71">
        <v>0.61</v>
      </c>
      <c r="GX220" s="71">
        <v>-0.34</v>
      </c>
      <c r="GY220" s="71">
        <v>-0.34</v>
      </c>
      <c r="GZ220" s="71">
        <v>-0.34</v>
      </c>
      <c r="HA220" s="71">
        <v>0</v>
      </c>
      <c r="HB220" s="71">
        <v>0</v>
      </c>
      <c r="HC220" s="71">
        <v>-0.88</v>
      </c>
      <c r="HD220" s="71">
        <v>-0.87</v>
      </c>
      <c r="HE220" s="71">
        <v>-0.87</v>
      </c>
      <c r="HF220" s="71">
        <v>0</v>
      </c>
      <c r="HG220" s="71">
        <v>-0.56000000000000005</v>
      </c>
      <c r="HH220" s="71">
        <v>-0.56000000000000005</v>
      </c>
      <c r="HI220" s="71">
        <v>0.31</v>
      </c>
      <c r="HJ220" s="71">
        <v>1.1599999999999999</v>
      </c>
      <c r="HK220" s="71">
        <v>1.1599999999999999</v>
      </c>
      <c r="HL220" s="71">
        <v>0.28000000000000003</v>
      </c>
      <c r="HM220" s="71">
        <v>0.93</v>
      </c>
      <c r="HN220" s="71">
        <v>0.93</v>
      </c>
      <c r="HO220" s="71">
        <v>0.92</v>
      </c>
      <c r="HP220" s="71">
        <v>0.22</v>
      </c>
      <c r="HQ220" s="71">
        <v>0.22</v>
      </c>
      <c r="HR220" s="71">
        <v>1.92</v>
      </c>
      <c r="HS220" s="71">
        <v>1.22</v>
      </c>
      <c r="HT220" s="71">
        <v>1.62</v>
      </c>
      <c r="HU220" s="71">
        <v>1.66</v>
      </c>
      <c r="HV220" s="71">
        <v>3.12</v>
      </c>
      <c r="HW220" s="71">
        <v>2.75</v>
      </c>
      <c r="HX220" s="71">
        <v>1.04</v>
      </c>
      <c r="HY220" s="71">
        <v>1.41</v>
      </c>
      <c r="HZ220" s="71">
        <v>1.38</v>
      </c>
      <c r="IA220" s="71">
        <v>1.79</v>
      </c>
      <c r="IB220" s="71">
        <v>0.4</v>
      </c>
      <c r="IC220" s="41">
        <v>-0.15</v>
      </c>
      <c r="ID220" s="41">
        <v>-0.1</v>
      </c>
      <c r="IE220" s="41">
        <v>0.1</v>
      </c>
      <c r="IF220" s="41">
        <v>0.15445887902995176</v>
      </c>
      <c r="IG220" s="41">
        <v>5.121431351775553E-2</v>
      </c>
      <c r="IH220" s="41">
        <v>0.3</v>
      </c>
      <c r="II220" s="41">
        <v>0.39356038274378002</v>
      </c>
      <c r="IJ220" s="41">
        <v>-0.2</v>
      </c>
      <c r="IK220" s="41">
        <v>-0.27412278324703077</v>
      </c>
      <c r="IL220" s="41">
        <v>-0.23451103411000407</v>
      </c>
      <c r="IM220" s="41">
        <v>0.35</v>
      </c>
      <c r="IN220" s="41">
        <v>0.8</v>
      </c>
      <c r="IO220" s="41">
        <v>1.0016370545344879</v>
      </c>
      <c r="IP220" s="41">
        <v>1.2</v>
      </c>
      <c r="IQ220" s="41">
        <v>1.4839062841147392</v>
      </c>
      <c r="IR220" s="41">
        <v>1.7203194737225151</v>
      </c>
      <c r="IS220" s="41">
        <v>1.9884022240255468</v>
      </c>
      <c r="IT220" s="41">
        <v>1.2790930033935197</v>
      </c>
      <c r="IU220" s="41">
        <v>0.89261417193429693</v>
      </c>
      <c r="IV220" s="41">
        <v>0.332597080639979</v>
      </c>
      <c r="IW220" s="41">
        <v>0.14108410145205139</v>
      </c>
      <c r="IX220" s="41">
        <v>0.2</v>
      </c>
      <c r="IY220" s="41">
        <v>5.146696949493719E-2</v>
      </c>
      <c r="IZ220" s="41"/>
    </row>
    <row r="221" spans="1:260" s="53" customFormat="1" ht="18" customHeight="1" x14ac:dyDescent="0.2">
      <c r="A221" s="97">
        <v>246</v>
      </c>
      <c r="B221" s="20"/>
      <c r="C221" s="60"/>
      <c r="D221" s="29"/>
      <c r="E221" s="95"/>
      <c r="F221" s="66" t="s">
        <v>213</v>
      </c>
      <c r="G221" s="35"/>
      <c r="H221" s="67">
        <v>-0.25868902702516916</v>
      </c>
      <c r="I221" s="67">
        <v>0.5036635879113609</v>
      </c>
      <c r="J221" s="67">
        <v>0.69685165523459425</v>
      </c>
      <c r="K221" s="67">
        <v>0.49957495011417286</v>
      </c>
      <c r="L221" s="67">
        <v>-0.1933421967502226</v>
      </c>
      <c r="M221" s="67">
        <v>3.4255273114255566E-3</v>
      </c>
      <c r="N221" s="67">
        <v>0.50904126465867716</v>
      </c>
      <c r="O221" s="67">
        <v>0.45173899030719039</v>
      </c>
      <c r="P221" s="67">
        <v>-0.43318728577445514</v>
      </c>
      <c r="Q221" s="67">
        <v>-0.81967449980428864</v>
      </c>
      <c r="R221" s="67">
        <v>-1.0496705001773143</v>
      </c>
      <c r="S221" s="67">
        <v>-0.31883956209800252</v>
      </c>
      <c r="T221" s="67">
        <v>-2.261479555534764</v>
      </c>
      <c r="U221" s="67">
        <v>-4.2190485788080663</v>
      </c>
      <c r="V221" s="67">
        <v>-4.189315129503421</v>
      </c>
      <c r="W221" s="67">
        <v>-4.0665839585338581</v>
      </c>
      <c r="X221" s="67">
        <v>1.2771487447495173</v>
      </c>
      <c r="Y221" s="67">
        <v>0.33006527815671977</v>
      </c>
      <c r="Z221" s="67">
        <v>0.15578460573833561</v>
      </c>
      <c r="AA221" s="67">
        <v>-1.0246637348493377</v>
      </c>
      <c r="AB221" s="67">
        <v>-6.9127836652250682E-2</v>
      </c>
      <c r="AC221" s="67">
        <v>-0.35534977182331334</v>
      </c>
      <c r="AD221" s="67">
        <v>-0.31820554984703386</v>
      </c>
      <c r="AE221" s="67">
        <v>0.16689674205314609</v>
      </c>
      <c r="AF221" s="67">
        <v>0.81786222591272906</v>
      </c>
      <c r="AG221" s="67">
        <v>-0.11313484065497557</v>
      </c>
      <c r="AH221" s="67">
        <v>-1.3916360600557796</v>
      </c>
      <c r="AI221" s="67">
        <v>-2.1683311874070363</v>
      </c>
      <c r="AJ221" s="67">
        <v>-1.3146040057782915</v>
      </c>
      <c r="AK221" s="67">
        <v>-1.0340631068731911</v>
      </c>
      <c r="AL221" s="67">
        <v>-0.84039771008867725</v>
      </c>
      <c r="AM221" s="67">
        <v>0.53363530771936962</v>
      </c>
      <c r="AN221" s="67">
        <v>1.6358179313467642</v>
      </c>
      <c r="AO221" s="67">
        <v>2.0401993533825231</v>
      </c>
      <c r="AP221" s="67">
        <v>0.64668318427587002</v>
      </c>
      <c r="AQ221" s="67">
        <v>0.11566511290930945</v>
      </c>
      <c r="AR221" s="67">
        <v>0.15126605228004081</v>
      </c>
      <c r="AS221" s="67">
        <v>0.15334466385244697</v>
      </c>
      <c r="AT221" s="67">
        <v>2.7970975450988527</v>
      </c>
      <c r="AU221" s="67">
        <v>2.5675288917299333</v>
      </c>
      <c r="AV221" s="67">
        <v>2.9092024572554189</v>
      </c>
      <c r="AW221" s="67">
        <v>0.621989750431161</v>
      </c>
      <c r="AX221" s="67">
        <v>0.21690565006786897</v>
      </c>
      <c r="AY221" s="67">
        <v>0.33736661506492049</v>
      </c>
      <c r="AZ221" s="67">
        <v>-1.0488369476735959</v>
      </c>
      <c r="BA221" s="67">
        <v>-0.19485731619315544</v>
      </c>
      <c r="BB221" s="67">
        <v>-5.0776119631874207E-2</v>
      </c>
      <c r="BC221" s="67">
        <v>0.78225885683901197</v>
      </c>
      <c r="BD221" s="67">
        <v>0.46079789145075856</v>
      </c>
      <c r="BE221" s="67">
        <v>0.10550687818627684</v>
      </c>
      <c r="BF221" s="67">
        <v>0.33817510774516063</v>
      </c>
      <c r="BG221" s="67">
        <v>0.51558405429146015</v>
      </c>
      <c r="BH221" s="67">
        <v>0.74982789250630522</v>
      </c>
      <c r="BI221" s="67">
        <v>1.0944031142199673</v>
      </c>
      <c r="BJ221" s="67">
        <v>0.69962623755579434</v>
      </c>
      <c r="BK221" s="67">
        <v>0.55586142162101204</v>
      </c>
      <c r="BL221" s="67">
        <v>7.0172503976428588E-2</v>
      </c>
      <c r="BM221" s="67">
        <v>-6.5521867719272681E-2</v>
      </c>
      <c r="BN221" s="67">
        <v>0.85292685351904129</v>
      </c>
      <c r="BO221" s="67">
        <v>1.273137216209929</v>
      </c>
      <c r="BP221" s="67">
        <v>1.0650828193561479</v>
      </c>
      <c r="BQ221" s="67">
        <v>0.39148228921253136</v>
      </c>
      <c r="BR221" s="67">
        <v>2.9402291524090898</v>
      </c>
      <c r="BS221" s="67">
        <v>4.0194526449134411</v>
      </c>
      <c r="BT221" s="67">
        <v>9.2120773612486389</v>
      </c>
      <c r="BU221" s="67">
        <v>8.9303330666683518</v>
      </c>
      <c r="BV221" s="67">
        <v>7.4635932832186729</v>
      </c>
      <c r="BW221" s="67">
        <v>2.4372111910791139</v>
      </c>
      <c r="BX221" s="67">
        <v>3.3083362738881412</v>
      </c>
      <c r="BY221" s="67">
        <v>1.0942513509191487</v>
      </c>
      <c r="BZ221" s="67">
        <v>-0.54039757242801478</v>
      </c>
      <c r="CA221" s="67">
        <v>-2.9985385025974871</v>
      </c>
      <c r="CB221" s="67">
        <v>-6.3911406811972979E-2</v>
      </c>
      <c r="CC221" s="67">
        <v>2.6905912366521543</v>
      </c>
      <c r="CD221" s="67">
        <v>1.5492063431926135</v>
      </c>
      <c r="CE221" s="67">
        <v>1.2554288207095041</v>
      </c>
      <c r="CF221" s="67">
        <v>-2.629916910735858</v>
      </c>
      <c r="CG221" s="67">
        <v>-5.5041192651690576</v>
      </c>
      <c r="CH221" s="67">
        <v>-5.4981381536775356</v>
      </c>
      <c r="CI221" s="67">
        <v>-3.191908478256082</v>
      </c>
      <c r="CJ221" s="67">
        <v>-1.8232035699238964</v>
      </c>
      <c r="CK221" s="67">
        <v>-2.1984535028830487</v>
      </c>
      <c r="CL221" s="67">
        <v>-1.6639552467687846</v>
      </c>
      <c r="CM221" s="67">
        <v>-4.5456082797539663</v>
      </c>
      <c r="CN221" s="67">
        <v>-4.4018163162482775</v>
      </c>
      <c r="CO221" s="67">
        <v>-2.3555825928294469</v>
      </c>
      <c r="CP221" s="67">
        <v>8.3708200488617518E-2</v>
      </c>
      <c r="CQ221" s="67">
        <v>0.28861917196599007</v>
      </c>
      <c r="CR221" s="67">
        <v>-3.9136880638590941</v>
      </c>
      <c r="CS221" s="67">
        <v>-4.8774493827326779</v>
      </c>
      <c r="CT221" s="67">
        <v>-5.5351170377516485</v>
      </c>
      <c r="CU221" s="67">
        <v>-3.0369548597141391</v>
      </c>
      <c r="CV221" s="67">
        <v>-2.6028342686735302</v>
      </c>
      <c r="CW221" s="67">
        <v>-1.956566178442098</v>
      </c>
      <c r="CX221" s="67">
        <v>-1.6812023700738974</v>
      </c>
      <c r="CY221" s="67">
        <v>-0.33069422670813081</v>
      </c>
      <c r="CZ221" s="67">
        <v>-1.1401848638408734</v>
      </c>
      <c r="DA221" s="67">
        <v>-3.612134433316363</v>
      </c>
      <c r="DB221" s="67">
        <v>-4.8913503200231077</v>
      </c>
      <c r="DC221" s="67">
        <v>-4.0174379028384246</v>
      </c>
      <c r="DD221" s="67">
        <v>-1.8045481352515005</v>
      </c>
      <c r="DE221" s="67">
        <v>-0.72602191955950779</v>
      </c>
      <c r="DF221" s="67">
        <v>-1.9889599008370977</v>
      </c>
      <c r="DG221" s="67">
        <v>-2.4678924473085591</v>
      </c>
      <c r="DH221" s="67">
        <v>-3.1965738422376075</v>
      </c>
      <c r="DI221" s="67">
        <v>-2.2887236510273579</v>
      </c>
      <c r="DJ221" s="67">
        <v>-1.7260164692714128</v>
      </c>
      <c r="DK221" s="67">
        <v>-1.1890147506864404</v>
      </c>
      <c r="DL221" s="67">
        <v>-2.9240113334267113</v>
      </c>
      <c r="DM221" s="67">
        <v>-1.1578167387598808</v>
      </c>
      <c r="DN221" s="67">
        <v>-1.4383160847556105</v>
      </c>
      <c r="DO221" s="67">
        <v>1.3320034759665915</v>
      </c>
      <c r="DP221" s="67">
        <v>-0.46496346532249994</v>
      </c>
      <c r="DQ221" s="67">
        <v>1.4293476237730893</v>
      </c>
      <c r="DR221" s="67">
        <v>0.80980897150629116</v>
      </c>
      <c r="DS221" s="67">
        <v>1.7327149556836712</v>
      </c>
      <c r="DT221" s="67">
        <v>0.81558333958923523</v>
      </c>
      <c r="DU221" s="67">
        <v>0.14000000000000001</v>
      </c>
      <c r="DV221" s="67">
        <v>0.83938259958071282</v>
      </c>
      <c r="DW221" s="67">
        <v>0.56000000000000005</v>
      </c>
      <c r="DX221" s="67">
        <v>1.23</v>
      </c>
      <c r="DY221" s="67">
        <v>-0.30553135797298725</v>
      </c>
      <c r="DZ221" s="67">
        <v>1.79</v>
      </c>
      <c r="EA221" s="67">
        <v>1.08</v>
      </c>
      <c r="EB221" s="67">
        <v>1.4720078866034318</v>
      </c>
      <c r="EC221" s="67">
        <v>-0.73</v>
      </c>
      <c r="ED221" s="67">
        <v>0.02</v>
      </c>
      <c r="EE221" s="67">
        <v>0.85414906040980998</v>
      </c>
      <c r="EF221" s="67">
        <v>0.8</v>
      </c>
      <c r="EG221" s="67">
        <v>0.21</v>
      </c>
      <c r="EH221" s="67">
        <v>-1.1399999999999999</v>
      </c>
      <c r="EI221" s="67">
        <v>-0.33</v>
      </c>
      <c r="EJ221" s="67">
        <v>-0.41</v>
      </c>
      <c r="EK221" s="67">
        <v>-0.1</v>
      </c>
      <c r="EL221" s="67">
        <v>-0.76</v>
      </c>
      <c r="EM221" s="67">
        <v>-0.76</v>
      </c>
      <c r="EN221" s="67">
        <v>-0.12</v>
      </c>
      <c r="EO221" s="67">
        <v>-0.85</v>
      </c>
      <c r="EP221" s="67">
        <v>-0.85</v>
      </c>
      <c r="EQ221" s="67">
        <v>-0.53</v>
      </c>
      <c r="ER221" s="67">
        <v>0.05</v>
      </c>
      <c r="ES221" s="67">
        <v>0.05</v>
      </c>
      <c r="ET221" s="67">
        <v>-0.13</v>
      </c>
      <c r="EU221" s="67">
        <v>-0.08</v>
      </c>
      <c r="EV221" s="67">
        <v>-0.08</v>
      </c>
      <c r="EW221" s="67">
        <v>-0.65</v>
      </c>
      <c r="EX221" s="67">
        <v>0</v>
      </c>
      <c r="EY221" s="67">
        <v>-0.06</v>
      </c>
      <c r="EZ221" s="67">
        <v>1.1599999999999999</v>
      </c>
      <c r="FA221" s="67">
        <v>1.49</v>
      </c>
      <c r="FB221" s="67">
        <v>1.93</v>
      </c>
      <c r="FC221" s="67">
        <v>1.0900000000000001</v>
      </c>
      <c r="FD221" s="67">
        <v>0.72</v>
      </c>
      <c r="FE221" s="67">
        <v>-0.08</v>
      </c>
      <c r="FF221" s="67">
        <v>0.41</v>
      </c>
      <c r="FG221" s="67">
        <v>0.39</v>
      </c>
      <c r="FH221" s="67">
        <v>0.48</v>
      </c>
      <c r="FI221" s="67">
        <v>-0.24</v>
      </c>
      <c r="FJ221" s="67">
        <v>-1.44</v>
      </c>
      <c r="FK221" s="67">
        <v>-1.49</v>
      </c>
      <c r="FL221" s="67">
        <v>-0.6</v>
      </c>
      <c r="FM221" s="67">
        <v>-0.59</v>
      </c>
      <c r="FN221" s="67">
        <v>-0.33</v>
      </c>
      <c r="FO221" s="67">
        <v>0.27</v>
      </c>
      <c r="FP221" s="67">
        <v>1.69</v>
      </c>
      <c r="FQ221" s="67">
        <v>1.43</v>
      </c>
      <c r="FR221" s="67">
        <v>0</v>
      </c>
      <c r="FS221" s="67">
        <v>-0.65</v>
      </c>
      <c r="FT221" s="67">
        <v>-0.08</v>
      </c>
      <c r="FU221" s="67">
        <v>0.55000000000000004</v>
      </c>
      <c r="FV221" s="67">
        <v>1.89</v>
      </c>
      <c r="FW221" s="67">
        <v>1.21</v>
      </c>
      <c r="FX221" s="67">
        <v>3.08</v>
      </c>
      <c r="FY221" s="67">
        <v>1.0900000000000001</v>
      </c>
      <c r="FZ221" s="67">
        <v>1.19</v>
      </c>
      <c r="GA221" s="67">
        <v>-1.62</v>
      </c>
      <c r="GB221" s="67">
        <v>0.11</v>
      </c>
      <c r="GC221" s="67">
        <v>0.11</v>
      </c>
      <c r="GD221" s="67">
        <v>1.91</v>
      </c>
      <c r="GE221" s="67">
        <v>1.28</v>
      </c>
      <c r="GF221" s="67">
        <v>1.28</v>
      </c>
      <c r="GG221" s="67">
        <v>0.28000000000000003</v>
      </c>
      <c r="GH221" s="67">
        <v>0.74</v>
      </c>
      <c r="GI221" s="67">
        <v>0.74</v>
      </c>
      <c r="GJ221" s="67">
        <v>0.83</v>
      </c>
      <c r="GK221" s="67">
        <v>0.7</v>
      </c>
      <c r="GL221" s="67">
        <v>1.42</v>
      </c>
      <c r="GM221" s="67">
        <v>1.24</v>
      </c>
      <c r="GN221" s="67">
        <v>1.45</v>
      </c>
      <c r="GO221" s="67">
        <v>0.88</v>
      </c>
      <c r="GP221" s="67">
        <v>0.88</v>
      </c>
      <c r="GQ221" s="67">
        <v>-0.66</v>
      </c>
      <c r="GR221" s="67">
        <v>-0.67</v>
      </c>
      <c r="GS221" s="67">
        <v>-0.64</v>
      </c>
      <c r="GT221" s="67">
        <v>1.97</v>
      </c>
      <c r="GU221" s="67">
        <v>2.02</v>
      </c>
      <c r="GV221" s="67">
        <v>2.02</v>
      </c>
      <c r="GW221" s="67">
        <v>0.03</v>
      </c>
      <c r="GX221" s="67">
        <v>0.22</v>
      </c>
      <c r="GY221" s="67">
        <v>0.25</v>
      </c>
      <c r="GZ221" s="67">
        <v>0.96</v>
      </c>
      <c r="HA221" s="67">
        <v>0.72</v>
      </c>
      <c r="HB221" s="67">
        <v>0.93</v>
      </c>
      <c r="HC221" s="67">
        <v>2.13</v>
      </c>
      <c r="HD221" s="67">
        <v>2.14</v>
      </c>
      <c r="HE221" s="67">
        <v>1.89</v>
      </c>
      <c r="HF221" s="67">
        <v>1.1000000000000001</v>
      </c>
      <c r="HG221" s="67">
        <v>1.1000000000000001</v>
      </c>
      <c r="HH221" s="67">
        <v>1.07</v>
      </c>
      <c r="HI221" s="67">
        <v>0.03</v>
      </c>
      <c r="HJ221" s="67">
        <v>0.03</v>
      </c>
      <c r="HK221" s="67">
        <v>-0.13</v>
      </c>
      <c r="HL221" s="67">
        <v>0.15</v>
      </c>
      <c r="HM221" s="67">
        <v>0.14000000000000001</v>
      </c>
      <c r="HN221" s="67">
        <v>0.31</v>
      </c>
      <c r="HO221" s="67">
        <v>0.48</v>
      </c>
      <c r="HP221" s="67">
        <v>0.41</v>
      </c>
      <c r="HQ221" s="67">
        <v>0.23</v>
      </c>
      <c r="HR221" s="67">
        <v>-1.1200000000000001</v>
      </c>
      <c r="HS221" s="67">
        <v>-0.3</v>
      </c>
      <c r="HT221" s="67">
        <v>-0.14000000000000001</v>
      </c>
      <c r="HU221" s="67">
        <v>1.27</v>
      </c>
      <c r="HV221" s="67">
        <v>0.5</v>
      </c>
      <c r="HW221" s="67">
        <v>0.5</v>
      </c>
      <c r="HX221" s="67">
        <v>0.51</v>
      </c>
      <c r="HY221" s="67">
        <v>0.59</v>
      </c>
      <c r="HZ221" s="67">
        <v>1.08</v>
      </c>
      <c r="IA221" s="67">
        <v>-1.27</v>
      </c>
      <c r="IB221" s="67">
        <v>-1.27</v>
      </c>
      <c r="IC221" s="69">
        <v>-0.15</v>
      </c>
      <c r="ID221" s="69">
        <v>-0.1</v>
      </c>
      <c r="IE221" s="69">
        <v>0.1</v>
      </c>
      <c r="IF221" s="69">
        <v>0.15445887902995176</v>
      </c>
      <c r="IG221" s="69">
        <v>5.121431351775553E-2</v>
      </c>
      <c r="IH221" s="69">
        <v>0.3</v>
      </c>
      <c r="II221" s="69">
        <v>0.39356038274378002</v>
      </c>
      <c r="IJ221" s="69">
        <v>-0.2</v>
      </c>
      <c r="IK221" s="69">
        <v>-0.27412278324703077</v>
      </c>
      <c r="IL221" s="69">
        <v>-0.23451103411000407</v>
      </c>
      <c r="IM221" s="69">
        <v>0.35</v>
      </c>
      <c r="IN221" s="69">
        <v>0.8</v>
      </c>
      <c r="IO221" s="69">
        <v>1.0016370545344879</v>
      </c>
      <c r="IP221" s="69">
        <v>1.2</v>
      </c>
      <c r="IQ221" s="69">
        <v>1.4839062841147392</v>
      </c>
      <c r="IR221" s="69">
        <v>1.7203194737225151</v>
      </c>
      <c r="IS221" s="69">
        <v>1.9884022240255468</v>
      </c>
      <c r="IT221" s="69">
        <v>1.2790930033935197</v>
      </c>
      <c r="IU221" s="69">
        <v>0.89261417193429693</v>
      </c>
      <c r="IV221" s="69">
        <v>0.332597080639979</v>
      </c>
      <c r="IW221" s="69">
        <v>0.14108410145205139</v>
      </c>
      <c r="IX221" s="69">
        <v>0.2</v>
      </c>
      <c r="IY221" s="69">
        <v>5.146696949493719E-2</v>
      </c>
      <c r="IZ221" s="92"/>
    </row>
    <row r="222" spans="1:260" s="53" customFormat="1" ht="18" customHeight="1" x14ac:dyDescent="0.2">
      <c r="A222" s="97">
        <v>24601</v>
      </c>
      <c r="B222" s="20"/>
      <c r="C222" s="60"/>
      <c r="D222" s="29"/>
      <c r="E222" s="95"/>
      <c r="F222" s="35"/>
      <c r="G222" s="36" t="s">
        <v>214</v>
      </c>
      <c r="H222" s="71">
        <v>-0.06</v>
      </c>
      <c r="I222" s="71">
        <v>-0.06</v>
      </c>
      <c r="J222" s="71">
        <v>-0.03</v>
      </c>
      <c r="K222" s="71">
        <v>-0.32</v>
      </c>
      <c r="L222" s="71">
        <v>-0.18</v>
      </c>
      <c r="M222" s="71">
        <v>-0.21</v>
      </c>
      <c r="N222" s="71">
        <v>0.56000000000000005</v>
      </c>
      <c r="O222" s="71">
        <v>0.39</v>
      </c>
      <c r="P222" s="71">
        <v>-0.54</v>
      </c>
      <c r="Q222" s="71">
        <v>-0.88</v>
      </c>
      <c r="R222" s="71">
        <v>-0.87</v>
      </c>
      <c r="S222" s="71">
        <v>0</v>
      </c>
      <c r="T222" s="71">
        <v>0</v>
      </c>
      <c r="U222" s="71">
        <v>-3.38</v>
      </c>
      <c r="V222" s="71">
        <v>-3.5</v>
      </c>
      <c r="W222" s="71">
        <v>-2.36</v>
      </c>
      <c r="X222" s="71">
        <v>2.2000000000000002</v>
      </c>
      <c r="Y222" s="71">
        <v>2.33</v>
      </c>
      <c r="Z222" s="71">
        <v>1.27</v>
      </c>
      <c r="AA222" s="71">
        <v>0.06</v>
      </c>
      <c r="AB222" s="71">
        <v>0.06</v>
      </c>
      <c r="AC222" s="71">
        <v>-1.06</v>
      </c>
      <c r="AD222" s="71">
        <v>-0.96</v>
      </c>
      <c r="AE222" s="71">
        <v>0.57999999999999996</v>
      </c>
      <c r="AF222" s="71">
        <v>2.11</v>
      </c>
      <c r="AG222" s="71">
        <v>2.11</v>
      </c>
      <c r="AH222" s="71">
        <v>-2.4</v>
      </c>
      <c r="AI222" s="71">
        <v>-2.4500000000000002</v>
      </c>
      <c r="AJ222" s="71">
        <v>-2.46</v>
      </c>
      <c r="AK222" s="71">
        <v>0</v>
      </c>
      <c r="AL222" s="71">
        <v>-0.16</v>
      </c>
      <c r="AM222" s="71">
        <v>0.56000000000000005</v>
      </c>
      <c r="AN222" s="71">
        <v>0.99</v>
      </c>
      <c r="AO222" s="71">
        <v>1.1499999999999999</v>
      </c>
      <c r="AP222" s="71">
        <v>0.42</v>
      </c>
      <c r="AQ222" s="71">
        <v>-0.03</v>
      </c>
      <c r="AR222" s="71">
        <v>1.22</v>
      </c>
      <c r="AS222" s="71">
        <v>1.08</v>
      </c>
      <c r="AT222" s="71">
        <v>1.08</v>
      </c>
      <c r="AU222" s="71">
        <v>0</v>
      </c>
      <c r="AV222" s="71">
        <v>0.87</v>
      </c>
      <c r="AW222" s="71">
        <v>4.5999999999999996</v>
      </c>
      <c r="AX222" s="71">
        <v>4.5999999999999996</v>
      </c>
      <c r="AY222" s="71">
        <v>4.55</v>
      </c>
      <c r="AZ222" s="71">
        <v>0.09</v>
      </c>
      <c r="BA222" s="71">
        <v>0.08</v>
      </c>
      <c r="BB222" s="71">
        <v>1.47</v>
      </c>
      <c r="BC222" s="71">
        <v>-0.67</v>
      </c>
      <c r="BD222" s="71">
        <v>-0.75</v>
      </c>
      <c r="BE222" s="71">
        <v>-2.37</v>
      </c>
      <c r="BF222" s="71">
        <v>0.57999999999999996</v>
      </c>
      <c r="BG222" s="71">
        <v>1.04</v>
      </c>
      <c r="BH222" s="71">
        <v>1.04</v>
      </c>
      <c r="BI222" s="71">
        <v>0.71</v>
      </c>
      <c r="BJ222" s="71">
        <v>0.18</v>
      </c>
      <c r="BK222" s="71">
        <v>0.22</v>
      </c>
      <c r="BL222" s="71">
        <v>0.8</v>
      </c>
      <c r="BM222" s="71">
        <v>1.01</v>
      </c>
      <c r="BN222" s="71">
        <v>3.67</v>
      </c>
      <c r="BO222" s="71">
        <v>3.64</v>
      </c>
      <c r="BP222" s="71">
        <v>1.85</v>
      </c>
      <c r="BQ222" s="71">
        <v>-0.49</v>
      </c>
      <c r="BR222" s="71">
        <v>1.18</v>
      </c>
      <c r="BS222" s="71">
        <v>2.17</v>
      </c>
      <c r="BT222" s="71">
        <v>11.81</v>
      </c>
      <c r="BU222" s="71">
        <v>10.54</v>
      </c>
      <c r="BV222" s="71">
        <v>11.57</v>
      </c>
      <c r="BW222" s="71">
        <v>2.09</v>
      </c>
      <c r="BX222" s="71">
        <v>5.85</v>
      </c>
      <c r="BY222" s="71">
        <v>7.04</v>
      </c>
      <c r="BZ222" s="71">
        <v>3.45</v>
      </c>
      <c r="CA222" s="71">
        <v>-1.54</v>
      </c>
      <c r="CB222" s="71">
        <v>-3.83</v>
      </c>
      <c r="CC222" s="71">
        <v>-0.17</v>
      </c>
      <c r="CD222" s="71">
        <v>0.4</v>
      </c>
      <c r="CE222" s="71">
        <v>-3.73</v>
      </c>
      <c r="CF222" s="71">
        <v>-9.81</v>
      </c>
      <c r="CG222" s="71">
        <v>-10.27</v>
      </c>
      <c r="CH222" s="71">
        <v>-6.78</v>
      </c>
      <c r="CI222" s="71">
        <v>0.21</v>
      </c>
      <c r="CJ222" s="71">
        <v>2.57</v>
      </c>
      <c r="CK222" s="71">
        <v>2.79</v>
      </c>
      <c r="CL222" s="71">
        <v>0.55000000000000004</v>
      </c>
      <c r="CM222" s="71">
        <v>-1.86</v>
      </c>
      <c r="CN222" s="71">
        <v>-2.46</v>
      </c>
      <c r="CO222" s="71">
        <v>2.8</v>
      </c>
      <c r="CP222" s="71">
        <v>2.83</v>
      </c>
      <c r="CQ222" s="71">
        <v>2.67</v>
      </c>
      <c r="CR222" s="71">
        <v>-8.32</v>
      </c>
      <c r="CS222" s="71">
        <v>-9.02</v>
      </c>
      <c r="CT222" s="71">
        <v>-7.58</v>
      </c>
      <c r="CU222" s="71">
        <v>-2.11</v>
      </c>
      <c r="CV222" s="71">
        <v>-1.1000000000000001</v>
      </c>
      <c r="CW222" s="71">
        <v>-2.16</v>
      </c>
      <c r="CX222" s="71">
        <v>-0.73</v>
      </c>
      <c r="CY222" s="71">
        <v>-0.95</v>
      </c>
      <c r="CZ222" s="71">
        <v>-2.64</v>
      </c>
      <c r="DA222" s="71">
        <v>-7.31</v>
      </c>
      <c r="DB222" s="71">
        <v>-7.98</v>
      </c>
      <c r="DC222" s="71">
        <v>-6.25</v>
      </c>
      <c r="DD222" s="71">
        <v>-3.05</v>
      </c>
      <c r="DE222" s="71">
        <v>-3.13</v>
      </c>
      <c r="DF222" s="71">
        <v>-8.3699999999999992</v>
      </c>
      <c r="DG222" s="71">
        <v>-6.42</v>
      </c>
      <c r="DH222" s="71">
        <v>-5.62</v>
      </c>
      <c r="DI222" s="71">
        <v>-1.46</v>
      </c>
      <c r="DJ222" s="71">
        <v>-3</v>
      </c>
      <c r="DK222" s="71">
        <v>-2.75</v>
      </c>
      <c r="DL222" s="71">
        <v>-3.73</v>
      </c>
      <c r="DM222" s="71">
        <v>2.95</v>
      </c>
      <c r="DN222" s="71">
        <v>2.5099999999999998</v>
      </c>
      <c r="DO222" s="71">
        <v>4.84</v>
      </c>
      <c r="DP222" s="71">
        <v>2.39</v>
      </c>
      <c r="DQ222" s="71">
        <v>3.35</v>
      </c>
      <c r="DR222" s="71">
        <v>1.5</v>
      </c>
      <c r="DS222" s="71">
        <v>-0.1</v>
      </c>
      <c r="DT222" s="71">
        <v>-0.59</v>
      </c>
      <c r="DU222" s="71">
        <v>0.11</v>
      </c>
      <c r="DV222" s="71">
        <v>-0.01</v>
      </c>
      <c r="DW222" s="71">
        <v>-0.32</v>
      </c>
      <c r="DX222" s="71">
        <v>1.23</v>
      </c>
      <c r="DY222" s="71">
        <v>0.38</v>
      </c>
      <c r="DZ222" s="71">
        <v>3.45</v>
      </c>
      <c r="EA222" s="71">
        <v>2.04</v>
      </c>
      <c r="EB222" s="71">
        <v>1.1299999999999999</v>
      </c>
      <c r="EC222" s="71">
        <v>-0.28000000000000003</v>
      </c>
      <c r="ED222" s="71">
        <v>1.64</v>
      </c>
      <c r="EE222" s="71">
        <v>5.45</v>
      </c>
      <c r="EF222" s="71">
        <v>3.92</v>
      </c>
      <c r="EG222" s="71">
        <v>1.97</v>
      </c>
      <c r="EH222" s="71">
        <v>-1.91</v>
      </c>
      <c r="EI222" s="71">
        <v>-0.64</v>
      </c>
      <c r="EJ222" s="71">
        <v>-0.64</v>
      </c>
      <c r="EK222" s="71">
        <v>0.06</v>
      </c>
      <c r="EL222" s="71">
        <v>-1.1399999999999999</v>
      </c>
      <c r="EM222" s="71">
        <v>-1.1399999999999999</v>
      </c>
      <c r="EN222" s="71">
        <v>0.48</v>
      </c>
      <c r="EO222" s="71">
        <v>-0.54</v>
      </c>
      <c r="EP222" s="71">
        <v>-0.54</v>
      </c>
      <c r="EQ222" s="71">
        <v>7.0000000000000007E-2</v>
      </c>
      <c r="ER222" s="71">
        <v>0.66</v>
      </c>
      <c r="ES222" s="71">
        <v>0.66</v>
      </c>
      <c r="ET222" s="71">
        <v>-0.67</v>
      </c>
      <c r="EU222" s="71">
        <v>-0.88</v>
      </c>
      <c r="EV222" s="71">
        <v>-0.88</v>
      </c>
      <c r="EW222" s="71">
        <v>-0.39</v>
      </c>
      <c r="EX222" s="71">
        <v>4.66</v>
      </c>
      <c r="EY222" s="71">
        <v>4.67</v>
      </c>
      <c r="EZ222" s="71">
        <v>5.98</v>
      </c>
      <c r="FA222" s="71">
        <v>0.86</v>
      </c>
      <c r="FB222" s="71">
        <v>0.86</v>
      </c>
      <c r="FC222" s="71">
        <v>-0.82</v>
      </c>
      <c r="FD222" s="71">
        <v>-5.87</v>
      </c>
      <c r="FE222" s="71">
        <v>-6.25</v>
      </c>
      <c r="FF222" s="71">
        <v>-4.9800000000000004</v>
      </c>
      <c r="FG222" s="71">
        <v>4.62</v>
      </c>
      <c r="FH222" s="71">
        <v>5.03</v>
      </c>
      <c r="FI222" s="71">
        <v>3.87</v>
      </c>
      <c r="FJ222" s="71">
        <v>-1.23</v>
      </c>
      <c r="FK222" s="71">
        <v>-1.45</v>
      </c>
      <c r="FL222" s="71">
        <v>-0.79</v>
      </c>
      <c r="FM222" s="71">
        <v>-0.87</v>
      </c>
      <c r="FN222" s="71">
        <v>-0.86</v>
      </c>
      <c r="FO222" s="71">
        <v>0.77</v>
      </c>
      <c r="FP222" s="71">
        <v>1.62</v>
      </c>
      <c r="FQ222" s="71">
        <v>1.62</v>
      </c>
      <c r="FR222" s="71">
        <v>-1.48</v>
      </c>
      <c r="FS222" s="71">
        <v>-1.72</v>
      </c>
      <c r="FT222" s="71">
        <v>-0.76</v>
      </c>
      <c r="FU222" s="71">
        <v>1.66</v>
      </c>
      <c r="FV222" s="71">
        <v>2.31</v>
      </c>
      <c r="FW222" s="71">
        <v>1.33</v>
      </c>
      <c r="FX222" s="71">
        <v>2.71</v>
      </c>
      <c r="FY222" s="71">
        <v>1.35</v>
      </c>
      <c r="FZ222" s="71">
        <v>1.36</v>
      </c>
      <c r="GA222" s="71">
        <v>-2.99</v>
      </c>
      <c r="GB222" s="71">
        <v>-1.97</v>
      </c>
      <c r="GC222" s="71">
        <v>-1.97</v>
      </c>
      <c r="GD222" s="71">
        <v>0.26</v>
      </c>
      <c r="GE222" s="71">
        <v>0.28000000000000003</v>
      </c>
      <c r="GF222" s="71">
        <v>0.28000000000000003</v>
      </c>
      <c r="GG222" s="71">
        <v>0</v>
      </c>
      <c r="GH222" s="71">
        <v>0.25</v>
      </c>
      <c r="GI222" s="71">
        <v>0.25</v>
      </c>
      <c r="GJ222" s="71">
        <v>0.31</v>
      </c>
      <c r="GK222" s="71">
        <v>0.56000000000000005</v>
      </c>
      <c r="GL222" s="71">
        <v>0.56000000000000005</v>
      </c>
      <c r="GM222" s="71">
        <v>0.4</v>
      </c>
      <c r="GN222" s="71">
        <v>2.13</v>
      </c>
      <c r="GO222" s="71">
        <v>2.14</v>
      </c>
      <c r="GP222" s="71">
        <v>2.13</v>
      </c>
      <c r="GQ222" s="71">
        <v>-3.79</v>
      </c>
      <c r="GR222" s="71">
        <v>-3.8</v>
      </c>
      <c r="GS222" s="71">
        <v>-3.8</v>
      </c>
      <c r="GT222" s="71">
        <v>1.28</v>
      </c>
      <c r="GU222" s="71">
        <v>1.28</v>
      </c>
      <c r="GV222" s="71">
        <v>1.28</v>
      </c>
      <c r="GW222" s="71">
        <v>-0.92</v>
      </c>
      <c r="GX222" s="71">
        <v>-0.92</v>
      </c>
      <c r="GY222" s="71">
        <v>-0.92</v>
      </c>
      <c r="GZ222" s="71">
        <v>1.56</v>
      </c>
      <c r="HA222" s="71">
        <v>1.56</v>
      </c>
      <c r="HB222" s="71">
        <v>2.25</v>
      </c>
      <c r="HC222" s="71">
        <v>6.19</v>
      </c>
      <c r="HD222" s="71">
        <v>6.19</v>
      </c>
      <c r="HE222" s="71">
        <v>5.47</v>
      </c>
      <c r="HF222" s="71">
        <v>4.01</v>
      </c>
      <c r="HG222" s="71">
        <v>4.01</v>
      </c>
      <c r="HH222" s="71">
        <v>4</v>
      </c>
      <c r="HI222" s="71">
        <v>-0.17</v>
      </c>
      <c r="HJ222" s="71">
        <v>-0.17</v>
      </c>
      <c r="HK222" s="71">
        <v>-0.17</v>
      </c>
      <c r="HL222" s="71">
        <v>0.77</v>
      </c>
      <c r="HM222" s="71">
        <v>0.77</v>
      </c>
      <c r="HN222" s="71">
        <v>0.77</v>
      </c>
      <c r="HO222" s="71">
        <v>-0.3</v>
      </c>
      <c r="HP222" s="71">
        <v>-0.3</v>
      </c>
      <c r="HQ222" s="71">
        <v>-1.03</v>
      </c>
      <c r="HR222" s="71">
        <v>-10.61</v>
      </c>
      <c r="HS222" s="71">
        <v>-10.62</v>
      </c>
      <c r="HT222" s="71">
        <v>-9.99</v>
      </c>
      <c r="HU222" s="71">
        <v>0.31</v>
      </c>
      <c r="HV222" s="71">
        <v>0.52</v>
      </c>
      <c r="HW222" s="71">
        <v>0.36</v>
      </c>
      <c r="HX222" s="71">
        <v>2.12</v>
      </c>
      <c r="HY222" s="71">
        <v>2.16</v>
      </c>
      <c r="HZ222" s="71">
        <v>3.43</v>
      </c>
      <c r="IA222" s="71">
        <v>0.8</v>
      </c>
      <c r="IB222" s="71">
        <v>0.77</v>
      </c>
      <c r="IC222" s="41">
        <v>-0.15</v>
      </c>
      <c r="ID222" s="41">
        <v>-0.1</v>
      </c>
      <c r="IE222" s="41">
        <v>0.1</v>
      </c>
      <c r="IF222" s="41">
        <v>0.15445887902995176</v>
      </c>
      <c r="IG222" s="41">
        <v>5.121431351775553E-2</v>
      </c>
      <c r="IH222" s="41">
        <v>0.3</v>
      </c>
      <c r="II222" s="41">
        <v>0.39356038274378002</v>
      </c>
      <c r="IJ222" s="41">
        <v>-0.2</v>
      </c>
      <c r="IK222" s="41">
        <v>-0.27412278324703077</v>
      </c>
      <c r="IL222" s="41">
        <v>-0.23451103411000407</v>
      </c>
      <c r="IM222" s="41">
        <v>0.35</v>
      </c>
      <c r="IN222" s="41">
        <v>0.8</v>
      </c>
      <c r="IO222" s="41">
        <v>1.0016370545344879</v>
      </c>
      <c r="IP222" s="41">
        <v>1.2</v>
      </c>
      <c r="IQ222" s="41">
        <v>1.4839062841147392</v>
      </c>
      <c r="IR222" s="41">
        <v>1.7203194737225151</v>
      </c>
      <c r="IS222" s="41">
        <v>1.9884022240255468</v>
      </c>
      <c r="IT222" s="41">
        <v>1.2790930033935197</v>
      </c>
      <c r="IU222" s="41">
        <v>0.89261417193429693</v>
      </c>
      <c r="IV222" s="41">
        <v>0.332597080639979</v>
      </c>
      <c r="IW222" s="41">
        <v>0.14108410145205139</v>
      </c>
      <c r="IX222" s="41">
        <v>0.2</v>
      </c>
      <c r="IY222" s="41">
        <v>5.146696949493719E-2</v>
      </c>
      <c r="IZ222" s="41"/>
    </row>
    <row r="223" spans="1:260" s="53" customFormat="1" ht="18" customHeight="1" x14ac:dyDescent="0.2">
      <c r="A223" s="97">
        <v>24602</v>
      </c>
      <c r="B223" s="20"/>
      <c r="C223" s="60"/>
      <c r="D223" s="29"/>
      <c r="E223" s="95"/>
      <c r="F223" s="35"/>
      <c r="G223" s="36" t="s">
        <v>215</v>
      </c>
      <c r="H223" s="71">
        <v>-1.1000000000000001</v>
      </c>
      <c r="I223" s="71">
        <v>-1.0900000000000001</v>
      </c>
      <c r="J223" s="71">
        <v>-0.11</v>
      </c>
      <c r="K223" s="71">
        <v>-0.56000000000000005</v>
      </c>
      <c r="L223" s="71">
        <v>-0.56000000000000005</v>
      </c>
      <c r="M223" s="71">
        <v>0.25</v>
      </c>
      <c r="N223" s="71">
        <v>1.44</v>
      </c>
      <c r="O223" s="71">
        <v>1.44</v>
      </c>
      <c r="P223" s="71">
        <v>0.26</v>
      </c>
      <c r="Q223" s="71">
        <v>-0.98</v>
      </c>
      <c r="R223" s="71">
        <v>-1.4</v>
      </c>
      <c r="S223" s="71">
        <v>-1.4</v>
      </c>
      <c r="T223" s="71">
        <v>-3.26</v>
      </c>
      <c r="U223" s="71">
        <v>-0.1</v>
      </c>
      <c r="V223" s="71">
        <v>-0.1</v>
      </c>
      <c r="W223" s="71">
        <v>-1.05</v>
      </c>
      <c r="X223" s="71">
        <v>-1.66</v>
      </c>
      <c r="Y223" s="71">
        <v>-1.91</v>
      </c>
      <c r="Z223" s="71">
        <v>-1.26</v>
      </c>
      <c r="AA223" s="71">
        <v>-0.64</v>
      </c>
      <c r="AB223" s="71">
        <v>-0.39</v>
      </c>
      <c r="AC223" s="71">
        <v>-7.0000000000000007E-2</v>
      </c>
      <c r="AD223" s="71">
        <v>-7.0000000000000007E-2</v>
      </c>
      <c r="AE223" s="71">
        <v>-7.0000000000000007E-2</v>
      </c>
      <c r="AF223" s="71">
        <v>0.69</v>
      </c>
      <c r="AG223" s="71">
        <v>1.0900000000000001</v>
      </c>
      <c r="AH223" s="71">
        <v>1.56</v>
      </c>
      <c r="AI223" s="71">
        <v>-1.94</v>
      </c>
      <c r="AJ223" s="71">
        <v>-2.52</v>
      </c>
      <c r="AK223" s="71">
        <v>-2.5099999999999998</v>
      </c>
      <c r="AL223" s="71">
        <v>-1.43</v>
      </c>
      <c r="AM223" s="71">
        <v>-1.43</v>
      </c>
      <c r="AN223" s="71">
        <v>1.53</v>
      </c>
      <c r="AO223" s="71">
        <v>3.17</v>
      </c>
      <c r="AP223" s="71">
        <v>2.99</v>
      </c>
      <c r="AQ223" s="71">
        <v>0.42</v>
      </c>
      <c r="AR223" s="71">
        <v>-0.74</v>
      </c>
      <c r="AS223" s="71">
        <v>-0.46</v>
      </c>
      <c r="AT223" s="71">
        <v>1.56</v>
      </c>
      <c r="AU223" s="71">
        <v>1.91</v>
      </c>
      <c r="AV223" s="71">
        <v>1.91</v>
      </c>
      <c r="AW223" s="71">
        <v>-0.12</v>
      </c>
      <c r="AX223" s="71">
        <v>-1.56</v>
      </c>
      <c r="AY223" s="71">
        <v>-1.95</v>
      </c>
      <c r="AZ223" s="71">
        <v>-0.75</v>
      </c>
      <c r="BA223" s="71">
        <v>0.57999999999999996</v>
      </c>
      <c r="BB223" s="71">
        <v>1.44</v>
      </c>
      <c r="BC223" s="71">
        <v>0.39</v>
      </c>
      <c r="BD223" s="71">
        <v>-0.49</v>
      </c>
      <c r="BE223" s="71">
        <v>-0.4</v>
      </c>
      <c r="BF223" s="71">
        <v>-0.4</v>
      </c>
      <c r="BG223" s="71">
        <v>0</v>
      </c>
      <c r="BH223" s="71">
        <v>0.75</v>
      </c>
      <c r="BI223" s="71">
        <v>0.75</v>
      </c>
      <c r="BJ223" s="71">
        <v>0.78</v>
      </c>
      <c r="BK223" s="71">
        <v>0.03</v>
      </c>
      <c r="BL223" s="71">
        <v>0.67</v>
      </c>
      <c r="BM223" s="71">
        <v>0.22</v>
      </c>
      <c r="BN223" s="71">
        <v>0.47</v>
      </c>
      <c r="BO223" s="71">
        <v>0.47</v>
      </c>
      <c r="BP223" s="71">
        <v>2.02</v>
      </c>
      <c r="BQ223" s="71">
        <v>1.71</v>
      </c>
      <c r="BR223" s="71">
        <v>1.1200000000000001</v>
      </c>
      <c r="BS223" s="71">
        <v>5.23</v>
      </c>
      <c r="BT223" s="71">
        <v>5.52</v>
      </c>
      <c r="BU223" s="71">
        <v>7.25</v>
      </c>
      <c r="BV223" s="71">
        <v>2.31</v>
      </c>
      <c r="BW223" s="71">
        <v>2.1800000000000002</v>
      </c>
      <c r="BX223" s="71">
        <v>3.15</v>
      </c>
      <c r="BY223" s="71">
        <v>4.55</v>
      </c>
      <c r="BZ223" s="71">
        <v>4.66</v>
      </c>
      <c r="CA223" s="71">
        <v>3.57</v>
      </c>
      <c r="CB223" s="71">
        <v>1.99</v>
      </c>
      <c r="CC223" s="71">
        <v>2.5499999999999998</v>
      </c>
      <c r="CD223" s="71">
        <v>1.78</v>
      </c>
      <c r="CE223" s="71">
        <v>2.11</v>
      </c>
      <c r="CF223" s="71">
        <v>2.11</v>
      </c>
      <c r="CG223" s="71">
        <v>0.32</v>
      </c>
      <c r="CH223" s="71">
        <v>0.85</v>
      </c>
      <c r="CI223" s="71">
        <v>0.5</v>
      </c>
      <c r="CJ223" s="71">
        <v>0.69</v>
      </c>
      <c r="CK223" s="71">
        <v>-1.91</v>
      </c>
      <c r="CL223" s="71">
        <v>-2.08</v>
      </c>
      <c r="CM223" s="71">
        <v>-2.06</v>
      </c>
      <c r="CN223" s="71">
        <v>-2.1</v>
      </c>
      <c r="CO223" s="71">
        <v>-1.9</v>
      </c>
      <c r="CP223" s="71">
        <v>-1.26</v>
      </c>
      <c r="CQ223" s="71">
        <v>0.77</v>
      </c>
      <c r="CR223" s="71">
        <v>0.61</v>
      </c>
      <c r="CS223" s="71">
        <v>0.61</v>
      </c>
      <c r="CT223" s="71">
        <v>-2.5099999999999998</v>
      </c>
      <c r="CU223" s="71">
        <v>-2.37</v>
      </c>
      <c r="CV223" s="71">
        <v>-3.3</v>
      </c>
      <c r="CW223" s="71">
        <v>-1.31</v>
      </c>
      <c r="CX223" s="71">
        <v>-1.1200000000000001</v>
      </c>
      <c r="CY223" s="71">
        <v>0</v>
      </c>
      <c r="CZ223" s="71">
        <v>-1.71</v>
      </c>
      <c r="DA223" s="71">
        <v>-1.82</v>
      </c>
      <c r="DB223" s="71">
        <v>-1.82</v>
      </c>
      <c r="DC223" s="71">
        <v>-0.11</v>
      </c>
      <c r="DD223" s="71">
        <v>0.11</v>
      </c>
      <c r="DE223" s="71">
        <v>0.11</v>
      </c>
      <c r="DF223" s="71">
        <v>0.11</v>
      </c>
      <c r="DG223" s="71">
        <v>0</v>
      </c>
      <c r="DH223" s="71">
        <v>-1.63</v>
      </c>
      <c r="DI223" s="71">
        <v>-1.92</v>
      </c>
      <c r="DJ223" s="71">
        <v>-2.37</v>
      </c>
      <c r="DK223" s="71">
        <v>-0.46</v>
      </c>
      <c r="DL223" s="71">
        <v>-5.99</v>
      </c>
      <c r="DM223" s="71">
        <v>-5.57</v>
      </c>
      <c r="DN223" s="71">
        <v>-5.56</v>
      </c>
      <c r="DO223" s="71">
        <v>2.27</v>
      </c>
      <c r="DP223" s="71">
        <v>2.0499999999999998</v>
      </c>
      <c r="DQ223" s="71">
        <v>2.04</v>
      </c>
      <c r="DR223" s="71">
        <v>-0.09</v>
      </c>
      <c r="DS223" s="71">
        <v>2.25</v>
      </c>
      <c r="DT223" s="71">
        <v>2.25</v>
      </c>
      <c r="DU223" s="71">
        <v>0.18</v>
      </c>
      <c r="DV223" s="71">
        <v>-0.16</v>
      </c>
      <c r="DW223" s="71">
        <v>0.98</v>
      </c>
      <c r="DX223" s="71">
        <v>2.89</v>
      </c>
      <c r="DY223" s="71">
        <v>2.91</v>
      </c>
      <c r="DZ223" s="71">
        <v>1.75</v>
      </c>
      <c r="EA223" s="71">
        <v>-1.47</v>
      </c>
      <c r="EB223" s="71">
        <v>-1.42</v>
      </c>
      <c r="EC223" s="71">
        <v>-1.42</v>
      </c>
      <c r="ED223" s="71">
        <v>-1.1100000000000001</v>
      </c>
      <c r="EE223" s="71">
        <v>-1.02</v>
      </c>
      <c r="EF223" s="71">
        <v>-2.9</v>
      </c>
      <c r="EG223" s="71">
        <v>-1.42</v>
      </c>
      <c r="EH223" s="71">
        <v>-1.42</v>
      </c>
      <c r="EI223" s="71">
        <v>-1.05</v>
      </c>
      <c r="EJ223" s="71">
        <v>-1.53</v>
      </c>
      <c r="EK223" s="71">
        <v>-1.01</v>
      </c>
      <c r="EL223" s="71">
        <v>-0.62</v>
      </c>
      <c r="EM223" s="71">
        <v>-0.62</v>
      </c>
      <c r="EN223" s="71">
        <v>-1.1399999999999999</v>
      </c>
      <c r="EO223" s="71">
        <v>0</v>
      </c>
      <c r="EP223" s="71">
        <v>0</v>
      </c>
      <c r="EQ223" s="71">
        <v>0</v>
      </c>
      <c r="ER223" s="71">
        <v>0</v>
      </c>
      <c r="ES223" s="71">
        <v>0</v>
      </c>
      <c r="ET223" s="71">
        <v>0</v>
      </c>
      <c r="EU223" s="71">
        <v>0</v>
      </c>
      <c r="EV223" s="71">
        <v>0</v>
      </c>
      <c r="EW223" s="71">
        <v>0.15</v>
      </c>
      <c r="EX223" s="71">
        <v>-0.85</v>
      </c>
      <c r="EY223" s="71">
        <v>0.39</v>
      </c>
      <c r="EZ223" s="71">
        <v>0.65</v>
      </c>
      <c r="FA223" s="71">
        <v>2.4500000000000002</v>
      </c>
      <c r="FB223" s="71">
        <v>0.76</v>
      </c>
      <c r="FC223" s="71">
        <v>0.22</v>
      </c>
      <c r="FD223" s="71">
        <v>-0.45</v>
      </c>
      <c r="FE223" s="71">
        <v>-0.45</v>
      </c>
      <c r="FF223" s="71">
        <v>-0.45</v>
      </c>
      <c r="FG223" s="71">
        <v>-2.82</v>
      </c>
      <c r="FH223" s="71">
        <v>-2.82</v>
      </c>
      <c r="FI223" s="71">
        <v>-2.81</v>
      </c>
      <c r="FJ223" s="71">
        <v>-1.81</v>
      </c>
      <c r="FK223" s="71">
        <v>-1.8</v>
      </c>
      <c r="FL223" s="71">
        <v>-1.64</v>
      </c>
      <c r="FM223" s="71">
        <v>0.17</v>
      </c>
      <c r="FN223" s="71">
        <v>1.86</v>
      </c>
      <c r="FO223" s="71">
        <v>1.86</v>
      </c>
      <c r="FP223" s="71">
        <v>2.89</v>
      </c>
      <c r="FQ223" s="71">
        <v>1.18</v>
      </c>
      <c r="FR223" s="71">
        <v>1.1200000000000001</v>
      </c>
      <c r="FS223" s="71">
        <v>0.11</v>
      </c>
      <c r="FT223" s="71">
        <v>-0.51</v>
      </c>
      <c r="FU223" s="71">
        <v>-0.61</v>
      </c>
      <c r="FV223" s="71">
        <v>0.33</v>
      </c>
      <c r="FW223" s="71">
        <v>0.31</v>
      </c>
      <c r="FX223" s="71">
        <v>0.3</v>
      </c>
      <c r="FY223" s="71">
        <v>-2.5</v>
      </c>
      <c r="FZ223" s="71">
        <v>-1.87</v>
      </c>
      <c r="GA223" s="71">
        <v>-1.86</v>
      </c>
      <c r="GB223" s="71">
        <v>0</v>
      </c>
      <c r="GC223" s="71">
        <v>0</v>
      </c>
      <c r="GD223" s="71">
        <v>0</v>
      </c>
      <c r="GE223" s="71">
        <v>1.6</v>
      </c>
      <c r="GF223" s="71">
        <v>1.59</v>
      </c>
      <c r="GG223" s="71">
        <v>1.59</v>
      </c>
      <c r="GH223" s="71">
        <v>1.7</v>
      </c>
      <c r="GI223" s="71">
        <v>1.7</v>
      </c>
      <c r="GJ223" s="71">
        <v>1.7</v>
      </c>
      <c r="GK223" s="71">
        <v>1.74</v>
      </c>
      <c r="GL223" s="71">
        <v>1.73</v>
      </c>
      <c r="GM223" s="71">
        <v>1.73</v>
      </c>
      <c r="GN223" s="71">
        <v>1.48</v>
      </c>
      <c r="GO223" s="71">
        <v>1.49</v>
      </c>
      <c r="GP223" s="71">
        <v>1.49</v>
      </c>
      <c r="GQ223" s="71">
        <v>-1.1200000000000001</v>
      </c>
      <c r="GR223" s="71">
        <v>-1.1200000000000001</v>
      </c>
      <c r="GS223" s="71">
        <v>-0.98</v>
      </c>
      <c r="GT223" s="71">
        <v>0.67</v>
      </c>
      <c r="GU223" s="71">
        <v>1.02</v>
      </c>
      <c r="GV223" s="71">
        <v>0.98</v>
      </c>
      <c r="GW223" s="71">
        <v>0.97</v>
      </c>
      <c r="GX223" s="71">
        <v>0.62</v>
      </c>
      <c r="GY223" s="71">
        <v>0.5</v>
      </c>
      <c r="GZ223" s="71">
        <v>0.67</v>
      </c>
      <c r="HA223" s="71">
        <v>0.68</v>
      </c>
      <c r="HB223" s="71">
        <v>0.68</v>
      </c>
      <c r="HC223" s="71">
        <v>0.94</v>
      </c>
      <c r="HD223" s="71">
        <v>0.94</v>
      </c>
      <c r="HE223" s="71">
        <v>1.1000000000000001</v>
      </c>
      <c r="HF223" s="71">
        <v>1.25</v>
      </c>
      <c r="HG223" s="71">
        <v>1.25</v>
      </c>
      <c r="HH223" s="71">
        <v>1.0900000000000001</v>
      </c>
      <c r="HI223" s="71">
        <v>-1.62</v>
      </c>
      <c r="HJ223" s="71">
        <v>-1.63</v>
      </c>
      <c r="HK223" s="71">
        <v>-1.63</v>
      </c>
      <c r="HL223" s="71">
        <v>-1.0900000000000001</v>
      </c>
      <c r="HM223" s="71">
        <v>-1.0900000000000001</v>
      </c>
      <c r="HN223" s="71">
        <v>-1.0900000000000001</v>
      </c>
      <c r="HO223" s="71">
        <v>0.12</v>
      </c>
      <c r="HP223" s="71">
        <v>0.12</v>
      </c>
      <c r="HQ223" s="71">
        <v>0.12</v>
      </c>
      <c r="HR223" s="71">
        <v>0.5</v>
      </c>
      <c r="HS223" s="71">
        <v>2.79</v>
      </c>
      <c r="HT223" s="71">
        <v>2.79</v>
      </c>
      <c r="HU223" s="71">
        <v>2.68</v>
      </c>
      <c r="HV223" s="71">
        <v>0.4</v>
      </c>
      <c r="HW223" s="71">
        <v>0.4</v>
      </c>
      <c r="HX223" s="71">
        <v>0.03</v>
      </c>
      <c r="HY223" s="71">
        <v>0.4</v>
      </c>
      <c r="HZ223" s="71">
        <v>0.51</v>
      </c>
      <c r="IA223" s="71">
        <v>-2.0099999999999998</v>
      </c>
      <c r="IB223" s="71">
        <v>-2.0099999999999998</v>
      </c>
      <c r="IC223" s="41">
        <v>-0.15</v>
      </c>
      <c r="ID223" s="41">
        <v>-0.1</v>
      </c>
      <c r="IE223" s="41">
        <v>0.1</v>
      </c>
      <c r="IF223" s="41">
        <v>0.15445887902995176</v>
      </c>
      <c r="IG223" s="41">
        <v>5.121431351775553E-2</v>
      </c>
      <c r="IH223" s="41">
        <v>0.3</v>
      </c>
      <c r="II223" s="41">
        <v>0.39356038274378002</v>
      </c>
      <c r="IJ223" s="41">
        <v>-0.2</v>
      </c>
      <c r="IK223" s="41">
        <v>-0.27412278324703077</v>
      </c>
      <c r="IL223" s="41">
        <v>-0.23451103411000407</v>
      </c>
      <c r="IM223" s="41">
        <v>0.35</v>
      </c>
      <c r="IN223" s="41">
        <v>0.8</v>
      </c>
      <c r="IO223" s="41">
        <v>1.0016370545344879</v>
      </c>
      <c r="IP223" s="41">
        <v>1.2</v>
      </c>
      <c r="IQ223" s="41">
        <v>1.4839062841147392</v>
      </c>
      <c r="IR223" s="41">
        <v>1.7203194737225151</v>
      </c>
      <c r="IS223" s="41">
        <v>1.9884022240255468</v>
      </c>
      <c r="IT223" s="41">
        <v>1.2790930033935197</v>
      </c>
      <c r="IU223" s="41">
        <v>0.89261417193429693</v>
      </c>
      <c r="IV223" s="41">
        <v>0.332597080639979</v>
      </c>
      <c r="IW223" s="41">
        <v>0.14108410145205139</v>
      </c>
      <c r="IX223" s="41">
        <v>0.2</v>
      </c>
      <c r="IY223" s="41">
        <v>5.146696949493719E-2</v>
      </c>
      <c r="IZ223" s="41"/>
    </row>
    <row r="224" spans="1:260" s="53" customFormat="1" ht="18" customHeight="1" x14ac:dyDescent="0.2">
      <c r="A224" s="97">
        <v>24603</v>
      </c>
      <c r="B224" s="20"/>
      <c r="C224" s="60"/>
      <c r="D224" s="29"/>
      <c r="E224" s="95"/>
      <c r="F224" s="35"/>
      <c r="G224" s="36" t="s">
        <v>216</v>
      </c>
      <c r="H224" s="71">
        <v>0</v>
      </c>
      <c r="I224" s="71">
        <v>1.65</v>
      </c>
      <c r="J224" s="71">
        <v>1.62</v>
      </c>
      <c r="K224" s="71">
        <v>1.61</v>
      </c>
      <c r="L224" s="71">
        <v>-0.03</v>
      </c>
      <c r="M224" s="71">
        <v>0.03</v>
      </c>
      <c r="N224" s="71">
        <v>0.03</v>
      </c>
      <c r="O224" s="71">
        <v>0.03</v>
      </c>
      <c r="P224" s="71">
        <v>-0.7</v>
      </c>
      <c r="Q224" s="71">
        <v>-0.7</v>
      </c>
      <c r="R224" s="71">
        <v>-1.01</v>
      </c>
      <c r="S224" s="71">
        <v>0</v>
      </c>
      <c r="T224" s="71">
        <v>-3.38</v>
      </c>
      <c r="U224" s="71">
        <v>-6.61</v>
      </c>
      <c r="V224" s="71">
        <v>-6.6</v>
      </c>
      <c r="W224" s="71">
        <v>-6.61</v>
      </c>
      <c r="X224" s="71">
        <v>2.0099999999999998</v>
      </c>
      <c r="Y224" s="71">
        <v>0.05</v>
      </c>
      <c r="Z224" s="71">
        <v>0.05</v>
      </c>
      <c r="AA224" s="71">
        <v>-1.92</v>
      </c>
      <c r="AB224" s="71">
        <v>0</v>
      </c>
      <c r="AC224" s="71">
        <v>0</v>
      </c>
      <c r="AD224" s="71">
        <v>0</v>
      </c>
      <c r="AE224" s="71">
        <v>0</v>
      </c>
      <c r="AF224" s="71">
        <v>0</v>
      </c>
      <c r="AG224" s="71">
        <v>-2.09</v>
      </c>
      <c r="AH224" s="71">
        <v>-2.09</v>
      </c>
      <c r="AI224" s="71">
        <v>-2.08</v>
      </c>
      <c r="AJ224" s="71">
        <v>0</v>
      </c>
      <c r="AK224" s="71">
        <v>-1.03</v>
      </c>
      <c r="AL224" s="71">
        <v>-1.03</v>
      </c>
      <c r="AM224" s="71">
        <v>1.43</v>
      </c>
      <c r="AN224" s="71">
        <v>2.13</v>
      </c>
      <c r="AO224" s="71">
        <v>2.13</v>
      </c>
      <c r="AP224" s="71">
        <v>-0.26</v>
      </c>
      <c r="AQ224" s="71">
        <v>7.0000000000000007E-2</v>
      </c>
      <c r="AR224" s="71">
        <v>0.05</v>
      </c>
      <c r="AS224" s="71">
        <v>0</v>
      </c>
      <c r="AT224" s="71">
        <v>0</v>
      </c>
      <c r="AU224" s="71">
        <v>-0.23</v>
      </c>
      <c r="AV224" s="71">
        <v>0.25</v>
      </c>
      <c r="AW224" s="71">
        <v>-0.93</v>
      </c>
      <c r="AX224" s="71">
        <v>-1.17</v>
      </c>
      <c r="AY224" s="71">
        <v>-0.64</v>
      </c>
      <c r="AZ224" s="71">
        <v>0.19</v>
      </c>
      <c r="BA224" s="71">
        <v>0.14000000000000001</v>
      </c>
      <c r="BB224" s="71">
        <v>-0.65</v>
      </c>
      <c r="BC224" s="71">
        <v>1.04</v>
      </c>
      <c r="BD224" s="71">
        <v>1.04</v>
      </c>
      <c r="BE224" s="71">
        <v>1.01</v>
      </c>
      <c r="BF224" s="71">
        <v>0</v>
      </c>
      <c r="BG224" s="71">
        <v>0.68</v>
      </c>
      <c r="BH224" s="71">
        <v>0.87</v>
      </c>
      <c r="BI224" s="71">
        <v>1.9</v>
      </c>
      <c r="BJ224" s="71">
        <v>1.21</v>
      </c>
      <c r="BK224" s="71">
        <v>1.19</v>
      </c>
      <c r="BL224" s="71">
        <v>-0.6</v>
      </c>
      <c r="BM224" s="71">
        <v>-0.8</v>
      </c>
      <c r="BN224" s="71">
        <v>-0.09</v>
      </c>
      <c r="BO224" s="71">
        <v>1.55</v>
      </c>
      <c r="BP224" s="71">
        <v>1.24</v>
      </c>
      <c r="BQ224" s="71">
        <v>0.98</v>
      </c>
      <c r="BR224" s="71">
        <v>4.66</v>
      </c>
      <c r="BS224" s="71">
        <v>4.67</v>
      </c>
      <c r="BT224" s="71">
        <v>12.07</v>
      </c>
      <c r="BU224" s="71">
        <v>11.26</v>
      </c>
      <c r="BV224" s="71">
        <v>9.56</v>
      </c>
      <c r="BW224" s="71">
        <v>2.31</v>
      </c>
      <c r="BX224" s="71">
        <v>3.26</v>
      </c>
      <c r="BY224" s="71">
        <v>-3.15</v>
      </c>
      <c r="BZ224" s="71">
        <v>-5.2</v>
      </c>
      <c r="CA224" s="71">
        <v>-11.09</v>
      </c>
      <c r="CB224" s="71">
        <v>-2.4500000000000002</v>
      </c>
      <c r="CC224" s="71">
        <v>1.88</v>
      </c>
      <c r="CD224" s="71">
        <v>2.46</v>
      </c>
      <c r="CE224" s="71">
        <v>2.75</v>
      </c>
      <c r="CF224" s="71">
        <v>-2.87</v>
      </c>
      <c r="CG224" s="71">
        <v>-8.14</v>
      </c>
      <c r="CH224" s="71">
        <v>-9.5399999999999991</v>
      </c>
      <c r="CI224" s="71">
        <v>-7.59</v>
      </c>
      <c r="CJ224" s="71">
        <v>-3.53</v>
      </c>
      <c r="CK224" s="71">
        <v>-2.88</v>
      </c>
      <c r="CL224" s="71">
        <v>-0.61</v>
      </c>
      <c r="CM224" s="71">
        <v>-8.51</v>
      </c>
      <c r="CN224" s="71">
        <v>-7.93</v>
      </c>
      <c r="CO224" s="71">
        <v>-5.93</v>
      </c>
      <c r="CP224" s="71">
        <v>-0.56000000000000005</v>
      </c>
      <c r="CQ224" s="71">
        <v>-0.84</v>
      </c>
      <c r="CR224" s="71">
        <v>-4.7</v>
      </c>
      <c r="CS224" s="71">
        <v>-6.39</v>
      </c>
      <c r="CT224" s="71">
        <v>-7.28</v>
      </c>
      <c r="CU224" s="71">
        <v>-4.53</v>
      </c>
      <c r="CV224" s="71">
        <v>-2.79</v>
      </c>
      <c r="CW224" s="71">
        <v>-1.69</v>
      </c>
      <c r="CX224" s="71">
        <v>-1.82</v>
      </c>
      <c r="CY224" s="71">
        <v>-0.81</v>
      </c>
      <c r="CZ224" s="71">
        <v>-1.1299999999999999</v>
      </c>
      <c r="DA224" s="71">
        <v>-4.03</v>
      </c>
      <c r="DB224" s="71">
        <v>-5.84</v>
      </c>
      <c r="DC224" s="71">
        <v>-5.39</v>
      </c>
      <c r="DD224" s="71">
        <v>-2.35</v>
      </c>
      <c r="DE224" s="71">
        <v>-0.09</v>
      </c>
      <c r="DF224" s="71">
        <v>-0.09</v>
      </c>
      <c r="DG224" s="71">
        <v>-2.02</v>
      </c>
      <c r="DH224" s="71">
        <v>-2.2000000000000002</v>
      </c>
      <c r="DI224" s="71">
        <v>-2.2000000000000002</v>
      </c>
      <c r="DJ224" s="71">
        <v>-0.12</v>
      </c>
      <c r="DK224" s="71">
        <v>0.46</v>
      </c>
      <c r="DL224" s="71">
        <v>-0.8</v>
      </c>
      <c r="DM224" s="71">
        <v>-0.42</v>
      </c>
      <c r="DN224" s="71">
        <v>-2.23</v>
      </c>
      <c r="DO224" s="71">
        <v>-0.28999999999999998</v>
      </c>
      <c r="DP224" s="71">
        <v>-2.74</v>
      </c>
      <c r="DQ224" s="71">
        <v>1.21</v>
      </c>
      <c r="DR224" s="71">
        <v>1.52</v>
      </c>
      <c r="DS224" s="71">
        <v>3.39</v>
      </c>
      <c r="DT224" s="71">
        <v>1.21</v>
      </c>
      <c r="DU224" s="71">
        <v>0.19</v>
      </c>
      <c r="DV224" s="71">
        <v>1.84</v>
      </c>
      <c r="DW224" s="71">
        <v>1</v>
      </c>
      <c r="DX224" s="71">
        <v>1</v>
      </c>
      <c r="DY224" s="71">
        <v>-1.82</v>
      </c>
      <c r="DZ224" s="71">
        <v>1.54</v>
      </c>
      <c r="EA224" s="71">
        <v>1.54</v>
      </c>
      <c r="EB224" s="71">
        <v>2.81</v>
      </c>
      <c r="EC224" s="71">
        <v>-1.2</v>
      </c>
      <c r="ED224" s="71">
        <v>-0.37</v>
      </c>
      <c r="EE224" s="71">
        <v>-0.42</v>
      </c>
      <c r="EF224" s="71">
        <v>0.81</v>
      </c>
      <c r="EG224" s="71">
        <v>-0.04</v>
      </c>
      <c r="EH224" s="71">
        <v>-1</v>
      </c>
      <c r="EI224" s="71">
        <v>-0.02</v>
      </c>
      <c r="EJ224" s="71">
        <v>-0.02</v>
      </c>
      <c r="EK224" s="71">
        <v>0.11</v>
      </c>
      <c r="EL224" s="71">
        <v>-0.85</v>
      </c>
      <c r="EM224" s="71">
        <v>-0.85</v>
      </c>
      <c r="EN224" s="71">
        <v>-0.11</v>
      </c>
      <c r="EO224" s="71">
        <v>-1.53</v>
      </c>
      <c r="EP224" s="71">
        <v>-1.53</v>
      </c>
      <c r="EQ224" s="71">
        <v>-1.1499999999999999</v>
      </c>
      <c r="ER224" s="71">
        <v>-0.22</v>
      </c>
      <c r="ES224" s="71">
        <v>-0.22</v>
      </c>
      <c r="ET224" s="71">
        <v>0.06</v>
      </c>
      <c r="EU224" s="71">
        <v>0.28000000000000003</v>
      </c>
      <c r="EV224" s="71">
        <v>0.28000000000000003</v>
      </c>
      <c r="EW224" s="71">
        <v>-1.24</v>
      </c>
      <c r="EX224" s="71">
        <v>-2.04</v>
      </c>
      <c r="EY224" s="71">
        <v>-2.6</v>
      </c>
      <c r="EZ224" s="71">
        <v>-0.74</v>
      </c>
      <c r="FA224" s="71">
        <v>0.33</v>
      </c>
      <c r="FB224" s="71">
        <v>0.33</v>
      </c>
      <c r="FC224" s="71">
        <v>-0.38</v>
      </c>
      <c r="FD224" s="71">
        <v>3.35</v>
      </c>
      <c r="FE224" s="71">
        <v>3.35</v>
      </c>
      <c r="FF224" s="71">
        <v>3.74</v>
      </c>
      <c r="FG224" s="71">
        <v>-0.47</v>
      </c>
      <c r="FH224" s="71">
        <v>-0.47</v>
      </c>
      <c r="FI224" s="71">
        <v>-1.46</v>
      </c>
      <c r="FJ224" s="71">
        <v>-1.89</v>
      </c>
      <c r="FK224" s="71">
        <v>-1.89</v>
      </c>
      <c r="FL224" s="71">
        <v>-0.35</v>
      </c>
      <c r="FM224" s="71">
        <v>-0.89</v>
      </c>
      <c r="FN224" s="71">
        <v>-0.89</v>
      </c>
      <c r="FO224" s="71">
        <v>-0.42</v>
      </c>
      <c r="FP224" s="71">
        <v>1.88</v>
      </c>
      <c r="FQ224" s="71">
        <v>1.88</v>
      </c>
      <c r="FR224" s="71">
        <v>0.39</v>
      </c>
      <c r="FS224" s="71">
        <v>-0.56999999999999995</v>
      </c>
      <c r="FT224" s="71">
        <v>-0.56999999999999995</v>
      </c>
      <c r="FU224" s="71">
        <v>-0.42</v>
      </c>
      <c r="FV224" s="71">
        <v>1.86</v>
      </c>
      <c r="FW224" s="71">
        <v>1.86</v>
      </c>
      <c r="FX224" s="71">
        <v>5.25</v>
      </c>
      <c r="FY224" s="71">
        <v>2.5299999999999998</v>
      </c>
      <c r="FZ224" s="71">
        <v>2.5299999999999998</v>
      </c>
      <c r="GA224" s="71">
        <v>-1.37</v>
      </c>
      <c r="GB224" s="71">
        <v>1.24</v>
      </c>
      <c r="GC224" s="71">
        <v>1.24</v>
      </c>
      <c r="GD224" s="71">
        <v>3.97</v>
      </c>
      <c r="GE224" s="71">
        <v>2.08</v>
      </c>
      <c r="GF224" s="71">
        <v>2.08</v>
      </c>
      <c r="GG224" s="71">
        <v>0.11</v>
      </c>
      <c r="GH224" s="71">
        <v>0.91</v>
      </c>
      <c r="GI224" s="71">
        <v>0.91</v>
      </c>
      <c r="GJ224" s="71">
        <v>1.07</v>
      </c>
      <c r="GK224" s="71">
        <v>0.66</v>
      </c>
      <c r="GL224" s="71">
        <v>0.66</v>
      </c>
      <c r="GM224" s="71">
        <v>0.66</v>
      </c>
      <c r="GN224" s="71">
        <v>0</v>
      </c>
      <c r="GO224" s="71">
        <v>0</v>
      </c>
      <c r="GP224" s="71">
        <v>0</v>
      </c>
      <c r="GQ224" s="71">
        <v>0.8</v>
      </c>
      <c r="GR224" s="71">
        <v>0.8</v>
      </c>
      <c r="GS224" s="71">
        <v>0.8</v>
      </c>
      <c r="GT224" s="71">
        <v>3.35</v>
      </c>
      <c r="GU224" s="71">
        <v>3.35</v>
      </c>
      <c r="GV224" s="71">
        <v>3.35</v>
      </c>
      <c r="GW224" s="71">
        <v>0.18</v>
      </c>
      <c r="GX224" s="71">
        <v>0.18</v>
      </c>
      <c r="GY224" s="71">
        <v>0.18</v>
      </c>
      <c r="GZ224" s="71">
        <v>0.47</v>
      </c>
      <c r="HA224" s="71">
        <v>0.47</v>
      </c>
      <c r="HB224" s="71">
        <v>0.47</v>
      </c>
      <c r="HC224" s="71">
        <v>0.72</v>
      </c>
      <c r="HD224" s="71">
        <v>0.72</v>
      </c>
      <c r="HE224" s="71">
        <v>0.72</v>
      </c>
      <c r="HF224" s="71">
        <v>0</v>
      </c>
      <c r="HG224" s="71">
        <v>0</v>
      </c>
      <c r="HH224" s="71">
        <v>0</v>
      </c>
      <c r="HI224" s="71">
        <v>0.67</v>
      </c>
      <c r="HJ224" s="71">
        <v>0.67</v>
      </c>
      <c r="HK224" s="71">
        <v>0.67</v>
      </c>
      <c r="HL224" s="71">
        <v>0.61</v>
      </c>
      <c r="HM224" s="71">
        <v>0.61</v>
      </c>
      <c r="HN224" s="71">
        <v>0.61</v>
      </c>
      <c r="HO224" s="71">
        <v>1.1299999999999999</v>
      </c>
      <c r="HP224" s="71">
        <v>1.1299999999999999</v>
      </c>
      <c r="HQ224" s="71">
        <v>1.1299999999999999</v>
      </c>
      <c r="HR224" s="71">
        <v>3.29</v>
      </c>
      <c r="HS224" s="71">
        <v>3.29</v>
      </c>
      <c r="HT224" s="71">
        <v>3.29</v>
      </c>
      <c r="HU224" s="71">
        <v>0</v>
      </c>
      <c r="HV224" s="71">
        <v>0</v>
      </c>
      <c r="HW224" s="71">
        <v>0</v>
      </c>
      <c r="HX224" s="71">
        <v>0</v>
      </c>
      <c r="HY224" s="71">
        <v>0</v>
      </c>
      <c r="HZ224" s="71">
        <v>0</v>
      </c>
      <c r="IA224" s="71">
        <v>-3.02</v>
      </c>
      <c r="IB224" s="71">
        <v>-3.02</v>
      </c>
      <c r="IC224" s="41">
        <v>-0.15</v>
      </c>
      <c r="ID224" s="41">
        <v>-0.1</v>
      </c>
      <c r="IE224" s="41">
        <v>0.1</v>
      </c>
      <c r="IF224" s="41">
        <v>0.15445887902995176</v>
      </c>
      <c r="IG224" s="41">
        <v>5.121431351775553E-2</v>
      </c>
      <c r="IH224" s="41">
        <v>0.3</v>
      </c>
      <c r="II224" s="41">
        <v>0.39356038274378002</v>
      </c>
      <c r="IJ224" s="41">
        <v>-0.2</v>
      </c>
      <c r="IK224" s="41">
        <v>-0.27412278324703077</v>
      </c>
      <c r="IL224" s="41">
        <v>-0.23451103411000407</v>
      </c>
      <c r="IM224" s="41">
        <v>0.35</v>
      </c>
      <c r="IN224" s="41">
        <v>0.8</v>
      </c>
      <c r="IO224" s="41">
        <v>1.0016370545344879</v>
      </c>
      <c r="IP224" s="41">
        <v>1.2</v>
      </c>
      <c r="IQ224" s="41">
        <v>1.4839062841147392</v>
      </c>
      <c r="IR224" s="41">
        <v>1.7203194737225151</v>
      </c>
      <c r="IS224" s="41">
        <v>1.9884022240255468</v>
      </c>
      <c r="IT224" s="41">
        <v>1.2790930033935197</v>
      </c>
      <c r="IU224" s="41">
        <v>0.89261417193429693</v>
      </c>
      <c r="IV224" s="41">
        <v>0.332597080639979</v>
      </c>
      <c r="IW224" s="41">
        <v>0.14108410145205139</v>
      </c>
      <c r="IX224" s="41">
        <v>0.2</v>
      </c>
      <c r="IY224" s="41">
        <v>5.146696949493719E-2</v>
      </c>
      <c r="IZ224" s="41"/>
    </row>
    <row r="225" spans="1:260" s="53" customFormat="1" ht="18" customHeight="1" x14ac:dyDescent="0.2">
      <c r="A225" s="97">
        <v>24604</v>
      </c>
      <c r="B225" s="20"/>
      <c r="C225" s="60"/>
      <c r="D225" s="29"/>
      <c r="E225" s="95"/>
      <c r="F225" s="35"/>
      <c r="G225" s="36" t="s">
        <v>217</v>
      </c>
      <c r="H225" s="71">
        <v>-0.16</v>
      </c>
      <c r="I225" s="71">
        <v>0.48</v>
      </c>
      <c r="J225" s="71">
        <v>0.57999999999999996</v>
      </c>
      <c r="K225" s="71">
        <v>0.39</v>
      </c>
      <c r="L225" s="71">
        <v>-0.16</v>
      </c>
      <c r="M225" s="71">
        <v>-0.06</v>
      </c>
      <c r="N225" s="71">
        <v>0.45</v>
      </c>
      <c r="O225" s="71">
        <v>0.37</v>
      </c>
      <c r="P225" s="71">
        <v>-0.51</v>
      </c>
      <c r="Q225" s="71">
        <v>-0.82</v>
      </c>
      <c r="R225" s="71">
        <v>-0.98</v>
      </c>
      <c r="S225" s="71">
        <v>-0.17</v>
      </c>
      <c r="T225" s="71">
        <v>-1.67</v>
      </c>
      <c r="U225" s="71">
        <v>-4.26</v>
      </c>
      <c r="V225" s="71">
        <v>-4.28</v>
      </c>
      <c r="W225" s="71">
        <v>-3.82</v>
      </c>
      <c r="X225" s="71">
        <v>1.68</v>
      </c>
      <c r="Y225" s="71">
        <v>0.97</v>
      </c>
      <c r="Z225" s="71">
        <v>0.53</v>
      </c>
      <c r="AA225" s="71">
        <v>-0.77</v>
      </c>
      <c r="AB225" s="71">
        <v>-0.02</v>
      </c>
      <c r="AC225" s="71">
        <v>-0.56000000000000005</v>
      </c>
      <c r="AD225" s="71">
        <v>-0.5</v>
      </c>
      <c r="AE225" s="71">
        <v>0.28999999999999998</v>
      </c>
      <c r="AF225" s="71">
        <v>1.17</v>
      </c>
      <c r="AG225" s="71">
        <v>0.42</v>
      </c>
      <c r="AH225" s="71">
        <v>-1.82</v>
      </c>
      <c r="AI225" s="71">
        <v>-2.2599999999999998</v>
      </c>
      <c r="AJ225" s="71">
        <v>-1.57</v>
      </c>
      <c r="AK225" s="71">
        <v>-0.68</v>
      </c>
      <c r="AL225" s="71">
        <v>-0.62</v>
      </c>
      <c r="AM225" s="71">
        <v>0.66</v>
      </c>
      <c r="AN225" s="71">
        <v>1.47</v>
      </c>
      <c r="AO225" s="71">
        <v>1.74</v>
      </c>
      <c r="AP225" s="71">
        <v>0.45</v>
      </c>
      <c r="AQ225" s="71">
        <v>0.06</v>
      </c>
      <c r="AR225" s="71">
        <v>0</v>
      </c>
      <c r="AS225" s="71">
        <v>0</v>
      </c>
      <c r="AT225" s="71">
        <v>14.72</v>
      </c>
      <c r="AU225" s="71">
        <v>14.72</v>
      </c>
      <c r="AV225" s="71">
        <v>14.72</v>
      </c>
      <c r="AW225" s="71">
        <v>0</v>
      </c>
      <c r="AX225" s="71">
        <v>0</v>
      </c>
      <c r="AY225" s="71">
        <v>0</v>
      </c>
      <c r="AZ225" s="71">
        <v>-6.19</v>
      </c>
      <c r="BA225" s="71">
        <v>-2.4300000000000002</v>
      </c>
      <c r="BB225" s="71">
        <v>-2.44</v>
      </c>
      <c r="BC225" s="71">
        <v>2.7</v>
      </c>
      <c r="BD225" s="71">
        <v>1.87</v>
      </c>
      <c r="BE225" s="71">
        <v>1.87</v>
      </c>
      <c r="BF225" s="71">
        <v>1.87</v>
      </c>
      <c r="BG225" s="71">
        <v>0</v>
      </c>
      <c r="BH225" s="71">
        <v>0</v>
      </c>
      <c r="BI225" s="71">
        <v>0</v>
      </c>
      <c r="BJ225" s="71">
        <v>0</v>
      </c>
      <c r="BK225" s="71">
        <v>0</v>
      </c>
      <c r="BL225" s="71">
        <v>0</v>
      </c>
      <c r="BM225" s="71">
        <v>0</v>
      </c>
      <c r="BN225" s="71">
        <v>0</v>
      </c>
      <c r="BO225" s="71">
        <v>-1.61</v>
      </c>
      <c r="BP225" s="71">
        <v>-1.61</v>
      </c>
      <c r="BQ225" s="71">
        <v>-1.61</v>
      </c>
      <c r="BR225" s="71">
        <v>3.45</v>
      </c>
      <c r="BS225" s="71">
        <v>3.45</v>
      </c>
      <c r="BT225" s="71">
        <v>3.45</v>
      </c>
      <c r="BU225" s="71">
        <v>3.52</v>
      </c>
      <c r="BV225" s="71">
        <v>3.52</v>
      </c>
      <c r="BW225" s="71">
        <v>3.52</v>
      </c>
      <c r="BX225" s="71">
        <v>0.48</v>
      </c>
      <c r="BY225" s="71">
        <v>0.48</v>
      </c>
      <c r="BZ225" s="71">
        <v>0.48</v>
      </c>
      <c r="CA225" s="71">
        <v>9.06</v>
      </c>
      <c r="CB225" s="71">
        <v>9.06</v>
      </c>
      <c r="CC225" s="71">
        <v>9.06</v>
      </c>
      <c r="CD225" s="71">
        <v>0.33</v>
      </c>
      <c r="CE225" s="71">
        <v>3.24</v>
      </c>
      <c r="CF225" s="71">
        <v>3.24</v>
      </c>
      <c r="CG225" s="71">
        <v>2.3199999999999998</v>
      </c>
      <c r="CH225" s="71">
        <v>1.03</v>
      </c>
      <c r="CI225" s="71">
        <v>1.03</v>
      </c>
      <c r="CJ225" s="71">
        <v>-6.09</v>
      </c>
      <c r="CK225" s="71">
        <v>-7.57</v>
      </c>
      <c r="CL225" s="71">
        <v>-7.57</v>
      </c>
      <c r="CM225" s="71">
        <v>1.39</v>
      </c>
      <c r="CN225" s="71">
        <v>1.39</v>
      </c>
      <c r="CO225" s="71">
        <v>1.39</v>
      </c>
      <c r="CP225" s="71">
        <v>0</v>
      </c>
      <c r="CQ225" s="71">
        <v>0</v>
      </c>
      <c r="CR225" s="71">
        <v>0</v>
      </c>
      <c r="CS225" s="71">
        <v>0</v>
      </c>
      <c r="CT225" s="71">
        <v>0</v>
      </c>
      <c r="CU225" s="71">
        <v>0</v>
      </c>
      <c r="CV225" s="71">
        <v>-3.37</v>
      </c>
      <c r="CW225" s="71">
        <v>-3.37</v>
      </c>
      <c r="CX225" s="71">
        <v>-3.37</v>
      </c>
      <c r="CY225" s="71">
        <v>1.95</v>
      </c>
      <c r="CZ225" s="71">
        <v>1.95</v>
      </c>
      <c r="DA225" s="71">
        <v>1.94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-4.58</v>
      </c>
      <c r="DI225" s="71">
        <v>-4.57</v>
      </c>
      <c r="DJ225" s="71">
        <v>-4.58</v>
      </c>
      <c r="DK225" s="71">
        <v>-5.17</v>
      </c>
      <c r="DL225" s="71">
        <v>-5.17</v>
      </c>
      <c r="DM225" s="71">
        <v>-5.17</v>
      </c>
      <c r="DN225" s="71">
        <v>0</v>
      </c>
      <c r="DO225" s="71">
        <v>0</v>
      </c>
      <c r="DP225" s="71">
        <v>0</v>
      </c>
      <c r="DQ225" s="71">
        <v>-1.68</v>
      </c>
      <c r="DR225" s="71">
        <v>-1.68</v>
      </c>
      <c r="DS225" s="71">
        <v>-1.68</v>
      </c>
      <c r="DT225" s="71">
        <v>0</v>
      </c>
      <c r="DU225" s="71">
        <v>0</v>
      </c>
      <c r="DV225" s="71">
        <v>0</v>
      </c>
      <c r="DW225" s="71">
        <v>0</v>
      </c>
      <c r="DX225" s="71">
        <v>0</v>
      </c>
      <c r="DY225" s="71">
        <v>0</v>
      </c>
      <c r="DZ225" s="71">
        <v>0</v>
      </c>
      <c r="EA225" s="71">
        <v>1.02</v>
      </c>
      <c r="EB225" s="71">
        <v>1.02</v>
      </c>
      <c r="EC225" s="71">
        <v>1.02</v>
      </c>
      <c r="ED225" s="71">
        <v>0</v>
      </c>
      <c r="EE225" s="71">
        <v>0</v>
      </c>
      <c r="EF225" s="71">
        <v>0</v>
      </c>
      <c r="EG225" s="71">
        <v>0</v>
      </c>
      <c r="EH225" s="71">
        <v>0</v>
      </c>
      <c r="EI225" s="71">
        <v>0</v>
      </c>
      <c r="EJ225" s="71">
        <v>0</v>
      </c>
      <c r="EK225" s="71">
        <v>0</v>
      </c>
      <c r="EL225" s="71">
        <v>0</v>
      </c>
      <c r="EM225" s="71">
        <v>0</v>
      </c>
      <c r="EN225" s="71">
        <v>0</v>
      </c>
      <c r="EO225" s="71">
        <v>0</v>
      </c>
      <c r="EP225" s="71">
        <v>0</v>
      </c>
      <c r="EQ225" s="71">
        <v>0</v>
      </c>
      <c r="ER225" s="71">
        <v>0</v>
      </c>
      <c r="ES225" s="71">
        <v>0</v>
      </c>
      <c r="ET225" s="71">
        <v>0</v>
      </c>
      <c r="EU225" s="71">
        <v>0</v>
      </c>
      <c r="EV225" s="71">
        <v>0</v>
      </c>
      <c r="EW225" s="71">
        <v>0</v>
      </c>
      <c r="EX225" s="71">
        <v>0</v>
      </c>
      <c r="EY225" s="71">
        <v>0</v>
      </c>
      <c r="EZ225" s="71">
        <v>0</v>
      </c>
      <c r="FA225" s="71">
        <v>5.32</v>
      </c>
      <c r="FB225" s="71">
        <v>10.46</v>
      </c>
      <c r="FC225" s="71">
        <v>10.47</v>
      </c>
      <c r="FD225" s="71">
        <v>4.88</v>
      </c>
      <c r="FE225" s="71">
        <v>0</v>
      </c>
      <c r="FF225" s="71">
        <v>0</v>
      </c>
      <c r="FG225" s="71">
        <v>0</v>
      </c>
      <c r="FH225" s="71">
        <v>0</v>
      </c>
      <c r="FI225" s="71">
        <v>0</v>
      </c>
      <c r="FJ225" s="71">
        <v>0</v>
      </c>
      <c r="FK225" s="71">
        <v>0</v>
      </c>
      <c r="FL225" s="71">
        <v>0</v>
      </c>
      <c r="FM225" s="71">
        <v>0</v>
      </c>
      <c r="FN225" s="71">
        <v>0</v>
      </c>
      <c r="FO225" s="71">
        <v>0</v>
      </c>
      <c r="FP225" s="71">
        <v>0</v>
      </c>
      <c r="FQ225" s="71">
        <v>0</v>
      </c>
      <c r="FR225" s="71">
        <v>0</v>
      </c>
      <c r="FS225" s="71">
        <v>0</v>
      </c>
      <c r="FT225" s="71">
        <v>2.98</v>
      </c>
      <c r="FU225" s="71">
        <v>2.99</v>
      </c>
      <c r="FV225" s="71">
        <v>2.98</v>
      </c>
      <c r="FW225" s="71">
        <v>0</v>
      </c>
      <c r="FX225" s="71">
        <v>0</v>
      </c>
      <c r="FY225" s="71">
        <v>0</v>
      </c>
      <c r="FZ225" s="71">
        <v>0</v>
      </c>
      <c r="GA225" s="71">
        <v>0</v>
      </c>
      <c r="GB225" s="71">
        <v>0</v>
      </c>
      <c r="GC225" s="71">
        <v>0</v>
      </c>
      <c r="GD225" s="71">
        <v>0</v>
      </c>
      <c r="GE225" s="71">
        <v>0</v>
      </c>
      <c r="GF225" s="71">
        <v>0</v>
      </c>
      <c r="GG225" s="71">
        <v>0</v>
      </c>
      <c r="GH225" s="71">
        <v>0</v>
      </c>
      <c r="GI225" s="71">
        <v>0</v>
      </c>
      <c r="GJ225" s="71">
        <v>0</v>
      </c>
      <c r="GK225" s="71">
        <v>0</v>
      </c>
      <c r="GL225" s="71">
        <v>4.88</v>
      </c>
      <c r="GM225" s="71">
        <v>3.89</v>
      </c>
      <c r="GN225" s="71">
        <v>5.09</v>
      </c>
      <c r="GO225" s="71">
        <v>1.1599999999999999</v>
      </c>
      <c r="GP225" s="71">
        <v>1.1599999999999999</v>
      </c>
      <c r="GQ225" s="71">
        <v>0</v>
      </c>
      <c r="GR225" s="71">
        <v>0</v>
      </c>
      <c r="GS225" s="71">
        <v>0</v>
      </c>
      <c r="GT225" s="71">
        <v>0</v>
      </c>
      <c r="GU225" s="71">
        <v>0</v>
      </c>
      <c r="GV225" s="71">
        <v>0</v>
      </c>
      <c r="GW225" s="71">
        <v>0</v>
      </c>
      <c r="GX225" s="71">
        <v>1.59</v>
      </c>
      <c r="GY225" s="71">
        <v>1.94</v>
      </c>
      <c r="GZ225" s="71">
        <v>1.94</v>
      </c>
      <c r="HA225" s="71">
        <v>0.36</v>
      </c>
      <c r="HB225" s="71">
        <v>0.75</v>
      </c>
      <c r="HC225" s="71">
        <v>1.95</v>
      </c>
      <c r="HD225" s="71">
        <v>1.95</v>
      </c>
      <c r="HE225" s="71">
        <v>1.2</v>
      </c>
      <c r="HF225" s="71">
        <v>0</v>
      </c>
      <c r="HG225" s="71">
        <v>0</v>
      </c>
      <c r="HH225" s="71">
        <v>0</v>
      </c>
      <c r="HI225" s="71">
        <v>0</v>
      </c>
      <c r="HJ225" s="71">
        <v>0</v>
      </c>
      <c r="HK225" s="71">
        <v>-1.1000000000000001</v>
      </c>
      <c r="HL225" s="71">
        <v>-1.1000000000000001</v>
      </c>
      <c r="HM225" s="71">
        <v>-1.1000000000000001</v>
      </c>
      <c r="HN225" s="71">
        <v>0</v>
      </c>
      <c r="HO225" s="71">
        <v>0</v>
      </c>
      <c r="HP225" s="71">
        <v>0</v>
      </c>
      <c r="HQ225" s="71">
        <v>0</v>
      </c>
      <c r="HR225" s="71">
        <v>0</v>
      </c>
      <c r="HS225" s="71">
        <v>2.2999999999999998</v>
      </c>
      <c r="HT225" s="71">
        <v>2.2999999999999998</v>
      </c>
      <c r="HU225" s="71">
        <v>4.3099999999999996</v>
      </c>
      <c r="HV225" s="71">
        <v>1.97</v>
      </c>
      <c r="HW225" s="71">
        <v>2.25</v>
      </c>
      <c r="HX225" s="71">
        <v>0.28000000000000003</v>
      </c>
      <c r="HY225" s="71">
        <v>0.28000000000000003</v>
      </c>
      <c r="HZ225" s="71">
        <v>1.51</v>
      </c>
      <c r="IA225" s="71">
        <v>1.5</v>
      </c>
      <c r="IB225" s="71">
        <v>1.5</v>
      </c>
      <c r="IC225" s="41">
        <v>-0.15</v>
      </c>
      <c r="ID225" s="41">
        <v>-0.1</v>
      </c>
      <c r="IE225" s="41">
        <v>0.1</v>
      </c>
      <c r="IF225" s="41">
        <v>0.15445887902995176</v>
      </c>
      <c r="IG225" s="41">
        <v>5.121431351775553E-2</v>
      </c>
      <c r="IH225" s="41">
        <v>0.3</v>
      </c>
      <c r="II225" s="41">
        <v>0.39356038274378002</v>
      </c>
      <c r="IJ225" s="41">
        <v>-0.2</v>
      </c>
      <c r="IK225" s="41">
        <v>-0.27412278324703077</v>
      </c>
      <c r="IL225" s="41">
        <v>-0.23451103411000407</v>
      </c>
      <c r="IM225" s="41">
        <v>0.35</v>
      </c>
      <c r="IN225" s="41">
        <v>0.8</v>
      </c>
      <c r="IO225" s="41">
        <v>1.0016370545344879</v>
      </c>
      <c r="IP225" s="41">
        <v>1.2</v>
      </c>
      <c r="IQ225" s="41">
        <v>1.4839062841147392</v>
      </c>
      <c r="IR225" s="41">
        <v>1.7203194737225151</v>
      </c>
      <c r="IS225" s="41">
        <v>1.9884022240255468</v>
      </c>
      <c r="IT225" s="41">
        <v>1.2790930033935197</v>
      </c>
      <c r="IU225" s="41">
        <v>0.89261417193429693</v>
      </c>
      <c r="IV225" s="41">
        <v>0.332597080639979</v>
      </c>
      <c r="IW225" s="41">
        <v>0.14108410145205139</v>
      </c>
      <c r="IX225" s="41">
        <v>0.2</v>
      </c>
      <c r="IY225" s="41">
        <v>5.146696949493719E-2</v>
      </c>
      <c r="IZ225" s="41"/>
    </row>
    <row r="226" spans="1:260" s="53" customFormat="1" ht="18" customHeight="1" x14ac:dyDescent="0.2">
      <c r="A226" s="97">
        <v>247</v>
      </c>
      <c r="B226" s="20"/>
      <c r="C226" s="60"/>
      <c r="D226" s="29"/>
      <c r="E226" s="95"/>
      <c r="F226" s="66" t="s">
        <v>218</v>
      </c>
      <c r="G226" s="35"/>
      <c r="H226" s="67">
        <v>-1.3240097290526756</v>
      </c>
      <c r="I226" s="67">
        <v>-1.6959275370508813</v>
      </c>
      <c r="J226" s="67">
        <v>-2.331508089639502</v>
      </c>
      <c r="K226" s="67">
        <v>-0.29634864170685654</v>
      </c>
      <c r="L226" s="67">
        <v>6.5489126276580351E-2</v>
      </c>
      <c r="M226" s="67">
        <v>0.49167721846317808</v>
      </c>
      <c r="N226" s="67">
        <v>1.2459125304535148</v>
      </c>
      <c r="O226" s="67">
        <v>1.8545782750489959</v>
      </c>
      <c r="P226" s="67">
        <v>1.9428550641590867</v>
      </c>
      <c r="Q226" s="67">
        <v>0.92636250863061886</v>
      </c>
      <c r="R226" s="67">
        <v>0.18267889067975709</v>
      </c>
      <c r="S226" s="67">
        <v>0.21343364021729866</v>
      </c>
      <c r="T226" s="67">
        <v>3.356049566332181E-2</v>
      </c>
      <c r="U226" s="67">
        <v>0.31254783364695815</v>
      </c>
      <c r="V226" s="67">
        <v>0.25914890243197469</v>
      </c>
      <c r="W226" s="67">
        <v>0.69627557562934617</v>
      </c>
      <c r="X226" s="67">
        <v>0.21748276484764345</v>
      </c>
      <c r="Y226" s="67">
        <v>0.67582517303246481</v>
      </c>
      <c r="Z226" s="67">
        <v>1.3369850851823684E-2</v>
      </c>
      <c r="AA226" s="67">
        <v>0.26950348253112205</v>
      </c>
      <c r="AB226" s="67">
        <v>-0.12901970324037451</v>
      </c>
      <c r="AC226" s="67">
        <v>0.18415796204492821</v>
      </c>
      <c r="AD226" s="67">
        <v>7.7058730030403491E-2</v>
      </c>
      <c r="AE226" s="67">
        <v>8.1934473295160862E-2</v>
      </c>
      <c r="AF226" s="67">
        <v>0.14219738392258474</v>
      </c>
      <c r="AG226" s="67">
        <v>0.25033727605505457</v>
      </c>
      <c r="AH226" s="67">
        <v>0.21457146920966391</v>
      </c>
      <c r="AI226" s="67">
        <v>0.19048559334875756</v>
      </c>
      <c r="AJ226" s="67">
        <v>0.15845645976977671</v>
      </c>
      <c r="AK226" s="67">
        <v>0.15198922731523676</v>
      </c>
      <c r="AL226" s="67">
        <v>0.15973139792996885</v>
      </c>
      <c r="AM226" s="67">
        <v>9.901368878236036E-2</v>
      </c>
      <c r="AN226" s="67">
        <v>8.2122978928013554E-2</v>
      </c>
      <c r="AO226" s="67">
        <v>-3.2547355702688352E-2</v>
      </c>
      <c r="AP226" s="67">
        <v>1.1836014550428462E-2</v>
      </c>
      <c r="AQ226" s="67">
        <v>3.1351886639975804E-2</v>
      </c>
      <c r="AR226" s="67">
        <v>-0.80644456791694707</v>
      </c>
      <c r="AS226" s="67">
        <v>-0.89887918331799432</v>
      </c>
      <c r="AT226" s="67">
        <v>-0.8914047496614329</v>
      </c>
      <c r="AU226" s="67">
        <v>0.89095991432187693</v>
      </c>
      <c r="AV226" s="67">
        <v>1.1261509866744888</v>
      </c>
      <c r="AW226" s="67">
        <v>0.97435237877480607</v>
      </c>
      <c r="AX226" s="67">
        <v>0.79683309504882094</v>
      </c>
      <c r="AY226" s="67">
        <v>0.56429177670966335</v>
      </c>
      <c r="AZ226" s="67">
        <v>0.75277886325237231</v>
      </c>
      <c r="BA226" s="67">
        <v>0.64588736880052844</v>
      </c>
      <c r="BB226" s="67">
        <v>0.85473986307879746</v>
      </c>
      <c r="BC226" s="67">
        <v>1.2794844495633506</v>
      </c>
      <c r="BD226" s="67">
        <v>0.94564211433081813</v>
      </c>
      <c r="BE226" s="67">
        <v>0.84601637785892303</v>
      </c>
      <c r="BF226" s="67">
        <v>0.38398784617693577</v>
      </c>
      <c r="BG226" s="67">
        <v>0.97735857920391234</v>
      </c>
      <c r="BH226" s="67">
        <v>1.2832033781463625</v>
      </c>
      <c r="BI226" s="67">
        <v>1.5358128487641278</v>
      </c>
      <c r="BJ226" s="67">
        <v>1.1695715893497747</v>
      </c>
      <c r="BK226" s="67">
        <v>0.8612602807045282</v>
      </c>
      <c r="BL226" s="67">
        <v>1.0042953845097573</v>
      </c>
      <c r="BM226" s="67">
        <v>0.67537307510403677</v>
      </c>
      <c r="BN226" s="67">
        <v>0.4481494044716649</v>
      </c>
      <c r="BO226" s="67">
        <v>1.0983015064589847</v>
      </c>
      <c r="BP226" s="67">
        <v>1.6470324347223542</v>
      </c>
      <c r="BQ226" s="67">
        <v>1.708982101397797</v>
      </c>
      <c r="BR226" s="67">
        <v>0.93555689663665786</v>
      </c>
      <c r="BS226" s="67">
        <v>0.87215247640118898</v>
      </c>
      <c r="BT226" s="67">
        <v>1.1031739213614595</v>
      </c>
      <c r="BU226" s="67">
        <v>1.6115871580568732</v>
      </c>
      <c r="BV226" s="67">
        <v>1.5789109242403052</v>
      </c>
      <c r="BW226" s="67">
        <v>1.4385446560528725</v>
      </c>
      <c r="BX226" s="67">
        <v>0.83614317461559229</v>
      </c>
      <c r="BY226" s="67">
        <v>0.53732467024825747</v>
      </c>
      <c r="BZ226" s="67">
        <v>0.85444238740162537</v>
      </c>
      <c r="CA226" s="67">
        <v>1.5382057231088726</v>
      </c>
      <c r="CB226" s="67">
        <v>1.101008196508465</v>
      </c>
      <c r="CC226" s="67">
        <v>0.7397135672856977</v>
      </c>
      <c r="CD226" s="67">
        <v>-5.5045016734097563E-2</v>
      </c>
      <c r="CE226" s="67">
        <v>-8.2612361457473443E-2</v>
      </c>
      <c r="CF226" s="67">
        <v>0.92108034665888472</v>
      </c>
      <c r="CG226" s="67">
        <v>1.6935256868679618</v>
      </c>
      <c r="CH226" s="67">
        <v>1.7992164250233371</v>
      </c>
      <c r="CI226" s="67">
        <v>1.006733111412452</v>
      </c>
      <c r="CJ226" s="67">
        <v>0.84658960484121382</v>
      </c>
      <c r="CK226" s="67">
        <v>0.46297850797461426</v>
      </c>
      <c r="CL226" s="67">
        <v>0.19906535744823337</v>
      </c>
      <c r="CM226" s="67">
        <v>-0.82708845237288853</v>
      </c>
      <c r="CN226" s="67">
        <v>-0.60934742172493161</v>
      </c>
      <c r="CO226" s="67">
        <v>-0.4847352633848479</v>
      </c>
      <c r="CP226" s="67">
        <v>-1.0298798435820558E-2</v>
      </c>
      <c r="CQ226" s="67">
        <v>0.17869164916598423</v>
      </c>
      <c r="CR226" s="67">
        <v>-3.7011078615239994E-2</v>
      </c>
      <c r="CS226" s="67">
        <v>0.30510358783557701</v>
      </c>
      <c r="CT226" s="67">
        <v>-0.30973436963916318</v>
      </c>
      <c r="CU226" s="67">
        <v>-0.31966945670712793</v>
      </c>
      <c r="CV226" s="67">
        <v>-1.2083555525101639</v>
      </c>
      <c r="CW226" s="67">
        <v>-0.5578665993345483</v>
      </c>
      <c r="CX226" s="67">
        <v>-0.59366817586369636</v>
      </c>
      <c r="CY226" s="67">
        <v>8.9973723346491036E-2</v>
      </c>
      <c r="CZ226" s="67">
        <v>0.27476386155074389</v>
      </c>
      <c r="DA226" s="67">
        <v>0.33272698718324928</v>
      </c>
      <c r="DB226" s="67">
        <v>-6.3621827923041635E-2</v>
      </c>
      <c r="DC226" s="67">
        <v>1.8803949539115815E-2</v>
      </c>
      <c r="DD226" s="67">
        <v>-0.18513021784162409</v>
      </c>
      <c r="DE226" s="67">
        <v>-0.15722918531723956</v>
      </c>
      <c r="DF226" s="67">
        <v>-0.25729396671331983</v>
      </c>
      <c r="DG226" s="67">
        <v>-1.0989713812105313E-2</v>
      </c>
      <c r="DH226" s="67">
        <v>0.14000280915275976</v>
      </c>
      <c r="DI226" s="67">
        <v>0.59594027304631403</v>
      </c>
      <c r="DJ226" s="67">
        <v>0.52231009726428745</v>
      </c>
      <c r="DK226" s="67">
        <v>0.37537092075973383</v>
      </c>
      <c r="DL226" s="67">
        <v>-0.10045481768852807</v>
      </c>
      <c r="DM226" s="67">
        <v>0.17443245575199418</v>
      </c>
      <c r="DN226" s="67">
        <v>-0.10455934115670165</v>
      </c>
      <c r="DO226" s="67">
        <v>-0.13225714099732877</v>
      </c>
      <c r="DP226" s="67">
        <v>-0.38223293862510432</v>
      </c>
      <c r="DQ226" s="67">
        <v>-1.1173947328890162E-2</v>
      </c>
      <c r="DR226" s="67">
        <v>0.12368563188606396</v>
      </c>
      <c r="DS226" s="67">
        <v>0.15030725956159605</v>
      </c>
      <c r="DT226" s="67">
        <v>-5.4546545920270119E-2</v>
      </c>
      <c r="DU226" s="67">
        <v>0.52</v>
      </c>
      <c r="DV226" s="67">
        <v>1.2132262051915818E-2</v>
      </c>
      <c r="DW226" s="67">
        <v>0.1</v>
      </c>
      <c r="DX226" s="67">
        <v>-0.33</v>
      </c>
      <c r="DY226" s="67">
        <v>0.4633662309949319</v>
      </c>
      <c r="DZ226" s="67">
        <v>0.39</v>
      </c>
      <c r="EA226" s="67">
        <v>0.47</v>
      </c>
      <c r="EB226" s="67">
        <v>-0.18870385340878468</v>
      </c>
      <c r="EC226" s="67">
        <v>-0.32</v>
      </c>
      <c r="ED226" s="67">
        <v>-0.08</v>
      </c>
      <c r="EE226" s="67">
        <v>0.32349890829694328</v>
      </c>
      <c r="EF226" s="67">
        <v>0.4</v>
      </c>
      <c r="EG226" s="67">
        <v>0.09</v>
      </c>
      <c r="EH226" s="67">
        <v>0.09</v>
      </c>
      <c r="EI226" s="67">
        <v>0.02</v>
      </c>
      <c r="EJ226" s="67">
        <v>0.17</v>
      </c>
      <c r="EK226" s="67">
        <v>-0.3</v>
      </c>
      <c r="EL226" s="67">
        <v>-0.19</v>
      </c>
      <c r="EM226" s="67">
        <v>-0.63</v>
      </c>
      <c r="EN226" s="67">
        <v>0.11</v>
      </c>
      <c r="EO226" s="67">
        <v>0.01</v>
      </c>
      <c r="EP226" s="67">
        <v>0.5</v>
      </c>
      <c r="EQ226" s="67">
        <v>0.11</v>
      </c>
      <c r="ER226" s="67">
        <v>0.14000000000000001</v>
      </c>
      <c r="ES226" s="67">
        <v>0.09</v>
      </c>
      <c r="ET226" s="67">
        <v>0.34</v>
      </c>
      <c r="EU226" s="67">
        <v>0.35</v>
      </c>
      <c r="EV226" s="67">
        <v>0.89</v>
      </c>
      <c r="EW226" s="67">
        <v>1.1000000000000001</v>
      </c>
      <c r="EX226" s="67">
        <v>1.38</v>
      </c>
      <c r="EY226" s="67">
        <v>1.66</v>
      </c>
      <c r="EZ226" s="67">
        <v>1.63</v>
      </c>
      <c r="FA226" s="67">
        <v>1.45</v>
      </c>
      <c r="FB226" s="67">
        <v>0.91</v>
      </c>
      <c r="FC226" s="67">
        <v>0.49</v>
      </c>
      <c r="FD226" s="67">
        <v>0.68</v>
      </c>
      <c r="FE226" s="67">
        <v>0.54</v>
      </c>
      <c r="FF226" s="67">
        <v>0.78</v>
      </c>
      <c r="FG226" s="67">
        <v>0.51</v>
      </c>
      <c r="FH226" s="67">
        <v>0.39</v>
      </c>
      <c r="FI226" s="67">
        <v>0.21</v>
      </c>
      <c r="FJ226" s="67">
        <v>0.08</v>
      </c>
      <c r="FK226" s="67">
        <v>0.56000000000000005</v>
      </c>
      <c r="FL226" s="67">
        <v>0.59</v>
      </c>
      <c r="FM226" s="67">
        <v>0.96</v>
      </c>
      <c r="FN226" s="67">
        <v>0.48</v>
      </c>
      <c r="FO226" s="67">
        <v>0.42</v>
      </c>
      <c r="FP226" s="67">
        <v>0.12</v>
      </c>
      <c r="FQ226" s="67">
        <v>0.14000000000000001</v>
      </c>
      <c r="FR226" s="67">
        <v>0.11</v>
      </c>
      <c r="FS226" s="67">
        <v>0.03</v>
      </c>
      <c r="FT226" s="67">
        <v>0.01</v>
      </c>
      <c r="FU226" s="67">
        <v>0.12</v>
      </c>
      <c r="FV226" s="67">
        <v>0.15</v>
      </c>
      <c r="FW226" s="67">
        <v>0.19</v>
      </c>
      <c r="FX226" s="67">
        <v>0.23</v>
      </c>
      <c r="FY226" s="67">
        <v>0.21</v>
      </c>
      <c r="FZ226" s="67">
        <v>0.5</v>
      </c>
      <c r="GA226" s="67">
        <v>0.36</v>
      </c>
      <c r="GB226" s="67">
        <v>0.48</v>
      </c>
      <c r="GC226" s="67">
        <v>0.17</v>
      </c>
      <c r="GD226" s="67">
        <v>-0.2</v>
      </c>
      <c r="GE226" s="67">
        <v>-0.37</v>
      </c>
      <c r="GF226" s="67">
        <v>-0.21</v>
      </c>
      <c r="GG226" s="67">
        <v>-0.28000000000000003</v>
      </c>
      <c r="GH226" s="67">
        <v>-0.24</v>
      </c>
      <c r="GI226" s="67">
        <v>-0.57999999999999996</v>
      </c>
      <c r="GJ226" s="67">
        <v>0.68</v>
      </c>
      <c r="GK226" s="67">
        <v>0.9</v>
      </c>
      <c r="GL226" s="67">
        <v>1.1399999999999999</v>
      </c>
      <c r="GM226" s="67">
        <v>0.87</v>
      </c>
      <c r="GN226" s="67">
        <v>0.78</v>
      </c>
      <c r="GO226" s="67">
        <v>0.71</v>
      </c>
      <c r="GP226" s="67">
        <v>-0.03</v>
      </c>
      <c r="GQ226" s="67">
        <v>-0.32</v>
      </c>
      <c r="GR226" s="67">
        <v>0.44</v>
      </c>
      <c r="GS226" s="67">
        <v>0.94</v>
      </c>
      <c r="GT226" s="67">
        <v>1.2</v>
      </c>
      <c r="GU226" s="67">
        <v>0.73</v>
      </c>
      <c r="GV226" s="67">
        <v>0.66</v>
      </c>
      <c r="GW226" s="67">
        <v>0.38</v>
      </c>
      <c r="GX226" s="67">
        <v>0.19</v>
      </c>
      <c r="GY226" s="67">
        <v>0.18</v>
      </c>
      <c r="GZ226" s="67">
        <v>0.38</v>
      </c>
      <c r="HA226" s="67">
        <v>0.6</v>
      </c>
      <c r="HB226" s="67">
        <v>0.99</v>
      </c>
      <c r="HC226" s="67">
        <v>0.49</v>
      </c>
      <c r="HD226" s="67">
        <v>0.54</v>
      </c>
      <c r="HE226" s="67">
        <v>-0.12</v>
      </c>
      <c r="HF226" s="67">
        <v>0.45</v>
      </c>
      <c r="HG226" s="67">
        <v>0.15</v>
      </c>
      <c r="HH226" s="67">
        <v>0.49</v>
      </c>
      <c r="HI226" s="67">
        <v>0.2</v>
      </c>
      <c r="HJ226" s="67">
        <v>0.26</v>
      </c>
      <c r="HK226" s="67">
        <v>0.13</v>
      </c>
      <c r="HL226" s="67">
        <v>0.19</v>
      </c>
      <c r="HM226" s="67">
        <v>0.57999999999999996</v>
      </c>
      <c r="HN226" s="67">
        <v>0.56999999999999995</v>
      </c>
      <c r="HO226" s="67">
        <v>0.54</v>
      </c>
      <c r="HP226" s="67">
        <v>0.15</v>
      </c>
      <c r="HQ226" s="67">
        <v>0.37</v>
      </c>
      <c r="HR226" s="67">
        <v>0.7</v>
      </c>
      <c r="HS226" s="67">
        <v>0.64</v>
      </c>
      <c r="HT226" s="67">
        <v>1.1499999999999999</v>
      </c>
      <c r="HU226" s="67">
        <v>1.51</v>
      </c>
      <c r="HV226" s="67">
        <v>1.83</v>
      </c>
      <c r="HW226" s="67">
        <v>1.08</v>
      </c>
      <c r="HX226" s="67">
        <v>0.72</v>
      </c>
      <c r="HY226" s="67">
        <v>0.85</v>
      </c>
      <c r="HZ226" s="67">
        <v>0.86</v>
      </c>
      <c r="IA226" s="67">
        <v>0.49</v>
      </c>
      <c r="IB226" s="67">
        <v>0.1</v>
      </c>
      <c r="IC226" s="69">
        <v>-0.15</v>
      </c>
      <c r="ID226" s="69">
        <v>-0.1</v>
      </c>
      <c r="IE226" s="69">
        <v>0.1</v>
      </c>
      <c r="IF226" s="69">
        <v>0.15445887902995176</v>
      </c>
      <c r="IG226" s="69">
        <v>5.121431351775553E-2</v>
      </c>
      <c r="IH226" s="69">
        <v>0.3</v>
      </c>
      <c r="II226" s="69">
        <v>0.39356038274378002</v>
      </c>
      <c r="IJ226" s="69">
        <v>-0.2</v>
      </c>
      <c r="IK226" s="69">
        <v>-0.27412278324703077</v>
      </c>
      <c r="IL226" s="69">
        <v>-0.23451103411000407</v>
      </c>
      <c r="IM226" s="69">
        <v>0.35</v>
      </c>
      <c r="IN226" s="69">
        <v>0.8</v>
      </c>
      <c r="IO226" s="69">
        <v>1.0016370545344879</v>
      </c>
      <c r="IP226" s="69">
        <v>1.2</v>
      </c>
      <c r="IQ226" s="69">
        <v>1.4839062841147392</v>
      </c>
      <c r="IR226" s="69">
        <v>1.7203194737225151</v>
      </c>
      <c r="IS226" s="69">
        <v>1.9884022240255468</v>
      </c>
      <c r="IT226" s="69">
        <v>1.2790930033935197</v>
      </c>
      <c r="IU226" s="69">
        <v>0.89261417193429693</v>
      </c>
      <c r="IV226" s="69">
        <v>0.332597080639979</v>
      </c>
      <c r="IW226" s="69">
        <v>0.14108410145205139</v>
      </c>
      <c r="IX226" s="69">
        <v>0.2</v>
      </c>
      <c r="IY226" s="69">
        <v>5.146696949493719E-2</v>
      </c>
      <c r="IZ226" s="92"/>
    </row>
    <row r="227" spans="1:260" s="53" customFormat="1" ht="18" customHeight="1" x14ac:dyDescent="0.2">
      <c r="A227" s="97">
        <v>24701</v>
      </c>
      <c r="B227" s="20"/>
      <c r="C227" s="60"/>
      <c r="D227" s="29"/>
      <c r="E227" s="95"/>
      <c r="F227" s="35"/>
      <c r="G227" s="36" t="s">
        <v>219</v>
      </c>
      <c r="H227" s="71">
        <v>-0.34</v>
      </c>
      <c r="I227" s="71">
        <v>-1.1499999999999999</v>
      </c>
      <c r="J227" s="71">
        <v>-2.14</v>
      </c>
      <c r="K227" s="71">
        <v>-0.63</v>
      </c>
      <c r="L227" s="71">
        <v>-7.0000000000000007E-2</v>
      </c>
      <c r="M227" s="71">
        <v>0.59</v>
      </c>
      <c r="N227" s="71">
        <v>0.55000000000000004</v>
      </c>
      <c r="O227" s="71">
        <v>1.66</v>
      </c>
      <c r="P227" s="71">
        <v>1.8</v>
      </c>
      <c r="Q227" s="71">
        <v>1.33</v>
      </c>
      <c r="R227" s="71">
        <v>7.0000000000000007E-2</v>
      </c>
      <c r="S227" s="71">
        <v>0.05</v>
      </c>
      <c r="T227" s="71">
        <v>-0.01</v>
      </c>
      <c r="U227" s="71">
        <v>0.45</v>
      </c>
      <c r="V227" s="71">
        <v>0.44</v>
      </c>
      <c r="W227" s="71">
        <v>0.49</v>
      </c>
      <c r="X227" s="71">
        <v>0.01</v>
      </c>
      <c r="Y227" s="71">
        <v>0.77</v>
      </c>
      <c r="Z227" s="71">
        <v>0.37</v>
      </c>
      <c r="AA227" s="71">
        <v>0.33</v>
      </c>
      <c r="AB227" s="71">
        <v>-0.34</v>
      </c>
      <c r="AC227" s="71">
        <v>0.17</v>
      </c>
      <c r="AD227" s="71">
        <v>0.15</v>
      </c>
      <c r="AE227" s="71">
        <v>0.09</v>
      </c>
      <c r="AF227" s="71">
        <v>0.17</v>
      </c>
      <c r="AG227" s="71">
        <v>0.34</v>
      </c>
      <c r="AH227" s="71">
        <v>0.38</v>
      </c>
      <c r="AI227" s="71">
        <v>0.25</v>
      </c>
      <c r="AJ227" s="71">
        <v>0.16</v>
      </c>
      <c r="AK227" s="71">
        <v>0.12</v>
      </c>
      <c r="AL227" s="71">
        <v>0.27</v>
      </c>
      <c r="AM227" s="71">
        <v>0.19</v>
      </c>
      <c r="AN227" s="71">
        <v>0.11</v>
      </c>
      <c r="AO227" s="71">
        <v>-0.1</v>
      </c>
      <c r="AP227" s="71">
        <v>0.13</v>
      </c>
      <c r="AQ227" s="71">
        <v>0.22</v>
      </c>
      <c r="AR227" s="71">
        <v>0.26</v>
      </c>
      <c r="AS227" s="71">
        <v>0.17</v>
      </c>
      <c r="AT227" s="71">
        <v>0.18</v>
      </c>
      <c r="AU227" s="71">
        <v>0.49</v>
      </c>
      <c r="AV227" s="71">
        <v>0.49</v>
      </c>
      <c r="AW227" s="71">
        <v>0.49</v>
      </c>
      <c r="AX227" s="71">
        <v>0.87</v>
      </c>
      <c r="AY227" s="71">
        <v>0.98</v>
      </c>
      <c r="AZ227" s="71">
        <v>1.02</v>
      </c>
      <c r="BA227" s="71">
        <v>0.85</v>
      </c>
      <c r="BB227" s="71">
        <v>1.2</v>
      </c>
      <c r="BC227" s="71">
        <v>1.93</v>
      </c>
      <c r="BD227" s="71">
        <v>1.89</v>
      </c>
      <c r="BE227" s="71">
        <v>1.43</v>
      </c>
      <c r="BF227" s="71">
        <v>0.63</v>
      </c>
      <c r="BG227" s="71">
        <v>1.73</v>
      </c>
      <c r="BH227" s="71">
        <v>1.82</v>
      </c>
      <c r="BI227" s="71">
        <v>2.29</v>
      </c>
      <c r="BJ227" s="71">
        <v>1.0900000000000001</v>
      </c>
      <c r="BK227" s="71">
        <v>1.07</v>
      </c>
      <c r="BL227" s="71">
        <v>0.93</v>
      </c>
      <c r="BM227" s="71">
        <v>0.54</v>
      </c>
      <c r="BN227" s="71">
        <v>0.14000000000000001</v>
      </c>
      <c r="BO227" s="71">
        <v>1.33</v>
      </c>
      <c r="BP227" s="71">
        <v>2.54</v>
      </c>
      <c r="BQ227" s="71">
        <v>2.6</v>
      </c>
      <c r="BR227" s="71">
        <v>1.57</v>
      </c>
      <c r="BS227" s="71">
        <v>0.9</v>
      </c>
      <c r="BT227" s="71">
        <v>1.28</v>
      </c>
      <c r="BU227" s="71">
        <v>1.47</v>
      </c>
      <c r="BV227" s="71">
        <v>2.08</v>
      </c>
      <c r="BW227" s="71">
        <v>1.6</v>
      </c>
      <c r="BX227" s="71">
        <v>1.21</v>
      </c>
      <c r="BY227" s="71">
        <v>0.68</v>
      </c>
      <c r="BZ227" s="71">
        <v>0.78</v>
      </c>
      <c r="CA227" s="71">
        <v>1.65</v>
      </c>
      <c r="CB227" s="71">
        <v>0.56999999999999995</v>
      </c>
      <c r="CC227" s="71">
        <v>0.83</v>
      </c>
      <c r="CD227" s="71">
        <v>0.1</v>
      </c>
      <c r="CE227" s="71">
        <v>0.72</v>
      </c>
      <c r="CF227" s="71">
        <v>0.93</v>
      </c>
      <c r="CG227" s="71">
        <v>1.75</v>
      </c>
      <c r="CH227" s="71">
        <v>1.76</v>
      </c>
      <c r="CI227" s="71">
        <v>1.2</v>
      </c>
      <c r="CJ227" s="71">
        <v>0.82</v>
      </c>
      <c r="CK227" s="71">
        <v>7.0000000000000007E-2</v>
      </c>
      <c r="CL227" s="71">
        <v>0.22</v>
      </c>
      <c r="CM227" s="71">
        <v>-1.57</v>
      </c>
      <c r="CN227" s="71">
        <v>-1.1200000000000001</v>
      </c>
      <c r="CO227" s="71">
        <v>-0.99</v>
      </c>
      <c r="CP227" s="71">
        <v>-0.15</v>
      </c>
      <c r="CQ227" s="71">
        <v>0.19</v>
      </c>
      <c r="CR227" s="71">
        <v>-0.08</v>
      </c>
      <c r="CS227" s="71">
        <v>0.45</v>
      </c>
      <c r="CT227" s="71">
        <v>-0.6</v>
      </c>
      <c r="CU227" s="71">
        <v>-0.61</v>
      </c>
      <c r="CV227" s="71">
        <v>-1.54</v>
      </c>
      <c r="CW227" s="71">
        <v>-1.34</v>
      </c>
      <c r="CX227" s="71">
        <v>-1.37</v>
      </c>
      <c r="CY227" s="71">
        <v>-1.03</v>
      </c>
      <c r="CZ227" s="71">
        <v>0.28000000000000003</v>
      </c>
      <c r="DA227" s="71">
        <v>0.35</v>
      </c>
      <c r="DB227" s="71">
        <v>0</v>
      </c>
      <c r="DC227" s="71">
        <v>-0.49</v>
      </c>
      <c r="DD227" s="71">
        <v>-0.71</v>
      </c>
      <c r="DE227" s="71">
        <v>-0.83</v>
      </c>
      <c r="DF227" s="71">
        <v>-0.34</v>
      </c>
      <c r="DG227" s="71">
        <v>0</v>
      </c>
      <c r="DH227" s="71">
        <v>0.46</v>
      </c>
      <c r="DI227" s="71">
        <v>1.04</v>
      </c>
      <c r="DJ227" s="71">
        <v>1.1599999999999999</v>
      </c>
      <c r="DK227" s="71">
        <v>0.84</v>
      </c>
      <c r="DL227" s="71">
        <v>7.0000000000000007E-2</v>
      </c>
      <c r="DM227" s="71">
        <v>0.05</v>
      </c>
      <c r="DN227" s="71">
        <v>-0.34</v>
      </c>
      <c r="DO227" s="71">
        <v>-0.85</v>
      </c>
      <c r="DP227" s="71">
        <v>-0.94</v>
      </c>
      <c r="DQ227" s="71">
        <v>-0.53</v>
      </c>
      <c r="DR227" s="71">
        <v>-0.13</v>
      </c>
      <c r="DS227" s="71">
        <v>-0.13</v>
      </c>
      <c r="DT227" s="71">
        <v>-0.37</v>
      </c>
      <c r="DU227" s="71">
        <v>0.98</v>
      </c>
      <c r="DV227" s="71">
        <v>0.83</v>
      </c>
      <c r="DW227" s="71">
        <v>1</v>
      </c>
      <c r="DX227" s="71">
        <v>0.05</v>
      </c>
      <c r="DY227" s="71">
        <v>0.57999999999999996</v>
      </c>
      <c r="DZ227" s="71">
        <v>0.46</v>
      </c>
      <c r="EA227" s="71">
        <v>0.56999999999999995</v>
      </c>
      <c r="EB227" s="71">
        <v>-0.16</v>
      </c>
      <c r="EC227" s="71">
        <v>-0.39</v>
      </c>
      <c r="ED227" s="71">
        <v>-0.53</v>
      </c>
      <c r="EE227" s="71">
        <v>-0.01</v>
      </c>
      <c r="EF227" s="71">
        <v>0.04</v>
      </c>
      <c r="EG227" s="71">
        <v>-0.03</v>
      </c>
      <c r="EH227" s="71">
        <v>0.02</v>
      </c>
      <c r="EI227" s="71">
        <v>0.05</v>
      </c>
      <c r="EJ227" s="71">
        <v>0.39</v>
      </c>
      <c r="EK227" s="71">
        <v>0.34</v>
      </c>
      <c r="EL227" s="71">
        <v>0.26</v>
      </c>
      <c r="EM227" s="71">
        <v>0</v>
      </c>
      <c r="EN227" s="71">
        <v>0</v>
      </c>
      <c r="EO227" s="71">
        <v>0</v>
      </c>
      <c r="EP227" s="71">
        <v>0.28000000000000003</v>
      </c>
      <c r="EQ227" s="71">
        <v>0.28999999999999998</v>
      </c>
      <c r="ER227" s="71">
        <v>0.4</v>
      </c>
      <c r="ES227" s="71">
        <v>0.3</v>
      </c>
      <c r="ET227" s="71">
        <v>0.34</v>
      </c>
      <c r="EU227" s="71">
        <v>0.3</v>
      </c>
      <c r="EV227" s="71">
        <v>0.98</v>
      </c>
      <c r="EW227" s="71">
        <v>1.3</v>
      </c>
      <c r="EX227" s="71">
        <v>1.77</v>
      </c>
      <c r="EY227" s="71">
        <v>2.4500000000000002</v>
      </c>
      <c r="EZ227" s="71">
        <v>2.06</v>
      </c>
      <c r="FA227" s="71">
        <v>1.68</v>
      </c>
      <c r="FB227" s="71">
        <v>0.61</v>
      </c>
      <c r="FC227" s="71">
        <v>0.66</v>
      </c>
      <c r="FD227" s="71">
        <v>0.77</v>
      </c>
      <c r="FE227" s="71">
        <v>0.66</v>
      </c>
      <c r="FF227" s="71">
        <v>0.75</v>
      </c>
      <c r="FG227" s="71">
        <v>0.73</v>
      </c>
      <c r="FH227" s="71">
        <v>0.48</v>
      </c>
      <c r="FI227" s="71">
        <v>0.37</v>
      </c>
      <c r="FJ227" s="71">
        <v>0.12</v>
      </c>
      <c r="FK227" s="71">
        <v>0.73</v>
      </c>
      <c r="FL227" s="71">
        <v>0.87</v>
      </c>
      <c r="FM227" s="71">
        <v>1.38</v>
      </c>
      <c r="FN227" s="71">
        <v>0.96</v>
      </c>
      <c r="FO227" s="71">
        <v>0.86</v>
      </c>
      <c r="FP227" s="71">
        <v>0.44</v>
      </c>
      <c r="FQ227" s="71">
        <v>0.15</v>
      </c>
      <c r="FR227" s="71">
        <v>0.1</v>
      </c>
      <c r="FS227" s="71">
        <v>0</v>
      </c>
      <c r="FT227" s="71">
        <v>0</v>
      </c>
      <c r="FU227" s="71">
        <v>0.03</v>
      </c>
      <c r="FV227" s="71">
        <v>7.0000000000000007E-2</v>
      </c>
      <c r="FW227" s="71">
        <v>0.12</v>
      </c>
      <c r="FX227" s="71">
        <v>0.09</v>
      </c>
      <c r="FY227" s="71">
        <v>0.05</v>
      </c>
      <c r="FZ227" s="71">
        <v>0.27</v>
      </c>
      <c r="GA227" s="71">
        <v>0.3</v>
      </c>
      <c r="GB227" s="71">
        <v>0.54</v>
      </c>
      <c r="GC227" s="71">
        <v>0.27</v>
      </c>
      <c r="GD227" s="71">
        <v>-0.52</v>
      </c>
      <c r="GE227" s="71">
        <v>-0.75</v>
      </c>
      <c r="GF227" s="71">
        <v>-0.86</v>
      </c>
      <c r="GG227" s="71">
        <v>-0.79</v>
      </c>
      <c r="GH227" s="71">
        <v>-0.84</v>
      </c>
      <c r="GI227" s="71">
        <v>-1.1299999999999999</v>
      </c>
      <c r="GJ227" s="71">
        <v>0.44</v>
      </c>
      <c r="GK227" s="71">
        <v>0.69</v>
      </c>
      <c r="GL227" s="71">
        <v>0.94</v>
      </c>
      <c r="GM227" s="71">
        <v>0.13</v>
      </c>
      <c r="GN227" s="71">
        <v>0.11</v>
      </c>
      <c r="GO227" s="71">
        <v>0.53</v>
      </c>
      <c r="GP227" s="71">
        <v>0.45</v>
      </c>
      <c r="GQ227" s="71">
        <v>0.16</v>
      </c>
      <c r="GR227" s="71">
        <v>1.06</v>
      </c>
      <c r="GS227" s="71">
        <v>1.17</v>
      </c>
      <c r="GT227" s="71">
        <v>1.81</v>
      </c>
      <c r="GU227" s="71">
        <v>0.98</v>
      </c>
      <c r="GV227" s="71">
        <v>1.01</v>
      </c>
      <c r="GW227" s="71">
        <v>0.5</v>
      </c>
      <c r="GX227" s="71">
        <v>0.11</v>
      </c>
      <c r="GY227" s="71">
        <v>0.05</v>
      </c>
      <c r="GZ227" s="71">
        <v>0.28999999999999998</v>
      </c>
      <c r="HA227" s="71">
        <v>0.42</v>
      </c>
      <c r="HB227" s="71">
        <v>0.59</v>
      </c>
      <c r="HC227" s="71">
        <v>-0.19</v>
      </c>
      <c r="HD227" s="71">
        <v>-0.34</v>
      </c>
      <c r="HE227" s="71">
        <v>-0.51</v>
      </c>
      <c r="HF227" s="71">
        <v>0.52</v>
      </c>
      <c r="HG227" s="71">
        <v>0.93</v>
      </c>
      <c r="HH227" s="71">
        <v>1.03</v>
      </c>
      <c r="HI227" s="71">
        <v>0.51</v>
      </c>
      <c r="HJ227" s="71">
        <v>0.31</v>
      </c>
      <c r="HK227" s="71">
        <v>0.21</v>
      </c>
      <c r="HL227" s="71">
        <v>0.21</v>
      </c>
      <c r="HM227" s="71">
        <v>0.34</v>
      </c>
      <c r="HN227" s="71">
        <v>0.34</v>
      </c>
      <c r="HO227" s="71">
        <v>0.34</v>
      </c>
      <c r="HP227" s="71">
        <v>0.14000000000000001</v>
      </c>
      <c r="HQ227" s="71">
        <v>0.49</v>
      </c>
      <c r="HR227" s="71">
        <v>0.79</v>
      </c>
      <c r="HS227" s="71">
        <v>0.72</v>
      </c>
      <c r="HT227" s="71">
        <v>0.73</v>
      </c>
      <c r="HU227" s="71">
        <v>1.43</v>
      </c>
      <c r="HV227" s="71">
        <v>1.98</v>
      </c>
      <c r="HW227" s="71">
        <v>1.46</v>
      </c>
      <c r="HX227" s="71">
        <v>0.62</v>
      </c>
      <c r="HY227" s="71">
        <v>0.68</v>
      </c>
      <c r="HZ227" s="71">
        <v>0.82</v>
      </c>
      <c r="IA227" s="71">
        <v>0.56999999999999995</v>
      </c>
      <c r="IB227" s="71">
        <v>0.13</v>
      </c>
      <c r="IC227" s="41">
        <v>-0.15</v>
      </c>
      <c r="ID227" s="41">
        <v>-0.1</v>
      </c>
      <c r="IE227" s="41">
        <v>0.1</v>
      </c>
      <c r="IF227" s="41">
        <v>0.15445887902995176</v>
      </c>
      <c r="IG227" s="41">
        <v>5.121431351775553E-2</v>
      </c>
      <c r="IH227" s="41">
        <v>0.3</v>
      </c>
      <c r="II227" s="41">
        <v>0.39356038274378002</v>
      </c>
      <c r="IJ227" s="41">
        <v>-0.2</v>
      </c>
      <c r="IK227" s="41">
        <v>-0.27412278324703077</v>
      </c>
      <c r="IL227" s="41">
        <v>-0.23451103411000407</v>
      </c>
      <c r="IM227" s="41">
        <v>0.35</v>
      </c>
      <c r="IN227" s="41">
        <v>0.8</v>
      </c>
      <c r="IO227" s="41">
        <v>1.0016370545344879</v>
      </c>
      <c r="IP227" s="41">
        <v>1.2</v>
      </c>
      <c r="IQ227" s="41">
        <v>1.4839062841147392</v>
      </c>
      <c r="IR227" s="41">
        <v>1.7203194737225151</v>
      </c>
      <c r="IS227" s="41">
        <v>1.9884022240255468</v>
      </c>
      <c r="IT227" s="41">
        <v>1.2790930033935197</v>
      </c>
      <c r="IU227" s="41">
        <v>0.89261417193429693</v>
      </c>
      <c r="IV227" s="41">
        <v>0.332597080639979</v>
      </c>
      <c r="IW227" s="41">
        <v>0.14108410145205139</v>
      </c>
      <c r="IX227" s="41">
        <v>0.2</v>
      </c>
      <c r="IY227" s="41">
        <v>5.146696949493719E-2</v>
      </c>
      <c r="IZ227" s="41"/>
    </row>
    <row r="228" spans="1:260" s="53" customFormat="1" ht="18" customHeight="1" x14ac:dyDescent="0.2">
      <c r="A228" s="97">
        <v>24702</v>
      </c>
      <c r="B228" s="20"/>
      <c r="C228" s="60"/>
      <c r="D228" s="29"/>
      <c r="E228" s="95"/>
      <c r="F228" s="66"/>
      <c r="G228" s="91" t="s">
        <v>220</v>
      </c>
      <c r="H228" s="71">
        <v>-0.15</v>
      </c>
      <c r="I228" s="71">
        <v>0.9</v>
      </c>
      <c r="J228" s="71">
        <v>0.89</v>
      </c>
      <c r="K228" s="71">
        <v>1.39</v>
      </c>
      <c r="L228" s="71">
        <v>1.33</v>
      </c>
      <c r="M228" s="71">
        <v>1.33</v>
      </c>
      <c r="N228" s="71">
        <v>0.46</v>
      </c>
      <c r="O228" s="71">
        <v>0.01</v>
      </c>
      <c r="P228" s="71">
        <v>0.01</v>
      </c>
      <c r="Q228" s="71">
        <v>0.25</v>
      </c>
      <c r="R228" s="71">
        <v>0.18</v>
      </c>
      <c r="S228" s="71">
        <v>0.63</v>
      </c>
      <c r="T228" s="71">
        <v>0.43</v>
      </c>
      <c r="U228" s="71">
        <v>0.59</v>
      </c>
      <c r="V228" s="71">
        <v>0.08</v>
      </c>
      <c r="W228" s="71">
        <v>0.09</v>
      </c>
      <c r="X228" s="71">
        <v>0.06</v>
      </c>
      <c r="Y228" s="71">
        <v>0.28000000000000003</v>
      </c>
      <c r="Z228" s="71">
        <v>0.01</v>
      </c>
      <c r="AA228" s="71">
        <v>0.05</v>
      </c>
      <c r="AB228" s="71">
        <v>-0.11</v>
      </c>
      <c r="AC228" s="71">
        <v>0.13</v>
      </c>
      <c r="AD228" s="71">
        <v>-0.1</v>
      </c>
      <c r="AE228" s="71">
        <v>0.33</v>
      </c>
      <c r="AF228" s="71">
        <v>0.49</v>
      </c>
      <c r="AG228" s="71">
        <v>0.6</v>
      </c>
      <c r="AH228" s="71">
        <v>-0.03</v>
      </c>
      <c r="AI228" s="71">
        <v>0.52</v>
      </c>
      <c r="AJ228" s="71">
        <v>0.73</v>
      </c>
      <c r="AK228" s="71">
        <v>0.91</v>
      </c>
      <c r="AL228" s="71">
        <v>0.06</v>
      </c>
      <c r="AM228" s="71">
        <v>-0.11</v>
      </c>
      <c r="AN228" s="71">
        <v>0.21</v>
      </c>
      <c r="AO228" s="71">
        <v>0.27</v>
      </c>
      <c r="AP228" s="71">
        <v>0.02</v>
      </c>
      <c r="AQ228" s="71">
        <v>-0.32</v>
      </c>
      <c r="AR228" s="71">
        <v>-0.13</v>
      </c>
      <c r="AS228" s="71">
        <v>-0.04</v>
      </c>
      <c r="AT228" s="71">
        <v>0.03</v>
      </c>
      <c r="AU228" s="71">
        <v>0.22</v>
      </c>
      <c r="AV228" s="71">
        <v>0.16</v>
      </c>
      <c r="AW228" s="71">
        <v>0.67</v>
      </c>
      <c r="AX228" s="71">
        <v>0.98</v>
      </c>
      <c r="AY228" s="71">
        <v>1.23</v>
      </c>
      <c r="AZ228" s="71">
        <v>0.7</v>
      </c>
      <c r="BA228" s="71">
        <v>-7.0000000000000007E-2</v>
      </c>
      <c r="BB228" s="71">
        <v>-0.28000000000000003</v>
      </c>
      <c r="BC228" s="71">
        <v>-0.09</v>
      </c>
      <c r="BD228" s="71">
        <v>0.22</v>
      </c>
      <c r="BE228" s="71">
        <v>0.44</v>
      </c>
      <c r="BF228" s="71">
        <v>0.33</v>
      </c>
      <c r="BG228" s="71">
        <v>0.15</v>
      </c>
      <c r="BH228" s="71">
        <v>0.03</v>
      </c>
      <c r="BI228" s="71">
        <v>-0.04</v>
      </c>
      <c r="BJ228" s="71">
        <v>0.16</v>
      </c>
      <c r="BK228" s="71">
        <v>0.11</v>
      </c>
      <c r="BL228" s="71">
        <v>0.21</v>
      </c>
      <c r="BM228" s="71">
        <v>0.31</v>
      </c>
      <c r="BN228" s="71">
        <v>0.23</v>
      </c>
      <c r="BO228" s="71">
        <v>0.17</v>
      </c>
      <c r="BP228" s="71">
        <v>0.41</v>
      </c>
      <c r="BQ228" s="71">
        <v>0.63</v>
      </c>
      <c r="BR228" s="71">
        <v>0.71</v>
      </c>
      <c r="BS228" s="71">
        <v>0.46</v>
      </c>
      <c r="BT228" s="71">
        <v>0.63</v>
      </c>
      <c r="BU228" s="71">
        <v>3.49</v>
      </c>
      <c r="BV228" s="71">
        <v>3.44</v>
      </c>
      <c r="BW228" s="71">
        <v>3.02</v>
      </c>
      <c r="BX228" s="71">
        <v>0.1</v>
      </c>
      <c r="BY228" s="71">
        <v>0.06</v>
      </c>
      <c r="BZ228" s="71">
        <v>0.01</v>
      </c>
      <c r="CA228" s="71">
        <v>2.17</v>
      </c>
      <c r="CB228" s="71">
        <v>2.16</v>
      </c>
      <c r="CC228" s="71">
        <v>2.19</v>
      </c>
      <c r="CD228" s="71">
        <v>0.24</v>
      </c>
      <c r="CE228" s="71">
        <v>0.18</v>
      </c>
      <c r="CF228" s="71">
        <v>0.08</v>
      </c>
      <c r="CG228" s="71">
        <v>0.44</v>
      </c>
      <c r="CH228" s="71">
        <v>0.31</v>
      </c>
      <c r="CI228" s="71">
        <v>0.44</v>
      </c>
      <c r="CJ228" s="71">
        <v>0.55000000000000004</v>
      </c>
      <c r="CK228" s="71">
        <v>0.9</v>
      </c>
      <c r="CL228" s="71">
        <v>0.82</v>
      </c>
      <c r="CM228" s="71">
        <v>0.45</v>
      </c>
      <c r="CN228" s="71">
        <v>0.11</v>
      </c>
      <c r="CO228" s="71">
        <v>0.7</v>
      </c>
      <c r="CP228" s="71">
        <v>0.78</v>
      </c>
      <c r="CQ228" s="71">
        <v>0.79</v>
      </c>
      <c r="CR228" s="71">
        <v>0.08</v>
      </c>
      <c r="CS228" s="71">
        <v>0.6</v>
      </c>
      <c r="CT228" s="71">
        <v>0.25</v>
      </c>
      <c r="CU228" s="71">
        <v>0.22</v>
      </c>
      <c r="CV228" s="71">
        <v>-3.69</v>
      </c>
      <c r="CW228" s="71">
        <v>-4.76</v>
      </c>
      <c r="CX228" s="71">
        <v>-4.92</v>
      </c>
      <c r="CY228" s="71">
        <v>-1.17</v>
      </c>
      <c r="CZ228" s="71">
        <v>0.17</v>
      </c>
      <c r="DA228" s="71">
        <v>0.35</v>
      </c>
      <c r="DB228" s="71">
        <v>-0.41</v>
      </c>
      <c r="DC228" s="71">
        <v>0.05</v>
      </c>
      <c r="DD228" s="71">
        <v>-0.37</v>
      </c>
      <c r="DE228" s="71">
        <v>0.61</v>
      </c>
      <c r="DF228" s="71">
        <v>0.56999999999999995</v>
      </c>
      <c r="DG228" s="71">
        <v>0.77</v>
      </c>
      <c r="DH228" s="71">
        <v>-0.35</v>
      </c>
      <c r="DI228" s="71">
        <v>0.14000000000000001</v>
      </c>
      <c r="DJ228" s="71">
        <v>0.45</v>
      </c>
      <c r="DK228" s="71">
        <v>0.79</v>
      </c>
      <c r="DL228" s="71">
        <v>0.24</v>
      </c>
      <c r="DM228" s="71">
        <v>-0.19</v>
      </c>
      <c r="DN228" s="71">
        <v>-0.8</v>
      </c>
      <c r="DO228" s="71">
        <v>-0.56000000000000005</v>
      </c>
      <c r="DP228" s="71">
        <v>-0.11</v>
      </c>
      <c r="DQ228" s="71">
        <v>0.89</v>
      </c>
      <c r="DR228" s="71">
        <v>1.46</v>
      </c>
      <c r="DS228" s="71">
        <v>0.67</v>
      </c>
      <c r="DT228" s="71">
        <v>0.38</v>
      </c>
      <c r="DU228" s="71">
        <v>-7.0000000000000007E-2</v>
      </c>
      <c r="DV228" s="71">
        <v>0.24</v>
      </c>
      <c r="DW228" s="71">
        <v>0.16</v>
      </c>
      <c r="DX228" s="71">
        <v>0.01</v>
      </c>
      <c r="DY228" s="71">
        <v>0.81</v>
      </c>
      <c r="DZ228" s="71">
        <v>0.68</v>
      </c>
      <c r="EA228" s="71">
        <v>0.69</v>
      </c>
      <c r="EB228" s="71">
        <v>-0.57999999999999996</v>
      </c>
      <c r="EC228" s="71">
        <v>-0.57999999999999996</v>
      </c>
      <c r="ED228" s="71">
        <v>-0.59</v>
      </c>
      <c r="EE228" s="71">
        <v>0</v>
      </c>
      <c r="EF228" s="71">
        <v>0</v>
      </c>
      <c r="EG228" s="71">
        <v>0.56000000000000005</v>
      </c>
      <c r="EH228" s="71">
        <v>0.41</v>
      </c>
      <c r="EI228" s="71">
        <v>-0.13</v>
      </c>
      <c r="EJ228" s="71">
        <v>-0.54</v>
      </c>
      <c r="EK228" s="71">
        <v>0.48</v>
      </c>
      <c r="EL228" s="71">
        <v>2.2200000000000002</v>
      </c>
      <c r="EM228" s="71">
        <v>2.02</v>
      </c>
      <c r="EN228" s="71">
        <v>1.23</v>
      </c>
      <c r="EO228" s="71">
        <v>0.21</v>
      </c>
      <c r="EP228" s="71">
        <v>0.21</v>
      </c>
      <c r="EQ228" s="71">
        <v>0.19</v>
      </c>
      <c r="ER228" s="71">
        <v>-0.09</v>
      </c>
      <c r="ES228" s="71">
        <v>-0.09</v>
      </c>
      <c r="ET228" s="71">
        <v>0.1</v>
      </c>
      <c r="EU228" s="71">
        <v>0.44</v>
      </c>
      <c r="EV228" s="71">
        <v>0.85</v>
      </c>
      <c r="EW228" s="71">
        <v>0.74</v>
      </c>
      <c r="EX228" s="71">
        <v>0.61</v>
      </c>
      <c r="EY228" s="71">
        <v>0.79</v>
      </c>
      <c r="EZ228" s="71">
        <v>0.84</v>
      </c>
      <c r="FA228" s="71">
        <v>0.71</v>
      </c>
      <c r="FB228" s="71">
        <v>7.0000000000000007E-2</v>
      </c>
      <c r="FC228" s="71">
        <v>0.11</v>
      </c>
      <c r="FD228" s="71">
        <v>0.41</v>
      </c>
      <c r="FE228" s="71">
        <v>0.14000000000000001</v>
      </c>
      <c r="FF228" s="71">
        <v>0.13</v>
      </c>
      <c r="FG228" s="71">
        <v>-0.16</v>
      </c>
      <c r="FH228" s="71">
        <v>0.24</v>
      </c>
      <c r="FI228" s="71">
        <v>0.76</v>
      </c>
      <c r="FJ228" s="71">
        <v>0.87</v>
      </c>
      <c r="FK228" s="71">
        <v>0.73</v>
      </c>
      <c r="FL228" s="71">
        <v>0.19</v>
      </c>
      <c r="FM228" s="71">
        <v>0.56999999999999995</v>
      </c>
      <c r="FN228" s="71">
        <v>0.85</v>
      </c>
      <c r="FO228" s="71">
        <v>0.79</v>
      </c>
      <c r="FP228" s="71">
        <v>0.28999999999999998</v>
      </c>
      <c r="FQ228" s="71">
        <v>0.24</v>
      </c>
      <c r="FR228" s="71">
        <v>0.24</v>
      </c>
      <c r="FS228" s="71">
        <v>0.28999999999999998</v>
      </c>
      <c r="FT228" s="71">
        <v>0.06</v>
      </c>
      <c r="FU228" s="71">
        <v>0.06</v>
      </c>
      <c r="FV228" s="71">
        <v>0.01</v>
      </c>
      <c r="FW228" s="71">
        <v>0.14000000000000001</v>
      </c>
      <c r="FX228" s="71">
        <v>0.27</v>
      </c>
      <c r="FY228" s="71">
        <v>0.36</v>
      </c>
      <c r="FZ228" s="71">
        <v>0.17</v>
      </c>
      <c r="GA228" s="71">
        <v>0.03</v>
      </c>
      <c r="GB228" s="71">
        <v>-0.05</v>
      </c>
      <c r="GC228" s="71">
        <v>0.13</v>
      </c>
      <c r="GD228" s="71">
        <v>-0.61</v>
      </c>
      <c r="GE228" s="71">
        <v>-0.98</v>
      </c>
      <c r="GF228" s="71">
        <v>-0.75</v>
      </c>
      <c r="GG228" s="71">
        <v>-0.16</v>
      </c>
      <c r="GH228" s="71">
        <v>0.43</v>
      </c>
      <c r="GI228" s="71">
        <v>0.65</v>
      </c>
      <c r="GJ228" s="71">
        <v>2.97</v>
      </c>
      <c r="GK228" s="71">
        <v>2.5499999999999998</v>
      </c>
      <c r="GL228" s="71">
        <v>2.08</v>
      </c>
      <c r="GM228" s="71">
        <v>1.08</v>
      </c>
      <c r="GN228" s="71">
        <v>1.05</v>
      </c>
      <c r="GO228" s="71">
        <v>0.94</v>
      </c>
      <c r="GP228" s="71">
        <v>-0.15</v>
      </c>
      <c r="GQ228" s="71">
        <v>-0.3</v>
      </c>
      <c r="GR228" s="71">
        <v>-0.05</v>
      </c>
      <c r="GS228" s="71">
        <v>0.46</v>
      </c>
      <c r="GT228" s="71">
        <v>0.24</v>
      </c>
      <c r="GU228" s="71">
        <v>0.64</v>
      </c>
      <c r="GV228" s="71">
        <v>0.84</v>
      </c>
      <c r="GW228" s="71">
        <v>0.93</v>
      </c>
      <c r="GX228" s="71">
        <v>0.48</v>
      </c>
      <c r="GY228" s="71">
        <v>0.75</v>
      </c>
      <c r="GZ228" s="71">
        <v>0.67</v>
      </c>
      <c r="HA228" s="71">
        <v>0.59</v>
      </c>
      <c r="HB228" s="71">
        <v>0.44</v>
      </c>
      <c r="HC228" s="71">
        <v>0.68</v>
      </c>
      <c r="HD228" s="71">
        <v>0.56000000000000005</v>
      </c>
      <c r="HE228" s="71">
        <v>0.22</v>
      </c>
      <c r="HF228" s="71">
        <v>0.03</v>
      </c>
      <c r="HG228" s="71">
        <v>0.14000000000000001</v>
      </c>
      <c r="HH228" s="71">
        <v>0.24</v>
      </c>
      <c r="HI228" s="71">
        <v>0.21</v>
      </c>
      <c r="HJ228" s="71">
        <v>0.14000000000000001</v>
      </c>
      <c r="HK228" s="71">
        <v>0.13</v>
      </c>
      <c r="HL228" s="71">
        <v>0.69</v>
      </c>
      <c r="HM228" s="71">
        <v>0.6</v>
      </c>
      <c r="HN228" s="71">
        <v>0.5</v>
      </c>
      <c r="HO228" s="71">
        <v>0.16</v>
      </c>
      <c r="HP228" s="71">
        <v>0.57999999999999996</v>
      </c>
      <c r="HQ228" s="71">
        <v>0.74</v>
      </c>
      <c r="HR228" s="71">
        <v>0.95</v>
      </c>
      <c r="HS228" s="71">
        <v>0.82</v>
      </c>
      <c r="HT228" s="71">
        <v>0.87</v>
      </c>
      <c r="HU228" s="71">
        <v>1.1299999999999999</v>
      </c>
      <c r="HV228" s="71">
        <v>1.34</v>
      </c>
      <c r="HW228" s="71">
        <v>2.2200000000000002</v>
      </c>
      <c r="HX228" s="71">
        <v>1.61</v>
      </c>
      <c r="HY228" s="71">
        <v>2.21</v>
      </c>
      <c r="HZ228" s="71">
        <v>1.37</v>
      </c>
      <c r="IA228" s="71">
        <v>1.36</v>
      </c>
      <c r="IB228" s="71">
        <v>0.39</v>
      </c>
      <c r="IC228" s="92">
        <v>-0.15</v>
      </c>
      <c r="ID228" s="92">
        <v>-0.1</v>
      </c>
      <c r="IE228" s="92">
        <v>0.1</v>
      </c>
      <c r="IF228" s="92">
        <v>0.15445887902995176</v>
      </c>
      <c r="IG228" s="92">
        <v>5.121431351775553E-2</v>
      </c>
      <c r="IH228" s="92">
        <v>0.3</v>
      </c>
      <c r="II228" s="92">
        <v>0.39356038274378002</v>
      </c>
      <c r="IJ228" s="92">
        <v>-0.2</v>
      </c>
      <c r="IK228" s="92">
        <v>-0.27412278324703077</v>
      </c>
      <c r="IL228" s="92">
        <v>-0.23451103411000407</v>
      </c>
      <c r="IM228" s="92">
        <v>0.35</v>
      </c>
      <c r="IN228" s="92">
        <v>0.8</v>
      </c>
      <c r="IO228" s="92">
        <v>1.0016370545344879</v>
      </c>
      <c r="IP228" s="92">
        <v>1.2</v>
      </c>
      <c r="IQ228" s="92">
        <v>1.4839062841147392</v>
      </c>
      <c r="IR228" s="92">
        <v>1.7203194737225151</v>
      </c>
      <c r="IS228" s="92">
        <v>1.9884022240255468</v>
      </c>
      <c r="IT228" s="92">
        <v>1.2790930033935197</v>
      </c>
      <c r="IU228" s="92">
        <v>0.89261417193429693</v>
      </c>
      <c r="IV228" s="92">
        <v>0.332597080639979</v>
      </c>
      <c r="IW228" s="92">
        <v>0.14108410145205139</v>
      </c>
      <c r="IX228" s="92">
        <v>0.2</v>
      </c>
      <c r="IY228" s="92">
        <v>5.146696949493719E-2</v>
      </c>
      <c r="IZ228" s="92"/>
    </row>
    <row r="229" spans="1:260" s="53" customFormat="1" ht="18" customHeight="1" x14ac:dyDescent="0.2">
      <c r="A229" s="97">
        <v>24703</v>
      </c>
      <c r="B229" s="20"/>
      <c r="C229" s="60"/>
      <c r="D229" s="29"/>
      <c r="E229" s="95"/>
      <c r="F229" s="35"/>
      <c r="G229" s="36" t="s">
        <v>221</v>
      </c>
      <c r="H229" s="71">
        <v>0</v>
      </c>
      <c r="I229" s="71">
        <v>0</v>
      </c>
      <c r="J229" s="71">
        <v>0</v>
      </c>
      <c r="K229" s="71">
        <v>-0.7</v>
      </c>
      <c r="L229" s="71">
        <v>0</v>
      </c>
      <c r="M229" s="71">
        <v>0</v>
      </c>
      <c r="N229" s="71">
        <v>0</v>
      </c>
      <c r="O229" s="71">
        <v>0</v>
      </c>
      <c r="P229" s="71">
        <v>0</v>
      </c>
      <c r="Q229" s="71">
        <v>1.48</v>
      </c>
      <c r="R229" s="71">
        <v>1.47</v>
      </c>
      <c r="S229" s="71">
        <v>1.48</v>
      </c>
      <c r="T229" s="71">
        <v>0</v>
      </c>
      <c r="U229" s="71">
        <v>0</v>
      </c>
      <c r="V229" s="71">
        <v>0</v>
      </c>
      <c r="W229" s="71">
        <v>0</v>
      </c>
      <c r="X229" s="71">
        <v>0</v>
      </c>
      <c r="Y229" s="71">
        <v>0</v>
      </c>
      <c r="Z229" s="71">
        <v>0</v>
      </c>
      <c r="AA229" s="71">
        <v>0</v>
      </c>
      <c r="AB229" s="71">
        <v>0</v>
      </c>
      <c r="AC229" s="71">
        <v>0</v>
      </c>
      <c r="AD229" s="71">
        <v>0</v>
      </c>
      <c r="AE229" s="71">
        <v>0</v>
      </c>
      <c r="AF229" s="71">
        <v>0</v>
      </c>
      <c r="AG229" s="71">
        <v>0</v>
      </c>
      <c r="AH229" s="71">
        <v>0</v>
      </c>
      <c r="AI229" s="71">
        <v>0</v>
      </c>
      <c r="AJ229" s="71">
        <v>0</v>
      </c>
      <c r="AK229" s="71">
        <v>0</v>
      </c>
      <c r="AL229" s="71">
        <v>0</v>
      </c>
      <c r="AM229" s="71">
        <v>0</v>
      </c>
      <c r="AN229" s="71">
        <v>0</v>
      </c>
      <c r="AO229" s="71">
        <v>0</v>
      </c>
      <c r="AP229" s="71">
        <v>0</v>
      </c>
      <c r="AQ229" s="71">
        <v>0</v>
      </c>
      <c r="AR229" s="71">
        <v>-3.08</v>
      </c>
      <c r="AS229" s="71">
        <v>-6.07</v>
      </c>
      <c r="AT229" s="71">
        <v>-6.07</v>
      </c>
      <c r="AU229" s="71">
        <v>0</v>
      </c>
      <c r="AV229" s="71">
        <v>1.03</v>
      </c>
      <c r="AW229" s="71">
        <v>1.03</v>
      </c>
      <c r="AX229" s="71">
        <v>1.03</v>
      </c>
      <c r="AY229" s="71">
        <v>0</v>
      </c>
      <c r="AZ229" s="71">
        <v>0</v>
      </c>
      <c r="BA229" s="71">
        <v>0</v>
      </c>
      <c r="BB229" s="71">
        <v>0</v>
      </c>
      <c r="BC229" s="71">
        <v>0</v>
      </c>
      <c r="BD229" s="71">
        <v>0</v>
      </c>
      <c r="BE229" s="71">
        <v>0</v>
      </c>
      <c r="BF229" s="71">
        <v>0</v>
      </c>
      <c r="BG229" s="71">
        <v>0</v>
      </c>
      <c r="BH229" s="71">
        <v>0</v>
      </c>
      <c r="BI229" s="71">
        <v>0</v>
      </c>
      <c r="BJ229" s="71">
        <v>0</v>
      </c>
      <c r="BK229" s="71">
        <v>0</v>
      </c>
      <c r="BL229" s="71">
        <v>0</v>
      </c>
      <c r="BM229" s="71">
        <v>0</v>
      </c>
      <c r="BN229" s="71">
        <v>0</v>
      </c>
      <c r="BO229" s="71">
        <v>0</v>
      </c>
      <c r="BP229" s="71">
        <v>0</v>
      </c>
      <c r="BQ229" s="71">
        <v>0</v>
      </c>
      <c r="BR229" s="71">
        <v>0</v>
      </c>
      <c r="BS229" s="71">
        <v>0</v>
      </c>
      <c r="BT229" s="71">
        <v>0</v>
      </c>
      <c r="BU229" s="71">
        <v>0</v>
      </c>
      <c r="BV229" s="71">
        <v>0</v>
      </c>
      <c r="BW229" s="71">
        <v>0</v>
      </c>
      <c r="BX229" s="71">
        <v>0</v>
      </c>
      <c r="BY229" s="71">
        <v>0</v>
      </c>
      <c r="BZ229" s="71">
        <v>0</v>
      </c>
      <c r="CA229" s="71">
        <v>0</v>
      </c>
      <c r="CB229" s="71">
        <v>0.38</v>
      </c>
      <c r="CC229" s="71">
        <v>0.38</v>
      </c>
      <c r="CD229" s="71">
        <v>0.38</v>
      </c>
      <c r="CE229" s="71">
        <v>0</v>
      </c>
      <c r="CF229" s="71">
        <v>1.94</v>
      </c>
      <c r="CG229" s="71">
        <v>1.94</v>
      </c>
      <c r="CH229" s="71">
        <v>1.94</v>
      </c>
      <c r="CI229" s="71">
        <v>0</v>
      </c>
      <c r="CJ229" s="71">
        <v>0</v>
      </c>
      <c r="CK229" s="71">
        <v>0</v>
      </c>
      <c r="CL229" s="71">
        <v>0</v>
      </c>
      <c r="CM229" s="71">
        <v>0</v>
      </c>
      <c r="CN229" s="71">
        <v>0</v>
      </c>
      <c r="CO229" s="71">
        <v>0</v>
      </c>
      <c r="CP229" s="71">
        <v>0</v>
      </c>
      <c r="CQ229" s="71">
        <v>0</v>
      </c>
      <c r="CR229" s="71">
        <v>0</v>
      </c>
      <c r="CS229" s="71">
        <v>0</v>
      </c>
      <c r="CT229" s="71">
        <v>0</v>
      </c>
      <c r="CU229" s="71">
        <v>0</v>
      </c>
      <c r="CV229" s="71">
        <v>0</v>
      </c>
      <c r="CW229" s="71">
        <v>0</v>
      </c>
      <c r="CX229" s="71">
        <v>0</v>
      </c>
      <c r="CY229" s="71">
        <v>0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0</v>
      </c>
      <c r="DN229" s="71">
        <v>0</v>
      </c>
      <c r="DO229" s="71">
        <v>0</v>
      </c>
      <c r="DP229" s="71">
        <v>0</v>
      </c>
      <c r="DQ229" s="71">
        <v>0</v>
      </c>
      <c r="DR229" s="71">
        <v>0.74</v>
      </c>
      <c r="DS229" s="71">
        <v>0.74</v>
      </c>
      <c r="DT229" s="71">
        <v>0.74</v>
      </c>
      <c r="DU229" s="71">
        <v>0</v>
      </c>
      <c r="DV229" s="71">
        <v>-4.1100000000000003</v>
      </c>
      <c r="DW229" s="71">
        <v>-4.1100000000000003</v>
      </c>
      <c r="DX229" s="71">
        <v>-2.08</v>
      </c>
      <c r="DY229" s="71">
        <v>0</v>
      </c>
      <c r="DZ229" s="71">
        <v>0</v>
      </c>
      <c r="EA229" s="71">
        <v>0</v>
      </c>
      <c r="EB229" s="71">
        <v>0</v>
      </c>
      <c r="EC229" s="71">
        <v>0</v>
      </c>
      <c r="ED229" s="71">
        <v>0</v>
      </c>
      <c r="EE229" s="71">
        <v>0</v>
      </c>
      <c r="EF229" s="71">
        <v>0</v>
      </c>
      <c r="EG229" s="71">
        <v>0</v>
      </c>
      <c r="EH229" s="71">
        <v>0</v>
      </c>
      <c r="EI229" s="71">
        <v>0</v>
      </c>
      <c r="EJ229" s="71">
        <v>0</v>
      </c>
      <c r="EK229" s="71">
        <v>0</v>
      </c>
      <c r="EL229" s="71">
        <v>0</v>
      </c>
      <c r="EM229" s="71">
        <v>0</v>
      </c>
      <c r="EN229" s="71">
        <v>0</v>
      </c>
      <c r="EO229" s="71">
        <v>0</v>
      </c>
      <c r="EP229" s="71">
        <v>0</v>
      </c>
      <c r="EQ229" s="71">
        <v>0</v>
      </c>
      <c r="ER229" s="71">
        <v>0</v>
      </c>
      <c r="ES229" s="71">
        <v>0</v>
      </c>
      <c r="ET229" s="71">
        <v>0</v>
      </c>
      <c r="EU229" s="71">
        <v>0</v>
      </c>
      <c r="EV229" s="71">
        <v>0</v>
      </c>
      <c r="EW229" s="71">
        <v>1.1200000000000001</v>
      </c>
      <c r="EX229" s="71">
        <v>1.1299999999999999</v>
      </c>
      <c r="EY229" s="71">
        <v>1.1299999999999999</v>
      </c>
      <c r="EZ229" s="71">
        <v>0</v>
      </c>
      <c r="FA229" s="71">
        <v>0</v>
      </c>
      <c r="FB229" s="71">
        <v>0</v>
      </c>
      <c r="FC229" s="71">
        <v>0</v>
      </c>
      <c r="FD229" s="71">
        <v>0.91</v>
      </c>
      <c r="FE229" s="71">
        <v>1.83</v>
      </c>
      <c r="FF229" s="71">
        <v>1.83</v>
      </c>
      <c r="FG229" s="71">
        <v>0</v>
      </c>
      <c r="FH229" s="71">
        <v>1.51</v>
      </c>
      <c r="FI229" s="71">
        <v>0.9</v>
      </c>
      <c r="FJ229" s="71">
        <v>0.9</v>
      </c>
      <c r="FK229" s="71">
        <v>0</v>
      </c>
      <c r="FL229" s="71">
        <v>0</v>
      </c>
      <c r="FM229" s="71">
        <v>0.19</v>
      </c>
      <c r="FN229" s="71">
        <v>0.18</v>
      </c>
      <c r="FO229" s="71">
        <v>0.18</v>
      </c>
      <c r="FP229" s="71">
        <v>0</v>
      </c>
      <c r="FQ229" s="71">
        <v>0</v>
      </c>
      <c r="FR229" s="71">
        <v>0</v>
      </c>
      <c r="FS229" s="71">
        <v>0</v>
      </c>
      <c r="FT229" s="71">
        <v>0</v>
      </c>
      <c r="FU229" s="71">
        <v>0</v>
      </c>
      <c r="FV229" s="71">
        <v>0</v>
      </c>
      <c r="FW229" s="71">
        <v>0</v>
      </c>
      <c r="FX229" s="71">
        <v>1.51</v>
      </c>
      <c r="FY229" s="71">
        <v>1.52</v>
      </c>
      <c r="FZ229" s="71">
        <v>1.51</v>
      </c>
      <c r="GA229" s="71">
        <v>0</v>
      </c>
      <c r="GB229" s="71">
        <v>0</v>
      </c>
      <c r="GC229" s="71">
        <v>0</v>
      </c>
      <c r="GD229" s="71">
        <v>0</v>
      </c>
      <c r="GE229" s="71">
        <v>0</v>
      </c>
      <c r="GF229" s="71">
        <v>0</v>
      </c>
      <c r="GG229" s="71">
        <v>0</v>
      </c>
      <c r="GH229" s="71">
        <v>0</v>
      </c>
      <c r="GI229" s="71">
        <v>0</v>
      </c>
      <c r="GJ229" s="71">
        <v>1.04</v>
      </c>
      <c r="GK229" s="71">
        <v>1.66</v>
      </c>
      <c r="GL229" s="71">
        <v>3</v>
      </c>
      <c r="GM229" s="71">
        <v>2.61</v>
      </c>
      <c r="GN229" s="71">
        <v>1.37</v>
      </c>
      <c r="GO229" s="71">
        <v>0</v>
      </c>
      <c r="GP229" s="71">
        <v>0</v>
      </c>
      <c r="GQ229" s="71">
        <v>0</v>
      </c>
      <c r="GR229" s="71">
        <v>-0.8</v>
      </c>
      <c r="GS229" s="71">
        <v>0.17</v>
      </c>
      <c r="GT229" s="71">
        <v>0.17</v>
      </c>
      <c r="GU229" s="71">
        <v>0.98</v>
      </c>
      <c r="GV229" s="71">
        <v>0</v>
      </c>
      <c r="GW229" s="71">
        <v>0</v>
      </c>
      <c r="GX229" s="71">
        <v>0.81</v>
      </c>
      <c r="GY229" s="71">
        <v>0.81</v>
      </c>
      <c r="GZ229" s="71">
        <v>0.81</v>
      </c>
      <c r="HA229" s="71">
        <v>2.2000000000000002</v>
      </c>
      <c r="HB229" s="71">
        <v>4.79</v>
      </c>
      <c r="HC229" s="71">
        <v>4.78</v>
      </c>
      <c r="HD229" s="71">
        <v>2.93</v>
      </c>
      <c r="HE229" s="71">
        <v>0.39</v>
      </c>
      <c r="HF229" s="71">
        <v>0.38</v>
      </c>
      <c r="HG229" s="71">
        <v>-1.76</v>
      </c>
      <c r="HH229" s="71">
        <v>-1.08</v>
      </c>
      <c r="HI229" s="71">
        <v>-1.07</v>
      </c>
      <c r="HJ229" s="71">
        <v>0.69</v>
      </c>
      <c r="HK229" s="71">
        <v>0</v>
      </c>
      <c r="HL229" s="71">
        <v>0</v>
      </c>
      <c r="HM229" s="71">
        <v>0.45</v>
      </c>
      <c r="HN229" s="71">
        <v>0.45</v>
      </c>
      <c r="HO229" s="71">
        <v>0.45</v>
      </c>
      <c r="HP229" s="71">
        <v>0</v>
      </c>
      <c r="HQ229" s="71">
        <v>0</v>
      </c>
      <c r="HR229" s="71">
        <v>0</v>
      </c>
      <c r="HS229" s="71">
        <v>0</v>
      </c>
      <c r="HT229" s="71">
        <v>0</v>
      </c>
      <c r="HU229" s="71">
        <v>0</v>
      </c>
      <c r="HV229" s="71">
        <v>-0.57999999999999996</v>
      </c>
      <c r="HW229" s="71">
        <v>-0.57999999999999996</v>
      </c>
      <c r="HX229" s="71">
        <v>-0.71</v>
      </c>
      <c r="HY229" s="71">
        <v>-0.28000000000000003</v>
      </c>
      <c r="HZ229" s="71">
        <v>-0.28000000000000003</v>
      </c>
      <c r="IA229" s="71">
        <v>0</v>
      </c>
      <c r="IB229" s="71">
        <v>-0.28000000000000003</v>
      </c>
      <c r="IC229" s="41">
        <v>-0.15</v>
      </c>
      <c r="ID229" s="41">
        <v>-0.1</v>
      </c>
      <c r="IE229" s="41">
        <v>0.1</v>
      </c>
      <c r="IF229" s="41">
        <v>0.15445887902995176</v>
      </c>
      <c r="IG229" s="41">
        <v>5.121431351775553E-2</v>
      </c>
      <c r="IH229" s="41">
        <v>0.3</v>
      </c>
      <c r="II229" s="41">
        <v>0.39356038274378002</v>
      </c>
      <c r="IJ229" s="41">
        <v>-0.2</v>
      </c>
      <c r="IK229" s="41">
        <v>-0.27412278324703077</v>
      </c>
      <c r="IL229" s="41">
        <v>-0.23451103411000407</v>
      </c>
      <c r="IM229" s="41">
        <v>0.35</v>
      </c>
      <c r="IN229" s="41">
        <v>0.8</v>
      </c>
      <c r="IO229" s="41">
        <v>1.0016370545344879</v>
      </c>
      <c r="IP229" s="41">
        <v>1.2</v>
      </c>
      <c r="IQ229" s="41">
        <v>1.4839062841147392</v>
      </c>
      <c r="IR229" s="41">
        <v>1.7203194737225151</v>
      </c>
      <c r="IS229" s="41">
        <v>1.9884022240255468</v>
      </c>
      <c r="IT229" s="41">
        <v>1.2790930033935197</v>
      </c>
      <c r="IU229" s="41">
        <v>0.89261417193429693</v>
      </c>
      <c r="IV229" s="41">
        <v>0.332597080639979</v>
      </c>
      <c r="IW229" s="41">
        <v>0.14108410145205139</v>
      </c>
      <c r="IX229" s="41">
        <v>0.2</v>
      </c>
      <c r="IY229" s="41">
        <v>5.146696949493719E-2</v>
      </c>
      <c r="IZ229" s="41"/>
    </row>
    <row r="230" spans="1:260" s="53" customFormat="1" ht="18" customHeight="1" x14ac:dyDescent="0.2">
      <c r="A230" s="97">
        <v>24704</v>
      </c>
      <c r="B230" s="20"/>
      <c r="C230" s="60"/>
      <c r="D230" s="29"/>
      <c r="E230" s="95"/>
      <c r="F230" s="66"/>
      <c r="G230" s="91" t="s">
        <v>222</v>
      </c>
      <c r="H230" s="71">
        <v>0</v>
      </c>
      <c r="I230" s="71">
        <v>0</v>
      </c>
      <c r="J230" s="71">
        <v>0</v>
      </c>
      <c r="K230" s="71">
        <v>0.59</v>
      </c>
      <c r="L230" s="71">
        <v>0.36</v>
      </c>
      <c r="M230" s="71">
        <v>0.36</v>
      </c>
      <c r="N230" s="71">
        <v>0</v>
      </c>
      <c r="O230" s="71">
        <v>0</v>
      </c>
      <c r="P230" s="71">
        <v>0</v>
      </c>
      <c r="Q230" s="71">
        <v>0</v>
      </c>
      <c r="R230" s="71">
        <v>0</v>
      </c>
      <c r="S230" s="71">
        <v>0</v>
      </c>
      <c r="T230" s="71">
        <v>0</v>
      </c>
      <c r="U230" s="71">
        <v>0</v>
      </c>
      <c r="V230" s="71">
        <v>0</v>
      </c>
      <c r="W230" s="71">
        <v>0</v>
      </c>
      <c r="X230" s="71">
        <v>-1.52</v>
      </c>
      <c r="Y230" s="71">
        <v>-1.52</v>
      </c>
      <c r="Z230" s="71">
        <v>-1.52</v>
      </c>
      <c r="AA230" s="71">
        <v>0</v>
      </c>
      <c r="AB230" s="71">
        <v>0</v>
      </c>
      <c r="AC230" s="71">
        <v>0</v>
      </c>
      <c r="AD230" s="71">
        <v>0</v>
      </c>
      <c r="AE230" s="71">
        <v>0</v>
      </c>
      <c r="AF230" s="71">
        <v>0</v>
      </c>
      <c r="AG230" s="71">
        <v>0</v>
      </c>
      <c r="AH230" s="71">
        <v>0</v>
      </c>
      <c r="AI230" s="71">
        <v>0</v>
      </c>
      <c r="AJ230" s="71">
        <v>0</v>
      </c>
      <c r="AK230" s="71">
        <v>0</v>
      </c>
      <c r="AL230" s="71">
        <v>0</v>
      </c>
      <c r="AM230" s="71">
        <v>0</v>
      </c>
      <c r="AN230" s="71">
        <v>0</v>
      </c>
      <c r="AO230" s="71">
        <v>0</v>
      </c>
      <c r="AP230" s="71">
        <v>-1.69</v>
      </c>
      <c r="AQ230" s="71">
        <v>-1.69</v>
      </c>
      <c r="AR230" s="71">
        <v>-5.64</v>
      </c>
      <c r="AS230" s="71">
        <v>-1.72</v>
      </c>
      <c r="AT230" s="71">
        <v>-1.72</v>
      </c>
      <c r="AU230" s="71">
        <v>0</v>
      </c>
      <c r="AV230" s="71">
        <v>0.79</v>
      </c>
      <c r="AW230" s="71">
        <v>0.79</v>
      </c>
      <c r="AX230" s="71">
        <v>0.79</v>
      </c>
      <c r="AY230" s="71">
        <v>0</v>
      </c>
      <c r="AZ230" s="71">
        <v>0</v>
      </c>
      <c r="BA230" s="71">
        <v>0</v>
      </c>
      <c r="BB230" s="71">
        <v>0</v>
      </c>
      <c r="BC230" s="71">
        <v>0</v>
      </c>
      <c r="BD230" s="71">
        <v>0</v>
      </c>
      <c r="BE230" s="71">
        <v>0</v>
      </c>
      <c r="BF230" s="71">
        <v>0</v>
      </c>
      <c r="BG230" s="71">
        <v>0</v>
      </c>
      <c r="BH230" s="71">
        <v>0</v>
      </c>
      <c r="BI230" s="71">
        <v>0</v>
      </c>
      <c r="BJ230" s="71">
        <v>0</v>
      </c>
      <c r="BK230" s="71">
        <v>0</v>
      </c>
      <c r="BL230" s="71">
        <v>1.98</v>
      </c>
      <c r="BM230" s="71">
        <v>1.99</v>
      </c>
      <c r="BN230" s="71">
        <v>2.02</v>
      </c>
      <c r="BO230" s="71">
        <v>0</v>
      </c>
      <c r="BP230" s="71">
        <v>0</v>
      </c>
      <c r="BQ230" s="71">
        <v>0</v>
      </c>
      <c r="BR230" s="71">
        <v>0</v>
      </c>
      <c r="BS230" s="71">
        <v>1.18</v>
      </c>
      <c r="BT230" s="71">
        <v>1.18</v>
      </c>
      <c r="BU230" s="71">
        <v>1.18</v>
      </c>
      <c r="BV230" s="71">
        <v>0</v>
      </c>
      <c r="BW230" s="71">
        <v>0</v>
      </c>
      <c r="BX230" s="71">
        <v>0</v>
      </c>
      <c r="BY230" s="71">
        <v>0</v>
      </c>
      <c r="BZ230" s="71">
        <v>3.98</v>
      </c>
      <c r="CA230" s="71">
        <v>3.98</v>
      </c>
      <c r="CB230" s="71">
        <v>3.99</v>
      </c>
      <c r="CC230" s="71">
        <v>0</v>
      </c>
      <c r="CD230" s="71">
        <v>0</v>
      </c>
      <c r="CE230" s="71">
        <v>0</v>
      </c>
      <c r="CF230" s="71">
        <v>2.94</v>
      </c>
      <c r="CG230" s="71">
        <v>2.93</v>
      </c>
      <c r="CH230" s="71">
        <v>2.93</v>
      </c>
      <c r="CI230" s="71">
        <v>0</v>
      </c>
      <c r="CJ230" s="71">
        <v>0</v>
      </c>
      <c r="CK230" s="71">
        <v>0</v>
      </c>
      <c r="CL230" s="71">
        <v>0</v>
      </c>
      <c r="CM230" s="71">
        <v>0</v>
      </c>
      <c r="CN230" s="71">
        <v>0</v>
      </c>
      <c r="CO230" s="71">
        <v>0</v>
      </c>
      <c r="CP230" s="71">
        <v>0</v>
      </c>
      <c r="CQ230" s="71">
        <v>0</v>
      </c>
      <c r="CR230" s="71">
        <v>0</v>
      </c>
      <c r="CS230" s="71">
        <v>0</v>
      </c>
      <c r="CT230" s="71">
        <v>0</v>
      </c>
      <c r="CU230" s="71">
        <v>0</v>
      </c>
      <c r="CV230" s="71">
        <v>0</v>
      </c>
      <c r="CW230" s="71">
        <v>3.92</v>
      </c>
      <c r="CX230" s="71">
        <v>3.92</v>
      </c>
      <c r="CY230" s="71">
        <v>3.92</v>
      </c>
      <c r="CZ230" s="71">
        <v>0</v>
      </c>
      <c r="DA230" s="71">
        <v>0</v>
      </c>
      <c r="DB230" s="71">
        <v>0</v>
      </c>
      <c r="DC230" s="71">
        <v>0</v>
      </c>
      <c r="DD230" s="71">
        <v>-0.63</v>
      </c>
      <c r="DE230" s="71">
        <v>-0.63</v>
      </c>
      <c r="DF230" s="71">
        <v>-0.63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0</v>
      </c>
      <c r="DN230" s="71">
        <v>0</v>
      </c>
      <c r="DO230" s="71">
        <v>0</v>
      </c>
      <c r="DP230" s="71">
        <v>0</v>
      </c>
      <c r="DQ230" s="71">
        <v>0</v>
      </c>
      <c r="DR230" s="71">
        <v>0</v>
      </c>
      <c r="DS230" s="71">
        <v>0</v>
      </c>
      <c r="DT230" s="71">
        <v>0</v>
      </c>
      <c r="DU230" s="71">
        <v>0</v>
      </c>
      <c r="DV230" s="71">
        <v>0</v>
      </c>
      <c r="DW230" s="71">
        <v>0</v>
      </c>
      <c r="DX230" s="71">
        <v>0</v>
      </c>
      <c r="DY230" s="71">
        <v>0</v>
      </c>
      <c r="DZ230" s="71">
        <v>0</v>
      </c>
      <c r="EA230" s="71">
        <v>0</v>
      </c>
      <c r="EB230" s="71">
        <v>0</v>
      </c>
      <c r="EC230" s="71">
        <v>0</v>
      </c>
      <c r="ED230" s="71">
        <v>0</v>
      </c>
      <c r="EE230" s="71">
        <v>0</v>
      </c>
      <c r="EF230" s="71">
        <v>0.43</v>
      </c>
      <c r="EG230" s="71">
        <v>0.43</v>
      </c>
      <c r="EH230" s="71">
        <v>0.43</v>
      </c>
      <c r="EI230" s="71">
        <v>0</v>
      </c>
      <c r="EJ230" s="71">
        <v>0</v>
      </c>
      <c r="EK230" s="71">
        <v>0</v>
      </c>
      <c r="EL230" s="71">
        <v>0</v>
      </c>
      <c r="EM230" s="71">
        <v>0</v>
      </c>
      <c r="EN230" s="71">
        <v>0</v>
      </c>
      <c r="EO230" s="71">
        <v>0</v>
      </c>
      <c r="EP230" s="71">
        <v>0</v>
      </c>
      <c r="EQ230" s="71">
        <v>0</v>
      </c>
      <c r="ER230" s="71">
        <v>0</v>
      </c>
      <c r="ES230" s="71">
        <v>0</v>
      </c>
      <c r="ET230" s="71">
        <v>0</v>
      </c>
      <c r="EU230" s="71">
        <v>0</v>
      </c>
      <c r="EV230" s="71">
        <v>0</v>
      </c>
      <c r="EW230" s="71">
        <v>0</v>
      </c>
      <c r="EX230" s="71">
        <v>0</v>
      </c>
      <c r="EY230" s="71">
        <v>0</v>
      </c>
      <c r="EZ230" s="71">
        <v>3.79</v>
      </c>
      <c r="FA230" s="71">
        <v>3.8</v>
      </c>
      <c r="FB230" s="71">
        <v>3.8</v>
      </c>
      <c r="FC230" s="71">
        <v>0</v>
      </c>
      <c r="FD230" s="71">
        <v>0.53</v>
      </c>
      <c r="FE230" s="71">
        <v>0.53</v>
      </c>
      <c r="FF230" s="71">
        <v>0.53</v>
      </c>
      <c r="FG230" s="71">
        <v>0</v>
      </c>
      <c r="FH230" s="71">
        <v>0</v>
      </c>
      <c r="FI230" s="71">
        <v>0</v>
      </c>
      <c r="FJ230" s="71">
        <v>0</v>
      </c>
      <c r="FK230" s="71">
        <v>0</v>
      </c>
      <c r="FL230" s="71">
        <v>0</v>
      </c>
      <c r="FM230" s="71">
        <v>0.22</v>
      </c>
      <c r="FN230" s="71">
        <v>0.22</v>
      </c>
      <c r="FO230" s="71">
        <v>0.22</v>
      </c>
      <c r="FP230" s="71">
        <v>0</v>
      </c>
      <c r="FQ230" s="71">
        <v>0</v>
      </c>
      <c r="FR230" s="71">
        <v>0</v>
      </c>
      <c r="FS230" s="71">
        <v>0</v>
      </c>
      <c r="FT230" s="71">
        <v>0</v>
      </c>
      <c r="FU230" s="71">
        <v>0</v>
      </c>
      <c r="FV230" s="71">
        <v>0</v>
      </c>
      <c r="FW230" s="71">
        <v>0</v>
      </c>
      <c r="FX230" s="71">
        <v>0</v>
      </c>
      <c r="FY230" s="71">
        <v>0</v>
      </c>
      <c r="FZ230" s="71">
        <v>0</v>
      </c>
      <c r="GA230" s="71">
        <v>0</v>
      </c>
      <c r="GB230" s="71">
        <v>0</v>
      </c>
      <c r="GC230" s="71">
        <v>0</v>
      </c>
      <c r="GD230" s="71">
        <v>0</v>
      </c>
      <c r="GE230" s="71">
        <v>0</v>
      </c>
      <c r="GF230" s="71">
        <v>0</v>
      </c>
      <c r="GG230" s="71">
        <v>0</v>
      </c>
      <c r="GH230" s="71">
        <v>0</v>
      </c>
      <c r="GI230" s="71">
        <v>0</v>
      </c>
      <c r="GJ230" s="71">
        <v>0</v>
      </c>
      <c r="GK230" s="71">
        <v>0</v>
      </c>
      <c r="GL230" s="71">
        <v>0</v>
      </c>
      <c r="GM230" s="71">
        <v>3.22</v>
      </c>
      <c r="GN230" s="71">
        <v>3.38</v>
      </c>
      <c r="GO230" s="71">
        <v>1.54</v>
      </c>
      <c r="GP230" s="71">
        <v>-0.93</v>
      </c>
      <c r="GQ230" s="71">
        <v>-0.97</v>
      </c>
      <c r="GR230" s="71">
        <v>0.83</v>
      </c>
      <c r="GS230" s="71">
        <v>0.52</v>
      </c>
      <c r="GT230" s="71">
        <v>-0.3</v>
      </c>
      <c r="GU230" s="71">
        <v>-0.3</v>
      </c>
      <c r="GV230" s="71">
        <v>0</v>
      </c>
      <c r="GW230" s="71">
        <v>0</v>
      </c>
      <c r="GX230" s="71">
        <v>0</v>
      </c>
      <c r="GY230" s="71">
        <v>0</v>
      </c>
      <c r="GZ230" s="71">
        <v>1.06</v>
      </c>
      <c r="HA230" s="71">
        <v>1.07</v>
      </c>
      <c r="HB230" s="71">
        <v>1.06</v>
      </c>
      <c r="HC230" s="71">
        <v>0</v>
      </c>
      <c r="HD230" s="71">
        <v>2.44</v>
      </c>
      <c r="HE230" s="71">
        <v>2.44</v>
      </c>
      <c r="HF230" s="71">
        <v>2.44</v>
      </c>
      <c r="HG230" s="71">
        <v>0</v>
      </c>
      <c r="HH230" s="71">
        <v>0</v>
      </c>
      <c r="HI230" s="71">
        <v>0</v>
      </c>
      <c r="HJ230" s="71">
        <v>0</v>
      </c>
      <c r="HK230" s="71">
        <v>0</v>
      </c>
      <c r="HL230" s="71">
        <v>0</v>
      </c>
      <c r="HM230" s="71">
        <v>0</v>
      </c>
      <c r="HN230" s="71">
        <v>0</v>
      </c>
      <c r="HO230" s="71">
        <v>0</v>
      </c>
      <c r="HP230" s="71">
        <v>0</v>
      </c>
      <c r="HQ230" s="71">
        <v>0</v>
      </c>
      <c r="HR230" s="71">
        <v>0</v>
      </c>
      <c r="HS230" s="71">
        <v>0</v>
      </c>
      <c r="HT230" s="71">
        <v>3.36</v>
      </c>
      <c r="HU230" s="71">
        <v>3.37</v>
      </c>
      <c r="HV230" s="71">
        <v>3.36</v>
      </c>
      <c r="HW230" s="71">
        <v>0</v>
      </c>
      <c r="HX230" s="71">
        <v>1.58</v>
      </c>
      <c r="HY230" s="71">
        <v>1.57</v>
      </c>
      <c r="HZ230" s="71">
        <v>1.57</v>
      </c>
      <c r="IA230" s="71">
        <v>0</v>
      </c>
      <c r="IB230" s="71">
        <v>0</v>
      </c>
      <c r="IC230" s="92">
        <v>-0.15</v>
      </c>
      <c r="ID230" s="92">
        <v>-0.1</v>
      </c>
      <c r="IE230" s="92">
        <v>0.1</v>
      </c>
      <c r="IF230" s="92">
        <v>0.15445887902995176</v>
      </c>
      <c r="IG230" s="92">
        <v>5.121431351775553E-2</v>
      </c>
      <c r="IH230" s="92">
        <v>0.3</v>
      </c>
      <c r="II230" s="92">
        <v>0.39356038274378002</v>
      </c>
      <c r="IJ230" s="92">
        <v>-0.2</v>
      </c>
      <c r="IK230" s="92">
        <v>-0.27412278324703077</v>
      </c>
      <c r="IL230" s="92">
        <v>-0.23451103411000407</v>
      </c>
      <c r="IM230" s="92">
        <v>0.35</v>
      </c>
      <c r="IN230" s="92">
        <v>0.8</v>
      </c>
      <c r="IO230" s="92">
        <v>1.0016370545344879</v>
      </c>
      <c r="IP230" s="92">
        <v>1.2</v>
      </c>
      <c r="IQ230" s="92">
        <v>1.4839062841147392</v>
      </c>
      <c r="IR230" s="92">
        <v>1.7203194737225151</v>
      </c>
      <c r="IS230" s="92">
        <v>1.9884022240255468</v>
      </c>
      <c r="IT230" s="92">
        <v>1.2790930033935197</v>
      </c>
      <c r="IU230" s="92">
        <v>0.89261417193429693</v>
      </c>
      <c r="IV230" s="92">
        <v>0.332597080639979</v>
      </c>
      <c r="IW230" s="92">
        <v>0.14108410145205139</v>
      </c>
      <c r="IX230" s="92">
        <v>0.2</v>
      </c>
      <c r="IY230" s="92">
        <v>5.146696949493719E-2</v>
      </c>
      <c r="IZ230" s="92"/>
    </row>
    <row r="231" spans="1:260" s="53" customFormat="1" ht="18" customHeight="1" x14ac:dyDescent="0.2">
      <c r="A231" s="97">
        <v>24705</v>
      </c>
      <c r="B231" s="20"/>
      <c r="C231" s="60"/>
      <c r="D231" s="29"/>
      <c r="E231" s="95"/>
      <c r="F231" s="35"/>
      <c r="G231" s="36" t="s">
        <v>223</v>
      </c>
      <c r="H231" s="71">
        <v>-7.19</v>
      </c>
      <c r="I231" s="71">
        <v>-7.2</v>
      </c>
      <c r="J231" s="71">
        <v>-7.57</v>
      </c>
      <c r="K231" s="71">
        <v>-0.34</v>
      </c>
      <c r="L231" s="71">
        <v>-0.31</v>
      </c>
      <c r="M231" s="71">
        <v>0</v>
      </c>
      <c r="N231" s="71">
        <v>5.98</v>
      </c>
      <c r="O231" s="71">
        <v>6</v>
      </c>
      <c r="P231" s="71">
        <v>6.01</v>
      </c>
      <c r="Q231" s="71">
        <v>0.04</v>
      </c>
      <c r="R231" s="71">
        <v>0</v>
      </c>
      <c r="S231" s="71">
        <v>0</v>
      </c>
      <c r="T231" s="71">
        <v>0</v>
      </c>
      <c r="U231" s="71">
        <v>0</v>
      </c>
      <c r="V231" s="71">
        <v>0</v>
      </c>
      <c r="W231" s="71">
        <v>2.77</v>
      </c>
      <c r="X231" s="71">
        <v>2.42</v>
      </c>
      <c r="Y231" s="71">
        <v>2.41</v>
      </c>
      <c r="Z231" s="71">
        <v>-0.36</v>
      </c>
      <c r="AA231" s="71">
        <v>0.51</v>
      </c>
      <c r="AB231" s="71">
        <v>0.51</v>
      </c>
      <c r="AC231" s="71">
        <v>0.51</v>
      </c>
      <c r="AD231" s="71">
        <v>0</v>
      </c>
      <c r="AE231" s="71">
        <v>0</v>
      </c>
      <c r="AF231" s="71">
        <v>0</v>
      </c>
      <c r="AG231" s="71">
        <v>0</v>
      </c>
      <c r="AH231" s="71">
        <v>0</v>
      </c>
      <c r="AI231" s="71">
        <v>0</v>
      </c>
      <c r="AJ231" s="71">
        <v>0</v>
      </c>
      <c r="AK231" s="71">
        <v>0</v>
      </c>
      <c r="AL231" s="71">
        <v>0</v>
      </c>
      <c r="AM231" s="71">
        <v>0</v>
      </c>
      <c r="AN231" s="71">
        <v>0</v>
      </c>
      <c r="AO231" s="71">
        <v>0</v>
      </c>
      <c r="AP231" s="71">
        <v>0.73</v>
      </c>
      <c r="AQ231" s="71">
        <v>0.72</v>
      </c>
      <c r="AR231" s="71">
        <v>-0.51</v>
      </c>
      <c r="AS231" s="71">
        <v>-1.75</v>
      </c>
      <c r="AT231" s="71">
        <v>-1.75</v>
      </c>
      <c r="AU231" s="71">
        <v>4.16</v>
      </c>
      <c r="AV231" s="71">
        <v>4.58</v>
      </c>
      <c r="AW231" s="71">
        <v>3.13</v>
      </c>
      <c r="AX231" s="71">
        <v>0.24</v>
      </c>
      <c r="AY231" s="71">
        <v>-0.72</v>
      </c>
      <c r="AZ231" s="71">
        <v>0.76</v>
      </c>
      <c r="BA231" s="71">
        <v>1.2</v>
      </c>
      <c r="BB231" s="71">
        <v>1.39</v>
      </c>
      <c r="BC231" s="71">
        <v>1.38</v>
      </c>
      <c r="BD231" s="71">
        <v>-0.93</v>
      </c>
      <c r="BE231" s="71">
        <v>0</v>
      </c>
      <c r="BF231" s="71">
        <v>0</v>
      </c>
      <c r="BG231" s="71">
        <v>0</v>
      </c>
      <c r="BH231" s="71">
        <v>1.8</v>
      </c>
      <c r="BI231" s="71">
        <v>1.8</v>
      </c>
      <c r="BJ231" s="71">
        <v>3.83</v>
      </c>
      <c r="BK231" s="71">
        <v>1.76</v>
      </c>
      <c r="BL231" s="71">
        <v>1.76</v>
      </c>
      <c r="BM231" s="71">
        <v>0.95</v>
      </c>
      <c r="BN231" s="71">
        <v>0.94</v>
      </c>
      <c r="BO231" s="71">
        <v>2.38</v>
      </c>
      <c r="BP231" s="71">
        <v>1.42</v>
      </c>
      <c r="BQ231" s="71">
        <v>1.42</v>
      </c>
      <c r="BR231" s="71">
        <v>0</v>
      </c>
      <c r="BS231" s="71">
        <v>1.44</v>
      </c>
      <c r="BT231" s="71">
        <v>1.44</v>
      </c>
      <c r="BU231" s="71">
        <v>2.37</v>
      </c>
      <c r="BV231" s="71">
        <v>0.77</v>
      </c>
      <c r="BW231" s="71">
        <v>1.88</v>
      </c>
      <c r="BX231" s="71">
        <v>1.1100000000000001</v>
      </c>
      <c r="BY231" s="71">
        <v>1.1100000000000001</v>
      </c>
      <c r="BZ231" s="71">
        <v>0</v>
      </c>
      <c r="CA231" s="71">
        <v>0</v>
      </c>
      <c r="CB231" s="71">
        <v>0.85</v>
      </c>
      <c r="CC231" s="71">
        <v>0.25</v>
      </c>
      <c r="CD231" s="71">
        <v>-1.1599999999999999</v>
      </c>
      <c r="CE231" s="71">
        <v>-3.35</v>
      </c>
      <c r="CF231" s="71">
        <v>-0.71</v>
      </c>
      <c r="CG231" s="71">
        <v>1.24</v>
      </c>
      <c r="CH231" s="71">
        <v>2</v>
      </c>
      <c r="CI231" s="71">
        <v>2.08</v>
      </c>
      <c r="CJ231" s="71">
        <v>2.35</v>
      </c>
      <c r="CK231" s="71">
        <v>2.35</v>
      </c>
      <c r="CL231" s="71">
        <v>0</v>
      </c>
      <c r="CM231" s="71">
        <v>0</v>
      </c>
      <c r="CN231" s="71">
        <v>0</v>
      </c>
      <c r="CO231" s="71">
        <v>0</v>
      </c>
      <c r="CP231" s="71">
        <v>0</v>
      </c>
      <c r="CQ231" s="71">
        <v>0</v>
      </c>
      <c r="CR231" s="71">
        <v>0</v>
      </c>
      <c r="CS231" s="71">
        <v>0</v>
      </c>
      <c r="CT231" s="71">
        <v>0</v>
      </c>
      <c r="CU231" s="71">
        <v>0</v>
      </c>
      <c r="CV231" s="71">
        <v>0</v>
      </c>
      <c r="CW231" s="71">
        <v>1.86</v>
      </c>
      <c r="CX231" s="71">
        <v>1.85</v>
      </c>
      <c r="CY231" s="71">
        <v>2.77</v>
      </c>
      <c r="CZ231" s="71">
        <v>0.73</v>
      </c>
      <c r="DA231" s="71">
        <v>0.73</v>
      </c>
      <c r="DB231" s="71">
        <v>-0.17</v>
      </c>
      <c r="DC231" s="71">
        <v>2.12</v>
      </c>
      <c r="DD231" s="71">
        <v>2.31</v>
      </c>
      <c r="DE231" s="71">
        <v>2.3199999999999998</v>
      </c>
      <c r="DF231" s="71">
        <v>-0.42</v>
      </c>
      <c r="DG231" s="71">
        <v>-0.62</v>
      </c>
      <c r="DH231" s="71">
        <v>-0.62</v>
      </c>
      <c r="DI231" s="71">
        <v>0</v>
      </c>
      <c r="DJ231" s="71">
        <v>-1.23</v>
      </c>
      <c r="DK231" s="71">
        <v>-1.23</v>
      </c>
      <c r="DL231" s="71">
        <v>-1.17</v>
      </c>
      <c r="DM231" s="71">
        <v>1.19</v>
      </c>
      <c r="DN231" s="71">
        <v>1.19</v>
      </c>
      <c r="DO231" s="71">
        <v>2.97</v>
      </c>
      <c r="DP231" s="71">
        <v>1.17</v>
      </c>
      <c r="DQ231" s="71">
        <v>1.49</v>
      </c>
      <c r="DR231" s="71">
        <v>-0.14000000000000001</v>
      </c>
      <c r="DS231" s="71">
        <v>0.63</v>
      </c>
      <c r="DT231" s="71">
        <v>0.33</v>
      </c>
      <c r="DU231" s="71">
        <v>-0.19</v>
      </c>
      <c r="DV231" s="71">
        <v>-0.35</v>
      </c>
      <c r="DW231" s="71">
        <v>-0.35</v>
      </c>
      <c r="DX231" s="71">
        <v>-1.04</v>
      </c>
      <c r="DY231" s="71">
        <v>0.42</v>
      </c>
      <c r="DZ231" s="71">
        <v>0.42</v>
      </c>
      <c r="EA231" s="71">
        <v>0.62</v>
      </c>
      <c r="EB231" s="71">
        <v>-0.31</v>
      </c>
      <c r="EC231" s="71">
        <v>-0.31</v>
      </c>
      <c r="ED231" s="71">
        <v>2.11</v>
      </c>
      <c r="EE231" s="71">
        <v>2.4300000000000002</v>
      </c>
      <c r="EF231" s="71">
        <v>2.4300000000000002</v>
      </c>
      <c r="EG231" s="71">
        <v>7.0000000000000007E-2</v>
      </c>
      <c r="EH231" s="71">
        <v>0</v>
      </c>
      <c r="EI231" s="71">
        <v>0</v>
      </c>
      <c r="EJ231" s="71">
        <v>0.01</v>
      </c>
      <c r="EK231" s="71">
        <v>-3.93</v>
      </c>
      <c r="EL231" s="71">
        <v>-3.95</v>
      </c>
      <c r="EM231" s="71">
        <v>-6</v>
      </c>
      <c r="EN231" s="71">
        <v>-0.08</v>
      </c>
      <c r="EO231" s="71">
        <v>-0.09</v>
      </c>
      <c r="EP231" s="71">
        <v>2.4900000000000002</v>
      </c>
      <c r="EQ231" s="71">
        <v>-0.55000000000000004</v>
      </c>
      <c r="ER231" s="71">
        <v>-0.55000000000000004</v>
      </c>
      <c r="ES231" s="71">
        <v>-0.55000000000000004</v>
      </c>
      <c r="ET231" s="71">
        <v>1.05</v>
      </c>
      <c r="EU231" s="71">
        <v>1.04</v>
      </c>
      <c r="EV231" s="71">
        <v>1.93</v>
      </c>
      <c r="EW231" s="71">
        <v>1.36</v>
      </c>
      <c r="EX231" s="71">
        <v>1.53</v>
      </c>
      <c r="EY231" s="71">
        <v>0.56999999999999995</v>
      </c>
      <c r="EZ231" s="71">
        <v>0</v>
      </c>
      <c r="FA231" s="71">
        <v>0.34</v>
      </c>
      <c r="FB231" s="71">
        <v>1.37</v>
      </c>
      <c r="FC231" s="71">
        <v>0.74</v>
      </c>
      <c r="FD231" s="71">
        <v>0.4</v>
      </c>
      <c r="FE231" s="71">
        <v>-0.62</v>
      </c>
      <c r="FF231" s="71">
        <v>0.79</v>
      </c>
      <c r="FG231" s="71">
        <v>0.78</v>
      </c>
      <c r="FH231" s="71">
        <v>-0.44</v>
      </c>
      <c r="FI231" s="71">
        <v>-1.22</v>
      </c>
      <c r="FJ231" s="71">
        <v>-1.21</v>
      </c>
      <c r="FK231" s="71">
        <v>0.56999999999999995</v>
      </c>
      <c r="FL231" s="71">
        <v>0.56999999999999995</v>
      </c>
      <c r="FM231" s="71">
        <v>0.56999999999999995</v>
      </c>
      <c r="FN231" s="71">
        <v>-1.46</v>
      </c>
      <c r="FO231" s="71">
        <v>-1.46</v>
      </c>
      <c r="FP231" s="71">
        <v>-1.24</v>
      </c>
      <c r="FQ231" s="71">
        <v>0.22</v>
      </c>
      <c r="FR231" s="71">
        <v>0.23</v>
      </c>
      <c r="FS231" s="71">
        <v>0</v>
      </c>
      <c r="FT231" s="71">
        <v>0</v>
      </c>
      <c r="FU231" s="71">
        <v>0.76</v>
      </c>
      <c r="FV231" s="71">
        <v>0.83</v>
      </c>
      <c r="FW231" s="71">
        <v>0.83</v>
      </c>
      <c r="FX231" s="71">
        <v>0</v>
      </c>
      <c r="FY231" s="71">
        <v>0</v>
      </c>
      <c r="FZ231" s="71">
        <v>1.39</v>
      </c>
      <c r="GA231" s="71">
        <v>1.39</v>
      </c>
      <c r="GB231" s="71">
        <v>1.38</v>
      </c>
      <c r="GC231" s="71">
        <v>0</v>
      </c>
      <c r="GD231" s="71">
        <v>1.26</v>
      </c>
      <c r="GE231" s="71">
        <v>1.26</v>
      </c>
      <c r="GF231" s="71">
        <v>2.76</v>
      </c>
      <c r="GG231" s="71">
        <v>1.47</v>
      </c>
      <c r="GH231" s="71">
        <v>1.48</v>
      </c>
      <c r="GI231" s="71">
        <v>0</v>
      </c>
      <c r="GJ231" s="71">
        <v>0.3</v>
      </c>
      <c r="GK231" s="71">
        <v>0.75</v>
      </c>
      <c r="GL231" s="71">
        <v>0.75</v>
      </c>
      <c r="GM231" s="71">
        <v>0.84</v>
      </c>
      <c r="GN231" s="71">
        <v>1.05</v>
      </c>
      <c r="GO231" s="71">
        <v>1.22</v>
      </c>
      <c r="GP231" s="71">
        <v>-1.33</v>
      </c>
      <c r="GQ231" s="71">
        <v>-2.09</v>
      </c>
      <c r="GR231" s="71">
        <v>-1.22</v>
      </c>
      <c r="GS231" s="71">
        <v>1.21</v>
      </c>
      <c r="GT231" s="71">
        <v>1.21</v>
      </c>
      <c r="GU231" s="71">
        <v>0.28000000000000003</v>
      </c>
      <c r="GV231" s="71">
        <v>0</v>
      </c>
      <c r="GW231" s="71">
        <v>0</v>
      </c>
      <c r="GX231" s="71">
        <v>0</v>
      </c>
      <c r="GY231" s="71">
        <v>0</v>
      </c>
      <c r="GZ231" s="71">
        <v>-0.25</v>
      </c>
      <c r="HA231" s="71">
        <v>-0.25</v>
      </c>
      <c r="HB231" s="71">
        <v>0.18</v>
      </c>
      <c r="HC231" s="71">
        <v>0.44</v>
      </c>
      <c r="HD231" s="71">
        <v>1</v>
      </c>
      <c r="HE231" s="71">
        <v>-0.99</v>
      </c>
      <c r="HF231" s="71">
        <v>-0.99</v>
      </c>
      <c r="HG231" s="71">
        <v>-1.54</v>
      </c>
      <c r="HH231" s="71">
        <v>0</v>
      </c>
      <c r="HI231" s="71">
        <v>0</v>
      </c>
      <c r="HJ231" s="71">
        <v>0</v>
      </c>
      <c r="HK231" s="71">
        <v>0</v>
      </c>
      <c r="HL231" s="71">
        <v>0</v>
      </c>
      <c r="HM231" s="71">
        <v>2.19</v>
      </c>
      <c r="HN231" s="71">
        <v>2.1800000000000002</v>
      </c>
      <c r="HO231" s="71">
        <v>2.19</v>
      </c>
      <c r="HP231" s="71">
        <v>0</v>
      </c>
      <c r="HQ231" s="71">
        <v>0</v>
      </c>
      <c r="HR231" s="71">
        <v>0.92</v>
      </c>
      <c r="HS231" s="71">
        <v>0.92</v>
      </c>
      <c r="HT231" s="71">
        <v>2.44</v>
      </c>
      <c r="HU231" s="71">
        <v>1.73</v>
      </c>
      <c r="HV231" s="71">
        <v>1.73</v>
      </c>
      <c r="HW231" s="71">
        <v>-0.02</v>
      </c>
      <c r="HX231" s="71">
        <v>0.67</v>
      </c>
      <c r="HY231" s="71">
        <v>0.67</v>
      </c>
      <c r="HZ231" s="71">
        <v>0.69</v>
      </c>
      <c r="IA231" s="71">
        <v>0</v>
      </c>
      <c r="IB231" s="71">
        <v>0</v>
      </c>
      <c r="IC231" s="41">
        <v>-0.15</v>
      </c>
      <c r="ID231" s="41">
        <v>-0.1</v>
      </c>
      <c r="IE231" s="41">
        <v>0.1</v>
      </c>
      <c r="IF231" s="41">
        <v>0.15445887902995176</v>
      </c>
      <c r="IG231" s="41">
        <v>5.121431351775553E-2</v>
      </c>
      <c r="IH231" s="41">
        <v>0.3</v>
      </c>
      <c r="II231" s="41">
        <v>0.39356038274378002</v>
      </c>
      <c r="IJ231" s="41">
        <v>-0.2</v>
      </c>
      <c r="IK231" s="41">
        <v>-0.27412278324703077</v>
      </c>
      <c r="IL231" s="41">
        <v>-0.23451103411000407</v>
      </c>
      <c r="IM231" s="41">
        <v>0.35</v>
      </c>
      <c r="IN231" s="41">
        <v>0.8</v>
      </c>
      <c r="IO231" s="41">
        <v>1.0016370545344879</v>
      </c>
      <c r="IP231" s="41">
        <v>1.2</v>
      </c>
      <c r="IQ231" s="41">
        <v>1.4839062841147392</v>
      </c>
      <c r="IR231" s="41">
        <v>1.7203194737225151</v>
      </c>
      <c r="IS231" s="41">
        <v>1.9884022240255468</v>
      </c>
      <c r="IT231" s="41">
        <v>1.2790930033935197</v>
      </c>
      <c r="IU231" s="41">
        <v>0.89261417193429693</v>
      </c>
      <c r="IV231" s="41">
        <v>0.332597080639979</v>
      </c>
      <c r="IW231" s="41">
        <v>0.14108410145205139</v>
      </c>
      <c r="IX231" s="41">
        <v>0.2</v>
      </c>
      <c r="IY231" s="41">
        <v>5.146696949493719E-2</v>
      </c>
      <c r="IZ231" s="41"/>
    </row>
    <row r="232" spans="1:260" s="53" customFormat="1" ht="18" customHeight="1" x14ac:dyDescent="0.2">
      <c r="A232" s="97">
        <v>248</v>
      </c>
      <c r="B232" s="20"/>
      <c r="C232" s="60"/>
      <c r="D232" s="29"/>
      <c r="E232" s="95"/>
      <c r="F232" s="66" t="s">
        <v>224</v>
      </c>
      <c r="G232" s="35"/>
      <c r="H232" s="67">
        <v>-0.17195255659925215</v>
      </c>
      <c r="I232" s="67">
        <v>0.34097499337972892</v>
      </c>
      <c r="J232" s="67">
        <v>0.4813462000788461</v>
      </c>
      <c r="K232" s="67">
        <v>0.55539385569384403</v>
      </c>
      <c r="L232" s="67">
        <v>0.22457600752586535</v>
      </c>
      <c r="M232" s="67">
        <v>3.0680749333715635E-2</v>
      </c>
      <c r="N232" s="67">
        <v>-0.10262888517460508</v>
      </c>
      <c r="O232" s="67">
        <v>-2.098530822798601E-2</v>
      </c>
      <c r="P232" s="67">
        <v>1.3309135470919207</v>
      </c>
      <c r="Q232" s="67">
        <v>1.683911005194809</v>
      </c>
      <c r="R232" s="67">
        <v>1.7168018287776581</v>
      </c>
      <c r="S232" s="67">
        <v>1.1546650519430421E-2</v>
      </c>
      <c r="T232" s="67">
        <v>-0.21553987153164708</v>
      </c>
      <c r="U232" s="67">
        <v>-0.28620546947780484</v>
      </c>
      <c r="V232" s="67">
        <v>0.22587332574373611</v>
      </c>
      <c r="W232" s="67">
        <v>0.35738093945852301</v>
      </c>
      <c r="X232" s="67">
        <v>0.47987458278450135</v>
      </c>
      <c r="Y232" s="67">
        <v>0.18749704099513834</v>
      </c>
      <c r="Z232" s="67">
        <v>6.7655476108187423E-2</v>
      </c>
      <c r="AA232" s="67">
        <v>-8.8661931195677349E-2</v>
      </c>
      <c r="AB232" s="67">
        <v>-0.1417425543750116</v>
      </c>
      <c r="AC232" s="67">
        <v>-9.4211217531392846E-2</v>
      </c>
      <c r="AD232" s="67">
        <v>-0.10317146355259228</v>
      </c>
      <c r="AE232" s="67">
        <v>1.5922148867186032E-2</v>
      </c>
      <c r="AF232" s="67">
        <v>6.5341890926031654E-2</v>
      </c>
      <c r="AG232" s="67">
        <v>7.834398321894856E-2</v>
      </c>
      <c r="AH232" s="67">
        <v>5.4814454880774278E-2</v>
      </c>
      <c r="AI232" s="67">
        <v>-0.13990617791820212</v>
      </c>
      <c r="AJ232" s="67">
        <v>-0.10716780861124149</v>
      </c>
      <c r="AK232" s="67">
        <v>-5.5392530070203283E-2</v>
      </c>
      <c r="AL232" s="67">
        <v>3.9896797941126126E-2</v>
      </c>
      <c r="AM232" s="67">
        <v>2.4440714979292854E-2</v>
      </c>
      <c r="AN232" s="67">
        <v>2.2705493907797934E-2</v>
      </c>
      <c r="AO232" s="67">
        <v>7.4958621619895999E-2</v>
      </c>
      <c r="AP232" s="67">
        <v>0.15228956950191144</v>
      </c>
      <c r="AQ232" s="67">
        <v>0.16756799717488566</v>
      </c>
      <c r="AR232" s="67">
        <v>0.20288423965608687</v>
      </c>
      <c r="AS232" s="67">
        <v>-0.21596590654186396</v>
      </c>
      <c r="AT232" s="67">
        <v>-2.1545785713206398E-2</v>
      </c>
      <c r="AU232" s="67">
        <v>0.32622743988188097</v>
      </c>
      <c r="AV232" s="67">
        <v>0.57212673347865162</v>
      </c>
      <c r="AW232" s="67">
        <v>1.5263512124423324</v>
      </c>
      <c r="AX232" s="67">
        <v>1.2453828494598889</v>
      </c>
      <c r="AY232" s="67">
        <v>1.3556775425108933</v>
      </c>
      <c r="AZ232" s="67">
        <v>0.38959105817699918</v>
      </c>
      <c r="BA232" s="67">
        <v>0.35914003854598692</v>
      </c>
      <c r="BB232" s="67">
        <v>0.15161866438529398</v>
      </c>
      <c r="BC232" s="67">
        <v>-0.14055135408835809</v>
      </c>
      <c r="BD232" s="67">
        <v>-0.25474315793262475</v>
      </c>
      <c r="BE232" s="67">
        <v>-0.11058737303713939</v>
      </c>
      <c r="BF232" s="67">
        <v>7.3680730468319966E-2</v>
      </c>
      <c r="BG232" s="67">
        <v>0.21676159998935582</v>
      </c>
      <c r="BH232" s="67">
        <v>0.24019299596965157</v>
      </c>
      <c r="BI232" s="67">
        <v>0.21106141844130405</v>
      </c>
      <c r="BJ232" s="67">
        <v>0.7776469143013609</v>
      </c>
      <c r="BK232" s="67">
        <v>1.147239371204817</v>
      </c>
      <c r="BL232" s="67">
        <v>1.3554096914586036</v>
      </c>
      <c r="BM232" s="67">
        <v>0.9256537246319656</v>
      </c>
      <c r="BN232" s="67">
        <v>0.79964830092414119</v>
      </c>
      <c r="BO232" s="67">
        <v>1.9330723964543035</v>
      </c>
      <c r="BP232" s="67">
        <v>2.3284501725468636</v>
      </c>
      <c r="BQ232" s="67">
        <v>2.2178870167037896</v>
      </c>
      <c r="BR232" s="67">
        <v>0.754826814171912</v>
      </c>
      <c r="BS232" s="67">
        <v>2.8624438951309422E-2</v>
      </c>
      <c r="BT232" s="67">
        <v>0.56776362249131862</v>
      </c>
      <c r="BU232" s="67">
        <v>0.85351976531801799</v>
      </c>
      <c r="BV232" s="67">
        <v>2.4981549432648031</v>
      </c>
      <c r="BW232" s="67">
        <v>2.4894801537529809</v>
      </c>
      <c r="BX232" s="67">
        <v>3.5853210834516847</v>
      </c>
      <c r="BY232" s="67">
        <v>2.0175301282357663</v>
      </c>
      <c r="BZ232" s="67">
        <v>1.6853405853227064</v>
      </c>
      <c r="CA232" s="67">
        <v>0.55856827640459317</v>
      </c>
      <c r="CB232" s="67">
        <v>0.75704294930493299</v>
      </c>
      <c r="CC232" s="67">
        <v>0.48968324106367289</v>
      </c>
      <c r="CD232" s="67">
        <v>1.7851508733691179</v>
      </c>
      <c r="CE232" s="67">
        <v>1.4154555540328029</v>
      </c>
      <c r="CF232" s="67">
        <v>1.3650564511454644</v>
      </c>
      <c r="CG232" s="67">
        <v>0.10222757156641468</v>
      </c>
      <c r="CH232" s="67">
        <v>0.10260203866370415</v>
      </c>
      <c r="CI232" s="67">
        <v>0.11432707441978454</v>
      </c>
      <c r="CJ232" s="67">
        <v>0.22381599784438605</v>
      </c>
      <c r="CK232" s="67">
        <v>0.13276122773294508</v>
      </c>
      <c r="CL232" s="67">
        <v>0.15985312049575878</v>
      </c>
      <c r="CM232" s="67">
        <v>-0.29403057775016084</v>
      </c>
      <c r="CN232" s="67">
        <v>-0.59075383338612697</v>
      </c>
      <c r="CO232" s="67">
        <v>-1.1033035222049659</v>
      </c>
      <c r="CP232" s="67">
        <v>-0.92918507946473072</v>
      </c>
      <c r="CQ232" s="67">
        <v>-0.55933218573503407</v>
      </c>
      <c r="CR232" s="67">
        <v>-0.44337542902080301</v>
      </c>
      <c r="CS232" s="67">
        <v>-0.11384336840512166</v>
      </c>
      <c r="CT232" s="67">
        <v>-0.39887267785792524</v>
      </c>
      <c r="CU232" s="67">
        <v>4.1756269104695841E-2</v>
      </c>
      <c r="CV232" s="67">
        <v>-0.39276931277961363</v>
      </c>
      <c r="CW232" s="67">
        <v>3.5750387880727152E-2</v>
      </c>
      <c r="CX232" s="67">
        <v>-0.45886650330868661</v>
      </c>
      <c r="CY232" s="67">
        <v>-0.37078004202069603</v>
      </c>
      <c r="CZ232" s="67">
        <v>-0.44843720559389361</v>
      </c>
      <c r="DA232" s="67">
        <v>-0.10872394711717878</v>
      </c>
      <c r="DB232" s="67">
        <v>-0.19468488577398127</v>
      </c>
      <c r="DC232" s="67">
        <v>-3.5810008224523182E-2</v>
      </c>
      <c r="DD232" s="67">
        <v>0.13968575270443775</v>
      </c>
      <c r="DE232" s="67">
        <v>0.7430635869027562</v>
      </c>
      <c r="DF232" s="67">
        <v>0.67489284832827501</v>
      </c>
      <c r="DG232" s="67">
        <v>0.73353825158064068</v>
      </c>
      <c r="DH232" s="67">
        <v>0.30657776659185187</v>
      </c>
      <c r="DI232" s="67">
        <v>7.3060503082681014E-2</v>
      </c>
      <c r="DJ232" s="67">
        <v>-0.16728563590797021</v>
      </c>
      <c r="DK232" s="67">
        <v>-0.2387299887349455</v>
      </c>
      <c r="DL232" s="67">
        <v>-1.3631798462991878E-2</v>
      </c>
      <c r="DM232" s="67">
        <v>5.5482775485803389E-2</v>
      </c>
      <c r="DN232" s="67">
        <v>0.12911836920934944</v>
      </c>
      <c r="DO232" s="67">
        <v>0.13850460899627265</v>
      </c>
      <c r="DP232" s="67">
        <v>0.18949213922611205</v>
      </c>
      <c r="DQ232" s="67">
        <v>0.31736793318980999</v>
      </c>
      <c r="DR232" s="67">
        <v>0.52655286121792011</v>
      </c>
      <c r="DS232" s="67">
        <v>0.44918527605642927</v>
      </c>
      <c r="DT232" s="67">
        <v>0.61084126693272167</v>
      </c>
      <c r="DU232" s="67">
        <v>-0.7</v>
      </c>
      <c r="DV232" s="67">
        <v>-0.69295652173913047</v>
      </c>
      <c r="DW232" s="67">
        <v>-0.83</v>
      </c>
      <c r="DX232" s="67">
        <v>0.37</v>
      </c>
      <c r="DY232" s="67">
        <v>0.3797913529791353</v>
      </c>
      <c r="DZ232" s="67">
        <v>-0.05</v>
      </c>
      <c r="EA232" s="67">
        <v>0.27</v>
      </c>
      <c r="EB232" s="67">
        <v>0.46339639051967829</v>
      </c>
      <c r="EC232" s="67">
        <v>0.53</v>
      </c>
      <c r="ED232" s="67">
        <v>0.24</v>
      </c>
      <c r="EE232" s="67">
        <v>-3.8906147451323564E-2</v>
      </c>
      <c r="EF232" s="67">
        <v>-0.15</v>
      </c>
      <c r="EG232" s="67">
        <v>0.37</v>
      </c>
      <c r="EH232" s="67">
        <v>0.8</v>
      </c>
      <c r="EI232" s="67">
        <v>-0.6</v>
      </c>
      <c r="EJ232" s="67">
        <v>-1.21</v>
      </c>
      <c r="EK232" s="67">
        <v>-1.59</v>
      </c>
      <c r="EL232" s="67">
        <v>0.01</v>
      </c>
      <c r="EM232" s="67">
        <v>0.1</v>
      </c>
      <c r="EN232" s="67">
        <v>-0.01</v>
      </c>
      <c r="EO232" s="67">
        <v>0.2</v>
      </c>
      <c r="EP232" s="67">
        <v>0.2</v>
      </c>
      <c r="EQ232" s="67">
        <v>0.2</v>
      </c>
      <c r="ER232" s="67">
        <v>0.06</v>
      </c>
      <c r="ES232" s="67">
        <v>0.04</v>
      </c>
      <c r="ET232" s="67">
        <v>0.1</v>
      </c>
      <c r="EU232" s="67">
        <v>0.1</v>
      </c>
      <c r="EV232" s="67">
        <v>0.14000000000000001</v>
      </c>
      <c r="EW232" s="67">
        <v>0.18</v>
      </c>
      <c r="EX232" s="67">
        <v>0.55000000000000004</v>
      </c>
      <c r="EY232" s="67">
        <v>0.68</v>
      </c>
      <c r="EZ232" s="67">
        <v>0.63</v>
      </c>
      <c r="FA232" s="67">
        <v>7.0000000000000007E-2</v>
      </c>
      <c r="FB232" s="67">
        <v>-0.06</v>
      </c>
      <c r="FC232" s="67">
        <v>0.11</v>
      </c>
      <c r="FD232" s="67">
        <v>0.7</v>
      </c>
      <c r="FE232" s="67">
        <v>0.92</v>
      </c>
      <c r="FF232" s="67">
        <v>0.86</v>
      </c>
      <c r="FG232" s="67">
        <v>0.49</v>
      </c>
      <c r="FH232" s="67">
        <v>1.36</v>
      </c>
      <c r="FI232" s="67">
        <v>1.56</v>
      </c>
      <c r="FJ232" s="67">
        <v>1.55</v>
      </c>
      <c r="FK232" s="67">
        <v>1</v>
      </c>
      <c r="FL232" s="67">
        <v>0.83</v>
      </c>
      <c r="FM232" s="67">
        <v>0.71</v>
      </c>
      <c r="FN232" s="67">
        <v>0.34</v>
      </c>
      <c r="FO232" s="67">
        <v>0.31</v>
      </c>
      <c r="FP232" s="67">
        <v>0.37</v>
      </c>
      <c r="FQ232" s="67">
        <v>0.38</v>
      </c>
      <c r="FR232" s="67">
        <v>-0.63</v>
      </c>
      <c r="FS232" s="67">
        <v>0.17</v>
      </c>
      <c r="FT232" s="67">
        <v>0.51</v>
      </c>
      <c r="FU232" s="67">
        <v>1.01</v>
      </c>
      <c r="FV232" s="67">
        <v>0.33</v>
      </c>
      <c r="FW232" s="67">
        <v>-0.01</v>
      </c>
      <c r="FX232" s="67">
        <v>0.59</v>
      </c>
      <c r="FY232" s="67">
        <v>1.0900000000000001</v>
      </c>
      <c r="FZ232" s="67">
        <v>0.95</v>
      </c>
      <c r="GA232" s="67">
        <v>0.92</v>
      </c>
      <c r="GB232" s="67">
        <v>-0.18</v>
      </c>
      <c r="GC232" s="67">
        <v>-0.16</v>
      </c>
      <c r="GD232" s="67">
        <v>-0.3</v>
      </c>
      <c r="GE232" s="67">
        <v>0.08</v>
      </c>
      <c r="GF232" s="67">
        <v>0.78</v>
      </c>
      <c r="GG232" s="67">
        <v>2.11</v>
      </c>
      <c r="GH232" s="67">
        <v>2.36</v>
      </c>
      <c r="GI232" s="67">
        <v>1.71</v>
      </c>
      <c r="GJ232" s="67">
        <v>0.3</v>
      </c>
      <c r="GK232" s="67">
        <v>0.64</v>
      </c>
      <c r="GL232" s="67">
        <v>0.59</v>
      </c>
      <c r="GM232" s="67">
        <v>0.6</v>
      </c>
      <c r="GN232" s="67">
        <v>0.22</v>
      </c>
      <c r="GO232" s="67">
        <v>0.32</v>
      </c>
      <c r="GP232" s="67">
        <v>0.72</v>
      </c>
      <c r="GQ232" s="67">
        <v>0.6</v>
      </c>
      <c r="GR232" s="67">
        <v>0.32</v>
      </c>
      <c r="GS232" s="67">
        <v>-0.04</v>
      </c>
      <c r="GT232" s="67">
        <v>0.19</v>
      </c>
      <c r="GU232" s="67">
        <v>0.38</v>
      </c>
      <c r="GV232" s="67">
        <v>0.33</v>
      </c>
      <c r="GW232" s="67">
        <v>0.11</v>
      </c>
      <c r="GX232" s="67">
        <v>1.1399999999999999</v>
      </c>
      <c r="GY232" s="67">
        <v>1.34</v>
      </c>
      <c r="GZ232" s="67">
        <v>1.67</v>
      </c>
      <c r="HA232" s="67">
        <v>0.87</v>
      </c>
      <c r="HB232" s="67">
        <v>0.63</v>
      </c>
      <c r="HC232" s="67">
        <v>0.47</v>
      </c>
      <c r="HD232" s="67">
        <v>0.28000000000000003</v>
      </c>
      <c r="HE232" s="67">
        <v>0.28999999999999998</v>
      </c>
      <c r="HF232" s="67">
        <v>0.06</v>
      </c>
      <c r="HG232" s="67">
        <v>0.06</v>
      </c>
      <c r="HH232" s="67">
        <v>0.11</v>
      </c>
      <c r="HI232" s="67">
        <v>0.38</v>
      </c>
      <c r="HJ232" s="67">
        <v>1.4</v>
      </c>
      <c r="HK232" s="67">
        <v>1.56</v>
      </c>
      <c r="HL232" s="67">
        <v>1.3</v>
      </c>
      <c r="HM232" s="67">
        <v>0.22</v>
      </c>
      <c r="HN232" s="67">
        <v>0.06</v>
      </c>
      <c r="HO232" s="67">
        <v>-0.21</v>
      </c>
      <c r="HP232" s="67">
        <v>0.01</v>
      </c>
      <c r="HQ232" s="67">
        <v>-7.0000000000000007E-2</v>
      </c>
      <c r="HR232" s="67">
        <v>0.56000000000000005</v>
      </c>
      <c r="HS232" s="67">
        <v>0.49</v>
      </c>
      <c r="HT232" s="67">
        <v>0.62</v>
      </c>
      <c r="HU232" s="67">
        <v>0.51</v>
      </c>
      <c r="HV232" s="67">
        <v>0.81</v>
      </c>
      <c r="HW232" s="67">
        <v>0.67</v>
      </c>
      <c r="HX232" s="67">
        <v>0.37</v>
      </c>
      <c r="HY232" s="67">
        <v>0.55000000000000004</v>
      </c>
      <c r="HZ232" s="67">
        <v>0.56000000000000005</v>
      </c>
      <c r="IA232" s="67">
        <v>0.77</v>
      </c>
      <c r="IB232" s="67">
        <v>0.26</v>
      </c>
      <c r="IC232" s="69">
        <v>-0.15</v>
      </c>
      <c r="ID232" s="69">
        <v>-0.1</v>
      </c>
      <c r="IE232" s="69">
        <v>0.1</v>
      </c>
      <c r="IF232" s="69">
        <v>0.15445887902995176</v>
      </c>
      <c r="IG232" s="69">
        <v>5.121431351775553E-2</v>
      </c>
      <c r="IH232" s="69">
        <v>0.3</v>
      </c>
      <c r="II232" s="69">
        <v>0.39356038274378002</v>
      </c>
      <c r="IJ232" s="69">
        <v>-0.2</v>
      </c>
      <c r="IK232" s="69">
        <v>-0.27412278324703077</v>
      </c>
      <c r="IL232" s="69">
        <v>-0.23451103411000407</v>
      </c>
      <c r="IM232" s="69">
        <v>0.35</v>
      </c>
      <c r="IN232" s="69">
        <v>0.8</v>
      </c>
      <c r="IO232" s="69">
        <v>1.0016370545344879</v>
      </c>
      <c r="IP232" s="69">
        <v>1.2</v>
      </c>
      <c r="IQ232" s="69">
        <v>1.4839062841147392</v>
      </c>
      <c r="IR232" s="69">
        <v>1.7203194737225151</v>
      </c>
      <c r="IS232" s="69">
        <v>1.9884022240255468</v>
      </c>
      <c r="IT232" s="69">
        <v>1.2790930033935197</v>
      </c>
      <c r="IU232" s="69">
        <v>0.89261417193429693</v>
      </c>
      <c r="IV232" s="69">
        <v>0.332597080639979</v>
      </c>
      <c r="IW232" s="69">
        <v>0.14108410145205139</v>
      </c>
      <c r="IX232" s="69">
        <v>0.2</v>
      </c>
      <c r="IY232" s="69">
        <v>5.146696949493719E-2</v>
      </c>
      <c r="IZ232" s="92"/>
    </row>
    <row r="233" spans="1:260" s="53" customFormat="1" ht="18" customHeight="1" x14ac:dyDescent="0.2">
      <c r="A233" s="97">
        <v>24801</v>
      </c>
      <c r="B233" s="20"/>
      <c r="C233" s="60"/>
      <c r="D233" s="29"/>
      <c r="E233" s="95"/>
      <c r="F233" s="35"/>
      <c r="G233" s="36" t="s">
        <v>225</v>
      </c>
      <c r="H233" s="71">
        <v>0.05</v>
      </c>
      <c r="I233" s="71">
        <v>0.74</v>
      </c>
      <c r="J233" s="71">
        <v>0.44</v>
      </c>
      <c r="K233" s="71">
        <v>1.0900000000000001</v>
      </c>
      <c r="L233" s="71">
        <v>0.4</v>
      </c>
      <c r="M233" s="71">
        <v>0</v>
      </c>
      <c r="N233" s="71">
        <v>0</v>
      </c>
      <c r="O233" s="71">
        <v>0.42</v>
      </c>
      <c r="P233" s="71">
        <v>0.61</v>
      </c>
      <c r="Q233" s="71">
        <v>0.74</v>
      </c>
      <c r="R233" s="71">
        <v>0.44</v>
      </c>
      <c r="S233" s="71">
        <v>0.25</v>
      </c>
      <c r="T233" s="71">
        <v>-0.41</v>
      </c>
      <c r="U233" s="71">
        <v>-0.43</v>
      </c>
      <c r="V233" s="71">
        <v>-0.43</v>
      </c>
      <c r="W233" s="71">
        <v>0</v>
      </c>
      <c r="X233" s="71">
        <v>0</v>
      </c>
      <c r="Y233" s="71">
        <v>0</v>
      </c>
      <c r="Z233" s="71">
        <v>0</v>
      </c>
      <c r="AA233" s="71">
        <v>0</v>
      </c>
      <c r="AB233" s="71">
        <v>0</v>
      </c>
      <c r="AC233" s="71">
        <v>0.17</v>
      </c>
      <c r="AD233" s="71">
        <v>0.17</v>
      </c>
      <c r="AE233" s="71">
        <v>0.17</v>
      </c>
      <c r="AF233" s="71">
        <v>0</v>
      </c>
      <c r="AG233" s="71">
        <v>0</v>
      </c>
      <c r="AH233" s="71">
        <v>0</v>
      </c>
      <c r="AI233" s="71">
        <v>0</v>
      </c>
      <c r="AJ233" s="71">
        <v>0</v>
      </c>
      <c r="AK233" s="71">
        <v>0</v>
      </c>
      <c r="AL233" s="71">
        <v>0</v>
      </c>
      <c r="AM233" s="71">
        <v>0</v>
      </c>
      <c r="AN233" s="71">
        <v>0</v>
      </c>
      <c r="AO233" s="71">
        <v>0</v>
      </c>
      <c r="AP233" s="71">
        <v>0</v>
      </c>
      <c r="AQ233" s="71">
        <v>0</v>
      </c>
      <c r="AR233" s="71">
        <v>-0.44</v>
      </c>
      <c r="AS233" s="71">
        <v>-5.52</v>
      </c>
      <c r="AT233" s="71">
        <v>-5.52</v>
      </c>
      <c r="AU233" s="71">
        <v>-5.52</v>
      </c>
      <c r="AV233" s="71">
        <v>0.54</v>
      </c>
      <c r="AW233" s="71">
        <v>0.54</v>
      </c>
      <c r="AX233" s="71">
        <v>0.54</v>
      </c>
      <c r="AY233" s="71">
        <v>1.78</v>
      </c>
      <c r="AZ233" s="71">
        <v>1.78</v>
      </c>
      <c r="BA233" s="71">
        <v>1.78</v>
      </c>
      <c r="BB233" s="71">
        <v>-0.96</v>
      </c>
      <c r="BC233" s="71">
        <v>-0.96</v>
      </c>
      <c r="BD233" s="71">
        <v>-0.96</v>
      </c>
      <c r="BE233" s="71">
        <v>-0.74</v>
      </c>
      <c r="BF233" s="71">
        <v>-0.74</v>
      </c>
      <c r="BG233" s="71">
        <v>-0.74</v>
      </c>
      <c r="BH233" s="71">
        <v>-0.56000000000000005</v>
      </c>
      <c r="BI233" s="71">
        <v>-0.56000000000000005</v>
      </c>
      <c r="BJ233" s="71">
        <v>-0.56000000000000005</v>
      </c>
      <c r="BK233" s="71">
        <v>1.08</v>
      </c>
      <c r="BL233" s="71">
        <v>1.08</v>
      </c>
      <c r="BM233" s="71">
        <v>1.07</v>
      </c>
      <c r="BN233" s="71">
        <v>0.06</v>
      </c>
      <c r="BO233" s="71">
        <v>0.06</v>
      </c>
      <c r="BP233" s="71">
        <v>0.06</v>
      </c>
      <c r="BQ233" s="71">
        <v>1.27</v>
      </c>
      <c r="BR233" s="71">
        <v>1.27</v>
      </c>
      <c r="BS233" s="71">
        <v>1.27</v>
      </c>
      <c r="BT233" s="71">
        <v>5.6</v>
      </c>
      <c r="BU233" s="71">
        <v>5.6</v>
      </c>
      <c r="BV233" s="71">
        <v>5.6</v>
      </c>
      <c r="BW233" s="71">
        <v>1.65</v>
      </c>
      <c r="BX233" s="71">
        <v>1.65</v>
      </c>
      <c r="BY233" s="71">
        <v>1.65</v>
      </c>
      <c r="BZ233" s="71">
        <v>1.78</v>
      </c>
      <c r="CA233" s="71">
        <v>1.77</v>
      </c>
      <c r="CB233" s="71">
        <v>1.78</v>
      </c>
      <c r="CC233" s="71">
        <v>0</v>
      </c>
      <c r="CD233" s="71">
        <v>0</v>
      </c>
      <c r="CE233" s="71">
        <v>-2.0699999999999998</v>
      </c>
      <c r="CF233" s="71">
        <v>-0.88</v>
      </c>
      <c r="CG233" s="71">
        <v>-0.88</v>
      </c>
      <c r="CH233" s="71">
        <v>1.22</v>
      </c>
      <c r="CI233" s="71">
        <v>0.64</v>
      </c>
      <c r="CJ233" s="71">
        <v>0.64</v>
      </c>
      <c r="CK233" s="71">
        <v>0.64</v>
      </c>
      <c r="CL233" s="71">
        <v>-0.89</v>
      </c>
      <c r="CM233" s="71">
        <v>-0.89</v>
      </c>
      <c r="CN233" s="71">
        <v>-2.67</v>
      </c>
      <c r="CO233" s="71">
        <v>-1.79</v>
      </c>
      <c r="CP233" s="71">
        <v>-1.79</v>
      </c>
      <c r="CQ233" s="71">
        <v>0</v>
      </c>
      <c r="CR233" s="71">
        <v>-0.52</v>
      </c>
      <c r="CS233" s="71">
        <v>-0.52</v>
      </c>
      <c r="CT233" s="71">
        <v>-0.52</v>
      </c>
      <c r="CU233" s="71">
        <v>0</v>
      </c>
      <c r="CV233" s="71">
        <v>0</v>
      </c>
      <c r="CW233" s="71">
        <v>0</v>
      </c>
      <c r="CX233" s="71">
        <v>-0.13</v>
      </c>
      <c r="CY233" s="71">
        <v>-0.13</v>
      </c>
      <c r="CZ233" s="71">
        <v>-0.13</v>
      </c>
      <c r="DA233" s="71">
        <v>0.7</v>
      </c>
      <c r="DB233" s="71">
        <v>0.7</v>
      </c>
      <c r="DC233" s="71">
        <v>1.33</v>
      </c>
      <c r="DD233" s="71">
        <v>0.62</v>
      </c>
      <c r="DE233" s="71">
        <v>0.61</v>
      </c>
      <c r="DF233" s="71">
        <v>0</v>
      </c>
      <c r="DG233" s="71">
        <v>2.76</v>
      </c>
      <c r="DH233" s="71">
        <v>2.76</v>
      </c>
      <c r="DI233" s="71">
        <v>0.51</v>
      </c>
      <c r="DJ233" s="71">
        <v>-2.59</v>
      </c>
      <c r="DK233" s="71">
        <v>-2.59</v>
      </c>
      <c r="DL233" s="71">
        <v>-0.41</v>
      </c>
      <c r="DM233" s="71">
        <v>0</v>
      </c>
      <c r="DN233" s="71">
        <v>0</v>
      </c>
      <c r="DO233" s="71">
        <v>0</v>
      </c>
      <c r="DP233" s="71">
        <v>0</v>
      </c>
      <c r="DQ233" s="71">
        <v>0</v>
      </c>
      <c r="DR233" s="71">
        <v>0</v>
      </c>
      <c r="DS233" s="71">
        <v>-0.51</v>
      </c>
      <c r="DT233" s="71">
        <v>-0.51</v>
      </c>
      <c r="DU233" s="71">
        <v>-0.51</v>
      </c>
      <c r="DV233" s="71">
        <v>0.7</v>
      </c>
      <c r="DW233" s="71">
        <v>0.7</v>
      </c>
      <c r="DX233" s="71">
        <v>0.7</v>
      </c>
      <c r="DY233" s="71">
        <v>0</v>
      </c>
      <c r="DZ233" s="71">
        <v>0</v>
      </c>
      <c r="EA233" s="71">
        <v>0</v>
      </c>
      <c r="EB233" s="71">
        <v>0</v>
      </c>
      <c r="EC233" s="71">
        <v>0</v>
      </c>
      <c r="ED233" s="71">
        <v>0</v>
      </c>
      <c r="EE233" s="71">
        <v>0</v>
      </c>
      <c r="EF233" s="71">
        <v>0</v>
      </c>
      <c r="EG233" s="71">
        <v>-1.48</v>
      </c>
      <c r="EH233" s="71">
        <v>-1.48</v>
      </c>
      <c r="EI233" s="71">
        <v>-1.48</v>
      </c>
      <c r="EJ233" s="71">
        <v>0</v>
      </c>
      <c r="EK233" s="71">
        <v>0.37</v>
      </c>
      <c r="EL233" s="71">
        <v>0.37</v>
      </c>
      <c r="EM233" s="71">
        <v>0.37</v>
      </c>
      <c r="EN233" s="71">
        <v>0</v>
      </c>
      <c r="EO233" s="71">
        <v>0</v>
      </c>
      <c r="EP233" s="71">
        <v>0</v>
      </c>
      <c r="EQ233" s="71">
        <v>0</v>
      </c>
      <c r="ER233" s="71">
        <v>0</v>
      </c>
      <c r="ES233" s="71">
        <v>0</v>
      </c>
      <c r="ET233" s="71">
        <v>0</v>
      </c>
      <c r="EU233" s="71">
        <v>0</v>
      </c>
      <c r="EV233" s="71">
        <v>0</v>
      </c>
      <c r="EW233" s="71">
        <v>0</v>
      </c>
      <c r="EX233" s="71">
        <v>0</v>
      </c>
      <c r="EY233" s="71">
        <v>0</v>
      </c>
      <c r="EZ233" s="71">
        <v>0</v>
      </c>
      <c r="FA233" s="71">
        <v>0</v>
      </c>
      <c r="FB233" s="71">
        <v>0</v>
      </c>
      <c r="FC233" s="71">
        <v>0</v>
      </c>
      <c r="FD233" s="71">
        <v>0</v>
      </c>
      <c r="FE233" s="71">
        <v>0</v>
      </c>
      <c r="FF233" s="71">
        <v>0</v>
      </c>
      <c r="FG233" s="71">
        <v>0</v>
      </c>
      <c r="FH233" s="71">
        <v>0</v>
      </c>
      <c r="FI233" s="71">
        <v>0</v>
      </c>
      <c r="FJ233" s="71">
        <v>0</v>
      </c>
      <c r="FK233" s="71">
        <v>0</v>
      </c>
      <c r="FL233" s="71">
        <v>0</v>
      </c>
      <c r="FM233" s="71">
        <v>0</v>
      </c>
      <c r="FN233" s="71">
        <v>0.76</v>
      </c>
      <c r="FO233" s="71">
        <v>0.76</v>
      </c>
      <c r="FP233" s="71">
        <v>0.75</v>
      </c>
      <c r="FQ233" s="71">
        <v>0.52</v>
      </c>
      <c r="FR233" s="71">
        <v>-1.75</v>
      </c>
      <c r="FS233" s="71">
        <v>-0.39</v>
      </c>
      <c r="FT233" s="71">
        <v>0.1</v>
      </c>
      <c r="FU233" s="71">
        <v>2.6</v>
      </c>
      <c r="FV233" s="71">
        <v>1.54</v>
      </c>
      <c r="FW233" s="71">
        <v>0.57999999999999996</v>
      </c>
      <c r="FX233" s="71">
        <v>1.48</v>
      </c>
      <c r="FY233" s="71">
        <v>1.27</v>
      </c>
      <c r="FZ233" s="71">
        <v>1.0900000000000001</v>
      </c>
      <c r="GA233" s="71">
        <v>0.2</v>
      </c>
      <c r="GB233" s="71">
        <v>0</v>
      </c>
      <c r="GC233" s="71">
        <v>0.15</v>
      </c>
      <c r="GD233" s="71">
        <v>0.15</v>
      </c>
      <c r="GE233" s="71">
        <v>0.15</v>
      </c>
      <c r="GF233" s="71">
        <v>0</v>
      </c>
      <c r="GG233" s="71">
        <v>0</v>
      </c>
      <c r="GH233" s="71">
        <v>-0.49</v>
      </c>
      <c r="GI233" s="71">
        <v>-0.63</v>
      </c>
      <c r="GJ233" s="71">
        <v>-0.53</v>
      </c>
      <c r="GK233" s="71">
        <v>-0.3</v>
      </c>
      <c r="GL233" s="71">
        <v>0.24</v>
      </c>
      <c r="GM233" s="71">
        <v>0.26</v>
      </c>
      <c r="GN233" s="71">
        <v>0.89</v>
      </c>
      <c r="GO233" s="71">
        <v>0.46</v>
      </c>
      <c r="GP233" s="71">
        <v>0.77</v>
      </c>
      <c r="GQ233" s="71">
        <v>0.31</v>
      </c>
      <c r="GR233" s="71">
        <v>-0.11</v>
      </c>
      <c r="GS233" s="71">
        <v>-0.41</v>
      </c>
      <c r="GT233" s="71">
        <v>-0.41</v>
      </c>
      <c r="GU233" s="71">
        <v>0.63</v>
      </c>
      <c r="GV233" s="71">
        <v>0.63</v>
      </c>
      <c r="GW233" s="71">
        <v>0.65</v>
      </c>
      <c r="GX233" s="71">
        <v>4.01</v>
      </c>
      <c r="GY233" s="71">
        <v>4.41</v>
      </c>
      <c r="GZ233" s="71">
        <v>4.5999999999999996</v>
      </c>
      <c r="HA233" s="71">
        <v>1</v>
      </c>
      <c r="HB233" s="71">
        <v>0.68</v>
      </c>
      <c r="HC233" s="71">
        <v>0.31</v>
      </c>
      <c r="HD233" s="71">
        <v>0</v>
      </c>
      <c r="HE233" s="71">
        <v>0</v>
      </c>
      <c r="HF233" s="71">
        <v>0</v>
      </c>
      <c r="HG233" s="71">
        <v>0</v>
      </c>
      <c r="HH233" s="71">
        <v>0</v>
      </c>
      <c r="HI233" s="71">
        <v>0</v>
      </c>
      <c r="HJ233" s="71">
        <v>1.6</v>
      </c>
      <c r="HK233" s="71">
        <v>1.63</v>
      </c>
      <c r="HL233" s="71">
        <v>1.63</v>
      </c>
      <c r="HM233" s="71">
        <v>0</v>
      </c>
      <c r="HN233" s="71">
        <v>0</v>
      </c>
      <c r="HO233" s="71">
        <v>0</v>
      </c>
      <c r="HP233" s="71">
        <v>0.22</v>
      </c>
      <c r="HQ233" s="71">
        <v>0.22</v>
      </c>
      <c r="HR233" s="71">
        <v>0.65</v>
      </c>
      <c r="HS233" s="71">
        <v>0.68</v>
      </c>
      <c r="HT233" s="71">
        <v>0.97</v>
      </c>
      <c r="HU233" s="71">
        <v>0.53</v>
      </c>
      <c r="HV233" s="71">
        <v>0.56000000000000005</v>
      </c>
      <c r="HW233" s="71">
        <v>0.26</v>
      </c>
      <c r="HX233" s="71">
        <v>0.28999999999999998</v>
      </c>
      <c r="HY233" s="71">
        <v>0.93</v>
      </c>
      <c r="HZ233" s="71">
        <v>0.93</v>
      </c>
      <c r="IA233" s="71">
        <v>0.94</v>
      </c>
      <c r="IB233" s="71">
        <v>0</v>
      </c>
      <c r="IC233" s="41">
        <v>-0.15</v>
      </c>
      <c r="ID233" s="41">
        <v>-0.1</v>
      </c>
      <c r="IE233" s="41">
        <v>0.1</v>
      </c>
      <c r="IF233" s="41">
        <v>0.15445887902995176</v>
      </c>
      <c r="IG233" s="41">
        <v>5.121431351775553E-2</v>
      </c>
      <c r="IH233" s="41">
        <v>0.3</v>
      </c>
      <c r="II233" s="41">
        <v>0.39356038274378002</v>
      </c>
      <c r="IJ233" s="41">
        <v>-0.2</v>
      </c>
      <c r="IK233" s="41">
        <v>-0.27412278324703077</v>
      </c>
      <c r="IL233" s="41">
        <v>-0.23451103411000407</v>
      </c>
      <c r="IM233" s="41">
        <v>0.35</v>
      </c>
      <c r="IN233" s="41">
        <v>0.8</v>
      </c>
      <c r="IO233" s="41">
        <v>1.0016370545344879</v>
      </c>
      <c r="IP233" s="41">
        <v>1.2</v>
      </c>
      <c r="IQ233" s="41">
        <v>1.4839062841147392</v>
      </c>
      <c r="IR233" s="41">
        <v>1.7203194737225151</v>
      </c>
      <c r="IS233" s="41">
        <v>1.9884022240255468</v>
      </c>
      <c r="IT233" s="41">
        <v>1.2790930033935197</v>
      </c>
      <c r="IU233" s="41">
        <v>0.89261417193429693</v>
      </c>
      <c r="IV233" s="41">
        <v>0.332597080639979</v>
      </c>
      <c r="IW233" s="41">
        <v>0.14108410145205139</v>
      </c>
      <c r="IX233" s="41">
        <v>0.2</v>
      </c>
      <c r="IY233" s="41">
        <v>5.146696949493719E-2</v>
      </c>
      <c r="IZ233" s="41"/>
    </row>
    <row r="234" spans="1:260" s="53" customFormat="1" ht="18" customHeight="1" x14ac:dyDescent="0.2">
      <c r="A234" s="97">
        <v>24802</v>
      </c>
      <c r="B234" s="20"/>
      <c r="C234" s="60"/>
      <c r="D234" s="29"/>
      <c r="E234" s="95"/>
      <c r="F234" s="66"/>
      <c r="G234" s="91" t="s">
        <v>226</v>
      </c>
      <c r="H234" s="71">
        <v>0.03</v>
      </c>
      <c r="I234" s="71">
        <v>0.03</v>
      </c>
      <c r="J234" s="71">
        <v>0.3</v>
      </c>
      <c r="K234" s="71">
        <v>0.3</v>
      </c>
      <c r="L234" s="71">
        <v>0.3</v>
      </c>
      <c r="M234" s="71">
        <v>0</v>
      </c>
      <c r="N234" s="71">
        <v>0</v>
      </c>
      <c r="O234" s="71">
        <v>0</v>
      </c>
      <c r="P234" s="71">
        <v>1.39</v>
      </c>
      <c r="Q234" s="71">
        <v>1.39</v>
      </c>
      <c r="R234" s="71">
        <v>1.39</v>
      </c>
      <c r="S234" s="71">
        <v>-0.73</v>
      </c>
      <c r="T234" s="71">
        <v>-0.73</v>
      </c>
      <c r="U234" s="71">
        <v>-0.73</v>
      </c>
      <c r="V234" s="71">
        <v>0.34</v>
      </c>
      <c r="W234" s="71">
        <v>0.34</v>
      </c>
      <c r="X234" s="71">
        <v>0.34</v>
      </c>
      <c r="Y234" s="71">
        <v>-0.17</v>
      </c>
      <c r="Z234" s="71">
        <v>-0.17</v>
      </c>
      <c r="AA234" s="71">
        <v>-0.17</v>
      </c>
      <c r="AB234" s="71">
        <v>-0.18</v>
      </c>
      <c r="AC234" s="71">
        <v>-0.18</v>
      </c>
      <c r="AD234" s="71">
        <v>-0.18</v>
      </c>
      <c r="AE234" s="71">
        <v>0</v>
      </c>
      <c r="AF234" s="71">
        <v>0.32</v>
      </c>
      <c r="AG234" s="71">
        <v>0.32</v>
      </c>
      <c r="AH234" s="71">
        <v>0.32</v>
      </c>
      <c r="AI234" s="71">
        <v>0</v>
      </c>
      <c r="AJ234" s="71">
        <v>0</v>
      </c>
      <c r="AK234" s="71">
        <v>-0.03</v>
      </c>
      <c r="AL234" s="71">
        <v>-0.03</v>
      </c>
      <c r="AM234" s="71">
        <v>-0.03</v>
      </c>
      <c r="AN234" s="71">
        <v>0.01</v>
      </c>
      <c r="AO234" s="71">
        <v>0.01</v>
      </c>
      <c r="AP234" s="71">
        <v>0.01</v>
      </c>
      <c r="AQ234" s="71">
        <v>0</v>
      </c>
      <c r="AR234" s="71">
        <v>0.41</v>
      </c>
      <c r="AS234" s="71">
        <v>0.41</v>
      </c>
      <c r="AT234" s="71">
        <v>0.64</v>
      </c>
      <c r="AU234" s="71">
        <v>0.89</v>
      </c>
      <c r="AV234" s="71">
        <v>0.68</v>
      </c>
      <c r="AW234" s="71">
        <v>1.18</v>
      </c>
      <c r="AX234" s="71">
        <v>0.81</v>
      </c>
      <c r="AY234" s="71">
        <v>0.81</v>
      </c>
      <c r="AZ234" s="71">
        <v>0.26</v>
      </c>
      <c r="BA234" s="71">
        <v>0.21</v>
      </c>
      <c r="BB234" s="71">
        <v>0.21</v>
      </c>
      <c r="BC234" s="71">
        <v>-0.35</v>
      </c>
      <c r="BD234" s="71">
        <v>-0.41</v>
      </c>
      <c r="BE234" s="71">
        <v>-0.37</v>
      </c>
      <c r="BF234" s="71">
        <v>0.04</v>
      </c>
      <c r="BG234" s="71">
        <v>0.12</v>
      </c>
      <c r="BH234" s="71">
        <v>0.09</v>
      </c>
      <c r="BI234" s="71">
        <v>0.01</v>
      </c>
      <c r="BJ234" s="71">
        <v>1.22</v>
      </c>
      <c r="BK234" s="71">
        <v>1.57</v>
      </c>
      <c r="BL234" s="71">
        <v>2.16</v>
      </c>
      <c r="BM234" s="71">
        <v>1</v>
      </c>
      <c r="BN234" s="71">
        <v>0.7</v>
      </c>
      <c r="BO234" s="71">
        <v>2.2799999999999998</v>
      </c>
      <c r="BP234" s="71">
        <v>3</v>
      </c>
      <c r="BQ234" s="71">
        <v>2.95</v>
      </c>
      <c r="BR234" s="71">
        <v>0.44</v>
      </c>
      <c r="BS234" s="71">
        <v>-0.46</v>
      </c>
      <c r="BT234" s="71">
        <v>-0.43</v>
      </c>
      <c r="BU234" s="71">
        <v>0.04</v>
      </c>
      <c r="BV234" s="71">
        <v>1.95</v>
      </c>
      <c r="BW234" s="71">
        <v>1.92</v>
      </c>
      <c r="BX234" s="71">
        <v>4.5199999999999996</v>
      </c>
      <c r="BY234" s="71">
        <v>2.63</v>
      </c>
      <c r="BZ234" s="71">
        <v>3.24</v>
      </c>
      <c r="CA234" s="71">
        <v>1.17</v>
      </c>
      <c r="CB234" s="71">
        <v>2.12</v>
      </c>
      <c r="CC234" s="71">
        <v>1.92</v>
      </c>
      <c r="CD234" s="71">
        <v>3.77</v>
      </c>
      <c r="CE234" s="71">
        <v>2.9</v>
      </c>
      <c r="CF234" s="71">
        <v>2.4700000000000002</v>
      </c>
      <c r="CG234" s="71">
        <v>0.38</v>
      </c>
      <c r="CH234" s="71">
        <v>0</v>
      </c>
      <c r="CI234" s="71">
        <v>0</v>
      </c>
      <c r="CJ234" s="71">
        <v>0.24</v>
      </c>
      <c r="CK234" s="71">
        <v>0.21</v>
      </c>
      <c r="CL234" s="71">
        <v>0.1</v>
      </c>
      <c r="CM234" s="71">
        <v>-0.94</v>
      </c>
      <c r="CN234" s="71">
        <v>-0.97</v>
      </c>
      <c r="CO234" s="71">
        <v>-0.92</v>
      </c>
      <c r="CP234" s="71">
        <v>-0.1</v>
      </c>
      <c r="CQ234" s="71">
        <v>-0.04</v>
      </c>
      <c r="CR234" s="71">
        <v>0.03</v>
      </c>
      <c r="CS234" s="71">
        <v>0.03</v>
      </c>
      <c r="CT234" s="71">
        <v>-0.43</v>
      </c>
      <c r="CU234" s="71">
        <v>-0.43</v>
      </c>
      <c r="CV234" s="71">
        <v>-1.0900000000000001</v>
      </c>
      <c r="CW234" s="71">
        <v>-0.2</v>
      </c>
      <c r="CX234" s="71">
        <v>-0.41</v>
      </c>
      <c r="CY234" s="71">
        <v>-0.16</v>
      </c>
      <c r="CZ234" s="71">
        <v>-0.21</v>
      </c>
      <c r="DA234" s="71">
        <v>-0.16</v>
      </c>
      <c r="DB234" s="71">
        <v>-0.19</v>
      </c>
      <c r="DC234" s="71">
        <v>-0.2</v>
      </c>
      <c r="DD234" s="71">
        <v>0.05</v>
      </c>
      <c r="DE234" s="71">
        <v>0.53</v>
      </c>
      <c r="DF234" s="71">
        <v>0.52</v>
      </c>
      <c r="DG234" s="71">
        <v>0.44</v>
      </c>
      <c r="DH234" s="71">
        <v>0.13</v>
      </c>
      <c r="DI234" s="71">
        <v>0.14000000000000001</v>
      </c>
      <c r="DJ234" s="71">
        <v>0.14000000000000001</v>
      </c>
      <c r="DK234" s="71">
        <v>0</v>
      </c>
      <c r="DL234" s="71">
        <v>0</v>
      </c>
      <c r="DM234" s="71">
        <v>0</v>
      </c>
      <c r="DN234" s="71">
        <v>-0.05</v>
      </c>
      <c r="DO234" s="71">
        <v>-0.06</v>
      </c>
      <c r="DP234" s="71">
        <v>0.05</v>
      </c>
      <c r="DQ234" s="71">
        <v>0.32</v>
      </c>
      <c r="DR234" s="71">
        <v>0.69</v>
      </c>
      <c r="DS234" s="71">
        <v>0.71</v>
      </c>
      <c r="DT234" s="71">
        <v>0.84</v>
      </c>
      <c r="DU234" s="71">
        <v>-1.03</v>
      </c>
      <c r="DV234" s="71">
        <v>-1.26</v>
      </c>
      <c r="DW234" s="71">
        <v>-1.42</v>
      </c>
      <c r="DX234" s="71">
        <v>0.25</v>
      </c>
      <c r="DY234" s="71">
        <v>0.36</v>
      </c>
      <c r="DZ234" s="71">
        <v>-0.3</v>
      </c>
      <c r="EA234" s="71">
        <v>-0.09</v>
      </c>
      <c r="EB234" s="71">
        <v>0</v>
      </c>
      <c r="EC234" s="71">
        <v>0.4</v>
      </c>
      <c r="ED234" s="71">
        <v>0.18</v>
      </c>
      <c r="EE234" s="71">
        <v>0</v>
      </c>
      <c r="EF234" s="71">
        <v>-0.25</v>
      </c>
      <c r="EG234" s="71">
        <v>0.87</v>
      </c>
      <c r="EH234" s="71">
        <v>1.58</v>
      </c>
      <c r="EI234" s="71">
        <v>-0.63</v>
      </c>
      <c r="EJ234" s="71">
        <v>-1.91</v>
      </c>
      <c r="EK234" s="71">
        <v>-2.59</v>
      </c>
      <c r="EL234" s="71">
        <v>-0.06</v>
      </c>
      <c r="EM234" s="71">
        <v>0.12</v>
      </c>
      <c r="EN234" s="71">
        <v>0.12</v>
      </c>
      <c r="EO234" s="71">
        <v>0.47</v>
      </c>
      <c r="EP234" s="71">
        <v>0.47</v>
      </c>
      <c r="EQ234" s="71">
        <v>0.46</v>
      </c>
      <c r="ER234" s="71">
        <v>0.13</v>
      </c>
      <c r="ES234" s="71">
        <v>0.24</v>
      </c>
      <c r="ET234" s="71">
        <v>0.24</v>
      </c>
      <c r="EU234" s="71">
        <v>0.12</v>
      </c>
      <c r="EV234" s="71">
        <v>0.02</v>
      </c>
      <c r="EW234" s="71">
        <v>0.02</v>
      </c>
      <c r="EX234" s="71">
        <v>0.74</v>
      </c>
      <c r="EY234" s="71">
        <v>0.84</v>
      </c>
      <c r="EZ234" s="71">
        <v>0.84</v>
      </c>
      <c r="FA234" s="71">
        <v>-0.03</v>
      </c>
      <c r="FB234" s="71">
        <v>-0.15</v>
      </c>
      <c r="FC234" s="71">
        <v>0.02</v>
      </c>
      <c r="FD234" s="71">
        <v>0.61</v>
      </c>
      <c r="FE234" s="71">
        <v>0.78</v>
      </c>
      <c r="FF234" s="71">
        <v>0.59</v>
      </c>
      <c r="FG234" s="71">
        <v>7.0000000000000007E-2</v>
      </c>
      <c r="FH234" s="71">
        <v>1.88</v>
      </c>
      <c r="FI234" s="71">
        <v>2.2599999999999998</v>
      </c>
      <c r="FJ234" s="71">
        <v>2.41</v>
      </c>
      <c r="FK234" s="71">
        <v>1.3</v>
      </c>
      <c r="FL234" s="71">
        <v>1.19</v>
      </c>
      <c r="FM234" s="71">
        <v>0.78</v>
      </c>
      <c r="FN234" s="71">
        <v>0.16</v>
      </c>
      <c r="FO234" s="71">
        <v>-0.11</v>
      </c>
      <c r="FP234" s="71">
        <v>0.31</v>
      </c>
      <c r="FQ234" s="71">
        <v>0.49</v>
      </c>
      <c r="FR234" s="71">
        <v>-0.43</v>
      </c>
      <c r="FS234" s="71">
        <v>0.3</v>
      </c>
      <c r="FT234" s="71">
        <v>0.73</v>
      </c>
      <c r="FU234" s="71">
        <v>0.78</v>
      </c>
      <c r="FV234" s="71">
        <v>-0.27</v>
      </c>
      <c r="FW234" s="71">
        <v>-0.62</v>
      </c>
      <c r="FX234" s="71">
        <v>0.51</v>
      </c>
      <c r="FY234" s="71">
        <v>1.33</v>
      </c>
      <c r="FZ234" s="71">
        <v>1.1599999999999999</v>
      </c>
      <c r="GA234" s="71">
        <v>1.1399999999999999</v>
      </c>
      <c r="GB234" s="71">
        <v>-0.5</v>
      </c>
      <c r="GC234" s="71">
        <v>-0.49</v>
      </c>
      <c r="GD234" s="71">
        <v>-0.53</v>
      </c>
      <c r="GE234" s="71">
        <v>0.28999999999999998</v>
      </c>
      <c r="GF234" s="71">
        <v>1.35</v>
      </c>
      <c r="GG234" s="71">
        <v>2.06</v>
      </c>
      <c r="GH234" s="71">
        <v>2.38</v>
      </c>
      <c r="GI234" s="71">
        <v>1.36</v>
      </c>
      <c r="GJ234" s="71">
        <v>0.45</v>
      </c>
      <c r="GK234" s="71">
        <v>1.22</v>
      </c>
      <c r="GL234" s="71">
        <v>1.1599999999999999</v>
      </c>
      <c r="GM234" s="71">
        <v>1.33</v>
      </c>
      <c r="GN234" s="71">
        <v>0.27</v>
      </c>
      <c r="GO234" s="71">
        <v>0.39</v>
      </c>
      <c r="GP234" s="71">
        <v>0.39</v>
      </c>
      <c r="GQ234" s="71">
        <v>0.12</v>
      </c>
      <c r="GR234" s="71">
        <v>-0.08</v>
      </c>
      <c r="GS234" s="71">
        <v>-0.24</v>
      </c>
      <c r="GT234" s="71">
        <v>0.16</v>
      </c>
      <c r="GU234" s="71">
        <v>0.25</v>
      </c>
      <c r="GV234" s="71">
        <v>0.24</v>
      </c>
      <c r="GW234" s="71">
        <v>0.14000000000000001</v>
      </c>
      <c r="GX234" s="71">
        <v>0.91</v>
      </c>
      <c r="GY234" s="71">
        <v>1.07</v>
      </c>
      <c r="GZ234" s="71">
        <v>1.21</v>
      </c>
      <c r="HA234" s="71">
        <v>0.77</v>
      </c>
      <c r="HB234" s="71">
        <v>0.62</v>
      </c>
      <c r="HC234" s="71">
        <v>0.86</v>
      </c>
      <c r="HD234" s="71">
        <v>0.52</v>
      </c>
      <c r="HE234" s="71">
        <v>0.52</v>
      </c>
      <c r="HF234" s="71">
        <v>0.01</v>
      </c>
      <c r="HG234" s="71">
        <v>0.01</v>
      </c>
      <c r="HH234" s="71">
        <v>0.04</v>
      </c>
      <c r="HI234" s="71">
        <v>7.0000000000000007E-2</v>
      </c>
      <c r="HJ234" s="71">
        <v>1.28</v>
      </c>
      <c r="HK234" s="71">
        <v>1.48</v>
      </c>
      <c r="HL234" s="71">
        <v>1.5</v>
      </c>
      <c r="HM234" s="71">
        <v>0.35</v>
      </c>
      <c r="HN234" s="71">
        <v>0.32</v>
      </c>
      <c r="HO234" s="71">
        <v>-0.34</v>
      </c>
      <c r="HP234" s="71">
        <v>-0.19</v>
      </c>
      <c r="HQ234" s="71">
        <v>-0.41</v>
      </c>
      <c r="HR234" s="71">
        <v>0.64</v>
      </c>
      <c r="HS234" s="71">
        <v>0.49</v>
      </c>
      <c r="HT234" s="71">
        <v>0.63</v>
      </c>
      <c r="HU234" s="71">
        <v>0.32</v>
      </c>
      <c r="HV234" s="71">
        <v>0.49</v>
      </c>
      <c r="HW234" s="71">
        <v>0.35</v>
      </c>
      <c r="HX234" s="71">
        <v>0.18</v>
      </c>
      <c r="HY234" s="71">
        <v>0.68</v>
      </c>
      <c r="HZ234" s="71">
        <v>0.68</v>
      </c>
      <c r="IA234" s="71">
        <v>1.22</v>
      </c>
      <c r="IB234" s="71">
        <v>0.53</v>
      </c>
      <c r="IC234" s="92">
        <v>-0.15</v>
      </c>
      <c r="ID234" s="92">
        <v>-0.1</v>
      </c>
      <c r="IE234" s="92">
        <v>0.1</v>
      </c>
      <c r="IF234" s="92">
        <v>0.15445887902995176</v>
      </c>
      <c r="IG234" s="92">
        <v>5.121431351775553E-2</v>
      </c>
      <c r="IH234" s="92">
        <v>0.3</v>
      </c>
      <c r="II234" s="92">
        <v>0.39356038274378002</v>
      </c>
      <c r="IJ234" s="92">
        <v>-0.2</v>
      </c>
      <c r="IK234" s="92">
        <v>-0.27412278324703077</v>
      </c>
      <c r="IL234" s="92">
        <v>-0.23451103411000407</v>
      </c>
      <c r="IM234" s="92">
        <v>0.35</v>
      </c>
      <c r="IN234" s="92">
        <v>0.8</v>
      </c>
      <c r="IO234" s="92">
        <v>1.0016370545344879</v>
      </c>
      <c r="IP234" s="92">
        <v>1.2</v>
      </c>
      <c r="IQ234" s="92">
        <v>1.4839062841147392</v>
      </c>
      <c r="IR234" s="92">
        <v>1.7203194737225151</v>
      </c>
      <c r="IS234" s="92">
        <v>1.9884022240255468</v>
      </c>
      <c r="IT234" s="92">
        <v>1.2790930033935197</v>
      </c>
      <c r="IU234" s="92">
        <v>0.89261417193429693</v>
      </c>
      <c r="IV234" s="92">
        <v>0.332597080639979</v>
      </c>
      <c r="IW234" s="92">
        <v>0.14108410145205139</v>
      </c>
      <c r="IX234" s="92">
        <v>0.2</v>
      </c>
      <c r="IY234" s="92">
        <v>5.146696949493719E-2</v>
      </c>
      <c r="IZ234" s="92"/>
    </row>
    <row r="235" spans="1:260" s="53" customFormat="1" ht="18" customHeight="1" x14ac:dyDescent="0.2">
      <c r="A235" s="97">
        <v>24803</v>
      </c>
      <c r="B235" s="20"/>
      <c r="C235" s="60"/>
      <c r="D235" s="29"/>
      <c r="E235" s="95"/>
      <c r="F235" s="35"/>
      <c r="G235" s="36" t="s">
        <v>227</v>
      </c>
      <c r="H235" s="71">
        <v>0</v>
      </c>
      <c r="I235" s="71">
        <v>1.02</v>
      </c>
      <c r="J235" s="71">
        <v>1.02</v>
      </c>
      <c r="K235" s="71">
        <v>1.02</v>
      </c>
      <c r="L235" s="71">
        <v>0</v>
      </c>
      <c r="M235" s="71">
        <v>0</v>
      </c>
      <c r="N235" s="71">
        <v>0</v>
      </c>
      <c r="O235" s="71">
        <v>0.28999999999999998</v>
      </c>
      <c r="P235" s="71">
        <v>3.16</v>
      </c>
      <c r="Q235" s="71">
        <v>3.07</v>
      </c>
      <c r="R235" s="71">
        <v>2.99</v>
      </c>
      <c r="S235" s="71">
        <v>0.14000000000000001</v>
      </c>
      <c r="T235" s="71">
        <v>0.16</v>
      </c>
      <c r="U235" s="71">
        <v>0.01</v>
      </c>
      <c r="V235" s="71">
        <v>0.01</v>
      </c>
      <c r="W235" s="71">
        <v>0</v>
      </c>
      <c r="X235" s="71">
        <v>0</v>
      </c>
      <c r="Y235" s="71">
        <v>0</v>
      </c>
      <c r="Z235" s="71">
        <v>0.1</v>
      </c>
      <c r="AA235" s="71">
        <v>0.1</v>
      </c>
      <c r="AB235" s="71">
        <v>0.1</v>
      </c>
      <c r="AC235" s="71">
        <v>0.43</v>
      </c>
      <c r="AD235" s="71">
        <v>0.43</v>
      </c>
      <c r="AE235" s="71">
        <v>0.42</v>
      </c>
      <c r="AF235" s="71">
        <v>0</v>
      </c>
      <c r="AG235" s="71">
        <v>0</v>
      </c>
      <c r="AH235" s="71">
        <v>0</v>
      </c>
      <c r="AI235" s="71">
        <v>0</v>
      </c>
      <c r="AJ235" s="71">
        <v>0</v>
      </c>
      <c r="AK235" s="71">
        <v>0</v>
      </c>
      <c r="AL235" s="71">
        <v>0</v>
      </c>
      <c r="AM235" s="71">
        <v>0</v>
      </c>
      <c r="AN235" s="71">
        <v>0</v>
      </c>
      <c r="AO235" s="71">
        <v>0</v>
      </c>
      <c r="AP235" s="71">
        <v>0</v>
      </c>
      <c r="AQ235" s="71">
        <v>0</v>
      </c>
      <c r="AR235" s="71">
        <v>0.36</v>
      </c>
      <c r="AS235" s="71">
        <v>0.37</v>
      </c>
      <c r="AT235" s="71">
        <v>0.56000000000000005</v>
      </c>
      <c r="AU235" s="71">
        <v>1.1599999999999999</v>
      </c>
      <c r="AV235" s="71">
        <v>1.07</v>
      </c>
      <c r="AW235" s="71">
        <v>4.21</v>
      </c>
      <c r="AX235" s="71">
        <v>3.78</v>
      </c>
      <c r="AY235" s="71">
        <v>3.78</v>
      </c>
      <c r="AZ235" s="71">
        <v>0.75</v>
      </c>
      <c r="BA235" s="71">
        <v>0.51</v>
      </c>
      <c r="BB235" s="71">
        <v>0.51</v>
      </c>
      <c r="BC235" s="71">
        <v>0.06</v>
      </c>
      <c r="BD235" s="71">
        <v>-0.14000000000000001</v>
      </c>
      <c r="BE235" s="71">
        <v>-0.1</v>
      </c>
      <c r="BF235" s="71">
        <v>0.19</v>
      </c>
      <c r="BG235" s="71">
        <v>0.31</v>
      </c>
      <c r="BH235" s="71">
        <v>0.3</v>
      </c>
      <c r="BI235" s="71">
        <v>0.06</v>
      </c>
      <c r="BJ235" s="71">
        <v>-0.75</v>
      </c>
      <c r="BK235" s="71">
        <v>-0.64</v>
      </c>
      <c r="BL235" s="71">
        <v>-0.5</v>
      </c>
      <c r="BM235" s="71">
        <v>1.1100000000000001</v>
      </c>
      <c r="BN235" s="71">
        <v>1.1399999999999999</v>
      </c>
      <c r="BO235" s="71">
        <v>2.56</v>
      </c>
      <c r="BP235" s="71">
        <v>2.95</v>
      </c>
      <c r="BQ235" s="71">
        <v>2.79</v>
      </c>
      <c r="BR235" s="71">
        <v>1.51</v>
      </c>
      <c r="BS235" s="71">
        <v>0.27</v>
      </c>
      <c r="BT235" s="71">
        <v>0.33</v>
      </c>
      <c r="BU235" s="71">
        <v>0.41</v>
      </c>
      <c r="BV235" s="71">
        <v>3.03</v>
      </c>
      <c r="BW235" s="71">
        <v>3.89</v>
      </c>
      <c r="BX235" s="71">
        <v>4.4400000000000004</v>
      </c>
      <c r="BY235" s="71">
        <v>1.86</v>
      </c>
      <c r="BZ235" s="71">
        <v>0.28000000000000003</v>
      </c>
      <c r="CA235" s="71">
        <v>-0.35</v>
      </c>
      <c r="CB235" s="71">
        <v>-0.87</v>
      </c>
      <c r="CC235" s="71">
        <v>-0.19</v>
      </c>
      <c r="CD235" s="71">
        <v>1.1499999999999999</v>
      </c>
      <c r="CE235" s="71">
        <v>2.0099999999999998</v>
      </c>
      <c r="CF235" s="71">
        <v>1.95</v>
      </c>
      <c r="CG235" s="71">
        <v>0.34</v>
      </c>
      <c r="CH235" s="71">
        <v>0.22</v>
      </c>
      <c r="CI235" s="71">
        <v>0.28999999999999998</v>
      </c>
      <c r="CJ235" s="71">
        <v>0.42</v>
      </c>
      <c r="CK235" s="71">
        <v>0.09</v>
      </c>
      <c r="CL235" s="71">
        <v>-0.05</v>
      </c>
      <c r="CM235" s="71">
        <v>-0.19</v>
      </c>
      <c r="CN235" s="71">
        <v>-0.62</v>
      </c>
      <c r="CO235" s="71">
        <v>-0.78</v>
      </c>
      <c r="CP235" s="71">
        <v>-1.99</v>
      </c>
      <c r="CQ235" s="71">
        <v>-1.31</v>
      </c>
      <c r="CR235" s="71">
        <v>-1.33</v>
      </c>
      <c r="CS235" s="71">
        <v>0.38</v>
      </c>
      <c r="CT235" s="71">
        <v>0.08</v>
      </c>
      <c r="CU235" s="71">
        <v>0.51</v>
      </c>
      <c r="CV235" s="71">
        <v>0</v>
      </c>
      <c r="CW235" s="71">
        <v>0.04</v>
      </c>
      <c r="CX235" s="71">
        <v>-0.78</v>
      </c>
      <c r="CY235" s="71">
        <v>-0.57999999999999996</v>
      </c>
      <c r="CZ235" s="71">
        <v>-0.81</v>
      </c>
      <c r="DA235" s="71">
        <v>-0.41</v>
      </c>
      <c r="DB235" s="71">
        <v>-0.37</v>
      </c>
      <c r="DC235" s="71">
        <v>7.0000000000000007E-2</v>
      </c>
      <c r="DD235" s="71">
        <v>0.24</v>
      </c>
      <c r="DE235" s="71">
        <v>0.62</v>
      </c>
      <c r="DF235" s="71">
        <v>0.64</v>
      </c>
      <c r="DG235" s="71">
        <v>0.47</v>
      </c>
      <c r="DH235" s="71">
        <v>0.2</v>
      </c>
      <c r="DI235" s="71">
        <v>-0.06</v>
      </c>
      <c r="DJ235" s="71">
        <v>-0.06</v>
      </c>
      <c r="DK235" s="71">
        <v>-0.21</v>
      </c>
      <c r="DL235" s="71">
        <v>-0.01</v>
      </c>
      <c r="DM235" s="71">
        <v>0.06</v>
      </c>
      <c r="DN235" s="71">
        <v>0.32</v>
      </c>
      <c r="DO235" s="71">
        <v>0.31</v>
      </c>
      <c r="DP235" s="71">
        <v>0.14000000000000001</v>
      </c>
      <c r="DQ235" s="71">
        <v>0.04</v>
      </c>
      <c r="DR235" s="71">
        <v>0.11</v>
      </c>
      <c r="DS235" s="71">
        <v>0.21</v>
      </c>
      <c r="DT235" s="71">
        <v>0.69</v>
      </c>
      <c r="DU235" s="71">
        <v>-0.31</v>
      </c>
      <c r="DV235" s="71">
        <v>-0.31</v>
      </c>
      <c r="DW235" s="71">
        <v>-0.35</v>
      </c>
      <c r="DX235" s="71">
        <v>0.63</v>
      </c>
      <c r="DY235" s="71">
        <v>0.8</v>
      </c>
      <c r="DZ235" s="71">
        <v>0.41</v>
      </c>
      <c r="EA235" s="71">
        <v>0.96</v>
      </c>
      <c r="EB235" s="71">
        <v>0.77</v>
      </c>
      <c r="EC235" s="71">
        <v>0.09</v>
      </c>
      <c r="ED235" s="71">
        <v>-0.42</v>
      </c>
      <c r="EE235" s="71">
        <v>-0.42</v>
      </c>
      <c r="EF235" s="71">
        <v>-0.01</v>
      </c>
      <c r="EG235" s="71">
        <v>0.32</v>
      </c>
      <c r="EH235" s="71">
        <v>0.32</v>
      </c>
      <c r="EI235" s="71">
        <v>-1.48</v>
      </c>
      <c r="EJ235" s="71">
        <v>-1.78</v>
      </c>
      <c r="EK235" s="71">
        <v>-1.79</v>
      </c>
      <c r="EL235" s="71">
        <v>0</v>
      </c>
      <c r="EM235" s="71">
        <v>0</v>
      </c>
      <c r="EN235" s="71">
        <v>0</v>
      </c>
      <c r="EO235" s="71">
        <v>0</v>
      </c>
      <c r="EP235" s="71">
        <v>0</v>
      </c>
      <c r="EQ235" s="71">
        <v>0</v>
      </c>
      <c r="ER235" s="71">
        <v>0.05</v>
      </c>
      <c r="ES235" s="71">
        <v>-0.28999999999999998</v>
      </c>
      <c r="ET235" s="71">
        <v>-0.3</v>
      </c>
      <c r="EU235" s="71">
        <v>-0.14000000000000001</v>
      </c>
      <c r="EV235" s="71">
        <v>0.22</v>
      </c>
      <c r="EW235" s="71">
        <v>0.22</v>
      </c>
      <c r="EX235" s="71">
        <v>1.1100000000000001</v>
      </c>
      <c r="EY235" s="71">
        <v>1.28</v>
      </c>
      <c r="EZ235" s="71">
        <v>1.4</v>
      </c>
      <c r="FA235" s="71">
        <v>0.14000000000000001</v>
      </c>
      <c r="FB235" s="71">
        <v>0</v>
      </c>
      <c r="FC235" s="71">
        <v>0.3</v>
      </c>
      <c r="FD235" s="71">
        <v>1.08</v>
      </c>
      <c r="FE235" s="71">
        <v>1.69</v>
      </c>
      <c r="FF235" s="71">
        <v>1.71</v>
      </c>
      <c r="FG235" s="71">
        <v>1.0900000000000001</v>
      </c>
      <c r="FH235" s="71">
        <v>0.78</v>
      </c>
      <c r="FI235" s="71">
        <v>0.71</v>
      </c>
      <c r="FJ235" s="71">
        <v>0.96</v>
      </c>
      <c r="FK235" s="71">
        <v>1.1000000000000001</v>
      </c>
      <c r="FL235" s="71">
        <v>0.83</v>
      </c>
      <c r="FM235" s="71">
        <v>1.18</v>
      </c>
      <c r="FN235" s="71">
        <v>0.38</v>
      </c>
      <c r="FO235" s="71">
        <v>0.38</v>
      </c>
      <c r="FP235" s="71">
        <v>0</v>
      </c>
      <c r="FQ235" s="71">
        <v>0.05</v>
      </c>
      <c r="FR235" s="71">
        <v>-0.74</v>
      </c>
      <c r="FS235" s="71">
        <v>0.22</v>
      </c>
      <c r="FT235" s="71">
        <v>0.62</v>
      </c>
      <c r="FU235" s="71">
        <v>1.4</v>
      </c>
      <c r="FV235" s="71">
        <v>1.1299999999999999</v>
      </c>
      <c r="FW235" s="71">
        <v>0.65</v>
      </c>
      <c r="FX235" s="71">
        <v>0.9</v>
      </c>
      <c r="FY235" s="71">
        <v>1.31</v>
      </c>
      <c r="FZ235" s="71">
        <v>1.31</v>
      </c>
      <c r="GA235" s="71">
        <v>1.06</v>
      </c>
      <c r="GB235" s="71">
        <v>0</v>
      </c>
      <c r="GC235" s="71">
        <v>0</v>
      </c>
      <c r="GD235" s="71">
        <v>0</v>
      </c>
      <c r="GE235" s="71">
        <v>0</v>
      </c>
      <c r="GF235" s="71">
        <v>0.25</v>
      </c>
      <c r="GG235" s="71">
        <v>2.08</v>
      </c>
      <c r="GH235" s="71">
        <v>2.0499999999999998</v>
      </c>
      <c r="GI235" s="71">
        <v>1.94</v>
      </c>
      <c r="GJ235" s="71">
        <v>0.11</v>
      </c>
      <c r="GK235" s="71">
        <v>0.1</v>
      </c>
      <c r="GL235" s="71">
        <v>-0.04</v>
      </c>
      <c r="GM235" s="71">
        <v>-0.04</v>
      </c>
      <c r="GN235" s="71">
        <v>0.38</v>
      </c>
      <c r="GO235" s="71">
        <v>0.72</v>
      </c>
      <c r="GP235" s="71">
        <v>0.82</v>
      </c>
      <c r="GQ235" s="71">
        <v>1.23</v>
      </c>
      <c r="GR235" s="71">
        <v>0.73</v>
      </c>
      <c r="GS235" s="71">
        <v>0.67</v>
      </c>
      <c r="GT235" s="71">
        <v>0.25</v>
      </c>
      <c r="GU235" s="71">
        <v>0.34</v>
      </c>
      <c r="GV235" s="71">
        <v>0.34</v>
      </c>
      <c r="GW235" s="71">
        <v>0.14000000000000001</v>
      </c>
      <c r="GX235" s="71">
        <v>1.47</v>
      </c>
      <c r="GY235" s="71">
        <v>1.79</v>
      </c>
      <c r="GZ235" s="71">
        <v>2.12</v>
      </c>
      <c r="HA235" s="71">
        <v>1.25</v>
      </c>
      <c r="HB235" s="71">
        <v>0.55000000000000004</v>
      </c>
      <c r="HC235" s="71">
        <v>0</v>
      </c>
      <c r="HD235" s="71">
        <v>0</v>
      </c>
      <c r="HE235" s="71">
        <v>0</v>
      </c>
      <c r="HF235" s="71">
        <v>0</v>
      </c>
      <c r="HG235" s="71">
        <v>0</v>
      </c>
      <c r="HH235" s="71">
        <v>0</v>
      </c>
      <c r="HI235" s="71">
        <v>0.99</v>
      </c>
      <c r="HJ235" s="71">
        <v>1.62</v>
      </c>
      <c r="HK235" s="71">
        <v>1.87</v>
      </c>
      <c r="HL235" s="71">
        <v>1.04</v>
      </c>
      <c r="HM235" s="71">
        <v>0.44</v>
      </c>
      <c r="HN235" s="71">
        <v>0.13</v>
      </c>
      <c r="HO235" s="71">
        <v>0.04</v>
      </c>
      <c r="HP235" s="71">
        <v>0.04</v>
      </c>
      <c r="HQ235" s="71">
        <v>0.04</v>
      </c>
      <c r="HR235" s="71">
        <v>0.92</v>
      </c>
      <c r="HS235" s="71">
        <v>0.92</v>
      </c>
      <c r="HT235" s="71">
        <v>1.39</v>
      </c>
      <c r="HU235" s="71">
        <v>1.57</v>
      </c>
      <c r="HV235" s="71">
        <v>1.77</v>
      </c>
      <c r="HW235" s="71">
        <v>1.29</v>
      </c>
      <c r="HX235" s="71">
        <v>0.21</v>
      </c>
      <c r="HY235" s="71">
        <v>0.49</v>
      </c>
      <c r="HZ235" s="71">
        <v>0.49</v>
      </c>
      <c r="IA235" s="71">
        <v>0.49</v>
      </c>
      <c r="IB235" s="71">
        <v>0</v>
      </c>
      <c r="IC235" s="41">
        <v>-0.15</v>
      </c>
      <c r="ID235" s="41">
        <v>-0.1</v>
      </c>
      <c r="IE235" s="41">
        <v>0.1</v>
      </c>
      <c r="IF235" s="41">
        <v>0.15445887902995176</v>
      </c>
      <c r="IG235" s="41">
        <v>5.121431351775553E-2</v>
      </c>
      <c r="IH235" s="41">
        <v>0.3</v>
      </c>
      <c r="II235" s="41">
        <v>0.39356038274378002</v>
      </c>
      <c r="IJ235" s="41">
        <v>-0.2</v>
      </c>
      <c r="IK235" s="41">
        <v>-0.27412278324703077</v>
      </c>
      <c r="IL235" s="41">
        <v>-0.23451103411000407</v>
      </c>
      <c r="IM235" s="41">
        <v>0.35</v>
      </c>
      <c r="IN235" s="41">
        <v>0.8</v>
      </c>
      <c r="IO235" s="41">
        <v>1.0016370545344879</v>
      </c>
      <c r="IP235" s="41">
        <v>1.2</v>
      </c>
      <c r="IQ235" s="41">
        <v>1.4839062841147392</v>
      </c>
      <c r="IR235" s="41">
        <v>1.7203194737225151</v>
      </c>
      <c r="IS235" s="41">
        <v>1.9884022240255468</v>
      </c>
      <c r="IT235" s="41">
        <v>1.2790930033935197</v>
      </c>
      <c r="IU235" s="41">
        <v>0.89261417193429693</v>
      </c>
      <c r="IV235" s="41">
        <v>0.332597080639979</v>
      </c>
      <c r="IW235" s="41">
        <v>0.14108410145205139</v>
      </c>
      <c r="IX235" s="41">
        <v>0.2</v>
      </c>
      <c r="IY235" s="41">
        <v>5.146696949493719E-2</v>
      </c>
      <c r="IZ235" s="41"/>
    </row>
    <row r="236" spans="1:260" s="53" customFormat="1" ht="18" customHeight="1" x14ac:dyDescent="0.2">
      <c r="A236" s="97">
        <v>24804</v>
      </c>
      <c r="B236" s="20"/>
      <c r="C236" s="60"/>
      <c r="D236" s="29"/>
      <c r="E236" s="95"/>
      <c r="F236" s="35"/>
      <c r="G236" s="36" t="s">
        <v>228</v>
      </c>
      <c r="H236" s="71">
        <v>-0.14000000000000001</v>
      </c>
      <c r="I236" s="71">
        <v>7.0000000000000007E-2</v>
      </c>
      <c r="J236" s="71">
        <v>7.0000000000000007E-2</v>
      </c>
      <c r="K236" s="71">
        <v>7.0000000000000007E-2</v>
      </c>
      <c r="L236" s="71">
        <v>0</v>
      </c>
      <c r="M236" s="71">
        <v>0</v>
      </c>
      <c r="N236" s="71">
        <v>0</v>
      </c>
      <c r="O236" s="71">
        <v>0</v>
      </c>
      <c r="P236" s="71">
        <v>0</v>
      </c>
      <c r="Q236" s="71">
        <v>0.3</v>
      </c>
      <c r="R236" s="71">
        <v>0.28999999999999998</v>
      </c>
      <c r="S236" s="71">
        <v>0.3</v>
      </c>
      <c r="T236" s="71">
        <v>0</v>
      </c>
      <c r="U236" s="71">
        <v>0</v>
      </c>
      <c r="V236" s="71">
        <v>0</v>
      </c>
      <c r="W236" s="71">
        <v>0</v>
      </c>
      <c r="X236" s="71">
        <v>0.32</v>
      </c>
      <c r="Y236" s="71">
        <v>0.27</v>
      </c>
      <c r="Z236" s="71">
        <v>0.27</v>
      </c>
      <c r="AA236" s="71">
        <v>0</v>
      </c>
      <c r="AB236" s="71">
        <v>0</v>
      </c>
      <c r="AC236" s="71">
        <v>0</v>
      </c>
      <c r="AD236" s="71">
        <v>0.3</v>
      </c>
      <c r="AE236" s="71">
        <v>0.3</v>
      </c>
      <c r="AF236" s="71">
        <v>0.3</v>
      </c>
      <c r="AG236" s="71">
        <v>-0.08</v>
      </c>
      <c r="AH236" s="71">
        <v>-0.08</v>
      </c>
      <c r="AI236" s="71">
        <v>-0.08</v>
      </c>
      <c r="AJ236" s="71">
        <v>0.1</v>
      </c>
      <c r="AK236" s="71">
        <v>0.1</v>
      </c>
      <c r="AL236" s="71">
        <v>0.1</v>
      </c>
      <c r="AM236" s="71">
        <v>0.08</v>
      </c>
      <c r="AN236" s="71">
        <v>0.37</v>
      </c>
      <c r="AO236" s="71">
        <v>0.37</v>
      </c>
      <c r="AP236" s="71">
        <v>0.6</v>
      </c>
      <c r="AQ236" s="71">
        <v>0.28999999999999998</v>
      </c>
      <c r="AR236" s="71">
        <v>0.72</v>
      </c>
      <c r="AS236" s="71">
        <v>1.35</v>
      </c>
      <c r="AT236" s="71">
        <v>1.35</v>
      </c>
      <c r="AU236" s="71">
        <v>1.35</v>
      </c>
      <c r="AV236" s="71">
        <v>-0.99</v>
      </c>
      <c r="AW236" s="71">
        <v>-0.99</v>
      </c>
      <c r="AX236" s="71">
        <v>-0.99</v>
      </c>
      <c r="AY236" s="71">
        <v>-1.05</v>
      </c>
      <c r="AZ236" s="71">
        <v>-1.05</v>
      </c>
      <c r="BA236" s="71">
        <v>-1.05</v>
      </c>
      <c r="BB236" s="71">
        <v>-0.7</v>
      </c>
      <c r="BC236" s="71">
        <v>0.35</v>
      </c>
      <c r="BD236" s="71">
        <v>0.35</v>
      </c>
      <c r="BE236" s="71">
        <v>1.38</v>
      </c>
      <c r="BF236" s="71">
        <v>0.32</v>
      </c>
      <c r="BG236" s="71">
        <v>1.1200000000000001</v>
      </c>
      <c r="BH236" s="71">
        <v>1.48</v>
      </c>
      <c r="BI236" s="71">
        <v>1.48</v>
      </c>
      <c r="BJ236" s="71">
        <v>0.9</v>
      </c>
      <c r="BK236" s="71">
        <v>0.55000000000000004</v>
      </c>
      <c r="BL236" s="71">
        <v>0.55000000000000004</v>
      </c>
      <c r="BM236" s="71">
        <v>-0.52</v>
      </c>
      <c r="BN236" s="71">
        <v>0.35</v>
      </c>
      <c r="BO236" s="71">
        <v>0.34</v>
      </c>
      <c r="BP236" s="71">
        <v>0.34</v>
      </c>
      <c r="BQ236" s="71">
        <v>0.32</v>
      </c>
      <c r="BR236" s="71">
        <v>1.24</v>
      </c>
      <c r="BS236" s="71">
        <v>1.24</v>
      </c>
      <c r="BT236" s="71">
        <v>1.68</v>
      </c>
      <c r="BU236" s="71">
        <v>2.3199999999999998</v>
      </c>
      <c r="BV236" s="71">
        <v>2.29</v>
      </c>
      <c r="BW236" s="71">
        <v>4.3899999999999997</v>
      </c>
      <c r="BX236" s="71">
        <v>2.77</v>
      </c>
      <c r="BY236" s="71">
        <v>2.81</v>
      </c>
      <c r="BZ236" s="71">
        <v>1.65</v>
      </c>
      <c r="CA236" s="71">
        <v>1.65</v>
      </c>
      <c r="CB236" s="71">
        <v>2.46</v>
      </c>
      <c r="CC236" s="71">
        <v>1.53</v>
      </c>
      <c r="CD236" s="71">
        <v>1.51</v>
      </c>
      <c r="CE236" s="71">
        <v>0.75</v>
      </c>
      <c r="CF236" s="71">
        <v>-0.74</v>
      </c>
      <c r="CG236" s="71">
        <v>-0.74</v>
      </c>
      <c r="CH236" s="71">
        <v>-0.74</v>
      </c>
      <c r="CI236" s="71">
        <v>0</v>
      </c>
      <c r="CJ236" s="71">
        <v>-0.71</v>
      </c>
      <c r="CK236" s="71">
        <v>-0.71</v>
      </c>
      <c r="CL236" s="71">
        <v>2.5499999999999998</v>
      </c>
      <c r="CM236" s="71">
        <v>3.35</v>
      </c>
      <c r="CN236" s="71">
        <v>3.33</v>
      </c>
      <c r="CO236" s="71">
        <v>-3.89</v>
      </c>
      <c r="CP236" s="71">
        <v>-3.89</v>
      </c>
      <c r="CQ236" s="71">
        <v>-3.9</v>
      </c>
      <c r="CR236" s="71">
        <v>-2.06</v>
      </c>
      <c r="CS236" s="71">
        <v>-2.0499999999999998</v>
      </c>
      <c r="CT236" s="71">
        <v>-2.0499999999999998</v>
      </c>
      <c r="CU236" s="71">
        <v>0</v>
      </c>
      <c r="CV236" s="71">
        <v>0</v>
      </c>
      <c r="CW236" s="71">
        <v>0</v>
      </c>
      <c r="CX236" s="71">
        <v>-0.53</v>
      </c>
      <c r="CY236" s="71">
        <v>-0.53</v>
      </c>
      <c r="CZ236" s="71">
        <v>-0.53</v>
      </c>
      <c r="DA236" s="71">
        <v>-0.01</v>
      </c>
      <c r="DB236" s="71">
        <v>-0.01</v>
      </c>
      <c r="DC236" s="71">
        <v>-0.01</v>
      </c>
      <c r="DD236" s="71">
        <v>1.2</v>
      </c>
      <c r="DE236" s="71">
        <v>1.2</v>
      </c>
      <c r="DF236" s="71">
        <v>1.0900000000000001</v>
      </c>
      <c r="DG236" s="71">
        <v>0.12</v>
      </c>
      <c r="DH236" s="71">
        <v>0.12</v>
      </c>
      <c r="DI236" s="71">
        <v>0.12</v>
      </c>
      <c r="DJ236" s="71">
        <v>-0.13</v>
      </c>
      <c r="DK236" s="71">
        <v>-0.13</v>
      </c>
      <c r="DL236" s="71">
        <v>-0.13</v>
      </c>
      <c r="DM236" s="71">
        <v>0</v>
      </c>
      <c r="DN236" s="71">
        <v>0</v>
      </c>
      <c r="DO236" s="71">
        <v>0</v>
      </c>
      <c r="DP236" s="71">
        <v>0.78</v>
      </c>
      <c r="DQ236" s="71">
        <v>0.78</v>
      </c>
      <c r="DR236" s="71">
        <v>0.77</v>
      </c>
      <c r="DS236" s="71">
        <v>0</v>
      </c>
      <c r="DT236" s="71">
        <v>0</v>
      </c>
      <c r="DU236" s="71">
        <v>0</v>
      </c>
      <c r="DV236" s="71">
        <v>0</v>
      </c>
      <c r="DW236" s="71">
        <v>0.47</v>
      </c>
      <c r="DX236" s="71">
        <v>0.48</v>
      </c>
      <c r="DY236" s="71">
        <v>0.35</v>
      </c>
      <c r="DZ236" s="71">
        <v>-0.13</v>
      </c>
      <c r="EA236" s="71">
        <v>-0.13</v>
      </c>
      <c r="EB236" s="71">
        <v>0</v>
      </c>
      <c r="EC236" s="71">
        <v>0</v>
      </c>
      <c r="ED236" s="71">
        <v>0</v>
      </c>
      <c r="EE236" s="71">
        <v>0</v>
      </c>
      <c r="EF236" s="71">
        <v>0</v>
      </c>
      <c r="EG236" s="71">
        <v>0</v>
      </c>
      <c r="EH236" s="71">
        <v>0.85</v>
      </c>
      <c r="EI236" s="71">
        <v>0.85</v>
      </c>
      <c r="EJ236" s="71">
        <v>0.86</v>
      </c>
      <c r="EK236" s="71">
        <v>0.06</v>
      </c>
      <c r="EL236" s="71">
        <v>0.06</v>
      </c>
      <c r="EM236" s="71">
        <v>0.06</v>
      </c>
      <c r="EN236" s="71">
        <v>0.02</v>
      </c>
      <c r="EO236" s="71">
        <v>0.02</v>
      </c>
      <c r="EP236" s="71">
        <v>0.02</v>
      </c>
      <c r="EQ236" s="71">
        <v>0</v>
      </c>
      <c r="ER236" s="71">
        <v>0</v>
      </c>
      <c r="ES236" s="71">
        <v>0</v>
      </c>
      <c r="ET236" s="71">
        <v>0</v>
      </c>
      <c r="EU236" s="71">
        <v>0</v>
      </c>
      <c r="EV236" s="71">
        <v>0</v>
      </c>
      <c r="EW236" s="71">
        <v>0.73</v>
      </c>
      <c r="EX236" s="71">
        <v>0.73</v>
      </c>
      <c r="EY236" s="71">
        <v>0.71</v>
      </c>
      <c r="EZ236" s="71">
        <v>0</v>
      </c>
      <c r="FA236" s="71">
        <v>0</v>
      </c>
      <c r="FB236" s="71">
        <v>0</v>
      </c>
      <c r="FC236" s="71">
        <v>0</v>
      </c>
      <c r="FD236" s="71">
        <v>0</v>
      </c>
      <c r="FE236" s="71">
        <v>0</v>
      </c>
      <c r="FF236" s="71">
        <v>0</v>
      </c>
      <c r="FG236" s="71">
        <v>0.53</v>
      </c>
      <c r="FH236" s="71">
        <v>0.53</v>
      </c>
      <c r="FI236" s="71">
        <v>0.6</v>
      </c>
      <c r="FJ236" s="71">
        <v>0</v>
      </c>
      <c r="FK236" s="71">
        <v>0</v>
      </c>
      <c r="FL236" s="71">
        <v>0.23</v>
      </c>
      <c r="FM236" s="71">
        <v>0.23</v>
      </c>
      <c r="FN236" s="71">
        <v>1.1200000000000001</v>
      </c>
      <c r="FO236" s="71">
        <v>2.38</v>
      </c>
      <c r="FP236" s="71">
        <v>2.35</v>
      </c>
      <c r="FQ236" s="71">
        <v>1.51</v>
      </c>
      <c r="FR236" s="71">
        <v>0</v>
      </c>
      <c r="FS236" s="71">
        <v>0</v>
      </c>
      <c r="FT236" s="71">
        <v>0</v>
      </c>
      <c r="FU236" s="71">
        <v>0</v>
      </c>
      <c r="FV236" s="71">
        <v>0</v>
      </c>
      <c r="FW236" s="71">
        <v>0</v>
      </c>
      <c r="FX236" s="71">
        <v>0</v>
      </c>
      <c r="FY236" s="71">
        <v>0</v>
      </c>
      <c r="FZ236" s="71">
        <v>0</v>
      </c>
      <c r="GA236" s="71">
        <v>0</v>
      </c>
      <c r="GB236" s="71">
        <v>0</v>
      </c>
      <c r="GC236" s="71">
        <v>0</v>
      </c>
      <c r="GD236" s="71">
        <v>0</v>
      </c>
      <c r="GE236" s="71">
        <v>0</v>
      </c>
      <c r="GF236" s="71">
        <v>0</v>
      </c>
      <c r="GG236" s="71">
        <v>0</v>
      </c>
      <c r="GH236" s="71">
        <v>0</v>
      </c>
      <c r="GI236" s="71">
        <v>0</v>
      </c>
      <c r="GJ236" s="71">
        <v>0</v>
      </c>
      <c r="GK236" s="71">
        <v>-0.27</v>
      </c>
      <c r="GL236" s="71">
        <v>-0.24</v>
      </c>
      <c r="GM236" s="71">
        <v>0.86</v>
      </c>
      <c r="GN236" s="71">
        <v>1.1000000000000001</v>
      </c>
      <c r="GO236" s="71">
        <v>1.1000000000000001</v>
      </c>
      <c r="GP236" s="71">
        <v>-0.04</v>
      </c>
      <c r="GQ236" s="71">
        <v>-0.04</v>
      </c>
      <c r="GR236" s="71">
        <v>-0.04</v>
      </c>
      <c r="GS236" s="71">
        <v>0</v>
      </c>
      <c r="GT236" s="71">
        <v>0</v>
      </c>
      <c r="GU236" s="71">
        <v>0</v>
      </c>
      <c r="GV236" s="71">
        <v>0</v>
      </c>
      <c r="GW236" s="71">
        <v>0</v>
      </c>
      <c r="GX236" s="71">
        <v>0</v>
      </c>
      <c r="GY236" s="71">
        <v>0</v>
      </c>
      <c r="GZ236" s="71">
        <v>0</v>
      </c>
      <c r="HA236" s="71">
        <v>0</v>
      </c>
      <c r="HB236" s="71">
        <v>0</v>
      </c>
      <c r="HC236" s="71">
        <v>0</v>
      </c>
      <c r="HD236" s="71">
        <v>0</v>
      </c>
      <c r="HE236" s="71">
        <v>0</v>
      </c>
      <c r="HF236" s="71">
        <v>0</v>
      </c>
      <c r="HG236" s="71">
        <v>0</v>
      </c>
      <c r="HH236" s="71">
        <v>0</v>
      </c>
      <c r="HI236" s="71">
        <v>0</v>
      </c>
      <c r="HJ236" s="71">
        <v>0</v>
      </c>
      <c r="HK236" s="71">
        <v>0</v>
      </c>
      <c r="HL236" s="71">
        <v>0</v>
      </c>
      <c r="HM236" s="71">
        <v>0</v>
      </c>
      <c r="HN236" s="71">
        <v>0</v>
      </c>
      <c r="HO236" s="71">
        <v>0</v>
      </c>
      <c r="HP236" s="71">
        <v>0</v>
      </c>
      <c r="HQ236" s="71">
        <v>0</v>
      </c>
      <c r="HR236" s="71">
        <v>0</v>
      </c>
      <c r="HS236" s="71">
        <v>0</v>
      </c>
      <c r="HT236" s="71">
        <v>0</v>
      </c>
      <c r="HU236" s="71">
        <v>0</v>
      </c>
      <c r="HV236" s="71">
        <v>1.08</v>
      </c>
      <c r="HW236" s="71">
        <v>1.08</v>
      </c>
      <c r="HX236" s="71">
        <v>2.15</v>
      </c>
      <c r="HY236" s="71">
        <v>1.07</v>
      </c>
      <c r="HZ236" s="71">
        <v>1.07</v>
      </c>
      <c r="IA236" s="71">
        <v>0</v>
      </c>
      <c r="IB236" s="71">
        <v>0</v>
      </c>
      <c r="IC236" s="41">
        <v>-0.15</v>
      </c>
      <c r="ID236" s="41">
        <v>-0.1</v>
      </c>
      <c r="IE236" s="41">
        <v>0.1</v>
      </c>
      <c r="IF236" s="41">
        <v>0.15445887902995176</v>
      </c>
      <c r="IG236" s="41">
        <v>5.121431351775553E-2</v>
      </c>
      <c r="IH236" s="41">
        <v>0.3</v>
      </c>
      <c r="II236" s="41">
        <v>0.39356038274378002</v>
      </c>
      <c r="IJ236" s="41">
        <v>-0.2</v>
      </c>
      <c r="IK236" s="41">
        <v>-0.27412278324703077</v>
      </c>
      <c r="IL236" s="41">
        <v>-0.23451103411000407</v>
      </c>
      <c r="IM236" s="41">
        <v>0.35</v>
      </c>
      <c r="IN236" s="41">
        <v>0.8</v>
      </c>
      <c r="IO236" s="41">
        <v>1.0016370545344879</v>
      </c>
      <c r="IP236" s="41">
        <v>1.2</v>
      </c>
      <c r="IQ236" s="41">
        <v>1.4839062841147392</v>
      </c>
      <c r="IR236" s="41">
        <v>1.7203194737225151</v>
      </c>
      <c r="IS236" s="41">
        <v>1.9884022240255468</v>
      </c>
      <c r="IT236" s="41">
        <v>1.2790930033935197</v>
      </c>
      <c r="IU236" s="41">
        <v>0.89261417193429693</v>
      </c>
      <c r="IV236" s="41">
        <v>0.332597080639979</v>
      </c>
      <c r="IW236" s="41">
        <v>0.14108410145205139</v>
      </c>
      <c r="IX236" s="41">
        <v>0.2</v>
      </c>
      <c r="IY236" s="41">
        <v>5.146696949493719E-2</v>
      </c>
      <c r="IZ236" s="41"/>
    </row>
    <row r="237" spans="1:260" s="53" customFormat="1" ht="18" customHeight="1" x14ac:dyDescent="0.2">
      <c r="A237" s="97">
        <v>24805</v>
      </c>
      <c r="B237" s="20"/>
      <c r="C237" s="60"/>
      <c r="D237" s="29"/>
      <c r="E237" s="95"/>
      <c r="F237" s="35"/>
      <c r="G237" s="36" t="s">
        <v>229</v>
      </c>
      <c r="H237" s="71">
        <v>-1.65</v>
      </c>
      <c r="I237" s="71">
        <v>0.06</v>
      </c>
      <c r="J237" s="71">
        <v>0.39</v>
      </c>
      <c r="K237" s="71">
        <v>0.54</v>
      </c>
      <c r="L237" s="71">
        <v>0.4</v>
      </c>
      <c r="M237" s="71">
        <v>0.28000000000000003</v>
      </c>
      <c r="N237" s="71">
        <v>-0.93</v>
      </c>
      <c r="O237" s="71">
        <v>-1.1599999999999999</v>
      </c>
      <c r="P237" s="71">
        <v>-1.35</v>
      </c>
      <c r="Q237" s="71">
        <v>1.66</v>
      </c>
      <c r="R237" s="71">
        <v>2.41</v>
      </c>
      <c r="S237" s="71">
        <v>2.61</v>
      </c>
      <c r="T237" s="71">
        <v>1.27</v>
      </c>
      <c r="U237" s="71">
        <v>0.96</v>
      </c>
      <c r="V237" s="71">
        <v>0.9</v>
      </c>
      <c r="W237" s="71">
        <v>1.79</v>
      </c>
      <c r="X237" s="71">
        <v>2.72</v>
      </c>
      <c r="Y237" s="71">
        <v>2.34</v>
      </c>
      <c r="Z237" s="71">
        <v>1</v>
      </c>
      <c r="AA237" s="71">
        <v>-0.28000000000000003</v>
      </c>
      <c r="AB237" s="71">
        <v>-0.73</v>
      </c>
      <c r="AC237" s="71">
        <v>-1.1599999999999999</v>
      </c>
      <c r="AD237" s="71">
        <v>-1.44</v>
      </c>
      <c r="AE237" s="71">
        <v>-1.1299999999999999</v>
      </c>
      <c r="AF237" s="71">
        <v>-1.04</v>
      </c>
      <c r="AG237" s="71">
        <v>-0.65</v>
      </c>
      <c r="AH237" s="71">
        <v>-0.86</v>
      </c>
      <c r="AI237" s="71">
        <v>-1.22</v>
      </c>
      <c r="AJ237" s="71">
        <v>-1.04</v>
      </c>
      <c r="AK237" s="71">
        <v>-0.44</v>
      </c>
      <c r="AL237" s="71">
        <v>0.43</v>
      </c>
      <c r="AM237" s="71">
        <v>0.3</v>
      </c>
      <c r="AN237" s="71">
        <v>-0.09</v>
      </c>
      <c r="AO237" s="71">
        <v>0.39</v>
      </c>
      <c r="AP237" s="71">
        <v>0.94</v>
      </c>
      <c r="AQ237" s="71">
        <v>1.34</v>
      </c>
      <c r="AR237" s="71">
        <v>-0.87</v>
      </c>
      <c r="AS237" s="71">
        <v>-0.63</v>
      </c>
      <c r="AT237" s="71">
        <v>-0.28999999999999998</v>
      </c>
      <c r="AU237" s="71">
        <v>0.49</v>
      </c>
      <c r="AV237" s="71">
        <v>0.12</v>
      </c>
      <c r="AW237" s="71">
        <v>0</v>
      </c>
      <c r="AX237" s="71">
        <v>0</v>
      </c>
      <c r="AY237" s="71">
        <v>0</v>
      </c>
      <c r="AZ237" s="71">
        <v>0</v>
      </c>
      <c r="BA237" s="71">
        <v>0.44</v>
      </c>
      <c r="BB237" s="71">
        <v>0.72</v>
      </c>
      <c r="BC237" s="71">
        <v>0.74</v>
      </c>
      <c r="BD237" s="71">
        <v>0.39</v>
      </c>
      <c r="BE237" s="71">
        <v>0.54</v>
      </c>
      <c r="BF237" s="71">
        <v>0.53</v>
      </c>
      <c r="BG237" s="71">
        <v>0.68</v>
      </c>
      <c r="BH237" s="71">
        <v>0.65</v>
      </c>
      <c r="BI237" s="71">
        <v>1.25</v>
      </c>
      <c r="BJ237" s="71">
        <v>3.25</v>
      </c>
      <c r="BK237" s="71">
        <v>3.62</v>
      </c>
      <c r="BL237" s="71">
        <v>2.63</v>
      </c>
      <c r="BM237" s="71">
        <v>1.08</v>
      </c>
      <c r="BN237" s="71">
        <v>1.52</v>
      </c>
      <c r="BO237" s="71">
        <v>1.91</v>
      </c>
      <c r="BP237" s="71">
        <v>1.54</v>
      </c>
      <c r="BQ237" s="71">
        <v>-0.02</v>
      </c>
      <c r="BR237" s="71">
        <v>-0.28000000000000003</v>
      </c>
      <c r="BS237" s="71">
        <v>-0.3</v>
      </c>
      <c r="BT237" s="71">
        <v>0.34</v>
      </c>
      <c r="BU237" s="71">
        <v>0.26</v>
      </c>
      <c r="BV237" s="71">
        <v>1.23</v>
      </c>
      <c r="BW237" s="71">
        <v>1.54</v>
      </c>
      <c r="BX237" s="71">
        <v>0.06</v>
      </c>
      <c r="BY237" s="71">
        <v>-0.51</v>
      </c>
      <c r="BZ237" s="71">
        <v>-2.0699999999999998</v>
      </c>
      <c r="CA237" s="71">
        <v>-1.86</v>
      </c>
      <c r="CB237" s="71">
        <v>-3.45</v>
      </c>
      <c r="CC237" s="71">
        <v>-4.1100000000000003</v>
      </c>
      <c r="CD237" s="71">
        <v>-3.06</v>
      </c>
      <c r="CE237" s="71">
        <v>-2.2000000000000002</v>
      </c>
      <c r="CF237" s="71">
        <v>-0.87</v>
      </c>
      <c r="CG237" s="71">
        <v>-0.1</v>
      </c>
      <c r="CH237" s="71">
        <v>-0.1</v>
      </c>
      <c r="CI237" s="71">
        <v>-0.13</v>
      </c>
      <c r="CJ237" s="71">
        <v>0.04</v>
      </c>
      <c r="CK237" s="71">
        <v>0.04</v>
      </c>
      <c r="CL237" s="71">
        <v>0.19</v>
      </c>
      <c r="CM237" s="71">
        <v>0.27</v>
      </c>
      <c r="CN237" s="71">
        <v>0.27</v>
      </c>
      <c r="CO237" s="71">
        <v>-0.11</v>
      </c>
      <c r="CP237" s="71">
        <v>0.54</v>
      </c>
      <c r="CQ237" s="71">
        <v>0.54</v>
      </c>
      <c r="CR237" s="71">
        <v>0.55000000000000004</v>
      </c>
      <c r="CS237" s="71">
        <v>-0.04</v>
      </c>
      <c r="CT237" s="71">
        <v>-0.04</v>
      </c>
      <c r="CU237" s="71">
        <v>1.05</v>
      </c>
      <c r="CV237" s="71">
        <v>1.02</v>
      </c>
      <c r="CW237" s="71">
        <v>1.02</v>
      </c>
      <c r="CX237" s="71">
        <v>-0.25</v>
      </c>
      <c r="CY237" s="71">
        <v>-0.89</v>
      </c>
      <c r="CZ237" s="71">
        <v>-0.89</v>
      </c>
      <c r="DA237" s="71">
        <v>-0.05</v>
      </c>
      <c r="DB237" s="71">
        <v>-0.73</v>
      </c>
      <c r="DC237" s="71">
        <v>-0.73</v>
      </c>
      <c r="DD237" s="71">
        <v>-0.78</v>
      </c>
      <c r="DE237" s="71">
        <v>1.65</v>
      </c>
      <c r="DF237" s="71">
        <v>1.65</v>
      </c>
      <c r="DG237" s="71">
        <v>1.17</v>
      </c>
      <c r="DH237" s="71">
        <v>-0.65</v>
      </c>
      <c r="DI237" s="71">
        <v>-0.32</v>
      </c>
      <c r="DJ237" s="71">
        <v>0.4</v>
      </c>
      <c r="DK237" s="71">
        <v>0.65</v>
      </c>
      <c r="DL237" s="71">
        <v>0.33</v>
      </c>
      <c r="DM237" s="71">
        <v>0.35</v>
      </c>
      <c r="DN237" s="71">
        <v>0.66</v>
      </c>
      <c r="DO237" s="71">
        <v>0.8</v>
      </c>
      <c r="DP237" s="71">
        <v>0.62</v>
      </c>
      <c r="DQ237" s="71">
        <v>0.83</v>
      </c>
      <c r="DR237" s="71">
        <v>0.99</v>
      </c>
      <c r="DS237" s="71">
        <v>1</v>
      </c>
      <c r="DT237" s="71">
        <v>0.9</v>
      </c>
      <c r="DU237" s="71">
        <v>-0.78</v>
      </c>
      <c r="DV237" s="71">
        <v>-0.8</v>
      </c>
      <c r="DW237" s="71">
        <v>-1.55</v>
      </c>
      <c r="DX237" s="71">
        <v>-0.02</v>
      </c>
      <c r="DY237" s="71">
        <v>-0.04</v>
      </c>
      <c r="DZ237" s="71">
        <v>0.05</v>
      </c>
      <c r="EA237" s="71">
        <v>0.79</v>
      </c>
      <c r="EB237" s="71">
        <v>2.41</v>
      </c>
      <c r="EC237" s="71">
        <v>2.74</v>
      </c>
      <c r="ED237" s="71">
        <v>2.14</v>
      </c>
      <c r="EE237" s="71">
        <v>0.51</v>
      </c>
      <c r="EF237" s="71">
        <v>-0.28000000000000003</v>
      </c>
      <c r="EG237" s="71">
        <v>0.27</v>
      </c>
      <c r="EH237" s="71">
        <v>0.53</v>
      </c>
      <c r="EI237" s="71">
        <v>1.03</v>
      </c>
      <c r="EJ237" s="71">
        <v>0.38</v>
      </c>
      <c r="EK237" s="71">
        <v>0.11</v>
      </c>
      <c r="EL237" s="71">
        <v>0</v>
      </c>
      <c r="EM237" s="71">
        <v>0</v>
      </c>
      <c r="EN237" s="71">
        <v>-0.52</v>
      </c>
      <c r="EO237" s="71">
        <v>-0.14000000000000001</v>
      </c>
      <c r="EP237" s="71">
        <v>-0.14000000000000001</v>
      </c>
      <c r="EQ237" s="71">
        <v>-0.11</v>
      </c>
      <c r="ER237" s="71">
        <v>-7.0000000000000007E-2</v>
      </c>
      <c r="ES237" s="71">
        <v>-7.0000000000000007E-2</v>
      </c>
      <c r="ET237" s="71">
        <v>0.47</v>
      </c>
      <c r="EU237" s="71">
        <v>0.67</v>
      </c>
      <c r="EV237" s="71">
        <v>0.67</v>
      </c>
      <c r="EW237" s="71">
        <v>0.56000000000000005</v>
      </c>
      <c r="EX237" s="71">
        <v>-0.95</v>
      </c>
      <c r="EY237" s="71">
        <v>-0.6</v>
      </c>
      <c r="EZ237" s="71">
        <v>-0.71</v>
      </c>
      <c r="FA237" s="71">
        <v>0.44</v>
      </c>
      <c r="FB237" s="71">
        <v>0.1</v>
      </c>
      <c r="FC237" s="71">
        <v>0.23</v>
      </c>
      <c r="FD237" s="71">
        <v>1.37</v>
      </c>
      <c r="FE237" s="71">
        <v>1.3</v>
      </c>
      <c r="FF237" s="71">
        <v>1.54</v>
      </c>
      <c r="FG237" s="71">
        <v>1.3</v>
      </c>
      <c r="FH237" s="71">
        <v>2.12</v>
      </c>
      <c r="FI237" s="71">
        <v>2.4</v>
      </c>
      <c r="FJ237" s="71">
        <v>1.62</v>
      </c>
      <c r="FK237" s="71">
        <v>1.04</v>
      </c>
      <c r="FL237" s="71">
        <v>0.43</v>
      </c>
      <c r="FM237" s="71">
        <v>0.37</v>
      </c>
      <c r="FN237" s="71">
        <v>0.12</v>
      </c>
      <c r="FO237" s="71">
        <v>0.15</v>
      </c>
      <c r="FP237" s="71">
        <v>-0.21</v>
      </c>
      <c r="FQ237" s="71">
        <v>-0.21</v>
      </c>
      <c r="FR237" s="71">
        <v>-0.67</v>
      </c>
      <c r="FS237" s="71">
        <v>0.08</v>
      </c>
      <c r="FT237" s="71">
        <v>7.0000000000000007E-2</v>
      </c>
      <c r="FU237" s="71">
        <v>0.59</v>
      </c>
      <c r="FV237" s="71">
        <v>0.36</v>
      </c>
      <c r="FW237" s="71">
        <v>0.66</v>
      </c>
      <c r="FX237" s="71">
        <v>-0.08</v>
      </c>
      <c r="FY237" s="71">
        <v>0.28999999999999998</v>
      </c>
      <c r="FZ237" s="71">
        <v>-0.03</v>
      </c>
      <c r="GA237" s="71">
        <v>0.97</v>
      </c>
      <c r="GB237" s="71">
        <v>0.46</v>
      </c>
      <c r="GC237" s="71">
        <v>0.46</v>
      </c>
      <c r="GD237" s="71">
        <v>-0.51</v>
      </c>
      <c r="GE237" s="71">
        <v>-0.64</v>
      </c>
      <c r="GF237" s="71">
        <v>0.65</v>
      </c>
      <c r="GG237" s="71">
        <v>5.39</v>
      </c>
      <c r="GH237" s="71">
        <v>6.74</v>
      </c>
      <c r="GI237" s="71">
        <v>5.54</v>
      </c>
      <c r="GJ237" s="71">
        <v>0.9</v>
      </c>
      <c r="GK237" s="71">
        <v>0.72</v>
      </c>
      <c r="GL237" s="71">
        <v>0.39</v>
      </c>
      <c r="GM237" s="71">
        <v>-0.84</v>
      </c>
      <c r="GN237" s="71">
        <v>-1.29</v>
      </c>
      <c r="GO237" s="71">
        <v>-1.3</v>
      </c>
      <c r="GP237" s="71">
        <v>2.2599999999999998</v>
      </c>
      <c r="GQ237" s="71">
        <v>1.87</v>
      </c>
      <c r="GR237" s="71">
        <v>1.62</v>
      </c>
      <c r="GS237" s="71">
        <v>-0.36</v>
      </c>
      <c r="GT237" s="71">
        <v>0.74</v>
      </c>
      <c r="GU237" s="71">
        <v>0.99</v>
      </c>
      <c r="GV237" s="71">
        <v>0.59</v>
      </c>
      <c r="GW237" s="71">
        <v>-0.41</v>
      </c>
      <c r="GX237" s="71">
        <v>-0.04</v>
      </c>
      <c r="GY237" s="71">
        <v>0.01</v>
      </c>
      <c r="GZ237" s="71">
        <v>1.29</v>
      </c>
      <c r="HA237" s="71">
        <v>0.91</v>
      </c>
      <c r="HB237" s="71">
        <v>1.18</v>
      </c>
      <c r="HC237" s="71">
        <v>0.3</v>
      </c>
      <c r="HD237" s="71">
        <v>0.3</v>
      </c>
      <c r="HE237" s="71">
        <v>0.37</v>
      </c>
      <c r="HF237" s="71">
        <v>0.47</v>
      </c>
      <c r="HG237" s="71">
        <v>0.47</v>
      </c>
      <c r="HH237" s="71">
        <v>0.73</v>
      </c>
      <c r="HI237" s="71">
        <v>0.93</v>
      </c>
      <c r="HJ237" s="71">
        <v>2.08</v>
      </c>
      <c r="HK237" s="71">
        <v>2.11</v>
      </c>
      <c r="HL237" s="71">
        <v>1.56</v>
      </c>
      <c r="HM237" s="71">
        <v>-0.38</v>
      </c>
      <c r="HN237" s="71">
        <v>-1</v>
      </c>
      <c r="HO237" s="71">
        <v>-0.44</v>
      </c>
      <c r="HP237" s="71">
        <v>0.48</v>
      </c>
      <c r="HQ237" s="71">
        <v>0.65</v>
      </c>
      <c r="HR237" s="71">
        <v>0.16</v>
      </c>
      <c r="HS237" s="71">
        <v>0.16</v>
      </c>
      <c r="HT237" s="71">
        <v>-0.2</v>
      </c>
      <c r="HU237" s="71">
        <v>0.01</v>
      </c>
      <c r="HV237" s="71">
        <v>0.48</v>
      </c>
      <c r="HW237" s="71">
        <v>0.77</v>
      </c>
      <c r="HX237" s="71">
        <v>-0.1</v>
      </c>
      <c r="HY237" s="71">
        <v>-0.41</v>
      </c>
      <c r="HZ237" s="71">
        <v>-0.39</v>
      </c>
      <c r="IA237" s="71">
        <v>0.2</v>
      </c>
      <c r="IB237" s="71">
        <v>0.08</v>
      </c>
      <c r="IC237" s="41">
        <v>-0.15</v>
      </c>
      <c r="ID237" s="41">
        <v>-0.1</v>
      </c>
      <c r="IE237" s="41">
        <v>0.1</v>
      </c>
      <c r="IF237" s="41">
        <v>0.15445887902995176</v>
      </c>
      <c r="IG237" s="41">
        <v>5.121431351775553E-2</v>
      </c>
      <c r="IH237" s="41">
        <v>0.3</v>
      </c>
      <c r="II237" s="41">
        <v>0.39356038274378002</v>
      </c>
      <c r="IJ237" s="41">
        <v>-0.2</v>
      </c>
      <c r="IK237" s="41">
        <v>-0.27412278324703077</v>
      </c>
      <c r="IL237" s="41">
        <v>-0.23451103411000407</v>
      </c>
      <c r="IM237" s="41">
        <v>0.35</v>
      </c>
      <c r="IN237" s="41">
        <v>0.8</v>
      </c>
      <c r="IO237" s="41">
        <v>1.0016370545344879</v>
      </c>
      <c r="IP237" s="41">
        <v>1.2</v>
      </c>
      <c r="IQ237" s="41">
        <v>1.4839062841147392</v>
      </c>
      <c r="IR237" s="41">
        <v>1.7203194737225151</v>
      </c>
      <c r="IS237" s="41">
        <v>1.9884022240255468</v>
      </c>
      <c r="IT237" s="41">
        <v>1.2790930033935197</v>
      </c>
      <c r="IU237" s="41">
        <v>0.89261417193429693</v>
      </c>
      <c r="IV237" s="41">
        <v>0.332597080639979</v>
      </c>
      <c r="IW237" s="41">
        <v>0.14108410145205139</v>
      </c>
      <c r="IX237" s="41">
        <v>0.2</v>
      </c>
      <c r="IY237" s="41">
        <v>5.146696949493719E-2</v>
      </c>
      <c r="IZ237" s="41"/>
    </row>
    <row r="238" spans="1:260" s="53" customFormat="1" ht="18" customHeight="1" x14ac:dyDescent="0.2">
      <c r="A238" s="97">
        <v>249</v>
      </c>
      <c r="B238" s="20"/>
      <c r="C238" s="60"/>
      <c r="D238" s="29"/>
      <c r="E238" s="95"/>
      <c r="F238" s="66" t="s">
        <v>230</v>
      </c>
      <c r="G238" s="35"/>
      <c r="H238" s="67">
        <v>-0.66466226622288926</v>
      </c>
      <c r="I238" s="67">
        <v>-0.72021258286026257</v>
      </c>
      <c r="J238" s="67">
        <v>-8.5184302417477903E-2</v>
      </c>
      <c r="K238" s="67">
        <v>0.48506397914414312</v>
      </c>
      <c r="L238" s="67">
        <v>0.56965955208050734</v>
      </c>
      <c r="M238" s="67">
        <v>0.97666522316678905</v>
      </c>
      <c r="N238" s="67">
        <v>1.8532468801353699</v>
      </c>
      <c r="O238" s="67">
        <v>1.9389489918752933</v>
      </c>
      <c r="P238" s="67">
        <v>0.60822253957819461</v>
      </c>
      <c r="Q238" s="67">
        <v>-0.31385773002736644</v>
      </c>
      <c r="R238" s="67">
        <v>-0.57157704647998875</v>
      </c>
      <c r="S238" s="67">
        <v>-0.18834410590525266</v>
      </c>
      <c r="T238" s="67">
        <v>5.6707494833655177E-2</v>
      </c>
      <c r="U238" s="67">
        <v>-0.41248254143858837</v>
      </c>
      <c r="V238" s="67">
        <v>-0.12273488274705747</v>
      </c>
      <c r="W238" s="67">
        <v>1.5890501724833479E-2</v>
      </c>
      <c r="X238" s="67">
        <v>0.47774699174861351</v>
      </c>
      <c r="Y238" s="67">
        <v>-0.14142207634008158</v>
      </c>
      <c r="Z238" s="67">
        <v>-8.0779998531373187E-2</v>
      </c>
      <c r="AA238" s="67">
        <v>1.0785567912242182</v>
      </c>
      <c r="AB238" s="67">
        <v>3.9506323146920606</v>
      </c>
      <c r="AC238" s="67">
        <v>4.0432505839487787</v>
      </c>
      <c r="AD238" s="67">
        <v>4.0923200577693395</v>
      </c>
      <c r="AE238" s="67">
        <v>2.5852040980566557</v>
      </c>
      <c r="AF238" s="67">
        <v>4.9782585945795912</v>
      </c>
      <c r="AG238" s="67">
        <v>4.6341716186116031</v>
      </c>
      <c r="AH238" s="67">
        <v>4.4678961547064979</v>
      </c>
      <c r="AI238" s="67">
        <v>2.3463638960782607</v>
      </c>
      <c r="AJ238" s="67">
        <v>1.2712536776944994</v>
      </c>
      <c r="AK238" s="67">
        <v>4.3583525850004433E-2</v>
      </c>
      <c r="AL238" s="67">
        <v>0.67263696587604394</v>
      </c>
      <c r="AM238" s="67">
        <v>1.5080696515333261</v>
      </c>
      <c r="AN238" s="67">
        <v>2.2177073121493347</v>
      </c>
      <c r="AO238" s="67">
        <v>1.8623131065366119</v>
      </c>
      <c r="AP238" s="67">
        <v>0.53853402950494134</v>
      </c>
      <c r="AQ238" s="67">
        <v>-0.26657122932937488</v>
      </c>
      <c r="AR238" s="67">
        <v>5.5573791056293631</v>
      </c>
      <c r="AS238" s="67">
        <v>4.7433605881257383E-2</v>
      </c>
      <c r="AT238" s="67">
        <v>0.63838769546732577</v>
      </c>
      <c r="AU238" s="67">
        <v>-0.1554879263930645</v>
      </c>
      <c r="AV238" s="67">
        <v>1.2417313324882362</v>
      </c>
      <c r="AW238" s="67">
        <v>1.2078872705153638</v>
      </c>
      <c r="AX238" s="67">
        <v>1.450285630659953</v>
      </c>
      <c r="AY238" s="67">
        <v>-0.56148851443854542</v>
      </c>
      <c r="AZ238" s="67">
        <v>-0.76443001521005083</v>
      </c>
      <c r="BA238" s="67">
        <v>-0.74207185948897192</v>
      </c>
      <c r="BB238" s="67">
        <v>1.2821055718634757</v>
      </c>
      <c r="BC238" s="67">
        <v>1.3666201625020464</v>
      </c>
      <c r="BD238" s="67">
        <v>1.3520738739338904</v>
      </c>
      <c r="BE238" s="67">
        <v>1.3969902377270236</v>
      </c>
      <c r="BF238" s="67">
        <v>1.3772892948388722</v>
      </c>
      <c r="BG238" s="67">
        <v>1.3487975369579164</v>
      </c>
      <c r="BH238" s="67">
        <v>-0.25317824899032365</v>
      </c>
      <c r="BI238" s="67">
        <v>-0.11948026764666093</v>
      </c>
      <c r="BJ238" s="67">
        <v>0.27920353464039616</v>
      </c>
      <c r="BK238" s="67">
        <v>1.418859397439054</v>
      </c>
      <c r="BL238" s="67">
        <v>1.3734453546568839</v>
      </c>
      <c r="BM238" s="67">
        <v>1.2687675000846288</v>
      </c>
      <c r="BN238" s="67">
        <v>1.6493990040316462</v>
      </c>
      <c r="BO238" s="67">
        <v>1.714183731737803</v>
      </c>
      <c r="BP238" s="67">
        <v>1.6860366476077282</v>
      </c>
      <c r="BQ238" s="67">
        <v>2.2754153966295014</v>
      </c>
      <c r="BR238" s="67">
        <v>1.9301383864078554</v>
      </c>
      <c r="BS238" s="67">
        <v>2.4821437088764151</v>
      </c>
      <c r="BT238" s="67">
        <v>2.7869229711482171</v>
      </c>
      <c r="BU238" s="67">
        <v>3.3865762873741758</v>
      </c>
      <c r="BV238" s="67">
        <v>2.6726598106027959</v>
      </c>
      <c r="BW238" s="67">
        <v>1.9598087716008603</v>
      </c>
      <c r="BX238" s="67">
        <v>2.7068045286604931</v>
      </c>
      <c r="BY238" s="67">
        <v>2.7418077890021482</v>
      </c>
      <c r="BZ238" s="67">
        <v>2.0592371415419279</v>
      </c>
      <c r="CA238" s="67">
        <v>1.0645999261967289</v>
      </c>
      <c r="CB238" s="67">
        <v>1.2500148289533517</v>
      </c>
      <c r="CC238" s="67">
        <v>0.68511378929123667</v>
      </c>
      <c r="CD238" s="67">
        <v>1.5880131026596087</v>
      </c>
      <c r="CE238" s="67">
        <v>1.4378135927800488</v>
      </c>
      <c r="CF238" s="67">
        <v>1.1012790147792264</v>
      </c>
      <c r="CG238" s="67">
        <v>0.20894427637048121</v>
      </c>
      <c r="CH238" s="67">
        <v>-2.9702440793913692E-2</v>
      </c>
      <c r="CI238" s="67">
        <v>-0.10547417756349992</v>
      </c>
      <c r="CJ238" s="67">
        <v>-3.6630422686358161E-2</v>
      </c>
      <c r="CK238" s="67">
        <v>-0.71990880371641497</v>
      </c>
      <c r="CL238" s="67">
        <v>-1.6889058202613398</v>
      </c>
      <c r="CM238" s="67">
        <v>-1.8995530862440164</v>
      </c>
      <c r="CN238" s="67">
        <v>-1.595334075941816</v>
      </c>
      <c r="CO238" s="67">
        <v>-1.0350540672275954</v>
      </c>
      <c r="CP238" s="67">
        <v>-1.1995457508564931</v>
      </c>
      <c r="CQ238" s="67">
        <v>-1.249755965209058</v>
      </c>
      <c r="CR238" s="67">
        <v>-1.7350763687366457</v>
      </c>
      <c r="CS238" s="67">
        <v>-2.0631702081937471</v>
      </c>
      <c r="CT238" s="67">
        <v>-1.6655629644221566</v>
      </c>
      <c r="CU238" s="67">
        <v>-1.0180216870175554</v>
      </c>
      <c r="CV238" s="67">
        <v>-0.61040236539221537</v>
      </c>
      <c r="CW238" s="67">
        <v>-1.0544146008680901</v>
      </c>
      <c r="CX238" s="67">
        <v>-0.22218351126327748</v>
      </c>
      <c r="CY238" s="67">
        <v>-0.15405727940908601</v>
      </c>
      <c r="CZ238" s="67">
        <v>0.31596271568329248</v>
      </c>
      <c r="DA238" s="67">
        <v>-0.1474858278818118</v>
      </c>
      <c r="DB238" s="67">
        <v>-0.24980532167178246</v>
      </c>
      <c r="DC238" s="67">
        <v>-0.62526621198754462</v>
      </c>
      <c r="DD238" s="67">
        <v>-1.8796968172791373</v>
      </c>
      <c r="DE238" s="67">
        <v>-0.97208554560466409</v>
      </c>
      <c r="DF238" s="67">
        <v>-0.58310396822408939</v>
      </c>
      <c r="DG238" s="67">
        <v>0.17462209421438402</v>
      </c>
      <c r="DH238" s="67">
        <v>5.423494378795489E-2</v>
      </c>
      <c r="DI238" s="67">
        <v>-5.8806139228582778E-2</v>
      </c>
      <c r="DJ238" s="67">
        <v>0.11219934592439519</v>
      </c>
      <c r="DK238" s="67">
        <v>0.11265349572148843</v>
      </c>
      <c r="DL238" s="67">
        <v>0.12782255858575084</v>
      </c>
      <c r="DM238" s="67">
        <v>0.19535245631483761</v>
      </c>
      <c r="DN238" s="67">
        <v>0.22325432093706379</v>
      </c>
      <c r="DO238" s="67">
        <v>8.5268816454169782E-2</v>
      </c>
      <c r="DP238" s="67">
        <v>3.765692012139507E-3</v>
      </c>
      <c r="DQ238" s="67">
        <v>-1.4257068672600142E-2</v>
      </c>
      <c r="DR238" s="67">
        <v>-0.6293891580713924</v>
      </c>
      <c r="DS238" s="67">
        <v>-1.2451218796599408</v>
      </c>
      <c r="DT238" s="67">
        <v>-1.4403370463823844</v>
      </c>
      <c r="DU238" s="67">
        <v>-0.89</v>
      </c>
      <c r="DV238" s="67">
        <v>0.19351931892599872</v>
      </c>
      <c r="DW238" s="67">
        <v>0.48</v>
      </c>
      <c r="DX238" s="67">
        <v>0.72</v>
      </c>
      <c r="DY238" s="67">
        <v>0.35071353343865186</v>
      </c>
      <c r="DZ238" s="67">
        <v>0.31</v>
      </c>
      <c r="EA238" s="67">
        <v>0.57999999999999996</v>
      </c>
      <c r="EB238" s="67">
        <v>-0.18403462050599201</v>
      </c>
      <c r="EC238" s="67">
        <v>-0.18</v>
      </c>
      <c r="ED238" s="67">
        <v>-0.42</v>
      </c>
      <c r="EE238" s="67">
        <v>3.1184086311530676E-2</v>
      </c>
      <c r="EF238" s="67">
        <v>-0.1</v>
      </c>
      <c r="EG238" s="67">
        <v>-0.01</v>
      </c>
      <c r="EH238" s="67">
        <v>0.24</v>
      </c>
      <c r="EI238" s="67">
        <v>0.8</v>
      </c>
      <c r="EJ238" s="67">
        <v>0.83</v>
      </c>
      <c r="EK238" s="67">
        <v>0.38</v>
      </c>
      <c r="EL238" s="67">
        <v>-0.22</v>
      </c>
      <c r="EM238" s="67">
        <v>-0.11</v>
      </c>
      <c r="EN238" s="67">
        <v>7.0000000000000007E-2</v>
      </c>
      <c r="EO238" s="67">
        <v>0.7</v>
      </c>
      <c r="EP238" s="67">
        <v>0.72</v>
      </c>
      <c r="EQ238" s="67">
        <v>0.64</v>
      </c>
      <c r="ER238" s="67">
        <v>0.64</v>
      </c>
      <c r="ES238" s="67">
        <v>0.66</v>
      </c>
      <c r="ET238" s="67">
        <v>0.7</v>
      </c>
      <c r="EU238" s="67">
        <v>-0.24</v>
      </c>
      <c r="EV238" s="67">
        <v>-0.26</v>
      </c>
      <c r="EW238" s="67">
        <v>-0.21</v>
      </c>
      <c r="EX238" s="67">
        <v>-0.26</v>
      </c>
      <c r="EY238" s="67">
        <v>-0.48</v>
      </c>
      <c r="EZ238" s="67">
        <v>-0.47</v>
      </c>
      <c r="FA238" s="67">
        <v>-0.08</v>
      </c>
      <c r="FB238" s="67">
        <v>0.2</v>
      </c>
      <c r="FC238" s="67">
        <v>-0.04</v>
      </c>
      <c r="FD238" s="67">
        <v>-0.13</v>
      </c>
      <c r="FE238" s="67">
        <v>-0.13</v>
      </c>
      <c r="FF238" s="67">
        <v>-0.01</v>
      </c>
      <c r="FG238" s="67">
        <v>-0.13</v>
      </c>
      <c r="FH238" s="67">
        <v>0.23</v>
      </c>
      <c r="FI238" s="67">
        <v>0.39</v>
      </c>
      <c r="FJ238" s="67">
        <v>1.53</v>
      </c>
      <c r="FK238" s="67">
        <v>1.51</v>
      </c>
      <c r="FL238" s="67">
        <v>1.48</v>
      </c>
      <c r="FM238" s="67">
        <v>7.0000000000000007E-2</v>
      </c>
      <c r="FN238" s="67">
        <v>-0.18</v>
      </c>
      <c r="FO238" s="67">
        <v>-0.23</v>
      </c>
      <c r="FP238" s="67">
        <v>-0.04</v>
      </c>
      <c r="FQ238" s="67">
        <v>-0.11</v>
      </c>
      <c r="FR238" s="67">
        <v>0.04</v>
      </c>
      <c r="FS238" s="67">
        <v>0.48</v>
      </c>
      <c r="FT238" s="67">
        <v>0.37</v>
      </c>
      <c r="FU238" s="67">
        <v>0.4</v>
      </c>
      <c r="FV238" s="67">
        <v>1.23</v>
      </c>
      <c r="FW238" s="67">
        <v>1.39</v>
      </c>
      <c r="FX238" s="67">
        <v>1.54</v>
      </c>
      <c r="FY238" s="67">
        <v>0.57999999999999996</v>
      </c>
      <c r="FZ238" s="67">
        <v>0.62</v>
      </c>
      <c r="GA238" s="67">
        <v>0.34</v>
      </c>
      <c r="GB238" s="67">
        <v>-1.5</v>
      </c>
      <c r="GC238" s="67">
        <v>-1.71</v>
      </c>
      <c r="GD238" s="67">
        <v>-1.39</v>
      </c>
      <c r="GE238" s="67">
        <v>0.67</v>
      </c>
      <c r="GF238" s="67">
        <v>1.45</v>
      </c>
      <c r="GG238" s="67">
        <v>1.66</v>
      </c>
      <c r="GH238" s="67">
        <v>1.79</v>
      </c>
      <c r="GI238" s="67">
        <v>1.25</v>
      </c>
      <c r="GJ238" s="67">
        <v>0.9</v>
      </c>
      <c r="GK238" s="67">
        <v>0.3</v>
      </c>
      <c r="GL238" s="67">
        <v>0.11</v>
      </c>
      <c r="GM238" s="67">
        <v>0.04</v>
      </c>
      <c r="GN238" s="67">
        <v>-0.02</v>
      </c>
      <c r="GO238" s="67">
        <v>0.24</v>
      </c>
      <c r="GP238" s="67">
        <v>1.27</v>
      </c>
      <c r="GQ238" s="67">
        <v>2.02</v>
      </c>
      <c r="GR238" s="67">
        <v>1.76</v>
      </c>
      <c r="GS238" s="67">
        <v>1.25</v>
      </c>
      <c r="GT238" s="67">
        <v>0.81</v>
      </c>
      <c r="GU238" s="67">
        <v>0.77</v>
      </c>
      <c r="GV238" s="67">
        <v>0.28999999999999998</v>
      </c>
      <c r="GW238" s="67">
        <v>0.59</v>
      </c>
      <c r="GX238" s="67">
        <v>0.44</v>
      </c>
      <c r="GY238" s="67">
        <v>0.33</v>
      </c>
      <c r="GZ238" s="67">
        <v>0.32</v>
      </c>
      <c r="HA238" s="67">
        <v>0.46</v>
      </c>
      <c r="HB238" s="67">
        <v>0.35</v>
      </c>
      <c r="HC238" s="67">
        <v>0.03</v>
      </c>
      <c r="HD238" s="67">
        <v>0.02</v>
      </c>
      <c r="HE238" s="67">
        <v>0.28999999999999998</v>
      </c>
      <c r="HF238" s="67">
        <v>0.3</v>
      </c>
      <c r="HG238" s="67">
        <v>0.56000000000000005</v>
      </c>
      <c r="HH238" s="67">
        <v>0.49</v>
      </c>
      <c r="HI238" s="67">
        <v>0.46</v>
      </c>
      <c r="HJ238" s="67">
        <v>0.67</v>
      </c>
      <c r="HK238" s="67">
        <v>1.1000000000000001</v>
      </c>
      <c r="HL238" s="67">
        <v>1.1000000000000001</v>
      </c>
      <c r="HM238" s="67">
        <v>0.88</v>
      </c>
      <c r="HN238" s="67">
        <v>1.1399999999999999</v>
      </c>
      <c r="HO238" s="67">
        <v>1.54</v>
      </c>
      <c r="HP238" s="67">
        <v>1.39</v>
      </c>
      <c r="HQ238" s="67">
        <v>0.43</v>
      </c>
      <c r="HR238" s="67">
        <v>0.02</v>
      </c>
      <c r="HS238" s="67">
        <v>0.09</v>
      </c>
      <c r="HT238" s="67">
        <v>1.05</v>
      </c>
      <c r="HU238" s="67">
        <v>1.07</v>
      </c>
      <c r="HV238" s="67">
        <v>1.1200000000000001</v>
      </c>
      <c r="HW238" s="67">
        <v>0.49</v>
      </c>
      <c r="HX238" s="67">
        <v>0.3</v>
      </c>
      <c r="HY238" s="67">
        <v>0.16</v>
      </c>
      <c r="HZ238" s="67">
        <v>0.09</v>
      </c>
      <c r="IA238" s="67">
        <v>0.14000000000000001</v>
      </c>
      <c r="IB238" s="67">
        <v>0.54</v>
      </c>
      <c r="IC238" s="69">
        <v>-0.15</v>
      </c>
      <c r="ID238" s="69">
        <v>-0.1</v>
      </c>
      <c r="IE238" s="69">
        <v>0.1</v>
      </c>
      <c r="IF238" s="69">
        <v>0.15445887902995176</v>
      </c>
      <c r="IG238" s="69">
        <v>5.121431351775553E-2</v>
      </c>
      <c r="IH238" s="69">
        <v>0.3</v>
      </c>
      <c r="II238" s="69">
        <v>0.39356038274378002</v>
      </c>
      <c r="IJ238" s="69">
        <v>-0.2</v>
      </c>
      <c r="IK238" s="69">
        <v>-0.27412278324703077</v>
      </c>
      <c r="IL238" s="69">
        <v>-0.23451103411000407</v>
      </c>
      <c r="IM238" s="69">
        <v>0.35</v>
      </c>
      <c r="IN238" s="69">
        <v>0.8</v>
      </c>
      <c r="IO238" s="69">
        <v>1.0016370545344879</v>
      </c>
      <c r="IP238" s="69">
        <v>1.2</v>
      </c>
      <c r="IQ238" s="69">
        <v>1.4839062841147392</v>
      </c>
      <c r="IR238" s="69">
        <v>1.7203194737225151</v>
      </c>
      <c r="IS238" s="69">
        <v>1.9884022240255468</v>
      </c>
      <c r="IT238" s="69">
        <v>1.2790930033935197</v>
      </c>
      <c r="IU238" s="69">
        <v>0.89261417193429693</v>
      </c>
      <c r="IV238" s="69">
        <v>0.332597080639979</v>
      </c>
      <c r="IW238" s="69">
        <v>0.14108410145205139</v>
      </c>
      <c r="IX238" s="69">
        <v>0.2</v>
      </c>
      <c r="IY238" s="69">
        <v>5.146696949493719E-2</v>
      </c>
      <c r="IZ238" s="92"/>
    </row>
    <row r="239" spans="1:260" s="53" customFormat="1" ht="18" customHeight="1" x14ac:dyDescent="0.2">
      <c r="A239" s="97">
        <v>24901</v>
      </c>
      <c r="B239" s="20"/>
      <c r="C239" s="60"/>
      <c r="D239" s="29"/>
      <c r="E239" s="95"/>
      <c r="F239" s="66"/>
      <c r="G239" s="91" t="s">
        <v>231</v>
      </c>
      <c r="H239" s="71">
        <v>-1</v>
      </c>
      <c r="I239" s="71">
        <v>-1.64</v>
      </c>
      <c r="J239" s="71">
        <v>-1.65</v>
      </c>
      <c r="K239" s="71">
        <v>-0.82</v>
      </c>
      <c r="L239" s="71">
        <v>-0.16</v>
      </c>
      <c r="M239" s="71">
        <v>-0.16</v>
      </c>
      <c r="N239" s="71">
        <v>0</v>
      </c>
      <c r="O239" s="71">
        <v>0.61</v>
      </c>
      <c r="P239" s="71">
        <v>0.82</v>
      </c>
      <c r="Q239" s="71">
        <v>0.83</v>
      </c>
      <c r="R239" s="71">
        <v>0</v>
      </c>
      <c r="S239" s="71">
        <v>0</v>
      </c>
      <c r="T239" s="71">
        <v>0.16</v>
      </c>
      <c r="U239" s="71">
        <v>0.16</v>
      </c>
      <c r="V239" s="71">
        <v>0.16</v>
      </c>
      <c r="W239" s="71">
        <v>0</v>
      </c>
      <c r="X239" s="71">
        <v>0</v>
      </c>
      <c r="Y239" s="71">
        <v>0</v>
      </c>
      <c r="Z239" s="71">
        <v>0.11</v>
      </c>
      <c r="AA239" s="71">
        <v>0.11</v>
      </c>
      <c r="AB239" s="71">
        <v>0.11</v>
      </c>
      <c r="AC239" s="71">
        <v>0</v>
      </c>
      <c r="AD239" s="71">
        <v>0</v>
      </c>
      <c r="AE239" s="71">
        <v>0</v>
      </c>
      <c r="AF239" s="71">
        <v>0.84</v>
      </c>
      <c r="AG239" s="71">
        <v>1.74</v>
      </c>
      <c r="AH239" s="71">
        <v>1.75</v>
      </c>
      <c r="AI239" s="71">
        <v>0.89</v>
      </c>
      <c r="AJ239" s="71">
        <v>-0.01</v>
      </c>
      <c r="AK239" s="71">
        <v>-0.01</v>
      </c>
      <c r="AL239" s="71">
        <v>0</v>
      </c>
      <c r="AM239" s="71">
        <v>0.3</v>
      </c>
      <c r="AN239" s="71">
        <v>0.3</v>
      </c>
      <c r="AO239" s="71">
        <v>0.3</v>
      </c>
      <c r="AP239" s="71">
        <v>0</v>
      </c>
      <c r="AQ239" s="71">
        <v>0</v>
      </c>
      <c r="AR239" s="71">
        <v>0.69</v>
      </c>
      <c r="AS239" s="71">
        <v>0.64</v>
      </c>
      <c r="AT239" s="71">
        <v>0.49</v>
      </c>
      <c r="AU239" s="71">
        <v>0.49</v>
      </c>
      <c r="AV239" s="71">
        <v>0</v>
      </c>
      <c r="AW239" s="71">
        <v>0</v>
      </c>
      <c r="AX239" s="71">
        <v>0</v>
      </c>
      <c r="AY239" s="71">
        <v>-0.64</v>
      </c>
      <c r="AZ239" s="71">
        <v>-0.64</v>
      </c>
      <c r="BA239" s="71">
        <v>-0.21</v>
      </c>
      <c r="BB239" s="71">
        <v>0.46</v>
      </c>
      <c r="BC239" s="71">
        <v>0.48</v>
      </c>
      <c r="BD239" s="71">
        <v>0.41</v>
      </c>
      <c r="BE239" s="71">
        <v>0.41</v>
      </c>
      <c r="BF239" s="71">
        <v>0.4</v>
      </c>
      <c r="BG239" s="71">
        <v>0.02</v>
      </c>
      <c r="BH239" s="71">
        <v>-1.49</v>
      </c>
      <c r="BI239" s="71">
        <v>-1.5</v>
      </c>
      <c r="BJ239" s="71">
        <v>-1.38</v>
      </c>
      <c r="BK239" s="71">
        <v>0.91</v>
      </c>
      <c r="BL239" s="71">
        <v>0.94</v>
      </c>
      <c r="BM239" s="71">
        <v>1.96</v>
      </c>
      <c r="BN239" s="71">
        <v>4.5999999999999996</v>
      </c>
      <c r="BO239" s="71">
        <v>4.68</v>
      </c>
      <c r="BP239" s="71">
        <v>3.82</v>
      </c>
      <c r="BQ239" s="71">
        <v>0.45</v>
      </c>
      <c r="BR239" s="71">
        <v>0.44</v>
      </c>
      <c r="BS239" s="71">
        <v>0.12</v>
      </c>
      <c r="BT239" s="71">
        <v>0.12</v>
      </c>
      <c r="BU239" s="71">
        <v>0.12</v>
      </c>
      <c r="BV239" s="71">
        <v>0.85</v>
      </c>
      <c r="BW239" s="71">
        <v>1.26</v>
      </c>
      <c r="BX239" s="71">
        <v>1.32</v>
      </c>
      <c r="BY239" s="71">
        <v>0.96</v>
      </c>
      <c r="BZ239" s="71">
        <v>1.1000000000000001</v>
      </c>
      <c r="CA239" s="71">
        <v>1.1100000000000001</v>
      </c>
      <c r="CB239" s="71">
        <v>0.51</v>
      </c>
      <c r="CC239" s="71">
        <v>0.32</v>
      </c>
      <c r="CD239" s="71">
        <v>-0.77</v>
      </c>
      <c r="CE239" s="71">
        <v>-0.37</v>
      </c>
      <c r="CF239" s="71">
        <v>-0.88</v>
      </c>
      <c r="CG239" s="71">
        <v>-0.03</v>
      </c>
      <c r="CH239" s="71">
        <v>0.31</v>
      </c>
      <c r="CI239" s="71">
        <v>0.31</v>
      </c>
      <c r="CJ239" s="71">
        <v>0.59</v>
      </c>
      <c r="CK239" s="71">
        <v>-0.01</v>
      </c>
      <c r="CL239" s="71">
        <v>0.06</v>
      </c>
      <c r="CM239" s="71">
        <v>-0.22</v>
      </c>
      <c r="CN239" s="71">
        <v>0.52</v>
      </c>
      <c r="CO239" s="71">
        <v>0.76</v>
      </c>
      <c r="CP239" s="71">
        <v>0.76</v>
      </c>
      <c r="CQ239" s="71">
        <v>0.2</v>
      </c>
      <c r="CR239" s="71">
        <v>-0.05</v>
      </c>
      <c r="CS239" s="71">
        <v>-0.05</v>
      </c>
      <c r="CT239" s="71">
        <v>-0.05</v>
      </c>
      <c r="CU239" s="71">
        <v>0.53</v>
      </c>
      <c r="CV239" s="71">
        <v>0.52</v>
      </c>
      <c r="CW239" s="71">
        <v>0.43</v>
      </c>
      <c r="CX239" s="71">
        <v>3.16</v>
      </c>
      <c r="CY239" s="71">
        <v>3.24</v>
      </c>
      <c r="CZ239" s="71">
        <v>3.48</v>
      </c>
      <c r="DA239" s="71">
        <v>0.74</v>
      </c>
      <c r="DB239" s="71">
        <v>1.18</v>
      </c>
      <c r="DC239" s="71">
        <v>0.74</v>
      </c>
      <c r="DD239" s="71">
        <v>0.16</v>
      </c>
      <c r="DE239" s="71">
        <v>-0.28000000000000003</v>
      </c>
      <c r="DF239" s="71">
        <v>0.53</v>
      </c>
      <c r="DG239" s="71">
        <v>0.53</v>
      </c>
      <c r="DH239" s="71">
        <v>0.51</v>
      </c>
      <c r="DI239" s="71">
        <v>0.08</v>
      </c>
      <c r="DJ239" s="71">
        <v>0.06</v>
      </c>
      <c r="DK239" s="71">
        <v>0.06</v>
      </c>
      <c r="DL239" s="71">
        <v>-0.01</v>
      </c>
      <c r="DM239" s="71">
        <v>0.06</v>
      </c>
      <c r="DN239" s="71">
        <v>0.06</v>
      </c>
      <c r="DO239" s="71">
        <v>0.2</v>
      </c>
      <c r="DP239" s="71">
        <v>0.71</v>
      </c>
      <c r="DQ239" s="71">
        <v>0.73</v>
      </c>
      <c r="DR239" s="71">
        <v>1.23</v>
      </c>
      <c r="DS239" s="71">
        <v>1.1200000000000001</v>
      </c>
      <c r="DT239" s="71">
        <v>0.02</v>
      </c>
      <c r="DU239" s="71">
        <v>-1.3</v>
      </c>
      <c r="DV239" s="71">
        <v>-1.67</v>
      </c>
      <c r="DW239" s="71">
        <v>-0.54</v>
      </c>
      <c r="DX239" s="71">
        <v>0.7</v>
      </c>
      <c r="DY239" s="71">
        <v>0.19</v>
      </c>
      <c r="DZ239" s="71">
        <v>0.19</v>
      </c>
      <c r="EA239" s="71">
        <v>1.36</v>
      </c>
      <c r="EB239" s="71">
        <v>0.44</v>
      </c>
      <c r="EC239" s="71">
        <v>0.46</v>
      </c>
      <c r="ED239" s="71">
        <v>-0.59</v>
      </c>
      <c r="EE239" s="71">
        <v>-0.03</v>
      </c>
      <c r="EF239" s="71">
        <v>-0.03</v>
      </c>
      <c r="EG239" s="71">
        <v>-0.27</v>
      </c>
      <c r="EH239" s="71">
        <v>-0.28999999999999998</v>
      </c>
      <c r="EI239" s="71">
        <v>-0.28999999999999998</v>
      </c>
      <c r="EJ239" s="71">
        <v>-0.08</v>
      </c>
      <c r="EK239" s="71">
        <v>0.02</v>
      </c>
      <c r="EL239" s="71">
        <v>0.01</v>
      </c>
      <c r="EM239" s="71">
        <v>-7.0000000000000007E-2</v>
      </c>
      <c r="EN239" s="71">
        <v>0</v>
      </c>
      <c r="EO239" s="71">
        <v>0</v>
      </c>
      <c r="EP239" s="71">
        <v>0</v>
      </c>
      <c r="EQ239" s="71">
        <v>-0.86</v>
      </c>
      <c r="ER239" s="71">
        <v>-0.3</v>
      </c>
      <c r="ES239" s="71">
        <v>-0.45</v>
      </c>
      <c r="ET239" s="71">
        <v>0.43</v>
      </c>
      <c r="EU239" s="71">
        <v>-0.15</v>
      </c>
      <c r="EV239" s="71">
        <v>0</v>
      </c>
      <c r="EW239" s="71">
        <v>-0.2</v>
      </c>
      <c r="EX239" s="71">
        <v>-0.2</v>
      </c>
      <c r="EY239" s="71">
        <v>7.0000000000000007E-2</v>
      </c>
      <c r="EZ239" s="71">
        <v>0.31</v>
      </c>
      <c r="FA239" s="71">
        <v>0.75</v>
      </c>
      <c r="FB239" s="71">
        <v>0.63</v>
      </c>
      <c r="FC239" s="71">
        <v>1.32</v>
      </c>
      <c r="FD239" s="71">
        <v>0.96</v>
      </c>
      <c r="FE239" s="71">
        <v>0.97</v>
      </c>
      <c r="FF239" s="71">
        <v>0.24</v>
      </c>
      <c r="FG239" s="71">
        <v>0.3</v>
      </c>
      <c r="FH239" s="71">
        <v>1.06</v>
      </c>
      <c r="FI239" s="71">
        <v>2.19</v>
      </c>
      <c r="FJ239" s="71">
        <v>2</v>
      </c>
      <c r="FK239" s="71">
        <v>1.48</v>
      </c>
      <c r="FL239" s="71">
        <v>0.55000000000000004</v>
      </c>
      <c r="FM239" s="71">
        <v>0.59</v>
      </c>
      <c r="FN239" s="71">
        <v>0.12</v>
      </c>
      <c r="FO239" s="71">
        <v>0.32</v>
      </c>
      <c r="FP239" s="71">
        <v>0.26</v>
      </c>
      <c r="FQ239" s="71">
        <v>0.26</v>
      </c>
      <c r="FR239" s="71">
        <v>-0.06</v>
      </c>
      <c r="FS239" s="71">
        <v>-7.0000000000000007E-2</v>
      </c>
      <c r="FT239" s="71">
        <v>-0.1</v>
      </c>
      <c r="FU239" s="71">
        <v>-0.83</v>
      </c>
      <c r="FV239" s="71">
        <v>-0.84</v>
      </c>
      <c r="FW239" s="71">
        <v>0.06</v>
      </c>
      <c r="FX239" s="71">
        <v>0.86</v>
      </c>
      <c r="FY239" s="71">
        <v>0.9</v>
      </c>
      <c r="FZ239" s="71">
        <v>0.04</v>
      </c>
      <c r="GA239" s="71">
        <v>0.31</v>
      </c>
      <c r="GB239" s="71">
        <v>0.27</v>
      </c>
      <c r="GC239" s="71">
        <v>0.28000000000000003</v>
      </c>
      <c r="GD239" s="71">
        <v>0.02</v>
      </c>
      <c r="GE239" s="71">
        <v>0.02</v>
      </c>
      <c r="GF239" s="71">
        <v>0.24</v>
      </c>
      <c r="GG239" s="71">
        <v>0.79</v>
      </c>
      <c r="GH239" s="71">
        <v>0.83</v>
      </c>
      <c r="GI239" s="71">
        <v>0.86</v>
      </c>
      <c r="GJ239" s="71">
        <v>0.27</v>
      </c>
      <c r="GK239" s="71">
        <v>0.22</v>
      </c>
      <c r="GL239" s="71">
        <v>0.23</v>
      </c>
      <c r="GM239" s="71">
        <v>0.23</v>
      </c>
      <c r="GN239" s="71">
        <v>0.75</v>
      </c>
      <c r="GO239" s="71">
        <v>0.94</v>
      </c>
      <c r="GP239" s="71">
        <v>2.33</v>
      </c>
      <c r="GQ239" s="71">
        <v>1.82</v>
      </c>
      <c r="GR239" s="71">
        <v>1.77</v>
      </c>
      <c r="GS239" s="71">
        <v>0.64</v>
      </c>
      <c r="GT239" s="71">
        <v>0.63</v>
      </c>
      <c r="GU239" s="71">
        <v>7.0000000000000007E-2</v>
      </c>
      <c r="GV239" s="71">
        <v>0.51</v>
      </c>
      <c r="GW239" s="71">
        <v>0.51</v>
      </c>
      <c r="GX239" s="71">
        <v>0.88</v>
      </c>
      <c r="GY239" s="71">
        <v>0.28000000000000003</v>
      </c>
      <c r="GZ239" s="71">
        <v>0.28000000000000003</v>
      </c>
      <c r="HA239" s="71">
        <v>0</v>
      </c>
      <c r="HB239" s="71">
        <v>0.03</v>
      </c>
      <c r="HC239" s="71">
        <v>7.0000000000000007E-2</v>
      </c>
      <c r="HD239" s="71">
        <v>0.12</v>
      </c>
      <c r="HE239" s="71">
        <v>1.21</v>
      </c>
      <c r="HF239" s="71">
        <v>1.17</v>
      </c>
      <c r="HG239" s="71">
        <v>1.0900000000000001</v>
      </c>
      <c r="HH239" s="71">
        <v>0.66</v>
      </c>
      <c r="HI239" s="71">
        <v>0.66</v>
      </c>
      <c r="HJ239" s="71">
        <v>0.96</v>
      </c>
      <c r="HK239" s="71">
        <v>0.17</v>
      </c>
      <c r="HL239" s="71">
        <v>0.17</v>
      </c>
      <c r="HM239" s="71">
        <v>-0.04</v>
      </c>
      <c r="HN239" s="71">
        <v>1.01</v>
      </c>
      <c r="HO239" s="71">
        <v>0.96</v>
      </c>
      <c r="HP239" s="71">
        <v>1.06</v>
      </c>
      <c r="HQ239" s="71">
        <v>-0.01</v>
      </c>
      <c r="HR239" s="71">
        <v>0</v>
      </c>
      <c r="HS239" s="71">
        <v>-0.14000000000000001</v>
      </c>
      <c r="HT239" s="71">
        <v>2.27</v>
      </c>
      <c r="HU239" s="71">
        <v>2.39</v>
      </c>
      <c r="HV239" s="71">
        <v>2.97</v>
      </c>
      <c r="HW239" s="71">
        <v>1.65</v>
      </c>
      <c r="HX239" s="71">
        <v>1.53</v>
      </c>
      <c r="HY239" s="71">
        <v>0.99</v>
      </c>
      <c r="HZ239" s="71">
        <v>-0.12</v>
      </c>
      <c r="IA239" s="71">
        <v>-0.11</v>
      </c>
      <c r="IB239" s="71">
        <v>-0.5</v>
      </c>
      <c r="IC239" s="92">
        <v>-0.15</v>
      </c>
      <c r="ID239" s="92">
        <v>-0.1</v>
      </c>
      <c r="IE239" s="92">
        <v>0.1</v>
      </c>
      <c r="IF239" s="92">
        <v>0.15445887902995176</v>
      </c>
      <c r="IG239" s="92">
        <v>5.121431351775553E-2</v>
      </c>
      <c r="IH239" s="92">
        <v>0.3</v>
      </c>
      <c r="II239" s="92">
        <v>0.39356038274378002</v>
      </c>
      <c r="IJ239" s="92">
        <v>-0.2</v>
      </c>
      <c r="IK239" s="92">
        <v>-0.27412278324703077</v>
      </c>
      <c r="IL239" s="92">
        <v>-0.23451103411000407</v>
      </c>
      <c r="IM239" s="92">
        <v>0.35</v>
      </c>
      <c r="IN239" s="92">
        <v>0.8</v>
      </c>
      <c r="IO239" s="92">
        <v>1.0016370545344879</v>
      </c>
      <c r="IP239" s="92">
        <v>1.2</v>
      </c>
      <c r="IQ239" s="92">
        <v>1.4839062841147392</v>
      </c>
      <c r="IR239" s="92">
        <v>1.7203194737225151</v>
      </c>
      <c r="IS239" s="92">
        <v>1.9884022240255468</v>
      </c>
      <c r="IT239" s="92">
        <v>1.2790930033935197</v>
      </c>
      <c r="IU239" s="92">
        <v>0.89261417193429693</v>
      </c>
      <c r="IV239" s="92">
        <v>0.332597080639979</v>
      </c>
      <c r="IW239" s="92">
        <v>0.14108410145205139</v>
      </c>
      <c r="IX239" s="92">
        <v>0.2</v>
      </c>
      <c r="IY239" s="92">
        <v>5.146696949493719E-2</v>
      </c>
      <c r="IZ239" s="92"/>
    </row>
    <row r="240" spans="1:260" s="53" customFormat="1" ht="18" customHeight="1" x14ac:dyDescent="0.2">
      <c r="A240" s="97">
        <v>24902</v>
      </c>
      <c r="B240" s="20"/>
      <c r="C240" s="60"/>
      <c r="D240" s="29"/>
      <c r="E240" s="95"/>
      <c r="F240" s="35"/>
      <c r="G240" s="36" t="s">
        <v>232</v>
      </c>
      <c r="H240" s="71">
        <v>-0.57999999999999996</v>
      </c>
      <c r="I240" s="71">
        <v>-0.47</v>
      </c>
      <c r="J240" s="71">
        <v>0.34</v>
      </c>
      <c r="K240" s="71">
        <v>0.82</v>
      </c>
      <c r="L240" s="71">
        <v>0.77</v>
      </c>
      <c r="M240" s="71">
        <v>1.29</v>
      </c>
      <c r="N240" s="71">
        <v>2.34</v>
      </c>
      <c r="O240" s="71">
        <v>2.31</v>
      </c>
      <c r="P240" s="71">
        <v>0.55000000000000004</v>
      </c>
      <c r="Q240" s="71">
        <v>-0.61</v>
      </c>
      <c r="R240" s="71">
        <v>-0.73</v>
      </c>
      <c r="S240" s="71">
        <v>-0.24</v>
      </c>
      <c r="T240" s="71">
        <v>0.03</v>
      </c>
      <c r="U240" s="71">
        <v>-0.56999999999999995</v>
      </c>
      <c r="V240" s="71">
        <v>-0.2</v>
      </c>
      <c r="W240" s="71">
        <v>0.02</v>
      </c>
      <c r="X240" s="71">
        <v>0.61</v>
      </c>
      <c r="Y240" s="71">
        <v>-0.18</v>
      </c>
      <c r="Z240" s="71">
        <v>-0.13</v>
      </c>
      <c r="AA240" s="71">
        <v>1.35</v>
      </c>
      <c r="AB240" s="71">
        <v>5.05</v>
      </c>
      <c r="AC240" s="71">
        <v>5.14</v>
      </c>
      <c r="AD240" s="71">
        <v>5.3</v>
      </c>
      <c r="AE240" s="71">
        <v>3.35</v>
      </c>
      <c r="AF240" s="71">
        <v>6.16</v>
      </c>
      <c r="AG240" s="71">
        <v>5.52</v>
      </c>
      <c r="AH240" s="71">
        <v>5.3</v>
      </c>
      <c r="AI240" s="71">
        <v>2.77</v>
      </c>
      <c r="AJ240" s="71">
        <v>1.67</v>
      </c>
      <c r="AK240" s="71">
        <v>0.06</v>
      </c>
      <c r="AL240" s="71">
        <v>0.87</v>
      </c>
      <c r="AM240" s="71">
        <v>1.89</v>
      </c>
      <c r="AN240" s="71">
        <v>2.82</v>
      </c>
      <c r="AO240" s="71">
        <v>2.33</v>
      </c>
      <c r="AP240" s="71">
        <v>0.71</v>
      </c>
      <c r="AQ240" s="71">
        <v>-0.35</v>
      </c>
      <c r="AR240" s="71">
        <v>5.04</v>
      </c>
      <c r="AS240" s="71">
        <v>-11.69</v>
      </c>
      <c r="AT240" s="71">
        <v>0</v>
      </c>
      <c r="AU240" s="71">
        <v>-11.69</v>
      </c>
      <c r="AV240" s="71">
        <v>1.3</v>
      </c>
      <c r="AW240" s="71">
        <v>2.15</v>
      </c>
      <c r="AX240" s="71">
        <v>2.15</v>
      </c>
      <c r="AY240" s="71">
        <v>1.49</v>
      </c>
      <c r="AZ240" s="71">
        <v>0</v>
      </c>
      <c r="BA240" s="71">
        <v>0</v>
      </c>
      <c r="BB240" s="71">
        <v>3.92</v>
      </c>
      <c r="BC240" s="71">
        <v>3.91</v>
      </c>
      <c r="BD240" s="71">
        <v>3.91</v>
      </c>
      <c r="BE240" s="71">
        <v>0</v>
      </c>
      <c r="BF240" s="71">
        <v>-0.43</v>
      </c>
      <c r="BG240" s="71">
        <v>-0.43</v>
      </c>
      <c r="BH240" s="71">
        <v>3.47</v>
      </c>
      <c r="BI240" s="71">
        <v>2.54</v>
      </c>
      <c r="BJ240" s="71">
        <v>2.5299999999999998</v>
      </c>
      <c r="BK240" s="71">
        <v>2.54</v>
      </c>
      <c r="BL240" s="71">
        <v>2.54</v>
      </c>
      <c r="BM240" s="71">
        <v>2.54</v>
      </c>
      <c r="BN240" s="71">
        <v>0</v>
      </c>
      <c r="BO240" s="71">
        <v>0</v>
      </c>
      <c r="BP240" s="71">
        <v>0</v>
      </c>
      <c r="BQ240" s="71">
        <v>0</v>
      </c>
      <c r="BR240" s="71">
        <v>4.88</v>
      </c>
      <c r="BS240" s="71">
        <v>4.88</v>
      </c>
      <c r="BT240" s="71">
        <v>8.73</v>
      </c>
      <c r="BU240" s="71">
        <v>3.81</v>
      </c>
      <c r="BV240" s="71">
        <v>3.81</v>
      </c>
      <c r="BW240" s="71">
        <v>0.13</v>
      </c>
      <c r="BX240" s="71">
        <v>3.42</v>
      </c>
      <c r="BY240" s="71">
        <v>3.42</v>
      </c>
      <c r="BZ240" s="71">
        <v>3.43</v>
      </c>
      <c r="CA240" s="71">
        <v>0</v>
      </c>
      <c r="CB240" s="71">
        <v>0</v>
      </c>
      <c r="CC240" s="71">
        <v>0</v>
      </c>
      <c r="CD240" s="71">
        <v>0</v>
      </c>
      <c r="CE240" s="71">
        <v>0</v>
      </c>
      <c r="CF240" s="71">
        <v>0</v>
      </c>
      <c r="CG240" s="71">
        <v>0</v>
      </c>
      <c r="CH240" s="71">
        <v>0</v>
      </c>
      <c r="CI240" s="71">
        <v>0</v>
      </c>
      <c r="CJ240" s="71">
        <v>1.21</v>
      </c>
      <c r="CK240" s="71">
        <v>1.21</v>
      </c>
      <c r="CL240" s="71">
        <v>1.21</v>
      </c>
      <c r="CM240" s="71">
        <v>0</v>
      </c>
      <c r="CN240" s="71">
        <v>0</v>
      </c>
      <c r="CO240" s="71">
        <v>0</v>
      </c>
      <c r="CP240" s="71">
        <v>-1.5</v>
      </c>
      <c r="CQ240" s="71">
        <v>-1.5</v>
      </c>
      <c r="CR240" s="71">
        <v>-1.5</v>
      </c>
      <c r="CS240" s="71">
        <v>0</v>
      </c>
      <c r="CT240" s="71">
        <v>0</v>
      </c>
      <c r="CU240" s="71">
        <v>0</v>
      </c>
      <c r="CV240" s="71">
        <v>0</v>
      </c>
      <c r="CW240" s="71">
        <v>0</v>
      </c>
      <c r="CX240" s="71">
        <v>0</v>
      </c>
      <c r="CY240" s="71">
        <v>0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1.49</v>
      </c>
      <c r="DN240" s="71">
        <v>1.49</v>
      </c>
      <c r="DO240" s="71">
        <v>1.49</v>
      </c>
      <c r="DP240" s="71">
        <v>0</v>
      </c>
      <c r="DQ240" s="71">
        <v>1.76</v>
      </c>
      <c r="DR240" s="71">
        <v>1.76</v>
      </c>
      <c r="DS240" s="71">
        <v>1.76</v>
      </c>
      <c r="DT240" s="71">
        <v>0</v>
      </c>
      <c r="DU240" s="71">
        <v>0</v>
      </c>
      <c r="DV240" s="71">
        <v>2.4700000000000002</v>
      </c>
      <c r="DW240" s="71">
        <v>2.4700000000000002</v>
      </c>
      <c r="DX240" s="71">
        <v>2.4700000000000002</v>
      </c>
      <c r="DY240" s="71">
        <v>0</v>
      </c>
      <c r="DZ240" s="71">
        <v>0</v>
      </c>
      <c r="EA240" s="71">
        <v>0</v>
      </c>
      <c r="EB240" s="71">
        <v>0</v>
      </c>
      <c r="EC240" s="71">
        <v>0</v>
      </c>
      <c r="ED240" s="71">
        <v>0</v>
      </c>
      <c r="EE240" s="71">
        <v>0</v>
      </c>
      <c r="EF240" s="71">
        <v>0</v>
      </c>
      <c r="EG240" s="71">
        <v>0</v>
      </c>
      <c r="EH240" s="71">
        <v>0</v>
      </c>
      <c r="EI240" s="71">
        <v>0</v>
      </c>
      <c r="EJ240" s="71">
        <v>0</v>
      </c>
      <c r="EK240" s="71">
        <v>0</v>
      </c>
      <c r="EL240" s="71">
        <v>0</v>
      </c>
      <c r="EM240" s="71">
        <v>0</v>
      </c>
      <c r="EN240" s="71">
        <v>0</v>
      </c>
      <c r="EO240" s="71">
        <v>0</v>
      </c>
      <c r="EP240" s="71">
        <v>0</v>
      </c>
      <c r="EQ240" s="71">
        <v>0</v>
      </c>
      <c r="ER240" s="71">
        <v>0</v>
      </c>
      <c r="ES240" s="71">
        <v>0</v>
      </c>
      <c r="ET240" s="71">
        <v>0</v>
      </c>
      <c r="EU240" s="71">
        <v>0</v>
      </c>
      <c r="EV240" s="71">
        <v>0</v>
      </c>
      <c r="EW240" s="71">
        <v>1.98</v>
      </c>
      <c r="EX240" s="71">
        <v>1.98</v>
      </c>
      <c r="EY240" s="71">
        <v>1.98</v>
      </c>
      <c r="EZ240" s="71">
        <v>0</v>
      </c>
      <c r="FA240" s="71">
        <v>0</v>
      </c>
      <c r="FB240" s="71">
        <v>0</v>
      </c>
      <c r="FC240" s="71">
        <v>0</v>
      </c>
      <c r="FD240" s="71">
        <v>0</v>
      </c>
      <c r="FE240" s="71">
        <v>0</v>
      </c>
      <c r="FF240" s="71">
        <v>0</v>
      </c>
      <c r="FG240" s="71">
        <v>0</v>
      </c>
      <c r="FH240" s="71">
        <v>0</v>
      </c>
      <c r="FI240" s="71">
        <v>0</v>
      </c>
      <c r="FJ240" s="71">
        <v>0</v>
      </c>
      <c r="FK240" s="71">
        <v>0</v>
      </c>
      <c r="FL240" s="71">
        <v>0</v>
      </c>
      <c r="FM240" s="71">
        <v>0</v>
      </c>
      <c r="FN240" s="71">
        <v>0</v>
      </c>
      <c r="FO240" s="71">
        <v>0</v>
      </c>
      <c r="FP240" s="71">
        <v>0</v>
      </c>
      <c r="FQ240" s="71">
        <v>0</v>
      </c>
      <c r="FR240" s="71">
        <v>0</v>
      </c>
      <c r="FS240" s="71">
        <v>0</v>
      </c>
      <c r="FT240" s="71">
        <v>0</v>
      </c>
      <c r="FU240" s="71">
        <v>0</v>
      </c>
      <c r="FV240" s="71">
        <v>0</v>
      </c>
      <c r="FW240" s="71">
        <v>0</v>
      </c>
      <c r="FX240" s="71">
        <v>0</v>
      </c>
      <c r="FY240" s="71">
        <v>0</v>
      </c>
      <c r="FZ240" s="71">
        <v>0</v>
      </c>
      <c r="GA240" s="71">
        <v>0</v>
      </c>
      <c r="GB240" s="71">
        <v>0</v>
      </c>
      <c r="GC240" s="71">
        <v>0</v>
      </c>
      <c r="GD240" s="71">
        <v>0</v>
      </c>
      <c r="GE240" s="71">
        <v>0</v>
      </c>
      <c r="GF240" s="71">
        <v>0</v>
      </c>
      <c r="GG240" s="71">
        <v>2.4700000000000002</v>
      </c>
      <c r="GH240" s="71">
        <v>2.4700000000000002</v>
      </c>
      <c r="GI240" s="71">
        <v>2.4700000000000002</v>
      </c>
      <c r="GJ240" s="71">
        <v>0</v>
      </c>
      <c r="GK240" s="71">
        <v>0</v>
      </c>
      <c r="GL240" s="71">
        <v>0</v>
      </c>
      <c r="GM240" s="71">
        <v>0</v>
      </c>
      <c r="GN240" s="71">
        <v>0</v>
      </c>
      <c r="GO240" s="71">
        <v>0</v>
      </c>
      <c r="GP240" s="71">
        <v>1.49</v>
      </c>
      <c r="GQ240" s="71">
        <v>1.49</v>
      </c>
      <c r="GR240" s="71">
        <v>1.49</v>
      </c>
      <c r="GS240" s="71">
        <v>0</v>
      </c>
      <c r="GT240" s="71">
        <v>0</v>
      </c>
      <c r="GU240" s="71">
        <v>0</v>
      </c>
      <c r="GV240" s="71">
        <v>0</v>
      </c>
      <c r="GW240" s="71">
        <v>0</v>
      </c>
      <c r="GX240" s="71">
        <v>0</v>
      </c>
      <c r="GY240" s="71">
        <v>0</v>
      </c>
      <c r="GZ240" s="71">
        <v>0</v>
      </c>
      <c r="HA240" s="71">
        <v>0</v>
      </c>
      <c r="HB240" s="71">
        <v>0</v>
      </c>
      <c r="HC240" s="71">
        <v>0</v>
      </c>
      <c r="HD240" s="71">
        <v>0</v>
      </c>
      <c r="HE240" s="71">
        <v>0</v>
      </c>
      <c r="HF240" s="71">
        <v>5.32</v>
      </c>
      <c r="HG240" s="71">
        <v>5.33</v>
      </c>
      <c r="HH240" s="71">
        <v>5.33</v>
      </c>
      <c r="HI240" s="71">
        <v>0</v>
      </c>
      <c r="HJ240" s="71">
        <v>0</v>
      </c>
      <c r="HK240" s="71">
        <v>0</v>
      </c>
      <c r="HL240" s="71">
        <v>0</v>
      </c>
      <c r="HM240" s="71">
        <v>0</v>
      </c>
      <c r="HN240" s="71">
        <v>0</v>
      </c>
      <c r="HO240" s="71">
        <v>0</v>
      </c>
      <c r="HP240" s="71">
        <v>0</v>
      </c>
      <c r="HQ240" s="71">
        <v>0</v>
      </c>
      <c r="HR240" s="71">
        <v>0</v>
      </c>
      <c r="HS240" s="71">
        <v>0</v>
      </c>
      <c r="HT240" s="71">
        <v>4.88</v>
      </c>
      <c r="HU240" s="71">
        <v>4.87</v>
      </c>
      <c r="HV240" s="71">
        <v>4.87</v>
      </c>
      <c r="HW240" s="71">
        <v>0</v>
      </c>
      <c r="HX240" s="71">
        <v>0</v>
      </c>
      <c r="HY240" s="71">
        <v>0</v>
      </c>
      <c r="HZ240" s="71">
        <v>3.33</v>
      </c>
      <c r="IA240" s="71">
        <v>3.32</v>
      </c>
      <c r="IB240" s="71">
        <v>3.33</v>
      </c>
      <c r="IC240" s="41">
        <v>-0.15</v>
      </c>
      <c r="ID240" s="41">
        <v>-0.1</v>
      </c>
      <c r="IE240" s="41">
        <v>0.1</v>
      </c>
      <c r="IF240" s="41">
        <v>0.15445887902995176</v>
      </c>
      <c r="IG240" s="41">
        <v>5.121431351775553E-2</v>
      </c>
      <c r="IH240" s="41">
        <v>0.3</v>
      </c>
      <c r="II240" s="41">
        <v>0.39356038274378002</v>
      </c>
      <c r="IJ240" s="41">
        <v>-0.2</v>
      </c>
      <c r="IK240" s="41">
        <v>-0.27412278324703077</v>
      </c>
      <c r="IL240" s="41">
        <v>-0.23451103411000407</v>
      </c>
      <c r="IM240" s="41">
        <v>0.35</v>
      </c>
      <c r="IN240" s="41">
        <v>0.8</v>
      </c>
      <c r="IO240" s="41">
        <v>1.0016370545344879</v>
      </c>
      <c r="IP240" s="41">
        <v>1.2</v>
      </c>
      <c r="IQ240" s="41">
        <v>1.4839062841147392</v>
      </c>
      <c r="IR240" s="41">
        <v>1.7203194737225151</v>
      </c>
      <c r="IS240" s="41">
        <v>1.9884022240255468</v>
      </c>
      <c r="IT240" s="41">
        <v>1.2790930033935197</v>
      </c>
      <c r="IU240" s="41">
        <v>0.89261417193429693</v>
      </c>
      <c r="IV240" s="41">
        <v>0.332597080639979</v>
      </c>
      <c r="IW240" s="41">
        <v>0.14108410145205139</v>
      </c>
      <c r="IX240" s="41">
        <v>0.2</v>
      </c>
      <c r="IY240" s="41">
        <v>5.146696949493719E-2</v>
      </c>
      <c r="IZ240" s="41"/>
    </row>
    <row r="241" spans="1:260" s="53" customFormat="1" ht="18" customHeight="1" x14ac:dyDescent="0.2">
      <c r="A241" s="97">
        <v>24903</v>
      </c>
      <c r="B241" s="20"/>
      <c r="C241" s="60"/>
      <c r="D241" s="29"/>
      <c r="E241" s="95"/>
      <c r="F241" s="35"/>
      <c r="G241" s="36" t="s">
        <v>233</v>
      </c>
      <c r="H241" s="71">
        <v>-0.57999999999999996</v>
      </c>
      <c r="I241" s="71">
        <v>-0.47</v>
      </c>
      <c r="J241" s="71">
        <v>0.34</v>
      </c>
      <c r="K241" s="71">
        <v>0.82</v>
      </c>
      <c r="L241" s="71">
        <v>0.77</v>
      </c>
      <c r="M241" s="71">
        <v>1.29</v>
      </c>
      <c r="N241" s="71">
        <v>2.34</v>
      </c>
      <c r="O241" s="71">
        <v>2.31</v>
      </c>
      <c r="P241" s="71">
        <v>0.55000000000000004</v>
      </c>
      <c r="Q241" s="71">
        <v>-0.61</v>
      </c>
      <c r="R241" s="71">
        <v>-0.73</v>
      </c>
      <c r="S241" s="71">
        <v>-0.24</v>
      </c>
      <c r="T241" s="71">
        <v>0.03</v>
      </c>
      <c r="U241" s="71">
        <v>-0.56999999999999995</v>
      </c>
      <c r="V241" s="71">
        <v>-0.2</v>
      </c>
      <c r="W241" s="71">
        <v>0.02</v>
      </c>
      <c r="X241" s="71">
        <v>0.61</v>
      </c>
      <c r="Y241" s="71">
        <v>-0.18</v>
      </c>
      <c r="Z241" s="71">
        <v>-0.13</v>
      </c>
      <c r="AA241" s="71">
        <v>1.35</v>
      </c>
      <c r="AB241" s="71">
        <v>5.05</v>
      </c>
      <c r="AC241" s="71">
        <v>5.14</v>
      </c>
      <c r="AD241" s="71">
        <v>5.3</v>
      </c>
      <c r="AE241" s="71">
        <v>3.35</v>
      </c>
      <c r="AF241" s="71">
        <v>6.16</v>
      </c>
      <c r="AG241" s="71">
        <v>5.52</v>
      </c>
      <c r="AH241" s="71">
        <v>5.3</v>
      </c>
      <c r="AI241" s="71">
        <v>2.77</v>
      </c>
      <c r="AJ241" s="71">
        <v>1.67</v>
      </c>
      <c r="AK241" s="71">
        <v>0.06</v>
      </c>
      <c r="AL241" s="71">
        <v>0.87</v>
      </c>
      <c r="AM241" s="71">
        <v>1.89</v>
      </c>
      <c r="AN241" s="71">
        <v>2.82</v>
      </c>
      <c r="AO241" s="71">
        <v>2.33</v>
      </c>
      <c r="AP241" s="71">
        <v>0.71</v>
      </c>
      <c r="AQ241" s="71">
        <v>-0.35</v>
      </c>
      <c r="AR241" s="71">
        <v>1.52</v>
      </c>
      <c r="AS241" s="71">
        <v>1.06</v>
      </c>
      <c r="AT241" s="71">
        <v>1.19</v>
      </c>
      <c r="AU241" s="71">
        <v>0.49</v>
      </c>
      <c r="AV241" s="71">
        <v>0.11</v>
      </c>
      <c r="AW241" s="71">
        <v>0.1</v>
      </c>
      <c r="AX241" s="71">
        <v>0.64</v>
      </c>
      <c r="AY241" s="71">
        <v>-0.62</v>
      </c>
      <c r="AZ241" s="71">
        <v>-0.72</v>
      </c>
      <c r="BA241" s="71">
        <v>-0.9</v>
      </c>
      <c r="BB241" s="71">
        <v>-0.39</v>
      </c>
      <c r="BC241" s="71">
        <v>-0.27</v>
      </c>
      <c r="BD241" s="71">
        <v>-0.27</v>
      </c>
      <c r="BE241" s="71">
        <v>0.2</v>
      </c>
      <c r="BF241" s="71">
        <v>0.15</v>
      </c>
      <c r="BG241" s="71">
        <v>0.27</v>
      </c>
      <c r="BH241" s="71">
        <v>0.05</v>
      </c>
      <c r="BI241" s="71">
        <v>0.56999999999999995</v>
      </c>
      <c r="BJ241" s="71">
        <v>1.42</v>
      </c>
      <c r="BK241" s="71">
        <v>2.64</v>
      </c>
      <c r="BL241" s="71">
        <v>2.58</v>
      </c>
      <c r="BM241" s="71">
        <v>1.79</v>
      </c>
      <c r="BN241" s="71">
        <v>0.76</v>
      </c>
      <c r="BO241" s="71">
        <v>0.37</v>
      </c>
      <c r="BP241" s="71">
        <v>0.75</v>
      </c>
      <c r="BQ241" s="71">
        <v>0.93</v>
      </c>
      <c r="BR241" s="71">
        <v>0.84</v>
      </c>
      <c r="BS241" s="71">
        <v>2.2200000000000002</v>
      </c>
      <c r="BT241" s="71">
        <v>2.41</v>
      </c>
      <c r="BU241" s="71">
        <v>2.41</v>
      </c>
      <c r="BV241" s="71">
        <v>0.44</v>
      </c>
      <c r="BW241" s="71">
        <v>0.71</v>
      </c>
      <c r="BX241" s="71">
        <v>1.44</v>
      </c>
      <c r="BY241" s="71">
        <v>1.7</v>
      </c>
      <c r="BZ241" s="71">
        <v>1.31</v>
      </c>
      <c r="CA241" s="71">
        <v>2.2599999999999998</v>
      </c>
      <c r="CB241" s="71">
        <v>3.02</v>
      </c>
      <c r="CC241" s="71">
        <v>5.54</v>
      </c>
      <c r="CD241" s="71">
        <v>5.09</v>
      </c>
      <c r="CE241" s="71">
        <v>4.5599999999999996</v>
      </c>
      <c r="CF241" s="71">
        <v>1.87</v>
      </c>
      <c r="CG241" s="71">
        <v>0.84</v>
      </c>
      <c r="CH241" s="71">
        <v>0.1</v>
      </c>
      <c r="CI241" s="71">
        <v>0.2</v>
      </c>
      <c r="CJ241" s="71">
        <v>-0.03</v>
      </c>
      <c r="CK241" s="71">
        <v>-1.2</v>
      </c>
      <c r="CL241" s="71">
        <v>-1.76</v>
      </c>
      <c r="CM241" s="71">
        <v>-1.74</v>
      </c>
      <c r="CN241" s="71">
        <v>-1.47</v>
      </c>
      <c r="CO241" s="71">
        <v>-1.17</v>
      </c>
      <c r="CP241" s="71">
        <v>-1.18</v>
      </c>
      <c r="CQ241" s="71">
        <v>-0.97</v>
      </c>
      <c r="CR241" s="71">
        <v>-1.1599999999999999</v>
      </c>
      <c r="CS241" s="71">
        <v>-1.21</v>
      </c>
      <c r="CT241" s="71">
        <v>-0.28000000000000003</v>
      </c>
      <c r="CU241" s="71">
        <v>-1.1000000000000001</v>
      </c>
      <c r="CV241" s="71">
        <v>-1.07</v>
      </c>
      <c r="CW241" s="71">
        <v>-2.02</v>
      </c>
      <c r="CX241" s="71">
        <v>-0.95</v>
      </c>
      <c r="CY241" s="71">
        <v>-0.78</v>
      </c>
      <c r="CZ241" s="71">
        <v>0.15</v>
      </c>
      <c r="DA241" s="71">
        <v>0.28000000000000003</v>
      </c>
      <c r="DB241" s="71">
        <v>0.12</v>
      </c>
      <c r="DC241" s="71">
        <v>-0.49</v>
      </c>
      <c r="DD241" s="71">
        <v>-0.64</v>
      </c>
      <c r="DE241" s="71">
        <v>-0.63</v>
      </c>
      <c r="DF241" s="71">
        <v>-0.17</v>
      </c>
      <c r="DG241" s="71">
        <v>0</v>
      </c>
      <c r="DH241" s="71">
        <v>-0.05</v>
      </c>
      <c r="DI241" s="71">
        <v>-0.08</v>
      </c>
      <c r="DJ241" s="71">
        <v>-0.04</v>
      </c>
      <c r="DK241" s="71">
        <v>0.01</v>
      </c>
      <c r="DL241" s="71">
        <v>0.08</v>
      </c>
      <c r="DM241" s="71">
        <v>0.1</v>
      </c>
      <c r="DN241" s="71">
        <v>0.13</v>
      </c>
      <c r="DO241" s="71">
        <v>-0.25</v>
      </c>
      <c r="DP241" s="71">
        <v>-0.36</v>
      </c>
      <c r="DQ241" s="71">
        <v>-0.75</v>
      </c>
      <c r="DR241" s="71">
        <v>-2.35</v>
      </c>
      <c r="DS241" s="71">
        <v>-3.02</v>
      </c>
      <c r="DT241" s="71">
        <v>-2.58</v>
      </c>
      <c r="DU241" s="71">
        <v>-0.69</v>
      </c>
      <c r="DV241" s="71">
        <v>0.88</v>
      </c>
      <c r="DW241" s="71">
        <v>0.85</v>
      </c>
      <c r="DX241" s="71">
        <v>0.76</v>
      </c>
      <c r="DY241" s="71">
        <v>0.02</v>
      </c>
      <c r="DZ241" s="71">
        <v>0.02</v>
      </c>
      <c r="EA241" s="71">
        <v>0.03</v>
      </c>
      <c r="EB241" s="71">
        <v>-0.25</v>
      </c>
      <c r="EC241" s="71">
        <v>-0.24</v>
      </c>
      <c r="ED241" s="71">
        <v>-0.26</v>
      </c>
      <c r="EE241" s="71">
        <v>0.25</v>
      </c>
      <c r="EF241" s="71">
        <v>0.25</v>
      </c>
      <c r="EG241" s="71">
        <v>0.56000000000000005</v>
      </c>
      <c r="EH241" s="71">
        <v>0.7</v>
      </c>
      <c r="EI241" s="71">
        <v>0.63</v>
      </c>
      <c r="EJ241" s="71">
        <v>0.32</v>
      </c>
      <c r="EK241" s="71">
        <v>0.02</v>
      </c>
      <c r="EL241" s="71">
        <v>0.02</v>
      </c>
      <c r="EM241" s="71">
        <v>0.02</v>
      </c>
      <c r="EN241" s="71">
        <v>0.28000000000000003</v>
      </c>
      <c r="EO241" s="71">
        <v>0.38</v>
      </c>
      <c r="EP241" s="71">
        <v>0.38</v>
      </c>
      <c r="EQ241" s="71">
        <v>-0.04</v>
      </c>
      <c r="ER241" s="71">
        <v>-0.12</v>
      </c>
      <c r="ES241" s="71">
        <v>-0.02</v>
      </c>
      <c r="ET241" s="71">
        <v>0.2</v>
      </c>
      <c r="EU241" s="71">
        <v>0.16</v>
      </c>
      <c r="EV241" s="71">
        <v>0.06</v>
      </c>
      <c r="EW241" s="71">
        <v>-0.02</v>
      </c>
      <c r="EX241" s="71">
        <v>0</v>
      </c>
      <c r="EY241" s="71">
        <v>-0.61</v>
      </c>
      <c r="EZ241" s="71">
        <v>-0.42</v>
      </c>
      <c r="FA241" s="71">
        <v>-0.44</v>
      </c>
      <c r="FB241" s="71">
        <v>0.24</v>
      </c>
      <c r="FC241" s="71">
        <v>0.08</v>
      </c>
      <c r="FD241" s="71">
        <v>0.12</v>
      </c>
      <c r="FE241" s="71">
        <v>0.1</v>
      </c>
      <c r="FF241" s="71">
        <v>0.05</v>
      </c>
      <c r="FG241" s="71">
        <v>0.1</v>
      </c>
      <c r="FH241" s="71">
        <v>0.52</v>
      </c>
      <c r="FI241" s="71">
        <v>1.17</v>
      </c>
      <c r="FJ241" s="71">
        <v>1.93</v>
      </c>
      <c r="FK241" s="71">
        <v>2.14</v>
      </c>
      <c r="FL241" s="71">
        <v>1.73</v>
      </c>
      <c r="FM241" s="71">
        <v>1.05</v>
      </c>
      <c r="FN241" s="71">
        <v>0.78</v>
      </c>
      <c r="FO241" s="71">
        <v>0.72</v>
      </c>
      <c r="FP241" s="71">
        <v>0.47</v>
      </c>
      <c r="FQ241" s="71">
        <v>0.34</v>
      </c>
      <c r="FR241" s="71">
        <v>0.27</v>
      </c>
      <c r="FS241" s="71">
        <v>0.4</v>
      </c>
      <c r="FT241" s="71">
        <v>0.18</v>
      </c>
      <c r="FU241" s="71">
        <v>0.08</v>
      </c>
      <c r="FV241" s="71">
        <v>0.14000000000000001</v>
      </c>
      <c r="FW241" s="71">
        <v>0</v>
      </c>
      <c r="FX241" s="71">
        <v>0.22</v>
      </c>
      <c r="FY241" s="71">
        <v>0.13</v>
      </c>
      <c r="FZ241" s="71">
        <v>0.66</v>
      </c>
      <c r="GA241" s="71">
        <v>0.35</v>
      </c>
      <c r="GB241" s="71">
        <v>0.17</v>
      </c>
      <c r="GC241" s="71">
        <v>-0.19</v>
      </c>
      <c r="GD241" s="71">
        <v>0.71</v>
      </c>
      <c r="GE241" s="71">
        <v>0.84</v>
      </c>
      <c r="GF241" s="71">
        <v>2.41</v>
      </c>
      <c r="GG241" s="71">
        <v>2.29</v>
      </c>
      <c r="GH241" s="71">
        <v>3.72</v>
      </c>
      <c r="GI241" s="71">
        <v>2.5299999999999998</v>
      </c>
      <c r="GJ241" s="71">
        <v>1.75</v>
      </c>
      <c r="GK241" s="71">
        <v>0.5</v>
      </c>
      <c r="GL241" s="71">
        <v>0.1</v>
      </c>
      <c r="GM241" s="71">
        <v>0.2</v>
      </c>
      <c r="GN241" s="71">
        <v>0.09</v>
      </c>
      <c r="GO241" s="71">
        <v>0.57999999999999996</v>
      </c>
      <c r="GP241" s="71">
        <v>2.14</v>
      </c>
      <c r="GQ241" s="71">
        <v>2.2799999999999998</v>
      </c>
      <c r="GR241" s="71">
        <v>1.73</v>
      </c>
      <c r="GS241" s="71">
        <v>0.19</v>
      </c>
      <c r="GT241" s="71">
        <v>0.21</v>
      </c>
      <c r="GU241" s="71">
        <v>0.43</v>
      </c>
      <c r="GV241" s="71">
        <v>0.37</v>
      </c>
      <c r="GW241" s="71">
        <v>0.33</v>
      </c>
      <c r="GX241" s="71">
        <v>-0.19</v>
      </c>
      <c r="GY241" s="71">
        <v>0.08</v>
      </c>
      <c r="GZ241" s="71">
        <v>0.04</v>
      </c>
      <c r="HA241" s="71">
        <v>0.45</v>
      </c>
      <c r="HB241" s="71">
        <v>0.08</v>
      </c>
      <c r="HC241" s="71">
        <v>-0.08</v>
      </c>
      <c r="HD241" s="71">
        <v>-0.13</v>
      </c>
      <c r="HE241" s="71">
        <v>-7.0000000000000007E-2</v>
      </c>
      <c r="HF241" s="71">
        <v>-7.0000000000000007E-2</v>
      </c>
      <c r="HG241" s="71">
        <v>0.55000000000000004</v>
      </c>
      <c r="HH241" s="71">
        <v>0.6</v>
      </c>
      <c r="HI241" s="71">
        <v>0.68</v>
      </c>
      <c r="HJ241" s="71">
        <v>0.99</v>
      </c>
      <c r="HK241" s="71">
        <v>0.94</v>
      </c>
      <c r="HL241" s="71">
        <v>0.91</v>
      </c>
      <c r="HM241" s="71">
        <v>0.56000000000000005</v>
      </c>
      <c r="HN241" s="71">
        <v>1.94</v>
      </c>
      <c r="HO241" s="71">
        <v>2.46</v>
      </c>
      <c r="HP241" s="71">
        <v>1.89</v>
      </c>
      <c r="HQ241" s="71">
        <v>0.56000000000000005</v>
      </c>
      <c r="HR241" s="71">
        <v>-0.03</v>
      </c>
      <c r="HS241" s="71">
        <v>0.16</v>
      </c>
      <c r="HT241" s="71">
        <v>0.1</v>
      </c>
      <c r="HU241" s="71">
        <v>0.15</v>
      </c>
      <c r="HV241" s="71">
        <v>-0.03</v>
      </c>
      <c r="HW241" s="71">
        <v>0.13</v>
      </c>
      <c r="HX241" s="71">
        <v>0.18</v>
      </c>
      <c r="HY241" s="71">
        <v>0.19</v>
      </c>
      <c r="HZ241" s="71">
        <v>0.02</v>
      </c>
      <c r="IA241" s="71">
        <v>0.03</v>
      </c>
      <c r="IB241" s="71">
        <v>0.98</v>
      </c>
      <c r="IC241" s="41">
        <v>-0.15</v>
      </c>
      <c r="ID241" s="41">
        <v>-0.1</v>
      </c>
      <c r="IE241" s="41">
        <v>0.1</v>
      </c>
      <c r="IF241" s="41">
        <v>0.15445887902995176</v>
      </c>
      <c r="IG241" s="41">
        <v>5.121431351775553E-2</v>
      </c>
      <c r="IH241" s="41">
        <v>0.3</v>
      </c>
      <c r="II241" s="41">
        <v>0.39356038274378002</v>
      </c>
      <c r="IJ241" s="41">
        <v>-0.2</v>
      </c>
      <c r="IK241" s="41">
        <v>-0.27412278324703077</v>
      </c>
      <c r="IL241" s="41">
        <v>-0.23451103411000407</v>
      </c>
      <c r="IM241" s="41">
        <v>0.35</v>
      </c>
      <c r="IN241" s="41">
        <v>0.8</v>
      </c>
      <c r="IO241" s="41">
        <v>1.0016370545344879</v>
      </c>
      <c r="IP241" s="41">
        <v>1.2</v>
      </c>
      <c r="IQ241" s="41">
        <v>1.4839062841147392</v>
      </c>
      <c r="IR241" s="41">
        <v>1.7203194737225151</v>
      </c>
      <c r="IS241" s="41">
        <v>1.9884022240255468</v>
      </c>
      <c r="IT241" s="41">
        <v>1.2790930033935197</v>
      </c>
      <c r="IU241" s="41">
        <v>0.89261417193429693</v>
      </c>
      <c r="IV241" s="41">
        <v>0.332597080639979</v>
      </c>
      <c r="IW241" s="41">
        <v>0.14108410145205139</v>
      </c>
      <c r="IX241" s="41">
        <v>0.2</v>
      </c>
      <c r="IY241" s="41">
        <v>5.146696949493719E-2</v>
      </c>
      <c r="IZ241" s="41"/>
    </row>
    <row r="242" spans="1:260" s="53" customFormat="1" ht="18" customHeight="1" x14ac:dyDescent="0.2">
      <c r="A242" s="97">
        <v>24904</v>
      </c>
      <c r="B242" s="20"/>
      <c r="C242" s="60"/>
      <c r="D242" s="29"/>
      <c r="E242" s="95"/>
      <c r="F242" s="35"/>
      <c r="G242" s="36" t="s">
        <v>234</v>
      </c>
      <c r="H242" s="71">
        <v>-0.57999999999999996</v>
      </c>
      <c r="I242" s="71">
        <v>-0.47</v>
      </c>
      <c r="J242" s="71">
        <v>0.34</v>
      </c>
      <c r="K242" s="71">
        <v>0.82</v>
      </c>
      <c r="L242" s="71">
        <v>0.77</v>
      </c>
      <c r="M242" s="71">
        <v>1.29</v>
      </c>
      <c r="N242" s="71">
        <v>2.34</v>
      </c>
      <c r="O242" s="71">
        <v>2.31</v>
      </c>
      <c r="P242" s="71">
        <v>0.55000000000000004</v>
      </c>
      <c r="Q242" s="71">
        <v>-0.61</v>
      </c>
      <c r="R242" s="71">
        <v>-0.73</v>
      </c>
      <c r="S242" s="71">
        <v>-0.24</v>
      </c>
      <c r="T242" s="71">
        <v>0.03</v>
      </c>
      <c r="U242" s="71">
        <v>-0.56999999999999995</v>
      </c>
      <c r="V242" s="71">
        <v>-0.2</v>
      </c>
      <c r="W242" s="71">
        <v>0.02</v>
      </c>
      <c r="X242" s="71">
        <v>0.61</v>
      </c>
      <c r="Y242" s="71">
        <v>-0.18</v>
      </c>
      <c r="Z242" s="71">
        <v>-0.13</v>
      </c>
      <c r="AA242" s="71">
        <v>1.35</v>
      </c>
      <c r="AB242" s="71">
        <v>5.05</v>
      </c>
      <c r="AC242" s="71">
        <v>5.14</v>
      </c>
      <c r="AD242" s="71">
        <v>5.3</v>
      </c>
      <c r="AE242" s="71">
        <v>3.35</v>
      </c>
      <c r="AF242" s="71">
        <v>6.16</v>
      </c>
      <c r="AG242" s="71">
        <v>5.52</v>
      </c>
      <c r="AH242" s="71">
        <v>5.3</v>
      </c>
      <c r="AI242" s="71">
        <v>2.77</v>
      </c>
      <c r="AJ242" s="71">
        <v>1.67</v>
      </c>
      <c r="AK242" s="71">
        <v>0.06</v>
      </c>
      <c r="AL242" s="71">
        <v>0.87</v>
      </c>
      <c r="AM242" s="71">
        <v>1.89</v>
      </c>
      <c r="AN242" s="71">
        <v>2.82</v>
      </c>
      <c r="AO242" s="71">
        <v>2.33</v>
      </c>
      <c r="AP242" s="71">
        <v>0.71</v>
      </c>
      <c r="AQ242" s="71">
        <v>-0.35</v>
      </c>
      <c r="AR242" s="71">
        <v>0.93</v>
      </c>
      <c r="AS242" s="71">
        <v>0</v>
      </c>
      <c r="AT242" s="71">
        <v>0</v>
      </c>
      <c r="AU242" s="71">
        <v>0</v>
      </c>
      <c r="AV242" s="71">
        <v>2.5</v>
      </c>
      <c r="AW242" s="71">
        <v>1.25</v>
      </c>
      <c r="AX242" s="71">
        <v>1.25</v>
      </c>
      <c r="AY242" s="71">
        <v>-0.59</v>
      </c>
      <c r="AZ242" s="71">
        <v>-0.59</v>
      </c>
      <c r="BA242" s="71">
        <v>-0.59</v>
      </c>
      <c r="BB242" s="71">
        <v>5.14</v>
      </c>
      <c r="BC242" s="71">
        <v>5.14</v>
      </c>
      <c r="BD242" s="71">
        <v>5.14</v>
      </c>
      <c r="BE242" s="71">
        <v>2.59</v>
      </c>
      <c r="BF242" s="71">
        <v>2.59</v>
      </c>
      <c r="BG242" s="71">
        <v>2.59</v>
      </c>
      <c r="BH242" s="71">
        <v>-0.56999999999999995</v>
      </c>
      <c r="BI242" s="71">
        <v>-0.56999999999999995</v>
      </c>
      <c r="BJ242" s="71">
        <v>-0.56999999999999995</v>
      </c>
      <c r="BK242" s="71">
        <v>-0.88</v>
      </c>
      <c r="BL242" s="71">
        <v>-0.88</v>
      </c>
      <c r="BM242" s="71">
        <v>-0.88</v>
      </c>
      <c r="BN242" s="71">
        <v>1.51</v>
      </c>
      <c r="BO242" s="71">
        <v>3.46</v>
      </c>
      <c r="BP242" s="71">
        <v>3.46</v>
      </c>
      <c r="BQ242" s="71">
        <v>4.95</v>
      </c>
      <c r="BR242" s="71">
        <v>-1.96</v>
      </c>
      <c r="BS242" s="71">
        <v>-1.96</v>
      </c>
      <c r="BT242" s="71">
        <v>2.46</v>
      </c>
      <c r="BU242" s="71">
        <v>11.62</v>
      </c>
      <c r="BV242" s="71">
        <v>11.62</v>
      </c>
      <c r="BW242" s="71">
        <v>6.76</v>
      </c>
      <c r="BX242" s="71">
        <v>7.27</v>
      </c>
      <c r="BY242" s="71">
        <v>7.27</v>
      </c>
      <c r="BZ242" s="71">
        <v>6.15</v>
      </c>
      <c r="CA242" s="71">
        <v>-4.04</v>
      </c>
      <c r="CB242" s="71">
        <v>-4.0199999999999996</v>
      </c>
      <c r="CC242" s="71">
        <v>-7.87</v>
      </c>
      <c r="CD242" s="71">
        <v>5.14</v>
      </c>
      <c r="CE242" s="71">
        <v>5.13</v>
      </c>
      <c r="CF242" s="71">
        <v>5.22</v>
      </c>
      <c r="CG242" s="71">
        <v>-0.69</v>
      </c>
      <c r="CH242" s="71">
        <v>-0.68</v>
      </c>
      <c r="CI242" s="71">
        <v>0.74</v>
      </c>
      <c r="CJ242" s="71">
        <v>0.74</v>
      </c>
      <c r="CK242" s="71">
        <v>0.74</v>
      </c>
      <c r="CL242" s="71">
        <v>-2.15</v>
      </c>
      <c r="CM242" s="71">
        <v>-2.16</v>
      </c>
      <c r="CN242" s="71">
        <v>-2.16</v>
      </c>
      <c r="CO242" s="71">
        <v>-1.5</v>
      </c>
      <c r="CP242" s="71">
        <v>-1.49</v>
      </c>
      <c r="CQ242" s="71">
        <v>-1.5</v>
      </c>
      <c r="CR242" s="71">
        <v>-1.63</v>
      </c>
      <c r="CS242" s="71">
        <v>-5.16</v>
      </c>
      <c r="CT242" s="71">
        <v>-5.17</v>
      </c>
      <c r="CU242" s="71">
        <v>-3.73</v>
      </c>
      <c r="CV242" s="71">
        <v>-0.15</v>
      </c>
      <c r="CW242" s="71">
        <v>-0.15</v>
      </c>
      <c r="CX242" s="71">
        <v>0</v>
      </c>
      <c r="CY242" s="71">
        <v>0</v>
      </c>
      <c r="CZ242" s="71">
        <v>0</v>
      </c>
      <c r="DA242" s="71">
        <v>-2.02</v>
      </c>
      <c r="DB242" s="71">
        <v>-3.01</v>
      </c>
      <c r="DC242" s="71">
        <v>-3.02</v>
      </c>
      <c r="DD242" s="71">
        <v>-8.6199999999999992</v>
      </c>
      <c r="DE242" s="71">
        <v>-5.12</v>
      </c>
      <c r="DF242" s="71">
        <v>-5.1100000000000003</v>
      </c>
      <c r="DG242" s="71">
        <v>0.42</v>
      </c>
      <c r="DH242" s="71">
        <v>-0.34</v>
      </c>
      <c r="DI242" s="71">
        <v>-0.34</v>
      </c>
      <c r="DJ242" s="71">
        <v>0.95</v>
      </c>
      <c r="DK242" s="71">
        <v>0.77</v>
      </c>
      <c r="DL242" s="71">
        <v>0.77</v>
      </c>
      <c r="DM242" s="71">
        <v>0.05</v>
      </c>
      <c r="DN242" s="71">
        <v>0.17</v>
      </c>
      <c r="DO242" s="71">
        <v>0.17</v>
      </c>
      <c r="DP242" s="71">
        <v>0</v>
      </c>
      <c r="DQ242" s="71">
        <v>0</v>
      </c>
      <c r="DR242" s="71">
        <v>0</v>
      </c>
      <c r="DS242" s="71">
        <v>-2.27</v>
      </c>
      <c r="DT242" s="71">
        <v>-2.27</v>
      </c>
      <c r="DU242" s="71">
        <v>-2.27</v>
      </c>
      <c r="DV242" s="71">
        <v>-0.2</v>
      </c>
      <c r="DW242" s="71">
        <v>0.1</v>
      </c>
      <c r="DX242" s="71">
        <v>0.1</v>
      </c>
      <c r="DY242" s="71">
        <v>2.42</v>
      </c>
      <c r="DZ242" s="71">
        <v>2.11</v>
      </c>
      <c r="EA242" s="71">
        <v>2.11</v>
      </c>
      <c r="EB242" s="71">
        <v>-1.35</v>
      </c>
      <c r="EC242" s="71">
        <v>-1.35</v>
      </c>
      <c r="ED242" s="71">
        <v>-1.35</v>
      </c>
      <c r="EE242" s="71">
        <v>-0.6</v>
      </c>
      <c r="EF242" s="71">
        <v>-0.6</v>
      </c>
      <c r="EG242" s="71">
        <v>-0.6</v>
      </c>
      <c r="EH242" s="71">
        <v>1.81</v>
      </c>
      <c r="EI242" s="71">
        <v>1.81</v>
      </c>
      <c r="EJ242" s="71">
        <v>1.81</v>
      </c>
      <c r="EK242" s="71">
        <v>-0.83</v>
      </c>
      <c r="EL242" s="71">
        <v>-0.83</v>
      </c>
      <c r="EM242" s="71">
        <v>-0.83</v>
      </c>
      <c r="EN242" s="71">
        <v>-0.49</v>
      </c>
      <c r="EO242" s="71">
        <v>-0.49</v>
      </c>
      <c r="EP242" s="71">
        <v>-0.49</v>
      </c>
      <c r="EQ242" s="71">
        <v>2.04</v>
      </c>
      <c r="ER242" s="71">
        <v>2.04</v>
      </c>
      <c r="ES242" s="71">
        <v>2.04</v>
      </c>
      <c r="ET242" s="71">
        <v>0</v>
      </c>
      <c r="EU242" s="71">
        <v>0</v>
      </c>
      <c r="EV242" s="71">
        <v>0</v>
      </c>
      <c r="EW242" s="71">
        <v>-0.31</v>
      </c>
      <c r="EX242" s="71">
        <v>-0.31</v>
      </c>
      <c r="EY242" s="71">
        <v>-0.31</v>
      </c>
      <c r="EZ242" s="71">
        <v>0</v>
      </c>
      <c r="FA242" s="71">
        <v>0</v>
      </c>
      <c r="FB242" s="71">
        <v>0</v>
      </c>
      <c r="FC242" s="71">
        <v>-2.5099999999999998</v>
      </c>
      <c r="FD242" s="71">
        <v>-2.5099999999999998</v>
      </c>
      <c r="FE242" s="71">
        <v>-2.5099999999999998</v>
      </c>
      <c r="FF242" s="71">
        <v>0</v>
      </c>
      <c r="FG242" s="71">
        <v>0</v>
      </c>
      <c r="FH242" s="71">
        <v>0</v>
      </c>
      <c r="FI242" s="71">
        <v>-3.13</v>
      </c>
      <c r="FJ242" s="71">
        <v>-0.64</v>
      </c>
      <c r="FK242" s="71">
        <v>-0.64</v>
      </c>
      <c r="FL242" s="71">
        <v>2.4</v>
      </c>
      <c r="FM242" s="71">
        <v>-0.18</v>
      </c>
      <c r="FN242" s="71">
        <v>-0.18</v>
      </c>
      <c r="FO242" s="71">
        <v>-0.86</v>
      </c>
      <c r="FP242" s="71">
        <v>-0.86</v>
      </c>
      <c r="FQ242" s="71">
        <v>-0.86</v>
      </c>
      <c r="FR242" s="71">
        <v>1.22</v>
      </c>
      <c r="FS242" s="71">
        <v>1.22</v>
      </c>
      <c r="FT242" s="71">
        <v>1.22</v>
      </c>
      <c r="FU242" s="71">
        <v>3.22</v>
      </c>
      <c r="FV242" s="71">
        <v>3.22</v>
      </c>
      <c r="FW242" s="71">
        <v>3.23</v>
      </c>
      <c r="FX242" s="71">
        <v>2.1800000000000002</v>
      </c>
      <c r="FY242" s="71">
        <v>2.1800000000000002</v>
      </c>
      <c r="FZ242" s="71">
        <v>2.1800000000000002</v>
      </c>
      <c r="GA242" s="71">
        <v>0.5</v>
      </c>
      <c r="GB242" s="71">
        <v>0.5</v>
      </c>
      <c r="GC242" s="71">
        <v>0.5</v>
      </c>
      <c r="GD242" s="71">
        <v>0</v>
      </c>
      <c r="GE242" s="71">
        <v>0</v>
      </c>
      <c r="GF242" s="71">
        <v>0</v>
      </c>
      <c r="GG242" s="71">
        <v>-0.5</v>
      </c>
      <c r="GH242" s="71">
        <v>-0.5</v>
      </c>
      <c r="GI242" s="71">
        <v>-0.5</v>
      </c>
      <c r="GJ242" s="71">
        <v>2.2599999999999998</v>
      </c>
      <c r="GK242" s="71">
        <v>2.25</v>
      </c>
      <c r="GL242" s="71">
        <v>2.25</v>
      </c>
      <c r="GM242" s="71">
        <v>1.21</v>
      </c>
      <c r="GN242" s="71">
        <v>1.21</v>
      </c>
      <c r="GO242" s="71">
        <v>1.21</v>
      </c>
      <c r="GP242" s="71">
        <v>0</v>
      </c>
      <c r="GQ242" s="71">
        <v>0</v>
      </c>
      <c r="GR242" s="71">
        <v>0</v>
      </c>
      <c r="GS242" s="71">
        <v>4.8600000000000003</v>
      </c>
      <c r="GT242" s="71">
        <v>4.8600000000000003</v>
      </c>
      <c r="GU242" s="71">
        <v>4.8600000000000003</v>
      </c>
      <c r="GV242" s="71">
        <v>0.27</v>
      </c>
      <c r="GW242" s="71">
        <v>0.27</v>
      </c>
      <c r="GX242" s="71">
        <v>0.27</v>
      </c>
      <c r="GY242" s="71">
        <v>-0.54</v>
      </c>
      <c r="GZ242" s="71">
        <v>-0.54</v>
      </c>
      <c r="HA242" s="71">
        <v>-0.54</v>
      </c>
      <c r="HB242" s="71">
        <v>0</v>
      </c>
      <c r="HC242" s="71">
        <v>0</v>
      </c>
      <c r="HD242" s="71">
        <v>0</v>
      </c>
      <c r="HE242" s="71">
        <v>0</v>
      </c>
      <c r="HF242" s="71">
        <v>0</v>
      </c>
      <c r="HG242" s="71">
        <v>0</v>
      </c>
      <c r="HH242" s="71">
        <v>0</v>
      </c>
      <c r="HI242" s="71">
        <v>0</v>
      </c>
      <c r="HJ242" s="71">
        <v>0</v>
      </c>
      <c r="HK242" s="71">
        <v>4.97</v>
      </c>
      <c r="HL242" s="71">
        <v>5.01</v>
      </c>
      <c r="HM242" s="71">
        <v>5.01</v>
      </c>
      <c r="HN242" s="71">
        <v>0</v>
      </c>
      <c r="HO242" s="71">
        <v>0</v>
      </c>
      <c r="HP242" s="71">
        <v>0</v>
      </c>
      <c r="HQ242" s="71">
        <v>0</v>
      </c>
      <c r="HR242" s="71">
        <v>0</v>
      </c>
      <c r="HS242" s="71">
        <v>0</v>
      </c>
      <c r="HT242" s="71">
        <v>0</v>
      </c>
      <c r="HU242" s="71">
        <v>0</v>
      </c>
      <c r="HV242" s="71">
        <v>0</v>
      </c>
      <c r="HW242" s="71">
        <v>0</v>
      </c>
      <c r="HX242" s="71">
        <v>0</v>
      </c>
      <c r="HY242" s="71">
        <v>0</v>
      </c>
      <c r="HZ242" s="71">
        <v>0</v>
      </c>
      <c r="IA242" s="71">
        <v>-2.4300000000000002</v>
      </c>
      <c r="IB242" s="71">
        <v>-2.4300000000000002</v>
      </c>
      <c r="IC242" s="41">
        <v>-0.15</v>
      </c>
      <c r="ID242" s="41">
        <v>-0.1</v>
      </c>
      <c r="IE242" s="41">
        <v>0.1</v>
      </c>
      <c r="IF242" s="41">
        <v>0.15445887902995176</v>
      </c>
      <c r="IG242" s="41">
        <v>5.121431351775553E-2</v>
      </c>
      <c r="IH242" s="41">
        <v>0.3</v>
      </c>
      <c r="II242" s="41">
        <v>0.39356038274378002</v>
      </c>
      <c r="IJ242" s="41">
        <v>-0.2</v>
      </c>
      <c r="IK242" s="41">
        <v>-0.27412278324703077</v>
      </c>
      <c r="IL242" s="41">
        <v>-0.23451103411000407</v>
      </c>
      <c r="IM242" s="41">
        <v>0.35</v>
      </c>
      <c r="IN242" s="41">
        <v>0.8</v>
      </c>
      <c r="IO242" s="41">
        <v>1.0016370545344879</v>
      </c>
      <c r="IP242" s="41">
        <v>1.2</v>
      </c>
      <c r="IQ242" s="41">
        <v>1.4839062841147392</v>
      </c>
      <c r="IR242" s="41">
        <v>1.7203194737225151</v>
      </c>
      <c r="IS242" s="41">
        <v>1.9884022240255468</v>
      </c>
      <c r="IT242" s="41">
        <v>1.2790930033935197</v>
      </c>
      <c r="IU242" s="41">
        <v>0.89261417193429693</v>
      </c>
      <c r="IV242" s="41">
        <v>0.332597080639979</v>
      </c>
      <c r="IW242" s="41">
        <v>0.14108410145205139</v>
      </c>
      <c r="IX242" s="41">
        <v>0.2</v>
      </c>
      <c r="IY242" s="41">
        <v>5.146696949493719E-2</v>
      </c>
      <c r="IZ242" s="41"/>
    </row>
    <row r="243" spans="1:260" s="53" customFormat="1" ht="18" customHeight="1" x14ac:dyDescent="0.2">
      <c r="A243" s="97">
        <v>24905</v>
      </c>
      <c r="B243" s="20"/>
      <c r="C243" s="60"/>
      <c r="D243" s="29"/>
      <c r="E243" s="95"/>
      <c r="F243" s="35"/>
      <c r="G243" s="36" t="s">
        <v>235</v>
      </c>
      <c r="H243" s="71">
        <v>-0.57999999999999996</v>
      </c>
      <c r="I243" s="71">
        <v>-0.47</v>
      </c>
      <c r="J243" s="71">
        <v>0.34</v>
      </c>
      <c r="K243" s="71">
        <v>0.82</v>
      </c>
      <c r="L243" s="71">
        <v>0.77</v>
      </c>
      <c r="M243" s="71">
        <v>1.29</v>
      </c>
      <c r="N243" s="71">
        <v>2.34</v>
      </c>
      <c r="O243" s="71">
        <v>2.31</v>
      </c>
      <c r="P243" s="71">
        <v>0.55000000000000004</v>
      </c>
      <c r="Q243" s="71">
        <v>-0.61</v>
      </c>
      <c r="R243" s="71">
        <v>-0.73</v>
      </c>
      <c r="S243" s="71">
        <v>-0.24</v>
      </c>
      <c r="T243" s="71">
        <v>0.03</v>
      </c>
      <c r="U243" s="71">
        <v>-0.56999999999999995</v>
      </c>
      <c r="V243" s="71">
        <v>-0.2</v>
      </c>
      <c r="W243" s="71">
        <v>0.02</v>
      </c>
      <c r="X243" s="71">
        <v>0.61</v>
      </c>
      <c r="Y243" s="71">
        <v>-0.18</v>
      </c>
      <c r="Z243" s="71">
        <v>-0.13</v>
      </c>
      <c r="AA243" s="71">
        <v>1.35</v>
      </c>
      <c r="AB243" s="71">
        <v>5.05</v>
      </c>
      <c r="AC243" s="71">
        <v>5.14</v>
      </c>
      <c r="AD243" s="71">
        <v>5.3</v>
      </c>
      <c r="AE243" s="71">
        <v>3.35</v>
      </c>
      <c r="AF243" s="71">
        <v>6.16</v>
      </c>
      <c r="AG243" s="71">
        <v>5.52</v>
      </c>
      <c r="AH243" s="71">
        <v>5.3</v>
      </c>
      <c r="AI243" s="71">
        <v>2.77</v>
      </c>
      <c r="AJ243" s="71">
        <v>1.67</v>
      </c>
      <c r="AK243" s="71">
        <v>0.06</v>
      </c>
      <c r="AL243" s="71">
        <v>0.87</v>
      </c>
      <c r="AM243" s="71">
        <v>1.89</v>
      </c>
      <c r="AN243" s="71">
        <v>2.82</v>
      </c>
      <c r="AO243" s="71">
        <v>2.33</v>
      </c>
      <c r="AP243" s="71">
        <v>0.71</v>
      </c>
      <c r="AQ243" s="71">
        <v>-0.35</v>
      </c>
      <c r="AR243" s="71">
        <v>38.92</v>
      </c>
      <c r="AS243" s="71">
        <v>6.66</v>
      </c>
      <c r="AT243" s="71">
        <v>0</v>
      </c>
      <c r="AU243" s="71">
        <v>6.66</v>
      </c>
      <c r="AV243" s="71">
        <v>8.57</v>
      </c>
      <c r="AW243" s="71">
        <v>8.57</v>
      </c>
      <c r="AX243" s="71">
        <v>8.57</v>
      </c>
      <c r="AY243" s="71">
        <v>-2.3199999999999998</v>
      </c>
      <c r="AZ243" s="71">
        <v>-2.3199999999999998</v>
      </c>
      <c r="BA243" s="71">
        <v>-2.3199999999999998</v>
      </c>
      <c r="BB243" s="71">
        <v>4.21</v>
      </c>
      <c r="BC243" s="71">
        <v>4.21</v>
      </c>
      <c r="BD243" s="71">
        <v>4.21</v>
      </c>
      <c r="BE243" s="71">
        <v>11.38</v>
      </c>
      <c r="BF243" s="71">
        <v>11.38</v>
      </c>
      <c r="BG243" s="71">
        <v>11.38</v>
      </c>
      <c r="BH243" s="71">
        <v>-2.11</v>
      </c>
      <c r="BI243" s="71">
        <v>-2.11</v>
      </c>
      <c r="BJ243" s="71">
        <v>-2.11</v>
      </c>
      <c r="BK243" s="71">
        <v>-1.71</v>
      </c>
      <c r="BL243" s="71">
        <v>-1.71</v>
      </c>
      <c r="BM243" s="71">
        <v>-1.7</v>
      </c>
      <c r="BN243" s="71">
        <v>0</v>
      </c>
      <c r="BO243" s="71">
        <v>0</v>
      </c>
      <c r="BP243" s="71">
        <v>0</v>
      </c>
      <c r="BQ243" s="71">
        <v>15.47</v>
      </c>
      <c r="BR243" s="71">
        <v>15.47</v>
      </c>
      <c r="BS243" s="71">
        <v>15.47</v>
      </c>
      <c r="BT243" s="71">
        <v>7.46</v>
      </c>
      <c r="BU243" s="71">
        <v>7.46</v>
      </c>
      <c r="BV243" s="71">
        <v>7.46</v>
      </c>
      <c r="BW243" s="71">
        <v>8.1</v>
      </c>
      <c r="BX243" s="71">
        <v>8.1</v>
      </c>
      <c r="BY243" s="71">
        <v>8.1</v>
      </c>
      <c r="BZ243" s="71">
        <v>2.75</v>
      </c>
      <c r="CA243" s="71">
        <v>2.75</v>
      </c>
      <c r="CB243" s="71">
        <v>2.75</v>
      </c>
      <c r="CC243" s="71">
        <v>-12.76</v>
      </c>
      <c r="CD243" s="71">
        <v>-12.76</v>
      </c>
      <c r="CE243" s="71">
        <v>-12.76</v>
      </c>
      <c r="CF243" s="71">
        <v>-0.95</v>
      </c>
      <c r="CG243" s="71">
        <v>-0.95</v>
      </c>
      <c r="CH243" s="71">
        <v>-0.95</v>
      </c>
      <c r="CI243" s="71">
        <v>-4.29</v>
      </c>
      <c r="CJ243" s="71">
        <v>-4.29</v>
      </c>
      <c r="CK243" s="71">
        <v>-4.29</v>
      </c>
      <c r="CL243" s="71">
        <v>-8.84</v>
      </c>
      <c r="CM243" s="71">
        <v>-8.84</v>
      </c>
      <c r="CN243" s="71">
        <v>-8.84</v>
      </c>
      <c r="CO243" s="71">
        <v>-5.73</v>
      </c>
      <c r="CP243" s="71">
        <v>-5.73</v>
      </c>
      <c r="CQ243" s="71">
        <v>-5.73</v>
      </c>
      <c r="CR243" s="71">
        <v>-8.75</v>
      </c>
      <c r="CS243" s="71">
        <v>-8.75</v>
      </c>
      <c r="CT243" s="71">
        <v>-8.75</v>
      </c>
      <c r="CU243" s="71">
        <v>-2.31</v>
      </c>
      <c r="CV243" s="71">
        <v>-2.31</v>
      </c>
      <c r="CW243" s="71">
        <v>-2.31</v>
      </c>
      <c r="CX243" s="71">
        <v>-5.1100000000000003</v>
      </c>
      <c r="CY243" s="71">
        <v>-5.1100000000000003</v>
      </c>
      <c r="CZ243" s="71">
        <v>-5.1100000000000003</v>
      </c>
      <c r="DA243" s="71">
        <v>-1.96</v>
      </c>
      <c r="DB243" s="71">
        <v>-1.96</v>
      </c>
      <c r="DC243" s="71">
        <v>-1.96</v>
      </c>
      <c r="DD243" s="71">
        <v>-5.01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0</v>
      </c>
      <c r="DN243" s="71">
        <v>0</v>
      </c>
      <c r="DO243" s="71">
        <v>0</v>
      </c>
      <c r="DP243" s="71">
        <v>0</v>
      </c>
      <c r="DQ243" s="71">
        <v>0</v>
      </c>
      <c r="DR243" s="71">
        <v>0</v>
      </c>
      <c r="DS243" s="71">
        <v>0</v>
      </c>
      <c r="DT243" s="71">
        <v>0</v>
      </c>
      <c r="DU243" s="71">
        <v>0</v>
      </c>
      <c r="DV243" s="71">
        <v>0</v>
      </c>
      <c r="DW243" s="71">
        <v>0</v>
      </c>
      <c r="DX243" s="71">
        <v>0</v>
      </c>
      <c r="DY243" s="71">
        <v>0</v>
      </c>
      <c r="DZ243" s="71">
        <v>0</v>
      </c>
      <c r="EA243" s="71">
        <v>0</v>
      </c>
      <c r="EB243" s="71">
        <v>0</v>
      </c>
      <c r="EC243" s="71">
        <v>0</v>
      </c>
      <c r="ED243" s="71">
        <v>0</v>
      </c>
      <c r="EE243" s="71">
        <v>0</v>
      </c>
      <c r="EF243" s="71">
        <v>-1.1599999999999999</v>
      </c>
      <c r="EG243" s="71">
        <v>-1.1599999999999999</v>
      </c>
      <c r="EH243" s="71">
        <v>-2.11</v>
      </c>
      <c r="EI243" s="71">
        <v>3.24</v>
      </c>
      <c r="EJ243" s="71">
        <v>4.26</v>
      </c>
      <c r="EK243" s="71">
        <v>4.26</v>
      </c>
      <c r="EL243" s="71">
        <v>-1.1200000000000001</v>
      </c>
      <c r="EM243" s="71">
        <v>0</v>
      </c>
      <c r="EN243" s="71">
        <v>0</v>
      </c>
      <c r="EO243" s="71">
        <v>5.25</v>
      </c>
      <c r="EP243" s="71">
        <v>5.25</v>
      </c>
      <c r="EQ243" s="71">
        <v>5.25</v>
      </c>
      <c r="ER243" s="71">
        <v>4.33</v>
      </c>
      <c r="ES243" s="71">
        <v>4.33</v>
      </c>
      <c r="ET243" s="71">
        <v>4.33</v>
      </c>
      <c r="EU243" s="71">
        <v>-2.29</v>
      </c>
      <c r="EV243" s="71">
        <v>-2.29</v>
      </c>
      <c r="EW243" s="71">
        <v>-2.29</v>
      </c>
      <c r="EX243" s="71">
        <v>-2.88</v>
      </c>
      <c r="EY243" s="71">
        <v>-2.88</v>
      </c>
      <c r="EZ243" s="71">
        <v>-2.88</v>
      </c>
      <c r="FA243" s="71">
        <v>-0.43</v>
      </c>
      <c r="FB243" s="71">
        <v>-0.43</v>
      </c>
      <c r="FC243" s="71">
        <v>-0.43</v>
      </c>
      <c r="FD243" s="71">
        <v>-0.72</v>
      </c>
      <c r="FE243" s="71">
        <v>-0.72</v>
      </c>
      <c r="FF243" s="71">
        <v>-0.72</v>
      </c>
      <c r="FG243" s="71">
        <v>-2.09</v>
      </c>
      <c r="FH243" s="71">
        <v>-2.09</v>
      </c>
      <c r="FI243" s="71">
        <v>-2.09</v>
      </c>
      <c r="FJ243" s="71">
        <v>2.5</v>
      </c>
      <c r="FK243" s="71">
        <v>2.5</v>
      </c>
      <c r="FL243" s="71">
        <v>2.5</v>
      </c>
      <c r="FM243" s="71">
        <v>-4.55</v>
      </c>
      <c r="FN243" s="71">
        <v>-4.55</v>
      </c>
      <c r="FO243" s="71">
        <v>-4.55</v>
      </c>
      <c r="FP243" s="71">
        <v>-1.95</v>
      </c>
      <c r="FQ243" s="71">
        <v>-1.95</v>
      </c>
      <c r="FR243" s="71">
        <v>-1.95</v>
      </c>
      <c r="FS243" s="71">
        <v>1.55</v>
      </c>
      <c r="FT243" s="71">
        <v>1.55</v>
      </c>
      <c r="FU243" s="71">
        <v>1.55</v>
      </c>
      <c r="FV243" s="71">
        <v>8.9700000000000006</v>
      </c>
      <c r="FW243" s="71">
        <v>8.9700000000000006</v>
      </c>
      <c r="FX243" s="71">
        <v>8.9700000000000006</v>
      </c>
      <c r="FY243" s="71">
        <v>0.46</v>
      </c>
      <c r="FZ243" s="71">
        <v>0.46</v>
      </c>
      <c r="GA243" s="71">
        <v>0.46</v>
      </c>
      <c r="GB243" s="71">
        <v>-14.62</v>
      </c>
      <c r="GC243" s="71">
        <v>-14.62</v>
      </c>
      <c r="GD243" s="71">
        <v>-14.62</v>
      </c>
      <c r="GE243" s="71">
        <v>2.78</v>
      </c>
      <c r="GF243" s="71">
        <v>2.78</v>
      </c>
      <c r="GG243" s="71">
        <v>2.78</v>
      </c>
      <c r="GH243" s="71">
        <v>-2.48</v>
      </c>
      <c r="GI243" s="71">
        <v>-2.48</v>
      </c>
      <c r="GJ243" s="71">
        <v>-2.48</v>
      </c>
      <c r="GK243" s="71">
        <v>-2.57</v>
      </c>
      <c r="GL243" s="71">
        <v>-2.57</v>
      </c>
      <c r="GM243" s="71">
        <v>-2.57</v>
      </c>
      <c r="GN243" s="71">
        <v>-3.98</v>
      </c>
      <c r="GO243" s="71">
        <v>-3.98</v>
      </c>
      <c r="GP243" s="71">
        <v>-3.98</v>
      </c>
      <c r="GQ243" s="71">
        <v>4.4800000000000004</v>
      </c>
      <c r="GR243" s="71">
        <v>4.4800000000000004</v>
      </c>
      <c r="GS243" s="71">
        <v>4.4800000000000004</v>
      </c>
      <c r="GT243" s="71">
        <v>-0.37</v>
      </c>
      <c r="GU243" s="71">
        <v>-0.37</v>
      </c>
      <c r="GV243" s="71">
        <v>-0.37</v>
      </c>
      <c r="GW243" s="71">
        <v>3.11</v>
      </c>
      <c r="GX243" s="71">
        <v>3.11</v>
      </c>
      <c r="GY243" s="71">
        <v>3.11</v>
      </c>
      <c r="GZ243" s="71">
        <v>3.18</v>
      </c>
      <c r="HA243" s="71">
        <v>3.18</v>
      </c>
      <c r="HB243" s="71">
        <v>3.18</v>
      </c>
      <c r="HC243" s="71">
        <v>0.53</v>
      </c>
      <c r="HD243" s="71">
        <v>0.53</v>
      </c>
      <c r="HE243" s="71">
        <v>0.53</v>
      </c>
      <c r="HF243" s="71">
        <v>-3.75</v>
      </c>
      <c r="HG243" s="71">
        <v>-3.75</v>
      </c>
      <c r="HH243" s="71">
        <v>-3.75</v>
      </c>
      <c r="HI243" s="71">
        <v>-7.0000000000000007E-2</v>
      </c>
      <c r="HJ243" s="71">
        <v>-7.0000000000000007E-2</v>
      </c>
      <c r="HK243" s="71">
        <v>-7.0000000000000007E-2</v>
      </c>
      <c r="HL243" s="71">
        <v>0.09</v>
      </c>
      <c r="HM243" s="71">
        <v>0.09</v>
      </c>
      <c r="HN243" s="71">
        <v>0.09</v>
      </c>
      <c r="HO243" s="71">
        <v>1.87</v>
      </c>
      <c r="HP243" s="71">
        <v>1.87</v>
      </c>
      <c r="HQ243" s="71">
        <v>1.87</v>
      </c>
      <c r="HR243" s="71">
        <v>0.49</v>
      </c>
      <c r="HS243" s="71">
        <v>0.49</v>
      </c>
      <c r="HT243" s="71">
        <v>0.49</v>
      </c>
      <c r="HU243" s="71">
        <v>0</v>
      </c>
      <c r="HV243" s="71">
        <v>0</v>
      </c>
      <c r="HW243" s="71">
        <v>0</v>
      </c>
      <c r="HX243" s="71">
        <v>-2.42</v>
      </c>
      <c r="HY243" s="71">
        <v>-2.42</v>
      </c>
      <c r="HZ243" s="71">
        <v>-2.42</v>
      </c>
      <c r="IA243" s="71">
        <v>0.49</v>
      </c>
      <c r="IB243" s="71">
        <v>0.49</v>
      </c>
      <c r="IC243" s="41">
        <v>-0.15</v>
      </c>
      <c r="ID243" s="41">
        <v>-0.1</v>
      </c>
      <c r="IE243" s="41">
        <v>0.1</v>
      </c>
      <c r="IF243" s="41">
        <v>0.15445887902995176</v>
      </c>
      <c r="IG243" s="41">
        <v>5.121431351775553E-2</v>
      </c>
      <c r="IH243" s="41">
        <v>0.3</v>
      </c>
      <c r="II243" s="41">
        <v>0.39356038274378002</v>
      </c>
      <c r="IJ243" s="41">
        <v>-0.2</v>
      </c>
      <c r="IK243" s="41">
        <v>-0.27412278324703077</v>
      </c>
      <c r="IL243" s="41">
        <v>-0.23451103411000407</v>
      </c>
      <c r="IM243" s="41">
        <v>0.35</v>
      </c>
      <c r="IN243" s="41">
        <v>0.8</v>
      </c>
      <c r="IO243" s="41">
        <v>1.0016370545344879</v>
      </c>
      <c r="IP243" s="41">
        <v>1.2</v>
      </c>
      <c r="IQ243" s="41">
        <v>1.4839062841147392</v>
      </c>
      <c r="IR243" s="41">
        <v>1.7203194737225151</v>
      </c>
      <c r="IS243" s="41">
        <v>1.9884022240255468</v>
      </c>
      <c r="IT243" s="41">
        <v>1.2790930033935197</v>
      </c>
      <c r="IU243" s="41">
        <v>0.89261417193429693</v>
      </c>
      <c r="IV243" s="41">
        <v>0.332597080639979</v>
      </c>
      <c r="IW243" s="41">
        <v>0.14108410145205139</v>
      </c>
      <c r="IX243" s="41">
        <v>0.2</v>
      </c>
      <c r="IY243" s="41">
        <v>5.146696949493719E-2</v>
      </c>
      <c r="IZ243" s="41"/>
    </row>
    <row r="244" spans="1:260" s="53" customFormat="1" ht="18" customHeight="1" x14ac:dyDescent="0.2">
      <c r="A244" s="97">
        <v>25</v>
      </c>
      <c r="B244" s="20"/>
      <c r="C244" s="60"/>
      <c r="D244" s="29"/>
      <c r="E244" s="34" t="s">
        <v>236</v>
      </c>
      <c r="F244" s="75"/>
      <c r="G244" s="76"/>
      <c r="H244" s="90">
        <v>0.67272855668468123</v>
      </c>
      <c r="I244" s="90">
        <v>-0.23209555337617038</v>
      </c>
      <c r="J244" s="90">
        <v>-0.24694114581700519</v>
      </c>
      <c r="K244" s="90">
        <v>-0.6323340801708065</v>
      </c>
      <c r="L244" s="90">
        <v>-0.13809292858516628</v>
      </c>
      <c r="M244" s="90">
        <v>0.63331199397670612</v>
      </c>
      <c r="N244" s="90">
        <v>0.57578355853954433</v>
      </c>
      <c r="O244" s="90">
        <v>0.70967674050547513</v>
      </c>
      <c r="P244" s="90">
        <v>-9.8865526301769008E-2</v>
      </c>
      <c r="Q244" s="90">
        <v>-0.16289339839732622</v>
      </c>
      <c r="R244" s="90">
        <v>-0.2559828726832834</v>
      </c>
      <c r="S244" s="90">
        <v>-0.11538361243024846</v>
      </c>
      <c r="T244" s="90">
        <v>-2.3048895360310184E-2</v>
      </c>
      <c r="U244" s="90">
        <v>-5.1414783651393813E-2</v>
      </c>
      <c r="V244" s="90">
        <v>-4.2169611421906478E-2</v>
      </c>
      <c r="W244" s="90">
        <v>-0.38080926389127073</v>
      </c>
      <c r="X244" s="90">
        <v>-0.39101586201199973</v>
      </c>
      <c r="Y244" s="90">
        <v>7.0406140211863436E-2</v>
      </c>
      <c r="Z244" s="90">
        <v>0.30105213628096483</v>
      </c>
      <c r="AA244" s="90">
        <v>0.3444406600671685</v>
      </c>
      <c r="AB244" s="90">
        <v>0.59892719834026187</v>
      </c>
      <c r="AC244" s="90">
        <v>0.51004763784408658</v>
      </c>
      <c r="AD244" s="90">
        <v>-0.97713482655713513</v>
      </c>
      <c r="AE244" s="90">
        <v>-1.8047581598172882</v>
      </c>
      <c r="AF244" s="90">
        <v>-1.5692804181940434</v>
      </c>
      <c r="AG244" s="90">
        <v>-0.48495889457964758</v>
      </c>
      <c r="AH244" s="90">
        <v>-1.9065008963270129</v>
      </c>
      <c r="AI244" s="90">
        <v>-1.810345356084534</v>
      </c>
      <c r="AJ244" s="90">
        <v>-0.83712494771942947</v>
      </c>
      <c r="AK244" s="90">
        <v>1.066771205716962</v>
      </c>
      <c r="AL244" s="90">
        <v>0.77784691020993713</v>
      </c>
      <c r="AM244" s="90">
        <v>0.37353371392110102</v>
      </c>
      <c r="AN244" s="90">
        <v>-0.7126319421838172</v>
      </c>
      <c r="AO244" s="90">
        <v>-0.33627176220700994</v>
      </c>
      <c r="AP244" s="90">
        <v>0.35541207281462306</v>
      </c>
      <c r="AQ244" s="90">
        <v>1.2718653605461252</v>
      </c>
      <c r="AR244" s="90">
        <v>0.52141085542673093</v>
      </c>
      <c r="AS244" s="90">
        <v>0.34555012196447416</v>
      </c>
      <c r="AT244" s="90">
        <v>0.2092120688776824</v>
      </c>
      <c r="AU244" s="90">
        <v>0.30560911088469928</v>
      </c>
      <c r="AV244" s="90">
        <v>9.517763827687592E-2</v>
      </c>
      <c r="AW244" s="90">
        <v>0.4060851747383733</v>
      </c>
      <c r="AX244" s="90">
        <v>-1.2228492047132042</v>
      </c>
      <c r="AY244" s="90">
        <v>-1.1875758283389017</v>
      </c>
      <c r="AZ244" s="90">
        <v>-0.97838565531516863</v>
      </c>
      <c r="BA244" s="90">
        <v>-4.8555967030490525E-2</v>
      </c>
      <c r="BB244" s="90">
        <v>5.7650097730474914E-2</v>
      </c>
      <c r="BC244" s="90">
        <v>-0.67431659882142103</v>
      </c>
      <c r="BD244" s="90">
        <v>-0.49606867483722639</v>
      </c>
      <c r="BE244" s="90">
        <v>-0.48135937879322138</v>
      </c>
      <c r="BF244" s="90">
        <v>-0.34231061869217666</v>
      </c>
      <c r="BG244" s="90">
        <v>0.55554223571340977</v>
      </c>
      <c r="BH244" s="90">
        <v>0.85597480587315655</v>
      </c>
      <c r="BI244" s="90">
        <v>1.2242772407003453</v>
      </c>
      <c r="BJ244" s="90">
        <v>2.3771033914954414</v>
      </c>
      <c r="BK244" s="90">
        <v>2.4848901633572447</v>
      </c>
      <c r="BL244" s="90">
        <v>2.6236472474730137</v>
      </c>
      <c r="BM244" s="90">
        <v>1.3743592885710623</v>
      </c>
      <c r="BN244" s="90">
        <v>0.92890653345834251</v>
      </c>
      <c r="BO244" s="90">
        <v>0.91748458234454977</v>
      </c>
      <c r="BP244" s="90">
        <v>1.196452239644807</v>
      </c>
      <c r="BQ244" s="90">
        <v>0.41369833009566659</v>
      </c>
      <c r="BR244" s="90">
        <v>0.39147146671063021</v>
      </c>
      <c r="BS244" s="90">
        <v>-2.1256254932899808E-2</v>
      </c>
      <c r="BT244" s="90">
        <v>0.71831359581120635</v>
      </c>
      <c r="BU244" s="90">
        <v>1.135374313557538</v>
      </c>
      <c r="BV244" s="90">
        <v>2.6225084186800522</v>
      </c>
      <c r="BW244" s="90">
        <v>2.6171253103990582</v>
      </c>
      <c r="BX244" s="90">
        <v>2.0515174474291609</v>
      </c>
      <c r="BY244" s="90">
        <v>1.8169493427884256</v>
      </c>
      <c r="BZ244" s="90">
        <v>1.6465899874222583</v>
      </c>
      <c r="CA244" s="90">
        <v>2.4288022089368866</v>
      </c>
      <c r="CB244" s="90">
        <v>0.85489283043164033</v>
      </c>
      <c r="CC244" s="90">
        <v>0.51171805450497676</v>
      </c>
      <c r="CD244" s="90">
        <v>0.44362896600756185</v>
      </c>
      <c r="CE244" s="90">
        <v>0.68718624702792575</v>
      </c>
      <c r="CF244" s="90">
        <v>0.99387898147168352</v>
      </c>
      <c r="CG244" s="90">
        <v>0.40665045332694671</v>
      </c>
      <c r="CH244" s="90">
        <v>3.8947967825032955E-3</v>
      </c>
      <c r="CI244" s="90">
        <v>-0.58406867687070407</v>
      </c>
      <c r="CJ244" s="90">
        <v>-0.17319469675579843</v>
      </c>
      <c r="CK244" s="90">
        <v>-0.18738810474749351</v>
      </c>
      <c r="CL244" s="90">
        <v>-5.9062366974450817E-2</v>
      </c>
      <c r="CM244" s="90">
        <v>-0.25355691934384955</v>
      </c>
      <c r="CN244" s="90">
        <v>6.4994354980484129E-2</v>
      </c>
      <c r="CO244" s="90">
        <v>9.3233032643425182E-2</v>
      </c>
      <c r="CP244" s="90">
        <v>-6.1465800282694362E-2</v>
      </c>
      <c r="CQ244" s="90">
        <v>-0.99004293396290866</v>
      </c>
      <c r="CR244" s="90">
        <v>-0.8600153762499162</v>
      </c>
      <c r="CS244" s="90">
        <v>-0.73427650816670909</v>
      </c>
      <c r="CT244" s="90">
        <v>-7.1431652665970208E-2</v>
      </c>
      <c r="CU244" s="90">
        <v>-7.6637999911520926E-2</v>
      </c>
      <c r="CV244" s="90">
        <v>-5.9730050934758278E-2</v>
      </c>
      <c r="CW244" s="90">
        <v>-5.5313095692470574E-2</v>
      </c>
      <c r="CX244" s="90">
        <v>-0.18062522082119048</v>
      </c>
      <c r="CY244" s="90">
        <v>-3.8993564147500721E-2</v>
      </c>
      <c r="CZ244" s="90">
        <v>0.21702726443773956</v>
      </c>
      <c r="DA244" s="90">
        <v>3.0677478667589488E-2</v>
      </c>
      <c r="DB244" s="90">
        <v>-6.0482865685687018E-2</v>
      </c>
      <c r="DC244" s="90">
        <v>-0.22391932876124065</v>
      </c>
      <c r="DD244" s="90">
        <v>-4.5595852805325847E-2</v>
      </c>
      <c r="DE244" s="90">
        <v>0.51313306305902773</v>
      </c>
      <c r="DF244" s="90">
        <v>9.3086315132426184E-2</v>
      </c>
      <c r="DG244" s="90">
        <v>0.17690321648646556</v>
      </c>
      <c r="DH244" s="90">
        <v>-1.6302443938674149E-2</v>
      </c>
      <c r="DI244" s="90">
        <v>6.4291494767360957E-2</v>
      </c>
      <c r="DJ244" s="90">
        <v>-0.24183576923099714</v>
      </c>
      <c r="DK244" s="90">
        <v>-9.6249111096238973E-2</v>
      </c>
      <c r="DL244" s="90">
        <v>-0.15038721486473888</v>
      </c>
      <c r="DM244" s="90">
        <v>-0.34356401284231686</v>
      </c>
      <c r="DN244" s="90">
        <v>-0.31173691183498103</v>
      </c>
      <c r="DO244" s="90">
        <v>0.18936925452411382</v>
      </c>
      <c r="DP244" s="90">
        <v>0.73660478829745324</v>
      </c>
      <c r="DQ244" s="90">
        <v>1.0184737064262961</v>
      </c>
      <c r="DR244" s="90">
        <v>1.1124806578177739</v>
      </c>
      <c r="DS244" s="90">
        <v>1.1444906225811213</v>
      </c>
      <c r="DT244" s="90">
        <v>1.281533111413504</v>
      </c>
      <c r="DU244" s="90">
        <v>1.33</v>
      </c>
      <c r="DV244" s="90">
        <v>1.2310985777341834</v>
      </c>
      <c r="DW244" s="90">
        <v>1.49</v>
      </c>
      <c r="DX244" s="90">
        <v>1.1000000000000001</v>
      </c>
      <c r="DY244" s="90">
        <v>0.92827553758756498</v>
      </c>
      <c r="DZ244" s="90">
        <v>0.9</v>
      </c>
      <c r="EA244" s="90">
        <v>0.53</v>
      </c>
      <c r="EB244" s="90">
        <v>0.77997336697504893</v>
      </c>
      <c r="EC244" s="90">
        <v>0.31</v>
      </c>
      <c r="ED244" s="90">
        <v>0.59</v>
      </c>
      <c r="EE244" s="90">
        <v>0.2413895040247461</v>
      </c>
      <c r="EF244" s="90">
        <v>0.05</v>
      </c>
      <c r="EG244" s="90">
        <v>-0.31</v>
      </c>
      <c r="EH244" s="90">
        <v>-0.08</v>
      </c>
      <c r="EI244" s="90">
        <v>0.1</v>
      </c>
      <c r="EJ244" s="90">
        <v>0.26</v>
      </c>
      <c r="EK244" s="90">
        <v>0.14000000000000001</v>
      </c>
      <c r="EL244" s="90">
        <v>0.2</v>
      </c>
      <c r="EM244" s="90">
        <v>0.43</v>
      </c>
      <c r="EN244" s="90">
        <v>0.22</v>
      </c>
      <c r="EO244" s="90">
        <v>-0.05</v>
      </c>
      <c r="EP244" s="90">
        <v>-0.02</v>
      </c>
      <c r="EQ244" s="90">
        <v>0.12</v>
      </c>
      <c r="ER244" s="90">
        <v>0.38</v>
      </c>
      <c r="ES244" s="90">
        <v>0.19</v>
      </c>
      <c r="ET244" s="90">
        <v>0.16</v>
      </c>
      <c r="EU244" s="90">
        <v>0.26</v>
      </c>
      <c r="EV244" s="90">
        <v>0.36</v>
      </c>
      <c r="EW244" s="90">
        <v>0.48</v>
      </c>
      <c r="EX244" s="90">
        <v>0.63</v>
      </c>
      <c r="EY244" s="90">
        <v>1.02</v>
      </c>
      <c r="EZ244" s="90">
        <v>0.92</v>
      </c>
      <c r="FA244" s="90">
        <v>0.28000000000000003</v>
      </c>
      <c r="FB244" s="90">
        <v>0.54</v>
      </c>
      <c r="FC244" s="90">
        <v>0.62</v>
      </c>
      <c r="FD244" s="90">
        <v>1.1200000000000001</v>
      </c>
      <c r="FE244" s="90">
        <v>0.4</v>
      </c>
      <c r="FF244" s="90">
        <v>0.86</v>
      </c>
      <c r="FG244" s="90">
        <v>1.1599999999999999</v>
      </c>
      <c r="FH244" s="90">
        <v>1.5</v>
      </c>
      <c r="FI244" s="90">
        <v>1.22</v>
      </c>
      <c r="FJ244" s="90">
        <v>0.9</v>
      </c>
      <c r="FK244" s="90">
        <v>0.43</v>
      </c>
      <c r="FL244" s="90">
        <v>0.28999999999999998</v>
      </c>
      <c r="FM244" s="90">
        <v>0.33</v>
      </c>
      <c r="FN244" s="90">
        <v>0.5</v>
      </c>
      <c r="FO244" s="90">
        <v>0.5</v>
      </c>
      <c r="FP244" s="90">
        <v>-0.04</v>
      </c>
      <c r="FQ244" s="90">
        <v>-0.27</v>
      </c>
      <c r="FR244" s="90">
        <v>-0.35</v>
      </c>
      <c r="FS244" s="90">
        <v>-0.01</v>
      </c>
      <c r="FT244" s="90">
        <v>0.14000000000000001</v>
      </c>
      <c r="FU244" s="90">
        <v>0.1</v>
      </c>
      <c r="FV244" s="90">
        <v>0.08</v>
      </c>
      <c r="FW244" s="90">
        <v>0.27</v>
      </c>
      <c r="FX244" s="90">
        <v>0.32</v>
      </c>
      <c r="FY244" s="90">
        <v>0.65</v>
      </c>
      <c r="FZ244" s="90">
        <v>1.1100000000000001</v>
      </c>
      <c r="GA244" s="90">
        <v>1.06</v>
      </c>
      <c r="GB244" s="90">
        <v>0.83</v>
      </c>
      <c r="GC244" s="90">
        <v>0.11</v>
      </c>
      <c r="GD244" s="90">
        <v>0.17</v>
      </c>
      <c r="GE244" s="90">
        <v>0.2</v>
      </c>
      <c r="GF244" s="90">
        <v>0.15</v>
      </c>
      <c r="GG244" s="90">
        <v>0.26</v>
      </c>
      <c r="GH244" s="90">
        <v>0.34</v>
      </c>
      <c r="GI244" s="90">
        <v>0.31</v>
      </c>
      <c r="GJ244" s="90">
        <v>0.49</v>
      </c>
      <c r="GK244" s="90">
        <v>0.43</v>
      </c>
      <c r="GL244" s="90">
        <v>0.45</v>
      </c>
      <c r="GM244" s="90">
        <v>-0.01</v>
      </c>
      <c r="GN244" s="90">
        <v>0.33</v>
      </c>
      <c r="GO244" s="90">
        <v>0.42</v>
      </c>
      <c r="GP244" s="90">
        <v>1.24</v>
      </c>
      <c r="GQ244" s="90">
        <v>0.75</v>
      </c>
      <c r="GR244" s="90">
        <v>1.1100000000000001</v>
      </c>
      <c r="GS244" s="90">
        <v>-0.18</v>
      </c>
      <c r="GT244" s="90">
        <v>0.31</v>
      </c>
      <c r="GU244" s="90">
        <v>0.2</v>
      </c>
      <c r="GV244" s="90">
        <v>0.9</v>
      </c>
      <c r="GW244" s="90">
        <v>0.91</v>
      </c>
      <c r="GX244" s="90">
        <v>0.92</v>
      </c>
      <c r="GY244" s="90">
        <v>0.74</v>
      </c>
      <c r="GZ244" s="90">
        <v>1.02</v>
      </c>
      <c r="HA244" s="90">
        <v>0.44</v>
      </c>
      <c r="HB244" s="90">
        <v>0.71</v>
      </c>
      <c r="HC244" s="90">
        <v>0.24</v>
      </c>
      <c r="HD244" s="90">
        <v>0.62</v>
      </c>
      <c r="HE244" s="90">
        <v>0.68</v>
      </c>
      <c r="HF244" s="90">
        <v>0.71</v>
      </c>
      <c r="HG244" s="90">
        <v>0.56999999999999995</v>
      </c>
      <c r="HH244" s="90">
        <v>0.56999999999999995</v>
      </c>
      <c r="HI244" s="90">
        <v>0.81</v>
      </c>
      <c r="HJ244" s="90">
        <v>1.02</v>
      </c>
      <c r="HK244" s="90">
        <v>1.1399999999999999</v>
      </c>
      <c r="HL244" s="90">
        <v>1.22</v>
      </c>
      <c r="HM244" s="90">
        <v>0.93</v>
      </c>
      <c r="HN244" s="90">
        <v>0.5</v>
      </c>
      <c r="HO244" s="90">
        <v>0.49</v>
      </c>
      <c r="HP244" s="90">
        <v>0.56999999999999995</v>
      </c>
      <c r="HQ244" s="90">
        <v>0.39</v>
      </c>
      <c r="HR244" s="90">
        <v>0.43</v>
      </c>
      <c r="HS244" s="90">
        <v>0.68</v>
      </c>
      <c r="HT244" s="90">
        <v>1.57</v>
      </c>
      <c r="HU244" s="90">
        <v>1.62</v>
      </c>
      <c r="HV244" s="90">
        <v>1.51</v>
      </c>
      <c r="HW244" s="90">
        <v>1.21</v>
      </c>
      <c r="HX244" s="90">
        <v>1</v>
      </c>
      <c r="HY244" s="90">
        <v>1.03</v>
      </c>
      <c r="HZ244" s="90">
        <v>0.88</v>
      </c>
      <c r="IA244" s="90">
        <v>0.63</v>
      </c>
      <c r="IB244" s="90">
        <v>0.54</v>
      </c>
      <c r="IC244" s="78">
        <v>0.33624864274002547</v>
      </c>
      <c r="ID244" s="78">
        <v>0.39921349693251529</v>
      </c>
      <c r="IE244" s="78">
        <v>0.17097870494233341</v>
      </c>
      <c r="IF244" s="78">
        <v>0.38088969232437908</v>
      </c>
      <c r="IG244" s="78">
        <v>0.36963968328572983</v>
      </c>
      <c r="IH244" s="78">
        <v>0.8444694312881883</v>
      </c>
      <c r="II244" s="78">
        <v>0.78062034057630425</v>
      </c>
      <c r="IJ244" s="78">
        <v>0.73121848223001562</v>
      </c>
      <c r="IK244" s="78">
        <v>0.26088622148306162</v>
      </c>
      <c r="IL244" s="78">
        <v>0.24546469503597387</v>
      </c>
      <c r="IM244" s="78">
        <v>0.27044180917603677</v>
      </c>
      <c r="IN244" s="78">
        <v>0.50247391445822354</v>
      </c>
      <c r="IO244" s="78">
        <v>0.3206730539788134</v>
      </c>
      <c r="IP244" s="78">
        <v>0.29175393181242987</v>
      </c>
      <c r="IQ244" s="78">
        <v>0.25540720922665322</v>
      </c>
      <c r="IR244" s="78">
        <v>0.39759289923713798</v>
      </c>
      <c r="IS244" s="78">
        <v>0.6632610723453487</v>
      </c>
      <c r="IT244" s="78">
        <v>0.95035171192017054</v>
      </c>
      <c r="IU244" s="78">
        <v>0.98502093351169584</v>
      </c>
      <c r="IV244" s="78">
        <v>0.849116670884703</v>
      </c>
      <c r="IW244" s="78">
        <v>0.63159094688889694</v>
      </c>
      <c r="IX244" s="78">
        <v>0.44633421309519511</v>
      </c>
      <c r="IY244" s="78">
        <v>0.64653046024802063</v>
      </c>
      <c r="IZ244" s="41"/>
    </row>
    <row r="245" spans="1:260" s="53" customFormat="1" ht="18" customHeight="1" x14ac:dyDescent="0.2">
      <c r="A245" s="97">
        <v>251</v>
      </c>
      <c r="B245" s="20"/>
      <c r="C245" s="60"/>
      <c r="D245" s="29"/>
      <c r="E245" s="95"/>
      <c r="F245" s="66" t="s">
        <v>237</v>
      </c>
      <c r="G245" s="35"/>
      <c r="H245" s="67">
        <v>0.9709819897832721</v>
      </c>
      <c r="I245" s="67">
        <v>7.9319542501055953E-2</v>
      </c>
      <c r="J245" s="67">
        <v>-0.36931433251869544</v>
      </c>
      <c r="K245" s="67">
        <v>-1.3818673508008514</v>
      </c>
      <c r="L245" s="67">
        <v>-0.5338396120144443</v>
      </c>
      <c r="M245" s="67">
        <v>1.4805988821313372</v>
      </c>
      <c r="N245" s="67">
        <v>1.3043382781913142</v>
      </c>
      <c r="O245" s="67">
        <v>1.3017365494923343</v>
      </c>
      <c r="P245" s="67">
        <v>-0.33965299722695841</v>
      </c>
      <c r="Q245" s="67">
        <v>-0.53749899326452655</v>
      </c>
      <c r="R245" s="67">
        <v>-0.44768908387659612</v>
      </c>
      <c r="S245" s="67">
        <v>-0.3642785027734235</v>
      </c>
      <c r="T245" s="67">
        <v>-9.3103452974506368E-2</v>
      </c>
      <c r="U245" s="67">
        <v>-0.18129829092550132</v>
      </c>
      <c r="V245" s="67">
        <v>-0.12896520620484028</v>
      </c>
      <c r="W245" s="67">
        <v>-0.14101716267534833</v>
      </c>
      <c r="X245" s="67">
        <v>-0.14384353407969361</v>
      </c>
      <c r="Y245" s="67">
        <v>1.1453121854311696</v>
      </c>
      <c r="Z245" s="67">
        <v>1.5819686369404304</v>
      </c>
      <c r="AA245" s="67">
        <v>1.5420645147449135</v>
      </c>
      <c r="AB245" s="67">
        <v>0.76074051965965817</v>
      </c>
      <c r="AC245" s="67">
        <v>-0.37319117158403525</v>
      </c>
      <c r="AD245" s="67">
        <v>-0.41183748579014212</v>
      </c>
      <c r="AE245" s="67">
        <v>-1.1108412926026052</v>
      </c>
      <c r="AF245" s="67">
        <v>-0.64767868046821087</v>
      </c>
      <c r="AG245" s="67">
        <v>-0.60995624832030026</v>
      </c>
      <c r="AH245" s="67">
        <v>-0.8604299590232144</v>
      </c>
      <c r="AI245" s="67">
        <v>-0.59100886834205291</v>
      </c>
      <c r="AJ245" s="67">
        <v>-0.54016750782483225</v>
      </c>
      <c r="AK245" s="67">
        <v>-0.14307059158866778</v>
      </c>
      <c r="AL245" s="67">
        <v>-0.33785073432934365</v>
      </c>
      <c r="AM245" s="67">
        <v>-0.378508289919264</v>
      </c>
      <c r="AN245" s="67">
        <v>0.231140023189223</v>
      </c>
      <c r="AO245" s="67">
        <v>0.91824296947293493</v>
      </c>
      <c r="AP245" s="67">
        <v>0.93826646480534559</v>
      </c>
      <c r="AQ245" s="67">
        <v>0.733042720456481</v>
      </c>
      <c r="AR245" s="67">
        <v>0.15494712012794384</v>
      </c>
      <c r="AS245" s="67">
        <v>1.7460118942709924E-2</v>
      </c>
      <c r="AT245" s="67">
        <v>-0.10737022226952408</v>
      </c>
      <c r="AU245" s="67">
        <v>-0.21539119508825116</v>
      </c>
      <c r="AV245" s="67">
        <v>-3.7599904350713677E-2</v>
      </c>
      <c r="AW245" s="67">
        <v>1.1651134500143108</v>
      </c>
      <c r="AX245" s="67">
        <v>-3.2522810220984235</v>
      </c>
      <c r="AY245" s="67">
        <v>-3.3646304449330549</v>
      </c>
      <c r="AZ245" s="67">
        <v>-4.4132030662457167</v>
      </c>
      <c r="BA245" s="67">
        <v>-1.3290232728346958</v>
      </c>
      <c r="BB245" s="67">
        <v>-1.2610681944656563</v>
      </c>
      <c r="BC245" s="67">
        <v>-1.4405176328335181</v>
      </c>
      <c r="BD245" s="67">
        <v>-1.4111579371729297</v>
      </c>
      <c r="BE245" s="67">
        <v>-1.5730750841320187</v>
      </c>
      <c r="BF245" s="67">
        <v>-1.505302566193359</v>
      </c>
      <c r="BG245" s="67">
        <v>1.0786169250363513</v>
      </c>
      <c r="BH245" s="67">
        <v>1.8461475246607342</v>
      </c>
      <c r="BI245" s="67">
        <v>2.1024805785318685</v>
      </c>
      <c r="BJ245" s="67">
        <v>4.4994481327831037</v>
      </c>
      <c r="BK245" s="67">
        <v>3.3484211009848828</v>
      </c>
      <c r="BL245" s="67">
        <v>3.9867803107036313</v>
      </c>
      <c r="BM245" s="67">
        <v>0.72330157947908125</v>
      </c>
      <c r="BN245" s="67">
        <v>0.87481996436789078</v>
      </c>
      <c r="BO245" s="67">
        <v>1.1932614478141668</v>
      </c>
      <c r="BP245" s="67">
        <v>0.6058847057802077</v>
      </c>
      <c r="BQ245" s="67">
        <v>-1.0260632306806339</v>
      </c>
      <c r="BR245" s="67">
        <v>-1.0945495027701817</v>
      </c>
      <c r="BS245" s="67">
        <v>-0.66494239630637231</v>
      </c>
      <c r="BT245" s="67">
        <v>0.91698247728530657</v>
      </c>
      <c r="BU245" s="67">
        <v>2.2567670543283014</v>
      </c>
      <c r="BV245" s="67">
        <v>6.1410471042855281</v>
      </c>
      <c r="BW245" s="67">
        <v>6.5954288411895172</v>
      </c>
      <c r="BX245" s="67">
        <v>5.133828230713168</v>
      </c>
      <c r="BY245" s="67">
        <v>4.4152058876715055</v>
      </c>
      <c r="BZ245" s="67">
        <v>3.6587718986472613</v>
      </c>
      <c r="CA245" s="67">
        <v>6.1963934621138748</v>
      </c>
      <c r="CB245" s="67">
        <v>2.2095010117499205</v>
      </c>
      <c r="CC245" s="67">
        <v>2.2088881790021357</v>
      </c>
      <c r="CD245" s="67">
        <v>1.2644781110118504</v>
      </c>
      <c r="CE245" s="67">
        <v>1.4026415866112873</v>
      </c>
      <c r="CF245" s="67">
        <v>1.5473784644867641</v>
      </c>
      <c r="CG245" s="67">
        <v>0.27027927760769233</v>
      </c>
      <c r="CH245" s="67">
        <v>-0.20039585171811172</v>
      </c>
      <c r="CI245" s="67">
        <v>-0.54082384372032155</v>
      </c>
      <c r="CJ245" s="67">
        <v>-1.0370649491364889E-2</v>
      </c>
      <c r="CK245" s="67">
        <v>-5.7815712544208905E-2</v>
      </c>
      <c r="CL245" s="67">
        <v>0.13212478124886987</v>
      </c>
      <c r="CM245" s="67">
        <v>-0.3315403406082385</v>
      </c>
      <c r="CN245" s="67">
        <v>-0.32814025161896421</v>
      </c>
      <c r="CO245" s="67">
        <v>-0.32041801418924976</v>
      </c>
      <c r="CP245" s="67">
        <v>-0.87484797382616664</v>
      </c>
      <c r="CQ245" s="67">
        <v>-0.82585558975860818</v>
      </c>
      <c r="CR245" s="67">
        <v>-0.43783333031167848</v>
      </c>
      <c r="CS245" s="67">
        <v>0.59378337658882108</v>
      </c>
      <c r="CT245" s="67">
        <v>0.32383868850478686</v>
      </c>
      <c r="CU245" s="67">
        <v>-5.9593352604410239E-2</v>
      </c>
      <c r="CV245" s="67">
        <v>-0.58832973969905578</v>
      </c>
      <c r="CW245" s="67">
        <v>-0.58503983184044595</v>
      </c>
      <c r="CX245" s="67">
        <v>-0.58505875564893572</v>
      </c>
      <c r="CY245" s="67">
        <v>-0.34370151778931385</v>
      </c>
      <c r="CZ245" s="67">
        <v>-0.33443300363658274</v>
      </c>
      <c r="DA245" s="67">
        <v>-1.3715623585817176</v>
      </c>
      <c r="DB245" s="67">
        <v>-0.98096539320014364</v>
      </c>
      <c r="DC245" s="67">
        <v>-0.28875913844534601</v>
      </c>
      <c r="DD245" s="67">
        <v>0.80889791797082211</v>
      </c>
      <c r="DE245" s="67">
        <v>0.47756241883271838</v>
      </c>
      <c r="DF245" s="67">
        <v>-0.64702021176337843</v>
      </c>
      <c r="DG245" s="67">
        <v>-0.69434742234454749</v>
      </c>
      <c r="DH245" s="67">
        <v>-0.63763972096506383</v>
      </c>
      <c r="DI245" s="67">
        <v>-0.2742043231664108</v>
      </c>
      <c r="DJ245" s="67">
        <v>-0.27416193314235376</v>
      </c>
      <c r="DK245" s="67">
        <v>-8.0884936449930004E-3</v>
      </c>
      <c r="DL245" s="67">
        <v>-4.1129834421479517E-3</v>
      </c>
      <c r="DM245" s="67">
        <v>-1.1836081068631032</v>
      </c>
      <c r="DN245" s="67">
        <v>-1.204078792948116</v>
      </c>
      <c r="DO245" s="67">
        <v>-1.1923074923409602</v>
      </c>
      <c r="DP245" s="67">
        <v>0.74576590861854097</v>
      </c>
      <c r="DQ245" s="67">
        <v>1.6172520868761224</v>
      </c>
      <c r="DR245" s="67">
        <v>2.6295756071196639</v>
      </c>
      <c r="DS245" s="67">
        <v>1.8546061219265997</v>
      </c>
      <c r="DT245" s="67">
        <v>1.2716830654192612</v>
      </c>
      <c r="DU245" s="67">
        <v>1.38</v>
      </c>
      <c r="DV245" s="67">
        <v>1.5047335811648077</v>
      </c>
      <c r="DW245" s="67">
        <v>2.08</v>
      </c>
      <c r="DX245" s="67">
        <v>1.31</v>
      </c>
      <c r="DY245" s="67">
        <v>1.1834171696847755</v>
      </c>
      <c r="DZ245" s="67">
        <v>0.87</v>
      </c>
      <c r="EA245" s="67">
        <v>1.48</v>
      </c>
      <c r="EB245" s="67">
        <v>2.5873419282511212</v>
      </c>
      <c r="EC245" s="67">
        <v>2.52</v>
      </c>
      <c r="ED245" s="67">
        <v>2.0699999999999998</v>
      </c>
      <c r="EE245" s="67">
        <v>0.96137870083959343</v>
      </c>
      <c r="EF245" s="67">
        <v>0.68</v>
      </c>
      <c r="EG245" s="67">
        <v>-0.1</v>
      </c>
      <c r="EH245" s="67">
        <v>-0.02</v>
      </c>
      <c r="EI245" s="67">
        <v>-0.13</v>
      </c>
      <c r="EJ245" s="67">
        <v>0.14000000000000001</v>
      </c>
      <c r="EK245" s="67">
        <v>0.06</v>
      </c>
      <c r="EL245" s="67">
        <v>0.17</v>
      </c>
      <c r="EM245" s="67">
        <v>0.76</v>
      </c>
      <c r="EN245" s="67">
        <v>0.93</v>
      </c>
      <c r="EO245" s="67">
        <v>7.0000000000000007E-2</v>
      </c>
      <c r="EP245" s="67">
        <v>-0.32</v>
      </c>
      <c r="EQ245" s="67">
        <v>-0.48</v>
      </c>
      <c r="ER245" s="67">
        <v>0.1</v>
      </c>
      <c r="ES245" s="67">
        <v>0.06</v>
      </c>
      <c r="ET245" s="67">
        <v>0.13</v>
      </c>
      <c r="EU245" s="67">
        <v>0.24</v>
      </c>
      <c r="EV245" s="67">
        <v>1.35</v>
      </c>
      <c r="EW245" s="67">
        <v>1.28</v>
      </c>
      <c r="EX245" s="67">
        <v>1.1000000000000001</v>
      </c>
      <c r="EY245" s="67">
        <v>0.69</v>
      </c>
      <c r="EZ245" s="67">
        <v>0.91</v>
      </c>
      <c r="FA245" s="67">
        <v>0.03</v>
      </c>
      <c r="FB245" s="67">
        <v>-0.23</v>
      </c>
      <c r="FC245" s="67">
        <v>-0.39</v>
      </c>
      <c r="FD245" s="67">
        <v>0.4</v>
      </c>
      <c r="FE245" s="67">
        <v>0.4</v>
      </c>
      <c r="FF245" s="67">
        <v>0.5</v>
      </c>
      <c r="FG245" s="67">
        <v>0.8</v>
      </c>
      <c r="FH245" s="67">
        <v>0.87</v>
      </c>
      <c r="FI245" s="67">
        <v>0.87</v>
      </c>
      <c r="FJ245" s="67">
        <v>0.62</v>
      </c>
      <c r="FK245" s="67">
        <v>0.55000000000000004</v>
      </c>
      <c r="FL245" s="67">
        <v>0.48</v>
      </c>
      <c r="FM245" s="67">
        <v>0.57999999999999996</v>
      </c>
      <c r="FN245" s="67">
        <v>1.1599999999999999</v>
      </c>
      <c r="FO245" s="67">
        <v>1.17</v>
      </c>
      <c r="FP245" s="67">
        <v>0.44</v>
      </c>
      <c r="FQ245" s="67">
        <v>-0.53</v>
      </c>
      <c r="FR245" s="67">
        <v>-0.62</v>
      </c>
      <c r="FS245" s="67">
        <v>-0.05</v>
      </c>
      <c r="FT245" s="67">
        <v>0.1</v>
      </c>
      <c r="FU245" s="67">
        <v>0.09</v>
      </c>
      <c r="FV245" s="67">
        <v>0.52</v>
      </c>
      <c r="FW245" s="67">
        <v>0.46</v>
      </c>
      <c r="FX245" s="67">
        <v>0.46</v>
      </c>
      <c r="FY245" s="67">
        <v>0.4</v>
      </c>
      <c r="FZ245" s="67">
        <v>1.04</v>
      </c>
      <c r="GA245" s="67">
        <v>1.05</v>
      </c>
      <c r="GB245" s="67">
        <v>1.05</v>
      </c>
      <c r="GC245" s="67">
        <v>0.34</v>
      </c>
      <c r="GD245" s="67">
        <v>0.43</v>
      </c>
      <c r="GE245" s="67">
        <v>0.12</v>
      </c>
      <c r="GF245" s="67">
        <v>0.12</v>
      </c>
      <c r="GG245" s="67">
        <v>0.03</v>
      </c>
      <c r="GH245" s="67">
        <v>-7.0000000000000007E-2</v>
      </c>
      <c r="GI245" s="67">
        <v>-7.0000000000000007E-2</v>
      </c>
      <c r="GJ245" s="67">
        <v>-7.0000000000000007E-2</v>
      </c>
      <c r="GK245" s="67">
        <v>-0.28999999999999998</v>
      </c>
      <c r="GL245" s="67">
        <v>-0.28999999999999998</v>
      </c>
      <c r="GM245" s="67">
        <v>-0.28999999999999998</v>
      </c>
      <c r="GN245" s="67">
        <v>0.49</v>
      </c>
      <c r="GO245" s="67">
        <v>0.49</v>
      </c>
      <c r="GP245" s="67">
        <v>0.49</v>
      </c>
      <c r="GQ245" s="67">
        <v>-1.03</v>
      </c>
      <c r="GR245" s="67">
        <v>-0.14000000000000001</v>
      </c>
      <c r="GS245" s="67">
        <v>-0.02</v>
      </c>
      <c r="GT245" s="67">
        <v>1.07</v>
      </c>
      <c r="GU245" s="67">
        <v>1.04</v>
      </c>
      <c r="GV245" s="67">
        <v>1.07</v>
      </c>
      <c r="GW245" s="67">
        <v>1.08</v>
      </c>
      <c r="GX245" s="67">
        <v>1.32</v>
      </c>
      <c r="GY245" s="67">
        <v>1.18</v>
      </c>
      <c r="GZ245" s="67">
        <v>2.34</v>
      </c>
      <c r="HA245" s="67">
        <v>1.76</v>
      </c>
      <c r="HB245" s="67">
        <v>1.76</v>
      </c>
      <c r="HC245" s="67">
        <v>0.53</v>
      </c>
      <c r="HD245" s="67">
        <v>0</v>
      </c>
      <c r="HE245" s="67">
        <v>0.08</v>
      </c>
      <c r="HF245" s="67">
        <v>0.11</v>
      </c>
      <c r="HG245" s="67">
        <v>0.11</v>
      </c>
      <c r="HH245" s="67">
        <v>0.05</v>
      </c>
      <c r="HI245" s="67">
        <v>0.02</v>
      </c>
      <c r="HJ245" s="67">
        <v>0.01</v>
      </c>
      <c r="HK245" s="67">
        <v>0</v>
      </c>
      <c r="HL245" s="67">
        <v>-0.18</v>
      </c>
      <c r="HM245" s="67">
        <v>-0.18</v>
      </c>
      <c r="HN245" s="67">
        <v>-0.17</v>
      </c>
      <c r="HO245" s="67">
        <v>0.79</v>
      </c>
      <c r="HP245" s="67">
        <v>0.99</v>
      </c>
      <c r="HQ245" s="67">
        <v>0.98</v>
      </c>
      <c r="HR245" s="67">
        <v>0.51</v>
      </c>
      <c r="HS245" s="67">
        <v>0.96</v>
      </c>
      <c r="HT245" s="67">
        <v>0.96</v>
      </c>
      <c r="HU245" s="67">
        <v>1.58</v>
      </c>
      <c r="HV245" s="67">
        <v>1.1299999999999999</v>
      </c>
      <c r="HW245" s="67">
        <v>1.1299999999999999</v>
      </c>
      <c r="HX245" s="67">
        <v>0.54</v>
      </c>
      <c r="HY245" s="67">
        <v>0.86</v>
      </c>
      <c r="HZ245" s="67">
        <v>0.86</v>
      </c>
      <c r="IA245" s="67">
        <v>0.57999999999999996</v>
      </c>
      <c r="IB245" s="67">
        <v>0.63</v>
      </c>
      <c r="IC245" s="69">
        <v>4.3195468787659626E-2</v>
      </c>
      <c r="ID245" s="69">
        <v>7.3544996400287943E-2</v>
      </c>
      <c r="IE245" s="69">
        <v>0.66379216435738164</v>
      </c>
      <c r="IF245" s="69">
        <v>1.0815212613473482</v>
      </c>
      <c r="IG245" s="69">
        <v>1.3325683229813663</v>
      </c>
      <c r="IH245" s="69">
        <v>1.8300513616817964</v>
      </c>
      <c r="II245" s="69">
        <v>1.3096512183468703</v>
      </c>
      <c r="IJ245" s="69">
        <v>1.3435525561395127</v>
      </c>
      <c r="IK245" s="69">
        <v>0.21444744386048739</v>
      </c>
      <c r="IL245" s="69">
        <v>0.24955422838031535</v>
      </c>
      <c r="IM245" s="69">
        <v>0.22831748686096515</v>
      </c>
      <c r="IN245" s="69">
        <v>0.12026875298614428</v>
      </c>
      <c r="IO245" s="69">
        <v>-0.35789034878165316</v>
      </c>
      <c r="IP245" s="69">
        <v>-0.20863354037267084</v>
      </c>
      <c r="IQ245" s="69">
        <v>0.12026206402293356</v>
      </c>
      <c r="IR245" s="69">
        <v>0.64790492116579068</v>
      </c>
      <c r="IS245" s="69">
        <v>0.66481868131868127</v>
      </c>
      <c r="IT245" s="69">
        <v>1.2630613951266121</v>
      </c>
      <c r="IU245" s="69">
        <v>1.2452785475394168</v>
      </c>
      <c r="IV245" s="69">
        <v>1.0446598184424269</v>
      </c>
      <c r="IW245" s="69">
        <v>0.83356282847587193</v>
      </c>
      <c r="IX245" s="69">
        <v>0.75547013855709511</v>
      </c>
      <c r="IY245" s="69">
        <v>1.4958117534639273</v>
      </c>
      <c r="IZ245" s="92"/>
    </row>
    <row r="246" spans="1:260" s="53" customFormat="1" ht="18" customHeight="1" x14ac:dyDescent="0.2">
      <c r="A246" s="97">
        <v>25101</v>
      </c>
      <c r="B246" s="20"/>
      <c r="C246" s="60"/>
      <c r="D246" s="29"/>
      <c r="E246" s="95"/>
      <c r="F246" s="35"/>
      <c r="G246" s="36" t="s">
        <v>238</v>
      </c>
      <c r="H246" s="71">
        <v>0.52</v>
      </c>
      <c r="I246" s="71">
        <v>-2.15</v>
      </c>
      <c r="J246" s="71">
        <v>-2.09</v>
      </c>
      <c r="K246" s="71">
        <v>-3.07</v>
      </c>
      <c r="L246" s="71">
        <v>-0.53</v>
      </c>
      <c r="M246" s="71">
        <v>1.05</v>
      </c>
      <c r="N246" s="71">
        <v>1.04</v>
      </c>
      <c r="O246" s="71">
        <v>1.04</v>
      </c>
      <c r="P246" s="71">
        <v>-0.02</v>
      </c>
      <c r="Q246" s="71">
        <v>-0.02</v>
      </c>
      <c r="R246" s="71">
        <v>-0.02</v>
      </c>
      <c r="S246" s="71">
        <v>-0.79</v>
      </c>
      <c r="T246" s="71">
        <v>-0.12</v>
      </c>
      <c r="U246" s="71">
        <v>-0.12</v>
      </c>
      <c r="V246" s="71">
        <v>0.5</v>
      </c>
      <c r="W246" s="71">
        <v>-0.17</v>
      </c>
      <c r="X246" s="71">
        <v>-0.17</v>
      </c>
      <c r="Y246" s="71">
        <v>1.1299999999999999</v>
      </c>
      <c r="Z246" s="71">
        <v>1.1299999999999999</v>
      </c>
      <c r="AA246" s="71">
        <v>1.1299999999999999</v>
      </c>
      <c r="AB246" s="71">
        <v>0.2</v>
      </c>
      <c r="AC246" s="71">
        <v>0.2</v>
      </c>
      <c r="AD246" s="71">
        <v>0.2</v>
      </c>
      <c r="AE246" s="71">
        <v>-1.37</v>
      </c>
      <c r="AF246" s="71">
        <v>-1.37</v>
      </c>
      <c r="AG246" s="71">
        <v>-1.37</v>
      </c>
      <c r="AH246" s="71">
        <v>-1.43</v>
      </c>
      <c r="AI246" s="71">
        <v>-1.43</v>
      </c>
      <c r="AJ246" s="71">
        <v>-1.43</v>
      </c>
      <c r="AK246" s="71">
        <v>-0.89</v>
      </c>
      <c r="AL246" s="71">
        <v>-0.89</v>
      </c>
      <c r="AM246" s="71">
        <v>-0.89</v>
      </c>
      <c r="AN246" s="71">
        <v>0.79</v>
      </c>
      <c r="AO246" s="71">
        <v>1.81</v>
      </c>
      <c r="AP246" s="71">
        <v>1.81</v>
      </c>
      <c r="AQ246" s="71">
        <v>1.06</v>
      </c>
      <c r="AR246" s="71">
        <v>7.0000000000000007E-2</v>
      </c>
      <c r="AS246" s="71">
        <v>7.0000000000000007E-2</v>
      </c>
      <c r="AT246" s="71">
        <v>-0.25</v>
      </c>
      <c r="AU246" s="71">
        <v>-0.25</v>
      </c>
      <c r="AV246" s="71">
        <v>-0.25</v>
      </c>
      <c r="AW246" s="71">
        <v>0.41</v>
      </c>
      <c r="AX246" s="71">
        <v>-6.35</v>
      </c>
      <c r="AY246" s="71">
        <v>-6.35</v>
      </c>
      <c r="AZ246" s="71">
        <v>-6.59</v>
      </c>
      <c r="BA246" s="71">
        <v>-4.9800000000000004</v>
      </c>
      <c r="BB246" s="71">
        <v>-4.9800000000000004</v>
      </c>
      <c r="BC246" s="71">
        <v>-5.12</v>
      </c>
      <c r="BD246" s="71">
        <v>-4.41</v>
      </c>
      <c r="BE246" s="71">
        <v>-4.42</v>
      </c>
      <c r="BF246" s="71">
        <v>-4.92</v>
      </c>
      <c r="BG246" s="71">
        <v>3.99</v>
      </c>
      <c r="BH246" s="71">
        <v>3.99</v>
      </c>
      <c r="BI246" s="71">
        <v>4.0599999999999996</v>
      </c>
      <c r="BJ246" s="71">
        <v>8.09</v>
      </c>
      <c r="BK246" s="71">
        <v>8.1</v>
      </c>
      <c r="BL246" s="71">
        <v>8.83</v>
      </c>
      <c r="BM246" s="71">
        <v>0.19</v>
      </c>
      <c r="BN246" s="71">
        <v>0.19</v>
      </c>
      <c r="BO246" s="71">
        <v>0.59</v>
      </c>
      <c r="BP246" s="71">
        <v>-0.51</v>
      </c>
      <c r="BQ246" s="71">
        <v>-0.52</v>
      </c>
      <c r="BR246" s="71">
        <v>-1.63</v>
      </c>
      <c r="BS246" s="71">
        <v>-0.66</v>
      </c>
      <c r="BT246" s="71">
        <v>-0.66</v>
      </c>
      <c r="BU246" s="71">
        <v>2.46</v>
      </c>
      <c r="BV246" s="71">
        <v>8.69</v>
      </c>
      <c r="BW246" s="71">
        <v>8.6999999999999993</v>
      </c>
      <c r="BX246" s="71">
        <v>6.57</v>
      </c>
      <c r="BY246" s="71">
        <v>4.01</v>
      </c>
      <c r="BZ246" s="71">
        <v>4</v>
      </c>
      <c r="CA246" s="71">
        <v>7.12</v>
      </c>
      <c r="CB246" s="71">
        <v>3</v>
      </c>
      <c r="CC246" s="71">
        <v>3</v>
      </c>
      <c r="CD246" s="71">
        <v>1.4</v>
      </c>
      <c r="CE246" s="71">
        <v>2.52</v>
      </c>
      <c r="CF246" s="71">
        <v>2.52</v>
      </c>
      <c r="CG246" s="71">
        <v>1.31</v>
      </c>
      <c r="CH246" s="71">
        <v>-7.0000000000000007E-2</v>
      </c>
      <c r="CI246" s="71">
        <v>-7.0000000000000007E-2</v>
      </c>
      <c r="CJ246" s="71">
        <v>0.25</v>
      </c>
      <c r="CK246" s="71">
        <v>0.2</v>
      </c>
      <c r="CL246" s="71">
        <v>0.2</v>
      </c>
      <c r="CM246" s="71">
        <v>0.5</v>
      </c>
      <c r="CN246" s="71">
        <v>0.5</v>
      </c>
      <c r="CO246" s="71">
        <v>0.5</v>
      </c>
      <c r="CP246" s="71">
        <v>-1.29</v>
      </c>
      <c r="CQ246" s="71">
        <v>-1.58</v>
      </c>
      <c r="CR246" s="71">
        <v>-1.58</v>
      </c>
      <c r="CS246" s="71">
        <v>-0.59</v>
      </c>
      <c r="CT246" s="71">
        <v>-0.48</v>
      </c>
      <c r="CU246" s="71">
        <v>-0.48</v>
      </c>
      <c r="CV246" s="71">
        <v>-0.55000000000000004</v>
      </c>
      <c r="CW246" s="71">
        <v>-0.55000000000000004</v>
      </c>
      <c r="CX246" s="71">
        <v>-0.55000000000000004</v>
      </c>
      <c r="CY246" s="71">
        <v>-1</v>
      </c>
      <c r="CZ246" s="71">
        <v>-1</v>
      </c>
      <c r="DA246" s="71">
        <v>-1</v>
      </c>
      <c r="DB246" s="71">
        <v>0.18</v>
      </c>
      <c r="DC246" s="71">
        <v>0.94</v>
      </c>
      <c r="DD246" s="71">
        <v>0.94</v>
      </c>
      <c r="DE246" s="71">
        <v>0.45</v>
      </c>
      <c r="DF246" s="71">
        <v>-0.3</v>
      </c>
      <c r="DG246" s="71">
        <v>-0.3</v>
      </c>
      <c r="DH246" s="71">
        <v>-0.13</v>
      </c>
      <c r="DI246" s="71">
        <v>-0.13</v>
      </c>
      <c r="DJ246" s="71">
        <v>-0.13</v>
      </c>
      <c r="DK246" s="71">
        <v>0.11</v>
      </c>
      <c r="DL246" s="71">
        <v>0.11</v>
      </c>
      <c r="DM246" s="71">
        <v>0.11</v>
      </c>
      <c r="DN246" s="71">
        <v>-0.2</v>
      </c>
      <c r="DO246" s="71">
        <v>-0.2</v>
      </c>
      <c r="DP246" s="71">
        <v>-0.2</v>
      </c>
      <c r="DQ246" s="71">
        <v>1.06</v>
      </c>
      <c r="DR246" s="71">
        <v>2.08</v>
      </c>
      <c r="DS246" s="71">
        <v>2.08</v>
      </c>
      <c r="DT246" s="71">
        <v>1.74</v>
      </c>
      <c r="DU246" s="71">
        <v>2.08</v>
      </c>
      <c r="DV246" s="71">
        <v>2.08</v>
      </c>
      <c r="DW246" s="71">
        <v>2.13</v>
      </c>
      <c r="DX246" s="71">
        <v>1.1299999999999999</v>
      </c>
      <c r="DY246" s="71">
        <v>1.1399999999999999</v>
      </c>
      <c r="DZ246" s="71">
        <v>-0.04</v>
      </c>
      <c r="EA246" s="71">
        <v>0.97</v>
      </c>
      <c r="EB246" s="71">
        <v>0.97</v>
      </c>
      <c r="EC246" s="71">
        <v>1.57</v>
      </c>
      <c r="ED246" s="71">
        <v>0.6</v>
      </c>
      <c r="EE246" s="71">
        <v>0.6</v>
      </c>
      <c r="EF246" s="71">
        <v>0.34</v>
      </c>
      <c r="EG246" s="71">
        <v>-0.13</v>
      </c>
      <c r="EH246" s="71">
        <v>-0.13</v>
      </c>
      <c r="EI246" s="71">
        <v>0.15</v>
      </c>
      <c r="EJ246" s="71">
        <v>0.15</v>
      </c>
      <c r="EK246" s="71">
        <v>0.15</v>
      </c>
      <c r="EL246" s="71">
        <v>0.68</v>
      </c>
      <c r="EM246" s="71">
        <v>1.1599999999999999</v>
      </c>
      <c r="EN246" s="71">
        <v>1.1599999999999999</v>
      </c>
      <c r="EO246" s="71">
        <v>-0.68</v>
      </c>
      <c r="EP246" s="71">
        <v>-1.03</v>
      </c>
      <c r="EQ246" s="71">
        <v>-1.03</v>
      </c>
      <c r="ER246" s="71">
        <v>-0.36</v>
      </c>
      <c r="ES246" s="71">
        <v>-0.26</v>
      </c>
      <c r="ET246" s="71">
        <v>-0.26</v>
      </c>
      <c r="EU246" s="71">
        <v>0.32</v>
      </c>
      <c r="EV246" s="71">
        <v>1.84</v>
      </c>
      <c r="EW246" s="71">
        <v>1.84</v>
      </c>
      <c r="EX246" s="71">
        <v>1.96</v>
      </c>
      <c r="EY246" s="71">
        <v>1.29</v>
      </c>
      <c r="EZ246" s="71">
        <v>1.29</v>
      </c>
      <c r="FA246" s="71">
        <v>-3.31</v>
      </c>
      <c r="FB246" s="71">
        <v>-3.53</v>
      </c>
      <c r="FC246" s="71">
        <v>-3.53</v>
      </c>
      <c r="FD246" s="71">
        <v>-0.19</v>
      </c>
      <c r="FE246" s="71">
        <v>-0.19</v>
      </c>
      <c r="FF246" s="71">
        <v>-0.19</v>
      </c>
      <c r="FG246" s="71">
        <v>0.88</v>
      </c>
      <c r="FH246" s="71">
        <v>0.88</v>
      </c>
      <c r="FI246" s="71">
        <v>0.88</v>
      </c>
      <c r="FJ246" s="71">
        <v>1.18</v>
      </c>
      <c r="FK246" s="71">
        <v>1.18</v>
      </c>
      <c r="FL246" s="71">
        <v>1.18</v>
      </c>
      <c r="FM246" s="71">
        <v>0.52</v>
      </c>
      <c r="FN246" s="71">
        <v>0.93</v>
      </c>
      <c r="FO246" s="71">
        <v>0.93</v>
      </c>
      <c r="FP246" s="71">
        <v>-1.8</v>
      </c>
      <c r="FQ246" s="71">
        <v>-2.5299999999999998</v>
      </c>
      <c r="FR246" s="71">
        <v>-2.5299999999999998</v>
      </c>
      <c r="FS246" s="71">
        <v>0.94</v>
      </c>
      <c r="FT246" s="71">
        <v>0.94</v>
      </c>
      <c r="FU246" s="71">
        <v>0.94</v>
      </c>
      <c r="FV246" s="71">
        <v>0</v>
      </c>
      <c r="FW246" s="71">
        <v>0</v>
      </c>
      <c r="FX246" s="71">
        <v>0</v>
      </c>
      <c r="FY246" s="71">
        <v>-0.08</v>
      </c>
      <c r="FZ246" s="71">
        <v>1.17</v>
      </c>
      <c r="GA246" s="71">
        <v>1.17</v>
      </c>
      <c r="GB246" s="71">
        <v>2.09</v>
      </c>
      <c r="GC246" s="71">
        <v>0.83</v>
      </c>
      <c r="GD246" s="71">
        <v>0.83</v>
      </c>
      <c r="GE246" s="71">
        <v>0.16</v>
      </c>
      <c r="GF246" s="71">
        <v>0.16</v>
      </c>
      <c r="GG246" s="71">
        <v>0.16</v>
      </c>
      <c r="GH246" s="71">
        <v>0.26</v>
      </c>
      <c r="GI246" s="71">
        <v>0.26</v>
      </c>
      <c r="GJ246" s="71">
        <v>0.26</v>
      </c>
      <c r="GK246" s="71">
        <v>-1.01</v>
      </c>
      <c r="GL246" s="71">
        <v>-1.01</v>
      </c>
      <c r="GM246" s="71">
        <v>-1.01</v>
      </c>
      <c r="GN246" s="71">
        <v>1.82</v>
      </c>
      <c r="GO246" s="71">
        <v>1.83</v>
      </c>
      <c r="GP246" s="71">
        <v>1.82</v>
      </c>
      <c r="GQ246" s="71">
        <v>-2.81</v>
      </c>
      <c r="GR246" s="71">
        <v>-1.84</v>
      </c>
      <c r="GS246" s="71">
        <v>-1.83</v>
      </c>
      <c r="GT246" s="71">
        <v>1.21</v>
      </c>
      <c r="GU246" s="71">
        <v>0.43</v>
      </c>
      <c r="GV246" s="71">
        <v>0.43</v>
      </c>
      <c r="GW246" s="71">
        <v>0.43</v>
      </c>
      <c r="GX246" s="71">
        <v>1.2</v>
      </c>
      <c r="GY246" s="71">
        <v>1.2</v>
      </c>
      <c r="GZ246" s="71">
        <v>2.4300000000000002</v>
      </c>
      <c r="HA246" s="71">
        <v>1.51</v>
      </c>
      <c r="HB246" s="71">
        <v>1.51</v>
      </c>
      <c r="HC246" s="71">
        <v>0</v>
      </c>
      <c r="HD246" s="71">
        <v>0</v>
      </c>
      <c r="HE246" s="71">
        <v>0</v>
      </c>
      <c r="HF246" s="71">
        <v>0</v>
      </c>
      <c r="HG246" s="71">
        <v>0</v>
      </c>
      <c r="HH246" s="71">
        <v>0</v>
      </c>
      <c r="HI246" s="71">
        <v>0</v>
      </c>
      <c r="HJ246" s="71">
        <v>0</v>
      </c>
      <c r="HK246" s="71">
        <v>0</v>
      </c>
      <c r="HL246" s="71">
        <v>-0.89</v>
      </c>
      <c r="HM246" s="71">
        <v>-0.88</v>
      </c>
      <c r="HN246" s="71">
        <v>-0.89</v>
      </c>
      <c r="HO246" s="71">
        <v>1.05</v>
      </c>
      <c r="HP246" s="71">
        <v>1.19</v>
      </c>
      <c r="HQ246" s="71">
        <v>1.19</v>
      </c>
      <c r="HR246" s="71">
        <v>0</v>
      </c>
      <c r="HS246" s="71">
        <v>0.44</v>
      </c>
      <c r="HT246" s="71">
        <v>0.44</v>
      </c>
      <c r="HU246" s="71">
        <v>3.02</v>
      </c>
      <c r="HV246" s="71">
        <v>2.57</v>
      </c>
      <c r="HW246" s="71">
        <v>2.57</v>
      </c>
      <c r="HX246" s="71">
        <v>1.79</v>
      </c>
      <c r="HY246" s="71">
        <v>1.78</v>
      </c>
      <c r="HZ246" s="71">
        <v>1.79</v>
      </c>
      <c r="IA246" s="71">
        <v>0</v>
      </c>
      <c r="IB246" s="71">
        <v>0.36</v>
      </c>
      <c r="IC246" s="41">
        <v>-0.74600000000000011</v>
      </c>
      <c r="ID246" s="41">
        <v>-0.77200000000000002</v>
      </c>
      <c r="IE246" s="41">
        <v>0.99799999999999989</v>
      </c>
      <c r="IF246" s="41">
        <v>0.99799999999999989</v>
      </c>
      <c r="IG246" s="41">
        <v>1.198</v>
      </c>
      <c r="IH246" s="41">
        <v>2.0679999999999996</v>
      </c>
      <c r="II246" s="41">
        <v>2.0699999999999994</v>
      </c>
      <c r="IJ246" s="41">
        <v>1.85</v>
      </c>
      <c r="IK246" s="41">
        <v>-0.30199999999999999</v>
      </c>
      <c r="IL246" s="41">
        <v>-0.30199999999999999</v>
      </c>
      <c r="IM246" s="41">
        <v>0.13599999999999998</v>
      </c>
      <c r="IN246" s="41">
        <v>-8.4000000000000033E-2</v>
      </c>
      <c r="IO246" s="41">
        <v>-8.6000000000000035E-2</v>
      </c>
      <c r="IP246" s="41">
        <v>-0.15399999999999997</v>
      </c>
      <c r="IQ246" s="41">
        <v>0.28799999999999998</v>
      </c>
      <c r="IR246" s="41">
        <v>0.28799999999999998</v>
      </c>
      <c r="IS246" s="41">
        <v>0.43</v>
      </c>
      <c r="IT246" s="41">
        <v>1.7059999999999995</v>
      </c>
      <c r="IU246" s="41">
        <v>1.7079999999999997</v>
      </c>
      <c r="IV246" s="41">
        <v>1.456</v>
      </c>
      <c r="IW246" s="41">
        <v>0.71400000000000008</v>
      </c>
      <c r="IX246" s="41">
        <v>0.71000000000000008</v>
      </c>
      <c r="IY246" s="41">
        <v>1.7520000000000002</v>
      </c>
      <c r="IZ246" s="41"/>
    </row>
    <row r="247" spans="1:260" s="53" customFormat="1" ht="18" customHeight="1" x14ac:dyDescent="0.2">
      <c r="A247" s="97">
        <v>25102</v>
      </c>
      <c r="B247" s="20"/>
      <c r="C247" s="60"/>
      <c r="D247" s="29"/>
      <c r="E247" s="95"/>
      <c r="F247" s="35"/>
      <c r="G247" s="36" t="s">
        <v>239</v>
      </c>
      <c r="H247" s="71">
        <v>1.46</v>
      </c>
      <c r="I247" s="71">
        <v>1.47</v>
      </c>
      <c r="J247" s="71">
        <v>0.53</v>
      </c>
      <c r="K247" s="71">
        <v>7.0000000000000007E-2</v>
      </c>
      <c r="L247" s="71">
        <v>7.0000000000000007E-2</v>
      </c>
      <c r="M247" s="71">
        <v>2.17</v>
      </c>
      <c r="N247" s="71">
        <v>1.68</v>
      </c>
      <c r="O247" s="71">
        <v>1.68</v>
      </c>
      <c r="P247" s="71">
        <v>-0.77</v>
      </c>
      <c r="Q247" s="71">
        <v>-1.06</v>
      </c>
      <c r="R247" s="71">
        <v>-1.06</v>
      </c>
      <c r="S247" s="71">
        <v>-0.37</v>
      </c>
      <c r="T247" s="71">
        <v>-0.18</v>
      </c>
      <c r="U247" s="71">
        <v>-0.18</v>
      </c>
      <c r="V247" s="71">
        <v>-0.48</v>
      </c>
      <c r="W247" s="71">
        <v>-0.14000000000000001</v>
      </c>
      <c r="X247" s="71">
        <v>-0.14000000000000001</v>
      </c>
      <c r="Y247" s="71">
        <v>1.43</v>
      </c>
      <c r="Z247" s="71">
        <v>2.27</v>
      </c>
      <c r="AA247" s="71">
        <v>2.27</v>
      </c>
      <c r="AB247" s="71">
        <v>1.35</v>
      </c>
      <c r="AC247" s="71">
        <v>-1</v>
      </c>
      <c r="AD247" s="71">
        <v>-1</v>
      </c>
      <c r="AE247" s="71">
        <v>-1.91</v>
      </c>
      <c r="AF247" s="71">
        <v>-0.95</v>
      </c>
      <c r="AG247" s="71">
        <v>-0.95</v>
      </c>
      <c r="AH247" s="71">
        <v>-0.81</v>
      </c>
      <c r="AI247" s="71">
        <v>-0.25</v>
      </c>
      <c r="AJ247" s="71">
        <v>-0.25</v>
      </c>
      <c r="AK247" s="71">
        <v>0.25</v>
      </c>
      <c r="AL247" s="71">
        <v>-0.15</v>
      </c>
      <c r="AM247" s="71">
        <v>-0.15</v>
      </c>
      <c r="AN247" s="71">
        <v>-0.12</v>
      </c>
      <c r="AO247" s="71">
        <v>0.47</v>
      </c>
      <c r="AP247" s="71">
        <v>0.47</v>
      </c>
      <c r="AQ247" s="71">
        <v>0.59</v>
      </c>
      <c r="AR247" s="71">
        <v>0</v>
      </c>
      <c r="AS247" s="71">
        <v>0</v>
      </c>
      <c r="AT247" s="71">
        <v>-0.35</v>
      </c>
      <c r="AU247" s="71">
        <v>-0.35</v>
      </c>
      <c r="AV247" s="71">
        <v>-0.35</v>
      </c>
      <c r="AW247" s="71">
        <v>1.62</v>
      </c>
      <c r="AX247" s="71">
        <v>-5.22</v>
      </c>
      <c r="AY247" s="71">
        <v>-5.22</v>
      </c>
      <c r="AZ247" s="71">
        <v>-6.87</v>
      </c>
      <c r="BA247" s="71">
        <v>-0.11</v>
      </c>
      <c r="BB247" s="71">
        <v>-0.11</v>
      </c>
      <c r="BC247" s="71">
        <v>-0.45</v>
      </c>
      <c r="BD247" s="71">
        <v>-0.72</v>
      </c>
      <c r="BE247" s="71">
        <v>-0.72</v>
      </c>
      <c r="BF247" s="71">
        <v>-0.3</v>
      </c>
      <c r="BG247" s="71">
        <v>-0.19</v>
      </c>
      <c r="BH247" s="71">
        <v>-0.19</v>
      </c>
      <c r="BI247" s="71">
        <v>-0.49</v>
      </c>
      <c r="BJ247" s="71">
        <v>2.77</v>
      </c>
      <c r="BK247" s="71">
        <v>2.77</v>
      </c>
      <c r="BL247" s="71">
        <v>3.63</v>
      </c>
      <c r="BM247" s="71">
        <v>0.34</v>
      </c>
      <c r="BN247" s="71">
        <v>0.34</v>
      </c>
      <c r="BO247" s="71">
        <v>0.52</v>
      </c>
      <c r="BP247" s="71">
        <v>0.52</v>
      </c>
      <c r="BQ247" s="71">
        <v>0.52</v>
      </c>
      <c r="BR247" s="71">
        <v>-0.41</v>
      </c>
      <c r="BS247" s="71">
        <v>-0.55000000000000004</v>
      </c>
      <c r="BT247" s="71">
        <v>-0.55000000000000004</v>
      </c>
      <c r="BU247" s="71">
        <v>2.08</v>
      </c>
      <c r="BV247" s="71">
        <v>7.89</v>
      </c>
      <c r="BW247" s="71">
        <v>7.89</v>
      </c>
      <c r="BX247" s="71">
        <v>5.85</v>
      </c>
      <c r="BY247" s="71">
        <v>6.72</v>
      </c>
      <c r="BZ247" s="71">
        <v>6.72</v>
      </c>
      <c r="CA247" s="71">
        <v>10.77</v>
      </c>
      <c r="CB247" s="71">
        <v>3.3</v>
      </c>
      <c r="CC247" s="71">
        <v>3.3</v>
      </c>
      <c r="CD247" s="71">
        <v>2.08</v>
      </c>
      <c r="CE247" s="71">
        <v>1.56</v>
      </c>
      <c r="CF247" s="71">
        <v>1.55</v>
      </c>
      <c r="CG247" s="71">
        <v>-0.6</v>
      </c>
      <c r="CH247" s="71">
        <v>-0.8</v>
      </c>
      <c r="CI247" s="71">
        <v>-0.8</v>
      </c>
      <c r="CJ247" s="71">
        <v>0.35</v>
      </c>
      <c r="CK247" s="71">
        <v>0.26</v>
      </c>
      <c r="CL247" s="71">
        <v>0.26</v>
      </c>
      <c r="CM247" s="71">
        <v>-1.1399999999999999</v>
      </c>
      <c r="CN247" s="71">
        <v>-1.1399999999999999</v>
      </c>
      <c r="CO247" s="71">
        <v>-1.1399999999999999</v>
      </c>
      <c r="CP247" s="71">
        <v>-1.1399999999999999</v>
      </c>
      <c r="CQ247" s="71">
        <v>-2.68</v>
      </c>
      <c r="CR247" s="71">
        <v>-2.68</v>
      </c>
      <c r="CS247" s="71">
        <v>-0.89</v>
      </c>
      <c r="CT247" s="71">
        <v>0.23</v>
      </c>
      <c r="CU247" s="71">
        <v>0.23</v>
      </c>
      <c r="CV247" s="71">
        <v>-0.98</v>
      </c>
      <c r="CW247" s="71">
        <v>-0.98</v>
      </c>
      <c r="CX247" s="71">
        <v>-0.98</v>
      </c>
      <c r="CY247" s="71">
        <v>-0.11</v>
      </c>
      <c r="CZ247" s="71">
        <v>-0.11</v>
      </c>
      <c r="DA247" s="71">
        <v>-0.11</v>
      </c>
      <c r="DB247" s="71">
        <v>0</v>
      </c>
      <c r="DC247" s="71">
        <v>1.1200000000000001</v>
      </c>
      <c r="DD247" s="71">
        <v>1.1100000000000001</v>
      </c>
      <c r="DE247" s="71">
        <v>0.67</v>
      </c>
      <c r="DF247" s="71">
        <v>-1.29</v>
      </c>
      <c r="DG247" s="71">
        <v>-1.29</v>
      </c>
      <c r="DH247" s="71">
        <v>-1.29</v>
      </c>
      <c r="DI247" s="71">
        <v>-0.56999999999999995</v>
      </c>
      <c r="DJ247" s="71">
        <v>-0.56999999999999995</v>
      </c>
      <c r="DK247" s="71">
        <v>-0.12</v>
      </c>
      <c r="DL247" s="71">
        <v>-0.11</v>
      </c>
      <c r="DM247" s="71">
        <v>-0.11</v>
      </c>
      <c r="DN247" s="71">
        <v>0.11</v>
      </c>
      <c r="DO247" s="71">
        <v>0.11</v>
      </c>
      <c r="DP247" s="71">
        <v>0.11</v>
      </c>
      <c r="DQ247" s="71">
        <v>1.26</v>
      </c>
      <c r="DR247" s="71">
        <v>2.76</v>
      </c>
      <c r="DS247" s="71">
        <v>2.76</v>
      </c>
      <c r="DT247" s="71">
        <v>1.6</v>
      </c>
      <c r="DU247" s="71">
        <v>1.9</v>
      </c>
      <c r="DV247" s="71">
        <v>1.9</v>
      </c>
      <c r="DW247" s="71">
        <v>3.11</v>
      </c>
      <c r="DX247" s="71">
        <v>2.0499999999999998</v>
      </c>
      <c r="DY247" s="71">
        <v>2.0499999999999998</v>
      </c>
      <c r="DZ247" s="71">
        <v>2.09</v>
      </c>
      <c r="EA247" s="71">
        <v>3.03</v>
      </c>
      <c r="EB247" s="71">
        <v>3.03</v>
      </c>
      <c r="EC247" s="71">
        <v>2.58</v>
      </c>
      <c r="ED247" s="71">
        <v>2</v>
      </c>
      <c r="EE247" s="71">
        <v>2</v>
      </c>
      <c r="EF247" s="71">
        <v>1.48</v>
      </c>
      <c r="EG247" s="71">
        <v>0.49</v>
      </c>
      <c r="EH247" s="71">
        <v>0.49</v>
      </c>
      <c r="EI247" s="71">
        <v>-0.69</v>
      </c>
      <c r="EJ247" s="71">
        <v>-0.69</v>
      </c>
      <c r="EK247" s="71">
        <v>-0.69</v>
      </c>
      <c r="EL247" s="71">
        <v>0</v>
      </c>
      <c r="EM247" s="71">
        <v>1.19</v>
      </c>
      <c r="EN247" s="71">
        <v>1.19</v>
      </c>
      <c r="EO247" s="71">
        <v>0.34</v>
      </c>
      <c r="EP247" s="71">
        <v>-0.4</v>
      </c>
      <c r="EQ247" s="71">
        <v>-0.4</v>
      </c>
      <c r="ER247" s="71">
        <v>0.49</v>
      </c>
      <c r="ES247" s="71">
        <v>0.35</v>
      </c>
      <c r="ET247" s="71">
        <v>0.35</v>
      </c>
      <c r="EU247" s="71">
        <v>0.15</v>
      </c>
      <c r="EV247" s="71">
        <v>2</v>
      </c>
      <c r="EW247" s="71">
        <v>2</v>
      </c>
      <c r="EX247" s="71">
        <v>1.57</v>
      </c>
      <c r="EY247" s="71">
        <v>0.95</v>
      </c>
      <c r="EZ247" s="71">
        <v>0.95</v>
      </c>
      <c r="FA247" s="71">
        <v>1.62</v>
      </c>
      <c r="FB247" s="71">
        <v>1.1399999999999999</v>
      </c>
      <c r="FC247" s="71">
        <v>1.1399999999999999</v>
      </c>
      <c r="FD247" s="71">
        <v>0.74</v>
      </c>
      <c r="FE247" s="71">
        <v>0.74</v>
      </c>
      <c r="FF247" s="71">
        <v>0.74</v>
      </c>
      <c r="FG247" s="71">
        <v>1.04</v>
      </c>
      <c r="FH247" s="71">
        <v>1.23</v>
      </c>
      <c r="FI247" s="71">
        <v>1.23</v>
      </c>
      <c r="FJ247" s="71">
        <v>0.28999999999999998</v>
      </c>
      <c r="FK247" s="71">
        <v>0.11</v>
      </c>
      <c r="FL247" s="71">
        <v>0.11</v>
      </c>
      <c r="FM247" s="71">
        <v>0.98</v>
      </c>
      <c r="FN247" s="71">
        <v>1.36</v>
      </c>
      <c r="FO247" s="71">
        <v>1.36</v>
      </c>
      <c r="FP247" s="71">
        <v>1.32</v>
      </c>
      <c r="FQ247" s="71">
        <v>0.2</v>
      </c>
      <c r="FR247" s="71">
        <v>0.2</v>
      </c>
      <c r="FS247" s="71">
        <v>-0.79</v>
      </c>
      <c r="FT247" s="71">
        <v>-0.43</v>
      </c>
      <c r="FU247" s="71">
        <v>-0.44</v>
      </c>
      <c r="FV247" s="71">
        <v>0.36</v>
      </c>
      <c r="FW247" s="71">
        <v>0.19</v>
      </c>
      <c r="FX247" s="71">
        <v>0.19</v>
      </c>
      <c r="FY247" s="71">
        <v>0.83</v>
      </c>
      <c r="FZ247" s="71">
        <v>1.3</v>
      </c>
      <c r="GA247" s="71">
        <v>1.3</v>
      </c>
      <c r="GB247" s="71">
        <v>1.01</v>
      </c>
      <c r="GC247" s="71">
        <v>0.37</v>
      </c>
      <c r="GD247" s="71">
        <v>0.37</v>
      </c>
      <c r="GE247" s="71">
        <v>-0.28000000000000003</v>
      </c>
      <c r="GF247" s="71">
        <v>-0.28000000000000003</v>
      </c>
      <c r="GG247" s="71">
        <v>-0.28000000000000003</v>
      </c>
      <c r="GH247" s="71">
        <v>-0.7</v>
      </c>
      <c r="GI247" s="71">
        <v>-0.69</v>
      </c>
      <c r="GJ247" s="71">
        <v>-0.7</v>
      </c>
      <c r="GK247" s="71">
        <v>-0.06</v>
      </c>
      <c r="GL247" s="71">
        <v>-0.06</v>
      </c>
      <c r="GM247" s="71">
        <v>-0.06</v>
      </c>
      <c r="GN247" s="71">
        <v>0.13</v>
      </c>
      <c r="GO247" s="71">
        <v>0.13</v>
      </c>
      <c r="GP247" s="71">
        <v>0.13</v>
      </c>
      <c r="GQ247" s="71">
        <v>-0.56999999999999995</v>
      </c>
      <c r="GR247" s="71">
        <v>0.77</v>
      </c>
      <c r="GS247" s="71">
        <v>0.77</v>
      </c>
      <c r="GT247" s="71">
        <v>1.34</v>
      </c>
      <c r="GU247" s="71">
        <v>0.74</v>
      </c>
      <c r="GV247" s="71">
        <v>0.74</v>
      </c>
      <c r="GW247" s="71">
        <v>0.74</v>
      </c>
      <c r="GX247" s="71">
        <v>1.89</v>
      </c>
      <c r="GY247" s="71">
        <v>1.89</v>
      </c>
      <c r="GZ247" s="71">
        <v>3.03</v>
      </c>
      <c r="HA247" s="71">
        <v>1.1100000000000001</v>
      </c>
      <c r="HB247" s="71">
        <v>1.1200000000000001</v>
      </c>
      <c r="HC247" s="71">
        <v>0</v>
      </c>
      <c r="HD247" s="71">
        <v>0</v>
      </c>
      <c r="HE247" s="71">
        <v>0</v>
      </c>
      <c r="HF247" s="71">
        <v>0</v>
      </c>
      <c r="HG247" s="71">
        <v>0</v>
      </c>
      <c r="HH247" s="71">
        <v>0</v>
      </c>
      <c r="HI247" s="71">
        <v>0</v>
      </c>
      <c r="HJ247" s="71">
        <v>0</v>
      </c>
      <c r="HK247" s="71">
        <v>0</v>
      </c>
      <c r="HL247" s="71">
        <v>0</v>
      </c>
      <c r="HM247" s="71">
        <v>0</v>
      </c>
      <c r="HN247" s="71">
        <v>0</v>
      </c>
      <c r="HO247" s="71">
        <v>1.1200000000000001</v>
      </c>
      <c r="HP247" s="71">
        <v>1.49</v>
      </c>
      <c r="HQ247" s="71">
        <v>1.49</v>
      </c>
      <c r="HR247" s="71">
        <v>0</v>
      </c>
      <c r="HS247" s="71">
        <v>0.85</v>
      </c>
      <c r="HT247" s="71">
        <v>0.85</v>
      </c>
      <c r="HU247" s="71">
        <v>1.79</v>
      </c>
      <c r="HV247" s="71">
        <v>0.93</v>
      </c>
      <c r="HW247" s="71">
        <v>0.93</v>
      </c>
      <c r="HX247" s="71">
        <v>0</v>
      </c>
      <c r="HY247" s="71">
        <v>0</v>
      </c>
      <c r="HZ247" s="71">
        <v>0</v>
      </c>
      <c r="IA247" s="71">
        <v>0.37</v>
      </c>
      <c r="IB247" s="71">
        <v>1.1200000000000001</v>
      </c>
      <c r="IC247" s="41">
        <v>0.438</v>
      </c>
      <c r="ID247" s="41">
        <v>0.45600000000000007</v>
      </c>
      <c r="IE247" s="41">
        <v>0.20199999999999996</v>
      </c>
      <c r="IF247" s="41">
        <v>0.20199999999999996</v>
      </c>
      <c r="IG247" s="41">
        <v>0.58399999999999996</v>
      </c>
      <c r="IH247" s="41">
        <v>1.65</v>
      </c>
      <c r="II247" s="41">
        <v>1.65</v>
      </c>
      <c r="IJ247" s="41">
        <v>1.6960000000000002</v>
      </c>
      <c r="IK247" s="41">
        <v>0.23200000000000004</v>
      </c>
      <c r="IL247" s="41">
        <v>0.23400000000000004</v>
      </c>
      <c r="IM247" s="41">
        <v>-0.21399999999999997</v>
      </c>
      <c r="IN247" s="41">
        <v>-0.14199999999999999</v>
      </c>
      <c r="IO247" s="41">
        <v>-0.14399999999999999</v>
      </c>
      <c r="IP247" s="41">
        <v>-9.9999999999999985E-3</v>
      </c>
      <c r="IQ247" s="41">
        <v>0.39</v>
      </c>
      <c r="IR247" s="41">
        <v>0.38800000000000001</v>
      </c>
      <c r="IS247" s="41">
        <v>0.78400000000000003</v>
      </c>
      <c r="IT247" s="41">
        <v>1.4999999999999998</v>
      </c>
      <c r="IU247" s="41">
        <v>1.4999999999999998</v>
      </c>
      <c r="IV247" s="41">
        <v>1.212</v>
      </c>
      <c r="IW247" s="41">
        <v>1.3739999999999999</v>
      </c>
      <c r="IX247" s="41">
        <v>1.3739999999999999</v>
      </c>
      <c r="IY247" s="41">
        <v>2.3280000000000003</v>
      </c>
      <c r="IZ247" s="41"/>
    </row>
    <row r="248" spans="1:260" s="53" customFormat="1" ht="18" customHeight="1" x14ac:dyDescent="0.2">
      <c r="A248" s="97">
        <v>25103</v>
      </c>
      <c r="B248" s="20"/>
      <c r="C248" s="60"/>
      <c r="D248" s="29"/>
      <c r="E248" s="95"/>
      <c r="F248" s="35"/>
      <c r="G248" s="36" t="s">
        <v>240</v>
      </c>
      <c r="H248" s="71">
        <v>0.94</v>
      </c>
      <c r="I248" s="71">
        <v>0.25</v>
      </c>
      <c r="J248" s="71">
        <v>-0.18</v>
      </c>
      <c r="K248" s="71">
        <v>-1.17</v>
      </c>
      <c r="L248" s="71">
        <v>-0.51</v>
      </c>
      <c r="M248" s="71">
        <v>1.3</v>
      </c>
      <c r="N248" s="71">
        <v>1.25</v>
      </c>
      <c r="O248" s="71">
        <v>1.24</v>
      </c>
      <c r="P248" s="71">
        <v>-0.24</v>
      </c>
      <c r="Q248" s="71">
        <v>-0.44</v>
      </c>
      <c r="R248" s="71">
        <v>-0.35</v>
      </c>
      <c r="S248" s="71">
        <v>-0.28000000000000003</v>
      </c>
      <c r="T248" s="71">
        <v>0.01</v>
      </c>
      <c r="U248" s="71">
        <v>-7.0000000000000007E-2</v>
      </c>
      <c r="V248" s="71">
        <v>-0.04</v>
      </c>
      <c r="W248" s="71">
        <v>-0.15</v>
      </c>
      <c r="X248" s="71">
        <v>-0.16</v>
      </c>
      <c r="Y248" s="71">
        <v>1.05</v>
      </c>
      <c r="Z248" s="71">
        <v>1.47</v>
      </c>
      <c r="AA248" s="71">
        <v>1.33</v>
      </c>
      <c r="AB248" s="71">
        <v>0.66</v>
      </c>
      <c r="AC248" s="71">
        <v>-0.15</v>
      </c>
      <c r="AD248" s="71">
        <v>-0.28000000000000003</v>
      </c>
      <c r="AE248" s="71">
        <v>-0.6</v>
      </c>
      <c r="AF248" s="71">
        <v>-0.3</v>
      </c>
      <c r="AG248" s="71">
        <v>-0.16</v>
      </c>
      <c r="AH248" s="71">
        <v>-0.61</v>
      </c>
      <c r="AI248" s="71">
        <v>-0.42</v>
      </c>
      <c r="AJ248" s="71">
        <v>-0.37</v>
      </c>
      <c r="AK248" s="71">
        <v>-0.15</v>
      </c>
      <c r="AL248" s="71">
        <v>-0.28999999999999998</v>
      </c>
      <c r="AM248" s="71">
        <v>-0.3</v>
      </c>
      <c r="AN248" s="71">
        <v>0.25</v>
      </c>
      <c r="AO248" s="71">
        <v>0.92</v>
      </c>
      <c r="AP248" s="71">
        <v>0.99</v>
      </c>
      <c r="AQ248" s="71">
        <v>0.8</v>
      </c>
      <c r="AR248" s="71">
        <v>1.6</v>
      </c>
      <c r="AS248" s="71">
        <v>-0.01</v>
      </c>
      <c r="AT248" s="71">
        <v>0</v>
      </c>
      <c r="AU248" s="71">
        <v>-0.19</v>
      </c>
      <c r="AV248" s="71">
        <v>-0.18</v>
      </c>
      <c r="AW248" s="71">
        <v>0.21</v>
      </c>
      <c r="AX248" s="71">
        <v>0.21</v>
      </c>
      <c r="AY248" s="71">
        <v>1.22</v>
      </c>
      <c r="AZ248" s="71">
        <v>1.01</v>
      </c>
      <c r="BA248" s="71">
        <v>1.01</v>
      </c>
      <c r="BB248" s="71">
        <v>1.95</v>
      </c>
      <c r="BC248" s="71">
        <v>1.76</v>
      </c>
      <c r="BD248" s="71">
        <v>1.76</v>
      </c>
      <c r="BE248" s="71">
        <v>-0.19</v>
      </c>
      <c r="BF248" s="71">
        <v>-0.3</v>
      </c>
      <c r="BG248" s="71">
        <v>-0.3</v>
      </c>
      <c r="BH248" s="71">
        <v>-0.3</v>
      </c>
      <c r="BI248" s="71">
        <v>-0.39</v>
      </c>
      <c r="BJ248" s="71">
        <v>-0.39</v>
      </c>
      <c r="BK248" s="71">
        <v>0.68</v>
      </c>
      <c r="BL248" s="71">
        <v>1.28</v>
      </c>
      <c r="BM248" s="71">
        <v>1.28</v>
      </c>
      <c r="BN248" s="71">
        <v>1.96</v>
      </c>
      <c r="BO248" s="71">
        <v>2.27</v>
      </c>
      <c r="BP248" s="71">
        <v>2.27</v>
      </c>
      <c r="BQ248" s="71">
        <v>0.52</v>
      </c>
      <c r="BR248" s="71">
        <v>-0.48</v>
      </c>
      <c r="BS248" s="71">
        <v>-0.48</v>
      </c>
      <c r="BT248" s="71">
        <v>4.66</v>
      </c>
      <c r="BU248" s="71">
        <v>6.28</v>
      </c>
      <c r="BV248" s="71">
        <v>6.27</v>
      </c>
      <c r="BW248" s="71">
        <v>1.07</v>
      </c>
      <c r="BX248" s="71">
        <v>-0.05</v>
      </c>
      <c r="BY248" s="71">
        <v>-0.05</v>
      </c>
      <c r="BZ248" s="71">
        <v>-0.05</v>
      </c>
      <c r="CA248" s="71">
        <v>1.89</v>
      </c>
      <c r="CB248" s="71">
        <v>1.89</v>
      </c>
      <c r="CC248" s="71">
        <v>1.89</v>
      </c>
      <c r="CD248" s="71">
        <v>1.22</v>
      </c>
      <c r="CE248" s="71">
        <v>1.22</v>
      </c>
      <c r="CF248" s="71">
        <v>2.97</v>
      </c>
      <c r="CG248" s="71">
        <v>1.45</v>
      </c>
      <c r="CH248" s="71">
        <v>1.45</v>
      </c>
      <c r="CI248" s="71">
        <v>-0.27</v>
      </c>
      <c r="CJ248" s="71">
        <v>-0.14000000000000001</v>
      </c>
      <c r="CK248" s="71">
        <v>-0.14000000000000001</v>
      </c>
      <c r="CL248" s="71">
        <v>-0.22</v>
      </c>
      <c r="CM248" s="71">
        <v>-0.3</v>
      </c>
      <c r="CN248" s="71">
        <v>-0.3</v>
      </c>
      <c r="CO248" s="71">
        <v>-0.21</v>
      </c>
      <c r="CP248" s="71">
        <v>-1.1599999999999999</v>
      </c>
      <c r="CQ248" s="71">
        <v>-1.1599999999999999</v>
      </c>
      <c r="CR248" s="71">
        <v>3.58</v>
      </c>
      <c r="CS248" s="71">
        <v>4.6100000000000003</v>
      </c>
      <c r="CT248" s="71">
        <v>4.5999999999999996</v>
      </c>
      <c r="CU248" s="71">
        <v>-0.17</v>
      </c>
      <c r="CV248" s="71">
        <v>-0.63</v>
      </c>
      <c r="CW248" s="71">
        <v>-0.63</v>
      </c>
      <c r="CX248" s="71">
        <v>-0.63</v>
      </c>
      <c r="CY248" s="71">
        <v>-0.34</v>
      </c>
      <c r="CZ248" s="71">
        <v>-0.34</v>
      </c>
      <c r="DA248" s="71">
        <v>-0.34</v>
      </c>
      <c r="DB248" s="71">
        <v>0</v>
      </c>
      <c r="DC248" s="71">
        <v>1.04</v>
      </c>
      <c r="DD248" s="71">
        <v>1.04</v>
      </c>
      <c r="DE248" s="71">
        <v>0.61</v>
      </c>
      <c r="DF248" s="71">
        <v>-1.45</v>
      </c>
      <c r="DG248" s="71">
        <v>-1.45</v>
      </c>
      <c r="DH248" s="71">
        <v>-1.26</v>
      </c>
      <c r="DI248" s="71">
        <v>-0.24</v>
      </c>
      <c r="DJ248" s="71">
        <v>-0.24</v>
      </c>
      <c r="DK248" s="71">
        <v>0.12</v>
      </c>
      <c r="DL248" s="71">
        <v>0.12</v>
      </c>
      <c r="DM248" s="71">
        <v>-12.72</v>
      </c>
      <c r="DN248" s="71">
        <v>-12.99</v>
      </c>
      <c r="DO248" s="71">
        <v>-13.01</v>
      </c>
      <c r="DP248" s="71">
        <v>8.8800000000000008</v>
      </c>
      <c r="DQ248" s="71">
        <v>10.07</v>
      </c>
      <c r="DR248" s="71">
        <v>11.6</v>
      </c>
      <c r="DS248" s="71">
        <v>2.3199999999999998</v>
      </c>
      <c r="DT248" s="71">
        <v>1.69</v>
      </c>
      <c r="DU248" s="71">
        <v>1.36</v>
      </c>
      <c r="DV248" s="71">
        <v>2.89</v>
      </c>
      <c r="DW248" s="71">
        <v>3.23</v>
      </c>
      <c r="DX248" s="71">
        <v>2.16</v>
      </c>
      <c r="DY248" s="71">
        <v>0.64</v>
      </c>
      <c r="DZ248" s="71">
        <v>0.67</v>
      </c>
      <c r="EA248" s="71">
        <v>2.4</v>
      </c>
      <c r="EB248" s="71">
        <v>2.66</v>
      </c>
      <c r="EC248" s="71">
        <v>2.38</v>
      </c>
      <c r="ED248" s="71">
        <v>0.65</v>
      </c>
      <c r="EE248" s="71">
        <v>0.4</v>
      </c>
      <c r="EF248" s="71">
        <v>0.12</v>
      </c>
      <c r="EG248" s="71">
        <v>0.12</v>
      </c>
      <c r="EH248" s="71">
        <v>0.12</v>
      </c>
      <c r="EI248" s="71">
        <v>7.0000000000000007E-2</v>
      </c>
      <c r="EJ248" s="71">
        <v>7.0000000000000007E-2</v>
      </c>
      <c r="EK248" s="71">
        <v>7.0000000000000007E-2</v>
      </c>
      <c r="EL248" s="71">
        <v>0</v>
      </c>
      <c r="EM248" s="71">
        <v>0</v>
      </c>
      <c r="EN248" s="71">
        <v>0</v>
      </c>
      <c r="EO248" s="71">
        <v>-0.69</v>
      </c>
      <c r="EP248" s="71">
        <v>-0.69</v>
      </c>
      <c r="EQ248" s="71">
        <v>-0.69</v>
      </c>
      <c r="ER248" s="71">
        <v>-0.02</v>
      </c>
      <c r="ES248" s="71">
        <v>-0.1</v>
      </c>
      <c r="ET248" s="71">
        <v>0.73</v>
      </c>
      <c r="EU248" s="71">
        <v>1.18</v>
      </c>
      <c r="EV248" s="71">
        <v>1.18</v>
      </c>
      <c r="EW248" s="71">
        <v>0.34</v>
      </c>
      <c r="EX248" s="71">
        <v>0.09</v>
      </c>
      <c r="EY248" s="71">
        <v>0.09</v>
      </c>
      <c r="EZ248" s="71">
        <v>2.25</v>
      </c>
      <c r="FA248" s="71">
        <v>2.33</v>
      </c>
      <c r="FB248" s="71">
        <v>2.3199999999999998</v>
      </c>
      <c r="FC248" s="71">
        <v>0.15</v>
      </c>
      <c r="FD248" s="71">
        <v>0.19</v>
      </c>
      <c r="FE248" s="71">
        <v>0.19</v>
      </c>
      <c r="FF248" s="71">
        <v>2.04</v>
      </c>
      <c r="FG248" s="71">
        <v>1.61</v>
      </c>
      <c r="FH248" s="71">
        <v>1.61</v>
      </c>
      <c r="FI248" s="71">
        <v>1.52</v>
      </c>
      <c r="FJ248" s="71">
        <v>2.5299999999999998</v>
      </c>
      <c r="FK248" s="71">
        <v>2.5299999999999998</v>
      </c>
      <c r="FL248" s="71">
        <v>1.74</v>
      </c>
      <c r="FM248" s="71">
        <v>0.68</v>
      </c>
      <c r="FN248" s="71">
        <v>1.72</v>
      </c>
      <c r="FO248" s="71">
        <v>0.75</v>
      </c>
      <c r="FP248" s="71">
        <v>0.25</v>
      </c>
      <c r="FQ248" s="71">
        <v>-0.79</v>
      </c>
      <c r="FR248" s="71">
        <v>-0.79</v>
      </c>
      <c r="FS248" s="71">
        <v>0.48</v>
      </c>
      <c r="FT248" s="71">
        <v>0.48</v>
      </c>
      <c r="FU248" s="71">
        <v>0.48</v>
      </c>
      <c r="FV248" s="71">
        <v>0</v>
      </c>
      <c r="FW248" s="71">
        <v>0</v>
      </c>
      <c r="FX248" s="71">
        <v>0</v>
      </c>
      <c r="FY248" s="71">
        <v>0.77</v>
      </c>
      <c r="FZ248" s="71">
        <v>2.5</v>
      </c>
      <c r="GA248" s="71">
        <v>2.5</v>
      </c>
      <c r="GB248" s="71">
        <v>1.38</v>
      </c>
      <c r="GC248" s="71">
        <v>-0.34</v>
      </c>
      <c r="GD248" s="71">
        <v>0.7</v>
      </c>
      <c r="GE248" s="71">
        <v>2.2400000000000002</v>
      </c>
      <c r="GF248" s="71">
        <v>2.2400000000000002</v>
      </c>
      <c r="GG248" s="71">
        <v>1.19</v>
      </c>
      <c r="GH248" s="71">
        <v>1.66</v>
      </c>
      <c r="GI248" s="71">
        <v>1.66</v>
      </c>
      <c r="GJ248" s="71">
        <v>1.66</v>
      </c>
      <c r="GK248" s="71">
        <v>-0.21</v>
      </c>
      <c r="GL248" s="71">
        <v>-0.21</v>
      </c>
      <c r="GM248" s="71">
        <v>-0.21</v>
      </c>
      <c r="GN248" s="71">
        <v>-0.1</v>
      </c>
      <c r="GO248" s="71">
        <v>-0.1</v>
      </c>
      <c r="GP248" s="71">
        <v>-0.1</v>
      </c>
      <c r="GQ248" s="71">
        <v>-1.47</v>
      </c>
      <c r="GR248" s="71">
        <v>-0.11</v>
      </c>
      <c r="GS248" s="71">
        <v>0.94</v>
      </c>
      <c r="GT248" s="71">
        <v>2.4500000000000002</v>
      </c>
      <c r="GU248" s="71">
        <v>1.06</v>
      </c>
      <c r="GV248" s="71">
        <v>1.05</v>
      </c>
      <c r="GW248" s="71">
        <v>1.05</v>
      </c>
      <c r="GX248" s="71">
        <v>2.4500000000000002</v>
      </c>
      <c r="GY248" s="71">
        <v>1.38</v>
      </c>
      <c r="GZ248" s="71">
        <v>2.14</v>
      </c>
      <c r="HA248" s="71">
        <v>0.75</v>
      </c>
      <c r="HB248" s="71">
        <v>0.75</v>
      </c>
      <c r="HC248" s="71">
        <v>0</v>
      </c>
      <c r="HD248" s="71">
        <v>0</v>
      </c>
      <c r="HE248" s="71">
        <v>0</v>
      </c>
      <c r="HF248" s="71">
        <v>0</v>
      </c>
      <c r="HG248" s="71">
        <v>0</v>
      </c>
      <c r="HH248" s="71">
        <v>0</v>
      </c>
      <c r="HI248" s="71">
        <v>0</v>
      </c>
      <c r="HJ248" s="71">
        <v>0</v>
      </c>
      <c r="HK248" s="71">
        <v>0</v>
      </c>
      <c r="HL248" s="71">
        <v>0</v>
      </c>
      <c r="HM248" s="71">
        <v>0</v>
      </c>
      <c r="HN248" s="71">
        <v>0</v>
      </c>
      <c r="HO248" s="71">
        <v>0.89</v>
      </c>
      <c r="HP248" s="71">
        <v>0.89</v>
      </c>
      <c r="HQ248" s="71">
        <v>0.89</v>
      </c>
      <c r="HR248" s="71">
        <v>0</v>
      </c>
      <c r="HS248" s="71">
        <v>0</v>
      </c>
      <c r="HT248" s="71">
        <v>0</v>
      </c>
      <c r="HU248" s="71">
        <v>0.89</v>
      </c>
      <c r="HV248" s="71">
        <v>0.89</v>
      </c>
      <c r="HW248" s="71">
        <v>0.89</v>
      </c>
      <c r="HX248" s="71">
        <v>0</v>
      </c>
      <c r="HY248" s="71">
        <v>0</v>
      </c>
      <c r="HZ248" s="71">
        <v>0</v>
      </c>
      <c r="IA248" s="71">
        <v>0</v>
      </c>
      <c r="IB248" s="71">
        <v>0</v>
      </c>
      <c r="IC248" s="41">
        <v>0.54</v>
      </c>
      <c r="ID248" s="41">
        <v>0.83799999999999986</v>
      </c>
      <c r="IE248" s="41">
        <v>0.90599999999999992</v>
      </c>
      <c r="IF248" s="41">
        <v>1.746</v>
      </c>
      <c r="IG248" s="41">
        <v>1.6659999999999999</v>
      </c>
      <c r="IH248" s="41">
        <v>1.8060000000000003</v>
      </c>
      <c r="II248" s="41">
        <v>0.60799999999999998</v>
      </c>
      <c r="IJ248" s="41">
        <v>0.63200000000000001</v>
      </c>
      <c r="IK248" s="41">
        <v>0.14599999999999999</v>
      </c>
      <c r="IL248" s="41">
        <v>0.28200000000000003</v>
      </c>
      <c r="IM248" s="41">
        <v>0.496</v>
      </c>
      <c r="IN248" s="41">
        <v>0.496</v>
      </c>
      <c r="IO248" s="41">
        <v>0.14599999999999999</v>
      </c>
      <c r="IP248" s="41">
        <v>-9.6000000000000002E-2</v>
      </c>
      <c r="IQ248" s="41">
        <v>0.11200000000000002</v>
      </c>
      <c r="IR248" s="41">
        <v>1.1400000000000001</v>
      </c>
      <c r="IS248" s="41">
        <v>1.3940000000000001</v>
      </c>
      <c r="IT248" s="41">
        <v>1.3259999999999998</v>
      </c>
      <c r="IU248" s="41">
        <v>0.28600000000000003</v>
      </c>
      <c r="IV248" s="41">
        <v>9.9999999999999638E-3</v>
      </c>
      <c r="IW248" s="41">
        <v>-0.14599999999999999</v>
      </c>
      <c r="IX248" s="41">
        <v>0.22799999999999998</v>
      </c>
      <c r="IY248" s="41">
        <v>1.2639999999999998</v>
      </c>
      <c r="IZ248" s="41"/>
    </row>
    <row r="249" spans="1:260" s="53" customFormat="1" ht="18" customHeight="1" x14ac:dyDescent="0.2">
      <c r="A249" s="97">
        <v>25104</v>
      </c>
      <c r="B249" s="20"/>
      <c r="C249" s="60"/>
      <c r="D249" s="29"/>
      <c r="E249" s="95"/>
      <c r="F249" s="35"/>
      <c r="G249" s="36" t="s">
        <v>241</v>
      </c>
      <c r="H249" s="71">
        <v>0.94</v>
      </c>
      <c r="I249" s="71">
        <v>0.25</v>
      </c>
      <c r="J249" s="71">
        <v>-0.18</v>
      </c>
      <c r="K249" s="71">
        <v>-1.17</v>
      </c>
      <c r="L249" s="71">
        <v>-0.51</v>
      </c>
      <c r="M249" s="71">
        <v>1.3</v>
      </c>
      <c r="N249" s="71">
        <v>1.25</v>
      </c>
      <c r="O249" s="71">
        <v>1.24</v>
      </c>
      <c r="P249" s="71">
        <v>-0.24</v>
      </c>
      <c r="Q249" s="71">
        <v>-0.44</v>
      </c>
      <c r="R249" s="71">
        <v>-0.35</v>
      </c>
      <c r="S249" s="71">
        <v>-0.28000000000000003</v>
      </c>
      <c r="T249" s="71">
        <v>0.01</v>
      </c>
      <c r="U249" s="71">
        <v>-7.0000000000000007E-2</v>
      </c>
      <c r="V249" s="71">
        <v>-0.04</v>
      </c>
      <c r="W249" s="71">
        <v>-0.15</v>
      </c>
      <c r="X249" s="71">
        <v>-0.16</v>
      </c>
      <c r="Y249" s="71">
        <v>1.05</v>
      </c>
      <c r="Z249" s="71">
        <v>1.47</v>
      </c>
      <c r="AA249" s="71">
        <v>1.33</v>
      </c>
      <c r="AB249" s="71">
        <v>0.66</v>
      </c>
      <c r="AC249" s="71">
        <v>-0.15</v>
      </c>
      <c r="AD249" s="71">
        <v>-0.28000000000000003</v>
      </c>
      <c r="AE249" s="71">
        <v>-0.6</v>
      </c>
      <c r="AF249" s="71">
        <v>-0.3</v>
      </c>
      <c r="AG249" s="71">
        <v>-0.16</v>
      </c>
      <c r="AH249" s="71">
        <v>-0.61</v>
      </c>
      <c r="AI249" s="71">
        <v>-0.42</v>
      </c>
      <c r="AJ249" s="71">
        <v>-0.37</v>
      </c>
      <c r="AK249" s="71">
        <v>-0.15</v>
      </c>
      <c r="AL249" s="71">
        <v>-0.28999999999999998</v>
      </c>
      <c r="AM249" s="71">
        <v>-0.3</v>
      </c>
      <c r="AN249" s="71">
        <v>0.25</v>
      </c>
      <c r="AO249" s="71">
        <v>0.92</v>
      </c>
      <c r="AP249" s="71">
        <v>0.99</v>
      </c>
      <c r="AQ249" s="71">
        <v>0.8</v>
      </c>
      <c r="AR249" s="71">
        <v>0</v>
      </c>
      <c r="AS249" s="71">
        <v>0</v>
      </c>
      <c r="AT249" s="71">
        <v>0.47</v>
      </c>
      <c r="AU249" s="71">
        <v>0</v>
      </c>
      <c r="AV249" s="71">
        <v>0</v>
      </c>
      <c r="AW249" s="71">
        <v>1.08</v>
      </c>
      <c r="AX249" s="71">
        <v>1.49</v>
      </c>
      <c r="AY249" s="71">
        <v>1.49</v>
      </c>
      <c r="AZ249" s="71">
        <v>0</v>
      </c>
      <c r="BA249" s="71">
        <v>0</v>
      </c>
      <c r="BB249" s="71">
        <v>0</v>
      </c>
      <c r="BC249" s="71">
        <v>0</v>
      </c>
      <c r="BD249" s="71">
        <v>0</v>
      </c>
      <c r="BE249" s="71">
        <v>0</v>
      </c>
      <c r="BF249" s="71">
        <v>0</v>
      </c>
      <c r="BG249" s="71">
        <v>0</v>
      </c>
      <c r="BH249" s="71">
        <v>4.1900000000000004</v>
      </c>
      <c r="BI249" s="71">
        <v>6.65</v>
      </c>
      <c r="BJ249" s="71">
        <v>6.65</v>
      </c>
      <c r="BK249" s="71">
        <v>0</v>
      </c>
      <c r="BL249" s="71">
        <v>0</v>
      </c>
      <c r="BM249" s="71">
        <v>2.12</v>
      </c>
      <c r="BN249" s="71">
        <v>2.12</v>
      </c>
      <c r="BO249" s="71">
        <v>3</v>
      </c>
      <c r="BP249" s="71">
        <v>1.18</v>
      </c>
      <c r="BQ249" s="71">
        <v>-6.05</v>
      </c>
      <c r="BR249" s="71">
        <v>-3.17</v>
      </c>
      <c r="BS249" s="71">
        <v>-1.76</v>
      </c>
      <c r="BT249" s="71">
        <v>4.55</v>
      </c>
      <c r="BU249" s="71">
        <v>1.41</v>
      </c>
      <c r="BV249" s="71">
        <v>1.1299999999999999</v>
      </c>
      <c r="BW249" s="71">
        <v>6.5</v>
      </c>
      <c r="BX249" s="71">
        <v>6.5</v>
      </c>
      <c r="BY249" s="71">
        <v>4.6900000000000004</v>
      </c>
      <c r="BZ249" s="71">
        <v>0</v>
      </c>
      <c r="CA249" s="71">
        <v>0</v>
      </c>
      <c r="CB249" s="71">
        <v>0</v>
      </c>
      <c r="CC249" s="71">
        <v>0</v>
      </c>
      <c r="CD249" s="71">
        <v>0</v>
      </c>
      <c r="CE249" s="71">
        <v>0</v>
      </c>
      <c r="CF249" s="71">
        <v>0</v>
      </c>
      <c r="CG249" s="71">
        <v>0</v>
      </c>
      <c r="CH249" s="71">
        <v>0</v>
      </c>
      <c r="CI249" s="71">
        <v>0</v>
      </c>
      <c r="CJ249" s="71">
        <v>0</v>
      </c>
      <c r="CK249" s="71">
        <v>0</v>
      </c>
      <c r="CL249" s="71">
        <v>0</v>
      </c>
      <c r="CM249" s="71">
        <v>0</v>
      </c>
      <c r="CN249" s="71">
        <v>0</v>
      </c>
      <c r="CO249" s="71">
        <v>0</v>
      </c>
      <c r="CP249" s="71">
        <v>0</v>
      </c>
      <c r="CQ249" s="71">
        <v>3.88</v>
      </c>
      <c r="CR249" s="71">
        <v>3.89</v>
      </c>
      <c r="CS249" s="71">
        <v>3.88</v>
      </c>
      <c r="CT249" s="71">
        <v>0</v>
      </c>
      <c r="CU249" s="71">
        <v>0</v>
      </c>
      <c r="CV249" s="71">
        <v>0</v>
      </c>
      <c r="CW249" s="71">
        <v>0</v>
      </c>
      <c r="CX249" s="71">
        <v>0</v>
      </c>
      <c r="CY249" s="71">
        <v>0</v>
      </c>
      <c r="CZ249" s="71">
        <v>0</v>
      </c>
      <c r="DA249" s="71">
        <v>-5.25</v>
      </c>
      <c r="DB249" s="71">
        <v>-5.25</v>
      </c>
      <c r="DC249" s="71">
        <v>-5.25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0</v>
      </c>
      <c r="DN249" s="71">
        <v>0</v>
      </c>
      <c r="DO249" s="71">
        <v>0</v>
      </c>
      <c r="DP249" s="71">
        <v>0</v>
      </c>
      <c r="DQ249" s="71">
        <v>0</v>
      </c>
      <c r="DR249" s="71">
        <v>0</v>
      </c>
      <c r="DS249" s="71">
        <v>0</v>
      </c>
      <c r="DT249" s="71">
        <v>0</v>
      </c>
      <c r="DU249" s="71">
        <v>0</v>
      </c>
      <c r="DV249" s="71">
        <v>0</v>
      </c>
      <c r="DW249" s="71">
        <v>0</v>
      </c>
      <c r="DX249" s="71">
        <v>0</v>
      </c>
      <c r="DY249" s="71">
        <v>0</v>
      </c>
      <c r="DZ249" s="71">
        <v>0</v>
      </c>
      <c r="EA249" s="71">
        <v>-0.91</v>
      </c>
      <c r="EB249" s="71">
        <v>4.58</v>
      </c>
      <c r="EC249" s="71">
        <v>4.58</v>
      </c>
      <c r="ED249" s="71">
        <v>5.54</v>
      </c>
      <c r="EE249" s="71">
        <v>0</v>
      </c>
      <c r="EF249" s="71">
        <v>0</v>
      </c>
      <c r="EG249" s="71">
        <v>0</v>
      </c>
      <c r="EH249" s="71">
        <v>0</v>
      </c>
      <c r="EI249" s="71">
        <v>1.24</v>
      </c>
      <c r="EJ249" s="71">
        <v>1.24</v>
      </c>
      <c r="EK249" s="71">
        <v>1.24</v>
      </c>
      <c r="EL249" s="71">
        <v>0</v>
      </c>
      <c r="EM249" s="71">
        <v>0</v>
      </c>
      <c r="EN249" s="71">
        <v>0</v>
      </c>
      <c r="EO249" s="71">
        <v>0</v>
      </c>
      <c r="EP249" s="71">
        <v>0</v>
      </c>
      <c r="EQ249" s="71">
        <v>0</v>
      </c>
      <c r="ER249" s="71">
        <v>0</v>
      </c>
      <c r="ES249" s="71">
        <v>0</v>
      </c>
      <c r="ET249" s="71">
        <v>0</v>
      </c>
      <c r="EU249" s="71">
        <v>0</v>
      </c>
      <c r="EV249" s="71">
        <v>0</v>
      </c>
      <c r="EW249" s="71">
        <v>0</v>
      </c>
      <c r="EX249" s="71">
        <v>0</v>
      </c>
      <c r="EY249" s="71">
        <v>0</v>
      </c>
      <c r="EZ249" s="71">
        <v>0</v>
      </c>
      <c r="FA249" s="71">
        <v>0</v>
      </c>
      <c r="FB249" s="71">
        <v>0</v>
      </c>
      <c r="FC249" s="71">
        <v>0</v>
      </c>
      <c r="FD249" s="71">
        <v>0</v>
      </c>
      <c r="FE249" s="71">
        <v>0</v>
      </c>
      <c r="FF249" s="71">
        <v>0</v>
      </c>
      <c r="FG249" s="71">
        <v>0</v>
      </c>
      <c r="FH249" s="71">
        <v>0</v>
      </c>
      <c r="FI249" s="71">
        <v>0</v>
      </c>
      <c r="FJ249" s="71">
        <v>0</v>
      </c>
      <c r="FK249" s="71">
        <v>0</v>
      </c>
      <c r="FL249" s="71">
        <v>0</v>
      </c>
      <c r="FM249" s="71">
        <v>0</v>
      </c>
      <c r="FN249" s="71">
        <v>1.22</v>
      </c>
      <c r="FO249" s="71">
        <v>1.22</v>
      </c>
      <c r="FP249" s="71">
        <v>1.22</v>
      </c>
      <c r="FQ249" s="71">
        <v>0</v>
      </c>
      <c r="FR249" s="71">
        <v>0</v>
      </c>
      <c r="FS249" s="71">
        <v>0</v>
      </c>
      <c r="FT249" s="71">
        <v>0</v>
      </c>
      <c r="FU249" s="71">
        <v>0</v>
      </c>
      <c r="FV249" s="71">
        <v>1.99</v>
      </c>
      <c r="FW249" s="71">
        <v>1.99</v>
      </c>
      <c r="FX249" s="71">
        <v>1.99</v>
      </c>
      <c r="FY249" s="71">
        <v>0</v>
      </c>
      <c r="FZ249" s="71">
        <v>0</v>
      </c>
      <c r="GA249" s="71">
        <v>0</v>
      </c>
      <c r="GB249" s="71">
        <v>0</v>
      </c>
      <c r="GC249" s="71">
        <v>0</v>
      </c>
      <c r="GD249" s="71">
        <v>0</v>
      </c>
      <c r="GE249" s="71">
        <v>0</v>
      </c>
      <c r="GF249" s="71">
        <v>0</v>
      </c>
      <c r="GG249" s="71">
        <v>0</v>
      </c>
      <c r="GH249" s="71">
        <v>0</v>
      </c>
      <c r="GI249" s="71">
        <v>0</v>
      </c>
      <c r="GJ249" s="71">
        <v>0</v>
      </c>
      <c r="GK249" s="71">
        <v>0</v>
      </c>
      <c r="GL249" s="71">
        <v>0</v>
      </c>
      <c r="GM249" s="71">
        <v>0</v>
      </c>
      <c r="GN249" s="71">
        <v>0</v>
      </c>
      <c r="GO249" s="71">
        <v>0</v>
      </c>
      <c r="GP249" s="71">
        <v>0</v>
      </c>
      <c r="GQ249" s="71">
        <v>0</v>
      </c>
      <c r="GR249" s="71">
        <v>0</v>
      </c>
      <c r="GS249" s="71">
        <v>0</v>
      </c>
      <c r="GT249" s="71">
        <v>0</v>
      </c>
      <c r="GU249" s="71">
        <v>1.98</v>
      </c>
      <c r="GV249" s="71">
        <v>1.98</v>
      </c>
      <c r="GW249" s="71">
        <v>1.98</v>
      </c>
      <c r="GX249" s="71">
        <v>0</v>
      </c>
      <c r="GY249" s="71">
        <v>0</v>
      </c>
      <c r="GZ249" s="71">
        <v>1.44</v>
      </c>
      <c r="HA249" s="71">
        <v>4.1900000000000004</v>
      </c>
      <c r="HB249" s="71">
        <v>4.18</v>
      </c>
      <c r="HC249" s="71">
        <v>2.71</v>
      </c>
      <c r="HD249" s="71">
        <v>0</v>
      </c>
      <c r="HE249" s="71">
        <v>0</v>
      </c>
      <c r="HF249" s="71">
        <v>0</v>
      </c>
      <c r="HG249" s="71">
        <v>0</v>
      </c>
      <c r="HH249" s="71">
        <v>0</v>
      </c>
      <c r="HI249" s="71">
        <v>0</v>
      </c>
      <c r="HJ249" s="71">
        <v>0</v>
      </c>
      <c r="HK249" s="71">
        <v>0</v>
      </c>
      <c r="HL249" s="71">
        <v>0</v>
      </c>
      <c r="HM249" s="71">
        <v>0</v>
      </c>
      <c r="HN249" s="71">
        <v>0</v>
      </c>
      <c r="HO249" s="71">
        <v>0</v>
      </c>
      <c r="HP249" s="71">
        <v>0</v>
      </c>
      <c r="HQ249" s="71">
        <v>0</v>
      </c>
      <c r="HR249" s="71">
        <v>2.31</v>
      </c>
      <c r="HS249" s="71">
        <v>2.31</v>
      </c>
      <c r="HT249" s="71">
        <v>2.31</v>
      </c>
      <c r="HU249" s="71">
        <v>0</v>
      </c>
      <c r="HV249" s="71">
        <v>0</v>
      </c>
      <c r="HW249" s="71">
        <v>0</v>
      </c>
      <c r="HX249" s="71">
        <v>0</v>
      </c>
      <c r="HY249" s="71">
        <v>1.94</v>
      </c>
      <c r="HZ249" s="71">
        <v>1.94</v>
      </c>
      <c r="IA249" s="71">
        <v>1.94</v>
      </c>
      <c r="IB249" s="71">
        <v>0</v>
      </c>
      <c r="IC249" s="41">
        <v>0</v>
      </c>
      <c r="ID249" s="41">
        <v>0</v>
      </c>
      <c r="IE249" s="41">
        <v>0.98999999999999988</v>
      </c>
      <c r="IF249" s="41">
        <v>2.9279999999999999</v>
      </c>
      <c r="IG249" s="41">
        <v>3.4180000000000001</v>
      </c>
      <c r="IH249" s="41">
        <v>2.6820000000000004</v>
      </c>
      <c r="II249" s="41">
        <v>0.24399999999999999</v>
      </c>
      <c r="IJ249" s="41">
        <v>0.53200000000000003</v>
      </c>
      <c r="IK249" s="41">
        <v>1.262</v>
      </c>
      <c r="IL249" s="41">
        <v>1.26</v>
      </c>
      <c r="IM249" s="41">
        <v>1.3900000000000001</v>
      </c>
      <c r="IN249" s="41">
        <v>0.48399999999999999</v>
      </c>
      <c r="IO249" s="41">
        <v>-2.012</v>
      </c>
      <c r="IP249" s="41">
        <v>-1.286</v>
      </c>
      <c r="IQ249" s="41">
        <v>-1.004</v>
      </c>
      <c r="IR249" s="41">
        <v>1.3080000000000001</v>
      </c>
      <c r="IS249" s="41">
        <v>0.28199999999999997</v>
      </c>
      <c r="IT249" s="41">
        <v>0.22599999999999998</v>
      </c>
      <c r="IU249" s="41">
        <v>1.3</v>
      </c>
      <c r="IV249" s="41">
        <v>1.3</v>
      </c>
      <c r="IW249" s="41">
        <v>0.93800000000000006</v>
      </c>
      <c r="IX249" s="41">
        <v>0</v>
      </c>
      <c r="IY249" s="41">
        <v>0</v>
      </c>
      <c r="IZ249" s="41"/>
    </row>
    <row r="250" spans="1:260" s="53" customFormat="1" ht="18" customHeight="1" x14ac:dyDescent="0.2">
      <c r="A250" s="97">
        <v>25105</v>
      </c>
      <c r="B250" s="20"/>
      <c r="C250" s="60"/>
      <c r="D250" s="29"/>
      <c r="E250" s="95"/>
      <c r="F250" s="35"/>
      <c r="G250" s="36" t="s">
        <v>242</v>
      </c>
      <c r="H250" s="71">
        <v>0</v>
      </c>
      <c r="I250" s="71">
        <v>0</v>
      </c>
      <c r="J250" s="71">
        <v>0.21</v>
      </c>
      <c r="K250" s="71">
        <v>-3.97</v>
      </c>
      <c r="L250" s="71">
        <v>-3.98</v>
      </c>
      <c r="M250" s="71">
        <v>0</v>
      </c>
      <c r="N250" s="71">
        <v>0.47</v>
      </c>
      <c r="O250" s="71">
        <v>0.47</v>
      </c>
      <c r="P250" s="71">
        <v>0.47</v>
      </c>
      <c r="Q250" s="71">
        <v>0</v>
      </c>
      <c r="R250" s="71">
        <v>0.94</v>
      </c>
      <c r="S250" s="71">
        <v>0.94</v>
      </c>
      <c r="T250" s="71">
        <v>0.05</v>
      </c>
      <c r="U250" s="71">
        <v>-0.88</v>
      </c>
      <c r="V250" s="71">
        <v>-0.88</v>
      </c>
      <c r="W250" s="71">
        <v>0</v>
      </c>
      <c r="X250" s="71">
        <v>0</v>
      </c>
      <c r="Y250" s="71">
        <v>0</v>
      </c>
      <c r="Z250" s="71">
        <v>0</v>
      </c>
      <c r="AA250" s="71">
        <v>0</v>
      </c>
      <c r="AB250" s="71">
        <v>0</v>
      </c>
      <c r="AC250" s="71">
        <v>0</v>
      </c>
      <c r="AD250" s="71">
        <v>0</v>
      </c>
      <c r="AE250" s="71">
        <v>2.33</v>
      </c>
      <c r="AF250" s="71">
        <v>2.33</v>
      </c>
      <c r="AG250" s="71">
        <v>2.3199999999999998</v>
      </c>
      <c r="AH250" s="71">
        <v>0</v>
      </c>
      <c r="AI250" s="71">
        <v>0</v>
      </c>
      <c r="AJ250" s="71">
        <v>0.56000000000000005</v>
      </c>
      <c r="AK250" s="71">
        <v>0.56000000000000005</v>
      </c>
      <c r="AL250" s="71">
        <v>0.56000000000000005</v>
      </c>
      <c r="AM250" s="71">
        <v>0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2.71</v>
      </c>
      <c r="AW250" s="71">
        <v>3.03</v>
      </c>
      <c r="AX250" s="71">
        <v>3.03</v>
      </c>
      <c r="AY250" s="71">
        <v>0.32</v>
      </c>
      <c r="AZ250" s="71">
        <v>0</v>
      </c>
      <c r="BA250" s="71">
        <v>0.41</v>
      </c>
      <c r="BB250" s="71">
        <v>0.41</v>
      </c>
      <c r="BC250" s="71">
        <v>0.4</v>
      </c>
      <c r="BD250" s="71">
        <v>0</v>
      </c>
      <c r="BE250" s="71">
        <v>0</v>
      </c>
      <c r="BF250" s="71">
        <v>0.93</v>
      </c>
      <c r="BG250" s="71">
        <v>0.93</v>
      </c>
      <c r="BH250" s="71">
        <v>0.93</v>
      </c>
      <c r="BI250" s="71">
        <v>0</v>
      </c>
      <c r="BJ250" s="71">
        <v>0</v>
      </c>
      <c r="BK250" s="71">
        <v>0</v>
      </c>
      <c r="BL250" s="71">
        <v>0.63</v>
      </c>
      <c r="BM250" s="71">
        <v>0.62</v>
      </c>
      <c r="BN250" s="71">
        <v>2.15</v>
      </c>
      <c r="BO250" s="71">
        <v>1.52</v>
      </c>
      <c r="BP250" s="71">
        <v>2.21</v>
      </c>
      <c r="BQ250" s="71">
        <v>0.68</v>
      </c>
      <c r="BR250" s="71">
        <v>2.3199999999999998</v>
      </c>
      <c r="BS250" s="71">
        <v>1.63</v>
      </c>
      <c r="BT250" s="71">
        <v>1.63</v>
      </c>
      <c r="BU250" s="71">
        <v>0</v>
      </c>
      <c r="BV250" s="71">
        <v>0</v>
      </c>
      <c r="BW250" s="71">
        <v>-2.34</v>
      </c>
      <c r="BX250" s="71">
        <v>-2.34</v>
      </c>
      <c r="BY250" s="71">
        <v>-1.97</v>
      </c>
      <c r="BZ250" s="71">
        <v>0.37</v>
      </c>
      <c r="CA250" s="71">
        <v>0.37</v>
      </c>
      <c r="CB250" s="71">
        <v>0</v>
      </c>
      <c r="CC250" s="71">
        <v>0</v>
      </c>
      <c r="CD250" s="71">
        <v>0</v>
      </c>
      <c r="CE250" s="71">
        <v>0.6</v>
      </c>
      <c r="CF250" s="71">
        <v>0.6</v>
      </c>
      <c r="CG250" s="71">
        <v>0.43</v>
      </c>
      <c r="CH250" s="71">
        <v>0</v>
      </c>
      <c r="CI250" s="71">
        <v>-2.69</v>
      </c>
      <c r="CJ250" s="71">
        <v>-2.69</v>
      </c>
      <c r="CK250" s="71">
        <v>-2.68</v>
      </c>
      <c r="CL250" s="71">
        <v>0</v>
      </c>
      <c r="CM250" s="71">
        <v>0</v>
      </c>
      <c r="CN250" s="71">
        <v>0</v>
      </c>
      <c r="CO250" s="71">
        <v>0</v>
      </c>
      <c r="CP250" s="71">
        <v>0</v>
      </c>
      <c r="CQ250" s="71">
        <v>-0.18</v>
      </c>
      <c r="CR250" s="71">
        <v>-0.2</v>
      </c>
      <c r="CS250" s="71">
        <v>-0.2</v>
      </c>
      <c r="CT250" s="71">
        <v>-0.11</v>
      </c>
      <c r="CU250" s="71">
        <v>-0.1</v>
      </c>
      <c r="CV250" s="71">
        <v>-0.1</v>
      </c>
      <c r="CW250" s="71">
        <v>-0.08</v>
      </c>
      <c r="CX250" s="71">
        <v>-0.08</v>
      </c>
      <c r="CY250" s="71">
        <v>-0.08</v>
      </c>
      <c r="CZ250" s="71">
        <v>0.05</v>
      </c>
      <c r="DA250" s="71">
        <v>0.05</v>
      </c>
      <c r="DB250" s="71">
        <v>0.05</v>
      </c>
      <c r="DC250" s="71">
        <v>0</v>
      </c>
      <c r="DD250" s="71">
        <v>0.71</v>
      </c>
      <c r="DE250" s="71">
        <v>0.71</v>
      </c>
      <c r="DF250" s="71">
        <v>0.65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0</v>
      </c>
      <c r="DN250" s="71">
        <v>0</v>
      </c>
      <c r="DO250" s="71">
        <v>0</v>
      </c>
      <c r="DP250" s="71">
        <v>0</v>
      </c>
      <c r="DQ250" s="71">
        <v>0</v>
      </c>
      <c r="DR250" s="71">
        <v>0.85</v>
      </c>
      <c r="DS250" s="71">
        <v>0.85</v>
      </c>
      <c r="DT250" s="71">
        <v>0.86</v>
      </c>
      <c r="DU250" s="71">
        <v>0</v>
      </c>
      <c r="DV250" s="71">
        <v>0</v>
      </c>
      <c r="DW250" s="71">
        <v>0.95</v>
      </c>
      <c r="DX250" s="71">
        <v>0.69</v>
      </c>
      <c r="DY250" s="71">
        <v>0.68</v>
      </c>
      <c r="DZ250" s="71">
        <v>0.37</v>
      </c>
      <c r="EA250" s="71">
        <v>0.48</v>
      </c>
      <c r="EB250" s="71">
        <v>0.49</v>
      </c>
      <c r="EC250" s="71">
        <v>0.1</v>
      </c>
      <c r="ED250" s="71">
        <v>0</v>
      </c>
      <c r="EE250" s="71">
        <v>0</v>
      </c>
      <c r="EF250" s="71">
        <v>0.08</v>
      </c>
      <c r="EG250" s="71">
        <v>-3.82</v>
      </c>
      <c r="EH250" s="71">
        <v>-2.73</v>
      </c>
      <c r="EI250" s="71">
        <v>-2.16</v>
      </c>
      <c r="EJ250" s="71">
        <v>1.78</v>
      </c>
      <c r="EK250" s="71">
        <v>0.64</v>
      </c>
      <c r="EL250" s="71">
        <v>0</v>
      </c>
      <c r="EM250" s="71">
        <v>0</v>
      </c>
      <c r="EN250" s="71">
        <v>2.44</v>
      </c>
      <c r="EO250" s="71">
        <v>2.44</v>
      </c>
      <c r="EP250" s="71">
        <v>2.44</v>
      </c>
      <c r="EQ250" s="71">
        <v>0</v>
      </c>
      <c r="ER250" s="71">
        <v>0</v>
      </c>
      <c r="ES250" s="71">
        <v>0</v>
      </c>
      <c r="ET250" s="71">
        <v>0</v>
      </c>
      <c r="EU250" s="71">
        <v>0</v>
      </c>
      <c r="EV250" s="71">
        <v>0</v>
      </c>
      <c r="EW250" s="71">
        <v>0</v>
      </c>
      <c r="EX250" s="71">
        <v>-0.28999999999999998</v>
      </c>
      <c r="EY250" s="71">
        <v>-0.3</v>
      </c>
      <c r="EZ250" s="71">
        <v>0.28999999999999998</v>
      </c>
      <c r="FA250" s="71">
        <v>0.59</v>
      </c>
      <c r="FB250" s="71">
        <v>0.59</v>
      </c>
      <c r="FC250" s="71">
        <v>0.82</v>
      </c>
      <c r="FD250" s="71">
        <v>1.9</v>
      </c>
      <c r="FE250" s="71">
        <v>1.91</v>
      </c>
      <c r="FF250" s="71">
        <v>1.07</v>
      </c>
      <c r="FG250" s="71">
        <v>0.37</v>
      </c>
      <c r="FH250" s="71">
        <v>0.37</v>
      </c>
      <c r="FI250" s="71">
        <v>0.37</v>
      </c>
      <c r="FJ250" s="71">
        <v>0</v>
      </c>
      <c r="FK250" s="71">
        <v>0</v>
      </c>
      <c r="FL250" s="71">
        <v>0</v>
      </c>
      <c r="FM250" s="71">
        <v>0</v>
      </c>
      <c r="FN250" s="71">
        <v>0</v>
      </c>
      <c r="FO250" s="71">
        <v>1.34</v>
      </c>
      <c r="FP250" s="71">
        <v>1.35</v>
      </c>
      <c r="FQ250" s="71">
        <v>1.34</v>
      </c>
      <c r="FR250" s="71">
        <v>0</v>
      </c>
      <c r="FS250" s="71">
        <v>0</v>
      </c>
      <c r="FT250" s="71">
        <v>0</v>
      </c>
      <c r="FU250" s="71">
        <v>0</v>
      </c>
      <c r="FV250" s="71">
        <v>-0.17</v>
      </c>
      <c r="FW250" s="71">
        <v>-0.11</v>
      </c>
      <c r="FX250" s="71">
        <v>-0.11</v>
      </c>
      <c r="FY250" s="71">
        <v>0.31</v>
      </c>
      <c r="FZ250" s="71">
        <v>0.31</v>
      </c>
      <c r="GA250" s="71">
        <v>0.31</v>
      </c>
      <c r="GB250" s="71">
        <v>0.19</v>
      </c>
      <c r="GC250" s="71">
        <v>0.22</v>
      </c>
      <c r="GD250" s="71">
        <v>0.22</v>
      </c>
      <c r="GE250" s="71">
        <v>0</v>
      </c>
      <c r="GF250" s="71">
        <v>0</v>
      </c>
      <c r="GG250" s="71">
        <v>0</v>
      </c>
      <c r="GH250" s="71">
        <v>0</v>
      </c>
      <c r="GI250" s="71">
        <v>0</v>
      </c>
      <c r="GJ250" s="71">
        <v>0</v>
      </c>
      <c r="GK250" s="71">
        <v>0</v>
      </c>
      <c r="GL250" s="71">
        <v>0</v>
      </c>
      <c r="GM250" s="71">
        <v>0</v>
      </c>
      <c r="GN250" s="71">
        <v>0</v>
      </c>
      <c r="GO250" s="71">
        <v>0</v>
      </c>
      <c r="GP250" s="71">
        <v>0</v>
      </c>
      <c r="GQ250" s="71">
        <v>0.37</v>
      </c>
      <c r="GR250" s="71">
        <v>0.36</v>
      </c>
      <c r="GS250" s="71">
        <v>0.6</v>
      </c>
      <c r="GT250" s="71">
        <v>0.25</v>
      </c>
      <c r="GU250" s="71">
        <v>2.3199999999999998</v>
      </c>
      <c r="GV250" s="71">
        <v>2.77</v>
      </c>
      <c r="GW250" s="71">
        <v>2.77</v>
      </c>
      <c r="GX250" s="71">
        <v>0.7</v>
      </c>
      <c r="GY250" s="71">
        <v>0</v>
      </c>
      <c r="GZ250" s="71">
        <v>0.9</v>
      </c>
      <c r="HA250" s="71">
        <v>0.89</v>
      </c>
      <c r="HB250" s="71">
        <v>0.9</v>
      </c>
      <c r="HC250" s="71">
        <v>0</v>
      </c>
      <c r="HD250" s="71">
        <v>0</v>
      </c>
      <c r="HE250" s="71">
        <v>1.18</v>
      </c>
      <c r="HF250" s="71">
        <v>1.67</v>
      </c>
      <c r="HG250" s="71">
        <v>1.66</v>
      </c>
      <c r="HH250" s="71">
        <v>0.75</v>
      </c>
      <c r="HI250" s="71">
        <v>0.32</v>
      </c>
      <c r="HJ250" s="71">
        <v>0.2</v>
      </c>
      <c r="HK250" s="71">
        <v>0</v>
      </c>
      <c r="HL250" s="71">
        <v>0.45</v>
      </c>
      <c r="HM250" s="71">
        <v>0.45</v>
      </c>
      <c r="HN250" s="71">
        <v>0.67</v>
      </c>
      <c r="HO250" s="71">
        <v>0.22</v>
      </c>
      <c r="HP250" s="71">
        <v>0.22</v>
      </c>
      <c r="HQ250" s="71">
        <v>0</v>
      </c>
      <c r="HR250" s="71">
        <v>1.62</v>
      </c>
      <c r="HS250" s="71">
        <v>1.63</v>
      </c>
      <c r="HT250" s="71">
        <v>1.63</v>
      </c>
      <c r="HU250" s="71">
        <v>0</v>
      </c>
      <c r="HV250" s="71">
        <v>0</v>
      </c>
      <c r="HW250" s="71">
        <v>0</v>
      </c>
      <c r="HX250" s="71">
        <v>0.71</v>
      </c>
      <c r="HY250" s="71">
        <v>0.71</v>
      </c>
      <c r="HZ250" s="71">
        <v>0.71</v>
      </c>
      <c r="IA250" s="71">
        <v>1.5</v>
      </c>
      <c r="IB250" s="71">
        <v>1.49</v>
      </c>
      <c r="IC250" s="41">
        <v>0.32999999999999996</v>
      </c>
      <c r="ID250" s="41">
        <v>0.31</v>
      </c>
      <c r="IE250" s="41">
        <v>0.71</v>
      </c>
      <c r="IF250" s="41">
        <v>0.79800000000000004</v>
      </c>
      <c r="IG250" s="41">
        <v>0.53400000000000003</v>
      </c>
      <c r="IH250" s="41">
        <v>0.11799999999999999</v>
      </c>
      <c r="II250" s="41">
        <v>0.248</v>
      </c>
      <c r="IJ250" s="41">
        <v>0.57199999999999995</v>
      </c>
      <c r="IK250" s="41">
        <v>-0.20999999999999996</v>
      </c>
      <c r="IL250" s="41">
        <v>4.7999999999999973E-2</v>
      </c>
      <c r="IM250" s="41">
        <v>-0.14400000000000004</v>
      </c>
      <c r="IN250" s="41">
        <v>0.80800000000000005</v>
      </c>
      <c r="IO250" s="41">
        <v>0.51</v>
      </c>
      <c r="IP250" s="41">
        <v>0.77399999999999991</v>
      </c>
      <c r="IQ250" s="41">
        <v>0.6359999999999999</v>
      </c>
      <c r="IR250" s="41">
        <v>1.0839999999999999</v>
      </c>
      <c r="IS250" s="41">
        <v>0.75600000000000001</v>
      </c>
      <c r="IT250" s="41">
        <v>0.72</v>
      </c>
      <c r="IU250" s="41">
        <v>-0.40599999999999997</v>
      </c>
      <c r="IV250" s="41">
        <v>-0.33999999999999997</v>
      </c>
      <c r="IW250" s="41">
        <v>-0.26</v>
      </c>
      <c r="IX250" s="41">
        <v>0.252</v>
      </c>
      <c r="IY250" s="41">
        <v>0.11799999999999999</v>
      </c>
      <c r="IZ250" s="41"/>
    </row>
    <row r="251" spans="1:260" s="53" customFormat="1" ht="18" customHeight="1" x14ac:dyDescent="0.2">
      <c r="A251" s="97">
        <v>252</v>
      </c>
      <c r="B251" s="20"/>
      <c r="C251" s="60"/>
      <c r="D251" s="29"/>
      <c r="E251" s="95"/>
      <c r="F251" s="66" t="s">
        <v>243</v>
      </c>
      <c r="G251" s="35"/>
      <c r="H251" s="67">
        <v>0.52987073953685027</v>
      </c>
      <c r="I251" s="67">
        <v>-0.38062941158487362</v>
      </c>
      <c r="J251" s="67">
        <v>-0.18725522986956239</v>
      </c>
      <c r="K251" s="67">
        <v>-0.26927133166966094</v>
      </c>
      <c r="L251" s="67">
        <v>5.1775401532267479E-2</v>
      </c>
      <c r="M251" s="67">
        <v>0.22517133163249084</v>
      </c>
      <c r="N251" s="67">
        <v>0.22663675940136932</v>
      </c>
      <c r="O251" s="67">
        <v>0.42807258116210134</v>
      </c>
      <c r="P251" s="67">
        <v>1.7538239466820933E-2</v>
      </c>
      <c r="Q251" s="67">
        <v>1.7631595609038608E-2</v>
      </c>
      <c r="R251" s="67">
        <v>-0.1645414151620383</v>
      </c>
      <c r="S251" s="67">
        <v>5.3859370581370945E-3</v>
      </c>
      <c r="T251" s="67">
        <v>1.0745966289225211E-2</v>
      </c>
      <c r="U251" s="67">
        <v>1.0657157527554108E-2</v>
      </c>
      <c r="V251" s="67">
        <v>0</v>
      </c>
      <c r="W251" s="67">
        <v>-0.49607552947096989</v>
      </c>
      <c r="X251" s="67">
        <v>-0.50870906657351445</v>
      </c>
      <c r="Y251" s="67">
        <v>-0.44363242680095616</v>
      </c>
      <c r="Z251" s="67">
        <v>-0.30324780973267185</v>
      </c>
      <c r="AA251" s="67">
        <v>-0.21594515936225858</v>
      </c>
      <c r="AB251" s="67">
        <v>0.52172883915523705</v>
      </c>
      <c r="AC251" s="67">
        <v>0.9321943143212359</v>
      </c>
      <c r="AD251" s="67">
        <v>-1.2394475960008158</v>
      </c>
      <c r="AE251" s="67">
        <v>-2.1323940910740022</v>
      </c>
      <c r="AF251" s="67">
        <v>-2.0037505758450047</v>
      </c>
      <c r="AG251" s="67">
        <v>-0.42684999200757079</v>
      </c>
      <c r="AH251" s="67">
        <v>-2.3927738959104943</v>
      </c>
      <c r="AI251" s="67">
        <v>-2.3748613279880031</v>
      </c>
      <c r="AJ251" s="67">
        <v>-0.97457188607314715</v>
      </c>
      <c r="AK251" s="67">
        <v>1.6392121460392952</v>
      </c>
      <c r="AL251" s="67">
        <v>1.3028849199265848</v>
      </c>
      <c r="AM251" s="67">
        <v>0.72547420689560826</v>
      </c>
      <c r="AN251" s="67">
        <v>-1.1530143227030227</v>
      </c>
      <c r="AO251" s="67">
        <v>-0.91590629973837967</v>
      </c>
      <c r="AP251" s="67">
        <v>8.495386555233804E-2</v>
      </c>
      <c r="AQ251" s="67">
        <v>1.5252678571137239</v>
      </c>
      <c r="AR251" s="67">
        <v>0.69163865920535261</v>
      </c>
      <c r="AS251" s="67">
        <v>0.49852388508009249</v>
      </c>
      <c r="AT251" s="67">
        <v>0.35879211084599133</v>
      </c>
      <c r="AU251" s="67">
        <v>0.54947649805605414</v>
      </c>
      <c r="AV251" s="67">
        <v>0.15720654230272904</v>
      </c>
      <c r="AW251" s="67">
        <v>5.1404599205855626E-2</v>
      </c>
      <c r="AX251" s="67">
        <v>-0.24337904991324316</v>
      </c>
      <c r="AY251" s="67">
        <v>-0.13656009953489534</v>
      </c>
      <c r="AZ251" s="67">
        <v>0.71271516928309053</v>
      </c>
      <c r="BA251" s="67">
        <v>0.58140480449414067</v>
      </c>
      <c r="BB251" s="67">
        <v>0.70697648823148351</v>
      </c>
      <c r="BC251" s="67">
        <v>-0.29269129819636636</v>
      </c>
      <c r="BD251" s="67">
        <v>-3.9602416302971843E-2</v>
      </c>
      <c r="BE251" s="67">
        <v>6.5139746472337778E-2</v>
      </c>
      <c r="BF251" s="67">
        <v>0.24725312005716127</v>
      </c>
      <c r="BG251" s="67">
        <v>0.29663986946053805</v>
      </c>
      <c r="BH251" s="67">
        <v>0.36750313245431931</v>
      </c>
      <c r="BI251" s="67">
        <v>0.78482871815906297</v>
      </c>
      <c r="BJ251" s="67">
        <v>1.3581997023653056</v>
      </c>
      <c r="BK251" s="67">
        <v>2.0641869171426275</v>
      </c>
      <c r="BL251" s="67">
        <v>1.9548707170985664</v>
      </c>
      <c r="BM251" s="67">
        <v>1.6899212515058628</v>
      </c>
      <c r="BN251" s="67">
        <v>0.95527796169631418</v>
      </c>
      <c r="BO251" s="67">
        <v>0.78273260734823913</v>
      </c>
      <c r="BP251" s="67">
        <v>1.4851969558851787</v>
      </c>
      <c r="BQ251" s="67">
        <v>1.130994023142418</v>
      </c>
      <c r="BR251" s="67">
        <v>1.1339415414738772</v>
      </c>
      <c r="BS251" s="67">
        <v>0.29650569441055996</v>
      </c>
      <c r="BT251" s="67">
        <v>0.61962750533361455</v>
      </c>
      <c r="BU251" s="67">
        <v>0.58424986148189229</v>
      </c>
      <c r="BV251" s="67">
        <v>0.97016707441815697</v>
      </c>
      <c r="BW251" s="67">
        <v>0.74933710270825693</v>
      </c>
      <c r="BX251" s="67">
        <v>0.60197020937105539</v>
      </c>
      <c r="BY251" s="67">
        <v>0.64088745042982487</v>
      </c>
      <c r="BZ251" s="67">
        <v>0.72858795823552747</v>
      </c>
      <c r="CA251" s="67">
        <v>0.74788662359784486</v>
      </c>
      <c r="CB251" s="67">
        <v>0.25348365899299291</v>
      </c>
      <c r="CC251" s="67">
        <v>-0.24398677710948699</v>
      </c>
      <c r="CD251" s="67">
        <v>8.1683660477981951E-2</v>
      </c>
      <c r="CE251" s="67">
        <v>0.37276960802153225</v>
      </c>
      <c r="CF251" s="67">
        <v>0.7493571680952168</v>
      </c>
      <c r="CG251" s="67">
        <v>0.46689988569406538</v>
      </c>
      <c r="CH251" s="67">
        <v>9.39378962057663E-2</v>
      </c>
      <c r="CI251" s="67">
        <v>-0.6031611562031618</v>
      </c>
      <c r="CJ251" s="67">
        <v>-0.2449623588429122</v>
      </c>
      <c r="CK251" s="67">
        <v>-0.24439178685308963</v>
      </c>
      <c r="CL251" s="67">
        <v>-0.14323886273293254</v>
      </c>
      <c r="CM251" s="67">
        <v>-0.21914554565439748</v>
      </c>
      <c r="CN251" s="67">
        <v>0.23893279886664098</v>
      </c>
      <c r="CO251" s="67">
        <v>0.27644717968663379</v>
      </c>
      <c r="CP251" s="67">
        <v>0.30171163148616209</v>
      </c>
      <c r="CQ251" s="67">
        <v>-1.0625126229510062</v>
      </c>
      <c r="CR251" s="67">
        <v>-1.045866093019872</v>
      </c>
      <c r="CS251" s="67">
        <v>-1.3160011473874356</v>
      </c>
      <c r="CT251" s="67">
        <v>-0.24490864244557342</v>
      </c>
      <c r="CU251" s="67">
        <v>-8.4139460298512991E-2</v>
      </c>
      <c r="CV251" s="67">
        <v>0.1735848888830531</v>
      </c>
      <c r="CW251" s="67">
        <v>0.17896102816559811</v>
      </c>
      <c r="CX251" s="67">
        <v>-1.5867297184568527E-3</v>
      </c>
      <c r="CY251" s="67">
        <v>9.6092892381247047E-2</v>
      </c>
      <c r="CZ251" s="67">
        <v>0.46286416439433109</v>
      </c>
      <c r="DA251" s="67">
        <v>0.6642475428929645</v>
      </c>
      <c r="DB251" s="67">
        <v>0.35309343569438145</v>
      </c>
      <c r="DC251" s="67">
        <v>-0.19498703879179163</v>
      </c>
      <c r="DD251" s="67">
        <v>-0.42694625471033171</v>
      </c>
      <c r="DE251" s="67">
        <v>0.52912329013577564</v>
      </c>
      <c r="DF251" s="67">
        <v>0.42690025838467566</v>
      </c>
      <c r="DG251" s="67">
        <v>0.57068521277102069</v>
      </c>
      <c r="DH251" s="67">
        <v>0.26554892380065642</v>
      </c>
      <c r="DI251" s="67">
        <v>0.2177180540744246</v>
      </c>
      <c r="DJ251" s="67">
        <v>-0.22721832978760345</v>
      </c>
      <c r="DK251" s="67">
        <v>-0.13618934679100739</v>
      </c>
      <c r="DL251" s="67">
        <v>-0.2165465993979209</v>
      </c>
      <c r="DM251" s="67">
        <v>4.0999650163690018E-2</v>
      </c>
      <c r="DN251" s="67">
        <v>9.7856572679929144E-2</v>
      </c>
      <c r="DO251" s="67">
        <v>0.82706932803112576</v>
      </c>
      <c r="DP251" s="67">
        <v>0.73241147628619763</v>
      </c>
      <c r="DQ251" s="67">
        <v>0.74598520787558831</v>
      </c>
      <c r="DR251" s="67">
        <v>0.4273047948847416</v>
      </c>
      <c r="DS251" s="67">
        <v>0.82274294729832154</v>
      </c>
      <c r="DT251" s="67">
        <v>1.2860162460865445</v>
      </c>
      <c r="DU251" s="67">
        <v>1.31</v>
      </c>
      <c r="DV251" s="67">
        <v>1.1076018099547511</v>
      </c>
      <c r="DW251" s="67">
        <v>1.22</v>
      </c>
      <c r="DX251" s="67">
        <v>1</v>
      </c>
      <c r="DY251" s="67">
        <v>0.8126885096470351</v>
      </c>
      <c r="DZ251" s="67">
        <v>0.92</v>
      </c>
      <c r="EA251" s="67">
        <v>0.1</v>
      </c>
      <c r="EB251" s="67">
        <v>-4.1892842577487752E-2</v>
      </c>
      <c r="EC251" s="67">
        <v>-0.7</v>
      </c>
      <c r="ED251" s="67">
        <v>-0.09</v>
      </c>
      <c r="EE251" s="67">
        <v>-9.4607929061194987E-2</v>
      </c>
      <c r="EF251" s="67">
        <v>-0.24</v>
      </c>
      <c r="EG251" s="67">
        <v>-0.42</v>
      </c>
      <c r="EH251" s="67">
        <v>-0.11</v>
      </c>
      <c r="EI251" s="67">
        <v>0.21</v>
      </c>
      <c r="EJ251" s="67">
        <v>0.31</v>
      </c>
      <c r="EK251" s="67">
        <v>0.18</v>
      </c>
      <c r="EL251" s="67">
        <v>0.21</v>
      </c>
      <c r="EM251" s="67">
        <v>0.27</v>
      </c>
      <c r="EN251" s="67">
        <v>-0.11</v>
      </c>
      <c r="EO251" s="67">
        <v>-0.1</v>
      </c>
      <c r="EP251" s="67">
        <v>0.11</v>
      </c>
      <c r="EQ251" s="67">
        <v>0.41</v>
      </c>
      <c r="ER251" s="67">
        <v>0.51</v>
      </c>
      <c r="ES251" s="67">
        <v>0.25</v>
      </c>
      <c r="ET251" s="67">
        <v>0.18</v>
      </c>
      <c r="EU251" s="67">
        <v>0.27</v>
      </c>
      <c r="EV251" s="67">
        <v>-0.11</v>
      </c>
      <c r="EW251" s="67">
        <v>0.1</v>
      </c>
      <c r="EX251" s="67">
        <v>0.41</v>
      </c>
      <c r="EY251" s="67">
        <v>1.17</v>
      </c>
      <c r="EZ251" s="67">
        <v>0.93</v>
      </c>
      <c r="FA251" s="67">
        <v>0.4</v>
      </c>
      <c r="FB251" s="67">
        <v>0.9</v>
      </c>
      <c r="FC251" s="67">
        <v>1.1100000000000001</v>
      </c>
      <c r="FD251" s="67">
        <v>1.46</v>
      </c>
      <c r="FE251" s="67">
        <v>0.4</v>
      </c>
      <c r="FF251" s="67">
        <v>1.03</v>
      </c>
      <c r="FG251" s="67">
        <v>1.33</v>
      </c>
      <c r="FH251" s="67">
        <v>1.79</v>
      </c>
      <c r="FI251" s="67">
        <v>1.39</v>
      </c>
      <c r="FJ251" s="67">
        <v>1.02</v>
      </c>
      <c r="FK251" s="67">
        <v>0.37</v>
      </c>
      <c r="FL251" s="67">
        <v>0.21</v>
      </c>
      <c r="FM251" s="67">
        <v>0.22</v>
      </c>
      <c r="FN251" s="67">
        <v>0.2</v>
      </c>
      <c r="FO251" s="67">
        <v>0.18</v>
      </c>
      <c r="FP251" s="67">
        <v>-0.27</v>
      </c>
      <c r="FQ251" s="67">
        <v>-0.16</v>
      </c>
      <c r="FR251" s="67">
        <v>-0.23</v>
      </c>
      <c r="FS251" s="67">
        <v>0.01</v>
      </c>
      <c r="FT251" s="67">
        <v>0.15</v>
      </c>
      <c r="FU251" s="67">
        <v>0.1</v>
      </c>
      <c r="FV251" s="67">
        <v>-0.13</v>
      </c>
      <c r="FW251" s="67">
        <v>0.18</v>
      </c>
      <c r="FX251" s="67">
        <v>0.26</v>
      </c>
      <c r="FY251" s="67">
        <v>0.77</v>
      </c>
      <c r="FZ251" s="67">
        <v>1.1399999999999999</v>
      </c>
      <c r="GA251" s="67">
        <v>1.07</v>
      </c>
      <c r="GB251" s="67">
        <v>0.73</v>
      </c>
      <c r="GC251" s="67">
        <v>0</v>
      </c>
      <c r="GD251" s="67">
        <v>0.05</v>
      </c>
      <c r="GE251" s="67">
        <v>0.23</v>
      </c>
      <c r="GF251" s="67">
        <v>0.17</v>
      </c>
      <c r="GG251" s="67">
        <v>0.36</v>
      </c>
      <c r="GH251" s="67">
        <v>0.53</v>
      </c>
      <c r="GI251" s="67">
        <v>0.49</v>
      </c>
      <c r="GJ251" s="67">
        <v>0.75</v>
      </c>
      <c r="GK251" s="67">
        <v>0.77</v>
      </c>
      <c r="GL251" s="67">
        <v>0.8</v>
      </c>
      <c r="GM251" s="67">
        <v>0.12</v>
      </c>
      <c r="GN251" s="67">
        <v>0.26</v>
      </c>
      <c r="GO251" s="67">
        <v>0.39</v>
      </c>
      <c r="GP251" s="67">
        <v>1.59</v>
      </c>
      <c r="GQ251" s="67">
        <v>1.57</v>
      </c>
      <c r="GR251" s="67">
        <v>1.69</v>
      </c>
      <c r="GS251" s="67">
        <v>-0.26</v>
      </c>
      <c r="GT251" s="67">
        <v>-0.03</v>
      </c>
      <c r="GU251" s="67">
        <v>-0.18</v>
      </c>
      <c r="GV251" s="67">
        <v>0.83</v>
      </c>
      <c r="GW251" s="67">
        <v>0.83</v>
      </c>
      <c r="GX251" s="67">
        <v>0.74</v>
      </c>
      <c r="GY251" s="67">
        <v>0.54</v>
      </c>
      <c r="GZ251" s="67">
        <v>0.42</v>
      </c>
      <c r="HA251" s="67">
        <v>-0.17</v>
      </c>
      <c r="HB251" s="67">
        <v>0.22</v>
      </c>
      <c r="HC251" s="67">
        <v>0.11</v>
      </c>
      <c r="HD251" s="67">
        <v>0.92</v>
      </c>
      <c r="HE251" s="67">
        <v>0.96</v>
      </c>
      <c r="HF251" s="67">
        <v>0.99</v>
      </c>
      <c r="HG251" s="67">
        <v>0.78</v>
      </c>
      <c r="HH251" s="67">
        <v>0.81</v>
      </c>
      <c r="HI251" s="67">
        <v>1.17</v>
      </c>
      <c r="HJ251" s="67">
        <v>1.49</v>
      </c>
      <c r="HK251" s="67">
        <v>1.67</v>
      </c>
      <c r="HL251" s="67">
        <v>1.86</v>
      </c>
      <c r="HM251" s="67">
        <v>1.44</v>
      </c>
      <c r="HN251" s="67">
        <v>0.8</v>
      </c>
      <c r="HO251" s="67">
        <v>0.35</v>
      </c>
      <c r="HP251" s="67">
        <v>0.39</v>
      </c>
      <c r="HQ251" s="67">
        <v>0.13</v>
      </c>
      <c r="HR251" s="67">
        <v>0.4</v>
      </c>
      <c r="HS251" s="67">
        <v>0.56999999999999995</v>
      </c>
      <c r="HT251" s="67">
        <v>1.84</v>
      </c>
      <c r="HU251" s="67">
        <v>1.63</v>
      </c>
      <c r="HV251" s="67">
        <v>1.68</v>
      </c>
      <c r="HW251" s="67">
        <v>1.24</v>
      </c>
      <c r="HX251" s="67">
        <v>1.2</v>
      </c>
      <c r="HY251" s="67">
        <v>1.1100000000000001</v>
      </c>
      <c r="HZ251" s="67">
        <v>0.89</v>
      </c>
      <c r="IA251" s="67">
        <v>0.66</v>
      </c>
      <c r="IB251" s="67">
        <v>0.49</v>
      </c>
      <c r="IC251" s="69">
        <v>0.46325314670705592</v>
      </c>
      <c r="ID251" s="69">
        <v>0.53928994632535099</v>
      </c>
      <c r="IE251" s="69">
        <v>-4.2939181832322287E-2</v>
      </c>
      <c r="IF251" s="69">
        <v>7.6763208378700681E-2</v>
      </c>
      <c r="IG251" s="69">
        <v>-4.8343340073624654E-2</v>
      </c>
      <c r="IH251" s="69">
        <v>0.41665318608389068</v>
      </c>
      <c r="II251" s="69">
        <v>0.55098138642609007</v>
      </c>
      <c r="IJ251" s="69">
        <v>0.46541971275989003</v>
      </c>
      <c r="IK251" s="69">
        <v>0.28104412298439363</v>
      </c>
      <c r="IL251" s="69">
        <v>0.24368953180899056</v>
      </c>
      <c r="IM251" s="69">
        <v>0.28872691450199617</v>
      </c>
      <c r="IN251" s="69">
        <v>0.6683795302535388</v>
      </c>
      <c r="IO251" s="69">
        <v>0.61522030383159632</v>
      </c>
      <c r="IP251" s="69">
        <v>0.5089595064032767</v>
      </c>
      <c r="IQ251" s="69">
        <v>0.31407030642401618</v>
      </c>
      <c r="IR251" s="69">
        <v>0.28893876704515992</v>
      </c>
      <c r="IS251" s="69">
        <v>0.66258495359568614</v>
      </c>
      <c r="IT251" s="69">
        <v>0.81461232954840046</v>
      </c>
      <c r="IU251" s="69">
        <v>0.87204967076268969</v>
      </c>
      <c r="IV251" s="69">
        <v>0.76423632498574157</v>
      </c>
      <c r="IW251" s="69">
        <v>0.5439200497744594</v>
      </c>
      <c r="IX251" s="69">
        <v>0.31214610877793331</v>
      </c>
      <c r="IY251" s="69">
        <v>0.27787888214859757</v>
      </c>
      <c r="IZ251" s="92"/>
    </row>
    <row r="252" spans="1:260" s="53" customFormat="1" ht="18" customHeight="1" x14ac:dyDescent="0.2">
      <c r="A252" s="97">
        <v>25201</v>
      </c>
      <c r="B252" s="20"/>
      <c r="C252" s="60"/>
      <c r="D252" s="29"/>
      <c r="E252" s="95"/>
      <c r="F252" s="35"/>
      <c r="G252" s="36" t="s">
        <v>244</v>
      </c>
      <c r="H252" s="71">
        <v>-0.32</v>
      </c>
      <c r="I252" s="71">
        <v>-0.33</v>
      </c>
      <c r="J252" s="71">
        <v>0.62</v>
      </c>
      <c r="K252" s="71">
        <v>0.62</v>
      </c>
      <c r="L252" s="71">
        <v>0.65</v>
      </c>
      <c r="M252" s="71">
        <v>0</v>
      </c>
      <c r="N252" s="71">
        <v>0</v>
      </c>
      <c r="O252" s="71">
        <v>0.4</v>
      </c>
      <c r="P252" s="71">
        <v>0.38</v>
      </c>
      <c r="Q252" s="71">
        <v>0.39</v>
      </c>
      <c r="R252" s="71">
        <v>0</v>
      </c>
      <c r="S252" s="71">
        <v>0</v>
      </c>
      <c r="T252" s="71">
        <v>0</v>
      </c>
      <c r="U252" s="71">
        <v>0</v>
      </c>
      <c r="V252" s="71">
        <v>0</v>
      </c>
      <c r="W252" s="71">
        <v>0</v>
      </c>
      <c r="X252" s="71">
        <v>0</v>
      </c>
      <c r="Y252" s="71">
        <v>0</v>
      </c>
      <c r="Z252" s="71">
        <v>0</v>
      </c>
      <c r="AA252" s="71">
        <v>0</v>
      </c>
      <c r="AB252" s="71">
        <v>1.71</v>
      </c>
      <c r="AC252" s="71">
        <v>1.72</v>
      </c>
      <c r="AD252" s="71">
        <v>-2.98</v>
      </c>
      <c r="AE252" s="71">
        <v>-4.95</v>
      </c>
      <c r="AF252" s="71">
        <v>-4.88</v>
      </c>
      <c r="AG252" s="71">
        <v>-1.74</v>
      </c>
      <c r="AH252" s="71">
        <v>-5.66</v>
      </c>
      <c r="AI252" s="71">
        <v>-5.58</v>
      </c>
      <c r="AJ252" s="71">
        <v>-3.09</v>
      </c>
      <c r="AK252" s="71">
        <v>2.0099999999999998</v>
      </c>
      <c r="AL252" s="71">
        <v>1.56</v>
      </c>
      <c r="AM252" s="71">
        <v>0.84</v>
      </c>
      <c r="AN252" s="71">
        <v>-2.02</v>
      </c>
      <c r="AO252" s="71">
        <v>-1.62</v>
      </c>
      <c r="AP252" s="71">
        <v>0.32</v>
      </c>
      <c r="AQ252" s="71">
        <v>2.19</v>
      </c>
      <c r="AR252" s="71">
        <v>0.93</v>
      </c>
      <c r="AS252" s="71">
        <v>1.35</v>
      </c>
      <c r="AT252" s="71">
        <v>1.05</v>
      </c>
      <c r="AU252" s="71">
        <v>0.97</v>
      </c>
      <c r="AV252" s="71">
        <v>0</v>
      </c>
      <c r="AW252" s="71">
        <v>-0.32</v>
      </c>
      <c r="AX252" s="71">
        <v>-0.32</v>
      </c>
      <c r="AY252" s="71">
        <v>-0.32</v>
      </c>
      <c r="AZ252" s="71">
        <v>2.75</v>
      </c>
      <c r="BA252" s="71">
        <v>2.4700000000000002</v>
      </c>
      <c r="BB252" s="71">
        <v>2.67</v>
      </c>
      <c r="BC252" s="71">
        <v>-0.67</v>
      </c>
      <c r="BD252" s="71">
        <v>-0.67</v>
      </c>
      <c r="BE252" s="71">
        <v>-0.87</v>
      </c>
      <c r="BF252" s="71">
        <v>-0.06</v>
      </c>
      <c r="BG252" s="71">
        <v>0.16</v>
      </c>
      <c r="BH252" s="71">
        <v>1.35</v>
      </c>
      <c r="BI252" s="71">
        <v>1.88</v>
      </c>
      <c r="BJ252" s="71">
        <v>2.56</v>
      </c>
      <c r="BK252" s="71">
        <v>1.37</v>
      </c>
      <c r="BL252" s="71">
        <v>1.45</v>
      </c>
      <c r="BM252" s="71">
        <v>0.55000000000000004</v>
      </c>
      <c r="BN252" s="71">
        <v>0.43</v>
      </c>
      <c r="BO252" s="71">
        <v>0.42</v>
      </c>
      <c r="BP252" s="71">
        <v>2.71</v>
      </c>
      <c r="BQ252" s="71">
        <v>2.68</v>
      </c>
      <c r="BR252" s="71">
        <v>2.74</v>
      </c>
      <c r="BS252" s="71">
        <v>0.69</v>
      </c>
      <c r="BT252" s="71">
        <v>0.69</v>
      </c>
      <c r="BU252" s="71">
        <v>0.44</v>
      </c>
      <c r="BV252" s="71">
        <v>0.31</v>
      </c>
      <c r="BW252" s="71">
        <v>0.31</v>
      </c>
      <c r="BX252" s="71">
        <v>0.01</v>
      </c>
      <c r="BY252" s="71">
        <v>0.01</v>
      </c>
      <c r="BZ252" s="71">
        <v>0.01</v>
      </c>
      <c r="CA252" s="71">
        <v>-0.15</v>
      </c>
      <c r="CB252" s="71">
        <v>-0.14000000000000001</v>
      </c>
      <c r="CC252" s="71">
        <v>-0.04</v>
      </c>
      <c r="CD252" s="71">
        <v>-0.08</v>
      </c>
      <c r="CE252" s="71">
        <v>0.63</v>
      </c>
      <c r="CF252" s="71">
        <v>0.3</v>
      </c>
      <c r="CG252" s="71">
        <v>0.47</v>
      </c>
      <c r="CH252" s="71">
        <v>-0.76</v>
      </c>
      <c r="CI252" s="71">
        <v>-1.37</v>
      </c>
      <c r="CJ252" s="71">
        <v>-1.08</v>
      </c>
      <c r="CK252" s="71">
        <v>-0.56999999999999995</v>
      </c>
      <c r="CL252" s="71">
        <v>0.26</v>
      </c>
      <c r="CM252" s="71">
        <v>0.02</v>
      </c>
      <c r="CN252" s="71">
        <v>1.71</v>
      </c>
      <c r="CO252" s="71">
        <v>2.33</v>
      </c>
      <c r="CP252" s="71">
        <v>2.2400000000000002</v>
      </c>
      <c r="CQ252" s="71">
        <v>-4.6500000000000004</v>
      </c>
      <c r="CR252" s="71">
        <v>-5.14</v>
      </c>
      <c r="CS252" s="71">
        <v>-5.07</v>
      </c>
      <c r="CT252" s="71">
        <v>-0.01</v>
      </c>
      <c r="CU252" s="71">
        <v>-0.01</v>
      </c>
      <c r="CV252" s="71">
        <v>0</v>
      </c>
      <c r="CW252" s="71">
        <v>0</v>
      </c>
      <c r="CX252" s="71">
        <v>-0.04</v>
      </c>
      <c r="CY252" s="71">
        <v>-0.19</v>
      </c>
      <c r="CZ252" s="71">
        <v>-0.19</v>
      </c>
      <c r="DA252" s="71">
        <v>-0.12</v>
      </c>
      <c r="DB252" s="71">
        <v>-0.52</v>
      </c>
      <c r="DC252" s="71">
        <v>-0.56999999999999995</v>
      </c>
      <c r="DD252" s="71">
        <v>-0.31</v>
      </c>
      <c r="DE252" s="71">
        <v>0.67</v>
      </c>
      <c r="DF252" s="71">
        <v>0.61</v>
      </c>
      <c r="DG252" s="71">
        <v>0.35</v>
      </c>
      <c r="DH252" s="71">
        <v>0.43</v>
      </c>
      <c r="DI252" s="71">
        <v>0.43</v>
      </c>
      <c r="DJ252" s="71">
        <v>0.43</v>
      </c>
      <c r="DK252" s="71">
        <v>0</v>
      </c>
      <c r="DL252" s="71">
        <v>-0.33</v>
      </c>
      <c r="DM252" s="71">
        <v>-0.33</v>
      </c>
      <c r="DN252" s="71">
        <v>-0.51</v>
      </c>
      <c r="DO252" s="71">
        <v>1.45</v>
      </c>
      <c r="DP252" s="71">
        <v>1.46</v>
      </c>
      <c r="DQ252" s="71">
        <v>1.33</v>
      </c>
      <c r="DR252" s="71">
        <v>-0.24</v>
      </c>
      <c r="DS252" s="71">
        <v>-0.24</v>
      </c>
      <c r="DT252" s="71">
        <v>1.05</v>
      </c>
      <c r="DU252" s="71">
        <v>1.05</v>
      </c>
      <c r="DV252" s="71">
        <v>1.05</v>
      </c>
      <c r="DW252" s="71">
        <v>0.01</v>
      </c>
      <c r="DX252" s="71">
        <v>0.25</v>
      </c>
      <c r="DY252" s="71">
        <v>0.25</v>
      </c>
      <c r="DZ252" s="71">
        <v>-0.09</v>
      </c>
      <c r="EA252" s="71">
        <v>-3.02</v>
      </c>
      <c r="EB252" s="71">
        <v>-2.97</v>
      </c>
      <c r="EC252" s="71">
        <v>-3.03</v>
      </c>
      <c r="ED252" s="71">
        <v>0.3</v>
      </c>
      <c r="EE252" s="71">
        <v>0.06</v>
      </c>
      <c r="EF252" s="71">
        <v>0.64</v>
      </c>
      <c r="EG252" s="71">
        <v>-0.05</v>
      </c>
      <c r="EH252" s="71">
        <v>0.12</v>
      </c>
      <c r="EI252" s="71">
        <v>0</v>
      </c>
      <c r="EJ252" s="71">
        <v>0.46</v>
      </c>
      <c r="EK252" s="71">
        <v>0.24</v>
      </c>
      <c r="EL252" s="71">
        <v>0.25</v>
      </c>
      <c r="EM252" s="71">
        <v>-0.02</v>
      </c>
      <c r="EN252" s="71">
        <v>0.19</v>
      </c>
      <c r="EO252" s="71">
        <v>0.34</v>
      </c>
      <c r="EP252" s="71">
        <v>0.56999999999999995</v>
      </c>
      <c r="EQ252" s="71">
        <v>0.74</v>
      </c>
      <c r="ER252" s="71">
        <v>1.25</v>
      </c>
      <c r="ES252" s="71">
        <v>1.17</v>
      </c>
      <c r="ET252" s="71">
        <v>1</v>
      </c>
      <c r="EU252" s="71">
        <v>0.86</v>
      </c>
      <c r="EV252" s="71">
        <v>-1.28</v>
      </c>
      <c r="EW252" s="71">
        <v>-1.28</v>
      </c>
      <c r="EX252" s="71">
        <v>-1.97</v>
      </c>
      <c r="EY252" s="71">
        <v>-0.18</v>
      </c>
      <c r="EZ252" s="71">
        <v>-0.18</v>
      </c>
      <c r="FA252" s="71">
        <v>-0.1</v>
      </c>
      <c r="FB252" s="71">
        <v>0.18</v>
      </c>
      <c r="FC252" s="71">
        <v>0.18</v>
      </c>
      <c r="FD252" s="71">
        <v>0.51</v>
      </c>
      <c r="FE252" s="71">
        <v>0.38</v>
      </c>
      <c r="FF252" s="71">
        <v>0.54</v>
      </c>
      <c r="FG252" s="71">
        <v>0.75</v>
      </c>
      <c r="FH252" s="71">
        <v>3.13</v>
      </c>
      <c r="FI252" s="71">
        <v>2.95</v>
      </c>
      <c r="FJ252" s="71">
        <v>2.2799999999999998</v>
      </c>
      <c r="FK252" s="71">
        <v>-1.82</v>
      </c>
      <c r="FL252" s="71">
        <v>-1.83</v>
      </c>
      <c r="FM252" s="71">
        <v>-1.52</v>
      </c>
      <c r="FN252" s="71">
        <v>1.21</v>
      </c>
      <c r="FO252" s="71">
        <v>1.37</v>
      </c>
      <c r="FP252" s="71">
        <v>1.23</v>
      </c>
      <c r="FQ252" s="71">
        <v>0.57999999999999996</v>
      </c>
      <c r="FR252" s="71">
        <v>0.41</v>
      </c>
      <c r="FS252" s="71">
        <v>0.32</v>
      </c>
      <c r="FT252" s="71">
        <v>0.63</v>
      </c>
      <c r="FU252" s="71">
        <v>0.42</v>
      </c>
      <c r="FV252" s="71">
        <v>-0.16</v>
      </c>
      <c r="FW252" s="71">
        <v>1.21</v>
      </c>
      <c r="FX252" s="71">
        <v>1.43</v>
      </c>
      <c r="FY252" s="71">
        <v>3.21</v>
      </c>
      <c r="FZ252" s="71">
        <v>1.8</v>
      </c>
      <c r="GA252" s="71">
        <v>1.8</v>
      </c>
      <c r="GB252" s="71">
        <v>0.49</v>
      </c>
      <c r="GC252" s="71">
        <v>0</v>
      </c>
      <c r="GD252" s="71">
        <v>0</v>
      </c>
      <c r="GE252" s="71">
        <v>0.6</v>
      </c>
      <c r="GF252" s="71">
        <v>0.36</v>
      </c>
      <c r="GG252" s="71">
        <v>0.36</v>
      </c>
      <c r="GH252" s="71">
        <v>0</v>
      </c>
      <c r="GI252" s="71">
        <v>0</v>
      </c>
      <c r="GJ252" s="71">
        <v>0</v>
      </c>
      <c r="GK252" s="71">
        <v>0</v>
      </c>
      <c r="GL252" s="71">
        <v>0</v>
      </c>
      <c r="GM252" s="71">
        <v>0</v>
      </c>
      <c r="GN252" s="71">
        <v>0</v>
      </c>
      <c r="GO252" s="71">
        <v>0.7</v>
      </c>
      <c r="GP252" s="71">
        <v>0.7</v>
      </c>
      <c r="GQ252" s="71">
        <v>0.78</v>
      </c>
      <c r="GR252" s="71">
        <v>0.25</v>
      </c>
      <c r="GS252" s="71">
        <v>0.24</v>
      </c>
      <c r="GT252" s="71">
        <v>-7.0000000000000007E-2</v>
      </c>
      <c r="GU252" s="71">
        <v>-0.25</v>
      </c>
      <c r="GV252" s="71">
        <v>0.27</v>
      </c>
      <c r="GW252" s="71">
        <v>0.7</v>
      </c>
      <c r="GX252" s="71">
        <v>0.39</v>
      </c>
      <c r="GY252" s="71">
        <v>-0.12</v>
      </c>
      <c r="GZ252" s="71">
        <v>-0.3</v>
      </c>
      <c r="HA252" s="71">
        <v>-2.57</v>
      </c>
      <c r="HB252" s="71">
        <v>-2.57</v>
      </c>
      <c r="HC252" s="71">
        <v>-1.96</v>
      </c>
      <c r="HD252" s="71">
        <v>0.63</v>
      </c>
      <c r="HE252" s="71">
        <v>0.63</v>
      </c>
      <c r="HF252" s="71">
        <v>0</v>
      </c>
      <c r="HG252" s="71">
        <v>0.75</v>
      </c>
      <c r="HH252" s="71">
        <v>0.75</v>
      </c>
      <c r="HI252" s="71">
        <v>2.16</v>
      </c>
      <c r="HJ252" s="71">
        <v>2.5499999999999998</v>
      </c>
      <c r="HK252" s="71">
        <v>2.5499999999999998</v>
      </c>
      <c r="HL252" s="71">
        <v>2.57</v>
      </c>
      <c r="HM252" s="71">
        <v>1.36</v>
      </c>
      <c r="HN252" s="71">
        <v>1.36</v>
      </c>
      <c r="HO252" s="71">
        <v>0.75</v>
      </c>
      <c r="HP252" s="71">
        <v>0.75</v>
      </c>
      <c r="HQ252" s="71">
        <v>0.75</v>
      </c>
      <c r="HR252" s="71">
        <v>0.93</v>
      </c>
      <c r="HS252" s="71">
        <v>0.93</v>
      </c>
      <c r="HT252" s="71">
        <v>1.45</v>
      </c>
      <c r="HU252" s="71">
        <v>0.51</v>
      </c>
      <c r="HV252" s="71">
        <v>1.01</v>
      </c>
      <c r="HW252" s="71">
        <v>0.49</v>
      </c>
      <c r="HX252" s="71">
        <v>0.13</v>
      </c>
      <c r="HY252" s="71">
        <v>0.26</v>
      </c>
      <c r="HZ252" s="71">
        <v>0.27</v>
      </c>
      <c r="IA252" s="71">
        <v>0.62</v>
      </c>
      <c r="IB252" s="71">
        <v>0</v>
      </c>
      <c r="IC252" s="41">
        <v>0.98000000000000009</v>
      </c>
      <c r="ID252" s="41">
        <v>0.86</v>
      </c>
      <c r="IE252" s="41">
        <v>-1.9159999999999999</v>
      </c>
      <c r="IF252" s="41">
        <v>-1.6640000000000001</v>
      </c>
      <c r="IG252" s="41">
        <v>-1.4079999999999999</v>
      </c>
      <c r="IH252" s="41">
        <v>0.89</v>
      </c>
      <c r="II252" s="41">
        <v>0.53400000000000003</v>
      </c>
      <c r="IJ252" s="41">
        <v>0.60399999999999998</v>
      </c>
      <c r="IK252" s="41">
        <v>-0.29799999999999993</v>
      </c>
      <c r="IL252" s="41">
        <v>-0.32999999999999996</v>
      </c>
      <c r="IM252" s="41">
        <v>-0.28199999999999997</v>
      </c>
      <c r="IN252" s="41">
        <v>0.84800000000000009</v>
      </c>
      <c r="IO252" s="41">
        <v>0.76999999999999991</v>
      </c>
      <c r="IP252" s="41">
        <v>0.46200000000000002</v>
      </c>
      <c r="IQ252" s="41">
        <v>0.41200000000000003</v>
      </c>
      <c r="IR252" s="41">
        <v>0.55000000000000004</v>
      </c>
      <c r="IS252" s="41">
        <v>1.3640000000000001</v>
      </c>
      <c r="IT252" s="41">
        <v>1.1679999999999999</v>
      </c>
      <c r="IU252" s="41">
        <v>1.1499999999999999</v>
      </c>
      <c r="IV252" s="41">
        <v>0.95</v>
      </c>
      <c r="IW252" s="41">
        <v>0.59399999999999997</v>
      </c>
      <c r="IX252" s="41">
        <v>0.55999999999999994</v>
      </c>
      <c r="IY252" s="41">
        <v>0.41200000000000003</v>
      </c>
      <c r="IZ252" s="41"/>
    </row>
    <row r="253" spans="1:260" s="53" customFormat="1" ht="18" customHeight="1" x14ac:dyDescent="0.2">
      <c r="A253" s="97">
        <v>25202</v>
      </c>
      <c r="B253" s="20"/>
      <c r="C253" s="60"/>
      <c r="D253" s="29"/>
      <c r="E253" s="95"/>
      <c r="F253" s="35"/>
      <c r="G253" s="36" t="s">
        <v>245</v>
      </c>
      <c r="H253" s="71">
        <v>0</v>
      </c>
      <c r="I253" s="71">
        <v>0</v>
      </c>
      <c r="J253" s="71">
        <v>0</v>
      </c>
      <c r="K253" s="71">
        <v>0</v>
      </c>
      <c r="L253" s="71">
        <v>-0.2</v>
      </c>
      <c r="M253" s="71">
        <v>-0.2</v>
      </c>
      <c r="N253" s="71">
        <v>-0.2</v>
      </c>
      <c r="O253" s="71">
        <v>0</v>
      </c>
      <c r="P253" s="71">
        <v>0</v>
      </c>
      <c r="Q253" s="71">
        <v>0</v>
      </c>
      <c r="R253" s="71">
        <v>0</v>
      </c>
      <c r="S253" s="71">
        <v>0</v>
      </c>
      <c r="T253" s="71">
        <v>0</v>
      </c>
      <c r="U253" s="71">
        <v>0</v>
      </c>
      <c r="V253" s="71">
        <v>0</v>
      </c>
      <c r="W253" s="71">
        <v>-8.9499999999999993</v>
      </c>
      <c r="X253" s="71">
        <v>-8.9499999999999993</v>
      </c>
      <c r="Y253" s="71">
        <v>-8.9499999999999993</v>
      </c>
      <c r="Z253" s="71">
        <v>-7.22</v>
      </c>
      <c r="AA253" s="71">
        <v>-6.49</v>
      </c>
      <c r="AB253" s="71">
        <v>-6.5</v>
      </c>
      <c r="AC253" s="71">
        <v>0.99</v>
      </c>
      <c r="AD253" s="71">
        <v>0</v>
      </c>
      <c r="AE253" s="71">
        <v>0</v>
      </c>
      <c r="AF253" s="71">
        <v>0</v>
      </c>
      <c r="AG253" s="71">
        <v>0</v>
      </c>
      <c r="AH253" s="71">
        <v>0</v>
      </c>
      <c r="AI253" s="71">
        <v>0</v>
      </c>
      <c r="AJ253" s="71">
        <v>5.78</v>
      </c>
      <c r="AK253" s="71">
        <v>5.77</v>
      </c>
      <c r="AL253" s="71">
        <v>5.78</v>
      </c>
      <c r="AM253" s="71">
        <v>0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0.89</v>
      </c>
      <c r="AT253" s="71">
        <v>0.89</v>
      </c>
      <c r="AU253" s="71">
        <v>0.9</v>
      </c>
      <c r="AV253" s="71">
        <v>-6.07</v>
      </c>
      <c r="AW253" s="71">
        <v>-6.06</v>
      </c>
      <c r="AX253" s="71">
        <v>-6.08</v>
      </c>
      <c r="AY253" s="71">
        <v>-1.71</v>
      </c>
      <c r="AZ253" s="71">
        <v>-1.71</v>
      </c>
      <c r="BA253" s="71">
        <v>-1.72</v>
      </c>
      <c r="BB253" s="71">
        <v>0</v>
      </c>
      <c r="BC253" s="71">
        <v>0</v>
      </c>
      <c r="BD253" s="71">
        <v>0</v>
      </c>
      <c r="BE253" s="71">
        <v>0</v>
      </c>
      <c r="BF253" s="71">
        <v>0</v>
      </c>
      <c r="BG253" s="71">
        <v>0</v>
      </c>
      <c r="BH253" s="71">
        <v>0</v>
      </c>
      <c r="BI253" s="71">
        <v>0</v>
      </c>
      <c r="BJ253" s="71">
        <v>-0.33</v>
      </c>
      <c r="BK253" s="71">
        <v>2.02</v>
      </c>
      <c r="BL253" s="71">
        <v>2.02</v>
      </c>
      <c r="BM253" s="71">
        <v>4.13</v>
      </c>
      <c r="BN253" s="71">
        <v>1.71</v>
      </c>
      <c r="BO253" s="71">
        <v>1.72</v>
      </c>
      <c r="BP253" s="71">
        <v>0</v>
      </c>
      <c r="BQ253" s="71">
        <v>0</v>
      </c>
      <c r="BR253" s="71">
        <v>0</v>
      </c>
      <c r="BS253" s="71">
        <v>0</v>
      </c>
      <c r="BT253" s="71">
        <v>12.02</v>
      </c>
      <c r="BU253" s="71">
        <v>11.99</v>
      </c>
      <c r="BV253" s="71">
        <v>20.38</v>
      </c>
      <c r="BW253" s="71">
        <v>2.54</v>
      </c>
      <c r="BX253" s="71">
        <v>2.52</v>
      </c>
      <c r="BY253" s="71">
        <v>-4.5999999999999996</v>
      </c>
      <c r="BZ253" s="71">
        <v>4.83</v>
      </c>
      <c r="CA253" s="71">
        <v>4.83</v>
      </c>
      <c r="CB253" s="71">
        <v>8.8800000000000008</v>
      </c>
      <c r="CC253" s="71">
        <v>-0.9</v>
      </c>
      <c r="CD253" s="71">
        <v>-0.91</v>
      </c>
      <c r="CE253" s="71">
        <v>-4.59</v>
      </c>
      <c r="CF253" s="71">
        <v>0</v>
      </c>
      <c r="CG253" s="71">
        <v>0</v>
      </c>
      <c r="CH253" s="71">
        <v>0</v>
      </c>
      <c r="CI253" s="71">
        <v>0</v>
      </c>
      <c r="CJ253" s="71">
        <v>0</v>
      </c>
      <c r="CK253" s="71">
        <v>0</v>
      </c>
      <c r="CL253" s="71">
        <v>0</v>
      </c>
      <c r="CM253" s="71">
        <v>0</v>
      </c>
      <c r="CN253" s="71">
        <v>0</v>
      </c>
      <c r="CO253" s="71">
        <v>0</v>
      </c>
      <c r="CP253" s="71">
        <v>0</v>
      </c>
      <c r="CQ253" s="71">
        <v>5.53</v>
      </c>
      <c r="CR253" s="71">
        <v>5.52</v>
      </c>
      <c r="CS253" s="71">
        <v>5.5</v>
      </c>
      <c r="CT253" s="71">
        <v>0</v>
      </c>
      <c r="CU253" s="71">
        <v>0</v>
      </c>
      <c r="CV253" s="71">
        <v>0</v>
      </c>
      <c r="CW253" s="71">
        <v>0</v>
      </c>
      <c r="CX253" s="71">
        <v>0</v>
      </c>
      <c r="CY253" s="71">
        <v>0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0</v>
      </c>
      <c r="DN253" s="71">
        <v>0</v>
      </c>
      <c r="DO253" s="71">
        <v>0</v>
      </c>
      <c r="DP253" s="71">
        <v>0</v>
      </c>
      <c r="DQ253" s="71">
        <v>0</v>
      </c>
      <c r="DR253" s="71">
        <v>0</v>
      </c>
      <c r="DS253" s="71">
        <v>0</v>
      </c>
      <c r="DT253" s="71">
        <v>0</v>
      </c>
      <c r="DU253" s="71">
        <v>0</v>
      </c>
      <c r="DV253" s="71">
        <v>0</v>
      </c>
      <c r="DW253" s="71">
        <v>0</v>
      </c>
      <c r="DX253" s="71">
        <v>0</v>
      </c>
      <c r="DY253" s="71">
        <v>0</v>
      </c>
      <c r="DZ253" s="71">
        <v>0</v>
      </c>
      <c r="EA253" s="71">
        <v>0</v>
      </c>
      <c r="EB253" s="71">
        <v>0</v>
      </c>
      <c r="EC253" s="71">
        <v>0</v>
      </c>
      <c r="ED253" s="71">
        <v>0</v>
      </c>
      <c r="EE253" s="71">
        <v>0</v>
      </c>
      <c r="EF253" s="71">
        <v>0</v>
      </c>
      <c r="EG253" s="71">
        <v>0.55000000000000004</v>
      </c>
      <c r="EH253" s="71">
        <v>0.55000000000000004</v>
      </c>
      <c r="EI253" s="71">
        <v>0.55000000000000004</v>
      </c>
      <c r="EJ253" s="71">
        <v>0</v>
      </c>
      <c r="EK253" s="71">
        <v>7.29</v>
      </c>
      <c r="EL253" s="71">
        <v>7.29</v>
      </c>
      <c r="EM253" s="71">
        <v>7.32</v>
      </c>
      <c r="EN253" s="71">
        <v>-11.52</v>
      </c>
      <c r="EO253" s="71">
        <v>-11.51</v>
      </c>
      <c r="EP253" s="71">
        <v>-11.63</v>
      </c>
      <c r="EQ253" s="71">
        <v>-1.6</v>
      </c>
      <c r="ER253" s="71">
        <v>-1.61</v>
      </c>
      <c r="ES253" s="71">
        <v>-1.29</v>
      </c>
      <c r="ET253" s="71">
        <v>0.18</v>
      </c>
      <c r="EU253" s="71">
        <v>0.18</v>
      </c>
      <c r="EV253" s="71">
        <v>0.56000000000000005</v>
      </c>
      <c r="EW253" s="71">
        <v>3.23</v>
      </c>
      <c r="EX253" s="71">
        <v>3.24</v>
      </c>
      <c r="EY253" s="71">
        <v>2.69</v>
      </c>
      <c r="EZ253" s="71">
        <v>-2.2400000000000002</v>
      </c>
      <c r="FA253" s="71">
        <v>-2.25</v>
      </c>
      <c r="FB253" s="71">
        <v>-2.25</v>
      </c>
      <c r="FC253" s="71">
        <v>-3.59</v>
      </c>
      <c r="FD253" s="71">
        <v>-3.61</v>
      </c>
      <c r="FE253" s="71">
        <v>-5.5</v>
      </c>
      <c r="FF253" s="71">
        <v>6.81</v>
      </c>
      <c r="FG253" s="71">
        <v>6.87</v>
      </c>
      <c r="FH253" s="71">
        <v>7.82</v>
      </c>
      <c r="FI253" s="71">
        <v>5.74</v>
      </c>
      <c r="FJ253" s="71">
        <v>5.74</v>
      </c>
      <c r="FK253" s="71">
        <v>2.35</v>
      </c>
      <c r="FL253" s="71">
        <v>-2.37</v>
      </c>
      <c r="FM253" s="71">
        <v>-2.37</v>
      </c>
      <c r="FN253" s="71">
        <v>-1.05</v>
      </c>
      <c r="FO253" s="71">
        <v>0.22</v>
      </c>
      <c r="FP253" s="71">
        <v>0.21</v>
      </c>
      <c r="FQ253" s="71">
        <v>-1.1000000000000001</v>
      </c>
      <c r="FR253" s="71">
        <v>0</v>
      </c>
      <c r="FS253" s="71">
        <v>0</v>
      </c>
      <c r="FT253" s="71">
        <v>0</v>
      </c>
      <c r="FU253" s="71">
        <v>0</v>
      </c>
      <c r="FV253" s="71">
        <v>0</v>
      </c>
      <c r="FW253" s="71">
        <v>0</v>
      </c>
      <c r="FX253" s="71">
        <v>1.48</v>
      </c>
      <c r="FY253" s="71">
        <v>1.47</v>
      </c>
      <c r="FZ253" s="71">
        <v>5.13</v>
      </c>
      <c r="GA253" s="71">
        <v>3.6</v>
      </c>
      <c r="GB253" s="71">
        <v>3.59</v>
      </c>
      <c r="GC253" s="71">
        <v>0</v>
      </c>
      <c r="GD253" s="71">
        <v>0</v>
      </c>
      <c r="GE253" s="71">
        <v>0</v>
      </c>
      <c r="GF253" s="71">
        <v>1.29</v>
      </c>
      <c r="GG253" s="71">
        <v>2.77</v>
      </c>
      <c r="GH253" s="71">
        <v>2.77</v>
      </c>
      <c r="GI253" s="71">
        <v>1.46</v>
      </c>
      <c r="GJ253" s="71">
        <v>1.48</v>
      </c>
      <c r="GK253" s="71">
        <v>1.48</v>
      </c>
      <c r="GL253" s="71">
        <v>1.48</v>
      </c>
      <c r="GM253" s="71">
        <v>1.45</v>
      </c>
      <c r="GN253" s="71">
        <v>1.46</v>
      </c>
      <c r="GO253" s="71">
        <v>1.45</v>
      </c>
      <c r="GP253" s="71">
        <v>0</v>
      </c>
      <c r="GQ253" s="71">
        <v>0</v>
      </c>
      <c r="GR253" s="71">
        <v>0</v>
      </c>
      <c r="GS253" s="71">
        <v>0</v>
      </c>
      <c r="GT253" s="71">
        <v>0</v>
      </c>
      <c r="GU253" s="71">
        <v>0</v>
      </c>
      <c r="GV253" s="71">
        <v>-0.96</v>
      </c>
      <c r="GW253" s="71">
        <v>-0.96</v>
      </c>
      <c r="GX253" s="71">
        <v>-0.96</v>
      </c>
      <c r="GY253" s="71">
        <v>0</v>
      </c>
      <c r="GZ253" s="71">
        <v>0</v>
      </c>
      <c r="HA253" s="71">
        <v>0.96</v>
      </c>
      <c r="HB253" s="71">
        <v>1.01</v>
      </c>
      <c r="HC253" s="71">
        <v>1.01</v>
      </c>
      <c r="HD253" s="71">
        <v>0.05</v>
      </c>
      <c r="HE253" s="71">
        <v>0</v>
      </c>
      <c r="HF253" s="71">
        <v>0</v>
      </c>
      <c r="HG253" s="71">
        <v>0</v>
      </c>
      <c r="HH253" s="71">
        <v>0</v>
      </c>
      <c r="HI253" s="71">
        <v>0</v>
      </c>
      <c r="HJ253" s="71">
        <v>0</v>
      </c>
      <c r="HK253" s="71">
        <v>0.94</v>
      </c>
      <c r="HL253" s="71">
        <v>0.94</v>
      </c>
      <c r="HM253" s="71">
        <v>0.94</v>
      </c>
      <c r="HN253" s="71">
        <v>1.67</v>
      </c>
      <c r="HO253" s="71">
        <v>1.67</v>
      </c>
      <c r="HP253" s="71">
        <v>1.67</v>
      </c>
      <c r="HQ253" s="71">
        <v>0</v>
      </c>
      <c r="HR253" s="71">
        <v>0</v>
      </c>
      <c r="HS253" s="71">
        <v>2.25</v>
      </c>
      <c r="HT253" s="71">
        <v>2.25</v>
      </c>
      <c r="HU253" s="71">
        <v>2.25</v>
      </c>
      <c r="HV253" s="71">
        <v>0</v>
      </c>
      <c r="HW253" s="71">
        <v>0.32</v>
      </c>
      <c r="HX253" s="71">
        <v>0.32</v>
      </c>
      <c r="HY253" s="71">
        <v>0.32</v>
      </c>
      <c r="HZ253" s="71">
        <v>1.1399999999999999</v>
      </c>
      <c r="IA253" s="71">
        <v>1.1399999999999999</v>
      </c>
      <c r="IB253" s="71">
        <v>1.1499999999999999</v>
      </c>
      <c r="IC253" s="41">
        <v>1.1480000000000001</v>
      </c>
      <c r="ID253" s="41">
        <v>1.1480000000000001</v>
      </c>
      <c r="IE253" s="41">
        <v>1.5760000000000001</v>
      </c>
      <c r="IF253" s="41">
        <v>0.43799999999999989</v>
      </c>
      <c r="IG253" s="41">
        <v>0.434</v>
      </c>
      <c r="IH253" s="41">
        <v>-0.46799999999999997</v>
      </c>
      <c r="II253" s="41">
        <v>0.44800000000000006</v>
      </c>
      <c r="IJ253" s="41">
        <v>0.44600000000000001</v>
      </c>
      <c r="IK253" s="41">
        <v>0.90799999999999981</v>
      </c>
      <c r="IL253" s="41">
        <v>0.65399999999999991</v>
      </c>
      <c r="IM253" s="41">
        <v>0.65600000000000003</v>
      </c>
      <c r="IN253" s="41">
        <v>0.01</v>
      </c>
      <c r="IO253" s="41">
        <v>1.458</v>
      </c>
      <c r="IP253" s="41">
        <v>1.458</v>
      </c>
      <c r="IQ253" s="41">
        <v>1.464</v>
      </c>
      <c r="IR253" s="41">
        <v>0.39600000000000002</v>
      </c>
      <c r="IS253" s="41">
        <v>0.39000000000000007</v>
      </c>
      <c r="IT253" s="41">
        <v>2.7759999999999998</v>
      </c>
      <c r="IU253" s="41">
        <v>1.0960000000000001</v>
      </c>
      <c r="IV253" s="41">
        <v>1.0879999999999999</v>
      </c>
      <c r="IW253" s="41">
        <v>-0.98999999999999988</v>
      </c>
      <c r="IX253" s="41">
        <v>1.3359999999999999</v>
      </c>
      <c r="IY253" s="41">
        <v>1.3359999999999999</v>
      </c>
      <c r="IZ253" s="41"/>
    </row>
    <row r="254" spans="1:260" s="53" customFormat="1" ht="18" customHeight="1" x14ac:dyDescent="0.2">
      <c r="A254" s="97">
        <v>25203</v>
      </c>
      <c r="B254" s="20"/>
      <c r="C254" s="60"/>
      <c r="D254" s="29"/>
      <c r="E254" s="95"/>
      <c r="F254" s="35"/>
      <c r="G254" s="36" t="s">
        <v>246</v>
      </c>
      <c r="H254" s="71">
        <v>0.39</v>
      </c>
      <c r="I254" s="71">
        <v>-0.41</v>
      </c>
      <c r="J254" s="71">
        <v>-0.16</v>
      </c>
      <c r="K254" s="71">
        <v>-0.21</v>
      </c>
      <c r="L254" s="71">
        <v>0.11</v>
      </c>
      <c r="M254" s="71">
        <v>0.17</v>
      </c>
      <c r="N254" s="71">
        <v>0.17</v>
      </c>
      <c r="O254" s="71">
        <v>0.38</v>
      </c>
      <c r="P254" s="71">
        <v>0.06</v>
      </c>
      <c r="Q254" s="71">
        <v>0.06</v>
      </c>
      <c r="R254" s="71">
        <v>-0.13</v>
      </c>
      <c r="S254" s="71">
        <v>0.01</v>
      </c>
      <c r="T254" s="71">
        <v>0.02</v>
      </c>
      <c r="U254" s="71">
        <v>0.02</v>
      </c>
      <c r="V254" s="71">
        <v>0</v>
      </c>
      <c r="W254" s="71">
        <v>-0.47</v>
      </c>
      <c r="X254" s="71">
        <v>-0.5</v>
      </c>
      <c r="Y254" s="71">
        <v>-0.38</v>
      </c>
      <c r="Z254" s="71">
        <v>-0.21</v>
      </c>
      <c r="AA254" s="71">
        <v>-0.12</v>
      </c>
      <c r="AB254" s="71">
        <v>0.6</v>
      </c>
      <c r="AC254" s="71">
        <v>1</v>
      </c>
      <c r="AD254" s="71">
        <v>-1.1599999999999999</v>
      </c>
      <c r="AE254" s="71">
        <v>-2.1</v>
      </c>
      <c r="AF254" s="71">
        <v>-2</v>
      </c>
      <c r="AG254" s="71">
        <v>-0.43</v>
      </c>
      <c r="AH254" s="71">
        <v>-2.39</v>
      </c>
      <c r="AI254" s="71">
        <v>-2.39</v>
      </c>
      <c r="AJ254" s="71">
        <v>-0.99</v>
      </c>
      <c r="AK254" s="71">
        <v>1.64</v>
      </c>
      <c r="AL254" s="71">
        <v>1.3</v>
      </c>
      <c r="AM254" s="71">
        <v>0.75</v>
      </c>
      <c r="AN254" s="71">
        <v>-1.1399999999999999</v>
      </c>
      <c r="AO254" s="71">
        <v>-0.91</v>
      </c>
      <c r="AP254" s="71">
        <v>0.13</v>
      </c>
      <c r="AQ254" s="71">
        <v>1.59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0</v>
      </c>
      <c r="BB254" s="71">
        <v>0</v>
      </c>
      <c r="BC254" s="71">
        <v>0</v>
      </c>
      <c r="BD254" s="71">
        <v>0</v>
      </c>
      <c r="BE254" s="71">
        <v>0</v>
      </c>
      <c r="BF254" s="71">
        <v>0</v>
      </c>
      <c r="BG254" s="71">
        <v>0</v>
      </c>
      <c r="BH254" s="71">
        <v>0</v>
      </c>
      <c r="BI254" s="71">
        <v>0</v>
      </c>
      <c r="BJ254" s="71">
        <v>3.06</v>
      </c>
      <c r="BK254" s="71">
        <v>8.09</v>
      </c>
      <c r="BL254" s="71">
        <v>8.09</v>
      </c>
      <c r="BM254" s="71">
        <v>7.61</v>
      </c>
      <c r="BN254" s="71">
        <v>1.29</v>
      </c>
      <c r="BO254" s="71">
        <v>1.29</v>
      </c>
      <c r="BP254" s="71">
        <v>3.92</v>
      </c>
      <c r="BQ254" s="71">
        <v>3.06</v>
      </c>
      <c r="BR254" s="71">
        <v>3.06</v>
      </c>
      <c r="BS254" s="71">
        <v>0</v>
      </c>
      <c r="BT254" s="71">
        <v>0</v>
      </c>
      <c r="BU254" s="71">
        <v>0</v>
      </c>
      <c r="BV254" s="71">
        <v>0</v>
      </c>
      <c r="BW254" s="71">
        <v>0</v>
      </c>
      <c r="BX254" s="71">
        <v>0</v>
      </c>
      <c r="BY254" s="71">
        <v>0</v>
      </c>
      <c r="BZ254" s="71">
        <v>2.06</v>
      </c>
      <c r="CA254" s="71">
        <v>2.06</v>
      </c>
      <c r="CB254" s="71">
        <v>2.06</v>
      </c>
      <c r="CC254" s="71">
        <v>0</v>
      </c>
      <c r="CD254" s="71">
        <v>0</v>
      </c>
      <c r="CE254" s="71">
        <v>0</v>
      </c>
      <c r="CF254" s="71">
        <v>3</v>
      </c>
      <c r="CG254" s="71">
        <v>3</v>
      </c>
      <c r="CH254" s="71">
        <v>3</v>
      </c>
      <c r="CI254" s="71">
        <v>-2.41</v>
      </c>
      <c r="CJ254" s="71">
        <v>0</v>
      </c>
      <c r="CK254" s="71">
        <v>0</v>
      </c>
      <c r="CL254" s="71">
        <v>0</v>
      </c>
      <c r="CM254" s="71">
        <v>0</v>
      </c>
      <c r="CN254" s="71">
        <v>0</v>
      </c>
      <c r="CO254" s="71">
        <v>0</v>
      </c>
      <c r="CP254" s="71">
        <v>0</v>
      </c>
      <c r="CQ254" s="71">
        <v>0</v>
      </c>
      <c r="CR254" s="71">
        <v>0</v>
      </c>
      <c r="CS254" s="71">
        <v>0</v>
      </c>
      <c r="CT254" s="71">
        <v>0</v>
      </c>
      <c r="CU254" s="71">
        <v>0</v>
      </c>
      <c r="CV254" s="71">
        <v>0</v>
      </c>
      <c r="CW254" s="71">
        <v>0</v>
      </c>
      <c r="CX254" s="71">
        <v>0</v>
      </c>
      <c r="CY254" s="71">
        <v>0</v>
      </c>
      <c r="CZ254" s="71">
        <v>1.59</v>
      </c>
      <c r="DA254" s="71">
        <v>1.59</v>
      </c>
      <c r="DB254" s="71">
        <v>2.12</v>
      </c>
      <c r="DC254" s="71">
        <v>0</v>
      </c>
      <c r="DD254" s="71">
        <v>0</v>
      </c>
      <c r="DE254" s="71">
        <v>0.18</v>
      </c>
      <c r="DF254" s="71">
        <v>0.18</v>
      </c>
      <c r="DG254" s="71">
        <v>0.18</v>
      </c>
      <c r="DH254" s="71">
        <v>0.13</v>
      </c>
      <c r="DI254" s="71">
        <v>0.13</v>
      </c>
      <c r="DJ254" s="71">
        <v>-7.0000000000000007E-2</v>
      </c>
      <c r="DK254" s="71">
        <v>-0.24</v>
      </c>
      <c r="DL254" s="71">
        <v>-0.24</v>
      </c>
      <c r="DM254" s="71">
        <v>-0.04</v>
      </c>
      <c r="DN254" s="71">
        <v>0.33</v>
      </c>
      <c r="DO254" s="71">
        <v>0.33</v>
      </c>
      <c r="DP254" s="71">
        <v>0.33</v>
      </c>
      <c r="DQ254" s="71">
        <v>-0.18</v>
      </c>
      <c r="DR254" s="71">
        <v>1.66</v>
      </c>
      <c r="DS254" s="71">
        <v>1.66</v>
      </c>
      <c r="DT254" s="71">
        <v>2.0499999999999998</v>
      </c>
      <c r="DU254" s="71">
        <v>2.33</v>
      </c>
      <c r="DV254" s="71">
        <v>2.0099999999999998</v>
      </c>
      <c r="DW254" s="71">
        <v>3.69</v>
      </c>
      <c r="DX254" s="71">
        <v>0.63</v>
      </c>
      <c r="DY254" s="71">
        <v>0.67</v>
      </c>
      <c r="DZ254" s="71">
        <v>2.4</v>
      </c>
      <c r="EA254" s="71">
        <v>2.4</v>
      </c>
      <c r="EB254" s="71">
        <v>2.66</v>
      </c>
      <c r="EC254" s="71">
        <v>0.36</v>
      </c>
      <c r="ED254" s="71">
        <v>0.36</v>
      </c>
      <c r="EE254" s="71">
        <v>0.36</v>
      </c>
      <c r="EF254" s="71">
        <v>-0.71</v>
      </c>
      <c r="EG254" s="71">
        <v>-0.71</v>
      </c>
      <c r="EH254" s="71">
        <v>-0.71</v>
      </c>
      <c r="EI254" s="71">
        <v>-0.04</v>
      </c>
      <c r="EJ254" s="71">
        <v>-0.04</v>
      </c>
      <c r="EK254" s="71">
        <v>-0.04</v>
      </c>
      <c r="EL254" s="71">
        <v>0.1</v>
      </c>
      <c r="EM254" s="71">
        <v>0.1</v>
      </c>
      <c r="EN254" s="71">
        <v>-0.22</v>
      </c>
      <c r="EO254" s="71">
        <v>-0.54</v>
      </c>
      <c r="EP254" s="71">
        <v>-0.54</v>
      </c>
      <c r="EQ254" s="71">
        <v>-0.23</v>
      </c>
      <c r="ER254" s="71">
        <v>-0.31</v>
      </c>
      <c r="ES254" s="71">
        <v>-0.31</v>
      </c>
      <c r="ET254" s="71">
        <v>-0.31</v>
      </c>
      <c r="EU254" s="71">
        <v>0.51</v>
      </c>
      <c r="EV254" s="71">
        <v>0.51</v>
      </c>
      <c r="EW254" s="71">
        <v>0.51</v>
      </c>
      <c r="EX254" s="71">
        <v>0.09</v>
      </c>
      <c r="EY254" s="71">
        <v>3.93</v>
      </c>
      <c r="EZ254" s="71">
        <v>3.94</v>
      </c>
      <c r="FA254" s="71">
        <v>3.97</v>
      </c>
      <c r="FB254" s="71">
        <v>3.96</v>
      </c>
      <c r="FC254" s="71">
        <v>3.97</v>
      </c>
      <c r="FD254" s="71">
        <v>4.05</v>
      </c>
      <c r="FE254" s="71">
        <v>0.2</v>
      </c>
      <c r="FF254" s="71">
        <v>0.25</v>
      </c>
      <c r="FG254" s="71">
        <v>0.54</v>
      </c>
      <c r="FH254" s="71">
        <v>0.54</v>
      </c>
      <c r="FI254" s="71">
        <v>0.43</v>
      </c>
      <c r="FJ254" s="71">
        <v>0.18</v>
      </c>
      <c r="FK254" s="71">
        <v>0.18</v>
      </c>
      <c r="FL254" s="71">
        <v>1.07</v>
      </c>
      <c r="FM254" s="71">
        <v>1.07</v>
      </c>
      <c r="FN254" s="71">
        <v>1.07</v>
      </c>
      <c r="FO254" s="71">
        <v>0.19</v>
      </c>
      <c r="FP254" s="71">
        <v>0.17</v>
      </c>
      <c r="FQ254" s="71">
        <v>0.17</v>
      </c>
      <c r="FR254" s="71">
        <v>0.17</v>
      </c>
      <c r="FS254" s="71">
        <v>0.03</v>
      </c>
      <c r="FT254" s="71">
        <v>0.03</v>
      </c>
      <c r="FU254" s="71">
        <v>0.03</v>
      </c>
      <c r="FV254" s="71">
        <v>0.08</v>
      </c>
      <c r="FW254" s="71">
        <v>0.08</v>
      </c>
      <c r="FX254" s="71">
        <v>0.08</v>
      </c>
      <c r="FY254" s="71">
        <v>0.27</v>
      </c>
      <c r="FZ254" s="71">
        <v>2.38</v>
      </c>
      <c r="GA254" s="71">
        <v>2.38</v>
      </c>
      <c r="GB254" s="71">
        <v>2.29</v>
      </c>
      <c r="GC254" s="71">
        <v>0.19</v>
      </c>
      <c r="GD254" s="71">
        <v>0.19</v>
      </c>
      <c r="GE254" s="71">
        <v>0.28999999999999998</v>
      </c>
      <c r="GF254" s="71">
        <v>0.28999999999999998</v>
      </c>
      <c r="GG254" s="71">
        <v>0.28999999999999998</v>
      </c>
      <c r="GH254" s="71">
        <v>0.18</v>
      </c>
      <c r="GI254" s="71">
        <v>0.18</v>
      </c>
      <c r="GJ254" s="71">
        <v>1.06</v>
      </c>
      <c r="GK254" s="71">
        <v>1.1399999999999999</v>
      </c>
      <c r="GL254" s="71">
        <v>1.1399999999999999</v>
      </c>
      <c r="GM254" s="71">
        <v>0.26</v>
      </c>
      <c r="GN254" s="71">
        <v>0.48</v>
      </c>
      <c r="GO254" s="71">
        <v>0.48</v>
      </c>
      <c r="GP254" s="71">
        <v>0.48</v>
      </c>
      <c r="GQ254" s="71">
        <v>7.0000000000000007E-2</v>
      </c>
      <c r="GR254" s="71">
        <v>2.5499999999999998</v>
      </c>
      <c r="GS254" s="71">
        <v>2.5499999999999998</v>
      </c>
      <c r="GT254" s="71">
        <v>2.71</v>
      </c>
      <c r="GU254" s="71">
        <v>0.23</v>
      </c>
      <c r="GV254" s="71">
        <v>0.23</v>
      </c>
      <c r="GW254" s="71">
        <v>0.84</v>
      </c>
      <c r="GX254" s="71">
        <v>0.84</v>
      </c>
      <c r="GY254" s="71">
        <v>0.96</v>
      </c>
      <c r="GZ254" s="71">
        <v>0.27</v>
      </c>
      <c r="HA254" s="71">
        <v>0.27</v>
      </c>
      <c r="HB254" s="71">
        <v>1.8</v>
      </c>
      <c r="HC254" s="71">
        <v>1.64</v>
      </c>
      <c r="HD254" s="71">
        <v>1.65</v>
      </c>
      <c r="HE254" s="71">
        <v>1.69</v>
      </c>
      <c r="HF254" s="71">
        <v>2.12</v>
      </c>
      <c r="HG254" s="71">
        <v>2.12</v>
      </c>
      <c r="HH254" s="71">
        <v>0.5</v>
      </c>
      <c r="HI254" s="71">
        <v>-0.06</v>
      </c>
      <c r="HJ254" s="71">
        <v>-0.06</v>
      </c>
      <c r="HK254" s="71">
        <v>-0.06</v>
      </c>
      <c r="HL254" s="71">
        <v>0.16</v>
      </c>
      <c r="HM254" s="71">
        <v>0.16</v>
      </c>
      <c r="HN254" s="71">
        <v>0.16</v>
      </c>
      <c r="HO254" s="71">
        <v>0.6</v>
      </c>
      <c r="HP254" s="71">
        <v>0.6</v>
      </c>
      <c r="HQ254" s="71">
        <v>0.81</v>
      </c>
      <c r="HR254" s="71">
        <v>0.85</v>
      </c>
      <c r="HS254" s="71">
        <v>2.1800000000000002</v>
      </c>
      <c r="HT254" s="71">
        <v>3.25</v>
      </c>
      <c r="HU254" s="71">
        <v>3.07</v>
      </c>
      <c r="HV254" s="71">
        <v>3.07</v>
      </c>
      <c r="HW254" s="71">
        <v>1.79</v>
      </c>
      <c r="HX254" s="71">
        <v>1.86</v>
      </c>
      <c r="HY254" s="71">
        <v>0.53</v>
      </c>
      <c r="HZ254" s="71">
        <v>0.92</v>
      </c>
      <c r="IA254" s="71">
        <v>0.55000000000000004</v>
      </c>
      <c r="IB254" s="71">
        <v>0.55000000000000004</v>
      </c>
      <c r="IC254" s="41">
        <v>0.73</v>
      </c>
      <c r="ID254" s="41">
        <v>1.0580000000000001</v>
      </c>
      <c r="IE254" s="41">
        <v>0.56200000000000006</v>
      </c>
      <c r="IF254" s="41">
        <v>0.79200000000000004</v>
      </c>
      <c r="IG254" s="41">
        <v>0.45400000000000001</v>
      </c>
      <c r="IH254" s="41">
        <v>1.0660000000000001</v>
      </c>
      <c r="II254" s="41">
        <v>1.9199999999999995</v>
      </c>
      <c r="IJ254" s="41">
        <v>1.5640000000000001</v>
      </c>
      <c r="IK254" s="41">
        <v>1.468</v>
      </c>
      <c r="IL254" s="41">
        <v>0.51</v>
      </c>
      <c r="IM254" s="41">
        <v>0.58399999999999996</v>
      </c>
      <c r="IN254" s="41">
        <v>1.4300000000000002</v>
      </c>
      <c r="IO254" s="41">
        <v>1.266</v>
      </c>
      <c r="IP254" s="41">
        <v>1.496</v>
      </c>
      <c r="IQ254" s="41">
        <v>0.46000000000000008</v>
      </c>
      <c r="IR254" s="41">
        <v>7.1999999999999995E-2</v>
      </c>
      <c r="IS254" s="41">
        <v>-3.0000000000000006E-2</v>
      </c>
      <c r="IT254" s="41">
        <v>0.39200000000000002</v>
      </c>
      <c r="IU254" s="41">
        <v>0.45400000000000001</v>
      </c>
      <c r="IV254" s="41">
        <v>0.45400000000000001</v>
      </c>
      <c r="IW254" s="41">
        <v>3.4000000000000002E-2</v>
      </c>
      <c r="IX254" s="41">
        <v>0.40599999999999997</v>
      </c>
      <c r="IY254" s="41">
        <v>0.64400000000000002</v>
      </c>
      <c r="IZ254" s="41"/>
    </row>
    <row r="255" spans="1:260" s="53" customFormat="1" ht="18" customHeight="1" x14ac:dyDescent="0.2">
      <c r="A255" s="97">
        <v>25204</v>
      </c>
      <c r="B255" s="20"/>
      <c r="C255" s="60"/>
      <c r="D255" s="29"/>
      <c r="E255" s="95"/>
      <c r="F255" s="35"/>
      <c r="G255" s="36" t="s">
        <v>247</v>
      </c>
      <c r="H255" s="71">
        <v>0.39</v>
      </c>
      <c r="I255" s="71">
        <v>-0.41</v>
      </c>
      <c r="J255" s="71">
        <v>-0.16</v>
      </c>
      <c r="K255" s="71">
        <v>-0.21</v>
      </c>
      <c r="L255" s="71">
        <v>0.11</v>
      </c>
      <c r="M255" s="71">
        <v>0.17</v>
      </c>
      <c r="N255" s="71">
        <v>0.17</v>
      </c>
      <c r="O255" s="71">
        <v>0.38</v>
      </c>
      <c r="P255" s="71">
        <v>0.06</v>
      </c>
      <c r="Q255" s="71">
        <v>0.06</v>
      </c>
      <c r="R255" s="71">
        <v>-0.13</v>
      </c>
      <c r="S255" s="71">
        <v>0.01</v>
      </c>
      <c r="T255" s="71">
        <v>0.02</v>
      </c>
      <c r="U255" s="71">
        <v>0.02</v>
      </c>
      <c r="V255" s="71">
        <v>0</v>
      </c>
      <c r="W255" s="71">
        <v>-0.47</v>
      </c>
      <c r="X255" s="71">
        <v>-0.5</v>
      </c>
      <c r="Y255" s="71">
        <v>-0.38</v>
      </c>
      <c r="Z255" s="71">
        <v>-0.21</v>
      </c>
      <c r="AA255" s="71">
        <v>-0.12</v>
      </c>
      <c r="AB255" s="71">
        <v>0.6</v>
      </c>
      <c r="AC255" s="71">
        <v>1</v>
      </c>
      <c r="AD255" s="71">
        <v>-1.1599999999999999</v>
      </c>
      <c r="AE255" s="71">
        <v>-2.1</v>
      </c>
      <c r="AF255" s="71">
        <v>-2</v>
      </c>
      <c r="AG255" s="71">
        <v>-0.43</v>
      </c>
      <c r="AH255" s="71">
        <v>-2.39</v>
      </c>
      <c r="AI255" s="71">
        <v>-2.39</v>
      </c>
      <c r="AJ255" s="71">
        <v>-0.99</v>
      </c>
      <c r="AK255" s="71">
        <v>1.64</v>
      </c>
      <c r="AL255" s="71">
        <v>1.3</v>
      </c>
      <c r="AM255" s="71">
        <v>0.75</v>
      </c>
      <c r="AN255" s="71">
        <v>-1.1399999999999999</v>
      </c>
      <c r="AO255" s="71">
        <v>-0.91</v>
      </c>
      <c r="AP255" s="71">
        <v>0.13</v>
      </c>
      <c r="AQ255" s="71">
        <v>1.59</v>
      </c>
      <c r="AR255" s="71">
        <v>1.5</v>
      </c>
      <c r="AS255" s="71">
        <v>0</v>
      </c>
      <c r="AT255" s="71">
        <v>0</v>
      </c>
      <c r="AU255" s="71">
        <v>0.68</v>
      </c>
      <c r="AV255" s="71">
        <v>0.68</v>
      </c>
      <c r="AW255" s="71">
        <v>0.68</v>
      </c>
      <c r="AX255" s="71">
        <v>0</v>
      </c>
      <c r="AY255" s="71">
        <v>0</v>
      </c>
      <c r="AZ255" s="71">
        <v>0</v>
      </c>
      <c r="BA255" s="71">
        <v>0</v>
      </c>
      <c r="BB255" s="71">
        <v>0</v>
      </c>
      <c r="BC255" s="71">
        <v>0</v>
      </c>
      <c r="BD255" s="71">
        <v>0</v>
      </c>
      <c r="BE255" s="71">
        <v>-0.57999999999999996</v>
      </c>
      <c r="BF255" s="71">
        <v>-0.67</v>
      </c>
      <c r="BG255" s="71">
        <v>-0.56999999999999995</v>
      </c>
      <c r="BH255" s="71">
        <v>0</v>
      </c>
      <c r="BI255" s="71">
        <v>1.79</v>
      </c>
      <c r="BJ255" s="71">
        <v>1.79</v>
      </c>
      <c r="BK255" s="71">
        <v>3.83</v>
      </c>
      <c r="BL255" s="71">
        <v>2</v>
      </c>
      <c r="BM255" s="71">
        <v>2</v>
      </c>
      <c r="BN255" s="71">
        <v>1.02</v>
      </c>
      <c r="BO255" s="71">
        <v>1.02</v>
      </c>
      <c r="BP255" s="71">
        <v>1.1100000000000001</v>
      </c>
      <c r="BQ255" s="71">
        <v>0</v>
      </c>
      <c r="BR255" s="71">
        <v>0</v>
      </c>
      <c r="BS255" s="71">
        <v>0</v>
      </c>
      <c r="BT255" s="71">
        <v>0</v>
      </c>
      <c r="BU255" s="71">
        <v>0</v>
      </c>
      <c r="BV255" s="71">
        <v>0</v>
      </c>
      <c r="BW255" s="71">
        <v>0</v>
      </c>
      <c r="BX255" s="71">
        <v>0</v>
      </c>
      <c r="BY255" s="71">
        <v>3.26</v>
      </c>
      <c r="BZ255" s="71">
        <v>3.25</v>
      </c>
      <c r="CA255" s="71">
        <v>3.25</v>
      </c>
      <c r="CB255" s="71">
        <v>0</v>
      </c>
      <c r="CC255" s="71">
        <v>0</v>
      </c>
      <c r="CD255" s="71">
        <v>0</v>
      </c>
      <c r="CE255" s="71">
        <v>1.9</v>
      </c>
      <c r="CF255" s="71">
        <v>1.9</v>
      </c>
      <c r="CG255" s="71">
        <v>1.9</v>
      </c>
      <c r="CH255" s="71">
        <v>0</v>
      </c>
      <c r="CI255" s="71">
        <v>0</v>
      </c>
      <c r="CJ255" s="71">
        <v>0</v>
      </c>
      <c r="CK255" s="71">
        <v>0</v>
      </c>
      <c r="CL255" s="71">
        <v>0</v>
      </c>
      <c r="CM255" s="71">
        <v>0</v>
      </c>
      <c r="CN255" s="71">
        <v>0</v>
      </c>
      <c r="CO255" s="71">
        <v>-1.45</v>
      </c>
      <c r="CP255" s="71">
        <v>-1.44</v>
      </c>
      <c r="CQ255" s="71">
        <v>-1.45</v>
      </c>
      <c r="CR255" s="71">
        <v>0</v>
      </c>
      <c r="CS255" s="71">
        <v>0</v>
      </c>
      <c r="CT255" s="71">
        <v>0</v>
      </c>
      <c r="CU255" s="71">
        <v>-0.32</v>
      </c>
      <c r="CV255" s="71">
        <v>-0.32</v>
      </c>
      <c r="CW255" s="71">
        <v>-0.32</v>
      </c>
      <c r="CX255" s="71">
        <v>0</v>
      </c>
      <c r="CY255" s="71">
        <v>0</v>
      </c>
      <c r="CZ255" s="71">
        <v>0</v>
      </c>
      <c r="DA255" s="71">
        <v>0</v>
      </c>
      <c r="DB255" s="71">
        <v>-1.1499999999999999</v>
      </c>
      <c r="DC255" s="71">
        <v>-1.1499999999999999</v>
      </c>
      <c r="DD255" s="71">
        <v>-3.94</v>
      </c>
      <c r="DE255" s="71">
        <v>0.8</v>
      </c>
      <c r="DF255" s="71">
        <v>-0.2</v>
      </c>
      <c r="DG255" s="71">
        <v>2.08</v>
      </c>
      <c r="DH255" s="71">
        <v>-0.49</v>
      </c>
      <c r="DI255" s="71">
        <v>-0.5</v>
      </c>
      <c r="DJ255" s="71">
        <v>-3.15</v>
      </c>
      <c r="DK255" s="71">
        <v>-0.74</v>
      </c>
      <c r="DL255" s="71">
        <v>-0.74</v>
      </c>
      <c r="DM255" s="71">
        <v>0.1</v>
      </c>
      <c r="DN255" s="71">
        <v>0.28000000000000003</v>
      </c>
      <c r="DO255" s="71">
        <v>0.78</v>
      </c>
      <c r="DP255" s="71">
        <v>0.78</v>
      </c>
      <c r="DQ255" s="71">
        <v>0.35</v>
      </c>
      <c r="DR255" s="71">
        <v>-0.13</v>
      </c>
      <c r="DS255" s="71">
        <v>-0.45</v>
      </c>
      <c r="DT255" s="71">
        <v>0.01</v>
      </c>
      <c r="DU255" s="71">
        <v>1.22</v>
      </c>
      <c r="DV255" s="71">
        <v>1.33</v>
      </c>
      <c r="DW255" s="71">
        <v>2.0699999999999998</v>
      </c>
      <c r="DX255" s="71">
        <v>1.05</v>
      </c>
      <c r="DY255" s="71">
        <v>0.9</v>
      </c>
      <c r="DZ255" s="71">
        <v>2.71</v>
      </c>
      <c r="EA255" s="71">
        <v>2.71</v>
      </c>
      <c r="EB255" s="71">
        <v>3.09</v>
      </c>
      <c r="EC255" s="71">
        <v>0.24</v>
      </c>
      <c r="ED255" s="71">
        <v>0.24</v>
      </c>
      <c r="EE255" s="71">
        <v>-0.92</v>
      </c>
      <c r="EF255" s="71">
        <v>-2.76</v>
      </c>
      <c r="EG255" s="71">
        <v>-2.76</v>
      </c>
      <c r="EH255" s="71">
        <v>-2.0299999999999998</v>
      </c>
      <c r="EI255" s="71">
        <v>0.02</v>
      </c>
      <c r="EJ255" s="71">
        <v>0.02</v>
      </c>
      <c r="EK255" s="71">
        <v>-0.08</v>
      </c>
      <c r="EL255" s="71">
        <v>-0.09</v>
      </c>
      <c r="EM255" s="71">
        <v>-0.1</v>
      </c>
      <c r="EN255" s="71">
        <v>0</v>
      </c>
      <c r="EO255" s="71">
        <v>-0.32</v>
      </c>
      <c r="EP255" s="71">
        <v>-0.3</v>
      </c>
      <c r="EQ255" s="71">
        <v>-0.3</v>
      </c>
      <c r="ER255" s="71">
        <v>-0.33</v>
      </c>
      <c r="ES255" s="71">
        <v>-0.33</v>
      </c>
      <c r="ET255" s="71">
        <v>-0.33</v>
      </c>
      <c r="EU255" s="71">
        <v>0.19</v>
      </c>
      <c r="EV255" s="71">
        <v>0.74</v>
      </c>
      <c r="EW255" s="71">
        <v>0.77</v>
      </c>
      <c r="EX255" s="71">
        <v>0.87</v>
      </c>
      <c r="EY255" s="71">
        <v>0.83</v>
      </c>
      <c r="EZ255" s="71">
        <v>0.8</v>
      </c>
      <c r="FA255" s="71">
        <v>0.51</v>
      </c>
      <c r="FB255" s="71">
        <v>0.51</v>
      </c>
      <c r="FC255" s="71">
        <v>0.5</v>
      </c>
      <c r="FD255" s="71">
        <v>1.02</v>
      </c>
      <c r="FE255" s="71">
        <v>0.51</v>
      </c>
      <c r="FF255" s="71">
        <v>1.52</v>
      </c>
      <c r="FG255" s="71">
        <v>2.13</v>
      </c>
      <c r="FH255" s="71">
        <v>1.45</v>
      </c>
      <c r="FI255" s="71">
        <v>0.54</v>
      </c>
      <c r="FJ255" s="71">
        <v>-0.45</v>
      </c>
      <c r="FK255" s="71">
        <v>1.23</v>
      </c>
      <c r="FL255" s="71">
        <v>1.24</v>
      </c>
      <c r="FM255" s="71">
        <v>1.37</v>
      </c>
      <c r="FN255" s="71">
        <v>-2.29</v>
      </c>
      <c r="FO255" s="71">
        <v>-2.29</v>
      </c>
      <c r="FP255" s="71">
        <v>-2.4500000000000002</v>
      </c>
      <c r="FQ255" s="71">
        <v>-0.38</v>
      </c>
      <c r="FR255" s="71">
        <v>-0.42</v>
      </c>
      <c r="FS255" s="71">
        <v>-0.2</v>
      </c>
      <c r="FT255" s="71">
        <v>0.26</v>
      </c>
      <c r="FU255" s="71">
        <v>0.31</v>
      </c>
      <c r="FV255" s="71">
        <v>0.1</v>
      </c>
      <c r="FW255" s="71">
        <v>0.12</v>
      </c>
      <c r="FX255" s="71">
        <v>0.12</v>
      </c>
      <c r="FY255" s="71">
        <v>0.03</v>
      </c>
      <c r="FZ255" s="71">
        <v>0.27</v>
      </c>
      <c r="GA255" s="71">
        <v>-0.56000000000000005</v>
      </c>
      <c r="GB255" s="71">
        <v>-0.55000000000000004</v>
      </c>
      <c r="GC255" s="71">
        <v>-0.56000000000000005</v>
      </c>
      <c r="GD255" s="71">
        <v>0.26</v>
      </c>
      <c r="GE255" s="71">
        <v>0.52</v>
      </c>
      <c r="GF255" s="71">
        <v>7.0000000000000007E-2</v>
      </c>
      <c r="GG255" s="71">
        <v>7.0000000000000007E-2</v>
      </c>
      <c r="GH255" s="71">
        <v>-7.0000000000000007E-2</v>
      </c>
      <c r="GI255" s="71">
        <v>0.53</v>
      </c>
      <c r="GJ255" s="71">
        <v>1.26</v>
      </c>
      <c r="GK255" s="71">
        <v>3.47</v>
      </c>
      <c r="GL255" s="71">
        <v>3.09</v>
      </c>
      <c r="GM255" s="71">
        <v>0.19</v>
      </c>
      <c r="GN255" s="71">
        <v>0.27</v>
      </c>
      <c r="GO255" s="71">
        <v>0.3</v>
      </c>
      <c r="GP255" s="71">
        <v>7.19</v>
      </c>
      <c r="GQ255" s="71">
        <v>7.42</v>
      </c>
      <c r="GR255" s="71">
        <v>6.68</v>
      </c>
      <c r="GS255" s="71">
        <v>-4.71</v>
      </c>
      <c r="GT255" s="71">
        <v>-4.79</v>
      </c>
      <c r="GU255" s="71">
        <v>-4.79</v>
      </c>
      <c r="GV255" s="71">
        <v>0.28000000000000003</v>
      </c>
      <c r="GW255" s="71">
        <v>0.24</v>
      </c>
      <c r="GX255" s="71">
        <v>0.24</v>
      </c>
      <c r="GY255" s="71">
        <v>0.45</v>
      </c>
      <c r="GZ255" s="71">
        <v>0.47</v>
      </c>
      <c r="HA255" s="71">
        <v>1.36</v>
      </c>
      <c r="HB255" s="71">
        <v>1.68</v>
      </c>
      <c r="HC255" s="71">
        <v>1.46</v>
      </c>
      <c r="HD255" s="71">
        <v>0.55000000000000004</v>
      </c>
      <c r="HE255" s="71">
        <v>0.04</v>
      </c>
      <c r="HF255" s="71">
        <v>0.34</v>
      </c>
      <c r="HG255" s="71">
        <v>0.34</v>
      </c>
      <c r="HH255" s="71">
        <v>0.34</v>
      </c>
      <c r="HI255" s="71">
        <v>0.2</v>
      </c>
      <c r="HJ255" s="71">
        <v>0.13</v>
      </c>
      <c r="HK255" s="71">
        <v>1.07</v>
      </c>
      <c r="HL255" s="71">
        <v>1.29</v>
      </c>
      <c r="HM255" s="71">
        <v>1.36</v>
      </c>
      <c r="HN255" s="71">
        <v>0.42</v>
      </c>
      <c r="HO255" s="71">
        <v>0.12</v>
      </c>
      <c r="HP255" s="71">
        <v>0.82</v>
      </c>
      <c r="HQ255" s="71">
        <v>1.39</v>
      </c>
      <c r="HR255" s="71">
        <v>1.54</v>
      </c>
      <c r="HS255" s="71">
        <v>1.0900000000000001</v>
      </c>
      <c r="HT255" s="71">
        <v>2.83</v>
      </c>
      <c r="HU255" s="71">
        <v>3.65</v>
      </c>
      <c r="HV255" s="71">
        <v>3.43</v>
      </c>
      <c r="HW255" s="71">
        <v>1.54</v>
      </c>
      <c r="HX255" s="71">
        <v>0.81</v>
      </c>
      <c r="HY255" s="71">
        <v>0.77</v>
      </c>
      <c r="HZ255" s="71">
        <v>0.89</v>
      </c>
      <c r="IA255" s="71">
        <v>0.55000000000000004</v>
      </c>
      <c r="IB255" s="71">
        <v>0.69</v>
      </c>
      <c r="IC255" s="41">
        <v>-1.06</v>
      </c>
      <c r="ID255" s="41">
        <v>-0.92799999999999994</v>
      </c>
      <c r="IE255" s="41">
        <v>-0.57400000000000007</v>
      </c>
      <c r="IF255" s="41">
        <v>0.92200000000000004</v>
      </c>
      <c r="IG255" s="41">
        <v>0.72800000000000009</v>
      </c>
      <c r="IH255" s="41">
        <v>-3.9999999999999593E-3</v>
      </c>
      <c r="II255" s="41">
        <v>0.15000000000000005</v>
      </c>
      <c r="IJ255" s="41">
        <v>-0.6120000000000001</v>
      </c>
      <c r="IK255" s="41">
        <v>-1.9999999999999973E-2</v>
      </c>
      <c r="IL255" s="41">
        <v>5.0000000000000044E-2</v>
      </c>
      <c r="IM255" s="41">
        <v>0.45999999999999996</v>
      </c>
      <c r="IN255" s="41">
        <v>0.38800000000000001</v>
      </c>
      <c r="IO255" s="41">
        <v>5.3999999999999992E-2</v>
      </c>
      <c r="IP255" s="41">
        <v>-0.15999999999999998</v>
      </c>
      <c r="IQ255" s="41">
        <v>-0.15799999999999997</v>
      </c>
      <c r="IR255" s="41">
        <v>-0.69599999999999995</v>
      </c>
      <c r="IS255" s="41">
        <v>0.14199999999999999</v>
      </c>
      <c r="IT255" s="41">
        <v>-1.9999999999999997E-2</v>
      </c>
      <c r="IU255" s="41">
        <v>0.45800000000000002</v>
      </c>
      <c r="IV255" s="41">
        <v>-1.6000000000000014E-2</v>
      </c>
      <c r="IW255" s="41">
        <v>0.64599999999999991</v>
      </c>
      <c r="IX255" s="41">
        <v>9.0000000000000011E-2</v>
      </c>
      <c r="IY255" s="41">
        <v>0.66799999999999993</v>
      </c>
      <c r="IZ255" s="41"/>
    </row>
    <row r="256" spans="1:260" s="53" customFormat="1" ht="18" customHeight="1" x14ac:dyDescent="0.2">
      <c r="A256" s="97">
        <v>25205</v>
      </c>
      <c r="B256" s="20"/>
      <c r="C256" s="60"/>
      <c r="D256" s="29"/>
      <c r="E256" s="95"/>
      <c r="F256" s="35"/>
      <c r="G256" s="36" t="s">
        <v>248</v>
      </c>
      <c r="H256" s="71">
        <v>0.39</v>
      </c>
      <c r="I256" s="71">
        <v>-0.41</v>
      </c>
      <c r="J256" s="71">
        <v>-0.16</v>
      </c>
      <c r="K256" s="71">
        <v>-0.21</v>
      </c>
      <c r="L256" s="71">
        <v>0.11</v>
      </c>
      <c r="M256" s="71">
        <v>0.17</v>
      </c>
      <c r="N256" s="71">
        <v>0.17</v>
      </c>
      <c r="O256" s="71">
        <v>0.38</v>
      </c>
      <c r="P256" s="71">
        <v>0.06</v>
      </c>
      <c r="Q256" s="71">
        <v>0.06</v>
      </c>
      <c r="R256" s="71">
        <v>-0.13</v>
      </c>
      <c r="S256" s="71">
        <v>0.01</v>
      </c>
      <c r="T256" s="71">
        <v>0.02</v>
      </c>
      <c r="U256" s="71">
        <v>0.02</v>
      </c>
      <c r="V256" s="71">
        <v>0</v>
      </c>
      <c r="W256" s="71">
        <v>-0.47</v>
      </c>
      <c r="X256" s="71">
        <v>-0.5</v>
      </c>
      <c r="Y256" s="71">
        <v>-0.38</v>
      </c>
      <c r="Z256" s="71">
        <v>-0.21</v>
      </c>
      <c r="AA256" s="71">
        <v>-0.12</v>
      </c>
      <c r="AB256" s="71">
        <v>0.6</v>
      </c>
      <c r="AC256" s="71">
        <v>1</v>
      </c>
      <c r="AD256" s="71">
        <v>-1.1599999999999999</v>
      </c>
      <c r="AE256" s="71">
        <v>-2.1</v>
      </c>
      <c r="AF256" s="71">
        <v>-2</v>
      </c>
      <c r="AG256" s="71">
        <v>-0.43</v>
      </c>
      <c r="AH256" s="71">
        <v>-2.39</v>
      </c>
      <c r="AI256" s="71">
        <v>-2.39</v>
      </c>
      <c r="AJ256" s="71">
        <v>-0.99</v>
      </c>
      <c r="AK256" s="71">
        <v>1.64</v>
      </c>
      <c r="AL256" s="71">
        <v>1.3</v>
      </c>
      <c r="AM256" s="71">
        <v>0.75</v>
      </c>
      <c r="AN256" s="71">
        <v>-1.1399999999999999</v>
      </c>
      <c r="AO256" s="71">
        <v>-0.91</v>
      </c>
      <c r="AP256" s="71">
        <v>0.13</v>
      </c>
      <c r="AQ256" s="71">
        <v>1.59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0</v>
      </c>
      <c r="BB256" s="71">
        <v>0</v>
      </c>
      <c r="BC256" s="71">
        <v>0</v>
      </c>
      <c r="BD256" s="71">
        <v>0</v>
      </c>
      <c r="BE256" s="71">
        <v>0.21</v>
      </c>
      <c r="BF256" s="71">
        <v>0.21</v>
      </c>
      <c r="BG256" s="71">
        <v>0.21</v>
      </c>
      <c r="BH256" s="71">
        <v>0</v>
      </c>
      <c r="BI256" s="71">
        <v>0</v>
      </c>
      <c r="BJ256" s="71">
        <v>0</v>
      </c>
      <c r="BK256" s="71">
        <v>0</v>
      </c>
      <c r="BL256" s="71">
        <v>0</v>
      </c>
      <c r="BM256" s="71">
        <v>0</v>
      </c>
      <c r="BN256" s="71">
        <v>0.51</v>
      </c>
      <c r="BO256" s="71">
        <v>0.51</v>
      </c>
      <c r="BP256" s="71">
        <v>0.51</v>
      </c>
      <c r="BQ256" s="71">
        <v>2.2000000000000002</v>
      </c>
      <c r="BR256" s="71">
        <v>2.2000000000000002</v>
      </c>
      <c r="BS256" s="71">
        <v>2.2000000000000002</v>
      </c>
      <c r="BT256" s="71">
        <v>-2.1800000000000002</v>
      </c>
      <c r="BU256" s="71">
        <v>-2.19</v>
      </c>
      <c r="BV256" s="71">
        <v>-2.1800000000000002</v>
      </c>
      <c r="BW256" s="71">
        <v>0</v>
      </c>
      <c r="BX256" s="71">
        <v>0</v>
      </c>
      <c r="BY256" s="71">
        <v>0</v>
      </c>
      <c r="BZ256" s="71">
        <v>0</v>
      </c>
      <c r="CA256" s="71">
        <v>0</v>
      </c>
      <c r="CB256" s="71">
        <v>0</v>
      </c>
      <c r="CC256" s="71">
        <v>-1.22</v>
      </c>
      <c r="CD256" s="71">
        <v>-1.22</v>
      </c>
      <c r="CE256" s="71">
        <v>-1.22</v>
      </c>
      <c r="CF256" s="71">
        <v>0</v>
      </c>
      <c r="CG256" s="71">
        <v>0</v>
      </c>
      <c r="CH256" s="71">
        <v>0</v>
      </c>
      <c r="CI256" s="71">
        <v>-0.18</v>
      </c>
      <c r="CJ256" s="71">
        <v>-0.18</v>
      </c>
      <c r="CK256" s="71">
        <v>-0.18</v>
      </c>
      <c r="CL256" s="71">
        <v>-1.51</v>
      </c>
      <c r="CM256" s="71">
        <v>-1.51</v>
      </c>
      <c r="CN256" s="71">
        <v>-1.51</v>
      </c>
      <c r="CO256" s="71">
        <v>0</v>
      </c>
      <c r="CP256" s="71">
        <v>0</v>
      </c>
      <c r="CQ256" s="71">
        <v>0</v>
      </c>
      <c r="CR256" s="71">
        <v>-0.3</v>
      </c>
      <c r="CS256" s="71">
        <v>-0.3</v>
      </c>
      <c r="CT256" s="71">
        <v>-0.3</v>
      </c>
      <c r="CU256" s="71">
        <v>0</v>
      </c>
      <c r="CV256" s="71">
        <v>0</v>
      </c>
      <c r="CW256" s="71">
        <v>0</v>
      </c>
      <c r="CX256" s="71">
        <v>0.37</v>
      </c>
      <c r="CY256" s="71">
        <v>0.37</v>
      </c>
      <c r="CZ256" s="71">
        <v>0.37</v>
      </c>
      <c r="DA256" s="71">
        <v>0</v>
      </c>
      <c r="DB256" s="71">
        <v>0</v>
      </c>
      <c r="DC256" s="71">
        <v>0</v>
      </c>
      <c r="DD256" s="71">
        <v>0.55000000000000004</v>
      </c>
      <c r="DE256" s="71">
        <v>0.55000000000000004</v>
      </c>
      <c r="DF256" s="71">
        <v>0.55000000000000004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0</v>
      </c>
      <c r="DN256" s="71">
        <v>0</v>
      </c>
      <c r="DO256" s="71">
        <v>0</v>
      </c>
      <c r="DP256" s="71">
        <v>-0.91</v>
      </c>
      <c r="DQ256" s="71">
        <v>-0.91</v>
      </c>
      <c r="DR256" s="71">
        <v>-0.91</v>
      </c>
      <c r="DS256" s="71">
        <v>3.51</v>
      </c>
      <c r="DT256" s="71">
        <v>3.51</v>
      </c>
      <c r="DU256" s="71">
        <v>3.51</v>
      </c>
      <c r="DV256" s="71">
        <v>1.28</v>
      </c>
      <c r="DW256" s="71">
        <v>1.28</v>
      </c>
      <c r="DX256" s="71">
        <v>1.28</v>
      </c>
      <c r="DY256" s="71">
        <v>0</v>
      </c>
      <c r="DZ256" s="71">
        <v>0</v>
      </c>
      <c r="EA256" s="71">
        <v>0</v>
      </c>
      <c r="EB256" s="71">
        <v>0</v>
      </c>
      <c r="EC256" s="71">
        <v>0</v>
      </c>
      <c r="ED256" s="71">
        <v>0</v>
      </c>
      <c r="EE256" s="71">
        <v>2.1</v>
      </c>
      <c r="EF256" s="71">
        <v>2.09</v>
      </c>
      <c r="EG256" s="71">
        <v>2.1</v>
      </c>
      <c r="EH256" s="71">
        <v>0.25</v>
      </c>
      <c r="EI256" s="71">
        <v>0.25</v>
      </c>
      <c r="EJ256" s="71">
        <v>0.25</v>
      </c>
      <c r="EK256" s="71">
        <v>-1.78</v>
      </c>
      <c r="EL256" s="71">
        <v>-1.78</v>
      </c>
      <c r="EM256" s="71">
        <v>-1.78</v>
      </c>
      <c r="EN256" s="71">
        <v>-1.1399999999999999</v>
      </c>
      <c r="EO256" s="71">
        <v>-1.1399999999999999</v>
      </c>
      <c r="EP256" s="71">
        <v>-1.1399999999999999</v>
      </c>
      <c r="EQ256" s="71">
        <v>0</v>
      </c>
      <c r="ER256" s="71">
        <v>0</v>
      </c>
      <c r="ES256" s="71">
        <v>0</v>
      </c>
      <c r="ET256" s="71">
        <v>0</v>
      </c>
      <c r="EU256" s="71">
        <v>0</v>
      </c>
      <c r="EV256" s="71">
        <v>0</v>
      </c>
      <c r="EW256" s="71">
        <v>-0.21</v>
      </c>
      <c r="EX256" s="71">
        <v>-0.21</v>
      </c>
      <c r="EY256" s="71">
        <v>-0.21</v>
      </c>
      <c r="EZ256" s="71">
        <v>0</v>
      </c>
      <c r="FA256" s="71">
        <v>0</v>
      </c>
      <c r="FB256" s="71">
        <v>0</v>
      </c>
      <c r="FC256" s="71">
        <v>0</v>
      </c>
      <c r="FD256" s="71">
        <v>0</v>
      </c>
      <c r="FE256" s="71">
        <v>0</v>
      </c>
      <c r="FF256" s="71">
        <v>4.6399999999999997</v>
      </c>
      <c r="FG256" s="71">
        <v>4.6399999999999997</v>
      </c>
      <c r="FH256" s="71">
        <v>4.6399999999999997</v>
      </c>
      <c r="FI256" s="71">
        <v>0</v>
      </c>
      <c r="FJ256" s="71">
        <v>0</v>
      </c>
      <c r="FK256" s="71">
        <v>0</v>
      </c>
      <c r="FL256" s="71">
        <v>0</v>
      </c>
      <c r="FM256" s="71">
        <v>0</v>
      </c>
      <c r="FN256" s="71">
        <v>0</v>
      </c>
      <c r="FO256" s="71">
        <v>1.24</v>
      </c>
      <c r="FP256" s="71">
        <v>1.23</v>
      </c>
      <c r="FQ256" s="71">
        <v>1.24</v>
      </c>
      <c r="FR256" s="71">
        <v>0</v>
      </c>
      <c r="FS256" s="71">
        <v>0</v>
      </c>
      <c r="FT256" s="71">
        <v>0</v>
      </c>
      <c r="FU256" s="71">
        <v>0</v>
      </c>
      <c r="FV256" s="71">
        <v>0</v>
      </c>
      <c r="FW256" s="71">
        <v>0</v>
      </c>
      <c r="FX256" s="71">
        <v>-0.45</v>
      </c>
      <c r="FY256" s="71">
        <v>-0.46</v>
      </c>
      <c r="FZ256" s="71">
        <v>-0.45</v>
      </c>
      <c r="GA256" s="71">
        <v>0</v>
      </c>
      <c r="GB256" s="71">
        <v>0</v>
      </c>
      <c r="GC256" s="71">
        <v>0</v>
      </c>
      <c r="GD256" s="71">
        <v>0</v>
      </c>
      <c r="GE256" s="71">
        <v>0</v>
      </c>
      <c r="GF256" s="71">
        <v>0</v>
      </c>
      <c r="GG256" s="71">
        <v>-1.99</v>
      </c>
      <c r="GH256" s="71">
        <v>-1.99</v>
      </c>
      <c r="GI256" s="71">
        <v>-1.99</v>
      </c>
      <c r="GJ256" s="71">
        <v>0</v>
      </c>
      <c r="GK256" s="71">
        <v>0</v>
      </c>
      <c r="GL256" s="71">
        <v>0</v>
      </c>
      <c r="GM256" s="71">
        <v>0</v>
      </c>
      <c r="GN256" s="71">
        <v>0</v>
      </c>
      <c r="GO256" s="71">
        <v>0</v>
      </c>
      <c r="GP256" s="71">
        <v>0.97</v>
      </c>
      <c r="GQ256" s="71">
        <v>0.97</v>
      </c>
      <c r="GR256" s="71">
        <v>0.97</v>
      </c>
      <c r="GS256" s="71">
        <v>0</v>
      </c>
      <c r="GT256" s="71">
        <v>0</v>
      </c>
      <c r="GU256" s="71">
        <v>0</v>
      </c>
      <c r="GV256" s="71">
        <v>1.27</v>
      </c>
      <c r="GW256" s="71">
        <v>1.27</v>
      </c>
      <c r="GX256" s="71">
        <v>1.27</v>
      </c>
      <c r="GY256" s="71">
        <v>0</v>
      </c>
      <c r="GZ256" s="71">
        <v>0</v>
      </c>
      <c r="HA256" s="71">
        <v>0</v>
      </c>
      <c r="HB256" s="71">
        <v>0.95</v>
      </c>
      <c r="HC256" s="71">
        <v>0.95</v>
      </c>
      <c r="HD256" s="71">
        <v>0.95</v>
      </c>
      <c r="HE256" s="71">
        <v>1.96</v>
      </c>
      <c r="HF256" s="71">
        <v>1.95</v>
      </c>
      <c r="HG256" s="71">
        <v>1.95</v>
      </c>
      <c r="HH256" s="71">
        <v>2.29</v>
      </c>
      <c r="HI256" s="71">
        <v>2.29</v>
      </c>
      <c r="HJ256" s="71">
        <v>2.2799999999999998</v>
      </c>
      <c r="HK256" s="71">
        <v>6.29</v>
      </c>
      <c r="HL256" s="71">
        <v>6.27</v>
      </c>
      <c r="HM256" s="71">
        <v>6.28</v>
      </c>
      <c r="HN256" s="71">
        <v>0</v>
      </c>
      <c r="HO256" s="71">
        <v>0</v>
      </c>
      <c r="HP256" s="71">
        <v>0</v>
      </c>
      <c r="HQ256" s="71">
        <v>-5.94</v>
      </c>
      <c r="HR256" s="71">
        <v>-5.95</v>
      </c>
      <c r="HS256" s="71">
        <v>-5.95</v>
      </c>
      <c r="HT256" s="71">
        <v>2.15</v>
      </c>
      <c r="HU256" s="71">
        <v>2.15</v>
      </c>
      <c r="HV256" s="71">
        <v>2.15</v>
      </c>
      <c r="HW256" s="71">
        <v>0</v>
      </c>
      <c r="HX256" s="71">
        <v>0</v>
      </c>
      <c r="HY256" s="71">
        <v>0</v>
      </c>
      <c r="HZ256" s="71">
        <v>3.81</v>
      </c>
      <c r="IA256" s="71">
        <v>3.81</v>
      </c>
      <c r="IB256" s="71">
        <v>3.81</v>
      </c>
      <c r="IC256" s="41">
        <v>4.1999999999999996E-2</v>
      </c>
      <c r="ID256" s="41">
        <v>4.1999999999999996E-2</v>
      </c>
      <c r="IE256" s="41">
        <v>4.1999999999999996E-2</v>
      </c>
      <c r="IF256" s="41">
        <v>0.19400000000000001</v>
      </c>
      <c r="IG256" s="41">
        <v>0.19400000000000001</v>
      </c>
      <c r="IH256" s="41">
        <v>0.19400000000000001</v>
      </c>
      <c r="II256" s="41">
        <v>0.66799999999999993</v>
      </c>
      <c r="IJ256" s="41">
        <v>0.66399999999999992</v>
      </c>
      <c r="IK256" s="41">
        <v>0.66799999999999993</v>
      </c>
      <c r="IL256" s="41">
        <v>0.41600000000000004</v>
      </c>
      <c r="IM256" s="41">
        <v>0.41600000000000004</v>
      </c>
      <c r="IN256" s="41">
        <v>0.41600000000000004</v>
      </c>
      <c r="IO256" s="41">
        <v>0.47599999999999998</v>
      </c>
      <c r="IP256" s="41">
        <v>0.47400000000000003</v>
      </c>
      <c r="IQ256" s="41">
        <v>0.47400000000000003</v>
      </c>
      <c r="IR256" s="41">
        <v>-0.18600000000000003</v>
      </c>
      <c r="IS256" s="41">
        <v>-0.18999999999999995</v>
      </c>
      <c r="IT256" s="41">
        <v>-0.18800000000000008</v>
      </c>
      <c r="IU256" s="41">
        <v>1.258</v>
      </c>
      <c r="IV256" s="41">
        <v>1.254</v>
      </c>
      <c r="IW256" s="41">
        <v>1.256</v>
      </c>
      <c r="IX256" s="41">
        <v>0</v>
      </c>
      <c r="IY256" s="41">
        <v>0</v>
      </c>
      <c r="IZ256" s="41"/>
    </row>
    <row r="257" spans="1:260" s="53" customFormat="1" ht="18" customHeight="1" x14ac:dyDescent="0.2">
      <c r="A257" s="97">
        <v>25206</v>
      </c>
      <c r="B257" s="20"/>
      <c r="C257" s="60"/>
      <c r="D257" s="29"/>
      <c r="E257" s="93"/>
      <c r="F257" s="35"/>
      <c r="G257" s="91" t="s">
        <v>249</v>
      </c>
      <c r="H257" s="71">
        <v>3.26</v>
      </c>
      <c r="I257" s="71">
        <v>0.48</v>
      </c>
      <c r="J257" s="71">
        <v>-0.7</v>
      </c>
      <c r="K257" s="71">
        <v>-1.17</v>
      </c>
      <c r="L257" s="71">
        <v>-1.17</v>
      </c>
      <c r="M257" s="71">
        <v>1.19</v>
      </c>
      <c r="N257" s="71">
        <v>1.18</v>
      </c>
      <c r="O257" s="71">
        <v>1.19</v>
      </c>
      <c r="P257" s="71">
        <v>-0.8</v>
      </c>
      <c r="Q257" s="71">
        <v>-0.8</v>
      </c>
      <c r="R257" s="71">
        <v>-0.8</v>
      </c>
      <c r="S257" s="71">
        <v>0</v>
      </c>
      <c r="T257" s="71">
        <v>0</v>
      </c>
      <c r="U257" s="71">
        <v>0</v>
      </c>
      <c r="V257" s="71">
        <v>0</v>
      </c>
      <c r="W257" s="71">
        <v>0</v>
      </c>
      <c r="X257" s="71">
        <v>0</v>
      </c>
      <c r="Y257" s="71">
        <v>0</v>
      </c>
      <c r="Z257" s="71">
        <v>0</v>
      </c>
      <c r="AA257" s="71">
        <v>0</v>
      </c>
      <c r="AB257" s="71">
        <v>0</v>
      </c>
      <c r="AC257" s="71">
        <v>0</v>
      </c>
      <c r="AD257" s="71">
        <v>0</v>
      </c>
      <c r="AE257" s="71">
        <v>0</v>
      </c>
      <c r="AF257" s="71">
        <v>0</v>
      </c>
      <c r="AG257" s="71">
        <v>0</v>
      </c>
      <c r="AH257" s="71">
        <v>0</v>
      </c>
      <c r="AI257" s="71">
        <v>0</v>
      </c>
      <c r="AJ257" s="71">
        <v>0</v>
      </c>
      <c r="AK257" s="71">
        <v>0</v>
      </c>
      <c r="AL257" s="71">
        <v>0</v>
      </c>
      <c r="AM257" s="71">
        <v>0</v>
      </c>
      <c r="AN257" s="71">
        <v>-0.28999999999999998</v>
      </c>
      <c r="AO257" s="71">
        <v>-0.28999999999999998</v>
      </c>
      <c r="AP257" s="71">
        <v>-0.28999999999999998</v>
      </c>
      <c r="AQ257" s="71">
        <v>0</v>
      </c>
      <c r="AR257" s="71">
        <v>0</v>
      </c>
      <c r="AS257" s="71">
        <v>0</v>
      </c>
      <c r="AT257" s="71">
        <v>0</v>
      </c>
      <c r="AU257" s="71">
        <v>1.55</v>
      </c>
      <c r="AV257" s="71">
        <v>1.36</v>
      </c>
      <c r="AW257" s="71">
        <v>1.36</v>
      </c>
      <c r="AX257" s="71">
        <v>0</v>
      </c>
      <c r="AY257" s="71">
        <v>0</v>
      </c>
      <c r="AZ257" s="71">
        <v>2.09</v>
      </c>
      <c r="BA257" s="71">
        <v>1.2</v>
      </c>
      <c r="BB257" s="71">
        <v>1.31</v>
      </c>
      <c r="BC257" s="71">
        <v>-0.96</v>
      </c>
      <c r="BD257" s="71">
        <v>1.05</v>
      </c>
      <c r="BE257" s="71">
        <v>1.05</v>
      </c>
      <c r="BF257" s="71">
        <v>1.05</v>
      </c>
      <c r="BG257" s="71">
        <v>0.43</v>
      </c>
      <c r="BH257" s="71">
        <v>0.25</v>
      </c>
      <c r="BI257" s="71">
        <v>0.25</v>
      </c>
      <c r="BJ257" s="71">
        <v>0.93</v>
      </c>
      <c r="BK257" s="71">
        <v>0.93</v>
      </c>
      <c r="BL257" s="71">
        <v>0.93</v>
      </c>
      <c r="BM257" s="71">
        <v>0.63</v>
      </c>
      <c r="BN257" s="71">
        <v>0.64</v>
      </c>
      <c r="BO257" s="71">
        <v>0.64</v>
      </c>
      <c r="BP257" s="71">
        <v>0.14000000000000001</v>
      </c>
      <c r="BQ257" s="71">
        <v>0.14000000000000001</v>
      </c>
      <c r="BR257" s="71">
        <v>0.14000000000000001</v>
      </c>
      <c r="BS257" s="71">
        <v>-0.21</v>
      </c>
      <c r="BT257" s="71">
        <v>-0.21</v>
      </c>
      <c r="BU257" s="71">
        <v>-0.21</v>
      </c>
      <c r="BV257" s="71">
        <v>0.71</v>
      </c>
      <c r="BW257" s="71">
        <v>0.71</v>
      </c>
      <c r="BX257" s="71">
        <v>0.71</v>
      </c>
      <c r="BY257" s="71">
        <v>-0.19</v>
      </c>
      <c r="BZ257" s="71">
        <v>-0.05</v>
      </c>
      <c r="CA257" s="71">
        <v>-0.05</v>
      </c>
      <c r="CB257" s="71">
        <v>-1.35</v>
      </c>
      <c r="CC257" s="71">
        <v>-1.5</v>
      </c>
      <c r="CD257" s="71">
        <v>1.37</v>
      </c>
      <c r="CE257" s="71">
        <v>1.68</v>
      </c>
      <c r="CF257" s="71">
        <v>1.65</v>
      </c>
      <c r="CG257" s="71">
        <v>-1.23</v>
      </c>
      <c r="CH257" s="71">
        <v>-0.3</v>
      </c>
      <c r="CI257" s="71">
        <v>-0.3</v>
      </c>
      <c r="CJ257" s="71">
        <v>-0.3</v>
      </c>
      <c r="CK257" s="71">
        <v>-0.32</v>
      </c>
      <c r="CL257" s="71">
        <v>-0.32</v>
      </c>
      <c r="CM257" s="71">
        <v>-0.31</v>
      </c>
      <c r="CN257" s="71">
        <v>0.56999999999999995</v>
      </c>
      <c r="CO257" s="71">
        <v>0.56999999999999995</v>
      </c>
      <c r="CP257" s="71">
        <v>0.56999999999999995</v>
      </c>
      <c r="CQ257" s="71">
        <v>0.05</v>
      </c>
      <c r="CR257" s="71">
        <v>0.05</v>
      </c>
      <c r="CS257" s="71">
        <v>-2</v>
      </c>
      <c r="CT257" s="71">
        <v>-2.2400000000000002</v>
      </c>
      <c r="CU257" s="71">
        <v>-2.2400000000000002</v>
      </c>
      <c r="CV257" s="71">
        <v>-0.2</v>
      </c>
      <c r="CW257" s="71">
        <v>0</v>
      </c>
      <c r="CX257" s="71">
        <v>0</v>
      </c>
      <c r="CY257" s="71">
        <v>-0.74</v>
      </c>
      <c r="CZ257" s="71">
        <v>0.48</v>
      </c>
      <c r="DA257" s="71">
        <v>0.48</v>
      </c>
      <c r="DB257" s="71">
        <v>1.22</v>
      </c>
      <c r="DC257" s="71">
        <v>-0.69</v>
      </c>
      <c r="DD257" s="71">
        <v>-0.69</v>
      </c>
      <c r="DE257" s="71">
        <v>-0.69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-0.05</v>
      </c>
      <c r="DM257" s="71">
        <v>-0.05</v>
      </c>
      <c r="DN257" s="71">
        <v>-0.06</v>
      </c>
      <c r="DO257" s="71">
        <v>-0.19</v>
      </c>
      <c r="DP257" s="71">
        <v>-0.19</v>
      </c>
      <c r="DQ257" s="71">
        <v>-0.16</v>
      </c>
      <c r="DR257" s="71">
        <v>0.2</v>
      </c>
      <c r="DS257" s="71">
        <v>0.2</v>
      </c>
      <c r="DT257" s="71">
        <v>0.2</v>
      </c>
      <c r="DU257" s="71">
        <v>0</v>
      </c>
      <c r="DV257" s="71">
        <v>0</v>
      </c>
      <c r="DW257" s="71">
        <v>0</v>
      </c>
      <c r="DX257" s="71">
        <v>1.77</v>
      </c>
      <c r="DY257" s="71">
        <v>1.76</v>
      </c>
      <c r="DZ257" s="71">
        <v>1.76</v>
      </c>
      <c r="EA257" s="71">
        <v>0.49</v>
      </c>
      <c r="EB257" s="71">
        <v>0.45</v>
      </c>
      <c r="EC257" s="71">
        <v>0.45</v>
      </c>
      <c r="ED257" s="71">
        <v>-0.49</v>
      </c>
      <c r="EE257" s="71">
        <v>-0.48</v>
      </c>
      <c r="EF257" s="71">
        <v>-0.48</v>
      </c>
      <c r="EG257" s="71">
        <v>-0.81</v>
      </c>
      <c r="EH257" s="71">
        <v>-0.81</v>
      </c>
      <c r="EI257" s="71">
        <v>-0.81</v>
      </c>
      <c r="EJ257" s="71">
        <v>0</v>
      </c>
      <c r="EK257" s="71">
        <v>0.45</v>
      </c>
      <c r="EL257" s="71">
        <v>0.46</v>
      </c>
      <c r="EM257" s="71">
        <v>1.08</v>
      </c>
      <c r="EN257" s="71">
        <v>0.62</v>
      </c>
      <c r="EO257" s="71">
        <v>0.62</v>
      </c>
      <c r="EP257" s="71">
        <v>1.72</v>
      </c>
      <c r="EQ257" s="71">
        <v>1.72</v>
      </c>
      <c r="ER257" s="71">
        <v>1.72</v>
      </c>
      <c r="ES257" s="71">
        <v>-0.14000000000000001</v>
      </c>
      <c r="ET257" s="71">
        <v>-0.14000000000000001</v>
      </c>
      <c r="EU257" s="71">
        <v>-0.14000000000000001</v>
      </c>
      <c r="EV257" s="71">
        <v>0</v>
      </c>
      <c r="EW257" s="71">
        <v>0</v>
      </c>
      <c r="EX257" s="71">
        <v>4.09</v>
      </c>
      <c r="EY257" s="71">
        <v>4.09</v>
      </c>
      <c r="EZ257" s="71">
        <v>4.09</v>
      </c>
      <c r="FA257" s="71">
        <v>0</v>
      </c>
      <c r="FB257" s="71">
        <v>2.0299999999999998</v>
      </c>
      <c r="FC257" s="71">
        <v>2.0299999999999998</v>
      </c>
      <c r="FD257" s="71">
        <v>2.0299999999999998</v>
      </c>
      <c r="FE257" s="71">
        <v>0.16</v>
      </c>
      <c r="FF257" s="71">
        <v>0.16</v>
      </c>
      <c r="FG257" s="71">
        <v>2.58</v>
      </c>
      <c r="FH257" s="71">
        <v>2.5499999999999998</v>
      </c>
      <c r="FI257" s="71">
        <v>2.5499999999999998</v>
      </c>
      <c r="FJ257" s="71">
        <v>0.13</v>
      </c>
      <c r="FK257" s="71">
        <v>0.52</v>
      </c>
      <c r="FL257" s="71">
        <v>0.52</v>
      </c>
      <c r="FM257" s="71">
        <v>0.52</v>
      </c>
      <c r="FN257" s="71">
        <v>0</v>
      </c>
      <c r="FO257" s="71">
        <v>0</v>
      </c>
      <c r="FP257" s="71">
        <v>-1.92</v>
      </c>
      <c r="FQ257" s="71">
        <v>-2.3199999999999998</v>
      </c>
      <c r="FR257" s="71">
        <v>-2.3199999999999998</v>
      </c>
      <c r="FS257" s="71">
        <v>-0.41</v>
      </c>
      <c r="FT257" s="71">
        <v>-0.11</v>
      </c>
      <c r="FU257" s="71">
        <v>-0.11</v>
      </c>
      <c r="FV257" s="71">
        <v>-0.11</v>
      </c>
      <c r="FW257" s="71">
        <v>-0.31</v>
      </c>
      <c r="FX257" s="71">
        <v>-0.31</v>
      </c>
      <c r="FY257" s="71">
        <v>-0.31</v>
      </c>
      <c r="FZ257" s="71">
        <v>2.39</v>
      </c>
      <c r="GA257" s="71">
        <v>2.39</v>
      </c>
      <c r="GB257" s="71">
        <v>2.39</v>
      </c>
      <c r="GC257" s="71">
        <v>-0.06</v>
      </c>
      <c r="GD257" s="71">
        <v>-0.06</v>
      </c>
      <c r="GE257" s="71">
        <v>-0.06</v>
      </c>
      <c r="GF257" s="71">
        <v>0</v>
      </c>
      <c r="GG257" s="71">
        <v>0</v>
      </c>
      <c r="GH257" s="71">
        <v>0</v>
      </c>
      <c r="GI257" s="71">
        <v>-0.2</v>
      </c>
      <c r="GJ257" s="71">
        <v>-0.2</v>
      </c>
      <c r="GK257" s="71">
        <v>-0.2</v>
      </c>
      <c r="GL257" s="71">
        <v>0</v>
      </c>
      <c r="GM257" s="71">
        <v>0</v>
      </c>
      <c r="GN257" s="71">
        <v>0</v>
      </c>
      <c r="GO257" s="71">
        <v>-0.11</v>
      </c>
      <c r="GP257" s="71">
        <v>-0.11</v>
      </c>
      <c r="GQ257" s="71">
        <v>-0.11</v>
      </c>
      <c r="GR257" s="71">
        <v>-0.67</v>
      </c>
      <c r="GS257" s="71">
        <v>-0.67</v>
      </c>
      <c r="GT257" s="71">
        <v>-0.67</v>
      </c>
      <c r="GU257" s="71">
        <v>1.75</v>
      </c>
      <c r="GV257" s="71">
        <v>1.75</v>
      </c>
      <c r="GW257" s="71">
        <v>3.17</v>
      </c>
      <c r="GX257" s="71">
        <v>1.28</v>
      </c>
      <c r="GY257" s="71">
        <v>1.28</v>
      </c>
      <c r="GZ257" s="71">
        <v>-0.11</v>
      </c>
      <c r="HA257" s="71">
        <v>-0.38</v>
      </c>
      <c r="HB257" s="71">
        <v>-0.38</v>
      </c>
      <c r="HC257" s="71">
        <v>-0.38</v>
      </c>
      <c r="HD257" s="71">
        <v>2.79</v>
      </c>
      <c r="HE257" s="71">
        <v>2.79</v>
      </c>
      <c r="HF257" s="71">
        <v>3.41</v>
      </c>
      <c r="HG257" s="71">
        <v>0.52</v>
      </c>
      <c r="HH257" s="71">
        <v>0.52</v>
      </c>
      <c r="HI257" s="71">
        <v>-0.08</v>
      </c>
      <c r="HJ257" s="71">
        <v>1.06</v>
      </c>
      <c r="HK257" s="71">
        <v>1.06</v>
      </c>
      <c r="HL257" s="71">
        <v>1.06</v>
      </c>
      <c r="HM257" s="71">
        <v>0.52</v>
      </c>
      <c r="HN257" s="71">
        <v>0.52</v>
      </c>
      <c r="HO257" s="71">
        <v>0.52</v>
      </c>
      <c r="HP257" s="71">
        <v>0</v>
      </c>
      <c r="HQ257" s="71">
        <v>0.65</v>
      </c>
      <c r="HR257" s="71">
        <v>0.65</v>
      </c>
      <c r="HS257" s="71">
        <v>0.68</v>
      </c>
      <c r="HT257" s="71">
        <v>0.03</v>
      </c>
      <c r="HU257" s="71">
        <v>0.63</v>
      </c>
      <c r="HV257" s="71">
        <v>0.7</v>
      </c>
      <c r="HW257" s="71">
        <v>0.7</v>
      </c>
      <c r="HX257" s="71">
        <v>0.1</v>
      </c>
      <c r="HY257" s="71">
        <v>0.86</v>
      </c>
      <c r="HZ257" s="71">
        <v>0.86</v>
      </c>
      <c r="IA257" s="71">
        <v>0.86</v>
      </c>
      <c r="IB257" s="71">
        <v>0.02</v>
      </c>
      <c r="IC257" s="88">
        <v>1.052</v>
      </c>
      <c r="ID257" s="88">
        <v>0.56799999999999995</v>
      </c>
      <c r="IE257" s="88">
        <v>0.64800000000000002</v>
      </c>
      <c r="IF257" s="88">
        <v>0.60399999999999998</v>
      </c>
      <c r="IG257" s="88">
        <v>0.47799999999999992</v>
      </c>
      <c r="IH257" s="88">
        <v>-0.10400000000000001</v>
      </c>
      <c r="II257" s="88">
        <v>-0.10200000000000001</v>
      </c>
      <c r="IJ257" s="88">
        <v>-0.35599999999999998</v>
      </c>
      <c r="IK257" s="88">
        <v>-0.57599999999999996</v>
      </c>
      <c r="IL257" s="88">
        <v>-0.57399999999999995</v>
      </c>
      <c r="IM257" s="88">
        <v>-0.34</v>
      </c>
      <c r="IN257" s="88">
        <v>0.65999999999999992</v>
      </c>
      <c r="IO257" s="88">
        <v>0.75</v>
      </c>
      <c r="IP257" s="88">
        <v>1.024</v>
      </c>
      <c r="IQ257" s="88">
        <v>7.8000000000000042E-2</v>
      </c>
      <c r="IR257" s="88">
        <v>-1.3999999999999967E-2</v>
      </c>
      <c r="IS257" s="88">
        <v>-0.13399999999999995</v>
      </c>
      <c r="IT257" s="88">
        <v>1.1760000000000002</v>
      </c>
      <c r="IU257" s="88">
        <v>1.1760000000000002</v>
      </c>
      <c r="IV257" s="88">
        <v>1.1760000000000002</v>
      </c>
      <c r="IW257" s="88">
        <v>2.6000000000000002E-2</v>
      </c>
      <c r="IX257" s="88">
        <v>5.4000000000000006E-2</v>
      </c>
      <c r="IY257" s="88">
        <v>5.4000000000000006E-2</v>
      </c>
      <c r="IZ257" s="88"/>
    </row>
    <row r="258" spans="1:260" s="53" customFormat="1" ht="18" customHeight="1" x14ac:dyDescent="0.2">
      <c r="A258" s="97">
        <v>25207</v>
      </c>
      <c r="B258" s="20"/>
      <c r="C258" s="60"/>
      <c r="D258" s="29"/>
      <c r="E258" s="95"/>
      <c r="F258" s="66"/>
      <c r="G258" s="91" t="s">
        <v>250</v>
      </c>
      <c r="H258" s="71">
        <v>0.39</v>
      </c>
      <c r="I258" s="71">
        <v>-0.41</v>
      </c>
      <c r="J258" s="71">
        <v>-0.16</v>
      </c>
      <c r="K258" s="71">
        <v>-0.21</v>
      </c>
      <c r="L258" s="71">
        <v>0.11</v>
      </c>
      <c r="M258" s="71">
        <v>0.17</v>
      </c>
      <c r="N258" s="71">
        <v>0.17</v>
      </c>
      <c r="O258" s="71">
        <v>0.38</v>
      </c>
      <c r="P258" s="71">
        <v>0.06</v>
      </c>
      <c r="Q258" s="71">
        <v>0.06</v>
      </c>
      <c r="R258" s="71">
        <v>-0.13</v>
      </c>
      <c r="S258" s="71">
        <v>0.01</v>
      </c>
      <c r="T258" s="71">
        <v>0.02</v>
      </c>
      <c r="U258" s="71">
        <v>0.02</v>
      </c>
      <c r="V258" s="71">
        <v>0</v>
      </c>
      <c r="W258" s="71">
        <v>-0.47</v>
      </c>
      <c r="X258" s="71">
        <v>-0.5</v>
      </c>
      <c r="Y258" s="71">
        <v>-0.38</v>
      </c>
      <c r="Z258" s="71">
        <v>-0.21</v>
      </c>
      <c r="AA258" s="71">
        <v>-0.12</v>
      </c>
      <c r="AB258" s="71">
        <v>0.6</v>
      </c>
      <c r="AC258" s="71">
        <v>1</v>
      </c>
      <c r="AD258" s="71">
        <v>-1.1599999999999999</v>
      </c>
      <c r="AE258" s="71">
        <v>-2.1</v>
      </c>
      <c r="AF258" s="71">
        <v>-2</v>
      </c>
      <c r="AG258" s="71">
        <v>-0.43</v>
      </c>
      <c r="AH258" s="71">
        <v>-2.39</v>
      </c>
      <c r="AI258" s="71">
        <v>-2.39</v>
      </c>
      <c r="AJ258" s="71">
        <v>-0.99</v>
      </c>
      <c r="AK258" s="71">
        <v>1.64</v>
      </c>
      <c r="AL258" s="71">
        <v>1.3</v>
      </c>
      <c r="AM258" s="71">
        <v>0.75</v>
      </c>
      <c r="AN258" s="71">
        <v>-1.1399999999999999</v>
      </c>
      <c r="AO258" s="71">
        <v>-0.91</v>
      </c>
      <c r="AP258" s="71">
        <v>0.13</v>
      </c>
      <c r="AQ258" s="71">
        <v>1.59</v>
      </c>
      <c r="AR258" s="71">
        <v>0</v>
      </c>
      <c r="AS258" s="71">
        <v>-1.73</v>
      </c>
      <c r="AT258" s="71">
        <v>0</v>
      </c>
      <c r="AU258" s="71">
        <v>-1.73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0</v>
      </c>
      <c r="BB258" s="71">
        <v>0</v>
      </c>
      <c r="BC258" s="71">
        <v>0</v>
      </c>
      <c r="BD258" s="71">
        <v>0</v>
      </c>
      <c r="BE258" s="71">
        <v>0</v>
      </c>
      <c r="BF258" s="71">
        <v>0</v>
      </c>
      <c r="BG258" s="71">
        <v>0</v>
      </c>
      <c r="BH258" s="71">
        <v>1.49</v>
      </c>
      <c r="BI258" s="71">
        <v>1.49</v>
      </c>
      <c r="BJ258" s="71">
        <v>1.49</v>
      </c>
      <c r="BK258" s="71">
        <v>0</v>
      </c>
      <c r="BL258" s="71">
        <v>0</v>
      </c>
      <c r="BM258" s="71">
        <v>0</v>
      </c>
      <c r="BN258" s="71">
        <v>0</v>
      </c>
      <c r="BO258" s="71">
        <v>0</v>
      </c>
      <c r="BP258" s="71">
        <v>0</v>
      </c>
      <c r="BQ258" s="71">
        <v>0.93</v>
      </c>
      <c r="BR258" s="71">
        <v>0.92</v>
      </c>
      <c r="BS258" s="71">
        <v>0.94</v>
      </c>
      <c r="BT258" s="71">
        <v>0</v>
      </c>
      <c r="BU258" s="71">
        <v>1.18</v>
      </c>
      <c r="BV258" s="71">
        <v>1.18</v>
      </c>
      <c r="BW258" s="71">
        <v>2.67</v>
      </c>
      <c r="BX258" s="71">
        <v>1.47</v>
      </c>
      <c r="BY258" s="71">
        <v>1.46</v>
      </c>
      <c r="BZ258" s="71">
        <v>0.15</v>
      </c>
      <c r="CA258" s="71">
        <v>0.15</v>
      </c>
      <c r="CB258" s="71">
        <v>0.15</v>
      </c>
      <c r="CC258" s="71">
        <v>-0.57999999999999996</v>
      </c>
      <c r="CD258" s="71">
        <v>-0.56999999999999995</v>
      </c>
      <c r="CE258" s="71">
        <v>-0.56999999999999995</v>
      </c>
      <c r="CF258" s="71">
        <v>0.01</v>
      </c>
      <c r="CG258" s="71">
        <v>0</v>
      </c>
      <c r="CH258" s="71">
        <v>0</v>
      </c>
      <c r="CI258" s="71">
        <v>0</v>
      </c>
      <c r="CJ258" s="71">
        <v>0</v>
      </c>
      <c r="CK258" s="71">
        <v>0</v>
      </c>
      <c r="CL258" s="71">
        <v>-0.31</v>
      </c>
      <c r="CM258" s="71">
        <v>-0.31</v>
      </c>
      <c r="CN258" s="71">
        <v>-0.31</v>
      </c>
      <c r="CO258" s="71">
        <v>0</v>
      </c>
      <c r="CP258" s="71">
        <v>0</v>
      </c>
      <c r="CQ258" s="71">
        <v>0</v>
      </c>
      <c r="CR258" s="71">
        <v>0</v>
      </c>
      <c r="CS258" s="71">
        <v>0</v>
      </c>
      <c r="CT258" s="71">
        <v>0</v>
      </c>
      <c r="CU258" s="71">
        <v>0.64</v>
      </c>
      <c r="CV258" s="71">
        <v>0.62</v>
      </c>
      <c r="CW258" s="71">
        <v>0.62</v>
      </c>
      <c r="CX258" s="71">
        <v>0</v>
      </c>
      <c r="CY258" s="71">
        <v>0</v>
      </c>
      <c r="CZ258" s="71">
        <v>0</v>
      </c>
      <c r="DA258" s="71">
        <v>0</v>
      </c>
      <c r="DB258" s="71">
        <v>0</v>
      </c>
      <c r="DC258" s="71">
        <v>0.3</v>
      </c>
      <c r="DD258" s="71">
        <v>3.41</v>
      </c>
      <c r="DE258" s="71">
        <v>3.06</v>
      </c>
      <c r="DF258" s="71">
        <v>3.06</v>
      </c>
      <c r="DG258" s="71">
        <v>1.1100000000000001</v>
      </c>
      <c r="DH258" s="71">
        <v>1.66</v>
      </c>
      <c r="DI258" s="71">
        <v>1.67</v>
      </c>
      <c r="DJ258" s="71">
        <v>0.47</v>
      </c>
      <c r="DK258" s="71">
        <v>-0.48</v>
      </c>
      <c r="DL258" s="71">
        <v>-0.48</v>
      </c>
      <c r="DM258" s="71">
        <v>3.14</v>
      </c>
      <c r="DN258" s="71">
        <v>4.18</v>
      </c>
      <c r="DO258" s="71">
        <v>4.2</v>
      </c>
      <c r="DP258" s="71">
        <v>2.09</v>
      </c>
      <c r="DQ258" s="71">
        <v>1.57</v>
      </c>
      <c r="DR258" s="71">
        <v>1.57</v>
      </c>
      <c r="DS258" s="71">
        <v>0.44</v>
      </c>
      <c r="DT258" s="71">
        <v>1.08</v>
      </c>
      <c r="DU258" s="71">
        <v>1.08</v>
      </c>
      <c r="DV258" s="71">
        <v>-0.21</v>
      </c>
      <c r="DW258" s="71">
        <v>-0.62</v>
      </c>
      <c r="DX258" s="71">
        <v>-0.61</v>
      </c>
      <c r="DY258" s="71">
        <v>1.98</v>
      </c>
      <c r="DZ258" s="71">
        <v>2.79</v>
      </c>
      <c r="EA258" s="71">
        <v>2.78</v>
      </c>
      <c r="EB258" s="71">
        <v>-3</v>
      </c>
      <c r="EC258" s="71">
        <v>-1.27</v>
      </c>
      <c r="ED258" s="71">
        <v>-1.28</v>
      </c>
      <c r="EE258" s="71">
        <v>6.3</v>
      </c>
      <c r="EF258" s="71">
        <v>3.35</v>
      </c>
      <c r="EG258" s="71">
        <v>3.35</v>
      </c>
      <c r="EH258" s="71">
        <v>-0.22</v>
      </c>
      <c r="EI258" s="71">
        <v>-0.44</v>
      </c>
      <c r="EJ258" s="71">
        <v>-0.44</v>
      </c>
      <c r="EK258" s="71">
        <v>-5.09</v>
      </c>
      <c r="EL258" s="71">
        <v>-5</v>
      </c>
      <c r="EM258" s="71">
        <v>-4.99</v>
      </c>
      <c r="EN258" s="71">
        <v>4.54</v>
      </c>
      <c r="EO258" s="71">
        <v>4.8600000000000003</v>
      </c>
      <c r="EP258" s="71">
        <v>4.8499999999999996</v>
      </c>
      <c r="EQ258" s="71">
        <v>0.21</v>
      </c>
      <c r="ER258" s="71">
        <v>0.24</v>
      </c>
      <c r="ES258" s="71">
        <v>0.24</v>
      </c>
      <c r="ET258" s="71">
        <v>0.21</v>
      </c>
      <c r="EU258" s="71">
        <v>-0.14000000000000001</v>
      </c>
      <c r="EV258" s="71">
        <v>-0.14000000000000001</v>
      </c>
      <c r="EW258" s="71">
        <v>3.66</v>
      </c>
      <c r="EX258" s="71">
        <v>3.63</v>
      </c>
      <c r="EY258" s="71">
        <v>3.64</v>
      </c>
      <c r="EZ258" s="71">
        <v>-0.17</v>
      </c>
      <c r="FA258" s="71">
        <v>-0.11</v>
      </c>
      <c r="FB258" s="71">
        <v>-0.11</v>
      </c>
      <c r="FC258" s="71">
        <v>-0.73</v>
      </c>
      <c r="FD258" s="71">
        <v>-0.14000000000000001</v>
      </c>
      <c r="FE258" s="71">
        <v>-0.14000000000000001</v>
      </c>
      <c r="FF258" s="71">
        <v>1.01</v>
      </c>
      <c r="FG258" s="71">
        <v>0.36</v>
      </c>
      <c r="FH258" s="71">
        <v>0.36</v>
      </c>
      <c r="FI258" s="71">
        <v>-0.15</v>
      </c>
      <c r="FJ258" s="71">
        <v>3.14</v>
      </c>
      <c r="FK258" s="71">
        <v>3.14</v>
      </c>
      <c r="FL258" s="71">
        <v>3.36</v>
      </c>
      <c r="FM258" s="71">
        <v>0.53</v>
      </c>
      <c r="FN258" s="71">
        <v>0.53</v>
      </c>
      <c r="FO258" s="71">
        <v>0.32</v>
      </c>
      <c r="FP258" s="71">
        <v>0.09</v>
      </c>
      <c r="FQ258" s="71">
        <v>0.09</v>
      </c>
      <c r="FR258" s="71">
        <v>7.0000000000000007E-2</v>
      </c>
      <c r="FS258" s="71">
        <v>0.05</v>
      </c>
      <c r="FT258" s="71">
        <v>0.05</v>
      </c>
      <c r="FU258" s="71">
        <v>7.0000000000000007E-2</v>
      </c>
      <c r="FV258" s="71">
        <v>0.24</v>
      </c>
      <c r="FW258" s="71">
        <v>0.24</v>
      </c>
      <c r="FX258" s="71">
        <v>0.2</v>
      </c>
      <c r="FY258" s="71">
        <v>0.32</v>
      </c>
      <c r="FZ258" s="71">
        <v>0.32</v>
      </c>
      <c r="GA258" s="71">
        <v>0.98</v>
      </c>
      <c r="GB258" s="71">
        <v>0.8</v>
      </c>
      <c r="GC258" s="71">
        <v>0.8</v>
      </c>
      <c r="GD258" s="71">
        <v>0.13</v>
      </c>
      <c r="GE258" s="71">
        <v>0.33</v>
      </c>
      <c r="GF258" s="71">
        <v>0.33</v>
      </c>
      <c r="GG258" s="71">
        <v>0.33</v>
      </c>
      <c r="GH258" s="71">
        <v>0.44</v>
      </c>
      <c r="GI258" s="71">
        <v>0.44</v>
      </c>
      <c r="GJ258" s="71">
        <v>5.87</v>
      </c>
      <c r="GK258" s="71">
        <v>5.42</v>
      </c>
      <c r="GL258" s="71">
        <v>5.42</v>
      </c>
      <c r="GM258" s="71">
        <v>0.36</v>
      </c>
      <c r="GN258" s="71">
        <v>0.62</v>
      </c>
      <c r="GO258" s="71">
        <v>0.62</v>
      </c>
      <c r="GP258" s="71">
        <v>0.28000000000000003</v>
      </c>
      <c r="GQ258" s="71">
        <v>0.1</v>
      </c>
      <c r="GR258" s="71">
        <v>0.1</v>
      </c>
      <c r="GS258" s="71">
        <v>0.1</v>
      </c>
      <c r="GT258" s="71">
        <v>1.69</v>
      </c>
      <c r="GU258" s="71">
        <v>1.69</v>
      </c>
      <c r="GV258" s="71">
        <v>1.69</v>
      </c>
      <c r="GW258" s="71">
        <v>0.73</v>
      </c>
      <c r="GX258" s="71">
        <v>0.73</v>
      </c>
      <c r="GY258" s="71">
        <v>0.73</v>
      </c>
      <c r="GZ258" s="71">
        <v>0.4</v>
      </c>
      <c r="HA258" s="71">
        <v>0.4</v>
      </c>
      <c r="HB258" s="71">
        <v>0.4</v>
      </c>
      <c r="HC258" s="71">
        <v>0.22</v>
      </c>
      <c r="HD258" s="71">
        <v>0.22</v>
      </c>
      <c r="HE258" s="71">
        <v>-1.1399999999999999</v>
      </c>
      <c r="HF258" s="71">
        <v>-1.1299999999999999</v>
      </c>
      <c r="HG258" s="71">
        <v>-1.1299999999999999</v>
      </c>
      <c r="HH258" s="71">
        <v>0.23</v>
      </c>
      <c r="HI258" s="71">
        <v>0.04</v>
      </c>
      <c r="HJ258" s="71">
        <v>0.04</v>
      </c>
      <c r="HK258" s="71">
        <v>2.44</v>
      </c>
      <c r="HL258" s="71">
        <v>2.4300000000000002</v>
      </c>
      <c r="HM258" s="71">
        <v>2.4300000000000002</v>
      </c>
      <c r="HN258" s="71">
        <v>0.03</v>
      </c>
      <c r="HO258" s="71">
        <v>0.04</v>
      </c>
      <c r="HP258" s="71">
        <v>0.04</v>
      </c>
      <c r="HQ258" s="71">
        <v>0.04</v>
      </c>
      <c r="HR258" s="71">
        <v>7.0000000000000007E-2</v>
      </c>
      <c r="HS258" s="71">
        <v>7.0000000000000007E-2</v>
      </c>
      <c r="HT258" s="71">
        <v>7.0000000000000007E-2</v>
      </c>
      <c r="HU258" s="71">
        <v>0.57999999999999996</v>
      </c>
      <c r="HV258" s="71">
        <v>0.57999999999999996</v>
      </c>
      <c r="HW258" s="71">
        <v>0.57999999999999996</v>
      </c>
      <c r="HX258" s="71">
        <v>0.01</v>
      </c>
      <c r="HY258" s="71">
        <v>0.01</v>
      </c>
      <c r="HZ258" s="71">
        <v>2.4300000000000002</v>
      </c>
      <c r="IA258" s="71">
        <v>2.5299999999999998</v>
      </c>
      <c r="IB258" s="71">
        <v>2.5299999999999998</v>
      </c>
      <c r="IC258" s="92">
        <v>0.38600000000000001</v>
      </c>
      <c r="ID258" s="92">
        <v>1.5239999999999998</v>
      </c>
      <c r="IE258" s="92">
        <v>1.5219999999999998</v>
      </c>
      <c r="IF258" s="92">
        <v>0.70799999999999996</v>
      </c>
      <c r="IG258" s="92">
        <v>0.29599999999999999</v>
      </c>
      <c r="IH258" s="92">
        <v>0.29399999999999998</v>
      </c>
      <c r="II258" s="92">
        <v>1.5980000000000001</v>
      </c>
      <c r="IJ258" s="92">
        <v>0.89200000000000013</v>
      </c>
      <c r="IK258" s="92">
        <v>0.89200000000000013</v>
      </c>
      <c r="IL258" s="92">
        <v>0.05</v>
      </c>
      <c r="IM258" s="92">
        <v>-3.4000000000000002E-2</v>
      </c>
      <c r="IN258" s="92">
        <v>-3.4000000000000002E-2</v>
      </c>
      <c r="IO258" s="92">
        <v>-1.0459999999999998</v>
      </c>
      <c r="IP258" s="92">
        <v>-0.99399999999999999</v>
      </c>
      <c r="IQ258" s="92">
        <v>-0.92799999999999994</v>
      </c>
      <c r="IR258" s="92">
        <v>1.6760000000000002</v>
      </c>
      <c r="IS258" s="92">
        <v>1.8920000000000001</v>
      </c>
      <c r="IT258" s="92">
        <v>1.89</v>
      </c>
      <c r="IU258" s="92">
        <v>1.482</v>
      </c>
      <c r="IV258" s="92">
        <v>1.3199999999999998</v>
      </c>
      <c r="IW258" s="92">
        <v>1.3199999999999998</v>
      </c>
      <c r="IX258" s="92">
        <v>0.19800000000000001</v>
      </c>
      <c r="IY258" s="92">
        <v>-1.999999999999999E-2</v>
      </c>
      <c r="IZ258" s="92"/>
    </row>
    <row r="259" spans="1:260" s="53" customFormat="1" ht="18" customHeight="1" x14ac:dyDescent="0.2">
      <c r="A259" s="97">
        <v>25209</v>
      </c>
      <c r="B259" s="20"/>
      <c r="C259" s="60"/>
      <c r="D259" s="29"/>
      <c r="E259" s="95"/>
      <c r="F259" s="35"/>
      <c r="G259" s="36" t="s">
        <v>251</v>
      </c>
      <c r="H259" s="71">
        <v>0.39</v>
      </c>
      <c r="I259" s="71">
        <v>-0.41</v>
      </c>
      <c r="J259" s="71">
        <v>-0.16</v>
      </c>
      <c r="K259" s="71">
        <v>-0.21</v>
      </c>
      <c r="L259" s="71">
        <v>0.11</v>
      </c>
      <c r="M259" s="71">
        <v>0.17</v>
      </c>
      <c r="N259" s="71">
        <v>0.17</v>
      </c>
      <c r="O259" s="71">
        <v>0.38</v>
      </c>
      <c r="P259" s="71">
        <v>0.06</v>
      </c>
      <c r="Q259" s="71">
        <v>0.06</v>
      </c>
      <c r="R259" s="71">
        <v>-0.13</v>
      </c>
      <c r="S259" s="71">
        <v>0.01</v>
      </c>
      <c r="T259" s="71">
        <v>0.02</v>
      </c>
      <c r="U259" s="71">
        <v>0.02</v>
      </c>
      <c r="V259" s="71">
        <v>0</v>
      </c>
      <c r="W259" s="71">
        <v>-0.47</v>
      </c>
      <c r="X259" s="71">
        <v>-0.5</v>
      </c>
      <c r="Y259" s="71">
        <v>-0.38</v>
      </c>
      <c r="Z259" s="71">
        <v>-0.21</v>
      </c>
      <c r="AA259" s="71">
        <v>-0.12</v>
      </c>
      <c r="AB259" s="71">
        <v>0.6</v>
      </c>
      <c r="AC259" s="71">
        <v>1</v>
      </c>
      <c r="AD259" s="71">
        <v>-1.1599999999999999</v>
      </c>
      <c r="AE259" s="71">
        <v>-2.1</v>
      </c>
      <c r="AF259" s="71">
        <v>-2</v>
      </c>
      <c r="AG259" s="71">
        <v>-0.43</v>
      </c>
      <c r="AH259" s="71">
        <v>-2.39</v>
      </c>
      <c r="AI259" s="71">
        <v>-2.39</v>
      </c>
      <c r="AJ259" s="71">
        <v>-0.99</v>
      </c>
      <c r="AK259" s="71">
        <v>1.64</v>
      </c>
      <c r="AL259" s="71">
        <v>1.3</v>
      </c>
      <c r="AM259" s="71">
        <v>0.75</v>
      </c>
      <c r="AN259" s="71">
        <v>-1.1399999999999999</v>
      </c>
      <c r="AO259" s="71">
        <v>-0.91</v>
      </c>
      <c r="AP259" s="71">
        <v>0.13</v>
      </c>
      <c r="AQ259" s="71">
        <v>1.59</v>
      </c>
      <c r="AR259" s="71">
        <v>-0.15</v>
      </c>
      <c r="AS259" s="71">
        <v>-1.32</v>
      </c>
      <c r="AT259" s="71">
        <v>0</v>
      </c>
      <c r="AU259" s="71">
        <v>0.14000000000000001</v>
      </c>
      <c r="AV259" s="71">
        <v>0</v>
      </c>
      <c r="AW259" s="71">
        <v>0.05</v>
      </c>
      <c r="AX259" s="71">
        <v>-0.9</v>
      </c>
      <c r="AY259" s="71">
        <v>-0.97</v>
      </c>
      <c r="AZ259" s="71">
        <v>-0.97</v>
      </c>
      <c r="BA259" s="71">
        <v>0</v>
      </c>
      <c r="BB259" s="71">
        <v>0</v>
      </c>
      <c r="BC259" s="71">
        <v>-0.16</v>
      </c>
      <c r="BD259" s="71">
        <v>-0.16</v>
      </c>
      <c r="BE259" s="71">
        <v>-0.17</v>
      </c>
      <c r="BF259" s="71">
        <v>-0.1</v>
      </c>
      <c r="BG259" s="71">
        <v>0.43</v>
      </c>
      <c r="BH259" s="71">
        <v>-0.55000000000000004</v>
      </c>
      <c r="BI259" s="71">
        <v>-0.45</v>
      </c>
      <c r="BJ259" s="71">
        <v>-1.02</v>
      </c>
      <c r="BK259" s="71">
        <v>0.19</v>
      </c>
      <c r="BL259" s="71">
        <v>1.35</v>
      </c>
      <c r="BM259" s="71">
        <v>1.35</v>
      </c>
      <c r="BN259" s="71">
        <v>4.3899999999999997</v>
      </c>
      <c r="BO259" s="71">
        <v>3.23</v>
      </c>
      <c r="BP259" s="71">
        <v>3.22</v>
      </c>
      <c r="BQ259" s="71">
        <v>0.28000000000000003</v>
      </c>
      <c r="BR259" s="71">
        <v>0.69</v>
      </c>
      <c r="BS259" s="71">
        <v>0.69</v>
      </c>
      <c r="BT259" s="71">
        <v>0.55000000000000004</v>
      </c>
      <c r="BU259" s="71">
        <v>0.14000000000000001</v>
      </c>
      <c r="BV259" s="71">
        <v>0.14000000000000001</v>
      </c>
      <c r="BW259" s="71">
        <v>1.43</v>
      </c>
      <c r="BX259" s="71">
        <v>1.44</v>
      </c>
      <c r="BY259" s="71">
        <v>1.42</v>
      </c>
      <c r="BZ259" s="71">
        <v>0</v>
      </c>
      <c r="CA259" s="71">
        <v>0</v>
      </c>
      <c r="CB259" s="71">
        <v>0.38</v>
      </c>
      <c r="CC259" s="71">
        <v>1.29</v>
      </c>
      <c r="CD259" s="71">
        <v>2.11</v>
      </c>
      <c r="CE259" s="71">
        <v>1.71</v>
      </c>
      <c r="CF259" s="71">
        <v>0.81</v>
      </c>
      <c r="CG259" s="71">
        <v>0</v>
      </c>
      <c r="CH259" s="71">
        <v>0</v>
      </c>
      <c r="CI259" s="71">
        <v>0</v>
      </c>
      <c r="CJ259" s="71">
        <v>-0.37</v>
      </c>
      <c r="CK259" s="71">
        <v>1.01</v>
      </c>
      <c r="CL259" s="71">
        <v>1.18</v>
      </c>
      <c r="CM259" s="71">
        <v>1.41</v>
      </c>
      <c r="CN259" s="71">
        <v>-7.0000000000000007E-2</v>
      </c>
      <c r="CO259" s="71">
        <v>-7.0000000000000007E-2</v>
      </c>
      <c r="CP259" s="71">
        <v>0.56999999999999995</v>
      </c>
      <c r="CQ259" s="71">
        <v>0.56999999999999995</v>
      </c>
      <c r="CR259" s="71">
        <v>0.56999999999999995</v>
      </c>
      <c r="CS259" s="71">
        <v>0</v>
      </c>
      <c r="CT259" s="71">
        <v>1.38</v>
      </c>
      <c r="CU259" s="71">
        <v>2.42</v>
      </c>
      <c r="CV259" s="71">
        <v>2.42</v>
      </c>
      <c r="CW259" s="71">
        <v>1.05</v>
      </c>
      <c r="CX259" s="71">
        <v>-4.4400000000000004</v>
      </c>
      <c r="CY259" s="71">
        <v>-3.09</v>
      </c>
      <c r="CZ259" s="71">
        <v>-3.07</v>
      </c>
      <c r="DA259" s="71">
        <v>2.5299999999999998</v>
      </c>
      <c r="DB259" s="71">
        <v>-1.32</v>
      </c>
      <c r="DC259" s="71">
        <v>-0.74</v>
      </c>
      <c r="DD259" s="71">
        <v>-1.77</v>
      </c>
      <c r="DE259" s="71">
        <v>0.94</v>
      </c>
      <c r="DF259" s="71">
        <v>0.35</v>
      </c>
      <c r="DG259" s="71">
        <v>0.35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0</v>
      </c>
      <c r="DN259" s="71">
        <v>0</v>
      </c>
      <c r="DO259" s="71">
        <v>0</v>
      </c>
      <c r="DP259" s="71">
        <v>1</v>
      </c>
      <c r="DQ259" s="71">
        <v>0.99</v>
      </c>
      <c r="DR259" s="71">
        <v>1</v>
      </c>
      <c r="DS259" s="71">
        <v>3.11</v>
      </c>
      <c r="DT259" s="71">
        <v>3.12</v>
      </c>
      <c r="DU259" s="71">
        <v>3.12</v>
      </c>
      <c r="DV259" s="71">
        <v>2.7</v>
      </c>
      <c r="DW259" s="71">
        <v>5.25</v>
      </c>
      <c r="DX259" s="71">
        <v>4.79</v>
      </c>
      <c r="DY259" s="71">
        <v>2.44</v>
      </c>
      <c r="DZ259" s="71">
        <v>0.79</v>
      </c>
      <c r="EA259" s="71">
        <v>0.79</v>
      </c>
      <c r="EB259" s="71">
        <v>0.99</v>
      </c>
      <c r="EC259" s="71">
        <v>-2.96</v>
      </c>
      <c r="ED259" s="71">
        <v>-2.96</v>
      </c>
      <c r="EE259" s="71">
        <v>-3.83</v>
      </c>
      <c r="EF259" s="71">
        <v>0</v>
      </c>
      <c r="EG259" s="71">
        <v>0</v>
      </c>
      <c r="EH259" s="71">
        <v>0</v>
      </c>
      <c r="EI259" s="71">
        <v>0</v>
      </c>
      <c r="EJ259" s="71">
        <v>0</v>
      </c>
      <c r="EK259" s="71">
        <v>2.09</v>
      </c>
      <c r="EL259" s="71">
        <v>2.09</v>
      </c>
      <c r="EM259" s="71">
        <v>2.09</v>
      </c>
      <c r="EN259" s="71">
        <v>-0.27</v>
      </c>
      <c r="EO259" s="71">
        <v>0.14000000000000001</v>
      </c>
      <c r="EP259" s="71">
        <v>0.14000000000000001</v>
      </c>
      <c r="EQ259" s="71">
        <v>0.79</v>
      </c>
      <c r="ER259" s="71">
        <v>0.78</v>
      </c>
      <c r="ES259" s="71">
        <v>0.78</v>
      </c>
      <c r="ET259" s="71">
        <v>0.41</v>
      </c>
      <c r="EU259" s="71">
        <v>0</v>
      </c>
      <c r="EV259" s="71">
        <v>0</v>
      </c>
      <c r="EW259" s="71">
        <v>0</v>
      </c>
      <c r="EX259" s="71">
        <v>0</v>
      </c>
      <c r="EY259" s="71">
        <v>0</v>
      </c>
      <c r="EZ259" s="71">
        <v>0</v>
      </c>
      <c r="FA259" s="71">
        <v>0</v>
      </c>
      <c r="FB259" s="71">
        <v>0</v>
      </c>
      <c r="FC259" s="71">
        <v>1.43</v>
      </c>
      <c r="FD259" s="71">
        <v>1.43</v>
      </c>
      <c r="FE259" s="71">
        <v>1.0900000000000001</v>
      </c>
      <c r="FF259" s="71">
        <v>1.37</v>
      </c>
      <c r="FG259" s="71">
        <v>4.09</v>
      </c>
      <c r="FH259" s="71">
        <v>4.4400000000000004</v>
      </c>
      <c r="FI259" s="71">
        <v>4.49</v>
      </c>
      <c r="FJ259" s="71">
        <v>2.2000000000000002</v>
      </c>
      <c r="FK259" s="71">
        <v>2.56</v>
      </c>
      <c r="FL259" s="71">
        <v>0.73</v>
      </c>
      <c r="FM259" s="71">
        <v>1.34</v>
      </c>
      <c r="FN259" s="71">
        <v>0.39</v>
      </c>
      <c r="FO259" s="71">
        <v>0.27</v>
      </c>
      <c r="FP259" s="71">
        <v>-0.75</v>
      </c>
      <c r="FQ259" s="71">
        <v>-0.15</v>
      </c>
      <c r="FR259" s="71">
        <v>0</v>
      </c>
      <c r="FS259" s="71">
        <v>0</v>
      </c>
      <c r="FT259" s="71">
        <v>0</v>
      </c>
      <c r="FU259" s="71">
        <v>0</v>
      </c>
      <c r="FV259" s="71">
        <v>0</v>
      </c>
      <c r="FW259" s="71">
        <v>0</v>
      </c>
      <c r="FX259" s="71">
        <v>0</v>
      </c>
      <c r="FY259" s="71">
        <v>0.32</v>
      </c>
      <c r="FZ259" s="71">
        <v>0.32</v>
      </c>
      <c r="GA259" s="71">
        <v>0.32</v>
      </c>
      <c r="GB259" s="71">
        <v>0</v>
      </c>
      <c r="GC259" s="71">
        <v>0</v>
      </c>
      <c r="GD259" s="71">
        <v>0</v>
      </c>
      <c r="GE259" s="71">
        <v>0</v>
      </c>
      <c r="GF259" s="71">
        <v>0.28999999999999998</v>
      </c>
      <c r="GG259" s="71">
        <v>-0.32</v>
      </c>
      <c r="GH259" s="71">
        <v>-0.33</v>
      </c>
      <c r="GI259" s="71">
        <v>-1.34</v>
      </c>
      <c r="GJ259" s="71">
        <v>-0.75</v>
      </c>
      <c r="GK259" s="71">
        <v>-0.74</v>
      </c>
      <c r="GL259" s="71">
        <v>0.43</v>
      </c>
      <c r="GM259" s="71">
        <v>0.43</v>
      </c>
      <c r="GN259" s="71">
        <v>1.17</v>
      </c>
      <c r="GO259" s="71">
        <v>0.94</v>
      </c>
      <c r="GP259" s="71">
        <v>5.28</v>
      </c>
      <c r="GQ259" s="71">
        <v>4.5199999999999996</v>
      </c>
      <c r="GR259" s="71">
        <v>3.75</v>
      </c>
      <c r="GS259" s="71">
        <v>-1.6</v>
      </c>
      <c r="GT259" s="71">
        <v>0.11</v>
      </c>
      <c r="GU259" s="71">
        <v>0.64</v>
      </c>
      <c r="GV259" s="71">
        <v>2.2999999999999998</v>
      </c>
      <c r="GW259" s="71">
        <v>0.55000000000000004</v>
      </c>
      <c r="GX259" s="71">
        <v>0.84</v>
      </c>
      <c r="GY259" s="71">
        <v>0.41</v>
      </c>
      <c r="GZ259" s="71">
        <v>0.41</v>
      </c>
      <c r="HA259" s="71">
        <v>-0.15</v>
      </c>
      <c r="HB259" s="71">
        <v>0.21</v>
      </c>
      <c r="HC259" s="71">
        <v>0.63</v>
      </c>
      <c r="HD259" s="71">
        <v>0.9</v>
      </c>
      <c r="HE259" s="71">
        <v>0.99</v>
      </c>
      <c r="HF259" s="71">
        <v>-1.08</v>
      </c>
      <c r="HG259" s="71">
        <v>-0.94</v>
      </c>
      <c r="HH259" s="71">
        <v>0.46</v>
      </c>
      <c r="HI259" s="71">
        <v>3.62</v>
      </c>
      <c r="HJ259" s="71">
        <v>4.03</v>
      </c>
      <c r="HK259" s="71">
        <v>3.71</v>
      </c>
      <c r="HL259" s="71">
        <v>5.12</v>
      </c>
      <c r="HM259" s="71">
        <v>3.79</v>
      </c>
      <c r="HN259" s="71">
        <v>2.92</v>
      </c>
      <c r="HO259" s="71">
        <v>0.16</v>
      </c>
      <c r="HP259" s="71">
        <v>0.51</v>
      </c>
      <c r="HQ259" s="71">
        <v>-0.05</v>
      </c>
      <c r="HR259" s="71">
        <v>-0.05</v>
      </c>
      <c r="HS259" s="71">
        <v>0.18</v>
      </c>
      <c r="HT259" s="71">
        <v>3.08</v>
      </c>
      <c r="HU259" s="71">
        <v>3.08</v>
      </c>
      <c r="HV259" s="71">
        <v>2.96</v>
      </c>
      <c r="HW259" s="71">
        <v>3.95</v>
      </c>
      <c r="HX259" s="71">
        <v>4.76</v>
      </c>
      <c r="HY259" s="71">
        <v>4.84</v>
      </c>
      <c r="HZ259" s="71">
        <v>0.7</v>
      </c>
      <c r="IA259" s="71">
        <v>-0.15</v>
      </c>
      <c r="IB259" s="71">
        <v>0</v>
      </c>
      <c r="IC259" s="41">
        <v>1.018</v>
      </c>
      <c r="ID259" s="41">
        <v>0.71399999999999997</v>
      </c>
      <c r="IE259" s="41">
        <v>0.99799999999999989</v>
      </c>
      <c r="IF259" s="41">
        <v>0.80799999999999983</v>
      </c>
      <c r="IG259" s="41">
        <v>-0.30400000000000005</v>
      </c>
      <c r="IH259" s="41">
        <v>-0.27400000000000002</v>
      </c>
      <c r="II259" s="41">
        <v>-0.10800000000000005</v>
      </c>
      <c r="IJ259" s="41">
        <v>0.68600000000000005</v>
      </c>
      <c r="IK259" s="41">
        <v>0.4200000000000001</v>
      </c>
      <c r="IL259" s="41">
        <v>3.1999999999999855E-2</v>
      </c>
      <c r="IM259" s="41">
        <v>0.15400000000000003</v>
      </c>
      <c r="IN259" s="41">
        <v>0.21000000000000005</v>
      </c>
      <c r="IO259" s="41">
        <v>1.1779999999999999</v>
      </c>
      <c r="IP259" s="41">
        <v>7.5999999999999929E-2</v>
      </c>
      <c r="IQ259" s="41">
        <v>0.22000000000000003</v>
      </c>
      <c r="IR259" s="41">
        <v>-0.20600000000000002</v>
      </c>
      <c r="IS259" s="41">
        <v>1.032</v>
      </c>
      <c r="IT259" s="41">
        <v>0.99600000000000011</v>
      </c>
      <c r="IU259" s="41">
        <v>1.3199999999999998</v>
      </c>
      <c r="IV259" s="41">
        <v>1.468</v>
      </c>
      <c r="IW259" s="41">
        <v>1.198</v>
      </c>
      <c r="IX259" s="41">
        <v>0.66600000000000004</v>
      </c>
      <c r="IY259" s="41">
        <v>3.2000000000000001E-2</v>
      </c>
      <c r="IZ259" s="41"/>
    </row>
    <row r="260" spans="1:260" s="53" customFormat="1" ht="18" customHeight="1" x14ac:dyDescent="0.2">
      <c r="A260" s="97">
        <v>25210</v>
      </c>
      <c r="B260" s="20"/>
      <c r="C260" s="60"/>
      <c r="D260" s="29"/>
      <c r="E260" s="95"/>
      <c r="F260" s="35"/>
      <c r="G260" s="36" t="s">
        <v>252</v>
      </c>
      <c r="H260" s="71">
        <v>0.39</v>
      </c>
      <c r="I260" s="71">
        <v>-0.41</v>
      </c>
      <c r="J260" s="71">
        <v>-0.16</v>
      </c>
      <c r="K260" s="71">
        <v>-0.21</v>
      </c>
      <c r="L260" s="71">
        <v>0.11</v>
      </c>
      <c r="M260" s="71">
        <v>0.17</v>
      </c>
      <c r="N260" s="71">
        <v>0.17</v>
      </c>
      <c r="O260" s="71">
        <v>0.38</v>
      </c>
      <c r="P260" s="71">
        <v>0.06</v>
      </c>
      <c r="Q260" s="71">
        <v>0.06</v>
      </c>
      <c r="R260" s="71">
        <v>-0.13</v>
      </c>
      <c r="S260" s="71">
        <v>0.01</v>
      </c>
      <c r="T260" s="71">
        <v>0.02</v>
      </c>
      <c r="U260" s="71">
        <v>0.02</v>
      </c>
      <c r="V260" s="71">
        <v>0</v>
      </c>
      <c r="W260" s="71">
        <v>-0.47</v>
      </c>
      <c r="X260" s="71">
        <v>-0.5</v>
      </c>
      <c r="Y260" s="71">
        <v>-0.38</v>
      </c>
      <c r="Z260" s="71">
        <v>-0.21</v>
      </c>
      <c r="AA260" s="71">
        <v>-0.12</v>
      </c>
      <c r="AB260" s="71">
        <v>0.6</v>
      </c>
      <c r="AC260" s="71">
        <v>1</v>
      </c>
      <c r="AD260" s="71">
        <v>-1.1599999999999999</v>
      </c>
      <c r="AE260" s="71">
        <v>-2.1</v>
      </c>
      <c r="AF260" s="71">
        <v>-2</v>
      </c>
      <c r="AG260" s="71">
        <v>-0.43</v>
      </c>
      <c r="AH260" s="71">
        <v>-2.39</v>
      </c>
      <c r="AI260" s="71">
        <v>-2.39</v>
      </c>
      <c r="AJ260" s="71">
        <v>-0.99</v>
      </c>
      <c r="AK260" s="71">
        <v>1.64</v>
      </c>
      <c r="AL260" s="71">
        <v>1.3</v>
      </c>
      <c r="AM260" s="71">
        <v>0.75</v>
      </c>
      <c r="AN260" s="71">
        <v>-1.1399999999999999</v>
      </c>
      <c r="AO260" s="71">
        <v>-0.91</v>
      </c>
      <c r="AP260" s="71">
        <v>0.13</v>
      </c>
      <c r="AQ260" s="71">
        <v>1.59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0.03</v>
      </c>
      <c r="AX260" s="71">
        <v>0.03</v>
      </c>
      <c r="AY260" s="71">
        <v>0.03</v>
      </c>
      <c r="AZ260" s="71">
        <v>0</v>
      </c>
      <c r="BA260" s="71">
        <v>0</v>
      </c>
      <c r="BB260" s="71">
        <v>0</v>
      </c>
      <c r="BC260" s="71">
        <v>-0.1</v>
      </c>
      <c r="BD260" s="71">
        <v>-0.1</v>
      </c>
      <c r="BE260" s="71">
        <v>-0.19</v>
      </c>
      <c r="BF260" s="71">
        <v>0</v>
      </c>
      <c r="BG260" s="71">
        <v>0</v>
      </c>
      <c r="BH260" s="71">
        <v>0</v>
      </c>
      <c r="BI260" s="71">
        <v>0</v>
      </c>
      <c r="BJ260" s="71">
        <v>0</v>
      </c>
      <c r="BK260" s="71">
        <v>2.0099999999999998</v>
      </c>
      <c r="BL260" s="71">
        <v>2.0099999999999998</v>
      </c>
      <c r="BM260" s="71">
        <v>1.35</v>
      </c>
      <c r="BN260" s="71">
        <v>0</v>
      </c>
      <c r="BO260" s="71">
        <v>0</v>
      </c>
      <c r="BP260" s="71">
        <v>0</v>
      </c>
      <c r="BQ260" s="71">
        <v>0</v>
      </c>
      <c r="BR260" s="71">
        <v>-1.93</v>
      </c>
      <c r="BS260" s="71">
        <v>-1.93</v>
      </c>
      <c r="BT260" s="71">
        <v>2.25</v>
      </c>
      <c r="BU260" s="71">
        <v>4.2699999999999996</v>
      </c>
      <c r="BV260" s="71">
        <v>6.47</v>
      </c>
      <c r="BW260" s="71">
        <v>6.61</v>
      </c>
      <c r="BX260" s="71">
        <v>6.57</v>
      </c>
      <c r="BY260" s="71">
        <v>4.41</v>
      </c>
      <c r="BZ260" s="71">
        <v>-0.05</v>
      </c>
      <c r="CA260" s="71">
        <v>0</v>
      </c>
      <c r="CB260" s="71">
        <v>0</v>
      </c>
      <c r="CC260" s="71">
        <v>0</v>
      </c>
      <c r="CD260" s="71">
        <v>0</v>
      </c>
      <c r="CE260" s="71">
        <v>-0.68</v>
      </c>
      <c r="CF260" s="71">
        <v>-0.68</v>
      </c>
      <c r="CG260" s="71">
        <v>-0.68</v>
      </c>
      <c r="CH260" s="71">
        <v>0</v>
      </c>
      <c r="CI260" s="71">
        <v>0</v>
      </c>
      <c r="CJ260" s="71">
        <v>1.93</v>
      </c>
      <c r="CK260" s="71">
        <v>-1.1399999999999999</v>
      </c>
      <c r="CL260" s="71">
        <v>-1.1399999999999999</v>
      </c>
      <c r="CM260" s="71">
        <v>-2.4</v>
      </c>
      <c r="CN260" s="71">
        <v>-1.36</v>
      </c>
      <c r="CO260" s="71">
        <v>-1.36</v>
      </c>
      <c r="CP260" s="71">
        <v>-1.36</v>
      </c>
      <c r="CQ260" s="71">
        <v>0</v>
      </c>
      <c r="CR260" s="71">
        <v>0</v>
      </c>
      <c r="CS260" s="71">
        <v>0</v>
      </c>
      <c r="CT260" s="71">
        <v>0</v>
      </c>
      <c r="CU260" s="71">
        <v>0</v>
      </c>
      <c r="CV260" s="71">
        <v>0</v>
      </c>
      <c r="CW260" s="71">
        <v>1.94</v>
      </c>
      <c r="CX260" s="71">
        <v>1.93</v>
      </c>
      <c r="CY260" s="71">
        <v>1.93</v>
      </c>
      <c r="CZ260" s="71">
        <v>1.95</v>
      </c>
      <c r="DA260" s="71">
        <v>1.94</v>
      </c>
      <c r="DB260" s="71">
        <v>1.95</v>
      </c>
      <c r="DC260" s="71">
        <v>0</v>
      </c>
      <c r="DD260" s="71">
        <v>0</v>
      </c>
      <c r="DE260" s="71">
        <v>0.73</v>
      </c>
      <c r="DF260" s="71">
        <v>1.0900000000000001</v>
      </c>
      <c r="DG260" s="71">
        <v>1.0900000000000001</v>
      </c>
      <c r="DH260" s="71">
        <v>2.81</v>
      </c>
      <c r="DI260" s="71">
        <v>1.88</v>
      </c>
      <c r="DJ260" s="71">
        <v>1.88</v>
      </c>
      <c r="DK260" s="71">
        <v>0</v>
      </c>
      <c r="DL260" s="71">
        <v>0</v>
      </c>
      <c r="DM260" s="71">
        <v>0</v>
      </c>
      <c r="DN260" s="71">
        <v>0</v>
      </c>
      <c r="DO260" s="71">
        <v>4.75</v>
      </c>
      <c r="DP260" s="71">
        <v>3.13</v>
      </c>
      <c r="DQ260" s="71">
        <v>4.74</v>
      </c>
      <c r="DR260" s="71">
        <v>2.3199999999999998</v>
      </c>
      <c r="DS260" s="71">
        <v>3.51</v>
      </c>
      <c r="DT260" s="71">
        <v>3.52</v>
      </c>
      <c r="DU260" s="71">
        <v>0</v>
      </c>
      <c r="DV260" s="71">
        <v>0</v>
      </c>
      <c r="DW260" s="71">
        <v>0</v>
      </c>
      <c r="DX260" s="71">
        <v>0</v>
      </c>
      <c r="DY260" s="71">
        <v>0</v>
      </c>
      <c r="DZ260" s="71">
        <v>1.84</v>
      </c>
      <c r="EA260" s="71">
        <v>1.84</v>
      </c>
      <c r="EB260" s="71">
        <v>1.84</v>
      </c>
      <c r="EC260" s="71">
        <v>0</v>
      </c>
      <c r="ED260" s="71">
        <v>0</v>
      </c>
      <c r="EE260" s="71">
        <v>0</v>
      </c>
      <c r="EF260" s="71">
        <v>0</v>
      </c>
      <c r="EG260" s="71">
        <v>0</v>
      </c>
      <c r="EH260" s="71">
        <v>0</v>
      </c>
      <c r="EI260" s="71">
        <v>-0.99</v>
      </c>
      <c r="EJ260" s="71">
        <v>-0.99</v>
      </c>
      <c r="EK260" s="71">
        <v>-0.99</v>
      </c>
      <c r="EL260" s="71">
        <v>0</v>
      </c>
      <c r="EM260" s="71">
        <v>0</v>
      </c>
      <c r="EN260" s="71">
        <v>0</v>
      </c>
      <c r="EO260" s="71">
        <v>0</v>
      </c>
      <c r="EP260" s="71">
        <v>0</v>
      </c>
      <c r="EQ260" s="71">
        <v>0</v>
      </c>
      <c r="ER260" s="71">
        <v>0</v>
      </c>
      <c r="ES260" s="71">
        <v>0</v>
      </c>
      <c r="ET260" s="71">
        <v>0</v>
      </c>
      <c r="EU260" s="71">
        <v>0</v>
      </c>
      <c r="EV260" s="71">
        <v>0</v>
      </c>
      <c r="EW260" s="71">
        <v>0</v>
      </c>
      <c r="EX260" s="71">
        <v>0</v>
      </c>
      <c r="EY260" s="71">
        <v>0</v>
      </c>
      <c r="EZ260" s="71">
        <v>0</v>
      </c>
      <c r="FA260" s="71">
        <v>0</v>
      </c>
      <c r="FB260" s="71">
        <v>3.74</v>
      </c>
      <c r="FC260" s="71">
        <v>5.83</v>
      </c>
      <c r="FD260" s="71">
        <v>8.18</v>
      </c>
      <c r="FE260" s="71">
        <v>2.2400000000000002</v>
      </c>
      <c r="FF260" s="71">
        <v>1.45</v>
      </c>
      <c r="FG260" s="71">
        <v>0</v>
      </c>
      <c r="FH260" s="71">
        <v>0</v>
      </c>
      <c r="FI260" s="71">
        <v>0</v>
      </c>
      <c r="FJ260" s="71">
        <v>0</v>
      </c>
      <c r="FK260" s="71">
        <v>0</v>
      </c>
      <c r="FL260" s="71">
        <v>0</v>
      </c>
      <c r="FM260" s="71">
        <v>0</v>
      </c>
      <c r="FN260" s="71">
        <v>0</v>
      </c>
      <c r="FO260" s="71">
        <v>0</v>
      </c>
      <c r="FP260" s="71">
        <v>0</v>
      </c>
      <c r="FQ260" s="71">
        <v>0</v>
      </c>
      <c r="FR260" s="71">
        <v>0</v>
      </c>
      <c r="FS260" s="71">
        <v>0</v>
      </c>
      <c r="FT260" s="71">
        <v>0</v>
      </c>
      <c r="FU260" s="71">
        <v>0</v>
      </c>
      <c r="FV260" s="71">
        <v>-2.08</v>
      </c>
      <c r="FW260" s="71">
        <v>-2.0699999999999998</v>
      </c>
      <c r="FX260" s="71">
        <v>-2.08</v>
      </c>
      <c r="FY260" s="71">
        <v>0</v>
      </c>
      <c r="FZ260" s="71">
        <v>0</v>
      </c>
      <c r="GA260" s="71">
        <v>0</v>
      </c>
      <c r="GB260" s="71">
        <v>0</v>
      </c>
      <c r="GC260" s="71">
        <v>0</v>
      </c>
      <c r="GD260" s="71">
        <v>0</v>
      </c>
      <c r="GE260" s="71">
        <v>0</v>
      </c>
      <c r="GF260" s="71">
        <v>0</v>
      </c>
      <c r="GG260" s="71">
        <v>0</v>
      </c>
      <c r="GH260" s="71">
        <v>0</v>
      </c>
      <c r="GI260" s="71">
        <v>0</v>
      </c>
      <c r="GJ260" s="71">
        <v>0</v>
      </c>
      <c r="GK260" s="71">
        <v>0</v>
      </c>
      <c r="GL260" s="71">
        <v>0</v>
      </c>
      <c r="GM260" s="71">
        <v>0</v>
      </c>
      <c r="GN260" s="71">
        <v>0</v>
      </c>
      <c r="GO260" s="71">
        <v>0</v>
      </c>
      <c r="GP260" s="71">
        <v>0</v>
      </c>
      <c r="GQ260" s="71">
        <v>0</v>
      </c>
      <c r="GR260" s="71">
        <v>3.97</v>
      </c>
      <c r="GS260" s="71">
        <v>3.97</v>
      </c>
      <c r="GT260" s="71">
        <v>3.96</v>
      </c>
      <c r="GU260" s="71">
        <v>0</v>
      </c>
      <c r="GV260" s="71">
        <v>0</v>
      </c>
      <c r="GW260" s="71">
        <v>0</v>
      </c>
      <c r="GX260" s="71">
        <v>3.83</v>
      </c>
      <c r="GY260" s="71">
        <v>3.83</v>
      </c>
      <c r="GZ260" s="71">
        <v>3.83</v>
      </c>
      <c r="HA260" s="71">
        <v>0</v>
      </c>
      <c r="HB260" s="71">
        <v>0</v>
      </c>
      <c r="HC260" s="71">
        <v>0</v>
      </c>
      <c r="HD260" s="71">
        <v>0</v>
      </c>
      <c r="HE260" s="71">
        <v>0</v>
      </c>
      <c r="HF260" s="71">
        <v>0</v>
      </c>
      <c r="HG260" s="71">
        <v>0</v>
      </c>
      <c r="HH260" s="71">
        <v>0</v>
      </c>
      <c r="HI260" s="71">
        <v>0</v>
      </c>
      <c r="HJ260" s="71">
        <v>0</v>
      </c>
      <c r="HK260" s="71">
        <v>0</v>
      </c>
      <c r="HL260" s="71">
        <v>1.71</v>
      </c>
      <c r="HM260" s="71">
        <v>1.71</v>
      </c>
      <c r="HN260" s="71">
        <v>1.71</v>
      </c>
      <c r="HO260" s="71">
        <v>0</v>
      </c>
      <c r="HP260" s="71">
        <v>0</v>
      </c>
      <c r="HQ260" s="71">
        <v>0</v>
      </c>
      <c r="HR260" s="71">
        <v>-3.54</v>
      </c>
      <c r="HS260" s="71">
        <v>-3.54</v>
      </c>
      <c r="HT260" s="71">
        <v>-3.54</v>
      </c>
      <c r="HU260" s="71">
        <v>0</v>
      </c>
      <c r="HV260" s="71">
        <v>0</v>
      </c>
      <c r="HW260" s="71">
        <v>0</v>
      </c>
      <c r="HX260" s="71">
        <v>0</v>
      </c>
      <c r="HY260" s="71">
        <v>0</v>
      </c>
      <c r="HZ260" s="71">
        <v>0</v>
      </c>
      <c r="IA260" s="71">
        <v>0</v>
      </c>
      <c r="IB260" s="71">
        <v>0</v>
      </c>
      <c r="IC260" s="41">
        <v>0.48399999999999999</v>
      </c>
      <c r="ID260" s="41">
        <v>0.8879999999999999</v>
      </c>
      <c r="IE260" s="41">
        <v>0.36799999999999999</v>
      </c>
      <c r="IF260" s="41">
        <v>0.36799999999999999</v>
      </c>
      <c r="IG260" s="41">
        <v>0</v>
      </c>
      <c r="IH260" s="41">
        <v>0.76600000000000001</v>
      </c>
      <c r="II260" s="41">
        <v>1.1679999999999999</v>
      </c>
      <c r="IJ260" s="41">
        <v>1.1679999999999999</v>
      </c>
      <c r="IK260" s="41">
        <v>0.65800000000000003</v>
      </c>
      <c r="IL260" s="41">
        <v>0.38600000000000001</v>
      </c>
      <c r="IM260" s="41">
        <v>0.188</v>
      </c>
      <c r="IN260" s="41">
        <v>0.192</v>
      </c>
      <c r="IO260" s="41">
        <v>0.19</v>
      </c>
      <c r="IP260" s="41">
        <v>-0.41200000000000003</v>
      </c>
      <c r="IQ260" s="41">
        <v>-0.8</v>
      </c>
      <c r="IR260" s="41">
        <v>3.3999999999999989E-2</v>
      </c>
      <c r="IS260" s="41">
        <v>1</v>
      </c>
      <c r="IT260" s="41">
        <v>1.512</v>
      </c>
      <c r="IU260" s="41">
        <v>1.54</v>
      </c>
      <c r="IV260" s="41">
        <v>2.218</v>
      </c>
      <c r="IW260" s="41">
        <v>1.6</v>
      </c>
      <c r="IX260" s="41">
        <v>0.70799999999999996</v>
      </c>
      <c r="IY260" s="41">
        <v>0</v>
      </c>
      <c r="IZ260" s="41"/>
    </row>
    <row r="261" spans="1:260" s="53" customFormat="1" ht="18" customHeight="1" x14ac:dyDescent="0.2">
      <c r="A261" s="97">
        <v>25211</v>
      </c>
      <c r="B261" s="20"/>
      <c r="C261" s="60"/>
      <c r="D261" s="29"/>
      <c r="E261" s="95"/>
      <c r="F261" s="35"/>
      <c r="G261" s="36" t="s">
        <v>253</v>
      </c>
      <c r="H261" s="71">
        <v>0.39</v>
      </c>
      <c r="I261" s="71">
        <v>-0.41</v>
      </c>
      <c r="J261" s="71">
        <v>-0.16</v>
      </c>
      <c r="K261" s="71">
        <v>-0.21</v>
      </c>
      <c r="L261" s="71">
        <v>0.11</v>
      </c>
      <c r="M261" s="71">
        <v>0.17</v>
      </c>
      <c r="N261" s="71">
        <v>0.17</v>
      </c>
      <c r="O261" s="71">
        <v>0.38</v>
      </c>
      <c r="P261" s="71">
        <v>0.06</v>
      </c>
      <c r="Q261" s="71">
        <v>0.06</v>
      </c>
      <c r="R261" s="71">
        <v>-0.13</v>
      </c>
      <c r="S261" s="71">
        <v>0.01</v>
      </c>
      <c r="T261" s="71">
        <v>0.02</v>
      </c>
      <c r="U261" s="71">
        <v>0.02</v>
      </c>
      <c r="V261" s="71">
        <v>0</v>
      </c>
      <c r="W261" s="71">
        <v>-0.47</v>
      </c>
      <c r="X261" s="71">
        <v>-0.5</v>
      </c>
      <c r="Y261" s="71">
        <v>-0.38</v>
      </c>
      <c r="Z261" s="71">
        <v>-0.21</v>
      </c>
      <c r="AA261" s="71">
        <v>-0.12</v>
      </c>
      <c r="AB261" s="71">
        <v>0.6</v>
      </c>
      <c r="AC261" s="71">
        <v>1</v>
      </c>
      <c r="AD261" s="71">
        <v>-1.1599999999999999</v>
      </c>
      <c r="AE261" s="71">
        <v>-2.1</v>
      </c>
      <c r="AF261" s="71">
        <v>-2</v>
      </c>
      <c r="AG261" s="71">
        <v>-0.43</v>
      </c>
      <c r="AH261" s="71">
        <v>-2.39</v>
      </c>
      <c r="AI261" s="71">
        <v>-2.39</v>
      </c>
      <c r="AJ261" s="71">
        <v>-0.99</v>
      </c>
      <c r="AK261" s="71">
        <v>1.64</v>
      </c>
      <c r="AL261" s="71">
        <v>1.3</v>
      </c>
      <c r="AM261" s="71">
        <v>0.75</v>
      </c>
      <c r="AN261" s="71">
        <v>-1.1399999999999999</v>
      </c>
      <c r="AO261" s="71">
        <v>-0.91</v>
      </c>
      <c r="AP261" s="71">
        <v>0.13</v>
      </c>
      <c r="AQ261" s="71">
        <v>1.59</v>
      </c>
      <c r="AR261" s="71">
        <v>2.93</v>
      </c>
      <c r="AS261" s="71">
        <v>2.93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0</v>
      </c>
      <c r="BB261" s="71">
        <v>0</v>
      </c>
      <c r="BC261" s="71">
        <v>0</v>
      </c>
      <c r="BD261" s="71">
        <v>0</v>
      </c>
      <c r="BE261" s="71">
        <v>2.36</v>
      </c>
      <c r="BF261" s="71">
        <v>2.36</v>
      </c>
      <c r="BG261" s="71">
        <v>2.35</v>
      </c>
      <c r="BH261" s="71">
        <v>0</v>
      </c>
      <c r="BI261" s="71">
        <v>0</v>
      </c>
      <c r="BJ261" s="71">
        <v>0</v>
      </c>
      <c r="BK261" s="71">
        <v>0</v>
      </c>
      <c r="BL261" s="71">
        <v>0</v>
      </c>
      <c r="BM261" s="71">
        <v>0</v>
      </c>
      <c r="BN261" s="71">
        <v>-1.4</v>
      </c>
      <c r="BO261" s="71">
        <v>-1.4</v>
      </c>
      <c r="BP261" s="71">
        <v>-1.39</v>
      </c>
      <c r="BQ261" s="71">
        <v>-0.23</v>
      </c>
      <c r="BR261" s="71">
        <v>-0.23</v>
      </c>
      <c r="BS261" s="71">
        <v>-0.23</v>
      </c>
      <c r="BT261" s="71">
        <v>0</v>
      </c>
      <c r="BU261" s="71">
        <v>0</v>
      </c>
      <c r="BV261" s="71">
        <v>0</v>
      </c>
      <c r="BW261" s="71">
        <v>0</v>
      </c>
      <c r="BX261" s="71">
        <v>0</v>
      </c>
      <c r="BY261" s="71">
        <v>0</v>
      </c>
      <c r="BZ261" s="71">
        <v>0</v>
      </c>
      <c r="CA261" s="71">
        <v>0</v>
      </c>
      <c r="CB261" s="71">
        <v>0</v>
      </c>
      <c r="CC261" s="71">
        <v>0</v>
      </c>
      <c r="CD261" s="71">
        <v>0</v>
      </c>
      <c r="CE261" s="71">
        <v>0</v>
      </c>
      <c r="CF261" s="71">
        <v>0</v>
      </c>
      <c r="CG261" s="71">
        <v>0</v>
      </c>
      <c r="CH261" s="71">
        <v>0</v>
      </c>
      <c r="CI261" s="71">
        <v>0</v>
      </c>
      <c r="CJ261" s="71">
        <v>0</v>
      </c>
      <c r="CK261" s="71">
        <v>0</v>
      </c>
      <c r="CL261" s="71">
        <v>0</v>
      </c>
      <c r="CM261" s="71">
        <v>0</v>
      </c>
      <c r="CN261" s="71">
        <v>0</v>
      </c>
      <c r="CO261" s="71">
        <v>0</v>
      </c>
      <c r="CP261" s="71">
        <v>0</v>
      </c>
      <c r="CQ261" s="71">
        <v>0</v>
      </c>
      <c r="CR261" s="71">
        <v>-0.44</v>
      </c>
      <c r="CS261" s="71">
        <v>-0.44</v>
      </c>
      <c r="CT261" s="71">
        <v>-0.44</v>
      </c>
      <c r="CU261" s="71">
        <v>0</v>
      </c>
      <c r="CV261" s="71">
        <v>0</v>
      </c>
      <c r="CW261" s="71">
        <v>0</v>
      </c>
      <c r="CX261" s="71">
        <v>2.2200000000000002</v>
      </c>
      <c r="CY261" s="71">
        <v>2.2200000000000002</v>
      </c>
      <c r="CZ261" s="71">
        <v>2.2200000000000002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0</v>
      </c>
      <c r="DN261" s="71">
        <v>0</v>
      </c>
      <c r="DO261" s="71">
        <v>0</v>
      </c>
      <c r="DP261" s="71">
        <v>0</v>
      </c>
      <c r="DQ261" s="71">
        <v>0</v>
      </c>
      <c r="DR261" s="71">
        <v>0</v>
      </c>
      <c r="DS261" s="71">
        <v>0</v>
      </c>
      <c r="DT261" s="71">
        <v>0</v>
      </c>
      <c r="DU261" s="71">
        <v>0</v>
      </c>
      <c r="DV261" s="71">
        <v>0</v>
      </c>
      <c r="DW261" s="71">
        <v>0</v>
      </c>
      <c r="DX261" s="71">
        <v>0</v>
      </c>
      <c r="DY261" s="71">
        <v>0</v>
      </c>
      <c r="DZ261" s="71">
        <v>0</v>
      </c>
      <c r="EA261" s="71">
        <v>0</v>
      </c>
      <c r="EB261" s="71">
        <v>0</v>
      </c>
      <c r="EC261" s="71">
        <v>0</v>
      </c>
      <c r="ED261" s="71">
        <v>0</v>
      </c>
      <c r="EE261" s="71">
        <v>0</v>
      </c>
      <c r="EF261" s="71">
        <v>0</v>
      </c>
      <c r="EG261" s="71">
        <v>0</v>
      </c>
      <c r="EH261" s="71">
        <v>2.62</v>
      </c>
      <c r="EI261" s="71">
        <v>2.62</v>
      </c>
      <c r="EJ261" s="71">
        <v>2.63</v>
      </c>
      <c r="EK261" s="71">
        <v>0</v>
      </c>
      <c r="EL261" s="71">
        <v>0</v>
      </c>
      <c r="EM261" s="71">
        <v>0</v>
      </c>
      <c r="EN261" s="71">
        <v>0</v>
      </c>
      <c r="EO261" s="71">
        <v>0</v>
      </c>
      <c r="EP261" s="71">
        <v>0</v>
      </c>
      <c r="EQ261" s="71">
        <v>0</v>
      </c>
      <c r="ER261" s="71">
        <v>0</v>
      </c>
      <c r="ES261" s="71">
        <v>0</v>
      </c>
      <c r="ET261" s="71">
        <v>0</v>
      </c>
      <c r="EU261" s="71">
        <v>0</v>
      </c>
      <c r="EV261" s="71">
        <v>0</v>
      </c>
      <c r="EW261" s="71">
        <v>0</v>
      </c>
      <c r="EX261" s="71">
        <v>0</v>
      </c>
      <c r="EY261" s="71">
        <v>0</v>
      </c>
      <c r="EZ261" s="71">
        <v>0</v>
      </c>
      <c r="FA261" s="71">
        <v>0</v>
      </c>
      <c r="FB261" s="71">
        <v>0</v>
      </c>
      <c r="FC261" s="71">
        <v>0</v>
      </c>
      <c r="FD261" s="71">
        <v>0</v>
      </c>
      <c r="FE261" s="71">
        <v>0</v>
      </c>
      <c r="FF261" s="71">
        <v>0</v>
      </c>
      <c r="FG261" s="71">
        <v>0</v>
      </c>
      <c r="FH261" s="71">
        <v>0</v>
      </c>
      <c r="FI261" s="71">
        <v>0</v>
      </c>
      <c r="FJ261" s="71">
        <v>0</v>
      </c>
      <c r="FK261" s="71">
        <v>0</v>
      </c>
      <c r="FL261" s="71">
        <v>0</v>
      </c>
      <c r="FM261" s="71">
        <v>0</v>
      </c>
      <c r="FN261" s="71">
        <v>0</v>
      </c>
      <c r="FO261" s="71">
        <v>0</v>
      </c>
      <c r="FP261" s="71">
        <v>0</v>
      </c>
      <c r="FQ261" s="71">
        <v>0</v>
      </c>
      <c r="FR261" s="71">
        <v>0</v>
      </c>
      <c r="FS261" s="71">
        <v>0</v>
      </c>
      <c r="FT261" s="71">
        <v>0</v>
      </c>
      <c r="FU261" s="71">
        <v>0</v>
      </c>
      <c r="FV261" s="71">
        <v>0</v>
      </c>
      <c r="FW261" s="71">
        <v>0</v>
      </c>
      <c r="FX261" s="71">
        <v>0</v>
      </c>
      <c r="FY261" s="71">
        <v>0</v>
      </c>
      <c r="FZ261" s="71">
        <v>0</v>
      </c>
      <c r="GA261" s="71">
        <v>0</v>
      </c>
      <c r="GB261" s="71">
        <v>0</v>
      </c>
      <c r="GC261" s="71">
        <v>0</v>
      </c>
      <c r="GD261" s="71">
        <v>0</v>
      </c>
      <c r="GE261" s="71">
        <v>0</v>
      </c>
      <c r="GF261" s="71">
        <v>0</v>
      </c>
      <c r="GG261" s="71">
        <v>2.58</v>
      </c>
      <c r="GH261" s="71">
        <v>5.27</v>
      </c>
      <c r="GI261" s="71">
        <v>5.27</v>
      </c>
      <c r="GJ261" s="71">
        <v>2.62</v>
      </c>
      <c r="GK261" s="71">
        <v>0</v>
      </c>
      <c r="GL261" s="71">
        <v>0</v>
      </c>
      <c r="GM261" s="71">
        <v>0</v>
      </c>
      <c r="GN261" s="71">
        <v>0</v>
      </c>
      <c r="GO261" s="71">
        <v>0</v>
      </c>
      <c r="GP261" s="71">
        <v>0</v>
      </c>
      <c r="GQ261" s="71">
        <v>0</v>
      </c>
      <c r="GR261" s="71">
        <v>0</v>
      </c>
      <c r="GS261" s="71">
        <v>0</v>
      </c>
      <c r="GT261" s="71">
        <v>0</v>
      </c>
      <c r="GU261" s="71">
        <v>0</v>
      </c>
      <c r="GV261" s="71">
        <v>0</v>
      </c>
      <c r="GW261" s="71">
        <v>0</v>
      </c>
      <c r="GX261" s="71">
        <v>0</v>
      </c>
      <c r="GY261" s="71">
        <v>0</v>
      </c>
      <c r="GZ261" s="71">
        <v>1.64</v>
      </c>
      <c r="HA261" s="71">
        <v>1.64</v>
      </c>
      <c r="HB261" s="71">
        <v>1.64</v>
      </c>
      <c r="HC261" s="71">
        <v>0</v>
      </c>
      <c r="HD261" s="71">
        <v>0</v>
      </c>
      <c r="HE261" s="71">
        <v>0</v>
      </c>
      <c r="HF261" s="71">
        <v>0</v>
      </c>
      <c r="HG261" s="71">
        <v>0</v>
      </c>
      <c r="HH261" s="71">
        <v>0</v>
      </c>
      <c r="HI261" s="71">
        <v>0</v>
      </c>
      <c r="HJ261" s="71">
        <v>0</v>
      </c>
      <c r="HK261" s="71">
        <v>0</v>
      </c>
      <c r="HL261" s="71">
        <v>0</v>
      </c>
      <c r="HM261" s="71">
        <v>0</v>
      </c>
      <c r="HN261" s="71">
        <v>0</v>
      </c>
      <c r="HO261" s="71">
        <v>0</v>
      </c>
      <c r="HP261" s="71">
        <v>0</v>
      </c>
      <c r="HQ261" s="71">
        <v>0</v>
      </c>
      <c r="HR261" s="71">
        <v>1.98</v>
      </c>
      <c r="HS261" s="71">
        <v>1.98</v>
      </c>
      <c r="HT261" s="71">
        <v>1.98</v>
      </c>
      <c r="HU261" s="71">
        <v>0</v>
      </c>
      <c r="HV261" s="71">
        <v>0</v>
      </c>
      <c r="HW261" s="71">
        <v>0</v>
      </c>
      <c r="HX261" s="71">
        <v>0</v>
      </c>
      <c r="HY261" s="71">
        <v>0</v>
      </c>
      <c r="HZ261" s="71">
        <v>0</v>
      </c>
      <c r="IA261" s="71">
        <v>0</v>
      </c>
      <c r="IB261" s="71">
        <v>0</v>
      </c>
      <c r="IC261" s="41">
        <v>0.47199999999999998</v>
      </c>
      <c r="ID261" s="41">
        <v>0.47199999999999998</v>
      </c>
      <c r="IE261" s="41">
        <v>0.47000000000000003</v>
      </c>
      <c r="IF261" s="41">
        <v>-8.7999999999999995E-2</v>
      </c>
      <c r="IG261" s="41">
        <v>-8.7999999999999995E-2</v>
      </c>
      <c r="IH261" s="41">
        <v>-8.7999999999999995E-2</v>
      </c>
      <c r="II261" s="41">
        <v>0</v>
      </c>
      <c r="IJ261" s="41">
        <v>0.32799999999999996</v>
      </c>
      <c r="IK261" s="41">
        <v>0.32799999999999996</v>
      </c>
      <c r="IL261" s="41">
        <v>1.016</v>
      </c>
      <c r="IM261" s="41">
        <v>0.68800000000000006</v>
      </c>
      <c r="IN261" s="41">
        <v>0.69199999999999995</v>
      </c>
      <c r="IO261" s="41">
        <v>-4.5999999999999999E-2</v>
      </c>
      <c r="IP261" s="41">
        <v>-4.5999999999999999E-2</v>
      </c>
      <c r="IQ261" s="41">
        <v>-4.5999999999999999E-2</v>
      </c>
      <c r="IR261" s="41">
        <v>0</v>
      </c>
      <c r="IS261" s="41">
        <v>0</v>
      </c>
      <c r="IT261" s="41">
        <v>0</v>
      </c>
      <c r="IU261" s="41">
        <v>0</v>
      </c>
      <c r="IV261" s="41">
        <v>0</v>
      </c>
      <c r="IW261" s="41">
        <v>0</v>
      </c>
      <c r="IX261" s="41">
        <v>0</v>
      </c>
      <c r="IY261" s="41">
        <v>0</v>
      </c>
      <c r="IZ261" s="41"/>
    </row>
    <row r="262" spans="1:260" s="53" customFormat="1" ht="18" customHeight="1" x14ac:dyDescent="0.2">
      <c r="A262" s="97">
        <v>25212</v>
      </c>
      <c r="B262" s="20"/>
      <c r="C262" s="60"/>
      <c r="D262" s="29"/>
      <c r="E262" s="95"/>
      <c r="F262" s="35"/>
      <c r="G262" s="36" t="s">
        <v>254</v>
      </c>
      <c r="H262" s="71">
        <v>0</v>
      </c>
      <c r="I262" s="71">
        <v>-1.33</v>
      </c>
      <c r="J262" s="71">
        <v>-1.33</v>
      </c>
      <c r="K262" s="71">
        <v>-1.33</v>
      </c>
      <c r="L262" s="71">
        <v>0</v>
      </c>
      <c r="M262" s="71">
        <v>0</v>
      </c>
      <c r="N262" s="71">
        <v>0</v>
      </c>
      <c r="O262" s="71">
        <v>0</v>
      </c>
      <c r="P262" s="71">
        <v>0</v>
      </c>
      <c r="Q262" s="71">
        <v>0</v>
      </c>
      <c r="R262" s="71">
        <v>0</v>
      </c>
      <c r="S262" s="71">
        <v>0</v>
      </c>
      <c r="T262" s="71">
        <v>0</v>
      </c>
      <c r="U262" s="71">
        <v>0</v>
      </c>
      <c r="V262" s="71">
        <v>0</v>
      </c>
      <c r="W262" s="71">
        <v>0</v>
      </c>
      <c r="X262" s="71">
        <v>0</v>
      </c>
      <c r="Y262" s="71">
        <v>0</v>
      </c>
      <c r="Z262" s="71">
        <v>0.19</v>
      </c>
      <c r="AA262" s="71">
        <v>0.32</v>
      </c>
      <c r="AB262" s="71">
        <v>0.32</v>
      </c>
      <c r="AC262" s="71">
        <v>0.13</v>
      </c>
      <c r="AD262" s="71">
        <v>0.13</v>
      </c>
      <c r="AE262" s="71">
        <v>0.37</v>
      </c>
      <c r="AF262" s="71">
        <v>0.94</v>
      </c>
      <c r="AG262" s="71">
        <v>1.67</v>
      </c>
      <c r="AH262" s="71">
        <v>1.21</v>
      </c>
      <c r="AI262" s="71">
        <v>1.23</v>
      </c>
      <c r="AJ262" s="71">
        <v>0.78</v>
      </c>
      <c r="AK262" s="71">
        <v>1.61</v>
      </c>
      <c r="AL262" s="71">
        <v>1.08</v>
      </c>
      <c r="AM262" s="71">
        <v>1.35</v>
      </c>
      <c r="AN262" s="71">
        <v>-0.62</v>
      </c>
      <c r="AO262" s="71">
        <v>-0.38</v>
      </c>
      <c r="AP262" s="71">
        <v>-0.2</v>
      </c>
      <c r="AQ262" s="71">
        <v>1.87</v>
      </c>
      <c r="AR262" s="71">
        <v>0.01</v>
      </c>
      <c r="AS262" s="71">
        <v>0.22</v>
      </c>
      <c r="AT262" s="71">
        <v>1.05</v>
      </c>
      <c r="AU262" s="71">
        <v>1.05</v>
      </c>
      <c r="AV262" s="71">
        <v>0.78</v>
      </c>
      <c r="AW262" s="71">
        <v>0.37</v>
      </c>
      <c r="AX262" s="71">
        <v>0.37</v>
      </c>
      <c r="AY262" s="71">
        <v>0.26</v>
      </c>
      <c r="AZ262" s="71">
        <v>-0.11</v>
      </c>
      <c r="BA262" s="71">
        <v>-0.34</v>
      </c>
      <c r="BB262" s="71">
        <v>-0.17</v>
      </c>
      <c r="BC262" s="71">
        <v>-0.27</v>
      </c>
      <c r="BD262" s="71">
        <v>-0.01</v>
      </c>
      <c r="BE262" s="71">
        <v>-7.0000000000000007E-2</v>
      </c>
      <c r="BF262" s="71">
        <v>0.05</v>
      </c>
      <c r="BG262" s="71">
        <v>0.35</v>
      </c>
      <c r="BH262" s="71">
        <v>0.13</v>
      </c>
      <c r="BI262" s="71">
        <v>0.68</v>
      </c>
      <c r="BJ262" s="71">
        <v>1.0900000000000001</v>
      </c>
      <c r="BK262" s="71">
        <v>1.25</v>
      </c>
      <c r="BL262" s="71">
        <v>1.54</v>
      </c>
      <c r="BM262" s="71">
        <v>1.57</v>
      </c>
      <c r="BN262" s="71">
        <v>3.67</v>
      </c>
      <c r="BO262" s="71">
        <v>2.48</v>
      </c>
      <c r="BP262" s="71">
        <v>2.98</v>
      </c>
      <c r="BQ262" s="71">
        <v>0.91</v>
      </c>
      <c r="BR262" s="71">
        <v>1.77</v>
      </c>
      <c r="BS262" s="71">
        <v>1.31</v>
      </c>
      <c r="BT262" s="71">
        <v>1.34</v>
      </c>
      <c r="BU262" s="71">
        <v>0.15</v>
      </c>
      <c r="BV262" s="71">
        <v>0.15</v>
      </c>
      <c r="BW262" s="71">
        <v>0.04</v>
      </c>
      <c r="BX262" s="71">
        <v>-0.27</v>
      </c>
      <c r="BY262" s="71">
        <v>-0.27</v>
      </c>
      <c r="BZ262" s="71">
        <v>-0.34</v>
      </c>
      <c r="CA262" s="71">
        <v>-0.03</v>
      </c>
      <c r="CB262" s="71">
        <v>-0.03</v>
      </c>
      <c r="CC262" s="71">
        <v>-0.05</v>
      </c>
      <c r="CD262" s="71">
        <v>-0.47</v>
      </c>
      <c r="CE262" s="71">
        <v>-0.55000000000000004</v>
      </c>
      <c r="CF262" s="71">
        <v>-0.56999999999999995</v>
      </c>
      <c r="CG262" s="71">
        <v>-0.16</v>
      </c>
      <c r="CH262" s="71">
        <v>-7.0000000000000007E-2</v>
      </c>
      <c r="CI262" s="71">
        <v>-0.16</v>
      </c>
      <c r="CJ262" s="71">
        <v>-0.5</v>
      </c>
      <c r="CK262" s="71">
        <v>-0.54</v>
      </c>
      <c r="CL262" s="71">
        <v>-0.57999999999999996</v>
      </c>
      <c r="CM262" s="71">
        <v>-0.28000000000000003</v>
      </c>
      <c r="CN262" s="71">
        <v>-0.24</v>
      </c>
      <c r="CO262" s="71">
        <v>-0.16</v>
      </c>
      <c r="CP262" s="71">
        <v>0.09</v>
      </c>
      <c r="CQ262" s="71">
        <v>0.09</v>
      </c>
      <c r="CR262" s="71">
        <v>0</v>
      </c>
      <c r="CS262" s="71">
        <v>-0.31</v>
      </c>
      <c r="CT262" s="71">
        <v>0.26</v>
      </c>
      <c r="CU262" s="71">
        <v>0.91</v>
      </c>
      <c r="CV262" s="71">
        <v>1.03</v>
      </c>
      <c r="CW262" s="71">
        <v>0.46</v>
      </c>
      <c r="CX262" s="71">
        <v>-1.3</v>
      </c>
      <c r="CY262" s="71">
        <v>0.2</v>
      </c>
      <c r="CZ262" s="71">
        <v>0.76</v>
      </c>
      <c r="DA262" s="71">
        <v>2.5099999999999998</v>
      </c>
      <c r="DB262" s="71">
        <v>2.2999999999999998</v>
      </c>
      <c r="DC262" s="71">
        <v>1.96</v>
      </c>
      <c r="DD262" s="71">
        <v>1.83</v>
      </c>
      <c r="DE262" s="71">
        <v>0.97</v>
      </c>
      <c r="DF262" s="71">
        <v>0.73</v>
      </c>
      <c r="DG262" s="71">
        <v>0.72</v>
      </c>
      <c r="DH262" s="71">
        <v>0.14000000000000001</v>
      </c>
      <c r="DI262" s="71">
        <v>0.14000000000000001</v>
      </c>
      <c r="DJ262" s="71">
        <v>0.11</v>
      </c>
      <c r="DK262" s="71">
        <v>0.11</v>
      </c>
      <c r="DL262" s="71">
        <v>0.11</v>
      </c>
      <c r="DM262" s="71">
        <v>-0.11</v>
      </c>
      <c r="DN262" s="71">
        <v>-0.14000000000000001</v>
      </c>
      <c r="DO262" s="71">
        <v>-0.16</v>
      </c>
      <c r="DP262" s="71">
        <v>0.54</v>
      </c>
      <c r="DQ262" s="71">
        <v>1.44</v>
      </c>
      <c r="DR262" s="71">
        <v>1.43</v>
      </c>
      <c r="DS262" s="71">
        <v>2.4500000000000002</v>
      </c>
      <c r="DT262" s="71">
        <v>2.87</v>
      </c>
      <c r="DU262" s="71">
        <v>3.16</v>
      </c>
      <c r="DV262" s="71">
        <v>3.18</v>
      </c>
      <c r="DW262" s="71">
        <v>2.98</v>
      </c>
      <c r="DX262" s="71">
        <v>2.65</v>
      </c>
      <c r="DY262" s="71">
        <v>1.62</v>
      </c>
      <c r="DZ262" s="71">
        <v>-1.38</v>
      </c>
      <c r="EA262" s="71">
        <v>-1.39</v>
      </c>
      <c r="EB262" s="71">
        <v>-1.49</v>
      </c>
      <c r="EC262" s="71">
        <v>0.27</v>
      </c>
      <c r="ED262" s="71">
        <v>0.26</v>
      </c>
      <c r="EE262" s="71">
        <v>-1.2</v>
      </c>
      <c r="EF262" s="71">
        <v>-0.83</v>
      </c>
      <c r="EG262" s="71">
        <v>-0.83</v>
      </c>
      <c r="EH262" s="71">
        <v>0.42</v>
      </c>
      <c r="EI262" s="71">
        <v>0.84</v>
      </c>
      <c r="EJ262" s="71">
        <v>-0.05</v>
      </c>
      <c r="EK262" s="71">
        <v>1.65</v>
      </c>
      <c r="EL262" s="71">
        <v>1.24</v>
      </c>
      <c r="EM262" s="71">
        <v>1.69</v>
      </c>
      <c r="EN262" s="71">
        <v>-0.12</v>
      </c>
      <c r="EO262" s="71">
        <v>0.15</v>
      </c>
      <c r="EP262" s="71">
        <v>0.44</v>
      </c>
      <c r="EQ262" s="71">
        <v>0.92</v>
      </c>
      <c r="ER262" s="71">
        <v>0.92</v>
      </c>
      <c r="ES262" s="71">
        <v>0.66</v>
      </c>
      <c r="ET262" s="71">
        <v>0.2</v>
      </c>
      <c r="EU262" s="71">
        <v>0.21</v>
      </c>
      <c r="EV262" s="71">
        <v>0.15</v>
      </c>
      <c r="EW262" s="71">
        <v>0.15</v>
      </c>
      <c r="EX262" s="71">
        <v>-0.05</v>
      </c>
      <c r="EY262" s="71">
        <v>-0.05</v>
      </c>
      <c r="EZ262" s="71">
        <v>0.1</v>
      </c>
      <c r="FA262" s="71">
        <v>0.1</v>
      </c>
      <c r="FB262" s="71">
        <v>0.04</v>
      </c>
      <c r="FC262" s="71">
        <v>0.95</v>
      </c>
      <c r="FD262" s="71">
        <v>1.5</v>
      </c>
      <c r="FE262" s="71">
        <v>1.71</v>
      </c>
      <c r="FF262" s="71">
        <v>1.04</v>
      </c>
      <c r="FG262" s="71">
        <v>-1.01</v>
      </c>
      <c r="FH262" s="71">
        <v>-0.89</v>
      </c>
      <c r="FI262" s="71">
        <v>-0.19</v>
      </c>
      <c r="FJ262" s="71">
        <v>2.19</v>
      </c>
      <c r="FK262" s="71">
        <v>2.11</v>
      </c>
      <c r="FL262" s="71">
        <v>1.42</v>
      </c>
      <c r="FM262" s="71">
        <v>1.43</v>
      </c>
      <c r="FN262" s="71">
        <v>1.4</v>
      </c>
      <c r="FO262" s="71">
        <v>1.06</v>
      </c>
      <c r="FP262" s="71">
        <v>0.2</v>
      </c>
      <c r="FQ262" s="71">
        <v>0.22</v>
      </c>
      <c r="FR262" s="71">
        <v>0.23</v>
      </c>
      <c r="FS262" s="71">
        <v>0.14000000000000001</v>
      </c>
      <c r="FT262" s="71">
        <v>-0.09</v>
      </c>
      <c r="FU262" s="71">
        <v>-0.24</v>
      </c>
      <c r="FV262" s="71">
        <v>-0.04</v>
      </c>
      <c r="FW262" s="71">
        <v>0.24</v>
      </c>
      <c r="FX262" s="71">
        <v>0.49</v>
      </c>
      <c r="FY262" s="71">
        <v>0.49</v>
      </c>
      <c r="FZ262" s="71">
        <v>0.43</v>
      </c>
      <c r="GA262" s="71">
        <v>0.59</v>
      </c>
      <c r="GB262" s="71">
        <v>0.38</v>
      </c>
      <c r="GC262" s="71">
        <v>0.32</v>
      </c>
      <c r="GD262" s="71">
        <v>-0.06</v>
      </c>
      <c r="GE262" s="71">
        <v>-0.06</v>
      </c>
      <c r="GF262" s="71">
        <v>-7.0000000000000007E-2</v>
      </c>
      <c r="GG262" s="71">
        <v>0.2</v>
      </c>
      <c r="GH262" s="71">
        <v>0.2</v>
      </c>
      <c r="GI262" s="71">
        <v>0.2</v>
      </c>
      <c r="GJ262" s="71">
        <v>-0.16</v>
      </c>
      <c r="GK262" s="71">
        <v>-0.16</v>
      </c>
      <c r="GL262" s="71">
        <v>-0.16</v>
      </c>
      <c r="GM262" s="71">
        <v>-0.05</v>
      </c>
      <c r="GN262" s="71">
        <v>0.53</v>
      </c>
      <c r="GO262" s="71">
        <v>0.53</v>
      </c>
      <c r="GP262" s="71">
        <v>1.21</v>
      </c>
      <c r="GQ262" s="71">
        <v>1.1399999999999999</v>
      </c>
      <c r="GR262" s="71">
        <v>1.1599999999999999</v>
      </c>
      <c r="GS262" s="71">
        <v>0.71</v>
      </c>
      <c r="GT262" s="71">
        <v>2.29</v>
      </c>
      <c r="GU262" s="71">
        <v>2.29</v>
      </c>
      <c r="GV262" s="71">
        <v>2.74</v>
      </c>
      <c r="GW262" s="71">
        <v>0.65</v>
      </c>
      <c r="GX262" s="71">
        <v>0.77</v>
      </c>
      <c r="GY262" s="71">
        <v>0.05</v>
      </c>
      <c r="GZ262" s="71">
        <v>0.13</v>
      </c>
      <c r="HA262" s="71">
        <v>0.13</v>
      </c>
      <c r="HB262" s="71">
        <v>1.38</v>
      </c>
      <c r="HC262" s="71">
        <v>0.77</v>
      </c>
      <c r="HD262" s="71">
        <v>0.77</v>
      </c>
      <c r="HE262" s="71">
        <v>1.89</v>
      </c>
      <c r="HF262" s="71">
        <v>2.88</v>
      </c>
      <c r="HG262" s="71">
        <v>2.68</v>
      </c>
      <c r="HH262" s="71">
        <v>3.31</v>
      </c>
      <c r="HI262" s="71">
        <v>4.2699999999999996</v>
      </c>
      <c r="HJ262" s="71">
        <v>4.87</v>
      </c>
      <c r="HK262" s="71">
        <v>2.36</v>
      </c>
      <c r="HL262" s="71">
        <v>2.2400000000000002</v>
      </c>
      <c r="HM262" s="71">
        <v>1.65</v>
      </c>
      <c r="HN262" s="71">
        <v>1.06</v>
      </c>
      <c r="HO262" s="71">
        <v>-0.04</v>
      </c>
      <c r="HP262" s="71">
        <v>-0.04</v>
      </c>
      <c r="HQ262" s="71">
        <v>0</v>
      </c>
      <c r="HR262" s="71">
        <v>0.96</v>
      </c>
      <c r="HS262" s="71">
        <v>1.1299999999999999</v>
      </c>
      <c r="HT262" s="71">
        <v>3.11</v>
      </c>
      <c r="HU262" s="71">
        <v>2.42</v>
      </c>
      <c r="HV262" s="71">
        <v>2.4900000000000002</v>
      </c>
      <c r="HW262" s="71">
        <v>3.21</v>
      </c>
      <c r="HX262" s="71">
        <v>4.24</v>
      </c>
      <c r="HY262" s="71">
        <v>4</v>
      </c>
      <c r="HZ262" s="71">
        <v>1.31</v>
      </c>
      <c r="IA262" s="71">
        <v>0.01</v>
      </c>
      <c r="IB262" s="71">
        <v>0.01</v>
      </c>
      <c r="IC262" s="41">
        <v>0.38200000000000001</v>
      </c>
      <c r="ID262" s="41">
        <v>0.64800000000000002</v>
      </c>
      <c r="IE262" s="41">
        <v>0.69000000000000006</v>
      </c>
      <c r="IF262" s="41">
        <v>0.56000000000000005</v>
      </c>
      <c r="IG262" s="41">
        <v>0.54400000000000004</v>
      </c>
      <c r="IH262" s="41">
        <v>0.75600000000000001</v>
      </c>
      <c r="II262" s="41">
        <v>0.41400000000000003</v>
      </c>
      <c r="IJ262" s="41">
        <v>0.41400000000000003</v>
      </c>
      <c r="IK262" s="41">
        <v>0.31000000000000005</v>
      </c>
      <c r="IL262" s="41">
        <v>0.88000000000000012</v>
      </c>
      <c r="IM262" s="41">
        <v>0.8859999999999999</v>
      </c>
      <c r="IN262" s="41">
        <v>0.87400000000000022</v>
      </c>
      <c r="IO262" s="41">
        <v>1.3439999999999999</v>
      </c>
      <c r="IP262" s="41">
        <v>1.6300000000000001</v>
      </c>
      <c r="IQ262" s="41">
        <v>1.5760000000000001</v>
      </c>
      <c r="IR262" s="41">
        <v>1.3699999999999999</v>
      </c>
      <c r="IS262" s="41">
        <v>1.206</v>
      </c>
      <c r="IT262" s="41">
        <v>1.3240000000000001</v>
      </c>
      <c r="IU262" s="41">
        <v>0.92599999999999993</v>
      </c>
      <c r="IV262" s="41">
        <v>0.68200000000000005</v>
      </c>
      <c r="IW262" s="41">
        <v>0.5</v>
      </c>
      <c r="IX262" s="41">
        <v>0.19400000000000001</v>
      </c>
      <c r="IY262" s="41">
        <v>3.7999999999999992E-2</v>
      </c>
      <c r="IZ262" s="41"/>
    </row>
    <row r="263" spans="1:260" s="53" customFormat="1" ht="18" customHeight="1" x14ac:dyDescent="0.2">
      <c r="A263" s="97">
        <v>26</v>
      </c>
      <c r="B263" s="20"/>
      <c r="C263" s="60"/>
      <c r="D263" s="29"/>
      <c r="E263" s="34" t="s">
        <v>255</v>
      </c>
      <c r="F263" s="75"/>
      <c r="G263" s="76"/>
      <c r="H263" s="90">
        <v>-0.10980267712463669</v>
      </c>
      <c r="I263" s="90">
        <v>9.3612356786468856E-2</v>
      </c>
      <c r="J263" s="90">
        <v>0.10243260177829942</v>
      </c>
      <c r="K263" s="90">
        <v>0.39939458452423893</v>
      </c>
      <c r="L263" s="90">
        <v>5.740973359431318E-3</v>
      </c>
      <c r="M263" s="90">
        <v>-4.823151397174116E-3</v>
      </c>
      <c r="N263" s="90">
        <v>-0.17475781634033821</v>
      </c>
      <c r="O263" s="90">
        <v>-7.5280217336932395E-2</v>
      </c>
      <c r="P263" s="90">
        <v>0.31075056585391725</v>
      </c>
      <c r="Q263" s="90">
        <v>2.5181326114973673E-2</v>
      </c>
      <c r="R263" s="90">
        <v>-2.4113741351422878E-2</v>
      </c>
      <c r="S263" s="90">
        <v>-0.23112163498396987</v>
      </c>
      <c r="T263" s="90">
        <v>7.8284712818133109E-2</v>
      </c>
      <c r="U263" s="90">
        <v>0.15546049779993118</v>
      </c>
      <c r="V263" s="90">
        <v>0.12707123357202918</v>
      </c>
      <c r="W263" s="90">
        <v>0.22232676989656444</v>
      </c>
      <c r="X263" s="90">
        <v>0.21197089086231383</v>
      </c>
      <c r="Y263" s="90">
        <v>0.23421430778560021</v>
      </c>
      <c r="Z263" s="90">
        <v>0.33573192871741109</v>
      </c>
      <c r="AA263" s="90">
        <v>0.46357983133134484</v>
      </c>
      <c r="AB263" s="90">
        <v>0.80397980087202658</v>
      </c>
      <c r="AC263" s="90">
        <v>0.92188108802643587</v>
      </c>
      <c r="AD263" s="90">
        <v>0.68421618546286134</v>
      </c>
      <c r="AE263" s="90">
        <v>0.71082554282370336</v>
      </c>
      <c r="AF263" s="90">
        <v>0.58825415236873335</v>
      </c>
      <c r="AG263" s="90">
        <v>0.76067211818441038</v>
      </c>
      <c r="AH263" s="90">
        <v>1.2566870730130553</v>
      </c>
      <c r="AI263" s="90">
        <v>2.2188100999596636</v>
      </c>
      <c r="AJ263" s="90">
        <v>3.0787145703366976</v>
      </c>
      <c r="AK263" s="90">
        <v>2.5770985514795748</v>
      </c>
      <c r="AL263" s="90">
        <v>2.4591950180513309</v>
      </c>
      <c r="AM263" s="90">
        <v>1.7171569929136865</v>
      </c>
      <c r="AN263" s="90">
        <v>1.7385493316483231</v>
      </c>
      <c r="AO263" s="90">
        <v>0.6204444108957099</v>
      </c>
      <c r="AP263" s="90">
        <v>0.91197310634974804</v>
      </c>
      <c r="AQ263" s="90">
        <v>0.51354213337220611</v>
      </c>
      <c r="AR263" s="90">
        <v>0.40060869581323449</v>
      </c>
      <c r="AS263" s="90">
        <v>0.30899222167864476</v>
      </c>
      <c r="AT263" s="90">
        <v>0.17130120870541096</v>
      </c>
      <c r="AU263" s="90">
        <v>0.39506596982028341</v>
      </c>
      <c r="AV263" s="90">
        <v>0.94336945349845469</v>
      </c>
      <c r="AW263" s="90">
        <v>1.1337111696558839</v>
      </c>
      <c r="AX263" s="90">
        <v>2.0168264439019028</v>
      </c>
      <c r="AY263" s="90">
        <v>1.3388728362110487</v>
      </c>
      <c r="AZ263" s="90">
        <v>1.5057298480188663</v>
      </c>
      <c r="BA263" s="90">
        <v>0.917422108520629</v>
      </c>
      <c r="BB263" s="90">
        <v>0.54447539722997818</v>
      </c>
      <c r="BC263" s="90">
        <v>0.17193204516122165</v>
      </c>
      <c r="BD263" s="90">
        <v>-0.21830435388149444</v>
      </c>
      <c r="BE263" s="90">
        <v>-0.20541639507157242</v>
      </c>
      <c r="BF263" s="90">
        <v>0.70069803122524732</v>
      </c>
      <c r="BG263" s="90">
        <v>1.263625523477711</v>
      </c>
      <c r="BH263" s="90">
        <v>2.4750753540277408</v>
      </c>
      <c r="BI263" s="90">
        <v>1.7724875470703128</v>
      </c>
      <c r="BJ263" s="90">
        <v>1.69197562846172</v>
      </c>
      <c r="BK263" s="90">
        <v>1.3590515039338811</v>
      </c>
      <c r="BL263" s="90">
        <v>1.4190014930060331</v>
      </c>
      <c r="BM263" s="90">
        <v>1.5731530903861655</v>
      </c>
      <c r="BN263" s="90">
        <v>1.2123965423737073</v>
      </c>
      <c r="BO263" s="90">
        <v>1.267091339454131</v>
      </c>
      <c r="BP263" s="90">
        <v>0.81320569535718024</v>
      </c>
      <c r="BQ263" s="90">
        <v>1.1330898400044505</v>
      </c>
      <c r="BR263" s="90">
        <v>1.5552515342021169</v>
      </c>
      <c r="BS263" s="90">
        <v>1.8142325351327548</v>
      </c>
      <c r="BT263" s="90">
        <v>2.563850247169325</v>
      </c>
      <c r="BU263" s="90">
        <v>3.2325019628922269</v>
      </c>
      <c r="BV263" s="90">
        <v>2.4550328632464282</v>
      </c>
      <c r="BW263" s="90">
        <v>1.6291621645283998</v>
      </c>
      <c r="BX263" s="90">
        <v>0.42795146976847626</v>
      </c>
      <c r="BY263" s="90">
        <v>0.65475481494413468</v>
      </c>
      <c r="BZ263" s="90">
        <v>0.56671423015651612</v>
      </c>
      <c r="CA263" s="90">
        <v>0.61085646398573201</v>
      </c>
      <c r="CB263" s="90">
        <v>0.58345465215217041</v>
      </c>
      <c r="CC263" s="90">
        <v>0.5896392732145872</v>
      </c>
      <c r="CD263" s="90">
        <v>0.52597374662760599</v>
      </c>
      <c r="CE263" s="90">
        <v>0.4248734481541015</v>
      </c>
      <c r="CF263" s="90">
        <v>0.13102820741936436</v>
      </c>
      <c r="CG263" s="90">
        <v>0.24391471779476806</v>
      </c>
      <c r="CH263" s="90">
        <v>0.4669444723443037</v>
      </c>
      <c r="CI263" s="90">
        <v>0.54779526957806002</v>
      </c>
      <c r="CJ263" s="90">
        <v>0.24102840385080759</v>
      </c>
      <c r="CK263" s="90">
        <v>-0.47893298421772856</v>
      </c>
      <c r="CL263" s="90">
        <v>-0.95377857583642278</v>
      </c>
      <c r="CM263" s="90">
        <v>-2.1884672017485767</v>
      </c>
      <c r="CN263" s="90">
        <v>-2.0146307543317006</v>
      </c>
      <c r="CO263" s="90">
        <v>-1.7965122765294714</v>
      </c>
      <c r="CP263" s="90">
        <v>-0.68744404254192726</v>
      </c>
      <c r="CQ263" s="90">
        <v>-0.55675510644598747</v>
      </c>
      <c r="CR263" s="90">
        <v>-0.20105617074704155</v>
      </c>
      <c r="CS263" s="90">
        <v>0.19254181163977013</v>
      </c>
      <c r="CT263" s="90">
        <v>0.18638582714817253</v>
      </c>
      <c r="CU263" s="90">
        <v>0.22443765073198957</v>
      </c>
      <c r="CV263" s="90">
        <v>6.4303146619756793E-2</v>
      </c>
      <c r="CW263" s="90">
        <v>0.11297001900501918</v>
      </c>
      <c r="CX263" s="90">
        <v>5.6276043069010857E-2</v>
      </c>
      <c r="CY263" s="90">
        <v>0.17910622713427543</v>
      </c>
      <c r="CZ263" s="90">
        <v>0.11168423670441155</v>
      </c>
      <c r="DA263" s="90">
        <v>-6.3121431390990882E-3</v>
      </c>
      <c r="DB263" s="90">
        <v>0.10259058738392056</v>
      </c>
      <c r="DC263" s="90">
        <v>0.31640817485690625</v>
      </c>
      <c r="DD263" s="90">
        <v>0.76052113718030823</v>
      </c>
      <c r="DE263" s="90">
        <v>0.66433427137689949</v>
      </c>
      <c r="DF263" s="90">
        <v>0.60132484095743977</v>
      </c>
      <c r="DG263" s="90">
        <v>0.15999685439196229</v>
      </c>
      <c r="DH263" s="90">
        <v>-0.17427457441613786</v>
      </c>
      <c r="DI263" s="90">
        <v>-0.26333125955212289</v>
      </c>
      <c r="DJ263" s="90">
        <v>-0.14898676400293306</v>
      </c>
      <c r="DK263" s="90">
        <v>4.8360838284554369E-2</v>
      </c>
      <c r="DL263" s="90">
        <v>3.0578300863685105E-2</v>
      </c>
      <c r="DM263" s="90">
        <v>0.47014345174462452</v>
      </c>
      <c r="DN263" s="90">
        <v>-2.2339051855939148E-2</v>
      </c>
      <c r="DO263" s="90">
        <v>6.0917991163881031E-2</v>
      </c>
      <c r="DP263" s="90">
        <v>-0.39482926951377773</v>
      </c>
      <c r="DQ263" s="90">
        <v>-5.7181774167634536E-2</v>
      </c>
      <c r="DR263" s="90">
        <v>0.45988920681873774</v>
      </c>
      <c r="DS263" s="90">
        <v>0.78277388096984324</v>
      </c>
      <c r="DT263" s="90">
        <v>1.2317599613410575</v>
      </c>
      <c r="DU263" s="90">
        <v>1.71</v>
      </c>
      <c r="DV263" s="90">
        <v>1.3819276175730593</v>
      </c>
      <c r="DW263" s="90">
        <v>0.91</v>
      </c>
      <c r="DX263" s="90">
        <v>0.09</v>
      </c>
      <c r="DY263" s="90">
        <v>0.26598000576756703</v>
      </c>
      <c r="DZ263" s="90">
        <v>0.4</v>
      </c>
      <c r="EA263" s="90">
        <v>0.72</v>
      </c>
      <c r="EB263" s="90">
        <v>0.72634607900369719</v>
      </c>
      <c r="EC263" s="90">
        <v>0.59</v>
      </c>
      <c r="ED263" s="90">
        <v>0.19</v>
      </c>
      <c r="EE263" s="90">
        <v>6.4338231704340207E-2</v>
      </c>
      <c r="EF263" s="90">
        <v>0.06</v>
      </c>
      <c r="EG263" s="90">
        <v>0.26</v>
      </c>
      <c r="EH263" s="90">
        <v>0.68</v>
      </c>
      <c r="EI263" s="90">
        <v>0.4</v>
      </c>
      <c r="EJ263" s="90">
        <v>0.12</v>
      </c>
      <c r="EK263" s="90">
        <v>0.01</v>
      </c>
      <c r="EL263" s="90">
        <v>0.62</v>
      </c>
      <c r="EM263" s="90">
        <v>0.79</v>
      </c>
      <c r="EN263" s="90">
        <v>0.41</v>
      </c>
      <c r="EO263" s="90">
        <v>0.28000000000000003</v>
      </c>
      <c r="EP263" s="90">
        <v>0.02</v>
      </c>
      <c r="EQ263" s="90">
        <v>0.24</v>
      </c>
      <c r="ER263" s="90">
        <v>0.18</v>
      </c>
      <c r="ES263" s="90">
        <v>0.38</v>
      </c>
      <c r="ET263" s="90">
        <v>0.31</v>
      </c>
      <c r="EU263" s="90">
        <v>0.34</v>
      </c>
      <c r="EV263" s="90">
        <v>0.38</v>
      </c>
      <c r="EW263" s="90">
        <v>0.26</v>
      </c>
      <c r="EX263" s="90">
        <v>0.19</v>
      </c>
      <c r="EY263" s="90">
        <v>0.17</v>
      </c>
      <c r="EZ263" s="90">
        <v>0.39</v>
      </c>
      <c r="FA263" s="90">
        <v>0.6</v>
      </c>
      <c r="FB263" s="90">
        <v>0.99</v>
      </c>
      <c r="FC263" s="90">
        <v>0.9</v>
      </c>
      <c r="FD263" s="90">
        <v>0.86</v>
      </c>
      <c r="FE263" s="90">
        <v>0.71</v>
      </c>
      <c r="FF263" s="90">
        <v>0.92</v>
      </c>
      <c r="FG263" s="90">
        <v>0.87</v>
      </c>
      <c r="FH263" s="90">
        <v>1.08</v>
      </c>
      <c r="FI263" s="90">
        <v>0.6</v>
      </c>
      <c r="FJ263" s="90">
        <v>0.54</v>
      </c>
      <c r="FK263" s="90">
        <v>-0.02</v>
      </c>
      <c r="FL263" s="90">
        <v>0.09</v>
      </c>
      <c r="FM263" s="90">
        <v>0.05</v>
      </c>
      <c r="FN263" s="90">
        <v>0.15</v>
      </c>
      <c r="FO263" s="90">
        <v>0.03</v>
      </c>
      <c r="FP263" s="90">
        <v>0</v>
      </c>
      <c r="FQ263" s="90">
        <v>-0.08</v>
      </c>
      <c r="FR263" s="90">
        <v>0.61</v>
      </c>
      <c r="FS263" s="90">
        <v>0.81</v>
      </c>
      <c r="FT263" s="90">
        <v>0.84</v>
      </c>
      <c r="FU263" s="90">
        <v>0.19</v>
      </c>
      <c r="FV263" s="90">
        <v>-0.08</v>
      </c>
      <c r="FW263" s="90">
        <v>-0.01</v>
      </c>
      <c r="FX263" s="90">
        <v>0.35</v>
      </c>
      <c r="FY263" s="90">
        <v>0.47</v>
      </c>
      <c r="FZ263" s="90">
        <v>0.32</v>
      </c>
      <c r="GA263" s="90">
        <v>-0.04</v>
      </c>
      <c r="GB263" s="90">
        <v>-0.12</v>
      </c>
      <c r="GC263" s="90">
        <v>-0.19</v>
      </c>
      <c r="GD263" s="90">
        <v>0.11</v>
      </c>
      <c r="GE263" s="90">
        <v>0.28999999999999998</v>
      </c>
      <c r="GF263" s="90">
        <v>0.44</v>
      </c>
      <c r="GG263" s="90">
        <v>0.38</v>
      </c>
      <c r="GH263" s="90">
        <v>0.56000000000000005</v>
      </c>
      <c r="GI263" s="90">
        <v>0.73</v>
      </c>
      <c r="GJ263" s="90">
        <v>0.66</v>
      </c>
      <c r="GK263" s="90">
        <v>0.34</v>
      </c>
      <c r="GL263" s="90">
        <v>0.15</v>
      </c>
      <c r="GM263" s="90">
        <v>0.23</v>
      </c>
      <c r="GN263" s="90">
        <v>0.42</v>
      </c>
      <c r="GO263" s="90">
        <v>0.68</v>
      </c>
      <c r="GP263" s="90">
        <v>0.62</v>
      </c>
      <c r="GQ263" s="90">
        <v>0.6</v>
      </c>
      <c r="GR263" s="90">
        <v>0.65</v>
      </c>
      <c r="GS263" s="90">
        <v>0.57999999999999996</v>
      </c>
      <c r="GT263" s="90">
        <v>0.4</v>
      </c>
      <c r="GU263" s="90">
        <v>0.22</v>
      </c>
      <c r="GV263" s="90">
        <v>0.28000000000000003</v>
      </c>
      <c r="GW263" s="90">
        <v>0.32</v>
      </c>
      <c r="GX263" s="90">
        <v>-0.14000000000000001</v>
      </c>
      <c r="GY263" s="90">
        <v>-0.13</v>
      </c>
      <c r="GZ263" s="90">
        <v>0.04</v>
      </c>
      <c r="HA263" s="90">
        <v>0.52</v>
      </c>
      <c r="HB263" s="90">
        <v>-0.17</v>
      </c>
      <c r="HC263" s="90">
        <v>-0.43</v>
      </c>
      <c r="HD263" s="90">
        <v>-0.73</v>
      </c>
      <c r="HE263" s="90">
        <v>0.04</v>
      </c>
      <c r="HF263" s="90">
        <v>0.23</v>
      </c>
      <c r="HG263" s="90">
        <v>0.35</v>
      </c>
      <c r="HH263" s="90">
        <v>0.27</v>
      </c>
      <c r="HI263" s="90">
        <v>0</v>
      </c>
      <c r="HJ263" s="90">
        <v>-0.11</v>
      </c>
      <c r="HK263" s="90">
        <v>0</v>
      </c>
      <c r="HL263" s="90">
        <v>0.03</v>
      </c>
      <c r="HM263" s="90">
        <v>0.28999999999999998</v>
      </c>
      <c r="HN263" s="90">
        <v>0.23</v>
      </c>
      <c r="HO263" s="90">
        <v>0.52</v>
      </c>
      <c r="HP263" s="90">
        <v>0.28999999999999998</v>
      </c>
      <c r="HQ263" s="90">
        <v>0.56000000000000005</v>
      </c>
      <c r="HR263" s="90">
        <v>0.6</v>
      </c>
      <c r="HS263" s="90">
        <v>0.64</v>
      </c>
      <c r="HT263" s="90">
        <v>0.38</v>
      </c>
      <c r="HU263" s="90">
        <v>0.12</v>
      </c>
      <c r="HV263" s="90">
        <v>0.32</v>
      </c>
      <c r="HW263" s="90">
        <v>0.3</v>
      </c>
      <c r="HX263" s="90">
        <v>0.42</v>
      </c>
      <c r="HY263" s="90">
        <v>0.39</v>
      </c>
      <c r="HZ263" s="90">
        <v>0.53</v>
      </c>
      <c r="IA263" s="90">
        <v>0.56000000000000005</v>
      </c>
      <c r="IB263" s="90">
        <v>0.26</v>
      </c>
      <c r="IC263" s="78">
        <v>0.45</v>
      </c>
      <c r="ID263" s="78">
        <v>0.5</v>
      </c>
      <c r="IE263" s="78">
        <v>0.6</v>
      </c>
      <c r="IF263" s="78">
        <v>0.81437149986604052</v>
      </c>
      <c r="IG263" s="78">
        <v>0.7701070862867111</v>
      </c>
      <c r="IH263" s="78">
        <v>0.49414639125463422</v>
      </c>
      <c r="II263" s="78">
        <v>0.38731801969830765</v>
      </c>
      <c r="IJ263" s="78">
        <v>0.33056496836511873</v>
      </c>
      <c r="IK263" s="78">
        <v>0.50210969342760137</v>
      </c>
      <c r="IL263" s="78">
        <v>0.4980060784615537</v>
      </c>
      <c r="IM263" s="78">
        <v>0.50290370477640534</v>
      </c>
      <c r="IN263" s="78">
        <v>0.36440606333659809</v>
      </c>
      <c r="IO263" s="78">
        <v>0.34121131703541774</v>
      </c>
      <c r="IP263" s="78">
        <v>0.53670938358020226</v>
      </c>
      <c r="IQ263" s="78">
        <v>0.57839582282962954</v>
      </c>
      <c r="IR263" s="78">
        <v>0.7850270041202867</v>
      </c>
      <c r="IS263" s="78">
        <v>0.79267431783649278</v>
      </c>
      <c r="IT263" s="78">
        <v>0.61358368967359833</v>
      </c>
      <c r="IU263" s="78">
        <v>0.37388092879682222</v>
      </c>
      <c r="IV263" s="78">
        <v>8.2723420037212628E-2</v>
      </c>
      <c r="IW263" s="78">
        <v>0.17245859376100367</v>
      </c>
      <c r="IX263" s="78">
        <v>0.20965708581887355</v>
      </c>
      <c r="IY263" s="78">
        <v>0.35140343644251149</v>
      </c>
      <c r="IZ263" s="41"/>
    </row>
    <row r="264" spans="1:260" s="53" customFormat="1" ht="18" customHeight="1" x14ac:dyDescent="0.2">
      <c r="A264" s="97">
        <v>261</v>
      </c>
      <c r="B264" s="20"/>
      <c r="C264" s="60"/>
      <c r="D264" s="29"/>
      <c r="E264" s="95"/>
      <c r="F264" s="66" t="s">
        <v>256</v>
      </c>
      <c r="G264" s="35"/>
      <c r="H264" s="67">
        <v>-0.64627469407031413</v>
      </c>
      <c r="I264" s="67">
        <v>0.70348562556209049</v>
      </c>
      <c r="J264" s="67">
        <v>1.124854469145077</v>
      </c>
      <c r="K264" s="67">
        <v>1.5267142758360674</v>
      </c>
      <c r="L264" s="67">
        <v>-1.3926682811077324</v>
      </c>
      <c r="M264" s="67">
        <v>-0.96937827998139625</v>
      </c>
      <c r="N264" s="67">
        <v>-1.5380164172661936</v>
      </c>
      <c r="O264" s="67">
        <v>-1.3020711664183069</v>
      </c>
      <c r="P264" s="67">
        <v>-0.59283532461160637</v>
      </c>
      <c r="Q264" s="67">
        <v>-8.415645640011872E-2</v>
      </c>
      <c r="R264" s="67">
        <v>0.58958564147744197</v>
      </c>
      <c r="S264" s="67">
        <v>0.44593287562416289</v>
      </c>
      <c r="T264" s="67">
        <v>0.20328500249582868</v>
      </c>
      <c r="U264" s="67">
        <v>0.54659883704867951</v>
      </c>
      <c r="V264" s="67">
        <v>-0.12188866695567149</v>
      </c>
      <c r="W264" s="67">
        <v>-0.26184361137458678</v>
      </c>
      <c r="X264" s="67">
        <v>0.60175815754774642</v>
      </c>
      <c r="Y264" s="67">
        <v>1.1301088991479187</v>
      </c>
      <c r="Z264" s="67">
        <v>1.5127639698855795</v>
      </c>
      <c r="AA264" s="67">
        <v>0.63905363546361937</v>
      </c>
      <c r="AB264" s="67">
        <v>0.35886453727329543</v>
      </c>
      <c r="AC264" s="67">
        <v>0.14955072265865035</v>
      </c>
      <c r="AD264" s="67">
        <v>0.49680341374340065</v>
      </c>
      <c r="AE264" s="67">
        <v>1.8433716447127264</v>
      </c>
      <c r="AF264" s="67">
        <v>2.2092848710332476</v>
      </c>
      <c r="AG264" s="67">
        <v>2.217990747504714</v>
      </c>
      <c r="AH264" s="67">
        <v>1.2184755008627648</v>
      </c>
      <c r="AI264" s="67">
        <v>0.53944516531700226</v>
      </c>
      <c r="AJ264" s="67">
        <v>0.55087352194722605</v>
      </c>
      <c r="AK264" s="67">
        <v>-0.51328107839306958</v>
      </c>
      <c r="AL264" s="67">
        <v>0.40181665846511555</v>
      </c>
      <c r="AM264" s="67">
        <v>0.9690379267082071</v>
      </c>
      <c r="AN264" s="67">
        <v>1.8317889694392053</v>
      </c>
      <c r="AO264" s="67">
        <v>1.5687091630132477</v>
      </c>
      <c r="AP264" s="67">
        <v>1.1790560689826901</v>
      </c>
      <c r="AQ264" s="67">
        <v>0</v>
      </c>
      <c r="AR264" s="67">
        <v>-0.41905981907729967</v>
      </c>
      <c r="AS264" s="67">
        <v>-7.471463454478447E-2</v>
      </c>
      <c r="AT264" s="67">
        <v>2.0352733861390405E-2</v>
      </c>
      <c r="AU264" s="67">
        <v>0.24713003481544227</v>
      </c>
      <c r="AV264" s="67">
        <v>4.2771177005527058E-2</v>
      </c>
      <c r="AW264" s="67">
        <v>1.0733258091320601</v>
      </c>
      <c r="AX264" s="67">
        <v>2.1445492575778795</v>
      </c>
      <c r="AY264" s="67">
        <v>2.7988642731424842</v>
      </c>
      <c r="AZ264" s="67">
        <v>3.3686797345524777</v>
      </c>
      <c r="BA264" s="67">
        <v>1.9858192641793555</v>
      </c>
      <c r="BB264" s="67">
        <v>1.4058216000553159</v>
      </c>
      <c r="BC264" s="67">
        <v>-0.38182523983075267</v>
      </c>
      <c r="BD264" s="67">
        <v>0.60870878351762014</v>
      </c>
      <c r="BE264" s="67">
        <v>0.13198885855956702</v>
      </c>
      <c r="BF264" s="67">
        <v>2.5366677418086585</v>
      </c>
      <c r="BG264" s="67">
        <v>2.8392854872579472</v>
      </c>
      <c r="BH264" s="67">
        <v>2.7954353586201024</v>
      </c>
      <c r="BI264" s="67">
        <v>1.2612517039182722</v>
      </c>
      <c r="BJ264" s="67">
        <v>0.47838099456661687</v>
      </c>
      <c r="BK264" s="67">
        <v>0.81625212374924017</v>
      </c>
      <c r="BL264" s="67">
        <v>-5.1084737219974773E-2</v>
      </c>
      <c r="BM264" s="67">
        <v>0.20120682990726912</v>
      </c>
      <c r="BN264" s="67">
        <v>-6.5141349801101908E-2</v>
      </c>
      <c r="BO264" s="67">
        <v>0.96665708501851588</v>
      </c>
      <c r="BP264" s="67">
        <v>-2.3250688524540908</v>
      </c>
      <c r="BQ264" s="67">
        <v>0.64606658887139257</v>
      </c>
      <c r="BR264" s="67">
        <v>-1.3943200085506742E-2</v>
      </c>
      <c r="BS264" s="67">
        <v>-1.6080724432881455</v>
      </c>
      <c r="BT264" s="67">
        <v>-1.4933003917861019</v>
      </c>
      <c r="BU264" s="67">
        <v>3.183218437706075</v>
      </c>
      <c r="BV264" s="67">
        <v>4.9885660438697679</v>
      </c>
      <c r="BW264" s="67">
        <v>5.2631182774023229</v>
      </c>
      <c r="BX264" s="67">
        <v>1.5029146822170041</v>
      </c>
      <c r="BY264" s="67">
        <v>2.8171566024878461</v>
      </c>
      <c r="BZ264" s="67">
        <v>2.5225399954500745</v>
      </c>
      <c r="CA264" s="67">
        <v>1.4428120398561108</v>
      </c>
      <c r="CB264" s="67">
        <v>-0.17824998826417676</v>
      </c>
      <c r="CC264" s="67">
        <v>0.30819697123774775</v>
      </c>
      <c r="CD264" s="67">
        <v>0.4783212782220484</v>
      </c>
      <c r="CE264" s="67">
        <v>0.66957364826830112</v>
      </c>
      <c r="CF264" s="67">
        <v>1.2390060220412782</v>
      </c>
      <c r="CG264" s="67">
        <v>2.0821140132393512</v>
      </c>
      <c r="CH264" s="67">
        <v>2.5911353575625866</v>
      </c>
      <c r="CI264" s="67">
        <v>1.028351872098672</v>
      </c>
      <c r="CJ264" s="67">
        <v>0.206867715036191</v>
      </c>
      <c r="CK264" s="67">
        <v>-1.3810729633642074</v>
      </c>
      <c r="CL264" s="67">
        <v>-0.57119980778056156</v>
      </c>
      <c r="CM264" s="67">
        <v>-0.53038336970703237</v>
      </c>
      <c r="CN264" s="67">
        <v>0.13449360111941797</v>
      </c>
      <c r="CO264" s="67">
        <v>-0.1993408269008477</v>
      </c>
      <c r="CP264" s="67">
        <v>-1.0816318082813046</v>
      </c>
      <c r="CQ264" s="67">
        <v>-2.6075108736550487</v>
      </c>
      <c r="CR264" s="67">
        <v>-2.8126940549957919</v>
      </c>
      <c r="CS264" s="67">
        <v>-1.9969758497509369</v>
      </c>
      <c r="CT264" s="67">
        <v>-0.36296210797985101</v>
      </c>
      <c r="CU264" s="67">
        <v>-0.28016300431427887</v>
      </c>
      <c r="CV264" s="67">
        <v>-0.20718432710086812</v>
      </c>
      <c r="CW264" s="67">
        <v>-0.39460537025922388</v>
      </c>
      <c r="CX264" s="67">
        <v>6.81956903275205E-2</v>
      </c>
      <c r="CY264" s="67">
        <v>6.3412058520726192E-2</v>
      </c>
      <c r="CZ264" s="67">
        <v>0.35147920292621243</v>
      </c>
      <c r="DA264" s="67">
        <v>-0.31852532989492388</v>
      </c>
      <c r="DB264" s="67">
        <v>1.4401501485775752</v>
      </c>
      <c r="DC264" s="67">
        <v>2.0022578432078104</v>
      </c>
      <c r="DD264" s="67">
        <v>3.2268958638822718</v>
      </c>
      <c r="DE264" s="67">
        <v>0.72074943955946569</v>
      </c>
      <c r="DF264" s="67">
        <v>0.11257974008798353</v>
      </c>
      <c r="DG264" s="67">
        <v>-0.30606606802942393</v>
      </c>
      <c r="DH264" s="67">
        <v>-0.61124428139351206</v>
      </c>
      <c r="DI264" s="67">
        <v>-0.60675774816265204</v>
      </c>
      <c r="DJ264" s="67">
        <v>-8.4181815148374993E-3</v>
      </c>
      <c r="DK264" s="67">
        <v>0.31262887456011101</v>
      </c>
      <c r="DL264" s="67">
        <v>0.31183666926674108</v>
      </c>
      <c r="DM264" s="67">
        <v>4.3536883800233198E-2</v>
      </c>
      <c r="DN264" s="67">
        <v>4.3589739979164002E-2</v>
      </c>
      <c r="DO264" s="67">
        <v>5.445955697106971E-2</v>
      </c>
      <c r="DP264" s="67">
        <v>0.60199648230305869</v>
      </c>
      <c r="DQ264" s="67">
        <v>0.65010192613861273</v>
      </c>
      <c r="DR264" s="67">
        <v>0.97583275603746866</v>
      </c>
      <c r="DS264" s="67">
        <v>1.3257894767237683</v>
      </c>
      <c r="DT264" s="67">
        <v>1.4746014407430601</v>
      </c>
      <c r="DU264" s="67">
        <v>1.49</v>
      </c>
      <c r="DV264" s="67">
        <v>0.64248183667538505</v>
      </c>
      <c r="DW264" s="67">
        <v>-0.04</v>
      </c>
      <c r="DX264" s="67">
        <v>0.44</v>
      </c>
      <c r="DY264" s="67">
        <v>0.9724629252689736</v>
      </c>
      <c r="DZ264" s="67">
        <v>0.85</v>
      </c>
      <c r="EA264" s="67">
        <v>0.33</v>
      </c>
      <c r="EB264" s="67">
        <v>-0.33937171244886033</v>
      </c>
      <c r="EC264" s="67">
        <v>-0.65</v>
      </c>
      <c r="ED264" s="67">
        <v>-0.53</v>
      </c>
      <c r="EE264" s="67">
        <v>-1.0546427512600058</v>
      </c>
      <c r="EF264" s="67">
        <v>-0.68</v>
      </c>
      <c r="EG264" s="67">
        <v>-0.74</v>
      </c>
      <c r="EH264" s="67">
        <v>0.27</v>
      </c>
      <c r="EI264" s="67">
        <v>-1.44</v>
      </c>
      <c r="EJ264" s="67">
        <v>-1.79</v>
      </c>
      <c r="EK264" s="67">
        <v>-2.65</v>
      </c>
      <c r="EL264" s="67">
        <v>0.27</v>
      </c>
      <c r="EM264" s="67">
        <v>0.67</v>
      </c>
      <c r="EN264" s="67">
        <v>1.01</v>
      </c>
      <c r="EO264" s="67">
        <v>0.9</v>
      </c>
      <c r="EP264" s="67">
        <v>0.89</v>
      </c>
      <c r="EQ264" s="67">
        <v>1.06</v>
      </c>
      <c r="ER264" s="67">
        <v>0.26</v>
      </c>
      <c r="ES264" s="67">
        <v>0.28000000000000003</v>
      </c>
      <c r="ET264" s="67">
        <v>-0.21</v>
      </c>
      <c r="EU264" s="67">
        <v>-0.01</v>
      </c>
      <c r="EV264" s="67">
        <v>0.62</v>
      </c>
      <c r="EW264" s="67">
        <v>0.38</v>
      </c>
      <c r="EX264" s="67">
        <v>0.45</v>
      </c>
      <c r="EY264" s="67">
        <v>0.43</v>
      </c>
      <c r="EZ264" s="67">
        <v>0.72</v>
      </c>
      <c r="FA264" s="67">
        <v>0.89</v>
      </c>
      <c r="FB264" s="67">
        <v>0.27</v>
      </c>
      <c r="FC264" s="67">
        <v>1.39</v>
      </c>
      <c r="FD264" s="67">
        <v>2.2599999999999998</v>
      </c>
      <c r="FE264" s="67">
        <v>2.2999999999999998</v>
      </c>
      <c r="FF264" s="67">
        <v>1.61</v>
      </c>
      <c r="FG264" s="67">
        <v>1.1100000000000001</v>
      </c>
      <c r="FH264" s="67">
        <v>1.1499999999999999</v>
      </c>
      <c r="FI264" s="67">
        <v>0.47</v>
      </c>
      <c r="FJ264" s="67">
        <v>-0.2</v>
      </c>
      <c r="FK264" s="67">
        <v>-0.2</v>
      </c>
      <c r="FL264" s="67">
        <v>0.06</v>
      </c>
      <c r="FM264" s="67">
        <v>0.06</v>
      </c>
      <c r="FN264" s="67">
        <v>0.06</v>
      </c>
      <c r="FO264" s="67">
        <v>-0.52</v>
      </c>
      <c r="FP264" s="67">
        <v>-0.52</v>
      </c>
      <c r="FQ264" s="67">
        <v>-0.53</v>
      </c>
      <c r="FR264" s="67">
        <v>0.69</v>
      </c>
      <c r="FS264" s="67">
        <v>0.69</v>
      </c>
      <c r="FT264" s="67">
        <v>0.7</v>
      </c>
      <c r="FU264" s="67">
        <v>-0.87</v>
      </c>
      <c r="FV264" s="67">
        <v>-0.87</v>
      </c>
      <c r="FW264" s="67">
        <v>-0.88</v>
      </c>
      <c r="FX264" s="67">
        <v>-0.13</v>
      </c>
      <c r="FY264" s="67">
        <v>-0.13</v>
      </c>
      <c r="FZ264" s="67">
        <v>-0.14000000000000001</v>
      </c>
      <c r="GA264" s="67">
        <v>0.56000000000000005</v>
      </c>
      <c r="GB264" s="67">
        <v>0.57999999999999996</v>
      </c>
      <c r="GC264" s="67">
        <v>0.57999999999999996</v>
      </c>
      <c r="GD264" s="67">
        <v>-7.0000000000000007E-2</v>
      </c>
      <c r="GE264" s="67">
        <v>0.02</v>
      </c>
      <c r="GF264" s="67">
        <v>0.3</v>
      </c>
      <c r="GG264" s="67">
        <v>1</v>
      </c>
      <c r="GH264" s="67">
        <v>2.11</v>
      </c>
      <c r="GI264" s="67">
        <v>2.42</v>
      </c>
      <c r="GJ264" s="67">
        <v>0.79</v>
      </c>
      <c r="GK264" s="67">
        <v>-0.23</v>
      </c>
      <c r="GL264" s="67">
        <v>-0.96</v>
      </c>
      <c r="GM264" s="67">
        <v>0.81</v>
      </c>
      <c r="GN264" s="67">
        <v>0.82</v>
      </c>
      <c r="GO264" s="67">
        <v>0.77</v>
      </c>
      <c r="GP264" s="67">
        <v>0.16</v>
      </c>
      <c r="GQ264" s="67">
        <v>0.17</v>
      </c>
      <c r="GR264" s="67">
        <v>0.16</v>
      </c>
      <c r="GS264" s="67">
        <v>-0.98</v>
      </c>
      <c r="GT264" s="67">
        <v>-0.98</v>
      </c>
      <c r="GU264" s="67">
        <v>-0.91</v>
      </c>
      <c r="GV264" s="67">
        <v>0.19</v>
      </c>
      <c r="GW264" s="67">
        <v>0.19</v>
      </c>
      <c r="GX264" s="67">
        <v>0.1</v>
      </c>
      <c r="GY264" s="67">
        <v>-0.34</v>
      </c>
      <c r="GZ264" s="67">
        <v>-0.34</v>
      </c>
      <c r="HA264" s="67">
        <v>-0.35</v>
      </c>
      <c r="HB264" s="67">
        <v>-0.18</v>
      </c>
      <c r="HC264" s="67">
        <v>0.21</v>
      </c>
      <c r="HD264" s="67">
        <v>0.19</v>
      </c>
      <c r="HE264" s="67">
        <v>0.83</v>
      </c>
      <c r="HF264" s="67">
        <v>0.41</v>
      </c>
      <c r="HG264" s="67">
        <v>0.41</v>
      </c>
      <c r="HH264" s="67">
        <v>0.2</v>
      </c>
      <c r="HI264" s="67">
        <v>0.2</v>
      </c>
      <c r="HJ264" s="67">
        <v>0.2</v>
      </c>
      <c r="HK264" s="67">
        <v>0.41</v>
      </c>
      <c r="HL264" s="67">
        <v>1.74</v>
      </c>
      <c r="HM264" s="67">
        <v>2.91</v>
      </c>
      <c r="HN264" s="67">
        <v>2.63</v>
      </c>
      <c r="HO264" s="67">
        <v>1.57</v>
      </c>
      <c r="HP264" s="67">
        <v>0.79</v>
      </c>
      <c r="HQ264" s="67">
        <v>2.4300000000000002</v>
      </c>
      <c r="HR264" s="67">
        <v>2.52</v>
      </c>
      <c r="HS264" s="67">
        <v>2.4500000000000002</v>
      </c>
      <c r="HT264" s="67">
        <v>0.98</v>
      </c>
      <c r="HU264" s="67">
        <v>0.81</v>
      </c>
      <c r="HV264" s="67">
        <v>1.1100000000000001</v>
      </c>
      <c r="HW264" s="67">
        <v>0.33</v>
      </c>
      <c r="HX264" s="67">
        <v>0.1</v>
      </c>
      <c r="HY264" s="67">
        <v>-0.56999999999999995</v>
      </c>
      <c r="HZ264" s="67">
        <v>-0.09</v>
      </c>
      <c r="IA264" s="67">
        <v>0.49</v>
      </c>
      <c r="IB264" s="67">
        <v>0.17</v>
      </c>
      <c r="IC264" s="69">
        <v>0.45</v>
      </c>
      <c r="ID264" s="69">
        <v>0.5</v>
      </c>
      <c r="IE264" s="69">
        <v>0.6</v>
      </c>
      <c r="IF264" s="69">
        <v>0.81437149986604052</v>
      </c>
      <c r="IG264" s="69">
        <v>0.7701070862867111</v>
      </c>
      <c r="IH264" s="69">
        <v>0.49414639125463422</v>
      </c>
      <c r="II264" s="69">
        <v>0.38731801969830765</v>
      </c>
      <c r="IJ264" s="69">
        <v>0.33056496836511873</v>
      </c>
      <c r="IK264" s="69">
        <v>0.50210969342760137</v>
      </c>
      <c r="IL264" s="69">
        <v>0.4980060784615537</v>
      </c>
      <c r="IM264" s="69">
        <v>0.50290370477640534</v>
      </c>
      <c r="IN264" s="69">
        <v>0.36440606333659809</v>
      </c>
      <c r="IO264" s="69">
        <v>0.34121131703541774</v>
      </c>
      <c r="IP264" s="69">
        <v>0.53670938358020226</v>
      </c>
      <c r="IQ264" s="69">
        <v>0.57839582282962954</v>
      </c>
      <c r="IR264" s="69">
        <v>0.7850270041202867</v>
      </c>
      <c r="IS264" s="69">
        <v>0.79267431783649278</v>
      </c>
      <c r="IT264" s="69">
        <v>0.61358368967359833</v>
      </c>
      <c r="IU264" s="69">
        <v>0.37388092879682222</v>
      </c>
      <c r="IV264" s="69">
        <v>8.2723420037212628E-2</v>
      </c>
      <c r="IW264" s="69">
        <v>0.17245859376100367</v>
      </c>
      <c r="IX264" s="69">
        <v>0.20965708581887355</v>
      </c>
      <c r="IY264" s="69">
        <v>0.35140343644251149</v>
      </c>
      <c r="IZ264" s="92"/>
    </row>
    <row r="265" spans="1:260" s="53" customFormat="1" ht="18" customHeight="1" x14ac:dyDescent="0.2">
      <c r="A265" s="97">
        <v>26101</v>
      </c>
      <c r="B265" s="20"/>
      <c r="C265" s="60"/>
      <c r="D265" s="29"/>
      <c r="E265" s="95"/>
      <c r="F265" s="35"/>
      <c r="G265" s="36" t="s">
        <v>257</v>
      </c>
      <c r="H265" s="71">
        <v>-1.62</v>
      </c>
      <c r="I265" s="71">
        <v>2.09</v>
      </c>
      <c r="J265" s="71">
        <v>3.35</v>
      </c>
      <c r="K265" s="71">
        <v>2.73</v>
      </c>
      <c r="L265" s="71">
        <v>-0.94</v>
      </c>
      <c r="M265" s="71">
        <v>-3.09</v>
      </c>
      <c r="N265" s="71">
        <v>-3.03</v>
      </c>
      <c r="O265" s="71">
        <v>-0.6</v>
      </c>
      <c r="P265" s="71">
        <v>0.46</v>
      </c>
      <c r="Q265" s="71">
        <v>1.41</v>
      </c>
      <c r="R265" s="71">
        <v>0.45</v>
      </c>
      <c r="S265" s="71">
        <v>1.21</v>
      </c>
      <c r="T265" s="71">
        <v>0.54</v>
      </c>
      <c r="U265" s="71">
        <v>1.5</v>
      </c>
      <c r="V265" s="71">
        <v>-1.39</v>
      </c>
      <c r="W265" s="71">
        <v>-1.77</v>
      </c>
      <c r="X265" s="71">
        <v>0.63</v>
      </c>
      <c r="Y265" s="71">
        <v>4.22</v>
      </c>
      <c r="Z265" s="71">
        <v>5.29</v>
      </c>
      <c r="AA265" s="71">
        <v>2.78</v>
      </c>
      <c r="AB265" s="71">
        <v>1.02</v>
      </c>
      <c r="AC265" s="71">
        <v>0.42</v>
      </c>
      <c r="AD265" s="71">
        <v>1.4</v>
      </c>
      <c r="AE265" s="71">
        <v>1.51</v>
      </c>
      <c r="AF265" s="71">
        <v>2.4900000000000002</v>
      </c>
      <c r="AG265" s="71">
        <v>2.4900000000000002</v>
      </c>
      <c r="AH265" s="71">
        <v>2.54</v>
      </c>
      <c r="AI265" s="71">
        <v>0.37</v>
      </c>
      <c r="AJ265" s="71">
        <v>0.36</v>
      </c>
      <c r="AK265" s="71">
        <v>-1.71</v>
      </c>
      <c r="AL265" s="71">
        <v>1.1299999999999999</v>
      </c>
      <c r="AM265" s="71">
        <v>2.75</v>
      </c>
      <c r="AN265" s="71">
        <v>5.3</v>
      </c>
      <c r="AO265" s="71">
        <v>4.49</v>
      </c>
      <c r="AP265" s="71">
        <v>3.35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1.72</v>
      </c>
      <c r="AX265" s="71">
        <v>3.47</v>
      </c>
      <c r="AY265" s="71">
        <v>3.47</v>
      </c>
      <c r="AZ265" s="71">
        <v>1.72</v>
      </c>
      <c r="BA265" s="71">
        <v>0</v>
      </c>
      <c r="BB265" s="71">
        <v>0</v>
      </c>
      <c r="BC265" s="71">
        <v>2.31</v>
      </c>
      <c r="BD265" s="71">
        <v>4.6399999999999997</v>
      </c>
      <c r="BE265" s="71">
        <v>4.6399999999999997</v>
      </c>
      <c r="BF265" s="71">
        <v>4.5999999999999996</v>
      </c>
      <c r="BG265" s="71">
        <v>4.59</v>
      </c>
      <c r="BH265" s="71">
        <v>4.59</v>
      </c>
      <c r="BI265" s="71">
        <v>4.6100000000000003</v>
      </c>
      <c r="BJ265" s="71">
        <v>2.27</v>
      </c>
      <c r="BK265" s="71">
        <v>2.27</v>
      </c>
      <c r="BL265" s="71">
        <v>-2.2200000000000002</v>
      </c>
      <c r="BM265" s="71">
        <v>-2.2200000000000002</v>
      </c>
      <c r="BN265" s="71">
        <v>-2.2200000000000002</v>
      </c>
      <c r="BO265" s="71">
        <v>2.4500000000000002</v>
      </c>
      <c r="BP265" s="71">
        <v>2.4500000000000002</v>
      </c>
      <c r="BQ265" s="71">
        <v>2.4500000000000002</v>
      </c>
      <c r="BR265" s="71">
        <v>0</v>
      </c>
      <c r="BS265" s="71">
        <v>-4.41</v>
      </c>
      <c r="BT265" s="71">
        <v>-4.41</v>
      </c>
      <c r="BU265" s="71">
        <v>-1.93</v>
      </c>
      <c r="BV265" s="71">
        <v>3.08</v>
      </c>
      <c r="BW265" s="71">
        <v>3.09</v>
      </c>
      <c r="BX265" s="71">
        <v>3.1</v>
      </c>
      <c r="BY265" s="71">
        <v>9.34</v>
      </c>
      <c r="BZ265" s="71">
        <v>9.34</v>
      </c>
      <c r="CA265" s="71">
        <v>6.55</v>
      </c>
      <c r="CB265" s="71">
        <v>0.78</v>
      </c>
      <c r="CC265" s="71">
        <v>0.78</v>
      </c>
      <c r="CD265" s="71">
        <v>1.17</v>
      </c>
      <c r="CE265" s="71">
        <v>-0.6</v>
      </c>
      <c r="CF265" s="71">
        <v>-0.6</v>
      </c>
      <c r="CG265" s="71">
        <v>2.4</v>
      </c>
      <c r="CH265" s="71">
        <v>1.48</v>
      </c>
      <c r="CI265" s="71">
        <v>1.48</v>
      </c>
      <c r="CJ265" s="71">
        <v>-1.3</v>
      </c>
      <c r="CK265" s="71">
        <v>-2.9</v>
      </c>
      <c r="CL265" s="71">
        <v>-2.9</v>
      </c>
      <c r="CM265" s="71">
        <v>-2.9</v>
      </c>
      <c r="CN265" s="71">
        <v>0</v>
      </c>
      <c r="CO265" s="71">
        <v>0</v>
      </c>
      <c r="CP265" s="71">
        <v>-3.28</v>
      </c>
      <c r="CQ265" s="71">
        <v>-8.93</v>
      </c>
      <c r="CR265" s="71">
        <v>-8.94</v>
      </c>
      <c r="CS265" s="71">
        <v>-5.85</v>
      </c>
      <c r="CT265" s="71">
        <v>0</v>
      </c>
      <c r="CU265" s="71">
        <v>0</v>
      </c>
      <c r="CV265" s="71">
        <v>0</v>
      </c>
      <c r="CW265" s="71">
        <v>0.97</v>
      </c>
      <c r="CX265" s="71">
        <v>0.97</v>
      </c>
      <c r="CY265" s="71">
        <v>0.97</v>
      </c>
      <c r="CZ265" s="71">
        <v>-0.54</v>
      </c>
      <c r="DA265" s="71">
        <v>-0.54</v>
      </c>
      <c r="DB265" s="71">
        <v>5.35</v>
      </c>
      <c r="DC265" s="71">
        <v>8.74</v>
      </c>
      <c r="DD265" s="71">
        <v>8.73</v>
      </c>
      <c r="DE265" s="71">
        <v>2.65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0</v>
      </c>
      <c r="DN265" s="71">
        <v>0</v>
      </c>
      <c r="DO265" s="71">
        <v>0</v>
      </c>
      <c r="DP265" s="71">
        <v>0</v>
      </c>
      <c r="DQ265" s="71">
        <v>0</v>
      </c>
      <c r="DR265" s="71">
        <v>2.77</v>
      </c>
      <c r="DS265" s="71">
        <v>2.76</v>
      </c>
      <c r="DT265" s="71">
        <v>3.89</v>
      </c>
      <c r="DU265" s="71">
        <v>3.89</v>
      </c>
      <c r="DV265" s="71">
        <v>3.89</v>
      </c>
      <c r="DW265" s="71">
        <v>0</v>
      </c>
      <c r="DX265" s="71">
        <v>0</v>
      </c>
      <c r="DY265" s="71">
        <v>0</v>
      </c>
      <c r="DZ265" s="71">
        <v>0</v>
      </c>
      <c r="EA265" s="71">
        <v>0</v>
      </c>
      <c r="EB265" s="71">
        <v>0</v>
      </c>
      <c r="EC265" s="71">
        <v>0</v>
      </c>
      <c r="ED265" s="71">
        <v>0</v>
      </c>
      <c r="EE265" s="71">
        <v>0</v>
      </c>
      <c r="EF265" s="71">
        <v>0</v>
      </c>
      <c r="EG265" s="71">
        <v>0</v>
      </c>
      <c r="EH265" s="71">
        <v>0</v>
      </c>
      <c r="EI265" s="71">
        <v>0</v>
      </c>
      <c r="EJ265" s="71">
        <v>0</v>
      </c>
      <c r="EK265" s="71">
        <v>0</v>
      </c>
      <c r="EL265" s="71">
        <v>0</v>
      </c>
      <c r="EM265" s="71">
        <v>0</v>
      </c>
      <c r="EN265" s="71">
        <v>0</v>
      </c>
      <c r="EO265" s="71">
        <v>0</v>
      </c>
      <c r="EP265" s="71">
        <v>0</v>
      </c>
      <c r="EQ265" s="71">
        <v>0</v>
      </c>
      <c r="ER265" s="71">
        <v>0</v>
      </c>
      <c r="ES265" s="71">
        <v>0</v>
      </c>
      <c r="ET265" s="71">
        <v>0</v>
      </c>
      <c r="EU265" s="71">
        <v>0</v>
      </c>
      <c r="EV265" s="71">
        <v>1.34</v>
      </c>
      <c r="EW265" s="71">
        <v>1.34</v>
      </c>
      <c r="EX265" s="71">
        <v>1.35</v>
      </c>
      <c r="EY265" s="71">
        <v>0</v>
      </c>
      <c r="EZ265" s="71">
        <v>0</v>
      </c>
      <c r="FA265" s="71">
        <v>0</v>
      </c>
      <c r="FB265" s="71">
        <v>0</v>
      </c>
      <c r="FC265" s="71">
        <v>0</v>
      </c>
      <c r="FD265" s="71">
        <v>5.53</v>
      </c>
      <c r="FE265" s="71">
        <v>5.54</v>
      </c>
      <c r="FF265" s="71">
        <v>5.54</v>
      </c>
      <c r="FG265" s="71">
        <v>3.12</v>
      </c>
      <c r="FH265" s="71">
        <v>3.12</v>
      </c>
      <c r="FI265" s="71">
        <v>3.13</v>
      </c>
      <c r="FJ265" s="71">
        <v>0</v>
      </c>
      <c r="FK265" s="71">
        <v>0</v>
      </c>
      <c r="FL265" s="71">
        <v>0</v>
      </c>
      <c r="FM265" s="71">
        <v>0</v>
      </c>
      <c r="FN265" s="71">
        <v>0</v>
      </c>
      <c r="FO265" s="71">
        <v>0</v>
      </c>
      <c r="FP265" s="71">
        <v>0</v>
      </c>
      <c r="FQ265" s="71">
        <v>0</v>
      </c>
      <c r="FR265" s="71">
        <v>0</v>
      </c>
      <c r="FS265" s="71">
        <v>0</v>
      </c>
      <c r="FT265" s="71">
        <v>0</v>
      </c>
      <c r="FU265" s="71">
        <v>-0.39</v>
      </c>
      <c r="FV265" s="71">
        <v>-0.39</v>
      </c>
      <c r="FW265" s="71">
        <v>-0.4</v>
      </c>
      <c r="FX265" s="71">
        <v>0</v>
      </c>
      <c r="FY265" s="71">
        <v>0</v>
      </c>
      <c r="FZ265" s="71">
        <v>0</v>
      </c>
      <c r="GA265" s="71">
        <v>-1.17</v>
      </c>
      <c r="GB265" s="71">
        <v>-1.18</v>
      </c>
      <c r="GC265" s="71">
        <v>-1.1599999999999999</v>
      </c>
      <c r="GD265" s="71">
        <v>1.19</v>
      </c>
      <c r="GE265" s="71">
        <v>1.18</v>
      </c>
      <c r="GF265" s="71">
        <v>1.18</v>
      </c>
      <c r="GG265" s="71">
        <v>0</v>
      </c>
      <c r="GH265" s="71">
        <v>1.5</v>
      </c>
      <c r="GI265" s="71">
        <v>2.41</v>
      </c>
      <c r="GJ265" s="71">
        <v>2.4300000000000002</v>
      </c>
      <c r="GK265" s="71">
        <v>0.89</v>
      </c>
      <c r="GL265" s="71">
        <v>0.09</v>
      </c>
      <c r="GM265" s="71">
        <v>0.09</v>
      </c>
      <c r="GN265" s="71">
        <v>0.09</v>
      </c>
      <c r="GO265" s="71">
        <v>0</v>
      </c>
      <c r="GP265" s="71">
        <v>0</v>
      </c>
      <c r="GQ265" s="71">
        <v>0</v>
      </c>
      <c r="GR265" s="71">
        <v>0</v>
      </c>
      <c r="GS265" s="71">
        <v>-0.57999999999999996</v>
      </c>
      <c r="GT265" s="71">
        <v>-0.57999999999999996</v>
      </c>
      <c r="GU265" s="71">
        <v>-0.57999999999999996</v>
      </c>
      <c r="GV265" s="71">
        <v>0</v>
      </c>
      <c r="GW265" s="71">
        <v>0</v>
      </c>
      <c r="GX265" s="71">
        <v>0</v>
      </c>
      <c r="GY265" s="71">
        <v>0</v>
      </c>
      <c r="GZ265" s="71">
        <v>0</v>
      </c>
      <c r="HA265" s="71">
        <v>0</v>
      </c>
      <c r="HB265" s="71">
        <v>0</v>
      </c>
      <c r="HC265" s="71">
        <v>0</v>
      </c>
      <c r="HD265" s="71">
        <v>0</v>
      </c>
      <c r="HE265" s="71">
        <v>0</v>
      </c>
      <c r="HF265" s="71">
        <v>0</v>
      </c>
      <c r="HG265" s="71">
        <v>0</v>
      </c>
      <c r="HH265" s="71">
        <v>0</v>
      </c>
      <c r="HI265" s="71">
        <v>0</v>
      </c>
      <c r="HJ265" s="71">
        <v>0</v>
      </c>
      <c r="HK265" s="71">
        <v>0</v>
      </c>
      <c r="HL265" s="71">
        <v>0</v>
      </c>
      <c r="HM265" s="71">
        <v>2.17</v>
      </c>
      <c r="HN265" s="71">
        <v>2.64</v>
      </c>
      <c r="HO265" s="71">
        <v>3.89</v>
      </c>
      <c r="HP265" s="71">
        <v>1.68</v>
      </c>
      <c r="HQ265" s="71">
        <v>2.08</v>
      </c>
      <c r="HR265" s="71">
        <v>2.57</v>
      </c>
      <c r="HS265" s="71">
        <v>4.4400000000000004</v>
      </c>
      <c r="HT265" s="71">
        <v>3.58</v>
      </c>
      <c r="HU265" s="71">
        <v>1.84</v>
      </c>
      <c r="HV265" s="71">
        <v>1.23</v>
      </c>
      <c r="HW265" s="71">
        <v>0.92</v>
      </c>
      <c r="HX265" s="71">
        <v>0.91</v>
      </c>
      <c r="HY265" s="71">
        <v>-0.3</v>
      </c>
      <c r="HZ265" s="71">
        <v>0</v>
      </c>
      <c r="IA265" s="71">
        <v>0</v>
      </c>
      <c r="IB265" s="71">
        <v>-1.25</v>
      </c>
      <c r="IC265" s="41">
        <v>0.45</v>
      </c>
      <c r="ID265" s="41">
        <v>0.5</v>
      </c>
      <c r="IE265" s="41">
        <v>0.6</v>
      </c>
      <c r="IF265" s="41">
        <v>0.81437149986604052</v>
      </c>
      <c r="IG265" s="41">
        <v>0.7701070862867111</v>
      </c>
      <c r="IH265" s="41">
        <v>0.49414639125463422</v>
      </c>
      <c r="II265" s="41">
        <v>0.38731801969830765</v>
      </c>
      <c r="IJ265" s="41">
        <v>0.33056496836511873</v>
      </c>
      <c r="IK265" s="41">
        <v>0.50210969342760137</v>
      </c>
      <c r="IL265" s="41">
        <v>0.4980060784615537</v>
      </c>
      <c r="IM265" s="41">
        <v>0.50290370477640534</v>
      </c>
      <c r="IN265" s="41">
        <v>0.36440606333659809</v>
      </c>
      <c r="IO265" s="41">
        <v>0.34121131703541774</v>
      </c>
      <c r="IP265" s="41">
        <v>0.53670938358020226</v>
      </c>
      <c r="IQ265" s="41">
        <v>0.57839582282962954</v>
      </c>
      <c r="IR265" s="41">
        <v>0.7850270041202867</v>
      </c>
      <c r="IS265" s="41">
        <v>0.79267431783649278</v>
      </c>
      <c r="IT265" s="41">
        <v>0.61358368967359833</v>
      </c>
      <c r="IU265" s="41">
        <v>0.37388092879682222</v>
      </c>
      <c r="IV265" s="41">
        <v>8.2723420037212628E-2</v>
      </c>
      <c r="IW265" s="41">
        <v>0.17245859376100367</v>
      </c>
      <c r="IX265" s="41">
        <v>0.20965708581887355</v>
      </c>
      <c r="IY265" s="41">
        <v>0.35140343644251149</v>
      </c>
      <c r="IZ265" s="41"/>
    </row>
    <row r="266" spans="1:260" s="53" customFormat="1" ht="18" customHeight="1" x14ac:dyDescent="0.2">
      <c r="A266" s="97">
        <v>26102</v>
      </c>
      <c r="B266" s="20"/>
      <c r="C266" s="60"/>
      <c r="D266" s="29"/>
      <c r="E266" s="95"/>
      <c r="F266" s="35"/>
      <c r="G266" s="36" t="s">
        <v>258</v>
      </c>
      <c r="H266" s="71">
        <v>0</v>
      </c>
      <c r="I266" s="71">
        <v>0</v>
      </c>
      <c r="J266" s="71">
        <v>0</v>
      </c>
      <c r="K266" s="71">
        <v>0</v>
      </c>
      <c r="L266" s="71">
        <v>0</v>
      </c>
      <c r="M266" s="71">
        <v>0.13</v>
      </c>
      <c r="N266" s="71">
        <v>0.13</v>
      </c>
      <c r="O266" s="71">
        <v>0.13</v>
      </c>
      <c r="P266" s="71">
        <v>0.77</v>
      </c>
      <c r="Q266" s="71">
        <v>0.77</v>
      </c>
      <c r="R266" s="71">
        <v>0.77</v>
      </c>
      <c r="S266" s="71">
        <v>0.03</v>
      </c>
      <c r="T266" s="71">
        <v>0.03</v>
      </c>
      <c r="U266" s="71">
        <v>0.03</v>
      </c>
      <c r="V266" s="71">
        <v>0.93</v>
      </c>
      <c r="W266" s="71">
        <v>0.93</v>
      </c>
      <c r="X266" s="71">
        <v>0.93</v>
      </c>
      <c r="Y266" s="71">
        <v>-0.83</v>
      </c>
      <c r="Z266" s="71">
        <v>-0.83</v>
      </c>
      <c r="AA266" s="71">
        <v>-0.83</v>
      </c>
      <c r="AB266" s="71">
        <v>0</v>
      </c>
      <c r="AC266" s="71">
        <v>0</v>
      </c>
      <c r="AD266" s="71">
        <v>0</v>
      </c>
      <c r="AE266" s="71">
        <v>3.28</v>
      </c>
      <c r="AF266" s="71">
        <v>3.28</v>
      </c>
      <c r="AG266" s="71">
        <v>3.28</v>
      </c>
      <c r="AH266" s="71">
        <v>0.82</v>
      </c>
      <c r="AI266" s="71">
        <v>0.82</v>
      </c>
      <c r="AJ266" s="71">
        <v>0.82</v>
      </c>
      <c r="AK266" s="71">
        <v>0</v>
      </c>
      <c r="AL266" s="71">
        <v>0</v>
      </c>
      <c r="AM266" s="71">
        <v>0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-0.52</v>
      </c>
      <c r="AT266" s="71">
        <v>-0.52</v>
      </c>
      <c r="AU266" s="71">
        <v>-0.52</v>
      </c>
      <c r="AV266" s="71">
        <v>0</v>
      </c>
      <c r="AW266" s="71">
        <v>0</v>
      </c>
      <c r="AX266" s="71">
        <v>2.06</v>
      </c>
      <c r="AY266" s="71">
        <v>3.78</v>
      </c>
      <c r="AZ266" s="71">
        <v>3.79</v>
      </c>
      <c r="BA266" s="71">
        <v>1.7</v>
      </c>
      <c r="BB266" s="71">
        <v>0.57999999999999996</v>
      </c>
      <c r="BC266" s="71">
        <v>1.37</v>
      </c>
      <c r="BD266" s="71">
        <v>3.76</v>
      </c>
      <c r="BE266" s="71">
        <v>1.92</v>
      </c>
      <c r="BF266" s="71">
        <v>1.1200000000000001</v>
      </c>
      <c r="BG266" s="71">
        <v>1.1200000000000001</v>
      </c>
      <c r="BH266" s="71">
        <v>1.36</v>
      </c>
      <c r="BI266" s="71">
        <v>1.36</v>
      </c>
      <c r="BJ266" s="71">
        <v>0</v>
      </c>
      <c r="BK266" s="71">
        <v>0</v>
      </c>
      <c r="BL266" s="71">
        <v>0</v>
      </c>
      <c r="BM266" s="71">
        <v>0</v>
      </c>
      <c r="BN266" s="71">
        <v>0</v>
      </c>
      <c r="BO266" s="71">
        <v>0</v>
      </c>
      <c r="BP266" s="71">
        <v>0</v>
      </c>
      <c r="BQ266" s="71">
        <v>0</v>
      </c>
      <c r="BR266" s="71">
        <v>0</v>
      </c>
      <c r="BS266" s="71">
        <v>-2.67</v>
      </c>
      <c r="BT266" s="71">
        <v>-2.67</v>
      </c>
      <c r="BU266" s="71">
        <v>-1.1599999999999999</v>
      </c>
      <c r="BV266" s="71">
        <v>1.55</v>
      </c>
      <c r="BW266" s="71">
        <v>3.12</v>
      </c>
      <c r="BX266" s="71">
        <v>3.13</v>
      </c>
      <c r="BY266" s="71">
        <v>3.57</v>
      </c>
      <c r="BZ266" s="71">
        <v>2.5</v>
      </c>
      <c r="CA266" s="71">
        <v>0.55000000000000004</v>
      </c>
      <c r="CB266" s="71">
        <v>-1.28</v>
      </c>
      <c r="CC266" s="71">
        <v>0.59</v>
      </c>
      <c r="CD266" s="71">
        <v>0.59</v>
      </c>
      <c r="CE266" s="71">
        <v>2.92</v>
      </c>
      <c r="CF266" s="71">
        <v>1.36</v>
      </c>
      <c r="CG266" s="71">
        <v>1.37</v>
      </c>
      <c r="CH266" s="71">
        <v>-0.86</v>
      </c>
      <c r="CI266" s="71">
        <v>-3.79</v>
      </c>
      <c r="CJ266" s="71">
        <v>-3.79</v>
      </c>
      <c r="CK266" s="71">
        <v>-3.82</v>
      </c>
      <c r="CL266" s="71">
        <v>0.42</v>
      </c>
      <c r="CM266" s="71">
        <v>0.42</v>
      </c>
      <c r="CN266" s="71">
        <v>1.1599999999999999</v>
      </c>
      <c r="CO266" s="71">
        <v>-0.22</v>
      </c>
      <c r="CP266" s="71">
        <v>-0.94</v>
      </c>
      <c r="CQ266" s="71">
        <v>-3.17</v>
      </c>
      <c r="CR266" s="71">
        <v>-3.02</v>
      </c>
      <c r="CS266" s="71">
        <v>-2.3199999999999998</v>
      </c>
      <c r="CT266" s="71">
        <v>-0.08</v>
      </c>
      <c r="CU266" s="71">
        <v>-0.51</v>
      </c>
      <c r="CV266" s="71">
        <v>-0.51</v>
      </c>
      <c r="CW266" s="71">
        <v>-1.89</v>
      </c>
      <c r="CX266" s="71">
        <v>-0.45</v>
      </c>
      <c r="CY266" s="71">
        <v>-0.45</v>
      </c>
      <c r="CZ266" s="71">
        <v>1.49</v>
      </c>
      <c r="DA266" s="71">
        <v>-1.34</v>
      </c>
      <c r="DB266" s="71">
        <v>0.3</v>
      </c>
      <c r="DC266" s="71">
        <v>0.01</v>
      </c>
      <c r="DD266" s="71">
        <v>2.6</v>
      </c>
      <c r="DE266" s="71">
        <v>0.94</v>
      </c>
      <c r="DF266" s="71">
        <v>0.69</v>
      </c>
      <c r="DG266" s="71">
        <v>-0.83</v>
      </c>
      <c r="DH266" s="71">
        <v>-1.05</v>
      </c>
      <c r="DI266" s="71">
        <v>-1.05</v>
      </c>
      <c r="DJ266" s="71">
        <v>1.1399999999999999</v>
      </c>
      <c r="DK266" s="71">
        <v>1.1399999999999999</v>
      </c>
      <c r="DL266" s="71">
        <v>1.1399999999999999</v>
      </c>
      <c r="DM266" s="71">
        <v>0.39</v>
      </c>
      <c r="DN266" s="71">
        <v>0.39</v>
      </c>
      <c r="DO266" s="71">
        <v>0.39</v>
      </c>
      <c r="DP266" s="71">
        <v>2.17</v>
      </c>
      <c r="DQ266" s="71">
        <v>2.1800000000000002</v>
      </c>
      <c r="DR266" s="71">
        <v>2.17</v>
      </c>
      <c r="DS266" s="71">
        <v>1.84</v>
      </c>
      <c r="DT266" s="71">
        <v>1.84</v>
      </c>
      <c r="DU266" s="71">
        <v>1.84</v>
      </c>
      <c r="DV266" s="71">
        <v>-0.15</v>
      </c>
      <c r="DW266" s="71">
        <v>-0.15</v>
      </c>
      <c r="DX266" s="71">
        <v>1.98</v>
      </c>
      <c r="DY266" s="71">
        <v>3.95</v>
      </c>
      <c r="DZ266" s="71">
        <v>3.95</v>
      </c>
      <c r="EA266" s="71">
        <v>1.78</v>
      </c>
      <c r="EB266" s="71">
        <v>-0.54</v>
      </c>
      <c r="EC266" s="71">
        <v>-0.55000000000000004</v>
      </c>
      <c r="ED266" s="71">
        <v>-0.54</v>
      </c>
      <c r="EE266" s="71">
        <v>-0.52</v>
      </c>
      <c r="EF266" s="71">
        <v>-0.52</v>
      </c>
      <c r="EG266" s="71">
        <v>-0.52</v>
      </c>
      <c r="EH266" s="71">
        <v>1.17</v>
      </c>
      <c r="EI266" s="71">
        <v>1.03</v>
      </c>
      <c r="EJ266" s="71">
        <v>1.03</v>
      </c>
      <c r="EK266" s="71">
        <v>-2.1</v>
      </c>
      <c r="EL266" s="71">
        <v>-2.1</v>
      </c>
      <c r="EM266" s="71">
        <v>0</v>
      </c>
      <c r="EN266" s="71">
        <v>1.2</v>
      </c>
      <c r="EO266" s="71">
        <v>1.21</v>
      </c>
      <c r="EP266" s="71">
        <v>1.21</v>
      </c>
      <c r="EQ266" s="71">
        <v>1.65</v>
      </c>
      <c r="ER266" s="71">
        <v>1.66</v>
      </c>
      <c r="ES266" s="71">
        <v>1.66</v>
      </c>
      <c r="ET266" s="71">
        <v>-0.05</v>
      </c>
      <c r="EU266" s="71">
        <v>-0.05</v>
      </c>
      <c r="EV266" s="71">
        <v>1.21</v>
      </c>
      <c r="EW266" s="71">
        <v>0.53</v>
      </c>
      <c r="EX266" s="71">
        <v>0.53</v>
      </c>
      <c r="EY266" s="71">
        <v>-0.72</v>
      </c>
      <c r="EZ266" s="71">
        <v>0.27</v>
      </c>
      <c r="FA266" s="71">
        <v>0.27</v>
      </c>
      <c r="FB266" s="71">
        <v>0.27</v>
      </c>
      <c r="FC266" s="71">
        <v>2.67</v>
      </c>
      <c r="FD266" s="71">
        <v>2.67</v>
      </c>
      <c r="FE266" s="71">
        <v>2.67</v>
      </c>
      <c r="FF266" s="71">
        <v>3.05</v>
      </c>
      <c r="FG266" s="71">
        <v>3.05</v>
      </c>
      <c r="FH266" s="71">
        <v>3.05</v>
      </c>
      <c r="FI266" s="71">
        <v>-0.69</v>
      </c>
      <c r="FJ266" s="71">
        <v>-0.69</v>
      </c>
      <c r="FK266" s="71">
        <v>-0.69</v>
      </c>
      <c r="FL266" s="71">
        <v>0</v>
      </c>
      <c r="FM266" s="71">
        <v>0</v>
      </c>
      <c r="FN266" s="71">
        <v>0</v>
      </c>
      <c r="FO266" s="71">
        <v>-1.81</v>
      </c>
      <c r="FP266" s="71">
        <v>-1.81</v>
      </c>
      <c r="FQ266" s="71">
        <v>-1.81</v>
      </c>
      <c r="FR266" s="71">
        <v>2.4500000000000002</v>
      </c>
      <c r="FS266" s="71">
        <v>2.44</v>
      </c>
      <c r="FT266" s="71">
        <v>2.4300000000000002</v>
      </c>
      <c r="FU266" s="71">
        <v>-1.29</v>
      </c>
      <c r="FV266" s="71">
        <v>-1.29</v>
      </c>
      <c r="FW266" s="71">
        <v>-1.3</v>
      </c>
      <c r="FX266" s="71">
        <v>-0.47</v>
      </c>
      <c r="FY266" s="71">
        <v>-0.47</v>
      </c>
      <c r="FZ266" s="71">
        <v>-0.47</v>
      </c>
      <c r="GA266" s="71">
        <v>1.91</v>
      </c>
      <c r="GB266" s="71">
        <v>1.91</v>
      </c>
      <c r="GC266" s="71">
        <v>1.91</v>
      </c>
      <c r="GD266" s="71">
        <v>-1.1499999999999999</v>
      </c>
      <c r="GE266" s="71">
        <v>-1.1399999999999999</v>
      </c>
      <c r="GF266" s="71">
        <v>-1.1499999999999999</v>
      </c>
      <c r="GG266" s="71">
        <v>0.71</v>
      </c>
      <c r="GH266" s="71">
        <v>0.72</v>
      </c>
      <c r="GI266" s="71">
        <v>2.21</v>
      </c>
      <c r="GJ266" s="71">
        <v>-2.11</v>
      </c>
      <c r="GK266" s="71">
        <v>-2.12</v>
      </c>
      <c r="GL266" s="71">
        <v>-3.54</v>
      </c>
      <c r="GM266" s="71">
        <v>2.64</v>
      </c>
      <c r="GN266" s="71">
        <v>2.64</v>
      </c>
      <c r="GO266" s="71">
        <v>2.65</v>
      </c>
      <c r="GP266" s="71">
        <v>-0.27</v>
      </c>
      <c r="GQ266" s="71">
        <v>-0.27</v>
      </c>
      <c r="GR266" s="71">
        <v>-0.27</v>
      </c>
      <c r="GS266" s="71">
        <v>-3.05</v>
      </c>
      <c r="GT266" s="71">
        <v>-3.05</v>
      </c>
      <c r="GU266" s="71">
        <v>-2.73</v>
      </c>
      <c r="GV266" s="71">
        <v>0.69</v>
      </c>
      <c r="GW266" s="71">
        <v>0.69</v>
      </c>
      <c r="GX266" s="71">
        <v>0.35</v>
      </c>
      <c r="GY266" s="71">
        <v>-1.23</v>
      </c>
      <c r="GZ266" s="71">
        <v>-1.23</v>
      </c>
      <c r="HA266" s="71">
        <v>-1.22</v>
      </c>
      <c r="HB266" s="71">
        <v>-0.66</v>
      </c>
      <c r="HC266" s="71">
        <v>-0.66</v>
      </c>
      <c r="HD266" s="71">
        <v>-0.66</v>
      </c>
      <c r="HE266" s="71">
        <v>0.87</v>
      </c>
      <c r="HF266" s="71">
        <v>0.87</v>
      </c>
      <c r="HG266" s="71">
        <v>0.87</v>
      </c>
      <c r="HH266" s="71">
        <v>0.14000000000000001</v>
      </c>
      <c r="HI266" s="71">
        <v>0.14000000000000001</v>
      </c>
      <c r="HJ266" s="71">
        <v>0.14000000000000001</v>
      </c>
      <c r="HK266" s="71">
        <v>1.34</v>
      </c>
      <c r="HL266" s="71">
        <v>1.34</v>
      </c>
      <c r="HM266" s="71">
        <v>4</v>
      </c>
      <c r="HN266" s="71">
        <v>2.85</v>
      </c>
      <c r="HO266" s="71">
        <v>2.83</v>
      </c>
      <c r="HP266" s="71">
        <v>0.21</v>
      </c>
      <c r="HQ266" s="71">
        <v>3.46</v>
      </c>
      <c r="HR266" s="71">
        <v>3.46</v>
      </c>
      <c r="HS266" s="71">
        <v>3.46</v>
      </c>
      <c r="HT266" s="71">
        <v>0.81</v>
      </c>
      <c r="HU266" s="71">
        <v>0.81</v>
      </c>
      <c r="HV266" s="71">
        <v>0.8</v>
      </c>
      <c r="HW266" s="71">
        <v>-1.75</v>
      </c>
      <c r="HX266" s="71">
        <v>-1.75</v>
      </c>
      <c r="HY266" s="71">
        <v>-1.76</v>
      </c>
      <c r="HZ266" s="71">
        <v>-0.34</v>
      </c>
      <c r="IA266" s="71">
        <v>-0.34</v>
      </c>
      <c r="IB266" s="71">
        <v>-0.34</v>
      </c>
      <c r="IC266" s="41">
        <v>0.45</v>
      </c>
      <c r="ID266" s="41">
        <v>0.5</v>
      </c>
      <c r="IE266" s="41">
        <v>0.6</v>
      </c>
      <c r="IF266" s="41">
        <v>0.81437149986604052</v>
      </c>
      <c r="IG266" s="41">
        <v>0.7701070862867111</v>
      </c>
      <c r="IH266" s="41">
        <v>0.49414639125463422</v>
      </c>
      <c r="II266" s="41">
        <v>0.38731801969830765</v>
      </c>
      <c r="IJ266" s="41">
        <v>0.33056496836511873</v>
      </c>
      <c r="IK266" s="41">
        <v>0.50210969342760137</v>
      </c>
      <c r="IL266" s="41">
        <v>0.4980060784615537</v>
      </c>
      <c r="IM266" s="41">
        <v>0.50290370477640534</v>
      </c>
      <c r="IN266" s="41">
        <v>0.36440606333659809</v>
      </c>
      <c r="IO266" s="41">
        <v>0.34121131703541774</v>
      </c>
      <c r="IP266" s="41">
        <v>0.53670938358020226</v>
      </c>
      <c r="IQ266" s="41">
        <v>0.57839582282962954</v>
      </c>
      <c r="IR266" s="41">
        <v>0.7850270041202867</v>
      </c>
      <c r="IS266" s="41">
        <v>0.79267431783649278</v>
      </c>
      <c r="IT266" s="41">
        <v>0.61358368967359833</v>
      </c>
      <c r="IU266" s="41">
        <v>0.37388092879682222</v>
      </c>
      <c r="IV266" s="41">
        <v>8.2723420037212628E-2</v>
      </c>
      <c r="IW266" s="41">
        <v>0.17245859376100367</v>
      </c>
      <c r="IX266" s="41">
        <v>0.20965708581887355</v>
      </c>
      <c r="IY266" s="41">
        <v>0.35140343644251149</v>
      </c>
      <c r="IZ266" s="41"/>
    </row>
    <row r="267" spans="1:260" s="53" customFormat="1" ht="18" customHeight="1" x14ac:dyDescent="0.2">
      <c r="A267" s="97">
        <v>26103</v>
      </c>
      <c r="B267" s="20"/>
      <c r="C267" s="60"/>
      <c r="D267" s="29"/>
      <c r="E267" s="95"/>
      <c r="F267" s="35"/>
      <c r="G267" s="36" t="s">
        <v>259</v>
      </c>
      <c r="H267" s="71">
        <v>-0.5</v>
      </c>
      <c r="I267" s="71">
        <v>0.4</v>
      </c>
      <c r="J267" s="71">
        <v>0.7</v>
      </c>
      <c r="K267" s="71">
        <v>1.73</v>
      </c>
      <c r="L267" s="71">
        <v>-2.25</v>
      </c>
      <c r="M267" s="71">
        <v>-0.55000000000000004</v>
      </c>
      <c r="N267" s="71">
        <v>-1.65</v>
      </c>
      <c r="O267" s="71">
        <v>-2.27</v>
      </c>
      <c r="P267" s="71">
        <v>-1.67</v>
      </c>
      <c r="Q267" s="71">
        <v>-1.21</v>
      </c>
      <c r="R267" s="71">
        <v>0.56999999999999995</v>
      </c>
      <c r="S267" s="71">
        <v>0.31</v>
      </c>
      <c r="T267" s="71">
        <v>0.13</v>
      </c>
      <c r="U267" s="71">
        <v>0.36</v>
      </c>
      <c r="V267" s="71">
        <v>-0.05</v>
      </c>
      <c r="W267" s="71">
        <v>-0.12</v>
      </c>
      <c r="X267" s="71">
        <v>0.44</v>
      </c>
      <c r="Y267" s="71">
        <v>0.74</v>
      </c>
      <c r="Z267" s="71">
        <v>0.94</v>
      </c>
      <c r="AA267" s="71">
        <v>0.39</v>
      </c>
      <c r="AB267" s="71">
        <v>0.25</v>
      </c>
      <c r="AC267" s="71">
        <v>0.1</v>
      </c>
      <c r="AD267" s="71">
        <v>0.34</v>
      </c>
      <c r="AE267" s="71">
        <v>1.33</v>
      </c>
      <c r="AF267" s="71">
        <v>1.56</v>
      </c>
      <c r="AG267" s="71">
        <v>1.62</v>
      </c>
      <c r="AH267" s="71">
        <v>0.86</v>
      </c>
      <c r="AI267" s="71">
        <v>0.48</v>
      </c>
      <c r="AJ267" s="71">
        <v>0.51</v>
      </c>
      <c r="AK267" s="71">
        <v>-0.25</v>
      </c>
      <c r="AL267" s="71">
        <v>0.27</v>
      </c>
      <c r="AM267" s="71">
        <v>0.67</v>
      </c>
      <c r="AN267" s="71">
        <v>1.29</v>
      </c>
      <c r="AO267" s="71">
        <v>1.07</v>
      </c>
      <c r="AP267" s="71">
        <v>0.84</v>
      </c>
      <c r="AQ267" s="71">
        <v>0</v>
      </c>
      <c r="AR267" s="71">
        <v>0</v>
      </c>
      <c r="AS267" s="71">
        <v>1.69</v>
      </c>
      <c r="AT267" s="71">
        <v>2.0699999999999998</v>
      </c>
      <c r="AU267" s="71">
        <v>3.31</v>
      </c>
      <c r="AV267" s="71">
        <v>1.68</v>
      </c>
      <c r="AW267" s="71">
        <v>2.66</v>
      </c>
      <c r="AX267" s="71">
        <v>3.52</v>
      </c>
      <c r="AY267" s="71">
        <v>4.24</v>
      </c>
      <c r="AZ267" s="71">
        <v>3.09</v>
      </c>
      <c r="BA267" s="71">
        <v>1.2</v>
      </c>
      <c r="BB267" s="71">
        <v>0.16</v>
      </c>
      <c r="BC267" s="71">
        <v>0.06</v>
      </c>
      <c r="BD267" s="71">
        <v>-0.32</v>
      </c>
      <c r="BE267" s="71">
        <v>-0.32</v>
      </c>
      <c r="BF267" s="71">
        <v>0.2</v>
      </c>
      <c r="BG267" s="71">
        <v>0</v>
      </c>
      <c r="BH267" s="71">
        <v>0</v>
      </c>
      <c r="BI267" s="71">
        <v>0</v>
      </c>
      <c r="BJ267" s="71">
        <v>0</v>
      </c>
      <c r="BK267" s="71">
        <v>1.29</v>
      </c>
      <c r="BL267" s="71">
        <v>1.49</v>
      </c>
      <c r="BM267" s="71">
        <v>2.77</v>
      </c>
      <c r="BN267" s="71">
        <v>1.46</v>
      </c>
      <c r="BO267" s="71">
        <v>1.76</v>
      </c>
      <c r="BP267" s="71">
        <v>-10.5</v>
      </c>
      <c r="BQ267" s="71">
        <v>0.59</v>
      </c>
      <c r="BR267" s="71">
        <v>0</v>
      </c>
      <c r="BS267" s="71">
        <v>0</v>
      </c>
      <c r="BT267" s="71">
        <v>0.41</v>
      </c>
      <c r="BU267" s="71">
        <v>0.41</v>
      </c>
      <c r="BV267" s="71">
        <v>0.41</v>
      </c>
      <c r="BW267" s="71">
        <v>0</v>
      </c>
      <c r="BX267" s="71">
        <v>0</v>
      </c>
      <c r="BY267" s="71">
        <v>-0.01</v>
      </c>
      <c r="BZ267" s="71">
        <v>-0.01</v>
      </c>
      <c r="CA267" s="71">
        <v>-0.01</v>
      </c>
      <c r="CB267" s="71">
        <v>0</v>
      </c>
      <c r="CC267" s="71">
        <v>0</v>
      </c>
      <c r="CD267" s="71">
        <v>0.33</v>
      </c>
      <c r="CE267" s="71">
        <v>0.39</v>
      </c>
      <c r="CF267" s="71">
        <v>3.84</v>
      </c>
      <c r="CG267" s="71">
        <v>4.76</v>
      </c>
      <c r="CH267" s="71">
        <v>9.2200000000000006</v>
      </c>
      <c r="CI267" s="71">
        <v>6.36</v>
      </c>
      <c r="CJ267" s="71">
        <v>5.39</v>
      </c>
      <c r="CK267" s="71">
        <v>1.01</v>
      </c>
      <c r="CL267" s="71">
        <v>0</v>
      </c>
      <c r="CM267" s="71">
        <v>0</v>
      </c>
      <c r="CN267" s="71">
        <v>0</v>
      </c>
      <c r="CO267" s="71">
        <v>0</v>
      </c>
      <c r="CP267" s="71">
        <v>0</v>
      </c>
      <c r="CQ267" s="71">
        <v>0</v>
      </c>
      <c r="CR267" s="71">
        <v>-1.04</v>
      </c>
      <c r="CS267" s="71">
        <v>-1.04</v>
      </c>
      <c r="CT267" s="71">
        <v>-1.04</v>
      </c>
      <c r="CU267" s="71">
        <v>0</v>
      </c>
      <c r="CV267" s="71">
        <v>0</v>
      </c>
      <c r="CW267" s="71">
        <v>0</v>
      </c>
      <c r="CX267" s="71">
        <v>0</v>
      </c>
      <c r="CY267" s="71">
        <v>0</v>
      </c>
      <c r="CZ267" s="71">
        <v>0</v>
      </c>
      <c r="DA267" s="71">
        <v>0.12</v>
      </c>
      <c r="DB267" s="71">
        <v>0.12</v>
      </c>
      <c r="DC267" s="71">
        <v>0.12</v>
      </c>
      <c r="DD267" s="71">
        <v>2.36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0</v>
      </c>
      <c r="DN267" s="71">
        <v>0</v>
      </c>
      <c r="DO267" s="71">
        <v>0</v>
      </c>
      <c r="DP267" s="71">
        <v>0</v>
      </c>
      <c r="DQ267" s="71">
        <v>0</v>
      </c>
      <c r="DR267" s="71">
        <v>0.24</v>
      </c>
      <c r="DS267" s="71">
        <v>1.1200000000000001</v>
      </c>
      <c r="DT267" s="71">
        <v>1.1200000000000001</v>
      </c>
      <c r="DU267" s="71">
        <v>0.87</v>
      </c>
      <c r="DV267" s="71">
        <v>0</v>
      </c>
      <c r="DW267" s="71">
        <v>0</v>
      </c>
      <c r="DX267" s="71">
        <v>0</v>
      </c>
      <c r="DY267" s="71">
        <v>0</v>
      </c>
      <c r="DZ267" s="71">
        <v>0</v>
      </c>
      <c r="EA267" s="71">
        <v>0</v>
      </c>
      <c r="EB267" s="71">
        <v>0</v>
      </c>
      <c r="EC267" s="71">
        <v>0</v>
      </c>
      <c r="ED267" s="71">
        <v>0</v>
      </c>
      <c r="EE267" s="71">
        <v>-2.0499999999999998</v>
      </c>
      <c r="EF267" s="71">
        <v>-2.0499999999999998</v>
      </c>
      <c r="EG267" s="71">
        <v>-2.0499999999999998</v>
      </c>
      <c r="EH267" s="71">
        <v>0</v>
      </c>
      <c r="EI267" s="71">
        <v>0</v>
      </c>
      <c r="EJ267" s="71">
        <v>0</v>
      </c>
      <c r="EK267" s="71">
        <v>0</v>
      </c>
      <c r="EL267" s="71">
        <v>0</v>
      </c>
      <c r="EM267" s="71">
        <v>0</v>
      </c>
      <c r="EN267" s="71">
        <v>0</v>
      </c>
      <c r="EO267" s="71">
        <v>0</v>
      </c>
      <c r="EP267" s="71">
        <v>0</v>
      </c>
      <c r="EQ267" s="71">
        <v>0.17</v>
      </c>
      <c r="ER267" s="71">
        <v>0</v>
      </c>
      <c r="ES267" s="71">
        <v>0</v>
      </c>
      <c r="ET267" s="71">
        <v>0</v>
      </c>
      <c r="EU267" s="71">
        <v>0</v>
      </c>
      <c r="EV267" s="71">
        <v>0</v>
      </c>
      <c r="EW267" s="71">
        <v>0</v>
      </c>
      <c r="EX267" s="71">
        <v>0.28000000000000003</v>
      </c>
      <c r="EY267" s="71">
        <v>2.65</v>
      </c>
      <c r="EZ267" s="71">
        <v>2.66</v>
      </c>
      <c r="FA267" s="71">
        <v>3.31</v>
      </c>
      <c r="FB267" s="71">
        <v>0.92</v>
      </c>
      <c r="FC267" s="71">
        <v>2.44</v>
      </c>
      <c r="FD267" s="71">
        <v>1.51</v>
      </c>
      <c r="FE267" s="71">
        <v>1.51</v>
      </c>
      <c r="FF267" s="71">
        <v>-1.48</v>
      </c>
      <c r="FG267" s="71">
        <v>-1.49</v>
      </c>
      <c r="FH267" s="71">
        <v>-1.49</v>
      </c>
      <c r="FI267" s="71">
        <v>0</v>
      </c>
      <c r="FJ267" s="71">
        <v>0</v>
      </c>
      <c r="FK267" s="71">
        <v>0</v>
      </c>
      <c r="FL267" s="71">
        <v>0.23</v>
      </c>
      <c r="FM267" s="71">
        <v>0.23</v>
      </c>
      <c r="FN267" s="71">
        <v>0.23</v>
      </c>
      <c r="FO267" s="71">
        <v>0</v>
      </c>
      <c r="FP267" s="71">
        <v>0</v>
      </c>
      <c r="FQ267" s="71">
        <v>0</v>
      </c>
      <c r="FR267" s="71">
        <v>0</v>
      </c>
      <c r="FS267" s="71">
        <v>0</v>
      </c>
      <c r="FT267" s="71">
        <v>0</v>
      </c>
      <c r="FU267" s="71">
        <v>-1.63</v>
      </c>
      <c r="FV267" s="71">
        <v>-1.63</v>
      </c>
      <c r="FW267" s="71">
        <v>-1.63</v>
      </c>
      <c r="FX267" s="71">
        <v>0</v>
      </c>
      <c r="FY267" s="71">
        <v>0</v>
      </c>
      <c r="FZ267" s="71">
        <v>0</v>
      </c>
      <c r="GA267" s="71">
        <v>0</v>
      </c>
      <c r="GB267" s="71">
        <v>0</v>
      </c>
      <c r="GC267" s="71">
        <v>0</v>
      </c>
      <c r="GD267" s="71">
        <v>0</v>
      </c>
      <c r="GE267" s="71">
        <v>0.39</v>
      </c>
      <c r="GF267" s="71">
        <v>1.53</v>
      </c>
      <c r="GG267" s="71">
        <v>3.15</v>
      </c>
      <c r="GH267" s="71">
        <v>2.74</v>
      </c>
      <c r="GI267" s="71">
        <v>1.6</v>
      </c>
      <c r="GJ267" s="71">
        <v>0</v>
      </c>
      <c r="GK267" s="71">
        <v>0.7</v>
      </c>
      <c r="GL267" s="71">
        <v>1.65</v>
      </c>
      <c r="GM267" s="71">
        <v>1.74</v>
      </c>
      <c r="GN267" s="71">
        <v>1.04</v>
      </c>
      <c r="GO267" s="71">
        <v>0.08</v>
      </c>
      <c r="GP267" s="71">
        <v>0</v>
      </c>
      <c r="GQ267" s="71">
        <v>0</v>
      </c>
      <c r="GR267" s="71">
        <v>0</v>
      </c>
      <c r="GS267" s="71">
        <v>0</v>
      </c>
      <c r="GT267" s="71">
        <v>0</v>
      </c>
      <c r="GU267" s="71">
        <v>0</v>
      </c>
      <c r="GV267" s="71">
        <v>0</v>
      </c>
      <c r="GW267" s="71">
        <v>0</v>
      </c>
      <c r="GX267" s="71">
        <v>0</v>
      </c>
      <c r="GY267" s="71">
        <v>0</v>
      </c>
      <c r="GZ267" s="71">
        <v>0</v>
      </c>
      <c r="HA267" s="71">
        <v>0</v>
      </c>
      <c r="HB267" s="71">
        <v>0</v>
      </c>
      <c r="HC267" s="71">
        <v>0</v>
      </c>
      <c r="HD267" s="71">
        <v>0</v>
      </c>
      <c r="HE267" s="71">
        <v>0.79</v>
      </c>
      <c r="HF267" s="71">
        <v>0.66</v>
      </c>
      <c r="HG267" s="71">
        <v>0.66</v>
      </c>
      <c r="HH267" s="71">
        <v>0.63</v>
      </c>
      <c r="HI267" s="71">
        <v>0.63</v>
      </c>
      <c r="HJ267" s="71">
        <v>0.63</v>
      </c>
      <c r="HK267" s="71">
        <v>0.19</v>
      </c>
      <c r="HL267" s="71">
        <v>0.19</v>
      </c>
      <c r="HM267" s="71">
        <v>0.2</v>
      </c>
      <c r="HN267" s="71">
        <v>0</v>
      </c>
      <c r="HO267" s="71">
        <v>0</v>
      </c>
      <c r="HP267" s="71">
        <v>1.36</v>
      </c>
      <c r="HQ267" s="71">
        <v>3.76</v>
      </c>
      <c r="HR267" s="71">
        <v>3.76</v>
      </c>
      <c r="HS267" s="71">
        <v>1.73</v>
      </c>
      <c r="HT267" s="71">
        <v>-0.22</v>
      </c>
      <c r="HU267" s="71">
        <v>0.64</v>
      </c>
      <c r="HV267" s="71">
        <v>2.34</v>
      </c>
      <c r="HW267" s="71">
        <v>2.3199999999999998</v>
      </c>
      <c r="HX267" s="71">
        <v>1.46</v>
      </c>
      <c r="HY267" s="71">
        <v>0</v>
      </c>
      <c r="HZ267" s="71">
        <v>0</v>
      </c>
      <c r="IA267" s="71">
        <v>0</v>
      </c>
      <c r="IB267" s="71">
        <v>0</v>
      </c>
      <c r="IC267" s="41">
        <v>0.45</v>
      </c>
      <c r="ID267" s="41">
        <v>0.5</v>
      </c>
      <c r="IE267" s="41">
        <v>0.6</v>
      </c>
      <c r="IF267" s="41">
        <v>0.81437149986604052</v>
      </c>
      <c r="IG267" s="41">
        <v>0.7701070862867111</v>
      </c>
      <c r="IH267" s="41">
        <v>0.49414639125463422</v>
      </c>
      <c r="II267" s="41">
        <v>0.38731801969830765</v>
      </c>
      <c r="IJ267" s="41">
        <v>0.33056496836511873</v>
      </c>
      <c r="IK267" s="41">
        <v>0.50210969342760137</v>
      </c>
      <c r="IL267" s="41">
        <v>0.4980060784615537</v>
      </c>
      <c r="IM267" s="41">
        <v>0.50290370477640534</v>
      </c>
      <c r="IN267" s="41">
        <v>0.36440606333659809</v>
      </c>
      <c r="IO267" s="41">
        <v>0.34121131703541774</v>
      </c>
      <c r="IP267" s="41">
        <v>0.53670938358020226</v>
      </c>
      <c r="IQ267" s="41">
        <v>0.57839582282962954</v>
      </c>
      <c r="IR267" s="41">
        <v>0.7850270041202867</v>
      </c>
      <c r="IS267" s="41">
        <v>0.79267431783649278</v>
      </c>
      <c r="IT267" s="41">
        <v>0.61358368967359833</v>
      </c>
      <c r="IU267" s="41">
        <v>0.37388092879682222</v>
      </c>
      <c r="IV267" s="41">
        <v>8.2723420037212628E-2</v>
      </c>
      <c r="IW267" s="41">
        <v>0.17245859376100367</v>
      </c>
      <c r="IX267" s="41">
        <v>0.20965708581887355</v>
      </c>
      <c r="IY267" s="41">
        <v>0.35140343644251149</v>
      </c>
      <c r="IZ267" s="41"/>
    </row>
    <row r="268" spans="1:260" s="53" customFormat="1" ht="18" customHeight="1" x14ac:dyDescent="0.2">
      <c r="A268" s="97">
        <v>26104</v>
      </c>
      <c r="B268" s="20"/>
      <c r="C268" s="60"/>
      <c r="D268" s="29"/>
      <c r="E268" s="95"/>
      <c r="F268" s="35"/>
      <c r="G268" s="36" t="s">
        <v>260</v>
      </c>
      <c r="H268" s="71">
        <v>-0.5</v>
      </c>
      <c r="I268" s="71">
        <v>0.4</v>
      </c>
      <c r="J268" s="71">
        <v>0.7</v>
      </c>
      <c r="K268" s="71">
        <v>1.73</v>
      </c>
      <c r="L268" s="71">
        <v>-2.25</v>
      </c>
      <c r="M268" s="71">
        <v>-0.55000000000000004</v>
      </c>
      <c r="N268" s="71">
        <v>-1.65</v>
      </c>
      <c r="O268" s="71">
        <v>-2.27</v>
      </c>
      <c r="P268" s="71">
        <v>-1.67</v>
      </c>
      <c r="Q268" s="71">
        <v>-1.21</v>
      </c>
      <c r="R268" s="71">
        <v>0.56999999999999995</v>
      </c>
      <c r="S268" s="71">
        <v>0.31</v>
      </c>
      <c r="T268" s="71">
        <v>0.13</v>
      </c>
      <c r="U268" s="71">
        <v>0.36</v>
      </c>
      <c r="V268" s="71">
        <v>-0.05</v>
      </c>
      <c r="W268" s="71">
        <v>-0.12</v>
      </c>
      <c r="X268" s="71">
        <v>0.44</v>
      </c>
      <c r="Y268" s="71">
        <v>0.74</v>
      </c>
      <c r="Z268" s="71">
        <v>0.94</v>
      </c>
      <c r="AA268" s="71">
        <v>0.39</v>
      </c>
      <c r="AB268" s="71">
        <v>0.25</v>
      </c>
      <c r="AC268" s="71">
        <v>0.1</v>
      </c>
      <c r="AD268" s="71">
        <v>0.34</v>
      </c>
      <c r="AE268" s="71">
        <v>1.33</v>
      </c>
      <c r="AF268" s="71">
        <v>1.56</v>
      </c>
      <c r="AG268" s="71">
        <v>1.62</v>
      </c>
      <c r="AH268" s="71">
        <v>0.86</v>
      </c>
      <c r="AI268" s="71">
        <v>0.48</v>
      </c>
      <c r="AJ268" s="71">
        <v>0.51</v>
      </c>
      <c r="AK268" s="71">
        <v>-0.25</v>
      </c>
      <c r="AL268" s="71">
        <v>0.27</v>
      </c>
      <c r="AM268" s="71">
        <v>0.67</v>
      </c>
      <c r="AN268" s="71">
        <v>1.29</v>
      </c>
      <c r="AO268" s="71">
        <v>1.07</v>
      </c>
      <c r="AP268" s="71">
        <v>0.84</v>
      </c>
      <c r="AQ268" s="71">
        <v>0</v>
      </c>
      <c r="AR268" s="71">
        <v>-1.55</v>
      </c>
      <c r="AS268" s="71">
        <v>-1.55</v>
      </c>
      <c r="AT268" s="71">
        <v>-1.53</v>
      </c>
      <c r="AU268" s="71">
        <v>-1.54</v>
      </c>
      <c r="AV268" s="71">
        <v>-1.53</v>
      </c>
      <c r="AW268" s="71">
        <v>0</v>
      </c>
      <c r="AX268" s="71">
        <v>0</v>
      </c>
      <c r="AY268" s="71">
        <v>0</v>
      </c>
      <c r="AZ268" s="71">
        <v>4.59</v>
      </c>
      <c r="BA268" s="71">
        <v>4.59</v>
      </c>
      <c r="BB268" s="71">
        <v>4.59</v>
      </c>
      <c r="BC268" s="71">
        <v>-4.3899999999999997</v>
      </c>
      <c r="BD268" s="71">
        <v>-4.38</v>
      </c>
      <c r="BE268" s="71">
        <v>-4.3899999999999997</v>
      </c>
      <c r="BF268" s="71">
        <v>4.59</v>
      </c>
      <c r="BG268" s="71">
        <v>5.59</v>
      </c>
      <c r="BH268" s="71">
        <v>5.59</v>
      </c>
      <c r="BI268" s="71">
        <v>0</v>
      </c>
      <c r="BJ268" s="71">
        <v>0</v>
      </c>
      <c r="BK268" s="71">
        <v>0</v>
      </c>
      <c r="BL268" s="71">
        <v>0</v>
      </c>
      <c r="BM268" s="71">
        <v>0</v>
      </c>
      <c r="BN268" s="71">
        <v>0</v>
      </c>
      <c r="BO268" s="71">
        <v>0</v>
      </c>
      <c r="BP268" s="71">
        <v>-0.05</v>
      </c>
      <c r="BQ268" s="71">
        <v>-0.05</v>
      </c>
      <c r="BR268" s="71">
        <v>-0.05</v>
      </c>
      <c r="BS268" s="71">
        <v>0</v>
      </c>
      <c r="BT268" s="71">
        <v>0</v>
      </c>
      <c r="BU268" s="71">
        <v>15.14</v>
      </c>
      <c r="BV268" s="71">
        <v>15.38</v>
      </c>
      <c r="BW268" s="71">
        <v>15.36</v>
      </c>
      <c r="BX268" s="71">
        <v>0.19</v>
      </c>
      <c r="BY268" s="71">
        <v>0</v>
      </c>
      <c r="BZ268" s="71">
        <v>0</v>
      </c>
      <c r="CA268" s="71">
        <v>0</v>
      </c>
      <c r="CB268" s="71">
        <v>0</v>
      </c>
      <c r="CC268" s="71">
        <v>0</v>
      </c>
      <c r="CD268" s="71">
        <v>0</v>
      </c>
      <c r="CE268" s="71">
        <v>-0.26</v>
      </c>
      <c r="CF268" s="71">
        <v>-0.26</v>
      </c>
      <c r="CG268" s="71">
        <v>-0.26</v>
      </c>
      <c r="CH268" s="71">
        <v>0.21</v>
      </c>
      <c r="CI268" s="71">
        <v>0.21</v>
      </c>
      <c r="CJ268" s="71">
        <v>0.3</v>
      </c>
      <c r="CK268" s="71">
        <v>0</v>
      </c>
      <c r="CL268" s="71">
        <v>-0.31</v>
      </c>
      <c r="CM268" s="71">
        <v>-0.19</v>
      </c>
      <c r="CN268" s="71">
        <v>-0.68</v>
      </c>
      <c r="CO268" s="71">
        <v>-0.54</v>
      </c>
      <c r="CP268" s="71">
        <v>-0.54</v>
      </c>
      <c r="CQ268" s="71">
        <v>0.99</v>
      </c>
      <c r="CR268" s="71">
        <v>0.99</v>
      </c>
      <c r="CS268" s="71">
        <v>0.68</v>
      </c>
      <c r="CT268" s="71">
        <v>-0.3</v>
      </c>
      <c r="CU268" s="71">
        <v>-0.56999999999999995</v>
      </c>
      <c r="CV268" s="71">
        <v>-0.27</v>
      </c>
      <c r="CW268" s="71">
        <v>-0.36</v>
      </c>
      <c r="CX268" s="71">
        <v>-0.09</v>
      </c>
      <c r="CY268" s="71">
        <v>-0.09</v>
      </c>
      <c r="CZ268" s="71">
        <v>0.27</v>
      </c>
      <c r="DA268" s="71">
        <v>0.54</v>
      </c>
      <c r="DB268" s="71">
        <v>0.84</v>
      </c>
      <c r="DC268" s="71">
        <v>0.57999999999999996</v>
      </c>
      <c r="DD268" s="71">
        <v>0.31</v>
      </c>
      <c r="DE268" s="71">
        <v>-0.3</v>
      </c>
      <c r="DF268" s="71">
        <v>-0.3</v>
      </c>
      <c r="DG268" s="71">
        <v>-0.3</v>
      </c>
      <c r="DH268" s="71">
        <v>-1.23</v>
      </c>
      <c r="DI268" s="71">
        <v>-1.23</v>
      </c>
      <c r="DJ268" s="71">
        <v>-1.23</v>
      </c>
      <c r="DK268" s="71">
        <v>0</v>
      </c>
      <c r="DL268" s="71">
        <v>0</v>
      </c>
      <c r="DM268" s="71">
        <v>-0.24</v>
      </c>
      <c r="DN268" s="71">
        <v>-0.24</v>
      </c>
      <c r="DO268" s="71">
        <v>-0.2</v>
      </c>
      <c r="DP268" s="71">
        <v>0.08</v>
      </c>
      <c r="DQ268" s="71">
        <v>0.24</v>
      </c>
      <c r="DR268" s="71">
        <v>-0.9</v>
      </c>
      <c r="DS268" s="71">
        <v>-0.1</v>
      </c>
      <c r="DT268" s="71">
        <v>-0.34</v>
      </c>
      <c r="DU268" s="71">
        <v>-0.02</v>
      </c>
      <c r="DV268" s="71">
        <v>-0.35</v>
      </c>
      <c r="DW268" s="71">
        <v>0</v>
      </c>
      <c r="DX268" s="71">
        <v>-0.35</v>
      </c>
      <c r="DY268" s="71">
        <v>-0.3</v>
      </c>
      <c r="DZ268" s="71">
        <v>-0.77</v>
      </c>
      <c r="EA268" s="71">
        <v>-0.6</v>
      </c>
      <c r="EB268" s="71">
        <v>-0.73</v>
      </c>
      <c r="EC268" s="71">
        <v>-1.9</v>
      </c>
      <c r="ED268" s="71">
        <v>-1.44</v>
      </c>
      <c r="EE268" s="71">
        <v>-1.45</v>
      </c>
      <c r="EF268" s="71">
        <v>0</v>
      </c>
      <c r="EG268" s="71">
        <v>-0.24</v>
      </c>
      <c r="EH268" s="71">
        <v>-0.21</v>
      </c>
      <c r="EI268" s="71">
        <v>-6.57</v>
      </c>
      <c r="EJ268" s="71">
        <v>-8.02</v>
      </c>
      <c r="EK268" s="71">
        <v>-7.99</v>
      </c>
      <c r="EL268" s="71">
        <v>3.48</v>
      </c>
      <c r="EM268" s="71">
        <v>2.75</v>
      </c>
      <c r="EN268" s="71">
        <v>2.74</v>
      </c>
      <c r="EO268" s="71">
        <v>2.21</v>
      </c>
      <c r="EP268" s="71">
        <v>2.21</v>
      </c>
      <c r="EQ268" s="71">
        <v>2.21</v>
      </c>
      <c r="ER268" s="71">
        <v>-0.78</v>
      </c>
      <c r="ES268" s="71">
        <v>-0.78</v>
      </c>
      <c r="ET268" s="71">
        <v>-0.78</v>
      </c>
      <c r="EU268" s="71">
        <v>0</v>
      </c>
      <c r="EV268" s="71">
        <v>0</v>
      </c>
      <c r="EW268" s="71">
        <v>-0.18</v>
      </c>
      <c r="EX268" s="71">
        <v>-0.18</v>
      </c>
      <c r="EY268" s="71">
        <v>-0.18</v>
      </c>
      <c r="EZ268" s="71">
        <v>-0.18</v>
      </c>
      <c r="FA268" s="71">
        <v>-0.18</v>
      </c>
      <c r="FB268" s="71">
        <v>-0.18</v>
      </c>
      <c r="FC268" s="71">
        <v>0</v>
      </c>
      <c r="FD268" s="71">
        <v>0</v>
      </c>
      <c r="FE268" s="71">
        <v>0</v>
      </c>
      <c r="FF268" s="71">
        <v>0</v>
      </c>
      <c r="FG268" s="71">
        <v>0</v>
      </c>
      <c r="FH268" s="71">
        <v>0</v>
      </c>
      <c r="FI268" s="71">
        <v>0</v>
      </c>
      <c r="FJ268" s="71">
        <v>0</v>
      </c>
      <c r="FK268" s="71">
        <v>0</v>
      </c>
      <c r="FL268" s="71">
        <v>0</v>
      </c>
      <c r="FM268" s="71">
        <v>0</v>
      </c>
      <c r="FN268" s="71">
        <v>0</v>
      </c>
      <c r="FO268" s="71">
        <v>0</v>
      </c>
      <c r="FP268" s="71">
        <v>0</v>
      </c>
      <c r="FQ268" s="71">
        <v>0</v>
      </c>
      <c r="FR268" s="71">
        <v>0</v>
      </c>
      <c r="FS268" s="71">
        <v>0</v>
      </c>
      <c r="FT268" s="71">
        <v>0</v>
      </c>
      <c r="FU268" s="71">
        <v>0</v>
      </c>
      <c r="FV268" s="71">
        <v>0</v>
      </c>
      <c r="FW268" s="71">
        <v>0</v>
      </c>
      <c r="FX268" s="71">
        <v>0</v>
      </c>
      <c r="FY268" s="71">
        <v>0</v>
      </c>
      <c r="FZ268" s="71">
        <v>0</v>
      </c>
      <c r="GA268" s="71">
        <v>1.1499999999999999</v>
      </c>
      <c r="GB268" s="71">
        <v>1.1499999999999999</v>
      </c>
      <c r="GC268" s="71">
        <v>1.1499999999999999</v>
      </c>
      <c r="GD268" s="71">
        <v>0</v>
      </c>
      <c r="GE268" s="71">
        <v>0</v>
      </c>
      <c r="GF268" s="71">
        <v>0</v>
      </c>
      <c r="GG268" s="71">
        <v>0</v>
      </c>
      <c r="GH268" s="71">
        <v>3.59</v>
      </c>
      <c r="GI268" s="71">
        <v>3.58</v>
      </c>
      <c r="GJ268" s="71">
        <v>3.58</v>
      </c>
      <c r="GK268" s="71">
        <v>0</v>
      </c>
      <c r="GL268" s="71">
        <v>-1.52</v>
      </c>
      <c r="GM268" s="71">
        <v>-1.53</v>
      </c>
      <c r="GN268" s="71">
        <v>-0.78</v>
      </c>
      <c r="GO268" s="71">
        <v>0</v>
      </c>
      <c r="GP268" s="71">
        <v>0.98</v>
      </c>
      <c r="GQ268" s="71">
        <v>0.98</v>
      </c>
      <c r="GR268" s="71">
        <v>0.98</v>
      </c>
      <c r="GS268" s="71">
        <v>0</v>
      </c>
      <c r="GT268" s="71">
        <v>0</v>
      </c>
      <c r="GU268" s="71">
        <v>0</v>
      </c>
      <c r="GV268" s="71">
        <v>0</v>
      </c>
      <c r="GW268" s="71">
        <v>0</v>
      </c>
      <c r="GX268" s="71">
        <v>0</v>
      </c>
      <c r="GY268" s="71">
        <v>0</v>
      </c>
      <c r="GZ268" s="71">
        <v>0</v>
      </c>
      <c r="HA268" s="71">
        <v>0</v>
      </c>
      <c r="HB268" s="71">
        <v>0</v>
      </c>
      <c r="HC268" s="71">
        <v>1.55</v>
      </c>
      <c r="HD268" s="71">
        <v>1.55</v>
      </c>
      <c r="HE268" s="71">
        <v>1.55</v>
      </c>
      <c r="HF268" s="71">
        <v>0</v>
      </c>
      <c r="HG268" s="71">
        <v>0</v>
      </c>
      <c r="HH268" s="71">
        <v>0</v>
      </c>
      <c r="HI268" s="71">
        <v>0</v>
      </c>
      <c r="HJ268" s="71">
        <v>0</v>
      </c>
      <c r="HK268" s="71">
        <v>0</v>
      </c>
      <c r="HL268" s="71">
        <v>5.2</v>
      </c>
      <c r="HM268" s="71">
        <v>5.21</v>
      </c>
      <c r="HN268" s="71">
        <v>5.2</v>
      </c>
      <c r="HO268" s="71">
        <v>0</v>
      </c>
      <c r="HP268" s="71">
        <v>0</v>
      </c>
      <c r="HQ268" s="71">
        <v>0</v>
      </c>
      <c r="HR268" s="71">
        <v>0</v>
      </c>
      <c r="HS268" s="71">
        <v>0</v>
      </c>
      <c r="HT268" s="71">
        <v>0</v>
      </c>
      <c r="HU268" s="71">
        <v>0</v>
      </c>
      <c r="HV268" s="71">
        <v>0</v>
      </c>
      <c r="HW268" s="71">
        <v>0</v>
      </c>
      <c r="HX268" s="71">
        <v>0</v>
      </c>
      <c r="HY268" s="71">
        <v>0</v>
      </c>
      <c r="HZ268" s="71">
        <v>0</v>
      </c>
      <c r="IA268" s="71">
        <v>2.5299999999999998</v>
      </c>
      <c r="IB268" s="71">
        <v>2.5299999999999998</v>
      </c>
      <c r="IC268" s="41">
        <v>0.45</v>
      </c>
      <c r="ID268" s="41">
        <v>0.5</v>
      </c>
      <c r="IE268" s="41">
        <v>0.6</v>
      </c>
      <c r="IF268" s="41">
        <v>0.81437149986604052</v>
      </c>
      <c r="IG268" s="41">
        <v>0.7701070862867111</v>
      </c>
      <c r="IH268" s="41">
        <v>0.49414639125463422</v>
      </c>
      <c r="II268" s="41">
        <v>0.38731801969830765</v>
      </c>
      <c r="IJ268" s="41">
        <v>0.33056496836511873</v>
      </c>
      <c r="IK268" s="41">
        <v>0.50210969342760137</v>
      </c>
      <c r="IL268" s="41">
        <v>0.4980060784615537</v>
      </c>
      <c r="IM268" s="41">
        <v>0.50290370477640534</v>
      </c>
      <c r="IN268" s="41">
        <v>0.36440606333659809</v>
      </c>
      <c r="IO268" s="41">
        <v>0.34121131703541774</v>
      </c>
      <c r="IP268" s="41">
        <v>0.53670938358020226</v>
      </c>
      <c r="IQ268" s="41">
        <v>0.57839582282962954</v>
      </c>
      <c r="IR268" s="41">
        <v>0.7850270041202867</v>
      </c>
      <c r="IS268" s="41">
        <v>0.79267431783649278</v>
      </c>
      <c r="IT268" s="41">
        <v>0.61358368967359833</v>
      </c>
      <c r="IU268" s="41">
        <v>0.37388092879682222</v>
      </c>
      <c r="IV268" s="41">
        <v>8.2723420037212628E-2</v>
      </c>
      <c r="IW268" s="41">
        <v>0.17245859376100367</v>
      </c>
      <c r="IX268" s="41">
        <v>0.20965708581887355</v>
      </c>
      <c r="IY268" s="41">
        <v>0.35140343644251149</v>
      </c>
      <c r="IZ268" s="41"/>
    </row>
    <row r="269" spans="1:260" s="53" customFormat="1" ht="18" customHeight="1" x14ac:dyDescent="0.2">
      <c r="A269" s="97">
        <v>262</v>
      </c>
      <c r="B269" s="20"/>
      <c r="C269" s="60"/>
      <c r="D269" s="29"/>
      <c r="E269" s="95"/>
      <c r="F269" s="66" t="s">
        <v>261</v>
      </c>
      <c r="G269" s="35"/>
      <c r="H269" s="67">
        <v>3.9874902908459504E-3</v>
      </c>
      <c r="I269" s="67">
        <v>6.8545704654859124E-2</v>
      </c>
      <c r="J269" s="67">
        <v>-1.4059623325709541E-2</v>
      </c>
      <c r="K269" s="67">
        <v>-3.6534754933078568E-2</v>
      </c>
      <c r="L269" s="67">
        <v>-0.11054110637923117</v>
      </c>
      <c r="M269" s="67">
        <v>-0.36665505428695122</v>
      </c>
      <c r="N269" s="67">
        <v>-0.36727296094860351</v>
      </c>
      <c r="O269" s="67">
        <v>-0.26615250836227089</v>
      </c>
      <c r="P269" s="67">
        <v>0.15565523137497667</v>
      </c>
      <c r="Q269" s="67">
        <v>-0.39456526956528348</v>
      </c>
      <c r="R269" s="67">
        <v>-0.51377248607036186</v>
      </c>
      <c r="S269" s="67">
        <v>-0.59655940906917104</v>
      </c>
      <c r="T269" s="67">
        <v>-6.9791215428632952E-2</v>
      </c>
      <c r="U269" s="67">
        <v>-5.0994889949999123E-2</v>
      </c>
      <c r="V269" s="67">
        <v>-5.2406637203159877E-2</v>
      </c>
      <c r="W269" s="67">
        <v>-2.7184131196346266E-2</v>
      </c>
      <c r="X269" s="67">
        <v>-3.6565496334837848E-2</v>
      </c>
      <c r="Y269" s="67">
        <v>-7.3167535522704719E-2</v>
      </c>
      <c r="Z269" s="67">
        <v>0.56949002719191621</v>
      </c>
      <c r="AA269" s="67">
        <v>0.68350752624545319</v>
      </c>
      <c r="AB269" s="67">
        <v>1.8111884018361806</v>
      </c>
      <c r="AC269" s="67">
        <v>2.6160476887050161</v>
      </c>
      <c r="AD269" s="67">
        <v>2.6373810409748897</v>
      </c>
      <c r="AE269" s="67">
        <v>2.5543955270773391</v>
      </c>
      <c r="AF269" s="67">
        <v>1.6930905745186347</v>
      </c>
      <c r="AG269" s="67">
        <v>1.9896455025702477</v>
      </c>
      <c r="AH269" s="67">
        <v>3.4542361523661569</v>
      </c>
      <c r="AI269" s="67">
        <v>7.2884191187973117</v>
      </c>
      <c r="AJ269" s="67">
        <v>9.2432295691449458</v>
      </c>
      <c r="AK269" s="67">
        <v>9.1256175551886631</v>
      </c>
      <c r="AL269" s="67">
        <v>8.1749004137107875</v>
      </c>
      <c r="AM269" s="67">
        <v>6.0746524699274733</v>
      </c>
      <c r="AN269" s="67">
        <v>4.4936491813949981</v>
      </c>
      <c r="AO269" s="67">
        <v>0.86386356175969514</v>
      </c>
      <c r="AP269" s="67">
        <v>1.5955913100492474</v>
      </c>
      <c r="AQ269" s="67">
        <v>1.2324518752851024</v>
      </c>
      <c r="AR269" s="67">
        <v>0.77468249655123911</v>
      </c>
      <c r="AS269" s="67">
        <v>-0.96217024487738867</v>
      </c>
      <c r="AT269" s="67">
        <v>-0.89538962975856673</v>
      </c>
      <c r="AU269" s="67">
        <v>0.13144963189371658</v>
      </c>
      <c r="AV269" s="67">
        <v>-0.15814849534376754</v>
      </c>
      <c r="AW269" s="67">
        <v>-0.47765797886080874</v>
      </c>
      <c r="AX269" s="67">
        <v>-0.42348624359468739</v>
      </c>
      <c r="AY269" s="67">
        <v>-0.16344676389062784</v>
      </c>
      <c r="AZ269" s="67">
        <v>0.22173382048437196</v>
      </c>
      <c r="BA269" s="67">
        <v>0.23178339011661764</v>
      </c>
      <c r="BB269" s="67">
        <v>0.26729950336652575</v>
      </c>
      <c r="BC269" s="67">
        <v>4.2612187093897962E-2</v>
      </c>
      <c r="BD269" s="67">
        <v>0.37824952824966529</v>
      </c>
      <c r="BE269" s="67">
        <v>0.49713879982124271</v>
      </c>
      <c r="BF269" s="67">
        <v>1.5392056430624146</v>
      </c>
      <c r="BG269" s="67">
        <v>1.3837502849985435</v>
      </c>
      <c r="BH269" s="67">
        <v>2.39883200079431</v>
      </c>
      <c r="BI269" s="67">
        <v>1.5657092063647327</v>
      </c>
      <c r="BJ269" s="67">
        <v>1.5828798261142307</v>
      </c>
      <c r="BK269" s="67">
        <v>0.44116791776325931</v>
      </c>
      <c r="BL269" s="67">
        <v>0.42451797519075951</v>
      </c>
      <c r="BM269" s="67">
        <v>1.251500445528092</v>
      </c>
      <c r="BN269" s="67">
        <v>2.3585675375602131</v>
      </c>
      <c r="BO269" s="67">
        <v>2.5583831140060074</v>
      </c>
      <c r="BP269" s="67">
        <v>2.4802038437863292</v>
      </c>
      <c r="BQ269" s="67">
        <v>1.6744229233116679</v>
      </c>
      <c r="BR269" s="67">
        <v>3.2803334087900184</v>
      </c>
      <c r="BS269" s="67">
        <v>3.9101838798355586</v>
      </c>
      <c r="BT269" s="67">
        <v>5.7985609994543008</v>
      </c>
      <c r="BU269" s="67">
        <v>5.8662394721800357</v>
      </c>
      <c r="BV269" s="67">
        <v>3.6909539553675597</v>
      </c>
      <c r="BW269" s="67">
        <v>1.4004316159358094</v>
      </c>
      <c r="BX269" s="67">
        <v>-0.47199209388846547</v>
      </c>
      <c r="BY269" s="67">
        <v>-5.6947911446958301E-2</v>
      </c>
      <c r="BZ269" s="67">
        <v>-0.21456897637031147</v>
      </c>
      <c r="CA269" s="67">
        <v>2.9695289037836501E-2</v>
      </c>
      <c r="CB269" s="67">
        <v>0.56083998568270388</v>
      </c>
      <c r="CC269" s="67">
        <v>1.8137687457019588E-2</v>
      </c>
      <c r="CD269" s="67">
        <v>-0.42823909332881743</v>
      </c>
      <c r="CE269" s="67">
        <v>-0.93430075070073282</v>
      </c>
      <c r="CF269" s="67">
        <v>-0.4711772264962239</v>
      </c>
      <c r="CG269" s="67">
        <v>-0.13618757107169258</v>
      </c>
      <c r="CH269" s="67">
        <v>-0.1879602018086243</v>
      </c>
      <c r="CI269" s="67">
        <v>-0.45151295308598061</v>
      </c>
      <c r="CJ269" s="67">
        <v>-0.32583824235730896</v>
      </c>
      <c r="CK269" s="67">
        <v>-0.9021602965831319</v>
      </c>
      <c r="CL269" s="67">
        <v>-2.0251981728004642</v>
      </c>
      <c r="CM269" s="67">
        <v>-3.7161035389435155</v>
      </c>
      <c r="CN269" s="67">
        <v>-3.2179536389182117</v>
      </c>
      <c r="CO269" s="67">
        <v>-2.4886158529344256</v>
      </c>
      <c r="CP269" s="67">
        <v>-1.0578459265225486</v>
      </c>
      <c r="CQ269" s="67">
        <v>-0.76320618258371553</v>
      </c>
      <c r="CR269" s="67">
        <v>-0.25030490153673818</v>
      </c>
      <c r="CS269" s="67">
        <v>-0.22676551163674974</v>
      </c>
      <c r="CT269" s="67">
        <v>-0.36864435594617517</v>
      </c>
      <c r="CU269" s="67">
        <v>-0.22208646988376501</v>
      </c>
      <c r="CV269" s="67">
        <v>-0.12978879576094815</v>
      </c>
      <c r="CW269" s="67">
        <v>-7.1798756322226431E-2</v>
      </c>
      <c r="CX269" s="67">
        <v>-8.6641992366238027E-2</v>
      </c>
      <c r="CY269" s="67">
        <v>0.5032611564529389</v>
      </c>
      <c r="CZ269" s="67">
        <v>0.53226313878274356</v>
      </c>
      <c r="DA269" s="67">
        <v>0.49950944299435379</v>
      </c>
      <c r="DB269" s="67">
        <v>-8.8350330485849851E-2</v>
      </c>
      <c r="DC269" s="67">
        <v>0.30242771525062301</v>
      </c>
      <c r="DD269" s="67">
        <v>0.51451850262615129</v>
      </c>
      <c r="DE269" s="67">
        <v>0.3726716635113636</v>
      </c>
      <c r="DF269" s="67">
        <v>0.15499722016165601</v>
      </c>
      <c r="DG269" s="67">
        <v>-0.12328774572131224</v>
      </c>
      <c r="DH269" s="67">
        <v>-1.4014540712960486E-2</v>
      </c>
      <c r="DI269" s="67">
        <v>-0.17113114057457171</v>
      </c>
      <c r="DJ269" s="67">
        <v>-0.24309541169504703</v>
      </c>
      <c r="DK269" s="67">
        <v>-0.18354276000268077</v>
      </c>
      <c r="DL269" s="67">
        <v>-0.23555313901915584</v>
      </c>
      <c r="DM269" s="67">
        <v>-0.11250894919427344</v>
      </c>
      <c r="DN269" s="67">
        <v>-1.4569200193567264</v>
      </c>
      <c r="DO269" s="67">
        <v>-1.3094119420794499</v>
      </c>
      <c r="DP269" s="67">
        <v>-0.85837545976787788</v>
      </c>
      <c r="DQ269" s="67">
        <v>0.37735110851236847</v>
      </c>
      <c r="DR269" s="67">
        <v>0.42165105735409991</v>
      </c>
      <c r="DS269" s="67">
        <v>0.24369090679973548</v>
      </c>
      <c r="DT269" s="67">
        <v>1.2616071321728335</v>
      </c>
      <c r="DU269" s="67">
        <v>2.19</v>
      </c>
      <c r="DV269" s="67">
        <v>2.0335932475884242</v>
      </c>
      <c r="DW269" s="67">
        <v>1.17</v>
      </c>
      <c r="DX269" s="67">
        <v>-0.22</v>
      </c>
      <c r="DY269" s="67">
        <v>5.9262197540658465E-2</v>
      </c>
      <c r="DZ269" s="67">
        <v>0.33</v>
      </c>
      <c r="EA269" s="67">
        <v>1.49</v>
      </c>
      <c r="EB269" s="67">
        <v>1.4676362904848121</v>
      </c>
      <c r="EC269" s="67">
        <v>1.42</v>
      </c>
      <c r="ED269" s="67">
        <v>0.28999999999999998</v>
      </c>
      <c r="EE269" s="67">
        <v>0.86972940469031867</v>
      </c>
      <c r="EF269" s="67">
        <v>0.61</v>
      </c>
      <c r="EG269" s="67">
        <v>0.88</v>
      </c>
      <c r="EH269" s="67">
        <v>0.18</v>
      </c>
      <c r="EI269" s="67">
        <v>-0.23</v>
      </c>
      <c r="EJ269" s="67">
        <v>-0.33</v>
      </c>
      <c r="EK269" s="67">
        <v>-0.15</v>
      </c>
      <c r="EL269" s="67">
        <v>0.6</v>
      </c>
      <c r="EM269" s="67">
        <v>0.56999999999999995</v>
      </c>
      <c r="EN269" s="67">
        <v>0.42</v>
      </c>
      <c r="EO269" s="67">
        <v>-0.48</v>
      </c>
      <c r="EP269" s="67">
        <v>-0.46</v>
      </c>
      <c r="EQ269" s="67">
        <v>-0.5</v>
      </c>
      <c r="ER269" s="67">
        <v>0.16</v>
      </c>
      <c r="ES269" s="67">
        <v>0.13</v>
      </c>
      <c r="ET269" s="67">
        <v>0.51</v>
      </c>
      <c r="EU269" s="67">
        <v>0.77</v>
      </c>
      <c r="EV269" s="67">
        <v>0.94</v>
      </c>
      <c r="EW269" s="67">
        <v>0.72</v>
      </c>
      <c r="EX269" s="67">
        <v>0.23</v>
      </c>
      <c r="EY269" s="67">
        <v>0.02</v>
      </c>
      <c r="EZ269" s="67">
        <v>-0.36</v>
      </c>
      <c r="FA269" s="67">
        <v>-0.18</v>
      </c>
      <c r="FB269" s="67">
        <v>-0.18</v>
      </c>
      <c r="FC269" s="67">
        <v>0.05</v>
      </c>
      <c r="FD269" s="67">
        <v>-0.04</v>
      </c>
      <c r="FE269" s="67">
        <v>0</v>
      </c>
      <c r="FF269" s="67">
        <v>0.28000000000000003</v>
      </c>
      <c r="FG269" s="67">
        <v>0.28000000000000003</v>
      </c>
      <c r="FH269" s="67">
        <v>1.79</v>
      </c>
      <c r="FI269" s="67">
        <v>1.52</v>
      </c>
      <c r="FJ269" s="67">
        <v>1.55</v>
      </c>
      <c r="FK269" s="67">
        <v>-0.39</v>
      </c>
      <c r="FL269" s="67">
        <v>-0.76</v>
      </c>
      <c r="FM269" s="67">
        <v>-0.56000000000000005</v>
      </c>
      <c r="FN269" s="67">
        <v>-0.06</v>
      </c>
      <c r="FO269" s="67">
        <v>0.35</v>
      </c>
      <c r="FP269" s="67">
        <v>0.2</v>
      </c>
      <c r="FQ269" s="67">
        <v>0.13</v>
      </c>
      <c r="FR269" s="67">
        <v>0.16</v>
      </c>
      <c r="FS269" s="67">
        <v>0.94</v>
      </c>
      <c r="FT269" s="67">
        <v>0.99</v>
      </c>
      <c r="FU269" s="67">
        <v>0.9</v>
      </c>
      <c r="FV269" s="67">
        <v>0.2</v>
      </c>
      <c r="FW269" s="67">
        <v>0.51</v>
      </c>
      <c r="FX269" s="67">
        <v>0.5</v>
      </c>
      <c r="FY269" s="67">
        <v>0.6</v>
      </c>
      <c r="FZ269" s="67">
        <v>0.35</v>
      </c>
      <c r="GA269" s="67">
        <v>0.38</v>
      </c>
      <c r="GB269" s="67">
        <v>0.11</v>
      </c>
      <c r="GC269" s="67">
        <v>-0.25</v>
      </c>
      <c r="GD269" s="67">
        <v>-0.25</v>
      </c>
      <c r="GE269" s="67">
        <v>0.06</v>
      </c>
      <c r="GF269" s="67">
        <v>0.32</v>
      </c>
      <c r="GG269" s="67">
        <v>0.5</v>
      </c>
      <c r="GH269" s="67">
        <v>0.28000000000000003</v>
      </c>
      <c r="GI269" s="67">
        <v>0.28000000000000003</v>
      </c>
      <c r="GJ269" s="67">
        <v>7.0000000000000007E-2</v>
      </c>
      <c r="GK269" s="67">
        <v>-0.12</v>
      </c>
      <c r="GL269" s="67">
        <v>-0.01</v>
      </c>
      <c r="GM269" s="67">
        <v>0.02</v>
      </c>
      <c r="GN269" s="67">
        <v>0.76</v>
      </c>
      <c r="GO269" s="67">
        <v>1.04</v>
      </c>
      <c r="GP269" s="67">
        <v>1.23</v>
      </c>
      <c r="GQ269" s="67">
        <v>1.38</v>
      </c>
      <c r="GR269" s="67">
        <v>2.29</v>
      </c>
      <c r="GS269" s="67">
        <v>2.08</v>
      </c>
      <c r="GT269" s="67">
        <v>1.26</v>
      </c>
      <c r="GU269" s="67">
        <v>-0.01</v>
      </c>
      <c r="GV269" s="67">
        <v>0.28000000000000003</v>
      </c>
      <c r="GW269" s="67">
        <v>0.28000000000000003</v>
      </c>
      <c r="GX269" s="67">
        <v>-0.97</v>
      </c>
      <c r="GY269" s="67">
        <v>-1.26</v>
      </c>
      <c r="GZ269" s="67">
        <v>-1.19</v>
      </c>
      <c r="HA269" s="67">
        <v>0.35</v>
      </c>
      <c r="HB269" s="67">
        <v>0.45</v>
      </c>
      <c r="HC269" s="67">
        <v>0.44</v>
      </c>
      <c r="HD269" s="67">
        <v>0.14000000000000001</v>
      </c>
      <c r="HE269" s="67">
        <v>0.14000000000000001</v>
      </c>
      <c r="HF269" s="67">
        <v>0.73</v>
      </c>
      <c r="HG269" s="67">
        <v>0.57999999999999996</v>
      </c>
      <c r="HH269" s="67">
        <v>0.64</v>
      </c>
      <c r="HI269" s="67">
        <v>-0.63</v>
      </c>
      <c r="HJ269" s="67">
        <v>-0.63</v>
      </c>
      <c r="HK269" s="67">
        <v>-0.57999999999999996</v>
      </c>
      <c r="HL269" s="67">
        <v>-0.9</v>
      </c>
      <c r="HM269" s="67">
        <v>-0.9</v>
      </c>
      <c r="HN269" s="67">
        <v>-0.9</v>
      </c>
      <c r="HO269" s="67">
        <v>-0.15</v>
      </c>
      <c r="HP269" s="67">
        <v>-0.17</v>
      </c>
      <c r="HQ269" s="67">
        <v>-0.17</v>
      </c>
      <c r="HR269" s="67">
        <v>0.4</v>
      </c>
      <c r="HS269" s="67">
        <v>0.4</v>
      </c>
      <c r="HT269" s="67">
        <v>0.27</v>
      </c>
      <c r="HU269" s="67">
        <v>-0.36</v>
      </c>
      <c r="HV269" s="67">
        <v>-0.39</v>
      </c>
      <c r="HW269" s="67">
        <v>-0.25</v>
      </c>
      <c r="HX269" s="67">
        <v>0.08</v>
      </c>
      <c r="HY269" s="67">
        <v>0.6</v>
      </c>
      <c r="HZ269" s="67">
        <v>0.9</v>
      </c>
      <c r="IA269" s="67">
        <v>0.9</v>
      </c>
      <c r="IB269" s="67">
        <v>0.37</v>
      </c>
      <c r="IC269" s="69">
        <v>0.45</v>
      </c>
      <c r="ID269" s="69">
        <v>0.5</v>
      </c>
      <c r="IE269" s="69">
        <v>0.6</v>
      </c>
      <c r="IF269" s="69">
        <v>0.81437149986604052</v>
      </c>
      <c r="IG269" s="69">
        <v>0.7701070862867111</v>
      </c>
      <c r="IH269" s="69">
        <v>0.49414639125463422</v>
      </c>
      <c r="II269" s="69">
        <v>0.38731801969830765</v>
      </c>
      <c r="IJ269" s="69">
        <v>0.33056496836511873</v>
      </c>
      <c r="IK269" s="69">
        <v>0.50210969342760137</v>
      </c>
      <c r="IL269" s="69">
        <v>0.4980060784615537</v>
      </c>
      <c r="IM269" s="69">
        <v>0.50290370477640534</v>
      </c>
      <c r="IN269" s="69">
        <v>0.36440606333659809</v>
      </c>
      <c r="IO269" s="69">
        <v>0.34121131703541774</v>
      </c>
      <c r="IP269" s="69">
        <v>0.53670938358020226</v>
      </c>
      <c r="IQ269" s="69">
        <v>0.57839582282962954</v>
      </c>
      <c r="IR269" s="69">
        <v>0.7850270041202867</v>
      </c>
      <c r="IS269" s="69">
        <v>0.79267431783649278</v>
      </c>
      <c r="IT269" s="69">
        <v>0.61358368967359833</v>
      </c>
      <c r="IU269" s="69">
        <v>0.37388092879682222</v>
      </c>
      <c r="IV269" s="69">
        <v>8.2723420037212628E-2</v>
      </c>
      <c r="IW269" s="69">
        <v>0.17245859376100367</v>
      </c>
      <c r="IX269" s="69">
        <v>0.20965708581887355</v>
      </c>
      <c r="IY269" s="69">
        <v>0.35140343644251149</v>
      </c>
      <c r="IZ269" s="92"/>
    </row>
    <row r="270" spans="1:260" s="53" customFormat="1" ht="18" customHeight="1" x14ac:dyDescent="0.2">
      <c r="A270" s="97">
        <v>26201</v>
      </c>
      <c r="B270" s="20"/>
      <c r="C270" s="60"/>
      <c r="D270" s="29"/>
      <c r="E270" s="95"/>
      <c r="F270" s="35"/>
      <c r="G270" s="36" t="s">
        <v>262</v>
      </c>
      <c r="H270" s="71">
        <v>-0.02</v>
      </c>
      <c r="I270" s="71">
        <v>0.05</v>
      </c>
      <c r="J270" s="71">
        <v>-0.04</v>
      </c>
      <c r="K270" s="71">
        <v>-0.04</v>
      </c>
      <c r="L270" s="71">
        <v>-0.12</v>
      </c>
      <c r="M270" s="71">
        <v>-0.4</v>
      </c>
      <c r="N270" s="71">
        <v>-0.4</v>
      </c>
      <c r="O270" s="71">
        <v>-0.28999999999999998</v>
      </c>
      <c r="P270" s="71">
        <v>0.17</v>
      </c>
      <c r="Q270" s="71">
        <v>-0.43</v>
      </c>
      <c r="R270" s="71">
        <v>-0.56000000000000005</v>
      </c>
      <c r="S270" s="71">
        <v>-0.65</v>
      </c>
      <c r="T270" s="71">
        <v>-0.05</v>
      </c>
      <c r="U270" s="71">
        <v>-0.03</v>
      </c>
      <c r="V270" s="71">
        <v>-0.03</v>
      </c>
      <c r="W270" s="71">
        <v>-0.03</v>
      </c>
      <c r="X270" s="71">
        <v>-0.04</v>
      </c>
      <c r="Y270" s="71">
        <v>-0.08</v>
      </c>
      <c r="Z270" s="71">
        <v>0.62</v>
      </c>
      <c r="AA270" s="71">
        <v>0.73</v>
      </c>
      <c r="AB270" s="71">
        <v>1.96</v>
      </c>
      <c r="AC270" s="71">
        <v>2.84</v>
      </c>
      <c r="AD270" s="71">
        <v>2.88</v>
      </c>
      <c r="AE270" s="71">
        <v>2.79</v>
      </c>
      <c r="AF270" s="71">
        <v>1.85</v>
      </c>
      <c r="AG270" s="71">
        <v>1.95</v>
      </c>
      <c r="AH270" s="71">
        <v>3.55</v>
      </c>
      <c r="AI270" s="71">
        <v>7.76</v>
      </c>
      <c r="AJ270" s="71">
        <v>9.8800000000000008</v>
      </c>
      <c r="AK270" s="71">
        <v>9.76</v>
      </c>
      <c r="AL270" s="71">
        <v>8.73</v>
      </c>
      <c r="AM270" s="71">
        <v>6.65</v>
      </c>
      <c r="AN270" s="71">
        <v>4.91</v>
      </c>
      <c r="AO270" s="71">
        <v>0.95</v>
      </c>
      <c r="AP270" s="71">
        <v>1.69</v>
      </c>
      <c r="AQ270" s="71">
        <v>1.29</v>
      </c>
      <c r="AR270" s="71">
        <v>0.32</v>
      </c>
      <c r="AS270" s="71">
        <v>-1.1499999999999999</v>
      </c>
      <c r="AT270" s="71">
        <v>-1.07</v>
      </c>
      <c r="AU270" s="71">
        <v>0.13</v>
      </c>
      <c r="AV270" s="71">
        <v>-0.22</v>
      </c>
      <c r="AW270" s="71">
        <v>-0.6</v>
      </c>
      <c r="AX270" s="71">
        <v>-0.5</v>
      </c>
      <c r="AY270" s="71">
        <v>-0.18</v>
      </c>
      <c r="AZ270" s="71">
        <v>0.28000000000000003</v>
      </c>
      <c r="BA270" s="71">
        <v>0.33</v>
      </c>
      <c r="BB270" s="71">
        <v>0.39</v>
      </c>
      <c r="BC270" s="71">
        <v>0.12</v>
      </c>
      <c r="BD270" s="71">
        <v>0.47</v>
      </c>
      <c r="BE270" s="71">
        <v>0.59</v>
      </c>
      <c r="BF270" s="71">
        <v>1.84</v>
      </c>
      <c r="BG270" s="71">
        <v>1.66</v>
      </c>
      <c r="BH270" s="71">
        <v>2.48</v>
      </c>
      <c r="BI270" s="71">
        <v>1.48</v>
      </c>
      <c r="BJ270" s="71">
        <v>1.43</v>
      </c>
      <c r="BK270" s="71">
        <v>0.5</v>
      </c>
      <c r="BL270" s="71">
        <v>0.48</v>
      </c>
      <c r="BM270" s="71">
        <v>1.36</v>
      </c>
      <c r="BN270" s="71">
        <v>2.4900000000000002</v>
      </c>
      <c r="BO270" s="71">
        <v>2.73</v>
      </c>
      <c r="BP270" s="71">
        <v>2.74</v>
      </c>
      <c r="BQ270" s="71">
        <v>1.85</v>
      </c>
      <c r="BR270" s="71">
        <v>3.49</v>
      </c>
      <c r="BS270" s="71">
        <v>3.88</v>
      </c>
      <c r="BT270" s="71">
        <v>5.29</v>
      </c>
      <c r="BU270" s="71">
        <v>5.55</v>
      </c>
      <c r="BV270" s="71">
        <v>3.65</v>
      </c>
      <c r="BW270" s="71">
        <v>1.37</v>
      </c>
      <c r="BX270" s="71">
        <v>-0.73</v>
      </c>
      <c r="BY270" s="71">
        <v>-0.4</v>
      </c>
      <c r="BZ270" s="71">
        <v>-0.24</v>
      </c>
      <c r="CA270" s="71">
        <v>0.05</v>
      </c>
      <c r="CB270" s="71">
        <v>0.49</v>
      </c>
      <c r="CC270" s="71">
        <v>-0.17</v>
      </c>
      <c r="CD270" s="71">
        <v>-0.7</v>
      </c>
      <c r="CE270" s="71">
        <v>-1.05</v>
      </c>
      <c r="CF270" s="71">
        <v>-0.48</v>
      </c>
      <c r="CG270" s="71">
        <v>-0.08</v>
      </c>
      <c r="CH270" s="71">
        <v>-0.21</v>
      </c>
      <c r="CI270" s="71">
        <v>-0.41</v>
      </c>
      <c r="CJ270" s="71">
        <v>-0.26</v>
      </c>
      <c r="CK270" s="71">
        <v>-0.92</v>
      </c>
      <c r="CL270" s="71">
        <v>-2.08</v>
      </c>
      <c r="CM270" s="71">
        <v>-3.91</v>
      </c>
      <c r="CN270" s="71">
        <v>-3.44</v>
      </c>
      <c r="CO270" s="71">
        <v>-2.71</v>
      </c>
      <c r="CP270" s="71">
        <v>-1.21</v>
      </c>
      <c r="CQ270" s="71">
        <v>-0.79</v>
      </c>
      <c r="CR270" s="71">
        <v>-0.14000000000000001</v>
      </c>
      <c r="CS270" s="71">
        <v>-0.11</v>
      </c>
      <c r="CT270" s="71">
        <v>-0.32</v>
      </c>
      <c r="CU270" s="71">
        <v>-0.24</v>
      </c>
      <c r="CV270" s="71">
        <v>-0.13</v>
      </c>
      <c r="CW270" s="71">
        <v>0</v>
      </c>
      <c r="CX270" s="71">
        <v>0</v>
      </c>
      <c r="CY270" s="71">
        <v>0.55000000000000004</v>
      </c>
      <c r="CZ270" s="71">
        <v>0.55000000000000004</v>
      </c>
      <c r="DA270" s="71">
        <v>0.55000000000000004</v>
      </c>
      <c r="DB270" s="71">
        <v>0</v>
      </c>
      <c r="DC270" s="71">
        <v>0.16</v>
      </c>
      <c r="DD270" s="71">
        <v>0.34</v>
      </c>
      <c r="DE270" s="71">
        <v>0.17</v>
      </c>
      <c r="DF270" s="71">
        <v>0.1</v>
      </c>
      <c r="DG270" s="71">
        <v>-0.18</v>
      </c>
      <c r="DH270" s="71">
        <v>-0.05</v>
      </c>
      <c r="DI270" s="71">
        <v>-0.17</v>
      </c>
      <c r="DJ270" s="71">
        <v>-0.09</v>
      </c>
      <c r="DK270" s="71">
        <v>-0.02</v>
      </c>
      <c r="DL270" s="71">
        <v>-7.0000000000000007E-2</v>
      </c>
      <c r="DM270" s="71">
        <v>-0.08</v>
      </c>
      <c r="DN270" s="71">
        <v>-1.68</v>
      </c>
      <c r="DO270" s="71">
        <v>-1.6</v>
      </c>
      <c r="DP270" s="71">
        <v>-1.1200000000000001</v>
      </c>
      <c r="DQ270" s="71">
        <v>0.35</v>
      </c>
      <c r="DR270" s="71">
        <v>0.47</v>
      </c>
      <c r="DS270" s="71">
        <v>0.28999999999999998</v>
      </c>
      <c r="DT270" s="71">
        <v>1.47</v>
      </c>
      <c r="DU270" s="71">
        <v>2.36</v>
      </c>
      <c r="DV270" s="71">
        <v>2.19</v>
      </c>
      <c r="DW270" s="71">
        <v>1.17</v>
      </c>
      <c r="DX270" s="71">
        <v>-0.19</v>
      </c>
      <c r="DY270" s="71">
        <v>0.06</v>
      </c>
      <c r="DZ270" s="71">
        <v>0.36</v>
      </c>
      <c r="EA270" s="71">
        <v>1.69</v>
      </c>
      <c r="EB270" s="71">
        <v>1.7</v>
      </c>
      <c r="EC270" s="71">
        <v>1.72</v>
      </c>
      <c r="ED270" s="71">
        <v>0.35</v>
      </c>
      <c r="EE270" s="71">
        <v>1.1200000000000001</v>
      </c>
      <c r="EF270" s="71">
        <v>0.76</v>
      </c>
      <c r="EG270" s="71">
        <v>1.04</v>
      </c>
      <c r="EH270" s="71">
        <v>0.17</v>
      </c>
      <c r="EI270" s="71">
        <v>-0.31</v>
      </c>
      <c r="EJ270" s="71">
        <v>-0.4</v>
      </c>
      <c r="EK270" s="71">
        <v>-0.19</v>
      </c>
      <c r="EL270" s="71">
        <v>0.53</v>
      </c>
      <c r="EM270" s="71">
        <v>0.51</v>
      </c>
      <c r="EN270" s="71">
        <v>0.3</v>
      </c>
      <c r="EO270" s="71">
        <v>-0.61</v>
      </c>
      <c r="EP270" s="71">
        <v>-0.61</v>
      </c>
      <c r="EQ270" s="71">
        <v>-0.62</v>
      </c>
      <c r="ER270" s="71">
        <v>0.16</v>
      </c>
      <c r="ES270" s="71">
        <v>0.16</v>
      </c>
      <c r="ET270" s="71">
        <v>0.55000000000000004</v>
      </c>
      <c r="EU270" s="71">
        <v>0.86</v>
      </c>
      <c r="EV270" s="71">
        <v>1.02</v>
      </c>
      <c r="EW270" s="71">
        <v>0.82</v>
      </c>
      <c r="EX270" s="71">
        <v>0.24</v>
      </c>
      <c r="EY270" s="71">
        <v>0.04</v>
      </c>
      <c r="EZ270" s="71">
        <v>-0.41</v>
      </c>
      <c r="FA270" s="71">
        <v>-0.2</v>
      </c>
      <c r="FB270" s="71">
        <v>-0.21</v>
      </c>
      <c r="FC270" s="71">
        <v>0.06</v>
      </c>
      <c r="FD270" s="71">
        <v>-0.05</v>
      </c>
      <c r="FE270" s="71">
        <v>0</v>
      </c>
      <c r="FF270" s="71">
        <v>0.14000000000000001</v>
      </c>
      <c r="FG270" s="71">
        <v>0.14000000000000001</v>
      </c>
      <c r="FH270" s="71">
        <v>1.54</v>
      </c>
      <c r="FI270" s="71">
        <v>1.4</v>
      </c>
      <c r="FJ270" s="71">
        <v>1.43</v>
      </c>
      <c r="FK270" s="71">
        <v>-0.32</v>
      </c>
      <c r="FL270" s="71">
        <v>-0.74</v>
      </c>
      <c r="FM270" s="71">
        <v>-0.51</v>
      </c>
      <c r="FN270" s="71">
        <v>-0.18</v>
      </c>
      <c r="FO270" s="71">
        <v>0.25</v>
      </c>
      <c r="FP270" s="71">
        <v>7.0000000000000007E-2</v>
      </c>
      <c r="FQ270" s="71">
        <v>0.1</v>
      </c>
      <c r="FR270" s="71">
        <v>0.1</v>
      </c>
      <c r="FS270" s="71">
        <v>0.77</v>
      </c>
      <c r="FT270" s="71">
        <v>0.84</v>
      </c>
      <c r="FU270" s="71">
        <v>0.84</v>
      </c>
      <c r="FV270" s="71">
        <v>0.26</v>
      </c>
      <c r="FW270" s="71">
        <v>0.59</v>
      </c>
      <c r="FX270" s="71">
        <v>0.59</v>
      </c>
      <c r="FY270" s="71">
        <v>0.57999999999999996</v>
      </c>
      <c r="FZ270" s="71">
        <v>0.32</v>
      </c>
      <c r="GA270" s="71">
        <v>0.32</v>
      </c>
      <c r="GB270" s="71">
        <v>0.14000000000000001</v>
      </c>
      <c r="GC270" s="71">
        <v>-0.21</v>
      </c>
      <c r="GD270" s="71">
        <v>-0.21</v>
      </c>
      <c r="GE270" s="71">
        <v>0.17</v>
      </c>
      <c r="GF270" s="71">
        <v>0.38</v>
      </c>
      <c r="GG270" s="71">
        <v>0.6</v>
      </c>
      <c r="GH270" s="71">
        <v>0.34</v>
      </c>
      <c r="GI270" s="71">
        <v>0.34</v>
      </c>
      <c r="GJ270" s="71">
        <v>0.12</v>
      </c>
      <c r="GK270" s="71">
        <v>0</v>
      </c>
      <c r="GL270" s="71">
        <v>0</v>
      </c>
      <c r="GM270" s="71">
        <v>0</v>
      </c>
      <c r="GN270" s="71">
        <v>0.78</v>
      </c>
      <c r="GO270" s="71">
        <v>1.22</v>
      </c>
      <c r="GP270" s="71">
        <v>1.27</v>
      </c>
      <c r="GQ270" s="71">
        <v>1.45</v>
      </c>
      <c r="GR270" s="71">
        <v>2.36</v>
      </c>
      <c r="GS270" s="71">
        <v>2.44</v>
      </c>
      <c r="GT270" s="71">
        <v>1.48</v>
      </c>
      <c r="GU270" s="71">
        <v>0.15</v>
      </c>
      <c r="GV270" s="71">
        <v>0.33</v>
      </c>
      <c r="GW270" s="71">
        <v>0.33</v>
      </c>
      <c r="GX270" s="71">
        <v>-1.08</v>
      </c>
      <c r="GY270" s="71">
        <v>-1.38</v>
      </c>
      <c r="GZ270" s="71">
        <v>-1.3</v>
      </c>
      <c r="HA270" s="71">
        <v>0.47</v>
      </c>
      <c r="HB270" s="71">
        <v>0.53</v>
      </c>
      <c r="HC270" s="71">
        <v>0.52</v>
      </c>
      <c r="HD270" s="71">
        <v>0.17</v>
      </c>
      <c r="HE270" s="71">
        <v>0.17</v>
      </c>
      <c r="HF270" s="71">
        <v>0.86</v>
      </c>
      <c r="HG270" s="71">
        <v>0.69</v>
      </c>
      <c r="HH270" s="71">
        <v>0.69</v>
      </c>
      <c r="HI270" s="71">
        <v>-0.69</v>
      </c>
      <c r="HJ270" s="71">
        <v>-0.69</v>
      </c>
      <c r="HK270" s="71">
        <v>-0.55000000000000004</v>
      </c>
      <c r="HL270" s="71">
        <v>-0.93</v>
      </c>
      <c r="HM270" s="71">
        <v>-0.93</v>
      </c>
      <c r="HN270" s="71">
        <v>-0.93</v>
      </c>
      <c r="HO270" s="71">
        <v>-0.18</v>
      </c>
      <c r="HP270" s="71">
        <v>-0.18</v>
      </c>
      <c r="HQ270" s="71">
        <v>-0.18</v>
      </c>
      <c r="HR270" s="71">
        <v>0.43</v>
      </c>
      <c r="HS270" s="71">
        <v>0.43</v>
      </c>
      <c r="HT270" s="71">
        <v>0.28000000000000003</v>
      </c>
      <c r="HU270" s="71">
        <v>-0.4</v>
      </c>
      <c r="HV270" s="71">
        <v>-0.44</v>
      </c>
      <c r="HW270" s="71">
        <v>-0.27</v>
      </c>
      <c r="HX270" s="71">
        <v>0.09</v>
      </c>
      <c r="HY270" s="71">
        <v>0.55000000000000004</v>
      </c>
      <c r="HZ270" s="71">
        <v>0.75</v>
      </c>
      <c r="IA270" s="71">
        <v>0.74</v>
      </c>
      <c r="IB270" s="71">
        <v>0.27</v>
      </c>
      <c r="IC270" s="41">
        <v>0.45</v>
      </c>
      <c r="ID270" s="41">
        <v>0.5</v>
      </c>
      <c r="IE270" s="41">
        <v>0.6</v>
      </c>
      <c r="IF270" s="41">
        <v>0.81437149986604052</v>
      </c>
      <c r="IG270" s="41">
        <v>0.7701070862867111</v>
      </c>
      <c r="IH270" s="41">
        <v>0.49414639125463422</v>
      </c>
      <c r="II270" s="41">
        <v>0.38731801969830765</v>
      </c>
      <c r="IJ270" s="41">
        <v>0.33056496836511873</v>
      </c>
      <c r="IK270" s="41">
        <v>0.50210969342760137</v>
      </c>
      <c r="IL270" s="41">
        <v>0.4980060784615537</v>
      </c>
      <c r="IM270" s="41">
        <v>0.50290370477640534</v>
      </c>
      <c r="IN270" s="41">
        <v>0.36440606333659809</v>
      </c>
      <c r="IO270" s="41">
        <v>0.34121131703541774</v>
      </c>
      <c r="IP270" s="41">
        <v>0.53670938358020226</v>
      </c>
      <c r="IQ270" s="41">
        <v>0.57839582282962954</v>
      </c>
      <c r="IR270" s="41">
        <v>0.7850270041202867</v>
      </c>
      <c r="IS270" s="41">
        <v>0.79267431783649278</v>
      </c>
      <c r="IT270" s="41">
        <v>0.61358368967359833</v>
      </c>
      <c r="IU270" s="41">
        <v>0.37388092879682222</v>
      </c>
      <c r="IV270" s="41">
        <v>8.2723420037212628E-2</v>
      </c>
      <c r="IW270" s="41">
        <v>0.17245859376100367</v>
      </c>
      <c r="IX270" s="41">
        <v>0.20965708581887355</v>
      </c>
      <c r="IY270" s="41">
        <v>0.35140343644251149</v>
      </c>
      <c r="IZ270" s="41"/>
    </row>
    <row r="271" spans="1:260" s="53" customFormat="1" ht="18" customHeight="1" x14ac:dyDescent="0.2">
      <c r="A271" s="97">
        <v>26202</v>
      </c>
      <c r="B271" s="20"/>
      <c r="C271" s="60"/>
      <c r="D271" s="29"/>
      <c r="E271" s="95"/>
      <c r="F271" s="35"/>
      <c r="G271" s="36" t="s">
        <v>263</v>
      </c>
      <c r="H271" s="71">
        <v>0.04</v>
      </c>
      <c r="I271" s="71">
        <v>0.1</v>
      </c>
      <c r="J271" s="71">
        <v>0.03</v>
      </c>
      <c r="K271" s="71">
        <v>-0.03</v>
      </c>
      <c r="L271" s="71">
        <v>-0.1</v>
      </c>
      <c r="M271" s="71">
        <v>-0.31</v>
      </c>
      <c r="N271" s="71">
        <v>-0.32</v>
      </c>
      <c r="O271" s="71">
        <v>-0.23</v>
      </c>
      <c r="P271" s="71">
        <v>0.13</v>
      </c>
      <c r="Q271" s="71">
        <v>-0.34</v>
      </c>
      <c r="R271" s="71">
        <v>-0.44</v>
      </c>
      <c r="S271" s="71">
        <v>-0.51</v>
      </c>
      <c r="T271" s="71">
        <v>-0.1</v>
      </c>
      <c r="U271" s="71">
        <v>-0.08</v>
      </c>
      <c r="V271" s="71">
        <v>-0.09</v>
      </c>
      <c r="W271" s="71">
        <v>-0.02</v>
      </c>
      <c r="X271" s="71">
        <v>-0.03</v>
      </c>
      <c r="Y271" s="71">
        <v>-0.06</v>
      </c>
      <c r="Z271" s="71">
        <v>0.5</v>
      </c>
      <c r="AA271" s="71">
        <v>0.61</v>
      </c>
      <c r="AB271" s="71">
        <v>1.58</v>
      </c>
      <c r="AC271" s="71">
        <v>2.2999999999999998</v>
      </c>
      <c r="AD271" s="71">
        <v>2.2799999999999998</v>
      </c>
      <c r="AE271" s="71">
        <v>2.21</v>
      </c>
      <c r="AF271" s="71">
        <v>1.48</v>
      </c>
      <c r="AG271" s="71">
        <v>2.0499999999999998</v>
      </c>
      <c r="AH271" s="71">
        <v>3.32</v>
      </c>
      <c r="AI271" s="71">
        <v>6.71</v>
      </c>
      <c r="AJ271" s="71">
        <v>8.4</v>
      </c>
      <c r="AK271" s="71">
        <v>8.31</v>
      </c>
      <c r="AL271" s="71">
        <v>7.59</v>
      </c>
      <c r="AM271" s="71">
        <v>5.42</v>
      </c>
      <c r="AN271" s="71">
        <v>4.03</v>
      </c>
      <c r="AO271" s="71">
        <v>0.78</v>
      </c>
      <c r="AP271" s="71">
        <v>1.5</v>
      </c>
      <c r="AQ271" s="71">
        <v>1.17</v>
      </c>
      <c r="AR271" s="71">
        <v>4.12</v>
      </c>
      <c r="AS271" s="71">
        <v>0</v>
      </c>
      <c r="AT271" s="71">
        <v>0</v>
      </c>
      <c r="AU271" s="71">
        <v>0</v>
      </c>
      <c r="AV271" s="71">
        <v>1.99</v>
      </c>
      <c r="AW271" s="71">
        <v>1.98</v>
      </c>
      <c r="AX271" s="71">
        <v>1.99</v>
      </c>
      <c r="AY271" s="71">
        <v>0</v>
      </c>
      <c r="AZ271" s="71">
        <v>0</v>
      </c>
      <c r="BA271" s="71">
        <v>-0.5</v>
      </c>
      <c r="BB271" s="71">
        <v>-2.2400000000000002</v>
      </c>
      <c r="BC271" s="71">
        <v>-2.23</v>
      </c>
      <c r="BD271" s="71">
        <v>-1.81</v>
      </c>
      <c r="BE271" s="71">
        <v>-0.06</v>
      </c>
      <c r="BF271" s="71">
        <v>-0.06</v>
      </c>
      <c r="BG271" s="71">
        <v>0</v>
      </c>
      <c r="BH271" s="71">
        <v>2.7</v>
      </c>
      <c r="BI271" s="71">
        <v>2.72</v>
      </c>
      <c r="BJ271" s="71">
        <v>3.12</v>
      </c>
      <c r="BK271" s="71">
        <v>0</v>
      </c>
      <c r="BL271" s="71">
        <v>0</v>
      </c>
      <c r="BM271" s="71">
        <v>-0.57999999999999996</v>
      </c>
      <c r="BN271" s="71">
        <v>0</v>
      </c>
      <c r="BO271" s="71">
        <v>0</v>
      </c>
      <c r="BP271" s="71">
        <v>0.92</v>
      </c>
      <c r="BQ271" s="71">
        <v>1.67</v>
      </c>
      <c r="BR271" s="71">
        <v>1.67</v>
      </c>
      <c r="BS271" s="71">
        <v>1.47</v>
      </c>
      <c r="BT271" s="71">
        <v>8.3800000000000008</v>
      </c>
      <c r="BU271" s="71">
        <v>8.3699999999999992</v>
      </c>
      <c r="BV271" s="71">
        <v>7.83</v>
      </c>
      <c r="BW271" s="71">
        <v>4.24</v>
      </c>
      <c r="BX271" s="71">
        <v>4.2699999999999996</v>
      </c>
      <c r="BY271" s="71">
        <v>3.49</v>
      </c>
      <c r="BZ271" s="71">
        <v>-0.14000000000000001</v>
      </c>
      <c r="CA271" s="71">
        <v>-0.12</v>
      </c>
      <c r="CB271" s="71">
        <v>0.61</v>
      </c>
      <c r="CC271" s="71">
        <v>1.91</v>
      </c>
      <c r="CD271" s="71">
        <v>1.91</v>
      </c>
      <c r="CE271" s="71">
        <v>1.17</v>
      </c>
      <c r="CF271" s="71">
        <v>-0.14000000000000001</v>
      </c>
      <c r="CG271" s="71">
        <v>-0.14000000000000001</v>
      </c>
      <c r="CH271" s="71">
        <v>-0.14000000000000001</v>
      </c>
      <c r="CI271" s="71">
        <v>-1.27</v>
      </c>
      <c r="CJ271" s="71">
        <v>-1.27</v>
      </c>
      <c r="CK271" s="71">
        <v>-0.95</v>
      </c>
      <c r="CL271" s="71">
        <v>-1.18</v>
      </c>
      <c r="CM271" s="71">
        <v>-1.18</v>
      </c>
      <c r="CN271" s="71">
        <v>-0.55000000000000004</v>
      </c>
      <c r="CO271" s="71">
        <v>-0.49</v>
      </c>
      <c r="CP271" s="71">
        <v>-0.49</v>
      </c>
      <c r="CQ271" s="71">
        <v>-0.5</v>
      </c>
      <c r="CR271" s="71">
        <v>-1</v>
      </c>
      <c r="CS271" s="71">
        <v>-1.02</v>
      </c>
      <c r="CT271" s="71">
        <v>-1.29</v>
      </c>
      <c r="CU271" s="71">
        <v>-0.02</v>
      </c>
      <c r="CV271" s="71">
        <v>-0.02</v>
      </c>
      <c r="CW271" s="71">
        <v>0.43</v>
      </c>
      <c r="CX271" s="71">
        <v>0.35</v>
      </c>
      <c r="CY271" s="71">
        <v>0.35</v>
      </c>
      <c r="CZ271" s="71">
        <v>-0.36</v>
      </c>
      <c r="DA271" s="71">
        <v>-1.04</v>
      </c>
      <c r="DB271" s="71">
        <v>-1.03</v>
      </c>
      <c r="DC271" s="71">
        <v>-0.33</v>
      </c>
      <c r="DD271" s="71">
        <v>0.36</v>
      </c>
      <c r="DE271" s="71">
        <v>0.37</v>
      </c>
      <c r="DF271" s="71">
        <v>0.36</v>
      </c>
      <c r="DG271" s="71">
        <v>-0.14000000000000001</v>
      </c>
      <c r="DH271" s="71">
        <v>-0.14000000000000001</v>
      </c>
      <c r="DI271" s="71">
        <v>-0.14000000000000001</v>
      </c>
      <c r="DJ271" s="71">
        <v>-1.44</v>
      </c>
      <c r="DK271" s="71">
        <v>-1.43</v>
      </c>
      <c r="DL271" s="71">
        <v>-1.72</v>
      </c>
      <c r="DM271" s="71">
        <v>-0.52</v>
      </c>
      <c r="DN271" s="71">
        <v>-0.52</v>
      </c>
      <c r="DO271" s="71">
        <v>0.42</v>
      </c>
      <c r="DP271" s="71">
        <v>0.97</v>
      </c>
      <c r="DQ271" s="71">
        <v>0.97</v>
      </c>
      <c r="DR271" s="71">
        <v>0.31</v>
      </c>
      <c r="DS271" s="71">
        <v>0</v>
      </c>
      <c r="DT271" s="71">
        <v>0</v>
      </c>
      <c r="DU271" s="71">
        <v>2.0099999999999998</v>
      </c>
      <c r="DV271" s="71">
        <v>2.0099999999999998</v>
      </c>
      <c r="DW271" s="71">
        <v>2.0099999999999998</v>
      </c>
      <c r="DX271" s="71">
        <v>0</v>
      </c>
      <c r="DY271" s="71">
        <v>0</v>
      </c>
      <c r="DZ271" s="71">
        <v>0</v>
      </c>
      <c r="EA271" s="71">
        <v>-0.45</v>
      </c>
      <c r="EB271" s="71">
        <v>-0.45</v>
      </c>
      <c r="EC271" s="71">
        <v>-0.45</v>
      </c>
      <c r="ED271" s="71">
        <v>-0.39</v>
      </c>
      <c r="EE271" s="71">
        <v>-0.39</v>
      </c>
      <c r="EF271" s="71">
        <v>-0.39</v>
      </c>
      <c r="EG271" s="71">
        <v>0.03</v>
      </c>
      <c r="EH271" s="71">
        <v>0.03</v>
      </c>
      <c r="EI271" s="71">
        <v>0.03</v>
      </c>
      <c r="EJ271" s="71">
        <v>0</v>
      </c>
      <c r="EK271" s="71">
        <v>0</v>
      </c>
      <c r="EL271" s="71">
        <v>0</v>
      </c>
      <c r="EM271" s="71">
        <v>0</v>
      </c>
      <c r="EN271" s="71">
        <v>0</v>
      </c>
      <c r="EO271" s="71">
        <v>0</v>
      </c>
      <c r="EP271" s="71">
        <v>0.28999999999999998</v>
      </c>
      <c r="EQ271" s="71">
        <v>0.28999999999999998</v>
      </c>
      <c r="ER271" s="71">
        <v>0.28999999999999998</v>
      </c>
      <c r="ES271" s="71">
        <v>0</v>
      </c>
      <c r="ET271" s="71">
        <v>0</v>
      </c>
      <c r="EU271" s="71">
        <v>0</v>
      </c>
      <c r="EV271" s="71">
        <v>-0.12</v>
      </c>
      <c r="EW271" s="71">
        <v>-0.12</v>
      </c>
      <c r="EX271" s="71">
        <v>-0.12</v>
      </c>
      <c r="EY271" s="71">
        <v>-0.2</v>
      </c>
      <c r="EZ271" s="71">
        <v>-0.2</v>
      </c>
      <c r="FA271" s="71">
        <v>-0.2</v>
      </c>
      <c r="FB271" s="71">
        <v>0</v>
      </c>
      <c r="FC271" s="71">
        <v>0</v>
      </c>
      <c r="FD271" s="71">
        <v>0</v>
      </c>
      <c r="FE271" s="71">
        <v>0</v>
      </c>
      <c r="FF271" s="71">
        <v>1.94</v>
      </c>
      <c r="FG271" s="71">
        <v>1.96</v>
      </c>
      <c r="FH271" s="71">
        <v>5.53</v>
      </c>
      <c r="FI271" s="71">
        <v>3.65</v>
      </c>
      <c r="FJ271" s="71">
        <v>3.64</v>
      </c>
      <c r="FK271" s="71">
        <v>-1.36</v>
      </c>
      <c r="FL271" s="71">
        <v>-1.53</v>
      </c>
      <c r="FM271" s="71">
        <v>-1.53</v>
      </c>
      <c r="FN271" s="71">
        <v>1.0900000000000001</v>
      </c>
      <c r="FO271" s="71">
        <v>1.1499999999999999</v>
      </c>
      <c r="FP271" s="71">
        <v>1.1499999999999999</v>
      </c>
      <c r="FQ271" s="71">
        <v>0</v>
      </c>
      <c r="FR271" s="71">
        <v>0.94</v>
      </c>
      <c r="FS271" s="71">
        <v>0.94</v>
      </c>
      <c r="FT271" s="71">
        <v>0.92</v>
      </c>
      <c r="FU271" s="71">
        <v>-0.11</v>
      </c>
      <c r="FV271" s="71">
        <v>-0.11</v>
      </c>
      <c r="FW271" s="71">
        <v>0.14000000000000001</v>
      </c>
      <c r="FX271" s="71">
        <v>0.03</v>
      </c>
      <c r="FY271" s="71">
        <v>0.03</v>
      </c>
      <c r="FZ271" s="71">
        <v>-0.25</v>
      </c>
      <c r="GA271" s="71">
        <v>0</v>
      </c>
      <c r="GB271" s="71">
        <v>0</v>
      </c>
      <c r="GC271" s="71">
        <v>-0.91</v>
      </c>
      <c r="GD271" s="71">
        <v>-0.91</v>
      </c>
      <c r="GE271" s="71">
        <v>-0.91</v>
      </c>
      <c r="GF271" s="71">
        <v>0</v>
      </c>
      <c r="GG271" s="71">
        <v>0</v>
      </c>
      <c r="GH271" s="71">
        <v>0</v>
      </c>
      <c r="GI271" s="71">
        <v>0</v>
      </c>
      <c r="GJ271" s="71">
        <v>-0.89</v>
      </c>
      <c r="GK271" s="71">
        <v>-0.88</v>
      </c>
      <c r="GL271" s="71">
        <v>-0.88</v>
      </c>
      <c r="GM271" s="71">
        <v>0</v>
      </c>
      <c r="GN271" s="71">
        <v>0</v>
      </c>
      <c r="GO271" s="71">
        <v>0</v>
      </c>
      <c r="GP271" s="71">
        <v>1.76</v>
      </c>
      <c r="GQ271" s="71">
        <v>1.75</v>
      </c>
      <c r="GR271" s="71">
        <v>3.29</v>
      </c>
      <c r="GS271" s="71">
        <v>-0.12</v>
      </c>
      <c r="GT271" s="71">
        <v>-0.13</v>
      </c>
      <c r="GU271" s="71">
        <v>-1.58</v>
      </c>
      <c r="GV271" s="71">
        <v>0</v>
      </c>
      <c r="GW271" s="71">
        <v>0</v>
      </c>
      <c r="GX271" s="71">
        <v>0</v>
      </c>
      <c r="GY271" s="71">
        <v>-0.54</v>
      </c>
      <c r="GZ271" s="71">
        <v>-0.55000000000000004</v>
      </c>
      <c r="HA271" s="71">
        <v>-1.27</v>
      </c>
      <c r="HB271" s="71">
        <v>-0.73</v>
      </c>
      <c r="HC271" s="71">
        <v>-0.74</v>
      </c>
      <c r="HD271" s="71">
        <v>0</v>
      </c>
      <c r="HE271" s="71">
        <v>0</v>
      </c>
      <c r="HF271" s="71">
        <v>0</v>
      </c>
      <c r="HG271" s="71">
        <v>0</v>
      </c>
      <c r="HH271" s="71">
        <v>0.76</v>
      </c>
      <c r="HI271" s="71">
        <v>0.76</v>
      </c>
      <c r="HJ271" s="71">
        <v>0.77</v>
      </c>
      <c r="HK271" s="71">
        <v>0</v>
      </c>
      <c r="HL271" s="71">
        <v>0</v>
      </c>
      <c r="HM271" s="71">
        <v>0</v>
      </c>
      <c r="HN271" s="71">
        <v>0</v>
      </c>
      <c r="HO271" s="71">
        <v>0</v>
      </c>
      <c r="HP271" s="71">
        <v>0</v>
      </c>
      <c r="HQ271" s="71">
        <v>-0.03</v>
      </c>
      <c r="HR271" s="71">
        <v>-0.03</v>
      </c>
      <c r="HS271" s="71">
        <v>-0.03</v>
      </c>
      <c r="HT271" s="71">
        <v>0.04</v>
      </c>
      <c r="HU271" s="71">
        <v>0.04</v>
      </c>
      <c r="HV271" s="71">
        <v>0.08</v>
      </c>
      <c r="HW271" s="71">
        <v>0</v>
      </c>
      <c r="HX271" s="71">
        <v>0</v>
      </c>
      <c r="HY271" s="71">
        <v>1.53</v>
      </c>
      <c r="HZ271" s="71">
        <v>3.56</v>
      </c>
      <c r="IA271" s="71">
        <v>3.56</v>
      </c>
      <c r="IB271" s="71">
        <v>2.0299999999999998</v>
      </c>
      <c r="IC271" s="41">
        <v>0.45</v>
      </c>
      <c r="ID271" s="41">
        <v>0.5</v>
      </c>
      <c r="IE271" s="41">
        <v>0.6</v>
      </c>
      <c r="IF271" s="41">
        <v>0.81437149986604052</v>
      </c>
      <c r="IG271" s="41">
        <v>0.7701070862867111</v>
      </c>
      <c r="IH271" s="41">
        <v>0.49414639125463422</v>
      </c>
      <c r="II271" s="41">
        <v>0.38731801969830765</v>
      </c>
      <c r="IJ271" s="41">
        <v>0.33056496836511873</v>
      </c>
      <c r="IK271" s="41">
        <v>0.50210969342760137</v>
      </c>
      <c r="IL271" s="41">
        <v>0.4980060784615537</v>
      </c>
      <c r="IM271" s="41">
        <v>0.50290370477640534</v>
      </c>
      <c r="IN271" s="41">
        <v>0.36440606333659809</v>
      </c>
      <c r="IO271" s="41">
        <v>0.34121131703541774</v>
      </c>
      <c r="IP271" s="41">
        <v>0.53670938358020226</v>
      </c>
      <c r="IQ271" s="41">
        <v>0.57839582282962954</v>
      </c>
      <c r="IR271" s="41">
        <v>0.7850270041202867</v>
      </c>
      <c r="IS271" s="41">
        <v>0.79267431783649278</v>
      </c>
      <c r="IT271" s="41">
        <v>0.61358368967359833</v>
      </c>
      <c r="IU271" s="41">
        <v>0.37388092879682222</v>
      </c>
      <c r="IV271" s="41">
        <v>8.2723420037212628E-2</v>
      </c>
      <c r="IW271" s="41">
        <v>0.17245859376100367</v>
      </c>
      <c r="IX271" s="41">
        <v>0.20965708581887355</v>
      </c>
      <c r="IY271" s="41">
        <v>0.35140343644251149</v>
      </c>
      <c r="IZ271" s="41"/>
    </row>
    <row r="272" spans="1:260" s="53" customFormat="1" ht="18" customHeight="1" x14ac:dyDescent="0.2">
      <c r="A272" s="97">
        <v>26203</v>
      </c>
      <c r="B272" s="20"/>
      <c r="C272" s="60"/>
      <c r="D272" s="29"/>
      <c r="E272" s="95"/>
      <c r="F272" s="35"/>
      <c r="G272" s="36" t="s">
        <v>264</v>
      </c>
      <c r="H272" s="71">
        <v>0.27</v>
      </c>
      <c r="I272" s="71">
        <v>0.27</v>
      </c>
      <c r="J272" s="71">
        <v>0.27</v>
      </c>
      <c r="K272" s="71">
        <v>0</v>
      </c>
      <c r="L272" s="71">
        <v>0</v>
      </c>
      <c r="M272" s="71">
        <v>0</v>
      </c>
      <c r="N272" s="71">
        <v>0</v>
      </c>
      <c r="O272" s="71">
        <v>0</v>
      </c>
      <c r="P272" s="71">
        <v>0</v>
      </c>
      <c r="Q272" s="71">
        <v>0</v>
      </c>
      <c r="R272" s="71">
        <v>0</v>
      </c>
      <c r="S272" s="71">
        <v>0</v>
      </c>
      <c r="T272" s="71">
        <v>-0.28999999999999998</v>
      </c>
      <c r="U272" s="71">
        <v>-0.28999999999999998</v>
      </c>
      <c r="V272" s="71">
        <v>-0.3</v>
      </c>
      <c r="W272" s="71">
        <v>0</v>
      </c>
      <c r="X272" s="71">
        <v>0</v>
      </c>
      <c r="Y272" s="71">
        <v>0</v>
      </c>
      <c r="Z272" s="71">
        <v>0</v>
      </c>
      <c r="AA272" s="71">
        <v>0.17</v>
      </c>
      <c r="AB272" s="71">
        <v>0.17</v>
      </c>
      <c r="AC272" s="71">
        <v>0.17</v>
      </c>
      <c r="AD272" s="71">
        <v>0</v>
      </c>
      <c r="AE272" s="71">
        <v>0</v>
      </c>
      <c r="AF272" s="71">
        <v>0</v>
      </c>
      <c r="AG272" s="71">
        <v>2.42</v>
      </c>
      <c r="AH272" s="71">
        <v>2.42</v>
      </c>
      <c r="AI272" s="71">
        <v>2.38</v>
      </c>
      <c r="AJ272" s="71">
        <v>2.64</v>
      </c>
      <c r="AK272" s="71">
        <v>2.64</v>
      </c>
      <c r="AL272" s="71">
        <v>2.61</v>
      </c>
      <c r="AM272" s="71">
        <v>0.34</v>
      </c>
      <c r="AN272" s="71">
        <v>0.34</v>
      </c>
      <c r="AO272" s="71">
        <v>0</v>
      </c>
      <c r="AP272" s="71">
        <v>0.65</v>
      </c>
      <c r="AQ272" s="71">
        <v>0.66</v>
      </c>
      <c r="AR272" s="71">
        <v>1.86</v>
      </c>
      <c r="AS272" s="71">
        <v>0</v>
      </c>
      <c r="AT272" s="71">
        <v>0</v>
      </c>
      <c r="AU272" s="71">
        <v>0.31</v>
      </c>
      <c r="AV272" s="71">
        <v>-1.99</v>
      </c>
      <c r="AW272" s="71">
        <v>-1.99</v>
      </c>
      <c r="AX272" s="71">
        <v>-2.41</v>
      </c>
      <c r="AY272" s="71">
        <v>-0.17</v>
      </c>
      <c r="AZ272" s="71">
        <v>-0.17</v>
      </c>
      <c r="BA272" s="71">
        <v>0</v>
      </c>
      <c r="BB272" s="71">
        <v>1.94</v>
      </c>
      <c r="BC272" s="71">
        <v>1.94</v>
      </c>
      <c r="BD272" s="71">
        <v>2.0299999999999998</v>
      </c>
      <c r="BE272" s="71">
        <v>0.13</v>
      </c>
      <c r="BF272" s="71">
        <v>0.13</v>
      </c>
      <c r="BG272" s="71">
        <v>0</v>
      </c>
      <c r="BH272" s="71">
        <v>1.1299999999999999</v>
      </c>
      <c r="BI272" s="71">
        <v>1.1299999999999999</v>
      </c>
      <c r="BJ272" s="71">
        <v>1.43</v>
      </c>
      <c r="BK272" s="71">
        <v>0.32</v>
      </c>
      <c r="BL272" s="71">
        <v>0.32</v>
      </c>
      <c r="BM272" s="71">
        <v>2.31</v>
      </c>
      <c r="BN272" s="71">
        <v>3.84</v>
      </c>
      <c r="BO272" s="71">
        <v>3.84</v>
      </c>
      <c r="BP272" s="71">
        <v>1.54</v>
      </c>
      <c r="BQ272" s="71">
        <v>-0.26</v>
      </c>
      <c r="BR272" s="71">
        <v>2.98</v>
      </c>
      <c r="BS272" s="71">
        <v>7.5</v>
      </c>
      <c r="BT272" s="71">
        <v>8.4</v>
      </c>
      <c r="BU272" s="71">
        <v>6.31</v>
      </c>
      <c r="BV272" s="71">
        <v>-0.91</v>
      </c>
      <c r="BW272" s="71">
        <v>-1.57</v>
      </c>
      <c r="BX272" s="71">
        <v>-3.13</v>
      </c>
      <c r="BY272" s="71">
        <v>-0.44</v>
      </c>
      <c r="BZ272" s="71">
        <v>-0.02</v>
      </c>
      <c r="CA272" s="71">
        <v>-0.02</v>
      </c>
      <c r="CB272" s="71">
        <v>1.29</v>
      </c>
      <c r="CC272" s="71">
        <v>-0.06</v>
      </c>
      <c r="CD272" s="71">
        <v>-0.08</v>
      </c>
      <c r="CE272" s="71">
        <v>-2.0699999999999998</v>
      </c>
      <c r="CF272" s="71">
        <v>-0.75</v>
      </c>
      <c r="CG272" s="71">
        <v>-0.75</v>
      </c>
      <c r="CH272" s="71">
        <v>0</v>
      </c>
      <c r="CI272" s="71">
        <v>0.03</v>
      </c>
      <c r="CJ272" s="71">
        <v>0.03</v>
      </c>
      <c r="CK272" s="71">
        <v>-0.65</v>
      </c>
      <c r="CL272" s="71">
        <v>-2.38</v>
      </c>
      <c r="CM272" s="71">
        <v>-4.4000000000000004</v>
      </c>
      <c r="CN272" s="71">
        <v>-3.74</v>
      </c>
      <c r="CO272" s="71">
        <v>-2.2599999999999998</v>
      </c>
      <c r="CP272" s="71">
        <v>0</v>
      </c>
      <c r="CQ272" s="71">
        <v>-0.76</v>
      </c>
      <c r="CR272" s="71">
        <v>-0.63</v>
      </c>
      <c r="CS272" s="71">
        <v>-0.63</v>
      </c>
      <c r="CT272" s="71">
        <v>0.13</v>
      </c>
      <c r="CU272" s="71">
        <v>-0.25</v>
      </c>
      <c r="CV272" s="71">
        <v>-0.25</v>
      </c>
      <c r="CW272" s="71">
        <v>-1.41</v>
      </c>
      <c r="CX272" s="71">
        <v>-1.51</v>
      </c>
      <c r="CY272" s="71">
        <v>0.16</v>
      </c>
      <c r="CZ272" s="71">
        <v>1.34</v>
      </c>
      <c r="DA272" s="71">
        <v>1.68</v>
      </c>
      <c r="DB272" s="71">
        <v>0</v>
      </c>
      <c r="DC272" s="71">
        <v>2.64</v>
      </c>
      <c r="DD272" s="71">
        <v>2.66</v>
      </c>
      <c r="DE272" s="71">
        <v>2.66</v>
      </c>
      <c r="DF272" s="71">
        <v>0.54</v>
      </c>
      <c r="DG272" s="71">
        <v>0.54</v>
      </c>
      <c r="DH272" s="71">
        <v>0.54</v>
      </c>
      <c r="DI272" s="71">
        <v>-0.22</v>
      </c>
      <c r="DJ272" s="71">
        <v>-0.56999999999999995</v>
      </c>
      <c r="DK272" s="71">
        <v>-0.56999999999999995</v>
      </c>
      <c r="DL272" s="71">
        <v>-0.36</v>
      </c>
      <c r="DM272" s="71">
        <v>0</v>
      </c>
      <c r="DN272" s="71">
        <v>0</v>
      </c>
      <c r="DO272" s="71">
        <v>0</v>
      </c>
      <c r="DP272" s="71">
        <v>0</v>
      </c>
      <c r="DQ272" s="71">
        <v>0</v>
      </c>
      <c r="DR272" s="71">
        <v>0</v>
      </c>
      <c r="DS272" s="71">
        <v>0</v>
      </c>
      <c r="DT272" s="71">
        <v>0.38</v>
      </c>
      <c r="DU272" s="71">
        <v>0.38</v>
      </c>
      <c r="DV272" s="71">
        <v>0.31</v>
      </c>
      <c r="DW272" s="71">
        <v>0.17</v>
      </c>
      <c r="DX272" s="71">
        <v>-0.86</v>
      </c>
      <c r="DY272" s="71">
        <v>0.12</v>
      </c>
      <c r="DZ272" s="71">
        <v>0.41</v>
      </c>
      <c r="EA272" s="71">
        <v>1.58</v>
      </c>
      <c r="EB272" s="71">
        <v>1.06</v>
      </c>
      <c r="EC272" s="71">
        <v>0.26</v>
      </c>
      <c r="ED272" s="71">
        <v>0.38</v>
      </c>
      <c r="EE272" s="71">
        <v>-0.55000000000000004</v>
      </c>
      <c r="EF272" s="71">
        <v>0.11</v>
      </c>
      <c r="EG272" s="71">
        <v>0.1</v>
      </c>
      <c r="EH272" s="71">
        <v>0.49</v>
      </c>
      <c r="EI272" s="71">
        <v>0.44</v>
      </c>
      <c r="EJ272" s="71">
        <v>0.09</v>
      </c>
      <c r="EK272" s="71">
        <v>0.09</v>
      </c>
      <c r="EL272" s="71">
        <v>2.0499999999999998</v>
      </c>
      <c r="EM272" s="71">
        <v>1.95</v>
      </c>
      <c r="EN272" s="71">
        <v>2.36</v>
      </c>
      <c r="EO272" s="71">
        <v>0.38</v>
      </c>
      <c r="EP272" s="71">
        <v>0.43</v>
      </c>
      <c r="EQ272" s="71">
        <v>0.05</v>
      </c>
      <c r="ER272" s="71">
        <v>0.05</v>
      </c>
      <c r="ES272" s="71">
        <v>0</v>
      </c>
      <c r="ET272" s="71">
        <v>0.62</v>
      </c>
      <c r="EU272" s="71">
        <v>0.62</v>
      </c>
      <c r="EV272" s="71">
        <v>1.18</v>
      </c>
      <c r="EW272" s="71">
        <v>0.56000000000000005</v>
      </c>
      <c r="EX272" s="71">
        <v>0.56999999999999995</v>
      </c>
      <c r="EY272" s="71">
        <v>0</v>
      </c>
      <c r="EZ272" s="71">
        <v>0</v>
      </c>
      <c r="FA272" s="71">
        <v>0</v>
      </c>
      <c r="FB272" s="71">
        <v>0</v>
      </c>
      <c r="FC272" s="71">
        <v>0</v>
      </c>
      <c r="FD272" s="71">
        <v>0</v>
      </c>
      <c r="FE272" s="71">
        <v>0</v>
      </c>
      <c r="FF272" s="71">
        <v>0</v>
      </c>
      <c r="FG272" s="71">
        <v>0</v>
      </c>
      <c r="FH272" s="71">
        <v>0.45</v>
      </c>
      <c r="FI272" s="71">
        <v>0.45</v>
      </c>
      <c r="FJ272" s="71">
        <v>0.45</v>
      </c>
      <c r="FK272" s="71">
        <v>-0.1</v>
      </c>
      <c r="FL272" s="71">
        <v>-0.1</v>
      </c>
      <c r="FM272" s="71">
        <v>-0.1</v>
      </c>
      <c r="FN272" s="71">
        <v>0</v>
      </c>
      <c r="FO272" s="71">
        <v>0.57999999999999996</v>
      </c>
      <c r="FP272" s="71">
        <v>0.57999999999999996</v>
      </c>
      <c r="FQ272" s="71">
        <v>0.57999999999999996</v>
      </c>
      <c r="FR272" s="71">
        <v>0</v>
      </c>
      <c r="FS272" s="71">
        <v>2.84</v>
      </c>
      <c r="FT272" s="71">
        <v>2.83</v>
      </c>
      <c r="FU272" s="71">
        <v>2.84</v>
      </c>
      <c r="FV272" s="71">
        <v>0</v>
      </c>
      <c r="FW272" s="71">
        <v>0</v>
      </c>
      <c r="FX272" s="71">
        <v>0</v>
      </c>
      <c r="FY272" s="71">
        <v>1.42</v>
      </c>
      <c r="FZ272" s="71">
        <v>1.43</v>
      </c>
      <c r="GA272" s="71">
        <v>1.43</v>
      </c>
      <c r="GB272" s="71">
        <v>0</v>
      </c>
      <c r="GC272" s="71">
        <v>0</v>
      </c>
      <c r="GD272" s="71">
        <v>0</v>
      </c>
      <c r="GE272" s="71">
        <v>0</v>
      </c>
      <c r="GF272" s="71">
        <v>0</v>
      </c>
      <c r="GG272" s="71">
        <v>0</v>
      </c>
      <c r="GH272" s="71">
        <v>0</v>
      </c>
      <c r="GI272" s="71">
        <v>0</v>
      </c>
      <c r="GJ272" s="71">
        <v>0.57999999999999996</v>
      </c>
      <c r="GK272" s="71">
        <v>-0.61</v>
      </c>
      <c r="GL272" s="71">
        <v>0.87</v>
      </c>
      <c r="GM272" s="71">
        <v>0.26</v>
      </c>
      <c r="GN272" s="71">
        <v>1.46</v>
      </c>
      <c r="GO272" s="71">
        <v>0.16</v>
      </c>
      <c r="GP272" s="71">
        <v>0.16</v>
      </c>
      <c r="GQ272" s="71">
        <v>0.17</v>
      </c>
      <c r="GR272" s="71">
        <v>0.42</v>
      </c>
      <c r="GS272" s="71">
        <v>0.42</v>
      </c>
      <c r="GT272" s="71">
        <v>0.42</v>
      </c>
      <c r="GU272" s="71">
        <v>0</v>
      </c>
      <c r="GV272" s="71">
        <v>0</v>
      </c>
      <c r="GW272" s="71">
        <v>0</v>
      </c>
      <c r="GX272" s="71">
        <v>-0.73</v>
      </c>
      <c r="GY272" s="71">
        <v>-0.73</v>
      </c>
      <c r="GZ272" s="71">
        <v>-0.73</v>
      </c>
      <c r="HA272" s="71">
        <v>0.81</v>
      </c>
      <c r="HB272" s="71">
        <v>0.8</v>
      </c>
      <c r="HC272" s="71">
        <v>0.81</v>
      </c>
      <c r="HD272" s="71">
        <v>0</v>
      </c>
      <c r="HE272" s="71">
        <v>0</v>
      </c>
      <c r="HF272" s="71">
        <v>0</v>
      </c>
      <c r="HG272" s="71">
        <v>0</v>
      </c>
      <c r="HH272" s="71">
        <v>0</v>
      </c>
      <c r="HI272" s="71">
        <v>-1.51</v>
      </c>
      <c r="HJ272" s="71">
        <v>-1.52</v>
      </c>
      <c r="HK272" s="71">
        <v>-1.51</v>
      </c>
      <c r="HL272" s="71">
        <v>-1.53</v>
      </c>
      <c r="HM272" s="71">
        <v>-1.51</v>
      </c>
      <c r="HN272" s="71">
        <v>-1.51</v>
      </c>
      <c r="HO272" s="71">
        <v>0</v>
      </c>
      <c r="HP272" s="71">
        <v>0</v>
      </c>
      <c r="HQ272" s="71">
        <v>0</v>
      </c>
      <c r="HR272" s="71">
        <v>0</v>
      </c>
      <c r="HS272" s="71">
        <v>-0.01</v>
      </c>
      <c r="HT272" s="71">
        <v>1.54</v>
      </c>
      <c r="HU272" s="71">
        <v>3.18</v>
      </c>
      <c r="HV272" s="71">
        <v>3.2</v>
      </c>
      <c r="HW272" s="71">
        <v>1.63</v>
      </c>
      <c r="HX272" s="71">
        <v>0.01</v>
      </c>
      <c r="HY272" s="71">
        <v>0</v>
      </c>
      <c r="HZ272" s="71">
        <v>0</v>
      </c>
      <c r="IA272" s="71">
        <v>0</v>
      </c>
      <c r="IB272" s="71">
        <v>0</v>
      </c>
      <c r="IC272" s="41">
        <v>0.45</v>
      </c>
      <c r="ID272" s="41">
        <v>0.5</v>
      </c>
      <c r="IE272" s="41">
        <v>0.6</v>
      </c>
      <c r="IF272" s="41">
        <v>0.81437149986604052</v>
      </c>
      <c r="IG272" s="41">
        <v>0.7701070862867111</v>
      </c>
      <c r="IH272" s="41">
        <v>0.49414639125463422</v>
      </c>
      <c r="II272" s="41">
        <v>0.38731801969830765</v>
      </c>
      <c r="IJ272" s="41">
        <v>0.33056496836511873</v>
      </c>
      <c r="IK272" s="41">
        <v>0.50210969342760137</v>
      </c>
      <c r="IL272" s="41">
        <v>0.4980060784615537</v>
      </c>
      <c r="IM272" s="41">
        <v>0.50290370477640534</v>
      </c>
      <c r="IN272" s="41">
        <v>0.36440606333659809</v>
      </c>
      <c r="IO272" s="41">
        <v>0.34121131703541774</v>
      </c>
      <c r="IP272" s="41">
        <v>0.53670938358020226</v>
      </c>
      <c r="IQ272" s="41">
        <v>0.57839582282962954</v>
      </c>
      <c r="IR272" s="41">
        <v>0.7850270041202867</v>
      </c>
      <c r="IS272" s="41">
        <v>0.79267431783649278</v>
      </c>
      <c r="IT272" s="41">
        <v>0.61358368967359833</v>
      </c>
      <c r="IU272" s="41">
        <v>0.37388092879682222</v>
      </c>
      <c r="IV272" s="41">
        <v>8.2723420037212628E-2</v>
      </c>
      <c r="IW272" s="41">
        <v>0.17245859376100367</v>
      </c>
      <c r="IX272" s="41">
        <v>0.20965708581887355</v>
      </c>
      <c r="IY272" s="41">
        <v>0.35140343644251149</v>
      </c>
      <c r="IZ272" s="41"/>
    </row>
    <row r="273" spans="1:260" s="53" customFormat="1" ht="18" customHeight="1" x14ac:dyDescent="0.2">
      <c r="A273" s="97">
        <v>263</v>
      </c>
      <c r="B273" s="20"/>
      <c r="C273" s="60"/>
      <c r="D273" s="29"/>
      <c r="E273" s="95"/>
      <c r="F273" s="66" t="s">
        <v>265</v>
      </c>
      <c r="G273" s="35"/>
      <c r="H273" s="67">
        <v>-0.13472058044571586</v>
      </c>
      <c r="I273" s="67">
        <v>-2.3776321420004094E-2</v>
      </c>
      <c r="J273" s="67">
        <v>-0.16190351130085293</v>
      </c>
      <c r="K273" s="67">
        <v>-1.2229478427192169E-2</v>
      </c>
      <c r="L273" s="67">
        <v>-2.124589287873321E-2</v>
      </c>
      <c r="M273" s="67">
        <v>0.10300230272988282</v>
      </c>
      <c r="N273" s="67">
        <v>-0.35146949850804404</v>
      </c>
      <c r="O273" s="67">
        <v>-0.31844142629958305</v>
      </c>
      <c r="P273" s="67">
        <v>-0.12039832549258327</v>
      </c>
      <c r="Q273" s="67">
        <v>7.8102399137462086E-2</v>
      </c>
      <c r="R273" s="67">
        <v>0.19671161347830035</v>
      </c>
      <c r="S273" s="67">
        <v>0.1672944158365105</v>
      </c>
      <c r="T273" s="67">
        <v>0.33235454408747567</v>
      </c>
      <c r="U273" s="67">
        <v>0.146644375624394</v>
      </c>
      <c r="V273" s="67">
        <v>0.13251318231785014</v>
      </c>
      <c r="W273" s="67">
        <v>0.13976240911762075</v>
      </c>
      <c r="X273" s="67">
        <v>0.20960397135217373</v>
      </c>
      <c r="Y273" s="67">
        <v>0.23775933469078575</v>
      </c>
      <c r="Z273" s="67">
        <v>9.7046815936093836E-2</v>
      </c>
      <c r="AA273" s="67">
        <v>0.13027346120101727</v>
      </c>
      <c r="AB273" s="67">
        <v>0.42778345625324232</v>
      </c>
      <c r="AC273" s="67">
        <v>0.26188416530008324</v>
      </c>
      <c r="AD273" s="67">
        <v>0.37990295000749696</v>
      </c>
      <c r="AE273" s="67">
        <v>7.017142786971961E-2</v>
      </c>
      <c r="AF273" s="67">
        <v>0.12712552815505959</v>
      </c>
      <c r="AG273" s="67">
        <v>-0.14111359510770119</v>
      </c>
      <c r="AH273" s="67">
        <v>0.58957310783659012</v>
      </c>
      <c r="AI273" s="67">
        <v>1.1554420878276204</v>
      </c>
      <c r="AJ273" s="67">
        <v>1.4577675030730537</v>
      </c>
      <c r="AK273" s="67">
        <v>0.4963229992063371</v>
      </c>
      <c r="AL273" s="67">
        <v>0.71416402658599487</v>
      </c>
      <c r="AM273" s="67">
        <v>0.84197653406409412</v>
      </c>
      <c r="AN273" s="67">
        <v>1.5109222187864866</v>
      </c>
      <c r="AO273" s="67">
        <v>1.1888349234517988</v>
      </c>
      <c r="AP273" s="67">
        <v>1.5810440659714595</v>
      </c>
      <c r="AQ273" s="67">
        <v>1.2424554869585054</v>
      </c>
      <c r="AR273" s="67">
        <v>0.59820337027260717</v>
      </c>
      <c r="AS273" s="67">
        <v>0.47934926895547386</v>
      </c>
      <c r="AT273" s="67">
        <v>0.24444316785721854</v>
      </c>
      <c r="AU273" s="67">
        <v>0.30272950063650822</v>
      </c>
      <c r="AV273" s="67">
        <v>4.9196932933085469</v>
      </c>
      <c r="AW273" s="67">
        <v>5.1379561159817984</v>
      </c>
      <c r="AX273" s="67">
        <v>5.2965654712832606</v>
      </c>
      <c r="AY273" s="67">
        <v>0.52307594640470867</v>
      </c>
      <c r="AZ273" s="67">
        <v>0.59221070690386302</v>
      </c>
      <c r="BA273" s="67">
        <v>0.55041969280361569</v>
      </c>
      <c r="BB273" s="67">
        <v>-1.2853201646561214</v>
      </c>
      <c r="BC273" s="67">
        <v>-1.2202321360091544</v>
      </c>
      <c r="BD273" s="67">
        <v>-1.2686854278490511</v>
      </c>
      <c r="BE273" s="67">
        <v>1.1547456073082205</v>
      </c>
      <c r="BF273" s="67">
        <v>1.5446946259491181</v>
      </c>
      <c r="BG273" s="67">
        <v>1.6456580519257522</v>
      </c>
      <c r="BH273" s="67">
        <v>4.9019157594792349</v>
      </c>
      <c r="BI273" s="67">
        <v>4.448710161319215</v>
      </c>
      <c r="BJ273" s="67">
        <v>4.4375456277381327</v>
      </c>
      <c r="BK273" s="67">
        <v>3.0250235057379382</v>
      </c>
      <c r="BL273" s="67">
        <v>3.0421443374735442</v>
      </c>
      <c r="BM273" s="67">
        <v>3.4572147734676513</v>
      </c>
      <c r="BN273" s="67">
        <v>1.171427384427348</v>
      </c>
      <c r="BO273" s="67">
        <v>1.3992093899669389</v>
      </c>
      <c r="BP273" s="67">
        <v>1.2975975404308711</v>
      </c>
      <c r="BQ273" s="67">
        <v>1.2288527712640833</v>
      </c>
      <c r="BR273" s="67">
        <v>0.94248689320077705</v>
      </c>
      <c r="BS273" s="67">
        <v>0.90659768869911084</v>
      </c>
      <c r="BT273" s="67">
        <v>1.8324263896736346</v>
      </c>
      <c r="BU273" s="67">
        <v>2.0037079833859903</v>
      </c>
      <c r="BV273" s="67">
        <v>1.606550227708561</v>
      </c>
      <c r="BW273" s="67">
        <v>1.7616503821288496</v>
      </c>
      <c r="BX273" s="67">
        <v>1.5065379845018458</v>
      </c>
      <c r="BY273" s="67">
        <v>1.3801576630661752</v>
      </c>
      <c r="BZ273" s="67">
        <v>0.30519291824155703</v>
      </c>
      <c r="CA273" s="67">
        <v>0.39431230898572417</v>
      </c>
      <c r="CB273" s="67">
        <v>0.34129322197859285</v>
      </c>
      <c r="CC273" s="67">
        <v>0.90173262281254551</v>
      </c>
      <c r="CD273" s="67">
        <v>0.81679435820706825</v>
      </c>
      <c r="CE273" s="67">
        <v>1.0664454651032231</v>
      </c>
      <c r="CF273" s="67">
        <v>-1.601046877968042</v>
      </c>
      <c r="CG273" s="67">
        <v>-1.2369766835605107</v>
      </c>
      <c r="CH273" s="67">
        <v>-0.95645746540378107</v>
      </c>
      <c r="CI273" s="67">
        <v>0.80261063733317584</v>
      </c>
      <c r="CJ273" s="67">
        <v>0.43142146906558132</v>
      </c>
      <c r="CK273" s="67">
        <v>-0.22399844352761422</v>
      </c>
      <c r="CL273" s="67">
        <v>-0.55936081948001282</v>
      </c>
      <c r="CM273" s="67">
        <v>-0.69653094955014816</v>
      </c>
      <c r="CN273" s="67">
        <v>-0.51283508243374454</v>
      </c>
      <c r="CO273" s="67">
        <v>-0.60309851145564586</v>
      </c>
      <c r="CP273" s="67">
        <v>-0.3360722697006705</v>
      </c>
      <c r="CQ273" s="67">
        <v>-0.32389177916144957</v>
      </c>
      <c r="CR273" s="67">
        <v>5.6553000127385948E-2</v>
      </c>
      <c r="CS273" s="67">
        <v>0.18165067966253745</v>
      </c>
      <c r="CT273" s="67">
        <v>0.2149933998297803</v>
      </c>
      <c r="CU273" s="67">
        <v>0.37946557964154748</v>
      </c>
      <c r="CV273" s="67">
        <v>0.1307969908148886</v>
      </c>
      <c r="CW273" s="67">
        <v>2.7178591251725667E-2</v>
      </c>
      <c r="CX273" s="67">
        <v>-5.2219682342968476E-2</v>
      </c>
      <c r="CY273" s="67">
        <v>-6.4446993223264007E-3</v>
      </c>
      <c r="CZ273" s="67">
        <v>6.6757833012910814E-2</v>
      </c>
      <c r="DA273" s="67">
        <v>-4.1626785151924257E-2</v>
      </c>
      <c r="DB273" s="67">
        <v>-5.8255359237889021E-2</v>
      </c>
      <c r="DC273" s="67">
        <v>-1.1146655031678018E-2</v>
      </c>
      <c r="DD273" s="67">
        <v>0.32521382457002695</v>
      </c>
      <c r="DE273" s="67">
        <v>7.9105272793175627E-2</v>
      </c>
      <c r="DF273" s="67">
        <v>0.15468059209314297</v>
      </c>
      <c r="DG273" s="67">
        <v>-6.5958698059944837E-2</v>
      </c>
      <c r="DH273" s="67">
        <v>0.26459840688198222</v>
      </c>
      <c r="DI273" s="67">
        <v>4.5074706084735947E-2</v>
      </c>
      <c r="DJ273" s="67">
        <v>6.6428625986432496E-2</v>
      </c>
      <c r="DK273" s="67">
        <v>2.3696809283073654E-2</v>
      </c>
      <c r="DL273" s="67">
        <v>4.0255445749822899E-2</v>
      </c>
      <c r="DM273" s="67">
        <v>1.138666015980494</v>
      </c>
      <c r="DN273" s="67">
        <v>1.6232427250392647</v>
      </c>
      <c r="DO273" s="67">
        <v>1.5581542310792389</v>
      </c>
      <c r="DP273" s="67">
        <v>-0.44558401050089114</v>
      </c>
      <c r="DQ273" s="67">
        <v>-0.82861149043767302</v>
      </c>
      <c r="DR273" s="67">
        <v>0.83569489268898112</v>
      </c>
      <c r="DS273" s="67">
        <v>1.1124995645326046</v>
      </c>
      <c r="DT273" s="67">
        <v>1.0277285228919515</v>
      </c>
      <c r="DU273" s="67">
        <v>1.05</v>
      </c>
      <c r="DV273" s="67">
        <v>1.3681977061714909</v>
      </c>
      <c r="DW273" s="67">
        <v>1.4</v>
      </c>
      <c r="DX273" s="67">
        <v>0.76</v>
      </c>
      <c r="DY273" s="67">
        <v>0.56594139989148129</v>
      </c>
      <c r="DZ273" s="67">
        <v>0.71</v>
      </c>
      <c r="EA273" s="67">
        <v>1.05</v>
      </c>
      <c r="EB273" s="67">
        <v>1.7158324205914566</v>
      </c>
      <c r="EC273" s="67">
        <v>2.06</v>
      </c>
      <c r="ED273" s="67">
        <v>1.31</v>
      </c>
      <c r="EE273" s="67">
        <v>0.78610068027210878</v>
      </c>
      <c r="EF273" s="67">
        <v>0.42</v>
      </c>
      <c r="EG273" s="67">
        <v>0.75</v>
      </c>
      <c r="EH273" s="67">
        <v>2.31</v>
      </c>
      <c r="EI273" s="67">
        <v>2.2200000000000002</v>
      </c>
      <c r="EJ273" s="67">
        <v>1.94</v>
      </c>
      <c r="EK273" s="67">
        <v>0.69</v>
      </c>
      <c r="EL273" s="67">
        <v>0.84</v>
      </c>
      <c r="EM273" s="67">
        <v>1.02</v>
      </c>
      <c r="EN273" s="67">
        <v>0.44</v>
      </c>
      <c r="EO273" s="67">
        <v>0.47</v>
      </c>
      <c r="EP273" s="67">
        <v>0.28999999999999998</v>
      </c>
      <c r="EQ273" s="67">
        <v>0.73</v>
      </c>
      <c r="ER273" s="67">
        <v>0.56999999999999995</v>
      </c>
      <c r="ES273" s="67">
        <v>0.91</v>
      </c>
      <c r="ET273" s="67">
        <v>0.5</v>
      </c>
      <c r="EU273" s="67">
        <v>0.51</v>
      </c>
      <c r="EV273" s="67">
        <v>0.02</v>
      </c>
      <c r="EW273" s="67">
        <v>0.01</v>
      </c>
      <c r="EX273" s="67">
        <v>0.01</v>
      </c>
      <c r="EY273" s="67">
        <v>0.08</v>
      </c>
      <c r="EZ273" s="67">
        <v>-0.14000000000000001</v>
      </c>
      <c r="FA273" s="67">
        <v>0.05</v>
      </c>
      <c r="FB273" s="67">
        <v>0.02</v>
      </c>
      <c r="FC273" s="67">
        <v>0.31</v>
      </c>
      <c r="FD273" s="67">
        <v>0.09</v>
      </c>
      <c r="FE273" s="67">
        <v>0.84</v>
      </c>
      <c r="FF273" s="67">
        <v>1.07</v>
      </c>
      <c r="FG273" s="67">
        <v>1.21</v>
      </c>
      <c r="FH273" s="67">
        <v>1.17</v>
      </c>
      <c r="FI273" s="67">
        <v>0.62</v>
      </c>
      <c r="FJ273" s="67">
        <v>0.27</v>
      </c>
      <c r="FK273" s="67">
        <v>-0.24</v>
      </c>
      <c r="FL273" s="67">
        <v>-0.13</v>
      </c>
      <c r="FM273" s="67">
        <v>0.09</v>
      </c>
      <c r="FN273" s="67">
        <v>-0.11</v>
      </c>
      <c r="FO273" s="67">
        <v>0.1</v>
      </c>
      <c r="FP273" s="67">
        <v>7.0000000000000007E-2</v>
      </c>
      <c r="FQ273" s="67">
        <v>0.16</v>
      </c>
      <c r="FR273" s="67">
        <v>7.0000000000000007E-2</v>
      </c>
      <c r="FS273" s="67">
        <v>0.21</v>
      </c>
      <c r="FT273" s="67">
        <v>0.22</v>
      </c>
      <c r="FU273" s="67">
        <v>0.52</v>
      </c>
      <c r="FV273" s="67">
        <v>0.41</v>
      </c>
      <c r="FW273" s="67">
        <v>0.21</v>
      </c>
      <c r="FX273" s="67">
        <v>0.03</v>
      </c>
      <c r="FY273" s="67">
        <v>0.19</v>
      </c>
      <c r="FZ273" s="67">
        <v>-0.08</v>
      </c>
      <c r="GA273" s="67">
        <v>-7.0000000000000007E-2</v>
      </c>
      <c r="GB273" s="67">
        <v>-0.27</v>
      </c>
      <c r="GC273" s="67">
        <v>0.12</v>
      </c>
      <c r="GD273" s="67">
        <v>-0.01</v>
      </c>
      <c r="GE273" s="67">
        <v>0.14000000000000001</v>
      </c>
      <c r="GF273" s="67">
        <v>0.35</v>
      </c>
      <c r="GG273" s="67">
        <v>0.42</v>
      </c>
      <c r="GH273" s="67">
        <v>0.53</v>
      </c>
      <c r="GI273" s="67">
        <v>0.88</v>
      </c>
      <c r="GJ273" s="67">
        <v>1.03</v>
      </c>
      <c r="GK273" s="67">
        <v>0.81</v>
      </c>
      <c r="GL273" s="67">
        <v>0.35</v>
      </c>
      <c r="GM273" s="67">
        <v>0.11</v>
      </c>
      <c r="GN273" s="67">
        <v>0.21</v>
      </c>
      <c r="GO273" s="67">
        <v>0.24</v>
      </c>
      <c r="GP273" s="67">
        <v>0.55000000000000004</v>
      </c>
      <c r="GQ273" s="67">
        <v>0.31</v>
      </c>
      <c r="GR273" s="67">
        <v>-0.33</v>
      </c>
      <c r="GS273" s="67">
        <v>-0.15</v>
      </c>
      <c r="GT273" s="67">
        <v>-0.09</v>
      </c>
      <c r="GU273" s="67">
        <v>1.35</v>
      </c>
      <c r="GV273" s="67">
        <v>0.95</v>
      </c>
      <c r="GW273" s="67">
        <v>1.28</v>
      </c>
      <c r="GX273" s="67">
        <v>0.42</v>
      </c>
      <c r="GY273" s="67">
        <v>0.43</v>
      </c>
      <c r="GZ273" s="67">
        <v>0.06</v>
      </c>
      <c r="HA273" s="67">
        <v>0.18</v>
      </c>
      <c r="HB273" s="67">
        <v>0.18</v>
      </c>
      <c r="HC273" s="67">
        <v>0.5</v>
      </c>
      <c r="HD273" s="67">
        <v>0.63</v>
      </c>
      <c r="HE273" s="67">
        <v>0.43</v>
      </c>
      <c r="HF273" s="67">
        <v>0.17</v>
      </c>
      <c r="HG273" s="67">
        <v>0.4</v>
      </c>
      <c r="HH273" s="67">
        <v>0.51</v>
      </c>
      <c r="HI273" s="67">
        <v>0.63</v>
      </c>
      <c r="HJ273" s="67">
        <v>0.03</v>
      </c>
      <c r="HK273" s="67">
        <v>0.03</v>
      </c>
      <c r="HL273" s="67">
        <v>0.1</v>
      </c>
      <c r="HM273" s="67">
        <v>0.38</v>
      </c>
      <c r="HN273" s="67">
        <v>0.38</v>
      </c>
      <c r="HO273" s="67">
        <v>0.25</v>
      </c>
      <c r="HP273" s="67">
        <v>0.04</v>
      </c>
      <c r="HQ273" s="67">
        <v>0.15</v>
      </c>
      <c r="HR273" s="67">
        <v>0.11</v>
      </c>
      <c r="HS273" s="67">
        <v>0.21</v>
      </c>
      <c r="HT273" s="67">
        <v>0.27</v>
      </c>
      <c r="HU273" s="67">
        <v>0.27</v>
      </c>
      <c r="HV273" s="67">
        <v>0.27</v>
      </c>
      <c r="HW273" s="67">
        <v>0.2</v>
      </c>
      <c r="HX273" s="67">
        <v>0.23</v>
      </c>
      <c r="HY273" s="67">
        <v>0.24</v>
      </c>
      <c r="HZ273" s="67">
        <v>0.16</v>
      </c>
      <c r="IA273" s="67">
        <v>0.06</v>
      </c>
      <c r="IB273" s="67">
        <v>-0.04</v>
      </c>
      <c r="IC273" s="69">
        <v>0.45</v>
      </c>
      <c r="ID273" s="69">
        <v>0.5</v>
      </c>
      <c r="IE273" s="69">
        <v>0.6</v>
      </c>
      <c r="IF273" s="69">
        <v>0.81437149986604052</v>
      </c>
      <c r="IG273" s="69">
        <v>0.7701070862867111</v>
      </c>
      <c r="IH273" s="69">
        <v>0.49414639125463422</v>
      </c>
      <c r="II273" s="69">
        <v>0.38731801969830765</v>
      </c>
      <c r="IJ273" s="69">
        <v>0.33056496836511873</v>
      </c>
      <c r="IK273" s="69">
        <v>0.50210969342760137</v>
      </c>
      <c r="IL273" s="69">
        <v>0.4980060784615537</v>
      </c>
      <c r="IM273" s="69">
        <v>0.50290370477640534</v>
      </c>
      <c r="IN273" s="69">
        <v>0.36440606333659809</v>
      </c>
      <c r="IO273" s="69">
        <v>0.34121131703541774</v>
      </c>
      <c r="IP273" s="69">
        <v>0.53670938358020226</v>
      </c>
      <c r="IQ273" s="69">
        <v>0.57839582282962954</v>
      </c>
      <c r="IR273" s="69">
        <v>0.7850270041202867</v>
      </c>
      <c r="IS273" s="69">
        <v>0.79267431783649278</v>
      </c>
      <c r="IT273" s="69">
        <v>0.61358368967359833</v>
      </c>
      <c r="IU273" s="69">
        <v>0.37388092879682222</v>
      </c>
      <c r="IV273" s="69">
        <v>8.2723420037212628E-2</v>
      </c>
      <c r="IW273" s="69">
        <v>0.17245859376100367</v>
      </c>
      <c r="IX273" s="69">
        <v>0.20965708581887355</v>
      </c>
      <c r="IY273" s="69">
        <v>0.35140343644251149</v>
      </c>
      <c r="IZ273" s="92"/>
    </row>
    <row r="274" spans="1:260" s="53" customFormat="1" ht="18" customHeight="1" x14ac:dyDescent="0.2">
      <c r="A274" s="97">
        <v>26301</v>
      </c>
      <c r="B274" s="20"/>
      <c r="C274" s="60"/>
      <c r="D274" s="29"/>
      <c r="E274" s="95"/>
      <c r="F274" s="35"/>
      <c r="G274" s="36" t="s">
        <v>266</v>
      </c>
      <c r="H274" s="71">
        <v>-0.21</v>
      </c>
      <c r="I274" s="71">
        <v>-0.09</v>
      </c>
      <c r="J274" s="71">
        <v>-0.18</v>
      </c>
      <c r="K274" s="71">
        <v>0.01</v>
      </c>
      <c r="L274" s="71">
        <v>0.03</v>
      </c>
      <c r="M274" s="71">
        <v>0.11</v>
      </c>
      <c r="N274" s="71">
        <v>-0.2</v>
      </c>
      <c r="O274" s="71">
        <v>-0.21</v>
      </c>
      <c r="P274" s="71">
        <v>-0.08</v>
      </c>
      <c r="Q274" s="71">
        <v>0</v>
      </c>
      <c r="R274" s="71">
        <v>0.14000000000000001</v>
      </c>
      <c r="S274" s="71">
        <v>0.12</v>
      </c>
      <c r="T274" s="71">
        <v>0.38</v>
      </c>
      <c r="U274" s="71">
        <v>0.18</v>
      </c>
      <c r="V274" s="71">
        <v>0.17</v>
      </c>
      <c r="W274" s="71">
        <v>7.0000000000000007E-2</v>
      </c>
      <c r="X274" s="71">
        <v>0.08</v>
      </c>
      <c r="Y274" s="71">
        <v>0.1</v>
      </c>
      <c r="Z274" s="71">
        <v>0.01</v>
      </c>
      <c r="AA274" s="71">
        <v>7.0000000000000007E-2</v>
      </c>
      <c r="AB274" s="71">
        <v>0.31</v>
      </c>
      <c r="AC274" s="71">
        <v>0.12</v>
      </c>
      <c r="AD274" s="71">
        <v>0.23</v>
      </c>
      <c r="AE274" s="71">
        <v>-0.02</v>
      </c>
      <c r="AF274" s="71">
        <v>0.13</v>
      </c>
      <c r="AG274" s="71">
        <v>-0.11</v>
      </c>
      <c r="AH274" s="71">
        <v>0.37</v>
      </c>
      <c r="AI274" s="71">
        <v>1.03</v>
      </c>
      <c r="AJ274" s="71">
        <v>1.34</v>
      </c>
      <c r="AK274" s="71">
        <v>0.28999999999999998</v>
      </c>
      <c r="AL274" s="71">
        <v>0.39</v>
      </c>
      <c r="AM274" s="71">
        <v>0.53</v>
      </c>
      <c r="AN274" s="71">
        <v>1.57</v>
      </c>
      <c r="AO274" s="71">
        <v>1.08</v>
      </c>
      <c r="AP274" s="71">
        <v>1.63</v>
      </c>
      <c r="AQ274" s="71">
        <v>1.22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</v>
      </c>
      <c r="BB274" s="71">
        <v>0</v>
      </c>
      <c r="BC274" s="71">
        <v>0</v>
      </c>
      <c r="BD274" s="71">
        <v>0</v>
      </c>
      <c r="BE274" s="71">
        <v>0</v>
      </c>
      <c r="BF274" s="71">
        <v>0</v>
      </c>
      <c r="BG274" s="71">
        <v>0</v>
      </c>
      <c r="BH274" s="71">
        <v>0</v>
      </c>
      <c r="BI274" s="71">
        <v>0</v>
      </c>
      <c r="BJ274" s="71">
        <v>0</v>
      </c>
      <c r="BK274" s="71">
        <v>0</v>
      </c>
      <c r="BL274" s="71">
        <v>0</v>
      </c>
      <c r="BM274" s="71">
        <v>0</v>
      </c>
      <c r="BN274" s="71">
        <v>0</v>
      </c>
      <c r="BO274" s="71">
        <v>0</v>
      </c>
      <c r="BP274" s="71">
        <v>0</v>
      </c>
      <c r="BQ274" s="71">
        <v>0</v>
      </c>
      <c r="BR274" s="71">
        <v>0</v>
      </c>
      <c r="BS274" s="71">
        <v>0</v>
      </c>
      <c r="BT274" s="71">
        <v>0</v>
      </c>
      <c r="BU274" s="71">
        <v>0</v>
      </c>
      <c r="BV274" s="71">
        <v>0</v>
      </c>
      <c r="BW274" s="71">
        <v>0</v>
      </c>
      <c r="BX274" s="71">
        <v>0</v>
      </c>
      <c r="BY274" s="71">
        <v>0</v>
      </c>
      <c r="BZ274" s="71">
        <v>0</v>
      </c>
      <c r="CA274" s="71">
        <v>0</v>
      </c>
      <c r="CB274" s="71">
        <v>-3.49</v>
      </c>
      <c r="CC274" s="71">
        <v>-5.0599999999999996</v>
      </c>
      <c r="CD274" s="71">
        <v>-5.0599999999999996</v>
      </c>
      <c r="CE274" s="71">
        <v>-1.62</v>
      </c>
      <c r="CF274" s="71">
        <v>0</v>
      </c>
      <c r="CG274" s="71">
        <v>3.17</v>
      </c>
      <c r="CH274" s="71">
        <v>3.18</v>
      </c>
      <c r="CI274" s="71">
        <v>3.18</v>
      </c>
      <c r="CJ274" s="71">
        <v>0</v>
      </c>
      <c r="CK274" s="71">
        <v>-1.95</v>
      </c>
      <c r="CL274" s="71">
        <v>-5.0999999999999996</v>
      </c>
      <c r="CM274" s="71">
        <v>-4.7699999999999996</v>
      </c>
      <c r="CN274" s="71">
        <v>-2.87</v>
      </c>
      <c r="CO274" s="71">
        <v>0.35</v>
      </c>
      <c r="CP274" s="71">
        <v>0</v>
      </c>
      <c r="CQ274" s="71">
        <v>0</v>
      </c>
      <c r="CR274" s="71">
        <v>0</v>
      </c>
      <c r="CS274" s="71">
        <v>0</v>
      </c>
      <c r="CT274" s="71">
        <v>0</v>
      </c>
      <c r="CU274" s="71">
        <v>0</v>
      </c>
      <c r="CV274" s="71">
        <v>0</v>
      </c>
      <c r="CW274" s="71">
        <v>-0.21</v>
      </c>
      <c r="CX274" s="71">
        <v>-0.21</v>
      </c>
      <c r="CY274" s="71">
        <v>-0.21</v>
      </c>
      <c r="CZ274" s="71">
        <v>0</v>
      </c>
      <c r="DA274" s="71">
        <v>0</v>
      </c>
      <c r="DB274" s="71">
        <v>0</v>
      </c>
      <c r="DC274" s="71">
        <v>0</v>
      </c>
      <c r="DD274" s="71">
        <v>1.92</v>
      </c>
      <c r="DE274" s="71">
        <v>-0.75</v>
      </c>
      <c r="DF274" s="71">
        <v>-0.75</v>
      </c>
      <c r="DG274" s="71">
        <v>-2.31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0</v>
      </c>
      <c r="DN274" s="71">
        <v>0.49</v>
      </c>
      <c r="DO274" s="71">
        <v>0.5</v>
      </c>
      <c r="DP274" s="71">
        <v>0.49</v>
      </c>
      <c r="DQ274" s="71">
        <v>0</v>
      </c>
      <c r="DR274" s="71">
        <v>0</v>
      </c>
      <c r="DS274" s="71">
        <v>-1.4</v>
      </c>
      <c r="DT274" s="71">
        <v>-1.41</v>
      </c>
      <c r="DU274" s="71">
        <v>-1.43</v>
      </c>
      <c r="DV274" s="71">
        <v>0</v>
      </c>
      <c r="DW274" s="71">
        <v>0</v>
      </c>
      <c r="DX274" s="71">
        <v>0</v>
      </c>
      <c r="DY274" s="71">
        <v>0</v>
      </c>
      <c r="DZ274" s="71">
        <v>0</v>
      </c>
      <c r="EA274" s="71">
        <v>0</v>
      </c>
      <c r="EB274" s="71">
        <v>0</v>
      </c>
      <c r="EC274" s="71">
        <v>0</v>
      </c>
      <c r="ED274" s="71">
        <v>0</v>
      </c>
      <c r="EE274" s="71">
        <v>0</v>
      </c>
      <c r="EF274" s="71">
        <v>0</v>
      </c>
      <c r="EG274" s="71">
        <v>0</v>
      </c>
      <c r="EH274" s="71">
        <v>0</v>
      </c>
      <c r="EI274" s="71">
        <v>0</v>
      </c>
      <c r="EJ274" s="71">
        <v>0</v>
      </c>
      <c r="EK274" s="71">
        <v>1.39</v>
      </c>
      <c r="EL274" s="71">
        <v>1.4</v>
      </c>
      <c r="EM274" s="71">
        <v>1.4</v>
      </c>
      <c r="EN274" s="71">
        <v>0</v>
      </c>
      <c r="EO274" s="71">
        <v>0</v>
      </c>
      <c r="EP274" s="71">
        <v>0</v>
      </c>
      <c r="EQ274" s="71">
        <v>0</v>
      </c>
      <c r="ER274" s="71">
        <v>0</v>
      </c>
      <c r="ES274" s="71">
        <v>1.66</v>
      </c>
      <c r="ET274" s="71">
        <v>1.65</v>
      </c>
      <c r="EU274" s="71">
        <v>1.66</v>
      </c>
      <c r="EV274" s="71">
        <v>0</v>
      </c>
      <c r="EW274" s="71">
        <v>0</v>
      </c>
      <c r="EX274" s="71">
        <v>0</v>
      </c>
      <c r="EY274" s="71">
        <v>0</v>
      </c>
      <c r="EZ274" s="71">
        <v>0</v>
      </c>
      <c r="FA274" s="71">
        <v>0</v>
      </c>
      <c r="FB274" s="71">
        <v>0</v>
      </c>
      <c r="FC274" s="71">
        <v>0.6</v>
      </c>
      <c r="FD274" s="71">
        <v>0.6</v>
      </c>
      <c r="FE274" s="71">
        <v>1.24</v>
      </c>
      <c r="FF274" s="71">
        <v>0.93</v>
      </c>
      <c r="FG274" s="71">
        <v>1.78</v>
      </c>
      <c r="FH274" s="71">
        <v>1.1499999999999999</v>
      </c>
      <c r="FI274" s="71">
        <v>0.85</v>
      </c>
      <c r="FJ274" s="71">
        <v>0</v>
      </c>
      <c r="FK274" s="71">
        <v>1.21</v>
      </c>
      <c r="FL274" s="71">
        <v>1.2</v>
      </c>
      <c r="FM274" s="71">
        <v>1.22</v>
      </c>
      <c r="FN274" s="71">
        <v>0</v>
      </c>
      <c r="FO274" s="71">
        <v>0</v>
      </c>
      <c r="FP274" s="71">
        <v>0</v>
      </c>
      <c r="FQ274" s="71">
        <v>0.08</v>
      </c>
      <c r="FR274" s="71">
        <v>0.08</v>
      </c>
      <c r="FS274" s="71">
        <v>0.67</v>
      </c>
      <c r="FT274" s="71">
        <v>1.21</v>
      </c>
      <c r="FU274" s="71">
        <v>1.21</v>
      </c>
      <c r="FV274" s="71">
        <v>0.62</v>
      </c>
      <c r="FW274" s="71">
        <v>0</v>
      </c>
      <c r="FX274" s="71">
        <v>0</v>
      </c>
      <c r="FY274" s="71">
        <v>0</v>
      </c>
      <c r="FZ274" s="71">
        <v>0</v>
      </c>
      <c r="GA274" s="71">
        <v>0</v>
      </c>
      <c r="GB274" s="71">
        <v>0</v>
      </c>
      <c r="GC274" s="71">
        <v>0</v>
      </c>
      <c r="GD274" s="71">
        <v>0</v>
      </c>
      <c r="GE274" s="71">
        <v>0</v>
      </c>
      <c r="GF274" s="71">
        <v>-0.02</v>
      </c>
      <c r="GG274" s="71">
        <v>0.32</v>
      </c>
      <c r="GH274" s="71">
        <v>1.08</v>
      </c>
      <c r="GI274" s="71">
        <v>1.1000000000000001</v>
      </c>
      <c r="GJ274" s="71">
        <v>0.75</v>
      </c>
      <c r="GK274" s="71">
        <v>0</v>
      </c>
      <c r="GL274" s="71">
        <v>0.66</v>
      </c>
      <c r="GM274" s="71">
        <v>0.65</v>
      </c>
      <c r="GN274" s="71">
        <v>0.65</v>
      </c>
      <c r="GO274" s="71">
        <v>0.05</v>
      </c>
      <c r="GP274" s="71">
        <v>0.99</v>
      </c>
      <c r="GQ274" s="71">
        <v>1.01</v>
      </c>
      <c r="GR274" s="71">
        <v>1.1599999999999999</v>
      </c>
      <c r="GS274" s="71">
        <v>0.94</v>
      </c>
      <c r="GT274" s="71">
        <v>0.9</v>
      </c>
      <c r="GU274" s="71">
        <v>1.95</v>
      </c>
      <c r="GV274" s="71">
        <v>1.2</v>
      </c>
      <c r="GW274" s="71">
        <v>1.7</v>
      </c>
      <c r="GX274" s="71">
        <v>0.49</v>
      </c>
      <c r="GY274" s="71">
        <v>0.48</v>
      </c>
      <c r="GZ274" s="71">
        <v>0</v>
      </c>
      <c r="HA274" s="71">
        <v>0.27</v>
      </c>
      <c r="HB274" s="71">
        <v>0.02</v>
      </c>
      <c r="HC274" s="71">
        <v>0.02</v>
      </c>
      <c r="HD274" s="71">
        <v>-0.25</v>
      </c>
      <c r="HE274" s="71">
        <v>0</v>
      </c>
      <c r="HF274" s="71">
        <v>0</v>
      </c>
      <c r="HG274" s="71">
        <v>0</v>
      </c>
      <c r="HH274" s="71">
        <v>0</v>
      </c>
      <c r="HI274" s="71">
        <v>0.13</v>
      </c>
      <c r="HJ274" s="71">
        <v>0.13</v>
      </c>
      <c r="HK274" s="71">
        <v>0.13</v>
      </c>
      <c r="HL274" s="71">
        <v>0</v>
      </c>
      <c r="HM274" s="71">
        <v>-0.36</v>
      </c>
      <c r="HN274" s="71">
        <v>-0.35</v>
      </c>
      <c r="HO274" s="71">
        <v>7.0000000000000007E-2</v>
      </c>
      <c r="HP274" s="71">
        <v>0.09</v>
      </c>
      <c r="HQ274" s="71">
        <v>-0.19</v>
      </c>
      <c r="HR274" s="71">
        <v>0</v>
      </c>
      <c r="HS274" s="71">
        <v>0.24</v>
      </c>
      <c r="HT274" s="71">
        <v>3.06</v>
      </c>
      <c r="HU274" s="71">
        <v>2.38</v>
      </c>
      <c r="HV274" s="71">
        <v>3.09</v>
      </c>
      <c r="HW274" s="71">
        <v>1.21</v>
      </c>
      <c r="HX274" s="71">
        <v>1.21</v>
      </c>
      <c r="HY274" s="71">
        <v>0.62</v>
      </c>
      <c r="HZ274" s="71">
        <v>-0.01</v>
      </c>
      <c r="IA274" s="71">
        <v>0</v>
      </c>
      <c r="IB274" s="71">
        <v>-0.77</v>
      </c>
      <c r="IC274" s="41">
        <v>0.45</v>
      </c>
      <c r="ID274" s="41">
        <v>0.5</v>
      </c>
      <c r="IE274" s="41">
        <v>0.6</v>
      </c>
      <c r="IF274" s="41">
        <v>0.81437149986604052</v>
      </c>
      <c r="IG274" s="41">
        <v>0.7701070862867111</v>
      </c>
      <c r="IH274" s="41">
        <v>0.49414639125463422</v>
      </c>
      <c r="II274" s="41">
        <v>0.38731801969830765</v>
      </c>
      <c r="IJ274" s="41">
        <v>0.33056496836511873</v>
      </c>
      <c r="IK274" s="41">
        <v>0.50210969342760137</v>
      </c>
      <c r="IL274" s="41">
        <v>0.4980060784615537</v>
      </c>
      <c r="IM274" s="41">
        <v>0.50290370477640534</v>
      </c>
      <c r="IN274" s="41">
        <v>0.36440606333659809</v>
      </c>
      <c r="IO274" s="41">
        <v>0.34121131703541774</v>
      </c>
      <c r="IP274" s="41">
        <v>0.53670938358020226</v>
      </c>
      <c r="IQ274" s="41">
        <v>0.57839582282962954</v>
      </c>
      <c r="IR274" s="41">
        <v>0.7850270041202867</v>
      </c>
      <c r="IS274" s="41">
        <v>0.79267431783649278</v>
      </c>
      <c r="IT274" s="41">
        <v>0.61358368967359833</v>
      </c>
      <c r="IU274" s="41">
        <v>0.37388092879682222</v>
      </c>
      <c r="IV274" s="41">
        <v>8.2723420037212628E-2</v>
      </c>
      <c r="IW274" s="41">
        <v>0.17245859376100367</v>
      </c>
      <c r="IX274" s="41">
        <v>0.20965708581887355</v>
      </c>
      <c r="IY274" s="41">
        <v>0.35140343644251149</v>
      </c>
      <c r="IZ274" s="41"/>
    </row>
    <row r="275" spans="1:260" s="53" customFormat="1" ht="18" customHeight="1" x14ac:dyDescent="0.2">
      <c r="A275" s="97">
        <v>26302</v>
      </c>
      <c r="B275" s="20"/>
      <c r="C275" s="60"/>
      <c r="D275" s="29"/>
      <c r="E275" s="95"/>
      <c r="F275" s="35"/>
      <c r="G275" s="36" t="s">
        <v>267</v>
      </c>
      <c r="H275" s="71">
        <v>-0.33</v>
      </c>
      <c r="I275" s="71">
        <v>-0.21</v>
      </c>
      <c r="J275" s="71">
        <v>-0.21</v>
      </c>
      <c r="K275" s="71">
        <v>0.05</v>
      </c>
      <c r="L275" s="71">
        <v>0.12</v>
      </c>
      <c r="M275" s="71">
        <v>0.12</v>
      </c>
      <c r="N275" s="71">
        <v>0.06</v>
      </c>
      <c r="O275" s="71">
        <v>-0.01</v>
      </c>
      <c r="P275" s="71">
        <v>-0.01</v>
      </c>
      <c r="Q275" s="71">
        <v>-0.14000000000000001</v>
      </c>
      <c r="R275" s="71">
        <v>0.03</v>
      </c>
      <c r="S275" s="71">
        <v>0.04</v>
      </c>
      <c r="T275" s="71">
        <v>0.46</v>
      </c>
      <c r="U275" s="71">
        <v>0.24</v>
      </c>
      <c r="V275" s="71">
        <v>0.24</v>
      </c>
      <c r="W275" s="71">
        <v>-0.05</v>
      </c>
      <c r="X275" s="71">
        <v>-0.16</v>
      </c>
      <c r="Y275" s="71">
        <v>-0.16</v>
      </c>
      <c r="Z275" s="71">
        <v>-0.16</v>
      </c>
      <c r="AA275" s="71">
        <v>-0.05</v>
      </c>
      <c r="AB275" s="71">
        <v>0.09</v>
      </c>
      <c r="AC275" s="71">
        <v>-0.13</v>
      </c>
      <c r="AD275" s="71">
        <v>-0.05</v>
      </c>
      <c r="AE275" s="71">
        <v>-0.18</v>
      </c>
      <c r="AF275" s="71">
        <v>0.13</v>
      </c>
      <c r="AG275" s="71">
        <v>-0.04</v>
      </c>
      <c r="AH275" s="71">
        <v>-0.04</v>
      </c>
      <c r="AI275" s="71">
        <v>0.79</v>
      </c>
      <c r="AJ275" s="71">
        <v>1.1100000000000001</v>
      </c>
      <c r="AK275" s="71">
        <v>-0.1</v>
      </c>
      <c r="AL275" s="71">
        <v>-0.23</v>
      </c>
      <c r="AM275" s="71">
        <v>-0.1</v>
      </c>
      <c r="AN275" s="71">
        <v>1.67</v>
      </c>
      <c r="AO275" s="71">
        <v>0.86</v>
      </c>
      <c r="AP275" s="71">
        <v>1.74</v>
      </c>
      <c r="AQ275" s="71">
        <v>1.17</v>
      </c>
      <c r="AR275" s="71">
        <v>2.73</v>
      </c>
      <c r="AS275" s="71">
        <v>1.85</v>
      </c>
      <c r="AT275" s="71">
        <v>0.38</v>
      </c>
      <c r="AU275" s="71">
        <v>-0.21</v>
      </c>
      <c r="AV275" s="71">
        <v>-0.48</v>
      </c>
      <c r="AW275" s="71">
        <v>0.79</v>
      </c>
      <c r="AX275" s="71">
        <v>1.85</v>
      </c>
      <c r="AY275" s="71">
        <v>1.36</v>
      </c>
      <c r="AZ275" s="71">
        <v>1.37</v>
      </c>
      <c r="BA275" s="71">
        <v>1.92</v>
      </c>
      <c r="BB275" s="71">
        <v>1.8</v>
      </c>
      <c r="BC275" s="71">
        <v>1.78</v>
      </c>
      <c r="BD275" s="71">
        <v>0.26</v>
      </c>
      <c r="BE275" s="71">
        <v>0.42</v>
      </c>
      <c r="BF275" s="71">
        <v>2.73</v>
      </c>
      <c r="BG275" s="71">
        <v>2.89</v>
      </c>
      <c r="BH275" s="71">
        <v>3.24</v>
      </c>
      <c r="BI275" s="71">
        <v>0.78</v>
      </c>
      <c r="BJ275" s="71">
        <v>1.29</v>
      </c>
      <c r="BK275" s="71">
        <v>1.57</v>
      </c>
      <c r="BL275" s="71">
        <v>1.58</v>
      </c>
      <c r="BM275" s="71">
        <v>1.45</v>
      </c>
      <c r="BN275" s="71">
        <v>1.88</v>
      </c>
      <c r="BO275" s="71">
        <v>2.13</v>
      </c>
      <c r="BP275" s="71">
        <v>1.89</v>
      </c>
      <c r="BQ275" s="71">
        <v>0.91</v>
      </c>
      <c r="BR275" s="71">
        <v>0.78</v>
      </c>
      <c r="BS275" s="71">
        <v>2.3199999999999998</v>
      </c>
      <c r="BT275" s="71">
        <v>2.4700000000000002</v>
      </c>
      <c r="BU275" s="71">
        <v>2.33</v>
      </c>
      <c r="BV275" s="71">
        <v>0.36</v>
      </c>
      <c r="BW275" s="71">
        <v>7.0000000000000007E-2</v>
      </c>
      <c r="BX275" s="71">
        <v>7.0000000000000007E-2</v>
      </c>
      <c r="BY275" s="71">
        <v>0.06</v>
      </c>
      <c r="BZ275" s="71">
        <v>0.06</v>
      </c>
      <c r="CA275" s="71">
        <v>0.43</v>
      </c>
      <c r="CB275" s="71">
        <v>0.86</v>
      </c>
      <c r="CC275" s="71">
        <v>0.7</v>
      </c>
      <c r="CD275" s="71">
        <v>0.33</v>
      </c>
      <c r="CE275" s="71">
        <v>0.84</v>
      </c>
      <c r="CF275" s="71">
        <v>0.95</v>
      </c>
      <c r="CG275" s="71">
        <v>0.95</v>
      </c>
      <c r="CH275" s="71">
        <v>1.34</v>
      </c>
      <c r="CI275" s="71">
        <v>1.42</v>
      </c>
      <c r="CJ275" s="71">
        <v>1.29</v>
      </c>
      <c r="CK275" s="71">
        <v>-0.97</v>
      </c>
      <c r="CL275" s="71">
        <v>-0.72</v>
      </c>
      <c r="CM275" s="71">
        <v>-0.31</v>
      </c>
      <c r="CN275" s="71">
        <v>0.48</v>
      </c>
      <c r="CO275" s="71">
        <v>-0.14000000000000001</v>
      </c>
      <c r="CP275" s="71">
        <v>-0.41</v>
      </c>
      <c r="CQ275" s="71">
        <v>-0.15</v>
      </c>
      <c r="CR275" s="71">
        <v>0.22</v>
      </c>
      <c r="CS275" s="71">
        <v>-0.3</v>
      </c>
      <c r="CT275" s="71">
        <v>-0.69</v>
      </c>
      <c r="CU275" s="71">
        <v>-0.76</v>
      </c>
      <c r="CV275" s="71">
        <v>-0.2</v>
      </c>
      <c r="CW275" s="71">
        <v>-0.28000000000000003</v>
      </c>
      <c r="CX275" s="71">
        <v>-0.18</v>
      </c>
      <c r="CY275" s="71">
        <v>-0.17</v>
      </c>
      <c r="CZ275" s="71">
        <v>0.02</v>
      </c>
      <c r="DA275" s="71">
        <v>-0.08</v>
      </c>
      <c r="DB275" s="71">
        <v>-0.08</v>
      </c>
      <c r="DC275" s="71">
        <v>-0.08</v>
      </c>
      <c r="DD275" s="71">
        <v>0.03</v>
      </c>
      <c r="DE275" s="71">
        <v>0.03</v>
      </c>
      <c r="DF275" s="71">
        <v>0.66</v>
      </c>
      <c r="DG275" s="71">
        <v>0.71</v>
      </c>
      <c r="DH275" s="71">
        <v>1.46</v>
      </c>
      <c r="DI275" s="71">
        <v>0.89</v>
      </c>
      <c r="DJ275" s="71">
        <v>0.9</v>
      </c>
      <c r="DK275" s="71">
        <v>0.91</v>
      </c>
      <c r="DL275" s="71">
        <v>0.3</v>
      </c>
      <c r="DM275" s="71">
        <v>0.48</v>
      </c>
      <c r="DN275" s="71">
        <v>0.48</v>
      </c>
      <c r="DO275" s="71">
        <v>0.27</v>
      </c>
      <c r="DP275" s="71">
        <v>-0.05</v>
      </c>
      <c r="DQ275" s="71">
        <v>-0.05</v>
      </c>
      <c r="DR275" s="71">
        <v>0.72</v>
      </c>
      <c r="DS275" s="71">
        <v>0.72</v>
      </c>
      <c r="DT275" s="71">
        <v>0.73</v>
      </c>
      <c r="DU275" s="71">
        <v>1.18</v>
      </c>
      <c r="DV275" s="71">
        <v>1.48</v>
      </c>
      <c r="DW275" s="71">
        <v>1.48</v>
      </c>
      <c r="DX275" s="71">
        <v>0.44</v>
      </c>
      <c r="DY275" s="71">
        <v>0.59</v>
      </c>
      <c r="DZ275" s="71">
        <v>0.59</v>
      </c>
      <c r="EA275" s="71">
        <v>2.36</v>
      </c>
      <c r="EB275" s="71">
        <v>1.88</v>
      </c>
      <c r="EC275" s="71">
        <v>1.87</v>
      </c>
      <c r="ED275" s="71">
        <v>0.2</v>
      </c>
      <c r="EE275" s="71">
        <v>0.16</v>
      </c>
      <c r="EF275" s="71">
        <v>0.16</v>
      </c>
      <c r="EG275" s="71">
        <v>0.14000000000000001</v>
      </c>
      <c r="EH275" s="71">
        <v>0.25</v>
      </c>
      <c r="EI275" s="71">
        <v>0.25</v>
      </c>
      <c r="EJ275" s="71">
        <v>0.04</v>
      </c>
      <c r="EK275" s="71">
        <v>-0.03</v>
      </c>
      <c r="EL275" s="71">
        <v>0.33</v>
      </c>
      <c r="EM275" s="71">
        <v>0.87</v>
      </c>
      <c r="EN275" s="71">
        <v>0.83</v>
      </c>
      <c r="EO275" s="71">
        <v>0.46</v>
      </c>
      <c r="EP275" s="71">
        <v>0.37</v>
      </c>
      <c r="EQ275" s="71">
        <v>0.44</v>
      </c>
      <c r="ER275" s="71">
        <v>0.44</v>
      </c>
      <c r="ES275" s="71">
        <v>2.2599999999999998</v>
      </c>
      <c r="ET275" s="71">
        <v>2.3199999999999998</v>
      </c>
      <c r="EU275" s="71">
        <v>2.33</v>
      </c>
      <c r="EV275" s="71">
        <v>0.04</v>
      </c>
      <c r="EW275" s="71">
        <v>0</v>
      </c>
      <c r="EX275" s="71">
        <v>0</v>
      </c>
      <c r="EY275" s="71">
        <v>-0.37</v>
      </c>
      <c r="EZ275" s="71">
        <v>-0.42</v>
      </c>
      <c r="FA275" s="71">
        <v>-0.42</v>
      </c>
      <c r="FB275" s="71">
        <v>-0.06</v>
      </c>
      <c r="FC275" s="71">
        <v>0.01</v>
      </c>
      <c r="FD275" s="71">
        <v>0.01</v>
      </c>
      <c r="FE275" s="71">
        <v>0.01</v>
      </c>
      <c r="FF275" s="71">
        <v>0</v>
      </c>
      <c r="FG275" s="71">
        <v>0</v>
      </c>
      <c r="FH275" s="71">
        <v>0.86</v>
      </c>
      <c r="FI275" s="71">
        <v>0.86</v>
      </c>
      <c r="FJ275" s="71">
        <v>0.86</v>
      </c>
      <c r="FK275" s="71">
        <v>0.02</v>
      </c>
      <c r="FL275" s="71">
        <v>0.03</v>
      </c>
      <c r="FM275" s="71">
        <v>0.03</v>
      </c>
      <c r="FN275" s="71">
        <v>0.03</v>
      </c>
      <c r="FO275" s="71">
        <v>0.11</v>
      </c>
      <c r="FP275" s="71">
        <v>0.11</v>
      </c>
      <c r="FQ275" s="71">
        <v>1.1000000000000001</v>
      </c>
      <c r="FR275" s="71">
        <v>1.0900000000000001</v>
      </c>
      <c r="FS275" s="71">
        <v>1.0900000000000001</v>
      </c>
      <c r="FT275" s="71">
        <v>0.13</v>
      </c>
      <c r="FU275" s="71">
        <v>0.05</v>
      </c>
      <c r="FV275" s="71">
        <v>0.05</v>
      </c>
      <c r="FW275" s="71">
        <v>-2.5099999999999998</v>
      </c>
      <c r="FX275" s="71">
        <v>-2.59</v>
      </c>
      <c r="FY275" s="71">
        <v>-2.59</v>
      </c>
      <c r="FZ275" s="71">
        <v>-2.39</v>
      </c>
      <c r="GA275" s="71">
        <v>-2.27</v>
      </c>
      <c r="GB275" s="71">
        <v>-2.25</v>
      </c>
      <c r="GC275" s="71">
        <v>0.04</v>
      </c>
      <c r="GD275" s="71">
        <v>0</v>
      </c>
      <c r="GE275" s="71">
        <v>0</v>
      </c>
      <c r="GF275" s="71">
        <v>0.96</v>
      </c>
      <c r="GG275" s="71">
        <v>1.1200000000000001</v>
      </c>
      <c r="GH275" s="71">
        <v>1.08</v>
      </c>
      <c r="GI275" s="71">
        <v>0.38</v>
      </c>
      <c r="GJ275" s="71">
        <v>0.59</v>
      </c>
      <c r="GK275" s="71">
        <v>0.57999999999999996</v>
      </c>
      <c r="GL275" s="71">
        <v>0.32</v>
      </c>
      <c r="GM275" s="71">
        <v>0.14000000000000001</v>
      </c>
      <c r="GN275" s="71">
        <v>0.14000000000000001</v>
      </c>
      <c r="GO275" s="71">
        <v>0.14000000000000001</v>
      </c>
      <c r="GP275" s="71">
        <v>-0.04</v>
      </c>
      <c r="GQ275" s="71">
        <v>-0.65</v>
      </c>
      <c r="GR275" s="71">
        <v>-0.42</v>
      </c>
      <c r="GS275" s="71">
        <v>0.25</v>
      </c>
      <c r="GT275" s="71">
        <v>0.86</v>
      </c>
      <c r="GU275" s="71">
        <v>0.65</v>
      </c>
      <c r="GV275" s="71">
        <v>0.1</v>
      </c>
      <c r="GW275" s="71">
        <v>0.1</v>
      </c>
      <c r="GX275" s="71">
        <v>0.44</v>
      </c>
      <c r="GY275" s="71">
        <v>0.54</v>
      </c>
      <c r="GZ275" s="71">
        <v>0.48</v>
      </c>
      <c r="HA275" s="71">
        <v>0.14000000000000001</v>
      </c>
      <c r="HB275" s="71">
        <v>-0.1</v>
      </c>
      <c r="HC275" s="71">
        <v>0.28999999999999998</v>
      </c>
      <c r="HD275" s="71">
        <v>1.76</v>
      </c>
      <c r="HE275" s="71">
        <v>1.77</v>
      </c>
      <c r="HF275" s="71">
        <v>1.46</v>
      </c>
      <c r="HG275" s="71">
        <v>0.47</v>
      </c>
      <c r="HH275" s="71">
        <v>0.46</v>
      </c>
      <c r="HI275" s="71">
        <v>0.46</v>
      </c>
      <c r="HJ275" s="71">
        <v>-0.05</v>
      </c>
      <c r="HK275" s="71">
        <v>-0.03</v>
      </c>
      <c r="HL275" s="71">
        <v>0.21</v>
      </c>
      <c r="HM275" s="71">
        <v>1.29</v>
      </c>
      <c r="HN275" s="71">
        <v>1.1000000000000001</v>
      </c>
      <c r="HO275" s="71">
        <v>0.88</v>
      </c>
      <c r="HP275" s="71">
        <v>-0.2</v>
      </c>
      <c r="HQ275" s="71">
        <v>0.21</v>
      </c>
      <c r="HR275" s="71">
        <v>0.21</v>
      </c>
      <c r="HS275" s="71">
        <v>0.86</v>
      </c>
      <c r="HT275" s="71">
        <v>0.6</v>
      </c>
      <c r="HU275" s="71">
        <v>0.61</v>
      </c>
      <c r="HV275" s="71">
        <v>0.05</v>
      </c>
      <c r="HW275" s="71">
        <v>-0.03</v>
      </c>
      <c r="HX275" s="71">
        <v>-0.03</v>
      </c>
      <c r="HY275" s="71">
        <v>1.1599999999999999</v>
      </c>
      <c r="HZ275" s="71">
        <v>1.39</v>
      </c>
      <c r="IA275" s="71">
        <v>1.4</v>
      </c>
      <c r="IB275" s="71">
        <v>-0.38</v>
      </c>
      <c r="IC275" s="41">
        <v>0.45</v>
      </c>
      <c r="ID275" s="41">
        <v>0.5</v>
      </c>
      <c r="IE275" s="41">
        <v>0.6</v>
      </c>
      <c r="IF275" s="41">
        <v>0.81437149986604052</v>
      </c>
      <c r="IG275" s="41">
        <v>0.7701070862867111</v>
      </c>
      <c r="IH275" s="41">
        <v>0.49414639125463422</v>
      </c>
      <c r="II275" s="41">
        <v>0.38731801969830765</v>
      </c>
      <c r="IJ275" s="41">
        <v>0.33056496836511873</v>
      </c>
      <c r="IK275" s="41">
        <v>0.50210969342760137</v>
      </c>
      <c r="IL275" s="41">
        <v>0.4980060784615537</v>
      </c>
      <c r="IM275" s="41">
        <v>0.50290370477640534</v>
      </c>
      <c r="IN275" s="41">
        <v>0.36440606333659809</v>
      </c>
      <c r="IO275" s="41">
        <v>0.34121131703541774</v>
      </c>
      <c r="IP275" s="41">
        <v>0.53670938358020226</v>
      </c>
      <c r="IQ275" s="41">
        <v>0.57839582282962954</v>
      </c>
      <c r="IR275" s="41">
        <v>0.7850270041202867</v>
      </c>
      <c r="IS275" s="41">
        <v>0.79267431783649278</v>
      </c>
      <c r="IT275" s="41">
        <v>0.61358368967359833</v>
      </c>
      <c r="IU275" s="41">
        <v>0.37388092879682222</v>
      </c>
      <c r="IV275" s="41">
        <v>8.2723420037212628E-2</v>
      </c>
      <c r="IW275" s="41">
        <v>0.17245859376100367</v>
      </c>
      <c r="IX275" s="41">
        <v>0.20965708581887355</v>
      </c>
      <c r="IY275" s="41">
        <v>0.35140343644251149</v>
      </c>
      <c r="IZ275" s="41"/>
    </row>
    <row r="276" spans="1:260" s="53" customFormat="1" ht="18" customHeight="1" x14ac:dyDescent="0.2">
      <c r="A276" s="97">
        <v>26303</v>
      </c>
      <c r="B276" s="20"/>
      <c r="C276" s="60"/>
      <c r="D276" s="29"/>
      <c r="E276" s="93"/>
      <c r="F276" s="35"/>
      <c r="G276" s="91" t="s">
        <v>268</v>
      </c>
      <c r="H276" s="71">
        <v>0.12</v>
      </c>
      <c r="I276" s="71">
        <v>0.21</v>
      </c>
      <c r="J276" s="71">
        <v>-0.1</v>
      </c>
      <c r="K276" s="71">
        <v>-0.09</v>
      </c>
      <c r="L276" s="71">
        <v>-0.2</v>
      </c>
      <c r="M276" s="71">
        <v>0.08</v>
      </c>
      <c r="N276" s="71">
        <v>-0.87</v>
      </c>
      <c r="O276" s="71">
        <v>-0.7</v>
      </c>
      <c r="P276" s="71">
        <v>-0.26</v>
      </c>
      <c r="Q276" s="71">
        <v>0.35</v>
      </c>
      <c r="R276" s="71">
        <v>0.4</v>
      </c>
      <c r="S276" s="71">
        <v>0.33</v>
      </c>
      <c r="T276" s="71">
        <v>0.17</v>
      </c>
      <c r="U276" s="71">
        <v>0.03</v>
      </c>
      <c r="V276" s="71">
        <v>0</v>
      </c>
      <c r="W276" s="71">
        <v>0.38</v>
      </c>
      <c r="X276" s="71">
        <v>0.67</v>
      </c>
      <c r="Y276" s="71">
        <v>0.73</v>
      </c>
      <c r="Z276" s="71">
        <v>0.41</v>
      </c>
      <c r="AA276" s="71">
        <v>0.35</v>
      </c>
      <c r="AB276" s="71">
        <v>0.85</v>
      </c>
      <c r="AC276" s="71">
        <v>0.76</v>
      </c>
      <c r="AD276" s="71">
        <v>0.92</v>
      </c>
      <c r="AE276" s="71">
        <v>0.39</v>
      </c>
      <c r="AF276" s="71">
        <v>0.12</v>
      </c>
      <c r="AG276" s="71">
        <v>-0.26</v>
      </c>
      <c r="AH276" s="71">
        <v>1.39</v>
      </c>
      <c r="AI276" s="71">
        <v>1.61</v>
      </c>
      <c r="AJ276" s="71">
        <v>1.89</v>
      </c>
      <c r="AK276" s="71">
        <v>1.26</v>
      </c>
      <c r="AL276" s="71">
        <v>1.91</v>
      </c>
      <c r="AM276" s="71">
        <v>2.02</v>
      </c>
      <c r="AN276" s="71">
        <v>1.3</v>
      </c>
      <c r="AO276" s="71">
        <v>1.6</v>
      </c>
      <c r="AP276" s="71">
        <v>1.39</v>
      </c>
      <c r="AQ276" s="71">
        <v>1.33</v>
      </c>
      <c r="AR276" s="71">
        <v>0.5</v>
      </c>
      <c r="AS276" s="71">
        <v>0.6</v>
      </c>
      <c r="AT276" s="71">
        <v>0.64</v>
      </c>
      <c r="AU276" s="71">
        <v>1.21</v>
      </c>
      <c r="AV276" s="71">
        <v>1.31</v>
      </c>
      <c r="AW276" s="71">
        <v>1.3</v>
      </c>
      <c r="AX276" s="71">
        <v>1.08</v>
      </c>
      <c r="AY276" s="71">
        <v>0.98</v>
      </c>
      <c r="AZ276" s="71">
        <v>1.21</v>
      </c>
      <c r="BA276" s="71">
        <v>0.76</v>
      </c>
      <c r="BB276" s="71">
        <v>0.67</v>
      </c>
      <c r="BC276" s="71">
        <v>0.91</v>
      </c>
      <c r="BD276" s="71">
        <v>1.72</v>
      </c>
      <c r="BE276" s="71">
        <v>1.74</v>
      </c>
      <c r="BF276" s="71">
        <v>1.73</v>
      </c>
      <c r="BG276" s="71">
        <v>2.0099999999999998</v>
      </c>
      <c r="BH276" s="71">
        <v>2.64</v>
      </c>
      <c r="BI276" s="71">
        <v>2.56</v>
      </c>
      <c r="BJ276" s="71">
        <v>2.12</v>
      </c>
      <c r="BK276" s="71">
        <v>1.58</v>
      </c>
      <c r="BL276" s="71">
        <v>1.63</v>
      </c>
      <c r="BM276" s="71">
        <v>3.08</v>
      </c>
      <c r="BN276" s="71">
        <v>2.4900000000000002</v>
      </c>
      <c r="BO276" s="71">
        <v>3.14</v>
      </c>
      <c r="BP276" s="71">
        <v>2.98</v>
      </c>
      <c r="BQ276" s="71">
        <v>3.85</v>
      </c>
      <c r="BR276" s="71">
        <v>2.92</v>
      </c>
      <c r="BS276" s="71">
        <v>1.87</v>
      </c>
      <c r="BT276" s="71">
        <v>1.57</v>
      </c>
      <c r="BU276" s="71">
        <v>2.2599999999999998</v>
      </c>
      <c r="BV276" s="71">
        <v>2.0699999999999998</v>
      </c>
      <c r="BW276" s="71">
        <v>1.1599999999999999</v>
      </c>
      <c r="BX276" s="71">
        <v>0.27</v>
      </c>
      <c r="BY276" s="71">
        <v>-0.2</v>
      </c>
      <c r="BZ276" s="71">
        <v>-0.3</v>
      </c>
      <c r="CA276" s="71">
        <v>-0.22</v>
      </c>
      <c r="CB276" s="71">
        <v>0.5</v>
      </c>
      <c r="CC276" s="71">
        <v>0.64</v>
      </c>
      <c r="CD276" s="71">
        <v>0.56999999999999995</v>
      </c>
      <c r="CE276" s="71">
        <v>-0.08</v>
      </c>
      <c r="CF276" s="71">
        <v>-0.31</v>
      </c>
      <c r="CG276" s="71">
        <v>-7.0000000000000007E-2</v>
      </c>
      <c r="CH276" s="71">
        <v>0.76</v>
      </c>
      <c r="CI276" s="71">
        <v>0.9</v>
      </c>
      <c r="CJ276" s="71">
        <v>0.73</v>
      </c>
      <c r="CK276" s="71">
        <v>0.47</v>
      </c>
      <c r="CL276" s="71">
        <v>0.26</v>
      </c>
      <c r="CM276" s="71">
        <v>-0.61</v>
      </c>
      <c r="CN276" s="71">
        <v>-1.1100000000000001</v>
      </c>
      <c r="CO276" s="71">
        <v>-0.86</v>
      </c>
      <c r="CP276" s="71">
        <v>0.38</v>
      </c>
      <c r="CQ276" s="71">
        <v>0.27</v>
      </c>
      <c r="CR276" s="71">
        <v>0.37</v>
      </c>
      <c r="CS276" s="71">
        <v>1.1499999999999999</v>
      </c>
      <c r="CT276" s="71">
        <v>1.52</v>
      </c>
      <c r="CU276" s="71">
        <v>1.85</v>
      </c>
      <c r="CV276" s="71">
        <v>0.6</v>
      </c>
      <c r="CW276" s="71">
        <v>0.35</v>
      </c>
      <c r="CX276" s="71">
        <v>0</v>
      </c>
      <c r="CY276" s="71">
        <v>0.16</v>
      </c>
      <c r="CZ276" s="71">
        <v>0.23</v>
      </c>
      <c r="DA276" s="71">
        <v>-0.1</v>
      </c>
      <c r="DB276" s="71">
        <v>-0.16</v>
      </c>
      <c r="DC276" s="71">
        <v>0.01</v>
      </c>
      <c r="DD276" s="71">
        <v>0.48</v>
      </c>
      <c r="DE276" s="71">
        <v>0.54</v>
      </c>
      <c r="DF276" s="71">
        <v>0.42</v>
      </c>
      <c r="DG276" s="71">
        <v>0.15</v>
      </c>
      <c r="DH276" s="71">
        <v>0.04</v>
      </c>
      <c r="DI276" s="71">
        <v>-0.39</v>
      </c>
      <c r="DJ276" s="71">
        <v>-0.32</v>
      </c>
      <c r="DK276" s="71">
        <v>-0.48</v>
      </c>
      <c r="DL276" s="71">
        <v>-0.04</v>
      </c>
      <c r="DM276" s="71">
        <v>-0.05</v>
      </c>
      <c r="DN276" s="71">
        <v>1.5</v>
      </c>
      <c r="DO276" s="71">
        <v>1.38</v>
      </c>
      <c r="DP276" s="71">
        <v>1.1200000000000001</v>
      </c>
      <c r="DQ276" s="71">
        <v>-0.09</v>
      </c>
      <c r="DR276" s="71">
        <v>0.48</v>
      </c>
      <c r="DS276" s="71">
        <v>1.1599999999999999</v>
      </c>
      <c r="DT276" s="71">
        <v>0.85</v>
      </c>
      <c r="DU276" s="71">
        <v>1.08</v>
      </c>
      <c r="DV276" s="71">
        <v>0.78</v>
      </c>
      <c r="DW276" s="71">
        <v>0.89</v>
      </c>
      <c r="DX276" s="71">
        <v>1.01</v>
      </c>
      <c r="DY276" s="71">
        <v>0.95</v>
      </c>
      <c r="DZ276" s="71">
        <v>1.46</v>
      </c>
      <c r="EA276" s="71">
        <v>1.02</v>
      </c>
      <c r="EB276" s="71">
        <v>1.38</v>
      </c>
      <c r="EC276" s="71">
        <v>2.63</v>
      </c>
      <c r="ED276" s="71">
        <v>1.96</v>
      </c>
      <c r="EE276" s="71">
        <v>1.41</v>
      </c>
      <c r="EF276" s="71">
        <v>0.08</v>
      </c>
      <c r="EG276" s="71">
        <v>1.6</v>
      </c>
      <c r="EH276" s="71">
        <v>2.0099999999999998</v>
      </c>
      <c r="EI276" s="71">
        <v>1.69</v>
      </c>
      <c r="EJ276" s="71">
        <v>0.84</v>
      </c>
      <c r="EK276" s="71">
        <v>0.62</v>
      </c>
      <c r="EL276" s="71">
        <v>0.96</v>
      </c>
      <c r="EM276" s="71">
        <v>1.28</v>
      </c>
      <c r="EN276" s="71">
        <v>1.1000000000000001</v>
      </c>
      <c r="EO276" s="71">
        <v>1.4</v>
      </c>
      <c r="EP276" s="71">
        <v>0.81</v>
      </c>
      <c r="EQ276" s="71">
        <v>0.9</v>
      </c>
      <c r="ER276" s="71">
        <v>0.28999999999999998</v>
      </c>
      <c r="ES276" s="71">
        <v>-7.0000000000000007E-2</v>
      </c>
      <c r="ET276" s="71">
        <v>-0.09</v>
      </c>
      <c r="EU276" s="71">
        <v>-0.05</v>
      </c>
      <c r="EV276" s="71">
        <v>0.24</v>
      </c>
      <c r="EW276" s="71">
        <v>0.26</v>
      </c>
      <c r="EX276" s="71">
        <v>0.26</v>
      </c>
      <c r="EY276" s="71">
        <v>0.51</v>
      </c>
      <c r="EZ276" s="71">
        <v>0.71</v>
      </c>
      <c r="FA276" s="71">
        <v>1.44</v>
      </c>
      <c r="FB276" s="71">
        <v>1.1100000000000001</v>
      </c>
      <c r="FC276" s="71">
        <v>0.89</v>
      </c>
      <c r="FD276" s="71">
        <v>0.11</v>
      </c>
      <c r="FE276" s="71">
        <v>1.75</v>
      </c>
      <c r="FF276" s="71">
        <v>2.02</v>
      </c>
      <c r="FG276" s="71">
        <v>2.19</v>
      </c>
      <c r="FH276" s="71">
        <v>0.82</v>
      </c>
      <c r="FI276" s="71">
        <v>-0.35</v>
      </c>
      <c r="FJ276" s="71">
        <v>-1.45</v>
      </c>
      <c r="FK276" s="71">
        <v>-1.87</v>
      </c>
      <c r="FL276" s="71">
        <v>-1.53</v>
      </c>
      <c r="FM276" s="71">
        <v>-0.57999999999999996</v>
      </c>
      <c r="FN276" s="71">
        <v>-0.41</v>
      </c>
      <c r="FO276" s="71">
        <v>0.28999999999999998</v>
      </c>
      <c r="FP276" s="71">
        <v>0.17</v>
      </c>
      <c r="FQ276" s="71">
        <v>-0.14000000000000001</v>
      </c>
      <c r="FR276" s="71">
        <v>-0.46</v>
      </c>
      <c r="FS276" s="71">
        <v>-0.15</v>
      </c>
      <c r="FT276" s="71">
        <v>0.27</v>
      </c>
      <c r="FU276" s="71">
        <v>1.42</v>
      </c>
      <c r="FV276" s="71">
        <v>1.24</v>
      </c>
      <c r="FW276" s="71">
        <v>1.77</v>
      </c>
      <c r="FX276" s="71">
        <v>0.9</v>
      </c>
      <c r="FY276" s="71">
        <v>1.48</v>
      </c>
      <c r="FZ276" s="71">
        <v>0.83</v>
      </c>
      <c r="GA276" s="71">
        <v>0.72</v>
      </c>
      <c r="GB276" s="71">
        <v>0.02</v>
      </c>
      <c r="GC276" s="71">
        <v>0.04</v>
      </c>
      <c r="GD276" s="71">
        <v>-0.05</v>
      </c>
      <c r="GE276" s="71">
        <v>-0.05</v>
      </c>
      <c r="GF276" s="71">
        <v>0.02</v>
      </c>
      <c r="GG276" s="71">
        <v>7.0000000000000007E-2</v>
      </c>
      <c r="GH276" s="71">
        <v>0.75</v>
      </c>
      <c r="GI276" s="71">
        <v>0.68</v>
      </c>
      <c r="GJ276" s="71">
        <v>0.84</v>
      </c>
      <c r="GK276" s="71">
        <v>0.34</v>
      </c>
      <c r="GL276" s="71">
        <v>0.47</v>
      </c>
      <c r="GM276" s="71">
        <v>0.53</v>
      </c>
      <c r="GN276" s="71">
        <v>0.87</v>
      </c>
      <c r="GO276" s="71">
        <v>0.71</v>
      </c>
      <c r="GP276" s="71">
        <v>1.17</v>
      </c>
      <c r="GQ276" s="71">
        <v>0.64</v>
      </c>
      <c r="GR276" s="71">
        <v>0.88</v>
      </c>
      <c r="GS276" s="71">
        <v>0.28000000000000003</v>
      </c>
      <c r="GT276" s="71">
        <v>0.15</v>
      </c>
      <c r="GU276" s="71">
        <v>0.17</v>
      </c>
      <c r="GV276" s="71">
        <v>0.3</v>
      </c>
      <c r="GW276" s="71">
        <v>0.55000000000000004</v>
      </c>
      <c r="GX276" s="71">
        <v>0.32</v>
      </c>
      <c r="GY276" s="71">
        <v>0.49</v>
      </c>
      <c r="GZ276" s="71">
        <v>0.64</v>
      </c>
      <c r="HA276" s="71">
        <v>0.61</v>
      </c>
      <c r="HB276" s="71">
        <v>0.31</v>
      </c>
      <c r="HC276" s="71">
        <v>0.5</v>
      </c>
      <c r="HD276" s="71">
        <v>0.72</v>
      </c>
      <c r="HE276" s="71">
        <v>0.65</v>
      </c>
      <c r="HF276" s="71">
        <v>0.16</v>
      </c>
      <c r="HG276" s="71">
        <v>1.48</v>
      </c>
      <c r="HH276" s="71">
        <v>1.53</v>
      </c>
      <c r="HI276" s="71">
        <v>1.86</v>
      </c>
      <c r="HJ276" s="71">
        <v>0.34</v>
      </c>
      <c r="HK276" s="71">
        <v>0.34</v>
      </c>
      <c r="HL276" s="71">
        <v>0.49</v>
      </c>
      <c r="HM276" s="71">
        <v>0.63</v>
      </c>
      <c r="HN276" s="71">
        <v>0.75</v>
      </c>
      <c r="HO276" s="71">
        <v>0.25</v>
      </c>
      <c r="HP276" s="71">
        <v>0.28999999999999998</v>
      </c>
      <c r="HQ276" s="71">
        <v>0.5</v>
      </c>
      <c r="HR276" s="71">
        <v>0.66</v>
      </c>
      <c r="HS276" s="71">
        <v>0.37</v>
      </c>
      <c r="HT276" s="71">
        <v>0.05</v>
      </c>
      <c r="HU276" s="71">
        <v>-0.11</v>
      </c>
      <c r="HV276" s="71">
        <v>-0.01</v>
      </c>
      <c r="HW276" s="71">
        <v>0.05</v>
      </c>
      <c r="HX276" s="71">
        <v>0.11</v>
      </c>
      <c r="HY276" s="71">
        <v>-0.15</v>
      </c>
      <c r="HZ276" s="71">
        <v>-0.11</v>
      </c>
      <c r="IA276" s="71">
        <v>-0.41</v>
      </c>
      <c r="IB276" s="71">
        <v>0.08</v>
      </c>
      <c r="IC276" s="88">
        <v>0.45</v>
      </c>
      <c r="ID276" s="88">
        <v>0.5</v>
      </c>
      <c r="IE276" s="88">
        <v>0.6</v>
      </c>
      <c r="IF276" s="88">
        <v>0.81437149986604052</v>
      </c>
      <c r="IG276" s="88">
        <v>0.7701070862867111</v>
      </c>
      <c r="IH276" s="88">
        <v>0.49414639125463422</v>
      </c>
      <c r="II276" s="88">
        <v>0.38731801969830765</v>
      </c>
      <c r="IJ276" s="88">
        <v>0.33056496836511873</v>
      </c>
      <c r="IK276" s="88">
        <v>0.50210969342760137</v>
      </c>
      <c r="IL276" s="88">
        <v>0.4980060784615537</v>
      </c>
      <c r="IM276" s="88">
        <v>0.50290370477640534</v>
      </c>
      <c r="IN276" s="88">
        <v>0.36440606333659809</v>
      </c>
      <c r="IO276" s="88">
        <v>0.34121131703541774</v>
      </c>
      <c r="IP276" s="88">
        <v>0.53670938358020226</v>
      </c>
      <c r="IQ276" s="88">
        <v>0.57839582282962954</v>
      </c>
      <c r="IR276" s="88">
        <v>0.7850270041202867</v>
      </c>
      <c r="IS276" s="88">
        <v>0.79267431783649278</v>
      </c>
      <c r="IT276" s="88">
        <v>0.61358368967359833</v>
      </c>
      <c r="IU276" s="88">
        <v>0.37388092879682222</v>
      </c>
      <c r="IV276" s="88">
        <v>8.2723420037212628E-2</v>
      </c>
      <c r="IW276" s="88">
        <v>0.17245859376100367</v>
      </c>
      <c r="IX276" s="88">
        <v>0.20965708581887355</v>
      </c>
      <c r="IY276" s="88">
        <v>0.35140343644251149</v>
      </c>
      <c r="IZ276" s="88"/>
    </row>
    <row r="277" spans="1:260" s="53" customFormat="1" ht="18" customHeight="1" x14ac:dyDescent="0.2">
      <c r="A277" s="97">
        <v>26304</v>
      </c>
      <c r="B277" s="20"/>
      <c r="C277" s="60"/>
      <c r="D277" s="29"/>
      <c r="E277" s="95"/>
      <c r="F277" s="66"/>
      <c r="G277" s="91" t="s">
        <v>269</v>
      </c>
      <c r="H277" s="71">
        <v>-0.21</v>
      </c>
      <c r="I277" s="71">
        <v>-0.09</v>
      </c>
      <c r="J277" s="71">
        <v>-0.18</v>
      </c>
      <c r="K277" s="71">
        <v>0.01</v>
      </c>
      <c r="L277" s="71">
        <v>0.03</v>
      </c>
      <c r="M277" s="71">
        <v>0.11</v>
      </c>
      <c r="N277" s="71">
        <v>-0.2</v>
      </c>
      <c r="O277" s="71">
        <v>-0.21</v>
      </c>
      <c r="P277" s="71">
        <v>-0.08</v>
      </c>
      <c r="Q277" s="71">
        <v>0</v>
      </c>
      <c r="R277" s="71">
        <v>0.14000000000000001</v>
      </c>
      <c r="S277" s="71">
        <v>0.12</v>
      </c>
      <c r="T277" s="71">
        <v>0.38</v>
      </c>
      <c r="U277" s="71">
        <v>0.18</v>
      </c>
      <c r="V277" s="71">
        <v>0.17</v>
      </c>
      <c r="W277" s="71">
        <v>7.0000000000000007E-2</v>
      </c>
      <c r="X277" s="71">
        <v>0.08</v>
      </c>
      <c r="Y277" s="71">
        <v>0.1</v>
      </c>
      <c r="Z277" s="71">
        <v>0.01</v>
      </c>
      <c r="AA277" s="71">
        <v>7.0000000000000007E-2</v>
      </c>
      <c r="AB277" s="71">
        <v>0.31</v>
      </c>
      <c r="AC277" s="71">
        <v>0.12</v>
      </c>
      <c r="AD277" s="71">
        <v>0.23</v>
      </c>
      <c r="AE277" s="71">
        <v>-0.02</v>
      </c>
      <c r="AF277" s="71">
        <v>0.13</v>
      </c>
      <c r="AG277" s="71">
        <v>-0.11</v>
      </c>
      <c r="AH277" s="71">
        <v>0.37</v>
      </c>
      <c r="AI277" s="71">
        <v>1.03</v>
      </c>
      <c r="AJ277" s="71">
        <v>1.34</v>
      </c>
      <c r="AK277" s="71">
        <v>0.28999999999999998</v>
      </c>
      <c r="AL277" s="71">
        <v>0.39</v>
      </c>
      <c r="AM277" s="71">
        <v>0.53</v>
      </c>
      <c r="AN277" s="71">
        <v>1.57</v>
      </c>
      <c r="AO277" s="71">
        <v>1.08</v>
      </c>
      <c r="AP277" s="71">
        <v>1.63</v>
      </c>
      <c r="AQ277" s="71">
        <v>1.22</v>
      </c>
      <c r="AR277" s="71">
        <v>0</v>
      </c>
      <c r="AS277" s="71">
        <v>0</v>
      </c>
      <c r="AT277" s="71">
        <v>0</v>
      </c>
      <c r="AU277" s="71">
        <v>0</v>
      </c>
      <c r="AV277" s="71">
        <v>10.25</v>
      </c>
      <c r="AW277" s="71">
        <v>10.25</v>
      </c>
      <c r="AX277" s="71">
        <v>10.25</v>
      </c>
      <c r="AY277" s="71">
        <v>0</v>
      </c>
      <c r="AZ277" s="71">
        <v>0</v>
      </c>
      <c r="BA277" s="71">
        <v>0</v>
      </c>
      <c r="BB277" s="71">
        <v>-3.83</v>
      </c>
      <c r="BC277" s="71">
        <v>-3.83</v>
      </c>
      <c r="BD277" s="71">
        <v>-3.83</v>
      </c>
      <c r="BE277" s="71">
        <v>1.27</v>
      </c>
      <c r="BF277" s="71">
        <v>1.27</v>
      </c>
      <c r="BG277" s="71">
        <v>1.27</v>
      </c>
      <c r="BH277" s="71">
        <v>7.91</v>
      </c>
      <c r="BI277" s="71">
        <v>7.91</v>
      </c>
      <c r="BJ277" s="71">
        <v>7.91</v>
      </c>
      <c r="BK277" s="71">
        <v>5.16</v>
      </c>
      <c r="BL277" s="71">
        <v>5.16</v>
      </c>
      <c r="BM277" s="71">
        <v>5.16</v>
      </c>
      <c r="BN277" s="71">
        <v>0.27</v>
      </c>
      <c r="BO277" s="71">
        <v>0.27</v>
      </c>
      <c r="BP277" s="71">
        <v>0.27</v>
      </c>
      <c r="BQ277" s="71">
        <v>-0.04</v>
      </c>
      <c r="BR277" s="71">
        <v>-0.04</v>
      </c>
      <c r="BS277" s="71">
        <v>-0.04</v>
      </c>
      <c r="BT277" s="71">
        <v>2.12</v>
      </c>
      <c r="BU277" s="71">
        <v>2.12</v>
      </c>
      <c r="BV277" s="71">
        <v>2.12</v>
      </c>
      <c r="BW277" s="71">
        <v>3.19</v>
      </c>
      <c r="BX277" s="71">
        <v>3.19</v>
      </c>
      <c r="BY277" s="71">
        <v>3.19</v>
      </c>
      <c r="BZ277" s="71">
        <v>0.86</v>
      </c>
      <c r="CA277" s="71">
        <v>0.86</v>
      </c>
      <c r="CB277" s="71">
        <v>0.86</v>
      </c>
      <c r="CC277" s="71">
        <v>2.5099999999999998</v>
      </c>
      <c r="CD277" s="71">
        <v>2.5099999999999998</v>
      </c>
      <c r="CE277" s="71">
        <v>2.5099999999999998</v>
      </c>
      <c r="CF277" s="71">
        <v>-3.77</v>
      </c>
      <c r="CG277" s="71">
        <v>-3.77</v>
      </c>
      <c r="CH277" s="71">
        <v>-3.77</v>
      </c>
      <c r="CI277" s="71">
        <v>0</v>
      </c>
      <c r="CJ277" s="71">
        <v>0</v>
      </c>
      <c r="CK277" s="71">
        <v>0</v>
      </c>
      <c r="CL277" s="71">
        <v>0</v>
      </c>
      <c r="CM277" s="71">
        <v>0</v>
      </c>
      <c r="CN277" s="71">
        <v>0</v>
      </c>
      <c r="CO277" s="71">
        <v>-0.83</v>
      </c>
      <c r="CP277" s="71">
        <v>-0.83</v>
      </c>
      <c r="CQ277" s="71">
        <v>-0.83</v>
      </c>
      <c r="CR277" s="71">
        <v>-0.19</v>
      </c>
      <c r="CS277" s="71">
        <v>-0.19</v>
      </c>
      <c r="CT277" s="71">
        <v>-0.19</v>
      </c>
      <c r="CU277" s="71">
        <v>0</v>
      </c>
      <c r="CV277" s="71">
        <v>0</v>
      </c>
      <c r="CW277" s="71">
        <v>0</v>
      </c>
      <c r="CX277" s="71">
        <v>0</v>
      </c>
      <c r="CY277" s="71">
        <v>0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2.4</v>
      </c>
      <c r="DN277" s="71">
        <v>2.4</v>
      </c>
      <c r="DO277" s="71">
        <v>2.4</v>
      </c>
      <c r="DP277" s="71">
        <v>-1.76</v>
      </c>
      <c r="DQ277" s="71">
        <v>-1.76</v>
      </c>
      <c r="DR277" s="71">
        <v>1.29</v>
      </c>
      <c r="DS277" s="71">
        <v>1.81</v>
      </c>
      <c r="DT277" s="71">
        <v>1.81</v>
      </c>
      <c r="DU277" s="71">
        <v>1.56</v>
      </c>
      <c r="DV277" s="71">
        <v>2.0099999999999998</v>
      </c>
      <c r="DW277" s="71">
        <v>2.0099999999999998</v>
      </c>
      <c r="DX277" s="71">
        <v>0.9</v>
      </c>
      <c r="DY277" s="71">
        <v>0.45</v>
      </c>
      <c r="DZ277" s="71">
        <v>0.45</v>
      </c>
      <c r="EA277" s="71">
        <v>0.79</v>
      </c>
      <c r="EB277" s="71">
        <v>2.25</v>
      </c>
      <c r="EC277" s="71">
        <v>2.25</v>
      </c>
      <c r="ED277" s="71">
        <v>1.64</v>
      </c>
      <c r="EE277" s="71">
        <v>0.82</v>
      </c>
      <c r="EF277" s="71">
        <v>0.82</v>
      </c>
      <c r="EG277" s="71">
        <v>0.63</v>
      </c>
      <c r="EH277" s="71">
        <v>3.78</v>
      </c>
      <c r="EI277" s="71">
        <v>3.78</v>
      </c>
      <c r="EJ277" s="71">
        <v>3.79</v>
      </c>
      <c r="EK277" s="71">
        <v>0.84</v>
      </c>
      <c r="EL277" s="71">
        <v>0.84</v>
      </c>
      <c r="EM277" s="71">
        <v>0.84</v>
      </c>
      <c r="EN277" s="71">
        <v>0</v>
      </c>
      <c r="EO277" s="71">
        <v>0</v>
      </c>
      <c r="EP277" s="71">
        <v>0</v>
      </c>
      <c r="EQ277" s="71">
        <v>0.9</v>
      </c>
      <c r="ER277" s="71">
        <v>0.9</v>
      </c>
      <c r="ES277" s="71">
        <v>0.85</v>
      </c>
      <c r="ET277" s="71">
        <v>-0.05</v>
      </c>
      <c r="EU277" s="71">
        <v>-0.05</v>
      </c>
      <c r="EV277" s="71">
        <v>-0.13</v>
      </c>
      <c r="EW277" s="71">
        <v>-0.13</v>
      </c>
      <c r="EX277" s="71">
        <v>-0.13</v>
      </c>
      <c r="EY277" s="71">
        <v>0</v>
      </c>
      <c r="EZ277" s="71">
        <v>-0.6</v>
      </c>
      <c r="FA277" s="71">
        <v>-0.63</v>
      </c>
      <c r="FB277" s="71">
        <v>-0.63</v>
      </c>
      <c r="FC277" s="71">
        <v>0</v>
      </c>
      <c r="FD277" s="71">
        <v>0</v>
      </c>
      <c r="FE277" s="71">
        <v>0.48</v>
      </c>
      <c r="FF277" s="71">
        <v>0.92</v>
      </c>
      <c r="FG277" s="71">
        <v>0.92</v>
      </c>
      <c r="FH277" s="71">
        <v>1.52</v>
      </c>
      <c r="FI277" s="71">
        <v>1.08</v>
      </c>
      <c r="FJ277" s="71">
        <v>1.2</v>
      </c>
      <c r="FK277" s="71">
        <v>0.4</v>
      </c>
      <c r="FL277" s="71">
        <v>0.39</v>
      </c>
      <c r="FM277" s="71">
        <v>0.28000000000000003</v>
      </c>
      <c r="FN277" s="71">
        <v>0</v>
      </c>
      <c r="FO277" s="71">
        <v>0</v>
      </c>
      <c r="FP277" s="71">
        <v>0</v>
      </c>
      <c r="FQ277" s="71">
        <v>0</v>
      </c>
      <c r="FR277" s="71">
        <v>0</v>
      </c>
      <c r="FS277" s="71">
        <v>0</v>
      </c>
      <c r="FT277" s="71">
        <v>0</v>
      </c>
      <c r="FU277" s="71">
        <v>0</v>
      </c>
      <c r="FV277" s="71">
        <v>0</v>
      </c>
      <c r="FW277" s="71">
        <v>0.31</v>
      </c>
      <c r="FX277" s="71">
        <v>0.47</v>
      </c>
      <c r="FY277" s="71">
        <v>0.47</v>
      </c>
      <c r="FZ277" s="71">
        <v>0.17</v>
      </c>
      <c r="GA277" s="71">
        <v>0.22</v>
      </c>
      <c r="GB277" s="71">
        <v>0.23</v>
      </c>
      <c r="GC277" s="71">
        <v>0.23</v>
      </c>
      <c r="GD277" s="71">
        <v>0</v>
      </c>
      <c r="GE277" s="71">
        <v>0.34</v>
      </c>
      <c r="GF277" s="71">
        <v>0.42</v>
      </c>
      <c r="GG277" s="71">
        <v>0.41</v>
      </c>
      <c r="GH277" s="71">
        <v>0.08</v>
      </c>
      <c r="GI277" s="71">
        <v>1.1399999999999999</v>
      </c>
      <c r="GJ277" s="71">
        <v>1.37</v>
      </c>
      <c r="GK277" s="71">
        <v>1.37</v>
      </c>
      <c r="GL277" s="71">
        <v>0.23</v>
      </c>
      <c r="GM277" s="71">
        <v>-0.27</v>
      </c>
      <c r="GN277" s="71">
        <v>-0.27</v>
      </c>
      <c r="GO277" s="71">
        <v>0.03</v>
      </c>
      <c r="GP277" s="71">
        <v>0.28999999999999998</v>
      </c>
      <c r="GQ277" s="71">
        <v>0.28999999999999998</v>
      </c>
      <c r="GR277" s="71">
        <v>-1.4</v>
      </c>
      <c r="GS277" s="71">
        <v>-0.8</v>
      </c>
      <c r="GT277" s="71">
        <v>-0.79</v>
      </c>
      <c r="GU277" s="71">
        <v>2.2200000000000002</v>
      </c>
      <c r="GV277" s="71">
        <v>1.61</v>
      </c>
      <c r="GW277" s="71">
        <v>2.08</v>
      </c>
      <c r="GX277" s="71">
        <v>0.47</v>
      </c>
      <c r="GY277" s="71">
        <v>0.35</v>
      </c>
      <c r="GZ277" s="71">
        <v>-0.44</v>
      </c>
      <c r="HA277" s="71">
        <v>-0.1</v>
      </c>
      <c r="HB277" s="71">
        <v>0.23</v>
      </c>
      <c r="HC277" s="71">
        <v>0.7</v>
      </c>
      <c r="HD277" s="71">
        <v>0.36</v>
      </c>
      <c r="HE277" s="71">
        <v>-0.1</v>
      </c>
      <c r="HF277" s="71">
        <v>-0.24</v>
      </c>
      <c r="HG277" s="71">
        <v>-0.24</v>
      </c>
      <c r="HH277" s="71">
        <v>0</v>
      </c>
      <c r="HI277" s="71">
        <v>0.01</v>
      </c>
      <c r="HJ277" s="71">
        <v>-0.17</v>
      </c>
      <c r="HK277" s="71">
        <v>-0.17</v>
      </c>
      <c r="HL277" s="71">
        <v>-0.18</v>
      </c>
      <c r="HM277" s="71">
        <v>0.05</v>
      </c>
      <c r="HN277" s="71">
        <v>0.05</v>
      </c>
      <c r="HO277" s="71">
        <v>0.05</v>
      </c>
      <c r="HP277" s="71">
        <v>-0.09</v>
      </c>
      <c r="HQ277" s="71">
        <v>-0.09</v>
      </c>
      <c r="HR277" s="71">
        <v>-0.34</v>
      </c>
      <c r="HS277" s="71">
        <v>-0.13</v>
      </c>
      <c r="HT277" s="71">
        <v>-0.13</v>
      </c>
      <c r="HU277" s="71">
        <v>0.12</v>
      </c>
      <c r="HV277" s="71">
        <v>0.08</v>
      </c>
      <c r="HW277" s="71">
        <v>0.23</v>
      </c>
      <c r="HX277" s="71">
        <v>0.23</v>
      </c>
      <c r="HY277" s="71">
        <v>0.18</v>
      </c>
      <c r="HZ277" s="71">
        <v>0.01</v>
      </c>
      <c r="IA277" s="71">
        <v>0.01</v>
      </c>
      <c r="IB277" s="71">
        <v>0.11</v>
      </c>
      <c r="IC277" s="92">
        <v>0.45</v>
      </c>
      <c r="ID277" s="92">
        <v>0.5</v>
      </c>
      <c r="IE277" s="92">
        <v>0.6</v>
      </c>
      <c r="IF277" s="92">
        <v>0.81437149986604052</v>
      </c>
      <c r="IG277" s="92">
        <v>0.7701070862867111</v>
      </c>
      <c r="IH277" s="92">
        <v>0.49414639125463422</v>
      </c>
      <c r="II277" s="92">
        <v>0.38731801969830765</v>
      </c>
      <c r="IJ277" s="92">
        <v>0.33056496836511873</v>
      </c>
      <c r="IK277" s="92">
        <v>0.50210969342760137</v>
      </c>
      <c r="IL277" s="92">
        <v>0.4980060784615537</v>
      </c>
      <c r="IM277" s="92">
        <v>0.50290370477640534</v>
      </c>
      <c r="IN277" s="92">
        <v>0.36440606333659809</v>
      </c>
      <c r="IO277" s="92">
        <v>0.34121131703541774</v>
      </c>
      <c r="IP277" s="92">
        <v>0.53670938358020226</v>
      </c>
      <c r="IQ277" s="92">
        <v>0.57839582282962954</v>
      </c>
      <c r="IR277" s="92">
        <v>0.7850270041202867</v>
      </c>
      <c r="IS277" s="92">
        <v>0.79267431783649278</v>
      </c>
      <c r="IT277" s="92">
        <v>0.61358368967359833</v>
      </c>
      <c r="IU277" s="92">
        <v>0.37388092879682222</v>
      </c>
      <c r="IV277" s="92">
        <v>8.2723420037212628E-2</v>
      </c>
      <c r="IW277" s="92">
        <v>0.17245859376100367</v>
      </c>
      <c r="IX277" s="92">
        <v>0.20965708581887355</v>
      </c>
      <c r="IY277" s="92">
        <v>0.35140343644251149</v>
      </c>
      <c r="IZ277" s="92"/>
    </row>
    <row r="278" spans="1:260" s="53" customFormat="1" ht="18" customHeight="1" x14ac:dyDescent="0.2">
      <c r="A278" s="97">
        <v>264</v>
      </c>
      <c r="B278" s="20"/>
      <c r="C278" s="60"/>
      <c r="D278" s="29"/>
      <c r="E278" s="95"/>
      <c r="F278" s="66" t="s">
        <v>270</v>
      </c>
      <c r="G278" s="35"/>
      <c r="H278" s="67">
        <v>-0.10494985611635187</v>
      </c>
      <c r="I278" s="67">
        <v>-0.71698453951153007</v>
      </c>
      <c r="J278" s="67">
        <v>-0.58106231567504085</v>
      </c>
      <c r="K278" s="67">
        <v>0.39502048069040518</v>
      </c>
      <c r="L278" s="67">
        <v>0.61373051702461101</v>
      </c>
      <c r="M278" s="67">
        <v>0.52846108807134029</v>
      </c>
      <c r="N278" s="67">
        <v>0.26140624654316785</v>
      </c>
      <c r="O278" s="67">
        <v>0.24525916461709224</v>
      </c>
      <c r="P278" s="67">
        <v>0.70057767303950669</v>
      </c>
      <c r="Q278" s="67">
        <v>-0.17527107293703195</v>
      </c>
      <c r="R278" s="67">
        <v>-0.27360635644815312</v>
      </c>
      <c r="S278" s="67">
        <v>-0.38780460318691296</v>
      </c>
      <c r="T278" s="67">
        <v>0.48142065349754415</v>
      </c>
      <c r="U278" s="67">
        <v>0.6621221276078556</v>
      </c>
      <c r="V278" s="67">
        <v>0.25278794539283733</v>
      </c>
      <c r="W278" s="67">
        <v>0.61532229954267637</v>
      </c>
      <c r="X278" s="67">
        <v>-5.1119304002304966E-2</v>
      </c>
      <c r="Y278" s="67">
        <v>-0.17535583694923998</v>
      </c>
      <c r="Z278" s="67">
        <v>-0.54091748216135005</v>
      </c>
      <c r="AA278" s="67">
        <v>0.43535222895265752</v>
      </c>
      <c r="AB278" s="67">
        <v>0.68286265510468869</v>
      </c>
      <c r="AC278" s="67">
        <v>0.69539758661743478</v>
      </c>
      <c r="AD278" s="67">
        <v>-0.36394175702589743</v>
      </c>
      <c r="AE278" s="67">
        <v>-0.60863945172562184</v>
      </c>
      <c r="AF278" s="67">
        <v>-0.52313745951720347</v>
      </c>
      <c r="AG278" s="67">
        <v>-0.30644011767780366</v>
      </c>
      <c r="AH278" s="67">
        <v>-0.15913089332659749</v>
      </c>
      <c r="AI278" s="67">
        <v>-0.41764419035782985</v>
      </c>
      <c r="AJ278" s="67">
        <v>0.70828399412870924</v>
      </c>
      <c r="AK278" s="67">
        <v>0.55256329535790749</v>
      </c>
      <c r="AL278" s="67">
        <v>0.55405215487521831</v>
      </c>
      <c r="AM278" s="67">
        <v>-3.1639878108419027E-2</v>
      </c>
      <c r="AN278" s="67">
        <v>0.23302207376938786</v>
      </c>
      <c r="AO278" s="67">
        <v>-0.40251733274676049</v>
      </c>
      <c r="AP278" s="67">
        <v>-0.25058042905316008</v>
      </c>
      <c r="AQ278" s="67">
        <v>-0.45056540068442669</v>
      </c>
      <c r="AR278" s="67">
        <v>4.1100373239244037E-2</v>
      </c>
      <c r="AS278" s="67">
        <v>1.2595371241826629</v>
      </c>
      <c r="AT278" s="67">
        <v>1.6742913481937129</v>
      </c>
      <c r="AU278" s="67">
        <v>1.399006566730379</v>
      </c>
      <c r="AV278" s="67">
        <v>0.54257256166564538</v>
      </c>
      <c r="AW278" s="67">
        <v>0.42266016785205113</v>
      </c>
      <c r="AX278" s="67">
        <v>0.63613843935755032</v>
      </c>
      <c r="AY278" s="67">
        <v>0.47589288586914391</v>
      </c>
      <c r="AZ278" s="67">
        <v>0.496359177283765</v>
      </c>
      <c r="BA278" s="67">
        <v>0.94187989234285008</v>
      </c>
      <c r="BB278" s="67">
        <v>1.4429061157507823</v>
      </c>
      <c r="BC278" s="67">
        <v>1.3607116258519707</v>
      </c>
      <c r="BD278" s="67">
        <v>0.89592537148816154</v>
      </c>
      <c r="BE278" s="67">
        <v>-0.81696146975766815</v>
      </c>
      <c r="BF278" s="67">
        <v>-1.0379332201568738</v>
      </c>
      <c r="BG278" s="67">
        <v>-0.40877627650949339</v>
      </c>
      <c r="BH278" s="67">
        <v>1.213011836936134</v>
      </c>
      <c r="BI278" s="67">
        <v>1.7982890516622385</v>
      </c>
      <c r="BJ278" s="67">
        <v>2.0071057921727915</v>
      </c>
      <c r="BK278" s="67">
        <v>2.0053180329419611</v>
      </c>
      <c r="BL278" s="67">
        <v>1.8865879099230576</v>
      </c>
      <c r="BM278" s="67">
        <v>1.1722214975761212</v>
      </c>
      <c r="BN278" s="67">
        <v>1.031147445001996</v>
      </c>
      <c r="BO278" s="67">
        <v>1.0153481784540921</v>
      </c>
      <c r="BP278" s="67">
        <v>1.3797065124738661</v>
      </c>
      <c r="BQ278" s="67">
        <v>0.97778938262924942</v>
      </c>
      <c r="BR278" s="67">
        <v>0.79305908376654333</v>
      </c>
      <c r="BS278" s="67">
        <v>1.7925331494938663</v>
      </c>
      <c r="BT278" s="67">
        <v>2.2039435030155472</v>
      </c>
      <c r="BU278" s="67">
        <v>2.4519830047552547</v>
      </c>
      <c r="BV278" s="67">
        <v>1.4788406450496581</v>
      </c>
      <c r="BW278" s="67">
        <v>0.88582497087788314</v>
      </c>
      <c r="BX278" s="67">
        <v>0.55838402815472266</v>
      </c>
      <c r="BY278" s="67">
        <v>5.1852809617453727E-2</v>
      </c>
      <c r="BZ278" s="67">
        <v>0.22846302792681852</v>
      </c>
      <c r="CA278" s="67">
        <v>0.47281054706706299</v>
      </c>
      <c r="CB278" s="67">
        <v>0.48596645570056968</v>
      </c>
      <c r="CC278" s="67">
        <v>0.41589251705425762</v>
      </c>
      <c r="CD278" s="67">
        <v>0.23587366754390646</v>
      </c>
      <c r="CE278" s="67">
        <v>0.16069724939991706</v>
      </c>
      <c r="CF278" s="67">
        <v>0.28817432159012918</v>
      </c>
      <c r="CG278" s="67">
        <v>0.13510316892178326</v>
      </c>
      <c r="CH278" s="67">
        <v>0.97024479719201917</v>
      </c>
      <c r="CI278" s="67">
        <v>0.76118239248191522</v>
      </c>
      <c r="CJ278" s="67">
        <v>0.35183623669844388</v>
      </c>
      <c r="CK278" s="67">
        <v>-0.86328277751774229</v>
      </c>
      <c r="CL278" s="67">
        <v>-1.4095174577850895</v>
      </c>
      <c r="CM278" s="67">
        <v>-4.7814993699978103</v>
      </c>
      <c r="CN278" s="67">
        <v>-4.9800679011045679</v>
      </c>
      <c r="CO278" s="67">
        <v>-4.2964141018319335</v>
      </c>
      <c r="CP278" s="67">
        <v>-0.67326511696336977</v>
      </c>
      <c r="CQ278" s="67">
        <v>-9.2782919537475167E-2</v>
      </c>
      <c r="CR278" s="67">
        <v>0.55960257719843376</v>
      </c>
      <c r="CS278" s="67">
        <v>1.5558362183096566</v>
      </c>
      <c r="CT278" s="67">
        <v>1.4757404496436997</v>
      </c>
      <c r="CU278" s="67">
        <v>1.1060018414628752</v>
      </c>
      <c r="CV278" s="67">
        <v>7.6780522286526848E-2</v>
      </c>
      <c r="CW278" s="67">
        <v>0.10321547699646763</v>
      </c>
      <c r="CX278" s="67">
        <v>1.0336597947690205E-2</v>
      </c>
      <c r="CY278" s="67">
        <v>0.22862668155577134</v>
      </c>
      <c r="CZ278" s="67">
        <v>0.15660842240605966</v>
      </c>
      <c r="DA278" s="67">
        <v>5.0474577468056434E-2</v>
      </c>
      <c r="DB278" s="67">
        <v>-8.8549770750090157E-2</v>
      </c>
      <c r="DC278" s="67">
        <v>0.50917099995658011</v>
      </c>
      <c r="DD278" s="67">
        <v>0.94790224820301106</v>
      </c>
      <c r="DE278" s="67">
        <v>2.6596467459205106</v>
      </c>
      <c r="DF278" s="67">
        <v>2.117961206443606</v>
      </c>
      <c r="DG278" s="67">
        <v>1.5246857009389225</v>
      </c>
      <c r="DH278" s="67">
        <v>3.6407437036423641E-3</v>
      </c>
      <c r="DI278" s="67">
        <v>3.7038333239127148E-2</v>
      </c>
      <c r="DJ278" s="67">
        <v>1.4114983184527755E-2</v>
      </c>
      <c r="DK278" s="67">
        <v>4.0523111953245143E-2</v>
      </c>
      <c r="DL278" s="67">
        <v>-2.1698514837403635E-2</v>
      </c>
      <c r="DM278" s="67">
        <v>0.37336531053228633</v>
      </c>
      <c r="DN278" s="67">
        <v>0.40040045415861936</v>
      </c>
      <c r="DO278" s="67">
        <v>0.38577564661563901</v>
      </c>
      <c r="DP278" s="67">
        <v>3.4144520346058992E-2</v>
      </c>
      <c r="DQ278" s="67">
        <v>0.12976112800019449</v>
      </c>
      <c r="DR278" s="67">
        <v>0.54888013291581805</v>
      </c>
      <c r="DS278" s="67">
        <v>1.2540863512918063</v>
      </c>
      <c r="DT278" s="67">
        <v>1.7910076197737108</v>
      </c>
      <c r="DU278" s="67">
        <v>1.54</v>
      </c>
      <c r="DV278" s="67">
        <v>0.98754215851602034</v>
      </c>
      <c r="DW278" s="67">
        <v>0.64</v>
      </c>
      <c r="DX278" s="67">
        <v>0.52</v>
      </c>
      <c r="DY278" s="67">
        <v>0.15482446920327939</v>
      </c>
      <c r="DZ278" s="67">
        <v>-7.0000000000000007E-2</v>
      </c>
      <c r="EA278" s="67">
        <v>0.04</v>
      </c>
      <c r="EB278" s="67">
        <v>9.1897763578274741E-2</v>
      </c>
      <c r="EC278" s="67">
        <v>0.2</v>
      </c>
      <c r="ED278" s="67">
        <v>0.05</v>
      </c>
      <c r="EE278" s="67">
        <v>-0.34275112927511292</v>
      </c>
      <c r="EF278" s="67">
        <v>-0.37</v>
      </c>
      <c r="EG278" s="67">
        <v>-0.4</v>
      </c>
      <c r="EH278" s="67">
        <v>0.23</v>
      </c>
      <c r="EI278" s="67">
        <v>0.41</v>
      </c>
      <c r="EJ278" s="67">
        <v>0.65</v>
      </c>
      <c r="EK278" s="67">
        <v>1.58</v>
      </c>
      <c r="EL278" s="67">
        <v>1.26</v>
      </c>
      <c r="EM278" s="67">
        <v>1.27</v>
      </c>
      <c r="EN278" s="67">
        <v>0.65</v>
      </c>
      <c r="EO278" s="67">
        <v>1.1100000000000001</v>
      </c>
      <c r="EP278" s="67">
        <v>1.23</v>
      </c>
      <c r="EQ278" s="67">
        <v>1.1599999999999999</v>
      </c>
      <c r="ER278" s="67">
        <v>0.8</v>
      </c>
      <c r="ES278" s="67">
        <v>0.37</v>
      </c>
      <c r="ET278" s="67">
        <v>0.18</v>
      </c>
      <c r="EU278" s="67">
        <v>0.17</v>
      </c>
      <c r="EV278" s="67">
        <v>0.3</v>
      </c>
      <c r="EW278" s="67">
        <v>0.32</v>
      </c>
      <c r="EX278" s="67">
        <v>0.3</v>
      </c>
      <c r="EY278" s="67">
        <v>0.21</v>
      </c>
      <c r="EZ278" s="67">
        <v>0.73</v>
      </c>
      <c r="FA278" s="67">
        <v>1.03</v>
      </c>
      <c r="FB278" s="67">
        <v>1.1499999999999999</v>
      </c>
      <c r="FC278" s="67">
        <v>0.32</v>
      </c>
      <c r="FD278" s="67">
        <v>-0.01</v>
      </c>
      <c r="FE278" s="67">
        <v>0.11</v>
      </c>
      <c r="FF278" s="67">
        <v>0.77</v>
      </c>
      <c r="FG278" s="67">
        <v>0.76</v>
      </c>
      <c r="FH278" s="67">
        <v>0.7</v>
      </c>
      <c r="FI278" s="67">
        <v>0.1</v>
      </c>
      <c r="FJ278" s="67">
        <v>0.31</v>
      </c>
      <c r="FK278" s="67">
        <v>0.25</v>
      </c>
      <c r="FL278" s="67">
        <v>0.85</v>
      </c>
      <c r="FM278" s="67">
        <v>0.56000000000000005</v>
      </c>
      <c r="FN278" s="67">
        <v>0.6</v>
      </c>
      <c r="FO278" s="67">
        <v>-0.09</v>
      </c>
      <c r="FP278" s="67">
        <v>-0.06</v>
      </c>
      <c r="FQ278" s="67">
        <v>-0.28000000000000003</v>
      </c>
      <c r="FR278" s="67">
        <v>1</v>
      </c>
      <c r="FS278" s="67">
        <v>0.97</v>
      </c>
      <c r="FT278" s="67">
        <v>1.08</v>
      </c>
      <c r="FU278" s="67">
        <v>-0.1</v>
      </c>
      <c r="FV278" s="67">
        <v>-0.46</v>
      </c>
      <c r="FW278" s="67">
        <v>-0.56999999999999995</v>
      </c>
      <c r="FX278" s="67">
        <v>0.52</v>
      </c>
      <c r="FY278" s="67">
        <v>0.82</v>
      </c>
      <c r="FZ278" s="67">
        <v>0.93</v>
      </c>
      <c r="GA278" s="67">
        <v>-0.03</v>
      </c>
      <c r="GB278" s="67">
        <v>0.03</v>
      </c>
      <c r="GC278" s="67">
        <v>-0.19</v>
      </c>
      <c r="GD278" s="67">
        <v>0.2</v>
      </c>
      <c r="GE278" s="67">
        <v>0.32</v>
      </c>
      <c r="GF278" s="67">
        <v>0.39</v>
      </c>
      <c r="GG278" s="67">
        <v>0.02</v>
      </c>
      <c r="GH278" s="67">
        <v>0.15</v>
      </c>
      <c r="GI278" s="67">
        <v>0.31</v>
      </c>
      <c r="GJ278" s="67">
        <v>0.39</v>
      </c>
      <c r="GK278" s="67">
        <v>0.28000000000000003</v>
      </c>
      <c r="GL278" s="67">
        <v>0.22</v>
      </c>
      <c r="GM278" s="67">
        <v>0.32</v>
      </c>
      <c r="GN278" s="67">
        <v>0.15</v>
      </c>
      <c r="GO278" s="67">
        <v>0.34</v>
      </c>
      <c r="GP278" s="67">
        <v>-0.13</v>
      </c>
      <c r="GQ278" s="67">
        <v>-0.13</v>
      </c>
      <c r="GR278" s="67">
        <v>-0.04</v>
      </c>
      <c r="GS278" s="67">
        <v>0.74</v>
      </c>
      <c r="GT278" s="67">
        <v>0.8</v>
      </c>
      <c r="GU278" s="67">
        <v>0.47</v>
      </c>
      <c r="GV278" s="67">
        <v>-0.04</v>
      </c>
      <c r="GW278" s="67">
        <v>0.01</v>
      </c>
      <c r="GX278" s="67">
        <v>0.06</v>
      </c>
      <c r="GY278" s="67">
        <v>0.75</v>
      </c>
      <c r="GZ278" s="67">
        <v>1.36</v>
      </c>
      <c r="HA278" s="67">
        <v>1.52</v>
      </c>
      <c r="HB278" s="67">
        <v>-1.97</v>
      </c>
      <c r="HC278" s="67">
        <v>-3.24</v>
      </c>
      <c r="HD278" s="67">
        <v>-3.41</v>
      </c>
      <c r="HE278" s="67">
        <v>-0.66</v>
      </c>
      <c r="HF278" s="67">
        <v>0.05</v>
      </c>
      <c r="HG278" s="67">
        <v>0.01</v>
      </c>
      <c r="HH278" s="67">
        <v>-0.05</v>
      </c>
      <c r="HI278" s="67">
        <v>0.01</v>
      </c>
      <c r="HJ278" s="67">
        <v>0.04</v>
      </c>
      <c r="HK278" s="67">
        <v>0.32</v>
      </c>
      <c r="HL278" s="67">
        <v>-0.24</v>
      </c>
      <c r="HM278" s="67">
        <v>-0.09</v>
      </c>
      <c r="HN278" s="67">
        <v>-0.17</v>
      </c>
      <c r="HO278" s="67">
        <v>1</v>
      </c>
      <c r="HP278" s="67">
        <v>0.84</v>
      </c>
      <c r="HQ278" s="67">
        <v>0.97</v>
      </c>
      <c r="HR278" s="67">
        <v>0.45</v>
      </c>
      <c r="HS278" s="67">
        <v>0.57999999999999996</v>
      </c>
      <c r="HT278" s="67">
        <v>0.3</v>
      </c>
      <c r="HU278" s="67">
        <v>0.3</v>
      </c>
      <c r="HV278" s="67">
        <v>0.41</v>
      </c>
      <c r="HW278" s="67">
        <v>0.46</v>
      </c>
      <c r="HX278" s="67">
        <v>0.68</v>
      </c>
      <c r="HY278" s="67">
        <v>0.7</v>
      </c>
      <c r="HZ278" s="67">
        <v>1.1100000000000001</v>
      </c>
      <c r="IA278" s="67">
        <v>0.67</v>
      </c>
      <c r="IB278" s="67">
        <v>0.49</v>
      </c>
      <c r="IC278" s="69">
        <v>0.45</v>
      </c>
      <c r="ID278" s="69">
        <v>0.5</v>
      </c>
      <c r="IE278" s="69">
        <v>0.6</v>
      </c>
      <c r="IF278" s="69">
        <v>0.81437149986604052</v>
      </c>
      <c r="IG278" s="69">
        <v>0.7701070862867111</v>
      </c>
      <c r="IH278" s="69">
        <v>0.49414639125463422</v>
      </c>
      <c r="II278" s="69">
        <v>0.38731801969830765</v>
      </c>
      <c r="IJ278" s="69">
        <v>0.33056496836511873</v>
      </c>
      <c r="IK278" s="69">
        <v>0.50210969342760137</v>
      </c>
      <c r="IL278" s="69">
        <v>0.4980060784615537</v>
      </c>
      <c r="IM278" s="69">
        <v>0.50290370477640534</v>
      </c>
      <c r="IN278" s="69">
        <v>0.36440606333659809</v>
      </c>
      <c r="IO278" s="69">
        <v>0.34121131703541774</v>
      </c>
      <c r="IP278" s="69">
        <v>0.53670938358020226</v>
      </c>
      <c r="IQ278" s="69">
        <v>0.57839582282962954</v>
      </c>
      <c r="IR278" s="69">
        <v>0.7850270041202867</v>
      </c>
      <c r="IS278" s="69">
        <v>0.79267431783649278</v>
      </c>
      <c r="IT278" s="69">
        <v>0.61358368967359833</v>
      </c>
      <c r="IU278" s="69">
        <v>0.37388092879682222</v>
      </c>
      <c r="IV278" s="69">
        <v>8.2723420037212628E-2</v>
      </c>
      <c r="IW278" s="69">
        <v>0.17245859376100367</v>
      </c>
      <c r="IX278" s="69">
        <v>0.20965708581887355</v>
      </c>
      <c r="IY278" s="69">
        <v>0.35140343644251149</v>
      </c>
      <c r="IZ278" s="92"/>
    </row>
    <row r="279" spans="1:260" s="53" customFormat="1" ht="18" customHeight="1" x14ac:dyDescent="0.2">
      <c r="A279" s="97">
        <v>26401</v>
      </c>
      <c r="B279" s="20"/>
      <c r="C279" s="60"/>
      <c r="D279" s="29"/>
      <c r="E279" s="95"/>
      <c r="F279" s="35"/>
      <c r="G279" s="36" t="s">
        <v>271</v>
      </c>
      <c r="H279" s="71">
        <v>-0.22</v>
      </c>
      <c r="I279" s="71">
        <v>-0.22</v>
      </c>
      <c r="J279" s="71">
        <v>-0.22</v>
      </c>
      <c r="K279" s="71">
        <v>-0.01</v>
      </c>
      <c r="L279" s="71">
        <v>0</v>
      </c>
      <c r="M279" s="71">
        <v>0</v>
      </c>
      <c r="N279" s="71">
        <v>0</v>
      </c>
      <c r="O279" s="71">
        <v>0</v>
      </c>
      <c r="P279" s="71">
        <v>0.8</v>
      </c>
      <c r="Q279" s="71">
        <v>-0.45</v>
      </c>
      <c r="R279" s="71">
        <v>-0.59</v>
      </c>
      <c r="S279" s="71">
        <v>-0.57999999999999996</v>
      </c>
      <c r="T279" s="71">
        <v>0.83</v>
      </c>
      <c r="U279" s="71">
        <v>1.1000000000000001</v>
      </c>
      <c r="V279" s="71">
        <v>0.41</v>
      </c>
      <c r="W279" s="71">
        <v>1.08</v>
      </c>
      <c r="X279" s="71">
        <v>-0.14000000000000001</v>
      </c>
      <c r="Y279" s="71">
        <v>-0.54</v>
      </c>
      <c r="Z279" s="71">
        <v>-1.55</v>
      </c>
      <c r="AA279" s="71">
        <v>0.05</v>
      </c>
      <c r="AB279" s="71">
        <v>0.66</v>
      </c>
      <c r="AC279" s="71">
        <v>0.88</v>
      </c>
      <c r="AD279" s="71">
        <v>-0.56000000000000005</v>
      </c>
      <c r="AE279" s="71">
        <v>-0.78</v>
      </c>
      <c r="AF279" s="71">
        <v>-0.89</v>
      </c>
      <c r="AG279" s="71">
        <v>-0.85</v>
      </c>
      <c r="AH279" s="71">
        <v>-0.84</v>
      </c>
      <c r="AI279" s="71">
        <v>-1.18</v>
      </c>
      <c r="AJ279" s="71">
        <v>0.81</v>
      </c>
      <c r="AK279" s="71">
        <v>0.81</v>
      </c>
      <c r="AL279" s="71">
        <v>0.85</v>
      </c>
      <c r="AM279" s="71">
        <v>-0.09</v>
      </c>
      <c r="AN279" s="71">
        <v>0.23</v>
      </c>
      <c r="AO279" s="71">
        <v>-0.9</v>
      </c>
      <c r="AP279" s="71">
        <v>-0.82</v>
      </c>
      <c r="AQ279" s="71">
        <v>-1.1200000000000001</v>
      </c>
      <c r="AR279" s="71">
        <v>-0.08</v>
      </c>
      <c r="AS279" s="71">
        <v>2.15</v>
      </c>
      <c r="AT279" s="71">
        <v>2.34</v>
      </c>
      <c r="AU279" s="71">
        <v>2.44</v>
      </c>
      <c r="AV279" s="71">
        <v>1.06</v>
      </c>
      <c r="AW279" s="71">
        <v>1</v>
      </c>
      <c r="AX279" s="71">
        <v>1.23</v>
      </c>
      <c r="AY279" s="71">
        <v>0.7</v>
      </c>
      <c r="AZ279" s="71">
        <v>0.7</v>
      </c>
      <c r="BA279" s="71">
        <v>0.47</v>
      </c>
      <c r="BB279" s="71">
        <v>-0.09</v>
      </c>
      <c r="BC279" s="71">
        <v>-0.28000000000000003</v>
      </c>
      <c r="BD279" s="71">
        <v>-0.59</v>
      </c>
      <c r="BE279" s="71">
        <v>-2.27</v>
      </c>
      <c r="BF279" s="71">
        <v>-2.4900000000000002</v>
      </c>
      <c r="BG279" s="71">
        <v>-0.88</v>
      </c>
      <c r="BH279" s="71">
        <v>2.46</v>
      </c>
      <c r="BI279" s="71">
        <v>3.27</v>
      </c>
      <c r="BJ279" s="71">
        <v>2.16</v>
      </c>
      <c r="BK279" s="71">
        <v>1.37</v>
      </c>
      <c r="BL279" s="71">
        <v>0.85</v>
      </c>
      <c r="BM279" s="71">
        <v>0.81</v>
      </c>
      <c r="BN279" s="71">
        <v>0.56999999999999995</v>
      </c>
      <c r="BO279" s="71">
        <v>0.5</v>
      </c>
      <c r="BP279" s="71">
        <v>0.5</v>
      </c>
      <c r="BQ279" s="71">
        <v>-0.15</v>
      </c>
      <c r="BR279" s="71">
        <v>-0.08</v>
      </c>
      <c r="BS279" s="71">
        <v>0.22</v>
      </c>
      <c r="BT279" s="71">
        <v>0.8</v>
      </c>
      <c r="BU279" s="71">
        <v>1.2</v>
      </c>
      <c r="BV279" s="71">
        <v>0.91</v>
      </c>
      <c r="BW279" s="71">
        <v>0.59</v>
      </c>
      <c r="BX279" s="71">
        <v>0.12</v>
      </c>
      <c r="BY279" s="71">
        <v>0.12</v>
      </c>
      <c r="BZ279" s="71">
        <v>0.12</v>
      </c>
      <c r="CA279" s="71">
        <v>0.65</v>
      </c>
      <c r="CB279" s="71">
        <v>0.65</v>
      </c>
      <c r="CC279" s="71">
        <v>0.65</v>
      </c>
      <c r="CD279" s="71">
        <v>0.41</v>
      </c>
      <c r="CE279" s="71">
        <v>0.43</v>
      </c>
      <c r="CF279" s="71">
        <v>0.65</v>
      </c>
      <c r="CG279" s="71">
        <v>0.24</v>
      </c>
      <c r="CH279" s="71">
        <v>0.23</v>
      </c>
      <c r="CI279" s="71">
        <v>-0.02</v>
      </c>
      <c r="CJ279" s="71">
        <v>-0.3</v>
      </c>
      <c r="CK279" s="71">
        <v>-0.3</v>
      </c>
      <c r="CL279" s="71">
        <v>-1.47</v>
      </c>
      <c r="CM279" s="71">
        <v>-7.71</v>
      </c>
      <c r="CN279" s="71">
        <v>-8.83</v>
      </c>
      <c r="CO279" s="71">
        <v>-7.42</v>
      </c>
      <c r="CP279" s="71">
        <v>-1.3</v>
      </c>
      <c r="CQ279" s="71">
        <v>-0.37</v>
      </c>
      <c r="CR279" s="71">
        <v>0.24</v>
      </c>
      <c r="CS279" s="71">
        <v>1.88</v>
      </c>
      <c r="CT279" s="71">
        <v>1.89</v>
      </c>
      <c r="CU279" s="71">
        <v>1.7</v>
      </c>
      <c r="CV279" s="71">
        <v>0.23</v>
      </c>
      <c r="CW279" s="71">
        <v>0.23</v>
      </c>
      <c r="CX279" s="71">
        <v>-0.27</v>
      </c>
      <c r="CY279" s="71">
        <v>0</v>
      </c>
      <c r="CZ279" s="71">
        <v>0</v>
      </c>
      <c r="DA279" s="71">
        <v>-0.06</v>
      </c>
      <c r="DB279" s="71">
        <v>-0.39</v>
      </c>
      <c r="DC279" s="71">
        <v>0.14000000000000001</v>
      </c>
      <c r="DD279" s="71">
        <v>0.85</v>
      </c>
      <c r="DE279" s="71">
        <v>3.52</v>
      </c>
      <c r="DF279" s="71">
        <v>2.96</v>
      </c>
      <c r="DG279" s="71">
        <v>2.27</v>
      </c>
      <c r="DH279" s="71">
        <v>-0.05</v>
      </c>
      <c r="DI279" s="71">
        <v>-0.05</v>
      </c>
      <c r="DJ279" s="71">
        <v>-0.05</v>
      </c>
      <c r="DK279" s="71">
        <v>-0.01</v>
      </c>
      <c r="DL279" s="71">
        <v>-0.01</v>
      </c>
      <c r="DM279" s="71">
        <v>0.97</v>
      </c>
      <c r="DN279" s="71">
        <v>0.88</v>
      </c>
      <c r="DO279" s="71">
        <v>0.88</v>
      </c>
      <c r="DP279" s="71">
        <v>-0.14000000000000001</v>
      </c>
      <c r="DQ279" s="71">
        <v>0.31</v>
      </c>
      <c r="DR279" s="71">
        <v>0.89</v>
      </c>
      <c r="DS279" s="71">
        <v>2.17</v>
      </c>
      <c r="DT279" s="71">
        <v>2.79</v>
      </c>
      <c r="DU279" s="71">
        <v>2.31</v>
      </c>
      <c r="DV279" s="71">
        <v>1.23</v>
      </c>
      <c r="DW279" s="71">
        <v>0.64</v>
      </c>
      <c r="DX279" s="71">
        <v>0.46</v>
      </c>
      <c r="DY279" s="71">
        <v>-0.34</v>
      </c>
      <c r="DZ279" s="71">
        <v>-0.82</v>
      </c>
      <c r="EA279" s="71">
        <v>-0.82</v>
      </c>
      <c r="EB279" s="71">
        <v>-0.57999999999999996</v>
      </c>
      <c r="EC279" s="71">
        <v>-0.28999999999999998</v>
      </c>
      <c r="ED279" s="71">
        <v>-0.28999999999999998</v>
      </c>
      <c r="EE279" s="71">
        <v>-0.77</v>
      </c>
      <c r="EF279" s="71">
        <v>-0.93</v>
      </c>
      <c r="EG279" s="71">
        <v>-0.93</v>
      </c>
      <c r="EH279" s="71">
        <v>-0.09</v>
      </c>
      <c r="EI279" s="71">
        <v>0.38</v>
      </c>
      <c r="EJ279" s="71">
        <v>0.38</v>
      </c>
      <c r="EK279" s="71">
        <v>0.45</v>
      </c>
      <c r="EL279" s="71">
        <v>0.13</v>
      </c>
      <c r="EM279" s="71">
        <v>0.66</v>
      </c>
      <c r="EN279" s="71">
        <v>1.05</v>
      </c>
      <c r="EO279" s="71">
        <v>1.73</v>
      </c>
      <c r="EP279" s="71">
        <v>1.75</v>
      </c>
      <c r="EQ279" s="71">
        <v>1.42</v>
      </c>
      <c r="ER279" s="71">
        <v>0.72</v>
      </c>
      <c r="ES279" s="71">
        <v>0.18</v>
      </c>
      <c r="ET279" s="71">
        <v>0.23</v>
      </c>
      <c r="EU279" s="71">
        <v>0.06</v>
      </c>
      <c r="EV279" s="71">
        <v>0.06</v>
      </c>
      <c r="EW279" s="71">
        <v>0.02</v>
      </c>
      <c r="EX279" s="71">
        <v>0.19</v>
      </c>
      <c r="EY279" s="71">
        <v>0.19</v>
      </c>
      <c r="EZ279" s="71">
        <v>1.06</v>
      </c>
      <c r="FA279" s="71">
        <v>1.61</v>
      </c>
      <c r="FB279" s="71">
        <v>1.79</v>
      </c>
      <c r="FC279" s="71">
        <v>0.37</v>
      </c>
      <c r="FD279" s="71">
        <v>-0.17</v>
      </c>
      <c r="FE279" s="71">
        <v>-0.17</v>
      </c>
      <c r="FF279" s="71">
        <v>0.1</v>
      </c>
      <c r="FG279" s="71">
        <v>0.09</v>
      </c>
      <c r="FH279" s="71">
        <v>-0.17</v>
      </c>
      <c r="FI279" s="71">
        <v>-0.47</v>
      </c>
      <c r="FJ279" s="71">
        <v>-0.47</v>
      </c>
      <c r="FK279" s="71">
        <v>-0.24</v>
      </c>
      <c r="FL279" s="71">
        <v>0.43</v>
      </c>
      <c r="FM279" s="71">
        <v>0.37</v>
      </c>
      <c r="FN279" s="71">
        <v>0.22</v>
      </c>
      <c r="FO279" s="71">
        <v>-0.45</v>
      </c>
      <c r="FP279" s="71">
        <v>-0.39</v>
      </c>
      <c r="FQ279" s="71">
        <v>-0.56999999999999995</v>
      </c>
      <c r="FR279" s="71">
        <v>0.75</v>
      </c>
      <c r="FS279" s="71">
        <v>0.75</v>
      </c>
      <c r="FT279" s="71">
        <v>0.93</v>
      </c>
      <c r="FU279" s="71">
        <v>0</v>
      </c>
      <c r="FV279" s="71">
        <v>-0.91</v>
      </c>
      <c r="FW279" s="71">
        <v>-0.95</v>
      </c>
      <c r="FX279" s="71">
        <v>0.64</v>
      </c>
      <c r="FY279" s="71">
        <v>1.28</v>
      </c>
      <c r="FZ279" s="71">
        <v>1.28</v>
      </c>
      <c r="GA279" s="71">
        <v>-0.28000000000000003</v>
      </c>
      <c r="GB279" s="71">
        <v>0</v>
      </c>
      <c r="GC279" s="71">
        <v>-0.78</v>
      </c>
      <c r="GD279" s="71">
        <v>-0.78</v>
      </c>
      <c r="GE279" s="71">
        <v>-0.77</v>
      </c>
      <c r="GF279" s="71">
        <v>0</v>
      </c>
      <c r="GG279" s="71">
        <v>0</v>
      </c>
      <c r="GH279" s="71">
        <v>0.46</v>
      </c>
      <c r="GI279" s="71">
        <v>0.45</v>
      </c>
      <c r="GJ279" s="71">
        <v>0.45</v>
      </c>
      <c r="GK279" s="71">
        <v>0.21</v>
      </c>
      <c r="GL279" s="71">
        <v>0.22</v>
      </c>
      <c r="GM279" s="71">
        <v>0.22</v>
      </c>
      <c r="GN279" s="71">
        <v>-0.1</v>
      </c>
      <c r="GO279" s="71">
        <v>-0.1</v>
      </c>
      <c r="GP279" s="71">
        <v>-0.1</v>
      </c>
      <c r="GQ279" s="71">
        <v>-0.09</v>
      </c>
      <c r="GR279" s="71">
        <v>0.32</v>
      </c>
      <c r="GS279" s="71">
        <v>0.87</v>
      </c>
      <c r="GT279" s="71">
        <v>0.88</v>
      </c>
      <c r="GU279" s="71">
        <v>0.47</v>
      </c>
      <c r="GV279" s="71">
        <v>0.03</v>
      </c>
      <c r="GW279" s="71">
        <v>0.21</v>
      </c>
      <c r="GX279" s="71">
        <v>0.2</v>
      </c>
      <c r="GY279" s="71">
        <v>0.09</v>
      </c>
      <c r="GZ279" s="71">
        <v>0.72</v>
      </c>
      <c r="HA279" s="71">
        <v>0.95</v>
      </c>
      <c r="HB279" s="71">
        <v>-4.57</v>
      </c>
      <c r="HC279" s="71">
        <v>-6.49</v>
      </c>
      <c r="HD279" s="71">
        <v>-6.68</v>
      </c>
      <c r="HE279" s="71">
        <v>-1.31</v>
      </c>
      <c r="HF279" s="71">
        <v>0.24</v>
      </c>
      <c r="HG279" s="71">
        <v>0.24</v>
      </c>
      <c r="HH279" s="71">
        <v>0.24</v>
      </c>
      <c r="HI279" s="71">
        <v>0.09</v>
      </c>
      <c r="HJ279" s="71">
        <v>0.09</v>
      </c>
      <c r="HK279" s="71">
        <v>0.43</v>
      </c>
      <c r="HL279" s="71">
        <v>-0.55000000000000004</v>
      </c>
      <c r="HM279" s="71">
        <v>-0.55000000000000004</v>
      </c>
      <c r="HN279" s="71">
        <v>-0.78</v>
      </c>
      <c r="HO279" s="71">
        <v>1.59</v>
      </c>
      <c r="HP279" s="71">
        <v>1.6</v>
      </c>
      <c r="HQ279" s="71">
        <v>1.49</v>
      </c>
      <c r="HR279" s="71">
        <v>0.06</v>
      </c>
      <c r="HS279" s="71">
        <v>0.06</v>
      </c>
      <c r="HT279" s="71">
        <v>0.06</v>
      </c>
      <c r="HU279" s="71">
        <v>0.35</v>
      </c>
      <c r="HV279" s="71">
        <v>0.6</v>
      </c>
      <c r="HW279" s="71">
        <v>0.6</v>
      </c>
      <c r="HX279" s="71">
        <v>1.1000000000000001</v>
      </c>
      <c r="HY279" s="71">
        <v>1.17</v>
      </c>
      <c r="HZ279" s="71">
        <v>1.96</v>
      </c>
      <c r="IA279" s="71">
        <v>0.79</v>
      </c>
      <c r="IB279" s="71">
        <v>0.47</v>
      </c>
      <c r="IC279" s="41">
        <v>0.45</v>
      </c>
      <c r="ID279" s="41">
        <v>0.5</v>
      </c>
      <c r="IE279" s="41">
        <v>0.6</v>
      </c>
      <c r="IF279" s="41">
        <v>0.81437149986604052</v>
      </c>
      <c r="IG279" s="41">
        <v>0.7701070862867111</v>
      </c>
      <c r="IH279" s="41">
        <v>0.49414639125463422</v>
      </c>
      <c r="II279" s="41">
        <v>0.38731801969830765</v>
      </c>
      <c r="IJ279" s="41">
        <v>0.33056496836511873</v>
      </c>
      <c r="IK279" s="41">
        <v>0.50210969342760137</v>
      </c>
      <c r="IL279" s="41">
        <v>0.4980060784615537</v>
      </c>
      <c r="IM279" s="41">
        <v>0.50290370477640534</v>
      </c>
      <c r="IN279" s="41">
        <v>0.36440606333659809</v>
      </c>
      <c r="IO279" s="41">
        <v>0.34121131703541774</v>
      </c>
      <c r="IP279" s="41">
        <v>0.53670938358020226</v>
      </c>
      <c r="IQ279" s="41">
        <v>0.57839582282962954</v>
      </c>
      <c r="IR279" s="41">
        <v>0.7850270041202867</v>
      </c>
      <c r="IS279" s="41">
        <v>0.79267431783649278</v>
      </c>
      <c r="IT279" s="41">
        <v>0.61358368967359833</v>
      </c>
      <c r="IU279" s="41">
        <v>0.37388092879682222</v>
      </c>
      <c r="IV279" s="41">
        <v>8.2723420037212628E-2</v>
      </c>
      <c r="IW279" s="41">
        <v>0.17245859376100367</v>
      </c>
      <c r="IX279" s="41">
        <v>0.20965708581887355</v>
      </c>
      <c r="IY279" s="41">
        <v>0.35140343644251149</v>
      </c>
      <c r="IZ279" s="41"/>
    </row>
    <row r="280" spans="1:260" s="53" customFormat="1" ht="18" customHeight="1" x14ac:dyDescent="0.2">
      <c r="A280" s="97">
        <v>26402</v>
      </c>
      <c r="B280" s="20"/>
      <c r="C280" s="60"/>
      <c r="D280" s="29"/>
      <c r="E280" s="95"/>
      <c r="F280" s="35"/>
      <c r="G280" s="36" t="s">
        <v>272</v>
      </c>
      <c r="H280" s="71">
        <v>-0.25</v>
      </c>
      <c r="I280" s="71">
        <v>0.1</v>
      </c>
      <c r="J280" s="71">
        <v>0.65</v>
      </c>
      <c r="K280" s="71">
        <v>3.46</v>
      </c>
      <c r="L280" s="71">
        <v>3.24</v>
      </c>
      <c r="M280" s="71">
        <v>2.69</v>
      </c>
      <c r="N280" s="71">
        <v>1.3</v>
      </c>
      <c r="O280" s="71">
        <v>1.21</v>
      </c>
      <c r="P280" s="71">
        <v>0.83</v>
      </c>
      <c r="Q280" s="71">
        <v>0.11</v>
      </c>
      <c r="R280" s="71">
        <v>0.11</v>
      </c>
      <c r="S280" s="71">
        <v>-0.26</v>
      </c>
      <c r="T280" s="71">
        <v>-0.18</v>
      </c>
      <c r="U280" s="71">
        <v>-0.11</v>
      </c>
      <c r="V280" s="71">
        <v>0.19</v>
      </c>
      <c r="W280" s="71">
        <v>0.18</v>
      </c>
      <c r="X280" s="71">
        <v>0.19</v>
      </c>
      <c r="Y280" s="71">
        <v>0.2</v>
      </c>
      <c r="Z280" s="71">
        <v>1.25</v>
      </c>
      <c r="AA280" s="71">
        <v>1.91</v>
      </c>
      <c r="AB280" s="71">
        <v>1.58</v>
      </c>
      <c r="AC280" s="71">
        <v>1.04</v>
      </c>
      <c r="AD280" s="71">
        <v>-0.6</v>
      </c>
      <c r="AE280" s="71">
        <v>-0.65</v>
      </c>
      <c r="AF280" s="71">
        <v>-0.57999999999999996</v>
      </c>
      <c r="AG280" s="71">
        <v>1.1599999999999999</v>
      </c>
      <c r="AH280" s="71">
        <v>1.1100000000000001</v>
      </c>
      <c r="AI280" s="71">
        <v>1.58</v>
      </c>
      <c r="AJ280" s="71">
        <v>0.92</v>
      </c>
      <c r="AK280" s="71">
        <v>1.1100000000000001</v>
      </c>
      <c r="AL280" s="71">
        <v>0.85</v>
      </c>
      <c r="AM280" s="71">
        <v>0.59</v>
      </c>
      <c r="AN280" s="71">
        <v>0.45</v>
      </c>
      <c r="AO280" s="71">
        <v>0.33</v>
      </c>
      <c r="AP280" s="71">
        <v>0.93</v>
      </c>
      <c r="AQ280" s="71">
        <v>0.54</v>
      </c>
      <c r="AR280" s="71">
        <v>0.83</v>
      </c>
      <c r="AS280" s="71">
        <v>0.73</v>
      </c>
      <c r="AT280" s="71">
        <v>2.08</v>
      </c>
      <c r="AU280" s="71">
        <v>0.38</v>
      </c>
      <c r="AV280" s="71">
        <v>0.94</v>
      </c>
      <c r="AW280" s="71">
        <v>0.28999999999999998</v>
      </c>
      <c r="AX280" s="71">
        <v>0.79</v>
      </c>
      <c r="AY280" s="71">
        <v>0.37</v>
      </c>
      <c r="AZ280" s="71">
        <v>0.08</v>
      </c>
      <c r="BA280" s="71">
        <v>1.01</v>
      </c>
      <c r="BB280" s="71">
        <v>0.89</v>
      </c>
      <c r="BC280" s="71">
        <v>1.41</v>
      </c>
      <c r="BD280" s="71">
        <v>2.46</v>
      </c>
      <c r="BE280" s="71">
        <v>3.06</v>
      </c>
      <c r="BF280" s="71">
        <v>3.22</v>
      </c>
      <c r="BG280" s="71">
        <v>1.29</v>
      </c>
      <c r="BH280" s="71">
        <v>1.94</v>
      </c>
      <c r="BI280" s="71">
        <v>2.19</v>
      </c>
      <c r="BJ280" s="71">
        <v>2.2400000000000002</v>
      </c>
      <c r="BK280" s="71">
        <v>2.96</v>
      </c>
      <c r="BL280" s="71">
        <v>4.3899999999999997</v>
      </c>
      <c r="BM280" s="71">
        <v>5.42</v>
      </c>
      <c r="BN280" s="71">
        <v>4.83</v>
      </c>
      <c r="BO280" s="71">
        <v>4.8</v>
      </c>
      <c r="BP280" s="71">
        <v>3.89</v>
      </c>
      <c r="BQ280" s="71">
        <v>2.89</v>
      </c>
      <c r="BR280" s="71">
        <v>1.2</v>
      </c>
      <c r="BS280" s="71">
        <v>1.91</v>
      </c>
      <c r="BT280" s="71">
        <v>2.2200000000000002</v>
      </c>
      <c r="BU280" s="71">
        <v>2.17</v>
      </c>
      <c r="BV280" s="71">
        <v>1.4</v>
      </c>
      <c r="BW280" s="71">
        <v>0.16</v>
      </c>
      <c r="BX280" s="71">
        <v>-0.04</v>
      </c>
      <c r="BY280" s="71">
        <v>-0.23</v>
      </c>
      <c r="BZ280" s="71">
        <v>0.8</v>
      </c>
      <c r="CA280" s="71">
        <v>0.42</v>
      </c>
      <c r="CB280" s="71">
        <v>0.64</v>
      </c>
      <c r="CC280" s="71">
        <v>0.28000000000000003</v>
      </c>
      <c r="CD280" s="71">
        <v>-0.06</v>
      </c>
      <c r="CE280" s="71">
        <v>-0.33</v>
      </c>
      <c r="CF280" s="71">
        <v>-0.45</v>
      </c>
      <c r="CG280" s="71">
        <v>0.1</v>
      </c>
      <c r="CH280" s="71">
        <v>0.08</v>
      </c>
      <c r="CI280" s="71">
        <v>-0.14000000000000001</v>
      </c>
      <c r="CJ280" s="71">
        <v>-1.1499999999999999</v>
      </c>
      <c r="CK280" s="71">
        <v>-1.48</v>
      </c>
      <c r="CL280" s="71">
        <v>-0.94</v>
      </c>
      <c r="CM280" s="71">
        <v>0.18</v>
      </c>
      <c r="CN280" s="71">
        <v>0.02</v>
      </c>
      <c r="CO280" s="71">
        <v>-0.41</v>
      </c>
      <c r="CP280" s="71">
        <v>-0.24</v>
      </c>
      <c r="CQ280" s="71">
        <v>0.27</v>
      </c>
      <c r="CR280" s="71">
        <v>0.64</v>
      </c>
      <c r="CS280" s="71">
        <v>1</v>
      </c>
      <c r="CT280" s="71">
        <v>1</v>
      </c>
      <c r="CU280" s="71">
        <v>0.94</v>
      </c>
      <c r="CV280" s="71">
        <v>-0.44</v>
      </c>
      <c r="CW280" s="71">
        <v>-0.31</v>
      </c>
      <c r="CX280" s="71">
        <v>-0.1</v>
      </c>
      <c r="CY280" s="71">
        <v>0.36</v>
      </c>
      <c r="CZ280" s="71">
        <v>0.11</v>
      </c>
      <c r="DA280" s="71">
        <v>0.86</v>
      </c>
      <c r="DB280" s="71">
        <v>1.24</v>
      </c>
      <c r="DC280" s="71">
        <v>1.43</v>
      </c>
      <c r="DD280" s="71">
        <v>1.1000000000000001</v>
      </c>
      <c r="DE280" s="71">
        <v>2.4300000000000002</v>
      </c>
      <c r="DF280" s="71">
        <v>2.42</v>
      </c>
      <c r="DG280" s="71">
        <v>1.37</v>
      </c>
      <c r="DH280" s="71">
        <v>-0.08</v>
      </c>
      <c r="DI280" s="71">
        <v>-0.08</v>
      </c>
      <c r="DJ280" s="71">
        <v>-0.16</v>
      </c>
      <c r="DK280" s="71">
        <v>-0.14000000000000001</v>
      </c>
      <c r="DL280" s="71">
        <v>-0.13</v>
      </c>
      <c r="DM280" s="71">
        <v>-0.16</v>
      </c>
      <c r="DN280" s="71">
        <v>0.43</v>
      </c>
      <c r="DO280" s="71">
        <v>0.43</v>
      </c>
      <c r="DP280" s="71">
        <v>0.49</v>
      </c>
      <c r="DQ280" s="71">
        <v>-0.76</v>
      </c>
      <c r="DR280" s="71">
        <v>0.02</v>
      </c>
      <c r="DS280" s="71">
        <v>0.36</v>
      </c>
      <c r="DT280" s="71">
        <v>1.78</v>
      </c>
      <c r="DU280" s="71">
        <v>1.8</v>
      </c>
      <c r="DV280" s="71">
        <v>1.65</v>
      </c>
      <c r="DW280" s="71">
        <v>1.56</v>
      </c>
      <c r="DX280" s="71">
        <v>0.57999999999999996</v>
      </c>
      <c r="DY280" s="71">
        <v>1.85</v>
      </c>
      <c r="DZ280" s="71">
        <v>2.17</v>
      </c>
      <c r="EA280" s="71">
        <v>3.23</v>
      </c>
      <c r="EB280" s="71">
        <v>2.52</v>
      </c>
      <c r="EC280" s="71">
        <v>2.13</v>
      </c>
      <c r="ED280" s="71">
        <v>1.47</v>
      </c>
      <c r="EE280" s="71">
        <v>0.51</v>
      </c>
      <c r="EF280" s="71">
        <v>0.93</v>
      </c>
      <c r="EG280" s="71">
        <v>0.81</v>
      </c>
      <c r="EH280" s="71">
        <v>1.94</v>
      </c>
      <c r="EI280" s="71">
        <v>1.32</v>
      </c>
      <c r="EJ280" s="71">
        <v>1.68</v>
      </c>
      <c r="EK280" s="71">
        <v>2.56</v>
      </c>
      <c r="EL280" s="71">
        <v>1.56</v>
      </c>
      <c r="EM280" s="71">
        <v>1.35</v>
      </c>
      <c r="EN280" s="71">
        <v>-0.21</v>
      </c>
      <c r="EO280" s="71">
        <v>0.41</v>
      </c>
      <c r="EP280" s="71">
        <v>1.31</v>
      </c>
      <c r="EQ280" s="71">
        <v>1.24</v>
      </c>
      <c r="ER280" s="71">
        <v>1.41</v>
      </c>
      <c r="ES280" s="71">
        <v>0.44</v>
      </c>
      <c r="ET280" s="71">
        <v>0.4</v>
      </c>
      <c r="EU280" s="71">
        <v>0.96</v>
      </c>
      <c r="EV280" s="71">
        <v>0.76</v>
      </c>
      <c r="EW280" s="71">
        <v>1.05</v>
      </c>
      <c r="EX280" s="71">
        <v>0.26</v>
      </c>
      <c r="EY280" s="71">
        <v>-0.01</v>
      </c>
      <c r="EZ280" s="71">
        <v>0.26</v>
      </c>
      <c r="FA280" s="71">
        <v>0.91</v>
      </c>
      <c r="FB280" s="71">
        <v>1.1599999999999999</v>
      </c>
      <c r="FC280" s="71">
        <v>0.9</v>
      </c>
      <c r="FD280" s="71">
        <v>0.66</v>
      </c>
      <c r="FE280" s="71">
        <v>1.1499999999999999</v>
      </c>
      <c r="FF280" s="71">
        <v>0.67</v>
      </c>
      <c r="FG280" s="71">
        <v>0.64</v>
      </c>
      <c r="FH280" s="71">
        <v>0.18</v>
      </c>
      <c r="FI280" s="71">
        <v>1.1200000000000001</v>
      </c>
      <c r="FJ280" s="71">
        <v>1.5</v>
      </c>
      <c r="FK280" s="71">
        <v>1.53</v>
      </c>
      <c r="FL280" s="71">
        <v>1.44</v>
      </c>
      <c r="FM280" s="71">
        <v>0.76</v>
      </c>
      <c r="FN280" s="71">
        <v>1.59</v>
      </c>
      <c r="FO280" s="71">
        <v>0.99</v>
      </c>
      <c r="FP280" s="71">
        <v>0.92</v>
      </c>
      <c r="FQ280" s="71">
        <v>0.16</v>
      </c>
      <c r="FR280" s="71">
        <v>0.46</v>
      </c>
      <c r="FS280" s="71">
        <v>0.28999999999999998</v>
      </c>
      <c r="FT280" s="71">
        <v>0.22</v>
      </c>
      <c r="FU280" s="71">
        <v>-0.08</v>
      </c>
      <c r="FV280" s="71">
        <v>0.87</v>
      </c>
      <c r="FW280" s="71">
        <v>0.18</v>
      </c>
      <c r="FX280" s="71">
        <v>0.99</v>
      </c>
      <c r="FY280" s="71">
        <v>0.67</v>
      </c>
      <c r="FZ280" s="71">
        <v>1.34</v>
      </c>
      <c r="GA280" s="71">
        <v>0.55000000000000004</v>
      </c>
      <c r="GB280" s="71">
        <v>-0.17</v>
      </c>
      <c r="GC280" s="71">
        <v>-0.16</v>
      </c>
      <c r="GD280" s="71">
        <v>-0.11</v>
      </c>
      <c r="GE280" s="71">
        <v>0.8</v>
      </c>
      <c r="GF280" s="71">
        <v>0.8</v>
      </c>
      <c r="GG280" s="71">
        <v>0.7</v>
      </c>
      <c r="GH280" s="71">
        <v>-0.11</v>
      </c>
      <c r="GI280" s="71">
        <v>0.54</v>
      </c>
      <c r="GJ280" s="71">
        <v>0.54</v>
      </c>
      <c r="GK280" s="71">
        <v>0.68</v>
      </c>
      <c r="GL280" s="71">
        <v>0.06</v>
      </c>
      <c r="GM280" s="71">
        <v>-0.05</v>
      </c>
      <c r="GN280" s="71">
        <v>-0.06</v>
      </c>
      <c r="GO280" s="71">
        <v>-0.06</v>
      </c>
      <c r="GP280" s="71">
        <v>-0.79</v>
      </c>
      <c r="GQ280" s="71">
        <v>-0.79</v>
      </c>
      <c r="GR280" s="71">
        <v>-0.79</v>
      </c>
      <c r="GS280" s="71">
        <v>1.33</v>
      </c>
      <c r="GT280" s="71">
        <v>1.68</v>
      </c>
      <c r="GU280" s="71">
        <v>1.3</v>
      </c>
      <c r="GV280" s="71">
        <v>-0.56000000000000005</v>
      </c>
      <c r="GW280" s="71">
        <v>-0.91</v>
      </c>
      <c r="GX280" s="71">
        <v>-0.38</v>
      </c>
      <c r="GY280" s="71">
        <v>0.25</v>
      </c>
      <c r="GZ280" s="71">
        <v>-0.24</v>
      </c>
      <c r="HA280" s="71">
        <v>-0.24</v>
      </c>
      <c r="HB280" s="71">
        <v>-0.82</v>
      </c>
      <c r="HC280" s="71">
        <v>0.01</v>
      </c>
      <c r="HD280" s="71">
        <v>0.24</v>
      </c>
      <c r="HE280" s="71">
        <v>1</v>
      </c>
      <c r="HF280" s="71">
        <v>0.44</v>
      </c>
      <c r="HG280" s="71">
        <v>0.02</v>
      </c>
      <c r="HH280" s="71">
        <v>-0.81</v>
      </c>
      <c r="HI280" s="71">
        <v>-0.25</v>
      </c>
      <c r="HJ280" s="71">
        <v>-0.02</v>
      </c>
      <c r="HK280" s="71">
        <v>0.03</v>
      </c>
      <c r="HL280" s="71">
        <v>-0.3</v>
      </c>
      <c r="HM280" s="71">
        <v>-0.38</v>
      </c>
      <c r="HN280" s="71">
        <v>0.09</v>
      </c>
      <c r="HO280" s="71">
        <v>-0.31</v>
      </c>
      <c r="HP280" s="71">
        <v>-0.3</v>
      </c>
      <c r="HQ280" s="71">
        <v>-0.28999999999999998</v>
      </c>
      <c r="HR280" s="71">
        <v>0.86</v>
      </c>
      <c r="HS280" s="71">
        <v>1.78</v>
      </c>
      <c r="HT280" s="71">
        <v>1.83</v>
      </c>
      <c r="HU280" s="71">
        <v>1.03</v>
      </c>
      <c r="HV280" s="71">
        <v>7.0000000000000007E-2</v>
      </c>
      <c r="HW280" s="71">
        <v>0</v>
      </c>
      <c r="HX280" s="71">
        <v>-0.64</v>
      </c>
      <c r="HY280" s="71">
        <v>-0.45</v>
      </c>
      <c r="HZ280" s="71">
        <v>-0.46</v>
      </c>
      <c r="IA280" s="71">
        <v>0.83</v>
      </c>
      <c r="IB280" s="71">
        <v>0.65</v>
      </c>
      <c r="IC280" s="41">
        <v>0.45</v>
      </c>
      <c r="ID280" s="41">
        <v>0.5</v>
      </c>
      <c r="IE280" s="41">
        <v>0.6</v>
      </c>
      <c r="IF280" s="41">
        <v>0.81437149986604052</v>
      </c>
      <c r="IG280" s="41">
        <v>0.7701070862867111</v>
      </c>
      <c r="IH280" s="41">
        <v>0.49414639125463422</v>
      </c>
      <c r="II280" s="41">
        <v>0.38731801969830765</v>
      </c>
      <c r="IJ280" s="41">
        <v>0.33056496836511873</v>
      </c>
      <c r="IK280" s="41">
        <v>0.50210969342760137</v>
      </c>
      <c r="IL280" s="41">
        <v>0.4980060784615537</v>
      </c>
      <c r="IM280" s="41">
        <v>0.50290370477640534</v>
      </c>
      <c r="IN280" s="41">
        <v>0.36440606333659809</v>
      </c>
      <c r="IO280" s="41">
        <v>0.34121131703541774</v>
      </c>
      <c r="IP280" s="41">
        <v>0.53670938358020226</v>
      </c>
      <c r="IQ280" s="41">
        <v>0.57839582282962954</v>
      </c>
      <c r="IR280" s="41">
        <v>0.7850270041202867</v>
      </c>
      <c r="IS280" s="41">
        <v>0.79267431783649278</v>
      </c>
      <c r="IT280" s="41">
        <v>0.61358368967359833</v>
      </c>
      <c r="IU280" s="41">
        <v>0.37388092879682222</v>
      </c>
      <c r="IV280" s="41">
        <v>8.2723420037212628E-2</v>
      </c>
      <c r="IW280" s="41">
        <v>0.17245859376100367</v>
      </c>
      <c r="IX280" s="41">
        <v>0.20965708581887355</v>
      </c>
      <c r="IY280" s="41">
        <v>0.35140343644251149</v>
      </c>
      <c r="IZ280" s="41"/>
    </row>
    <row r="281" spans="1:260" s="53" customFormat="1" ht="18" customHeight="1" x14ac:dyDescent="0.2">
      <c r="A281" s="97">
        <v>26403</v>
      </c>
      <c r="B281" s="20"/>
      <c r="C281" s="60"/>
      <c r="D281" s="29"/>
      <c r="E281" s="95"/>
      <c r="F281" s="35"/>
      <c r="G281" s="36" t="s">
        <v>273</v>
      </c>
      <c r="H281" s="71">
        <v>-0.27</v>
      </c>
      <c r="I281" s="71">
        <v>-0.37</v>
      </c>
      <c r="J281" s="71">
        <v>-0.06</v>
      </c>
      <c r="K281" s="71">
        <v>1.3</v>
      </c>
      <c r="L281" s="71">
        <v>1.3</v>
      </c>
      <c r="M281" s="71">
        <v>1.1299999999999999</v>
      </c>
      <c r="N281" s="71">
        <v>0.56999999999999995</v>
      </c>
      <c r="O281" s="71">
        <v>0.54</v>
      </c>
      <c r="P281" s="71">
        <v>0.61</v>
      </c>
      <c r="Q281" s="71">
        <v>-0.01</v>
      </c>
      <c r="R281" s="71">
        <v>-0.08</v>
      </c>
      <c r="S281" s="71">
        <v>-0.25</v>
      </c>
      <c r="T281" s="71">
        <v>0.13</v>
      </c>
      <c r="U281" s="71">
        <v>0.25</v>
      </c>
      <c r="V281" s="71">
        <v>0.06</v>
      </c>
      <c r="W281" s="71">
        <v>0.18</v>
      </c>
      <c r="X281" s="71">
        <v>-0.01</v>
      </c>
      <c r="Y281" s="71">
        <v>0.01</v>
      </c>
      <c r="Z281" s="71">
        <v>0.32</v>
      </c>
      <c r="AA281" s="71">
        <v>0.78</v>
      </c>
      <c r="AB281" s="71">
        <v>0.79</v>
      </c>
      <c r="AC281" s="71">
        <v>0.6</v>
      </c>
      <c r="AD281" s="71">
        <v>-0.21</v>
      </c>
      <c r="AE281" s="71">
        <v>-0.67</v>
      </c>
      <c r="AF281" s="71">
        <v>-0.36</v>
      </c>
      <c r="AG281" s="71">
        <v>-0.11</v>
      </c>
      <c r="AH281" s="71">
        <v>0.37</v>
      </c>
      <c r="AI281" s="71">
        <v>0.18</v>
      </c>
      <c r="AJ281" s="71">
        <v>0.53</v>
      </c>
      <c r="AK281" s="71">
        <v>0.33</v>
      </c>
      <c r="AL281" s="71">
        <v>0.28000000000000003</v>
      </c>
      <c r="AM281" s="71">
        <v>0.17</v>
      </c>
      <c r="AN281" s="71">
        <v>0.28000000000000003</v>
      </c>
      <c r="AO281" s="71">
        <v>0.1</v>
      </c>
      <c r="AP281" s="71">
        <v>0.35</v>
      </c>
      <c r="AQ281" s="71">
        <v>0.06</v>
      </c>
      <c r="AR281" s="71">
        <v>-2.2999999999999998</v>
      </c>
      <c r="AS281" s="71">
        <v>-2.2999999999999998</v>
      </c>
      <c r="AT281" s="71">
        <v>0</v>
      </c>
      <c r="AU281" s="71">
        <v>0</v>
      </c>
      <c r="AV281" s="71">
        <v>-1.73</v>
      </c>
      <c r="AW281" s="71">
        <v>-1.72</v>
      </c>
      <c r="AX281" s="71">
        <v>-1.73</v>
      </c>
      <c r="AY281" s="71">
        <v>0</v>
      </c>
      <c r="AZ281" s="71">
        <v>0</v>
      </c>
      <c r="BA281" s="71">
        <v>0</v>
      </c>
      <c r="BB281" s="71">
        <v>0</v>
      </c>
      <c r="BC281" s="71">
        <v>0</v>
      </c>
      <c r="BD281" s="71">
        <v>0</v>
      </c>
      <c r="BE281" s="71">
        <v>0</v>
      </c>
      <c r="BF281" s="71">
        <v>0</v>
      </c>
      <c r="BG281" s="71">
        <v>0</v>
      </c>
      <c r="BH281" s="71">
        <v>-3.27</v>
      </c>
      <c r="BI281" s="71">
        <v>-3.25</v>
      </c>
      <c r="BJ281" s="71">
        <v>4.67</v>
      </c>
      <c r="BK281" s="71">
        <v>8.2100000000000009</v>
      </c>
      <c r="BL281" s="71">
        <v>8.23</v>
      </c>
      <c r="BM281" s="71">
        <v>0</v>
      </c>
      <c r="BN281" s="71">
        <v>1.19</v>
      </c>
      <c r="BO281" s="71">
        <v>1.19</v>
      </c>
      <c r="BP281" s="71">
        <v>0.88</v>
      </c>
      <c r="BQ281" s="71">
        <v>-0.55000000000000004</v>
      </c>
      <c r="BR281" s="71">
        <v>-0.55000000000000004</v>
      </c>
      <c r="BS281" s="71">
        <v>-0.25</v>
      </c>
      <c r="BT281" s="71">
        <v>2.76</v>
      </c>
      <c r="BU281" s="71">
        <v>2.75</v>
      </c>
      <c r="BV281" s="71">
        <v>8.7899999999999991</v>
      </c>
      <c r="BW281" s="71">
        <v>5.86</v>
      </c>
      <c r="BX281" s="71">
        <v>5.86</v>
      </c>
      <c r="BY281" s="71">
        <v>0</v>
      </c>
      <c r="BZ281" s="71">
        <v>0</v>
      </c>
      <c r="CA281" s="71">
        <v>0</v>
      </c>
      <c r="CB281" s="71">
        <v>0</v>
      </c>
      <c r="CC281" s="71">
        <v>0.2</v>
      </c>
      <c r="CD281" s="71">
        <v>0.2</v>
      </c>
      <c r="CE281" s="71">
        <v>0.2</v>
      </c>
      <c r="CF281" s="71">
        <v>0.46</v>
      </c>
      <c r="CG281" s="71">
        <v>0.46</v>
      </c>
      <c r="CH281" s="71">
        <v>0.46</v>
      </c>
      <c r="CI281" s="71">
        <v>0</v>
      </c>
      <c r="CJ281" s="71">
        <v>0</v>
      </c>
      <c r="CK281" s="71">
        <v>0</v>
      </c>
      <c r="CL281" s="71">
        <v>1.82</v>
      </c>
      <c r="CM281" s="71">
        <v>1.83</v>
      </c>
      <c r="CN281" s="71">
        <v>1.83</v>
      </c>
      <c r="CO281" s="71">
        <v>0</v>
      </c>
      <c r="CP281" s="71">
        <v>0</v>
      </c>
      <c r="CQ281" s="71">
        <v>0</v>
      </c>
      <c r="CR281" s="71">
        <v>1.17</v>
      </c>
      <c r="CS281" s="71">
        <v>1.17</v>
      </c>
      <c r="CT281" s="71">
        <v>1.17</v>
      </c>
      <c r="CU281" s="71">
        <v>0</v>
      </c>
      <c r="CV281" s="71">
        <v>0</v>
      </c>
      <c r="CW281" s="71">
        <v>0</v>
      </c>
      <c r="CX281" s="71">
        <v>1.22</v>
      </c>
      <c r="CY281" s="71">
        <v>1.22</v>
      </c>
      <c r="CZ281" s="71">
        <v>1.22</v>
      </c>
      <c r="DA281" s="71">
        <v>0</v>
      </c>
      <c r="DB281" s="71">
        <v>0</v>
      </c>
      <c r="DC281" s="71">
        <v>0</v>
      </c>
      <c r="DD281" s="71">
        <v>0.46</v>
      </c>
      <c r="DE281" s="71">
        <v>0.46</v>
      </c>
      <c r="DF281" s="71">
        <v>0.46</v>
      </c>
      <c r="DG281" s="71">
        <v>0.15</v>
      </c>
      <c r="DH281" s="71">
        <v>0.15</v>
      </c>
      <c r="DI281" s="71">
        <v>0.15</v>
      </c>
      <c r="DJ281" s="71">
        <v>0</v>
      </c>
      <c r="DK281" s="71">
        <v>0</v>
      </c>
      <c r="DL281" s="71">
        <v>0</v>
      </c>
      <c r="DM281" s="71">
        <v>0</v>
      </c>
      <c r="DN281" s="71">
        <v>0</v>
      </c>
      <c r="DO281" s="71">
        <v>0</v>
      </c>
      <c r="DP281" s="71">
        <v>0</v>
      </c>
      <c r="DQ281" s="71">
        <v>0</v>
      </c>
      <c r="DR281" s="71">
        <v>0</v>
      </c>
      <c r="DS281" s="71">
        <v>0</v>
      </c>
      <c r="DT281" s="71">
        <v>0</v>
      </c>
      <c r="DU281" s="71">
        <v>0</v>
      </c>
      <c r="DV281" s="71">
        <v>1.04</v>
      </c>
      <c r="DW281" s="71">
        <v>1.04</v>
      </c>
      <c r="DX281" s="71">
        <v>1.05</v>
      </c>
      <c r="DY281" s="71">
        <v>0</v>
      </c>
      <c r="DZ281" s="71">
        <v>0</v>
      </c>
      <c r="EA281" s="71">
        <v>0</v>
      </c>
      <c r="EB281" s="71">
        <v>0</v>
      </c>
      <c r="EC281" s="71">
        <v>0</v>
      </c>
      <c r="ED281" s="71">
        <v>0</v>
      </c>
      <c r="EE281" s="71">
        <v>0</v>
      </c>
      <c r="EF281" s="71">
        <v>0</v>
      </c>
      <c r="EG281" s="71">
        <v>0</v>
      </c>
      <c r="EH281" s="71">
        <v>0</v>
      </c>
      <c r="EI281" s="71">
        <v>0</v>
      </c>
      <c r="EJ281" s="71">
        <v>0</v>
      </c>
      <c r="EK281" s="71">
        <v>0</v>
      </c>
      <c r="EL281" s="71">
        <v>0</v>
      </c>
      <c r="EM281" s="71">
        <v>0</v>
      </c>
      <c r="EN281" s="71">
        <v>0</v>
      </c>
      <c r="EO281" s="71">
        <v>0</v>
      </c>
      <c r="EP281" s="71">
        <v>0</v>
      </c>
      <c r="EQ281" s="71">
        <v>2.85</v>
      </c>
      <c r="ER281" s="71">
        <v>2.84</v>
      </c>
      <c r="ES281" s="71">
        <v>2.84</v>
      </c>
      <c r="ET281" s="71">
        <v>0</v>
      </c>
      <c r="EU281" s="71">
        <v>0</v>
      </c>
      <c r="EV281" s="71">
        <v>0</v>
      </c>
      <c r="EW281" s="71">
        <v>0</v>
      </c>
      <c r="EX281" s="71">
        <v>0</v>
      </c>
      <c r="EY281" s="71">
        <v>0</v>
      </c>
      <c r="EZ281" s="71">
        <v>0</v>
      </c>
      <c r="FA281" s="71">
        <v>0</v>
      </c>
      <c r="FB281" s="71">
        <v>0</v>
      </c>
      <c r="FC281" s="71">
        <v>0</v>
      </c>
      <c r="FD281" s="71">
        <v>0</v>
      </c>
      <c r="FE281" s="71">
        <v>0</v>
      </c>
      <c r="FF281" s="71">
        <v>1.33</v>
      </c>
      <c r="FG281" s="71">
        <v>1.33</v>
      </c>
      <c r="FH281" s="71">
        <v>1.32</v>
      </c>
      <c r="FI281" s="71">
        <v>0</v>
      </c>
      <c r="FJ281" s="71">
        <v>0</v>
      </c>
      <c r="FK281" s="71">
        <v>0</v>
      </c>
      <c r="FL281" s="71">
        <v>0</v>
      </c>
      <c r="FM281" s="71">
        <v>0</v>
      </c>
      <c r="FN281" s="71">
        <v>0</v>
      </c>
      <c r="FO281" s="71">
        <v>0</v>
      </c>
      <c r="FP281" s="71">
        <v>0</v>
      </c>
      <c r="FQ281" s="71">
        <v>0</v>
      </c>
      <c r="FR281" s="71">
        <v>6.76</v>
      </c>
      <c r="FS281" s="71">
        <v>6.76</v>
      </c>
      <c r="FT281" s="71">
        <v>6.8</v>
      </c>
      <c r="FU281" s="71">
        <v>-1.39</v>
      </c>
      <c r="FV281" s="71">
        <v>-1.39</v>
      </c>
      <c r="FW281" s="71">
        <v>-1.4</v>
      </c>
      <c r="FX281" s="71">
        <v>0</v>
      </c>
      <c r="FY281" s="71">
        <v>0</v>
      </c>
      <c r="FZ281" s="71">
        <v>0</v>
      </c>
      <c r="GA281" s="71">
        <v>0</v>
      </c>
      <c r="GB281" s="71">
        <v>0</v>
      </c>
      <c r="GC281" s="71">
        <v>0</v>
      </c>
      <c r="GD281" s="71">
        <v>2.85</v>
      </c>
      <c r="GE281" s="71">
        <v>2.85</v>
      </c>
      <c r="GF281" s="71">
        <v>2.85</v>
      </c>
      <c r="GG281" s="71">
        <v>-0.23</v>
      </c>
      <c r="GH281" s="71">
        <v>-0.23</v>
      </c>
      <c r="GI281" s="71">
        <v>-0.23</v>
      </c>
      <c r="GJ281" s="71">
        <v>0.78</v>
      </c>
      <c r="GK281" s="71">
        <v>0.78</v>
      </c>
      <c r="GL281" s="71">
        <v>0.78</v>
      </c>
      <c r="GM281" s="71">
        <v>0</v>
      </c>
      <c r="GN281" s="71">
        <v>0</v>
      </c>
      <c r="GO281" s="71">
        <v>0</v>
      </c>
      <c r="GP281" s="71">
        <v>-1.1200000000000001</v>
      </c>
      <c r="GQ281" s="71">
        <v>-1.1100000000000001</v>
      </c>
      <c r="GR281" s="71">
        <v>-1.1200000000000001</v>
      </c>
      <c r="GS281" s="71">
        <v>0</v>
      </c>
      <c r="GT281" s="71">
        <v>0</v>
      </c>
      <c r="GU281" s="71">
        <v>0</v>
      </c>
      <c r="GV281" s="71">
        <v>0.32</v>
      </c>
      <c r="GW281" s="71">
        <v>0.32</v>
      </c>
      <c r="GX281" s="71">
        <v>0.32</v>
      </c>
      <c r="GY281" s="71">
        <v>0</v>
      </c>
      <c r="GZ281" s="71">
        <v>0</v>
      </c>
      <c r="HA281" s="71">
        <v>0</v>
      </c>
      <c r="HB281" s="71">
        <v>1.56</v>
      </c>
      <c r="HC281" s="71">
        <v>1.56</v>
      </c>
      <c r="HD281" s="71">
        <v>1.56</v>
      </c>
      <c r="HE281" s="71">
        <v>-0.74</v>
      </c>
      <c r="HF281" s="71">
        <v>-0.74</v>
      </c>
      <c r="HG281" s="71">
        <v>-0.75</v>
      </c>
      <c r="HH281" s="71">
        <v>0</v>
      </c>
      <c r="HI281" s="71">
        <v>0</v>
      </c>
      <c r="HJ281" s="71">
        <v>0</v>
      </c>
      <c r="HK281" s="71">
        <v>0</v>
      </c>
      <c r="HL281" s="71">
        <v>0</v>
      </c>
      <c r="HM281" s="71">
        <v>0</v>
      </c>
      <c r="HN281" s="71">
        <v>0</v>
      </c>
      <c r="HO281" s="71">
        <v>0</v>
      </c>
      <c r="HP281" s="71">
        <v>0</v>
      </c>
      <c r="HQ281" s="71">
        <v>2.59</v>
      </c>
      <c r="HR281" s="71">
        <v>2.59</v>
      </c>
      <c r="HS281" s="71">
        <v>2.59</v>
      </c>
      <c r="HT281" s="71">
        <v>-0.74</v>
      </c>
      <c r="HU281" s="71">
        <v>-0.74</v>
      </c>
      <c r="HV281" s="71">
        <v>-0.74</v>
      </c>
      <c r="HW281" s="71">
        <v>0</v>
      </c>
      <c r="HX281" s="71">
        <v>0</v>
      </c>
      <c r="HY281" s="71">
        <v>1.1399999999999999</v>
      </c>
      <c r="HZ281" s="71">
        <v>1.1399999999999999</v>
      </c>
      <c r="IA281" s="71">
        <v>1.1399999999999999</v>
      </c>
      <c r="IB281" s="71">
        <v>0</v>
      </c>
      <c r="IC281" s="41">
        <v>0.45</v>
      </c>
      <c r="ID281" s="41">
        <v>0.5</v>
      </c>
      <c r="IE281" s="41">
        <v>0.6</v>
      </c>
      <c r="IF281" s="41">
        <v>0.81437149986604052</v>
      </c>
      <c r="IG281" s="41">
        <v>0.7701070862867111</v>
      </c>
      <c r="IH281" s="41">
        <v>0.49414639125463422</v>
      </c>
      <c r="II281" s="41">
        <v>0.38731801969830765</v>
      </c>
      <c r="IJ281" s="41">
        <v>0.33056496836511873</v>
      </c>
      <c r="IK281" s="41">
        <v>0.50210969342760137</v>
      </c>
      <c r="IL281" s="41">
        <v>0.4980060784615537</v>
      </c>
      <c r="IM281" s="41">
        <v>0.50290370477640534</v>
      </c>
      <c r="IN281" s="41">
        <v>0.36440606333659809</v>
      </c>
      <c r="IO281" s="41">
        <v>0.34121131703541774</v>
      </c>
      <c r="IP281" s="41">
        <v>0.53670938358020226</v>
      </c>
      <c r="IQ281" s="41">
        <v>0.57839582282962954</v>
      </c>
      <c r="IR281" s="41">
        <v>0.7850270041202867</v>
      </c>
      <c r="IS281" s="41">
        <v>0.79267431783649278</v>
      </c>
      <c r="IT281" s="41">
        <v>0.61358368967359833</v>
      </c>
      <c r="IU281" s="41">
        <v>0.37388092879682222</v>
      </c>
      <c r="IV281" s="41">
        <v>8.2723420037212628E-2</v>
      </c>
      <c r="IW281" s="41">
        <v>0.17245859376100367</v>
      </c>
      <c r="IX281" s="41">
        <v>0.20965708581887355</v>
      </c>
      <c r="IY281" s="41">
        <v>0.35140343644251149</v>
      </c>
      <c r="IZ281" s="41"/>
    </row>
    <row r="282" spans="1:260" s="53" customFormat="1" ht="18" customHeight="1" x14ac:dyDescent="0.2">
      <c r="A282" s="97">
        <v>26404</v>
      </c>
      <c r="B282" s="20"/>
      <c r="C282" s="60"/>
      <c r="D282" s="29"/>
      <c r="E282" s="95"/>
      <c r="F282" s="66"/>
      <c r="G282" s="91" t="s">
        <v>274</v>
      </c>
      <c r="H282" s="71">
        <v>-0.46</v>
      </c>
      <c r="I282" s="71">
        <v>-0.45</v>
      </c>
      <c r="J282" s="71">
        <v>-0.24</v>
      </c>
      <c r="K282" s="71">
        <v>0</v>
      </c>
      <c r="L282" s="71">
        <v>0</v>
      </c>
      <c r="M282" s="71">
        <v>0.11</v>
      </c>
      <c r="N282" s="71">
        <v>0.1</v>
      </c>
      <c r="O282" s="71">
        <v>0.1</v>
      </c>
      <c r="P282" s="71">
        <v>0.43</v>
      </c>
      <c r="Q282" s="71">
        <v>0.03</v>
      </c>
      <c r="R282" s="71">
        <v>-0.1</v>
      </c>
      <c r="S282" s="71">
        <v>-0.16</v>
      </c>
      <c r="T282" s="71">
        <v>0.23</v>
      </c>
      <c r="U282" s="71">
        <v>0.36</v>
      </c>
      <c r="V282" s="71">
        <v>-0.21</v>
      </c>
      <c r="W282" s="71">
        <v>-0.1</v>
      </c>
      <c r="X282" s="71">
        <v>-0.2</v>
      </c>
      <c r="Y282" s="71">
        <v>-0.15</v>
      </c>
      <c r="Z282" s="71">
        <v>-0.15</v>
      </c>
      <c r="AA282" s="71">
        <v>-0.19</v>
      </c>
      <c r="AB282" s="71">
        <v>0.15</v>
      </c>
      <c r="AC282" s="71">
        <v>0.15</v>
      </c>
      <c r="AD282" s="71">
        <v>0.3</v>
      </c>
      <c r="AE282" s="71">
        <v>-0.84</v>
      </c>
      <c r="AF282" s="71">
        <v>-0.09</v>
      </c>
      <c r="AG282" s="71">
        <v>-1.33</v>
      </c>
      <c r="AH282" s="71">
        <v>0.03</v>
      </c>
      <c r="AI282" s="71">
        <v>-0.86</v>
      </c>
      <c r="AJ282" s="71">
        <v>0.02</v>
      </c>
      <c r="AK282" s="71">
        <v>-0.61</v>
      </c>
      <c r="AL282" s="71">
        <v>-0.48</v>
      </c>
      <c r="AM282" s="71">
        <v>-0.11</v>
      </c>
      <c r="AN282" s="71">
        <v>0.11</v>
      </c>
      <c r="AO282" s="71">
        <v>0.12</v>
      </c>
      <c r="AP282" s="71">
        <v>0.12</v>
      </c>
      <c r="AQ282" s="71">
        <v>-0.13</v>
      </c>
      <c r="AR282" s="71">
        <v>0</v>
      </c>
      <c r="AS282" s="71">
        <v>0.43</v>
      </c>
      <c r="AT282" s="71">
        <v>0.43</v>
      </c>
      <c r="AU282" s="71">
        <v>0.43</v>
      </c>
      <c r="AV282" s="71">
        <v>0</v>
      </c>
      <c r="AW282" s="71">
        <v>0</v>
      </c>
      <c r="AX282" s="71">
        <v>0</v>
      </c>
      <c r="AY282" s="71">
        <v>0.2</v>
      </c>
      <c r="AZ282" s="71">
        <v>0.2</v>
      </c>
      <c r="BA282" s="71">
        <v>3.46</v>
      </c>
      <c r="BB282" s="71">
        <v>10.02</v>
      </c>
      <c r="BC282" s="71">
        <v>10.039999999999999</v>
      </c>
      <c r="BD282" s="71">
        <v>6.54</v>
      </c>
      <c r="BE282" s="71">
        <v>0</v>
      </c>
      <c r="BF282" s="71">
        <v>0</v>
      </c>
      <c r="BG282" s="71">
        <v>-0.02</v>
      </c>
      <c r="BH282" s="71">
        <v>-0.02</v>
      </c>
      <c r="BI282" s="71">
        <v>-0.02</v>
      </c>
      <c r="BJ282" s="71">
        <v>0.02</v>
      </c>
      <c r="BK282" s="71">
        <v>0.03</v>
      </c>
      <c r="BL282" s="71">
        <v>0.03</v>
      </c>
      <c r="BM282" s="71">
        <v>0</v>
      </c>
      <c r="BN282" s="71">
        <v>0</v>
      </c>
      <c r="BO282" s="71">
        <v>0</v>
      </c>
      <c r="BP282" s="71">
        <v>0</v>
      </c>
      <c r="BQ282" s="71">
        <v>0.8</v>
      </c>
      <c r="BR282" s="71">
        <v>0.8</v>
      </c>
      <c r="BS282" s="71">
        <v>10.5</v>
      </c>
      <c r="BT282" s="71">
        <v>9.6300000000000008</v>
      </c>
      <c r="BU282" s="71">
        <v>9.61</v>
      </c>
      <c r="BV282" s="71">
        <v>0</v>
      </c>
      <c r="BW282" s="71">
        <v>0</v>
      </c>
      <c r="BX282" s="71">
        <v>0</v>
      </c>
      <c r="BY282" s="71">
        <v>0</v>
      </c>
      <c r="BZ282" s="71">
        <v>0.3</v>
      </c>
      <c r="CA282" s="71">
        <v>0.3</v>
      </c>
      <c r="CB282" s="71">
        <v>0.3</v>
      </c>
      <c r="CC282" s="71">
        <v>0</v>
      </c>
      <c r="CD282" s="71">
        <v>0</v>
      </c>
      <c r="CE282" s="71">
        <v>0</v>
      </c>
      <c r="CF282" s="71">
        <v>0</v>
      </c>
      <c r="CG282" s="71">
        <v>0</v>
      </c>
      <c r="CH282" s="71">
        <v>6.58</v>
      </c>
      <c r="CI282" s="71">
        <v>6.58</v>
      </c>
      <c r="CJ282" s="71">
        <v>6.58</v>
      </c>
      <c r="CK282" s="71">
        <v>0</v>
      </c>
      <c r="CL282" s="71">
        <v>0</v>
      </c>
      <c r="CM282" s="71">
        <v>0</v>
      </c>
      <c r="CN282" s="71">
        <v>0</v>
      </c>
      <c r="CO282" s="71">
        <v>0</v>
      </c>
      <c r="CP282" s="71">
        <v>0</v>
      </c>
      <c r="CQ282" s="71">
        <v>0</v>
      </c>
      <c r="CR282" s="71">
        <v>1.1399999999999999</v>
      </c>
      <c r="CS282" s="71">
        <v>1.1299999999999999</v>
      </c>
      <c r="CT282" s="71">
        <v>1.1299999999999999</v>
      </c>
      <c r="CU282" s="71">
        <v>0</v>
      </c>
      <c r="CV282" s="71">
        <v>0</v>
      </c>
      <c r="CW282" s="71">
        <v>0</v>
      </c>
      <c r="CX282" s="71">
        <v>0.68</v>
      </c>
      <c r="CY282" s="71">
        <v>0.69</v>
      </c>
      <c r="CZ282" s="71">
        <v>0.69</v>
      </c>
      <c r="DA282" s="71">
        <v>0</v>
      </c>
      <c r="DB282" s="71">
        <v>0</v>
      </c>
      <c r="DC282" s="71">
        <v>0</v>
      </c>
      <c r="DD282" s="71">
        <v>0</v>
      </c>
      <c r="DE282" s="71">
        <v>0</v>
      </c>
      <c r="DF282" s="71">
        <v>0</v>
      </c>
      <c r="DG282" s="71">
        <v>0</v>
      </c>
      <c r="DH282" s="71">
        <v>0</v>
      </c>
      <c r="DI282" s="71">
        <v>0</v>
      </c>
      <c r="DJ282" s="71">
        <v>0</v>
      </c>
      <c r="DK282" s="71">
        <v>0</v>
      </c>
      <c r="DL282" s="71">
        <v>0</v>
      </c>
      <c r="DM282" s="71">
        <v>-1.37</v>
      </c>
      <c r="DN282" s="71">
        <v>-1.37</v>
      </c>
      <c r="DO282" s="71">
        <v>-1.38</v>
      </c>
      <c r="DP282" s="71">
        <v>0</v>
      </c>
      <c r="DQ282" s="71">
        <v>0</v>
      </c>
      <c r="DR282" s="71">
        <v>0</v>
      </c>
      <c r="DS282" s="71">
        <v>0</v>
      </c>
      <c r="DT282" s="71">
        <v>0</v>
      </c>
      <c r="DU282" s="71">
        <v>0</v>
      </c>
      <c r="DV282" s="71">
        <v>0</v>
      </c>
      <c r="DW282" s="71">
        <v>0</v>
      </c>
      <c r="DX282" s="71">
        <v>0</v>
      </c>
      <c r="DY282" s="71">
        <v>0</v>
      </c>
      <c r="DZ282" s="71">
        <v>0</v>
      </c>
      <c r="EA282" s="71">
        <v>0</v>
      </c>
      <c r="EB282" s="71">
        <v>0</v>
      </c>
      <c r="EC282" s="71">
        <v>0</v>
      </c>
      <c r="ED282" s="71">
        <v>0</v>
      </c>
      <c r="EE282" s="71">
        <v>0</v>
      </c>
      <c r="EF282" s="71">
        <v>0</v>
      </c>
      <c r="EG282" s="71">
        <v>0</v>
      </c>
      <c r="EH282" s="71">
        <v>0</v>
      </c>
      <c r="EI282" s="71">
        <v>0</v>
      </c>
      <c r="EJ282" s="71">
        <v>0</v>
      </c>
      <c r="EK282" s="71">
        <v>6.01</v>
      </c>
      <c r="EL282" s="71">
        <v>6.01</v>
      </c>
      <c r="EM282" s="71">
        <v>5.99</v>
      </c>
      <c r="EN282" s="71">
        <v>0</v>
      </c>
      <c r="EO282" s="71">
        <v>0</v>
      </c>
      <c r="EP282" s="71">
        <v>0</v>
      </c>
      <c r="EQ282" s="71">
        <v>0</v>
      </c>
      <c r="ER282" s="71">
        <v>0</v>
      </c>
      <c r="ES282" s="71">
        <v>0</v>
      </c>
      <c r="ET282" s="71">
        <v>0</v>
      </c>
      <c r="EU282" s="71">
        <v>0</v>
      </c>
      <c r="EV282" s="71">
        <v>0</v>
      </c>
      <c r="EW282" s="71">
        <v>0</v>
      </c>
      <c r="EX282" s="71">
        <v>0</v>
      </c>
      <c r="EY282" s="71">
        <v>0</v>
      </c>
      <c r="EZ282" s="71">
        <v>0</v>
      </c>
      <c r="FA282" s="71">
        <v>0</v>
      </c>
      <c r="FB282" s="71">
        <v>0</v>
      </c>
      <c r="FC282" s="71">
        <v>0</v>
      </c>
      <c r="FD282" s="71">
        <v>0</v>
      </c>
      <c r="FE282" s="71">
        <v>0</v>
      </c>
      <c r="FF282" s="71">
        <v>3.9</v>
      </c>
      <c r="FG282" s="71">
        <v>3.9</v>
      </c>
      <c r="FH282" s="71">
        <v>3.9</v>
      </c>
      <c r="FI282" s="71">
        <v>0</v>
      </c>
      <c r="FJ282" s="71">
        <v>0</v>
      </c>
      <c r="FK282" s="71">
        <v>0</v>
      </c>
      <c r="FL282" s="71">
        <v>0</v>
      </c>
      <c r="FM282" s="71">
        <v>0</v>
      </c>
      <c r="FN282" s="71">
        <v>0</v>
      </c>
      <c r="FO282" s="71">
        <v>0</v>
      </c>
      <c r="FP282" s="71">
        <v>0.08</v>
      </c>
      <c r="FQ282" s="71">
        <v>0.08</v>
      </c>
      <c r="FR282" s="71">
        <v>0.08</v>
      </c>
      <c r="FS282" s="71">
        <v>0.05</v>
      </c>
      <c r="FT282" s="71">
        <v>0.05</v>
      </c>
      <c r="FU282" s="71">
        <v>0.05</v>
      </c>
      <c r="FV282" s="71">
        <v>0</v>
      </c>
      <c r="FW282" s="71">
        <v>0</v>
      </c>
      <c r="FX282" s="71">
        <v>0</v>
      </c>
      <c r="FY282" s="71">
        <v>0</v>
      </c>
      <c r="FZ282" s="71">
        <v>0</v>
      </c>
      <c r="GA282" s="71">
        <v>0</v>
      </c>
      <c r="GB282" s="71">
        <v>0.08</v>
      </c>
      <c r="GC282" s="71">
        <v>0.08</v>
      </c>
      <c r="GD282" s="71">
        <v>0.08</v>
      </c>
      <c r="GE282" s="71">
        <v>0</v>
      </c>
      <c r="GF282" s="71">
        <v>0</v>
      </c>
      <c r="GG282" s="71">
        <v>0</v>
      </c>
      <c r="GH282" s="71">
        <v>0</v>
      </c>
      <c r="GI282" s="71">
        <v>0</v>
      </c>
      <c r="GJ282" s="71">
        <v>0</v>
      </c>
      <c r="GK282" s="71">
        <v>0</v>
      </c>
      <c r="GL282" s="71">
        <v>0</v>
      </c>
      <c r="GM282" s="71">
        <v>1.52</v>
      </c>
      <c r="GN282" s="71">
        <v>1.52</v>
      </c>
      <c r="GO282" s="71">
        <v>1.51</v>
      </c>
      <c r="GP282" s="71">
        <v>-1.86</v>
      </c>
      <c r="GQ282" s="71">
        <v>-1.86</v>
      </c>
      <c r="GR282" s="71">
        <v>-1.87</v>
      </c>
      <c r="GS282" s="71">
        <v>0</v>
      </c>
      <c r="GT282" s="71">
        <v>0</v>
      </c>
      <c r="GU282" s="71">
        <v>0</v>
      </c>
      <c r="GV282" s="71">
        <v>-0.16</v>
      </c>
      <c r="GW282" s="71">
        <v>-0.16</v>
      </c>
      <c r="GX282" s="71">
        <v>-0.16</v>
      </c>
      <c r="GY282" s="71">
        <v>5.56</v>
      </c>
      <c r="GZ282" s="71">
        <v>5.54</v>
      </c>
      <c r="HA282" s="71">
        <v>5.54</v>
      </c>
      <c r="HB282" s="71">
        <v>0.74</v>
      </c>
      <c r="HC282" s="71">
        <v>0.74</v>
      </c>
      <c r="HD282" s="71">
        <v>0.73</v>
      </c>
      <c r="HE282" s="71">
        <v>0</v>
      </c>
      <c r="HF282" s="71">
        <v>0</v>
      </c>
      <c r="HG282" s="71">
        <v>0</v>
      </c>
      <c r="HH282" s="71">
        <v>0</v>
      </c>
      <c r="HI282" s="71">
        <v>0</v>
      </c>
      <c r="HJ282" s="71">
        <v>0</v>
      </c>
      <c r="HK282" s="71">
        <v>0</v>
      </c>
      <c r="HL282" s="71">
        <v>0</v>
      </c>
      <c r="HM282" s="71">
        <v>0</v>
      </c>
      <c r="HN282" s="71">
        <v>0.44</v>
      </c>
      <c r="HO282" s="71">
        <v>0.44</v>
      </c>
      <c r="HP282" s="71">
        <v>0.45</v>
      </c>
      <c r="HQ282" s="71">
        <v>-0.21</v>
      </c>
      <c r="HR282" s="71">
        <v>-0.1</v>
      </c>
      <c r="HS282" s="71">
        <v>-0.1</v>
      </c>
      <c r="HT282" s="71">
        <v>0.11</v>
      </c>
      <c r="HU282" s="71">
        <v>0</v>
      </c>
      <c r="HV282" s="71">
        <v>0</v>
      </c>
      <c r="HW282" s="71">
        <v>0</v>
      </c>
      <c r="HX282" s="71">
        <v>0</v>
      </c>
      <c r="HY282" s="71">
        <v>0</v>
      </c>
      <c r="HZ282" s="71">
        <v>0</v>
      </c>
      <c r="IA282" s="71">
        <v>0</v>
      </c>
      <c r="IB282" s="71">
        <v>0</v>
      </c>
      <c r="IC282" s="92">
        <v>0.45</v>
      </c>
      <c r="ID282" s="92">
        <v>0.5</v>
      </c>
      <c r="IE282" s="92">
        <v>0.6</v>
      </c>
      <c r="IF282" s="92">
        <v>0.81437149986604052</v>
      </c>
      <c r="IG282" s="92">
        <v>0.7701070862867111</v>
      </c>
      <c r="IH282" s="92">
        <v>0.49414639125463422</v>
      </c>
      <c r="II282" s="92">
        <v>0.38731801969830765</v>
      </c>
      <c r="IJ282" s="92">
        <v>0.33056496836511873</v>
      </c>
      <c r="IK282" s="92">
        <v>0.50210969342760137</v>
      </c>
      <c r="IL282" s="92">
        <v>0.4980060784615537</v>
      </c>
      <c r="IM282" s="92">
        <v>0.50290370477640534</v>
      </c>
      <c r="IN282" s="92">
        <v>0.36440606333659809</v>
      </c>
      <c r="IO282" s="92">
        <v>0.34121131703541774</v>
      </c>
      <c r="IP282" s="92">
        <v>0.53670938358020226</v>
      </c>
      <c r="IQ282" s="92">
        <v>0.57839582282962954</v>
      </c>
      <c r="IR282" s="92">
        <v>0.7850270041202867</v>
      </c>
      <c r="IS282" s="92">
        <v>0.79267431783649278</v>
      </c>
      <c r="IT282" s="92">
        <v>0.61358368967359833</v>
      </c>
      <c r="IU282" s="92">
        <v>0.37388092879682222</v>
      </c>
      <c r="IV282" s="92">
        <v>8.2723420037212628E-2</v>
      </c>
      <c r="IW282" s="92">
        <v>0.17245859376100367</v>
      </c>
      <c r="IX282" s="92">
        <v>0.20965708581887355</v>
      </c>
      <c r="IY282" s="92">
        <v>0.35140343644251149</v>
      </c>
      <c r="IZ282" s="92"/>
    </row>
    <row r="283" spans="1:260" s="53" customFormat="1" ht="18" customHeight="1" x14ac:dyDescent="0.2">
      <c r="A283" s="97">
        <v>26405</v>
      </c>
      <c r="B283" s="20"/>
      <c r="C283" s="60"/>
      <c r="D283" s="29"/>
      <c r="E283" s="95"/>
      <c r="F283" s="35"/>
      <c r="G283" s="36" t="s">
        <v>275</v>
      </c>
      <c r="H283" s="71">
        <v>1.36</v>
      </c>
      <c r="I283" s="71">
        <v>-5.26</v>
      </c>
      <c r="J283" s="71">
        <v>-5.3</v>
      </c>
      <c r="K283" s="71">
        <v>-2.4300000000000002</v>
      </c>
      <c r="L283" s="71">
        <v>0</v>
      </c>
      <c r="M283" s="71">
        <v>0</v>
      </c>
      <c r="N283" s="71">
        <v>0</v>
      </c>
      <c r="O283" s="71">
        <v>0</v>
      </c>
      <c r="P283" s="71">
        <v>0.42</v>
      </c>
      <c r="Q283" s="71">
        <v>0.41</v>
      </c>
      <c r="R283" s="71">
        <v>0.41</v>
      </c>
      <c r="S283" s="71">
        <v>0</v>
      </c>
      <c r="T283" s="71">
        <v>0.31</v>
      </c>
      <c r="U283" s="71">
        <v>0.31</v>
      </c>
      <c r="V283" s="71">
        <v>0.31</v>
      </c>
      <c r="W283" s="71">
        <v>0.21</v>
      </c>
      <c r="X283" s="71">
        <v>0.21</v>
      </c>
      <c r="Y283" s="71">
        <v>0.98</v>
      </c>
      <c r="Z283" s="71">
        <v>0.8</v>
      </c>
      <c r="AA283" s="71">
        <v>0.79</v>
      </c>
      <c r="AB283" s="71">
        <v>0.06</v>
      </c>
      <c r="AC283" s="71">
        <v>0.03</v>
      </c>
      <c r="AD283" s="71">
        <v>0.01</v>
      </c>
      <c r="AE283" s="71">
        <v>0.74</v>
      </c>
      <c r="AF283" s="71">
        <v>0.78</v>
      </c>
      <c r="AG283" s="71">
        <v>1.66</v>
      </c>
      <c r="AH283" s="71">
        <v>0.86</v>
      </c>
      <c r="AI283" s="71">
        <v>0.79</v>
      </c>
      <c r="AJ283" s="71">
        <v>0.95</v>
      </c>
      <c r="AK283" s="71">
        <v>0.12</v>
      </c>
      <c r="AL283" s="71">
        <v>0.19</v>
      </c>
      <c r="AM283" s="71">
        <v>-0.72</v>
      </c>
      <c r="AN283" s="71">
        <v>0.05</v>
      </c>
      <c r="AO283" s="71">
        <v>0.05</v>
      </c>
      <c r="AP283" s="71">
        <v>0.06</v>
      </c>
      <c r="AQ283" s="71">
        <v>0.82</v>
      </c>
      <c r="AR283" s="71">
        <v>1.5</v>
      </c>
      <c r="AS283" s="71">
        <v>1.41</v>
      </c>
      <c r="AT283" s="71">
        <v>0.63</v>
      </c>
      <c r="AU283" s="71">
        <v>-0.11</v>
      </c>
      <c r="AV283" s="71">
        <v>-0.12</v>
      </c>
      <c r="AW283" s="71">
        <v>-0.04</v>
      </c>
      <c r="AX283" s="71">
        <v>0.15</v>
      </c>
      <c r="AY283" s="71">
        <v>0.24</v>
      </c>
      <c r="AZ283" s="71">
        <v>0.89</v>
      </c>
      <c r="BA283" s="71">
        <v>0.67</v>
      </c>
      <c r="BB283" s="71">
        <v>0.57999999999999996</v>
      </c>
      <c r="BC283" s="71">
        <v>0</v>
      </c>
      <c r="BD283" s="71">
        <v>0</v>
      </c>
      <c r="BE283" s="71">
        <v>-0.26</v>
      </c>
      <c r="BF283" s="71">
        <v>-1.48</v>
      </c>
      <c r="BG283" s="71">
        <v>-1.1599999999999999</v>
      </c>
      <c r="BH283" s="71">
        <v>-0.9</v>
      </c>
      <c r="BI283" s="71">
        <v>0.25</v>
      </c>
      <c r="BJ283" s="71">
        <v>1.29</v>
      </c>
      <c r="BK283" s="71">
        <v>1.51</v>
      </c>
      <c r="BL283" s="71">
        <v>1.1599999999999999</v>
      </c>
      <c r="BM283" s="71">
        <v>-0.15</v>
      </c>
      <c r="BN283" s="71">
        <v>-0.37</v>
      </c>
      <c r="BO283" s="71">
        <v>-0.03</v>
      </c>
      <c r="BP283" s="71">
        <v>5.09</v>
      </c>
      <c r="BQ283" s="71">
        <v>6.24</v>
      </c>
      <c r="BR283" s="71">
        <v>6.26</v>
      </c>
      <c r="BS283" s="71">
        <v>1.22</v>
      </c>
      <c r="BT283" s="71">
        <v>0.21</v>
      </c>
      <c r="BU283" s="71">
        <v>0.56000000000000005</v>
      </c>
      <c r="BV283" s="71">
        <v>0.79</v>
      </c>
      <c r="BW283" s="71">
        <v>0.63</v>
      </c>
      <c r="BX283" s="71">
        <v>0.26</v>
      </c>
      <c r="BY283" s="71">
        <v>0.16</v>
      </c>
      <c r="BZ283" s="71">
        <v>0.16</v>
      </c>
      <c r="CA283" s="71">
        <v>0.16</v>
      </c>
      <c r="CB283" s="71">
        <v>0</v>
      </c>
      <c r="CC283" s="71">
        <v>0</v>
      </c>
      <c r="CD283" s="71">
        <v>0</v>
      </c>
      <c r="CE283" s="71">
        <v>-0.48</v>
      </c>
      <c r="CF283" s="71">
        <v>-0.48</v>
      </c>
      <c r="CG283" s="71">
        <v>-0.48</v>
      </c>
      <c r="CH283" s="71">
        <v>0</v>
      </c>
      <c r="CI283" s="71">
        <v>0</v>
      </c>
      <c r="CJ283" s="71">
        <v>-1.04</v>
      </c>
      <c r="CK283" s="71">
        <v>-4.5999999999999996</v>
      </c>
      <c r="CL283" s="71">
        <v>-5.64</v>
      </c>
      <c r="CM283" s="71">
        <v>-4.83</v>
      </c>
      <c r="CN283" s="71">
        <v>-0.08</v>
      </c>
      <c r="CO283" s="71">
        <v>0.49</v>
      </c>
      <c r="CP283" s="71">
        <v>1.1100000000000001</v>
      </c>
      <c r="CQ283" s="71">
        <v>0.86</v>
      </c>
      <c r="CR283" s="71">
        <v>1.19</v>
      </c>
      <c r="CS283" s="71">
        <v>1.19</v>
      </c>
      <c r="CT283" s="71">
        <v>0.35</v>
      </c>
      <c r="CU283" s="71">
        <v>0.02</v>
      </c>
      <c r="CV283" s="71">
        <v>0.02</v>
      </c>
      <c r="CW283" s="71">
        <v>0.11</v>
      </c>
      <c r="CX283" s="71">
        <v>0.11</v>
      </c>
      <c r="CY283" s="71">
        <v>0.12</v>
      </c>
      <c r="CZ283" s="71">
        <v>-0.26</v>
      </c>
      <c r="DA283" s="71">
        <v>-0.26</v>
      </c>
      <c r="DB283" s="71">
        <v>-0.23</v>
      </c>
      <c r="DC283" s="71">
        <v>2.4</v>
      </c>
      <c r="DD283" s="71">
        <v>2.76</v>
      </c>
      <c r="DE283" s="71">
        <v>2.76</v>
      </c>
      <c r="DF283" s="71">
        <v>0.63</v>
      </c>
      <c r="DG283" s="71">
        <v>0.28000000000000003</v>
      </c>
      <c r="DH283" s="71">
        <v>0.31</v>
      </c>
      <c r="DI283" s="71">
        <v>0.64</v>
      </c>
      <c r="DJ283" s="71">
        <v>0.63</v>
      </c>
      <c r="DK283" s="71">
        <v>0.64</v>
      </c>
      <c r="DL283" s="71">
        <v>0.01</v>
      </c>
      <c r="DM283" s="71">
        <v>0.01</v>
      </c>
      <c r="DN283" s="71">
        <v>0.01</v>
      </c>
      <c r="DO283" s="71">
        <v>-0.11</v>
      </c>
      <c r="DP283" s="71">
        <v>0.5</v>
      </c>
      <c r="DQ283" s="71">
        <v>0.52</v>
      </c>
      <c r="DR283" s="71">
        <v>0.37</v>
      </c>
      <c r="DS283" s="71">
        <v>-0.26</v>
      </c>
      <c r="DT283" s="71">
        <v>-0.25</v>
      </c>
      <c r="DU283" s="71">
        <v>-0.06</v>
      </c>
      <c r="DV283" s="71">
        <v>-0.06</v>
      </c>
      <c r="DW283" s="71">
        <v>-0.06</v>
      </c>
      <c r="DX283" s="71">
        <v>1.02</v>
      </c>
      <c r="DY283" s="71">
        <v>1.02</v>
      </c>
      <c r="DZ283" s="71">
        <v>1.02</v>
      </c>
      <c r="EA283" s="71">
        <v>0.8</v>
      </c>
      <c r="EB283" s="71">
        <v>0.8</v>
      </c>
      <c r="EC283" s="71">
        <v>0.8</v>
      </c>
      <c r="ED283" s="71">
        <v>0.19</v>
      </c>
      <c r="EE283" s="71">
        <v>0.19</v>
      </c>
      <c r="EF283" s="71">
        <v>0.19</v>
      </c>
      <c r="EG283" s="71">
        <v>0.12</v>
      </c>
      <c r="EH283" s="71">
        <v>0.12</v>
      </c>
      <c r="EI283" s="71">
        <v>0.12</v>
      </c>
      <c r="EJ283" s="71">
        <v>1.92</v>
      </c>
      <c r="EK283" s="71">
        <v>2.33</v>
      </c>
      <c r="EL283" s="71">
        <v>2.3199999999999998</v>
      </c>
      <c r="EM283" s="71">
        <v>0.08</v>
      </c>
      <c r="EN283" s="71">
        <v>0.97</v>
      </c>
      <c r="EO283" s="71">
        <v>0.97</v>
      </c>
      <c r="EP283" s="71">
        <v>0.74</v>
      </c>
      <c r="EQ283" s="71">
        <v>-0.16</v>
      </c>
      <c r="ER283" s="71">
        <v>-0.16</v>
      </c>
      <c r="ES283" s="71">
        <v>0</v>
      </c>
      <c r="ET283" s="71">
        <v>0</v>
      </c>
      <c r="EU283" s="71">
        <v>0</v>
      </c>
      <c r="EV283" s="71">
        <v>1.56</v>
      </c>
      <c r="EW283" s="71">
        <v>1.56</v>
      </c>
      <c r="EX283" s="71">
        <v>1.49</v>
      </c>
      <c r="EY283" s="71">
        <v>1.06</v>
      </c>
      <c r="EZ283" s="71">
        <v>1.05</v>
      </c>
      <c r="FA283" s="71">
        <v>0.12</v>
      </c>
      <c r="FB283" s="71">
        <v>-7.0000000000000007E-2</v>
      </c>
      <c r="FC283" s="71">
        <v>-7.0000000000000007E-2</v>
      </c>
      <c r="FD283" s="71">
        <v>-7.0000000000000007E-2</v>
      </c>
      <c r="FE283" s="71">
        <v>0.42</v>
      </c>
      <c r="FF283" s="71">
        <v>0.42</v>
      </c>
      <c r="FG283" s="71">
        <v>0.42</v>
      </c>
      <c r="FH283" s="71">
        <v>1.95</v>
      </c>
      <c r="FI283" s="71">
        <v>1.95</v>
      </c>
      <c r="FJ283" s="71">
        <v>3.44</v>
      </c>
      <c r="FK283" s="71">
        <v>1.56</v>
      </c>
      <c r="FL283" s="71">
        <v>3.79</v>
      </c>
      <c r="FM283" s="71">
        <v>2.31</v>
      </c>
      <c r="FN283" s="71">
        <v>2.31</v>
      </c>
      <c r="FO283" s="71">
        <v>0.09</v>
      </c>
      <c r="FP283" s="71">
        <v>0.09</v>
      </c>
      <c r="FQ283" s="71">
        <v>-0.01</v>
      </c>
      <c r="FR283" s="71">
        <v>-0.01</v>
      </c>
      <c r="FS283" s="71">
        <v>-0.01</v>
      </c>
      <c r="FT283" s="71">
        <v>0.18</v>
      </c>
      <c r="FU283" s="71">
        <v>0.18</v>
      </c>
      <c r="FV283" s="71">
        <v>0.18</v>
      </c>
      <c r="FW283" s="71">
        <v>0.31</v>
      </c>
      <c r="FX283" s="71">
        <v>0.31</v>
      </c>
      <c r="FY283" s="71">
        <v>0.31</v>
      </c>
      <c r="FZ283" s="71">
        <v>0.39</v>
      </c>
      <c r="GA283" s="71">
        <v>0.4</v>
      </c>
      <c r="GB283" s="71">
        <v>0.39</v>
      </c>
      <c r="GC283" s="71">
        <v>2.2999999999999998</v>
      </c>
      <c r="GD283" s="71">
        <v>3.67</v>
      </c>
      <c r="GE283" s="71">
        <v>3.67</v>
      </c>
      <c r="GF283" s="71">
        <v>0.46</v>
      </c>
      <c r="GG283" s="71">
        <v>-0.56999999999999995</v>
      </c>
      <c r="GH283" s="71">
        <v>-0.57999999999999996</v>
      </c>
      <c r="GI283" s="71">
        <v>0</v>
      </c>
      <c r="GJ283" s="71">
        <v>0</v>
      </c>
      <c r="GK283" s="71">
        <v>0</v>
      </c>
      <c r="GL283" s="71">
        <v>0.25</v>
      </c>
      <c r="GM283" s="71">
        <v>0.25</v>
      </c>
      <c r="GN283" s="71">
        <v>0.25</v>
      </c>
      <c r="GO283" s="71">
        <v>1.93</v>
      </c>
      <c r="GP283" s="71">
        <v>3.2</v>
      </c>
      <c r="GQ283" s="71">
        <v>3.18</v>
      </c>
      <c r="GR283" s="71">
        <v>1.95</v>
      </c>
      <c r="GS283" s="71">
        <v>0.69</v>
      </c>
      <c r="GT283" s="71">
        <v>0.7</v>
      </c>
      <c r="GU283" s="71">
        <v>0.22</v>
      </c>
      <c r="GV283" s="71">
        <v>0.22</v>
      </c>
      <c r="GW283" s="71">
        <v>0.25</v>
      </c>
      <c r="GX283" s="71">
        <v>0</v>
      </c>
      <c r="GY283" s="71">
        <v>0</v>
      </c>
      <c r="GZ283" s="71">
        <v>2.91</v>
      </c>
      <c r="HA283" s="71">
        <v>3.33</v>
      </c>
      <c r="HB283" s="71">
        <v>3.33</v>
      </c>
      <c r="HC283" s="71">
        <v>0.05</v>
      </c>
      <c r="HD283" s="71">
        <v>-0.53</v>
      </c>
      <c r="HE283" s="71">
        <v>-0.55000000000000004</v>
      </c>
      <c r="HF283" s="71">
        <v>-0.64</v>
      </c>
      <c r="HG283" s="71">
        <v>-0.48</v>
      </c>
      <c r="HH283" s="71">
        <v>-0.45</v>
      </c>
      <c r="HI283" s="71">
        <v>0</v>
      </c>
      <c r="HJ283" s="71">
        <v>-0.04</v>
      </c>
      <c r="HK283" s="71">
        <v>0.72</v>
      </c>
      <c r="HL283" s="71">
        <v>0.71</v>
      </c>
      <c r="HM283" s="71">
        <v>2.13</v>
      </c>
      <c r="HN283" s="71">
        <v>1.35</v>
      </c>
      <c r="HO283" s="71">
        <v>1.34</v>
      </c>
      <c r="HP283" s="71">
        <v>0.26</v>
      </c>
      <c r="HQ283" s="71">
        <v>0.26</v>
      </c>
      <c r="HR283" s="71">
        <v>0.26</v>
      </c>
      <c r="HS283" s="71">
        <v>0</v>
      </c>
      <c r="HT283" s="71">
        <v>0</v>
      </c>
      <c r="HU283" s="71">
        <v>0</v>
      </c>
      <c r="HV283" s="71">
        <v>1.27</v>
      </c>
      <c r="HW283" s="71">
        <v>1.26</v>
      </c>
      <c r="HX283" s="71">
        <v>1.84</v>
      </c>
      <c r="HY283" s="71">
        <v>0.57999999999999996</v>
      </c>
      <c r="HZ283" s="71">
        <v>0.57999999999999996</v>
      </c>
      <c r="IA283" s="71">
        <v>0</v>
      </c>
      <c r="IB283" s="71">
        <v>1.02</v>
      </c>
      <c r="IC283" s="41">
        <v>0.45</v>
      </c>
      <c r="ID283" s="41">
        <v>0.5</v>
      </c>
      <c r="IE283" s="41">
        <v>0.6</v>
      </c>
      <c r="IF283" s="41">
        <v>0.81437149986604052</v>
      </c>
      <c r="IG283" s="41">
        <v>0.7701070862867111</v>
      </c>
      <c r="IH283" s="41">
        <v>0.49414639125463422</v>
      </c>
      <c r="II283" s="41">
        <v>0.38731801969830765</v>
      </c>
      <c r="IJ283" s="41">
        <v>0.33056496836511873</v>
      </c>
      <c r="IK283" s="41">
        <v>0.50210969342760137</v>
      </c>
      <c r="IL283" s="41">
        <v>0.4980060784615537</v>
      </c>
      <c r="IM283" s="41">
        <v>0.50290370477640534</v>
      </c>
      <c r="IN283" s="41">
        <v>0.36440606333659809</v>
      </c>
      <c r="IO283" s="41">
        <v>0.34121131703541774</v>
      </c>
      <c r="IP283" s="41">
        <v>0.53670938358020226</v>
      </c>
      <c r="IQ283" s="41">
        <v>0.57839582282962954</v>
      </c>
      <c r="IR283" s="41">
        <v>0.7850270041202867</v>
      </c>
      <c r="IS283" s="41">
        <v>0.79267431783649278</v>
      </c>
      <c r="IT283" s="41">
        <v>0.61358368967359833</v>
      </c>
      <c r="IU283" s="41">
        <v>0.37388092879682222</v>
      </c>
      <c r="IV283" s="41">
        <v>8.2723420037212628E-2</v>
      </c>
      <c r="IW283" s="41">
        <v>0.17245859376100367</v>
      </c>
      <c r="IX283" s="41">
        <v>0.20965708581887355</v>
      </c>
      <c r="IY283" s="41">
        <v>0.35140343644251149</v>
      </c>
      <c r="IZ283" s="41"/>
    </row>
    <row r="284" spans="1:260" s="53" customFormat="1" ht="18" customHeight="1" x14ac:dyDescent="0.2">
      <c r="A284" s="97">
        <v>269</v>
      </c>
      <c r="B284" s="20"/>
      <c r="C284" s="60"/>
      <c r="D284" s="29"/>
      <c r="E284" s="95"/>
      <c r="F284" s="66" t="s">
        <v>276</v>
      </c>
      <c r="G284" s="35"/>
      <c r="H284" s="67">
        <v>0.22803221586190706</v>
      </c>
      <c r="I284" s="67">
        <v>0.63760331643223134</v>
      </c>
      <c r="J284" s="67">
        <v>0.41440212758303652</v>
      </c>
      <c r="K284" s="67">
        <v>0.4502116295052257</v>
      </c>
      <c r="L284" s="67">
        <v>0.80806486088107665</v>
      </c>
      <c r="M284" s="67">
        <v>0.68468886141829965</v>
      </c>
      <c r="N284" s="67">
        <v>1.0185664685268769</v>
      </c>
      <c r="O284" s="67">
        <v>1.2673727531610242</v>
      </c>
      <c r="P284" s="67">
        <v>1.3964002794693908</v>
      </c>
      <c r="Q284" s="67">
        <v>0.92760481091044988</v>
      </c>
      <c r="R284" s="67">
        <v>0.16945575799079418</v>
      </c>
      <c r="S284" s="67">
        <v>-0.56217451829612319</v>
      </c>
      <c r="T284" s="67">
        <v>-0.55230611568977339</v>
      </c>
      <c r="U284" s="67">
        <v>-0.50655495449647514</v>
      </c>
      <c r="V284" s="67">
        <v>0.47629898896479267</v>
      </c>
      <c r="W284" s="67">
        <v>0.66266917054111796</v>
      </c>
      <c r="X284" s="67">
        <v>0.5199028926450916</v>
      </c>
      <c r="Y284" s="67">
        <v>0.33711804610605123</v>
      </c>
      <c r="Z284" s="67">
        <v>0.20362302463270376</v>
      </c>
      <c r="AA284" s="67">
        <v>0.35500566976657866</v>
      </c>
      <c r="AB284" s="67">
        <v>0.2800528543024583</v>
      </c>
      <c r="AC284" s="67">
        <v>0.136540509546281</v>
      </c>
      <c r="AD284" s="67">
        <v>-0.3584938953921461</v>
      </c>
      <c r="AE284" s="67">
        <v>-0.71520008377451527</v>
      </c>
      <c r="AF284" s="67">
        <v>-0.61996117589103072</v>
      </c>
      <c r="AG284" s="67">
        <v>-9.5311874782548364E-2</v>
      </c>
      <c r="AH284" s="67">
        <v>0.64941689101185152</v>
      </c>
      <c r="AI284" s="67">
        <v>1.2251630280908306</v>
      </c>
      <c r="AJ284" s="67">
        <v>1.969857505735719</v>
      </c>
      <c r="AK284" s="67">
        <v>1.6749782717968187</v>
      </c>
      <c r="AL284" s="67">
        <v>1.3008386046234632</v>
      </c>
      <c r="AM284" s="67">
        <v>7.6144921327831988E-2</v>
      </c>
      <c r="AN284" s="67">
        <v>0.30942475882418863</v>
      </c>
      <c r="AO284" s="67">
        <v>0.13317636853327058</v>
      </c>
      <c r="AP284" s="67">
        <v>0.56413564344693456</v>
      </c>
      <c r="AQ284" s="67">
        <v>0.54104364255255621</v>
      </c>
      <c r="AR284" s="67">
        <v>0.90826705208096736</v>
      </c>
      <c r="AS284" s="67">
        <v>0.91370965750917232</v>
      </c>
      <c r="AT284" s="67">
        <v>-0.26573652378638385</v>
      </c>
      <c r="AU284" s="67">
        <v>-0.25665067587659468</v>
      </c>
      <c r="AV284" s="67">
        <v>-0.2581841370648294</v>
      </c>
      <c r="AW284" s="67">
        <v>0.1274026521327056</v>
      </c>
      <c r="AX284" s="67">
        <v>3.4245695447230315</v>
      </c>
      <c r="AY284" s="67">
        <v>3.7952669002474786</v>
      </c>
      <c r="AZ284" s="67">
        <v>3.6407669598665717</v>
      </c>
      <c r="BA284" s="67">
        <v>1.1848608492518817</v>
      </c>
      <c r="BB284" s="67">
        <v>0.87469579913768436</v>
      </c>
      <c r="BC284" s="67">
        <v>0.81878653468257356</v>
      </c>
      <c r="BD284" s="67">
        <v>-1.9735904389128973</v>
      </c>
      <c r="BE284" s="67">
        <v>-2.0115129523878021</v>
      </c>
      <c r="BF284" s="67">
        <v>-0.71044022587070721</v>
      </c>
      <c r="BG284" s="67">
        <v>1.414217762324649</v>
      </c>
      <c r="BH284" s="67">
        <v>1.4821027775303313</v>
      </c>
      <c r="BI284" s="67">
        <v>-0.13436956119892135</v>
      </c>
      <c r="BJ284" s="67">
        <v>-0.13922605513189854</v>
      </c>
      <c r="BK284" s="67">
        <v>0.64599434862174721</v>
      </c>
      <c r="BL284" s="67">
        <v>1.8933914575742645</v>
      </c>
      <c r="BM284" s="67">
        <v>1.8742388551354103</v>
      </c>
      <c r="BN284" s="67">
        <v>1.2154933199658049</v>
      </c>
      <c r="BO284" s="67">
        <v>0.11402529047692361</v>
      </c>
      <c r="BP284" s="67">
        <v>0.45732213819327072</v>
      </c>
      <c r="BQ284" s="67">
        <v>1.0103293618338678</v>
      </c>
      <c r="BR284" s="67">
        <v>2.4044832970016801</v>
      </c>
      <c r="BS284" s="67">
        <v>3.3808748384131806</v>
      </c>
      <c r="BT284" s="67">
        <v>3.7145181270675209</v>
      </c>
      <c r="BU284" s="67">
        <v>2.2850770958590125</v>
      </c>
      <c r="BV284" s="67">
        <v>0.68963740542890484</v>
      </c>
      <c r="BW284" s="67">
        <v>-0.63167621348330971</v>
      </c>
      <c r="BX284" s="67">
        <v>-0.63802872229798469</v>
      </c>
      <c r="BY284" s="67">
        <v>-0.35322932917193683</v>
      </c>
      <c r="BZ284" s="67">
        <v>0.40852928224264518</v>
      </c>
      <c r="CA284" s="67">
        <v>0.94060711460551594</v>
      </c>
      <c r="CB284" s="67">
        <v>1.6350932326368275</v>
      </c>
      <c r="CC284" s="67">
        <v>1.4514019075658662</v>
      </c>
      <c r="CD284" s="67">
        <v>1.8213569286211182</v>
      </c>
      <c r="CE284" s="67">
        <v>1.5775017695332183</v>
      </c>
      <c r="CF284" s="67">
        <v>1.3589642878944386</v>
      </c>
      <c r="CG284" s="67">
        <v>0.65621054481522822</v>
      </c>
      <c r="CH284" s="67">
        <v>0.16029643555225104</v>
      </c>
      <c r="CI284" s="67">
        <v>0.8474260021367509</v>
      </c>
      <c r="CJ284" s="67">
        <v>0.65448179695462938</v>
      </c>
      <c r="CK284" s="67">
        <v>1.0892674674523588</v>
      </c>
      <c r="CL284" s="67">
        <v>0.25119112553135703</v>
      </c>
      <c r="CM284" s="67">
        <v>0.25162416722722508</v>
      </c>
      <c r="CN284" s="67">
        <v>1.4874418873806781E-2</v>
      </c>
      <c r="CO284" s="67">
        <v>-0.23671926360555065</v>
      </c>
      <c r="CP284" s="67">
        <v>-0.20925017862128487</v>
      </c>
      <c r="CQ284" s="67">
        <v>0.7765090034307911</v>
      </c>
      <c r="CR284" s="67">
        <v>1.0702847532346138</v>
      </c>
      <c r="CS284" s="67">
        <v>1.0142900684856699</v>
      </c>
      <c r="CT284" s="67">
        <v>-0.27369402226912387</v>
      </c>
      <c r="CU284" s="67">
        <v>-1.0246800207171253E-2</v>
      </c>
      <c r="CV284" s="67">
        <v>0.49660429412900525</v>
      </c>
      <c r="CW284" s="67">
        <v>0.93379312943582582</v>
      </c>
      <c r="CX284" s="67">
        <v>0.40298318223622898</v>
      </c>
      <c r="CY284" s="67">
        <v>-2.2573953450445234E-2</v>
      </c>
      <c r="CZ284" s="67">
        <v>-0.67614690157706703</v>
      </c>
      <c r="DA284" s="67">
        <v>-0.41571716124870467</v>
      </c>
      <c r="DB284" s="67">
        <v>-0.47021947470092945</v>
      </c>
      <c r="DC284" s="67">
        <v>-1.1157254163599546</v>
      </c>
      <c r="DD284" s="67">
        <v>-0.97912556639867643</v>
      </c>
      <c r="DE284" s="67">
        <v>-0.96075376574061455</v>
      </c>
      <c r="DF284" s="67">
        <v>0.15871365721900285</v>
      </c>
      <c r="DG284" s="67">
        <v>-0.54020882043410912</v>
      </c>
      <c r="DH284" s="67">
        <v>-0.63707133832776008</v>
      </c>
      <c r="DI284" s="67">
        <v>-0.74231430795021225</v>
      </c>
      <c r="DJ284" s="67">
        <v>-0.56588776671171093</v>
      </c>
      <c r="DK284" s="67">
        <v>0.14441630188178567</v>
      </c>
      <c r="DL284" s="67">
        <v>0.17528970174405384</v>
      </c>
      <c r="DM284" s="67">
        <v>1.0949985982312049</v>
      </c>
      <c r="DN284" s="67">
        <v>-0.29782540673853464</v>
      </c>
      <c r="DO284" s="67">
        <v>2.499299780042644E-2</v>
      </c>
      <c r="DP284" s="67">
        <v>-1.1685893359979107</v>
      </c>
      <c r="DQ284" s="67">
        <v>-0.74652149161666082</v>
      </c>
      <c r="DR284" s="67">
        <v>-0.41258673327108258</v>
      </c>
      <c r="DS284" s="67">
        <v>0.11136425420412389</v>
      </c>
      <c r="DT284" s="67">
        <v>0.48779876913595349</v>
      </c>
      <c r="DU284" s="67">
        <v>2.15</v>
      </c>
      <c r="DV284" s="67">
        <v>1.7</v>
      </c>
      <c r="DW284" s="67">
        <v>1.31</v>
      </c>
      <c r="DX284" s="67">
        <v>-0.97</v>
      </c>
      <c r="DY284" s="67">
        <v>-0.24</v>
      </c>
      <c r="DZ284" s="67">
        <v>0.38</v>
      </c>
      <c r="EA284" s="67">
        <v>0.57999999999999996</v>
      </c>
      <c r="EB284" s="67">
        <v>0.55000000000000004</v>
      </c>
      <c r="EC284" s="67">
        <v>-0.32</v>
      </c>
      <c r="ED284" s="67">
        <v>-0.2</v>
      </c>
      <c r="EE284" s="67">
        <v>-0.2</v>
      </c>
      <c r="EF284" s="67">
        <v>0.18</v>
      </c>
      <c r="EG284" s="67">
        <v>0.69</v>
      </c>
      <c r="EH284" s="67">
        <v>0.69</v>
      </c>
      <c r="EI284" s="67">
        <v>1.06</v>
      </c>
      <c r="EJ284" s="67">
        <v>0</v>
      </c>
      <c r="EK284" s="67">
        <v>0</v>
      </c>
      <c r="EL284" s="67">
        <v>-0.05</v>
      </c>
      <c r="EM284" s="67">
        <v>0.33</v>
      </c>
      <c r="EN284" s="67">
        <v>-0.44</v>
      </c>
      <c r="EO284" s="67">
        <v>-0.46</v>
      </c>
      <c r="EP284" s="67">
        <v>-1.89</v>
      </c>
      <c r="EQ284" s="67">
        <v>-1.1100000000000001</v>
      </c>
      <c r="ER284" s="67">
        <v>-1.05</v>
      </c>
      <c r="ES284" s="67">
        <v>0.25</v>
      </c>
      <c r="ET284" s="67">
        <v>0.45</v>
      </c>
      <c r="EU284" s="67">
        <v>0.12</v>
      </c>
      <c r="EV284" s="67">
        <v>-0.09</v>
      </c>
      <c r="EW284" s="67">
        <v>-0.28999999999999998</v>
      </c>
      <c r="EX284" s="67">
        <v>-7.0000000000000007E-2</v>
      </c>
      <c r="EY284" s="67">
        <v>0.18</v>
      </c>
      <c r="EZ284" s="67">
        <v>1.2</v>
      </c>
      <c r="FA284" s="67">
        <v>1.43</v>
      </c>
      <c r="FB284" s="67">
        <v>4</v>
      </c>
      <c r="FC284" s="67">
        <v>2.92</v>
      </c>
      <c r="FD284" s="67">
        <v>2.7</v>
      </c>
      <c r="FE284" s="67">
        <v>0.86</v>
      </c>
      <c r="FF284" s="67">
        <v>1.22</v>
      </c>
      <c r="FG284" s="67">
        <v>1.23</v>
      </c>
      <c r="FH284" s="67">
        <v>0.47</v>
      </c>
      <c r="FI284" s="67">
        <v>0.11</v>
      </c>
      <c r="FJ284" s="67">
        <v>0.44</v>
      </c>
      <c r="FK284" s="67">
        <v>0.49</v>
      </c>
      <c r="FL284" s="67">
        <v>0.49</v>
      </c>
      <c r="FM284" s="67">
        <v>0.17</v>
      </c>
      <c r="FN284" s="67">
        <v>0.18</v>
      </c>
      <c r="FO284" s="67">
        <v>0.18</v>
      </c>
      <c r="FP284" s="67">
        <v>0.18</v>
      </c>
      <c r="FQ284" s="67">
        <v>0.08</v>
      </c>
      <c r="FR284" s="67">
        <v>1.1599999999999999</v>
      </c>
      <c r="FS284" s="67">
        <v>1.1599999999999999</v>
      </c>
      <c r="FT284" s="67">
        <v>1.07</v>
      </c>
      <c r="FU284" s="67">
        <v>0.21</v>
      </c>
      <c r="FV284" s="67">
        <v>0.2</v>
      </c>
      <c r="FW284" s="67">
        <v>0.6</v>
      </c>
      <c r="FX284" s="67">
        <v>0.68</v>
      </c>
      <c r="FY284" s="67">
        <v>0.68</v>
      </c>
      <c r="FZ284" s="67">
        <v>0.28000000000000003</v>
      </c>
      <c r="GA284" s="67">
        <v>-1.07</v>
      </c>
      <c r="GB284" s="67">
        <v>-1.07</v>
      </c>
      <c r="GC284" s="67">
        <v>-1.06</v>
      </c>
      <c r="GD284" s="67">
        <v>0.76</v>
      </c>
      <c r="GE284" s="67">
        <v>0.91</v>
      </c>
      <c r="GF284" s="67">
        <v>0.86</v>
      </c>
      <c r="GG284" s="67">
        <v>0.09</v>
      </c>
      <c r="GH284" s="67">
        <v>0.15</v>
      </c>
      <c r="GI284" s="67">
        <v>0.2</v>
      </c>
      <c r="GJ284" s="67">
        <v>1.27</v>
      </c>
      <c r="GK284" s="67">
        <v>1.07</v>
      </c>
      <c r="GL284" s="67">
        <v>1.06</v>
      </c>
      <c r="GM284" s="67">
        <v>0</v>
      </c>
      <c r="GN284" s="67">
        <v>0.19</v>
      </c>
      <c r="GO284" s="67">
        <v>0.98</v>
      </c>
      <c r="GP284" s="67">
        <v>1.24</v>
      </c>
      <c r="GQ284" s="67">
        <v>1.18</v>
      </c>
      <c r="GR284" s="67">
        <v>0.77</v>
      </c>
      <c r="GS284" s="67">
        <v>0.5</v>
      </c>
      <c r="GT284" s="67">
        <v>0.46</v>
      </c>
      <c r="GU284" s="67">
        <v>0.08</v>
      </c>
      <c r="GV284" s="67">
        <v>0.08</v>
      </c>
      <c r="GW284" s="67">
        <v>-0.08</v>
      </c>
      <c r="GX284" s="67">
        <v>-0.08</v>
      </c>
      <c r="GY284" s="67">
        <v>-0.08</v>
      </c>
      <c r="GZ284" s="67">
        <v>0.31</v>
      </c>
      <c r="HA284" s="67">
        <v>0.59</v>
      </c>
      <c r="HB284" s="67">
        <v>0.92</v>
      </c>
      <c r="HC284" s="67">
        <v>0.47</v>
      </c>
      <c r="HD284" s="67">
        <v>-0.62</v>
      </c>
      <c r="HE284" s="67">
        <v>-0.26</v>
      </c>
      <c r="HF284" s="67">
        <v>-0.3</v>
      </c>
      <c r="HG284" s="67">
        <v>0.36</v>
      </c>
      <c r="HH284" s="67">
        <v>0</v>
      </c>
      <c r="HI284" s="67">
        <v>0</v>
      </c>
      <c r="HJ284" s="67">
        <v>0</v>
      </c>
      <c r="HK284" s="67">
        <v>0</v>
      </c>
      <c r="HL284" s="67">
        <v>0</v>
      </c>
      <c r="HM284" s="67">
        <v>-0.04</v>
      </c>
      <c r="HN284" s="67">
        <v>-0.04</v>
      </c>
      <c r="HO284" s="67">
        <v>0.2</v>
      </c>
      <c r="HP284" s="67">
        <v>0.28000000000000003</v>
      </c>
      <c r="HQ284" s="67">
        <v>0.28000000000000003</v>
      </c>
      <c r="HR284" s="67">
        <v>0.31</v>
      </c>
      <c r="HS284" s="67">
        <v>0.31</v>
      </c>
      <c r="HT284" s="67">
        <v>0.31</v>
      </c>
      <c r="HU284" s="67">
        <v>-0.14000000000000001</v>
      </c>
      <c r="HV284" s="67">
        <v>0.62</v>
      </c>
      <c r="HW284" s="67">
        <v>0.91</v>
      </c>
      <c r="HX284" s="67">
        <v>1.06</v>
      </c>
      <c r="HY284" s="67">
        <v>0.66</v>
      </c>
      <c r="HZ284" s="67">
        <v>0.37</v>
      </c>
      <c r="IA284" s="67">
        <v>0.7</v>
      </c>
      <c r="IB284" s="67">
        <v>0.33</v>
      </c>
      <c r="IC284" s="69">
        <v>0.45</v>
      </c>
      <c r="ID284" s="69">
        <v>0.5</v>
      </c>
      <c r="IE284" s="69">
        <v>0.6</v>
      </c>
      <c r="IF284" s="69">
        <v>0.81437149986604052</v>
      </c>
      <c r="IG284" s="69">
        <v>0.7701070862867111</v>
      </c>
      <c r="IH284" s="69">
        <v>0.49414639125463422</v>
      </c>
      <c r="II284" s="69">
        <v>0.38731801969830765</v>
      </c>
      <c r="IJ284" s="69">
        <v>0.33056496836511873</v>
      </c>
      <c r="IK284" s="69">
        <v>0.50210969342760137</v>
      </c>
      <c r="IL284" s="69">
        <v>0.4980060784615537</v>
      </c>
      <c r="IM284" s="69">
        <v>0.50290370477640534</v>
      </c>
      <c r="IN284" s="69">
        <v>0.36440606333659809</v>
      </c>
      <c r="IO284" s="69">
        <v>0.34121131703541774</v>
      </c>
      <c r="IP284" s="69">
        <v>0.53670938358020226</v>
      </c>
      <c r="IQ284" s="69">
        <v>0.57839582282962954</v>
      </c>
      <c r="IR284" s="69">
        <v>0.7850270041202867</v>
      </c>
      <c r="IS284" s="69">
        <v>0.79267431783649278</v>
      </c>
      <c r="IT284" s="69">
        <v>0.61358368967359833</v>
      </c>
      <c r="IU284" s="69">
        <v>0.37388092879682222</v>
      </c>
      <c r="IV284" s="69">
        <v>8.2723420037212628E-2</v>
      </c>
      <c r="IW284" s="69">
        <v>0.17245859376100367</v>
      </c>
      <c r="IX284" s="69">
        <v>0.20965708581887355</v>
      </c>
      <c r="IY284" s="69">
        <v>0.35140343644251149</v>
      </c>
      <c r="IZ284" s="92"/>
    </row>
    <row r="285" spans="1:260" s="53" customFormat="1" ht="18" customHeight="1" x14ac:dyDescent="0.2">
      <c r="A285" s="97">
        <v>26901</v>
      </c>
      <c r="B285" s="20"/>
      <c r="C285" s="60"/>
      <c r="D285" s="29"/>
      <c r="E285" s="95"/>
      <c r="F285" s="35"/>
      <c r="G285" s="36" t="s">
        <v>277</v>
      </c>
      <c r="H285" s="71">
        <v>0.11</v>
      </c>
      <c r="I285" s="71">
        <v>0.54</v>
      </c>
      <c r="J285" s="71">
        <v>0.35</v>
      </c>
      <c r="K285" s="71">
        <v>0.32</v>
      </c>
      <c r="L285" s="71">
        <v>0.68</v>
      </c>
      <c r="M285" s="71">
        <v>0.57999999999999996</v>
      </c>
      <c r="N285" s="71">
        <v>0.56000000000000005</v>
      </c>
      <c r="O285" s="71">
        <v>2.16</v>
      </c>
      <c r="P285" s="71">
        <v>2.2599999999999998</v>
      </c>
      <c r="Q285" s="71">
        <v>2.27</v>
      </c>
      <c r="R285" s="71">
        <v>0.14000000000000001</v>
      </c>
      <c r="S285" s="71">
        <v>-0.46</v>
      </c>
      <c r="T285" s="71">
        <v>-0.47</v>
      </c>
      <c r="U285" s="71">
        <v>-0.42</v>
      </c>
      <c r="V285" s="71">
        <v>0.39</v>
      </c>
      <c r="W285" s="71">
        <v>0.79</v>
      </c>
      <c r="X285" s="71">
        <v>0.64</v>
      </c>
      <c r="Y285" s="71">
        <v>0.48</v>
      </c>
      <c r="Z285" s="71">
        <v>0.12</v>
      </c>
      <c r="AA285" s="71">
        <v>0.42</v>
      </c>
      <c r="AB285" s="71">
        <v>0.36</v>
      </c>
      <c r="AC285" s="71">
        <v>0.36</v>
      </c>
      <c r="AD285" s="71">
        <v>-0.3</v>
      </c>
      <c r="AE285" s="71">
        <v>-0.6</v>
      </c>
      <c r="AF285" s="71">
        <v>-0.61</v>
      </c>
      <c r="AG285" s="71">
        <v>-0.08</v>
      </c>
      <c r="AH285" s="71">
        <v>0.54</v>
      </c>
      <c r="AI285" s="71">
        <v>0.85</v>
      </c>
      <c r="AJ285" s="71">
        <v>1.79</v>
      </c>
      <c r="AK285" s="71">
        <v>1.55</v>
      </c>
      <c r="AL285" s="71">
        <v>1.97</v>
      </c>
      <c r="AM285" s="71">
        <v>-0.97</v>
      </c>
      <c r="AN285" s="71">
        <v>-0.63</v>
      </c>
      <c r="AO285" s="71">
        <v>-1.37</v>
      </c>
      <c r="AP285" s="71">
        <v>0.6</v>
      </c>
      <c r="AQ285" s="71">
        <v>0.46</v>
      </c>
      <c r="AR285" s="71">
        <v>0</v>
      </c>
      <c r="AS285" s="71">
        <v>0</v>
      </c>
      <c r="AT285" s="71">
        <v>0</v>
      </c>
      <c r="AU285" s="71">
        <v>0</v>
      </c>
      <c r="AV285" s="71">
        <v>0</v>
      </c>
      <c r="AW285" s="71">
        <v>0</v>
      </c>
      <c r="AX285" s="71">
        <v>0</v>
      </c>
      <c r="AY285" s="71">
        <v>0</v>
      </c>
      <c r="AZ285" s="71">
        <v>0</v>
      </c>
      <c r="BA285" s="71">
        <v>0</v>
      </c>
      <c r="BB285" s="71">
        <v>0</v>
      </c>
      <c r="BC285" s="71">
        <v>0.19</v>
      </c>
      <c r="BD285" s="71">
        <v>0.19</v>
      </c>
      <c r="BE285" s="71">
        <v>0.19</v>
      </c>
      <c r="BF285" s="71">
        <v>0.55000000000000004</v>
      </c>
      <c r="BG285" s="71">
        <v>0.56000000000000005</v>
      </c>
      <c r="BH285" s="71">
        <v>0.41</v>
      </c>
      <c r="BI285" s="71">
        <v>-0.39</v>
      </c>
      <c r="BJ285" s="71">
        <v>-0.4</v>
      </c>
      <c r="BK285" s="71">
        <v>1.85</v>
      </c>
      <c r="BL285" s="71">
        <v>2.4700000000000002</v>
      </c>
      <c r="BM285" s="71">
        <v>2.46</v>
      </c>
      <c r="BN285" s="71">
        <v>0.57999999999999996</v>
      </c>
      <c r="BO285" s="71">
        <v>0.15</v>
      </c>
      <c r="BP285" s="71">
        <v>0.15</v>
      </c>
      <c r="BQ285" s="71">
        <v>1.02</v>
      </c>
      <c r="BR285" s="71">
        <v>1.02</v>
      </c>
      <c r="BS285" s="71">
        <v>2.11</v>
      </c>
      <c r="BT285" s="71">
        <v>2.29</v>
      </c>
      <c r="BU285" s="71">
        <v>2.2799999999999998</v>
      </c>
      <c r="BV285" s="71">
        <v>0.4</v>
      </c>
      <c r="BW285" s="71">
        <v>-1.92</v>
      </c>
      <c r="BX285" s="71">
        <v>-1.92</v>
      </c>
      <c r="BY285" s="71">
        <v>-1.1299999999999999</v>
      </c>
      <c r="BZ285" s="71">
        <v>0.96</v>
      </c>
      <c r="CA285" s="71">
        <v>0.97</v>
      </c>
      <c r="CB285" s="71">
        <v>0.96</v>
      </c>
      <c r="CC285" s="71">
        <v>-0.12</v>
      </c>
      <c r="CD285" s="71">
        <v>-0.12</v>
      </c>
      <c r="CE285" s="71">
        <v>-0.12</v>
      </c>
      <c r="CF285" s="71">
        <v>-0.08</v>
      </c>
      <c r="CG285" s="71">
        <v>-0.08</v>
      </c>
      <c r="CH285" s="71">
        <v>-0.08</v>
      </c>
      <c r="CI285" s="71">
        <v>1.44</v>
      </c>
      <c r="CJ285" s="71">
        <v>1.44</v>
      </c>
      <c r="CK285" s="71">
        <v>2.62</v>
      </c>
      <c r="CL285" s="71">
        <v>0.69</v>
      </c>
      <c r="CM285" s="71">
        <v>0.69</v>
      </c>
      <c r="CN285" s="71">
        <v>-1.18</v>
      </c>
      <c r="CO285" s="71">
        <v>-1.64</v>
      </c>
      <c r="CP285" s="71">
        <v>-1.57</v>
      </c>
      <c r="CQ285" s="71">
        <v>-0.26</v>
      </c>
      <c r="CR285" s="71">
        <v>0.23</v>
      </c>
      <c r="CS285" s="71">
        <v>0.09</v>
      </c>
      <c r="CT285" s="71">
        <v>-0.78</v>
      </c>
      <c r="CU285" s="71">
        <v>-0.26</v>
      </c>
      <c r="CV285" s="71">
        <v>-0.19</v>
      </c>
      <c r="CW285" s="71">
        <v>0.98</v>
      </c>
      <c r="CX285" s="71">
        <v>0.08</v>
      </c>
      <c r="CY285" s="71">
        <v>0.08</v>
      </c>
      <c r="CZ285" s="71">
        <v>-1.63</v>
      </c>
      <c r="DA285" s="71">
        <v>-1.23</v>
      </c>
      <c r="DB285" s="71">
        <v>-1.24</v>
      </c>
      <c r="DC285" s="71">
        <v>0.05</v>
      </c>
      <c r="DD285" s="71">
        <v>0.43</v>
      </c>
      <c r="DE285" s="71">
        <v>0.46</v>
      </c>
      <c r="DF285" s="71">
        <v>0.43</v>
      </c>
      <c r="DG285" s="71">
        <v>-1.43</v>
      </c>
      <c r="DH285" s="71">
        <v>-1.47</v>
      </c>
      <c r="DI285" s="71">
        <v>-2.0099999999999998</v>
      </c>
      <c r="DJ285" s="71">
        <v>-1.26</v>
      </c>
      <c r="DK285" s="71">
        <v>-1.26</v>
      </c>
      <c r="DL285" s="71">
        <v>-1.1499999999999999</v>
      </c>
      <c r="DM285" s="71">
        <v>1.25</v>
      </c>
      <c r="DN285" s="71">
        <v>1.27</v>
      </c>
      <c r="DO285" s="71">
        <v>1.24</v>
      </c>
      <c r="DP285" s="71">
        <v>-1.94</v>
      </c>
      <c r="DQ285" s="71">
        <v>-1.95</v>
      </c>
      <c r="DR285" s="71">
        <v>-1.98</v>
      </c>
      <c r="DS285" s="71">
        <v>-0.64</v>
      </c>
      <c r="DT285" s="71">
        <v>-0.65</v>
      </c>
      <c r="DU285" s="71">
        <v>1.02</v>
      </c>
      <c r="DV285" s="71">
        <v>-0.13</v>
      </c>
      <c r="DW285" s="71">
        <v>-0.13</v>
      </c>
      <c r="DX285" s="71">
        <v>-2.52</v>
      </c>
      <c r="DY285" s="71">
        <v>-0.68</v>
      </c>
      <c r="DZ285" s="71">
        <v>-0.68</v>
      </c>
      <c r="EA285" s="71">
        <v>-0.88</v>
      </c>
      <c r="EB285" s="71">
        <v>-0.88</v>
      </c>
      <c r="EC285" s="71">
        <v>-0.88</v>
      </c>
      <c r="ED285" s="71">
        <v>0</v>
      </c>
      <c r="EE285" s="71">
        <v>0</v>
      </c>
      <c r="EF285" s="71">
        <v>0</v>
      </c>
      <c r="EG285" s="71">
        <v>0</v>
      </c>
      <c r="EH285" s="71">
        <v>0</v>
      </c>
      <c r="EI285" s="71">
        <v>0</v>
      </c>
      <c r="EJ285" s="71">
        <v>0</v>
      </c>
      <c r="EK285" s="71">
        <v>0</v>
      </c>
      <c r="EL285" s="71">
        <v>0</v>
      </c>
      <c r="EM285" s="71">
        <v>0.88</v>
      </c>
      <c r="EN285" s="71">
        <v>-1.78</v>
      </c>
      <c r="EO285" s="71">
        <v>-1.78</v>
      </c>
      <c r="EP285" s="71">
        <v>-4.3899999999999997</v>
      </c>
      <c r="EQ285" s="71">
        <v>-1.79</v>
      </c>
      <c r="ER285" s="71">
        <v>-1.79</v>
      </c>
      <c r="ES285" s="71">
        <v>0</v>
      </c>
      <c r="ET285" s="71">
        <v>0</v>
      </c>
      <c r="EU285" s="71">
        <v>-0.23</v>
      </c>
      <c r="EV285" s="71">
        <v>-0.23</v>
      </c>
      <c r="EW285" s="71">
        <v>-0.23</v>
      </c>
      <c r="EX285" s="71">
        <v>0</v>
      </c>
      <c r="EY285" s="71">
        <v>0.54</v>
      </c>
      <c r="EZ285" s="71">
        <v>0.54</v>
      </c>
      <c r="FA285" s="71">
        <v>0.54</v>
      </c>
      <c r="FB285" s="71">
        <v>0</v>
      </c>
      <c r="FC285" s="71">
        <v>0</v>
      </c>
      <c r="FD285" s="71">
        <v>0</v>
      </c>
      <c r="FE285" s="71">
        <v>1.47</v>
      </c>
      <c r="FF285" s="71">
        <v>1.48</v>
      </c>
      <c r="FG285" s="71">
        <v>1.48</v>
      </c>
      <c r="FH285" s="71">
        <v>0</v>
      </c>
      <c r="FI285" s="71">
        <v>0</v>
      </c>
      <c r="FJ285" s="71">
        <v>0</v>
      </c>
      <c r="FK285" s="71">
        <v>0</v>
      </c>
      <c r="FL285" s="71">
        <v>0</v>
      </c>
      <c r="FM285" s="71">
        <v>0</v>
      </c>
      <c r="FN285" s="71">
        <v>0.5</v>
      </c>
      <c r="FO285" s="71">
        <v>0.5</v>
      </c>
      <c r="FP285" s="71">
        <v>0.5</v>
      </c>
      <c r="FQ285" s="71">
        <v>0</v>
      </c>
      <c r="FR285" s="71">
        <v>3.05</v>
      </c>
      <c r="FS285" s="71">
        <v>3.05</v>
      </c>
      <c r="FT285" s="71">
        <v>3.05</v>
      </c>
      <c r="FU285" s="71">
        <v>0</v>
      </c>
      <c r="FV285" s="71">
        <v>0</v>
      </c>
      <c r="FW285" s="71">
        <v>1.1000000000000001</v>
      </c>
      <c r="FX285" s="71">
        <v>1.1000000000000001</v>
      </c>
      <c r="FY285" s="71">
        <v>1.1000000000000001</v>
      </c>
      <c r="FZ285" s="71">
        <v>0</v>
      </c>
      <c r="GA285" s="71">
        <v>-2.96</v>
      </c>
      <c r="GB285" s="71">
        <v>-2.96</v>
      </c>
      <c r="GC285" s="71">
        <v>-2.96</v>
      </c>
      <c r="GD285" s="71">
        <v>0</v>
      </c>
      <c r="GE285" s="71">
        <v>0</v>
      </c>
      <c r="GF285" s="71">
        <v>0</v>
      </c>
      <c r="GG285" s="71">
        <v>0</v>
      </c>
      <c r="GH285" s="71">
        <v>0</v>
      </c>
      <c r="GI285" s="71">
        <v>0</v>
      </c>
      <c r="GJ285" s="71">
        <v>3.05</v>
      </c>
      <c r="GK285" s="71">
        <v>3.05</v>
      </c>
      <c r="GL285" s="71">
        <v>3.05</v>
      </c>
      <c r="GM285" s="71">
        <v>0</v>
      </c>
      <c r="GN285" s="71">
        <v>0.54</v>
      </c>
      <c r="GO285" s="71">
        <v>0.54</v>
      </c>
      <c r="GP285" s="71">
        <v>0.54</v>
      </c>
      <c r="GQ285" s="71">
        <v>0</v>
      </c>
      <c r="GR285" s="71">
        <v>0</v>
      </c>
      <c r="GS285" s="71">
        <v>0</v>
      </c>
      <c r="GT285" s="71">
        <v>0</v>
      </c>
      <c r="GU285" s="71">
        <v>0</v>
      </c>
      <c r="GV285" s="71">
        <v>0</v>
      </c>
      <c r="GW285" s="71">
        <v>0</v>
      </c>
      <c r="GX285" s="71">
        <v>0</v>
      </c>
      <c r="GY285" s="71">
        <v>0</v>
      </c>
      <c r="GZ285" s="71">
        <v>0.78</v>
      </c>
      <c r="HA285" s="71">
        <v>1.57</v>
      </c>
      <c r="HB285" s="71">
        <v>2.5099999999999998</v>
      </c>
      <c r="HC285" s="71">
        <v>1.24</v>
      </c>
      <c r="HD285" s="71">
        <v>0</v>
      </c>
      <c r="HE285" s="71">
        <v>0.53</v>
      </c>
      <c r="HF285" s="71">
        <v>0.53</v>
      </c>
      <c r="HG285" s="71">
        <v>0.53</v>
      </c>
      <c r="HH285" s="71">
        <v>0</v>
      </c>
      <c r="HI285" s="71">
        <v>0</v>
      </c>
      <c r="HJ285" s="71">
        <v>0</v>
      </c>
      <c r="HK285" s="71">
        <v>0</v>
      </c>
      <c r="HL285" s="71">
        <v>0</v>
      </c>
      <c r="HM285" s="71">
        <v>0</v>
      </c>
      <c r="HN285" s="71">
        <v>0</v>
      </c>
      <c r="HO285" s="71">
        <v>0</v>
      </c>
      <c r="HP285" s="71">
        <v>0</v>
      </c>
      <c r="HQ285" s="71">
        <v>0</v>
      </c>
      <c r="HR285" s="71">
        <v>0</v>
      </c>
      <c r="HS285" s="71">
        <v>0</v>
      </c>
      <c r="HT285" s="71">
        <v>0</v>
      </c>
      <c r="HU285" s="71">
        <v>0</v>
      </c>
      <c r="HV285" s="71">
        <v>0</v>
      </c>
      <c r="HW285" s="71">
        <v>0.9</v>
      </c>
      <c r="HX285" s="71">
        <v>0.91</v>
      </c>
      <c r="HY285" s="71">
        <v>1.2</v>
      </c>
      <c r="HZ285" s="71">
        <v>0.3</v>
      </c>
      <c r="IA285" s="71">
        <v>0.3</v>
      </c>
      <c r="IB285" s="71">
        <v>0</v>
      </c>
      <c r="IC285" s="41">
        <v>0.45</v>
      </c>
      <c r="ID285" s="41">
        <v>0.5</v>
      </c>
      <c r="IE285" s="41">
        <v>0.6</v>
      </c>
      <c r="IF285" s="41">
        <v>0.81437149986604052</v>
      </c>
      <c r="IG285" s="41">
        <v>0.7701070862867111</v>
      </c>
      <c r="IH285" s="41">
        <v>0.49414639125463422</v>
      </c>
      <c r="II285" s="41">
        <v>0.38731801969830765</v>
      </c>
      <c r="IJ285" s="41">
        <v>0.33056496836511873</v>
      </c>
      <c r="IK285" s="41">
        <v>0.50210969342760137</v>
      </c>
      <c r="IL285" s="41">
        <v>0.4980060784615537</v>
      </c>
      <c r="IM285" s="41">
        <v>0.50290370477640534</v>
      </c>
      <c r="IN285" s="41">
        <v>0.36440606333659809</v>
      </c>
      <c r="IO285" s="41">
        <v>0.34121131703541774</v>
      </c>
      <c r="IP285" s="41">
        <v>0.53670938358020226</v>
      </c>
      <c r="IQ285" s="41">
        <v>0.57839582282962954</v>
      </c>
      <c r="IR285" s="41">
        <v>0.7850270041202867</v>
      </c>
      <c r="IS285" s="41">
        <v>0.79267431783649278</v>
      </c>
      <c r="IT285" s="41">
        <v>0.61358368967359833</v>
      </c>
      <c r="IU285" s="41">
        <v>0.37388092879682222</v>
      </c>
      <c r="IV285" s="41">
        <v>8.2723420037212628E-2</v>
      </c>
      <c r="IW285" s="41">
        <v>0.17245859376100367</v>
      </c>
      <c r="IX285" s="41">
        <v>0.20965708581887355</v>
      </c>
      <c r="IY285" s="41">
        <v>0.35140343644251149</v>
      </c>
      <c r="IZ285" s="41"/>
    </row>
    <row r="286" spans="1:260" s="53" customFormat="1" ht="18" customHeight="1" x14ac:dyDescent="0.2">
      <c r="A286" s="97">
        <v>26902</v>
      </c>
      <c r="B286" s="20"/>
      <c r="C286" s="60"/>
      <c r="D286" s="29"/>
      <c r="E286" s="95"/>
      <c r="F286" s="66"/>
      <c r="G286" s="91" t="s">
        <v>278</v>
      </c>
      <c r="H286" s="71">
        <v>0.53</v>
      </c>
      <c r="I286" s="71">
        <v>0.5</v>
      </c>
      <c r="J286" s="71">
        <v>0.5</v>
      </c>
      <c r="K286" s="71">
        <v>0</v>
      </c>
      <c r="L286" s="71">
        <v>1.51</v>
      </c>
      <c r="M286" s="71">
        <v>1.28</v>
      </c>
      <c r="N286" s="71">
        <v>1.28</v>
      </c>
      <c r="O286" s="71">
        <v>0.69</v>
      </c>
      <c r="P286" s="71">
        <v>0.92</v>
      </c>
      <c r="Q286" s="71">
        <v>0.87</v>
      </c>
      <c r="R286" s="71">
        <v>0</v>
      </c>
      <c r="S286" s="71">
        <v>0</v>
      </c>
      <c r="T286" s="71">
        <v>0</v>
      </c>
      <c r="U286" s="71">
        <v>0</v>
      </c>
      <c r="V286" s="71">
        <v>0</v>
      </c>
      <c r="W286" s="71">
        <v>0</v>
      </c>
      <c r="X286" s="71">
        <v>0</v>
      </c>
      <c r="Y286" s="71">
        <v>-0.33</v>
      </c>
      <c r="Z286" s="71">
        <v>-0.32</v>
      </c>
      <c r="AA286" s="71">
        <v>-0.33</v>
      </c>
      <c r="AB286" s="71">
        <v>0</v>
      </c>
      <c r="AC286" s="71">
        <v>0</v>
      </c>
      <c r="AD286" s="71">
        <v>0</v>
      </c>
      <c r="AE286" s="71">
        <v>-0.67</v>
      </c>
      <c r="AF286" s="71">
        <v>-0.71</v>
      </c>
      <c r="AG286" s="71">
        <v>-0.43</v>
      </c>
      <c r="AH286" s="71">
        <v>0.57999999999999996</v>
      </c>
      <c r="AI286" s="71">
        <v>1.29</v>
      </c>
      <c r="AJ286" s="71">
        <v>3.05</v>
      </c>
      <c r="AK286" s="71">
        <v>2.61</v>
      </c>
      <c r="AL286" s="71">
        <v>2.72</v>
      </c>
      <c r="AM286" s="71">
        <v>1.47</v>
      </c>
      <c r="AN286" s="71">
        <v>1.95</v>
      </c>
      <c r="AO286" s="71">
        <v>1.24</v>
      </c>
      <c r="AP286" s="71">
        <v>0.37</v>
      </c>
      <c r="AQ286" s="71">
        <v>0.56000000000000005</v>
      </c>
      <c r="AR286" s="71">
        <v>3.3</v>
      </c>
      <c r="AS286" s="71">
        <v>3.3</v>
      </c>
      <c r="AT286" s="71">
        <v>-0.95</v>
      </c>
      <c r="AU286" s="71">
        <v>-0.92</v>
      </c>
      <c r="AV286" s="71">
        <v>-0.92</v>
      </c>
      <c r="AW286" s="71">
        <v>0.48</v>
      </c>
      <c r="AX286" s="71">
        <v>0.46</v>
      </c>
      <c r="AY286" s="71">
        <v>1.66</v>
      </c>
      <c r="AZ286" s="71">
        <v>1.21</v>
      </c>
      <c r="BA286" s="71">
        <v>1.2</v>
      </c>
      <c r="BB286" s="71">
        <v>0.09</v>
      </c>
      <c r="BC286" s="71">
        <v>-0.35</v>
      </c>
      <c r="BD286" s="71">
        <v>-0.34</v>
      </c>
      <c r="BE286" s="71">
        <v>-0.43</v>
      </c>
      <c r="BF286" s="71">
        <v>1.1000000000000001</v>
      </c>
      <c r="BG286" s="71">
        <v>1.1299999999999999</v>
      </c>
      <c r="BH286" s="71">
        <v>1.1299999999999999</v>
      </c>
      <c r="BI286" s="71">
        <v>0</v>
      </c>
      <c r="BJ286" s="71">
        <v>0</v>
      </c>
      <c r="BK286" s="71">
        <v>0</v>
      </c>
      <c r="BL286" s="71">
        <v>3.68</v>
      </c>
      <c r="BM286" s="71">
        <v>3.66</v>
      </c>
      <c r="BN286" s="71">
        <v>3.66</v>
      </c>
      <c r="BO286" s="71">
        <v>0.2</v>
      </c>
      <c r="BP286" s="71">
        <v>0.4</v>
      </c>
      <c r="BQ286" s="71">
        <v>0.4</v>
      </c>
      <c r="BR286" s="71">
        <v>2.15</v>
      </c>
      <c r="BS286" s="71">
        <v>5.37</v>
      </c>
      <c r="BT286" s="71">
        <v>7.3</v>
      </c>
      <c r="BU286" s="71">
        <v>5.47</v>
      </c>
      <c r="BV286" s="71">
        <v>2.0499999999999998</v>
      </c>
      <c r="BW286" s="71">
        <v>0.22</v>
      </c>
      <c r="BX286" s="71">
        <v>0.22</v>
      </c>
      <c r="BY286" s="71">
        <v>0.22</v>
      </c>
      <c r="BZ286" s="71">
        <v>0.25</v>
      </c>
      <c r="CA286" s="71">
        <v>0.11</v>
      </c>
      <c r="CB286" s="71">
        <v>0.12</v>
      </c>
      <c r="CC286" s="71">
        <v>0.49</v>
      </c>
      <c r="CD286" s="71">
        <v>0.39</v>
      </c>
      <c r="CE286" s="71">
        <v>0.38</v>
      </c>
      <c r="CF286" s="71">
        <v>0</v>
      </c>
      <c r="CG286" s="71">
        <v>0.62</v>
      </c>
      <c r="CH286" s="71">
        <v>0.62</v>
      </c>
      <c r="CI286" s="71">
        <v>1.0900000000000001</v>
      </c>
      <c r="CJ286" s="71">
        <v>0.47</v>
      </c>
      <c r="CK286" s="71">
        <v>0.47</v>
      </c>
      <c r="CL286" s="71">
        <v>0</v>
      </c>
      <c r="CM286" s="71">
        <v>0</v>
      </c>
      <c r="CN286" s="71">
        <v>0</v>
      </c>
      <c r="CO286" s="71">
        <v>-0.31</v>
      </c>
      <c r="CP286" s="71">
        <v>-0.31</v>
      </c>
      <c r="CQ286" s="71">
        <v>-0.31</v>
      </c>
      <c r="CR286" s="71">
        <v>7.0000000000000007E-2</v>
      </c>
      <c r="CS286" s="71">
        <v>7.0000000000000007E-2</v>
      </c>
      <c r="CT286" s="71">
        <v>7.0000000000000007E-2</v>
      </c>
      <c r="CU286" s="71">
        <v>0.31</v>
      </c>
      <c r="CV286" s="71">
        <v>0.31</v>
      </c>
      <c r="CW286" s="71">
        <v>0.32</v>
      </c>
      <c r="CX286" s="71">
        <v>-0.37</v>
      </c>
      <c r="CY286" s="71">
        <v>-0.2</v>
      </c>
      <c r="CZ286" s="71">
        <v>-0.2</v>
      </c>
      <c r="DA286" s="71">
        <v>0.18</v>
      </c>
      <c r="DB286" s="71">
        <v>0</v>
      </c>
      <c r="DC286" s="71">
        <v>0</v>
      </c>
      <c r="DD286" s="71">
        <v>0</v>
      </c>
      <c r="DE286" s="71">
        <v>0</v>
      </c>
      <c r="DF286" s="71">
        <v>0</v>
      </c>
      <c r="DG286" s="71">
        <v>0</v>
      </c>
      <c r="DH286" s="71">
        <v>-0.32</v>
      </c>
      <c r="DI286" s="71">
        <v>-0.32</v>
      </c>
      <c r="DJ286" s="71">
        <v>-0.31</v>
      </c>
      <c r="DK286" s="71">
        <v>2.3199999999999998</v>
      </c>
      <c r="DL286" s="71">
        <v>2.33</v>
      </c>
      <c r="DM286" s="71">
        <v>2.3199999999999998</v>
      </c>
      <c r="DN286" s="71">
        <v>-0.9</v>
      </c>
      <c r="DO286" s="71">
        <v>-0.97</v>
      </c>
      <c r="DP286" s="71">
        <v>-0.97</v>
      </c>
      <c r="DQ286" s="71">
        <v>0</v>
      </c>
      <c r="DR286" s="71">
        <v>1.35</v>
      </c>
      <c r="DS286" s="71">
        <v>1.36</v>
      </c>
      <c r="DT286" s="71">
        <v>2.82</v>
      </c>
      <c r="DU286" s="71">
        <v>1.5</v>
      </c>
      <c r="DV286" s="71">
        <v>1.5</v>
      </c>
      <c r="DW286" s="71">
        <v>0</v>
      </c>
      <c r="DX286" s="71">
        <v>0</v>
      </c>
      <c r="DY286" s="71">
        <v>0.09</v>
      </c>
      <c r="DZ286" s="71">
        <v>2.4700000000000002</v>
      </c>
      <c r="EA286" s="71">
        <v>2.96</v>
      </c>
      <c r="EB286" s="71">
        <v>2.86</v>
      </c>
      <c r="EC286" s="71">
        <v>-0.4</v>
      </c>
      <c r="ED286" s="71">
        <v>-0.73</v>
      </c>
      <c r="EE286" s="71">
        <v>-0.73</v>
      </c>
      <c r="EF286" s="71">
        <v>0.67</v>
      </c>
      <c r="EG286" s="71">
        <v>1.99</v>
      </c>
      <c r="EH286" s="71">
        <v>1.99</v>
      </c>
      <c r="EI286" s="71">
        <v>1.83</v>
      </c>
      <c r="EJ286" s="71">
        <v>0</v>
      </c>
      <c r="EK286" s="71">
        <v>0</v>
      </c>
      <c r="EL286" s="71">
        <v>-0.19</v>
      </c>
      <c r="EM286" s="71">
        <v>-0.19</v>
      </c>
      <c r="EN286" s="71">
        <v>0.83</v>
      </c>
      <c r="EO286" s="71">
        <v>0.76</v>
      </c>
      <c r="EP286" s="71">
        <v>0.77</v>
      </c>
      <c r="EQ286" s="71">
        <v>0</v>
      </c>
      <c r="ER286" s="71">
        <v>0.28999999999999998</v>
      </c>
      <c r="ES286" s="71">
        <v>0.89</v>
      </c>
      <c r="ET286" s="71">
        <v>1.61</v>
      </c>
      <c r="EU286" s="71">
        <v>0.72</v>
      </c>
      <c r="EV286" s="71">
        <v>0.12</v>
      </c>
      <c r="EW286" s="71">
        <v>-0.59</v>
      </c>
      <c r="EX286" s="71">
        <v>-0.09</v>
      </c>
      <c r="EY286" s="71">
        <v>-0.08</v>
      </c>
      <c r="EZ286" s="71">
        <v>-0.08</v>
      </c>
      <c r="FA286" s="71">
        <v>0.76</v>
      </c>
      <c r="FB286" s="71">
        <v>1.26</v>
      </c>
      <c r="FC286" s="71">
        <v>1.25</v>
      </c>
      <c r="FD286" s="71">
        <v>0.48</v>
      </c>
      <c r="FE286" s="71">
        <v>0</v>
      </c>
      <c r="FF286" s="71">
        <v>0.3</v>
      </c>
      <c r="FG286" s="71">
        <v>0.3</v>
      </c>
      <c r="FH286" s="71">
        <v>0.71</v>
      </c>
      <c r="FI286" s="71">
        <v>0.4</v>
      </c>
      <c r="FJ286" s="71">
        <v>0.8</v>
      </c>
      <c r="FK286" s="71">
        <v>0.4</v>
      </c>
      <c r="FL286" s="71">
        <v>0.4</v>
      </c>
      <c r="FM286" s="71">
        <v>0</v>
      </c>
      <c r="FN286" s="71">
        <v>0</v>
      </c>
      <c r="FO286" s="71">
        <v>0</v>
      </c>
      <c r="FP286" s="71">
        <v>0</v>
      </c>
      <c r="FQ286" s="71">
        <v>0.17</v>
      </c>
      <c r="FR286" s="71">
        <v>0.17</v>
      </c>
      <c r="FS286" s="71">
        <v>0.17</v>
      </c>
      <c r="FT286" s="71">
        <v>0</v>
      </c>
      <c r="FU286" s="71">
        <v>0.77</v>
      </c>
      <c r="FV286" s="71">
        <v>0.77</v>
      </c>
      <c r="FW286" s="71">
        <v>0.77</v>
      </c>
      <c r="FX286" s="71">
        <v>0</v>
      </c>
      <c r="FY286" s="71">
        <v>0</v>
      </c>
      <c r="FZ286" s="71">
        <v>0</v>
      </c>
      <c r="GA286" s="71">
        <v>0</v>
      </c>
      <c r="GB286" s="71">
        <v>0</v>
      </c>
      <c r="GC286" s="71">
        <v>0</v>
      </c>
      <c r="GD286" s="71">
        <v>0.96</v>
      </c>
      <c r="GE286" s="71">
        <v>1.52</v>
      </c>
      <c r="GF286" s="71">
        <v>1.32</v>
      </c>
      <c r="GG286" s="71">
        <v>0.35</v>
      </c>
      <c r="GH286" s="71">
        <v>0.55000000000000004</v>
      </c>
      <c r="GI286" s="71">
        <v>0.74</v>
      </c>
      <c r="GJ286" s="71">
        <v>0.74</v>
      </c>
      <c r="GK286" s="71">
        <v>0</v>
      </c>
      <c r="GL286" s="71">
        <v>0</v>
      </c>
      <c r="GM286" s="71">
        <v>0</v>
      </c>
      <c r="GN286" s="71">
        <v>0</v>
      </c>
      <c r="GO286" s="71">
        <v>0</v>
      </c>
      <c r="GP286" s="71">
        <v>0</v>
      </c>
      <c r="GQ286" s="71">
        <v>0.51</v>
      </c>
      <c r="GR286" s="71">
        <v>0.51</v>
      </c>
      <c r="GS286" s="71">
        <v>0.51</v>
      </c>
      <c r="GT286" s="71">
        <v>0.31</v>
      </c>
      <c r="GU286" s="71">
        <v>0.31</v>
      </c>
      <c r="GV286" s="71">
        <v>0.31</v>
      </c>
      <c r="GW286" s="71">
        <v>-0.31</v>
      </c>
      <c r="GX286" s="71">
        <v>-0.31</v>
      </c>
      <c r="GY286" s="71">
        <v>-0.31</v>
      </c>
      <c r="GZ286" s="71">
        <v>0.15</v>
      </c>
      <c r="HA286" s="71">
        <v>0.15</v>
      </c>
      <c r="HB286" s="71">
        <v>0.15</v>
      </c>
      <c r="HC286" s="71">
        <v>0.1</v>
      </c>
      <c r="HD286" s="71">
        <v>0.1</v>
      </c>
      <c r="HE286" s="71">
        <v>0.72</v>
      </c>
      <c r="HF286" s="71">
        <v>0.63</v>
      </c>
      <c r="HG286" s="71">
        <v>0.62</v>
      </c>
      <c r="HH286" s="71">
        <v>0</v>
      </c>
      <c r="HI286" s="71">
        <v>0</v>
      </c>
      <c r="HJ286" s="71">
        <v>0</v>
      </c>
      <c r="HK286" s="71">
        <v>0</v>
      </c>
      <c r="HL286" s="71">
        <v>0</v>
      </c>
      <c r="HM286" s="71">
        <v>-0.15</v>
      </c>
      <c r="HN286" s="71">
        <v>-0.15</v>
      </c>
      <c r="HO286" s="71">
        <v>0.76</v>
      </c>
      <c r="HP286" s="71">
        <v>0</v>
      </c>
      <c r="HQ286" s="71">
        <v>0</v>
      </c>
      <c r="HR286" s="71">
        <v>0</v>
      </c>
      <c r="HS286" s="71">
        <v>0</v>
      </c>
      <c r="HT286" s="71">
        <v>0</v>
      </c>
      <c r="HU286" s="71">
        <v>0</v>
      </c>
      <c r="HV286" s="71">
        <v>0</v>
      </c>
      <c r="HW286" s="71">
        <v>0</v>
      </c>
      <c r="HX286" s="71">
        <v>0</v>
      </c>
      <c r="HY286" s="71">
        <v>0</v>
      </c>
      <c r="HZ286" s="71">
        <v>0</v>
      </c>
      <c r="IA286" s="71">
        <v>0</v>
      </c>
      <c r="IB286" s="71">
        <v>0</v>
      </c>
      <c r="IC286" s="92">
        <v>0.45</v>
      </c>
      <c r="ID286" s="92">
        <v>0.5</v>
      </c>
      <c r="IE286" s="92">
        <v>0.6</v>
      </c>
      <c r="IF286" s="92">
        <v>0.81437149986604052</v>
      </c>
      <c r="IG286" s="92">
        <v>0.7701070862867111</v>
      </c>
      <c r="IH286" s="92">
        <v>0.49414639125463422</v>
      </c>
      <c r="II286" s="92">
        <v>0.38731801969830765</v>
      </c>
      <c r="IJ286" s="92">
        <v>0.33056496836511873</v>
      </c>
      <c r="IK286" s="92">
        <v>0.50210969342760137</v>
      </c>
      <c r="IL286" s="92">
        <v>0.4980060784615537</v>
      </c>
      <c r="IM286" s="92">
        <v>0.50290370477640534</v>
      </c>
      <c r="IN286" s="92">
        <v>0.36440606333659809</v>
      </c>
      <c r="IO286" s="92">
        <v>0.34121131703541774</v>
      </c>
      <c r="IP286" s="92">
        <v>0.53670938358020226</v>
      </c>
      <c r="IQ286" s="92">
        <v>0.57839582282962954</v>
      </c>
      <c r="IR286" s="92">
        <v>0.7850270041202867</v>
      </c>
      <c r="IS286" s="92">
        <v>0.79267431783649278</v>
      </c>
      <c r="IT286" s="92">
        <v>0.61358368967359833</v>
      </c>
      <c r="IU286" s="92">
        <v>0.37388092879682222</v>
      </c>
      <c r="IV286" s="92">
        <v>8.2723420037212628E-2</v>
      </c>
      <c r="IW286" s="92">
        <v>0.17245859376100367</v>
      </c>
      <c r="IX286" s="92">
        <v>0.20965708581887355</v>
      </c>
      <c r="IY286" s="92">
        <v>0.35140343644251149</v>
      </c>
      <c r="IZ286" s="92"/>
    </row>
    <row r="287" spans="1:260" s="53" customFormat="1" ht="18" customHeight="1" x14ac:dyDescent="0.2">
      <c r="A287" s="97">
        <v>26903</v>
      </c>
      <c r="B287" s="20"/>
      <c r="C287" s="60"/>
      <c r="D287" s="29"/>
      <c r="E287" s="95"/>
      <c r="F287" s="35"/>
      <c r="G287" s="36" t="s">
        <v>279</v>
      </c>
      <c r="H287" s="74">
        <v>0.54</v>
      </c>
      <c r="I287" s="74">
        <v>0.54</v>
      </c>
      <c r="J287" s="74">
        <v>0.35</v>
      </c>
      <c r="K287" s="74">
        <v>0.68</v>
      </c>
      <c r="L287" s="74">
        <v>0.68</v>
      </c>
      <c r="M287" s="74">
        <v>0.57999999999999996</v>
      </c>
      <c r="N287" s="74">
        <v>2.16</v>
      </c>
      <c r="O287" s="74">
        <v>2.16</v>
      </c>
      <c r="P287" s="74">
        <v>2.2599999999999998</v>
      </c>
      <c r="Q287" s="74">
        <v>0.14000000000000001</v>
      </c>
      <c r="R287" s="74">
        <v>0.14000000000000001</v>
      </c>
      <c r="S287" s="74">
        <v>-0.46</v>
      </c>
      <c r="T287" s="74">
        <v>-0.42</v>
      </c>
      <c r="U287" s="74">
        <v>-0.42</v>
      </c>
      <c r="V287" s="74">
        <v>0.39</v>
      </c>
      <c r="W287" s="74">
        <v>0.64</v>
      </c>
      <c r="X287" s="74">
        <v>0.64</v>
      </c>
      <c r="Y287" s="74">
        <v>0.48</v>
      </c>
      <c r="Z287" s="74">
        <v>0.42</v>
      </c>
      <c r="AA287" s="74">
        <v>0.42</v>
      </c>
      <c r="AB287" s="74">
        <v>0.36</v>
      </c>
      <c r="AC287" s="74">
        <v>-0.3</v>
      </c>
      <c r="AD287" s="74">
        <v>-0.3</v>
      </c>
      <c r="AE287" s="74">
        <v>-0.6</v>
      </c>
      <c r="AF287" s="74">
        <v>-0.08</v>
      </c>
      <c r="AG287" s="74">
        <v>-0.08</v>
      </c>
      <c r="AH287" s="74">
        <v>0.54</v>
      </c>
      <c r="AI287" s="74">
        <v>1.79</v>
      </c>
      <c r="AJ287" s="74">
        <v>1.79</v>
      </c>
      <c r="AK287" s="74">
        <v>1.55</v>
      </c>
      <c r="AL287" s="74">
        <v>-0.97</v>
      </c>
      <c r="AM287" s="74">
        <v>-0.97</v>
      </c>
      <c r="AN287" s="74">
        <v>-0.63</v>
      </c>
      <c r="AO287" s="74">
        <v>0.6</v>
      </c>
      <c r="AP287" s="74">
        <v>0.6</v>
      </c>
      <c r="AQ287" s="74">
        <v>0.46</v>
      </c>
      <c r="AR287" s="74">
        <v>1.3621621621621E-2</v>
      </c>
      <c r="AS287" s="74">
        <v>1.3621621621621E-2</v>
      </c>
      <c r="AT287" s="74">
        <v>-1.4864864864864737E-3</v>
      </c>
      <c r="AU287" s="74">
        <v>-1.1808219178082212E-2</v>
      </c>
      <c r="AV287" s="74">
        <v>-1.1808219178082212E-2</v>
      </c>
      <c r="AW287" s="74">
        <v>-2.852459016393431E-2</v>
      </c>
      <c r="AX287" s="74">
        <v>17.075867768595039</v>
      </c>
      <c r="AY287" s="74">
        <v>17.075867768595039</v>
      </c>
      <c r="AZ287" s="74">
        <v>17.04173076923076</v>
      </c>
      <c r="BA287" s="74">
        <v>4.5182422802850359</v>
      </c>
      <c r="BB287" s="74">
        <v>4.5182422802850359</v>
      </c>
      <c r="BC287" s="74">
        <v>4.569267139479904</v>
      </c>
      <c r="BD287" s="74">
        <v>-9.6062929061784921</v>
      </c>
      <c r="BE287" s="74">
        <v>-9.6062929061784921</v>
      </c>
      <c r="BF287" s="74">
        <v>-7.7781235697940518</v>
      </c>
      <c r="BG287" s="74">
        <v>2.7542894056847556</v>
      </c>
      <c r="BH287" s="74">
        <v>2.7542894056847556</v>
      </c>
      <c r="BI287" s="74">
        <v>1.6502590673575186E-2</v>
      </c>
      <c r="BJ287" s="74">
        <v>1.5132275132275214E-2</v>
      </c>
      <c r="BK287" s="74">
        <v>1.5132275132275214E-2</v>
      </c>
      <c r="BL287" s="74">
        <v>1.5968169761272976E-2</v>
      </c>
      <c r="BM287" s="74">
        <v>-1.3513513513514274E-2</v>
      </c>
      <c r="BN287" s="74">
        <v>-1.3513513513514274E-2</v>
      </c>
      <c r="BO287" s="74">
        <v>2.8548387096774104E-2</v>
      </c>
      <c r="BP287" s="74">
        <v>1.4603217158176944</v>
      </c>
      <c r="BQ287" s="74">
        <v>1.4603217158176944</v>
      </c>
      <c r="BR287" s="74">
        <v>3.9235733333333354</v>
      </c>
      <c r="BS287" s="74">
        <v>2.5034852546916895</v>
      </c>
      <c r="BT287" s="74">
        <v>2.5034852546916895</v>
      </c>
      <c r="BU287" s="74">
        <v>-1.5522788203754738E-2</v>
      </c>
      <c r="BV287" s="74">
        <v>-4.0217391304350333E-3</v>
      </c>
      <c r="BW287" s="74">
        <v>-4.0217391304350333E-3</v>
      </c>
      <c r="BX287" s="74">
        <v>-2.4402173913042995E-2</v>
      </c>
      <c r="BY287" s="74">
        <v>-6.893732970026956E-3</v>
      </c>
      <c r="BZ287" s="74">
        <v>-6.893732970026956E-3</v>
      </c>
      <c r="CA287" s="74">
        <v>1.5415989159891597</v>
      </c>
      <c r="CB287" s="74">
        <v>5.0792953929539273</v>
      </c>
      <c r="CC287" s="74">
        <v>5.0792953929539273</v>
      </c>
      <c r="CD287" s="74">
        <v>6.2695967741935519</v>
      </c>
      <c r="CE287" s="74">
        <v>5.12</v>
      </c>
      <c r="CF287" s="74">
        <v>5.12</v>
      </c>
      <c r="CG287" s="74">
        <v>2.6461979166666674</v>
      </c>
      <c r="CH287" s="74">
        <v>6.3599999999999476E-2</v>
      </c>
      <c r="CI287" s="74">
        <v>6.3599999999999476E-2</v>
      </c>
      <c r="CJ287" s="74">
        <v>-1.6355555555555266E-2</v>
      </c>
      <c r="CK287" s="74">
        <v>-1.1184210526314809E-3</v>
      </c>
      <c r="CL287" s="74">
        <v>-1.1184210526314809E-3</v>
      </c>
      <c r="CM287" s="74">
        <v>-3.041575492341209E-3</v>
      </c>
      <c r="CN287" s="74">
        <v>2.4076637554585165</v>
      </c>
      <c r="CO287" s="74">
        <v>2.4076637554585165</v>
      </c>
      <c r="CP287" s="74">
        <v>2.4352078774617056</v>
      </c>
      <c r="CQ287" s="74">
        <v>5.3293205944798299</v>
      </c>
      <c r="CR287" s="74">
        <v>5.3293205944798299</v>
      </c>
      <c r="CS287" s="74">
        <v>5.3298081023454156</v>
      </c>
      <c r="CT287" s="74">
        <v>6.8875502008032283E-3</v>
      </c>
      <c r="CU287" s="74">
        <v>6.8875502008032283E-3</v>
      </c>
      <c r="CV287" s="74">
        <v>1.2548893360160962</v>
      </c>
      <c r="CW287" s="74">
        <v>1.2166733067729085</v>
      </c>
      <c r="CX287" s="74">
        <v>1.2166733067729085</v>
      </c>
      <c r="CY287" s="74">
        <v>1.7495029821073559E-2</v>
      </c>
      <c r="CZ287" s="74">
        <v>-4.0990099009903498E-3</v>
      </c>
      <c r="DA287" s="74">
        <v>-4.0990099009903498E-3</v>
      </c>
      <c r="DB287" s="74">
        <v>-6.3618290258457772E-4</v>
      </c>
      <c r="DC287" s="74">
        <v>-2.9187250996015934</v>
      </c>
      <c r="DD287" s="74">
        <v>-2.9187250996015934</v>
      </c>
      <c r="DE287" s="74">
        <v>-2.9121115537848596</v>
      </c>
      <c r="DF287" s="74">
        <v>-1.4362549800797078E-2</v>
      </c>
      <c r="DG287" s="74">
        <v>-1.4362549800797078E-2</v>
      </c>
      <c r="DH287" s="74">
        <v>2.6155378486055397E-2</v>
      </c>
      <c r="DI287" s="74">
        <v>-2.5438247011952478E-2</v>
      </c>
      <c r="DJ287" s="74">
        <v>-2.5438247011952478E-2</v>
      </c>
      <c r="DK287" s="74">
        <v>1.9940239043825168E-2</v>
      </c>
      <c r="DL287" s="74">
        <v>-3.6237623762368498E-3</v>
      </c>
      <c r="DM287" s="74">
        <v>-3.6237623762368498E-3</v>
      </c>
      <c r="DN287" s="74">
        <v>-1.3439363817097418</v>
      </c>
      <c r="DO287" s="74">
        <v>-0.42930278884462209</v>
      </c>
      <c r="DP287" s="74">
        <v>-0.42930278884462209</v>
      </c>
      <c r="DQ287" s="74">
        <v>-1.993975903614445E-2</v>
      </c>
      <c r="DR287" s="74">
        <v>-1.6727272727272768E-2</v>
      </c>
      <c r="DS287" s="74">
        <v>-1.6727272727272768E-2</v>
      </c>
      <c r="DT287" s="74">
        <v>-7.9429735234182262E-4</v>
      </c>
      <c r="DU287" s="74">
        <v>4.1491629955947094</v>
      </c>
      <c r="DV287" s="74">
        <v>4.1465198237885428</v>
      </c>
      <c r="DW287" s="74">
        <v>4.1912334801762094</v>
      </c>
      <c r="DX287" s="74">
        <v>2.4022662889519642E-2</v>
      </c>
      <c r="DY287" s="74">
        <v>-1.5624999999999908E-2</v>
      </c>
      <c r="DZ287" s="74">
        <v>-2.5546099290780097E-2</v>
      </c>
      <c r="EA287" s="74">
        <v>4.6484935437583414E-3</v>
      </c>
      <c r="EB287" s="74">
        <v>1.1527377521621369E-3</v>
      </c>
      <c r="EC287" s="74">
        <v>-1.8842257597684486E-2</v>
      </c>
      <c r="ED287" s="74">
        <v>-6.1661807580173896E-3</v>
      </c>
      <c r="EE287" s="74">
        <v>-8.7918486171762334E-3</v>
      </c>
      <c r="EF287" s="74">
        <v>5.8284883720927973E-3</v>
      </c>
      <c r="EG287" s="74">
        <v>-1.8338192419825306E-2</v>
      </c>
      <c r="EH287" s="74">
        <v>-9.4752186588926042E-3</v>
      </c>
      <c r="EI287" s="74">
        <v>-3.0743440233235754E-2</v>
      </c>
      <c r="EJ287" s="74">
        <v>0</v>
      </c>
      <c r="EK287" s="74">
        <v>0</v>
      </c>
      <c r="EL287" s="74">
        <v>7.5111111111110648E-3</v>
      </c>
      <c r="EM287" s="74">
        <v>-1.0000000000000191E-2</v>
      </c>
      <c r="EN287" s="74">
        <v>-1.109445277361389E-3</v>
      </c>
      <c r="EO287" s="74">
        <v>1.0406015037594168E-2</v>
      </c>
      <c r="EP287" s="74">
        <v>-1.4303030303030305E-2</v>
      </c>
      <c r="EQ287" s="74">
        <v>1.7750759878419911E-2</v>
      </c>
      <c r="ER287" s="74">
        <v>-3.0228658536585566E-2</v>
      </c>
      <c r="ES287" s="74">
        <v>1.507692307692321E-3</v>
      </c>
      <c r="ET287" s="74">
        <v>-7.3684210526316447E-3</v>
      </c>
      <c r="EU287" s="74">
        <v>2.7698289269051386E-2</v>
      </c>
      <c r="EV287" s="74">
        <v>1.3166926677067203E-2</v>
      </c>
      <c r="EW287" s="74">
        <v>2.0062305295950281E-2</v>
      </c>
      <c r="EX287" s="74">
        <v>-8.8629283489096884E-3</v>
      </c>
      <c r="EY287" s="74">
        <v>3.3176838810641603E-2</v>
      </c>
      <c r="EZ287" s="74">
        <v>5.6198744113029822</v>
      </c>
      <c r="FA287" s="74">
        <v>5.5857547169811328</v>
      </c>
      <c r="FB287" s="74">
        <v>19.876613924050631</v>
      </c>
      <c r="FC287" s="74">
        <v>13.500586466165412</v>
      </c>
      <c r="FD287" s="74">
        <v>13.501809954751131</v>
      </c>
      <c r="FE287" s="74">
        <v>1.0946666666665959E-2</v>
      </c>
      <c r="FF287" s="74">
        <v>1.3068533333333332</v>
      </c>
      <c r="FG287" s="74">
        <v>1.3213770053475933</v>
      </c>
      <c r="FH287" s="74">
        <v>1.3200134048257375</v>
      </c>
      <c r="FI287" s="74">
        <v>5.3298153034300102E-3</v>
      </c>
      <c r="FJ287" s="74">
        <v>-1.9761904761905074E-2</v>
      </c>
      <c r="FK287" s="74">
        <v>-2.5769230769231141E-2</v>
      </c>
      <c r="FL287" s="74">
        <v>-2.1266490765171165E-2</v>
      </c>
      <c r="FM287" s="74">
        <v>2.1103810775295707E-2</v>
      </c>
      <c r="FN287" s="74">
        <v>2.32674571805007E-2</v>
      </c>
      <c r="FO287" s="74">
        <v>1.9132720105124817E-2</v>
      </c>
      <c r="FP287" s="74">
        <v>2.0052493438320055E-2</v>
      </c>
      <c r="FQ287" s="74">
        <v>1.9973718791063857E-3</v>
      </c>
      <c r="FR287" s="74">
        <v>1.6854521625163887E-2</v>
      </c>
      <c r="FS287" s="74">
        <v>2.1336828309305521E-2</v>
      </c>
      <c r="FT287" s="74">
        <v>-4.1501976284578947E-3</v>
      </c>
      <c r="FU287" s="74">
        <v>1.2266139657444018E-2</v>
      </c>
      <c r="FV287" s="74">
        <v>-2.2879788639366065E-2</v>
      </c>
      <c r="FW287" s="74">
        <v>-6.3660477453581993E-3</v>
      </c>
      <c r="FX287" s="74">
        <v>1.3853120849933598</v>
      </c>
      <c r="FY287" s="74">
        <v>1.38696</v>
      </c>
      <c r="FZ287" s="74">
        <v>1.3573262032085567</v>
      </c>
      <c r="GA287" s="74">
        <v>-1.5448548812666076E-2</v>
      </c>
      <c r="GB287" s="74">
        <v>-1.8718626155877757E-2</v>
      </c>
      <c r="GC287" s="74">
        <v>7.8675496688739525E-3</v>
      </c>
      <c r="GD287" s="74">
        <v>2.3811671087533166</v>
      </c>
      <c r="GE287" s="74">
        <v>2.3974535809018569</v>
      </c>
      <c r="GF287" s="74">
        <v>2.3743841059602651</v>
      </c>
      <c r="GG287" s="74">
        <v>-2.5244845360824684E-2</v>
      </c>
      <c r="GH287" s="74">
        <v>7.087628865979404E-3</v>
      </c>
      <c r="GI287" s="74">
        <v>-1.1535483870967632E-2</v>
      </c>
      <c r="GJ287" s="74">
        <v>-7.4999999999996953E-3</v>
      </c>
      <c r="GK287" s="74">
        <v>1.5515463917526265E-2</v>
      </c>
      <c r="GL287" s="74">
        <v>-6.6365979381441736E-3</v>
      </c>
      <c r="GM287" s="74">
        <v>0</v>
      </c>
      <c r="GN287" s="74">
        <v>-1.2216494845360883E-2</v>
      </c>
      <c r="GO287" s="74">
        <v>3.733462532299741</v>
      </c>
      <c r="GP287" s="74">
        <v>4.983814432989691</v>
      </c>
      <c r="GQ287" s="74">
        <v>4.979611398963729</v>
      </c>
      <c r="GR287" s="74">
        <v>1.2227101631116692</v>
      </c>
      <c r="GS287" s="74">
        <v>-1.8872366790582365E-2</v>
      </c>
      <c r="GT287" s="74">
        <v>1.7425000000000079E-2</v>
      </c>
      <c r="GU287" s="74">
        <v>-1.5269761606022529E-2</v>
      </c>
      <c r="GV287" s="74">
        <v>-1.4699248120300712E-2</v>
      </c>
      <c r="GW287" s="74">
        <v>1.0630517023959649E-2</v>
      </c>
      <c r="GX287" s="74">
        <v>1.6144121365360309E-2</v>
      </c>
      <c r="GY287" s="74">
        <v>1.5568181818181839E-2</v>
      </c>
      <c r="GZ287" s="74">
        <v>-2.0954198473282799E-2</v>
      </c>
      <c r="HA287" s="74">
        <v>-3.008962868118299E-3</v>
      </c>
      <c r="HB287" s="74">
        <v>-1.8688946015423761E-2</v>
      </c>
      <c r="HC287" s="74">
        <v>2.1389610389609934E-2</v>
      </c>
      <c r="HD287" s="74">
        <v>-2.7905759162303971E-2</v>
      </c>
      <c r="HE287" s="74">
        <v>-1.7038007863712988E-4</v>
      </c>
      <c r="HF287" s="74">
        <v>8.4412153236456105E-3</v>
      </c>
      <c r="HG287" s="74">
        <v>1.8353253652058362E-2</v>
      </c>
      <c r="HH287" s="74">
        <v>0</v>
      </c>
      <c r="HI287" s="74">
        <v>0</v>
      </c>
      <c r="HJ287" s="74">
        <v>0</v>
      </c>
      <c r="HK287" s="74">
        <v>0</v>
      </c>
      <c r="HL287" s="74">
        <v>0</v>
      </c>
      <c r="HM287" s="74">
        <v>2.5464190981432282E-3</v>
      </c>
      <c r="HN287" s="74">
        <v>1.7305151915455632E-3</v>
      </c>
      <c r="HO287" s="74">
        <v>-8.3930942895085441E-3</v>
      </c>
      <c r="HP287" s="74">
        <v>0.54117310443490696</v>
      </c>
      <c r="HQ287" s="74">
        <v>0.54340344168260035</v>
      </c>
      <c r="HR287" s="74">
        <v>0.60036666666666672</v>
      </c>
      <c r="HS287" s="74">
        <v>0.5977201332698715</v>
      </c>
      <c r="HT287" s="74">
        <v>0.60008091385054718</v>
      </c>
      <c r="HU287" s="74">
        <v>0.31155702792238527</v>
      </c>
      <c r="HV287" s="74">
        <v>0.29055371509701849</v>
      </c>
      <c r="HW287" s="74">
        <v>0.2975011853959223</v>
      </c>
      <c r="HX287" s="74">
        <v>-1.2768068020784446E-2</v>
      </c>
      <c r="HY287" s="74">
        <v>0.53716580066131336</v>
      </c>
      <c r="HZ287" s="74">
        <v>0.53028841607565003</v>
      </c>
      <c r="IA287" s="74">
        <v>1.1726584673604541</v>
      </c>
      <c r="IB287" s="74">
        <v>0.63707042253521118</v>
      </c>
      <c r="IC287" s="41">
        <v>0.45</v>
      </c>
      <c r="ID287" s="41">
        <v>0.5</v>
      </c>
      <c r="IE287" s="41">
        <v>0.6</v>
      </c>
      <c r="IF287" s="41">
        <v>0.81437149986604052</v>
      </c>
      <c r="IG287" s="41">
        <v>0.7701070862867111</v>
      </c>
      <c r="IH287" s="41">
        <v>0.49414639125463422</v>
      </c>
      <c r="II287" s="41">
        <v>0.38731801969830765</v>
      </c>
      <c r="IJ287" s="41">
        <v>0.33056496836511873</v>
      </c>
      <c r="IK287" s="41">
        <v>0.50210969342760137</v>
      </c>
      <c r="IL287" s="41">
        <v>0.4980060784615537</v>
      </c>
      <c r="IM287" s="41">
        <v>0.50290370477640534</v>
      </c>
      <c r="IN287" s="41">
        <v>0.36440606333659809</v>
      </c>
      <c r="IO287" s="41">
        <v>0.34121131703541774</v>
      </c>
      <c r="IP287" s="41">
        <v>0.53670938358020226</v>
      </c>
      <c r="IQ287" s="41">
        <v>0.57839582282962954</v>
      </c>
      <c r="IR287" s="41">
        <v>0.7850270041202867</v>
      </c>
      <c r="IS287" s="41">
        <v>0.79267431783649278</v>
      </c>
      <c r="IT287" s="41">
        <v>0.61358368967359833</v>
      </c>
      <c r="IU287" s="41">
        <v>0.37388092879682222</v>
      </c>
      <c r="IV287" s="41">
        <v>8.2723420037212628E-2</v>
      </c>
      <c r="IW287" s="41">
        <v>0.17245859376100367</v>
      </c>
      <c r="IX287" s="41">
        <v>0.20965708581887355</v>
      </c>
      <c r="IY287" s="41">
        <v>0.35140343644251149</v>
      </c>
      <c r="IZ287" s="41"/>
    </row>
    <row r="288" spans="1:260" s="53" customFormat="1" ht="18" customHeight="1" x14ac:dyDescent="0.2">
      <c r="A288" s="97">
        <v>26904</v>
      </c>
      <c r="B288" s="20"/>
      <c r="C288" s="60"/>
      <c r="D288" s="29"/>
      <c r="E288" s="95"/>
      <c r="F288" s="35"/>
      <c r="G288" s="36" t="s">
        <v>280</v>
      </c>
      <c r="H288" s="71">
        <v>-0.49</v>
      </c>
      <c r="I288" s="71">
        <v>1.23</v>
      </c>
      <c r="J288" s="71">
        <v>0.49</v>
      </c>
      <c r="K288" s="71">
        <v>1.24</v>
      </c>
      <c r="L288" s="71">
        <v>0</v>
      </c>
      <c r="M288" s="71">
        <v>0</v>
      </c>
      <c r="N288" s="71">
        <v>0</v>
      </c>
      <c r="O288" s="71">
        <v>-0.74</v>
      </c>
      <c r="P288" s="71">
        <v>-0.74</v>
      </c>
      <c r="Q288" s="71">
        <v>-0.74</v>
      </c>
      <c r="R288" s="71">
        <v>0.56999999999999995</v>
      </c>
      <c r="S288" s="71">
        <v>-1.87</v>
      </c>
      <c r="T288" s="71">
        <v>-1.86</v>
      </c>
      <c r="U288" s="71">
        <v>-1.68</v>
      </c>
      <c r="V288" s="71">
        <v>1.6</v>
      </c>
      <c r="W288" s="71">
        <v>1.6</v>
      </c>
      <c r="X288" s="71">
        <v>1.03</v>
      </c>
      <c r="Y288" s="71">
        <v>1.02</v>
      </c>
      <c r="Z288" s="71">
        <v>1.03</v>
      </c>
      <c r="AA288" s="71">
        <v>1.36</v>
      </c>
      <c r="AB288" s="71">
        <v>0.5</v>
      </c>
      <c r="AC288" s="71">
        <v>0.5</v>
      </c>
      <c r="AD288" s="71">
        <v>-1.19</v>
      </c>
      <c r="AE288" s="71">
        <v>-1.19</v>
      </c>
      <c r="AF288" s="71">
        <v>-1.2</v>
      </c>
      <c r="AG288" s="71">
        <v>0.45</v>
      </c>
      <c r="AH288" s="71">
        <v>1.1499999999999999</v>
      </c>
      <c r="AI288" s="71">
        <v>1.1499999999999999</v>
      </c>
      <c r="AJ288" s="71">
        <v>0.69</v>
      </c>
      <c r="AK288" s="71">
        <v>0.48</v>
      </c>
      <c r="AL288" s="71">
        <v>0.48</v>
      </c>
      <c r="AM288" s="71">
        <v>1.24</v>
      </c>
      <c r="AN288" s="71">
        <v>0.75</v>
      </c>
      <c r="AO288" s="71">
        <v>0.76</v>
      </c>
      <c r="AP288" s="71">
        <v>0.78</v>
      </c>
      <c r="AQ288" s="71">
        <v>0.79</v>
      </c>
      <c r="AR288" s="71">
        <v>0</v>
      </c>
      <c r="AS288" s="71">
        <v>0</v>
      </c>
      <c r="AT288" s="71">
        <v>0</v>
      </c>
      <c r="AU288" s="71">
        <v>0</v>
      </c>
      <c r="AV288" s="71">
        <v>0</v>
      </c>
      <c r="AW288" s="71">
        <v>0</v>
      </c>
      <c r="AX288" s="71">
        <v>0</v>
      </c>
      <c r="AY288" s="71">
        <v>0</v>
      </c>
      <c r="AZ288" s="71">
        <v>0</v>
      </c>
      <c r="BA288" s="71">
        <v>0</v>
      </c>
      <c r="BB288" s="71">
        <v>0</v>
      </c>
      <c r="BC288" s="71">
        <v>0</v>
      </c>
      <c r="BD288" s="71">
        <v>0</v>
      </c>
      <c r="BE288" s="71">
        <v>0</v>
      </c>
      <c r="BF288" s="71">
        <v>2.11</v>
      </c>
      <c r="BG288" s="71">
        <v>2.11</v>
      </c>
      <c r="BH288" s="71">
        <v>2.82</v>
      </c>
      <c r="BI288" s="71">
        <v>0</v>
      </c>
      <c r="BJ288" s="71">
        <v>0</v>
      </c>
      <c r="BK288" s="71">
        <v>0</v>
      </c>
      <c r="BL288" s="71">
        <v>0</v>
      </c>
      <c r="BM288" s="71">
        <v>0</v>
      </c>
      <c r="BN288" s="71">
        <v>0</v>
      </c>
      <c r="BO288" s="71">
        <v>0</v>
      </c>
      <c r="BP288" s="71">
        <v>0</v>
      </c>
      <c r="BQ288" s="71">
        <v>1.46</v>
      </c>
      <c r="BR288" s="71">
        <v>3.97</v>
      </c>
      <c r="BS288" s="71">
        <v>3.96</v>
      </c>
      <c r="BT288" s="71">
        <v>2.46</v>
      </c>
      <c r="BU288" s="71">
        <v>0</v>
      </c>
      <c r="BV288" s="71">
        <v>0</v>
      </c>
      <c r="BW288" s="71">
        <v>0</v>
      </c>
      <c r="BX288" s="71">
        <v>0</v>
      </c>
      <c r="BY288" s="71">
        <v>0</v>
      </c>
      <c r="BZ288" s="71">
        <v>0</v>
      </c>
      <c r="CA288" s="71">
        <v>1.49</v>
      </c>
      <c r="CB288" s="71">
        <v>1.49</v>
      </c>
      <c r="CC288" s="71">
        <v>2.1</v>
      </c>
      <c r="CD288" s="71">
        <v>3.27</v>
      </c>
      <c r="CE288" s="71">
        <v>3.28</v>
      </c>
      <c r="CF288" s="71">
        <v>2.4500000000000002</v>
      </c>
      <c r="CG288" s="71">
        <v>0.06</v>
      </c>
      <c r="CH288" s="71">
        <v>0.06</v>
      </c>
      <c r="CI288" s="71">
        <v>0.06</v>
      </c>
      <c r="CJ288" s="71">
        <v>0</v>
      </c>
      <c r="CK288" s="71">
        <v>0</v>
      </c>
      <c r="CL288" s="71">
        <v>0</v>
      </c>
      <c r="CM288" s="71">
        <v>0</v>
      </c>
      <c r="CN288" s="71">
        <v>0</v>
      </c>
      <c r="CO288" s="71">
        <v>0</v>
      </c>
      <c r="CP288" s="71">
        <v>0</v>
      </c>
      <c r="CQ288" s="71">
        <v>0</v>
      </c>
      <c r="CR288" s="71">
        <v>0</v>
      </c>
      <c r="CS288" s="71">
        <v>0</v>
      </c>
      <c r="CT288" s="71">
        <v>0</v>
      </c>
      <c r="CU288" s="71">
        <v>0</v>
      </c>
      <c r="CV288" s="71">
        <v>1.55</v>
      </c>
      <c r="CW288" s="71">
        <v>1.54</v>
      </c>
      <c r="CX288" s="71">
        <v>1.54</v>
      </c>
      <c r="CY288" s="71">
        <v>0</v>
      </c>
      <c r="CZ288" s="71">
        <v>0</v>
      </c>
      <c r="DA288" s="71">
        <v>0</v>
      </c>
      <c r="DB288" s="71">
        <v>0</v>
      </c>
      <c r="DC288" s="71">
        <v>-3.55</v>
      </c>
      <c r="DD288" s="71">
        <v>-3.55</v>
      </c>
      <c r="DE288" s="71">
        <v>-3.56</v>
      </c>
      <c r="DF288" s="71">
        <v>0</v>
      </c>
      <c r="DG288" s="71">
        <v>0</v>
      </c>
      <c r="DH288" s="71">
        <v>0</v>
      </c>
      <c r="DI288" s="71">
        <v>0.67</v>
      </c>
      <c r="DJ288" s="71">
        <v>0</v>
      </c>
      <c r="DK288" s="71">
        <v>0</v>
      </c>
      <c r="DL288" s="71">
        <v>0</v>
      </c>
      <c r="DM288" s="71">
        <v>0</v>
      </c>
      <c r="DN288" s="71">
        <v>-1.68</v>
      </c>
      <c r="DO288" s="71">
        <v>-0.64</v>
      </c>
      <c r="DP288" s="71">
        <v>-0.54</v>
      </c>
      <c r="DQ288" s="71">
        <v>0</v>
      </c>
      <c r="DR288" s="71">
        <v>0</v>
      </c>
      <c r="DS288" s="71">
        <v>0</v>
      </c>
      <c r="DT288" s="71">
        <v>0</v>
      </c>
      <c r="DU288" s="71">
        <v>3.71</v>
      </c>
      <c r="DV288" s="71">
        <v>3.71</v>
      </c>
      <c r="DW288" s="71">
        <v>3.71</v>
      </c>
      <c r="DX288" s="71">
        <v>0</v>
      </c>
      <c r="DY288" s="71">
        <v>0</v>
      </c>
      <c r="DZ288" s="71">
        <v>0</v>
      </c>
      <c r="EA288" s="71">
        <v>0.74</v>
      </c>
      <c r="EB288" s="71">
        <v>0.74</v>
      </c>
      <c r="EC288" s="71">
        <v>0.74</v>
      </c>
      <c r="ED288" s="71">
        <v>0</v>
      </c>
      <c r="EE288" s="71">
        <v>0</v>
      </c>
      <c r="EF288" s="71">
        <v>0</v>
      </c>
      <c r="EG288" s="71">
        <v>0.9</v>
      </c>
      <c r="EH288" s="71">
        <v>0.9</v>
      </c>
      <c r="EI288" s="71">
        <v>3.35</v>
      </c>
      <c r="EJ288" s="71">
        <v>0</v>
      </c>
      <c r="EK288" s="71">
        <v>0</v>
      </c>
      <c r="EL288" s="71">
        <v>0</v>
      </c>
      <c r="EM288" s="71">
        <v>0.31</v>
      </c>
      <c r="EN288" s="71">
        <v>0</v>
      </c>
      <c r="EO288" s="71">
        <v>0</v>
      </c>
      <c r="EP288" s="71">
        <v>-2.63</v>
      </c>
      <c r="EQ288" s="71">
        <v>-2.62</v>
      </c>
      <c r="ER288" s="71">
        <v>-2.62</v>
      </c>
      <c r="ES288" s="71">
        <v>0</v>
      </c>
      <c r="ET288" s="71">
        <v>0</v>
      </c>
      <c r="EU288" s="71">
        <v>0</v>
      </c>
      <c r="EV288" s="71">
        <v>-0.25</v>
      </c>
      <c r="EW288" s="71">
        <v>-0.25</v>
      </c>
      <c r="EX288" s="71">
        <v>-0.25</v>
      </c>
      <c r="EY288" s="71">
        <v>0</v>
      </c>
      <c r="EZ288" s="71">
        <v>0</v>
      </c>
      <c r="FA288" s="71">
        <v>0</v>
      </c>
      <c r="FB288" s="71">
        <v>0</v>
      </c>
      <c r="FC288" s="71">
        <v>0</v>
      </c>
      <c r="FD288" s="71">
        <v>0</v>
      </c>
      <c r="FE288" s="71">
        <v>2.1</v>
      </c>
      <c r="FF288" s="71">
        <v>2.1</v>
      </c>
      <c r="FG288" s="71">
        <v>2.1</v>
      </c>
      <c r="FH288" s="71">
        <v>0</v>
      </c>
      <c r="FI288" s="71">
        <v>0</v>
      </c>
      <c r="FJ288" s="71">
        <v>1.37</v>
      </c>
      <c r="FK288" s="71">
        <v>2.36</v>
      </c>
      <c r="FL288" s="71">
        <v>2.36</v>
      </c>
      <c r="FM288" s="71">
        <v>0.98</v>
      </c>
      <c r="FN288" s="71">
        <v>0</v>
      </c>
      <c r="FO288" s="71">
        <v>0</v>
      </c>
      <c r="FP288" s="71">
        <v>0</v>
      </c>
      <c r="FQ288" s="71">
        <v>0.2</v>
      </c>
      <c r="FR288" s="71">
        <v>0.2</v>
      </c>
      <c r="FS288" s="71">
        <v>0.2</v>
      </c>
      <c r="FT288" s="71">
        <v>0</v>
      </c>
      <c r="FU288" s="71">
        <v>0</v>
      </c>
      <c r="FV288" s="71">
        <v>0</v>
      </c>
      <c r="FW288" s="71">
        <v>0</v>
      </c>
      <c r="FX288" s="71">
        <v>0</v>
      </c>
      <c r="FY288" s="71">
        <v>0</v>
      </c>
      <c r="FZ288" s="71">
        <v>0</v>
      </c>
      <c r="GA288" s="71">
        <v>0</v>
      </c>
      <c r="GB288" s="71">
        <v>0</v>
      </c>
      <c r="GC288" s="71">
        <v>0</v>
      </c>
      <c r="GD288" s="71">
        <v>0</v>
      </c>
      <c r="GE288" s="71">
        <v>0</v>
      </c>
      <c r="GF288" s="71">
        <v>0</v>
      </c>
      <c r="GG288" s="71">
        <v>0</v>
      </c>
      <c r="GH288" s="71">
        <v>0</v>
      </c>
      <c r="GI288" s="71">
        <v>0</v>
      </c>
      <c r="GJ288" s="71">
        <v>0</v>
      </c>
      <c r="GK288" s="71">
        <v>0</v>
      </c>
      <c r="GL288" s="71">
        <v>0</v>
      </c>
      <c r="GM288" s="71">
        <v>0</v>
      </c>
      <c r="GN288" s="71">
        <v>0</v>
      </c>
      <c r="GO288" s="71">
        <v>0</v>
      </c>
      <c r="GP288" s="71">
        <v>0</v>
      </c>
      <c r="GQ288" s="71">
        <v>0</v>
      </c>
      <c r="GR288" s="71">
        <v>2.29</v>
      </c>
      <c r="GS288" s="71">
        <v>2.2999999999999998</v>
      </c>
      <c r="GT288" s="71">
        <v>2.29</v>
      </c>
      <c r="GU288" s="71">
        <v>0</v>
      </c>
      <c r="GV288" s="71">
        <v>0</v>
      </c>
      <c r="GW288" s="71">
        <v>0</v>
      </c>
      <c r="GX288" s="71">
        <v>0</v>
      </c>
      <c r="GY288" s="71">
        <v>0</v>
      </c>
      <c r="GZ288" s="71">
        <v>0</v>
      </c>
      <c r="HA288" s="71">
        <v>0</v>
      </c>
      <c r="HB288" s="71">
        <v>0</v>
      </c>
      <c r="HC288" s="71">
        <v>0</v>
      </c>
      <c r="HD288" s="71">
        <v>-3.96</v>
      </c>
      <c r="HE288" s="71">
        <v>-3.98</v>
      </c>
      <c r="HF288" s="71">
        <v>-3.98</v>
      </c>
      <c r="HG288" s="71">
        <v>0</v>
      </c>
      <c r="HH288" s="71">
        <v>0</v>
      </c>
      <c r="HI288" s="71">
        <v>0</v>
      </c>
      <c r="HJ288" s="71">
        <v>0</v>
      </c>
      <c r="HK288" s="71">
        <v>0</v>
      </c>
      <c r="HL288" s="71">
        <v>0</v>
      </c>
      <c r="HM288" s="71">
        <v>0</v>
      </c>
      <c r="HN288" s="71">
        <v>0</v>
      </c>
      <c r="HO288" s="71">
        <v>0</v>
      </c>
      <c r="HP288" s="71">
        <v>0</v>
      </c>
      <c r="HQ288" s="71">
        <v>0</v>
      </c>
      <c r="HR288" s="71">
        <v>0</v>
      </c>
      <c r="HS288" s="71">
        <v>0</v>
      </c>
      <c r="HT288" s="71">
        <v>0</v>
      </c>
      <c r="HU288" s="71">
        <v>-1.88</v>
      </c>
      <c r="HV288" s="71">
        <v>2.93</v>
      </c>
      <c r="HW288" s="71">
        <v>2.93</v>
      </c>
      <c r="HX288" s="71">
        <v>4.91</v>
      </c>
      <c r="HY288" s="71">
        <v>0</v>
      </c>
      <c r="HZ288" s="71">
        <v>0</v>
      </c>
      <c r="IA288" s="71">
        <v>0</v>
      </c>
      <c r="IB288" s="71">
        <v>0</v>
      </c>
      <c r="IC288" s="41">
        <v>0.45</v>
      </c>
      <c r="ID288" s="41">
        <v>0.5</v>
      </c>
      <c r="IE288" s="41">
        <v>0.6</v>
      </c>
      <c r="IF288" s="41">
        <v>0.81437149986604052</v>
      </c>
      <c r="IG288" s="41">
        <v>0.7701070862867111</v>
      </c>
      <c r="IH288" s="41">
        <v>0.49414639125463422</v>
      </c>
      <c r="II288" s="41">
        <v>0.38731801969830765</v>
      </c>
      <c r="IJ288" s="41">
        <v>0.33056496836511873</v>
      </c>
      <c r="IK288" s="41">
        <v>0.50210969342760137</v>
      </c>
      <c r="IL288" s="41">
        <v>0.4980060784615537</v>
      </c>
      <c r="IM288" s="41">
        <v>0.50290370477640534</v>
      </c>
      <c r="IN288" s="41">
        <v>0.36440606333659809</v>
      </c>
      <c r="IO288" s="41">
        <v>0.34121131703541774</v>
      </c>
      <c r="IP288" s="41">
        <v>0.53670938358020226</v>
      </c>
      <c r="IQ288" s="41">
        <v>0.57839582282962954</v>
      </c>
      <c r="IR288" s="41">
        <v>0.7850270041202867</v>
      </c>
      <c r="IS288" s="41">
        <v>0.79267431783649278</v>
      </c>
      <c r="IT288" s="41">
        <v>0.61358368967359833</v>
      </c>
      <c r="IU288" s="41">
        <v>0.37388092879682222</v>
      </c>
      <c r="IV288" s="41">
        <v>8.2723420037212628E-2</v>
      </c>
      <c r="IW288" s="41">
        <v>0.17245859376100367</v>
      </c>
      <c r="IX288" s="41">
        <v>0.20965708581887355</v>
      </c>
      <c r="IY288" s="41">
        <v>0.35140343644251149</v>
      </c>
      <c r="IZ288" s="41"/>
    </row>
    <row r="289" spans="1:260" s="53" customFormat="1" ht="18" customHeight="1" x14ac:dyDescent="0.2">
      <c r="A289" s="97">
        <v>27</v>
      </c>
      <c r="B289" s="20"/>
      <c r="C289" s="60"/>
      <c r="D289" s="29"/>
      <c r="E289" s="34" t="s">
        <v>281</v>
      </c>
      <c r="F289" s="75"/>
      <c r="G289" s="76"/>
      <c r="H289" s="90">
        <v>0.5788161651887197</v>
      </c>
      <c r="I289" s="90">
        <v>0.75197727608736342</v>
      </c>
      <c r="J289" s="90">
        <v>0.84325493836699916</v>
      </c>
      <c r="K289" s="90">
        <v>0.70837643104279291</v>
      </c>
      <c r="L289" s="90">
        <v>0.72008475118481896</v>
      </c>
      <c r="M289" s="90">
        <v>0.81272151452596553</v>
      </c>
      <c r="N289" s="90">
        <v>0.49300917138990041</v>
      </c>
      <c r="O289" s="90">
        <v>0.42502630798897939</v>
      </c>
      <c r="P289" s="90">
        <v>0.13584251730628757</v>
      </c>
      <c r="Q289" s="90">
        <v>0.54228859201604263</v>
      </c>
      <c r="R289" s="90">
        <v>0.43165351395320428</v>
      </c>
      <c r="S289" s="90">
        <v>0.61909120023965181</v>
      </c>
      <c r="T289" s="90">
        <v>1.108375689703984</v>
      </c>
      <c r="U289" s="90">
        <v>1.663131493190976</v>
      </c>
      <c r="V289" s="90">
        <v>1.6801652798032876</v>
      </c>
      <c r="W289" s="90">
        <v>0.11019181098248723</v>
      </c>
      <c r="X289" s="90">
        <v>-0.98418453415843909</v>
      </c>
      <c r="Y289" s="90">
        <v>-1.1691517807724456</v>
      </c>
      <c r="Z289" s="90">
        <v>-1.2365480599571346</v>
      </c>
      <c r="AA289" s="90">
        <v>-1.1447705613661925</v>
      </c>
      <c r="AB289" s="90">
        <v>-1.4085010051506228</v>
      </c>
      <c r="AC289" s="90">
        <v>-0.24440797222444249</v>
      </c>
      <c r="AD289" s="90">
        <v>0.37703116318744423</v>
      </c>
      <c r="AE289" s="90">
        <v>0.88957394847539928</v>
      </c>
      <c r="AF289" s="90">
        <v>0.50406480411060739</v>
      </c>
      <c r="AG289" s="90">
        <v>-0.37769881279191547</v>
      </c>
      <c r="AH289" s="90">
        <v>-0.40870826981996827</v>
      </c>
      <c r="AI289" s="90">
        <v>-0.77727851423725436</v>
      </c>
      <c r="AJ289" s="90">
        <v>-0.21513899419310287</v>
      </c>
      <c r="AK289" s="90">
        <v>-0.1291597011649647</v>
      </c>
      <c r="AL289" s="90">
        <v>-0.52852657446991436</v>
      </c>
      <c r="AM289" s="90">
        <v>-0.81017570474515088</v>
      </c>
      <c r="AN289" s="90">
        <v>-1.1014465102125903</v>
      </c>
      <c r="AO289" s="90">
        <v>-0.72825854185899164</v>
      </c>
      <c r="AP289" s="90">
        <v>-0.86578442361539998</v>
      </c>
      <c r="AQ289" s="90">
        <v>-0.60002371524193387</v>
      </c>
      <c r="AR289" s="90">
        <v>-1.9341528603108372E-2</v>
      </c>
      <c r="AS289" s="90">
        <v>1.2131704439141682</v>
      </c>
      <c r="AT289" s="90">
        <v>1.3285494332033319</v>
      </c>
      <c r="AU289" s="90">
        <v>1.8109076552394938</v>
      </c>
      <c r="AV289" s="90">
        <v>1.2736467432030234</v>
      </c>
      <c r="AW289" s="90">
        <v>1.6791601283942976</v>
      </c>
      <c r="AX289" s="90">
        <v>2.154298633606575</v>
      </c>
      <c r="AY289" s="90">
        <v>2.4527912794458842</v>
      </c>
      <c r="AZ289" s="90">
        <v>2.5370611963450891</v>
      </c>
      <c r="BA289" s="90">
        <v>1.969111122404501</v>
      </c>
      <c r="BB289" s="90">
        <v>2.2880352451893446</v>
      </c>
      <c r="BC289" s="90">
        <v>3.5839291763747982</v>
      </c>
      <c r="BD289" s="90">
        <v>3.5236856707797863</v>
      </c>
      <c r="BE289" s="90">
        <v>3.530176718608927</v>
      </c>
      <c r="BF289" s="90">
        <v>3.5353538075755466</v>
      </c>
      <c r="BG289" s="90">
        <v>3.2144421073666556</v>
      </c>
      <c r="BH289" s="90">
        <v>2.8530333076355983</v>
      </c>
      <c r="BI289" s="90">
        <v>3.4656749036526628</v>
      </c>
      <c r="BJ289" s="90">
        <v>4.0723709386375004</v>
      </c>
      <c r="BK289" s="90">
        <v>4.6069772352444875</v>
      </c>
      <c r="BL289" s="90">
        <v>3.4113180228465931</v>
      </c>
      <c r="BM289" s="90">
        <v>3.1581134870823191</v>
      </c>
      <c r="BN289" s="90">
        <v>2.9198228253897081</v>
      </c>
      <c r="BO289" s="90">
        <v>2.8588240102330853</v>
      </c>
      <c r="BP289" s="90">
        <v>2.1224651450182965</v>
      </c>
      <c r="BQ289" s="90">
        <v>0.49212568145826063</v>
      </c>
      <c r="BR289" s="90">
        <v>8.0647473577422982E-2</v>
      </c>
      <c r="BS289" s="90">
        <v>0.73657681383135998</v>
      </c>
      <c r="BT289" s="90">
        <v>0.25342909438695521</v>
      </c>
      <c r="BU289" s="90">
        <v>-1.1040494448093159</v>
      </c>
      <c r="BV289" s="90">
        <v>-2.3220622617366455</v>
      </c>
      <c r="BW289" s="90">
        <v>-2.2353220640951137</v>
      </c>
      <c r="BX289" s="90">
        <v>-1.5354891353671298</v>
      </c>
      <c r="BY289" s="90">
        <v>-0.25954295411724948</v>
      </c>
      <c r="BZ289" s="90">
        <v>-0.63051287528888067</v>
      </c>
      <c r="CA289" s="90">
        <v>-1.3003679392560203</v>
      </c>
      <c r="CB289" s="90">
        <v>-2.9279196856922791</v>
      </c>
      <c r="CC289" s="90">
        <v>-2.0688349400529105</v>
      </c>
      <c r="CD289" s="90">
        <v>-1.5238862838412754</v>
      </c>
      <c r="CE289" s="90">
        <v>-4.1260373933578218E-2</v>
      </c>
      <c r="CF289" s="90">
        <v>-0.64930877634238471</v>
      </c>
      <c r="CG289" s="90">
        <v>-2.3978113384217212</v>
      </c>
      <c r="CH289" s="90">
        <v>-1.8327954319271864</v>
      </c>
      <c r="CI289" s="90">
        <v>-2.5797982904620174</v>
      </c>
      <c r="CJ289" s="90">
        <v>-2.2456589735610644</v>
      </c>
      <c r="CK289" s="90">
        <v>-3.6678031687615991</v>
      </c>
      <c r="CL289" s="90">
        <v>-3.0491757027885504</v>
      </c>
      <c r="CM289" s="90">
        <v>-2.3466359174043459</v>
      </c>
      <c r="CN289" s="90">
        <v>-1.7884337815197551</v>
      </c>
      <c r="CO289" s="90">
        <v>-1.6584773565942772</v>
      </c>
      <c r="CP289" s="90">
        <v>-2.4928241371161373</v>
      </c>
      <c r="CQ289" s="90">
        <v>-2.6248078399609751</v>
      </c>
      <c r="CR289" s="90">
        <v>-2.7775663084793911</v>
      </c>
      <c r="CS289" s="90">
        <v>-1.1669068056718275</v>
      </c>
      <c r="CT289" s="90">
        <v>-0.87871608019271041</v>
      </c>
      <c r="CU289" s="90">
        <v>-1.0716206587087047</v>
      </c>
      <c r="CV289" s="90">
        <v>-2.1701670026539857</v>
      </c>
      <c r="CW289" s="90">
        <v>-1.7767886632221044</v>
      </c>
      <c r="CX289" s="90">
        <v>-1.3737872563231903</v>
      </c>
      <c r="CY289" s="90">
        <v>0.75512374453203879</v>
      </c>
      <c r="CZ289" s="90">
        <v>1.4984203037575072</v>
      </c>
      <c r="DA289" s="90">
        <v>2.3125387418936652</v>
      </c>
      <c r="DB289" s="90">
        <v>1.6833347233602074</v>
      </c>
      <c r="DC289" s="90">
        <v>0.59599021528718066</v>
      </c>
      <c r="DD289" s="90">
        <v>-0.51963115409844629</v>
      </c>
      <c r="DE289" s="90">
        <v>-0.28792739306775694</v>
      </c>
      <c r="DF289" s="90">
        <v>0.24850871249717318</v>
      </c>
      <c r="DG289" s="90">
        <v>0.63254636272718434</v>
      </c>
      <c r="DH289" s="90">
        <v>-0.26980670416859648</v>
      </c>
      <c r="DI289" s="90">
        <v>-8.7167167481916469E-2</v>
      </c>
      <c r="DJ289" s="90">
        <v>-8.2703607453602557E-2</v>
      </c>
      <c r="DK289" s="90">
        <v>0.47685912592796648</v>
      </c>
      <c r="DL289" s="90">
        <v>1.1846870028172256</v>
      </c>
      <c r="DM289" s="90">
        <v>1.4623722868581306</v>
      </c>
      <c r="DN289" s="90">
        <v>2.2415577613801032</v>
      </c>
      <c r="DO289" s="90">
        <v>1.9464224379694339</v>
      </c>
      <c r="DP289" s="90">
        <v>2.1350922257500979</v>
      </c>
      <c r="DQ289" s="90">
        <v>1.8239427477840475</v>
      </c>
      <c r="DR289" s="90">
        <v>1.4690539055788308</v>
      </c>
      <c r="DS289" s="90">
        <v>2.1220482187259617</v>
      </c>
      <c r="DT289" s="90">
        <v>1.4260113726640584</v>
      </c>
      <c r="DU289" s="90">
        <v>1.94</v>
      </c>
      <c r="DV289" s="90">
        <v>2.8141339955111984</v>
      </c>
      <c r="DW289" s="90">
        <v>3.77</v>
      </c>
      <c r="DX289" s="90">
        <v>3.3</v>
      </c>
      <c r="DY289" s="90">
        <v>1.7927811213670948</v>
      </c>
      <c r="DZ289" s="90">
        <v>1.89</v>
      </c>
      <c r="EA289" s="90">
        <v>1.67</v>
      </c>
      <c r="EB289" s="90">
        <v>1.7431482402686231</v>
      </c>
      <c r="EC289" s="90">
        <v>0.61</v>
      </c>
      <c r="ED289" s="90">
        <v>-0.36</v>
      </c>
      <c r="EE289" s="90">
        <v>-0.27097891729091056</v>
      </c>
      <c r="EF289" s="90">
        <v>-0.28000000000000003</v>
      </c>
      <c r="EG289" s="90">
        <v>0</v>
      </c>
      <c r="EH289" s="90">
        <v>-0.08</v>
      </c>
      <c r="EI289" s="90">
        <v>-0.24</v>
      </c>
      <c r="EJ289" s="90">
        <v>-0.88</v>
      </c>
      <c r="EK289" s="90">
        <v>-1.3</v>
      </c>
      <c r="EL289" s="90">
        <v>-1.84</v>
      </c>
      <c r="EM289" s="90">
        <v>-1.9</v>
      </c>
      <c r="EN289" s="90">
        <v>-1.6</v>
      </c>
      <c r="EO289" s="90">
        <v>-0.85</v>
      </c>
      <c r="EP289" s="90">
        <v>-0.38</v>
      </c>
      <c r="EQ289" s="90">
        <v>0.69</v>
      </c>
      <c r="ER289" s="90">
        <v>-0.03</v>
      </c>
      <c r="ES289" s="90">
        <v>0.81</v>
      </c>
      <c r="ET289" s="90">
        <v>0.03</v>
      </c>
      <c r="EU289" s="90">
        <v>0.38</v>
      </c>
      <c r="EV289" s="90">
        <v>0.05</v>
      </c>
      <c r="EW289" s="90">
        <v>0.18</v>
      </c>
      <c r="EX289" s="90">
        <v>-0.25</v>
      </c>
      <c r="EY289" s="90">
        <v>-0.12</v>
      </c>
      <c r="EZ289" s="90">
        <v>-0.2</v>
      </c>
      <c r="FA289" s="90">
        <v>-0.03</v>
      </c>
      <c r="FB289" s="90">
        <v>-0.95</v>
      </c>
      <c r="FC289" s="90">
        <v>-1.01</v>
      </c>
      <c r="FD289" s="90">
        <v>-0.45</v>
      </c>
      <c r="FE289" s="90">
        <v>-0.16</v>
      </c>
      <c r="FF289" s="90">
        <v>-1.03</v>
      </c>
      <c r="FG289" s="90">
        <v>-0.8</v>
      </c>
      <c r="FH289" s="90">
        <v>-0.32</v>
      </c>
      <c r="FI289" s="90">
        <v>0.3</v>
      </c>
      <c r="FJ289" s="90">
        <v>0.48</v>
      </c>
      <c r="FK289" s="90">
        <v>0.18</v>
      </c>
      <c r="FL289" s="90">
        <v>0.16</v>
      </c>
      <c r="FM289" s="90">
        <v>-0.33</v>
      </c>
      <c r="FN289" s="90">
        <v>-0.8</v>
      </c>
      <c r="FO289" s="90">
        <v>-0.79</v>
      </c>
      <c r="FP289" s="90">
        <v>-0.75</v>
      </c>
      <c r="FQ289" s="90">
        <v>-0.46</v>
      </c>
      <c r="FR289" s="90">
        <v>-0.21</v>
      </c>
      <c r="FS289" s="90">
        <v>-0.39</v>
      </c>
      <c r="FT289" s="90">
        <v>-0.48</v>
      </c>
      <c r="FU289" s="90">
        <v>-0.53</v>
      </c>
      <c r="FV289" s="90">
        <v>-0.45</v>
      </c>
      <c r="FW289" s="90">
        <v>0.11</v>
      </c>
      <c r="FX289" s="90">
        <v>0.02</v>
      </c>
      <c r="FY289" s="90">
        <v>-0.08</v>
      </c>
      <c r="FZ289" s="90">
        <v>-0.6</v>
      </c>
      <c r="GA289" s="90">
        <v>-0.28000000000000003</v>
      </c>
      <c r="GB289" s="90">
        <v>-0.11</v>
      </c>
      <c r="GC289" s="90">
        <v>0.11</v>
      </c>
      <c r="GD289" s="90">
        <v>-0.32</v>
      </c>
      <c r="GE289" s="90">
        <v>0.1</v>
      </c>
      <c r="GF289" s="90">
        <v>0.39</v>
      </c>
      <c r="GG289" s="90">
        <v>0.86</v>
      </c>
      <c r="GH289" s="90">
        <v>0.37</v>
      </c>
      <c r="GI289" s="90">
        <v>-0.24</v>
      </c>
      <c r="GJ289" s="90">
        <v>-0.44</v>
      </c>
      <c r="GK289" s="90">
        <v>-0.02</v>
      </c>
      <c r="GL289" s="90">
        <v>0.53</v>
      </c>
      <c r="GM289" s="90">
        <v>0.32</v>
      </c>
      <c r="GN289" s="90">
        <v>-0.56999999999999995</v>
      </c>
      <c r="GO289" s="90">
        <v>-0.31</v>
      </c>
      <c r="GP289" s="90">
        <v>-0.18</v>
      </c>
      <c r="GQ289" s="90">
        <v>0.93</v>
      </c>
      <c r="GR289" s="90">
        <v>0.2</v>
      </c>
      <c r="GS289" s="90">
        <v>0.43</v>
      </c>
      <c r="GT289" s="90">
        <v>-0.56999999999999995</v>
      </c>
      <c r="GU289" s="90">
        <v>0.15</v>
      </c>
      <c r="GV289" s="90">
        <v>0.24</v>
      </c>
      <c r="GW289" s="90">
        <v>1.56</v>
      </c>
      <c r="GX289" s="90">
        <v>1.98</v>
      </c>
      <c r="GY289" s="90">
        <v>1.72</v>
      </c>
      <c r="GZ289" s="90">
        <v>0.94</v>
      </c>
      <c r="HA289" s="90">
        <v>0.16</v>
      </c>
      <c r="HB289" s="90">
        <v>0.05</v>
      </c>
      <c r="HC289" s="90">
        <v>-0.08</v>
      </c>
      <c r="HD289" s="90">
        <v>-0.49</v>
      </c>
      <c r="HE289" s="90">
        <v>-0.73</v>
      </c>
      <c r="HF289" s="90">
        <v>-0.02</v>
      </c>
      <c r="HG289" s="90">
        <v>0.94</v>
      </c>
      <c r="HH289" s="90">
        <v>1.18</v>
      </c>
      <c r="HI289" s="90">
        <v>0.57999999999999996</v>
      </c>
      <c r="HJ289" s="90">
        <v>-0.01</v>
      </c>
      <c r="HK289" s="90">
        <v>0.12</v>
      </c>
      <c r="HL289" s="90">
        <v>0.01</v>
      </c>
      <c r="HM289" s="90">
        <v>0</v>
      </c>
      <c r="HN289" s="90">
        <v>0.28000000000000003</v>
      </c>
      <c r="HO289" s="90">
        <v>0.93</v>
      </c>
      <c r="HP289" s="90">
        <v>1</v>
      </c>
      <c r="HQ289" s="90">
        <v>0.9</v>
      </c>
      <c r="HR289" s="90">
        <v>0.91</v>
      </c>
      <c r="HS289" s="90">
        <v>1</v>
      </c>
      <c r="HT289" s="90">
        <v>0.7</v>
      </c>
      <c r="HU289" s="90">
        <v>0.43</v>
      </c>
      <c r="HV289" s="90">
        <v>0.04</v>
      </c>
      <c r="HW289" s="90">
        <v>0</v>
      </c>
      <c r="HX289" s="90">
        <v>-0.18</v>
      </c>
      <c r="HY289" s="90">
        <v>0.25</v>
      </c>
      <c r="HZ289" s="90">
        <v>0.32</v>
      </c>
      <c r="IA289" s="90">
        <v>0.4</v>
      </c>
      <c r="IB289" s="90">
        <v>-0.01</v>
      </c>
      <c r="IC289" s="78">
        <v>0.2</v>
      </c>
      <c r="ID289" s="78">
        <v>0.4</v>
      </c>
      <c r="IE289" s="78">
        <v>0.6</v>
      </c>
      <c r="IF289" s="78">
        <v>0.5</v>
      </c>
      <c r="IG289" s="78">
        <v>0.4</v>
      </c>
      <c r="IH289" s="78">
        <v>0.35</v>
      </c>
      <c r="II289" s="78">
        <v>0.4</v>
      </c>
      <c r="IJ289" s="78">
        <v>0.65</v>
      </c>
      <c r="IK289" s="78">
        <v>0.6</v>
      </c>
      <c r="IL289" s="78">
        <v>0.6</v>
      </c>
      <c r="IM289" s="78">
        <v>0.46028291690269418</v>
      </c>
      <c r="IN289" s="78">
        <v>0.42039149872542664</v>
      </c>
      <c r="IO289" s="78">
        <v>0.41618133820896003</v>
      </c>
      <c r="IP289" s="78">
        <v>0.3</v>
      </c>
      <c r="IQ289" s="78">
        <v>0.25</v>
      </c>
      <c r="IR289" s="78">
        <v>0.2</v>
      </c>
      <c r="IS289" s="78">
        <v>0.15</v>
      </c>
      <c r="IT289" s="78">
        <v>0.2</v>
      </c>
      <c r="IU289" s="78">
        <v>0.15</v>
      </c>
      <c r="IV289" s="78">
        <v>0.15</v>
      </c>
      <c r="IW289" s="78">
        <v>0.18410805868571228</v>
      </c>
      <c r="IX289" s="78">
        <v>-8.4046033203179729E-2</v>
      </c>
      <c r="IY289" s="78">
        <v>0.13870200015001663</v>
      </c>
      <c r="IZ289" s="41"/>
    </row>
    <row r="290" spans="1:260" s="53" customFormat="1" ht="18" customHeight="1" x14ac:dyDescent="0.2">
      <c r="A290" s="97">
        <v>271</v>
      </c>
      <c r="B290" s="20"/>
      <c r="C290" s="60"/>
      <c r="D290" s="29"/>
      <c r="E290" s="95"/>
      <c r="F290" s="66" t="s">
        <v>282</v>
      </c>
      <c r="G290" s="35"/>
      <c r="H290" s="67">
        <v>4.04</v>
      </c>
      <c r="I290" s="67">
        <v>6.2</v>
      </c>
      <c r="J290" s="67">
        <v>9.43</v>
      </c>
      <c r="K290" s="67">
        <v>12.26</v>
      </c>
      <c r="L290" s="67">
        <v>11.59</v>
      </c>
      <c r="M290" s="67">
        <v>9.6199999999999992</v>
      </c>
      <c r="N290" s="67">
        <v>5.76</v>
      </c>
      <c r="O290" s="67">
        <v>4.87</v>
      </c>
      <c r="P290" s="67">
        <v>3.24</v>
      </c>
      <c r="Q290" s="67">
        <v>2.04</v>
      </c>
      <c r="R290" s="67">
        <v>-0.81</v>
      </c>
      <c r="S290" s="67">
        <v>-0.99</v>
      </c>
      <c r="T290" s="67">
        <v>-2.69</v>
      </c>
      <c r="U290" s="67">
        <v>-1.81</v>
      </c>
      <c r="V290" s="67">
        <v>-1.84</v>
      </c>
      <c r="W290" s="67">
        <v>-4.8499999999999996</v>
      </c>
      <c r="X290" s="67">
        <v>-7.17</v>
      </c>
      <c r="Y290" s="67">
        <v>-7.84</v>
      </c>
      <c r="Z290" s="67">
        <v>-6.62</v>
      </c>
      <c r="AA290" s="67">
        <v>-5.14</v>
      </c>
      <c r="AB290" s="67">
        <v>-5.97</v>
      </c>
      <c r="AC290" s="67">
        <v>-2.27</v>
      </c>
      <c r="AD290" s="67">
        <v>0.15</v>
      </c>
      <c r="AE290" s="67">
        <v>2.4</v>
      </c>
      <c r="AF290" s="67">
        <v>4.1500000000000004</v>
      </c>
      <c r="AG290" s="67">
        <v>2.71</v>
      </c>
      <c r="AH290" s="67">
        <v>4.3</v>
      </c>
      <c r="AI290" s="67">
        <v>2.42</v>
      </c>
      <c r="AJ290" s="67">
        <v>2.84</v>
      </c>
      <c r="AK290" s="67">
        <v>0.81</v>
      </c>
      <c r="AL290" s="67">
        <v>-1.3</v>
      </c>
      <c r="AM290" s="67">
        <v>-2.38</v>
      </c>
      <c r="AN290" s="67">
        <v>-3.23</v>
      </c>
      <c r="AO290" s="67">
        <v>-2.2000000000000002</v>
      </c>
      <c r="AP290" s="67">
        <v>-2.17</v>
      </c>
      <c r="AQ290" s="67">
        <v>-1.1399999999999999</v>
      </c>
      <c r="AR290" s="67">
        <v>1.326593486928628</v>
      </c>
      <c r="AS290" s="67">
        <v>6.0283593330464038</v>
      </c>
      <c r="AT290" s="67">
        <v>6.9747059776261917</v>
      </c>
      <c r="AU290" s="67">
        <v>8.2006875579292497</v>
      </c>
      <c r="AV290" s="67">
        <v>10.26886530892131</v>
      </c>
      <c r="AW290" s="67">
        <v>10.813295764406195</v>
      </c>
      <c r="AX290" s="67">
        <v>13.027634933703466</v>
      </c>
      <c r="AY290" s="67">
        <v>10.413758161754215</v>
      </c>
      <c r="AZ290" s="67">
        <v>10.839761351952491</v>
      </c>
      <c r="BA290" s="67">
        <v>10.035251007593512</v>
      </c>
      <c r="BB290" s="67">
        <v>14.486408701727779</v>
      </c>
      <c r="BC290" s="67">
        <v>15.773086188849053</v>
      </c>
      <c r="BD290" s="67">
        <v>17.408342886017078</v>
      </c>
      <c r="BE290" s="67">
        <v>14.396589240959532</v>
      </c>
      <c r="BF290" s="67">
        <v>13.913742814330279</v>
      </c>
      <c r="BG290" s="67">
        <v>15.448893567995292</v>
      </c>
      <c r="BH290" s="67">
        <v>18.356455107792524</v>
      </c>
      <c r="BI290" s="67">
        <v>16.877829887495935</v>
      </c>
      <c r="BJ290" s="67">
        <v>12.761495870541774</v>
      </c>
      <c r="BK290" s="67">
        <v>3.0959105013407267</v>
      </c>
      <c r="BL290" s="67">
        <v>2.017812313558379</v>
      </c>
      <c r="BM290" s="67">
        <v>-1.5122408670312637</v>
      </c>
      <c r="BN290" s="67">
        <v>-3.1724249548085148</v>
      </c>
      <c r="BO290" s="67">
        <v>-5.0947083929292551</v>
      </c>
      <c r="BP290" s="67">
        <v>-7.5111787494624531</v>
      </c>
      <c r="BQ290" s="67">
        <v>-12.696063039039595</v>
      </c>
      <c r="BR290" s="67">
        <v>-12.342059887641458</v>
      </c>
      <c r="BS290" s="67">
        <v>-17.774550102042213</v>
      </c>
      <c r="BT290" s="67">
        <v>-20.144403006535217</v>
      </c>
      <c r="BU290" s="67">
        <v>-20.404587095417515</v>
      </c>
      <c r="BV290" s="67">
        <v>-14.974392761917821</v>
      </c>
      <c r="BW290" s="67">
        <v>-8.6285630284740016</v>
      </c>
      <c r="BX290" s="67">
        <v>-9.3027341675244468</v>
      </c>
      <c r="BY290" s="67">
        <v>-11.070320767972067</v>
      </c>
      <c r="BZ290" s="67">
        <v>-10.43663457568465</v>
      </c>
      <c r="CA290" s="67">
        <v>-8.6386184862128186</v>
      </c>
      <c r="CB290" s="67">
        <v>-3.6076227783790462</v>
      </c>
      <c r="CC290" s="67">
        <v>-1.6643123740197856</v>
      </c>
      <c r="CD290" s="67">
        <v>-1.0411578325649933</v>
      </c>
      <c r="CE290" s="67">
        <v>-1.4178246477519376</v>
      </c>
      <c r="CF290" s="67">
        <v>-1.1761796568113183</v>
      </c>
      <c r="CG290" s="67">
        <v>-1.1962289026707358</v>
      </c>
      <c r="CH290" s="67">
        <v>-2.0881153832398773</v>
      </c>
      <c r="CI290" s="67">
        <v>-2.3477513085916311</v>
      </c>
      <c r="CJ290" s="67">
        <v>-2.5874016745409643</v>
      </c>
      <c r="CK290" s="67">
        <v>-1.6256747788662442</v>
      </c>
      <c r="CL290" s="67">
        <v>-2.4391208586250124</v>
      </c>
      <c r="CM290" s="67">
        <v>-3.0343096367585298</v>
      </c>
      <c r="CN290" s="67">
        <v>-4.627804677570281</v>
      </c>
      <c r="CO290" s="67">
        <v>-4.98720723313573</v>
      </c>
      <c r="CP290" s="67">
        <v>-4.4826758158945665</v>
      </c>
      <c r="CQ290" s="67">
        <v>-4.5669216971544273</v>
      </c>
      <c r="CR290" s="67">
        <v>-4.7168780073952012</v>
      </c>
      <c r="CS290" s="67">
        <v>-5.1310305499556019</v>
      </c>
      <c r="CT290" s="67">
        <v>-4.2861868659301203</v>
      </c>
      <c r="CU290" s="67">
        <v>-2.7436778920849876</v>
      </c>
      <c r="CV290" s="67">
        <v>-2.3247094147310778</v>
      </c>
      <c r="CW290" s="67">
        <v>-1.0116865749832302</v>
      </c>
      <c r="CX290" s="67">
        <v>-1.0477994430228843</v>
      </c>
      <c r="CY290" s="67">
        <v>-0.78037778009459946</v>
      </c>
      <c r="CZ290" s="67">
        <v>1.1672657547929626</v>
      </c>
      <c r="DA290" s="67">
        <v>6.7377274166932013</v>
      </c>
      <c r="DB290" s="67">
        <v>7.4444545405901019</v>
      </c>
      <c r="DC290" s="67">
        <v>3.9790945316303228</v>
      </c>
      <c r="DD290" s="67">
        <v>-1.6337866451704803</v>
      </c>
      <c r="DE290" s="67">
        <v>-1.9067932053077536</v>
      </c>
      <c r="DF290" s="67">
        <v>-0.66472813777607265</v>
      </c>
      <c r="DG290" s="67">
        <v>0.73684204845980272</v>
      </c>
      <c r="DH290" s="67">
        <v>0.63622187897907689</v>
      </c>
      <c r="DI290" s="67">
        <v>1.5080386378770274</v>
      </c>
      <c r="DJ290" s="67">
        <v>1.3289909603204273</v>
      </c>
      <c r="DK290" s="67">
        <v>2.0728967433249097</v>
      </c>
      <c r="DL290" s="67">
        <v>2.449857889626216</v>
      </c>
      <c r="DM290" s="67">
        <v>3.3061354256059374</v>
      </c>
      <c r="DN290" s="67">
        <v>2.294103708543878</v>
      </c>
      <c r="DO290" s="67">
        <v>3.1287402286842037</v>
      </c>
      <c r="DP290" s="67">
        <v>5.6621766046919255</v>
      </c>
      <c r="DQ290" s="67">
        <v>6.2025722992079499</v>
      </c>
      <c r="DR290" s="67">
        <v>6.1887578131585164</v>
      </c>
      <c r="DS290" s="67">
        <v>9.2905080354341276</v>
      </c>
      <c r="DT290" s="67">
        <v>9.7931233886790405</v>
      </c>
      <c r="DU290" s="67">
        <v>10.8</v>
      </c>
      <c r="DV290" s="67">
        <v>18.664957841483982</v>
      </c>
      <c r="DW290" s="67">
        <v>20.399999999999999</v>
      </c>
      <c r="DX290" s="67">
        <v>17.600000000000001</v>
      </c>
      <c r="DY290" s="67">
        <v>5.0453714040360671</v>
      </c>
      <c r="DZ290" s="67">
        <v>3.17</v>
      </c>
      <c r="EA290" s="67">
        <v>-0.33</v>
      </c>
      <c r="EB290" s="67">
        <v>-0.97373893805309697</v>
      </c>
      <c r="EC290" s="67">
        <v>-1.54</v>
      </c>
      <c r="ED290" s="67">
        <v>-2.2799999999999998</v>
      </c>
      <c r="EE290" s="67">
        <v>-0.87570299265951435</v>
      </c>
      <c r="EF290" s="67">
        <v>-0.91</v>
      </c>
      <c r="EG290" s="67">
        <v>-0.12</v>
      </c>
      <c r="EH290" s="67">
        <v>-1.29</v>
      </c>
      <c r="EI290" s="67">
        <v>-1.56</v>
      </c>
      <c r="EJ290" s="67">
        <v>-2.82</v>
      </c>
      <c r="EK290" s="67">
        <v>-4.9800000000000004</v>
      </c>
      <c r="EL290" s="67">
        <v>-5.49</v>
      </c>
      <c r="EM290" s="67">
        <v>-4.8600000000000003</v>
      </c>
      <c r="EN290" s="67">
        <v>-3.17</v>
      </c>
      <c r="EO290" s="67">
        <v>-1.51</v>
      </c>
      <c r="EP290" s="67">
        <v>-3.14</v>
      </c>
      <c r="EQ290" s="67">
        <v>1.55</v>
      </c>
      <c r="ER290" s="67">
        <v>1.2</v>
      </c>
      <c r="ES290" s="67">
        <v>4.7300000000000004</v>
      </c>
      <c r="ET290" s="67">
        <v>5.42</v>
      </c>
      <c r="EU290" s="67">
        <v>6.74</v>
      </c>
      <c r="EV290" s="67">
        <v>6.14</v>
      </c>
      <c r="EW290" s="67">
        <v>3.44</v>
      </c>
      <c r="EX290" s="67">
        <v>2.36</v>
      </c>
      <c r="EY290" s="67">
        <v>2.91</v>
      </c>
      <c r="EZ290" s="67">
        <v>2.16</v>
      </c>
      <c r="FA290" s="67">
        <v>2.11</v>
      </c>
      <c r="FB290" s="67">
        <v>0.3</v>
      </c>
      <c r="FC290" s="67">
        <v>0.5</v>
      </c>
      <c r="FD290" s="67">
        <v>0.03</v>
      </c>
      <c r="FE290" s="67">
        <v>0.25</v>
      </c>
      <c r="FF290" s="67">
        <v>-2.04</v>
      </c>
      <c r="FG290" s="67">
        <v>-2.5299999999999998</v>
      </c>
      <c r="FH290" s="67">
        <v>-3.18</v>
      </c>
      <c r="FI290" s="67">
        <v>-0.42</v>
      </c>
      <c r="FJ290" s="67">
        <v>0.15</v>
      </c>
      <c r="FK290" s="67">
        <v>-0.91</v>
      </c>
      <c r="FL290" s="67">
        <v>-2.04</v>
      </c>
      <c r="FM290" s="67">
        <v>-2.4700000000000002</v>
      </c>
      <c r="FN290" s="67">
        <v>-1.05</v>
      </c>
      <c r="FO290" s="67">
        <v>-1.93</v>
      </c>
      <c r="FP290" s="67">
        <v>-1.57</v>
      </c>
      <c r="FQ290" s="67">
        <v>-2.09</v>
      </c>
      <c r="FR290" s="67">
        <v>-0.28000000000000003</v>
      </c>
      <c r="FS290" s="67">
        <v>-0.78</v>
      </c>
      <c r="FT290" s="67">
        <v>-1.71</v>
      </c>
      <c r="FU290" s="67">
        <v>-0.85</v>
      </c>
      <c r="FV290" s="67">
        <v>-1.1200000000000001</v>
      </c>
      <c r="FW290" s="67">
        <v>0.06</v>
      </c>
      <c r="FX290" s="67">
        <v>-0.66</v>
      </c>
      <c r="FY290" s="67">
        <v>-0.94</v>
      </c>
      <c r="FZ290" s="67">
        <v>-1.1399999999999999</v>
      </c>
      <c r="GA290" s="67">
        <v>-1.28</v>
      </c>
      <c r="GB290" s="67">
        <v>-0.66</v>
      </c>
      <c r="GC290" s="67">
        <v>-0.88</v>
      </c>
      <c r="GD290" s="67">
        <v>-2.98</v>
      </c>
      <c r="GE290" s="67">
        <v>-2.64</v>
      </c>
      <c r="GF290" s="67">
        <v>-0.81</v>
      </c>
      <c r="GG290" s="67">
        <v>3.2</v>
      </c>
      <c r="GH290" s="67">
        <v>3.83</v>
      </c>
      <c r="GI290" s="67">
        <v>4.01</v>
      </c>
      <c r="GJ290" s="67">
        <v>1.73</v>
      </c>
      <c r="GK290" s="67">
        <v>1.47</v>
      </c>
      <c r="GL290" s="67">
        <v>0.23</v>
      </c>
      <c r="GM290" s="67">
        <v>-0.12</v>
      </c>
      <c r="GN290" s="67">
        <v>-1.33</v>
      </c>
      <c r="GO290" s="67">
        <v>-1.56</v>
      </c>
      <c r="GP290" s="67">
        <v>-0.61</v>
      </c>
      <c r="GQ290" s="67">
        <v>0.92</v>
      </c>
      <c r="GR290" s="67">
        <v>0.51</v>
      </c>
      <c r="GS290" s="67">
        <v>2.1</v>
      </c>
      <c r="GT290" s="67">
        <v>2.39</v>
      </c>
      <c r="GU290" s="67">
        <v>3.61</v>
      </c>
      <c r="GV290" s="67">
        <v>3.66</v>
      </c>
      <c r="GW290" s="67">
        <v>3.34</v>
      </c>
      <c r="GX290" s="67">
        <v>2.83</v>
      </c>
      <c r="GY290" s="67">
        <v>0</v>
      </c>
      <c r="GZ290" s="67">
        <v>-0.35</v>
      </c>
      <c r="HA290" s="67">
        <v>-2.14</v>
      </c>
      <c r="HB290" s="67">
        <v>-2.37</v>
      </c>
      <c r="HC290" s="67">
        <v>-3.45</v>
      </c>
      <c r="HD290" s="67">
        <v>-3.43</v>
      </c>
      <c r="HE290" s="67">
        <v>-3.92</v>
      </c>
      <c r="HF290" s="67">
        <v>-4</v>
      </c>
      <c r="HG290" s="67">
        <v>-3.99</v>
      </c>
      <c r="HH290" s="67">
        <v>-2.72</v>
      </c>
      <c r="HI290" s="67">
        <v>-1.74</v>
      </c>
      <c r="HJ290" s="67">
        <v>-0.99</v>
      </c>
      <c r="HK290" s="67">
        <v>-1.4</v>
      </c>
      <c r="HL290" s="67">
        <v>-1.54</v>
      </c>
      <c r="HM290" s="67">
        <v>-0.77</v>
      </c>
      <c r="HN290" s="67">
        <v>2.73</v>
      </c>
      <c r="HO290" s="67">
        <v>4.4800000000000004</v>
      </c>
      <c r="HP290" s="67">
        <v>5.76</v>
      </c>
      <c r="HQ290" s="67">
        <v>3.84</v>
      </c>
      <c r="HR290" s="67">
        <v>3</v>
      </c>
      <c r="HS290" s="67">
        <v>3.26</v>
      </c>
      <c r="HT290" s="67">
        <v>1.29</v>
      </c>
      <c r="HU290" s="67">
        <v>0.71</v>
      </c>
      <c r="HV290" s="67">
        <v>0.68</v>
      </c>
      <c r="HW290" s="67">
        <v>1.04</v>
      </c>
      <c r="HX290" s="67">
        <v>0.96</v>
      </c>
      <c r="HY290" s="67">
        <v>-1.42</v>
      </c>
      <c r="HZ290" s="67">
        <v>-1.1599999999999999</v>
      </c>
      <c r="IA290" s="67">
        <v>-0.79</v>
      </c>
      <c r="IB290" s="67">
        <v>-0.03</v>
      </c>
      <c r="IC290" s="69">
        <v>0.2</v>
      </c>
      <c r="ID290" s="69">
        <v>0.4</v>
      </c>
      <c r="IE290" s="69">
        <v>0.6</v>
      </c>
      <c r="IF290" s="69">
        <v>0.5</v>
      </c>
      <c r="IG290" s="69">
        <v>0.4</v>
      </c>
      <c r="IH290" s="69">
        <v>0.35</v>
      </c>
      <c r="II290" s="69">
        <v>0.4</v>
      </c>
      <c r="IJ290" s="69">
        <v>0.65</v>
      </c>
      <c r="IK290" s="69">
        <v>0.6</v>
      </c>
      <c r="IL290" s="69">
        <v>0.6</v>
      </c>
      <c r="IM290" s="69">
        <v>0.46028291690269418</v>
      </c>
      <c r="IN290" s="69">
        <v>0.42039149872542664</v>
      </c>
      <c r="IO290" s="69">
        <v>0.41618133820896003</v>
      </c>
      <c r="IP290" s="69">
        <v>0.3</v>
      </c>
      <c r="IQ290" s="69">
        <v>0.25</v>
      </c>
      <c r="IR290" s="69">
        <v>0.2</v>
      </c>
      <c r="IS290" s="69">
        <v>0.15</v>
      </c>
      <c r="IT290" s="69">
        <v>0.2</v>
      </c>
      <c r="IU290" s="69">
        <v>0.15</v>
      </c>
      <c r="IV290" s="69">
        <v>0.15</v>
      </c>
      <c r="IW290" s="69">
        <v>0.18410805868571228</v>
      </c>
      <c r="IX290" s="69">
        <v>-8.4046033203179729E-2</v>
      </c>
      <c r="IY290" s="69">
        <v>0.13870200015001663</v>
      </c>
      <c r="IZ290" s="92"/>
    </row>
    <row r="291" spans="1:260" s="53" customFormat="1" ht="18" customHeight="1" x14ac:dyDescent="0.2">
      <c r="A291" s="97">
        <v>27101</v>
      </c>
      <c r="B291" s="20"/>
      <c r="C291" s="60"/>
      <c r="D291" s="29"/>
      <c r="E291" s="95"/>
      <c r="F291" s="66"/>
      <c r="G291" s="91" t="s">
        <v>283</v>
      </c>
      <c r="H291" s="71">
        <v>4.04</v>
      </c>
      <c r="I291" s="71">
        <v>6.2</v>
      </c>
      <c r="J291" s="71">
        <v>9.43</v>
      </c>
      <c r="K291" s="71">
        <v>12.26</v>
      </c>
      <c r="L291" s="71">
        <v>11.59</v>
      </c>
      <c r="M291" s="71">
        <v>9.6199999999999992</v>
      </c>
      <c r="N291" s="71">
        <v>5.76</v>
      </c>
      <c r="O291" s="71">
        <v>4.87</v>
      </c>
      <c r="P291" s="71">
        <v>3.24</v>
      </c>
      <c r="Q291" s="71">
        <v>2.04</v>
      </c>
      <c r="R291" s="71">
        <v>-0.81</v>
      </c>
      <c r="S291" s="71">
        <v>-0.99</v>
      </c>
      <c r="T291" s="71">
        <v>-2.69</v>
      </c>
      <c r="U291" s="71">
        <v>-1.81</v>
      </c>
      <c r="V291" s="71">
        <v>-1.84</v>
      </c>
      <c r="W291" s="71">
        <v>-4.8499999999999996</v>
      </c>
      <c r="X291" s="71">
        <v>-7.17</v>
      </c>
      <c r="Y291" s="71">
        <v>-7.84</v>
      </c>
      <c r="Z291" s="71">
        <v>-6.62</v>
      </c>
      <c r="AA291" s="71">
        <v>-5.14</v>
      </c>
      <c r="AB291" s="71">
        <v>-5.97</v>
      </c>
      <c r="AC291" s="71">
        <v>-2.27</v>
      </c>
      <c r="AD291" s="71">
        <v>0.15</v>
      </c>
      <c r="AE291" s="71">
        <v>2.4</v>
      </c>
      <c r="AF291" s="71">
        <v>4.1500000000000004</v>
      </c>
      <c r="AG291" s="71">
        <v>2.71</v>
      </c>
      <c r="AH291" s="71">
        <v>4.3</v>
      </c>
      <c r="AI291" s="71">
        <v>2.42</v>
      </c>
      <c r="AJ291" s="71">
        <v>2.84</v>
      </c>
      <c r="AK291" s="71">
        <v>0.81</v>
      </c>
      <c r="AL291" s="71">
        <v>-1.3</v>
      </c>
      <c r="AM291" s="71">
        <v>-2.38</v>
      </c>
      <c r="AN291" s="71">
        <v>-3.23</v>
      </c>
      <c r="AO291" s="71">
        <v>-2.2000000000000002</v>
      </c>
      <c r="AP291" s="71">
        <v>-2.17</v>
      </c>
      <c r="AQ291" s="71">
        <v>-1.1399999999999999</v>
      </c>
      <c r="AR291" s="71">
        <v>1.29</v>
      </c>
      <c r="AS291" s="71">
        <v>7.1</v>
      </c>
      <c r="AT291" s="71">
        <v>8</v>
      </c>
      <c r="AU291" s="71">
        <v>8.9</v>
      </c>
      <c r="AV291" s="71">
        <v>10.16</v>
      </c>
      <c r="AW291" s="71">
        <v>10.78</v>
      </c>
      <c r="AX291" s="71">
        <v>13.81</v>
      </c>
      <c r="AY291" s="71">
        <v>11.93</v>
      </c>
      <c r="AZ291" s="71">
        <v>12.4</v>
      </c>
      <c r="BA291" s="71">
        <v>11.52</v>
      </c>
      <c r="BB291" s="71">
        <v>16.47</v>
      </c>
      <c r="BC291" s="71">
        <v>17.89</v>
      </c>
      <c r="BD291" s="71">
        <v>19.68</v>
      </c>
      <c r="BE291" s="71">
        <v>13</v>
      </c>
      <c r="BF291" s="71">
        <v>12.38</v>
      </c>
      <c r="BG291" s="71">
        <v>13.84</v>
      </c>
      <c r="BH291" s="71">
        <v>20.260000000000002</v>
      </c>
      <c r="BI291" s="71">
        <v>18.579999999999998</v>
      </c>
      <c r="BJ291" s="71">
        <v>14.21</v>
      </c>
      <c r="BK291" s="71">
        <v>4</v>
      </c>
      <c r="BL291" s="71">
        <v>2.8</v>
      </c>
      <c r="BM291" s="71">
        <v>-1.1599999999999999</v>
      </c>
      <c r="BN291" s="71">
        <v>-3.54</v>
      </c>
      <c r="BO291" s="71">
        <v>-5.67</v>
      </c>
      <c r="BP291" s="71">
        <v>-8.25</v>
      </c>
      <c r="BQ291" s="71">
        <v>-14.73</v>
      </c>
      <c r="BR291" s="71">
        <v>-14.37</v>
      </c>
      <c r="BS291" s="71">
        <v>-20.54</v>
      </c>
      <c r="BT291" s="71">
        <v>-23.2</v>
      </c>
      <c r="BU291" s="71">
        <v>-23.49</v>
      </c>
      <c r="BV291" s="71">
        <v>-17.61</v>
      </c>
      <c r="BW291" s="71">
        <v>-9.9600000000000009</v>
      </c>
      <c r="BX291" s="71">
        <v>-10.73</v>
      </c>
      <c r="BY291" s="71">
        <v>-12.7</v>
      </c>
      <c r="BZ291" s="71">
        <v>-10.82</v>
      </c>
      <c r="CA291" s="71">
        <v>-8.6999999999999993</v>
      </c>
      <c r="CB291" s="71">
        <v>-2.92</v>
      </c>
      <c r="CC291" s="71">
        <v>-1.5</v>
      </c>
      <c r="CD291" s="71">
        <v>-0.76</v>
      </c>
      <c r="CE291" s="71">
        <v>-0.57999999999999996</v>
      </c>
      <c r="CF291" s="71">
        <v>-0.5</v>
      </c>
      <c r="CG291" s="71">
        <v>-0.54</v>
      </c>
      <c r="CH291" s="71">
        <v>-2.3199999999999998</v>
      </c>
      <c r="CI291" s="71">
        <v>-2.2200000000000002</v>
      </c>
      <c r="CJ291" s="71">
        <v>-2.4900000000000002</v>
      </c>
      <c r="CK291" s="71">
        <v>-1.2</v>
      </c>
      <c r="CL291" s="71">
        <v>-2.5099999999999998</v>
      </c>
      <c r="CM291" s="71">
        <v>-3.18</v>
      </c>
      <c r="CN291" s="71">
        <v>-5.18</v>
      </c>
      <c r="CO291" s="71">
        <v>-3.88</v>
      </c>
      <c r="CP291" s="71">
        <v>-3.33</v>
      </c>
      <c r="CQ291" s="71">
        <v>-3.42</v>
      </c>
      <c r="CR291" s="71">
        <v>-4.8899999999999997</v>
      </c>
      <c r="CS291" s="71">
        <v>-5.35</v>
      </c>
      <c r="CT291" s="71">
        <v>-4.5599999999999996</v>
      </c>
      <c r="CU291" s="71">
        <v>-3.35</v>
      </c>
      <c r="CV291" s="71">
        <v>-2.87</v>
      </c>
      <c r="CW291" s="71">
        <v>-1.44</v>
      </c>
      <c r="CX291" s="71">
        <v>-0.38</v>
      </c>
      <c r="CY291" s="71">
        <v>-0.09</v>
      </c>
      <c r="CZ291" s="71">
        <v>1.78</v>
      </c>
      <c r="DA291" s="71">
        <v>7.24</v>
      </c>
      <c r="DB291" s="71">
        <v>8.02</v>
      </c>
      <c r="DC291" s="71">
        <v>4.4800000000000004</v>
      </c>
      <c r="DD291" s="71">
        <v>-2.06</v>
      </c>
      <c r="DE291" s="71">
        <v>-2.35</v>
      </c>
      <c r="DF291" s="71">
        <v>-0.87</v>
      </c>
      <c r="DG291" s="71">
        <v>0.14000000000000001</v>
      </c>
      <c r="DH291" s="71">
        <v>0.04</v>
      </c>
      <c r="DI291" s="71">
        <v>1.01</v>
      </c>
      <c r="DJ291" s="71">
        <v>1.44</v>
      </c>
      <c r="DK291" s="71">
        <v>2.27</v>
      </c>
      <c r="DL291" s="71">
        <v>2.7</v>
      </c>
      <c r="DM291" s="71">
        <v>3.71</v>
      </c>
      <c r="DN291" s="71">
        <v>2.57</v>
      </c>
      <c r="DO291" s="71">
        <v>3.38</v>
      </c>
      <c r="DP291" s="71">
        <v>6.12</v>
      </c>
      <c r="DQ291" s="71">
        <v>6.72</v>
      </c>
      <c r="DR291" s="71">
        <v>6.84</v>
      </c>
      <c r="DS291" s="71">
        <v>10.46</v>
      </c>
      <c r="DT291" s="71">
        <v>11.12</v>
      </c>
      <c r="DU291" s="71">
        <v>18.649999999999999</v>
      </c>
      <c r="DV291" s="71">
        <v>24.65</v>
      </c>
      <c r="DW291" s="71">
        <v>27.59</v>
      </c>
      <c r="DX291" s="71">
        <v>22.04</v>
      </c>
      <c r="DY291" s="71">
        <v>8.01</v>
      </c>
      <c r="DZ291" s="71">
        <v>4.9800000000000004</v>
      </c>
      <c r="EA291" s="71">
        <v>-0.49</v>
      </c>
      <c r="EB291" s="71">
        <v>-3.44</v>
      </c>
      <c r="EC291" s="71">
        <v>-4.33</v>
      </c>
      <c r="ED291" s="71">
        <v>-5.22</v>
      </c>
      <c r="EE291" s="71">
        <v>-3.02</v>
      </c>
      <c r="EF291" s="71">
        <v>-2.68</v>
      </c>
      <c r="EG291" s="71">
        <v>-1.39</v>
      </c>
      <c r="EH291" s="71">
        <v>-2.0499999999999998</v>
      </c>
      <c r="EI291" s="71">
        <v>-2.78</v>
      </c>
      <c r="EJ291" s="71">
        <v>-4.6500000000000004</v>
      </c>
      <c r="EK291" s="71">
        <v>-8.01</v>
      </c>
      <c r="EL291" s="71">
        <v>-8.5299999999999994</v>
      </c>
      <c r="EM291" s="71">
        <v>-7.32</v>
      </c>
      <c r="EN291" s="71">
        <v>-5.05</v>
      </c>
      <c r="EO291" s="71">
        <v>-3.83</v>
      </c>
      <c r="EP291" s="71">
        <v>-6.47</v>
      </c>
      <c r="EQ291" s="71">
        <v>3.08</v>
      </c>
      <c r="ER291" s="71">
        <v>4.1399999999999997</v>
      </c>
      <c r="ES291" s="71">
        <v>10.45</v>
      </c>
      <c r="ET291" s="71">
        <v>8.0299999999999994</v>
      </c>
      <c r="EU291" s="71">
        <v>10.23</v>
      </c>
      <c r="EV291" s="71">
        <v>8.6199999999999992</v>
      </c>
      <c r="EW291" s="71">
        <v>7.51</v>
      </c>
      <c r="EX291" s="71">
        <v>6.06</v>
      </c>
      <c r="EY291" s="71">
        <v>6.59</v>
      </c>
      <c r="EZ291" s="71">
        <v>3.92</v>
      </c>
      <c r="FA291" s="71">
        <v>3.47</v>
      </c>
      <c r="FB291" s="71">
        <v>-0.26</v>
      </c>
      <c r="FC291" s="71">
        <v>-0.04</v>
      </c>
      <c r="FD291" s="71">
        <v>-0.8</v>
      </c>
      <c r="FE291" s="71">
        <v>0.36</v>
      </c>
      <c r="FF291" s="71">
        <v>-1.41</v>
      </c>
      <c r="FG291" s="71">
        <v>-1.41</v>
      </c>
      <c r="FH291" s="71">
        <v>-2.38</v>
      </c>
      <c r="FI291" s="71">
        <v>-0.85</v>
      </c>
      <c r="FJ291" s="71">
        <v>-0.85</v>
      </c>
      <c r="FK291" s="71">
        <v>-2.39</v>
      </c>
      <c r="FL291" s="71">
        <v>-3.23</v>
      </c>
      <c r="FM291" s="71">
        <v>-3.39</v>
      </c>
      <c r="FN291" s="71">
        <v>-1.17</v>
      </c>
      <c r="FO291" s="71">
        <v>-1.51</v>
      </c>
      <c r="FP291" s="71">
        <v>-1.34</v>
      </c>
      <c r="FQ291" s="71">
        <v>-2.15</v>
      </c>
      <c r="FR291" s="71">
        <v>-1.3</v>
      </c>
      <c r="FS291" s="71">
        <v>-1.82</v>
      </c>
      <c r="FT291" s="71">
        <v>-3.19</v>
      </c>
      <c r="FU291" s="71">
        <v>-3.09</v>
      </c>
      <c r="FV291" s="71">
        <v>-4.25</v>
      </c>
      <c r="FW291" s="71">
        <v>-2.25</v>
      </c>
      <c r="FX291" s="71">
        <v>-1.95</v>
      </c>
      <c r="FY291" s="71">
        <v>-0.93</v>
      </c>
      <c r="FZ291" s="71">
        <v>-1.26</v>
      </c>
      <c r="GA291" s="71">
        <v>-1.18</v>
      </c>
      <c r="GB291" s="71">
        <v>-0.51</v>
      </c>
      <c r="GC291" s="71">
        <v>-0.86</v>
      </c>
      <c r="GD291" s="71">
        <v>-5.42</v>
      </c>
      <c r="GE291" s="71">
        <v>-5.72</v>
      </c>
      <c r="GF291" s="71">
        <v>-2.59</v>
      </c>
      <c r="GG291" s="71">
        <v>6.84</v>
      </c>
      <c r="GH291" s="71">
        <v>8.99</v>
      </c>
      <c r="GI291" s="71">
        <v>8.8000000000000007</v>
      </c>
      <c r="GJ291" s="71">
        <v>4.34</v>
      </c>
      <c r="GK291" s="71">
        <v>3.56</v>
      </c>
      <c r="GL291" s="71">
        <v>1.33</v>
      </c>
      <c r="GM291" s="71">
        <v>1.06</v>
      </c>
      <c r="GN291" s="71">
        <v>-0.65</v>
      </c>
      <c r="GO291" s="71">
        <v>-1.05</v>
      </c>
      <c r="GP291" s="71">
        <v>-3.53</v>
      </c>
      <c r="GQ291" s="71">
        <v>-2.74</v>
      </c>
      <c r="GR291" s="71">
        <v>-3.13</v>
      </c>
      <c r="GS291" s="71">
        <v>1.6</v>
      </c>
      <c r="GT291" s="71">
        <v>2.6</v>
      </c>
      <c r="GU291" s="71">
        <v>4.54</v>
      </c>
      <c r="GV291" s="71">
        <v>4.04</v>
      </c>
      <c r="GW291" s="71">
        <v>3.54</v>
      </c>
      <c r="GX291" s="71">
        <v>2.71</v>
      </c>
      <c r="GY291" s="71">
        <v>-1.9</v>
      </c>
      <c r="GZ291" s="71">
        <v>-2.4300000000000002</v>
      </c>
      <c r="HA291" s="71">
        <v>-5.1100000000000003</v>
      </c>
      <c r="HB291" s="71">
        <v>-3.68</v>
      </c>
      <c r="HC291" s="71">
        <v>-4.49</v>
      </c>
      <c r="HD291" s="71">
        <v>-4.42</v>
      </c>
      <c r="HE291" s="71">
        <v>-5.56</v>
      </c>
      <c r="HF291" s="71">
        <v>-5.86</v>
      </c>
      <c r="HG291" s="71">
        <v>-5.75</v>
      </c>
      <c r="HH291" s="71">
        <v>-4.91</v>
      </c>
      <c r="HI291" s="71">
        <v>-3.75</v>
      </c>
      <c r="HJ291" s="71">
        <v>-2.39</v>
      </c>
      <c r="HK291" s="71">
        <v>-2.04</v>
      </c>
      <c r="HL291" s="71">
        <v>-2.46</v>
      </c>
      <c r="HM291" s="71">
        <v>-1.1000000000000001</v>
      </c>
      <c r="HN291" s="71">
        <v>4.28</v>
      </c>
      <c r="HO291" s="71">
        <v>7.04</v>
      </c>
      <c r="HP291" s="71">
        <v>8.14</v>
      </c>
      <c r="HQ291" s="71">
        <v>5.42</v>
      </c>
      <c r="HR291" s="71">
        <v>4.22</v>
      </c>
      <c r="HS291" s="71">
        <v>4.63</v>
      </c>
      <c r="HT291" s="71">
        <v>2.72</v>
      </c>
      <c r="HU291" s="71">
        <v>2.2200000000000002</v>
      </c>
      <c r="HV291" s="71">
        <v>2.2000000000000002</v>
      </c>
      <c r="HW291" s="71">
        <v>2.2999999999999998</v>
      </c>
      <c r="HX291" s="71">
        <v>1.42</v>
      </c>
      <c r="HY291" s="71">
        <v>-2.0099999999999998</v>
      </c>
      <c r="HZ291" s="71">
        <v>-2.1</v>
      </c>
      <c r="IA291" s="71">
        <v>-1.57</v>
      </c>
      <c r="IB291" s="71">
        <v>-0.5</v>
      </c>
      <c r="IC291" s="92">
        <v>0.2</v>
      </c>
      <c r="ID291" s="92">
        <v>0.4</v>
      </c>
      <c r="IE291" s="92">
        <v>0.6</v>
      </c>
      <c r="IF291" s="92">
        <v>0.5</v>
      </c>
      <c r="IG291" s="92">
        <v>0.4</v>
      </c>
      <c r="IH291" s="92">
        <v>0.35</v>
      </c>
      <c r="II291" s="92">
        <v>0.4</v>
      </c>
      <c r="IJ291" s="92">
        <v>0.65</v>
      </c>
      <c r="IK291" s="92">
        <v>0.6</v>
      </c>
      <c r="IL291" s="92">
        <v>0.6</v>
      </c>
      <c r="IM291" s="92">
        <v>0.46028291690269418</v>
      </c>
      <c r="IN291" s="92">
        <v>0.42039149872542664</v>
      </c>
      <c r="IO291" s="92">
        <v>0.41618133820896003</v>
      </c>
      <c r="IP291" s="92">
        <v>0.3</v>
      </c>
      <c r="IQ291" s="92">
        <v>0.25</v>
      </c>
      <c r="IR291" s="92">
        <v>0.2</v>
      </c>
      <c r="IS291" s="92">
        <v>0.15</v>
      </c>
      <c r="IT291" s="92">
        <v>0.2</v>
      </c>
      <c r="IU291" s="92">
        <v>0.15</v>
      </c>
      <c r="IV291" s="92">
        <v>0.15</v>
      </c>
      <c r="IW291" s="92">
        <v>0.18410805868571228</v>
      </c>
      <c r="IX291" s="92">
        <v>-8.4046033203179729E-2</v>
      </c>
      <c r="IY291" s="92">
        <v>0.13870200015001663</v>
      </c>
      <c r="IZ291" s="92"/>
    </row>
    <row r="292" spans="1:260" s="53" customFormat="1" ht="18" customHeight="1" x14ac:dyDescent="0.2">
      <c r="A292" s="97">
        <v>27105</v>
      </c>
      <c r="B292" s="20"/>
      <c r="C292" s="60"/>
      <c r="D292" s="29"/>
      <c r="E292" s="95"/>
      <c r="F292" s="66"/>
      <c r="G292" s="36" t="s">
        <v>284</v>
      </c>
      <c r="H292" s="74">
        <v>4.04</v>
      </c>
      <c r="I292" s="74">
        <v>6.2</v>
      </c>
      <c r="J292" s="74">
        <v>9.43</v>
      </c>
      <c r="K292" s="74">
        <v>12.26</v>
      </c>
      <c r="L292" s="74">
        <v>11.59</v>
      </c>
      <c r="M292" s="74">
        <v>9.6199999999999992</v>
      </c>
      <c r="N292" s="74">
        <v>5.76</v>
      </c>
      <c r="O292" s="74">
        <v>4.87</v>
      </c>
      <c r="P292" s="74">
        <v>3.24</v>
      </c>
      <c r="Q292" s="74">
        <v>2.04</v>
      </c>
      <c r="R292" s="74">
        <v>-0.81</v>
      </c>
      <c r="S292" s="74">
        <v>-0.99</v>
      </c>
      <c r="T292" s="74">
        <v>-2.69</v>
      </c>
      <c r="U292" s="74">
        <v>-1.81</v>
      </c>
      <c r="V292" s="74">
        <v>-1.84</v>
      </c>
      <c r="W292" s="74">
        <v>-4.8499999999999996</v>
      </c>
      <c r="X292" s="74">
        <v>-7.17</v>
      </c>
      <c r="Y292" s="74">
        <v>-7.84</v>
      </c>
      <c r="Z292" s="74">
        <v>-6.62</v>
      </c>
      <c r="AA292" s="74">
        <v>-5.14</v>
      </c>
      <c r="AB292" s="74">
        <v>-5.97</v>
      </c>
      <c r="AC292" s="74">
        <v>-2.27</v>
      </c>
      <c r="AD292" s="74">
        <v>0.15</v>
      </c>
      <c r="AE292" s="74">
        <v>2.4</v>
      </c>
      <c r="AF292" s="74">
        <v>4.1500000000000004</v>
      </c>
      <c r="AG292" s="74">
        <v>2.71</v>
      </c>
      <c r="AH292" s="74">
        <v>4.3</v>
      </c>
      <c r="AI292" s="74">
        <v>2.42</v>
      </c>
      <c r="AJ292" s="74">
        <v>2.84</v>
      </c>
      <c r="AK292" s="74">
        <v>0.81</v>
      </c>
      <c r="AL292" s="74">
        <v>-1.3</v>
      </c>
      <c r="AM292" s="74">
        <v>-2.38</v>
      </c>
      <c r="AN292" s="74">
        <v>-3.23</v>
      </c>
      <c r="AO292" s="74">
        <v>-2.2000000000000002</v>
      </c>
      <c r="AP292" s="74">
        <v>-2.17</v>
      </c>
      <c r="AQ292" s="74">
        <v>-1.1399999999999999</v>
      </c>
      <c r="AR292" s="74">
        <v>1.39</v>
      </c>
      <c r="AS292" s="74">
        <v>4.25</v>
      </c>
      <c r="AT292" s="74">
        <v>5.23</v>
      </c>
      <c r="AU292" s="74">
        <v>7.01</v>
      </c>
      <c r="AV292" s="74">
        <v>10.45</v>
      </c>
      <c r="AW292" s="74">
        <v>10.87</v>
      </c>
      <c r="AX292" s="74">
        <v>11.72</v>
      </c>
      <c r="AY292" s="74">
        <v>7.98</v>
      </c>
      <c r="AZ292" s="74">
        <v>8.2799999999999994</v>
      </c>
      <c r="BA292" s="74">
        <v>7.64</v>
      </c>
      <c r="BB292" s="74">
        <v>11.44</v>
      </c>
      <c r="BC292" s="74">
        <v>12.46</v>
      </c>
      <c r="BD292" s="74">
        <v>13.92</v>
      </c>
      <c r="BE292" s="74">
        <v>16.61</v>
      </c>
      <c r="BF292" s="74">
        <v>16.399999999999999</v>
      </c>
      <c r="BG292" s="74">
        <v>18.010000000000002</v>
      </c>
      <c r="BH292" s="74">
        <v>15.46</v>
      </c>
      <c r="BI292" s="74">
        <v>14.22</v>
      </c>
      <c r="BJ292" s="74">
        <v>10.53</v>
      </c>
      <c r="BK292" s="74">
        <v>1.75</v>
      </c>
      <c r="BL292" s="74">
        <v>0.82</v>
      </c>
      <c r="BM292" s="74">
        <v>-2.0499999999999998</v>
      </c>
      <c r="BN292" s="74">
        <v>-2.62</v>
      </c>
      <c r="BO292" s="74">
        <v>-4.2</v>
      </c>
      <c r="BP292" s="74">
        <v>-6.36</v>
      </c>
      <c r="BQ292" s="74">
        <v>-9.4499999999999993</v>
      </c>
      <c r="BR292" s="74">
        <v>-8.99</v>
      </c>
      <c r="BS292" s="74">
        <v>-13.06</v>
      </c>
      <c r="BT292" s="74">
        <v>-14.73</v>
      </c>
      <c r="BU292" s="74">
        <v>-14.72</v>
      </c>
      <c r="BV292" s="74">
        <v>-10.07</v>
      </c>
      <c r="BW292" s="74">
        <v>-6.17</v>
      </c>
      <c r="BX292" s="74">
        <v>-6.55</v>
      </c>
      <c r="BY292" s="74">
        <v>-7.87</v>
      </c>
      <c r="BZ292" s="74">
        <v>-9.7200000000000006</v>
      </c>
      <c r="CA292" s="74">
        <v>-8.52</v>
      </c>
      <c r="CB292" s="74">
        <v>-4.93</v>
      </c>
      <c r="CC292" s="74">
        <v>-1.97</v>
      </c>
      <c r="CD292" s="74">
        <v>-1.58</v>
      </c>
      <c r="CE292" s="74">
        <v>-2.99</v>
      </c>
      <c r="CF292" s="74">
        <v>-2.41</v>
      </c>
      <c r="CG292" s="74">
        <v>-2.4300000000000002</v>
      </c>
      <c r="CH292" s="74">
        <v>-1.65</v>
      </c>
      <c r="CI292" s="74">
        <v>-2.58</v>
      </c>
      <c r="CJ292" s="74">
        <v>-2.77</v>
      </c>
      <c r="CK292" s="74">
        <v>-2.42</v>
      </c>
      <c r="CL292" s="74">
        <v>-2.31</v>
      </c>
      <c r="CM292" s="74">
        <v>-2.76</v>
      </c>
      <c r="CN292" s="74">
        <v>-3.58</v>
      </c>
      <c r="CO292" s="74">
        <v>-6.94</v>
      </c>
      <c r="CP292" s="74">
        <v>-6.58</v>
      </c>
      <c r="CQ292" s="74">
        <v>-6.67</v>
      </c>
      <c r="CR292" s="74">
        <v>-4.41</v>
      </c>
      <c r="CS292" s="74">
        <v>-4.7300000000000004</v>
      </c>
      <c r="CT292" s="74">
        <v>-3.78</v>
      </c>
      <c r="CU292" s="74">
        <v>-1.65</v>
      </c>
      <c r="CV292" s="74">
        <v>-1.31</v>
      </c>
      <c r="CW292" s="74">
        <v>-0.21</v>
      </c>
      <c r="CX292" s="74">
        <v>-2.23</v>
      </c>
      <c r="CY292" s="74">
        <v>-2.04</v>
      </c>
      <c r="CZ292" s="74">
        <v>0.04</v>
      </c>
      <c r="DA292" s="74">
        <v>5.86</v>
      </c>
      <c r="DB292" s="74">
        <v>6.41</v>
      </c>
      <c r="DC292" s="74">
        <v>3.07</v>
      </c>
      <c r="DD292" s="74">
        <v>-0.88</v>
      </c>
      <c r="DE292" s="74">
        <v>-1.1000000000000001</v>
      </c>
      <c r="DF292" s="74">
        <v>-0.28999999999999998</v>
      </c>
      <c r="DG292" s="74">
        <v>1.81</v>
      </c>
      <c r="DH292" s="74">
        <v>1.74</v>
      </c>
      <c r="DI292" s="74">
        <v>2.4300000000000002</v>
      </c>
      <c r="DJ292" s="74">
        <v>1.1299999999999999</v>
      </c>
      <c r="DK292" s="74">
        <v>1.71</v>
      </c>
      <c r="DL292" s="74">
        <v>1.99</v>
      </c>
      <c r="DM292" s="74">
        <v>2.59</v>
      </c>
      <c r="DN292" s="74">
        <v>1.79</v>
      </c>
      <c r="DO292" s="74">
        <v>2.67</v>
      </c>
      <c r="DP292" s="74">
        <v>4.8600000000000003</v>
      </c>
      <c r="DQ292" s="74">
        <v>5.27</v>
      </c>
      <c r="DR292" s="74">
        <v>5.0199999999999996</v>
      </c>
      <c r="DS292" s="74">
        <v>7.3</v>
      </c>
      <c r="DT292" s="74">
        <v>7.48</v>
      </c>
      <c r="DU292" s="74">
        <v>-0.97</v>
      </c>
      <c r="DV292" s="74">
        <v>9.6999999999999993</v>
      </c>
      <c r="DW292" s="74">
        <v>9.6300000000000008</v>
      </c>
      <c r="DX292" s="74">
        <v>9.6300000000000008</v>
      </c>
      <c r="DY292" s="74">
        <v>0</v>
      </c>
      <c r="DZ292" s="74">
        <v>0</v>
      </c>
      <c r="EA292" s="74">
        <v>0</v>
      </c>
      <c r="EB292" s="74">
        <v>3.56</v>
      </c>
      <c r="EC292" s="74">
        <v>3.56</v>
      </c>
      <c r="ED292" s="74">
        <v>3.56</v>
      </c>
      <c r="EE292" s="74">
        <v>2.8</v>
      </c>
      <c r="EF292" s="74">
        <v>2.09</v>
      </c>
      <c r="EG292" s="74">
        <v>2.1800000000000002</v>
      </c>
      <c r="EH292" s="74">
        <v>-7.0000000000000007E-2</v>
      </c>
      <c r="EI292" s="74">
        <v>0.41</v>
      </c>
      <c r="EJ292" s="74">
        <v>0.41</v>
      </c>
      <c r="EK292" s="74">
        <v>-0.18</v>
      </c>
      <c r="EL292" s="74">
        <v>-0.75</v>
      </c>
      <c r="EM292" s="74">
        <v>-0.75</v>
      </c>
      <c r="EN292" s="74">
        <v>-0.41</v>
      </c>
      <c r="EO292" s="74">
        <v>1.82</v>
      </c>
      <c r="EP292" s="74">
        <v>2.0299999999999998</v>
      </c>
      <c r="EQ292" s="74">
        <v>-0.59</v>
      </c>
      <c r="ER292" s="74">
        <v>-2.8</v>
      </c>
      <c r="ES292" s="74">
        <v>-3.42</v>
      </c>
      <c r="ET292" s="74">
        <v>1.64</v>
      </c>
      <c r="EU292" s="74">
        <v>1.67</v>
      </c>
      <c r="EV292" s="74">
        <v>2.1</v>
      </c>
      <c r="EW292" s="74">
        <v>-2.81</v>
      </c>
      <c r="EX292" s="74">
        <v>-3.47</v>
      </c>
      <c r="EY292" s="74">
        <v>-3.47</v>
      </c>
      <c r="EZ292" s="74">
        <v>-0.82</v>
      </c>
      <c r="FA292" s="74">
        <v>-0.27</v>
      </c>
      <c r="FB292" s="74">
        <v>1.39</v>
      </c>
      <c r="FC292" s="74">
        <v>1.47</v>
      </c>
      <c r="FD292" s="74">
        <v>1.52</v>
      </c>
      <c r="FE292" s="74">
        <v>0.05</v>
      </c>
      <c r="FF292" s="74">
        <v>-3.15</v>
      </c>
      <c r="FG292" s="74">
        <v>-4.49</v>
      </c>
      <c r="FH292" s="74">
        <v>-4.7</v>
      </c>
      <c r="FI292" s="74">
        <v>0.35</v>
      </c>
      <c r="FJ292" s="74">
        <v>1.96</v>
      </c>
      <c r="FK292" s="74">
        <v>1.96</v>
      </c>
      <c r="FL292" s="74">
        <v>0.05</v>
      </c>
      <c r="FM292" s="74">
        <v>-0.84</v>
      </c>
      <c r="FN292" s="74">
        <v>-0.84</v>
      </c>
      <c r="FO292" s="74">
        <v>-2.66</v>
      </c>
      <c r="FP292" s="74">
        <v>-1.97</v>
      </c>
      <c r="FQ292" s="74">
        <v>-1.97</v>
      </c>
      <c r="FR292" s="74">
        <v>1.48</v>
      </c>
      <c r="FS292" s="74">
        <v>1.01</v>
      </c>
      <c r="FT292" s="74">
        <v>1.01</v>
      </c>
      <c r="FU292" s="74">
        <v>2.9</v>
      </c>
      <c r="FV292" s="74">
        <v>4.1399999999999997</v>
      </c>
      <c r="FW292" s="74">
        <v>4.1399999999999997</v>
      </c>
      <c r="FX292" s="74">
        <v>1.37</v>
      </c>
      <c r="FY292" s="74">
        <v>-0.94</v>
      </c>
      <c r="FZ292" s="74">
        <v>-0.95</v>
      </c>
      <c r="GA292" s="74">
        <v>-1.43</v>
      </c>
      <c r="GB292" s="74">
        <v>-0.9</v>
      </c>
      <c r="GC292" s="74">
        <v>-0.9</v>
      </c>
      <c r="GD292" s="74">
        <v>0.77</v>
      </c>
      <c r="GE292" s="74">
        <v>2.14</v>
      </c>
      <c r="GF292" s="74">
        <v>2.14</v>
      </c>
      <c r="GG292" s="74">
        <v>-2.0299999999999998</v>
      </c>
      <c r="GH292" s="74">
        <v>-3.56</v>
      </c>
      <c r="GI292" s="74">
        <v>-3.56</v>
      </c>
      <c r="GJ292" s="74">
        <v>-2.35</v>
      </c>
      <c r="GK292" s="74">
        <v>-1.91</v>
      </c>
      <c r="GL292" s="74">
        <v>-1.72</v>
      </c>
      <c r="GM292" s="74">
        <v>-2.1</v>
      </c>
      <c r="GN292" s="74">
        <v>-2.5</v>
      </c>
      <c r="GO292" s="74">
        <v>-2.5</v>
      </c>
      <c r="GP292" s="74">
        <v>4.4400000000000004</v>
      </c>
      <c r="GQ292" s="74">
        <v>7.29</v>
      </c>
      <c r="GR292" s="74">
        <v>7.29</v>
      </c>
      <c r="GS292" s="74">
        <v>2.9</v>
      </c>
      <c r="GT292" s="74">
        <v>2.0499999999999998</v>
      </c>
      <c r="GU292" s="74">
        <v>2.0499999999999998</v>
      </c>
      <c r="GV292" s="74">
        <v>3.05</v>
      </c>
      <c r="GW292" s="74">
        <v>3.03</v>
      </c>
      <c r="GX292" s="74">
        <v>3.03</v>
      </c>
      <c r="GY292" s="74">
        <v>3.02</v>
      </c>
      <c r="GZ292" s="74">
        <v>2.97</v>
      </c>
      <c r="HA292" s="74">
        <v>2.97</v>
      </c>
      <c r="HB292" s="74">
        <v>-0.37</v>
      </c>
      <c r="HC292" s="74">
        <v>-1.88</v>
      </c>
      <c r="HD292" s="74">
        <v>-1.88</v>
      </c>
      <c r="HE292" s="74">
        <v>-1.51</v>
      </c>
      <c r="HF292" s="74">
        <v>-1.26</v>
      </c>
      <c r="HG292" s="74">
        <v>-1.26</v>
      </c>
      <c r="HH292" s="74">
        <v>0.36</v>
      </c>
      <c r="HI292" s="74">
        <v>1.07</v>
      </c>
      <c r="HJ292" s="74">
        <v>1.07</v>
      </c>
      <c r="HK292" s="74">
        <v>-0.55000000000000004</v>
      </c>
      <c r="HL292" s="74">
        <v>-0.31</v>
      </c>
      <c r="HM292" s="74">
        <v>-0.31</v>
      </c>
      <c r="HN292" s="74">
        <v>0.7</v>
      </c>
      <c r="HO292" s="74">
        <v>1.1399999999999999</v>
      </c>
      <c r="HP292" s="74">
        <v>1.1299999999999999</v>
      </c>
      <c r="HQ292" s="74">
        <v>0.63</v>
      </c>
      <c r="HR292" s="74">
        <v>0.43</v>
      </c>
      <c r="HS292" s="74">
        <v>0.43</v>
      </c>
      <c r="HT292" s="74">
        <v>-1.76</v>
      </c>
      <c r="HU292" s="74">
        <v>-2.6</v>
      </c>
      <c r="HV292" s="74">
        <v>-2.6</v>
      </c>
      <c r="HW292" s="74">
        <v>-1.76</v>
      </c>
      <c r="HX292" s="74">
        <v>-0.08</v>
      </c>
      <c r="HY292" s="74">
        <v>-0.09</v>
      </c>
      <c r="HZ292" s="74">
        <v>1.02</v>
      </c>
      <c r="IA292" s="74">
        <v>1.01</v>
      </c>
      <c r="IB292" s="74">
        <v>1.01</v>
      </c>
      <c r="IC292" s="41">
        <v>0.2</v>
      </c>
      <c r="ID292" s="41">
        <v>0.4</v>
      </c>
      <c r="IE292" s="41">
        <v>0.6</v>
      </c>
      <c r="IF292" s="41">
        <v>0.5</v>
      </c>
      <c r="IG292" s="41">
        <v>0.4</v>
      </c>
      <c r="IH292" s="41">
        <v>0.35</v>
      </c>
      <c r="II292" s="41">
        <v>0.4</v>
      </c>
      <c r="IJ292" s="41">
        <v>0.65</v>
      </c>
      <c r="IK292" s="41">
        <v>0.6</v>
      </c>
      <c r="IL292" s="41">
        <v>0.6</v>
      </c>
      <c r="IM292" s="41">
        <v>0.46028291690269418</v>
      </c>
      <c r="IN292" s="41">
        <v>0.42039149872542664</v>
      </c>
      <c r="IO292" s="41">
        <v>0.41618133820896003</v>
      </c>
      <c r="IP292" s="41">
        <v>0.3</v>
      </c>
      <c r="IQ292" s="41">
        <v>0.25</v>
      </c>
      <c r="IR292" s="41">
        <v>0.2</v>
      </c>
      <c r="IS292" s="41">
        <v>0.15</v>
      </c>
      <c r="IT292" s="41">
        <v>0.2</v>
      </c>
      <c r="IU292" s="41">
        <v>0.15</v>
      </c>
      <c r="IV292" s="41">
        <v>0.15</v>
      </c>
      <c r="IW292" s="41">
        <v>0.18410805868571228</v>
      </c>
      <c r="IX292" s="41">
        <v>-8.4046033203179729E-2</v>
      </c>
      <c r="IY292" s="41">
        <v>0.13870200015001663</v>
      </c>
      <c r="IZ292" s="41"/>
    </row>
    <row r="293" spans="1:260" s="53" customFormat="1" ht="18" customHeight="1" x14ac:dyDescent="0.2">
      <c r="A293" s="97">
        <v>272</v>
      </c>
      <c r="B293" s="20"/>
      <c r="C293" s="60"/>
      <c r="D293" s="29"/>
      <c r="E293" s="95"/>
      <c r="F293" s="66" t="s">
        <v>285</v>
      </c>
      <c r="G293" s="35"/>
      <c r="H293" s="67">
        <v>0.3834016919584804</v>
      </c>
      <c r="I293" s="67">
        <v>0.44013120963469704</v>
      </c>
      <c r="J293" s="67">
        <v>0.16574346237460164</v>
      </c>
      <c r="K293" s="67">
        <v>-4.1236192465749465E-2</v>
      </c>
      <c r="L293" s="67">
        <v>-0.10852857405369448</v>
      </c>
      <c r="M293" s="67">
        <v>-4.3528359440308875E-2</v>
      </c>
      <c r="N293" s="67">
        <v>0.10951666453262279</v>
      </c>
      <c r="O293" s="67">
        <v>7.538765271878102E-2</v>
      </c>
      <c r="P293" s="67">
        <v>0.10927035261421673</v>
      </c>
      <c r="Q293" s="67">
        <v>0.31745348415602814</v>
      </c>
      <c r="R293" s="67">
        <v>0.31681741139009623</v>
      </c>
      <c r="S293" s="67">
        <v>0.31336396631984065</v>
      </c>
      <c r="T293" s="67">
        <v>0.42839876378074337</v>
      </c>
      <c r="U293" s="67">
        <v>0.77506628577893544</v>
      </c>
      <c r="V293" s="67">
        <v>0.91590623365237522</v>
      </c>
      <c r="W293" s="67">
        <v>0.43816773602025644</v>
      </c>
      <c r="X293" s="67">
        <v>0.10850880053291158</v>
      </c>
      <c r="Y293" s="67">
        <v>1.9196655346328767E-3</v>
      </c>
      <c r="Z293" s="67">
        <v>9.1241768343073751E-2</v>
      </c>
      <c r="AA293" s="67">
        <v>-7.497967684712413E-2</v>
      </c>
      <c r="AB293" s="67">
        <v>-0.22876484823953203</v>
      </c>
      <c r="AC293" s="67">
        <v>-3.4213924884503415E-2</v>
      </c>
      <c r="AD293" s="67">
        <v>0.10003197171301142</v>
      </c>
      <c r="AE293" s="67">
        <v>0.38147006630125158</v>
      </c>
      <c r="AF293" s="67">
        <v>0.39796644830438194</v>
      </c>
      <c r="AG293" s="67">
        <v>0.43993835307222046</v>
      </c>
      <c r="AH293" s="67">
        <v>0.35410677069507002</v>
      </c>
      <c r="AI293" s="67">
        <v>-0.25029920726644683</v>
      </c>
      <c r="AJ293" s="67">
        <v>-0.27122669328305998</v>
      </c>
      <c r="AK293" s="67">
        <v>-0.36221176311469166</v>
      </c>
      <c r="AL293" s="67">
        <v>-5.2190040754649572E-2</v>
      </c>
      <c r="AM293" s="67">
        <v>-9.9488037810609095E-2</v>
      </c>
      <c r="AN293" s="67">
        <v>-9.5957651750897877E-2</v>
      </c>
      <c r="AO293" s="67">
        <v>0.26432244455897219</v>
      </c>
      <c r="AP293" s="67">
        <v>-1.6053658169475109E-2</v>
      </c>
      <c r="AQ293" s="67">
        <v>-2.7343903021535134E-2</v>
      </c>
      <c r="AR293" s="67">
        <v>1.4821803387434388E-2</v>
      </c>
      <c r="AS293" s="67">
        <v>0.51793349105619069</v>
      </c>
      <c r="AT293" s="67">
        <v>0.80056548458210952</v>
      </c>
      <c r="AU293" s="67">
        <v>0.89899374145592337</v>
      </c>
      <c r="AV293" s="67">
        <v>0.24032719863238577</v>
      </c>
      <c r="AW293" s="67">
        <v>0.47490878329082786</v>
      </c>
      <c r="AX293" s="67">
        <v>0.89201658403031114</v>
      </c>
      <c r="AY293" s="67">
        <v>0.80320371522785461</v>
      </c>
      <c r="AZ293" s="67">
        <v>1.4052524313672405</v>
      </c>
      <c r="BA293" s="67">
        <v>1.4288492151423906</v>
      </c>
      <c r="BB293" s="67">
        <v>2.0643917906406926</v>
      </c>
      <c r="BC293" s="67">
        <v>3.4598948968872505</v>
      </c>
      <c r="BD293" s="67">
        <v>3.6525205546610375</v>
      </c>
      <c r="BE293" s="67">
        <v>3.4673704040381756</v>
      </c>
      <c r="BF293" s="67">
        <v>3.8002192581323819</v>
      </c>
      <c r="BG293" s="67">
        <v>3.7109642643878287</v>
      </c>
      <c r="BH293" s="67">
        <v>3.529719473291431</v>
      </c>
      <c r="BI293" s="67">
        <v>6.0218014514823262</v>
      </c>
      <c r="BJ293" s="67">
        <v>6.9392645377259292</v>
      </c>
      <c r="BK293" s="67">
        <v>7.8369163723672832</v>
      </c>
      <c r="BL293" s="67">
        <v>5.0228036531801727</v>
      </c>
      <c r="BM293" s="67">
        <v>5.504198619400122</v>
      </c>
      <c r="BN293" s="67">
        <v>6.450454049437484</v>
      </c>
      <c r="BO293" s="67">
        <v>6.6704611723286495</v>
      </c>
      <c r="BP293" s="67">
        <v>5.2844202188696006</v>
      </c>
      <c r="BQ293" s="67">
        <v>2.8162435821105327</v>
      </c>
      <c r="BR293" s="67">
        <v>0.84460317101266602</v>
      </c>
      <c r="BS293" s="67">
        <v>0.42171440507418723</v>
      </c>
      <c r="BT293" s="67">
        <v>1.1096318869059167</v>
      </c>
      <c r="BU293" s="67">
        <v>0.80717865206400397</v>
      </c>
      <c r="BV293" s="67">
        <v>0.72064003237177499</v>
      </c>
      <c r="BW293" s="67">
        <v>-8.7958425306136779E-3</v>
      </c>
      <c r="BX293" s="67">
        <v>-4.6402397605391346E-2</v>
      </c>
      <c r="BY293" s="67">
        <v>1.850704162337476E-2</v>
      </c>
      <c r="BZ293" s="67">
        <v>-6.6749296520187042E-3</v>
      </c>
      <c r="CA293" s="67">
        <v>-1.8004398162198523E-2</v>
      </c>
      <c r="CB293" s="67">
        <v>-1.1182048530054114</v>
      </c>
      <c r="CC293" s="67">
        <v>-1.1044188006720421</v>
      </c>
      <c r="CD293" s="67">
        <v>-1.0793895934119844</v>
      </c>
      <c r="CE293" s="67">
        <v>-0.99072609358437569</v>
      </c>
      <c r="CF293" s="67">
        <v>-1.0147854166467021</v>
      </c>
      <c r="CG293" s="67">
        <v>-1.5757799678671554</v>
      </c>
      <c r="CH293" s="67">
        <v>-0.76537588002084278</v>
      </c>
      <c r="CI293" s="67">
        <v>-2.7270824576424024</v>
      </c>
      <c r="CJ293" s="67">
        <v>-3.2154040820329755</v>
      </c>
      <c r="CK293" s="67">
        <v>-4.4595178760117591</v>
      </c>
      <c r="CL293" s="67">
        <v>-3.2779607621691271</v>
      </c>
      <c r="CM293" s="67">
        <v>-2.9098378195305683</v>
      </c>
      <c r="CN293" s="67">
        <v>-1.9058946169611739</v>
      </c>
      <c r="CO293" s="67">
        <v>-1.240321958807046</v>
      </c>
      <c r="CP293" s="67">
        <v>-2.7931054776629609</v>
      </c>
      <c r="CQ293" s="67">
        <v>-3.2751778123354094</v>
      </c>
      <c r="CR293" s="67">
        <v>-3.5361831709754732</v>
      </c>
      <c r="CS293" s="67">
        <v>-0.62225032569206173</v>
      </c>
      <c r="CT293" s="67">
        <v>-1.0581598716144311</v>
      </c>
      <c r="CU293" s="67">
        <v>-1.3110656470185926</v>
      </c>
      <c r="CV293" s="67">
        <v>-2.8265054864235553</v>
      </c>
      <c r="CW293" s="67">
        <v>-2.0372544048847856</v>
      </c>
      <c r="CX293" s="67">
        <v>-1.8333272106808312</v>
      </c>
      <c r="CY293" s="67">
        <v>-0.34784226534638452</v>
      </c>
      <c r="CZ293" s="67">
        <v>0.28276317971575826</v>
      </c>
      <c r="DA293" s="67">
        <v>0.31939591633611164</v>
      </c>
      <c r="DB293" s="67">
        <v>0.75360207453949446</v>
      </c>
      <c r="DC293" s="67">
        <v>0.56717169390824418</v>
      </c>
      <c r="DD293" s="67">
        <v>0.15749421815879633</v>
      </c>
      <c r="DE293" s="67">
        <v>-0.211820380917219</v>
      </c>
      <c r="DF293" s="67">
        <v>-0.32994714266160052</v>
      </c>
      <c r="DG293" s="67">
        <v>3.4587499611521279E-2</v>
      </c>
      <c r="DH293" s="67">
        <v>7.0524547818457753E-2</v>
      </c>
      <c r="DI293" s="67">
        <v>1.651419741619526E-2</v>
      </c>
      <c r="DJ293" s="67">
        <v>1.7775793648732517E-2</v>
      </c>
      <c r="DK293" s="67">
        <v>-0.15280937824656407</v>
      </c>
      <c r="DL293" s="67">
        <v>-0.35054148691318054</v>
      </c>
      <c r="DM293" s="67">
        <v>-0.34976243542215901</v>
      </c>
      <c r="DN293" s="67">
        <v>1.0193226534165623</v>
      </c>
      <c r="DO293" s="67">
        <v>1.1996578429745715</v>
      </c>
      <c r="DP293" s="67">
        <v>1.1967890447726071</v>
      </c>
      <c r="DQ293" s="67">
        <v>-3.8107118033943142E-2</v>
      </c>
      <c r="DR293" s="67">
        <v>0.44</v>
      </c>
      <c r="DS293" s="67">
        <v>0.56387846805422936</v>
      </c>
      <c r="DT293" s="67">
        <v>0.32</v>
      </c>
      <c r="DU293" s="67">
        <v>1.0900000000000001</v>
      </c>
      <c r="DV293" s="67">
        <v>1.28</v>
      </c>
      <c r="DW293" s="67">
        <v>2.27</v>
      </c>
      <c r="DX293" s="67">
        <v>2.0699999999999998</v>
      </c>
      <c r="DY293" s="67">
        <v>2.1</v>
      </c>
      <c r="DZ293" s="67">
        <v>2.86</v>
      </c>
      <c r="EA293" s="67">
        <v>3</v>
      </c>
      <c r="EB293" s="67">
        <v>2.82</v>
      </c>
      <c r="EC293" s="67">
        <v>1.53</v>
      </c>
      <c r="ED293" s="67">
        <v>0.94</v>
      </c>
      <c r="EE293" s="67">
        <v>0.85</v>
      </c>
      <c r="EF293" s="67">
        <v>0.46</v>
      </c>
      <c r="EG293" s="67">
        <v>0.11</v>
      </c>
      <c r="EH293" s="67">
        <v>0.06</v>
      </c>
      <c r="EI293" s="67">
        <v>-0.38</v>
      </c>
      <c r="EJ293" s="67">
        <v>-1.27</v>
      </c>
      <c r="EK293" s="67">
        <v>-1.45</v>
      </c>
      <c r="EL293" s="67">
        <v>-2.48</v>
      </c>
      <c r="EM293" s="67">
        <v>-2.14</v>
      </c>
      <c r="EN293" s="67">
        <v>-2.02</v>
      </c>
      <c r="EO293" s="67">
        <v>-1.52</v>
      </c>
      <c r="EP293" s="67">
        <v>-1.43</v>
      </c>
      <c r="EQ293" s="67">
        <v>-1.31</v>
      </c>
      <c r="ER293" s="67">
        <v>-1.21</v>
      </c>
      <c r="ES293" s="67">
        <v>-0.99</v>
      </c>
      <c r="ET293" s="67">
        <v>-1.23</v>
      </c>
      <c r="EU293" s="67">
        <v>-1.49</v>
      </c>
      <c r="EV293" s="67">
        <v>-1.62</v>
      </c>
      <c r="EW293" s="67">
        <v>-1.4</v>
      </c>
      <c r="EX293" s="67">
        <v>-2.0099999999999998</v>
      </c>
      <c r="EY293" s="67">
        <v>-1.21</v>
      </c>
      <c r="EZ293" s="67">
        <v>-1.02</v>
      </c>
      <c r="FA293" s="67">
        <v>-0.56000000000000005</v>
      </c>
      <c r="FB293" s="67">
        <v>-2.6</v>
      </c>
      <c r="FC293" s="67">
        <v>-2.61</v>
      </c>
      <c r="FD293" s="67">
        <v>-1.81</v>
      </c>
      <c r="FE293" s="67">
        <v>-0.75</v>
      </c>
      <c r="FF293" s="67">
        <v>-1.71</v>
      </c>
      <c r="FG293" s="67">
        <v>-0.5</v>
      </c>
      <c r="FH293" s="67">
        <v>0.26</v>
      </c>
      <c r="FI293" s="67">
        <v>0.94</v>
      </c>
      <c r="FJ293" s="67">
        <v>1.1200000000000001</v>
      </c>
      <c r="FK293" s="67">
        <v>1.1599999999999999</v>
      </c>
      <c r="FL293" s="67">
        <v>1.27</v>
      </c>
      <c r="FM293" s="67">
        <v>0.77</v>
      </c>
      <c r="FN293" s="67">
        <v>-0.46</v>
      </c>
      <c r="FO293" s="67">
        <v>-0.45</v>
      </c>
      <c r="FP293" s="67">
        <v>-1.28</v>
      </c>
      <c r="FQ293" s="67">
        <v>-0.98</v>
      </c>
      <c r="FR293" s="67">
        <v>-1.01</v>
      </c>
      <c r="FS293" s="67">
        <v>-0.65</v>
      </c>
      <c r="FT293" s="67">
        <v>-1.04</v>
      </c>
      <c r="FU293" s="67">
        <v>-1.07</v>
      </c>
      <c r="FV293" s="67">
        <v>-1.54</v>
      </c>
      <c r="FW293" s="67">
        <v>-0.27</v>
      </c>
      <c r="FX293" s="67">
        <v>-0.18</v>
      </c>
      <c r="FY293" s="67">
        <v>0.26</v>
      </c>
      <c r="FZ293" s="67">
        <v>-0.31</v>
      </c>
      <c r="GA293" s="67">
        <v>-0.24</v>
      </c>
      <c r="GB293" s="67">
        <v>-0.08</v>
      </c>
      <c r="GC293" s="67">
        <v>0.48</v>
      </c>
      <c r="GD293" s="67">
        <v>0.35</v>
      </c>
      <c r="GE293" s="67">
        <v>0.15</v>
      </c>
      <c r="GF293" s="67">
        <v>0.03</v>
      </c>
      <c r="GG293" s="67">
        <v>0.12</v>
      </c>
      <c r="GH293" s="67">
        <v>0.11</v>
      </c>
      <c r="GI293" s="67">
        <v>-1.03</v>
      </c>
      <c r="GJ293" s="67">
        <v>-1.03</v>
      </c>
      <c r="GK293" s="67">
        <v>-0.73</v>
      </c>
      <c r="GL293" s="67">
        <v>0.71</v>
      </c>
      <c r="GM293" s="67">
        <v>0.71</v>
      </c>
      <c r="GN293" s="67">
        <v>0.5</v>
      </c>
      <c r="GO293" s="67">
        <v>0.8</v>
      </c>
      <c r="GP293" s="67">
        <v>0.78</v>
      </c>
      <c r="GQ293" s="67">
        <v>0.05</v>
      </c>
      <c r="GR293" s="67">
        <v>-1.17</v>
      </c>
      <c r="GS293" s="67">
        <v>-1.23</v>
      </c>
      <c r="GT293" s="67">
        <v>-0.61</v>
      </c>
      <c r="GU293" s="67">
        <v>-0.17</v>
      </c>
      <c r="GV293" s="67">
        <v>-0.03</v>
      </c>
      <c r="GW293" s="67">
        <v>0.89</v>
      </c>
      <c r="GX293" s="67">
        <v>2.2000000000000002</v>
      </c>
      <c r="GY293" s="67">
        <v>2.2400000000000002</v>
      </c>
      <c r="GZ293" s="67">
        <v>1.51</v>
      </c>
      <c r="HA293" s="67">
        <v>0.66</v>
      </c>
      <c r="HB293" s="67">
        <v>0.6</v>
      </c>
      <c r="HC293" s="67">
        <v>0.39</v>
      </c>
      <c r="HD293" s="67">
        <v>-0.56000000000000005</v>
      </c>
      <c r="HE293" s="67">
        <v>-0.77</v>
      </c>
      <c r="HF293" s="67">
        <v>-0.38</v>
      </c>
      <c r="HG293" s="67">
        <v>0.87</v>
      </c>
      <c r="HH293" s="67">
        <v>0.9</v>
      </c>
      <c r="HI293" s="67">
        <v>0.61</v>
      </c>
      <c r="HJ293" s="67">
        <v>0.05</v>
      </c>
      <c r="HK293" s="67">
        <v>0.19</v>
      </c>
      <c r="HL293" s="67">
        <v>0.19</v>
      </c>
      <c r="HM293" s="67">
        <v>0.12</v>
      </c>
      <c r="HN293" s="67">
        <v>0.02</v>
      </c>
      <c r="HO293" s="67">
        <v>-0.01</v>
      </c>
      <c r="HP293" s="67">
        <v>0.34</v>
      </c>
      <c r="HQ293" s="67">
        <v>0.43</v>
      </c>
      <c r="HR293" s="67">
        <v>0.98</v>
      </c>
      <c r="HS293" s="67">
        <v>0.74</v>
      </c>
      <c r="HT293" s="67">
        <v>0.7</v>
      </c>
      <c r="HU293" s="67">
        <v>0.38</v>
      </c>
      <c r="HV293" s="67">
        <v>0.54</v>
      </c>
      <c r="HW293" s="67">
        <v>0.66</v>
      </c>
      <c r="HX293" s="67">
        <v>0.56999999999999995</v>
      </c>
      <c r="HY293" s="67">
        <v>1.18</v>
      </c>
      <c r="HZ293" s="67">
        <v>1.02</v>
      </c>
      <c r="IA293" s="67">
        <v>1.35</v>
      </c>
      <c r="IB293" s="67">
        <v>0.91</v>
      </c>
      <c r="IC293" s="69">
        <v>0.2</v>
      </c>
      <c r="ID293" s="69">
        <v>0.4</v>
      </c>
      <c r="IE293" s="69">
        <v>0.6</v>
      </c>
      <c r="IF293" s="69">
        <v>0.5</v>
      </c>
      <c r="IG293" s="69">
        <v>0.4</v>
      </c>
      <c r="IH293" s="69">
        <v>0.35</v>
      </c>
      <c r="II293" s="69">
        <v>0.4</v>
      </c>
      <c r="IJ293" s="69">
        <v>0.65</v>
      </c>
      <c r="IK293" s="69">
        <v>0.6</v>
      </c>
      <c r="IL293" s="69">
        <v>0.6</v>
      </c>
      <c r="IM293" s="69">
        <v>0.46028291690269418</v>
      </c>
      <c r="IN293" s="69">
        <v>0.42039149872542664</v>
      </c>
      <c r="IO293" s="69">
        <v>0.41618133820896003</v>
      </c>
      <c r="IP293" s="69">
        <v>0.3</v>
      </c>
      <c r="IQ293" s="69">
        <v>0.25</v>
      </c>
      <c r="IR293" s="69">
        <v>0.2</v>
      </c>
      <c r="IS293" s="69">
        <v>0.15</v>
      </c>
      <c r="IT293" s="69">
        <v>0.2</v>
      </c>
      <c r="IU293" s="69">
        <v>0.15</v>
      </c>
      <c r="IV293" s="69">
        <v>0.15</v>
      </c>
      <c r="IW293" s="69">
        <v>0.18410805868571228</v>
      </c>
      <c r="IX293" s="69">
        <v>-8.4046033203179729E-2</v>
      </c>
      <c r="IY293" s="69">
        <v>0.13870200015001663</v>
      </c>
      <c r="IZ293" s="92"/>
    </row>
    <row r="294" spans="1:260" s="53" customFormat="1" ht="18" customHeight="1" x14ac:dyDescent="0.2">
      <c r="A294" s="97">
        <v>27201</v>
      </c>
      <c r="B294" s="20"/>
      <c r="C294" s="60"/>
      <c r="D294" s="29"/>
      <c r="E294" s="95"/>
      <c r="F294" s="66"/>
      <c r="G294" s="36" t="s">
        <v>286</v>
      </c>
      <c r="H294" s="71">
        <v>0.15</v>
      </c>
      <c r="I294" s="71">
        <v>0.42</v>
      </c>
      <c r="J294" s="71">
        <v>0.23</v>
      </c>
      <c r="K294" s="71">
        <v>0.16</v>
      </c>
      <c r="L294" s="71">
        <v>-0.14000000000000001</v>
      </c>
      <c r="M294" s="71">
        <v>0.03</v>
      </c>
      <c r="N294" s="71">
        <v>0.08</v>
      </c>
      <c r="O294" s="71">
        <v>0.05</v>
      </c>
      <c r="P294" s="71">
        <v>7.0000000000000007E-2</v>
      </c>
      <c r="Q294" s="71">
        <v>0.22</v>
      </c>
      <c r="R294" s="71">
        <v>0.23</v>
      </c>
      <c r="S294" s="71">
        <v>0.26</v>
      </c>
      <c r="T294" s="71">
        <v>0.44</v>
      </c>
      <c r="U294" s="71">
        <v>0.75</v>
      </c>
      <c r="V294" s="71">
        <v>0.84</v>
      </c>
      <c r="W294" s="71">
        <v>0.38</v>
      </c>
      <c r="X294" s="71">
        <v>-0.02</v>
      </c>
      <c r="Y294" s="71">
        <v>-0.18</v>
      </c>
      <c r="Z294" s="71">
        <v>-0.15</v>
      </c>
      <c r="AA294" s="71">
        <v>-0.04</v>
      </c>
      <c r="AB294" s="71">
        <v>-0.21</v>
      </c>
      <c r="AC294" s="71">
        <v>0</v>
      </c>
      <c r="AD294" s="71">
        <v>0.11</v>
      </c>
      <c r="AE294" s="71">
        <v>0.45</v>
      </c>
      <c r="AF294" s="71">
        <v>0.4</v>
      </c>
      <c r="AG294" s="71">
        <v>0.25</v>
      </c>
      <c r="AH294" s="71">
        <v>0.19</v>
      </c>
      <c r="AI294" s="71">
        <v>-0.39</v>
      </c>
      <c r="AJ294" s="71">
        <v>-0.2</v>
      </c>
      <c r="AK294" s="71">
        <v>-0.26</v>
      </c>
      <c r="AL294" s="71">
        <v>0.04</v>
      </c>
      <c r="AM294" s="71">
        <v>-0.27</v>
      </c>
      <c r="AN294" s="71">
        <v>-0.27</v>
      </c>
      <c r="AO294" s="71">
        <v>0.17</v>
      </c>
      <c r="AP294" s="71">
        <v>0.14000000000000001</v>
      </c>
      <c r="AQ294" s="71">
        <v>0.15</v>
      </c>
      <c r="AR294" s="71">
        <v>0</v>
      </c>
      <c r="AS294" s="71">
        <v>0</v>
      </c>
      <c r="AT294" s="71">
        <v>0</v>
      </c>
      <c r="AU294" s="71">
        <v>0</v>
      </c>
      <c r="AV294" s="71">
        <v>0</v>
      </c>
      <c r="AW294" s="71">
        <v>0</v>
      </c>
      <c r="AX294" s="71">
        <v>0</v>
      </c>
      <c r="AY294" s="71">
        <v>0</v>
      </c>
      <c r="AZ294" s="71">
        <v>0</v>
      </c>
      <c r="BA294" s="71">
        <v>0</v>
      </c>
      <c r="BB294" s="71">
        <v>0</v>
      </c>
      <c r="BC294" s="71">
        <v>0</v>
      </c>
      <c r="BD294" s="71">
        <v>0</v>
      </c>
      <c r="BE294" s="71">
        <v>0</v>
      </c>
      <c r="BF294" s="71">
        <v>7.22</v>
      </c>
      <c r="BG294" s="71">
        <v>7.22</v>
      </c>
      <c r="BH294" s="71">
        <v>7.22</v>
      </c>
      <c r="BI294" s="71">
        <v>0</v>
      </c>
      <c r="BJ294" s="71">
        <v>0</v>
      </c>
      <c r="BK294" s="71">
        <v>0</v>
      </c>
      <c r="BL294" s="71">
        <v>0</v>
      </c>
      <c r="BM294" s="71">
        <v>0</v>
      </c>
      <c r="BN294" s="71">
        <v>0</v>
      </c>
      <c r="BO294" s="71">
        <v>0</v>
      </c>
      <c r="BP294" s="71">
        <v>0</v>
      </c>
      <c r="BQ294" s="71">
        <v>0</v>
      </c>
      <c r="BR294" s="71">
        <v>0</v>
      </c>
      <c r="BS294" s="71">
        <v>0</v>
      </c>
      <c r="BT294" s="71">
        <v>0</v>
      </c>
      <c r="BU294" s="71">
        <v>0</v>
      </c>
      <c r="BV294" s="71">
        <v>0</v>
      </c>
      <c r="BW294" s="71">
        <v>0</v>
      </c>
      <c r="BX294" s="71">
        <v>0</v>
      </c>
      <c r="BY294" s="71">
        <v>0</v>
      </c>
      <c r="BZ294" s="71">
        <v>0</v>
      </c>
      <c r="CA294" s="71">
        <v>0</v>
      </c>
      <c r="CB294" s="71">
        <v>0</v>
      </c>
      <c r="CC294" s="71">
        <v>0</v>
      </c>
      <c r="CD294" s="71">
        <v>0</v>
      </c>
      <c r="CE294" s="71">
        <v>0</v>
      </c>
      <c r="CF294" s="71">
        <v>0</v>
      </c>
      <c r="CG294" s="71">
        <v>0</v>
      </c>
      <c r="CH294" s="71">
        <v>0</v>
      </c>
      <c r="CI294" s="71">
        <v>0</v>
      </c>
      <c r="CJ294" s="71">
        <v>0</v>
      </c>
      <c r="CK294" s="71">
        <v>0</v>
      </c>
      <c r="CL294" s="71">
        <v>0</v>
      </c>
      <c r="CM294" s="71">
        <v>0</v>
      </c>
      <c r="CN294" s="71">
        <v>0</v>
      </c>
      <c r="CO294" s="71">
        <v>0</v>
      </c>
      <c r="CP294" s="71">
        <v>0</v>
      </c>
      <c r="CQ294" s="71">
        <v>0</v>
      </c>
      <c r="CR294" s="71">
        <v>0</v>
      </c>
      <c r="CS294" s="71">
        <v>0</v>
      </c>
      <c r="CT294" s="71">
        <v>0</v>
      </c>
      <c r="CU294" s="71">
        <v>0</v>
      </c>
      <c r="CV294" s="71">
        <v>0</v>
      </c>
      <c r="CW294" s="71">
        <v>0</v>
      </c>
      <c r="CX294" s="71">
        <v>0</v>
      </c>
      <c r="CY294" s="71">
        <v>0</v>
      </c>
      <c r="CZ294" s="71">
        <v>0</v>
      </c>
      <c r="DA294" s="71">
        <v>0</v>
      </c>
      <c r="DB294" s="71">
        <v>0</v>
      </c>
      <c r="DC294" s="71">
        <v>0</v>
      </c>
      <c r="DD294" s="71">
        <v>0</v>
      </c>
      <c r="DE294" s="71">
        <v>0</v>
      </c>
      <c r="DF294" s="71">
        <v>0</v>
      </c>
      <c r="DG294" s="71">
        <v>0</v>
      </c>
      <c r="DH294" s="71">
        <v>0</v>
      </c>
      <c r="DI294" s="71">
        <v>0</v>
      </c>
      <c r="DJ294" s="71">
        <v>0</v>
      </c>
      <c r="DK294" s="71">
        <v>0</v>
      </c>
      <c r="DL294" s="71">
        <v>0</v>
      </c>
      <c r="DM294" s="71">
        <v>0</v>
      </c>
      <c r="DN294" s="71">
        <v>0</v>
      </c>
      <c r="DO294" s="71">
        <v>0</v>
      </c>
      <c r="DP294" s="71">
        <v>0</v>
      </c>
      <c r="DQ294" s="71">
        <v>0</v>
      </c>
      <c r="DR294" s="71">
        <v>0</v>
      </c>
      <c r="DS294" s="71">
        <v>0</v>
      </c>
      <c r="DT294" s="71">
        <v>0</v>
      </c>
      <c r="DU294" s="71">
        <v>0</v>
      </c>
      <c r="DV294" s="71">
        <v>0</v>
      </c>
      <c r="DW294" s="71">
        <v>0</v>
      </c>
      <c r="DX294" s="71">
        <v>0</v>
      </c>
      <c r="DY294" s="71">
        <v>0</v>
      </c>
      <c r="DZ294" s="71">
        <v>0</v>
      </c>
      <c r="EA294" s="71">
        <v>0</v>
      </c>
      <c r="EB294" s="71">
        <v>0</v>
      </c>
      <c r="EC294" s="71">
        <v>0</v>
      </c>
      <c r="ED294" s="71">
        <v>0</v>
      </c>
      <c r="EE294" s="71">
        <v>0</v>
      </c>
      <c r="EF294" s="71">
        <v>0</v>
      </c>
      <c r="EG294" s="71">
        <v>0</v>
      </c>
      <c r="EH294" s="71">
        <v>0</v>
      </c>
      <c r="EI294" s="71">
        <v>0</v>
      </c>
      <c r="EJ294" s="71">
        <v>0</v>
      </c>
      <c r="EK294" s="71">
        <v>0</v>
      </c>
      <c r="EL294" s="71">
        <v>0</v>
      </c>
      <c r="EM294" s="71">
        <v>0</v>
      </c>
      <c r="EN294" s="71">
        <v>0</v>
      </c>
      <c r="EO294" s="71">
        <v>0</v>
      </c>
      <c r="EP294" s="71">
        <v>0</v>
      </c>
      <c r="EQ294" s="71">
        <v>0</v>
      </c>
      <c r="ER294" s="71">
        <v>0</v>
      </c>
      <c r="ES294" s="71">
        <v>0</v>
      </c>
      <c r="ET294" s="71">
        <v>0</v>
      </c>
      <c r="EU294" s="71">
        <v>0</v>
      </c>
      <c r="EV294" s="71">
        <v>0</v>
      </c>
      <c r="EW294" s="71">
        <v>0</v>
      </c>
      <c r="EX294" s="71">
        <v>0</v>
      </c>
      <c r="EY294" s="71">
        <v>0</v>
      </c>
      <c r="EZ294" s="71">
        <v>0</v>
      </c>
      <c r="FA294" s="71">
        <v>0</v>
      </c>
      <c r="FB294" s="71">
        <v>0</v>
      </c>
      <c r="FC294" s="71">
        <v>0</v>
      </c>
      <c r="FD294" s="71">
        <v>0</v>
      </c>
      <c r="FE294" s="71">
        <v>0</v>
      </c>
      <c r="FF294" s="71">
        <v>0</v>
      </c>
      <c r="FG294" s="71">
        <v>0</v>
      </c>
      <c r="FH294" s="71">
        <v>0</v>
      </c>
      <c r="FI294" s="71">
        <v>0</v>
      </c>
      <c r="FJ294" s="71">
        <v>0</v>
      </c>
      <c r="FK294" s="71">
        <v>0</v>
      </c>
      <c r="FL294" s="71">
        <v>0</v>
      </c>
      <c r="FM294" s="71">
        <v>0</v>
      </c>
      <c r="FN294" s="71">
        <v>0</v>
      </c>
      <c r="FO294" s="71">
        <v>0</v>
      </c>
      <c r="FP294" s="71">
        <v>0</v>
      </c>
      <c r="FQ294" s="71">
        <v>0</v>
      </c>
      <c r="FR294" s="71">
        <v>0</v>
      </c>
      <c r="FS294" s="71">
        <v>0</v>
      </c>
      <c r="FT294" s="71">
        <v>0</v>
      </c>
      <c r="FU294" s="71">
        <v>0</v>
      </c>
      <c r="FV294" s="71">
        <v>0</v>
      </c>
      <c r="FW294" s="71">
        <v>0</v>
      </c>
      <c r="FX294" s="71">
        <v>0</v>
      </c>
      <c r="FY294" s="71">
        <v>0</v>
      </c>
      <c r="FZ294" s="71">
        <v>0</v>
      </c>
      <c r="GA294" s="71">
        <v>0</v>
      </c>
      <c r="GB294" s="71">
        <v>0</v>
      </c>
      <c r="GC294" s="71">
        <v>0</v>
      </c>
      <c r="GD294" s="71">
        <v>0</v>
      </c>
      <c r="GE294" s="71">
        <v>0</v>
      </c>
      <c r="GF294" s="71">
        <v>0</v>
      </c>
      <c r="GG294" s="71">
        <v>0</v>
      </c>
      <c r="GH294" s="71">
        <v>0</v>
      </c>
      <c r="GI294" s="71">
        <v>0</v>
      </c>
      <c r="GJ294" s="71">
        <v>0</v>
      </c>
      <c r="GK294" s="71">
        <v>0</v>
      </c>
      <c r="GL294" s="71">
        <v>0</v>
      </c>
      <c r="GM294" s="71">
        <v>0</v>
      </c>
      <c r="GN294" s="71">
        <v>0</v>
      </c>
      <c r="GO294" s="71">
        <v>0</v>
      </c>
      <c r="GP294" s="71">
        <v>0</v>
      </c>
      <c r="GQ294" s="71">
        <v>0</v>
      </c>
      <c r="GR294" s="71">
        <v>0</v>
      </c>
      <c r="GS294" s="71">
        <v>0</v>
      </c>
      <c r="GT294" s="71">
        <v>0</v>
      </c>
      <c r="GU294" s="71">
        <v>0</v>
      </c>
      <c r="GV294" s="71">
        <v>0</v>
      </c>
      <c r="GW294" s="71">
        <v>0</v>
      </c>
      <c r="GX294" s="71">
        <v>0</v>
      </c>
      <c r="GY294" s="71">
        <v>0</v>
      </c>
      <c r="GZ294" s="71">
        <v>0</v>
      </c>
      <c r="HA294" s="71">
        <v>0</v>
      </c>
      <c r="HB294" s="71">
        <v>0</v>
      </c>
      <c r="HC294" s="71">
        <v>0</v>
      </c>
      <c r="HD294" s="71">
        <v>0</v>
      </c>
      <c r="HE294" s="71">
        <v>0</v>
      </c>
      <c r="HF294" s="71">
        <v>0</v>
      </c>
      <c r="HG294" s="71">
        <v>0</v>
      </c>
      <c r="HH294" s="71">
        <v>0</v>
      </c>
      <c r="HI294" s="71">
        <v>0</v>
      </c>
      <c r="HJ294" s="71">
        <v>0</v>
      </c>
      <c r="HK294" s="71">
        <v>0</v>
      </c>
      <c r="HL294" s="71">
        <v>0</v>
      </c>
      <c r="HM294" s="71">
        <v>0</v>
      </c>
      <c r="HN294" s="71">
        <v>0</v>
      </c>
      <c r="HO294" s="71">
        <v>0</v>
      </c>
      <c r="HP294" s="71">
        <v>0</v>
      </c>
      <c r="HQ294" s="71">
        <v>0</v>
      </c>
      <c r="HR294" s="71">
        <v>0</v>
      </c>
      <c r="HS294" s="71">
        <v>0</v>
      </c>
      <c r="HT294" s="71">
        <v>0</v>
      </c>
      <c r="HU294" s="71">
        <v>0</v>
      </c>
      <c r="HV294" s="71">
        <v>0</v>
      </c>
      <c r="HW294" s="71">
        <v>0</v>
      </c>
      <c r="HX294" s="71">
        <v>0</v>
      </c>
      <c r="HY294" s="71">
        <v>0</v>
      </c>
      <c r="HZ294" s="71">
        <v>0</v>
      </c>
      <c r="IA294" s="71">
        <v>0</v>
      </c>
      <c r="IB294" s="71">
        <v>0</v>
      </c>
      <c r="IC294" s="41">
        <v>0.2</v>
      </c>
      <c r="ID294" s="41">
        <v>0.4</v>
      </c>
      <c r="IE294" s="41">
        <v>0.6</v>
      </c>
      <c r="IF294" s="41">
        <v>0.5</v>
      </c>
      <c r="IG294" s="41">
        <v>0.4</v>
      </c>
      <c r="IH294" s="41">
        <v>0.35</v>
      </c>
      <c r="II294" s="41">
        <v>0.4</v>
      </c>
      <c r="IJ294" s="41">
        <v>0.65</v>
      </c>
      <c r="IK294" s="41">
        <v>0.6</v>
      </c>
      <c r="IL294" s="41">
        <v>0.6</v>
      </c>
      <c r="IM294" s="41">
        <v>0.46028291690269418</v>
      </c>
      <c r="IN294" s="41">
        <v>0.42039149872542664</v>
      </c>
      <c r="IO294" s="41">
        <v>0.41618133820896003</v>
      </c>
      <c r="IP294" s="41">
        <v>0.3</v>
      </c>
      <c r="IQ294" s="41">
        <v>0.25</v>
      </c>
      <c r="IR294" s="41">
        <v>0.2</v>
      </c>
      <c r="IS294" s="41">
        <v>0.15</v>
      </c>
      <c r="IT294" s="41">
        <v>0.2</v>
      </c>
      <c r="IU294" s="41">
        <v>0.15</v>
      </c>
      <c r="IV294" s="41">
        <v>0.15</v>
      </c>
      <c r="IW294" s="41">
        <v>0.18410805868571228</v>
      </c>
      <c r="IX294" s="41">
        <v>-8.4046033203179729E-2</v>
      </c>
      <c r="IY294" s="41">
        <v>0.13870200015001663</v>
      </c>
      <c r="IZ294" s="41"/>
    </row>
    <row r="295" spans="1:260" s="53" customFormat="1" ht="18" customHeight="1" x14ac:dyDescent="0.2">
      <c r="A295" s="97">
        <v>27202</v>
      </c>
      <c r="B295" s="20"/>
      <c r="C295" s="60"/>
      <c r="D295" s="29"/>
      <c r="E295" s="95"/>
      <c r="F295" s="66"/>
      <c r="G295" s="36" t="s">
        <v>287</v>
      </c>
      <c r="H295" s="71">
        <v>0.09</v>
      </c>
      <c r="I295" s="71">
        <v>0.09</v>
      </c>
      <c r="J295" s="71">
        <v>0.09</v>
      </c>
      <c r="K295" s="71">
        <v>0.45</v>
      </c>
      <c r="L295" s="71">
        <v>0.45</v>
      </c>
      <c r="M295" s="71">
        <v>0.45</v>
      </c>
      <c r="N295" s="71">
        <v>0.57999999999999996</v>
      </c>
      <c r="O295" s="71">
        <v>0.57999999999999996</v>
      </c>
      <c r="P295" s="71">
        <v>0.57999999999999996</v>
      </c>
      <c r="Q295" s="71">
        <v>0.62</v>
      </c>
      <c r="R295" s="71">
        <v>0.62</v>
      </c>
      <c r="S295" s="71">
        <v>0.62</v>
      </c>
      <c r="T295" s="71">
        <v>0.82</v>
      </c>
      <c r="U295" s="71">
        <v>0.82</v>
      </c>
      <c r="V295" s="71">
        <v>0.82</v>
      </c>
      <c r="W295" s="71">
        <v>-1.43</v>
      </c>
      <c r="X295" s="71">
        <v>-1.43</v>
      </c>
      <c r="Y295" s="71">
        <v>-2.04</v>
      </c>
      <c r="Z295" s="71">
        <v>-0.28999999999999998</v>
      </c>
      <c r="AA295" s="71">
        <v>-0.21</v>
      </c>
      <c r="AB295" s="71">
        <v>-0.21</v>
      </c>
      <c r="AC295" s="71">
        <v>0.97</v>
      </c>
      <c r="AD295" s="71">
        <v>0.97</v>
      </c>
      <c r="AE295" s="71">
        <v>0.97</v>
      </c>
      <c r="AF295" s="71">
        <v>1.27</v>
      </c>
      <c r="AG295" s="71">
        <v>1.27</v>
      </c>
      <c r="AH295" s="71">
        <v>1.27</v>
      </c>
      <c r="AI295" s="71">
        <v>-2.81</v>
      </c>
      <c r="AJ295" s="71">
        <v>-2.81</v>
      </c>
      <c r="AK295" s="71">
        <v>-2.81</v>
      </c>
      <c r="AL295" s="71">
        <v>-1.26</v>
      </c>
      <c r="AM295" s="71">
        <v>-1.7</v>
      </c>
      <c r="AN295" s="71">
        <v>-1.71</v>
      </c>
      <c r="AO295" s="71">
        <v>1.28</v>
      </c>
      <c r="AP295" s="71">
        <v>1.28</v>
      </c>
      <c r="AQ295" s="71">
        <v>1.28</v>
      </c>
      <c r="AR295" s="71">
        <v>0</v>
      </c>
      <c r="AS295" s="71">
        <v>0</v>
      </c>
      <c r="AT295" s="71">
        <v>0</v>
      </c>
      <c r="AU295" s="71">
        <v>0</v>
      </c>
      <c r="AV295" s="71">
        <v>0</v>
      </c>
      <c r="AW295" s="71">
        <v>0</v>
      </c>
      <c r="AX295" s="71">
        <v>0</v>
      </c>
      <c r="AY295" s="71">
        <v>0</v>
      </c>
      <c r="AZ295" s="71">
        <v>0</v>
      </c>
      <c r="BA295" s="71">
        <v>0</v>
      </c>
      <c r="BB295" s="71">
        <v>0</v>
      </c>
      <c r="BC295" s="71">
        <v>0</v>
      </c>
      <c r="BD295" s="71">
        <v>0</v>
      </c>
      <c r="BE295" s="71">
        <v>0</v>
      </c>
      <c r="BF295" s="71">
        <v>14.15</v>
      </c>
      <c r="BG295" s="71">
        <v>14.15</v>
      </c>
      <c r="BH295" s="71">
        <v>14.15</v>
      </c>
      <c r="BI295" s="71">
        <v>14.51</v>
      </c>
      <c r="BJ295" s="71">
        <v>14.51</v>
      </c>
      <c r="BK295" s="71">
        <v>14.51</v>
      </c>
      <c r="BL295" s="71">
        <v>0</v>
      </c>
      <c r="BM295" s="71">
        <v>0</v>
      </c>
      <c r="BN295" s="71">
        <v>14.08</v>
      </c>
      <c r="BO295" s="71">
        <v>14.08</v>
      </c>
      <c r="BP295" s="71">
        <v>13.11</v>
      </c>
      <c r="BQ295" s="71">
        <v>0</v>
      </c>
      <c r="BR295" s="71">
        <v>0</v>
      </c>
      <c r="BS295" s="71">
        <v>0.86</v>
      </c>
      <c r="BT295" s="71">
        <v>-2</v>
      </c>
      <c r="BU295" s="71">
        <v>-2</v>
      </c>
      <c r="BV295" s="71">
        <v>-2</v>
      </c>
      <c r="BW295" s="71">
        <v>0</v>
      </c>
      <c r="BX295" s="71">
        <v>0</v>
      </c>
      <c r="BY295" s="71">
        <v>0</v>
      </c>
      <c r="BZ295" s="71">
        <v>0</v>
      </c>
      <c r="CA295" s="71">
        <v>0</v>
      </c>
      <c r="CB295" s="71">
        <v>0</v>
      </c>
      <c r="CC295" s="71">
        <v>0</v>
      </c>
      <c r="CD295" s="71">
        <v>0</v>
      </c>
      <c r="CE295" s="71">
        <v>0</v>
      </c>
      <c r="CF295" s="71">
        <v>0</v>
      </c>
      <c r="CG295" s="71">
        <v>0</v>
      </c>
      <c r="CH295" s="71">
        <v>0</v>
      </c>
      <c r="CI295" s="71">
        <v>-14.33</v>
      </c>
      <c r="CJ295" s="71">
        <v>-14.33</v>
      </c>
      <c r="CK295" s="71">
        <v>-14.33</v>
      </c>
      <c r="CL295" s="71">
        <v>0</v>
      </c>
      <c r="CM295" s="71">
        <v>0</v>
      </c>
      <c r="CN295" s="71">
        <v>0</v>
      </c>
      <c r="CO295" s="71">
        <v>5.99</v>
      </c>
      <c r="CP295" s="71">
        <v>2.95</v>
      </c>
      <c r="CQ295" s="71">
        <v>0.53</v>
      </c>
      <c r="CR295" s="71">
        <v>-1.24</v>
      </c>
      <c r="CS295" s="71">
        <v>-1.65</v>
      </c>
      <c r="CT295" s="71">
        <v>2.29</v>
      </c>
      <c r="CU295" s="71">
        <v>0</v>
      </c>
      <c r="CV295" s="71">
        <v>0</v>
      </c>
      <c r="CW295" s="71">
        <v>0</v>
      </c>
      <c r="CX295" s="71">
        <v>0</v>
      </c>
      <c r="CY295" s="71">
        <v>0</v>
      </c>
      <c r="CZ295" s="71">
        <v>0</v>
      </c>
      <c r="DA295" s="71">
        <v>0</v>
      </c>
      <c r="DB295" s="71">
        <v>0</v>
      </c>
      <c r="DC295" s="71">
        <v>0</v>
      </c>
      <c r="DD295" s="71">
        <v>0</v>
      </c>
      <c r="DE295" s="71">
        <v>0</v>
      </c>
      <c r="DF295" s="71">
        <v>0</v>
      </c>
      <c r="DG295" s="71">
        <v>0</v>
      </c>
      <c r="DH295" s="71">
        <v>0</v>
      </c>
      <c r="DI295" s="71">
        <v>0</v>
      </c>
      <c r="DJ295" s="71">
        <v>0</v>
      </c>
      <c r="DK295" s="71">
        <v>0</v>
      </c>
      <c r="DL295" s="71">
        <v>0</v>
      </c>
      <c r="DM295" s="71">
        <v>0</v>
      </c>
      <c r="DN295" s="71">
        <v>0</v>
      </c>
      <c r="DO295" s="71">
        <v>0</v>
      </c>
      <c r="DP295" s="71">
        <v>0</v>
      </c>
      <c r="DQ295" s="71">
        <v>0</v>
      </c>
      <c r="DR295" s="71">
        <v>0</v>
      </c>
      <c r="DS295" s="71">
        <v>0</v>
      </c>
      <c r="DT295" s="71">
        <v>0</v>
      </c>
      <c r="DU295" s="71">
        <v>0</v>
      </c>
      <c r="DV295" s="71">
        <v>0</v>
      </c>
      <c r="DW295" s="71">
        <v>0</v>
      </c>
      <c r="DX295" s="71">
        <v>0</v>
      </c>
      <c r="DY295" s="71">
        <v>0</v>
      </c>
      <c r="DZ295" s="71">
        <v>0</v>
      </c>
      <c r="EA295" s="71">
        <v>0</v>
      </c>
      <c r="EB295" s="71">
        <v>0</v>
      </c>
      <c r="EC295" s="71">
        <v>0</v>
      </c>
      <c r="ED295" s="71">
        <v>0</v>
      </c>
      <c r="EE295" s="71">
        <v>0</v>
      </c>
      <c r="EF295" s="71">
        <v>0</v>
      </c>
      <c r="EG295" s="71">
        <v>0</v>
      </c>
      <c r="EH295" s="71">
        <v>0</v>
      </c>
      <c r="EI295" s="71">
        <v>0</v>
      </c>
      <c r="EJ295" s="71">
        <v>0</v>
      </c>
      <c r="EK295" s="71">
        <v>0</v>
      </c>
      <c r="EL295" s="71">
        <v>0</v>
      </c>
      <c r="EM295" s="71">
        <v>0</v>
      </c>
      <c r="EN295" s="71">
        <v>0</v>
      </c>
      <c r="EO295" s="71">
        <v>0</v>
      </c>
      <c r="EP295" s="71">
        <v>0</v>
      </c>
      <c r="EQ295" s="71">
        <v>0</v>
      </c>
      <c r="ER295" s="71">
        <v>0</v>
      </c>
      <c r="ES295" s="71">
        <v>0</v>
      </c>
      <c r="ET295" s="71">
        <v>0</v>
      </c>
      <c r="EU295" s="71">
        <v>0</v>
      </c>
      <c r="EV295" s="71">
        <v>0</v>
      </c>
      <c r="EW295" s="71">
        <v>0</v>
      </c>
      <c r="EX295" s="71">
        <v>0</v>
      </c>
      <c r="EY295" s="71">
        <v>0</v>
      </c>
      <c r="EZ295" s="71">
        <v>0</v>
      </c>
      <c r="FA295" s="71">
        <v>0</v>
      </c>
      <c r="FB295" s="71">
        <v>0</v>
      </c>
      <c r="FC295" s="71">
        <v>0</v>
      </c>
      <c r="FD295" s="71">
        <v>0</v>
      </c>
      <c r="FE295" s="71">
        <v>0</v>
      </c>
      <c r="FF295" s="71">
        <v>-4.8</v>
      </c>
      <c r="FG295" s="71">
        <v>-4.8</v>
      </c>
      <c r="FH295" s="71">
        <v>-4.8</v>
      </c>
      <c r="FI295" s="71">
        <v>0</v>
      </c>
      <c r="FJ295" s="71">
        <v>0</v>
      </c>
      <c r="FK295" s="71">
        <v>0</v>
      </c>
      <c r="FL295" s="71">
        <v>0</v>
      </c>
      <c r="FM295" s="71">
        <v>0</v>
      </c>
      <c r="FN295" s="71">
        <v>-2.67</v>
      </c>
      <c r="FO295" s="71">
        <v>-2.67</v>
      </c>
      <c r="FP295" s="71">
        <v>-2.67</v>
      </c>
      <c r="FQ295" s="71">
        <v>1.8</v>
      </c>
      <c r="FR295" s="71">
        <v>1.8</v>
      </c>
      <c r="FS295" s="71">
        <v>1.79</v>
      </c>
      <c r="FT295" s="71">
        <v>-2.1800000000000002</v>
      </c>
      <c r="FU295" s="71">
        <v>-2.1800000000000002</v>
      </c>
      <c r="FV295" s="71">
        <v>-2.1800000000000002</v>
      </c>
      <c r="FW295" s="71">
        <v>-0.77</v>
      </c>
      <c r="FX295" s="71">
        <v>-0.77</v>
      </c>
      <c r="FY295" s="71">
        <v>-0.77</v>
      </c>
      <c r="FZ295" s="71">
        <v>-0.65</v>
      </c>
      <c r="GA295" s="71">
        <v>-0.65</v>
      </c>
      <c r="GB295" s="71">
        <v>-0.65</v>
      </c>
      <c r="GC295" s="71">
        <v>3.22</v>
      </c>
      <c r="GD295" s="71">
        <v>3.22</v>
      </c>
      <c r="GE295" s="71">
        <v>3.22</v>
      </c>
      <c r="GF295" s="71">
        <v>3.33</v>
      </c>
      <c r="GG295" s="71">
        <v>3.32</v>
      </c>
      <c r="GH295" s="71">
        <v>3.33</v>
      </c>
      <c r="GI295" s="71">
        <v>-4.07</v>
      </c>
      <c r="GJ295" s="71">
        <v>-4.07</v>
      </c>
      <c r="GK295" s="71">
        <v>-4.07</v>
      </c>
      <c r="GL295" s="71">
        <v>-0.76</v>
      </c>
      <c r="GM295" s="71">
        <v>-0.76</v>
      </c>
      <c r="GN295" s="71">
        <v>-0.76</v>
      </c>
      <c r="GO295" s="71">
        <v>3.92</v>
      </c>
      <c r="GP295" s="71">
        <v>3.92</v>
      </c>
      <c r="GQ295" s="71">
        <v>3.92</v>
      </c>
      <c r="GR295" s="71">
        <v>-3.38</v>
      </c>
      <c r="GS295" s="71">
        <v>-3.38</v>
      </c>
      <c r="GT295" s="71">
        <v>-3.38</v>
      </c>
      <c r="GU295" s="71">
        <v>-3.03</v>
      </c>
      <c r="GV295" s="71">
        <v>-3.03</v>
      </c>
      <c r="GW295" s="71">
        <v>-3.03</v>
      </c>
      <c r="GX295" s="71">
        <v>1.03</v>
      </c>
      <c r="GY295" s="71">
        <v>1.03</v>
      </c>
      <c r="GZ295" s="71">
        <v>1.03</v>
      </c>
      <c r="HA295" s="71">
        <v>1</v>
      </c>
      <c r="HB295" s="71">
        <v>1</v>
      </c>
      <c r="HC295" s="71">
        <v>1</v>
      </c>
      <c r="HD295" s="71">
        <v>-4.78</v>
      </c>
      <c r="HE295" s="71">
        <v>-4.78</v>
      </c>
      <c r="HF295" s="71">
        <v>-4.78</v>
      </c>
      <c r="HG295" s="71">
        <v>5.28</v>
      </c>
      <c r="HH295" s="71">
        <v>5.28</v>
      </c>
      <c r="HI295" s="71">
        <v>5.28</v>
      </c>
      <c r="HJ295" s="71">
        <v>0</v>
      </c>
      <c r="HK295" s="71">
        <v>0</v>
      </c>
      <c r="HL295" s="71">
        <v>0</v>
      </c>
      <c r="HM295" s="71">
        <v>0.4</v>
      </c>
      <c r="HN295" s="71">
        <v>0.4</v>
      </c>
      <c r="HO295" s="71">
        <v>0.4</v>
      </c>
      <c r="HP295" s="71">
        <v>0</v>
      </c>
      <c r="HQ295" s="71">
        <v>0</v>
      </c>
      <c r="HR295" s="71">
        <v>0</v>
      </c>
      <c r="HS295" s="71">
        <v>0</v>
      </c>
      <c r="HT295" s="71">
        <v>0</v>
      </c>
      <c r="HU295" s="71">
        <v>0</v>
      </c>
      <c r="HV295" s="71">
        <v>0</v>
      </c>
      <c r="HW295" s="71">
        <v>0</v>
      </c>
      <c r="HX295" s="71">
        <v>0</v>
      </c>
      <c r="HY295" s="71">
        <v>0</v>
      </c>
      <c r="HZ295" s="71">
        <v>0</v>
      </c>
      <c r="IA295" s="71">
        <v>0</v>
      </c>
      <c r="IB295" s="71">
        <v>0</v>
      </c>
      <c r="IC295" s="41">
        <v>0.2</v>
      </c>
      <c r="ID295" s="41">
        <v>0.4</v>
      </c>
      <c r="IE295" s="41">
        <v>0.6</v>
      </c>
      <c r="IF295" s="41">
        <v>0.5</v>
      </c>
      <c r="IG295" s="41">
        <v>0.4</v>
      </c>
      <c r="IH295" s="41">
        <v>0.35</v>
      </c>
      <c r="II295" s="41">
        <v>0.4</v>
      </c>
      <c r="IJ295" s="41">
        <v>0.65</v>
      </c>
      <c r="IK295" s="41">
        <v>0.6</v>
      </c>
      <c r="IL295" s="41">
        <v>0.6</v>
      </c>
      <c r="IM295" s="41">
        <v>0.46028291690269418</v>
      </c>
      <c r="IN295" s="41">
        <v>0.42039149872542664</v>
      </c>
      <c r="IO295" s="41">
        <v>0.41618133820896003</v>
      </c>
      <c r="IP295" s="41">
        <v>0.3</v>
      </c>
      <c r="IQ295" s="41">
        <v>0.25</v>
      </c>
      <c r="IR295" s="41">
        <v>0.2</v>
      </c>
      <c r="IS295" s="41">
        <v>0.15</v>
      </c>
      <c r="IT295" s="41">
        <v>0.2</v>
      </c>
      <c r="IU295" s="41">
        <v>0.15</v>
      </c>
      <c r="IV295" s="41">
        <v>0.15</v>
      </c>
      <c r="IW295" s="41">
        <v>0.18410805868571228</v>
      </c>
      <c r="IX295" s="41">
        <v>-8.4046033203179729E-2</v>
      </c>
      <c r="IY295" s="41">
        <v>0.13870200015001663</v>
      </c>
      <c r="IZ295" s="41"/>
    </row>
    <row r="296" spans="1:260" s="53" customFormat="1" ht="18" customHeight="1" x14ac:dyDescent="0.2">
      <c r="A296" s="97">
        <v>27203</v>
      </c>
      <c r="B296" s="20"/>
      <c r="C296" s="60"/>
      <c r="D296" s="29"/>
      <c r="E296" s="95"/>
      <c r="F296" s="66"/>
      <c r="G296" s="36" t="s">
        <v>288</v>
      </c>
      <c r="H296" s="71">
        <v>0.26</v>
      </c>
      <c r="I296" s="71">
        <v>1.1599999999999999</v>
      </c>
      <c r="J296" s="71">
        <v>0.56000000000000005</v>
      </c>
      <c r="K296" s="71">
        <v>-0.85</v>
      </c>
      <c r="L296" s="71">
        <v>-1.81</v>
      </c>
      <c r="M296" s="71">
        <v>-1.22</v>
      </c>
      <c r="N296" s="71">
        <v>0.34</v>
      </c>
      <c r="O296" s="71">
        <v>0.38</v>
      </c>
      <c r="P296" s="71">
        <v>0.38</v>
      </c>
      <c r="Q296" s="71">
        <v>0.05</v>
      </c>
      <c r="R296" s="71">
        <v>-0.09</v>
      </c>
      <c r="S296" s="71">
        <v>-0.1</v>
      </c>
      <c r="T296" s="71">
        <v>0.28000000000000003</v>
      </c>
      <c r="U296" s="71">
        <v>1.03</v>
      </c>
      <c r="V296" s="71">
        <v>1.57</v>
      </c>
      <c r="W296" s="71">
        <v>1.4</v>
      </c>
      <c r="X296" s="71">
        <v>0.34</v>
      </c>
      <c r="Y296" s="71">
        <v>-0.18</v>
      </c>
      <c r="Z296" s="71">
        <v>-0.23</v>
      </c>
      <c r="AA296" s="71">
        <v>-0.09</v>
      </c>
      <c r="AB296" s="71">
        <v>-0.44</v>
      </c>
      <c r="AC296" s="71">
        <v>-0.3</v>
      </c>
      <c r="AD296" s="71">
        <v>-0.56000000000000005</v>
      </c>
      <c r="AE296" s="71">
        <v>-0.16</v>
      </c>
      <c r="AF296" s="71">
        <v>-0.41</v>
      </c>
      <c r="AG296" s="71">
        <v>0.56999999999999995</v>
      </c>
      <c r="AH296" s="71">
        <v>0.92</v>
      </c>
      <c r="AI296" s="71">
        <v>0.93</v>
      </c>
      <c r="AJ296" s="71">
        <v>0.5</v>
      </c>
      <c r="AK296" s="71">
        <v>0.15</v>
      </c>
      <c r="AL296" s="71">
        <v>0.15</v>
      </c>
      <c r="AM296" s="71">
        <v>-0.98</v>
      </c>
      <c r="AN296" s="71">
        <v>-0.98</v>
      </c>
      <c r="AO296" s="71">
        <v>-0.98</v>
      </c>
      <c r="AP296" s="71">
        <v>-0.33</v>
      </c>
      <c r="AQ296" s="71">
        <v>-0.33</v>
      </c>
      <c r="AR296" s="71">
        <v>0</v>
      </c>
      <c r="AS296" s="71">
        <v>0</v>
      </c>
      <c r="AT296" s="71">
        <v>0</v>
      </c>
      <c r="AU296" s="71">
        <v>0</v>
      </c>
      <c r="AV296" s="71">
        <v>0</v>
      </c>
      <c r="AW296" s="71">
        <v>0</v>
      </c>
      <c r="AX296" s="71">
        <v>0</v>
      </c>
      <c r="AY296" s="71">
        <v>0</v>
      </c>
      <c r="AZ296" s="71">
        <v>1.1100000000000001</v>
      </c>
      <c r="BA296" s="71">
        <v>1.1100000000000001</v>
      </c>
      <c r="BB296" s="71">
        <v>1.1100000000000001</v>
      </c>
      <c r="BC296" s="71">
        <v>8.5</v>
      </c>
      <c r="BD296" s="71">
        <v>8.5</v>
      </c>
      <c r="BE296" s="71">
        <v>8.5</v>
      </c>
      <c r="BF296" s="71">
        <v>0</v>
      </c>
      <c r="BG296" s="71">
        <v>0</v>
      </c>
      <c r="BH296" s="71">
        <v>0</v>
      </c>
      <c r="BI296" s="71">
        <v>8</v>
      </c>
      <c r="BJ296" s="71">
        <v>8</v>
      </c>
      <c r="BK296" s="71">
        <v>8.01</v>
      </c>
      <c r="BL296" s="71">
        <v>5.0999999999999996</v>
      </c>
      <c r="BM296" s="71">
        <v>5.0999999999999996</v>
      </c>
      <c r="BN296" s="71">
        <v>8.7899999999999991</v>
      </c>
      <c r="BO296" s="71">
        <v>5.31</v>
      </c>
      <c r="BP296" s="71">
        <v>5.31</v>
      </c>
      <c r="BQ296" s="71">
        <v>0</v>
      </c>
      <c r="BR296" s="71">
        <v>0.35</v>
      </c>
      <c r="BS296" s="71">
        <v>0.35</v>
      </c>
      <c r="BT296" s="71">
        <v>0.35</v>
      </c>
      <c r="BU296" s="71">
        <v>0</v>
      </c>
      <c r="BV296" s="71">
        <v>0</v>
      </c>
      <c r="BW296" s="71">
        <v>0</v>
      </c>
      <c r="BX296" s="71">
        <v>0</v>
      </c>
      <c r="BY296" s="71">
        <v>0</v>
      </c>
      <c r="BZ296" s="71">
        <v>0</v>
      </c>
      <c r="CA296" s="71">
        <v>0</v>
      </c>
      <c r="CB296" s="71">
        <v>0</v>
      </c>
      <c r="CC296" s="71">
        <v>0</v>
      </c>
      <c r="CD296" s="71">
        <v>0</v>
      </c>
      <c r="CE296" s="71">
        <v>0</v>
      </c>
      <c r="CF296" s="71">
        <v>0</v>
      </c>
      <c r="CG296" s="71">
        <v>-1.01</v>
      </c>
      <c r="CH296" s="71">
        <v>-1.01</v>
      </c>
      <c r="CI296" s="71">
        <v>-1.01</v>
      </c>
      <c r="CJ296" s="71">
        <v>1</v>
      </c>
      <c r="CK296" s="71">
        <v>0.99</v>
      </c>
      <c r="CL296" s="71">
        <v>-1.01</v>
      </c>
      <c r="CM296" s="71">
        <v>-2.2000000000000002</v>
      </c>
      <c r="CN296" s="71">
        <v>-2.2000000000000002</v>
      </c>
      <c r="CO296" s="71">
        <v>-2.2000000000000002</v>
      </c>
      <c r="CP296" s="71">
        <v>-5.63</v>
      </c>
      <c r="CQ296" s="71">
        <v>-5.63</v>
      </c>
      <c r="CR296" s="71">
        <v>-5.63</v>
      </c>
      <c r="CS296" s="71">
        <v>0</v>
      </c>
      <c r="CT296" s="71">
        <v>0</v>
      </c>
      <c r="CU296" s="71">
        <v>0</v>
      </c>
      <c r="CV296" s="71">
        <v>-3.05</v>
      </c>
      <c r="CW296" s="71">
        <v>-3.05</v>
      </c>
      <c r="CX296" s="71">
        <v>-3.05</v>
      </c>
      <c r="CY296" s="71">
        <v>0</v>
      </c>
      <c r="CZ296" s="71">
        <v>0</v>
      </c>
      <c r="DA296" s="71">
        <v>0</v>
      </c>
      <c r="DB296" s="71">
        <v>2.57</v>
      </c>
      <c r="DC296" s="71">
        <v>2.57</v>
      </c>
      <c r="DD296" s="71">
        <v>2.57</v>
      </c>
      <c r="DE296" s="71">
        <v>0</v>
      </c>
      <c r="DF296" s="71">
        <v>0</v>
      </c>
      <c r="DG296" s="71">
        <v>0</v>
      </c>
      <c r="DH296" s="71">
        <v>1.41</v>
      </c>
      <c r="DI296" s="71">
        <v>1.41</v>
      </c>
      <c r="DJ296" s="71">
        <v>1.41</v>
      </c>
      <c r="DK296" s="71">
        <v>0</v>
      </c>
      <c r="DL296" s="71">
        <v>0</v>
      </c>
      <c r="DM296" s="71">
        <v>0</v>
      </c>
      <c r="DN296" s="71">
        <v>0.2</v>
      </c>
      <c r="DO296" s="71">
        <v>0.2</v>
      </c>
      <c r="DP296" s="71">
        <v>0.2</v>
      </c>
      <c r="DQ296" s="71">
        <v>0</v>
      </c>
      <c r="DR296" s="71">
        <v>0</v>
      </c>
      <c r="DS296" s="71">
        <v>0</v>
      </c>
      <c r="DT296" s="71">
        <v>0</v>
      </c>
      <c r="DU296" s="71">
        <v>0</v>
      </c>
      <c r="DV296" s="71">
        <v>0</v>
      </c>
      <c r="DW296" s="71">
        <v>0</v>
      </c>
      <c r="DX296" s="71">
        <v>4.29</v>
      </c>
      <c r="DY296" s="71">
        <v>4.29</v>
      </c>
      <c r="DZ296" s="71">
        <v>8.8000000000000007</v>
      </c>
      <c r="EA296" s="71">
        <v>4.33</v>
      </c>
      <c r="EB296" s="71">
        <v>4.33</v>
      </c>
      <c r="EC296" s="71">
        <v>2.23</v>
      </c>
      <c r="ED296" s="71">
        <v>2.23</v>
      </c>
      <c r="EE296" s="71">
        <v>2.23</v>
      </c>
      <c r="EF296" s="71">
        <v>0</v>
      </c>
      <c r="EG296" s="71">
        <v>2.35</v>
      </c>
      <c r="EH296" s="71">
        <v>2.35</v>
      </c>
      <c r="EI296" s="71">
        <v>0.12</v>
      </c>
      <c r="EJ296" s="71">
        <v>-2.1800000000000002</v>
      </c>
      <c r="EK296" s="71">
        <v>-2.1800000000000002</v>
      </c>
      <c r="EL296" s="71">
        <v>-3.13</v>
      </c>
      <c r="EM296" s="71">
        <v>-3.13</v>
      </c>
      <c r="EN296" s="71">
        <v>-3.13</v>
      </c>
      <c r="EO296" s="71">
        <v>-1.38</v>
      </c>
      <c r="EP296" s="71">
        <v>-1.38</v>
      </c>
      <c r="EQ296" s="71">
        <v>-1.38</v>
      </c>
      <c r="ER296" s="71">
        <v>-1.08</v>
      </c>
      <c r="ES296" s="71">
        <v>-1.08</v>
      </c>
      <c r="ET296" s="71">
        <v>-1.08</v>
      </c>
      <c r="EU296" s="71">
        <v>0</v>
      </c>
      <c r="EV296" s="71">
        <v>0</v>
      </c>
      <c r="EW296" s="71">
        <v>0</v>
      </c>
      <c r="EX296" s="71">
        <v>-3.27</v>
      </c>
      <c r="EY296" s="71">
        <v>-3.27</v>
      </c>
      <c r="EZ296" s="71">
        <v>-3.27</v>
      </c>
      <c r="FA296" s="71">
        <v>-1.57</v>
      </c>
      <c r="FB296" s="71">
        <v>-7.18</v>
      </c>
      <c r="FC296" s="71">
        <v>-7.18</v>
      </c>
      <c r="FD296" s="71">
        <v>-5.7</v>
      </c>
      <c r="FE296" s="71">
        <v>-4.1100000000000003</v>
      </c>
      <c r="FF296" s="71">
        <v>-8.57</v>
      </c>
      <c r="FG296" s="71">
        <v>-6.62</v>
      </c>
      <c r="FH296" s="71">
        <v>-2.62</v>
      </c>
      <c r="FI296" s="71">
        <v>2.14</v>
      </c>
      <c r="FJ296" s="71">
        <v>1.28</v>
      </c>
      <c r="FK296" s="71">
        <v>1.28</v>
      </c>
      <c r="FL296" s="71">
        <v>1.28</v>
      </c>
      <c r="FM296" s="71">
        <v>0</v>
      </c>
      <c r="FN296" s="71">
        <v>-0.1</v>
      </c>
      <c r="FO296" s="71">
        <v>-0.1</v>
      </c>
      <c r="FP296" s="71">
        <v>-0.67</v>
      </c>
      <c r="FQ296" s="71">
        <v>-1.26</v>
      </c>
      <c r="FR296" s="71">
        <v>-1.26</v>
      </c>
      <c r="FS296" s="71">
        <v>-0.69</v>
      </c>
      <c r="FT296" s="71">
        <v>-1.06</v>
      </c>
      <c r="FU296" s="71">
        <v>-1.06</v>
      </c>
      <c r="FV296" s="71">
        <v>-2.48</v>
      </c>
      <c r="FW296" s="71">
        <v>-1.96</v>
      </c>
      <c r="FX296" s="71">
        <v>-1.96</v>
      </c>
      <c r="FY296" s="71">
        <v>-0.52</v>
      </c>
      <c r="FZ296" s="71">
        <v>-0.15</v>
      </c>
      <c r="GA296" s="71">
        <v>-0.15</v>
      </c>
      <c r="GB296" s="71">
        <v>-0.15</v>
      </c>
      <c r="GC296" s="71">
        <v>1.0900000000000001</v>
      </c>
      <c r="GD296" s="71">
        <v>1.1000000000000001</v>
      </c>
      <c r="GE296" s="71">
        <v>1.1000000000000001</v>
      </c>
      <c r="GF296" s="71">
        <v>-0.6</v>
      </c>
      <c r="GG296" s="71">
        <v>-0.6</v>
      </c>
      <c r="GH296" s="71">
        <v>-0.6</v>
      </c>
      <c r="GI296" s="71">
        <v>-1.27</v>
      </c>
      <c r="GJ296" s="71">
        <v>-1.27</v>
      </c>
      <c r="GK296" s="71">
        <v>-1.27</v>
      </c>
      <c r="GL296" s="71">
        <v>1.6</v>
      </c>
      <c r="GM296" s="71">
        <v>1.6</v>
      </c>
      <c r="GN296" s="71">
        <v>1.6</v>
      </c>
      <c r="GO296" s="71">
        <v>0.02</v>
      </c>
      <c r="GP296" s="71">
        <v>0.02</v>
      </c>
      <c r="GQ296" s="71">
        <v>-1.74</v>
      </c>
      <c r="GR296" s="71">
        <v>-2.88</v>
      </c>
      <c r="GS296" s="71">
        <v>-2.88</v>
      </c>
      <c r="GT296" s="71">
        <v>-1.1299999999999999</v>
      </c>
      <c r="GU296" s="71">
        <v>0.12</v>
      </c>
      <c r="GV296" s="71">
        <v>0.12</v>
      </c>
      <c r="GW296" s="71">
        <v>0.12</v>
      </c>
      <c r="GX296" s="71">
        <v>1.1599999999999999</v>
      </c>
      <c r="GY296" s="71">
        <v>1.1599999999999999</v>
      </c>
      <c r="GZ296" s="71">
        <v>1.1599999999999999</v>
      </c>
      <c r="HA296" s="71">
        <v>0.67</v>
      </c>
      <c r="HB296" s="71">
        <v>0.67</v>
      </c>
      <c r="HC296" s="71">
        <v>0.67</v>
      </c>
      <c r="HD296" s="71">
        <v>0.06</v>
      </c>
      <c r="HE296" s="71">
        <v>0.06</v>
      </c>
      <c r="HF296" s="71">
        <v>1.25</v>
      </c>
      <c r="HG296" s="71">
        <v>1.65</v>
      </c>
      <c r="HH296" s="71">
        <v>1.65</v>
      </c>
      <c r="HI296" s="71">
        <v>0.46</v>
      </c>
      <c r="HJ296" s="71">
        <v>0</v>
      </c>
      <c r="HK296" s="71">
        <v>0</v>
      </c>
      <c r="HL296" s="71">
        <v>0</v>
      </c>
      <c r="HM296" s="71">
        <v>-0.48</v>
      </c>
      <c r="HN296" s="71">
        <v>-0.48</v>
      </c>
      <c r="HO296" s="71">
        <v>-0.48</v>
      </c>
      <c r="HP296" s="71">
        <v>0.38</v>
      </c>
      <c r="HQ296" s="71">
        <v>0.37</v>
      </c>
      <c r="HR296" s="71">
        <v>1.57</v>
      </c>
      <c r="HS296" s="71">
        <v>2.65</v>
      </c>
      <c r="HT296" s="71">
        <v>2.65</v>
      </c>
      <c r="HU296" s="71">
        <v>1.44</v>
      </c>
      <c r="HV296" s="71">
        <v>1.44</v>
      </c>
      <c r="HW296" s="71">
        <v>1.44</v>
      </c>
      <c r="HX296" s="71">
        <v>1.44</v>
      </c>
      <c r="HY296" s="71">
        <v>0.68</v>
      </c>
      <c r="HZ296" s="71">
        <v>0.68</v>
      </c>
      <c r="IA296" s="71">
        <v>2.5499999999999998</v>
      </c>
      <c r="IB296" s="71">
        <v>2.0099999999999998</v>
      </c>
      <c r="IC296" s="41">
        <v>0.2</v>
      </c>
      <c r="ID296" s="41">
        <v>0.4</v>
      </c>
      <c r="IE296" s="41">
        <v>0.6</v>
      </c>
      <c r="IF296" s="41">
        <v>0.5</v>
      </c>
      <c r="IG296" s="41">
        <v>0.4</v>
      </c>
      <c r="IH296" s="41">
        <v>0.35</v>
      </c>
      <c r="II296" s="41">
        <v>0.4</v>
      </c>
      <c r="IJ296" s="41">
        <v>0.65</v>
      </c>
      <c r="IK296" s="41">
        <v>0.6</v>
      </c>
      <c r="IL296" s="41">
        <v>0.6</v>
      </c>
      <c r="IM296" s="41">
        <v>0.46028291690269418</v>
      </c>
      <c r="IN296" s="41">
        <v>0.42039149872542664</v>
      </c>
      <c r="IO296" s="41">
        <v>0.41618133820896003</v>
      </c>
      <c r="IP296" s="41">
        <v>0.3</v>
      </c>
      <c r="IQ296" s="41">
        <v>0.25</v>
      </c>
      <c r="IR296" s="41">
        <v>0.2</v>
      </c>
      <c r="IS296" s="41">
        <v>0.15</v>
      </c>
      <c r="IT296" s="41">
        <v>0.2</v>
      </c>
      <c r="IU296" s="41">
        <v>0.15</v>
      </c>
      <c r="IV296" s="41">
        <v>0.15</v>
      </c>
      <c r="IW296" s="41">
        <v>0.18410805868571228</v>
      </c>
      <c r="IX296" s="41">
        <v>-8.4046033203179729E-2</v>
      </c>
      <c r="IY296" s="41">
        <v>0.13870200015001663</v>
      </c>
      <c r="IZ296" s="41"/>
    </row>
    <row r="297" spans="1:260" s="53" customFormat="1" ht="18" customHeight="1" x14ac:dyDescent="0.2">
      <c r="A297" s="97">
        <v>27204</v>
      </c>
      <c r="B297" s="20"/>
      <c r="C297" s="60"/>
      <c r="D297" s="29"/>
      <c r="E297" s="95"/>
      <c r="F297" s="66"/>
      <c r="G297" s="91" t="s">
        <v>289</v>
      </c>
      <c r="H297" s="71">
        <v>0.73</v>
      </c>
      <c r="I297" s="71">
        <v>0.18</v>
      </c>
      <c r="J297" s="71">
        <v>-0.17</v>
      </c>
      <c r="K297" s="71">
        <v>-0.39</v>
      </c>
      <c r="L297" s="71">
        <v>0.02</v>
      </c>
      <c r="M297" s="71">
        <v>0.41</v>
      </c>
      <c r="N297" s="71">
        <v>0.03</v>
      </c>
      <c r="O297" s="71">
        <v>0.09</v>
      </c>
      <c r="P297" s="71">
        <v>0.09</v>
      </c>
      <c r="Q297" s="71">
        <v>0.42</v>
      </c>
      <c r="R297" s="71">
        <v>0.37</v>
      </c>
      <c r="S297" s="71">
        <v>0.37</v>
      </c>
      <c r="T297" s="71">
        <v>0.24</v>
      </c>
      <c r="U297" s="71">
        <v>0.46</v>
      </c>
      <c r="V297" s="71">
        <v>0.46</v>
      </c>
      <c r="W297" s="71">
        <v>0.53</v>
      </c>
      <c r="X297" s="71">
        <v>0.36</v>
      </c>
      <c r="Y297" s="71">
        <v>0.56000000000000005</v>
      </c>
      <c r="Z297" s="71">
        <v>0.3</v>
      </c>
      <c r="AA297" s="71">
        <v>0.1</v>
      </c>
      <c r="AB297" s="71">
        <v>-0.11</v>
      </c>
      <c r="AC297" s="71">
        <v>-0.1</v>
      </c>
      <c r="AD297" s="71">
        <v>0.03</v>
      </c>
      <c r="AE297" s="71">
        <v>0.05</v>
      </c>
      <c r="AF297" s="71">
        <v>0.05</v>
      </c>
      <c r="AG297" s="71">
        <v>-7.0000000000000007E-2</v>
      </c>
      <c r="AH297" s="71">
        <v>-7.0000000000000007E-2</v>
      </c>
      <c r="AI297" s="71">
        <v>-0.05</v>
      </c>
      <c r="AJ297" s="71">
        <v>0</v>
      </c>
      <c r="AK297" s="71">
        <v>0</v>
      </c>
      <c r="AL297" s="71">
        <v>-0.67</v>
      </c>
      <c r="AM297" s="71">
        <v>-0.79</v>
      </c>
      <c r="AN297" s="71">
        <v>-0.79</v>
      </c>
      <c r="AO297" s="71">
        <v>7.0000000000000007E-2</v>
      </c>
      <c r="AP297" s="71">
        <v>0</v>
      </c>
      <c r="AQ297" s="71">
        <v>0</v>
      </c>
      <c r="AR297" s="71">
        <v>0</v>
      </c>
      <c r="AS297" s="71">
        <v>3.1</v>
      </c>
      <c r="AT297" s="71">
        <v>4.6900000000000004</v>
      </c>
      <c r="AU297" s="71">
        <v>4.6900000000000004</v>
      </c>
      <c r="AV297" s="71">
        <v>0</v>
      </c>
      <c r="AW297" s="71">
        <v>0.25</v>
      </c>
      <c r="AX297" s="71">
        <v>0.25</v>
      </c>
      <c r="AY297" s="71">
        <v>0.25</v>
      </c>
      <c r="AZ297" s="71">
        <v>0.5</v>
      </c>
      <c r="BA297" s="71">
        <v>0.5</v>
      </c>
      <c r="BB297" s="71">
        <v>1.49</v>
      </c>
      <c r="BC297" s="71">
        <v>3.97</v>
      </c>
      <c r="BD297" s="71">
        <v>3.97</v>
      </c>
      <c r="BE297" s="71">
        <v>3.47</v>
      </c>
      <c r="BF297" s="71">
        <v>0</v>
      </c>
      <c r="BG297" s="71">
        <v>0</v>
      </c>
      <c r="BH297" s="71">
        <v>0</v>
      </c>
      <c r="BI297" s="71">
        <v>9.41</v>
      </c>
      <c r="BJ297" s="71">
        <v>9.41</v>
      </c>
      <c r="BK297" s="71">
        <v>13.55</v>
      </c>
      <c r="BL297" s="71">
        <v>11.99</v>
      </c>
      <c r="BM297" s="71">
        <v>11.99</v>
      </c>
      <c r="BN297" s="71">
        <v>6.58</v>
      </c>
      <c r="BO297" s="71">
        <v>0</v>
      </c>
      <c r="BP297" s="71">
        <v>0</v>
      </c>
      <c r="BQ297" s="71">
        <v>0</v>
      </c>
      <c r="BR297" s="71">
        <v>0</v>
      </c>
      <c r="BS297" s="71">
        <v>0</v>
      </c>
      <c r="BT297" s="71">
        <v>4.6900000000000004</v>
      </c>
      <c r="BU297" s="71">
        <v>4.6900000000000004</v>
      </c>
      <c r="BV297" s="71">
        <v>4.6900000000000004</v>
      </c>
      <c r="BW297" s="71">
        <v>0</v>
      </c>
      <c r="BX297" s="71">
        <v>0</v>
      </c>
      <c r="BY297" s="71">
        <v>0</v>
      </c>
      <c r="BZ297" s="71">
        <v>0</v>
      </c>
      <c r="CA297" s="71">
        <v>0</v>
      </c>
      <c r="CB297" s="71">
        <v>0</v>
      </c>
      <c r="CC297" s="71">
        <v>0</v>
      </c>
      <c r="CD297" s="71">
        <v>0</v>
      </c>
      <c r="CE297" s="71">
        <v>0</v>
      </c>
      <c r="CF297" s="71">
        <v>0</v>
      </c>
      <c r="CG297" s="71">
        <v>-0.84</v>
      </c>
      <c r="CH297" s="71">
        <v>-0.84</v>
      </c>
      <c r="CI297" s="71">
        <v>-0.84</v>
      </c>
      <c r="CJ297" s="71">
        <v>0.83</v>
      </c>
      <c r="CK297" s="71">
        <v>0.83</v>
      </c>
      <c r="CL297" s="71">
        <v>-0.84</v>
      </c>
      <c r="CM297" s="71">
        <v>-1.86</v>
      </c>
      <c r="CN297" s="71">
        <v>-1.86</v>
      </c>
      <c r="CO297" s="71">
        <v>-2.77</v>
      </c>
      <c r="CP297" s="71">
        <v>-7.1</v>
      </c>
      <c r="CQ297" s="71">
        <v>-7.1</v>
      </c>
      <c r="CR297" s="71">
        <v>-7.1</v>
      </c>
      <c r="CS297" s="71">
        <v>-0.01</v>
      </c>
      <c r="CT297" s="71">
        <v>-0.01</v>
      </c>
      <c r="CU297" s="71">
        <v>-0.01</v>
      </c>
      <c r="CV297" s="71">
        <v>-5.23</v>
      </c>
      <c r="CW297" s="71">
        <v>-5.23</v>
      </c>
      <c r="CX297" s="71">
        <v>-5.23</v>
      </c>
      <c r="CY297" s="71">
        <v>0</v>
      </c>
      <c r="CZ297" s="71">
        <v>0</v>
      </c>
      <c r="DA297" s="71">
        <v>0</v>
      </c>
      <c r="DB297" s="71">
        <v>0</v>
      </c>
      <c r="DC297" s="71">
        <v>0</v>
      </c>
      <c r="DD297" s="71">
        <v>0</v>
      </c>
      <c r="DE297" s="71">
        <v>0</v>
      </c>
      <c r="DF297" s="71">
        <v>0</v>
      </c>
      <c r="DG297" s="71">
        <v>0</v>
      </c>
      <c r="DH297" s="71">
        <v>0</v>
      </c>
      <c r="DI297" s="71">
        <v>0</v>
      </c>
      <c r="DJ297" s="71">
        <v>0</v>
      </c>
      <c r="DK297" s="71">
        <v>0</v>
      </c>
      <c r="DL297" s="71">
        <v>0</v>
      </c>
      <c r="DM297" s="71">
        <v>0</v>
      </c>
      <c r="DN297" s="71">
        <v>5.65</v>
      </c>
      <c r="DO297" s="71">
        <v>5.65</v>
      </c>
      <c r="DP297" s="71">
        <v>5.65</v>
      </c>
      <c r="DQ297" s="71">
        <v>1.53</v>
      </c>
      <c r="DR297" s="71">
        <v>1.53</v>
      </c>
      <c r="DS297" s="71">
        <v>1.53</v>
      </c>
      <c r="DT297" s="71">
        <v>0</v>
      </c>
      <c r="DU297" s="71">
        <v>0</v>
      </c>
      <c r="DV297" s="71">
        <v>0</v>
      </c>
      <c r="DW297" s="71">
        <v>4.03</v>
      </c>
      <c r="DX297" s="71">
        <v>3.45</v>
      </c>
      <c r="DY297" s="71">
        <v>3.45</v>
      </c>
      <c r="DZ297" s="71">
        <v>4.5599999999999996</v>
      </c>
      <c r="EA297" s="71">
        <v>4.32</v>
      </c>
      <c r="EB297" s="71">
        <v>4.32</v>
      </c>
      <c r="EC297" s="71">
        <v>0</v>
      </c>
      <c r="ED297" s="71">
        <v>0</v>
      </c>
      <c r="EE297" s="71">
        <v>0</v>
      </c>
      <c r="EF297" s="71">
        <v>0</v>
      </c>
      <c r="EG297" s="71">
        <v>1.97</v>
      </c>
      <c r="EH297" s="71">
        <v>1.97</v>
      </c>
      <c r="EI297" s="71">
        <v>1.97</v>
      </c>
      <c r="EJ297" s="71">
        <v>0</v>
      </c>
      <c r="EK297" s="71">
        <v>0</v>
      </c>
      <c r="EL297" s="71">
        <v>-3.94</v>
      </c>
      <c r="EM297" s="71">
        <v>-3.93</v>
      </c>
      <c r="EN297" s="71">
        <v>-3.93</v>
      </c>
      <c r="EO297" s="71">
        <v>-1.84</v>
      </c>
      <c r="EP297" s="71">
        <v>-1.84</v>
      </c>
      <c r="EQ297" s="71">
        <v>-1.84</v>
      </c>
      <c r="ER297" s="71">
        <v>-1.36</v>
      </c>
      <c r="ES297" s="71">
        <v>-1.36</v>
      </c>
      <c r="ET297" s="71">
        <v>-1.36</v>
      </c>
      <c r="EU297" s="71">
        <v>-2.4700000000000002</v>
      </c>
      <c r="EV297" s="71">
        <v>-2.4700000000000002</v>
      </c>
      <c r="EW297" s="71">
        <v>-2.4700000000000002</v>
      </c>
      <c r="EX297" s="71">
        <v>-3.61</v>
      </c>
      <c r="EY297" s="71">
        <v>-3.62</v>
      </c>
      <c r="EZ297" s="71">
        <v>-3.61</v>
      </c>
      <c r="FA297" s="71">
        <v>-3.68</v>
      </c>
      <c r="FB297" s="71">
        <v>-9.24</v>
      </c>
      <c r="FC297" s="71">
        <v>-9.24</v>
      </c>
      <c r="FD297" s="71">
        <v>-5.77</v>
      </c>
      <c r="FE297" s="71">
        <v>-0.57999999999999996</v>
      </c>
      <c r="FF297" s="71">
        <v>-0.57999999999999996</v>
      </c>
      <c r="FG297" s="71">
        <v>2.31</v>
      </c>
      <c r="FH297" s="71">
        <v>2.91</v>
      </c>
      <c r="FI297" s="71">
        <v>2.91</v>
      </c>
      <c r="FJ297" s="71">
        <v>3.48</v>
      </c>
      <c r="FK297" s="71">
        <v>3.48</v>
      </c>
      <c r="FL297" s="71">
        <v>3.48</v>
      </c>
      <c r="FM297" s="71">
        <v>0</v>
      </c>
      <c r="FN297" s="71">
        <v>0.12</v>
      </c>
      <c r="FO297" s="71">
        <v>0.12</v>
      </c>
      <c r="FP297" s="71">
        <v>-0.97</v>
      </c>
      <c r="FQ297" s="71">
        <v>-2.4300000000000002</v>
      </c>
      <c r="FR297" s="71">
        <v>-2.4300000000000002</v>
      </c>
      <c r="FS297" s="71">
        <v>-1.35</v>
      </c>
      <c r="FT297" s="71">
        <v>-2.5099999999999998</v>
      </c>
      <c r="FU297" s="71">
        <v>-2.5099999999999998</v>
      </c>
      <c r="FV297" s="71">
        <v>-3.54</v>
      </c>
      <c r="FW297" s="71">
        <v>-1.07</v>
      </c>
      <c r="FX297" s="71">
        <v>-1.07</v>
      </c>
      <c r="FY297" s="71">
        <v>-0.01</v>
      </c>
      <c r="FZ297" s="71">
        <v>-0.79</v>
      </c>
      <c r="GA297" s="71">
        <v>-0.79</v>
      </c>
      <c r="GB297" s="71">
        <v>-0.79</v>
      </c>
      <c r="GC297" s="71">
        <v>0</v>
      </c>
      <c r="GD297" s="71">
        <v>0</v>
      </c>
      <c r="GE297" s="71">
        <v>0</v>
      </c>
      <c r="GF297" s="71">
        <v>0.44</v>
      </c>
      <c r="GG297" s="71">
        <v>0.44</v>
      </c>
      <c r="GH297" s="71">
        <v>0.44</v>
      </c>
      <c r="GI297" s="71">
        <v>0.02</v>
      </c>
      <c r="GJ297" s="71">
        <v>0.02</v>
      </c>
      <c r="GK297" s="71">
        <v>0.02</v>
      </c>
      <c r="GL297" s="71">
        <v>-0.26</v>
      </c>
      <c r="GM297" s="71">
        <v>-0.26</v>
      </c>
      <c r="GN297" s="71">
        <v>-0.26</v>
      </c>
      <c r="GO297" s="71">
        <v>0.53</v>
      </c>
      <c r="GP297" s="71">
        <v>0.53</v>
      </c>
      <c r="GQ297" s="71">
        <v>-1.8</v>
      </c>
      <c r="GR297" s="71">
        <v>-2.75</v>
      </c>
      <c r="GS297" s="71">
        <v>-2.75</v>
      </c>
      <c r="GT297" s="71">
        <v>-0.44</v>
      </c>
      <c r="GU297" s="71">
        <v>-0.25</v>
      </c>
      <c r="GV297" s="71">
        <v>-0.25</v>
      </c>
      <c r="GW297" s="71">
        <v>-0.25</v>
      </c>
      <c r="GX297" s="71">
        <v>0.67</v>
      </c>
      <c r="GY297" s="71">
        <v>0.67</v>
      </c>
      <c r="GZ297" s="71">
        <v>0.67</v>
      </c>
      <c r="HA297" s="71">
        <v>0.86</v>
      </c>
      <c r="HB297" s="71">
        <v>0.72</v>
      </c>
      <c r="HC297" s="71">
        <v>0.72</v>
      </c>
      <c r="HD297" s="71">
        <v>0</v>
      </c>
      <c r="HE297" s="71">
        <v>0</v>
      </c>
      <c r="HF297" s="71">
        <v>0.74</v>
      </c>
      <c r="HG297" s="71">
        <v>0.66</v>
      </c>
      <c r="HH297" s="71">
        <v>0.66</v>
      </c>
      <c r="HI297" s="71">
        <v>-0.08</v>
      </c>
      <c r="HJ297" s="71">
        <v>0</v>
      </c>
      <c r="HK297" s="71">
        <v>0</v>
      </c>
      <c r="HL297" s="71">
        <v>0</v>
      </c>
      <c r="HM297" s="71">
        <v>0.18</v>
      </c>
      <c r="HN297" s="71">
        <v>0.18</v>
      </c>
      <c r="HO297" s="71">
        <v>0.18</v>
      </c>
      <c r="HP297" s="71">
        <v>-0.09</v>
      </c>
      <c r="HQ297" s="71">
        <v>-0.09</v>
      </c>
      <c r="HR297" s="71">
        <v>2.33</v>
      </c>
      <c r="HS297" s="71">
        <v>3.35</v>
      </c>
      <c r="HT297" s="71">
        <v>3.35</v>
      </c>
      <c r="HU297" s="71">
        <v>0.91</v>
      </c>
      <c r="HV297" s="71">
        <v>2.6</v>
      </c>
      <c r="HW297" s="71">
        <v>2.59</v>
      </c>
      <c r="HX297" s="71">
        <v>2.59</v>
      </c>
      <c r="HY297" s="71">
        <v>1.76</v>
      </c>
      <c r="HZ297" s="71">
        <v>1.76</v>
      </c>
      <c r="IA297" s="71">
        <v>3.09</v>
      </c>
      <c r="IB297" s="71">
        <v>1.77</v>
      </c>
      <c r="IC297" s="92">
        <v>0.2</v>
      </c>
      <c r="ID297" s="92">
        <v>0.4</v>
      </c>
      <c r="IE297" s="92">
        <v>0.6</v>
      </c>
      <c r="IF297" s="92">
        <v>0.5</v>
      </c>
      <c r="IG297" s="92">
        <v>0.4</v>
      </c>
      <c r="IH297" s="92">
        <v>0.35</v>
      </c>
      <c r="II297" s="92">
        <v>0.4</v>
      </c>
      <c r="IJ297" s="92">
        <v>0.65</v>
      </c>
      <c r="IK297" s="92">
        <v>0.6</v>
      </c>
      <c r="IL297" s="92">
        <v>0.6</v>
      </c>
      <c r="IM297" s="92">
        <v>0.46028291690269418</v>
      </c>
      <c r="IN297" s="92">
        <v>0.42039149872542664</v>
      </c>
      <c r="IO297" s="92">
        <v>0.41618133820896003</v>
      </c>
      <c r="IP297" s="92">
        <v>0.3</v>
      </c>
      <c r="IQ297" s="92">
        <v>0.25</v>
      </c>
      <c r="IR297" s="92">
        <v>0.2</v>
      </c>
      <c r="IS297" s="92">
        <v>0.15</v>
      </c>
      <c r="IT297" s="92">
        <v>0.2</v>
      </c>
      <c r="IU297" s="92">
        <v>0.15</v>
      </c>
      <c r="IV297" s="92">
        <v>0.15</v>
      </c>
      <c r="IW297" s="92">
        <v>0.18410805868571228</v>
      </c>
      <c r="IX297" s="92">
        <v>-8.4046033203179729E-2</v>
      </c>
      <c r="IY297" s="92">
        <v>0.13870200015001663</v>
      </c>
      <c r="IZ297" s="92"/>
    </row>
    <row r="298" spans="1:260" s="53" customFormat="1" ht="18" customHeight="1" x14ac:dyDescent="0.2">
      <c r="A298" s="97">
        <v>27205</v>
      </c>
      <c r="B298" s="20"/>
      <c r="C298" s="60"/>
      <c r="D298" s="29"/>
      <c r="E298" s="95"/>
      <c r="F298" s="66"/>
      <c r="G298" s="36" t="s">
        <v>290</v>
      </c>
      <c r="H298" s="71">
        <v>0.23</v>
      </c>
      <c r="I298" s="71">
        <v>0.39</v>
      </c>
      <c r="J298" s="71">
        <v>0.2</v>
      </c>
      <c r="K298" s="71">
        <v>0.26</v>
      </c>
      <c r="L298" s="71">
        <v>-0.03</v>
      </c>
      <c r="M298" s="71">
        <v>0.23</v>
      </c>
      <c r="N298" s="71">
        <v>0.04</v>
      </c>
      <c r="O298" s="71">
        <v>0.77</v>
      </c>
      <c r="P298" s="71">
        <v>0.79</v>
      </c>
      <c r="Q298" s="71">
        <v>0.91</v>
      </c>
      <c r="R298" s="71">
        <v>0.1</v>
      </c>
      <c r="S298" s="71">
        <v>0.1</v>
      </c>
      <c r="T298" s="71">
        <v>0</v>
      </c>
      <c r="U298" s="71">
        <v>0.9</v>
      </c>
      <c r="V298" s="71">
        <v>1.36</v>
      </c>
      <c r="W298" s="71">
        <v>1.43</v>
      </c>
      <c r="X298" s="71">
        <v>-0.14000000000000001</v>
      </c>
      <c r="Y298" s="71">
        <v>-0.46</v>
      </c>
      <c r="Z298" s="71">
        <v>-1.41</v>
      </c>
      <c r="AA298" s="71">
        <v>-0.6</v>
      </c>
      <c r="AB298" s="71">
        <v>-1.04</v>
      </c>
      <c r="AC298" s="71">
        <v>-0.23</v>
      </c>
      <c r="AD298" s="71">
        <v>-0.46</v>
      </c>
      <c r="AE298" s="71">
        <v>-0.16</v>
      </c>
      <c r="AF298" s="71">
        <v>-0.16</v>
      </c>
      <c r="AG298" s="71">
        <v>0.03</v>
      </c>
      <c r="AH298" s="71">
        <v>0.33</v>
      </c>
      <c r="AI298" s="71">
        <v>0.28999999999999998</v>
      </c>
      <c r="AJ298" s="71">
        <v>0.62</v>
      </c>
      <c r="AK298" s="71">
        <v>0.3</v>
      </c>
      <c r="AL298" s="71">
        <v>0.3</v>
      </c>
      <c r="AM298" s="71">
        <v>-0.03</v>
      </c>
      <c r="AN298" s="71">
        <v>-0.03</v>
      </c>
      <c r="AO298" s="71">
        <v>-0.03</v>
      </c>
      <c r="AP298" s="71">
        <v>-0.34</v>
      </c>
      <c r="AQ298" s="71">
        <v>-0.34</v>
      </c>
      <c r="AR298" s="71">
        <v>0</v>
      </c>
      <c r="AS298" s="71">
        <v>0</v>
      </c>
      <c r="AT298" s="71">
        <v>0</v>
      </c>
      <c r="AU298" s="71">
        <v>0</v>
      </c>
      <c r="AV298" s="71">
        <v>0</v>
      </c>
      <c r="AW298" s="71">
        <v>0</v>
      </c>
      <c r="AX298" s="71">
        <v>0</v>
      </c>
      <c r="AY298" s="71">
        <v>0</v>
      </c>
      <c r="AZ298" s="71">
        <v>0.45</v>
      </c>
      <c r="BA298" s="71">
        <v>0.45</v>
      </c>
      <c r="BB298" s="71">
        <v>5.0999999999999996</v>
      </c>
      <c r="BC298" s="71">
        <v>10.43</v>
      </c>
      <c r="BD298" s="71">
        <v>10.43</v>
      </c>
      <c r="BE298" s="71">
        <v>7.14</v>
      </c>
      <c r="BF298" s="71">
        <v>0</v>
      </c>
      <c r="BG298" s="71">
        <v>1.83</v>
      </c>
      <c r="BH298" s="71">
        <v>1.83</v>
      </c>
      <c r="BI298" s="71">
        <v>11.87</v>
      </c>
      <c r="BJ298" s="71">
        <v>11.73</v>
      </c>
      <c r="BK298" s="71">
        <v>15.34</v>
      </c>
      <c r="BL298" s="71">
        <v>11.03</v>
      </c>
      <c r="BM298" s="71">
        <v>11.04</v>
      </c>
      <c r="BN298" s="71">
        <v>8.76</v>
      </c>
      <c r="BO298" s="71">
        <v>4.0999999999999996</v>
      </c>
      <c r="BP298" s="71">
        <v>1.58</v>
      </c>
      <c r="BQ298" s="71">
        <v>-1.56</v>
      </c>
      <c r="BR298" s="71">
        <v>-1.0900000000000001</v>
      </c>
      <c r="BS298" s="71">
        <v>-1.0900000000000001</v>
      </c>
      <c r="BT298" s="71">
        <v>2.2200000000000002</v>
      </c>
      <c r="BU298" s="71">
        <v>2.2200000000000002</v>
      </c>
      <c r="BV298" s="71">
        <v>2.2200000000000002</v>
      </c>
      <c r="BW298" s="71">
        <v>0</v>
      </c>
      <c r="BX298" s="71">
        <v>0</v>
      </c>
      <c r="BY298" s="71">
        <v>0</v>
      </c>
      <c r="BZ298" s="71">
        <v>0</v>
      </c>
      <c r="CA298" s="71">
        <v>0</v>
      </c>
      <c r="CB298" s="71">
        <v>-1.06</v>
      </c>
      <c r="CC298" s="71">
        <v>-1.06</v>
      </c>
      <c r="CD298" s="71">
        <v>-1.06</v>
      </c>
      <c r="CE298" s="71">
        <v>0</v>
      </c>
      <c r="CF298" s="71">
        <v>0</v>
      </c>
      <c r="CG298" s="71">
        <v>-0.88</v>
      </c>
      <c r="CH298" s="71">
        <v>-0.88</v>
      </c>
      <c r="CI298" s="71">
        <v>-0.88</v>
      </c>
      <c r="CJ298" s="71">
        <v>0.87</v>
      </c>
      <c r="CK298" s="71">
        <v>0.87</v>
      </c>
      <c r="CL298" s="71">
        <v>-0.88</v>
      </c>
      <c r="CM298" s="71">
        <v>-2.0099999999999998</v>
      </c>
      <c r="CN298" s="71">
        <v>-2.0099999999999998</v>
      </c>
      <c r="CO298" s="71">
        <v>-2.6</v>
      </c>
      <c r="CP298" s="71">
        <v>-6.63</v>
      </c>
      <c r="CQ298" s="71">
        <v>-6.63</v>
      </c>
      <c r="CR298" s="71">
        <v>-6.31</v>
      </c>
      <c r="CS298" s="71">
        <v>0</v>
      </c>
      <c r="CT298" s="71">
        <v>0</v>
      </c>
      <c r="CU298" s="71">
        <v>0</v>
      </c>
      <c r="CV298" s="71">
        <v>-3.72</v>
      </c>
      <c r="CW298" s="71">
        <v>-3.72</v>
      </c>
      <c r="CX298" s="71">
        <v>-3.72</v>
      </c>
      <c r="CY298" s="71">
        <v>0</v>
      </c>
      <c r="CZ298" s="71">
        <v>0</v>
      </c>
      <c r="DA298" s="71">
        <v>0</v>
      </c>
      <c r="DB298" s="71">
        <v>0</v>
      </c>
      <c r="DC298" s="71">
        <v>0</v>
      </c>
      <c r="DD298" s="71">
        <v>0</v>
      </c>
      <c r="DE298" s="71">
        <v>0</v>
      </c>
      <c r="DF298" s="71">
        <v>0</v>
      </c>
      <c r="DG298" s="71">
        <v>0</v>
      </c>
      <c r="DH298" s="71">
        <v>0</v>
      </c>
      <c r="DI298" s="71">
        <v>0</v>
      </c>
      <c r="DJ298" s="71">
        <v>0</v>
      </c>
      <c r="DK298" s="71">
        <v>0</v>
      </c>
      <c r="DL298" s="71">
        <v>0</v>
      </c>
      <c r="DM298" s="71">
        <v>0</v>
      </c>
      <c r="DN298" s="71">
        <v>5.0599999999999996</v>
      </c>
      <c r="DO298" s="71">
        <v>5.0599999999999996</v>
      </c>
      <c r="DP298" s="71">
        <v>5.0599999999999996</v>
      </c>
      <c r="DQ298" s="71">
        <v>0</v>
      </c>
      <c r="DR298" s="71">
        <v>0</v>
      </c>
      <c r="DS298" s="71">
        <v>0</v>
      </c>
      <c r="DT298" s="71">
        <v>0</v>
      </c>
      <c r="DU298" s="71">
        <v>3.66</v>
      </c>
      <c r="DV298" s="71">
        <v>3.66</v>
      </c>
      <c r="DW298" s="71">
        <v>3.59</v>
      </c>
      <c r="DX298" s="71">
        <v>1.26</v>
      </c>
      <c r="DY298" s="71">
        <v>1.26</v>
      </c>
      <c r="DZ298" s="71">
        <v>3.31</v>
      </c>
      <c r="EA298" s="71">
        <v>3.31</v>
      </c>
      <c r="EB298" s="71">
        <v>3.31</v>
      </c>
      <c r="EC298" s="71">
        <v>0</v>
      </c>
      <c r="ED298" s="71">
        <v>1.71</v>
      </c>
      <c r="EE298" s="71">
        <v>1.71</v>
      </c>
      <c r="EF298" s="71">
        <v>1.72</v>
      </c>
      <c r="EG298" s="71">
        <v>1.38</v>
      </c>
      <c r="EH298" s="71">
        <v>1.38</v>
      </c>
      <c r="EI298" s="71">
        <v>1.38</v>
      </c>
      <c r="EJ298" s="71">
        <v>0</v>
      </c>
      <c r="EK298" s="71">
        <v>0</v>
      </c>
      <c r="EL298" s="71">
        <v>-3.08</v>
      </c>
      <c r="EM298" s="71">
        <v>-3.08</v>
      </c>
      <c r="EN298" s="71">
        <v>-3.08</v>
      </c>
      <c r="EO298" s="71">
        <v>-1.04</v>
      </c>
      <c r="EP298" s="71">
        <v>-1.04</v>
      </c>
      <c r="EQ298" s="71">
        <v>-1.04</v>
      </c>
      <c r="ER298" s="71">
        <v>-2.42</v>
      </c>
      <c r="ES298" s="71">
        <v>-2.42</v>
      </c>
      <c r="ET298" s="71">
        <v>-2.42</v>
      </c>
      <c r="EU298" s="71">
        <v>-0.81</v>
      </c>
      <c r="EV298" s="71">
        <v>-0.81</v>
      </c>
      <c r="EW298" s="71">
        <v>-0.81</v>
      </c>
      <c r="EX298" s="71">
        <v>-4.18</v>
      </c>
      <c r="EY298" s="71">
        <v>-4.18</v>
      </c>
      <c r="EZ298" s="71">
        <v>-4.1900000000000004</v>
      </c>
      <c r="FA298" s="71">
        <v>-1.42</v>
      </c>
      <c r="FB298" s="71">
        <v>-8.82</v>
      </c>
      <c r="FC298" s="71">
        <v>-8.82</v>
      </c>
      <c r="FD298" s="71">
        <v>-7.52</v>
      </c>
      <c r="FE298" s="71">
        <v>2.2999999999999998</v>
      </c>
      <c r="FF298" s="71">
        <v>2.2999999999999998</v>
      </c>
      <c r="FG298" s="71">
        <v>4.57</v>
      </c>
      <c r="FH298" s="71">
        <v>2.2200000000000002</v>
      </c>
      <c r="FI298" s="71">
        <v>2.2200000000000002</v>
      </c>
      <c r="FJ298" s="71">
        <v>2.66</v>
      </c>
      <c r="FK298" s="71">
        <v>2.66</v>
      </c>
      <c r="FL298" s="71">
        <v>2.66</v>
      </c>
      <c r="FM298" s="71">
        <v>0</v>
      </c>
      <c r="FN298" s="71">
        <v>0</v>
      </c>
      <c r="FO298" s="71">
        <v>0</v>
      </c>
      <c r="FP298" s="71">
        <v>-1.19</v>
      </c>
      <c r="FQ298" s="71">
        <v>-1.19</v>
      </c>
      <c r="FR298" s="71">
        <v>-1.19</v>
      </c>
      <c r="FS298" s="71">
        <v>0</v>
      </c>
      <c r="FT298" s="71">
        <v>-4.34</v>
      </c>
      <c r="FU298" s="71">
        <v>-4.34</v>
      </c>
      <c r="FV298" s="71">
        <v>-5.42</v>
      </c>
      <c r="FW298" s="71">
        <v>-1.1299999999999999</v>
      </c>
      <c r="FX298" s="71">
        <v>-1.1299999999999999</v>
      </c>
      <c r="FY298" s="71">
        <v>0</v>
      </c>
      <c r="FZ298" s="71">
        <v>0</v>
      </c>
      <c r="GA298" s="71">
        <v>0</v>
      </c>
      <c r="GB298" s="71">
        <v>0</v>
      </c>
      <c r="GC298" s="71">
        <v>0</v>
      </c>
      <c r="GD298" s="71">
        <v>0</v>
      </c>
      <c r="GE298" s="71">
        <v>0</v>
      </c>
      <c r="GF298" s="71">
        <v>0</v>
      </c>
      <c r="GG298" s="71">
        <v>0</v>
      </c>
      <c r="GH298" s="71">
        <v>0</v>
      </c>
      <c r="GI298" s="71">
        <v>0</v>
      </c>
      <c r="GJ298" s="71">
        <v>0</v>
      </c>
      <c r="GK298" s="71">
        <v>0</v>
      </c>
      <c r="GL298" s="71">
        <v>0</v>
      </c>
      <c r="GM298" s="71">
        <v>0</v>
      </c>
      <c r="GN298" s="71">
        <v>0</v>
      </c>
      <c r="GO298" s="71">
        <v>0</v>
      </c>
      <c r="GP298" s="71">
        <v>0</v>
      </c>
      <c r="GQ298" s="71">
        <v>-2.52</v>
      </c>
      <c r="GR298" s="71">
        <v>-2.52</v>
      </c>
      <c r="GS298" s="71">
        <v>-2.52</v>
      </c>
      <c r="GT298" s="71">
        <v>0</v>
      </c>
      <c r="GU298" s="71">
        <v>0</v>
      </c>
      <c r="GV298" s="71">
        <v>0</v>
      </c>
      <c r="GW298" s="71">
        <v>0</v>
      </c>
      <c r="GX298" s="71">
        <v>2.4</v>
      </c>
      <c r="GY298" s="71">
        <v>2.4</v>
      </c>
      <c r="GZ298" s="71">
        <v>2.4</v>
      </c>
      <c r="HA298" s="71">
        <v>0</v>
      </c>
      <c r="HB298" s="71">
        <v>0</v>
      </c>
      <c r="HC298" s="71">
        <v>0</v>
      </c>
      <c r="HD298" s="71">
        <v>0</v>
      </c>
      <c r="HE298" s="71">
        <v>0</v>
      </c>
      <c r="HF298" s="71">
        <v>1.56</v>
      </c>
      <c r="HG298" s="71">
        <v>1.56</v>
      </c>
      <c r="HH298" s="71">
        <v>1.56</v>
      </c>
      <c r="HI298" s="71">
        <v>0</v>
      </c>
      <c r="HJ298" s="71">
        <v>0</v>
      </c>
      <c r="HK298" s="71">
        <v>0</v>
      </c>
      <c r="HL298" s="71">
        <v>0</v>
      </c>
      <c r="HM298" s="71">
        <v>0</v>
      </c>
      <c r="HN298" s="71">
        <v>0</v>
      </c>
      <c r="HO298" s="71">
        <v>0</v>
      </c>
      <c r="HP298" s="71">
        <v>0</v>
      </c>
      <c r="HQ298" s="71">
        <v>0</v>
      </c>
      <c r="HR298" s="71">
        <v>3.19</v>
      </c>
      <c r="HS298" s="71">
        <v>5.2</v>
      </c>
      <c r="HT298" s="71">
        <v>5.21</v>
      </c>
      <c r="HU298" s="71">
        <v>1.96</v>
      </c>
      <c r="HV298" s="71">
        <v>0</v>
      </c>
      <c r="HW298" s="71">
        <v>0</v>
      </c>
      <c r="HX298" s="71">
        <v>0</v>
      </c>
      <c r="HY298" s="71">
        <v>0</v>
      </c>
      <c r="HZ298" s="71">
        <v>0</v>
      </c>
      <c r="IA298" s="71">
        <v>1.72</v>
      </c>
      <c r="IB298" s="71">
        <v>1.72</v>
      </c>
      <c r="IC298" s="41">
        <v>0.2</v>
      </c>
      <c r="ID298" s="41">
        <v>0.4</v>
      </c>
      <c r="IE298" s="41">
        <v>0.6</v>
      </c>
      <c r="IF298" s="41">
        <v>0.5</v>
      </c>
      <c r="IG298" s="41">
        <v>0.4</v>
      </c>
      <c r="IH298" s="41">
        <v>0.35</v>
      </c>
      <c r="II298" s="41">
        <v>0.4</v>
      </c>
      <c r="IJ298" s="41">
        <v>0.65</v>
      </c>
      <c r="IK298" s="41">
        <v>0.6</v>
      </c>
      <c r="IL298" s="41">
        <v>0.6</v>
      </c>
      <c r="IM298" s="41">
        <v>0.46028291690269418</v>
      </c>
      <c r="IN298" s="41">
        <v>0.42039149872542664</v>
      </c>
      <c r="IO298" s="41">
        <v>0.41618133820896003</v>
      </c>
      <c r="IP298" s="41">
        <v>0.3</v>
      </c>
      <c r="IQ298" s="41">
        <v>0.25</v>
      </c>
      <c r="IR298" s="41">
        <v>0.2</v>
      </c>
      <c r="IS298" s="41">
        <v>0.15</v>
      </c>
      <c r="IT298" s="41">
        <v>0.2</v>
      </c>
      <c r="IU298" s="41">
        <v>0.15</v>
      </c>
      <c r="IV298" s="41">
        <v>0.15</v>
      </c>
      <c r="IW298" s="41">
        <v>0.18410805868571228</v>
      </c>
      <c r="IX298" s="41">
        <v>-8.4046033203179729E-2</v>
      </c>
      <c r="IY298" s="41">
        <v>0.13870200015001663</v>
      </c>
      <c r="IZ298" s="41"/>
    </row>
    <row r="299" spans="1:260" s="53" customFormat="1" ht="18" customHeight="1" x14ac:dyDescent="0.2">
      <c r="A299" s="97">
        <v>27206</v>
      </c>
      <c r="B299" s="20"/>
      <c r="C299" s="60"/>
      <c r="D299" s="29"/>
      <c r="E299" s="95"/>
      <c r="F299" s="66"/>
      <c r="G299" s="36" t="s">
        <v>291</v>
      </c>
      <c r="H299" s="74">
        <v>0.42</v>
      </c>
      <c r="I299" s="74">
        <v>0.42</v>
      </c>
      <c r="J299" s="74">
        <v>0.23</v>
      </c>
      <c r="K299" s="74">
        <v>-0.14000000000000001</v>
      </c>
      <c r="L299" s="74">
        <v>-0.14000000000000001</v>
      </c>
      <c r="M299" s="74">
        <v>0.03</v>
      </c>
      <c r="N299" s="74">
        <v>0.05</v>
      </c>
      <c r="O299" s="74">
        <v>0.05</v>
      </c>
      <c r="P299" s="74">
        <v>7.0000000000000007E-2</v>
      </c>
      <c r="Q299" s="74">
        <v>0.23</v>
      </c>
      <c r="R299" s="74">
        <v>0.23</v>
      </c>
      <c r="S299" s="74">
        <v>0.26</v>
      </c>
      <c r="T299" s="74">
        <v>0.75</v>
      </c>
      <c r="U299" s="74">
        <v>0.75</v>
      </c>
      <c r="V299" s="74">
        <v>0.84</v>
      </c>
      <c r="W299" s="74">
        <v>-0.02</v>
      </c>
      <c r="X299" s="74">
        <v>-0.02</v>
      </c>
      <c r="Y299" s="74">
        <v>-0.18</v>
      </c>
      <c r="Z299" s="74">
        <v>-0.04</v>
      </c>
      <c r="AA299" s="74">
        <v>-0.04</v>
      </c>
      <c r="AB299" s="74">
        <v>-0.21</v>
      </c>
      <c r="AC299" s="74">
        <v>0.11</v>
      </c>
      <c r="AD299" s="74">
        <v>0.11</v>
      </c>
      <c r="AE299" s="74">
        <v>0.45</v>
      </c>
      <c r="AF299" s="74">
        <v>0.25</v>
      </c>
      <c r="AG299" s="74">
        <v>0.25</v>
      </c>
      <c r="AH299" s="74">
        <v>0.19</v>
      </c>
      <c r="AI299" s="74">
        <v>-0.2</v>
      </c>
      <c r="AJ299" s="74">
        <v>-0.2</v>
      </c>
      <c r="AK299" s="74">
        <v>-0.26</v>
      </c>
      <c r="AL299" s="74">
        <v>-0.27</v>
      </c>
      <c r="AM299" s="74">
        <v>-0.27</v>
      </c>
      <c r="AN299" s="74">
        <v>-0.27</v>
      </c>
      <c r="AO299" s="74">
        <v>0.14000000000000001</v>
      </c>
      <c r="AP299" s="74">
        <v>0.14000000000000001</v>
      </c>
      <c r="AQ299" s="74">
        <v>0.15</v>
      </c>
      <c r="AR299" s="74">
        <v>-1.0279959718025727E-2</v>
      </c>
      <c r="AS299" s="74">
        <v>-1.0279959718025727E-2</v>
      </c>
      <c r="AT299" s="74">
        <v>-2.7425981873111752E-2</v>
      </c>
      <c r="AU299" s="74">
        <v>5.486745513866273E-2</v>
      </c>
      <c r="AV299" s="74">
        <v>5.486745513866273E-2</v>
      </c>
      <c r="AW299" s="74">
        <v>-2.0504885993485485E-2</v>
      </c>
      <c r="AX299" s="74">
        <v>-2.0685409398739246E-3</v>
      </c>
      <c r="AY299" s="74">
        <v>-2.0685409398739246E-3</v>
      </c>
      <c r="AZ299" s="74">
        <v>3.4154664484451693</v>
      </c>
      <c r="BA299" s="74">
        <v>3.4371114794861177</v>
      </c>
      <c r="BB299" s="74">
        <v>3.4371114794861177</v>
      </c>
      <c r="BC299" s="74">
        <v>-3.1501495513463589E-2</v>
      </c>
      <c r="BD299" s="74">
        <v>2.2283827384553292</v>
      </c>
      <c r="BE299" s="74">
        <v>2.2283827384553292</v>
      </c>
      <c r="BF299" s="74">
        <v>2.2117535353535369</v>
      </c>
      <c r="BG299" s="74">
        <v>-6.4516193924760476E-2</v>
      </c>
      <c r="BH299" s="74">
        <v>-6.4516193924760476E-2</v>
      </c>
      <c r="BI299" s="74">
        <v>2.1956239903069474</v>
      </c>
      <c r="BJ299" s="74">
        <v>4.7395924248662036</v>
      </c>
      <c r="BK299" s="74">
        <v>4.7395924248662036</v>
      </c>
      <c r="BL299" s="74">
        <v>2.3873868229587756</v>
      </c>
      <c r="BM299" s="74">
        <v>-1.1787507531626855E-2</v>
      </c>
      <c r="BN299" s="74">
        <v>-1.1787507531626855E-2</v>
      </c>
      <c r="BO299" s="74">
        <v>8.7672327672160457E-3</v>
      </c>
      <c r="BP299" s="74">
        <v>-2.0709587402874857E-3</v>
      </c>
      <c r="BQ299" s="74">
        <v>-2.0709587402874857E-3</v>
      </c>
      <c r="BR299" s="74">
        <v>5.052130822596488E-2</v>
      </c>
      <c r="BS299" s="74">
        <v>-2.7481053051457649E-2</v>
      </c>
      <c r="BT299" s="74">
        <v>-2.7481053051457649E-2</v>
      </c>
      <c r="BU299" s="74">
        <v>-2.0738602428827194E-2</v>
      </c>
      <c r="BV299" s="74">
        <v>-1.3480512924071066</v>
      </c>
      <c r="BW299" s="74">
        <v>-1.3480512924071066</v>
      </c>
      <c r="BX299" s="74">
        <v>-1.3509200968523014</v>
      </c>
      <c r="BY299" s="74">
        <v>1.2569390268938598</v>
      </c>
      <c r="BZ299" s="74">
        <v>1.2569390268938598</v>
      </c>
      <c r="CA299" s="74">
        <v>1.3357472437729669</v>
      </c>
      <c r="CB299" s="74">
        <v>-4.0910635721493511</v>
      </c>
      <c r="CC299" s="74">
        <v>-4.0910635721493511</v>
      </c>
      <c r="CD299" s="74">
        <v>-4.0280982820615305</v>
      </c>
      <c r="CE299" s="74">
        <v>-2.3272687499999933</v>
      </c>
      <c r="CF299" s="74">
        <v>-2.3272687499999933</v>
      </c>
      <c r="CG299" s="74">
        <v>-3.3596721311475375</v>
      </c>
      <c r="CH299" s="74">
        <v>-2.3778081232493036</v>
      </c>
      <c r="CI299" s="74">
        <v>-2.3778081232493036</v>
      </c>
      <c r="CJ299" s="74">
        <v>-0.5113375350140027</v>
      </c>
      <c r="CK299" s="74">
        <v>-4.74628364022663</v>
      </c>
      <c r="CL299" s="74">
        <v>-4.74628364022663</v>
      </c>
      <c r="CM299" s="74">
        <v>-4.2282732316227456</v>
      </c>
      <c r="CN299" s="74">
        <v>0.18294890781192272</v>
      </c>
      <c r="CO299" s="74">
        <v>0.18294890781192272</v>
      </c>
      <c r="CP299" s="74">
        <v>-2.3568457225538091</v>
      </c>
      <c r="CQ299" s="74">
        <v>-4.3040280081076174</v>
      </c>
      <c r="CR299" s="74">
        <v>-4.3040280081076174</v>
      </c>
      <c r="CS299" s="74">
        <v>-1.6660595965204534</v>
      </c>
      <c r="CT299" s="74">
        <v>-0.12831002107683592</v>
      </c>
      <c r="CU299" s="74">
        <v>-0.12831002107683592</v>
      </c>
      <c r="CV299" s="74">
        <v>-9.1297438773600081E-2</v>
      </c>
      <c r="CW299" s="74">
        <v>1.1478904318052143</v>
      </c>
      <c r="CX299" s="74">
        <v>1.1478904318052143</v>
      </c>
      <c r="CY299" s="74">
        <v>1.0957972623011498</v>
      </c>
      <c r="CZ299" s="74">
        <v>2.2474023547000548</v>
      </c>
      <c r="DA299" s="74">
        <v>2.2474023547000548</v>
      </c>
      <c r="DB299" s="74">
        <v>2.1592914683266167</v>
      </c>
      <c r="DC299" s="74">
        <v>1.5588570378537332</v>
      </c>
      <c r="DD299" s="74">
        <v>1.5588570378537332</v>
      </c>
      <c r="DE299" s="74">
        <v>1.5082659478885889</v>
      </c>
      <c r="DF299" s="74">
        <v>1.1982323140944457</v>
      </c>
      <c r="DG299" s="74">
        <v>1.1982323140944457</v>
      </c>
      <c r="DH299" s="74">
        <v>1.2115929985855727</v>
      </c>
      <c r="DI299" s="74">
        <v>-0.73853693435879031</v>
      </c>
      <c r="DJ299" s="74">
        <v>-0.73853693435879031</v>
      </c>
      <c r="DK299" s="74">
        <v>-0.68686397764973028</v>
      </c>
      <c r="DL299" s="74">
        <v>-2.0130304659498228</v>
      </c>
      <c r="DM299" s="74">
        <v>-2.0130304659498228</v>
      </c>
      <c r="DN299" s="74">
        <v>-2.0051332398316952</v>
      </c>
      <c r="DO299" s="74">
        <v>-0.8969235012872373</v>
      </c>
      <c r="DP299" s="74">
        <v>-0.8969235012872373</v>
      </c>
      <c r="DQ299" s="74">
        <v>-0.9125139967491428</v>
      </c>
      <c r="DR299" s="74">
        <v>1.2566647844908745</v>
      </c>
      <c r="DS299" s="74">
        <v>1.2566647844908745</v>
      </c>
      <c r="DT299" s="74">
        <v>1.2898448466937589</v>
      </c>
      <c r="DU299" s="74">
        <v>2.8391415452186104</v>
      </c>
      <c r="DV299" s="74">
        <v>2.8158654422040379</v>
      </c>
      <c r="DW299" s="74">
        <v>13.21673787183072</v>
      </c>
      <c r="DX299" s="74">
        <v>3.1729195940671353</v>
      </c>
      <c r="DY299" s="74">
        <v>3.1885158388736805</v>
      </c>
      <c r="DZ299" s="74">
        <v>19.115022482893451</v>
      </c>
      <c r="EA299" s="74">
        <v>5.848254120352621</v>
      </c>
      <c r="EB299" s="74">
        <v>5.8106134615384608</v>
      </c>
      <c r="EC299" s="74">
        <v>9.0102144212523694</v>
      </c>
      <c r="ED299" s="74">
        <v>0.59694219440353335</v>
      </c>
      <c r="EE299" s="74">
        <v>0.64601396032329095</v>
      </c>
      <c r="EF299" s="74">
        <v>3.0106055045871551</v>
      </c>
      <c r="EG299" s="74">
        <v>-2.6118902104300097</v>
      </c>
      <c r="EH299" s="74">
        <v>-2.5822659107534749</v>
      </c>
      <c r="EI299" s="74">
        <v>-2.6106203110704538</v>
      </c>
      <c r="EJ299" s="74">
        <v>-3.6254202953426744</v>
      </c>
      <c r="EK299" s="74">
        <v>-3.7341176470588211</v>
      </c>
      <c r="EL299" s="74">
        <v>-3.6051720183486231</v>
      </c>
      <c r="EM299" s="74">
        <v>-1.6577999999999993</v>
      </c>
      <c r="EN299" s="74">
        <v>-1.614681362725451</v>
      </c>
      <c r="EO299" s="74">
        <v>-1.6296458752515088</v>
      </c>
      <c r="EP299" s="74">
        <v>0.4091970352069203</v>
      </c>
      <c r="EQ299" s="74">
        <v>0.34555486798679957</v>
      </c>
      <c r="ER299" s="74">
        <v>0.36179407499482052</v>
      </c>
      <c r="ES299" s="74">
        <v>0.5786615320566203</v>
      </c>
      <c r="ET299" s="74">
        <v>0.46794474675596309</v>
      </c>
      <c r="EU299" s="74">
        <v>0.41224210526315797</v>
      </c>
      <c r="EV299" s="74">
        <v>-0.69238715095528136</v>
      </c>
      <c r="EW299" s="74">
        <v>-0.5964101488781709</v>
      </c>
      <c r="EX299" s="74">
        <v>-0.63052731092436942</v>
      </c>
      <c r="EY299" s="74">
        <v>0.85958819783485496</v>
      </c>
      <c r="EZ299" s="74">
        <v>0.96776785714285685</v>
      </c>
      <c r="FA299" s="74">
        <v>0.94874946649594583</v>
      </c>
      <c r="FB299" s="74">
        <v>1.2147722435079498E-2</v>
      </c>
      <c r="FC299" s="74">
        <v>-4.6741261722079458E-2</v>
      </c>
      <c r="FD299" s="74">
        <v>-6.8825165846351913E-2</v>
      </c>
      <c r="FE299" s="74">
        <v>3.2927315710294431</v>
      </c>
      <c r="FF299" s="74">
        <v>3.307731759656654</v>
      </c>
      <c r="FG299" s="74">
        <v>3.2693430971354762</v>
      </c>
      <c r="FH299" s="74">
        <v>-2.4592095357590957</v>
      </c>
      <c r="FI299" s="74">
        <v>-2.4236611794123752</v>
      </c>
      <c r="FJ299" s="74">
        <v>-2.4227675585284265</v>
      </c>
      <c r="FK299" s="74">
        <v>-0.11258487322733153</v>
      </c>
      <c r="FL299" s="74">
        <v>-0.45873531296731501</v>
      </c>
      <c r="FM299" s="74">
        <v>-0.4658548009367684</v>
      </c>
      <c r="FN299" s="74">
        <v>-3.9812836394703126</v>
      </c>
      <c r="FO299" s="74">
        <v>-3.3884298226874616</v>
      </c>
      <c r="FP299" s="74">
        <v>-3.3718992744344796</v>
      </c>
      <c r="FQ299" s="74">
        <v>-1.832731306856004</v>
      </c>
      <c r="FR299" s="74">
        <v>-2.8741085613415698</v>
      </c>
      <c r="FS299" s="74">
        <v>-2.8653606882859028</v>
      </c>
      <c r="FT299" s="74">
        <v>0.5258784856041695</v>
      </c>
      <c r="FU299" s="74">
        <v>1.6310324349017797</v>
      </c>
      <c r="FV299" s="74">
        <v>1.6187897506291469</v>
      </c>
      <c r="FW299" s="74">
        <v>3.8877578373466579</v>
      </c>
      <c r="FX299" s="74">
        <v>3.2304166666666667</v>
      </c>
      <c r="FY299" s="74">
        <v>3.2427909090909064</v>
      </c>
      <c r="FZ299" s="74">
        <v>3.5463962971126146E-2</v>
      </c>
      <c r="GA299" s="74">
        <v>0.61784010600706674</v>
      </c>
      <c r="GB299" s="74">
        <v>0.61866592920353924</v>
      </c>
      <c r="GC299" s="74">
        <v>0.68504759796324965</v>
      </c>
      <c r="GD299" s="74">
        <v>-0.18188175601147186</v>
      </c>
      <c r="GE299" s="74">
        <v>-0.18989854433171607</v>
      </c>
      <c r="GF299" s="74">
        <v>-1.5991202990983076</v>
      </c>
      <c r="GG299" s="74">
        <v>-1.3727468660655375</v>
      </c>
      <c r="GH299" s="74">
        <v>-1.3519072731267838</v>
      </c>
      <c r="GI299" s="74">
        <v>-4.5867179144385002</v>
      </c>
      <c r="GJ299" s="74">
        <v>-4.5119565217391324</v>
      </c>
      <c r="GK299" s="74">
        <v>-4.6529605702829127</v>
      </c>
      <c r="GL299" s="74">
        <v>1.4534203777104222</v>
      </c>
      <c r="GM299" s="74">
        <v>1.5807435897435882</v>
      </c>
      <c r="GN299" s="74">
        <v>1.592483064704507</v>
      </c>
      <c r="GO299" s="74">
        <v>2.2382473514509411</v>
      </c>
      <c r="GP299" s="74">
        <v>2.0020834293616052</v>
      </c>
      <c r="GQ299" s="74">
        <v>1.9874358381502883</v>
      </c>
      <c r="GR299" s="74">
        <v>-0.15581479800272494</v>
      </c>
      <c r="GS299" s="74">
        <v>2.3307481751825492E-2</v>
      </c>
      <c r="GT299" s="74">
        <v>-1.7521230204269579E-2</v>
      </c>
      <c r="GU299" s="74">
        <v>0.53938808373591007</v>
      </c>
      <c r="GV299" s="74">
        <v>0.55896862021227478</v>
      </c>
      <c r="GW299" s="74">
        <v>2.5291294281083569</v>
      </c>
      <c r="GX299" s="74">
        <v>1.7398940336328057</v>
      </c>
      <c r="GY299" s="74">
        <v>1.5155165241506832</v>
      </c>
      <c r="GZ299" s="74">
        <v>-0.37044884939621836</v>
      </c>
      <c r="HA299" s="74">
        <v>-0.3726604032997245</v>
      </c>
      <c r="HB299" s="74">
        <v>-0.44374884151992594</v>
      </c>
      <c r="HC299" s="74">
        <v>-0.44499649614576026</v>
      </c>
      <c r="HD299" s="74">
        <v>-0.30336547507055517</v>
      </c>
      <c r="HE299" s="74">
        <v>-0.10102065036790869</v>
      </c>
      <c r="HF299" s="74">
        <v>-6.3643744030563665E-2</v>
      </c>
      <c r="HG299" s="74">
        <v>0.61656541497249495</v>
      </c>
      <c r="HH299" s="74">
        <v>0.9460678210678205</v>
      </c>
      <c r="HI299" s="74">
        <v>0.97617689705171595</v>
      </c>
      <c r="HJ299" s="74">
        <v>0.27628878281622954</v>
      </c>
      <c r="HK299" s="74">
        <v>-3.2453637660485118E-3</v>
      </c>
      <c r="HL299" s="74">
        <v>3.3404660009512576E-3</v>
      </c>
      <c r="HM299" s="74">
        <v>8.1439393939393857E-3</v>
      </c>
      <c r="HN299" s="74">
        <v>-0.11510678690080674</v>
      </c>
      <c r="HO299" s="74">
        <v>-0.12408766079085266</v>
      </c>
      <c r="HP299" s="74">
        <v>1.1317686424474183</v>
      </c>
      <c r="HQ299" s="74">
        <v>1.441683168316831</v>
      </c>
      <c r="HR299" s="74">
        <v>1.4244755469755472</v>
      </c>
      <c r="HS299" s="74">
        <v>-0.68653596837944675</v>
      </c>
      <c r="HT299" s="74">
        <v>-0.85458241411912927</v>
      </c>
      <c r="HU299" s="74">
        <v>-0.10122601110229967</v>
      </c>
      <c r="HV299" s="74">
        <v>-0.20058458107677585</v>
      </c>
      <c r="HW299" s="74">
        <v>-0.28989807294155118</v>
      </c>
      <c r="HX299" s="74">
        <v>-0.99185791481245977</v>
      </c>
      <c r="HY299" s="74">
        <v>-0.37761623262502042</v>
      </c>
      <c r="HZ299" s="74">
        <v>-0.28056718325611157</v>
      </c>
      <c r="IA299" s="74">
        <v>-0.26005946640951438</v>
      </c>
      <c r="IB299" s="74">
        <v>0.95206797050336711</v>
      </c>
      <c r="IC299" s="41">
        <v>0.2</v>
      </c>
      <c r="ID299" s="41">
        <v>0.4</v>
      </c>
      <c r="IE299" s="41">
        <v>0.6</v>
      </c>
      <c r="IF299" s="41">
        <v>0.5</v>
      </c>
      <c r="IG299" s="41">
        <v>0.4</v>
      </c>
      <c r="IH299" s="41">
        <v>0.35</v>
      </c>
      <c r="II299" s="41">
        <v>0.4</v>
      </c>
      <c r="IJ299" s="41">
        <v>0.65</v>
      </c>
      <c r="IK299" s="41">
        <v>0.6</v>
      </c>
      <c r="IL299" s="41">
        <v>0.6</v>
      </c>
      <c r="IM299" s="41">
        <v>0.46028291690269418</v>
      </c>
      <c r="IN299" s="41">
        <v>0.42039149872542664</v>
      </c>
      <c r="IO299" s="41">
        <v>0.41618133820896003</v>
      </c>
      <c r="IP299" s="41">
        <v>0.3</v>
      </c>
      <c r="IQ299" s="41">
        <v>0.25</v>
      </c>
      <c r="IR299" s="41">
        <v>0.2</v>
      </c>
      <c r="IS299" s="41">
        <v>0.15</v>
      </c>
      <c r="IT299" s="41">
        <v>0.2</v>
      </c>
      <c r="IU299" s="41">
        <v>0.15</v>
      </c>
      <c r="IV299" s="41">
        <v>0.15</v>
      </c>
      <c r="IW299" s="41">
        <v>0.18410805868571228</v>
      </c>
      <c r="IX299" s="41">
        <v>-8.4046033203179729E-2</v>
      </c>
      <c r="IY299" s="41">
        <v>0.13870200015001663</v>
      </c>
      <c r="IZ299" s="41"/>
    </row>
    <row r="300" spans="1:260" s="53" customFormat="1" ht="18" customHeight="1" x14ac:dyDescent="0.2">
      <c r="A300" s="97">
        <v>27207</v>
      </c>
      <c r="B300" s="20"/>
      <c r="C300" s="60"/>
      <c r="D300" s="29"/>
      <c r="E300" s="95"/>
      <c r="F300" s="66"/>
      <c r="G300" s="36" t="s">
        <v>292</v>
      </c>
      <c r="H300" s="71">
        <v>0.04</v>
      </c>
      <c r="I300" s="71">
        <v>0.57999999999999996</v>
      </c>
      <c r="J300" s="71">
        <v>1.25</v>
      </c>
      <c r="K300" s="71">
        <v>-0.2</v>
      </c>
      <c r="L300" s="71">
        <v>-0.81</v>
      </c>
      <c r="M300" s="71">
        <v>-1.77</v>
      </c>
      <c r="N300" s="71">
        <v>0.71</v>
      </c>
      <c r="O300" s="71">
        <v>1.31</v>
      </c>
      <c r="P300" s="71">
        <v>1.33</v>
      </c>
      <c r="Q300" s="71">
        <v>2.76</v>
      </c>
      <c r="R300" s="71">
        <v>1.69</v>
      </c>
      <c r="S300" s="71">
        <v>1.67</v>
      </c>
      <c r="T300" s="71">
        <v>0.92</v>
      </c>
      <c r="U300" s="71">
        <v>2.76</v>
      </c>
      <c r="V300" s="71">
        <v>3.71</v>
      </c>
      <c r="W300" s="71">
        <v>2.87</v>
      </c>
      <c r="X300" s="71">
        <v>1.02</v>
      </c>
      <c r="Y300" s="71">
        <v>0.1</v>
      </c>
      <c r="Z300" s="71">
        <v>0.41</v>
      </c>
      <c r="AA300" s="71">
        <v>0.08</v>
      </c>
      <c r="AB300" s="71">
        <v>0.09</v>
      </c>
      <c r="AC300" s="71">
        <v>-0.66</v>
      </c>
      <c r="AD300" s="71">
        <v>-0.4</v>
      </c>
      <c r="AE300" s="71">
        <v>-0.22</v>
      </c>
      <c r="AF300" s="71">
        <v>-0.16</v>
      </c>
      <c r="AG300" s="71">
        <v>0.93</v>
      </c>
      <c r="AH300" s="71">
        <v>0.92</v>
      </c>
      <c r="AI300" s="71">
        <v>0.81</v>
      </c>
      <c r="AJ300" s="71">
        <v>0.38</v>
      </c>
      <c r="AK300" s="71">
        <v>0.37</v>
      </c>
      <c r="AL300" s="71">
        <v>0.37</v>
      </c>
      <c r="AM300" s="71">
        <v>1.02</v>
      </c>
      <c r="AN300" s="71">
        <v>1.02</v>
      </c>
      <c r="AO300" s="71">
        <v>1.02</v>
      </c>
      <c r="AP300" s="71">
        <v>-1.1100000000000001</v>
      </c>
      <c r="AQ300" s="71">
        <v>-1.1100000000000001</v>
      </c>
      <c r="AR300" s="71">
        <v>0</v>
      </c>
      <c r="AS300" s="71">
        <v>0</v>
      </c>
      <c r="AT300" s="71">
        <v>0</v>
      </c>
      <c r="AU300" s="71">
        <v>0</v>
      </c>
      <c r="AV300" s="71">
        <v>0</v>
      </c>
      <c r="AW300" s="71">
        <v>0</v>
      </c>
      <c r="AX300" s="71">
        <v>0.3</v>
      </c>
      <c r="AY300" s="71">
        <v>0.3</v>
      </c>
      <c r="AZ300" s="71">
        <v>0.57999999999999996</v>
      </c>
      <c r="BA300" s="71">
        <v>2.52</v>
      </c>
      <c r="BB300" s="71">
        <v>2.54</v>
      </c>
      <c r="BC300" s="71">
        <v>0.02</v>
      </c>
      <c r="BD300" s="71">
        <v>-0.25</v>
      </c>
      <c r="BE300" s="71">
        <v>-0.25</v>
      </c>
      <c r="BF300" s="71">
        <v>3.31</v>
      </c>
      <c r="BG300" s="71">
        <v>3.21</v>
      </c>
      <c r="BH300" s="71">
        <v>2.4500000000000002</v>
      </c>
      <c r="BI300" s="71">
        <v>2.04</v>
      </c>
      <c r="BJ300" s="71">
        <v>0.9</v>
      </c>
      <c r="BK300" s="71">
        <v>0.89</v>
      </c>
      <c r="BL300" s="71">
        <v>4.26</v>
      </c>
      <c r="BM300" s="71">
        <v>13.64</v>
      </c>
      <c r="BN300" s="71">
        <v>15.14</v>
      </c>
      <c r="BO300" s="71">
        <v>11.24</v>
      </c>
      <c r="BP300" s="71">
        <v>1.99</v>
      </c>
      <c r="BQ300" s="71">
        <v>0.66</v>
      </c>
      <c r="BR300" s="71">
        <v>-0.2</v>
      </c>
      <c r="BS300" s="71">
        <v>0.03</v>
      </c>
      <c r="BT300" s="71">
        <v>0.04</v>
      </c>
      <c r="BU300" s="71">
        <v>0.15</v>
      </c>
      <c r="BV300" s="71">
        <v>0</v>
      </c>
      <c r="BW300" s="71">
        <v>0</v>
      </c>
      <c r="BX300" s="71">
        <v>0</v>
      </c>
      <c r="BY300" s="71">
        <v>-0.01</v>
      </c>
      <c r="BZ300" s="71">
        <v>-0.01</v>
      </c>
      <c r="CA300" s="71">
        <v>-0.01</v>
      </c>
      <c r="CB300" s="71">
        <v>0</v>
      </c>
      <c r="CC300" s="71">
        <v>0</v>
      </c>
      <c r="CD300" s="71">
        <v>0</v>
      </c>
      <c r="CE300" s="71">
        <v>-1.5</v>
      </c>
      <c r="CF300" s="71">
        <v>-1.58</v>
      </c>
      <c r="CG300" s="71">
        <v>-2.02</v>
      </c>
      <c r="CH300" s="71">
        <v>-0.47</v>
      </c>
      <c r="CI300" s="71">
        <v>-0.47</v>
      </c>
      <c r="CJ300" s="71">
        <v>-0.11</v>
      </c>
      <c r="CK300" s="71">
        <v>-1.79</v>
      </c>
      <c r="CL300" s="71">
        <v>-2.57</v>
      </c>
      <c r="CM300" s="71">
        <v>-3.51</v>
      </c>
      <c r="CN300" s="71">
        <v>-3.35</v>
      </c>
      <c r="CO300" s="71">
        <v>-3.36</v>
      </c>
      <c r="CP300" s="71">
        <v>-3.96</v>
      </c>
      <c r="CQ300" s="71">
        <v>-3.89</v>
      </c>
      <c r="CR300" s="71">
        <v>-3.89</v>
      </c>
      <c r="CS300" s="71">
        <v>-0.57999999999999996</v>
      </c>
      <c r="CT300" s="71">
        <v>-4.53</v>
      </c>
      <c r="CU300" s="71">
        <v>-4.53</v>
      </c>
      <c r="CV300" s="71">
        <v>-6.02</v>
      </c>
      <c r="CW300" s="71">
        <v>-1.62</v>
      </c>
      <c r="CX300" s="71">
        <v>-1.62</v>
      </c>
      <c r="CY300" s="71">
        <v>0</v>
      </c>
      <c r="CZ300" s="71">
        <v>5.88</v>
      </c>
      <c r="DA300" s="71">
        <v>5.88</v>
      </c>
      <c r="DB300" s="71">
        <v>7.97</v>
      </c>
      <c r="DC300" s="71">
        <v>1.99</v>
      </c>
      <c r="DD300" s="71">
        <v>1.98</v>
      </c>
      <c r="DE300" s="71">
        <v>0.01</v>
      </c>
      <c r="DF300" s="71">
        <v>0</v>
      </c>
      <c r="DG300" s="71">
        <v>0</v>
      </c>
      <c r="DH300" s="71">
        <v>0</v>
      </c>
      <c r="DI300" s="71">
        <v>0.11</v>
      </c>
      <c r="DJ300" s="71">
        <v>0.11</v>
      </c>
      <c r="DK300" s="71">
        <v>0.12</v>
      </c>
      <c r="DL300" s="71">
        <v>0</v>
      </c>
      <c r="DM300" s="71">
        <v>0</v>
      </c>
      <c r="DN300" s="71">
        <v>0</v>
      </c>
      <c r="DO300" s="71">
        <v>0</v>
      </c>
      <c r="DP300" s="71">
        <v>0</v>
      </c>
      <c r="DQ300" s="71">
        <v>0</v>
      </c>
      <c r="DR300" s="71">
        <v>2.46</v>
      </c>
      <c r="DS300" s="71">
        <v>2.46</v>
      </c>
      <c r="DT300" s="71">
        <v>2.46</v>
      </c>
      <c r="DU300" s="71">
        <v>4.5599999999999996</v>
      </c>
      <c r="DV300" s="71">
        <v>4.5599999999999996</v>
      </c>
      <c r="DW300" s="71">
        <v>7.15</v>
      </c>
      <c r="DX300" s="71">
        <v>4.4800000000000004</v>
      </c>
      <c r="DY300" s="71">
        <v>4.47</v>
      </c>
      <c r="DZ300" s="71">
        <v>1.99</v>
      </c>
      <c r="EA300" s="71">
        <v>0.88</v>
      </c>
      <c r="EB300" s="71">
        <v>0.88</v>
      </c>
      <c r="EC300" s="71">
        <v>0.49</v>
      </c>
      <c r="ED300" s="71">
        <v>0.14000000000000001</v>
      </c>
      <c r="EE300" s="71">
        <v>0.14000000000000001</v>
      </c>
      <c r="EF300" s="71">
        <v>0.13</v>
      </c>
      <c r="EG300" s="71">
        <v>1.66</v>
      </c>
      <c r="EH300" s="71">
        <v>1.67</v>
      </c>
      <c r="EI300" s="71">
        <v>-1.92</v>
      </c>
      <c r="EJ300" s="71">
        <v>-2.89</v>
      </c>
      <c r="EK300" s="71">
        <v>-2.89</v>
      </c>
      <c r="EL300" s="71">
        <v>-2.25</v>
      </c>
      <c r="EM300" s="71">
        <v>-2.2999999999999998</v>
      </c>
      <c r="EN300" s="71">
        <v>-2.2999999999999998</v>
      </c>
      <c r="EO300" s="71">
        <v>-0.51</v>
      </c>
      <c r="EP300" s="71">
        <v>-0.68</v>
      </c>
      <c r="EQ300" s="71">
        <v>-0.68</v>
      </c>
      <c r="ER300" s="71">
        <v>-2.86</v>
      </c>
      <c r="ES300" s="71">
        <v>-3.34</v>
      </c>
      <c r="ET300" s="71">
        <v>-3.3</v>
      </c>
      <c r="EU300" s="71">
        <v>-0.75</v>
      </c>
      <c r="EV300" s="71">
        <v>0</v>
      </c>
      <c r="EW300" s="71">
        <v>0</v>
      </c>
      <c r="EX300" s="71">
        <v>-1.27</v>
      </c>
      <c r="EY300" s="71">
        <v>-1.03</v>
      </c>
      <c r="EZ300" s="71">
        <v>-1.03</v>
      </c>
      <c r="FA300" s="71">
        <v>2.4700000000000002</v>
      </c>
      <c r="FB300" s="71">
        <v>-1.54</v>
      </c>
      <c r="FC300" s="71">
        <v>-1.56</v>
      </c>
      <c r="FD300" s="71">
        <v>-3.7</v>
      </c>
      <c r="FE300" s="71">
        <v>0.64</v>
      </c>
      <c r="FF300" s="71">
        <v>-1.29</v>
      </c>
      <c r="FG300" s="71">
        <v>-0.82</v>
      </c>
      <c r="FH300" s="71">
        <v>-1.47</v>
      </c>
      <c r="FI300" s="71">
        <v>0.46</v>
      </c>
      <c r="FJ300" s="71">
        <v>0.83</v>
      </c>
      <c r="FK300" s="71">
        <v>1.1599999999999999</v>
      </c>
      <c r="FL300" s="71">
        <v>1.1599999999999999</v>
      </c>
      <c r="FM300" s="71">
        <v>0.32</v>
      </c>
      <c r="FN300" s="71">
        <v>0.85</v>
      </c>
      <c r="FO300" s="71">
        <v>0.85</v>
      </c>
      <c r="FP300" s="71">
        <v>-0.63</v>
      </c>
      <c r="FQ300" s="71">
        <v>-3.85</v>
      </c>
      <c r="FR300" s="71">
        <v>-3.85</v>
      </c>
      <c r="FS300" s="71">
        <v>-2.02</v>
      </c>
      <c r="FT300" s="71">
        <v>-1.19</v>
      </c>
      <c r="FU300" s="71">
        <v>-1.2</v>
      </c>
      <c r="FV300" s="71">
        <v>-1.42</v>
      </c>
      <c r="FW300" s="71">
        <v>0.41</v>
      </c>
      <c r="FX300" s="71">
        <v>0.42</v>
      </c>
      <c r="FY300" s="71">
        <v>-0.37</v>
      </c>
      <c r="FZ300" s="71">
        <v>-0.2</v>
      </c>
      <c r="GA300" s="71">
        <v>-0.19</v>
      </c>
      <c r="GB300" s="71">
        <v>0.41</v>
      </c>
      <c r="GC300" s="71">
        <v>-1.66</v>
      </c>
      <c r="GD300" s="71">
        <v>-1.66</v>
      </c>
      <c r="GE300" s="71">
        <v>-1.66</v>
      </c>
      <c r="GF300" s="71">
        <v>1.38</v>
      </c>
      <c r="GG300" s="71">
        <v>1.37</v>
      </c>
      <c r="GH300" s="71">
        <v>1.37</v>
      </c>
      <c r="GI300" s="71">
        <v>-1.71</v>
      </c>
      <c r="GJ300" s="71">
        <v>-1.71</v>
      </c>
      <c r="GK300" s="71">
        <v>-1.71</v>
      </c>
      <c r="GL300" s="71">
        <v>0.94</v>
      </c>
      <c r="GM300" s="71">
        <v>0.94</v>
      </c>
      <c r="GN300" s="71">
        <v>0.94</v>
      </c>
      <c r="GO300" s="71">
        <v>0.12</v>
      </c>
      <c r="GP300" s="71">
        <v>0.12</v>
      </c>
      <c r="GQ300" s="71">
        <v>-0.72</v>
      </c>
      <c r="GR300" s="71">
        <v>-1.39</v>
      </c>
      <c r="GS300" s="71">
        <v>-1.39</v>
      </c>
      <c r="GT300" s="71">
        <v>-0.56000000000000005</v>
      </c>
      <c r="GU300" s="71">
        <v>0.76</v>
      </c>
      <c r="GV300" s="71">
        <v>0.75</v>
      </c>
      <c r="GW300" s="71">
        <v>0.75</v>
      </c>
      <c r="GX300" s="71">
        <v>1.21</v>
      </c>
      <c r="GY300" s="71">
        <v>1.21</v>
      </c>
      <c r="GZ300" s="71">
        <v>1.21</v>
      </c>
      <c r="HA300" s="71">
        <v>0.74</v>
      </c>
      <c r="HB300" s="71">
        <v>0.74</v>
      </c>
      <c r="HC300" s="71">
        <v>0.74</v>
      </c>
      <c r="HD300" s="71">
        <v>-0.3</v>
      </c>
      <c r="HE300" s="71">
        <v>-0.3</v>
      </c>
      <c r="HF300" s="71">
        <v>0.11</v>
      </c>
      <c r="HG300" s="71">
        <v>0.82</v>
      </c>
      <c r="HH300" s="71">
        <v>0.82</v>
      </c>
      <c r="HI300" s="71">
        <v>0.36</v>
      </c>
      <c r="HJ300" s="71">
        <v>-0.1</v>
      </c>
      <c r="HK300" s="71">
        <v>-0.1</v>
      </c>
      <c r="HL300" s="71">
        <v>-0.1</v>
      </c>
      <c r="HM300" s="71">
        <v>-0.49</v>
      </c>
      <c r="HN300" s="71">
        <v>-0.49</v>
      </c>
      <c r="HO300" s="71">
        <v>-0.49</v>
      </c>
      <c r="HP300" s="71">
        <v>-0.16</v>
      </c>
      <c r="HQ300" s="71">
        <v>-0.16</v>
      </c>
      <c r="HR300" s="71">
        <v>0.35</v>
      </c>
      <c r="HS300" s="71">
        <v>0.6</v>
      </c>
      <c r="HT300" s="71">
        <v>0.6</v>
      </c>
      <c r="HU300" s="71">
        <v>0.03</v>
      </c>
      <c r="HV300" s="71">
        <v>2.2200000000000002</v>
      </c>
      <c r="HW300" s="71">
        <v>2.2200000000000002</v>
      </c>
      <c r="HX300" s="71">
        <v>2.0499999999999998</v>
      </c>
      <c r="HY300" s="71">
        <v>3.69</v>
      </c>
      <c r="HZ300" s="71">
        <v>3.46</v>
      </c>
      <c r="IA300" s="71">
        <v>3.35</v>
      </c>
      <c r="IB300" s="71">
        <v>-0.9</v>
      </c>
      <c r="IC300" s="41">
        <v>0.2</v>
      </c>
      <c r="ID300" s="41">
        <v>0.4</v>
      </c>
      <c r="IE300" s="41">
        <v>0.6</v>
      </c>
      <c r="IF300" s="41">
        <v>0.5</v>
      </c>
      <c r="IG300" s="41">
        <v>0.4</v>
      </c>
      <c r="IH300" s="41">
        <v>0.35</v>
      </c>
      <c r="II300" s="41">
        <v>0.4</v>
      </c>
      <c r="IJ300" s="41">
        <v>0.65</v>
      </c>
      <c r="IK300" s="41">
        <v>0.6</v>
      </c>
      <c r="IL300" s="41">
        <v>0.6</v>
      </c>
      <c r="IM300" s="41">
        <v>0.46028291690269418</v>
      </c>
      <c r="IN300" s="41">
        <v>0.42039149872542664</v>
      </c>
      <c r="IO300" s="41">
        <v>0.41618133820896003</v>
      </c>
      <c r="IP300" s="41">
        <v>0.3</v>
      </c>
      <c r="IQ300" s="41">
        <v>0.25</v>
      </c>
      <c r="IR300" s="41">
        <v>0.2</v>
      </c>
      <c r="IS300" s="41">
        <v>0.15</v>
      </c>
      <c r="IT300" s="41">
        <v>0.2</v>
      </c>
      <c r="IU300" s="41">
        <v>0.15</v>
      </c>
      <c r="IV300" s="41">
        <v>0.15</v>
      </c>
      <c r="IW300" s="41">
        <v>0.18410805868571228</v>
      </c>
      <c r="IX300" s="41">
        <v>-8.4046033203179729E-2</v>
      </c>
      <c r="IY300" s="41">
        <v>0.13870200015001663</v>
      </c>
      <c r="IZ300" s="41"/>
    </row>
    <row r="301" spans="1:260" s="53" customFormat="1" ht="18" customHeight="1" x14ac:dyDescent="0.2">
      <c r="A301" s="97">
        <v>27208</v>
      </c>
      <c r="B301" s="20"/>
      <c r="C301" s="60"/>
      <c r="D301" s="29"/>
      <c r="E301" s="95"/>
      <c r="F301" s="66"/>
      <c r="G301" s="36" t="s">
        <v>293</v>
      </c>
      <c r="H301" s="74">
        <v>0.42</v>
      </c>
      <c r="I301" s="74">
        <v>0.42</v>
      </c>
      <c r="J301" s="74">
        <v>0.23</v>
      </c>
      <c r="K301" s="74">
        <v>-0.14000000000000001</v>
      </c>
      <c r="L301" s="74">
        <v>-0.14000000000000001</v>
      </c>
      <c r="M301" s="74">
        <v>0.03</v>
      </c>
      <c r="N301" s="74">
        <v>0.05</v>
      </c>
      <c r="O301" s="74">
        <v>0.05</v>
      </c>
      <c r="P301" s="74">
        <v>7.0000000000000007E-2</v>
      </c>
      <c r="Q301" s="74">
        <v>0.23</v>
      </c>
      <c r="R301" s="74">
        <v>0.23</v>
      </c>
      <c r="S301" s="74">
        <v>0.26</v>
      </c>
      <c r="T301" s="74">
        <v>0.75</v>
      </c>
      <c r="U301" s="74">
        <v>0.75</v>
      </c>
      <c r="V301" s="74">
        <v>0.84</v>
      </c>
      <c r="W301" s="74">
        <v>-0.02</v>
      </c>
      <c r="X301" s="74">
        <v>-0.02</v>
      </c>
      <c r="Y301" s="74">
        <v>-0.18</v>
      </c>
      <c r="Z301" s="74">
        <v>-0.04</v>
      </c>
      <c r="AA301" s="74">
        <v>-0.04</v>
      </c>
      <c r="AB301" s="74">
        <v>-0.21</v>
      </c>
      <c r="AC301" s="74">
        <v>0.11</v>
      </c>
      <c r="AD301" s="74">
        <v>0.11</v>
      </c>
      <c r="AE301" s="74">
        <v>0.45</v>
      </c>
      <c r="AF301" s="74">
        <v>0.25</v>
      </c>
      <c r="AG301" s="74">
        <v>0.25</v>
      </c>
      <c r="AH301" s="74">
        <v>0.19</v>
      </c>
      <c r="AI301" s="74">
        <v>-0.2</v>
      </c>
      <c r="AJ301" s="74">
        <v>-0.2</v>
      </c>
      <c r="AK301" s="74">
        <v>-0.26</v>
      </c>
      <c r="AL301" s="74">
        <v>-0.27</v>
      </c>
      <c r="AM301" s="74">
        <v>-0.27</v>
      </c>
      <c r="AN301" s="74">
        <v>-0.27</v>
      </c>
      <c r="AO301" s="74">
        <v>0.14000000000000001</v>
      </c>
      <c r="AP301" s="74">
        <v>0.14000000000000001</v>
      </c>
      <c r="AQ301" s="74">
        <v>0.15</v>
      </c>
      <c r="AR301" s="74">
        <v>-1.0279959718025727E-2</v>
      </c>
      <c r="AS301" s="74">
        <v>-1.0279959718025727E-2</v>
      </c>
      <c r="AT301" s="74">
        <v>-2.7425981873111752E-2</v>
      </c>
      <c r="AU301" s="74">
        <v>5.486745513866273E-2</v>
      </c>
      <c r="AV301" s="74">
        <v>5.486745513866273E-2</v>
      </c>
      <c r="AW301" s="74">
        <v>-2.0504885993485485E-2</v>
      </c>
      <c r="AX301" s="74">
        <v>-2.0685409398739246E-3</v>
      </c>
      <c r="AY301" s="74">
        <v>-2.0685409398739246E-3</v>
      </c>
      <c r="AZ301" s="74">
        <v>3.4154664484451693</v>
      </c>
      <c r="BA301" s="74">
        <v>3.4371114794861177</v>
      </c>
      <c r="BB301" s="74">
        <v>3.4371114794861177</v>
      </c>
      <c r="BC301" s="74">
        <v>-3.1501495513463589E-2</v>
      </c>
      <c r="BD301" s="74">
        <v>2.2283827384553292</v>
      </c>
      <c r="BE301" s="74">
        <v>2.2283827384553292</v>
      </c>
      <c r="BF301" s="74">
        <v>2.2117535353535369</v>
      </c>
      <c r="BG301" s="74">
        <v>-6.4516193924760476E-2</v>
      </c>
      <c r="BH301" s="74">
        <v>-6.4516193924760476E-2</v>
      </c>
      <c r="BI301" s="74">
        <v>2.1956239903069474</v>
      </c>
      <c r="BJ301" s="74">
        <v>4.7395924248662036</v>
      </c>
      <c r="BK301" s="74">
        <v>4.7395924248662036</v>
      </c>
      <c r="BL301" s="74">
        <v>2.3873868229587756</v>
      </c>
      <c r="BM301" s="74">
        <v>-1.1787507531626855E-2</v>
      </c>
      <c r="BN301" s="74">
        <v>-1.1787507531626855E-2</v>
      </c>
      <c r="BO301" s="74">
        <v>8.7672327672160457E-3</v>
      </c>
      <c r="BP301" s="74">
        <v>-2.0709587402874857E-3</v>
      </c>
      <c r="BQ301" s="74">
        <v>-2.0709587402874857E-3</v>
      </c>
      <c r="BR301" s="74">
        <v>5.052130822596488E-2</v>
      </c>
      <c r="BS301" s="74">
        <v>-2.7481053051457649E-2</v>
      </c>
      <c r="BT301" s="74">
        <v>-2.7481053051457649E-2</v>
      </c>
      <c r="BU301" s="74">
        <v>-2.0738602428827194E-2</v>
      </c>
      <c r="BV301" s="74">
        <v>-1.3480512924071066</v>
      </c>
      <c r="BW301" s="74">
        <v>-1.3480512924071066</v>
      </c>
      <c r="BX301" s="74">
        <v>-1.3509200968523014</v>
      </c>
      <c r="BY301" s="74">
        <v>1.2569390268938598</v>
      </c>
      <c r="BZ301" s="74">
        <v>1.2569390268938598</v>
      </c>
      <c r="CA301" s="74">
        <v>1.3357472437729669</v>
      </c>
      <c r="CB301" s="74">
        <v>-4.0910635721493511</v>
      </c>
      <c r="CC301" s="74">
        <v>-4.0910635721493511</v>
      </c>
      <c r="CD301" s="74">
        <v>-4.0280982820615305</v>
      </c>
      <c r="CE301" s="74">
        <v>-2.3272687499999933</v>
      </c>
      <c r="CF301" s="74">
        <v>-2.3272687499999933</v>
      </c>
      <c r="CG301" s="74">
        <v>-3.3596721311475375</v>
      </c>
      <c r="CH301" s="74">
        <v>-2.3778081232493036</v>
      </c>
      <c r="CI301" s="74">
        <v>-2.3778081232493036</v>
      </c>
      <c r="CJ301" s="74">
        <v>-0.5113375350140027</v>
      </c>
      <c r="CK301" s="74">
        <v>-4.74628364022663</v>
      </c>
      <c r="CL301" s="74">
        <v>-4.74628364022663</v>
      </c>
      <c r="CM301" s="74">
        <v>-4.2282732316227456</v>
      </c>
      <c r="CN301" s="74">
        <v>0.18294890781192272</v>
      </c>
      <c r="CO301" s="74">
        <v>0.18294890781192272</v>
      </c>
      <c r="CP301" s="74">
        <v>-2.3568457225538091</v>
      </c>
      <c r="CQ301" s="74">
        <v>-4.3040280081076174</v>
      </c>
      <c r="CR301" s="74">
        <v>-4.3040280081076174</v>
      </c>
      <c r="CS301" s="74">
        <v>-1.6660595965204534</v>
      </c>
      <c r="CT301" s="74">
        <v>-0.12831002107683592</v>
      </c>
      <c r="CU301" s="74">
        <v>-0.12831002107683592</v>
      </c>
      <c r="CV301" s="74">
        <v>-9.1297438773600081E-2</v>
      </c>
      <c r="CW301" s="74">
        <v>1.1478904318052143</v>
      </c>
      <c r="CX301" s="74">
        <v>1.1478904318052143</v>
      </c>
      <c r="CY301" s="74">
        <v>1.0957972623011498</v>
      </c>
      <c r="CZ301" s="74">
        <v>2.2474023547000548</v>
      </c>
      <c r="DA301" s="74">
        <v>2.2474023547000548</v>
      </c>
      <c r="DB301" s="74">
        <v>2.1592914683266167</v>
      </c>
      <c r="DC301" s="74">
        <v>1.5588570378537332</v>
      </c>
      <c r="DD301" s="74">
        <v>1.5588570378537332</v>
      </c>
      <c r="DE301" s="74">
        <v>1.5082659478885889</v>
      </c>
      <c r="DF301" s="74">
        <v>1.1982323140944457</v>
      </c>
      <c r="DG301" s="74">
        <v>1.1982323140944457</v>
      </c>
      <c r="DH301" s="74">
        <v>1.2115929985855727</v>
      </c>
      <c r="DI301" s="74">
        <v>-0.73853693435879031</v>
      </c>
      <c r="DJ301" s="74">
        <v>-0.73853693435879031</v>
      </c>
      <c r="DK301" s="74">
        <v>-0.68686397764973028</v>
      </c>
      <c r="DL301" s="74">
        <v>-2.0130304659498228</v>
      </c>
      <c r="DM301" s="74">
        <v>-2.0130304659498228</v>
      </c>
      <c r="DN301" s="74">
        <v>-2.0051332398316952</v>
      </c>
      <c r="DO301" s="74">
        <v>-0.8969235012872373</v>
      </c>
      <c r="DP301" s="74">
        <v>-0.8969235012872373</v>
      </c>
      <c r="DQ301" s="74">
        <v>-0.9125139967491428</v>
      </c>
      <c r="DR301" s="74">
        <v>1.2566647844908745</v>
      </c>
      <c r="DS301" s="74">
        <v>1.2566647844908745</v>
      </c>
      <c r="DT301" s="74">
        <v>1.2898448466937589</v>
      </c>
      <c r="DU301" s="74">
        <v>2.8391415452186104</v>
      </c>
      <c r="DV301" s="74">
        <v>2.8158654422040379</v>
      </c>
      <c r="DW301" s="74">
        <v>13.21673787183072</v>
      </c>
      <c r="DX301" s="74">
        <v>3.1729195940671353</v>
      </c>
      <c r="DY301" s="74">
        <v>3.1885158388736805</v>
      </c>
      <c r="DZ301" s="74">
        <v>19.115022482893451</v>
      </c>
      <c r="EA301" s="74">
        <v>5.848254120352621</v>
      </c>
      <c r="EB301" s="74">
        <v>5.8106134615384608</v>
      </c>
      <c r="EC301" s="74">
        <v>9.0102144212523694</v>
      </c>
      <c r="ED301" s="74">
        <v>0.59694219440353335</v>
      </c>
      <c r="EE301" s="74">
        <v>0.64601396032329095</v>
      </c>
      <c r="EF301" s="74">
        <v>3.0106055045871551</v>
      </c>
      <c r="EG301" s="74">
        <v>-2.6118902104300097</v>
      </c>
      <c r="EH301" s="74">
        <v>-2.5822659107534749</v>
      </c>
      <c r="EI301" s="74">
        <v>-2.6106203110704538</v>
      </c>
      <c r="EJ301" s="74">
        <v>-3.6254202953426744</v>
      </c>
      <c r="EK301" s="74">
        <v>-3.7341176470588211</v>
      </c>
      <c r="EL301" s="74">
        <v>-3.6051720183486231</v>
      </c>
      <c r="EM301" s="74">
        <v>-1.6577999999999993</v>
      </c>
      <c r="EN301" s="74">
        <v>-1.614681362725451</v>
      </c>
      <c r="EO301" s="74">
        <v>-1.6296458752515088</v>
      </c>
      <c r="EP301" s="74">
        <v>0.4091970352069203</v>
      </c>
      <c r="EQ301" s="74">
        <v>0.34555486798679957</v>
      </c>
      <c r="ER301" s="74">
        <v>0.36179407499482052</v>
      </c>
      <c r="ES301" s="74">
        <v>0.5786615320566203</v>
      </c>
      <c r="ET301" s="74">
        <v>0.46794474675596309</v>
      </c>
      <c r="EU301" s="74">
        <v>0.41224210526315797</v>
      </c>
      <c r="EV301" s="74">
        <v>-0.69238715095528136</v>
      </c>
      <c r="EW301" s="74">
        <v>-0.5964101488781709</v>
      </c>
      <c r="EX301" s="74">
        <v>-0.63052731092436942</v>
      </c>
      <c r="EY301" s="74">
        <v>0.85958819783485496</v>
      </c>
      <c r="EZ301" s="74">
        <v>0.96776785714285685</v>
      </c>
      <c r="FA301" s="74">
        <v>0.94874946649594583</v>
      </c>
      <c r="FB301" s="74">
        <v>1.2147722435079498E-2</v>
      </c>
      <c r="FC301" s="74">
        <v>-4.6741261722079458E-2</v>
      </c>
      <c r="FD301" s="74">
        <v>-6.8825165846351913E-2</v>
      </c>
      <c r="FE301" s="74">
        <v>3.2927315710294431</v>
      </c>
      <c r="FF301" s="74">
        <v>3.307731759656654</v>
      </c>
      <c r="FG301" s="74">
        <v>3.2693430971354762</v>
      </c>
      <c r="FH301" s="74">
        <v>-2.4592095357590957</v>
      </c>
      <c r="FI301" s="74">
        <v>-2.4236611794123752</v>
      </c>
      <c r="FJ301" s="74">
        <v>-2.4227675585284265</v>
      </c>
      <c r="FK301" s="74">
        <v>-0.11258487322733153</v>
      </c>
      <c r="FL301" s="74">
        <v>-0.45873531296731501</v>
      </c>
      <c r="FM301" s="74">
        <v>-0.4658548009367684</v>
      </c>
      <c r="FN301" s="74">
        <v>-3.9812836394703126</v>
      </c>
      <c r="FO301" s="74">
        <v>-3.3884298226874616</v>
      </c>
      <c r="FP301" s="74">
        <v>-3.3718992744344796</v>
      </c>
      <c r="FQ301" s="74">
        <v>-1.832731306856004</v>
      </c>
      <c r="FR301" s="74">
        <v>-2.8741085613415698</v>
      </c>
      <c r="FS301" s="74">
        <v>-2.8653606882859028</v>
      </c>
      <c r="FT301" s="74">
        <v>0.5258784856041695</v>
      </c>
      <c r="FU301" s="74">
        <v>1.6310324349017797</v>
      </c>
      <c r="FV301" s="74">
        <v>1.6187897506291469</v>
      </c>
      <c r="FW301" s="74">
        <v>3.8877578373466579</v>
      </c>
      <c r="FX301" s="74">
        <v>3.2304166666666667</v>
      </c>
      <c r="FY301" s="74">
        <v>3.2427909090909064</v>
      </c>
      <c r="FZ301" s="74">
        <v>3.5463962971126146E-2</v>
      </c>
      <c r="GA301" s="74">
        <v>0.61784010600706674</v>
      </c>
      <c r="GB301" s="74">
        <v>0.61866592920353924</v>
      </c>
      <c r="GC301" s="74">
        <v>0.68504759796324965</v>
      </c>
      <c r="GD301" s="74">
        <v>-0.18188175601147186</v>
      </c>
      <c r="GE301" s="74">
        <v>-0.18989854433171607</v>
      </c>
      <c r="GF301" s="74">
        <v>-1.5991202990983076</v>
      </c>
      <c r="GG301" s="74">
        <v>-1.3727468660655375</v>
      </c>
      <c r="GH301" s="74">
        <v>-1.3519072731267838</v>
      </c>
      <c r="GI301" s="74">
        <v>-4.5867179144385002</v>
      </c>
      <c r="GJ301" s="74">
        <v>-4.5119565217391324</v>
      </c>
      <c r="GK301" s="74">
        <v>-4.6529605702829127</v>
      </c>
      <c r="GL301" s="74">
        <v>1.4534203777104222</v>
      </c>
      <c r="GM301" s="74">
        <v>1.5807435897435882</v>
      </c>
      <c r="GN301" s="74">
        <v>1.592483064704507</v>
      </c>
      <c r="GO301" s="74">
        <v>2.2382473514509411</v>
      </c>
      <c r="GP301" s="74">
        <v>2.0020834293616052</v>
      </c>
      <c r="GQ301" s="74">
        <v>1.9874358381502883</v>
      </c>
      <c r="GR301" s="74">
        <v>-0.15581479800272494</v>
      </c>
      <c r="GS301" s="74">
        <v>2.3307481751825492E-2</v>
      </c>
      <c r="GT301" s="74">
        <v>-1.7521230204269579E-2</v>
      </c>
      <c r="GU301" s="74">
        <v>0.53938808373591007</v>
      </c>
      <c r="GV301" s="74">
        <v>0.55896862021227478</v>
      </c>
      <c r="GW301" s="74">
        <v>2.5291294281083569</v>
      </c>
      <c r="GX301" s="74">
        <v>1.7398940336328057</v>
      </c>
      <c r="GY301" s="74">
        <v>1.5155165241506832</v>
      </c>
      <c r="GZ301" s="74">
        <v>-0.37044884939621836</v>
      </c>
      <c r="HA301" s="74">
        <v>-0.3726604032997245</v>
      </c>
      <c r="HB301" s="74">
        <v>-0.44374884151992594</v>
      </c>
      <c r="HC301" s="74">
        <v>-0.44499649614576026</v>
      </c>
      <c r="HD301" s="74">
        <v>-0.30336547507055517</v>
      </c>
      <c r="HE301" s="74">
        <v>-0.10102065036790869</v>
      </c>
      <c r="HF301" s="74">
        <v>-6.3643744030563665E-2</v>
      </c>
      <c r="HG301" s="74">
        <v>0.61656541497249495</v>
      </c>
      <c r="HH301" s="74">
        <v>0.9460678210678205</v>
      </c>
      <c r="HI301" s="74">
        <v>0.97617689705171595</v>
      </c>
      <c r="HJ301" s="74">
        <v>0.27628878281622954</v>
      </c>
      <c r="HK301" s="74">
        <v>-3.2453637660485118E-3</v>
      </c>
      <c r="HL301" s="74">
        <v>3.3404660009512576E-3</v>
      </c>
      <c r="HM301" s="74">
        <v>8.1439393939393857E-3</v>
      </c>
      <c r="HN301" s="74">
        <v>-0.11510678690080674</v>
      </c>
      <c r="HO301" s="74">
        <v>-0.12408766079085266</v>
      </c>
      <c r="HP301" s="74">
        <v>1.1317686424474183</v>
      </c>
      <c r="HQ301" s="74">
        <v>1.441683168316831</v>
      </c>
      <c r="HR301" s="74">
        <v>1.4244755469755472</v>
      </c>
      <c r="HS301" s="74">
        <v>-0.68653596837944675</v>
      </c>
      <c r="HT301" s="74">
        <v>-0.85458241411912927</v>
      </c>
      <c r="HU301" s="74">
        <v>-0.10122601110229967</v>
      </c>
      <c r="HV301" s="74">
        <v>-0.20058458107677585</v>
      </c>
      <c r="HW301" s="74">
        <v>-0.28989807294155118</v>
      </c>
      <c r="HX301" s="74">
        <v>-0.99185791481245977</v>
      </c>
      <c r="HY301" s="74">
        <v>-0.37761623262502042</v>
      </c>
      <c r="HZ301" s="74">
        <v>-0.28056718325611157</v>
      </c>
      <c r="IA301" s="74">
        <v>-0.26005946640951438</v>
      </c>
      <c r="IB301" s="74">
        <v>0.95206797050336711</v>
      </c>
      <c r="IC301" s="41">
        <v>0.2</v>
      </c>
      <c r="ID301" s="41">
        <v>0.4</v>
      </c>
      <c r="IE301" s="41">
        <v>0.6</v>
      </c>
      <c r="IF301" s="41">
        <v>0.5</v>
      </c>
      <c r="IG301" s="41">
        <v>0.4</v>
      </c>
      <c r="IH301" s="41">
        <v>0.35</v>
      </c>
      <c r="II301" s="41">
        <v>0.4</v>
      </c>
      <c r="IJ301" s="41">
        <v>0.65</v>
      </c>
      <c r="IK301" s="41">
        <v>0.6</v>
      </c>
      <c r="IL301" s="41">
        <v>0.6</v>
      </c>
      <c r="IM301" s="41">
        <v>0.46028291690269418</v>
      </c>
      <c r="IN301" s="41">
        <v>0.42039149872542664</v>
      </c>
      <c r="IO301" s="41">
        <v>0.41618133820896003</v>
      </c>
      <c r="IP301" s="41">
        <v>0.3</v>
      </c>
      <c r="IQ301" s="41">
        <v>0.25</v>
      </c>
      <c r="IR301" s="41">
        <v>0.2</v>
      </c>
      <c r="IS301" s="41">
        <v>0.15</v>
      </c>
      <c r="IT301" s="41">
        <v>0.2</v>
      </c>
      <c r="IU301" s="41">
        <v>0.15</v>
      </c>
      <c r="IV301" s="41">
        <v>0.15</v>
      </c>
      <c r="IW301" s="41">
        <v>0.18410805868571228</v>
      </c>
      <c r="IX301" s="41">
        <v>-8.4046033203179729E-2</v>
      </c>
      <c r="IY301" s="41">
        <v>0.13870200015001663</v>
      </c>
      <c r="IZ301" s="41"/>
    </row>
    <row r="302" spans="1:260" s="53" customFormat="1" ht="18" customHeight="1" x14ac:dyDescent="0.2">
      <c r="A302" s="97">
        <v>27209</v>
      </c>
      <c r="B302" s="20"/>
      <c r="C302" s="60"/>
      <c r="D302" s="29"/>
      <c r="E302" s="93"/>
      <c r="F302" s="66"/>
      <c r="G302" s="91" t="s">
        <v>294</v>
      </c>
      <c r="H302" s="71">
        <v>0.05</v>
      </c>
      <c r="I302" s="71">
        <v>0.05</v>
      </c>
      <c r="J302" s="71">
        <v>0</v>
      </c>
      <c r="K302" s="71">
        <v>0</v>
      </c>
      <c r="L302" s="71">
        <v>-0.13</v>
      </c>
      <c r="M302" s="71">
        <v>-0.13</v>
      </c>
      <c r="N302" s="71">
        <v>-1.39</v>
      </c>
      <c r="O302" s="71">
        <v>-1.5</v>
      </c>
      <c r="P302" s="71">
        <v>-1.1499999999999999</v>
      </c>
      <c r="Q302" s="71">
        <v>-1.04</v>
      </c>
      <c r="R302" s="71">
        <v>-0.76</v>
      </c>
      <c r="S302" s="71">
        <v>-1.34</v>
      </c>
      <c r="T302" s="71">
        <v>0.21</v>
      </c>
      <c r="U302" s="71">
        <v>0.26</v>
      </c>
      <c r="V302" s="71">
        <v>-0.05</v>
      </c>
      <c r="W302" s="71">
        <v>-0.06</v>
      </c>
      <c r="X302" s="71">
        <v>0.41</v>
      </c>
      <c r="Y302" s="71">
        <v>-0.05</v>
      </c>
      <c r="Z302" s="71">
        <v>-0.04</v>
      </c>
      <c r="AA302" s="71">
        <v>0.03</v>
      </c>
      <c r="AB302" s="71">
        <v>-0.7</v>
      </c>
      <c r="AC302" s="71">
        <v>-0.7</v>
      </c>
      <c r="AD302" s="71">
        <v>-0.32</v>
      </c>
      <c r="AE302" s="71">
        <v>1.32</v>
      </c>
      <c r="AF302" s="71">
        <v>1.31</v>
      </c>
      <c r="AG302" s="71">
        <v>0.43</v>
      </c>
      <c r="AH302" s="71">
        <v>-7.0000000000000007E-2</v>
      </c>
      <c r="AI302" s="71">
        <v>-7.0000000000000007E-2</v>
      </c>
      <c r="AJ302" s="71">
        <v>-0.27</v>
      </c>
      <c r="AK302" s="71">
        <v>-0.41</v>
      </c>
      <c r="AL302" s="71">
        <v>-0.45</v>
      </c>
      <c r="AM302" s="71">
        <v>0.7</v>
      </c>
      <c r="AN302" s="71">
        <v>0.7</v>
      </c>
      <c r="AO302" s="71">
        <v>0.75</v>
      </c>
      <c r="AP302" s="71">
        <v>0.14000000000000001</v>
      </c>
      <c r="AQ302" s="71">
        <v>0</v>
      </c>
      <c r="AR302" s="71">
        <v>0</v>
      </c>
      <c r="AS302" s="71">
        <v>0</v>
      </c>
      <c r="AT302" s="71">
        <v>0</v>
      </c>
      <c r="AU302" s="71">
        <v>0</v>
      </c>
      <c r="AV302" s="71">
        <v>0</v>
      </c>
      <c r="AW302" s="71">
        <v>0</v>
      </c>
      <c r="AX302" s="71">
        <v>0</v>
      </c>
      <c r="AY302" s="71">
        <v>0</v>
      </c>
      <c r="AZ302" s="71">
        <v>0</v>
      </c>
      <c r="BA302" s="71">
        <v>0</v>
      </c>
      <c r="BB302" s="71">
        <v>0</v>
      </c>
      <c r="BC302" s="71">
        <v>6.07</v>
      </c>
      <c r="BD302" s="71">
        <v>6.07</v>
      </c>
      <c r="BE302" s="71">
        <v>6.07</v>
      </c>
      <c r="BF302" s="71">
        <v>3.72</v>
      </c>
      <c r="BG302" s="71">
        <v>3.72</v>
      </c>
      <c r="BH302" s="71">
        <v>3.72</v>
      </c>
      <c r="BI302" s="71">
        <v>5.34</v>
      </c>
      <c r="BJ302" s="71">
        <v>5.34</v>
      </c>
      <c r="BK302" s="71">
        <v>5.34</v>
      </c>
      <c r="BL302" s="71">
        <v>0</v>
      </c>
      <c r="BM302" s="71">
        <v>0</v>
      </c>
      <c r="BN302" s="71">
        <v>0</v>
      </c>
      <c r="BO302" s="71">
        <v>21.94</v>
      </c>
      <c r="BP302" s="71">
        <v>21.94</v>
      </c>
      <c r="BQ302" s="71">
        <v>21.94</v>
      </c>
      <c r="BR302" s="71">
        <v>0</v>
      </c>
      <c r="BS302" s="71">
        <v>0</v>
      </c>
      <c r="BT302" s="71">
        <v>0</v>
      </c>
      <c r="BU302" s="71">
        <v>0</v>
      </c>
      <c r="BV302" s="71">
        <v>0</v>
      </c>
      <c r="BW302" s="71">
        <v>0</v>
      </c>
      <c r="BX302" s="71">
        <v>0</v>
      </c>
      <c r="BY302" s="71">
        <v>0</v>
      </c>
      <c r="BZ302" s="71">
        <v>0</v>
      </c>
      <c r="CA302" s="71">
        <v>0</v>
      </c>
      <c r="CB302" s="71">
        <v>0</v>
      </c>
      <c r="CC302" s="71">
        <v>0</v>
      </c>
      <c r="CD302" s="71">
        <v>0</v>
      </c>
      <c r="CE302" s="71">
        <v>0</v>
      </c>
      <c r="CF302" s="71">
        <v>0</v>
      </c>
      <c r="CG302" s="71">
        <v>0</v>
      </c>
      <c r="CH302" s="71">
        <v>0</v>
      </c>
      <c r="CI302" s="71">
        <v>0</v>
      </c>
      <c r="CJ302" s="71">
        <v>-13.47</v>
      </c>
      <c r="CK302" s="71">
        <v>-13.47</v>
      </c>
      <c r="CL302" s="71">
        <v>-13.47</v>
      </c>
      <c r="CM302" s="71">
        <v>-8.0399999999999991</v>
      </c>
      <c r="CN302" s="71">
        <v>-8.0399999999999991</v>
      </c>
      <c r="CO302" s="71">
        <v>-8.0399999999999991</v>
      </c>
      <c r="CP302" s="71">
        <v>0</v>
      </c>
      <c r="CQ302" s="71">
        <v>0</v>
      </c>
      <c r="CR302" s="71">
        <v>0</v>
      </c>
      <c r="CS302" s="71">
        <v>0</v>
      </c>
      <c r="CT302" s="71">
        <v>0</v>
      </c>
      <c r="CU302" s="71">
        <v>0</v>
      </c>
      <c r="CV302" s="71">
        <v>0</v>
      </c>
      <c r="CW302" s="71">
        <v>0</v>
      </c>
      <c r="CX302" s="71">
        <v>0</v>
      </c>
      <c r="CY302" s="71">
        <v>0</v>
      </c>
      <c r="CZ302" s="71">
        <v>0</v>
      </c>
      <c r="DA302" s="71">
        <v>0</v>
      </c>
      <c r="DB302" s="71">
        <v>0</v>
      </c>
      <c r="DC302" s="71">
        <v>0</v>
      </c>
      <c r="DD302" s="71">
        <v>0</v>
      </c>
      <c r="DE302" s="71">
        <v>0</v>
      </c>
      <c r="DF302" s="71">
        <v>0</v>
      </c>
      <c r="DG302" s="71">
        <v>0</v>
      </c>
      <c r="DH302" s="71">
        <v>0</v>
      </c>
      <c r="DI302" s="71">
        <v>0</v>
      </c>
      <c r="DJ302" s="71">
        <v>0</v>
      </c>
      <c r="DK302" s="71">
        <v>0</v>
      </c>
      <c r="DL302" s="71">
        <v>0</v>
      </c>
      <c r="DM302" s="71">
        <v>0</v>
      </c>
      <c r="DN302" s="71">
        <v>0</v>
      </c>
      <c r="DO302" s="71">
        <v>0</v>
      </c>
      <c r="DP302" s="71">
        <v>0</v>
      </c>
      <c r="DQ302" s="71">
        <v>0</v>
      </c>
      <c r="DR302" s="71">
        <v>0</v>
      </c>
      <c r="DS302" s="71">
        <v>1.23</v>
      </c>
      <c r="DT302" s="71">
        <v>0</v>
      </c>
      <c r="DU302" s="71">
        <v>0</v>
      </c>
      <c r="DV302" s="71">
        <v>0</v>
      </c>
      <c r="DW302" s="71">
        <v>0</v>
      </c>
      <c r="DX302" s="71">
        <v>0</v>
      </c>
      <c r="DY302" s="71">
        <v>0</v>
      </c>
      <c r="DZ302" s="71">
        <v>0</v>
      </c>
      <c r="EA302" s="71">
        <v>0</v>
      </c>
      <c r="EB302" s="71">
        <v>0</v>
      </c>
      <c r="EC302" s="71">
        <v>0</v>
      </c>
      <c r="ED302" s="71">
        <v>0</v>
      </c>
      <c r="EE302" s="71">
        <v>0</v>
      </c>
      <c r="EF302" s="71">
        <v>0</v>
      </c>
      <c r="EG302" s="71">
        <v>0</v>
      </c>
      <c r="EH302" s="71">
        <v>0</v>
      </c>
      <c r="EI302" s="71">
        <v>0</v>
      </c>
      <c r="EJ302" s="71">
        <v>0</v>
      </c>
      <c r="EK302" s="71">
        <v>0</v>
      </c>
      <c r="EL302" s="71">
        <v>0</v>
      </c>
      <c r="EM302" s="71">
        <v>0</v>
      </c>
      <c r="EN302" s="71">
        <v>0</v>
      </c>
      <c r="EO302" s="71">
        <v>-5.63</v>
      </c>
      <c r="EP302" s="71">
        <v>-5.63</v>
      </c>
      <c r="EQ302" s="71">
        <v>-5.63</v>
      </c>
      <c r="ER302" s="71">
        <v>-3.97</v>
      </c>
      <c r="ES302" s="71">
        <v>-3.97</v>
      </c>
      <c r="ET302" s="71">
        <v>-3.97</v>
      </c>
      <c r="EU302" s="71">
        <v>0</v>
      </c>
      <c r="EV302" s="71">
        <v>0</v>
      </c>
      <c r="EW302" s="71">
        <v>0</v>
      </c>
      <c r="EX302" s="71">
        <v>0</v>
      </c>
      <c r="EY302" s="71">
        <v>0</v>
      </c>
      <c r="EZ302" s="71">
        <v>0</v>
      </c>
      <c r="FA302" s="71">
        <v>-7.41</v>
      </c>
      <c r="FB302" s="71">
        <v>-7.41</v>
      </c>
      <c r="FC302" s="71">
        <v>-7.41</v>
      </c>
      <c r="FD302" s="71">
        <v>-5.43</v>
      </c>
      <c r="FE302" s="71">
        <v>-5.43</v>
      </c>
      <c r="FF302" s="71">
        <v>-5.43</v>
      </c>
      <c r="FG302" s="71">
        <v>0</v>
      </c>
      <c r="FH302" s="71">
        <v>0</v>
      </c>
      <c r="FI302" s="71">
        <v>0</v>
      </c>
      <c r="FJ302" s="71">
        <v>0</v>
      </c>
      <c r="FK302" s="71">
        <v>0</v>
      </c>
      <c r="FL302" s="71">
        <v>0</v>
      </c>
      <c r="FM302" s="71">
        <v>17.79</v>
      </c>
      <c r="FN302" s="71">
        <v>17.79</v>
      </c>
      <c r="FO302" s="71">
        <v>17.79</v>
      </c>
      <c r="FP302" s="71">
        <v>0</v>
      </c>
      <c r="FQ302" s="71">
        <v>0</v>
      </c>
      <c r="FR302" s="71">
        <v>0</v>
      </c>
      <c r="FS302" s="71">
        <v>0</v>
      </c>
      <c r="FT302" s="71">
        <v>0</v>
      </c>
      <c r="FU302" s="71">
        <v>0</v>
      </c>
      <c r="FV302" s="71">
        <v>0</v>
      </c>
      <c r="FW302" s="71">
        <v>0</v>
      </c>
      <c r="FX302" s="71">
        <v>0</v>
      </c>
      <c r="FY302" s="71">
        <v>0</v>
      </c>
      <c r="FZ302" s="71">
        <v>0</v>
      </c>
      <c r="GA302" s="71">
        <v>0</v>
      </c>
      <c r="GB302" s="71">
        <v>0</v>
      </c>
      <c r="GC302" s="71">
        <v>0</v>
      </c>
      <c r="GD302" s="71">
        <v>0</v>
      </c>
      <c r="GE302" s="71">
        <v>0</v>
      </c>
      <c r="GF302" s="71">
        <v>0</v>
      </c>
      <c r="GG302" s="71">
        <v>0</v>
      </c>
      <c r="GH302" s="71">
        <v>0</v>
      </c>
      <c r="GI302" s="71">
        <v>0</v>
      </c>
      <c r="GJ302" s="71">
        <v>0</v>
      </c>
      <c r="GK302" s="71">
        <v>0</v>
      </c>
      <c r="GL302" s="71">
        <v>0</v>
      </c>
      <c r="GM302" s="71">
        <v>0</v>
      </c>
      <c r="GN302" s="71">
        <v>0</v>
      </c>
      <c r="GO302" s="71">
        <v>0</v>
      </c>
      <c r="GP302" s="71">
        <v>0</v>
      </c>
      <c r="GQ302" s="71">
        <v>-0.09</v>
      </c>
      <c r="GR302" s="71">
        <v>-0.09</v>
      </c>
      <c r="GS302" s="71">
        <v>-0.09</v>
      </c>
      <c r="GT302" s="71">
        <v>0</v>
      </c>
      <c r="GU302" s="71">
        <v>0</v>
      </c>
      <c r="GV302" s="71">
        <v>0</v>
      </c>
      <c r="GW302" s="71">
        <v>0</v>
      </c>
      <c r="GX302" s="71">
        <v>0</v>
      </c>
      <c r="GY302" s="71">
        <v>0</v>
      </c>
      <c r="GZ302" s="71">
        <v>1.27</v>
      </c>
      <c r="HA302" s="71">
        <v>1.27</v>
      </c>
      <c r="HB302" s="71">
        <v>1.27</v>
      </c>
      <c r="HC302" s="71">
        <v>0</v>
      </c>
      <c r="HD302" s="71">
        <v>0</v>
      </c>
      <c r="HE302" s="71">
        <v>0</v>
      </c>
      <c r="HF302" s="71">
        <v>0</v>
      </c>
      <c r="HG302" s="71">
        <v>0</v>
      </c>
      <c r="HH302" s="71">
        <v>0</v>
      </c>
      <c r="HI302" s="71">
        <v>0</v>
      </c>
      <c r="HJ302" s="71">
        <v>0</v>
      </c>
      <c r="HK302" s="71">
        <v>0</v>
      </c>
      <c r="HL302" s="71">
        <v>0</v>
      </c>
      <c r="HM302" s="71">
        <v>0</v>
      </c>
      <c r="HN302" s="71">
        <v>0</v>
      </c>
      <c r="HO302" s="71">
        <v>0</v>
      </c>
      <c r="HP302" s="71">
        <v>0</v>
      </c>
      <c r="HQ302" s="71">
        <v>0</v>
      </c>
      <c r="HR302" s="71">
        <v>0</v>
      </c>
      <c r="HS302" s="71">
        <v>0</v>
      </c>
      <c r="HT302" s="71">
        <v>0</v>
      </c>
      <c r="HU302" s="71">
        <v>0</v>
      </c>
      <c r="HV302" s="71">
        <v>0</v>
      </c>
      <c r="HW302" s="71">
        <v>0</v>
      </c>
      <c r="HX302" s="71">
        <v>0</v>
      </c>
      <c r="HY302" s="71">
        <v>0</v>
      </c>
      <c r="HZ302" s="71">
        <v>0</v>
      </c>
      <c r="IA302" s="71">
        <v>0</v>
      </c>
      <c r="IB302" s="71">
        <v>0</v>
      </c>
      <c r="IC302" s="88">
        <v>0.2</v>
      </c>
      <c r="ID302" s="88">
        <v>0.4</v>
      </c>
      <c r="IE302" s="88">
        <v>0.6</v>
      </c>
      <c r="IF302" s="88">
        <v>0.5</v>
      </c>
      <c r="IG302" s="88">
        <v>0.4</v>
      </c>
      <c r="IH302" s="88">
        <v>0.35</v>
      </c>
      <c r="II302" s="88">
        <v>0.4</v>
      </c>
      <c r="IJ302" s="88">
        <v>0.65</v>
      </c>
      <c r="IK302" s="88">
        <v>0.6</v>
      </c>
      <c r="IL302" s="88">
        <v>0.6</v>
      </c>
      <c r="IM302" s="88">
        <v>0.46028291690269418</v>
      </c>
      <c r="IN302" s="88">
        <v>0.42039149872542664</v>
      </c>
      <c r="IO302" s="88">
        <v>0.41618133820896003</v>
      </c>
      <c r="IP302" s="88">
        <v>0.3</v>
      </c>
      <c r="IQ302" s="88">
        <v>0.25</v>
      </c>
      <c r="IR302" s="88">
        <v>0.2</v>
      </c>
      <c r="IS302" s="88">
        <v>0.15</v>
      </c>
      <c r="IT302" s="88">
        <v>0.2</v>
      </c>
      <c r="IU302" s="88">
        <v>0.15</v>
      </c>
      <c r="IV302" s="88">
        <v>0.15</v>
      </c>
      <c r="IW302" s="88">
        <v>0.18410805868571228</v>
      </c>
      <c r="IX302" s="88">
        <v>-8.4046033203179729E-2</v>
      </c>
      <c r="IY302" s="88">
        <v>0.13870200015001663</v>
      </c>
      <c r="IZ302" s="88"/>
    </row>
    <row r="303" spans="1:260" s="53" customFormat="1" ht="18" customHeight="1" x14ac:dyDescent="0.2">
      <c r="A303" s="97">
        <v>27210</v>
      </c>
      <c r="B303" s="20"/>
      <c r="C303" s="60"/>
      <c r="D303" s="29"/>
      <c r="E303" s="95"/>
      <c r="F303" s="66"/>
      <c r="G303" s="91" t="s">
        <v>295</v>
      </c>
      <c r="H303" s="71">
        <v>0</v>
      </c>
      <c r="I303" s="71">
        <v>0</v>
      </c>
      <c r="J303" s="71">
        <v>0</v>
      </c>
      <c r="K303" s="71">
        <v>0.7</v>
      </c>
      <c r="L303" s="71">
        <v>1.36</v>
      </c>
      <c r="M303" s="71">
        <v>1.36</v>
      </c>
      <c r="N303" s="71">
        <v>0.47</v>
      </c>
      <c r="O303" s="71">
        <v>-0.64</v>
      </c>
      <c r="P303" s="71">
        <v>-0.63</v>
      </c>
      <c r="Q303" s="71">
        <v>-0.63</v>
      </c>
      <c r="R303" s="71">
        <v>0.73</v>
      </c>
      <c r="S303" s="71">
        <v>0.73</v>
      </c>
      <c r="T303" s="71">
        <v>1.39</v>
      </c>
      <c r="U303" s="71">
        <v>-0.47</v>
      </c>
      <c r="V303" s="71">
        <v>-0.36</v>
      </c>
      <c r="W303" s="71">
        <v>-0.97</v>
      </c>
      <c r="X303" s="71">
        <v>-7.0000000000000007E-2</v>
      </c>
      <c r="Y303" s="71">
        <v>-0.3</v>
      </c>
      <c r="Z303" s="71">
        <v>-0.08</v>
      </c>
      <c r="AA303" s="71">
        <v>-0.22</v>
      </c>
      <c r="AB303" s="71">
        <v>-0.01</v>
      </c>
      <c r="AC303" s="71">
        <v>-0.28000000000000003</v>
      </c>
      <c r="AD303" s="71">
        <v>2.69</v>
      </c>
      <c r="AE303" s="71">
        <v>4.88</v>
      </c>
      <c r="AF303" s="71">
        <v>5.4</v>
      </c>
      <c r="AG303" s="71">
        <v>2.69</v>
      </c>
      <c r="AH303" s="71">
        <v>0.55000000000000004</v>
      </c>
      <c r="AI303" s="71">
        <v>0.04</v>
      </c>
      <c r="AJ303" s="71">
        <v>0.91</v>
      </c>
      <c r="AK303" s="71">
        <v>0.91</v>
      </c>
      <c r="AL303" s="71">
        <v>0.92</v>
      </c>
      <c r="AM303" s="71">
        <v>0.24</v>
      </c>
      <c r="AN303" s="71">
        <v>0.24</v>
      </c>
      <c r="AO303" s="71">
        <v>0.24</v>
      </c>
      <c r="AP303" s="71">
        <v>0.43</v>
      </c>
      <c r="AQ303" s="71">
        <v>0.43</v>
      </c>
      <c r="AR303" s="71">
        <v>0</v>
      </c>
      <c r="AS303" s="71">
        <v>0</v>
      </c>
      <c r="AT303" s="71">
        <v>0</v>
      </c>
      <c r="AU303" s="71">
        <v>0</v>
      </c>
      <c r="AV303" s="71">
        <v>0</v>
      </c>
      <c r="AW303" s="71">
        <v>0</v>
      </c>
      <c r="AX303" s="71">
        <v>1.57</v>
      </c>
      <c r="AY303" s="71">
        <v>1.57</v>
      </c>
      <c r="AZ303" s="71">
        <v>2.4300000000000002</v>
      </c>
      <c r="BA303" s="71">
        <v>3.22</v>
      </c>
      <c r="BB303" s="71">
        <v>3.21</v>
      </c>
      <c r="BC303" s="71">
        <v>5.0999999999999996</v>
      </c>
      <c r="BD303" s="71">
        <v>2.96</v>
      </c>
      <c r="BE303" s="71">
        <v>2.96</v>
      </c>
      <c r="BF303" s="71">
        <v>1.6</v>
      </c>
      <c r="BG303" s="71">
        <v>2.74</v>
      </c>
      <c r="BH303" s="71">
        <v>2.59</v>
      </c>
      <c r="BI303" s="71">
        <v>4.13</v>
      </c>
      <c r="BJ303" s="71">
        <v>6.96</v>
      </c>
      <c r="BK303" s="71">
        <v>7.91</v>
      </c>
      <c r="BL303" s="71">
        <v>6.82</v>
      </c>
      <c r="BM303" s="71">
        <v>6.2</v>
      </c>
      <c r="BN303" s="71">
        <v>6.32</v>
      </c>
      <c r="BO303" s="71">
        <v>12.6</v>
      </c>
      <c r="BP303" s="71">
        <v>11.37</v>
      </c>
      <c r="BQ303" s="71">
        <v>9.9700000000000006</v>
      </c>
      <c r="BR303" s="71">
        <v>1.99</v>
      </c>
      <c r="BS303" s="71">
        <v>-0.27</v>
      </c>
      <c r="BT303" s="71">
        <v>-0.27</v>
      </c>
      <c r="BU303" s="71">
        <v>0.71</v>
      </c>
      <c r="BV303" s="71">
        <v>3.27</v>
      </c>
      <c r="BW303" s="71">
        <v>3.28</v>
      </c>
      <c r="BX303" s="71">
        <v>2.74</v>
      </c>
      <c r="BY303" s="71">
        <v>-3.37</v>
      </c>
      <c r="BZ303" s="71">
        <v>-3.26</v>
      </c>
      <c r="CA303" s="71">
        <v>-4.3</v>
      </c>
      <c r="CB303" s="71">
        <v>-4.09</v>
      </c>
      <c r="CC303" s="71">
        <v>-4.21</v>
      </c>
      <c r="CD303" s="71">
        <v>-3.03</v>
      </c>
      <c r="CE303" s="71">
        <v>-5.94</v>
      </c>
      <c r="CF303" s="71">
        <v>-5.95</v>
      </c>
      <c r="CG303" s="71">
        <v>-5.94</v>
      </c>
      <c r="CH303" s="71">
        <v>0.62</v>
      </c>
      <c r="CI303" s="71">
        <v>-1.1299999999999999</v>
      </c>
      <c r="CJ303" s="71">
        <v>-1.99</v>
      </c>
      <c r="CK303" s="71">
        <v>-8.0399999999999991</v>
      </c>
      <c r="CL303" s="71">
        <v>-6.9</v>
      </c>
      <c r="CM303" s="71">
        <v>-6.86</v>
      </c>
      <c r="CN303" s="71">
        <v>-1.63</v>
      </c>
      <c r="CO303" s="71">
        <v>-1.63</v>
      </c>
      <c r="CP303" s="71">
        <v>-2.75</v>
      </c>
      <c r="CQ303" s="71">
        <v>-4.97</v>
      </c>
      <c r="CR303" s="71">
        <v>-4.97</v>
      </c>
      <c r="CS303" s="71">
        <v>0.05</v>
      </c>
      <c r="CT303" s="71">
        <v>-11.03</v>
      </c>
      <c r="CU303" s="71">
        <v>-11.03</v>
      </c>
      <c r="CV303" s="71">
        <v>-11.03</v>
      </c>
      <c r="CW303" s="71">
        <v>0</v>
      </c>
      <c r="CX303" s="71">
        <v>0.28000000000000003</v>
      </c>
      <c r="CY303" s="71">
        <v>0.28999999999999998</v>
      </c>
      <c r="CZ303" s="71">
        <v>0.28999999999999998</v>
      </c>
      <c r="DA303" s="71">
        <v>0</v>
      </c>
      <c r="DB303" s="71">
        <v>0</v>
      </c>
      <c r="DC303" s="71">
        <v>-1.45</v>
      </c>
      <c r="DD303" s="71">
        <v>-1.46</v>
      </c>
      <c r="DE303" s="71">
        <v>-1.45</v>
      </c>
      <c r="DF303" s="71">
        <v>1.1299999999999999</v>
      </c>
      <c r="DG303" s="71">
        <v>1.1299999999999999</v>
      </c>
      <c r="DH303" s="71">
        <v>1.1299999999999999</v>
      </c>
      <c r="DI303" s="71">
        <v>0</v>
      </c>
      <c r="DJ303" s="71">
        <v>0</v>
      </c>
      <c r="DK303" s="71">
        <v>0</v>
      </c>
      <c r="DL303" s="71">
        <v>0</v>
      </c>
      <c r="DM303" s="71">
        <v>0</v>
      </c>
      <c r="DN303" s="71">
        <v>0</v>
      </c>
      <c r="DO303" s="71">
        <v>0</v>
      </c>
      <c r="DP303" s="71">
        <v>0</v>
      </c>
      <c r="DQ303" s="71">
        <v>0</v>
      </c>
      <c r="DR303" s="71">
        <v>2.4</v>
      </c>
      <c r="DS303" s="71">
        <v>2.42</v>
      </c>
      <c r="DT303" s="71">
        <v>1.69</v>
      </c>
      <c r="DU303" s="71">
        <v>-0.71</v>
      </c>
      <c r="DV303" s="71">
        <v>-0.71</v>
      </c>
      <c r="DW303" s="71">
        <v>0</v>
      </c>
      <c r="DX303" s="71">
        <v>0</v>
      </c>
      <c r="DY303" s="71">
        <v>0.7</v>
      </c>
      <c r="DZ303" s="71">
        <v>0.92</v>
      </c>
      <c r="EA303" s="71">
        <v>0.76</v>
      </c>
      <c r="EB303" s="71">
        <v>-0.15</v>
      </c>
      <c r="EC303" s="71">
        <v>0.78</v>
      </c>
      <c r="ED303" s="71">
        <v>4.5999999999999996</v>
      </c>
      <c r="EE303" s="71">
        <v>4.6100000000000003</v>
      </c>
      <c r="EF303" s="71">
        <v>3.68</v>
      </c>
      <c r="EG303" s="71">
        <v>0</v>
      </c>
      <c r="EH303" s="71">
        <v>0</v>
      </c>
      <c r="EI303" s="71">
        <v>0</v>
      </c>
      <c r="EJ303" s="71">
        <v>-2.13</v>
      </c>
      <c r="EK303" s="71">
        <v>-2.13</v>
      </c>
      <c r="EL303" s="71">
        <v>-2.13</v>
      </c>
      <c r="EM303" s="71">
        <v>0</v>
      </c>
      <c r="EN303" s="71">
        <v>0</v>
      </c>
      <c r="EO303" s="71">
        <v>0</v>
      </c>
      <c r="EP303" s="71">
        <v>-5.09</v>
      </c>
      <c r="EQ303" s="71">
        <v>-5.0999999999999996</v>
      </c>
      <c r="ER303" s="71">
        <v>-6.38</v>
      </c>
      <c r="ES303" s="71">
        <v>-2.4300000000000002</v>
      </c>
      <c r="ET303" s="71">
        <v>-3.44</v>
      </c>
      <c r="EU303" s="71">
        <v>-2.73</v>
      </c>
      <c r="EV303" s="71">
        <v>-0.82</v>
      </c>
      <c r="EW303" s="71">
        <v>0</v>
      </c>
      <c r="EX303" s="71">
        <v>0</v>
      </c>
      <c r="EY303" s="71">
        <v>0</v>
      </c>
      <c r="EZ303" s="71">
        <v>0</v>
      </c>
      <c r="FA303" s="71">
        <v>0.09</v>
      </c>
      <c r="FB303" s="71">
        <v>2.73</v>
      </c>
      <c r="FC303" s="71">
        <v>3.12</v>
      </c>
      <c r="FD303" s="71">
        <v>3.49</v>
      </c>
      <c r="FE303" s="71">
        <v>0.84</v>
      </c>
      <c r="FF303" s="71">
        <v>0.46</v>
      </c>
      <c r="FG303" s="71">
        <v>2.34</v>
      </c>
      <c r="FH303" s="71">
        <v>2.34</v>
      </c>
      <c r="FI303" s="71">
        <v>2.34</v>
      </c>
      <c r="FJ303" s="71">
        <v>0</v>
      </c>
      <c r="FK303" s="71">
        <v>0.08</v>
      </c>
      <c r="FL303" s="71">
        <v>0.08</v>
      </c>
      <c r="FM303" s="71">
        <v>0.08</v>
      </c>
      <c r="FN303" s="71">
        <v>0.66</v>
      </c>
      <c r="FO303" s="71">
        <v>0.66</v>
      </c>
      <c r="FP303" s="71">
        <v>0.87</v>
      </c>
      <c r="FQ303" s="71">
        <v>0</v>
      </c>
      <c r="FR303" s="71">
        <v>0</v>
      </c>
      <c r="FS303" s="71">
        <v>-0.3</v>
      </c>
      <c r="FT303" s="71">
        <v>-0.3</v>
      </c>
      <c r="FU303" s="71">
        <v>-0.28999999999999998</v>
      </c>
      <c r="FV303" s="71">
        <v>-0.86</v>
      </c>
      <c r="FW303" s="71">
        <v>-0.03</v>
      </c>
      <c r="FX303" s="71">
        <v>-0.03</v>
      </c>
      <c r="FY303" s="71">
        <v>0.84</v>
      </c>
      <c r="FZ303" s="71">
        <v>0</v>
      </c>
      <c r="GA303" s="71">
        <v>0</v>
      </c>
      <c r="GB303" s="71">
        <v>0</v>
      </c>
      <c r="GC303" s="71">
        <v>0</v>
      </c>
      <c r="GD303" s="71">
        <v>0</v>
      </c>
      <c r="GE303" s="71">
        <v>0.09</v>
      </c>
      <c r="GF303" s="71">
        <v>0.09</v>
      </c>
      <c r="GG303" s="71">
        <v>0.09</v>
      </c>
      <c r="GH303" s="71">
        <v>0</v>
      </c>
      <c r="GI303" s="71">
        <v>0</v>
      </c>
      <c r="GJ303" s="71">
        <v>0</v>
      </c>
      <c r="GK303" s="71">
        <v>0</v>
      </c>
      <c r="GL303" s="71">
        <v>0</v>
      </c>
      <c r="GM303" s="71">
        <v>0</v>
      </c>
      <c r="GN303" s="71">
        <v>1.18</v>
      </c>
      <c r="GO303" s="71">
        <v>-0.92</v>
      </c>
      <c r="GP303" s="71">
        <v>-0.92</v>
      </c>
      <c r="GQ303" s="71">
        <v>-1.75</v>
      </c>
      <c r="GR303" s="71">
        <v>0</v>
      </c>
      <c r="GS303" s="71">
        <v>0</v>
      </c>
      <c r="GT303" s="71">
        <v>0.69</v>
      </c>
      <c r="GU303" s="71">
        <v>1.3</v>
      </c>
      <c r="GV303" s="71">
        <v>1.3</v>
      </c>
      <c r="GW303" s="71">
        <v>0.79</v>
      </c>
      <c r="GX303" s="71">
        <v>2.48</v>
      </c>
      <c r="GY303" s="71">
        <v>3.02</v>
      </c>
      <c r="GZ303" s="71">
        <v>2.54</v>
      </c>
      <c r="HA303" s="71">
        <v>1.02</v>
      </c>
      <c r="HB303" s="71">
        <v>0.63</v>
      </c>
      <c r="HC303" s="71">
        <v>0.31</v>
      </c>
      <c r="HD303" s="71">
        <v>0</v>
      </c>
      <c r="HE303" s="71">
        <v>-0.48</v>
      </c>
      <c r="HF303" s="71">
        <v>-0.64</v>
      </c>
      <c r="HG303" s="71">
        <v>-1.1100000000000001</v>
      </c>
      <c r="HH303" s="71">
        <v>0</v>
      </c>
      <c r="HI303" s="71">
        <v>0.25</v>
      </c>
      <c r="HJ303" s="71">
        <v>0.51</v>
      </c>
      <c r="HK303" s="71">
        <v>0.51</v>
      </c>
      <c r="HL303" s="71">
        <v>0.34</v>
      </c>
      <c r="HM303" s="71">
        <v>0</v>
      </c>
      <c r="HN303" s="71">
        <v>0</v>
      </c>
      <c r="HO303" s="71">
        <v>0</v>
      </c>
      <c r="HP303" s="71">
        <v>0</v>
      </c>
      <c r="HQ303" s="71">
        <v>0</v>
      </c>
      <c r="HR303" s="71">
        <v>0</v>
      </c>
      <c r="HS303" s="71">
        <v>0</v>
      </c>
      <c r="HT303" s="71">
        <v>0</v>
      </c>
      <c r="HU303" s="71">
        <v>0</v>
      </c>
      <c r="HV303" s="71">
        <v>0</v>
      </c>
      <c r="HW303" s="71">
        <v>0.38</v>
      </c>
      <c r="HX303" s="71">
        <v>0.39</v>
      </c>
      <c r="HY303" s="71">
        <v>2.56</v>
      </c>
      <c r="HZ303" s="71">
        <v>2.17</v>
      </c>
      <c r="IA303" s="71">
        <v>2.17</v>
      </c>
      <c r="IB303" s="71">
        <v>0</v>
      </c>
      <c r="IC303" s="92">
        <v>0.2</v>
      </c>
      <c r="ID303" s="92">
        <v>0.4</v>
      </c>
      <c r="IE303" s="92">
        <v>0.6</v>
      </c>
      <c r="IF303" s="92">
        <v>0.5</v>
      </c>
      <c r="IG303" s="92">
        <v>0.4</v>
      </c>
      <c r="IH303" s="92">
        <v>0.35</v>
      </c>
      <c r="II303" s="92">
        <v>0.4</v>
      </c>
      <c r="IJ303" s="92">
        <v>0.65</v>
      </c>
      <c r="IK303" s="92">
        <v>0.6</v>
      </c>
      <c r="IL303" s="92">
        <v>0.6</v>
      </c>
      <c r="IM303" s="92">
        <v>0.46028291690269418</v>
      </c>
      <c r="IN303" s="92">
        <v>0.42039149872542664</v>
      </c>
      <c r="IO303" s="92">
        <v>0.41618133820896003</v>
      </c>
      <c r="IP303" s="92">
        <v>0.3</v>
      </c>
      <c r="IQ303" s="92">
        <v>0.25</v>
      </c>
      <c r="IR303" s="92">
        <v>0.2</v>
      </c>
      <c r="IS303" s="92">
        <v>0.15</v>
      </c>
      <c r="IT303" s="92">
        <v>0.2</v>
      </c>
      <c r="IU303" s="92">
        <v>0.15</v>
      </c>
      <c r="IV303" s="92">
        <v>0.15</v>
      </c>
      <c r="IW303" s="92">
        <v>0.18410805868571228</v>
      </c>
      <c r="IX303" s="92">
        <v>-8.4046033203179729E-2</v>
      </c>
      <c r="IY303" s="92">
        <v>0.13870200015001663</v>
      </c>
      <c r="IZ303" s="92"/>
    </row>
    <row r="304" spans="1:260" s="53" customFormat="1" ht="18" customHeight="1" x14ac:dyDescent="0.2">
      <c r="A304" s="97">
        <v>27211</v>
      </c>
      <c r="B304" s="20"/>
      <c r="C304" s="60"/>
      <c r="D304" s="29"/>
      <c r="E304" s="95"/>
      <c r="F304" s="66"/>
      <c r="G304" s="36" t="s">
        <v>296</v>
      </c>
      <c r="H304" s="71">
        <v>0</v>
      </c>
      <c r="I304" s="71">
        <v>0</v>
      </c>
      <c r="J304" s="71">
        <v>0</v>
      </c>
      <c r="K304" s="71">
        <v>0</v>
      </c>
      <c r="L304" s="71">
        <v>0</v>
      </c>
      <c r="M304" s="71">
        <v>0</v>
      </c>
      <c r="N304" s="71">
        <v>0</v>
      </c>
      <c r="O304" s="71">
        <v>0</v>
      </c>
      <c r="P304" s="71">
        <v>0</v>
      </c>
      <c r="Q304" s="71">
        <v>0</v>
      </c>
      <c r="R304" s="71">
        <v>0</v>
      </c>
      <c r="S304" s="71">
        <v>0</v>
      </c>
      <c r="T304" s="71">
        <v>0</v>
      </c>
      <c r="U304" s="71">
        <v>0</v>
      </c>
      <c r="V304" s="71">
        <v>0</v>
      </c>
      <c r="W304" s="71">
        <v>0</v>
      </c>
      <c r="X304" s="71">
        <v>0</v>
      </c>
      <c r="Y304" s="71">
        <v>0.46</v>
      </c>
      <c r="Z304" s="71">
        <v>0.46</v>
      </c>
      <c r="AA304" s="71">
        <v>0.46</v>
      </c>
      <c r="AB304" s="71">
        <v>0.01</v>
      </c>
      <c r="AC304" s="71">
        <v>0.01</v>
      </c>
      <c r="AD304" s="71">
        <v>0.01</v>
      </c>
      <c r="AE304" s="71">
        <v>0.72</v>
      </c>
      <c r="AF304" s="71">
        <v>0.72</v>
      </c>
      <c r="AG304" s="71">
        <v>0.59</v>
      </c>
      <c r="AH304" s="71">
        <v>-0.12</v>
      </c>
      <c r="AI304" s="71">
        <v>-1.6</v>
      </c>
      <c r="AJ304" s="71">
        <v>-1.48</v>
      </c>
      <c r="AK304" s="71">
        <v>-2.2799999999999998</v>
      </c>
      <c r="AL304" s="71">
        <v>0</v>
      </c>
      <c r="AM304" s="71">
        <v>0</v>
      </c>
      <c r="AN304" s="71">
        <v>0</v>
      </c>
      <c r="AO304" s="71">
        <v>0</v>
      </c>
      <c r="AP304" s="71">
        <v>0</v>
      </c>
      <c r="AQ304" s="71">
        <v>0</v>
      </c>
      <c r="AR304" s="71">
        <v>0</v>
      </c>
      <c r="AS304" s="71">
        <v>0</v>
      </c>
      <c r="AT304" s="71">
        <v>0</v>
      </c>
      <c r="AU304" s="71">
        <v>0</v>
      </c>
      <c r="AV304" s="71">
        <v>0</v>
      </c>
      <c r="AW304" s="71">
        <v>0</v>
      </c>
      <c r="AX304" s="71">
        <v>2.61</v>
      </c>
      <c r="AY304" s="71">
        <v>2.6</v>
      </c>
      <c r="AZ304" s="71">
        <v>2.61</v>
      </c>
      <c r="BA304" s="71">
        <v>0</v>
      </c>
      <c r="BB304" s="71">
        <v>0</v>
      </c>
      <c r="BC304" s="71">
        <v>1.24</v>
      </c>
      <c r="BD304" s="71">
        <v>1.24</v>
      </c>
      <c r="BE304" s="71">
        <v>1.24</v>
      </c>
      <c r="BF304" s="71">
        <v>2.48</v>
      </c>
      <c r="BG304" s="71">
        <v>2.48</v>
      </c>
      <c r="BH304" s="71">
        <v>2.48</v>
      </c>
      <c r="BI304" s="71">
        <v>0</v>
      </c>
      <c r="BJ304" s="71">
        <v>0</v>
      </c>
      <c r="BK304" s="71">
        <v>0</v>
      </c>
      <c r="BL304" s="71">
        <v>0</v>
      </c>
      <c r="BM304" s="71">
        <v>0</v>
      </c>
      <c r="BN304" s="71">
        <v>0</v>
      </c>
      <c r="BO304" s="71">
        <v>7.25</v>
      </c>
      <c r="BP304" s="71">
        <v>15.01</v>
      </c>
      <c r="BQ304" s="71">
        <v>15.01</v>
      </c>
      <c r="BR304" s="71">
        <v>7.24</v>
      </c>
      <c r="BS304" s="71">
        <v>0</v>
      </c>
      <c r="BT304" s="71">
        <v>0</v>
      </c>
      <c r="BU304" s="71">
        <v>0</v>
      </c>
      <c r="BV304" s="71">
        <v>0</v>
      </c>
      <c r="BW304" s="71">
        <v>0</v>
      </c>
      <c r="BX304" s="71">
        <v>0</v>
      </c>
      <c r="BY304" s="71">
        <v>0</v>
      </c>
      <c r="BZ304" s="71">
        <v>0</v>
      </c>
      <c r="CA304" s="71">
        <v>0</v>
      </c>
      <c r="CB304" s="71">
        <v>0</v>
      </c>
      <c r="CC304" s="71">
        <v>0</v>
      </c>
      <c r="CD304" s="71">
        <v>0</v>
      </c>
      <c r="CE304" s="71">
        <v>0</v>
      </c>
      <c r="CF304" s="71">
        <v>0</v>
      </c>
      <c r="CG304" s="71">
        <v>0</v>
      </c>
      <c r="CH304" s="71">
        <v>0</v>
      </c>
      <c r="CI304" s="71">
        <v>0</v>
      </c>
      <c r="CJ304" s="71">
        <v>-8.18</v>
      </c>
      <c r="CK304" s="71">
        <v>-8.18</v>
      </c>
      <c r="CL304" s="71">
        <v>-8.18</v>
      </c>
      <c r="CM304" s="71">
        <v>-4.84</v>
      </c>
      <c r="CN304" s="71">
        <v>-4.84</v>
      </c>
      <c r="CO304" s="71">
        <v>-4.84</v>
      </c>
      <c r="CP304" s="71">
        <v>0</v>
      </c>
      <c r="CQ304" s="71">
        <v>0</v>
      </c>
      <c r="CR304" s="71">
        <v>0</v>
      </c>
      <c r="CS304" s="71">
        <v>0</v>
      </c>
      <c r="CT304" s="71">
        <v>0</v>
      </c>
      <c r="CU304" s="71">
        <v>0</v>
      </c>
      <c r="CV304" s="71">
        <v>0</v>
      </c>
      <c r="CW304" s="71">
        <v>-6.79</v>
      </c>
      <c r="CX304" s="71">
        <v>-6.79</v>
      </c>
      <c r="CY304" s="71">
        <v>-6.79</v>
      </c>
      <c r="CZ304" s="71">
        <v>-6.79</v>
      </c>
      <c r="DA304" s="71">
        <v>-6.79</v>
      </c>
      <c r="DB304" s="71">
        <v>-6.79</v>
      </c>
      <c r="DC304" s="71">
        <v>0</v>
      </c>
      <c r="DD304" s="71">
        <v>0</v>
      </c>
      <c r="DE304" s="71">
        <v>0</v>
      </c>
      <c r="DF304" s="71">
        <v>-4.04</v>
      </c>
      <c r="DG304" s="71">
        <v>-4.04</v>
      </c>
      <c r="DH304" s="71">
        <v>-5.99</v>
      </c>
      <c r="DI304" s="71">
        <v>0</v>
      </c>
      <c r="DJ304" s="71">
        <v>0</v>
      </c>
      <c r="DK304" s="71">
        <v>0</v>
      </c>
      <c r="DL304" s="71">
        <v>0</v>
      </c>
      <c r="DM304" s="71">
        <v>0</v>
      </c>
      <c r="DN304" s="71">
        <v>0</v>
      </c>
      <c r="DO304" s="71">
        <v>0</v>
      </c>
      <c r="DP304" s="71">
        <v>0</v>
      </c>
      <c r="DQ304" s="71">
        <v>0</v>
      </c>
      <c r="DR304" s="71">
        <v>0</v>
      </c>
      <c r="DS304" s="71">
        <v>0</v>
      </c>
      <c r="DT304" s="71">
        <v>0</v>
      </c>
      <c r="DU304" s="71">
        <v>0</v>
      </c>
      <c r="DV304" s="71">
        <v>0</v>
      </c>
      <c r="DW304" s="71">
        <v>0</v>
      </c>
      <c r="DX304" s="71">
        <v>0</v>
      </c>
      <c r="DY304" s="71">
        <v>0</v>
      </c>
      <c r="DZ304" s="71">
        <v>0</v>
      </c>
      <c r="EA304" s="71">
        <v>0</v>
      </c>
      <c r="EB304" s="71">
        <v>0</v>
      </c>
      <c r="EC304" s="71">
        <v>0</v>
      </c>
      <c r="ED304" s="71">
        <v>0</v>
      </c>
      <c r="EE304" s="71">
        <v>0</v>
      </c>
      <c r="EF304" s="71">
        <v>0</v>
      </c>
      <c r="EG304" s="71">
        <v>0</v>
      </c>
      <c r="EH304" s="71">
        <v>0</v>
      </c>
      <c r="EI304" s="71">
        <v>0</v>
      </c>
      <c r="EJ304" s="71">
        <v>0</v>
      </c>
      <c r="EK304" s="71">
        <v>0</v>
      </c>
      <c r="EL304" s="71">
        <v>0</v>
      </c>
      <c r="EM304" s="71">
        <v>0</v>
      </c>
      <c r="EN304" s="71">
        <v>0</v>
      </c>
      <c r="EO304" s="71">
        <v>0.92</v>
      </c>
      <c r="EP304" s="71">
        <v>0.92</v>
      </c>
      <c r="EQ304" s="71">
        <v>0.92</v>
      </c>
      <c r="ER304" s="71">
        <v>0</v>
      </c>
      <c r="ES304" s="71">
        <v>-2.0299999999999998</v>
      </c>
      <c r="ET304" s="71">
        <v>-2.0299999999999998</v>
      </c>
      <c r="EU304" s="71">
        <v>-8</v>
      </c>
      <c r="EV304" s="71">
        <v>-8</v>
      </c>
      <c r="EW304" s="71">
        <v>-8</v>
      </c>
      <c r="EX304" s="71">
        <v>-5.69</v>
      </c>
      <c r="EY304" s="71">
        <v>-1.73</v>
      </c>
      <c r="EZ304" s="71">
        <v>-1.73</v>
      </c>
      <c r="FA304" s="71">
        <v>-4.1100000000000003</v>
      </c>
      <c r="FB304" s="71">
        <v>-6.07</v>
      </c>
      <c r="FC304" s="71">
        <v>-6.06</v>
      </c>
      <c r="FD304" s="71">
        <v>-6.12</v>
      </c>
      <c r="FE304" s="71">
        <v>-6.11</v>
      </c>
      <c r="FF304" s="71">
        <v>-6.11</v>
      </c>
      <c r="FG304" s="71">
        <v>0</v>
      </c>
      <c r="FH304" s="71">
        <v>0</v>
      </c>
      <c r="FI304" s="71">
        <v>0</v>
      </c>
      <c r="FJ304" s="71">
        <v>2.36</v>
      </c>
      <c r="FK304" s="71">
        <v>2.36</v>
      </c>
      <c r="FL304" s="71">
        <v>2.36</v>
      </c>
      <c r="FM304" s="71">
        <v>5.14</v>
      </c>
      <c r="FN304" s="71">
        <v>5.13</v>
      </c>
      <c r="FO304" s="71">
        <v>5.14</v>
      </c>
      <c r="FP304" s="71">
        <v>0</v>
      </c>
      <c r="FQ304" s="71">
        <v>0</v>
      </c>
      <c r="FR304" s="71">
        <v>0</v>
      </c>
      <c r="FS304" s="71">
        <v>0.19</v>
      </c>
      <c r="FT304" s="71">
        <v>0.19</v>
      </c>
      <c r="FU304" s="71">
        <v>0.19</v>
      </c>
      <c r="FV304" s="71">
        <v>0</v>
      </c>
      <c r="FW304" s="71">
        <v>0</v>
      </c>
      <c r="FX304" s="71">
        <v>0</v>
      </c>
      <c r="FY304" s="71">
        <v>0</v>
      </c>
      <c r="FZ304" s="71">
        <v>0</v>
      </c>
      <c r="GA304" s="71">
        <v>0</v>
      </c>
      <c r="GB304" s="71">
        <v>0</v>
      </c>
      <c r="GC304" s="71">
        <v>0</v>
      </c>
      <c r="GD304" s="71">
        <v>0</v>
      </c>
      <c r="GE304" s="71">
        <v>0</v>
      </c>
      <c r="GF304" s="71">
        <v>0</v>
      </c>
      <c r="GG304" s="71">
        <v>0</v>
      </c>
      <c r="GH304" s="71">
        <v>0</v>
      </c>
      <c r="GI304" s="71">
        <v>3.26</v>
      </c>
      <c r="GJ304" s="71">
        <v>3.26</v>
      </c>
      <c r="GK304" s="71">
        <v>3.27</v>
      </c>
      <c r="GL304" s="71">
        <v>0</v>
      </c>
      <c r="GM304" s="71">
        <v>0</v>
      </c>
      <c r="GN304" s="71">
        <v>0</v>
      </c>
      <c r="GO304" s="71">
        <v>0</v>
      </c>
      <c r="GP304" s="71">
        <v>0</v>
      </c>
      <c r="GQ304" s="71">
        <v>0</v>
      </c>
      <c r="GR304" s="71">
        <v>0</v>
      </c>
      <c r="GS304" s="71">
        <v>0</v>
      </c>
      <c r="GT304" s="71">
        <v>0</v>
      </c>
      <c r="GU304" s="71">
        <v>0</v>
      </c>
      <c r="GV304" s="71">
        <v>0</v>
      </c>
      <c r="GW304" s="71">
        <v>3.58</v>
      </c>
      <c r="GX304" s="71">
        <v>8.39</v>
      </c>
      <c r="GY304" s="71">
        <v>8.3800000000000008</v>
      </c>
      <c r="GZ304" s="71">
        <v>4.83</v>
      </c>
      <c r="HA304" s="71">
        <v>0.19</v>
      </c>
      <c r="HB304" s="71">
        <v>0.19</v>
      </c>
      <c r="HC304" s="71">
        <v>0</v>
      </c>
      <c r="HD304" s="71">
        <v>0</v>
      </c>
      <c r="HE304" s="71">
        <v>0</v>
      </c>
      <c r="HF304" s="71">
        <v>0</v>
      </c>
      <c r="HG304" s="71">
        <v>0</v>
      </c>
      <c r="HH304" s="71">
        <v>0</v>
      </c>
      <c r="HI304" s="71">
        <v>0</v>
      </c>
      <c r="HJ304" s="71">
        <v>0</v>
      </c>
      <c r="HK304" s="71">
        <v>0</v>
      </c>
      <c r="HL304" s="71">
        <v>0</v>
      </c>
      <c r="HM304" s="71">
        <v>0</v>
      </c>
      <c r="HN304" s="71">
        <v>0</v>
      </c>
      <c r="HO304" s="71">
        <v>0</v>
      </c>
      <c r="HP304" s="71">
        <v>0</v>
      </c>
      <c r="HQ304" s="71">
        <v>0</v>
      </c>
      <c r="HR304" s="71">
        <v>0</v>
      </c>
      <c r="HS304" s="71">
        <v>0</v>
      </c>
      <c r="HT304" s="71">
        <v>0</v>
      </c>
      <c r="HU304" s="71">
        <v>0</v>
      </c>
      <c r="HV304" s="71">
        <v>-2.4300000000000002</v>
      </c>
      <c r="HW304" s="71">
        <v>-2.44</v>
      </c>
      <c r="HX304" s="71">
        <v>-2.4300000000000002</v>
      </c>
      <c r="HY304" s="71">
        <v>0</v>
      </c>
      <c r="HZ304" s="71">
        <v>0</v>
      </c>
      <c r="IA304" s="71">
        <v>0</v>
      </c>
      <c r="IB304" s="71">
        <v>2.34</v>
      </c>
      <c r="IC304" s="41">
        <v>0.2</v>
      </c>
      <c r="ID304" s="41">
        <v>0.4</v>
      </c>
      <c r="IE304" s="41">
        <v>0.6</v>
      </c>
      <c r="IF304" s="41">
        <v>0.5</v>
      </c>
      <c r="IG304" s="41">
        <v>0.4</v>
      </c>
      <c r="IH304" s="41">
        <v>0.35</v>
      </c>
      <c r="II304" s="41">
        <v>0.4</v>
      </c>
      <c r="IJ304" s="41">
        <v>0.65</v>
      </c>
      <c r="IK304" s="41">
        <v>0.6</v>
      </c>
      <c r="IL304" s="41">
        <v>0.6</v>
      </c>
      <c r="IM304" s="41">
        <v>0.46028291690269418</v>
      </c>
      <c r="IN304" s="41">
        <v>0.42039149872542664</v>
      </c>
      <c r="IO304" s="41">
        <v>0.41618133820896003</v>
      </c>
      <c r="IP304" s="41">
        <v>0.3</v>
      </c>
      <c r="IQ304" s="41">
        <v>0.25</v>
      </c>
      <c r="IR304" s="41">
        <v>0.2</v>
      </c>
      <c r="IS304" s="41">
        <v>0.15</v>
      </c>
      <c r="IT304" s="41">
        <v>0.2</v>
      </c>
      <c r="IU304" s="41">
        <v>0.15</v>
      </c>
      <c r="IV304" s="41">
        <v>0.15</v>
      </c>
      <c r="IW304" s="41">
        <v>0.18410805868571228</v>
      </c>
      <c r="IX304" s="41">
        <v>-8.4046033203179729E-2</v>
      </c>
      <c r="IY304" s="41">
        <v>0.13870200015001663</v>
      </c>
      <c r="IZ304" s="41"/>
    </row>
    <row r="305" spans="1:260" s="53" customFormat="1" ht="18" customHeight="1" x14ac:dyDescent="0.2">
      <c r="A305" s="97">
        <v>27214</v>
      </c>
      <c r="B305" s="20"/>
      <c r="C305" s="60"/>
      <c r="D305" s="29"/>
      <c r="E305" s="95"/>
      <c r="F305" s="66"/>
      <c r="G305" s="36" t="s">
        <v>297</v>
      </c>
      <c r="H305" s="74">
        <v>0.42</v>
      </c>
      <c r="I305" s="74">
        <v>0.42</v>
      </c>
      <c r="J305" s="74">
        <v>0.23</v>
      </c>
      <c r="K305" s="74">
        <v>-0.14000000000000001</v>
      </c>
      <c r="L305" s="74">
        <v>-0.14000000000000001</v>
      </c>
      <c r="M305" s="74">
        <v>0.03</v>
      </c>
      <c r="N305" s="74">
        <v>0.05</v>
      </c>
      <c r="O305" s="74">
        <v>0.05</v>
      </c>
      <c r="P305" s="74">
        <v>7.0000000000000007E-2</v>
      </c>
      <c r="Q305" s="74">
        <v>0.23</v>
      </c>
      <c r="R305" s="74">
        <v>0.23</v>
      </c>
      <c r="S305" s="74">
        <v>0.26</v>
      </c>
      <c r="T305" s="74">
        <v>0.75</v>
      </c>
      <c r="U305" s="74">
        <v>0.75</v>
      </c>
      <c r="V305" s="74">
        <v>0.84</v>
      </c>
      <c r="W305" s="74">
        <v>-0.02</v>
      </c>
      <c r="X305" s="74">
        <v>-0.02</v>
      </c>
      <c r="Y305" s="74">
        <v>-0.18</v>
      </c>
      <c r="Z305" s="74">
        <v>-0.04</v>
      </c>
      <c r="AA305" s="74">
        <v>-0.04</v>
      </c>
      <c r="AB305" s="74">
        <v>-0.21</v>
      </c>
      <c r="AC305" s="74">
        <v>0.11</v>
      </c>
      <c r="AD305" s="74">
        <v>0.11</v>
      </c>
      <c r="AE305" s="74">
        <v>0.45</v>
      </c>
      <c r="AF305" s="74">
        <v>0.25</v>
      </c>
      <c r="AG305" s="74">
        <v>0.25</v>
      </c>
      <c r="AH305" s="74">
        <v>0.19</v>
      </c>
      <c r="AI305" s="74">
        <v>-0.2</v>
      </c>
      <c r="AJ305" s="74">
        <v>-0.2</v>
      </c>
      <c r="AK305" s="74">
        <v>-0.26</v>
      </c>
      <c r="AL305" s="74">
        <v>-0.27</v>
      </c>
      <c r="AM305" s="74">
        <v>-0.27</v>
      </c>
      <c r="AN305" s="74">
        <v>-0.27</v>
      </c>
      <c r="AO305" s="74">
        <v>0.14000000000000001</v>
      </c>
      <c r="AP305" s="74">
        <v>0.14000000000000001</v>
      </c>
      <c r="AQ305" s="74">
        <v>0.15</v>
      </c>
      <c r="AR305" s="74">
        <v>-1.0279959718025727E-2</v>
      </c>
      <c r="AS305" s="74">
        <v>-1.0279959718025727E-2</v>
      </c>
      <c r="AT305" s="74">
        <v>-2.7425981873111752E-2</v>
      </c>
      <c r="AU305" s="74">
        <v>5.486745513866273E-2</v>
      </c>
      <c r="AV305" s="74">
        <v>5.486745513866273E-2</v>
      </c>
      <c r="AW305" s="74">
        <v>-2.0504885993485485E-2</v>
      </c>
      <c r="AX305" s="74">
        <v>-2.0685409398739246E-3</v>
      </c>
      <c r="AY305" s="74">
        <v>-2.0685409398739246E-3</v>
      </c>
      <c r="AZ305" s="74">
        <v>3.4154664484451693</v>
      </c>
      <c r="BA305" s="74">
        <v>3.4371114794861177</v>
      </c>
      <c r="BB305" s="74">
        <v>3.4371114794861177</v>
      </c>
      <c r="BC305" s="74">
        <v>-3.1501495513463589E-2</v>
      </c>
      <c r="BD305" s="74">
        <v>2.2283827384553292</v>
      </c>
      <c r="BE305" s="74">
        <v>2.2283827384553292</v>
      </c>
      <c r="BF305" s="74">
        <v>2.2117535353535369</v>
      </c>
      <c r="BG305" s="74">
        <v>-6.4516193924760476E-2</v>
      </c>
      <c r="BH305" s="74">
        <v>-6.4516193924760476E-2</v>
      </c>
      <c r="BI305" s="74">
        <v>2.1956239903069474</v>
      </c>
      <c r="BJ305" s="74">
        <v>4.7395924248662036</v>
      </c>
      <c r="BK305" s="74">
        <v>4.7395924248662036</v>
      </c>
      <c r="BL305" s="74">
        <v>2.3873868229587756</v>
      </c>
      <c r="BM305" s="74">
        <v>-1.1787507531626855E-2</v>
      </c>
      <c r="BN305" s="74">
        <v>-1.1787507531626855E-2</v>
      </c>
      <c r="BO305" s="74">
        <v>8.7672327672160457E-3</v>
      </c>
      <c r="BP305" s="74">
        <v>-2.0709587402874857E-3</v>
      </c>
      <c r="BQ305" s="74">
        <v>-2.0709587402874857E-3</v>
      </c>
      <c r="BR305" s="74">
        <v>5.052130822596488E-2</v>
      </c>
      <c r="BS305" s="74">
        <v>-2.7481053051457649E-2</v>
      </c>
      <c r="BT305" s="74">
        <v>-2.7481053051457649E-2</v>
      </c>
      <c r="BU305" s="74">
        <v>-2.0738602428827194E-2</v>
      </c>
      <c r="BV305" s="74">
        <v>-1.3480512924071066</v>
      </c>
      <c r="BW305" s="74">
        <v>-1.3480512924071066</v>
      </c>
      <c r="BX305" s="74">
        <v>-1.3509200968523014</v>
      </c>
      <c r="BY305" s="74">
        <v>1.2569390268938598</v>
      </c>
      <c r="BZ305" s="74">
        <v>1.2569390268938598</v>
      </c>
      <c r="CA305" s="74">
        <v>1.3357472437729669</v>
      </c>
      <c r="CB305" s="74">
        <v>-4.0910635721493511</v>
      </c>
      <c r="CC305" s="74">
        <v>-4.0910635721493511</v>
      </c>
      <c r="CD305" s="74">
        <v>-4.0280982820615305</v>
      </c>
      <c r="CE305" s="74">
        <v>-2.3272687499999933</v>
      </c>
      <c r="CF305" s="74">
        <v>-2.3272687499999933</v>
      </c>
      <c r="CG305" s="74">
        <v>-3.3596721311475375</v>
      </c>
      <c r="CH305" s="74">
        <v>-2.3778081232493036</v>
      </c>
      <c r="CI305" s="74">
        <v>-2.3778081232493036</v>
      </c>
      <c r="CJ305" s="74">
        <v>-0.5113375350140027</v>
      </c>
      <c r="CK305" s="74">
        <v>-4.74628364022663</v>
      </c>
      <c r="CL305" s="74">
        <v>-4.74628364022663</v>
      </c>
      <c r="CM305" s="74">
        <v>-4.2282732316227456</v>
      </c>
      <c r="CN305" s="74">
        <v>0.18294890781192272</v>
      </c>
      <c r="CO305" s="74">
        <v>0.18294890781192272</v>
      </c>
      <c r="CP305" s="74">
        <v>-2.3568457225538091</v>
      </c>
      <c r="CQ305" s="74">
        <v>-4.3040280081076174</v>
      </c>
      <c r="CR305" s="74">
        <v>-4.3040280081076174</v>
      </c>
      <c r="CS305" s="74">
        <v>-1.6660595965204534</v>
      </c>
      <c r="CT305" s="74">
        <v>-0.12831002107683592</v>
      </c>
      <c r="CU305" s="74">
        <v>-0.12831002107683592</v>
      </c>
      <c r="CV305" s="74">
        <v>-9.1297438773600081E-2</v>
      </c>
      <c r="CW305" s="74">
        <v>1.1478904318052143</v>
      </c>
      <c r="CX305" s="74">
        <v>1.1478904318052143</v>
      </c>
      <c r="CY305" s="74">
        <v>1.0957972623011498</v>
      </c>
      <c r="CZ305" s="74">
        <v>2.2474023547000548</v>
      </c>
      <c r="DA305" s="74">
        <v>2.2474023547000548</v>
      </c>
      <c r="DB305" s="74">
        <v>2.1592914683266167</v>
      </c>
      <c r="DC305" s="74">
        <v>1.5588570378537332</v>
      </c>
      <c r="DD305" s="74">
        <v>1.5588570378537332</v>
      </c>
      <c r="DE305" s="74">
        <v>1.5082659478885889</v>
      </c>
      <c r="DF305" s="74">
        <v>1.1982323140944457</v>
      </c>
      <c r="DG305" s="74">
        <v>1.1982323140944457</v>
      </c>
      <c r="DH305" s="74">
        <v>1.2115929985855727</v>
      </c>
      <c r="DI305" s="74">
        <v>-0.73853693435879031</v>
      </c>
      <c r="DJ305" s="74">
        <v>-0.73853693435879031</v>
      </c>
      <c r="DK305" s="74">
        <v>-0.68686397764973028</v>
      </c>
      <c r="DL305" s="74">
        <v>-2.0130304659498228</v>
      </c>
      <c r="DM305" s="74">
        <v>-2.0130304659498228</v>
      </c>
      <c r="DN305" s="74">
        <v>-2.0051332398316952</v>
      </c>
      <c r="DO305" s="74">
        <v>-0.8969235012872373</v>
      </c>
      <c r="DP305" s="74">
        <v>-0.8969235012872373</v>
      </c>
      <c r="DQ305" s="74">
        <v>-1.2749407014887713</v>
      </c>
      <c r="DR305" s="74">
        <v>1.2566647844908745</v>
      </c>
      <c r="DS305" s="74">
        <v>1.2566647844908745</v>
      </c>
      <c r="DT305" s="74">
        <v>0</v>
      </c>
      <c r="DU305" s="74">
        <v>2.8391415452186104</v>
      </c>
      <c r="DV305" s="74">
        <v>2.8158654422040379</v>
      </c>
      <c r="DW305" s="74">
        <v>13.21673787183072</v>
      </c>
      <c r="DX305" s="74">
        <v>3.1729195940671353</v>
      </c>
      <c r="DY305" s="74">
        <v>3.1885158388736805</v>
      </c>
      <c r="DZ305" s="74">
        <v>19.115022482893451</v>
      </c>
      <c r="EA305" s="74">
        <v>5.848254120352621</v>
      </c>
      <c r="EB305" s="74">
        <v>5.8106134615384608</v>
      </c>
      <c r="EC305" s="74">
        <v>9.0102144212523694</v>
      </c>
      <c r="ED305" s="74">
        <v>0.59694219440353335</v>
      </c>
      <c r="EE305" s="74">
        <v>0.64601396032329095</v>
      </c>
      <c r="EF305" s="74">
        <v>3.0106055045871551</v>
      </c>
      <c r="EG305" s="74">
        <v>-2.6118902104300097</v>
      </c>
      <c r="EH305" s="74">
        <v>-2.5822659107534749</v>
      </c>
      <c r="EI305" s="74">
        <v>-2.6106203110704538</v>
      </c>
      <c r="EJ305" s="74">
        <v>-3.6254202953426744</v>
      </c>
      <c r="EK305" s="74">
        <v>-3.7341176470588211</v>
      </c>
      <c r="EL305" s="74">
        <v>-3.6051720183486231</v>
      </c>
      <c r="EM305" s="74">
        <v>-1.6577999999999993</v>
      </c>
      <c r="EN305" s="74">
        <v>-1.614681362725451</v>
      </c>
      <c r="EO305" s="74">
        <v>-1.6296458752515088</v>
      </c>
      <c r="EP305" s="74">
        <v>0.4091970352069203</v>
      </c>
      <c r="EQ305" s="74">
        <v>0.34555486798679957</v>
      </c>
      <c r="ER305" s="74">
        <v>0.36179407499482052</v>
      </c>
      <c r="ES305" s="74">
        <v>0.5786615320566203</v>
      </c>
      <c r="ET305" s="74">
        <v>0.46794474675596309</v>
      </c>
      <c r="EU305" s="74">
        <v>0.41224210526315797</v>
      </c>
      <c r="EV305" s="74">
        <v>-0.69238715095528136</v>
      </c>
      <c r="EW305" s="74">
        <v>-0.5964101488781709</v>
      </c>
      <c r="EX305" s="74">
        <v>-0.63052731092436942</v>
      </c>
      <c r="EY305" s="74">
        <v>0.85958819783485496</v>
      </c>
      <c r="EZ305" s="74">
        <v>0.96776785714285685</v>
      </c>
      <c r="FA305" s="74">
        <v>0.94874946649594583</v>
      </c>
      <c r="FB305" s="74">
        <v>1.2147722435079498E-2</v>
      </c>
      <c r="FC305" s="74">
        <v>-4.6741261722079458E-2</v>
      </c>
      <c r="FD305" s="74">
        <v>-6.8825165846351913E-2</v>
      </c>
      <c r="FE305" s="74">
        <v>3.2927315710294431</v>
      </c>
      <c r="FF305" s="74">
        <v>3.307731759656654</v>
      </c>
      <c r="FG305" s="74">
        <v>3.2693430971354762</v>
      </c>
      <c r="FH305" s="74">
        <v>-2.4592095357590957</v>
      </c>
      <c r="FI305" s="74">
        <v>-2.4236611794123752</v>
      </c>
      <c r="FJ305" s="74">
        <v>-2.4227675585284265</v>
      </c>
      <c r="FK305" s="74">
        <v>-0.11258487322733153</v>
      </c>
      <c r="FL305" s="74">
        <v>-0.45873531296731501</v>
      </c>
      <c r="FM305" s="74">
        <v>-0.4658548009367684</v>
      </c>
      <c r="FN305" s="74">
        <v>-3.9812836394703126</v>
      </c>
      <c r="FO305" s="74">
        <v>-3.3884298226874616</v>
      </c>
      <c r="FP305" s="74">
        <v>-3.3718992744344796</v>
      </c>
      <c r="FQ305" s="74">
        <v>-1.832731306856004</v>
      </c>
      <c r="FR305" s="74">
        <v>-2.8741085613415698</v>
      </c>
      <c r="FS305" s="74">
        <v>-2.8653606882859028</v>
      </c>
      <c r="FT305" s="74">
        <v>0.5258784856041695</v>
      </c>
      <c r="FU305" s="74">
        <v>1.6310324349017797</v>
      </c>
      <c r="FV305" s="74">
        <v>1.6187897506291469</v>
      </c>
      <c r="FW305" s="74">
        <v>3.8877578373466579</v>
      </c>
      <c r="FX305" s="74">
        <v>3.2304166666666667</v>
      </c>
      <c r="FY305" s="74">
        <v>3.2427909090909064</v>
      </c>
      <c r="FZ305" s="74">
        <v>3.5463962971126146E-2</v>
      </c>
      <c r="GA305" s="74">
        <v>0.61784010600706674</v>
      </c>
      <c r="GB305" s="74">
        <v>0.61866592920353924</v>
      </c>
      <c r="GC305" s="74">
        <v>0.68504759796324965</v>
      </c>
      <c r="GD305" s="74">
        <v>-0.18188175601147186</v>
      </c>
      <c r="GE305" s="74">
        <v>-0.18989854433171607</v>
      </c>
      <c r="GF305" s="74">
        <v>-1.5991202990983076</v>
      </c>
      <c r="GG305" s="74">
        <v>-1.3727468660655375</v>
      </c>
      <c r="GH305" s="74">
        <v>-1.3519072731267838</v>
      </c>
      <c r="GI305" s="74">
        <v>-4.5867179144385002</v>
      </c>
      <c r="GJ305" s="74">
        <v>-4.5119565217391324</v>
      </c>
      <c r="GK305" s="74">
        <v>-4.6529605702829127</v>
      </c>
      <c r="GL305" s="74">
        <v>1.4534203777104222</v>
      </c>
      <c r="GM305" s="74">
        <v>1.5807435897435882</v>
      </c>
      <c r="GN305" s="74">
        <v>1.592483064704507</v>
      </c>
      <c r="GO305" s="74">
        <v>2.2382473514509411</v>
      </c>
      <c r="GP305" s="74">
        <v>2.0020834293616052</v>
      </c>
      <c r="GQ305" s="74">
        <v>1.9874358381502883</v>
      </c>
      <c r="GR305" s="74">
        <v>-0.15581479800272494</v>
      </c>
      <c r="GS305" s="74">
        <v>2.3307481751825492E-2</v>
      </c>
      <c r="GT305" s="74">
        <v>-1.7521230204269579E-2</v>
      </c>
      <c r="GU305" s="74">
        <v>0.53938808373591007</v>
      </c>
      <c r="GV305" s="74">
        <v>0.55896862021227478</v>
      </c>
      <c r="GW305" s="74">
        <v>2.5291294281083569</v>
      </c>
      <c r="GX305" s="74">
        <v>1.7398940336328057</v>
      </c>
      <c r="GY305" s="74">
        <v>1.5155165241506832</v>
      </c>
      <c r="GZ305" s="74">
        <v>-0.37044884939621836</v>
      </c>
      <c r="HA305" s="74">
        <v>-0.3726604032997245</v>
      </c>
      <c r="HB305" s="74">
        <v>-0.44374884151992594</v>
      </c>
      <c r="HC305" s="74">
        <v>-0.44499649614576026</v>
      </c>
      <c r="HD305" s="74">
        <v>-0.30336547507055517</v>
      </c>
      <c r="HE305" s="74">
        <v>-0.10102065036790869</v>
      </c>
      <c r="HF305" s="74">
        <v>-6.3643744030563665E-2</v>
      </c>
      <c r="HG305" s="74">
        <v>0.61656541497249495</v>
      </c>
      <c r="HH305" s="74">
        <v>0.9460678210678205</v>
      </c>
      <c r="HI305" s="74">
        <v>0.97617689705171595</v>
      </c>
      <c r="HJ305" s="74">
        <v>0.27628878281622954</v>
      </c>
      <c r="HK305" s="74">
        <v>-3.2453637660485118E-3</v>
      </c>
      <c r="HL305" s="74">
        <v>3.3404660009512576E-3</v>
      </c>
      <c r="HM305" s="74">
        <v>8.1439393939393857E-3</v>
      </c>
      <c r="HN305" s="74">
        <v>-0.11510678690080674</v>
      </c>
      <c r="HO305" s="74">
        <v>-0.12408766079085266</v>
      </c>
      <c r="HP305" s="74">
        <v>1.1317686424474183</v>
      </c>
      <c r="HQ305" s="74">
        <v>1.441683168316831</v>
      </c>
      <c r="HR305" s="74">
        <v>1.4244755469755472</v>
      </c>
      <c r="HS305" s="74">
        <v>-0.68653596837944675</v>
      </c>
      <c r="HT305" s="74">
        <v>-0.85458241411912927</v>
      </c>
      <c r="HU305" s="74">
        <v>-0.10122601110229967</v>
      </c>
      <c r="HV305" s="74">
        <v>-0.20058458107677585</v>
      </c>
      <c r="HW305" s="74">
        <v>-0.28989807294155118</v>
      </c>
      <c r="HX305" s="74">
        <v>-0.99185791481245977</v>
      </c>
      <c r="HY305" s="74">
        <v>-0.37761623262502042</v>
      </c>
      <c r="HZ305" s="74">
        <v>-0.28056718325611157</v>
      </c>
      <c r="IA305" s="74">
        <v>-0.26005946640951438</v>
      </c>
      <c r="IB305" s="74">
        <v>0.95206797050336711</v>
      </c>
      <c r="IC305" s="41">
        <v>0.2</v>
      </c>
      <c r="ID305" s="41">
        <v>0.4</v>
      </c>
      <c r="IE305" s="41">
        <v>0.6</v>
      </c>
      <c r="IF305" s="41">
        <v>0.5</v>
      </c>
      <c r="IG305" s="41">
        <v>0.4</v>
      </c>
      <c r="IH305" s="41">
        <v>0.35</v>
      </c>
      <c r="II305" s="41">
        <v>0.4</v>
      </c>
      <c r="IJ305" s="41">
        <v>0.65</v>
      </c>
      <c r="IK305" s="41">
        <v>0.6</v>
      </c>
      <c r="IL305" s="41">
        <v>0.6</v>
      </c>
      <c r="IM305" s="41">
        <v>0.46028291690269418</v>
      </c>
      <c r="IN305" s="41">
        <v>0.42039149872542664</v>
      </c>
      <c r="IO305" s="41">
        <v>0.41618133820896003</v>
      </c>
      <c r="IP305" s="41">
        <v>0.3</v>
      </c>
      <c r="IQ305" s="41">
        <v>0.25</v>
      </c>
      <c r="IR305" s="41">
        <v>0.2</v>
      </c>
      <c r="IS305" s="41">
        <v>0.15</v>
      </c>
      <c r="IT305" s="41">
        <v>0.2</v>
      </c>
      <c r="IU305" s="41">
        <v>0.15</v>
      </c>
      <c r="IV305" s="41">
        <v>0.15</v>
      </c>
      <c r="IW305" s="41">
        <v>0.18410805868571228</v>
      </c>
      <c r="IX305" s="41">
        <v>-8.4046033203179729E-2</v>
      </c>
      <c r="IY305" s="41">
        <v>0.13870200015001663</v>
      </c>
      <c r="IZ305" s="41"/>
    </row>
    <row r="306" spans="1:260" s="53" customFormat="1" ht="18" customHeight="1" x14ac:dyDescent="0.2">
      <c r="A306" s="97">
        <v>27215</v>
      </c>
      <c r="B306" s="20"/>
      <c r="C306" s="60"/>
      <c r="D306" s="29"/>
      <c r="E306" s="95"/>
      <c r="F306" s="66"/>
      <c r="G306" s="36" t="s">
        <v>298</v>
      </c>
      <c r="H306" s="71">
        <v>0.05</v>
      </c>
      <c r="I306" s="71">
        <v>0.12</v>
      </c>
      <c r="J306" s="71">
        <v>0.2</v>
      </c>
      <c r="K306" s="71">
        <v>0.19</v>
      </c>
      <c r="L306" s="71">
        <v>0.12</v>
      </c>
      <c r="M306" s="71">
        <v>-0.31</v>
      </c>
      <c r="N306" s="71">
        <v>-0.1</v>
      </c>
      <c r="O306" s="71">
        <v>-0.54</v>
      </c>
      <c r="P306" s="71">
        <v>-0.32</v>
      </c>
      <c r="Q306" s="71">
        <v>-0.06</v>
      </c>
      <c r="R306" s="71">
        <v>0.34</v>
      </c>
      <c r="S306" s="71">
        <v>0.44</v>
      </c>
      <c r="T306" s="71">
        <v>0.33</v>
      </c>
      <c r="U306" s="71">
        <v>0.28000000000000003</v>
      </c>
      <c r="V306" s="71">
        <v>0.19</v>
      </c>
      <c r="W306" s="71">
        <v>0.03</v>
      </c>
      <c r="X306" s="71">
        <v>0.06</v>
      </c>
      <c r="Y306" s="71">
        <v>0.02</v>
      </c>
      <c r="Z306" s="71">
        <v>0.02</v>
      </c>
      <c r="AA306" s="71">
        <v>-0.01</v>
      </c>
      <c r="AB306" s="71">
        <v>-0.01</v>
      </c>
      <c r="AC306" s="71">
        <v>-0.01</v>
      </c>
      <c r="AD306" s="71">
        <v>0</v>
      </c>
      <c r="AE306" s="71">
        <v>-0.04</v>
      </c>
      <c r="AF306" s="71">
        <v>-7.0000000000000007E-2</v>
      </c>
      <c r="AG306" s="71">
        <v>7.0000000000000007E-2</v>
      </c>
      <c r="AH306" s="71">
        <v>0.12</v>
      </c>
      <c r="AI306" s="71">
        <v>0.03</v>
      </c>
      <c r="AJ306" s="71">
        <v>-0.11</v>
      </c>
      <c r="AK306" s="71">
        <v>-0.13</v>
      </c>
      <c r="AL306" s="71">
        <v>0.15</v>
      </c>
      <c r="AM306" s="71">
        <v>0.26</v>
      </c>
      <c r="AN306" s="71">
        <v>0.35</v>
      </c>
      <c r="AO306" s="71">
        <v>0.04</v>
      </c>
      <c r="AP306" s="71">
        <v>0.19</v>
      </c>
      <c r="AQ306" s="71">
        <v>0.12</v>
      </c>
      <c r="AR306" s="71">
        <v>0</v>
      </c>
      <c r="AS306" s="71">
        <v>0</v>
      </c>
      <c r="AT306" s="71">
        <v>0</v>
      </c>
      <c r="AU306" s="71">
        <v>1.27</v>
      </c>
      <c r="AV306" s="71">
        <v>2.0499999999999998</v>
      </c>
      <c r="AW306" s="71">
        <v>3.16</v>
      </c>
      <c r="AX306" s="71">
        <v>5.78</v>
      </c>
      <c r="AY306" s="71">
        <v>5.31</v>
      </c>
      <c r="AZ306" s="71">
        <v>4.38</v>
      </c>
      <c r="BA306" s="71">
        <v>0.9</v>
      </c>
      <c r="BB306" s="71">
        <v>0.92</v>
      </c>
      <c r="BC306" s="71">
        <v>1.46</v>
      </c>
      <c r="BD306" s="71">
        <v>3.43</v>
      </c>
      <c r="BE306" s="71">
        <v>5.54</v>
      </c>
      <c r="BF306" s="71">
        <v>7.22</v>
      </c>
      <c r="BG306" s="71">
        <v>7.27</v>
      </c>
      <c r="BH306" s="71">
        <v>5.5</v>
      </c>
      <c r="BI306" s="71">
        <v>3.67</v>
      </c>
      <c r="BJ306" s="71">
        <v>2.4300000000000002</v>
      </c>
      <c r="BK306" s="71">
        <v>1.75</v>
      </c>
      <c r="BL306" s="71">
        <v>1.9</v>
      </c>
      <c r="BM306" s="71">
        <v>6.27</v>
      </c>
      <c r="BN306" s="71">
        <v>10.02</v>
      </c>
      <c r="BO306" s="71">
        <v>15.12</v>
      </c>
      <c r="BP306" s="71">
        <v>8.69</v>
      </c>
      <c r="BQ306" s="71">
        <v>4.7</v>
      </c>
      <c r="BR306" s="71">
        <v>0.08</v>
      </c>
      <c r="BS306" s="71">
        <v>2.54</v>
      </c>
      <c r="BT306" s="71">
        <v>2.79</v>
      </c>
      <c r="BU306" s="71">
        <v>2.78</v>
      </c>
      <c r="BV306" s="71">
        <v>0.01</v>
      </c>
      <c r="BW306" s="71">
        <v>0.01</v>
      </c>
      <c r="BX306" s="71">
        <v>0.01</v>
      </c>
      <c r="BY306" s="71">
        <v>-0.24</v>
      </c>
      <c r="BZ306" s="71">
        <v>-0.61</v>
      </c>
      <c r="CA306" s="71">
        <v>-0.62</v>
      </c>
      <c r="CB306" s="71">
        <v>-0.37</v>
      </c>
      <c r="CC306" s="71">
        <v>0</v>
      </c>
      <c r="CD306" s="71">
        <v>0</v>
      </c>
      <c r="CE306" s="71">
        <v>0.52</v>
      </c>
      <c r="CF306" s="71">
        <v>0.5</v>
      </c>
      <c r="CG306" s="71">
        <v>0.5</v>
      </c>
      <c r="CH306" s="71">
        <v>-0.42</v>
      </c>
      <c r="CI306" s="71">
        <v>-2.37</v>
      </c>
      <c r="CJ306" s="71">
        <v>-4.71</v>
      </c>
      <c r="CK306" s="71">
        <v>-6.12</v>
      </c>
      <c r="CL306" s="71">
        <v>-4.1100000000000003</v>
      </c>
      <c r="CM306" s="71">
        <v>-3.87</v>
      </c>
      <c r="CN306" s="71">
        <v>-3.65</v>
      </c>
      <c r="CO306" s="71">
        <v>-4.76</v>
      </c>
      <c r="CP306" s="71">
        <v>-2.78</v>
      </c>
      <c r="CQ306" s="71">
        <v>-1.1499999999999999</v>
      </c>
      <c r="CR306" s="71">
        <v>0.02</v>
      </c>
      <c r="CS306" s="71">
        <v>0.63</v>
      </c>
      <c r="CT306" s="71">
        <v>-0.61</v>
      </c>
      <c r="CU306" s="71">
        <v>-1.26</v>
      </c>
      <c r="CV306" s="71">
        <v>-1.96</v>
      </c>
      <c r="CW306" s="71">
        <v>-1.91</v>
      </c>
      <c r="CX306" s="71">
        <v>-1.62</v>
      </c>
      <c r="CY306" s="71">
        <v>-1.76</v>
      </c>
      <c r="CZ306" s="71">
        <v>-0.59</v>
      </c>
      <c r="DA306" s="71">
        <v>-0.23</v>
      </c>
      <c r="DB306" s="71">
        <v>0.09</v>
      </c>
      <c r="DC306" s="71">
        <v>-0.5</v>
      </c>
      <c r="DD306" s="71">
        <v>-0.5</v>
      </c>
      <c r="DE306" s="71">
        <v>-0.79</v>
      </c>
      <c r="DF306" s="71">
        <v>-0.72</v>
      </c>
      <c r="DG306" s="71">
        <v>-0.72</v>
      </c>
      <c r="DH306" s="71">
        <v>-0.84</v>
      </c>
      <c r="DI306" s="71">
        <v>-0.39</v>
      </c>
      <c r="DJ306" s="71">
        <v>-0.39</v>
      </c>
      <c r="DK306" s="71">
        <v>-0.35</v>
      </c>
      <c r="DL306" s="71">
        <v>-0.37</v>
      </c>
      <c r="DM306" s="71">
        <v>-0.37</v>
      </c>
      <c r="DN306" s="71">
        <v>0.37</v>
      </c>
      <c r="DO306" s="71">
        <v>0.37</v>
      </c>
      <c r="DP306" s="71">
        <v>0.37</v>
      </c>
      <c r="DQ306" s="71">
        <v>-0.18</v>
      </c>
      <c r="DR306" s="71">
        <v>-0.43</v>
      </c>
      <c r="DS306" s="71">
        <v>-0.44</v>
      </c>
      <c r="DT306" s="71">
        <v>-0.35</v>
      </c>
      <c r="DU306" s="71">
        <v>-0.09</v>
      </c>
      <c r="DV306" s="71">
        <v>-0.09</v>
      </c>
      <c r="DW306" s="71">
        <v>0</v>
      </c>
      <c r="DX306" s="71">
        <v>0</v>
      </c>
      <c r="DY306" s="71">
        <v>0</v>
      </c>
      <c r="DZ306" s="71">
        <v>0</v>
      </c>
      <c r="EA306" s="71">
        <v>2.08</v>
      </c>
      <c r="EB306" s="71">
        <v>3.25</v>
      </c>
      <c r="EC306" s="71">
        <v>4.24</v>
      </c>
      <c r="ED306" s="71">
        <v>1.44</v>
      </c>
      <c r="EE306" s="71">
        <v>0.91</v>
      </c>
      <c r="EF306" s="71">
        <v>-0.55000000000000004</v>
      </c>
      <c r="EG306" s="71">
        <v>-0.13</v>
      </c>
      <c r="EH306" s="71">
        <v>-0.86</v>
      </c>
      <c r="EI306" s="71">
        <v>-0.44</v>
      </c>
      <c r="EJ306" s="71">
        <v>-1.48</v>
      </c>
      <c r="EK306" s="71">
        <v>-1.68</v>
      </c>
      <c r="EL306" s="71">
        <v>-2.2799999999999998</v>
      </c>
      <c r="EM306" s="71">
        <v>-2.1</v>
      </c>
      <c r="EN306" s="71">
        <v>-2.1</v>
      </c>
      <c r="EO306" s="71">
        <v>-3.85</v>
      </c>
      <c r="EP306" s="71">
        <v>-2.69</v>
      </c>
      <c r="EQ306" s="71">
        <v>-2.69</v>
      </c>
      <c r="ER306" s="71">
        <v>-0.91</v>
      </c>
      <c r="ES306" s="71">
        <v>-1.62</v>
      </c>
      <c r="ET306" s="71">
        <v>-1.62</v>
      </c>
      <c r="EU306" s="71">
        <v>-2.25</v>
      </c>
      <c r="EV306" s="71">
        <v>-1.2</v>
      </c>
      <c r="EW306" s="71">
        <v>-0.86</v>
      </c>
      <c r="EX306" s="71">
        <v>-1.24</v>
      </c>
      <c r="EY306" s="71">
        <v>-0.6</v>
      </c>
      <c r="EZ306" s="71">
        <v>0.48</v>
      </c>
      <c r="FA306" s="71">
        <v>0.53</v>
      </c>
      <c r="FB306" s="71">
        <v>0.6</v>
      </c>
      <c r="FC306" s="71">
        <v>-0.78</v>
      </c>
      <c r="FD306" s="71">
        <v>0.39</v>
      </c>
      <c r="FE306" s="71">
        <v>-0.37</v>
      </c>
      <c r="FF306" s="71">
        <v>-0.38</v>
      </c>
      <c r="FG306" s="71">
        <v>-0.39</v>
      </c>
      <c r="FH306" s="71">
        <v>-0.43</v>
      </c>
      <c r="FI306" s="71">
        <v>-0.68</v>
      </c>
      <c r="FJ306" s="71">
        <v>0.24</v>
      </c>
      <c r="FK306" s="71">
        <v>0.38</v>
      </c>
      <c r="FL306" s="71">
        <v>0.65</v>
      </c>
      <c r="FM306" s="71">
        <v>-0.28000000000000003</v>
      </c>
      <c r="FN306" s="71">
        <v>-0.14000000000000001</v>
      </c>
      <c r="FO306" s="71">
        <v>-0.14000000000000001</v>
      </c>
      <c r="FP306" s="71">
        <v>-0.14000000000000001</v>
      </c>
      <c r="FQ306" s="71">
        <v>-0.22</v>
      </c>
      <c r="FR306" s="71">
        <v>-0.25</v>
      </c>
      <c r="FS306" s="71">
        <v>-0.39</v>
      </c>
      <c r="FT306" s="71">
        <v>0.08</v>
      </c>
      <c r="FU306" s="71">
        <v>0.6</v>
      </c>
      <c r="FV306" s="71">
        <v>0.78</v>
      </c>
      <c r="FW306" s="71">
        <v>0.51</v>
      </c>
      <c r="FX306" s="71">
        <v>0.43</v>
      </c>
      <c r="FY306" s="71">
        <v>0.2</v>
      </c>
      <c r="FZ306" s="71">
        <v>0.2</v>
      </c>
      <c r="GA306" s="71">
        <v>-7.0000000000000007E-2</v>
      </c>
      <c r="GB306" s="71">
        <v>0.14000000000000001</v>
      </c>
      <c r="GC306" s="71">
        <v>-0.04</v>
      </c>
      <c r="GD306" s="71">
        <v>-0.48</v>
      </c>
      <c r="GE306" s="71">
        <v>-0.59</v>
      </c>
      <c r="GF306" s="71">
        <v>-0.48</v>
      </c>
      <c r="GG306" s="71">
        <v>0.19</v>
      </c>
      <c r="GH306" s="71">
        <v>0.25</v>
      </c>
      <c r="GI306" s="71">
        <v>0.49</v>
      </c>
      <c r="GJ306" s="71">
        <v>0.56999999999999995</v>
      </c>
      <c r="GK306" s="71">
        <v>2.62</v>
      </c>
      <c r="GL306" s="71">
        <v>4.08</v>
      </c>
      <c r="GM306" s="71">
        <v>3.87</v>
      </c>
      <c r="GN306" s="71">
        <v>1.23</v>
      </c>
      <c r="GO306" s="71">
        <v>0.61</v>
      </c>
      <c r="GP306" s="71">
        <v>0.78</v>
      </c>
      <c r="GQ306" s="71">
        <v>0.78</v>
      </c>
      <c r="GR306" s="71">
        <v>0.4</v>
      </c>
      <c r="GS306" s="71">
        <v>0</v>
      </c>
      <c r="GT306" s="71">
        <v>0</v>
      </c>
      <c r="GU306" s="71">
        <v>1</v>
      </c>
      <c r="GV306" s="71">
        <v>2.02</v>
      </c>
      <c r="GW306" s="71">
        <v>3.73</v>
      </c>
      <c r="GX306" s="71">
        <v>4.47</v>
      </c>
      <c r="GY306" s="71">
        <v>4.1100000000000003</v>
      </c>
      <c r="GZ306" s="71">
        <v>2.64</v>
      </c>
      <c r="HA306" s="71">
        <v>1</v>
      </c>
      <c r="HB306" s="71">
        <v>0.76</v>
      </c>
      <c r="HC306" s="71">
        <v>0.52</v>
      </c>
      <c r="HD306" s="71">
        <v>0.47</v>
      </c>
      <c r="HE306" s="71">
        <v>-0.02</v>
      </c>
      <c r="HF306" s="71">
        <v>-0.02</v>
      </c>
      <c r="HG306" s="71">
        <v>-7.0000000000000007E-2</v>
      </c>
      <c r="HH306" s="71">
        <v>0</v>
      </c>
      <c r="HI306" s="71">
        <v>0</v>
      </c>
      <c r="HJ306" s="71">
        <v>0</v>
      </c>
      <c r="HK306" s="71">
        <v>0.12</v>
      </c>
      <c r="HL306" s="71">
        <v>0.12</v>
      </c>
      <c r="HM306" s="71">
        <v>0.12</v>
      </c>
      <c r="HN306" s="71">
        <v>0.12</v>
      </c>
      <c r="HO306" s="71">
        <v>0.12</v>
      </c>
      <c r="HP306" s="71">
        <v>0.15</v>
      </c>
      <c r="HQ306" s="71">
        <v>-0.36</v>
      </c>
      <c r="HR306" s="71">
        <v>-0.39</v>
      </c>
      <c r="HS306" s="71">
        <v>-0.83</v>
      </c>
      <c r="HT306" s="71">
        <v>-0.51</v>
      </c>
      <c r="HU306" s="71">
        <v>-0.33</v>
      </c>
      <c r="HV306" s="71">
        <v>0.04</v>
      </c>
      <c r="HW306" s="71">
        <v>-0.28999999999999998</v>
      </c>
      <c r="HX306" s="71">
        <v>0.46</v>
      </c>
      <c r="HY306" s="71">
        <v>3.44</v>
      </c>
      <c r="HZ306" s="71">
        <v>4.0199999999999996</v>
      </c>
      <c r="IA306" s="71">
        <v>3.48</v>
      </c>
      <c r="IB306" s="71">
        <v>0.86</v>
      </c>
      <c r="IC306" s="41">
        <v>0.2</v>
      </c>
      <c r="ID306" s="41">
        <v>0.4</v>
      </c>
      <c r="IE306" s="41">
        <v>0.6</v>
      </c>
      <c r="IF306" s="41">
        <v>0.5</v>
      </c>
      <c r="IG306" s="41">
        <v>0.4</v>
      </c>
      <c r="IH306" s="41">
        <v>0.35</v>
      </c>
      <c r="II306" s="41">
        <v>0.4</v>
      </c>
      <c r="IJ306" s="41">
        <v>0.65</v>
      </c>
      <c r="IK306" s="41">
        <v>0.6</v>
      </c>
      <c r="IL306" s="41">
        <v>0.6</v>
      </c>
      <c r="IM306" s="41">
        <v>0.46028291690269418</v>
      </c>
      <c r="IN306" s="41">
        <v>0.42039149872542664</v>
      </c>
      <c r="IO306" s="41">
        <v>0.41618133820896003</v>
      </c>
      <c r="IP306" s="41">
        <v>0.3</v>
      </c>
      <c r="IQ306" s="41">
        <v>0.25</v>
      </c>
      <c r="IR306" s="41">
        <v>0.2</v>
      </c>
      <c r="IS306" s="41">
        <v>0.15</v>
      </c>
      <c r="IT306" s="41">
        <v>0.2</v>
      </c>
      <c r="IU306" s="41">
        <v>0.15</v>
      </c>
      <c r="IV306" s="41">
        <v>0.15</v>
      </c>
      <c r="IW306" s="41">
        <v>0.18410805868571228</v>
      </c>
      <c r="IX306" s="41">
        <v>-8.4046033203179729E-2</v>
      </c>
      <c r="IY306" s="41">
        <v>0.13870200015001663</v>
      </c>
      <c r="IZ306" s="41"/>
    </row>
    <row r="307" spans="1:260" s="53" customFormat="1" ht="18" customHeight="1" x14ac:dyDescent="0.2">
      <c r="A307" s="97">
        <v>27216</v>
      </c>
      <c r="B307" s="20"/>
      <c r="C307" s="60"/>
      <c r="D307" s="29"/>
      <c r="E307" s="95"/>
      <c r="F307" s="66"/>
      <c r="G307" s="36" t="s">
        <v>299</v>
      </c>
      <c r="H307" s="71">
        <v>-0.31</v>
      </c>
      <c r="I307" s="71">
        <v>-0.22</v>
      </c>
      <c r="J307" s="71">
        <v>-0.18</v>
      </c>
      <c r="K307" s="71">
        <v>0.14000000000000001</v>
      </c>
      <c r="L307" s="71">
        <v>0.16</v>
      </c>
      <c r="M307" s="71">
        <v>0.02</v>
      </c>
      <c r="N307" s="71">
        <v>-0.39</v>
      </c>
      <c r="O307" s="71">
        <v>-0.86</v>
      </c>
      <c r="P307" s="71">
        <v>-0.89</v>
      </c>
      <c r="Q307" s="71">
        <v>-0.2</v>
      </c>
      <c r="R307" s="71">
        <v>0.32</v>
      </c>
      <c r="S307" s="71">
        <v>0.28999999999999998</v>
      </c>
      <c r="T307" s="71">
        <v>0.55000000000000004</v>
      </c>
      <c r="U307" s="71">
        <v>0.65</v>
      </c>
      <c r="V307" s="71">
        <v>0.56000000000000005</v>
      </c>
      <c r="W307" s="71">
        <v>-0.01</v>
      </c>
      <c r="X307" s="71">
        <v>0.13</v>
      </c>
      <c r="Y307" s="71">
        <v>0.14000000000000001</v>
      </c>
      <c r="Z307" s="71">
        <v>0.12</v>
      </c>
      <c r="AA307" s="71">
        <v>-0.32</v>
      </c>
      <c r="AB307" s="71">
        <v>-0.18</v>
      </c>
      <c r="AC307" s="71">
        <v>-0.43</v>
      </c>
      <c r="AD307" s="71">
        <v>-0.35</v>
      </c>
      <c r="AE307" s="71">
        <v>-0.34</v>
      </c>
      <c r="AF307" s="71">
        <v>-0.05</v>
      </c>
      <c r="AG307" s="71">
        <v>0.32</v>
      </c>
      <c r="AH307" s="71">
        <v>0.32</v>
      </c>
      <c r="AI307" s="71">
        <v>0.47</v>
      </c>
      <c r="AJ307" s="71">
        <v>0.18</v>
      </c>
      <c r="AK307" s="71">
        <v>0.12</v>
      </c>
      <c r="AL307" s="71">
        <v>0.28999999999999998</v>
      </c>
      <c r="AM307" s="71">
        <v>0.02</v>
      </c>
      <c r="AN307" s="71">
        <v>0.05</v>
      </c>
      <c r="AO307" s="71">
        <v>-0.61</v>
      </c>
      <c r="AP307" s="71">
        <v>-0.69</v>
      </c>
      <c r="AQ307" s="71">
        <v>-0.65</v>
      </c>
      <c r="AR307" s="71">
        <v>0.32</v>
      </c>
      <c r="AS307" s="71">
        <v>0.6</v>
      </c>
      <c r="AT307" s="71">
        <v>0.68</v>
      </c>
      <c r="AU307" s="71">
        <v>0.46</v>
      </c>
      <c r="AV307" s="71">
        <v>1.17</v>
      </c>
      <c r="AW307" s="71">
        <v>3.69</v>
      </c>
      <c r="AX307" s="71">
        <v>3.71</v>
      </c>
      <c r="AY307" s="71">
        <v>2.64</v>
      </c>
      <c r="AZ307" s="71">
        <v>0.04</v>
      </c>
      <c r="BA307" s="71">
        <v>1.25</v>
      </c>
      <c r="BB307" s="71">
        <v>2.1</v>
      </c>
      <c r="BC307" s="71">
        <v>2.33</v>
      </c>
      <c r="BD307" s="71">
        <v>3.2</v>
      </c>
      <c r="BE307" s="71">
        <v>3.96</v>
      </c>
      <c r="BF307" s="71">
        <v>8.42</v>
      </c>
      <c r="BG307" s="71">
        <v>7.06</v>
      </c>
      <c r="BH307" s="71">
        <v>6</v>
      </c>
      <c r="BI307" s="71">
        <v>3.55</v>
      </c>
      <c r="BJ307" s="71">
        <v>2.74</v>
      </c>
      <c r="BK307" s="71">
        <v>2.75</v>
      </c>
      <c r="BL307" s="71">
        <v>0.01</v>
      </c>
      <c r="BM307" s="71">
        <v>0.99</v>
      </c>
      <c r="BN307" s="71">
        <v>1.17</v>
      </c>
      <c r="BO307" s="71">
        <v>8.31</v>
      </c>
      <c r="BP307" s="71">
        <v>8.6300000000000008</v>
      </c>
      <c r="BQ307" s="71">
        <v>8.66</v>
      </c>
      <c r="BR307" s="71">
        <v>2.48</v>
      </c>
      <c r="BS307" s="71">
        <v>1.18</v>
      </c>
      <c r="BT307" s="71">
        <v>0.04</v>
      </c>
      <c r="BU307" s="71">
        <v>0</v>
      </c>
      <c r="BV307" s="71">
        <v>0.65</v>
      </c>
      <c r="BW307" s="71">
        <v>0.65</v>
      </c>
      <c r="BX307" s="71">
        <v>0.51</v>
      </c>
      <c r="BY307" s="71">
        <v>-0.14000000000000001</v>
      </c>
      <c r="BZ307" s="71">
        <v>-0.14000000000000001</v>
      </c>
      <c r="CA307" s="71">
        <v>0</v>
      </c>
      <c r="CB307" s="71">
        <v>0</v>
      </c>
      <c r="CC307" s="71">
        <v>0</v>
      </c>
      <c r="CD307" s="71">
        <v>0</v>
      </c>
      <c r="CE307" s="71">
        <v>0</v>
      </c>
      <c r="CF307" s="71">
        <v>0</v>
      </c>
      <c r="CG307" s="71">
        <v>0</v>
      </c>
      <c r="CH307" s="71">
        <v>0</v>
      </c>
      <c r="CI307" s="71">
        <v>-0.44</v>
      </c>
      <c r="CJ307" s="71">
        <v>-4.5</v>
      </c>
      <c r="CK307" s="71">
        <v>-5.74</v>
      </c>
      <c r="CL307" s="71">
        <v>-5.2</v>
      </c>
      <c r="CM307" s="71">
        <v>-0.51</v>
      </c>
      <c r="CN307" s="71">
        <v>0.65</v>
      </c>
      <c r="CO307" s="71">
        <v>0.65</v>
      </c>
      <c r="CP307" s="71">
        <v>-0.1</v>
      </c>
      <c r="CQ307" s="71">
        <v>-0.1</v>
      </c>
      <c r="CR307" s="71">
        <v>-0.93</v>
      </c>
      <c r="CS307" s="71">
        <v>-0.7</v>
      </c>
      <c r="CT307" s="71">
        <v>-0.7</v>
      </c>
      <c r="CU307" s="71">
        <v>0.13</v>
      </c>
      <c r="CV307" s="71">
        <v>0.08</v>
      </c>
      <c r="CW307" s="71">
        <v>-0.81</v>
      </c>
      <c r="CX307" s="71">
        <v>-0.81</v>
      </c>
      <c r="CY307" s="71">
        <v>-1.26</v>
      </c>
      <c r="CZ307" s="71">
        <v>-0.93</v>
      </c>
      <c r="DA307" s="71">
        <v>-0.93</v>
      </c>
      <c r="DB307" s="71">
        <v>-0.56000000000000005</v>
      </c>
      <c r="DC307" s="71">
        <v>0</v>
      </c>
      <c r="DD307" s="71">
        <v>0.98</v>
      </c>
      <c r="DE307" s="71">
        <v>0.41</v>
      </c>
      <c r="DF307" s="71">
        <v>0.41</v>
      </c>
      <c r="DG307" s="71">
        <v>-0.56000000000000005</v>
      </c>
      <c r="DH307" s="71">
        <v>-0.69</v>
      </c>
      <c r="DI307" s="71">
        <v>-0.69</v>
      </c>
      <c r="DJ307" s="71">
        <v>-0.69</v>
      </c>
      <c r="DK307" s="71">
        <v>-0.6</v>
      </c>
      <c r="DL307" s="71">
        <v>-0.6</v>
      </c>
      <c r="DM307" s="71">
        <v>-0.6</v>
      </c>
      <c r="DN307" s="71">
        <v>0.6</v>
      </c>
      <c r="DO307" s="71">
        <v>0.6</v>
      </c>
      <c r="DP307" s="71">
        <v>0.6</v>
      </c>
      <c r="DQ307" s="71">
        <v>-0.22</v>
      </c>
      <c r="DR307" s="71">
        <v>-0.22</v>
      </c>
      <c r="DS307" s="71">
        <v>-0.22</v>
      </c>
      <c r="DT307" s="71">
        <v>-0.23</v>
      </c>
      <c r="DU307" s="71">
        <v>-0.23</v>
      </c>
      <c r="DV307" s="71">
        <v>-0.09</v>
      </c>
      <c r="DW307" s="71">
        <v>0.14000000000000001</v>
      </c>
      <c r="DX307" s="71">
        <v>0.14000000000000001</v>
      </c>
      <c r="DY307" s="71">
        <v>0</v>
      </c>
      <c r="DZ307" s="71">
        <v>0</v>
      </c>
      <c r="EA307" s="71">
        <v>3</v>
      </c>
      <c r="EB307" s="71">
        <v>4.1900000000000004</v>
      </c>
      <c r="EC307" s="71">
        <v>4.97</v>
      </c>
      <c r="ED307" s="71">
        <v>2.02</v>
      </c>
      <c r="EE307" s="71">
        <v>0.8</v>
      </c>
      <c r="EF307" s="71">
        <v>0</v>
      </c>
      <c r="EG307" s="71">
        <v>0.06</v>
      </c>
      <c r="EH307" s="71">
        <v>0.06</v>
      </c>
      <c r="EI307" s="71">
        <v>0.06</v>
      </c>
      <c r="EJ307" s="71">
        <v>-0.51</v>
      </c>
      <c r="EK307" s="71">
        <v>-4.0999999999999996</v>
      </c>
      <c r="EL307" s="71">
        <v>-4.0999999999999996</v>
      </c>
      <c r="EM307" s="71">
        <v>-5.93</v>
      </c>
      <c r="EN307" s="71">
        <v>-1.7</v>
      </c>
      <c r="EO307" s="71">
        <v>-4.6900000000000004</v>
      </c>
      <c r="EP307" s="71">
        <v>-2.82</v>
      </c>
      <c r="EQ307" s="71">
        <v>-2.83</v>
      </c>
      <c r="ER307" s="71">
        <v>-0.28000000000000003</v>
      </c>
      <c r="ES307" s="71">
        <v>-0.28000000000000003</v>
      </c>
      <c r="ET307" s="71">
        <v>-0.28000000000000003</v>
      </c>
      <c r="EU307" s="71">
        <v>-4.21</v>
      </c>
      <c r="EV307" s="71">
        <v>-4.2300000000000004</v>
      </c>
      <c r="EW307" s="71">
        <v>-4.21</v>
      </c>
      <c r="EX307" s="71">
        <v>-2.63</v>
      </c>
      <c r="EY307" s="71">
        <v>-2.09</v>
      </c>
      <c r="EZ307" s="71">
        <v>-0.27</v>
      </c>
      <c r="FA307" s="71">
        <v>2.62</v>
      </c>
      <c r="FB307" s="71">
        <v>2.94</v>
      </c>
      <c r="FC307" s="71">
        <v>1.06</v>
      </c>
      <c r="FD307" s="71">
        <v>1.83</v>
      </c>
      <c r="FE307" s="71">
        <v>1.1499999999999999</v>
      </c>
      <c r="FF307" s="71">
        <v>1.08</v>
      </c>
      <c r="FG307" s="71">
        <v>-0.09</v>
      </c>
      <c r="FH307" s="71">
        <v>-0.09</v>
      </c>
      <c r="FI307" s="71">
        <v>0</v>
      </c>
      <c r="FJ307" s="71">
        <v>0.4</v>
      </c>
      <c r="FK307" s="71">
        <v>0.41</v>
      </c>
      <c r="FL307" s="71">
        <v>0.44</v>
      </c>
      <c r="FM307" s="71">
        <v>-1.87</v>
      </c>
      <c r="FN307" s="71">
        <v>-1.86</v>
      </c>
      <c r="FO307" s="71">
        <v>-1.84</v>
      </c>
      <c r="FP307" s="71">
        <v>0</v>
      </c>
      <c r="FQ307" s="71">
        <v>0.36</v>
      </c>
      <c r="FR307" s="71">
        <v>0.36</v>
      </c>
      <c r="FS307" s="71">
        <v>0.36</v>
      </c>
      <c r="FT307" s="71">
        <v>0</v>
      </c>
      <c r="FU307" s="71">
        <v>-0.42</v>
      </c>
      <c r="FV307" s="71">
        <v>-1.26</v>
      </c>
      <c r="FW307" s="71">
        <v>-1.26</v>
      </c>
      <c r="FX307" s="71">
        <v>-0.84</v>
      </c>
      <c r="FY307" s="71">
        <v>-1.1299999999999999</v>
      </c>
      <c r="FZ307" s="71">
        <v>-1.1299999999999999</v>
      </c>
      <c r="GA307" s="71">
        <v>-1.1299999999999999</v>
      </c>
      <c r="GB307" s="71">
        <v>0.23</v>
      </c>
      <c r="GC307" s="71">
        <v>0.24</v>
      </c>
      <c r="GD307" s="71">
        <v>0.23</v>
      </c>
      <c r="GE307" s="71">
        <v>0</v>
      </c>
      <c r="GF307" s="71">
        <v>0.03</v>
      </c>
      <c r="GG307" s="71">
        <v>0.03</v>
      </c>
      <c r="GH307" s="71">
        <v>0.13</v>
      </c>
      <c r="GI307" s="71">
        <v>0.38</v>
      </c>
      <c r="GJ307" s="71">
        <v>0.38</v>
      </c>
      <c r="GK307" s="71">
        <v>1.94</v>
      </c>
      <c r="GL307" s="71">
        <v>1.82</v>
      </c>
      <c r="GM307" s="71">
        <v>1.77</v>
      </c>
      <c r="GN307" s="71">
        <v>0.35</v>
      </c>
      <c r="GO307" s="71">
        <v>0.25</v>
      </c>
      <c r="GP307" s="71">
        <v>0.25</v>
      </c>
      <c r="GQ307" s="71">
        <v>0</v>
      </c>
      <c r="GR307" s="71">
        <v>0</v>
      </c>
      <c r="GS307" s="71">
        <v>0</v>
      </c>
      <c r="GT307" s="71">
        <v>0</v>
      </c>
      <c r="GU307" s="71">
        <v>0</v>
      </c>
      <c r="GV307" s="71">
        <v>0.59</v>
      </c>
      <c r="GW307" s="71">
        <v>3.55</v>
      </c>
      <c r="GX307" s="71">
        <v>4.9800000000000004</v>
      </c>
      <c r="GY307" s="71">
        <v>4.37</v>
      </c>
      <c r="GZ307" s="71">
        <v>2.63</v>
      </c>
      <c r="HA307" s="71">
        <v>1.83</v>
      </c>
      <c r="HB307" s="71">
        <v>3.11</v>
      </c>
      <c r="HC307" s="71">
        <v>1.85</v>
      </c>
      <c r="HD307" s="71">
        <v>0.59</v>
      </c>
      <c r="HE307" s="71">
        <v>-0.67</v>
      </c>
      <c r="HF307" s="71">
        <v>-0.67</v>
      </c>
      <c r="HG307" s="71">
        <v>0</v>
      </c>
      <c r="HH307" s="71">
        <v>0</v>
      </c>
      <c r="HI307" s="71">
        <v>0</v>
      </c>
      <c r="HJ307" s="71">
        <v>0</v>
      </c>
      <c r="HK307" s="71">
        <v>0</v>
      </c>
      <c r="HL307" s="71">
        <v>0</v>
      </c>
      <c r="HM307" s="71">
        <v>0</v>
      </c>
      <c r="HN307" s="71">
        <v>0</v>
      </c>
      <c r="HO307" s="71">
        <v>0</v>
      </c>
      <c r="HP307" s="71">
        <v>0</v>
      </c>
      <c r="HQ307" s="71">
        <v>0</v>
      </c>
      <c r="HR307" s="71">
        <v>0</v>
      </c>
      <c r="HS307" s="71">
        <v>-0.73</v>
      </c>
      <c r="HT307" s="71">
        <v>-0.73</v>
      </c>
      <c r="HU307" s="71">
        <v>-0.74</v>
      </c>
      <c r="HV307" s="71">
        <v>0.05</v>
      </c>
      <c r="HW307" s="71">
        <v>0.05</v>
      </c>
      <c r="HX307" s="71">
        <v>0.51</v>
      </c>
      <c r="HY307" s="71">
        <v>0.7</v>
      </c>
      <c r="HZ307" s="71">
        <v>1.55</v>
      </c>
      <c r="IA307" s="71">
        <v>1.08</v>
      </c>
      <c r="IB307" s="71">
        <v>0.92</v>
      </c>
      <c r="IC307" s="41">
        <v>0.2</v>
      </c>
      <c r="ID307" s="41">
        <v>0.4</v>
      </c>
      <c r="IE307" s="41">
        <v>0.6</v>
      </c>
      <c r="IF307" s="41">
        <v>0.5</v>
      </c>
      <c r="IG307" s="41">
        <v>0.4</v>
      </c>
      <c r="IH307" s="41">
        <v>0.35</v>
      </c>
      <c r="II307" s="41">
        <v>0.4</v>
      </c>
      <c r="IJ307" s="41">
        <v>0.65</v>
      </c>
      <c r="IK307" s="41">
        <v>0.6</v>
      </c>
      <c r="IL307" s="41">
        <v>0.6</v>
      </c>
      <c r="IM307" s="41">
        <v>0.46028291690269418</v>
      </c>
      <c r="IN307" s="41">
        <v>0.42039149872542664</v>
      </c>
      <c r="IO307" s="41">
        <v>0.41618133820896003</v>
      </c>
      <c r="IP307" s="41">
        <v>0.3</v>
      </c>
      <c r="IQ307" s="41">
        <v>0.25</v>
      </c>
      <c r="IR307" s="41">
        <v>0.2</v>
      </c>
      <c r="IS307" s="41">
        <v>0.15</v>
      </c>
      <c r="IT307" s="41">
        <v>0.2</v>
      </c>
      <c r="IU307" s="41">
        <v>0.15</v>
      </c>
      <c r="IV307" s="41">
        <v>0.15</v>
      </c>
      <c r="IW307" s="41">
        <v>0.18410805868571228</v>
      </c>
      <c r="IX307" s="41">
        <v>-8.4046033203179729E-2</v>
      </c>
      <c r="IY307" s="41">
        <v>0.13870200015001663</v>
      </c>
      <c r="IZ307" s="41"/>
    </row>
    <row r="308" spans="1:260" s="53" customFormat="1" ht="18" customHeight="1" x14ac:dyDescent="0.2">
      <c r="A308" s="97">
        <v>27217</v>
      </c>
      <c r="B308" s="20"/>
      <c r="C308" s="60"/>
      <c r="D308" s="29"/>
      <c r="E308" s="95"/>
      <c r="F308" s="66"/>
      <c r="G308" s="91" t="s">
        <v>300</v>
      </c>
      <c r="H308" s="71">
        <v>1.9</v>
      </c>
      <c r="I308" s="71">
        <v>1.9</v>
      </c>
      <c r="J308" s="71">
        <v>0</v>
      </c>
      <c r="K308" s="71">
        <v>0</v>
      </c>
      <c r="L308" s="71">
        <v>0</v>
      </c>
      <c r="M308" s="71">
        <v>0</v>
      </c>
      <c r="N308" s="71">
        <v>0</v>
      </c>
      <c r="O308" s="71">
        <v>-0.4</v>
      </c>
      <c r="P308" s="71">
        <v>-0.4</v>
      </c>
      <c r="Q308" s="71">
        <v>-0.4</v>
      </c>
      <c r="R308" s="71">
        <v>0</v>
      </c>
      <c r="S308" s="71">
        <v>0</v>
      </c>
      <c r="T308" s="71">
        <v>0</v>
      </c>
      <c r="U308" s="71">
        <v>1.41</v>
      </c>
      <c r="V308" s="71">
        <v>1.41</v>
      </c>
      <c r="W308" s="71">
        <v>1.41</v>
      </c>
      <c r="X308" s="71">
        <v>1.41</v>
      </c>
      <c r="Y308" s="71">
        <v>2.2400000000000002</v>
      </c>
      <c r="Z308" s="71">
        <v>2.23</v>
      </c>
      <c r="AA308" s="71">
        <v>0</v>
      </c>
      <c r="AB308" s="71">
        <v>0</v>
      </c>
      <c r="AC308" s="71">
        <v>0</v>
      </c>
      <c r="AD308" s="71">
        <v>0</v>
      </c>
      <c r="AE308" s="71">
        <v>0</v>
      </c>
      <c r="AF308" s="71">
        <v>0</v>
      </c>
      <c r="AG308" s="71">
        <v>0</v>
      </c>
      <c r="AH308" s="71">
        <v>0</v>
      </c>
      <c r="AI308" s="71">
        <v>0</v>
      </c>
      <c r="AJ308" s="71">
        <v>0</v>
      </c>
      <c r="AK308" s="71">
        <v>0</v>
      </c>
      <c r="AL308" s="71">
        <v>1.47</v>
      </c>
      <c r="AM308" s="71">
        <v>3</v>
      </c>
      <c r="AN308" s="71">
        <v>2.99</v>
      </c>
      <c r="AO308" s="71">
        <v>1.51</v>
      </c>
      <c r="AP308" s="71">
        <v>-0.77</v>
      </c>
      <c r="AQ308" s="71">
        <v>-0.76</v>
      </c>
      <c r="AR308" s="71">
        <v>0</v>
      </c>
      <c r="AS308" s="71">
        <v>0</v>
      </c>
      <c r="AT308" s="71">
        <v>0</v>
      </c>
      <c r="AU308" s="71">
        <v>0</v>
      </c>
      <c r="AV308" s="71">
        <v>0</v>
      </c>
      <c r="AW308" s="71">
        <v>0</v>
      </c>
      <c r="AX308" s="71">
        <v>0</v>
      </c>
      <c r="AY308" s="71">
        <v>0</v>
      </c>
      <c r="AZ308" s="71">
        <v>1.62</v>
      </c>
      <c r="BA308" s="71">
        <v>4.87</v>
      </c>
      <c r="BB308" s="71">
        <v>4.8899999999999997</v>
      </c>
      <c r="BC308" s="71">
        <v>6.83</v>
      </c>
      <c r="BD308" s="71">
        <v>3.81</v>
      </c>
      <c r="BE308" s="71">
        <v>3.89</v>
      </c>
      <c r="BF308" s="71">
        <v>4.4400000000000004</v>
      </c>
      <c r="BG308" s="71">
        <v>4.45</v>
      </c>
      <c r="BH308" s="71">
        <v>4.4400000000000004</v>
      </c>
      <c r="BI308" s="71">
        <v>2</v>
      </c>
      <c r="BJ308" s="71">
        <v>9.9</v>
      </c>
      <c r="BK308" s="71">
        <v>9.94</v>
      </c>
      <c r="BL308" s="71">
        <v>9.98</v>
      </c>
      <c r="BM308" s="71">
        <v>9.16</v>
      </c>
      <c r="BN308" s="71">
        <v>7.25</v>
      </c>
      <c r="BO308" s="71">
        <v>12.8</v>
      </c>
      <c r="BP308" s="71">
        <v>5.97</v>
      </c>
      <c r="BQ308" s="71">
        <v>5.96</v>
      </c>
      <c r="BR308" s="71">
        <v>4.97</v>
      </c>
      <c r="BS308" s="71">
        <v>2.12</v>
      </c>
      <c r="BT308" s="71">
        <v>2.11</v>
      </c>
      <c r="BU308" s="71">
        <v>-2.42</v>
      </c>
      <c r="BV308" s="71">
        <v>0.54</v>
      </c>
      <c r="BW308" s="71">
        <v>0.54</v>
      </c>
      <c r="BX308" s="71">
        <v>0.63</v>
      </c>
      <c r="BY308" s="71">
        <v>-0.2</v>
      </c>
      <c r="BZ308" s="71">
        <v>-0.2</v>
      </c>
      <c r="CA308" s="71">
        <v>-0.28000000000000003</v>
      </c>
      <c r="CB308" s="71">
        <v>-3.07</v>
      </c>
      <c r="CC308" s="71">
        <v>-3.06</v>
      </c>
      <c r="CD308" s="71">
        <v>-2.92</v>
      </c>
      <c r="CE308" s="71">
        <v>-4.54</v>
      </c>
      <c r="CF308" s="71">
        <v>-4.54</v>
      </c>
      <c r="CG308" s="71">
        <v>-5.17</v>
      </c>
      <c r="CH308" s="71">
        <v>-0.79</v>
      </c>
      <c r="CI308" s="71">
        <v>-1.97</v>
      </c>
      <c r="CJ308" s="71">
        <v>-5.92</v>
      </c>
      <c r="CK308" s="71">
        <v>-6.04</v>
      </c>
      <c r="CL308" s="71">
        <v>-6.04</v>
      </c>
      <c r="CM308" s="71">
        <v>-4.08</v>
      </c>
      <c r="CN308" s="71">
        <v>-3.97</v>
      </c>
      <c r="CO308" s="71">
        <v>0.12</v>
      </c>
      <c r="CP308" s="71">
        <v>0.08</v>
      </c>
      <c r="CQ308" s="71">
        <v>0</v>
      </c>
      <c r="CR308" s="71">
        <v>-2.06</v>
      </c>
      <c r="CS308" s="71">
        <v>-2.06</v>
      </c>
      <c r="CT308" s="71">
        <v>-5.01</v>
      </c>
      <c r="CU308" s="71">
        <v>-5.01</v>
      </c>
      <c r="CV308" s="71">
        <v>-5.01</v>
      </c>
      <c r="CW308" s="71">
        <v>-2.06</v>
      </c>
      <c r="CX308" s="71">
        <v>0</v>
      </c>
      <c r="CY308" s="71">
        <v>0</v>
      </c>
      <c r="CZ308" s="71">
        <v>1.03</v>
      </c>
      <c r="DA308" s="71">
        <v>1.29</v>
      </c>
      <c r="DB308" s="71">
        <v>1.73</v>
      </c>
      <c r="DC308" s="71">
        <v>1.43</v>
      </c>
      <c r="DD308" s="71">
        <v>-4</v>
      </c>
      <c r="DE308" s="71">
        <v>-4</v>
      </c>
      <c r="DF308" s="71">
        <v>-3.38</v>
      </c>
      <c r="DG308" s="71">
        <v>1.61</v>
      </c>
      <c r="DH308" s="71">
        <v>1.94</v>
      </c>
      <c r="DI308" s="71">
        <v>0.73</v>
      </c>
      <c r="DJ308" s="71">
        <v>0.73</v>
      </c>
      <c r="DK308" s="71">
        <v>0</v>
      </c>
      <c r="DL308" s="71">
        <v>0</v>
      </c>
      <c r="DM308" s="71">
        <v>0</v>
      </c>
      <c r="DN308" s="71">
        <v>0</v>
      </c>
      <c r="DO308" s="71">
        <v>0</v>
      </c>
      <c r="DP308" s="71">
        <v>0</v>
      </c>
      <c r="DQ308" s="71">
        <v>-0.97</v>
      </c>
      <c r="DR308" s="71">
        <v>-0.97</v>
      </c>
      <c r="DS308" s="71">
        <v>-0.97</v>
      </c>
      <c r="DT308" s="71">
        <v>0</v>
      </c>
      <c r="DU308" s="71">
        <v>2.61</v>
      </c>
      <c r="DV308" s="71">
        <v>4.93</v>
      </c>
      <c r="DW308" s="71">
        <v>7.52</v>
      </c>
      <c r="DX308" s="71">
        <v>4.67</v>
      </c>
      <c r="DY308" s="71">
        <v>4.66</v>
      </c>
      <c r="DZ308" s="71">
        <v>3.24</v>
      </c>
      <c r="EA308" s="71">
        <v>3.51</v>
      </c>
      <c r="EB308" s="71">
        <v>0.24</v>
      </c>
      <c r="EC308" s="71">
        <v>-0.28999999999999998</v>
      </c>
      <c r="ED308" s="71">
        <v>1.34</v>
      </c>
      <c r="EE308" s="71">
        <v>1.33</v>
      </c>
      <c r="EF308" s="71">
        <v>1.33</v>
      </c>
      <c r="EG308" s="71">
        <v>-2.2999999999999998</v>
      </c>
      <c r="EH308" s="71">
        <v>-2.2999999999999998</v>
      </c>
      <c r="EI308" s="71">
        <v>-3.19</v>
      </c>
      <c r="EJ308" s="71">
        <v>-1.8</v>
      </c>
      <c r="EK308" s="71">
        <v>-1.8</v>
      </c>
      <c r="EL308" s="71">
        <v>-2.82</v>
      </c>
      <c r="EM308" s="71">
        <v>-2.4900000000000002</v>
      </c>
      <c r="EN308" s="71">
        <v>-3.42</v>
      </c>
      <c r="EO308" s="71">
        <v>-2.0699999999999998</v>
      </c>
      <c r="EP308" s="71">
        <v>-3.3</v>
      </c>
      <c r="EQ308" s="71">
        <v>-1.72</v>
      </c>
      <c r="ER308" s="71">
        <v>-1.22</v>
      </c>
      <c r="ES308" s="71">
        <v>1.45</v>
      </c>
      <c r="ET308" s="71">
        <v>-0.83</v>
      </c>
      <c r="EU308" s="71">
        <v>-0.82</v>
      </c>
      <c r="EV308" s="71">
        <v>-3.01</v>
      </c>
      <c r="EW308" s="71">
        <v>-1.23</v>
      </c>
      <c r="EX308" s="71">
        <v>-1.23</v>
      </c>
      <c r="EY308" s="71">
        <v>0.82</v>
      </c>
      <c r="EZ308" s="71">
        <v>0.99</v>
      </c>
      <c r="FA308" s="71">
        <v>1.72</v>
      </c>
      <c r="FB308" s="71">
        <v>2.82</v>
      </c>
      <c r="FC308" s="71">
        <v>4.8499999999999996</v>
      </c>
      <c r="FD308" s="71">
        <v>4.0999999999999996</v>
      </c>
      <c r="FE308" s="71">
        <v>-7.6</v>
      </c>
      <c r="FF308" s="71">
        <v>-7.17</v>
      </c>
      <c r="FG308" s="71">
        <v>-7.18</v>
      </c>
      <c r="FH308" s="71">
        <v>10.050000000000001</v>
      </c>
      <c r="FI308" s="71">
        <v>6.27</v>
      </c>
      <c r="FJ308" s="71">
        <v>6.27</v>
      </c>
      <c r="FK308" s="71">
        <v>1.71</v>
      </c>
      <c r="FL308" s="71">
        <v>3.34</v>
      </c>
      <c r="FM308" s="71">
        <v>3.34</v>
      </c>
      <c r="FN308" s="71">
        <v>-2.25</v>
      </c>
      <c r="FO308" s="71">
        <v>-3.22</v>
      </c>
      <c r="FP308" s="71">
        <v>-2.33</v>
      </c>
      <c r="FQ308" s="71">
        <v>-0.04</v>
      </c>
      <c r="FR308" s="71">
        <v>1.47</v>
      </c>
      <c r="FS308" s="71">
        <v>1.19</v>
      </c>
      <c r="FT308" s="71">
        <v>-0.75</v>
      </c>
      <c r="FU308" s="71">
        <v>-3.16</v>
      </c>
      <c r="FV308" s="71">
        <v>-3.71</v>
      </c>
      <c r="FW308" s="71">
        <v>-4.53</v>
      </c>
      <c r="FX308" s="71">
        <v>-2.61</v>
      </c>
      <c r="FY308" s="71">
        <v>-1.23</v>
      </c>
      <c r="FZ308" s="71">
        <v>-1.01</v>
      </c>
      <c r="GA308" s="71">
        <v>-1.02</v>
      </c>
      <c r="GB308" s="71">
        <v>-0.43</v>
      </c>
      <c r="GC308" s="71">
        <v>0.73</v>
      </c>
      <c r="GD308" s="71">
        <v>1.25</v>
      </c>
      <c r="GE308" s="71">
        <v>-0.91</v>
      </c>
      <c r="GF308" s="71">
        <v>-1.08</v>
      </c>
      <c r="GG308" s="71">
        <v>-1.08</v>
      </c>
      <c r="GH308" s="71">
        <v>-1.3</v>
      </c>
      <c r="GI308" s="71">
        <v>0.99</v>
      </c>
      <c r="GJ308" s="71">
        <v>0.99</v>
      </c>
      <c r="GK308" s="71">
        <v>1.77</v>
      </c>
      <c r="GL308" s="71">
        <v>0.11</v>
      </c>
      <c r="GM308" s="71">
        <v>0.11</v>
      </c>
      <c r="GN308" s="71">
        <v>0.24</v>
      </c>
      <c r="GO308" s="71">
        <v>-0.23</v>
      </c>
      <c r="GP308" s="71">
        <v>-0.2</v>
      </c>
      <c r="GQ308" s="71">
        <v>0.05</v>
      </c>
      <c r="GR308" s="71">
        <v>0.28000000000000003</v>
      </c>
      <c r="GS308" s="71">
        <v>-0.36</v>
      </c>
      <c r="GT308" s="71">
        <v>-1.45</v>
      </c>
      <c r="GU308" s="71">
        <v>-1.45</v>
      </c>
      <c r="GV308" s="71">
        <v>-1.17</v>
      </c>
      <c r="GW308" s="71">
        <v>0.65</v>
      </c>
      <c r="GX308" s="71">
        <v>0.65</v>
      </c>
      <c r="GY308" s="71">
        <v>1.9</v>
      </c>
      <c r="GZ308" s="71">
        <v>1.48</v>
      </c>
      <c r="HA308" s="71">
        <v>1.49</v>
      </c>
      <c r="HB308" s="71">
        <v>0.85</v>
      </c>
      <c r="HC308" s="71">
        <v>0.03</v>
      </c>
      <c r="HD308" s="71">
        <v>-1.03</v>
      </c>
      <c r="HE308" s="71">
        <v>-2.37</v>
      </c>
      <c r="HF308" s="71">
        <v>-1.55</v>
      </c>
      <c r="HG308" s="71">
        <v>-0.14000000000000001</v>
      </c>
      <c r="HH308" s="71">
        <v>-1.1399999999999999</v>
      </c>
      <c r="HI308" s="71">
        <v>-0.83</v>
      </c>
      <c r="HJ308" s="71">
        <v>-0.15</v>
      </c>
      <c r="HK308" s="71">
        <v>1.97</v>
      </c>
      <c r="HL308" s="71">
        <v>2.02</v>
      </c>
      <c r="HM308" s="71">
        <v>1.33</v>
      </c>
      <c r="HN308" s="71">
        <v>0.35</v>
      </c>
      <c r="HO308" s="71">
        <v>0</v>
      </c>
      <c r="HP308" s="71">
        <v>0</v>
      </c>
      <c r="HQ308" s="71">
        <v>0.85</v>
      </c>
      <c r="HR308" s="71">
        <v>0.19</v>
      </c>
      <c r="HS308" s="71">
        <v>1.83</v>
      </c>
      <c r="HT308" s="71">
        <v>1.53</v>
      </c>
      <c r="HU308" s="71">
        <v>2.1800000000000002</v>
      </c>
      <c r="HV308" s="71">
        <v>2.2200000000000002</v>
      </c>
      <c r="HW308" s="71">
        <v>4.47</v>
      </c>
      <c r="HX308" s="71">
        <v>4.47</v>
      </c>
      <c r="HY308" s="71">
        <v>2.42</v>
      </c>
      <c r="HZ308" s="71">
        <v>-0.86</v>
      </c>
      <c r="IA308" s="71">
        <v>-0.86</v>
      </c>
      <c r="IB308" s="71">
        <v>-1.02</v>
      </c>
      <c r="IC308" s="92">
        <v>0.2</v>
      </c>
      <c r="ID308" s="92">
        <v>0.4</v>
      </c>
      <c r="IE308" s="92">
        <v>0.6</v>
      </c>
      <c r="IF308" s="92">
        <v>0.5</v>
      </c>
      <c r="IG308" s="92">
        <v>0.4</v>
      </c>
      <c r="IH308" s="92">
        <v>0.35</v>
      </c>
      <c r="II308" s="92">
        <v>0.4</v>
      </c>
      <c r="IJ308" s="92">
        <v>0.65</v>
      </c>
      <c r="IK308" s="92">
        <v>0.6</v>
      </c>
      <c r="IL308" s="92">
        <v>0.6</v>
      </c>
      <c r="IM308" s="92">
        <v>0.46028291690269418</v>
      </c>
      <c r="IN308" s="92">
        <v>0.42039149872542664</v>
      </c>
      <c r="IO308" s="92">
        <v>0.41618133820896003</v>
      </c>
      <c r="IP308" s="92">
        <v>0.3</v>
      </c>
      <c r="IQ308" s="92">
        <v>0.25</v>
      </c>
      <c r="IR308" s="92">
        <v>0.2</v>
      </c>
      <c r="IS308" s="92">
        <v>0.15</v>
      </c>
      <c r="IT308" s="92">
        <v>0.2</v>
      </c>
      <c r="IU308" s="92">
        <v>0.15</v>
      </c>
      <c r="IV308" s="92">
        <v>0.15</v>
      </c>
      <c r="IW308" s="92">
        <v>0.18410805868571228</v>
      </c>
      <c r="IX308" s="92">
        <v>-8.4046033203179729E-2</v>
      </c>
      <c r="IY308" s="92">
        <v>0.13870200015001663</v>
      </c>
      <c r="IZ308" s="92"/>
    </row>
    <row r="309" spans="1:260" s="53" customFormat="1" ht="18" customHeight="1" x14ac:dyDescent="0.2">
      <c r="A309" s="97">
        <v>27218</v>
      </c>
      <c r="B309" s="20"/>
      <c r="C309" s="60"/>
      <c r="D309" s="29"/>
      <c r="E309" s="95"/>
      <c r="F309" s="66"/>
      <c r="G309" s="36" t="s">
        <v>301</v>
      </c>
      <c r="H309" s="109">
        <v>0.28092898734111121</v>
      </c>
      <c r="I309" s="109">
        <v>0.38221877778374164</v>
      </c>
      <c r="J309" s="109">
        <v>0.15827604055146244</v>
      </c>
      <c r="K309" s="109">
        <v>5.6506912986525042E-2</v>
      </c>
      <c r="L309" s="109">
        <v>-6.4430015116615003E-2</v>
      </c>
      <c r="M309" s="109">
        <v>-1.1236788100834592E-2</v>
      </c>
      <c r="N309" s="109">
        <v>0.164392981095451</v>
      </c>
      <c r="O309" s="109">
        <v>0.11913074968923443</v>
      </c>
      <c r="P309" s="109">
        <v>0.14455923616776589</v>
      </c>
      <c r="Q309" s="109">
        <v>0.35247773085721668</v>
      </c>
      <c r="R309" s="109">
        <v>0.35864542980054986</v>
      </c>
      <c r="S309" s="109">
        <v>0.35141156505567289</v>
      </c>
      <c r="T309" s="109">
        <v>0.44341311497870023</v>
      </c>
      <c r="U309" s="109">
        <v>0.75885532266736433</v>
      </c>
      <c r="V309" s="109">
        <v>0.89509821804155942</v>
      </c>
      <c r="W309" s="109">
        <v>0.22166068670494521</v>
      </c>
      <c r="X309" s="109">
        <v>-6.5696749455707568E-2</v>
      </c>
      <c r="Y309" s="109">
        <v>-0.25955531279066135</v>
      </c>
      <c r="Z309" s="109">
        <v>7.5474166929234407E-2</v>
      </c>
      <c r="AA309" s="109">
        <v>-5.4255884253525268E-2</v>
      </c>
      <c r="AB309" s="109">
        <v>-0.18349227013995215</v>
      </c>
      <c r="AC309" s="109">
        <v>9.2341348788781849E-2</v>
      </c>
      <c r="AD309" s="109">
        <v>0.22965886396570492</v>
      </c>
      <c r="AE309" s="109">
        <v>0.4997145922530864</v>
      </c>
      <c r="AF309" s="109">
        <v>0.56101739614135027</v>
      </c>
      <c r="AG309" s="109">
        <v>0.57196827941847128</v>
      </c>
      <c r="AH309" s="109">
        <v>0.47362413064163139</v>
      </c>
      <c r="AI309" s="109">
        <v>-0.60729897178176784</v>
      </c>
      <c r="AJ309" s="109">
        <v>-0.60158893417762349</v>
      </c>
      <c r="AK309" s="109">
        <v>-0.71357016246609706</v>
      </c>
      <c r="AL309" s="109">
        <v>-0.15112780064371298</v>
      </c>
      <c r="AM309" s="109">
        <v>-0.28089352007388591</v>
      </c>
      <c r="AN309" s="109">
        <v>-0.27462308807128333</v>
      </c>
      <c r="AO309" s="109">
        <v>0.40542991968197939</v>
      </c>
      <c r="AP309" s="109">
        <v>0.13456463599742702</v>
      </c>
      <c r="AQ309" s="109">
        <v>0.12838108650853922</v>
      </c>
      <c r="AR309" s="109">
        <v>0.02</v>
      </c>
      <c r="AS309" s="109">
        <v>0.38</v>
      </c>
      <c r="AT309" s="109">
        <v>0.56000000000000005</v>
      </c>
      <c r="AU309" s="109">
        <v>0.68</v>
      </c>
      <c r="AV309" s="109">
        <v>0.25</v>
      </c>
      <c r="AW309" s="109">
        <v>0.49</v>
      </c>
      <c r="AX309" s="109">
        <v>1.0900000000000001</v>
      </c>
      <c r="AY309" s="109">
        <v>1</v>
      </c>
      <c r="AZ309" s="109">
        <v>1.46</v>
      </c>
      <c r="BA309" s="109">
        <v>1.25</v>
      </c>
      <c r="BB309" s="109">
        <v>1.69</v>
      </c>
      <c r="BC309" s="109">
        <v>2.8</v>
      </c>
      <c r="BD309" s="109">
        <v>3.14</v>
      </c>
      <c r="BE309" s="109">
        <v>3.09</v>
      </c>
      <c r="BF309" s="109">
        <v>5.37</v>
      </c>
      <c r="BG309" s="109">
        <v>5</v>
      </c>
      <c r="BH309" s="109">
        <v>4.7699999999999996</v>
      </c>
      <c r="BI309" s="109">
        <v>6.88</v>
      </c>
      <c r="BJ309" s="109">
        <v>7.48</v>
      </c>
      <c r="BK309" s="109">
        <v>8.24</v>
      </c>
      <c r="BL309" s="109">
        <v>3.88</v>
      </c>
      <c r="BM309" s="109">
        <v>4.57</v>
      </c>
      <c r="BN309" s="109">
        <v>7.62</v>
      </c>
      <c r="BO309" s="109">
        <v>8.2899999999999991</v>
      </c>
      <c r="BP309" s="109">
        <v>7.17</v>
      </c>
      <c r="BQ309" s="109">
        <v>3.03</v>
      </c>
      <c r="BR309" s="109">
        <v>1.23</v>
      </c>
      <c r="BS309" s="109">
        <v>0.55000000000000004</v>
      </c>
      <c r="BT309" s="109">
        <v>0.51</v>
      </c>
      <c r="BU309" s="109">
        <v>0.2</v>
      </c>
      <c r="BV309" s="109">
        <v>0.24</v>
      </c>
      <c r="BW309" s="109">
        <v>7.0000000000000007E-2</v>
      </c>
      <c r="BX309" s="109">
        <v>0.05</v>
      </c>
      <c r="BY309" s="109">
        <v>-0.05</v>
      </c>
      <c r="BZ309" s="109">
        <v>-7.0000000000000007E-2</v>
      </c>
      <c r="CA309" s="109">
        <v>-0.1</v>
      </c>
      <c r="CB309" s="109">
        <v>-0.84</v>
      </c>
      <c r="CC309" s="109">
        <v>-0.82</v>
      </c>
      <c r="CD309" s="109">
        <v>-0.76</v>
      </c>
      <c r="CE309" s="109">
        <v>-0.78</v>
      </c>
      <c r="CF309" s="109">
        <v>-0.78</v>
      </c>
      <c r="CG309" s="109">
        <v>-1.17</v>
      </c>
      <c r="CH309" s="109">
        <v>-0.75</v>
      </c>
      <c r="CI309" s="109">
        <v>-4.2300000000000004</v>
      </c>
      <c r="CJ309" s="109">
        <v>-5.05</v>
      </c>
      <c r="CK309" s="109">
        <v>-5.71</v>
      </c>
      <c r="CL309" s="109">
        <v>-3.05</v>
      </c>
      <c r="CM309" s="109">
        <v>-2.52</v>
      </c>
      <c r="CN309" s="109">
        <v>-1.69</v>
      </c>
      <c r="CO309" s="109">
        <v>-0.44</v>
      </c>
      <c r="CP309" s="109">
        <v>-1.9</v>
      </c>
      <c r="CQ309" s="109">
        <v>-2.58</v>
      </c>
      <c r="CR309" s="109">
        <v>-2.97</v>
      </c>
      <c r="CS309" s="109">
        <v>-0.71</v>
      </c>
      <c r="CT309" s="109">
        <v>-0.63</v>
      </c>
      <c r="CU309" s="109">
        <v>-1.1000000000000001</v>
      </c>
      <c r="CV309" s="109">
        <v>-2.27</v>
      </c>
      <c r="CW309" s="109">
        <v>-1.84</v>
      </c>
      <c r="CX309" s="109">
        <v>-1.66</v>
      </c>
      <c r="CY309" s="109">
        <v>-0.6</v>
      </c>
      <c r="CZ309" s="109">
        <v>-0.05</v>
      </c>
      <c r="DA309" s="109">
        <v>-0.02</v>
      </c>
      <c r="DB309" s="109">
        <v>0.36</v>
      </c>
      <c r="DC309" s="109">
        <v>0.51</v>
      </c>
      <c r="DD309" s="109">
        <v>0.19</v>
      </c>
      <c r="DE309" s="109">
        <v>-0.16</v>
      </c>
      <c r="DF309" s="109">
        <v>-0.28999999999999998</v>
      </c>
      <c r="DG309" s="109">
        <v>-0.02</v>
      </c>
      <c r="DH309" s="109">
        <v>-0.01</v>
      </c>
      <c r="DI309" s="109">
        <v>0</v>
      </c>
      <c r="DJ309" s="109">
        <v>0</v>
      </c>
      <c r="DK309" s="109">
        <v>-0.14000000000000001</v>
      </c>
      <c r="DL309" s="109">
        <v>-0.31</v>
      </c>
      <c r="DM309" s="109">
        <v>-0.31</v>
      </c>
      <c r="DN309" s="109">
        <v>0.74</v>
      </c>
      <c r="DO309" s="109">
        <v>0.88</v>
      </c>
      <c r="DP309" s="109">
        <v>0.86</v>
      </c>
      <c r="DQ309" s="109">
        <v>-0.03</v>
      </c>
      <c r="DR309" s="109">
        <v>0.44</v>
      </c>
      <c r="DS309" s="109">
        <v>0.45</v>
      </c>
      <c r="DT309" s="109">
        <v>0.32</v>
      </c>
      <c r="DU309" s="109">
        <v>0</v>
      </c>
      <c r="DV309" s="109">
        <v>0</v>
      </c>
      <c r="DW309" s="109">
        <v>0</v>
      </c>
      <c r="DX309" s="109">
        <v>0</v>
      </c>
      <c r="DY309" s="109">
        <v>0</v>
      </c>
      <c r="DZ309" s="109">
        <v>0</v>
      </c>
      <c r="EA309" s="109">
        <v>10.89</v>
      </c>
      <c r="EB309" s="109">
        <v>10.89</v>
      </c>
      <c r="EC309" s="109">
        <v>10.89</v>
      </c>
      <c r="ED309" s="109">
        <v>0</v>
      </c>
      <c r="EE309" s="109">
        <v>0</v>
      </c>
      <c r="EF309" s="109">
        <v>0</v>
      </c>
      <c r="EG309" s="109">
        <v>0</v>
      </c>
      <c r="EH309" s="109">
        <v>0</v>
      </c>
      <c r="EI309" s="109">
        <v>0</v>
      </c>
      <c r="EJ309" s="109">
        <v>0</v>
      </c>
      <c r="EK309" s="109">
        <v>0</v>
      </c>
      <c r="EL309" s="109">
        <v>0</v>
      </c>
      <c r="EM309" s="109">
        <v>0</v>
      </c>
      <c r="EN309" s="109">
        <v>0</v>
      </c>
      <c r="EO309" s="109">
        <v>0</v>
      </c>
      <c r="EP309" s="109">
        <v>-2.5099999999999998</v>
      </c>
      <c r="EQ309" s="109">
        <v>-2.5099999999999998</v>
      </c>
      <c r="ER309" s="109">
        <v>-2.5099999999999998</v>
      </c>
      <c r="ES309" s="109">
        <v>-3.03</v>
      </c>
      <c r="ET309" s="109">
        <v>-3.03</v>
      </c>
      <c r="EU309" s="109">
        <v>-3.03</v>
      </c>
      <c r="EV309" s="109">
        <v>-3.03</v>
      </c>
      <c r="EW309" s="109">
        <v>-3.03</v>
      </c>
      <c r="EX309" s="109">
        <v>-3.03</v>
      </c>
      <c r="EY309" s="109">
        <v>3.12</v>
      </c>
      <c r="EZ309" s="109">
        <v>3.13</v>
      </c>
      <c r="FA309" s="109">
        <v>3.13</v>
      </c>
      <c r="FB309" s="109">
        <v>7.68</v>
      </c>
      <c r="FC309" s="109">
        <v>7.68</v>
      </c>
      <c r="FD309" s="109">
        <v>7.69</v>
      </c>
      <c r="FE309" s="109">
        <v>0</v>
      </c>
      <c r="FF309" s="109">
        <v>0</v>
      </c>
      <c r="FG309" s="109">
        <v>0</v>
      </c>
      <c r="FH309" s="109">
        <v>0</v>
      </c>
      <c r="FI309" s="109">
        <v>0</v>
      </c>
      <c r="FJ309" s="109">
        <v>0</v>
      </c>
      <c r="FK309" s="109">
        <v>0</v>
      </c>
      <c r="FL309" s="109">
        <v>0</v>
      </c>
      <c r="FM309" s="109">
        <v>0</v>
      </c>
      <c r="FN309" s="109">
        <v>0</v>
      </c>
      <c r="FO309" s="109">
        <v>0</v>
      </c>
      <c r="FP309" s="109">
        <v>0</v>
      </c>
      <c r="FQ309" s="109">
        <v>-5.36</v>
      </c>
      <c r="FR309" s="109">
        <v>-5.35</v>
      </c>
      <c r="FS309" s="109">
        <v>-5.36</v>
      </c>
      <c r="FT309" s="109">
        <v>0</v>
      </c>
      <c r="FU309" s="109">
        <v>0</v>
      </c>
      <c r="FV309" s="109">
        <v>0</v>
      </c>
      <c r="FW309" s="109">
        <v>0</v>
      </c>
      <c r="FX309" s="109">
        <v>0</v>
      </c>
      <c r="FY309" s="109">
        <v>0</v>
      </c>
      <c r="FZ309" s="109">
        <v>0</v>
      </c>
      <c r="GA309" s="109">
        <v>0</v>
      </c>
      <c r="GB309" s="109">
        <v>0</v>
      </c>
      <c r="GC309" s="109">
        <v>0</v>
      </c>
      <c r="GD309" s="109">
        <v>0</v>
      </c>
      <c r="GE309" s="109">
        <v>0</v>
      </c>
      <c r="GF309" s="109">
        <v>0</v>
      </c>
      <c r="GG309" s="109">
        <v>0</v>
      </c>
      <c r="GH309" s="109">
        <v>0</v>
      </c>
      <c r="GI309" s="109">
        <v>-1.1499999999999999</v>
      </c>
      <c r="GJ309" s="109">
        <v>-1.1499999999999999</v>
      </c>
      <c r="GK309" s="109">
        <v>-1.1499999999999999</v>
      </c>
      <c r="GL309" s="109">
        <v>0</v>
      </c>
      <c r="GM309" s="109">
        <v>0</v>
      </c>
      <c r="GN309" s="109">
        <v>0</v>
      </c>
      <c r="GO309" s="109">
        <v>0</v>
      </c>
      <c r="GP309" s="109">
        <v>0</v>
      </c>
      <c r="GQ309" s="109">
        <v>0</v>
      </c>
      <c r="GR309" s="109">
        <v>0</v>
      </c>
      <c r="GS309" s="109">
        <v>0</v>
      </c>
      <c r="GT309" s="109">
        <v>0</v>
      </c>
      <c r="GU309" s="109">
        <v>0</v>
      </c>
      <c r="GV309" s="109">
        <v>0</v>
      </c>
      <c r="GW309" s="109">
        <v>0</v>
      </c>
      <c r="GX309" s="109">
        <v>7.42</v>
      </c>
      <c r="GY309" s="109">
        <v>7.43</v>
      </c>
      <c r="GZ309" s="109">
        <v>7.41</v>
      </c>
      <c r="HA309" s="109">
        <v>1.34</v>
      </c>
      <c r="HB309" s="109">
        <v>1.34</v>
      </c>
      <c r="HC309" s="109">
        <v>1.34</v>
      </c>
      <c r="HD309" s="109">
        <v>-1.84</v>
      </c>
      <c r="HE309" s="109">
        <v>-1.84</v>
      </c>
      <c r="HF309" s="109">
        <v>-1.85</v>
      </c>
      <c r="HG309" s="109">
        <v>0</v>
      </c>
      <c r="HH309" s="109">
        <v>0</v>
      </c>
      <c r="HI309" s="109">
        <v>0</v>
      </c>
      <c r="HJ309" s="109">
        <v>0</v>
      </c>
      <c r="HK309" s="109">
        <v>0</v>
      </c>
      <c r="HL309" s="109">
        <v>0</v>
      </c>
      <c r="HM309" s="109">
        <v>0</v>
      </c>
      <c r="HN309" s="109">
        <v>0</v>
      </c>
      <c r="HO309" s="109">
        <v>0</v>
      </c>
      <c r="HP309" s="109">
        <v>0</v>
      </c>
      <c r="HQ309" s="109">
        <v>0</v>
      </c>
      <c r="HR309" s="109">
        <v>0</v>
      </c>
      <c r="HS309" s="109">
        <v>-2.79</v>
      </c>
      <c r="HT309" s="109">
        <v>-2.77</v>
      </c>
      <c r="HU309" s="109">
        <v>-2.77</v>
      </c>
      <c r="HV309" s="109">
        <v>-3.15</v>
      </c>
      <c r="HW309" s="109">
        <v>-3.1</v>
      </c>
      <c r="HX309" s="109">
        <v>-3.1</v>
      </c>
      <c r="HY309" s="109">
        <v>-0.04</v>
      </c>
      <c r="HZ309" s="109">
        <v>-0.04</v>
      </c>
      <c r="IA309" s="109">
        <v>-0.04</v>
      </c>
      <c r="IB309" s="109">
        <v>3.49</v>
      </c>
      <c r="IC309" s="41">
        <v>0.2</v>
      </c>
      <c r="ID309" s="41">
        <v>0.4</v>
      </c>
      <c r="IE309" s="41">
        <v>0.6</v>
      </c>
      <c r="IF309" s="41">
        <v>0.5</v>
      </c>
      <c r="IG309" s="41">
        <v>0.4</v>
      </c>
      <c r="IH309" s="41">
        <v>0.35</v>
      </c>
      <c r="II309" s="41">
        <v>0.4</v>
      </c>
      <c r="IJ309" s="41">
        <v>0.65</v>
      </c>
      <c r="IK309" s="41">
        <v>0.6</v>
      </c>
      <c r="IL309" s="41">
        <v>0.6</v>
      </c>
      <c r="IM309" s="41">
        <v>0.46028291690269418</v>
      </c>
      <c r="IN309" s="41">
        <v>0.42039149872542664</v>
      </c>
      <c r="IO309" s="41">
        <v>0.41618133820896003</v>
      </c>
      <c r="IP309" s="41">
        <v>0.3</v>
      </c>
      <c r="IQ309" s="41">
        <v>0.25</v>
      </c>
      <c r="IR309" s="41">
        <v>0.2</v>
      </c>
      <c r="IS309" s="41">
        <v>0.15</v>
      </c>
      <c r="IT309" s="41">
        <v>0.2</v>
      </c>
      <c r="IU309" s="41">
        <v>0.15</v>
      </c>
      <c r="IV309" s="41">
        <v>0.15</v>
      </c>
      <c r="IW309" s="41">
        <v>0.18410805868571228</v>
      </c>
      <c r="IX309" s="41">
        <v>-8.4046033203179729E-2</v>
      </c>
      <c r="IY309" s="41">
        <v>0.13870200015001663</v>
      </c>
      <c r="IZ309" s="41"/>
    </row>
    <row r="310" spans="1:260" s="53" customFormat="1" ht="18" customHeight="1" x14ac:dyDescent="0.2">
      <c r="A310" s="97">
        <v>273</v>
      </c>
      <c r="B310" s="20"/>
      <c r="C310" s="60"/>
      <c r="D310" s="29"/>
      <c r="E310" s="95"/>
      <c r="F310" s="66" t="s">
        <v>302</v>
      </c>
      <c r="G310" s="35"/>
      <c r="H310" s="67">
        <v>1.0762473621790958</v>
      </c>
      <c r="I310" s="67">
        <v>9.2405134912552783E-2</v>
      </c>
      <c r="J310" s="67">
        <v>0.14345900781549076</v>
      </c>
      <c r="K310" s="67">
        <v>-0.10812324042272214</v>
      </c>
      <c r="L310" s="67">
        <v>0.25358148492803972</v>
      </c>
      <c r="M310" s="67">
        <v>0.25343196614907615</v>
      </c>
      <c r="N310" s="67">
        <v>0.26785304383531056</v>
      </c>
      <c r="O310" s="67">
        <v>0.28424920378277713</v>
      </c>
      <c r="P310" s="67">
        <v>0.58860895156829141</v>
      </c>
      <c r="Q310" s="67">
        <v>1.339629221821484</v>
      </c>
      <c r="R310" s="67">
        <v>2.2309367054330931</v>
      </c>
      <c r="S310" s="67">
        <v>2.0053438639113041</v>
      </c>
      <c r="T310" s="67">
        <v>1.8018171511727539</v>
      </c>
      <c r="U310" s="67">
        <v>4.6287499294200236</v>
      </c>
      <c r="V310" s="67">
        <v>4.6102508892648801</v>
      </c>
      <c r="W310" s="67">
        <v>5.6459841448201438</v>
      </c>
      <c r="X310" s="67">
        <v>3.8835310834591352</v>
      </c>
      <c r="Y310" s="67">
        <v>4.3273565056996022</v>
      </c>
      <c r="Z310" s="67">
        <v>3.3626415925043194</v>
      </c>
      <c r="AA310" s="67">
        <v>0.44396236069412975</v>
      </c>
      <c r="AB310" s="67">
        <v>0.42839236255812213</v>
      </c>
      <c r="AC310" s="67">
        <v>2.4920147953528943E-2</v>
      </c>
      <c r="AD310" s="67">
        <v>6.2961955324927543E-2</v>
      </c>
      <c r="AE310" s="67">
        <v>4.7649683910986999E-2</v>
      </c>
      <c r="AF310" s="67">
        <v>-1.1351778356641049</v>
      </c>
      <c r="AG310" s="67">
        <v>-0.9798531282699926</v>
      </c>
      <c r="AH310" s="67">
        <v>-0.9898889300978746</v>
      </c>
      <c r="AI310" s="67">
        <v>0.3646497698092403</v>
      </c>
      <c r="AJ310" s="67">
        <v>0.38958614079259224</v>
      </c>
      <c r="AK310" s="67">
        <v>0.39863236639061078</v>
      </c>
      <c r="AL310" s="67">
        <v>2.268260658448347E-2</v>
      </c>
      <c r="AM310" s="67">
        <v>-8.481832823003238E-2</v>
      </c>
      <c r="AN310" s="67">
        <v>-7.765016296973333E-2</v>
      </c>
      <c r="AO310" s="67">
        <v>-1.1245706225275525</v>
      </c>
      <c r="AP310" s="67">
        <v>-1.4504815568728149</v>
      </c>
      <c r="AQ310" s="67">
        <v>-1.2884859519766261</v>
      </c>
      <c r="AR310" s="67">
        <v>0</v>
      </c>
      <c r="AS310" s="67">
        <v>-7.6739647869447031E-3</v>
      </c>
      <c r="AT310" s="67">
        <v>1.008381783220013</v>
      </c>
      <c r="AU310" s="67">
        <v>1.0390316185880375</v>
      </c>
      <c r="AV310" s="67">
        <v>1.0117763340557488</v>
      </c>
      <c r="AW310" s="67">
        <v>1.6449043430692571</v>
      </c>
      <c r="AX310" s="67">
        <v>1.6952496320488435</v>
      </c>
      <c r="AY310" s="67">
        <v>6.8525144758364247</v>
      </c>
      <c r="AZ310" s="67">
        <v>-1.6086830922896369</v>
      </c>
      <c r="BA310" s="67">
        <v>-1.896305661653235</v>
      </c>
      <c r="BB310" s="67">
        <v>-4.9092729745645496</v>
      </c>
      <c r="BC310" s="67">
        <v>2.2102929933387241</v>
      </c>
      <c r="BD310" s="67">
        <v>2.206886115466566</v>
      </c>
      <c r="BE310" s="67">
        <v>4.2965312379149312</v>
      </c>
      <c r="BF310" s="67">
        <v>9.3388201091182648</v>
      </c>
      <c r="BG310" s="67">
        <v>9.2213552430011543</v>
      </c>
      <c r="BH310" s="67">
        <v>5.6915220456868276</v>
      </c>
      <c r="BI310" s="67">
        <v>1.6301715338347937</v>
      </c>
      <c r="BJ310" s="67">
        <v>0.30126161993560363</v>
      </c>
      <c r="BK310" s="67">
        <v>3.8514502401467281</v>
      </c>
      <c r="BL310" s="67">
        <v>7.7906866223007469</v>
      </c>
      <c r="BM310" s="67">
        <v>8.7065978765607817</v>
      </c>
      <c r="BN310" s="67">
        <v>6.4230828490232987</v>
      </c>
      <c r="BO310" s="67">
        <v>2.1117109171958117</v>
      </c>
      <c r="BP310" s="67">
        <v>2.0892978647160643</v>
      </c>
      <c r="BQ310" s="67">
        <v>3.7558097786650237E-2</v>
      </c>
      <c r="BR310" s="67">
        <v>0.57962339397975926</v>
      </c>
      <c r="BS310" s="67">
        <v>0.57550332669366111</v>
      </c>
      <c r="BT310" s="67">
        <v>0.50992728260593334</v>
      </c>
      <c r="BU310" s="67">
        <v>-2.5198393781401025</v>
      </c>
      <c r="BV310" s="67">
        <v>-2.9438875994123959</v>
      </c>
      <c r="BW310" s="67">
        <v>-2.9533908221566532</v>
      </c>
      <c r="BX310" s="67">
        <v>-0.46366420369717054</v>
      </c>
      <c r="BY310" s="67">
        <v>-7.5486148016784297E-3</v>
      </c>
      <c r="BZ310" s="67">
        <v>-7.5729807915073388E-3</v>
      </c>
      <c r="CA310" s="67">
        <v>0</v>
      </c>
      <c r="CB310" s="67">
        <v>-0.65813309156170985</v>
      </c>
      <c r="CC310" s="67">
        <v>-0.69827337788751431</v>
      </c>
      <c r="CD310" s="67">
        <v>-1.6426989007558463</v>
      </c>
      <c r="CE310" s="67">
        <v>-0.8876045393958949</v>
      </c>
      <c r="CF310" s="67">
        <v>-0.89053268841905797</v>
      </c>
      <c r="CG310" s="67">
        <v>-3.5922273204160216</v>
      </c>
      <c r="CH310" s="67">
        <v>-3.5754605867475937</v>
      </c>
      <c r="CI310" s="67">
        <v>-4.7351147609183162</v>
      </c>
      <c r="CJ310" s="67">
        <v>-2.0286305832353642</v>
      </c>
      <c r="CK310" s="67">
        <v>-2.0206935642011867</v>
      </c>
      <c r="CL310" s="67">
        <v>5.2103867763931014E-2</v>
      </c>
      <c r="CM310" s="67">
        <v>-1.5438227096772419</v>
      </c>
      <c r="CN310" s="67">
        <v>-2.7101525490759029</v>
      </c>
      <c r="CO310" s="67">
        <v>-3.2156069219206787</v>
      </c>
      <c r="CP310" s="67">
        <v>-3.4648599642645608</v>
      </c>
      <c r="CQ310" s="67">
        <v>-2.040080373172533</v>
      </c>
      <c r="CR310" s="67">
        <v>-1.458665234203814</v>
      </c>
      <c r="CS310" s="67">
        <v>0</v>
      </c>
      <c r="CT310" s="67">
        <v>2.2344786414245963</v>
      </c>
      <c r="CU310" s="67">
        <v>1.5402811647057959</v>
      </c>
      <c r="CV310" s="67">
        <v>-0.46572423240892735</v>
      </c>
      <c r="CW310" s="67">
        <v>-2.359913995767704</v>
      </c>
      <c r="CX310" s="67">
        <v>-1.7867152187674962</v>
      </c>
      <c r="CY310" s="67">
        <v>1.6315069366910226</v>
      </c>
      <c r="CZ310" s="67">
        <v>1.619728457182013</v>
      </c>
      <c r="DA310" s="67">
        <v>5.0629522235231024</v>
      </c>
      <c r="DB310" s="67">
        <v>5.0380941977171565</v>
      </c>
      <c r="DC310" s="67">
        <v>3.2905192383661928</v>
      </c>
      <c r="DD310" s="67">
        <v>7.0852026099971127E-2</v>
      </c>
      <c r="DE310" s="67">
        <v>1.4787322706465498</v>
      </c>
      <c r="DF310" s="67">
        <v>2.8511553763881818</v>
      </c>
      <c r="DG310" s="67">
        <v>1.4663138891939853</v>
      </c>
      <c r="DH310" s="67">
        <v>-1.0886590303536758</v>
      </c>
      <c r="DI310" s="67">
        <v>-1.2699469733705291</v>
      </c>
      <c r="DJ310" s="67">
        <v>-1.495973561872046</v>
      </c>
      <c r="DK310" s="67">
        <v>-1.0918400076188592</v>
      </c>
      <c r="DL310" s="67">
        <v>-1.0850422043809238</v>
      </c>
      <c r="DM310" s="67">
        <v>0</v>
      </c>
      <c r="DN310" s="67">
        <v>1.213560795153739</v>
      </c>
      <c r="DO310" s="67">
        <v>1.2513345252453174</v>
      </c>
      <c r="DP310" s="67">
        <v>1.2286081156027713</v>
      </c>
      <c r="DQ310" s="67">
        <v>-0.20639441305623232</v>
      </c>
      <c r="DR310" s="67">
        <v>-0.15728627024741115</v>
      </c>
      <c r="DS310" s="67">
        <v>0.46396342854738021</v>
      </c>
      <c r="DT310" s="67">
        <v>0.60819249926634089</v>
      </c>
      <c r="DU310" s="67">
        <v>1.89</v>
      </c>
      <c r="DV310" s="67">
        <v>1.8074644351464435</v>
      </c>
      <c r="DW310" s="67">
        <v>3.76</v>
      </c>
      <c r="DX310" s="67">
        <v>2.62</v>
      </c>
      <c r="DY310" s="67">
        <v>3.2889569536423844</v>
      </c>
      <c r="DZ310" s="67">
        <v>3.03</v>
      </c>
      <c r="EA310" s="67">
        <v>3.03</v>
      </c>
      <c r="EB310" s="67">
        <v>4.4158080260303683</v>
      </c>
      <c r="EC310" s="67">
        <v>2.59</v>
      </c>
      <c r="ED310" s="67">
        <v>0.19</v>
      </c>
      <c r="EE310" s="67">
        <v>-0.73822525597269617</v>
      </c>
      <c r="EF310" s="67">
        <v>-0.74</v>
      </c>
      <c r="EG310" s="67">
        <v>-0.54</v>
      </c>
      <c r="EH310" s="67">
        <v>-0.54</v>
      </c>
      <c r="EI310" s="67">
        <v>-0.64</v>
      </c>
      <c r="EJ310" s="67">
        <v>-0.96</v>
      </c>
      <c r="EK310" s="67">
        <v>-0.96</v>
      </c>
      <c r="EL310" s="67">
        <v>-0.87</v>
      </c>
      <c r="EM310" s="67">
        <v>-1.74</v>
      </c>
      <c r="EN310" s="67">
        <v>-1.74</v>
      </c>
      <c r="EO310" s="67">
        <v>-1.07</v>
      </c>
      <c r="EP310" s="67">
        <v>1.58</v>
      </c>
      <c r="EQ310" s="67">
        <v>1.59</v>
      </c>
      <c r="ER310" s="67">
        <v>0.89</v>
      </c>
      <c r="ES310" s="67">
        <v>0</v>
      </c>
      <c r="ET310" s="67">
        <v>-0.76</v>
      </c>
      <c r="EU310" s="67">
        <v>-0.75</v>
      </c>
      <c r="EV310" s="67">
        <v>-0.75</v>
      </c>
      <c r="EW310" s="67">
        <v>0.17</v>
      </c>
      <c r="EX310" s="67">
        <v>0.17</v>
      </c>
      <c r="EY310" s="67">
        <v>0.72</v>
      </c>
      <c r="EZ310" s="67">
        <v>0.65</v>
      </c>
      <c r="FA310" s="67">
        <v>0.65</v>
      </c>
      <c r="FB310" s="67">
        <v>0.39</v>
      </c>
      <c r="FC310" s="67">
        <v>0.86</v>
      </c>
      <c r="FD310" s="67">
        <v>0.91</v>
      </c>
      <c r="FE310" s="67">
        <v>0.92</v>
      </c>
      <c r="FF310" s="67">
        <v>0.23</v>
      </c>
      <c r="FG310" s="67">
        <v>2.2400000000000002</v>
      </c>
      <c r="FH310" s="67">
        <v>2.02</v>
      </c>
      <c r="FI310" s="67">
        <v>2.09</v>
      </c>
      <c r="FJ310" s="67">
        <v>0.85</v>
      </c>
      <c r="FK310" s="67">
        <v>-0.03</v>
      </c>
      <c r="FL310" s="67">
        <v>-0.06</v>
      </c>
      <c r="FM310" s="67">
        <v>-0.06</v>
      </c>
      <c r="FN310" s="67">
        <v>-0.27</v>
      </c>
      <c r="FO310" s="67">
        <v>-0.3</v>
      </c>
      <c r="FP310" s="67">
        <v>-0.3</v>
      </c>
      <c r="FQ310" s="67">
        <v>0.21</v>
      </c>
      <c r="FR310" s="67">
        <v>0.56000000000000005</v>
      </c>
      <c r="FS310" s="67">
        <v>0.56000000000000005</v>
      </c>
      <c r="FT310" s="67">
        <v>0.14000000000000001</v>
      </c>
      <c r="FU310" s="67">
        <v>-0.18</v>
      </c>
      <c r="FV310" s="67">
        <v>-0.18</v>
      </c>
      <c r="FW310" s="67">
        <v>-1.1200000000000001</v>
      </c>
      <c r="FX310" s="67">
        <v>-1.17</v>
      </c>
      <c r="FY310" s="67">
        <v>-1.17</v>
      </c>
      <c r="FZ310" s="67">
        <v>-1.1299999999999999</v>
      </c>
      <c r="GA310" s="67">
        <v>-1.17</v>
      </c>
      <c r="GB310" s="67">
        <v>-1.17</v>
      </c>
      <c r="GC310" s="67">
        <v>-0.02</v>
      </c>
      <c r="GD310" s="67">
        <v>0.16</v>
      </c>
      <c r="GE310" s="67">
        <v>0.16</v>
      </c>
      <c r="GF310" s="67">
        <v>-0.41</v>
      </c>
      <c r="GG310" s="67">
        <v>-0.49</v>
      </c>
      <c r="GH310" s="67">
        <v>-0.49</v>
      </c>
      <c r="GI310" s="67">
        <v>7.0000000000000007E-2</v>
      </c>
      <c r="GJ310" s="67">
        <v>0.42</v>
      </c>
      <c r="GK310" s="67">
        <v>0.56999999999999995</v>
      </c>
      <c r="GL310" s="67">
        <v>-0.1</v>
      </c>
      <c r="GM310" s="67">
        <v>-0.49</v>
      </c>
      <c r="GN310" s="67">
        <v>-0.85</v>
      </c>
      <c r="GO310" s="67">
        <v>0.09</v>
      </c>
      <c r="GP310" s="67">
        <v>0.01</v>
      </c>
      <c r="GQ310" s="67">
        <v>0.22</v>
      </c>
      <c r="GR310" s="67">
        <v>-0.24</v>
      </c>
      <c r="GS310" s="67">
        <v>-0.13</v>
      </c>
      <c r="GT310" s="67">
        <v>-0.21</v>
      </c>
      <c r="GU310" s="67">
        <v>-0.05</v>
      </c>
      <c r="GV310" s="67">
        <v>-0.18</v>
      </c>
      <c r="GW310" s="67">
        <v>-0.18</v>
      </c>
      <c r="GX310" s="67">
        <v>0.36</v>
      </c>
      <c r="GY310" s="67">
        <v>0.43</v>
      </c>
      <c r="GZ310" s="67">
        <v>0.94</v>
      </c>
      <c r="HA310" s="67">
        <v>0.74</v>
      </c>
      <c r="HB310" s="67">
        <v>0.8</v>
      </c>
      <c r="HC310" s="67">
        <v>0.28000000000000003</v>
      </c>
      <c r="HD310" s="67">
        <v>-0.2</v>
      </c>
      <c r="HE310" s="67">
        <v>-0.22</v>
      </c>
      <c r="HF310" s="67">
        <v>-0.23</v>
      </c>
      <c r="HG310" s="67">
        <v>-0.34</v>
      </c>
      <c r="HH310" s="67">
        <v>-0.35</v>
      </c>
      <c r="HI310" s="67">
        <v>-0.34</v>
      </c>
      <c r="HJ310" s="67">
        <v>1.1299999999999999</v>
      </c>
      <c r="HK310" s="67">
        <v>1.34</v>
      </c>
      <c r="HL310" s="67">
        <v>1.34</v>
      </c>
      <c r="HM310" s="67">
        <v>0.21</v>
      </c>
      <c r="HN310" s="67">
        <v>0</v>
      </c>
      <c r="HO310" s="67">
        <v>0</v>
      </c>
      <c r="HP310" s="67">
        <v>-0.05</v>
      </c>
      <c r="HQ310" s="67">
        <v>0.51</v>
      </c>
      <c r="HR310" s="67">
        <v>1.1000000000000001</v>
      </c>
      <c r="HS310" s="67">
        <v>2.68</v>
      </c>
      <c r="HT310" s="67">
        <v>2.94</v>
      </c>
      <c r="HU310" s="67">
        <v>2.34</v>
      </c>
      <c r="HV310" s="67">
        <v>1.74</v>
      </c>
      <c r="HW310" s="67">
        <v>0.89</v>
      </c>
      <c r="HX310" s="67">
        <v>1.73</v>
      </c>
      <c r="HY310" s="67">
        <v>1.86</v>
      </c>
      <c r="HZ310" s="67">
        <v>2.36</v>
      </c>
      <c r="IA310" s="67">
        <v>1.52</v>
      </c>
      <c r="IB310" s="67">
        <v>0.68</v>
      </c>
      <c r="IC310" s="69">
        <v>0.2</v>
      </c>
      <c r="ID310" s="69">
        <v>0.4</v>
      </c>
      <c r="IE310" s="69">
        <v>0.6</v>
      </c>
      <c r="IF310" s="69">
        <v>0.5</v>
      </c>
      <c r="IG310" s="69">
        <v>0.4</v>
      </c>
      <c r="IH310" s="69">
        <v>0.35</v>
      </c>
      <c r="II310" s="69">
        <v>0.4</v>
      </c>
      <c r="IJ310" s="69">
        <v>0.65</v>
      </c>
      <c r="IK310" s="69">
        <v>0.6</v>
      </c>
      <c r="IL310" s="69">
        <v>0.6</v>
      </c>
      <c r="IM310" s="69">
        <v>0.46028291690269418</v>
      </c>
      <c r="IN310" s="69">
        <v>0.42039149872542664</v>
      </c>
      <c r="IO310" s="69">
        <v>0.41618133820896003</v>
      </c>
      <c r="IP310" s="69">
        <v>0.3</v>
      </c>
      <c r="IQ310" s="69">
        <v>0.25</v>
      </c>
      <c r="IR310" s="69">
        <v>0.2</v>
      </c>
      <c r="IS310" s="69">
        <v>0.15</v>
      </c>
      <c r="IT310" s="69">
        <v>0.2</v>
      </c>
      <c r="IU310" s="69">
        <v>0.15</v>
      </c>
      <c r="IV310" s="69">
        <v>0.15</v>
      </c>
      <c r="IW310" s="69">
        <v>0.18410805868571228</v>
      </c>
      <c r="IX310" s="69">
        <v>-8.4046033203179729E-2</v>
      </c>
      <c r="IY310" s="69">
        <v>0.13870200015001663</v>
      </c>
      <c r="IZ310" s="92"/>
    </row>
    <row r="311" spans="1:260" s="53" customFormat="1" ht="18" customHeight="1" x14ac:dyDescent="0.2">
      <c r="A311" s="97">
        <v>27301</v>
      </c>
      <c r="B311" s="20"/>
      <c r="C311" s="60"/>
      <c r="D311" s="29"/>
      <c r="E311" s="95"/>
      <c r="F311" s="66"/>
      <c r="G311" s="36" t="s">
        <v>303</v>
      </c>
      <c r="H311" s="71">
        <v>1.31</v>
      </c>
      <c r="I311" s="71">
        <v>-0.03</v>
      </c>
      <c r="J311" s="71">
        <v>-0.03</v>
      </c>
      <c r="K311" s="71">
        <v>-0.34</v>
      </c>
      <c r="L311" s="71">
        <v>0.2</v>
      </c>
      <c r="M311" s="71">
        <v>0.2</v>
      </c>
      <c r="N311" s="71">
        <v>0.23</v>
      </c>
      <c r="O311" s="71">
        <v>0.25</v>
      </c>
      <c r="P311" s="71">
        <v>0.64</v>
      </c>
      <c r="Q311" s="71">
        <v>1.73</v>
      </c>
      <c r="R311" s="71">
        <v>2.83</v>
      </c>
      <c r="S311" s="71">
        <v>2.54</v>
      </c>
      <c r="T311" s="71">
        <v>2.33</v>
      </c>
      <c r="U311" s="71">
        <v>6.03</v>
      </c>
      <c r="V311" s="71">
        <v>5.84</v>
      </c>
      <c r="W311" s="71">
        <v>6.81</v>
      </c>
      <c r="X311" s="71">
        <v>4.5</v>
      </c>
      <c r="Y311" s="71">
        <v>5.24</v>
      </c>
      <c r="Z311" s="71">
        <v>4.46</v>
      </c>
      <c r="AA311" s="71">
        <v>0.57999999999999996</v>
      </c>
      <c r="AB311" s="71">
        <v>0.56000000000000005</v>
      </c>
      <c r="AC311" s="71">
        <v>0.02</v>
      </c>
      <c r="AD311" s="71">
        <v>7.0000000000000007E-2</v>
      </c>
      <c r="AE311" s="71">
        <v>0.05</v>
      </c>
      <c r="AF311" s="71">
        <v>-1.5</v>
      </c>
      <c r="AG311" s="71">
        <v>-1.33</v>
      </c>
      <c r="AH311" s="71">
        <v>-1.32</v>
      </c>
      <c r="AI311" s="71">
        <v>0.45</v>
      </c>
      <c r="AJ311" s="71">
        <v>0.52</v>
      </c>
      <c r="AK311" s="71">
        <v>0.52</v>
      </c>
      <c r="AL311" s="71">
        <v>0.03</v>
      </c>
      <c r="AM311" s="71">
        <v>-0.18</v>
      </c>
      <c r="AN311" s="71">
        <v>-0.18</v>
      </c>
      <c r="AO311" s="71">
        <v>-1.56</v>
      </c>
      <c r="AP311" s="71">
        <v>-1.39</v>
      </c>
      <c r="AQ311" s="71">
        <v>-1.1599999999999999</v>
      </c>
      <c r="AR311" s="71">
        <v>0</v>
      </c>
      <c r="AS311" s="71">
        <v>-0.01</v>
      </c>
      <c r="AT311" s="71">
        <v>-0.01</v>
      </c>
      <c r="AU311" s="71">
        <v>-0.01</v>
      </c>
      <c r="AV311" s="71">
        <v>0</v>
      </c>
      <c r="AW311" s="71">
        <v>0</v>
      </c>
      <c r="AX311" s="71">
        <v>0</v>
      </c>
      <c r="AY311" s="71">
        <v>5.93</v>
      </c>
      <c r="AZ311" s="71">
        <v>-3.48</v>
      </c>
      <c r="BA311" s="71">
        <v>-3.49</v>
      </c>
      <c r="BB311" s="71">
        <v>-6.83</v>
      </c>
      <c r="BC311" s="71">
        <v>2.2400000000000002</v>
      </c>
      <c r="BD311" s="71">
        <v>2.2400000000000002</v>
      </c>
      <c r="BE311" s="71">
        <v>5.46</v>
      </c>
      <c r="BF311" s="71">
        <v>11.92</v>
      </c>
      <c r="BG311" s="71">
        <v>11.72</v>
      </c>
      <c r="BH311" s="71">
        <v>6.44</v>
      </c>
      <c r="BI311" s="71">
        <v>0.55000000000000004</v>
      </c>
      <c r="BJ311" s="71">
        <v>0.76</v>
      </c>
      <c r="BK311" s="71">
        <v>6.24</v>
      </c>
      <c r="BL311" s="71">
        <v>12.42</v>
      </c>
      <c r="BM311" s="71">
        <v>11.27</v>
      </c>
      <c r="BN311" s="71">
        <v>8.52</v>
      </c>
      <c r="BO311" s="71">
        <v>2.8</v>
      </c>
      <c r="BP311" s="71">
        <v>2.79</v>
      </c>
      <c r="BQ311" s="71">
        <v>0.05</v>
      </c>
      <c r="BR311" s="71">
        <v>0.77</v>
      </c>
      <c r="BS311" s="71">
        <v>0.77</v>
      </c>
      <c r="BT311" s="71">
        <v>0.68</v>
      </c>
      <c r="BU311" s="71">
        <v>-3.32</v>
      </c>
      <c r="BV311" s="71">
        <v>-3.9</v>
      </c>
      <c r="BW311" s="71">
        <v>-3.9</v>
      </c>
      <c r="BX311" s="71">
        <v>-0.61</v>
      </c>
      <c r="BY311" s="71">
        <v>-0.01</v>
      </c>
      <c r="BZ311" s="71">
        <v>-0.01</v>
      </c>
      <c r="CA311" s="71">
        <v>0</v>
      </c>
      <c r="CB311" s="71">
        <v>-0.87</v>
      </c>
      <c r="CC311" s="71">
        <v>-0.92</v>
      </c>
      <c r="CD311" s="71">
        <v>-2.15</v>
      </c>
      <c r="CE311" s="71">
        <v>-1.17</v>
      </c>
      <c r="CF311" s="71">
        <v>-1.17</v>
      </c>
      <c r="CG311" s="71">
        <v>-4.6500000000000004</v>
      </c>
      <c r="CH311" s="71">
        <v>-4.66</v>
      </c>
      <c r="CI311" s="71">
        <v>-6.13</v>
      </c>
      <c r="CJ311" s="71">
        <v>-2.04</v>
      </c>
      <c r="CK311" s="71">
        <v>-2.0299999999999998</v>
      </c>
      <c r="CL311" s="71">
        <v>0.67</v>
      </c>
      <c r="CM311" s="71">
        <v>-4.3099999999999996</v>
      </c>
      <c r="CN311" s="71">
        <v>-5.82</v>
      </c>
      <c r="CO311" s="71">
        <v>-6.43</v>
      </c>
      <c r="CP311" s="71">
        <v>-4.32</v>
      </c>
      <c r="CQ311" s="71">
        <v>-2.56</v>
      </c>
      <c r="CR311" s="71">
        <v>-1.83</v>
      </c>
      <c r="CS311" s="71">
        <v>0</v>
      </c>
      <c r="CT311" s="71">
        <v>2.82</v>
      </c>
      <c r="CU311" s="71">
        <v>1.94</v>
      </c>
      <c r="CV311" s="71">
        <v>-0.57999999999999996</v>
      </c>
      <c r="CW311" s="71">
        <v>-2.96</v>
      </c>
      <c r="CX311" s="71">
        <v>-2.2400000000000002</v>
      </c>
      <c r="CY311" s="71">
        <v>2.04</v>
      </c>
      <c r="CZ311" s="71">
        <v>2.04</v>
      </c>
      <c r="DA311" s="71">
        <v>6.43</v>
      </c>
      <c r="DB311" s="71">
        <v>6.38</v>
      </c>
      <c r="DC311" s="71">
        <v>4.18</v>
      </c>
      <c r="DD311" s="71">
        <v>0.09</v>
      </c>
      <c r="DE311" s="71">
        <v>1.88</v>
      </c>
      <c r="DF311" s="71">
        <v>3.65</v>
      </c>
      <c r="DG311" s="71">
        <v>1.87</v>
      </c>
      <c r="DH311" s="71">
        <v>-1.38</v>
      </c>
      <c r="DI311" s="71">
        <v>-1.62</v>
      </c>
      <c r="DJ311" s="71">
        <v>-1.9</v>
      </c>
      <c r="DK311" s="71">
        <v>-1.38</v>
      </c>
      <c r="DL311" s="71">
        <v>-1.38</v>
      </c>
      <c r="DM311" s="71">
        <v>0</v>
      </c>
      <c r="DN311" s="71">
        <v>-0.03</v>
      </c>
      <c r="DO311" s="71">
        <v>-0.02</v>
      </c>
      <c r="DP311" s="71">
        <v>-0.04</v>
      </c>
      <c r="DQ311" s="71">
        <v>-0.26</v>
      </c>
      <c r="DR311" s="71">
        <v>-0.2</v>
      </c>
      <c r="DS311" s="71">
        <v>0.57999999999999996</v>
      </c>
      <c r="DT311" s="71">
        <v>0.76</v>
      </c>
      <c r="DU311" s="71">
        <v>2.39</v>
      </c>
      <c r="DV311" s="71">
        <v>2.2799999999999998</v>
      </c>
      <c r="DW311" s="71">
        <v>4.74</v>
      </c>
      <c r="DX311" s="71">
        <v>3.29</v>
      </c>
      <c r="DY311" s="71">
        <v>4.13</v>
      </c>
      <c r="DZ311" s="71">
        <v>3.78</v>
      </c>
      <c r="EA311" s="71">
        <v>3.78</v>
      </c>
      <c r="EB311" s="71">
        <v>5.5</v>
      </c>
      <c r="EC311" s="71">
        <v>3.22</v>
      </c>
      <c r="ED311" s="71">
        <v>0.23</v>
      </c>
      <c r="EE311" s="71">
        <v>-0.91</v>
      </c>
      <c r="EF311" s="71">
        <v>-0.91</v>
      </c>
      <c r="EG311" s="71">
        <v>-0.67</v>
      </c>
      <c r="EH311" s="71">
        <v>-0.67</v>
      </c>
      <c r="EI311" s="71">
        <v>-0.67</v>
      </c>
      <c r="EJ311" s="71">
        <v>-1.07</v>
      </c>
      <c r="EK311" s="71">
        <v>-1.07</v>
      </c>
      <c r="EL311" s="71">
        <v>-1.07</v>
      </c>
      <c r="EM311" s="71">
        <v>-2.16</v>
      </c>
      <c r="EN311" s="71">
        <v>-2.16</v>
      </c>
      <c r="EO311" s="71">
        <v>-1.33</v>
      </c>
      <c r="EP311" s="71">
        <v>1.97</v>
      </c>
      <c r="EQ311" s="71">
        <v>1.97</v>
      </c>
      <c r="ER311" s="71">
        <v>1.1100000000000001</v>
      </c>
      <c r="ES311" s="71">
        <v>0</v>
      </c>
      <c r="ET311" s="71">
        <v>-0.94</v>
      </c>
      <c r="EU311" s="71">
        <v>-0.93</v>
      </c>
      <c r="EV311" s="71">
        <v>-0.93</v>
      </c>
      <c r="EW311" s="71">
        <v>0.21</v>
      </c>
      <c r="EX311" s="71">
        <v>0.21</v>
      </c>
      <c r="EY311" s="71">
        <v>0.9</v>
      </c>
      <c r="EZ311" s="71">
        <v>0.81</v>
      </c>
      <c r="FA311" s="71">
        <v>0.81</v>
      </c>
      <c r="FB311" s="71">
        <v>0.48</v>
      </c>
      <c r="FC311" s="71">
        <v>1.06</v>
      </c>
      <c r="FD311" s="71">
        <v>1.06</v>
      </c>
      <c r="FE311" s="71">
        <v>1.08</v>
      </c>
      <c r="FF311" s="71">
        <v>0.23</v>
      </c>
      <c r="FG311" s="71">
        <v>2.77</v>
      </c>
      <c r="FH311" s="71">
        <v>2.5</v>
      </c>
      <c r="FI311" s="71">
        <v>2.58</v>
      </c>
      <c r="FJ311" s="71">
        <v>1.04</v>
      </c>
      <c r="FK311" s="71">
        <v>-0.04</v>
      </c>
      <c r="FL311" s="71">
        <v>-7.0000000000000007E-2</v>
      </c>
      <c r="FM311" s="71">
        <v>-7.0000000000000007E-2</v>
      </c>
      <c r="FN311" s="71">
        <v>-0.33</v>
      </c>
      <c r="FO311" s="71">
        <v>-0.37</v>
      </c>
      <c r="FP311" s="71">
        <v>-0.37</v>
      </c>
      <c r="FQ311" s="71">
        <v>0.26</v>
      </c>
      <c r="FR311" s="71">
        <v>0.28000000000000003</v>
      </c>
      <c r="FS311" s="71">
        <v>0.28000000000000003</v>
      </c>
      <c r="FT311" s="71">
        <v>-0.24</v>
      </c>
      <c r="FU311" s="71">
        <v>-0.22</v>
      </c>
      <c r="FV311" s="71">
        <v>-0.23</v>
      </c>
      <c r="FW311" s="71">
        <v>-1.38</v>
      </c>
      <c r="FX311" s="71">
        <v>-1.44</v>
      </c>
      <c r="FY311" s="71">
        <v>-1.44</v>
      </c>
      <c r="FZ311" s="71">
        <v>-1.41</v>
      </c>
      <c r="GA311" s="71">
        <v>-1.37</v>
      </c>
      <c r="GB311" s="71">
        <v>-1.37</v>
      </c>
      <c r="GC311" s="71">
        <v>0</v>
      </c>
      <c r="GD311" s="71">
        <v>-0.01</v>
      </c>
      <c r="GE311" s="71">
        <v>-0.01</v>
      </c>
      <c r="GF311" s="71">
        <v>-0.71</v>
      </c>
      <c r="GG311" s="71">
        <v>-0.65</v>
      </c>
      <c r="GH311" s="71">
        <v>-0.65</v>
      </c>
      <c r="GI311" s="71">
        <v>0.05</v>
      </c>
      <c r="GJ311" s="71">
        <v>0.16</v>
      </c>
      <c r="GK311" s="71">
        <v>0.16</v>
      </c>
      <c r="GL311" s="71">
        <v>-0.68</v>
      </c>
      <c r="GM311" s="71">
        <v>-0.76</v>
      </c>
      <c r="GN311" s="71">
        <v>-0.85</v>
      </c>
      <c r="GO311" s="71">
        <v>0.34</v>
      </c>
      <c r="GP311" s="71">
        <v>0.26</v>
      </c>
      <c r="GQ311" s="71">
        <v>0.33</v>
      </c>
      <c r="GR311" s="71">
        <v>-0.25</v>
      </c>
      <c r="GS311" s="71">
        <v>-0.25</v>
      </c>
      <c r="GT311" s="71">
        <v>-0.34</v>
      </c>
      <c r="GU311" s="71">
        <v>-0.14000000000000001</v>
      </c>
      <c r="GV311" s="71">
        <v>-0.14000000000000001</v>
      </c>
      <c r="GW311" s="71">
        <v>-0.14000000000000001</v>
      </c>
      <c r="GX311" s="71">
        <v>0.54</v>
      </c>
      <c r="GY311" s="71">
        <v>0.54</v>
      </c>
      <c r="GZ311" s="71">
        <v>1.17</v>
      </c>
      <c r="HA311" s="71">
        <v>0.92</v>
      </c>
      <c r="HB311" s="71">
        <v>1.05</v>
      </c>
      <c r="HC311" s="71">
        <v>0.39</v>
      </c>
      <c r="HD311" s="71">
        <v>-0.2</v>
      </c>
      <c r="HE311" s="71">
        <v>-0.27</v>
      </c>
      <c r="HF311" s="71">
        <v>-0.27</v>
      </c>
      <c r="HG311" s="71">
        <v>-0.41</v>
      </c>
      <c r="HH311" s="71">
        <v>-0.42</v>
      </c>
      <c r="HI311" s="71">
        <v>-0.42</v>
      </c>
      <c r="HJ311" s="71">
        <v>1.41</v>
      </c>
      <c r="HK311" s="71">
        <v>1.42</v>
      </c>
      <c r="HL311" s="71">
        <v>1.42</v>
      </c>
      <c r="HM311" s="71">
        <v>0.01</v>
      </c>
      <c r="HN311" s="71">
        <v>0</v>
      </c>
      <c r="HO311" s="71">
        <v>0</v>
      </c>
      <c r="HP311" s="71">
        <v>-0.06</v>
      </c>
      <c r="HQ311" s="71">
        <v>0.6</v>
      </c>
      <c r="HR311" s="71">
        <v>1.37</v>
      </c>
      <c r="HS311" s="71">
        <v>3.4</v>
      </c>
      <c r="HT311" s="71">
        <v>3.58</v>
      </c>
      <c r="HU311" s="71">
        <v>2.79</v>
      </c>
      <c r="HV311" s="71">
        <v>2.02</v>
      </c>
      <c r="HW311" s="71">
        <v>1.1399999999999999</v>
      </c>
      <c r="HX311" s="71">
        <v>2.2200000000000002</v>
      </c>
      <c r="HY311" s="71">
        <v>2.13</v>
      </c>
      <c r="HZ311" s="71">
        <v>2.77</v>
      </c>
      <c r="IA311" s="71">
        <v>1.69</v>
      </c>
      <c r="IB311" s="71">
        <v>0.62</v>
      </c>
      <c r="IC311" s="41">
        <v>0.2</v>
      </c>
      <c r="ID311" s="41">
        <v>0.4</v>
      </c>
      <c r="IE311" s="41">
        <v>0.6</v>
      </c>
      <c r="IF311" s="41">
        <v>0.5</v>
      </c>
      <c r="IG311" s="41">
        <v>0.4</v>
      </c>
      <c r="IH311" s="41">
        <v>0.35</v>
      </c>
      <c r="II311" s="41">
        <v>0.4</v>
      </c>
      <c r="IJ311" s="41">
        <v>0.65</v>
      </c>
      <c r="IK311" s="41">
        <v>0.6</v>
      </c>
      <c r="IL311" s="41">
        <v>0.6</v>
      </c>
      <c r="IM311" s="41">
        <v>0.46028291690269418</v>
      </c>
      <c r="IN311" s="41">
        <v>0.42039149872542664</v>
      </c>
      <c r="IO311" s="41">
        <v>0.41618133820896003</v>
      </c>
      <c r="IP311" s="41">
        <v>0.3</v>
      </c>
      <c r="IQ311" s="41">
        <v>0.25</v>
      </c>
      <c r="IR311" s="41">
        <v>0.2</v>
      </c>
      <c r="IS311" s="41">
        <v>0.15</v>
      </c>
      <c r="IT311" s="41">
        <v>0.2</v>
      </c>
      <c r="IU311" s="41">
        <v>0.15</v>
      </c>
      <c r="IV311" s="41">
        <v>0.15</v>
      </c>
      <c r="IW311" s="41">
        <v>0.18410805868571228</v>
      </c>
      <c r="IX311" s="41">
        <v>-8.4046033203179729E-2</v>
      </c>
      <c r="IY311" s="41">
        <v>0.13870200015001663</v>
      </c>
      <c r="IZ311" s="41"/>
    </row>
    <row r="312" spans="1:260" s="53" customFormat="1" ht="18" customHeight="1" x14ac:dyDescent="0.2">
      <c r="A312" s="97">
        <v>27302</v>
      </c>
      <c r="B312" s="20"/>
      <c r="C312" s="60"/>
      <c r="D312" s="29"/>
      <c r="E312" s="95"/>
      <c r="F312" s="66"/>
      <c r="G312" s="36" t="s">
        <v>304</v>
      </c>
      <c r="H312" s="71">
        <v>0.27</v>
      </c>
      <c r="I312" s="71">
        <v>0.54</v>
      </c>
      <c r="J312" s="71">
        <v>0.78</v>
      </c>
      <c r="K312" s="71">
        <v>0.7</v>
      </c>
      <c r="L312" s="71">
        <v>0.45</v>
      </c>
      <c r="M312" s="71">
        <v>0.45</v>
      </c>
      <c r="N312" s="71">
        <v>0.4</v>
      </c>
      <c r="O312" s="71">
        <v>0.41</v>
      </c>
      <c r="P312" s="71">
        <v>0.4</v>
      </c>
      <c r="Q312" s="71">
        <v>0</v>
      </c>
      <c r="R312" s="71">
        <v>0.09</v>
      </c>
      <c r="S312" s="71">
        <v>0.09</v>
      </c>
      <c r="T312" s="71">
        <v>0.03</v>
      </c>
      <c r="U312" s="71">
        <v>-0.09</v>
      </c>
      <c r="V312" s="71">
        <v>0.43</v>
      </c>
      <c r="W312" s="71">
        <v>1.92</v>
      </c>
      <c r="X312" s="71">
        <v>1.86</v>
      </c>
      <c r="Y312" s="71">
        <v>1.34</v>
      </c>
      <c r="Z312" s="71">
        <v>0</v>
      </c>
      <c r="AA312" s="71">
        <v>0</v>
      </c>
      <c r="AB312" s="71">
        <v>0</v>
      </c>
      <c r="AC312" s="71">
        <v>0.04</v>
      </c>
      <c r="AD312" s="71">
        <v>0.04</v>
      </c>
      <c r="AE312" s="71">
        <v>0.04</v>
      </c>
      <c r="AF312" s="71">
        <v>0</v>
      </c>
      <c r="AG312" s="71">
        <v>0.18</v>
      </c>
      <c r="AH312" s="71">
        <v>0.1</v>
      </c>
      <c r="AI312" s="71">
        <v>0.1</v>
      </c>
      <c r="AJ312" s="71">
        <v>-0.04</v>
      </c>
      <c r="AK312" s="71">
        <v>0</v>
      </c>
      <c r="AL312" s="71">
        <v>0</v>
      </c>
      <c r="AM312" s="71">
        <v>0.23</v>
      </c>
      <c r="AN312" s="71">
        <v>0.26</v>
      </c>
      <c r="AO312" s="71">
        <v>0.25</v>
      </c>
      <c r="AP312" s="71">
        <v>-1.65</v>
      </c>
      <c r="AQ312" s="71">
        <v>-1.71</v>
      </c>
      <c r="AR312" s="71">
        <v>0</v>
      </c>
      <c r="AS312" s="71">
        <v>0</v>
      </c>
      <c r="AT312" s="71">
        <v>4.5</v>
      </c>
      <c r="AU312" s="71">
        <v>4.5</v>
      </c>
      <c r="AV312" s="71">
        <v>4.5</v>
      </c>
      <c r="AW312" s="71">
        <v>7.72</v>
      </c>
      <c r="AX312" s="71">
        <v>7.72</v>
      </c>
      <c r="AY312" s="71">
        <v>10.16</v>
      </c>
      <c r="AZ312" s="71">
        <v>5.98</v>
      </c>
      <c r="BA312" s="71">
        <v>4.22</v>
      </c>
      <c r="BB312" s="71">
        <v>2.68</v>
      </c>
      <c r="BC312" s="71">
        <v>2.09</v>
      </c>
      <c r="BD312" s="71">
        <v>2.08</v>
      </c>
      <c r="BE312" s="71">
        <v>-0.06</v>
      </c>
      <c r="BF312" s="71">
        <v>0</v>
      </c>
      <c r="BG312" s="71">
        <v>0.6</v>
      </c>
      <c r="BH312" s="71">
        <v>2.98</v>
      </c>
      <c r="BI312" s="71">
        <v>5.74</v>
      </c>
      <c r="BJ312" s="71">
        <v>-1.25</v>
      </c>
      <c r="BK312" s="71">
        <v>-3.97</v>
      </c>
      <c r="BL312" s="71">
        <v>-6.81</v>
      </c>
      <c r="BM312" s="71">
        <v>0.85</v>
      </c>
      <c r="BN312" s="71">
        <v>0.09</v>
      </c>
      <c r="BO312" s="71">
        <v>0</v>
      </c>
      <c r="BP312" s="71">
        <v>0</v>
      </c>
      <c r="BQ312" s="71">
        <v>0</v>
      </c>
      <c r="BR312" s="71">
        <v>0</v>
      </c>
      <c r="BS312" s="71">
        <v>0</v>
      </c>
      <c r="BT312" s="71">
        <v>0</v>
      </c>
      <c r="BU312" s="71">
        <v>0</v>
      </c>
      <c r="BV312" s="71">
        <v>0</v>
      </c>
      <c r="BW312" s="71">
        <v>0</v>
      </c>
      <c r="BX312" s="71">
        <v>0</v>
      </c>
      <c r="BY312" s="71">
        <v>0</v>
      </c>
      <c r="BZ312" s="71">
        <v>0</v>
      </c>
      <c r="CA312" s="71">
        <v>0</v>
      </c>
      <c r="CB312" s="71">
        <v>0</v>
      </c>
      <c r="CC312" s="71">
        <v>0</v>
      </c>
      <c r="CD312" s="71">
        <v>0</v>
      </c>
      <c r="CE312" s="71">
        <v>0</v>
      </c>
      <c r="CF312" s="71">
        <v>0</v>
      </c>
      <c r="CG312" s="71">
        <v>0</v>
      </c>
      <c r="CH312" s="71">
        <v>0</v>
      </c>
      <c r="CI312" s="71">
        <v>0</v>
      </c>
      <c r="CJ312" s="71">
        <v>-1.99</v>
      </c>
      <c r="CK312" s="71">
        <v>-1.99</v>
      </c>
      <c r="CL312" s="71">
        <v>-1.99</v>
      </c>
      <c r="CM312" s="71">
        <v>9.18</v>
      </c>
      <c r="CN312" s="71">
        <v>9.18</v>
      </c>
      <c r="CO312" s="71">
        <v>9.18</v>
      </c>
      <c r="CP312" s="71">
        <v>0</v>
      </c>
      <c r="CQ312" s="71">
        <v>0</v>
      </c>
      <c r="CR312" s="71">
        <v>0</v>
      </c>
      <c r="CS312" s="71">
        <v>0</v>
      </c>
      <c r="CT312" s="71">
        <v>0</v>
      </c>
      <c r="CU312" s="71">
        <v>0</v>
      </c>
      <c r="CV312" s="71">
        <v>0</v>
      </c>
      <c r="CW312" s="71">
        <v>0</v>
      </c>
      <c r="CX312" s="71">
        <v>0</v>
      </c>
      <c r="CY312" s="71">
        <v>0</v>
      </c>
      <c r="CZ312" s="71">
        <v>0</v>
      </c>
      <c r="DA312" s="71">
        <v>0</v>
      </c>
      <c r="DB312" s="71">
        <v>0</v>
      </c>
      <c r="DC312" s="71">
        <v>0</v>
      </c>
      <c r="DD312" s="71">
        <v>0</v>
      </c>
      <c r="DE312" s="71">
        <v>0</v>
      </c>
      <c r="DF312" s="71">
        <v>0</v>
      </c>
      <c r="DG312" s="71">
        <v>0</v>
      </c>
      <c r="DH312" s="71">
        <v>0</v>
      </c>
      <c r="DI312" s="71">
        <v>0</v>
      </c>
      <c r="DJ312" s="71">
        <v>0</v>
      </c>
      <c r="DK312" s="71">
        <v>0</v>
      </c>
      <c r="DL312" s="71">
        <v>0</v>
      </c>
      <c r="DM312" s="71">
        <v>0</v>
      </c>
      <c r="DN312" s="71">
        <v>6.22</v>
      </c>
      <c r="DO312" s="71">
        <v>6.22</v>
      </c>
      <c r="DP312" s="71">
        <v>6.22</v>
      </c>
      <c r="DQ312" s="71">
        <v>0.01</v>
      </c>
      <c r="DR312" s="71">
        <v>0.01</v>
      </c>
      <c r="DS312" s="71">
        <v>0.01</v>
      </c>
      <c r="DT312" s="71">
        <v>0</v>
      </c>
      <c r="DU312" s="71">
        <v>0</v>
      </c>
      <c r="DV312" s="71">
        <v>0</v>
      </c>
      <c r="DW312" s="71">
        <v>0</v>
      </c>
      <c r="DX312" s="71">
        <v>0</v>
      </c>
      <c r="DY312" s="71">
        <v>0</v>
      </c>
      <c r="DZ312" s="71">
        <v>0</v>
      </c>
      <c r="EA312" s="71">
        <v>0</v>
      </c>
      <c r="EB312" s="71">
        <v>0</v>
      </c>
      <c r="EC312" s="71">
        <v>0</v>
      </c>
      <c r="ED312" s="71">
        <v>0</v>
      </c>
      <c r="EE312" s="71">
        <v>0</v>
      </c>
      <c r="EF312" s="71">
        <v>0</v>
      </c>
      <c r="EG312" s="71">
        <v>0</v>
      </c>
      <c r="EH312" s="71">
        <v>0</v>
      </c>
      <c r="EI312" s="71">
        <v>-0.5</v>
      </c>
      <c r="EJ312" s="71">
        <v>-0.5</v>
      </c>
      <c r="EK312" s="71">
        <v>-0.5</v>
      </c>
      <c r="EL312" s="71">
        <v>0</v>
      </c>
      <c r="EM312" s="71">
        <v>0</v>
      </c>
      <c r="EN312" s="71">
        <v>0</v>
      </c>
      <c r="EO312" s="71">
        <v>0</v>
      </c>
      <c r="EP312" s="71">
        <v>0</v>
      </c>
      <c r="EQ312" s="71">
        <v>0</v>
      </c>
      <c r="ER312" s="71">
        <v>0</v>
      </c>
      <c r="ES312" s="71">
        <v>0</v>
      </c>
      <c r="ET312" s="71">
        <v>0</v>
      </c>
      <c r="EU312" s="71">
        <v>0</v>
      </c>
      <c r="EV312" s="71">
        <v>0</v>
      </c>
      <c r="EW312" s="71">
        <v>0</v>
      </c>
      <c r="EX312" s="71">
        <v>0</v>
      </c>
      <c r="EY312" s="71">
        <v>0</v>
      </c>
      <c r="EZ312" s="71">
        <v>0</v>
      </c>
      <c r="FA312" s="71">
        <v>0</v>
      </c>
      <c r="FB312" s="71">
        <v>0</v>
      </c>
      <c r="FC312" s="71">
        <v>0</v>
      </c>
      <c r="FD312" s="71">
        <v>0.26</v>
      </c>
      <c r="FE312" s="71">
        <v>0.26</v>
      </c>
      <c r="FF312" s="71">
        <v>0.26</v>
      </c>
      <c r="FG312" s="71">
        <v>0</v>
      </c>
      <c r="FH312" s="71">
        <v>0</v>
      </c>
      <c r="FI312" s="71">
        <v>0</v>
      </c>
      <c r="FJ312" s="71">
        <v>0</v>
      </c>
      <c r="FK312" s="71">
        <v>0</v>
      </c>
      <c r="FL312" s="71">
        <v>0</v>
      </c>
      <c r="FM312" s="71">
        <v>0</v>
      </c>
      <c r="FN312" s="71">
        <v>0</v>
      </c>
      <c r="FO312" s="71">
        <v>0</v>
      </c>
      <c r="FP312" s="71">
        <v>0</v>
      </c>
      <c r="FQ312" s="71">
        <v>0</v>
      </c>
      <c r="FR312" s="71">
        <v>1.77</v>
      </c>
      <c r="FS312" s="71">
        <v>1.77</v>
      </c>
      <c r="FT312" s="71">
        <v>1.77</v>
      </c>
      <c r="FU312" s="71">
        <v>0</v>
      </c>
      <c r="FV312" s="71">
        <v>0</v>
      </c>
      <c r="FW312" s="71">
        <v>0</v>
      </c>
      <c r="FX312" s="71">
        <v>0</v>
      </c>
      <c r="FY312" s="71">
        <v>0</v>
      </c>
      <c r="FZ312" s="71">
        <v>0</v>
      </c>
      <c r="GA312" s="71">
        <v>-0.33</v>
      </c>
      <c r="GB312" s="71">
        <v>-0.33</v>
      </c>
      <c r="GC312" s="71">
        <v>-0.12</v>
      </c>
      <c r="GD312" s="71">
        <v>0.84</v>
      </c>
      <c r="GE312" s="71">
        <v>0.84</v>
      </c>
      <c r="GF312" s="71">
        <v>0.85</v>
      </c>
      <c r="GG312" s="71">
        <v>0.15</v>
      </c>
      <c r="GH312" s="71">
        <v>0.15</v>
      </c>
      <c r="GI312" s="71">
        <v>0.15</v>
      </c>
      <c r="GJ312" s="71">
        <v>1.51</v>
      </c>
      <c r="GK312" s="71">
        <v>2.27</v>
      </c>
      <c r="GL312" s="71">
        <v>2.27</v>
      </c>
      <c r="GM312" s="71">
        <v>0.6</v>
      </c>
      <c r="GN312" s="71">
        <v>-0.86</v>
      </c>
      <c r="GO312" s="71">
        <v>-0.91</v>
      </c>
      <c r="GP312" s="71">
        <v>-0.98</v>
      </c>
      <c r="GQ312" s="71">
        <v>-0.22</v>
      </c>
      <c r="GR312" s="71">
        <v>-0.21</v>
      </c>
      <c r="GS312" s="71">
        <v>0.33</v>
      </c>
      <c r="GT312" s="71">
        <v>0.33</v>
      </c>
      <c r="GU312" s="71">
        <v>0.33</v>
      </c>
      <c r="GV312" s="71">
        <v>-0.34</v>
      </c>
      <c r="GW312" s="71">
        <v>-0.34</v>
      </c>
      <c r="GX312" s="71">
        <v>-0.34</v>
      </c>
      <c r="GY312" s="71">
        <v>0</v>
      </c>
      <c r="GZ312" s="71">
        <v>0</v>
      </c>
      <c r="HA312" s="71">
        <v>0</v>
      </c>
      <c r="HB312" s="71">
        <v>-0.2</v>
      </c>
      <c r="HC312" s="71">
        <v>-0.2</v>
      </c>
      <c r="HD312" s="71">
        <v>-0.2</v>
      </c>
      <c r="HE312" s="71">
        <v>0</v>
      </c>
      <c r="HF312" s="71">
        <v>-0.06</v>
      </c>
      <c r="HG312" s="71">
        <v>-0.06</v>
      </c>
      <c r="HH312" s="71">
        <v>-0.06</v>
      </c>
      <c r="HI312" s="71">
        <v>0</v>
      </c>
      <c r="HJ312" s="71">
        <v>0</v>
      </c>
      <c r="HK312" s="71">
        <v>1</v>
      </c>
      <c r="HL312" s="71">
        <v>1</v>
      </c>
      <c r="HM312" s="71">
        <v>1</v>
      </c>
      <c r="HN312" s="71">
        <v>0</v>
      </c>
      <c r="HO312" s="71">
        <v>0</v>
      </c>
      <c r="HP312" s="71">
        <v>0</v>
      </c>
      <c r="HQ312" s="71">
        <v>0.17</v>
      </c>
      <c r="HR312" s="71">
        <v>0.17</v>
      </c>
      <c r="HS312" s="71">
        <v>0.27</v>
      </c>
      <c r="HT312" s="71">
        <v>0.77</v>
      </c>
      <c r="HU312" s="71">
        <v>0.77</v>
      </c>
      <c r="HV312" s="71">
        <v>0.77</v>
      </c>
      <c r="HW312" s="71">
        <v>0</v>
      </c>
      <c r="HX312" s="71">
        <v>0</v>
      </c>
      <c r="HY312" s="71">
        <v>0.92</v>
      </c>
      <c r="HZ312" s="71">
        <v>0.91</v>
      </c>
      <c r="IA312" s="71">
        <v>0.92</v>
      </c>
      <c r="IB312" s="71">
        <v>0.91</v>
      </c>
      <c r="IC312" s="41">
        <v>0.2</v>
      </c>
      <c r="ID312" s="41">
        <v>0.4</v>
      </c>
      <c r="IE312" s="41">
        <v>0.6</v>
      </c>
      <c r="IF312" s="41">
        <v>0.5</v>
      </c>
      <c r="IG312" s="41">
        <v>0.4</v>
      </c>
      <c r="IH312" s="41">
        <v>0.35</v>
      </c>
      <c r="II312" s="41">
        <v>0.4</v>
      </c>
      <c r="IJ312" s="41">
        <v>0.65</v>
      </c>
      <c r="IK312" s="41">
        <v>0.6</v>
      </c>
      <c r="IL312" s="41">
        <v>0.6</v>
      </c>
      <c r="IM312" s="41">
        <v>0.46028291690269418</v>
      </c>
      <c r="IN312" s="41">
        <v>0.42039149872542664</v>
      </c>
      <c r="IO312" s="41">
        <v>0.41618133820896003</v>
      </c>
      <c r="IP312" s="41">
        <v>0.3</v>
      </c>
      <c r="IQ312" s="41">
        <v>0.25</v>
      </c>
      <c r="IR312" s="41">
        <v>0.2</v>
      </c>
      <c r="IS312" s="41">
        <v>0.15</v>
      </c>
      <c r="IT312" s="41">
        <v>0.2</v>
      </c>
      <c r="IU312" s="41">
        <v>0.15</v>
      </c>
      <c r="IV312" s="41">
        <v>0.15</v>
      </c>
      <c r="IW312" s="41">
        <v>0.18410805868571228</v>
      </c>
      <c r="IX312" s="41">
        <v>-8.4046033203179729E-2</v>
      </c>
      <c r="IY312" s="41">
        <v>0.13870200015001663</v>
      </c>
      <c r="IZ312" s="41"/>
    </row>
    <row r="313" spans="1:260" s="53" customFormat="1" ht="18" customHeight="1" x14ac:dyDescent="0.2">
      <c r="A313" s="97">
        <v>274</v>
      </c>
      <c r="B313" s="20"/>
      <c r="C313" s="60"/>
      <c r="D313" s="29"/>
      <c r="E313" s="95"/>
      <c r="F313" s="66" t="s">
        <v>305</v>
      </c>
      <c r="G313" s="35"/>
      <c r="H313" s="67">
        <v>-0.76666228776874412</v>
      </c>
      <c r="I313" s="67">
        <v>-1.1904239069080416</v>
      </c>
      <c r="J313" s="67">
        <v>-1.7063398073170852</v>
      </c>
      <c r="K313" s="67">
        <v>-2.1340690672120379</v>
      </c>
      <c r="L313" s="67">
        <v>-2.161539383680783</v>
      </c>
      <c r="M313" s="67">
        <v>-0.9676366364529585</v>
      </c>
      <c r="N313" s="67">
        <v>-0.61521042263904024</v>
      </c>
      <c r="O313" s="67">
        <v>-0.66112779037632108</v>
      </c>
      <c r="P313" s="67">
        <v>-1.4012531508011583</v>
      </c>
      <c r="Q313" s="67">
        <v>0.31489495998679551</v>
      </c>
      <c r="R313" s="67">
        <v>0.80410379491868689</v>
      </c>
      <c r="S313" s="67">
        <v>1.8202694750405286</v>
      </c>
      <c r="T313" s="67">
        <v>4.4923159341310051</v>
      </c>
      <c r="U313" s="67">
        <v>4.9884072246411142</v>
      </c>
      <c r="V313" s="67">
        <v>4.8576838593756522</v>
      </c>
      <c r="W313" s="67">
        <v>-0.14916308252980837</v>
      </c>
      <c r="X313" s="67">
        <v>-2.1432479592993023</v>
      </c>
      <c r="Y313" s="67">
        <v>-2.4871006285483541</v>
      </c>
      <c r="Z313" s="67">
        <v>-3.5722664245405102</v>
      </c>
      <c r="AA313" s="67">
        <v>-2.2942665909760689</v>
      </c>
      <c r="AB313" s="67">
        <v>-2.6395397028630283</v>
      </c>
      <c r="AC313" s="67">
        <v>9.8412468278733636E-2</v>
      </c>
      <c r="AD313" s="67">
        <v>1.3556666639932207</v>
      </c>
      <c r="AE313" s="67">
        <v>1.7249286720644026</v>
      </c>
      <c r="AF313" s="67">
        <v>-0.46869581548729194</v>
      </c>
      <c r="AG313" s="67">
        <v>-3.9762317241501894</v>
      </c>
      <c r="AH313" s="67">
        <v>-4.7899323830953753</v>
      </c>
      <c r="AI313" s="67">
        <v>-3.9096530450355593</v>
      </c>
      <c r="AJ313" s="67">
        <v>-1.7528307675050259</v>
      </c>
      <c r="AK313" s="67">
        <v>-0.15037631515689603</v>
      </c>
      <c r="AL313" s="67">
        <v>-1.5919217835002935</v>
      </c>
      <c r="AM313" s="67">
        <v>-2.0069210596442377</v>
      </c>
      <c r="AN313" s="67">
        <v>-2.8958792909151039</v>
      </c>
      <c r="AO313" s="67">
        <v>-2.4515620372634999</v>
      </c>
      <c r="AP313" s="67">
        <v>-2.1702821660738421</v>
      </c>
      <c r="AQ313" s="67">
        <v>-1.6380445736014824</v>
      </c>
      <c r="AR313" s="67">
        <v>-0.86438336950048322</v>
      </c>
      <c r="AS313" s="67">
        <v>1.179719785430656</v>
      </c>
      <c r="AT313" s="67">
        <v>2.7907125678695605E-2</v>
      </c>
      <c r="AU313" s="67">
        <v>1.9750980216813225</v>
      </c>
      <c r="AV313" s="67">
        <v>-4.7870891464486753E-2</v>
      </c>
      <c r="AW313" s="67">
        <v>0.7564334565803309</v>
      </c>
      <c r="AX313" s="67">
        <v>1.658104005973732</v>
      </c>
      <c r="AY313" s="67">
        <v>2.8031106819279148</v>
      </c>
      <c r="AZ313" s="67">
        <v>3.7343749883547974</v>
      </c>
      <c r="BA313" s="67">
        <v>1.5775514568680857</v>
      </c>
      <c r="BB313" s="67">
        <v>0.3264248586697186</v>
      </c>
      <c r="BC313" s="67">
        <v>1.9381246316559086E-2</v>
      </c>
      <c r="BD313" s="67">
        <v>3.4363302359186068E-2</v>
      </c>
      <c r="BE313" s="67">
        <v>0.7090145234391334</v>
      </c>
      <c r="BF313" s="67">
        <v>-1.1533958396000625</v>
      </c>
      <c r="BG313" s="67">
        <v>-1.8699223468691684</v>
      </c>
      <c r="BH313" s="67">
        <v>-3.4223790496584923</v>
      </c>
      <c r="BI313" s="67">
        <v>-5.1252136581035845</v>
      </c>
      <c r="BJ313" s="67">
        <v>-2.9227454246760161</v>
      </c>
      <c r="BK313" s="67">
        <v>-0.88166064474827954</v>
      </c>
      <c r="BL313" s="67">
        <v>-1.5655154552847148E-2</v>
      </c>
      <c r="BM313" s="67">
        <v>-1.1654960393196259</v>
      </c>
      <c r="BN313" s="67">
        <v>-2.5719968367440402</v>
      </c>
      <c r="BO313" s="67">
        <v>-1.8086977169033411</v>
      </c>
      <c r="BP313" s="67">
        <v>-1.714277217430791</v>
      </c>
      <c r="BQ313" s="67">
        <v>-0.42067002019337346</v>
      </c>
      <c r="BR313" s="67">
        <v>1.7051869593465232</v>
      </c>
      <c r="BS313" s="67">
        <v>6.9492466206160781</v>
      </c>
      <c r="BT313" s="67">
        <v>6.1918392349919671</v>
      </c>
      <c r="BU313" s="67">
        <v>2.710625874034275</v>
      </c>
      <c r="BV313" s="67">
        <v>-3.9846679394981672</v>
      </c>
      <c r="BW313" s="67">
        <v>-4.013366388437869</v>
      </c>
      <c r="BX313" s="67">
        <v>-1.6168762000039327</v>
      </c>
      <c r="BY313" s="67">
        <v>3.2919176398499421</v>
      </c>
      <c r="BZ313" s="67">
        <v>2.3546202696693066</v>
      </c>
      <c r="CA313" s="67">
        <v>-0.89332924502317135</v>
      </c>
      <c r="CB313" s="67">
        <v>-6.8123635600223933</v>
      </c>
      <c r="CC313" s="67">
        <v>-5.3997621871974664</v>
      </c>
      <c r="CD313" s="67">
        <v>-3.5948710307669764</v>
      </c>
      <c r="CE313" s="67">
        <v>1.5574534510930573</v>
      </c>
      <c r="CF313" s="67">
        <v>0.22014176216690218</v>
      </c>
      <c r="CG313" s="67">
        <v>-4.4350938213557098</v>
      </c>
      <c r="CH313" s="67">
        <v>-3.5323635099512796</v>
      </c>
      <c r="CI313" s="67">
        <v>-2.2694020389784271</v>
      </c>
      <c r="CJ313" s="67">
        <v>-0.60977077963312432</v>
      </c>
      <c r="CK313" s="67">
        <v>-3.7462127997755554</v>
      </c>
      <c r="CL313" s="67">
        <v>-3.8851425307417027</v>
      </c>
      <c r="CM313" s="67">
        <v>-1.4252474679862484</v>
      </c>
      <c r="CN313" s="67">
        <v>-0.4878729455774764</v>
      </c>
      <c r="CO313" s="67">
        <v>-0.80057637150977801</v>
      </c>
      <c r="CP313" s="67">
        <v>-1.0876819148990318</v>
      </c>
      <c r="CQ313" s="67">
        <v>-1.0387633228011404</v>
      </c>
      <c r="CR313" s="67">
        <v>-1.0376868627255205</v>
      </c>
      <c r="CS313" s="67">
        <v>-0.69773029784861706</v>
      </c>
      <c r="CT313" s="67">
        <v>0.15314975460017055</v>
      </c>
      <c r="CU313" s="67">
        <v>-0.47720831800563712</v>
      </c>
      <c r="CV313" s="67">
        <v>-1.4263947419783642</v>
      </c>
      <c r="CW313" s="67">
        <v>-1.1604219613869244</v>
      </c>
      <c r="CX313" s="67">
        <v>-0.30056128801530618</v>
      </c>
      <c r="CY313" s="67">
        <v>4.1064800057792086</v>
      </c>
      <c r="CZ313" s="67">
        <v>4.2485490879460057</v>
      </c>
      <c r="DA313" s="67">
        <v>3.9517214349998739</v>
      </c>
      <c r="DB313" s="67">
        <v>0.35100537905276863</v>
      </c>
      <c r="DC313" s="67">
        <v>-1.2155530970522697</v>
      </c>
      <c r="DD313" s="67">
        <v>-1.5148410607141898</v>
      </c>
      <c r="DE313" s="67">
        <v>-5.711247946179112E-2</v>
      </c>
      <c r="DF313" s="67">
        <v>1.2986109616410602</v>
      </c>
      <c r="DG313" s="67">
        <v>1.6901147525710767</v>
      </c>
      <c r="DH313" s="67">
        <v>-1.2448616206027692</v>
      </c>
      <c r="DI313" s="67">
        <v>-0.7181180937988928</v>
      </c>
      <c r="DJ313" s="67">
        <v>-0.65855301286954215</v>
      </c>
      <c r="DK313" s="67">
        <v>1.3909781420281078</v>
      </c>
      <c r="DL313" s="67">
        <v>4.5066927615184351</v>
      </c>
      <c r="DM313" s="67">
        <v>4.8936067383042419</v>
      </c>
      <c r="DN313" s="67">
        <v>5.3162188313101879</v>
      </c>
      <c r="DO313" s="67">
        <v>3.4603444667358745</v>
      </c>
      <c r="DP313" s="67">
        <v>2.9274787391055876</v>
      </c>
      <c r="DQ313" s="67">
        <v>4.4977025266933248</v>
      </c>
      <c r="DR313" s="67">
        <v>2.2999999999999998</v>
      </c>
      <c r="DS313" s="67">
        <v>3.0806645436529192</v>
      </c>
      <c r="DT313" s="67">
        <v>0.61</v>
      </c>
      <c r="DU313" s="67">
        <v>0.56999999999999995</v>
      </c>
      <c r="DV313" s="67">
        <v>0.66</v>
      </c>
      <c r="DW313" s="67">
        <v>1.17</v>
      </c>
      <c r="DX313" s="67">
        <v>0.8</v>
      </c>
      <c r="DY313" s="67">
        <v>-0.38</v>
      </c>
      <c r="DZ313" s="67">
        <v>-0.78</v>
      </c>
      <c r="EA313" s="67">
        <v>-0.41</v>
      </c>
      <c r="EB313" s="67">
        <v>0.19</v>
      </c>
      <c r="EC313" s="67">
        <v>-0.87</v>
      </c>
      <c r="ED313" s="67">
        <v>-2.25</v>
      </c>
      <c r="EE313" s="67">
        <v>-2.0699999999999998</v>
      </c>
      <c r="EF313" s="67">
        <v>-1.32</v>
      </c>
      <c r="EG313" s="67">
        <v>-0.05</v>
      </c>
      <c r="EH313" s="67">
        <v>0.26</v>
      </c>
      <c r="EI313" s="67">
        <v>0.77</v>
      </c>
      <c r="EJ313" s="67">
        <v>0.86</v>
      </c>
      <c r="EK313" s="67">
        <v>0.44</v>
      </c>
      <c r="EL313" s="67">
        <v>0.8</v>
      </c>
      <c r="EM313" s="67">
        <v>-0.28999999999999998</v>
      </c>
      <c r="EN313" s="67">
        <v>-0.13</v>
      </c>
      <c r="EO313" s="67">
        <v>0.86</v>
      </c>
      <c r="EP313" s="67">
        <v>2.69</v>
      </c>
      <c r="EQ313" s="67">
        <v>4.7300000000000004</v>
      </c>
      <c r="ER313" s="67">
        <v>1.86</v>
      </c>
      <c r="ES313" s="67">
        <v>3.5</v>
      </c>
      <c r="ET313" s="67">
        <v>0.87</v>
      </c>
      <c r="EU313" s="67">
        <v>2.2400000000000002</v>
      </c>
      <c r="EV313" s="67">
        <v>1.02</v>
      </c>
      <c r="EW313" s="67">
        <v>1.97</v>
      </c>
      <c r="EX313" s="67">
        <v>1.99</v>
      </c>
      <c r="EY313" s="67">
        <v>0.25</v>
      </c>
      <c r="EZ313" s="67">
        <v>-7.0000000000000007E-2</v>
      </c>
      <c r="FA313" s="67">
        <v>-0.37</v>
      </c>
      <c r="FB313" s="67">
        <v>1.22</v>
      </c>
      <c r="FC313" s="67">
        <v>0.84</v>
      </c>
      <c r="FD313" s="67">
        <v>1.53</v>
      </c>
      <c r="FE313" s="67">
        <v>1.08</v>
      </c>
      <c r="FF313" s="67">
        <v>0.67</v>
      </c>
      <c r="FG313" s="67">
        <v>-1.08</v>
      </c>
      <c r="FH313" s="67">
        <v>-0.91</v>
      </c>
      <c r="FI313" s="67">
        <v>-0.95</v>
      </c>
      <c r="FJ313" s="67">
        <v>-0.62</v>
      </c>
      <c r="FK313" s="67">
        <v>-1.18</v>
      </c>
      <c r="FL313" s="67">
        <v>-1</v>
      </c>
      <c r="FM313" s="67">
        <v>-1.7</v>
      </c>
      <c r="FN313" s="67">
        <v>-1.58</v>
      </c>
      <c r="FO313" s="67">
        <v>-1.22</v>
      </c>
      <c r="FP313" s="67">
        <v>0.45</v>
      </c>
      <c r="FQ313" s="67">
        <v>1.0900000000000001</v>
      </c>
      <c r="FR313" s="67">
        <v>1.18</v>
      </c>
      <c r="FS313" s="67">
        <v>0.01</v>
      </c>
      <c r="FT313" s="67">
        <v>0.92</v>
      </c>
      <c r="FU313" s="67">
        <v>0.52</v>
      </c>
      <c r="FV313" s="67">
        <v>1.84</v>
      </c>
      <c r="FW313" s="67">
        <v>1.1200000000000001</v>
      </c>
      <c r="FX313" s="67">
        <v>0.95</v>
      </c>
      <c r="FY313" s="67">
        <v>-0.15</v>
      </c>
      <c r="FZ313" s="67">
        <v>-0.87</v>
      </c>
      <c r="GA313" s="67">
        <v>0.18</v>
      </c>
      <c r="GB313" s="67">
        <v>0.26</v>
      </c>
      <c r="GC313" s="67">
        <v>-0.14000000000000001</v>
      </c>
      <c r="GD313" s="67">
        <v>-0.7</v>
      </c>
      <c r="GE313" s="67">
        <v>1.05</v>
      </c>
      <c r="GF313" s="67">
        <v>1.78</v>
      </c>
      <c r="GG313" s="67">
        <v>1.63</v>
      </c>
      <c r="GH313" s="67">
        <v>-0.37</v>
      </c>
      <c r="GI313" s="67">
        <v>-0.67</v>
      </c>
      <c r="GJ313" s="67">
        <v>-0.41</v>
      </c>
      <c r="GK313" s="67">
        <v>0.61</v>
      </c>
      <c r="GL313" s="67">
        <v>0.37</v>
      </c>
      <c r="GM313" s="67">
        <v>-0.04</v>
      </c>
      <c r="GN313" s="67">
        <v>-2.31</v>
      </c>
      <c r="GO313" s="67">
        <v>-1.89</v>
      </c>
      <c r="GP313" s="67">
        <v>-1.87</v>
      </c>
      <c r="GQ313" s="67">
        <v>2.91</v>
      </c>
      <c r="GR313" s="67">
        <v>2.8</v>
      </c>
      <c r="GS313" s="67">
        <v>3.14</v>
      </c>
      <c r="GT313" s="67">
        <v>-1.8</v>
      </c>
      <c r="GU313" s="67">
        <v>-0.57999999999999996</v>
      </c>
      <c r="GV313" s="67">
        <v>-0.5</v>
      </c>
      <c r="GW313" s="67">
        <v>2.69</v>
      </c>
      <c r="GX313" s="67">
        <v>1.82</v>
      </c>
      <c r="GY313" s="67">
        <v>1.95</v>
      </c>
      <c r="GZ313" s="67">
        <v>0.52</v>
      </c>
      <c r="HA313" s="67">
        <v>0.11</v>
      </c>
      <c r="HB313" s="67">
        <v>-0.13</v>
      </c>
      <c r="HC313" s="67">
        <v>0.32</v>
      </c>
      <c r="HD313" s="67">
        <v>0.73</v>
      </c>
      <c r="HE313" s="67">
        <v>0.4</v>
      </c>
      <c r="HF313" s="67">
        <v>2.2599999999999998</v>
      </c>
      <c r="HG313" s="67">
        <v>3.4</v>
      </c>
      <c r="HH313" s="67">
        <v>3.64</v>
      </c>
      <c r="HI313" s="67">
        <v>1.63</v>
      </c>
      <c r="HJ313" s="67">
        <v>0</v>
      </c>
      <c r="HK313" s="67">
        <v>0.21</v>
      </c>
      <c r="HL313" s="67">
        <v>-0.13</v>
      </c>
      <c r="HM313" s="67">
        <v>-7.0000000000000007E-2</v>
      </c>
      <c r="HN313" s="67">
        <v>-0.03</v>
      </c>
      <c r="HO313" s="67">
        <v>1.69</v>
      </c>
      <c r="HP313" s="67">
        <v>1.1499999999999999</v>
      </c>
      <c r="HQ313" s="67">
        <v>1.03</v>
      </c>
      <c r="HR313" s="67">
        <v>0.19</v>
      </c>
      <c r="HS313" s="67">
        <v>0.41</v>
      </c>
      <c r="HT313" s="67">
        <v>-7.0000000000000007E-2</v>
      </c>
      <c r="HU313" s="67">
        <v>-0.09</v>
      </c>
      <c r="HV313" s="67">
        <v>-1.6</v>
      </c>
      <c r="HW313" s="67">
        <v>-1.82</v>
      </c>
      <c r="HX313" s="67">
        <v>-2.5299999999999998</v>
      </c>
      <c r="HY313" s="67">
        <v>-1.33</v>
      </c>
      <c r="HZ313" s="67">
        <v>-1.02</v>
      </c>
      <c r="IA313" s="67">
        <v>-1.25</v>
      </c>
      <c r="IB313" s="67">
        <v>-1.96</v>
      </c>
      <c r="IC313" s="69">
        <v>0.2</v>
      </c>
      <c r="ID313" s="69">
        <v>0.4</v>
      </c>
      <c r="IE313" s="69">
        <v>0.6</v>
      </c>
      <c r="IF313" s="69">
        <v>0.5</v>
      </c>
      <c r="IG313" s="69">
        <v>0.4</v>
      </c>
      <c r="IH313" s="69">
        <v>0.35</v>
      </c>
      <c r="II313" s="69">
        <v>0.4</v>
      </c>
      <c r="IJ313" s="69">
        <v>0.65</v>
      </c>
      <c r="IK313" s="69">
        <v>0.6</v>
      </c>
      <c r="IL313" s="69">
        <v>0.6</v>
      </c>
      <c r="IM313" s="69">
        <v>0.46028291690269418</v>
      </c>
      <c r="IN313" s="69">
        <v>0.42039149872542664</v>
      </c>
      <c r="IO313" s="69">
        <v>0.41618133820896003</v>
      </c>
      <c r="IP313" s="69">
        <v>0.3</v>
      </c>
      <c r="IQ313" s="69">
        <v>0.25</v>
      </c>
      <c r="IR313" s="69">
        <v>0.2</v>
      </c>
      <c r="IS313" s="69">
        <v>0.15</v>
      </c>
      <c r="IT313" s="69">
        <v>0.2</v>
      </c>
      <c r="IU313" s="69">
        <v>0.15</v>
      </c>
      <c r="IV313" s="69">
        <v>0.15</v>
      </c>
      <c r="IW313" s="69">
        <v>0.18410805868571228</v>
      </c>
      <c r="IX313" s="69">
        <v>-8.4046033203179729E-2</v>
      </c>
      <c r="IY313" s="69">
        <v>0.13870200015001663</v>
      </c>
      <c r="IZ313" s="92"/>
    </row>
    <row r="314" spans="1:260" s="53" customFormat="1" ht="18" customHeight="1" x14ac:dyDescent="0.2">
      <c r="A314" s="97">
        <v>27401</v>
      </c>
      <c r="B314" s="20"/>
      <c r="C314" s="60"/>
      <c r="D314" s="29"/>
      <c r="E314" s="95"/>
      <c r="F314" s="66"/>
      <c r="G314" s="36" t="s">
        <v>306</v>
      </c>
      <c r="H314" s="71">
        <v>0.7</v>
      </c>
      <c r="I314" s="71">
        <v>-0.08</v>
      </c>
      <c r="J314" s="71">
        <v>0.63</v>
      </c>
      <c r="K314" s="71">
        <v>4.1399999999999997</v>
      </c>
      <c r="L314" s="71">
        <v>4</v>
      </c>
      <c r="M314" s="71">
        <v>5.98</v>
      </c>
      <c r="N314" s="71">
        <v>-0.63</v>
      </c>
      <c r="O314" s="71">
        <v>-0.45</v>
      </c>
      <c r="P314" s="71">
        <v>-1.1499999999999999</v>
      </c>
      <c r="Q314" s="71">
        <v>-1.1499999999999999</v>
      </c>
      <c r="R314" s="71">
        <v>-1.4</v>
      </c>
      <c r="S314" s="71">
        <v>-1.76</v>
      </c>
      <c r="T314" s="71">
        <v>-1.76</v>
      </c>
      <c r="U314" s="71">
        <v>-2.0099999999999998</v>
      </c>
      <c r="V314" s="71">
        <v>-0.68</v>
      </c>
      <c r="W314" s="71">
        <v>-0.68</v>
      </c>
      <c r="X314" s="71">
        <v>-2.74</v>
      </c>
      <c r="Y314" s="71">
        <v>-3.79</v>
      </c>
      <c r="Z314" s="71">
        <v>-3.79</v>
      </c>
      <c r="AA314" s="71">
        <v>-2.02</v>
      </c>
      <c r="AB314" s="71">
        <v>-2.96</v>
      </c>
      <c r="AC314" s="71">
        <v>-2.95</v>
      </c>
      <c r="AD314" s="71">
        <v>2.1800000000000002</v>
      </c>
      <c r="AE314" s="71">
        <v>3.34</v>
      </c>
      <c r="AF314" s="71">
        <v>3.34</v>
      </c>
      <c r="AG314" s="71">
        <v>-8.17</v>
      </c>
      <c r="AH314" s="71">
        <v>-10.56</v>
      </c>
      <c r="AI314" s="71">
        <v>-10.56</v>
      </c>
      <c r="AJ314" s="71">
        <v>-4.3899999999999997</v>
      </c>
      <c r="AK314" s="71">
        <v>-1.1399999999999999</v>
      </c>
      <c r="AL314" s="71">
        <v>-1.1299999999999999</v>
      </c>
      <c r="AM314" s="71">
        <v>1.27</v>
      </c>
      <c r="AN314" s="71">
        <v>1.06</v>
      </c>
      <c r="AO314" s="71">
        <v>1.06</v>
      </c>
      <c r="AP314" s="71">
        <v>-0.28999999999999998</v>
      </c>
      <c r="AQ314" s="71">
        <v>-0.08</v>
      </c>
      <c r="AR314" s="71">
        <v>0</v>
      </c>
      <c r="AS314" s="71">
        <v>0.8</v>
      </c>
      <c r="AT314" s="71">
        <v>-1.89</v>
      </c>
      <c r="AU314" s="71">
        <v>-1.89</v>
      </c>
      <c r="AV314" s="71">
        <v>-2.06</v>
      </c>
      <c r="AW314" s="71">
        <v>0.92</v>
      </c>
      <c r="AX314" s="71">
        <v>0.92</v>
      </c>
      <c r="AY314" s="71">
        <v>4.1900000000000004</v>
      </c>
      <c r="AZ314" s="71">
        <v>3.77</v>
      </c>
      <c r="BA314" s="71">
        <v>3.77</v>
      </c>
      <c r="BB314" s="71">
        <v>1</v>
      </c>
      <c r="BC314" s="71">
        <v>7.07</v>
      </c>
      <c r="BD314" s="71">
        <v>7.07</v>
      </c>
      <c r="BE314" s="71">
        <v>9.35</v>
      </c>
      <c r="BF314" s="71">
        <v>0.94</v>
      </c>
      <c r="BG314" s="71">
        <v>-0.53</v>
      </c>
      <c r="BH314" s="71">
        <v>-4.4400000000000004</v>
      </c>
      <c r="BI314" s="71">
        <v>-5.17</v>
      </c>
      <c r="BJ314" s="71">
        <v>-3.9</v>
      </c>
      <c r="BK314" s="71">
        <v>2.87</v>
      </c>
      <c r="BL314" s="71">
        <v>1.8</v>
      </c>
      <c r="BM314" s="71">
        <v>1.8</v>
      </c>
      <c r="BN314" s="71">
        <v>-3.07</v>
      </c>
      <c r="BO314" s="71">
        <v>-0.32</v>
      </c>
      <c r="BP314" s="71">
        <v>-0.32</v>
      </c>
      <c r="BQ314" s="71">
        <v>0.96</v>
      </c>
      <c r="BR314" s="71">
        <v>0.44</v>
      </c>
      <c r="BS314" s="71">
        <v>0.44</v>
      </c>
      <c r="BT314" s="71">
        <v>0.3</v>
      </c>
      <c r="BU314" s="71">
        <v>0.38</v>
      </c>
      <c r="BV314" s="71">
        <v>0.37</v>
      </c>
      <c r="BW314" s="71">
        <v>-0.2</v>
      </c>
      <c r="BX314" s="71">
        <v>3.57</v>
      </c>
      <c r="BY314" s="71">
        <v>0.75</v>
      </c>
      <c r="BZ314" s="71">
        <v>-0.67</v>
      </c>
      <c r="CA314" s="71">
        <v>-8.26</v>
      </c>
      <c r="CB314" s="71">
        <v>-10.3</v>
      </c>
      <c r="CC314" s="71">
        <v>-9.02</v>
      </c>
      <c r="CD314" s="71">
        <v>-9.4499999999999993</v>
      </c>
      <c r="CE314" s="71">
        <v>-0.74</v>
      </c>
      <c r="CF314" s="71">
        <v>0</v>
      </c>
      <c r="CG314" s="71">
        <v>-13.57</v>
      </c>
      <c r="CH314" s="71">
        <v>-13.57</v>
      </c>
      <c r="CI314" s="71">
        <v>-13.57</v>
      </c>
      <c r="CJ314" s="71">
        <v>-3.1</v>
      </c>
      <c r="CK314" s="71">
        <v>-7.33</v>
      </c>
      <c r="CL314" s="71">
        <v>-7.33</v>
      </c>
      <c r="CM314" s="71">
        <v>-6.69</v>
      </c>
      <c r="CN314" s="71">
        <v>-5.95</v>
      </c>
      <c r="CO314" s="71">
        <v>-5.95</v>
      </c>
      <c r="CP314" s="71">
        <v>-3.88</v>
      </c>
      <c r="CQ314" s="71">
        <v>-1.31</v>
      </c>
      <c r="CR314" s="71">
        <v>-1.31</v>
      </c>
      <c r="CS314" s="71">
        <v>-1.42</v>
      </c>
      <c r="CT314" s="71">
        <v>-0.14000000000000001</v>
      </c>
      <c r="CU314" s="71">
        <v>-0.14000000000000001</v>
      </c>
      <c r="CV314" s="71">
        <v>-2.4300000000000002</v>
      </c>
      <c r="CW314" s="71">
        <v>-2.4300000000000002</v>
      </c>
      <c r="CX314" s="71">
        <v>-2.4300000000000002</v>
      </c>
      <c r="CY314" s="71">
        <v>2.5099999999999998</v>
      </c>
      <c r="CZ314" s="71">
        <v>2.5</v>
      </c>
      <c r="DA314" s="71">
        <v>2.5</v>
      </c>
      <c r="DB314" s="71">
        <v>2.2400000000000002</v>
      </c>
      <c r="DC314" s="71">
        <v>0.75</v>
      </c>
      <c r="DD314" s="71">
        <v>0.74</v>
      </c>
      <c r="DE314" s="71">
        <v>2.58</v>
      </c>
      <c r="DF314" s="71">
        <v>3.95</v>
      </c>
      <c r="DG314" s="71">
        <v>3.95</v>
      </c>
      <c r="DH314" s="71">
        <v>-4.26</v>
      </c>
      <c r="DI314" s="71">
        <v>-4.26</v>
      </c>
      <c r="DJ314" s="71">
        <v>-4.26</v>
      </c>
      <c r="DK314" s="71">
        <v>0</v>
      </c>
      <c r="DL314" s="71">
        <v>12.74</v>
      </c>
      <c r="DM314" s="71">
        <v>12.74</v>
      </c>
      <c r="DN314" s="71">
        <v>12.73</v>
      </c>
      <c r="DO314" s="71">
        <v>5.26</v>
      </c>
      <c r="DP314" s="71">
        <v>5.26</v>
      </c>
      <c r="DQ314" s="71">
        <v>13.26</v>
      </c>
      <c r="DR314" s="71">
        <v>10.42</v>
      </c>
      <c r="DS314" s="71">
        <v>10.42</v>
      </c>
      <c r="DT314" s="71">
        <v>-2.09</v>
      </c>
      <c r="DU314" s="71">
        <v>-2.09</v>
      </c>
      <c r="DV314" s="71">
        <v>-2.09</v>
      </c>
      <c r="DW314" s="71">
        <v>0</v>
      </c>
      <c r="DX314" s="71">
        <v>0</v>
      </c>
      <c r="DY314" s="71">
        <v>0</v>
      </c>
      <c r="DZ314" s="71">
        <v>2.2200000000000002</v>
      </c>
      <c r="EA314" s="71">
        <v>2.2200000000000002</v>
      </c>
      <c r="EB314" s="71">
        <v>2.2200000000000002</v>
      </c>
      <c r="EC314" s="71">
        <v>1.54</v>
      </c>
      <c r="ED314" s="71">
        <v>0.28000000000000003</v>
      </c>
      <c r="EE314" s="71">
        <v>0.28000000000000003</v>
      </c>
      <c r="EF314" s="71">
        <v>-1.25</v>
      </c>
      <c r="EG314" s="71">
        <v>0</v>
      </c>
      <c r="EH314" s="71">
        <v>0</v>
      </c>
      <c r="EI314" s="71">
        <v>-2.2999999999999998</v>
      </c>
      <c r="EJ314" s="71">
        <v>-2.2999999999999998</v>
      </c>
      <c r="EK314" s="71">
        <v>-2.2999999999999998</v>
      </c>
      <c r="EL314" s="71">
        <v>1.36</v>
      </c>
      <c r="EM314" s="71">
        <v>-2.57</v>
      </c>
      <c r="EN314" s="71">
        <v>-2.58</v>
      </c>
      <c r="EO314" s="71">
        <v>-2.31</v>
      </c>
      <c r="EP314" s="71">
        <v>3.28</v>
      </c>
      <c r="EQ314" s="71">
        <v>3.28</v>
      </c>
      <c r="ER314" s="71">
        <v>-0.26</v>
      </c>
      <c r="ES314" s="71">
        <v>7.33</v>
      </c>
      <c r="ET314" s="71">
        <v>7.33</v>
      </c>
      <c r="EU314" s="71">
        <v>10.42</v>
      </c>
      <c r="EV314" s="71">
        <v>5.09</v>
      </c>
      <c r="EW314" s="71">
        <v>5.09</v>
      </c>
      <c r="EX314" s="71">
        <v>2.2799999999999998</v>
      </c>
      <c r="EY314" s="71">
        <v>-2.23</v>
      </c>
      <c r="EZ314" s="71">
        <v>-2.23</v>
      </c>
      <c r="FA314" s="71">
        <v>-1.78</v>
      </c>
      <c r="FB314" s="71">
        <v>0.46</v>
      </c>
      <c r="FC314" s="71">
        <v>0.46</v>
      </c>
      <c r="FD314" s="71">
        <v>3.55</v>
      </c>
      <c r="FE314" s="71">
        <v>3.55</v>
      </c>
      <c r="FF314" s="71">
        <v>3.55</v>
      </c>
      <c r="FG314" s="71">
        <v>0</v>
      </c>
      <c r="FH314" s="71">
        <v>0</v>
      </c>
      <c r="FI314" s="71">
        <v>0</v>
      </c>
      <c r="FJ314" s="71">
        <v>0.47</v>
      </c>
      <c r="FK314" s="71">
        <v>-0.7</v>
      </c>
      <c r="FL314" s="71">
        <v>-0.7</v>
      </c>
      <c r="FM314" s="71">
        <v>-1.62</v>
      </c>
      <c r="FN314" s="71">
        <v>-0.47</v>
      </c>
      <c r="FO314" s="71">
        <v>-0.47</v>
      </c>
      <c r="FP314" s="71">
        <v>-0.85</v>
      </c>
      <c r="FQ314" s="71">
        <v>-0.85</v>
      </c>
      <c r="FR314" s="71">
        <v>-0.85</v>
      </c>
      <c r="FS314" s="71">
        <v>-0.28999999999999998</v>
      </c>
      <c r="FT314" s="71">
        <v>-0.28999999999999998</v>
      </c>
      <c r="FU314" s="71">
        <v>-0.28999999999999998</v>
      </c>
      <c r="FV314" s="71">
        <v>0</v>
      </c>
      <c r="FW314" s="71">
        <v>2.33</v>
      </c>
      <c r="FX314" s="71">
        <v>2.33</v>
      </c>
      <c r="FY314" s="71">
        <v>5.24</v>
      </c>
      <c r="FZ314" s="71">
        <v>0.5</v>
      </c>
      <c r="GA314" s="71">
        <v>0.5</v>
      </c>
      <c r="GB314" s="71">
        <v>-4.8600000000000003</v>
      </c>
      <c r="GC314" s="71">
        <v>-2.65</v>
      </c>
      <c r="GD314" s="71">
        <v>-2.65</v>
      </c>
      <c r="GE314" s="71">
        <v>4.68</v>
      </c>
      <c r="GF314" s="71">
        <v>5.91</v>
      </c>
      <c r="GG314" s="71">
        <v>5.91</v>
      </c>
      <c r="GH314" s="71">
        <v>-3.93</v>
      </c>
      <c r="GI314" s="71">
        <v>-5.05</v>
      </c>
      <c r="GJ314" s="71">
        <v>-5.05</v>
      </c>
      <c r="GK314" s="71">
        <v>5.2</v>
      </c>
      <c r="GL314" s="71">
        <v>5.2</v>
      </c>
      <c r="GM314" s="71">
        <v>5.2</v>
      </c>
      <c r="GN314" s="71">
        <v>-4.21</v>
      </c>
      <c r="GO314" s="71">
        <v>-4.21</v>
      </c>
      <c r="GP314" s="71">
        <v>-4.21</v>
      </c>
      <c r="GQ314" s="71">
        <v>7.82</v>
      </c>
      <c r="GR314" s="71">
        <v>7.82</v>
      </c>
      <c r="GS314" s="71">
        <v>7.82</v>
      </c>
      <c r="GT314" s="71">
        <v>-6.9</v>
      </c>
      <c r="GU314" s="71">
        <v>-6.9</v>
      </c>
      <c r="GV314" s="71">
        <v>-6.9</v>
      </c>
      <c r="GW314" s="71">
        <v>2.81</v>
      </c>
      <c r="GX314" s="71">
        <v>2.8</v>
      </c>
      <c r="GY314" s="71">
        <v>2.81</v>
      </c>
      <c r="GZ314" s="71">
        <v>0</v>
      </c>
      <c r="HA314" s="71">
        <v>0</v>
      </c>
      <c r="HB314" s="71">
        <v>0</v>
      </c>
      <c r="HC314" s="71">
        <v>0</v>
      </c>
      <c r="HD314" s="71">
        <v>0</v>
      </c>
      <c r="HE314" s="71">
        <v>0</v>
      </c>
      <c r="HF314" s="71">
        <v>0.8</v>
      </c>
      <c r="HG314" s="71">
        <v>4.6900000000000004</v>
      </c>
      <c r="HH314" s="71">
        <v>4.6900000000000004</v>
      </c>
      <c r="HI314" s="71">
        <v>3.85</v>
      </c>
      <c r="HJ314" s="71">
        <v>0</v>
      </c>
      <c r="HK314" s="71">
        <v>0</v>
      </c>
      <c r="HL314" s="71">
        <v>0</v>
      </c>
      <c r="HM314" s="71">
        <v>-0.33</v>
      </c>
      <c r="HN314" s="71">
        <v>-0.33</v>
      </c>
      <c r="HO314" s="71">
        <v>-0.33</v>
      </c>
      <c r="HP314" s="71">
        <v>0.1</v>
      </c>
      <c r="HQ314" s="71">
        <v>0.1</v>
      </c>
      <c r="HR314" s="71">
        <v>3.23</v>
      </c>
      <c r="HS314" s="71">
        <v>3.12</v>
      </c>
      <c r="HT314" s="71">
        <v>3.12</v>
      </c>
      <c r="HU314" s="71">
        <v>0</v>
      </c>
      <c r="HV314" s="71">
        <v>-0.42</v>
      </c>
      <c r="HW314" s="71">
        <v>-0.42</v>
      </c>
      <c r="HX314" s="71">
        <v>-0.1</v>
      </c>
      <c r="HY314" s="71">
        <v>-0.53</v>
      </c>
      <c r="HZ314" s="71">
        <v>-0.53</v>
      </c>
      <c r="IA314" s="71">
        <v>-2.4300000000000002</v>
      </c>
      <c r="IB314" s="71">
        <v>-2.5299999999999998</v>
      </c>
      <c r="IC314" s="41">
        <v>0.2</v>
      </c>
      <c r="ID314" s="41">
        <v>0.4</v>
      </c>
      <c r="IE314" s="41">
        <v>0.6</v>
      </c>
      <c r="IF314" s="41">
        <v>0.5</v>
      </c>
      <c r="IG314" s="41">
        <v>0.4</v>
      </c>
      <c r="IH314" s="41">
        <v>0.35</v>
      </c>
      <c r="II314" s="41">
        <v>0.4</v>
      </c>
      <c r="IJ314" s="41">
        <v>0.65</v>
      </c>
      <c r="IK314" s="41">
        <v>0.6</v>
      </c>
      <c r="IL314" s="41">
        <v>0.6</v>
      </c>
      <c r="IM314" s="41">
        <v>0.46028291690269418</v>
      </c>
      <c r="IN314" s="41">
        <v>0.42039149872542664</v>
      </c>
      <c r="IO314" s="41">
        <v>0.41618133820896003</v>
      </c>
      <c r="IP314" s="41">
        <v>0.3</v>
      </c>
      <c r="IQ314" s="41">
        <v>0.25</v>
      </c>
      <c r="IR314" s="41">
        <v>0.2</v>
      </c>
      <c r="IS314" s="41">
        <v>0.15</v>
      </c>
      <c r="IT314" s="41">
        <v>0.2</v>
      </c>
      <c r="IU314" s="41">
        <v>0.15</v>
      </c>
      <c r="IV314" s="41">
        <v>0.15</v>
      </c>
      <c r="IW314" s="41">
        <v>0.18410805868571228</v>
      </c>
      <c r="IX314" s="41">
        <v>-8.4046033203179729E-2</v>
      </c>
      <c r="IY314" s="41">
        <v>0.13870200015001663</v>
      </c>
      <c r="IZ314" s="41"/>
    </row>
    <row r="315" spans="1:260" s="53" customFormat="1" ht="18" customHeight="1" x14ac:dyDescent="0.2">
      <c r="A315" s="97">
        <v>27402</v>
      </c>
      <c r="B315" s="20"/>
      <c r="C315" s="60"/>
      <c r="D315" s="29"/>
      <c r="E315" s="95"/>
      <c r="F315" s="66"/>
      <c r="G315" s="36" t="s">
        <v>307</v>
      </c>
      <c r="H315" s="71">
        <v>0</v>
      </c>
      <c r="I315" s="71">
        <v>0</v>
      </c>
      <c r="J315" s="71">
        <v>0</v>
      </c>
      <c r="K315" s="71">
        <v>-2.2200000000000002</v>
      </c>
      <c r="L315" s="71">
        <v>-2.2200000000000002</v>
      </c>
      <c r="M315" s="71">
        <v>-2.2200000000000002</v>
      </c>
      <c r="N315" s="71">
        <v>0</v>
      </c>
      <c r="O315" s="71">
        <v>0.5</v>
      </c>
      <c r="P315" s="71">
        <v>0.5</v>
      </c>
      <c r="Q315" s="71">
        <v>0.5</v>
      </c>
      <c r="R315" s="71">
        <v>0.52</v>
      </c>
      <c r="S315" s="71">
        <v>0.53</v>
      </c>
      <c r="T315" s="71">
        <v>0.66</v>
      </c>
      <c r="U315" s="71">
        <v>1.94</v>
      </c>
      <c r="V315" s="71">
        <v>1.94</v>
      </c>
      <c r="W315" s="71">
        <v>1.81</v>
      </c>
      <c r="X315" s="71">
        <v>0</v>
      </c>
      <c r="Y315" s="71">
        <v>0</v>
      </c>
      <c r="Z315" s="71">
        <v>0</v>
      </c>
      <c r="AA315" s="71">
        <v>0</v>
      </c>
      <c r="AB315" s="71">
        <v>0</v>
      </c>
      <c r="AC315" s="71">
        <v>0</v>
      </c>
      <c r="AD315" s="71">
        <v>0</v>
      </c>
      <c r="AE315" s="71">
        <v>0</v>
      </c>
      <c r="AF315" s="71">
        <v>0</v>
      </c>
      <c r="AG315" s="71">
        <v>-4.2300000000000004</v>
      </c>
      <c r="AH315" s="71">
        <v>-4.2300000000000004</v>
      </c>
      <c r="AI315" s="71">
        <v>-4.2300000000000004</v>
      </c>
      <c r="AJ315" s="71">
        <v>1.8</v>
      </c>
      <c r="AK315" s="71">
        <v>1.79</v>
      </c>
      <c r="AL315" s="71">
        <v>1.8</v>
      </c>
      <c r="AM315" s="71">
        <v>-1.92</v>
      </c>
      <c r="AN315" s="71">
        <v>-1.92</v>
      </c>
      <c r="AO315" s="71">
        <v>-1.62</v>
      </c>
      <c r="AP315" s="71">
        <v>0.85</v>
      </c>
      <c r="AQ315" s="71">
        <v>0.85</v>
      </c>
      <c r="AR315" s="71">
        <v>0</v>
      </c>
      <c r="AS315" s="71">
        <v>4.68</v>
      </c>
      <c r="AT315" s="71">
        <v>4.68</v>
      </c>
      <c r="AU315" s="71">
        <v>4.68</v>
      </c>
      <c r="AV315" s="71">
        <v>0</v>
      </c>
      <c r="AW315" s="71">
        <v>0</v>
      </c>
      <c r="AX315" s="71">
        <v>3.85</v>
      </c>
      <c r="AY315" s="71">
        <v>3.87</v>
      </c>
      <c r="AZ315" s="71">
        <v>3.86</v>
      </c>
      <c r="BA315" s="71">
        <v>0</v>
      </c>
      <c r="BB315" s="71">
        <v>0</v>
      </c>
      <c r="BC315" s="71">
        <v>0</v>
      </c>
      <c r="BD315" s="71">
        <v>0</v>
      </c>
      <c r="BE315" s="71">
        <v>0</v>
      </c>
      <c r="BF315" s="71">
        <v>-2.31</v>
      </c>
      <c r="BG315" s="71">
        <v>-1.74</v>
      </c>
      <c r="BH315" s="71">
        <v>-5.01</v>
      </c>
      <c r="BI315" s="71">
        <v>-3.46</v>
      </c>
      <c r="BJ315" s="71">
        <v>-4.87</v>
      </c>
      <c r="BK315" s="71">
        <v>0.47</v>
      </c>
      <c r="BL315" s="71">
        <v>0</v>
      </c>
      <c r="BM315" s="71">
        <v>0.44</v>
      </c>
      <c r="BN315" s="71">
        <v>1.17</v>
      </c>
      <c r="BO315" s="71">
        <v>1.17</v>
      </c>
      <c r="BP315" s="71">
        <v>0.84</v>
      </c>
      <c r="BQ315" s="71">
        <v>-0.62</v>
      </c>
      <c r="BR315" s="71">
        <v>-0.62</v>
      </c>
      <c r="BS315" s="71">
        <v>-0.73</v>
      </c>
      <c r="BT315" s="71">
        <v>0</v>
      </c>
      <c r="BU315" s="71">
        <v>0</v>
      </c>
      <c r="BV315" s="71">
        <v>1.23</v>
      </c>
      <c r="BW315" s="71">
        <v>2.27</v>
      </c>
      <c r="BX315" s="71">
        <v>2.27</v>
      </c>
      <c r="BY315" s="71">
        <v>1.02</v>
      </c>
      <c r="BZ315" s="71">
        <v>-1.01</v>
      </c>
      <c r="CA315" s="71">
        <v>-1.01</v>
      </c>
      <c r="CB315" s="71">
        <v>-2.31</v>
      </c>
      <c r="CC315" s="71">
        <v>-1.31</v>
      </c>
      <c r="CD315" s="71">
        <v>-1.31</v>
      </c>
      <c r="CE315" s="71">
        <v>-2.68</v>
      </c>
      <c r="CF315" s="71">
        <v>-2.4700000000000002</v>
      </c>
      <c r="CG315" s="71">
        <v>-2.4700000000000002</v>
      </c>
      <c r="CH315" s="71">
        <v>-3.36</v>
      </c>
      <c r="CI315" s="71">
        <v>-9.73</v>
      </c>
      <c r="CJ315" s="71">
        <v>-10.029999999999999</v>
      </c>
      <c r="CK315" s="71">
        <v>-8.8000000000000007</v>
      </c>
      <c r="CL315" s="71">
        <v>0.23</v>
      </c>
      <c r="CM315" s="71">
        <v>0.6</v>
      </c>
      <c r="CN315" s="71">
        <v>1.81</v>
      </c>
      <c r="CO315" s="71">
        <v>0</v>
      </c>
      <c r="CP315" s="71">
        <v>0</v>
      </c>
      <c r="CQ315" s="71">
        <v>-2.65</v>
      </c>
      <c r="CR315" s="71">
        <v>-2.65</v>
      </c>
      <c r="CS315" s="71">
        <v>-2.64</v>
      </c>
      <c r="CT315" s="71">
        <v>-1.43</v>
      </c>
      <c r="CU315" s="71">
        <v>-1.43</v>
      </c>
      <c r="CV315" s="71">
        <v>-1.44</v>
      </c>
      <c r="CW315" s="71">
        <v>2.86</v>
      </c>
      <c r="CX315" s="71">
        <v>1.82</v>
      </c>
      <c r="CY315" s="71">
        <v>1.82</v>
      </c>
      <c r="CZ315" s="71">
        <v>-1.01</v>
      </c>
      <c r="DA315" s="71">
        <v>0</v>
      </c>
      <c r="DB315" s="71">
        <v>0</v>
      </c>
      <c r="DC315" s="71">
        <v>-0.44</v>
      </c>
      <c r="DD315" s="71">
        <v>0.76</v>
      </c>
      <c r="DE315" s="71">
        <v>0.77</v>
      </c>
      <c r="DF315" s="71">
        <v>-0.18</v>
      </c>
      <c r="DG315" s="71">
        <v>-1.55</v>
      </c>
      <c r="DH315" s="71">
        <v>-1.55</v>
      </c>
      <c r="DI315" s="71">
        <v>-0.02</v>
      </c>
      <c r="DJ315" s="71">
        <v>0.16</v>
      </c>
      <c r="DK315" s="71">
        <v>0.16</v>
      </c>
      <c r="DL315" s="71">
        <v>3.96</v>
      </c>
      <c r="DM315" s="71">
        <v>5.29</v>
      </c>
      <c r="DN315" s="71">
        <v>5.27</v>
      </c>
      <c r="DO315" s="71">
        <v>1.99</v>
      </c>
      <c r="DP315" s="71">
        <v>0.85</v>
      </c>
      <c r="DQ315" s="71">
        <v>0.98</v>
      </c>
      <c r="DR315" s="71">
        <v>0</v>
      </c>
      <c r="DS315" s="71">
        <v>0</v>
      </c>
      <c r="DT315" s="71">
        <v>0</v>
      </c>
      <c r="DU315" s="71">
        <v>0</v>
      </c>
      <c r="DV315" s="71">
        <v>0</v>
      </c>
      <c r="DW315" s="71">
        <v>0</v>
      </c>
      <c r="DX315" s="71">
        <v>-0.84</v>
      </c>
      <c r="DY315" s="71">
        <v>-0.84</v>
      </c>
      <c r="DZ315" s="71">
        <v>-0.84</v>
      </c>
      <c r="EA315" s="71">
        <v>0</v>
      </c>
      <c r="EB315" s="71">
        <v>0</v>
      </c>
      <c r="EC315" s="71">
        <v>0</v>
      </c>
      <c r="ED315" s="71">
        <v>0</v>
      </c>
      <c r="EE315" s="71">
        <v>0</v>
      </c>
      <c r="EF315" s="71">
        <v>0</v>
      </c>
      <c r="EG315" s="71">
        <v>-0.92</v>
      </c>
      <c r="EH315" s="71">
        <v>-1.31</v>
      </c>
      <c r="EI315" s="71">
        <v>-1.31</v>
      </c>
      <c r="EJ315" s="71">
        <v>-0.4</v>
      </c>
      <c r="EK315" s="71">
        <v>0</v>
      </c>
      <c r="EL315" s="71">
        <v>0</v>
      </c>
      <c r="EM315" s="71">
        <v>0.1</v>
      </c>
      <c r="EN315" s="71">
        <v>0.11</v>
      </c>
      <c r="EO315" s="71">
        <v>0.1</v>
      </c>
      <c r="EP315" s="71">
        <v>0.79</v>
      </c>
      <c r="EQ315" s="71">
        <v>0.79</v>
      </c>
      <c r="ER315" s="71">
        <v>0.79</v>
      </c>
      <c r="ES315" s="71">
        <v>0</v>
      </c>
      <c r="ET315" s="71">
        <v>0.79</v>
      </c>
      <c r="EU315" s="71">
        <v>0.79</v>
      </c>
      <c r="EV315" s="71">
        <v>0.44</v>
      </c>
      <c r="EW315" s="71">
        <v>-0.33</v>
      </c>
      <c r="EX315" s="71">
        <v>-0.33</v>
      </c>
      <c r="EY315" s="71">
        <v>-0.71</v>
      </c>
      <c r="EZ315" s="71">
        <v>-0.71</v>
      </c>
      <c r="FA315" s="71">
        <v>-0.71</v>
      </c>
      <c r="FB315" s="71">
        <v>0</v>
      </c>
      <c r="FC315" s="71">
        <v>0</v>
      </c>
      <c r="FD315" s="71">
        <v>0</v>
      </c>
      <c r="FE315" s="71">
        <v>0</v>
      </c>
      <c r="FF315" s="71">
        <v>0</v>
      </c>
      <c r="FG315" s="71">
        <v>0</v>
      </c>
      <c r="FH315" s="71">
        <v>0</v>
      </c>
      <c r="FI315" s="71">
        <v>0</v>
      </c>
      <c r="FJ315" s="71">
        <v>0</v>
      </c>
      <c r="FK315" s="71">
        <v>-0.5</v>
      </c>
      <c r="FL315" s="71">
        <v>-0.49</v>
      </c>
      <c r="FM315" s="71">
        <v>-0.49</v>
      </c>
      <c r="FN315" s="71">
        <v>-4.47</v>
      </c>
      <c r="FO315" s="71">
        <v>-4.47</v>
      </c>
      <c r="FP315" s="71">
        <v>-4.46</v>
      </c>
      <c r="FQ315" s="71">
        <v>-0.88</v>
      </c>
      <c r="FR315" s="71">
        <v>-0.88</v>
      </c>
      <c r="FS315" s="71">
        <v>-0.88</v>
      </c>
      <c r="FT315" s="71">
        <v>0</v>
      </c>
      <c r="FU315" s="71">
        <v>0</v>
      </c>
      <c r="FV315" s="71">
        <v>0</v>
      </c>
      <c r="FW315" s="71">
        <v>0.46</v>
      </c>
      <c r="FX315" s="71">
        <v>1.1200000000000001</v>
      </c>
      <c r="FY315" s="71">
        <v>1.1200000000000001</v>
      </c>
      <c r="FZ315" s="71">
        <v>0.66</v>
      </c>
      <c r="GA315" s="71">
        <v>0</v>
      </c>
      <c r="GB315" s="71">
        <v>0</v>
      </c>
      <c r="GC315" s="71">
        <v>0.69</v>
      </c>
      <c r="GD315" s="71">
        <v>-0.87</v>
      </c>
      <c r="GE315" s="71">
        <v>-1.28</v>
      </c>
      <c r="GF315" s="71">
        <v>-0.64</v>
      </c>
      <c r="GG315" s="71">
        <v>-0.64</v>
      </c>
      <c r="GH315" s="71">
        <v>-0.95</v>
      </c>
      <c r="GI315" s="71">
        <v>-0.73</v>
      </c>
      <c r="GJ315" s="71">
        <v>-0.73</v>
      </c>
      <c r="GK315" s="71">
        <v>0</v>
      </c>
      <c r="GL315" s="71">
        <v>-0.46</v>
      </c>
      <c r="GM315" s="71">
        <v>-0.46</v>
      </c>
      <c r="GN315" s="71">
        <v>-0.46</v>
      </c>
      <c r="GO315" s="71">
        <v>-0.23</v>
      </c>
      <c r="GP315" s="71">
        <v>-0.23</v>
      </c>
      <c r="GQ315" s="71">
        <v>-0.23</v>
      </c>
      <c r="GR315" s="71">
        <v>0.38</v>
      </c>
      <c r="GS315" s="71">
        <v>0.38</v>
      </c>
      <c r="GT315" s="71">
        <v>0.38</v>
      </c>
      <c r="GU315" s="71">
        <v>0</v>
      </c>
      <c r="GV315" s="71">
        <v>0</v>
      </c>
      <c r="GW315" s="71">
        <v>0.45</v>
      </c>
      <c r="GX315" s="71">
        <v>1.07</v>
      </c>
      <c r="GY315" s="71">
        <v>0.4</v>
      </c>
      <c r="GZ315" s="71">
        <v>-0.04</v>
      </c>
      <c r="HA315" s="71">
        <v>0.04</v>
      </c>
      <c r="HB315" s="71">
        <v>1.36</v>
      </c>
      <c r="HC315" s="71">
        <v>1.36</v>
      </c>
      <c r="HD315" s="71">
        <v>0.66</v>
      </c>
      <c r="HE315" s="71">
        <v>-1.33</v>
      </c>
      <c r="HF315" s="71">
        <v>-1.83</v>
      </c>
      <c r="HG315" s="71">
        <v>-0.66</v>
      </c>
      <c r="HH315" s="71">
        <v>0.77</v>
      </c>
      <c r="HI315" s="71">
        <v>0.61</v>
      </c>
      <c r="HJ315" s="71">
        <v>-0.37</v>
      </c>
      <c r="HK315" s="71">
        <v>-1.24</v>
      </c>
      <c r="HL315" s="71">
        <v>-0.31</v>
      </c>
      <c r="HM315" s="71">
        <v>-0.59</v>
      </c>
      <c r="HN315" s="71">
        <v>0.28999999999999998</v>
      </c>
      <c r="HO315" s="71">
        <v>0</v>
      </c>
      <c r="HP315" s="71">
        <v>0</v>
      </c>
      <c r="HQ315" s="71">
        <v>0</v>
      </c>
      <c r="HR315" s="71">
        <v>0.17</v>
      </c>
      <c r="HS315" s="71">
        <v>0.19</v>
      </c>
      <c r="HT315" s="71">
        <v>0.19</v>
      </c>
      <c r="HU315" s="71">
        <v>-0.8</v>
      </c>
      <c r="HV315" s="71">
        <v>-0.98</v>
      </c>
      <c r="HW315" s="71">
        <v>-0.98</v>
      </c>
      <c r="HX315" s="71">
        <v>-0.52</v>
      </c>
      <c r="HY315" s="71">
        <v>-0.26</v>
      </c>
      <c r="HZ315" s="71">
        <v>-0.27</v>
      </c>
      <c r="IA315" s="71">
        <v>-0.52</v>
      </c>
      <c r="IB315" s="71">
        <v>-0.99</v>
      </c>
      <c r="IC315" s="41">
        <v>0.2</v>
      </c>
      <c r="ID315" s="41">
        <v>0.4</v>
      </c>
      <c r="IE315" s="41">
        <v>0.6</v>
      </c>
      <c r="IF315" s="41">
        <v>0.5</v>
      </c>
      <c r="IG315" s="41">
        <v>0.4</v>
      </c>
      <c r="IH315" s="41">
        <v>0.35</v>
      </c>
      <c r="II315" s="41">
        <v>0.4</v>
      </c>
      <c r="IJ315" s="41">
        <v>0.65</v>
      </c>
      <c r="IK315" s="41">
        <v>0.6</v>
      </c>
      <c r="IL315" s="41">
        <v>0.6</v>
      </c>
      <c r="IM315" s="41">
        <v>0.46028291690269418</v>
      </c>
      <c r="IN315" s="41">
        <v>0.42039149872542664</v>
      </c>
      <c r="IO315" s="41">
        <v>0.41618133820896003</v>
      </c>
      <c r="IP315" s="41">
        <v>0.3</v>
      </c>
      <c r="IQ315" s="41">
        <v>0.25</v>
      </c>
      <c r="IR315" s="41">
        <v>0.2</v>
      </c>
      <c r="IS315" s="41">
        <v>0.15</v>
      </c>
      <c r="IT315" s="41">
        <v>0.2</v>
      </c>
      <c r="IU315" s="41">
        <v>0.15</v>
      </c>
      <c r="IV315" s="41">
        <v>0.15</v>
      </c>
      <c r="IW315" s="41">
        <v>0.18410805868571228</v>
      </c>
      <c r="IX315" s="41">
        <v>-8.4046033203179729E-2</v>
      </c>
      <c r="IY315" s="41">
        <v>0.13870200015001663</v>
      </c>
      <c r="IZ315" s="41"/>
    </row>
    <row r="316" spans="1:260" s="53" customFormat="1" ht="18" customHeight="1" x14ac:dyDescent="0.2">
      <c r="A316" s="97">
        <v>27403</v>
      </c>
      <c r="B316" s="20"/>
      <c r="C316" s="60"/>
      <c r="D316" s="29"/>
      <c r="E316" s="95"/>
      <c r="F316" s="66"/>
      <c r="G316" s="36" t="s">
        <v>308</v>
      </c>
      <c r="H316" s="71">
        <v>1.1599999999999999</v>
      </c>
      <c r="I316" s="71">
        <v>1.1599999999999999</v>
      </c>
      <c r="J316" s="71">
        <v>0.66</v>
      </c>
      <c r="K316" s="71">
        <v>-1.91</v>
      </c>
      <c r="L316" s="71">
        <v>-1.92</v>
      </c>
      <c r="M316" s="71">
        <v>-1.91</v>
      </c>
      <c r="N316" s="71">
        <v>2.2200000000000002</v>
      </c>
      <c r="O316" s="71">
        <v>2.2200000000000002</v>
      </c>
      <c r="P316" s="71">
        <v>2.2200000000000002</v>
      </c>
      <c r="Q316" s="71">
        <v>-1.85</v>
      </c>
      <c r="R316" s="71">
        <v>-1.48</v>
      </c>
      <c r="S316" s="71">
        <v>-1.3</v>
      </c>
      <c r="T316" s="71">
        <v>0.24</v>
      </c>
      <c r="U316" s="71">
        <v>2.2200000000000002</v>
      </c>
      <c r="V316" s="71">
        <v>2.0299999999999998</v>
      </c>
      <c r="W316" s="71">
        <v>1.98</v>
      </c>
      <c r="X316" s="71">
        <v>0</v>
      </c>
      <c r="Y316" s="71">
        <v>0</v>
      </c>
      <c r="Z316" s="71">
        <v>-0.27</v>
      </c>
      <c r="AA316" s="71">
        <v>-0.27</v>
      </c>
      <c r="AB316" s="71">
        <v>-0.27</v>
      </c>
      <c r="AC316" s="71">
        <v>0.04</v>
      </c>
      <c r="AD316" s="71">
        <v>0.04</v>
      </c>
      <c r="AE316" s="71">
        <v>-0.08</v>
      </c>
      <c r="AF316" s="71">
        <v>-0.12</v>
      </c>
      <c r="AG316" s="71">
        <v>-3.63</v>
      </c>
      <c r="AH316" s="71">
        <v>-3.63</v>
      </c>
      <c r="AI316" s="71">
        <v>-3.64</v>
      </c>
      <c r="AJ316" s="71">
        <v>2.11</v>
      </c>
      <c r="AK316" s="71">
        <v>1.93</v>
      </c>
      <c r="AL316" s="71">
        <v>1.72</v>
      </c>
      <c r="AM316" s="71">
        <v>-1.22</v>
      </c>
      <c r="AN316" s="71">
        <v>-0.94</v>
      </c>
      <c r="AO316" s="71">
        <v>-1.6</v>
      </c>
      <c r="AP316" s="71">
        <v>-0.88</v>
      </c>
      <c r="AQ316" s="71">
        <v>-0.88</v>
      </c>
      <c r="AR316" s="71">
        <v>0</v>
      </c>
      <c r="AS316" s="71">
        <v>0.87</v>
      </c>
      <c r="AT316" s="71">
        <v>0.15</v>
      </c>
      <c r="AU316" s="71">
        <v>0.15</v>
      </c>
      <c r="AV316" s="71">
        <v>-0.72</v>
      </c>
      <c r="AW316" s="71">
        <v>0</v>
      </c>
      <c r="AX316" s="71">
        <v>0</v>
      </c>
      <c r="AY316" s="71">
        <v>0</v>
      </c>
      <c r="AZ316" s="71">
        <v>0.87</v>
      </c>
      <c r="BA316" s="71">
        <v>0.57999999999999996</v>
      </c>
      <c r="BB316" s="71">
        <v>0.57999999999999996</v>
      </c>
      <c r="BC316" s="71">
        <v>1.0900000000000001</v>
      </c>
      <c r="BD316" s="71">
        <v>1.0900000000000001</v>
      </c>
      <c r="BE316" s="71">
        <v>1.66</v>
      </c>
      <c r="BF316" s="71">
        <v>0</v>
      </c>
      <c r="BG316" s="71">
        <v>0</v>
      </c>
      <c r="BH316" s="71">
        <v>0</v>
      </c>
      <c r="BI316" s="71">
        <v>0</v>
      </c>
      <c r="BJ316" s="71">
        <v>-2.17</v>
      </c>
      <c r="BK316" s="71">
        <v>-2.17</v>
      </c>
      <c r="BL316" s="71">
        <v>-2.17</v>
      </c>
      <c r="BM316" s="71">
        <v>2.37</v>
      </c>
      <c r="BN316" s="71">
        <v>2.38</v>
      </c>
      <c r="BO316" s="71">
        <v>2.38</v>
      </c>
      <c r="BP316" s="71">
        <v>-0.05</v>
      </c>
      <c r="BQ316" s="71">
        <v>-0.05</v>
      </c>
      <c r="BR316" s="71">
        <v>-0.05</v>
      </c>
      <c r="BS316" s="71">
        <v>0</v>
      </c>
      <c r="BT316" s="71">
        <v>0</v>
      </c>
      <c r="BU316" s="71">
        <v>0</v>
      </c>
      <c r="BV316" s="71">
        <v>0</v>
      </c>
      <c r="BW316" s="71">
        <v>0</v>
      </c>
      <c r="BX316" s="71">
        <v>0</v>
      </c>
      <c r="BY316" s="71">
        <v>-0.89</v>
      </c>
      <c r="BZ316" s="71">
        <v>-0.89</v>
      </c>
      <c r="CA316" s="71">
        <v>-0.89</v>
      </c>
      <c r="CB316" s="71">
        <v>-0.57999999999999996</v>
      </c>
      <c r="CC316" s="71">
        <v>-0.57999999999999996</v>
      </c>
      <c r="CD316" s="71">
        <v>-1.43</v>
      </c>
      <c r="CE316" s="71">
        <v>-0.85</v>
      </c>
      <c r="CF316" s="71">
        <v>-0.85</v>
      </c>
      <c r="CG316" s="71">
        <v>-0.84</v>
      </c>
      <c r="CH316" s="71">
        <v>-0.8</v>
      </c>
      <c r="CI316" s="71">
        <v>-0.8</v>
      </c>
      <c r="CJ316" s="71">
        <v>-0.83</v>
      </c>
      <c r="CK316" s="71">
        <v>-2.71</v>
      </c>
      <c r="CL316" s="71">
        <v>-2.71</v>
      </c>
      <c r="CM316" s="71">
        <v>-2.36</v>
      </c>
      <c r="CN316" s="71">
        <v>-0.31</v>
      </c>
      <c r="CO316" s="71">
        <v>-0.31</v>
      </c>
      <c r="CP316" s="71">
        <v>0.27</v>
      </c>
      <c r="CQ316" s="71">
        <v>-0.38</v>
      </c>
      <c r="CR316" s="71">
        <v>-0.38</v>
      </c>
      <c r="CS316" s="71">
        <v>-1.29</v>
      </c>
      <c r="CT316" s="71">
        <v>-1.18</v>
      </c>
      <c r="CU316" s="71">
        <v>-1.18</v>
      </c>
      <c r="CV316" s="71">
        <v>-0.27</v>
      </c>
      <c r="CW316" s="71">
        <v>0</v>
      </c>
      <c r="CX316" s="71">
        <v>0</v>
      </c>
      <c r="CY316" s="71">
        <v>0</v>
      </c>
      <c r="CZ316" s="71">
        <v>0</v>
      </c>
      <c r="DA316" s="71">
        <v>0</v>
      </c>
      <c r="DB316" s="71">
        <v>0</v>
      </c>
      <c r="DC316" s="71">
        <v>-0.39</v>
      </c>
      <c r="DD316" s="71">
        <v>-0.39</v>
      </c>
      <c r="DE316" s="71">
        <v>-1.31</v>
      </c>
      <c r="DF316" s="71">
        <v>-0.92</v>
      </c>
      <c r="DG316" s="71">
        <v>-0.92</v>
      </c>
      <c r="DH316" s="71">
        <v>0</v>
      </c>
      <c r="DI316" s="71">
        <v>0.13</v>
      </c>
      <c r="DJ316" s="71">
        <v>0.13</v>
      </c>
      <c r="DK316" s="71">
        <v>0.13</v>
      </c>
      <c r="DL316" s="71">
        <v>0.92</v>
      </c>
      <c r="DM316" s="71">
        <v>0.92</v>
      </c>
      <c r="DN316" s="71">
        <v>2.09</v>
      </c>
      <c r="DO316" s="71">
        <v>1.85</v>
      </c>
      <c r="DP316" s="71">
        <v>1.84</v>
      </c>
      <c r="DQ316" s="71">
        <v>0.88</v>
      </c>
      <c r="DR316" s="71">
        <v>0</v>
      </c>
      <c r="DS316" s="71">
        <v>0</v>
      </c>
      <c r="DT316" s="71">
        <v>0</v>
      </c>
      <c r="DU316" s="71">
        <v>0</v>
      </c>
      <c r="DV316" s="71">
        <v>0</v>
      </c>
      <c r="DW316" s="71">
        <v>0</v>
      </c>
      <c r="DX316" s="71">
        <v>-1.38</v>
      </c>
      <c r="DY316" s="71">
        <v>-1.38</v>
      </c>
      <c r="DZ316" s="71">
        <v>-1.38</v>
      </c>
      <c r="EA316" s="71">
        <v>-0.55000000000000004</v>
      </c>
      <c r="EB316" s="71">
        <v>-0.55000000000000004</v>
      </c>
      <c r="EC316" s="71">
        <v>-0.55000000000000004</v>
      </c>
      <c r="ED316" s="71">
        <v>0</v>
      </c>
      <c r="EE316" s="71">
        <v>0</v>
      </c>
      <c r="EF316" s="71">
        <v>0</v>
      </c>
      <c r="EG316" s="71">
        <v>0</v>
      </c>
      <c r="EH316" s="71">
        <v>0</v>
      </c>
      <c r="EI316" s="71">
        <v>0</v>
      </c>
      <c r="EJ316" s="71">
        <v>0</v>
      </c>
      <c r="EK316" s="71">
        <v>0</v>
      </c>
      <c r="EL316" s="71">
        <v>0</v>
      </c>
      <c r="EM316" s="71">
        <v>-0.78</v>
      </c>
      <c r="EN316" s="71">
        <v>-0.78</v>
      </c>
      <c r="EO316" s="71">
        <v>-0.78</v>
      </c>
      <c r="EP316" s="71">
        <v>0</v>
      </c>
      <c r="EQ316" s="71">
        <v>0</v>
      </c>
      <c r="ER316" s="71">
        <v>0</v>
      </c>
      <c r="ES316" s="71">
        <v>-0.6</v>
      </c>
      <c r="ET316" s="71">
        <v>-0.6</v>
      </c>
      <c r="EU316" s="71">
        <v>-0.6</v>
      </c>
      <c r="EV316" s="71">
        <v>0.41</v>
      </c>
      <c r="EW316" s="71">
        <v>0.41</v>
      </c>
      <c r="EX316" s="71">
        <v>0.42</v>
      </c>
      <c r="EY316" s="71">
        <v>-0.96</v>
      </c>
      <c r="EZ316" s="71">
        <v>-0.96</v>
      </c>
      <c r="FA316" s="71">
        <v>-0.96</v>
      </c>
      <c r="FB316" s="71">
        <v>0</v>
      </c>
      <c r="FC316" s="71">
        <v>0</v>
      </c>
      <c r="FD316" s="71">
        <v>-0.31</v>
      </c>
      <c r="FE316" s="71">
        <v>-0.31</v>
      </c>
      <c r="FF316" s="71">
        <v>-0.31</v>
      </c>
      <c r="FG316" s="71">
        <v>0</v>
      </c>
      <c r="FH316" s="71">
        <v>0</v>
      </c>
      <c r="FI316" s="71">
        <v>0</v>
      </c>
      <c r="FJ316" s="71">
        <v>-0.64</v>
      </c>
      <c r="FK316" s="71">
        <v>-1.24</v>
      </c>
      <c r="FL316" s="71">
        <v>-1.24</v>
      </c>
      <c r="FM316" s="71">
        <v>-0.6</v>
      </c>
      <c r="FN316" s="71">
        <v>0</v>
      </c>
      <c r="FO316" s="71">
        <v>0</v>
      </c>
      <c r="FP316" s="71">
        <v>-0.63</v>
      </c>
      <c r="FQ316" s="71">
        <v>-0.63</v>
      </c>
      <c r="FR316" s="71">
        <v>-0.63</v>
      </c>
      <c r="FS316" s="71">
        <v>-0.67</v>
      </c>
      <c r="FT316" s="71">
        <v>-0.67</v>
      </c>
      <c r="FU316" s="71">
        <v>-0.67</v>
      </c>
      <c r="FV316" s="71">
        <v>-0.66</v>
      </c>
      <c r="FW316" s="71">
        <v>-0.67</v>
      </c>
      <c r="FX316" s="71">
        <v>-0.67</v>
      </c>
      <c r="FY316" s="71">
        <v>-0.01</v>
      </c>
      <c r="FZ316" s="71">
        <v>-0.5</v>
      </c>
      <c r="GA316" s="71">
        <v>-0.5</v>
      </c>
      <c r="GB316" s="71">
        <v>-0.5</v>
      </c>
      <c r="GC316" s="71">
        <v>-0.74</v>
      </c>
      <c r="GD316" s="71">
        <v>-0.74</v>
      </c>
      <c r="GE316" s="71">
        <v>-0.74</v>
      </c>
      <c r="GF316" s="71">
        <v>-0.68</v>
      </c>
      <c r="GG316" s="71">
        <v>-0.68</v>
      </c>
      <c r="GH316" s="71">
        <v>-0.68</v>
      </c>
      <c r="GI316" s="71">
        <v>0</v>
      </c>
      <c r="GJ316" s="71">
        <v>0</v>
      </c>
      <c r="GK316" s="71">
        <v>0</v>
      </c>
      <c r="GL316" s="71">
        <v>-0.21</v>
      </c>
      <c r="GM316" s="71">
        <v>-0.21</v>
      </c>
      <c r="GN316" s="71">
        <v>-0.21</v>
      </c>
      <c r="GO316" s="71">
        <v>-0.48</v>
      </c>
      <c r="GP316" s="71">
        <v>-0.48</v>
      </c>
      <c r="GQ316" s="71">
        <v>-1.17</v>
      </c>
      <c r="GR316" s="71">
        <v>-0.7</v>
      </c>
      <c r="GS316" s="71">
        <v>-0.7</v>
      </c>
      <c r="GT316" s="71">
        <v>0</v>
      </c>
      <c r="GU316" s="71">
        <v>0</v>
      </c>
      <c r="GV316" s="71">
        <v>0</v>
      </c>
      <c r="GW316" s="71">
        <v>0</v>
      </c>
      <c r="GX316" s="71">
        <v>0</v>
      </c>
      <c r="GY316" s="71">
        <v>0</v>
      </c>
      <c r="GZ316" s="71">
        <v>0</v>
      </c>
      <c r="HA316" s="71">
        <v>0.39</v>
      </c>
      <c r="HB316" s="71">
        <v>0.39</v>
      </c>
      <c r="HC316" s="71">
        <v>0.39</v>
      </c>
      <c r="HD316" s="71">
        <v>0</v>
      </c>
      <c r="HE316" s="71">
        <v>0</v>
      </c>
      <c r="HF316" s="71">
        <v>-0.94</v>
      </c>
      <c r="HG316" s="71">
        <v>-0.94</v>
      </c>
      <c r="HH316" s="71">
        <v>-0.94</v>
      </c>
      <c r="HI316" s="71">
        <v>0.61</v>
      </c>
      <c r="HJ316" s="71">
        <v>1.1399999999999999</v>
      </c>
      <c r="HK316" s="71">
        <v>1.1399999999999999</v>
      </c>
      <c r="HL316" s="71">
        <v>0.53</v>
      </c>
      <c r="HM316" s="71">
        <v>0</v>
      </c>
      <c r="HN316" s="71">
        <v>0</v>
      </c>
      <c r="HO316" s="71">
        <v>0</v>
      </c>
      <c r="HP316" s="71">
        <v>0</v>
      </c>
      <c r="HQ316" s="71">
        <v>0</v>
      </c>
      <c r="HR316" s="71">
        <v>1.03</v>
      </c>
      <c r="HS316" s="71">
        <v>1.25</v>
      </c>
      <c r="HT316" s="71">
        <v>1.26</v>
      </c>
      <c r="HU316" s="71">
        <v>0</v>
      </c>
      <c r="HV316" s="71">
        <v>-0.23</v>
      </c>
      <c r="HW316" s="71">
        <v>-0.23</v>
      </c>
      <c r="HX316" s="71">
        <v>-1.1399999999999999</v>
      </c>
      <c r="HY316" s="71">
        <v>-0.92</v>
      </c>
      <c r="HZ316" s="71">
        <v>-0.92</v>
      </c>
      <c r="IA316" s="71">
        <v>-0.15</v>
      </c>
      <c r="IB316" s="71">
        <v>-0.14000000000000001</v>
      </c>
      <c r="IC316" s="41">
        <v>0.2</v>
      </c>
      <c r="ID316" s="41">
        <v>0.4</v>
      </c>
      <c r="IE316" s="41">
        <v>0.6</v>
      </c>
      <c r="IF316" s="41">
        <v>0.5</v>
      </c>
      <c r="IG316" s="41">
        <v>0.4</v>
      </c>
      <c r="IH316" s="41">
        <v>0.35</v>
      </c>
      <c r="II316" s="41">
        <v>0.4</v>
      </c>
      <c r="IJ316" s="41">
        <v>0.65</v>
      </c>
      <c r="IK316" s="41">
        <v>0.6</v>
      </c>
      <c r="IL316" s="41">
        <v>0.6</v>
      </c>
      <c r="IM316" s="41">
        <v>0.46028291690269418</v>
      </c>
      <c r="IN316" s="41">
        <v>0.42039149872542664</v>
      </c>
      <c r="IO316" s="41">
        <v>0.41618133820896003</v>
      </c>
      <c r="IP316" s="41">
        <v>0.3</v>
      </c>
      <c r="IQ316" s="41">
        <v>0.25</v>
      </c>
      <c r="IR316" s="41">
        <v>0.2</v>
      </c>
      <c r="IS316" s="41">
        <v>0.15</v>
      </c>
      <c r="IT316" s="41">
        <v>0.2</v>
      </c>
      <c r="IU316" s="41">
        <v>0.15</v>
      </c>
      <c r="IV316" s="41">
        <v>0.15</v>
      </c>
      <c r="IW316" s="41">
        <v>0.18410805868571228</v>
      </c>
      <c r="IX316" s="41">
        <v>-8.4046033203179729E-2</v>
      </c>
      <c r="IY316" s="41">
        <v>0.13870200015001663</v>
      </c>
      <c r="IZ316" s="41"/>
    </row>
    <row r="317" spans="1:260" s="53" customFormat="1" ht="18" customHeight="1" x14ac:dyDescent="0.2">
      <c r="A317" s="97">
        <v>27404</v>
      </c>
      <c r="B317" s="20"/>
      <c r="C317" s="60"/>
      <c r="D317" s="29"/>
      <c r="E317" s="95"/>
      <c r="F317" s="66"/>
      <c r="G317" s="36" t="s">
        <v>309</v>
      </c>
      <c r="H317" s="71">
        <v>-1.42</v>
      </c>
      <c r="I317" s="71">
        <v>-1.95</v>
      </c>
      <c r="J317" s="71">
        <v>-3.23</v>
      </c>
      <c r="K317" s="71">
        <v>-4.08</v>
      </c>
      <c r="L317" s="71">
        <v>-4.22</v>
      </c>
      <c r="M317" s="71">
        <v>-2.2400000000000002</v>
      </c>
      <c r="N317" s="71">
        <v>-0.84</v>
      </c>
      <c r="O317" s="71">
        <v>-0.84</v>
      </c>
      <c r="P317" s="71">
        <v>-2.97</v>
      </c>
      <c r="Q317" s="71">
        <v>-0.21</v>
      </c>
      <c r="R317" s="71">
        <v>0.66</v>
      </c>
      <c r="S317" s="71">
        <v>3.84</v>
      </c>
      <c r="T317" s="71">
        <v>7.86</v>
      </c>
      <c r="U317" s="71">
        <v>8.2899999999999991</v>
      </c>
      <c r="V317" s="71">
        <v>7.06</v>
      </c>
      <c r="W317" s="71">
        <v>-0.32</v>
      </c>
      <c r="X317" s="71">
        <v>-1.27</v>
      </c>
      <c r="Y317" s="71">
        <v>-2.09</v>
      </c>
      <c r="Z317" s="71">
        <v>-3.9</v>
      </c>
      <c r="AA317" s="71">
        <v>-3.36</v>
      </c>
      <c r="AB317" s="71">
        <v>-3.65</v>
      </c>
      <c r="AC317" s="71">
        <v>0.28000000000000003</v>
      </c>
      <c r="AD317" s="71">
        <v>1.65</v>
      </c>
      <c r="AE317" s="71">
        <v>2.2200000000000002</v>
      </c>
      <c r="AF317" s="71">
        <v>-0.39</v>
      </c>
      <c r="AG317" s="71">
        <v>-3.46</v>
      </c>
      <c r="AH317" s="71">
        <v>-5.05</v>
      </c>
      <c r="AI317" s="71">
        <v>-3.97</v>
      </c>
      <c r="AJ317" s="71">
        <v>-2.2999999999999998</v>
      </c>
      <c r="AK317" s="71">
        <v>0.33</v>
      </c>
      <c r="AL317" s="71">
        <v>-1.65</v>
      </c>
      <c r="AM317" s="71">
        <v>-2.77</v>
      </c>
      <c r="AN317" s="71">
        <v>-5.01</v>
      </c>
      <c r="AO317" s="71">
        <v>-4.38</v>
      </c>
      <c r="AP317" s="71">
        <v>-3.96</v>
      </c>
      <c r="AQ317" s="71">
        <v>-2.52</v>
      </c>
      <c r="AR317" s="71">
        <v>-1.26</v>
      </c>
      <c r="AS317" s="71">
        <v>-1.26</v>
      </c>
      <c r="AT317" s="71">
        <v>0</v>
      </c>
      <c r="AU317" s="71">
        <v>0</v>
      </c>
      <c r="AV317" s="71">
        <v>0</v>
      </c>
      <c r="AW317" s="71">
        <v>0</v>
      </c>
      <c r="AX317" s="71">
        <v>2.77</v>
      </c>
      <c r="AY317" s="71">
        <v>2.78</v>
      </c>
      <c r="AZ317" s="71">
        <v>4.1500000000000004</v>
      </c>
      <c r="BA317" s="71">
        <v>1.24</v>
      </c>
      <c r="BB317" s="71">
        <v>1.24</v>
      </c>
      <c r="BC317" s="71">
        <v>0</v>
      </c>
      <c r="BD317" s="71">
        <v>0</v>
      </c>
      <c r="BE317" s="71">
        <v>0</v>
      </c>
      <c r="BF317" s="71">
        <v>0</v>
      </c>
      <c r="BG317" s="71">
        <v>0</v>
      </c>
      <c r="BH317" s="71">
        <v>0</v>
      </c>
      <c r="BI317" s="71">
        <v>0</v>
      </c>
      <c r="BJ317" s="71">
        <v>0</v>
      </c>
      <c r="BK317" s="71">
        <v>0</v>
      </c>
      <c r="BL317" s="71">
        <v>0</v>
      </c>
      <c r="BM317" s="71">
        <v>0</v>
      </c>
      <c r="BN317" s="71">
        <v>0</v>
      </c>
      <c r="BO317" s="71">
        <v>0</v>
      </c>
      <c r="BP317" s="71">
        <v>0</v>
      </c>
      <c r="BQ317" s="71">
        <v>0</v>
      </c>
      <c r="BR317" s="71">
        <v>-0.89</v>
      </c>
      <c r="BS317" s="71">
        <v>-0.89</v>
      </c>
      <c r="BT317" s="71">
        <v>-0.89</v>
      </c>
      <c r="BU317" s="71">
        <v>0</v>
      </c>
      <c r="BV317" s="71">
        <v>0</v>
      </c>
      <c r="BW317" s="71">
        <v>0</v>
      </c>
      <c r="BX317" s="71">
        <v>1.38</v>
      </c>
      <c r="BY317" s="71">
        <v>1.38</v>
      </c>
      <c r="BZ317" s="71">
        <v>1.38</v>
      </c>
      <c r="CA317" s="71">
        <v>0</v>
      </c>
      <c r="CB317" s="71">
        <v>-0.46</v>
      </c>
      <c r="CC317" s="71">
        <v>-0.46</v>
      </c>
      <c r="CD317" s="71">
        <v>-0.46</v>
      </c>
      <c r="CE317" s="71">
        <v>-0.93</v>
      </c>
      <c r="CF317" s="71">
        <v>-0.93</v>
      </c>
      <c r="CG317" s="71">
        <v>-0.93</v>
      </c>
      <c r="CH317" s="71">
        <v>0</v>
      </c>
      <c r="CI317" s="71">
        <v>0</v>
      </c>
      <c r="CJ317" s="71">
        <v>0</v>
      </c>
      <c r="CK317" s="71">
        <v>-3.81</v>
      </c>
      <c r="CL317" s="71">
        <v>-3.81</v>
      </c>
      <c r="CM317" s="71">
        <v>-3.81</v>
      </c>
      <c r="CN317" s="71">
        <v>-2.52</v>
      </c>
      <c r="CO317" s="71">
        <v>-2.52</v>
      </c>
      <c r="CP317" s="71">
        <v>-2.52</v>
      </c>
      <c r="CQ317" s="71">
        <v>-2.09</v>
      </c>
      <c r="CR317" s="71">
        <v>-2.09</v>
      </c>
      <c r="CS317" s="71">
        <v>-3.48</v>
      </c>
      <c r="CT317" s="71">
        <v>-1.42</v>
      </c>
      <c r="CU317" s="71">
        <v>-1.42</v>
      </c>
      <c r="CV317" s="71">
        <v>1.21</v>
      </c>
      <c r="CW317" s="71">
        <v>1.21</v>
      </c>
      <c r="CX317" s="71">
        <v>1.21</v>
      </c>
      <c r="CY317" s="71">
        <v>0</v>
      </c>
      <c r="CZ317" s="71">
        <v>0</v>
      </c>
      <c r="DA317" s="71">
        <v>0</v>
      </c>
      <c r="DB317" s="71">
        <v>0</v>
      </c>
      <c r="DC317" s="71">
        <v>-0.54</v>
      </c>
      <c r="DD317" s="71">
        <v>1.18</v>
      </c>
      <c r="DE317" s="71">
        <v>-0.54</v>
      </c>
      <c r="DF317" s="71">
        <v>0</v>
      </c>
      <c r="DG317" s="71">
        <v>0</v>
      </c>
      <c r="DH317" s="71">
        <v>0</v>
      </c>
      <c r="DI317" s="71">
        <v>0</v>
      </c>
      <c r="DJ317" s="71">
        <v>0</v>
      </c>
      <c r="DK317" s="71">
        <v>0</v>
      </c>
      <c r="DL317" s="71">
        <v>1.08</v>
      </c>
      <c r="DM317" s="71">
        <v>1.08</v>
      </c>
      <c r="DN317" s="71">
        <v>3.16</v>
      </c>
      <c r="DO317" s="71">
        <v>2.06</v>
      </c>
      <c r="DP317" s="71">
        <v>2.06</v>
      </c>
      <c r="DQ317" s="71">
        <v>0</v>
      </c>
      <c r="DR317" s="71">
        <v>0</v>
      </c>
      <c r="DS317" s="71">
        <v>0</v>
      </c>
      <c r="DT317" s="71">
        <v>1.04</v>
      </c>
      <c r="DU317" s="71">
        <v>1.04</v>
      </c>
      <c r="DV317" s="71">
        <v>1.04</v>
      </c>
      <c r="DW317" s="71">
        <v>0</v>
      </c>
      <c r="DX317" s="71">
        <v>0</v>
      </c>
      <c r="DY317" s="71">
        <v>0</v>
      </c>
      <c r="DZ317" s="71">
        <v>0</v>
      </c>
      <c r="EA317" s="71">
        <v>0</v>
      </c>
      <c r="EB317" s="71">
        <v>0</v>
      </c>
      <c r="EC317" s="71">
        <v>0</v>
      </c>
      <c r="ED317" s="71">
        <v>0</v>
      </c>
      <c r="EE317" s="71">
        <v>0</v>
      </c>
      <c r="EF317" s="71">
        <v>0</v>
      </c>
      <c r="EG317" s="71">
        <v>0</v>
      </c>
      <c r="EH317" s="71">
        <v>0</v>
      </c>
      <c r="EI317" s="71">
        <v>0</v>
      </c>
      <c r="EJ317" s="71">
        <v>0</v>
      </c>
      <c r="EK317" s="71">
        <v>0</v>
      </c>
      <c r="EL317" s="71">
        <v>0</v>
      </c>
      <c r="EM317" s="71">
        <v>-5.41</v>
      </c>
      <c r="EN317" s="71">
        <v>-5.41</v>
      </c>
      <c r="EO317" s="71">
        <v>-5.41</v>
      </c>
      <c r="EP317" s="71">
        <v>0</v>
      </c>
      <c r="EQ317" s="71">
        <v>0</v>
      </c>
      <c r="ER317" s="71">
        <v>0</v>
      </c>
      <c r="ES317" s="71">
        <v>-5.89</v>
      </c>
      <c r="ET317" s="71">
        <v>-5.91</v>
      </c>
      <c r="EU317" s="71">
        <v>-5.9</v>
      </c>
      <c r="EV317" s="71">
        <v>-6.49</v>
      </c>
      <c r="EW317" s="71">
        <v>-6.48</v>
      </c>
      <c r="EX317" s="71">
        <v>-4.9000000000000004</v>
      </c>
      <c r="EY317" s="71">
        <v>-5.64</v>
      </c>
      <c r="EZ317" s="71">
        <v>-5.64</v>
      </c>
      <c r="FA317" s="71">
        <v>-7.21</v>
      </c>
      <c r="FB317" s="71">
        <v>0</v>
      </c>
      <c r="FC317" s="71">
        <v>0</v>
      </c>
      <c r="FD317" s="71">
        <v>0</v>
      </c>
      <c r="FE317" s="71">
        <v>0</v>
      </c>
      <c r="FF317" s="71">
        <v>0</v>
      </c>
      <c r="FG317" s="71">
        <v>0</v>
      </c>
      <c r="FH317" s="71">
        <v>0</v>
      </c>
      <c r="FI317" s="71">
        <v>0</v>
      </c>
      <c r="FJ317" s="71">
        <v>0</v>
      </c>
      <c r="FK317" s="71">
        <v>-1.59</v>
      </c>
      <c r="FL317" s="71">
        <v>-1.59</v>
      </c>
      <c r="FM317" s="71">
        <v>-1.59</v>
      </c>
      <c r="FN317" s="71">
        <v>0</v>
      </c>
      <c r="FO317" s="71">
        <v>0</v>
      </c>
      <c r="FP317" s="71">
        <v>0</v>
      </c>
      <c r="FQ317" s="71">
        <v>0</v>
      </c>
      <c r="FR317" s="71">
        <v>0</v>
      </c>
      <c r="FS317" s="71">
        <v>0</v>
      </c>
      <c r="FT317" s="71">
        <v>0</v>
      </c>
      <c r="FU317" s="71">
        <v>0</v>
      </c>
      <c r="FV317" s="71">
        <v>0</v>
      </c>
      <c r="FW317" s="71">
        <v>-6.61</v>
      </c>
      <c r="FX317" s="71">
        <v>-6.62</v>
      </c>
      <c r="FY317" s="71">
        <v>-5.37</v>
      </c>
      <c r="FZ317" s="71">
        <v>1.36</v>
      </c>
      <c r="GA317" s="71">
        <v>1.35</v>
      </c>
      <c r="GB317" s="71">
        <v>0</v>
      </c>
      <c r="GC317" s="71">
        <v>-3.65</v>
      </c>
      <c r="GD317" s="71">
        <v>-3.65</v>
      </c>
      <c r="GE317" s="71">
        <v>-3.64</v>
      </c>
      <c r="GF317" s="71">
        <v>0</v>
      </c>
      <c r="GG317" s="71">
        <v>0</v>
      </c>
      <c r="GH317" s="71">
        <v>0</v>
      </c>
      <c r="GI317" s="71">
        <v>0</v>
      </c>
      <c r="GJ317" s="71">
        <v>0</v>
      </c>
      <c r="GK317" s="71">
        <v>0</v>
      </c>
      <c r="GL317" s="71">
        <v>0</v>
      </c>
      <c r="GM317" s="71">
        <v>0</v>
      </c>
      <c r="GN317" s="71">
        <v>0</v>
      </c>
      <c r="GO317" s="71">
        <v>0</v>
      </c>
      <c r="GP317" s="71">
        <v>0</v>
      </c>
      <c r="GQ317" s="71">
        <v>0</v>
      </c>
      <c r="GR317" s="71">
        <v>0</v>
      </c>
      <c r="GS317" s="71">
        <v>0</v>
      </c>
      <c r="GT317" s="71">
        <v>0</v>
      </c>
      <c r="GU317" s="71">
        <v>0</v>
      </c>
      <c r="GV317" s="71">
        <v>0</v>
      </c>
      <c r="GW317" s="71">
        <v>1.48</v>
      </c>
      <c r="GX317" s="71">
        <v>1.48</v>
      </c>
      <c r="GY317" s="71">
        <v>1.48</v>
      </c>
      <c r="GZ317" s="71">
        <v>0</v>
      </c>
      <c r="HA317" s="71">
        <v>0.95</v>
      </c>
      <c r="HB317" s="71">
        <v>0.95</v>
      </c>
      <c r="HC317" s="71">
        <v>1.89</v>
      </c>
      <c r="HD317" s="71">
        <v>0.93</v>
      </c>
      <c r="HE317" s="71">
        <v>0.92</v>
      </c>
      <c r="HF317" s="71">
        <v>-1.82</v>
      </c>
      <c r="HG317" s="71">
        <v>-1.83</v>
      </c>
      <c r="HH317" s="71">
        <v>-1.83</v>
      </c>
      <c r="HI317" s="71">
        <v>0.49</v>
      </c>
      <c r="HJ317" s="71">
        <v>2.29</v>
      </c>
      <c r="HK317" s="71">
        <v>2.29</v>
      </c>
      <c r="HL317" s="71">
        <v>1.79</v>
      </c>
      <c r="HM317" s="71">
        <v>0</v>
      </c>
      <c r="HN317" s="71">
        <v>0</v>
      </c>
      <c r="HO317" s="71">
        <v>0</v>
      </c>
      <c r="HP317" s="71">
        <v>1.71</v>
      </c>
      <c r="HQ317" s="71">
        <v>1.7</v>
      </c>
      <c r="HR317" s="71">
        <v>4.46</v>
      </c>
      <c r="HS317" s="71">
        <v>2.71</v>
      </c>
      <c r="HT317" s="71">
        <v>2.71</v>
      </c>
      <c r="HU317" s="71">
        <v>0</v>
      </c>
      <c r="HV317" s="71">
        <v>0</v>
      </c>
      <c r="HW317" s="71">
        <v>0</v>
      </c>
      <c r="HX317" s="71">
        <v>1.49</v>
      </c>
      <c r="HY317" s="71">
        <v>1.49</v>
      </c>
      <c r="HZ317" s="71">
        <v>2.31</v>
      </c>
      <c r="IA317" s="71">
        <v>2.82</v>
      </c>
      <c r="IB317" s="71">
        <v>1.82</v>
      </c>
      <c r="IC317" s="41">
        <v>0.2</v>
      </c>
      <c r="ID317" s="41">
        <v>0.4</v>
      </c>
      <c r="IE317" s="41">
        <v>0.6</v>
      </c>
      <c r="IF317" s="41">
        <v>0.5</v>
      </c>
      <c r="IG317" s="41">
        <v>0.4</v>
      </c>
      <c r="IH317" s="41">
        <v>0.35</v>
      </c>
      <c r="II317" s="41">
        <v>0.4</v>
      </c>
      <c r="IJ317" s="41">
        <v>0.65</v>
      </c>
      <c r="IK317" s="41">
        <v>0.6</v>
      </c>
      <c r="IL317" s="41">
        <v>0.6</v>
      </c>
      <c r="IM317" s="41">
        <v>0.46028291690269418</v>
      </c>
      <c r="IN317" s="41">
        <v>0.42039149872542664</v>
      </c>
      <c r="IO317" s="41">
        <v>0.41618133820896003</v>
      </c>
      <c r="IP317" s="41">
        <v>0.3</v>
      </c>
      <c r="IQ317" s="41">
        <v>0.25</v>
      </c>
      <c r="IR317" s="41">
        <v>0.2</v>
      </c>
      <c r="IS317" s="41">
        <v>0.15</v>
      </c>
      <c r="IT317" s="41">
        <v>0.2</v>
      </c>
      <c r="IU317" s="41">
        <v>0.15</v>
      </c>
      <c r="IV317" s="41">
        <v>0.15</v>
      </c>
      <c r="IW317" s="41">
        <v>0.18410805868571228</v>
      </c>
      <c r="IX317" s="41">
        <v>-8.4046033203179729E-2</v>
      </c>
      <c r="IY317" s="41">
        <v>0.13870200015001663</v>
      </c>
      <c r="IZ317" s="41"/>
    </row>
    <row r="318" spans="1:260" s="53" customFormat="1" ht="18" customHeight="1" x14ac:dyDescent="0.2">
      <c r="A318" s="97">
        <v>27405</v>
      </c>
      <c r="B318" s="20"/>
      <c r="C318" s="60"/>
      <c r="D318" s="29"/>
      <c r="E318" s="95"/>
      <c r="F318" s="66"/>
      <c r="G318" s="36" t="s">
        <v>310</v>
      </c>
      <c r="H318" s="71">
        <v>-1.42</v>
      </c>
      <c r="I318" s="71">
        <v>-1.95</v>
      </c>
      <c r="J318" s="71">
        <v>-3.23</v>
      </c>
      <c r="K318" s="71">
        <v>-4.08</v>
      </c>
      <c r="L318" s="71">
        <v>-4.22</v>
      </c>
      <c r="M318" s="71">
        <v>-2.2400000000000002</v>
      </c>
      <c r="N318" s="71">
        <v>-0.84</v>
      </c>
      <c r="O318" s="71">
        <v>-0.84</v>
      </c>
      <c r="P318" s="71">
        <v>-2.97</v>
      </c>
      <c r="Q318" s="71">
        <v>-0.21</v>
      </c>
      <c r="R318" s="71">
        <v>0.66</v>
      </c>
      <c r="S318" s="71">
        <v>3.84</v>
      </c>
      <c r="T318" s="71">
        <v>7.86</v>
      </c>
      <c r="U318" s="71">
        <v>8.2899999999999991</v>
      </c>
      <c r="V318" s="71">
        <v>7.06</v>
      </c>
      <c r="W318" s="71">
        <v>-0.32</v>
      </c>
      <c r="X318" s="71">
        <v>-1.27</v>
      </c>
      <c r="Y318" s="71">
        <v>-2.09</v>
      </c>
      <c r="Z318" s="71">
        <v>-3.9</v>
      </c>
      <c r="AA318" s="71">
        <v>-3.36</v>
      </c>
      <c r="AB318" s="71">
        <v>-3.65</v>
      </c>
      <c r="AC318" s="71">
        <v>0.28000000000000003</v>
      </c>
      <c r="AD318" s="71">
        <v>1.65</v>
      </c>
      <c r="AE318" s="71">
        <v>2.2200000000000002</v>
      </c>
      <c r="AF318" s="71">
        <v>-0.39</v>
      </c>
      <c r="AG318" s="71">
        <v>-3.46</v>
      </c>
      <c r="AH318" s="71">
        <v>-5.05</v>
      </c>
      <c r="AI318" s="71">
        <v>-3.97</v>
      </c>
      <c r="AJ318" s="71">
        <v>-2.2999999999999998</v>
      </c>
      <c r="AK318" s="71">
        <v>0.33</v>
      </c>
      <c r="AL318" s="71">
        <v>-1.65</v>
      </c>
      <c r="AM318" s="71">
        <v>-2.77</v>
      </c>
      <c r="AN318" s="71">
        <v>-5.01</v>
      </c>
      <c r="AO318" s="71">
        <v>-4.38</v>
      </c>
      <c r="AP318" s="71">
        <v>-3.96</v>
      </c>
      <c r="AQ318" s="71">
        <v>-2.52</v>
      </c>
      <c r="AR318" s="71">
        <v>0</v>
      </c>
      <c r="AS318" s="71">
        <v>8.24</v>
      </c>
      <c r="AT318" s="71">
        <v>0</v>
      </c>
      <c r="AU318" s="71">
        <v>17.149999999999999</v>
      </c>
      <c r="AV318" s="71">
        <v>0</v>
      </c>
      <c r="AW318" s="71">
        <v>0</v>
      </c>
      <c r="AX318" s="71">
        <v>0</v>
      </c>
      <c r="AY318" s="71">
        <v>0</v>
      </c>
      <c r="AZ318" s="71">
        <v>0</v>
      </c>
      <c r="BA318" s="71">
        <v>0</v>
      </c>
      <c r="BB318" s="71">
        <v>0</v>
      </c>
      <c r="BC318" s="71">
        <v>0</v>
      </c>
      <c r="BD318" s="71">
        <v>0</v>
      </c>
      <c r="BE318" s="71">
        <v>0</v>
      </c>
      <c r="BF318" s="71">
        <v>0</v>
      </c>
      <c r="BG318" s="71">
        <v>0</v>
      </c>
      <c r="BH318" s="71">
        <v>0</v>
      </c>
      <c r="BI318" s="71">
        <v>0</v>
      </c>
      <c r="BJ318" s="71">
        <v>0</v>
      </c>
      <c r="BK318" s="71">
        <v>0</v>
      </c>
      <c r="BL318" s="71">
        <v>0</v>
      </c>
      <c r="BM318" s="71">
        <v>0</v>
      </c>
      <c r="BN318" s="71">
        <v>0</v>
      </c>
      <c r="BO318" s="71">
        <v>0</v>
      </c>
      <c r="BP318" s="71">
        <v>0</v>
      </c>
      <c r="BQ318" s="71">
        <v>0</v>
      </c>
      <c r="BR318" s="71">
        <v>0</v>
      </c>
      <c r="BS318" s="71">
        <v>0</v>
      </c>
      <c r="BT318" s="71">
        <v>0</v>
      </c>
      <c r="BU318" s="71">
        <v>0</v>
      </c>
      <c r="BV318" s="71">
        <v>0</v>
      </c>
      <c r="BW318" s="71">
        <v>0</v>
      </c>
      <c r="BX318" s="71">
        <v>0</v>
      </c>
      <c r="BY318" s="71">
        <v>0</v>
      </c>
      <c r="BZ318" s="71">
        <v>0</v>
      </c>
      <c r="CA318" s="71">
        <v>0</v>
      </c>
      <c r="CB318" s="71">
        <v>0</v>
      </c>
      <c r="CC318" s="71">
        <v>0</v>
      </c>
      <c r="CD318" s="71">
        <v>-1.96</v>
      </c>
      <c r="CE318" s="71">
        <v>-1.96</v>
      </c>
      <c r="CF318" s="71">
        <v>-1.96</v>
      </c>
      <c r="CG318" s="71">
        <v>-4.26</v>
      </c>
      <c r="CH318" s="71">
        <v>-4.26</v>
      </c>
      <c r="CI318" s="71">
        <v>-4.26</v>
      </c>
      <c r="CJ318" s="71">
        <v>-4.12</v>
      </c>
      <c r="CK318" s="71">
        <v>-4.12</v>
      </c>
      <c r="CL318" s="71">
        <v>-4.12</v>
      </c>
      <c r="CM318" s="71">
        <v>2.5299999999999998</v>
      </c>
      <c r="CN318" s="71">
        <v>2.5299999999999998</v>
      </c>
      <c r="CO318" s="71">
        <v>2.5299999999999998</v>
      </c>
      <c r="CP318" s="71">
        <v>0</v>
      </c>
      <c r="CQ318" s="71">
        <v>0</v>
      </c>
      <c r="CR318" s="71">
        <v>0</v>
      </c>
      <c r="CS318" s="71">
        <v>-7.49</v>
      </c>
      <c r="CT318" s="71">
        <v>-7.49</v>
      </c>
      <c r="CU318" s="71">
        <v>-7.49</v>
      </c>
      <c r="CV318" s="71">
        <v>0</v>
      </c>
      <c r="CW318" s="71">
        <v>0</v>
      </c>
      <c r="CX318" s="71">
        <v>0</v>
      </c>
      <c r="CY318" s="71">
        <v>15.29</v>
      </c>
      <c r="CZ318" s="71">
        <v>15.29</v>
      </c>
      <c r="DA318" s="71">
        <v>15.29</v>
      </c>
      <c r="DB318" s="71">
        <v>0</v>
      </c>
      <c r="DC318" s="71">
        <v>0</v>
      </c>
      <c r="DD318" s="71">
        <v>0</v>
      </c>
      <c r="DE318" s="71">
        <v>-2.52</v>
      </c>
      <c r="DF318" s="71">
        <v>-2.52</v>
      </c>
      <c r="DG318" s="71">
        <v>-2.52</v>
      </c>
      <c r="DH318" s="71">
        <v>0</v>
      </c>
      <c r="DI318" s="71">
        <v>0</v>
      </c>
      <c r="DJ318" s="71">
        <v>0</v>
      </c>
      <c r="DK318" s="71">
        <v>0</v>
      </c>
      <c r="DL318" s="71">
        <v>2.58</v>
      </c>
      <c r="DM318" s="71">
        <v>2.58</v>
      </c>
      <c r="DN318" s="71">
        <v>2.58</v>
      </c>
      <c r="DO318" s="71">
        <v>0</v>
      </c>
      <c r="DP318" s="71">
        <v>0</v>
      </c>
      <c r="DQ318" s="71">
        <v>12.81</v>
      </c>
      <c r="DR318" s="71">
        <v>0</v>
      </c>
      <c r="DS318" s="71">
        <v>0</v>
      </c>
      <c r="DT318" s="71">
        <v>0</v>
      </c>
      <c r="DU318" s="71">
        <v>0</v>
      </c>
      <c r="DV318" s="71">
        <v>0</v>
      </c>
      <c r="DW318" s="71">
        <v>1.31</v>
      </c>
      <c r="DX318" s="71">
        <v>1.31</v>
      </c>
      <c r="DY318" s="71">
        <v>1.31</v>
      </c>
      <c r="DZ318" s="71">
        <v>0</v>
      </c>
      <c r="EA318" s="71">
        <v>0</v>
      </c>
      <c r="EB318" s="71">
        <v>0</v>
      </c>
      <c r="EC318" s="71">
        <v>0</v>
      </c>
      <c r="ED318" s="71">
        <v>0</v>
      </c>
      <c r="EE318" s="71">
        <v>0</v>
      </c>
      <c r="EF318" s="71">
        <v>0</v>
      </c>
      <c r="EG318" s="71">
        <v>0</v>
      </c>
      <c r="EH318" s="71">
        <v>0</v>
      </c>
      <c r="EI318" s="71">
        <v>0</v>
      </c>
      <c r="EJ318" s="71">
        <v>0</v>
      </c>
      <c r="EK318" s="71">
        <v>0</v>
      </c>
      <c r="EL318" s="71">
        <v>0</v>
      </c>
      <c r="EM318" s="71">
        <v>0</v>
      </c>
      <c r="EN318" s="71">
        <v>0</v>
      </c>
      <c r="EO318" s="71">
        <v>0</v>
      </c>
      <c r="EP318" s="71">
        <v>0</v>
      </c>
      <c r="EQ318" s="71">
        <v>0</v>
      </c>
      <c r="ER318" s="71">
        <v>0</v>
      </c>
      <c r="ES318" s="71">
        <v>0</v>
      </c>
      <c r="ET318" s="71">
        <v>0</v>
      </c>
      <c r="EU318" s="71">
        <v>0</v>
      </c>
      <c r="EV318" s="71">
        <v>0</v>
      </c>
      <c r="EW318" s="71">
        <v>0</v>
      </c>
      <c r="EX318" s="71">
        <v>0</v>
      </c>
      <c r="EY318" s="71">
        <v>0</v>
      </c>
      <c r="EZ318" s="71">
        <v>0</v>
      </c>
      <c r="FA318" s="71">
        <v>0</v>
      </c>
      <c r="FB318" s="71">
        <v>0</v>
      </c>
      <c r="FC318" s="71">
        <v>0</v>
      </c>
      <c r="FD318" s="71">
        <v>0</v>
      </c>
      <c r="FE318" s="71">
        <v>0</v>
      </c>
      <c r="FF318" s="71">
        <v>0</v>
      </c>
      <c r="FG318" s="71">
        <v>0</v>
      </c>
      <c r="FH318" s="71">
        <v>0</v>
      </c>
      <c r="FI318" s="71">
        <v>0</v>
      </c>
      <c r="FJ318" s="71">
        <v>0</v>
      </c>
      <c r="FK318" s="71">
        <v>0</v>
      </c>
      <c r="FL318" s="71">
        <v>0</v>
      </c>
      <c r="FM318" s="71">
        <v>0</v>
      </c>
      <c r="FN318" s="71">
        <v>2.98</v>
      </c>
      <c r="FO318" s="71">
        <v>2.98</v>
      </c>
      <c r="FP318" s="71">
        <v>2.98</v>
      </c>
      <c r="FQ318" s="71">
        <v>-3.79</v>
      </c>
      <c r="FR318" s="71">
        <v>-3.79</v>
      </c>
      <c r="FS318" s="71">
        <v>-3.79</v>
      </c>
      <c r="FT318" s="71">
        <v>-2.37</v>
      </c>
      <c r="FU318" s="71">
        <v>-2.37</v>
      </c>
      <c r="FV318" s="71">
        <v>-2.37</v>
      </c>
      <c r="FW318" s="71">
        <v>11.05</v>
      </c>
      <c r="FX318" s="71">
        <v>11.05</v>
      </c>
      <c r="FY318" s="71">
        <v>11.05</v>
      </c>
      <c r="FZ318" s="71">
        <v>-5.12</v>
      </c>
      <c r="GA318" s="71">
        <v>-5.12</v>
      </c>
      <c r="GB318" s="71">
        <v>-5.12</v>
      </c>
      <c r="GC318" s="71">
        <v>-5.66</v>
      </c>
      <c r="GD318" s="71">
        <v>-5.66</v>
      </c>
      <c r="GE318" s="71">
        <v>-5.66</v>
      </c>
      <c r="GF318" s="71">
        <v>3.6</v>
      </c>
      <c r="GG318" s="71">
        <v>3.6</v>
      </c>
      <c r="GH318" s="71">
        <v>3.6</v>
      </c>
      <c r="GI318" s="71">
        <v>-3.48</v>
      </c>
      <c r="GJ318" s="71">
        <v>-3.48</v>
      </c>
      <c r="GK318" s="71">
        <v>-3.48</v>
      </c>
      <c r="GL318" s="71">
        <v>3.2</v>
      </c>
      <c r="GM318" s="71">
        <v>3.2</v>
      </c>
      <c r="GN318" s="71">
        <v>3.2</v>
      </c>
      <c r="GO318" s="71">
        <v>0.78</v>
      </c>
      <c r="GP318" s="71">
        <v>0.78</v>
      </c>
      <c r="GQ318" s="71">
        <v>0.78</v>
      </c>
      <c r="GR318" s="71">
        <v>-3.85</v>
      </c>
      <c r="GS318" s="71">
        <v>-3.85</v>
      </c>
      <c r="GT318" s="71">
        <v>-3.85</v>
      </c>
      <c r="GU318" s="71">
        <v>13.4</v>
      </c>
      <c r="GV318" s="71">
        <v>13.4</v>
      </c>
      <c r="GW318" s="71">
        <v>13.4</v>
      </c>
      <c r="GX318" s="71">
        <v>0</v>
      </c>
      <c r="GY318" s="71">
        <v>0</v>
      </c>
      <c r="GZ318" s="71">
        <v>0</v>
      </c>
      <c r="HA318" s="71">
        <v>-2.76</v>
      </c>
      <c r="HB318" s="71">
        <v>-2.76</v>
      </c>
      <c r="HC318" s="71">
        <v>-2.76</v>
      </c>
      <c r="HD318" s="71">
        <v>-4.71</v>
      </c>
      <c r="HE318" s="71">
        <v>-4.71</v>
      </c>
      <c r="HF318" s="71">
        <v>-4.71</v>
      </c>
      <c r="HG318" s="71">
        <v>0</v>
      </c>
      <c r="HH318" s="71">
        <v>0</v>
      </c>
      <c r="HI318" s="71">
        <v>0</v>
      </c>
      <c r="HJ318" s="71">
        <v>2.5499999999999998</v>
      </c>
      <c r="HK318" s="71">
        <v>2.5499999999999998</v>
      </c>
      <c r="HL318" s="71">
        <v>2.5499999999999998</v>
      </c>
      <c r="HM318" s="71">
        <v>0</v>
      </c>
      <c r="HN318" s="71">
        <v>0</v>
      </c>
      <c r="HO318" s="71">
        <v>0</v>
      </c>
      <c r="HP318" s="71">
        <v>1.35</v>
      </c>
      <c r="HQ318" s="71">
        <v>1.35</v>
      </c>
      <c r="HR318" s="71">
        <v>1.35</v>
      </c>
      <c r="HS318" s="71">
        <v>1.79</v>
      </c>
      <c r="HT318" s="71">
        <v>1.79</v>
      </c>
      <c r="HU318" s="71">
        <v>1.79</v>
      </c>
      <c r="HV318" s="71">
        <v>-2.2799999999999998</v>
      </c>
      <c r="HW318" s="71">
        <v>-2.2799999999999998</v>
      </c>
      <c r="HX318" s="71">
        <v>-2.2799999999999998</v>
      </c>
      <c r="HY318" s="71">
        <v>-4.5999999999999996</v>
      </c>
      <c r="HZ318" s="71">
        <v>-4.5999999999999996</v>
      </c>
      <c r="IA318" s="71">
        <v>-4.5999999999999996</v>
      </c>
      <c r="IB318" s="71">
        <v>-1.3</v>
      </c>
      <c r="IC318" s="41">
        <v>0.2</v>
      </c>
      <c r="ID318" s="41">
        <v>0.4</v>
      </c>
      <c r="IE318" s="41">
        <v>0.6</v>
      </c>
      <c r="IF318" s="41">
        <v>0.5</v>
      </c>
      <c r="IG318" s="41">
        <v>0.4</v>
      </c>
      <c r="IH318" s="41">
        <v>0.35</v>
      </c>
      <c r="II318" s="41">
        <v>0.4</v>
      </c>
      <c r="IJ318" s="41">
        <v>0.65</v>
      </c>
      <c r="IK318" s="41">
        <v>0.6</v>
      </c>
      <c r="IL318" s="41">
        <v>0.6</v>
      </c>
      <c r="IM318" s="41">
        <v>0.46028291690269418</v>
      </c>
      <c r="IN318" s="41">
        <v>0.42039149872542664</v>
      </c>
      <c r="IO318" s="41">
        <v>0.41618133820896003</v>
      </c>
      <c r="IP318" s="41">
        <v>0.3</v>
      </c>
      <c r="IQ318" s="41">
        <v>0.25</v>
      </c>
      <c r="IR318" s="41">
        <v>0.2</v>
      </c>
      <c r="IS318" s="41">
        <v>0.15</v>
      </c>
      <c r="IT318" s="41">
        <v>0.2</v>
      </c>
      <c r="IU318" s="41">
        <v>0.15</v>
      </c>
      <c r="IV318" s="41">
        <v>0.15</v>
      </c>
      <c r="IW318" s="41">
        <v>0.18410805868571228</v>
      </c>
      <c r="IX318" s="41">
        <v>-8.4046033203179729E-2</v>
      </c>
      <c r="IY318" s="41">
        <v>0.13870200015001663</v>
      </c>
      <c r="IZ318" s="41"/>
    </row>
    <row r="319" spans="1:260" s="53" customFormat="1" ht="18" customHeight="1" x14ac:dyDescent="0.2">
      <c r="A319" s="97">
        <v>27406</v>
      </c>
      <c r="B319" s="20"/>
      <c r="C319" s="60"/>
      <c r="D319" s="29"/>
      <c r="E319" s="95"/>
      <c r="F319" s="66"/>
      <c r="G319" s="36" t="s">
        <v>311</v>
      </c>
      <c r="H319" s="71">
        <v>0.19</v>
      </c>
      <c r="I319" s="71">
        <v>-0.15</v>
      </c>
      <c r="J319" s="71">
        <v>-0.15</v>
      </c>
      <c r="K319" s="71">
        <v>-0.9</v>
      </c>
      <c r="L319" s="71">
        <v>-1.1000000000000001</v>
      </c>
      <c r="M319" s="71">
        <v>-1.1000000000000001</v>
      </c>
      <c r="N319" s="71">
        <v>-0.34</v>
      </c>
      <c r="O319" s="71">
        <v>-1.19</v>
      </c>
      <c r="P319" s="71">
        <v>-1.19</v>
      </c>
      <c r="Q319" s="71">
        <v>-1.19</v>
      </c>
      <c r="R319" s="71">
        <v>-0.14000000000000001</v>
      </c>
      <c r="S319" s="71">
        <v>-0.14000000000000001</v>
      </c>
      <c r="T319" s="71">
        <v>-0.14000000000000001</v>
      </c>
      <c r="U319" s="71">
        <v>2.38</v>
      </c>
      <c r="V319" s="71">
        <v>2.38</v>
      </c>
      <c r="W319" s="71">
        <v>2.38</v>
      </c>
      <c r="X319" s="71">
        <v>-5.3</v>
      </c>
      <c r="Y319" s="71">
        <v>-5.3</v>
      </c>
      <c r="Z319" s="71">
        <v>-5.31</v>
      </c>
      <c r="AA319" s="71">
        <v>0</v>
      </c>
      <c r="AB319" s="71">
        <v>0</v>
      </c>
      <c r="AC319" s="71">
        <v>0</v>
      </c>
      <c r="AD319" s="71">
        <v>-3.09</v>
      </c>
      <c r="AE319" s="71">
        <v>-3.09</v>
      </c>
      <c r="AF319" s="71">
        <v>-3.1</v>
      </c>
      <c r="AG319" s="71">
        <v>2.44</v>
      </c>
      <c r="AH319" s="71">
        <v>2.44</v>
      </c>
      <c r="AI319" s="71">
        <v>2.44</v>
      </c>
      <c r="AJ319" s="71">
        <v>-1.73</v>
      </c>
      <c r="AK319" s="71">
        <v>-1.73</v>
      </c>
      <c r="AL319" s="71">
        <v>-1.73</v>
      </c>
      <c r="AM319" s="71">
        <v>-3.21</v>
      </c>
      <c r="AN319" s="71">
        <v>-3.2</v>
      </c>
      <c r="AO319" s="71">
        <v>-3.2</v>
      </c>
      <c r="AP319" s="71">
        <v>-1.25</v>
      </c>
      <c r="AQ319" s="71">
        <v>-1.25</v>
      </c>
      <c r="AR319" s="71">
        <v>-1.04</v>
      </c>
      <c r="AS319" s="71">
        <v>4.45</v>
      </c>
      <c r="AT319" s="71">
        <v>4.45</v>
      </c>
      <c r="AU319" s="71">
        <v>4.4400000000000004</v>
      </c>
      <c r="AV319" s="71">
        <v>0</v>
      </c>
      <c r="AW319" s="71">
        <v>0</v>
      </c>
      <c r="AX319" s="71">
        <v>0</v>
      </c>
      <c r="AY319" s="71">
        <v>0</v>
      </c>
      <c r="AZ319" s="71">
        <v>0</v>
      </c>
      <c r="BA319" s="71">
        <v>0</v>
      </c>
      <c r="BB319" s="71">
        <v>-1.6</v>
      </c>
      <c r="BC319" s="71">
        <v>-1.6</v>
      </c>
      <c r="BD319" s="71">
        <v>-1.6</v>
      </c>
      <c r="BE319" s="71">
        <v>0</v>
      </c>
      <c r="BF319" s="71">
        <v>0</v>
      </c>
      <c r="BG319" s="71">
        <v>-2.5299999999999998</v>
      </c>
      <c r="BH319" s="71">
        <v>-5</v>
      </c>
      <c r="BI319" s="71">
        <v>-5</v>
      </c>
      <c r="BJ319" s="71">
        <v>0</v>
      </c>
      <c r="BK319" s="71">
        <v>-1.1299999999999999</v>
      </c>
      <c r="BL319" s="71">
        <v>-1.1299999999999999</v>
      </c>
      <c r="BM319" s="71">
        <v>-1.1299999999999999</v>
      </c>
      <c r="BN319" s="71">
        <v>0</v>
      </c>
      <c r="BO319" s="71">
        <v>0</v>
      </c>
      <c r="BP319" s="71">
        <v>0</v>
      </c>
      <c r="BQ319" s="71">
        <v>6.46</v>
      </c>
      <c r="BR319" s="71">
        <v>6.46</v>
      </c>
      <c r="BS319" s="71">
        <v>6.46</v>
      </c>
      <c r="BT319" s="71">
        <v>0</v>
      </c>
      <c r="BU319" s="71">
        <v>0</v>
      </c>
      <c r="BV319" s="71">
        <v>0</v>
      </c>
      <c r="BW319" s="71">
        <v>0.52</v>
      </c>
      <c r="BX319" s="71">
        <v>0.52</v>
      </c>
      <c r="BY319" s="71">
        <v>0.52</v>
      </c>
      <c r="BZ319" s="71">
        <v>5.38</v>
      </c>
      <c r="CA319" s="71">
        <v>5.37</v>
      </c>
      <c r="CB319" s="71">
        <v>4.68</v>
      </c>
      <c r="CC319" s="71">
        <v>9.33</v>
      </c>
      <c r="CD319" s="71">
        <v>9.32</v>
      </c>
      <c r="CE319" s="71">
        <v>15.07</v>
      </c>
      <c r="CF319" s="71">
        <v>6.75</v>
      </c>
      <c r="CG319" s="71">
        <v>6.75</v>
      </c>
      <c r="CH319" s="71">
        <v>2.09</v>
      </c>
      <c r="CI319" s="71">
        <v>3.03</v>
      </c>
      <c r="CJ319" s="71">
        <v>3.03</v>
      </c>
      <c r="CK319" s="71">
        <v>3.03</v>
      </c>
      <c r="CL319" s="71">
        <v>-1.81</v>
      </c>
      <c r="CM319" s="71">
        <v>-1.81</v>
      </c>
      <c r="CN319" s="71">
        <v>-1.81</v>
      </c>
      <c r="CO319" s="71">
        <v>0.02</v>
      </c>
      <c r="CP319" s="71">
        <v>0.02</v>
      </c>
      <c r="CQ319" s="71">
        <v>0.02</v>
      </c>
      <c r="CR319" s="71">
        <v>0.17</v>
      </c>
      <c r="CS319" s="71">
        <v>0.17</v>
      </c>
      <c r="CT319" s="71">
        <v>0.17</v>
      </c>
      <c r="CU319" s="71">
        <v>-5.45</v>
      </c>
      <c r="CV319" s="71">
        <v>-5.45</v>
      </c>
      <c r="CW319" s="71">
        <v>-5.45</v>
      </c>
      <c r="CX319" s="71">
        <v>-2.75</v>
      </c>
      <c r="CY319" s="71">
        <v>-2.75</v>
      </c>
      <c r="CZ319" s="71">
        <v>-2.76</v>
      </c>
      <c r="DA319" s="71">
        <v>-2.96</v>
      </c>
      <c r="DB319" s="71">
        <v>-2.96</v>
      </c>
      <c r="DC319" s="71">
        <v>-7.19</v>
      </c>
      <c r="DD319" s="71">
        <v>-4.87</v>
      </c>
      <c r="DE319" s="71">
        <v>-4.87</v>
      </c>
      <c r="DF319" s="71">
        <v>-0.53</v>
      </c>
      <c r="DG319" s="71">
        <v>-2.36</v>
      </c>
      <c r="DH319" s="71">
        <v>-2.36</v>
      </c>
      <c r="DI319" s="71">
        <v>-2.36</v>
      </c>
      <c r="DJ319" s="71">
        <v>-1.3</v>
      </c>
      <c r="DK319" s="71">
        <v>-1.3</v>
      </c>
      <c r="DL319" s="71">
        <v>-4.6500000000000004</v>
      </c>
      <c r="DM319" s="71">
        <v>-2.52</v>
      </c>
      <c r="DN319" s="71">
        <v>-2.52</v>
      </c>
      <c r="DO319" s="71">
        <v>0.91</v>
      </c>
      <c r="DP319" s="71">
        <v>0.72</v>
      </c>
      <c r="DQ319" s="71">
        <v>0.72</v>
      </c>
      <c r="DR319" s="71">
        <v>0.72</v>
      </c>
      <c r="DS319" s="71">
        <v>0.48</v>
      </c>
      <c r="DT319" s="71">
        <v>0.48</v>
      </c>
      <c r="DU319" s="71">
        <v>0.48</v>
      </c>
      <c r="DV319" s="71">
        <v>2.17</v>
      </c>
      <c r="DW319" s="71">
        <v>2.17</v>
      </c>
      <c r="DX319" s="71">
        <v>2.17</v>
      </c>
      <c r="DY319" s="71">
        <v>-1.58</v>
      </c>
      <c r="DZ319" s="71">
        <v>-1.58</v>
      </c>
      <c r="EA319" s="71">
        <v>-1.58</v>
      </c>
      <c r="EB319" s="71">
        <v>-0.79</v>
      </c>
      <c r="EC319" s="71">
        <v>-0.79</v>
      </c>
      <c r="ED319" s="71">
        <v>-0.79</v>
      </c>
      <c r="EE319" s="71">
        <v>1.41</v>
      </c>
      <c r="EF319" s="71">
        <v>1.41</v>
      </c>
      <c r="EG319" s="71">
        <v>1.41</v>
      </c>
      <c r="EH319" s="71">
        <v>-0.05</v>
      </c>
      <c r="EI319" s="71">
        <v>-0.05</v>
      </c>
      <c r="EJ319" s="71">
        <v>-0.05</v>
      </c>
      <c r="EK319" s="71">
        <v>-0.99</v>
      </c>
      <c r="EL319" s="71">
        <v>-0.99</v>
      </c>
      <c r="EM319" s="71">
        <v>-0.99</v>
      </c>
      <c r="EN319" s="71">
        <v>-0.34</v>
      </c>
      <c r="EO319" s="71">
        <v>-0.34</v>
      </c>
      <c r="EP319" s="71">
        <v>-0.68</v>
      </c>
      <c r="EQ319" s="71">
        <v>-2.15</v>
      </c>
      <c r="ER319" s="71">
        <v>-2.15</v>
      </c>
      <c r="ES319" s="71">
        <v>-1.08</v>
      </c>
      <c r="ET319" s="71">
        <v>-1.1299999999999999</v>
      </c>
      <c r="EU319" s="71">
        <v>-1.1299999999999999</v>
      </c>
      <c r="EV319" s="71">
        <v>0.97</v>
      </c>
      <c r="EW319" s="71">
        <v>1.48</v>
      </c>
      <c r="EX319" s="71">
        <v>1.48</v>
      </c>
      <c r="EY319" s="71">
        <v>-0.63</v>
      </c>
      <c r="EZ319" s="71">
        <v>0</v>
      </c>
      <c r="FA319" s="71">
        <v>0</v>
      </c>
      <c r="FB319" s="71">
        <v>0</v>
      </c>
      <c r="FC319" s="71">
        <v>3.57</v>
      </c>
      <c r="FD319" s="71">
        <v>3.57</v>
      </c>
      <c r="FE319" s="71">
        <v>3.57</v>
      </c>
      <c r="FF319" s="71">
        <v>-0.97</v>
      </c>
      <c r="FG319" s="71">
        <v>-0.97</v>
      </c>
      <c r="FH319" s="71">
        <v>-0.97</v>
      </c>
      <c r="FI319" s="71">
        <v>0.18</v>
      </c>
      <c r="FJ319" s="71">
        <v>0.18</v>
      </c>
      <c r="FK319" s="71">
        <v>0.18</v>
      </c>
      <c r="FL319" s="71">
        <v>-2.21</v>
      </c>
      <c r="FM319" s="71">
        <v>-2.2200000000000002</v>
      </c>
      <c r="FN319" s="71">
        <v>-2.2200000000000002</v>
      </c>
      <c r="FO319" s="71">
        <v>0.85</v>
      </c>
      <c r="FP319" s="71">
        <v>0.85</v>
      </c>
      <c r="FQ319" s="71">
        <v>0.85</v>
      </c>
      <c r="FR319" s="71">
        <v>-0.82</v>
      </c>
      <c r="FS319" s="71">
        <v>-0.82</v>
      </c>
      <c r="FT319" s="71">
        <v>-0.82</v>
      </c>
      <c r="FU319" s="71">
        <v>-0.73</v>
      </c>
      <c r="FV319" s="71">
        <v>-0.73</v>
      </c>
      <c r="FW319" s="71">
        <v>-2.79</v>
      </c>
      <c r="FX319" s="71">
        <v>-1.05</v>
      </c>
      <c r="FY319" s="71">
        <v>-1.05</v>
      </c>
      <c r="FZ319" s="71">
        <v>5.99</v>
      </c>
      <c r="GA319" s="71">
        <v>9.5500000000000007</v>
      </c>
      <c r="GB319" s="71">
        <v>9.5500000000000007</v>
      </c>
      <c r="GC319" s="71">
        <v>4.45</v>
      </c>
      <c r="GD319" s="71">
        <v>0.86</v>
      </c>
      <c r="GE319" s="71">
        <v>0.86</v>
      </c>
      <c r="GF319" s="71">
        <v>2.0299999999999998</v>
      </c>
      <c r="GG319" s="71">
        <v>1.57</v>
      </c>
      <c r="GH319" s="71">
        <v>1.57</v>
      </c>
      <c r="GI319" s="71">
        <v>0.4</v>
      </c>
      <c r="GJ319" s="71">
        <v>1.28</v>
      </c>
      <c r="GK319" s="71">
        <v>1.28</v>
      </c>
      <c r="GL319" s="71">
        <v>1.28</v>
      </c>
      <c r="GM319" s="71">
        <v>-0.43</v>
      </c>
      <c r="GN319" s="71">
        <v>-0.43</v>
      </c>
      <c r="GO319" s="71">
        <v>-0.43</v>
      </c>
      <c r="GP319" s="71">
        <v>-1.1000000000000001</v>
      </c>
      <c r="GQ319" s="71">
        <v>-1.1000000000000001</v>
      </c>
      <c r="GR319" s="71">
        <v>-1.1000000000000001</v>
      </c>
      <c r="GS319" s="71">
        <v>1.27</v>
      </c>
      <c r="GT319" s="71">
        <v>1.27</v>
      </c>
      <c r="GU319" s="71">
        <v>1.27</v>
      </c>
      <c r="GV319" s="71">
        <v>4.38</v>
      </c>
      <c r="GW319" s="71">
        <v>4.38</v>
      </c>
      <c r="GX319" s="71">
        <v>4.38</v>
      </c>
      <c r="GY319" s="71">
        <v>0.77</v>
      </c>
      <c r="GZ319" s="71">
        <v>0.76</v>
      </c>
      <c r="HA319" s="71">
        <v>0.89</v>
      </c>
      <c r="HB319" s="71">
        <v>2.16</v>
      </c>
      <c r="HC319" s="71">
        <v>2.16</v>
      </c>
      <c r="HD319" s="71">
        <v>2.0299999999999998</v>
      </c>
      <c r="HE319" s="71">
        <v>-1.04</v>
      </c>
      <c r="HF319" s="71">
        <v>5.22</v>
      </c>
      <c r="HG319" s="71">
        <v>5.22</v>
      </c>
      <c r="HH319" s="71">
        <v>8.3699999999999992</v>
      </c>
      <c r="HI319" s="71">
        <v>1.93</v>
      </c>
      <c r="HJ319" s="71">
        <v>1.93</v>
      </c>
      <c r="HK319" s="71">
        <v>0.84</v>
      </c>
      <c r="HL319" s="71">
        <v>0.84</v>
      </c>
      <c r="HM319" s="71">
        <v>0.84</v>
      </c>
      <c r="HN319" s="71">
        <v>1.72</v>
      </c>
      <c r="HO319" s="71">
        <v>1.72</v>
      </c>
      <c r="HP319" s="71">
        <v>1.72</v>
      </c>
      <c r="HQ319" s="71">
        <v>-0.73</v>
      </c>
      <c r="HR319" s="71">
        <v>0.2</v>
      </c>
      <c r="HS319" s="71">
        <v>0.2</v>
      </c>
      <c r="HT319" s="71">
        <v>1.18</v>
      </c>
      <c r="HU319" s="71">
        <v>0.24</v>
      </c>
      <c r="HV319" s="71">
        <v>0.24</v>
      </c>
      <c r="HW319" s="71">
        <v>-1.1299999999999999</v>
      </c>
      <c r="HX319" s="71">
        <v>-1.1299999999999999</v>
      </c>
      <c r="HY319" s="71">
        <v>-1.1299999999999999</v>
      </c>
      <c r="HZ319" s="71">
        <v>0</v>
      </c>
      <c r="IA319" s="71">
        <v>-1.43</v>
      </c>
      <c r="IB319" s="71">
        <v>-1.43</v>
      </c>
      <c r="IC319" s="41">
        <v>0.2</v>
      </c>
      <c r="ID319" s="41">
        <v>0.4</v>
      </c>
      <c r="IE319" s="41">
        <v>0.6</v>
      </c>
      <c r="IF319" s="41">
        <v>0.5</v>
      </c>
      <c r="IG319" s="41">
        <v>0.4</v>
      </c>
      <c r="IH319" s="41">
        <v>0.35</v>
      </c>
      <c r="II319" s="41">
        <v>0.4</v>
      </c>
      <c r="IJ319" s="41">
        <v>0.65</v>
      </c>
      <c r="IK319" s="41">
        <v>0.6</v>
      </c>
      <c r="IL319" s="41">
        <v>0.6</v>
      </c>
      <c r="IM319" s="41">
        <v>0.46028291690269418</v>
      </c>
      <c r="IN319" s="41">
        <v>0.42039149872542664</v>
      </c>
      <c r="IO319" s="41">
        <v>0.41618133820896003</v>
      </c>
      <c r="IP319" s="41">
        <v>0.3</v>
      </c>
      <c r="IQ319" s="41">
        <v>0.25</v>
      </c>
      <c r="IR319" s="41">
        <v>0.2</v>
      </c>
      <c r="IS319" s="41">
        <v>0.15</v>
      </c>
      <c r="IT319" s="41">
        <v>0.2</v>
      </c>
      <c r="IU319" s="41">
        <v>0.15</v>
      </c>
      <c r="IV319" s="41">
        <v>0.15</v>
      </c>
      <c r="IW319" s="41">
        <v>0.18410805868571228</v>
      </c>
      <c r="IX319" s="41">
        <v>-8.4046033203179729E-2</v>
      </c>
      <c r="IY319" s="41">
        <v>0.13870200015001663</v>
      </c>
      <c r="IZ319" s="41"/>
    </row>
    <row r="320" spans="1:260" s="53" customFormat="1" ht="18" customHeight="1" x14ac:dyDescent="0.2">
      <c r="A320" s="97">
        <v>27407</v>
      </c>
      <c r="B320" s="20"/>
      <c r="C320" s="60"/>
      <c r="D320" s="29"/>
      <c r="E320" s="95"/>
      <c r="F320" s="66"/>
      <c r="G320" s="36" t="s">
        <v>312</v>
      </c>
      <c r="H320" s="74">
        <v>-1.95</v>
      </c>
      <c r="I320" s="74">
        <v>-1.95</v>
      </c>
      <c r="J320" s="74">
        <v>-3.23</v>
      </c>
      <c r="K320" s="74">
        <v>-4.22</v>
      </c>
      <c r="L320" s="74">
        <v>-4.22</v>
      </c>
      <c r="M320" s="74">
        <v>-2.2400000000000002</v>
      </c>
      <c r="N320" s="74">
        <v>-0.84</v>
      </c>
      <c r="O320" s="74">
        <v>-0.84</v>
      </c>
      <c r="P320" s="74">
        <v>-2.97</v>
      </c>
      <c r="Q320" s="74">
        <v>0.66</v>
      </c>
      <c r="R320" s="74">
        <v>0.66</v>
      </c>
      <c r="S320" s="74">
        <v>3.84</v>
      </c>
      <c r="T320" s="74">
        <v>8.2899999999999991</v>
      </c>
      <c r="U320" s="74">
        <v>8.2899999999999991</v>
      </c>
      <c r="V320" s="74">
        <v>7.06</v>
      </c>
      <c r="W320" s="74">
        <v>-1.27</v>
      </c>
      <c r="X320" s="74">
        <v>-1.27</v>
      </c>
      <c r="Y320" s="74">
        <v>-2.09</v>
      </c>
      <c r="Z320" s="74">
        <v>-3.36</v>
      </c>
      <c r="AA320" s="74">
        <v>-3.36</v>
      </c>
      <c r="AB320" s="74">
        <v>-3.65</v>
      </c>
      <c r="AC320" s="74">
        <v>1.65</v>
      </c>
      <c r="AD320" s="74">
        <v>1.65</v>
      </c>
      <c r="AE320" s="74">
        <v>2.2200000000000002</v>
      </c>
      <c r="AF320" s="74">
        <v>-3.46</v>
      </c>
      <c r="AG320" s="74">
        <v>-3.46</v>
      </c>
      <c r="AH320" s="74">
        <v>-5.05</v>
      </c>
      <c r="AI320" s="74">
        <v>-2.2999999999999998</v>
      </c>
      <c r="AJ320" s="74">
        <v>-2.2999999999999998</v>
      </c>
      <c r="AK320" s="74">
        <v>0.33</v>
      </c>
      <c r="AL320" s="74">
        <v>-2.77</v>
      </c>
      <c r="AM320" s="74">
        <v>-2.77</v>
      </c>
      <c r="AN320" s="74">
        <v>-5.01</v>
      </c>
      <c r="AO320" s="74">
        <v>-3.96</v>
      </c>
      <c r="AP320" s="74">
        <v>-3.96</v>
      </c>
      <c r="AQ320" s="74">
        <v>-2.52</v>
      </c>
      <c r="AR320" s="74">
        <v>-2.0763214837712511</v>
      </c>
      <c r="AS320" s="74">
        <v>-2.0763214837712511</v>
      </c>
      <c r="AT320" s="74">
        <v>-1.7017722823286949</v>
      </c>
      <c r="AU320" s="74">
        <v>1.7123068726692687E-2</v>
      </c>
      <c r="AV320" s="74">
        <v>1.7123068726692687E-2</v>
      </c>
      <c r="AW320" s="74">
        <v>-0.38978813559322062</v>
      </c>
      <c r="AX320" s="74">
        <v>0.86785637727760001</v>
      </c>
      <c r="AY320" s="74">
        <v>0.86785637727760001</v>
      </c>
      <c r="AZ320" s="74">
        <v>5.6535382148583615</v>
      </c>
      <c r="BA320" s="74">
        <v>-9.7951742627346128E-2</v>
      </c>
      <c r="BB320" s="74">
        <v>-9.7951742627346128E-2</v>
      </c>
      <c r="BC320" s="74">
        <v>-8.1587812340642554</v>
      </c>
      <c r="BD320" s="74">
        <v>-8.2385737439222151</v>
      </c>
      <c r="BE320" s="74">
        <v>-8.2385737439222151</v>
      </c>
      <c r="BF320" s="74">
        <v>-5.6933539673607223</v>
      </c>
      <c r="BG320" s="74">
        <v>-3.0163903903903915</v>
      </c>
      <c r="BH320" s="74">
        <v>-3.0163903903903915</v>
      </c>
      <c r="BI320" s="74">
        <v>-10.034689024390248</v>
      </c>
      <c r="BJ320" s="74">
        <v>-6.6190000000000033</v>
      </c>
      <c r="BK320" s="74">
        <v>-6.6190000000000033</v>
      </c>
      <c r="BL320" s="74">
        <v>-1.4165464632454936</v>
      </c>
      <c r="BM320" s="74">
        <v>-5.8528016643550567</v>
      </c>
      <c r="BN320" s="74">
        <v>-5.8528016643550567</v>
      </c>
      <c r="BO320" s="74">
        <v>-5.224180911680917</v>
      </c>
      <c r="BP320" s="74">
        <v>-4.5813450292397713</v>
      </c>
      <c r="BQ320" s="74">
        <v>-4.5813450292397713</v>
      </c>
      <c r="BR320" s="74">
        <v>4.7750186428038743</v>
      </c>
      <c r="BS320" s="74">
        <v>28.478038314176231</v>
      </c>
      <c r="BT320" s="74">
        <v>28.478038314176231</v>
      </c>
      <c r="BU320" s="74">
        <v>10.156661901358119</v>
      </c>
      <c r="BV320" s="74">
        <v>-16.95872584541063</v>
      </c>
      <c r="BW320" s="74">
        <v>-16.95872584541063</v>
      </c>
      <c r="BX320" s="74">
        <v>-10.105197368421042</v>
      </c>
      <c r="BY320" s="74">
        <v>13.888424507658664</v>
      </c>
      <c r="BZ320" s="74">
        <v>13.888424507658664</v>
      </c>
      <c r="CA320" s="74">
        <v>6.7161139517896347</v>
      </c>
      <c r="CB320" s="74">
        <v>-4.6504017857143021</v>
      </c>
      <c r="CC320" s="74">
        <v>-4.6504017857143021</v>
      </c>
      <c r="CD320" s="74">
        <v>5.1999524779361765</v>
      </c>
      <c r="CE320" s="74">
        <v>8.6279920477137182</v>
      </c>
      <c r="CF320" s="74">
        <v>8.6279920477137182</v>
      </c>
      <c r="CG320" s="74">
        <v>4.8734019292604254</v>
      </c>
      <c r="CH320" s="74">
        <v>4.6560822760476732</v>
      </c>
      <c r="CI320" s="74">
        <v>4.6560822760476732</v>
      </c>
      <c r="CJ320" s="74">
        <v>-2.7839369473279523</v>
      </c>
      <c r="CK320" s="74">
        <v>-9.2238606676342574</v>
      </c>
      <c r="CL320" s="74">
        <v>-9.2238606676342574</v>
      </c>
      <c r="CM320" s="74">
        <v>8.6992598363850135E-2</v>
      </c>
      <c r="CN320" s="74">
        <v>2.898821656050957</v>
      </c>
      <c r="CO320" s="74">
        <v>2.898821656050957</v>
      </c>
      <c r="CP320" s="74">
        <v>-1.9395176973940098</v>
      </c>
      <c r="CQ320" s="74">
        <v>-0.80000771307365925</v>
      </c>
      <c r="CR320" s="74">
        <v>-0.80000771307365925</v>
      </c>
      <c r="CS320" s="74">
        <v>4.7415015847860538</v>
      </c>
      <c r="CT320" s="74">
        <v>3.5481578947368431</v>
      </c>
      <c r="CU320" s="74">
        <v>3.5481578947368431</v>
      </c>
      <c r="CV320" s="74">
        <v>-1.2905902255639115</v>
      </c>
      <c r="CW320" s="74">
        <v>-0.7031530196369018</v>
      </c>
      <c r="CX320" s="74">
        <v>-0.7031530196369018</v>
      </c>
      <c r="CY320" s="74">
        <v>10.06287274096386</v>
      </c>
      <c r="CZ320" s="74">
        <v>11.231609195402305</v>
      </c>
      <c r="DA320" s="74">
        <v>11.231609195402305</v>
      </c>
      <c r="DB320" s="74">
        <v>-4.2097843204382057</v>
      </c>
      <c r="DC320" s="74">
        <v>-2.8705598390881657</v>
      </c>
      <c r="DD320" s="74">
        <v>-2.8705598390881657</v>
      </c>
      <c r="DE320" s="74">
        <v>4.2608637992831513</v>
      </c>
      <c r="DF320" s="74">
        <v>3.1505699481865257</v>
      </c>
      <c r="DG320" s="74">
        <v>3.1505699481865257</v>
      </c>
      <c r="DH320" s="74">
        <v>-0.10058075601374646</v>
      </c>
      <c r="DI320" s="74">
        <v>3.0916052278820385</v>
      </c>
      <c r="DJ320" s="74">
        <v>3.0916052278820385</v>
      </c>
      <c r="DK320" s="74">
        <v>6.8971801925722156</v>
      </c>
      <c r="DL320" s="74">
        <v>0.88061125485123182</v>
      </c>
      <c r="DM320" s="74">
        <v>0.88061125485123182</v>
      </c>
      <c r="DN320" s="74">
        <v>2.7080185957037521</v>
      </c>
      <c r="DO320" s="74">
        <v>6.903167902030293</v>
      </c>
      <c r="DP320" s="74">
        <v>6.903167902030293</v>
      </c>
      <c r="DQ320" s="74">
        <v>-0.19726670870113636</v>
      </c>
      <c r="DR320" s="74">
        <v>-2.5451055368614259</v>
      </c>
      <c r="DS320" s="74">
        <v>-2.5451055368614259</v>
      </c>
      <c r="DT320" s="74">
        <v>3.532607303010892</v>
      </c>
      <c r="DU320" s="74">
        <v>2.7284385506163606</v>
      </c>
      <c r="DV320" s="74">
        <v>2.7091184161374673</v>
      </c>
      <c r="DW320" s="74">
        <v>4.0383152782965999</v>
      </c>
      <c r="DX320" s="74">
        <v>4.1842397660818715</v>
      </c>
      <c r="DY320" s="74">
        <v>4.1880073260073285</v>
      </c>
      <c r="DZ320" s="74">
        <v>-0.10927279438907314</v>
      </c>
      <c r="EA320" s="74">
        <v>0.56033072546230422</v>
      </c>
      <c r="EB320" s="74">
        <v>0.55397216274089889</v>
      </c>
      <c r="EC320" s="74">
        <v>-2.990153080750098</v>
      </c>
      <c r="ED320" s="74">
        <v>-11.537842502696863</v>
      </c>
      <c r="EE320" s="74">
        <v>-11.5170685324722</v>
      </c>
      <c r="EF320" s="74">
        <v>-6.4890799031477009</v>
      </c>
      <c r="EG320" s="74">
        <v>-2.7413699186991858</v>
      </c>
      <c r="EH320" s="74">
        <v>-2.7337439024390267</v>
      </c>
      <c r="EI320" s="74">
        <v>5.024412141941009</v>
      </c>
      <c r="EJ320" s="74">
        <v>6.8001726315789472</v>
      </c>
      <c r="EK320" s="74">
        <v>6.9986956521739119</v>
      </c>
      <c r="EL320" s="74">
        <v>2.1117805383022779</v>
      </c>
      <c r="EM320" s="74">
        <v>3.1879999999999997</v>
      </c>
      <c r="EN320" s="74">
        <v>3.2150161030595803</v>
      </c>
      <c r="EO320" s="74">
        <v>9.0495804195804208</v>
      </c>
      <c r="EP320" s="74">
        <v>8.9903191489361749</v>
      </c>
      <c r="EQ320" s="74">
        <v>8.9954365863295163</v>
      </c>
      <c r="ER320" s="74">
        <v>-1.6934416826003824</v>
      </c>
      <c r="ES320" s="74">
        <v>-3.634244314013205</v>
      </c>
      <c r="ET320" s="74">
        <v>-3.6592949427833168</v>
      </c>
      <c r="EU320" s="74">
        <v>-1.0382989690721629</v>
      </c>
      <c r="EV320" s="74">
        <v>-1.7595054095826892</v>
      </c>
      <c r="EW320" s="74">
        <v>-1.7210639938319208</v>
      </c>
      <c r="EX320" s="74">
        <v>2.9670883534136561</v>
      </c>
      <c r="EY320" s="74">
        <v>3.2159155485398574</v>
      </c>
      <c r="EZ320" s="74">
        <v>3.2159288537549395</v>
      </c>
      <c r="FA320" s="74">
        <v>0.84311417322834725</v>
      </c>
      <c r="FB320" s="74">
        <v>4.1113998453209568</v>
      </c>
      <c r="FC320" s="74">
        <v>4.0784573643410837</v>
      </c>
      <c r="FD320" s="74">
        <v>2.9002923745555131</v>
      </c>
      <c r="FE320" s="74">
        <v>0.34368855534709231</v>
      </c>
      <c r="FF320" s="74">
        <v>0.37356313225927307</v>
      </c>
      <c r="FG320" s="74">
        <v>-3.9468482039397448</v>
      </c>
      <c r="FH320" s="74">
        <v>-2.8539030803906869</v>
      </c>
      <c r="FI320" s="74">
        <v>-2.8793375748502972</v>
      </c>
      <c r="FJ320" s="74">
        <v>-1.5116041918581216</v>
      </c>
      <c r="FK320" s="74">
        <v>-1.8651803024428077</v>
      </c>
      <c r="FL320" s="74">
        <v>-1.8779653179190747</v>
      </c>
      <c r="FM320" s="74">
        <v>-4.8613455284552822</v>
      </c>
      <c r="FN320" s="74">
        <v>-6.7126138147566738</v>
      </c>
      <c r="FO320" s="74">
        <v>-6.7492764958936258</v>
      </c>
      <c r="FP320" s="74">
        <v>4.505618600682598</v>
      </c>
      <c r="FQ320" s="74">
        <v>9.9394458438287145</v>
      </c>
      <c r="FR320" s="74">
        <v>9.91554579673776</v>
      </c>
      <c r="FS320" s="74">
        <v>1.5099388753056233</v>
      </c>
      <c r="FT320" s="74">
        <v>5.8766003062787133</v>
      </c>
      <c r="FU320" s="74">
        <v>5.8397742058936073</v>
      </c>
      <c r="FV320" s="74">
        <v>13.383802588996758</v>
      </c>
      <c r="FW320" s="74">
        <v>2.515803278688526</v>
      </c>
      <c r="FX320" s="74">
        <v>2.5260910746812368</v>
      </c>
      <c r="FY320" s="74">
        <v>-8.775135037810589</v>
      </c>
      <c r="FZ320" s="74">
        <v>-5.4563968481375325</v>
      </c>
      <c r="GA320" s="74">
        <v>-5.4839556509299019</v>
      </c>
      <c r="GB320" s="74">
        <v>4.685612852042838</v>
      </c>
      <c r="GC320" s="74">
        <v>2.4556033498287011</v>
      </c>
      <c r="GD320" s="74">
        <v>2.4326768060836499</v>
      </c>
      <c r="GE320" s="74">
        <v>0.35491634980988612</v>
      </c>
      <c r="GF320" s="74">
        <v>-2.0943945022288237</v>
      </c>
      <c r="GG320" s="74">
        <v>-2.117639453269299</v>
      </c>
      <c r="GH320" s="74">
        <v>4.0498718914845524</v>
      </c>
      <c r="GI320" s="74">
        <v>7.0723315669947038</v>
      </c>
      <c r="GJ320" s="74">
        <v>7.2953846153846174</v>
      </c>
      <c r="GK320" s="74">
        <v>-5.9608182476466345</v>
      </c>
      <c r="GL320" s="74">
        <v>-8.8347901234567825</v>
      </c>
      <c r="GM320" s="74">
        <v>-8.8474174279690789</v>
      </c>
      <c r="GN320" s="74">
        <v>-6.0863139669103541</v>
      </c>
      <c r="GO320" s="74">
        <v>-2.8801784328937137</v>
      </c>
      <c r="GP320" s="74">
        <v>-2.88859520123839</v>
      </c>
      <c r="GQ320" s="74">
        <v>3.6801771734651791</v>
      </c>
      <c r="GR320" s="74">
        <v>4.3265499194847035</v>
      </c>
      <c r="GS320" s="74">
        <v>4.3354889336016118</v>
      </c>
      <c r="GT320" s="74">
        <v>2.2412751407884146</v>
      </c>
      <c r="GU320" s="74">
        <v>3.6879539242483408</v>
      </c>
      <c r="GV320" s="74">
        <v>3.7248946957878331</v>
      </c>
      <c r="GW320" s="74">
        <v>3.2500794281175542</v>
      </c>
      <c r="GX320" s="74">
        <v>1.1057717102768307</v>
      </c>
      <c r="GY320" s="74">
        <v>1.0871174242424242</v>
      </c>
      <c r="GZ320" s="74">
        <v>-1.3321575475358958</v>
      </c>
      <c r="HA320" s="74">
        <v>-1.8005848841625509</v>
      </c>
      <c r="HB320" s="74">
        <v>-1.8251087371232351</v>
      </c>
      <c r="HC320" s="74">
        <v>0.62058256327842476</v>
      </c>
      <c r="HD320" s="74">
        <v>4.2043416370106783</v>
      </c>
      <c r="HE320" s="74">
        <v>4.1730519223147047</v>
      </c>
      <c r="HF320" s="74">
        <v>9.7067993501218535</v>
      </c>
      <c r="HG320" s="74">
        <v>7.2976096997690503</v>
      </c>
      <c r="HH320" s="74">
        <v>7.3275192604006181</v>
      </c>
      <c r="HI320" s="74">
        <v>1.2973465568862275</v>
      </c>
      <c r="HJ320" s="74">
        <v>-2.2303060857039974</v>
      </c>
      <c r="HK320" s="74">
        <v>-2.2149444643496938</v>
      </c>
      <c r="HL320" s="74">
        <v>-4.3301027522935778</v>
      </c>
      <c r="HM320" s="74">
        <v>-2.1933614060783597</v>
      </c>
      <c r="HN320" s="74">
        <v>-2.2025228519195625</v>
      </c>
      <c r="HO320" s="74">
        <v>7.9363657318478724</v>
      </c>
      <c r="HP320" s="74">
        <v>2.4207145346810743</v>
      </c>
      <c r="HQ320" s="74">
        <v>2.4135041841004194</v>
      </c>
      <c r="HR320" s="74">
        <v>-4.9659438690277273</v>
      </c>
      <c r="HS320" s="74">
        <v>-4.2318032786885276</v>
      </c>
      <c r="HT320" s="74">
        <v>-4.2263735514655751</v>
      </c>
      <c r="HU320" s="74">
        <v>-1.2643233743409546E-2</v>
      </c>
      <c r="HV320" s="74">
        <v>-5.0605888650963626</v>
      </c>
      <c r="HW320" s="74">
        <v>-5.055934379457919</v>
      </c>
      <c r="HX320" s="74">
        <v>-8.1954344002813908</v>
      </c>
      <c r="HY320" s="74">
        <v>-2.3530748964998112</v>
      </c>
      <c r="HZ320" s="74">
        <v>-2.3520097670924116</v>
      </c>
      <c r="IA320" s="74">
        <v>-0.60469708588957216</v>
      </c>
      <c r="IB320" s="74">
        <v>-4.452791682710818</v>
      </c>
      <c r="IC320" s="41">
        <v>0.2</v>
      </c>
      <c r="ID320" s="41">
        <v>0.4</v>
      </c>
      <c r="IE320" s="41">
        <v>0.6</v>
      </c>
      <c r="IF320" s="41">
        <v>0.5</v>
      </c>
      <c r="IG320" s="41">
        <v>0.4</v>
      </c>
      <c r="IH320" s="41">
        <v>0.35</v>
      </c>
      <c r="II320" s="41">
        <v>0.4</v>
      </c>
      <c r="IJ320" s="41">
        <v>0.65</v>
      </c>
      <c r="IK320" s="41">
        <v>0.6</v>
      </c>
      <c r="IL320" s="41">
        <v>0.6</v>
      </c>
      <c r="IM320" s="41">
        <v>0.46028291690269418</v>
      </c>
      <c r="IN320" s="41">
        <v>0.42039149872542664</v>
      </c>
      <c r="IO320" s="41">
        <v>0.41618133820896003</v>
      </c>
      <c r="IP320" s="41">
        <v>0.3</v>
      </c>
      <c r="IQ320" s="41">
        <v>0.25</v>
      </c>
      <c r="IR320" s="41">
        <v>0.2</v>
      </c>
      <c r="IS320" s="41">
        <v>0.15</v>
      </c>
      <c r="IT320" s="41">
        <v>0.2</v>
      </c>
      <c r="IU320" s="41">
        <v>0.15</v>
      </c>
      <c r="IV320" s="41">
        <v>0.15</v>
      </c>
      <c r="IW320" s="41">
        <v>0.18410805868571228</v>
      </c>
      <c r="IX320" s="41">
        <v>-8.4046033203179729E-2</v>
      </c>
      <c r="IY320" s="41">
        <v>0.13870200015001663</v>
      </c>
      <c r="IZ320" s="41"/>
    </row>
    <row r="321" spans="1:260" s="53" customFormat="1" ht="18" customHeight="1" x14ac:dyDescent="0.2">
      <c r="A321" s="97">
        <v>27408</v>
      </c>
      <c r="B321" s="20"/>
      <c r="C321" s="60"/>
      <c r="D321" s="29"/>
      <c r="E321" s="95"/>
      <c r="F321" s="66"/>
      <c r="G321" s="36" t="s">
        <v>313</v>
      </c>
      <c r="H321" s="71">
        <v>-3.6</v>
      </c>
      <c r="I321" s="71">
        <v>-4.41</v>
      </c>
      <c r="J321" s="71">
        <v>-5.63</v>
      </c>
      <c r="K321" s="71">
        <v>-8.2200000000000006</v>
      </c>
      <c r="L321" s="71">
        <v>-8.15</v>
      </c>
      <c r="M321" s="71">
        <v>-6.42</v>
      </c>
      <c r="N321" s="71">
        <v>-2.34</v>
      </c>
      <c r="O321" s="71">
        <v>-2.36</v>
      </c>
      <c r="P321" s="71">
        <v>-1.99</v>
      </c>
      <c r="Q321" s="71">
        <v>4.8499999999999996</v>
      </c>
      <c r="R321" s="71">
        <v>6.55</v>
      </c>
      <c r="S321" s="71">
        <v>7.1</v>
      </c>
      <c r="T321" s="71">
        <v>16.88</v>
      </c>
      <c r="U321" s="71">
        <v>16.41</v>
      </c>
      <c r="V321" s="71">
        <v>14.54</v>
      </c>
      <c r="W321" s="71">
        <v>-2.2200000000000002</v>
      </c>
      <c r="X321" s="71">
        <v>-2.1</v>
      </c>
      <c r="Y321" s="71">
        <v>-1.25</v>
      </c>
      <c r="Z321" s="71">
        <v>-5.12</v>
      </c>
      <c r="AA321" s="71">
        <v>-4.9800000000000004</v>
      </c>
      <c r="AB321" s="71">
        <v>-5.0199999999999996</v>
      </c>
      <c r="AC321" s="71">
        <v>3.59</v>
      </c>
      <c r="AD321" s="71">
        <v>4.95</v>
      </c>
      <c r="AE321" s="71">
        <v>4.58</v>
      </c>
      <c r="AF321" s="71">
        <v>-1.22</v>
      </c>
      <c r="AG321" s="71">
        <v>-3.13</v>
      </c>
      <c r="AH321" s="71">
        <v>-1.81</v>
      </c>
      <c r="AI321" s="71">
        <v>0.71</v>
      </c>
      <c r="AJ321" s="71">
        <v>0.31</v>
      </c>
      <c r="AK321" s="71">
        <v>-7.0000000000000007E-2</v>
      </c>
      <c r="AL321" s="71">
        <v>-4.1900000000000004</v>
      </c>
      <c r="AM321" s="71">
        <v>-5.94</v>
      </c>
      <c r="AN321" s="71">
        <v>-6.65</v>
      </c>
      <c r="AO321" s="71">
        <v>-5.45</v>
      </c>
      <c r="AP321" s="71">
        <v>-4.6500000000000004</v>
      </c>
      <c r="AQ321" s="71">
        <v>-3.96</v>
      </c>
      <c r="AR321" s="71">
        <v>-1.8</v>
      </c>
      <c r="AS321" s="71">
        <v>0.24</v>
      </c>
      <c r="AT321" s="71">
        <v>0.24</v>
      </c>
      <c r="AU321" s="71">
        <v>4.22</v>
      </c>
      <c r="AV321" s="71">
        <v>3.84</v>
      </c>
      <c r="AW321" s="71">
        <v>3.84</v>
      </c>
      <c r="AX321" s="71">
        <v>6.57</v>
      </c>
      <c r="AY321" s="71">
        <v>8.33</v>
      </c>
      <c r="AZ321" s="71">
        <v>8.33</v>
      </c>
      <c r="BA321" s="71">
        <v>3.27</v>
      </c>
      <c r="BB321" s="71">
        <v>1.27</v>
      </c>
      <c r="BC321" s="71">
        <v>1.27</v>
      </c>
      <c r="BD321" s="71">
        <v>1</v>
      </c>
      <c r="BE321" s="71">
        <v>-0.11</v>
      </c>
      <c r="BF321" s="71">
        <v>0.05</v>
      </c>
      <c r="BG321" s="71">
        <v>-4.41</v>
      </c>
      <c r="BH321" s="71">
        <v>-4.9400000000000004</v>
      </c>
      <c r="BI321" s="71">
        <v>-4.9400000000000004</v>
      </c>
      <c r="BJ321" s="71">
        <v>0.04</v>
      </c>
      <c r="BK321" s="71">
        <v>2.09</v>
      </c>
      <c r="BL321" s="71">
        <v>2.09</v>
      </c>
      <c r="BM321" s="71">
        <v>-2.17</v>
      </c>
      <c r="BN321" s="71">
        <v>-4.97</v>
      </c>
      <c r="BO321" s="71">
        <v>-4.97</v>
      </c>
      <c r="BP321" s="71">
        <v>-3.66</v>
      </c>
      <c r="BQ321" s="71">
        <v>-2.0699999999999998</v>
      </c>
      <c r="BR321" s="71">
        <v>-2.0699999999999998</v>
      </c>
      <c r="BS321" s="71">
        <v>1.35</v>
      </c>
      <c r="BT321" s="71">
        <v>2.23</v>
      </c>
      <c r="BU321" s="71">
        <v>2.23</v>
      </c>
      <c r="BV321" s="71">
        <v>-0.74</v>
      </c>
      <c r="BW321" s="71">
        <v>-0.91</v>
      </c>
      <c r="BX321" s="71">
        <v>-0.91</v>
      </c>
      <c r="BY321" s="71">
        <v>0.35</v>
      </c>
      <c r="BZ321" s="71">
        <v>-6.05</v>
      </c>
      <c r="CA321" s="71">
        <v>-6.04</v>
      </c>
      <c r="CB321" s="71">
        <v>-19.63</v>
      </c>
      <c r="CC321" s="71">
        <v>-15.87</v>
      </c>
      <c r="CD321" s="71">
        <v>-15.9</v>
      </c>
      <c r="CE321" s="71">
        <v>-5.86</v>
      </c>
      <c r="CF321" s="71">
        <v>-8.81</v>
      </c>
      <c r="CG321" s="71">
        <v>-8.81</v>
      </c>
      <c r="CH321" s="71">
        <v>-0.38</v>
      </c>
      <c r="CI321" s="71">
        <v>7.66</v>
      </c>
      <c r="CJ321" s="71">
        <v>7.66</v>
      </c>
      <c r="CK321" s="71">
        <v>6.2</v>
      </c>
      <c r="CL321" s="71">
        <v>5.56</v>
      </c>
      <c r="CM321" s="71">
        <v>5.56</v>
      </c>
      <c r="CN321" s="71">
        <v>6.05</v>
      </c>
      <c r="CO321" s="71">
        <v>3.49</v>
      </c>
      <c r="CP321" s="71">
        <v>3.49</v>
      </c>
      <c r="CQ321" s="71">
        <v>-1.45</v>
      </c>
      <c r="CR321" s="71">
        <v>-1.53</v>
      </c>
      <c r="CS321" s="71">
        <v>-1.53</v>
      </c>
      <c r="CT321" s="71">
        <v>1.55</v>
      </c>
      <c r="CU321" s="71">
        <v>1.01</v>
      </c>
      <c r="CV321" s="71">
        <v>1.01</v>
      </c>
      <c r="CW321" s="71">
        <v>0.78</v>
      </c>
      <c r="CX321" s="71">
        <v>5.14</v>
      </c>
      <c r="CY321" s="71">
        <v>5.14</v>
      </c>
      <c r="CZ321" s="71">
        <v>6.68</v>
      </c>
      <c r="DA321" s="71">
        <v>4.8099999999999996</v>
      </c>
      <c r="DB321" s="71">
        <v>4.8099999999999996</v>
      </c>
      <c r="DC321" s="71">
        <v>-0.76</v>
      </c>
      <c r="DD321" s="71">
        <v>-4.95</v>
      </c>
      <c r="DE321" s="71">
        <v>-4.95</v>
      </c>
      <c r="DF321" s="71">
        <v>-1.26</v>
      </c>
      <c r="DG321" s="71">
        <v>3.14</v>
      </c>
      <c r="DH321" s="71">
        <v>3.14</v>
      </c>
      <c r="DI321" s="71">
        <v>3.11</v>
      </c>
      <c r="DJ321" s="71">
        <v>2.67</v>
      </c>
      <c r="DK321" s="71">
        <v>2.67</v>
      </c>
      <c r="DL321" s="71">
        <v>3.35</v>
      </c>
      <c r="DM321" s="71">
        <v>3.82</v>
      </c>
      <c r="DN321" s="71">
        <v>3.82</v>
      </c>
      <c r="DO321" s="71">
        <v>1.66</v>
      </c>
      <c r="DP321" s="71">
        <v>-1.1599999999999999</v>
      </c>
      <c r="DQ321" s="71">
        <v>-1.1599999999999999</v>
      </c>
      <c r="DR321" s="71">
        <v>0.01</v>
      </c>
      <c r="DS321" s="71">
        <v>3.19</v>
      </c>
      <c r="DT321" s="71">
        <v>3.19</v>
      </c>
      <c r="DU321" s="71">
        <v>4.0999999999999996</v>
      </c>
      <c r="DV321" s="71">
        <v>3.28</v>
      </c>
      <c r="DW321" s="71">
        <v>3.28</v>
      </c>
      <c r="DX321" s="71">
        <v>-0.46</v>
      </c>
      <c r="DY321" s="71">
        <v>-4.9000000000000004</v>
      </c>
      <c r="DZ321" s="71">
        <v>-4.9000000000000004</v>
      </c>
      <c r="EA321" s="71">
        <v>-5.56</v>
      </c>
      <c r="EB321" s="71">
        <v>-2.52</v>
      </c>
      <c r="EC321" s="71">
        <v>-2.5099999999999998</v>
      </c>
      <c r="ED321" s="71">
        <v>-1.27</v>
      </c>
      <c r="EE321" s="71">
        <v>-1.96</v>
      </c>
      <c r="EF321" s="71">
        <v>-1.95</v>
      </c>
      <c r="EG321" s="71">
        <v>1.68</v>
      </c>
      <c r="EH321" s="71">
        <v>5.31</v>
      </c>
      <c r="EI321" s="71">
        <v>5.31</v>
      </c>
      <c r="EJ321" s="71">
        <v>3.35</v>
      </c>
      <c r="EK321" s="71">
        <v>1.27</v>
      </c>
      <c r="EL321" s="71">
        <v>1.27</v>
      </c>
      <c r="EM321" s="71">
        <v>2.16</v>
      </c>
      <c r="EN321" s="71">
        <v>2.69</v>
      </c>
      <c r="EO321" s="71">
        <v>2.69</v>
      </c>
      <c r="EP321" s="71">
        <v>1.79</v>
      </c>
      <c r="EQ321" s="71">
        <v>15.85</v>
      </c>
      <c r="ER321" s="71">
        <v>15.85</v>
      </c>
      <c r="ES321" s="71">
        <v>15.85</v>
      </c>
      <c r="ET321" s="71">
        <v>-0.81</v>
      </c>
      <c r="EU321" s="71">
        <v>-0.81</v>
      </c>
      <c r="EV321" s="71">
        <v>-0.81</v>
      </c>
      <c r="EW321" s="71">
        <v>4.46</v>
      </c>
      <c r="EX321" s="71">
        <v>4.46</v>
      </c>
      <c r="EY321" s="71">
        <v>4.47</v>
      </c>
      <c r="EZ321" s="71">
        <v>2.15</v>
      </c>
      <c r="FA321" s="71">
        <v>2.15</v>
      </c>
      <c r="FB321" s="71">
        <v>2.15</v>
      </c>
      <c r="FC321" s="71">
        <v>-2.2799999999999998</v>
      </c>
      <c r="FD321" s="71">
        <v>-2.2799999999999998</v>
      </c>
      <c r="FE321" s="71">
        <v>-2.2799999999999998</v>
      </c>
      <c r="FF321" s="71">
        <v>-1.7</v>
      </c>
      <c r="FG321" s="71">
        <v>-1.7</v>
      </c>
      <c r="FH321" s="71">
        <v>-1.7</v>
      </c>
      <c r="FI321" s="71">
        <v>-2.75</v>
      </c>
      <c r="FJ321" s="71">
        <v>-2.75</v>
      </c>
      <c r="FK321" s="71">
        <v>-2.76</v>
      </c>
      <c r="FL321" s="71">
        <v>-0.02</v>
      </c>
      <c r="FM321" s="71">
        <v>-0.02</v>
      </c>
      <c r="FN321" s="71">
        <v>-0.02</v>
      </c>
      <c r="FO321" s="71">
        <v>0</v>
      </c>
      <c r="FP321" s="71">
        <v>0</v>
      </c>
      <c r="FQ321" s="71">
        <v>0</v>
      </c>
      <c r="FR321" s="71">
        <v>1.7</v>
      </c>
      <c r="FS321" s="71">
        <v>1.7</v>
      </c>
      <c r="FT321" s="71">
        <v>1.7</v>
      </c>
      <c r="FU321" s="71">
        <v>-0.67</v>
      </c>
      <c r="FV321" s="71">
        <v>-0.53</v>
      </c>
      <c r="FW321" s="71">
        <v>-0.53</v>
      </c>
      <c r="FX321" s="71">
        <v>-3.01</v>
      </c>
      <c r="FY321" s="71">
        <v>-3</v>
      </c>
      <c r="FZ321" s="71">
        <v>-2.37</v>
      </c>
      <c r="GA321" s="71">
        <v>1.64</v>
      </c>
      <c r="GB321" s="71">
        <v>1.63</v>
      </c>
      <c r="GC321" s="71">
        <v>0.97</v>
      </c>
      <c r="GD321" s="71">
        <v>0.68</v>
      </c>
      <c r="GE321" s="71">
        <v>0.11</v>
      </c>
      <c r="GF321" s="71">
        <v>0.11</v>
      </c>
      <c r="GG321" s="71">
        <v>-0.45</v>
      </c>
      <c r="GH321" s="71">
        <v>-0.86</v>
      </c>
      <c r="GI321" s="71">
        <v>-0.86</v>
      </c>
      <c r="GJ321" s="71">
        <v>0.02</v>
      </c>
      <c r="GK321" s="71">
        <v>1</v>
      </c>
      <c r="GL321" s="71">
        <v>1</v>
      </c>
      <c r="GM321" s="71">
        <v>-0.11</v>
      </c>
      <c r="GN321" s="71">
        <v>-0.11</v>
      </c>
      <c r="GO321" s="71">
        <v>-0.11</v>
      </c>
      <c r="GP321" s="71">
        <v>0.63</v>
      </c>
      <c r="GQ321" s="71">
        <v>0.63</v>
      </c>
      <c r="GR321" s="71">
        <v>0.63</v>
      </c>
      <c r="GS321" s="71">
        <v>0.65</v>
      </c>
      <c r="GT321" s="71">
        <v>0.65</v>
      </c>
      <c r="GU321" s="71">
        <v>0.65</v>
      </c>
      <c r="GV321" s="71">
        <v>-1.29</v>
      </c>
      <c r="GW321" s="71">
        <v>-0.7</v>
      </c>
      <c r="GX321" s="71">
        <v>0.76</v>
      </c>
      <c r="GY321" s="71">
        <v>4.59</v>
      </c>
      <c r="GZ321" s="71">
        <v>3.97</v>
      </c>
      <c r="HA321" s="71">
        <v>2.4700000000000002</v>
      </c>
      <c r="HB321" s="71">
        <v>-0.26</v>
      </c>
      <c r="HC321" s="71">
        <v>-0.27</v>
      </c>
      <c r="HD321" s="71">
        <v>-0.26</v>
      </c>
      <c r="HE321" s="71">
        <v>0.76</v>
      </c>
      <c r="HF321" s="71">
        <v>0.76</v>
      </c>
      <c r="HG321" s="71">
        <v>0.76</v>
      </c>
      <c r="HH321" s="71">
        <v>-0.78</v>
      </c>
      <c r="HI321" s="71">
        <v>-0.78</v>
      </c>
      <c r="HJ321" s="71">
        <v>-0.78</v>
      </c>
      <c r="HK321" s="71">
        <v>1.63</v>
      </c>
      <c r="HL321" s="71">
        <v>2.02</v>
      </c>
      <c r="HM321" s="71">
        <v>2.02</v>
      </c>
      <c r="HN321" s="71">
        <v>1.32</v>
      </c>
      <c r="HO321" s="71">
        <v>0.94</v>
      </c>
      <c r="HP321" s="71">
        <v>0.94</v>
      </c>
      <c r="HQ321" s="71">
        <v>2.78</v>
      </c>
      <c r="HR321" s="71">
        <v>2.78</v>
      </c>
      <c r="HS321" s="71">
        <v>2.78</v>
      </c>
      <c r="HT321" s="71">
        <v>-1.1499999999999999</v>
      </c>
      <c r="HU321" s="71">
        <v>-1.1499999999999999</v>
      </c>
      <c r="HV321" s="71">
        <v>-1.1499999999999999</v>
      </c>
      <c r="HW321" s="71">
        <v>-1.05</v>
      </c>
      <c r="HX321" s="71">
        <v>-1.04</v>
      </c>
      <c r="HY321" s="71">
        <v>-1.05</v>
      </c>
      <c r="HZ321" s="71">
        <v>-0.45</v>
      </c>
      <c r="IA321" s="71">
        <v>-0.45</v>
      </c>
      <c r="IB321" s="71">
        <v>-0.45</v>
      </c>
      <c r="IC321" s="41">
        <v>0.2</v>
      </c>
      <c r="ID321" s="41">
        <v>0.4</v>
      </c>
      <c r="IE321" s="41">
        <v>0.6</v>
      </c>
      <c r="IF321" s="41">
        <v>0.5</v>
      </c>
      <c r="IG321" s="41">
        <v>0.4</v>
      </c>
      <c r="IH321" s="41">
        <v>0.35</v>
      </c>
      <c r="II321" s="41">
        <v>0.4</v>
      </c>
      <c r="IJ321" s="41">
        <v>0.65</v>
      </c>
      <c r="IK321" s="41">
        <v>0.6</v>
      </c>
      <c r="IL321" s="41">
        <v>0.6</v>
      </c>
      <c r="IM321" s="41">
        <v>0.46028291690269418</v>
      </c>
      <c r="IN321" s="41">
        <v>0.42039149872542664</v>
      </c>
      <c r="IO321" s="41">
        <v>0.41618133820896003</v>
      </c>
      <c r="IP321" s="41">
        <v>0.3</v>
      </c>
      <c r="IQ321" s="41">
        <v>0.25</v>
      </c>
      <c r="IR321" s="41">
        <v>0.2</v>
      </c>
      <c r="IS321" s="41">
        <v>0.15</v>
      </c>
      <c r="IT321" s="41">
        <v>0.2</v>
      </c>
      <c r="IU321" s="41">
        <v>0.15</v>
      </c>
      <c r="IV321" s="41">
        <v>0.15</v>
      </c>
      <c r="IW321" s="41">
        <v>0.18410805868571228</v>
      </c>
      <c r="IX321" s="41">
        <v>-8.4046033203179729E-2</v>
      </c>
      <c r="IY321" s="41">
        <v>0.13870200015001663</v>
      </c>
      <c r="IZ321" s="41"/>
    </row>
    <row r="322" spans="1:260" s="53" customFormat="1" ht="18" customHeight="1" x14ac:dyDescent="0.2">
      <c r="A322" s="97">
        <v>27409</v>
      </c>
      <c r="B322" s="20"/>
      <c r="C322" s="60"/>
      <c r="D322" s="29"/>
      <c r="E322" s="95"/>
      <c r="F322" s="66"/>
      <c r="G322" s="36" t="s">
        <v>314</v>
      </c>
      <c r="H322" s="74">
        <v>-1.95</v>
      </c>
      <c r="I322" s="74">
        <v>-1.95</v>
      </c>
      <c r="J322" s="74">
        <v>-3.23</v>
      </c>
      <c r="K322" s="74">
        <v>-4.22</v>
      </c>
      <c r="L322" s="74">
        <v>-4.22</v>
      </c>
      <c r="M322" s="74">
        <v>-2.2400000000000002</v>
      </c>
      <c r="N322" s="74">
        <v>-0.84</v>
      </c>
      <c r="O322" s="74">
        <v>-0.84</v>
      </c>
      <c r="P322" s="74">
        <v>-2.97</v>
      </c>
      <c r="Q322" s="74">
        <v>0.66</v>
      </c>
      <c r="R322" s="74">
        <v>0.66</v>
      </c>
      <c r="S322" s="74">
        <v>3.84</v>
      </c>
      <c r="T322" s="74">
        <v>8.2899999999999991</v>
      </c>
      <c r="U322" s="74">
        <v>8.2899999999999991</v>
      </c>
      <c r="V322" s="74">
        <v>7.06</v>
      </c>
      <c r="W322" s="74">
        <v>-1.27</v>
      </c>
      <c r="X322" s="74">
        <v>-1.27</v>
      </c>
      <c r="Y322" s="74">
        <v>-2.09</v>
      </c>
      <c r="Z322" s="74">
        <v>-3.36</v>
      </c>
      <c r="AA322" s="74">
        <v>-3.36</v>
      </c>
      <c r="AB322" s="74">
        <v>-3.65</v>
      </c>
      <c r="AC322" s="74">
        <v>1.65</v>
      </c>
      <c r="AD322" s="74">
        <v>1.65</v>
      </c>
      <c r="AE322" s="74">
        <v>2.2200000000000002</v>
      </c>
      <c r="AF322" s="74">
        <v>-3.46</v>
      </c>
      <c r="AG322" s="74">
        <v>-3.46</v>
      </c>
      <c r="AH322" s="74">
        <v>-5.05</v>
      </c>
      <c r="AI322" s="74">
        <v>-2.2999999999999998</v>
      </c>
      <c r="AJ322" s="74">
        <v>-2.2999999999999998</v>
      </c>
      <c r="AK322" s="74">
        <v>0.33</v>
      </c>
      <c r="AL322" s="74">
        <v>-2.77</v>
      </c>
      <c r="AM322" s="74">
        <v>-2.77</v>
      </c>
      <c r="AN322" s="74">
        <v>-5.01</v>
      </c>
      <c r="AO322" s="74">
        <v>-3.96</v>
      </c>
      <c r="AP322" s="74">
        <v>-3.96</v>
      </c>
      <c r="AQ322" s="74">
        <v>-2.52</v>
      </c>
      <c r="AR322" s="74">
        <v>-2.0763214837712511</v>
      </c>
      <c r="AS322" s="74">
        <v>-2.0763214837712511</v>
      </c>
      <c r="AT322" s="74">
        <v>-1.7017722823286949</v>
      </c>
      <c r="AU322" s="74">
        <v>1.7123068726692687E-2</v>
      </c>
      <c r="AV322" s="74">
        <v>1.7123068726692687E-2</v>
      </c>
      <c r="AW322" s="74">
        <v>-0.38978813559322062</v>
      </c>
      <c r="AX322" s="74">
        <v>0.86785637727760001</v>
      </c>
      <c r="AY322" s="74">
        <v>0.86785637727760001</v>
      </c>
      <c r="AZ322" s="74">
        <v>5.6535382148583615</v>
      </c>
      <c r="BA322" s="74">
        <v>-9.7951742627346128E-2</v>
      </c>
      <c r="BB322" s="74">
        <v>-9.7951742627346128E-2</v>
      </c>
      <c r="BC322" s="74">
        <v>-8.1587812340642554</v>
      </c>
      <c r="BD322" s="74">
        <v>-8.2385737439222151</v>
      </c>
      <c r="BE322" s="74">
        <v>-8.2385737439222151</v>
      </c>
      <c r="BF322" s="74">
        <v>-5.6933539673607223</v>
      </c>
      <c r="BG322" s="74">
        <v>-3.0163903903903915</v>
      </c>
      <c r="BH322" s="74">
        <v>-3.0163903903903915</v>
      </c>
      <c r="BI322" s="74">
        <v>-10.034689024390248</v>
      </c>
      <c r="BJ322" s="74">
        <v>-6.6190000000000033</v>
      </c>
      <c r="BK322" s="74">
        <v>-6.6190000000000033</v>
      </c>
      <c r="BL322" s="74">
        <v>-1.4165464632454936</v>
      </c>
      <c r="BM322" s="74">
        <v>-5.8528016643550567</v>
      </c>
      <c r="BN322" s="74">
        <v>-5.8528016643550567</v>
      </c>
      <c r="BO322" s="74">
        <v>-5.224180911680917</v>
      </c>
      <c r="BP322" s="74">
        <v>-4.5813450292397713</v>
      </c>
      <c r="BQ322" s="74">
        <v>-4.5813450292397713</v>
      </c>
      <c r="BR322" s="74">
        <v>4.7750186428038743</v>
      </c>
      <c r="BS322" s="74">
        <v>28.478038314176231</v>
      </c>
      <c r="BT322" s="74">
        <v>28.478038314176231</v>
      </c>
      <c r="BU322" s="74">
        <v>10.156661901358119</v>
      </c>
      <c r="BV322" s="74">
        <v>-16.95872584541063</v>
      </c>
      <c r="BW322" s="74">
        <v>-16.95872584541063</v>
      </c>
      <c r="BX322" s="74">
        <v>-10.105197368421042</v>
      </c>
      <c r="BY322" s="74">
        <v>13.888424507658664</v>
      </c>
      <c r="BZ322" s="74">
        <v>13.888424507658664</v>
      </c>
      <c r="CA322" s="74">
        <v>6.7161139517896347</v>
      </c>
      <c r="CB322" s="74">
        <v>-4.6504017857143021</v>
      </c>
      <c r="CC322" s="74">
        <v>-4.6504017857143021</v>
      </c>
      <c r="CD322" s="74">
        <v>5.1999524779361765</v>
      </c>
      <c r="CE322" s="74">
        <v>8.6279920477137182</v>
      </c>
      <c r="CF322" s="74">
        <v>8.6279920477137182</v>
      </c>
      <c r="CG322" s="74">
        <v>4.8734019292604254</v>
      </c>
      <c r="CH322" s="74">
        <v>4.6560822760476732</v>
      </c>
      <c r="CI322" s="74">
        <v>4.6560822760476732</v>
      </c>
      <c r="CJ322" s="74">
        <v>-2.7839369473279523</v>
      </c>
      <c r="CK322" s="74">
        <v>-9.2238606676342574</v>
      </c>
      <c r="CL322" s="74">
        <v>-9.2238606676342574</v>
      </c>
      <c r="CM322" s="74">
        <v>8.6992598363850135E-2</v>
      </c>
      <c r="CN322" s="74">
        <v>2.898821656050957</v>
      </c>
      <c r="CO322" s="74">
        <v>2.898821656050957</v>
      </c>
      <c r="CP322" s="74">
        <v>-1.9395176973940098</v>
      </c>
      <c r="CQ322" s="74">
        <v>-0.80000771307365925</v>
      </c>
      <c r="CR322" s="74">
        <v>-0.80000771307365925</v>
      </c>
      <c r="CS322" s="74">
        <v>4.7415015847860538</v>
      </c>
      <c r="CT322" s="74">
        <v>3.5481578947368431</v>
      </c>
      <c r="CU322" s="74">
        <v>3.5481578947368431</v>
      </c>
      <c r="CV322" s="74">
        <v>-1.2905902255639115</v>
      </c>
      <c r="CW322" s="74">
        <v>-0.7031530196369018</v>
      </c>
      <c r="CX322" s="74">
        <v>-0.7031530196369018</v>
      </c>
      <c r="CY322" s="74">
        <v>10.06287274096386</v>
      </c>
      <c r="CZ322" s="74">
        <v>11.231609195402305</v>
      </c>
      <c r="DA322" s="74">
        <v>11.231609195402305</v>
      </c>
      <c r="DB322" s="74">
        <v>-4.2097843204382057</v>
      </c>
      <c r="DC322" s="74">
        <v>-2.8705598390881657</v>
      </c>
      <c r="DD322" s="74">
        <v>-2.8705598390881657</v>
      </c>
      <c r="DE322" s="74">
        <v>4.2608637992831513</v>
      </c>
      <c r="DF322" s="74">
        <v>3.1505699481865257</v>
      </c>
      <c r="DG322" s="74">
        <v>3.1505699481865257</v>
      </c>
      <c r="DH322" s="74">
        <v>-0.10058075601374646</v>
      </c>
      <c r="DI322" s="74">
        <v>3.0916052278820385</v>
      </c>
      <c r="DJ322" s="74">
        <v>3.0916052278820385</v>
      </c>
      <c r="DK322" s="74">
        <v>6.8971801925722156</v>
      </c>
      <c r="DL322" s="74">
        <v>0.88061125485123182</v>
      </c>
      <c r="DM322" s="74">
        <v>0.88061125485123182</v>
      </c>
      <c r="DN322" s="74">
        <v>2.7080185957037521</v>
      </c>
      <c r="DO322" s="74">
        <v>6.903167902030293</v>
      </c>
      <c r="DP322" s="74">
        <v>6.903167902030293</v>
      </c>
      <c r="DQ322" s="74">
        <v>-0.19726670870113636</v>
      </c>
      <c r="DR322" s="74">
        <v>-2.5451055368614259</v>
      </c>
      <c r="DS322" s="74">
        <v>-2.5451055368614259</v>
      </c>
      <c r="DT322" s="74">
        <v>3.532607303010892</v>
      </c>
      <c r="DU322" s="74">
        <v>2.7284385506163606</v>
      </c>
      <c r="DV322" s="74">
        <v>2.7091184161374673</v>
      </c>
      <c r="DW322" s="74">
        <v>4.0383152782965999</v>
      </c>
      <c r="DX322" s="74">
        <v>4.1842397660818715</v>
      </c>
      <c r="DY322" s="74">
        <v>4.1880073260073285</v>
      </c>
      <c r="DZ322" s="74">
        <v>-0.10927279438907314</v>
      </c>
      <c r="EA322" s="74">
        <v>0.56033072546230422</v>
      </c>
      <c r="EB322" s="74">
        <v>0.55397216274089889</v>
      </c>
      <c r="EC322" s="74">
        <v>-2.990153080750098</v>
      </c>
      <c r="ED322" s="74">
        <v>-11.537842502696863</v>
      </c>
      <c r="EE322" s="74">
        <v>-11.5170685324722</v>
      </c>
      <c r="EF322" s="74">
        <v>-6.4890799031477009</v>
      </c>
      <c r="EG322" s="74">
        <v>-2.7413699186991858</v>
      </c>
      <c r="EH322" s="74">
        <v>-2.7337439024390267</v>
      </c>
      <c r="EI322" s="74">
        <v>5.024412141941009</v>
      </c>
      <c r="EJ322" s="74">
        <v>6.8001726315789472</v>
      </c>
      <c r="EK322" s="74">
        <v>6.9986956521739119</v>
      </c>
      <c r="EL322" s="74">
        <v>2.1117805383022779</v>
      </c>
      <c r="EM322" s="74">
        <v>3.1879999999999997</v>
      </c>
      <c r="EN322" s="74">
        <v>3.2150161030595803</v>
      </c>
      <c r="EO322" s="74">
        <v>9.0495804195804208</v>
      </c>
      <c r="EP322" s="74">
        <v>8.9903191489361749</v>
      </c>
      <c r="EQ322" s="74">
        <v>8.9954365863295163</v>
      </c>
      <c r="ER322" s="74">
        <v>-1.6934416826003824</v>
      </c>
      <c r="ES322" s="74">
        <v>-3.634244314013205</v>
      </c>
      <c r="ET322" s="74">
        <v>-3.6592949427833168</v>
      </c>
      <c r="EU322" s="74">
        <v>-1.0382989690721629</v>
      </c>
      <c r="EV322" s="74">
        <v>-1.7595054095826892</v>
      </c>
      <c r="EW322" s="74">
        <v>-1.7210639938319208</v>
      </c>
      <c r="EX322" s="74">
        <v>2.9670883534136561</v>
      </c>
      <c r="EY322" s="74">
        <v>3.2159155485398574</v>
      </c>
      <c r="EZ322" s="74">
        <v>3.2159288537549395</v>
      </c>
      <c r="FA322" s="74">
        <v>0.84311417322834725</v>
      </c>
      <c r="FB322" s="74">
        <v>4.1113998453209568</v>
      </c>
      <c r="FC322" s="74">
        <v>4.0784573643410837</v>
      </c>
      <c r="FD322" s="74">
        <v>2.9002923745555131</v>
      </c>
      <c r="FE322" s="74">
        <v>0.34368855534709231</v>
      </c>
      <c r="FF322" s="74">
        <v>0.37356313225927307</v>
      </c>
      <c r="FG322" s="74">
        <v>-3.9468482039397448</v>
      </c>
      <c r="FH322" s="74">
        <v>-2.8539030803906869</v>
      </c>
      <c r="FI322" s="74">
        <v>-2.8793375748502972</v>
      </c>
      <c r="FJ322" s="74">
        <v>-1.5116041918581216</v>
      </c>
      <c r="FK322" s="74">
        <v>-1.8651803024428077</v>
      </c>
      <c r="FL322" s="74">
        <v>-1.8779653179190747</v>
      </c>
      <c r="FM322" s="74">
        <v>-4.8613455284552822</v>
      </c>
      <c r="FN322" s="74">
        <v>-6.7126138147566738</v>
      </c>
      <c r="FO322" s="74">
        <v>-6.7492764958936258</v>
      </c>
      <c r="FP322" s="74">
        <v>4.505618600682598</v>
      </c>
      <c r="FQ322" s="74">
        <v>9.9394458438287145</v>
      </c>
      <c r="FR322" s="74">
        <v>9.91554579673776</v>
      </c>
      <c r="FS322" s="74">
        <v>1.5099388753056233</v>
      </c>
      <c r="FT322" s="74">
        <v>5.8766003062787133</v>
      </c>
      <c r="FU322" s="74">
        <v>5.8397742058936073</v>
      </c>
      <c r="FV322" s="74">
        <v>13.383802588996758</v>
      </c>
      <c r="FW322" s="74">
        <v>2.515803278688526</v>
      </c>
      <c r="FX322" s="74">
        <v>2.5260910746812368</v>
      </c>
      <c r="FY322" s="74">
        <v>-8.775135037810589</v>
      </c>
      <c r="FZ322" s="74">
        <v>-5.4563968481375325</v>
      </c>
      <c r="GA322" s="74">
        <v>-5.4839556509299019</v>
      </c>
      <c r="GB322" s="74">
        <v>4.685612852042838</v>
      </c>
      <c r="GC322" s="74">
        <v>2.4556033498287011</v>
      </c>
      <c r="GD322" s="74">
        <v>2.4326768060836499</v>
      </c>
      <c r="GE322" s="74">
        <v>0.35491634980988612</v>
      </c>
      <c r="GF322" s="74">
        <v>-2.0943945022288237</v>
      </c>
      <c r="GG322" s="74">
        <v>-2.117639453269299</v>
      </c>
      <c r="GH322" s="74">
        <v>4.0498718914845524</v>
      </c>
      <c r="GI322" s="74">
        <v>7.0723315669947038</v>
      </c>
      <c r="GJ322" s="74">
        <v>7.2953846153846174</v>
      </c>
      <c r="GK322" s="74">
        <v>-5.9608182476466345</v>
      </c>
      <c r="GL322" s="74">
        <v>-8.8347901234567825</v>
      </c>
      <c r="GM322" s="74">
        <v>-8.8474174279690789</v>
      </c>
      <c r="GN322" s="74">
        <v>-6.0863139669103541</v>
      </c>
      <c r="GO322" s="74">
        <v>-2.8801784328937137</v>
      </c>
      <c r="GP322" s="74">
        <v>-2.88859520123839</v>
      </c>
      <c r="GQ322" s="74">
        <v>3.6801771734651791</v>
      </c>
      <c r="GR322" s="74">
        <v>4.3265499194847035</v>
      </c>
      <c r="GS322" s="74">
        <v>4.3354889336016118</v>
      </c>
      <c r="GT322" s="74">
        <v>2.2412751407884146</v>
      </c>
      <c r="GU322" s="74">
        <v>3.6879539242483408</v>
      </c>
      <c r="GV322" s="74">
        <v>3.7248946957878331</v>
      </c>
      <c r="GW322" s="74">
        <v>3.2500794281175542</v>
      </c>
      <c r="GX322" s="74">
        <v>1.1057717102768307</v>
      </c>
      <c r="GY322" s="74">
        <v>1.0871174242424242</v>
      </c>
      <c r="GZ322" s="74">
        <v>-1.3321575475358958</v>
      </c>
      <c r="HA322" s="74">
        <v>-1.8005848841625509</v>
      </c>
      <c r="HB322" s="74">
        <v>-1.8251087371232351</v>
      </c>
      <c r="HC322" s="74">
        <v>0.62058256327842476</v>
      </c>
      <c r="HD322" s="74">
        <v>4.2043416370106783</v>
      </c>
      <c r="HE322" s="74">
        <v>4.1730519223147047</v>
      </c>
      <c r="HF322" s="74">
        <v>9.7067993501218535</v>
      </c>
      <c r="HG322" s="74">
        <v>7.2976096997690503</v>
      </c>
      <c r="HH322" s="74">
        <v>7.3275192604006181</v>
      </c>
      <c r="HI322" s="74">
        <v>1.2973465568862275</v>
      </c>
      <c r="HJ322" s="74">
        <v>-2.2303060857039974</v>
      </c>
      <c r="HK322" s="74">
        <v>-2.2149444643496938</v>
      </c>
      <c r="HL322" s="74">
        <v>-4.3301027522935778</v>
      </c>
      <c r="HM322" s="74">
        <v>-2.1933614060783597</v>
      </c>
      <c r="HN322" s="74">
        <v>-2.2025228519195625</v>
      </c>
      <c r="HO322" s="74">
        <v>7.9363657318478724</v>
      </c>
      <c r="HP322" s="74">
        <v>2.4207145346810743</v>
      </c>
      <c r="HQ322" s="74">
        <v>2.4135041841004194</v>
      </c>
      <c r="HR322" s="74">
        <v>-4.9659438690277273</v>
      </c>
      <c r="HS322" s="74">
        <v>-4.2318032786885276</v>
      </c>
      <c r="HT322" s="74">
        <v>-4.2263735514655751</v>
      </c>
      <c r="HU322" s="74">
        <v>-1.2643233743409546E-2</v>
      </c>
      <c r="HV322" s="74">
        <v>-5.0605888650963626</v>
      </c>
      <c r="HW322" s="74">
        <v>-5.055934379457919</v>
      </c>
      <c r="HX322" s="74">
        <v>-8.1954344002813908</v>
      </c>
      <c r="HY322" s="74">
        <v>-2.3530748964998112</v>
      </c>
      <c r="HZ322" s="74">
        <v>-2.3520097670924116</v>
      </c>
      <c r="IA322" s="74">
        <v>-0.60469708588957216</v>
      </c>
      <c r="IB322" s="74">
        <v>-4.452791682710818</v>
      </c>
      <c r="IC322" s="41">
        <v>0.2</v>
      </c>
      <c r="ID322" s="41">
        <v>0.4</v>
      </c>
      <c r="IE322" s="41">
        <v>0.6</v>
      </c>
      <c r="IF322" s="41">
        <v>0.5</v>
      </c>
      <c r="IG322" s="41">
        <v>0.4</v>
      </c>
      <c r="IH322" s="41">
        <v>0.35</v>
      </c>
      <c r="II322" s="41">
        <v>0.4</v>
      </c>
      <c r="IJ322" s="41">
        <v>0.65</v>
      </c>
      <c r="IK322" s="41">
        <v>0.6</v>
      </c>
      <c r="IL322" s="41">
        <v>0.6</v>
      </c>
      <c r="IM322" s="41">
        <v>0.46028291690269418</v>
      </c>
      <c r="IN322" s="41">
        <v>0.42039149872542664</v>
      </c>
      <c r="IO322" s="41">
        <v>0.41618133820896003</v>
      </c>
      <c r="IP322" s="41">
        <v>0.3</v>
      </c>
      <c r="IQ322" s="41">
        <v>0.25</v>
      </c>
      <c r="IR322" s="41">
        <v>0.2</v>
      </c>
      <c r="IS322" s="41">
        <v>0.15</v>
      </c>
      <c r="IT322" s="41">
        <v>0.2</v>
      </c>
      <c r="IU322" s="41">
        <v>0.15</v>
      </c>
      <c r="IV322" s="41">
        <v>0.15</v>
      </c>
      <c r="IW322" s="41">
        <v>0.18410805868571228</v>
      </c>
      <c r="IX322" s="41">
        <v>-8.4046033203179729E-2</v>
      </c>
      <c r="IY322" s="41">
        <v>0.13870200015001663</v>
      </c>
      <c r="IZ322" s="41"/>
    </row>
    <row r="323" spans="1:260" s="53" customFormat="1" ht="18" customHeight="1" x14ac:dyDescent="0.2">
      <c r="A323" s="97">
        <v>27410</v>
      </c>
      <c r="B323" s="20"/>
      <c r="C323" s="60"/>
      <c r="D323" s="29"/>
      <c r="E323" s="95"/>
      <c r="F323" s="66"/>
      <c r="G323" s="36" t="s">
        <v>315</v>
      </c>
      <c r="H323" s="74">
        <v>-1.95</v>
      </c>
      <c r="I323" s="74">
        <v>-1.95</v>
      </c>
      <c r="J323" s="74">
        <v>-3.23</v>
      </c>
      <c r="K323" s="74">
        <v>-4.22</v>
      </c>
      <c r="L323" s="74">
        <v>-4.22</v>
      </c>
      <c r="M323" s="74">
        <v>-2.2400000000000002</v>
      </c>
      <c r="N323" s="74">
        <v>-0.84</v>
      </c>
      <c r="O323" s="74">
        <v>-0.84</v>
      </c>
      <c r="P323" s="74">
        <v>-2.97</v>
      </c>
      <c r="Q323" s="74">
        <v>0.66</v>
      </c>
      <c r="R323" s="74">
        <v>0.66</v>
      </c>
      <c r="S323" s="74">
        <v>3.84</v>
      </c>
      <c r="T323" s="74">
        <v>8.2899999999999991</v>
      </c>
      <c r="U323" s="74">
        <v>8.2899999999999991</v>
      </c>
      <c r="V323" s="74">
        <v>7.06</v>
      </c>
      <c r="W323" s="74">
        <v>-1.27</v>
      </c>
      <c r="X323" s="74">
        <v>-1.27</v>
      </c>
      <c r="Y323" s="74">
        <v>-2.09</v>
      </c>
      <c r="Z323" s="74">
        <v>-3.36</v>
      </c>
      <c r="AA323" s="74">
        <v>-3.36</v>
      </c>
      <c r="AB323" s="74">
        <v>-3.65</v>
      </c>
      <c r="AC323" s="74">
        <v>1.65</v>
      </c>
      <c r="AD323" s="74">
        <v>1.65</v>
      </c>
      <c r="AE323" s="74">
        <v>2.2200000000000002</v>
      </c>
      <c r="AF323" s="74">
        <v>-3.46</v>
      </c>
      <c r="AG323" s="74">
        <v>-3.46</v>
      </c>
      <c r="AH323" s="74">
        <v>-5.05</v>
      </c>
      <c r="AI323" s="74">
        <v>-2.2999999999999998</v>
      </c>
      <c r="AJ323" s="74">
        <v>-2.2999999999999998</v>
      </c>
      <c r="AK323" s="74">
        <v>0.33</v>
      </c>
      <c r="AL323" s="74">
        <v>-2.77</v>
      </c>
      <c r="AM323" s="74">
        <v>-2.77</v>
      </c>
      <c r="AN323" s="74">
        <v>-5.01</v>
      </c>
      <c r="AO323" s="74">
        <v>-3.96</v>
      </c>
      <c r="AP323" s="74">
        <v>-3.96</v>
      </c>
      <c r="AQ323" s="74">
        <v>-2.52</v>
      </c>
      <c r="AR323" s="74">
        <v>-2.0763214837712511</v>
      </c>
      <c r="AS323" s="74">
        <v>-2.0763214837712511</v>
      </c>
      <c r="AT323" s="74">
        <v>-1.7017722823286949</v>
      </c>
      <c r="AU323" s="74">
        <v>1.7123068726692687E-2</v>
      </c>
      <c r="AV323" s="74">
        <v>1.7123068726692687E-2</v>
      </c>
      <c r="AW323" s="74">
        <v>-0.38978813559322062</v>
      </c>
      <c r="AX323" s="74">
        <v>0.86785637727760001</v>
      </c>
      <c r="AY323" s="74">
        <v>0.86785637727760001</v>
      </c>
      <c r="AZ323" s="74">
        <v>5.6535382148583615</v>
      </c>
      <c r="BA323" s="74">
        <v>-9.7951742627346128E-2</v>
      </c>
      <c r="BB323" s="74">
        <v>-9.7951742627346128E-2</v>
      </c>
      <c r="BC323" s="74">
        <v>-8.1587812340642554</v>
      </c>
      <c r="BD323" s="74">
        <v>-8.2385737439222151</v>
      </c>
      <c r="BE323" s="74">
        <v>-8.2385737439222151</v>
      </c>
      <c r="BF323" s="74">
        <v>-5.6933539673607223</v>
      </c>
      <c r="BG323" s="74">
        <v>-3.0163903903903915</v>
      </c>
      <c r="BH323" s="74">
        <v>-3.0163903903903915</v>
      </c>
      <c r="BI323" s="74">
        <v>-10.034689024390248</v>
      </c>
      <c r="BJ323" s="74">
        <v>-6.6190000000000033</v>
      </c>
      <c r="BK323" s="74">
        <v>-6.6190000000000033</v>
      </c>
      <c r="BL323" s="74">
        <v>-1.4165464632454936</v>
      </c>
      <c r="BM323" s="74">
        <v>-5.8528016643550567</v>
      </c>
      <c r="BN323" s="74">
        <v>-5.8528016643550567</v>
      </c>
      <c r="BO323" s="74">
        <v>-5.224180911680917</v>
      </c>
      <c r="BP323" s="74">
        <v>-4.5813450292397713</v>
      </c>
      <c r="BQ323" s="74">
        <v>-4.5813450292397713</v>
      </c>
      <c r="BR323" s="74">
        <v>4.7750186428038743</v>
      </c>
      <c r="BS323" s="74">
        <v>28.478038314176231</v>
      </c>
      <c r="BT323" s="74">
        <v>28.478038314176231</v>
      </c>
      <c r="BU323" s="74">
        <v>10.156661901358119</v>
      </c>
      <c r="BV323" s="74">
        <v>-16.95872584541063</v>
      </c>
      <c r="BW323" s="74">
        <v>-16.95872584541063</v>
      </c>
      <c r="BX323" s="74">
        <v>-10.105197368421042</v>
      </c>
      <c r="BY323" s="74">
        <v>13.888424507658664</v>
      </c>
      <c r="BZ323" s="74">
        <v>13.888424507658664</v>
      </c>
      <c r="CA323" s="74">
        <v>6.7161139517896347</v>
      </c>
      <c r="CB323" s="74">
        <v>-4.6504017857143021</v>
      </c>
      <c r="CC323" s="74">
        <v>-4.6504017857143021</v>
      </c>
      <c r="CD323" s="74">
        <v>5.1999524779361765</v>
      </c>
      <c r="CE323" s="74">
        <v>8.6279920477137182</v>
      </c>
      <c r="CF323" s="74">
        <v>8.6279920477137182</v>
      </c>
      <c r="CG323" s="74">
        <v>4.8734019292604254</v>
      </c>
      <c r="CH323" s="74">
        <v>4.6560822760476732</v>
      </c>
      <c r="CI323" s="74">
        <v>4.6560822760476732</v>
      </c>
      <c r="CJ323" s="74">
        <v>-2.7839369473279523</v>
      </c>
      <c r="CK323" s="74">
        <v>-9.2238606676342574</v>
      </c>
      <c r="CL323" s="74">
        <v>-9.2238606676342574</v>
      </c>
      <c r="CM323" s="74">
        <v>8.6992598363850135E-2</v>
      </c>
      <c r="CN323" s="74">
        <v>2.898821656050957</v>
      </c>
      <c r="CO323" s="74">
        <v>2.898821656050957</v>
      </c>
      <c r="CP323" s="74">
        <v>-1.9395176973940098</v>
      </c>
      <c r="CQ323" s="74">
        <v>-0.80000771307365925</v>
      </c>
      <c r="CR323" s="74">
        <v>-0.80000771307365925</v>
      </c>
      <c r="CS323" s="74">
        <v>4.7415015847860538</v>
      </c>
      <c r="CT323" s="74">
        <v>3.5481578947368431</v>
      </c>
      <c r="CU323" s="74">
        <v>3.5481578947368431</v>
      </c>
      <c r="CV323" s="74">
        <v>-1.2905902255639115</v>
      </c>
      <c r="CW323" s="74">
        <v>-0.7031530196369018</v>
      </c>
      <c r="CX323" s="74">
        <v>-0.7031530196369018</v>
      </c>
      <c r="CY323" s="74">
        <v>10.06287274096386</v>
      </c>
      <c r="CZ323" s="74">
        <v>11.231609195402305</v>
      </c>
      <c r="DA323" s="74">
        <v>11.231609195402305</v>
      </c>
      <c r="DB323" s="74">
        <v>-4.2097843204382057</v>
      </c>
      <c r="DC323" s="74">
        <v>-2.8705598390881657</v>
      </c>
      <c r="DD323" s="74">
        <v>-2.8705598390881657</v>
      </c>
      <c r="DE323" s="74">
        <v>4.2608637992831513</v>
      </c>
      <c r="DF323" s="74">
        <v>3.1505699481865257</v>
      </c>
      <c r="DG323" s="74">
        <v>3.1505699481865257</v>
      </c>
      <c r="DH323" s="74">
        <v>-0.10058075601374646</v>
      </c>
      <c r="DI323" s="74">
        <v>3.0916052278820385</v>
      </c>
      <c r="DJ323" s="74">
        <v>3.0916052278820385</v>
      </c>
      <c r="DK323" s="74">
        <v>6.8971801925722156</v>
      </c>
      <c r="DL323" s="74">
        <v>0.88061125485123182</v>
      </c>
      <c r="DM323" s="74">
        <v>0.88061125485123182</v>
      </c>
      <c r="DN323" s="74">
        <v>2.7080185957037521</v>
      </c>
      <c r="DO323" s="74">
        <v>6.903167902030293</v>
      </c>
      <c r="DP323" s="74">
        <v>6.903167902030293</v>
      </c>
      <c r="DQ323" s="74">
        <v>-0.19726670870113636</v>
      </c>
      <c r="DR323" s="74">
        <v>-2.5451055368614259</v>
      </c>
      <c r="DS323" s="74">
        <v>-2.5451055368614259</v>
      </c>
      <c r="DT323" s="74">
        <v>3.532607303010892</v>
      </c>
      <c r="DU323" s="74">
        <v>2.7284385506163606</v>
      </c>
      <c r="DV323" s="74">
        <v>2.7091184161374673</v>
      </c>
      <c r="DW323" s="74">
        <v>4.0383152782965999</v>
      </c>
      <c r="DX323" s="74">
        <v>4.1842397660818715</v>
      </c>
      <c r="DY323" s="74">
        <v>4.1880073260073285</v>
      </c>
      <c r="DZ323" s="74">
        <v>-0.10927279438907314</v>
      </c>
      <c r="EA323" s="74">
        <v>0.56033072546230422</v>
      </c>
      <c r="EB323" s="74">
        <v>0.55397216274089889</v>
      </c>
      <c r="EC323" s="74">
        <v>-2.990153080750098</v>
      </c>
      <c r="ED323" s="74">
        <v>-11.537842502696863</v>
      </c>
      <c r="EE323" s="74">
        <v>-11.5170685324722</v>
      </c>
      <c r="EF323" s="74">
        <v>-6.4890799031477009</v>
      </c>
      <c r="EG323" s="74">
        <v>-2.7413699186991858</v>
      </c>
      <c r="EH323" s="74">
        <v>-2.7337439024390267</v>
      </c>
      <c r="EI323" s="74">
        <v>5.024412141941009</v>
      </c>
      <c r="EJ323" s="74">
        <v>6.8001726315789472</v>
      </c>
      <c r="EK323" s="74">
        <v>6.9986956521739119</v>
      </c>
      <c r="EL323" s="74">
        <v>2.1117805383022779</v>
      </c>
      <c r="EM323" s="74">
        <v>3.1879999999999997</v>
      </c>
      <c r="EN323" s="74">
        <v>3.2150161030595803</v>
      </c>
      <c r="EO323" s="74">
        <v>9.0495804195804208</v>
      </c>
      <c r="EP323" s="74">
        <v>8.9903191489361749</v>
      </c>
      <c r="EQ323" s="74">
        <v>8.9954365863295163</v>
      </c>
      <c r="ER323" s="74">
        <v>-1.6934416826003824</v>
      </c>
      <c r="ES323" s="74">
        <v>-3.634244314013205</v>
      </c>
      <c r="ET323" s="74">
        <v>-3.6592949427833168</v>
      </c>
      <c r="EU323" s="74">
        <v>-1.0382989690721629</v>
      </c>
      <c r="EV323" s="74">
        <v>-1.7595054095826892</v>
      </c>
      <c r="EW323" s="74">
        <v>-1.7210639938319208</v>
      </c>
      <c r="EX323" s="74">
        <v>2.9670883534136561</v>
      </c>
      <c r="EY323" s="74">
        <v>3.2159155485398574</v>
      </c>
      <c r="EZ323" s="74">
        <v>3.2159288537549395</v>
      </c>
      <c r="FA323" s="74">
        <v>0.84311417322834725</v>
      </c>
      <c r="FB323" s="74">
        <v>4.1113998453209568</v>
      </c>
      <c r="FC323" s="74">
        <v>4.0784573643410837</v>
      </c>
      <c r="FD323" s="74">
        <v>2.9002923745555131</v>
      </c>
      <c r="FE323" s="74">
        <v>0.34368855534709231</v>
      </c>
      <c r="FF323" s="74">
        <v>0.37356313225927307</v>
      </c>
      <c r="FG323" s="74">
        <v>-3.9468482039397448</v>
      </c>
      <c r="FH323" s="74">
        <v>-2.8539030803906869</v>
      </c>
      <c r="FI323" s="74">
        <v>-2.8793375748502972</v>
      </c>
      <c r="FJ323" s="74">
        <v>-1.5116041918581216</v>
      </c>
      <c r="FK323" s="74">
        <v>-1.8651803024428077</v>
      </c>
      <c r="FL323" s="74">
        <v>-1.8779653179190747</v>
      </c>
      <c r="FM323" s="74">
        <v>-4.8613455284552822</v>
      </c>
      <c r="FN323" s="74">
        <v>-6.7126138147566738</v>
      </c>
      <c r="FO323" s="74">
        <v>-6.7492764958936258</v>
      </c>
      <c r="FP323" s="74">
        <v>4.505618600682598</v>
      </c>
      <c r="FQ323" s="74">
        <v>9.9394458438287145</v>
      </c>
      <c r="FR323" s="74">
        <v>9.91554579673776</v>
      </c>
      <c r="FS323" s="74">
        <v>1.5099388753056233</v>
      </c>
      <c r="FT323" s="74">
        <v>5.8766003062787133</v>
      </c>
      <c r="FU323" s="74">
        <v>5.8397742058936073</v>
      </c>
      <c r="FV323" s="74">
        <v>13.383802588996758</v>
      </c>
      <c r="FW323" s="74">
        <v>2.515803278688526</v>
      </c>
      <c r="FX323" s="74">
        <v>2.5260910746812368</v>
      </c>
      <c r="FY323" s="74">
        <v>-8.775135037810589</v>
      </c>
      <c r="FZ323" s="74">
        <v>-5.4563968481375325</v>
      </c>
      <c r="GA323" s="74">
        <v>-5.4839556509299019</v>
      </c>
      <c r="GB323" s="74">
        <v>4.685612852042838</v>
      </c>
      <c r="GC323" s="74">
        <v>2.4556033498287011</v>
      </c>
      <c r="GD323" s="74">
        <v>2.4326768060836499</v>
      </c>
      <c r="GE323" s="74">
        <v>0.35491634980988612</v>
      </c>
      <c r="GF323" s="74">
        <v>-2.0943945022288237</v>
      </c>
      <c r="GG323" s="74">
        <v>-2.117639453269299</v>
      </c>
      <c r="GH323" s="74">
        <v>4.0498718914845524</v>
      </c>
      <c r="GI323" s="74">
        <v>7.0723315669947038</v>
      </c>
      <c r="GJ323" s="74">
        <v>7.2953846153846174</v>
      </c>
      <c r="GK323" s="74">
        <v>-5.9608182476466345</v>
      </c>
      <c r="GL323" s="74">
        <v>-8.8347901234567825</v>
      </c>
      <c r="GM323" s="74">
        <v>-8.8474174279690789</v>
      </c>
      <c r="GN323" s="74">
        <v>-6.0863139669103541</v>
      </c>
      <c r="GO323" s="74">
        <v>-2.8801784328937137</v>
      </c>
      <c r="GP323" s="74">
        <v>-2.88859520123839</v>
      </c>
      <c r="GQ323" s="74">
        <v>3.6801771734651791</v>
      </c>
      <c r="GR323" s="74">
        <v>4.3265499194847035</v>
      </c>
      <c r="GS323" s="74">
        <v>4.3354889336016118</v>
      </c>
      <c r="GT323" s="74">
        <v>2.2412751407884146</v>
      </c>
      <c r="GU323" s="74">
        <v>3.6879539242483408</v>
      </c>
      <c r="GV323" s="74">
        <v>3.7248946957878331</v>
      </c>
      <c r="GW323" s="74">
        <v>3.2500794281175542</v>
      </c>
      <c r="GX323" s="74">
        <v>1.1057717102768307</v>
      </c>
      <c r="GY323" s="74">
        <v>1.0871174242424242</v>
      </c>
      <c r="GZ323" s="74">
        <v>-1.3321575475358958</v>
      </c>
      <c r="HA323" s="74">
        <v>-1.8005848841625509</v>
      </c>
      <c r="HB323" s="74">
        <v>-1.8251087371232351</v>
      </c>
      <c r="HC323" s="74">
        <v>0.62058256327842476</v>
      </c>
      <c r="HD323" s="74">
        <v>4.2043416370106783</v>
      </c>
      <c r="HE323" s="74">
        <v>4.1730519223147047</v>
      </c>
      <c r="HF323" s="74">
        <v>9.7067993501218535</v>
      </c>
      <c r="HG323" s="74">
        <v>7.2976096997690503</v>
      </c>
      <c r="HH323" s="74">
        <v>7.3275192604006181</v>
      </c>
      <c r="HI323" s="74">
        <v>1.2973465568862275</v>
      </c>
      <c r="HJ323" s="74">
        <v>-2.2303060857039974</v>
      </c>
      <c r="HK323" s="74">
        <v>-2.2149444643496938</v>
      </c>
      <c r="HL323" s="74">
        <v>-4.3301027522935778</v>
      </c>
      <c r="HM323" s="74">
        <v>-2.1933614060783597</v>
      </c>
      <c r="HN323" s="74">
        <v>-2.2025228519195625</v>
      </c>
      <c r="HO323" s="74">
        <v>7.9363657318478724</v>
      </c>
      <c r="HP323" s="74">
        <v>2.4207145346810743</v>
      </c>
      <c r="HQ323" s="74">
        <v>2.4135041841004194</v>
      </c>
      <c r="HR323" s="74">
        <v>-4.9659438690277273</v>
      </c>
      <c r="HS323" s="74">
        <v>-4.2318032786885276</v>
      </c>
      <c r="HT323" s="74">
        <v>-4.2263735514655751</v>
      </c>
      <c r="HU323" s="74">
        <v>-1.2643233743409546E-2</v>
      </c>
      <c r="HV323" s="74">
        <v>-5.0605888650963626</v>
      </c>
      <c r="HW323" s="74">
        <v>-5.055934379457919</v>
      </c>
      <c r="HX323" s="74">
        <v>-8.1954344002813908</v>
      </c>
      <c r="HY323" s="74">
        <v>-2.3530748964998112</v>
      </c>
      <c r="HZ323" s="74">
        <v>-2.3520097670924116</v>
      </c>
      <c r="IA323" s="74">
        <v>-0.60469708588957216</v>
      </c>
      <c r="IB323" s="74">
        <v>-4.452791682710818</v>
      </c>
      <c r="IC323" s="41">
        <v>0.2</v>
      </c>
      <c r="ID323" s="41">
        <v>0.4</v>
      </c>
      <c r="IE323" s="41">
        <v>0.6</v>
      </c>
      <c r="IF323" s="41">
        <v>0.5</v>
      </c>
      <c r="IG323" s="41">
        <v>0.4</v>
      </c>
      <c r="IH323" s="41">
        <v>0.35</v>
      </c>
      <c r="II323" s="41">
        <v>0.4</v>
      </c>
      <c r="IJ323" s="41">
        <v>0.65</v>
      </c>
      <c r="IK323" s="41">
        <v>0.6</v>
      </c>
      <c r="IL323" s="41">
        <v>0.6</v>
      </c>
      <c r="IM323" s="41">
        <v>0.46028291690269418</v>
      </c>
      <c r="IN323" s="41">
        <v>0.42039149872542664</v>
      </c>
      <c r="IO323" s="41">
        <v>0.41618133820896003</v>
      </c>
      <c r="IP323" s="41">
        <v>0.3</v>
      </c>
      <c r="IQ323" s="41">
        <v>0.25</v>
      </c>
      <c r="IR323" s="41">
        <v>0.2</v>
      </c>
      <c r="IS323" s="41">
        <v>0.15</v>
      </c>
      <c r="IT323" s="41">
        <v>0.2</v>
      </c>
      <c r="IU323" s="41">
        <v>0.15</v>
      </c>
      <c r="IV323" s="41">
        <v>0.15</v>
      </c>
      <c r="IW323" s="41">
        <v>0.18410805868571228</v>
      </c>
      <c r="IX323" s="41">
        <v>-8.4046033203179729E-2</v>
      </c>
      <c r="IY323" s="41">
        <v>0.13870200015001663</v>
      </c>
      <c r="IZ323" s="41"/>
    </row>
    <row r="324" spans="1:260" s="53" customFormat="1" ht="18" customHeight="1" x14ac:dyDescent="0.2">
      <c r="A324" s="97">
        <v>275</v>
      </c>
      <c r="B324" s="20"/>
      <c r="C324" s="60"/>
      <c r="D324" s="29"/>
      <c r="E324" s="95"/>
      <c r="F324" s="66" t="s">
        <v>316</v>
      </c>
      <c r="G324" s="35"/>
      <c r="H324" s="67">
        <v>0.24</v>
      </c>
      <c r="I324" s="67">
        <v>0.41</v>
      </c>
      <c r="J324" s="67">
        <v>0.32</v>
      </c>
      <c r="K324" s="67">
        <v>0.32</v>
      </c>
      <c r="L324" s="67">
        <v>0.12</v>
      </c>
      <c r="M324" s="67">
        <v>0.44</v>
      </c>
      <c r="N324" s="67">
        <v>0.42</v>
      </c>
      <c r="O324" s="67">
        <v>0.36</v>
      </c>
      <c r="P324" s="67">
        <v>-0.05</v>
      </c>
      <c r="Q324" s="67">
        <v>0.4</v>
      </c>
      <c r="R324" s="67">
        <v>0.38</v>
      </c>
      <c r="S324" s="67">
        <v>0.83</v>
      </c>
      <c r="T324" s="67">
        <v>1.42</v>
      </c>
      <c r="U324" s="67">
        <v>2</v>
      </c>
      <c r="V324" s="67">
        <v>1.88</v>
      </c>
      <c r="W324" s="67">
        <v>0.32</v>
      </c>
      <c r="X324" s="67">
        <v>-0.46</v>
      </c>
      <c r="Y324" s="67">
        <v>-0.69</v>
      </c>
      <c r="Z324" s="67">
        <v>-0.9</v>
      </c>
      <c r="AA324" s="67">
        <v>-0.93</v>
      </c>
      <c r="AB324" s="67">
        <v>-1.1399999999999999</v>
      </c>
      <c r="AC324" s="67">
        <v>-0.14000000000000001</v>
      </c>
      <c r="AD324" s="67">
        <v>0.33</v>
      </c>
      <c r="AE324" s="67">
        <v>0.79</v>
      </c>
      <c r="AF324" s="67">
        <v>0.36</v>
      </c>
      <c r="AG324" s="67">
        <v>-0.3</v>
      </c>
      <c r="AH324" s="67">
        <v>-0.45</v>
      </c>
      <c r="AI324" s="67">
        <v>-0.67</v>
      </c>
      <c r="AJ324" s="67">
        <v>-0.24</v>
      </c>
      <c r="AK324" s="67">
        <v>-0.03</v>
      </c>
      <c r="AL324" s="67">
        <v>-0.31</v>
      </c>
      <c r="AM324" s="67">
        <v>-0.79</v>
      </c>
      <c r="AN324" s="67">
        <v>-1.18</v>
      </c>
      <c r="AO324" s="67">
        <v>-0.8</v>
      </c>
      <c r="AP324" s="67">
        <v>-0.79</v>
      </c>
      <c r="AQ324" s="67">
        <v>-0.48</v>
      </c>
      <c r="AR324" s="67">
        <v>1.08</v>
      </c>
      <c r="AS324" s="67">
        <v>-0.22</v>
      </c>
      <c r="AT324" s="67">
        <v>1.25</v>
      </c>
      <c r="AU324" s="67">
        <v>-7.0000000000000007E-2</v>
      </c>
      <c r="AV324" s="67">
        <v>1.58</v>
      </c>
      <c r="AW324" s="67">
        <v>1.58</v>
      </c>
      <c r="AX324" s="67">
        <v>0.88</v>
      </c>
      <c r="AY324" s="67">
        <v>-0.6</v>
      </c>
      <c r="AZ324" s="67">
        <v>-0.6</v>
      </c>
      <c r="BA324" s="67">
        <v>2.25</v>
      </c>
      <c r="BB324" s="67">
        <v>2.82</v>
      </c>
      <c r="BC324" s="67">
        <v>2.82</v>
      </c>
      <c r="BD324" s="67">
        <v>0.24</v>
      </c>
      <c r="BE324" s="67">
        <v>-0.31</v>
      </c>
      <c r="BF324" s="67">
        <v>-0.31</v>
      </c>
      <c r="BG324" s="67">
        <v>0</v>
      </c>
      <c r="BH324" s="67">
        <v>3.9</v>
      </c>
      <c r="BI324" s="67">
        <v>3.9</v>
      </c>
      <c r="BJ324" s="67">
        <v>3.89</v>
      </c>
      <c r="BK324" s="67">
        <v>0</v>
      </c>
      <c r="BL324" s="67">
        <v>0</v>
      </c>
      <c r="BM324" s="67">
        <v>0</v>
      </c>
      <c r="BN324" s="67">
        <v>0</v>
      </c>
      <c r="BO324" s="67">
        <v>0</v>
      </c>
      <c r="BP324" s="67">
        <v>3.68</v>
      </c>
      <c r="BQ324" s="67">
        <v>3.68</v>
      </c>
      <c r="BR324" s="67">
        <v>3.68</v>
      </c>
      <c r="BS324" s="67">
        <v>0</v>
      </c>
      <c r="BT324" s="67">
        <v>0</v>
      </c>
      <c r="BU324" s="67">
        <v>0</v>
      </c>
      <c r="BV324" s="67">
        <v>0</v>
      </c>
      <c r="BW324" s="67">
        <v>0</v>
      </c>
      <c r="BX324" s="67">
        <v>0</v>
      </c>
      <c r="BY324" s="67">
        <v>0</v>
      </c>
      <c r="BZ324" s="67">
        <v>0</v>
      </c>
      <c r="CA324" s="67">
        <v>0</v>
      </c>
      <c r="CB324" s="67">
        <v>0</v>
      </c>
      <c r="CC324" s="67">
        <v>6.91</v>
      </c>
      <c r="CD324" s="67">
        <v>6.91</v>
      </c>
      <c r="CE324" s="67">
        <v>6.9</v>
      </c>
      <c r="CF324" s="67">
        <v>0</v>
      </c>
      <c r="CG324" s="67">
        <v>0</v>
      </c>
      <c r="CH324" s="67">
        <v>0</v>
      </c>
      <c r="CI324" s="67">
        <v>0</v>
      </c>
      <c r="CJ324" s="67">
        <v>0</v>
      </c>
      <c r="CK324" s="67">
        <v>0</v>
      </c>
      <c r="CL324" s="67">
        <v>0</v>
      </c>
      <c r="CM324" s="67">
        <v>0</v>
      </c>
      <c r="CN324" s="67">
        <v>0</v>
      </c>
      <c r="CO324" s="67">
        <v>0</v>
      </c>
      <c r="CP324" s="67">
        <v>0</v>
      </c>
      <c r="CQ324" s="67">
        <v>0</v>
      </c>
      <c r="CR324" s="67">
        <v>0</v>
      </c>
      <c r="CS324" s="67">
        <v>0</v>
      </c>
      <c r="CT324" s="67">
        <v>0</v>
      </c>
      <c r="CU324" s="67">
        <v>0</v>
      </c>
      <c r="CV324" s="67">
        <v>0</v>
      </c>
      <c r="CW324" s="67">
        <v>-4.38</v>
      </c>
      <c r="CX324" s="67">
        <v>-3.51</v>
      </c>
      <c r="CY324" s="67">
        <v>-3.52</v>
      </c>
      <c r="CZ324" s="67">
        <v>0</v>
      </c>
      <c r="DA324" s="67">
        <v>0</v>
      </c>
      <c r="DB324" s="67">
        <v>0</v>
      </c>
      <c r="DC324" s="67">
        <v>0</v>
      </c>
      <c r="DD324" s="67">
        <v>0</v>
      </c>
      <c r="DE324" s="67">
        <v>0</v>
      </c>
      <c r="DF324" s="67">
        <v>0</v>
      </c>
      <c r="DG324" s="67">
        <v>0</v>
      </c>
      <c r="DH324" s="67">
        <v>0</v>
      </c>
      <c r="DI324" s="67">
        <v>0</v>
      </c>
      <c r="DJ324" s="67">
        <v>0</v>
      </c>
      <c r="DK324" s="67">
        <v>0</v>
      </c>
      <c r="DL324" s="67">
        <v>0</v>
      </c>
      <c r="DM324" s="67">
        <v>0</v>
      </c>
      <c r="DN324" s="67">
        <v>0</v>
      </c>
      <c r="DO324" s="67">
        <v>0</v>
      </c>
      <c r="DP324" s="67">
        <v>0.51</v>
      </c>
      <c r="DQ324" s="67">
        <v>0.51</v>
      </c>
      <c r="DR324" s="67">
        <v>0.51</v>
      </c>
      <c r="DS324" s="67">
        <v>0</v>
      </c>
      <c r="DT324" s="67">
        <v>0</v>
      </c>
      <c r="DU324" s="67">
        <v>1.92</v>
      </c>
      <c r="DV324" s="67">
        <v>1.92</v>
      </c>
      <c r="DW324" s="67">
        <v>1.92</v>
      </c>
      <c r="DX324" s="67">
        <v>0</v>
      </c>
      <c r="DY324" s="67">
        <v>0</v>
      </c>
      <c r="DZ324" s="67">
        <v>0</v>
      </c>
      <c r="EA324" s="67">
        <v>0</v>
      </c>
      <c r="EB324" s="67">
        <v>0</v>
      </c>
      <c r="EC324" s="67">
        <v>0</v>
      </c>
      <c r="ED324" s="67">
        <v>-2.81</v>
      </c>
      <c r="EE324" s="67">
        <v>-3.12</v>
      </c>
      <c r="EF324" s="67">
        <v>-2.41</v>
      </c>
      <c r="EG324" s="67">
        <v>0</v>
      </c>
      <c r="EH324" s="67">
        <v>0</v>
      </c>
      <c r="EI324" s="67">
        <v>0</v>
      </c>
      <c r="EJ324" s="67">
        <v>0</v>
      </c>
      <c r="EK324" s="67">
        <v>0</v>
      </c>
      <c r="EL324" s="67">
        <v>0</v>
      </c>
      <c r="EM324" s="67">
        <v>0</v>
      </c>
      <c r="EN324" s="67">
        <v>0</v>
      </c>
      <c r="EO324" s="67">
        <v>0</v>
      </c>
      <c r="EP324" s="67">
        <v>0</v>
      </c>
      <c r="EQ324" s="67">
        <v>0</v>
      </c>
      <c r="ER324" s="67">
        <v>0</v>
      </c>
      <c r="ES324" s="67">
        <v>-0.82</v>
      </c>
      <c r="ET324" s="67">
        <v>-0.8</v>
      </c>
      <c r="EU324" s="67">
        <v>-0.8</v>
      </c>
      <c r="EV324" s="67">
        <v>1.4</v>
      </c>
      <c r="EW324" s="67">
        <v>1.36</v>
      </c>
      <c r="EX324" s="67">
        <v>1.36</v>
      </c>
      <c r="EY324" s="67">
        <v>2.39</v>
      </c>
      <c r="EZ324" s="67">
        <v>2.67</v>
      </c>
      <c r="FA324" s="67">
        <v>2.68</v>
      </c>
      <c r="FB324" s="67">
        <v>1.1100000000000001</v>
      </c>
      <c r="FC324" s="67">
        <v>1.1100000000000001</v>
      </c>
      <c r="FD324" s="67">
        <v>1.1000000000000001</v>
      </c>
      <c r="FE324" s="67">
        <v>-4.08</v>
      </c>
      <c r="FF324" s="67">
        <v>-2.64</v>
      </c>
      <c r="FG324" s="67">
        <v>-2.64</v>
      </c>
      <c r="FH324" s="67">
        <v>1.49</v>
      </c>
      <c r="FI324" s="67">
        <v>0</v>
      </c>
      <c r="FJ324" s="67">
        <v>0</v>
      </c>
      <c r="FK324" s="67">
        <v>0</v>
      </c>
      <c r="FL324" s="67">
        <v>0</v>
      </c>
      <c r="FM324" s="67">
        <v>0</v>
      </c>
      <c r="FN324" s="67">
        <v>0</v>
      </c>
      <c r="FO324" s="67">
        <v>0</v>
      </c>
      <c r="FP324" s="67">
        <v>0</v>
      </c>
      <c r="FQ324" s="67">
        <v>0</v>
      </c>
      <c r="FR324" s="67">
        <v>0</v>
      </c>
      <c r="FS324" s="67">
        <v>0</v>
      </c>
      <c r="FT324" s="67">
        <v>0</v>
      </c>
      <c r="FU324" s="67">
        <v>0</v>
      </c>
      <c r="FV324" s="67">
        <v>0</v>
      </c>
      <c r="FW324" s="67">
        <v>0</v>
      </c>
      <c r="FX324" s="67">
        <v>0</v>
      </c>
      <c r="FY324" s="67">
        <v>0</v>
      </c>
      <c r="FZ324" s="67">
        <v>0</v>
      </c>
      <c r="GA324" s="67">
        <v>0</v>
      </c>
      <c r="GB324" s="67">
        <v>0</v>
      </c>
      <c r="GC324" s="67">
        <v>0</v>
      </c>
      <c r="GD324" s="67">
        <v>0</v>
      </c>
      <c r="GE324" s="67">
        <v>0</v>
      </c>
      <c r="GF324" s="67">
        <v>0</v>
      </c>
      <c r="GG324" s="67">
        <v>1.21</v>
      </c>
      <c r="GH324" s="67">
        <v>1.21</v>
      </c>
      <c r="GI324" s="67">
        <v>1.22</v>
      </c>
      <c r="GJ324" s="67">
        <v>0</v>
      </c>
      <c r="GK324" s="67">
        <v>0</v>
      </c>
      <c r="GL324" s="67">
        <v>1.1599999999999999</v>
      </c>
      <c r="GM324" s="67">
        <v>0.26</v>
      </c>
      <c r="GN324" s="67">
        <v>0.26</v>
      </c>
      <c r="GO324" s="67">
        <v>-0.72</v>
      </c>
      <c r="GP324" s="67">
        <v>0</v>
      </c>
      <c r="GQ324" s="67">
        <v>0</v>
      </c>
      <c r="GR324" s="67">
        <v>0</v>
      </c>
      <c r="GS324" s="67">
        <v>0</v>
      </c>
      <c r="GT324" s="67">
        <v>0</v>
      </c>
      <c r="GU324" s="67">
        <v>0</v>
      </c>
      <c r="GV324" s="67">
        <v>0</v>
      </c>
      <c r="GW324" s="67">
        <v>0</v>
      </c>
      <c r="GX324" s="67">
        <v>0</v>
      </c>
      <c r="GY324" s="67">
        <v>0</v>
      </c>
      <c r="GZ324" s="67">
        <v>0</v>
      </c>
      <c r="HA324" s="67">
        <v>0</v>
      </c>
      <c r="HB324" s="67">
        <v>0</v>
      </c>
      <c r="HC324" s="67">
        <v>0</v>
      </c>
      <c r="HD324" s="67">
        <v>0</v>
      </c>
      <c r="HE324" s="67">
        <v>0</v>
      </c>
      <c r="HF324" s="67">
        <v>0</v>
      </c>
      <c r="HG324" s="67">
        <v>0</v>
      </c>
      <c r="HH324" s="67">
        <v>0.15</v>
      </c>
      <c r="HI324" s="67">
        <v>0.15</v>
      </c>
      <c r="HJ324" s="67">
        <v>0.11</v>
      </c>
      <c r="HK324" s="67">
        <v>0.65</v>
      </c>
      <c r="HL324" s="67">
        <v>0.65</v>
      </c>
      <c r="HM324" s="67">
        <v>0.65</v>
      </c>
      <c r="HN324" s="67">
        <v>0</v>
      </c>
      <c r="HO324" s="67">
        <v>0</v>
      </c>
      <c r="HP324" s="67">
        <v>0</v>
      </c>
      <c r="HQ324" s="67">
        <v>0</v>
      </c>
      <c r="HR324" s="67">
        <v>0</v>
      </c>
      <c r="HS324" s="67">
        <v>0</v>
      </c>
      <c r="HT324" s="67">
        <v>0.33</v>
      </c>
      <c r="HU324" s="67">
        <v>0.32</v>
      </c>
      <c r="HV324" s="67">
        <v>0.32</v>
      </c>
      <c r="HW324" s="67">
        <v>0</v>
      </c>
      <c r="HX324" s="67">
        <v>0</v>
      </c>
      <c r="HY324" s="67">
        <v>0</v>
      </c>
      <c r="HZ324" s="67">
        <v>0</v>
      </c>
      <c r="IA324" s="67">
        <v>0</v>
      </c>
      <c r="IB324" s="67">
        <v>0</v>
      </c>
      <c r="IC324" s="69">
        <v>0.2</v>
      </c>
      <c r="ID324" s="69">
        <v>0.4</v>
      </c>
      <c r="IE324" s="69">
        <v>0.6</v>
      </c>
      <c r="IF324" s="69">
        <v>0.5</v>
      </c>
      <c r="IG324" s="69">
        <v>0.4</v>
      </c>
      <c r="IH324" s="69">
        <v>0.35</v>
      </c>
      <c r="II324" s="69">
        <v>0.4</v>
      </c>
      <c r="IJ324" s="69">
        <v>0.65</v>
      </c>
      <c r="IK324" s="69">
        <v>0.6</v>
      </c>
      <c r="IL324" s="69">
        <v>0.6</v>
      </c>
      <c r="IM324" s="69">
        <v>0.46028291690269418</v>
      </c>
      <c r="IN324" s="69">
        <v>0.42039149872542664</v>
      </c>
      <c r="IO324" s="69">
        <v>0.41618133820896003</v>
      </c>
      <c r="IP324" s="69">
        <v>0.3</v>
      </c>
      <c r="IQ324" s="69">
        <v>0.25</v>
      </c>
      <c r="IR324" s="69">
        <v>0.2</v>
      </c>
      <c r="IS324" s="69">
        <v>0.15</v>
      </c>
      <c r="IT324" s="69">
        <v>0.2</v>
      </c>
      <c r="IU324" s="69">
        <v>0.15</v>
      </c>
      <c r="IV324" s="69">
        <v>0.15</v>
      </c>
      <c r="IW324" s="69">
        <v>0.18410805868571228</v>
      </c>
      <c r="IX324" s="69">
        <v>-8.4046033203179729E-2</v>
      </c>
      <c r="IY324" s="69">
        <v>0.13870200015001663</v>
      </c>
      <c r="IZ324" s="92"/>
    </row>
    <row r="325" spans="1:260" s="53" customFormat="1" ht="18" customHeight="1" x14ac:dyDescent="0.2">
      <c r="A325" s="97">
        <v>27501</v>
      </c>
      <c r="B325" s="20"/>
      <c r="C325" s="60"/>
      <c r="D325" s="29"/>
      <c r="E325" s="95"/>
      <c r="F325" s="35"/>
      <c r="G325" s="36" t="s">
        <v>316</v>
      </c>
      <c r="H325" s="71">
        <v>0.24</v>
      </c>
      <c r="I325" s="71">
        <v>0.41</v>
      </c>
      <c r="J325" s="71">
        <v>0.32</v>
      </c>
      <c r="K325" s="71">
        <v>0.32</v>
      </c>
      <c r="L325" s="71">
        <v>0.12</v>
      </c>
      <c r="M325" s="71">
        <v>0.44</v>
      </c>
      <c r="N325" s="71">
        <v>0.42</v>
      </c>
      <c r="O325" s="71">
        <v>0.36</v>
      </c>
      <c r="P325" s="71">
        <v>-0.05</v>
      </c>
      <c r="Q325" s="71">
        <v>0.4</v>
      </c>
      <c r="R325" s="71">
        <v>0.38</v>
      </c>
      <c r="S325" s="71">
        <v>0.83</v>
      </c>
      <c r="T325" s="71">
        <v>1.42</v>
      </c>
      <c r="U325" s="71">
        <v>2</v>
      </c>
      <c r="V325" s="71">
        <v>1.88</v>
      </c>
      <c r="W325" s="71">
        <v>0.32</v>
      </c>
      <c r="X325" s="71">
        <v>-0.46</v>
      </c>
      <c r="Y325" s="71">
        <v>-0.69</v>
      </c>
      <c r="Z325" s="71">
        <v>-0.9</v>
      </c>
      <c r="AA325" s="71">
        <v>-0.93</v>
      </c>
      <c r="AB325" s="71">
        <v>-1.1399999999999999</v>
      </c>
      <c r="AC325" s="71">
        <v>-0.14000000000000001</v>
      </c>
      <c r="AD325" s="71">
        <v>0.33</v>
      </c>
      <c r="AE325" s="71">
        <v>0.79</v>
      </c>
      <c r="AF325" s="71">
        <v>0.36</v>
      </c>
      <c r="AG325" s="71">
        <v>-0.3</v>
      </c>
      <c r="AH325" s="71">
        <v>-0.45</v>
      </c>
      <c r="AI325" s="71">
        <v>-0.67</v>
      </c>
      <c r="AJ325" s="71">
        <v>-0.24</v>
      </c>
      <c r="AK325" s="71">
        <v>-0.03</v>
      </c>
      <c r="AL325" s="71">
        <v>-0.31</v>
      </c>
      <c r="AM325" s="71">
        <v>-0.79</v>
      </c>
      <c r="AN325" s="71">
        <v>-1.18</v>
      </c>
      <c r="AO325" s="71">
        <v>-0.8</v>
      </c>
      <c r="AP325" s="71">
        <v>-0.79</v>
      </c>
      <c r="AQ325" s="71">
        <v>-0.48</v>
      </c>
      <c r="AR325" s="71">
        <v>1.08</v>
      </c>
      <c r="AS325" s="71">
        <v>-0.22</v>
      </c>
      <c r="AT325" s="71">
        <v>1.25</v>
      </c>
      <c r="AU325" s="71">
        <v>-7.0000000000000007E-2</v>
      </c>
      <c r="AV325" s="71">
        <v>1.58</v>
      </c>
      <c r="AW325" s="71">
        <v>1.58</v>
      </c>
      <c r="AX325" s="71">
        <v>0.88</v>
      </c>
      <c r="AY325" s="71">
        <v>-0.6</v>
      </c>
      <c r="AZ325" s="71">
        <v>-0.6</v>
      </c>
      <c r="BA325" s="71">
        <v>2.25</v>
      </c>
      <c r="BB325" s="71">
        <v>2.82</v>
      </c>
      <c r="BC325" s="71">
        <v>2.82</v>
      </c>
      <c r="BD325" s="71">
        <v>0.24</v>
      </c>
      <c r="BE325" s="71">
        <v>-0.31</v>
      </c>
      <c r="BF325" s="71">
        <v>-0.31</v>
      </c>
      <c r="BG325" s="71">
        <v>0</v>
      </c>
      <c r="BH325" s="71">
        <v>3.9</v>
      </c>
      <c r="BI325" s="71">
        <v>3.9</v>
      </c>
      <c r="BJ325" s="71">
        <v>3.89</v>
      </c>
      <c r="BK325" s="71">
        <v>0</v>
      </c>
      <c r="BL325" s="71">
        <v>0</v>
      </c>
      <c r="BM325" s="71">
        <v>0</v>
      </c>
      <c r="BN325" s="71">
        <v>0</v>
      </c>
      <c r="BO325" s="71">
        <v>0</v>
      </c>
      <c r="BP325" s="71">
        <v>3.68</v>
      </c>
      <c r="BQ325" s="71">
        <v>3.68</v>
      </c>
      <c r="BR325" s="71">
        <v>3.68</v>
      </c>
      <c r="BS325" s="71">
        <v>0</v>
      </c>
      <c r="BT325" s="71">
        <v>0</v>
      </c>
      <c r="BU325" s="71">
        <v>0</v>
      </c>
      <c r="BV325" s="71">
        <v>0</v>
      </c>
      <c r="BW325" s="71">
        <v>0</v>
      </c>
      <c r="BX325" s="71">
        <v>0</v>
      </c>
      <c r="BY325" s="71">
        <v>0</v>
      </c>
      <c r="BZ325" s="71">
        <v>0</v>
      </c>
      <c r="CA325" s="71">
        <v>0</v>
      </c>
      <c r="CB325" s="71">
        <v>0</v>
      </c>
      <c r="CC325" s="71">
        <v>6.91</v>
      </c>
      <c r="CD325" s="71">
        <v>6.91</v>
      </c>
      <c r="CE325" s="71">
        <v>6.9</v>
      </c>
      <c r="CF325" s="71">
        <v>0</v>
      </c>
      <c r="CG325" s="71">
        <v>0</v>
      </c>
      <c r="CH325" s="71">
        <v>0</v>
      </c>
      <c r="CI325" s="71">
        <v>0</v>
      </c>
      <c r="CJ325" s="71">
        <v>0</v>
      </c>
      <c r="CK325" s="71">
        <v>0</v>
      </c>
      <c r="CL325" s="71">
        <v>0</v>
      </c>
      <c r="CM325" s="71">
        <v>0</v>
      </c>
      <c r="CN325" s="71">
        <v>0</v>
      </c>
      <c r="CO325" s="71">
        <v>0</v>
      </c>
      <c r="CP325" s="71">
        <v>0</v>
      </c>
      <c r="CQ325" s="71">
        <v>0</v>
      </c>
      <c r="CR325" s="71">
        <v>0</v>
      </c>
      <c r="CS325" s="71">
        <v>0</v>
      </c>
      <c r="CT325" s="71">
        <v>0</v>
      </c>
      <c r="CU325" s="71">
        <v>0</v>
      </c>
      <c r="CV325" s="71">
        <v>0</v>
      </c>
      <c r="CW325" s="71">
        <v>-4.38</v>
      </c>
      <c r="CX325" s="71">
        <v>-3.51</v>
      </c>
      <c r="CY325" s="71">
        <v>-3.52</v>
      </c>
      <c r="CZ325" s="71">
        <v>0</v>
      </c>
      <c r="DA325" s="71">
        <v>0</v>
      </c>
      <c r="DB325" s="71">
        <v>0</v>
      </c>
      <c r="DC325" s="71">
        <v>0</v>
      </c>
      <c r="DD325" s="71">
        <v>0</v>
      </c>
      <c r="DE325" s="71">
        <v>0</v>
      </c>
      <c r="DF325" s="71">
        <v>0</v>
      </c>
      <c r="DG325" s="71">
        <v>0</v>
      </c>
      <c r="DH325" s="71">
        <v>0</v>
      </c>
      <c r="DI325" s="71">
        <v>0</v>
      </c>
      <c r="DJ325" s="71">
        <v>0</v>
      </c>
      <c r="DK325" s="71">
        <v>0</v>
      </c>
      <c r="DL325" s="71">
        <v>0</v>
      </c>
      <c r="DM325" s="71">
        <v>0</v>
      </c>
      <c r="DN325" s="71">
        <v>0</v>
      </c>
      <c r="DO325" s="71">
        <v>0</v>
      </c>
      <c r="DP325" s="71">
        <v>0.51</v>
      </c>
      <c r="DQ325" s="71">
        <v>0.51</v>
      </c>
      <c r="DR325" s="71">
        <v>0.51</v>
      </c>
      <c r="DS325" s="71">
        <v>0</v>
      </c>
      <c r="DT325" s="71">
        <v>0</v>
      </c>
      <c r="DU325" s="71">
        <v>1.92</v>
      </c>
      <c r="DV325" s="71">
        <v>1.92</v>
      </c>
      <c r="DW325" s="71">
        <v>1.92</v>
      </c>
      <c r="DX325" s="71">
        <v>0</v>
      </c>
      <c r="DY325" s="71">
        <v>0</v>
      </c>
      <c r="DZ325" s="71">
        <v>0</v>
      </c>
      <c r="EA325" s="71">
        <v>0</v>
      </c>
      <c r="EB325" s="71">
        <v>0</v>
      </c>
      <c r="EC325" s="71">
        <v>0</v>
      </c>
      <c r="ED325" s="71">
        <v>-2.81</v>
      </c>
      <c r="EE325" s="71">
        <v>-3.12</v>
      </c>
      <c r="EF325" s="71">
        <v>-2.41</v>
      </c>
      <c r="EG325" s="71">
        <v>0</v>
      </c>
      <c r="EH325" s="71">
        <v>0</v>
      </c>
      <c r="EI325" s="71">
        <v>0</v>
      </c>
      <c r="EJ325" s="71">
        <v>0</v>
      </c>
      <c r="EK325" s="71">
        <v>0</v>
      </c>
      <c r="EL325" s="71">
        <v>0</v>
      </c>
      <c r="EM325" s="71">
        <v>0</v>
      </c>
      <c r="EN325" s="71">
        <v>0</v>
      </c>
      <c r="EO325" s="71">
        <v>0</v>
      </c>
      <c r="EP325" s="71">
        <v>0</v>
      </c>
      <c r="EQ325" s="71">
        <v>0</v>
      </c>
      <c r="ER325" s="71">
        <v>0</v>
      </c>
      <c r="ES325" s="71">
        <v>-0.82</v>
      </c>
      <c r="ET325" s="71">
        <v>-0.8</v>
      </c>
      <c r="EU325" s="71">
        <v>-0.8</v>
      </c>
      <c r="EV325" s="71">
        <v>1.4</v>
      </c>
      <c r="EW325" s="71">
        <v>1.36</v>
      </c>
      <c r="EX325" s="71">
        <v>1.36</v>
      </c>
      <c r="EY325" s="71">
        <v>2.39</v>
      </c>
      <c r="EZ325" s="71">
        <v>2.67</v>
      </c>
      <c r="FA325" s="71">
        <v>2.68</v>
      </c>
      <c r="FB325" s="71">
        <v>1.1100000000000001</v>
      </c>
      <c r="FC325" s="71">
        <v>1.1100000000000001</v>
      </c>
      <c r="FD325" s="71">
        <v>1.1000000000000001</v>
      </c>
      <c r="FE325" s="71">
        <v>-4.08</v>
      </c>
      <c r="FF325" s="71">
        <v>-2.64</v>
      </c>
      <c r="FG325" s="71">
        <v>-2.64</v>
      </c>
      <c r="FH325" s="71">
        <v>1.49</v>
      </c>
      <c r="FI325" s="71">
        <v>0</v>
      </c>
      <c r="FJ325" s="71">
        <v>0</v>
      </c>
      <c r="FK325" s="71">
        <v>0</v>
      </c>
      <c r="FL325" s="71">
        <v>0</v>
      </c>
      <c r="FM325" s="71">
        <v>0</v>
      </c>
      <c r="FN325" s="71">
        <v>0</v>
      </c>
      <c r="FO325" s="71">
        <v>0</v>
      </c>
      <c r="FP325" s="71">
        <v>0</v>
      </c>
      <c r="FQ325" s="71">
        <v>0</v>
      </c>
      <c r="FR325" s="71">
        <v>0</v>
      </c>
      <c r="FS325" s="71">
        <v>0</v>
      </c>
      <c r="FT325" s="71">
        <v>0</v>
      </c>
      <c r="FU325" s="71">
        <v>0</v>
      </c>
      <c r="FV325" s="71">
        <v>0</v>
      </c>
      <c r="FW325" s="71">
        <v>0</v>
      </c>
      <c r="FX325" s="71">
        <v>0</v>
      </c>
      <c r="FY325" s="71">
        <v>0</v>
      </c>
      <c r="FZ325" s="71">
        <v>0</v>
      </c>
      <c r="GA325" s="71">
        <v>0</v>
      </c>
      <c r="GB325" s="71">
        <v>0</v>
      </c>
      <c r="GC325" s="71">
        <v>0</v>
      </c>
      <c r="GD325" s="71">
        <v>0</v>
      </c>
      <c r="GE325" s="71">
        <v>0</v>
      </c>
      <c r="GF325" s="71">
        <v>0</v>
      </c>
      <c r="GG325" s="71">
        <v>1.21</v>
      </c>
      <c r="GH325" s="71">
        <v>1.21</v>
      </c>
      <c r="GI325" s="71">
        <v>1.22</v>
      </c>
      <c r="GJ325" s="71">
        <v>0</v>
      </c>
      <c r="GK325" s="71">
        <v>0</v>
      </c>
      <c r="GL325" s="71">
        <v>1.1599999999999999</v>
      </c>
      <c r="GM325" s="71">
        <v>0.26</v>
      </c>
      <c r="GN325" s="71">
        <v>0.26</v>
      </c>
      <c r="GO325" s="71">
        <v>-0.72</v>
      </c>
      <c r="GP325" s="71">
        <v>0</v>
      </c>
      <c r="GQ325" s="71">
        <v>0</v>
      </c>
      <c r="GR325" s="71">
        <v>0</v>
      </c>
      <c r="GS325" s="71">
        <v>0</v>
      </c>
      <c r="GT325" s="71">
        <v>0</v>
      </c>
      <c r="GU325" s="71">
        <v>0</v>
      </c>
      <c r="GV325" s="71">
        <v>0</v>
      </c>
      <c r="GW325" s="71">
        <v>0</v>
      </c>
      <c r="GX325" s="71">
        <v>0</v>
      </c>
      <c r="GY325" s="71">
        <v>0</v>
      </c>
      <c r="GZ325" s="71">
        <v>0</v>
      </c>
      <c r="HA325" s="71">
        <v>0</v>
      </c>
      <c r="HB325" s="71">
        <v>0</v>
      </c>
      <c r="HC325" s="71">
        <v>0</v>
      </c>
      <c r="HD325" s="71">
        <v>0</v>
      </c>
      <c r="HE325" s="71">
        <v>0</v>
      </c>
      <c r="HF325" s="71">
        <v>0</v>
      </c>
      <c r="HG325" s="71">
        <v>0</v>
      </c>
      <c r="HH325" s="71">
        <v>0.15</v>
      </c>
      <c r="HI325" s="71">
        <v>0.15</v>
      </c>
      <c r="HJ325" s="71">
        <v>0.11</v>
      </c>
      <c r="HK325" s="71">
        <v>0.65</v>
      </c>
      <c r="HL325" s="71">
        <v>0.65</v>
      </c>
      <c r="HM325" s="71">
        <v>0.65</v>
      </c>
      <c r="HN325" s="71">
        <v>0</v>
      </c>
      <c r="HO325" s="71">
        <v>0</v>
      </c>
      <c r="HP325" s="71">
        <v>0</v>
      </c>
      <c r="HQ325" s="71">
        <v>0</v>
      </c>
      <c r="HR325" s="71">
        <v>0</v>
      </c>
      <c r="HS325" s="71">
        <v>0</v>
      </c>
      <c r="HT325" s="71">
        <v>0.33</v>
      </c>
      <c r="HU325" s="71">
        <v>0.32</v>
      </c>
      <c r="HV325" s="71">
        <v>0.32</v>
      </c>
      <c r="HW325" s="71">
        <v>0</v>
      </c>
      <c r="HX325" s="71">
        <v>0</v>
      </c>
      <c r="HY325" s="71">
        <v>0</v>
      </c>
      <c r="HZ325" s="71">
        <v>0</v>
      </c>
      <c r="IA325" s="71">
        <v>0</v>
      </c>
      <c r="IB325" s="71">
        <v>0</v>
      </c>
      <c r="IC325" s="41">
        <v>0.2</v>
      </c>
      <c r="ID325" s="41">
        <v>0.4</v>
      </c>
      <c r="IE325" s="41">
        <v>0.6</v>
      </c>
      <c r="IF325" s="41">
        <v>0.5</v>
      </c>
      <c r="IG325" s="41">
        <v>0.4</v>
      </c>
      <c r="IH325" s="41">
        <v>0.35</v>
      </c>
      <c r="II325" s="41">
        <v>0.4</v>
      </c>
      <c r="IJ325" s="41">
        <v>0.65</v>
      </c>
      <c r="IK325" s="41">
        <v>0.6</v>
      </c>
      <c r="IL325" s="41">
        <v>0.6</v>
      </c>
      <c r="IM325" s="41">
        <v>0.46028291690269418</v>
      </c>
      <c r="IN325" s="41">
        <v>0.42039149872542664</v>
      </c>
      <c r="IO325" s="41">
        <v>0.41618133820896003</v>
      </c>
      <c r="IP325" s="41">
        <v>0.3</v>
      </c>
      <c r="IQ325" s="41">
        <v>0.25</v>
      </c>
      <c r="IR325" s="41">
        <v>0.2</v>
      </c>
      <c r="IS325" s="41">
        <v>0.15</v>
      </c>
      <c r="IT325" s="41">
        <v>0.2</v>
      </c>
      <c r="IU325" s="41">
        <v>0.15</v>
      </c>
      <c r="IV325" s="41">
        <v>0.15</v>
      </c>
      <c r="IW325" s="41">
        <v>0.18410805868571228</v>
      </c>
      <c r="IX325" s="41">
        <v>-8.4046033203179729E-2</v>
      </c>
      <c r="IY325" s="41">
        <v>0.13870200015001663</v>
      </c>
      <c r="IZ325" s="41"/>
    </row>
    <row r="326" spans="1:260" s="53" customFormat="1" ht="18" customHeight="1" x14ac:dyDescent="0.2">
      <c r="A326" s="97">
        <v>28</v>
      </c>
      <c r="B326" s="20"/>
      <c r="C326" s="60"/>
      <c r="D326" s="29"/>
      <c r="E326" s="34" t="s">
        <v>317</v>
      </c>
      <c r="F326" s="75"/>
      <c r="G326" s="76"/>
      <c r="H326" s="90">
        <v>0.17172050617050366</v>
      </c>
      <c r="I326" s="90">
        <v>0.44764249106525444</v>
      </c>
      <c r="J326" s="90">
        <v>0.27859186262184693</v>
      </c>
      <c r="K326" s="90">
        <v>0.28068982929365466</v>
      </c>
      <c r="L326" s="90">
        <v>-0.35570235992678073</v>
      </c>
      <c r="M326" s="90">
        <v>-0.24173423217457859</v>
      </c>
      <c r="N326" s="90">
        <v>-0.15300535099014584</v>
      </c>
      <c r="O326" s="90">
        <v>0.17686441172826747</v>
      </c>
      <c r="P326" s="90">
        <v>-0.71771208255440411</v>
      </c>
      <c r="Q326" s="90">
        <v>-0.73452036130576959</v>
      </c>
      <c r="R326" s="90">
        <v>-0.75817791306764026</v>
      </c>
      <c r="S326" s="90">
        <v>1.0320795848210784</v>
      </c>
      <c r="T326" s="90">
        <v>1.2127377378398205</v>
      </c>
      <c r="U326" s="90">
        <v>0.84981401746281127</v>
      </c>
      <c r="V326" s="90">
        <v>0.30350740888716526</v>
      </c>
      <c r="W326" s="90">
        <v>4.8178163328878284E-3</v>
      </c>
      <c r="X326" s="90">
        <v>0.24710355761326447</v>
      </c>
      <c r="Y326" s="90">
        <v>0.43185466827261931</v>
      </c>
      <c r="Z326" s="90">
        <v>0.28378287997121826</v>
      </c>
      <c r="AA326" s="90">
        <v>0.18791395218579621</v>
      </c>
      <c r="AB326" s="90">
        <v>0.34661420268891885</v>
      </c>
      <c r="AC326" s="90">
        <v>0.33703054646985658</v>
      </c>
      <c r="AD326" s="90">
        <v>0.55021465790741086</v>
      </c>
      <c r="AE326" s="90">
        <v>0.19008498346292563</v>
      </c>
      <c r="AF326" s="90">
        <v>0.25325121885212398</v>
      </c>
      <c r="AG326" s="90">
        <v>-1.2075731042520821E-2</v>
      </c>
      <c r="AH326" s="90">
        <v>5.1292756479042703E-2</v>
      </c>
      <c r="AI326" s="90">
        <v>0.46326804695431484</v>
      </c>
      <c r="AJ326" s="90">
        <v>0.10445969385234304</v>
      </c>
      <c r="AK326" s="90">
        <v>0.27954008032415284</v>
      </c>
      <c r="AL326" s="90">
        <v>-0.25432345792588246</v>
      </c>
      <c r="AM326" s="90">
        <v>0.29009783186094168</v>
      </c>
      <c r="AN326" s="90">
        <v>-0.49777703842280668</v>
      </c>
      <c r="AO326" s="90">
        <v>-0.45099911830135336</v>
      </c>
      <c r="AP326" s="90">
        <v>0.21927332901218383</v>
      </c>
      <c r="AQ326" s="90">
        <v>0.72385822823968404</v>
      </c>
      <c r="AR326" s="90">
        <v>9.0747605757591471E-2</v>
      </c>
      <c r="AS326" s="90">
        <v>0.13938829261055619</v>
      </c>
      <c r="AT326" s="90">
        <v>6.8039221014283044E-2</v>
      </c>
      <c r="AU326" s="90">
        <v>1.3275898715425918</v>
      </c>
      <c r="AV326" s="90">
        <v>0.55029704393774559</v>
      </c>
      <c r="AW326" s="90">
        <v>0.90255118670763645</v>
      </c>
      <c r="AX326" s="90">
        <v>1.1353249531525447</v>
      </c>
      <c r="AY326" s="90">
        <v>3.2583364945376858</v>
      </c>
      <c r="AZ326" s="90">
        <v>2.9432889125582173</v>
      </c>
      <c r="BA326" s="90">
        <v>2.7332512176873172</v>
      </c>
      <c r="BB326" s="90">
        <v>0.58012439202197852</v>
      </c>
      <c r="BC326" s="90">
        <v>0.56008219154675931</v>
      </c>
      <c r="BD326" s="90">
        <v>0.6649697449517068</v>
      </c>
      <c r="BE326" s="90">
        <v>1.3202720152999876</v>
      </c>
      <c r="BF326" s="90">
        <v>1.7892485391802655</v>
      </c>
      <c r="BG326" s="90">
        <v>1.5726362205535176</v>
      </c>
      <c r="BH326" s="90">
        <v>1.9486165417420671</v>
      </c>
      <c r="BI326" s="90">
        <v>1.7208534167078211</v>
      </c>
      <c r="BJ326" s="90">
        <v>2.9275305167822845</v>
      </c>
      <c r="BK326" s="90">
        <v>2.6120438819533462</v>
      </c>
      <c r="BL326" s="90">
        <v>3.1216490650074098</v>
      </c>
      <c r="BM326" s="90">
        <v>3.0851751020830371</v>
      </c>
      <c r="BN326" s="90">
        <v>3.4133336638669234</v>
      </c>
      <c r="BO326" s="90">
        <v>3.1288095767090649</v>
      </c>
      <c r="BP326" s="90">
        <v>3.0491292330293156</v>
      </c>
      <c r="BQ326" s="90">
        <v>3.0223042362400969</v>
      </c>
      <c r="BR326" s="90">
        <v>2.159925333556199</v>
      </c>
      <c r="BS326" s="90">
        <v>2.1701270956095611</v>
      </c>
      <c r="BT326" s="90">
        <v>-0.23878887029733972</v>
      </c>
      <c r="BU326" s="90">
        <v>-0.49747773254706101</v>
      </c>
      <c r="BV326" s="90">
        <v>-0.20066235926021769</v>
      </c>
      <c r="BW326" s="90">
        <v>1.4363085133800013</v>
      </c>
      <c r="BX326" s="90">
        <v>1.7412710870990893</v>
      </c>
      <c r="BY326" s="90">
        <v>1.4716986919869965</v>
      </c>
      <c r="BZ326" s="90">
        <v>1.1999119905046418</v>
      </c>
      <c r="CA326" s="90">
        <v>0.95720092893362718</v>
      </c>
      <c r="CB326" s="90">
        <v>0.47013270476636176</v>
      </c>
      <c r="CC326" s="90">
        <v>0.13459451335161474</v>
      </c>
      <c r="CD326" s="90">
        <v>-8.3738048272877522E-2</v>
      </c>
      <c r="CE326" s="90">
        <v>8.7228724456349133E-2</v>
      </c>
      <c r="CF326" s="90">
        <v>-0.15730894568634585</v>
      </c>
      <c r="CG326" s="90">
        <v>-0.30531939555107784</v>
      </c>
      <c r="CH326" s="90">
        <v>-0.70947743486267012</v>
      </c>
      <c r="CI326" s="90">
        <v>-0.69468941758868519</v>
      </c>
      <c r="CJ326" s="90">
        <v>-0.91834844314177577</v>
      </c>
      <c r="CK326" s="90">
        <v>-0.68376987621463292</v>
      </c>
      <c r="CL326" s="90">
        <v>-0.12622940633948948</v>
      </c>
      <c r="CM326" s="90">
        <v>-0.31433109127618553</v>
      </c>
      <c r="CN326" s="90">
        <v>-0.3841388238370913</v>
      </c>
      <c r="CO326" s="90">
        <v>-0.79909550366695603</v>
      </c>
      <c r="CP326" s="90">
        <v>-0.18636999068043478</v>
      </c>
      <c r="CQ326" s="90">
        <v>-0.45945310945274825</v>
      </c>
      <c r="CR326" s="90">
        <v>-0.60844119968517596</v>
      </c>
      <c r="CS326" s="90">
        <v>-1.0604093609978582</v>
      </c>
      <c r="CT326" s="90">
        <v>-1.2091407661996318</v>
      </c>
      <c r="CU326" s="90">
        <v>-0.70487513515990297</v>
      </c>
      <c r="CV326" s="90">
        <v>-0.25317890776636853</v>
      </c>
      <c r="CW326" s="90">
        <v>6.4511223117735952E-2</v>
      </c>
      <c r="CX326" s="90">
        <v>-1.1223510791514943</v>
      </c>
      <c r="CY326" s="90">
        <v>-1.2522279813635442</v>
      </c>
      <c r="CZ326" s="90">
        <v>-0.85778136683717066</v>
      </c>
      <c r="DA326" s="90">
        <v>-0.11147684689827062</v>
      </c>
      <c r="DB326" s="90">
        <v>-0.10605178829891934</v>
      </c>
      <c r="DC326" s="90">
        <v>-0.2343677076222288</v>
      </c>
      <c r="DD326" s="90">
        <v>-0.16922545019196819</v>
      </c>
      <c r="DE326" s="90">
        <v>-0.34405829137268756</v>
      </c>
      <c r="DF326" s="90">
        <v>-0.22418068582781212</v>
      </c>
      <c r="DG326" s="90">
        <v>-0.39922884831435079</v>
      </c>
      <c r="DH326" s="90">
        <v>-0.17879860726011587</v>
      </c>
      <c r="DI326" s="90">
        <v>0.18089949454754445</v>
      </c>
      <c r="DJ326" s="90">
        <v>9.8878549920551437E-2</v>
      </c>
      <c r="DK326" s="90">
        <v>-2.8597282559739676E-2</v>
      </c>
      <c r="DL326" s="90">
        <v>-0.12425176814314078</v>
      </c>
      <c r="DM326" s="90">
        <v>3.0394772060382876E-2</v>
      </c>
      <c r="DN326" s="90">
        <v>0.37345400592418032</v>
      </c>
      <c r="DO326" s="90">
        <v>0.41328574916686367</v>
      </c>
      <c r="DP326" s="90">
        <v>0.93807341255093568</v>
      </c>
      <c r="DQ326" s="90">
        <v>0.60708927428339987</v>
      </c>
      <c r="DR326" s="90">
        <v>0.62533813746821443</v>
      </c>
      <c r="DS326" s="90">
        <v>-0.12318308369651629</v>
      </c>
      <c r="DT326" s="90">
        <v>6.8196077624998408E-2</v>
      </c>
      <c r="DU326" s="90">
        <v>-0.28999999999999998</v>
      </c>
      <c r="DV326" s="90">
        <v>-9.5293194980694912E-2</v>
      </c>
      <c r="DW326" s="90">
        <v>-0.05</v>
      </c>
      <c r="DX326" s="90">
        <v>0.73</v>
      </c>
      <c r="DY326" s="90">
        <v>0.91942507298086285</v>
      </c>
      <c r="DZ326" s="90">
        <v>1.1299999999999999</v>
      </c>
      <c r="EA326" s="90">
        <v>0.43</v>
      </c>
      <c r="EB326" s="90">
        <v>0.53904839564561502</v>
      </c>
      <c r="EC326" s="90">
        <v>0.45</v>
      </c>
      <c r="ED326" s="90">
        <v>1.22</v>
      </c>
      <c r="EE326" s="90">
        <v>1.4415745675166023</v>
      </c>
      <c r="EF326" s="90">
        <v>1.33</v>
      </c>
      <c r="EG326" s="90">
        <v>0.14000000000000001</v>
      </c>
      <c r="EH326" s="90">
        <v>-0.33</v>
      </c>
      <c r="EI326" s="90">
        <v>-0.54</v>
      </c>
      <c r="EJ326" s="90">
        <v>-0.22</v>
      </c>
      <c r="EK326" s="90">
        <v>-0.49</v>
      </c>
      <c r="EL326" s="90">
        <v>-0.57999999999999996</v>
      </c>
      <c r="EM326" s="90">
        <v>-0.22</v>
      </c>
      <c r="EN326" s="90">
        <v>0.24</v>
      </c>
      <c r="EO326" s="90">
        <v>0.06</v>
      </c>
      <c r="EP326" s="90">
        <v>-0.01</v>
      </c>
      <c r="EQ326" s="90">
        <v>-0.36</v>
      </c>
      <c r="ER326" s="90">
        <v>-0.08</v>
      </c>
      <c r="ES326" s="90">
        <v>0.03</v>
      </c>
      <c r="ET326" s="90">
        <v>-0.42</v>
      </c>
      <c r="EU326" s="90">
        <v>-0.52</v>
      </c>
      <c r="EV326" s="90">
        <v>-0.52</v>
      </c>
      <c r="EW326" s="90">
        <v>0.04</v>
      </c>
      <c r="EX326" s="90">
        <v>0.14000000000000001</v>
      </c>
      <c r="EY326" s="90">
        <v>0.05</v>
      </c>
      <c r="EZ326" s="90">
        <v>0.46</v>
      </c>
      <c r="FA326" s="90">
        <v>0.78</v>
      </c>
      <c r="FB326" s="90">
        <v>0.74</v>
      </c>
      <c r="FC326" s="90">
        <v>0.38</v>
      </c>
      <c r="FD326" s="90">
        <v>0.17</v>
      </c>
      <c r="FE326" s="90">
        <v>-0.01</v>
      </c>
      <c r="FF326" s="90">
        <v>0.81</v>
      </c>
      <c r="FG326" s="90">
        <v>0.89</v>
      </c>
      <c r="FH326" s="90">
        <v>0.6</v>
      </c>
      <c r="FI326" s="90">
        <v>-0.28999999999999998</v>
      </c>
      <c r="FJ326" s="90">
        <v>0.03</v>
      </c>
      <c r="FK326" s="90">
        <v>-0.4</v>
      </c>
      <c r="FL326" s="90">
        <v>0</v>
      </c>
      <c r="FM326" s="90">
        <v>-0.47</v>
      </c>
      <c r="FN326" s="90">
        <v>-7.0000000000000007E-2</v>
      </c>
      <c r="FO326" s="90">
        <v>0.19</v>
      </c>
      <c r="FP326" s="90">
        <v>0.02</v>
      </c>
      <c r="FQ326" s="90">
        <v>0.39</v>
      </c>
      <c r="FR326" s="90">
        <v>-0.04</v>
      </c>
      <c r="FS326" s="90">
        <v>0.15</v>
      </c>
      <c r="FT326" s="90">
        <v>-7.0000000000000007E-2</v>
      </c>
      <c r="FU326" s="90">
        <v>0</v>
      </c>
      <c r="FV326" s="90">
        <v>-0.18</v>
      </c>
      <c r="FW326" s="90">
        <v>0.25</v>
      </c>
      <c r="FX326" s="90">
        <v>0.44</v>
      </c>
      <c r="FY326" s="90">
        <v>0.4</v>
      </c>
      <c r="FZ326" s="90">
        <v>1.24</v>
      </c>
      <c r="GA326" s="90">
        <v>1.05</v>
      </c>
      <c r="GB326" s="90">
        <v>1.04</v>
      </c>
      <c r="GC326" s="90">
        <v>-0.64</v>
      </c>
      <c r="GD326" s="90">
        <v>-0.55000000000000004</v>
      </c>
      <c r="GE326" s="90">
        <v>-0.56999999999999995</v>
      </c>
      <c r="GF326" s="90">
        <v>0.64</v>
      </c>
      <c r="GG326" s="90">
        <v>0.71</v>
      </c>
      <c r="GH326" s="90">
        <v>0.54</v>
      </c>
      <c r="GI326" s="90">
        <v>0.54</v>
      </c>
      <c r="GJ326" s="90">
        <v>0.54</v>
      </c>
      <c r="GK326" s="90">
        <v>0.89</v>
      </c>
      <c r="GL326" s="90">
        <v>0.03</v>
      </c>
      <c r="GM326" s="90">
        <v>0</v>
      </c>
      <c r="GN326" s="90">
        <v>-0.1</v>
      </c>
      <c r="GO326" s="90">
        <v>7.0000000000000007E-2</v>
      </c>
      <c r="GP326" s="90">
        <v>0.06</v>
      </c>
      <c r="GQ326" s="90">
        <v>-0.04</v>
      </c>
      <c r="GR326" s="90">
        <v>0.82</v>
      </c>
      <c r="GS326" s="90">
        <v>1.1299999999999999</v>
      </c>
      <c r="GT326" s="90">
        <v>1.66</v>
      </c>
      <c r="GU326" s="90">
        <v>0.87</v>
      </c>
      <c r="GV326" s="90">
        <v>0.81</v>
      </c>
      <c r="GW326" s="90">
        <v>0.7</v>
      </c>
      <c r="GX326" s="90">
        <v>1.1299999999999999</v>
      </c>
      <c r="GY326" s="90">
        <v>0.9</v>
      </c>
      <c r="GZ326" s="90">
        <v>0.12</v>
      </c>
      <c r="HA326" s="90">
        <v>-0.05</v>
      </c>
      <c r="HB326" s="90">
        <v>0.05</v>
      </c>
      <c r="HC326" s="90">
        <v>0.64</v>
      </c>
      <c r="HD326" s="90">
        <v>0.2</v>
      </c>
      <c r="HE326" s="90">
        <v>0.09</v>
      </c>
      <c r="HF326" s="90">
        <v>-0.33</v>
      </c>
      <c r="HG326" s="90">
        <v>0.2</v>
      </c>
      <c r="HH326" s="90">
        <v>0.12</v>
      </c>
      <c r="HI326" s="90">
        <v>0.4</v>
      </c>
      <c r="HJ326" s="90">
        <v>0.23</v>
      </c>
      <c r="HK326" s="90">
        <v>0.28999999999999998</v>
      </c>
      <c r="HL326" s="90">
        <v>0.6</v>
      </c>
      <c r="HM326" s="90">
        <v>0.51</v>
      </c>
      <c r="HN326" s="90">
        <v>0.49</v>
      </c>
      <c r="HO326" s="90">
        <v>0.09</v>
      </c>
      <c r="HP326" s="90">
        <v>0.41</v>
      </c>
      <c r="HQ326" s="90">
        <v>0.64</v>
      </c>
      <c r="HR326" s="90">
        <v>0.82</v>
      </c>
      <c r="HS326" s="90">
        <v>0.63</v>
      </c>
      <c r="HT326" s="90">
        <v>0.68</v>
      </c>
      <c r="HU326" s="90">
        <v>0.98</v>
      </c>
      <c r="HV326" s="90">
        <v>0.89</v>
      </c>
      <c r="HW326" s="90">
        <v>0.69</v>
      </c>
      <c r="HX326" s="90">
        <v>0.12</v>
      </c>
      <c r="HY326" s="90">
        <v>0.11</v>
      </c>
      <c r="HZ326" s="90">
        <v>0.18</v>
      </c>
      <c r="IA326" s="90">
        <v>0.54</v>
      </c>
      <c r="IB326" s="90">
        <v>0.28000000000000003</v>
      </c>
      <c r="IC326" s="78">
        <v>0.4</v>
      </c>
      <c r="ID326" s="78">
        <v>0.4</v>
      </c>
      <c r="IE326" s="78">
        <v>0.5</v>
      </c>
      <c r="IF326" s="78">
        <v>0.4</v>
      </c>
      <c r="IG326" s="78">
        <v>0.65</v>
      </c>
      <c r="IH326" s="78">
        <v>0.81088833348210299</v>
      </c>
      <c r="II326" s="78">
        <v>0.90360421315719008</v>
      </c>
      <c r="IJ326" s="78">
        <v>0.87913808801213955</v>
      </c>
      <c r="IK326" s="78">
        <v>0.78178166562527895</v>
      </c>
      <c r="IL326" s="78">
        <v>0.42140176738373653</v>
      </c>
      <c r="IM326" s="78">
        <v>0.47377729179684008</v>
      </c>
      <c r="IN326" s="78">
        <v>0.43484147103454435</v>
      </c>
      <c r="IO326" s="78">
        <v>0.49431197000803356</v>
      </c>
      <c r="IP326" s="78">
        <v>0.17903784700526643</v>
      </c>
      <c r="IQ326" s="78">
        <v>0.42102177988038914</v>
      </c>
      <c r="IR326" s="78">
        <v>9.2872891189859863E-2</v>
      </c>
      <c r="IS326" s="78">
        <v>3.2554226546460771E-2</v>
      </c>
      <c r="IT326" s="78">
        <v>0.27874364009640268</v>
      </c>
      <c r="IU326" s="78">
        <v>0.45171221994108718</v>
      </c>
      <c r="IV326" s="78">
        <v>0.66361197893421398</v>
      </c>
      <c r="IW326" s="78">
        <v>0.30778862804605911</v>
      </c>
      <c r="IX326" s="78">
        <v>0.15210131214853162</v>
      </c>
      <c r="IY326" s="78">
        <v>-1.7088279925020079E-2</v>
      </c>
      <c r="IZ326" s="41"/>
    </row>
    <row r="327" spans="1:260" s="53" customFormat="1" ht="18" customHeight="1" x14ac:dyDescent="0.2">
      <c r="A327" s="97">
        <v>281</v>
      </c>
      <c r="B327" s="20"/>
      <c r="C327" s="60"/>
      <c r="D327" s="29"/>
      <c r="E327" s="95"/>
      <c r="F327" s="66" t="s">
        <v>318</v>
      </c>
      <c r="G327" s="35"/>
      <c r="H327" s="67">
        <v>0</v>
      </c>
      <c r="I327" s="67">
        <v>1.1399999999999999</v>
      </c>
      <c r="J327" s="67">
        <v>1.1299999999999999</v>
      </c>
      <c r="K327" s="67">
        <v>1.18</v>
      </c>
      <c r="L327" s="67">
        <v>0.04</v>
      </c>
      <c r="M327" s="67">
        <v>0.04</v>
      </c>
      <c r="N327" s="67">
        <v>0</v>
      </c>
      <c r="O327" s="67">
        <v>0</v>
      </c>
      <c r="P327" s="67">
        <v>0</v>
      </c>
      <c r="Q327" s="67">
        <v>0</v>
      </c>
      <c r="R327" s="67">
        <v>0.17</v>
      </c>
      <c r="S327" s="67">
        <v>0.17</v>
      </c>
      <c r="T327" s="67">
        <v>0.14000000000000001</v>
      </c>
      <c r="U327" s="67">
        <v>0.22</v>
      </c>
      <c r="V327" s="67">
        <v>0.23</v>
      </c>
      <c r="W327" s="67">
        <v>0.23</v>
      </c>
      <c r="X327" s="67">
        <v>0.33</v>
      </c>
      <c r="Y327" s="67">
        <v>0.33</v>
      </c>
      <c r="Z327" s="67">
        <v>0.33</v>
      </c>
      <c r="AA327" s="67">
        <v>0</v>
      </c>
      <c r="AB327" s="67">
        <v>1.23</v>
      </c>
      <c r="AC327" s="67">
        <v>1.23</v>
      </c>
      <c r="AD327" s="67">
        <v>1.24</v>
      </c>
      <c r="AE327" s="67">
        <v>-0.62</v>
      </c>
      <c r="AF327" s="67">
        <v>-0.62</v>
      </c>
      <c r="AG327" s="67">
        <v>-0.59</v>
      </c>
      <c r="AH327" s="67">
        <v>0</v>
      </c>
      <c r="AI327" s="67">
        <v>0</v>
      </c>
      <c r="AJ327" s="67">
        <v>0</v>
      </c>
      <c r="AK327" s="67">
        <v>0.53</v>
      </c>
      <c r="AL327" s="67">
        <v>0.53</v>
      </c>
      <c r="AM327" s="67">
        <v>0.54</v>
      </c>
      <c r="AN327" s="67">
        <v>0</v>
      </c>
      <c r="AO327" s="67">
        <v>0</v>
      </c>
      <c r="AP327" s="67">
        <v>3.03</v>
      </c>
      <c r="AQ327" s="67">
        <v>3.01</v>
      </c>
      <c r="AR327" s="67">
        <v>4.4733366282385847E-2</v>
      </c>
      <c r="AS327" s="67">
        <v>0.10230383008085277</v>
      </c>
      <c r="AT327" s="67">
        <v>-4.5172255851832654E-2</v>
      </c>
      <c r="AU327" s="67">
        <v>5.8442952534108569E-2</v>
      </c>
      <c r="AV327" s="67">
        <v>0</v>
      </c>
      <c r="AW327" s="67">
        <v>0</v>
      </c>
      <c r="AX327" s="67">
        <v>0.15933413160635287</v>
      </c>
      <c r="AY327" s="67">
        <v>2.5126363204036228</v>
      </c>
      <c r="AZ327" s="67">
        <v>2.4903341503956211</v>
      </c>
      <c r="BA327" s="67">
        <v>2.7658167795749624</v>
      </c>
      <c r="BB327" s="67">
        <v>0.79058524202405955</v>
      </c>
      <c r="BC327" s="67">
        <v>0.796167688738595</v>
      </c>
      <c r="BD327" s="67">
        <v>1.3419309995546058</v>
      </c>
      <c r="BE327" s="67">
        <v>1.2768890427748107</v>
      </c>
      <c r="BF327" s="67">
        <v>1.4746028155511584</v>
      </c>
      <c r="BG327" s="67">
        <v>1.2694470233445461</v>
      </c>
      <c r="BH327" s="67">
        <v>1.5412684892484962</v>
      </c>
      <c r="BI327" s="67">
        <v>1.5555510596666553</v>
      </c>
      <c r="BJ327" s="67">
        <v>0.97562037473072216</v>
      </c>
      <c r="BK327" s="67">
        <v>5.2796264225942169</v>
      </c>
      <c r="BL327" s="67">
        <v>5.2617235259089963</v>
      </c>
      <c r="BM327" s="67">
        <v>5.3557919248342669</v>
      </c>
      <c r="BN327" s="67">
        <v>3.7905467374608102</v>
      </c>
      <c r="BO327" s="67">
        <v>3.8493071124946074</v>
      </c>
      <c r="BP327" s="67">
        <v>3.8490724264460594</v>
      </c>
      <c r="BQ327" s="67">
        <v>2.3074381482041844</v>
      </c>
      <c r="BR327" s="67">
        <v>2.2361957346660746</v>
      </c>
      <c r="BS327" s="67">
        <v>3.6554327947835445</v>
      </c>
      <c r="BT327" s="67">
        <v>0.88935864755170524</v>
      </c>
      <c r="BU327" s="67">
        <v>0.90011869737684846</v>
      </c>
      <c r="BV327" s="67">
        <v>0.38801646857747735</v>
      </c>
      <c r="BW327" s="67">
        <v>1.7366119145614858</v>
      </c>
      <c r="BX327" s="67">
        <v>1.7307101277664438</v>
      </c>
      <c r="BY327" s="67">
        <v>2.0969483370866007</v>
      </c>
      <c r="BZ327" s="67">
        <v>1.1865268288864101</v>
      </c>
      <c r="CA327" s="67">
        <v>0.93742090655359311</v>
      </c>
      <c r="CB327" s="67">
        <v>0.39689337397783303</v>
      </c>
      <c r="CC327" s="67">
        <v>6.1555856264910482E-2</v>
      </c>
      <c r="CD327" s="67">
        <v>5.9384370075092313E-2</v>
      </c>
      <c r="CE327" s="67">
        <v>0.42800157012836848</v>
      </c>
      <c r="CF327" s="67">
        <v>0.73421778248046699</v>
      </c>
      <c r="CG327" s="67">
        <v>0.42220867503832721</v>
      </c>
      <c r="CH327" s="67">
        <v>0</v>
      </c>
      <c r="CI327" s="67">
        <v>0</v>
      </c>
      <c r="CJ327" s="67">
        <v>0</v>
      </c>
      <c r="CK327" s="67">
        <v>-0.10997617022291076</v>
      </c>
      <c r="CL327" s="67">
        <v>4.6402059733428116</v>
      </c>
      <c r="CM327" s="67">
        <v>4.6336169812860692</v>
      </c>
      <c r="CN327" s="67">
        <v>4.8119355560230748</v>
      </c>
      <c r="CO327" s="67">
        <v>0.37429298308443543</v>
      </c>
      <c r="CP327" s="67">
        <v>0.20680135352263776</v>
      </c>
      <c r="CQ327" s="67">
        <v>1.2202713423090779</v>
      </c>
      <c r="CR327" s="67">
        <v>0</v>
      </c>
      <c r="CS327" s="67">
        <v>0</v>
      </c>
      <c r="CT327" s="67">
        <v>-0.13927957189796439</v>
      </c>
      <c r="CU327" s="67">
        <v>2.4180407875068157</v>
      </c>
      <c r="CV327" s="67">
        <v>2.4161361633497238</v>
      </c>
      <c r="CW327" s="67">
        <v>2.5890146388102684</v>
      </c>
      <c r="CX327" s="67">
        <v>-0.48536828736634724</v>
      </c>
      <c r="CY327" s="67">
        <v>-0.48541377378093076</v>
      </c>
      <c r="CZ327" s="67">
        <v>-0.48468964420223293</v>
      </c>
      <c r="DA327" s="67">
        <v>0</v>
      </c>
      <c r="DB327" s="67">
        <v>0</v>
      </c>
      <c r="DC327" s="67">
        <v>0</v>
      </c>
      <c r="DD327" s="67">
        <v>0.18236416095367097</v>
      </c>
      <c r="DE327" s="67">
        <v>0.11824122908839482</v>
      </c>
      <c r="DF327" s="67">
        <v>0.11214139716961519</v>
      </c>
      <c r="DG327" s="67">
        <v>-8.4350128793626952E-2</v>
      </c>
      <c r="DH327" s="67">
        <v>0</v>
      </c>
      <c r="DI327" s="67">
        <v>0.45930401247327152</v>
      </c>
      <c r="DJ327" s="67">
        <v>2.2480439934363168E-2</v>
      </c>
      <c r="DK327" s="67">
        <v>2.2509201066650303E-2</v>
      </c>
      <c r="DL327" s="67">
        <v>-0.34633722099196268</v>
      </c>
      <c r="DM327" s="67">
        <v>0.57315106923639603</v>
      </c>
      <c r="DN327" s="67">
        <v>0.57388855819478835</v>
      </c>
      <c r="DO327" s="67">
        <v>0.84760327218039888</v>
      </c>
      <c r="DP327" s="67">
        <v>0.29944398129110272</v>
      </c>
      <c r="DQ327" s="67">
        <v>0.26431725334484907</v>
      </c>
      <c r="DR327" s="67">
        <v>-5.873399371828944E-2</v>
      </c>
      <c r="DS327" s="67">
        <v>-6.0534825191665573E-2</v>
      </c>
      <c r="DT327" s="67">
        <v>0</v>
      </c>
      <c r="DU327" s="67">
        <v>0</v>
      </c>
      <c r="DV327" s="67">
        <v>1.1292945155834744</v>
      </c>
      <c r="DW327" s="67">
        <v>1.1499999999999999</v>
      </c>
      <c r="DX327" s="67">
        <v>1.37</v>
      </c>
      <c r="DY327" s="67">
        <v>0.21195380173243503</v>
      </c>
      <c r="DZ327" s="67">
        <v>0.19</v>
      </c>
      <c r="EA327" s="67">
        <v>0.01</v>
      </c>
      <c r="EB327" s="67">
        <v>0.5951267056530215</v>
      </c>
      <c r="EC327" s="67">
        <v>0.59</v>
      </c>
      <c r="ED327" s="67">
        <v>0.74</v>
      </c>
      <c r="EE327" s="67">
        <v>0</v>
      </c>
      <c r="EF327" s="67">
        <v>0</v>
      </c>
      <c r="EG327" s="67">
        <v>0</v>
      </c>
      <c r="EH327" s="67">
        <v>0.46</v>
      </c>
      <c r="EI327" s="67">
        <v>0.46</v>
      </c>
      <c r="EJ327" s="67">
        <v>0.46</v>
      </c>
      <c r="EK327" s="67">
        <v>-0.65</v>
      </c>
      <c r="EL327" s="67">
        <v>-0.65</v>
      </c>
      <c r="EM327" s="67">
        <v>-0.73</v>
      </c>
      <c r="EN327" s="67">
        <v>0</v>
      </c>
      <c r="EO327" s="67">
        <v>0</v>
      </c>
      <c r="EP327" s="67">
        <v>0</v>
      </c>
      <c r="EQ327" s="67">
        <v>0</v>
      </c>
      <c r="ER327" s="67">
        <v>0</v>
      </c>
      <c r="ES327" s="67">
        <v>0</v>
      </c>
      <c r="ET327" s="67">
        <v>-0.45</v>
      </c>
      <c r="EU327" s="67">
        <v>-0.45</v>
      </c>
      <c r="EV327" s="67">
        <v>-0.45</v>
      </c>
      <c r="EW327" s="67">
        <v>0</v>
      </c>
      <c r="EX327" s="67">
        <v>0.18</v>
      </c>
      <c r="EY327" s="67">
        <v>0.27</v>
      </c>
      <c r="EZ327" s="67">
        <v>0.27</v>
      </c>
      <c r="FA327" s="67">
        <v>0.09</v>
      </c>
      <c r="FB327" s="67">
        <v>0.16</v>
      </c>
      <c r="FC327" s="67">
        <v>0.16</v>
      </c>
      <c r="FD327" s="67">
        <v>0.16</v>
      </c>
      <c r="FE327" s="67">
        <v>0.17</v>
      </c>
      <c r="FF327" s="67">
        <v>0.37</v>
      </c>
      <c r="FG327" s="67">
        <v>0.37</v>
      </c>
      <c r="FH327" s="67">
        <v>-0.16</v>
      </c>
      <c r="FI327" s="67">
        <v>-0.36</v>
      </c>
      <c r="FJ327" s="67">
        <v>-0.36</v>
      </c>
      <c r="FK327" s="67">
        <v>0</v>
      </c>
      <c r="FL327" s="67">
        <v>0</v>
      </c>
      <c r="FM327" s="67">
        <v>0</v>
      </c>
      <c r="FN327" s="67">
        <v>0</v>
      </c>
      <c r="FO327" s="67">
        <v>0</v>
      </c>
      <c r="FP327" s="67">
        <v>0</v>
      </c>
      <c r="FQ327" s="67">
        <v>0</v>
      </c>
      <c r="FR327" s="67">
        <v>0</v>
      </c>
      <c r="FS327" s="67">
        <v>0</v>
      </c>
      <c r="FT327" s="67">
        <v>0</v>
      </c>
      <c r="FU327" s="67">
        <v>0</v>
      </c>
      <c r="FV327" s="67">
        <v>0</v>
      </c>
      <c r="FW327" s="67">
        <v>0</v>
      </c>
      <c r="FX327" s="67">
        <v>0</v>
      </c>
      <c r="FY327" s="67">
        <v>0</v>
      </c>
      <c r="FZ327" s="67">
        <v>0.28000000000000003</v>
      </c>
      <c r="GA327" s="67">
        <v>0.49</v>
      </c>
      <c r="GB327" s="67">
        <v>0.34</v>
      </c>
      <c r="GC327" s="67">
        <v>0.09</v>
      </c>
      <c r="GD327" s="67">
        <v>0</v>
      </c>
      <c r="GE327" s="67">
        <v>0</v>
      </c>
      <c r="GF327" s="67">
        <v>0.15</v>
      </c>
      <c r="GG327" s="67">
        <v>0.3</v>
      </c>
      <c r="GH327" s="67">
        <v>0.31</v>
      </c>
      <c r="GI327" s="67">
        <v>0.39</v>
      </c>
      <c r="GJ327" s="67">
        <v>0.24</v>
      </c>
      <c r="GK327" s="67">
        <v>0.24</v>
      </c>
      <c r="GL327" s="67">
        <v>0</v>
      </c>
      <c r="GM327" s="67">
        <v>0</v>
      </c>
      <c r="GN327" s="67">
        <v>0.21</v>
      </c>
      <c r="GO327" s="67">
        <v>0.22</v>
      </c>
      <c r="GP327" s="67">
        <v>0.22</v>
      </c>
      <c r="GQ327" s="67">
        <v>0.01</v>
      </c>
      <c r="GR327" s="67">
        <v>0.43</v>
      </c>
      <c r="GS327" s="67">
        <v>0.43</v>
      </c>
      <c r="GT327" s="67">
        <v>0.43</v>
      </c>
      <c r="GU327" s="67">
        <v>0.06</v>
      </c>
      <c r="GV327" s="67">
        <v>0.06</v>
      </c>
      <c r="GW327" s="67">
        <v>0.06</v>
      </c>
      <c r="GX327" s="67">
        <v>-0.03</v>
      </c>
      <c r="GY327" s="67">
        <v>-0.03</v>
      </c>
      <c r="GZ327" s="67">
        <v>-0.76</v>
      </c>
      <c r="HA327" s="67">
        <v>-0.7</v>
      </c>
      <c r="HB327" s="67">
        <v>-0.75</v>
      </c>
      <c r="HC327" s="67">
        <v>0.03</v>
      </c>
      <c r="HD327" s="67">
        <v>0.47</v>
      </c>
      <c r="HE327" s="67">
        <v>0.46</v>
      </c>
      <c r="HF327" s="67">
        <v>0.15</v>
      </c>
      <c r="HG327" s="67">
        <v>-0.31</v>
      </c>
      <c r="HH327" s="67">
        <v>-0.31</v>
      </c>
      <c r="HI327" s="67">
        <v>0</v>
      </c>
      <c r="HJ327" s="67">
        <v>0.18</v>
      </c>
      <c r="HK327" s="67">
        <v>0.19</v>
      </c>
      <c r="HL327" s="67">
        <v>1.19</v>
      </c>
      <c r="HM327" s="67">
        <v>1.19</v>
      </c>
      <c r="HN327" s="67">
        <v>1.1200000000000001</v>
      </c>
      <c r="HO327" s="67">
        <v>0.18</v>
      </c>
      <c r="HP327" s="67">
        <v>0.42</v>
      </c>
      <c r="HQ327" s="67">
        <v>0.42</v>
      </c>
      <c r="HR327" s="67">
        <v>0.16</v>
      </c>
      <c r="HS327" s="67">
        <v>-0.31</v>
      </c>
      <c r="HT327" s="67">
        <v>-0.31</v>
      </c>
      <c r="HU327" s="67">
        <v>0.76</v>
      </c>
      <c r="HV327" s="67">
        <v>1.26</v>
      </c>
      <c r="HW327" s="67">
        <v>1.47</v>
      </c>
      <c r="HX327" s="67">
        <v>0.84</v>
      </c>
      <c r="HY327" s="67">
        <v>0.8</v>
      </c>
      <c r="HZ327" s="67">
        <v>0.89</v>
      </c>
      <c r="IA327" s="67">
        <v>0.73</v>
      </c>
      <c r="IB327" s="67">
        <v>0.27</v>
      </c>
      <c r="IC327" s="69">
        <v>0.4</v>
      </c>
      <c r="ID327" s="69">
        <v>0.4</v>
      </c>
      <c r="IE327" s="69">
        <v>0.5</v>
      </c>
      <c r="IF327" s="69">
        <v>0.4</v>
      </c>
      <c r="IG327" s="69">
        <v>0.65</v>
      </c>
      <c r="IH327" s="69">
        <v>0.81088833348210299</v>
      </c>
      <c r="II327" s="69">
        <v>0.90360421315719008</v>
      </c>
      <c r="IJ327" s="69">
        <v>0.87913808801213955</v>
      </c>
      <c r="IK327" s="69">
        <v>0.78178166562527895</v>
      </c>
      <c r="IL327" s="69">
        <v>0.42140176738373653</v>
      </c>
      <c r="IM327" s="69">
        <v>0.47377729179684008</v>
      </c>
      <c r="IN327" s="69">
        <v>0.43484147103454435</v>
      </c>
      <c r="IO327" s="69">
        <v>0.49431197000803356</v>
      </c>
      <c r="IP327" s="69">
        <v>0.17903784700526643</v>
      </c>
      <c r="IQ327" s="69">
        <v>0.42102177988038914</v>
      </c>
      <c r="IR327" s="69">
        <v>9.2872891189859863E-2</v>
      </c>
      <c r="IS327" s="69">
        <v>3.2554226546460771E-2</v>
      </c>
      <c r="IT327" s="69">
        <v>0.27874364009640268</v>
      </c>
      <c r="IU327" s="69">
        <v>0.45171221994108718</v>
      </c>
      <c r="IV327" s="69">
        <v>0.66361197893421398</v>
      </c>
      <c r="IW327" s="69">
        <v>0.30778862804605911</v>
      </c>
      <c r="IX327" s="69">
        <v>0.15210131214853162</v>
      </c>
      <c r="IY327" s="69">
        <v>-1.7088279925020079E-2</v>
      </c>
      <c r="IZ327" s="92"/>
    </row>
    <row r="328" spans="1:260" s="53" customFormat="1" ht="18" customHeight="1" x14ac:dyDescent="0.2">
      <c r="A328" s="97">
        <v>28101</v>
      </c>
      <c r="B328" s="20"/>
      <c r="C328" s="60"/>
      <c r="D328" s="29"/>
      <c r="E328" s="95"/>
      <c r="F328" s="35"/>
      <c r="G328" s="36" t="s">
        <v>318</v>
      </c>
      <c r="H328" s="71">
        <v>0</v>
      </c>
      <c r="I328" s="71">
        <v>1.1399999999999999</v>
      </c>
      <c r="J328" s="71">
        <v>1.1299999999999999</v>
      </c>
      <c r="K328" s="71">
        <v>1.18</v>
      </c>
      <c r="L328" s="71">
        <v>0.04</v>
      </c>
      <c r="M328" s="71">
        <v>0.04</v>
      </c>
      <c r="N328" s="71">
        <v>0</v>
      </c>
      <c r="O328" s="71">
        <v>0</v>
      </c>
      <c r="P328" s="71">
        <v>0</v>
      </c>
      <c r="Q328" s="71">
        <v>0</v>
      </c>
      <c r="R328" s="71">
        <v>0.17</v>
      </c>
      <c r="S328" s="71">
        <v>0.17</v>
      </c>
      <c r="T328" s="71">
        <v>0.14000000000000001</v>
      </c>
      <c r="U328" s="71">
        <v>0.22</v>
      </c>
      <c r="V328" s="71">
        <v>0.23</v>
      </c>
      <c r="W328" s="71">
        <v>0.23</v>
      </c>
      <c r="X328" s="71">
        <v>0.33</v>
      </c>
      <c r="Y328" s="71">
        <v>0.33</v>
      </c>
      <c r="Z328" s="71">
        <v>0.33</v>
      </c>
      <c r="AA328" s="71">
        <v>0</v>
      </c>
      <c r="AB328" s="71">
        <v>1.23</v>
      </c>
      <c r="AC328" s="71">
        <v>1.23</v>
      </c>
      <c r="AD328" s="71">
        <v>1.24</v>
      </c>
      <c r="AE328" s="71">
        <v>-0.62</v>
      </c>
      <c r="AF328" s="71">
        <v>-0.62</v>
      </c>
      <c r="AG328" s="71">
        <v>-0.59</v>
      </c>
      <c r="AH328" s="71">
        <v>0</v>
      </c>
      <c r="AI328" s="71">
        <v>0</v>
      </c>
      <c r="AJ328" s="71">
        <v>0</v>
      </c>
      <c r="AK328" s="71">
        <v>0.53</v>
      </c>
      <c r="AL328" s="71">
        <v>0.53</v>
      </c>
      <c r="AM328" s="71">
        <v>0.54</v>
      </c>
      <c r="AN328" s="71">
        <v>0</v>
      </c>
      <c r="AO328" s="71">
        <v>0</v>
      </c>
      <c r="AP328" s="71">
        <v>3.03</v>
      </c>
      <c r="AQ328" s="71">
        <v>3.01</v>
      </c>
      <c r="AR328" s="71">
        <v>0.2</v>
      </c>
      <c r="AS328" s="71">
        <v>0.2</v>
      </c>
      <c r="AT328" s="71">
        <v>0</v>
      </c>
      <c r="AU328" s="71">
        <v>0</v>
      </c>
      <c r="AV328" s="71">
        <v>0</v>
      </c>
      <c r="AW328" s="71">
        <v>0</v>
      </c>
      <c r="AX328" s="71">
        <v>0</v>
      </c>
      <c r="AY328" s="71">
        <v>2.2999999999999998</v>
      </c>
      <c r="AZ328" s="71">
        <v>2.2999999999999998</v>
      </c>
      <c r="BA328" s="71">
        <v>2.88</v>
      </c>
      <c r="BB328" s="71">
        <v>0</v>
      </c>
      <c r="BC328" s="71">
        <v>0</v>
      </c>
      <c r="BD328" s="71">
        <v>0.59</v>
      </c>
      <c r="BE328" s="71">
        <v>0.59</v>
      </c>
      <c r="BF328" s="71">
        <v>0.85</v>
      </c>
      <c r="BG328" s="71">
        <v>0</v>
      </c>
      <c r="BH328" s="71">
        <v>0</v>
      </c>
      <c r="BI328" s="71">
        <v>0</v>
      </c>
      <c r="BJ328" s="71">
        <v>0</v>
      </c>
      <c r="BK328" s="71">
        <v>6.95</v>
      </c>
      <c r="BL328" s="71">
        <v>6.95</v>
      </c>
      <c r="BM328" s="71">
        <v>6.95</v>
      </c>
      <c r="BN328" s="71">
        <v>4.17</v>
      </c>
      <c r="BO328" s="71">
        <v>4.17</v>
      </c>
      <c r="BP328" s="71">
        <v>4.17</v>
      </c>
      <c r="BQ328" s="71">
        <v>2.94</v>
      </c>
      <c r="BR328" s="71">
        <v>2.94</v>
      </c>
      <c r="BS328" s="71">
        <v>4.1399999999999997</v>
      </c>
      <c r="BT328" s="71">
        <v>0</v>
      </c>
      <c r="BU328" s="71">
        <v>0</v>
      </c>
      <c r="BV328" s="71">
        <v>0</v>
      </c>
      <c r="BW328" s="71">
        <v>2.38</v>
      </c>
      <c r="BX328" s="71">
        <v>2.38</v>
      </c>
      <c r="BY328" s="71">
        <v>2.84</v>
      </c>
      <c r="BZ328" s="71">
        <v>1.1299999999999999</v>
      </c>
      <c r="CA328" s="71">
        <v>0.79</v>
      </c>
      <c r="CB328" s="71">
        <v>0</v>
      </c>
      <c r="CC328" s="71">
        <v>0</v>
      </c>
      <c r="CD328" s="71">
        <v>0</v>
      </c>
      <c r="CE328" s="71">
        <v>0.56999999999999995</v>
      </c>
      <c r="CF328" s="71">
        <v>0.99</v>
      </c>
      <c r="CG328" s="71">
        <v>0.56999999999999995</v>
      </c>
      <c r="CH328" s="71">
        <v>0</v>
      </c>
      <c r="CI328" s="71">
        <v>0</v>
      </c>
      <c r="CJ328" s="71">
        <v>0</v>
      </c>
      <c r="CK328" s="71">
        <v>0</v>
      </c>
      <c r="CL328" s="71">
        <v>6.53</v>
      </c>
      <c r="CM328" s="71">
        <v>6.53</v>
      </c>
      <c r="CN328" s="71">
        <v>6.52</v>
      </c>
      <c r="CO328" s="71">
        <v>0.75</v>
      </c>
      <c r="CP328" s="71">
        <v>0.52</v>
      </c>
      <c r="CQ328" s="71">
        <v>1.89</v>
      </c>
      <c r="CR328" s="71">
        <v>0</v>
      </c>
      <c r="CS328" s="71">
        <v>0</v>
      </c>
      <c r="CT328" s="71">
        <v>0</v>
      </c>
      <c r="CU328" s="71">
        <v>3.48</v>
      </c>
      <c r="CV328" s="71">
        <v>3.48</v>
      </c>
      <c r="CW328" s="71">
        <v>3.48</v>
      </c>
      <c r="CX328" s="71">
        <v>-0.46</v>
      </c>
      <c r="CY328" s="71">
        <v>-0.46</v>
      </c>
      <c r="CZ328" s="71">
        <v>-0.46</v>
      </c>
      <c r="DA328" s="71">
        <v>0</v>
      </c>
      <c r="DB328" s="71">
        <v>0</v>
      </c>
      <c r="DC328" s="71">
        <v>0</v>
      </c>
      <c r="DD328" s="71">
        <v>0</v>
      </c>
      <c r="DE328" s="71">
        <v>0</v>
      </c>
      <c r="DF328" s="71">
        <v>0</v>
      </c>
      <c r="DG328" s="71">
        <v>0</v>
      </c>
      <c r="DH328" s="71">
        <v>0</v>
      </c>
      <c r="DI328" s="71">
        <v>0</v>
      </c>
      <c r="DJ328" s="71">
        <v>0</v>
      </c>
      <c r="DK328" s="71">
        <v>0</v>
      </c>
      <c r="DL328" s="71">
        <v>0</v>
      </c>
      <c r="DM328" s="71">
        <v>0</v>
      </c>
      <c r="DN328" s="71">
        <v>0</v>
      </c>
      <c r="DO328" s="71">
        <v>0</v>
      </c>
      <c r="DP328" s="71">
        <v>0</v>
      </c>
      <c r="DQ328" s="71">
        <v>0</v>
      </c>
      <c r="DR328" s="71">
        <v>0</v>
      </c>
      <c r="DS328" s="71">
        <v>0</v>
      </c>
      <c r="DT328" s="71">
        <v>0</v>
      </c>
      <c r="DU328" s="71">
        <v>0</v>
      </c>
      <c r="DV328" s="71">
        <v>0</v>
      </c>
      <c r="DW328" s="71">
        <v>0</v>
      </c>
      <c r="DX328" s="71">
        <v>0</v>
      </c>
      <c r="DY328" s="71">
        <v>0</v>
      </c>
      <c r="DZ328" s="71">
        <v>0</v>
      </c>
      <c r="EA328" s="71">
        <v>0</v>
      </c>
      <c r="EB328" s="71">
        <v>0</v>
      </c>
      <c r="EC328" s="71">
        <v>0</v>
      </c>
      <c r="ED328" s="71">
        <v>0</v>
      </c>
      <c r="EE328" s="71">
        <v>0</v>
      </c>
      <c r="EF328" s="71">
        <v>0</v>
      </c>
      <c r="EG328" s="71">
        <v>0</v>
      </c>
      <c r="EH328" s="71">
        <v>0</v>
      </c>
      <c r="EI328" s="71">
        <v>0</v>
      </c>
      <c r="EJ328" s="71">
        <v>0</v>
      </c>
      <c r="EK328" s="71">
        <v>0</v>
      </c>
      <c r="EL328" s="71">
        <v>0</v>
      </c>
      <c r="EM328" s="71">
        <v>0</v>
      </c>
      <c r="EN328" s="71">
        <v>0</v>
      </c>
      <c r="EO328" s="71">
        <v>0</v>
      </c>
      <c r="EP328" s="71">
        <v>0</v>
      </c>
      <c r="EQ328" s="71">
        <v>0</v>
      </c>
      <c r="ER328" s="71">
        <v>0</v>
      </c>
      <c r="ES328" s="71">
        <v>0</v>
      </c>
      <c r="ET328" s="71">
        <v>0</v>
      </c>
      <c r="EU328" s="71">
        <v>0</v>
      </c>
      <c r="EV328" s="71">
        <v>0</v>
      </c>
      <c r="EW328" s="71">
        <v>0</v>
      </c>
      <c r="EX328" s="71">
        <v>0</v>
      </c>
      <c r="EY328" s="71">
        <v>0</v>
      </c>
      <c r="EZ328" s="71">
        <v>0</v>
      </c>
      <c r="FA328" s="71">
        <v>0</v>
      </c>
      <c r="FB328" s="71">
        <v>0</v>
      </c>
      <c r="FC328" s="71">
        <v>0</v>
      </c>
      <c r="FD328" s="71">
        <v>0</v>
      </c>
      <c r="FE328" s="71">
        <v>0</v>
      </c>
      <c r="FF328" s="71">
        <v>0</v>
      </c>
      <c r="FG328" s="71">
        <v>0</v>
      </c>
      <c r="FH328" s="71">
        <v>0</v>
      </c>
      <c r="FI328" s="71">
        <v>0</v>
      </c>
      <c r="FJ328" s="71">
        <v>0</v>
      </c>
      <c r="FK328" s="71">
        <v>0</v>
      </c>
      <c r="FL328" s="71">
        <v>0</v>
      </c>
      <c r="FM328" s="71">
        <v>0</v>
      </c>
      <c r="FN328" s="71">
        <v>0</v>
      </c>
      <c r="FO328" s="71">
        <v>0</v>
      </c>
      <c r="FP328" s="71">
        <v>0</v>
      </c>
      <c r="FQ328" s="71">
        <v>0</v>
      </c>
      <c r="FR328" s="71">
        <v>0</v>
      </c>
      <c r="FS328" s="71">
        <v>0</v>
      </c>
      <c r="FT328" s="71">
        <v>0</v>
      </c>
      <c r="FU328" s="71">
        <v>0</v>
      </c>
      <c r="FV328" s="71">
        <v>0</v>
      </c>
      <c r="FW328" s="71">
        <v>0</v>
      </c>
      <c r="FX328" s="71">
        <v>0</v>
      </c>
      <c r="FY328" s="71">
        <v>0</v>
      </c>
      <c r="FZ328" s="71">
        <v>0</v>
      </c>
      <c r="GA328" s="71">
        <v>0.3</v>
      </c>
      <c r="GB328" s="71">
        <v>0.09</v>
      </c>
      <c r="GC328" s="71">
        <v>0.13</v>
      </c>
      <c r="GD328" s="71">
        <v>0</v>
      </c>
      <c r="GE328" s="71">
        <v>0</v>
      </c>
      <c r="GF328" s="71">
        <v>0.21</v>
      </c>
      <c r="GG328" s="71">
        <v>0.21</v>
      </c>
      <c r="GH328" s="71">
        <v>0.22</v>
      </c>
      <c r="GI328" s="71">
        <v>0</v>
      </c>
      <c r="GJ328" s="71">
        <v>0</v>
      </c>
      <c r="GK328" s="71">
        <v>0</v>
      </c>
      <c r="GL328" s="71">
        <v>0</v>
      </c>
      <c r="GM328" s="71">
        <v>0</v>
      </c>
      <c r="GN328" s="71">
        <v>0.28999999999999998</v>
      </c>
      <c r="GO328" s="71">
        <v>0.3</v>
      </c>
      <c r="GP328" s="71">
        <v>0.3</v>
      </c>
      <c r="GQ328" s="71">
        <v>0.02</v>
      </c>
      <c r="GR328" s="71">
        <v>0.21</v>
      </c>
      <c r="GS328" s="71">
        <v>0.21</v>
      </c>
      <c r="GT328" s="71">
        <v>0.21</v>
      </c>
      <c r="GU328" s="71">
        <v>-0.11</v>
      </c>
      <c r="GV328" s="71">
        <v>-0.11</v>
      </c>
      <c r="GW328" s="71">
        <v>-0.12</v>
      </c>
      <c r="GX328" s="71">
        <v>-0.04</v>
      </c>
      <c r="GY328" s="71">
        <v>-0.04</v>
      </c>
      <c r="GZ328" s="71">
        <v>-1.06</v>
      </c>
      <c r="HA328" s="71">
        <v>-0.98</v>
      </c>
      <c r="HB328" s="71">
        <v>-1.05</v>
      </c>
      <c r="HC328" s="71">
        <v>0.04</v>
      </c>
      <c r="HD328" s="71">
        <v>0.26</v>
      </c>
      <c r="HE328" s="71">
        <v>0.24</v>
      </c>
      <c r="HF328" s="71">
        <v>-0.19</v>
      </c>
      <c r="HG328" s="71">
        <v>-0.43</v>
      </c>
      <c r="HH328" s="71">
        <v>-0.43</v>
      </c>
      <c r="HI328" s="71">
        <v>0</v>
      </c>
      <c r="HJ328" s="71">
        <v>0.26</v>
      </c>
      <c r="HK328" s="71">
        <v>0.27</v>
      </c>
      <c r="HL328" s="71">
        <v>1.68</v>
      </c>
      <c r="HM328" s="71">
        <v>1.68</v>
      </c>
      <c r="HN328" s="71">
        <v>1.57</v>
      </c>
      <c r="HO328" s="71">
        <v>0.26</v>
      </c>
      <c r="HP328" s="71">
        <v>0.56999999999999995</v>
      </c>
      <c r="HQ328" s="71">
        <v>0.56999999999999995</v>
      </c>
      <c r="HR328" s="71">
        <v>0.21</v>
      </c>
      <c r="HS328" s="71">
        <v>-0.4</v>
      </c>
      <c r="HT328" s="71">
        <v>-0.4</v>
      </c>
      <c r="HU328" s="71">
        <v>1.06</v>
      </c>
      <c r="HV328" s="71">
        <v>1.72</v>
      </c>
      <c r="HW328" s="71">
        <v>1.72</v>
      </c>
      <c r="HX328" s="71">
        <v>0.86</v>
      </c>
      <c r="HY328" s="71">
        <v>0.84</v>
      </c>
      <c r="HZ328" s="71">
        <v>1.21</v>
      </c>
      <c r="IA328" s="71">
        <v>1</v>
      </c>
      <c r="IB328" s="71">
        <v>0.37</v>
      </c>
      <c r="IC328" s="41">
        <v>0.4</v>
      </c>
      <c r="ID328" s="41">
        <v>0.4</v>
      </c>
      <c r="IE328" s="41">
        <v>0.5</v>
      </c>
      <c r="IF328" s="41">
        <v>0.4</v>
      </c>
      <c r="IG328" s="41">
        <v>0.65</v>
      </c>
      <c r="IH328" s="41">
        <v>0.81088833348210299</v>
      </c>
      <c r="II328" s="41">
        <v>0.90360421315719008</v>
      </c>
      <c r="IJ328" s="41">
        <v>0.87913808801213955</v>
      </c>
      <c r="IK328" s="41">
        <v>0.78178166562527895</v>
      </c>
      <c r="IL328" s="41">
        <v>0.42140176738373653</v>
      </c>
      <c r="IM328" s="41">
        <v>0.47377729179684008</v>
      </c>
      <c r="IN328" s="41">
        <v>0.43484147103454435</v>
      </c>
      <c r="IO328" s="41">
        <v>0.49431197000803356</v>
      </c>
      <c r="IP328" s="41">
        <v>0.17903784700526643</v>
      </c>
      <c r="IQ328" s="41">
        <v>0.42102177988038914</v>
      </c>
      <c r="IR328" s="41">
        <v>9.2872891189859863E-2</v>
      </c>
      <c r="IS328" s="41">
        <v>3.2554226546460771E-2</v>
      </c>
      <c r="IT328" s="41">
        <v>0.27874364009640268</v>
      </c>
      <c r="IU328" s="41">
        <v>0.45171221994108718</v>
      </c>
      <c r="IV328" s="41">
        <v>0.66361197893421398</v>
      </c>
      <c r="IW328" s="41">
        <v>0.30778862804605911</v>
      </c>
      <c r="IX328" s="41">
        <v>0.15210131214853162</v>
      </c>
      <c r="IY328" s="41">
        <v>-1.7088279925020079E-2</v>
      </c>
      <c r="IZ328" s="41"/>
    </row>
    <row r="329" spans="1:260" s="53" customFormat="1" ht="18" customHeight="1" x14ac:dyDescent="0.2">
      <c r="A329" s="97">
        <v>28102</v>
      </c>
      <c r="B329" s="20"/>
      <c r="C329" s="60"/>
      <c r="D329" s="29"/>
      <c r="E329" s="95"/>
      <c r="F329" s="66"/>
      <c r="G329" s="91" t="s">
        <v>319</v>
      </c>
      <c r="H329" s="71">
        <v>0</v>
      </c>
      <c r="I329" s="71">
        <v>1.1399999999999999</v>
      </c>
      <c r="J329" s="71">
        <v>1.1299999999999999</v>
      </c>
      <c r="K329" s="71">
        <v>1.18</v>
      </c>
      <c r="L329" s="71">
        <v>0.04</v>
      </c>
      <c r="M329" s="71">
        <v>0.04</v>
      </c>
      <c r="N329" s="71">
        <v>0</v>
      </c>
      <c r="O329" s="71">
        <v>0</v>
      </c>
      <c r="P329" s="71">
        <v>0</v>
      </c>
      <c r="Q329" s="71">
        <v>0</v>
      </c>
      <c r="R329" s="71">
        <v>0.17</v>
      </c>
      <c r="S329" s="71">
        <v>0.17</v>
      </c>
      <c r="T329" s="71">
        <v>0.14000000000000001</v>
      </c>
      <c r="U329" s="71">
        <v>0.22</v>
      </c>
      <c r="V329" s="71">
        <v>0.23</v>
      </c>
      <c r="W329" s="71">
        <v>0.23</v>
      </c>
      <c r="X329" s="71">
        <v>0.33</v>
      </c>
      <c r="Y329" s="71">
        <v>0.33</v>
      </c>
      <c r="Z329" s="71">
        <v>0.33</v>
      </c>
      <c r="AA329" s="71">
        <v>0</v>
      </c>
      <c r="AB329" s="71">
        <v>1.23</v>
      </c>
      <c r="AC329" s="71">
        <v>1.23</v>
      </c>
      <c r="AD329" s="71">
        <v>1.24</v>
      </c>
      <c r="AE329" s="71">
        <v>-0.62</v>
      </c>
      <c r="AF329" s="71">
        <v>-0.62</v>
      </c>
      <c r="AG329" s="71">
        <v>-0.59</v>
      </c>
      <c r="AH329" s="71">
        <v>0</v>
      </c>
      <c r="AI329" s="71">
        <v>0</v>
      </c>
      <c r="AJ329" s="71">
        <v>0</v>
      </c>
      <c r="AK329" s="71">
        <v>0.53</v>
      </c>
      <c r="AL329" s="71">
        <v>0.53</v>
      </c>
      <c r="AM329" s="71">
        <v>0.54</v>
      </c>
      <c r="AN329" s="71">
        <v>0</v>
      </c>
      <c r="AO329" s="71">
        <v>0</v>
      </c>
      <c r="AP329" s="71">
        <v>3.03</v>
      </c>
      <c r="AQ329" s="71">
        <v>3.01</v>
      </c>
      <c r="AR329" s="71">
        <v>-0.41</v>
      </c>
      <c r="AS329" s="71">
        <v>-0.17</v>
      </c>
      <c r="AT329" s="71">
        <v>-0.17</v>
      </c>
      <c r="AU329" s="71">
        <v>0.23</v>
      </c>
      <c r="AV329" s="71">
        <v>0</v>
      </c>
      <c r="AW329" s="71">
        <v>0</v>
      </c>
      <c r="AX329" s="71">
        <v>0.63</v>
      </c>
      <c r="AY329" s="71">
        <v>3.11</v>
      </c>
      <c r="AZ329" s="71">
        <v>3.02</v>
      </c>
      <c r="BA329" s="71">
        <v>2.4300000000000002</v>
      </c>
      <c r="BB329" s="71">
        <v>3.08</v>
      </c>
      <c r="BC329" s="71">
        <v>3.08</v>
      </c>
      <c r="BD329" s="71">
        <v>3.62</v>
      </c>
      <c r="BE329" s="71">
        <v>3.32</v>
      </c>
      <c r="BF329" s="71">
        <v>3.31</v>
      </c>
      <c r="BG329" s="71">
        <v>5.32</v>
      </c>
      <c r="BH329" s="71">
        <v>6.42</v>
      </c>
      <c r="BI329" s="71">
        <v>6.42</v>
      </c>
      <c r="BJ329" s="71">
        <v>4.22</v>
      </c>
      <c r="BK329" s="71">
        <v>0.32</v>
      </c>
      <c r="BL329" s="71">
        <v>0.31</v>
      </c>
      <c r="BM329" s="71">
        <v>0.38</v>
      </c>
      <c r="BN329" s="71">
        <v>2.68</v>
      </c>
      <c r="BO329" s="71">
        <v>2.92</v>
      </c>
      <c r="BP329" s="71">
        <v>2.86</v>
      </c>
      <c r="BQ329" s="71">
        <v>0.5</v>
      </c>
      <c r="BR329" s="71">
        <v>0.25</v>
      </c>
      <c r="BS329" s="71">
        <v>2.19</v>
      </c>
      <c r="BT329" s="71">
        <v>3.52</v>
      </c>
      <c r="BU329" s="71">
        <v>3.53</v>
      </c>
      <c r="BV329" s="71">
        <v>1.58</v>
      </c>
      <c r="BW329" s="71">
        <v>-0.12</v>
      </c>
      <c r="BX329" s="71">
        <v>-0.12</v>
      </c>
      <c r="BY329" s="71">
        <v>-0.12</v>
      </c>
      <c r="BZ329" s="71">
        <v>1.35</v>
      </c>
      <c r="CA329" s="71">
        <v>1.36</v>
      </c>
      <c r="CB329" s="71">
        <v>1.6</v>
      </c>
      <c r="CC329" s="71">
        <v>0.24</v>
      </c>
      <c r="CD329" s="71">
        <v>0.23</v>
      </c>
      <c r="CE329" s="71">
        <v>0</v>
      </c>
      <c r="CF329" s="71">
        <v>0</v>
      </c>
      <c r="CG329" s="71">
        <v>0</v>
      </c>
      <c r="CH329" s="71">
        <v>0</v>
      </c>
      <c r="CI329" s="71">
        <v>0</v>
      </c>
      <c r="CJ329" s="71">
        <v>0</v>
      </c>
      <c r="CK329" s="71">
        <v>-0.44</v>
      </c>
      <c r="CL329" s="71">
        <v>-0.43</v>
      </c>
      <c r="CM329" s="71">
        <v>-0.43</v>
      </c>
      <c r="CN329" s="71">
        <v>0</v>
      </c>
      <c r="CO329" s="71">
        <v>-0.62</v>
      </c>
      <c r="CP329" s="71">
        <v>-0.62</v>
      </c>
      <c r="CQ329" s="71">
        <v>-0.62</v>
      </c>
      <c r="CR329" s="71">
        <v>0</v>
      </c>
      <c r="CS329" s="71">
        <v>0</v>
      </c>
      <c r="CT329" s="71">
        <v>-0.52</v>
      </c>
      <c r="CU329" s="71">
        <v>-0.28999999999999998</v>
      </c>
      <c r="CV329" s="71">
        <v>-0.28999999999999998</v>
      </c>
      <c r="CW329" s="71">
        <v>0.23</v>
      </c>
      <c r="CX329" s="71">
        <v>-0.55000000000000004</v>
      </c>
      <c r="CY329" s="71">
        <v>-0.55000000000000004</v>
      </c>
      <c r="CZ329" s="71">
        <v>-0.55000000000000004</v>
      </c>
      <c r="DA329" s="71">
        <v>0</v>
      </c>
      <c r="DB329" s="71">
        <v>0</v>
      </c>
      <c r="DC329" s="71">
        <v>0</v>
      </c>
      <c r="DD329" s="71">
        <v>0.65</v>
      </c>
      <c r="DE329" s="71">
        <v>0.42</v>
      </c>
      <c r="DF329" s="71">
        <v>0.41</v>
      </c>
      <c r="DG329" s="71">
        <v>-0.3</v>
      </c>
      <c r="DH329" s="71">
        <v>0</v>
      </c>
      <c r="DI329" s="71">
        <v>1.7</v>
      </c>
      <c r="DJ329" s="71">
        <v>0.08</v>
      </c>
      <c r="DK329" s="71">
        <v>0.08</v>
      </c>
      <c r="DL329" s="71">
        <v>-1.27</v>
      </c>
      <c r="DM329" s="71">
        <v>2.0699999999999998</v>
      </c>
      <c r="DN329" s="71">
        <v>2.0699999999999998</v>
      </c>
      <c r="DO329" s="71">
        <v>3.18</v>
      </c>
      <c r="DP329" s="71">
        <v>1.0900000000000001</v>
      </c>
      <c r="DQ329" s="71">
        <v>0.96</v>
      </c>
      <c r="DR329" s="71">
        <v>-0.22</v>
      </c>
      <c r="DS329" s="71">
        <v>-0.22</v>
      </c>
      <c r="DT329" s="71">
        <v>0</v>
      </c>
      <c r="DU329" s="71">
        <v>0</v>
      </c>
      <c r="DV329" s="71">
        <v>4.2300000000000004</v>
      </c>
      <c r="DW329" s="71">
        <v>4.32</v>
      </c>
      <c r="DX329" s="71">
        <v>5.14</v>
      </c>
      <c r="DY329" s="71">
        <v>0.77</v>
      </c>
      <c r="DZ329" s="71">
        <v>0.69</v>
      </c>
      <c r="EA329" s="71">
        <v>0.04</v>
      </c>
      <c r="EB329" s="71">
        <v>2.15</v>
      </c>
      <c r="EC329" s="71">
        <v>2.15</v>
      </c>
      <c r="ED329" s="71">
        <v>2.66</v>
      </c>
      <c r="EE329" s="71">
        <v>0</v>
      </c>
      <c r="EF329" s="71">
        <v>0</v>
      </c>
      <c r="EG329" s="71">
        <v>0</v>
      </c>
      <c r="EH329" s="71">
        <v>1.64</v>
      </c>
      <c r="EI329" s="71">
        <v>1.65</v>
      </c>
      <c r="EJ329" s="71">
        <v>1.64</v>
      </c>
      <c r="EK329" s="71">
        <v>-2.29</v>
      </c>
      <c r="EL329" s="71">
        <v>-2.29</v>
      </c>
      <c r="EM329" s="71">
        <v>-2.5499999999999998</v>
      </c>
      <c r="EN329" s="71">
        <v>0</v>
      </c>
      <c r="EO329" s="71">
        <v>0</v>
      </c>
      <c r="EP329" s="71">
        <v>0</v>
      </c>
      <c r="EQ329" s="71">
        <v>0</v>
      </c>
      <c r="ER329" s="71">
        <v>0</v>
      </c>
      <c r="ES329" s="71">
        <v>0</v>
      </c>
      <c r="ET329" s="71">
        <v>-1.62</v>
      </c>
      <c r="EU329" s="71">
        <v>-1.62</v>
      </c>
      <c r="EV329" s="71">
        <v>-1.61</v>
      </c>
      <c r="EW329" s="71">
        <v>0.01</v>
      </c>
      <c r="EX329" s="71">
        <v>0.63</v>
      </c>
      <c r="EY329" s="71">
        <v>0.96</v>
      </c>
      <c r="EZ329" s="71">
        <v>0.96</v>
      </c>
      <c r="FA329" s="71">
        <v>0.33</v>
      </c>
      <c r="FB329" s="71">
        <v>0.59</v>
      </c>
      <c r="FC329" s="71">
        <v>0.59</v>
      </c>
      <c r="FD329" s="71">
        <v>0.59</v>
      </c>
      <c r="FE329" s="71">
        <v>0.6</v>
      </c>
      <c r="FF329" s="71">
        <v>1.32</v>
      </c>
      <c r="FG329" s="71">
        <v>1.32</v>
      </c>
      <c r="FH329" s="71">
        <v>-0.59</v>
      </c>
      <c r="FI329" s="71">
        <v>-1.28</v>
      </c>
      <c r="FJ329" s="71">
        <v>-1.28</v>
      </c>
      <c r="FK329" s="71">
        <v>0</v>
      </c>
      <c r="FL329" s="71">
        <v>0</v>
      </c>
      <c r="FM329" s="71">
        <v>0</v>
      </c>
      <c r="FN329" s="71">
        <v>0</v>
      </c>
      <c r="FO329" s="71">
        <v>0</v>
      </c>
      <c r="FP329" s="71">
        <v>0</v>
      </c>
      <c r="FQ329" s="71">
        <v>0</v>
      </c>
      <c r="FR329" s="71">
        <v>0</v>
      </c>
      <c r="FS329" s="71">
        <v>0</v>
      </c>
      <c r="FT329" s="71">
        <v>0</v>
      </c>
      <c r="FU329" s="71">
        <v>0</v>
      </c>
      <c r="FV329" s="71">
        <v>0</v>
      </c>
      <c r="FW329" s="71">
        <v>0</v>
      </c>
      <c r="FX329" s="71">
        <v>0</v>
      </c>
      <c r="FY329" s="71">
        <v>0</v>
      </c>
      <c r="FZ329" s="71">
        <v>1</v>
      </c>
      <c r="GA329" s="71">
        <v>1</v>
      </c>
      <c r="GB329" s="71">
        <v>0.99</v>
      </c>
      <c r="GC329" s="71">
        <v>0</v>
      </c>
      <c r="GD329" s="71">
        <v>0</v>
      </c>
      <c r="GE329" s="71">
        <v>0</v>
      </c>
      <c r="GF329" s="71">
        <v>0</v>
      </c>
      <c r="GG329" s="71">
        <v>0.54</v>
      </c>
      <c r="GH329" s="71">
        <v>0.54</v>
      </c>
      <c r="GI329" s="71">
        <v>1.38</v>
      </c>
      <c r="GJ329" s="71">
        <v>0.84</v>
      </c>
      <c r="GK329" s="71">
        <v>0.84</v>
      </c>
      <c r="GL329" s="71">
        <v>0</v>
      </c>
      <c r="GM329" s="71">
        <v>0</v>
      </c>
      <c r="GN329" s="71">
        <v>0</v>
      </c>
      <c r="GO329" s="71">
        <v>0</v>
      </c>
      <c r="GP329" s="71">
        <v>0</v>
      </c>
      <c r="GQ329" s="71">
        <v>0</v>
      </c>
      <c r="GR329" s="71">
        <v>0.98</v>
      </c>
      <c r="GS329" s="71">
        <v>0.98</v>
      </c>
      <c r="GT329" s="71">
        <v>0.99</v>
      </c>
      <c r="GU329" s="71">
        <v>0.5</v>
      </c>
      <c r="GV329" s="71">
        <v>0.5</v>
      </c>
      <c r="GW329" s="71">
        <v>0.51</v>
      </c>
      <c r="GX329" s="71">
        <v>0</v>
      </c>
      <c r="GY329" s="71">
        <v>0</v>
      </c>
      <c r="GZ329" s="71">
        <v>0</v>
      </c>
      <c r="HA329" s="71">
        <v>0</v>
      </c>
      <c r="HB329" s="71">
        <v>0</v>
      </c>
      <c r="HC329" s="71">
        <v>0</v>
      </c>
      <c r="HD329" s="71">
        <v>0.98</v>
      </c>
      <c r="HE329" s="71">
        <v>0.98</v>
      </c>
      <c r="HF329" s="71">
        <v>0.98</v>
      </c>
      <c r="HG329" s="71">
        <v>0</v>
      </c>
      <c r="HH329" s="71">
        <v>0</v>
      </c>
      <c r="HI329" s="71">
        <v>0</v>
      </c>
      <c r="HJ329" s="71">
        <v>0</v>
      </c>
      <c r="HK329" s="71">
        <v>0</v>
      </c>
      <c r="HL329" s="71">
        <v>0</v>
      </c>
      <c r="HM329" s="71">
        <v>0</v>
      </c>
      <c r="HN329" s="71">
        <v>0</v>
      </c>
      <c r="HO329" s="71">
        <v>0</v>
      </c>
      <c r="HP329" s="71">
        <v>0</v>
      </c>
      <c r="HQ329" s="71">
        <v>0</v>
      </c>
      <c r="HR329" s="71">
        <v>0</v>
      </c>
      <c r="HS329" s="71">
        <v>-7.0000000000000007E-2</v>
      </c>
      <c r="HT329" s="71">
        <v>-7.0000000000000007E-2</v>
      </c>
      <c r="HU329" s="71">
        <v>-7.0000000000000007E-2</v>
      </c>
      <c r="HV329" s="71">
        <v>0</v>
      </c>
      <c r="HW329" s="71">
        <v>0.78</v>
      </c>
      <c r="HX329" s="71">
        <v>0.78</v>
      </c>
      <c r="HY329" s="71">
        <v>0.7</v>
      </c>
      <c r="HZ329" s="71">
        <v>0</v>
      </c>
      <c r="IA329" s="71">
        <v>0</v>
      </c>
      <c r="IB329" s="71">
        <v>0</v>
      </c>
      <c r="IC329" s="92">
        <v>0.4</v>
      </c>
      <c r="ID329" s="92">
        <v>0.4</v>
      </c>
      <c r="IE329" s="92">
        <v>0.5</v>
      </c>
      <c r="IF329" s="92">
        <v>0.4</v>
      </c>
      <c r="IG329" s="92">
        <v>0.65</v>
      </c>
      <c r="IH329" s="92">
        <v>0.81088833348210299</v>
      </c>
      <c r="II329" s="92">
        <v>0.90360421315719008</v>
      </c>
      <c r="IJ329" s="92">
        <v>0.87913808801213955</v>
      </c>
      <c r="IK329" s="92">
        <v>0.78178166562527895</v>
      </c>
      <c r="IL329" s="92">
        <v>0.42140176738373653</v>
      </c>
      <c r="IM329" s="92">
        <v>0.47377729179684008</v>
      </c>
      <c r="IN329" s="92">
        <v>0.43484147103454435</v>
      </c>
      <c r="IO329" s="92">
        <v>0.49431197000803356</v>
      </c>
      <c r="IP329" s="92">
        <v>0.17903784700526643</v>
      </c>
      <c r="IQ329" s="92">
        <v>0.42102177988038914</v>
      </c>
      <c r="IR329" s="92">
        <v>9.2872891189859863E-2</v>
      </c>
      <c r="IS329" s="92">
        <v>3.2554226546460771E-2</v>
      </c>
      <c r="IT329" s="92">
        <v>0.27874364009640268</v>
      </c>
      <c r="IU329" s="92">
        <v>0.45171221994108718</v>
      </c>
      <c r="IV329" s="92">
        <v>0.66361197893421398</v>
      </c>
      <c r="IW329" s="92">
        <v>0.30778862804605911</v>
      </c>
      <c r="IX329" s="92">
        <v>0.15210131214853162</v>
      </c>
      <c r="IY329" s="92">
        <v>-1.7088279925020079E-2</v>
      </c>
      <c r="IZ329" s="92"/>
    </row>
    <row r="330" spans="1:260" s="53" customFormat="1" ht="18" customHeight="1" x14ac:dyDescent="0.2">
      <c r="A330" s="97">
        <v>283</v>
      </c>
      <c r="B330" s="20"/>
      <c r="C330" s="60"/>
      <c r="D330" s="29"/>
      <c r="E330" s="95"/>
      <c r="F330" s="66" t="s">
        <v>320</v>
      </c>
      <c r="G330" s="35"/>
      <c r="H330" s="67">
        <v>0.22</v>
      </c>
      <c r="I330" s="67">
        <v>0.4</v>
      </c>
      <c r="J330" s="67">
        <v>0.14000000000000001</v>
      </c>
      <c r="K330" s="67">
        <v>0.09</v>
      </c>
      <c r="L330" s="67">
        <v>-0.64</v>
      </c>
      <c r="M330" s="67">
        <v>-0.39</v>
      </c>
      <c r="N330" s="67">
        <v>-0.55000000000000004</v>
      </c>
      <c r="O330" s="67">
        <v>-0.08</v>
      </c>
      <c r="P330" s="67">
        <v>-1.1399999999999999</v>
      </c>
      <c r="Q330" s="67">
        <v>-0.8</v>
      </c>
      <c r="R330" s="67">
        <v>-0.83</v>
      </c>
      <c r="S330" s="67">
        <v>1.1200000000000001</v>
      </c>
      <c r="T330" s="67">
        <v>1.2</v>
      </c>
      <c r="U330" s="67">
        <v>0.63</v>
      </c>
      <c r="V330" s="67">
        <v>7.0000000000000007E-2</v>
      </c>
      <c r="W330" s="67">
        <v>-0.21</v>
      </c>
      <c r="X330" s="67">
        <v>0.17</v>
      </c>
      <c r="Y330" s="67">
        <v>0.34</v>
      </c>
      <c r="Z330" s="67">
        <v>0.16</v>
      </c>
      <c r="AA330" s="67">
        <v>0.12</v>
      </c>
      <c r="AB330" s="67">
        <v>0.04</v>
      </c>
      <c r="AC330" s="67">
        <v>0.04</v>
      </c>
      <c r="AD330" s="67">
        <v>0.2</v>
      </c>
      <c r="AE330" s="67">
        <v>0.19</v>
      </c>
      <c r="AF330" s="67">
        <v>0.22</v>
      </c>
      <c r="AG330" s="67">
        <v>-0.04</v>
      </c>
      <c r="AH330" s="67">
        <v>-0.03</v>
      </c>
      <c r="AI330" s="67">
        <v>0.43</v>
      </c>
      <c r="AJ330" s="67">
        <v>0.1</v>
      </c>
      <c r="AK330" s="67">
        <v>0.22</v>
      </c>
      <c r="AL330" s="67">
        <v>-0.36</v>
      </c>
      <c r="AM330" s="67">
        <v>0.15</v>
      </c>
      <c r="AN330" s="67">
        <v>-0.61</v>
      </c>
      <c r="AO330" s="67">
        <v>-0.51</v>
      </c>
      <c r="AP330" s="67">
        <v>-0.12</v>
      </c>
      <c r="AQ330" s="67">
        <v>0.43</v>
      </c>
      <c r="AR330" s="67">
        <v>0</v>
      </c>
      <c r="AS330" s="67">
        <v>0</v>
      </c>
      <c r="AT330" s="67">
        <v>0</v>
      </c>
      <c r="AU330" s="67">
        <v>5</v>
      </c>
      <c r="AV330" s="67">
        <v>1.64</v>
      </c>
      <c r="AW330" s="67">
        <v>1.64</v>
      </c>
      <c r="AX330" s="67">
        <v>3.25</v>
      </c>
      <c r="AY330" s="67">
        <v>10.96</v>
      </c>
      <c r="AZ330" s="67">
        <v>10.96</v>
      </c>
      <c r="BA330" s="67">
        <v>7.46</v>
      </c>
      <c r="BB330" s="67">
        <v>-0.23</v>
      </c>
      <c r="BC330" s="67">
        <v>-0.23</v>
      </c>
      <c r="BD330" s="67">
        <v>-0.23</v>
      </c>
      <c r="BE330" s="67">
        <v>2.27</v>
      </c>
      <c r="BF330" s="67">
        <v>2.2799999999999998</v>
      </c>
      <c r="BG330" s="67">
        <v>2.27</v>
      </c>
      <c r="BH330" s="67">
        <v>2.65</v>
      </c>
      <c r="BI330" s="67">
        <v>2.65</v>
      </c>
      <c r="BJ330" s="67">
        <v>7.55</v>
      </c>
      <c r="BK330" s="67">
        <v>3.08</v>
      </c>
      <c r="BL330" s="67">
        <v>3.07</v>
      </c>
      <c r="BM330" s="67">
        <v>3.72</v>
      </c>
      <c r="BN330" s="67">
        <v>7.18</v>
      </c>
      <c r="BO330" s="67">
        <v>2.5099999999999998</v>
      </c>
      <c r="BP330" s="67">
        <v>2.5</v>
      </c>
      <c r="BQ330" s="67">
        <v>3.86</v>
      </c>
      <c r="BR330" s="67">
        <v>3.86</v>
      </c>
      <c r="BS330" s="67">
        <v>3.86</v>
      </c>
      <c r="BT330" s="67">
        <v>-4.46</v>
      </c>
      <c r="BU330" s="67">
        <v>-4.46</v>
      </c>
      <c r="BV330" s="67">
        <v>-4.46</v>
      </c>
      <c r="BW330" s="67">
        <v>2.4900000000000002</v>
      </c>
      <c r="BX330" s="67">
        <v>2.4900000000000002</v>
      </c>
      <c r="BY330" s="67">
        <v>2.4900000000000002</v>
      </c>
      <c r="BZ330" s="67">
        <v>1.79</v>
      </c>
      <c r="CA330" s="67">
        <v>1.79</v>
      </c>
      <c r="CB330" s="67">
        <v>1.79</v>
      </c>
      <c r="CC330" s="67">
        <v>0</v>
      </c>
      <c r="CD330" s="67">
        <v>0</v>
      </c>
      <c r="CE330" s="67">
        <v>0</v>
      </c>
      <c r="CF330" s="67">
        <v>0</v>
      </c>
      <c r="CG330" s="67">
        <v>0</v>
      </c>
      <c r="CH330" s="67">
        <v>0</v>
      </c>
      <c r="CI330" s="67">
        <v>-0.71</v>
      </c>
      <c r="CJ330" s="67">
        <v>-0.71</v>
      </c>
      <c r="CK330" s="67">
        <v>-0.71</v>
      </c>
      <c r="CL330" s="67">
        <v>0.72</v>
      </c>
      <c r="CM330" s="67">
        <v>0.72</v>
      </c>
      <c r="CN330" s="67">
        <v>0.72</v>
      </c>
      <c r="CO330" s="67">
        <v>0</v>
      </c>
      <c r="CP330" s="67">
        <v>0</v>
      </c>
      <c r="CQ330" s="67">
        <v>0</v>
      </c>
      <c r="CR330" s="67">
        <v>0</v>
      </c>
      <c r="CS330" s="67">
        <v>0</v>
      </c>
      <c r="CT330" s="67">
        <v>0</v>
      </c>
      <c r="CU330" s="67">
        <v>0</v>
      </c>
      <c r="CV330" s="67">
        <v>0</v>
      </c>
      <c r="CW330" s="67">
        <v>0</v>
      </c>
      <c r="CX330" s="67">
        <v>-2.81</v>
      </c>
      <c r="CY330" s="67">
        <v>-2.8</v>
      </c>
      <c r="CZ330" s="67">
        <v>-2.8</v>
      </c>
      <c r="DA330" s="67">
        <v>0</v>
      </c>
      <c r="DB330" s="67">
        <v>0</v>
      </c>
      <c r="DC330" s="67">
        <v>0</v>
      </c>
      <c r="DD330" s="67">
        <v>0</v>
      </c>
      <c r="DE330" s="67">
        <v>0</v>
      </c>
      <c r="DF330" s="67">
        <v>0</v>
      </c>
      <c r="DG330" s="67">
        <v>0</v>
      </c>
      <c r="DH330" s="67">
        <v>0</v>
      </c>
      <c r="DI330" s="67">
        <v>0</v>
      </c>
      <c r="DJ330" s="67">
        <v>0</v>
      </c>
      <c r="DK330" s="67">
        <v>0</v>
      </c>
      <c r="DL330" s="67">
        <v>0</v>
      </c>
      <c r="DM330" s="67">
        <v>0</v>
      </c>
      <c r="DN330" s="67">
        <v>0</v>
      </c>
      <c r="DO330" s="67">
        <v>0</v>
      </c>
      <c r="DP330" s="67">
        <v>3.08</v>
      </c>
      <c r="DQ330" s="67">
        <v>3.08</v>
      </c>
      <c r="DR330" s="67">
        <v>3.08</v>
      </c>
      <c r="DS330" s="67">
        <v>-0.68</v>
      </c>
      <c r="DT330" s="67">
        <v>-0.68</v>
      </c>
      <c r="DU330" s="67">
        <v>-0.68</v>
      </c>
      <c r="DV330" s="67">
        <v>-0.09</v>
      </c>
      <c r="DW330" s="67">
        <v>-0.09</v>
      </c>
      <c r="DX330" s="67">
        <v>-0.09</v>
      </c>
      <c r="DY330" s="67">
        <v>0</v>
      </c>
      <c r="DZ330" s="67">
        <v>0</v>
      </c>
      <c r="EA330" s="67">
        <v>0</v>
      </c>
      <c r="EB330" s="67">
        <v>0</v>
      </c>
      <c r="EC330" s="67">
        <v>0</v>
      </c>
      <c r="ED330" s="67">
        <v>0</v>
      </c>
      <c r="EE330" s="67">
        <v>0</v>
      </c>
      <c r="EF330" s="67">
        <v>0</v>
      </c>
      <c r="EG330" s="67">
        <v>0</v>
      </c>
      <c r="EH330" s="67">
        <v>0.09</v>
      </c>
      <c r="EI330" s="67">
        <v>0.09</v>
      </c>
      <c r="EJ330" s="67">
        <v>0.09</v>
      </c>
      <c r="EK330" s="67">
        <v>-0.09</v>
      </c>
      <c r="EL330" s="67">
        <v>-0.09</v>
      </c>
      <c r="EM330" s="67">
        <v>-0.09</v>
      </c>
      <c r="EN330" s="67">
        <v>-0.22</v>
      </c>
      <c r="EO330" s="67">
        <v>-0.22</v>
      </c>
      <c r="EP330" s="67">
        <v>-0.22</v>
      </c>
      <c r="EQ330" s="67">
        <v>0</v>
      </c>
      <c r="ER330" s="67">
        <v>0</v>
      </c>
      <c r="ES330" s="67">
        <v>0</v>
      </c>
      <c r="ET330" s="67">
        <v>0</v>
      </c>
      <c r="EU330" s="67">
        <v>0</v>
      </c>
      <c r="EV330" s="67">
        <v>0</v>
      </c>
      <c r="EW330" s="67">
        <v>0</v>
      </c>
      <c r="EX330" s="67">
        <v>0</v>
      </c>
      <c r="EY330" s="67">
        <v>0</v>
      </c>
      <c r="EZ330" s="67">
        <v>0</v>
      </c>
      <c r="FA330" s="67">
        <v>0</v>
      </c>
      <c r="FB330" s="67">
        <v>0</v>
      </c>
      <c r="FC330" s="67">
        <v>0</v>
      </c>
      <c r="FD330" s="67">
        <v>0</v>
      </c>
      <c r="FE330" s="67">
        <v>0</v>
      </c>
      <c r="FF330" s="67">
        <v>3.76</v>
      </c>
      <c r="FG330" s="67">
        <v>3.75</v>
      </c>
      <c r="FH330" s="67">
        <v>3.75</v>
      </c>
      <c r="FI330" s="67">
        <v>0</v>
      </c>
      <c r="FJ330" s="67">
        <v>0</v>
      </c>
      <c r="FK330" s="67">
        <v>0</v>
      </c>
      <c r="FL330" s="67">
        <v>0</v>
      </c>
      <c r="FM330" s="67">
        <v>0</v>
      </c>
      <c r="FN330" s="67">
        <v>0</v>
      </c>
      <c r="FO330" s="67">
        <v>0</v>
      </c>
      <c r="FP330" s="67">
        <v>0</v>
      </c>
      <c r="FQ330" s="67">
        <v>0</v>
      </c>
      <c r="FR330" s="67">
        <v>0</v>
      </c>
      <c r="FS330" s="67">
        <v>0</v>
      </c>
      <c r="FT330" s="67">
        <v>0</v>
      </c>
      <c r="FU330" s="67">
        <v>0</v>
      </c>
      <c r="FV330" s="67">
        <v>0</v>
      </c>
      <c r="FW330" s="67">
        <v>0</v>
      </c>
      <c r="FX330" s="67">
        <v>0</v>
      </c>
      <c r="FY330" s="67">
        <v>0</v>
      </c>
      <c r="FZ330" s="67">
        <v>0</v>
      </c>
      <c r="GA330" s="67">
        <v>0</v>
      </c>
      <c r="GB330" s="67">
        <v>0</v>
      </c>
      <c r="GC330" s="67">
        <v>0</v>
      </c>
      <c r="GD330" s="67">
        <v>0</v>
      </c>
      <c r="GE330" s="67">
        <v>0</v>
      </c>
      <c r="GF330" s="67">
        <v>0</v>
      </c>
      <c r="GG330" s="67">
        <v>0</v>
      </c>
      <c r="GH330" s="67">
        <v>0</v>
      </c>
      <c r="GI330" s="67">
        <v>0</v>
      </c>
      <c r="GJ330" s="67">
        <v>0</v>
      </c>
      <c r="GK330" s="67">
        <v>0</v>
      </c>
      <c r="GL330" s="67">
        <v>0</v>
      </c>
      <c r="GM330" s="67">
        <v>0</v>
      </c>
      <c r="GN330" s="67">
        <v>0</v>
      </c>
      <c r="GO330" s="67">
        <v>0</v>
      </c>
      <c r="GP330" s="67">
        <v>0</v>
      </c>
      <c r="GQ330" s="67">
        <v>0</v>
      </c>
      <c r="GR330" s="67">
        <v>0</v>
      </c>
      <c r="GS330" s="67">
        <v>1.23</v>
      </c>
      <c r="GT330" s="67">
        <v>1.23</v>
      </c>
      <c r="GU330" s="67">
        <v>1.23</v>
      </c>
      <c r="GV330" s="67">
        <v>0</v>
      </c>
      <c r="GW330" s="67">
        <v>0</v>
      </c>
      <c r="GX330" s="67">
        <v>0</v>
      </c>
      <c r="GY330" s="67">
        <v>0</v>
      </c>
      <c r="GZ330" s="67">
        <v>0</v>
      </c>
      <c r="HA330" s="67">
        <v>0</v>
      </c>
      <c r="HB330" s="67">
        <v>0</v>
      </c>
      <c r="HC330" s="67">
        <v>0</v>
      </c>
      <c r="HD330" s="67">
        <v>0</v>
      </c>
      <c r="HE330" s="67">
        <v>0</v>
      </c>
      <c r="HF330" s="67">
        <v>0</v>
      </c>
      <c r="HG330" s="67">
        <v>0</v>
      </c>
      <c r="HH330" s="67">
        <v>0</v>
      </c>
      <c r="HI330" s="67">
        <v>0</v>
      </c>
      <c r="HJ330" s="67">
        <v>0</v>
      </c>
      <c r="HK330" s="67">
        <v>0</v>
      </c>
      <c r="HL330" s="67">
        <v>0</v>
      </c>
      <c r="HM330" s="67">
        <v>0</v>
      </c>
      <c r="HN330" s="67">
        <v>0</v>
      </c>
      <c r="HO330" s="67">
        <v>0</v>
      </c>
      <c r="HP330" s="67">
        <v>0</v>
      </c>
      <c r="HQ330" s="67">
        <v>0.86</v>
      </c>
      <c r="HR330" s="67">
        <v>0.86</v>
      </c>
      <c r="HS330" s="67">
        <v>0.86</v>
      </c>
      <c r="HT330" s="67">
        <v>-1.74</v>
      </c>
      <c r="HU330" s="67">
        <v>-1.74</v>
      </c>
      <c r="HV330" s="67">
        <v>-1.74</v>
      </c>
      <c r="HW330" s="67">
        <v>0</v>
      </c>
      <c r="HX330" s="67">
        <v>0</v>
      </c>
      <c r="HY330" s="67">
        <v>0</v>
      </c>
      <c r="HZ330" s="67">
        <v>0</v>
      </c>
      <c r="IA330" s="67">
        <v>0</v>
      </c>
      <c r="IB330" s="67">
        <v>0</v>
      </c>
      <c r="IC330" s="69">
        <v>0.4</v>
      </c>
      <c r="ID330" s="69">
        <v>0.4</v>
      </c>
      <c r="IE330" s="69">
        <v>0.5</v>
      </c>
      <c r="IF330" s="69">
        <v>0.4</v>
      </c>
      <c r="IG330" s="69">
        <v>0.65</v>
      </c>
      <c r="IH330" s="69">
        <v>0.81088833348210299</v>
      </c>
      <c r="II330" s="69">
        <v>0.90360421315719008</v>
      </c>
      <c r="IJ330" s="69">
        <v>0.87913808801213955</v>
      </c>
      <c r="IK330" s="69">
        <v>0.78178166562527895</v>
      </c>
      <c r="IL330" s="69">
        <v>0.42140176738373653</v>
      </c>
      <c r="IM330" s="69">
        <v>0.47377729179684008</v>
      </c>
      <c r="IN330" s="69">
        <v>0.43484147103454435</v>
      </c>
      <c r="IO330" s="69">
        <v>0.49431197000803356</v>
      </c>
      <c r="IP330" s="69">
        <v>0.17903784700526643</v>
      </c>
      <c r="IQ330" s="69">
        <v>0.42102177988038914</v>
      </c>
      <c r="IR330" s="69">
        <v>9.2872891189859863E-2</v>
      </c>
      <c r="IS330" s="69">
        <v>3.2554226546460771E-2</v>
      </c>
      <c r="IT330" s="69">
        <v>0.27874364009640268</v>
      </c>
      <c r="IU330" s="69">
        <v>0.45171221994108718</v>
      </c>
      <c r="IV330" s="69">
        <v>0.66361197893421398</v>
      </c>
      <c r="IW330" s="69">
        <v>0.30778862804605911</v>
      </c>
      <c r="IX330" s="69">
        <v>0.15210131214853162</v>
      </c>
      <c r="IY330" s="69">
        <v>-1.7088279925020079E-2</v>
      </c>
      <c r="IZ330" s="92"/>
    </row>
    <row r="331" spans="1:260" s="53" customFormat="1" ht="18" customHeight="1" x14ac:dyDescent="0.2">
      <c r="A331" s="97">
        <v>28301</v>
      </c>
      <c r="B331" s="20"/>
      <c r="C331" s="60"/>
      <c r="D331" s="29"/>
      <c r="E331" s="95"/>
      <c r="F331" s="35"/>
      <c r="G331" s="36" t="s">
        <v>320</v>
      </c>
      <c r="H331" s="71">
        <v>0.22</v>
      </c>
      <c r="I331" s="71">
        <v>0.4</v>
      </c>
      <c r="J331" s="71">
        <v>0.14000000000000001</v>
      </c>
      <c r="K331" s="71">
        <v>0.09</v>
      </c>
      <c r="L331" s="71">
        <v>-0.64</v>
      </c>
      <c r="M331" s="71">
        <v>-0.39</v>
      </c>
      <c r="N331" s="71">
        <v>-0.55000000000000004</v>
      </c>
      <c r="O331" s="71">
        <v>-0.08</v>
      </c>
      <c r="P331" s="71">
        <v>-1.1399999999999999</v>
      </c>
      <c r="Q331" s="71">
        <v>-0.8</v>
      </c>
      <c r="R331" s="71">
        <v>-0.83</v>
      </c>
      <c r="S331" s="71">
        <v>1.1200000000000001</v>
      </c>
      <c r="T331" s="71">
        <v>1.2</v>
      </c>
      <c r="U331" s="71">
        <v>0.63</v>
      </c>
      <c r="V331" s="71">
        <v>7.0000000000000007E-2</v>
      </c>
      <c r="W331" s="71">
        <v>-0.21</v>
      </c>
      <c r="X331" s="71">
        <v>0.17</v>
      </c>
      <c r="Y331" s="71">
        <v>0.34</v>
      </c>
      <c r="Z331" s="71">
        <v>0.16</v>
      </c>
      <c r="AA331" s="71">
        <v>0.12</v>
      </c>
      <c r="AB331" s="71">
        <v>0.04</v>
      </c>
      <c r="AC331" s="71">
        <v>0.04</v>
      </c>
      <c r="AD331" s="71">
        <v>0.2</v>
      </c>
      <c r="AE331" s="71">
        <v>0.19</v>
      </c>
      <c r="AF331" s="71">
        <v>0.22</v>
      </c>
      <c r="AG331" s="71">
        <v>-0.04</v>
      </c>
      <c r="AH331" s="71">
        <v>-0.03</v>
      </c>
      <c r="AI331" s="71">
        <v>0.43</v>
      </c>
      <c r="AJ331" s="71">
        <v>0.1</v>
      </c>
      <c r="AK331" s="71">
        <v>0.22</v>
      </c>
      <c r="AL331" s="71">
        <v>-0.36</v>
      </c>
      <c r="AM331" s="71">
        <v>0.15</v>
      </c>
      <c r="AN331" s="71">
        <v>-0.61</v>
      </c>
      <c r="AO331" s="71">
        <v>-0.51</v>
      </c>
      <c r="AP331" s="71">
        <v>-0.12</v>
      </c>
      <c r="AQ331" s="71">
        <v>0.43</v>
      </c>
      <c r="AR331" s="71">
        <v>0</v>
      </c>
      <c r="AS331" s="71">
        <v>0</v>
      </c>
      <c r="AT331" s="71">
        <v>0</v>
      </c>
      <c r="AU331" s="71">
        <v>5</v>
      </c>
      <c r="AV331" s="71">
        <v>1.64</v>
      </c>
      <c r="AW331" s="71">
        <v>1.64</v>
      </c>
      <c r="AX331" s="71">
        <v>3.25</v>
      </c>
      <c r="AY331" s="71">
        <v>10.96</v>
      </c>
      <c r="AZ331" s="71">
        <v>10.96</v>
      </c>
      <c r="BA331" s="71">
        <v>7.46</v>
      </c>
      <c r="BB331" s="71">
        <v>-0.23</v>
      </c>
      <c r="BC331" s="71">
        <v>-0.23</v>
      </c>
      <c r="BD331" s="71">
        <v>-0.23</v>
      </c>
      <c r="BE331" s="71">
        <v>2.27</v>
      </c>
      <c r="BF331" s="71">
        <v>2.2799999999999998</v>
      </c>
      <c r="BG331" s="71">
        <v>2.27</v>
      </c>
      <c r="BH331" s="71">
        <v>2.65</v>
      </c>
      <c r="BI331" s="71">
        <v>2.65</v>
      </c>
      <c r="BJ331" s="71">
        <v>7.55</v>
      </c>
      <c r="BK331" s="71">
        <v>3.08</v>
      </c>
      <c r="BL331" s="71">
        <v>3.07</v>
      </c>
      <c r="BM331" s="71">
        <v>3.72</v>
      </c>
      <c r="BN331" s="71">
        <v>7.18</v>
      </c>
      <c r="BO331" s="71">
        <v>2.5099999999999998</v>
      </c>
      <c r="BP331" s="71">
        <v>2.5</v>
      </c>
      <c r="BQ331" s="71">
        <v>3.86</v>
      </c>
      <c r="BR331" s="71">
        <v>3.86</v>
      </c>
      <c r="BS331" s="71">
        <v>3.86</v>
      </c>
      <c r="BT331" s="71">
        <v>-4.46</v>
      </c>
      <c r="BU331" s="71">
        <v>-4.46</v>
      </c>
      <c r="BV331" s="71">
        <v>-4.46</v>
      </c>
      <c r="BW331" s="71">
        <v>2.4900000000000002</v>
      </c>
      <c r="BX331" s="71">
        <v>2.4900000000000002</v>
      </c>
      <c r="BY331" s="71">
        <v>2.4900000000000002</v>
      </c>
      <c r="BZ331" s="71">
        <v>1.79</v>
      </c>
      <c r="CA331" s="71">
        <v>1.79</v>
      </c>
      <c r="CB331" s="71">
        <v>1.79</v>
      </c>
      <c r="CC331" s="71">
        <v>0</v>
      </c>
      <c r="CD331" s="71">
        <v>0</v>
      </c>
      <c r="CE331" s="71">
        <v>0</v>
      </c>
      <c r="CF331" s="71">
        <v>0</v>
      </c>
      <c r="CG331" s="71">
        <v>0</v>
      </c>
      <c r="CH331" s="71">
        <v>0</v>
      </c>
      <c r="CI331" s="71">
        <v>-0.71</v>
      </c>
      <c r="CJ331" s="71">
        <v>-0.71</v>
      </c>
      <c r="CK331" s="71">
        <v>-0.71</v>
      </c>
      <c r="CL331" s="71">
        <v>0.72</v>
      </c>
      <c r="CM331" s="71">
        <v>0.72</v>
      </c>
      <c r="CN331" s="71">
        <v>0.72</v>
      </c>
      <c r="CO331" s="71">
        <v>0</v>
      </c>
      <c r="CP331" s="71">
        <v>0</v>
      </c>
      <c r="CQ331" s="71">
        <v>0</v>
      </c>
      <c r="CR331" s="71">
        <v>0</v>
      </c>
      <c r="CS331" s="71">
        <v>0</v>
      </c>
      <c r="CT331" s="71">
        <v>0</v>
      </c>
      <c r="CU331" s="71">
        <v>0</v>
      </c>
      <c r="CV331" s="71">
        <v>0</v>
      </c>
      <c r="CW331" s="71">
        <v>0</v>
      </c>
      <c r="CX331" s="71">
        <v>-2.81</v>
      </c>
      <c r="CY331" s="71">
        <v>-2.8</v>
      </c>
      <c r="CZ331" s="71">
        <v>-2.8</v>
      </c>
      <c r="DA331" s="71">
        <v>0</v>
      </c>
      <c r="DB331" s="71">
        <v>0</v>
      </c>
      <c r="DC331" s="71">
        <v>0</v>
      </c>
      <c r="DD331" s="71">
        <v>0</v>
      </c>
      <c r="DE331" s="71">
        <v>0</v>
      </c>
      <c r="DF331" s="71">
        <v>0</v>
      </c>
      <c r="DG331" s="71">
        <v>0</v>
      </c>
      <c r="DH331" s="71">
        <v>0</v>
      </c>
      <c r="DI331" s="71">
        <v>0</v>
      </c>
      <c r="DJ331" s="71">
        <v>0</v>
      </c>
      <c r="DK331" s="71">
        <v>0</v>
      </c>
      <c r="DL331" s="71">
        <v>0</v>
      </c>
      <c r="DM331" s="71">
        <v>0</v>
      </c>
      <c r="DN331" s="71">
        <v>0</v>
      </c>
      <c r="DO331" s="71">
        <v>0</v>
      </c>
      <c r="DP331" s="71">
        <v>3.08</v>
      </c>
      <c r="DQ331" s="71">
        <v>3.08</v>
      </c>
      <c r="DR331" s="71">
        <v>3.08</v>
      </c>
      <c r="DS331" s="71">
        <v>-0.68</v>
      </c>
      <c r="DT331" s="71">
        <v>-0.68</v>
      </c>
      <c r="DU331" s="71">
        <v>-0.68</v>
      </c>
      <c r="DV331" s="71">
        <v>-0.09</v>
      </c>
      <c r="DW331" s="71">
        <v>-0.09</v>
      </c>
      <c r="DX331" s="71">
        <v>-0.09</v>
      </c>
      <c r="DY331" s="71">
        <v>0</v>
      </c>
      <c r="DZ331" s="71">
        <v>0</v>
      </c>
      <c r="EA331" s="71">
        <v>0</v>
      </c>
      <c r="EB331" s="71">
        <v>0</v>
      </c>
      <c r="EC331" s="71">
        <v>0</v>
      </c>
      <c r="ED331" s="71">
        <v>0</v>
      </c>
      <c r="EE331" s="71">
        <v>0</v>
      </c>
      <c r="EF331" s="71">
        <v>0</v>
      </c>
      <c r="EG331" s="71">
        <v>0</v>
      </c>
      <c r="EH331" s="71">
        <v>0.09</v>
      </c>
      <c r="EI331" s="71">
        <v>0.09</v>
      </c>
      <c r="EJ331" s="71">
        <v>0.09</v>
      </c>
      <c r="EK331" s="71">
        <v>-0.09</v>
      </c>
      <c r="EL331" s="71">
        <v>-0.09</v>
      </c>
      <c r="EM331" s="71">
        <v>-0.09</v>
      </c>
      <c r="EN331" s="71">
        <v>-0.22</v>
      </c>
      <c r="EO331" s="71">
        <v>-0.22</v>
      </c>
      <c r="EP331" s="71">
        <v>-0.22</v>
      </c>
      <c r="EQ331" s="71">
        <v>0</v>
      </c>
      <c r="ER331" s="71">
        <v>0</v>
      </c>
      <c r="ES331" s="71">
        <v>0</v>
      </c>
      <c r="ET331" s="71">
        <v>0</v>
      </c>
      <c r="EU331" s="71">
        <v>0</v>
      </c>
      <c r="EV331" s="71">
        <v>0</v>
      </c>
      <c r="EW331" s="71">
        <v>0</v>
      </c>
      <c r="EX331" s="71">
        <v>0</v>
      </c>
      <c r="EY331" s="71">
        <v>0</v>
      </c>
      <c r="EZ331" s="71">
        <v>0</v>
      </c>
      <c r="FA331" s="71">
        <v>0</v>
      </c>
      <c r="FB331" s="71">
        <v>0</v>
      </c>
      <c r="FC331" s="71">
        <v>0</v>
      </c>
      <c r="FD331" s="71">
        <v>0</v>
      </c>
      <c r="FE331" s="71">
        <v>0</v>
      </c>
      <c r="FF331" s="71">
        <v>3.76</v>
      </c>
      <c r="FG331" s="71">
        <v>3.75</v>
      </c>
      <c r="FH331" s="71">
        <v>3.75</v>
      </c>
      <c r="FI331" s="71">
        <v>0</v>
      </c>
      <c r="FJ331" s="71">
        <v>0</v>
      </c>
      <c r="FK331" s="71">
        <v>0</v>
      </c>
      <c r="FL331" s="71">
        <v>0</v>
      </c>
      <c r="FM331" s="71">
        <v>0</v>
      </c>
      <c r="FN331" s="71">
        <v>0</v>
      </c>
      <c r="FO331" s="71">
        <v>0</v>
      </c>
      <c r="FP331" s="71">
        <v>0</v>
      </c>
      <c r="FQ331" s="71">
        <v>0</v>
      </c>
      <c r="FR331" s="71">
        <v>0</v>
      </c>
      <c r="FS331" s="71">
        <v>0</v>
      </c>
      <c r="FT331" s="71">
        <v>0</v>
      </c>
      <c r="FU331" s="71">
        <v>0</v>
      </c>
      <c r="FV331" s="71">
        <v>0</v>
      </c>
      <c r="FW331" s="71">
        <v>0</v>
      </c>
      <c r="FX331" s="71">
        <v>0</v>
      </c>
      <c r="FY331" s="71">
        <v>0</v>
      </c>
      <c r="FZ331" s="71">
        <v>0</v>
      </c>
      <c r="GA331" s="71">
        <v>0</v>
      </c>
      <c r="GB331" s="71">
        <v>0</v>
      </c>
      <c r="GC331" s="71">
        <v>0</v>
      </c>
      <c r="GD331" s="71">
        <v>0</v>
      </c>
      <c r="GE331" s="71">
        <v>0</v>
      </c>
      <c r="GF331" s="71">
        <v>0</v>
      </c>
      <c r="GG331" s="71">
        <v>0</v>
      </c>
      <c r="GH331" s="71">
        <v>0</v>
      </c>
      <c r="GI331" s="71">
        <v>0</v>
      </c>
      <c r="GJ331" s="71">
        <v>0</v>
      </c>
      <c r="GK331" s="71">
        <v>0</v>
      </c>
      <c r="GL331" s="71">
        <v>0</v>
      </c>
      <c r="GM331" s="71">
        <v>0</v>
      </c>
      <c r="GN331" s="71">
        <v>0</v>
      </c>
      <c r="GO331" s="71">
        <v>0</v>
      </c>
      <c r="GP331" s="71">
        <v>0</v>
      </c>
      <c r="GQ331" s="71">
        <v>0</v>
      </c>
      <c r="GR331" s="71">
        <v>0</v>
      </c>
      <c r="GS331" s="71">
        <v>1.23</v>
      </c>
      <c r="GT331" s="71">
        <v>1.23</v>
      </c>
      <c r="GU331" s="71">
        <v>1.23</v>
      </c>
      <c r="GV331" s="71">
        <v>0</v>
      </c>
      <c r="GW331" s="71">
        <v>0</v>
      </c>
      <c r="GX331" s="71">
        <v>0</v>
      </c>
      <c r="GY331" s="71">
        <v>0</v>
      </c>
      <c r="GZ331" s="71">
        <v>0</v>
      </c>
      <c r="HA331" s="71">
        <v>0</v>
      </c>
      <c r="HB331" s="71">
        <v>0</v>
      </c>
      <c r="HC331" s="71">
        <v>0</v>
      </c>
      <c r="HD331" s="71">
        <v>0</v>
      </c>
      <c r="HE331" s="71">
        <v>0</v>
      </c>
      <c r="HF331" s="71">
        <v>0</v>
      </c>
      <c r="HG331" s="71">
        <v>0</v>
      </c>
      <c r="HH331" s="71">
        <v>0</v>
      </c>
      <c r="HI331" s="71">
        <v>0</v>
      </c>
      <c r="HJ331" s="71">
        <v>0</v>
      </c>
      <c r="HK331" s="71">
        <v>0</v>
      </c>
      <c r="HL331" s="71">
        <v>0</v>
      </c>
      <c r="HM331" s="71">
        <v>0</v>
      </c>
      <c r="HN331" s="71">
        <v>0</v>
      </c>
      <c r="HO331" s="71">
        <v>0</v>
      </c>
      <c r="HP331" s="71">
        <v>0</v>
      </c>
      <c r="HQ331" s="71">
        <v>0.86</v>
      </c>
      <c r="HR331" s="71">
        <v>0.86</v>
      </c>
      <c r="HS331" s="71">
        <v>0.86</v>
      </c>
      <c r="HT331" s="71">
        <v>-1.74</v>
      </c>
      <c r="HU331" s="71">
        <v>-1.74</v>
      </c>
      <c r="HV331" s="71">
        <v>-1.74</v>
      </c>
      <c r="HW331" s="71">
        <v>0</v>
      </c>
      <c r="HX331" s="71">
        <v>0</v>
      </c>
      <c r="HY331" s="71">
        <v>0</v>
      </c>
      <c r="HZ331" s="71">
        <v>0</v>
      </c>
      <c r="IA331" s="71">
        <v>0</v>
      </c>
      <c r="IB331" s="71">
        <v>0</v>
      </c>
      <c r="IC331" s="41">
        <v>0.4</v>
      </c>
      <c r="ID331" s="41">
        <v>0.4</v>
      </c>
      <c r="IE331" s="41">
        <v>0.5</v>
      </c>
      <c r="IF331" s="41">
        <v>0.4</v>
      </c>
      <c r="IG331" s="41">
        <v>0.65</v>
      </c>
      <c r="IH331" s="41">
        <v>0.81088833348210299</v>
      </c>
      <c r="II331" s="41">
        <v>0.90360421315719008</v>
      </c>
      <c r="IJ331" s="41">
        <v>0.87913808801213955</v>
      </c>
      <c r="IK331" s="41">
        <v>0.78178166562527895</v>
      </c>
      <c r="IL331" s="41">
        <v>0.42140176738373653</v>
      </c>
      <c r="IM331" s="41">
        <v>0.47377729179684008</v>
      </c>
      <c r="IN331" s="41">
        <v>0.43484147103454435</v>
      </c>
      <c r="IO331" s="41">
        <v>0.49431197000803356</v>
      </c>
      <c r="IP331" s="41">
        <v>0.17903784700526643</v>
      </c>
      <c r="IQ331" s="41">
        <v>0.42102177988038914</v>
      </c>
      <c r="IR331" s="41">
        <v>9.2872891189859863E-2</v>
      </c>
      <c r="IS331" s="41">
        <v>3.2554226546460771E-2</v>
      </c>
      <c r="IT331" s="41">
        <v>0.27874364009640268</v>
      </c>
      <c r="IU331" s="41">
        <v>0.45171221994108718</v>
      </c>
      <c r="IV331" s="41">
        <v>0.66361197893421398</v>
      </c>
      <c r="IW331" s="41">
        <v>0.30778862804605911</v>
      </c>
      <c r="IX331" s="41">
        <v>0.15210131214853162</v>
      </c>
      <c r="IY331" s="41">
        <v>-1.7088279925020079E-2</v>
      </c>
      <c r="IZ331" s="41"/>
    </row>
    <row r="332" spans="1:260" s="53" customFormat="1" ht="18" customHeight="1" x14ac:dyDescent="0.2">
      <c r="A332" s="97">
        <v>284</v>
      </c>
      <c r="B332" s="20"/>
      <c r="C332" s="60"/>
      <c r="D332" s="29"/>
      <c r="E332" s="95"/>
      <c r="F332" s="66" t="s">
        <v>321</v>
      </c>
      <c r="G332" s="35"/>
      <c r="H332" s="67">
        <v>1.1100000000000001</v>
      </c>
      <c r="I332" s="67">
        <v>1.54</v>
      </c>
      <c r="J332" s="67">
        <v>-0.71</v>
      </c>
      <c r="K332" s="67">
        <v>-1.52</v>
      </c>
      <c r="L332" s="67">
        <v>-3.12</v>
      </c>
      <c r="M332" s="67">
        <v>-0.38</v>
      </c>
      <c r="N332" s="67">
        <v>-0.24</v>
      </c>
      <c r="O332" s="67">
        <v>0.78</v>
      </c>
      <c r="P332" s="67">
        <v>-5.64</v>
      </c>
      <c r="Q332" s="67">
        <v>-5.62</v>
      </c>
      <c r="R332" s="67">
        <v>-5.32</v>
      </c>
      <c r="S332" s="67">
        <v>3.02</v>
      </c>
      <c r="T332" s="67">
        <v>3.13</v>
      </c>
      <c r="U332" s="67">
        <v>1.91</v>
      </c>
      <c r="V332" s="67">
        <v>-7.0000000000000007E-2</v>
      </c>
      <c r="W332" s="67">
        <v>-0.05</v>
      </c>
      <c r="X332" s="67">
        <v>-0.4</v>
      </c>
      <c r="Y332" s="67">
        <v>-0.51</v>
      </c>
      <c r="Z332" s="67">
        <v>-0.55000000000000004</v>
      </c>
      <c r="AA332" s="67">
        <v>0.23</v>
      </c>
      <c r="AB332" s="67">
        <v>-0.53</v>
      </c>
      <c r="AC332" s="67">
        <v>-0.65</v>
      </c>
      <c r="AD332" s="67">
        <v>-0.9</v>
      </c>
      <c r="AE332" s="67">
        <v>-0.01</v>
      </c>
      <c r="AF332" s="67">
        <v>-0.01</v>
      </c>
      <c r="AG332" s="67">
        <v>-0.23</v>
      </c>
      <c r="AH332" s="67">
        <v>-0.41</v>
      </c>
      <c r="AI332" s="67">
        <v>-0.4</v>
      </c>
      <c r="AJ332" s="67">
        <v>-0.16</v>
      </c>
      <c r="AK332" s="67">
        <v>-0.16</v>
      </c>
      <c r="AL332" s="67">
        <v>-0.17</v>
      </c>
      <c r="AM332" s="67">
        <v>0.33</v>
      </c>
      <c r="AN332" s="67">
        <v>-2.87</v>
      </c>
      <c r="AO332" s="67">
        <v>-2.82</v>
      </c>
      <c r="AP332" s="67">
        <v>-2.97</v>
      </c>
      <c r="AQ332" s="67">
        <v>0.12</v>
      </c>
      <c r="AR332" s="67">
        <v>0.26858613805046616</v>
      </c>
      <c r="AS332" s="67">
        <v>0.5123271563070626</v>
      </c>
      <c r="AT332" s="67">
        <v>0</v>
      </c>
      <c r="AU332" s="67">
        <v>0.50936812848185919</v>
      </c>
      <c r="AV332" s="67">
        <v>-3.6448102705682245E-2</v>
      </c>
      <c r="AW332" s="67">
        <v>1.419784079367103</v>
      </c>
      <c r="AX332" s="67">
        <v>1.811458176318604</v>
      </c>
      <c r="AY332" s="67">
        <v>1.7730023841183178</v>
      </c>
      <c r="AZ332" s="67">
        <v>0.49666577480755919</v>
      </c>
      <c r="BA332" s="67">
        <v>0.48844314097212804</v>
      </c>
      <c r="BB332" s="67">
        <v>0.50068968033222738</v>
      </c>
      <c r="BC332" s="67">
        <v>0.15606963960925199</v>
      </c>
      <c r="BD332" s="67">
        <v>-0.5932314242323562</v>
      </c>
      <c r="BE332" s="67">
        <v>-1.0267859668781509</v>
      </c>
      <c r="BF332" s="67">
        <v>-0.88734128848493166</v>
      </c>
      <c r="BG332" s="67">
        <v>-0.17735322111344975</v>
      </c>
      <c r="BH332" s="67">
        <v>-0.37390814336271627</v>
      </c>
      <c r="BI332" s="67">
        <v>9.3708347094587058E-2</v>
      </c>
      <c r="BJ332" s="67">
        <v>-0.11135919930194059</v>
      </c>
      <c r="BK332" s="67">
        <v>1.4910790742814961</v>
      </c>
      <c r="BL332" s="67">
        <v>1.046732599268972</v>
      </c>
      <c r="BM332" s="67">
        <v>1.842648888321001</v>
      </c>
      <c r="BN332" s="67">
        <v>0.7844271716132013</v>
      </c>
      <c r="BO332" s="67">
        <v>0.70447156354525831</v>
      </c>
      <c r="BP332" s="67">
        <v>0.12939750183849758</v>
      </c>
      <c r="BQ332" s="67">
        <v>0.7823242154877823</v>
      </c>
      <c r="BR332" s="67">
        <v>1.9842015553211425</v>
      </c>
      <c r="BS332" s="67">
        <v>1.7875854304582228</v>
      </c>
      <c r="BT332" s="67">
        <v>1.1655553015985334</v>
      </c>
      <c r="BU332" s="67">
        <v>0.27065664553212465</v>
      </c>
      <c r="BV332" s="67">
        <v>0.26541066435665905</v>
      </c>
      <c r="BW332" s="67">
        <v>8.0858919561131379E-2</v>
      </c>
      <c r="BX332" s="67">
        <v>1.2814245784501272</v>
      </c>
      <c r="BY332" s="67">
        <v>1.1737217785667322</v>
      </c>
      <c r="BZ332" s="67">
        <v>1.33584978784303</v>
      </c>
      <c r="CA332" s="67">
        <v>0.10181202581835605</v>
      </c>
      <c r="CB332" s="67">
        <v>3.7988144899931228E-2</v>
      </c>
      <c r="CC332" s="67">
        <v>-0.41702882347410575</v>
      </c>
      <c r="CD332" s="67">
        <v>-0.52753411640817383</v>
      </c>
      <c r="CE332" s="67">
        <v>-1.0659739488818324E-2</v>
      </c>
      <c r="CF332" s="67">
        <v>0.48323309327324715</v>
      </c>
      <c r="CG332" s="67">
        <v>0.55311676421150724</v>
      </c>
      <c r="CH332" s="67">
        <v>3.9262154961247804E-2</v>
      </c>
      <c r="CI332" s="67">
        <v>-0.41872695354882783</v>
      </c>
      <c r="CJ332" s="67">
        <v>-0.36146954784054913</v>
      </c>
      <c r="CK332" s="67">
        <v>-8.6527127258372055E-2</v>
      </c>
      <c r="CL332" s="67">
        <v>-2.5019661007579453E-2</v>
      </c>
      <c r="CM332" s="67">
        <v>-0.85004577394902148</v>
      </c>
      <c r="CN332" s="67">
        <v>-0.54657194819060106</v>
      </c>
      <c r="CO332" s="67">
        <v>-0.3239245998633527</v>
      </c>
      <c r="CP332" s="67">
        <v>0.37310176949870399</v>
      </c>
      <c r="CQ332" s="67">
        <v>-0.41776227370121505</v>
      </c>
      <c r="CR332" s="67">
        <v>-0.24759857911852795</v>
      </c>
      <c r="CS332" s="67">
        <v>-0.36465817597433836</v>
      </c>
      <c r="CT332" s="67">
        <v>-0.10571640274395622</v>
      </c>
      <c r="CU332" s="67">
        <v>-0.10543573701209479</v>
      </c>
      <c r="CV332" s="67">
        <v>-0.19135544879690089</v>
      </c>
      <c r="CW332" s="67">
        <v>1.5395400856360224E-2</v>
      </c>
      <c r="CX332" s="67">
        <v>-0.78963860085465598</v>
      </c>
      <c r="CY332" s="67">
        <v>-0.48422605411266867</v>
      </c>
      <c r="CZ332" s="67">
        <v>-0.59155608899492018</v>
      </c>
      <c r="DA332" s="67">
        <v>0.20811268480529199</v>
      </c>
      <c r="DB332" s="67">
        <v>-0.35724309172040786</v>
      </c>
      <c r="DC332" s="67">
        <v>-0.33401643384343849</v>
      </c>
      <c r="DD332" s="67">
        <v>-6.3937916227581257E-3</v>
      </c>
      <c r="DE332" s="67">
        <v>0.11638662507886764</v>
      </c>
      <c r="DF332" s="67">
        <v>0.26821196717844659</v>
      </c>
      <c r="DG332" s="67">
        <v>0.4301079648811158</v>
      </c>
      <c r="DH332" s="67">
        <v>0.524647144035855</v>
      </c>
      <c r="DI332" s="67">
        <v>0.33070962232734913</v>
      </c>
      <c r="DJ332" s="67">
        <v>0.2648979014043033</v>
      </c>
      <c r="DK332" s="67">
        <v>-0.10164310637564714</v>
      </c>
      <c r="DL332" s="67">
        <v>-0.10445898374806716</v>
      </c>
      <c r="DM332" s="67">
        <v>-0.12783687327077842</v>
      </c>
      <c r="DN332" s="67">
        <v>0.67553109672820832</v>
      </c>
      <c r="DO332" s="67">
        <v>0.5738684214292773</v>
      </c>
      <c r="DP332" s="67">
        <v>0.63884007937478027</v>
      </c>
      <c r="DQ332" s="67">
        <v>0.33322882720188418</v>
      </c>
      <c r="DR332" s="67">
        <v>0.27365981748097717</v>
      </c>
      <c r="DS332" s="67">
        <v>0.6541742161988563</v>
      </c>
      <c r="DT332" s="67">
        <v>0.56875352180667582</v>
      </c>
      <c r="DU332" s="67">
        <v>0.81</v>
      </c>
      <c r="DV332" s="67">
        <v>0.48964226747385803</v>
      </c>
      <c r="DW332" s="67">
        <v>0.32</v>
      </c>
      <c r="DX332" s="67">
        <v>0.05</v>
      </c>
      <c r="DY332" s="67">
        <v>-0.13226696083838943</v>
      </c>
      <c r="DZ332" s="67">
        <v>0.23</v>
      </c>
      <c r="EA332" s="67">
        <v>0.37</v>
      </c>
      <c r="EB332" s="67">
        <v>0.52217988231997758</v>
      </c>
      <c r="EC332" s="67">
        <v>1.21</v>
      </c>
      <c r="ED332" s="67">
        <v>1.57</v>
      </c>
      <c r="EE332" s="67">
        <v>2.5501606086221469</v>
      </c>
      <c r="EF332" s="67">
        <v>1.51</v>
      </c>
      <c r="EG332" s="67">
        <v>1.05</v>
      </c>
      <c r="EH332" s="67">
        <v>0.44</v>
      </c>
      <c r="EI332" s="67">
        <v>0.4</v>
      </c>
      <c r="EJ332" s="67">
        <v>0.55000000000000004</v>
      </c>
      <c r="EK332" s="67">
        <v>0.1</v>
      </c>
      <c r="EL332" s="67">
        <v>0.15</v>
      </c>
      <c r="EM332" s="67">
        <v>-0.02</v>
      </c>
      <c r="EN332" s="67">
        <v>-0.08</v>
      </c>
      <c r="EO332" s="67">
        <v>-0.47</v>
      </c>
      <c r="EP332" s="67">
        <v>-0.65</v>
      </c>
      <c r="EQ332" s="67">
        <v>-0.57999999999999996</v>
      </c>
      <c r="ER332" s="67">
        <v>-0.14000000000000001</v>
      </c>
      <c r="ES332" s="67">
        <v>0.24</v>
      </c>
      <c r="ET332" s="67">
        <v>0.18</v>
      </c>
      <c r="EU332" s="67">
        <v>0.15</v>
      </c>
      <c r="EV332" s="67">
        <v>0.06</v>
      </c>
      <c r="EW332" s="67">
        <v>-0.23</v>
      </c>
      <c r="EX332" s="67">
        <v>0.31</v>
      </c>
      <c r="EY332" s="67">
        <v>0.39</v>
      </c>
      <c r="EZ332" s="67">
        <v>1.92</v>
      </c>
      <c r="FA332" s="67">
        <v>1.99</v>
      </c>
      <c r="FB332" s="67">
        <v>2.06</v>
      </c>
      <c r="FC332" s="67">
        <v>0.83</v>
      </c>
      <c r="FD332" s="67">
        <v>0.32</v>
      </c>
      <c r="FE332" s="67">
        <v>0.18</v>
      </c>
      <c r="FF332" s="67">
        <v>0.17</v>
      </c>
      <c r="FG332" s="67">
        <v>0.68</v>
      </c>
      <c r="FH332" s="67">
        <v>0.55000000000000004</v>
      </c>
      <c r="FI332" s="67">
        <v>0.66</v>
      </c>
      <c r="FJ332" s="67">
        <v>0.44</v>
      </c>
      <c r="FK332" s="67">
        <v>0.44</v>
      </c>
      <c r="FL332" s="67">
        <v>0.34</v>
      </c>
      <c r="FM332" s="67">
        <v>0</v>
      </c>
      <c r="FN332" s="67">
        <v>-0.25</v>
      </c>
      <c r="FO332" s="67">
        <v>0.08</v>
      </c>
      <c r="FP332" s="67">
        <v>0.08</v>
      </c>
      <c r="FQ332" s="67">
        <v>0.32</v>
      </c>
      <c r="FR332" s="67">
        <v>0</v>
      </c>
      <c r="FS332" s="67">
        <v>0.48</v>
      </c>
      <c r="FT332" s="67">
        <v>0.48</v>
      </c>
      <c r="FU332" s="67">
        <v>0.17</v>
      </c>
      <c r="FV332" s="67">
        <v>0.21</v>
      </c>
      <c r="FW332" s="67">
        <v>0.46</v>
      </c>
      <c r="FX332" s="67">
        <v>1.31</v>
      </c>
      <c r="FY332" s="67">
        <v>0.88</v>
      </c>
      <c r="FZ332" s="67">
        <v>0.86</v>
      </c>
      <c r="GA332" s="67">
        <v>0.34</v>
      </c>
      <c r="GB332" s="67">
        <v>0.16</v>
      </c>
      <c r="GC332" s="67">
        <v>-0.04</v>
      </c>
      <c r="GD332" s="67">
        <v>0.18</v>
      </c>
      <c r="GE332" s="67">
        <v>-0.08</v>
      </c>
      <c r="GF332" s="67">
        <v>0.02</v>
      </c>
      <c r="GG332" s="67">
        <v>0.2</v>
      </c>
      <c r="GH332" s="67">
        <v>0.97</v>
      </c>
      <c r="GI332" s="67">
        <v>1.24</v>
      </c>
      <c r="GJ332" s="67">
        <v>1.06</v>
      </c>
      <c r="GK332" s="67">
        <v>0.69</v>
      </c>
      <c r="GL332" s="67">
        <v>0.46</v>
      </c>
      <c r="GM332" s="67">
        <v>0.31</v>
      </c>
      <c r="GN332" s="67">
        <v>0.34</v>
      </c>
      <c r="GO332" s="67">
        <v>0.23</v>
      </c>
      <c r="GP332" s="67">
        <v>0.61</v>
      </c>
      <c r="GQ332" s="67">
        <v>0.37</v>
      </c>
      <c r="GR332" s="67">
        <v>0.44</v>
      </c>
      <c r="GS332" s="67">
        <v>0.43</v>
      </c>
      <c r="GT332" s="67">
        <v>0.69</v>
      </c>
      <c r="GU332" s="67">
        <v>0.4</v>
      </c>
      <c r="GV332" s="67">
        <v>0.11</v>
      </c>
      <c r="GW332" s="67">
        <v>0.15</v>
      </c>
      <c r="GX332" s="67">
        <v>0.37</v>
      </c>
      <c r="GY332" s="67">
        <v>0.39</v>
      </c>
      <c r="GZ332" s="67">
        <v>0.11</v>
      </c>
      <c r="HA332" s="67">
        <v>0</v>
      </c>
      <c r="HB332" s="67">
        <v>0.6</v>
      </c>
      <c r="HC332" s="67">
        <v>0.63</v>
      </c>
      <c r="HD332" s="67">
        <v>0.63</v>
      </c>
      <c r="HE332" s="67">
        <v>0.04</v>
      </c>
      <c r="HF332" s="67">
        <v>-0.41</v>
      </c>
      <c r="HG332" s="67">
        <v>-0.36</v>
      </c>
      <c r="HH332" s="67">
        <v>-0.15</v>
      </c>
      <c r="HI332" s="67">
        <v>0.23</v>
      </c>
      <c r="HJ332" s="67">
        <v>0.23</v>
      </c>
      <c r="HK332" s="67">
        <v>0.04</v>
      </c>
      <c r="HL332" s="67">
        <v>0.04</v>
      </c>
      <c r="HM332" s="67">
        <v>0.45</v>
      </c>
      <c r="HN332" s="67">
        <v>0.46</v>
      </c>
      <c r="HO332" s="67">
        <v>0.66</v>
      </c>
      <c r="HP332" s="67">
        <v>0.25</v>
      </c>
      <c r="HQ332" s="67">
        <v>0.48</v>
      </c>
      <c r="HR332" s="67">
        <v>0.39</v>
      </c>
      <c r="HS332" s="67">
        <v>0.18</v>
      </c>
      <c r="HT332" s="67">
        <v>0.25</v>
      </c>
      <c r="HU332" s="67">
        <v>0.82</v>
      </c>
      <c r="HV332" s="67">
        <v>1.04</v>
      </c>
      <c r="HW332" s="67">
        <v>0.87</v>
      </c>
      <c r="HX332" s="67">
        <v>0.27</v>
      </c>
      <c r="HY332" s="67">
        <v>0.21</v>
      </c>
      <c r="HZ332" s="67">
        <v>0.36</v>
      </c>
      <c r="IA332" s="67">
        <v>0.27</v>
      </c>
      <c r="IB332" s="67">
        <v>0.27</v>
      </c>
      <c r="IC332" s="69">
        <v>0.4</v>
      </c>
      <c r="ID332" s="69">
        <v>0.4</v>
      </c>
      <c r="IE332" s="69">
        <v>0.5</v>
      </c>
      <c r="IF332" s="69">
        <v>0.4</v>
      </c>
      <c r="IG332" s="69">
        <v>0.65</v>
      </c>
      <c r="IH332" s="69">
        <v>0.81088833348210299</v>
      </c>
      <c r="II332" s="69">
        <v>0.90360421315719008</v>
      </c>
      <c r="IJ332" s="69">
        <v>0.87913808801213955</v>
      </c>
      <c r="IK332" s="69">
        <v>0.78178166562527895</v>
      </c>
      <c r="IL332" s="69">
        <v>0.42140176738373653</v>
      </c>
      <c r="IM332" s="69">
        <v>0.47377729179684008</v>
      </c>
      <c r="IN332" s="69">
        <v>0.43484147103454435</v>
      </c>
      <c r="IO332" s="69">
        <v>0.49431197000803356</v>
      </c>
      <c r="IP332" s="69">
        <v>0.17903784700526643</v>
      </c>
      <c r="IQ332" s="69">
        <v>0.42102177988038914</v>
      </c>
      <c r="IR332" s="69">
        <v>9.2872891189859863E-2</v>
      </c>
      <c r="IS332" s="69">
        <v>3.2554226546460771E-2</v>
      </c>
      <c r="IT332" s="69">
        <v>0.27874364009640268</v>
      </c>
      <c r="IU332" s="69">
        <v>0.45171221994108718</v>
      </c>
      <c r="IV332" s="69">
        <v>0.66361197893421398</v>
      </c>
      <c r="IW332" s="69">
        <v>0.30778862804605911</v>
      </c>
      <c r="IX332" s="69">
        <v>0.15210131214853162</v>
      </c>
      <c r="IY332" s="69">
        <v>-1.7088279925020079E-2</v>
      </c>
      <c r="IZ332" s="92"/>
    </row>
    <row r="333" spans="1:260" s="53" customFormat="1" ht="18" customHeight="1" x14ac:dyDescent="0.2">
      <c r="A333" s="97">
        <v>28401</v>
      </c>
      <c r="B333" s="20"/>
      <c r="C333" s="60"/>
      <c r="D333" s="29"/>
      <c r="E333" s="95"/>
      <c r="F333" s="35"/>
      <c r="G333" s="36" t="s">
        <v>322</v>
      </c>
      <c r="H333" s="71">
        <v>1.1100000000000001</v>
      </c>
      <c r="I333" s="71">
        <v>1.54</v>
      </c>
      <c r="J333" s="71">
        <v>-0.71</v>
      </c>
      <c r="K333" s="71">
        <v>-1.52</v>
      </c>
      <c r="L333" s="71">
        <v>-3.12</v>
      </c>
      <c r="M333" s="71">
        <v>-0.38</v>
      </c>
      <c r="N333" s="71">
        <v>-0.24</v>
      </c>
      <c r="O333" s="71">
        <v>0.78</v>
      </c>
      <c r="P333" s="71">
        <v>-5.64</v>
      </c>
      <c r="Q333" s="71">
        <v>-5.62</v>
      </c>
      <c r="R333" s="71">
        <v>-5.32</v>
      </c>
      <c r="S333" s="71">
        <v>3.02</v>
      </c>
      <c r="T333" s="71">
        <v>3.13</v>
      </c>
      <c r="U333" s="71">
        <v>1.91</v>
      </c>
      <c r="V333" s="71">
        <v>-7.0000000000000007E-2</v>
      </c>
      <c r="W333" s="71">
        <v>-0.05</v>
      </c>
      <c r="X333" s="71">
        <v>-0.4</v>
      </c>
      <c r="Y333" s="71">
        <v>-0.51</v>
      </c>
      <c r="Z333" s="71">
        <v>-0.55000000000000004</v>
      </c>
      <c r="AA333" s="71">
        <v>0.23</v>
      </c>
      <c r="AB333" s="71">
        <v>-0.53</v>
      </c>
      <c r="AC333" s="71">
        <v>-0.65</v>
      </c>
      <c r="AD333" s="71">
        <v>-0.9</v>
      </c>
      <c r="AE333" s="71">
        <v>-0.01</v>
      </c>
      <c r="AF333" s="71">
        <v>-0.01</v>
      </c>
      <c r="AG333" s="71">
        <v>-0.23</v>
      </c>
      <c r="AH333" s="71">
        <v>-0.41</v>
      </c>
      <c r="AI333" s="71">
        <v>-0.4</v>
      </c>
      <c r="AJ333" s="71">
        <v>-0.16</v>
      </c>
      <c r="AK333" s="71">
        <v>-0.16</v>
      </c>
      <c r="AL333" s="71">
        <v>-0.17</v>
      </c>
      <c r="AM333" s="71">
        <v>0.33</v>
      </c>
      <c r="AN333" s="71">
        <v>-2.87</v>
      </c>
      <c r="AO333" s="71">
        <v>-2.82</v>
      </c>
      <c r="AP333" s="71">
        <v>-2.97</v>
      </c>
      <c r="AQ333" s="71">
        <v>0.12</v>
      </c>
      <c r="AR333" s="71">
        <v>0.25</v>
      </c>
      <c r="AS333" s="71">
        <v>1.26</v>
      </c>
      <c r="AT333" s="71">
        <v>0</v>
      </c>
      <c r="AU333" s="71">
        <v>1.01</v>
      </c>
      <c r="AV333" s="71">
        <v>0</v>
      </c>
      <c r="AW333" s="71">
        <v>0</v>
      </c>
      <c r="AX333" s="71">
        <v>0</v>
      </c>
      <c r="AY333" s="71">
        <v>0</v>
      </c>
      <c r="AZ333" s="71">
        <v>-0.47</v>
      </c>
      <c r="BA333" s="71">
        <v>-0.47</v>
      </c>
      <c r="BB333" s="71">
        <v>-0.88</v>
      </c>
      <c r="BC333" s="71">
        <v>-0.4</v>
      </c>
      <c r="BD333" s="71">
        <v>-3.7</v>
      </c>
      <c r="BE333" s="71">
        <v>-4.99</v>
      </c>
      <c r="BF333" s="71">
        <v>-5</v>
      </c>
      <c r="BG333" s="71">
        <v>-1.76</v>
      </c>
      <c r="BH333" s="71">
        <v>0.15</v>
      </c>
      <c r="BI333" s="71">
        <v>2.41</v>
      </c>
      <c r="BJ333" s="71">
        <v>2.41</v>
      </c>
      <c r="BK333" s="71">
        <v>4.96</v>
      </c>
      <c r="BL333" s="71">
        <v>2.39</v>
      </c>
      <c r="BM333" s="71">
        <v>2.38</v>
      </c>
      <c r="BN333" s="71">
        <v>-0.23</v>
      </c>
      <c r="BO333" s="71">
        <v>-0.76</v>
      </c>
      <c r="BP333" s="71">
        <v>-0.76</v>
      </c>
      <c r="BQ333" s="71">
        <v>-0.76</v>
      </c>
      <c r="BR333" s="71">
        <v>0</v>
      </c>
      <c r="BS333" s="71">
        <v>0</v>
      </c>
      <c r="BT333" s="71">
        <v>0</v>
      </c>
      <c r="BU333" s="71">
        <v>0</v>
      </c>
      <c r="BV333" s="71">
        <v>0</v>
      </c>
      <c r="BW333" s="71">
        <v>0</v>
      </c>
      <c r="BX333" s="71">
        <v>-0.09</v>
      </c>
      <c r="BY333" s="71">
        <v>-0.09</v>
      </c>
      <c r="BZ333" s="71">
        <v>-0.09</v>
      </c>
      <c r="CA333" s="71">
        <v>0.28000000000000003</v>
      </c>
      <c r="CB333" s="71">
        <v>0.28000000000000003</v>
      </c>
      <c r="CC333" s="71">
        <v>-1.43</v>
      </c>
      <c r="CD333" s="71">
        <v>-2.0499999999999998</v>
      </c>
      <c r="CE333" s="71">
        <v>-0.59</v>
      </c>
      <c r="CF333" s="71">
        <v>1.21</v>
      </c>
      <c r="CG333" s="71">
        <v>0.47</v>
      </c>
      <c r="CH333" s="71">
        <v>-0.98</v>
      </c>
      <c r="CI333" s="71">
        <v>-0.98</v>
      </c>
      <c r="CJ333" s="71">
        <v>0.82</v>
      </c>
      <c r="CK333" s="71">
        <v>0.82</v>
      </c>
      <c r="CL333" s="71">
        <v>0.81</v>
      </c>
      <c r="CM333" s="71">
        <v>0.27</v>
      </c>
      <c r="CN333" s="71">
        <v>0.27</v>
      </c>
      <c r="CO333" s="71">
        <v>0.27</v>
      </c>
      <c r="CP333" s="71">
        <v>-0.27</v>
      </c>
      <c r="CQ333" s="71">
        <v>-0.27</v>
      </c>
      <c r="CR333" s="71">
        <v>-0.27</v>
      </c>
      <c r="CS333" s="71">
        <v>0</v>
      </c>
      <c r="CT333" s="71">
        <v>0</v>
      </c>
      <c r="CU333" s="71">
        <v>0</v>
      </c>
      <c r="CV333" s="71">
        <v>0</v>
      </c>
      <c r="CW333" s="71">
        <v>0</v>
      </c>
      <c r="CX333" s="71">
        <v>-3.71</v>
      </c>
      <c r="CY333" s="71">
        <v>-3.71</v>
      </c>
      <c r="CZ333" s="71">
        <v>-3.72</v>
      </c>
      <c r="DA333" s="71">
        <v>0</v>
      </c>
      <c r="DB333" s="71">
        <v>0</v>
      </c>
      <c r="DC333" s="71">
        <v>0</v>
      </c>
      <c r="DD333" s="71">
        <v>1.34</v>
      </c>
      <c r="DE333" s="71">
        <v>0.18</v>
      </c>
      <c r="DF333" s="71">
        <v>0.18</v>
      </c>
      <c r="DG333" s="71">
        <v>0.18</v>
      </c>
      <c r="DH333" s="71">
        <v>0</v>
      </c>
      <c r="DI333" s="71">
        <v>0</v>
      </c>
      <c r="DJ333" s="71">
        <v>0</v>
      </c>
      <c r="DK333" s="71">
        <v>-0.18</v>
      </c>
      <c r="DL333" s="71">
        <v>-0.18</v>
      </c>
      <c r="DM333" s="71">
        <v>0.28999999999999998</v>
      </c>
      <c r="DN333" s="71">
        <v>0.48</v>
      </c>
      <c r="DO333" s="71">
        <v>0.47</v>
      </c>
      <c r="DP333" s="71">
        <v>0</v>
      </c>
      <c r="DQ333" s="71">
        <v>0.74</v>
      </c>
      <c r="DR333" s="71">
        <v>0.74</v>
      </c>
      <c r="DS333" s="71">
        <v>0.74</v>
      </c>
      <c r="DT333" s="71">
        <v>0.64</v>
      </c>
      <c r="DU333" s="71">
        <v>0.64</v>
      </c>
      <c r="DV333" s="71">
        <v>0.64</v>
      </c>
      <c r="DW333" s="71">
        <v>0</v>
      </c>
      <c r="DX333" s="71">
        <v>0</v>
      </c>
      <c r="DY333" s="71">
        <v>0</v>
      </c>
      <c r="DZ333" s="71">
        <v>0.99</v>
      </c>
      <c r="EA333" s="71">
        <v>0.99</v>
      </c>
      <c r="EB333" s="71">
        <v>1.1399999999999999</v>
      </c>
      <c r="EC333" s="71">
        <v>4.5599999999999996</v>
      </c>
      <c r="ED333" s="71">
        <v>4.57</v>
      </c>
      <c r="EE333" s="71">
        <v>6.63</v>
      </c>
      <c r="EF333" s="71">
        <v>2.11</v>
      </c>
      <c r="EG333" s="71">
        <v>2.1</v>
      </c>
      <c r="EH333" s="71">
        <v>0</v>
      </c>
      <c r="EI333" s="71">
        <v>0</v>
      </c>
      <c r="EJ333" s="71">
        <v>0</v>
      </c>
      <c r="EK333" s="71">
        <v>-0.15</v>
      </c>
      <c r="EL333" s="71">
        <v>-0.14000000000000001</v>
      </c>
      <c r="EM333" s="71">
        <v>-0.15</v>
      </c>
      <c r="EN333" s="71">
        <v>0</v>
      </c>
      <c r="EO333" s="71">
        <v>0</v>
      </c>
      <c r="EP333" s="71">
        <v>0</v>
      </c>
      <c r="EQ333" s="71">
        <v>0.15</v>
      </c>
      <c r="ER333" s="71">
        <v>0.15</v>
      </c>
      <c r="ES333" s="71">
        <v>0.49</v>
      </c>
      <c r="ET333" s="71">
        <v>0.27</v>
      </c>
      <c r="EU333" s="71">
        <v>0.28000000000000003</v>
      </c>
      <c r="EV333" s="71">
        <v>-0.08</v>
      </c>
      <c r="EW333" s="71">
        <v>-0.86</v>
      </c>
      <c r="EX333" s="71">
        <v>-0.17</v>
      </c>
      <c r="EY333" s="71">
        <v>-0.15</v>
      </c>
      <c r="EZ333" s="71">
        <v>4.62</v>
      </c>
      <c r="FA333" s="71">
        <v>3.86</v>
      </c>
      <c r="FB333" s="71">
        <v>3.87</v>
      </c>
      <c r="FC333" s="71">
        <v>0</v>
      </c>
      <c r="FD333" s="71">
        <v>0.41</v>
      </c>
      <c r="FE333" s="71">
        <v>0.41</v>
      </c>
      <c r="FF333" s="71">
        <v>0.41</v>
      </c>
      <c r="FG333" s="71">
        <v>0</v>
      </c>
      <c r="FH333" s="71">
        <v>0</v>
      </c>
      <c r="FI333" s="71">
        <v>0</v>
      </c>
      <c r="FJ333" s="71">
        <v>0.94</v>
      </c>
      <c r="FK333" s="71">
        <v>0.94</v>
      </c>
      <c r="FL333" s="71">
        <v>0.94</v>
      </c>
      <c r="FM333" s="71">
        <v>0</v>
      </c>
      <c r="FN333" s="71">
        <v>0</v>
      </c>
      <c r="FO333" s="71">
        <v>1.1299999999999999</v>
      </c>
      <c r="FP333" s="71">
        <v>1.1299999999999999</v>
      </c>
      <c r="FQ333" s="71">
        <v>1.1299999999999999</v>
      </c>
      <c r="FR333" s="71">
        <v>0</v>
      </c>
      <c r="FS333" s="71">
        <v>1.82</v>
      </c>
      <c r="FT333" s="71">
        <v>1.82</v>
      </c>
      <c r="FU333" s="71">
        <v>0.68</v>
      </c>
      <c r="FV333" s="71">
        <v>-1.2</v>
      </c>
      <c r="FW333" s="71">
        <v>-1.2</v>
      </c>
      <c r="FX333" s="71">
        <v>1.1399999999999999</v>
      </c>
      <c r="FY333" s="71">
        <v>1.06</v>
      </c>
      <c r="FZ333" s="71">
        <v>1.68</v>
      </c>
      <c r="GA333" s="71">
        <v>0.61</v>
      </c>
      <c r="GB333" s="71">
        <v>0.59</v>
      </c>
      <c r="GC333" s="71">
        <v>0</v>
      </c>
      <c r="GD333" s="71">
        <v>0</v>
      </c>
      <c r="GE333" s="71">
        <v>0</v>
      </c>
      <c r="GF333" s="71">
        <v>0</v>
      </c>
      <c r="GG333" s="71">
        <v>1.47</v>
      </c>
      <c r="GH333" s="71">
        <v>2.48</v>
      </c>
      <c r="GI333" s="71">
        <v>2.48</v>
      </c>
      <c r="GJ333" s="71">
        <v>1.43</v>
      </c>
      <c r="GK333" s="71">
        <v>0</v>
      </c>
      <c r="GL333" s="71">
        <v>0</v>
      </c>
      <c r="GM333" s="71">
        <v>0</v>
      </c>
      <c r="GN333" s="71">
        <v>0</v>
      </c>
      <c r="GO333" s="71">
        <v>0</v>
      </c>
      <c r="GP333" s="71">
        <v>0.82</v>
      </c>
      <c r="GQ333" s="71">
        <v>0.81</v>
      </c>
      <c r="GR333" s="71">
        <v>1.52</v>
      </c>
      <c r="GS333" s="71">
        <v>1.33</v>
      </c>
      <c r="GT333" s="71">
        <v>1.33</v>
      </c>
      <c r="GU333" s="71">
        <v>0</v>
      </c>
      <c r="GV333" s="71">
        <v>-0.51</v>
      </c>
      <c r="GW333" s="71">
        <v>-0.51</v>
      </c>
      <c r="GX333" s="71">
        <v>-0.09</v>
      </c>
      <c r="GY333" s="71">
        <v>0</v>
      </c>
      <c r="GZ333" s="71">
        <v>0</v>
      </c>
      <c r="HA333" s="71">
        <v>0</v>
      </c>
      <c r="HB333" s="71">
        <v>1.85</v>
      </c>
      <c r="HC333" s="71">
        <v>1.85</v>
      </c>
      <c r="HD333" s="71">
        <v>1.85</v>
      </c>
      <c r="HE333" s="71">
        <v>0</v>
      </c>
      <c r="HF333" s="71">
        <v>0</v>
      </c>
      <c r="HG333" s="71">
        <v>0</v>
      </c>
      <c r="HH333" s="71">
        <v>0.69</v>
      </c>
      <c r="HI333" s="71">
        <v>0.69</v>
      </c>
      <c r="HJ333" s="71">
        <v>0.7</v>
      </c>
      <c r="HK333" s="71">
        <v>0</v>
      </c>
      <c r="HL333" s="71">
        <v>0</v>
      </c>
      <c r="HM333" s="71">
        <v>1.69</v>
      </c>
      <c r="HN333" s="71">
        <v>1.7</v>
      </c>
      <c r="HO333" s="71">
        <v>1.67</v>
      </c>
      <c r="HP333" s="71">
        <v>0</v>
      </c>
      <c r="HQ333" s="71">
        <v>0.41</v>
      </c>
      <c r="HR333" s="71">
        <v>1.02</v>
      </c>
      <c r="HS333" s="71">
        <v>1.02</v>
      </c>
      <c r="HT333" s="71">
        <v>1.42</v>
      </c>
      <c r="HU333" s="71">
        <v>2.3199999999999998</v>
      </c>
      <c r="HV333" s="71">
        <v>2.31</v>
      </c>
      <c r="HW333" s="71">
        <v>1.51</v>
      </c>
      <c r="HX333" s="71">
        <v>-0.44</v>
      </c>
      <c r="HY333" s="71">
        <v>-0.44</v>
      </c>
      <c r="HZ333" s="71">
        <v>-0.44</v>
      </c>
      <c r="IA333" s="71">
        <v>0</v>
      </c>
      <c r="IB333" s="71">
        <v>0</v>
      </c>
      <c r="IC333" s="41">
        <v>0.4</v>
      </c>
      <c r="ID333" s="41">
        <v>0.4</v>
      </c>
      <c r="IE333" s="41">
        <v>0.5</v>
      </c>
      <c r="IF333" s="41">
        <v>0.4</v>
      </c>
      <c r="IG333" s="41">
        <v>0.65</v>
      </c>
      <c r="IH333" s="41">
        <v>0.81088833348210299</v>
      </c>
      <c r="II333" s="41">
        <v>0.90360421315719008</v>
      </c>
      <c r="IJ333" s="41">
        <v>0.87913808801213955</v>
      </c>
      <c r="IK333" s="41">
        <v>0.78178166562527895</v>
      </c>
      <c r="IL333" s="41">
        <v>0.42140176738373653</v>
      </c>
      <c r="IM333" s="41">
        <v>0.47377729179684008</v>
      </c>
      <c r="IN333" s="41">
        <v>0.43484147103454435</v>
      </c>
      <c r="IO333" s="41">
        <v>0.49431197000803356</v>
      </c>
      <c r="IP333" s="41">
        <v>0.17903784700526643</v>
      </c>
      <c r="IQ333" s="41">
        <v>0.42102177988038914</v>
      </c>
      <c r="IR333" s="41">
        <v>9.2872891189859863E-2</v>
      </c>
      <c r="IS333" s="41">
        <v>3.2554226546460771E-2</v>
      </c>
      <c r="IT333" s="41">
        <v>0.27874364009640268</v>
      </c>
      <c r="IU333" s="41">
        <v>0.45171221994108718</v>
      </c>
      <c r="IV333" s="41">
        <v>0.66361197893421398</v>
      </c>
      <c r="IW333" s="41">
        <v>0.30778862804605911</v>
      </c>
      <c r="IX333" s="41">
        <v>0.15210131214853162</v>
      </c>
      <c r="IY333" s="41">
        <v>-1.7088279925020079E-2</v>
      </c>
      <c r="IZ333" s="41"/>
    </row>
    <row r="334" spans="1:260" s="53" customFormat="1" ht="18" customHeight="1" x14ac:dyDescent="0.2">
      <c r="A334" s="97">
        <v>28402</v>
      </c>
      <c r="B334" s="20"/>
      <c r="C334" s="60"/>
      <c r="D334" s="29"/>
      <c r="E334" s="95"/>
      <c r="F334" s="35"/>
      <c r="G334" s="36" t="s">
        <v>323</v>
      </c>
      <c r="H334" s="71">
        <v>1.1100000000000001</v>
      </c>
      <c r="I334" s="71">
        <v>1.54</v>
      </c>
      <c r="J334" s="71">
        <v>-0.71</v>
      </c>
      <c r="K334" s="71">
        <v>-1.52</v>
      </c>
      <c r="L334" s="71">
        <v>-3.12</v>
      </c>
      <c r="M334" s="71">
        <v>-0.38</v>
      </c>
      <c r="N334" s="71">
        <v>-0.24</v>
      </c>
      <c r="O334" s="71">
        <v>0.78</v>
      </c>
      <c r="P334" s="71">
        <v>-5.64</v>
      </c>
      <c r="Q334" s="71">
        <v>-5.62</v>
      </c>
      <c r="R334" s="71">
        <v>-5.32</v>
      </c>
      <c r="S334" s="71">
        <v>3.02</v>
      </c>
      <c r="T334" s="71">
        <v>3.13</v>
      </c>
      <c r="U334" s="71">
        <v>1.91</v>
      </c>
      <c r="V334" s="71">
        <v>-7.0000000000000007E-2</v>
      </c>
      <c r="W334" s="71">
        <v>-0.05</v>
      </c>
      <c r="X334" s="71">
        <v>-0.4</v>
      </c>
      <c r="Y334" s="71">
        <v>-0.51</v>
      </c>
      <c r="Z334" s="71">
        <v>-0.55000000000000004</v>
      </c>
      <c r="AA334" s="71">
        <v>0.23</v>
      </c>
      <c r="AB334" s="71">
        <v>-0.53</v>
      </c>
      <c r="AC334" s="71">
        <v>-0.65</v>
      </c>
      <c r="AD334" s="71">
        <v>-0.9</v>
      </c>
      <c r="AE334" s="71">
        <v>-0.01</v>
      </c>
      <c r="AF334" s="71">
        <v>-0.01</v>
      </c>
      <c r="AG334" s="71">
        <v>-0.23</v>
      </c>
      <c r="AH334" s="71">
        <v>-0.41</v>
      </c>
      <c r="AI334" s="71">
        <v>-0.4</v>
      </c>
      <c r="AJ334" s="71">
        <v>-0.16</v>
      </c>
      <c r="AK334" s="71">
        <v>-0.16</v>
      </c>
      <c r="AL334" s="71">
        <v>-0.17</v>
      </c>
      <c r="AM334" s="71">
        <v>0.33</v>
      </c>
      <c r="AN334" s="71">
        <v>-2.87</v>
      </c>
      <c r="AO334" s="71">
        <v>-2.82</v>
      </c>
      <c r="AP334" s="71">
        <v>-2.97</v>
      </c>
      <c r="AQ334" s="71">
        <v>0.12</v>
      </c>
      <c r="AR334" s="71">
        <v>0.72</v>
      </c>
      <c r="AS334" s="71">
        <v>0.5</v>
      </c>
      <c r="AT334" s="71">
        <v>0</v>
      </c>
      <c r="AU334" s="71">
        <v>0.2</v>
      </c>
      <c r="AV334" s="71">
        <v>-0.14000000000000001</v>
      </c>
      <c r="AW334" s="71">
        <v>-0.47</v>
      </c>
      <c r="AX334" s="71">
        <v>0.27</v>
      </c>
      <c r="AY334" s="71">
        <v>0.54</v>
      </c>
      <c r="AZ334" s="71">
        <v>0.97</v>
      </c>
      <c r="BA334" s="71">
        <v>0.91</v>
      </c>
      <c r="BB334" s="71">
        <v>1.23</v>
      </c>
      <c r="BC334" s="71">
        <v>0.38</v>
      </c>
      <c r="BD334" s="71">
        <v>0.38</v>
      </c>
      <c r="BE334" s="71">
        <v>-0.35</v>
      </c>
      <c r="BF334" s="71">
        <v>0</v>
      </c>
      <c r="BG334" s="71">
        <v>0.09</v>
      </c>
      <c r="BH334" s="71">
        <v>0.09</v>
      </c>
      <c r="BI334" s="71">
        <v>-0.06</v>
      </c>
      <c r="BJ334" s="71">
        <v>-0.56999999999999995</v>
      </c>
      <c r="BK334" s="71">
        <v>-0.56999999999999995</v>
      </c>
      <c r="BL334" s="71">
        <v>-0.16</v>
      </c>
      <c r="BM334" s="71">
        <v>2.12</v>
      </c>
      <c r="BN334" s="71">
        <v>2.3199999999999998</v>
      </c>
      <c r="BO334" s="71">
        <v>2.36</v>
      </c>
      <c r="BP334" s="71">
        <v>0.47</v>
      </c>
      <c r="BQ334" s="71">
        <v>1.19</v>
      </c>
      <c r="BR334" s="71">
        <v>0.92</v>
      </c>
      <c r="BS334" s="71">
        <v>0.63</v>
      </c>
      <c r="BT334" s="71">
        <v>-0.01</v>
      </c>
      <c r="BU334" s="71">
        <v>0.48</v>
      </c>
      <c r="BV334" s="71">
        <v>0.47</v>
      </c>
      <c r="BW334" s="71">
        <v>0.02</v>
      </c>
      <c r="BX334" s="71">
        <v>-0.27</v>
      </c>
      <c r="BY334" s="71">
        <v>-0.73</v>
      </c>
      <c r="BZ334" s="71">
        <v>-0.27</v>
      </c>
      <c r="CA334" s="71">
        <v>0</v>
      </c>
      <c r="CB334" s="71">
        <v>0</v>
      </c>
      <c r="CC334" s="71">
        <v>0</v>
      </c>
      <c r="CD334" s="71">
        <v>-0.4</v>
      </c>
      <c r="CE334" s="71">
        <v>-0.14000000000000001</v>
      </c>
      <c r="CF334" s="71">
        <v>-0.15</v>
      </c>
      <c r="CG334" s="71">
        <v>0.28999999999999998</v>
      </c>
      <c r="CH334" s="71">
        <v>0</v>
      </c>
      <c r="CI334" s="71">
        <v>-1.26</v>
      </c>
      <c r="CJ334" s="71">
        <v>-1.35</v>
      </c>
      <c r="CK334" s="71">
        <v>-0.74</v>
      </c>
      <c r="CL334" s="71">
        <v>-0.5</v>
      </c>
      <c r="CM334" s="71">
        <v>-2.2000000000000002</v>
      </c>
      <c r="CN334" s="71">
        <v>-2.71</v>
      </c>
      <c r="CO334" s="71">
        <v>-1.72</v>
      </c>
      <c r="CP334" s="71">
        <v>-0.01</v>
      </c>
      <c r="CQ334" s="71">
        <v>-1.1100000000000001</v>
      </c>
      <c r="CR334" s="71">
        <v>-1.03</v>
      </c>
      <c r="CS334" s="71">
        <v>-1.03</v>
      </c>
      <c r="CT334" s="71">
        <v>-0.24</v>
      </c>
      <c r="CU334" s="71">
        <v>-0.24</v>
      </c>
      <c r="CV334" s="71">
        <v>-0.25</v>
      </c>
      <c r="CW334" s="71">
        <v>0.27</v>
      </c>
      <c r="CX334" s="71">
        <v>0.78</v>
      </c>
      <c r="CY334" s="71">
        <v>0.78</v>
      </c>
      <c r="CZ334" s="71">
        <v>0.51</v>
      </c>
      <c r="DA334" s="71">
        <v>0</v>
      </c>
      <c r="DB334" s="71">
        <v>0</v>
      </c>
      <c r="DC334" s="71">
        <v>0</v>
      </c>
      <c r="DD334" s="71">
        <v>0</v>
      </c>
      <c r="DE334" s="71">
        <v>0</v>
      </c>
      <c r="DF334" s="71">
        <v>0</v>
      </c>
      <c r="DG334" s="71">
        <v>0</v>
      </c>
      <c r="DH334" s="71">
        <v>0.38</v>
      </c>
      <c r="DI334" s="71">
        <v>0.34</v>
      </c>
      <c r="DJ334" s="71">
        <v>0.57999999999999996</v>
      </c>
      <c r="DK334" s="71">
        <v>0.65</v>
      </c>
      <c r="DL334" s="71">
        <v>0.65</v>
      </c>
      <c r="DM334" s="71">
        <v>0.33</v>
      </c>
      <c r="DN334" s="71">
        <v>1.29</v>
      </c>
      <c r="DO334" s="71">
        <v>1.52</v>
      </c>
      <c r="DP334" s="71">
        <v>1.59</v>
      </c>
      <c r="DQ334" s="71">
        <v>0.28999999999999998</v>
      </c>
      <c r="DR334" s="71">
        <v>0</v>
      </c>
      <c r="DS334" s="71">
        <v>0.57999999999999996</v>
      </c>
      <c r="DT334" s="71">
        <v>0.5</v>
      </c>
      <c r="DU334" s="71">
        <v>0.72</v>
      </c>
      <c r="DV334" s="71">
        <v>0.4</v>
      </c>
      <c r="DW334" s="71">
        <v>1.75</v>
      </c>
      <c r="DX334" s="71">
        <v>1.32</v>
      </c>
      <c r="DY334" s="71">
        <v>1.1499999999999999</v>
      </c>
      <c r="DZ334" s="71">
        <v>-0.41</v>
      </c>
      <c r="EA334" s="71">
        <v>-0.15</v>
      </c>
      <c r="EB334" s="71">
        <v>-0.06</v>
      </c>
      <c r="EC334" s="71">
        <v>0.03</v>
      </c>
      <c r="ED334" s="71">
        <v>0.91</v>
      </c>
      <c r="EE334" s="71">
        <v>2.71</v>
      </c>
      <c r="EF334" s="71">
        <v>2.97</v>
      </c>
      <c r="EG334" s="71">
        <v>2.0299999999999998</v>
      </c>
      <c r="EH334" s="71">
        <v>0.55000000000000004</v>
      </c>
      <c r="EI334" s="71">
        <v>0.43</v>
      </c>
      <c r="EJ334" s="71">
        <v>0.44</v>
      </c>
      <c r="EK334" s="71">
        <v>0</v>
      </c>
      <c r="EL334" s="71">
        <v>0.12</v>
      </c>
      <c r="EM334" s="71">
        <v>0.13</v>
      </c>
      <c r="EN334" s="71">
        <v>-0.01</v>
      </c>
      <c r="EO334" s="71">
        <v>0.18</v>
      </c>
      <c r="EP334" s="71">
        <v>0.18</v>
      </c>
      <c r="EQ334" s="71">
        <v>0.17</v>
      </c>
      <c r="ER334" s="71">
        <v>0</v>
      </c>
      <c r="ES334" s="71">
        <v>0</v>
      </c>
      <c r="ET334" s="71">
        <v>0</v>
      </c>
      <c r="EU334" s="71">
        <v>0</v>
      </c>
      <c r="EV334" s="71">
        <v>0</v>
      </c>
      <c r="EW334" s="71">
        <v>0.28999999999999998</v>
      </c>
      <c r="EX334" s="71">
        <v>0.85</v>
      </c>
      <c r="EY334" s="71">
        <v>0.85</v>
      </c>
      <c r="EZ334" s="71">
        <v>0.42</v>
      </c>
      <c r="FA334" s="71">
        <v>0.48</v>
      </c>
      <c r="FB334" s="71">
        <v>0.93</v>
      </c>
      <c r="FC334" s="71">
        <v>1.03</v>
      </c>
      <c r="FD334" s="71">
        <v>0.45</v>
      </c>
      <c r="FE334" s="71">
        <v>0</v>
      </c>
      <c r="FF334" s="71">
        <v>0</v>
      </c>
      <c r="FG334" s="71">
        <v>1.66</v>
      </c>
      <c r="FH334" s="71">
        <v>1.51</v>
      </c>
      <c r="FI334" s="71">
        <v>1.79</v>
      </c>
      <c r="FJ334" s="71">
        <v>0.28000000000000003</v>
      </c>
      <c r="FK334" s="71">
        <v>0.28000000000000003</v>
      </c>
      <c r="FL334" s="71">
        <v>0</v>
      </c>
      <c r="FM334" s="71">
        <v>0</v>
      </c>
      <c r="FN334" s="71">
        <v>0</v>
      </c>
      <c r="FO334" s="71">
        <v>0</v>
      </c>
      <c r="FP334" s="71">
        <v>0</v>
      </c>
      <c r="FQ334" s="71">
        <v>0</v>
      </c>
      <c r="FR334" s="71">
        <v>0.01</v>
      </c>
      <c r="FS334" s="71">
        <v>0.01</v>
      </c>
      <c r="FT334" s="71">
        <v>0.01</v>
      </c>
      <c r="FU334" s="71">
        <v>0.06</v>
      </c>
      <c r="FV334" s="71">
        <v>0.06</v>
      </c>
      <c r="FW334" s="71">
        <v>0.06</v>
      </c>
      <c r="FX334" s="71">
        <v>0</v>
      </c>
      <c r="FY334" s="71">
        <v>0</v>
      </c>
      <c r="FZ334" s="71">
        <v>0.13</v>
      </c>
      <c r="GA334" s="71">
        <v>0.13</v>
      </c>
      <c r="GB334" s="71">
        <v>0.13</v>
      </c>
      <c r="GC334" s="71">
        <v>0</v>
      </c>
      <c r="GD334" s="71">
        <v>0.49</v>
      </c>
      <c r="GE334" s="71">
        <v>0.49</v>
      </c>
      <c r="GF334" s="71">
        <v>0.49</v>
      </c>
      <c r="GG334" s="71">
        <v>0</v>
      </c>
      <c r="GH334" s="71">
        <v>0</v>
      </c>
      <c r="GI334" s="71">
        <v>0.94</v>
      </c>
      <c r="GJ334" s="71">
        <v>0.94</v>
      </c>
      <c r="GK334" s="71">
        <v>1.58</v>
      </c>
      <c r="GL334" s="71">
        <v>1.05</v>
      </c>
      <c r="GM334" s="71">
        <v>1.04</v>
      </c>
      <c r="GN334" s="71">
        <v>0.4</v>
      </c>
      <c r="GO334" s="71">
        <v>0</v>
      </c>
      <c r="GP334" s="71">
        <v>0.24</v>
      </c>
      <c r="GQ334" s="71">
        <v>0.24</v>
      </c>
      <c r="GR334" s="71">
        <v>0.24</v>
      </c>
      <c r="GS334" s="71">
        <v>0.41</v>
      </c>
      <c r="GT334" s="71">
        <v>0.41</v>
      </c>
      <c r="GU334" s="71">
        <v>0.41</v>
      </c>
      <c r="GV334" s="71">
        <v>0</v>
      </c>
      <c r="GW334" s="71">
        <v>0</v>
      </c>
      <c r="GX334" s="71">
        <v>0.31</v>
      </c>
      <c r="GY334" s="71">
        <v>0.31</v>
      </c>
      <c r="GZ334" s="71">
        <v>0.31</v>
      </c>
      <c r="HA334" s="71">
        <v>0</v>
      </c>
      <c r="HB334" s="71">
        <v>0</v>
      </c>
      <c r="HC334" s="71">
        <v>0</v>
      </c>
      <c r="HD334" s="71">
        <v>0</v>
      </c>
      <c r="HE334" s="71">
        <v>0</v>
      </c>
      <c r="HF334" s="71">
        <v>-1.74</v>
      </c>
      <c r="HG334" s="71">
        <v>-1.73</v>
      </c>
      <c r="HH334" s="71">
        <v>-1.66</v>
      </c>
      <c r="HI334" s="71">
        <v>0</v>
      </c>
      <c r="HJ334" s="71">
        <v>0</v>
      </c>
      <c r="HK334" s="71">
        <v>0</v>
      </c>
      <c r="HL334" s="71">
        <v>0</v>
      </c>
      <c r="HM334" s="71">
        <v>0</v>
      </c>
      <c r="HN334" s="71">
        <v>0</v>
      </c>
      <c r="HO334" s="71">
        <v>0</v>
      </c>
      <c r="HP334" s="71">
        <v>0</v>
      </c>
      <c r="HQ334" s="71">
        <v>0</v>
      </c>
      <c r="HR334" s="71">
        <v>0</v>
      </c>
      <c r="HS334" s="71">
        <v>-0.85</v>
      </c>
      <c r="HT334" s="71">
        <v>-0.61</v>
      </c>
      <c r="HU334" s="71">
        <v>1.02</v>
      </c>
      <c r="HV334" s="71">
        <v>1.74</v>
      </c>
      <c r="HW334" s="71">
        <v>1.8</v>
      </c>
      <c r="HX334" s="71">
        <v>0.69</v>
      </c>
      <c r="HY334" s="71">
        <v>0.81</v>
      </c>
      <c r="HZ334" s="71">
        <v>1.2</v>
      </c>
      <c r="IA334" s="71">
        <v>0.68</v>
      </c>
      <c r="IB334" s="71">
        <v>0.68</v>
      </c>
      <c r="IC334" s="41">
        <v>0.4</v>
      </c>
      <c r="ID334" s="41">
        <v>0.4</v>
      </c>
      <c r="IE334" s="41">
        <v>0.5</v>
      </c>
      <c r="IF334" s="41">
        <v>0.4</v>
      </c>
      <c r="IG334" s="41">
        <v>0.65</v>
      </c>
      <c r="IH334" s="41">
        <v>0.81088833348210299</v>
      </c>
      <c r="II334" s="41">
        <v>0.90360421315719008</v>
      </c>
      <c r="IJ334" s="41">
        <v>0.87913808801213955</v>
      </c>
      <c r="IK334" s="41">
        <v>0.78178166562527895</v>
      </c>
      <c r="IL334" s="41">
        <v>0.42140176738373653</v>
      </c>
      <c r="IM334" s="41">
        <v>0.47377729179684008</v>
      </c>
      <c r="IN334" s="41">
        <v>0.43484147103454435</v>
      </c>
      <c r="IO334" s="41">
        <v>0.49431197000803356</v>
      </c>
      <c r="IP334" s="41">
        <v>0.17903784700526643</v>
      </c>
      <c r="IQ334" s="41">
        <v>0.42102177988038914</v>
      </c>
      <c r="IR334" s="41">
        <v>9.2872891189859863E-2</v>
      </c>
      <c r="IS334" s="41">
        <v>3.2554226546460771E-2</v>
      </c>
      <c r="IT334" s="41">
        <v>0.27874364009640268</v>
      </c>
      <c r="IU334" s="41">
        <v>0.45171221994108718</v>
      </c>
      <c r="IV334" s="41">
        <v>0.66361197893421398</v>
      </c>
      <c r="IW334" s="41">
        <v>0.30778862804605911</v>
      </c>
      <c r="IX334" s="41">
        <v>0.15210131214853162</v>
      </c>
      <c r="IY334" s="41">
        <v>-1.7088279925020079E-2</v>
      </c>
      <c r="IZ334" s="41"/>
    </row>
    <row r="335" spans="1:260" s="53" customFormat="1" ht="18" customHeight="1" x14ac:dyDescent="0.2">
      <c r="A335" s="97">
        <v>28403</v>
      </c>
      <c r="B335" s="20"/>
      <c r="C335" s="60"/>
      <c r="D335" s="29"/>
      <c r="E335" s="95"/>
      <c r="F335" s="35"/>
      <c r="G335" s="36" t="s">
        <v>324</v>
      </c>
      <c r="H335" s="71">
        <v>1.1100000000000001</v>
      </c>
      <c r="I335" s="71">
        <v>1.54</v>
      </c>
      <c r="J335" s="71">
        <v>-0.71</v>
      </c>
      <c r="K335" s="71">
        <v>-1.52</v>
      </c>
      <c r="L335" s="71">
        <v>-3.12</v>
      </c>
      <c r="M335" s="71">
        <v>-0.38</v>
      </c>
      <c r="N335" s="71">
        <v>-0.24</v>
      </c>
      <c r="O335" s="71">
        <v>0.78</v>
      </c>
      <c r="P335" s="71">
        <v>-5.64</v>
      </c>
      <c r="Q335" s="71">
        <v>-5.62</v>
      </c>
      <c r="R335" s="71">
        <v>-5.32</v>
      </c>
      <c r="S335" s="71">
        <v>3.02</v>
      </c>
      <c r="T335" s="71">
        <v>3.13</v>
      </c>
      <c r="U335" s="71">
        <v>1.91</v>
      </c>
      <c r="V335" s="71">
        <v>-7.0000000000000007E-2</v>
      </c>
      <c r="W335" s="71">
        <v>-0.05</v>
      </c>
      <c r="X335" s="71">
        <v>-0.4</v>
      </c>
      <c r="Y335" s="71">
        <v>-0.51</v>
      </c>
      <c r="Z335" s="71">
        <v>-0.55000000000000004</v>
      </c>
      <c r="AA335" s="71">
        <v>0.23</v>
      </c>
      <c r="AB335" s="71">
        <v>-0.53</v>
      </c>
      <c r="AC335" s="71">
        <v>-0.65</v>
      </c>
      <c r="AD335" s="71">
        <v>-0.9</v>
      </c>
      <c r="AE335" s="71">
        <v>-0.01</v>
      </c>
      <c r="AF335" s="71">
        <v>-0.01</v>
      </c>
      <c r="AG335" s="71">
        <v>-0.23</v>
      </c>
      <c r="AH335" s="71">
        <v>-0.41</v>
      </c>
      <c r="AI335" s="71">
        <v>-0.4</v>
      </c>
      <c r="AJ335" s="71">
        <v>-0.16</v>
      </c>
      <c r="AK335" s="71">
        <v>-0.16</v>
      </c>
      <c r="AL335" s="71">
        <v>-0.17</v>
      </c>
      <c r="AM335" s="71">
        <v>0.33</v>
      </c>
      <c r="AN335" s="71">
        <v>-2.87</v>
      </c>
      <c r="AO335" s="71">
        <v>-2.82</v>
      </c>
      <c r="AP335" s="71">
        <v>-2.97</v>
      </c>
      <c r="AQ335" s="71">
        <v>0.12</v>
      </c>
      <c r="AR335" s="71">
        <v>-0.09</v>
      </c>
      <c r="AS335" s="71">
        <v>0.14000000000000001</v>
      </c>
      <c r="AT335" s="71">
        <v>0</v>
      </c>
      <c r="AU335" s="71">
        <v>0.51</v>
      </c>
      <c r="AV335" s="71">
        <v>0.03</v>
      </c>
      <c r="AW335" s="71">
        <v>3.83</v>
      </c>
      <c r="AX335" s="71">
        <v>4.07</v>
      </c>
      <c r="AY335" s="71">
        <v>3.76</v>
      </c>
      <c r="AZ335" s="71">
        <v>0.6</v>
      </c>
      <c r="BA335" s="71">
        <v>0.64</v>
      </c>
      <c r="BB335" s="71">
        <v>0.63</v>
      </c>
      <c r="BC335" s="71">
        <v>0.26</v>
      </c>
      <c r="BD335" s="71">
        <v>0.3</v>
      </c>
      <c r="BE335" s="71">
        <v>0.66</v>
      </c>
      <c r="BF335" s="71">
        <v>0.68</v>
      </c>
      <c r="BG335" s="71">
        <v>0.49</v>
      </c>
      <c r="BH335" s="71">
        <v>-1.06</v>
      </c>
      <c r="BI335" s="71">
        <v>-1.05</v>
      </c>
      <c r="BJ335" s="71">
        <v>-1.1000000000000001</v>
      </c>
      <c r="BK335" s="71">
        <v>1.37</v>
      </c>
      <c r="BL335" s="71">
        <v>1.38</v>
      </c>
      <c r="BM335" s="71">
        <v>1.32</v>
      </c>
      <c r="BN335" s="71">
        <v>0.05</v>
      </c>
      <c r="BO335" s="71">
        <v>0.08</v>
      </c>
      <c r="BP335" s="71">
        <v>0.33</v>
      </c>
      <c r="BQ335" s="71">
        <v>1.3</v>
      </c>
      <c r="BR335" s="71">
        <v>4.07</v>
      </c>
      <c r="BS335" s="71">
        <v>3.8</v>
      </c>
      <c r="BT335" s="71">
        <v>2.85</v>
      </c>
      <c r="BU335" s="71">
        <v>0.24</v>
      </c>
      <c r="BV335" s="71">
        <v>0.24</v>
      </c>
      <c r="BW335" s="71">
        <v>0.18</v>
      </c>
      <c r="BX335" s="71">
        <v>3.53</v>
      </c>
      <c r="BY335" s="71">
        <v>3.63</v>
      </c>
      <c r="BZ335" s="71">
        <v>3.63</v>
      </c>
      <c r="CA335" s="71">
        <v>0.09</v>
      </c>
      <c r="CB335" s="71">
        <v>-7.0000000000000007E-2</v>
      </c>
      <c r="CC335" s="71">
        <v>-0.18</v>
      </c>
      <c r="CD335" s="71">
        <v>0.28000000000000003</v>
      </c>
      <c r="CE335" s="71">
        <v>0.45</v>
      </c>
      <c r="CF335" s="71">
        <v>0.62</v>
      </c>
      <c r="CG335" s="71">
        <v>0.85</v>
      </c>
      <c r="CH335" s="71">
        <v>0.69</v>
      </c>
      <c r="CI335" s="71">
        <v>0.7</v>
      </c>
      <c r="CJ335" s="71">
        <v>-0.14000000000000001</v>
      </c>
      <c r="CK335" s="71">
        <v>-0.03</v>
      </c>
      <c r="CL335" s="71">
        <v>-0.09</v>
      </c>
      <c r="CM335" s="71">
        <v>-0.22</v>
      </c>
      <c r="CN335" s="71">
        <v>1.02</v>
      </c>
      <c r="CO335" s="71">
        <v>0.64</v>
      </c>
      <c r="CP335" s="71">
        <v>1.1399999999999999</v>
      </c>
      <c r="CQ335" s="71">
        <v>0.16</v>
      </c>
      <c r="CR335" s="71">
        <v>0.52</v>
      </c>
      <c r="CS335" s="71">
        <v>7.0000000000000007E-2</v>
      </c>
      <c r="CT335" s="71">
        <v>-0.04</v>
      </c>
      <c r="CU335" s="71">
        <v>-0.04</v>
      </c>
      <c r="CV335" s="71">
        <v>-0.25</v>
      </c>
      <c r="CW335" s="71">
        <v>-0.22</v>
      </c>
      <c r="CX335" s="71">
        <v>-0.44</v>
      </c>
      <c r="CY335" s="71">
        <v>0.32</v>
      </c>
      <c r="CZ335" s="71">
        <v>0.32</v>
      </c>
      <c r="DA335" s="71">
        <v>0.54</v>
      </c>
      <c r="DB335" s="71">
        <v>-0.93</v>
      </c>
      <c r="DC335" s="71">
        <v>-0.86</v>
      </c>
      <c r="DD335" s="71">
        <v>-0.85</v>
      </c>
      <c r="DE335" s="71">
        <v>0.19</v>
      </c>
      <c r="DF335" s="71">
        <v>0.57999999999999996</v>
      </c>
      <c r="DG335" s="71">
        <v>1</v>
      </c>
      <c r="DH335" s="71">
        <v>1</v>
      </c>
      <c r="DI335" s="71">
        <v>0.53</v>
      </c>
      <c r="DJ335" s="71">
        <v>0.13</v>
      </c>
      <c r="DK335" s="71">
        <v>-0.78</v>
      </c>
      <c r="DL335" s="71">
        <v>-0.77</v>
      </c>
      <c r="DM335" s="71">
        <v>-0.82</v>
      </c>
      <c r="DN335" s="71">
        <v>0.21</v>
      </c>
      <c r="DO335" s="71">
        <v>-0.24</v>
      </c>
      <c r="DP335" s="71">
        <v>0.15</v>
      </c>
      <c r="DQ335" s="71">
        <v>0.12</v>
      </c>
      <c r="DR335" s="71">
        <v>0.24</v>
      </c>
      <c r="DS335" s="71">
        <v>0.67</v>
      </c>
      <c r="DT335" s="71">
        <v>0.59</v>
      </c>
      <c r="DU335" s="71">
        <v>1</v>
      </c>
      <c r="DV335" s="71">
        <v>0.48</v>
      </c>
      <c r="DW335" s="71">
        <v>-0.8</v>
      </c>
      <c r="DX335" s="71">
        <v>-1.1000000000000001</v>
      </c>
      <c r="DY335" s="71">
        <v>-1.41</v>
      </c>
      <c r="DZ335" s="71">
        <v>0.38</v>
      </c>
      <c r="EA335" s="71">
        <v>0.48</v>
      </c>
      <c r="EB335" s="71">
        <v>0.69</v>
      </c>
      <c r="EC335" s="71">
        <v>0.21</v>
      </c>
      <c r="ED335" s="71">
        <v>0.32</v>
      </c>
      <c r="EE335" s="71">
        <v>-0.18</v>
      </c>
      <c r="EF335" s="71">
        <v>-0.28000000000000003</v>
      </c>
      <c r="EG335" s="71">
        <v>-0.59</v>
      </c>
      <c r="EH335" s="71">
        <v>0.64</v>
      </c>
      <c r="EI335" s="71">
        <v>0.64</v>
      </c>
      <c r="EJ335" s="71">
        <v>1.02</v>
      </c>
      <c r="EK335" s="71">
        <v>0.37</v>
      </c>
      <c r="EL335" s="71">
        <v>0.37</v>
      </c>
      <c r="EM335" s="71">
        <v>-7.0000000000000007E-2</v>
      </c>
      <c r="EN335" s="71">
        <v>-0.19</v>
      </c>
      <c r="EO335" s="71">
        <v>-1.41</v>
      </c>
      <c r="EP335" s="71">
        <v>-1.89</v>
      </c>
      <c r="EQ335" s="71">
        <v>-1.79</v>
      </c>
      <c r="ER335" s="71">
        <v>-0.46</v>
      </c>
      <c r="ES335" s="71">
        <v>0.31</v>
      </c>
      <c r="ET335" s="71">
        <v>0.3</v>
      </c>
      <c r="EU335" s="71">
        <v>0.2</v>
      </c>
      <c r="EV335" s="71">
        <v>0.2</v>
      </c>
      <c r="EW335" s="71">
        <v>-0.32</v>
      </c>
      <c r="EX335" s="71">
        <v>0.11</v>
      </c>
      <c r="EY335" s="71">
        <v>0.3</v>
      </c>
      <c r="EZ335" s="71">
        <v>1.6</v>
      </c>
      <c r="FA335" s="71">
        <v>2.23</v>
      </c>
      <c r="FB335" s="71">
        <v>1.97</v>
      </c>
      <c r="FC335" s="71">
        <v>1.22</v>
      </c>
      <c r="FD335" s="71">
        <v>0.14000000000000001</v>
      </c>
      <c r="FE335" s="71">
        <v>0.19</v>
      </c>
      <c r="FF335" s="71">
        <v>0.18</v>
      </c>
      <c r="FG335" s="71">
        <v>0.19</v>
      </c>
      <c r="FH335" s="71">
        <v>0</v>
      </c>
      <c r="FI335" s="71">
        <v>0</v>
      </c>
      <c r="FJ335" s="71">
        <v>0.25</v>
      </c>
      <c r="FK335" s="71">
        <v>0.25</v>
      </c>
      <c r="FL335" s="71">
        <v>0.26</v>
      </c>
      <c r="FM335" s="71">
        <v>0</v>
      </c>
      <c r="FN335" s="71">
        <v>-0.68</v>
      </c>
      <c r="FO335" s="71">
        <v>-0.57999999999999996</v>
      </c>
      <c r="FP335" s="71">
        <v>-0.57999999999999996</v>
      </c>
      <c r="FQ335" s="71">
        <v>0.08</v>
      </c>
      <c r="FR335" s="71">
        <v>0</v>
      </c>
      <c r="FS335" s="71">
        <v>0</v>
      </c>
      <c r="FT335" s="71">
        <v>0</v>
      </c>
      <c r="FU335" s="71">
        <v>-0.08</v>
      </c>
      <c r="FV335" s="71">
        <v>1.37</v>
      </c>
      <c r="FW335" s="71">
        <v>2.06</v>
      </c>
      <c r="FX335" s="71">
        <v>2.73</v>
      </c>
      <c r="FY335" s="71">
        <v>1.62</v>
      </c>
      <c r="FZ335" s="71">
        <v>1</v>
      </c>
      <c r="GA335" s="71">
        <v>0.36</v>
      </c>
      <c r="GB335" s="71">
        <v>-0.12</v>
      </c>
      <c r="GC335" s="71">
        <v>-0.12</v>
      </c>
      <c r="GD335" s="71">
        <v>0</v>
      </c>
      <c r="GE335" s="71">
        <v>-0.71</v>
      </c>
      <c r="GF335" s="71">
        <v>-0.42</v>
      </c>
      <c r="GG335" s="71">
        <v>-0.5</v>
      </c>
      <c r="GH335" s="71">
        <v>0.87</v>
      </c>
      <c r="GI335" s="71">
        <v>0.66</v>
      </c>
      <c r="GJ335" s="71">
        <v>0.9</v>
      </c>
      <c r="GK335" s="71">
        <v>0.3</v>
      </c>
      <c r="GL335" s="71">
        <v>0.2</v>
      </c>
      <c r="GM335" s="71">
        <v>-0.18</v>
      </c>
      <c r="GN335" s="71">
        <v>0.51</v>
      </c>
      <c r="GO335" s="71">
        <v>0.63</v>
      </c>
      <c r="GP335" s="71">
        <v>0.83</v>
      </c>
      <c r="GQ335" s="71">
        <v>0.19</v>
      </c>
      <c r="GR335" s="71">
        <v>-0.14000000000000001</v>
      </c>
      <c r="GS335" s="71">
        <v>-0.2</v>
      </c>
      <c r="GT335" s="71">
        <v>0.52</v>
      </c>
      <c r="GU335" s="71">
        <v>0.67</v>
      </c>
      <c r="GV335" s="71">
        <v>0.67</v>
      </c>
      <c r="GW335" s="71">
        <v>0.77</v>
      </c>
      <c r="GX335" s="71">
        <v>0.77</v>
      </c>
      <c r="GY335" s="71">
        <v>0.77</v>
      </c>
      <c r="GZ335" s="71">
        <v>0</v>
      </c>
      <c r="HA335" s="71">
        <v>0</v>
      </c>
      <c r="HB335" s="71">
        <v>0.28000000000000003</v>
      </c>
      <c r="HC335" s="71">
        <v>0.38</v>
      </c>
      <c r="HD335" s="71">
        <v>0.38</v>
      </c>
      <c r="HE335" s="71">
        <v>0.1</v>
      </c>
      <c r="HF335" s="71">
        <v>0.6</v>
      </c>
      <c r="HG335" s="71">
        <v>0.72</v>
      </c>
      <c r="HH335" s="71">
        <v>0.72</v>
      </c>
      <c r="HI335" s="71">
        <v>0.12</v>
      </c>
      <c r="HJ335" s="71">
        <v>0.12</v>
      </c>
      <c r="HK335" s="71">
        <v>0.12</v>
      </c>
      <c r="HL335" s="71">
        <v>0.12</v>
      </c>
      <c r="HM335" s="71">
        <v>0</v>
      </c>
      <c r="HN335" s="71">
        <v>0</v>
      </c>
      <c r="HO335" s="71">
        <v>0.56999999999999995</v>
      </c>
      <c r="HP335" s="71">
        <v>0.68</v>
      </c>
      <c r="HQ335" s="71">
        <v>1.02</v>
      </c>
      <c r="HR335" s="71">
        <v>0.4</v>
      </c>
      <c r="HS335" s="71">
        <v>0.72</v>
      </c>
      <c r="HT335" s="71">
        <v>0.39</v>
      </c>
      <c r="HU335" s="71">
        <v>-0.36</v>
      </c>
      <c r="HV335" s="71">
        <v>-0.51</v>
      </c>
      <c r="HW335" s="71">
        <v>-0.51</v>
      </c>
      <c r="HX335" s="71">
        <v>0.28999999999999998</v>
      </c>
      <c r="HY335" s="71">
        <v>0</v>
      </c>
      <c r="HZ335" s="71">
        <v>0</v>
      </c>
      <c r="IA335" s="71">
        <v>0</v>
      </c>
      <c r="IB335" s="71">
        <v>0</v>
      </c>
      <c r="IC335" s="41">
        <v>0.4</v>
      </c>
      <c r="ID335" s="41">
        <v>0.4</v>
      </c>
      <c r="IE335" s="41">
        <v>0.5</v>
      </c>
      <c r="IF335" s="41">
        <v>0.4</v>
      </c>
      <c r="IG335" s="41">
        <v>0.65</v>
      </c>
      <c r="IH335" s="41">
        <v>0.81088833348210299</v>
      </c>
      <c r="II335" s="41">
        <v>0.90360421315719008</v>
      </c>
      <c r="IJ335" s="41">
        <v>0.87913808801213955</v>
      </c>
      <c r="IK335" s="41">
        <v>0.78178166562527895</v>
      </c>
      <c r="IL335" s="41">
        <v>0.42140176738373653</v>
      </c>
      <c r="IM335" s="41">
        <v>0.47377729179684008</v>
      </c>
      <c r="IN335" s="41">
        <v>0.43484147103454435</v>
      </c>
      <c r="IO335" s="41">
        <v>0.49431197000803356</v>
      </c>
      <c r="IP335" s="41">
        <v>0.17903784700526643</v>
      </c>
      <c r="IQ335" s="41">
        <v>0.42102177988038914</v>
      </c>
      <c r="IR335" s="41">
        <v>9.2872891189859863E-2</v>
      </c>
      <c r="IS335" s="41">
        <v>3.2554226546460771E-2</v>
      </c>
      <c r="IT335" s="41">
        <v>0.27874364009640268</v>
      </c>
      <c r="IU335" s="41">
        <v>0.45171221994108718</v>
      </c>
      <c r="IV335" s="41">
        <v>0.66361197893421398</v>
      </c>
      <c r="IW335" s="41">
        <v>0.30778862804605911</v>
      </c>
      <c r="IX335" s="41">
        <v>0.15210131214853162</v>
      </c>
      <c r="IY335" s="41">
        <v>-1.7088279925020079E-2</v>
      </c>
      <c r="IZ335" s="41"/>
    </row>
    <row r="336" spans="1:260" s="53" customFormat="1" ht="18" customHeight="1" x14ac:dyDescent="0.2">
      <c r="A336" s="97">
        <v>289</v>
      </c>
      <c r="B336" s="20"/>
      <c r="C336" s="60"/>
      <c r="D336" s="29"/>
      <c r="E336" s="95"/>
      <c r="F336" s="66" t="s">
        <v>325</v>
      </c>
      <c r="G336" s="35"/>
      <c r="H336" s="67">
        <v>-3.0093968683506344E-2</v>
      </c>
      <c r="I336" s="67">
        <v>-0.1309549476651663</v>
      </c>
      <c r="J336" s="67">
        <v>0.23743239614257125</v>
      </c>
      <c r="K336" s="67">
        <v>0.48290387305489485</v>
      </c>
      <c r="L336" s="67">
        <v>0.37944542773297629</v>
      </c>
      <c r="M336" s="67">
        <v>-0.25662687584673088</v>
      </c>
      <c r="N336" s="67">
        <v>1.3614792266007444E-2</v>
      </c>
      <c r="O336" s="67">
        <v>0.22103641968893339</v>
      </c>
      <c r="P336" s="67">
        <v>0.59001936620872919</v>
      </c>
      <c r="Q336" s="67">
        <v>0.40635033588219338</v>
      </c>
      <c r="R336" s="67">
        <v>0.1949435481668535</v>
      </c>
      <c r="S336" s="67">
        <v>0.81163136469843089</v>
      </c>
      <c r="T336" s="67">
        <v>1.1431582362850474</v>
      </c>
      <c r="U336" s="67">
        <v>0.94206135933819257</v>
      </c>
      <c r="V336" s="67">
        <v>0.55664398879762789</v>
      </c>
      <c r="W336" s="67">
        <v>3.6317681308551536E-2</v>
      </c>
      <c r="X336" s="67">
        <v>0.43849300607300534</v>
      </c>
      <c r="Y336" s="67">
        <v>0.79327883489632067</v>
      </c>
      <c r="Z336" s="67">
        <v>0.57147206734042888</v>
      </c>
      <c r="AA336" s="67">
        <v>0.29644853780504854</v>
      </c>
      <c r="AB336" s="67">
        <v>0.36032800672384407</v>
      </c>
      <c r="AC336" s="67">
        <v>0.39570788276048208</v>
      </c>
      <c r="AD336" s="67">
        <v>0.85212894118845695</v>
      </c>
      <c r="AE336" s="67">
        <v>0.61231044149867686</v>
      </c>
      <c r="AF336" s="67">
        <v>0.73584806518696311</v>
      </c>
      <c r="AG336" s="67">
        <v>0.3321783477361579</v>
      </c>
      <c r="AH336" s="67">
        <v>0.25027858054472896</v>
      </c>
      <c r="AI336" s="67">
        <v>0.94672475763545683</v>
      </c>
      <c r="AJ336" s="67">
        <v>0.23411130943916789</v>
      </c>
      <c r="AK336" s="67">
        <v>0.326346115281754</v>
      </c>
      <c r="AL336" s="67">
        <v>-0.56904203334189218</v>
      </c>
      <c r="AM336" s="67">
        <v>0.23764629142726609</v>
      </c>
      <c r="AN336" s="67">
        <v>5.5739866574743988E-2</v>
      </c>
      <c r="AO336" s="67">
        <v>0.10833251504097799</v>
      </c>
      <c r="AP336" s="67">
        <v>0.13669038202598194</v>
      </c>
      <c r="AQ336" s="67">
        <v>5.5743142105781331E-2</v>
      </c>
      <c r="AR336" s="67">
        <v>0.10629355136914763</v>
      </c>
      <c r="AS336" s="67">
        <v>0.11455068782983716</v>
      </c>
      <c r="AT336" s="67">
        <v>0.17232877385062767</v>
      </c>
      <c r="AU336" s="67">
        <v>0.22379577808626958</v>
      </c>
      <c r="AV336" s="67">
        <v>0.40859655088532182</v>
      </c>
      <c r="AW336" s="67">
        <v>0.77838471449156388</v>
      </c>
      <c r="AX336" s="67">
        <v>0.29339841829028507</v>
      </c>
      <c r="AY336" s="67">
        <v>0.39937495795181482</v>
      </c>
      <c r="AZ336" s="67">
        <v>0.28266600771905187</v>
      </c>
      <c r="BA336" s="67">
        <v>1.1429507661099705</v>
      </c>
      <c r="BB336" s="67">
        <v>0.89949148205085527</v>
      </c>
      <c r="BC336" s="67">
        <v>0.93928931896750967</v>
      </c>
      <c r="BD336" s="67">
        <v>1.1903704992743322</v>
      </c>
      <c r="BE336" s="67">
        <v>1.6276491033350586</v>
      </c>
      <c r="BF336" s="67">
        <v>2.5455403756308823</v>
      </c>
      <c r="BG336" s="67">
        <v>1.9203401693531972</v>
      </c>
      <c r="BH336" s="67">
        <v>2.5495392901403959</v>
      </c>
      <c r="BI336" s="67">
        <v>1.8949543011450911</v>
      </c>
      <c r="BJ336" s="67">
        <v>2.6544987520187182</v>
      </c>
      <c r="BK336" s="67">
        <v>1.6155047868500312</v>
      </c>
      <c r="BL336" s="67">
        <v>2.9049513573897419</v>
      </c>
      <c r="BM336" s="67">
        <v>2.2159834189796848</v>
      </c>
      <c r="BN336" s="67">
        <v>2.4380289644213446</v>
      </c>
      <c r="BO336" s="67">
        <v>3.9186559685308415</v>
      </c>
      <c r="BP336" s="67">
        <v>3.9386401906138651</v>
      </c>
      <c r="BQ336" s="67">
        <v>3.7151176199249076</v>
      </c>
      <c r="BR336" s="67">
        <v>1.427729859125952</v>
      </c>
      <c r="BS336" s="67">
        <v>0.91488718145305092</v>
      </c>
      <c r="BT336" s="67">
        <v>0.79096220142919038</v>
      </c>
      <c r="BU336" s="67">
        <v>0.51285375850394721</v>
      </c>
      <c r="BV336" s="67">
        <v>1.4119099518484421</v>
      </c>
      <c r="BW336" s="67">
        <v>1.2822053599566419</v>
      </c>
      <c r="BX336" s="67">
        <v>1.5521859809291136</v>
      </c>
      <c r="BY336" s="67">
        <v>0.83306546063489018</v>
      </c>
      <c r="BZ336" s="67">
        <v>0.88715058930011048</v>
      </c>
      <c r="CA336" s="67">
        <v>0.87168699669418503</v>
      </c>
      <c r="CB336" s="67">
        <v>4.0802193919792222E-2</v>
      </c>
      <c r="CC336" s="67">
        <v>0.41762871877781971</v>
      </c>
      <c r="CD336" s="67">
        <v>-3.154648242101199E-2</v>
      </c>
      <c r="CE336" s="67">
        <v>1.7693033559305293E-2</v>
      </c>
      <c r="CF336" s="67">
        <v>-0.82086998844008408</v>
      </c>
      <c r="CG336" s="67">
        <v>-1.035131493884651</v>
      </c>
      <c r="CH336" s="67">
        <v>-1.5703018592891682</v>
      </c>
      <c r="CI336" s="67">
        <v>-1.0690160661158847</v>
      </c>
      <c r="CJ336" s="67">
        <v>-1.5731095237171158</v>
      </c>
      <c r="CK336" s="67">
        <v>-1.101845559715017</v>
      </c>
      <c r="CL336" s="67">
        <v>-2.3804285246169483</v>
      </c>
      <c r="CM336" s="67">
        <v>-2.4811423625924864</v>
      </c>
      <c r="CN336" s="67">
        <v>-2.7764512736484495</v>
      </c>
      <c r="CO336" s="67">
        <v>-1.7461942335912108</v>
      </c>
      <c r="CP336" s="67">
        <v>-0.59684186535413208</v>
      </c>
      <c r="CQ336" s="67">
        <v>-1.2891197363876292</v>
      </c>
      <c r="CR336" s="67">
        <v>-1.2140918540028562</v>
      </c>
      <c r="CS336" s="67">
        <v>-2.1254630463846933</v>
      </c>
      <c r="CT336" s="67">
        <v>-2.4429462449597104</v>
      </c>
      <c r="CU336" s="67">
        <v>-2.3049998499273472</v>
      </c>
      <c r="CV336" s="67">
        <v>-1.3319474260905715</v>
      </c>
      <c r="CW336" s="67">
        <v>-0.7732495710614643</v>
      </c>
      <c r="CX336" s="67">
        <v>-0.72892937478141762</v>
      </c>
      <c r="CY336" s="67">
        <v>-1.1017799208497954</v>
      </c>
      <c r="CZ336" s="67">
        <v>-0.24311555160130066</v>
      </c>
      <c r="DA336" s="67">
        <v>-0.29877390128578235</v>
      </c>
      <c r="DB336" s="67">
        <v>-0.11051499278067481</v>
      </c>
      <c r="DC336" s="67">
        <v>-0.38457114955660304</v>
      </c>
      <c r="DD336" s="67">
        <v>-0.41626250898456268</v>
      </c>
      <c r="DE336" s="67">
        <v>-0.79459333478793348</v>
      </c>
      <c r="DF336" s="67">
        <v>-0.58580538940411442</v>
      </c>
      <c r="DG336" s="67">
        <v>-0.93296338746296625</v>
      </c>
      <c r="DH336" s="67">
        <v>-0.53190075546857507</v>
      </c>
      <c r="DI336" s="67">
        <v>0.11563077684590073</v>
      </c>
      <c r="DJ336" s="67">
        <v>0.11654279308198622</v>
      </c>
      <c r="DK336" s="67">
        <v>-3.6114112575481708E-2</v>
      </c>
      <c r="DL336" s="67">
        <v>-0.1060615338117273</v>
      </c>
      <c r="DM336" s="67">
        <v>-9.7127442963198821E-2</v>
      </c>
      <c r="DN336" s="67">
        <v>0.36927621354023737</v>
      </c>
      <c r="DO336" s="67">
        <v>0.39008097723152346</v>
      </c>
      <c r="DP336" s="67">
        <v>0.37072859354977666</v>
      </c>
      <c r="DQ336" s="67">
        <v>-0.20307842102289256</v>
      </c>
      <c r="DR336" s="67">
        <v>-4.0697025323317988E-2</v>
      </c>
      <c r="DS336" s="67">
        <v>-0.15066444065549398</v>
      </c>
      <c r="DT336" s="67">
        <v>0.24948303984794362</v>
      </c>
      <c r="DU336" s="67">
        <v>-0.56000000000000005</v>
      </c>
      <c r="DV336" s="67">
        <v>-0.69149368342828821</v>
      </c>
      <c r="DW336" s="67">
        <v>-0.56000000000000005</v>
      </c>
      <c r="DX336" s="67">
        <v>1.06</v>
      </c>
      <c r="DY336" s="67">
        <v>1.8653006196616984</v>
      </c>
      <c r="DZ336" s="67">
        <v>2.2000000000000002</v>
      </c>
      <c r="EA336" s="67">
        <v>0.77</v>
      </c>
      <c r="EB336" s="67">
        <v>0.74379943267144999</v>
      </c>
      <c r="EC336" s="67">
        <v>0.36</v>
      </c>
      <c r="ED336" s="67">
        <v>1.78</v>
      </c>
      <c r="EE336" s="67">
        <v>2.186291335286731</v>
      </c>
      <c r="EF336" s="67">
        <v>2.27</v>
      </c>
      <c r="EG336" s="67">
        <v>-0.02</v>
      </c>
      <c r="EH336" s="67">
        <v>-1</v>
      </c>
      <c r="EI336" s="67">
        <v>-1.4</v>
      </c>
      <c r="EJ336" s="67">
        <v>-0.8</v>
      </c>
      <c r="EK336" s="67">
        <v>-0.78</v>
      </c>
      <c r="EL336" s="67">
        <v>-0.98</v>
      </c>
      <c r="EM336" s="67">
        <v>-0.15</v>
      </c>
      <c r="EN336" s="67">
        <v>0.61</v>
      </c>
      <c r="EO336" s="67">
        <v>0.37</v>
      </c>
      <c r="EP336" s="67">
        <v>0.27</v>
      </c>
      <c r="EQ336" s="67">
        <v>-0.55000000000000004</v>
      </c>
      <c r="ER336" s="67">
        <v>-0.13</v>
      </c>
      <c r="ES336" s="67">
        <v>-0.01</v>
      </c>
      <c r="ET336" s="67">
        <v>-0.76</v>
      </c>
      <c r="EU336" s="67">
        <v>-0.95</v>
      </c>
      <c r="EV336" s="67">
        <v>-0.94</v>
      </c>
      <c r="EW336" s="67">
        <v>0.14000000000000001</v>
      </c>
      <c r="EX336" s="67">
        <v>0.12</v>
      </c>
      <c r="EY336" s="67">
        <v>-0.1</v>
      </c>
      <c r="EZ336" s="67">
        <v>0.27</v>
      </c>
      <c r="FA336" s="67">
        <v>0.96</v>
      </c>
      <c r="FB336" s="67">
        <v>0.82</v>
      </c>
      <c r="FC336" s="67">
        <v>0.46</v>
      </c>
      <c r="FD336" s="67">
        <v>0.19</v>
      </c>
      <c r="FE336" s="67">
        <v>-0.12</v>
      </c>
      <c r="FF336" s="67">
        <v>-0.02</v>
      </c>
      <c r="FG336" s="67">
        <v>-0.01</v>
      </c>
      <c r="FH336" s="67">
        <v>-0.38</v>
      </c>
      <c r="FI336" s="67">
        <v>-0.68</v>
      </c>
      <c r="FJ336" s="67">
        <v>0.05</v>
      </c>
      <c r="FK336" s="67">
        <v>-0.97</v>
      </c>
      <c r="FL336" s="67">
        <v>-0.11</v>
      </c>
      <c r="FM336" s="67">
        <v>-0.97</v>
      </c>
      <c r="FN336" s="67">
        <v>-0.06</v>
      </c>
      <c r="FO336" s="67">
        <v>0.37</v>
      </c>
      <c r="FP336" s="67">
        <v>0.03</v>
      </c>
      <c r="FQ336" s="67">
        <v>0.7</v>
      </c>
      <c r="FR336" s="67">
        <v>-0.08</v>
      </c>
      <c r="FS336" s="67">
        <v>0.16</v>
      </c>
      <c r="FT336" s="67">
        <v>-0.28999999999999998</v>
      </c>
      <c r="FU336" s="67">
        <v>-0.05</v>
      </c>
      <c r="FV336" s="67">
        <v>-0.45</v>
      </c>
      <c r="FW336" s="67">
        <v>0.37</v>
      </c>
      <c r="FX336" s="67">
        <v>0.49</v>
      </c>
      <c r="FY336" s="67">
        <v>0.55000000000000004</v>
      </c>
      <c r="FZ336" s="67">
        <v>2.21</v>
      </c>
      <c r="GA336" s="67">
        <v>1.89</v>
      </c>
      <c r="GB336" s="67">
        <v>1.99</v>
      </c>
      <c r="GC336" s="67">
        <v>-1.33</v>
      </c>
      <c r="GD336" s="67">
        <v>-1.18</v>
      </c>
      <c r="GE336" s="67">
        <v>-1.1499999999999999</v>
      </c>
      <c r="GF336" s="67">
        <v>1.27</v>
      </c>
      <c r="GG336" s="67">
        <v>1.3</v>
      </c>
      <c r="GH336" s="67">
        <v>0.7</v>
      </c>
      <c r="GI336" s="67">
        <v>0.6</v>
      </c>
      <c r="GJ336" s="67">
        <v>0.7</v>
      </c>
      <c r="GK336" s="67">
        <v>1.54</v>
      </c>
      <c r="GL336" s="67">
        <v>-0.08</v>
      </c>
      <c r="GM336" s="67">
        <v>-0.11</v>
      </c>
      <c r="GN336" s="67">
        <v>-0.39</v>
      </c>
      <c r="GO336" s="67">
        <v>0</v>
      </c>
      <c r="GP336" s="67">
        <v>-0.15</v>
      </c>
      <c r="GQ336" s="67">
        <v>-0.2</v>
      </c>
      <c r="GR336" s="67">
        <v>1.4</v>
      </c>
      <c r="GS336" s="67">
        <v>1.54</v>
      </c>
      <c r="GT336" s="67">
        <v>2.57</v>
      </c>
      <c r="GU336" s="67">
        <v>1.1499999999999999</v>
      </c>
      <c r="GV336" s="67">
        <v>1.61</v>
      </c>
      <c r="GW336" s="67">
        <v>1.37</v>
      </c>
      <c r="GX336" s="67">
        <v>2.21</v>
      </c>
      <c r="GY336" s="67">
        <v>1.72</v>
      </c>
      <c r="GZ336" s="67">
        <v>0.45</v>
      </c>
      <c r="HA336" s="67">
        <v>0.12</v>
      </c>
      <c r="HB336" s="67">
        <v>0.16</v>
      </c>
      <c r="HC336" s="67">
        <v>1.1000000000000001</v>
      </c>
      <c r="HD336" s="67">
        <v>0.05</v>
      </c>
      <c r="HE336" s="67">
        <v>0.02</v>
      </c>
      <c r="HF336" s="67">
        <v>-0.57999999999999996</v>
      </c>
      <c r="HG336" s="67">
        <v>0.62</v>
      </c>
      <c r="HH336" s="67">
        <v>0.38</v>
      </c>
      <c r="HI336" s="67">
        <v>0.74</v>
      </c>
      <c r="HJ336" s="67">
        <v>0.33</v>
      </c>
      <c r="HK336" s="67">
        <v>0.5</v>
      </c>
      <c r="HL336" s="67">
        <v>0.82</v>
      </c>
      <c r="HM336" s="67">
        <v>0.51</v>
      </c>
      <c r="HN336" s="67">
        <v>0.49</v>
      </c>
      <c r="HO336" s="67">
        <v>-0.09</v>
      </c>
      <c r="HP336" s="67">
        <v>0.62</v>
      </c>
      <c r="HQ336" s="67">
        <v>0.7</v>
      </c>
      <c r="HR336" s="67">
        <v>1.25</v>
      </c>
      <c r="HS336" s="67">
        <v>1.1000000000000001</v>
      </c>
      <c r="HT336" s="67">
        <v>2.25</v>
      </c>
      <c r="HU336" s="67">
        <v>2.2400000000000002</v>
      </c>
      <c r="HV336" s="67">
        <v>1.76</v>
      </c>
      <c r="HW336" s="67">
        <v>0.56999999999999995</v>
      </c>
      <c r="HX336" s="67">
        <v>-0.19</v>
      </c>
      <c r="HY336" s="67">
        <v>-0.18</v>
      </c>
      <c r="HZ336" s="67">
        <v>-0.13</v>
      </c>
      <c r="IA336" s="67">
        <v>0.74</v>
      </c>
      <c r="IB336" s="67">
        <v>0.39</v>
      </c>
      <c r="IC336" s="69">
        <v>0.4</v>
      </c>
      <c r="ID336" s="69">
        <v>0.4</v>
      </c>
      <c r="IE336" s="69">
        <v>0.5</v>
      </c>
      <c r="IF336" s="69">
        <v>0.4</v>
      </c>
      <c r="IG336" s="69">
        <v>0.65</v>
      </c>
      <c r="IH336" s="69">
        <v>0.81088833348210299</v>
      </c>
      <c r="II336" s="69">
        <v>0.90360421315719008</v>
      </c>
      <c r="IJ336" s="69">
        <v>0.87913808801213955</v>
      </c>
      <c r="IK336" s="69">
        <v>0.78178166562527895</v>
      </c>
      <c r="IL336" s="69">
        <v>0.42140176738373653</v>
      </c>
      <c r="IM336" s="69">
        <v>0.47377729179684008</v>
      </c>
      <c r="IN336" s="69">
        <v>0.43484147103454435</v>
      </c>
      <c r="IO336" s="69">
        <v>0.49431197000803356</v>
      </c>
      <c r="IP336" s="69">
        <v>0.17903784700526643</v>
      </c>
      <c r="IQ336" s="69">
        <v>0.42102177988038914</v>
      </c>
      <c r="IR336" s="69">
        <v>9.2872891189859863E-2</v>
      </c>
      <c r="IS336" s="69">
        <v>3.2554226546460771E-2</v>
      </c>
      <c r="IT336" s="69">
        <v>0.27874364009640268</v>
      </c>
      <c r="IU336" s="69">
        <v>0.45171221994108718</v>
      </c>
      <c r="IV336" s="69">
        <v>0.66361197893421398</v>
      </c>
      <c r="IW336" s="69">
        <v>0.30778862804605911</v>
      </c>
      <c r="IX336" s="69">
        <v>0.15210131214853162</v>
      </c>
      <c r="IY336" s="69">
        <v>-1.7088279925020079E-2</v>
      </c>
      <c r="IZ336" s="92"/>
    </row>
    <row r="337" spans="1:260" s="53" customFormat="1" ht="18" customHeight="1" x14ac:dyDescent="0.2">
      <c r="A337" s="97">
        <v>28901</v>
      </c>
      <c r="B337" s="20"/>
      <c r="C337" s="60"/>
      <c r="D337" s="29"/>
      <c r="E337" s="95"/>
      <c r="F337" s="35"/>
      <c r="G337" s="36" t="s">
        <v>326</v>
      </c>
      <c r="H337" s="71">
        <v>-0.01</v>
      </c>
      <c r="I337" s="71">
        <v>-0.08</v>
      </c>
      <c r="J337" s="71">
        <v>0.19</v>
      </c>
      <c r="K337" s="71">
        <v>0.36</v>
      </c>
      <c r="L337" s="71">
        <v>-0.01</v>
      </c>
      <c r="M337" s="71">
        <v>-0.47</v>
      </c>
      <c r="N337" s="71">
        <v>-0.75</v>
      </c>
      <c r="O337" s="71">
        <v>-0.35</v>
      </c>
      <c r="P337" s="71">
        <v>-0.04</v>
      </c>
      <c r="Q337" s="71">
        <v>0.48</v>
      </c>
      <c r="R337" s="71">
        <v>0.33</v>
      </c>
      <c r="S337" s="71">
        <v>0.79</v>
      </c>
      <c r="T337" s="71">
        <v>0.87</v>
      </c>
      <c r="U337" s="71">
        <v>0.34</v>
      </c>
      <c r="V337" s="71">
        <v>7.0000000000000007E-2</v>
      </c>
      <c r="W337" s="71">
        <v>-0.34</v>
      </c>
      <c r="X337" s="71">
        <v>0.31</v>
      </c>
      <c r="Y337" s="71">
        <v>0.59</v>
      </c>
      <c r="Z337" s="71">
        <v>0.33</v>
      </c>
      <c r="AA337" s="71">
        <v>0.11</v>
      </c>
      <c r="AB337" s="71">
        <v>-0.04</v>
      </c>
      <c r="AC337" s="71">
        <v>-0.01</v>
      </c>
      <c r="AD337" s="71">
        <v>0.31</v>
      </c>
      <c r="AE337" s="71">
        <v>0.4</v>
      </c>
      <c r="AF337" s="71">
        <v>0.45</v>
      </c>
      <c r="AG337" s="71">
        <v>0.13</v>
      </c>
      <c r="AH337" s="71">
        <v>7.0000000000000007E-2</v>
      </c>
      <c r="AI337" s="71">
        <v>0.75</v>
      </c>
      <c r="AJ337" s="71">
        <v>0.19</v>
      </c>
      <c r="AK337" s="71">
        <v>0.26</v>
      </c>
      <c r="AL337" s="71">
        <v>-0.59</v>
      </c>
      <c r="AM337" s="71">
        <v>0.02</v>
      </c>
      <c r="AN337" s="71">
        <v>-0.11</v>
      </c>
      <c r="AO337" s="71">
        <v>0.04</v>
      </c>
      <c r="AP337" s="71">
        <v>0.06</v>
      </c>
      <c r="AQ337" s="71">
        <v>0</v>
      </c>
      <c r="AR337" s="71">
        <v>0.71</v>
      </c>
      <c r="AS337" s="71">
        <v>0.71</v>
      </c>
      <c r="AT337" s="71">
        <v>0.71</v>
      </c>
      <c r="AU337" s="71">
        <v>-0.36</v>
      </c>
      <c r="AV337" s="71">
        <v>-0.36</v>
      </c>
      <c r="AW337" s="71">
        <v>-0.36</v>
      </c>
      <c r="AX337" s="71">
        <v>-1.58</v>
      </c>
      <c r="AY337" s="71">
        <v>-1.58</v>
      </c>
      <c r="AZ337" s="71">
        <v>-1.58</v>
      </c>
      <c r="BA337" s="71">
        <v>0.12</v>
      </c>
      <c r="BB337" s="71">
        <v>0.12</v>
      </c>
      <c r="BC337" s="71">
        <v>0.12</v>
      </c>
      <c r="BD337" s="71">
        <v>2.08</v>
      </c>
      <c r="BE337" s="71">
        <v>2.08</v>
      </c>
      <c r="BF337" s="71">
        <v>2.08</v>
      </c>
      <c r="BG337" s="71">
        <v>-1.1200000000000001</v>
      </c>
      <c r="BH337" s="71">
        <v>-1.1200000000000001</v>
      </c>
      <c r="BI337" s="71">
        <v>-1.1200000000000001</v>
      </c>
      <c r="BJ337" s="71">
        <v>1.7</v>
      </c>
      <c r="BK337" s="71">
        <v>1.7</v>
      </c>
      <c r="BL337" s="71">
        <v>1.7</v>
      </c>
      <c r="BM337" s="71">
        <v>-2.5499999999999998</v>
      </c>
      <c r="BN337" s="71">
        <v>-2.5499999999999998</v>
      </c>
      <c r="BO337" s="71">
        <v>-2.5499999999999998</v>
      </c>
      <c r="BP337" s="71">
        <v>0.82</v>
      </c>
      <c r="BQ337" s="71">
        <v>0.82</v>
      </c>
      <c r="BR337" s="71">
        <v>0.82</v>
      </c>
      <c r="BS337" s="71">
        <v>2.39</v>
      </c>
      <c r="BT337" s="71">
        <v>2.39</v>
      </c>
      <c r="BU337" s="71">
        <v>2.39</v>
      </c>
      <c r="BV337" s="71">
        <v>3.32</v>
      </c>
      <c r="BW337" s="71">
        <v>3.32</v>
      </c>
      <c r="BX337" s="71">
        <v>3.32</v>
      </c>
      <c r="BY337" s="71">
        <v>4.51</v>
      </c>
      <c r="BZ337" s="71">
        <v>4.51</v>
      </c>
      <c r="CA337" s="71">
        <v>4.51</v>
      </c>
      <c r="CB337" s="71">
        <v>-0.39</v>
      </c>
      <c r="CC337" s="71">
        <v>-0.39</v>
      </c>
      <c r="CD337" s="71">
        <v>-0.39</v>
      </c>
      <c r="CE337" s="71">
        <v>0.2</v>
      </c>
      <c r="CF337" s="71">
        <v>0.2</v>
      </c>
      <c r="CG337" s="71">
        <v>0.2</v>
      </c>
      <c r="CH337" s="71">
        <v>-2.27</v>
      </c>
      <c r="CI337" s="71">
        <v>-2.27</v>
      </c>
      <c r="CJ337" s="71">
        <v>-2.27</v>
      </c>
      <c r="CK337" s="71">
        <v>0.47</v>
      </c>
      <c r="CL337" s="71">
        <v>0.47</v>
      </c>
      <c r="CM337" s="71">
        <v>0.47</v>
      </c>
      <c r="CN337" s="71">
        <v>-1.05</v>
      </c>
      <c r="CO337" s="71">
        <v>-1.05</v>
      </c>
      <c r="CP337" s="71">
        <v>-1.05</v>
      </c>
      <c r="CQ337" s="71">
        <v>-0.62</v>
      </c>
      <c r="CR337" s="71">
        <v>-0.62</v>
      </c>
      <c r="CS337" s="71">
        <v>-0.62</v>
      </c>
      <c r="CT337" s="71">
        <v>-4.22</v>
      </c>
      <c r="CU337" s="71">
        <v>-4.22</v>
      </c>
      <c r="CV337" s="71">
        <v>-4.2300000000000004</v>
      </c>
      <c r="CW337" s="71">
        <v>-1.1000000000000001</v>
      </c>
      <c r="CX337" s="71">
        <v>-1.1000000000000001</v>
      </c>
      <c r="CY337" s="71">
        <v>-1.1000000000000001</v>
      </c>
      <c r="CZ337" s="71">
        <v>0.01</v>
      </c>
      <c r="DA337" s="71">
        <v>0.01</v>
      </c>
      <c r="DB337" s="71">
        <v>0.01</v>
      </c>
      <c r="DC337" s="71">
        <v>-1.1499999999999999</v>
      </c>
      <c r="DD337" s="71">
        <v>-1.1499999999999999</v>
      </c>
      <c r="DE337" s="71">
        <v>-1.1499999999999999</v>
      </c>
      <c r="DF337" s="71">
        <v>-1.97</v>
      </c>
      <c r="DG337" s="71">
        <v>-1.97</v>
      </c>
      <c r="DH337" s="71">
        <v>-1.96</v>
      </c>
      <c r="DI337" s="71">
        <v>1.37</v>
      </c>
      <c r="DJ337" s="71">
        <v>1.37</v>
      </c>
      <c r="DK337" s="71">
        <v>1.37</v>
      </c>
      <c r="DL337" s="71">
        <v>0.9</v>
      </c>
      <c r="DM337" s="71">
        <v>0.9</v>
      </c>
      <c r="DN337" s="71">
        <v>0.9</v>
      </c>
      <c r="DO337" s="71">
        <v>1.44</v>
      </c>
      <c r="DP337" s="71">
        <v>1.44</v>
      </c>
      <c r="DQ337" s="71">
        <v>1.44</v>
      </c>
      <c r="DR337" s="71">
        <v>1.5</v>
      </c>
      <c r="DS337" s="71">
        <v>1.5</v>
      </c>
      <c r="DT337" s="71">
        <v>1.5</v>
      </c>
      <c r="DU337" s="71">
        <v>-3.1</v>
      </c>
      <c r="DV337" s="71">
        <v>-3.1</v>
      </c>
      <c r="DW337" s="71">
        <v>-3.1</v>
      </c>
      <c r="DX337" s="71">
        <v>3.14</v>
      </c>
      <c r="DY337" s="71">
        <v>3.14</v>
      </c>
      <c r="DZ337" s="71">
        <v>3.14</v>
      </c>
      <c r="EA337" s="71">
        <v>-5.29</v>
      </c>
      <c r="EB337" s="71">
        <v>-5.29</v>
      </c>
      <c r="EC337" s="71">
        <v>-5.29</v>
      </c>
      <c r="ED337" s="71">
        <v>9.24</v>
      </c>
      <c r="EE337" s="71">
        <v>9.24</v>
      </c>
      <c r="EF337" s="71">
        <v>9.24</v>
      </c>
      <c r="EG337" s="71">
        <v>-6.71</v>
      </c>
      <c r="EH337" s="71">
        <v>-6.71</v>
      </c>
      <c r="EI337" s="71">
        <v>-6.71</v>
      </c>
      <c r="EJ337" s="71">
        <v>-1.37</v>
      </c>
      <c r="EK337" s="71">
        <v>-1.37</v>
      </c>
      <c r="EL337" s="71">
        <v>-1.37</v>
      </c>
      <c r="EM337" s="71">
        <v>3.41</v>
      </c>
      <c r="EN337" s="71">
        <v>3.41</v>
      </c>
      <c r="EO337" s="71">
        <v>3.41</v>
      </c>
      <c r="EP337" s="71">
        <v>1.91</v>
      </c>
      <c r="EQ337" s="71">
        <v>1.91</v>
      </c>
      <c r="ER337" s="71">
        <v>1.91</v>
      </c>
      <c r="ES337" s="71">
        <v>3.01</v>
      </c>
      <c r="ET337" s="71">
        <v>3.01</v>
      </c>
      <c r="EU337" s="71">
        <v>3.01</v>
      </c>
      <c r="EV337" s="71">
        <v>2.52</v>
      </c>
      <c r="EW337" s="71">
        <v>2.52</v>
      </c>
      <c r="EX337" s="71">
        <v>2.52</v>
      </c>
      <c r="EY337" s="71">
        <v>-0.53</v>
      </c>
      <c r="EZ337" s="71">
        <v>-0.53</v>
      </c>
      <c r="FA337" s="71">
        <v>-0.53</v>
      </c>
      <c r="FB337" s="71">
        <v>0.93</v>
      </c>
      <c r="FC337" s="71">
        <v>0.93</v>
      </c>
      <c r="FD337" s="71">
        <v>0.93</v>
      </c>
      <c r="FE337" s="71">
        <v>-2.44</v>
      </c>
      <c r="FF337" s="71">
        <v>-2.44</v>
      </c>
      <c r="FG337" s="71">
        <v>-2.44</v>
      </c>
      <c r="FH337" s="71">
        <v>-3.36</v>
      </c>
      <c r="FI337" s="71">
        <v>-3.36</v>
      </c>
      <c r="FJ337" s="71">
        <v>-3.36</v>
      </c>
      <c r="FK337" s="71">
        <v>-9.2100000000000009</v>
      </c>
      <c r="FL337" s="71">
        <v>-9.1999999999999993</v>
      </c>
      <c r="FM337" s="71">
        <v>-9.2100000000000009</v>
      </c>
      <c r="FN337" s="71">
        <v>-6.4</v>
      </c>
      <c r="FO337" s="71">
        <v>-6.4</v>
      </c>
      <c r="FP337" s="71">
        <v>-6.4</v>
      </c>
      <c r="FQ337" s="71">
        <v>0.44</v>
      </c>
      <c r="FR337" s="71">
        <v>0.44</v>
      </c>
      <c r="FS337" s="71">
        <v>0.44</v>
      </c>
      <c r="FT337" s="71">
        <v>-2.87</v>
      </c>
      <c r="FU337" s="71">
        <v>-2.87</v>
      </c>
      <c r="FV337" s="71">
        <v>-2.87</v>
      </c>
      <c r="FW337" s="71">
        <v>1.74</v>
      </c>
      <c r="FX337" s="71">
        <v>1.74</v>
      </c>
      <c r="FY337" s="71">
        <v>1.74</v>
      </c>
      <c r="FZ337" s="71">
        <v>13.71</v>
      </c>
      <c r="GA337" s="71">
        <v>13.71</v>
      </c>
      <c r="GB337" s="71">
        <v>13.71</v>
      </c>
      <c r="GC337" s="71">
        <v>-8.7899999999999991</v>
      </c>
      <c r="GD337" s="71">
        <v>-8.7899999999999991</v>
      </c>
      <c r="GE337" s="71">
        <v>-8.7899999999999991</v>
      </c>
      <c r="GF337" s="71">
        <v>3.85</v>
      </c>
      <c r="GG337" s="71">
        <v>3.85</v>
      </c>
      <c r="GH337" s="71">
        <v>3.85</v>
      </c>
      <c r="GI337" s="71">
        <v>-0.2</v>
      </c>
      <c r="GJ337" s="71">
        <v>-0.2</v>
      </c>
      <c r="GK337" s="71">
        <v>-0.2</v>
      </c>
      <c r="GL337" s="71">
        <v>-3.85</v>
      </c>
      <c r="GM337" s="71">
        <v>-3.85</v>
      </c>
      <c r="GN337" s="71">
        <v>-3.85</v>
      </c>
      <c r="GO337" s="71">
        <v>-1.59</v>
      </c>
      <c r="GP337" s="71">
        <v>-1.59</v>
      </c>
      <c r="GQ337" s="71">
        <v>-1.59</v>
      </c>
      <c r="GR337" s="71">
        <v>3.39</v>
      </c>
      <c r="GS337" s="71">
        <v>3.39</v>
      </c>
      <c r="GT337" s="71">
        <v>3.39</v>
      </c>
      <c r="GU337" s="71">
        <v>0.11</v>
      </c>
      <c r="GV337" s="71">
        <v>0.11</v>
      </c>
      <c r="GW337" s="71">
        <v>0.11</v>
      </c>
      <c r="GX337" s="71">
        <v>5.58</v>
      </c>
      <c r="GY337" s="71">
        <v>5.58</v>
      </c>
      <c r="GZ337" s="71">
        <v>5.58</v>
      </c>
      <c r="HA337" s="71">
        <v>3.73</v>
      </c>
      <c r="HB337" s="71">
        <v>3.73</v>
      </c>
      <c r="HC337" s="71">
        <v>3.73</v>
      </c>
      <c r="HD337" s="71">
        <v>-2.33</v>
      </c>
      <c r="HE337" s="71">
        <v>-2.33</v>
      </c>
      <c r="HF337" s="71">
        <v>-2.33</v>
      </c>
      <c r="HG337" s="71">
        <v>-0.85</v>
      </c>
      <c r="HH337" s="71">
        <v>-0.85</v>
      </c>
      <c r="HI337" s="71">
        <v>-0.85</v>
      </c>
      <c r="HJ337" s="71">
        <v>1.57</v>
      </c>
      <c r="HK337" s="71">
        <v>1.57</v>
      </c>
      <c r="HL337" s="71">
        <v>1.57</v>
      </c>
      <c r="HM337" s="71">
        <v>-1.49</v>
      </c>
      <c r="HN337" s="71">
        <v>-1.49</v>
      </c>
      <c r="HO337" s="71">
        <v>-1.49</v>
      </c>
      <c r="HP337" s="71">
        <v>2.4500000000000002</v>
      </c>
      <c r="HQ337" s="71">
        <v>2.4500000000000002</v>
      </c>
      <c r="HR337" s="71">
        <v>2.4500000000000002</v>
      </c>
      <c r="HS337" s="71">
        <v>1.75</v>
      </c>
      <c r="HT337" s="71">
        <v>1.75</v>
      </c>
      <c r="HU337" s="71">
        <v>1.75</v>
      </c>
      <c r="HV337" s="71">
        <v>-0.48</v>
      </c>
      <c r="HW337" s="71">
        <v>-0.48</v>
      </c>
      <c r="HX337" s="71">
        <v>-0.48</v>
      </c>
      <c r="HY337" s="71">
        <v>-0.82</v>
      </c>
      <c r="HZ337" s="71">
        <v>-0.82</v>
      </c>
      <c r="IA337" s="71">
        <v>-0.82</v>
      </c>
      <c r="IB337" s="71">
        <v>-2.0699999999999998</v>
      </c>
      <c r="IC337" s="41">
        <v>0.4</v>
      </c>
      <c r="ID337" s="41">
        <v>0.4</v>
      </c>
      <c r="IE337" s="41">
        <v>0.5</v>
      </c>
      <c r="IF337" s="41">
        <v>0.4</v>
      </c>
      <c r="IG337" s="41">
        <v>0.65</v>
      </c>
      <c r="IH337" s="41">
        <v>0.81088833348210299</v>
      </c>
      <c r="II337" s="41">
        <v>0.90360421315719008</v>
      </c>
      <c r="IJ337" s="41">
        <v>0.87913808801213955</v>
      </c>
      <c r="IK337" s="41">
        <v>0.78178166562527895</v>
      </c>
      <c r="IL337" s="41">
        <v>0.42140176738373653</v>
      </c>
      <c r="IM337" s="41">
        <v>0.47377729179684008</v>
      </c>
      <c r="IN337" s="41">
        <v>0.43484147103454435</v>
      </c>
      <c r="IO337" s="41">
        <v>0.49431197000803356</v>
      </c>
      <c r="IP337" s="41">
        <v>0.17903784700526643</v>
      </c>
      <c r="IQ337" s="41">
        <v>0.42102177988038914</v>
      </c>
      <c r="IR337" s="41">
        <v>9.2872891189859863E-2</v>
      </c>
      <c r="IS337" s="41">
        <v>3.2554226546460771E-2</v>
      </c>
      <c r="IT337" s="41">
        <v>0.27874364009640268</v>
      </c>
      <c r="IU337" s="41">
        <v>0.45171221994108718</v>
      </c>
      <c r="IV337" s="41">
        <v>0.66361197893421398</v>
      </c>
      <c r="IW337" s="41">
        <v>0.30778862804605911</v>
      </c>
      <c r="IX337" s="41">
        <v>0.15210131214853162</v>
      </c>
      <c r="IY337" s="41">
        <v>-1.7088279925020079E-2</v>
      </c>
      <c r="IZ337" s="41"/>
    </row>
    <row r="338" spans="1:260" s="53" customFormat="1" ht="18" customHeight="1" x14ac:dyDescent="0.2">
      <c r="A338" s="97">
        <v>28902</v>
      </c>
      <c r="B338" s="20"/>
      <c r="C338" s="60"/>
      <c r="D338" s="29"/>
      <c r="E338" s="95"/>
      <c r="F338" s="35"/>
      <c r="G338" s="36" t="s">
        <v>327</v>
      </c>
      <c r="H338" s="71">
        <v>-0.01</v>
      </c>
      <c r="I338" s="71">
        <v>-0.08</v>
      </c>
      <c r="J338" s="71">
        <v>0.19</v>
      </c>
      <c r="K338" s="71">
        <v>0.36</v>
      </c>
      <c r="L338" s="71">
        <v>-0.01</v>
      </c>
      <c r="M338" s="71">
        <v>-0.47</v>
      </c>
      <c r="N338" s="71">
        <v>-0.75</v>
      </c>
      <c r="O338" s="71">
        <v>-0.35</v>
      </c>
      <c r="P338" s="71">
        <v>-0.04</v>
      </c>
      <c r="Q338" s="71">
        <v>0.48</v>
      </c>
      <c r="R338" s="71">
        <v>0.33</v>
      </c>
      <c r="S338" s="71">
        <v>0.79</v>
      </c>
      <c r="T338" s="71">
        <v>0.87</v>
      </c>
      <c r="U338" s="71">
        <v>0.34</v>
      </c>
      <c r="V338" s="71">
        <v>7.0000000000000007E-2</v>
      </c>
      <c r="W338" s="71">
        <v>-0.34</v>
      </c>
      <c r="X338" s="71">
        <v>0.31</v>
      </c>
      <c r="Y338" s="71">
        <v>0.59</v>
      </c>
      <c r="Z338" s="71">
        <v>0.33</v>
      </c>
      <c r="AA338" s="71">
        <v>0.11</v>
      </c>
      <c r="AB338" s="71">
        <v>-0.04</v>
      </c>
      <c r="AC338" s="71">
        <v>-0.01</v>
      </c>
      <c r="AD338" s="71">
        <v>0.31</v>
      </c>
      <c r="AE338" s="71">
        <v>0.4</v>
      </c>
      <c r="AF338" s="71">
        <v>0.45</v>
      </c>
      <c r="AG338" s="71">
        <v>0.13</v>
      </c>
      <c r="AH338" s="71">
        <v>7.0000000000000007E-2</v>
      </c>
      <c r="AI338" s="71">
        <v>0.75</v>
      </c>
      <c r="AJ338" s="71">
        <v>0.19</v>
      </c>
      <c r="AK338" s="71">
        <v>0.26</v>
      </c>
      <c r="AL338" s="71">
        <v>-0.59</v>
      </c>
      <c r="AM338" s="71">
        <v>0.02</v>
      </c>
      <c r="AN338" s="71">
        <v>-0.11</v>
      </c>
      <c r="AO338" s="71">
        <v>0.04</v>
      </c>
      <c r="AP338" s="71">
        <v>0.06</v>
      </c>
      <c r="AQ338" s="71">
        <v>0</v>
      </c>
      <c r="AR338" s="71">
        <v>1.02</v>
      </c>
      <c r="AS338" s="71">
        <v>1.02</v>
      </c>
      <c r="AT338" s="71">
        <v>1.02</v>
      </c>
      <c r="AU338" s="71">
        <v>0.42</v>
      </c>
      <c r="AV338" s="71">
        <v>0.42</v>
      </c>
      <c r="AW338" s="71">
        <v>0.42</v>
      </c>
      <c r="AX338" s="71">
        <v>1.1100000000000001</v>
      </c>
      <c r="AY338" s="71">
        <v>2.98</v>
      </c>
      <c r="AZ338" s="71">
        <v>2.98</v>
      </c>
      <c r="BA338" s="71">
        <v>1.75</v>
      </c>
      <c r="BB338" s="71">
        <v>0.01</v>
      </c>
      <c r="BC338" s="71">
        <v>0.01</v>
      </c>
      <c r="BD338" s="71">
        <v>0.3</v>
      </c>
      <c r="BE338" s="71">
        <v>2.15</v>
      </c>
      <c r="BF338" s="71">
        <v>2.15</v>
      </c>
      <c r="BG338" s="71">
        <v>2.78</v>
      </c>
      <c r="BH338" s="71">
        <v>1</v>
      </c>
      <c r="BI338" s="71">
        <v>1</v>
      </c>
      <c r="BJ338" s="71">
        <v>2.93</v>
      </c>
      <c r="BK338" s="71">
        <v>3.66</v>
      </c>
      <c r="BL338" s="71">
        <v>8.59</v>
      </c>
      <c r="BM338" s="71">
        <v>3.87</v>
      </c>
      <c r="BN338" s="71">
        <v>1.45</v>
      </c>
      <c r="BO338" s="71">
        <v>2.4</v>
      </c>
      <c r="BP338" s="71">
        <v>2.89</v>
      </c>
      <c r="BQ338" s="71">
        <v>2.89</v>
      </c>
      <c r="BR338" s="71">
        <v>1.95</v>
      </c>
      <c r="BS338" s="71">
        <v>0.61</v>
      </c>
      <c r="BT338" s="71">
        <v>0.61</v>
      </c>
      <c r="BU338" s="71">
        <v>0.61</v>
      </c>
      <c r="BV338" s="71">
        <v>7.0000000000000007E-2</v>
      </c>
      <c r="BW338" s="71">
        <v>0.08</v>
      </c>
      <c r="BX338" s="71">
        <v>0.08</v>
      </c>
      <c r="BY338" s="71">
        <v>-0.12</v>
      </c>
      <c r="BZ338" s="71">
        <v>-0.12</v>
      </c>
      <c r="CA338" s="71">
        <v>-0.12</v>
      </c>
      <c r="CB338" s="71">
        <v>0.08</v>
      </c>
      <c r="CC338" s="71">
        <v>0.08</v>
      </c>
      <c r="CD338" s="71">
        <v>0.08</v>
      </c>
      <c r="CE338" s="71">
        <v>-0.97</v>
      </c>
      <c r="CF338" s="71">
        <v>-0.97</v>
      </c>
      <c r="CG338" s="71">
        <v>-0.97</v>
      </c>
      <c r="CH338" s="71">
        <v>0.02</v>
      </c>
      <c r="CI338" s="71">
        <v>0.02</v>
      </c>
      <c r="CJ338" s="71">
        <v>0.02</v>
      </c>
      <c r="CK338" s="71">
        <v>-0.26</v>
      </c>
      <c r="CL338" s="71">
        <v>-0.26</v>
      </c>
      <c r="CM338" s="71">
        <v>-0.43</v>
      </c>
      <c r="CN338" s="71">
        <v>-0.71</v>
      </c>
      <c r="CO338" s="71">
        <v>-1.52</v>
      </c>
      <c r="CP338" s="71">
        <v>-1.32</v>
      </c>
      <c r="CQ338" s="71">
        <v>-3.35</v>
      </c>
      <c r="CR338" s="71">
        <v>-2.64</v>
      </c>
      <c r="CS338" s="71">
        <v>-2.65</v>
      </c>
      <c r="CT338" s="71">
        <v>-0.15</v>
      </c>
      <c r="CU338" s="71">
        <v>-0.14000000000000001</v>
      </c>
      <c r="CV338" s="71">
        <v>-0.14000000000000001</v>
      </c>
      <c r="CW338" s="71">
        <v>-0.6</v>
      </c>
      <c r="CX338" s="71">
        <v>-0.6</v>
      </c>
      <c r="CY338" s="71">
        <v>-0.6</v>
      </c>
      <c r="CZ338" s="71">
        <v>-7.0000000000000007E-2</v>
      </c>
      <c r="DA338" s="71">
        <v>-0.6</v>
      </c>
      <c r="DB338" s="71">
        <v>-0.6</v>
      </c>
      <c r="DC338" s="71">
        <v>-0.4</v>
      </c>
      <c r="DD338" s="71">
        <v>0.21</v>
      </c>
      <c r="DE338" s="71">
        <v>1.58</v>
      </c>
      <c r="DF338" s="71">
        <v>1.27</v>
      </c>
      <c r="DG338" s="71">
        <v>0</v>
      </c>
      <c r="DH338" s="71">
        <v>0</v>
      </c>
      <c r="DI338" s="71">
        <v>0</v>
      </c>
      <c r="DJ338" s="71">
        <v>0</v>
      </c>
      <c r="DK338" s="71">
        <v>0</v>
      </c>
      <c r="DL338" s="71">
        <v>0.21</v>
      </c>
      <c r="DM338" s="71">
        <v>0.18</v>
      </c>
      <c r="DN338" s="71">
        <v>0.18</v>
      </c>
      <c r="DO338" s="71">
        <v>-0.83</v>
      </c>
      <c r="DP338" s="71">
        <v>-1.1399999999999999</v>
      </c>
      <c r="DQ338" s="71">
        <v>-1.1399999999999999</v>
      </c>
      <c r="DR338" s="71">
        <v>0.45</v>
      </c>
      <c r="DS338" s="71">
        <v>-0.01</v>
      </c>
      <c r="DT338" s="71">
        <v>-0.01</v>
      </c>
      <c r="DU338" s="71">
        <v>-0.32</v>
      </c>
      <c r="DV338" s="71">
        <v>0.46</v>
      </c>
      <c r="DW338" s="71">
        <v>0.46</v>
      </c>
      <c r="DX338" s="71">
        <v>1.83</v>
      </c>
      <c r="DY338" s="71">
        <v>4.26</v>
      </c>
      <c r="DZ338" s="71">
        <v>5.39</v>
      </c>
      <c r="EA338" s="71">
        <v>4.82</v>
      </c>
      <c r="EB338" s="71">
        <v>2.37</v>
      </c>
      <c r="EC338" s="71">
        <v>1.27</v>
      </c>
      <c r="ED338" s="71">
        <v>-2.19</v>
      </c>
      <c r="EE338" s="71">
        <v>-2.19</v>
      </c>
      <c r="EF338" s="71">
        <v>-2.19</v>
      </c>
      <c r="EG338" s="71">
        <v>0</v>
      </c>
      <c r="EH338" s="71">
        <v>0</v>
      </c>
      <c r="EI338" s="71">
        <v>0</v>
      </c>
      <c r="EJ338" s="71">
        <v>0</v>
      </c>
      <c r="EK338" s="71">
        <v>0</v>
      </c>
      <c r="EL338" s="71">
        <v>0</v>
      </c>
      <c r="EM338" s="71">
        <v>0</v>
      </c>
      <c r="EN338" s="71">
        <v>0</v>
      </c>
      <c r="EO338" s="71">
        <v>0</v>
      </c>
      <c r="EP338" s="71">
        <v>0</v>
      </c>
      <c r="EQ338" s="71">
        <v>0</v>
      </c>
      <c r="ER338" s="71">
        <v>0</v>
      </c>
      <c r="ES338" s="71">
        <v>0</v>
      </c>
      <c r="ET338" s="71">
        <v>0</v>
      </c>
      <c r="EU338" s="71">
        <v>0</v>
      </c>
      <c r="EV338" s="71">
        <v>0</v>
      </c>
      <c r="EW338" s="71">
        <v>0</v>
      </c>
      <c r="EX338" s="71">
        <v>0</v>
      </c>
      <c r="EY338" s="71">
        <v>-0.03</v>
      </c>
      <c r="EZ338" s="71">
        <v>-0.03</v>
      </c>
      <c r="FA338" s="71">
        <v>-0.03</v>
      </c>
      <c r="FB338" s="71">
        <v>0.28999999999999998</v>
      </c>
      <c r="FC338" s="71">
        <v>0.28999999999999998</v>
      </c>
      <c r="FD338" s="71">
        <v>0.28999999999999998</v>
      </c>
      <c r="FE338" s="71">
        <v>0.03</v>
      </c>
      <c r="FF338" s="71">
        <v>0.03</v>
      </c>
      <c r="FG338" s="71">
        <v>0.03</v>
      </c>
      <c r="FH338" s="71">
        <v>0.31</v>
      </c>
      <c r="FI338" s="71">
        <v>-1.26</v>
      </c>
      <c r="FJ338" s="71">
        <v>-1.26</v>
      </c>
      <c r="FK338" s="71">
        <v>-1.88</v>
      </c>
      <c r="FL338" s="71">
        <v>-0.31</v>
      </c>
      <c r="FM338" s="71">
        <v>-0.31</v>
      </c>
      <c r="FN338" s="71">
        <v>1.86</v>
      </c>
      <c r="FO338" s="71">
        <v>1.87</v>
      </c>
      <c r="FP338" s="71">
        <v>1.87</v>
      </c>
      <c r="FQ338" s="71">
        <v>-0.26</v>
      </c>
      <c r="FR338" s="71">
        <v>-0.81</v>
      </c>
      <c r="FS338" s="71">
        <v>-0.81</v>
      </c>
      <c r="FT338" s="71">
        <v>-0.55000000000000004</v>
      </c>
      <c r="FU338" s="71">
        <v>0</v>
      </c>
      <c r="FV338" s="71">
        <v>0</v>
      </c>
      <c r="FW338" s="71">
        <v>-0.15</v>
      </c>
      <c r="FX338" s="71">
        <v>0.99</v>
      </c>
      <c r="FY338" s="71">
        <v>0.99</v>
      </c>
      <c r="FZ338" s="71">
        <v>1.1499999999999999</v>
      </c>
      <c r="GA338" s="71">
        <v>0</v>
      </c>
      <c r="GB338" s="71">
        <v>0</v>
      </c>
      <c r="GC338" s="71">
        <v>1.18</v>
      </c>
      <c r="GD338" s="71">
        <v>1.18</v>
      </c>
      <c r="GE338" s="71">
        <v>1.18</v>
      </c>
      <c r="GF338" s="71">
        <v>1.21</v>
      </c>
      <c r="GG338" s="71">
        <v>0.81</v>
      </c>
      <c r="GH338" s="71">
        <v>1.5</v>
      </c>
      <c r="GI338" s="71">
        <v>-1.83</v>
      </c>
      <c r="GJ338" s="71">
        <v>-1.43</v>
      </c>
      <c r="GK338" s="71">
        <v>-2.1</v>
      </c>
      <c r="GL338" s="71">
        <v>0</v>
      </c>
      <c r="GM338" s="71">
        <v>0</v>
      </c>
      <c r="GN338" s="71">
        <v>0</v>
      </c>
      <c r="GO338" s="71">
        <v>0</v>
      </c>
      <c r="GP338" s="71">
        <v>0</v>
      </c>
      <c r="GQ338" s="71">
        <v>0</v>
      </c>
      <c r="GR338" s="71">
        <v>0.09</v>
      </c>
      <c r="GS338" s="71">
        <v>0.09</v>
      </c>
      <c r="GT338" s="71">
        <v>0.09</v>
      </c>
      <c r="GU338" s="71">
        <v>5.19</v>
      </c>
      <c r="GV338" s="71">
        <v>6.41</v>
      </c>
      <c r="GW338" s="71">
        <v>6.41</v>
      </c>
      <c r="GX338" s="71">
        <v>1.17</v>
      </c>
      <c r="GY338" s="71">
        <v>0.45</v>
      </c>
      <c r="GZ338" s="71">
        <v>0.45</v>
      </c>
      <c r="HA338" s="71">
        <v>0.46</v>
      </c>
      <c r="HB338" s="71">
        <v>-7.0000000000000007E-2</v>
      </c>
      <c r="HC338" s="71">
        <v>-7.0000000000000007E-2</v>
      </c>
      <c r="HD338" s="71">
        <v>-0.88</v>
      </c>
      <c r="HE338" s="71">
        <v>-0.88</v>
      </c>
      <c r="HF338" s="71">
        <v>-0.73</v>
      </c>
      <c r="HG338" s="71">
        <v>-0.08</v>
      </c>
      <c r="HH338" s="71">
        <v>-0.08</v>
      </c>
      <c r="HI338" s="71">
        <v>-0.08</v>
      </c>
      <c r="HJ338" s="71">
        <v>0.08</v>
      </c>
      <c r="HK338" s="71">
        <v>0.08</v>
      </c>
      <c r="HL338" s="71">
        <v>0.08</v>
      </c>
      <c r="HM338" s="71">
        <v>0.77</v>
      </c>
      <c r="HN338" s="71">
        <v>0.77</v>
      </c>
      <c r="HO338" s="71">
        <v>0.7</v>
      </c>
      <c r="HP338" s="71">
        <v>-0.4</v>
      </c>
      <c r="HQ338" s="71">
        <v>0.05</v>
      </c>
      <c r="HR338" s="71">
        <v>1.23</v>
      </c>
      <c r="HS338" s="71">
        <v>2.27</v>
      </c>
      <c r="HT338" s="71">
        <v>2.34</v>
      </c>
      <c r="HU338" s="71">
        <v>1.27</v>
      </c>
      <c r="HV338" s="71">
        <v>1.3</v>
      </c>
      <c r="HW338" s="71">
        <v>0.74</v>
      </c>
      <c r="HX338" s="71">
        <v>0.74</v>
      </c>
      <c r="HY338" s="71">
        <v>0</v>
      </c>
      <c r="HZ338" s="71">
        <v>0</v>
      </c>
      <c r="IA338" s="71">
        <v>0</v>
      </c>
      <c r="IB338" s="71">
        <v>0</v>
      </c>
      <c r="IC338" s="41">
        <v>0.4</v>
      </c>
      <c r="ID338" s="41">
        <v>0.4</v>
      </c>
      <c r="IE338" s="41">
        <v>0.5</v>
      </c>
      <c r="IF338" s="41">
        <v>0.4</v>
      </c>
      <c r="IG338" s="41">
        <v>0.65</v>
      </c>
      <c r="IH338" s="41">
        <v>0.81088833348210299</v>
      </c>
      <c r="II338" s="41">
        <v>0.90360421315719008</v>
      </c>
      <c r="IJ338" s="41">
        <v>0.87913808801213955</v>
      </c>
      <c r="IK338" s="41">
        <v>0.78178166562527895</v>
      </c>
      <c r="IL338" s="41">
        <v>0.42140176738373653</v>
      </c>
      <c r="IM338" s="41">
        <v>0.47377729179684008</v>
      </c>
      <c r="IN338" s="41">
        <v>0.43484147103454435</v>
      </c>
      <c r="IO338" s="41">
        <v>0.49431197000803356</v>
      </c>
      <c r="IP338" s="41">
        <v>0.17903784700526643</v>
      </c>
      <c r="IQ338" s="41">
        <v>0.42102177988038914</v>
      </c>
      <c r="IR338" s="41">
        <v>9.2872891189859863E-2</v>
      </c>
      <c r="IS338" s="41">
        <v>3.2554226546460771E-2</v>
      </c>
      <c r="IT338" s="41">
        <v>0.27874364009640268</v>
      </c>
      <c r="IU338" s="41">
        <v>0.45171221994108718</v>
      </c>
      <c r="IV338" s="41">
        <v>0.66361197893421398</v>
      </c>
      <c r="IW338" s="41">
        <v>0.30778862804605911</v>
      </c>
      <c r="IX338" s="41">
        <v>0.15210131214853162</v>
      </c>
      <c r="IY338" s="41">
        <v>-1.7088279925020079E-2</v>
      </c>
      <c r="IZ338" s="41"/>
    </row>
    <row r="339" spans="1:260" s="53" customFormat="1" ht="18" customHeight="1" x14ac:dyDescent="0.2">
      <c r="A339" s="97">
        <v>28903</v>
      </c>
      <c r="B339" s="20"/>
      <c r="C339" s="60"/>
      <c r="D339" s="29"/>
      <c r="E339" s="95"/>
      <c r="F339" s="35"/>
      <c r="G339" s="36" t="s">
        <v>328</v>
      </c>
      <c r="H339" s="71">
        <v>-0.01</v>
      </c>
      <c r="I339" s="71">
        <v>-0.08</v>
      </c>
      <c r="J339" s="71">
        <v>0.19</v>
      </c>
      <c r="K339" s="71">
        <v>0.36</v>
      </c>
      <c r="L339" s="71">
        <v>-0.01</v>
      </c>
      <c r="M339" s="71">
        <v>-0.47</v>
      </c>
      <c r="N339" s="71">
        <v>-0.75</v>
      </c>
      <c r="O339" s="71">
        <v>-0.35</v>
      </c>
      <c r="P339" s="71">
        <v>-0.04</v>
      </c>
      <c r="Q339" s="71">
        <v>0.48</v>
      </c>
      <c r="R339" s="71">
        <v>0.33</v>
      </c>
      <c r="S339" s="71">
        <v>0.79</v>
      </c>
      <c r="T339" s="71">
        <v>0.87</v>
      </c>
      <c r="U339" s="71">
        <v>0.34</v>
      </c>
      <c r="V339" s="71">
        <v>7.0000000000000007E-2</v>
      </c>
      <c r="W339" s="71">
        <v>-0.34</v>
      </c>
      <c r="X339" s="71">
        <v>0.31</v>
      </c>
      <c r="Y339" s="71">
        <v>0.59</v>
      </c>
      <c r="Z339" s="71">
        <v>0.33</v>
      </c>
      <c r="AA339" s="71">
        <v>0.11</v>
      </c>
      <c r="AB339" s="71">
        <v>-0.04</v>
      </c>
      <c r="AC339" s="71">
        <v>-0.01</v>
      </c>
      <c r="AD339" s="71">
        <v>0.31</v>
      </c>
      <c r="AE339" s="71">
        <v>0.4</v>
      </c>
      <c r="AF339" s="71">
        <v>0.45</v>
      </c>
      <c r="AG339" s="71">
        <v>0.13</v>
      </c>
      <c r="AH339" s="71">
        <v>7.0000000000000007E-2</v>
      </c>
      <c r="AI339" s="71">
        <v>0.75</v>
      </c>
      <c r="AJ339" s="71">
        <v>0.19</v>
      </c>
      <c r="AK339" s="71">
        <v>0.26</v>
      </c>
      <c r="AL339" s="71">
        <v>-0.59</v>
      </c>
      <c r="AM339" s="71">
        <v>0.02</v>
      </c>
      <c r="AN339" s="71">
        <v>-0.11</v>
      </c>
      <c r="AO339" s="71">
        <v>0.04</v>
      </c>
      <c r="AP339" s="71">
        <v>0.06</v>
      </c>
      <c r="AQ339" s="71">
        <v>0</v>
      </c>
      <c r="AR339" s="71">
        <v>-0.66</v>
      </c>
      <c r="AS339" s="71">
        <v>-0.66</v>
      </c>
      <c r="AT339" s="71">
        <v>0</v>
      </c>
      <c r="AU339" s="71">
        <v>0.88</v>
      </c>
      <c r="AV339" s="71">
        <v>0.88</v>
      </c>
      <c r="AW339" s="71">
        <v>0.88</v>
      </c>
      <c r="AX339" s="71">
        <v>-3.24</v>
      </c>
      <c r="AY339" s="71">
        <v>-2.88</v>
      </c>
      <c r="AZ339" s="71">
        <v>-2.11</v>
      </c>
      <c r="BA339" s="71">
        <v>7.15</v>
      </c>
      <c r="BB339" s="71">
        <v>7.71</v>
      </c>
      <c r="BC339" s="71">
        <v>6.87</v>
      </c>
      <c r="BD339" s="71">
        <v>-0.49</v>
      </c>
      <c r="BE339" s="71">
        <v>-1.38</v>
      </c>
      <c r="BF339" s="71">
        <v>-1.38</v>
      </c>
      <c r="BG339" s="71">
        <v>2.2000000000000002</v>
      </c>
      <c r="BH339" s="71">
        <v>4.8099999999999996</v>
      </c>
      <c r="BI339" s="71">
        <v>6.51</v>
      </c>
      <c r="BJ339" s="71">
        <v>4.29</v>
      </c>
      <c r="BK339" s="71">
        <v>4.92</v>
      </c>
      <c r="BL339" s="71">
        <v>4.62</v>
      </c>
      <c r="BM339" s="71">
        <v>7.41</v>
      </c>
      <c r="BN339" s="71">
        <v>4.0999999999999996</v>
      </c>
      <c r="BO339" s="71">
        <v>3.15</v>
      </c>
      <c r="BP339" s="71">
        <v>-2.92</v>
      </c>
      <c r="BQ339" s="71">
        <v>-2.92</v>
      </c>
      <c r="BR339" s="71">
        <v>-3.32</v>
      </c>
      <c r="BS339" s="71">
        <v>2.21</v>
      </c>
      <c r="BT339" s="71">
        <v>2.5</v>
      </c>
      <c r="BU339" s="71">
        <v>2.5</v>
      </c>
      <c r="BV339" s="71">
        <v>7.31</v>
      </c>
      <c r="BW339" s="71">
        <v>6.41</v>
      </c>
      <c r="BX339" s="71">
        <v>6.43</v>
      </c>
      <c r="BY339" s="71">
        <v>0.66</v>
      </c>
      <c r="BZ339" s="71">
        <v>0.65</v>
      </c>
      <c r="CA339" s="71">
        <v>0.66</v>
      </c>
      <c r="CB339" s="71">
        <v>-0.28000000000000003</v>
      </c>
      <c r="CC339" s="71">
        <v>-0.28000000000000003</v>
      </c>
      <c r="CD339" s="71">
        <v>-0.39</v>
      </c>
      <c r="CE339" s="71">
        <v>0.88</v>
      </c>
      <c r="CF339" s="71">
        <v>0.88</v>
      </c>
      <c r="CG339" s="71">
        <v>0.99</v>
      </c>
      <c r="CH339" s="71">
        <v>-1.92</v>
      </c>
      <c r="CI339" s="71">
        <v>-1.48</v>
      </c>
      <c r="CJ339" s="71">
        <v>-1.48</v>
      </c>
      <c r="CK339" s="71">
        <v>2.4</v>
      </c>
      <c r="CL339" s="71">
        <v>1.95</v>
      </c>
      <c r="CM339" s="71">
        <v>1.94</v>
      </c>
      <c r="CN339" s="71">
        <v>-0.78</v>
      </c>
      <c r="CO339" s="71">
        <v>-1.19</v>
      </c>
      <c r="CP339" s="71">
        <v>-1.69</v>
      </c>
      <c r="CQ339" s="71">
        <v>0.74</v>
      </c>
      <c r="CR339" s="71">
        <v>1.61</v>
      </c>
      <c r="CS339" s="71">
        <v>1.61</v>
      </c>
      <c r="CT339" s="71">
        <v>-7.39</v>
      </c>
      <c r="CU339" s="71">
        <v>-6.81</v>
      </c>
      <c r="CV339" s="71">
        <v>-6.82</v>
      </c>
      <c r="CW339" s="71">
        <v>-2.11</v>
      </c>
      <c r="CX339" s="71">
        <v>-1.45</v>
      </c>
      <c r="CY339" s="71">
        <v>-1.44</v>
      </c>
      <c r="CZ339" s="71">
        <v>0.56999999999999995</v>
      </c>
      <c r="DA339" s="71">
        <v>0.69</v>
      </c>
      <c r="DB339" s="71">
        <v>0.38</v>
      </c>
      <c r="DC339" s="71">
        <v>0</v>
      </c>
      <c r="DD339" s="71">
        <v>0</v>
      </c>
      <c r="DE339" s="71">
        <v>0</v>
      </c>
      <c r="DF339" s="71">
        <v>0</v>
      </c>
      <c r="DG339" s="71">
        <v>0</v>
      </c>
      <c r="DH339" s="71">
        <v>0</v>
      </c>
      <c r="DI339" s="71">
        <v>0</v>
      </c>
      <c r="DJ339" s="71">
        <v>0</v>
      </c>
      <c r="DK339" s="71">
        <v>0</v>
      </c>
      <c r="DL339" s="71">
        <v>0</v>
      </c>
      <c r="DM339" s="71">
        <v>0</v>
      </c>
      <c r="DN339" s="71">
        <v>0</v>
      </c>
      <c r="DO339" s="71">
        <v>0</v>
      </c>
      <c r="DP339" s="71">
        <v>0.5</v>
      </c>
      <c r="DQ339" s="71">
        <v>-0.31</v>
      </c>
      <c r="DR339" s="71">
        <v>-0.31</v>
      </c>
      <c r="DS339" s="71">
        <v>-0.81</v>
      </c>
      <c r="DT339" s="71">
        <v>0</v>
      </c>
      <c r="DU339" s="71">
        <v>0</v>
      </c>
      <c r="DV339" s="71">
        <v>0</v>
      </c>
      <c r="DW339" s="71">
        <v>0</v>
      </c>
      <c r="DX339" s="71">
        <v>0</v>
      </c>
      <c r="DY339" s="71">
        <v>1.92</v>
      </c>
      <c r="DZ339" s="71">
        <v>5.21</v>
      </c>
      <c r="EA339" s="71">
        <v>5.2</v>
      </c>
      <c r="EB339" s="71">
        <v>8.99</v>
      </c>
      <c r="EC339" s="71">
        <v>3.93</v>
      </c>
      <c r="ED339" s="71">
        <v>3.92</v>
      </c>
      <c r="EE339" s="71">
        <v>7.0000000000000007E-2</v>
      </c>
      <c r="EF339" s="71">
        <v>7.0000000000000007E-2</v>
      </c>
      <c r="EG339" s="71">
        <v>7.0000000000000007E-2</v>
      </c>
      <c r="EH339" s="71">
        <v>0</v>
      </c>
      <c r="EI339" s="71">
        <v>0</v>
      </c>
      <c r="EJ339" s="71">
        <v>0</v>
      </c>
      <c r="EK339" s="71">
        <v>0</v>
      </c>
      <c r="EL339" s="71">
        <v>0</v>
      </c>
      <c r="EM339" s="71">
        <v>0</v>
      </c>
      <c r="EN339" s="71">
        <v>0</v>
      </c>
      <c r="EO339" s="71">
        <v>0</v>
      </c>
      <c r="EP339" s="71">
        <v>0</v>
      </c>
      <c r="EQ339" s="71">
        <v>0</v>
      </c>
      <c r="ER339" s="71">
        <v>0</v>
      </c>
      <c r="ES339" s="71">
        <v>0</v>
      </c>
      <c r="ET339" s="71">
        <v>-2.0299999999999998</v>
      </c>
      <c r="EU339" s="71">
        <v>-2.0299999999999998</v>
      </c>
      <c r="EV339" s="71">
        <v>-2.0299999999999998</v>
      </c>
      <c r="EW339" s="71">
        <v>0</v>
      </c>
      <c r="EX339" s="71">
        <v>0</v>
      </c>
      <c r="EY339" s="71">
        <v>0</v>
      </c>
      <c r="EZ339" s="71">
        <v>0</v>
      </c>
      <c r="FA339" s="71">
        <v>0</v>
      </c>
      <c r="FB339" s="71">
        <v>0</v>
      </c>
      <c r="FC339" s="71">
        <v>0</v>
      </c>
      <c r="FD339" s="71">
        <v>0</v>
      </c>
      <c r="FE339" s="71">
        <v>0</v>
      </c>
      <c r="FF339" s="71">
        <v>-1.77</v>
      </c>
      <c r="FG339" s="71">
        <v>-1.77</v>
      </c>
      <c r="FH339" s="71">
        <v>-1.77</v>
      </c>
      <c r="FI339" s="71">
        <v>0</v>
      </c>
      <c r="FJ339" s="71">
        <v>0</v>
      </c>
      <c r="FK339" s="71">
        <v>0</v>
      </c>
      <c r="FL339" s="71">
        <v>4.9000000000000004</v>
      </c>
      <c r="FM339" s="71">
        <v>4.9000000000000004</v>
      </c>
      <c r="FN339" s="71">
        <v>4.9000000000000004</v>
      </c>
      <c r="FO339" s="71">
        <v>4.87</v>
      </c>
      <c r="FP339" s="71">
        <v>4.88</v>
      </c>
      <c r="FQ339" s="71">
        <v>4.88</v>
      </c>
      <c r="FR339" s="71">
        <v>0</v>
      </c>
      <c r="FS339" s="71">
        <v>0</v>
      </c>
      <c r="FT339" s="71">
        <v>0</v>
      </c>
      <c r="FU339" s="71">
        <v>0</v>
      </c>
      <c r="FV339" s="71">
        <v>0</v>
      </c>
      <c r="FW339" s="71">
        <v>0</v>
      </c>
      <c r="FX339" s="71">
        <v>0</v>
      </c>
      <c r="FY339" s="71">
        <v>0</v>
      </c>
      <c r="FZ339" s="71">
        <v>0</v>
      </c>
      <c r="GA339" s="71">
        <v>0</v>
      </c>
      <c r="GB339" s="71">
        <v>0</v>
      </c>
      <c r="GC339" s="71">
        <v>0</v>
      </c>
      <c r="GD339" s="71">
        <v>0</v>
      </c>
      <c r="GE339" s="71">
        <v>0</v>
      </c>
      <c r="GF339" s="71">
        <v>0</v>
      </c>
      <c r="GG339" s="71">
        <v>0</v>
      </c>
      <c r="GH339" s="71">
        <v>0</v>
      </c>
      <c r="GI339" s="71">
        <v>0</v>
      </c>
      <c r="GJ339" s="71">
        <v>3.2</v>
      </c>
      <c r="GK339" s="71">
        <v>3.2</v>
      </c>
      <c r="GL339" s="71">
        <v>3.2</v>
      </c>
      <c r="GM339" s="71">
        <v>0</v>
      </c>
      <c r="GN339" s="71">
        <v>0</v>
      </c>
      <c r="GO339" s="71">
        <v>0</v>
      </c>
      <c r="GP339" s="71">
        <v>0</v>
      </c>
      <c r="GQ339" s="71">
        <v>0</v>
      </c>
      <c r="GR339" s="71">
        <v>0</v>
      </c>
      <c r="GS339" s="71">
        <v>0</v>
      </c>
      <c r="GT339" s="71">
        <v>0</v>
      </c>
      <c r="GU339" s="71">
        <v>0</v>
      </c>
      <c r="GV339" s="71">
        <v>3.64</v>
      </c>
      <c r="GW339" s="71">
        <v>6.86</v>
      </c>
      <c r="GX339" s="71">
        <v>6.85</v>
      </c>
      <c r="GY339" s="71">
        <v>3.11</v>
      </c>
      <c r="GZ339" s="71">
        <v>0</v>
      </c>
      <c r="HA339" s="71">
        <v>0</v>
      </c>
      <c r="HB339" s="71">
        <v>0</v>
      </c>
      <c r="HC339" s="71">
        <v>0</v>
      </c>
      <c r="HD339" s="71">
        <v>0</v>
      </c>
      <c r="HE339" s="71">
        <v>0</v>
      </c>
      <c r="HF339" s="71">
        <v>0</v>
      </c>
      <c r="HG339" s="71">
        <v>0</v>
      </c>
      <c r="HH339" s="71">
        <v>0</v>
      </c>
      <c r="HI339" s="71">
        <v>0</v>
      </c>
      <c r="HJ339" s="71">
        <v>0</v>
      </c>
      <c r="HK339" s="71">
        <v>0</v>
      </c>
      <c r="HL339" s="71">
        <v>0</v>
      </c>
      <c r="HM339" s="71">
        <v>0</v>
      </c>
      <c r="HN339" s="71">
        <v>0</v>
      </c>
      <c r="HO339" s="71">
        <v>0</v>
      </c>
      <c r="HP339" s="71">
        <v>0</v>
      </c>
      <c r="HQ339" s="71">
        <v>0</v>
      </c>
      <c r="HR339" s="71">
        <v>0</v>
      </c>
      <c r="HS339" s="71">
        <v>0</v>
      </c>
      <c r="HT339" s="71">
        <v>7.08</v>
      </c>
      <c r="HU339" s="71">
        <v>11.21</v>
      </c>
      <c r="HV339" s="71">
        <v>11.2</v>
      </c>
      <c r="HW339" s="71">
        <v>3.85</v>
      </c>
      <c r="HX339" s="71">
        <v>0</v>
      </c>
      <c r="HY339" s="71">
        <v>0</v>
      </c>
      <c r="HZ339" s="71">
        <v>0</v>
      </c>
      <c r="IA339" s="71">
        <v>0</v>
      </c>
      <c r="IB339" s="71">
        <v>0</v>
      </c>
      <c r="IC339" s="41">
        <v>0.4</v>
      </c>
      <c r="ID339" s="41">
        <v>0.4</v>
      </c>
      <c r="IE339" s="41">
        <v>0.5</v>
      </c>
      <c r="IF339" s="41">
        <v>0.4</v>
      </c>
      <c r="IG339" s="41">
        <v>0.65</v>
      </c>
      <c r="IH339" s="41">
        <v>0.81088833348210299</v>
      </c>
      <c r="II339" s="41">
        <v>0.90360421315719008</v>
      </c>
      <c r="IJ339" s="41">
        <v>0.87913808801213955</v>
      </c>
      <c r="IK339" s="41">
        <v>0.78178166562527895</v>
      </c>
      <c r="IL339" s="41">
        <v>0.42140176738373653</v>
      </c>
      <c r="IM339" s="41">
        <v>0.47377729179684008</v>
      </c>
      <c r="IN339" s="41">
        <v>0.43484147103454435</v>
      </c>
      <c r="IO339" s="41">
        <v>0.49431197000803356</v>
      </c>
      <c r="IP339" s="41">
        <v>0.17903784700526643</v>
      </c>
      <c r="IQ339" s="41">
        <v>0.42102177988038914</v>
      </c>
      <c r="IR339" s="41">
        <v>9.2872891189859863E-2</v>
      </c>
      <c r="IS339" s="41">
        <v>3.2554226546460771E-2</v>
      </c>
      <c r="IT339" s="41">
        <v>0.27874364009640268</v>
      </c>
      <c r="IU339" s="41">
        <v>0.45171221994108718</v>
      </c>
      <c r="IV339" s="41">
        <v>0.66361197893421398</v>
      </c>
      <c r="IW339" s="41">
        <v>0.30778862804605911</v>
      </c>
      <c r="IX339" s="41">
        <v>0.15210131214853162</v>
      </c>
      <c r="IY339" s="41">
        <v>-1.7088279925020079E-2</v>
      </c>
      <c r="IZ339" s="41"/>
    </row>
    <row r="340" spans="1:260" s="53" customFormat="1" ht="18" customHeight="1" x14ac:dyDescent="0.2">
      <c r="A340" s="97">
        <v>28904</v>
      </c>
      <c r="B340" s="20"/>
      <c r="C340" s="60"/>
      <c r="D340" s="29"/>
      <c r="E340" s="95"/>
      <c r="F340" s="66"/>
      <c r="G340" s="91" t="s">
        <v>329</v>
      </c>
      <c r="H340" s="71">
        <v>-0.05</v>
      </c>
      <c r="I340" s="71">
        <v>-0.19</v>
      </c>
      <c r="J340" s="71">
        <v>0.31</v>
      </c>
      <c r="K340" s="71">
        <v>0.75</v>
      </c>
      <c r="L340" s="71">
        <v>0.84</v>
      </c>
      <c r="M340" s="71">
        <v>-0.03</v>
      </c>
      <c r="N340" s="71">
        <v>0.23</v>
      </c>
      <c r="O340" s="71">
        <v>0.31</v>
      </c>
      <c r="P340" s="71">
        <v>0.8</v>
      </c>
      <c r="Q340" s="71">
        <v>0.41</v>
      </c>
      <c r="R340" s="71">
        <v>0.12</v>
      </c>
      <c r="S340" s="71">
        <v>0.95</v>
      </c>
      <c r="T340" s="71">
        <v>1.53</v>
      </c>
      <c r="U340" s="71">
        <v>1.56</v>
      </c>
      <c r="V340" s="71">
        <v>1.03</v>
      </c>
      <c r="W340" s="71">
        <v>0.33</v>
      </c>
      <c r="X340" s="71">
        <v>0.6</v>
      </c>
      <c r="Y340" s="71">
        <v>1.07</v>
      </c>
      <c r="Z340" s="71">
        <v>0.85</v>
      </c>
      <c r="AA340" s="71">
        <v>0.49</v>
      </c>
      <c r="AB340" s="71">
        <v>0.74</v>
      </c>
      <c r="AC340" s="71">
        <v>0.78</v>
      </c>
      <c r="AD340" s="71">
        <v>1.42</v>
      </c>
      <c r="AE340" s="71">
        <v>0.88</v>
      </c>
      <c r="AF340" s="71">
        <v>1.08</v>
      </c>
      <c r="AG340" s="71">
        <v>0.52</v>
      </c>
      <c r="AH340" s="71">
        <v>0.41</v>
      </c>
      <c r="AI340" s="71">
        <v>0.98</v>
      </c>
      <c r="AJ340" s="71">
        <v>0.06</v>
      </c>
      <c r="AK340" s="71">
        <v>0.19</v>
      </c>
      <c r="AL340" s="71">
        <v>-0.64</v>
      </c>
      <c r="AM340" s="71">
        <v>0.45</v>
      </c>
      <c r="AN340" s="71">
        <v>0.2</v>
      </c>
      <c r="AO340" s="71">
        <v>0.18</v>
      </c>
      <c r="AP340" s="71">
        <v>0.22</v>
      </c>
      <c r="AQ340" s="71">
        <v>0.11</v>
      </c>
      <c r="AR340" s="71">
        <v>-0.22</v>
      </c>
      <c r="AS340" s="71">
        <v>-0.26</v>
      </c>
      <c r="AT340" s="71">
        <v>-0.23</v>
      </c>
      <c r="AU340" s="71">
        <v>0.25</v>
      </c>
      <c r="AV340" s="71">
        <v>0.67</v>
      </c>
      <c r="AW340" s="71">
        <v>1.38</v>
      </c>
      <c r="AX340" s="71">
        <v>1.29</v>
      </c>
      <c r="AY340" s="71">
        <v>0.88</v>
      </c>
      <c r="AZ340" s="71">
        <v>0.49</v>
      </c>
      <c r="BA340" s="71">
        <v>0.57999999999999996</v>
      </c>
      <c r="BB340" s="71">
        <v>0.54</v>
      </c>
      <c r="BC340" s="71">
        <v>0.75</v>
      </c>
      <c r="BD340" s="71">
        <v>1.75</v>
      </c>
      <c r="BE340" s="71">
        <v>2.0299999999999998</v>
      </c>
      <c r="BF340" s="71">
        <v>3.83</v>
      </c>
      <c r="BG340" s="71">
        <v>2.8</v>
      </c>
      <c r="BH340" s="71">
        <v>4.3899999999999997</v>
      </c>
      <c r="BI340" s="71">
        <v>2.86</v>
      </c>
      <c r="BJ340" s="71">
        <v>3.05</v>
      </c>
      <c r="BK340" s="71">
        <v>0.94</v>
      </c>
      <c r="BL340" s="71">
        <v>1.8</v>
      </c>
      <c r="BM340" s="71">
        <v>3.15</v>
      </c>
      <c r="BN340" s="71">
        <v>4.62</v>
      </c>
      <c r="BO340" s="71">
        <v>7.88</v>
      </c>
      <c r="BP340" s="71">
        <v>7.48</v>
      </c>
      <c r="BQ340" s="71">
        <v>6.94</v>
      </c>
      <c r="BR340" s="71">
        <v>2.46</v>
      </c>
      <c r="BS340" s="71">
        <v>0.25</v>
      </c>
      <c r="BT340" s="71">
        <v>0.08</v>
      </c>
      <c r="BU340" s="71">
        <v>-0.44</v>
      </c>
      <c r="BV340" s="71">
        <v>0.46</v>
      </c>
      <c r="BW340" s="71">
        <v>0.28999999999999998</v>
      </c>
      <c r="BX340" s="71">
        <v>0.8</v>
      </c>
      <c r="BY340" s="71">
        <v>0.05</v>
      </c>
      <c r="BZ340" s="71">
        <v>0.05</v>
      </c>
      <c r="CA340" s="71">
        <v>0.02</v>
      </c>
      <c r="CB340" s="71">
        <v>0.09</v>
      </c>
      <c r="CC340" s="71">
        <v>1.0900000000000001</v>
      </c>
      <c r="CD340" s="71">
        <v>0.18</v>
      </c>
      <c r="CE340" s="71">
        <v>0.15</v>
      </c>
      <c r="CF340" s="71">
        <v>-1.69</v>
      </c>
      <c r="CG340" s="71">
        <v>-2.12</v>
      </c>
      <c r="CH340" s="71">
        <v>-2.06</v>
      </c>
      <c r="CI340" s="71">
        <v>-1.24</v>
      </c>
      <c r="CJ340" s="71">
        <v>-2.06</v>
      </c>
      <c r="CK340" s="71">
        <v>-2.57</v>
      </c>
      <c r="CL340" s="71">
        <v>-4.8600000000000003</v>
      </c>
      <c r="CM340" s="71">
        <v>-4.9400000000000004</v>
      </c>
      <c r="CN340" s="71">
        <v>-4.55</v>
      </c>
      <c r="CO340" s="71">
        <v>-2.25</v>
      </c>
      <c r="CP340" s="71">
        <v>-0.02</v>
      </c>
      <c r="CQ340" s="71">
        <v>-1.36</v>
      </c>
      <c r="CR340" s="71">
        <v>-1.57</v>
      </c>
      <c r="CS340" s="71">
        <v>-3.33</v>
      </c>
      <c r="CT340" s="71">
        <v>-2.09</v>
      </c>
      <c r="CU340" s="71">
        <v>-1.89</v>
      </c>
      <c r="CV340" s="71">
        <v>0.05</v>
      </c>
      <c r="CW340" s="71">
        <v>-0.69</v>
      </c>
      <c r="CX340" s="71">
        <v>-0.69</v>
      </c>
      <c r="CY340" s="71">
        <v>-1.44</v>
      </c>
      <c r="CZ340" s="71">
        <v>-0.57999999999999996</v>
      </c>
      <c r="DA340" s="71">
        <v>-0.57999999999999996</v>
      </c>
      <c r="DB340" s="71">
        <v>-0.16</v>
      </c>
      <c r="DC340" s="71">
        <v>-0.28000000000000003</v>
      </c>
      <c r="DD340" s="71">
        <v>-0.68</v>
      </c>
      <c r="DE340" s="71">
        <v>-1.71</v>
      </c>
      <c r="DF340" s="71">
        <v>-0.89</v>
      </c>
      <c r="DG340" s="71">
        <v>-1.19</v>
      </c>
      <c r="DH340" s="71">
        <v>-0.35</v>
      </c>
      <c r="DI340" s="71">
        <v>-0.25</v>
      </c>
      <c r="DJ340" s="71">
        <v>-0.25</v>
      </c>
      <c r="DK340" s="71">
        <v>-0.52</v>
      </c>
      <c r="DL340" s="71">
        <v>-0.55000000000000004</v>
      </c>
      <c r="DM340" s="71">
        <v>-0.56000000000000005</v>
      </c>
      <c r="DN340" s="71">
        <v>0.32</v>
      </c>
      <c r="DO340" s="71">
        <v>0.36</v>
      </c>
      <c r="DP340" s="71">
        <v>0.36</v>
      </c>
      <c r="DQ340" s="71">
        <v>-0.67</v>
      </c>
      <c r="DR340" s="71">
        <v>-0.72</v>
      </c>
      <c r="DS340" s="71">
        <v>-0.72</v>
      </c>
      <c r="DT340" s="71">
        <v>-0.1</v>
      </c>
      <c r="DU340" s="71">
        <v>-0.01</v>
      </c>
      <c r="DV340" s="71">
        <v>-0.48</v>
      </c>
      <c r="DW340" s="71">
        <v>-0.15</v>
      </c>
      <c r="DX340" s="71">
        <v>0.44</v>
      </c>
      <c r="DY340" s="71">
        <v>0.91</v>
      </c>
      <c r="DZ340" s="71">
        <v>0.63</v>
      </c>
      <c r="EA340" s="71">
        <v>0.89</v>
      </c>
      <c r="EB340" s="71">
        <v>0.99</v>
      </c>
      <c r="EC340" s="71">
        <v>1.42</v>
      </c>
      <c r="ED340" s="71">
        <v>0.53</v>
      </c>
      <c r="EE340" s="71">
        <v>1.9</v>
      </c>
      <c r="EF340" s="71">
        <v>2.06</v>
      </c>
      <c r="EG340" s="71">
        <v>2.1800000000000002</v>
      </c>
      <c r="EH340" s="71">
        <v>0.34</v>
      </c>
      <c r="EI340" s="71">
        <v>-0.44</v>
      </c>
      <c r="EJ340" s="71">
        <v>-1.1000000000000001</v>
      </c>
      <c r="EK340" s="71">
        <v>-1.04</v>
      </c>
      <c r="EL340" s="71">
        <v>-1.43</v>
      </c>
      <c r="EM340" s="71">
        <v>-1.4</v>
      </c>
      <c r="EN340" s="71">
        <v>0.04</v>
      </c>
      <c r="EO340" s="71">
        <v>-0.43</v>
      </c>
      <c r="EP340" s="71">
        <v>-0.11</v>
      </c>
      <c r="EQ340" s="71">
        <v>-1.69</v>
      </c>
      <c r="ER340" s="71">
        <v>-0.91</v>
      </c>
      <c r="ES340" s="71">
        <v>-1.07</v>
      </c>
      <c r="ET340" s="71">
        <v>-2.19</v>
      </c>
      <c r="EU340" s="71">
        <v>-2.7</v>
      </c>
      <c r="EV340" s="71">
        <v>-2.5499999999999998</v>
      </c>
      <c r="EW340" s="71">
        <v>-0.77</v>
      </c>
      <c r="EX340" s="71">
        <v>-0.74</v>
      </c>
      <c r="EY340" s="71">
        <v>-0.14000000000000001</v>
      </c>
      <c r="EZ340" s="71">
        <v>0.47</v>
      </c>
      <c r="FA340" s="71">
        <v>1.62</v>
      </c>
      <c r="FB340" s="71">
        <v>0.8</v>
      </c>
      <c r="FC340" s="71">
        <v>0.18</v>
      </c>
      <c r="FD340" s="71">
        <v>-0.01</v>
      </c>
      <c r="FE340" s="71">
        <v>0.59</v>
      </c>
      <c r="FF340" s="71">
        <v>1.07</v>
      </c>
      <c r="FG340" s="71">
        <v>1.06</v>
      </c>
      <c r="FH340" s="71">
        <v>0.6</v>
      </c>
      <c r="FI340" s="71">
        <v>0.14000000000000001</v>
      </c>
      <c r="FJ340" s="71">
        <v>1.74</v>
      </c>
      <c r="FK340" s="71">
        <v>1.84</v>
      </c>
      <c r="FL340" s="71">
        <v>2.4300000000000002</v>
      </c>
      <c r="FM340" s="71">
        <v>0.56999999999999995</v>
      </c>
      <c r="FN340" s="71">
        <v>0.6</v>
      </c>
      <c r="FO340" s="71">
        <v>1.33</v>
      </c>
      <c r="FP340" s="71">
        <v>0.67</v>
      </c>
      <c r="FQ340" s="71">
        <v>0.51</v>
      </c>
      <c r="FR340" s="71">
        <v>-0.02</v>
      </c>
      <c r="FS340" s="71">
        <v>0.39</v>
      </c>
      <c r="FT340" s="71">
        <v>0.38</v>
      </c>
      <c r="FU340" s="71">
        <v>0.55000000000000004</v>
      </c>
      <c r="FV340" s="71">
        <v>0.16</v>
      </c>
      <c r="FW340" s="71">
        <v>0.33</v>
      </c>
      <c r="FX340" s="71">
        <v>0.33</v>
      </c>
      <c r="FY340" s="71">
        <v>0.13</v>
      </c>
      <c r="FZ340" s="71">
        <v>0.01</v>
      </c>
      <c r="GA340" s="71">
        <v>-0.19</v>
      </c>
      <c r="GB340" s="71">
        <v>-0.08</v>
      </c>
      <c r="GC340" s="71">
        <v>-0.19</v>
      </c>
      <c r="GD340" s="71">
        <v>0.02</v>
      </c>
      <c r="GE340" s="71">
        <v>0.15</v>
      </c>
      <c r="GF340" s="71">
        <v>0.59</v>
      </c>
      <c r="GG340" s="71">
        <v>0.77</v>
      </c>
      <c r="GH340" s="71">
        <v>-0.65</v>
      </c>
      <c r="GI340" s="71">
        <v>1.61</v>
      </c>
      <c r="GJ340" s="71">
        <v>1.26</v>
      </c>
      <c r="GK340" s="71">
        <v>3.12</v>
      </c>
      <c r="GL340" s="71">
        <v>0.45</v>
      </c>
      <c r="GM340" s="71">
        <v>0.89</v>
      </c>
      <c r="GN340" s="71">
        <v>0.36</v>
      </c>
      <c r="GO340" s="71">
        <v>0.46</v>
      </c>
      <c r="GP340" s="71">
        <v>0.17</v>
      </c>
      <c r="GQ340" s="71">
        <v>0.06</v>
      </c>
      <c r="GR340" s="71">
        <v>1.62</v>
      </c>
      <c r="GS340" s="71">
        <v>1.89</v>
      </c>
      <c r="GT340" s="71">
        <v>3.83</v>
      </c>
      <c r="GU340" s="71">
        <v>0.64</v>
      </c>
      <c r="GV340" s="71">
        <v>0.57999999999999996</v>
      </c>
      <c r="GW340" s="71">
        <v>-0.34</v>
      </c>
      <c r="GX340" s="71">
        <v>1.2</v>
      </c>
      <c r="GY340" s="71">
        <v>1.07</v>
      </c>
      <c r="GZ340" s="71">
        <v>-0.85</v>
      </c>
      <c r="HA340" s="71">
        <v>-1</v>
      </c>
      <c r="HB340" s="71">
        <v>-0.74</v>
      </c>
      <c r="HC340" s="71">
        <v>1.06</v>
      </c>
      <c r="HD340" s="71">
        <v>1.1000000000000001</v>
      </c>
      <c r="HE340" s="71">
        <v>1</v>
      </c>
      <c r="HF340" s="71">
        <v>-0.33</v>
      </c>
      <c r="HG340" s="71">
        <v>1.34</v>
      </c>
      <c r="HH340" s="71">
        <v>0.88</v>
      </c>
      <c r="HI340" s="71">
        <v>1.71</v>
      </c>
      <c r="HJ340" s="71">
        <v>0.15</v>
      </c>
      <c r="HK340" s="71">
        <v>0.48</v>
      </c>
      <c r="HL340" s="71">
        <v>1.0900000000000001</v>
      </c>
      <c r="HM340" s="71">
        <v>1.17</v>
      </c>
      <c r="HN340" s="71">
        <v>1.1399999999999999</v>
      </c>
      <c r="HO340" s="71">
        <v>0.01</v>
      </c>
      <c r="HP340" s="71">
        <v>0.45</v>
      </c>
      <c r="HQ340" s="71">
        <v>0.49</v>
      </c>
      <c r="HR340" s="71">
        <v>1.31</v>
      </c>
      <c r="HS340" s="71">
        <v>0.93</v>
      </c>
      <c r="HT340" s="71">
        <v>1.75</v>
      </c>
      <c r="HU340" s="71">
        <v>1.53</v>
      </c>
      <c r="HV340" s="71">
        <v>1.33</v>
      </c>
      <c r="HW340" s="71">
        <v>0.56999999999999995</v>
      </c>
      <c r="HX340" s="71">
        <v>-0.43</v>
      </c>
      <c r="HY340" s="71">
        <v>-0.12</v>
      </c>
      <c r="HZ340" s="71">
        <v>-0.15</v>
      </c>
      <c r="IA340" s="71">
        <v>1.51</v>
      </c>
      <c r="IB340" s="71">
        <v>1.29</v>
      </c>
      <c r="IC340" s="92">
        <v>0.4</v>
      </c>
      <c r="ID340" s="92">
        <v>0.4</v>
      </c>
      <c r="IE340" s="92">
        <v>0.5</v>
      </c>
      <c r="IF340" s="92">
        <v>0.4</v>
      </c>
      <c r="IG340" s="92">
        <v>0.65</v>
      </c>
      <c r="IH340" s="92">
        <v>0.81088833348210299</v>
      </c>
      <c r="II340" s="92">
        <v>0.90360421315719008</v>
      </c>
      <c r="IJ340" s="92">
        <v>0.87913808801213955</v>
      </c>
      <c r="IK340" s="92">
        <v>0.78178166562527895</v>
      </c>
      <c r="IL340" s="92">
        <v>0.42140176738373653</v>
      </c>
      <c r="IM340" s="92">
        <v>0.47377729179684008</v>
      </c>
      <c r="IN340" s="92">
        <v>0.43484147103454435</v>
      </c>
      <c r="IO340" s="92">
        <v>0.49431197000803356</v>
      </c>
      <c r="IP340" s="92">
        <v>0.17903784700526643</v>
      </c>
      <c r="IQ340" s="92">
        <v>0.42102177988038914</v>
      </c>
      <c r="IR340" s="92">
        <v>9.2872891189859863E-2</v>
      </c>
      <c r="IS340" s="92">
        <v>3.2554226546460771E-2</v>
      </c>
      <c r="IT340" s="92">
        <v>0.27874364009640268</v>
      </c>
      <c r="IU340" s="92">
        <v>0.45171221994108718</v>
      </c>
      <c r="IV340" s="92">
        <v>0.66361197893421398</v>
      </c>
      <c r="IW340" s="92">
        <v>0.30778862804605911</v>
      </c>
      <c r="IX340" s="92">
        <v>0.15210131214853162</v>
      </c>
      <c r="IY340" s="92">
        <v>-1.7088279925020079E-2</v>
      </c>
      <c r="IZ340" s="92"/>
    </row>
    <row r="341" spans="1:260" s="53" customFormat="1" ht="18" customHeight="1" x14ac:dyDescent="0.2">
      <c r="A341" s="97">
        <v>28905</v>
      </c>
      <c r="B341" s="20"/>
      <c r="C341" s="60"/>
      <c r="D341" s="29"/>
      <c r="E341" s="95"/>
      <c r="F341" s="35"/>
      <c r="G341" s="36" t="s">
        <v>330</v>
      </c>
      <c r="H341" s="71">
        <v>0</v>
      </c>
      <c r="I341" s="71">
        <v>0</v>
      </c>
      <c r="J341" s="71">
        <v>0</v>
      </c>
      <c r="K341" s="71">
        <v>-0.65</v>
      </c>
      <c r="L341" s="71">
        <v>-0.65</v>
      </c>
      <c r="M341" s="71">
        <v>-0.65</v>
      </c>
      <c r="N341" s="71">
        <v>2.54</v>
      </c>
      <c r="O341" s="71">
        <v>2.5499999999999998</v>
      </c>
      <c r="P341" s="71">
        <v>2.54</v>
      </c>
      <c r="Q341" s="71">
        <v>0</v>
      </c>
      <c r="R341" s="71">
        <v>0</v>
      </c>
      <c r="S341" s="71">
        <v>0</v>
      </c>
      <c r="T341" s="71">
        <v>0</v>
      </c>
      <c r="U341" s="71">
        <v>0</v>
      </c>
      <c r="V341" s="71">
        <v>0</v>
      </c>
      <c r="W341" s="71">
        <v>0.05</v>
      </c>
      <c r="X341" s="71">
        <v>0.05</v>
      </c>
      <c r="Y341" s="71">
        <v>0.05</v>
      </c>
      <c r="Z341" s="71">
        <v>0</v>
      </c>
      <c r="AA341" s="71">
        <v>0</v>
      </c>
      <c r="AB341" s="71">
        <v>0</v>
      </c>
      <c r="AC341" s="71">
        <v>0</v>
      </c>
      <c r="AD341" s="71">
        <v>0</v>
      </c>
      <c r="AE341" s="71">
        <v>0</v>
      </c>
      <c r="AF341" s="71">
        <v>0</v>
      </c>
      <c r="AG341" s="71">
        <v>0.17</v>
      </c>
      <c r="AH341" s="71">
        <v>0.17</v>
      </c>
      <c r="AI341" s="71">
        <v>1.75</v>
      </c>
      <c r="AJ341" s="71">
        <v>1.57</v>
      </c>
      <c r="AK341" s="71">
        <v>1.57</v>
      </c>
      <c r="AL341" s="71">
        <v>0</v>
      </c>
      <c r="AM341" s="71">
        <v>0</v>
      </c>
      <c r="AN341" s="71">
        <v>0</v>
      </c>
      <c r="AO341" s="71">
        <v>0</v>
      </c>
      <c r="AP341" s="71">
        <v>0</v>
      </c>
      <c r="AQ341" s="71">
        <v>0</v>
      </c>
      <c r="AR341" s="71">
        <v>-0.12</v>
      </c>
      <c r="AS341" s="71">
        <v>0.28000000000000003</v>
      </c>
      <c r="AT341" s="71">
        <v>0.03</v>
      </c>
      <c r="AU341" s="71">
        <v>0.21</v>
      </c>
      <c r="AV341" s="71">
        <v>-0.15</v>
      </c>
      <c r="AW341" s="71">
        <v>-0.02</v>
      </c>
      <c r="AX341" s="71">
        <v>0.02</v>
      </c>
      <c r="AY341" s="71">
        <v>0.12</v>
      </c>
      <c r="AZ341" s="71">
        <v>-0.06</v>
      </c>
      <c r="BA341" s="71">
        <v>-0.23</v>
      </c>
      <c r="BB341" s="71">
        <v>-0.2</v>
      </c>
      <c r="BC341" s="71">
        <v>-0.06</v>
      </c>
      <c r="BD341" s="71">
        <v>-0.72</v>
      </c>
      <c r="BE341" s="71">
        <v>0.25</v>
      </c>
      <c r="BF341" s="71">
        <v>0.41</v>
      </c>
      <c r="BG341" s="71">
        <v>1.08</v>
      </c>
      <c r="BH341" s="71">
        <v>0.17</v>
      </c>
      <c r="BI341" s="71">
        <v>0.01</v>
      </c>
      <c r="BJ341" s="71">
        <v>0.26</v>
      </c>
      <c r="BK341" s="71">
        <v>-1.25</v>
      </c>
      <c r="BL341" s="71">
        <v>-0.14000000000000001</v>
      </c>
      <c r="BM341" s="71">
        <v>-0.43</v>
      </c>
      <c r="BN341" s="71">
        <v>1.17</v>
      </c>
      <c r="BO341" s="71">
        <v>-0.21</v>
      </c>
      <c r="BP341" s="71">
        <v>-0.32</v>
      </c>
      <c r="BQ341" s="71">
        <v>0.4</v>
      </c>
      <c r="BR341" s="71">
        <v>0.64</v>
      </c>
      <c r="BS341" s="71">
        <v>0.79</v>
      </c>
      <c r="BT341" s="71">
        <v>0.01</v>
      </c>
      <c r="BU341" s="71">
        <v>-0.27</v>
      </c>
      <c r="BV341" s="71">
        <v>0.14000000000000001</v>
      </c>
      <c r="BW341" s="71">
        <v>0.19</v>
      </c>
      <c r="BX341" s="71">
        <v>0.47</v>
      </c>
      <c r="BY341" s="71">
        <v>-0.28000000000000003</v>
      </c>
      <c r="BZ341" s="71">
        <v>0.24</v>
      </c>
      <c r="CA341" s="71">
        <v>0.24</v>
      </c>
      <c r="CB341" s="71">
        <v>0.81</v>
      </c>
      <c r="CC341" s="71">
        <v>-0.34</v>
      </c>
      <c r="CD341" s="71">
        <v>-0.35</v>
      </c>
      <c r="CE341" s="71">
        <v>0.01</v>
      </c>
      <c r="CF341" s="71">
        <v>0.65</v>
      </c>
      <c r="CG341" s="71">
        <v>0.65</v>
      </c>
      <c r="CH341" s="71">
        <v>-0.05</v>
      </c>
      <c r="CI341" s="71">
        <v>0.67</v>
      </c>
      <c r="CJ341" s="71">
        <v>-0.41</v>
      </c>
      <c r="CK341" s="71">
        <v>-0.35</v>
      </c>
      <c r="CL341" s="71">
        <v>-1.32</v>
      </c>
      <c r="CM341" s="71">
        <v>-1.37</v>
      </c>
      <c r="CN341" s="71">
        <v>-1.21</v>
      </c>
      <c r="CO341" s="71">
        <v>-1.1100000000000001</v>
      </c>
      <c r="CP341" s="71">
        <v>-0.81</v>
      </c>
      <c r="CQ341" s="71">
        <v>-0.06</v>
      </c>
      <c r="CR341" s="71">
        <v>-0.06</v>
      </c>
      <c r="CS341" s="71">
        <v>-0.06</v>
      </c>
      <c r="CT341" s="71">
        <v>-0.82</v>
      </c>
      <c r="CU341" s="71">
        <v>-0.82</v>
      </c>
      <c r="CV341" s="71">
        <v>-0.92</v>
      </c>
      <c r="CW341" s="71">
        <v>0.26</v>
      </c>
      <c r="CX341" s="71">
        <v>0.2</v>
      </c>
      <c r="CY341" s="71">
        <v>0.28000000000000003</v>
      </c>
      <c r="CZ341" s="71">
        <v>0.23</v>
      </c>
      <c r="DA341" s="71">
        <v>0.41</v>
      </c>
      <c r="DB341" s="71">
        <v>0.41</v>
      </c>
      <c r="DC341" s="71">
        <v>0.28999999999999998</v>
      </c>
      <c r="DD341" s="71">
        <v>1.21</v>
      </c>
      <c r="DE341" s="71">
        <v>0.51</v>
      </c>
      <c r="DF341" s="71">
        <v>0.36</v>
      </c>
      <c r="DG341" s="71">
        <v>0.35</v>
      </c>
      <c r="DH341" s="71">
        <v>0</v>
      </c>
      <c r="DI341" s="71">
        <v>0</v>
      </c>
      <c r="DJ341" s="71">
        <v>0</v>
      </c>
      <c r="DK341" s="71">
        <v>-0.15</v>
      </c>
      <c r="DL341" s="71">
        <v>-0.16</v>
      </c>
      <c r="DM341" s="71">
        <v>0.05</v>
      </c>
      <c r="DN341" s="71">
        <v>0.22</v>
      </c>
      <c r="DO341" s="71">
        <v>0.98</v>
      </c>
      <c r="DP341" s="71">
        <v>0.89</v>
      </c>
      <c r="DQ341" s="71">
        <v>1.1000000000000001</v>
      </c>
      <c r="DR341" s="71">
        <v>0.35</v>
      </c>
      <c r="DS341" s="71">
        <v>0.3</v>
      </c>
      <c r="DT341" s="71">
        <v>0.55000000000000004</v>
      </c>
      <c r="DU341" s="71">
        <v>0.52</v>
      </c>
      <c r="DV341" s="71">
        <v>0.39</v>
      </c>
      <c r="DW341" s="71">
        <v>-0.11</v>
      </c>
      <c r="DX341" s="71">
        <v>0.21</v>
      </c>
      <c r="DY341" s="71">
        <v>0.66</v>
      </c>
      <c r="DZ341" s="71">
        <v>1.51</v>
      </c>
      <c r="EA341" s="71">
        <v>1.39</v>
      </c>
      <c r="EB341" s="71">
        <v>1.45</v>
      </c>
      <c r="EC341" s="71">
        <v>0.62</v>
      </c>
      <c r="ED341" s="71">
        <v>0.39</v>
      </c>
      <c r="EE341" s="71">
        <v>0.56000000000000005</v>
      </c>
      <c r="EF341" s="71">
        <v>0.56000000000000005</v>
      </c>
      <c r="EG341" s="71">
        <v>0.57999999999999996</v>
      </c>
      <c r="EH341" s="71">
        <v>0</v>
      </c>
      <c r="EI341" s="71">
        <v>0</v>
      </c>
      <c r="EJ341" s="71">
        <v>0</v>
      </c>
      <c r="EK341" s="71">
        <v>-0.12</v>
      </c>
      <c r="EL341" s="71">
        <v>-0.11</v>
      </c>
      <c r="EM341" s="71">
        <v>0.22</v>
      </c>
      <c r="EN341" s="71">
        <v>0.33</v>
      </c>
      <c r="EO341" s="71">
        <v>0.33</v>
      </c>
      <c r="EP341" s="71">
        <v>0</v>
      </c>
      <c r="EQ341" s="71">
        <v>0</v>
      </c>
      <c r="ER341" s="71">
        <v>0.19</v>
      </c>
      <c r="ES341" s="71">
        <v>0.19</v>
      </c>
      <c r="ET341" s="71">
        <v>-0.09</v>
      </c>
      <c r="EU341" s="71">
        <v>0.77</v>
      </c>
      <c r="EV341" s="71">
        <v>0.77</v>
      </c>
      <c r="EW341" s="71">
        <v>0.95</v>
      </c>
      <c r="EX341" s="71">
        <v>0.43</v>
      </c>
      <c r="EY341" s="71">
        <v>0.86</v>
      </c>
      <c r="EZ341" s="71">
        <v>1.64</v>
      </c>
      <c r="FA341" s="71">
        <v>3.06</v>
      </c>
      <c r="FB341" s="71">
        <v>2.44</v>
      </c>
      <c r="FC341" s="71">
        <v>1.85</v>
      </c>
      <c r="FD341" s="71">
        <v>-0.13</v>
      </c>
      <c r="FE341" s="71">
        <v>0.28999999999999998</v>
      </c>
      <c r="FF341" s="71">
        <v>0.38</v>
      </c>
      <c r="FG341" s="71">
        <v>0.44</v>
      </c>
      <c r="FH341" s="71">
        <v>0.06</v>
      </c>
      <c r="FI341" s="71">
        <v>0.57999999999999996</v>
      </c>
      <c r="FJ341" s="71">
        <v>-0.35</v>
      </c>
      <c r="FK341" s="71">
        <v>-0.08</v>
      </c>
      <c r="FL341" s="71">
        <v>-0.78</v>
      </c>
      <c r="FM341" s="71">
        <v>0.12</v>
      </c>
      <c r="FN341" s="71">
        <v>-0.13</v>
      </c>
      <c r="FO341" s="71">
        <v>0.11</v>
      </c>
      <c r="FP341" s="71">
        <v>0.12</v>
      </c>
      <c r="FQ341" s="71">
        <v>0.23</v>
      </c>
      <c r="FR341" s="71">
        <v>0</v>
      </c>
      <c r="FS341" s="71">
        <v>0.28000000000000003</v>
      </c>
      <c r="FT341" s="71">
        <v>0.27</v>
      </c>
      <c r="FU341" s="71">
        <v>1.05</v>
      </c>
      <c r="FV341" s="71">
        <v>-1.1499999999999999</v>
      </c>
      <c r="FW341" s="71">
        <v>-0.39</v>
      </c>
      <c r="FX341" s="71">
        <v>-1.03</v>
      </c>
      <c r="FY341" s="71">
        <v>0.79</v>
      </c>
      <c r="FZ341" s="71">
        <v>0.1</v>
      </c>
      <c r="GA341" s="71">
        <v>0</v>
      </c>
      <c r="GB341" s="71">
        <v>0.28999999999999998</v>
      </c>
      <c r="GC341" s="71">
        <v>0.28999999999999998</v>
      </c>
      <c r="GD341" s="71">
        <v>0.64</v>
      </c>
      <c r="GE341" s="71">
        <v>0.35</v>
      </c>
      <c r="GF341" s="71">
        <v>2.16</v>
      </c>
      <c r="GG341" s="71">
        <v>2.3199999999999998</v>
      </c>
      <c r="GH341" s="71">
        <v>2.5099999999999998</v>
      </c>
      <c r="GI341" s="71">
        <v>0.95</v>
      </c>
      <c r="GJ341" s="71">
        <v>0.43</v>
      </c>
      <c r="GK341" s="71">
        <v>0.4</v>
      </c>
      <c r="GL341" s="71">
        <v>0.16</v>
      </c>
      <c r="GM341" s="71">
        <v>0.17</v>
      </c>
      <c r="GN341" s="71">
        <v>0.17</v>
      </c>
      <c r="GO341" s="71">
        <v>0</v>
      </c>
      <c r="GP341" s="71">
        <v>0</v>
      </c>
      <c r="GQ341" s="71">
        <v>0</v>
      </c>
      <c r="GR341" s="71">
        <v>0.45</v>
      </c>
      <c r="GS341" s="71">
        <v>0.44</v>
      </c>
      <c r="GT341" s="71">
        <v>0.47</v>
      </c>
      <c r="GU341" s="71">
        <v>0</v>
      </c>
      <c r="GV341" s="71">
        <v>0</v>
      </c>
      <c r="GW341" s="71">
        <v>0</v>
      </c>
      <c r="GX341" s="71">
        <v>0.2</v>
      </c>
      <c r="GY341" s="71">
        <v>0.19</v>
      </c>
      <c r="GZ341" s="71">
        <v>0.2</v>
      </c>
      <c r="HA341" s="71">
        <v>0</v>
      </c>
      <c r="HB341" s="71">
        <v>-7.0000000000000007E-2</v>
      </c>
      <c r="HC341" s="71">
        <v>-7.0000000000000007E-2</v>
      </c>
      <c r="HD341" s="71">
        <v>-7.0000000000000007E-2</v>
      </c>
      <c r="HE341" s="71">
        <v>0</v>
      </c>
      <c r="HF341" s="71">
        <v>0.8</v>
      </c>
      <c r="HG341" s="71">
        <v>0.75</v>
      </c>
      <c r="HH341" s="71">
        <v>0.75</v>
      </c>
      <c r="HI341" s="71">
        <v>0</v>
      </c>
      <c r="HJ341" s="71">
        <v>0</v>
      </c>
      <c r="HK341" s="71">
        <v>0</v>
      </c>
      <c r="HL341" s="71">
        <v>0</v>
      </c>
      <c r="HM341" s="71">
        <v>0</v>
      </c>
      <c r="HN341" s="71">
        <v>0</v>
      </c>
      <c r="HO341" s="71">
        <v>0.35</v>
      </c>
      <c r="HP341" s="71">
        <v>0.64</v>
      </c>
      <c r="HQ341" s="71">
        <v>0.64</v>
      </c>
      <c r="HR341" s="71">
        <v>0.28999999999999998</v>
      </c>
      <c r="HS341" s="71">
        <v>0.18</v>
      </c>
      <c r="HT341" s="71">
        <v>0.18</v>
      </c>
      <c r="HU341" s="71">
        <v>-1.55</v>
      </c>
      <c r="HV341" s="71">
        <v>-1.62</v>
      </c>
      <c r="HW341" s="71">
        <v>-1.72</v>
      </c>
      <c r="HX341" s="71">
        <v>-0.2</v>
      </c>
      <c r="HY341" s="71">
        <v>0.12</v>
      </c>
      <c r="HZ341" s="71">
        <v>0.83</v>
      </c>
      <c r="IA341" s="71">
        <v>1.66</v>
      </c>
      <c r="IB341" s="71">
        <v>1.1399999999999999</v>
      </c>
      <c r="IC341" s="41">
        <v>0.4</v>
      </c>
      <c r="ID341" s="41">
        <v>0.4</v>
      </c>
      <c r="IE341" s="41">
        <v>0.5</v>
      </c>
      <c r="IF341" s="41">
        <v>0.4</v>
      </c>
      <c r="IG341" s="41">
        <v>0.65</v>
      </c>
      <c r="IH341" s="41">
        <v>0.81088833348210299</v>
      </c>
      <c r="II341" s="41">
        <v>0.90360421315719008</v>
      </c>
      <c r="IJ341" s="41">
        <v>0.87913808801213955</v>
      </c>
      <c r="IK341" s="41">
        <v>0.78178166562527895</v>
      </c>
      <c r="IL341" s="41">
        <v>0.42140176738373653</v>
      </c>
      <c r="IM341" s="41">
        <v>0.47377729179684008</v>
      </c>
      <c r="IN341" s="41">
        <v>0.43484147103454435</v>
      </c>
      <c r="IO341" s="41">
        <v>0.49431197000803356</v>
      </c>
      <c r="IP341" s="41">
        <v>0.17903784700526643</v>
      </c>
      <c r="IQ341" s="41">
        <v>0.42102177988038914</v>
      </c>
      <c r="IR341" s="41">
        <v>9.2872891189859863E-2</v>
      </c>
      <c r="IS341" s="41">
        <v>3.2554226546460771E-2</v>
      </c>
      <c r="IT341" s="41">
        <v>0.27874364009640268</v>
      </c>
      <c r="IU341" s="41">
        <v>0.45171221994108718</v>
      </c>
      <c r="IV341" s="41">
        <v>0.66361197893421398</v>
      </c>
      <c r="IW341" s="41">
        <v>0.30778862804605911</v>
      </c>
      <c r="IX341" s="41">
        <v>0.15210131214853162</v>
      </c>
      <c r="IY341" s="41">
        <v>-1.7088279925020079E-2</v>
      </c>
      <c r="IZ341" s="41"/>
    </row>
    <row r="342" spans="1:260" s="53" customFormat="1" ht="18" customHeight="1" x14ac:dyDescent="0.2">
      <c r="A342" s="97">
        <v>29</v>
      </c>
      <c r="B342" s="20"/>
      <c r="C342" s="60"/>
      <c r="D342" s="29"/>
      <c r="E342" s="34" t="s">
        <v>331</v>
      </c>
      <c r="F342" s="75"/>
      <c r="G342" s="76"/>
      <c r="H342" s="90">
        <v>0.18132374531812775</v>
      </c>
      <c r="I342" s="90">
        <v>0.14978456220791908</v>
      </c>
      <c r="J342" s="90">
        <v>-3.2456294330131773E-2</v>
      </c>
      <c r="K342" s="90">
        <v>3.9653034243625311E-2</v>
      </c>
      <c r="L342" s="90">
        <v>0.19640487979600771</v>
      </c>
      <c r="M342" s="90">
        <v>0.24929469376645055</v>
      </c>
      <c r="N342" s="90">
        <v>0.51037770112538694</v>
      </c>
      <c r="O342" s="90">
        <v>0.19595098619228765</v>
      </c>
      <c r="P342" s="90">
        <v>8.5228082994725118E-2</v>
      </c>
      <c r="Q342" s="90">
        <v>0.27473223759881088</v>
      </c>
      <c r="R342" s="90">
        <v>0.27524424656120589</v>
      </c>
      <c r="S342" s="90">
        <v>0.31945322952443039</v>
      </c>
      <c r="T342" s="90">
        <v>0.18662989850895462</v>
      </c>
      <c r="U342" s="90">
        <v>1.0652552382556369E-2</v>
      </c>
      <c r="V342" s="90">
        <v>-4.5855280496750986E-2</v>
      </c>
      <c r="W342" s="90">
        <v>-0.14127561499263402</v>
      </c>
      <c r="X342" s="90">
        <v>0.11612103390837598</v>
      </c>
      <c r="Y342" s="90">
        <v>0.26028863290832688</v>
      </c>
      <c r="Z342" s="90">
        <v>0.4361089116461121</v>
      </c>
      <c r="AA342" s="90">
        <v>-5.0191414548013805E-2</v>
      </c>
      <c r="AB342" s="90">
        <v>-0.5145793403773653</v>
      </c>
      <c r="AC342" s="90">
        <v>-0.43162362079212285</v>
      </c>
      <c r="AD342" s="90">
        <v>0.13520116375335714</v>
      </c>
      <c r="AE342" s="90">
        <v>0.35799338901659927</v>
      </c>
      <c r="AF342" s="90">
        <v>0.64056583715478266</v>
      </c>
      <c r="AG342" s="90">
        <v>0.30362107984512549</v>
      </c>
      <c r="AH342" s="90">
        <v>-0.15819507386999027</v>
      </c>
      <c r="AI342" s="90">
        <v>-0.59127665006588204</v>
      </c>
      <c r="AJ342" s="90">
        <v>-0.33141378772803892</v>
      </c>
      <c r="AK342" s="90">
        <v>3.3055969312765797E-2</v>
      </c>
      <c r="AL342" s="90">
        <v>0.30153148289500464</v>
      </c>
      <c r="AM342" s="90">
        <v>0.22365730220692687</v>
      </c>
      <c r="AN342" s="90">
        <v>0.19105254145943995</v>
      </c>
      <c r="AO342" s="90">
        <v>0.2211559755198414</v>
      </c>
      <c r="AP342" s="90">
        <v>0.19434312512022822</v>
      </c>
      <c r="AQ342" s="90">
        <v>0.14197880088103118</v>
      </c>
      <c r="AR342" s="90">
        <v>0.15738453673684219</v>
      </c>
      <c r="AS342" s="90">
        <v>3.4593876505343728E-2</v>
      </c>
      <c r="AT342" s="90">
        <v>0.20204712264954974</v>
      </c>
      <c r="AU342" s="90">
        <v>6.2956526847869274E-2</v>
      </c>
      <c r="AV342" s="90">
        <v>0.17961049069747118</v>
      </c>
      <c r="AW342" s="90">
        <v>0.18051106561918995</v>
      </c>
      <c r="AX342" s="90">
        <v>0.2847496674775129</v>
      </c>
      <c r="AY342" s="90">
        <v>-0.19398150964813707</v>
      </c>
      <c r="AZ342" s="90">
        <v>-0.14756715665338541</v>
      </c>
      <c r="BA342" s="90">
        <v>-9.529628786279791E-2</v>
      </c>
      <c r="BB342" s="90">
        <v>0.31645196811251225</v>
      </c>
      <c r="BC342" s="90">
        <v>0.32311608991789348</v>
      </c>
      <c r="BD342" s="90">
        <v>0.34420897911881787</v>
      </c>
      <c r="BE342" s="90">
        <v>0.55114255733474138</v>
      </c>
      <c r="BF342" s="90">
        <v>0.43741182055704442</v>
      </c>
      <c r="BG342" s="90">
        <v>0.3883147700821209</v>
      </c>
      <c r="BH342" s="90">
        <v>0.17119979440360805</v>
      </c>
      <c r="BI342" s="90">
        <v>0.54656446056738273</v>
      </c>
      <c r="BJ342" s="90">
        <v>0.6132916442285361</v>
      </c>
      <c r="BK342" s="90">
        <v>0.90414946609161395</v>
      </c>
      <c r="BL342" s="90">
        <v>0.90115245435446167</v>
      </c>
      <c r="BM342" s="90">
        <v>0.84730131341458581</v>
      </c>
      <c r="BN342" s="90">
        <v>0.71445724808564604</v>
      </c>
      <c r="BO342" s="90">
        <v>0.46887842465903579</v>
      </c>
      <c r="BP342" s="90">
        <v>0.84319443210086542</v>
      </c>
      <c r="BQ342" s="90">
        <v>0.55208480979927244</v>
      </c>
      <c r="BR342" s="90">
        <v>0.63592982699350087</v>
      </c>
      <c r="BS342" s="90">
        <v>0.70297009836244018</v>
      </c>
      <c r="BT342" s="90">
        <v>1.1611063546939762</v>
      </c>
      <c r="BU342" s="90">
        <v>1.188495435659142</v>
      </c>
      <c r="BV342" s="90">
        <v>0.73783786490787473</v>
      </c>
      <c r="BW342" s="90">
        <v>0.54103127550717844</v>
      </c>
      <c r="BX342" s="90">
        <v>0.27789273185218905</v>
      </c>
      <c r="BY342" s="90">
        <v>0.35347900547376615</v>
      </c>
      <c r="BZ342" s="90">
        <v>0.35685480226025168</v>
      </c>
      <c r="CA342" s="90">
        <v>0.35752497001563094</v>
      </c>
      <c r="CB342" s="90">
        <v>0.2473502911259633</v>
      </c>
      <c r="CC342" s="90">
        <v>7.2960964957996019E-2</v>
      </c>
      <c r="CD342" s="90">
        <v>0.2793645161473946</v>
      </c>
      <c r="CE342" s="90">
        <v>0.299535088569585</v>
      </c>
      <c r="CF342" s="90">
        <v>0.25021493318869675</v>
      </c>
      <c r="CG342" s="90">
        <v>0.15012424796394278</v>
      </c>
      <c r="CH342" s="90">
        <v>-0.2571000529957842</v>
      </c>
      <c r="CI342" s="90">
        <v>-0.20165250026176432</v>
      </c>
      <c r="CJ342" s="90">
        <v>-0.31514917319668495</v>
      </c>
      <c r="CK342" s="90">
        <v>-3.0453251005661115E-2</v>
      </c>
      <c r="CL342" s="90">
        <v>-0.42862034436862595</v>
      </c>
      <c r="CM342" s="90">
        <v>-0.67356597432358289</v>
      </c>
      <c r="CN342" s="90">
        <v>-0.70983061543468384</v>
      </c>
      <c r="CO342" s="90">
        <v>-0.43336758216468763</v>
      </c>
      <c r="CP342" s="90">
        <v>-0.26748532634529937</v>
      </c>
      <c r="CQ342" s="90">
        <v>-0.21981797460323249</v>
      </c>
      <c r="CR342" s="90">
        <v>-0.29918072166397397</v>
      </c>
      <c r="CS342" s="90">
        <v>-0.15375093325334405</v>
      </c>
      <c r="CT342" s="90">
        <v>-0.19049682410675264</v>
      </c>
      <c r="CU342" s="90">
        <v>-2.2398398552252598E-2</v>
      </c>
      <c r="CV342" s="90">
        <v>7.0786148335161933E-2</v>
      </c>
      <c r="CW342" s="90">
        <v>4.8327667564666534E-2</v>
      </c>
      <c r="CX342" s="90">
        <v>-0.13130668210706892</v>
      </c>
      <c r="CY342" s="90">
        <v>-0.21807669391619613</v>
      </c>
      <c r="CZ342" s="90">
        <v>1.1432454780686781E-4</v>
      </c>
      <c r="DA342" s="90">
        <v>0.27827769053965123</v>
      </c>
      <c r="DB342" s="90">
        <v>0.19475552691283327</v>
      </c>
      <c r="DC342" s="90">
        <v>0.21871946415973115</v>
      </c>
      <c r="DD342" s="90">
        <v>7.9866265687118201E-2</v>
      </c>
      <c r="DE342" s="90">
        <v>6.1895625504453648E-2</v>
      </c>
      <c r="DF342" s="90">
        <v>-1.938801739104291E-2</v>
      </c>
      <c r="DG342" s="90">
        <v>3.6928624424195873E-2</v>
      </c>
      <c r="DH342" s="90">
        <v>0.24815677197707595</v>
      </c>
      <c r="DI342" s="90">
        <v>0.14418436736728479</v>
      </c>
      <c r="DJ342" s="90">
        <v>0.12221500231651979</v>
      </c>
      <c r="DK342" s="90">
        <v>-8.3486100101289151E-2</v>
      </c>
      <c r="DL342" s="90">
        <v>-2.3898385184132429E-3</v>
      </c>
      <c r="DM342" s="90">
        <v>-2.4836961051002179E-2</v>
      </c>
      <c r="DN342" s="90">
        <v>0.49650515148446561</v>
      </c>
      <c r="DO342" s="90">
        <v>0.31479482976810896</v>
      </c>
      <c r="DP342" s="90">
        <v>0.62708107173325989</v>
      </c>
      <c r="DQ342" s="90">
        <v>0.64778232293513194</v>
      </c>
      <c r="DR342" s="90">
        <v>0.43577675144790745</v>
      </c>
      <c r="DS342" s="90">
        <v>0.30763575784951563</v>
      </c>
      <c r="DT342" s="90">
        <v>0.18368631233539065</v>
      </c>
      <c r="DU342" s="90">
        <v>0.41</v>
      </c>
      <c r="DV342" s="90">
        <v>0.29555866650848256</v>
      </c>
      <c r="DW342" s="90">
        <v>0.43</v>
      </c>
      <c r="DX342" s="90">
        <v>0.42</v>
      </c>
      <c r="DY342" s="90">
        <v>0.3622293964880513</v>
      </c>
      <c r="DZ342" s="90">
        <v>0.44</v>
      </c>
      <c r="EA342" s="90">
        <v>0.76</v>
      </c>
      <c r="EB342" s="90">
        <v>1.0057480846142726</v>
      </c>
      <c r="EC342" s="90">
        <v>0.74</v>
      </c>
      <c r="ED342" s="90">
        <v>0.41</v>
      </c>
      <c r="EE342" s="90">
        <v>0.18091717902350812</v>
      </c>
      <c r="EF342" s="90">
        <v>0.15</v>
      </c>
      <c r="EG342" s="90">
        <v>-0.1</v>
      </c>
      <c r="EH342" s="90">
        <v>-0.11</v>
      </c>
      <c r="EI342" s="90">
        <v>0.1</v>
      </c>
      <c r="EJ342" s="90">
        <v>0.15</v>
      </c>
      <c r="EK342" s="90">
        <v>0.03</v>
      </c>
      <c r="EL342" s="90">
        <v>-0.16</v>
      </c>
      <c r="EM342" s="90">
        <v>0.01</v>
      </c>
      <c r="EN342" s="90">
        <v>0.03</v>
      </c>
      <c r="EO342" s="90">
        <v>0.26</v>
      </c>
      <c r="EP342" s="90">
        <v>0.2</v>
      </c>
      <c r="EQ342" s="90">
        <v>0.22</v>
      </c>
      <c r="ER342" s="90">
        <v>0.2</v>
      </c>
      <c r="ES342" s="90">
        <v>0.24</v>
      </c>
      <c r="ET342" s="90">
        <v>0.28000000000000003</v>
      </c>
      <c r="EU342" s="90">
        <v>0.31</v>
      </c>
      <c r="EV342" s="90">
        <v>0.41</v>
      </c>
      <c r="EW342" s="90">
        <v>0.42</v>
      </c>
      <c r="EX342" s="90">
        <v>0.34</v>
      </c>
      <c r="EY342" s="90">
        <v>0.21</v>
      </c>
      <c r="EZ342" s="90">
        <v>0.19</v>
      </c>
      <c r="FA342" s="90">
        <v>0.26</v>
      </c>
      <c r="FB342" s="90">
        <v>0.3</v>
      </c>
      <c r="FC342" s="90">
        <v>0.28999999999999998</v>
      </c>
      <c r="FD342" s="90">
        <v>0.53</v>
      </c>
      <c r="FE342" s="90">
        <v>0.54</v>
      </c>
      <c r="FF342" s="90">
        <v>0.54</v>
      </c>
      <c r="FG342" s="90">
        <v>0.12</v>
      </c>
      <c r="FH342" s="90">
        <v>-0.01</v>
      </c>
      <c r="FI342" s="90">
        <v>0.09</v>
      </c>
      <c r="FJ342" s="90">
        <v>0.28999999999999998</v>
      </c>
      <c r="FK342" s="90">
        <v>0.54</v>
      </c>
      <c r="FL342" s="90">
        <v>0.18</v>
      </c>
      <c r="FM342" s="90">
        <v>0.15</v>
      </c>
      <c r="FN342" s="90">
        <v>-0.12</v>
      </c>
      <c r="FO342" s="90">
        <v>0.12</v>
      </c>
      <c r="FP342" s="90">
        <v>-0.06</v>
      </c>
      <c r="FQ342" s="90">
        <v>0.03</v>
      </c>
      <c r="FR342" s="90">
        <v>0.16</v>
      </c>
      <c r="FS342" s="90">
        <v>0.33</v>
      </c>
      <c r="FT342" s="90">
        <v>0.26</v>
      </c>
      <c r="FU342" s="90">
        <v>0.06</v>
      </c>
      <c r="FV342" s="90">
        <v>-0.27</v>
      </c>
      <c r="FW342" s="90">
        <v>-0.14000000000000001</v>
      </c>
      <c r="FX342" s="90">
        <v>-0.15</v>
      </c>
      <c r="FY342" s="90">
        <v>0.02</v>
      </c>
      <c r="FZ342" s="90">
        <v>-0.12</v>
      </c>
      <c r="GA342" s="90">
        <v>-0.17</v>
      </c>
      <c r="GB342" s="90">
        <v>0.32</v>
      </c>
      <c r="GC342" s="90">
        <v>0.51</v>
      </c>
      <c r="GD342" s="90">
        <v>0.6</v>
      </c>
      <c r="GE342" s="90">
        <v>0.15</v>
      </c>
      <c r="GF342" s="90">
        <v>0.21</v>
      </c>
      <c r="GG342" s="90">
        <v>0.34</v>
      </c>
      <c r="GH342" s="90">
        <v>0.45</v>
      </c>
      <c r="GI342" s="90">
        <v>0.31</v>
      </c>
      <c r="GJ342" s="90">
        <v>-0.13</v>
      </c>
      <c r="GK342" s="90">
        <v>-0.12</v>
      </c>
      <c r="GL342" s="90">
        <v>-0.02</v>
      </c>
      <c r="GM342" s="90">
        <v>0.26</v>
      </c>
      <c r="GN342" s="90">
        <v>-0.02</v>
      </c>
      <c r="GO342" s="90">
        <v>-0.21</v>
      </c>
      <c r="GP342" s="90">
        <v>0.09</v>
      </c>
      <c r="GQ342" s="90">
        <v>0.22</v>
      </c>
      <c r="GR342" s="90">
        <v>0.2</v>
      </c>
      <c r="GS342" s="90">
        <v>-0.16</v>
      </c>
      <c r="GT342" s="90">
        <v>-0.03</v>
      </c>
      <c r="GU342" s="90">
        <v>0.06</v>
      </c>
      <c r="GV342" s="90">
        <v>0.15</v>
      </c>
      <c r="GW342" s="90">
        <v>-0.19</v>
      </c>
      <c r="GX342" s="90">
        <v>-0.19</v>
      </c>
      <c r="GY342" s="90">
        <v>-0.2</v>
      </c>
      <c r="GZ342" s="90">
        <v>0.21</v>
      </c>
      <c r="HA342" s="90">
        <v>0.23</v>
      </c>
      <c r="HB342" s="90">
        <v>0.27</v>
      </c>
      <c r="HC342" s="90">
        <v>0.26</v>
      </c>
      <c r="HD342" s="90">
        <v>0.3</v>
      </c>
      <c r="HE342" s="90">
        <v>0.22</v>
      </c>
      <c r="HF342" s="90">
        <v>0.22</v>
      </c>
      <c r="HG342" s="90">
        <v>0.21</v>
      </c>
      <c r="HH342" s="90">
        <v>0.25</v>
      </c>
      <c r="HI342" s="90">
        <v>0.13</v>
      </c>
      <c r="HJ342" s="90">
        <v>0.03</v>
      </c>
      <c r="HK342" s="90">
        <v>0.12</v>
      </c>
      <c r="HL342" s="90">
        <v>0.27</v>
      </c>
      <c r="HM342" s="90">
        <v>0.27</v>
      </c>
      <c r="HN342" s="90">
        <v>0.14000000000000001</v>
      </c>
      <c r="HO342" s="90">
        <v>0.12</v>
      </c>
      <c r="HP342" s="90">
        <v>0.27</v>
      </c>
      <c r="HQ342" s="90">
        <v>0.35</v>
      </c>
      <c r="HR342" s="90">
        <v>0.9</v>
      </c>
      <c r="HS342" s="90">
        <v>0.92</v>
      </c>
      <c r="HT342" s="90">
        <v>0.95</v>
      </c>
      <c r="HU342" s="90">
        <v>0.33</v>
      </c>
      <c r="HV342" s="90">
        <v>0.42</v>
      </c>
      <c r="HW342" s="90">
        <v>0.39</v>
      </c>
      <c r="HX342" s="90">
        <v>0.43</v>
      </c>
      <c r="HY342" s="90">
        <v>0.32</v>
      </c>
      <c r="HZ342" s="90">
        <v>0.33</v>
      </c>
      <c r="IA342" s="90">
        <v>0.14000000000000001</v>
      </c>
      <c r="IB342" s="90">
        <v>0.02</v>
      </c>
      <c r="IC342" s="78">
        <v>0.15</v>
      </c>
      <c r="ID342" s="78">
        <v>0.3</v>
      </c>
      <c r="IE342" s="78">
        <v>0.35</v>
      </c>
      <c r="IF342" s="78">
        <v>0.25459572682362136</v>
      </c>
      <c r="IG342" s="78">
        <v>0.25</v>
      </c>
      <c r="IH342" s="78">
        <v>0.1250560985510486</v>
      </c>
      <c r="II342" s="78">
        <v>0.20025222753927738</v>
      </c>
      <c r="IJ342" s="78">
        <v>0.26294974685559824</v>
      </c>
      <c r="IK342" s="78">
        <v>0.22937745916593813</v>
      </c>
      <c r="IL342" s="78">
        <v>0.18588929597746362</v>
      </c>
      <c r="IM342" s="78">
        <v>0.22822569887678168</v>
      </c>
      <c r="IN342" s="78">
        <v>0.37582067961720006</v>
      </c>
      <c r="IO342" s="78">
        <v>0.29565183917565879</v>
      </c>
      <c r="IP342" s="78">
        <v>0.15388895622163581</v>
      </c>
      <c r="IQ342" s="78">
        <v>0.2241529291885099</v>
      </c>
      <c r="IR342" s="78">
        <v>0.30182734162755348</v>
      </c>
      <c r="IS342" s="78">
        <v>0.35672438078516783</v>
      </c>
      <c r="IT342" s="78">
        <v>0.1850671964301791</v>
      </c>
      <c r="IU342" s="78">
        <v>0.15974093018593463</v>
      </c>
      <c r="IV342" s="78">
        <v>0.303537013105588</v>
      </c>
      <c r="IW342" s="78">
        <v>0.32895461222116035</v>
      </c>
      <c r="IX342" s="78">
        <v>0.32215716435207425</v>
      </c>
      <c r="IY342" s="78">
        <v>0.1943254990482654</v>
      </c>
      <c r="IZ342" s="41"/>
    </row>
    <row r="343" spans="1:260" s="53" customFormat="1" ht="18" customHeight="1" x14ac:dyDescent="0.2">
      <c r="A343" s="97">
        <v>291</v>
      </c>
      <c r="B343" s="20"/>
      <c r="C343" s="60"/>
      <c r="D343" s="29"/>
      <c r="E343" s="95"/>
      <c r="F343" s="66" t="s">
        <v>332</v>
      </c>
      <c r="G343" s="35"/>
      <c r="H343" s="67">
        <v>1.4260862310657223</v>
      </c>
      <c r="I343" s="67">
        <v>1.4218437307225262</v>
      </c>
      <c r="J343" s="67">
        <v>0.63193404200430747</v>
      </c>
      <c r="K343" s="67">
        <v>-0.58918440183456722</v>
      </c>
      <c r="L343" s="67">
        <v>-0.89050194470040545</v>
      </c>
      <c r="M343" s="67">
        <v>-0.9545587440758504</v>
      </c>
      <c r="N343" s="67">
        <v>-0.20959615321298952</v>
      </c>
      <c r="O343" s="67">
        <v>0.10713444582379222</v>
      </c>
      <c r="P343" s="67">
        <v>5.561314845304436E-2</v>
      </c>
      <c r="Q343" s="67">
        <v>-5.2350826824971768E-2</v>
      </c>
      <c r="R343" s="67">
        <v>0.39114038978121735</v>
      </c>
      <c r="S343" s="67">
        <v>0.58947145593726391</v>
      </c>
      <c r="T343" s="67">
        <v>0.69246544398697418</v>
      </c>
      <c r="U343" s="67">
        <v>0.26778225690648727</v>
      </c>
      <c r="V343" s="67">
        <v>0.10690761977703228</v>
      </c>
      <c r="W343" s="67">
        <v>2.0979436646352732E-2</v>
      </c>
      <c r="X343" s="67">
        <v>1.2749569050732336E-2</v>
      </c>
      <c r="Y343" s="67">
        <v>0.32383715044132494</v>
      </c>
      <c r="Z343" s="67">
        <v>0.27371539727563021</v>
      </c>
      <c r="AA343" s="67">
        <v>0.26262617093427737</v>
      </c>
      <c r="AB343" s="67">
        <v>0.4938510937458862</v>
      </c>
      <c r="AC343" s="67">
        <v>0.78805093094241807</v>
      </c>
      <c r="AD343" s="67">
        <v>0.87746854009631581</v>
      </c>
      <c r="AE343" s="67">
        <v>0.34260367061555874</v>
      </c>
      <c r="AF343" s="67">
        <v>0.16629290260069335</v>
      </c>
      <c r="AG343" s="67">
        <v>-7.8696150816230714E-2</v>
      </c>
      <c r="AH343" s="67">
        <v>3.2720897427928455E-2</v>
      </c>
      <c r="AI343" s="67">
        <v>1.0656791880751599E-2</v>
      </c>
      <c r="AJ343" s="67">
        <v>7.4626236600915635E-2</v>
      </c>
      <c r="AK343" s="67">
        <v>0.43296053868453988</v>
      </c>
      <c r="AL343" s="67">
        <v>0.74943019372202357</v>
      </c>
      <c r="AM343" s="67">
        <v>0.76588888986944159</v>
      </c>
      <c r="AN343" s="67">
        <v>0.61529284734515677</v>
      </c>
      <c r="AO343" s="67">
        <v>0.30158178861815016</v>
      </c>
      <c r="AP343" s="67">
        <v>0.3313549454548077</v>
      </c>
      <c r="AQ343" s="67">
        <v>2.5708517199323912E-2</v>
      </c>
      <c r="AR343" s="67">
        <v>8.7546459525292206E-2</v>
      </c>
      <c r="AS343" s="67">
        <v>0.10605040649399057</v>
      </c>
      <c r="AT343" s="67">
        <v>1.6723549613498773E-2</v>
      </c>
      <c r="AU343" s="67">
        <v>-6.449621316716421E-2</v>
      </c>
      <c r="AV343" s="67">
        <v>0.15003693388878062</v>
      </c>
      <c r="AW343" s="67">
        <v>0.19964898069243614</v>
      </c>
      <c r="AX343" s="67">
        <v>0.20768939303661274</v>
      </c>
      <c r="AY343" s="67">
        <v>7.2605986423616209E-2</v>
      </c>
      <c r="AZ343" s="67">
        <v>0.23649122122942681</v>
      </c>
      <c r="BA343" s="67">
        <v>0.36135213173819369</v>
      </c>
      <c r="BB343" s="67">
        <v>0.27583693873224158</v>
      </c>
      <c r="BC343" s="67">
        <v>0.2199410355458396</v>
      </c>
      <c r="BD343" s="67">
        <v>0.31830038308100167</v>
      </c>
      <c r="BE343" s="67">
        <v>0.63262477665912509</v>
      </c>
      <c r="BF343" s="67">
        <v>0.59138006285775124</v>
      </c>
      <c r="BG343" s="67">
        <v>0.36132902559981928</v>
      </c>
      <c r="BH343" s="67">
        <v>-0.58733075858652117</v>
      </c>
      <c r="BI343" s="67">
        <v>-0.21563863608457393</v>
      </c>
      <c r="BJ343" s="67">
        <v>-0.23256890516944193</v>
      </c>
      <c r="BK343" s="67">
        <v>0.3043979335917672</v>
      </c>
      <c r="BL343" s="67">
        <v>0.46621120895842727</v>
      </c>
      <c r="BM343" s="67">
        <v>0.38715994264883696</v>
      </c>
      <c r="BN343" s="67">
        <v>1.2955096931106198</v>
      </c>
      <c r="BO343" s="67">
        <v>0.74913741567667436</v>
      </c>
      <c r="BP343" s="67">
        <v>1.5265763764391771</v>
      </c>
      <c r="BQ343" s="67">
        <v>1.4601666367468402</v>
      </c>
      <c r="BR343" s="67">
        <v>1.6001154526502257</v>
      </c>
      <c r="BS343" s="67">
        <v>0.97411744665147815</v>
      </c>
      <c r="BT343" s="67">
        <v>1.6736660767806091</v>
      </c>
      <c r="BU343" s="67">
        <v>1.9350766061220575</v>
      </c>
      <c r="BV343" s="67">
        <v>1.7550821506223164</v>
      </c>
      <c r="BW343" s="67">
        <v>0.63186440917691089</v>
      </c>
      <c r="BX343" s="67">
        <v>0.23650923898313062</v>
      </c>
      <c r="BY343" s="67">
        <v>0.33513264171807766</v>
      </c>
      <c r="BZ343" s="67">
        <v>0.60038356970822637</v>
      </c>
      <c r="CA343" s="67">
        <v>0.51218200171503692</v>
      </c>
      <c r="CB343" s="67">
        <v>0.4509200077391915</v>
      </c>
      <c r="CC343" s="67">
        <v>0.12647170882688394</v>
      </c>
      <c r="CD343" s="67">
        <v>0.30979341973455421</v>
      </c>
      <c r="CE343" s="67">
        <v>0.38444916404262069</v>
      </c>
      <c r="CF343" s="67">
        <v>0.36365410200467996</v>
      </c>
      <c r="CG343" s="67">
        <v>0.42542543798026539</v>
      </c>
      <c r="CH343" s="67">
        <v>0.37088458263650464</v>
      </c>
      <c r="CI343" s="67">
        <v>0.19913502511619038</v>
      </c>
      <c r="CJ343" s="67">
        <v>-0.13106944031851012</v>
      </c>
      <c r="CK343" s="67">
        <v>-0.16771905480308474</v>
      </c>
      <c r="CL343" s="67">
        <v>-0.4824446780429969</v>
      </c>
      <c r="CM343" s="67">
        <v>-0.49921871553684383</v>
      </c>
      <c r="CN343" s="67">
        <v>-0.397064917120865</v>
      </c>
      <c r="CO343" s="67">
        <v>-8.4531363583090727E-2</v>
      </c>
      <c r="CP343" s="67">
        <v>-0.13125924135315847</v>
      </c>
      <c r="CQ343" s="67">
        <v>-0.24605717349155792</v>
      </c>
      <c r="CR343" s="67">
        <v>-0.88980440553072537</v>
      </c>
      <c r="CS343" s="67">
        <v>-1.0226479198179266</v>
      </c>
      <c r="CT343" s="67">
        <v>-0.99355684328910321</v>
      </c>
      <c r="CU343" s="67">
        <v>4.2714848141047611E-2</v>
      </c>
      <c r="CV343" s="67">
        <v>0.37834138591879729</v>
      </c>
      <c r="CW343" s="67">
        <v>0.34870560363345349</v>
      </c>
      <c r="CX343" s="67">
        <v>-0.54952576603128045</v>
      </c>
      <c r="CY343" s="67">
        <v>-0.69880011916628149</v>
      </c>
      <c r="CZ343" s="67">
        <v>-0.65301923179941435</v>
      </c>
      <c r="DA343" s="67">
        <v>-4.8490012302364618E-2</v>
      </c>
      <c r="DB343" s="67">
        <v>-9.1834146764913915E-2</v>
      </c>
      <c r="DC343" s="67">
        <v>0.17743378971416682</v>
      </c>
      <c r="DD343" s="67">
        <v>0.17777293874778724</v>
      </c>
      <c r="DE343" s="67">
        <v>0.43979013044332549</v>
      </c>
      <c r="DF343" s="67">
        <v>3.3002519006119405E-2</v>
      </c>
      <c r="DG343" s="67">
        <v>6.3511347257224404E-2</v>
      </c>
      <c r="DH343" s="67">
        <v>5.8775187463235519E-2</v>
      </c>
      <c r="DI343" s="67">
        <v>0.16866401966992509</v>
      </c>
      <c r="DJ343" s="67">
        <v>0.13978918793368769</v>
      </c>
      <c r="DK343" s="67">
        <v>1.1427726173606616</v>
      </c>
      <c r="DL343" s="67">
        <v>1.0429140900820018</v>
      </c>
      <c r="DM343" s="67">
        <v>0.78256372479322622</v>
      </c>
      <c r="DN343" s="67">
        <v>0.30268023612428013</v>
      </c>
      <c r="DO343" s="67">
        <v>0.33612977246059067</v>
      </c>
      <c r="DP343" s="67">
        <v>0.52111784849229514</v>
      </c>
      <c r="DQ343" s="67">
        <v>0.38582731252787789</v>
      </c>
      <c r="DR343" s="67">
        <v>0.29530947496926929</v>
      </c>
      <c r="DS343" s="67">
        <v>3.8747054864103916E-2</v>
      </c>
      <c r="DT343" s="67">
        <v>2.5830799416194119E-2</v>
      </c>
      <c r="DU343" s="67">
        <v>0.87</v>
      </c>
      <c r="DV343" s="67">
        <v>0.95261507334344964</v>
      </c>
      <c r="DW343" s="67">
        <v>0.82</v>
      </c>
      <c r="DX343" s="67">
        <v>0.39</v>
      </c>
      <c r="DY343" s="67">
        <v>0.53031163260156444</v>
      </c>
      <c r="DZ343" s="67">
        <v>1.07</v>
      </c>
      <c r="EA343" s="67">
        <v>2.41</v>
      </c>
      <c r="EB343" s="67">
        <v>2.280491657113743</v>
      </c>
      <c r="EC343" s="67">
        <v>1.76</v>
      </c>
      <c r="ED343" s="67">
        <v>0.32</v>
      </c>
      <c r="EE343" s="67">
        <v>0.18670317220543803</v>
      </c>
      <c r="EF343" s="67">
        <v>0.25</v>
      </c>
      <c r="EG343" s="67">
        <v>0.2</v>
      </c>
      <c r="EH343" s="67">
        <v>0.16</v>
      </c>
      <c r="EI343" s="67">
        <v>-0.01</v>
      </c>
      <c r="EJ343" s="67">
        <v>-0.01</v>
      </c>
      <c r="EK343" s="67">
        <v>7.0000000000000007E-2</v>
      </c>
      <c r="EL343" s="67">
        <v>0.08</v>
      </c>
      <c r="EM343" s="67">
        <v>7.0000000000000007E-2</v>
      </c>
      <c r="EN343" s="67">
        <v>0.03</v>
      </c>
      <c r="EO343" s="67">
        <v>0.03</v>
      </c>
      <c r="EP343" s="67">
        <v>0.04</v>
      </c>
      <c r="EQ343" s="67">
        <v>-0.3</v>
      </c>
      <c r="ER343" s="67">
        <v>-0.33</v>
      </c>
      <c r="ES343" s="67">
        <v>-0.33</v>
      </c>
      <c r="ET343" s="67">
        <v>0.04</v>
      </c>
      <c r="EU343" s="67">
        <v>0.03</v>
      </c>
      <c r="EV343" s="67">
        <v>0.45</v>
      </c>
      <c r="EW343" s="67">
        <v>0.47</v>
      </c>
      <c r="EX343" s="67">
        <v>0.22</v>
      </c>
      <c r="EY343" s="67">
        <v>-0.22</v>
      </c>
      <c r="EZ343" s="67">
        <v>0.02</v>
      </c>
      <c r="FA343" s="67">
        <v>0.33</v>
      </c>
      <c r="FB343" s="67">
        <v>0.42</v>
      </c>
      <c r="FC343" s="67">
        <v>0.15</v>
      </c>
      <c r="FD343" s="67">
        <v>0.45</v>
      </c>
      <c r="FE343" s="67">
        <v>0.38</v>
      </c>
      <c r="FF343" s="67">
        <v>0.38</v>
      </c>
      <c r="FG343" s="67">
        <v>0.15</v>
      </c>
      <c r="FH343" s="67">
        <v>0.32</v>
      </c>
      <c r="FI343" s="67">
        <v>0.62</v>
      </c>
      <c r="FJ343" s="67">
        <v>0.52</v>
      </c>
      <c r="FK343" s="67">
        <v>0.42</v>
      </c>
      <c r="FL343" s="67">
        <v>0.11</v>
      </c>
      <c r="FM343" s="67">
        <v>0.13</v>
      </c>
      <c r="FN343" s="67">
        <v>0.03</v>
      </c>
      <c r="FO343" s="67">
        <v>-0.02</v>
      </c>
      <c r="FP343" s="67">
        <v>-0.22</v>
      </c>
      <c r="FQ343" s="67">
        <v>-0.22</v>
      </c>
      <c r="FR343" s="67">
        <v>-0.25</v>
      </c>
      <c r="FS343" s="67">
        <v>-0.61</v>
      </c>
      <c r="FT343" s="67">
        <v>-0.61</v>
      </c>
      <c r="FU343" s="67">
        <v>-0.64</v>
      </c>
      <c r="FV343" s="67">
        <v>0.06</v>
      </c>
      <c r="FW343" s="67">
        <v>7.0000000000000007E-2</v>
      </c>
      <c r="FX343" s="67">
        <v>-0.11</v>
      </c>
      <c r="FY343" s="67">
        <v>0.04</v>
      </c>
      <c r="FZ343" s="67">
        <v>0.03</v>
      </c>
      <c r="GA343" s="67">
        <v>0.22</v>
      </c>
      <c r="GB343" s="67">
        <v>0.01</v>
      </c>
      <c r="GC343" s="67">
        <v>0.78</v>
      </c>
      <c r="GD343" s="67">
        <v>0.84</v>
      </c>
      <c r="GE343" s="67">
        <v>0.82</v>
      </c>
      <c r="GF343" s="67">
        <v>0.28999999999999998</v>
      </c>
      <c r="GG343" s="67">
        <v>0.24</v>
      </c>
      <c r="GH343" s="67">
        <v>0.32</v>
      </c>
      <c r="GI343" s="67">
        <v>0.15</v>
      </c>
      <c r="GJ343" s="67">
        <v>0.15</v>
      </c>
      <c r="GK343" s="67">
        <v>0.23</v>
      </c>
      <c r="GL343" s="67">
        <v>0.33</v>
      </c>
      <c r="GM343" s="67">
        <v>0.46</v>
      </c>
      <c r="GN343" s="67">
        <v>0.48</v>
      </c>
      <c r="GO343" s="67">
        <v>0.27</v>
      </c>
      <c r="GP343" s="67">
        <v>0.14000000000000001</v>
      </c>
      <c r="GQ343" s="67">
        <v>0</v>
      </c>
      <c r="GR343" s="67">
        <v>0</v>
      </c>
      <c r="GS343" s="67">
        <v>-0.13</v>
      </c>
      <c r="GT343" s="67">
        <v>-0.13</v>
      </c>
      <c r="GU343" s="67">
        <v>-0.68</v>
      </c>
      <c r="GV343" s="67">
        <v>-0.53</v>
      </c>
      <c r="GW343" s="67">
        <v>-1.02</v>
      </c>
      <c r="GX343" s="67">
        <v>-0.48</v>
      </c>
      <c r="GY343" s="67">
        <v>-0.5</v>
      </c>
      <c r="GZ343" s="67">
        <v>-0.13</v>
      </c>
      <c r="HA343" s="67">
        <v>-0.33</v>
      </c>
      <c r="HB343" s="67">
        <v>-0.22</v>
      </c>
      <c r="HC343" s="67">
        <v>0.28999999999999998</v>
      </c>
      <c r="HD343" s="67">
        <v>0.54</v>
      </c>
      <c r="HE343" s="67">
        <v>0.46</v>
      </c>
      <c r="HF343" s="67">
        <v>0.49</v>
      </c>
      <c r="HG343" s="67">
        <v>0.63</v>
      </c>
      <c r="HH343" s="67">
        <v>0.72</v>
      </c>
      <c r="HI343" s="67">
        <v>0.8</v>
      </c>
      <c r="HJ343" s="67">
        <v>0.6</v>
      </c>
      <c r="HK343" s="67">
        <v>0.7</v>
      </c>
      <c r="HL343" s="67">
        <v>0.06</v>
      </c>
      <c r="HM343" s="67">
        <v>0.2</v>
      </c>
      <c r="HN343" s="67">
        <v>-0.06</v>
      </c>
      <c r="HO343" s="67">
        <v>0.22</v>
      </c>
      <c r="HP343" s="67">
        <v>0.28999999999999998</v>
      </c>
      <c r="HQ343" s="67">
        <v>0.48</v>
      </c>
      <c r="HR343" s="67">
        <v>1.28</v>
      </c>
      <c r="HS343" s="67">
        <v>1.32</v>
      </c>
      <c r="HT343" s="67">
        <v>1.34</v>
      </c>
      <c r="HU343" s="67">
        <v>0.69</v>
      </c>
      <c r="HV343" s="67">
        <v>0.47</v>
      </c>
      <c r="HW343" s="67">
        <v>0.37</v>
      </c>
      <c r="HX343" s="67">
        <v>0.14000000000000001</v>
      </c>
      <c r="HY343" s="67">
        <v>0.65</v>
      </c>
      <c r="HZ343" s="67">
        <v>0.57999999999999996</v>
      </c>
      <c r="IA343" s="67">
        <v>0.59</v>
      </c>
      <c r="IB343" s="67">
        <v>0.02</v>
      </c>
      <c r="IC343" s="69">
        <v>0.15</v>
      </c>
      <c r="ID343" s="69">
        <v>0.3</v>
      </c>
      <c r="IE343" s="69">
        <v>0.35</v>
      </c>
      <c r="IF343" s="69">
        <v>0.25459572682362136</v>
      </c>
      <c r="IG343" s="69">
        <v>0.25</v>
      </c>
      <c r="IH343" s="69">
        <v>0.1250560985510486</v>
      </c>
      <c r="II343" s="69">
        <v>0.20025222753927738</v>
      </c>
      <c r="IJ343" s="69">
        <v>0.26294974685559824</v>
      </c>
      <c r="IK343" s="69">
        <v>0.22937745916593813</v>
      </c>
      <c r="IL343" s="69">
        <v>0.18588929597746362</v>
      </c>
      <c r="IM343" s="69">
        <v>0.22822569887678168</v>
      </c>
      <c r="IN343" s="69">
        <v>0.37582067961720006</v>
      </c>
      <c r="IO343" s="69">
        <v>0.29565183917565879</v>
      </c>
      <c r="IP343" s="69">
        <v>0.15388895622163581</v>
      </c>
      <c r="IQ343" s="69">
        <v>0.2241529291885099</v>
      </c>
      <c r="IR343" s="69">
        <v>0.30182734162755348</v>
      </c>
      <c r="IS343" s="69">
        <v>0.35672438078516783</v>
      </c>
      <c r="IT343" s="69">
        <v>0.1850671964301791</v>
      </c>
      <c r="IU343" s="69">
        <v>0.15974093018593463</v>
      </c>
      <c r="IV343" s="69">
        <v>0.303537013105588</v>
      </c>
      <c r="IW343" s="69">
        <v>0.32895461222116035</v>
      </c>
      <c r="IX343" s="69">
        <v>0.32215716435207425</v>
      </c>
      <c r="IY343" s="69">
        <v>0.1943254990482654</v>
      </c>
      <c r="IZ343" s="92"/>
    </row>
    <row r="344" spans="1:260" s="53" customFormat="1" ht="18" customHeight="1" x14ac:dyDescent="0.2">
      <c r="A344" s="97">
        <v>29101</v>
      </c>
      <c r="B344" s="20"/>
      <c r="C344" s="60"/>
      <c r="D344" s="29"/>
      <c r="E344" s="95"/>
      <c r="F344" s="35"/>
      <c r="G344" s="36" t="s">
        <v>333</v>
      </c>
      <c r="H344" s="71">
        <v>0</v>
      </c>
      <c r="I344" s="71">
        <v>0</v>
      </c>
      <c r="J344" s="71">
        <v>0</v>
      </c>
      <c r="K344" s="71">
        <v>0</v>
      </c>
      <c r="L344" s="71">
        <v>0</v>
      </c>
      <c r="M344" s="71">
        <v>0</v>
      </c>
      <c r="N344" s="71">
        <v>0</v>
      </c>
      <c r="O344" s="71">
        <v>0</v>
      </c>
      <c r="P344" s="71">
        <v>0</v>
      </c>
      <c r="Q344" s="71">
        <v>0</v>
      </c>
      <c r="R344" s="71">
        <v>0</v>
      </c>
      <c r="S344" s="71">
        <v>0</v>
      </c>
      <c r="T344" s="71">
        <v>0</v>
      </c>
      <c r="U344" s="71">
        <v>0</v>
      </c>
      <c r="V344" s="71">
        <v>0</v>
      </c>
      <c r="W344" s="71">
        <v>0</v>
      </c>
      <c r="X344" s="71">
        <v>0</v>
      </c>
      <c r="Y344" s="71">
        <v>0</v>
      </c>
      <c r="Z344" s="71">
        <v>0</v>
      </c>
      <c r="AA344" s="71">
        <v>0</v>
      </c>
      <c r="AB344" s="71">
        <v>0.45</v>
      </c>
      <c r="AC344" s="71">
        <v>0.45</v>
      </c>
      <c r="AD344" s="71">
        <v>0.45</v>
      </c>
      <c r="AE344" s="71">
        <v>-0.16</v>
      </c>
      <c r="AF344" s="71">
        <v>-0.04</v>
      </c>
      <c r="AG344" s="71">
        <v>-0.04</v>
      </c>
      <c r="AH344" s="71">
        <v>0.12</v>
      </c>
      <c r="AI344" s="71">
        <v>-0.31</v>
      </c>
      <c r="AJ344" s="71">
        <v>-0.31</v>
      </c>
      <c r="AK344" s="71">
        <v>-0.31</v>
      </c>
      <c r="AL344" s="71">
        <v>-0.18</v>
      </c>
      <c r="AM344" s="71">
        <v>-0.18</v>
      </c>
      <c r="AN344" s="71">
        <v>-0.18</v>
      </c>
      <c r="AO344" s="71">
        <v>0.1</v>
      </c>
      <c r="AP344" s="71">
        <v>0.1</v>
      </c>
      <c r="AQ344" s="71">
        <v>0.1</v>
      </c>
      <c r="AR344" s="71">
        <v>-0.02</v>
      </c>
      <c r="AS344" s="71">
        <v>-0.02</v>
      </c>
      <c r="AT344" s="71">
        <v>-0.02</v>
      </c>
      <c r="AU344" s="71">
        <v>-0.01</v>
      </c>
      <c r="AV344" s="71">
        <v>-0.01</v>
      </c>
      <c r="AW344" s="71">
        <v>-0.01</v>
      </c>
      <c r="AX344" s="71">
        <v>-0.08</v>
      </c>
      <c r="AY344" s="71">
        <v>-0.08</v>
      </c>
      <c r="AZ344" s="71">
        <v>-0.22</v>
      </c>
      <c r="BA344" s="71">
        <v>-0.11</v>
      </c>
      <c r="BB344" s="71">
        <v>-0.11</v>
      </c>
      <c r="BC344" s="71">
        <v>0.03</v>
      </c>
      <c r="BD344" s="71">
        <v>-0.04</v>
      </c>
      <c r="BE344" s="71">
        <v>-0.04</v>
      </c>
      <c r="BF344" s="71">
        <v>-0.05</v>
      </c>
      <c r="BG344" s="71">
        <v>-0.05</v>
      </c>
      <c r="BH344" s="71">
        <v>-0.05</v>
      </c>
      <c r="BI344" s="71">
        <v>1.4</v>
      </c>
      <c r="BJ344" s="71">
        <v>1.46</v>
      </c>
      <c r="BK344" s="71">
        <v>1.46</v>
      </c>
      <c r="BL344" s="71">
        <v>0.4</v>
      </c>
      <c r="BM344" s="71">
        <v>0.4</v>
      </c>
      <c r="BN344" s="71">
        <v>0.4</v>
      </c>
      <c r="BO344" s="71">
        <v>0.48</v>
      </c>
      <c r="BP344" s="71">
        <v>0.67</v>
      </c>
      <c r="BQ344" s="71">
        <v>0.67</v>
      </c>
      <c r="BR344" s="71">
        <v>0.14000000000000001</v>
      </c>
      <c r="BS344" s="71">
        <v>0.41</v>
      </c>
      <c r="BT344" s="71">
        <v>0.41</v>
      </c>
      <c r="BU344" s="71">
        <v>0.51</v>
      </c>
      <c r="BV344" s="71">
        <v>0.1</v>
      </c>
      <c r="BW344" s="71">
        <v>0.09</v>
      </c>
      <c r="BX344" s="71">
        <v>0.67</v>
      </c>
      <c r="BY344" s="71">
        <v>0.91</v>
      </c>
      <c r="BZ344" s="71">
        <v>0.92</v>
      </c>
      <c r="CA344" s="71">
        <v>0.23</v>
      </c>
      <c r="CB344" s="71">
        <v>-0.14000000000000001</v>
      </c>
      <c r="CC344" s="71">
        <v>-0.14000000000000001</v>
      </c>
      <c r="CD344" s="71">
        <v>5.3</v>
      </c>
      <c r="CE344" s="71">
        <v>8.1</v>
      </c>
      <c r="CF344" s="71">
        <v>8.1300000000000008</v>
      </c>
      <c r="CG344" s="71">
        <v>2.57</v>
      </c>
      <c r="CH344" s="71">
        <v>0.08</v>
      </c>
      <c r="CI344" s="71">
        <v>0.08</v>
      </c>
      <c r="CJ344" s="71">
        <v>0.08</v>
      </c>
      <c r="CK344" s="71">
        <v>-0.13</v>
      </c>
      <c r="CL344" s="71">
        <v>-0.13</v>
      </c>
      <c r="CM344" s="71">
        <v>-0.13</v>
      </c>
      <c r="CN344" s="71">
        <v>-0.09</v>
      </c>
      <c r="CO344" s="71">
        <v>-0.09</v>
      </c>
      <c r="CP344" s="71">
        <v>-0.09</v>
      </c>
      <c r="CQ344" s="71">
        <v>-0.15</v>
      </c>
      <c r="CR344" s="71">
        <v>-0.15</v>
      </c>
      <c r="CS344" s="71">
        <v>1.07</v>
      </c>
      <c r="CT344" s="71">
        <v>1.21</v>
      </c>
      <c r="CU344" s="71">
        <v>1.21</v>
      </c>
      <c r="CV344" s="71">
        <v>0.01</v>
      </c>
      <c r="CW344" s="71">
        <v>-0.13</v>
      </c>
      <c r="CX344" s="71">
        <v>-0.13</v>
      </c>
      <c r="CY344" s="71">
        <v>-0.12</v>
      </c>
      <c r="CZ344" s="71">
        <v>0.03</v>
      </c>
      <c r="DA344" s="71">
        <v>0.03</v>
      </c>
      <c r="DB344" s="71">
        <v>0.84</v>
      </c>
      <c r="DC344" s="71">
        <v>0.72</v>
      </c>
      <c r="DD344" s="71">
        <v>0.72</v>
      </c>
      <c r="DE344" s="71">
        <v>-0.1</v>
      </c>
      <c r="DF344" s="71">
        <v>-0.04</v>
      </c>
      <c r="DG344" s="71">
        <v>-0.04</v>
      </c>
      <c r="DH344" s="71">
        <v>-0.04</v>
      </c>
      <c r="DI344" s="71">
        <v>0.01</v>
      </c>
      <c r="DJ344" s="71">
        <v>0.01</v>
      </c>
      <c r="DK344" s="71">
        <v>0.01</v>
      </c>
      <c r="DL344" s="71">
        <v>0</v>
      </c>
      <c r="DM344" s="71">
        <v>0</v>
      </c>
      <c r="DN344" s="71">
        <v>0</v>
      </c>
      <c r="DO344" s="71">
        <v>0.17</v>
      </c>
      <c r="DP344" s="71">
        <v>0.17</v>
      </c>
      <c r="DQ344" s="71">
        <v>0.99</v>
      </c>
      <c r="DR344" s="71">
        <v>0.73</v>
      </c>
      <c r="DS344" s="71">
        <v>0.71</v>
      </c>
      <c r="DT344" s="71">
        <v>-0.1</v>
      </c>
      <c r="DU344" s="71">
        <v>-0.02</v>
      </c>
      <c r="DV344" s="71">
        <v>0.66</v>
      </c>
      <c r="DW344" s="71">
        <v>1.1499999999999999</v>
      </c>
      <c r="DX344" s="71">
        <v>1.2</v>
      </c>
      <c r="DY344" s="71">
        <v>0.52</v>
      </c>
      <c r="DZ344" s="71">
        <v>0.03</v>
      </c>
      <c r="EA344" s="71">
        <v>7.0000000000000007E-2</v>
      </c>
      <c r="EB344" s="71">
        <v>7.0000000000000007E-2</v>
      </c>
      <c r="EC344" s="71">
        <v>7.0000000000000007E-2</v>
      </c>
      <c r="ED344" s="71">
        <v>-0.09</v>
      </c>
      <c r="EE344" s="71">
        <v>-0.09</v>
      </c>
      <c r="EF344" s="71">
        <v>-0.01</v>
      </c>
      <c r="EG344" s="71">
        <v>0.06</v>
      </c>
      <c r="EH344" s="71">
        <v>0.86</v>
      </c>
      <c r="EI344" s="71">
        <v>1.35</v>
      </c>
      <c r="EJ344" s="71">
        <v>1.35</v>
      </c>
      <c r="EK344" s="71">
        <v>0.54</v>
      </c>
      <c r="EL344" s="71">
        <v>-0.04</v>
      </c>
      <c r="EM344" s="71">
        <v>-7.0000000000000007E-2</v>
      </c>
      <c r="EN344" s="71">
        <v>-7.0000000000000007E-2</v>
      </c>
      <c r="EO344" s="71">
        <v>0.35</v>
      </c>
      <c r="EP344" s="71">
        <v>0.43</v>
      </c>
      <c r="EQ344" s="71">
        <v>1.06</v>
      </c>
      <c r="ER344" s="71">
        <v>0.64</v>
      </c>
      <c r="ES344" s="71">
        <v>0.63</v>
      </c>
      <c r="ET344" s="71">
        <v>0.82</v>
      </c>
      <c r="EU344" s="71">
        <v>0.81</v>
      </c>
      <c r="EV344" s="71">
        <v>0.78</v>
      </c>
      <c r="EW344" s="71">
        <v>-0.03</v>
      </c>
      <c r="EX344" s="71">
        <v>-0.03</v>
      </c>
      <c r="EY344" s="71">
        <v>-0.01</v>
      </c>
      <c r="EZ344" s="71">
        <v>-0.01</v>
      </c>
      <c r="FA344" s="71">
        <v>-0.01</v>
      </c>
      <c r="FB344" s="71">
        <v>0.64</v>
      </c>
      <c r="FC344" s="71">
        <v>0.64</v>
      </c>
      <c r="FD344" s="71">
        <v>1.33</v>
      </c>
      <c r="FE344" s="71">
        <v>0.61</v>
      </c>
      <c r="FF344" s="71">
        <v>0.61</v>
      </c>
      <c r="FG344" s="71">
        <v>-0.08</v>
      </c>
      <c r="FH344" s="71">
        <v>0</v>
      </c>
      <c r="FI344" s="71">
        <v>0</v>
      </c>
      <c r="FJ344" s="71">
        <v>0.34</v>
      </c>
      <c r="FK344" s="71">
        <v>0.3</v>
      </c>
      <c r="FL344" s="71">
        <v>0.3</v>
      </c>
      <c r="FM344" s="71">
        <v>0.63</v>
      </c>
      <c r="FN344" s="71">
        <v>0.62</v>
      </c>
      <c r="FO344" s="71">
        <v>0.63</v>
      </c>
      <c r="FP344" s="71">
        <v>0.65</v>
      </c>
      <c r="FQ344" s="71">
        <v>0.72</v>
      </c>
      <c r="FR344" s="71">
        <v>0.72</v>
      </c>
      <c r="FS344" s="71">
        <v>0.04</v>
      </c>
      <c r="FT344" s="71">
        <v>0.09</v>
      </c>
      <c r="FU344" s="71">
        <v>0.09</v>
      </c>
      <c r="FV344" s="71">
        <v>0.09</v>
      </c>
      <c r="FW344" s="71">
        <v>0.24</v>
      </c>
      <c r="FX344" s="71">
        <v>0.24</v>
      </c>
      <c r="FY344" s="71">
        <v>0.24</v>
      </c>
      <c r="FZ344" s="71">
        <v>-0.1</v>
      </c>
      <c r="GA344" s="71">
        <v>-0.1</v>
      </c>
      <c r="GB344" s="71">
        <v>-0.1</v>
      </c>
      <c r="GC344" s="71">
        <v>0.06</v>
      </c>
      <c r="GD344" s="71">
        <v>0.8</v>
      </c>
      <c r="GE344" s="71">
        <v>0.3</v>
      </c>
      <c r="GF344" s="71">
        <v>0.28999999999999998</v>
      </c>
      <c r="GG344" s="71">
        <v>-0.45</v>
      </c>
      <c r="GH344" s="71">
        <v>0.06</v>
      </c>
      <c r="GI344" s="71">
        <v>0.77</v>
      </c>
      <c r="GJ344" s="71">
        <v>0.78</v>
      </c>
      <c r="GK344" s="71">
        <v>0.85</v>
      </c>
      <c r="GL344" s="71">
        <v>-0.1</v>
      </c>
      <c r="GM344" s="71">
        <v>-0.1</v>
      </c>
      <c r="GN344" s="71">
        <v>-0.1</v>
      </c>
      <c r="GO344" s="71">
        <v>0.1</v>
      </c>
      <c r="GP344" s="71">
        <v>0.11</v>
      </c>
      <c r="GQ344" s="71">
        <v>0.1</v>
      </c>
      <c r="GR344" s="71">
        <v>0.08</v>
      </c>
      <c r="GS344" s="71">
        <v>0.08</v>
      </c>
      <c r="GT344" s="71">
        <v>0.08</v>
      </c>
      <c r="GU344" s="71">
        <v>0.16</v>
      </c>
      <c r="GV344" s="71">
        <v>0.56999999999999995</v>
      </c>
      <c r="GW344" s="71">
        <v>1</v>
      </c>
      <c r="GX344" s="71">
        <v>0.92</v>
      </c>
      <c r="GY344" s="71">
        <v>0.52</v>
      </c>
      <c r="GZ344" s="71">
        <v>7.0000000000000007E-2</v>
      </c>
      <c r="HA344" s="71">
        <v>-0.02</v>
      </c>
      <c r="HB344" s="71">
        <v>0.8</v>
      </c>
      <c r="HC344" s="71">
        <v>2.2200000000000002</v>
      </c>
      <c r="HD344" s="71">
        <v>2.23</v>
      </c>
      <c r="HE344" s="71">
        <v>1.52</v>
      </c>
      <c r="HF344" s="71">
        <v>0.1</v>
      </c>
      <c r="HG344" s="71">
        <v>0.09</v>
      </c>
      <c r="HH344" s="71">
        <v>0</v>
      </c>
      <c r="HI344" s="71">
        <v>0</v>
      </c>
      <c r="HJ344" s="71">
        <v>0</v>
      </c>
      <c r="HK344" s="71">
        <v>0</v>
      </c>
      <c r="HL344" s="71">
        <v>0</v>
      </c>
      <c r="HM344" s="71">
        <v>0.04</v>
      </c>
      <c r="HN344" s="71">
        <v>0.04</v>
      </c>
      <c r="HO344" s="71">
        <v>0.04</v>
      </c>
      <c r="HP344" s="71">
        <v>0.01</v>
      </c>
      <c r="HQ344" s="71">
        <v>0.01</v>
      </c>
      <c r="HR344" s="71">
        <v>0.01</v>
      </c>
      <c r="HS344" s="71">
        <v>-0.05</v>
      </c>
      <c r="HT344" s="71">
        <v>-0.05</v>
      </c>
      <c r="HU344" s="71">
        <v>-0.05</v>
      </c>
      <c r="HV344" s="71">
        <v>1.79</v>
      </c>
      <c r="HW344" s="71">
        <v>1.79</v>
      </c>
      <c r="HX344" s="71">
        <v>1.79</v>
      </c>
      <c r="HY344" s="71">
        <v>0.01</v>
      </c>
      <c r="HZ344" s="71">
        <v>0.01</v>
      </c>
      <c r="IA344" s="71">
        <v>1.61</v>
      </c>
      <c r="IB344" s="71">
        <v>1.62</v>
      </c>
      <c r="IC344" s="41">
        <v>0.15</v>
      </c>
      <c r="ID344" s="41">
        <v>0.3</v>
      </c>
      <c r="IE344" s="41">
        <v>0.35</v>
      </c>
      <c r="IF344" s="41">
        <v>0.25459572682362136</v>
      </c>
      <c r="IG344" s="41">
        <v>0.25</v>
      </c>
      <c r="IH344" s="41">
        <v>0.1250560985510486</v>
      </c>
      <c r="II344" s="41">
        <v>0.20025222753927738</v>
      </c>
      <c r="IJ344" s="41">
        <v>0.26294974685559824</v>
      </c>
      <c r="IK344" s="41">
        <v>0.22937745916593813</v>
      </c>
      <c r="IL344" s="41">
        <v>0.18588929597746362</v>
      </c>
      <c r="IM344" s="41">
        <v>0.22822569887678168</v>
      </c>
      <c r="IN344" s="41">
        <v>0.37582067961720006</v>
      </c>
      <c r="IO344" s="41">
        <v>0.29565183917565879</v>
      </c>
      <c r="IP344" s="41">
        <v>0.15388895622163581</v>
      </c>
      <c r="IQ344" s="41">
        <v>0.2241529291885099</v>
      </c>
      <c r="IR344" s="41">
        <v>0.30182734162755348</v>
      </c>
      <c r="IS344" s="41">
        <v>0.35672438078516783</v>
      </c>
      <c r="IT344" s="41">
        <v>0.1850671964301791</v>
      </c>
      <c r="IU344" s="41">
        <v>0.15974093018593463</v>
      </c>
      <c r="IV344" s="41">
        <v>0.303537013105588</v>
      </c>
      <c r="IW344" s="41">
        <v>0.32895461222116035</v>
      </c>
      <c r="IX344" s="41">
        <v>0.32215716435207425</v>
      </c>
      <c r="IY344" s="41">
        <v>0.1943254990482654</v>
      </c>
      <c r="IZ344" s="41"/>
    </row>
    <row r="345" spans="1:260" s="53" customFormat="1" ht="18" customHeight="1" x14ac:dyDescent="0.2">
      <c r="A345" s="97">
        <v>29102</v>
      </c>
      <c r="B345" s="20"/>
      <c r="C345" s="60"/>
      <c r="D345" s="29"/>
      <c r="E345" s="95"/>
      <c r="F345" s="35"/>
      <c r="G345" s="36" t="s">
        <v>334</v>
      </c>
      <c r="H345" s="71">
        <v>0.63</v>
      </c>
      <c r="I345" s="71">
        <v>1.02</v>
      </c>
      <c r="J345" s="71">
        <v>0.4</v>
      </c>
      <c r="K345" s="71">
        <v>-0.26</v>
      </c>
      <c r="L345" s="71">
        <v>-0.99</v>
      </c>
      <c r="M345" s="71">
        <v>-0.88</v>
      </c>
      <c r="N345" s="71">
        <v>-0.48</v>
      </c>
      <c r="O345" s="71">
        <v>0.12</v>
      </c>
      <c r="P345" s="71">
        <v>7.0000000000000007E-2</v>
      </c>
      <c r="Q345" s="71">
        <v>0.02</v>
      </c>
      <c r="R345" s="71">
        <v>1.02</v>
      </c>
      <c r="S345" s="71">
        <v>1.32</v>
      </c>
      <c r="T345" s="71">
        <v>1.44</v>
      </c>
      <c r="U345" s="71">
        <v>0.55000000000000004</v>
      </c>
      <c r="V345" s="71">
        <v>0.26</v>
      </c>
      <c r="W345" s="71">
        <v>0.11</v>
      </c>
      <c r="X345" s="71">
        <v>-0.09</v>
      </c>
      <c r="Y345" s="71">
        <v>0.09</v>
      </c>
      <c r="Z345" s="71">
        <v>0.03</v>
      </c>
      <c r="AA345" s="71">
        <v>0.02</v>
      </c>
      <c r="AB345" s="71">
        <v>0.49</v>
      </c>
      <c r="AC345" s="71">
        <v>0.67</v>
      </c>
      <c r="AD345" s="71">
        <v>0.88</v>
      </c>
      <c r="AE345" s="71">
        <v>0.24</v>
      </c>
      <c r="AF345" s="71">
        <v>0.2</v>
      </c>
      <c r="AG345" s="71">
        <v>-7.0000000000000007E-2</v>
      </c>
      <c r="AH345" s="71">
        <v>7.0000000000000007E-2</v>
      </c>
      <c r="AI345" s="71">
        <v>0.03</v>
      </c>
      <c r="AJ345" s="71">
        <v>0.03</v>
      </c>
      <c r="AK345" s="71">
        <v>0.22</v>
      </c>
      <c r="AL345" s="71">
        <v>0.38</v>
      </c>
      <c r="AM345" s="71">
        <v>0.44</v>
      </c>
      <c r="AN345" s="71">
        <v>0.49</v>
      </c>
      <c r="AO345" s="71">
        <v>0.37</v>
      </c>
      <c r="AP345" s="71">
        <v>0.55000000000000004</v>
      </c>
      <c r="AQ345" s="71">
        <v>0.19</v>
      </c>
      <c r="AR345" s="71">
        <v>0</v>
      </c>
      <c r="AS345" s="71">
        <v>0</v>
      </c>
      <c r="AT345" s="71">
        <v>0</v>
      </c>
      <c r="AU345" s="71">
        <v>0</v>
      </c>
      <c r="AV345" s="71">
        <v>1.48</v>
      </c>
      <c r="AW345" s="71">
        <v>1.47</v>
      </c>
      <c r="AX345" s="71">
        <v>1.48</v>
      </c>
      <c r="AY345" s="71">
        <v>0</v>
      </c>
      <c r="AZ345" s="71">
        <v>0</v>
      </c>
      <c r="BA345" s="71">
        <v>0</v>
      </c>
      <c r="BB345" s="71">
        <v>0</v>
      </c>
      <c r="BC345" s="71">
        <v>0</v>
      </c>
      <c r="BD345" s="71">
        <v>1.27</v>
      </c>
      <c r="BE345" s="71">
        <v>4.21</v>
      </c>
      <c r="BF345" s="71">
        <v>4.1900000000000004</v>
      </c>
      <c r="BG345" s="71">
        <v>2.91</v>
      </c>
      <c r="BH345" s="71">
        <v>0.89</v>
      </c>
      <c r="BI345" s="71">
        <v>0.89</v>
      </c>
      <c r="BJ345" s="71">
        <v>0.89</v>
      </c>
      <c r="BK345" s="71">
        <v>1.19</v>
      </c>
      <c r="BL345" s="71">
        <v>12.42</v>
      </c>
      <c r="BM345" s="71">
        <v>12.38</v>
      </c>
      <c r="BN345" s="71">
        <v>12.71</v>
      </c>
      <c r="BO345" s="71">
        <v>0.14000000000000001</v>
      </c>
      <c r="BP345" s="71">
        <v>1.82</v>
      </c>
      <c r="BQ345" s="71">
        <v>0.34</v>
      </c>
      <c r="BR345" s="71">
        <v>1.67</v>
      </c>
      <c r="BS345" s="71">
        <v>0</v>
      </c>
      <c r="BT345" s="71">
        <v>0</v>
      </c>
      <c r="BU345" s="71">
        <v>0</v>
      </c>
      <c r="BV345" s="71">
        <v>-0.77</v>
      </c>
      <c r="BW345" s="71">
        <v>-0.77</v>
      </c>
      <c r="BX345" s="71">
        <v>-0.77</v>
      </c>
      <c r="BY345" s="71">
        <v>0</v>
      </c>
      <c r="BZ345" s="71">
        <v>0</v>
      </c>
      <c r="CA345" s="71">
        <v>0</v>
      </c>
      <c r="CB345" s="71">
        <v>0</v>
      </c>
      <c r="CC345" s="71">
        <v>0</v>
      </c>
      <c r="CD345" s="71">
        <v>0</v>
      </c>
      <c r="CE345" s="71">
        <v>0</v>
      </c>
      <c r="CF345" s="71">
        <v>0</v>
      </c>
      <c r="CG345" s="71">
        <v>0</v>
      </c>
      <c r="CH345" s="71">
        <v>0</v>
      </c>
      <c r="CI345" s="71">
        <v>0</v>
      </c>
      <c r="CJ345" s="71">
        <v>0</v>
      </c>
      <c r="CK345" s="71">
        <v>0</v>
      </c>
      <c r="CL345" s="71">
        <v>0</v>
      </c>
      <c r="CM345" s="71">
        <v>0</v>
      </c>
      <c r="CN345" s="71">
        <v>2.15</v>
      </c>
      <c r="CO345" s="71">
        <v>2.15</v>
      </c>
      <c r="CP345" s="71">
        <v>2.15</v>
      </c>
      <c r="CQ345" s="71">
        <v>0</v>
      </c>
      <c r="CR345" s="71">
        <v>-1.53</v>
      </c>
      <c r="CS345" s="71">
        <v>-1.53</v>
      </c>
      <c r="CT345" s="71">
        <v>-1.53</v>
      </c>
      <c r="CU345" s="71">
        <v>0</v>
      </c>
      <c r="CV345" s="71">
        <v>2.02</v>
      </c>
      <c r="CW345" s="71">
        <v>2.0099999999999998</v>
      </c>
      <c r="CX345" s="71">
        <v>2.02</v>
      </c>
      <c r="CY345" s="71">
        <v>0</v>
      </c>
      <c r="CZ345" s="71">
        <v>0</v>
      </c>
      <c r="DA345" s="71">
        <v>0</v>
      </c>
      <c r="DB345" s="71">
        <v>0</v>
      </c>
      <c r="DC345" s="71">
        <v>0</v>
      </c>
      <c r="DD345" s="71">
        <v>0</v>
      </c>
      <c r="DE345" s="71">
        <v>0</v>
      </c>
      <c r="DF345" s="71">
        <v>0</v>
      </c>
      <c r="DG345" s="71">
        <v>0</v>
      </c>
      <c r="DH345" s="71">
        <v>0</v>
      </c>
      <c r="DI345" s="71">
        <v>1.85</v>
      </c>
      <c r="DJ345" s="71">
        <v>1.84</v>
      </c>
      <c r="DK345" s="71">
        <v>1.85</v>
      </c>
      <c r="DL345" s="71">
        <v>0</v>
      </c>
      <c r="DM345" s="71">
        <v>0</v>
      </c>
      <c r="DN345" s="71">
        <v>0</v>
      </c>
      <c r="DO345" s="71">
        <v>0</v>
      </c>
      <c r="DP345" s="71">
        <v>0</v>
      </c>
      <c r="DQ345" s="71">
        <v>0</v>
      </c>
      <c r="DR345" s="71">
        <v>0</v>
      </c>
      <c r="DS345" s="71">
        <v>0</v>
      </c>
      <c r="DT345" s="71">
        <v>0</v>
      </c>
      <c r="DU345" s="71">
        <v>0</v>
      </c>
      <c r="DV345" s="71">
        <v>1.79</v>
      </c>
      <c r="DW345" s="71">
        <v>1.79</v>
      </c>
      <c r="DX345" s="71">
        <v>3.75</v>
      </c>
      <c r="DY345" s="71">
        <v>2.2400000000000002</v>
      </c>
      <c r="DZ345" s="71">
        <v>2.2400000000000002</v>
      </c>
      <c r="EA345" s="71">
        <v>2.46</v>
      </c>
      <c r="EB345" s="71">
        <v>2.46</v>
      </c>
      <c r="EC345" s="71">
        <v>2.48</v>
      </c>
      <c r="ED345" s="71">
        <v>0</v>
      </c>
      <c r="EE345" s="71">
        <v>0</v>
      </c>
      <c r="EF345" s="71">
        <v>0</v>
      </c>
      <c r="EG345" s="71">
        <v>0</v>
      </c>
      <c r="EH345" s="71">
        <v>0</v>
      </c>
      <c r="EI345" s="71">
        <v>0</v>
      </c>
      <c r="EJ345" s="71">
        <v>0</v>
      </c>
      <c r="EK345" s="71">
        <v>0</v>
      </c>
      <c r="EL345" s="71">
        <v>0</v>
      </c>
      <c r="EM345" s="71">
        <v>0</v>
      </c>
      <c r="EN345" s="71">
        <v>0</v>
      </c>
      <c r="EO345" s="71">
        <v>0</v>
      </c>
      <c r="EP345" s="71">
        <v>0</v>
      </c>
      <c r="EQ345" s="71">
        <v>0</v>
      </c>
      <c r="ER345" s="71">
        <v>0</v>
      </c>
      <c r="ES345" s="71">
        <v>0</v>
      </c>
      <c r="ET345" s="71">
        <v>0</v>
      </c>
      <c r="EU345" s="71">
        <v>0</v>
      </c>
      <c r="EV345" s="71">
        <v>0</v>
      </c>
      <c r="EW345" s="71">
        <v>0</v>
      </c>
      <c r="EX345" s="71">
        <v>0</v>
      </c>
      <c r="EY345" s="71">
        <v>0</v>
      </c>
      <c r="EZ345" s="71">
        <v>0</v>
      </c>
      <c r="FA345" s="71">
        <v>0</v>
      </c>
      <c r="FB345" s="71">
        <v>0</v>
      </c>
      <c r="FC345" s="71">
        <v>0</v>
      </c>
      <c r="FD345" s="71">
        <v>0</v>
      </c>
      <c r="FE345" s="71">
        <v>0</v>
      </c>
      <c r="FF345" s="71">
        <v>0</v>
      </c>
      <c r="FG345" s="71">
        <v>0</v>
      </c>
      <c r="FH345" s="71">
        <v>0</v>
      </c>
      <c r="FI345" s="71">
        <v>0</v>
      </c>
      <c r="FJ345" s="71">
        <v>0</v>
      </c>
      <c r="FK345" s="71">
        <v>0</v>
      </c>
      <c r="FL345" s="71">
        <v>0</v>
      </c>
      <c r="FM345" s="71">
        <v>0</v>
      </c>
      <c r="FN345" s="71">
        <v>0</v>
      </c>
      <c r="FO345" s="71">
        <v>0</v>
      </c>
      <c r="FP345" s="71">
        <v>0</v>
      </c>
      <c r="FQ345" s="71">
        <v>0</v>
      </c>
      <c r="FR345" s="71">
        <v>1.48</v>
      </c>
      <c r="FS345" s="71">
        <v>1.48</v>
      </c>
      <c r="FT345" s="71">
        <v>1.48</v>
      </c>
      <c r="FU345" s="71">
        <v>0</v>
      </c>
      <c r="FV345" s="71">
        <v>0</v>
      </c>
      <c r="FW345" s="71">
        <v>0</v>
      </c>
      <c r="FX345" s="71">
        <v>0</v>
      </c>
      <c r="FY345" s="71">
        <v>0</v>
      </c>
      <c r="FZ345" s="71">
        <v>0</v>
      </c>
      <c r="GA345" s="71">
        <v>0</v>
      </c>
      <c r="GB345" s="71">
        <v>0</v>
      </c>
      <c r="GC345" s="71">
        <v>0</v>
      </c>
      <c r="GD345" s="71">
        <v>0</v>
      </c>
      <c r="GE345" s="71">
        <v>0</v>
      </c>
      <c r="GF345" s="71">
        <v>0</v>
      </c>
      <c r="GG345" s="71">
        <v>0</v>
      </c>
      <c r="GH345" s="71">
        <v>0</v>
      </c>
      <c r="GI345" s="71">
        <v>0</v>
      </c>
      <c r="GJ345" s="71">
        <v>0</v>
      </c>
      <c r="GK345" s="71">
        <v>0</v>
      </c>
      <c r="GL345" s="71">
        <v>2.61</v>
      </c>
      <c r="GM345" s="71">
        <v>2.6</v>
      </c>
      <c r="GN345" s="71">
        <v>2.61</v>
      </c>
      <c r="GO345" s="71">
        <v>0</v>
      </c>
      <c r="GP345" s="71">
        <v>0</v>
      </c>
      <c r="GQ345" s="71">
        <v>0</v>
      </c>
      <c r="GR345" s="71">
        <v>0</v>
      </c>
      <c r="GS345" s="71">
        <v>0</v>
      </c>
      <c r="GT345" s="71">
        <v>0</v>
      </c>
      <c r="GU345" s="71">
        <v>0</v>
      </c>
      <c r="GV345" s="71">
        <v>0</v>
      </c>
      <c r="GW345" s="71">
        <v>0</v>
      </c>
      <c r="GX345" s="71">
        <v>0</v>
      </c>
      <c r="GY345" s="71">
        <v>0</v>
      </c>
      <c r="GZ345" s="71">
        <v>0</v>
      </c>
      <c r="HA345" s="71">
        <v>0</v>
      </c>
      <c r="HB345" s="71">
        <v>0</v>
      </c>
      <c r="HC345" s="71">
        <v>0</v>
      </c>
      <c r="HD345" s="71">
        <v>0.81</v>
      </c>
      <c r="HE345" s="71">
        <v>0.81</v>
      </c>
      <c r="HF345" s="71">
        <v>0.82</v>
      </c>
      <c r="HG345" s="71">
        <v>0</v>
      </c>
      <c r="HH345" s="71">
        <v>0</v>
      </c>
      <c r="HI345" s="71">
        <v>0</v>
      </c>
      <c r="HJ345" s="71">
        <v>0</v>
      </c>
      <c r="HK345" s="71">
        <v>0</v>
      </c>
      <c r="HL345" s="71">
        <v>0</v>
      </c>
      <c r="HM345" s="71">
        <v>0</v>
      </c>
      <c r="HN345" s="71">
        <v>0</v>
      </c>
      <c r="HO345" s="71">
        <v>0</v>
      </c>
      <c r="HP345" s="71">
        <v>0</v>
      </c>
      <c r="HQ345" s="71">
        <v>0</v>
      </c>
      <c r="HR345" s="71">
        <v>0</v>
      </c>
      <c r="HS345" s="71">
        <v>1.69</v>
      </c>
      <c r="HT345" s="71">
        <v>1.69</v>
      </c>
      <c r="HU345" s="71">
        <v>1.69</v>
      </c>
      <c r="HV345" s="71">
        <v>0</v>
      </c>
      <c r="HW345" s="71">
        <v>0</v>
      </c>
      <c r="HX345" s="71">
        <v>0</v>
      </c>
      <c r="HY345" s="71">
        <v>0.82</v>
      </c>
      <c r="HZ345" s="71">
        <v>0.82</v>
      </c>
      <c r="IA345" s="71">
        <v>0.82</v>
      </c>
      <c r="IB345" s="71">
        <v>0</v>
      </c>
      <c r="IC345" s="41">
        <v>0.15</v>
      </c>
      <c r="ID345" s="41">
        <v>0.3</v>
      </c>
      <c r="IE345" s="41">
        <v>0.35</v>
      </c>
      <c r="IF345" s="41">
        <v>0.25459572682362136</v>
      </c>
      <c r="IG345" s="41">
        <v>0.25</v>
      </c>
      <c r="IH345" s="41">
        <v>0.1250560985510486</v>
      </c>
      <c r="II345" s="41">
        <v>0.20025222753927738</v>
      </c>
      <c r="IJ345" s="41">
        <v>0.26294974685559824</v>
      </c>
      <c r="IK345" s="41">
        <v>0.22937745916593813</v>
      </c>
      <c r="IL345" s="41">
        <v>0.18588929597746362</v>
      </c>
      <c r="IM345" s="41">
        <v>0.22822569887678168</v>
      </c>
      <c r="IN345" s="41">
        <v>0.37582067961720006</v>
      </c>
      <c r="IO345" s="41">
        <v>0.29565183917565879</v>
      </c>
      <c r="IP345" s="41">
        <v>0.15388895622163581</v>
      </c>
      <c r="IQ345" s="41">
        <v>0.2241529291885099</v>
      </c>
      <c r="IR345" s="41">
        <v>0.30182734162755348</v>
      </c>
      <c r="IS345" s="41">
        <v>0.35672438078516783</v>
      </c>
      <c r="IT345" s="41">
        <v>0.1850671964301791</v>
      </c>
      <c r="IU345" s="41">
        <v>0.15974093018593463</v>
      </c>
      <c r="IV345" s="41">
        <v>0.303537013105588</v>
      </c>
      <c r="IW345" s="41">
        <v>0.32895461222116035</v>
      </c>
      <c r="IX345" s="41">
        <v>0.32215716435207425</v>
      </c>
      <c r="IY345" s="41">
        <v>0.1943254990482654</v>
      </c>
      <c r="IZ345" s="41"/>
    </row>
    <row r="346" spans="1:260" s="53" customFormat="1" ht="18" customHeight="1" x14ac:dyDescent="0.2">
      <c r="A346" s="97">
        <v>29103</v>
      </c>
      <c r="B346" s="20"/>
      <c r="C346" s="60"/>
      <c r="D346" s="29"/>
      <c r="E346" s="95"/>
      <c r="F346" s="66"/>
      <c r="G346" s="91" t="s">
        <v>335</v>
      </c>
      <c r="H346" s="71">
        <v>0.57999999999999996</v>
      </c>
      <c r="I346" s="71">
        <v>0.63</v>
      </c>
      <c r="J346" s="71">
        <v>0.7</v>
      </c>
      <c r="K346" s="71">
        <v>7.0000000000000007E-2</v>
      </c>
      <c r="L346" s="71">
        <v>7.0000000000000007E-2</v>
      </c>
      <c r="M346" s="71">
        <v>-0.62</v>
      </c>
      <c r="N346" s="71">
        <v>0.2</v>
      </c>
      <c r="O346" s="71">
        <v>0.49</v>
      </c>
      <c r="P346" s="71">
        <v>0.49</v>
      </c>
      <c r="Q346" s="71">
        <v>0.44</v>
      </c>
      <c r="R346" s="71">
        <v>0.15</v>
      </c>
      <c r="S346" s="71">
        <v>0.21</v>
      </c>
      <c r="T346" s="71">
        <v>0.09</v>
      </c>
      <c r="U346" s="71">
        <v>0.09</v>
      </c>
      <c r="V346" s="71">
        <v>-0.12</v>
      </c>
      <c r="W346" s="71">
        <v>-0.26</v>
      </c>
      <c r="X346" s="71">
        <v>0.04</v>
      </c>
      <c r="Y346" s="71">
        <v>0.19</v>
      </c>
      <c r="Z346" s="71">
        <v>-0.05</v>
      </c>
      <c r="AA346" s="71">
        <v>0.01</v>
      </c>
      <c r="AB346" s="71">
        <v>0.74</v>
      </c>
      <c r="AC346" s="71">
        <v>1.1499999999999999</v>
      </c>
      <c r="AD346" s="71">
        <v>1.06</v>
      </c>
      <c r="AE346" s="71">
        <v>0.25</v>
      </c>
      <c r="AF346" s="71">
        <v>0.36</v>
      </c>
      <c r="AG346" s="71">
        <v>-0.15</v>
      </c>
      <c r="AH346" s="71">
        <v>0.48</v>
      </c>
      <c r="AI346" s="71">
        <v>0.48</v>
      </c>
      <c r="AJ346" s="71">
        <v>0.91</v>
      </c>
      <c r="AK346" s="71">
        <v>0.28000000000000003</v>
      </c>
      <c r="AL346" s="71">
        <v>0.28000000000000003</v>
      </c>
      <c r="AM346" s="71">
        <v>0</v>
      </c>
      <c r="AN346" s="71">
        <v>0.27</v>
      </c>
      <c r="AO346" s="71">
        <v>0.31</v>
      </c>
      <c r="AP346" s="71">
        <v>0.31</v>
      </c>
      <c r="AQ346" s="71">
        <v>0.05</v>
      </c>
      <c r="AR346" s="71">
        <v>0.11</v>
      </c>
      <c r="AS346" s="71">
        <v>0.12</v>
      </c>
      <c r="AT346" s="71">
        <v>0.16</v>
      </c>
      <c r="AU346" s="71">
        <v>0.32</v>
      </c>
      <c r="AV346" s="71">
        <v>0.32</v>
      </c>
      <c r="AW346" s="71">
        <v>0.42</v>
      </c>
      <c r="AX346" s="71">
        <v>0.48</v>
      </c>
      <c r="AY346" s="71">
        <v>0.65</v>
      </c>
      <c r="AZ346" s="71">
        <v>0.61</v>
      </c>
      <c r="BA346" s="71">
        <v>0.53</v>
      </c>
      <c r="BB346" s="71">
        <v>0.32</v>
      </c>
      <c r="BC346" s="71">
        <v>0.14000000000000001</v>
      </c>
      <c r="BD346" s="71">
        <v>0.4</v>
      </c>
      <c r="BE346" s="71">
        <v>1.32</v>
      </c>
      <c r="BF346" s="71">
        <v>1.32</v>
      </c>
      <c r="BG346" s="71">
        <v>1.03</v>
      </c>
      <c r="BH346" s="71">
        <v>0.78</v>
      </c>
      <c r="BI346" s="71">
        <v>2.19</v>
      </c>
      <c r="BJ346" s="71">
        <v>2.42</v>
      </c>
      <c r="BK346" s="71">
        <v>3.05</v>
      </c>
      <c r="BL346" s="71">
        <v>1.59</v>
      </c>
      <c r="BM346" s="71">
        <v>1.25</v>
      </c>
      <c r="BN346" s="71">
        <v>0.56999999999999995</v>
      </c>
      <c r="BO346" s="71">
        <v>1.47</v>
      </c>
      <c r="BP346" s="71">
        <v>1.45</v>
      </c>
      <c r="BQ346" s="71">
        <v>1.1599999999999999</v>
      </c>
      <c r="BR346" s="71">
        <v>0.87</v>
      </c>
      <c r="BS346" s="71">
        <v>1.1000000000000001</v>
      </c>
      <c r="BT346" s="71">
        <v>1.4</v>
      </c>
      <c r="BU346" s="71">
        <v>1.18</v>
      </c>
      <c r="BV346" s="71">
        <v>0.94</v>
      </c>
      <c r="BW346" s="71">
        <v>0.27</v>
      </c>
      <c r="BX346" s="71">
        <v>-0.09</v>
      </c>
      <c r="BY346" s="71">
        <v>0.14000000000000001</v>
      </c>
      <c r="BZ346" s="71">
        <v>0.53</v>
      </c>
      <c r="CA346" s="71">
        <v>0.53</v>
      </c>
      <c r="CB346" s="71">
        <v>0.3</v>
      </c>
      <c r="CC346" s="71">
        <v>-0.02</v>
      </c>
      <c r="CD346" s="71">
        <v>-0.02</v>
      </c>
      <c r="CE346" s="71">
        <v>-0.2</v>
      </c>
      <c r="CF346" s="71">
        <v>-0.13</v>
      </c>
      <c r="CG346" s="71">
        <v>-0.13</v>
      </c>
      <c r="CH346" s="71">
        <v>0.14000000000000001</v>
      </c>
      <c r="CI346" s="71">
        <v>0.36</v>
      </c>
      <c r="CJ346" s="71">
        <v>0.4</v>
      </c>
      <c r="CK346" s="71">
        <v>0.36</v>
      </c>
      <c r="CL346" s="71">
        <v>-0.11</v>
      </c>
      <c r="CM346" s="71">
        <v>0.1</v>
      </c>
      <c r="CN346" s="71">
        <v>-0.02</v>
      </c>
      <c r="CO346" s="71">
        <v>0.04</v>
      </c>
      <c r="CP346" s="71">
        <v>-0.19</v>
      </c>
      <c r="CQ346" s="71">
        <v>-0.05</v>
      </c>
      <c r="CR346" s="71">
        <v>7.0000000000000007E-2</v>
      </c>
      <c r="CS346" s="71">
        <v>7.0000000000000007E-2</v>
      </c>
      <c r="CT346" s="71">
        <v>0</v>
      </c>
      <c r="CU346" s="71">
        <v>0.72</v>
      </c>
      <c r="CV346" s="71">
        <v>0.76</v>
      </c>
      <c r="CW346" s="71">
        <v>0.65</v>
      </c>
      <c r="CX346" s="71">
        <v>-0.11</v>
      </c>
      <c r="CY346" s="71">
        <v>-0.1</v>
      </c>
      <c r="CZ346" s="71">
        <v>-0.15</v>
      </c>
      <c r="DA346" s="71">
        <v>-0.14000000000000001</v>
      </c>
      <c r="DB346" s="71">
        <v>-0.14000000000000001</v>
      </c>
      <c r="DC346" s="71">
        <v>-0.02</v>
      </c>
      <c r="DD346" s="71">
        <v>-0.02</v>
      </c>
      <c r="DE346" s="71">
        <v>-0.02</v>
      </c>
      <c r="DF346" s="71">
        <v>0</v>
      </c>
      <c r="DG346" s="71">
        <v>0</v>
      </c>
      <c r="DH346" s="71">
        <v>0</v>
      </c>
      <c r="DI346" s="71">
        <v>0.03</v>
      </c>
      <c r="DJ346" s="71">
        <v>0.03</v>
      </c>
      <c r="DK346" s="71">
        <v>0.03</v>
      </c>
      <c r="DL346" s="71">
        <v>-0.03</v>
      </c>
      <c r="DM346" s="71">
        <v>-0.03</v>
      </c>
      <c r="DN346" s="71">
        <v>0.48</v>
      </c>
      <c r="DO346" s="71">
        <v>0.74</v>
      </c>
      <c r="DP346" s="71">
        <v>1.1599999999999999</v>
      </c>
      <c r="DQ346" s="71">
        <v>-0.04</v>
      </c>
      <c r="DR346" s="71">
        <v>-0.27</v>
      </c>
      <c r="DS346" s="71">
        <v>-0.56000000000000005</v>
      </c>
      <c r="DT346" s="71">
        <v>0.2</v>
      </c>
      <c r="DU346" s="71">
        <v>-0.17</v>
      </c>
      <c r="DV346" s="71">
        <v>-0.39</v>
      </c>
      <c r="DW346" s="71">
        <v>0.09</v>
      </c>
      <c r="DX346" s="71">
        <v>0.43</v>
      </c>
      <c r="DY346" s="71">
        <v>0.49</v>
      </c>
      <c r="DZ346" s="71">
        <v>0.63</v>
      </c>
      <c r="EA346" s="71">
        <v>0.69</v>
      </c>
      <c r="EB346" s="71">
        <v>1.3</v>
      </c>
      <c r="EC346" s="71">
        <v>0.86</v>
      </c>
      <c r="ED346" s="71">
        <v>0.89</v>
      </c>
      <c r="EE346" s="71">
        <v>0.18</v>
      </c>
      <c r="EF346" s="71">
        <v>1.06</v>
      </c>
      <c r="EG346" s="71">
        <v>1.03</v>
      </c>
      <c r="EH346" s="71">
        <v>0.65</v>
      </c>
      <c r="EI346" s="71">
        <v>-0.33</v>
      </c>
      <c r="EJ346" s="71">
        <v>-0.34</v>
      </c>
      <c r="EK346" s="71">
        <v>-0.06</v>
      </c>
      <c r="EL346" s="71">
        <v>-0.06</v>
      </c>
      <c r="EM346" s="71">
        <v>-0.06</v>
      </c>
      <c r="EN346" s="71">
        <v>0</v>
      </c>
      <c r="EO346" s="71">
        <v>0</v>
      </c>
      <c r="EP346" s="71">
        <v>0</v>
      </c>
      <c r="EQ346" s="71">
        <v>0.12</v>
      </c>
      <c r="ER346" s="71">
        <v>0.11</v>
      </c>
      <c r="ES346" s="71">
        <v>0.11</v>
      </c>
      <c r="ET346" s="71">
        <v>0</v>
      </c>
      <c r="EU346" s="71">
        <v>0</v>
      </c>
      <c r="EV346" s="71">
        <v>0.11</v>
      </c>
      <c r="EW346" s="71">
        <v>0.11</v>
      </c>
      <c r="EX346" s="71">
        <v>0.27</v>
      </c>
      <c r="EY346" s="71">
        <v>0.14000000000000001</v>
      </c>
      <c r="EZ346" s="71">
        <v>0.98</v>
      </c>
      <c r="FA346" s="71">
        <v>1.08</v>
      </c>
      <c r="FB346" s="71">
        <v>1.3</v>
      </c>
      <c r="FC346" s="71">
        <v>0.65</v>
      </c>
      <c r="FD346" s="71">
        <v>0.23</v>
      </c>
      <c r="FE346" s="71">
        <v>0</v>
      </c>
      <c r="FF346" s="71">
        <v>0</v>
      </c>
      <c r="FG346" s="71">
        <v>0</v>
      </c>
      <c r="FH346" s="71">
        <v>0.46</v>
      </c>
      <c r="FI346" s="71">
        <v>0.46</v>
      </c>
      <c r="FJ346" s="71">
        <v>0.46</v>
      </c>
      <c r="FK346" s="71">
        <v>0</v>
      </c>
      <c r="FL346" s="71">
        <v>0</v>
      </c>
      <c r="FM346" s="71">
        <v>0.02</v>
      </c>
      <c r="FN346" s="71">
        <v>0.02</v>
      </c>
      <c r="FO346" s="71">
        <v>0.02</v>
      </c>
      <c r="FP346" s="71">
        <v>-0.38</v>
      </c>
      <c r="FQ346" s="71">
        <v>-0.38</v>
      </c>
      <c r="FR346" s="71">
        <v>-0.38</v>
      </c>
      <c r="FS346" s="71">
        <v>0</v>
      </c>
      <c r="FT346" s="71">
        <v>0</v>
      </c>
      <c r="FU346" s="71">
        <v>0</v>
      </c>
      <c r="FV346" s="71">
        <v>0</v>
      </c>
      <c r="FW346" s="71">
        <v>0</v>
      </c>
      <c r="FX346" s="71">
        <v>-0.9</v>
      </c>
      <c r="FY346" s="71">
        <v>-0.75</v>
      </c>
      <c r="FZ346" s="71">
        <v>-0.78</v>
      </c>
      <c r="GA346" s="71">
        <v>0.14000000000000001</v>
      </c>
      <c r="GB346" s="71">
        <v>0</v>
      </c>
      <c r="GC346" s="71">
        <v>0</v>
      </c>
      <c r="GD346" s="71">
        <v>0</v>
      </c>
      <c r="GE346" s="71">
        <v>0</v>
      </c>
      <c r="GF346" s="71">
        <v>1.04</v>
      </c>
      <c r="GG346" s="71">
        <v>0.76</v>
      </c>
      <c r="GH346" s="71">
        <v>0.78</v>
      </c>
      <c r="GI346" s="71">
        <v>-0.33</v>
      </c>
      <c r="GJ346" s="71">
        <v>0</v>
      </c>
      <c r="GK346" s="71">
        <v>0.72</v>
      </c>
      <c r="GL346" s="71">
        <v>0.65</v>
      </c>
      <c r="GM346" s="71">
        <v>0.75</v>
      </c>
      <c r="GN346" s="71">
        <v>7.0000000000000007E-2</v>
      </c>
      <c r="GO346" s="71">
        <v>0.08</v>
      </c>
      <c r="GP346" s="71">
        <v>-0.02</v>
      </c>
      <c r="GQ346" s="71">
        <v>0</v>
      </c>
      <c r="GR346" s="71">
        <v>0</v>
      </c>
      <c r="GS346" s="71">
        <v>0</v>
      </c>
      <c r="GT346" s="71">
        <v>0</v>
      </c>
      <c r="GU346" s="71">
        <v>0</v>
      </c>
      <c r="GV346" s="71">
        <v>0</v>
      </c>
      <c r="GW346" s="71">
        <v>0</v>
      </c>
      <c r="GX346" s="71">
        <v>0</v>
      </c>
      <c r="GY346" s="71">
        <v>0</v>
      </c>
      <c r="GZ346" s="71">
        <v>0</v>
      </c>
      <c r="HA346" s="71">
        <v>0</v>
      </c>
      <c r="HB346" s="71">
        <v>0</v>
      </c>
      <c r="HC346" s="71">
        <v>0.38</v>
      </c>
      <c r="HD346" s="71">
        <v>0.37</v>
      </c>
      <c r="HE346" s="71">
        <v>0.83</v>
      </c>
      <c r="HF346" s="71">
        <v>2.4900000000000002</v>
      </c>
      <c r="HG346" s="71">
        <v>2.86</v>
      </c>
      <c r="HH346" s="71">
        <v>2.35</v>
      </c>
      <c r="HI346" s="71">
        <v>1.72</v>
      </c>
      <c r="HJ346" s="71">
        <v>1.21</v>
      </c>
      <c r="HK346" s="71">
        <v>1.63</v>
      </c>
      <c r="HL346" s="71">
        <v>0.39</v>
      </c>
      <c r="HM346" s="71">
        <v>0.62</v>
      </c>
      <c r="HN346" s="71">
        <v>0.21</v>
      </c>
      <c r="HO346" s="71">
        <v>0.12</v>
      </c>
      <c r="HP346" s="71">
        <v>0.13</v>
      </c>
      <c r="HQ346" s="71">
        <v>0.22</v>
      </c>
      <c r="HR346" s="71">
        <v>0.41</v>
      </c>
      <c r="HS346" s="71">
        <v>1</v>
      </c>
      <c r="HT346" s="71">
        <v>1.04</v>
      </c>
      <c r="HU346" s="71">
        <v>0.9</v>
      </c>
      <c r="HV346" s="71">
        <v>0.34</v>
      </c>
      <c r="HW346" s="71">
        <v>0.21</v>
      </c>
      <c r="HX346" s="71">
        <v>0</v>
      </c>
      <c r="HY346" s="71">
        <v>0.13</v>
      </c>
      <c r="HZ346" s="71">
        <v>0.13</v>
      </c>
      <c r="IA346" s="71">
        <v>0.24</v>
      </c>
      <c r="IB346" s="71">
        <v>0.11</v>
      </c>
      <c r="IC346" s="92">
        <v>0.15</v>
      </c>
      <c r="ID346" s="92">
        <v>0.3</v>
      </c>
      <c r="IE346" s="92">
        <v>0.35</v>
      </c>
      <c r="IF346" s="92">
        <v>0.25459572682362136</v>
      </c>
      <c r="IG346" s="92">
        <v>0.25</v>
      </c>
      <c r="IH346" s="92">
        <v>0.1250560985510486</v>
      </c>
      <c r="II346" s="92">
        <v>0.20025222753927738</v>
      </c>
      <c r="IJ346" s="92">
        <v>0.26294974685559824</v>
      </c>
      <c r="IK346" s="92">
        <v>0.22937745916593813</v>
      </c>
      <c r="IL346" s="92">
        <v>0.18588929597746362</v>
      </c>
      <c r="IM346" s="92">
        <v>0.22822569887678168</v>
      </c>
      <c r="IN346" s="92">
        <v>0.37582067961720006</v>
      </c>
      <c r="IO346" s="92">
        <v>0.29565183917565879</v>
      </c>
      <c r="IP346" s="92">
        <v>0.15388895622163581</v>
      </c>
      <c r="IQ346" s="92">
        <v>0.2241529291885099</v>
      </c>
      <c r="IR346" s="92">
        <v>0.30182734162755348</v>
      </c>
      <c r="IS346" s="92">
        <v>0.35672438078516783</v>
      </c>
      <c r="IT346" s="92">
        <v>0.1850671964301791</v>
      </c>
      <c r="IU346" s="92">
        <v>0.15974093018593463</v>
      </c>
      <c r="IV346" s="92">
        <v>0.303537013105588</v>
      </c>
      <c r="IW346" s="92">
        <v>0.32895461222116035</v>
      </c>
      <c r="IX346" s="92">
        <v>0.32215716435207425</v>
      </c>
      <c r="IY346" s="92">
        <v>0.1943254990482654</v>
      </c>
      <c r="IZ346" s="92"/>
    </row>
    <row r="347" spans="1:260" s="53" customFormat="1" ht="18" customHeight="1" x14ac:dyDescent="0.2">
      <c r="A347" s="97">
        <v>29104</v>
      </c>
      <c r="B347" s="20"/>
      <c r="C347" s="60"/>
      <c r="D347" s="29"/>
      <c r="E347" s="95"/>
      <c r="F347" s="35"/>
      <c r="G347" s="36" t="s">
        <v>336</v>
      </c>
      <c r="H347" s="71">
        <v>-2.06</v>
      </c>
      <c r="I347" s="71">
        <v>-3.25</v>
      </c>
      <c r="J347" s="71">
        <v>-3.26</v>
      </c>
      <c r="K347" s="71">
        <v>-4.21</v>
      </c>
      <c r="L347" s="71">
        <v>-3.7</v>
      </c>
      <c r="M347" s="71">
        <v>-3.69</v>
      </c>
      <c r="N347" s="71">
        <v>0</v>
      </c>
      <c r="O347" s="71">
        <v>0</v>
      </c>
      <c r="P347" s="71">
        <v>0</v>
      </c>
      <c r="Q347" s="71">
        <v>-0.52</v>
      </c>
      <c r="R347" s="71">
        <v>-0.52</v>
      </c>
      <c r="S347" s="71">
        <v>-0.42</v>
      </c>
      <c r="T347" s="71">
        <v>0</v>
      </c>
      <c r="U347" s="71">
        <v>0</v>
      </c>
      <c r="V347" s="71">
        <v>0</v>
      </c>
      <c r="W347" s="71">
        <v>0</v>
      </c>
      <c r="X347" s="71">
        <v>0</v>
      </c>
      <c r="Y347" s="71">
        <v>0</v>
      </c>
      <c r="Z347" s="71">
        <v>0</v>
      </c>
      <c r="AA347" s="71">
        <v>0.25</v>
      </c>
      <c r="AB347" s="71">
        <v>0.25</v>
      </c>
      <c r="AC347" s="71">
        <v>1.34</v>
      </c>
      <c r="AD347" s="71">
        <v>1.32</v>
      </c>
      <c r="AE347" s="71">
        <v>1.32</v>
      </c>
      <c r="AF347" s="71">
        <v>0.22</v>
      </c>
      <c r="AG347" s="71">
        <v>0</v>
      </c>
      <c r="AH347" s="71">
        <v>0</v>
      </c>
      <c r="AI347" s="71">
        <v>0</v>
      </c>
      <c r="AJ347" s="71">
        <v>-0.06</v>
      </c>
      <c r="AK347" s="71">
        <v>1.99</v>
      </c>
      <c r="AL347" s="71">
        <v>2.85</v>
      </c>
      <c r="AM347" s="71">
        <v>2.92</v>
      </c>
      <c r="AN347" s="71">
        <v>0.84</v>
      </c>
      <c r="AO347" s="71">
        <v>-0.14000000000000001</v>
      </c>
      <c r="AP347" s="71">
        <v>-0.47</v>
      </c>
      <c r="AQ347" s="71">
        <v>-0.47</v>
      </c>
      <c r="AR347" s="71">
        <v>0.16</v>
      </c>
      <c r="AS347" s="71">
        <v>0.42</v>
      </c>
      <c r="AT347" s="71">
        <v>0.77</v>
      </c>
      <c r="AU347" s="71">
        <v>0.35</v>
      </c>
      <c r="AV347" s="71">
        <v>0.38</v>
      </c>
      <c r="AW347" s="71">
        <v>0</v>
      </c>
      <c r="AX347" s="71">
        <v>0</v>
      </c>
      <c r="AY347" s="71">
        <v>0</v>
      </c>
      <c r="AZ347" s="71">
        <v>0.37</v>
      </c>
      <c r="BA347" s="71">
        <v>1.1399999999999999</v>
      </c>
      <c r="BB347" s="71">
        <v>1.1399999999999999</v>
      </c>
      <c r="BC347" s="71">
        <v>1.2</v>
      </c>
      <c r="BD347" s="71">
        <v>0.39</v>
      </c>
      <c r="BE347" s="71">
        <v>0.39</v>
      </c>
      <c r="BF347" s="71">
        <v>0.25</v>
      </c>
      <c r="BG347" s="71">
        <v>0.4</v>
      </c>
      <c r="BH347" s="71">
        <v>0.4</v>
      </c>
      <c r="BI347" s="71">
        <v>0.56999999999999995</v>
      </c>
      <c r="BJ347" s="71">
        <v>0.09</v>
      </c>
      <c r="BK347" s="71">
        <v>1.32</v>
      </c>
      <c r="BL347" s="71">
        <v>0.25</v>
      </c>
      <c r="BM347" s="71">
        <v>0.27</v>
      </c>
      <c r="BN347" s="71">
        <v>0</v>
      </c>
      <c r="BO347" s="71">
        <v>0</v>
      </c>
      <c r="BP347" s="71">
        <v>0.33</v>
      </c>
      <c r="BQ347" s="71">
        <v>0.33</v>
      </c>
      <c r="BR347" s="71">
        <v>0.33</v>
      </c>
      <c r="BS347" s="71">
        <v>0</v>
      </c>
      <c r="BT347" s="71">
        <v>0</v>
      </c>
      <c r="BU347" s="71">
        <v>0.95</v>
      </c>
      <c r="BV347" s="71">
        <v>0.95</v>
      </c>
      <c r="BW347" s="71">
        <v>0.95</v>
      </c>
      <c r="BX347" s="71">
        <v>0.04</v>
      </c>
      <c r="BY347" s="71">
        <v>0.04</v>
      </c>
      <c r="BZ347" s="71">
        <v>0.04</v>
      </c>
      <c r="CA347" s="71">
        <v>0</v>
      </c>
      <c r="CB347" s="71">
        <v>0</v>
      </c>
      <c r="CC347" s="71">
        <v>0</v>
      </c>
      <c r="CD347" s="71">
        <v>0</v>
      </c>
      <c r="CE347" s="71">
        <v>0</v>
      </c>
      <c r="CF347" s="71">
        <v>0</v>
      </c>
      <c r="CG347" s="71">
        <v>1.65</v>
      </c>
      <c r="CH347" s="71">
        <v>1.65</v>
      </c>
      <c r="CI347" s="71">
        <v>1.65</v>
      </c>
      <c r="CJ347" s="71">
        <v>0</v>
      </c>
      <c r="CK347" s="71">
        <v>-0.38</v>
      </c>
      <c r="CL347" s="71">
        <v>-0.38</v>
      </c>
      <c r="CM347" s="71">
        <v>-0.57999999999999996</v>
      </c>
      <c r="CN347" s="71">
        <v>-0.18</v>
      </c>
      <c r="CO347" s="71">
        <v>-0.82</v>
      </c>
      <c r="CP347" s="71">
        <v>-0.71</v>
      </c>
      <c r="CQ347" s="71">
        <v>-0.65</v>
      </c>
      <c r="CR347" s="71">
        <v>0</v>
      </c>
      <c r="CS347" s="71">
        <v>0.13</v>
      </c>
      <c r="CT347" s="71">
        <v>0.13</v>
      </c>
      <c r="CU347" s="71">
        <v>0.13</v>
      </c>
      <c r="CV347" s="71">
        <v>0</v>
      </c>
      <c r="CW347" s="71">
        <v>0</v>
      </c>
      <c r="CX347" s="71">
        <v>-0.44</v>
      </c>
      <c r="CY347" s="71">
        <v>-0.44</v>
      </c>
      <c r="CZ347" s="71">
        <v>-0.09</v>
      </c>
      <c r="DA347" s="71">
        <v>0.36</v>
      </c>
      <c r="DB347" s="71">
        <v>0.36</v>
      </c>
      <c r="DC347" s="71">
        <v>1.71</v>
      </c>
      <c r="DD347" s="71">
        <v>1.71</v>
      </c>
      <c r="DE347" s="71">
        <v>2.29</v>
      </c>
      <c r="DF347" s="71">
        <v>-0.05</v>
      </c>
      <c r="DG347" s="71">
        <v>-0.05</v>
      </c>
      <c r="DH347" s="71">
        <v>0.17</v>
      </c>
      <c r="DI347" s="71">
        <v>0.22</v>
      </c>
      <c r="DJ347" s="71">
        <v>0.22</v>
      </c>
      <c r="DK347" s="71">
        <v>0</v>
      </c>
      <c r="DL347" s="71">
        <v>0</v>
      </c>
      <c r="DM347" s="71">
        <v>0.52</v>
      </c>
      <c r="DN347" s="71">
        <v>0.52</v>
      </c>
      <c r="DO347" s="71">
        <v>0.52</v>
      </c>
      <c r="DP347" s="71">
        <v>-0.1</v>
      </c>
      <c r="DQ347" s="71">
        <v>-0.1</v>
      </c>
      <c r="DR347" s="71">
        <v>-0.21</v>
      </c>
      <c r="DS347" s="71">
        <v>-0.21</v>
      </c>
      <c r="DT347" s="71">
        <v>0.05</v>
      </c>
      <c r="DU347" s="71">
        <v>0.81</v>
      </c>
      <c r="DV347" s="71">
        <v>0.81</v>
      </c>
      <c r="DW347" s="71">
        <v>0.52</v>
      </c>
      <c r="DX347" s="71">
        <v>0.54</v>
      </c>
      <c r="DY347" s="71">
        <v>1.78</v>
      </c>
      <c r="DZ347" s="71">
        <v>1.97</v>
      </c>
      <c r="EA347" s="71">
        <v>1.72</v>
      </c>
      <c r="EB347" s="71">
        <v>0.36</v>
      </c>
      <c r="EC347" s="71">
        <v>0.16</v>
      </c>
      <c r="ED347" s="71">
        <v>0</v>
      </c>
      <c r="EE347" s="71">
        <v>0</v>
      </c>
      <c r="EF347" s="71">
        <v>0</v>
      </c>
      <c r="EG347" s="71">
        <v>0</v>
      </c>
      <c r="EH347" s="71">
        <v>0</v>
      </c>
      <c r="EI347" s="71">
        <v>0</v>
      </c>
      <c r="EJ347" s="71">
        <v>0</v>
      </c>
      <c r="EK347" s="71">
        <v>0</v>
      </c>
      <c r="EL347" s="71">
        <v>-0.39</v>
      </c>
      <c r="EM347" s="71">
        <v>-0.39</v>
      </c>
      <c r="EN347" s="71">
        <v>-0.39</v>
      </c>
      <c r="EO347" s="71">
        <v>0</v>
      </c>
      <c r="EP347" s="71">
        <v>0</v>
      </c>
      <c r="EQ347" s="71">
        <v>-0.76</v>
      </c>
      <c r="ER347" s="71">
        <v>-0.75</v>
      </c>
      <c r="ES347" s="71">
        <v>-0.75</v>
      </c>
      <c r="ET347" s="71">
        <v>0</v>
      </c>
      <c r="EU347" s="71">
        <v>0</v>
      </c>
      <c r="EV347" s="71">
        <v>0.02</v>
      </c>
      <c r="EW347" s="71">
        <v>0.02</v>
      </c>
      <c r="EX347" s="71">
        <v>0.36</v>
      </c>
      <c r="EY347" s="71">
        <v>0.51</v>
      </c>
      <c r="EZ347" s="71">
        <v>1.26</v>
      </c>
      <c r="FA347" s="71">
        <v>0.92</v>
      </c>
      <c r="FB347" s="71">
        <v>0.76</v>
      </c>
      <c r="FC347" s="71">
        <v>0</v>
      </c>
      <c r="FD347" s="71">
        <v>0.3</v>
      </c>
      <c r="FE347" s="71">
        <v>0.32</v>
      </c>
      <c r="FF347" s="71">
        <v>0.32</v>
      </c>
      <c r="FG347" s="71">
        <v>0.04</v>
      </c>
      <c r="FH347" s="71">
        <v>0.03</v>
      </c>
      <c r="FI347" s="71">
        <v>0.04</v>
      </c>
      <c r="FJ347" s="71">
        <v>0</v>
      </c>
      <c r="FK347" s="71">
        <v>0</v>
      </c>
      <c r="FL347" s="71">
        <v>0</v>
      </c>
      <c r="FM347" s="71">
        <v>0</v>
      </c>
      <c r="FN347" s="71">
        <v>0</v>
      </c>
      <c r="FO347" s="71">
        <v>-0.27</v>
      </c>
      <c r="FP347" s="71">
        <v>-0.27</v>
      </c>
      <c r="FQ347" s="71">
        <v>-0.25</v>
      </c>
      <c r="FR347" s="71">
        <v>-0.26</v>
      </c>
      <c r="FS347" s="71">
        <v>-0.26</v>
      </c>
      <c r="FT347" s="71">
        <v>-0.26</v>
      </c>
      <c r="FU347" s="71">
        <v>0</v>
      </c>
      <c r="FV347" s="71">
        <v>0.33</v>
      </c>
      <c r="FW347" s="71">
        <v>0.33</v>
      </c>
      <c r="FX347" s="71">
        <v>0.33</v>
      </c>
      <c r="FY347" s="71">
        <v>0</v>
      </c>
      <c r="FZ347" s="71">
        <v>0</v>
      </c>
      <c r="GA347" s="71">
        <v>0</v>
      </c>
      <c r="GB347" s="71">
        <v>0</v>
      </c>
      <c r="GC347" s="71">
        <v>0.02</v>
      </c>
      <c r="GD347" s="71">
        <v>0.23</v>
      </c>
      <c r="GE347" s="71">
        <v>0.23</v>
      </c>
      <c r="GF347" s="71">
        <v>0.51</v>
      </c>
      <c r="GG347" s="71">
        <v>0.32</v>
      </c>
      <c r="GH347" s="71">
        <v>0.62</v>
      </c>
      <c r="GI347" s="71">
        <v>0.3</v>
      </c>
      <c r="GJ347" s="71">
        <v>0.33</v>
      </c>
      <c r="GK347" s="71">
        <v>0</v>
      </c>
      <c r="GL347" s="71">
        <v>0</v>
      </c>
      <c r="GM347" s="71">
        <v>0.17</v>
      </c>
      <c r="GN347" s="71">
        <v>1.04</v>
      </c>
      <c r="GO347" s="71">
        <v>0.95</v>
      </c>
      <c r="GP347" s="71">
        <v>0.8</v>
      </c>
      <c r="GQ347" s="71">
        <v>0</v>
      </c>
      <c r="GR347" s="71">
        <v>0</v>
      </c>
      <c r="GS347" s="71">
        <v>0</v>
      </c>
      <c r="GT347" s="71">
        <v>0</v>
      </c>
      <c r="GU347" s="71">
        <v>0</v>
      </c>
      <c r="GV347" s="71">
        <v>0</v>
      </c>
      <c r="GW347" s="71">
        <v>0</v>
      </c>
      <c r="GX347" s="71">
        <v>0</v>
      </c>
      <c r="GY347" s="71">
        <v>0</v>
      </c>
      <c r="GZ347" s="71">
        <v>0</v>
      </c>
      <c r="HA347" s="71">
        <v>0</v>
      </c>
      <c r="HB347" s="71">
        <v>0</v>
      </c>
      <c r="HC347" s="71">
        <v>0.61</v>
      </c>
      <c r="HD347" s="71">
        <v>0.61</v>
      </c>
      <c r="HE347" s="71">
        <v>1.19</v>
      </c>
      <c r="HF347" s="71">
        <v>0.62</v>
      </c>
      <c r="HG347" s="71">
        <v>1.21</v>
      </c>
      <c r="HH347" s="71">
        <v>0.54</v>
      </c>
      <c r="HI347" s="71">
        <v>1.1100000000000001</v>
      </c>
      <c r="HJ347" s="71">
        <v>0.62</v>
      </c>
      <c r="HK347" s="71">
        <v>0.62</v>
      </c>
      <c r="HL347" s="71">
        <v>0</v>
      </c>
      <c r="HM347" s="71">
        <v>0.53</v>
      </c>
      <c r="HN347" s="71">
        <v>0.53</v>
      </c>
      <c r="HO347" s="71">
        <v>0.56999999999999995</v>
      </c>
      <c r="HP347" s="71">
        <v>0.77</v>
      </c>
      <c r="HQ347" s="71">
        <v>0.77</v>
      </c>
      <c r="HR347" s="71">
        <v>1.84</v>
      </c>
      <c r="HS347" s="71">
        <v>0.82</v>
      </c>
      <c r="HT347" s="71">
        <v>0.93</v>
      </c>
      <c r="HU347" s="71">
        <v>0.78</v>
      </c>
      <c r="HV347" s="71">
        <v>0.78</v>
      </c>
      <c r="HW347" s="71">
        <v>0.67</v>
      </c>
      <c r="HX347" s="71">
        <v>0</v>
      </c>
      <c r="HY347" s="71">
        <v>0</v>
      </c>
      <c r="HZ347" s="71">
        <v>0</v>
      </c>
      <c r="IA347" s="71">
        <v>-0.25</v>
      </c>
      <c r="IB347" s="71">
        <v>-0.24</v>
      </c>
      <c r="IC347" s="41">
        <v>0.15</v>
      </c>
      <c r="ID347" s="41">
        <v>0.3</v>
      </c>
      <c r="IE347" s="41">
        <v>0.35</v>
      </c>
      <c r="IF347" s="41">
        <v>0.25459572682362136</v>
      </c>
      <c r="IG347" s="41">
        <v>0.25</v>
      </c>
      <c r="IH347" s="41">
        <v>0.1250560985510486</v>
      </c>
      <c r="II347" s="41">
        <v>0.20025222753927738</v>
      </c>
      <c r="IJ347" s="41">
        <v>0.26294974685559824</v>
      </c>
      <c r="IK347" s="41">
        <v>0.22937745916593813</v>
      </c>
      <c r="IL347" s="41">
        <v>0.18588929597746362</v>
      </c>
      <c r="IM347" s="41">
        <v>0.22822569887678168</v>
      </c>
      <c r="IN347" s="41">
        <v>0.37582067961720006</v>
      </c>
      <c r="IO347" s="41">
        <v>0.29565183917565879</v>
      </c>
      <c r="IP347" s="41">
        <v>0.15388895622163581</v>
      </c>
      <c r="IQ347" s="41">
        <v>0.2241529291885099</v>
      </c>
      <c r="IR347" s="41">
        <v>0.30182734162755348</v>
      </c>
      <c r="IS347" s="41">
        <v>0.35672438078516783</v>
      </c>
      <c r="IT347" s="41">
        <v>0.1850671964301791</v>
      </c>
      <c r="IU347" s="41">
        <v>0.15974093018593463</v>
      </c>
      <c r="IV347" s="41">
        <v>0.303537013105588</v>
      </c>
      <c r="IW347" s="41">
        <v>0.32895461222116035</v>
      </c>
      <c r="IX347" s="41">
        <v>0.32215716435207425</v>
      </c>
      <c r="IY347" s="41">
        <v>0.1943254990482654</v>
      </c>
      <c r="IZ347" s="41"/>
    </row>
    <row r="348" spans="1:260" s="53" customFormat="1" ht="18" customHeight="1" x14ac:dyDescent="0.2">
      <c r="A348" s="97">
        <v>29105</v>
      </c>
      <c r="B348" s="20"/>
      <c r="C348" s="60"/>
      <c r="D348" s="29"/>
      <c r="E348" s="95"/>
      <c r="F348" s="66"/>
      <c r="G348" s="91" t="s">
        <v>337</v>
      </c>
      <c r="H348" s="71">
        <v>6.48</v>
      </c>
      <c r="I348" s="71">
        <v>6.47</v>
      </c>
      <c r="J348" s="71">
        <v>4.1100000000000003</v>
      </c>
      <c r="K348" s="71">
        <v>0.72</v>
      </c>
      <c r="L348" s="71">
        <v>0.72</v>
      </c>
      <c r="M348" s="71">
        <v>0.47</v>
      </c>
      <c r="N348" s="71">
        <v>0</v>
      </c>
      <c r="O348" s="71">
        <v>0</v>
      </c>
      <c r="P348" s="71">
        <v>0</v>
      </c>
      <c r="Q348" s="71">
        <v>0</v>
      </c>
      <c r="R348" s="71">
        <v>0</v>
      </c>
      <c r="S348" s="71">
        <v>0</v>
      </c>
      <c r="T348" s="71">
        <v>0</v>
      </c>
      <c r="U348" s="71">
        <v>0</v>
      </c>
      <c r="V348" s="71">
        <v>0</v>
      </c>
      <c r="W348" s="71">
        <v>0</v>
      </c>
      <c r="X348" s="71">
        <v>0</v>
      </c>
      <c r="Y348" s="71">
        <v>1.1399999999999999</v>
      </c>
      <c r="Z348" s="71">
        <v>1.1399999999999999</v>
      </c>
      <c r="AA348" s="71">
        <v>1.1399999999999999</v>
      </c>
      <c r="AB348" s="71">
        <v>0.35</v>
      </c>
      <c r="AC348" s="71">
        <v>0.35</v>
      </c>
      <c r="AD348" s="71">
        <v>0.35</v>
      </c>
      <c r="AE348" s="71">
        <v>0</v>
      </c>
      <c r="AF348" s="71">
        <v>0</v>
      </c>
      <c r="AG348" s="71">
        <v>0</v>
      </c>
      <c r="AH348" s="71">
        <v>-0.13</v>
      </c>
      <c r="AI348" s="71">
        <v>-0.13</v>
      </c>
      <c r="AJ348" s="71">
        <v>-0.13</v>
      </c>
      <c r="AK348" s="71">
        <v>0</v>
      </c>
      <c r="AL348" s="71">
        <v>0.59</v>
      </c>
      <c r="AM348" s="71">
        <v>0.59</v>
      </c>
      <c r="AN348" s="71">
        <v>1.1299999999999999</v>
      </c>
      <c r="AO348" s="71">
        <v>0.53</v>
      </c>
      <c r="AP348" s="71">
        <v>0.53</v>
      </c>
      <c r="AQ348" s="71">
        <v>0</v>
      </c>
      <c r="AR348" s="71">
        <v>0</v>
      </c>
      <c r="AS348" s="71">
        <v>0</v>
      </c>
      <c r="AT348" s="71">
        <v>-0.19</v>
      </c>
      <c r="AU348" s="71">
        <v>-0.19</v>
      </c>
      <c r="AV348" s="71">
        <v>-0.19</v>
      </c>
      <c r="AW348" s="71">
        <v>0</v>
      </c>
      <c r="AX348" s="71">
        <v>0</v>
      </c>
      <c r="AY348" s="71">
        <v>0</v>
      </c>
      <c r="AZ348" s="71">
        <v>0.19</v>
      </c>
      <c r="BA348" s="71">
        <v>0.19</v>
      </c>
      <c r="BB348" s="71">
        <v>0.19</v>
      </c>
      <c r="BC348" s="71">
        <v>0</v>
      </c>
      <c r="BD348" s="71">
        <v>0</v>
      </c>
      <c r="BE348" s="71">
        <v>0</v>
      </c>
      <c r="BF348" s="71">
        <v>0</v>
      </c>
      <c r="BG348" s="71">
        <v>0</v>
      </c>
      <c r="BH348" s="71">
        <v>0</v>
      </c>
      <c r="BI348" s="71">
        <v>0</v>
      </c>
      <c r="BJ348" s="71">
        <v>0</v>
      </c>
      <c r="BK348" s="71">
        <v>0</v>
      </c>
      <c r="BL348" s="71">
        <v>0</v>
      </c>
      <c r="BM348" s="71">
        <v>0</v>
      </c>
      <c r="BN348" s="71">
        <v>0</v>
      </c>
      <c r="BO348" s="71">
        <v>0</v>
      </c>
      <c r="BP348" s="71">
        <v>2.23</v>
      </c>
      <c r="BQ348" s="71">
        <v>2.23</v>
      </c>
      <c r="BR348" s="71">
        <v>2.23</v>
      </c>
      <c r="BS348" s="71">
        <v>0</v>
      </c>
      <c r="BT348" s="71">
        <v>0</v>
      </c>
      <c r="BU348" s="71">
        <v>0</v>
      </c>
      <c r="BV348" s="71">
        <v>0</v>
      </c>
      <c r="BW348" s="71">
        <v>0</v>
      </c>
      <c r="BX348" s="71">
        <v>0</v>
      </c>
      <c r="BY348" s="71">
        <v>0</v>
      </c>
      <c r="BZ348" s="71">
        <v>0</v>
      </c>
      <c r="CA348" s="71">
        <v>0</v>
      </c>
      <c r="CB348" s="71">
        <v>0</v>
      </c>
      <c r="CC348" s="71">
        <v>0</v>
      </c>
      <c r="CD348" s="71">
        <v>0</v>
      </c>
      <c r="CE348" s="71">
        <v>0</v>
      </c>
      <c r="CF348" s="71">
        <v>0</v>
      </c>
      <c r="CG348" s="71">
        <v>0</v>
      </c>
      <c r="CH348" s="71">
        <v>0</v>
      </c>
      <c r="CI348" s="71">
        <v>0</v>
      </c>
      <c r="CJ348" s="71">
        <v>0</v>
      </c>
      <c r="CK348" s="71">
        <v>0</v>
      </c>
      <c r="CL348" s="71">
        <v>0</v>
      </c>
      <c r="CM348" s="71">
        <v>0</v>
      </c>
      <c r="CN348" s="71">
        <v>0</v>
      </c>
      <c r="CO348" s="71">
        <v>0</v>
      </c>
      <c r="CP348" s="71">
        <v>0</v>
      </c>
      <c r="CQ348" s="71">
        <v>0</v>
      </c>
      <c r="CR348" s="71">
        <v>0</v>
      </c>
      <c r="CS348" s="71">
        <v>0</v>
      </c>
      <c r="CT348" s="71">
        <v>0</v>
      </c>
      <c r="CU348" s="71">
        <v>0</v>
      </c>
      <c r="CV348" s="71">
        <v>0</v>
      </c>
      <c r="CW348" s="71">
        <v>0</v>
      </c>
      <c r="CX348" s="71">
        <v>0</v>
      </c>
      <c r="CY348" s="71">
        <v>0</v>
      </c>
      <c r="CZ348" s="71">
        <v>0</v>
      </c>
      <c r="DA348" s="71">
        <v>0</v>
      </c>
      <c r="DB348" s="71">
        <v>0</v>
      </c>
      <c r="DC348" s="71">
        <v>0</v>
      </c>
      <c r="DD348" s="71">
        <v>0</v>
      </c>
      <c r="DE348" s="71">
        <v>0</v>
      </c>
      <c r="DF348" s="71">
        <v>0</v>
      </c>
      <c r="DG348" s="71">
        <v>0</v>
      </c>
      <c r="DH348" s="71">
        <v>0</v>
      </c>
      <c r="DI348" s="71">
        <v>0</v>
      </c>
      <c r="DJ348" s="71">
        <v>0</v>
      </c>
      <c r="DK348" s="71">
        <v>4.0999999999999996</v>
      </c>
      <c r="DL348" s="71">
        <v>4.0999999999999996</v>
      </c>
      <c r="DM348" s="71">
        <v>2.72</v>
      </c>
      <c r="DN348" s="71">
        <v>0</v>
      </c>
      <c r="DO348" s="71">
        <v>0</v>
      </c>
      <c r="DP348" s="71">
        <v>0</v>
      </c>
      <c r="DQ348" s="71">
        <v>0</v>
      </c>
      <c r="DR348" s="71">
        <v>0</v>
      </c>
      <c r="DS348" s="71">
        <v>0</v>
      </c>
      <c r="DT348" s="71">
        <v>0</v>
      </c>
      <c r="DU348" s="71">
        <v>2.98</v>
      </c>
      <c r="DV348" s="71">
        <v>2.98</v>
      </c>
      <c r="DW348" s="71">
        <v>2.23</v>
      </c>
      <c r="DX348" s="71">
        <v>0</v>
      </c>
      <c r="DY348" s="71">
        <v>0</v>
      </c>
      <c r="DZ348" s="71">
        <v>1.94</v>
      </c>
      <c r="EA348" s="71">
        <v>6.24</v>
      </c>
      <c r="EB348" s="71">
        <v>6.25</v>
      </c>
      <c r="EC348" s="71">
        <v>4.22</v>
      </c>
      <c r="ED348" s="71">
        <v>0</v>
      </c>
      <c r="EE348" s="71">
        <v>0</v>
      </c>
      <c r="EF348" s="71">
        <v>0</v>
      </c>
      <c r="EG348" s="71">
        <v>0</v>
      </c>
      <c r="EH348" s="71">
        <v>0</v>
      </c>
      <c r="EI348" s="71">
        <v>0</v>
      </c>
      <c r="EJ348" s="71">
        <v>0</v>
      </c>
      <c r="EK348" s="71">
        <v>0</v>
      </c>
      <c r="EL348" s="71">
        <v>0</v>
      </c>
      <c r="EM348" s="71">
        <v>0</v>
      </c>
      <c r="EN348" s="71">
        <v>0</v>
      </c>
      <c r="EO348" s="71">
        <v>0</v>
      </c>
      <c r="EP348" s="71">
        <v>0</v>
      </c>
      <c r="EQ348" s="71">
        <v>0</v>
      </c>
      <c r="ER348" s="71">
        <v>0</v>
      </c>
      <c r="ES348" s="71">
        <v>0</v>
      </c>
      <c r="ET348" s="71">
        <v>0</v>
      </c>
      <c r="EU348" s="71">
        <v>0</v>
      </c>
      <c r="EV348" s="71">
        <v>1.5</v>
      </c>
      <c r="EW348" s="71">
        <v>1.5</v>
      </c>
      <c r="EX348" s="71">
        <v>0.21</v>
      </c>
      <c r="EY348" s="71">
        <v>-1.27</v>
      </c>
      <c r="EZ348" s="71">
        <v>-1.27</v>
      </c>
      <c r="FA348" s="71">
        <v>0</v>
      </c>
      <c r="FB348" s="71">
        <v>0</v>
      </c>
      <c r="FC348" s="71">
        <v>0</v>
      </c>
      <c r="FD348" s="71">
        <v>1.1100000000000001</v>
      </c>
      <c r="FE348" s="71">
        <v>1.1100000000000001</v>
      </c>
      <c r="FF348" s="71">
        <v>1.1100000000000001</v>
      </c>
      <c r="FG348" s="71">
        <v>0</v>
      </c>
      <c r="FH348" s="71">
        <v>0</v>
      </c>
      <c r="FI348" s="71">
        <v>0</v>
      </c>
      <c r="FJ348" s="71">
        <v>0</v>
      </c>
      <c r="FK348" s="71">
        <v>0.37</v>
      </c>
      <c r="FL348" s="71">
        <v>0.37</v>
      </c>
      <c r="FM348" s="71">
        <v>0.37</v>
      </c>
      <c r="FN348" s="71">
        <v>0</v>
      </c>
      <c r="FO348" s="71">
        <v>0</v>
      </c>
      <c r="FP348" s="71">
        <v>0</v>
      </c>
      <c r="FQ348" s="71">
        <v>0</v>
      </c>
      <c r="FR348" s="71">
        <v>0</v>
      </c>
      <c r="FS348" s="71">
        <v>0</v>
      </c>
      <c r="FT348" s="71">
        <v>0</v>
      </c>
      <c r="FU348" s="71">
        <v>0</v>
      </c>
      <c r="FV348" s="71">
        <v>0</v>
      </c>
      <c r="FW348" s="71">
        <v>0</v>
      </c>
      <c r="FX348" s="71">
        <v>0</v>
      </c>
      <c r="FY348" s="71">
        <v>0</v>
      </c>
      <c r="FZ348" s="71">
        <v>0</v>
      </c>
      <c r="GA348" s="71">
        <v>0</v>
      </c>
      <c r="GB348" s="71">
        <v>0</v>
      </c>
      <c r="GC348" s="71">
        <v>2.87</v>
      </c>
      <c r="GD348" s="71">
        <v>2.87</v>
      </c>
      <c r="GE348" s="71">
        <v>2.88</v>
      </c>
      <c r="GF348" s="71">
        <v>0</v>
      </c>
      <c r="GG348" s="71">
        <v>0</v>
      </c>
      <c r="GH348" s="71">
        <v>0</v>
      </c>
      <c r="GI348" s="71">
        <v>0</v>
      </c>
      <c r="GJ348" s="71">
        <v>0</v>
      </c>
      <c r="GK348" s="71">
        <v>0</v>
      </c>
      <c r="GL348" s="71">
        <v>0</v>
      </c>
      <c r="GM348" s="71">
        <v>0</v>
      </c>
      <c r="GN348" s="71">
        <v>0</v>
      </c>
      <c r="GO348" s="71">
        <v>0</v>
      </c>
      <c r="GP348" s="71">
        <v>0</v>
      </c>
      <c r="GQ348" s="71">
        <v>0</v>
      </c>
      <c r="GR348" s="71">
        <v>0</v>
      </c>
      <c r="GS348" s="71">
        <v>0</v>
      </c>
      <c r="GT348" s="71">
        <v>0</v>
      </c>
      <c r="GU348" s="71">
        <v>-2.12</v>
      </c>
      <c r="GV348" s="71">
        <v>-2.12</v>
      </c>
      <c r="GW348" s="71">
        <v>-4.71</v>
      </c>
      <c r="GX348" s="71">
        <v>-2.65</v>
      </c>
      <c r="GY348" s="71">
        <v>-2.65</v>
      </c>
      <c r="GZ348" s="71">
        <v>0</v>
      </c>
      <c r="HA348" s="71">
        <v>0</v>
      </c>
      <c r="HB348" s="71">
        <v>0</v>
      </c>
      <c r="HC348" s="71">
        <v>0</v>
      </c>
      <c r="HD348" s="71">
        <v>0</v>
      </c>
      <c r="HE348" s="71">
        <v>0</v>
      </c>
      <c r="HF348" s="71">
        <v>0</v>
      </c>
      <c r="HG348" s="71">
        <v>0</v>
      </c>
      <c r="HH348" s="71">
        <v>0</v>
      </c>
      <c r="HI348" s="71">
        <v>0</v>
      </c>
      <c r="HJ348" s="71">
        <v>0</v>
      </c>
      <c r="HK348" s="71">
        <v>0</v>
      </c>
      <c r="HL348" s="71">
        <v>0</v>
      </c>
      <c r="HM348" s="71">
        <v>0</v>
      </c>
      <c r="HN348" s="71">
        <v>0</v>
      </c>
      <c r="HO348" s="71">
        <v>0</v>
      </c>
      <c r="HP348" s="71">
        <v>0</v>
      </c>
      <c r="HQ348" s="71">
        <v>0</v>
      </c>
      <c r="HR348" s="71">
        <v>3.45</v>
      </c>
      <c r="HS348" s="71">
        <v>3.44</v>
      </c>
      <c r="HT348" s="71">
        <v>3.44</v>
      </c>
      <c r="HU348" s="71">
        <v>0</v>
      </c>
      <c r="HV348" s="71">
        <v>0</v>
      </c>
      <c r="HW348" s="71">
        <v>0</v>
      </c>
      <c r="HX348" s="71">
        <v>0</v>
      </c>
      <c r="HY348" s="71">
        <v>2.38</v>
      </c>
      <c r="HZ348" s="71">
        <v>2.38</v>
      </c>
      <c r="IA348" s="71">
        <v>2.38</v>
      </c>
      <c r="IB348" s="71">
        <v>0</v>
      </c>
      <c r="IC348" s="92">
        <v>0.15</v>
      </c>
      <c r="ID348" s="92">
        <v>0.3</v>
      </c>
      <c r="IE348" s="92">
        <v>0.35</v>
      </c>
      <c r="IF348" s="92">
        <v>0.25459572682362136</v>
      </c>
      <c r="IG348" s="92">
        <v>0.25</v>
      </c>
      <c r="IH348" s="92">
        <v>0.1250560985510486</v>
      </c>
      <c r="II348" s="92">
        <v>0.20025222753927738</v>
      </c>
      <c r="IJ348" s="92">
        <v>0.26294974685559824</v>
      </c>
      <c r="IK348" s="92">
        <v>0.22937745916593813</v>
      </c>
      <c r="IL348" s="92">
        <v>0.18588929597746362</v>
      </c>
      <c r="IM348" s="92">
        <v>0.22822569887678168</v>
      </c>
      <c r="IN348" s="92">
        <v>0.37582067961720006</v>
      </c>
      <c r="IO348" s="92">
        <v>0.29565183917565879</v>
      </c>
      <c r="IP348" s="92">
        <v>0.15388895622163581</v>
      </c>
      <c r="IQ348" s="92">
        <v>0.2241529291885099</v>
      </c>
      <c r="IR348" s="92">
        <v>0.30182734162755348</v>
      </c>
      <c r="IS348" s="92">
        <v>0.35672438078516783</v>
      </c>
      <c r="IT348" s="92">
        <v>0.1850671964301791</v>
      </c>
      <c r="IU348" s="92">
        <v>0.15974093018593463</v>
      </c>
      <c r="IV348" s="92">
        <v>0.303537013105588</v>
      </c>
      <c r="IW348" s="92">
        <v>0.32895461222116035</v>
      </c>
      <c r="IX348" s="92">
        <v>0.32215716435207425</v>
      </c>
      <c r="IY348" s="92">
        <v>0.1943254990482654</v>
      </c>
      <c r="IZ348" s="92"/>
    </row>
    <row r="349" spans="1:260" s="53" customFormat="1" ht="18" customHeight="1" x14ac:dyDescent="0.2">
      <c r="A349" s="97">
        <v>29106</v>
      </c>
      <c r="B349" s="20"/>
      <c r="C349" s="60"/>
      <c r="D349" s="29"/>
      <c r="E349" s="95"/>
      <c r="F349" s="35"/>
      <c r="G349" s="36" t="s">
        <v>338</v>
      </c>
      <c r="H349" s="71">
        <v>0.34</v>
      </c>
      <c r="I349" s="71">
        <v>0.49</v>
      </c>
      <c r="J349" s="71">
        <v>0.15</v>
      </c>
      <c r="K349" s="71">
        <v>0.15</v>
      </c>
      <c r="L349" s="71">
        <v>0</v>
      </c>
      <c r="M349" s="71">
        <v>0</v>
      </c>
      <c r="N349" s="71">
        <v>0</v>
      </c>
      <c r="O349" s="71">
        <v>0</v>
      </c>
      <c r="P349" s="71">
        <v>-0.45</v>
      </c>
      <c r="Q349" s="71">
        <v>-0.45</v>
      </c>
      <c r="R349" s="71">
        <v>-0.45</v>
      </c>
      <c r="S349" s="71">
        <v>0.04</v>
      </c>
      <c r="T349" s="71">
        <v>0.04</v>
      </c>
      <c r="U349" s="71">
        <v>0.04</v>
      </c>
      <c r="V349" s="71">
        <v>0</v>
      </c>
      <c r="W349" s="71">
        <v>0</v>
      </c>
      <c r="X349" s="71">
        <v>0.7</v>
      </c>
      <c r="Y349" s="71">
        <v>0.54</v>
      </c>
      <c r="Z349" s="71">
        <v>0.54</v>
      </c>
      <c r="AA349" s="71">
        <v>-0.18</v>
      </c>
      <c r="AB349" s="71">
        <v>1.0900000000000001</v>
      </c>
      <c r="AC349" s="71">
        <v>1.0900000000000001</v>
      </c>
      <c r="AD349" s="71">
        <v>1.1100000000000001</v>
      </c>
      <c r="AE349" s="71">
        <v>0</v>
      </c>
      <c r="AF349" s="71">
        <v>0</v>
      </c>
      <c r="AG349" s="71">
        <v>-0.4</v>
      </c>
      <c r="AH349" s="71">
        <v>-0.4</v>
      </c>
      <c r="AI349" s="71">
        <v>-0.4</v>
      </c>
      <c r="AJ349" s="71">
        <v>0</v>
      </c>
      <c r="AK349" s="71">
        <v>0</v>
      </c>
      <c r="AL349" s="71">
        <v>0</v>
      </c>
      <c r="AM349" s="71">
        <v>0</v>
      </c>
      <c r="AN349" s="71">
        <v>0.11</v>
      </c>
      <c r="AO349" s="71">
        <v>0.11</v>
      </c>
      <c r="AP349" s="71">
        <v>0.11</v>
      </c>
      <c r="AQ349" s="71">
        <v>0.05</v>
      </c>
      <c r="AR349" s="71">
        <v>0.34</v>
      </c>
      <c r="AS349" s="71">
        <v>-0.95</v>
      </c>
      <c r="AT349" s="71">
        <v>-0.95</v>
      </c>
      <c r="AU349" s="71">
        <v>-1.29</v>
      </c>
      <c r="AV349" s="71">
        <v>1.08</v>
      </c>
      <c r="AW349" s="71">
        <v>1.0900000000000001</v>
      </c>
      <c r="AX349" s="71">
        <v>1.0900000000000001</v>
      </c>
      <c r="AY349" s="71">
        <v>7.0000000000000007E-2</v>
      </c>
      <c r="AZ349" s="71">
        <v>7.0000000000000007E-2</v>
      </c>
      <c r="BA349" s="71">
        <v>7.0000000000000007E-2</v>
      </c>
      <c r="BB349" s="71">
        <v>-0.33</v>
      </c>
      <c r="BC349" s="71">
        <v>-0.33</v>
      </c>
      <c r="BD349" s="71">
        <v>0.74</v>
      </c>
      <c r="BE349" s="71">
        <v>0.03</v>
      </c>
      <c r="BF349" s="71">
        <v>0.02</v>
      </c>
      <c r="BG349" s="71">
        <v>-1.05</v>
      </c>
      <c r="BH349" s="71">
        <v>-1.78</v>
      </c>
      <c r="BI349" s="71">
        <v>-1.78</v>
      </c>
      <c r="BJ349" s="71">
        <v>-1.55</v>
      </c>
      <c r="BK349" s="71">
        <v>-0.04</v>
      </c>
      <c r="BL349" s="71">
        <v>-0.04</v>
      </c>
      <c r="BM349" s="71">
        <v>-0.04</v>
      </c>
      <c r="BN349" s="71">
        <v>3.7</v>
      </c>
      <c r="BO349" s="71">
        <v>3.96</v>
      </c>
      <c r="BP349" s="71">
        <v>4.4400000000000004</v>
      </c>
      <c r="BQ349" s="71">
        <v>0.52</v>
      </c>
      <c r="BR349" s="71">
        <v>0.84</v>
      </c>
      <c r="BS349" s="71">
        <v>1.17</v>
      </c>
      <c r="BT349" s="71">
        <v>2.16</v>
      </c>
      <c r="BU349" s="71">
        <v>3.1</v>
      </c>
      <c r="BV349" s="71">
        <v>2.42</v>
      </c>
      <c r="BW349" s="71">
        <v>1.71</v>
      </c>
      <c r="BX349" s="71">
        <v>0.57999999999999996</v>
      </c>
      <c r="BY349" s="71">
        <v>0.59</v>
      </c>
      <c r="BZ349" s="71">
        <v>1.0900000000000001</v>
      </c>
      <c r="CA349" s="71">
        <v>0.9</v>
      </c>
      <c r="CB349" s="71">
        <v>0.91</v>
      </c>
      <c r="CC349" s="71">
        <v>0.48</v>
      </c>
      <c r="CD349" s="71">
        <v>0.48</v>
      </c>
      <c r="CE349" s="71">
        <v>0.47</v>
      </c>
      <c r="CF349" s="71">
        <v>0</v>
      </c>
      <c r="CG349" s="71">
        <v>0</v>
      </c>
      <c r="CH349" s="71">
        <v>0</v>
      </c>
      <c r="CI349" s="71">
        <v>-0.82</v>
      </c>
      <c r="CJ349" s="71">
        <v>-0.82</v>
      </c>
      <c r="CK349" s="71">
        <v>-0.38</v>
      </c>
      <c r="CL349" s="71">
        <v>-0.73</v>
      </c>
      <c r="CM349" s="71">
        <v>-1.27</v>
      </c>
      <c r="CN349" s="71">
        <v>-1.8</v>
      </c>
      <c r="CO349" s="71">
        <v>-0.54</v>
      </c>
      <c r="CP349" s="71">
        <v>0</v>
      </c>
      <c r="CQ349" s="71">
        <v>-0.34</v>
      </c>
      <c r="CR349" s="71">
        <v>-0.63</v>
      </c>
      <c r="CS349" s="71">
        <v>-2.83</v>
      </c>
      <c r="CT349" s="71">
        <v>-2.5</v>
      </c>
      <c r="CU349" s="71">
        <v>-2.21</v>
      </c>
      <c r="CV349" s="71">
        <v>0.01</v>
      </c>
      <c r="CW349" s="71">
        <v>0.01</v>
      </c>
      <c r="CX349" s="71">
        <v>-0.01</v>
      </c>
      <c r="CY349" s="71">
        <v>-0.01</v>
      </c>
      <c r="CZ349" s="71">
        <v>-0.13</v>
      </c>
      <c r="DA349" s="71">
        <v>-0.11</v>
      </c>
      <c r="DB349" s="71">
        <v>-0.12</v>
      </c>
      <c r="DC349" s="71">
        <v>0</v>
      </c>
      <c r="DD349" s="71">
        <v>0</v>
      </c>
      <c r="DE349" s="71">
        <v>0</v>
      </c>
      <c r="DF349" s="71">
        <v>0</v>
      </c>
      <c r="DG349" s="71">
        <v>0.27</v>
      </c>
      <c r="DH349" s="71">
        <v>0.27</v>
      </c>
      <c r="DI349" s="71">
        <v>0.27</v>
      </c>
      <c r="DJ349" s="71">
        <v>0</v>
      </c>
      <c r="DK349" s="71">
        <v>0</v>
      </c>
      <c r="DL349" s="71">
        <v>0</v>
      </c>
      <c r="DM349" s="71">
        <v>0</v>
      </c>
      <c r="DN349" s="71">
        <v>0.06</v>
      </c>
      <c r="DO349" s="71">
        <v>-0.15</v>
      </c>
      <c r="DP349" s="71">
        <v>1.76</v>
      </c>
      <c r="DQ349" s="71">
        <v>1.71</v>
      </c>
      <c r="DR349" s="71">
        <v>1.58</v>
      </c>
      <c r="DS349" s="71">
        <v>-0.19</v>
      </c>
      <c r="DT349" s="71">
        <v>-0.19</v>
      </c>
      <c r="DU349" s="71">
        <v>0.06</v>
      </c>
      <c r="DV349" s="71">
        <v>0.08</v>
      </c>
      <c r="DW349" s="71">
        <v>0.08</v>
      </c>
      <c r="DX349" s="71">
        <v>-0.26</v>
      </c>
      <c r="DY349" s="71">
        <v>-0.21</v>
      </c>
      <c r="DZ349" s="71">
        <v>-0.2</v>
      </c>
      <c r="EA349" s="71">
        <v>2.04</v>
      </c>
      <c r="EB349" s="71">
        <v>2.0499999999999998</v>
      </c>
      <c r="EC349" s="71">
        <v>2.0299999999999998</v>
      </c>
      <c r="ED349" s="71">
        <v>0.37</v>
      </c>
      <c r="EE349" s="71">
        <v>0.37</v>
      </c>
      <c r="EF349" s="71">
        <v>0.38</v>
      </c>
      <c r="EG349" s="71">
        <v>0</v>
      </c>
      <c r="EH349" s="71">
        <v>0</v>
      </c>
      <c r="EI349" s="71">
        <v>0</v>
      </c>
      <c r="EJ349" s="71">
        <v>0</v>
      </c>
      <c r="EK349" s="71">
        <v>0.56000000000000005</v>
      </c>
      <c r="EL349" s="71">
        <v>0.56000000000000005</v>
      </c>
      <c r="EM349" s="71">
        <v>0.55000000000000004</v>
      </c>
      <c r="EN349" s="71">
        <v>0</v>
      </c>
      <c r="EO349" s="71">
        <v>0</v>
      </c>
      <c r="EP349" s="71">
        <v>0</v>
      </c>
      <c r="EQ349" s="71">
        <v>-2.21</v>
      </c>
      <c r="ER349" s="71">
        <v>-2.2200000000000002</v>
      </c>
      <c r="ES349" s="71">
        <v>-2.2200000000000002</v>
      </c>
      <c r="ET349" s="71">
        <v>0</v>
      </c>
      <c r="EU349" s="71">
        <v>0</v>
      </c>
      <c r="EV349" s="71">
        <v>0</v>
      </c>
      <c r="EW349" s="71">
        <v>0.46</v>
      </c>
      <c r="EX349" s="71">
        <v>0.46</v>
      </c>
      <c r="EY349" s="71">
        <v>0.03</v>
      </c>
      <c r="EZ349" s="71">
        <v>-0.42</v>
      </c>
      <c r="FA349" s="71">
        <v>-0.42</v>
      </c>
      <c r="FB349" s="71">
        <v>0</v>
      </c>
      <c r="FC349" s="71">
        <v>0</v>
      </c>
      <c r="FD349" s="71">
        <v>0</v>
      </c>
      <c r="FE349" s="71">
        <v>0</v>
      </c>
      <c r="FF349" s="71">
        <v>0</v>
      </c>
      <c r="FG349" s="71">
        <v>0</v>
      </c>
      <c r="FH349" s="71">
        <v>0.74</v>
      </c>
      <c r="FI349" s="71">
        <v>3.49</v>
      </c>
      <c r="FJ349" s="71">
        <v>3.77</v>
      </c>
      <c r="FK349" s="71">
        <v>2.84</v>
      </c>
      <c r="FL349" s="71">
        <v>0</v>
      </c>
      <c r="FM349" s="71">
        <v>0</v>
      </c>
      <c r="FN349" s="71">
        <v>0</v>
      </c>
      <c r="FO349" s="71">
        <v>0</v>
      </c>
      <c r="FP349" s="71">
        <v>0</v>
      </c>
      <c r="FQ349" s="71">
        <v>0</v>
      </c>
      <c r="FR349" s="71">
        <v>0</v>
      </c>
      <c r="FS349" s="71">
        <v>0</v>
      </c>
      <c r="FT349" s="71">
        <v>0</v>
      </c>
      <c r="FU349" s="71">
        <v>0</v>
      </c>
      <c r="FV349" s="71">
        <v>0</v>
      </c>
      <c r="FW349" s="71">
        <v>0</v>
      </c>
      <c r="FX349" s="71">
        <v>0</v>
      </c>
      <c r="FY349" s="71">
        <v>0</v>
      </c>
      <c r="FZ349" s="71">
        <v>0.14000000000000001</v>
      </c>
      <c r="GA349" s="71">
        <v>0.17</v>
      </c>
      <c r="GB349" s="71">
        <v>0.16</v>
      </c>
      <c r="GC349" s="71">
        <v>0.02</v>
      </c>
      <c r="GD349" s="71">
        <v>0</v>
      </c>
      <c r="GE349" s="71">
        <v>0</v>
      </c>
      <c r="GF349" s="71">
        <v>-0.14000000000000001</v>
      </c>
      <c r="GG349" s="71">
        <v>0.51</v>
      </c>
      <c r="GH349" s="71">
        <v>0.51</v>
      </c>
      <c r="GI349" s="71">
        <v>1.1599999999999999</v>
      </c>
      <c r="GJ349" s="71">
        <v>0.5</v>
      </c>
      <c r="GK349" s="71">
        <v>0.51</v>
      </c>
      <c r="GL349" s="71">
        <v>0.63</v>
      </c>
      <c r="GM349" s="71">
        <v>1.32</v>
      </c>
      <c r="GN349" s="71">
        <v>1.33</v>
      </c>
      <c r="GO349" s="71">
        <v>0.69</v>
      </c>
      <c r="GP349" s="71">
        <v>0</v>
      </c>
      <c r="GQ349" s="71">
        <v>0</v>
      </c>
      <c r="GR349" s="71">
        <v>0</v>
      </c>
      <c r="GS349" s="71">
        <v>-1.1599999999999999</v>
      </c>
      <c r="GT349" s="71">
        <v>-1.1499999999999999</v>
      </c>
      <c r="GU349" s="71">
        <v>-1.02</v>
      </c>
      <c r="GV349" s="71">
        <v>0.13</v>
      </c>
      <c r="GW349" s="71">
        <v>0.13</v>
      </c>
      <c r="GX349" s="71">
        <v>0</v>
      </c>
      <c r="GY349" s="71">
        <v>0</v>
      </c>
      <c r="GZ349" s="71">
        <v>0.11</v>
      </c>
      <c r="HA349" s="71">
        <v>-1.54</v>
      </c>
      <c r="HB349" s="71">
        <v>-0.96</v>
      </c>
      <c r="HC349" s="71">
        <v>-1.18</v>
      </c>
      <c r="HD349" s="71">
        <v>0.61</v>
      </c>
      <c r="HE349" s="71">
        <v>-1.51</v>
      </c>
      <c r="HF349" s="71">
        <v>-1.46</v>
      </c>
      <c r="HG349" s="71">
        <v>-1.42</v>
      </c>
      <c r="HH349" s="71">
        <v>1.45</v>
      </c>
      <c r="HI349" s="71">
        <v>1.45</v>
      </c>
      <c r="HJ349" s="71">
        <v>1.38</v>
      </c>
      <c r="HK349" s="71">
        <v>1.52</v>
      </c>
      <c r="HL349" s="71">
        <v>1.53</v>
      </c>
      <c r="HM349" s="71">
        <v>1.52</v>
      </c>
      <c r="HN349" s="71">
        <v>-0.11</v>
      </c>
      <c r="HO349" s="71">
        <v>0.04</v>
      </c>
      <c r="HP349" s="71">
        <v>0.04</v>
      </c>
      <c r="HQ349" s="71">
        <v>1.46</v>
      </c>
      <c r="HR349" s="71">
        <v>1.29</v>
      </c>
      <c r="HS349" s="71">
        <v>1.46</v>
      </c>
      <c r="HT349" s="71">
        <v>1.33</v>
      </c>
      <c r="HU349" s="71">
        <v>1.46</v>
      </c>
      <c r="HV349" s="71">
        <v>1.3</v>
      </c>
      <c r="HW349" s="71">
        <v>0.89</v>
      </c>
      <c r="HX349" s="71">
        <v>0.74</v>
      </c>
      <c r="HY349" s="71">
        <v>1.19</v>
      </c>
      <c r="HZ349" s="71">
        <v>0.55000000000000004</v>
      </c>
      <c r="IA349" s="71">
        <v>0.53</v>
      </c>
      <c r="IB349" s="71">
        <v>0</v>
      </c>
      <c r="IC349" s="41">
        <v>0.15</v>
      </c>
      <c r="ID349" s="41">
        <v>0.3</v>
      </c>
      <c r="IE349" s="41">
        <v>0.35</v>
      </c>
      <c r="IF349" s="41">
        <v>0.25459572682362136</v>
      </c>
      <c r="IG349" s="41">
        <v>0.25</v>
      </c>
      <c r="IH349" s="41">
        <v>0.1250560985510486</v>
      </c>
      <c r="II349" s="41">
        <v>0.20025222753927738</v>
      </c>
      <c r="IJ349" s="41">
        <v>0.26294974685559824</v>
      </c>
      <c r="IK349" s="41">
        <v>0.22937745916593813</v>
      </c>
      <c r="IL349" s="41">
        <v>0.18588929597746362</v>
      </c>
      <c r="IM349" s="41">
        <v>0.22822569887678168</v>
      </c>
      <c r="IN349" s="41">
        <v>0.37582067961720006</v>
      </c>
      <c r="IO349" s="41">
        <v>0.29565183917565879</v>
      </c>
      <c r="IP349" s="41">
        <v>0.15388895622163581</v>
      </c>
      <c r="IQ349" s="41">
        <v>0.2241529291885099</v>
      </c>
      <c r="IR349" s="41">
        <v>0.30182734162755348</v>
      </c>
      <c r="IS349" s="41">
        <v>0.35672438078516783</v>
      </c>
      <c r="IT349" s="41">
        <v>0.1850671964301791</v>
      </c>
      <c r="IU349" s="41">
        <v>0.15974093018593463</v>
      </c>
      <c r="IV349" s="41">
        <v>0.303537013105588</v>
      </c>
      <c r="IW349" s="41">
        <v>0.32895461222116035</v>
      </c>
      <c r="IX349" s="41">
        <v>0.32215716435207425</v>
      </c>
      <c r="IY349" s="41">
        <v>0.1943254990482654</v>
      </c>
      <c r="IZ349" s="41"/>
    </row>
    <row r="350" spans="1:260" s="53" customFormat="1" ht="18" customHeight="1" x14ac:dyDescent="0.2">
      <c r="A350" s="97">
        <v>29107</v>
      </c>
      <c r="B350" s="20"/>
      <c r="C350" s="60"/>
      <c r="D350" s="29"/>
      <c r="E350" s="95"/>
      <c r="F350" s="35"/>
      <c r="G350" s="36" t="s">
        <v>339</v>
      </c>
      <c r="H350" s="71">
        <v>-0.54</v>
      </c>
      <c r="I350" s="71">
        <v>0.7</v>
      </c>
      <c r="J350" s="71">
        <v>-0.17</v>
      </c>
      <c r="K350" s="71">
        <v>-0.17</v>
      </c>
      <c r="L350" s="71">
        <v>-2.33</v>
      </c>
      <c r="M350" s="71">
        <v>-1.48</v>
      </c>
      <c r="N350" s="71">
        <v>-1.48</v>
      </c>
      <c r="O350" s="71">
        <v>0</v>
      </c>
      <c r="P350" s="71">
        <v>0</v>
      </c>
      <c r="Q350" s="71">
        <v>0</v>
      </c>
      <c r="R350" s="71">
        <v>3.02</v>
      </c>
      <c r="S350" s="71">
        <v>3.7</v>
      </c>
      <c r="T350" s="71">
        <v>4.03</v>
      </c>
      <c r="U350" s="71">
        <v>1.46</v>
      </c>
      <c r="V350" s="71">
        <v>0.8</v>
      </c>
      <c r="W350" s="71">
        <v>0.47</v>
      </c>
      <c r="X350" s="71">
        <v>-0.45</v>
      </c>
      <c r="Y350" s="71">
        <v>-0.45</v>
      </c>
      <c r="Z350" s="71">
        <v>-0.45</v>
      </c>
      <c r="AA350" s="71">
        <v>-0.36</v>
      </c>
      <c r="AB350" s="71">
        <v>0.28000000000000003</v>
      </c>
      <c r="AC350" s="71">
        <v>0.28000000000000003</v>
      </c>
      <c r="AD350" s="71">
        <v>0.93</v>
      </c>
      <c r="AE350" s="71">
        <v>0.28999999999999998</v>
      </c>
      <c r="AF350" s="71">
        <v>0.28999999999999998</v>
      </c>
      <c r="AG350" s="71">
        <v>0.01</v>
      </c>
      <c r="AH350" s="71">
        <v>0.01</v>
      </c>
      <c r="AI350" s="71">
        <v>0.01</v>
      </c>
      <c r="AJ350" s="71">
        <v>-0.37</v>
      </c>
      <c r="AK350" s="71">
        <v>0.12</v>
      </c>
      <c r="AL350" s="71">
        <v>0.12</v>
      </c>
      <c r="AM350" s="71">
        <v>0.49</v>
      </c>
      <c r="AN350" s="71">
        <v>0.61</v>
      </c>
      <c r="AO350" s="71">
        <v>0.61</v>
      </c>
      <c r="AP350" s="71">
        <v>1.1599999999999999</v>
      </c>
      <c r="AQ350" s="71">
        <v>0.54</v>
      </c>
      <c r="AR350" s="71">
        <v>0</v>
      </c>
      <c r="AS350" s="71">
        <v>0.77</v>
      </c>
      <c r="AT350" s="71">
        <v>0</v>
      </c>
      <c r="AU350" s="71">
        <v>0</v>
      </c>
      <c r="AV350" s="71">
        <v>-0.98</v>
      </c>
      <c r="AW350" s="71">
        <v>-0.64</v>
      </c>
      <c r="AX350" s="71">
        <v>-0.64</v>
      </c>
      <c r="AY350" s="71">
        <v>-0.43</v>
      </c>
      <c r="AZ350" s="71">
        <v>0</v>
      </c>
      <c r="BA350" s="71">
        <v>0</v>
      </c>
      <c r="BB350" s="71">
        <v>0</v>
      </c>
      <c r="BC350" s="71">
        <v>0.09</v>
      </c>
      <c r="BD350" s="71">
        <v>0.09</v>
      </c>
      <c r="BE350" s="71">
        <v>0.32</v>
      </c>
      <c r="BF350" s="71">
        <v>0.23</v>
      </c>
      <c r="BG350" s="71">
        <v>0.23</v>
      </c>
      <c r="BH350" s="71">
        <v>-4.3</v>
      </c>
      <c r="BI350" s="71">
        <v>-4.29</v>
      </c>
      <c r="BJ350" s="71">
        <v>-4.29</v>
      </c>
      <c r="BK350" s="71">
        <v>-4.0199999999999996</v>
      </c>
      <c r="BL350" s="71">
        <v>-3.4</v>
      </c>
      <c r="BM350" s="71">
        <v>-3.41</v>
      </c>
      <c r="BN350" s="71">
        <v>0.63</v>
      </c>
      <c r="BO350" s="71">
        <v>0</v>
      </c>
      <c r="BP350" s="71">
        <v>0</v>
      </c>
      <c r="BQ350" s="71">
        <v>3.12</v>
      </c>
      <c r="BR350" s="71">
        <v>3.86</v>
      </c>
      <c r="BS350" s="71">
        <v>3.86</v>
      </c>
      <c r="BT350" s="71">
        <v>7.57</v>
      </c>
      <c r="BU350" s="71">
        <v>7.79</v>
      </c>
      <c r="BV350" s="71">
        <v>7.8</v>
      </c>
      <c r="BW350" s="71">
        <v>1.71</v>
      </c>
      <c r="BX350" s="71">
        <v>1.31</v>
      </c>
      <c r="BY350" s="71">
        <v>1.31</v>
      </c>
      <c r="BZ350" s="71">
        <v>2.23</v>
      </c>
      <c r="CA350" s="71">
        <v>2.0499999999999998</v>
      </c>
      <c r="CB350" s="71">
        <v>2.0499999999999998</v>
      </c>
      <c r="CC350" s="71">
        <v>0.57999999999999996</v>
      </c>
      <c r="CD350" s="71">
        <v>0.19</v>
      </c>
      <c r="CE350" s="71">
        <v>0.19</v>
      </c>
      <c r="CF350" s="71">
        <v>0.27</v>
      </c>
      <c r="CG350" s="71">
        <v>0.27</v>
      </c>
      <c r="CH350" s="71">
        <v>0.27</v>
      </c>
      <c r="CI350" s="71">
        <v>-0.57999999999999996</v>
      </c>
      <c r="CJ350" s="71">
        <v>-0.84</v>
      </c>
      <c r="CK350" s="71">
        <v>-0.83</v>
      </c>
      <c r="CL350" s="71">
        <v>-2.04</v>
      </c>
      <c r="CM350" s="71">
        <v>-1.79</v>
      </c>
      <c r="CN350" s="71">
        <v>-1.8</v>
      </c>
      <c r="CO350" s="71">
        <v>0.05</v>
      </c>
      <c r="CP350" s="71">
        <v>-0.49</v>
      </c>
      <c r="CQ350" s="71">
        <v>-0.49</v>
      </c>
      <c r="CR350" s="71">
        <v>-4.79</v>
      </c>
      <c r="CS350" s="71">
        <v>-4.54</v>
      </c>
      <c r="CT350" s="71">
        <v>-4.54</v>
      </c>
      <c r="CU350" s="71">
        <v>0.51</v>
      </c>
      <c r="CV350" s="71">
        <v>0.8</v>
      </c>
      <c r="CW350" s="71">
        <v>0.8</v>
      </c>
      <c r="CX350" s="71">
        <v>-3.43</v>
      </c>
      <c r="CY350" s="71">
        <v>-3.72</v>
      </c>
      <c r="CZ350" s="71">
        <v>-3.72</v>
      </c>
      <c r="DA350" s="71">
        <v>-0.47</v>
      </c>
      <c r="DB350" s="71">
        <v>-0.94</v>
      </c>
      <c r="DC350" s="71">
        <v>-0.94</v>
      </c>
      <c r="DD350" s="71">
        <v>-0.94</v>
      </c>
      <c r="DE350" s="71">
        <v>0.26</v>
      </c>
      <c r="DF350" s="71">
        <v>0.27</v>
      </c>
      <c r="DG350" s="71">
        <v>0.27</v>
      </c>
      <c r="DH350" s="71">
        <v>0</v>
      </c>
      <c r="DI350" s="71">
        <v>0</v>
      </c>
      <c r="DJ350" s="71">
        <v>0</v>
      </c>
      <c r="DK350" s="71">
        <v>0</v>
      </c>
      <c r="DL350" s="71">
        <v>0</v>
      </c>
      <c r="DM350" s="71">
        <v>0</v>
      </c>
      <c r="DN350" s="71">
        <v>0.67</v>
      </c>
      <c r="DO350" s="71">
        <v>0.67</v>
      </c>
      <c r="DP350" s="71">
        <v>0.67</v>
      </c>
      <c r="DQ350" s="71">
        <v>1.1000000000000001</v>
      </c>
      <c r="DR350" s="71">
        <v>1.1000000000000001</v>
      </c>
      <c r="DS350" s="71">
        <v>1.1000000000000001</v>
      </c>
      <c r="DT350" s="71">
        <v>0.02</v>
      </c>
      <c r="DU350" s="71">
        <v>0.02</v>
      </c>
      <c r="DV350" s="71">
        <v>0.02</v>
      </c>
      <c r="DW350" s="71">
        <v>0</v>
      </c>
      <c r="DX350" s="71">
        <v>0</v>
      </c>
      <c r="DY350" s="71">
        <v>0</v>
      </c>
      <c r="DZ350" s="71">
        <v>0</v>
      </c>
      <c r="EA350" s="71">
        <v>0</v>
      </c>
      <c r="EB350" s="71">
        <v>0</v>
      </c>
      <c r="EC350" s="71">
        <v>0.73</v>
      </c>
      <c r="ED350" s="71">
        <v>0.73</v>
      </c>
      <c r="EE350" s="71">
        <v>0.73</v>
      </c>
      <c r="EF350" s="71">
        <v>0</v>
      </c>
      <c r="EG350" s="71">
        <v>0</v>
      </c>
      <c r="EH350" s="71">
        <v>0</v>
      </c>
      <c r="EI350" s="71">
        <v>0</v>
      </c>
      <c r="EJ350" s="71">
        <v>0</v>
      </c>
      <c r="EK350" s="71">
        <v>0</v>
      </c>
      <c r="EL350" s="71">
        <v>0.62</v>
      </c>
      <c r="EM350" s="71">
        <v>0.62</v>
      </c>
      <c r="EN350" s="71">
        <v>0.62</v>
      </c>
      <c r="EO350" s="71">
        <v>0.1</v>
      </c>
      <c r="EP350" s="71">
        <v>0.1</v>
      </c>
      <c r="EQ350" s="71">
        <v>0.1</v>
      </c>
      <c r="ER350" s="71">
        <v>0</v>
      </c>
      <c r="ES350" s="71">
        <v>0</v>
      </c>
      <c r="ET350" s="71">
        <v>0</v>
      </c>
      <c r="EU350" s="71">
        <v>0</v>
      </c>
      <c r="EV350" s="71">
        <v>0</v>
      </c>
      <c r="EW350" s="71">
        <v>0</v>
      </c>
      <c r="EX350" s="71">
        <v>0</v>
      </c>
      <c r="EY350" s="71">
        <v>0</v>
      </c>
      <c r="EZ350" s="71">
        <v>0</v>
      </c>
      <c r="FA350" s="71">
        <v>0</v>
      </c>
      <c r="FB350" s="71">
        <v>0</v>
      </c>
      <c r="FC350" s="71">
        <v>0</v>
      </c>
      <c r="FD350" s="71">
        <v>0</v>
      </c>
      <c r="FE350" s="71">
        <v>0</v>
      </c>
      <c r="FF350" s="71">
        <v>0</v>
      </c>
      <c r="FG350" s="71">
        <v>0.93</v>
      </c>
      <c r="FH350" s="71">
        <v>0.92</v>
      </c>
      <c r="FI350" s="71">
        <v>0.93</v>
      </c>
      <c r="FJ350" s="71">
        <v>0</v>
      </c>
      <c r="FK350" s="71">
        <v>0</v>
      </c>
      <c r="FL350" s="71">
        <v>0</v>
      </c>
      <c r="FM350" s="71">
        <v>0</v>
      </c>
      <c r="FN350" s="71">
        <v>0</v>
      </c>
      <c r="FO350" s="71">
        <v>0</v>
      </c>
      <c r="FP350" s="71">
        <v>-0.82</v>
      </c>
      <c r="FQ350" s="71">
        <v>-0.82</v>
      </c>
      <c r="FR350" s="71">
        <v>-1.52</v>
      </c>
      <c r="FS350" s="71">
        <v>-4.0999999999999996</v>
      </c>
      <c r="FT350" s="71">
        <v>-4.0999999999999996</v>
      </c>
      <c r="FU350" s="71">
        <v>-4.1100000000000003</v>
      </c>
      <c r="FV350" s="71">
        <v>0</v>
      </c>
      <c r="FW350" s="71">
        <v>0</v>
      </c>
      <c r="FX350" s="71">
        <v>0</v>
      </c>
      <c r="FY350" s="71">
        <v>1.17</v>
      </c>
      <c r="FZ350" s="71">
        <v>1.17</v>
      </c>
      <c r="GA350" s="71">
        <v>1.17</v>
      </c>
      <c r="GB350" s="71">
        <v>0</v>
      </c>
      <c r="GC350" s="71">
        <v>0</v>
      </c>
      <c r="GD350" s="71">
        <v>0</v>
      </c>
      <c r="GE350" s="71">
        <v>0</v>
      </c>
      <c r="GF350" s="71">
        <v>0</v>
      </c>
      <c r="GG350" s="71">
        <v>0</v>
      </c>
      <c r="GH350" s="71">
        <v>0</v>
      </c>
      <c r="GI350" s="71">
        <v>0</v>
      </c>
      <c r="GJ350" s="71">
        <v>0</v>
      </c>
      <c r="GK350" s="71">
        <v>0</v>
      </c>
      <c r="GL350" s="71">
        <v>0</v>
      </c>
      <c r="GM350" s="71">
        <v>0</v>
      </c>
      <c r="GN350" s="71">
        <v>0</v>
      </c>
      <c r="GO350" s="71">
        <v>0</v>
      </c>
      <c r="GP350" s="71">
        <v>0</v>
      </c>
      <c r="GQ350" s="71">
        <v>0</v>
      </c>
      <c r="GR350" s="71">
        <v>0</v>
      </c>
      <c r="GS350" s="71">
        <v>0</v>
      </c>
      <c r="GT350" s="71">
        <v>0</v>
      </c>
      <c r="GU350" s="71">
        <v>0</v>
      </c>
      <c r="GV350" s="71">
        <v>0</v>
      </c>
      <c r="GW350" s="71">
        <v>1.24</v>
      </c>
      <c r="GX350" s="71">
        <v>1.24</v>
      </c>
      <c r="GY350" s="71">
        <v>1.24</v>
      </c>
      <c r="GZ350" s="71">
        <v>-0.98</v>
      </c>
      <c r="HA350" s="71">
        <v>-0.98</v>
      </c>
      <c r="HB350" s="71">
        <v>-0.98</v>
      </c>
      <c r="HC350" s="71">
        <v>0.97</v>
      </c>
      <c r="HD350" s="71">
        <v>0.97</v>
      </c>
      <c r="HE350" s="71">
        <v>0.97</v>
      </c>
      <c r="HF350" s="71">
        <v>0</v>
      </c>
      <c r="HG350" s="71">
        <v>0</v>
      </c>
      <c r="HH350" s="71">
        <v>0</v>
      </c>
      <c r="HI350" s="71">
        <v>0.6</v>
      </c>
      <c r="HJ350" s="71">
        <v>0.6</v>
      </c>
      <c r="HK350" s="71">
        <v>0.6</v>
      </c>
      <c r="HL350" s="71">
        <v>-1.25</v>
      </c>
      <c r="HM350" s="71">
        <v>-1.25</v>
      </c>
      <c r="HN350" s="71">
        <v>-1.27</v>
      </c>
      <c r="HO350" s="71">
        <v>0.57999999999999996</v>
      </c>
      <c r="HP350" s="71">
        <v>0.57999999999999996</v>
      </c>
      <c r="HQ350" s="71">
        <v>0.6</v>
      </c>
      <c r="HR350" s="71">
        <v>0</v>
      </c>
      <c r="HS350" s="71">
        <v>0</v>
      </c>
      <c r="HT350" s="71">
        <v>0</v>
      </c>
      <c r="HU350" s="71">
        <v>0</v>
      </c>
      <c r="HV350" s="71">
        <v>0</v>
      </c>
      <c r="HW350" s="71">
        <v>0</v>
      </c>
      <c r="HX350" s="71">
        <v>0</v>
      </c>
      <c r="HY350" s="71">
        <v>0</v>
      </c>
      <c r="HZ350" s="71">
        <v>0</v>
      </c>
      <c r="IA350" s="71">
        <v>0</v>
      </c>
      <c r="IB350" s="71">
        <v>0</v>
      </c>
      <c r="IC350" s="41">
        <v>0.15</v>
      </c>
      <c r="ID350" s="41">
        <v>0.3</v>
      </c>
      <c r="IE350" s="41">
        <v>0.35</v>
      </c>
      <c r="IF350" s="41">
        <v>0.25459572682362136</v>
      </c>
      <c r="IG350" s="41">
        <v>0.25</v>
      </c>
      <c r="IH350" s="41">
        <v>0.1250560985510486</v>
      </c>
      <c r="II350" s="41">
        <v>0.20025222753927738</v>
      </c>
      <c r="IJ350" s="41">
        <v>0.26294974685559824</v>
      </c>
      <c r="IK350" s="41">
        <v>0.22937745916593813</v>
      </c>
      <c r="IL350" s="41">
        <v>0.18588929597746362</v>
      </c>
      <c r="IM350" s="41">
        <v>0.22822569887678168</v>
      </c>
      <c r="IN350" s="41">
        <v>0.37582067961720006</v>
      </c>
      <c r="IO350" s="41">
        <v>0.29565183917565879</v>
      </c>
      <c r="IP350" s="41">
        <v>0.15388895622163581</v>
      </c>
      <c r="IQ350" s="41">
        <v>0.2241529291885099</v>
      </c>
      <c r="IR350" s="41">
        <v>0.30182734162755348</v>
      </c>
      <c r="IS350" s="41">
        <v>0.35672438078516783</v>
      </c>
      <c r="IT350" s="41">
        <v>0.1850671964301791</v>
      </c>
      <c r="IU350" s="41">
        <v>0.15974093018593463</v>
      </c>
      <c r="IV350" s="41">
        <v>0.303537013105588</v>
      </c>
      <c r="IW350" s="41">
        <v>0.32895461222116035</v>
      </c>
      <c r="IX350" s="41">
        <v>0.32215716435207425</v>
      </c>
      <c r="IY350" s="41">
        <v>0.1943254990482654</v>
      </c>
      <c r="IZ350" s="41"/>
    </row>
    <row r="351" spans="1:260" s="53" customFormat="1" ht="18" customHeight="1" x14ac:dyDescent="0.2">
      <c r="A351" s="97">
        <v>292</v>
      </c>
      <c r="B351" s="20"/>
      <c r="C351" s="60"/>
      <c r="D351" s="29"/>
      <c r="E351" s="95"/>
      <c r="F351" s="66" t="s">
        <v>340</v>
      </c>
      <c r="G351" s="35"/>
      <c r="H351" s="67">
        <v>0.36527609893081897</v>
      </c>
      <c r="I351" s="67">
        <v>0.27454550364278929</v>
      </c>
      <c r="J351" s="67">
        <v>-0.11659222780907304</v>
      </c>
      <c r="K351" s="67">
        <v>0.86818313426033578</v>
      </c>
      <c r="L351" s="67">
        <v>0.64670095412422379</v>
      </c>
      <c r="M351" s="67">
        <v>0.86816529026307632</v>
      </c>
      <c r="N351" s="67">
        <v>8.58296895860702E-3</v>
      </c>
      <c r="O351" s="67">
        <v>0.39283300094588453</v>
      </c>
      <c r="P351" s="67">
        <v>0.41028042668585818</v>
      </c>
      <c r="Q351" s="67">
        <v>0.48175797278031063</v>
      </c>
      <c r="R351" s="67">
        <v>0.2460593322567422</v>
      </c>
      <c r="S351" s="67">
        <v>4.8658251340081463E-2</v>
      </c>
      <c r="T351" s="67">
        <v>0.11539111147942427</v>
      </c>
      <c r="U351" s="67">
        <v>0.18367010084085642</v>
      </c>
      <c r="V351" s="67">
        <v>0.63412213462021505</v>
      </c>
      <c r="W351" s="67">
        <v>0.73716671086253904</v>
      </c>
      <c r="X351" s="67">
        <v>0.79595062102272141</v>
      </c>
      <c r="Y351" s="67">
        <v>0.35451764085885973</v>
      </c>
      <c r="Z351" s="67">
        <v>0.32833206521530633</v>
      </c>
      <c r="AA351" s="67">
        <v>-1.1215594030141336</v>
      </c>
      <c r="AB351" s="67">
        <v>-1.2207044981496658</v>
      </c>
      <c r="AC351" s="67">
        <v>-1.5125666876112058</v>
      </c>
      <c r="AD351" s="67">
        <v>3.1741019547159063E-2</v>
      </c>
      <c r="AE351" s="67">
        <v>0.181078391410464</v>
      </c>
      <c r="AF351" s="67">
        <v>0.43950973631167245</v>
      </c>
      <c r="AG351" s="67">
        <v>0.51916224443299863</v>
      </c>
      <c r="AH351" s="67">
        <v>0.38910731939800841</v>
      </c>
      <c r="AI351" s="67">
        <v>3.5410754746990139E-2</v>
      </c>
      <c r="AJ351" s="67">
        <v>7.9312787164478635E-2</v>
      </c>
      <c r="AK351" s="67">
        <v>0.10008293747546596</v>
      </c>
      <c r="AL351" s="67">
        <v>0.61338029641937586</v>
      </c>
      <c r="AM351" s="67">
        <v>0.55502774429306001</v>
      </c>
      <c r="AN351" s="67">
        <v>0.52513909142355497</v>
      </c>
      <c r="AO351" s="67">
        <v>5.3236010347463267E-2</v>
      </c>
      <c r="AP351" s="67">
        <v>0.20213157005627627</v>
      </c>
      <c r="AQ351" s="67">
        <v>-4.8013912113720317E-2</v>
      </c>
      <c r="AR351" s="67">
        <v>0.96685104209538553</v>
      </c>
      <c r="AS351" s="67">
        <v>-3.0843712217274343E-2</v>
      </c>
      <c r="AT351" s="67">
        <v>0.5209082601789653</v>
      </c>
      <c r="AU351" s="67">
        <v>-5.3935225677760837E-2</v>
      </c>
      <c r="AV351" s="67">
        <v>0.37702438195365906</v>
      </c>
      <c r="AW351" s="67">
        <v>0.20589109681678075</v>
      </c>
      <c r="AX351" s="67">
        <v>0.32272284716122407</v>
      </c>
      <c r="AY351" s="67">
        <v>-1.6276234819983106</v>
      </c>
      <c r="AZ351" s="67">
        <v>-0.97328206587641386</v>
      </c>
      <c r="BA351" s="67">
        <v>-1.1298573331721409</v>
      </c>
      <c r="BB351" s="67">
        <v>1.4319377283011339</v>
      </c>
      <c r="BC351" s="67">
        <v>0.98884337142409928</v>
      </c>
      <c r="BD351" s="67">
        <v>1.4445069374112673</v>
      </c>
      <c r="BE351" s="67">
        <v>0.91059361493227986</v>
      </c>
      <c r="BF351" s="67">
        <v>0.70024854345651988</v>
      </c>
      <c r="BG351" s="67">
        <v>0.41134261593672311</v>
      </c>
      <c r="BH351" s="67">
        <v>0.42885876684315383</v>
      </c>
      <c r="BI351" s="67">
        <v>0.47691869889728905</v>
      </c>
      <c r="BJ351" s="67">
        <v>1.0370404722261508</v>
      </c>
      <c r="BK351" s="67">
        <v>1.2020561017889715</v>
      </c>
      <c r="BL351" s="67">
        <v>1.0140540279262704</v>
      </c>
      <c r="BM351" s="67">
        <v>0.60859032944231528</v>
      </c>
      <c r="BN351" s="67">
        <v>0.4661807623162515</v>
      </c>
      <c r="BO351" s="67">
        <v>0.6422418399227362</v>
      </c>
      <c r="BP351" s="67">
        <v>1.0127452609896617</v>
      </c>
      <c r="BQ351" s="67">
        <v>0.37576985097983356</v>
      </c>
      <c r="BR351" s="67">
        <v>0.82978228440740665</v>
      </c>
      <c r="BS351" s="67">
        <v>0.99815773341467784</v>
      </c>
      <c r="BT351" s="67">
        <v>1.6571689882270175</v>
      </c>
      <c r="BU351" s="67">
        <v>1.610978402797326</v>
      </c>
      <c r="BV351" s="67">
        <v>0.94068107502226073</v>
      </c>
      <c r="BW351" s="67">
        <v>1.4596949874060212</v>
      </c>
      <c r="BX351" s="67">
        <v>0.98892904621135846</v>
      </c>
      <c r="BY351" s="67">
        <v>0.84360190718472738</v>
      </c>
      <c r="BZ351" s="67">
        <v>0.13675310552021269</v>
      </c>
      <c r="CA351" s="67">
        <v>0.1614252114587609</v>
      </c>
      <c r="CB351" s="67">
        <v>0.13377802643961945</v>
      </c>
      <c r="CC351" s="67">
        <v>0.15724626440875203</v>
      </c>
      <c r="CD351" s="67">
        <v>0.18184177111555361</v>
      </c>
      <c r="CE351" s="67">
        <v>0.29610766407538613</v>
      </c>
      <c r="CF351" s="67">
        <v>0.27848172715005165</v>
      </c>
      <c r="CG351" s="67">
        <v>0.29351623028413593</v>
      </c>
      <c r="CH351" s="67">
        <v>-5.5063459520929038E-2</v>
      </c>
      <c r="CI351" s="67">
        <v>-4.5640409066001461E-2</v>
      </c>
      <c r="CJ351" s="67">
        <v>-0.18709334156067361</v>
      </c>
      <c r="CK351" s="67">
        <v>-0.11221257228554474</v>
      </c>
      <c r="CL351" s="67">
        <v>-0.1787082185813664</v>
      </c>
      <c r="CM351" s="67">
        <v>-0.38477749732502919</v>
      </c>
      <c r="CN351" s="67">
        <v>-0.3792797126246028</v>
      </c>
      <c r="CO351" s="67">
        <v>-0.32710924022543514</v>
      </c>
      <c r="CP351" s="67">
        <v>-0.36865004360107828</v>
      </c>
      <c r="CQ351" s="67">
        <v>-0.32471614530431103</v>
      </c>
      <c r="CR351" s="67">
        <v>-0.18666719791399788</v>
      </c>
      <c r="CS351" s="67">
        <v>0.34419163340003645</v>
      </c>
      <c r="CT351" s="67">
        <v>0.10614531018944139</v>
      </c>
      <c r="CU351" s="67">
        <v>7.3328719776400875E-2</v>
      </c>
      <c r="CV351" s="67">
        <v>-5.0894650426577311E-3</v>
      </c>
      <c r="CW351" s="67">
        <v>0.19929908748896857</v>
      </c>
      <c r="CX351" s="67">
        <v>-4.2931191292039074E-2</v>
      </c>
      <c r="CY351" s="67">
        <v>0.14500205446715522</v>
      </c>
      <c r="CZ351" s="67">
        <v>0.57159066389241653</v>
      </c>
      <c r="DA351" s="67">
        <v>0.81610069433996746</v>
      </c>
      <c r="DB351" s="67">
        <v>0.47270824880009998</v>
      </c>
      <c r="DC351" s="67">
        <v>0.27271899091119695</v>
      </c>
      <c r="DD351" s="67">
        <v>0.31425686136692849</v>
      </c>
      <c r="DE351" s="67">
        <v>0.23336300556566089</v>
      </c>
      <c r="DF351" s="67">
        <v>0.43929738050601441</v>
      </c>
      <c r="DG351" s="67">
        <v>9.5245189914440004E-2</v>
      </c>
      <c r="DH351" s="67">
        <v>0.50816764249174495</v>
      </c>
      <c r="DI351" s="67">
        <v>0.11447961904944415</v>
      </c>
      <c r="DJ351" s="67">
        <v>0.37319051951123883</v>
      </c>
      <c r="DK351" s="67">
        <v>7.3015211795240759E-2</v>
      </c>
      <c r="DL351" s="67">
        <v>9.9745682391489759E-2</v>
      </c>
      <c r="DM351" s="67">
        <v>0.17526725499160803</v>
      </c>
      <c r="DN351" s="67">
        <v>0.15469628894187973</v>
      </c>
      <c r="DO351" s="67">
        <v>0.16942126923286299</v>
      </c>
      <c r="DP351" s="67">
        <v>3.5676490012219619E-2</v>
      </c>
      <c r="DQ351" s="67">
        <v>9.3256765601952077E-2</v>
      </c>
      <c r="DR351" s="67">
        <v>-3.1099402755633707E-2</v>
      </c>
      <c r="DS351" s="67">
        <v>-0.40300279594233013</v>
      </c>
      <c r="DT351" s="67">
        <v>-0.42390674978668025</v>
      </c>
      <c r="DU351" s="67">
        <v>-0.3</v>
      </c>
      <c r="DV351" s="67">
        <v>6.9037230001085428E-2</v>
      </c>
      <c r="DW351" s="67">
        <v>0.21</v>
      </c>
      <c r="DX351" s="67">
        <v>-0.17</v>
      </c>
      <c r="DY351" s="67">
        <v>-0.31673948661933371</v>
      </c>
      <c r="DZ351" s="67">
        <v>-0.13</v>
      </c>
      <c r="EA351" s="67">
        <v>0.54</v>
      </c>
      <c r="EB351" s="67">
        <v>1.1818158567774935</v>
      </c>
      <c r="EC351" s="67">
        <v>1.01</v>
      </c>
      <c r="ED351" s="67">
        <v>0.79</v>
      </c>
      <c r="EE351" s="67">
        <v>0.29934785023886235</v>
      </c>
      <c r="EF351" s="67">
        <v>-0.24</v>
      </c>
      <c r="EG351" s="67">
        <v>-0.81</v>
      </c>
      <c r="EH351" s="67">
        <v>-0.89</v>
      </c>
      <c r="EI351" s="67">
        <v>-0.2</v>
      </c>
      <c r="EJ351" s="67">
        <v>0.33</v>
      </c>
      <c r="EK351" s="67">
        <v>0.23</v>
      </c>
      <c r="EL351" s="67">
        <v>-0.04</v>
      </c>
      <c r="EM351" s="67">
        <v>0.12</v>
      </c>
      <c r="EN351" s="67">
        <v>0.05</v>
      </c>
      <c r="EO351" s="67">
        <v>0.32</v>
      </c>
      <c r="EP351" s="67">
        <v>0.23</v>
      </c>
      <c r="EQ351" s="67">
        <v>0.3</v>
      </c>
      <c r="ER351" s="67">
        <v>0.93</v>
      </c>
      <c r="ES351" s="67">
        <v>1.17</v>
      </c>
      <c r="ET351" s="67">
        <v>1.27</v>
      </c>
      <c r="EU351" s="67">
        <v>0.55000000000000004</v>
      </c>
      <c r="EV351" s="67">
        <v>0.4</v>
      </c>
      <c r="EW351" s="67">
        <v>0.5</v>
      </c>
      <c r="EX351" s="67">
        <v>0.56000000000000005</v>
      </c>
      <c r="EY351" s="67">
        <v>0.49</v>
      </c>
      <c r="EZ351" s="67">
        <v>0.26</v>
      </c>
      <c r="FA351" s="67">
        <v>0.74</v>
      </c>
      <c r="FB351" s="67">
        <v>0.81</v>
      </c>
      <c r="FC351" s="67">
        <v>0.96</v>
      </c>
      <c r="FD351" s="67">
        <v>0.7</v>
      </c>
      <c r="FE351" s="67">
        <v>0.54</v>
      </c>
      <c r="FF351" s="67">
        <v>0.51</v>
      </c>
      <c r="FG351" s="67">
        <v>-0.15</v>
      </c>
      <c r="FH351" s="67">
        <v>-0.53</v>
      </c>
      <c r="FI351" s="67">
        <v>-0.56999999999999995</v>
      </c>
      <c r="FJ351" s="67">
        <v>-0.1</v>
      </c>
      <c r="FK351" s="67">
        <v>0.65</v>
      </c>
      <c r="FL351" s="67">
        <v>0.03</v>
      </c>
      <c r="FM351" s="67">
        <v>-0.1</v>
      </c>
      <c r="FN351" s="67">
        <v>-0.81</v>
      </c>
      <c r="FO351" s="67">
        <v>0.24</v>
      </c>
      <c r="FP351" s="67">
        <v>0.24</v>
      </c>
      <c r="FQ351" s="67">
        <v>0.22</v>
      </c>
      <c r="FR351" s="67">
        <v>0.27</v>
      </c>
      <c r="FS351" s="67">
        <v>0.39</v>
      </c>
      <c r="FT351" s="67">
        <v>0.53</v>
      </c>
      <c r="FU351" s="67">
        <v>-0.06</v>
      </c>
      <c r="FV351" s="67">
        <v>-0.17</v>
      </c>
      <c r="FW351" s="67">
        <v>0.12</v>
      </c>
      <c r="FX351" s="67">
        <v>0.11</v>
      </c>
      <c r="FY351" s="67">
        <v>0.46</v>
      </c>
      <c r="FZ351" s="67">
        <v>0.2</v>
      </c>
      <c r="GA351" s="67">
        <v>0.21</v>
      </c>
      <c r="GB351" s="67">
        <v>-0.13</v>
      </c>
      <c r="GC351" s="67">
        <v>-0.11</v>
      </c>
      <c r="GD351" s="67">
        <v>-0.12</v>
      </c>
      <c r="GE351" s="67">
        <v>-0.05</v>
      </c>
      <c r="GF351" s="67">
        <v>0.48</v>
      </c>
      <c r="GG351" s="67">
        <v>1.2</v>
      </c>
      <c r="GH351" s="67">
        <v>1.18</v>
      </c>
      <c r="GI351" s="67">
        <v>0.79</v>
      </c>
      <c r="GJ351" s="67">
        <v>-1.33</v>
      </c>
      <c r="GK351" s="67">
        <v>-1.33</v>
      </c>
      <c r="GL351" s="67">
        <v>-0.97</v>
      </c>
      <c r="GM351" s="67">
        <v>0.41</v>
      </c>
      <c r="GN351" s="67">
        <v>0.42</v>
      </c>
      <c r="GO351" s="67">
        <v>-0.73</v>
      </c>
      <c r="GP351" s="67">
        <v>-0.17</v>
      </c>
      <c r="GQ351" s="67">
        <v>-0.17</v>
      </c>
      <c r="GR351" s="67">
        <v>0.57999999999999996</v>
      </c>
      <c r="GS351" s="67">
        <v>0.55000000000000004</v>
      </c>
      <c r="GT351" s="67">
        <v>0.83</v>
      </c>
      <c r="GU351" s="67">
        <v>1.22</v>
      </c>
      <c r="GV351" s="67">
        <v>0.7</v>
      </c>
      <c r="GW351" s="67">
        <v>0.44</v>
      </c>
      <c r="GX351" s="67">
        <v>0.21</v>
      </c>
      <c r="GY351" s="67">
        <v>0.28000000000000003</v>
      </c>
      <c r="GZ351" s="67">
        <v>0.14000000000000001</v>
      </c>
      <c r="HA351" s="67">
        <v>0.35</v>
      </c>
      <c r="HB351" s="67">
        <v>0.36</v>
      </c>
      <c r="HC351" s="67">
        <v>0.72</v>
      </c>
      <c r="HD351" s="67">
        <v>0.66</v>
      </c>
      <c r="HE351" s="67">
        <v>0.61</v>
      </c>
      <c r="HF351" s="67">
        <v>0.31</v>
      </c>
      <c r="HG351" s="67">
        <v>0.08</v>
      </c>
      <c r="HH351" s="67">
        <v>0.06</v>
      </c>
      <c r="HI351" s="67">
        <v>0.08</v>
      </c>
      <c r="HJ351" s="67">
        <v>0.01</v>
      </c>
      <c r="HK351" s="67">
        <v>0.28999999999999998</v>
      </c>
      <c r="HL351" s="67">
        <v>0.51</v>
      </c>
      <c r="HM351" s="67">
        <v>0.43</v>
      </c>
      <c r="HN351" s="67">
        <v>0.21</v>
      </c>
      <c r="HO351" s="67">
        <v>-0.11</v>
      </c>
      <c r="HP351" s="67">
        <v>0.12</v>
      </c>
      <c r="HQ351" s="67">
        <v>-0.13</v>
      </c>
      <c r="HR351" s="67">
        <v>0.01</v>
      </c>
      <c r="HS351" s="67">
        <v>7.0000000000000007E-2</v>
      </c>
      <c r="HT351" s="67">
        <v>0.38</v>
      </c>
      <c r="HU351" s="67">
        <v>0.39</v>
      </c>
      <c r="HV351" s="67">
        <v>0.73</v>
      </c>
      <c r="HW351" s="67">
        <v>0.91</v>
      </c>
      <c r="HX351" s="67">
        <v>1.19</v>
      </c>
      <c r="HY351" s="67">
        <v>0.62</v>
      </c>
      <c r="HZ351" s="67">
        <v>0.51</v>
      </c>
      <c r="IA351" s="67">
        <v>0.3</v>
      </c>
      <c r="IB351" s="67">
        <v>0.14000000000000001</v>
      </c>
      <c r="IC351" s="69">
        <v>0.15</v>
      </c>
      <c r="ID351" s="69">
        <v>0.3</v>
      </c>
      <c r="IE351" s="69">
        <v>0.35</v>
      </c>
      <c r="IF351" s="69">
        <v>0.25459572682362136</v>
      </c>
      <c r="IG351" s="69">
        <v>0.25</v>
      </c>
      <c r="IH351" s="69">
        <v>0.1250560985510486</v>
      </c>
      <c r="II351" s="69">
        <v>0.20025222753927738</v>
      </c>
      <c r="IJ351" s="69">
        <v>0.26294974685559824</v>
      </c>
      <c r="IK351" s="69">
        <v>0.22937745916593813</v>
      </c>
      <c r="IL351" s="69">
        <v>0.18588929597746362</v>
      </c>
      <c r="IM351" s="69">
        <v>0.22822569887678168</v>
      </c>
      <c r="IN351" s="69">
        <v>0.37582067961720006</v>
      </c>
      <c r="IO351" s="69">
        <v>0.29565183917565879</v>
      </c>
      <c r="IP351" s="69">
        <v>0.15388895622163581</v>
      </c>
      <c r="IQ351" s="69">
        <v>0.2241529291885099</v>
      </c>
      <c r="IR351" s="69">
        <v>0.30182734162755348</v>
      </c>
      <c r="IS351" s="69">
        <v>0.35672438078516783</v>
      </c>
      <c r="IT351" s="69">
        <v>0.1850671964301791</v>
      </c>
      <c r="IU351" s="69">
        <v>0.15974093018593463</v>
      </c>
      <c r="IV351" s="69">
        <v>0.303537013105588</v>
      </c>
      <c r="IW351" s="69">
        <v>0.32895461222116035</v>
      </c>
      <c r="IX351" s="69">
        <v>0.32215716435207425</v>
      </c>
      <c r="IY351" s="69">
        <v>0.1943254990482654</v>
      </c>
      <c r="IZ351" s="92"/>
    </row>
    <row r="352" spans="1:260" s="53" customFormat="1" ht="18" customHeight="1" x14ac:dyDescent="0.2">
      <c r="A352" s="97">
        <v>29201</v>
      </c>
      <c r="B352" s="20"/>
      <c r="C352" s="60"/>
      <c r="D352" s="29"/>
      <c r="E352" s="95"/>
      <c r="F352" s="66"/>
      <c r="G352" s="91" t="s">
        <v>341</v>
      </c>
      <c r="H352" s="71">
        <v>0</v>
      </c>
      <c r="I352" s="71">
        <v>0.28000000000000003</v>
      </c>
      <c r="J352" s="71">
        <v>0.28000000000000003</v>
      </c>
      <c r="K352" s="71">
        <v>1.78</v>
      </c>
      <c r="L352" s="71">
        <v>1.46</v>
      </c>
      <c r="M352" s="71">
        <v>1.93</v>
      </c>
      <c r="N352" s="71">
        <v>0.46</v>
      </c>
      <c r="O352" s="71">
        <v>0.48</v>
      </c>
      <c r="P352" s="71">
        <v>0.51</v>
      </c>
      <c r="Q352" s="71">
        <v>0.67</v>
      </c>
      <c r="R352" s="71">
        <v>0.67</v>
      </c>
      <c r="S352" s="71">
        <v>0.18</v>
      </c>
      <c r="T352" s="71">
        <v>0.4</v>
      </c>
      <c r="U352" s="71">
        <v>0.6</v>
      </c>
      <c r="V352" s="71">
        <v>2.06</v>
      </c>
      <c r="W352" s="71">
        <v>1.7</v>
      </c>
      <c r="X352" s="71">
        <v>1.94</v>
      </c>
      <c r="Y352" s="71">
        <v>0.72</v>
      </c>
      <c r="Z352" s="71">
        <v>0.71</v>
      </c>
      <c r="AA352" s="71">
        <v>0.27</v>
      </c>
      <c r="AB352" s="71">
        <v>0.03</v>
      </c>
      <c r="AC352" s="71">
        <v>0</v>
      </c>
      <c r="AD352" s="71">
        <v>0</v>
      </c>
      <c r="AE352" s="71">
        <v>0.35</v>
      </c>
      <c r="AF352" s="71">
        <v>1.1100000000000001</v>
      </c>
      <c r="AG352" s="71">
        <v>1.1100000000000001</v>
      </c>
      <c r="AH352" s="71">
        <v>0.76</v>
      </c>
      <c r="AI352" s="71">
        <v>0</v>
      </c>
      <c r="AJ352" s="71">
        <v>0</v>
      </c>
      <c r="AK352" s="71">
        <v>0.11</v>
      </c>
      <c r="AL352" s="71">
        <v>1.17</v>
      </c>
      <c r="AM352" s="71">
        <v>1.17</v>
      </c>
      <c r="AN352" s="71">
        <v>1.06</v>
      </c>
      <c r="AO352" s="71">
        <v>0.02</v>
      </c>
      <c r="AP352" s="71">
        <v>0.02</v>
      </c>
      <c r="AQ352" s="71">
        <v>-0.56999999999999995</v>
      </c>
      <c r="AR352" s="71">
        <v>-1.83</v>
      </c>
      <c r="AS352" s="71">
        <v>-2.39</v>
      </c>
      <c r="AT352" s="71">
        <v>-0.08</v>
      </c>
      <c r="AU352" s="71">
        <v>-0.03</v>
      </c>
      <c r="AV352" s="71">
        <v>0.59</v>
      </c>
      <c r="AW352" s="71">
        <v>-0.09</v>
      </c>
      <c r="AX352" s="71">
        <v>-0.2</v>
      </c>
      <c r="AY352" s="71">
        <v>-0.26</v>
      </c>
      <c r="AZ352" s="71">
        <v>1.86</v>
      </c>
      <c r="BA352" s="71">
        <v>1.9</v>
      </c>
      <c r="BB352" s="71">
        <v>2.73</v>
      </c>
      <c r="BC352" s="71">
        <v>1.9</v>
      </c>
      <c r="BD352" s="71">
        <v>3.01</v>
      </c>
      <c r="BE352" s="71">
        <v>2.35</v>
      </c>
      <c r="BF352" s="71">
        <v>1.71</v>
      </c>
      <c r="BG352" s="71">
        <v>0.68</v>
      </c>
      <c r="BH352" s="71">
        <v>0.76</v>
      </c>
      <c r="BI352" s="71">
        <v>1.52</v>
      </c>
      <c r="BJ352" s="71">
        <v>1.96</v>
      </c>
      <c r="BK352" s="71">
        <v>2.0099999999999998</v>
      </c>
      <c r="BL352" s="71">
        <v>0.74</v>
      </c>
      <c r="BM352" s="71">
        <v>0.27</v>
      </c>
      <c r="BN352" s="71">
        <v>-0.13</v>
      </c>
      <c r="BO352" s="71">
        <v>0.6</v>
      </c>
      <c r="BP352" s="71">
        <v>2.77</v>
      </c>
      <c r="BQ352" s="71">
        <v>2.82</v>
      </c>
      <c r="BR352" s="71">
        <v>3.6</v>
      </c>
      <c r="BS352" s="71">
        <v>3.7</v>
      </c>
      <c r="BT352" s="71">
        <v>3.66</v>
      </c>
      <c r="BU352" s="71">
        <v>4.3099999999999996</v>
      </c>
      <c r="BV352" s="71">
        <v>2.58</v>
      </c>
      <c r="BW352" s="71">
        <v>2.59</v>
      </c>
      <c r="BX352" s="71">
        <v>1.05</v>
      </c>
      <c r="BY352" s="71">
        <v>0.55000000000000004</v>
      </c>
      <c r="BZ352" s="71">
        <v>0.44</v>
      </c>
      <c r="CA352" s="71">
        <v>0.57999999999999996</v>
      </c>
      <c r="CB352" s="71">
        <v>0.36</v>
      </c>
      <c r="CC352" s="71">
        <v>0.47</v>
      </c>
      <c r="CD352" s="71">
        <v>-0.1</v>
      </c>
      <c r="CE352" s="71">
        <v>-0.11</v>
      </c>
      <c r="CF352" s="71">
        <v>-0.1</v>
      </c>
      <c r="CG352" s="71">
        <v>0.54</v>
      </c>
      <c r="CH352" s="71">
        <v>0.42</v>
      </c>
      <c r="CI352" s="71">
        <v>0.47</v>
      </c>
      <c r="CJ352" s="71">
        <v>0.32</v>
      </c>
      <c r="CK352" s="71">
        <v>-0.18</v>
      </c>
      <c r="CL352" s="71">
        <v>-0.76</v>
      </c>
      <c r="CM352" s="71">
        <v>-1.89</v>
      </c>
      <c r="CN352" s="71">
        <v>-1.66</v>
      </c>
      <c r="CO352" s="71">
        <v>-1.18</v>
      </c>
      <c r="CP352" s="71">
        <v>-0.92</v>
      </c>
      <c r="CQ352" s="71">
        <v>0.49</v>
      </c>
      <c r="CR352" s="71">
        <v>0.71</v>
      </c>
      <c r="CS352" s="71">
        <v>1.07</v>
      </c>
      <c r="CT352" s="71">
        <v>-1</v>
      </c>
      <c r="CU352" s="71">
        <v>-1.26</v>
      </c>
      <c r="CV352" s="71">
        <v>-0.41</v>
      </c>
      <c r="CW352" s="71">
        <v>0.34</v>
      </c>
      <c r="CX352" s="71">
        <v>0.37</v>
      </c>
      <c r="CY352" s="71">
        <v>-0.4</v>
      </c>
      <c r="CZ352" s="71">
        <v>1.01</v>
      </c>
      <c r="DA352" s="71">
        <v>1.1499999999999999</v>
      </c>
      <c r="DB352" s="71">
        <v>1.1200000000000001</v>
      </c>
      <c r="DC352" s="71">
        <v>0.08</v>
      </c>
      <c r="DD352" s="71">
        <v>-0.05</v>
      </c>
      <c r="DE352" s="71">
        <v>-0.2</v>
      </c>
      <c r="DF352" s="71">
        <v>-0.44</v>
      </c>
      <c r="DG352" s="71">
        <v>-0.8</v>
      </c>
      <c r="DH352" s="71">
        <v>-0.32</v>
      </c>
      <c r="DI352" s="71">
        <v>-0.24</v>
      </c>
      <c r="DJ352" s="71">
        <v>0.31</v>
      </c>
      <c r="DK352" s="71">
        <v>0.35</v>
      </c>
      <c r="DL352" s="71">
        <v>0.37</v>
      </c>
      <c r="DM352" s="71">
        <v>0.66</v>
      </c>
      <c r="DN352" s="71">
        <v>0.76</v>
      </c>
      <c r="DO352" s="71">
        <v>0.24</v>
      </c>
      <c r="DP352" s="71">
        <v>-0.28999999999999998</v>
      </c>
      <c r="DQ352" s="71">
        <v>-0.42</v>
      </c>
      <c r="DR352" s="71">
        <v>-0.72</v>
      </c>
      <c r="DS352" s="71">
        <v>-2.19</v>
      </c>
      <c r="DT352" s="71">
        <v>-2.2000000000000002</v>
      </c>
      <c r="DU352" s="71">
        <v>-1.42</v>
      </c>
      <c r="DV352" s="71">
        <v>7.0000000000000007E-2</v>
      </c>
      <c r="DW352" s="71">
        <v>0.6</v>
      </c>
      <c r="DX352" s="71">
        <v>0.49</v>
      </c>
      <c r="DY352" s="71">
        <v>0.48</v>
      </c>
      <c r="DZ352" s="71">
        <v>0.3</v>
      </c>
      <c r="EA352" s="71">
        <v>0.4</v>
      </c>
      <c r="EB352" s="71">
        <v>1.36</v>
      </c>
      <c r="EC352" s="71">
        <v>1.35</v>
      </c>
      <c r="ED352" s="71">
        <v>1.58</v>
      </c>
      <c r="EE352" s="71">
        <v>0.61</v>
      </c>
      <c r="EF352" s="71">
        <v>-1.05</v>
      </c>
      <c r="EG352" s="71">
        <v>-1.36</v>
      </c>
      <c r="EH352" s="71">
        <v>-1.22</v>
      </c>
      <c r="EI352" s="71">
        <v>0.81</v>
      </c>
      <c r="EJ352" s="71">
        <v>1.54</v>
      </c>
      <c r="EK352" s="71">
        <v>0.67</v>
      </c>
      <c r="EL352" s="71">
        <v>0.1</v>
      </c>
      <c r="EM352" s="71">
        <v>0.19</v>
      </c>
      <c r="EN352" s="71">
        <v>0.2</v>
      </c>
      <c r="EO352" s="71">
        <v>0.52</v>
      </c>
      <c r="EP352" s="71">
        <v>0.46</v>
      </c>
      <c r="EQ352" s="71">
        <v>0.48</v>
      </c>
      <c r="ER352" s="71">
        <v>0.56999999999999995</v>
      </c>
      <c r="ES352" s="71">
        <v>0.56000000000000005</v>
      </c>
      <c r="ET352" s="71">
        <v>0.79</v>
      </c>
      <c r="EU352" s="71">
        <v>0.28999999999999998</v>
      </c>
      <c r="EV352" s="71">
        <v>0.28000000000000003</v>
      </c>
      <c r="EW352" s="71">
        <v>0.52</v>
      </c>
      <c r="EX352" s="71">
        <v>0.79</v>
      </c>
      <c r="EY352" s="71">
        <v>0.83</v>
      </c>
      <c r="EZ352" s="71">
        <v>0.27</v>
      </c>
      <c r="FA352" s="71">
        <v>2.46</v>
      </c>
      <c r="FB352" s="71">
        <v>2.2599999999999998</v>
      </c>
      <c r="FC352" s="71">
        <v>2.59</v>
      </c>
      <c r="FD352" s="71">
        <v>1.2</v>
      </c>
      <c r="FE352" s="71">
        <v>1.17</v>
      </c>
      <c r="FF352" s="71">
        <v>0.8</v>
      </c>
      <c r="FG352" s="71">
        <v>-1.51</v>
      </c>
      <c r="FH352" s="71">
        <v>-1.41</v>
      </c>
      <c r="FI352" s="71">
        <v>-1.57</v>
      </c>
      <c r="FJ352" s="71">
        <v>0.41</v>
      </c>
      <c r="FK352" s="71">
        <v>0.63</v>
      </c>
      <c r="FL352" s="71">
        <v>0.62</v>
      </c>
      <c r="FM352" s="71">
        <v>0.34</v>
      </c>
      <c r="FN352" s="71">
        <v>0</v>
      </c>
      <c r="FO352" s="71">
        <v>0.03</v>
      </c>
      <c r="FP352" s="71">
        <v>0.03</v>
      </c>
      <c r="FQ352" s="71">
        <v>0.49</v>
      </c>
      <c r="FR352" s="71">
        <v>0.47</v>
      </c>
      <c r="FS352" s="71">
        <v>0.69</v>
      </c>
      <c r="FT352" s="71">
        <v>-0.57999999999999996</v>
      </c>
      <c r="FU352" s="71">
        <v>-0.53</v>
      </c>
      <c r="FV352" s="71">
        <v>-0.73</v>
      </c>
      <c r="FW352" s="71">
        <v>0.14000000000000001</v>
      </c>
      <c r="FX352" s="71">
        <v>0.06</v>
      </c>
      <c r="FY352" s="71">
        <v>1.2</v>
      </c>
      <c r="FZ352" s="71">
        <v>1.1399999999999999</v>
      </c>
      <c r="GA352" s="71">
        <v>1.1399999999999999</v>
      </c>
      <c r="GB352" s="71">
        <v>0</v>
      </c>
      <c r="GC352" s="71">
        <v>0</v>
      </c>
      <c r="GD352" s="71">
        <v>0</v>
      </c>
      <c r="GE352" s="71">
        <v>0.28000000000000003</v>
      </c>
      <c r="GF352" s="71">
        <v>0.37</v>
      </c>
      <c r="GG352" s="71">
        <v>0.53</v>
      </c>
      <c r="GH352" s="71">
        <v>-0.35</v>
      </c>
      <c r="GI352" s="71">
        <v>-0.46</v>
      </c>
      <c r="GJ352" s="71">
        <v>-0.64</v>
      </c>
      <c r="GK352" s="71">
        <v>0</v>
      </c>
      <c r="GL352" s="71">
        <v>-0.48</v>
      </c>
      <c r="GM352" s="71">
        <v>-0.47</v>
      </c>
      <c r="GN352" s="71">
        <v>-0.32</v>
      </c>
      <c r="GO352" s="71">
        <v>0.16</v>
      </c>
      <c r="GP352" s="71">
        <v>1.72</v>
      </c>
      <c r="GQ352" s="71">
        <v>1.87</v>
      </c>
      <c r="GR352" s="71">
        <v>2.2400000000000002</v>
      </c>
      <c r="GS352" s="71">
        <v>0.66</v>
      </c>
      <c r="GT352" s="71">
        <v>1.52</v>
      </c>
      <c r="GU352" s="71">
        <v>1.98</v>
      </c>
      <c r="GV352" s="71">
        <v>2.0299999999999998</v>
      </c>
      <c r="GW352" s="71">
        <v>0.86</v>
      </c>
      <c r="GX352" s="71">
        <v>0.11</v>
      </c>
      <c r="GY352" s="71">
        <v>0.06</v>
      </c>
      <c r="GZ352" s="71">
        <v>0.06</v>
      </c>
      <c r="HA352" s="71">
        <v>0.03</v>
      </c>
      <c r="HB352" s="71">
        <v>0.03</v>
      </c>
      <c r="HC352" s="71">
        <v>0.75</v>
      </c>
      <c r="HD352" s="71">
        <v>0.84</v>
      </c>
      <c r="HE352" s="71">
        <v>0.96</v>
      </c>
      <c r="HF352" s="71">
        <v>0.13</v>
      </c>
      <c r="HG352" s="71">
        <v>0.12</v>
      </c>
      <c r="HH352" s="71">
        <v>0</v>
      </c>
      <c r="HI352" s="71">
        <v>0</v>
      </c>
      <c r="HJ352" s="71">
        <v>0.05</v>
      </c>
      <c r="HK352" s="71">
        <v>0.56999999999999995</v>
      </c>
      <c r="HL352" s="71">
        <v>0.56999999999999995</v>
      </c>
      <c r="HM352" s="71">
        <v>0.44</v>
      </c>
      <c r="HN352" s="71">
        <v>0</v>
      </c>
      <c r="HO352" s="71">
        <v>0</v>
      </c>
      <c r="HP352" s="71">
        <v>0.11</v>
      </c>
      <c r="HQ352" s="71">
        <v>0.11</v>
      </c>
      <c r="HR352" s="71">
        <v>0.11</v>
      </c>
      <c r="HS352" s="71">
        <v>0.04</v>
      </c>
      <c r="HT352" s="71">
        <v>0.04</v>
      </c>
      <c r="HU352" s="71">
        <v>0.04</v>
      </c>
      <c r="HV352" s="71">
        <v>2.2000000000000002</v>
      </c>
      <c r="HW352" s="71">
        <v>2.38</v>
      </c>
      <c r="HX352" s="71">
        <v>3.04</v>
      </c>
      <c r="HY352" s="71">
        <v>1.01</v>
      </c>
      <c r="HZ352" s="71">
        <v>0.8</v>
      </c>
      <c r="IA352" s="71">
        <v>0.57999999999999996</v>
      </c>
      <c r="IB352" s="71">
        <v>0.35</v>
      </c>
      <c r="IC352" s="92">
        <v>0.15</v>
      </c>
      <c r="ID352" s="92">
        <v>0.3</v>
      </c>
      <c r="IE352" s="92">
        <v>0.35</v>
      </c>
      <c r="IF352" s="92">
        <v>0.25459572682362136</v>
      </c>
      <c r="IG352" s="92">
        <v>0.25</v>
      </c>
      <c r="IH352" s="92">
        <v>0.1250560985510486</v>
      </c>
      <c r="II352" s="92">
        <v>0.20025222753927738</v>
      </c>
      <c r="IJ352" s="92">
        <v>0.26294974685559824</v>
      </c>
      <c r="IK352" s="92">
        <v>0.22937745916593813</v>
      </c>
      <c r="IL352" s="92">
        <v>0.18588929597746362</v>
      </c>
      <c r="IM352" s="92">
        <v>0.22822569887678168</v>
      </c>
      <c r="IN352" s="92">
        <v>0.37582067961720006</v>
      </c>
      <c r="IO352" s="92">
        <v>0.29565183917565879</v>
      </c>
      <c r="IP352" s="92">
        <v>0.15388895622163581</v>
      </c>
      <c r="IQ352" s="92">
        <v>0.2241529291885099</v>
      </c>
      <c r="IR352" s="92">
        <v>0.30182734162755348</v>
      </c>
      <c r="IS352" s="92">
        <v>0.35672438078516783</v>
      </c>
      <c r="IT352" s="92">
        <v>0.1850671964301791</v>
      </c>
      <c r="IU352" s="92">
        <v>0.15974093018593463</v>
      </c>
      <c r="IV352" s="92">
        <v>0.303537013105588</v>
      </c>
      <c r="IW352" s="92">
        <v>0.32895461222116035</v>
      </c>
      <c r="IX352" s="92">
        <v>0.32215716435207425</v>
      </c>
      <c r="IY352" s="92">
        <v>0.1943254990482654</v>
      </c>
      <c r="IZ352" s="92"/>
    </row>
    <row r="353" spans="1:260" s="53" customFormat="1" ht="18" customHeight="1" x14ac:dyDescent="0.2">
      <c r="A353" s="97">
        <v>29202</v>
      </c>
      <c r="B353" s="20"/>
      <c r="C353" s="60"/>
      <c r="D353" s="29"/>
      <c r="E353" s="95"/>
      <c r="F353" s="35"/>
      <c r="G353" s="36" t="s">
        <v>342</v>
      </c>
      <c r="H353" s="71">
        <v>0.67</v>
      </c>
      <c r="I353" s="71">
        <v>0</v>
      </c>
      <c r="J353" s="71">
        <v>0</v>
      </c>
      <c r="K353" s="71">
        <v>-0.03</v>
      </c>
      <c r="L353" s="71">
        <v>-1.61</v>
      </c>
      <c r="M353" s="71">
        <v>-1.62</v>
      </c>
      <c r="N353" s="71">
        <v>-1.59</v>
      </c>
      <c r="O353" s="71">
        <v>-0.34</v>
      </c>
      <c r="P353" s="71">
        <v>-0.23</v>
      </c>
      <c r="Q353" s="71">
        <v>-0.34</v>
      </c>
      <c r="R353" s="71">
        <v>-0.2</v>
      </c>
      <c r="S353" s="71">
        <v>0.08</v>
      </c>
      <c r="T353" s="71">
        <v>0.57999999999999996</v>
      </c>
      <c r="U353" s="71">
        <v>-0.28999999999999998</v>
      </c>
      <c r="V353" s="71">
        <v>-0.26</v>
      </c>
      <c r="W353" s="71">
        <v>-0.23</v>
      </c>
      <c r="X353" s="71">
        <v>-0.23</v>
      </c>
      <c r="Y353" s="71">
        <v>-0.52</v>
      </c>
      <c r="Z353" s="71">
        <v>-0.01</v>
      </c>
      <c r="AA353" s="71">
        <v>-0.24</v>
      </c>
      <c r="AB353" s="71">
        <v>-0.23</v>
      </c>
      <c r="AC353" s="71">
        <v>-0.23</v>
      </c>
      <c r="AD353" s="71">
        <v>0.4</v>
      </c>
      <c r="AE353" s="71">
        <v>0.39</v>
      </c>
      <c r="AF353" s="71">
        <v>0.39</v>
      </c>
      <c r="AG353" s="71">
        <v>0.16</v>
      </c>
      <c r="AH353" s="71">
        <v>0.28999999999999998</v>
      </c>
      <c r="AI353" s="71">
        <v>0.3</v>
      </c>
      <c r="AJ353" s="71">
        <v>0.12</v>
      </c>
      <c r="AK353" s="71">
        <v>-0.13</v>
      </c>
      <c r="AL353" s="71">
        <v>-0.13</v>
      </c>
      <c r="AM353" s="71">
        <v>-0.08</v>
      </c>
      <c r="AN353" s="71">
        <v>0.1</v>
      </c>
      <c r="AO353" s="71">
        <v>0.37</v>
      </c>
      <c r="AP353" s="71">
        <v>0.51</v>
      </c>
      <c r="AQ353" s="71">
        <v>0.48</v>
      </c>
      <c r="AR353" s="71">
        <v>0.48</v>
      </c>
      <c r="AS353" s="71">
        <v>0.01</v>
      </c>
      <c r="AT353" s="71">
        <v>-0.03</v>
      </c>
      <c r="AU353" s="71">
        <v>-0.37</v>
      </c>
      <c r="AV353" s="71">
        <v>-0.13</v>
      </c>
      <c r="AW353" s="71">
        <v>0.06</v>
      </c>
      <c r="AX353" s="71">
        <v>0.46</v>
      </c>
      <c r="AY353" s="71">
        <v>0.27</v>
      </c>
      <c r="AZ353" s="71">
        <v>-0.11</v>
      </c>
      <c r="BA353" s="71">
        <v>-0.74</v>
      </c>
      <c r="BB353" s="71">
        <v>0.24</v>
      </c>
      <c r="BC353" s="71">
        <v>1.32</v>
      </c>
      <c r="BD353" s="71">
        <v>1.73</v>
      </c>
      <c r="BE353" s="71">
        <v>1.96</v>
      </c>
      <c r="BF353" s="71">
        <v>2.17</v>
      </c>
      <c r="BG353" s="71">
        <v>1.95</v>
      </c>
      <c r="BH353" s="71">
        <v>1.61</v>
      </c>
      <c r="BI353" s="71">
        <v>0.81</v>
      </c>
      <c r="BJ353" s="71">
        <v>1.5</v>
      </c>
      <c r="BK353" s="71">
        <v>2.21</v>
      </c>
      <c r="BL353" s="71">
        <v>2.41</v>
      </c>
      <c r="BM353" s="71">
        <v>1.97</v>
      </c>
      <c r="BN353" s="71">
        <v>2.35</v>
      </c>
      <c r="BO353" s="71">
        <v>2.34</v>
      </c>
      <c r="BP353" s="71">
        <v>2.4700000000000002</v>
      </c>
      <c r="BQ353" s="71">
        <v>1.1000000000000001</v>
      </c>
      <c r="BR353" s="71">
        <v>1.06</v>
      </c>
      <c r="BS353" s="71">
        <v>0.84</v>
      </c>
      <c r="BT353" s="71">
        <v>1.69</v>
      </c>
      <c r="BU353" s="71">
        <v>1.7</v>
      </c>
      <c r="BV353" s="71">
        <v>1.64</v>
      </c>
      <c r="BW353" s="71">
        <v>1.51</v>
      </c>
      <c r="BX353" s="71">
        <v>1.1599999999999999</v>
      </c>
      <c r="BY353" s="71">
        <v>0.76</v>
      </c>
      <c r="BZ353" s="71">
        <v>0.03</v>
      </c>
      <c r="CA353" s="71">
        <v>-0.1</v>
      </c>
      <c r="CB353" s="71">
        <v>0.47</v>
      </c>
      <c r="CC353" s="71">
        <v>0.76</v>
      </c>
      <c r="CD353" s="71">
        <v>0.81</v>
      </c>
      <c r="CE353" s="71">
        <v>0.79</v>
      </c>
      <c r="CF353" s="71">
        <v>0.59</v>
      </c>
      <c r="CG353" s="71">
        <v>0.56000000000000005</v>
      </c>
      <c r="CH353" s="71">
        <v>0.38</v>
      </c>
      <c r="CI353" s="71">
        <v>0.01</v>
      </c>
      <c r="CJ353" s="71">
        <v>-0.98</v>
      </c>
      <c r="CK353" s="71">
        <v>-1.01</v>
      </c>
      <c r="CL353" s="71">
        <v>-0.93</v>
      </c>
      <c r="CM353" s="71">
        <v>0.16</v>
      </c>
      <c r="CN353" s="71">
        <v>0.04</v>
      </c>
      <c r="CO353" s="71">
        <v>-0.19</v>
      </c>
      <c r="CP353" s="71">
        <v>-1.34</v>
      </c>
      <c r="CQ353" s="71">
        <v>-1.1399999999999999</v>
      </c>
      <c r="CR353" s="71">
        <v>-0.76</v>
      </c>
      <c r="CS353" s="71">
        <v>0.37</v>
      </c>
      <c r="CT353" s="71">
        <v>0.21</v>
      </c>
      <c r="CU353" s="71">
        <v>-0.45</v>
      </c>
      <c r="CV353" s="71">
        <v>-0.67</v>
      </c>
      <c r="CW353" s="71">
        <v>-0.5</v>
      </c>
      <c r="CX353" s="71">
        <v>-1.19</v>
      </c>
      <c r="CY353" s="71">
        <v>-1.31</v>
      </c>
      <c r="CZ353" s="71">
        <v>-0.96</v>
      </c>
      <c r="DA353" s="71">
        <v>0.47</v>
      </c>
      <c r="DB353" s="71">
        <v>1.1399999999999999</v>
      </c>
      <c r="DC353" s="71">
        <v>0.84</v>
      </c>
      <c r="DD353" s="71">
        <v>2.09</v>
      </c>
      <c r="DE353" s="71">
        <v>1.58</v>
      </c>
      <c r="DF353" s="71">
        <v>1.67</v>
      </c>
      <c r="DG353" s="71">
        <v>0.13</v>
      </c>
      <c r="DH353" s="71">
        <v>-0.19</v>
      </c>
      <c r="DI353" s="71">
        <v>-0.26</v>
      </c>
      <c r="DJ353" s="71">
        <v>-0.35</v>
      </c>
      <c r="DK353" s="71">
        <v>-0.01</v>
      </c>
      <c r="DL353" s="71">
        <v>0.03</v>
      </c>
      <c r="DM353" s="71">
        <v>0.03</v>
      </c>
      <c r="DN353" s="71">
        <v>-0.05</v>
      </c>
      <c r="DO353" s="71">
        <v>-0.33</v>
      </c>
      <c r="DP353" s="71">
        <v>-0.32</v>
      </c>
      <c r="DQ353" s="71">
        <v>-0.2</v>
      </c>
      <c r="DR353" s="71">
        <v>0.54</v>
      </c>
      <c r="DS353" s="71">
        <v>0.59</v>
      </c>
      <c r="DT353" s="71">
        <v>0.53</v>
      </c>
      <c r="DU353" s="71">
        <v>0.11</v>
      </c>
      <c r="DV353" s="71">
        <v>0.27</v>
      </c>
      <c r="DW353" s="71">
        <v>0.41</v>
      </c>
      <c r="DX353" s="71">
        <v>0.45</v>
      </c>
      <c r="DY353" s="71">
        <v>0.03</v>
      </c>
      <c r="DZ353" s="71">
        <v>0.48</v>
      </c>
      <c r="EA353" s="71">
        <v>0.66</v>
      </c>
      <c r="EB353" s="71">
        <v>1.32</v>
      </c>
      <c r="EC353" s="71">
        <v>1</v>
      </c>
      <c r="ED353" s="71">
        <v>0.75</v>
      </c>
      <c r="EE353" s="71">
        <v>0.96</v>
      </c>
      <c r="EF353" s="71">
        <v>0.47</v>
      </c>
      <c r="EG353" s="71">
        <v>0.56999999999999995</v>
      </c>
      <c r="EH353" s="71">
        <v>0.19</v>
      </c>
      <c r="EI353" s="71">
        <v>0.56000000000000005</v>
      </c>
      <c r="EJ353" s="71">
        <v>0.38</v>
      </c>
      <c r="EK353" s="71">
        <v>0.28000000000000003</v>
      </c>
      <c r="EL353" s="71">
        <v>0.26</v>
      </c>
      <c r="EM353" s="71">
        <v>0.17</v>
      </c>
      <c r="EN353" s="71">
        <v>0.12</v>
      </c>
      <c r="EO353" s="71">
        <v>-0.06</v>
      </c>
      <c r="EP353" s="71">
        <v>0.14000000000000001</v>
      </c>
      <c r="EQ353" s="71">
        <v>0.13</v>
      </c>
      <c r="ER353" s="71">
        <v>0.21</v>
      </c>
      <c r="ES353" s="71">
        <v>0.01</v>
      </c>
      <c r="ET353" s="71">
        <v>-0.02</v>
      </c>
      <c r="EU353" s="71">
        <v>-0.08</v>
      </c>
      <c r="EV353" s="71">
        <v>-0.03</v>
      </c>
      <c r="EW353" s="71">
        <v>0.35</v>
      </c>
      <c r="EX353" s="71">
        <v>0.59</v>
      </c>
      <c r="EY353" s="71">
        <v>0.48</v>
      </c>
      <c r="EZ353" s="71">
        <v>0.25</v>
      </c>
      <c r="FA353" s="71">
        <v>7.0000000000000007E-2</v>
      </c>
      <c r="FB353" s="71">
        <v>0.93</v>
      </c>
      <c r="FC353" s="71">
        <v>0.96</v>
      </c>
      <c r="FD353" s="71">
        <v>0.95</v>
      </c>
      <c r="FE353" s="71">
        <v>0.25</v>
      </c>
      <c r="FF353" s="71">
        <v>0.27</v>
      </c>
      <c r="FG353" s="71">
        <v>0.27</v>
      </c>
      <c r="FH353" s="71">
        <v>0.05</v>
      </c>
      <c r="FI353" s="71">
        <v>1.44</v>
      </c>
      <c r="FJ353" s="71">
        <v>2.08</v>
      </c>
      <c r="FK353" s="71">
        <v>2.0699999999999998</v>
      </c>
      <c r="FL353" s="71">
        <v>0.65</v>
      </c>
      <c r="FM353" s="71">
        <v>0.04</v>
      </c>
      <c r="FN353" s="71">
        <v>0.11</v>
      </c>
      <c r="FO353" s="71">
        <v>0.89</v>
      </c>
      <c r="FP353" s="71">
        <v>0.89</v>
      </c>
      <c r="FQ353" s="71">
        <v>0.81</v>
      </c>
      <c r="FR353" s="71">
        <v>0.06</v>
      </c>
      <c r="FS353" s="71">
        <v>0.09</v>
      </c>
      <c r="FT353" s="71">
        <v>0.56000000000000005</v>
      </c>
      <c r="FU353" s="71">
        <v>0.48</v>
      </c>
      <c r="FV353" s="71">
        <v>0.45</v>
      </c>
      <c r="FW353" s="71">
        <v>0.56999999999999995</v>
      </c>
      <c r="FX353" s="71">
        <v>0.86</v>
      </c>
      <c r="FY353" s="71">
        <v>1.18</v>
      </c>
      <c r="FZ353" s="71">
        <v>0.61</v>
      </c>
      <c r="GA353" s="71">
        <v>0.36</v>
      </c>
      <c r="GB353" s="71">
        <v>0.06</v>
      </c>
      <c r="GC353" s="71">
        <v>7.0000000000000007E-2</v>
      </c>
      <c r="GD353" s="71">
        <v>7.0000000000000007E-2</v>
      </c>
      <c r="GE353" s="71">
        <v>0.04</v>
      </c>
      <c r="GF353" s="71">
        <v>0.14000000000000001</v>
      </c>
      <c r="GG353" s="71">
        <v>1.08</v>
      </c>
      <c r="GH353" s="71">
        <v>1.25</v>
      </c>
      <c r="GI353" s="71">
        <v>1.1399999999999999</v>
      </c>
      <c r="GJ353" s="71">
        <v>0.31</v>
      </c>
      <c r="GK353" s="71">
        <v>0.37</v>
      </c>
      <c r="GL353" s="71">
        <v>0.43</v>
      </c>
      <c r="GM353" s="71">
        <v>0.32</v>
      </c>
      <c r="GN353" s="71">
        <v>0.11</v>
      </c>
      <c r="GO353" s="71">
        <v>0.06</v>
      </c>
      <c r="GP353" s="71">
        <v>-0.36</v>
      </c>
      <c r="GQ353" s="71">
        <v>-0.31</v>
      </c>
      <c r="GR353" s="71">
        <v>-0.32</v>
      </c>
      <c r="GS353" s="71">
        <v>0.05</v>
      </c>
      <c r="GT353" s="71">
        <v>0.02</v>
      </c>
      <c r="GU353" s="71">
        <v>0.02</v>
      </c>
      <c r="GV353" s="71">
        <v>0.4</v>
      </c>
      <c r="GW353" s="71">
        <v>0.59</v>
      </c>
      <c r="GX353" s="71">
        <v>0.69</v>
      </c>
      <c r="GY353" s="71">
        <v>0.99</v>
      </c>
      <c r="GZ353" s="71">
        <v>0.83</v>
      </c>
      <c r="HA353" s="71">
        <v>0.72</v>
      </c>
      <c r="HB353" s="71">
        <v>7.0000000000000007E-2</v>
      </c>
      <c r="HC353" s="71">
        <v>0</v>
      </c>
      <c r="HD353" s="71">
        <v>0</v>
      </c>
      <c r="HE353" s="71">
        <v>0.14000000000000001</v>
      </c>
      <c r="HF353" s="71">
        <v>0.21</v>
      </c>
      <c r="HG353" s="71">
        <v>0.21</v>
      </c>
      <c r="HH353" s="71">
        <v>0.42</v>
      </c>
      <c r="HI353" s="71">
        <v>0.41</v>
      </c>
      <c r="HJ353" s="71">
        <v>0.44</v>
      </c>
      <c r="HK353" s="71">
        <v>-0.31</v>
      </c>
      <c r="HL353" s="71">
        <v>-0.38</v>
      </c>
      <c r="HM353" s="71">
        <v>-0.41</v>
      </c>
      <c r="HN353" s="71">
        <v>0.02</v>
      </c>
      <c r="HO353" s="71">
        <v>0.02</v>
      </c>
      <c r="HP353" s="71">
        <v>0.43</v>
      </c>
      <c r="HQ353" s="71">
        <v>0.64</v>
      </c>
      <c r="HR353" s="71">
        <v>0.75</v>
      </c>
      <c r="HS353" s="71">
        <v>0.34</v>
      </c>
      <c r="HT353" s="71">
        <v>0.1</v>
      </c>
      <c r="HU353" s="71">
        <v>-0.06</v>
      </c>
      <c r="HV353" s="71">
        <v>-0.06</v>
      </c>
      <c r="HW353" s="71">
        <v>-0.05</v>
      </c>
      <c r="HX353" s="71">
        <v>0.08</v>
      </c>
      <c r="HY353" s="71">
        <v>0.13</v>
      </c>
      <c r="HZ353" s="71">
        <v>1.19</v>
      </c>
      <c r="IA353" s="71">
        <v>1.1200000000000001</v>
      </c>
      <c r="IB353" s="71">
        <v>1.07</v>
      </c>
      <c r="IC353" s="41">
        <v>0.15</v>
      </c>
      <c r="ID353" s="41">
        <v>0.3</v>
      </c>
      <c r="IE353" s="41">
        <v>0.35</v>
      </c>
      <c r="IF353" s="41">
        <v>0.25459572682362136</v>
      </c>
      <c r="IG353" s="41">
        <v>0.25</v>
      </c>
      <c r="IH353" s="41">
        <v>0.1250560985510486</v>
      </c>
      <c r="II353" s="41">
        <v>0.20025222753927738</v>
      </c>
      <c r="IJ353" s="41">
        <v>0.26294974685559824</v>
      </c>
      <c r="IK353" s="41">
        <v>0.22937745916593813</v>
      </c>
      <c r="IL353" s="41">
        <v>0.18588929597746362</v>
      </c>
      <c r="IM353" s="41">
        <v>0.22822569887678168</v>
      </c>
      <c r="IN353" s="41">
        <v>0.37582067961720006</v>
      </c>
      <c r="IO353" s="41">
        <v>0.29565183917565879</v>
      </c>
      <c r="IP353" s="41">
        <v>0.15388895622163581</v>
      </c>
      <c r="IQ353" s="41">
        <v>0.2241529291885099</v>
      </c>
      <c r="IR353" s="41">
        <v>0.30182734162755348</v>
      </c>
      <c r="IS353" s="41">
        <v>0.35672438078516783</v>
      </c>
      <c r="IT353" s="41">
        <v>0.1850671964301791</v>
      </c>
      <c r="IU353" s="41">
        <v>0.15974093018593463</v>
      </c>
      <c r="IV353" s="41">
        <v>0.303537013105588</v>
      </c>
      <c r="IW353" s="41">
        <v>0.32895461222116035</v>
      </c>
      <c r="IX353" s="41">
        <v>0.32215716435207425</v>
      </c>
      <c r="IY353" s="41">
        <v>0.1943254990482654</v>
      </c>
      <c r="IZ353" s="41"/>
    </row>
    <row r="354" spans="1:260" s="53" customFormat="1" ht="18" customHeight="1" x14ac:dyDescent="0.2">
      <c r="A354" s="97">
        <v>29203</v>
      </c>
      <c r="B354" s="20"/>
      <c r="C354" s="60"/>
      <c r="D354" s="29"/>
      <c r="E354" s="95"/>
      <c r="F354" s="35"/>
      <c r="G354" s="36" t="s">
        <v>343</v>
      </c>
      <c r="H354" s="71">
        <v>0.22</v>
      </c>
      <c r="I354" s="71">
        <v>0.24</v>
      </c>
      <c r="J354" s="71">
        <v>0.06</v>
      </c>
      <c r="K354" s="71">
        <v>1.07</v>
      </c>
      <c r="L354" s="71">
        <v>0.72</v>
      </c>
      <c r="M354" s="71">
        <v>0.98</v>
      </c>
      <c r="N354" s="71">
        <v>0.06</v>
      </c>
      <c r="O354" s="71">
        <v>0.5</v>
      </c>
      <c r="P354" s="71">
        <v>0.51</v>
      </c>
      <c r="Q354" s="71">
        <v>0.61</v>
      </c>
      <c r="R354" s="71">
        <v>0.32</v>
      </c>
      <c r="S354" s="71">
        <v>0.06</v>
      </c>
      <c r="T354" s="71">
        <v>0.21</v>
      </c>
      <c r="U354" s="71">
        <v>0.32</v>
      </c>
      <c r="V354" s="71">
        <v>0.95</v>
      </c>
      <c r="W354" s="71">
        <v>0.95</v>
      </c>
      <c r="X354" s="71">
        <v>1.02</v>
      </c>
      <c r="Y354" s="71">
        <v>0.46</v>
      </c>
      <c r="Z354" s="71">
        <v>0.42</v>
      </c>
      <c r="AA354" s="71">
        <v>-0.38</v>
      </c>
      <c r="AB354" s="71">
        <v>-0.53</v>
      </c>
      <c r="AC354" s="71">
        <v>-0.56999999999999995</v>
      </c>
      <c r="AD354" s="71">
        <v>0.12</v>
      </c>
      <c r="AE354" s="71">
        <v>0.3</v>
      </c>
      <c r="AF354" s="71">
        <v>0.66</v>
      </c>
      <c r="AG354" s="71">
        <v>0.67</v>
      </c>
      <c r="AH354" s="71">
        <v>0.49</v>
      </c>
      <c r="AI354" s="71">
        <v>0.03</v>
      </c>
      <c r="AJ354" s="71">
        <v>0.09</v>
      </c>
      <c r="AK354" s="71">
        <v>0.13</v>
      </c>
      <c r="AL354" s="71">
        <v>0.81</v>
      </c>
      <c r="AM354" s="71">
        <v>0.73</v>
      </c>
      <c r="AN354" s="71">
        <v>0.67</v>
      </c>
      <c r="AO354" s="71">
        <v>0.05</v>
      </c>
      <c r="AP354" s="71">
        <v>0.23</v>
      </c>
      <c r="AQ354" s="71">
        <v>-0.09</v>
      </c>
      <c r="AR354" s="71">
        <v>0.85</v>
      </c>
      <c r="AS354" s="71">
        <v>0.96</v>
      </c>
      <c r="AT354" s="71">
        <v>0.61</v>
      </c>
      <c r="AU354" s="71">
        <v>0.11</v>
      </c>
      <c r="AV354" s="71">
        <v>0.06</v>
      </c>
      <c r="AW354" s="71">
        <v>0.06</v>
      </c>
      <c r="AX354" s="71">
        <v>0.09</v>
      </c>
      <c r="AY354" s="71">
        <v>0.03</v>
      </c>
      <c r="AZ354" s="71">
        <v>0.03</v>
      </c>
      <c r="BA354" s="71">
        <v>0</v>
      </c>
      <c r="BB354" s="71">
        <v>0.1</v>
      </c>
      <c r="BC354" s="71">
        <v>0.08</v>
      </c>
      <c r="BD354" s="71">
        <v>0.08</v>
      </c>
      <c r="BE354" s="71">
        <v>-0.01</v>
      </c>
      <c r="BF354" s="71">
        <v>-0.15</v>
      </c>
      <c r="BG354" s="71">
        <v>-0.15</v>
      </c>
      <c r="BH354" s="71">
        <v>-0.16</v>
      </c>
      <c r="BI354" s="71">
        <v>-0.56999999999999995</v>
      </c>
      <c r="BJ354" s="71">
        <v>1.1200000000000001</v>
      </c>
      <c r="BK354" s="71">
        <v>1.44</v>
      </c>
      <c r="BL354" s="71">
        <v>2.0299999999999998</v>
      </c>
      <c r="BM354" s="71">
        <v>0.52</v>
      </c>
      <c r="BN354" s="71">
        <v>0.17</v>
      </c>
      <c r="BO354" s="71">
        <v>0.12</v>
      </c>
      <c r="BP354" s="71">
        <v>0</v>
      </c>
      <c r="BQ354" s="71">
        <v>0</v>
      </c>
      <c r="BR354" s="71">
        <v>0.79</v>
      </c>
      <c r="BS354" s="71">
        <v>1.27</v>
      </c>
      <c r="BT354" s="71">
        <v>1.59</v>
      </c>
      <c r="BU354" s="71">
        <v>0.95</v>
      </c>
      <c r="BV354" s="71">
        <v>0.46</v>
      </c>
      <c r="BW354" s="71">
        <v>0.15</v>
      </c>
      <c r="BX354" s="71">
        <v>0</v>
      </c>
      <c r="BY354" s="71">
        <v>0</v>
      </c>
      <c r="BZ354" s="71">
        <v>0</v>
      </c>
      <c r="CA354" s="71">
        <v>0</v>
      </c>
      <c r="CB354" s="71">
        <v>0</v>
      </c>
      <c r="CC354" s="71">
        <v>0</v>
      </c>
      <c r="CD354" s="71">
        <v>0.11</v>
      </c>
      <c r="CE354" s="71">
        <v>0.11</v>
      </c>
      <c r="CF354" s="71">
        <v>0.11</v>
      </c>
      <c r="CG354" s="71">
        <v>7.0000000000000007E-2</v>
      </c>
      <c r="CH354" s="71">
        <v>7.0000000000000007E-2</v>
      </c>
      <c r="CI354" s="71">
        <v>7.0000000000000007E-2</v>
      </c>
      <c r="CJ354" s="71">
        <v>0</v>
      </c>
      <c r="CK354" s="71">
        <v>0</v>
      </c>
      <c r="CL354" s="71">
        <v>0</v>
      </c>
      <c r="CM354" s="71">
        <v>0</v>
      </c>
      <c r="CN354" s="71">
        <v>0</v>
      </c>
      <c r="CO354" s="71">
        <v>0</v>
      </c>
      <c r="CP354" s="71">
        <v>0</v>
      </c>
      <c r="CQ354" s="71">
        <v>0</v>
      </c>
      <c r="CR354" s="71">
        <v>0</v>
      </c>
      <c r="CS354" s="71">
        <v>1.18</v>
      </c>
      <c r="CT354" s="71">
        <v>1.19</v>
      </c>
      <c r="CU354" s="71">
        <v>1.22</v>
      </c>
      <c r="CV354" s="71">
        <v>0</v>
      </c>
      <c r="CW354" s="71">
        <v>0</v>
      </c>
      <c r="CX354" s="71">
        <v>0</v>
      </c>
      <c r="CY354" s="71">
        <v>1.03</v>
      </c>
      <c r="CZ354" s="71">
        <v>1.03</v>
      </c>
      <c r="DA354" s="71">
        <v>1.1000000000000001</v>
      </c>
      <c r="DB354" s="71">
        <v>0</v>
      </c>
      <c r="DC354" s="71">
        <v>0</v>
      </c>
      <c r="DD354" s="71">
        <v>0</v>
      </c>
      <c r="DE354" s="71">
        <v>0.12</v>
      </c>
      <c r="DF354" s="71">
        <v>1.42</v>
      </c>
      <c r="DG354" s="71">
        <v>1.1000000000000001</v>
      </c>
      <c r="DH354" s="71">
        <v>2.17</v>
      </c>
      <c r="DI354" s="71">
        <v>0.85</v>
      </c>
      <c r="DJ354" s="71">
        <v>1.18</v>
      </c>
      <c r="DK354" s="71">
        <v>0</v>
      </c>
      <c r="DL354" s="71">
        <v>0</v>
      </c>
      <c r="DM354" s="71">
        <v>0</v>
      </c>
      <c r="DN354" s="71">
        <v>0</v>
      </c>
      <c r="DO354" s="71">
        <v>0.21</v>
      </c>
      <c r="DP354" s="71">
        <v>0.2</v>
      </c>
      <c r="DQ354" s="71">
        <v>0.34</v>
      </c>
      <c r="DR354" s="71">
        <v>0.32</v>
      </c>
      <c r="DS354" s="71">
        <v>0.45</v>
      </c>
      <c r="DT354" s="71">
        <v>0.32</v>
      </c>
      <c r="DU354" s="71">
        <v>0.13</v>
      </c>
      <c r="DV354" s="71">
        <v>0</v>
      </c>
      <c r="DW354" s="71">
        <v>0</v>
      </c>
      <c r="DX354" s="71">
        <v>-1.2</v>
      </c>
      <c r="DY354" s="71">
        <v>-1.69</v>
      </c>
      <c r="DZ354" s="71">
        <v>-1.01</v>
      </c>
      <c r="EA354" s="71">
        <v>0.53</v>
      </c>
      <c r="EB354" s="71">
        <v>1.5</v>
      </c>
      <c r="EC354" s="71">
        <v>1.02</v>
      </c>
      <c r="ED354" s="71">
        <v>0.7</v>
      </c>
      <c r="EE354" s="71">
        <v>0.14000000000000001</v>
      </c>
      <c r="EF354" s="71">
        <v>0</v>
      </c>
      <c r="EG354" s="71">
        <v>0.49</v>
      </c>
      <c r="EH354" s="71">
        <v>0.43</v>
      </c>
      <c r="EI354" s="71">
        <v>0.88</v>
      </c>
      <c r="EJ354" s="71">
        <v>0.47</v>
      </c>
      <c r="EK354" s="71">
        <v>0.47</v>
      </c>
      <c r="EL354" s="71">
        <v>0.03</v>
      </c>
      <c r="EM354" s="71">
        <v>0.06</v>
      </c>
      <c r="EN354" s="71">
        <v>-0.15</v>
      </c>
      <c r="EO354" s="71">
        <v>0.51</v>
      </c>
      <c r="EP354" s="71">
        <v>0.61</v>
      </c>
      <c r="EQ354" s="71">
        <v>0.83</v>
      </c>
      <c r="ER354" s="71">
        <v>0.88</v>
      </c>
      <c r="ES354" s="71">
        <v>0.78</v>
      </c>
      <c r="ET354" s="71">
        <v>0.78</v>
      </c>
      <c r="EU354" s="71">
        <v>0.69</v>
      </c>
      <c r="EV354" s="71">
        <v>1.1100000000000001</v>
      </c>
      <c r="EW354" s="71">
        <v>1.1100000000000001</v>
      </c>
      <c r="EX354" s="71">
        <v>1.02</v>
      </c>
      <c r="EY354" s="71">
        <v>0.42</v>
      </c>
      <c r="EZ354" s="71">
        <v>0.41</v>
      </c>
      <c r="FA354" s="71">
        <v>0.11</v>
      </c>
      <c r="FB354" s="71">
        <v>0.37</v>
      </c>
      <c r="FC354" s="71">
        <v>0.57999999999999996</v>
      </c>
      <c r="FD354" s="71">
        <v>0.86</v>
      </c>
      <c r="FE354" s="71">
        <v>0.59</v>
      </c>
      <c r="FF354" s="71">
        <v>0.65</v>
      </c>
      <c r="FG354" s="71">
        <v>0.73</v>
      </c>
      <c r="FH354" s="71">
        <v>0.03</v>
      </c>
      <c r="FI354" s="71">
        <v>-0.22</v>
      </c>
      <c r="FJ354" s="71">
        <v>-0.69</v>
      </c>
      <c r="FK354" s="71">
        <v>0.02</v>
      </c>
      <c r="FL354" s="71">
        <v>0.02</v>
      </c>
      <c r="FM354" s="71">
        <v>0.02</v>
      </c>
      <c r="FN354" s="71">
        <v>0.08</v>
      </c>
      <c r="FO354" s="71">
        <v>0.16</v>
      </c>
      <c r="FP354" s="71">
        <v>0.16</v>
      </c>
      <c r="FQ354" s="71">
        <v>-0.28000000000000003</v>
      </c>
      <c r="FR354" s="71">
        <v>0.3</v>
      </c>
      <c r="FS354" s="71">
        <v>0.3</v>
      </c>
      <c r="FT354" s="71">
        <v>0.45</v>
      </c>
      <c r="FU354" s="71">
        <v>-0.25</v>
      </c>
      <c r="FV354" s="71">
        <v>-0.25</v>
      </c>
      <c r="FW354" s="71">
        <v>0</v>
      </c>
      <c r="FX354" s="71">
        <v>0.1</v>
      </c>
      <c r="FY354" s="71">
        <v>0.11</v>
      </c>
      <c r="FZ354" s="71">
        <v>0.28999999999999998</v>
      </c>
      <c r="GA354" s="71">
        <v>0.27</v>
      </c>
      <c r="GB354" s="71">
        <v>0.27</v>
      </c>
      <c r="GC354" s="71">
        <v>0.09</v>
      </c>
      <c r="GD354" s="71">
        <v>0</v>
      </c>
      <c r="GE354" s="71">
        <v>0</v>
      </c>
      <c r="GF354" s="71">
        <v>0</v>
      </c>
      <c r="GG354" s="71">
        <v>0</v>
      </c>
      <c r="GH354" s="71">
        <v>0.6</v>
      </c>
      <c r="GI354" s="71">
        <v>0.96</v>
      </c>
      <c r="GJ354" s="71">
        <v>0.98</v>
      </c>
      <c r="GK354" s="71">
        <v>0.46</v>
      </c>
      <c r="GL354" s="71">
        <v>0.32</v>
      </c>
      <c r="GM354" s="71">
        <v>0.28000000000000003</v>
      </c>
      <c r="GN354" s="71">
        <v>0.08</v>
      </c>
      <c r="GO354" s="71">
        <v>-0.16</v>
      </c>
      <c r="GP354" s="71">
        <v>0.28000000000000003</v>
      </c>
      <c r="GQ354" s="71">
        <v>0.43</v>
      </c>
      <c r="GR354" s="71">
        <v>0.43</v>
      </c>
      <c r="GS354" s="71">
        <v>0.14000000000000001</v>
      </c>
      <c r="GT354" s="71">
        <v>0.14000000000000001</v>
      </c>
      <c r="GU354" s="71">
        <v>0.3</v>
      </c>
      <c r="GV354" s="71">
        <v>0.16</v>
      </c>
      <c r="GW354" s="71">
        <v>0.33</v>
      </c>
      <c r="GX354" s="71">
        <v>0.18</v>
      </c>
      <c r="GY354" s="71">
        <v>0.18</v>
      </c>
      <c r="GZ354" s="71">
        <v>-0.28999999999999998</v>
      </c>
      <c r="HA354" s="71">
        <v>-0.28999999999999998</v>
      </c>
      <c r="HB354" s="71">
        <v>-0.28999999999999998</v>
      </c>
      <c r="HC354" s="71">
        <v>0.15</v>
      </c>
      <c r="HD354" s="71">
        <v>0.54</v>
      </c>
      <c r="HE354" s="71">
        <v>0.53</v>
      </c>
      <c r="HF354" s="71">
        <v>0.51</v>
      </c>
      <c r="HG354" s="71">
        <v>0.81</v>
      </c>
      <c r="HH354" s="71">
        <v>0.81</v>
      </c>
      <c r="HI354" s="71">
        <v>0.66</v>
      </c>
      <c r="HJ354" s="71">
        <v>0</v>
      </c>
      <c r="HK354" s="71">
        <v>0.44</v>
      </c>
      <c r="HL354" s="71">
        <v>1.19</v>
      </c>
      <c r="HM354" s="71">
        <v>1.1100000000000001</v>
      </c>
      <c r="HN354" s="71">
        <v>0.68</v>
      </c>
      <c r="HO354" s="71">
        <v>-0.36</v>
      </c>
      <c r="HP354" s="71">
        <v>-0.36</v>
      </c>
      <c r="HQ354" s="71">
        <v>-0.36</v>
      </c>
      <c r="HR354" s="71">
        <v>0.21</v>
      </c>
      <c r="HS354" s="71">
        <v>0.22</v>
      </c>
      <c r="HT354" s="71">
        <v>0.22</v>
      </c>
      <c r="HU354" s="71">
        <v>0.33</v>
      </c>
      <c r="HV354" s="71">
        <v>0.3</v>
      </c>
      <c r="HW354" s="71">
        <v>0.3</v>
      </c>
      <c r="HX354" s="71">
        <v>0.42</v>
      </c>
      <c r="HY354" s="71">
        <v>0.47</v>
      </c>
      <c r="HZ354" s="71">
        <v>0.47</v>
      </c>
      <c r="IA354" s="71">
        <v>0.04</v>
      </c>
      <c r="IB354" s="71">
        <v>0</v>
      </c>
      <c r="IC354" s="41">
        <v>0.15</v>
      </c>
      <c r="ID354" s="41">
        <v>0.3</v>
      </c>
      <c r="IE354" s="41">
        <v>0.35</v>
      </c>
      <c r="IF354" s="41">
        <v>0.25459572682362136</v>
      </c>
      <c r="IG354" s="41">
        <v>0.25</v>
      </c>
      <c r="IH354" s="41">
        <v>0.1250560985510486</v>
      </c>
      <c r="II354" s="41">
        <v>0.20025222753927738</v>
      </c>
      <c r="IJ354" s="41">
        <v>0.26294974685559824</v>
      </c>
      <c r="IK354" s="41">
        <v>0.22937745916593813</v>
      </c>
      <c r="IL354" s="41">
        <v>0.18588929597746362</v>
      </c>
      <c r="IM354" s="41">
        <v>0.22822569887678168</v>
      </c>
      <c r="IN354" s="41">
        <v>0.37582067961720006</v>
      </c>
      <c r="IO354" s="41">
        <v>0.29565183917565879</v>
      </c>
      <c r="IP354" s="41">
        <v>0.15388895622163581</v>
      </c>
      <c r="IQ354" s="41">
        <v>0.2241529291885099</v>
      </c>
      <c r="IR354" s="41">
        <v>0.30182734162755348</v>
      </c>
      <c r="IS354" s="41">
        <v>0.35672438078516783</v>
      </c>
      <c r="IT354" s="41">
        <v>0.1850671964301791</v>
      </c>
      <c r="IU354" s="41">
        <v>0.15974093018593463</v>
      </c>
      <c r="IV354" s="41">
        <v>0.303537013105588</v>
      </c>
      <c r="IW354" s="41">
        <v>0.32895461222116035</v>
      </c>
      <c r="IX354" s="41">
        <v>0.32215716435207425</v>
      </c>
      <c r="IY354" s="41">
        <v>0.1943254990482654</v>
      </c>
      <c r="IZ354" s="41"/>
    </row>
    <row r="355" spans="1:260" s="53" customFormat="1" ht="18" customHeight="1" x14ac:dyDescent="0.2">
      <c r="A355" s="97">
        <v>29204</v>
      </c>
      <c r="B355" s="20"/>
      <c r="C355" s="60"/>
      <c r="D355" s="29"/>
      <c r="E355" s="95"/>
      <c r="F355" s="35"/>
      <c r="G355" s="36" t="s">
        <v>344</v>
      </c>
      <c r="H355" s="71">
        <v>1.04</v>
      </c>
      <c r="I355" s="71">
        <v>0.48</v>
      </c>
      <c r="J355" s="71">
        <v>-1.06</v>
      </c>
      <c r="K355" s="71">
        <v>0.06</v>
      </c>
      <c r="L355" s="71">
        <v>0.64</v>
      </c>
      <c r="M355" s="71">
        <v>0.64</v>
      </c>
      <c r="N355" s="71">
        <v>0</v>
      </c>
      <c r="O355" s="71">
        <v>0</v>
      </c>
      <c r="P355" s="71">
        <v>0</v>
      </c>
      <c r="Q355" s="71">
        <v>0</v>
      </c>
      <c r="R355" s="71">
        <v>0</v>
      </c>
      <c r="S355" s="71">
        <v>0</v>
      </c>
      <c r="T355" s="71">
        <v>-0.37</v>
      </c>
      <c r="U355" s="71">
        <v>-0.37</v>
      </c>
      <c r="V355" s="71">
        <v>-0.73</v>
      </c>
      <c r="W355" s="71">
        <v>0</v>
      </c>
      <c r="X355" s="71">
        <v>0</v>
      </c>
      <c r="Y355" s="71">
        <v>0</v>
      </c>
      <c r="Z355" s="71">
        <v>0</v>
      </c>
      <c r="AA355" s="71">
        <v>-4.51</v>
      </c>
      <c r="AB355" s="71">
        <v>-4.51</v>
      </c>
      <c r="AC355" s="71">
        <v>-5.76</v>
      </c>
      <c r="AD355" s="71">
        <v>-0.44</v>
      </c>
      <c r="AE355" s="71">
        <v>-0.39</v>
      </c>
      <c r="AF355" s="71">
        <v>-0.39</v>
      </c>
      <c r="AG355" s="71">
        <v>0</v>
      </c>
      <c r="AH355" s="71">
        <v>0</v>
      </c>
      <c r="AI355" s="71">
        <v>0</v>
      </c>
      <c r="AJ355" s="71">
        <v>0</v>
      </c>
      <c r="AK355" s="71">
        <v>0</v>
      </c>
      <c r="AL355" s="71">
        <v>0</v>
      </c>
      <c r="AM355" s="71">
        <v>0</v>
      </c>
      <c r="AN355" s="71">
        <v>0</v>
      </c>
      <c r="AO355" s="71">
        <v>0</v>
      </c>
      <c r="AP355" s="71">
        <v>0</v>
      </c>
      <c r="AQ355" s="71">
        <v>0</v>
      </c>
      <c r="AR355" s="71">
        <v>4.49</v>
      </c>
      <c r="AS355" s="71">
        <v>1.46</v>
      </c>
      <c r="AT355" s="71">
        <v>1.46</v>
      </c>
      <c r="AU355" s="71">
        <v>-0.18</v>
      </c>
      <c r="AV355" s="71">
        <v>0.74</v>
      </c>
      <c r="AW355" s="71">
        <v>0.74</v>
      </c>
      <c r="AX355" s="71">
        <v>0.74</v>
      </c>
      <c r="AY355" s="71">
        <v>-6.9</v>
      </c>
      <c r="AZ355" s="71">
        <v>-6.9</v>
      </c>
      <c r="BA355" s="71">
        <v>-6.9</v>
      </c>
      <c r="BB355" s="71">
        <v>2.1</v>
      </c>
      <c r="BC355" s="71">
        <v>1.25</v>
      </c>
      <c r="BD355" s="71">
        <v>1.73</v>
      </c>
      <c r="BE355" s="71">
        <v>0.47</v>
      </c>
      <c r="BF355" s="71">
        <v>0.46</v>
      </c>
      <c r="BG355" s="71">
        <v>0.45</v>
      </c>
      <c r="BH355" s="71">
        <v>0.23</v>
      </c>
      <c r="BI355" s="71">
        <v>0.22</v>
      </c>
      <c r="BJ355" s="71">
        <v>-0.22</v>
      </c>
      <c r="BK355" s="71">
        <v>-0.15</v>
      </c>
      <c r="BL355" s="71">
        <v>-0.15</v>
      </c>
      <c r="BM355" s="71">
        <v>0.69</v>
      </c>
      <c r="BN355" s="71">
        <v>0.5</v>
      </c>
      <c r="BO355" s="71">
        <v>0.49</v>
      </c>
      <c r="BP355" s="71">
        <v>-0.34</v>
      </c>
      <c r="BQ355" s="71">
        <v>-1.9</v>
      </c>
      <c r="BR355" s="71">
        <v>-1.9</v>
      </c>
      <c r="BS355" s="71">
        <v>-1.9</v>
      </c>
      <c r="BT355" s="71">
        <v>0</v>
      </c>
      <c r="BU355" s="71">
        <v>0</v>
      </c>
      <c r="BV355" s="71">
        <v>0</v>
      </c>
      <c r="BW355" s="71">
        <v>2.42</v>
      </c>
      <c r="BX355" s="71">
        <v>2.42</v>
      </c>
      <c r="BY355" s="71">
        <v>2.61</v>
      </c>
      <c r="BZ355" s="71">
        <v>0.19</v>
      </c>
      <c r="CA355" s="71">
        <v>0.19</v>
      </c>
      <c r="CB355" s="71">
        <v>0</v>
      </c>
      <c r="CC355" s="71">
        <v>-0.11</v>
      </c>
      <c r="CD355" s="71">
        <v>-0.11</v>
      </c>
      <c r="CE355" s="71">
        <v>-0.22</v>
      </c>
      <c r="CF355" s="71">
        <v>0</v>
      </c>
      <c r="CG355" s="71">
        <v>0.01</v>
      </c>
      <c r="CH355" s="71">
        <v>-0.55000000000000004</v>
      </c>
      <c r="CI355" s="71">
        <v>-0.67</v>
      </c>
      <c r="CJ355" s="71">
        <v>-0.67</v>
      </c>
      <c r="CK355" s="71">
        <v>0</v>
      </c>
      <c r="CL355" s="71">
        <v>0</v>
      </c>
      <c r="CM355" s="71">
        <v>0</v>
      </c>
      <c r="CN355" s="71">
        <v>-0.2</v>
      </c>
      <c r="CO355" s="71">
        <v>-0.11</v>
      </c>
      <c r="CP355" s="71">
        <v>-0.15</v>
      </c>
      <c r="CQ355" s="71">
        <v>-1.29</v>
      </c>
      <c r="CR355" s="71">
        <v>-1.34</v>
      </c>
      <c r="CS355" s="71">
        <v>-1.07</v>
      </c>
      <c r="CT355" s="71">
        <v>0.05</v>
      </c>
      <c r="CU355" s="71">
        <v>0.32</v>
      </c>
      <c r="CV355" s="71">
        <v>0.32</v>
      </c>
      <c r="CW355" s="71">
        <v>0.3</v>
      </c>
      <c r="CX355" s="71">
        <v>0</v>
      </c>
      <c r="CY355" s="71">
        <v>0</v>
      </c>
      <c r="CZ355" s="71">
        <v>0</v>
      </c>
      <c r="DA355" s="71">
        <v>0</v>
      </c>
      <c r="DB355" s="71">
        <v>0</v>
      </c>
      <c r="DC355" s="71">
        <v>0.44</v>
      </c>
      <c r="DD355" s="71">
        <v>0.44</v>
      </c>
      <c r="DE355" s="71">
        <v>0.45</v>
      </c>
      <c r="DF355" s="71">
        <v>0</v>
      </c>
      <c r="DG355" s="71">
        <v>0</v>
      </c>
      <c r="DH355" s="71">
        <v>0</v>
      </c>
      <c r="DI355" s="71">
        <v>0</v>
      </c>
      <c r="DJ355" s="71">
        <v>0</v>
      </c>
      <c r="DK355" s="71">
        <v>0</v>
      </c>
      <c r="DL355" s="71">
        <v>0</v>
      </c>
      <c r="DM355" s="71">
        <v>0</v>
      </c>
      <c r="DN355" s="71">
        <v>0</v>
      </c>
      <c r="DO355" s="71">
        <v>0.42</v>
      </c>
      <c r="DP355" s="71">
        <v>0.45</v>
      </c>
      <c r="DQ355" s="71">
        <v>0.45</v>
      </c>
      <c r="DR355" s="71">
        <v>7.0000000000000007E-2</v>
      </c>
      <c r="DS355" s="71">
        <v>0</v>
      </c>
      <c r="DT355" s="71">
        <v>0</v>
      </c>
      <c r="DU355" s="71">
        <v>0</v>
      </c>
      <c r="DV355" s="71">
        <v>0</v>
      </c>
      <c r="DW355" s="71">
        <v>0</v>
      </c>
      <c r="DX355" s="71">
        <v>0.02</v>
      </c>
      <c r="DY355" s="71">
        <v>0.21</v>
      </c>
      <c r="DZ355" s="71">
        <v>0.21</v>
      </c>
      <c r="EA355" s="71">
        <v>0.84</v>
      </c>
      <c r="EB355" s="71">
        <v>0.64</v>
      </c>
      <c r="EC355" s="71">
        <v>0.63</v>
      </c>
      <c r="ED355" s="71">
        <v>0</v>
      </c>
      <c r="EE355" s="71">
        <v>0</v>
      </c>
      <c r="EF355" s="71">
        <v>0</v>
      </c>
      <c r="EG355" s="71">
        <v>-2.37</v>
      </c>
      <c r="EH355" s="71">
        <v>-2.14</v>
      </c>
      <c r="EI355" s="71">
        <v>-2.14</v>
      </c>
      <c r="EJ355" s="71">
        <v>-0.39</v>
      </c>
      <c r="EK355" s="71">
        <v>-0.39</v>
      </c>
      <c r="EL355" s="71">
        <v>-0.39</v>
      </c>
      <c r="EM355" s="71">
        <v>-0.02</v>
      </c>
      <c r="EN355" s="71">
        <v>-0.02</v>
      </c>
      <c r="EO355" s="71">
        <v>-0.02</v>
      </c>
      <c r="EP355" s="71">
        <v>-0.33</v>
      </c>
      <c r="EQ355" s="71">
        <v>-0.33</v>
      </c>
      <c r="ER355" s="71">
        <v>2.29</v>
      </c>
      <c r="ES355" s="71">
        <v>3.4</v>
      </c>
      <c r="ET355" s="71">
        <v>3.44</v>
      </c>
      <c r="EU355" s="71">
        <v>0.8</v>
      </c>
      <c r="EV355" s="71">
        <v>-0.28000000000000003</v>
      </c>
      <c r="EW355" s="71">
        <v>-0.32</v>
      </c>
      <c r="EX355" s="71">
        <v>-0.32</v>
      </c>
      <c r="EY355" s="71">
        <v>0.1</v>
      </c>
      <c r="EZ355" s="71">
        <v>0.11</v>
      </c>
      <c r="FA355" s="71">
        <v>0.11</v>
      </c>
      <c r="FB355" s="71">
        <v>0</v>
      </c>
      <c r="FC355" s="71">
        <v>0</v>
      </c>
      <c r="FD355" s="71">
        <v>0</v>
      </c>
      <c r="FE355" s="71">
        <v>0</v>
      </c>
      <c r="FF355" s="71">
        <v>0</v>
      </c>
      <c r="FG355" s="71">
        <v>0</v>
      </c>
      <c r="FH355" s="71">
        <v>-0.84</v>
      </c>
      <c r="FI355" s="71">
        <v>-0.76</v>
      </c>
      <c r="FJ355" s="71">
        <v>-0.76</v>
      </c>
      <c r="FK355" s="71">
        <v>1.1499999999999999</v>
      </c>
      <c r="FL355" s="71">
        <v>-0.8</v>
      </c>
      <c r="FM355" s="71">
        <v>-0.8</v>
      </c>
      <c r="FN355" s="71">
        <v>-3.25</v>
      </c>
      <c r="FO355" s="71">
        <v>0.37</v>
      </c>
      <c r="FP355" s="71">
        <v>0.37</v>
      </c>
      <c r="FQ355" s="71">
        <v>0.37</v>
      </c>
      <c r="FR355" s="71">
        <v>0.19</v>
      </c>
      <c r="FS355" s="71">
        <v>0.19</v>
      </c>
      <c r="FT355" s="71">
        <v>1.76</v>
      </c>
      <c r="FU355" s="71">
        <v>0.22</v>
      </c>
      <c r="FV355" s="71">
        <v>0.22</v>
      </c>
      <c r="FW355" s="71">
        <v>0.13</v>
      </c>
      <c r="FX355" s="71">
        <v>0.15</v>
      </c>
      <c r="FY355" s="71">
        <v>0.15</v>
      </c>
      <c r="FZ355" s="71">
        <v>-0.82</v>
      </c>
      <c r="GA355" s="71">
        <v>-0.82</v>
      </c>
      <c r="GB355" s="71">
        <v>-0.82</v>
      </c>
      <c r="GC355" s="71">
        <v>-0.53</v>
      </c>
      <c r="GD355" s="71">
        <v>-0.53</v>
      </c>
      <c r="GE355" s="71">
        <v>-0.53</v>
      </c>
      <c r="GF355" s="71">
        <v>1.39</v>
      </c>
      <c r="GG355" s="71">
        <v>3.66</v>
      </c>
      <c r="GH355" s="71">
        <v>3.67</v>
      </c>
      <c r="GI355" s="71">
        <v>1.87</v>
      </c>
      <c r="GJ355" s="71">
        <v>-5.99</v>
      </c>
      <c r="GK355" s="71">
        <v>-5.99</v>
      </c>
      <c r="GL355" s="71">
        <v>-3.95</v>
      </c>
      <c r="GM355" s="71">
        <v>1.8</v>
      </c>
      <c r="GN355" s="71">
        <v>1.8</v>
      </c>
      <c r="GO355" s="71">
        <v>-3.06</v>
      </c>
      <c r="GP355" s="71">
        <v>-3.06</v>
      </c>
      <c r="GQ355" s="71">
        <v>-3.06</v>
      </c>
      <c r="GR355" s="71">
        <v>-0.5</v>
      </c>
      <c r="GS355" s="71">
        <v>1.4</v>
      </c>
      <c r="GT355" s="71">
        <v>1.4</v>
      </c>
      <c r="GU355" s="71">
        <v>2.29</v>
      </c>
      <c r="GV355" s="71">
        <v>0.37</v>
      </c>
      <c r="GW355" s="71">
        <v>0.37</v>
      </c>
      <c r="GX355" s="71">
        <v>0.45</v>
      </c>
      <c r="GY355" s="71">
        <v>0.45</v>
      </c>
      <c r="GZ355" s="71">
        <v>0.45</v>
      </c>
      <c r="HA355" s="71">
        <v>1.41</v>
      </c>
      <c r="HB355" s="71">
        <v>1.41</v>
      </c>
      <c r="HC355" s="71">
        <v>1.61</v>
      </c>
      <c r="HD355" s="71">
        <v>0.47</v>
      </c>
      <c r="HE355" s="71">
        <v>0.46</v>
      </c>
      <c r="HF355" s="71">
        <v>0.22</v>
      </c>
      <c r="HG355" s="71">
        <v>-0.74</v>
      </c>
      <c r="HH355" s="71">
        <v>-0.82</v>
      </c>
      <c r="HI355" s="71">
        <v>-0.61</v>
      </c>
      <c r="HJ355" s="71">
        <v>-0.14000000000000001</v>
      </c>
      <c r="HK355" s="71">
        <v>-0.04</v>
      </c>
      <c r="HL355" s="71">
        <v>-0.04</v>
      </c>
      <c r="HM355" s="71">
        <v>-0.08</v>
      </c>
      <c r="HN355" s="71">
        <v>-0.17</v>
      </c>
      <c r="HO355" s="71">
        <v>-0.17</v>
      </c>
      <c r="HP355" s="71">
        <v>0.56000000000000005</v>
      </c>
      <c r="HQ355" s="71">
        <v>-0.56999999999999995</v>
      </c>
      <c r="HR355" s="71">
        <v>-0.65</v>
      </c>
      <c r="HS355" s="71">
        <v>-0.17</v>
      </c>
      <c r="HT355" s="71">
        <v>1.1299999999999999</v>
      </c>
      <c r="HU355" s="71">
        <v>1.07</v>
      </c>
      <c r="HV355" s="71">
        <v>-0.96</v>
      </c>
      <c r="HW355" s="71">
        <v>-0.17</v>
      </c>
      <c r="HX355" s="71">
        <v>-0.27</v>
      </c>
      <c r="HY355" s="71">
        <v>0.41</v>
      </c>
      <c r="HZ355" s="71">
        <v>-0.51</v>
      </c>
      <c r="IA355" s="71">
        <v>-0.51</v>
      </c>
      <c r="IB355" s="71">
        <v>-0.78</v>
      </c>
      <c r="IC355" s="41">
        <v>0.15</v>
      </c>
      <c r="ID355" s="41">
        <v>0.3</v>
      </c>
      <c r="IE355" s="41">
        <v>0.35</v>
      </c>
      <c r="IF355" s="41">
        <v>0.25459572682362136</v>
      </c>
      <c r="IG355" s="41">
        <v>0.25</v>
      </c>
      <c r="IH355" s="41">
        <v>0.1250560985510486</v>
      </c>
      <c r="II355" s="41">
        <v>0.20025222753927738</v>
      </c>
      <c r="IJ355" s="41">
        <v>0.26294974685559824</v>
      </c>
      <c r="IK355" s="41">
        <v>0.22937745916593813</v>
      </c>
      <c r="IL355" s="41">
        <v>0.18588929597746362</v>
      </c>
      <c r="IM355" s="41">
        <v>0.22822569887678168</v>
      </c>
      <c r="IN355" s="41">
        <v>0.37582067961720006</v>
      </c>
      <c r="IO355" s="41">
        <v>0.29565183917565879</v>
      </c>
      <c r="IP355" s="41">
        <v>0.15388895622163581</v>
      </c>
      <c r="IQ355" s="41">
        <v>0.2241529291885099</v>
      </c>
      <c r="IR355" s="41">
        <v>0.30182734162755348</v>
      </c>
      <c r="IS355" s="41">
        <v>0.35672438078516783</v>
      </c>
      <c r="IT355" s="41">
        <v>0.1850671964301791</v>
      </c>
      <c r="IU355" s="41">
        <v>0.15974093018593463</v>
      </c>
      <c r="IV355" s="41">
        <v>0.303537013105588</v>
      </c>
      <c r="IW355" s="41">
        <v>0.32895461222116035</v>
      </c>
      <c r="IX355" s="41">
        <v>0.32215716435207425</v>
      </c>
      <c r="IY355" s="41">
        <v>0.1943254990482654</v>
      </c>
      <c r="IZ355" s="41"/>
    </row>
    <row r="356" spans="1:260" s="53" customFormat="1" ht="18" customHeight="1" x14ac:dyDescent="0.2">
      <c r="A356" s="97">
        <v>29205</v>
      </c>
      <c r="B356" s="20"/>
      <c r="C356" s="60"/>
      <c r="D356" s="29"/>
      <c r="E356" s="95"/>
      <c r="F356" s="35"/>
      <c r="G356" s="36" t="s">
        <v>345</v>
      </c>
      <c r="H356" s="71">
        <v>0.22</v>
      </c>
      <c r="I356" s="71">
        <v>0.13</v>
      </c>
      <c r="J356" s="71">
        <v>0.25</v>
      </c>
      <c r="K356" s="71">
        <v>0.13</v>
      </c>
      <c r="L356" s="71">
        <v>0.12</v>
      </c>
      <c r="M356" s="71">
        <v>0.87</v>
      </c>
      <c r="N356" s="71">
        <v>0.84</v>
      </c>
      <c r="O356" s="71">
        <v>0.86</v>
      </c>
      <c r="P356" s="71">
        <v>0</v>
      </c>
      <c r="Q356" s="71">
        <v>0.15</v>
      </c>
      <c r="R356" s="71">
        <v>-0.76</v>
      </c>
      <c r="S356" s="71">
        <v>-0.79</v>
      </c>
      <c r="T356" s="71">
        <v>-0.83</v>
      </c>
      <c r="U356" s="71">
        <v>0.18</v>
      </c>
      <c r="V356" s="71">
        <v>0.18</v>
      </c>
      <c r="W356" s="71">
        <v>0.06</v>
      </c>
      <c r="X356" s="71">
        <v>0.16</v>
      </c>
      <c r="Y356" s="71">
        <v>-0.02</v>
      </c>
      <c r="Z356" s="71">
        <v>-0.02</v>
      </c>
      <c r="AA356" s="71">
        <v>-0.01</v>
      </c>
      <c r="AB356" s="71">
        <v>0.38</v>
      </c>
      <c r="AC356" s="71">
        <v>1.93</v>
      </c>
      <c r="AD356" s="71">
        <v>1.76</v>
      </c>
      <c r="AE356" s="71">
        <v>1.31</v>
      </c>
      <c r="AF356" s="71">
        <v>-0.22</v>
      </c>
      <c r="AG356" s="71">
        <v>-0.22</v>
      </c>
      <c r="AH356" s="71">
        <v>0</v>
      </c>
      <c r="AI356" s="71">
        <v>0</v>
      </c>
      <c r="AJ356" s="71">
        <v>0</v>
      </c>
      <c r="AK356" s="71">
        <v>0</v>
      </c>
      <c r="AL356" s="71">
        <v>0.43</v>
      </c>
      <c r="AM356" s="71">
        <v>0.44</v>
      </c>
      <c r="AN356" s="71">
        <v>0.41</v>
      </c>
      <c r="AO356" s="71">
        <v>0</v>
      </c>
      <c r="AP356" s="71">
        <v>0.71</v>
      </c>
      <c r="AQ356" s="71">
        <v>1.19</v>
      </c>
      <c r="AR356" s="71">
        <v>1.41</v>
      </c>
      <c r="AS356" s="71">
        <v>0.56999999999999995</v>
      </c>
      <c r="AT356" s="71">
        <v>0.56999999999999995</v>
      </c>
      <c r="AU356" s="71">
        <v>-7.0000000000000007E-2</v>
      </c>
      <c r="AV356" s="71">
        <v>-7.0000000000000007E-2</v>
      </c>
      <c r="AW356" s="71">
        <v>0.16</v>
      </c>
      <c r="AX356" s="71">
        <v>0.24</v>
      </c>
      <c r="AY356" s="71">
        <v>0.24</v>
      </c>
      <c r="AZ356" s="71">
        <v>2.77</v>
      </c>
      <c r="BA356" s="71">
        <v>2.75</v>
      </c>
      <c r="BB356" s="71">
        <v>2.79</v>
      </c>
      <c r="BC356" s="71">
        <v>0.24</v>
      </c>
      <c r="BD356" s="71">
        <v>0.24</v>
      </c>
      <c r="BE356" s="71">
        <v>0.41</v>
      </c>
      <c r="BF356" s="71">
        <v>0.17</v>
      </c>
      <c r="BG356" s="71">
        <v>0.66</v>
      </c>
      <c r="BH356" s="71">
        <v>0.49</v>
      </c>
      <c r="BI356" s="71">
        <v>1.56</v>
      </c>
      <c r="BJ356" s="71">
        <v>1.06</v>
      </c>
      <c r="BK356" s="71">
        <v>1.07</v>
      </c>
      <c r="BL356" s="71">
        <v>0.08</v>
      </c>
      <c r="BM356" s="71">
        <v>0.09</v>
      </c>
      <c r="BN356" s="71">
        <v>0.09</v>
      </c>
      <c r="BO356" s="71">
        <v>-0.02</v>
      </c>
      <c r="BP356" s="71">
        <v>0.72</v>
      </c>
      <c r="BQ356" s="71">
        <v>0.67</v>
      </c>
      <c r="BR356" s="71">
        <v>1.0900000000000001</v>
      </c>
      <c r="BS356" s="71">
        <v>0.34</v>
      </c>
      <c r="BT356" s="71">
        <v>0.4</v>
      </c>
      <c r="BU356" s="71">
        <v>0</v>
      </c>
      <c r="BV356" s="71">
        <v>0</v>
      </c>
      <c r="BW356" s="71">
        <v>0.06</v>
      </c>
      <c r="BX356" s="71">
        <v>0.1</v>
      </c>
      <c r="BY356" s="71">
        <v>-0.72</v>
      </c>
      <c r="BZ356" s="71">
        <v>-0.77</v>
      </c>
      <c r="CA356" s="71">
        <v>-0.79</v>
      </c>
      <c r="CB356" s="71">
        <v>0.05</v>
      </c>
      <c r="CC356" s="71">
        <v>0.05</v>
      </c>
      <c r="CD356" s="71">
        <v>3.75</v>
      </c>
      <c r="CE356" s="71">
        <v>3.72</v>
      </c>
      <c r="CF356" s="71">
        <v>4.0599999999999996</v>
      </c>
      <c r="CG356" s="71">
        <v>0.31</v>
      </c>
      <c r="CH356" s="71">
        <v>0.05</v>
      </c>
      <c r="CI356" s="71">
        <v>-0.33</v>
      </c>
      <c r="CJ356" s="71">
        <v>-0.28999999999999998</v>
      </c>
      <c r="CK356" s="71">
        <v>0.52</v>
      </c>
      <c r="CL356" s="71">
        <v>0.52</v>
      </c>
      <c r="CM356" s="71">
        <v>0.52</v>
      </c>
      <c r="CN356" s="71">
        <v>0.7</v>
      </c>
      <c r="CO356" s="71">
        <v>0.7</v>
      </c>
      <c r="CP356" s="71">
        <v>0.7</v>
      </c>
      <c r="CQ356" s="71">
        <v>-0.36</v>
      </c>
      <c r="CR356" s="71">
        <v>-0.49</v>
      </c>
      <c r="CS356" s="71">
        <v>-2.9</v>
      </c>
      <c r="CT356" s="71">
        <v>-2.52</v>
      </c>
      <c r="CU356" s="71">
        <v>-2.27</v>
      </c>
      <c r="CV356" s="71">
        <v>0.13</v>
      </c>
      <c r="CW356" s="71">
        <v>0.12</v>
      </c>
      <c r="CX356" s="71">
        <v>-1.02</v>
      </c>
      <c r="CY356" s="71">
        <v>1.5</v>
      </c>
      <c r="CZ356" s="71">
        <v>2.27</v>
      </c>
      <c r="DA356" s="71">
        <v>4.09</v>
      </c>
      <c r="DB356" s="71">
        <v>2.34</v>
      </c>
      <c r="DC356" s="71">
        <v>1.78</v>
      </c>
      <c r="DD356" s="71">
        <v>0.95</v>
      </c>
      <c r="DE356" s="71">
        <v>-0.09</v>
      </c>
      <c r="DF356" s="71">
        <v>-0.31</v>
      </c>
      <c r="DG356" s="71">
        <v>-0.98</v>
      </c>
      <c r="DH356" s="71">
        <v>-0.96</v>
      </c>
      <c r="DI356" s="71">
        <v>-1.46</v>
      </c>
      <c r="DJ356" s="71">
        <v>-0.81</v>
      </c>
      <c r="DK356" s="71">
        <v>-0.51</v>
      </c>
      <c r="DL356" s="71">
        <v>0</v>
      </c>
      <c r="DM356" s="71">
        <v>0</v>
      </c>
      <c r="DN356" s="71">
        <v>-1.1000000000000001</v>
      </c>
      <c r="DO356" s="71">
        <v>-1.1000000000000001</v>
      </c>
      <c r="DP356" s="71">
        <v>-1.1100000000000001</v>
      </c>
      <c r="DQ356" s="71">
        <v>0</v>
      </c>
      <c r="DR356" s="71">
        <v>0</v>
      </c>
      <c r="DS356" s="71">
        <v>0</v>
      </c>
      <c r="DT356" s="71">
        <v>0.76</v>
      </c>
      <c r="DU356" s="71">
        <v>0.76</v>
      </c>
      <c r="DV356" s="71">
        <v>0.76</v>
      </c>
      <c r="DW356" s="71">
        <v>0.32</v>
      </c>
      <c r="DX356" s="71">
        <v>0.32</v>
      </c>
      <c r="DY356" s="71">
        <v>-0.15</v>
      </c>
      <c r="DZ356" s="71">
        <v>-0.25</v>
      </c>
      <c r="EA356" s="71">
        <v>-0.22</v>
      </c>
      <c r="EB356" s="71">
        <v>0.31</v>
      </c>
      <c r="EC356" s="71">
        <v>0.39</v>
      </c>
      <c r="ED356" s="71">
        <v>0.39</v>
      </c>
      <c r="EE356" s="71">
        <v>0.34</v>
      </c>
      <c r="EF356" s="71">
        <v>0</v>
      </c>
      <c r="EG356" s="71">
        <v>0</v>
      </c>
      <c r="EH356" s="71">
        <v>-0.56000000000000005</v>
      </c>
      <c r="EI356" s="71">
        <v>-0.92</v>
      </c>
      <c r="EJ356" s="71">
        <v>-0.95</v>
      </c>
      <c r="EK356" s="71">
        <v>-0.41</v>
      </c>
      <c r="EL356" s="71">
        <v>0</v>
      </c>
      <c r="EM356" s="71">
        <v>0</v>
      </c>
      <c r="EN356" s="71">
        <v>0.77</v>
      </c>
      <c r="EO356" s="71">
        <v>0.77</v>
      </c>
      <c r="EP356" s="71">
        <v>0.77</v>
      </c>
      <c r="EQ356" s="71">
        <v>7.0000000000000007E-2</v>
      </c>
      <c r="ER356" s="71">
        <v>-2.74</v>
      </c>
      <c r="ES356" s="71">
        <v>-2.73</v>
      </c>
      <c r="ET356" s="71">
        <v>-2.82</v>
      </c>
      <c r="EU356" s="71">
        <v>0.69</v>
      </c>
      <c r="EV356" s="71">
        <v>0.73</v>
      </c>
      <c r="EW356" s="71">
        <v>1.3</v>
      </c>
      <c r="EX356" s="71">
        <v>0.93</v>
      </c>
      <c r="EY356" s="71">
        <v>0.92</v>
      </c>
      <c r="EZ356" s="71">
        <v>0.43</v>
      </c>
      <c r="FA356" s="71">
        <v>0.21</v>
      </c>
      <c r="FB356" s="71">
        <v>0.21</v>
      </c>
      <c r="FC356" s="71">
        <v>0.11</v>
      </c>
      <c r="FD356" s="71">
        <v>1.1299999999999999</v>
      </c>
      <c r="FE356" s="71">
        <v>0.56000000000000005</v>
      </c>
      <c r="FF356" s="71">
        <v>2.2599999999999998</v>
      </c>
      <c r="FG356" s="71">
        <v>0.83</v>
      </c>
      <c r="FH356" s="71">
        <v>1.78</v>
      </c>
      <c r="FI356" s="71">
        <v>0.08</v>
      </c>
      <c r="FJ356" s="71">
        <v>0.35</v>
      </c>
      <c r="FK356" s="71">
        <v>0</v>
      </c>
      <c r="FL356" s="71">
        <v>0.01</v>
      </c>
      <c r="FM356" s="71">
        <v>0.01</v>
      </c>
      <c r="FN356" s="71">
        <v>0.01</v>
      </c>
      <c r="FO356" s="71">
        <v>0.26</v>
      </c>
      <c r="FP356" s="71">
        <v>0.25</v>
      </c>
      <c r="FQ356" s="71">
        <v>0.25</v>
      </c>
      <c r="FR356" s="71">
        <v>-0.01</v>
      </c>
      <c r="FS356" s="71">
        <v>1.45</v>
      </c>
      <c r="FT356" s="71">
        <v>1.72</v>
      </c>
      <c r="FU356" s="71">
        <v>1.73</v>
      </c>
      <c r="FV356" s="71">
        <v>0.26</v>
      </c>
      <c r="FW356" s="71">
        <v>0</v>
      </c>
      <c r="FX356" s="71">
        <v>-1.53</v>
      </c>
      <c r="FY356" s="71">
        <v>-1.3</v>
      </c>
      <c r="FZ356" s="71">
        <v>-1.25</v>
      </c>
      <c r="GA356" s="71">
        <v>-0.12</v>
      </c>
      <c r="GB356" s="71">
        <v>-0.38</v>
      </c>
      <c r="GC356" s="71">
        <v>-0.28999999999999998</v>
      </c>
      <c r="GD356" s="71">
        <v>0.13</v>
      </c>
      <c r="GE356" s="71">
        <v>0.2</v>
      </c>
      <c r="GF356" s="71">
        <v>0.28000000000000003</v>
      </c>
      <c r="GG356" s="71">
        <v>0.95</v>
      </c>
      <c r="GH356" s="71">
        <v>1.77</v>
      </c>
      <c r="GI356" s="71">
        <v>1.56</v>
      </c>
      <c r="GJ356" s="71">
        <v>2.19</v>
      </c>
      <c r="GK356" s="71">
        <v>1.28</v>
      </c>
      <c r="GL356" s="71">
        <v>1.3</v>
      </c>
      <c r="GM356" s="71">
        <v>-0.43</v>
      </c>
      <c r="GN356" s="71">
        <v>0.92</v>
      </c>
      <c r="GO356" s="71">
        <v>0.95</v>
      </c>
      <c r="GP356" s="71">
        <v>1.37</v>
      </c>
      <c r="GQ356" s="71">
        <v>-1.25</v>
      </c>
      <c r="GR356" s="71">
        <v>-1.25</v>
      </c>
      <c r="GS356" s="71">
        <v>-0.82</v>
      </c>
      <c r="GT356" s="71">
        <v>0.47</v>
      </c>
      <c r="GU356" s="71">
        <v>0.5</v>
      </c>
      <c r="GV356" s="71">
        <v>0.21</v>
      </c>
      <c r="GW356" s="71">
        <v>0.15</v>
      </c>
      <c r="GX356" s="71">
        <v>0.15</v>
      </c>
      <c r="GY356" s="71">
        <v>-0.46</v>
      </c>
      <c r="GZ356" s="71">
        <v>-0.11</v>
      </c>
      <c r="HA356" s="71">
        <v>-0.1</v>
      </c>
      <c r="HB356" s="71">
        <v>0.37</v>
      </c>
      <c r="HC356" s="71">
        <v>0</v>
      </c>
      <c r="HD356" s="71">
        <v>2.3199999999999998</v>
      </c>
      <c r="HE356" s="71">
        <v>2.2000000000000002</v>
      </c>
      <c r="HF356" s="71">
        <v>1.81</v>
      </c>
      <c r="HG356" s="71">
        <v>-0.37</v>
      </c>
      <c r="HH356" s="71">
        <v>-0.51</v>
      </c>
      <c r="HI356" s="71">
        <v>-0.13</v>
      </c>
      <c r="HJ356" s="71">
        <v>-0.14000000000000001</v>
      </c>
      <c r="HK356" s="71">
        <v>0.11</v>
      </c>
      <c r="HL356" s="71">
        <v>0.11</v>
      </c>
      <c r="HM356" s="71">
        <v>0.11</v>
      </c>
      <c r="HN356" s="71">
        <v>0.13</v>
      </c>
      <c r="HO356" s="71">
        <v>0.13</v>
      </c>
      <c r="HP356" s="71">
        <v>0.13</v>
      </c>
      <c r="HQ356" s="71">
        <v>-0.02</v>
      </c>
      <c r="HR356" s="71">
        <v>-0.03</v>
      </c>
      <c r="HS356" s="71">
        <v>-0.03</v>
      </c>
      <c r="HT356" s="71">
        <v>-0.13</v>
      </c>
      <c r="HU356" s="71">
        <v>-0.12</v>
      </c>
      <c r="HV356" s="71">
        <v>-0.77</v>
      </c>
      <c r="HW356" s="71">
        <v>-0.66</v>
      </c>
      <c r="HX356" s="71">
        <v>-0.36</v>
      </c>
      <c r="HY356" s="71">
        <v>0.28000000000000003</v>
      </c>
      <c r="HZ356" s="71">
        <v>0.77</v>
      </c>
      <c r="IA356" s="71">
        <v>0.52</v>
      </c>
      <c r="IB356" s="71">
        <v>0.52</v>
      </c>
      <c r="IC356" s="41">
        <v>0.15</v>
      </c>
      <c r="ID356" s="41">
        <v>0.3</v>
      </c>
      <c r="IE356" s="41">
        <v>0.35</v>
      </c>
      <c r="IF356" s="41">
        <v>0.25459572682362136</v>
      </c>
      <c r="IG356" s="41">
        <v>0.25</v>
      </c>
      <c r="IH356" s="41">
        <v>0.1250560985510486</v>
      </c>
      <c r="II356" s="41">
        <v>0.20025222753927738</v>
      </c>
      <c r="IJ356" s="41">
        <v>0.26294974685559824</v>
      </c>
      <c r="IK356" s="41">
        <v>0.22937745916593813</v>
      </c>
      <c r="IL356" s="41">
        <v>0.18588929597746362</v>
      </c>
      <c r="IM356" s="41">
        <v>0.22822569887678168</v>
      </c>
      <c r="IN356" s="41">
        <v>0.37582067961720006</v>
      </c>
      <c r="IO356" s="41">
        <v>0.29565183917565879</v>
      </c>
      <c r="IP356" s="41">
        <v>0.15388895622163581</v>
      </c>
      <c r="IQ356" s="41">
        <v>0.2241529291885099</v>
      </c>
      <c r="IR356" s="41">
        <v>0.30182734162755348</v>
      </c>
      <c r="IS356" s="41">
        <v>0.35672438078516783</v>
      </c>
      <c r="IT356" s="41">
        <v>0.1850671964301791</v>
      </c>
      <c r="IU356" s="41">
        <v>0.15974093018593463</v>
      </c>
      <c r="IV356" s="41">
        <v>0.303537013105588</v>
      </c>
      <c r="IW356" s="41">
        <v>0.32895461222116035</v>
      </c>
      <c r="IX356" s="41">
        <v>0.32215716435207425</v>
      </c>
      <c r="IY356" s="41">
        <v>0.1943254990482654</v>
      </c>
      <c r="IZ356" s="41"/>
    </row>
    <row r="357" spans="1:260" s="53" customFormat="1" ht="18" customHeight="1" x14ac:dyDescent="0.2">
      <c r="A357" s="97">
        <v>29206</v>
      </c>
      <c r="B357" s="20"/>
      <c r="C357" s="60"/>
      <c r="D357" s="29"/>
      <c r="E357" s="95"/>
      <c r="F357" s="35"/>
      <c r="G357" s="36" t="s">
        <v>346</v>
      </c>
      <c r="H357" s="71">
        <v>0</v>
      </c>
      <c r="I357" s="71">
        <v>0.12</v>
      </c>
      <c r="J357" s="71">
        <v>0.12</v>
      </c>
      <c r="K357" s="71">
        <v>0.12</v>
      </c>
      <c r="L357" s="71">
        <v>-0.13</v>
      </c>
      <c r="M357" s="71">
        <v>-0.64</v>
      </c>
      <c r="N357" s="71">
        <v>-0.64</v>
      </c>
      <c r="O357" s="71">
        <v>1.85</v>
      </c>
      <c r="P357" s="71">
        <v>2.36</v>
      </c>
      <c r="Q357" s="71">
        <v>2.37</v>
      </c>
      <c r="R357" s="71">
        <v>0</v>
      </c>
      <c r="S357" s="71">
        <v>0</v>
      </c>
      <c r="T357" s="71">
        <v>0</v>
      </c>
      <c r="U357" s="71">
        <v>0.28999999999999998</v>
      </c>
      <c r="V357" s="71">
        <v>-1.35</v>
      </c>
      <c r="W357" s="71">
        <v>-0.37</v>
      </c>
      <c r="X357" s="71">
        <v>-1.01</v>
      </c>
      <c r="Y357" s="71">
        <v>1</v>
      </c>
      <c r="Z357" s="71">
        <v>0</v>
      </c>
      <c r="AA357" s="71">
        <v>0.1</v>
      </c>
      <c r="AB357" s="71">
        <v>-0.14000000000000001</v>
      </c>
      <c r="AC357" s="71">
        <v>-0.14000000000000001</v>
      </c>
      <c r="AD357" s="71">
        <v>0</v>
      </c>
      <c r="AE357" s="71">
        <v>0</v>
      </c>
      <c r="AF357" s="71">
        <v>0</v>
      </c>
      <c r="AG357" s="71">
        <v>0</v>
      </c>
      <c r="AH357" s="71">
        <v>0</v>
      </c>
      <c r="AI357" s="71">
        <v>0</v>
      </c>
      <c r="AJ357" s="71">
        <v>0.78</v>
      </c>
      <c r="AK357" s="71">
        <v>0.78</v>
      </c>
      <c r="AL357" s="71">
        <v>0.78</v>
      </c>
      <c r="AM357" s="71">
        <v>0</v>
      </c>
      <c r="AN357" s="71">
        <v>0</v>
      </c>
      <c r="AO357" s="71">
        <v>0</v>
      </c>
      <c r="AP357" s="71">
        <v>1.05</v>
      </c>
      <c r="AQ357" s="71">
        <v>1.05</v>
      </c>
      <c r="AR357" s="71">
        <v>1.56</v>
      </c>
      <c r="AS357" s="71">
        <v>0</v>
      </c>
      <c r="AT357" s="71">
        <v>0</v>
      </c>
      <c r="AU357" s="71">
        <v>0</v>
      </c>
      <c r="AV357" s="71">
        <v>0.56000000000000005</v>
      </c>
      <c r="AW357" s="71">
        <v>0.55000000000000004</v>
      </c>
      <c r="AX357" s="71">
        <v>2.48</v>
      </c>
      <c r="AY357" s="71">
        <v>2.5299999999999998</v>
      </c>
      <c r="AZ357" s="71">
        <v>2.5299999999999998</v>
      </c>
      <c r="BA357" s="71">
        <v>0.61</v>
      </c>
      <c r="BB357" s="71">
        <v>0</v>
      </c>
      <c r="BC357" s="71">
        <v>0</v>
      </c>
      <c r="BD357" s="71">
        <v>0</v>
      </c>
      <c r="BE357" s="71">
        <v>-0.68</v>
      </c>
      <c r="BF357" s="71">
        <v>-0.68</v>
      </c>
      <c r="BG357" s="71">
        <v>-0.68</v>
      </c>
      <c r="BH357" s="71">
        <v>1.04</v>
      </c>
      <c r="BI357" s="71">
        <v>1.04</v>
      </c>
      <c r="BJ357" s="71">
        <v>1.04</v>
      </c>
      <c r="BK357" s="71">
        <v>0.62</v>
      </c>
      <c r="BL357" s="71">
        <v>0.62</v>
      </c>
      <c r="BM357" s="71">
        <v>0.62</v>
      </c>
      <c r="BN357" s="71">
        <v>2.37</v>
      </c>
      <c r="BO357" s="71">
        <v>2.37</v>
      </c>
      <c r="BP357" s="71">
        <v>2.36</v>
      </c>
      <c r="BQ357" s="71">
        <v>0</v>
      </c>
      <c r="BR357" s="71">
        <v>0</v>
      </c>
      <c r="BS357" s="71">
        <v>1.22</v>
      </c>
      <c r="BT357" s="71">
        <v>1.2</v>
      </c>
      <c r="BU357" s="71">
        <v>1.2</v>
      </c>
      <c r="BV357" s="71">
        <v>0</v>
      </c>
      <c r="BW357" s="71">
        <v>-0.3</v>
      </c>
      <c r="BX357" s="71">
        <v>-0.3</v>
      </c>
      <c r="BY357" s="71">
        <v>-0.3</v>
      </c>
      <c r="BZ357" s="71">
        <v>0</v>
      </c>
      <c r="CA357" s="71">
        <v>0</v>
      </c>
      <c r="CB357" s="71">
        <v>0</v>
      </c>
      <c r="CC357" s="71">
        <v>0</v>
      </c>
      <c r="CD357" s="71">
        <v>0</v>
      </c>
      <c r="CE357" s="71">
        <v>2.87</v>
      </c>
      <c r="CF357" s="71">
        <v>1.44</v>
      </c>
      <c r="CG357" s="71">
        <v>1.38</v>
      </c>
      <c r="CH357" s="71">
        <v>-1.39</v>
      </c>
      <c r="CI357" s="71">
        <v>0</v>
      </c>
      <c r="CJ357" s="71">
        <v>0</v>
      </c>
      <c r="CK357" s="71">
        <v>0</v>
      </c>
      <c r="CL357" s="71">
        <v>1.49</v>
      </c>
      <c r="CM357" s="71">
        <v>1.49</v>
      </c>
      <c r="CN357" s="71">
        <v>1.51</v>
      </c>
      <c r="CO357" s="71">
        <v>0</v>
      </c>
      <c r="CP357" s="71">
        <v>0</v>
      </c>
      <c r="CQ357" s="71">
        <v>0</v>
      </c>
      <c r="CR357" s="71">
        <v>1.34</v>
      </c>
      <c r="CS357" s="71">
        <v>1.35</v>
      </c>
      <c r="CT357" s="71">
        <v>1.36</v>
      </c>
      <c r="CU357" s="71">
        <v>1.39</v>
      </c>
      <c r="CV357" s="71">
        <v>1.39</v>
      </c>
      <c r="CW357" s="71">
        <v>1.38</v>
      </c>
      <c r="CX357" s="71">
        <v>0</v>
      </c>
      <c r="CY357" s="71">
        <v>0</v>
      </c>
      <c r="CZ357" s="71">
        <v>0</v>
      </c>
      <c r="DA357" s="71">
        <v>0</v>
      </c>
      <c r="DB357" s="71">
        <v>0</v>
      </c>
      <c r="DC357" s="71">
        <v>0</v>
      </c>
      <c r="DD357" s="71">
        <v>0</v>
      </c>
      <c r="DE357" s="71">
        <v>0</v>
      </c>
      <c r="DF357" s="71">
        <v>0</v>
      </c>
      <c r="DG357" s="71">
        <v>0</v>
      </c>
      <c r="DH357" s="71">
        <v>0</v>
      </c>
      <c r="DI357" s="71">
        <v>0</v>
      </c>
      <c r="DJ357" s="71">
        <v>0</v>
      </c>
      <c r="DK357" s="71">
        <v>0</v>
      </c>
      <c r="DL357" s="71">
        <v>0</v>
      </c>
      <c r="DM357" s="71">
        <v>0</v>
      </c>
      <c r="DN357" s="71">
        <v>0</v>
      </c>
      <c r="DO357" s="71">
        <v>0</v>
      </c>
      <c r="DP357" s="71">
        <v>0</v>
      </c>
      <c r="DQ357" s="71">
        <v>0</v>
      </c>
      <c r="DR357" s="71">
        <v>0</v>
      </c>
      <c r="DS357" s="71">
        <v>0</v>
      </c>
      <c r="DT357" s="71">
        <v>0</v>
      </c>
      <c r="DU357" s="71">
        <v>0</v>
      </c>
      <c r="DV357" s="71">
        <v>0</v>
      </c>
      <c r="DW357" s="71">
        <v>0</v>
      </c>
      <c r="DX357" s="71">
        <v>0</v>
      </c>
      <c r="DY357" s="71">
        <v>0</v>
      </c>
      <c r="DZ357" s="71">
        <v>0</v>
      </c>
      <c r="EA357" s="71">
        <v>0</v>
      </c>
      <c r="EB357" s="71">
        <v>1.67</v>
      </c>
      <c r="EC357" s="71">
        <v>1.68</v>
      </c>
      <c r="ED357" s="71">
        <v>1.68</v>
      </c>
      <c r="EE357" s="71">
        <v>0</v>
      </c>
      <c r="EF357" s="71">
        <v>0</v>
      </c>
      <c r="EG357" s="71">
        <v>0</v>
      </c>
      <c r="EH357" s="71">
        <v>-2.2599999999999998</v>
      </c>
      <c r="EI357" s="71">
        <v>-2.2599999999999998</v>
      </c>
      <c r="EJ357" s="71">
        <v>-2.2599999999999998</v>
      </c>
      <c r="EK357" s="71">
        <v>0</v>
      </c>
      <c r="EL357" s="71">
        <v>0</v>
      </c>
      <c r="EM357" s="71">
        <v>0.88</v>
      </c>
      <c r="EN357" s="71">
        <v>0.21</v>
      </c>
      <c r="EO357" s="71">
        <v>0.22</v>
      </c>
      <c r="EP357" s="71">
        <v>-0.66</v>
      </c>
      <c r="EQ357" s="71">
        <v>0</v>
      </c>
      <c r="ER357" s="71">
        <v>0</v>
      </c>
      <c r="ES357" s="71">
        <v>0</v>
      </c>
      <c r="ET357" s="71">
        <v>0.82</v>
      </c>
      <c r="EU357" s="71">
        <v>0.82</v>
      </c>
      <c r="EV357" s="71">
        <v>0.82</v>
      </c>
      <c r="EW357" s="71">
        <v>0.82</v>
      </c>
      <c r="EX357" s="71">
        <v>0.82</v>
      </c>
      <c r="EY357" s="71">
        <v>0.82</v>
      </c>
      <c r="EZ357" s="71">
        <v>0</v>
      </c>
      <c r="FA357" s="71">
        <v>0</v>
      </c>
      <c r="FB357" s="71">
        <v>0</v>
      </c>
      <c r="FC357" s="71">
        <v>0</v>
      </c>
      <c r="FD357" s="71">
        <v>0</v>
      </c>
      <c r="FE357" s="71">
        <v>0</v>
      </c>
      <c r="FF357" s="71">
        <v>0</v>
      </c>
      <c r="FG357" s="71">
        <v>0</v>
      </c>
      <c r="FH357" s="71">
        <v>0</v>
      </c>
      <c r="FI357" s="71">
        <v>0</v>
      </c>
      <c r="FJ357" s="71">
        <v>0</v>
      </c>
      <c r="FK357" s="71">
        <v>0</v>
      </c>
      <c r="FL357" s="71">
        <v>0</v>
      </c>
      <c r="FM357" s="71">
        <v>0</v>
      </c>
      <c r="FN357" s="71">
        <v>0</v>
      </c>
      <c r="FO357" s="71">
        <v>0</v>
      </c>
      <c r="FP357" s="71">
        <v>0</v>
      </c>
      <c r="FQ357" s="71">
        <v>0</v>
      </c>
      <c r="FR357" s="71">
        <v>0</v>
      </c>
      <c r="FS357" s="71">
        <v>0</v>
      </c>
      <c r="FT357" s="71">
        <v>0</v>
      </c>
      <c r="FU357" s="71">
        <v>0</v>
      </c>
      <c r="FV357" s="71">
        <v>0</v>
      </c>
      <c r="FW357" s="71">
        <v>0</v>
      </c>
      <c r="FX357" s="71">
        <v>0</v>
      </c>
      <c r="FY357" s="71">
        <v>0</v>
      </c>
      <c r="FZ357" s="71">
        <v>0</v>
      </c>
      <c r="GA357" s="71">
        <v>0</v>
      </c>
      <c r="GB357" s="71">
        <v>0</v>
      </c>
      <c r="GC357" s="71">
        <v>0</v>
      </c>
      <c r="GD357" s="71">
        <v>0</v>
      </c>
      <c r="GE357" s="71">
        <v>0</v>
      </c>
      <c r="GF357" s="71">
        <v>0</v>
      </c>
      <c r="GG357" s="71">
        <v>0</v>
      </c>
      <c r="GH357" s="71">
        <v>0</v>
      </c>
      <c r="GI357" s="71">
        <v>0</v>
      </c>
      <c r="GJ357" s="71">
        <v>0</v>
      </c>
      <c r="GK357" s="71">
        <v>0</v>
      </c>
      <c r="GL357" s="71">
        <v>0</v>
      </c>
      <c r="GM357" s="71">
        <v>0</v>
      </c>
      <c r="GN357" s="71">
        <v>0</v>
      </c>
      <c r="GO357" s="71">
        <v>0</v>
      </c>
      <c r="GP357" s="71">
        <v>0.52</v>
      </c>
      <c r="GQ357" s="71">
        <v>0.52</v>
      </c>
      <c r="GR357" s="71">
        <v>0.52</v>
      </c>
      <c r="GS357" s="71">
        <v>0.1</v>
      </c>
      <c r="GT357" s="71">
        <v>0.1</v>
      </c>
      <c r="GU357" s="71">
        <v>0.1</v>
      </c>
      <c r="GV357" s="71">
        <v>-1.1200000000000001</v>
      </c>
      <c r="GW357" s="71">
        <v>-1.1200000000000001</v>
      </c>
      <c r="GX357" s="71">
        <v>-1.1100000000000001</v>
      </c>
      <c r="GY357" s="71">
        <v>0.53</v>
      </c>
      <c r="GZ357" s="71">
        <v>0.53</v>
      </c>
      <c r="HA357" s="71">
        <v>0.52</v>
      </c>
      <c r="HB357" s="71">
        <v>1.42</v>
      </c>
      <c r="HC357" s="71">
        <v>1.41</v>
      </c>
      <c r="HD357" s="71">
        <v>1.41</v>
      </c>
      <c r="HE357" s="71">
        <v>-0.38</v>
      </c>
      <c r="HF357" s="71">
        <v>-0.38</v>
      </c>
      <c r="HG357" s="71">
        <v>-0.38</v>
      </c>
      <c r="HH357" s="71">
        <v>0</v>
      </c>
      <c r="HI357" s="71">
        <v>0</v>
      </c>
      <c r="HJ357" s="71">
        <v>0</v>
      </c>
      <c r="HK357" s="71">
        <v>0.57999999999999996</v>
      </c>
      <c r="HL357" s="71">
        <v>0.56999999999999995</v>
      </c>
      <c r="HM357" s="71">
        <v>0.56999999999999995</v>
      </c>
      <c r="HN357" s="71">
        <v>0.73</v>
      </c>
      <c r="HO357" s="71">
        <v>0.73</v>
      </c>
      <c r="HP357" s="71">
        <v>0.73</v>
      </c>
      <c r="HQ357" s="71">
        <v>0.36</v>
      </c>
      <c r="HR357" s="71">
        <v>0.36</v>
      </c>
      <c r="HS357" s="71">
        <v>0.36</v>
      </c>
      <c r="HT357" s="71">
        <v>1.55</v>
      </c>
      <c r="HU357" s="71">
        <v>1.55</v>
      </c>
      <c r="HV357" s="71">
        <v>1.54</v>
      </c>
      <c r="HW357" s="71">
        <v>0</v>
      </c>
      <c r="HX357" s="71">
        <v>0</v>
      </c>
      <c r="HY357" s="71">
        <v>0</v>
      </c>
      <c r="HZ357" s="71">
        <v>2.59</v>
      </c>
      <c r="IA357" s="71">
        <v>2.59</v>
      </c>
      <c r="IB357" s="71">
        <v>2.6</v>
      </c>
      <c r="IC357" s="41">
        <v>0.15</v>
      </c>
      <c r="ID357" s="41">
        <v>0.3</v>
      </c>
      <c r="IE357" s="41">
        <v>0.35</v>
      </c>
      <c r="IF357" s="41">
        <v>0.25459572682362136</v>
      </c>
      <c r="IG357" s="41">
        <v>0.25</v>
      </c>
      <c r="IH357" s="41">
        <v>0.1250560985510486</v>
      </c>
      <c r="II357" s="41">
        <v>0.20025222753927738</v>
      </c>
      <c r="IJ357" s="41">
        <v>0.26294974685559824</v>
      </c>
      <c r="IK357" s="41">
        <v>0.22937745916593813</v>
      </c>
      <c r="IL357" s="41">
        <v>0.18588929597746362</v>
      </c>
      <c r="IM357" s="41">
        <v>0.22822569887678168</v>
      </c>
      <c r="IN357" s="41">
        <v>0.37582067961720006</v>
      </c>
      <c r="IO357" s="41">
        <v>0.29565183917565879</v>
      </c>
      <c r="IP357" s="41">
        <v>0.15388895622163581</v>
      </c>
      <c r="IQ357" s="41">
        <v>0.2241529291885099</v>
      </c>
      <c r="IR357" s="41">
        <v>0.30182734162755348</v>
      </c>
      <c r="IS357" s="41">
        <v>0.35672438078516783</v>
      </c>
      <c r="IT357" s="41">
        <v>0.1850671964301791</v>
      </c>
      <c r="IU357" s="41">
        <v>0.15974093018593463</v>
      </c>
      <c r="IV357" s="41">
        <v>0.303537013105588</v>
      </c>
      <c r="IW357" s="41">
        <v>0.32895461222116035</v>
      </c>
      <c r="IX357" s="41">
        <v>0.32215716435207425</v>
      </c>
      <c r="IY357" s="41">
        <v>0.1943254990482654</v>
      </c>
      <c r="IZ357" s="41"/>
    </row>
    <row r="358" spans="1:260" s="53" customFormat="1" ht="18" customHeight="1" x14ac:dyDescent="0.2">
      <c r="A358" s="97">
        <v>293</v>
      </c>
      <c r="B358" s="20"/>
      <c r="C358" s="60"/>
      <c r="D358" s="29"/>
      <c r="E358" s="93"/>
      <c r="F358" s="66" t="s">
        <v>347</v>
      </c>
      <c r="G358" s="35"/>
      <c r="H358" s="67">
        <v>0.2799981521832941</v>
      </c>
      <c r="I358" s="67">
        <v>0.26059303076821272</v>
      </c>
      <c r="J358" s="67">
        <v>0.67169860349272736</v>
      </c>
      <c r="K358" s="67">
        <v>0.48605781804088566</v>
      </c>
      <c r="L358" s="67">
        <v>1.956226061193284</v>
      </c>
      <c r="M358" s="67">
        <v>1.7566308961038597</v>
      </c>
      <c r="N358" s="67">
        <v>3.1172304344711748</v>
      </c>
      <c r="O358" s="67">
        <v>0.64703891135050062</v>
      </c>
      <c r="P358" s="67">
        <v>0.1398311119830363</v>
      </c>
      <c r="Q358" s="67">
        <v>0.20459493941796419</v>
      </c>
      <c r="R358" s="67">
        <v>-0.19180895499280115</v>
      </c>
      <c r="S358" s="67">
        <v>0.12195067714520366</v>
      </c>
      <c r="T358" s="67">
        <v>0.18317685172979808</v>
      </c>
      <c r="U358" s="67">
        <v>0.18491269216248943</v>
      </c>
      <c r="V358" s="67">
        <v>0.139344083387203</v>
      </c>
      <c r="W358" s="67">
        <v>8.2343440440323434E-2</v>
      </c>
      <c r="X358" s="67">
        <v>0.83000384523983872</v>
      </c>
      <c r="Y358" s="67">
        <v>0.79551462993439104</v>
      </c>
      <c r="Z358" s="67">
        <v>0.7922678983642153</v>
      </c>
      <c r="AA358" s="67">
        <v>6.2589876869501251E-2</v>
      </c>
      <c r="AB358" s="67">
        <v>-6.4799249528088215E-2</v>
      </c>
      <c r="AC358" s="67">
        <v>-6.2210130495718829E-2</v>
      </c>
      <c r="AD358" s="67">
        <v>-0.10263048781756606</v>
      </c>
      <c r="AE358" s="67">
        <v>0.18148114156965139</v>
      </c>
      <c r="AF358" s="67">
        <v>0.17179143059412227</v>
      </c>
      <c r="AG358" s="67">
        <v>0.16654257713236309</v>
      </c>
      <c r="AH358" s="67">
        <v>4.8898263637331477E-2</v>
      </c>
      <c r="AI358" s="67">
        <v>5.1945724290279306E-2</v>
      </c>
      <c r="AJ358" s="67">
        <v>5.7826241594657622E-2</v>
      </c>
      <c r="AK358" s="67">
        <v>9.1896022302737097E-3</v>
      </c>
      <c r="AL358" s="67">
        <v>9.1821823814594913E-3</v>
      </c>
      <c r="AM358" s="67">
        <v>0.11713772715575374</v>
      </c>
      <c r="AN358" s="67">
        <v>0.17567983428604581</v>
      </c>
      <c r="AO358" s="67">
        <v>0.17638384305795948</v>
      </c>
      <c r="AP358" s="67">
        <v>6.747398426619626E-2</v>
      </c>
      <c r="AQ358" s="67">
        <v>0.36013329706164005</v>
      </c>
      <c r="AR358" s="67">
        <v>0.33393057703881657</v>
      </c>
      <c r="AS358" s="67">
        <v>0.64035183036047216</v>
      </c>
      <c r="AT358" s="67">
        <v>0.36087191321996681</v>
      </c>
      <c r="AU358" s="67">
        <v>0.3985674811699666</v>
      </c>
      <c r="AV358" s="67">
        <v>0.39271954472995779</v>
      </c>
      <c r="AW358" s="67">
        <v>0.3707504291911331</v>
      </c>
      <c r="AX358" s="67">
        <v>0.31533801744770401</v>
      </c>
      <c r="AY358" s="67">
        <v>0.10473102159348598</v>
      </c>
      <c r="AZ358" s="67">
        <v>0.42299207792866583</v>
      </c>
      <c r="BA358" s="67">
        <v>0.41832365107062558</v>
      </c>
      <c r="BB358" s="67">
        <v>-1.2812728392973969</v>
      </c>
      <c r="BC358" s="67">
        <v>-1.4593661865247174</v>
      </c>
      <c r="BD358" s="67">
        <v>-1.3312035758559995</v>
      </c>
      <c r="BE358" s="67">
        <v>0.37270147746615923</v>
      </c>
      <c r="BF358" s="67">
        <v>0.34248756133216474</v>
      </c>
      <c r="BG358" s="67">
        <v>0.38982091840355104</v>
      </c>
      <c r="BH358" s="67">
        <v>0.70013626415427332</v>
      </c>
      <c r="BI358" s="67">
        <v>0.75441964853507393</v>
      </c>
      <c r="BJ358" s="67">
        <v>0.55160630102977026</v>
      </c>
      <c r="BK358" s="67">
        <v>1.6008142203475715</v>
      </c>
      <c r="BL358" s="67">
        <v>1.8596239214531671</v>
      </c>
      <c r="BM358" s="67">
        <v>1.8132538457752703</v>
      </c>
      <c r="BN358" s="67">
        <v>0.28073141307105121</v>
      </c>
      <c r="BO358" s="67">
        <v>0.41335151447980117</v>
      </c>
      <c r="BP358" s="67">
        <v>1.3600295730926539</v>
      </c>
      <c r="BQ358" s="67">
        <v>1.4491734188015024</v>
      </c>
      <c r="BR358" s="67">
        <v>1.4091580189288437</v>
      </c>
      <c r="BS358" s="67">
        <v>0.70904005149628113</v>
      </c>
      <c r="BT358" s="67">
        <v>1.3096074423807356</v>
      </c>
      <c r="BU358" s="67">
        <v>0.87523468246299563</v>
      </c>
      <c r="BV358" s="67">
        <v>0.85283088182359845</v>
      </c>
      <c r="BW358" s="67">
        <v>3.0406719705596878E-2</v>
      </c>
      <c r="BX358" s="67">
        <v>-7.246450020966644E-3</v>
      </c>
      <c r="BY358" s="67">
        <v>-8.3190528761167108E-3</v>
      </c>
      <c r="BZ358" s="67">
        <v>-3.8853781352847373E-2</v>
      </c>
      <c r="CA358" s="67">
        <v>6.93314474063709E-2</v>
      </c>
      <c r="CB358" s="67">
        <v>6.8988965483503306E-2</v>
      </c>
      <c r="CC358" s="67">
        <v>6.936549354962647E-2</v>
      </c>
      <c r="CD358" s="67">
        <v>0.36872319927875896</v>
      </c>
      <c r="CE358" s="67">
        <v>0.36556830102049609</v>
      </c>
      <c r="CF358" s="67">
        <v>-0.23286359413522101</v>
      </c>
      <c r="CG358" s="67">
        <v>-0.17997180255474304</v>
      </c>
      <c r="CH358" s="67">
        <v>0.13033687440962205</v>
      </c>
      <c r="CI358" s="67">
        <v>0.71709731752198302</v>
      </c>
      <c r="CJ358" s="67">
        <v>0.29383872267675609</v>
      </c>
      <c r="CK358" s="67">
        <v>0.29306856903722689</v>
      </c>
      <c r="CL358" s="67">
        <v>-7.1655869310973994E-2</v>
      </c>
      <c r="CM358" s="67">
        <v>-1.4071710556918761E-2</v>
      </c>
      <c r="CN358" s="67">
        <v>-2.2528200373226667E-2</v>
      </c>
      <c r="CO358" s="67">
        <v>2.1213792300800835E-3</v>
      </c>
      <c r="CP358" s="67">
        <v>3.6574990228267157E-2</v>
      </c>
      <c r="CQ358" s="67">
        <v>3.8041225240997574E-2</v>
      </c>
      <c r="CR358" s="67">
        <v>6.6999444024612956E-2</v>
      </c>
      <c r="CS358" s="67">
        <v>-0.3789387992993859</v>
      </c>
      <c r="CT358" s="67">
        <v>-0.37240780723009193</v>
      </c>
      <c r="CU358" s="67">
        <v>-0.37795153072572996</v>
      </c>
      <c r="CV358" s="67">
        <v>4.0672190040028089E-2</v>
      </c>
      <c r="CW358" s="67">
        <v>4.059784115008002E-2</v>
      </c>
      <c r="CX358" s="67">
        <v>4.4950738909246959E-2</v>
      </c>
      <c r="CY358" s="67">
        <v>2.4970060539981215E-2</v>
      </c>
      <c r="CZ358" s="67">
        <v>2.5945874820704234E-2</v>
      </c>
      <c r="DA358" s="67">
        <v>0.27042196556261133</v>
      </c>
      <c r="DB358" s="67">
        <v>0.32277177849252203</v>
      </c>
      <c r="DC358" s="67">
        <v>0.32184414167126013</v>
      </c>
      <c r="DD358" s="67">
        <v>0.1042373818552305</v>
      </c>
      <c r="DE358" s="67">
        <v>-1.4156395151731309</v>
      </c>
      <c r="DF358" s="67">
        <v>-1.7887571886499538</v>
      </c>
      <c r="DG358" s="67">
        <v>-1.3659378129200921</v>
      </c>
      <c r="DH358" s="67">
        <v>1.1433328342628328</v>
      </c>
      <c r="DI358" s="67">
        <v>1.3824494341598801</v>
      </c>
      <c r="DJ358" s="67">
        <v>1.2483424285406832</v>
      </c>
      <c r="DK358" s="67">
        <v>0.75241741701550979</v>
      </c>
      <c r="DL358" s="67">
        <v>0.34186185327673574</v>
      </c>
      <c r="DM358" s="67">
        <v>4.3719034774237227E-2</v>
      </c>
      <c r="DN358" s="67">
        <v>-0.72135563645260159</v>
      </c>
      <c r="DO358" s="67">
        <v>-0.66066160572206178</v>
      </c>
      <c r="DP358" s="67">
        <v>-0.34018087111063489</v>
      </c>
      <c r="DQ358" s="67">
        <v>0.25157225440820635</v>
      </c>
      <c r="DR358" s="67">
        <v>0.1781063164318066</v>
      </c>
      <c r="DS358" s="67">
        <v>0.19278906575888655</v>
      </c>
      <c r="DT358" s="67">
        <v>-0.35566091258976706</v>
      </c>
      <c r="DU358" s="67">
        <v>-0.34</v>
      </c>
      <c r="DV358" s="67">
        <v>-0.16278527402965184</v>
      </c>
      <c r="DW358" s="67">
        <v>-0.01</v>
      </c>
      <c r="DX358" s="67">
        <v>0.19</v>
      </c>
      <c r="DY358" s="67">
        <v>0.33491850109225346</v>
      </c>
      <c r="DZ358" s="67">
        <v>-0.05</v>
      </c>
      <c r="EA358" s="67">
        <v>-0.27</v>
      </c>
      <c r="EB358" s="67">
        <v>2.968383477817441E-2</v>
      </c>
      <c r="EC358" s="67">
        <v>0.18</v>
      </c>
      <c r="ED358" s="67">
        <v>0.14000000000000001</v>
      </c>
      <c r="EE358" s="67">
        <v>-0.78419787014771547</v>
      </c>
      <c r="EF358" s="67">
        <v>-0.32</v>
      </c>
      <c r="EG358" s="67">
        <v>-0.32</v>
      </c>
      <c r="EH358" s="67">
        <v>0.37</v>
      </c>
      <c r="EI358" s="67">
        <v>0.49</v>
      </c>
      <c r="EJ358" s="67">
        <v>0.46</v>
      </c>
      <c r="EK358" s="67">
        <v>0.16</v>
      </c>
      <c r="EL358" s="67">
        <v>-0.66</v>
      </c>
      <c r="EM358" s="67">
        <v>-0.63</v>
      </c>
      <c r="EN358" s="67">
        <v>0.02</v>
      </c>
      <c r="EO358" s="67">
        <v>0.31</v>
      </c>
      <c r="EP358" s="67">
        <v>0.31</v>
      </c>
      <c r="EQ358" s="67">
        <v>0.59</v>
      </c>
      <c r="ER358" s="67">
        <v>0.04</v>
      </c>
      <c r="ES358" s="67">
        <v>0.04</v>
      </c>
      <c r="ET358" s="67">
        <v>0.02</v>
      </c>
      <c r="EU358" s="67">
        <v>1.02</v>
      </c>
      <c r="EV358" s="67">
        <v>1.02</v>
      </c>
      <c r="EW358" s="67">
        <v>1.07</v>
      </c>
      <c r="EX358" s="67">
        <v>-0.05</v>
      </c>
      <c r="EY358" s="67">
        <v>-0.05</v>
      </c>
      <c r="EZ358" s="67">
        <v>-0.11</v>
      </c>
      <c r="FA358" s="67">
        <v>0.19</v>
      </c>
      <c r="FB358" s="67">
        <v>0.43</v>
      </c>
      <c r="FC358" s="67">
        <v>0.18</v>
      </c>
      <c r="FD358" s="67">
        <v>1.08</v>
      </c>
      <c r="FE358" s="67">
        <v>1.19</v>
      </c>
      <c r="FF358" s="67">
        <v>1.33</v>
      </c>
      <c r="FG358" s="67">
        <v>-0.37</v>
      </c>
      <c r="FH358" s="67">
        <v>-0.23</v>
      </c>
      <c r="FI358" s="67">
        <v>0.28000000000000003</v>
      </c>
      <c r="FJ358" s="67">
        <v>0.72</v>
      </c>
      <c r="FK358" s="67">
        <v>0.69</v>
      </c>
      <c r="FL358" s="67">
        <v>0.11</v>
      </c>
      <c r="FM358" s="67">
        <v>-0.04</v>
      </c>
      <c r="FN358" s="67">
        <v>-0.16</v>
      </c>
      <c r="FO358" s="67">
        <v>-0.21</v>
      </c>
      <c r="FP358" s="67">
        <v>-0.27</v>
      </c>
      <c r="FQ358" s="67">
        <v>-0.26</v>
      </c>
      <c r="FR358" s="67">
        <v>-7.0000000000000007E-2</v>
      </c>
      <c r="FS358" s="67">
        <v>0.6</v>
      </c>
      <c r="FT358" s="67">
        <v>0.6</v>
      </c>
      <c r="FU358" s="67">
        <v>0.46</v>
      </c>
      <c r="FV358" s="67">
        <v>-0.39</v>
      </c>
      <c r="FW358" s="67">
        <v>-0.39</v>
      </c>
      <c r="FX358" s="67">
        <v>-0.11</v>
      </c>
      <c r="FY358" s="67">
        <v>-1.1399999999999999</v>
      </c>
      <c r="FZ358" s="67">
        <v>-1.1399999999999999</v>
      </c>
      <c r="GA358" s="67">
        <v>-1.42</v>
      </c>
      <c r="GB358" s="67">
        <v>2.72</v>
      </c>
      <c r="GC358" s="67">
        <v>2.72</v>
      </c>
      <c r="GD358" s="67">
        <v>2.93</v>
      </c>
      <c r="GE358" s="67">
        <v>-0.01</v>
      </c>
      <c r="GF358" s="67">
        <v>-0.04</v>
      </c>
      <c r="GG358" s="67">
        <v>-0.21</v>
      </c>
      <c r="GH358" s="67">
        <v>-0.52</v>
      </c>
      <c r="GI358" s="67">
        <v>-0.34</v>
      </c>
      <c r="GJ358" s="67">
        <v>-0.35</v>
      </c>
      <c r="GK358" s="67">
        <v>0.76</v>
      </c>
      <c r="GL358" s="67">
        <v>0.61</v>
      </c>
      <c r="GM358" s="67">
        <v>0.61</v>
      </c>
      <c r="GN358" s="67">
        <v>-0.08</v>
      </c>
      <c r="GO358" s="67">
        <v>0.15</v>
      </c>
      <c r="GP358" s="67">
        <v>1.76</v>
      </c>
      <c r="GQ358" s="67">
        <v>1.6</v>
      </c>
      <c r="GR358" s="67">
        <v>1.36</v>
      </c>
      <c r="GS358" s="67">
        <v>-1.21</v>
      </c>
      <c r="GT358" s="67">
        <v>-0.87</v>
      </c>
      <c r="GU358" s="67">
        <v>-0.44</v>
      </c>
      <c r="GV358" s="67">
        <v>0.8</v>
      </c>
      <c r="GW358" s="67">
        <v>-0.48</v>
      </c>
      <c r="GX358" s="67">
        <v>-0.92</v>
      </c>
      <c r="GY358" s="67">
        <v>-1.2</v>
      </c>
      <c r="GZ358" s="67">
        <v>0.08</v>
      </c>
      <c r="HA358" s="67">
        <v>0.11</v>
      </c>
      <c r="HB358" s="67">
        <v>0.26</v>
      </c>
      <c r="HC358" s="67">
        <v>0.37</v>
      </c>
      <c r="HD358" s="67">
        <v>0.36</v>
      </c>
      <c r="HE358" s="67">
        <v>0.53</v>
      </c>
      <c r="HF358" s="67">
        <v>0.53</v>
      </c>
      <c r="HG358" s="67">
        <v>0.51</v>
      </c>
      <c r="HH358" s="67">
        <v>0.24</v>
      </c>
      <c r="HI358" s="67">
        <v>0.08</v>
      </c>
      <c r="HJ358" s="67">
        <v>0.14000000000000001</v>
      </c>
      <c r="HK358" s="67">
        <v>0.08</v>
      </c>
      <c r="HL358" s="67">
        <v>0.44</v>
      </c>
      <c r="HM358" s="67">
        <v>0.38</v>
      </c>
      <c r="HN358" s="67">
        <v>0.4</v>
      </c>
      <c r="HO358" s="67">
        <v>0.54</v>
      </c>
      <c r="HP358" s="67">
        <v>0.65</v>
      </c>
      <c r="HQ358" s="67">
        <v>0.8</v>
      </c>
      <c r="HR358" s="67">
        <v>0.91</v>
      </c>
      <c r="HS358" s="67">
        <v>0.91</v>
      </c>
      <c r="HT358" s="67">
        <v>1</v>
      </c>
      <c r="HU358" s="67">
        <v>0.25</v>
      </c>
      <c r="HV358" s="67">
        <v>0.25</v>
      </c>
      <c r="HW358" s="67">
        <v>0.03</v>
      </c>
      <c r="HX358" s="67">
        <v>0.44</v>
      </c>
      <c r="HY358" s="67">
        <v>0.47</v>
      </c>
      <c r="HZ358" s="67">
        <v>0.48</v>
      </c>
      <c r="IA358" s="67">
        <v>-0.54</v>
      </c>
      <c r="IB358" s="67">
        <v>-0.48</v>
      </c>
      <c r="IC358" s="69">
        <v>0.15</v>
      </c>
      <c r="ID358" s="69">
        <v>0.3</v>
      </c>
      <c r="IE358" s="69">
        <v>0.35</v>
      </c>
      <c r="IF358" s="69">
        <v>0.25459572682362136</v>
      </c>
      <c r="IG358" s="69">
        <v>0.25</v>
      </c>
      <c r="IH358" s="69">
        <v>0.1250560985510486</v>
      </c>
      <c r="II358" s="69">
        <v>0.20025222753927738</v>
      </c>
      <c r="IJ358" s="69">
        <v>0.26294974685559824</v>
      </c>
      <c r="IK358" s="69">
        <v>0.22937745916593813</v>
      </c>
      <c r="IL358" s="69">
        <v>0.18588929597746362</v>
      </c>
      <c r="IM358" s="69">
        <v>0.22822569887678168</v>
      </c>
      <c r="IN358" s="69">
        <v>0.37582067961720006</v>
      </c>
      <c r="IO358" s="69">
        <v>0.29565183917565879</v>
      </c>
      <c r="IP358" s="69">
        <v>0.15388895622163581</v>
      </c>
      <c r="IQ358" s="69">
        <v>0.2241529291885099</v>
      </c>
      <c r="IR358" s="69">
        <v>0.30182734162755348</v>
      </c>
      <c r="IS358" s="69">
        <v>0.35672438078516783</v>
      </c>
      <c r="IT358" s="69">
        <v>0.1850671964301791</v>
      </c>
      <c r="IU358" s="69">
        <v>0.15974093018593463</v>
      </c>
      <c r="IV358" s="69">
        <v>0.303537013105588</v>
      </c>
      <c r="IW358" s="69">
        <v>0.32895461222116035</v>
      </c>
      <c r="IX358" s="69">
        <v>0.32215716435207425</v>
      </c>
      <c r="IY358" s="69">
        <v>0.1943254990482654</v>
      </c>
      <c r="IZ358" s="92"/>
    </row>
    <row r="359" spans="1:260" s="53" customFormat="1" ht="18" customHeight="1" x14ac:dyDescent="0.2">
      <c r="A359" s="97">
        <v>29301</v>
      </c>
      <c r="B359" s="20"/>
      <c r="C359" s="60"/>
      <c r="D359" s="29"/>
      <c r="E359" s="95"/>
      <c r="F359" s="66"/>
      <c r="G359" s="91" t="s">
        <v>348</v>
      </c>
      <c r="H359" s="71">
        <v>0</v>
      </c>
      <c r="I359" s="71">
        <v>0</v>
      </c>
      <c r="J359" s="71">
        <v>0</v>
      </c>
      <c r="K359" s="71">
        <v>0</v>
      </c>
      <c r="L359" s="71">
        <v>0</v>
      </c>
      <c r="M359" s="71">
        <v>0</v>
      </c>
      <c r="N359" s="71">
        <v>0</v>
      </c>
      <c r="O359" s="71">
        <v>2.2400000000000002</v>
      </c>
      <c r="P359" s="71">
        <v>2.83</v>
      </c>
      <c r="Q359" s="71">
        <v>2.84</v>
      </c>
      <c r="R359" s="71">
        <v>0.59</v>
      </c>
      <c r="S359" s="71">
        <v>0.12</v>
      </c>
      <c r="T359" s="71">
        <v>0.12</v>
      </c>
      <c r="U359" s="71">
        <v>0.12</v>
      </c>
      <c r="V359" s="71">
        <v>-0.34</v>
      </c>
      <c r="W359" s="71">
        <v>-0.34</v>
      </c>
      <c r="X359" s="71">
        <v>-0.34</v>
      </c>
      <c r="Y359" s="71">
        <v>0</v>
      </c>
      <c r="Z359" s="71">
        <v>0</v>
      </c>
      <c r="AA359" s="71">
        <v>0</v>
      </c>
      <c r="AB359" s="71">
        <v>0.34</v>
      </c>
      <c r="AC359" s="71">
        <v>0.34</v>
      </c>
      <c r="AD359" s="71">
        <v>0.34</v>
      </c>
      <c r="AE359" s="71">
        <v>0</v>
      </c>
      <c r="AF359" s="71">
        <v>0</v>
      </c>
      <c r="AG359" s="71">
        <v>0</v>
      </c>
      <c r="AH359" s="71">
        <v>0</v>
      </c>
      <c r="AI359" s="71">
        <v>0</v>
      </c>
      <c r="AJ359" s="71">
        <v>0</v>
      </c>
      <c r="AK359" s="71">
        <v>0</v>
      </c>
      <c r="AL359" s="71">
        <v>0</v>
      </c>
      <c r="AM359" s="71">
        <v>0</v>
      </c>
      <c r="AN359" s="71">
        <v>0.56000000000000005</v>
      </c>
      <c r="AO359" s="71">
        <v>0.56000000000000005</v>
      </c>
      <c r="AP359" s="71">
        <v>0.56000000000000005</v>
      </c>
      <c r="AQ359" s="71">
        <v>0.01</v>
      </c>
      <c r="AR359" s="71">
        <v>0.02</v>
      </c>
      <c r="AS359" s="71">
        <v>2.85</v>
      </c>
      <c r="AT359" s="71">
        <v>5.14</v>
      </c>
      <c r="AU359" s="71">
        <v>5.15</v>
      </c>
      <c r="AV359" s="71">
        <v>4.72</v>
      </c>
      <c r="AW359" s="71">
        <v>2.42</v>
      </c>
      <c r="AX359" s="71">
        <v>2.4</v>
      </c>
      <c r="AY359" s="71">
        <v>0</v>
      </c>
      <c r="AZ359" s="71">
        <v>-0.22</v>
      </c>
      <c r="BA359" s="71">
        <v>-0.22</v>
      </c>
      <c r="BB359" s="71">
        <v>-0.22</v>
      </c>
      <c r="BC359" s="71">
        <v>0</v>
      </c>
      <c r="BD359" s="71">
        <v>0</v>
      </c>
      <c r="BE359" s="71">
        <v>0</v>
      </c>
      <c r="BF359" s="71">
        <v>-0.91</v>
      </c>
      <c r="BG359" s="71">
        <v>-0.91</v>
      </c>
      <c r="BH359" s="71">
        <v>-0.66</v>
      </c>
      <c r="BI359" s="71">
        <v>0.38</v>
      </c>
      <c r="BJ359" s="71">
        <v>0.38</v>
      </c>
      <c r="BK359" s="71">
        <v>1.27</v>
      </c>
      <c r="BL359" s="71">
        <v>0.91</v>
      </c>
      <c r="BM359" s="71">
        <v>0.91</v>
      </c>
      <c r="BN359" s="71">
        <v>1.64</v>
      </c>
      <c r="BO359" s="71">
        <v>1.65</v>
      </c>
      <c r="BP359" s="71">
        <v>1.64</v>
      </c>
      <c r="BQ359" s="71">
        <v>0</v>
      </c>
      <c r="BR359" s="71">
        <v>3.1</v>
      </c>
      <c r="BS359" s="71">
        <v>3.12</v>
      </c>
      <c r="BT359" s="71">
        <v>4.25</v>
      </c>
      <c r="BU359" s="71">
        <v>1.1100000000000001</v>
      </c>
      <c r="BV359" s="71">
        <v>1.1000000000000001</v>
      </c>
      <c r="BW359" s="71">
        <v>0.03</v>
      </c>
      <c r="BX359" s="71">
        <v>0.04</v>
      </c>
      <c r="BY359" s="71">
        <v>0.03</v>
      </c>
      <c r="BZ359" s="71">
        <v>0</v>
      </c>
      <c r="CA359" s="71">
        <v>0</v>
      </c>
      <c r="CB359" s="71">
        <v>0</v>
      </c>
      <c r="CC359" s="71">
        <v>0</v>
      </c>
      <c r="CD359" s="71">
        <v>-0.46</v>
      </c>
      <c r="CE359" s="71">
        <v>-0.46</v>
      </c>
      <c r="CF359" s="71">
        <v>-0.21</v>
      </c>
      <c r="CG359" s="71">
        <v>0.25</v>
      </c>
      <c r="CH359" s="71">
        <v>0.25</v>
      </c>
      <c r="CI359" s="71">
        <v>0</v>
      </c>
      <c r="CJ359" s="71">
        <v>-0.21</v>
      </c>
      <c r="CK359" s="71">
        <v>2.59</v>
      </c>
      <c r="CL359" s="71">
        <v>-0.21</v>
      </c>
      <c r="CM359" s="71">
        <v>-0.15</v>
      </c>
      <c r="CN359" s="71">
        <v>-0.15</v>
      </c>
      <c r="CO359" s="71">
        <v>-0.15</v>
      </c>
      <c r="CP359" s="71">
        <v>0.11</v>
      </c>
      <c r="CQ359" s="71">
        <v>0.11</v>
      </c>
      <c r="CR359" s="71">
        <v>0.1</v>
      </c>
      <c r="CS359" s="71">
        <v>0</v>
      </c>
      <c r="CT359" s="71">
        <v>0</v>
      </c>
      <c r="CU359" s="71">
        <v>0</v>
      </c>
      <c r="CV359" s="71">
        <v>0</v>
      </c>
      <c r="CW359" s="71">
        <v>0</v>
      </c>
      <c r="CX359" s="71">
        <v>0</v>
      </c>
      <c r="CY359" s="71">
        <v>0.28999999999999998</v>
      </c>
      <c r="CZ359" s="71">
        <v>0.3</v>
      </c>
      <c r="DA359" s="71">
        <v>0.28999999999999998</v>
      </c>
      <c r="DB359" s="71">
        <v>0</v>
      </c>
      <c r="DC359" s="71">
        <v>0</v>
      </c>
      <c r="DD359" s="71">
        <v>0</v>
      </c>
      <c r="DE359" s="71">
        <v>0</v>
      </c>
      <c r="DF359" s="71">
        <v>0</v>
      </c>
      <c r="DG359" s="71">
        <v>0</v>
      </c>
      <c r="DH359" s="71">
        <v>0</v>
      </c>
      <c r="DI359" s="71">
        <v>0</v>
      </c>
      <c r="DJ359" s="71">
        <v>0</v>
      </c>
      <c r="DK359" s="71">
        <v>1.0900000000000001</v>
      </c>
      <c r="DL359" s="71">
        <v>1.0900000000000001</v>
      </c>
      <c r="DM359" s="71">
        <v>-0.65</v>
      </c>
      <c r="DN359" s="71">
        <v>-1.46</v>
      </c>
      <c r="DO359" s="71">
        <v>-1.45</v>
      </c>
      <c r="DP359" s="71">
        <v>0.34</v>
      </c>
      <c r="DQ359" s="71">
        <v>0</v>
      </c>
      <c r="DR359" s="71">
        <v>0</v>
      </c>
      <c r="DS359" s="71">
        <v>0</v>
      </c>
      <c r="DT359" s="71">
        <v>-0.28999999999999998</v>
      </c>
      <c r="DU359" s="71">
        <v>-0.28999999999999998</v>
      </c>
      <c r="DV359" s="71">
        <v>0.68</v>
      </c>
      <c r="DW359" s="71">
        <v>0.98</v>
      </c>
      <c r="DX359" s="71">
        <v>0.98</v>
      </c>
      <c r="DY359" s="71">
        <v>0.25</v>
      </c>
      <c r="DZ359" s="71">
        <v>1.59</v>
      </c>
      <c r="EA359" s="71">
        <v>1.6</v>
      </c>
      <c r="EB359" s="71">
        <v>1.35</v>
      </c>
      <c r="EC359" s="71">
        <v>-1.48</v>
      </c>
      <c r="ED359" s="71">
        <v>-1.47</v>
      </c>
      <c r="EE359" s="71">
        <v>-1.46</v>
      </c>
      <c r="EF359" s="71">
        <v>-0.19</v>
      </c>
      <c r="EG359" s="71">
        <v>-0.19</v>
      </c>
      <c r="EH359" s="71">
        <v>-0.19</v>
      </c>
      <c r="EI359" s="71">
        <v>0</v>
      </c>
      <c r="EJ359" s="71">
        <v>0</v>
      </c>
      <c r="EK359" s="71">
        <v>0</v>
      </c>
      <c r="EL359" s="71">
        <v>0</v>
      </c>
      <c r="EM359" s="71">
        <v>0</v>
      </c>
      <c r="EN359" s="71">
        <v>0</v>
      </c>
      <c r="EO359" s="71">
        <v>0.31</v>
      </c>
      <c r="EP359" s="71">
        <v>0.31</v>
      </c>
      <c r="EQ359" s="71">
        <v>0.32</v>
      </c>
      <c r="ER359" s="71">
        <v>0</v>
      </c>
      <c r="ES359" s="71">
        <v>0</v>
      </c>
      <c r="ET359" s="71">
        <v>0</v>
      </c>
      <c r="EU359" s="71">
        <v>0</v>
      </c>
      <c r="EV359" s="71">
        <v>0</v>
      </c>
      <c r="EW359" s="71">
        <v>1.55</v>
      </c>
      <c r="EX359" s="71">
        <v>0.01</v>
      </c>
      <c r="EY359" s="71">
        <v>-0.01</v>
      </c>
      <c r="EZ359" s="71">
        <v>0.14000000000000001</v>
      </c>
      <c r="FA359" s="71">
        <v>1.68</v>
      </c>
      <c r="FB359" s="71">
        <v>1.66</v>
      </c>
      <c r="FC359" s="71">
        <v>-0.56999999999999995</v>
      </c>
      <c r="FD359" s="71">
        <v>-0.72</v>
      </c>
      <c r="FE359" s="71">
        <v>-0.71</v>
      </c>
      <c r="FF359" s="71">
        <v>0.19</v>
      </c>
      <c r="FG359" s="71">
        <v>0.32</v>
      </c>
      <c r="FH359" s="71">
        <v>0.32</v>
      </c>
      <c r="FI359" s="71">
        <v>0.67</v>
      </c>
      <c r="FJ359" s="71">
        <v>0.74</v>
      </c>
      <c r="FK359" s="71">
        <v>0.73</v>
      </c>
      <c r="FL359" s="71">
        <v>0</v>
      </c>
      <c r="FM359" s="71">
        <v>0</v>
      </c>
      <c r="FN359" s="71">
        <v>0</v>
      </c>
      <c r="FO359" s="71">
        <v>0</v>
      </c>
      <c r="FP359" s="71">
        <v>1.67</v>
      </c>
      <c r="FQ359" s="71">
        <v>1.68</v>
      </c>
      <c r="FR359" s="71">
        <v>3.14</v>
      </c>
      <c r="FS359" s="71">
        <v>1.44</v>
      </c>
      <c r="FT359" s="71">
        <v>1.43</v>
      </c>
      <c r="FU359" s="71">
        <v>0</v>
      </c>
      <c r="FV359" s="71">
        <v>0.26</v>
      </c>
      <c r="FW359" s="71">
        <v>0.26</v>
      </c>
      <c r="FX359" s="71">
        <v>-0.21</v>
      </c>
      <c r="FY359" s="71">
        <v>-0.13</v>
      </c>
      <c r="FZ359" s="71">
        <v>-0.12</v>
      </c>
      <c r="GA359" s="71">
        <v>0.32</v>
      </c>
      <c r="GB359" s="71">
        <v>0</v>
      </c>
      <c r="GC359" s="71">
        <v>0</v>
      </c>
      <c r="GD359" s="71">
        <v>0</v>
      </c>
      <c r="GE359" s="71">
        <v>0</v>
      </c>
      <c r="GF359" s="71">
        <v>0</v>
      </c>
      <c r="GG359" s="71">
        <v>-0.28999999999999998</v>
      </c>
      <c r="GH359" s="71">
        <v>0.13</v>
      </c>
      <c r="GI359" s="71">
        <v>0.13</v>
      </c>
      <c r="GJ359" s="71">
        <v>0.45</v>
      </c>
      <c r="GK359" s="71">
        <v>-0.13</v>
      </c>
      <c r="GL359" s="71">
        <v>-0.13</v>
      </c>
      <c r="GM359" s="71">
        <v>-0.13</v>
      </c>
      <c r="GN359" s="71">
        <v>0.03</v>
      </c>
      <c r="GO359" s="71">
        <v>0.03</v>
      </c>
      <c r="GP359" s="71">
        <v>1.25</v>
      </c>
      <c r="GQ359" s="71">
        <v>1.4</v>
      </c>
      <c r="GR359" s="71">
        <v>1.4</v>
      </c>
      <c r="GS359" s="71">
        <v>0.94</v>
      </c>
      <c r="GT359" s="71">
        <v>0.83</v>
      </c>
      <c r="GU359" s="71">
        <v>0.83</v>
      </c>
      <c r="GV359" s="71">
        <v>0.08</v>
      </c>
      <c r="GW359" s="71">
        <v>-0.06</v>
      </c>
      <c r="GX359" s="71">
        <v>-0.06</v>
      </c>
      <c r="GY359" s="71">
        <v>-0.06</v>
      </c>
      <c r="GZ359" s="71">
        <v>-0.49</v>
      </c>
      <c r="HA359" s="71">
        <v>-0.49</v>
      </c>
      <c r="HB359" s="71">
        <v>-0.76</v>
      </c>
      <c r="HC359" s="71">
        <v>-0.26</v>
      </c>
      <c r="HD359" s="71">
        <v>-0.27</v>
      </c>
      <c r="HE359" s="71">
        <v>0.01</v>
      </c>
      <c r="HF359" s="71">
        <v>0.14000000000000001</v>
      </c>
      <c r="HG359" s="71">
        <v>0.14000000000000001</v>
      </c>
      <c r="HH359" s="71">
        <v>0.28000000000000003</v>
      </c>
      <c r="HI359" s="71">
        <v>-0.34</v>
      </c>
      <c r="HJ359" s="71">
        <v>-0.34</v>
      </c>
      <c r="HK359" s="71">
        <v>-0.49</v>
      </c>
      <c r="HL359" s="71">
        <v>1.44</v>
      </c>
      <c r="HM359" s="71">
        <v>1.46</v>
      </c>
      <c r="HN359" s="71">
        <v>1.45</v>
      </c>
      <c r="HO359" s="71">
        <v>0</v>
      </c>
      <c r="HP359" s="71">
        <v>0</v>
      </c>
      <c r="HQ359" s="71">
        <v>1.91</v>
      </c>
      <c r="HR359" s="71">
        <v>2.1</v>
      </c>
      <c r="HS359" s="71">
        <v>2.1</v>
      </c>
      <c r="HT359" s="71">
        <v>1.78</v>
      </c>
      <c r="HU359" s="71">
        <v>1.66</v>
      </c>
      <c r="HV359" s="71">
        <v>1.67</v>
      </c>
      <c r="HW359" s="71">
        <v>0.03</v>
      </c>
      <c r="HX359" s="71">
        <v>0.13</v>
      </c>
      <c r="HY359" s="71">
        <v>0.13</v>
      </c>
      <c r="HZ359" s="71">
        <v>0.13</v>
      </c>
      <c r="IA359" s="71">
        <v>-0.35</v>
      </c>
      <c r="IB359" s="71">
        <v>-0.34</v>
      </c>
      <c r="IC359" s="92">
        <v>0.15</v>
      </c>
      <c r="ID359" s="92">
        <v>0.3</v>
      </c>
      <c r="IE359" s="92">
        <v>0.35</v>
      </c>
      <c r="IF359" s="92">
        <v>0.25459572682362136</v>
      </c>
      <c r="IG359" s="92">
        <v>0.25</v>
      </c>
      <c r="IH359" s="92">
        <v>0.1250560985510486</v>
      </c>
      <c r="II359" s="92">
        <v>0.20025222753927738</v>
      </c>
      <c r="IJ359" s="92">
        <v>0.26294974685559824</v>
      </c>
      <c r="IK359" s="92">
        <v>0.22937745916593813</v>
      </c>
      <c r="IL359" s="92">
        <v>0.18588929597746362</v>
      </c>
      <c r="IM359" s="92">
        <v>0.22822569887678168</v>
      </c>
      <c r="IN359" s="92">
        <v>0.37582067961720006</v>
      </c>
      <c r="IO359" s="92">
        <v>0.29565183917565879</v>
      </c>
      <c r="IP359" s="92">
        <v>0.15388895622163581</v>
      </c>
      <c r="IQ359" s="92">
        <v>0.2241529291885099</v>
      </c>
      <c r="IR359" s="92">
        <v>0.30182734162755348</v>
      </c>
      <c r="IS359" s="92">
        <v>0.35672438078516783</v>
      </c>
      <c r="IT359" s="92">
        <v>0.1850671964301791</v>
      </c>
      <c r="IU359" s="92">
        <v>0.15974093018593463</v>
      </c>
      <c r="IV359" s="92">
        <v>0.303537013105588</v>
      </c>
      <c r="IW359" s="92">
        <v>0.32895461222116035</v>
      </c>
      <c r="IX359" s="92">
        <v>0.32215716435207425</v>
      </c>
      <c r="IY359" s="92">
        <v>0.1943254990482654</v>
      </c>
      <c r="IZ359" s="92"/>
    </row>
    <row r="360" spans="1:260" s="53" customFormat="1" ht="18" customHeight="1" x14ac:dyDescent="0.2">
      <c r="A360" s="97">
        <v>29302</v>
      </c>
      <c r="B360" s="20"/>
      <c r="C360" s="60"/>
      <c r="D360" s="29"/>
      <c r="E360" s="95"/>
      <c r="F360" s="35"/>
      <c r="G360" s="36" t="s">
        <v>349</v>
      </c>
      <c r="H360" s="71">
        <v>1</v>
      </c>
      <c r="I360" s="71">
        <v>1</v>
      </c>
      <c r="J360" s="71">
        <v>1.33</v>
      </c>
      <c r="K360" s="71">
        <v>0.33</v>
      </c>
      <c r="L360" s="71">
        <v>5.66</v>
      </c>
      <c r="M360" s="71">
        <v>5.31</v>
      </c>
      <c r="N360" s="71">
        <v>11.26</v>
      </c>
      <c r="O360" s="71">
        <v>0</v>
      </c>
      <c r="P360" s="71">
        <v>0</v>
      </c>
      <c r="Q360" s="71">
        <v>0</v>
      </c>
      <c r="R360" s="71">
        <v>0</v>
      </c>
      <c r="S360" s="71">
        <v>0</v>
      </c>
      <c r="T360" s="71">
        <v>0</v>
      </c>
      <c r="U360" s="71">
        <v>0</v>
      </c>
      <c r="V360" s="71">
        <v>0</v>
      </c>
      <c r="W360" s="71">
        <v>0</v>
      </c>
      <c r="X360" s="71">
        <v>0</v>
      </c>
      <c r="Y360" s="71">
        <v>0</v>
      </c>
      <c r="Z360" s="71">
        <v>0</v>
      </c>
      <c r="AA360" s="71">
        <v>0</v>
      </c>
      <c r="AB360" s="71">
        <v>0</v>
      </c>
      <c r="AC360" s="71">
        <v>0</v>
      </c>
      <c r="AD360" s="71">
        <v>0</v>
      </c>
      <c r="AE360" s="71">
        <v>0</v>
      </c>
      <c r="AF360" s="71">
        <v>0</v>
      </c>
      <c r="AG360" s="71">
        <v>0</v>
      </c>
      <c r="AH360" s="71">
        <v>0.26</v>
      </c>
      <c r="AI360" s="71">
        <v>0.26</v>
      </c>
      <c r="AJ360" s="71">
        <v>0.26</v>
      </c>
      <c r="AK360" s="71">
        <v>0</v>
      </c>
      <c r="AL360" s="71">
        <v>0</v>
      </c>
      <c r="AM360" s="71">
        <v>0</v>
      </c>
      <c r="AN360" s="71">
        <v>0</v>
      </c>
      <c r="AO360" s="71">
        <v>0</v>
      </c>
      <c r="AP360" s="71">
        <v>0</v>
      </c>
      <c r="AQ360" s="71">
        <v>1.5</v>
      </c>
      <c r="AR360" s="71">
        <v>1.23</v>
      </c>
      <c r="AS360" s="71">
        <v>1.23</v>
      </c>
      <c r="AT360" s="71">
        <v>0</v>
      </c>
      <c r="AU360" s="71">
        <v>0</v>
      </c>
      <c r="AV360" s="71">
        <v>0</v>
      </c>
      <c r="AW360" s="71">
        <v>0</v>
      </c>
      <c r="AX360" s="71">
        <v>0</v>
      </c>
      <c r="AY360" s="71">
        <v>0</v>
      </c>
      <c r="AZ360" s="71">
        <v>0.21</v>
      </c>
      <c r="BA360" s="71">
        <v>0.21</v>
      </c>
      <c r="BB360" s="71">
        <v>1.47</v>
      </c>
      <c r="BC360" s="71">
        <v>1.27</v>
      </c>
      <c r="BD360" s="71">
        <v>1.27</v>
      </c>
      <c r="BE360" s="71">
        <v>0.37</v>
      </c>
      <c r="BF360" s="71">
        <v>0.22</v>
      </c>
      <c r="BG360" s="71">
        <v>0.25</v>
      </c>
      <c r="BH360" s="71">
        <v>-0.14000000000000001</v>
      </c>
      <c r="BI360" s="71">
        <v>0</v>
      </c>
      <c r="BJ360" s="71">
        <v>0</v>
      </c>
      <c r="BK360" s="71">
        <v>0</v>
      </c>
      <c r="BL360" s="71">
        <v>0</v>
      </c>
      <c r="BM360" s="71">
        <v>0</v>
      </c>
      <c r="BN360" s="71">
        <v>0</v>
      </c>
      <c r="BO360" s="71">
        <v>0</v>
      </c>
      <c r="BP360" s="71">
        <v>3.98</v>
      </c>
      <c r="BQ360" s="71">
        <v>4.3499999999999996</v>
      </c>
      <c r="BR360" s="71">
        <v>3.25</v>
      </c>
      <c r="BS360" s="71">
        <v>0.27</v>
      </c>
      <c r="BT360" s="71">
        <v>3.11</v>
      </c>
      <c r="BU360" s="71">
        <v>3.11</v>
      </c>
      <c r="BV360" s="71">
        <v>3.11</v>
      </c>
      <c r="BW360" s="71">
        <v>0</v>
      </c>
      <c r="BX360" s="71">
        <v>0</v>
      </c>
      <c r="BY360" s="71">
        <v>0</v>
      </c>
      <c r="BZ360" s="71">
        <v>0</v>
      </c>
      <c r="CA360" s="71">
        <v>0</v>
      </c>
      <c r="CB360" s="71">
        <v>0</v>
      </c>
      <c r="CC360" s="71">
        <v>0</v>
      </c>
      <c r="CD360" s="71">
        <v>0</v>
      </c>
      <c r="CE360" s="71">
        <v>0</v>
      </c>
      <c r="CF360" s="71">
        <v>0</v>
      </c>
      <c r="CG360" s="71">
        <v>0.5</v>
      </c>
      <c r="CH360" s="71">
        <v>0.5</v>
      </c>
      <c r="CI360" s="71">
        <v>0.5</v>
      </c>
      <c r="CJ360" s="71">
        <v>0</v>
      </c>
      <c r="CK360" s="71">
        <v>0</v>
      </c>
      <c r="CL360" s="71">
        <v>0</v>
      </c>
      <c r="CM360" s="71">
        <v>0</v>
      </c>
      <c r="CN360" s="71">
        <v>0</v>
      </c>
      <c r="CO360" s="71">
        <v>0</v>
      </c>
      <c r="CP360" s="71">
        <v>1.23</v>
      </c>
      <c r="CQ360" s="71">
        <v>1.23</v>
      </c>
      <c r="CR360" s="71">
        <v>1.23</v>
      </c>
      <c r="CS360" s="71">
        <v>0</v>
      </c>
      <c r="CT360" s="71">
        <v>0</v>
      </c>
      <c r="CU360" s="71">
        <v>0</v>
      </c>
      <c r="CV360" s="71">
        <v>0</v>
      </c>
      <c r="CW360" s="71">
        <v>0</v>
      </c>
      <c r="CX360" s="71">
        <v>0</v>
      </c>
      <c r="CY360" s="71">
        <v>0</v>
      </c>
      <c r="CZ360" s="71">
        <v>0</v>
      </c>
      <c r="DA360" s="71">
        <v>0</v>
      </c>
      <c r="DB360" s="71">
        <v>0</v>
      </c>
      <c r="DC360" s="71">
        <v>0</v>
      </c>
      <c r="DD360" s="71">
        <v>0</v>
      </c>
      <c r="DE360" s="71">
        <v>-0.26</v>
      </c>
      <c r="DF360" s="71">
        <v>-0.3</v>
      </c>
      <c r="DG360" s="71">
        <v>-0.3</v>
      </c>
      <c r="DH360" s="71">
        <v>0.15</v>
      </c>
      <c r="DI360" s="71">
        <v>0.68</v>
      </c>
      <c r="DJ360" s="71">
        <v>0.68</v>
      </c>
      <c r="DK360" s="71">
        <v>0.5</v>
      </c>
      <c r="DL360" s="71">
        <v>0.01</v>
      </c>
      <c r="DM360" s="71">
        <v>0.01</v>
      </c>
      <c r="DN360" s="71">
        <v>-0.05</v>
      </c>
      <c r="DO360" s="71">
        <v>-0.05</v>
      </c>
      <c r="DP360" s="71">
        <v>-0.05</v>
      </c>
      <c r="DQ360" s="71">
        <v>0.27</v>
      </c>
      <c r="DR360" s="71">
        <v>0.27</v>
      </c>
      <c r="DS360" s="71">
        <v>0.27</v>
      </c>
      <c r="DT360" s="71">
        <v>-0.28000000000000003</v>
      </c>
      <c r="DU360" s="71">
        <v>-0.28000000000000003</v>
      </c>
      <c r="DV360" s="71">
        <v>-0.28000000000000003</v>
      </c>
      <c r="DW360" s="71">
        <v>0.09</v>
      </c>
      <c r="DX360" s="71">
        <v>0.09</v>
      </c>
      <c r="DY360" s="71">
        <v>0.09</v>
      </c>
      <c r="DZ360" s="71">
        <v>-5.0999999999999996</v>
      </c>
      <c r="EA360" s="71">
        <v>-5.1100000000000003</v>
      </c>
      <c r="EB360" s="71">
        <v>-5.12</v>
      </c>
      <c r="EC360" s="71">
        <v>-1.82</v>
      </c>
      <c r="ED360" s="71">
        <v>-1.82</v>
      </c>
      <c r="EE360" s="71">
        <v>-1.82</v>
      </c>
      <c r="EF360" s="71">
        <v>0</v>
      </c>
      <c r="EG360" s="71">
        <v>0</v>
      </c>
      <c r="EH360" s="71">
        <v>0</v>
      </c>
      <c r="EI360" s="71">
        <v>0</v>
      </c>
      <c r="EJ360" s="71">
        <v>0</v>
      </c>
      <c r="EK360" s="71">
        <v>0</v>
      </c>
      <c r="EL360" s="71">
        <v>-1.6</v>
      </c>
      <c r="EM360" s="71">
        <v>-1.6</v>
      </c>
      <c r="EN360" s="71">
        <v>0</v>
      </c>
      <c r="EO360" s="71">
        <v>0.84</v>
      </c>
      <c r="EP360" s="71">
        <v>0.84</v>
      </c>
      <c r="EQ360" s="71">
        <v>0.84</v>
      </c>
      <c r="ER360" s="71">
        <v>0.06</v>
      </c>
      <c r="ES360" s="71">
        <v>0.06</v>
      </c>
      <c r="ET360" s="71">
        <v>0.06</v>
      </c>
      <c r="EU360" s="71">
        <v>3.24</v>
      </c>
      <c r="EV360" s="71">
        <v>3.23</v>
      </c>
      <c r="EW360" s="71">
        <v>3.24</v>
      </c>
      <c r="EX360" s="71">
        <v>-1.23</v>
      </c>
      <c r="EY360" s="71">
        <v>-1.23</v>
      </c>
      <c r="EZ360" s="71">
        <v>-1.23</v>
      </c>
      <c r="FA360" s="71">
        <v>0</v>
      </c>
      <c r="FB360" s="71">
        <v>0</v>
      </c>
      <c r="FC360" s="71">
        <v>0</v>
      </c>
      <c r="FD360" s="71">
        <v>-0.01</v>
      </c>
      <c r="FE360" s="71">
        <v>1.24</v>
      </c>
      <c r="FF360" s="71">
        <v>1.24</v>
      </c>
      <c r="FG360" s="71">
        <v>-0.01</v>
      </c>
      <c r="FH360" s="71">
        <v>-0.01</v>
      </c>
      <c r="FI360" s="71">
        <v>-0.01</v>
      </c>
      <c r="FJ360" s="71">
        <v>0</v>
      </c>
      <c r="FK360" s="71">
        <v>0</v>
      </c>
      <c r="FL360" s="71">
        <v>0</v>
      </c>
      <c r="FM360" s="71">
        <v>-0.59</v>
      </c>
      <c r="FN360" s="71">
        <v>-0.6</v>
      </c>
      <c r="FO360" s="71">
        <v>-0.59</v>
      </c>
      <c r="FP360" s="71">
        <v>1.1599999999999999</v>
      </c>
      <c r="FQ360" s="71">
        <v>1.1599999999999999</v>
      </c>
      <c r="FR360" s="71">
        <v>1.1599999999999999</v>
      </c>
      <c r="FS360" s="71">
        <v>0.8</v>
      </c>
      <c r="FT360" s="71">
        <v>0.8</v>
      </c>
      <c r="FU360" s="71">
        <v>0.8</v>
      </c>
      <c r="FV360" s="71">
        <v>-1.2</v>
      </c>
      <c r="FW360" s="71">
        <v>-1.2</v>
      </c>
      <c r="FX360" s="71">
        <v>0.68</v>
      </c>
      <c r="FY360" s="71">
        <v>-0.76</v>
      </c>
      <c r="FZ360" s="71">
        <v>-0.76</v>
      </c>
      <c r="GA360" s="71">
        <v>-2.62</v>
      </c>
      <c r="GB360" s="71">
        <v>4.1100000000000003</v>
      </c>
      <c r="GC360" s="71">
        <v>4.1100000000000003</v>
      </c>
      <c r="GD360" s="71">
        <v>4.0999999999999996</v>
      </c>
      <c r="GE360" s="71">
        <v>-0.08</v>
      </c>
      <c r="GF360" s="71">
        <v>-0.08</v>
      </c>
      <c r="GG360" s="71">
        <v>-0.08</v>
      </c>
      <c r="GH360" s="71">
        <v>1.25</v>
      </c>
      <c r="GI360" s="71">
        <v>1.25</v>
      </c>
      <c r="GJ360" s="71">
        <v>1.25</v>
      </c>
      <c r="GK360" s="71">
        <v>0</v>
      </c>
      <c r="GL360" s="71">
        <v>0</v>
      </c>
      <c r="GM360" s="71">
        <v>0</v>
      </c>
      <c r="GN360" s="71">
        <v>0</v>
      </c>
      <c r="GO360" s="71">
        <v>0</v>
      </c>
      <c r="GP360" s="71">
        <v>0</v>
      </c>
      <c r="GQ360" s="71">
        <v>0</v>
      </c>
      <c r="GR360" s="71">
        <v>0</v>
      </c>
      <c r="GS360" s="71">
        <v>0</v>
      </c>
      <c r="GT360" s="71">
        <v>-1.77</v>
      </c>
      <c r="GU360" s="71">
        <v>-1.29</v>
      </c>
      <c r="GV360" s="71">
        <v>-1.29</v>
      </c>
      <c r="GW360" s="71">
        <v>-1.24</v>
      </c>
      <c r="GX360" s="71">
        <v>-1.73</v>
      </c>
      <c r="GY360" s="71">
        <v>-1.73</v>
      </c>
      <c r="GZ360" s="71">
        <v>0</v>
      </c>
      <c r="HA360" s="71">
        <v>0</v>
      </c>
      <c r="HB360" s="71">
        <v>0</v>
      </c>
      <c r="HC360" s="71">
        <v>0</v>
      </c>
      <c r="HD360" s="71">
        <v>0</v>
      </c>
      <c r="HE360" s="71">
        <v>0</v>
      </c>
      <c r="HF360" s="71">
        <v>0</v>
      </c>
      <c r="HG360" s="71">
        <v>0</v>
      </c>
      <c r="HH360" s="71">
        <v>0</v>
      </c>
      <c r="HI360" s="71">
        <v>0.32</v>
      </c>
      <c r="HJ360" s="71">
        <v>0.32</v>
      </c>
      <c r="HK360" s="71">
        <v>0.32</v>
      </c>
      <c r="HL360" s="71">
        <v>0</v>
      </c>
      <c r="HM360" s="71">
        <v>0</v>
      </c>
      <c r="HN360" s="71">
        <v>0</v>
      </c>
      <c r="HO360" s="71">
        <v>1.28</v>
      </c>
      <c r="HP360" s="71">
        <v>1.28</v>
      </c>
      <c r="HQ360" s="71">
        <v>1.28</v>
      </c>
      <c r="HR360" s="71">
        <v>0.57999999999999996</v>
      </c>
      <c r="HS360" s="71">
        <v>0.57999999999999996</v>
      </c>
      <c r="HT360" s="71">
        <v>0.57999999999999996</v>
      </c>
      <c r="HU360" s="71">
        <v>0</v>
      </c>
      <c r="HV360" s="71">
        <v>0</v>
      </c>
      <c r="HW360" s="71">
        <v>0</v>
      </c>
      <c r="HX360" s="71">
        <v>-1.08</v>
      </c>
      <c r="HY360" s="71">
        <v>-1.08</v>
      </c>
      <c r="HZ360" s="71">
        <v>-1.08</v>
      </c>
      <c r="IA360" s="71">
        <v>1.1100000000000001</v>
      </c>
      <c r="IB360" s="71">
        <v>1.1100000000000001</v>
      </c>
      <c r="IC360" s="41">
        <v>0.15</v>
      </c>
      <c r="ID360" s="41">
        <v>0.3</v>
      </c>
      <c r="IE360" s="41">
        <v>0.35</v>
      </c>
      <c r="IF360" s="41">
        <v>0.25459572682362136</v>
      </c>
      <c r="IG360" s="41">
        <v>0.25</v>
      </c>
      <c r="IH360" s="41">
        <v>0.1250560985510486</v>
      </c>
      <c r="II360" s="41">
        <v>0.20025222753927738</v>
      </c>
      <c r="IJ360" s="41">
        <v>0.26294974685559824</v>
      </c>
      <c r="IK360" s="41">
        <v>0.22937745916593813</v>
      </c>
      <c r="IL360" s="41">
        <v>0.18588929597746362</v>
      </c>
      <c r="IM360" s="41">
        <v>0.22822569887678168</v>
      </c>
      <c r="IN360" s="41">
        <v>0.37582067961720006</v>
      </c>
      <c r="IO360" s="41">
        <v>0.29565183917565879</v>
      </c>
      <c r="IP360" s="41">
        <v>0.15388895622163581</v>
      </c>
      <c r="IQ360" s="41">
        <v>0.2241529291885099</v>
      </c>
      <c r="IR360" s="41">
        <v>0.30182734162755348</v>
      </c>
      <c r="IS360" s="41">
        <v>0.35672438078516783</v>
      </c>
      <c r="IT360" s="41">
        <v>0.1850671964301791</v>
      </c>
      <c r="IU360" s="41">
        <v>0.15974093018593463</v>
      </c>
      <c r="IV360" s="41">
        <v>0.303537013105588</v>
      </c>
      <c r="IW360" s="41">
        <v>0.32895461222116035</v>
      </c>
      <c r="IX360" s="41">
        <v>0.32215716435207425</v>
      </c>
      <c r="IY360" s="41">
        <v>0.1943254990482654</v>
      </c>
      <c r="IZ360" s="41"/>
    </row>
    <row r="361" spans="1:260" s="53" customFormat="1" ht="18" customHeight="1" x14ac:dyDescent="0.2">
      <c r="A361" s="97">
        <v>29303</v>
      </c>
      <c r="B361" s="20"/>
      <c r="C361" s="60"/>
      <c r="D361" s="29"/>
      <c r="E361" s="95"/>
      <c r="F361" s="35"/>
      <c r="G361" s="36" t="s">
        <v>350</v>
      </c>
      <c r="H361" s="71">
        <v>-0.39</v>
      </c>
      <c r="I361" s="71">
        <v>-0.44</v>
      </c>
      <c r="J361" s="71">
        <v>-0.02</v>
      </c>
      <c r="K361" s="71">
        <v>0.75</v>
      </c>
      <c r="L361" s="71">
        <v>2.4700000000000002</v>
      </c>
      <c r="M361" s="71">
        <v>2.02</v>
      </c>
      <c r="N361" s="71">
        <v>1.04</v>
      </c>
      <c r="O361" s="71">
        <v>0.21</v>
      </c>
      <c r="P361" s="71">
        <v>-0.03</v>
      </c>
      <c r="Q361" s="71">
        <v>0.62</v>
      </c>
      <c r="R361" s="71">
        <v>-0.22</v>
      </c>
      <c r="S361" s="71">
        <v>0.48</v>
      </c>
      <c r="T361" s="71">
        <v>1.21</v>
      </c>
      <c r="U361" s="71">
        <v>1.5</v>
      </c>
      <c r="V361" s="71">
        <v>1.68</v>
      </c>
      <c r="W361" s="71">
        <v>0.95</v>
      </c>
      <c r="X361" s="71">
        <v>1.45</v>
      </c>
      <c r="Y361" s="71">
        <v>1.1000000000000001</v>
      </c>
      <c r="Z361" s="71">
        <v>1.06</v>
      </c>
      <c r="AA361" s="71">
        <v>0.62</v>
      </c>
      <c r="AB361" s="71">
        <v>0.33</v>
      </c>
      <c r="AC361" s="71">
        <v>0.34</v>
      </c>
      <c r="AD361" s="71">
        <v>0</v>
      </c>
      <c r="AE361" s="71">
        <v>0.05</v>
      </c>
      <c r="AF361" s="71">
        <v>-0.05</v>
      </c>
      <c r="AG361" s="71">
        <v>-0.12</v>
      </c>
      <c r="AH361" s="71">
        <v>-0.1</v>
      </c>
      <c r="AI361" s="71">
        <v>-7.0000000000000007E-2</v>
      </c>
      <c r="AJ361" s="71">
        <v>0</v>
      </c>
      <c r="AK361" s="71">
        <v>0.11</v>
      </c>
      <c r="AL361" s="71">
        <v>0.11</v>
      </c>
      <c r="AM361" s="71">
        <v>0.48</v>
      </c>
      <c r="AN361" s="71">
        <v>0.37</v>
      </c>
      <c r="AO361" s="71">
        <v>0.37</v>
      </c>
      <c r="AP361" s="71">
        <v>0</v>
      </c>
      <c r="AQ361" s="71">
        <v>0</v>
      </c>
      <c r="AR361" s="71">
        <v>0.41</v>
      </c>
      <c r="AS361" s="71">
        <v>7.0000000000000007E-2</v>
      </c>
      <c r="AT361" s="71">
        <v>7.0000000000000007E-2</v>
      </c>
      <c r="AU361" s="71">
        <v>0.35</v>
      </c>
      <c r="AV361" s="71">
        <v>1.1399999999999999</v>
      </c>
      <c r="AW361" s="71">
        <v>1.18</v>
      </c>
      <c r="AX361" s="71">
        <v>0.48</v>
      </c>
      <c r="AY361" s="71">
        <v>0.25</v>
      </c>
      <c r="AZ361" s="71">
        <v>0.25</v>
      </c>
      <c r="BA361" s="71">
        <v>0.23</v>
      </c>
      <c r="BB361" s="71">
        <v>0.93</v>
      </c>
      <c r="BC361" s="71">
        <v>2.2200000000000002</v>
      </c>
      <c r="BD361" s="71">
        <v>3.66</v>
      </c>
      <c r="BE361" s="71">
        <v>3.03</v>
      </c>
      <c r="BF361" s="71">
        <v>3.81</v>
      </c>
      <c r="BG361" s="71">
        <v>2.68</v>
      </c>
      <c r="BH361" s="71">
        <v>2.8</v>
      </c>
      <c r="BI361" s="71">
        <v>0.84</v>
      </c>
      <c r="BJ361" s="71">
        <v>1.06</v>
      </c>
      <c r="BK361" s="71">
        <v>1.5</v>
      </c>
      <c r="BL361" s="71">
        <v>2.04</v>
      </c>
      <c r="BM361" s="71">
        <v>1.57</v>
      </c>
      <c r="BN361" s="71">
        <v>1.25</v>
      </c>
      <c r="BO361" s="71">
        <v>1.25</v>
      </c>
      <c r="BP361" s="71">
        <v>1.2</v>
      </c>
      <c r="BQ361" s="71">
        <v>0.68</v>
      </c>
      <c r="BR361" s="71">
        <v>0.71</v>
      </c>
      <c r="BS361" s="71">
        <v>0.8</v>
      </c>
      <c r="BT361" s="71">
        <v>0.86</v>
      </c>
      <c r="BU361" s="71">
        <v>0.35</v>
      </c>
      <c r="BV361" s="71">
        <v>0.03</v>
      </c>
      <c r="BW361" s="71">
        <v>0.35</v>
      </c>
      <c r="BX361" s="71">
        <v>-0.15</v>
      </c>
      <c r="BY361" s="71">
        <v>-0.15</v>
      </c>
      <c r="BZ361" s="71">
        <v>-0.5</v>
      </c>
      <c r="CA361" s="71">
        <v>0</v>
      </c>
      <c r="CB361" s="71">
        <v>0</v>
      </c>
      <c r="CC361" s="71">
        <v>0</v>
      </c>
      <c r="CD361" s="71">
        <v>0</v>
      </c>
      <c r="CE361" s="71">
        <v>0</v>
      </c>
      <c r="CF361" s="71">
        <v>0.74</v>
      </c>
      <c r="CG361" s="71">
        <v>0.82</v>
      </c>
      <c r="CH361" s="71">
        <v>0.84</v>
      </c>
      <c r="CI361" s="71">
        <v>0</v>
      </c>
      <c r="CJ361" s="71">
        <v>0</v>
      </c>
      <c r="CK361" s="71">
        <v>0.05</v>
      </c>
      <c r="CL361" s="71">
        <v>0.05</v>
      </c>
      <c r="CM361" s="71">
        <v>0.11</v>
      </c>
      <c r="CN361" s="71">
        <v>0</v>
      </c>
      <c r="CO361" s="71">
        <v>-0.35</v>
      </c>
      <c r="CP361" s="71">
        <v>-0.35</v>
      </c>
      <c r="CQ361" s="71">
        <v>-0.35</v>
      </c>
      <c r="CR361" s="71">
        <v>0.06</v>
      </c>
      <c r="CS361" s="71">
        <v>0.06</v>
      </c>
      <c r="CT361" s="71">
        <v>0.06</v>
      </c>
      <c r="CU361" s="71">
        <v>0</v>
      </c>
      <c r="CV361" s="71">
        <v>0</v>
      </c>
      <c r="CW361" s="71">
        <v>0</v>
      </c>
      <c r="CX361" s="71">
        <v>-0.02</v>
      </c>
      <c r="CY361" s="71">
        <v>-0.02</v>
      </c>
      <c r="CZ361" s="71">
        <v>-0.02</v>
      </c>
      <c r="DA361" s="71">
        <v>0</v>
      </c>
      <c r="DB361" s="71">
        <v>-0.54</v>
      </c>
      <c r="DC361" s="71">
        <v>-0.54</v>
      </c>
      <c r="DD361" s="71">
        <v>-0.52</v>
      </c>
      <c r="DE361" s="71">
        <v>0.16</v>
      </c>
      <c r="DF361" s="71">
        <v>0.16</v>
      </c>
      <c r="DG361" s="71">
        <v>0.16</v>
      </c>
      <c r="DH361" s="71">
        <v>0</v>
      </c>
      <c r="DI361" s="71">
        <v>0</v>
      </c>
      <c r="DJ361" s="71">
        <v>0</v>
      </c>
      <c r="DK361" s="71">
        <v>0</v>
      </c>
      <c r="DL361" s="71">
        <v>0.28000000000000003</v>
      </c>
      <c r="DM361" s="71">
        <v>-1.19</v>
      </c>
      <c r="DN361" s="71">
        <v>-1.19</v>
      </c>
      <c r="DO361" s="71">
        <v>-0.44</v>
      </c>
      <c r="DP361" s="71">
        <v>0.74</v>
      </c>
      <c r="DQ361" s="71">
        <v>0.94</v>
      </c>
      <c r="DR361" s="71">
        <v>0</v>
      </c>
      <c r="DS361" s="71">
        <v>0.19</v>
      </c>
      <c r="DT361" s="71">
        <v>0.18</v>
      </c>
      <c r="DU361" s="71">
        <v>0.36</v>
      </c>
      <c r="DV361" s="71">
        <v>0.23</v>
      </c>
      <c r="DW361" s="71">
        <v>0.21</v>
      </c>
      <c r="DX361" s="71">
        <v>-0.43</v>
      </c>
      <c r="DY361" s="71">
        <v>-0.28000000000000003</v>
      </c>
      <c r="DZ361" s="71">
        <v>-0.28000000000000003</v>
      </c>
      <c r="EA361" s="71">
        <v>0.64</v>
      </c>
      <c r="EB361" s="71">
        <v>0.46</v>
      </c>
      <c r="EC361" s="71">
        <v>0.78</v>
      </c>
      <c r="ED361" s="71">
        <v>0.3</v>
      </c>
      <c r="EE361" s="71">
        <v>0.3</v>
      </c>
      <c r="EF361" s="71">
        <v>0</v>
      </c>
      <c r="EG361" s="71">
        <v>0</v>
      </c>
      <c r="EH361" s="71">
        <v>0</v>
      </c>
      <c r="EI361" s="71">
        <v>0</v>
      </c>
      <c r="EJ361" s="71">
        <v>-0.4</v>
      </c>
      <c r="EK361" s="71">
        <v>-0.4</v>
      </c>
      <c r="EL361" s="71">
        <v>-0.09</v>
      </c>
      <c r="EM361" s="71">
        <v>0.28999999999999998</v>
      </c>
      <c r="EN361" s="71">
        <v>0.28999999999999998</v>
      </c>
      <c r="EO361" s="71">
        <v>0</v>
      </c>
      <c r="EP361" s="71">
        <v>0</v>
      </c>
      <c r="EQ361" s="71">
        <v>0.56000000000000005</v>
      </c>
      <c r="ER361" s="71">
        <v>0.44</v>
      </c>
      <c r="ES361" s="71">
        <v>0.43</v>
      </c>
      <c r="ET361" s="71">
        <v>0.19</v>
      </c>
      <c r="EU361" s="71">
        <v>0.42</v>
      </c>
      <c r="EV361" s="71">
        <v>0.42</v>
      </c>
      <c r="EW361" s="71">
        <v>1.27</v>
      </c>
      <c r="EX361" s="71">
        <v>1.44</v>
      </c>
      <c r="EY361" s="71">
        <v>1.44</v>
      </c>
      <c r="EZ361" s="71">
        <v>0.42</v>
      </c>
      <c r="FA361" s="71">
        <v>0</v>
      </c>
      <c r="FB361" s="71">
        <v>0.18</v>
      </c>
      <c r="FC361" s="71">
        <v>0.13</v>
      </c>
      <c r="FD361" s="71">
        <v>0.43</v>
      </c>
      <c r="FE361" s="71">
        <v>0.24</v>
      </c>
      <c r="FF361" s="71">
        <v>0.57999999999999996</v>
      </c>
      <c r="FG361" s="71">
        <v>0.28000000000000003</v>
      </c>
      <c r="FH361" s="71">
        <v>2.04</v>
      </c>
      <c r="FI361" s="71">
        <v>2.37</v>
      </c>
      <c r="FJ361" s="71">
        <v>2.72</v>
      </c>
      <c r="FK361" s="71">
        <v>0.89</v>
      </c>
      <c r="FL361" s="71">
        <v>0.27</v>
      </c>
      <c r="FM361" s="71">
        <v>0</v>
      </c>
      <c r="FN361" s="71">
        <v>0</v>
      </c>
      <c r="FO361" s="71">
        <v>0</v>
      </c>
      <c r="FP361" s="71">
        <v>0.46</v>
      </c>
      <c r="FQ361" s="71">
        <v>0.46</v>
      </c>
      <c r="FR361" s="71">
        <v>0.67</v>
      </c>
      <c r="FS361" s="71">
        <v>0.22</v>
      </c>
      <c r="FT361" s="71">
        <v>0.22</v>
      </c>
      <c r="FU361" s="71">
        <v>0</v>
      </c>
      <c r="FV361" s="71">
        <v>0.5</v>
      </c>
      <c r="FW361" s="71">
        <v>0.5</v>
      </c>
      <c r="FX361" s="71">
        <v>0.36</v>
      </c>
      <c r="FY361" s="71">
        <v>-0.14000000000000001</v>
      </c>
      <c r="FZ361" s="71">
        <v>-0.14000000000000001</v>
      </c>
      <c r="GA361" s="71">
        <v>0.02</v>
      </c>
      <c r="GB361" s="71">
        <v>0.32</v>
      </c>
      <c r="GC361" s="71">
        <v>0.32</v>
      </c>
      <c r="GD361" s="71">
        <v>0.6</v>
      </c>
      <c r="GE361" s="71">
        <v>0.02</v>
      </c>
      <c r="GF361" s="71">
        <v>-0.34</v>
      </c>
      <c r="GG361" s="71">
        <v>-1.1499999999999999</v>
      </c>
      <c r="GH361" s="71">
        <v>-0.73</v>
      </c>
      <c r="GI361" s="71">
        <v>-0.37</v>
      </c>
      <c r="GJ361" s="71">
        <v>0.32</v>
      </c>
      <c r="GK361" s="71">
        <v>0.18</v>
      </c>
      <c r="GL361" s="71">
        <v>0.17</v>
      </c>
      <c r="GM361" s="71">
        <v>0.22</v>
      </c>
      <c r="GN361" s="71">
        <v>0.22</v>
      </c>
      <c r="GO361" s="71">
        <v>0.63</v>
      </c>
      <c r="GP361" s="71">
        <v>0.33</v>
      </c>
      <c r="GQ361" s="71">
        <v>0.36</v>
      </c>
      <c r="GR361" s="71">
        <v>-0.08</v>
      </c>
      <c r="GS361" s="71">
        <v>0.25</v>
      </c>
      <c r="GT361" s="71">
        <v>0.55000000000000004</v>
      </c>
      <c r="GU361" s="71">
        <v>0.55000000000000004</v>
      </c>
      <c r="GV361" s="71">
        <v>0.31</v>
      </c>
      <c r="GW361" s="71">
        <v>0</v>
      </c>
      <c r="GX361" s="71">
        <v>0</v>
      </c>
      <c r="GY361" s="71">
        <v>0</v>
      </c>
      <c r="GZ361" s="71">
        <v>0.17</v>
      </c>
      <c r="HA361" s="71">
        <v>0.56999999999999995</v>
      </c>
      <c r="HB361" s="71">
        <v>1.08</v>
      </c>
      <c r="HC361" s="71">
        <v>0.89</v>
      </c>
      <c r="HD361" s="71">
        <v>0.72</v>
      </c>
      <c r="HE361" s="71">
        <v>0.23</v>
      </c>
      <c r="HF361" s="71">
        <v>0.68</v>
      </c>
      <c r="HG361" s="71">
        <v>0.42</v>
      </c>
      <c r="HH361" s="71">
        <v>0.73</v>
      </c>
      <c r="HI361" s="71">
        <v>0.65</v>
      </c>
      <c r="HJ361" s="71">
        <v>1.38</v>
      </c>
      <c r="HK361" s="71">
        <v>1.08</v>
      </c>
      <c r="HL361" s="71">
        <v>0.73</v>
      </c>
      <c r="HM361" s="71">
        <v>0</v>
      </c>
      <c r="HN361" s="71">
        <v>0.34</v>
      </c>
      <c r="HO361" s="71">
        <v>0.47</v>
      </c>
      <c r="HP361" s="71">
        <v>0.47</v>
      </c>
      <c r="HQ361" s="71">
        <v>0.69</v>
      </c>
      <c r="HR361" s="71">
        <v>1.1399999999999999</v>
      </c>
      <c r="HS361" s="71">
        <v>1.1299999999999999</v>
      </c>
      <c r="HT361" s="71">
        <v>1.52</v>
      </c>
      <c r="HU361" s="71">
        <v>1.24</v>
      </c>
      <c r="HV361" s="71">
        <v>1.25</v>
      </c>
      <c r="HW361" s="71">
        <v>0.32</v>
      </c>
      <c r="HX361" s="71">
        <v>0</v>
      </c>
      <c r="HY361" s="71">
        <v>0.35</v>
      </c>
      <c r="HZ361" s="71">
        <v>0.35</v>
      </c>
      <c r="IA361" s="71">
        <v>0.71</v>
      </c>
      <c r="IB361" s="71">
        <v>1.1100000000000001</v>
      </c>
      <c r="IC361" s="41">
        <v>0.15</v>
      </c>
      <c r="ID361" s="41">
        <v>0.3</v>
      </c>
      <c r="IE361" s="41">
        <v>0.35</v>
      </c>
      <c r="IF361" s="41">
        <v>0.25459572682362136</v>
      </c>
      <c r="IG361" s="41">
        <v>0.25</v>
      </c>
      <c r="IH361" s="41">
        <v>0.1250560985510486</v>
      </c>
      <c r="II361" s="41">
        <v>0.20025222753927738</v>
      </c>
      <c r="IJ361" s="41">
        <v>0.26294974685559824</v>
      </c>
      <c r="IK361" s="41">
        <v>0.22937745916593813</v>
      </c>
      <c r="IL361" s="41">
        <v>0.18588929597746362</v>
      </c>
      <c r="IM361" s="41">
        <v>0.22822569887678168</v>
      </c>
      <c r="IN361" s="41">
        <v>0.37582067961720006</v>
      </c>
      <c r="IO361" s="41">
        <v>0.29565183917565879</v>
      </c>
      <c r="IP361" s="41">
        <v>0.15388895622163581</v>
      </c>
      <c r="IQ361" s="41">
        <v>0.2241529291885099</v>
      </c>
      <c r="IR361" s="41">
        <v>0.30182734162755348</v>
      </c>
      <c r="IS361" s="41">
        <v>0.35672438078516783</v>
      </c>
      <c r="IT361" s="41">
        <v>0.1850671964301791</v>
      </c>
      <c r="IU361" s="41">
        <v>0.15974093018593463</v>
      </c>
      <c r="IV361" s="41">
        <v>0.303537013105588</v>
      </c>
      <c r="IW361" s="41">
        <v>0.32895461222116035</v>
      </c>
      <c r="IX361" s="41">
        <v>0.32215716435207425</v>
      </c>
      <c r="IY361" s="41">
        <v>0.1943254990482654</v>
      </c>
      <c r="IZ361" s="41"/>
    </row>
    <row r="362" spans="1:260" s="53" customFormat="1" ht="18" customHeight="1" x14ac:dyDescent="0.2">
      <c r="A362" s="97">
        <v>29304</v>
      </c>
      <c r="B362" s="20"/>
      <c r="C362" s="60"/>
      <c r="D362" s="29"/>
      <c r="E362" s="95"/>
      <c r="F362" s="35"/>
      <c r="G362" s="36" t="s">
        <v>351</v>
      </c>
      <c r="H362" s="71">
        <v>0.1</v>
      </c>
      <c r="I362" s="71">
        <v>0.09</v>
      </c>
      <c r="J362" s="71">
        <v>0.63</v>
      </c>
      <c r="K362" s="71">
        <v>0.63</v>
      </c>
      <c r="L362" s="71">
        <v>0.7</v>
      </c>
      <c r="M362" s="71">
        <v>0.56999999999999995</v>
      </c>
      <c r="N362" s="71">
        <v>0.57999999999999996</v>
      </c>
      <c r="O362" s="71">
        <v>0.65</v>
      </c>
      <c r="P362" s="71">
        <v>-0.35</v>
      </c>
      <c r="Q362" s="71">
        <v>-0.35</v>
      </c>
      <c r="R362" s="71">
        <v>-0.44</v>
      </c>
      <c r="S362" s="71">
        <v>0.12</v>
      </c>
      <c r="T362" s="71">
        <v>0.12</v>
      </c>
      <c r="U362" s="71">
        <v>0.08</v>
      </c>
      <c r="V362" s="71">
        <v>7.0000000000000007E-2</v>
      </c>
      <c r="W362" s="71">
        <v>0.08</v>
      </c>
      <c r="X362" s="71">
        <v>1.36</v>
      </c>
      <c r="Y362" s="71">
        <v>1.27</v>
      </c>
      <c r="Z362" s="71">
        <v>1.28</v>
      </c>
      <c r="AA362" s="71">
        <v>0.02</v>
      </c>
      <c r="AB362" s="71">
        <v>-0.24</v>
      </c>
      <c r="AC362" s="71">
        <v>-0.24</v>
      </c>
      <c r="AD362" s="71">
        <v>-0.26</v>
      </c>
      <c r="AE362" s="71">
        <v>0.32</v>
      </c>
      <c r="AF362" s="71">
        <v>0.32</v>
      </c>
      <c r="AG362" s="71">
        <v>0.32</v>
      </c>
      <c r="AH362" s="71">
        <v>-0.01</v>
      </c>
      <c r="AI362" s="71">
        <v>-0.01</v>
      </c>
      <c r="AJ362" s="71">
        <v>-0.01</v>
      </c>
      <c r="AK362" s="71">
        <v>0</v>
      </c>
      <c r="AL362" s="71">
        <v>0</v>
      </c>
      <c r="AM362" s="71">
        <v>0.14000000000000001</v>
      </c>
      <c r="AN362" s="71">
        <v>0.14000000000000001</v>
      </c>
      <c r="AO362" s="71">
        <v>0.14000000000000001</v>
      </c>
      <c r="AP362" s="71">
        <v>0</v>
      </c>
      <c r="AQ362" s="71">
        <v>0</v>
      </c>
      <c r="AR362" s="71">
        <v>0</v>
      </c>
      <c r="AS362" s="71">
        <v>0</v>
      </c>
      <c r="AT362" s="71">
        <v>-0.42</v>
      </c>
      <c r="AU362" s="71">
        <v>-0.42</v>
      </c>
      <c r="AV362" s="71">
        <v>-0.42</v>
      </c>
      <c r="AW362" s="71">
        <v>0</v>
      </c>
      <c r="AX362" s="71">
        <v>0</v>
      </c>
      <c r="AY362" s="71">
        <v>0.15</v>
      </c>
      <c r="AZ362" s="71">
        <v>0.67</v>
      </c>
      <c r="BA362" s="71">
        <v>0.67</v>
      </c>
      <c r="BB362" s="71">
        <v>-2.95</v>
      </c>
      <c r="BC362" s="71">
        <v>-3.38</v>
      </c>
      <c r="BD362" s="71">
        <v>-3.38</v>
      </c>
      <c r="BE362" s="71">
        <v>0.08</v>
      </c>
      <c r="BF362" s="71">
        <v>0.17</v>
      </c>
      <c r="BG362" s="71">
        <v>0.4</v>
      </c>
      <c r="BH362" s="71">
        <v>1.04</v>
      </c>
      <c r="BI362" s="71">
        <v>1.1299999999999999</v>
      </c>
      <c r="BJ362" s="71">
        <v>0.75</v>
      </c>
      <c r="BK362" s="71">
        <v>2.37</v>
      </c>
      <c r="BL362" s="71">
        <v>2.82</v>
      </c>
      <c r="BM362" s="71">
        <v>2.82</v>
      </c>
      <c r="BN362" s="71">
        <v>0</v>
      </c>
      <c r="BO362" s="71">
        <v>0.23</v>
      </c>
      <c r="BP362" s="71">
        <v>0.23</v>
      </c>
      <c r="BQ362" s="71">
        <v>0.64</v>
      </c>
      <c r="BR362" s="71">
        <v>0.41</v>
      </c>
      <c r="BS362" s="71">
        <v>0.4</v>
      </c>
      <c r="BT362" s="71">
        <v>0.08</v>
      </c>
      <c r="BU362" s="71">
        <v>0</v>
      </c>
      <c r="BV362" s="71">
        <v>0</v>
      </c>
      <c r="BW362" s="71">
        <v>0</v>
      </c>
      <c r="BX362" s="71">
        <v>0</v>
      </c>
      <c r="BY362" s="71">
        <v>0</v>
      </c>
      <c r="BZ362" s="71">
        <v>0</v>
      </c>
      <c r="CA362" s="71">
        <v>0.12</v>
      </c>
      <c r="CB362" s="71">
        <v>0.12</v>
      </c>
      <c r="CC362" s="71">
        <v>0.12</v>
      </c>
      <c r="CD362" s="71">
        <v>0.73</v>
      </c>
      <c r="CE362" s="71">
        <v>0.73</v>
      </c>
      <c r="CF362" s="71">
        <v>-0.46</v>
      </c>
      <c r="CG362" s="71">
        <v>-0.67</v>
      </c>
      <c r="CH362" s="71">
        <v>-0.14000000000000001</v>
      </c>
      <c r="CI362" s="71">
        <v>1.04</v>
      </c>
      <c r="CJ362" s="71">
        <v>0.55000000000000004</v>
      </c>
      <c r="CK362" s="71">
        <v>0</v>
      </c>
      <c r="CL362" s="71">
        <v>-0.09</v>
      </c>
      <c r="CM362" s="71">
        <v>-0.01</v>
      </c>
      <c r="CN362" s="71">
        <v>-0.01</v>
      </c>
      <c r="CO362" s="71">
        <v>0.08</v>
      </c>
      <c r="CP362" s="71">
        <v>-0.4</v>
      </c>
      <c r="CQ362" s="71">
        <v>-0.4</v>
      </c>
      <c r="CR362" s="71">
        <v>-0.4</v>
      </c>
      <c r="CS362" s="71">
        <v>-0.66</v>
      </c>
      <c r="CT362" s="71">
        <v>-0.65</v>
      </c>
      <c r="CU362" s="71">
        <v>-0.65</v>
      </c>
      <c r="CV362" s="71">
        <v>7.0000000000000007E-2</v>
      </c>
      <c r="CW362" s="71">
        <v>7.0000000000000007E-2</v>
      </c>
      <c r="CX362" s="71">
        <v>0.08</v>
      </c>
      <c r="CY362" s="71">
        <v>-0.01</v>
      </c>
      <c r="CZ362" s="71">
        <v>-0.01</v>
      </c>
      <c r="DA362" s="71">
        <v>0.41</v>
      </c>
      <c r="DB362" s="71">
        <v>0.63</v>
      </c>
      <c r="DC362" s="71">
        <v>0.63</v>
      </c>
      <c r="DD362" s="71">
        <v>0.25</v>
      </c>
      <c r="DE362" s="71">
        <v>-2.34</v>
      </c>
      <c r="DF362" s="71">
        <v>-2.96</v>
      </c>
      <c r="DG362" s="71">
        <v>-2.2400000000000002</v>
      </c>
      <c r="DH362" s="71">
        <v>1.91</v>
      </c>
      <c r="DI362" s="71">
        <v>2.11</v>
      </c>
      <c r="DJ362" s="71">
        <v>1.88</v>
      </c>
      <c r="DK362" s="71">
        <v>0.89</v>
      </c>
      <c r="DL362" s="71">
        <v>0.34</v>
      </c>
      <c r="DM362" s="71">
        <v>0.36</v>
      </c>
      <c r="DN362" s="71">
        <v>-0.78</v>
      </c>
      <c r="DO362" s="71">
        <v>-0.78</v>
      </c>
      <c r="DP362" s="71">
        <v>-0.73</v>
      </c>
      <c r="DQ362" s="71">
        <v>0.2</v>
      </c>
      <c r="DR362" s="71">
        <v>0.2</v>
      </c>
      <c r="DS362" s="71">
        <v>0.2</v>
      </c>
      <c r="DT362" s="71">
        <v>-0.47</v>
      </c>
      <c r="DU362" s="71">
        <v>-0.47</v>
      </c>
      <c r="DV362" s="71">
        <v>-0.33</v>
      </c>
      <c r="DW362" s="71">
        <v>-0.26</v>
      </c>
      <c r="DX362" s="71">
        <v>0.16</v>
      </c>
      <c r="DY362" s="71">
        <v>0.53</v>
      </c>
      <c r="DZ362" s="71">
        <v>1.66</v>
      </c>
      <c r="EA362" s="71">
        <v>1.1499999999999999</v>
      </c>
      <c r="EB362" s="71">
        <v>1.73</v>
      </c>
      <c r="EC362" s="71">
        <v>1.1499999999999999</v>
      </c>
      <c r="ED362" s="71">
        <v>1.1499999999999999</v>
      </c>
      <c r="EE362" s="71">
        <v>-0.42</v>
      </c>
      <c r="EF362" s="71">
        <v>-0.5</v>
      </c>
      <c r="EG362" s="71">
        <v>-0.49</v>
      </c>
      <c r="EH362" s="71">
        <v>0.67</v>
      </c>
      <c r="EI362" s="71">
        <v>0.83</v>
      </c>
      <c r="EJ362" s="71">
        <v>0.83</v>
      </c>
      <c r="EK362" s="71">
        <v>0.32</v>
      </c>
      <c r="EL362" s="71">
        <v>-0.52</v>
      </c>
      <c r="EM362" s="71">
        <v>-0.52</v>
      </c>
      <c r="EN362" s="71">
        <v>0</v>
      </c>
      <c r="EO362" s="71">
        <v>0.17</v>
      </c>
      <c r="EP362" s="71">
        <v>0.17</v>
      </c>
      <c r="EQ362" s="71">
        <v>0.55000000000000004</v>
      </c>
      <c r="ER362" s="71">
        <v>-0.01</v>
      </c>
      <c r="ES362" s="71">
        <v>-0.01</v>
      </c>
      <c r="ET362" s="71">
        <v>-0.01</v>
      </c>
      <c r="EU362" s="71">
        <v>0.51</v>
      </c>
      <c r="EV362" s="71">
        <v>0.51</v>
      </c>
      <c r="EW362" s="71">
        <v>0.18</v>
      </c>
      <c r="EX362" s="71">
        <v>0.18</v>
      </c>
      <c r="EY362" s="71">
        <v>0.18</v>
      </c>
      <c r="EZ362" s="71">
        <v>0.18</v>
      </c>
      <c r="FA362" s="71">
        <v>0</v>
      </c>
      <c r="FB362" s="71">
        <v>0.39</v>
      </c>
      <c r="FC362" s="71">
        <v>0.39</v>
      </c>
      <c r="FD362" s="71">
        <v>1.9</v>
      </c>
      <c r="FE362" s="71">
        <v>1.67</v>
      </c>
      <c r="FF362" s="71">
        <v>1.67</v>
      </c>
      <c r="FG362" s="71">
        <v>-0.7</v>
      </c>
      <c r="FH362" s="71">
        <v>-0.71</v>
      </c>
      <c r="FI362" s="71">
        <v>0.04</v>
      </c>
      <c r="FJ362" s="71">
        <v>0.71</v>
      </c>
      <c r="FK362" s="71">
        <v>0.9</v>
      </c>
      <c r="FL362" s="71">
        <v>0.14000000000000001</v>
      </c>
      <c r="FM362" s="71">
        <v>0.14000000000000001</v>
      </c>
      <c r="FN362" s="71">
        <v>-0.05</v>
      </c>
      <c r="FO362" s="71">
        <v>-0.15</v>
      </c>
      <c r="FP362" s="71">
        <v>-1.23</v>
      </c>
      <c r="FQ362" s="71">
        <v>-1.23</v>
      </c>
      <c r="FR362" s="71">
        <v>-1.21</v>
      </c>
      <c r="FS362" s="71">
        <v>0.42</v>
      </c>
      <c r="FT362" s="71">
        <v>0.42</v>
      </c>
      <c r="FU362" s="71">
        <v>0.49</v>
      </c>
      <c r="FV362" s="71">
        <v>-0.34</v>
      </c>
      <c r="FW362" s="71">
        <v>-0.34</v>
      </c>
      <c r="FX362" s="71">
        <v>-0.44</v>
      </c>
      <c r="FY362" s="71">
        <v>-1.61</v>
      </c>
      <c r="FZ362" s="71">
        <v>-1.61</v>
      </c>
      <c r="GA362" s="71">
        <v>-1.52</v>
      </c>
      <c r="GB362" s="71">
        <v>3.09</v>
      </c>
      <c r="GC362" s="71">
        <v>3.1</v>
      </c>
      <c r="GD362" s="71">
        <v>3.41</v>
      </c>
      <c r="GE362" s="71">
        <v>0.01</v>
      </c>
      <c r="GF362" s="71">
        <v>0.01</v>
      </c>
      <c r="GG362" s="71">
        <v>-0.12</v>
      </c>
      <c r="GH362" s="71">
        <v>-1.25</v>
      </c>
      <c r="GI362" s="71">
        <v>-1.01</v>
      </c>
      <c r="GJ362" s="71">
        <v>-1.18</v>
      </c>
      <c r="GK362" s="71">
        <v>1.29</v>
      </c>
      <c r="GL362" s="71">
        <v>1.04</v>
      </c>
      <c r="GM362" s="71">
        <v>1.04</v>
      </c>
      <c r="GN362" s="71">
        <v>-0.16</v>
      </c>
      <c r="GO362" s="71">
        <v>0.17</v>
      </c>
      <c r="GP362" s="71">
        <v>2.71</v>
      </c>
      <c r="GQ362" s="71">
        <v>2.39</v>
      </c>
      <c r="GR362" s="71">
        <v>2.0499999999999998</v>
      </c>
      <c r="GS362" s="71">
        <v>-2.2599999999999998</v>
      </c>
      <c r="GT362" s="71">
        <v>-1.07</v>
      </c>
      <c r="GU362" s="71">
        <v>-0.51</v>
      </c>
      <c r="GV362" s="71">
        <v>1.79</v>
      </c>
      <c r="GW362" s="71">
        <v>-0.36</v>
      </c>
      <c r="GX362" s="71">
        <v>-0.93</v>
      </c>
      <c r="GY362" s="71">
        <v>-1.39</v>
      </c>
      <c r="GZ362" s="71">
        <v>0.21</v>
      </c>
      <c r="HA362" s="71">
        <v>0.21</v>
      </c>
      <c r="HB362" s="71">
        <v>0.44</v>
      </c>
      <c r="HC362" s="71">
        <v>0.55000000000000004</v>
      </c>
      <c r="HD362" s="71">
        <v>0.55000000000000004</v>
      </c>
      <c r="HE362" s="71">
        <v>0.87</v>
      </c>
      <c r="HF362" s="71">
        <v>0.77</v>
      </c>
      <c r="HG362" s="71">
        <v>0.78</v>
      </c>
      <c r="HH362" s="71">
        <v>0.25</v>
      </c>
      <c r="HI362" s="71">
        <v>0</v>
      </c>
      <c r="HJ362" s="71">
        <v>0</v>
      </c>
      <c r="HK362" s="71">
        <v>-0.03</v>
      </c>
      <c r="HL362" s="71">
        <v>0.36</v>
      </c>
      <c r="HM362" s="71">
        <v>0.36</v>
      </c>
      <c r="HN362" s="71">
        <v>0.36</v>
      </c>
      <c r="HO362" s="71">
        <v>0.39</v>
      </c>
      <c r="HP362" s="71">
        <v>0.39</v>
      </c>
      <c r="HQ362" s="71">
        <v>0.39</v>
      </c>
      <c r="HR362" s="71">
        <v>0.91</v>
      </c>
      <c r="HS362" s="71">
        <v>0.91</v>
      </c>
      <c r="HT362" s="71">
        <v>1.04</v>
      </c>
      <c r="HU362" s="71">
        <v>0</v>
      </c>
      <c r="HV362" s="71">
        <v>0</v>
      </c>
      <c r="HW362" s="71">
        <v>-0.02</v>
      </c>
      <c r="HX362" s="71">
        <v>1.48</v>
      </c>
      <c r="HY362" s="71">
        <v>1.48</v>
      </c>
      <c r="HZ362" s="71">
        <v>1.51</v>
      </c>
      <c r="IA362" s="71">
        <v>-1.81</v>
      </c>
      <c r="IB362" s="71">
        <v>-1.81</v>
      </c>
      <c r="IC362" s="41">
        <v>0.15</v>
      </c>
      <c r="ID362" s="41">
        <v>0.3</v>
      </c>
      <c r="IE362" s="41">
        <v>0.35</v>
      </c>
      <c r="IF362" s="41">
        <v>0.25459572682362136</v>
      </c>
      <c r="IG362" s="41">
        <v>0.25</v>
      </c>
      <c r="IH362" s="41">
        <v>0.1250560985510486</v>
      </c>
      <c r="II362" s="41">
        <v>0.20025222753927738</v>
      </c>
      <c r="IJ362" s="41">
        <v>0.26294974685559824</v>
      </c>
      <c r="IK362" s="41">
        <v>0.22937745916593813</v>
      </c>
      <c r="IL362" s="41">
        <v>0.18588929597746362</v>
      </c>
      <c r="IM362" s="41">
        <v>0.22822569887678168</v>
      </c>
      <c r="IN362" s="41">
        <v>0.37582067961720006</v>
      </c>
      <c r="IO362" s="41">
        <v>0.29565183917565879</v>
      </c>
      <c r="IP362" s="41">
        <v>0.15388895622163581</v>
      </c>
      <c r="IQ362" s="41">
        <v>0.2241529291885099</v>
      </c>
      <c r="IR362" s="41">
        <v>0.30182734162755348</v>
      </c>
      <c r="IS362" s="41">
        <v>0.35672438078516783</v>
      </c>
      <c r="IT362" s="41">
        <v>0.1850671964301791</v>
      </c>
      <c r="IU362" s="41">
        <v>0.15974093018593463</v>
      </c>
      <c r="IV362" s="41">
        <v>0.303537013105588</v>
      </c>
      <c r="IW362" s="41">
        <v>0.32895461222116035</v>
      </c>
      <c r="IX362" s="41">
        <v>0.32215716435207425</v>
      </c>
      <c r="IY362" s="41">
        <v>0.1943254990482654</v>
      </c>
      <c r="IZ362" s="41"/>
    </row>
    <row r="363" spans="1:260" s="53" customFormat="1" ht="18" customHeight="1" x14ac:dyDescent="0.2">
      <c r="A363" s="97">
        <v>294</v>
      </c>
      <c r="B363" s="20"/>
      <c r="C363" s="60"/>
      <c r="D363" s="29"/>
      <c r="E363" s="95"/>
      <c r="F363" s="66" t="s">
        <v>352</v>
      </c>
      <c r="G363" s="35"/>
      <c r="H363" s="67">
        <v>-0.17</v>
      </c>
      <c r="I363" s="67">
        <v>0.14000000000000001</v>
      </c>
      <c r="J363" s="67">
        <v>0.15</v>
      </c>
      <c r="K363" s="67">
        <v>0.1</v>
      </c>
      <c r="L363" s="67">
        <v>-7.0000000000000007E-2</v>
      </c>
      <c r="M363" s="67">
        <v>0.39</v>
      </c>
      <c r="N363" s="67">
        <v>0.06</v>
      </c>
      <c r="O363" s="67">
        <v>-0.52</v>
      </c>
      <c r="P363" s="67">
        <v>-0.6</v>
      </c>
      <c r="Q363" s="67">
        <v>-0.14000000000000001</v>
      </c>
      <c r="R363" s="67">
        <v>-0.32</v>
      </c>
      <c r="S363" s="67">
        <v>-0.33</v>
      </c>
      <c r="T363" s="67">
        <v>0.8</v>
      </c>
      <c r="U363" s="67">
        <v>1</v>
      </c>
      <c r="V363" s="67">
        <v>0.75</v>
      </c>
      <c r="W363" s="67">
        <v>-0.35</v>
      </c>
      <c r="X363" s="67">
        <v>0.23</v>
      </c>
      <c r="Y363" s="67">
        <v>0.76</v>
      </c>
      <c r="Z363" s="67">
        <v>0.77</v>
      </c>
      <c r="AA363" s="67">
        <v>0.21</v>
      </c>
      <c r="AB363" s="67">
        <v>-0.03</v>
      </c>
      <c r="AC363" s="67">
        <v>-0.01</v>
      </c>
      <c r="AD363" s="67">
        <v>-0.06</v>
      </c>
      <c r="AE363" s="67">
        <v>-0.06</v>
      </c>
      <c r="AF363" s="67">
        <v>0.15</v>
      </c>
      <c r="AG363" s="67">
        <v>0.21</v>
      </c>
      <c r="AH363" s="67">
        <v>0.17</v>
      </c>
      <c r="AI363" s="67">
        <v>0.25</v>
      </c>
      <c r="AJ363" s="67">
        <v>0.24</v>
      </c>
      <c r="AK363" s="67">
        <v>0.24</v>
      </c>
      <c r="AL363" s="67">
        <v>-0.12</v>
      </c>
      <c r="AM363" s="67">
        <v>-0.12</v>
      </c>
      <c r="AN363" s="67">
        <v>0.57999999999999996</v>
      </c>
      <c r="AO363" s="67">
        <v>0.82</v>
      </c>
      <c r="AP363" s="67">
        <v>0.82</v>
      </c>
      <c r="AQ363" s="67">
        <v>7.0000000000000007E-2</v>
      </c>
      <c r="AR363" s="67">
        <v>-0.1</v>
      </c>
      <c r="AS363" s="67">
        <v>0.56999999999999995</v>
      </c>
      <c r="AT363" s="67">
        <v>0.56000000000000005</v>
      </c>
      <c r="AU363" s="67">
        <v>0.79</v>
      </c>
      <c r="AV363" s="67">
        <v>0.18</v>
      </c>
      <c r="AW363" s="67">
        <v>0.4</v>
      </c>
      <c r="AX363" s="67">
        <v>1.28</v>
      </c>
      <c r="AY363" s="67">
        <v>1.1499999999999999</v>
      </c>
      <c r="AZ363" s="67">
        <v>-0.11</v>
      </c>
      <c r="BA363" s="67">
        <v>-0.67</v>
      </c>
      <c r="BB363" s="67">
        <v>-0.63</v>
      </c>
      <c r="BC363" s="67">
        <v>0.5</v>
      </c>
      <c r="BD363" s="67">
        <v>0.48</v>
      </c>
      <c r="BE363" s="67">
        <v>1.34</v>
      </c>
      <c r="BF363" s="67">
        <v>0.87</v>
      </c>
      <c r="BG363" s="67">
        <v>1.56</v>
      </c>
      <c r="BH363" s="67">
        <v>0.6</v>
      </c>
      <c r="BI363" s="67">
        <v>1</v>
      </c>
      <c r="BJ363" s="67">
        <v>0.56999999999999995</v>
      </c>
      <c r="BK363" s="67">
        <v>1.02</v>
      </c>
      <c r="BL363" s="67">
        <v>1.5</v>
      </c>
      <c r="BM363" s="67">
        <v>1.1100000000000001</v>
      </c>
      <c r="BN363" s="67">
        <v>0.83</v>
      </c>
      <c r="BO363" s="67">
        <v>1.04</v>
      </c>
      <c r="BP363" s="67">
        <v>1.97</v>
      </c>
      <c r="BQ363" s="67">
        <v>2.0699999999999998</v>
      </c>
      <c r="BR363" s="67">
        <v>1.22</v>
      </c>
      <c r="BS363" s="67">
        <v>1.31</v>
      </c>
      <c r="BT363" s="67">
        <v>0.72</v>
      </c>
      <c r="BU363" s="67">
        <v>0.63</v>
      </c>
      <c r="BV363" s="67">
        <v>0.33</v>
      </c>
      <c r="BW363" s="67">
        <v>-0.28000000000000003</v>
      </c>
      <c r="BX363" s="67">
        <v>-0.28000000000000003</v>
      </c>
      <c r="BY363" s="67">
        <v>0.08</v>
      </c>
      <c r="BZ363" s="67">
        <v>-0.03</v>
      </c>
      <c r="CA363" s="67">
        <v>-0.04</v>
      </c>
      <c r="CB363" s="67">
        <v>0.08</v>
      </c>
      <c r="CC363" s="67">
        <v>0.19</v>
      </c>
      <c r="CD363" s="67">
        <v>0.89</v>
      </c>
      <c r="CE363" s="67">
        <v>0.77</v>
      </c>
      <c r="CF363" s="67">
        <v>1.29</v>
      </c>
      <c r="CG363" s="67">
        <v>0.74</v>
      </c>
      <c r="CH363" s="67">
        <v>1.03</v>
      </c>
      <c r="CI363" s="67">
        <v>0.84</v>
      </c>
      <c r="CJ363" s="67">
        <v>0.51</v>
      </c>
      <c r="CK363" s="67">
        <v>0.06</v>
      </c>
      <c r="CL363" s="67">
        <v>-0.88</v>
      </c>
      <c r="CM363" s="67">
        <v>-0.44</v>
      </c>
      <c r="CN363" s="67">
        <v>-0.28000000000000003</v>
      </c>
      <c r="CO363" s="67">
        <v>0.66</v>
      </c>
      <c r="CP363" s="67">
        <v>-0.02</v>
      </c>
      <c r="CQ363" s="67">
        <v>-0.03</v>
      </c>
      <c r="CR363" s="67">
        <v>-0.23</v>
      </c>
      <c r="CS363" s="67">
        <v>1.32</v>
      </c>
      <c r="CT363" s="67">
        <v>1.1399999999999999</v>
      </c>
      <c r="CU363" s="67">
        <v>1.05</v>
      </c>
      <c r="CV363" s="67">
        <v>-0.03</v>
      </c>
      <c r="CW363" s="67">
        <v>0.13</v>
      </c>
      <c r="CX363" s="67">
        <v>0.13</v>
      </c>
      <c r="CY363" s="67">
        <v>-0.25</v>
      </c>
      <c r="CZ363" s="67">
        <v>-0.25</v>
      </c>
      <c r="DA363" s="67">
        <v>-0.01</v>
      </c>
      <c r="DB363" s="67">
        <v>-0.01</v>
      </c>
      <c r="DC363" s="67">
        <v>-0.11</v>
      </c>
      <c r="DD363" s="67">
        <v>-0.35</v>
      </c>
      <c r="DE363" s="67">
        <v>0.24</v>
      </c>
      <c r="DF363" s="67">
        <v>0.34</v>
      </c>
      <c r="DG363" s="67">
        <v>0.41</v>
      </c>
      <c r="DH363" s="67">
        <v>7.0000000000000007E-2</v>
      </c>
      <c r="DI363" s="67">
        <v>0.02</v>
      </c>
      <c r="DJ363" s="67">
        <v>-0.32</v>
      </c>
      <c r="DK363" s="67">
        <v>-0.22</v>
      </c>
      <c r="DL363" s="67">
        <v>-0.15</v>
      </c>
      <c r="DM363" s="67">
        <v>0.11</v>
      </c>
      <c r="DN363" s="67">
        <v>0</v>
      </c>
      <c r="DO363" s="67">
        <v>0.05</v>
      </c>
      <c r="DP363" s="67">
        <v>-0.01</v>
      </c>
      <c r="DQ363" s="67">
        <v>0</v>
      </c>
      <c r="DR363" s="67">
        <v>-0.01</v>
      </c>
      <c r="DS363" s="67">
        <v>0.05</v>
      </c>
      <c r="DT363" s="67">
        <v>-0.12</v>
      </c>
      <c r="DU363" s="67">
        <v>-0.25</v>
      </c>
      <c r="DV363" s="67">
        <v>0.1</v>
      </c>
      <c r="DW363" s="67">
        <v>0.66</v>
      </c>
      <c r="DX363" s="67">
        <v>0.9</v>
      </c>
      <c r="DY363" s="67">
        <v>0.04</v>
      </c>
      <c r="DZ363" s="67">
        <v>-0.37</v>
      </c>
      <c r="EA363" s="67">
        <v>0.37</v>
      </c>
      <c r="EB363" s="67">
        <v>1.07</v>
      </c>
      <c r="EC363" s="67">
        <v>1.07</v>
      </c>
      <c r="ED363" s="67">
        <v>-0.13</v>
      </c>
      <c r="EE363" s="67">
        <v>0.22</v>
      </c>
      <c r="EF363" s="67">
        <v>0.42</v>
      </c>
      <c r="EG363" s="67">
        <v>0.53</v>
      </c>
      <c r="EH363" s="67">
        <v>0.28000000000000003</v>
      </c>
      <c r="EI363" s="67">
        <v>0.12</v>
      </c>
      <c r="EJ363" s="67">
        <v>0.12</v>
      </c>
      <c r="EK363" s="67">
        <v>0.05</v>
      </c>
      <c r="EL363" s="67">
        <v>0</v>
      </c>
      <c r="EM363" s="67">
        <v>0</v>
      </c>
      <c r="EN363" s="67">
        <v>0</v>
      </c>
      <c r="EO363" s="67">
        <v>0.02</v>
      </c>
      <c r="EP363" s="67">
        <v>0.72</v>
      </c>
      <c r="EQ363" s="67">
        <v>0.72</v>
      </c>
      <c r="ER363" s="67">
        <v>0.62</v>
      </c>
      <c r="ES363" s="67">
        <v>-0.01</v>
      </c>
      <c r="ET363" s="67">
        <v>-0.01</v>
      </c>
      <c r="EU363" s="67">
        <v>0.08</v>
      </c>
      <c r="EV363" s="67">
        <v>7.0000000000000007E-2</v>
      </c>
      <c r="EW363" s="67">
        <v>0.01</v>
      </c>
      <c r="EX363" s="67">
        <v>0.03</v>
      </c>
      <c r="EY363" s="67">
        <v>0.03</v>
      </c>
      <c r="EZ363" s="67">
        <v>0.04</v>
      </c>
      <c r="FA363" s="67">
        <v>0.82</v>
      </c>
      <c r="FB363" s="67">
        <v>1.01</v>
      </c>
      <c r="FC363" s="67">
        <v>1.87</v>
      </c>
      <c r="FD363" s="67">
        <v>1.1599999999999999</v>
      </c>
      <c r="FE363" s="67">
        <v>1.02</v>
      </c>
      <c r="FF363" s="67">
        <v>0.08</v>
      </c>
      <c r="FG363" s="67">
        <v>-0.23</v>
      </c>
      <c r="FH363" s="67">
        <v>-0.23</v>
      </c>
      <c r="FI363" s="67">
        <v>-0.77</v>
      </c>
      <c r="FJ363" s="67">
        <v>-0.96</v>
      </c>
      <c r="FK363" s="67">
        <v>-0.84</v>
      </c>
      <c r="FL363" s="67">
        <v>0.01</v>
      </c>
      <c r="FM363" s="67">
        <v>0.39</v>
      </c>
      <c r="FN363" s="67">
        <v>0.22</v>
      </c>
      <c r="FO363" s="67">
        <v>0.01</v>
      </c>
      <c r="FP363" s="67">
        <v>0</v>
      </c>
      <c r="FQ363" s="67">
        <v>0</v>
      </c>
      <c r="FR363" s="67">
        <v>7.0000000000000007E-2</v>
      </c>
      <c r="FS363" s="67">
        <v>7.0000000000000007E-2</v>
      </c>
      <c r="FT363" s="67">
        <v>0.24</v>
      </c>
      <c r="FU363" s="67">
        <v>0.17</v>
      </c>
      <c r="FV363" s="67">
        <v>0.85</v>
      </c>
      <c r="FW363" s="67">
        <v>0.82</v>
      </c>
      <c r="FX363" s="67">
        <v>0.82</v>
      </c>
      <c r="FY363" s="67">
        <v>0.72</v>
      </c>
      <c r="FZ363" s="67">
        <v>0.8</v>
      </c>
      <c r="GA363" s="67">
        <v>0.8</v>
      </c>
      <c r="GB363" s="67">
        <v>0.3</v>
      </c>
      <c r="GC363" s="67">
        <v>0.06</v>
      </c>
      <c r="GD363" s="67">
        <v>0.06</v>
      </c>
      <c r="GE363" s="67">
        <v>-0.52</v>
      </c>
      <c r="GF363" s="67">
        <v>-0.46</v>
      </c>
      <c r="GG363" s="67">
        <v>-0.5</v>
      </c>
      <c r="GH363" s="67">
        <v>0.36</v>
      </c>
      <c r="GI363" s="67">
        <v>0.3</v>
      </c>
      <c r="GJ363" s="67">
        <v>0.28000000000000003</v>
      </c>
      <c r="GK363" s="67">
        <v>0</v>
      </c>
      <c r="GL363" s="67">
        <v>0.32</v>
      </c>
      <c r="GM363" s="67">
        <v>0.42</v>
      </c>
      <c r="GN363" s="67">
        <v>0.2</v>
      </c>
      <c r="GO363" s="67">
        <v>-0.28999999999999998</v>
      </c>
      <c r="GP363" s="67">
        <v>-0.76</v>
      </c>
      <c r="GQ363" s="67">
        <v>-1.1599999999999999</v>
      </c>
      <c r="GR363" s="67">
        <v>-0.95</v>
      </c>
      <c r="GS363" s="67">
        <v>-0.55000000000000004</v>
      </c>
      <c r="GT363" s="67">
        <v>0.36</v>
      </c>
      <c r="GU363" s="67">
        <v>0.34</v>
      </c>
      <c r="GV363" s="67">
        <v>0.34</v>
      </c>
      <c r="GW363" s="67">
        <v>0.47</v>
      </c>
      <c r="GX363" s="67">
        <v>0.45</v>
      </c>
      <c r="GY363" s="67">
        <v>0.79</v>
      </c>
      <c r="GZ363" s="67">
        <v>0.31</v>
      </c>
      <c r="HA363" s="67">
        <v>0.27</v>
      </c>
      <c r="HB363" s="67">
        <v>-0.06</v>
      </c>
      <c r="HC363" s="67">
        <v>0.02</v>
      </c>
      <c r="HD363" s="67">
        <v>0.02</v>
      </c>
      <c r="HE363" s="67">
        <v>0.02</v>
      </c>
      <c r="HF363" s="67">
        <v>0.02</v>
      </c>
      <c r="HG363" s="67">
        <v>-7.0000000000000007E-2</v>
      </c>
      <c r="HH363" s="67">
        <v>-7.0000000000000007E-2</v>
      </c>
      <c r="HI363" s="67">
        <v>0.03</v>
      </c>
      <c r="HJ363" s="67">
        <v>0.11</v>
      </c>
      <c r="HK363" s="67">
        <v>0.28999999999999998</v>
      </c>
      <c r="HL363" s="67">
        <v>0.17</v>
      </c>
      <c r="HM363" s="67">
        <v>0.17</v>
      </c>
      <c r="HN363" s="67">
        <v>-0.61</v>
      </c>
      <c r="HO363" s="67">
        <v>-0.37</v>
      </c>
      <c r="HP363" s="67">
        <v>-0.38</v>
      </c>
      <c r="HQ363" s="67">
        <v>0.8</v>
      </c>
      <c r="HR363" s="67">
        <v>0.73</v>
      </c>
      <c r="HS363" s="67">
        <v>0.8</v>
      </c>
      <c r="HT363" s="67">
        <v>0.25</v>
      </c>
      <c r="HU363" s="67">
        <v>0.54</v>
      </c>
      <c r="HV363" s="67">
        <v>0.28000000000000003</v>
      </c>
      <c r="HW363" s="67">
        <v>0.25</v>
      </c>
      <c r="HX363" s="67">
        <v>-0.16</v>
      </c>
      <c r="HY363" s="67">
        <v>0.22</v>
      </c>
      <c r="HZ363" s="67">
        <v>0.27</v>
      </c>
      <c r="IA363" s="67">
        <v>0.03</v>
      </c>
      <c r="IB363" s="67">
        <v>0.05</v>
      </c>
      <c r="IC363" s="69">
        <v>0.15</v>
      </c>
      <c r="ID363" s="69">
        <v>0.3</v>
      </c>
      <c r="IE363" s="69">
        <v>0.35</v>
      </c>
      <c r="IF363" s="69">
        <v>0.25459572682362136</v>
      </c>
      <c r="IG363" s="69">
        <v>0.25</v>
      </c>
      <c r="IH363" s="69">
        <v>0.1250560985510486</v>
      </c>
      <c r="II363" s="69">
        <v>0.20025222753927738</v>
      </c>
      <c r="IJ363" s="69">
        <v>0.26294974685559824</v>
      </c>
      <c r="IK363" s="69">
        <v>0.22937745916593813</v>
      </c>
      <c r="IL363" s="69">
        <v>0.18588929597746362</v>
      </c>
      <c r="IM363" s="69">
        <v>0.22822569887678168</v>
      </c>
      <c r="IN363" s="69">
        <v>0.37582067961720006</v>
      </c>
      <c r="IO363" s="69">
        <v>0.29565183917565879</v>
      </c>
      <c r="IP363" s="69">
        <v>0.15388895622163581</v>
      </c>
      <c r="IQ363" s="69">
        <v>0.2241529291885099</v>
      </c>
      <c r="IR363" s="69">
        <v>0.30182734162755348</v>
      </c>
      <c r="IS363" s="69">
        <v>0.35672438078516783</v>
      </c>
      <c r="IT363" s="69">
        <v>0.1850671964301791</v>
      </c>
      <c r="IU363" s="69">
        <v>0.15974093018593463</v>
      </c>
      <c r="IV363" s="69">
        <v>0.303537013105588</v>
      </c>
      <c r="IW363" s="69">
        <v>0.32895461222116035</v>
      </c>
      <c r="IX363" s="69">
        <v>0.32215716435207425</v>
      </c>
      <c r="IY363" s="69">
        <v>0.1943254990482654</v>
      </c>
      <c r="IZ363" s="92"/>
    </row>
    <row r="364" spans="1:260" s="53" customFormat="1" ht="18" customHeight="1" x14ac:dyDescent="0.2">
      <c r="A364" s="97">
        <v>29401</v>
      </c>
      <c r="B364" s="20"/>
      <c r="C364" s="60"/>
      <c r="D364" s="29"/>
      <c r="E364" s="95"/>
      <c r="F364" s="35"/>
      <c r="G364" s="36" t="s">
        <v>352</v>
      </c>
      <c r="H364" s="71">
        <v>-0.17</v>
      </c>
      <c r="I364" s="71">
        <v>0.14000000000000001</v>
      </c>
      <c r="J364" s="71">
        <v>0.15</v>
      </c>
      <c r="K364" s="71">
        <v>0.1</v>
      </c>
      <c r="L364" s="71">
        <v>-7.0000000000000007E-2</v>
      </c>
      <c r="M364" s="71">
        <v>0.39</v>
      </c>
      <c r="N364" s="71">
        <v>0.06</v>
      </c>
      <c r="O364" s="71">
        <v>-0.52</v>
      </c>
      <c r="P364" s="71">
        <v>-0.6</v>
      </c>
      <c r="Q364" s="71">
        <v>-0.14000000000000001</v>
      </c>
      <c r="R364" s="71">
        <v>-0.32</v>
      </c>
      <c r="S364" s="71">
        <v>-0.33</v>
      </c>
      <c r="T364" s="71">
        <v>0.8</v>
      </c>
      <c r="U364" s="71">
        <v>1</v>
      </c>
      <c r="V364" s="71">
        <v>0.75</v>
      </c>
      <c r="W364" s="71">
        <v>-0.35</v>
      </c>
      <c r="X364" s="71">
        <v>0.23</v>
      </c>
      <c r="Y364" s="71">
        <v>0.76</v>
      </c>
      <c r="Z364" s="71">
        <v>0.77</v>
      </c>
      <c r="AA364" s="71">
        <v>0.21</v>
      </c>
      <c r="AB364" s="71">
        <v>-0.03</v>
      </c>
      <c r="AC364" s="71">
        <v>-0.01</v>
      </c>
      <c r="AD364" s="71">
        <v>-0.06</v>
      </c>
      <c r="AE364" s="71">
        <v>-0.06</v>
      </c>
      <c r="AF364" s="71">
        <v>0.15</v>
      </c>
      <c r="AG364" s="71">
        <v>0.21</v>
      </c>
      <c r="AH364" s="71">
        <v>0.17</v>
      </c>
      <c r="AI364" s="71">
        <v>0.25</v>
      </c>
      <c r="AJ364" s="71">
        <v>0.24</v>
      </c>
      <c r="AK364" s="71">
        <v>0.24</v>
      </c>
      <c r="AL364" s="71">
        <v>-0.12</v>
      </c>
      <c r="AM364" s="71">
        <v>-0.12</v>
      </c>
      <c r="AN364" s="71">
        <v>0.57999999999999996</v>
      </c>
      <c r="AO364" s="71">
        <v>0.82</v>
      </c>
      <c r="AP364" s="71">
        <v>0.82</v>
      </c>
      <c r="AQ364" s="71">
        <v>7.0000000000000007E-2</v>
      </c>
      <c r="AR364" s="71">
        <v>-0.1</v>
      </c>
      <c r="AS364" s="71">
        <v>0.56999999999999995</v>
      </c>
      <c r="AT364" s="71">
        <v>0.56000000000000005</v>
      </c>
      <c r="AU364" s="71">
        <v>0.79</v>
      </c>
      <c r="AV364" s="71">
        <v>0.18</v>
      </c>
      <c r="AW364" s="71">
        <v>0.4</v>
      </c>
      <c r="AX364" s="71">
        <v>1.28</v>
      </c>
      <c r="AY364" s="71">
        <v>1.1499999999999999</v>
      </c>
      <c r="AZ364" s="71">
        <v>-0.11</v>
      </c>
      <c r="BA364" s="71">
        <v>-0.67</v>
      </c>
      <c r="BB364" s="71">
        <v>-0.63</v>
      </c>
      <c r="BC364" s="71">
        <v>0.5</v>
      </c>
      <c r="BD364" s="71">
        <v>0.48</v>
      </c>
      <c r="BE364" s="71">
        <v>1.34</v>
      </c>
      <c r="BF364" s="71">
        <v>0.87</v>
      </c>
      <c r="BG364" s="71">
        <v>1.56</v>
      </c>
      <c r="BH364" s="71">
        <v>0.6</v>
      </c>
      <c r="BI364" s="71">
        <v>1</v>
      </c>
      <c r="BJ364" s="71">
        <v>0.56999999999999995</v>
      </c>
      <c r="BK364" s="71">
        <v>1.02</v>
      </c>
      <c r="BL364" s="71">
        <v>1.5</v>
      </c>
      <c r="BM364" s="71">
        <v>1.1100000000000001</v>
      </c>
      <c r="BN364" s="71">
        <v>0.83</v>
      </c>
      <c r="BO364" s="71">
        <v>1.04</v>
      </c>
      <c r="BP364" s="71">
        <v>1.97</v>
      </c>
      <c r="BQ364" s="71">
        <v>2.0699999999999998</v>
      </c>
      <c r="BR364" s="71">
        <v>1.22</v>
      </c>
      <c r="BS364" s="71">
        <v>1.31</v>
      </c>
      <c r="BT364" s="71">
        <v>0.72</v>
      </c>
      <c r="BU364" s="71">
        <v>0.63</v>
      </c>
      <c r="BV364" s="71">
        <v>0.33</v>
      </c>
      <c r="BW364" s="71">
        <v>-0.28000000000000003</v>
      </c>
      <c r="BX364" s="71">
        <v>-0.28000000000000003</v>
      </c>
      <c r="BY364" s="71">
        <v>0.08</v>
      </c>
      <c r="BZ364" s="71">
        <v>-0.03</v>
      </c>
      <c r="CA364" s="71">
        <v>-0.04</v>
      </c>
      <c r="CB364" s="71">
        <v>0.08</v>
      </c>
      <c r="CC364" s="71">
        <v>0.19</v>
      </c>
      <c r="CD364" s="71">
        <v>0.89</v>
      </c>
      <c r="CE364" s="71">
        <v>0.77</v>
      </c>
      <c r="CF364" s="71">
        <v>1.29</v>
      </c>
      <c r="CG364" s="71">
        <v>0.74</v>
      </c>
      <c r="CH364" s="71">
        <v>1.03</v>
      </c>
      <c r="CI364" s="71">
        <v>0.84</v>
      </c>
      <c r="CJ364" s="71">
        <v>0.51</v>
      </c>
      <c r="CK364" s="71">
        <v>0.06</v>
      </c>
      <c r="CL364" s="71">
        <v>-0.88</v>
      </c>
      <c r="CM364" s="71">
        <v>-0.44</v>
      </c>
      <c r="CN364" s="71">
        <v>-0.28000000000000003</v>
      </c>
      <c r="CO364" s="71">
        <v>0.66</v>
      </c>
      <c r="CP364" s="71">
        <v>-0.02</v>
      </c>
      <c r="CQ364" s="71">
        <v>-0.03</v>
      </c>
      <c r="CR364" s="71">
        <v>-0.23</v>
      </c>
      <c r="CS364" s="71">
        <v>1.32</v>
      </c>
      <c r="CT364" s="71">
        <v>1.1399999999999999</v>
      </c>
      <c r="CU364" s="71">
        <v>1.05</v>
      </c>
      <c r="CV364" s="71">
        <v>-0.03</v>
      </c>
      <c r="CW364" s="71">
        <v>0.13</v>
      </c>
      <c r="CX364" s="71">
        <v>0.13</v>
      </c>
      <c r="CY364" s="71">
        <v>-0.25</v>
      </c>
      <c r="CZ364" s="71">
        <v>-0.25</v>
      </c>
      <c r="DA364" s="71">
        <v>-0.01</v>
      </c>
      <c r="DB364" s="71">
        <v>-0.01</v>
      </c>
      <c r="DC364" s="71">
        <v>-0.11</v>
      </c>
      <c r="DD364" s="71">
        <v>-0.35</v>
      </c>
      <c r="DE364" s="71">
        <v>0.24</v>
      </c>
      <c r="DF364" s="71">
        <v>0.34</v>
      </c>
      <c r="DG364" s="71">
        <v>0.41</v>
      </c>
      <c r="DH364" s="71">
        <v>7.0000000000000007E-2</v>
      </c>
      <c r="DI364" s="71">
        <v>0.02</v>
      </c>
      <c r="DJ364" s="71">
        <v>-0.32</v>
      </c>
      <c r="DK364" s="71">
        <v>-0.22</v>
      </c>
      <c r="DL364" s="71">
        <v>-0.15</v>
      </c>
      <c r="DM364" s="71">
        <v>0.11</v>
      </c>
      <c r="DN364" s="71">
        <v>0</v>
      </c>
      <c r="DO364" s="71">
        <v>0.05</v>
      </c>
      <c r="DP364" s="71">
        <v>-0.01</v>
      </c>
      <c r="DQ364" s="71">
        <v>0</v>
      </c>
      <c r="DR364" s="71">
        <v>-0.01</v>
      </c>
      <c r="DS364" s="71">
        <v>0.05</v>
      </c>
      <c r="DT364" s="71">
        <v>-0.12</v>
      </c>
      <c r="DU364" s="71">
        <v>-0.25</v>
      </c>
      <c r="DV364" s="71">
        <v>0.1</v>
      </c>
      <c r="DW364" s="71">
        <v>0.66</v>
      </c>
      <c r="DX364" s="71">
        <v>0.9</v>
      </c>
      <c r="DY364" s="71">
        <v>0.04</v>
      </c>
      <c r="DZ364" s="71">
        <v>-0.37</v>
      </c>
      <c r="EA364" s="71">
        <v>0.37</v>
      </c>
      <c r="EB364" s="71">
        <v>1.07</v>
      </c>
      <c r="EC364" s="71">
        <v>1.07</v>
      </c>
      <c r="ED364" s="71">
        <v>-0.13</v>
      </c>
      <c r="EE364" s="71">
        <v>0.22</v>
      </c>
      <c r="EF364" s="71">
        <v>0.42</v>
      </c>
      <c r="EG364" s="71">
        <v>0.53</v>
      </c>
      <c r="EH364" s="71">
        <v>0.28000000000000003</v>
      </c>
      <c r="EI364" s="71">
        <v>0.12</v>
      </c>
      <c r="EJ364" s="71">
        <v>0.12</v>
      </c>
      <c r="EK364" s="71">
        <v>0.05</v>
      </c>
      <c r="EL364" s="71">
        <v>0</v>
      </c>
      <c r="EM364" s="71">
        <v>0</v>
      </c>
      <c r="EN364" s="71">
        <v>0</v>
      </c>
      <c r="EO364" s="71">
        <v>0.02</v>
      </c>
      <c r="EP364" s="71">
        <v>0.72</v>
      </c>
      <c r="EQ364" s="71">
        <v>0.72</v>
      </c>
      <c r="ER364" s="71">
        <v>0.62</v>
      </c>
      <c r="ES364" s="71">
        <v>-0.01</v>
      </c>
      <c r="ET364" s="71">
        <v>-0.01</v>
      </c>
      <c r="EU364" s="71">
        <v>0.08</v>
      </c>
      <c r="EV364" s="71">
        <v>7.0000000000000007E-2</v>
      </c>
      <c r="EW364" s="71">
        <v>0.01</v>
      </c>
      <c r="EX364" s="71">
        <v>0.03</v>
      </c>
      <c r="EY364" s="71">
        <v>0.03</v>
      </c>
      <c r="EZ364" s="71">
        <v>0.04</v>
      </c>
      <c r="FA364" s="71">
        <v>0.82</v>
      </c>
      <c r="FB364" s="71">
        <v>1.01</v>
      </c>
      <c r="FC364" s="71">
        <v>1.87</v>
      </c>
      <c r="FD364" s="71">
        <v>1.1599999999999999</v>
      </c>
      <c r="FE364" s="71">
        <v>1.02</v>
      </c>
      <c r="FF364" s="71">
        <v>0.08</v>
      </c>
      <c r="FG364" s="71">
        <v>-0.23</v>
      </c>
      <c r="FH364" s="71">
        <v>-0.23</v>
      </c>
      <c r="FI364" s="71">
        <v>-0.77</v>
      </c>
      <c r="FJ364" s="71">
        <v>-0.96</v>
      </c>
      <c r="FK364" s="71">
        <v>-0.84</v>
      </c>
      <c r="FL364" s="71">
        <v>0.01</v>
      </c>
      <c r="FM364" s="71">
        <v>0.39</v>
      </c>
      <c r="FN364" s="71">
        <v>0.22</v>
      </c>
      <c r="FO364" s="71">
        <v>0.01</v>
      </c>
      <c r="FP364" s="71">
        <v>0</v>
      </c>
      <c r="FQ364" s="71">
        <v>0</v>
      </c>
      <c r="FR364" s="71">
        <v>7.0000000000000007E-2</v>
      </c>
      <c r="FS364" s="71">
        <v>7.0000000000000007E-2</v>
      </c>
      <c r="FT364" s="71">
        <v>0.24</v>
      </c>
      <c r="FU364" s="71">
        <v>0.17</v>
      </c>
      <c r="FV364" s="71">
        <v>0.85</v>
      </c>
      <c r="FW364" s="71">
        <v>0.82</v>
      </c>
      <c r="FX364" s="71">
        <v>0.82</v>
      </c>
      <c r="FY364" s="71">
        <v>0.72</v>
      </c>
      <c r="FZ364" s="71">
        <v>0.8</v>
      </c>
      <c r="GA364" s="71">
        <v>0.8</v>
      </c>
      <c r="GB364" s="71">
        <v>0.3</v>
      </c>
      <c r="GC364" s="71">
        <v>0.06</v>
      </c>
      <c r="GD364" s="71">
        <v>0.06</v>
      </c>
      <c r="GE364" s="71">
        <v>-0.52</v>
      </c>
      <c r="GF364" s="71">
        <v>-0.46</v>
      </c>
      <c r="GG364" s="71">
        <v>-0.5</v>
      </c>
      <c r="GH364" s="71">
        <v>0.36</v>
      </c>
      <c r="GI364" s="71">
        <v>0.3</v>
      </c>
      <c r="GJ364" s="71">
        <v>0.28000000000000003</v>
      </c>
      <c r="GK364" s="71">
        <v>0</v>
      </c>
      <c r="GL364" s="71">
        <v>0.32</v>
      </c>
      <c r="GM364" s="71">
        <v>0.42</v>
      </c>
      <c r="GN364" s="71">
        <v>0.2</v>
      </c>
      <c r="GO364" s="71">
        <v>-0.28999999999999998</v>
      </c>
      <c r="GP364" s="71">
        <v>-0.76</v>
      </c>
      <c r="GQ364" s="71">
        <v>-1.1599999999999999</v>
      </c>
      <c r="GR364" s="71">
        <v>-0.95</v>
      </c>
      <c r="GS364" s="71">
        <v>-0.55000000000000004</v>
      </c>
      <c r="GT364" s="71">
        <v>0.36</v>
      </c>
      <c r="GU364" s="71">
        <v>0.34</v>
      </c>
      <c r="GV364" s="71">
        <v>0.34</v>
      </c>
      <c r="GW364" s="71">
        <v>0.47</v>
      </c>
      <c r="GX364" s="71">
        <v>0.45</v>
      </c>
      <c r="GY364" s="71">
        <v>0.8</v>
      </c>
      <c r="GZ364" s="71">
        <v>0.31</v>
      </c>
      <c r="HA364" s="71">
        <v>0.27</v>
      </c>
      <c r="HB364" s="71">
        <v>-0.06</v>
      </c>
      <c r="HC364" s="71">
        <v>0.02</v>
      </c>
      <c r="HD364" s="71">
        <v>0.02</v>
      </c>
      <c r="HE364" s="71">
        <v>0.02</v>
      </c>
      <c r="HF364" s="71">
        <v>0.02</v>
      </c>
      <c r="HG364" s="71">
        <v>-7.0000000000000007E-2</v>
      </c>
      <c r="HH364" s="71">
        <v>-7.0000000000000007E-2</v>
      </c>
      <c r="HI364" s="71">
        <v>0.03</v>
      </c>
      <c r="HJ364" s="71">
        <v>0.11</v>
      </c>
      <c r="HK364" s="71">
        <v>0.28999999999999998</v>
      </c>
      <c r="HL364" s="71">
        <v>0.17</v>
      </c>
      <c r="HM364" s="71">
        <v>0.17</v>
      </c>
      <c r="HN364" s="71">
        <v>-0.61</v>
      </c>
      <c r="HO364" s="71">
        <v>-0.37</v>
      </c>
      <c r="HP364" s="71">
        <v>-0.38</v>
      </c>
      <c r="HQ364" s="71">
        <v>0.8</v>
      </c>
      <c r="HR364" s="71">
        <v>0.73</v>
      </c>
      <c r="HS364" s="71">
        <v>0.8</v>
      </c>
      <c r="HT364" s="71">
        <v>0.25</v>
      </c>
      <c r="HU364" s="71">
        <v>0.54</v>
      </c>
      <c r="HV364" s="71">
        <v>0.28000000000000003</v>
      </c>
      <c r="HW364" s="71">
        <v>0.25</v>
      </c>
      <c r="HX364" s="71">
        <v>-0.16</v>
      </c>
      <c r="HY364" s="71">
        <v>0.22</v>
      </c>
      <c r="HZ364" s="71">
        <v>0.27</v>
      </c>
      <c r="IA364" s="71">
        <v>0.03</v>
      </c>
      <c r="IB364" s="71">
        <v>0.05</v>
      </c>
      <c r="IC364" s="41">
        <v>0.15</v>
      </c>
      <c r="ID364" s="41">
        <v>0.3</v>
      </c>
      <c r="IE364" s="41">
        <v>0.35</v>
      </c>
      <c r="IF364" s="41">
        <v>0.25459572682362136</v>
      </c>
      <c r="IG364" s="41">
        <v>0.25</v>
      </c>
      <c r="IH364" s="41">
        <v>0.1250560985510486</v>
      </c>
      <c r="II364" s="41">
        <v>0.20025222753927738</v>
      </c>
      <c r="IJ364" s="41">
        <v>0.26294974685559824</v>
      </c>
      <c r="IK364" s="41">
        <v>0.22937745916593813</v>
      </c>
      <c r="IL364" s="41">
        <v>0.18588929597746362</v>
      </c>
      <c r="IM364" s="41">
        <v>0.22822569887678168</v>
      </c>
      <c r="IN364" s="41">
        <v>0.37582067961720006</v>
      </c>
      <c r="IO364" s="41">
        <v>0.29565183917565879</v>
      </c>
      <c r="IP364" s="41">
        <v>0.15388895622163581</v>
      </c>
      <c r="IQ364" s="41">
        <v>0.2241529291885099</v>
      </c>
      <c r="IR364" s="41">
        <v>0.30182734162755348</v>
      </c>
      <c r="IS364" s="41">
        <v>0.35672438078516783</v>
      </c>
      <c r="IT364" s="41">
        <v>0.1850671964301791</v>
      </c>
      <c r="IU364" s="41">
        <v>0.15974093018593463</v>
      </c>
      <c r="IV364" s="41">
        <v>0.303537013105588</v>
      </c>
      <c r="IW364" s="41">
        <v>0.32895461222116035</v>
      </c>
      <c r="IX364" s="41">
        <v>0.32215716435207425</v>
      </c>
      <c r="IY364" s="41">
        <v>0.1943254990482654</v>
      </c>
      <c r="IZ364" s="41"/>
    </row>
    <row r="365" spans="1:260" s="53" customFormat="1" ht="18" customHeight="1" x14ac:dyDescent="0.2">
      <c r="A365" s="97">
        <v>295</v>
      </c>
      <c r="B365" s="20"/>
      <c r="C365" s="60"/>
      <c r="D365" s="29"/>
      <c r="E365" s="95"/>
      <c r="F365" s="66" t="s">
        <v>353</v>
      </c>
      <c r="G365" s="35"/>
      <c r="H365" s="67">
        <v>0.14000000000000001</v>
      </c>
      <c r="I365" s="67">
        <v>0.28999999999999998</v>
      </c>
      <c r="J365" s="67">
        <v>0.24</v>
      </c>
      <c r="K365" s="67">
        <v>0.17</v>
      </c>
      <c r="L365" s="67">
        <v>0.36</v>
      </c>
      <c r="M365" s="67">
        <v>0.45</v>
      </c>
      <c r="N365" s="67">
        <v>0.78</v>
      </c>
      <c r="O365" s="67">
        <v>0.17</v>
      </c>
      <c r="P365" s="67">
        <v>-0.03</v>
      </c>
      <c r="Q365" s="67">
        <v>0.06</v>
      </c>
      <c r="R365" s="67">
        <v>0.18</v>
      </c>
      <c r="S365" s="67">
        <v>0.33</v>
      </c>
      <c r="T365" s="67">
        <v>0.59</v>
      </c>
      <c r="U365" s="67">
        <v>0.36</v>
      </c>
      <c r="V365" s="67">
        <v>0.33</v>
      </c>
      <c r="W365" s="67">
        <v>0.08</v>
      </c>
      <c r="X365" s="67">
        <v>0.41</v>
      </c>
      <c r="Y365" s="67">
        <v>0.5</v>
      </c>
      <c r="Z365" s="67">
        <v>0.52</v>
      </c>
      <c r="AA365" s="67">
        <v>0.14000000000000001</v>
      </c>
      <c r="AB365" s="67">
        <v>-0.15</v>
      </c>
      <c r="AC365" s="67">
        <v>-0.04</v>
      </c>
      <c r="AD365" s="67">
        <v>0.14000000000000001</v>
      </c>
      <c r="AE365" s="67">
        <v>0.25</v>
      </c>
      <c r="AF365" s="67">
        <v>0.38</v>
      </c>
      <c r="AG365" s="67">
        <v>0.25</v>
      </c>
      <c r="AH365" s="67">
        <v>0.01</v>
      </c>
      <c r="AI365" s="67">
        <v>-0.15</v>
      </c>
      <c r="AJ365" s="67">
        <v>-7.0000000000000007E-2</v>
      </c>
      <c r="AK365" s="67">
        <v>0.11</v>
      </c>
      <c r="AL365" s="67">
        <v>0.21</v>
      </c>
      <c r="AM365" s="67">
        <v>0.2</v>
      </c>
      <c r="AN365" s="67">
        <v>0.32</v>
      </c>
      <c r="AO365" s="67">
        <v>0.31</v>
      </c>
      <c r="AP365" s="67">
        <v>0.3</v>
      </c>
      <c r="AQ365" s="67">
        <v>0.15</v>
      </c>
      <c r="AR365" s="67">
        <v>-5.4632358311242149E-2</v>
      </c>
      <c r="AS365" s="67">
        <v>-6.2453687554062456E-2</v>
      </c>
      <c r="AT365" s="67">
        <v>0</v>
      </c>
      <c r="AU365" s="67">
        <v>0.28804725501738504</v>
      </c>
      <c r="AV365" s="67">
        <v>0.28776047528470911</v>
      </c>
      <c r="AW365" s="67">
        <v>-1.1676564149541267E-2</v>
      </c>
      <c r="AX365" s="67">
        <v>0.27847236158041</v>
      </c>
      <c r="AY365" s="67">
        <v>0.27857854138696403</v>
      </c>
      <c r="AZ365" s="67">
        <v>-1.3507091502569153E-3</v>
      </c>
      <c r="BA365" s="67">
        <v>-0.21376794914626374</v>
      </c>
      <c r="BB365" s="67">
        <v>0.55052411461306106</v>
      </c>
      <c r="BC365" s="67">
        <v>0.96962146396182247</v>
      </c>
      <c r="BD365" s="67">
        <v>0.82756973025168945</v>
      </c>
      <c r="BE365" s="67">
        <v>0.82726245702869949</v>
      </c>
      <c r="BF365" s="67">
        <v>1.5450955812918508</v>
      </c>
      <c r="BG365" s="67">
        <v>1.8069127329518613</v>
      </c>
      <c r="BH365" s="67">
        <v>1.0328079965118908</v>
      </c>
      <c r="BI365" s="67">
        <v>0.79399929810029257</v>
      </c>
      <c r="BJ365" s="67">
        <v>0.64160742583023656</v>
      </c>
      <c r="BK365" s="67">
        <v>0.64217823523331996</v>
      </c>
      <c r="BL365" s="67">
        <v>-0.78172826672916351</v>
      </c>
      <c r="BM365" s="67">
        <v>-0.63790912020070867</v>
      </c>
      <c r="BN365" s="67">
        <v>-0.63776431493424446</v>
      </c>
      <c r="BO365" s="67">
        <v>0.56524108456509325</v>
      </c>
      <c r="BP365" s="67">
        <v>0.70026412015404815</v>
      </c>
      <c r="BQ365" s="67">
        <v>-1.0856338332979472</v>
      </c>
      <c r="BR365" s="67">
        <v>-1.5319373854859557</v>
      </c>
      <c r="BS365" s="67">
        <v>-1.0920439965403406</v>
      </c>
      <c r="BT365" s="67">
        <v>0.78370936375668809</v>
      </c>
      <c r="BU365" s="67">
        <v>1.3840979738355692</v>
      </c>
      <c r="BV365" s="67">
        <v>0.69554415744520348</v>
      </c>
      <c r="BW365" s="67">
        <v>0.59337904057298563</v>
      </c>
      <c r="BX365" s="67">
        <v>-7.7066160084608686E-3</v>
      </c>
      <c r="BY365" s="67">
        <v>0.38020182443533895</v>
      </c>
      <c r="BZ365" s="67">
        <v>0.27553016303406397</v>
      </c>
      <c r="CA365" s="67">
        <v>0.23496864809678392</v>
      </c>
      <c r="CB365" s="67">
        <v>-0.36806920066274984</v>
      </c>
      <c r="CC365" s="67">
        <v>-0.26173944957173517</v>
      </c>
      <c r="CD365" s="67">
        <v>1.1776284034861528</v>
      </c>
      <c r="CE365" s="67">
        <v>1.4384684935333998</v>
      </c>
      <c r="CF365" s="67">
        <v>1.4384758968399802</v>
      </c>
      <c r="CG365" s="67">
        <v>8.451859339812702E-2</v>
      </c>
      <c r="CH365" s="67">
        <v>0.1963113648342916</v>
      </c>
      <c r="CI365" s="67">
        <v>0.19617757914549042</v>
      </c>
      <c r="CJ365" s="67">
        <v>-0.11655750427407578</v>
      </c>
      <c r="CK365" s="67">
        <v>5.7623009968003479E-2</v>
      </c>
      <c r="CL365" s="67">
        <v>5.7715443571805573E-2</v>
      </c>
      <c r="CM365" s="67">
        <v>-0.59368789630435737</v>
      </c>
      <c r="CN365" s="67">
        <v>-1.0372805443345678</v>
      </c>
      <c r="CO365" s="67">
        <v>-1.0394773175434013</v>
      </c>
      <c r="CP365" s="67">
        <v>-0.51969987135937401</v>
      </c>
      <c r="CQ365" s="67">
        <v>-0.61333760366227208</v>
      </c>
      <c r="CR365" s="67">
        <v>-0.60882425344050883</v>
      </c>
      <c r="CS365" s="67">
        <v>0.16369687432929564</v>
      </c>
      <c r="CT365" s="67">
        <v>0.4179727370761338</v>
      </c>
      <c r="CU365" s="67">
        <v>0.42144921913190514</v>
      </c>
      <c r="CV365" s="67">
        <v>-0.13279203886115035</v>
      </c>
      <c r="CW365" s="67">
        <v>-0.34560658305955583</v>
      </c>
      <c r="CX365" s="67">
        <v>-0.52590937790171044</v>
      </c>
      <c r="CY365" s="67">
        <v>-0.76151643244990874</v>
      </c>
      <c r="CZ365" s="67">
        <v>-0.54440193787927238</v>
      </c>
      <c r="DA365" s="67">
        <v>-9.122266839459342E-2</v>
      </c>
      <c r="DB365" s="67">
        <v>0.3144440617510626</v>
      </c>
      <c r="DC365" s="67">
        <v>0.12891824675091085</v>
      </c>
      <c r="DD365" s="67">
        <v>-9.9541097106595394E-2</v>
      </c>
      <c r="DE365" s="67">
        <v>-8.3739682452702077E-3</v>
      </c>
      <c r="DF365" s="67">
        <v>7.3725188950018936E-2</v>
      </c>
      <c r="DG365" s="67">
        <v>2.742478893333267E-2</v>
      </c>
      <c r="DH365" s="67">
        <v>-5.9176422738509475E-2</v>
      </c>
      <c r="DI365" s="67">
        <v>1.5820838982514743E-2</v>
      </c>
      <c r="DJ365" s="67">
        <v>1.5804193931778353E-2</v>
      </c>
      <c r="DK365" s="67">
        <v>-3.2662484228675073</v>
      </c>
      <c r="DL365" s="67">
        <v>-3.6803416754525125</v>
      </c>
      <c r="DM365" s="67">
        <v>-3.561499761163637</v>
      </c>
      <c r="DN365" s="67">
        <v>2.3509515002908277</v>
      </c>
      <c r="DO365" s="67">
        <v>2.2751891942413982</v>
      </c>
      <c r="DP365" s="67">
        <v>2.2207554582971234</v>
      </c>
      <c r="DQ365" s="67">
        <v>0.21700654223074148</v>
      </c>
      <c r="DR365" s="67">
        <v>-0.63116720054045738</v>
      </c>
      <c r="DS365" s="67">
        <v>-0.63122801968478748</v>
      </c>
      <c r="DT365" s="67">
        <v>1.46707404352046E-2</v>
      </c>
      <c r="DU365" s="67">
        <v>0.1</v>
      </c>
      <c r="DV365" s="67">
        <v>0.14527157204345151</v>
      </c>
      <c r="DW365" s="67">
        <v>0.02</v>
      </c>
      <c r="DX365" s="67">
        <v>0.18</v>
      </c>
      <c r="DY365" s="67">
        <v>0</v>
      </c>
      <c r="DZ365" s="67">
        <v>1.46</v>
      </c>
      <c r="EA365" s="67">
        <v>1.34</v>
      </c>
      <c r="EB365" s="67">
        <v>1.3325852332148085</v>
      </c>
      <c r="EC365" s="67">
        <v>-0.39</v>
      </c>
      <c r="ED365" s="67">
        <v>-0.57999999999999996</v>
      </c>
      <c r="EE365" s="67">
        <v>-0.58017942833298564</v>
      </c>
      <c r="EF365" s="67">
        <v>-0.12</v>
      </c>
      <c r="EG365" s="67">
        <v>-0.03</v>
      </c>
      <c r="EH365" s="67">
        <v>-0.03</v>
      </c>
      <c r="EI365" s="67">
        <v>-0.03</v>
      </c>
      <c r="EJ365" s="67">
        <v>0.17</v>
      </c>
      <c r="EK365" s="67">
        <v>0.27</v>
      </c>
      <c r="EL365" s="67">
        <v>0.27</v>
      </c>
      <c r="EM365" s="67">
        <v>0.02</v>
      </c>
      <c r="EN365" s="67">
        <v>-0.08</v>
      </c>
      <c r="EO365" s="67">
        <v>-0.08</v>
      </c>
      <c r="EP365" s="67">
        <v>0.02</v>
      </c>
      <c r="EQ365" s="67">
        <v>0.02</v>
      </c>
      <c r="ER365" s="67">
        <v>0.02</v>
      </c>
      <c r="ES365" s="67">
        <v>0</v>
      </c>
      <c r="ET365" s="67">
        <v>0</v>
      </c>
      <c r="EU365" s="67">
        <v>0</v>
      </c>
      <c r="EV365" s="67">
        <v>-0.04</v>
      </c>
      <c r="EW365" s="67">
        <v>-0.11</v>
      </c>
      <c r="EX365" s="67">
        <v>-0.13</v>
      </c>
      <c r="EY365" s="67">
        <v>-0.27</v>
      </c>
      <c r="EZ365" s="67">
        <v>-0.2</v>
      </c>
      <c r="FA365" s="67">
        <v>-0.18</v>
      </c>
      <c r="FB365" s="67">
        <v>-0.02</v>
      </c>
      <c r="FC365" s="67">
        <v>-0.02</v>
      </c>
      <c r="FD365" s="67">
        <v>-0.02</v>
      </c>
      <c r="FE365" s="67">
        <v>0.28999999999999998</v>
      </c>
      <c r="FF365" s="67">
        <v>0.34</v>
      </c>
      <c r="FG365" s="67">
        <v>0.34</v>
      </c>
      <c r="FH365" s="67">
        <v>0</v>
      </c>
      <c r="FI365" s="67">
        <v>0</v>
      </c>
      <c r="FJ365" s="67">
        <v>0.42</v>
      </c>
      <c r="FK365" s="67">
        <v>0.38</v>
      </c>
      <c r="FL365" s="67">
        <v>0.38</v>
      </c>
      <c r="FM365" s="67">
        <v>0.22</v>
      </c>
      <c r="FN365" s="67">
        <v>0.24</v>
      </c>
      <c r="FO365" s="67">
        <v>-0.01</v>
      </c>
      <c r="FP365" s="67">
        <v>-0.26</v>
      </c>
      <c r="FQ365" s="67">
        <v>-0.22</v>
      </c>
      <c r="FR365" s="67">
        <v>0.02</v>
      </c>
      <c r="FS365" s="67">
        <v>0.02</v>
      </c>
      <c r="FT365" s="67">
        <v>0.05</v>
      </c>
      <c r="FU365" s="67">
        <v>0.05</v>
      </c>
      <c r="FV365" s="67">
        <v>-1.17</v>
      </c>
      <c r="FW365" s="67">
        <v>-1.08</v>
      </c>
      <c r="FX365" s="67">
        <v>-1.08</v>
      </c>
      <c r="FY365" s="67">
        <v>0.14000000000000001</v>
      </c>
      <c r="FZ365" s="67">
        <v>-0.06</v>
      </c>
      <c r="GA365" s="67">
        <v>-0.06</v>
      </c>
      <c r="GB365" s="67">
        <v>-0.06</v>
      </c>
      <c r="GC365" s="67">
        <v>0.04</v>
      </c>
      <c r="GD365" s="67">
        <v>0.11</v>
      </c>
      <c r="GE365" s="67">
        <v>0.11</v>
      </c>
      <c r="GF365" s="67">
        <v>0.1</v>
      </c>
      <c r="GG365" s="67">
        <v>0.03</v>
      </c>
      <c r="GH365" s="67">
        <v>0.03</v>
      </c>
      <c r="GI365" s="67">
        <v>-0.1</v>
      </c>
      <c r="GJ365" s="67">
        <v>0.03</v>
      </c>
      <c r="GK365" s="67">
        <v>0.03</v>
      </c>
      <c r="GL365" s="67">
        <v>7.0000000000000007E-2</v>
      </c>
      <c r="GM365" s="67">
        <v>-0.06</v>
      </c>
      <c r="GN365" s="67">
        <v>-1.44</v>
      </c>
      <c r="GO365" s="67">
        <v>-1.01</v>
      </c>
      <c r="GP365" s="67">
        <v>-1.02</v>
      </c>
      <c r="GQ365" s="67">
        <v>0.37</v>
      </c>
      <c r="GR365" s="67">
        <v>0.05</v>
      </c>
      <c r="GS365" s="67">
        <v>0.05</v>
      </c>
      <c r="GT365" s="67">
        <v>0.05</v>
      </c>
      <c r="GU365" s="67">
        <v>0.09</v>
      </c>
      <c r="GV365" s="67">
        <v>0.09</v>
      </c>
      <c r="GW365" s="67">
        <v>0.09</v>
      </c>
      <c r="GX365" s="67">
        <v>0.04</v>
      </c>
      <c r="GY365" s="67">
        <v>0.04</v>
      </c>
      <c r="GZ365" s="67">
        <v>0.8</v>
      </c>
      <c r="HA365" s="67">
        <v>0.74</v>
      </c>
      <c r="HB365" s="67">
        <v>0.74</v>
      </c>
      <c r="HC365" s="67">
        <v>-0.47</v>
      </c>
      <c r="HD365" s="67">
        <v>-0.46</v>
      </c>
      <c r="HE365" s="67">
        <v>-1.06</v>
      </c>
      <c r="HF365" s="67">
        <v>-1.36</v>
      </c>
      <c r="HG365" s="67">
        <v>-1.35</v>
      </c>
      <c r="HH365" s="67">
        <v>-0.8</v>
      </c>
      <c r="HI365" s="67">
        <v>-0.05</v>
      </c>
      <c r="HJ365" s="67">
        <v>-0.04</v>
      </c>
      <c r="HK365" s="67">
        <v>0</v>
      </c>
      <c r="HL365" s="67">
        <v>0</v>
      </c>
      <c r="HM365" s="67">
        <v>0.04</v>
      </c>
      <c r="HN365" s="67">
        <v>0.04</v>
      </c>
      <c r="HO365" s="67">
        <v>0.04</v>
      </c>
      <c r="HP365" s="67">
        <v>0.01</v>
      </c>
      <c r="HQ365" s="67">
        <v>0.01</v>
      </c>
      <c r="HR365" s="67">
        <v>0.01</v>
      </c>
      <c r="HS365" s="67">
        <v>-0.03</v>
      </c>
      <c r="HT365" s="67">
        <v>-0.03</v>
      </c>
      <c r="HU365" s="67">
        <v>-0.03</v>
      </c>
      <c r="HV365" s="67">
        <v>7.0000000000000007E-2</v>
      </c>
      <c r="HW365" s="67">
        <v>-0.06</v>
      </c>
      <c r="HX365" s="67">
        <v>-0.06</v>
      </c>
      <c r="HY365" s="67">
        <v>-0.11</v>
      </c>
      <c r="HZ365" s="67">
        <v>0.23</v>
      </c>
      <c r="IA365" s="67">
        <v>1.1200000000000001</v>
      </c>
      <c r="IB365" s="67">
        <v>1.1399999999999999</v>
      </c>
      <c r="IC365" s="69">
        <v>0.15</v>
      </c>
      <c r="ID365" s="69">
        <v>0.3</v>
      </c>
      <c r="IE365" s="69">
        <v>0.35</v>
      </c>
      <c r="IF365" s="69">
        <v>0.25459572682362136</v>
      </c>
      <c r="IG365" s="69">
        <v>0.25</v>
      </c>
      <c r="IH365" s="69">
        <v>0.1250560985510486</v>
      </c>
      <c r="II365" s="69">
        <v>0.20025222753927738</v>
      </c>
      <c r="IJ365" s="69">
        <v>0.26294974685559824</v>
      </c>
      <c r="IK365" s="69">
        <v>0.22937745916593813</v>
      </c>
      <c r="IL365" s="69">
        <v>0.18588929597746362</v>
      </c>
      <c r="IM365" s="69">
        <v>0.22822569887678168</v>
      </c>
      <c r="IN365" s="69">
        <v>0.37582067961720006</v>
      </c>
      <c r="IO365" s="69">
        <v>0.29565183917565879</v>
      </c>
      <c r="IP365" s="69">
        <v>0.15388895622163581</v>
      </c>
      <c r="IQ365" s="69">
        <v>0.2241529291885099</v>
      </c>
      <c r="IR365" s="69">
        <v>0.30182734162755348</v>
      </c>
      <c r="IS365" s="69">
        <v>0.35672438078516783</v>
      </c>
      <c r="IT365" s="69">
        <v>0.1850671964301791</v>
      </c>
      <c r="IU365" s="69">
        <v>0.15974093018593463</v>
      </c>
      <c r="IV365" s="69">
        <v>0.303537013105588</v>
      </c>
      <c r="IW365" s="69">
        <v>0.32895461222116035</v>
      </c>
      <c r="IX365" s="69">
        <v>0.32215716435207425</v>
      </c>
      <c r="IY365" s="69">
        <v>0.1943254990482654</v>
      </c>
      <c r="IZ365" s="92"/>
    </row>
    <row r="366" spans="1:260" s="53" customFormat="1" ht="18" customHeight="1" x14ac:dyDescent="0.2">
      <c r="A366" s="97">
        <v>29501</v>
      </c>
      <c r="B366" s="20"/>
      <c r="C366" s="60"/>
      <c r="D366" s="29"/>
      <c r="E366" s="95"/>
      <c r="F366" s="35"/>
      <c r="G366" s="36" t="s">
        <v>354</v>
      </c>
      <c r="H366" s="71">
        <v>0.14000000000000001</v>
      </c>
      <c r="I366" s="71">
        <v>0.28999999999999998</v>
      </c>
      <c r="J366" s="71">
        <v>0.24</v>
      </c>
      <c r="K366" s="71">
        <v>0.17</v>
      </c>
      <c r="L366" s="71">
        <v>0.36</v>
      </c>
      <c r="M366" s="71">
        <v>0.45</v>
      </c>
      <c r="N366" s="71">
        <v>0.78</v>
      </c>
      <c r="O366" s="71">
        <v>0.17</v>
      </c>
      <c r="P366" s="71">
        <v>-0.03</v>
      </c>
      <c r="Q366" s="71">
        <v>0.06</v>
      </c>
      <c r="R366" s="71">
        <v>0.18</v>
      </c>
      <c r="S366" s="71">
        <v>0.33</v>
      </c>
      <c r="T366" s="71">
        <v>0.59</v>
      </c>
      <c r="U366" s="71">
        <v>0.36</v>
      </c>
      <c r="V366" s="71">
        <v>0.33</v>
      </c>
      <c r="W366" s="71">
        <v>0.08</v>
      </c>
      <c r="X366" s="71">
        <v>0.41</v>
      </c>
      <c r="Y366" s="71">
        <v>0.5</v>
      </c>
      <c r="Z366" s="71">
        <v>0.52</v>
      </c>
      <c r="AA366" s="71">
        <v>0.14000000000000001</v>
      </c>
      <c r="AB366" s="71">
        <v>-0.15</v>
      </c>
      <c r="AC366" s="71">
        <v>-0.04</v>
      </c>
      <c r="AD366" s="71">
        <v>0.14000000000000001</v>
      </c>
      <c r="AE366" s="71">
        <v>0.25</v>
      </c>
      <c r="AF366" s="71">
        <v>0.38</v>
      </c>
      <c r="AG366" s="71">
        <v>0.25</v>
      </c>
      <c r="AH366" s="71">
        <v>0.01</v>
      </c>
      <c r="AI366" s="71">
        <v>-0.15</v>
      </c>
      <c r="AJ366" s="71">
        <v>-7.0000000000000007E-2</v>
      </c>
      <c r="AK366" s="71">
        <v>0.11</v>
      </c>
      <c r="AL366" s="71">
        <v>0.21</v>
      </c>
      <c r="AM366" s="71">
        <v>0.2</v>
      </c>
      <c r="AN366" s="71">
        <v>0.32</v>
      </c>
      <c r="AO366" s="71">
        <v>0.31</v>
      </c>
      <c r="AP366" s="71">
        <v>0.3</v>
      </c>
      <c r="AQ366" s="71">
        <v>0.15</v>
      </c>
      <c r="AR366" s="71">
        <v>-0.1</v>
      </c>
      <c r="AS366" s="71">
        <v>-0.12</v>
      </c>
      <c r="AT366" s="71">
        <v>0</v>
      </c>
      <c r="AU366" s="71">
        <v>0.88</v>
      </c>
      <c r="AV366" s="71">
        <v>0.88</v>
      </c>
      <c r="AW366" s="71">
        <v>-0.03</v>
      </c>
      <c r="AX366" s="71">
        <v>-0.01</v>
      </c>
      <c r="AY366" s="71">
        <v>-0.01</v>
      </c>
      <c r="AZ366" s="71">
        <v>-0.33</v>
      </c>
      <c r="BA366" s="71">
        <v>-0.15</v>
      </c>
      <c r="BB366" s="71">
        <v>0.79</v>
      </c>
      <c r="BC366" s="71">
        <v>1.1200000000000001</v>
      </c>
      <c r="BD366" s="71">
        <v>0.76</v>
      </c>
      <c r="BE366" s="71">
        <v>0.76</v>
      </c>
      <c r="BF366" s="71">
        <v>1.63</v>
      </c>
      <c r="BG366" s="71">
        <v>1.84</v>
      </c>
      <c r="BH366" s="71">
        <v>0.89</v>
      </c>
      <c r="BI366" s="71">
        <v>0.22</v>
      </c>
      <c r="BJ366" s="71">
        <v>0.09</v>
      </c>
      <c r="BK366" s="71">
        <v>0.09</v>
      </c>
      <c r="BL366" s="71">
        <v>-0.81</v>
      </c>
      <c r="BM366" s="71">
        <v>-0.65</v>
      </c>
      <c r="BN366" s="71">
        <v>-0.65</v>
      </c>
      <c r="BO366" s="71">
        <v>0.53</v>
      </c>
      <c r="BP366" s="71">
        <v>1.08</v>
      </c>
      <c r="BQ366" s="71">
        <v>-1.0900000000000001</v>
      </c>
      <c r="BR366" s="71">
        <v>-1.54</v>
      </c>
      <c r="BS366" s="71">
        <v>-0.4</v>
      </c>
      <c r="BT366" s="71">
        <v>1.77</v>
      </c>
      <c r="BU366" s="71">
        <v>3.18</v>
      </c>
      <c r="BV366" s="71">
        <v>1.38</v>
      </c>
      <c r="BW366" s="71">
        <v>1.37</v>
      </c>
      <c r="BX366" s="71">
        <v>-0.02</v>
      </c>
      <c r="BY366" s="71">
        <v>0.99</v>
      </c>
      <c r="BZ366" s="71">
        <v>0.99</v>
      </c>
      <c r="CA366" s="71">
        <v>0.89</v>
      </c>
      <c r="CB366" s="71">
        <v>-0.68</v>
      </c>
      <c r="CC366" s="71">
        <v>-0.68</v>
      </c>
      <c r="CD366" s="71">
        <v>0.27</v>
      </c>
      <c r="CE366" s="71">
        <v>0.95</v>
      </c>
      <c r="CF366" s="71">
        <v>0.95</v>
      </c>
      <c r="CG366" s="71">
        <v>0.09</v>
      </c>
      <c r="CH366" s="71">
        <v>0.38</v>
      </c>
      <c r="CI366" s="71">
        <v>0.38</v>
      </c>
      <c r="CJ366" s="71">
        <v>0.13</v>
      </c>
      <c r="CK366" s="71">
        <v>-0.18</v>
      </c>
      <c r="CL366" s="71">
        <v>-0.18</v>
      </c>
      <c r="CM366" s="71">
        <v>-1.17</v>
      </c>
      <c r="CN366" s="71">
        <v>-1.57</v>
      </c>
      <c r="CO366" s="71">
        <v>-1.57</v>
      </c>
      <c r="CP366" s="71">
        <v>-1.33</v>
      </c>
      <c r="CQ366" s="71">
        <v>-1.56</v>
      </c>
      <c r="CR366" s="71">
        <v>-1.55</v>
      </c>
      <c r="CS366" s="71">
        <v>0.42</v>
      </c>
      <c r="CT366" s="71">
        <v>1.07</v>
      </c>
      <c r="CU366" s="71">
        <v>1.08</v>
      </c>
      <c r="CV366" s="71">
        <v>-0.34</v>
      </c>
      <c r="CW366" s="71">
        <v>-0.88</v>
      </c>
      <c r="CX366" s="71">
        <v>-0.88</v>
      </c>
      <c r="CY366" s="71">
        <v>-1.48</v>
      </c>
      <c r="CZ366" s="71">
        <v>-0.93</v>
      </c>
      <c r="DA366" s="71">
        <v>-0.55000000000000004</v>
      </c>
      <c r="DB366" s="71">
        <v>0.48</v>
      </c>
      <c r="DC366" s="71">
        <v>0.01</v>
      </c>
      <c r="DD366" s="71">
        <v>-0.37</v>
      </c>
      <c r="DE366" s="71">
        <v>-0.36</v>
      </c>
      <c r="DF366" s="71">
        <v>-0.15</v>
      </c>
      <c r="DG366" s="71">
        <v>-0.15</v>
      </c>
      <c r="DH366" s="71">
        <v>-0.15</v>
      </c>
      <c r="DI366" s="71">
        <v>0.04</v>
      </c>
      <c r="DJ366" s="71">
        <v>0.04</v>
      </c>
      <c r="DK366" s="71">
        <v>-2.36</v>
      </c>
      <c r="DL366" s="71">
        <v>-2.72</v>
      </c>
      <c r="DM366" s="71">
        <v>-2.71</v>
      </c>
      <c r="DN366" s="71">
        <v>2.88</v>
      </c>
      <c r="DO366" s="71">
        <v>3.05</v>
      </c>
      <c r="DP366" s="71">
        <v>3.05</v>
      </c>
      <c r="DQ366" s="71">
        <v>0.56000000000000005</v>
      </c>
      <c r="DR366" s="71">
        <v>-0.55000000000000004</v>
      </c>
      <c r="DS366" s="71">
        <v>-0.55000000000000004</v>
      </c>
      <c r="DT366" s="71">
        <v>-0.28000000000000003</v>
      </c>
      <c r="DU366" s="71">
        <v>-7.0000000000000007E-2</v>
      </c>
      <c r="DV366" s="71">
        <v>-7.0000000000000007E-2</v>
      </c>
      <c r="DW366" s="71">
        <v>-7.0000000000000007E-2</v>
      </c>
      <c r="DX366" s="71">
        <v>0.41</v>
      </c>
      <c r="DY366" s="71">
        <v>0</v>
      </c>
      <c r="DZ366" s="71">
        <v>1.45</v>
      </c>
      <c r="EA366" s="71">
        <v>1.41</v>
      </c>
      <c r="EB366" s="71">
        <v>1.41</v>
      </c>
      <c r="EC366" s="71">
        <v>-0.67</v>
      </c>
      <c r="ED366" s="71">
        <v>-1.1399999999999999</v>
      </c>
      <c r="EE366" s="71">
        <v>-1.1399999999999999</v>
      </c>
      <c r="EF366" s="71">
        <v>-0.3</v>
      </c>
      <c r="EG366" s="71">
        <v>-0.08</v>
      </c>
      <c r="EH366" s="71">
        <v>-0.08</v>
      </c>
      <c r="EI366" s="71">
        <v>-7.0000000000000007E-2</v>
      </c>
      <c r="EJ366" s="71">
        <v>0.44</v>
      </c>
      <c r="EK366" s="71">
        <v>0.44</v>
      </c>
      <c r="EL366" s="71">
        <v>0.45</v>
      </c>
      <c r="EM366" s="71">
        <v>-0.2</v>
      </c>
      <c r="EN366" s="71">
        <v>-0.2</v>
      </c>
      <c r="EO366" s="71">
        <v>-0.2</v>
      </c>
      <c r="EP366" s="71">
        <v>0.06</v>
      </c>
      <c r="EQ366" s="71">
        <v>0.06</v>
      </c>
      <c r="ER366" s="71">
        <v>0.06</v>
      </c>
      <c r="ES366" s="71">
        <v>0</v>
      </c>
      <c r="ET366" s="71">
        <v>0</v>
      </c>
      <c r="EU366" s="71">
        <v>0</v>
      </c>
      <c r="EV366" s="71">
        <v>-0.09</v>
      </c>
      <c r="EW366" s="71">
        <v>-0.09</v>
      </c>
      <c r="EX366" s="71">
        <v>-0.09</v>
      </c>
      <c r="EY366" s="71">
        <v>-0.46</v>
      </c>
      <c r="EZ366" s="71">
        <v>-0.46</v>
      </c>
      <c r="FA366" s="71">
        <v>-0.46</v>
      </c>
      <c r="FB366" s="71">
        <v>-0.05</v>
      </c>
      <c r="FC366" s="71">
        <v>-0.05</v>
      </c>
      <c r="FD366" s="71">
        <v>-0.05</v>
      </c>
      <c r="FE366" s="71">
        <v>0.23</v>
      </c>
      <c r="FF366" s="71">
        <v>0.27</v>
      </c>
      <c r="FG366" s="71">
        <v>0.27</v>
      </c>
      <c r="FH366" s="71">
        <v>0</v>
      </c>
      <c r="FI366" s="71">
        <v>0</v>
      </c>
      <c r="FJ366" s="71">
        <v>1.0900000000000001</v>
      </c>
      <c r="FK366" s="71">
        <v>0.99</v>
      </c>
      <c r="FL366" s="71">
        <v>0.99</v>
      </c>
      <c r="FM366" s="71">
        <v>0.56000000000000005</v>
      </c>
      <c r="FN366" s="71">
        <v>0.61</v>
      </c>
      <c r="FO366" s="71">
        <v>-0.02</v>
      </c>
      <c r="FP366" s="71">
        <v>-0.67</v>
      </c>
      <c r="FQ366" s="71">
        <v>-0.56000000000000005</v>
      </c>
      <c r="FR366" s="71">
        <v>0.06</v>
      </c>
      <c r="FS366" s="71">
        <v>0.06</v>
      </c>
      <c r="FT366" s="71">
        <v>0.13</v>
      </c>
      <c r="FU366" s="71">
        <v>0.13</v>
      </c>
      <c r="FV366" s="71">
        <v>0.13</v>
      </c>
      <c r="FW366" s="71">
        <v>0.36</v>
      </c>
      <c r="FX366" s="71">
        <v>0.36</v>
      </c>
      <c r="FY366" s="71">
        <v>0.36</v>
      </c>
      <c r="FZ366" s="71">
        <v>-0.15</v>
      </c>
      <c r="GA366" s="71">
        <v>-0.15</v>
      </c>
      <c r="GB366" s="71">
        <v>-0.15</v>
      </c>
      <c r="GC366" s="71">
        <v>0.09</v>
      </c>
      <c r="GD366" s="71">
        <v>0.4</v>
      </c>
      <c r="GE366" s="71">
        <v>0.4</v>
      </c>
      <c r="GF366" s="71">
        <v>0.39</v>
      </c>
      <c r="GG366" s="71">
        <v>0.09</v>
      </c>
      <c r="GH366" s="71">
        <v>0.09</v>
      </c>
      <c r="GI366" s="71">
        <v>-0.19</v>
      </c>
      <c r="GJ366" s="71">
        <v>-0.19</v>
      </c>
      <c r="GK366" s="71">
        <v>-0.19</v>
      </c>
      <c r="GL366" s="71">
        <v>-0.14000000000000001</v>
      </c>
      <c r="GM366" s="71">
        <v>-0.14000000000000001</v>
      </c>
      <c r="GN366" s="71">
        <v>-0.26</v>
      </c>
      <c r="GO366" s="71">
        <v>0.38</v>
      </c>
      <c r="GP366" s="71">
        <v>0.38</v>
      </c>
      <c r="GQ366" s="71">
        <v>0.5</v>
      </c>
      <c r="GR366" s="71">
        <v>0.11</v>
      </c>
      <c r="GS366" s="71">
        <v>0.11</v>
      </c>
      <c r="GT366" s="71">
        <v>0.11</v>
      </c>
      <c r="GU366" s="71">
        <v>0.24</v>
      </c>
      <c r="GV366" s="71">
        <v>0.24</v>
      </c>
      <c r="GW366" s="71">
        <v>0.24</v>
      </c>
      <c r="GX366" s="71">
        <v>0.11</v>
      </c>
      <c r="GY366" s="71">
        <v>0.11</v>
      </c>
      <c r="GZ366" s="71">
        <v>2</v>
      </c>
      <c r="HA366" s="71">
        <v>1.85</v>
      </c>
      <c r="HB366" s="71">
        <v>1.86</v>
      </c>
      <c r="HC366" s="71">
        <v>-1.1599999999999999</v>
      </c>
      <c r="HD366" s="71">
        <v>-1.1299999999999999</v>
      </c>
      <c r="HE366" s="71">
        <v>-1.55</v>
      </c>
      <c r="HF366" s="71">
        <v>-0.43</v>
      </c>
      <c r="HG366" s="71">
        <v>-0.44</v>
      </c>
      <c r="HH366" s="71">
        <v>-0.11</v>
      </c>
      <c r="HI366" s="71">
        <v>-0.11</v>
      </c>
      <c r="HJ366" s="71">
        <v>-0.11</v>
      </c>
      <c r="HK366" s="71">
        <v>0</v>
      </c>
      <c r="HL366" s="71">
        <v>0</v>
      </c>
      <c r="HM366" s="71">
        <v>7.0000000000000007E-2</v>
      </c>
      <c r="HN366" s="71">
        <v>7.0000000000000007E-2</v>
      </c>
      <c r="HO366" s="71">
        <v>7.0000000000000007E-2</v>
      </c>
      <c r="HP366" s="71">
        <v>0.02</v>
      </c>
      <c r="HQ366" s="71">
        <v>0.02</v>
      </c>
      <c r="HR366" s="71">
        <v>0.02</v>
      </c>
      <c r="HS366" s="71">
        <v>-0.08</v>
      </c>
      <c r="HT366" s="71">
        <v>-0.08</v>
      </c>
      <c r="HU366" s="71">
        <v>-0.09</v>
      </c>
      <c r="HV366" s="71">
        <v>0.19</v>
      </c>
      <c r="HW366" s="71">
        <v>-0.17</v>
      </c>
      <c r="HX366" s="71">
        <v>-0.16</v>
      </c>
      <c r="HY366" s="71">
        <v>-0.3</v>
      </c>
      <c r="HZ366" s="71">
        <v>0.3</v>
      </c>
      <c r="IA366" s="71">
        <v>1.34</v>
      </c>
      <c r="IB366" s="71">
        <v>1.54</v>
      </c>
      <c r="IC366" s="41">
        <v>0.15</v>
      </c>
      <c r="ID366" s="41">
        <v>0.3</v>
      </c>
      <c r="IE366" s="41">
        <v>0.35</v>
      </c>
      <c r="IF366" s="41">
        <v>0.25459572682362136</v>
      </c>
      <c r="IG366" s="41">
        <v>0.25</v>
      </c>
      <c r="IH366" s="41">
        <v>0.1250560985510486</v>
      </c>
      <c r="II366" s="41">
        <v>0.20025222753927738</v>
      </c>
      <c r="IJ366" s="41">
        <v>0.26294974685559824</v>
      </c>
      <c r="IK366" s="41">
        <v>0.22937745916593813</v>
      </c>
      <c r="IL366" s="41">
        <v>0.18588929597746362</v>
      </c>
      <c r="IM366" s="41">
        <v>0.22822569887678168</v>
      </c>
      <c r="IN366" s="41">
        <v>0.37582067961720006</v>
      </c>
      <c r="IO366" s="41">
        <v>0.29565183917565879</v>
      </c>
      <c r="IP366" s="41">
        <v>0.15388895622163581</v>
      </c>
      <c r="IQ366" s="41">
        <v>0.2241529291885099</v>
      </c>
      <c r="IR366" s="41">
        <v>0.30182734162755348</v>
      </c>
      <c r="IS366" s="41">
        <v>0.35672438078516783</v>
      </c>
      <c r="IT366" s="41">
        <v>0.1850671964301791</v>
      </c>
      <c r="IU366" s="41">
        <v>0.15974093018593463</v>
      </c>
      <c r="IV366" s="41">
        <v>0.303537013105588</v>
      </c>
      <c r="IW366" s="41">
        <v>0.32895461222116035</v>
      </c>
      <c r="IX366" s="41">
        <v>0.32215716435207425</v>
      </c>
      <c r="IY366" s="41">
        <v>0.1943254990482654</v>
      </c>
      <c r="IZ366" s="41"/>
    </row>
    <row r="367" spans="1:260" s="53" customFormat="1" ht="18" customHeight="1" x14ac:dyDescent="0.2">
      <c r="A367" s="97">
        <v>29502</v>
      </c>
      <c r="B367" s="20"/>
      <c r="C367" s="60"/>
      <c r="D367" s="29"/>
      <c r="E367" s="95"/>
      <c r="F367" s="66"/>
      <c r="G367" s="91" t="s">
        <v>355</v>
      </c>
      <c r="H367" s="71">
        <v>0.14000000000000001</v>
      </c>
      <c r="I367" s="71">
        <v>0.28999999999999998</v>
      </c>
      <c r="J367" s="71">
        <v>0.24</v>
      </c>
      <c r="K367" s="71">
        <v>0.17</v>
      </c>
      <c r="L367" s="71">
        <v>0.36</v>
      </c>
      <c r="M367" s="71">
        <v>0.45</v>
      </c>
      <c r="N367" s="71">
        <v>0.78</v>
      </c>
      <c r="O367" s="71">
        <v>0.17</v>
      </c>
      <c r="P367" s="71">
        <v>-0.03</v>
      </c>
      <c r="Q367" s="71">
        <v>0.06</v>
      </c>
      <c r="R367" s="71">
        <v>0.18</v>
      </c>
      <c r="S367" s="71">
        <v>0.33</v>
      </c>
      <c r="T367" s="71">
        <v>0.59</v>
      </c>
      <c r="U367" s="71">
        <v>0.36</v>
      </c>
      <c r="V367" s="71">
        <v>0.33</v>
      </c>
      <c r="W367" s="71">
        <v>0.08</v>
      </c>
      <c r="X367" s="71">
        <v>0.41</v>
      </c>
      <c r="Y367" s="71">
        <v>0.5</v>
      </c>
      <c r="Z367" s="71">
        <v>0.52</v>
      </c>
      <c r="AA367" s="71">
        <v>0.14000000000000001</v>
      </c>
      <c r="AB367" s="71">
        <v>-0.15</v>
      </c>
      <c r="AC367" s="71">
        <v>-0.04</v>
      </c>
      <c r="AD367" s="71">
        <v>0.14000000000000001</v>
      </c>
      <c r="AE367" s="71">
        <v>0.25</v>
      </c>
      <c r="AF367" s="71">
        <v>0.38</v>
      </c>
      <c r="AG367" s="71">
        <v>0.25</v>
      </c>
      <c r="AH367" s="71">
        <v>0.01</v>
      </c>
      <c r="AI367" s="71">
        <v>-0.15</v>
      </c>
      <c r="AJ367" s="71">
        <v>-7.0000000000000007E-2</v>
      </c>
      <c r="AK367" s="71">
        <v>0.11</v>
      </c>
      <c r="AL367" s="71">
        <v>0.21</v>
      </c>
      <c r="AM367" s="71">
        <v>0.2</v>
      </c>
      <c r="AN367" s="71">
        <v>0.32</v>
      </c>
      <c r="AO367" s="71">
        <v>0.31</v>
      </c>
      <c r="AP367" s="71">
        <v>0.3</v>
      </c>
      <c r="AQ367" s="71">
        <v>0.15</v>
      </c>
      <c r="AR367" s="71">
        <v>-0.06</v>
      </c>
      <c r="AS367" s="71">
        <v>-0.06</v>
      </c>
      <c r="AT367" s="71">
        <v>0</v>
      </c>
      <c r="AU367" s="71">
        <v>0.17</v>
      </c>
      <c r="AV367" s="71">
        <v>0.17</v>
      </c>
      <c r="AW367" s="71">
        <v>0</v>
      </c>
      <c r="AX367" s="71">
        <v>0.25</v>
      </c>
      <c r="AY367" s="71">
        <v>0.25</v>
      </c>
      <c r="AZ367" s="71">
        <v>0.25</v>
      </c>
      <c r="BA367" s="71">
        <v>0</v>
      </c>
      <c r="BB367" s="71">
        <v>0.49</v>
      </c>
      <c r="BC367" s="71">
        <v>0.49</v>
      </c>
      <c r="BD367" s="71">
        <v>0.49</v>
      </c>
      <c r="BE367" s="71">
        <v>0.49</v>
      </c>
      <c r="BF367" s="71">
        <v>1.1200000000000001</v>
      </c>
      <c r="BG367" s="71">
        <v>1.4</v>
      </c>
      <c r="BH367" s="71">
        <v>0.9</v>
      </c>
      <c r="BI367" s="71">
        <v>1.46</v>
      </c>
      <c r="BJ367" s="71">
        <v>1.49</v>
      </c>
      <c r="BK367" s="71">
        <v>1.49</v>
      </c>
      <c r="BL367" s="71">
        <v>-0.42</v>
      </c>
      <c r="BM367" s="71">
        <v>-0.3</v>
      </c>
      <c r="BN367" s="71">
        <v>-0.3</v>
      </c>
      <c r="BO367" s="71">
        <v>0.46</v>
      </c>
      <c r="BP367" s="71">
        <v>0.34</v>
      </c>
      <c r="BQ367" s="71">
        <v>-1.21</v>
      </c>
      <c r="BR367" s="71">
        <v>-1.55</v>
      </c>
      <c r="BS367" s="71">
        <v>-1.55</v>
      </c>
      <c r="BT367" s="71">
        <v>0.37</v>
      </c>
      <c r="BU367" s="71">
        <v>0.62</v>
      </c>
      <c r="BV367" s="71">
        <v>0.63</v>
      </c>
      <c r="BW367" s="71">
        <v>0.25</v>
      </c>
      <c r="BX367" s="71">
        <v>0</v>
      </c>
      <c r="BY367" s="71">
        <v>0</v>
      </c>
      <c r="BZ367" s="71">
        <v>-0.4</v>
      </c>
      <c r="CA367" s="71">
        <v>-0.41</v>
      </c>
      <c r="CB367" s="71">
        <v>-0.41</v>
      </c>
      <c r="CC367" s="71">
        <v>0</v>
      </c>
      <c r="CD367" s="71">
        <v>1.1000000000000001</v>
      </c>
      <c r="CE367" s="71">
        <v>1.0900000000000001</v>
      </c>
      <c r="CF367" s="71">
        <v>1.0900000000000001</v>
      </c>
      <c r="CG367" s="71">
        <v>0</v>
      </c>
      <c r="CH367" s="71">
        <v>0</v>
      </c>
      <c r="CI367" s="71">
        <v>0</v>
      </c>
      <c r="CJ367" s="71">
        <v>-0.19</v>
      </c>
      <c r="CK367" s="71">
        <v>0.11</v>
      </c>
      <c r="CL367" s="71">
        <v>0.11</v>
      </c>
      <c r="CM367" s="71">
        <v>-0.2</v>
      </c>
      <c r="CN367" s="71">
        <v>-0.49</v>
      </c>
      <c r="CO367" s="71">
        <v>-0.5</v>
      </c>
      <c r="CP367" s="71">
        <v>0</v>
      </c>
      <c r="CQ367" s="71">
        <v>0</v>
      </c>
      <c r="CR367" s="71">
        <v>0</v>
      </c>
      <c r="CS367" s="71">
        <v>0</v>
      </c>
      <c r="CT367" s="71">
        <v>0</v>
      </c>
      <c r="CU367" s="71">
        <v>0</v>
      </c>
      <c r="CV367" s="71">
        <v>0</v>
      </c>
      <c r="CW367" s="71">
        <v>0</v>
      </c>
      <c r="CX367" s="71">
        <v>-0.7</v>
      </c>
      <c r="CY367" s="71">
        <v>-0.7</v>
      </c>
      <c r="CZ367" s="71">
        <v>-0.69</v>
      </c>
      <c r="DA367" s="71">
        <v>0.04</v>
      </c>
      <c r="DB367" s="71">
        <v>0.04</v>
      </c>
      <c r="DC367" s="71">
        <v>0.04</v>
      </c>
      <c r="DD367" s="71">
        <v>0.18</v>
      </c>
      <c r="DE367" s="71">
        <v>0.18</v>
      </c>
      <c r="DF367" s="71">
        <v>0.18</v>
      </c>
      <c r="DG367" s="71">
        <v>0</v>
      </c>
      <c r="DH367" s="71">
        <v>0</v>
      </c>
      <c r="DI367" s="71">
        <v>0</v>
      </c>
      <c r="DJ367" s="71">
        <v>0</v>
      </c>
      <c r="DK367" s="71">
        <v>-2.76</v>
      </c>
      <c r="DL367" s="71">
        <v>-2.93</v>
      </c>
      <c r="DM367" s="71">
        <v>-2.4900000000000002</v>
      </c>
      <c r="DN367" s="71">
        <v>1.1299999999999999</v>
      </c>
      <c r="DO367" s="71">
        <v>1.05</v>
      </c>
      <c r="DP367" s="71">
        <v>0.84</v>
      </c>
      <c r="DQ367" s="71">
        <v>0</v>
      </c>
      <c r="DR367" s="71">
        <v>-0.44</v>
      </c>
      <c r="DS367" s="71">
        <v>-0.44</v>
      </c>
      <c r="DT367" s="71">
        <v>0</v>
      </c>
      <c r="DU367" s="71">
        <v>0</v>
      </c>
      <c r="DV367" s="71">
        <v>0.04</v>
      </c>
      <c r="DW367" s="71">
        <v>0.04</v>
      </c>
      <c r="DX367" s="71">
        <v>-7.0000000000000007E-2</v>
      </c>
      <c r="DY367" s="71">
        <v>0</v>
      </c>
      <c r="DZ367" s="71">
        <v>0.66</v>
      </c>
      <c r="EA367" s="71">
        <v>0.59</v>
      </c>
      <c r="EB367" s="71">
        <v>0.59</v>
      </c>
      <c r="EC367" s="71">
        <v>-0.18</v>
      </c>
      <c r="ED367" s="71">
        <v>-0.18</v>
      </c>
      <c r="EE367" s="71">
        <v>-0.19</v>
      </c>
      <c r="EF367" s="71">
        <v>0</v>
      </c>
      <c r="EG367" s="71">
        <v>0</v>
      </c>
      <c r="EH367" s="71">
        <v>0</v>
      </c>
      <c r="EI367" s="71">
        <v>0</v>
      </c>
      <c r="EJ367" s="71">
        <v>0</v>
      </c>
      <c r="EK367" s="71">
        <v>0.09</v>
      </c>
      <c r="EL367" s="71">
        <v>0.09</v>
      </c>
      <c r="EM367" s="71">
        <v>0.09</v>
      </c>
      <c r="EN367" s="71">
        <v>0</v>
      </c>
      <c r="EO367" s="71">
        <v>0</v>
      </c>
      <c r="EP367" s="71">
        <v>0</v>
      </c>
      <c r="EQ367" s="71">
        <v>0</v>
      </c>
      <c r="ER367" s="71">
        <v>0</v>
      </c>
      <c r="ES367" s="71">
        <v>0</v>
      </c>
      <c r="ET367" s="71">
        <v>0</v>
      </c>
      <c r="EU367" s="71">
        <v>0</v>
      </c>
      <c r="EV367" s="71">
        <v>0</v>
      </c>
      <c r="EW367" s="71">
        <v>0</v>
      </c>
      <c r="EX367" s="71">
        <v>-0.09</v>
      </c>
      <c r="EY367" s="71">
        <v>-0.09</v>
      </c>
      <c r="EZ367" s="71">
        <v>-0.09</v>
      </c>
      <c r="FA367" s="71">
        <v>0</v>
      </c>
      <c r="FB367" s="71">
        <v>0</v>
      </c>
      <c r="FC367" s="71">
        <v>0</v>
      </c>
      <c r="FD367" s="71">
        <v>0</v>
      </c>
      <c r="FE367" s="71">
        <v>0.12</v>
      </c>
      <c r="FF367" s="71">
        <v>0.13</v>
      </c>
      <c r="FG367" s="71">
        <v>0.13</v>
      </c>
      <c r="FH367" s="71">
        <v>0</v>
      </c>
      <c r="FI367" s="71">
        <v>0</v>
      </c>
      <c r="FJ367" s="71">
        <v>0</v>
      </c>
      <c r="FK367" s="71">
        <v>0</v>
      </c>
      <c r="FL367" s="71">
        <v>0</v>
      </c>
      <c r="FM367" s="71">
        <v>0</v>
      </c>
      <c r="FN367" s="71">
        <v>0</v>
      </c>
      <c r="FO367" s="71">
        <v>0</v>
      </c>
      <c r="FP367" s="71">
        <v>0</v>
      </c>
      <c r="FQ367" s="71">
        <v>0</v>
      </c>
      <c r="FR367" s="71">
        <v>0</v>
      </c>
      <c r="FS367" s="71">
        <v>0</v>
      </c>
      <c r="FT367" s="71">
        <v>0</v>
      </c>
      <c r="FU367" s="71">
        <v>0</v>
      </c>
      <c r="FV367" s="71">
        <v>-3.65</v>
      </c>
      <c r="FW367" s="71">
        <v>-3.64</v>
      </c>
      <c r="FX367" s="71">
        <v>-3.65</v>
      </c>
      <c r="FY367" s="71">
        <v>0</v>
      </c>
      <c r="FZ367" s="71">
        <v>0</v>
      </c>
      <c r="GA367" s="71">
        <v>0</v>
      </c>
      <c r="GB367" s="71">
        <v>0</v>
      </c>
      <c r="GC367" s="71">
        <v>0</v>
      </c>
      <c r="GD367" s="71">
        <v>-0.21</v>
      </c>
      <c r="GE367" s="71">
        <v>-0.21</v>
      </c>
      <c r="GF367" s="71">
        <v>-0.21</v>
      </c>
      <c r="GG367" s="71">
        <v>0</v>
      </c>
      <c r="GH367" s="71">
        <v>0</v>
      </c>
      <c r="GI367" s="71">
        <v>-0.1</v>
      </c>
      <c r="GJ367" s="71">
        <v>0.43</v>
      </c>
      <c r="GK367" s="71">
        <v>0.42</v>
      </c>
      <c r="GL367" s="71">
        <v>0.52</v>
      </c>
      <c r="GM367" s="71">
        <v>0</v>
      </c>
      <c r="GN367" s="71">
        <v>-1.1100000000000001</v>
      </c>
      <c r="GO367" s="71">
        <v>-0.93</v>
      </c>
      <c r="GP367" s="71">
        <v>-0.93</v>
      </c>
      <c r="GQ367" s="71">
        <v>0.18</v>
      </c>
      <c r="GR367" s="71">
        <v>0</v>
      </c>
      <c r="GS367" s="71">
        <v>0</v>
      </c>
      <c r="GT367" s="71">
        <v>0</v>
      </c>
      <c r="GU367" s="71">
        <v>-0.04</v>
      </c>
      <c r="GV367" s="71">
        <v>-0.04</v>
      </c>
      <c r="GW367" s="71">
        <v>-0.04</v>
      </c>
      <c r="GX367" s="71">
        <v>0</v>
      </c>
      <c r="GY367" s="71">
        <v>0</v>
      </c>
      <c r="GZ367" s="71">
        <v>0</v>
      </c>
      <c r="HA367" s="71">
        <v>0</v>
      </c>
      <c r="HB367" s="71">
        <v>0</v>
      </c>
      <c r="HC367" s="71">
        <v>0</v>
      </c>
      <c r="HD367" s="71">
        <v>0</v>
      </c>
      <c r="HE367" s="71">
        <v>-0.21</v>
      </c>
      <c r="HF367" s="71">
        <v>-2.25</v>
      </c>
      <c r="HG367" s="71">
        <v>-2.2400000000000002</v>
      </c>
      <c r="HH367" s="71">
        <v>-2.04</v>
      </c>
      <c r="HI367" s="71">
        <v>0</v>
      </c>
      <c r="HJ367" s="71">
        <v>0</v>
      </c>
      <c r="HK367" s="71">
        <v>0</v>
      </c>
      <c r="HL367" s="71">
        <v>0</v>
      </c>
      <c r="HM367" s="71">
        <v>0.04</v>
      </c>
      <c r="HN367" s="71">
        <v>0.04</v>
      </c>
      <c r="HO367" s="71">
        <v>0.04</v>
      </c>
      <c r="HP367" s="71">
        <v>0</v>
      </c>
      <c r="HQ367" s="71">
        <v>0</v>
      </c>
      <c r="HR367" s="71">
        <v>0</v>
      </c>
      <c r="HS367" s="71">
        <v>0</v>
      </c>
      <c r="HT367" s="71">
        <v>0</v>
      </c>
      <c r="HU367" s="71">
        <v>0</v>
      </c>
      <c r="HV367" s="71">
        <v>0</v>
      </c>
      <c r="HW367" s="71">
        <v>0</v>
      </c>
      <c r="HX367" s="71">
        <v>0</v>
      </c>
      <c r="HY367" s="71">
        <v>0</v>
      </c>
      <c r="HZ367" s="71">
        <v>0</v>
      </c>
      <c r="IA367" s="71">
        <v>0.69</v>
      </c>
      <c r="IB367" s="71">
        <v>0.53</v>
      </c>
      <c r="IC367" s="92">
        <v>0.15</v>
      </c>
      <c r="ID367" s="92">
        <v>0.3</v>
      </c>
      <c r="IE367" s="92">
        <v>0.35</v>
      </c>
      <c r="IF367" s="92">
        <v>0.25459572682362136</v>
      </c>
      <c r="IG367" s="92">
        <v>0.25</v>
      </c>
      <c r="IH367" s="92">
        <v>0.1250560985510486</v>
      </c>
      <c r="II367" s="92">
        <v>0.20025222753927738</v>
      </c>
      <c r="IJ367" s="92">
        <v>0.26294974685559824</v>
      </c>
      <c r="IK367" s="92">
        <v>0.22937745916593813</v>
      </c>
      <c r="IL367" s="92">
        <v>0.18588929597746362</v>
      </c>
      <c r="IM367" s="92">
        <v>0.22822569887678168</v>
      </c>
      <c r="IN367" s="92">
        <v>0.37582067961720006</v>
      </c>
      <c r="IO367" s="92">
        <v>0.29565183917565879</v>
      </c>
      <c r="IP367" s="92">
        <v>0.15388895622163581</v>
      </c>
      <c r="IQ367" s="92">
        <v>0.2241529291885099</v>
      </c>
      <c r="IR367" s="92">
        <v>0.30182734162755348</v>
      </c>
      <c r="IS367" s="92">
        <v>0.35672438078516783</v>
      </c>
      <c r="IT367" s="92">
        <v>0.1850671964301791</v>
      </c>
      <c r="IU367" s="92">
        <v>0.15974093018593463</v>
      </c>
      <c r="IV367" s="92">
        <v>0.303537013105588</v>
      </c>
      <c r="IW367" s="92">
        <v>0.32895461222116035</v>
      </c>
      <c r="IX367" s="92">
        <v>0.32215716435207425</v>
      </c>
      <c r="IY367" s="92">
        <v>0.1943254990482654</v>
      </c>
      <c r="IZ367" s="92"/>
    </row>
    <row r="368" spans="1:260" s="53" customFormat="1" ht="18" customHeight="1" x14ac:dyDescent="0.2">
      <c r="A368" s="97">
        <v>29503</v>
      </c>
      <c r="B368" s="20"/>
      <c r="C368" s="60"/>
      <c r="D368" s="29"/>
      <c r="E368" s="95"/>
      <c r="F368" s="35"/>
      <c r="G368" s="36" t="s">
        <v>356</v>
      </c>
      <c r="H368" s="71">
        <v>0.14000000000000001</v>
      </c>
      <c r="I368" s="71">
        <v>0.28999999999999998</v>
      </c>
      <c r="J368" s="71">
        <v>0.24</v>
      </c>
      <c r="K368" s="71">
        <v>0.17</v>
      </c>
      <c r="L368" s="71">
        <v>0.36</v>
      </c>
      <c r="M368" s="71">
        <v>0.45</v>
      </c>
      <c r="N368" s="71">
        <v>0.78</v>
      </c>
      <c r="O368" s="71">
        <v>0.17</v>
      </c>
      <c r="P368" s="71">
        <v>-0.03</v>
      </c>
      <c r="Q368" s="71">
        <v>0.06</v>
      </c>
      <c r="R368" s="71">
        <v>0.18</v>
      </c>
      <c r="S368" s="71">
        <v>0.33</v>
      </c>
      <c r="T368" s="71">
        <v>0.59</v>
      </c>
      <c r="U368" s="71">
        <v>0.36</v>
      </c>
      <c r="V368" s="71">
        <v>0.33</v>
      </c>
      <c r="W368" s="71">
        <v>0.08</v>
      </c>
      <c r="X368" s="71">
        <v>0.41</v>
      </c>
      <c r="Y368" s="71">
        <v>0.5</v>
      </c>
      <c r="Z368" s="71">
        <v>0.52</v>
      </c>
      <c r="AA368" s="71">
        <v>0.14000000000000001</v>
      </c>
      <c r="AB368" s="71">
        <v>-0.15</v>
      </c>
      <c r="AC368" s="71">
        <v>-0.04</v>
      </c>
      <c r="AD368" s="71">
        <v>0.14000000000000001</v>
      </c>
      <c r="AE368" s="71">
        <v>0.25</v>
      </c>
      <c r="AF368" s="71">
        <v>0.38</v>
      </c>
      <c r="AG368" s="71">
        <v>0.25</v>
      </c>
      <c r="AH368" s="71">
        <v>0.01</v>
      </c>
      <c r="AI368" s="71">
        <v>-0.15</v>
      </c>
      <c r="AJ368" s="71">
        <v>-7.0000000000000007E-2</v>
      </c>
      <c r="AK368" s="71">
        <v>0.11</v>
      </c>
      <c r="AL368" s="71">
        <v>0.21</v>
      </c>
      <c r="AM368" s="71">
        <v>0.2</v>
      </c>
      <c r="AN368" s="71">
        <v>0.32</v>
      </c>
      <c r="AO368" s="71">
        <v>0.31</v>
      </c>
      <c r="AP368" s="71">
        <v>0.3</v>
      </c>
      <c r="AQ368" s="71">
        <v>0.15</v>
      </c>
      <c r="AR368" s="71">
        <v>0</v>
      </c>
      <c r="AS368" s="71">
        <v>0</v>
      </c>
      <c r="AT368" s="71">
        <v>0</v>
      </c>
      <c r="AU368" s="71">
        <v>-0.28000000000000003</v>
      </c>
      <c r="AV368" s="71">
        <v>-0.28000000000000003</v>
      </c>
      <c r="AW368" s="71">
        <v>0</v>
      </c>
      <c r="AX368" s="71">
        <v>0.62</v>
      </c>
      <c r="AY368" s="71">
        <v>0.62</v>
      </c>
      <c r="AZ368" s="71">
        <v>0.18</v>
      </c>
      <c r="BA368" s="71">
        <v>-0.44</v>
      </c>
      <c r="BB368" s="71">
        <v>0.33</v>
      </c>
      <c r="BC368" s="71">
        <v>1.1499999999999999</v>
      </c>
      <c r="BD368" s="71">
        <v>1.1499999999999999</v>
      </c>
      <c r="BE368" s="71">
        <v>1.1499999999999999</v>
      </c>
      <c r="BF368" s="71">
        <v>1.76</v>
      </c>
      <c r="BG368" s="71">
        <v>2.0699999999999998</v>
      </c>
      <c r="BH368" s="71">
        <v>1.29</v>
      </c>
      <c r="BI368" s="71">
        <v>0.95</v>
      </c>
      <c r="BJ368" s="71">
        <v>0.64</v>
      </c>
      <c r="BK368" s="71">
        <v>0.64</v>
      </c>
      <c r="BL368" s="71">
        <v>-1.01</v>
      </c>
      <c r="BM368" s="71">
        <v>-0.87</v>
      </c>
      <c r="BN368" s="71">
        <v>-0.87</v>
      </c>
      <c r="BO368" s="71">
        <v>0.68</v>
      </c>
      <c r="BP368" s="71">
        <v>0.54</v>
      </c>
      <c r="BQ368" s="71">
        <v>-0.99</v>
      </c>
      <c r="BR368" s="71">
        <v>-1.51</v>
      </c>
      <c r="BS368" s="71">
        <v>-1.52</v>
      </c>
      <c r="BT368" s="71">
        <v>0</v>
      </c>
      <c r="BU368" s="71">
        <v>0</v>
      </c>
      <c r="BV368" s="71">
        <v>0</v>
      </c>
      <c r="BW368" s="71">
        <v>0</v>
      </c>
      <c r="BX368" s="71">
        <v>0</v>
      </c>
      <c r="BY368" s="71">
        <v>0</v>
      </c>
      <c r="BZ368" s="71">
        <v>0</v>
      </c>
      <c r="CA368" s="71">
        <v>0</v>
      </c>
      <c r="CB368" s="71">
        <v>0</v>
      </c>
      <c r="CC368" s="71">
        <v>0</v>
      </c>
      <c r="CD368" s="71">
        <v>2.2200000000000002</v>
      </c>
      <c r="CE368" s="71">
        <v>2.23</v>
      </c>
      <c r="CF368" s="71">
        <v>2.23</v>
      </c>
      <c r="CG368" s="71">
        <v>0.14000000000000001</v>
      </c>
      <c r="CH368" s="71">
        <v>0.14000000000000001</v>
      </c>
      <c r="CI368" s="71">
        <v>0.14000000000000001</v>
      </c>
      <c r="CJ368" s="71">
        <v>-0.33</v>
      </c>
      <c r="CK368" s="71">
        <v>0.28000000000000003</v>
      </c>
      <c r="CL368" s="71">
        <v>0.28000000000000003</v>
      </c>
      <c r="CM368" s="71">
        <v>-0.25</v>
      </c>
      <c r="CN368" s="71">
        <v>-0.85</v>
      </c>
      <c r="CO368" s="71">
        <v>-0.85</v>
      </c>
      <c r="CP368" s="71">
        <v>0</v>
      </c>
      <c r="CQ368" s="71">
        <v>0</v>
      </c>
      <c r="CR368" s="71">
        <v>0</v>
      </c>
      <c r="CS368" s="71">
        <v>0</v>
      </c>
      <c r="CT368" s="71">
        <v>0</v>
      </c>
      <c r="CU368" s="71">
        <v>0</v>
      </c>
      <c r="CV368" s="71">
        <v>0</v>
      </c>
      <c r="CW368" s="71">
        <v>0</v>
      </c>
      <c r="CX368" s="71">
        <v>0</v>
      </c>
      <c r="CY368" s="71">
        <v>0</v>
      </c>
      <c r="CZ368" s="71">
        <v>0</v>
      </c>
      <c r="DA368" s="71">
        <v>0.33</v>
      </c>
      <c r="DB368" s="71">
        <v>0.33</v>
      </c>
      <c r="DC368" s="71">
        <v>0.33</v>
      </c>
      <c r="DD368" s="71">
        <v>0</v>
      </c>
      <c r="DE368" s="71">
        <v>0.25</v>
      </c>
      <c r="DF368" s="71">
        <v>0.25</v>
      </c>
      <c r="DG368" s="71">
        <v>0.25</v>
      </c>
      <c r="DH368" s="71">
        <v>0</v>
      </c>
      <c r="DI368" s="71">
        <v>0</v>
      </c>
      <c r="DJ368" s="71">
        <v>0</v>
      </c>
      <c r="DK368" s="71">
        <v>-4.63</v>
      </c>
      <c r="DL368" s="71">
        <v>-5.29</v>
      </c>
      <c r="DM368" s="71">
        <v>-5.28</v>
      </c>
      <c r="DN368" s="71">
        <v>2.66</v>
      </c>
      <c r="DO368" s="71">
        <v>2.3199999999999998</v>
      </c>
      <c r="DP368" s="71">
        <v>2.3199999999999998</v>
      </c>
      <c r="DQ368" s="71">
        <v>0</v>
      </c>
      <c r="DR368" s="71">
        <v>-0.86</v>
      </c>
      <c r="DS368" s="71">
        <v>-0.86</v>
      </c>
      <c r="DT368" s="71">
        <v>0.35</v>
      </c>
      <c r="DU368" s="71">
        <v>0.36</v>
      </c>
      <c r="DV368" s="71">
        <v>0.46</v>
      </c>
      <c r="DW368" s="71">
        <v>0.11</v>
      </c>
      <c r="DX368" s="71">
        <v>0.11</v>
      </c>
      <c r="DY368" s="71">
        <v>0</v>
      </c>
      <c r="DZ368" s="71">
        <v>2.06</v>
      </c>
      <c r="EA368" s="71">
        <v>1.8</v>
      </c>
      <c r="EB368" s="71">
        <v>1.79</v>
      </c>
      <c r="EC368" s="71">
        <v>-0.25</v>
      </c>
      <c r="ED368" s="71">
        <v>-0.25</v>
      </c>
      <c r="EE368" s="71">
        <v>-0.25</v>
      </c>
      <c r="EF368" s="71">
        <v>0</v>
      </c>
      <c r="EG368" s="71">
        <v>0</v>
      </c>
      <c r="EH368" s="71">
        <v>0</v>
      </c>
      <c r="EI368" s="71">
        <v>0</v>
      </c>
      <c r="EJ368" s="71">
        <v>0</v>
      </c>
      <c r="EK368" s="71">
        <v>0.21</v>
      </c>
      <c r="EL368" s="71">
        <v>0.21</v>
      </c>
      <c r="EM368" s="71">
        <v>0.21</v>
      </c>
      <c r="EN368" s="71">
        <v>0</v>
      </c>
      <c r="EO368" s="71">
        <v>0</v>
      </c>
      <c r="EP368" s="71">
        <v>0</v>
      </c>
      <c r="EQ368" s="71">
        <v>0</v>
      </c>
      <c r="ER368" s="71">
        <v>0</v>
      </c>
      <c r="ES368" s="71">
        <v>0</v>
      </c>
      <c r="ET368" s="71">
        <v>0</v>
      </c>
      <c r="EU368" s="71">
        <v>0</v>
      </c>
      <c r="EV368" s="71">
        <v>0</v>
      </c>
      <c r="EW368" s="71">
        <v>-0.21</v>
      </c>
      <c r="EX368" s="71">
        <v>-0.21</v>
      </c>
      <c r="EY368" s="71">
        <v>-0.21</v>
      </c>
      <c r="EZ368" s="71">
        <v>0</v>
      </c>
      <c r="FA368" s="71">
        <v>0</v>
      </c>
      <c r="FB368" s="71">
        <v>0</v>
      </c>
      <c r="FC368" s="71">
        <v>0</v>
      </c>
      <c r="FD368" s="71">
        <v>0</v>
      </c>
      <c r="FE368" s="71">
        <v>0.49</v>
      </c>
      <c r="FF368" s="71">
        <v>0.56000000000000005</v>
      </c>
      <c r="FG368" s="71">
        <v>0.56000000000000005</v>
      </c>
      <c r="FH368" s="71">
        <v>0</v>
      </c>
      <c r="FI368" s="71">
        <v>0</v>
      </c>
      <c r="FJ368" s="71">
        <v>0</v>
      </c>
      <c r="FK368" s="71">
        <v>0</v>
      </c>
      <c r="FL368" s="71">
        <v>0</v>
      </c>
      <c r="FM368" s="71">
        <v>0</v>
      </c>
      <c r="FN368" s="71">
        <v>0</v>
      </c>
      <c r="FO368" s="71">
        <v>0</v>
      </c>
      <c r="FP368" s="71">
        <v>0</v>
      </c>
      <c r="FQ368" s="71">
        <v>0</v>
      </c>
      <c r="FR368" s="71">
        <v>0</v>
      </c>
      <c r="FS368" s="71">
        <v>0</v>
      </c>
      <c r="FT368" s="71">
        <v>0</v>
      </c>
      <c r="FU368" s="71">
        <v>0</v>
      </c>
      <c r="FV368" s="71">
        <v>-0.8</v>
      </c>
      <c r="FW368" s="71">
        <v>-0.8</v>
      </c>
      <c r="FX368" s="71">
        <v>-0.8</v>
      </c>
      <c r="FY368" s="71">
        <v>0</v>
      </c>
      <c r="FZ368" s="71">
        <v>0</v>
      </c>
      <c r="GA368" s="71">
        <v>0</v>
      </c>
      <c r="GB368" s="71">
        <v>0</v>
      </c>
      <c r="GC368" s="71">
        <v>0</v>
      </c>
      <c r="GD368" s="71">
        <v>0</v>
      </c>
      <c r="GE368" s="71">
        <v>0</v>
      </c>
      <c r="GF368" s="71">
        <v>0</v>
      </c>
      <c r="GG368" s="71">
        <v>0</v>
      </c>
      <c r="GH368" s="71">
        <v>0</v>
      </c>
      <c r="GI368" s="71">
        <v>0</v>
      </c>
      <c r="GJ368" s="71">
        <v>0</v>
      </c>
      <c r="GK368" s="71">
        <v>0</v>
      </c>
      <c r="GL368" s="71">
        <v>0</v>
      </c>
      <c r="GM368" s="71">
        <v>0</v>
      </c>
      <c r="GN368" s="71">
        <v>-2.98</v>
      </c>
      <c r="GO368" s="71">
        <v>-2.62</v>
      </c>
      <c r="GP368" s="71">
        <v>-2.61</v>
      </c>
      <c r="GQ368" s="71">
        <v>0.37</v>
      </c>
      <c r="GR368" s="71">
        <v>0</v>
      </c>
      <c r="GS368" s="71">
        <v>0</v>
      </c>
      <c r="GT368" s="71">
        <v>0</v>
      </c>
      <c r="GU368" s="71">
        <v>0</v>
      </c>
      <c r="GV368" s="71">
        <v>0</v>
      </c>
      <c r="GW368" s="71">
        <v>0</v>
      </c>
      <c r="GX368" s="71">
        <v>0</v>
      </c>
      <c r="GY368" s="71">
        <v>0</v>
      </c>
      <c r="GZ368" s="71">
        <v>0</v>
      </c>
      <c r="HA368" s="71">
        <v>0</v>
      </c>
      <c r="HB368" s="71">
        <v>0</v>
      </c>
      <c r="HC368" s="71">
        <v>0</v>
      </c>
      <c r="HD368" s="71">
        <v>0</v>
      </c>
      <c r="HE368" s="71">
        <v>-1.1000000000000001</v>
      </c>
      <c r="HF368" s="71">
        <v>-1.78</v>
      </c>
      <c r="HG368" s="71">
        <v>-1.78</v>
      </c>
      <c r="HH368" s="71">
        <v>-0.7</v>
      </c>
      <c r="HI368" s="71">
        <v>0</v>
      </c>
      <c r="HJ368" s="71">
        <v>0</v>
      </c>
      <c r="HK368" s="71">
        <v>0</v>
      </c>
      <c r="HL368" s="71">
        <v>0</v>
      </c>
      <c r="HM368" s="71">
        <v>0</v>
      </c>
      <c r="HN368" s="71">
        <v>0</v>
      </c>
      <c r="HO368" s="71">
        <v>0</v>
      </c>
      <c r="HP368" s="71">
        <v>0</v>
      </c>
      <c r="HQ368" s="71">
        <v>0</v>
      </c>
      <c r="HR368" s="71">
        <v>0</v>
      </c>
      <c r="HS368" s="71">
        <v>0</v>
      </c>
      <c r="HT368" s="71">
        <v>0</v>
      </c>
      <c r="HU368" s="71">
        <v>0</v>
      </c>
      <c r="HV368" s="71">
        <v>0</v>
      </c>
      <c r="HW368" s="71">
        <v>0</v>
      </c>
      <c r="HX368" s="71">
        <v>0</v>
      </c>
      <c r="HY368" s="71">
        <v>0</v>
      </c>
      <c r="HZ368" s="71">
        <v>0.34</v>
      </c>
      <c r="IA368" s="71">
        <v>1.21</v>
      </c>
      <c r="IB368" s="71">
        <v>1.21</v>
      </c>
      <c r="IC368" s="41">
        <v>0.15</v>
      </c>
      <c r="ID368" s="41">
        <v>0.3</v>
      </c>
      <c r="IE368" s="41">
        <v>0.35</v>
      </c>
      <c r="IF368" s="41">
        <v>0.25459572682362136</v>
      </c>
      <c r="IG368" s="41">
        <v>0.25</v>
      </c>
      <c r="IH368" s="41">
        <v>0.1250560985510486</v>
      </c>
      <c r="II368" s="41">
        <v>0.20025222753927738</v>
      </c>
      <c r="IJ368" s="41">
        <v>0.26294974685559824</v>
      </c>
      <c r="IK368" s="41">
        <v>0.22937745916593813</v>
      </c>
      <c r="IL368" s="41">
        <v>0.18588929597746362</v>
      </c>
      <c r="IM368" s="41">
        <v>0.22822569887678168</v>
      </c>
      <c r="IN368" s="41">
        <v>0.37582067961720006</v>
      </c>
      <c r="IO368" s="41">
        <v>0.29565183917565879</v>
      </c>
      <c r="IP368" s="41">
        <v>0.15388895622163581</v>
      </c>
      <c r="IQ368" s="41">
        <v>0.2241529291885099</v>
      </c>
      <c r="IR368" s="41">
        <v>0.30182734162755348</v>
      </c>
      <c r="IS368" s="41">
        <v>0.35672438078516783</v>
      </c>
      <c r="IT368" s="41">
        <v>0.1850671964301791</v>
      </c>
      <c r="IU368" s="41">
        <v>0.15974093018593463</v>
      </c>
      <c r="IV368" s="41">
        <v>0.303537013105588</v>
      </c>
      <c r="IW368" s="41">
        <v>0.32895461222116035</v>
      </c>
      <c r="IX368" s="41">
        <v>0.32215716435207425</v>
      </c>
      <c r="IY368" s="41">
        <v>0.1943254990482654</v>
      </c>
      <c r="IZ368" s="41"/>
    </row>
    <row r="369" spans="1:260" s="53" customFormat="1" ht="18" customHeight="1" x14ac:dyDescent="0.2">
      <c r="A369" s="97">
        <v>296</v>
      </c>
      <c r="B369" s="20"/>
      <c r="C369" s="60"/>
      <c r="D369" s="29"/>
      <c r="E369" s="95"/>
      <c r="F369" s="66" t="s">
        <v>357</v>
      </c>
      <c r="G369" s="35"/>
      <c r="H369" s="67">
        <v>-1.54</v>
      </c>
      <c r="I369" s="67">
        <v>-1.68</v>
      </c>
      <c r="J369" s="67">
        <v>-1.68</v>
      </c>
      <c r="K369" s="67">
        <v>-0.36</v>
      </c>
      <c r="L369" s="67">
        <v>-0.45</v>
      </c>
      <c r="M369" s="67">
        <v>-0.45</v>
      </c>
      <c r="N369" s="67">
        <v>-0.28000000000000003</v>
      </c>
      <c r="O369" s="67">
        <v>-0.46</v>
      </c>
      <c r="P369" s="67">
        <v>-0.37</v>
      </c>
      <c r="Q369" s="67">
        <v>0.9</v>
      </c>
      <c r="R369" s="67">
        <v>1.19</v>
      </c>
      <c r="S369" s="67">
        <v>1.1100000000000001</v>
      </c>
      <c r="T369" s="67">
        <v>-1.56</v>
      </c>
      <c r="U369" s="67">
        <v>-1.79</v>
      </c>
      <c r="V369" s="67">
        <v>-1.78</v>
      </c>
      <c r="W369" s="67">
        <v>-1.94</v>
      </c>
      <c r="X369" s="67">
        <v>-2.15</v>
      </c>
      <c r="Y369" s="67">
        <v>-2.14</v>
      </c>
      <c r="Z369" s="67">
        <v>-0.67</v>
      </c>
      <c r="AA369" s="67">
        <v>-0.7</v>
      </c>
      <c r="AB369" s="67">
        <v>-0.7</v>
      </c>
      <c r="AC369" s="67">
        <v>-0.64</v>
      </c>
      <c r="AD369" s="67">
        <v>0.59</v>
      </c>
      <c r="AE369" s="67">
        <v>0.59</v>
      </c>
      <c r="AF369" s="67">
        <v>2.02</v>
      </c>
      <c r="AG369" s="67">
        <v>0.62</v>
      </c>
      <c r="AH369" s="67">
        <v>0.51</v>
      </c>
      <c r="AI369" s="67">
        <v>-2.0499999999999998</v>
      </c>
      <c r="AJ369" s="67">
        <v>-0.78</v>
      </c>
      <c r="AK369" s="67">
        <v>-0.78</v>
      </c>
      <c r="AL369" s="67">
        <v>-0.23</v>
      </c>
      <c r="AM369" s="67">
        <v>-0.93</v>
      </c>
      <c r="AN369" s="67">
        <v>-1.38</v>
      </c>
      <c r="AO369" s="67">
        <v>-0.03</v>
      </c>
      <c r="AP369" s="67">
        <v>0.06</v>
      </c>
      <c r="AQ369" s="67">
        <v>0.52</v>
      </c>
      <c r="AR369" s="67">
        <v>-0.63394664969798131</v>
      </c>
      <c r="AS369" s="67">
        <v>-0.63392139590286811</v>
      </c>
      <c r="AT369" s="67">
        <v>4.3802948629115941E-2</v>
      </c>
      <c r="AU369" s="67">
        <v>-0.20622223781245386</v>
      </c>
      <c r="AV369" s="67">
        <v>-0.1562837788471769</v>
      </c>
      <c r="AW369" s="67">
        <v>-0.16285512980706029</v>
      </c>
      <c r="AX369" s="67">
        <v>5.6223448823366079E-2</v>
      </c>
      <c r="AY369" s="67">
        <v>0.17125777471187262</v>
      </c>
      <c r="AZ369" s="67">
        <v>-4.1950387533191996E-2</v>
      </c>
      <c r="BA369" s="67">
        <v>0.74053722758536411</v>
      </c>
      <c r="BB369" s="67">
        <v>0.57573166632604367</v>
      </c>
      <c r="BC369" s="67">
        <v>0.84813312414791553</v>
      </c>
      <c r="BD369" s="67">
        <v>9.3282789516288211E-2</v>
      </c>
      <c r="BE369" s="67">
        <v>9.9562748206686438E-2</v>
      </c>
      <c r="BF369" s="67">
        <v>0.16499836465295883</v>
      </c>
      <c r="BG369" s="67">
        <v>0.11792304336734945</v>
      </c>
      <c r="BH369" s="67">
        <v>0.40488836037006887</v>
      </c>
      <c r="BI369" s="67">
        <v>1.6118474020098621</v>
      </c>
      <c r="BJ369" s="67">
        <v>1.5986271958553027</v>
      </c>
      <c r="BK369" s="67">
        <v>1.2711476854953843</v>
      </c>
      <c r="BL369" s="67">
        <v>2.2940318371329331</v>
      </c>
      <c r="BM369" s="67">
        <v>2.2582353500151928</v>
      </c>
      <c r="BN369" s="67">
        <v>2.3051948141960663</v>
      </c>
      <c r="BO369" s="67">
        <v>-0.33420421767116937</v>
      </c>
      <c r="BP369" s="67">
        <v>-0.32672842784211814</v>
      </c>
      <c r="BQ369" s="67">
        <v>-0.31143247709590094</v>
      </c>
      <c r="BR369" s="67">
        <v>0.21902345997551681</v>
      </c>
      <c r="BS369" s="67">
        <v>1.6904847987160001</v>
      </c>
      <c r="BT369" s="67">
        <v>0.79901785850315465</v>
      </c>
      <c r="BU369" s="67">
        <v>0.76969094738383448</v>
      </c>
      <c r="BV369" s="67">
        <v>-0.58058977676826196</v>
      </c>
      <c r="BW369" s="67">
        <v>0.23812998702131802</v>
      </c>
      <c r="BX369" s="67">
        <v>0.18834723081339888</v>
      </c>
      <c r="BY369" s="67">
        <v>0.41806555944968599</v>
      </c>
      <c r="BZ369" s="67">
        <v>0.65672102171431346</v>
      </c>
      <c r="CA369" s="67">
        <v>0.60981870258141857</v>
      </c>
      <c r="CB369" s="67">
        <v>0.4195589355461215</v>
      </c>
      <c r="CC369" s="67">
        <v>0.21929888181630883</v>
      </c>
      <c r="CD369" s="67">
        <v>-0.56581867852894818</v>
      </c>
      <c r="CE369" s="67">
        <v>-0.72813912426336325</v>
      </c>
      <c r="CF369" s="67">
        <v>-0.74409373825087222</v>
      </c>
      <c r="CG369" s="67">
        <v>-6.9132339680877689E-2</v>
      </c>
      <c r="CH369" s="67">
        <v>8.7651333217731928E-2</v>
      </c>
      <c r="CI369" s="67">
        <v>0.18784716655215242</v>
      </c>
      <c r="CJ369" s="67">
        <v>0.32617727366846427</v>
      </c>
      <c r="CK369" s="67">
        <v>0.13137384114508771</v>
      </c>
      <c r="CL369" s="67">
        <v>-8.1440018330784028E-2</v>
      </c>
      <c r="CM369" s="67">
        <v>-0.235221608739829</v>
      </c>
      <c r="CN369" s="67">
        <v>8.0301477324700554E-2</v>
      </c>
      <c r="CO369" s="67">
        <v>6.8422417939204089E-2</v>
      </c>
      <c r="CP369" s="67">
        <v>0.33782055275472239</v>
      </c>
      <c r="CQ369" s="67">
        <v>0.18958836087917749</v>
      </c>
      <c r="CR369" s="67">
        <v>0.11448513617645141</v>
      </c>
      <c r="CS369" s="67">
        <v>-6.1222973501423956E-3</v>
      </c>
      <c r="CT369" s="67">
        <v>-8.7427674942405872E-2</v>
      </c>
      <c r="CU369" s="67">
        <v>0</v>
      </c>
      <c r="CV369" s="67">
        <v>0.38234453038981725</v>
      </c>
      <c r="CW369" s="67">
        <v>0.25479733793781578</v>
      </c>
      <c r="CX369" s="67">
        <v>0.26067075857702876</v>
      </c>
      <c r="CY369" s="67">
        <v>-0.11921622003139311</v>
      </c>
      <c r="CZ369" s="67">
        <v>0.33663578001050354</v>
      </c>
      <c r="DA369" s="67">
        <v>0.33630861255556677</v>
      </c>
      <c r="DB369" s="67">
        <v>0.46071304503778043</v>
      </c>
      <c r="DC369" s="67">
        <v>0.12025420726096341</v>
      </c>
      <c r="DD369" s="67">
        <v>5.7503600348637798E-3</v>
      </c>
      <c r="DE369" s="67">
        <v>0.46761325863823006</v>
      </c>
      <c r="DF369" s="67">
        <v>0.85395611690219064</v>
      </c>
      <c r="DG369" s="67">
        <v>1.0882551614913822</v>
      </c>
      <c r="DH369" s="67">
        <v>-0.12954226911279426</v>
      </c>
      <c r="DI369" s="67">
        <v>-0.52643433659858785</v>
      </c>
      <c r="DJ369" s="67">
        <v>-0.62774712137285105</v>
      </c>
      <c r="DK369" s="67">
        <v>0.10640634198507397</v>
      </c>
      <c r="DL369" s="67">
        <v>1.4935112555919676</v>
      </c>
      <c r="DM369" s="67">
        <v>1.6676337205350769</v>
      </c>
      <c r="DN369" s="67">
        <v>1.6773213277772161</v>
      </c>
      <c r="DO369" s="67">
        <v>0.19231757469623534</v>
      </c>
      <c r="DP369" s="67">
        <v>-3.7282796122982104E-2</v>
      </c>
      <c r="DQ369" s="67">
        <v>0.15469023278651295</v>
      </c>
      <c r="DR369" s="67">
        <v>1.2747259280987402</v>
      </c>
      <c r="DS369" s="67">
        <v>1.4691446128503265</v>
      </c>
      <c r="DT369" s="67">
        <v>1.4074017877551714</v>
      </c>
      <c r="DU369" s="67">
        <v>0.66</v>
      </c>
      <c r="DV369" s="67">
        <v>0.73436196535878417</v>
      </c>
      <c r="DW369" s="67">
        <v>1.42</v>
      </c>
      <c r="DX369" s="67">
        <v>1.31</v>
      </c>
      <c r="DY369" s="67">
        <v>1.182309595334865</v>
      </c>
      <c r="DZ369" s="67">
        <v>-0.03</v>
      </c>
      <c r="EA369" s="67">
        <v>0.05</v>
      </c>
      <c r="EB369" s="67">
        <v>0.59276852180077977</v>
      </c>
      <c r="EC369" s="67">
        <v>0.95</v>
      </c>
      <c r="ED369" s="67">
        <v>1.54</v>
      </c>
      <c r="EE369" s="67">
        <v>1.2870899376669636</v>
      </c>
      <c r="EF369" s="67">
        <v>0.96</v>
      </c>
      <c r="EG369" s="67">
        <v>0.16</v>
      </c>
      <c r="EH369" s="67">
        <v>-0.11</v>
      </c>
      <c r="EI369" s="67">
        <v>0.51</v>
      </c>
      <c r="EJ369" s="67">
        <v>0.74</v>
      </c>
      <c r="EK369" s="67">
        <v>0.73</v>
      </c>
      <c r="EL369" s="67">
        <v>0.22</v>
      </c>
      <c r="EM369" s="67">
        <v>0.69</v>
      </c>
      <c r="EN369" s="67">
        <v>0.69</v>
      </c>
      <c r="EO369" s="67">
        <v>1.46</v>
      </c>
      <c r="EP369" s="67">
        <v>0.85</v>
      </c>
      <c r="EQ369" s="67">
        <v>0.79</v>
      </c>
      <c r="ER369" s="67">
        <v>-0.06</v>
      </c>
      <c r="ES369" s="67">
        <v>-0.06</v>
      </c>
      <c r="ET369" s="67">
        <v>0.16</v>
      </c>
      <c r="EU369" s="67">
        <v>0.34</v>
      </c>
      <c r="EV369" s="67">
        <v>0.57999999999999996</v>
      </c>
      <c r="EW369" s="67">
        <v>0.49</v>
      </c>
      <c r="EX369" s="67">
        <v>1.29</v>
      </c>
      <c r="EY369" s="67">
        <v>1.35</v>
      </c>
      <c r="EZ369" s="67">
        <v>1.4</v>
      </c>
      <c r="FA369" s="67">
        <v>0.56999999999999995</v>
      </c>
      <c r="FB369" s="67">
        <v>0.12</v>
      </c>
      <c r="FC369" s="67">
        <v>0.01</v>
      </c>
      <c r="FD369" s="67">
        <v>0.85</v>
      </c>
      <c r="FE369" s="67">
        <v>0.85</v>
      </c>
      <c r="FF369" s="67">
        <v>0.87</v>
      </c>
      <c r="FG369" s="67">
        <v>0.18</v>
      </c>
      <c r="FH369" s="67">
        <v>0.18</v>
      </c>
      <c r="FI369" s="67">
        <v>0.16</v>
      </c>
      <c r="FJ369" s="67">
        <v>0.81</v>
      </c>
      <c r="FK369" s="67">
        <v>1.2</v>
      </c>
      <c r="FL369" s="67">
        <v>0.48</v>
      </c>
      <c r="FM369" s="67">
        <v>-0.22</v>
      </c>
      <c r="FN369" s="67">
        <v>-0.36</v>
      </c>
      <c r="FO369" s="67">
        <v>0.12</v>
      </c>
      <c r="FP369" s="67">
        <v>0.12</v>
      </c>
      <c r="FQ369" s="67">
        <v>0.61</v>
      </c>
      <c r="FR369" s="67">
        <v>1.0900000000000001</v>
      </c>
      <c r="FS369" s="67">
        <v>1.52</v>
      </c>
      <c r="FT369" s="67">
        <v>0.89</v>
      </c>
      <c r="FU369" s="67">
        <v>0.56000000000000005</v>
      </c>
      <c r="FV369" s="67">
        <v>0.15</v>
      </c>
      <c r="FW369" s="67">
        <v>0.15</v>
      </c>
      <c r="FX369" s="67">
        <v>0</v>
      </c>
      <c r="FY369" s="67">
        <v>0</v>
      </c>
      <c r="FZ369" s="67">
        <v>0</v>
      </c>
      <c r="GA369" s="67">
        <v>0</v>
      </c>
      <c r="GB369" s="67">
        <v>0</v>
      </c>
      <c r="GC369" s="67">
        <v>0</v>
      </c>
      <c r="GD369" s="67">
        <v>0</v>
      </c>
      <c r="GE369" s="67">
        <v>0</v>
      </c>
      <c r="GF369" s="67">
        <v>0.19</v>
      </c>
      <c r="GG369" s="67">
        <v>0.23</v>
      </c>
      <c r="GH369" s="67">
        <v>0.86</v>
      </c>
      <c r="GI369" s="67">
        <v>0.79</v>
      </c>
      <c r="GJ369" s="67">
        <v>0.93</v>
      </c>
      <c r="GK369" s="67">
        <v>-0.13</v>
      </c>
      <c r="GL369" s="67">
        <v>-0.32</v>
      </c>
      <c r="GM369" s="67">
        <v>-0.43</v>
      </c>
      <c r="GN369" s="67">
        <v>-0.04</v>
      </c>
      <c r="GO369" s="67">
        <v>0.05</v>
      </c>
      <c r="GP369" s="67">
        <v>0.03</v>
      </c>
      <c r="GQ369" s="67">
        <v>0.1</v>
      </c>
      <c r="GR369" s="67">
        <v>7.0000000000000007E-2</v>
      </c>
      <c r="GS369" s="67">
        <v>7.0000000000000007E-2</v>
      </c>
      <c r="GT369" s="67">
        <v>0</v>
      </c>
      <c r="GU369" s="67">
        <v>0</v>
      </c>
      <c r="GV369" s="67">
        <v>0</v>
      </c>
      <c r="GW369" s="67">
        <v>-0.31</v>
      </c>
      <c r="GX369" s="67">
        <v>-0.3</v>
      </c>
      <c r="GY369" s="67">
        <v>-0.31</v>
      </c>
      <c r="GZ369" s="67">
        <v>1.1599999999999999</v>
      </c>
      <c r="HA369" s="67">
        <v>1.1599999999999999</v>
      </c>
      <c r="HB369" s="67">
        <v>1.17</v>
      </c>
      <c r="HC369" s="67">
        <v>-0.11</v>
      </c>
      <c r="HD369" s="67">
        <v>-0.11</v>
      </c>
      <c r="HE369" s="67">
        <v>-0.12</v>
      </c>
      <c r="HF369" s="67">
        <v>0.75</v>
      </c>
      <c r="HG369" s="67">
        <v>1.02</v>
      </c>
      <c r="HH369" s="67">
        <v>1.02</v>
      </c>
      <c r="HI369" s="67">
        <v>-0.41</v>
      </c>
      <c r="HJ369" s="67">
        <v>-0.67</v>
      </c>
      <c r="HK369" s="67">
        <v>-0.66</v>
      </c>
      <c r="HL369" s="67">
        <v>0.67</v>
      </c>
      <c r="HM369" s="67">
        <v>0.67</v>
      </c>
      <c r="HN369" s="67">
        <v>0.67</v>
      </c>
      <c r="HO369" s="67">
        <v>-0.16</v>
      </c>
      <c r="HP369" s="67">
        <v>0.02</v>
      </c>
      <c r="HQ369" s="67">
        <v>0.02</v>
      </c>
      <c r="HR369" s="67">
        <v>3.53</v>
      </c>
      <c r="HS369" s="67">
        <v>3.55</v>
      </c>
      <c r="HT369" s="67">
        <v>3.56</v>
      </c>
      <c r="HU369" s="67">
        <v>0.45</v>
      </c>
      <c r="HV369" s="67">
        <v>0.32</v>
      </c>
      <c r="HW369" s="67">
        <v>0.37</v>
      </c>
      <c r="HX369" s="67">
        <v>0.1</v>
      </c>
      <c r="HY369" s="67">
        <v>0.19</v>
      </c>
      <c r="HZ369" s="67">
        <v>0.24</v>
      </c>
      <c r="IA369" s="67">
        <v>-0.02</v>
      </c>
      <c r="IB369" s="67">
        <v>-0.02</v>
      </c>
      <c r="IC369" s="69">
        <v>0.15</v>
      </c>
      <c r="ID369" s="69">
        <v>0.3</v>
      </c>
      <c r="IE369" s="69">
        <v>0.35</v>
      </c>
      <c r="IF369" s="69">
        <v>0.25459572682362136</v>
      </c>
      <c r="IG369" s="69">
        <v>0.25</v>
      </c>
      <c r="IH369" s="69">
        <v>0.1250560985510486</v>
      </c>
      <c r="II369" s="69">
        <v>0.20025222753927738</v>
      </c>
      <c r="IJ369" s="69">
        <v>0.26294974685559824</v>
      </c>
      <c r="IK369" s="69">
        <v>0.22937745916593813</v>
      </c>
      <c r="IL369" s="69">
        <v>0.18588929597746362</v>
      </c>
      <c r="IM369" s="69">
        <v>0.22822569887678168</v>
      </c>
      <c r="IN369" s="69">
        <v>0.37582067961720006</v>
      </c>
      <c r="IO369" s="69">
        <v>0.29565183917565879</v>
      </c>
      <c r="IP369" s="69">
        <v>0.15388895622163581</v>
      </c>
      <c r="IQ369" s="69">
        <v>0.2241529291885099</v>
      </c>
      <c r="IR369" s="69">
        <v>0.30182734162755348</v>
      </c>
      <c r="IS369" s="69">
        <v>0.35672438078516783</v>
      </c>
      <c r="IT369" s="69">
        <v>0.1850671964301791</v>
      </c>
      <c r="IU369" s="69">
        <v>0.15974093018593463</v>
      </c>
      <c r="IV369" s="69">
        <v>0.303537013105588</v>
      </c>
      <c r="IW369" s="69">
        <v>0.32895461222116035</v>
      </c>
      <c r="IX369" s="69">
        <v>0.32215716435207425</v>
      </c>
      <c r="IY369" s="69">
        <v>0.1943254990482654</v>
      </c>
      <c r="IZ369" s="92"/>
    </row>
    <row r="370" spans="1:260" s="53" customFormat="1" ht="18" customHeight="1" x14ac:dyDescent="0.2">
      <c r="A370" s="97">
        <v>29601</v>
      </c>
      <c r="B370" s="20"/>
      <c r="C370" s="60"/>
      <c r="D370" s="29"/>
      <c r="E370" s="95"/>
      <c r="F370" s="35"/>
      <c r="G370" s="36" t="s">
        <v>358</v>
      </c>
      <c r="H370" s="71">
        <v>-1.54</v>
      </c>
      <c r="I370" s="71">
        <v>-1.68</v>
      </c>
      <c r="J370" s="71">
        <v>-1.68</v>
      </c>
      <c r="K370" s="71">
        <v>-0.36</v>
      </c>
      <c r="L370" s="71">
        <v>-0.45</v>
      </c>
      <c r="M370" s="71">
        <v>-0.45</v>
      </c>
      <c r="N370" s="71">
        <v>-0.28000000000000003</v>
      </c>
      <c r="O370" s="71">
        <v>-0.46</v>
      </c>
      <c r="P370" s="71">
        <v>-0.37</v>
      </c>
      <c r="Q370" s="71">
        <v>0.9</v>
      </c>
      <c r="R370" s="71">
        <v>1.19</v>
      </c>
      <c r="S370" s="71">
        <v>1.1100000000000001</v>
      </c>
      <c r="T370" s="71">
        <v>-1.56</v>
      </c>
      <c r="U370" s="71">
        <v>-1.79</v>
      </c>
      <c r="V370" s="71">
        <v>-1.78</v>
      </c>
      <c r="W370" s="71">
        <v>-1.94</v>
      </c>
      <c r="X370" s="71">
        <v>-2.15</v>
      </c>
      <c r="Y370" s="71">
        <v>-2.14</v>
      </c>
      <c r="Z370" s="71">
        <v>-0.67</v>
      </c>
      <c r="AA370" s="71">
        <v>-0.7</v>
      </c>
      <c r="AB370" s="71">
        <v>-0.7</v>
      </c>
      <c r="AC370" s="71">
        <v>-0.64</v>
      </c>
      <c r="AD370" s="71">
        <v>0.59</v>
      </c>
      <c r="AE370" s="71">
        <v>0.59</v>
      </c>
      <c r="AF370" s="71">
        <v>2.02</v>
      </c>
      <c r="AG370" s="71">
        <v>0.62</v>
      </c>
      <c r="AH370" s="71">
        <v>0.51</v>
      </c>
      <c r="AI370" s="71">
        <v>-2.0499999999999998</v>
      </c>
      <c r="AJ370" s="71">
        <v>-0.78</v>
      </c>
      <c r="AK370" s="71">
        <v>-0.78</v>
      </c>
      <c r="AL370" s="71">
        <v>-0.23</v>
      </c>
      <c r="AM370" s="71">
        <v>-0.93</v>
      </c>
      <c r="AN370" s="71">
        <v>-1.38</v>
      </c>
      <c r="AO370" s="71">
        <v>-0.03</v>
      </c>
      <c r="AP370" s="71">
        <v>0.06</v>
      </c>
      <c r="AQ370" s="71">
        <v>0.52</v>
      </c>
      <c r="AR370" s="71">
        <v>-0.64</v>
      </c>
      <c r="AS370" s="71">
        <v>-0.64</v>
      </c>
      <c r="AT370" s="71">
        <v>7.0000000000000007E-2</v>
      </c>
      <c r="AU370" s="71">
        <v>-0.33</v>
      </c>
      <c r="AV370" s="71">
        <v>-0.25</v>
      </c>
      <c r="AW370" s="71">
        <v>-0.26</v>
      </c>
      <c r="AX370" s="71">
        <v>0.09</v>
      </c>
      <c r="AY370" s="71">
        <v>0.12</v>
      </c>
      <c r="AZ370" s="71">
        <v>-0.11</v>
      </c>
      <c r="BA370" s="71">
        <v>1.1399999999999999</v>
      </c>
      <c r="BB370" s="71">
        <v>1.03</v>
      </c>
      <c r="BC370" s="71">
        <v>1.36</v>
      </c>
      <c r="BD370" s="71">
        <v>0.15</v>
      </c>
      <c r="BE370" s="71">
        <v>0.16</v>
      </c>
      <c r="BF370" s="71">
        <v>0.14000000000000001</v>
      </c>
      <c r="BG370" s="71">
        <v>7.0000000000000007E-2</v>
      </c>
      <c r="BH370" s="71">
        <v>0.53</v>
      </c>
      <c r="BI370" s="71">
        <v>1.76</v>
      </c>
      <c r="BJ370" s="71">
        <v>1.77</v>
      </c>
      <c r="BK370" s="71">
        <v>1.24</v>
      </c>
      <c r="BL370" s="71">
        <v>1.59</v>
      </c>
      <c r="BM370" s="71">
        <v>1.62</v>
      </c>
      <c r="BN370" s="71">
        <v>1.71</v>
      </c>
      <c r="BO370" s="71">
        <v>-0.24</v>
      </c>
      <c r="BP370" s="71">
        <v>-0.25</v>
      </c>
      <c r="BQ370" s="71">
        <v>-0.23</v>
      </c>
      <c r="BR370" s="71">
        <v>0.35</v>
      </c>
      <c r="BS370" s="71">
        <v>0.36</v>
      </c>
      <c r="BT370" s="71">
        <v>0.36</v>
      </c>
      <c r="BU370" s="71">
        <v>0.33</v>
      </c>
      <c r="BV370" s="71">
        <v>0.48</v>
      </c>
      <c r="BW370" s="71">
        <v>0.38</v>
      </c>
      <c r="BX370" s="71">
        <v>0.3</v>
      </c>
      <c r="BY370" s="71">
        <v>0.16</v>
      </c>
      <c r="BZ370" s="71">
        <v>0.54</v>
      </c>
      <c r="CA370" s="71">
        <v>0.47</v>
      </c>
      <c r="CB370" s="71">
        <v>0.67</v>
      </c>
      <c r="CC370" s="71">
        <v>0.35</v>
      </c>
      <c r="CD370" s="71">
        <v>-0.49</v>
      </c>
      <c r="CE370" s="71">
        <v>-0.76</v>
      </c>
      <c r="CF370" s="71">
        <v>-0.79</v>
      </c>
      <c r="CG370" s="71">
        <v>-0.11</v>
      </c>
      <c r="CH370" s="71">
        <v>0.14000000000000001</v>
      </c>
      <c r="CI370" s="71">
        <v>0.3</v>
      </c>
      <c r="CJ370" s="71">
        <v>0.52</v>
      </c>
      <c r="CK370" s="71">
        <v>0.21</v>
      </c>
      <c r="CL370" s="71">
        <v>-0.13</v>
      </c>
      <c r="CM370" s="71">
        <v>-0.17</v>
      </c>
      <c r="CN370" s="71">
        <v>0.33</v>
      </c>
      <c r="CO370" s="71">
        <v>0.31</v>
      </c>
      <c r="CP370" s="71">
        <v>0.54</v>
      </c>
      <c r="CQ370" s="71">
        <v>0.17</v>
      </c>
      <c r="CR370" s="71">
        <v>0.05</v>
      </c>
      <c r="CS370" s="71">
        <v>-0.14000000000000001</v>
      </c>
      <c r="CT370" s="71">
        <v>-0.14000000000000001</v>
      </c>
      <c r="CU370" s="71">
        <v>0</v>
      </c>
      <c r="CV370" s="71">
        <v>0.28999999999999998</v>
      </c>
      <c r="CW370" s="71">
        <v>0.08</v>
      </c>
      <c r="CX370" s="71">
        <v>0.09</v>
      </c>
      <c r="CY370" s="71">
        <v>-0.19</v>
      </c>
      <c r="CZ370" s="71">
        <v>0.19</v>
      </c>
      <c r="DA370" s="71">
        <v>0.19</v>
      </c>
      <c r="DB370" s="71">
        <v>0.19</v>
      </c>
      <c r="DC370" s="71">
        <v>0</v>
      </c>
      <c r="DD370" s="71">
        <v>-0.18</v>
      </c>
      <c r="DE370" s="71">
        <v>0.6</v>
      </c>
      <c r="DF370" s="71">
        <v>0.6</v>
      </c>
      <c r="DG370" s="71">
        <v>0.97</v>
      </c>
      <c r="DH370" s="71">
        <v>0.19</v>
      </c>
      <c r="DI370" s="71">
        <v>0.19</v>
      </c>
      <c r="DJ370" s="71">
        <v>0.03</v>
      </c>
      <c r="DK370" s="71">
        <v>0.17</v>
      </c>
      <c r="DL370" s="71">
        <v>2.02</v>
      </c>
      <c r="DM370" s="71">
        <v>2.2999999999999998</v>
      </c>
      <c r="DN370" s="71">
        <v>2.3199999999999998</v>
      </c>
      <c r="DO370" s="71">
        <v>0.31</v>
      </c>
      <c r="DP370" s="71">
        <v>-0.06</v>
      </c>
      <c r="DQ370" s="71">
        <v>0.05</v>
      </c>
      <c r="DR370" s="71">
        <v>0.39</v>
      </c>
      <c r="DS370" s="71">
        <v>0.7</v>
      </c>
      <c r="DT370" s="71">
        <v>0.86</v>
      </c>
      <c r="DU370" s="71">
        <v>0.49</v>
      </c>
      <c r="DV370" s="71">
        <v>0.61</v>
      </c>
      <c r="DW370" s="71">
        <v>1.28</v>
      </c>
      <c r="DX370" s="71">
        <v>1.24</v>
      </c>
      <c r="DY370" s="71">
        <v>1.03</v>
      </c>
      <c r="DZ370" s="71">
        <v>-0.05</v>
      </c>
      <c r="EA370" s="71">
        <v>0.08</v>
      </c>
      <c r="EB370" s="71">
        <v>0.22</v>
      </c>
      <c r="EC370" s="71">
        <v>0.22</v>
      </c>
      <c r="ED370" s="71">
        <v>0.87</v>
      </c>
      <c r="EE370" s="71">
        <v>0.83</v>
      </c>
      <c r="EF370" s="71">
        <v>0.83</v>
      </c>
      <c r="EG370" s="71">
        <v>-0.19</v>
      </c>
      <c r="EH370" s="71">
        <v>-0.17</v>
      </c>
      <c r="EI370" s="71">
        <v>0.87</v>
      </c>
      <c r="EJ370" s="71">
        <v>1.24</v>
      </c>
      <c r="EK370" s="71">
        <v>1.23</v>
      </c>
      <c r="EL370" s="71">
        <v>0.36</v>
      </c>
      <c r="EM370" s="71">
        <v>1.1000000000000001</v>
      </c>
      <c r="EN370" s="71">
        <v>1.1100000000000001</v>
      </c>
      <c r="EO370" s="71">
        <v>1.04</v>
      </c>
      <c r="EP370" s="71">
        <v>0.08</v>
      </c>
      <c r="EQ370" s="71">
        <v>-0.02</v>
      </c>
      <c r="ER370" s="71">
        <v>-0.1</v>
      </c>
      <c r="ES370" s="71">
        <v>-0.1</v>
      </c>
      <c r="ET370" s="71">
        <v>0.26</v>
      </c>
      <c r="EU370" s="71">
        <v>0.55000000000000004</v>
      </c>
      <c r="EV370" s="71">
        <v>0.55000000000000004</v>
      </c>
      <c r="EW370" s="71">
        <v>0.41</v>
      </c>
      <c r="EX370" s="71">
        <v>0.52</v>
      </c>
      <c r="EY370" s="71">
        <v>0.52</v>
      </c>
      <c r="EZ370" s="71">
        <v>0.61</v>
      </c>
      <c r="FA370" s="71">
        <v>0.19</v>
      </c>
      <c r="FB370" s="71">
        <v>0.2</v>
      </c>
      <c r="FC370" s="71">
        <v>0.01</v>
      </c>
      <c r="FD370" s="71">
        <v>0.76</v>
      </c>
      <c r="FE370" s="71">
        <v>0.75</v>
      </c>
      <c r="FF370" s="71">
        <v>0.79</v>
      </c>
      <c r="FG370" s="71">
        <v>0.3</v>
      </c>
      <c r="FH370" s="71">
        <v>0.3</v>
      </c>
      <c r="FI370" s="71">
        <v>0.26</v>
      </c>
      <c r="FJ370" s="71">
        <v>1.48</v>
      </c>
      <c r="FK370" s="71">
        <v>1.48</v>
      </c>
      <c r="FL370" s="71">
        <v>1.48</v>
      </c>
      <c r="FM370" s="71">
        <v>0</v>
      </c>
      <c r="FN370" s="71">
        <v>0</v>
      </c>
      <c r="FO370" s="71">
        <v>0</v>
      </c>
      <c r="FP370" s="71">
        <v>0</v>
      </c>
      <c r="FQ370" s="71">
        <v>0.98</v>
      </c>
      <c r="FR370" s="71">
        <v>0.98</v>
      </c>
      <c r="FS370" s="71">
        <v>1.05</v>
      </c>
      <c r="FT370" s="71">
        <v>0.05</v>
      </c>
      <c r="FU370" s="71">
        <v>0.3</v>
      </c>
      <c r="FV370" s="71">
        <v>0.24</v>
      </c>
      <c r="FW370" s="71">
        <v>0.25</v>
      </c>
      <c r="FX370" s="71">
        <v>0</v>
      </c>
      <c r="FY370" s="71">
        <v>0</v>
      </c>
      <c r="FZ370" s="71">
        <v>0</v>
      </c>
      <c r="GA370" s="71">
        <v>0</v>
      </c>
      <c r="GB370" s="71">
        <v>0</v>
      </c>
      <c r="GC370" s="71">
        <v>0</v>
      </c>
      <c r="GD370" s="71">
        <v>0</v>
      </c>
      <c r="GE370" s="71">
        <v>0</v>
      </c>
      <c r="GF370" s="71">
        <v>0.1</v>
      </c>
      <c r="GG370" s="71">
        <v>0.16</v>
      </c>
      <c r="GH370" s="71">
        <v>0.87</v>
      </c>
      <c r="GI370" s="71">
        <v>0.94</v>
      </c>
      <c r="GJ370" s="71">
        <v>1.17</v>
      </c>
      <c r="GK370" s="71">
        <v>0.44</v>
      </c>
      <c r="GL370" s="71">
        <v>0.12</v>
      </c>
      <c r="GM370" s="71">
        <v>-0.06</v>
      </c>
      <c r="GN370" s="71">
        <v>-7.0000000000000007E-2</v>
      </c>
      <c r="GO370" s="71">
        <v>0.04</v>
      </c>
      <c r="GP370" s="71">
        <v>0</v>
      </c>
      <c r="GQ370" s="71">
        <v>0.11</v>
      </c>
      <c r="GR370" s="71">
        <v>0.11</v>
      </c>
      <c r="GS370" s="71">
        <v>0.11</v>
      </c>
      <c r="GT370" s="71">
        <v>0</v>
      </c>
      <c r="GU370" s="71">
        <v>0</v>
      </c>
      <c r="GV370" s="71">
        <v>0</v>
      </c>
      <c r="GW370" s="71">
        <v>-0.69</v>
      </c>
      <c r="GX370" s="71">
        <v>-0.69</v>
      </c>
      <c r="GY370" s="71">
        <v>-0.69</v>
      </c>
      <c r="GZ370" s="71">
        <v>-0.08</v>
      </c>
      <c r="HA370" s="71">
        <v>-0.08</v>
      </c>
      <c r="HB370" s="71">
        <v>-0.04</v>
      </c>
      <c r="HC370" s="71">
        <v>0.27</v>
      </c>
      <c r="HD370" s="71">
        <v>0.27</v>
      </c>
      <c r="HE370" s="71">
        <v>0.24</v>
      </c>
      <c r="HF370" s="71">
        <v>1.06</v>
      </c>
      <c r="HG370" s="71">
        <v>1.06</v>
      </c>
      <c r="HH370" s="71">
        <v>1.06</v>
      </c>
      <c r="HI370" s="71">
        <v>0</v>
      </c>
      <c r="HJ370" s="71">
        <v>0</v>
      </c>
      <c r="HK370" s="71">
        <v>0</v>
      </c>
      <c r="HL370" s="71">
        <v>0.16</v>
      </c>
      <c r="HM370" s="71">
        <v>0.16</v>
      </c>
      <c r="HN370" s="71">
        <v>0.16</v>
      </c>
      <c r="HO370" s="71">
        <v>-0.26</v>
      </c>
      <c r="HP370" s="71">
        <v>-0.26</v>
      </c>
      <c r="HQ370" s="71">
        <v>-0.26</v>
      </c>
      <c r="HR370" s="71">
        <v>2.92</v>
      </c>
      <c r="HS370" s="71">
        <v>3.24</v>
      </c>
      <c r="HT370" s="71">
        <v>3.25</v>
      </c>
      <c r="HU370" s="71">
        <v>0.68</v>
      </c>
      <c r="HV370" s="71">
        <v>0.48</v>
      </c>
      <c r="HW370" s="71">
        <v>0.56000000000000005</v>
      </c>
      <c r="HX370" s="71">
        <v>0.26</v>
      </c>
      <c r="HY370" s="71">
        <v>0.4</v>
      </c>
      <c r="HZ370" s="71">
        <v>0.46</v>
      </c>
      <c r="IA370" s="71">
        <v>0.04</v>
      </c>
      <c r="IB370" s="71">
        <v>0.04</v>
      </c>
      <c r="IC370" s="41">
        <v>0.15</v>
      </c>
      <c r="ID370" s="41">
        <v>0.3</v>
      </c>
      <c r="IE370" s="41">
        <v>0.35</v>
      </c>
      <c r="IF370" s="41">
        <v>0.25459572682362136</v>
      </c>
      <c r="IG370" s="41">
        <v>0.25</v>
      </c>
      <c r="IH370" s="41">
        <v>0.1250560985510486</v>
      </c>
      <c r="II370" s="41">
        <v>0.20025222753927738</v>
      </c>
      <c r="IJ370" s="41">
        <v>0.26294974685559824</v>
      </c>
      <c r="IK370" s="41">
        <v>0.22937745916593813</v>
      </c>
      <c r="IL370" s="41">
        <v>0.18588929597746362</v>
      </c>
      <c r="IM370" s="41">
        <v>0.22822569887678168</v>
      </c>
      <c r="IN370" s="41">
        <v>0.37582067961720006</v>
      </c>
      <c r="IO370" s="41">
        <v>0.29565183917565879</v>
      </c>
      <c r="IP370" s="41">
        <v>0.15388895622163581</v>
      </c>
      <c r="IQ370" s="41">
        <v>0.2241529291885099</v>
      </c>
      <c r="IR370" s="41">
        <v>0.30182734162755348</v>
      </c>
      <c r="IS370" s="41">
        <v>0.35672438078516783</v>
      </c>
      <c r="IT370" s="41">
        <v>0.1850671964301791</v>
      </c>
      <c r="IU370" s="41">
        <v>0.15974093018593463</v>
      </c>
      <c r="IV370" s="41">
        <v>0.303537013105588</v>
      </c>
      <c r="IW370" s="41">
        <v>0.32895461222116035</v>
      </c>
      <c r="IX370" s="41">
        <v>0.32215716435207425</v>
      </c>
      <c r="IY370" s="41">
        <v>0.1943254990482654</v>
      </c>
      <c r="IZ370" s="41"/>
    </row>
    <row r="371" spans="1:260" s="53" customFormat="1" ht="18" customHeight="1" x14ac:dyDescent="0.2">
      <c r="A371" s="97">
        <v>29602</v>
      </c>
      <c r="B371" s="20"/>
      <c r="C371" s="60"/>
      <c r="D371" s="29"/>
      <c r="E371" s="95"/>
      <c r="F371" s="35"/>
      <c r="G371" s="36" t="s">
        <v>359</v>
      </c>
      <c r="H371" s="71">
        <v>-1.54</v>
      </c>
      <c r="I371" s="71">
        <v>-1.68</v>
      </c>
      <c r="J371" s="71">
        <v>-1.68</v>
      </c>
      <c r="K371" s="71">
        <v>-0.36</v>
      </c>
      <c r="L371" s="71">
        <v>-0.45</v>
      </c>
      <c r="M371" s="71">
        <v>-0.45</v>
      </c>
      <c r="N371" s="71">
        <v>-0.28000000000000003</v>
      </c>
      <c r="O371" s="71">
        <v>-0.46</v>
      </c>
      <c r="P371" s="71">
        <v>-0.37</v>
      </c>
      <c r="Q371" s="71">
        <v>0.9</v>
      </c>
      <c r="R371" s="71">
        <v>1.19</v>
      </c>
      <c r="S371" s="71">
        <v>1.1100000000000001</v>
      </c>
      <c r="T371" s="71">
        <v>-1.56</v>
      </c>
      <c r="U371" s="71">
        <v>-1.79</v>
      </c>
      <c r="V371" s="71">
        <v>-1.78</v>
      </c>
      <c r="W371" s="71">
        <v>-1.94</v>
      </c>
      <c r="X371" s="71">
        <v>-2.15</v>
      </c>
      <c r="Y371" s="71">
        <v>-2.14</v>
      </c>
      <c r="Z371" s="71">
        <v>-0.67</v>
      </c>
      <c r="AA371" s="71">
        <v>-0.7</v>
      </c>
      <c r="AB371" s="71">
        <v>-0.7</v>
      </c>
      <c r="AC371" s="71">
        <v>-0.64</v>
      </c>
      <c r="AD371" s="71">
        <v>0.59</v>
      </c>
      <c r="AE371" s="71">
        <v>0.59</v>
      </c>
      <c r="AF371" s="71">
        <v>2.02</v>
      </c>
      <c r="AG371" s="71">
        <v>0.62</v>
      </c>
      <c r="AH371" s="71">
        <v>0.51</v>
      </c>
      <c r="AI371" s="71">
        <v>-2.0499999999999998</v>
      </c>
      <c r="AJ371" s="71">
        <v>-0.78</v>
      </c>
      <c r="AK371" s="71">
        <v>-0.78</v>
      </c>
      <c r="AL371" s="71">
        <v>-0.23</v>
      </c>
      <c r="AM371" s="71">
        <v>-0.93</v>
      </c>
      <c r="AN371" s="71">
        <v>-1.38</v>
      </c>
      <c r="AO371" s="71">
        <v>-0.03</v>
      </c>
      <c r="AP371" s="71">
        <v>0.06</v>
      </c>
      <c r="AQ371" s="71">
        <v>0.52</v>
      </c>
      <c r="AR371" s="71">
        <v>0</v>
      </c>
      <c r="AS371" s="71">
        <v>0</v>
      </c>
      <c r="AT371" s="71">
        <v>0</v>
      </c>
      <c r="AU371" s="71">
        <v>0</v>
      </c>
      <c r="AV371" s="71">
        <v>0</v>
      </c>
      <c r="AW371" s="71">
        <v>0</v>
      </c>
      <c r="AX371" s="71">
        <v>0</v>
      </c>
      <c r="AY371" s="71">
        <v>0.35</v>
      </c>
      <c r="AZ371" s="71">
        <v>0.35</v>
      </c>
      <c r="BA371" s="71">
        <v>0.35</v>
      </c>
      <c r="BB371" s="71">
        <v>0</v>
      </c>
      <c r="BC371" s="71">
        <v>0</v>
      </c>
      <c r="BD371" s="71">
        <v>0</v>
      </c>
      <c r="BE371" s="71">
        <v>0</v>
      </c>
      <c r="BF371" s="71">
        <v>0</v>
      </c>
      <c r="BG371" s="71">
        <v>0</v>
      </c>
      <c r="BH371" s="71">
        <v>0</v>
      </c>
      <c r="BI371" s="71">
        <v>0</v>
      </c>
      <c r="BJ371" s="71">
        <v>0.01</v>
      </c>
      <c r="BK371" s="71">
        <v>0.01</v>
      </c>
      <c r="BL371" s="71">
        <v>1.39</v>
      </c>
      <c r="BM371" s="71">
        <v>1.38</v>
      </c>
      <c r="BN371" s="71">
        <v>1.38</v>
      </c>
      <c r="BO371" s="71">
        <v>0</v>
      </c>
      <c r="BP371" s="71">
        <v>0</v>
      </c>
      <c r="BQ371" s="71">
        <v>0</v>
      </c>
      <c r="BR371" s="71">
        <v>0</v>
      </c>
      <c r="BS371" s="71">
        <v>5.35</v>
      </c>
      <c r="BT371" s="71">
        <v>2.0499999999999998</v>
      </c>
      <c r="BU371" s="71">
        <v>2.0499999999999998</v>
      </c>
      <c r="BV371" s="71">
        <v>-3.14</v>
      </c>
      <c r="BW371" s="71">
        <v>0</v>
      </c>
      <c r="BX371" s="71">
        <v>0</v>
      </c>
      <c r="BY371" s="71">
        <v>1.1399999999999999</v>
      </c>
      <c r="BZ371" s="71">
        <v>1.1399999999999999</v>
      </c>
      <c r="CA371" s="71">
        <v>1.1499999999999999</v>
      </c>
      <c r="CB371" s="71">
        <v>0</v>
      </c>
      <c r="CC371" s="71">
        <v>0</v>
      </c>
      <c r="CD371" s="71">
        <v>0</v>
      </c>
      <c r="CE371" s="71">
        <v>0</v>
      </c>
      <c r="CF371" s="71">
        <v>0</v>
      </c>
      <c r="CG371" s="71">
        <v>0</v>
      </c>
      <c r="CH371" s="71">
        <v>0</v>
      </c>
      <c r="CI371" s="71">
        <v>0</v>
      </c>
      <c r="CJ371" s="71">
        <v>0</v>
      </c>
      <c r="CK371" s="71">
        <v>0</v>
      </c>
      <c r="CL371" s="71">
        <v>0</v>
      </c>
      <c r="CM371" s="71">
        <v>0</v>
      </c>
      <c r="CN371" s="71">
        <v>0</v>
      </c>
      <c r="CO371" s="71">
        <v>0</v>
      </c>
      <c r="CP371" s="71">
        <v>0</v>
      </c>
      <c r="CQ371" s="71">
        <v>0.3</v>
      </c>
      <c r="CR371" s="71">
        <v>0.3</v>
      </c>
      <c r="CS371" s="71">
        <v>0.3</v>
      </c>
      <c r="CT371" s="71">
        <v>0</v>
      </c>
      <c r="CU371" s="71">
        <v>0</v>
      </c>
      <c r="CV371" s="71">
        <v>0.74</v>
      </c>
      <c r="CW371" s="71">
        <v>0.74</v>
      </c>
      <c r="CX371" s="71">
        <v>0.74</v>
      </c>
      <c r="CY371" s="71">
        <v>0</v>
      </c>
      <c r="CZ371" s="71">
        <v>0.79</v>
      </c>
      <c r="DA371" s="71">
        <v>0.79</v>
      </c>
      <c r="DB371" s="71">
        <v>0.8</v>
      </c>
      <c r="DC371" s="71">
        <v>0</v>
      </c>
      <c r="DD371" s="71">
        <v>0</v>
      </c>
      <c r="DE371" s="71">
        <v>0</v>
      </c>
      <c r="DF371" s="71">
        <v>1.42</v>
      </c>
      <c r="DG371" s="71">
        <v>1.43</v>
      </c>
      <c r="DH371" s="71">
        <v>-0.91</v>
      </c>
      <c r="DI371" s="71">
        <v>-2.31</v>
      </c>
      <c r="DJ371" s="71">
        <v>-2.3199999999999998</v>
      </c>
      <c r="DK371" s="71">
        <v>0</v>
      </c>
      <c r="DL371" s="71">
        <v>0.85</v>
      </c>
      <c r="DM371" s="71">
        <v>0.85</v>
      </c>
      <c r="DN371" s="71">
        <v>0.85</v>
      </c>
      <c r="DO371" s="71">
        <v>0</v>
      </c>
      <c r="DP371" s="71">
        <v>0</v>
      </c>
      <c r="DQ371" s="71">
        <v>0</v>
      </c>
      <c r="DR371" s="71">
        <v>3.3</v>
      </c>
      <c r="DS371" s="71">
        <v>3.3</v>
      </c>
      <c r="DT371" s="71">
        <v>2.19</v>
      </c>
      <c r="DU371" s="71">
        <v>0.33</v>
      </c>
      <c r="DV371" s="71">
        <v>0.33</v>
      </c>
      <c r="DW371" s="71">
        <v>0.33</v>
      </c>
      <c r="DX371" s="71">
        <v>0</v>
      </c>
      <c r="DY371" s="71">
        <v>0</v>
      </c>
      <c r="DZ371" s="71">
        <v>0</v>
      </c>
      <c r="EA371" s="71">
        <v>0</v>
      </c>
      <c r="EB371" s="71">
        <v>1.67</v>
      </c>
      <c r="EC371" s="71">
        <v>2.61</v>
      </c>
      <c r="ED371" s="71">
        <v>3.3</v>
      </c>
      <c r="EE371" s="71">
        <v>2.4300000000000002</v>
      </c>
      <c r="EF371" s="71">
        <v>1.6</v>
      </c>
      <c r="EG371" s="71">
        <v>1</v>
      </c>
      <c r="EH371" s="71">
        <v>0</v>
      </c>
      <c r="EI371" s="71">
        <v>0</v>
      </c>
      <c r="EJ371" s="71">
        <v>0</v>
      </c>
      <c r="EK371" s="71">
        <v>0</v>
      </c>
      <c r="EL371" s="71">
        <v>0</v>
      </c>
      <c r="EM371" s="71">
        <v>0</v>
      </c>
      <c r="EN371" s="71">
        <v>0</v>
      </c>
      <c r="EO371" s="71">
        <v>2.65</v>
      </c>
      <c r="EP371" s="71">
        <v>2.65</v>
      </c>
      <c r="EQ371" s="71">
        <v>2.64</v>
      </c>
      <c r="ER371" s="71">
        <v>0</v>
      </c>
      <c r="ES371" s="71">
        <v>0</v>
      </c>
      <c r="ET371" s="71">
        <v>0</v>
      </c>
      <c r="EU371" s="71">
        <v>0</v>
      </c>
      <c r="EV371" s="71">
        <v>0.85</v>
      </c>
      <c r="EW371" s="71">
        <v>0.85</v>
      </c>
      <c r="EX371" s="71">
        <v>2.64</v>
      </c>
      <c r="EY371" s="71">
        <v>2.85</v>
      </c>
      <c r="EZ371" s="71">
        <v>2.85</v>
      </c>
      <c r="FA371" s="71">
        <v>1.59</v>
      </c>
      <c r="FB371" s="71">
        <v>0</v>
      </c>
      <c r="FC371" s="71">
        <v>0</v>
      </c>
      <c r="FD371" s="71">
        <v>0</v>
      </c>
      <c r="FE371" s="71">
        <v>0</v>
      </c>
      <c r="FF371" s="71">
        <v>0</v>
      </c>
      <c r="FG371" s="71">
        <v>0</v>
      </c>
      <c r="FH371" s="71">
        <v>0</v>
      </c>
      <c r="FI371" s="71">
        <v>0</v>
      </c>
      <c r="FJ371" s="71">
        <v>0</v>
      </c>
      <c r="FK371" s="71">
        <v>1.39</v>
      </c>
      <c r="FL371" s="71">
        <v>-1.18</v>
      </c>
      <c r="FM371" s="71">
        <v>-0.78</v>
      </c>
      <c r="FN371" s="71">
        <v>-1.26</v>
      </c>
      <c r="FO371" s="71">
        <v>0.44</v>
      </c>
      <c r="FP371" s="71">
        <v>0.44</v>
      </c>
      <c r="FQ371" s="71">
        <v>0</v>
      </c>
      <c r="FR371" s="71">
        <v>1.72</v>
      </c>
      <c r="FS371" s="71">
        <v>3.09</v>
      </c>
      <c r="FT371" s="71">
        <v>3.09</v>
      </c>
      <c r="FU371" s="71">
        <v>1.35</v>
      </c>
      <c r="FV371" s="71">
        <v>0</v>
      </c>
      <c r="FW371" s="71">
        <v>0</v>
      </c>
      <c r="FX371" s="71">
        <v>0</v>
      </c>
      <c r="FY371" s="71">
        <v>0</v>
      </c>
      <c r="FZ371" s="71">
        <v>0</v>
      </c>
      <c r="GA371" s="71">
        <v>0</v>
      </c>
      <c r="GB371" s="71">
        <v>0</v>
      </c>
      <c r="GC371" s="71">
        <v>0</v>
      </c>
      <c r="GD371" s="71">
        <v>0</v>
      </c>
      <c r="GE371" s="71">
        <v>0</v>
      </c>
      <c r="GF371" s="71">
        <v>0.45</v>
      </c>
      <c r="GG371" s="71">
        <v>0.45</v>
      </c>
      <c r="GH371" s="71">
        <v>0.45</v>
      </c>
      <c r="GI371" s="71">
        <v>0</v>
      </c>
      <c r="GJ371" s="71">
        <v>0</v>
      </c>
      <c r="GK371" s="71">
        <v>-1.39</v>
      </c>
      <c r="GL371" s="71">
        <v>-1.38</v>
      </c>
      <c r="GM371" s="71">
        <v>-1.39</v>
      </c>
      <c r="GN371" s="71">
        <v>0</v>
      </c>
      <c r="GO371" s="71">
        <v>0.1</v>
      </c>
      <c r="GP371" s="71">
        <v>0.1</v>
      </c>
      <c r="GQ371" s="71">
        <v>0.1</v>
      </c>
      <c r="GR371" s="71">
        <v>0</v>
      </c>
      <c r="GS371" s="71">
        <v>0</v>
      </c>
      <c r="GT371" s="71">
        <v>0</v>
      </c>
      <c r="GU371" s="71">
        <v>0</v>
      </c>
      <c r="GV371" s="71">
        <v>0</v>
      </c>
      <c r="GW371" s="71">
        <v>0</v>
      </c>
      <c r="GX371" s="71">
        <v>0</v>
      </c>
      <c r="GY371" s="71">
        <v>0</v>
      </c>
      <c r="GZ371" s="71">
        <v>3.86</v>
      </c>
      <c r="HA371" s="71">
        <v>3.85</v>
      </c>
      <c r="HB371" s="71">
        <v>3.85</v>
      </c>
      <c r="HC371" s="71">
        <v>-1.39</v>
      </c>
      <c r="HD371" s="71">
        <v>-1.38</v>
      </c>
      <c r="HE371" s="71">
        <v>-1.38</v>
      </c>
      <c r="HF371" s="71">
        <v>0</v>
      </c>
      <c r="HG371" s="71">
        <v>0.93</v>
      </c>
      <c r="HH371" s="71">
        <v>0.93</v>
      </c>
      <c r="HI371" s="71">
        <v>-1.45</v>
      </c>
      <c r="HJ371" s="71">
        <v>-2.36</v>
      </c>
      <c r="HK371" s="71">
        <v>-2.36</v>
      </c>
      <c r="HL371" s="71">
        <v>1.6</v>
      </c>
      <c r="HM371" s="71">
        <v>1.6</v>
      </c>
      <c r="HN371" s="71">
        <v>1.61</v>
      </c>
      <c r="HO371" s="71">
        <v>0</v>
      </c>
      <c r="HP371" s="71">
        <v>0.89</v>
      </c>
      <c r="HQ371" s="71">
        <v>0.9</v>
      </c>
      <c r="HR371" s="71">
        <v>3.34</v>
      </c>
      <c r="HS371" s="71">
        <v>2.42</v>
      </c>
      <c r="HT371" s="71">
        <v>2.41</v>
      </c>
      <c r="HU371" s="71">
        <v>0</v>
      </c>
      <c r="HV371" s="71">
        <v>0</v>
      </c>
      <c r="HW371" s="71">
        <v>0</v>
      </c>
      <c r="HX371" s="71">
        <v>-1.1499999999999999</v>
      </c>
      <c r="HY371" s="71">
        <v>-1.1499999999999999</v>
      </c>
      <c r="HZ371" s="71">
        <v>-1.1499999999999999</v>
      </c>
      <c r="IA371" s="71">
        <v>0</v>
      </c>
      <c r="IB371" s="71">
        <v>0</v>
      </c>
      <c r="IC371" s="41">
        <v>0.15</v>
      </c>
      <c r="ID371" s="41">
        <v>0.3</v>
      </c>
      <c r="IE371" s="41">
        <v>0.35</v>
      </c>
      <c r="IF371" s="41">
        <v>0.25459572682362136</v>
      </c>
      <c r="IG371" s="41">
        <v>0.25</v>
      </c>
      <c r="IH371" s="41">
        <v>0.1250560985510486</v>
      </c>
      <c r="II371" s="41">
        <v>0.20025222753927738</v>
      </c>
      <c r="IJ371" s="41">
        <v>0.26294974685559824</v>
      </c>
      <c r="IK371" s="41">
        <v>0.22937745916593813</v>
      </c>
      <c r="IL371" s="41">
        <v>0.18588929597746362</v>
      </c>
      <c r="IM371" s="41">
        <v>0.22822569887678168</v>
      </c>
      <c r="IN371" s="41">
        <v>0.37582067961720006</v>
      </c>
      <c r="IO371" s="41">
        <v>0.29565183917565879</v>
      </c>
      <c r="IP371" s="41">
        <v>0.15388895622163581</v>
      </c>
      <c r="IQ371" s="41">
        <v>0.2241529291885099</v>
      </c>
      <c r="IR371" s="41">
        <v>0.30182734162755348</v>
      </c>
      <c r="IS371" s="41">
        <v>0.35672438078516783</v>
      </c>
      <c r="IT371" s="41">
        <v>0.1850671964301791</v>
      </c>
      <c r="IU371" s="41">
        <v>0.15974093018593463</v>
      </c>
      <c r="IV371" s="41">
        <v>0.303537013105588</v>
      </c>
      <c r="IW371" s="41">
        <v>0.32895461222116035</v>
      </c>
      <c r="IX371" s="41">
        <v>0.32215716435207425</v>
      </c>
      <c r="IY371" s="41">
        <v>0.1943254990482654</v>
      </c>
      <c r="IZ371" s="41"/>
    </row>
    <row r="372" spans="1:260" s="53" customFormat="1" ht="18" customHeight="1" x14ac:dyDescent="0.2">
      <c r="A372" s="97">
        <v>29603</v>
      </c>
      <c r="B372" s="20"/>
      <c r="C372" s="60"/>
      <c r="D372" s="29"/>
      <c r="E372" s="95"/>
      <c r="F372" s="35"/>
      <c r="G372" s="36" t="s">
        <v>360</v>
      </c>
      <c r="H372" s="71">
        <v>-1.54</v>
      </c>
      <c r="I372" s="71">
        <v>-1.68</v>
      </c>
      <c r="J372" s="71">
        <v>-1.68</v>
      </c>
      <c r="K372" s="71">
        <v>-0.36</v>
      </c>
      <c r="L372" s="71">
        <v>-0.45</v>
      </c>
      <c r="M372" s="71">
        <v>-0.45</v>
      </c>
      <c r="N372" s="71">
        <v>-0.28000000000000003</v>
      </c>
      <c r="O372" s="71">
        <v>-0.46</v>
      </c>
      <c r="P372" s="71">
        <v>-0.37</v>
      </c>
      <c r="Q372" s="71">
        <v>0.9</v>
      </c>
      <c r="R372" s="71">
        <v>1.19</v>
      </c>
      <c r="S372" s="71">
        <v>1.1100000000000001</v>
      </c>
      <c r="T372" s="71">
        <v>-1.56</v>
      </c>
      <c r="U372" s="71">
        <v>-1.79</v>
      </c>
      <c r="V372" s="71">
        <v>-1.78</v>
      </c>
      <c r="W372" s="71">
        <v>-1.94</v>
      </c>
      <c r="X372" s="71">
        <v>-2.15</v>
      </c>
      <c r="Y372" s="71">
        <v>-2.14</v>
      </c>
      <c r="Z372" s="71">
        <v>-0.67</v>
      </c>
      <c r="AA372" s="71">
        <v>-0.7</v>
      </c>
      <c r="AB372" s="71">
        <v>-0.7</v>
      </c>
      <c r="AC372" s="71">
        <v>-0.64</v>
      </c>
      <c r="AD372" s="71">
        <v>0.59</v>
      </c>
      <c r="AE372" s="71">
        <v>0.59</v>
      </c>
      <c r="AF372" s="71">
        <v>2.02</v>
      </c>
      <c r="AG372" s="71">
        <v>0.62</v>
      </c>
      <c r="AH372" s="71">
        <v>0.51</v>
      </c>
      <c r="AI372" s="71">
        <v>-2.0499999999999998</v>
      </c>
      <c r="AJ372" s="71">
        <v>-0.78</v>
      </c>
      <c r="AK372" s="71">
        <v>-0.78</v>
      </c>
      <c r="AL372" s="71">
        <v>-0.23</v>
      </c>
      <c r="AM372" s="71">
        <v>-0.93</v>
      </c>
      <c r="AN372" s="71">
        <v>-1.38</v>
      </c>
      <c r="AO372" s="71">
        <v>-0.03</v>
      </c>
      <c r="AP372" s="71">
        <v>0.06</v>
      </c>
      <c r="AQ372" s="71">
        <v>0.52</v>
      </c>
      <c r="AR372" s="71">
        <v>-2.35</v>
      </c>
      <c r="AS372" s="71">
        <v>-2.35</v>
      </c>
      <c r="AT372" s="71">
        <v>0</v>
      </c>
      <c r="AU372" s="71">
        <v>0</v>
      </c>
      <c r="AV372" s="71">
        <v>0</v>
      </c>
      <c r="AW372" s="71">
        <v>0</v>
      </c>
      <c r="AX372" s="71">
        <v>0</v>
      </c>
      <c r="AY372" s="71">
        <v>0</v>
      </c>
      <c r="AZ372" s="71">
        <v>-0.64</v>
      </c>
      <c r="BA372" s="71">
        <v>-0.65</v>
      </c>
      <c r="BB372" s="71">
        <v>-0.65</v>
      </c>
      <c r="BC372" s="71">
        <v>0</v>
      </c>
      <c r="BD372" s="71">
        <v>0</v>
      </c>
      <c r="BE372" s="71">
        <v>0</v>
      </c>
      <c r="BF372" s="71">
        <v>0.74</v>
      </c>
      <c r="BG372" s="71">
        <v>0.74</v>
      </c>
      <c r="BH372" s="71">
        <v>0.75</v>
      </c>
      <c r="BI372" s="71">
        <v>5.08</v>
      </c>
      <c r="BJ372" s="71">
        <v>5.1100000000000003</v>
      </c>
      <c r="BK372" s="71">
        <v>5.13</v>
      </c>
      <c r="BL372" s="71">
        <v>9.61</v>
      </c>
      <c r="BM372" s="71">
        <v>9.4</v>
      </c>
      <c r="BN372" s="71">
        <v>9.3000000000000007</v>
      </c>
      <c r="BO372" s="71">
        <v>-1.91</v>
      </c>
      <c r="BP372" s="71">
        <v>-1.85</v>
      </c>
      <c r="BQ372" s="71">
        <v>-1.82</v>
      </c>
      <c r="BR372" s="71">
        <v>0</v>
      </c>
      <c r="BS372" s="71">
        <v>0</v>
      </c>
      <c r="BT372" s="71">
        <v>0</v>
      </c>
      <c r="BU372" s="71">
        <v>0</v>
      </c>
      <c r="BV372" s="71">
        <v>0</v>
      </c>
      <c r="BW372" s="71">
        <v>0</v>
      </c>
      <c r="BX372" s="71">
        <v>0</v>
      </c>
      <c r="BY372" s="71">
        <v>0</v>
      </c>
      <c r="BZ372" s="71">
        <v>0</v>
      </c>
      <c r="CA372" s="71">
        <v>0</v>
      </c>
      <c r="CB372" s="71">
        <v>0</v>
      </c>
      <c r="CC372" s="71">
        <v>0</v>
      </c>
      <c r="CD372" s="71">
        <v>-2.58</v>
      </c>
      <c r="CE372" s="71">
        <v>-2.63</v>
      </c>
      <c r="CF372" s="71">
        <v>-2.6</v>
      </c>
      <c r="CG372" s="71">
        <v>0</v>
      </c>
      <c r="CH372" s="71">
        <v>0</v>
      </c>
      <c r="CI372" s="71">
        <v>0</v>
      </c>
      <c r="CJ372" s="71">
        <v>0</v>
      </c>
      <c r="CK372" s="71">
        <v>0</v>
      </c>
      <c r="CL372" s="71">
        <v>0</v>
      </c>
      <c r="CM372" s="71">
        <v>-1.27</v>
      </c>
      <c r="CN372" s="71">
        <v>-1.29</v>
      </c>
      <c r="CO372" s="71">
        <v>-1.29</v>
      </c>
      <c r="CP372" s="71">
        <v>0</v>
      </c>
      <c r="CQ372" s="71">
        <v>0</v>
      </c>
      <c r="CR372" s="71">
        <v>0</v>
      </c>
      <c r="CS372" s="71">
        <v>0</v>
      </c>
      <c r="CT372" s="71">
        <v>0</v>
      </c>
      <c r="CU372" s="71">
        <v>0</v>
      </c>
      <c r="CV372" s="71">
        <v>0</v>
      </c>
      <c r="CW372" s="71">
        <v>0</v>
      </c>
      <c r="CX372" s="71">
        <v>0</v>
      </c>
      <c r="CY372" s="71">
        <v>0</v>
      </c>
      <c r="CZ372" s="71">
        <v>0</v>
      </c>
      <c r="DA372" s="71">
        <v>0</v>
      </c>
      <c r="DB372" s="71">
        <v>1.24</v>
      </c>
      <c r="DC372" s="71">
        <v>1.24</v>
      </c>
      <c r="DD372" s="71">
        <v>1.23</v>
      </c>
      <c r="DE372" s="71">
        <v>0.9</v>
      </c>
      <c r="DF372" s="71">
        <v>0.9</v>
      </c>
      <c r="DG372" s="71">
        <v>0.89</v>
      </c>
      <c r="DH372" s="71">
        <v>0</v>
      </c>
      <c r="DI372" s="71">
        <v>0</v>
      </c>
      <c r="DJ372" s="71">
        <v>0</v>
      </c>
      <c r="DK372" s="71">
        <v>0</v>
      </c>
      <c r="DL372" s="71">
        <v>0</v>
      </c>
      <c r="DM372" s="71">
        <v>0</v>
      </c>
      <c r="DN372" s="71">
        <v>0</v>
      </c>
      <c r="DO372" s="71">
        <v>0</v>
      </c>
      <c r="DP372" s="71">
        <v>0</v>
      </c>
      <c r="DQ372" s="71">
        <v>1.22</v>
      </c>
      <c r="DR372" s="71">
        <v>1.22</v>
      </c>
      <c r="DS372" s="71">
        <v>1.23</v>
      </c>
      <c r="DT372" s="71">
        <v>2.69</v>
      </c>
      <c r="DU372" s="71">
        <v>2.71</v>
      </c>
      <c r="DV372" s="71">
        <v>2.71</v>
      </c>
      <c r="DW372" s="71">
        <v>5.5</v>
      </c>
      <c r="DX372" s="71">
        <v>5.5</v>
      </c>
      <c r="DY372" s="71">
        <v>5.48</v>
      </c>
      <c r="DZ372" s="71">
        <v>0</v>
      </c>
      <c r="EA372" s="71">
        <v>0</v>
      </c>
      <c r="EB372" s="71">
        <v>0</v>
      </c>
      <c r="EC372" s="71">
        <v>0.99</v>
      </c>
      <c r="ED372" s="71">
        <v>0.98</v>
      </c>
      <c r="EE372" s="71">
        <v>0.99</v>
      </c>
      <c r="EF372" s="71">
        <v>0</v>
      </c>
      <c r="EG372" s="71">
        <v>0</v>
      </c>
      <c r="EH372" s="71">
        <v>0</v>
      </c>
      <c r="EI372" s="71">
        <v>-0.28000000000000003</v>
      </c>
      <c r="EJ372" s="71">
        <v>-0.28000000000000003</v>
      </c>
      <c r="EK372" s="71">
        <v>-0.28000000000000003</v>
      </c>
      <c r="EL372" s="71">
        <v>0</v>
      </c>
      <c r="EM372" s="71">
        <v>0</v>
      </c>
      <c r="EN372" s="71">
        <v>0</v>
      </c>
      <c r="EO372" s="71">
        <v>0.74</v>
      </c>
      <c r="EP372" s="71">
        <v>0.74</v>
      </c>
      <c r="EQ372" s="71">
        <v>0.74</v>
      </c>
      <c r="ER372" s="71">
        <v>0</v>
      </c>
      <c r="ES372" s="71">
        <v>0</v>
      </c>
      <c r="ET372" s="71">
        <v>0</v>
      </c>
      <c r="EU372" s="71">
        <v>0</v>
      </c>
      <c r="EV372" s="71">
        <v>0</v>
      </c>
      <c r="EW372" s="71">
        <v>0</v>
      </c>
      <c r="EX372" s="71">
        <v>2.23</v>
      </c>
      <c r="EY372" s="71">
        <v>2.23</v>
      </c>
      <c r="EZ372" s="71">
        <v>2.23</v>
      </c>
      <c r="FA372" s="71">
        <v>0</v>
      </c>
      <c r="FB372" s="71">
        <v>0</v>
      </c>
      <c r="FC372" s="71">
        <v>0</v>
      </c>
      <c r="FD372" s="71">
        <v>3.91</v>
      </c>
      <c r="FE372" s="71">
        <v>3.89</v>
      </c>
      <c r="FF372" s="71">
        <v>3.9</v>
      </c>
      <c r="FG372" s="71">
        <v>0</v>
      </c>
      <c r="FH372" s="71">
        <v>0</v>
      </c>
      <c r="FI372" s="71">
        <v>0</v>
      </c>
      <c r="FJ372" s="71">
        <v>-0.96</v>
      </c>
      <c r="FK372" s="71">
        <v>-0.96</v>
      </c>
      <c r="FL372" s="71">
        <v>-0.96</v>
      </c>
      <c r="FM372" s="71">
        <v>0</v>
      </c>
      <c r="FN372" s="71">
        <v>0</v>
      </c>
      <c r="FO372" s="71">
        <v>0</v>
      </c>
      <c r="FP372" s="71">
        <v>0</v>
      </c>
      <c r="FQ372" s="71">
        <v>0</v>
      </c>
      <c r="FR372" s="71">
        <v>0</v>
      </c>
      <c r="FS372" s="71">
        <v>0</v>
      </c>
      <c r="FT372" s="71">
        <v>0</v>
      </c>
      <c r="FU372" s="71">
        <v>0</v>
      </c>
      <c r="FV372" s="71">
        <v>0</v>
      </c>
      <c r="FW372" s="71">
        <v>0</v>
      </c>
      <c r="FX372" s="71">
        <v>0</v>
      </c>
      <c r="FY372" s="71">
        <v>0</v>
      </c>
      <c r="FZ372" s="71">
        <v>0</v>
      </c>
      <c r="GA372" s="71">
        <v>0</v>
      </c>
      <c r="GB372" s="71">
        <v>0</v>
      </c>
      <c r="GC372" s="71">
        <v>0</v>
      </c>
      <c r="GD372" s="71">
        <v>0</v>
      </c>
      <c r="GE372" s="71">
        <v>0</v>
      </c>
      <c r="GF372" s="71">
        <v>0</v>
      </c>
      <c r="GG372" s="71">
        <v>0</v>
      </c>
      <c r="GH372" s="71">
        <v>2.06</v>
      </c>
      <c r="GI372" s="71">
        <v>2.06</v>
      </c>
      <c r="GJ372" s="71">
        <v>2.06</v>
      </c>
      <c r="GK372" s="71">
        <v>0</v>
      </c>
      <c r="GL372" s="71">
        <v>0</v>
      </c>
      <c r="GM372" s="71">
        <v>0</v>
      </c>
      <c r="GN372" s="71">
        <v>0</v>
      </c>
      <c r="GO372" s="71">
        <v>0</v>
      </c>
      <c r="GP372" s="71">
        <v>0</v>
      </c>
      <c r="GQ372" s="71">
        <v>0</v>
      </c>
      <c r="GR372" s="71">
        <v>0</v>
      </c>
      <c r="GS372" s="71">
        <v>0</v>
      </c>
      <c r="GT372" s="71">
        <v>0</v>
      </c>
      <c r="GU372" s="71">
        <v>0</v>
      </c>
      <c r="GV372" s="71">
        <v>0</v>
      </c>
      <c r="GW372" s="71">
        <v>1.23</v>
      </c>
      <c r="GX372" s="71">
        <v>1.23</v>
      </c>
      <c r="GY372" s="71">
        <v>1.23</v>
      </c>
      <c r="GZ372" s="71">
        <v>1.23</v>
      </c>
      <c r="HA372" s="71">
        <v>1.23</v>
      </c>
      <c r="HB372" s="71">
        <v>1.23</v>
      </c>
      <c r="HC372" s="71">
        <v>1.23</v>
      </c>
      <c r="HD372" s="71">
        <v>1.23</v>
      </c>
      <c r="HE372" s="71">
        <v>1.23</v>
      </c>
      <c r="HF372" s="71">
        <v>0.98</v>
      </c>
      <c r="HG372" s="71">
        <v>0.99</v>
      </c>
      <c r="HH372" s="71">
        <v>0.97</v>
      </c>
      <c r="HI372" s="71">
        <v>0</v>
      </c>
      <c r="HJ372" s="71">
        <v>0</v>
      </c>
      <c r="HK372" s="71">
        <v>0</v>
      </c>
      <c r="HL372" s="71">
        <v>1.23</v>
      </c>
      <c r="HM372" s="71">
        <v>1.23</v>
      </c>
      <c r="HN372" s="71">
        <v>1.23</v>
      </c>
      <c r="HO372" s="71">
        <v>0</v>
      </c>
      <c r="HP372" s="71">
        <v>0</v>
      </c>
      <c r="HQ372" s="71">
        <v>0</v>
      </c>
      <c r="HR372" s="71">
        <v>7.46</v>
      </c>
      <c r="HS372" s="71">
        <v>7.51</v>
      </c>
      <c r="HT372" s="71">
        <v>7.49</v>
      </c>
      <c r="HU372" s="71">
        <v>0</v>
      </c>
      <c r="HV372" s="71">
        <v>0</v>
      </c>
      <c r="HW372" s="71">
        <v>0</v>
      </c>
      <c r="HX372" s="71">
        <v>1.47</v>
      </c>
      <c r="HY372" s="71">
        <v>1.47</v>
      </c>
      <c r="HZ372" s="71">
        <v>1.47</v>
      </c>
      <c r="IA372" s="71">
        <v>-0.37</v>
      </c>
      <c r="IB372" s="71">
        <v>-0.36</v>
      </c>
      <c r="IC372" s="41">
        <v>0.15</v>
      </c>
      <c r="ID372" s="41">
        <v>0.3</v>
      </c>
      <c r="IE372" s="41">
        <v>0.35</v>
      </c>
      <c r="IF372" s="41">
        <v>0.25459572682362136</v>
      </c>
      <c r="IG372" s="41">
        <v>0.25</v>
      </c>
      <c r="IH372" s="41">
        <v>0.1250560985510486</v>
      </c>
      <c r="II372" s="41">
        <v>0.20025222753927738</v>
      </c>
      <c r="IJ372" s="41">
        <v>0.26294974685559824</v>
      </c>
      <c r="IK372" s="41">
        <v>0.22937745916593813</v>
      </c>
      <c r="IL372" s="41">
        <v>0.18588929597746362</v>
      </c>
      <c r="IM372" s="41">
        <v>0.22822569887678168</v>
      </c>
      <c r="IN372" s="41">
        <v>0.37582067961720006</v>
      </c>
      <c r="IO372" s="41">
        <v>0.29565183917565879</v>
      </c>
      <c r="IP372" s="41">
        <v>0.15388895622163581</v>
      </c>
      <c r="IQ372" s="41">
        <v>0.2241529291885099</v>
      </c>
      <c r="IR372" s="41">
        <v>0.30182734162755348</v>
      </c>
      <c r="IS372" s="41">
        <v>0.35672438078516783</v>
      </c>
      <c r="IT372" s="41">
        <v>0.1850671964301791</v>
      </c>
      <c r="IU372" s="41">
        <v>0.15974093018593463</v>
      </c>
      <c r="IV372" s="41">
        <v>0.303537013105588</v>
      </c>
      <c r="IW372" s="41">
        <v>0.32895461222116035</v>
      </c>
      <c r="IX372" s="41">
        <v>0.32215716435207425</v>
      </c>
      <c r="IY372" s="41">
        <v>0.1943254990482654</v>
      </c>
      <c r="IZ372" s="41"/>
    </row>
    <row r="373" spans="1:260" s="53" customFormat="1" ht="18" customHeight="1" x14ac:dyDescent="0.2">
      <c r="A373" s="97">
        <v>298</v>
      </c>
      <c r="B373" s="20"/>
      <c r="C373" s="60"/>
      <c r="D373" s="29"/>
      <c r="E373" s="95"/>
      <c r="F373" s="66" t="s">
        <v>361</v>
      </c>
      <c r="G373" s="35"/>
      <c r="H373" s="67">
        <v>-0.16326401532605039</v>
      </c>
      <c r="I373" s="67">
        <v>-0.30819950290086523</v>
      </c>
      <c r="J373" s="67">
        <v>-0.25719263966661338</v>
      </c>
      <c r="K373" s="67">
        <v>-0.63200847750909306</v>
      </c>
      <c r="L373" s="67">
        <v>-0.23095358058220353</v>
      </c>
      <c r="M373" s="67">
        <v>-0.14129390982250484</v>
      </c>
      <c r="N373" s="67">
        <v>0.35747840228469618</v>
      </c>
      <c r="O373" s="67">
        <v>0.44957720715855365</v>
      </c>
      <c r="P373" s="67">
        <v>0.33308653261570992</v>
      </c>
      <c r="Q373" s="67">
        <v>0.20785210267074838</v>
      </c>
      <c r="R373" s="67">
        <v>7.1305837381427858E-2</v>
      </c>
      <c r="S373" s="67">
        <v>5.1338320540424996E-2</v>
      </c>
      <c r="T373" s="67">
        <v>0.72886681083725746</v>
      </c>
      <c r="U373" s="67">
        <v>0.28996234886324845</v>
      </c>
      <c r="V373" s="67">
        <v>-0.4292097643421347</v>
      </c>
      <c r="W373" s="67">
        <v>-0.33788793586940713</v>
      </c>
      <c r="X373" s="67">
        <v>0.40790677331790742</v>
      </c>
      <c r="Y373" s="67">
        <v>1.5169809699714882</v>
      </c>
      <c r="Z373" s="67">
        <v>1.3825829309324131</v>
      </c>
      <c r="AA373" s="67">
        <v>1.5437684162056113</v>
      </c>
      <c r="AB373" s="67">
        <v>-1.5039912660025596</v>
      </c>
      <c r="AC373" s="67">
        <v>-1.0008600203169833</v>
      </c>
      <c r="AD373" s="67">
        <v>-0.86376258954707341</v>
      </c>
      <c r="AE373" s="67">
        <v>0.84993260788924041</v>
      </c>
      <c r="AF373" s="67">
        <v>1.1427133880687701</v>
      </c>
      <c r="AG373" s="67">
        <v>0.39168907407953185</v>
      </c>
      <c r="AH373" s="67">
        <v>-2.3798129728277821</v>
      </c>
      <c r="AI373" s="67">
        <v>-2.2683543017568648</v>
      </c>
      <c r="AJ373" s="67">
        <v>-1.8938749058644158</v>
      </c>
      <c r="AK373" s="67">
        <v>7.9302175437039796E-2</v>
      </c>
      <c r="AL373" s="67">
        <v>0.24120511129951064</v>
      </c>
      <c r="AM373" s="67">
        <v>0.35395942597740065</v>
      </c>
      <c r="AN373" s="67">
        <v>0.4472021748322994</v>
      </c>
      <c r="AO373" s="67">
        <v>0.3880746652226213</v>
      </c>
      <c r="AP373" s="67">
        <v>-4.7800370355243899E-2</v>
      </c>
      <c r="AQ373" s="67">
        <v>2.2392208222083595E-2</v>
      </c>
      <c r="AR373" s="67">
        <v>-0.1529908773836981</v>
      </c>
      <c r="AS373" s="67">
        <v>-1.2251399289363512E-2</v>
      </c>
      <c r="AT373" s="67">
        <v>-1.4736190278055511E-2</v>
      </c>
      <c r="AU373" s="67">
        <v>-8.116526328733932E-2</v>
      </c>
      <c r="AV373" s="67">
        <v>-5.1598707383734253E-2</v>
      </c>
      <c r="AW373" s="67">
        <v>0.3437133261192315</v>
      </c>
      <c r="AX373" s="67">
        <v>0.18121782913785378</v>
      </c>
      <c r="AY373" s="67">
        <v>0.24013316800191956</v>
      </c>
      <c r="AZ373" s="67">
        <v>-0.15449296921681452</v>
      </c>
      <c r="BA373" s="67">
        <v>-0.10931687347280478</v>
      </c>
      <c r="BB373" s="67">
        <v>0.11793039545123203</v>
      </c>
      <c r="BC373" s="67">
        <v>0.11890136463567834</v>
      </c>
      <c r="BD373" s="67">
        <v>0.16886959348847155</v>
      </c>
      <c r="BE373" s="67">
        <v>2.0680413432970196E-2</v>
      </c>
      <c r="BF373" s="67">
        <v>-0.7948238623625663</v>
      </c>
      <c r="BG373" s="67">
        <v>-0.81803079442911109</v>
      </c>
      <c r="BH373" s="67">
        <v>-0.76046232942027525</v>
      </c>
      <c r="BI373" s="67">
        <v>8.7594257485530763E-2</v>
      </c>
      <c r="BJ373" s="67">
        <v>0.19501934932387285</v>
      </c>
      <c r="BK373" s="67">
        <v>0.3702369724394633</v>
      </c>
      <c r="BL373" s="67">
        <v>0.13236775950999646</v>
      </c>
      <c r="BM373" s="67">
        <v>0.57811726340153036</v>
      </c>
      <c r="BN373" s="67">
        <v>0.22280866606384689</v>
      </c>
      <c r="BO373" s="67">
        <v>0.39404694260532452</v>
      </c>
      <c r="BP373" s="67">
        <v>3.254875805376807E-2</v>
      </c>
      <c r="BQ373" s="67">
        <v>0.34434402845616602</v>
      </c>
      <c r="BR373" s="67">
        <v>0.22860336328036732</v>
      </c>
      <c r="BS373" s="67">
        <v>0.13762986936131671</v>
      </c>
      <c r="BT373" s="67">
        <v>0.38827087646132774</v>
      </c>
      <c r="BU373" s="67">
        <v>0.33597306353872186</v>
      </c>
      <c r="BV373" s="67">
        <v>0.43075966499361984</v>
      </c>
      <c r="BW373" s="67">
        <v>6.8171296474527285E-2</v>
      </c>
      <c r="BX373" s="67">
        <v>3.9539886018200993E-2</v>
      </c>
      <c r="BY373" s="67">
        <v>4.4133395824813293E-3</v>
      </c>
      <c r="BZ373" s="67">
        <v>0.66146266143866461</v>
      </c>
      <c r="CA373" s="67">
        <v>0.7123732157748438</v>
      </c>
      <c r="CB373" s="67">
        <v>0.68965388314596132</v>
      </c>
      <c r="CC373" s="67">
        <v>-3.9646675164160317E-2</v>
      </c>
      <c r="CD373" s="67">
        <v>0.22625668072461208</v>
      </c>
      <c r="CE373" s="67">
        <v>9.8397235741358113E-2</v>
      </c>
      <c r="CF373" s="67">
        <v>0.23911010978251745</v>
      </c>
      <c r="CG373" s="67">
        <v>-3.0385834250032891E-2</v>
      </c>
      <c r="CH373" s="67">
        <v>-2.7546462872615476</v>
      </c>
      <c r="CI373" s="67">
        <v>-2.7714157823375944</v>
      </c>
      <c r="CJ373" s="67">
        <v>-2.3045380811804423</v>
      </c>
      <c r="CK373" s="67">
        <v>-0.28371908280772939</v>
      </c>
      <c r="CL373" s="67">
        <v>-1.5745150892802837</v>
      </c>
      <c r="CM373" s="67">
        <v>-2.4252678053934815</v>
      </c>
      <c r="CN373" s="67">
        <v>-2.7827390108531116</v>
      </c>
      <c r="CO373" s="67">
        <v>-1.7534061114443922</v>
      </c>
      <c r="CP373" s="67">
        <v>-1.0017786549609908</v>
      </c>
      <c r="CQ373" s="67">
        <v>-0.41224667642518498</v>
      </c>
      <c r="CR373" s="67">
        <v>-0.23783237759892761</v>
      </c>
      <c r="CS373" s="67">
        <v>-0.40072919138837304</v>
      </c>
      <c r="CT373" s="67">
        <v>-0.39503632766742353</v>
      </c>
      <c r="CU373" s="67">
        <v>-0.57776547463996808</v>
      </c>
      <c r="CV373" s="67">
        <v>-0.26866030865214774</v>
      </c>
      <c r="CW373" s="67">
        <v>-0.44504790732749883</v>
      </c>
      <c r="CX373" s="67">
        <v>-4.9696520478798009E-2</v>
      </c>
      <c r="CY373" s="67">
        <v>-4.1369091909136846E-2</v>
      </c>
      <c r="CZ373" s="67">
        <v>0.14852283477111458</v>
      </c>
      <c r="DA373" s="67">
        <v>0.23665065886710859</v>
      </c>
      <c r="DB373" s="67">
        <v>-0.21491875947414302</v>
      </c>
      <c r="DC373" s="67">
        <v>0.35358969625458431</v>
      </c>
      <c r="DD373" s="67">
        <v>-6.0425707696717471E-2</v>
      </c>
      <c r="DE373" s="67">
        <v>0.34211036264840033</v>
      </c>
      <c r="DF373" s="67">
        <v>-5.0079914622859593E-2</v>
      </c>
      <c r="DG373" s="67">
        <v>0.17202759179196919</v>
      </c>
      <c r="DH373" s="67">
        <v>-7.0761543952907568E-2</v>
      </c>
      <c r="DI373" s="67">
        <v>-0.23388138273444747</v>
      </c>
      <c r="DJ373" s="67">
        <v>-0.38348737744660633</v>
      </c>
      <c r="DK373" s="67">
        <v>-0.25885900726073047</v>
      </c>
      <c r="DL373" s="67">
        <v>-0.22217952542721819</v>
      </c>
      <c r="DM373" s="67">
        <v>-0.20947318303097306</v>
      </c>
      <c r="DN373" s="67">
        <v>5.8594830092972026E-2</v>
      </c>
      <c r="DO373" s="67">
        <v>0.12602103925814773</v>
      </c>
      <c r="DP373" s="67">
        <v>2.0734573860144998</v>
      </c>
      <c r="DQ373" s="67">
        <v>3.080498501113381</v>
      </c>
      <c r="DR373" s="67">
        <v>1.6964095280584839</v>
      </c>
      <c r="DS373" s="67">
        <v>1.5273466980985986</v>
      </c>
      <c r="DT373" s="67">
        <v>0.88482008604553475</v>
      </c>
      <c r="DU373" s="67">
        <v>1.8</v>
      </c>
      <c r="DV373" s="67">
        <v>3.0607187112763324E-2</v>
      </c>
      <c r="DW373" s="67">
        <v>0.03</v>
      </c>
      <c r="DX373" s="67">
        <v>0.78</v>
      </c>
      <c r="DY373" s="67">
        <v>0.80087336244541485</v>
      </c>
      <c r="DZ373" s="67">
        <v>0.85</v>
      </c>
      <c r="EA373" s="67">
        <v>0.34</v>
      </c>
      <c r="EB373" s="67">
        <v>0.18780970325011775</v>
      </c>
      <c r="EC373" s="67">
        <v>0.19</v>
      </c>
      <c r="ED373" s="67">
        <v>0.13</v>
      </c>
      <c r="EE373" s="67">
        <v>0.47650720734991281</v>
      </c>
      <c r="EF373" s="67">
        <v>0.43</v>
      </c>
      <c r="EG373" s="67">
        <v>0.25</v>
      </c>
      <c r="EH373" s="67">
        <v>0.01</v>
      </c>
      <c r="EI373" s="67">
        <v>0.01</v>
      </c>
      <c r="EJ373" s="67">
        <v>-0.69</v>
      </c>
      <c r="EK373" s="67">
        <v>-1.24</v>
      </c>
      <c r="EL373" s="67">
        <v>-0.91</v>
      </c>
      <c r="EM373" s="67">
        <v>-0.26</v>
      </c>
      <c r="EN373" s="67">
        <v>-0.49</v>
      </c>
      <c r="EO373" s="67">
        <v>-0.34</v>
      </c>
      <c r="EP373" s="67">
        <v>-0.39</v>
      </c>
      <c r="EQ373" s="67">
        <v>-0.14000000000000001</v>
      </c>
      <c r="ER373" s="67">
        <v>0.19</v>
      </c>
      <c r="ES373" s="67">
        <v>0.37</v>
      </c>
      <c r="ET373" s="67">
        <v>-0.19</v>
      </c>
      <c r="EU373" s="67">
        <v>-0.1</v>
      </c>
      <c r="EV373" s="67">
        <v>0.09</v>
      </c>
      <c r="EW373" s="67">
        <v>0.1</v>
      </c>
      <c r="EX373" s="67">
        <v>0.11</v>
      </c>
      <c r="EY373" s="67">
        <v>-0.03</v>
      </c>
      <c r="EZ373" s="67">
        <v>-0.19</v>
      </c>
      <c r="FA373" s="67">
        <v>-0.57999999999999996</v>
      </c>
      <c r="FB373" s="67">
        <v>-0.53</v>
      </c>
      <c r="FC373" s="67">
        <v>-0.4</v>
      </c>
      <c r="FD373" s="67">
        <v>-0.23</v>
      </c>
      <c r="FE373" s="67">
        <v>-0.09</v>
      </c>
      <c r="FF373" s="67">
        <v>0</v>
      </c>
      <c r="FG373" s="67">
        <v>0.83</v>
      </c>
      <c r="FH373" s="67">
        <v>0.43</v>
      </c>
      <c r="FI373" s="67">
        <v>0.49</v>
      </c>
      <c r="FJ373" s="67">
        <v>-0.01</v>
      </c>
      <c r="FK373" s="67">
        <v>0.3</v>
      </c>
      <c r="FL373" s="67">
        <v>0.17</v>
      </c>
      <c r="FM373" s="67">
        <v>0.93</v>
      </c>
      <c r="FN373" s="67">
        <v>0.59</v>
      </c>
      <c r="FO373" s="67">
        <v>0.56999999999999995</v>
      </c>
      <c r="FP373" s="67">
        <v>-0.13</v>
      </c>
      <c r="FQ373" s="67">
        <v>-0.01</v>
      </c>
      <c r="FR373" s="67">
        <v>-0.01</v>
      </c>
      <c r="FS373" s="67">
        <v>0.36</v>
      </c>
      <c r="FT373" s="67">
        <v>0.2</v>
      </c>
      <c r="FU373" s="67">
        <v>0.21</v>
      </c>
      <c r="FV373" s="67">
        <v>-0.8</v>
      </c>
      <c r="FW373" s="67">
        <v>-0.39</v>
      </c>
      <c r="FX373" s="67">
        <v>-0.37</v>
      </c>
      <c r="FY373" s="67">
        <v>0.15</v>
      </c>
      <c r="FZ373" s="67">
        <v>-0.28000000000000003</v>
      </c>
      <c r="GA373" s="67">
        <v>-0.6</v>
      </c>
      <c r="GB373" s="67">
        <v>-0.24</v>
      </c>
      <c r="GC373" s="67">
        <v>0.03</v>
      </c>
      <c r="GD373" s="67">
        <v>0.3</v>
      </c>
      <c r="GE373" s="67">
        <v>0.15</v>
      </c>
      <c r="GF373" s="67">
        <v>0.28000000000000003</v>
      </c>
      <c r="GG373" s="67">
        <v>0.37</v>
      </c>
      <c r="GH373" s="67">
        <v>0.4</v>
      </c>
      <c r="GI373" s="67">
        <v>0.25</v>
      </c>
      <c r="GJ373" s="67">
        <v>0.24</v>
      </c>
      <c r="GK373" s="67">
        <v>0.28000000000000003</v>
      </c>
      <c r="GL373" s="67">
        <v>0.42</v>
      </c>
      <c r="GM373" s="67">
        <v>0.28000000000000003</v>
      </c>
      <c r="GN373" s="67">
        <v>-0.24</v>
      </c>
      <c r="GO373" s="67">
        <v>-0.01</v>
      </c>
      <c r="GP373" s="67">
        <v>-0.01</v>
      </c>
      <c r="GQ373" s="67">
        <v>0.19</v>
      </c>
      <c r="GR373" s="67">
        <v>-0.57999999999999996</v>
      </c>
      <c r="GS373" s="67">
        <v>-0.48</v>
      </c>
      <c r="GT373" s="67">
        <v>-0.56000000000000005</v>
      </c>
      <c r="GU373" s="67">
        <v>-0.26</v>
      </c>
      <c r="GV373" s="67">
        <v>-0.31</v>
      </c>
      <c r="GW373" s="67">
        <v>-0.06</v>
      </c>
      <c r="GX373" s="67">
        <v>0.04</v>
      </c>
      <c r="GY373" s="67">
        <v>0.08</v>
      </c>
      <c r="GZ373" s="67">
        <v>-0.52</v>
      </c>
      <c r="HA373" s="67">
        <v>-0.4</v>
      </c>
      <c r="HB373" s="67">
        <v>-0.36</v>
      </c>
      <c r="HC373" s="67">
        <v>0.43</v>
      </c>
      <c r="HD373" s="67">
        <v>0.44</v>
      </c>
      <c r="HE373" s="67">
        <v>0.38</v>
      </c>
      <c r="HF373" s="67">
        <v>0.14000000000000001</v>
      </c>
      <c r="HG373" s="67">
        <v>7.0000000000000007E-2</v>
      </c>
      <c r="HH373" s="67">
        <v>0.06</v>
      </c>
      <c r="HI373" s="67">
        <v>0.08</v>
      </c>
      <c r="HJ373" s="67">
        <v>-0.08</v>
      </c>
      <c r="HK373" s="67">
        <v>-0.04</v>
      </c>
      <c r="HL373" s="67">
        <v>-0.17</v>
      </c>
      <c r="HM373" s="67">
        <v>-0.17</v>
      </c>
      <c r="HN373" s="67">
        <v>-0.18</v>
      </c>
      <c r="HO373" s="67">
        <v>0.4</v>
      </c>
      <c r="HP373" s="67">
        <v>0.6</v>
      </c>
      <c r="HQ373" s="67">
        <v>0.85</v>
      </c>
      <c r="HR373" s="67">
        <v>0.38</v>
      </c>
      <c r="HS373" s="67">
        <v>0.33</v>
      </c>
      <c r="HT373" s="67">
        <v>0.09</v>
      </c>
      <c r="HU373" s="67">
        <v>0.01</v>
      </c>
      <c r="HV373" s="67">
        <v>0.36</v>
      </c>
      <c r="HW373" s="67">
        <v>0.28000000000000003</v>
      </c>
      <c r="HX373" s="67">
        <v>0.2</v>
      </c>
      <c r="HY373" s="67">
        <v>-0.32</v>
      </c>
      <c r="HZ373" s="67">
        <v>-0.24</v>
      </c>
      <c r="IA373" s="67">
        <v>-0.23</v>
      </c>
      <c r="IB373" s="67">
        <v>-0.25</v>
      </c>
      <c r="IC373" s="69">
        <v>0.15</v>
      </c>
      <c r="ID373" s="69">
        <v>0.3</v>
      </c>
      <c r="IE373" s="69">
        <v>0.35</v>
      </c>
      <c r="IF373" s="69">
        <v>0.25459572682362136</v>
      </c>
      <c r="IG373" s="69">
        <v>0.25</v>
      </c>
      <c r="IH373" s="69">
        <v>0.1250560985510486</v>
      </c>
      <c r="II373" s="69">
        <v>0.20025222753927738</v>
      </c>
      <c r="IJ373" s="69">
        <v>0.26294974685559824</v>
      </c>
      <c r="IK373" s="69">
        <v>0.22937745916593813</v>
      </c>
      <c r="IL373" s="69">
        <v>0.18588929597746362</v>
      </c>
      <c r="IM373" s="69">
        <v>0.22822569887678168</v>
      </c>
      <c r="IN373" s="69">
        <v>0.37582067961720006</v>
      </c>
      <c r="IO373" s="69">
        <v>0.29565183917565879</v>
      </c>
      <c r="IP373" s="69">
        <v>0.15388895622163581</v>
      </c>
      <c r="IQ373" s="69">
        <v>0.2241529291885099</v>
      </c>
      <c r="IR373" s="69">
        <v>0.30182734162755348</v>
      </c>
      <c r="IS373" s="69">
        <v>0.35672438078516783</v>
      </c>
      <c r="IT373" s="69">
        <v>0.1850671964301791</v>
      </c>
      <c r="IU373" s="69">
        <v>0.15974093018593463</v>
      </c>
      <c r="IV373" s="69">
        <v>0.303537013105588</v>
      </c>
      <c r="IW373" s="69">
        <v>0.32895461222116035</v>
      </c>
      <c r="IX373" s="69">
        <v>0.32215716435207425</v>
      </c>
      <c r="IY373" s="69">
        <v>0.1943254990482654</v>
      </c>
      <c r="IZ373" s="92"/>
    </row>
    <row r="374" spans="1:260" s="53" customFormat="1" ht="18" customHeight="1" x14ac:dyDescent="0.2">
      <c r="A374" s="97">
        <v>29801</v>
      </c>
      <c r="B374" s="20"/>
      <c r="C374" s="60"/>
      <c r="D374" s="29"/>
      <c r="E374" s="95"/>
      <c r="F374" s="66"/>
      <c r="G374" s="91" t="s">
        <v>362</v>
      </c>
      <c r="H374" s="71">
        <v>-0.45</v>
      </c>
      <c r="I374" s="71">
        <v>-0.28000000000000003</v>
      </c>
      <c r="J374" s="71">
        <v>-0.03</v>
      </c>
      <c r="K374" s="71">
        <v>-2.76</v>
      </c>
      <c r="L374" s="71">
        <v>-2.42</v>
      </c>
      <c r="M374" s="71">
        <v>-2.66</v>
      </c>
      <c r="N374" s="71">
        <v>0.03</v>
      </c>
      <c r="O374" s="71">
        <v>0.43</v>
      </c>
      <c r="P374" s="71">
        <v>0.43</v>
      </c>
      <c r="Q374" s="71">
        <v>0.4</v>
      </c>
      <c r="R374" s="71">
        <v>0</v>
      </c>
      <c r="S374" s="71">
        <v>0</v>
      </c>
      <c r="T374" s="71">
        <v>2.1</v>
      </c>
      <c r="U374" s="71">
        <v>1.86</v>
      </c>
      <c r="V374" s="71">
        <v>-0.27</v>
      </c>
      <c r="W374" s="71">
        <v>-0.24</v>
      </c>
      <c r="X374" s="71">
        <v>1.3</v>
      </c>
      <c r="Y374" s="71">
        <v>3.41</v>
      </c>
      <c r="Z374" s="71">
        <v>3.4</v>
      </c>
      <c r="AA374" s="71">
        <v>2.78</v>
      </c>
      <c r="AB374" s="71">
        <v>0</v>
      </c>
      <c r="AC374" s="71">
        <v>-0.17</v>
      </c>
      <c r="AD374" s="71">
        <v>-0.1</v>
      </c>
      <c r="AE374" s="71">
        <v>-0.1</v>
      </c>
      <c r="AF374" s="71">
        <v>-0.1</v>
      </c>
      <c r="AG374" s="71">
        <v>0.86</v>
      </c>
      <c r="AH374" s="71">
        <v>0.86</v>
      </c>
      <c r="AI374" s="71">
        <v>0.86</v>
      </c>
      <c r="AJ374" s="71">
        <v>1.41</v>
      </c>
      <c r="AK374" s="71">
        <v>1.41</v>
      </c>
      <c r="AL374" s="71">
        <v>1.41</v>
      </c>
      <c r="AM374" s="71">
        <v>0.28999999999999998</v>
      </c>
      <c r="AN374" s="71">
        <v>0.28999999999999998</v>
      </c>
      <c r="AO374" s="71">
        <v>0.28999999999999998</v>
      </c>
      <c r="AP374" s="71">
        <v>-0.55000000000000004</v>
      </c>
      <c r="AQ374" s="71">
        <v>-0.55000000000000004</v>
      </c>
      <c r="AR374" s="71">
        <v>-1.56</v>
      </c>
      <c r="AS374" s="71">
        <v>-0.38</v>
      </c>
      <c r="AT374" s="71">
        <v>-0.38</v>
      </c>
      <c r="AU374" s="71">
        <v>-0.38</v>
      </c>
      <c r="AV374" s="71">
        <v>-0.47</v>
      </c>
      <c r="AW374" s="71">
        <v>-0.47</v>
      </c>
      <c r="AX374" s="71">
        <v>-0.47</v>
      </c>
      <c r="AY374" s="71">
        <v>0.19</v>
      </c>
      <c r="AZ374" s="71">
        <v>0.19</v>
      </c>
      <c r="BA374" s="71">
        <v>0.19</v>
      </c>
      <c r="BB374" s="71">
        <v>0.3</v>
      </c>
      <c r="BC374" s="71">
        <v>0.3</v>
      </c>
      <c r="BD374" s="71">
        <v>0.3</v>
      </c>
      <c r="BE374" s="71">
        <v>0.3</v>
      </c>
      <c r="BF374" s="71">
        <v>-1.25</v>
      </c>
      <c r="BG374" s="71">
        <v>-1.25</v>
      </c>
      <c r="BH374" s="71">
        <v>-1.79</v>
      </c>
      <c r="BI374" s="71">
        <v>-0.24</v>
      </c>
      <c r="BJ374" s="71">
        <v>0.6</v>
      </c>
      <c r="BK374" s="71">
        <v>0.75</v>
      </c>
      <c r="BL374" s="71">
        <v>0.69</v>
      </c>
      <c r="BM374" s="71">
        <v>0.45</v>
      </c>
      <c r="BN374" s="71">
        <v>0.85</v>
      </c>
      <c r="BO374" s="71">
        <v>0.92</v>
      </c>
      <c r="BP374" s="71">
        <v>0.3</v>
      </c>
      <c r="BQ374" s="71">
        <v>-0.09</v>
      </c>
      <c r="BR374" s="71">
        <v>-0.09</v>
      </c>
      <c r="BS374" s="71">
        <v>-0.09</v>
      </c>
      <c r="BT374" s="71">
        <v>0.25</v>
      </c>
      <c r="BU374" s="71">
        <v>0.37</v>
      </c>
      <c r="BV374" s="71">
        <v>0.36</v>
      </c>
      <c r="BW374" s="71">
        <v>0.24</v>
      </c>
      <c r="BX374" s="71">
        <v>0.14000000000000001</v>
      </c>
      <c r="BY374" s="71">
        <v>0.19</v>
      </c>
      <c r="BZ374" s="71">
        <v>0.5</v>
      </c>
      <c r="CA374" s="71">
        <v>0.5</v>
      </c>
      <c r="CB374" s="71">
        <v>0.46</v>
      </c>
      <c r="CC374" s="71">
        <v>-0.8</v>
      </c>
      <c r="CD374" s="71">
        <v>-0.8</v>
      </c>
      <c r="CE374" s="71">
        <v>-0.8</v>
      </c>
      <c r="CF374" s="71">
        <v>0</v>
      </c>
      <c r="CG374" s="71">
        <v>-0.26</v>
      </c>
      <c r="CH374" s="71">
        <v>-1.47</v>
      </c>
      <c r="CI374" s="71">
        <v>-1.36</v>
      </c>
      <c r="CJ374" s="71">
        <v>-1.17</v>
      </c>
      <c r="CK374" s="71">
        <v>0.22</v>
      </c>
      <c r="CL374" s="71">
        <v>0.76</v>
      </c>
      <c r="CM374" s="71">
        <v>0.76</v>
      </c>
      <c r="CN374" s="71">
        <v>0.14000000000000001</v>
      </c>
      <c r="CO374" s="71">
        <v>-1.58</v>
      </c>
      <c r="CP374" s="71">
        <v>-2.06</v>
      </c>
      <c r="CQ374" s="71">
        <v>-1.56</v>
      </c>
      <c r="CR374" s="71">
        <v>-0.94</v>
      </c>
      <c r="CS374" s="71">
        <v>-1.67</v>
      </c>
      <c r="CT374" s="71">
        <v>-1.67</v>
      </c>
      <c r="CU374" s="71">
        <v>-0.56000000000000005</v>
      </c>
      <c r="CV374" s="71">
        <v>0.67</v>
      </c>
      <c r="CW374" s="71">
        <v>0.67</v>
      </c>
      <c r="CX374" s="71">
        <v>0.33</v>
      </c>
      <c r="CY374" s="71">
        <v>0.32</v>
      </c>
      <c r="CZ374" s="71">
        <v>0.33</v>
      </c>
      <c r="DA374" s="71">
        <v>-0.77</v>
      </c>
      <c r="DB374" s="71">
        <v>-0.77</v>
      </c>
      <c r="DC374" s="71">
        <v>-0.77</v>
      </c>
      <c r="DD374" s="71">
        <v>0.18</v>
      </c>
      <c r="DE374" s="71">
        <v>0.18</v>
      </c>
      <c r="DF374" s="71">
        <v>0.43</v>
      </c>
      <c r="DG374" s="71">
        <v>0.35</v>
      </c>
      <c r="DH374" s="71">
        <v>0.35</v>
      </c>
      <c r="DI374" s="71">
        <v>0.11</v>
      </c>
      <c r="DJ374" s="71">
        <v>-0.65</v>
      </c>
      <c r="DK374" s="71">
        <v>-0.65</v>
      </c>
      <c r="DL374" s="71">
        <v>-0.65</v>
      </c>
      <c r="DM374" s="71">
        <v>0</v>
      </c>
      <c r="DN374" s="71">
        <v>0</v>
      </c>
      <c r="DO374" s="71">
        <v>0</v>
      </c>
      <c r="DP374" s="71">
        <v>1.47</v>
      </c>
      <c r="DQ374" s="71">
        <v>2.4700000000000002</v>
      </c>
      <c r="DR374" s="71">
        <v>1.64</v>
      </c>
      <c r="DS374" s="71">
        <v>0.66</v>
      </c>
      <c r="DT374" s="71">
        <v>0</v>
      </c>
      <c r="DU374" s="71">
        <v>0</v>
      </c>
      <c r="DV374" s="71">
        <v>0</v>
      </c>
      <c r="DW374" s="71">
        <v>0</v>
      </c>
      <c r="DX374" s="71">
        <v>0</v>
      </c>
      <c r="DY374" s="71">
        <v>0</v>
      </c>
      <c r="DZ374" s="71">
        <v>0</v>
      </c>
      <c r="EA374" s="71">
        <v>0</v>
      </c>
      <c r="EB374" s="71">
        <v>0</v>
      </c>
      <c r="EC374" s="71">
        <v>0</v>
      </c>
      <c r="ED374" s="71">
        <v>0.37</v>
      </c>
      <c r="EE374" s="71">
        <v>0.37</v>
      </c>
      <c r="EF374" s="71">
        <v>0.37</v>
      </c>
      <c r="EG374" s="71">
        <v>0</v>
      </c>
      <c r="EH374" s="71">
        <v>0</v>
      </c>
      <c r="EI374" s="71">
        <v>0</v>
      </c>
      <c r="EJ374" s="71">
        <v>-0.59</v>
      </c>
      <c r="EK374" s="71">
        <v>-0.59</v>
      </c>
      <c r="EL374" s="71">
        <v>-0.59</v>
      </c>
      <c r="EM374" s="71">
        <v>-0.04</v>
      </c>
      <c r="EN374" s="71">
        <v>-0.84</v>
      </c>
      <c r="EO374" s="71">
        <v>-0.84</v>
      </c>
      <c r="EP374" s="71">
        <v>-1.43</v>
      </c>
      <c r="EQ374" s="71">
        <v>-0.72</v>
      </c>
      <c r="ER374" s="71">
        <v>-0.59</v>
      </c>
      <c r="ES374" s="71">
        <v>0.05</v>
      </c>
      <c r="ET374" s="71">
        <v>-0.36</v>
      </c>
      <c r="EU374" s="71">
        <v>0</v>
      </c>
      <c r="EV374" s="71">
        <v>-0.15</v>
      </c>
      <c r="EW374" s="71">
        <v>-0.14000000000000001</v>
      </c>
      <c r="EX374" s="71">
        <v>-0.15</v>
      </c>
      <c r="EY374" s="71">
        <v>0.3</v>
      </c>
      <c r="EZ374" s="71">
        <v>0.3</v>
      </c>
      <c r="FA374" s="71">
        <v>-0.15</v>
      </c>
      <c r="FB374" s="71">
        <v>-0.47</v>
      </c>
      <c r="FC374" s="71">
        <v>-0.48</v>
      </c>
      <c r="FD374" s="71">
        <v>0.06</v>
      </c>
      <c r="FE374" s="71">
        <v>0.08</v>
      </c>
      <c r="FF374" s="71">
        <v>0.48</v>
      </c>
      <c r="FG374" s="71">
        <v>0.89</v>
      </c>
      <c r="FH374" s="71">
        <v>0.06</v>
      </c>
      <c r="FI374" s="71">
        <v>0.42</v>
      </c>
      <c r="FJ374" s="71">
        <v>-0.01</v>
      </c>
      <c r="FK374" s="71">
        <v>1.21</v>
      </c>
      <c r="FL374" s="71">
        <v>0.54</v>
      </c>
      <c r="FM374" s="71">
        <v>1.0900000000000001</v>
      </c>
      <c r="FN374" s="71">
        <v>-0.21</v>
      </c>
      <c r="FO374" s="71">
        <v>-0.21</v>
      </c>
      <c r="FP374" s="71">
        <v>-0.56999999999999995</v>
      </c>
      <c r="FQ374" s="71">
        <v>1.64</v>
      </c>
      <c r="FR374" s="71">
        <v>1.64</v>
      </c>
      <c r="FS374" s="71">
        <v>2.4500000000000002</v>
      </c>
      <c r="FT374" s="71">
        <v>0.36</v>
      </c>
      <c r="FU374" s="71">
        <v>0.41</v>
      </c>
      <c r="FV374" s="71">
        <v>-0.87</v>
      </c>
      <c r="FW374" s="71">
        <v>0</v>
      </c>
      <c r="FX374" s="71">
        <v>-0.05</v>
      </c>
      <c r="FY374" s="71">
        <v>0.27</v>
      </c>
      <c r="FZ374" s="71">
        <v>-0.16</v>
      </c>
      <c r="GA374" s="71">
        <v>-1.46</v>
      </c>
      <c r="GB374" s="71">
        <v>-1.28</v>
      </c>
      <c r="GC374" s="71">
        <v>-1.1299999999999999</v>
      </c>
      <c r="GD374" s="71">
        <v>0.17</v>
      </c>
      <c r="GE374" s="71">
        <v>0.22</v>
      </c>
      <c r="GF374" s="71">
        <v>0.41</v>
      </c>
      <c r="GG374" s="71">
        <v>0.41</v>
      </c>
      <c r="GH374" s="71">
        <v>-0.01</v>
      </c>
      <c r="GI374" s="71">
        <v>-0.75</v>
      </c>
      <c r="GJ374" s="71">
        <v>-0.75</v>
      </c>
      <c r="GK374" s="71">
        <v>-0.95</v>
      </c>
      <c r="GL374" s="71">
        <v>0.79</v>
      </c>
      <c r="GM374" s="71">
        <v>0.12</v>
      </c>
      <c r="GN374" s="71">
        <v>0.49</v>
      </c>
      <c r="GO374" s="71">
        <v>-0.04</v>
      </c>
      <c r="GP374" s="71">
        <v>0.36</v>
      </c>
      <c r="GQ374" s="71">
        <v>0.45</v>
      </c>
      <c r="GR374" s="71">
        <v>-0.63</v>
      </c>
      <c r="GS374" s="71">
        <v>-0.37</v>
      </c>
      <c r="GT374" s="71">
        <v>-0.37</v>
      </c>
      <c r="GU374" s="71">
        <v>-1.02</v>
      </c>
      <c r="GV374" s="71">
        <v>-1.02</v>
      </c>
      <c r="GW374" s="71">
        <v>-1.0900000000000001</v>
      </c>
      <c r="GX374" s="71">
        <v>0.01</v>
      </c>
      <c r="GY374" s="71">
        <v>-0.46</v>
      </c>
      <c r="GZ374" s="71">
        <v>-1.18</v>
      </c>
      <c r="HA374" s="71">
        <v>-1.18</v>
      </c>
      <c r="HB374" s="71">
        <v>-0.35</v>
      </c>
      <c r="HC374" s="71">
        <v>0.34</v>
      </c>
      <c r="HD374" s="71">
        <v>0.42</v>
      </c>
      <c r="HE374" s="71">
        <v>-0.06</v>
      </c>
      <c r="HF374" s="71">
        <v>0.28000000000000003</v>
      </c>
      <c r="HG374" s="71">
        <v>0.94</v>
      </c>
      <c r="HH374" s="71">
        <v>0.94</v>
      </c>
      <c r="HI374" s="71">
        <v>0.98</v>
      </c>
      <c r="HJ374" s="71">
        <v>0.06</v>
      </c>
      <c r="HK374" s="71">
        <v>-0.12</v>
      </c>
      <c r="HL374" s="71">
        <v>-0.03</v>
      </c>
      <c r="HM374" s="71">
        <v>0.21</v>
      </c>
      <c r="HN374" s="71">
        <v>0.21</v>
      </c>
      <c r="HO374" s="71">
        <v>0.09</v>
      </c>
      <c r="HP374" s="71">
        <v>0.08</v>
      </c>
      <c r="HQ374" s="71">
        <v>0.82</v>
      </c>
      <c r="HR374" s="71">
        <v>0.69</v>
      </c>
      <c r="HS374" s="71">
        <v>0.68</v>
      </c>
      <c r="HT374" s="71">
        <v>-0.06</v>
      </c>
      <c r="HU374" s="71">
        <v>0</v>
      </c>
      <c r="HV374" s="71">
        <v>0.31</v>
      </c>
      <c r="HW374" s="71">
        <v>0.3</v>
      </c>
      <c r="HX374" s="71">
        <v>0.31</v>
      </c>
      <c r="HY374" s="71">
        <v>0.13</v>
      </c>
      <c r="HZ374" s="71">
        <v>0.12</v>
      </c>
      <c r="IA374" s="71">
        <v>0.13</v>
      </c>
      <c r="IB374" s="71">
        <v>-0.76</v>
      </c>
      <c r="IC374" s="92">
        <v>0.15</v>
      </c>
      <c r="ID374" s="92">
        <v>0.3</v>
      </c>
      <c r="IE374" s="92">
        <v>0.35</v>
      </c>
      <c r="IF374" s="92">
        <v>0.25459572682362136</v>
      </c>
      <c r="IG374" s="92">
        <v>0.25</v>
      </c>
      <c r="IH374" s="92">
        <v>0.1250560985510486</v>
      </c>
      <c r="II374" s="92">
        <v>0.20025222753927738</v>
      </c>
      <c r="IJ374" s="92">
        <v>0.26294974685559824</v>
      </c>
      <c r="IK374" s="92">
        <v>0.22937745916593813</v>
      </c>
      <c r="IL374" s="92">
        <v>0.18588929597746362</v>
      </c>
      <c r="IM374" s="92">
        <v>0.22822569887678168</v>
      </c>
      <c r="IN374" s="92">
        <v>0.37582067961720006</v>
      </c>
      <c r="IO374" s="92">
        <v>0.29565183917565879</v>
      </c>
      <c r="IP374" s="92">
        <v>0.15388895622163581</v>
      </c>
      <c r="IQ374" s="92">
        <v>0.2241529291885099</v>
      </c>
      <c r="IR374" s="92">
        <v>0.30182734162755348</v>
      </c>
      <c r="IS374" s="92">
        <v>0.35672438078516783</v>
      </c>
      <c r="IT374" s="92">
        <v>0.1850671964301791</v>
      </c>
      <c r="IU374" s="92">
        <v>0.15974093018593463</v>
      </c>
      <c r="IV374" s="92">
        <v>0.303537013105588</v>
      </c>
      <c r="IW374" s="92">
        <v>0.32895461222116035</v>
      </c>
      <c r="IX374" s="92">
        <v>0.32215716435207425</v>
      </c>
      <c r="IY374" s="92">
        <v>0.1943254990482654</v>
      </c>
      <c r="IZ374" s="92"/>
    </row>
    <row r="375" spans="1:260" s="53" customFormat="1" ht="18" customHeight="1" x14ac:dyDescent="0.2">
      <c r="A375" s="97">
        <v>29802</v>
      </c>
      <c r="B375" s="20"/>
      <c r="C375" s="60"/>
      <c r="D375" s="29"/>
      <c r="E375" s="95"/>
      <c r="F375" s="35"/>
      <c r="G375" s="36" t="s">
        <v>363</v>
      </c>
      <c r="H375" s="71">
        <v>-7.0000000000000007E-2</v>
      </c>
      <c r="I375" s="71">
        <v>-0.56000000000000005</v>
      </c>
      <c r="J375" s="71">
        <v>-0.56000000000000005</v>
      </c>
      <c r="K375" s="71">
        <v>1.08</v>
      </c>
      <c r="L375" s="71">
        <v>1.3</v>
      </c>
      <c r="M375" s="71">
        <v>1.31</v>
      </c>
      <c r="N375" s="71">
        <v>0</v>
      </c>
      <c r="O375" s="71">
        <v>0.51</v>
      </c>
      <c r="P375" s="71">
        <v>0.51</v>
      </c>
      <c r="Q375" s="71">
        <v>0.84</v>
      </c>
      <c r="R375" s="71">
        <v>0.33</v>
      </c>
      <c r="S375" s="71">
        <v>0.23</v>
      </c>
      <c r="T375" s="71">
        <v>1.8</v>
      </c>
      <c r="U375" s="71">
        <v>2.2999999999999998</v>
      </c>
      <c r="V375" s="71">
        <v>0.75</v>
      </c>
      <c r="W375" s="71">
        <v>-0.7</v>
      </c>
      <c r="X375" s="71">
        <v>-0.86</v>
      </c>
      <c r="Y375" s="71">
        <v>-1.23</v>
      </c>
      <c r="Z375" s="71">
        <v>0.11</v>
      </c>
      <c r="AA375" s="71">
        <v>0</v>
      </c>
      <c r="AB375" s="71">
        <v>0</v>
      </c>
      <c r="AC375" s="71">
        <v>0.14000000000000001</v>
      </c>
      <c r="AD375" s="71">
        <v>0.35</v>
      </c>
      <c r="AE375" s="71">
        <v>0.35</v>
      </c>
      <c r="AF375" s="71">
        <v>2.34</v>
      </c>
      <c r="AG375" s="71">
        <v>-2.0699999999999998</v>
      </c>
      <c r="AH375" s="71">
        <v>-5.39</v>
      </c>
      <c r="AI375" s="71">
        <v>-4.41</v>
      </c>
      <c r="AJ375" s="71">
        <v>-3.4</v>
      </c>
      <c r="AK375" s="71">
        <v>-0.03</v>
      </c>
      <c r="AL375" s="71">
        <v>-0.03</v>
      </c>
      <c r="AM375" s="71">
        <v>0.41</v>
      </c>
      <c r="AN375" s="71">
        <v>0.41</v>
      </c>
      <c r="AO375" s="71">
        <v>0.41</v>
      </c>
      <c r="AP375" s="71">
        <v>0.16</v>
      </c>
      <c r="AQ375" s="71">
        <v>0.16</v>
      </c>
      <c r="AR375" s="71">
        <v>0.14000000000000001</v>
      </c>
      <c r="AS375" s="71">
        <v>0.56999999999999995</v>
      </c>
      <c r="AT375" s="71">
        <v>0.56999999999999995</v>
      </c>
      <c r="AU375" s="71">
        <v>0.56999999999999995</v>
      </c>
      <c r="AV375" s="71">
        <v>-0.41</v>
      </c>
      <c r="AW375" s="71">
        <v>-0.41</v>
      </c>
      <c r="AX375" s="71">
        <v>-0.45</v>
      </c>
      <c r="AY375" s="71">
        <v>-0.3</v>
      </c>
      <c r="AZ375" s="71">
        <v>-0.3</v>
      </c>
      <c r="BA375" s="71">
        <v>-0.3</v>
      </c>
      <c r="BB375" s="71">
        <v>-0.02</v>
      </c>
      <c r="BC375" s="71">
        <v>-0.02</v>
      </c>
      <c r="BD375" s="71">
        <v>-0.02</v>
      </c>
      <c r="BE375" s="71">
        <v>-0.27</v>
      </c>
      <c r="BF375" s="71">
        <v>-0.27</v>
      </c>
      <c r="BG375" s="71">
        <v>-0.27</v>
      </c>
      <c r="BH375" s="71">
        <v>0.45</v>
      </c>
      <c r="BI375" s="71">
        <v>0.45</v>
      </c>
      <c r="BJ375" s="71">
        <v>0.45</v>
      </c>
      <c r="BK375" s="71">
        <v>-0.21</v>
      </c>
      <c r="BL375" s="71">
        <v>0.56999999999999995</v>
      </c>
      <c r="BM375" s="71">
        <v>2.52</v>
      </c>
      <c r="BN375" s="71">
        <v>2.5299999999999998</v>
      </c>
      <c r="BO375" s="71">
        <v>2.61</v>
      </c>
      <c r="BP375" s="71">
        <v>0.65</v>
      </c>
      <c r="BQ375" s="71">
        <v>0.65</v>
      </c>
      <c r="BR375" s="71">
        <v>-0.09</v>
      </c>
      <c r="BS375" s="71">
        <v>-0.09</v>
      </c>
      <c r="BT375" s="71">
        <v>0.24</v>
      </c>
      <c r="BU375" s="71">
        <v>-0.49</v>
      </c>
      <c r="BV375" s="71">
        <v>-0.48</v>
      </c>
      <c r="BW375" s="71">
        <v>-0.25</v>
      </c>
      <c r="BX375" s="71">
        <v>0.43</v>
      </c>
      <c r="BY375" s="71">
        <v>3.13</v>
      </c>
      <c r="BZ375" s="71">
        <v>1.53</v>
      </c>
      <c r="CA375" s="71">
        <v>1.53</v>
      </c>
      <c r="CB375" s="71">
        <v>-1.1200000000000001</v>
      </c>
      <c r="CC375" s="71">
        <v>0.77</v>
      </c>
      <c r="CD375" s="71">
        <v>0.77</v>
      </c>
      <c r="CE375" s="71">
        <v>0.93</v>
      </c>
      <c r="CF375" s="71">
        <v>0</v>
      </c>
      <c r="CG375" s="71">
        <v>0</v>
      </c>
      <c r="CH375" s="71">
        <v>-6.96</v>
      </c>
      <c r="CI375" s="71">
        <v>-7.08</v>
      </c>
      <c r="CJ375" s="71">
        <v>-7.08</v>
      </c>
      <c r="CK375" s="71">
        <v>-0.21</v>
      </c>
      <c r="CL375" s="71">
        <v>-1.93</v>
      </c>
      <c r="CM375" s="71">
        <v>-1.93</v>
      </c>
      <c r="CN375" s="71">
        <v>-4.5199999999999996</v>
      </c>
      <c r="CO375" s="71">
        <v>-3.28</v>
      </c>
      <c r="CP375" s="71">
        <v>-3.28</v>
      </c>
      <c r="CQ375" s="71">
        <v>-0.55000000000000004</v>
      </c>
      <c r="CR375" s="71">
        <v>-0.92</v>
      </c>
      <c r="CS375" s="71">
        <v>-0.92</v>
      </c>
      <c r="CT375" s="71">
        <v>-0.92</v>
      </c>
      <c r="CU375" s="71">
        <v>0</v>
      </c>
      <c r="CV375" s="71">
        <v>0</v>
      </c>
      <c r="CW375" s="71">
        <v>0</v>
      </c>
      <c r="CX375" s="71">
        <v>0</v>
      </c>
      <c r="CY375" s="71">
        <v>0</v>
      </c>
      <c r="CZ375" s="71">
        <v>0</v>
      </c>
      <c r="DA375" s="71">
        <v>0</v>
      </c>
      <c r="DB375" s="71">
        <v>0</v>
      </c>
      <c r="DC375" s="71">
        <v>2.83</v>
      </c>
      <c r="DD375" s="71">
        <v>2.83</v>
      </c>
      <c r="DE375" s="71">
        <v>2.83</v>
      </c>
      <c r="DF375" s="71">
        <v>0</v>
      </c>
      <c r="DG375" s="71">
        <v>0</v>
      </c>
      <c r="DH375" s="71">
        <v>0</v>
      </c>
      <c r="DI375" s="71">
        <v>0</v>
      </c>
      <c r="DJ375" s="71">
        <v>0</v>
      </c>
      <c r="DK375" s="71">
        <v>0</v>
      </c>
      <c r="DL375" s="71">
        <v>0</v>
      </c>
      <c r="DM375" s="71">
        <v>0</v>
      </c>
      <c r="DN375" s="71">
        <v>0</v>
      </c>
      <c r="DO375" s="71">
        <v>0</v>
      </c>
      <c r="DP375" s="71">
        <v>10</v>
      </c>
      <c r="DQ375" s="71">
        <v>10</v>
      </c>
      <c r="DR375" s="71">
        <v>6.81</v>
      </c>
      <c r="DS375" s="71">
        <v>0</v>
      </c>
      <c r="DT375" s="71">
        <v>0</v>
      </c>
      <c r="DU375" s="71">
        <v>0</v>
      </c>
      <c r="DV375" s="71">
        <v>0</v>
      </c>
      <c r="DW375" s="71">
        <v>0</v>
      </c>
      <c r="DX375" s="71">
        <v>0</v>
      </c>
      <c r="DY375" s="71">
        <v>0</v>
      </c>
      <c r="DZ375" s="71">
        <v>0</v>
      </c>
      <c r="EA375" s="71">
        <v>1.1599999999999999</v>
      </c>
      <c r="EB375" s="71">
        <v>1.1599999999999999</v>
      </c>
      <c r="EC375" s="71">
        <v>1.1599999999999999</v>
      </c>
      <c r="ED375" s="71">
        <v>0</v>
      </c>
      <c r="EE375" s="71">
        <v>0</v>
      </c>
      <c r="EF375" s="71">
        <v>0</v>
      </c>
      <c r="EG375" s="71">
        <v>0</v>
      </c>
      <c r="EH375" s="71">
        <v>0</v>
      </c>
      <c r="EI375" s="71">
        <v>0</v>
      </c>
      <c r="EJ375" s="71">
        <v>-0.39</v>
      </c>
      <c r="EK375" s="71">
        <v>-0.56999999999999995</v>
      </c>
      <c r="EL375" s="71">
        <v>-0.56999999999999995</v>
      </c>
      <c r="EM375" s="71">
        <v>-0.21</v>
      </c>
      <c r="EN375" s="71">
        <v>-0.04</v>
      </c>
      <c r="EO375" s="71">
        <v>-0.04</v>
      </c>
      <c r="EP375" s="71">
        <v>0</v>
      </c>
      <c r="EQ375" s="71">
        <v>0</v>
      </c>
      <c r="ER375" s="71">
        <v>-0.57999999999999996</v>
      </c>
      <c r="ES375" s="71">
        <v>0.56000000000000005</v>
      </c>
      <c r="ET375" s="71">
        <v>0.21</v>
      </c>
      <c r="EU375" s="71">
        <v>0</v>
      </c>
      <c r="EV375" s="71">
        <v>0.09</v>
      </c>
      <c r="EW375" s="71">
        <v>0.09</v>
      </c>
      <c r="EX375" s="71">
        <v>0.15</v>
      </c>
      <c r="EY375" s="71">
        <v>-0.19</v>
      </c>
      <c r="EZ375" s="71">
        <v>-0.19</v>
      </c>
      <c r="FA375" s="71">
        <v>-1.33</v>
      </c>
      <c r="FB375" s="71">
        <v>-1.06</v>
      </c>
      <c r="FC375" s="71">
        <v>-1.06</v>
      </c>
      <c r="FD375" s="71">
        <v>-0.43</v>
      </c>
      <c r="FE375" s="71">
        <v>0.67</v>
      </c>
      <c r="FF375" s="71">
        <v>0.67</v>
      </c>
      <c r="FG375" s="71">
        <v>1.9</v>
      </c>
      <c r="FH375" s="71">
        <v>0.73</v>
      </c>
      <c r="FI375" s="71">
        <v>0.73</v>
      </c>
      <c r="FJ375" s="71">
        <v>0.82</v>
      </c>
      <c r="FK375" s="71">
        <v>0.65</v>
      </c>
      <c r="FL375" s="71">
        <v>0.65</v>
      </c>
      <c r="FM375" s="71">
        <v>0.04</v>
      </c>
      <c r="FN375" s="71">
        <v>0.2</v>
      </c>
      <c r="FO375" s="71">
        <v>0.2</v>
      </c>
      <c r="FP375" s="71">
        <v>0.14000000000000001</v>
      </c>
      <c r="FQ375" s="71">
        <v>-0.11</v>
      </c>
      <c r="FR375" s="71">
        <v>-0.11</v>
      </c>
      <c r="FS375" s="71">
        <v>0.28000000000000003</v>
      </c>
      <c r="FT375" s="71">
        <v>0.67</v>
      </c>
      <c r="FU375" s="71">
        <v>0.67</v>
      </c>
      <c r="FV375" s="71">
        <v>0.62</v>
      </c>
      <c r="FW375" s="71">
        <v>-0.39</v>
      </c>
      <c r="FX375" s="71">
        <v>-0.39</v>
      </c>
      <c r="FY375" s="71">
        <v>-1.39</v>
      </c>
      <c r="FZ375" s="71">
        <v>-0.74</v>
      </c>
      <c r="GA375" s="71">
        <v>-0.91</v>
      </c>
      <c r="GB375" s="71">
        <v>0.78</v>
      </c>
      <c r="GC375" s="71">
        <v>0.67</v>
      </c>
      <c r="GD375" s="71">
        <v>0.67</v>
      </c>
      <c r="GE375" s="71">
        <v>-0.35</v>
      </c>
      <c r="GF375" s="71">
        <v>-0.03</v>
      </c>
      <c r="GG375" s="71">
        <v>-0.03</v>
      </c>
      <c r="GH375" s="71">
        <v>0.46</v>
      </c>
      <c r="GI375" s="71">
        <v>1.46</v>
      </c>
      <c r="GJ375" s="71">
        <v>1.46</v>
      </c>
      <c r="GK375" s="71">
        <v>1.73</v>
      </c>
      <c r="GL375" s="71">
        <v>-0.49</v>
      </c>
      <c r="GM375" s="71">
        <v>-0.49</v>
      </c>
      <c r="GN375" s="71">
        <v>-2.16</v>
      </c>
      <c r="GO375" s="71">
        <v>0.33</v>
      </c>
      <c r="GP375" s="71">
        <v>0.33</v>
      </c>
      <c r="GQ375" s="71">
        <v>1.1499999999999999</v>
      </c>
      <c r="GR375" s="71">
        <v>-1</v>
      </c>
      <c r="GS375" s="71">
        <v>-1</v>
      </c>
      <c r="GT375" s="71">
        <v>-0.37</v>
      </c>
      <c r="GU375" s="71">
        <v>0.63</v>
      </c>
      <c r="GV375" s="71">
        <v>0.63</v>
      </c>
      <c r="GW375" s="71">
        <v>-0.74</v>
      </c>
      <c r="GX375" s="71">
        <v>-0.73</v>
      </c>
      <c r="GY375" s="71">
        <v>-0.73</v>
      </c>
      <c r="GZ375" s="71">
        <v>0.14000000000000001</v>
      </c>
      <c r="HA375" s="71">
        <v>-0.22</v>
      </c>
      <c r="HB375" s="71">
        <v>-0.22</v>
      </c>
      <c r="HC375" s="71">
        <v>0.98</v>
      </c>
      <c r="HD375" s="71">
        <v>1.66</v>
      </c>
      <c r="HE375" s="71">
        <v>1.66</v>
      </c>
      <c r="HF375" s="71">
        <v>7.0000000000000007E-2</v>
      </c>
      <c r="HG375" s="71">
        <v>-1.27</v>
      </c>
      <c r="HH375" s="71">
        <v>-1.27</v>
      </c>
      <c r="HI375" s="71">
        <v>-0.46</v>
      </c>
      <c r="HJ375" s="71">
        <v>1.4</v>
      </c>
      <c r="HK375" s="71">
        <v>1.4</v>
      </c>
      <c r="HL375" s="71">
        <v>-0.51</v>
      </c>
      <c r="HM375" s="71">
        <v>-1.51</v>
      </c>
      <c r="HN375" s="71">
        <v>-1.51</v>
      </c>
      <c r="HO375" s="71">
        <v>2.0699999999999998</v>
      </c>
      <c r="HP375" s="71">
        <v>2.1800000000000002</v>
      </c>
      <c r="HQ375" s="71">
        <v>2.1800000000000002</v>
      </c>
      <c r="HR375" s="71">
        <v>0.95</v>
      </c>
      <c r="HS375" s="71">
        <v>-0.1</v>
      </c>
      <c r="HT375" s="71">
        <v>-0.1</v>
      </c>
      <c r="HU375" s="71">
        <v>-1.43</v>
      </c>
      <c r="HV375" s="71">
        <v>0.38</v>
      </c>
      <c r="HW375" s="71">
        <v>0.38</v>
      </c>
      <c r="HX375" s="71">
        <v>0.38</v>
      </c>
      <c r="HY375" s="71">
        <v>-1.55</v>
      </c>
      <c r="HZ375" s="71">
        <v>-1.55</v>
      </c>
      <c r="IA375" s="71">
        <v>-1.55</v>
      </c>
      <c r="IB375" s="71">
        <v>-0.31</v>
      </c>
      <c r="IC375" s="41">
        <v>0.15</v>
      </c>
      <c r="ID375" s="41">
        <v>0.3</v>
      </c>
      <c r="IE375" s="41">
        <v>0.35</v>
      </c>
      <c r="IF375" s="41">
        <v>0.25459572682362136</v>
      </c>
      <c r="IG375" s="41">
        <v>0.25</v>
      </c>
      <c r="IH375" s="41">
        <v>0.1250560985510486</v>
      </c>
      <c r="II375" s="41">
        <v>0.20025222753927738</v>
      </c>
      <c r="IJ375" s="41">
        <v>0.26294974685559824</v>
      </c>
      <c r="IK375" s="41">
        <v>0.22937745916593813</v>
      </c>
      <c r="IL375" s="41">
        <v>0.18588929597746362</v>
      </c>
      <c r="IM375" s="41">
        <v>0.22822569887678168</v>
      </c>
      <c r="IN375" s="41">
        <v>0.37582067961720006</v>
      </c>
      <c r="IO375" s="41">
        <v>0.29565183917565879</v>
      </c>
      <c r="IP375" s="41">
        <v>0.15388895622163581</v>
      </c>
      <c r="IQ375" s="41">
        <v>0.2241529291885099</v>
      </c>
      <c r="IR375" s="41">
        <v>0.30182734162755348</v>
      </c>
      <c r="IS375" s="41">
        <v>0.35672438078516783</v>
      </c>
      <c r="IT375" s="41">
        <v>0.1850671964301791</v>
      </c>
      <c r="IU375" s="41">
        <v>0.15974093018593463</v>
      </c>
      <c r="IV375" s="41">
        <v>0.303537013105588</v>
      </c>
      <c r="IW375" s="41">
        <v>0.32895461222116035</v>
      </c>
      <c r="IX375" s="41">
        <v>0.32215716435207425</v>
      </c>
      <c r="IY375" s="41">
        <v>0.1943254990482654</v>
      </c>
      <c r="IZ375" s="41"/>
    </row>
    <row r="376" spans="1:260" s="53" customFormat="1" ht="18" customHeight="1" x14ac:dyDescent="0.2">
      <c r="A376" s="97">
        <v>29803</v>
      </c>
      <c r="B376" s="20"/>
      <c r="C376" s="60"/>
      <c r="D376" s="29"/>
      <c r="E376" s="95"/>
      <c r="F376" s="35"/>
      <c r="G376" s="36" t="s">
        <v>364</v>
      </c>
      <c r="H376" s="71">
        <v>7.0000000000000007E-2</v>
      </c>
      <c r="I376" s="71">
        <v>-0.25</v>
      </c>
      <c r="J376" s="71">
        <v>-0.25</v>
      </c>
      <c r="K376" s="71">
        <v>-0.54</v>
      </c>
      <c r="L376" s="71">
        <v>-0.01</v>
      </c>
      <c r="M376" s="71">
        <v>0</v>
      </c>
      <c r="N376" s="71">
        <v>0</v>
      </c>
      <c r="O376" s="71">
        <v>0.03</v>
      </c>
      <c r="P376" s="71">
        <v>0.05</v>
      </c>
      <c r="Q376" s="71">
        <v>0.05</v>
      </c>
      <c r="R376" s="71">
        <v>0</v>
      </c>
      <c r="S376" s="71">
        <v>0</v>
      </c>
      <c r="T376" s="71">
        <v>-0.2</v>
      </c>
      <c r="U376" s="71">
        <v>-1.43</v>
      </c>
      <c r="V376" s="71">
        <v>-1.42</v>
      </c>
      <c r="W376" s="71">
        <v>-1.23</v>
      </c>
      <c r="X376" s="71">
        <v>0.08</v>
      </c>
      <c r="Y376" s="71">
        <v>2.25</v>
      </c>
      <c r="Z376" s="71">
        <v>2.2599999999999998</v>
      </c>
      <c r="AA376" s="71">
        <v>3.01</v>
      </c>
      <c r="AB376" s="71">
        <v>-3.74</v>
      </c>
      <c r="AC376" s="71">
        <v>-2.77</v>
      </c>
      <c r="AD376" s="71">
        <v>-2.56</v>
      </c>
      <c r="AE376" s="71">
        <v>2.02</v>
      </c>
      <c r="AF376" s="71">
        <v>2.0499999999999998</v>
      </c>
      <c r="AG376" s="71">
        <v>1.62</v>
      </c>
      <c r="AH376" s="71">
        <v>-4.16</v>
      </c>
      <c r="AI376" s="71">
        <v>-4.17</v>
      </c>
      <c r="AJ376" s="71">
        <v>-3.96</v>
      </c>
      <c r="AK376" s="71">
        <v>-0.39</v>
      </c>
      <c r="AL376" s="71">
        <v>-0.39</v>
      </c>
      <c r="AM376" s="71">
        <v>0.3</v>
      </c>
      <c r="AN376" s="71">
        <v>0.64</v>
      </c>
      <c r="AO376" s="71">
        <v>0.65</v>
      </c>
      <c r="AP376" s="71">
        <v>-0.11</v>
      </c>
      <c r="AQ376" s="71">
        <v>-0.11</v>
      </c>
      <c r="AR376" s="71">
        <v>-0.13</v>
      </c>
      <c r="AS376" s="71">
        <v>-0.24</v>
      </c>
      <c r="AT376" s="71">
        <v>-0.24</v>
      </c>
      <c r="AU376" s="71">
        <v>-0.24</v>
      </c>
      <c r="AV376" s="71">
        <v>0.14000000000000001</v>
      </c>
      <c r="AW376" s="71">
        <v>0.14000000000000001</v>
      </c>
      <c r="AX376" s="71">
        <v>0.14000000000000001</v>
      </c>
      <c r="AY376" s="71">
        <v>-0.17</v>
      </c>
      <c r="AZ376" s="71">
        <v>-0.17</v>
      </c>
      <c r="BA376" s="71">
        <v>-0.17</v>
      </c>
      <c r="BB376" s="71">
        <v>0.19</v>
      </c>
      <c r="BC376" s="71">
        <v>0.19</v>
      </c>
      <c r="BD376" s="71">
        <v>0.19</v>
      </c>
      <c r="BE376" s="71">
        <v>0.02</v>
      </c>
      <c r="BF376" s="71">
        <v>-1.68</v>
      </c>
      <c r="BG376" s="71">
        <v>-1.68</v>
      </c>
      <c r="BH376" s="71">
        <v>-1.59</v>
      </c>
      <c r="BI376" s="71">
        <v>0.12</v>
      </c>
      <c r="BJ376" s="71">
        <v>0.12</v>
      </c>
      <c r="BK376" s="71">
        <v>0.81</v>
      </c>
      <c r="BL376" s="71">
        <v>0.61</v>
      </c>
      <c r="BM376" s="71">
        <v>0.61</v>
      </c>
      <c r="BN376" s="71">
        <v>-0.56000000000000005</v>
      </c>
      <c r="BO376" s="71">
        <v>-0.64</v>
      </c>
      <c r="BP376" s="71">
        <v>-0.64</v>
      </c>
      <c r="BQ376" s="71">
        <v>0.33</v>
      </c>
      <c r="BR376" s="71">
        <v>0.33</v>
      </c>
      <c r="BS376" s="71">
        <v>0.33</v>
      </c>
      <c r="BT376" s="71">
        <v>-0.08</v>
      </c>
      <c r="BU376" s="71">
        <v>0.12</v>
      </c>
      <c r="BV376" s="71">
        <v>0.12</v>
      </c>
      <c r="BW376" s="71">
        <v>0.15</v>
      </c>
      <c r="BX376" s="71">
        <v>-0.06</v>
      </c>
      <c r="BY376" s="71">
        <v>-1.03</v>
      </c>
      <c r="BZ376" s="71">
        <v>0.78</v>
      </c>
      <c r="CA376" s="71">
        <v>0.78</v>
      </c>
      <c r="CB376" s="71">
        <v>1.77</v>
      </c>
      <c r="CC376" s="71">
        <v>-0.15</v>
      </c>
      <c r="CD376" s="71">
        <v>0.55000000000000004</v>
      </c>
      <c r="CE376" s="71">
        <v>0.55000000000000004</v>
      </c>
      <c r="CF376" s="71">
        <v>0.82</v>
      </c>
      <c r="CG376" s="71">
        <v>0</v>
      </c>
      <c r="CH376" s="71">
        <v>-2.89</v>
      </c>
      <c r="CI376" s="71">
        <v>-2.89</v>
      </c>
      <c r="CJ376" s="71">
        <v>-1.29</v>
      </c>
      <c r="CK376" s="71">
        <v>-0.02</v>
      </c>
      <c r="CL376" s="71">
        <v>-2.61</v>
      </c>
      <c r="CM376" s="71">
        <v>-4.82</v>
      </c>
      <c r="CN376" s="71">
        <v>-4.8099999999999996</v>
      </c>
      <c r="CO376" s="71">
        <v>-2.25</v>
      </c>
      <c r="CP376" s="71">
        <v>0.02</v>
      </c>
      <c r="CQ376" s="71">
        <v>0.02</v>
      </c>
      <c r="CR376" s="71">
        <v>-0.12</v>
      </c>
      <c r="CS376" s="71">
        <v>-0.16</v>
      </c>
      <c r="CT376" s="71">
        <v>-0.16</v>
      </c>
      <c r="CU376" s="71">
        <v>-0.63</v>
      </c>
      <c r="CV376" s="71">
        <v>-0.5</v>
      </c>
      <c r="CW376" s="71">
        <v>-0.5</v>
      </c>
      <c r="CX376" s="71">
        <v>0.18</v>
      </c>
      <c r="CY376" s="71">
        <v>0.21</v>
      </c>
      <c r="CZ376" s="71">
        <v>0.21</v>
      </c>
      <c r="DA376" s="71">
        <v>0.83</v>
      </c>
      <c r="DB376" s="71">
        <v>-0.34</v>
      </c>
      <c r="DC376" s="71">
        <v>-0.34</v>
      </c>
      <c r="DD376" s="71">
        <v>-1.32</v>
      </c>
      <c r="DE376" s="71">
        <v>-0.28000000000000003</v>
      </c>
      <c r="DF376" s="71">
        <v>-0.28000000000000003</v>
      </c>
      <c r="DG376" s="71">
        <v>-0.08</v>
      </c>
      <c r="DH376" s="71">
        <v>-0.76</v>
      </c>
      <c r="DI376" s="71">
        <v>-0.76</v>
      </c>
      <c r="DJ376" s="71">
        <v>-0.85</v>
      </c>
      <c r="DK376" s="71">
        <v>-0.46</v>
      </c>
      <c r="DL376" s="71">
        <v>-0.46</v>
      </c>
      <c r="DM376" s="71">
        <v>-0.68</v>
      </c>
      <c r="DN376" s="71">
        <v>0</v>
      </c>
      <c r="DO376" s="71">
        <v>0</v>
      </c>
      <c r="DP376" s="71">
        <v>0</v>
      </c>
      <c r="DQ376" s="71">
        <v>1.97</v>
      </c>
      <c r="DR376" s="71">
        <v>1.29</v>
      </c>
      <c r="DS376" s="71">
        <v>4.26</v>
      </c>
      <c r="DT376" s="71">
        <v>2.93</v>
      </c>
      <c r="DU376" s="71">
        <v>4.5</v>
      </c>
      <c r="DV376" s="71">
        <v>0</v>
      </c>
      <c r="DW376" s="71">
        <v>0</v>
      </c>
      <c r="DX376" s="71">
        <v>1.67</v>
      </c>
      <c r="DY376" s="71">
        <v>1.67</v>
      </c>
      <c r="DZ376" s="71">
        <v>1.67</v>
      </c>
      <c r="EA376" s="71">
        <v>0</v>
      </c>
      <c r="EB376" s="71">
        <v>0</v>
      </c>
      <c r="EC376" s="71">
        <v>0</v>
      </c>
      <c r="ED376" s="71">
        <v>0</v>
      </c>
      <c r="EE376" s="71">
        <v>0</v>
      </c>
      <c r="EF376" s="71">
        <v>0</v>
      </c>
      <c r="EG376" s="71">
        <v>0</v>
      </c>
      <c r="EH376" s="71">
        <v>0</v>
      </c>
      <c r="EI376" s="71">
        <v>0</v>
      </c>
      <c r="EJ376" s="71">
        <v>-1.39</v>
      </c>
      <c r="EK376" s="71">
        <v>-2.61</v>
      </c>
      <c r="EL376" s="71">
        <v>-1.77</v>
      </c>
      <c r="EM376" s="71">
        <v>-0.42</v>
      </c>
      <c r="EN376" s="71">
        <v>-0.76</v>
      </c>
      <c r="EO376" s="71">
        <v>-0.37</v>
      </c>
      <c r="EP376" s="71">
        <v>-0.06</v>
      </c>
      <c r="EQ376" s="71">
        <v>0.32</v>
      </c>
      <c r="ER376" s="71">
        <v>1.32</v>
      </c>
      <c r="ES376" s="71">
        <v>1.04</v>
      </c>
      <c r="ET376" s="71">
        <v>-0.14000000000000001</v>
      </c>
      <c r="EU376" s="71">
        <v>0</v>
      </c>
      <c r="EV376" s="71">
        <v>0.04</v>
      </c>
      <c r="EW376" s="71">
        <v>0.04</v>
      </c>
      <c r="EX376" s="71">
        <v>0.04</v>
      </c>
      <c r="EY376" s="71">
        <v>-0.31</v>
      </c>
      <c r="EZ376" s="71">
        <v>-0.31</v>
      </c>
      <c r="FA376" s="71">
        <v>-0.57999999999999996</v>
      </c>
      <c r="FB376" s="71">
        <v>-0.27</v>
      </c>
      <c r="FC376" s="71">
        <v>-0.27</v>
      </c>
      <c r="FD376" s="71">
        <v>-0.39</v>
      </c>
      <c r="FE376" s="71">
        <v>-0.52</v>
      </c>
      <c r="FF376" s="71">
        <v>-0.52</v>
      </c>
      <c r="FG376" s="71">
        <v>0.87</v>
      </c>
      <c r="FH376" s="71">
        <v>0.7</v>
      </c>
      <c r="FI376" s="71">
        <v>0.7</v>
      </c>
      <c r="FJ376" s="71">
        <v>-0.25</v>
      </c>
      <c r="FK376" s="71">
        <v>0.03</v>
      </c>
      <c r="FL376" s="71">
        <v>0.03</v>
      </c>
      <c r="FM376" s="71">
        <v>1.59</v>
      </c>
      <c r="FN376" s="71">
        <v>1.3</v>
      </c>
      <c r="FO376" s="71">
        <v>1.3</v>
      </c>
      <c r="FP376" s="71">
        <v>-0.09</v>
      </c>
      <c r="FQ376" s="71">
        <v>-0.09</v>
      </c>
      <c r="FR376" s="71">
        <v>-0.09</v>
      </c>
      <c r="FS376" s="71">
        <v>0.28000000000000003</v>
      </c>
      <c r="FT376" s="71">
        <v>0.01</v>
      </c>
      <c r="FU376" s="71">
        <v>0.01</v>
      </c>
      <c r="FV376" s="71">
        <v>-1.85</v>
      </c>
      <c r="FW376" s="71">
        <v>-1.41</v>
      </c>
      <c r="FX376" s="71">
        <v>-1.41</v>
      </c>
      <c r="FY376" s="71">
        <v>0.2</v>
      </c>
      <c r="FZ376" s="71">
        <v>-0.3</v>
      </c>
      <c r="GA376" s="71">
        <v>-0.37</v>
      </c>
      <c r="GB376" s="71">
        <v>-0.28000000000000003</v>
      </c>
      <c r="GC376" s="71">
        <v>0.16</v>
      </c>
      <c r="GD376" s="71">
        <v>0.16</v>
      </c>
      <c r="GE376" s="71">
        <v>0.21</v>
      </c>
      <c r="GF376" s="71">
        <v>0.19</v>
      </c>
      <c r="GG376" s="71">
        <v>0.19</v>
      </c>
      <c r="GH376" s="71">
        <v>0.28999999999999998</v>
      </c>
      <c r="GI376" s="71">
        <v>0.1</v>
      </c>
      <c r="GJ376" s="71">
        <v>0.1</v>
      </c>
      <c r="GK376" s="71">
        <v>0.2</v>
      </c>
      <c r="GL376" s="71">
        <v>0.72</v>
      </c>
      <c r="GM376" s="71">
        <v>0.72</v>
      </c>
      <c r="GN376" s="71">
        <v>0.46</v>
      </c>
      <c r="GO376" s="71">
        <v>0.26</v>
      </c>
      <c r="GP376" s="71">
        <v>0.26</v>
      </c>
      <c r="GQ376" s="71">
        <v>0.26</v>
      </c>
      <c r="GR376" s="71">
        <v>-0.43</v>
      </c>
      <c r="GS376" s="71">
        <v>-0.43</v>
      </c>
      <c r="GT376" s="71">
        <v>-0.82</v>
      </c>
      <c r="GU376" s="71">
        <v>-0.22</v>
      </c>
      <c r="GV376" s="71">
        <v>-0.22</v>
      </c>
      <c r="GW376" s="71">
        <v>0.56999999999999995</v>
      </c>
      <c r="GX376" s="71">
        <v>0.41</v>
      </c>
      <c r="GY376" s="71">
        <v>0.41</v>
      </c>
      <c r="GZ376" s="71">
        <v>-1.1100000000000001</v>
      </c>
      <c r="HA376" s="71">
        <v>-1.25</v>
      </c>
      <c r="HB376" s="71">
        <v>-1.25</v>
      </c>
      <c r="HC376" s="71">
        <v>-0.3</v>
      </c>
      <c r="HD376" s="71">
        <v>7.0000000000000007E-2</v>
      </c>
      <c r="HE376" s="71">
        <v>7.0000000000000007E-2</v>
      </c>
      <c r="HF376" s="71">
        <v>0.18</v>
      </c>
      <c r="HG376" s="71">
        <v>0.25</v>
      </c>
      <c r="HH376" s="71">
        <v>0.25</v>
      </c>
      <c r="HI376" s="71">
        <v>-0.1</v>
      </c>
      <c r="HJ376" s="71">
        <v>-0.81</v>
      </c>
      <c r="HK376" s="71">
        <v>-0.68</v>
      </c>
      <c r="HL376" s="71">
        <v>-0.21</v>
      </c>
      <c r="HM376" s="71">
        <v>0.11</v>
      </c>
      <c r="HN376" s="71">
        <v>0.11</v>
      </c>
      <c r="HO376" s="71">
        <v>0.08</v>
      </c>
      <c r="HP376" s="71">
        <v>0.33</v>
      </c>
      <c r="HQ376" s="71">
        <v>0.33</v>
      </c>
      <c r="HR376" s="71">
        <v>-0.2</v>
      </c>
      <c r="HS376" s="71">
        <v>-0.24</v>
      </c>
      <c r="HT376" s="71">
        <v>-0.24</v>
      </c>
      <c r="HU376" s="71">
        <v>0.02</v>
      </c>
      <c r="HV376" s="71">
        <v>0.28999999999999998</v>
      </c>
      <c r="HW376" s="71">
        <v>0.28999999999999998</v>
      </c>
      <c r="HX376" s="71">
        <v>0.28999999999999998</v>
      </c>
      <c r="HY376" s="71">
        <v>0.14000000000000001</v>
      </c>
      <c r="HZ376" s="71">
        <v>0.14000000000000001</v>
      </c>
      <c r="IA376" s="71">
        <v>0.14000000000000001</v>
      </c>
      <c r="IB376" s="71">
        <v>-0.13</v>
      </c>
      <c r="IC376" s="41">
        <v>0.15</v>
      </c>
      <c r="ID376" s="41">
        <v>0.3</v>
      </c>
      <c r="IE376" s="41">
        <v>0.35</v>
      </c>
      <c r="IF376" s="41">
        <v>0.25459572682362136</v>
      </c>
      <c r="IG376" s="41">
        <v>0.25</v>
      </c>
      <c r="IH376" s="41">
        <v>0.1250560985510486</v>
      </c>
      <c r="II376" s="41">
        <v>0.20025222753927738</v>
      </c>
      <c r="IJ376" s="41">
        <v>0.26294974685559824</v>
      </c>
      <c r="IK376" s="41">
        <v>0.22937745916593813</v>
      </c>
      <c r="IL376" s="41">
        <v>0.18588929597746362</v>
      </c>
      <c r="IM376" s="41">
        <v>0.22822569887678168</v>
      </c>
      <c r="IN376" s="41">
        <v>0.37582067961720006</v>
      </c>
      <c r="IO376" s="41">
        <v>0.29565183917565879</v>
      </c>
      <c r="IP376" s="41">
        <v>0.15388895622163581</v>
      </c>
      <c r="IQ376" s="41">
        <v>0.2241529291885099</v>
      </c>
      <c r="IR376" s="41">
        <v>0.30182734162755348</v>
      </c>
      <c r="IS376" s="41">
        <v>0.35672438078516783</v>
      </c>
      <c r="IT376" s="41">
        <v>0.1850671964301791</v>
      </c>
      <c r="IU376" s="41">
        <v>0.15974093018593463</v>
      </c>
      <c r="IV376" s="41">
        <v>0.303537013105588</v>
      </c>
      <c r="IW376" s="41">
        <v>0.32895461222116035</v>
      </c>
      <c r="IX376" s="41">
        <v>0.32215716435207425</v>
      </c>
      <c r="IY376" s="41">
        <v>0.1943254990482654</v>
      </c>
      <c r="IZ376" s="41"/>
    </row>
    <row r="377" spans="1:260" s="53" customFormat="1" ht="18" customHeight="1" x14ac:dyDescent="0.2">
      <c r="A377" s="97">
        <v>29804</v>
      </c>
      <c r="B377" s="20"/>
      <c r="C377" s="60"/>
      <c r="D377" s="29"/>
      <c r="E377" s="95"/>
      <c r="F377" s="35"/>
      <c r="G377" s="36" t="s">
        <v>365</v>
      </c>
      <c r="H377" s="71">
        <v>-0.33</v>
      </c>
      <c r="I377" s="71">
        <v>-0.24</v>
      </c>
      <c r="J377" s="71">
        <v>-0.25</v>
      </c>
      <c r="K377" s="71">
        <v>-0.11</v>
      </c>
      <c r="L377" s="71">
        <v>0.33</v>
      </c>
      <c r="M377" s="71">
        <v>0.86</v>
      </c>
      <c r="N377" s="71">
        <v>1.44</v>
      </c>
      <c r="O377" s="71">
        <v>1.05</v>
      </c>
      <c r="P377" s="71">
        <v>0.55000000000000004</v>
      </c>
      <c r="Q377" s="71">
        <v>-0.17</v>
      </c>
      <c r="R377" s="71">
        <v>0.06</v>
      </c>
      <c r="S377" s="71">
        <v>0.05</v>
      </c>
      <c r="T377" s="71">
        <v>0.2</v>
      </c>
      <c r="U377" s="71">
        <v>0.12</v>
      </c>
      <c r="V377" s="71">
        <v>0.13</v>
      </c>
      <c r="W377" s="71">
        <v>1.21</v>
      </c>
      <c r="X377" s="71">
        <v>1.01</v>
      </c>
      <c r="Y377" s="71">
        <v>0.71</v>
      </c>
      <c r="Z377" s="71">
        <v>-0.74</v>
      </c>
      <c r="AA377" s="71">
        <v>-0.6</v>
      </c>
      <c r="AB377" s="71">
        <v>-0.37</v>
      </c>
      <c r="AC377" s="71">
        <v>0.23</v>
      </c>
      <c r="AD377" s="71">
        <v>0.21</v>
      </c>
      <c r="AE377" s="71">
        <v>0.23</v>
      </c>
      <c r="AF377" s="71">
        <v>0</v>
      </c>
      <c r="AG377" s="71">
        <v>-0.09</v>
      </c>
      <c r="AH377" s="71">
        <v>-0.09</v>
      </c>
      <c r="AI377" s="71">
        <v>-0.36</v>
      </c>
      <c r="AJ377" s="71">
        <v>-0.35</v>
      </c>
      <c r="AK377" s="71">
        <v>-0.21</v>
      </c>
      <c r="AL377" s="71">
        <v>0.47</v>
      </c>
      <c r="AM377" s="71">
        <v>0.45</v>
      </c>
      <c r="AN377" s="71">
        <v>0.3</v>
      </c>
      <c r="AO377" s="71">
        <v>0.04</v>
      </c>
      <c r="AP377" s="71">
        <v>0.32</v>
      </c>
      <c r="AQ377" s="71">
        <v>0.62</v>
      </c>
      <c r="AR377" s="71">
        <v>0.79</v>
      </c>
      <c r="AS377" s="71">
        <v>0.23</v>
      </c>
      <c r="AT377" s="71">
        <v>0.23</v>
      </c>
      <c r="AU377" s="71">
        <v>-0.04</v>
      </c>
      <c r="AV377" s="71">
        <v>0.27</v>
      </c>
      <c r="AW377" s="71">
        <v>1.96</v>
      </c>
      <c r="AX377" s="71">
        <v>1.27</v>
      </c>
      <c r="AY377" s="71">
        <v>1.34</v>
      </c>
      <c r="AZ377" s="71">
        <v>-0.32</v>
      </c>
      <c r="BA377" s="71">
        <v>-0.13</v>
      </c>
      <c r="BB377" s="71">
        <v>-0.05</v>
      </c>
      <c r="BC377" s="71">
        <v>-0.05</v>
      </c>
      <c r="BD377" s="71">
        <v>0.16</v>
      </c>
      <c r="BE377" s="71">
        <v>0</v>
      </c>
      <c r="BF377" s="71">
        <v>0.69</v>
      </c>
      <c r="BG377" s="71">
        <v>0.57999999999999996</v>
      </c>
      <c r="BH377" s="71">
        <v>0.57999999999999996</v>
      </c>
      <c r="BI377" s="71">
        <v>0.05</v>
      </c>
      <c r="BJ377" s="71">
        <v>-0.22</v>
      </c>
      <c r="BK377" s="71">
        <v>-0.23</v>
      </c>
      <c r="BL377" s="71">
        <v>-1.46</v>
      </c>
      <c r="BM377" s="71">
        <v>-0.74</v>
      </c>
      <c r="BN377" s="71">
        <v>-0.74</v>
      </c>
      <c r="BO377" s="71">
        <v>0.04</v>
      </c>
      <c r="BP377" s="71">
        <v>0.47</v>
      </c>
      <c r="BQ377" s="71">
        <v>0.52</v>
      </c>
      <c r="BR377" s="71">
        <v>0.56999999999999995</v>
      </c>
      <c r="BS377" s="71">
        <v>0.18</v>
      </c>
      <c r="BT377" s="71">
        <v>1.38</v>
      </c>
      <c r="BU377" s="71">
        <v>1.28</v>
      </c>
      <c r="BV377" s="71">
        <v>1.67</v>
      </c>
      <c r="BW377" s="71">
        <v>0.02</v>
      </c>
      <c r="BX377" s="71">
        <v>-0.17</v>
      </c>
      <c r="BY377" s="71">
        <v>-0.61</v>
      </c>
      <c r="BZ377" s="71">
        <v>-0.02</v>
      </c>
      <c r="CA377" s="71">
        <v>0.19</v>
      </c>
      <c r="CB377" s="71">
        <v>0.39</v>
      </c>
      <c r="CC377" s="71">
        <v>0.22</v>
      </c>
      <c r="CD377" s="71">
        <v>0.2</v>
      </c>
      <c r="CE377" s="71">
        <v>-0.44</v>
      </c>
      <c r="CF377" s="71">
        <v>-0.31</v>
      </c>
      <c r="CG377" s="71">
        <v>0.1</v>
      </c>
      <c r="CH377" s="71">
        <v>-0.51</v>
      </c>
      <c r="CI377" s="71">
        <v>-0.5</v>
      </c>
      <c r="CJ377" s="71">
        <v>-1.31</v>
      </c>
      <c r="CK377" s="71">
        <v>-1.21</v>
      </c>
      <c r="CL377" s="71">
        <v>-1.59</v>
      </c>
      <c r="CM377" s="71">
        <v>-1.45</v>
      </c>
      <c r="CN377" s="71">
        <v>-0.45</v>
      </c>
      <c r="CO377" s="71">
        <v>0.16</v>
      </c>
      <c r="CP377" s="71">
        <v>0</v>
      </c>
      <c r="CQ377" s="71">
        <v>-0.05</v>
      </c>
      <c r="CR377" s="71">
        <v>0.74</v>
      </c>
      <c r="CS377" s="71">
        <v>0.75</v>
      </c>
      <c r="CT377" s="71">
        <v>0.75</v>
      </c>
      <c r="CU377" s="71">
        <v>-0.97</v>
      </c>
      <c r="CV377" s="71">
        <v>-0.92</v>
      </c>
      <c r="CW377" s="71">
        <v>-1.67</v>
      </c>
      <c r="CX377" s="71">
        <v>-0.81</v>
      </c>
      <c r="CY377" s="71">
        <v>-0.82</v>
      </c>
      <c r="CZ377" s="71">
        <v>0</v>
      </c>
      <c r="DA377" s="71">
        <v>0.32</v>
      </c>
      <c r="DB377" s="71">
        <v>0.32</v>
      </c>
      <c r="DC377" s="71">
        <v>0.67</v>
      </c>
      <c r="DD377" s="71">
        <v>-0.38</v>
      </c>
      <c r="DE377" s="71">
        <v>-0.38</v>
      </c>
      <c r="DF377" s="71">
        <v>-0.11</v>
      </c>
      <c r="DG377" s="71">
        <v>0.57999999999999996</v>
      </c>
      <c r="DH377" s="71">
        <v>0.7</v>
      </c>
      <c r="DI377" s="71">
        <v>0.21</v>
      </c>
      <c r="DJ377" s="71">
        <v>0.36</v>
      </c>
      <c r="DK377" s="71">
        <v>0.24</v>
      </c>
      <c r="DL377" s="71">
        <v>0.41</v>
      </c>
      <c r="DM377" s="71">
        <v>0.26</v>
      </c>
      <c r="DN377" s="71">
        <v>0.26</v>
      </c>
      <c r="DO377" s="71">
        <v>0.56000000000000005</v>
      </c>
      <c r="DP377" s="71">
        <v>0.55000000000000004</v>
      </c>
      <c r="DQ377" s="71">
        <v>0.56999999999999995</v>
      </c>
      <c r="DR377" s="71">
        <v>-1.18</v>
      </c>
      <c r="DS377" s="71">
        <v>-1.18</v>
      </c>
      <c r="DT377" s="71">
        <v>-1.1200000000000001</v>
      </c>
      <c r="DU377" s="71">
        <v>0.13</v>
      </c>
      <c r="DV377" s="71">
        <v>0.13</v>
      </c>
      <c r="DW377" s="71">
        <v>0.13</v>
      </c>
      <c r="DX377" s="71">
        <v>0.45</v>
      </c>
      <c r="DY377" s="71">
        <v>0.62</v>
      </c>
      <c r="DZ377" s="71">
        <v>0.84</v>
      </c>
      <c r="EA377" s="71">
        <v>0.63</v>
      </c>
      <c r="EB377" s="71">
        <v>-0.02</v>
      </c>
      <c r="EC377" s="71">
        <v>-0.01</v>
      </c>
      <c r="ED377" s="71">
        <v>0.23</v>
      </c>
      <c r="EE377" s="71">
        <v>1.71</v>
      </c>
      <c r="EF377" s="71">
        <v>1.5</v>
      </c>
      <c r="EG377" s="71">
        <v>1.06</v>
      </c>
      <c r="EH377" s="71">
        <v>0.05</v>
      </c>
      <c r="EI377" s="71">
        <v>0.05</v>
      </c>
      <c r="EJ377" s="71">
        <v>0.23</v>
      </c>
      <c r="EK377" s="71">
        <v>-0.01</v>
      </c>
      <c r="EL377" s="71">
        <v>-0.01</v>
      </c>
      <c r="EM377" s="71">
        <v>-0.22</v>
      </c>
      <c r="EN377" s="71">
        <v>-0.08</v>
      </c>
      <c r="EO377" s="71">
        <v>-0.08</v>
      </c>
      <c r="EP377" s="71">
        <v>-0.33</v>
      </c>
      <c r="EQ377" s="71">
        <v>-0.46</v>
      </c>
      <c r="ER377" s="71">
        <v>-0.46</v>
      </c>
      <c r="ES377" s="71">
        <v>-0.64</v>
      </c>
      <c r="ET377" s="71">
        <v>-0.41</v>
      </c>
      <c r="EU377" s="71">
        <v>-0.41</v>
      </c>
      <c r="EV377" s="71">
        <v>0.35</v>
      </c>
      <c r="EW377" s="71">
        <v>0.42</v>
      </c>
      <c r="EX377" s="71">
        <v>0.42</v>
      </c>
      <c r="EY377" s="71">
        <v>0.27</v>
      </c>
      <c r="EZ377" s="71">
        <v>-0.39</v>
      </c>
      <c r="FA377" s="71">
        <v>-0.39</v>
      </c>
      <c r="FB377" s="71">
        <v>-0.65</v>
      </c>
      <c r="FC377" s="71">
        <v>-0.06</v>
      </c>
      <c r="FD377" s="71">
        <v>-7.0000000000000007E-2</v>
      </c>
      <c r="FE377" s="71">
        <v>-0.02</v>
      </c>
      <c r="FF377" s="71">
        <v>-0.02</v>
      </c>
      <c r="FG377" s="71">
        <v>-0.02</v>
      </c>
      <c r="FH377" s="71">
        <v>0.05</v>
      </c>
      <c r="FI377" s="71">
        <v>0.05</v>
      </c>
      <c r="FJ377" s="71">
        <v>-0.21</v>
      </c>
      <c r="FK377" s="71">
        <v>-0.26</v>
      </c>
      <c r="FL377" s="71">
        <v>-0.26</v>
      </c>
      <c r="FM377" s="71">
        <v>0.34</v>
      </c>
      <c r="FN377" s="71">
        <v>0.33</v>
      </c>
      <c r="FO377" s="71">
        <v>0.33</v>
      </c>
      <c r="FP377" s="71">
        <v>0</v>
      </c>
      <c r="FQ377" s="71">
        <v>-1.21</v>
      </c>
      <c r="FR377" s="71">
        <v>-1.21</v>
      </c>
      <c r="FS377" s="71">
        <v>-1.21</v>
      </c>
      <c r="FT377" s="71">
        <v>0.03</v>
      </c>
      <c r="FU377" s="71">
        <v>0.03</v>
      </c>
      <c r="FV377" s="71">
        <v>0.03</v>
      </c>
      <c r="FW377" s="71">
        <v>1.06</v>
      </c>
      <c r="FX377" s="71">
        <v>1.06</v>
      </c>
      <c r="FY377" s="71">
        <v>1.07</v>
      </c>
      <c r="FZ377" s="71">
        <v>0</v>
      </c>
      <c r="GA377" s="71">
        <v>0</v>
      </c>
      <c r="GB377" s="71">
        <v>0</v>
      </c>
      <c r="GC377" s="71">
        <v>0.36</v>
      </c>
      <c r="GD377" s="71">
        <v>0.36</v>
      </c>
      <c r="GE377" s="71">
        <v>0.36</v>
      </c>
      <c r="GF377" s="71">
        <v>0.55000000000000004</v>
      </c>
      <c r="GG377" s="71">
        <v>0.9</v>
      </c>
      <c r="GH377" s="71">
        <v>0.91</v>
      </c>
      <c r="GI377" s="71">
        <v>0.51</v>
      </c>
      <c r="GJ377" s="71">
        <v>0.43</v>
      </c>
      <c r="GK377" s="71">
        <v>0.43</v>
      </c>
      <c r="GL377" s="71">
        <v>0.26</v>
      </c>
      <c r="GM377" s="71">
        <v>0.28999999999999998</v>
      </c>
      <c r="GN377" s="71">
        <v>-0.61</v>
      </c>
      <c r="GO377" s="71">
        <v>-0.71</v>
      </c>
      <c r="GP377" s="71">
        <v>-1</v>
      </c>
      <c r="GQ377" s="71">
        <v>-0.8</v>
      </c>
      <c r="GR377" s="71">
        <v>-0.49</v>
      </c>
      <c r="GS377" s="71">
        <v>-0.3</v>
      </c>
      <c r="GT377" s="71">
        <v>-0.41</v>
      </c>
      <c r="GU377" s="71">
        <v>-0.31</v>
      </c>
      <c r="GV377" s="71">
        <v>-0.52</v>
      </c>
      <c r="GW377" s="71">
        <v>0.27</v>
      </c>
      <c r="GX377" s="71">
        <v>-0.01</v>
      </c>
      <c r="GY377" s="71">
        <v>0.56999999999999995</v>
      </c>
      <c r="GZ377" s="71">
        <v>0.56999999999999995</v>
      </c>
      <c r="HA377" s="71">
        <v>1.61</v>
      </c>
      <c r="HB377" s="71">
        <v>0.96</v>
      </c>
      <c r="HC377" s="71">
        <v>1.3</v>
      </c>
      <c r="HD377" s="71">
        <v>0.21</v>
      </c>
      <c r="HE377" s="71">
        <v>0.34</v>
      </c>
      <c r="HF377" s="71">
        <v>0</v>
      </c>
      <c r="HG377" s="71">
        <v>0</v>
      </c>
      <c r="HH377" s="71">
        <v>0</v>
      </c>
      <c r="HI377" s="71">
        <v>0</v>
      </c>
      <c r="HJ377" s="71">
        <v>0</v>
      </c>
      <c r="HK377" s="71">
        <v>0</v>
      </c>
      <c r="HL377" s="71">
        <v>0</v>
      </c>
      <c r="HM377" s="71">
        <v>0</v>
      </c>
      <c r="HN377" s="71">
        <v>0</v>
      </c>
      <c r="HO377" s="71">
        <v>0</v>
      </c>
      <c r="HP377" s="71">
        <v>0.14000000000000001</v>
      </c>
      <c r="HQ377" s="71">
        <v>0.59</v>
      </c>
      <c r="HR377" s="71">
        <v>0.57999999999999996</v>
      </c>
      <c r="HS377" s="71">
        <v>1.35</v>
      </c>
      <c r="HT377" s="71">
        <v>0.9</v>
      </c>
      <c r="HU377" s="71">
        <v>1.25</v>
      </c>
      <c r="HV377" s="71">
        <v>0.51</v>
      </c>
      <c r="HW377" s="71">
        <v>0.14000000000000001</v>
      </c>
      <c r="HX377" s="71">
        <v>-0.21</v>
      </c>
      <c r="HY377" s="71">
        <v>-0.39</v>
      </c>
      <c r="HZ377" s="71">
        <v>0</v>
      </c>
      <c r="IA377" s="71">
        <v>0</v>
      </c>
      <c r="IB377" s="71">
        <v>0.02</v>
      </c>
      <c r="IC377" s="41">
        <v>0.15</v>
      </c>
      <c r="ID377" s="41">
        <v>0.3</v>
      </c>
      <c r="IE377" s="41">
        <v>0.35</v>
      </c>
      <c r="IF377" s="41">
        <v>0.25459572682362136</v>
      </c>
      <c r="IG377" s="41">
        <v>0.25</v>
      </c>
      <c r="IH377" s="41">
        <v>0.1250560985510486</v>
      </c>
      <c r="II377" s="41">
        <v>0.20025222753927738</v>
      </c>
      <c r="IJ377" s="41">
        <v>0.26294974685559824</v>
      </c>
      <c r="IK377" s="41">
        <v>0.22937745916593813</v>
      </c>
      <c r="IL377" s="41">
        <v>0.18588929597746362</v>
      </c>
      <c r="IM377" s="41">
        <v>0.22822569887678168</v>
      </c>
      <c r="IN377" s="41">
        <v>0.37582067961720006</v>
      </c>
      <c r="IO377" s="41">
        <v>0.29565183917565879</v>
      </c>
      <c r="IP377" s="41">
        <v>0.15388895622163581</v>
      </c>
      <c r="IQ377" s="41">
        <v>0.2241529291885099</v>
      </c>
      <c r="IR377" s="41">
        <v>0.30182734162755348</v>
      </c>
      <c r="IS377" s="41">
        <v>0.35672438078516783</v>
      </c>
      <c r="IT377" s="41">
        <v>0.1850671964301791</v>
      </c>
      <c r="IU377" s="41">
        <v>0.15974093018593463</v>
      </c>
      <c r="IV377" s="41">
        <v>0.303537013105588</v>
      </c>
      <c r="IW377" s="41">
        <v>0.32895461222116035</v>
      </c>
      <c r="IX377" s="41">
        <v>0.32215716435207425</v>
      </c>
      <c r="IY377" s="41">
        <v>0.1943254990482654</v>
      </c>
      <c r="IZ377" s="41"/>
    </row>
    <row r="378" spans="1:260" s="53" customFormat="1" ht="18" customHeight="1" x14ac:dyDescent="0.2">
      <c r="A378" s="97">
        <v>30</v>
      </c>
      <c r="B378" s="20"/>
      <c r="C378" s="60"/>
      <c r="D378" s="29"/>
      <c r="E378" s="34" t="s">
        <v>366</v>
      </c>
      <c r="F378" s="75"/>
      <c r="G378" s="76"/>
      <c r="H378" s="90">
        <v>3.9621558767698781</v>
      </c>
      <c r="I378" s="90">
        <v>3.9779369958099164</v>
      </c>
      <c r="J378" s="90">
        <v>2.8847438325212456</v>
      </c>
      <c r="K378" s="90">
        <v>-1.0247856695345448</v>
      </c>
      <c r="L378" s="90">
        <v>-1.0453341949155095</v>
      </c>
      <c r="M378" s="90">
        <v>-1.085935410175392</v>
      </c>
      <c r="N378" s="90">
        <v>0.58579892361384978</v>
      </c>
      <c r="O378" s="90">
        <v>0.59630679876085146</v>
      </c>
      <c r="P378" s="90">
        <v>1.1320022504581633E-3</v>
      </c>
      <c r="Q378" s="90">
        <v>1.198699571431403</v>
      </c>
      <c r="R378" s="90">
        <v>1.1020788820816294</v>
      </c>
      <c r="S378" s="90">
        <v>0.98705381548625204</v>
      </c>
      <c r="T378" s="90">
        <v>1.3970207155642964</v>
      </c>
      <c r="U378" s="90">
        <v>1.4487521563762906</v>
      </c>
      <c r="V378" s="90">
        <v>1.9985095568595528</v>
      </c>
      <c r="W378" s="90">
        <v>-3.1330194039968169</v>
      </c>
      <c r="X378" s="90">
        <v>-4.2714804596587257</v>
      </c>
      <c r="Y378" s="90">
        <v>-4.4579812816519819</v>
      </c>
      <c r="Z378" s="90">
        <v>-2.7171145552754559</v>
      </c>
      <c r="AA378" s="90">
        <v>2.0647150359019206</v>
      </c>
      <c r="AB378" s="90">
        <v>2.152657923277165</v>
      </c>
      <c r="AC378" s="90">
        <v>0.43051082879279373</v>
      </c>
      <c r="AD378" s="90">
        <v>-0.95969389120538473</v>
      </c>
      <c r="AE378" s="90">
        <v>-0.83799515279367875</v>
      </c>
      <c r="AF378" s="90">
        <v>-0.71823264708717105</v>
      </c>
      <c r="AG378" s="90">
        <v>-0.4934164572032263</v>
      </c>
      <c r="AH378" s="90">
        <v>-1.3912194497493029</v>
      </c>
      <c r="AI378" s="90">
        <v>-2.9161891146711718</v>
      </c>
      <c r="AJ378" s="90">
        <v>-2.8812693562000904</v>
      </c>
      <c r="AK378" s="90">
        <v>-2.5900596804776201</v>
      </c>
      <c r="AL378" s="90">
        <v>-0.58869516970345614</v>
      </c>
      <c r="AM378" s="90">
        <v>-6.8801098693073852</v>
      </c>
      <c r="AN378" s="90">
        <v>-6.6316000887474411</v>
      </c>
      <c r="AO378" s="90">
        <v>-6.0016936846289335</v>
      </c>
      <c r="AP378" s="90">
        <v>0.65365770907470211</v>
      </c>
      <c r="AQ378" s="90">
        <v>-2.9820082902423963</v>
      </c>
      <c r="AR378" s="90">
        <v>-2.1104741464492687</v>
      </c>
      <c r="AS378" s="90">
        <v>-1.5919250939182841</v>
      </c>
      <c r="AT378" s="90">
        <v>0.61321204992600753</v>
      </c>
      <c r="AU378" s="90">
        <v>-0.5749883956585089</v>
      </c>
      <c r="AV378" s="90">
        <v>-1.6504269714187263</v>
      </c>
      <c r="AW378" s="90">
        <v>-3.0797316996047197</v>
      </c>
      <c r="AX378" s="90">
        <v>-2.4195614515538817</v>
      </c>
      <c r="AY378" s="90">
        <v>-1.3853720811142138</v>
      </c>
      <c r="AZ378" s="90">
        <v>-1.1587131159388249</v>
      </c>
      <c r="BA378" s="90">
        <v>-3.1648725339635866</v>
      </c>
      <c r="BB378" s="90">
        <v>-3.9846762241340365</v>
      </c>
      <c r="BC378" s="90">
        <v>-2.5706593091701762</v>
      </c>
      <c r="BD378" s="90">
        <v>-1.1703437763090208</v>
      </c>
      <c r="BE378" s="90">
        <v>-0.68124072290085746</v>
      </c>
      <c r="BF378" s="90">
        <v>0.44813779574224993</v>
      </c>
      <c r="BG378" s="90">
        <v>0.80405302803605216</v>
      </c>
      <c r="BH378" s="90">
        <v>0.55921748529339921</v>
      </c>
      <c r="BI378" s="90">
        <v>-2.375143100171766</v>
      </c>
      <c r="BJ378" s="90">
        <v>-2.3938246441167554</v>
      </c>
      <c r="BK378" s="90">
        <v>-3.555641860108012</v>
      </c>
      <c r="BL378" s="90">
        <v>-3.7018347248527248</v>
      </c>
      <c r="BM378" s="90">
        <v>-3.636882593930689</v>
      </c>
      <c r="BN378" s="90">
        <v>-3.7001260276401227</v>
      </c>
      <c r="BO378" s="90">
        <v>-1.6587928525826381</v>
      </c>
      <c r="BP378" s="90">
        <v>-1.4180722817233862</v>
      </c>
      <c r="BQ378" s="90">
        <v>1.0733918009821588</v>
      </c>
      <c r="BR378" s="90">
        <v>1.5544569555272629</v>
      </c>
      <c r="BS378" s="90">
        <v>-0.1470132908844379</v>
      </c>
      <c r="BT378" s="90">
        <v>-2.3735697882106663</v>
      </c>
      <c r="BU378" s="90">
        <v>-4.8466460062849673E-2</v>
      </c>
      <c r="BV378" s="90">
        <v>1.9926181624469668</v>
      </c>
      <c r="BW378" s="90">
        <v>4.7625991861326122</v>
      </c>
      <c r="BX378" s="90">
        <v>1.626895793406032</v>
      </c>
      <c r="BY378" s="90">
        <v>3.5479900952291308</v>
      </c>
      <c r="BZ378" s="90">
        <v>2.834818708881933</v>
      </c>
      <c r="CA378" s="90">
        <v>5.9143433008143198</v>
      </c>
      <c r="CB378" s="90">
        <v>-2.9068090982984074E-2</v>
      </c>
      <c r="CC378" s="90">
        <v>2.1529837609013049</v>
      </c>
      <c r="CD378" s="90">
        <v>-2.6616267335068993</v>
      </c>
      <c r="CE378" s="90">
        <v>-1.1173611897879618</v>
      </c>
      <c r="CF378" s="90">
        <v>-3.3623836968958023</v>
      </c>
      <c r="CG378" s="90">
        <v>-1.8336121188484391</v>
      </c>
      <c r="CH378" s="90">
        <v>-0.21911844551880594</v>
      </c>
      <c r="CI378" s="90">
        <v>-0.20943366213799658</v>
      </c>
      <c r="CJ378" s="90">
        <v>0.92030220905894922</v>
      </c>
      <c r="CK378" s="90">
        <v>-0.28381720181605152</v>
      </c>
      <c r="CL378" s="90">
        <v>-0.39929587391240845</v>
      </c>
      <c r="CM378" s="90">
        <v>-0.42479679528732622</v>
      </c>
      <c r="CN378" s="90">
        <v>0.366647535331946</v>
      </c>
      <c r="CO378" s="90">
        <v>0.60349893974852287</v>
      </c>
      <c r="CP378" s="90">
        <v>-0.69975832104063229</v>
      </c>
      <c r="CQ378" s="90">
        <v>-2.0599387520324721</v>
      </c>
      <c r="CR378" s="90">
        <v>-1.5446589243656275</v>
      </c>
      <c r="CS378" s="90">
        <v>-1.5720282550336035</v>
      </c>
      <c r="CT378" s="90">
        <v>-0.99174582096349828</v>
      </c>
      <c r="CU378" s="90">
        <v>6.7647150894033739E-2</v>
      </c>
      <c r="CV378" s="90">
        <v>0.18732694648223849</v>
      </c>
      <c r="CW378" s="90">
        <v>0.5701485532590006</v>
      </c>
      <c r="CX378" s="90">
        <v>-0.63499558370617337</v>
      </c>
      <c r="CY378" s="90">
        <v>0.80062639878578357</v>
      </c>
      <c r="CZ378" s="90">
        <v>1.0936930374926908</v>
      </c>
      <c r="DA378" s="90">
        <v>-2.3322855754626297</v>
      </c>
      <c r="DB378" s="90">
        <v>-3.4762580453951033</v>
      </c>
      <c r="DC378" s="90">
        <v>-3.5623506483525711</v>
      </c>
      <c r="DD378" s="90">
        <v>-2.6139935637731804</v>
      </c>
      <c r="DE378" s="90">
        <v>-3.2750917002178914</v>
      </c>
      <c r="DF378" s="90">
        <v>-2.9496078737438647</v>
      </c>
      <c r="DG378" s="90">
        <v>-1.0148470677913277</v>
      </c>
      <c r="DH378" s="90">
        <v>-0.22156127656035549</v>
      </c>
      <c r="DI378" s="90">
        <v>-0.69157452147671561</v>
      </c>
      <c r="DJ378" s="90">
        <v>-2.1366420491576874</v>
      </c>
      <c r="DK378" s="90">
        <v>-1.4326058387479685</v>
      </c>
      <c r="DL378" s="90">
        <v>-1.9366210088739964</v>
      </c>
      <c r="DM378" s="90">
        <v>-3.2906113017712624</v>
      </c>
      <c r="DN378" s="90">
        <v>-2.1123913792576463</v>
      </c>
      <c r="DO378" s="90">
        <v>-1.8638571488862268</v>
      </c>
      <c r="DP378" s="90">
        <v>0.24287636210461627</v>
      </c>
      <c r="DQ378" s="90">
        <v>-1.1975920716900559</v>
      </c>
      <c r="DR378" s="90">
        <v>-1.1368753586161544</v>
      </c>
      <c r="DS378" s="90">
        <v>7.9944251942247482E-2</v>
      </c>
      <c r="DT378" s="90">
        <v>0.15200205392453453</v>
      </c>
      <c r="DU378" s="90">
        <v>-0.3</v>
      </c>
      <c r="DV378" s="90">
        <v>0.3266483810543217</v>
      </c>
      <c r="DW378" s="90">
        <v>0.18</v>
      </c>
      <c r="DX378" s="90">
        <v>0.26</v>
      </c>
      <c r="DY378" s="90">
        <v>-3.8362439548629772E-2</v>
      </c>
      <c r="DZ378" s="90">
        <v>0.12</v>
      </c>
      <c r="EA378" s="90">
        <v>0.6</v>
      </c>
      <c r="EB378" s="90">
        <v>0.92808101472995108</v>
      </c>
      <c r="EC378" s="90">
        <v>1.04</v>
      </c>
      <c r="ED378" s="90">
        <v>0.38</v>
      </c>
      <c r="EE378" s="90">
        <v>0.14400163889647638</v>
      </c>
      <c r="EF378" s="90">
        <v>0.46</v>
      </c>
      <c r="EG378" s="90">
        <v>0.47</v>
      </c>
      <c r="EH378" s="90">
        <v>0.26</v>
      </c>
      <c r="EI378" s="90">
        <v>0.01</v>
      </c>
      <c r="EJ378" s="90">
        <v>0.01</v>
      </c>
      <c r="EK378" s="90">
        <v>-0.2</v>
      </c>
      <c r="EL378" s="90">
        <v>-0.52</v>
      </c>
      <c r="EM378" s="90">
        <v>-0.92</v>
      </c>
      <c r="EN378" s="90">
        <v>-0.69</v>
      </c>
      <c r="EO378" s="90">
        <v>-0.71</v>
      </c>
      <c r="EP378" s="90">
        <v>-0.88</v>
      </c>
      <c r="EQ378" s="90">
        <v>-1.1499999999999999</v>
      </c>
      <c r="ER378" s="90">
        <v>-0.86</v>
      </c>
      <c r="ES378" s="90">
        <v>-0.38</v>
      </c>
      <c r="ET378" s="90">
        <v>-0.18</v>
      </c>
      <c r="EU378" s="90">
        <v>-0.53</v>
      </c>
      <c r="EV378" s="90">
        <v>-0.42</v>
      </c>
      <c r="EW378" s="90">
        <v>-0.35</v>
      </c>
      <c r="EX378" s="90">
        <v>0.21</v>
      </c>
      <c r="EY378" s="90">
        <v>0.08</v>
      </c>
      <c r="EZ378" s="90">
        <v>-0.11</v>
      </c>
      <c r="FA378" s="90">
        <v>0.36</v>
      </c>
      <c r="FB378" s="90">
        <v>0.49</v>
      </c>
      <c r="FC378" s="90">
        <v>0.68</v>
      </c>
      <c r="FD378" s="90">
        <v>-0.92</v>
      </c>
      <c r="FE378" s="90">
        <v>-1.23</v>
      </c>
      <c r="FF378" s="90">
        <v>-1.92</v>
      </c>
      <c r="FG378" s="90">
        <v>-0.79</v>
      </c>
      <c r="FH378" s="90">
        <v>-0.49</v>
      </c>
      <c r="FI378" s="90">
        <v>-0.3</v>
      </c>
      <c r="FJ378" s="90">
        <v>-0.91</v>
      </c>
      <c r="FK378" s="90">
        <v>-1.19</v>
      </c>
      <c r="FL378" s="90">
        <v>-1.4</v>
      </c>
      <c r="FM378" s="90">
        <v>-0.93</v>
      </c>
      <c r="FN378" s="90">
        <v>-0.65</v>
      </c>
      <c r="FO378" s="90">
        <v>-0.34</v>
      </c>
      <c r="FP378" s="90">
        <v>-0.26</v>
      </c>
      <c r="FQ378" s="90">
        <v>-0.27</v>
      </c>
      <c r="FR378" s="90">
        <v>-0.19</v>
      </c>
      <c r="FS378" s="90">
        <v>-0.53</v>
      </c>
      <c r="FT378" s="90">
        <v>-0.53</v>
      </c>
      <c r="FU378" s="90">
        <v>-0.83</v>
      </c>
      <c r="FV378" s="90">
        <v>-1.03</v>
      </c>
      <c r="FW378" s="90">
        <v>-1.22</v>
      </c>
      <c r="FX378" s="90">
        <v>-1.31</v>
      </c>
      <c r="FY378" s="90">
        <v>-0.71</v>
      </c>
      <c r="FZ378" s="90">
        <v>-0.51</v>
      </c>
      <c r="GA378" s="90">
        <v>-1.49</v>
      </c>
      <c r="GB378" s="90">
        <v>-1.73</v>
      </c>
      <c r="GC378" s="90">
        <v>-1.66</v>
      </c>
      <c r="GD378" s="90">
        <v>0.87</v>
      </c>
      <c r="GE378" s="90">
        <v>0.51</v>
      </c>
      <c r="GF378" s="90">
        <v>-0.04</v>
      </c>
      <c r="GG378" s="90">
        <v>-1.98</v>
      </c>
      <c r="GH378" s="90">
        <v>0.04</v>
      </c>
      <c r="GI378" s="90">
        <v>0.82</v>
      </c>
      <c r="GJ378" s="90">
        <v>1.5</v>
      </c>
      <c r="GK378" s="90">
        <v>7.0000000000000007E-2</v>
      </c>
      <c r="GL378" s="90">
        <v>-0.26</v>
      </c>
      <c r="GM378" s="90">
        <v>-1.0900000000000001</v>
      </c>
      <c r="GN378" s="90">
        <v>-0.72</v>
      </c>
      <c r="GO378" s="90">
        <v>-0.84</v>
      </c>
      <c r="GP378" s="90">
        <v>-0.01</v>
      </c>
      <c r="GQ378" s="90">
        <v>-0.51</v>
      </c>
      <c r="GR378" s="90">
        <v>-1.08</v>
      </c>
      <c r="GS378" s="90">
        <v>0.74</v>
      </c>
      <c r="GT378" s="90">
        <v>1.19</v>
      </c>
      <c r="GU378" s="90">
        <v>1.32</v>
      </c>
      <c r="GV378" s="90">
        <v>0.72</v>
      </c>
      <c r="GW378" s="90">
        <v>0.74</v>
      </c>
      <c r="GX378" s="90">
        <v>1.19</v>
      </c>
      <c r="GY378" s="90">
        <v>0.63</v>
      </c>
      <c r="GZ378" s="90">
        <v>0.08</v>
      </c>
      <c r="HA378" s="90">
        <v>0.34</v>
      </c>
      <c r="HB378" s="90">
        <v>1.1399999999999999</v>
      </c>
      <c r="HC378" s="90">
        <v>1.89</v>
      </c>
      <c r="HD378" s="90">
        <v>1.38</v>
      </c>
      <c r="HE378" s="90">
        <v>0.94</v>
      </c>
      <c r="HF378" s="90">
        <v>0.4</v>
      </c>
      <c r="HG378" s="90">
        <v>-0.12</v>
      </c>
      <c r="HH378" s="90">
        <v>-1.33</v>
      </c>
      <c r="HI378" s="90">
        <v>-1.65</v>
      </c>
      <c r="HJ378" s="90">
        <v>-0.73</v>
      </c>
      <c r="HK378" s="90">
        <v>0.38</v>
      </c>
      <c r="HL378" s="90">
        <v>0.01</v>
      </c>
      <c r="HM378" s="90">
        <v>0.18</v>
      </c>
      <c r="HN378" s="90">
        <v>0.21</v>
      </c>
      <c r="HO378" s="90">
        <v>0.57999999999999996</v>
      </c>
      <c r="HP378" s="90">
        <v>0.25</v>
      </c>
      <c r="HQ378" s="90">
        <v>0.28000000000000003</v>
      </c>
      <c r="HR378" s="90">
        <v>-0.36</v>
      </c>
      <c r="HS378" s="90">
        <v>0.04</v>
      </c>
      <c r="HT378" s="90">
        <v>-0.2</v>
      </c>
      <c r="HU378" s="90">
        <v>0.68</v>
      </c>
      <c r="HV378" s="90">
        <v>0.6</v>
      </c>
      <c r="HW378" s="90">
        <v>0.8</v>
      </c>
      <c r="HX378" s="90">
        <v>0.31</v>
      </c>
      <c r="HY378" s="90">
        <v>0.43</v>
      </c>
      <c r="HZ378" s="90">
        <v>-0.85</v>
      </c>
      <c r="IA378" s="90">
        <v>-1.27</v>
      </c>
      <c r="IB378" s="90">
        <v>-1.33</v>
      </c>
      <c r="IC378" s="78">
        <v>-0.3</v>
      </c>
      <c r="ID378" s="78">
        <v>-0.6</v>
      </c>
      <c r="IE378" s="78">
        <v>0</v>
      </c>
      <c r="IF378" s="78">
        <v>-0.1</v>
      </c>
      <c r="IG378" s="78">
        <v>0.2</v>
      </c>
      <c r="IH378" s="78">
        <v>0.15</v>
      </c>
      <c r="II378" s="78">
        <v>0.1</v>
      </c>
      <c r="IJ378" s="78">
        <v>-0.1</v>
      </c>
      <c r="IK378" s="78">
        <v>-0.2</v>
      </c>
      <c r="IL378" s="78">
        <v>-0.3</v>
      </c>
      <c r="IM378" s="78">
        <v>-1.6011536444677489E-2</v>
      </c>
      <c r="IN378" s="78">
        <v>8.8561440307638479E-3</v>
      </c>
      <c r="IO378" s="78">
        <v>-0.33749309561265506</v>
      </c>
      <c r="IP378" s="78">
        <v>-0.91263834993882187</v>
      </c>
      <c r="IQ378" s="78">
        <v>-1.5433969585736753</v>
      </c>
      <c r="IR378" s="78">
        <v>-1.4889379479112042</v>
      </c>
      <c r="IS378" s="78">
        <v>-0.99207376332808916</v>
      </c>
      <c r="IT378" s="78">
        <v>-0.32965460583814021</v>
      </c>
      <c r="IU378" s="78">
        <v>0.49306939346268125</v>
      </c>
      <c r="IV378" s="78">
        <v>0.32829959797238228</v>
      </c>
      <c r="IW378" s="78">
        <v>0.55702429645166918</v>
      </c>
      <c r="IX378" s="78">
        <v>0.53100856493619997</v>
      </c>
      <c r="IY378" s="78">
        <v>1.0747659500087396</v>
      </c>
      <c r="IZ378" s="41"/>
    </row>
    <row r="379" spans="1:260" s="53" customFormat="1" ht="18" customHeight="1" x14ac:dyDescent="0.2">
      <c r="A379" s="97">
        <v>302</v>
      </c>
      <c r="B379" s="20"/>
      <c r="C379" s="60"/>
      <c r="D379" s="29"/>
      <c r="E379" s="95"/>
      <c r="F379" s="66" t="s">
        <v>367</v>
      </c>
      <c r="G379" s="35"/>
      <c r="H379" s="67">
        <v>3.9621558767698781</v>
      </c>
      <c r="I379" s="67">
        <v>3.9779369958099164</v>
      </c>
      <c r="J379" s="67">
        <v>2.8847438325212456</v>
      </c>
      <c r="K379" s="67">
        <v>-1.0247856695345448</v>
      </c>
      <c r="L379" s="67">
        <v>-1.0453341949155095</v>
      </c>
      <c r="M379" s="67">
        <v>-1.085935410175392</v>
      </c>
      <c r="N379" s="67">
        <v>0.58579892361384978</v>
      </c>
      <c r="O379" s="67">
        <v>0.59630679876085146</v>
      </c>
      <c r="P379" s="67">
        <v>1.1320022504581633E-3</v>
      </c>
      <c r="Q379" s="67">
        <v>1.198699571431403</v>
      </c>
      <c r="R379" s="67">
        <v>1.1020788820816294</v>
      </c>
      <c r="S379" s="67">
        <v>0.98705381548625204</v>
      </c>
      <c r="T379" s="67">
        <v>1.3970207155642964</v>
      </c>
      <c r="U379" s="67">
        <v>1.4487521563762906</v>
      </c>
      <c r="V379" s="67">
        <v>1.9985095568595528</v>
      </c>
      <c r="W379" s="67">
        <v>-3.1330194039968169</v>
      </c>
      <c r="X379" s="67">
        <v>-4.2714804596587257</v>
      </c>
      <c r="Y379" s="67">
        <v>-4.4579812816519819</v>
      </c>
      <c r="Z379" s="67">
        <v>-2.7171145552754559</v>
      </c>
      <c r="AA379" s="67">
        <v>2.0647150359019206</v>
      </c>
      <c r="AB379" s="67">
        <v>2.152657923277165</v>
      </c>
      <c r="AC379" s="67">
        <v>0.43051082879279373</v>
      </c>
      <c r="AD379" s="67">
        <v>-0.95969389120538473</v>
      </c>
      <c r="AE379" s="67">
        <v>-0.83799515279367875</v>
      </c>
      <c r="AF379" s="67">
        <v>-0.71823264708717105</v>
      </c>
      <c r="AG379" s="67">
        <v>-0.4934164572032263</v>
      </c>
      <c r="AH379" s="67">
        <v>-1.3912194497493029</v>
      </c>
      <c r="AI379" s="67">
        <v>-2.9161891146711718</v>
      </c>
      <c r="AJ379" s="67">
        <v>-2.8812693562000904</v>
      </c>
      <c r="AK379" s="67">
        <v>-2.5900596804776201</v>
      </c>
      <c r="AL379" s="67">
        <v>-0.58869516970345614</v>
      </c>
      <c r="AM379" s="67">
        <v>-6.8801098693073852</v>
      </c>
      <c r="AN379" s="67">
        <v>-6.6316000887474411</v>
      </c>
      <c r="AO379" s="67">
        <v>-6.0016936846289335</v>
      </c>
      <c r="AP379" s="67">
        <v>0.65365770907470211</v>
      </c>
      <c r="AQ379" s="67">
        <v>-2.9820082902423963</v>
      </c>
      <c r="AR379" s="67">
        <v>-2.1104741464492687</v>
      </c>
      <c r="AS379" s="67">
        <v>-1.5919250939182841</v>
      </c>
      <c r="AT379" s="67">
        <v>0.61321204992600753</v>
      </c>
      <c r="AU379" s="67">
        <v>-0.5749883956585089</v>
      </c>
      <c r="AV379" s="67">
        <v>-1.6504269714187263</v>
      </c>
      <c r="AW379" s="67">
        <v>-3.0797316996047197</v>
      </c>
      <c r="AX379" s="67">
        <v>-2.4195614515538817</v>
      </c>
      <c r="AY379" s="67">
        <v>-1.3853720811142138</v>
      </c>
      <c r="AZ379" s="67">
        <v>-1.1587131159388249</v>
      </c>
      <c r="BA379" s="67">
        <v>-3.1648725339635866</v>
      </c>
      <c r="BB379" s="67">
        <v>-3.9846762241340365</v>
      </c>
      <c r="BC379" s="67">
        <v>-2.5706593091701762</v>
      </c>
      <c r="BD379" s="67">
        <v>-1.1703437763090208</v>
      </c>
      <c r="BE379" s="67">
        <v>-0.68124072290085746</v>
      </c>
      <c r="BF379" s="67">
        <v>0.44813779574224993</v>
      </c>
      <c r="BG379" s="67">
        <v>0.80405302803605216</v>
      </c>
      <c r="BH379" s="67">
        <v>0.55921748529339921</v>
      </c>
      <c r="BI379" s="67">
        <v>-2.375143100171766</v>
      </c>
      <c r="BJ379" s="67">
        <v>-2.3938246441167554</v>
      </c>
      <c r="BK379" s="67">
        <v>-3.555641860108012</v>
      </c>
      <c r="BL379" s="67">
        <v>-3.7018347248527248</v>
      </c>
      <c r="BM379" s="67">
        <v>-3.636882593930689</v>
      </c>
      <c r="BN379" s="67">
        <v>-3.7001260276401227</v>
      </c>
      <c r="BO379" s="67">
        <v>-1.6587928525826381</v>
      </c>
      <c r="BP379" s="67">
        <v>-1.4180722817233862</v>
      </c>
      <c r="BQ379" s="67">
        <v>1.0733918009821588</v>
      </c>
      <c r="BR379" s="67">
        <v>1.5544569555272629</v>
      </c>
      <c r="BS379" s="67">
        <v>-0.1470132908844379</v>
      </c>
      <c r="BT379" s="67">
        <v>-2.3735697882106663</v>
      </c>
      <c r="BU379" s="67">
        <v>-4.8466460062849673E-2</v>
      </c>
      <c r="BV379" s="67">
        <v>1.9926181624469668</v>
      </c>
      <c r="BW379" s="67">
        <v>4.7625991861326122</v>
      </c>
      <c r="BX379" s="67">
        <v>1.626895793406032</v>
      </c>
      <c r="BY379" s="67">
        <v>3.5479900952291308</v>
      </c>
      <c r="BZ379" s="67">
        <v>2.834818708881933</v>
      </c>
      <c r="CA379" s="67">
        <v>5.9143433008143198</v>
      </c>
      <c r="CB379" s="67">
        <v>-2.9068090982984074E-2</v>
      </c>
      <c r="CC379" s="67">
        <v>2.1529837609013049</v>
      </c>
      <c r="CD379" s="67">
        <v>-2.6616267335068993</v>
      </c>
      <c r="CE379" s="67">
        <v>-1.1173611897879618</v>
      </c>
      <c r="CF379" s="67">
        <v>-3.3623836968958023</v>
      </c>
      <c r="CG379" s="67">
        <v>-1.8336121188484391</v>
      </c>
      <c r="CH379" s="67">
        <v>-0.21911844551880594</v>
      </c>
      <c r="CI379" s="67">
        <v>-0.20943366213799658</v>
      </c>
      <c r="CJ379" s="67">
        <v>0.92030220905894922</v>
      </c>
      <c r="CK379" s="67">
        <v>-0.28381720181605152</v>
      </c>
      <c r="CL379" s="67">
        <v>-0.39929587391240845</v>
      </c>
      <c r="CM379" s="67">
        <v>-0.42479679528732622</v>
      </c>
      <c r="CN379" s="67">
        <v>0.366647535331946</v>
      </c>
      <c r="CO379" s="67">
        <v>0.60349893974852287</v>
      </c>
      <c r="CP379" s="67">
        <v>-0.69975832104063229</v>
      </c>
      <c r="CQ379" s="67">
        <v>-2.0599387520324721</v>
      </c>
      <c r="CR379" s="67">
        <v>-1.5446589243656275</v>
      </c>
      <c r="CS379" s="67">
        <v>-1.5720282550336035</v>
      </c>
      <c r="CT379" s="67">
        <v>-0.99174582096349828</v>
      </c>
      <c r="CU379" s="67">
        <v>6.7647150894033739E-2</v>
      </c>
      <c r="CV379" s="67">
        <v>0.18732694648223849</v>
      </c>
      <c r="CW379" s="67">
        <v>0.5701485532590006</v>
      </c>
      <c r="CX379" s="67">
        <v>-0.63499558370617337</v>
      </c>
      <c r="CY379" s="67">
        <v>0.80062639878578357</v>
      </c>
      <c r="CZ379" s="67">
        <v>1.0936930374926908</v>
      </c>
      <c r="DA379" s="67">
        <v>-2.3322855754626297</v>
      </c>
      <c r="DB379" s="67">
        <v>-3.4762580453951033</v>
      </c>
      <c r="DC379" s="67">
        <v>-3.5623506483525711</v>
      </c>
      <c r="DD379" s="67">
        <v>-2.6139935637731804</v>
      </c>
      <c r="DE379" s="67">
        <v>-3.2750917002178914</v>
      </c>
      <c r="DF379" s="67">
        <v>-2.9496078737438647</v>
      </c>
      <c r="DG379" s="67">
        <v>-1.0148470677913277</v>
      </c>
      <c r="DH379" s="67">
        <v>-0.22156127656035549</v>
      </c>
      <c r="DI379" s="67">
        <v>-0.69157452147671561</v>
      </c>
      <c r="DJ379" s="67">
        <v>-2.1366420491576874</v>
      </c>
      <c r="DK379" s="67">
        <v>-1.4326058387479685</v>
      </c>
      <c r="DL379" s="67">
        <v>-1.9366210088739964</v>
      </c>
      <c r="DM379" s="67">
        <v>-3.2906113017712624</v>
      </c>
      <c r="DN379" s="67">
        <v>-2.1123913792576463</v>
      </c>
      <c r="DO379" s="67">
        <v>-1.8638571488862268</v>
      </c>
      <c r="DP379" s="67">
        <v>0.24287636210461627</v>
      </c>
      <c r="DQ379" s="67">
        <v>-1.1975920716900559</v>
      </c>
      <c r="DR379" s="67">
        <v>-1.1368753586161544</v>
      </c>
      <c r="DS379" s="67">
        <v>7.9944251942247482E-2</v>
      </c>
      <c r="DT379" s="67">
        <v>0.15200205392453453</v>
      </c>
      <c r="DU379" s="67">
        <v>-0.3</v>
      </c>
      <c r="DV379" s="67">
        <v>0.3266483810543217</v>
      </c>
      <c r="DW379" s="67">
        <v>0.18</v>
      </c>
      <c r="DX379" s="67">
        <v>0.26</v>
      </c>
      <c r="DY379" s="67">
        <v>-3.8362439548629772E-2</v>
      </c>
      <c r="DZ379" s="67">
        <v>0.12</v>
      </c>
      <c r="EA379" s="67">
        <v>0.6</v>
      </c>
      <c r="EB379" s="67">
        <v>0.92808101472995108</v>
      </c>
      <c r="EC379" s="67">
        <v>1.04</v>
      </c>
      <c r="ED379" s="67">
        <v>0.38</v>
      </c>
      <c r="EE379" s="67">
        <v>0.14400163889647638</v>
      </c>
      <c r="EF379" s="67">
        <v>0.46</v>
      </c>
      <c r="EG379" s="67">
        <v>0.47</v>
      </c>
      <c r="EH379" s="67">
        <v>0.26</v>
      </c>
      <c r="EI379" s="67">
        <v>0.01</v>
      </c>
      <c r="EJ379" s="67">
        <v>0.01</v>
      </c>
      <c r="EK379" s="67">
        <v>-0.2</v>
      </c>
      <c r="EL379" s="67">
        <v>-0.52</v>
      </c>
      <c r="EM379" s="67">
        <v>-0.92</v>
      </c>
      <c r="EN379" s="67">
        <v>-0.69</v>
      </c>
      <c r="EO379" s="67">
        <v>-0.71</v>
      </c>
      <c r="EP379" s="67">
        <v>-0.88</v>
      </c>
      <c r="EQ379" s="67">
        <v>-1.1499999999999999</v>
      </c>
      <c r="ER379" s="67">
        <v>-0.86</v>
      </c>
      <c r="ES379" s="67">
        <v>-0.38</v>
      </c>
      <c r="ET379" s="67">
        <v>-0.18</v>
      </c>
      <c r="EU379" s="67">
        <v>-0.53</v>
      </c>
      <c r="EV379" s="67">
        <v>-0.42</v>
      </c>
      <c r="EW379" s="67">
        <v>-0.35</v>
      </c>
      <c r="EX379" s="67">
        <v>0.21</v>
      </c>
      <c r="EY379" s="67">
        <v>0.08</v>
      </c>
      <c r="EZ379" s="67">
        <v>-0.11</v>
      </c>
      <c r="FA379" s="67">
        <v>0.36</v>
      </c>
      <c r="FB379" s="67">
        <v>0.49</v>
      </c>
      <c r="FC379" s="67">
        <v>0.68</v>
      </c>
      <c r="FD379" s="67">
        <v>-0.92</v>
      </c>
      <c r="FE379" s="67">
        <v>-1.23</v>
      </c>
      <c r="FF379" s="67">
        <v>-1.92</v>
      </c>
      <c r="FG379" s="67">
        <v>-0.79</v>
      </c>
      <c r="FH379" s="67">
        <v>-0.49</v>
      </c>
      <c r="FI379" s="67">
        <v>-0.3</v>
      </c>
      <c r="FJ379" s="67">
        <v>-0.91</v>
      </c>
      <c r="FK379" s="67">
        <v>-1.19</v>
      </c>
      <c r="FL379" s="67">
        <v>-1.4</v>
      </c>
      <c r="FM379" s="67">
        <v>-0.93</v>
      </c>
      <c r="FN379" s="67">
        <v>-0.65</v>
      </c>
      <c r="FO379" s="67">
        <v>-0.34</v>
      </c>
      <c r="FP379" s="67">
        <v>-0.26</v>
      </c>
      <c r="FQ379" s="67">
        <v>-0.27</v>
      </c>
      <c r="FR379" s="67">
        <v>-0.19</v>
      </c>
      <c r="FS379" s="67">
        <v>-0.53</v>
      </c>
      <c r="FT379" s="67">
        <v>-0.53</v>
      </c>
      <c r="FU379" s="67">
        <v>-0.83</v>
      </c>
      <c r="FV379" s="67">
        <v>-1.03</v>
      </c>
      <c r="FW379" s="67">
        <v>-1.22</v>
      </c>
      <c r="FX379" s="67">
        <v>-1.31</v>
      </c>
      <c r="FY379" s="67">
        <v>-0.71</v>
      </c>
      <c r="FZ379" s="67">
        <v>-0.51</v>
      </c>
      <c r="GA379" s="67">
        <v>-1.49</v>
      </c>
      <c r="GB379" s="67">
        <v>-1.73</v>
      </c>
      <c r="GC379" s="67">
        <v>-1.66</v>
      </c>
      <c r="GD379" s="67">
        <v>0.87</v>
      </c>
      <c r="GE379" s="67">
        <v>0.51</v>
      </c>
      <c r="GF379" s="67">
        <v>-0.04</v>
      </c>
      <c r="GG379" s="67">
        <v>-1.98</v>
      </c>
      <c r="GH379" s="67">
        <v>0.04</v>
      </c>
      <c r="GI379" s="67">
        <v>0.82</v>
      </c>
      <c r="GJ379" s="67">
        <v>1.5</v>
      </c>
      <c r="GK379" s="67">
        <v>7.0000000000000007E-2</v>
      </c>
      <c r="GL379" s="67">
        <v>-0.26</v>
      </c>
      <c r="GM379" s="67">
        <v>-1.0900000000000001</v>
      </c>
      <c r="GN379" s="67">
        <v>-0.72</v>
      </c>
      <c r="GO379" s="67">
        <v>-0.84</v>
      </c>
      <c r="GP379" s="67">
        <v>-0.01</v>
      </c>
      <c r="GQ379" s="67">
        <v>-0.51</v>
      </c>
      <c r="GR379" s="67">
        <v>-1.08</v>
      </c>
      <c r="GS379" s="67">
        <v>0.74</v>
      </c>
      <c r="GT379" s="67">
        <v>1.19</v>
      </c>
      <c r="GU379" s="67">
        <v>1.32</v>
      </c>
      <c r="GV379" s="67">
        <v>0.72</v>
      </c>
      <c r="GW379" s="67">
        <v>0.74</v>
      </c>
      <c r="GX379" s="67">
        <v>1.19</v>
      </c>
      <c r="GY379" s="67">
        <v>0.63</v>
      </c>
      <c r="GZ379" s="67">
        <v>0.08</v>
      </c>
      <c r="HA379" s="67">
        <v>0.34</v>
      </c>
      <c r="HB379" s="67">
        <v>1.1399999999999999</v>
      </c>
      <c r="HC379" s="67">
        <v>1.89</v>
      </c>
      <c r="HD379" s="67">
        <v>1.38</v>
      </c>
      <c r="HE379" s="67">
        <v>0.94</v>
      </c>
      <c r="HF379" s="67">
        <v>0.4</v>
      </c>
      <c r="HG379" s="67">
        <v>-0.12</v>
      </c>
      <c r="HH379" s="67">
        <v>-1.33</v>
      </c>
      <c r="HI379" s="67">
        <v>-1.65</v>
      </c>
      <c r="HJ379" s="67">
        <v>-0.73</v>
      </c>
      <c r="HK379" s="67">
        <v>0.38</v>
      </c>
      <c r="HL379" s="67">
        <v>0.01</v>
      </c>
      <c r="HM379" s="67">
        <v>0.18</v>
      </c>
      <c r="HN379" s="67">
        <v>0.21</v>
      </c>
      <c r="HO379" s="67">
        <v>0.57999999999999996</v>
      </c>
      <c r="HP379" s="67">
        <v>0.25</v>
      </c>
      <c r="HQ379" s="67">
        <v>0.28000000000000003</v>
      </c>
      <c r="HR379" s="67">
        <v>-0.36</v>
      </c>
      <c r="HS379" s="67">
        <v>0.04</v>
      </c>
      <c r="HT379" s="67">
        <v>-0.2</v>
      </c>
      <c r="HU379" s="67">
        <v>0.68</v>
      </c>
      <c r="HV379" s="67">
        <v>0.6</v>
      </c>
      <c r="HW379" s="67">
        <v>0.8</v>
      </c>
      <c r="HX379" s="67">
        <v>0.31</v>
      </c>
      <c r="HY379" s="67">
        <v>0.43</v>
      </c>
      <c r="HZ379" s="67">
        <v>-0.85</v>
      </c>
      <c r="IA379" s="67">
        <v>-1.27</v>
      </c>
      <c r="IB379" s="67">
        <v>-1.33</v>
      </c>
      <c r="IC379" s="69">
        <v>-0.3</v>
      </c>
      <c r="ID379" s="69">
        <v>-0.6</v>
      </c>
      <c r="IE379" s="69">
        <v>0</v>
      </c>
      <c r="IF379" s="69">
        <v>-0.1</v>
      </c>
      <c r="IG379" s="69">
        <v>0.2</v>
      </c>
      <c r="IH379" s="69">
        <v>0.15</v>
      </c>
      <c r="II379" s="69">
        <v>0.1</v>
      </c>
      <c r="IJ379" s="69">
        <v>-0.1</v>
      </c>
      <c r="IK379" s="69">
        <v>-0.2</v>
      </c>
      <c r="IL379" s="69">
        <v>-0.3</v>
      </c>
      <c r="IM379" s="69">
        <v>-1.6011536444677489E-2</v>
      </c>
      <c r="IN379" s="69">
        <v>8.8561440307638479E-3</v>
      </c>
      <c r="IO379" s="69">
        <v>-0.33749309561265506</v>
      </c>
      <c r="IP379" s="69">
        <v>-0.91263834993882187</v>
      </c>
      <c r="IQ379" s="69">
        <v>-1.5433969585736753</v>
      </c>
      <c r="IR379" s="69">
        <v>-1.4889379479112042</v>
      </c>
      <c r="IS379" s="69">
        <v>-0.99207376332808916</v>
      </c>
      <c r="IT379" s="69">
        <v>-0.32965460583814021</v>
      </c>
      <c r="IU379" s="69">
        <v>0.49306939346268125</v>
      </c>
      <c r="IV379" s="69">
        <v>0.32829959797238228</v>
      </c>
      <c r="IW379" s="69">
        <v>0.55702429645166918</v>
      </c>
      <c r="IX379" s="69">
        <v>0.53100856493619997</v>
      </c>
      <c r="IY379" s="69">
        <v>1.0747659500087396</v>
      </c>
      <c r="IZ379" s="92"/>
    </row>
    <row r="380" spans="1:260" s="53" customFormat="1" ht="18" customHeight="1" x14ac:dyDescent="0.2">
      <c r="A380" s="97">
        <v>30201</v>
      </c>
      <c r="B380" s="20"/>
      <c r="C380" s="60"/>
      <c r="D380" s="29"/>
      <c r="E380" s="95"/>
      <c r="F380" s="35"/>
      <c r="G380" s="36" t="s">
        <v>368</v>
      </c>
      <c r="H380" s="71">
        <v>3.73</v>
      </c>
      <c r="I380" s="71">
        <v>3.76</v>
      </c>
      <c r="J380" s="71">
        <v>2.21</v>
      </c>
      <c r="K380" s="71">
        <v>-0.76</v>
      </c>
      <c r="L380" s="71">
        <v>-0.8</v>
      </c>
      <c r="M380" s="71">
        <v>-0.84</v>
      </c>
      <c r="N380" s="71">
        <v>0.43</v>
      </c>
      <c r="O380" s="71">
        <v>0.45</v>
      </c>
      <c r="P380" s="71">
        <v>-0.38</v>
      </c>
      <c r="Q380" s="71">
        <v>2.58</v>
      </c>
      <c r="R380" s="71">
        <v>2.39</v>
      </c>
      <c r="S380" s="71">
        <v>2.27</v>
      </c>
      <c r="T380" s="71">
        <v>0.65</v>
      </c>
      <c r="U380" s="71">
        <v>0.75</v>
      </c>
      <c r="V380" s="71">
        <v>1.5</v>
      </c>
      <c r="W380" s="71">
        <v>-2.2400000000000002</v>
      </c>
      <c r="X380" s="71">
        <v>-3.14</v>
      </c>
      <c r="Y380" s="71">
        <v>-3.34</v>
      </c>
      <c r="Z380" s="71">
        <v>-1.88</v>
      </c>
      <c r="AA380" s="71">
        <v>1.49</v>
      </c>
      <c r="AB380" s="71">
        <v>1.58</v>
      </c>
      <c r="AC380" s="71">
        <v>0.28999999999999998</v>
      </c>
      <c r="AD380" s="71">
        <v>-0.7</v>
      </c>
      <c r="AE380" s="71">
        <v>-0.62</v>
      </c>
      <c r="AF380" s="71">
        <v>-0.49</v>
      </c>
      <c r="AG380" s="71">
        <v>-0.36</v>
      </c>
      <c r="AH380" s="71">
        <v>-1.02</v>
      </c>
      <c r="AI380" s="71">
        <v>-1.96</v>
      </c>
      <c r="AJ380" s="71">
        <v>-2.06</v>
      </c>
      <c r="AK380" s="71">
        <v>-1.87</v>
      </c>
      <c r="AL380" s="71">
        <v>-0.39</v>
      </c>
      <c r="AM380" s="71">
        <v>-4.71</v>
      </c>
      <c r="AN380" s="71">
        <v>-4.62</v>
      </c>
      <c r="AO380" s="71">
        <v>-3.83</v>
      </c>
      <c r="AP380" s="71">
        <v>0.43</v>
      </c>
      <c r="AQ380" s="71">
        <v>-4.67</v>
      </c>
      <c r="AR380" s="71">
        <v>-0.49</v>
      </c>
      <c r="AS380" s="71">
        <v>-2.39</v>
      </c>
      <c r="AT380" s="71">
        <v>0</v>
      </c>
      <c r="AU380" s="71">
        <v>-1.53</v>
      </c>
      <c r="AV380" s="71">
        <v>-0.23</v>
      </c>
      <c r="AW380" s="71">
        <v>-2.54</v>
      </c>
      <c r="AX380" s="71">
        <v>-2.0299999999999998</v>
      </c>
      <c r="AY380" s="71">
        <v>-2.52</v>
      </c>
      <c r="AZ380" s="71">
        <v>-2.1800000000000002</v>
      </c>
      <c r="BA380" s="71">
        <v>-2.54</v>
      </c>
      <c r="BB380" s="71">
        <v>-2.54</v>
      </c>
      <c r="BC380" s="71">
        <v>-0.37</v>
      </c>
      <c r="BD380" s="71">
        <v>0</v>
      </c>
      <c r="BE380" s="71">
        <v>0.8</v>
      </c>
      <c r="BF380" s="71">
        <v>0.63</v>
      </c>
      <c r="BG380" s="71">
        <v>0.52</v>
      </c>
      <c r="BH380" s="71">
        <v>-0.08</v>
      </c>
      <c r="BI380" s="71">
        <v>-0.08</v>
      </c>
      <c r="BJ380" s="71">
        <v>-0.02</v>
      </c>
      <c r="BK380" s="71">
        <v>0.38</v>
      </c>
      <c r="BL380" s="71">
        <v>-1.44</v>
      </c>
      <c r="BM380" s="71">
        <v>-1.55</v>
      </c>
      <c r="BN380" s="71">
        <v>-1.73</v>
      </c>
      <c r="BO380" s="71">
        <v>-1.88</v>
      </c>
      <c r="BP380" s="71">
        <v>-1.69</v>
      </c>
      <c r="BQ380" s="71">
        <v>-1.81</v>
      </c>
      <c r="BR380" s="71">
        <v>-6.13</v>
      </c>
      <c r="BS380" s="71">
        <v>-10.119999999999999</v>
      </c>
      <c r="BT380" s="71">
        <v>-5.6</v>
      </c>
      <c r="BU380" s="71">
        <v>0.55000000000000004</v>
      </c>
      <c r="BV380" s="71">
        <v>4.29</v>
      </c>
      <c r="BW380" s="71">
        <v>7.3</v>
      </c>
      <c r="BX380" s="71">
        <v>11.73</v>
      </c>
      <c r="BY380" s="71">
        <v>9.93</v>
      </c>
      <c r="BZ380" s="71">
        <v>7.98</v>
      </c>
      <c r="CA380" s="71">
        <v>4.49</v>
      </c>
      <c r="CB380" s="71">
        <v>2.37</v>
      </c>
      <c r="CC380" s="71">
        <v>0.37</v>
      </c>
      <c r="CD380" s="71">
        <v>0.15</v>
      </c>
      <c r="CE380" s="71">
        <v>0.18</v>
      </c>
      <c r="CF380" s="71">
        <v>0</v>
      </c>
      <c r="CG380" s="71">
        <v>0</v>
      </c>
      <c r="CH380" s="71">
        <v>2.37</v>
      </c>
      <c r="CI380" s="71">
        <v>2.37</v>
      </c>
      <c r="CJ380" s="71">
        <v>2.37</v>
      </c>
      <c r="CK380" s="71">
        <v>-0.08</v>
      </c>
      <c r="CL380" s="71">
        <v>-0.08</v>
      </c>
      <c r="CM380" s="71">
        <v>-0.08</v>
      </c>
      <c r="CN380" s="71">
        <v>0</v>
      </c>
      <c r="CO380" s="71">
        <v>0</v>
      </c>
      <c r="CP380" s="71">
        <v>0</v>
      </c>
      <c r="CQ380" s="71">
        <v>0</v>
      </c>
      <c r="CR380" s="71">
        <v>0</v>
      </c>
      <c r="CS380" s="71">
        <v>0</v>
      </c>
      <c r="CT380" s="71">
        <v>-1.65</v>
      </c>
      <c r="CU380" s="71">
        <v>-1.64</v>
      </c>
      <c r="CV380" s="71">
        <v>-1.65</v>
      </c>
      <c r="CW380" s="71">
        <v>0</v>
      </c>
      <c r="CX380" s="71">
        <v>0</v>
      </c>
      <c r="CY380" s="71">
        <v>0</v>
      </c>
      <c r="CZ380" s="71">
        <v>0</v>
      </c>
      <c r="DA380" s="71">
        <v>-1.22</v>
      </c>
      <c r="DB380" s="71">
        <v>-1.21</v>
      </c>
      <c r="DC380" s="71">
        <v>-1.21</v>
      </c>
      <c r="DD380" s="71">
        <v>0.33</v>
      </c>
      <c r="DE380" s="71">
        <v>0.35</v>
      </c>
      <c r="DF380" s="71">
        <v>0.35</v>
      </c>
      <c r="DG380" s="71">
        <v>0</v>
      </c>
      <c r="DH380" s="71">
        <v>0</v>
      </c>
      <c r="DI380" s="71">
        <v>0</v>
      </c>
      <c r="DJ380" s="71">
        <v>1.18</v>
      </c>
      <c r="DK380" s="71">
        <v>1.19</v>
      </c>
      <c r="DL380" s="71">
        <v>-4.0599999999999996</v>
      </c>
      <c r="DM380" s="71">
        <v>-7.38</v>
      </c>
      <c r="DN380" s="71">
        <v>-7.38</v>
      </c>
      <c r="DO380" s="71">
        <v>-5.1100000000000003</v>
      </c>
      <c r="DP380" s="71">
        <v>-0.66</v>
      </c>
      <c r="DQ380" s="71">
        <v>-1.37</v>
      </c>
      <c r="DR380" s="71">
        <v>-0.87</v>
      </c>
      <c r="DS380" s="71">
        <v>2.19</v>
      </c>
      <c r="DT380" s="71">
        <v>2.19</v>
      </c>
      <c r="DU380" s="71">
        <v>2.19</v>
      </c>
      <c r="DV380" s="71">
        <v>1.17</v>
      </c>
      <c r="DW380" s="71">
        <v>0.59</v>
      </c>
      <c r="DX380" s="71">
        <v>0.81</v>
      </c>
      <c r="DY380" s="71">
        <v>0.15</v>
      </c>
      <c r="DZ380" s="71">
        <v>0.12</v>
      </c>
      <c r="EA380" s="71">
        <v>0.12</v>
      </c>
      <c r="EB380" s="71">
        <v>0.03</v>
      </c>
      <c r="EC380" s="71">
        <v>0.04</v>
      </c>
      <c r="ED380" s="71">
        <v>0.04</v>
      </c>
      <c r="EE380" s="71">
        <v>-0.18</v>
      </c>
      <c r="EF380" s="71">
        <v>-0.15</v>
      </c>
      <c r="EG380" s="71">
        <v>-0.15</v>
      </c>
      <c r="EH380" s="71">
        <v>0.02</v>
      </c>
      <c r="EI380" s="71">
        <v>0.02</v>
      </c>
      <c r="EJ380" s="71">
        <v>0.02</v>
      </c>
      <c r="EK380" s="71">
        <v>-0.04</v>
      </c>
      <c r="EL380" s="71">
        <v>0.27</v>
      </c>
      <c r="EM380" s="71">
        <v>0.21</v>
      </c>
      <c r="EN380" s="71">
        <v>0.24</v>
      </c>
      <c r="EO380" s="71">
        <v>-1.73</v>
      </c>
      <c r="EP380" s="71">
        <v>-1.73</v>
      </c>
      <c r="EQ380" s="71">
        <v>-0.48</v>
      </c>
      <c r="ER380" s="71">
        <v>1.28</v>
      </c>
      <c r="ES380" s="71">
        <v>1.28</v>
      </c>
      <c r="ET380" s="71">
        <v>-0.2</v>
      </c>
      <c r="EU380" s="71">
        <v>-0.34</v>
      </c>
      <c r="EV380" s="71">
        <v>-0.34</v>
      </c>
      <c r="EW380" s="71">
        <v>-0.04</v>
      </c>
      <c r="EX380" s="71">
        <v>-2.62</v>
      </c>
      <c r="EY380" s="71">
        <v>-2.99</v>
      </c>
      <c r="EZ380" s="71">
        <v>-4.16</v>
      </c>
      <c r="FA380" s="71">
        <v>-1.59</v>
      </c>
      <c r="FB380" s="71">
        <v>-1.22</v>
      </c>
      <c r="FC380" s="71">
        <v>0.13</v>
      </c>
      <c r="FD380" s="71">
        <v>-3.8</v>
      </c>
      <c r="FE380" s="71">
        <v>-3.81</v>
      </c>
      <c r="FF380" s="71">
        <v>-3.91</v>
      </c>
      <c r="FG380" s="71">
        <v>0.02</v>
      </c>
      <c r="FH380" s="71">
        <v>0.02</v>
      </c>
      <c r="FI380" s="71">
        <v>-0.03</v>
      </c>
      <c r="FJ380" s="71">
        <v>-0.03</v>
      </c>
      <c r="FK380" s="71">
        <v>-0.03</v>
      </c>
      <c r="FL380" s="71">
        <v>-0.26</v>
      </c>
      <c r="FM380" s="71">
        <v>-1.08</v>
      </c>
      <c r="FN380" s="71">
        <v>-1.08</v>
      </c>
      <c r="FO380" s="71">
        <v>-1.5</v>
      </c>
      <c r="FP380" s="71">
        <v>-0.69</v>
      </c>
      <c r="FQ380" s="71">
        <v>-0.68</v>
      </c>
      <c r="FR380" s="71">
        <v>0.02</v>
      </c>
      <c r="FS380" s="71">
        <v>0.03</v>
      </c>
      <c r="FT380" s="71">
        <v>0.03</v>
      </c>
      <c r="FU380" s="71">
        <v>0</v>
      </c>
      <c r="FV380" s="71">
        <v>-2.0299999999999998</v>
      </c>
      <c r="FW380" s="71">
        <v>-2.0299999999999998</v>
      </c>
      <c r="FX380" s="71">
        <v>-1.91</v>
      </c>
      <c r="FY380" s="71">
        <v>0.1</v>
      </c>
      <c r="FZ380" s="71">
        <v>0.1</v>
      </c>
      <c r="GA380" s="71">
        <v>-0.8</v>
      </c>
      <c r="GB380" s="71">
        <v>-1.5</v>
      </c>
      <c r="GC380" s="71">
        <v>-1.5</v>
      </c>
      <c r="GD380" s="71">
        <v>-0.4</v>
      </c>
      <c r="GE380" s="71">
        <v>0.48</v>
      </c>
      <c r="GF380" s="71">
        <v>0.48</v>
      </c>
      <c r="GG380" s="71">
        <v>-0.02</v>
      </c>
      <c r="GH380" s="71">
        <v>1.51</v>
      </c>
      <c r="GI380" s="71">
        <v>1.51</v>
      </c>
      <c r="GJ380" s="71">
        <v>2.13</v>
      </c>
      <c r="GK380" s="71">
        <v>0</v>
      </c>
      <c r="GL380" s="71">
        <v>0</v>
      </c>
      <c r="GM380" s="71">
        <v>0</v>
      </c>
      <c r="GN380" s="71">
        <v>1.95</v>
      </c>
      <c r="GO380" s="71">
        <v>1.94</v>
      </c>
      <c r="GP380" s="71">
        <v>1.76</v>
      </c>
      <c r="GQ380" s="71">
        <v>-2.08</v>
      </c>
      <c r="GR380" s="71">
        <v>-2.08</v>
      </c>
      <c r="GS380" s="71">
        <v>-1.45</v>
      </c>
      <c r="GT380" s="71">
        <v>0.72</v>
      </c>
      <c r="GU380" s="71">
        <v>0.72</v>
      </c>
      <c r="GV380" s="71">
        <v>0.44</v>
      </c>
      <c r="GW380" s="71">
        <v>0.16</v>
      </c>
      <c r="GX380" s="71">
        <v>0.17</v>
      </c>
      <c r="GY380" s="71">
        <v>-0.06</v>
      </c>
      <c r="GZ380" s="71">
        <v>1.3</v>
      </c>
      <c r="HA380" s="71">
        <v>1.3</v>
      </c>
      <c r="HB380" s="71">
        <v>0.78</v>
      </c>
      <c r="HC380" s="71">
        <v>1.2</v>
      </c>
      <c r="HD380" s="71">
        <v>1.21</v>
      </c>
      <c r="HE380" s="71">
        <v>1.1000000000000001</v>
      </c>
      <c r="HF380" s="71">
        <v>0.05</v>
      </c>
      <c r="HG380" s="71">
        <v>0.05</v>
      </c>
      <c r="HH380" s="71">
        <v>0.47</v>
      </c>
      <c r="HI380" s="71">
        <v>-1.23</v>
      </c>
      <c r="HJ380" s="71">
        <v>-1.7</v>
      </c>
      <c r="HK380" s="71">
        <v>-1.99</v>
      </c>
      <c r="HL380" s="71">
        <v>-3.38</v>
      </c>
      <c r="HM380" s="71">
        <v>-2.93</v>
      </c>
      <c r="HN380" s="71">
        <v>-3.03</v>
      </c>
      <c r="HO380" s="71">
        <v>0.42</v>
      </c>
      <c r="HP380" s="71">
        <v>0.04</v>
      </c>
      <c r="HQ380" s="71">
        <v>0.26</v>
      </c>
      <c r="HR380" s="71">
        <v>-1.48</v>
      </c>
      <c r="HS380" s="71">
        <v>-1.18</v>
      </c>
      <c r="HT380" s="71">
        <v>-1.79</v>
      </c>
      <c r="HU380" s="71">
        <v>0.11</v>
      </c>
      <c r="HV380" s="71">
        <v>0.08</v>
      </c>
      <c r="HW380" s="71">
        <v>1.19</v>
      </c>
      <c r="HX380" s="71">
        <v>0.76</v>
      </c>
      <c r="HY380" s="71">
        <v>1.38</v>
      </c>
      <c r="HZ380" s="71">
        <v>-1.71</v>
      </c>
      <c r="IA380" s="71">
        <v>-2.78</v>
      </c>
      <c r="IB380" s="71">
        <v>-3.55</v>
      </c>
      <c r="IC380" s="41">
        <v>-0.3</v>
      </c>
      <c r="ID380" s="41">
        <v>-0.6</v>
      </c>
      <c r="IE380" s="41">
        <v>0</v>
      </c>
      <c r="IF380" s="41">
        <v>-0.1</v>
      </c>
      <c r="IG380" s="41">
        <v>0.2</v>
      </c>
      <c r="IH380" s="41">
        <v>0.15</v>
      </c>
      <c r="II380" s="41">
        <v>0.1</v>
      </c>
      <c r="IJ380" s="41">
        <v>-0.1</v>
      </c>
      <c r="IK380" s="41">
        <v>-0.2</v>
      </c>
      <c r="IL380" s="41">
        <v>-0.3</v>
      </c>
      <c r="IM380" s="41">
        <v>-1.6011536444677489E-2</v>
      </c>
      <c r="IN380" s="41">
        <v>8.8561440307638479E-3</v>
      </c>
      <c r="IO380" s="41">
        <v>-0.33749309561265506</v>
      </c>
      <c r="IP380" s="41">
        <v>-0.91263834993882187</v>
      </c>
      <c r="IQ380" s="41">
        <v>-1.5433969585736753</v>
      </c>
      <c r="IR380" s="41">
        <v>-1.4889379479112042</v>
      </c>
      <c r="IS380" s="41">
        <v>-0.99207376332808916</v>
      </c>
      <c r="IT380" s="41">
        <v>-0.32965460583814021</v>
      </c>
      <c r="IU380" s="41">
        <v>0.49306939346268125</v>
      </c>
      <c r="IV380" s="41">
        <v>0.32829959797238228</v>
      </c>
      <c r="IW380" s="41">
        <v>0.55702429645166918</v>
      </c>
      <c r="IX380" s="41">
        <v>0.53100856493619997</v>
      </c>
      <c r="IY380" s="41">
        <v>1.0747659500087396</v>
      </c>
      <c r="IZ380" s="41"/>
    </row>
    <row r="381" spans="1:260" s="53" customFormat="1" ht="18" customHeight="1" x14ac:dyDescent="0.2">
      <c r="A381" s="97">
        <v>30202</v>
      </c>
      <c r="B381" s="20"/>
      <c r="C381" s="60"/>
      <c r="D381" s="29"/>
      <c r="E381" s="95"/>
      <c r="F381" s="66"/>
      <c r="G381" s="91" t="s">
        <v>367</v>
      </c>
      <c r="H381" s="71">
        <v>4.5599999999999996</v>
      </c>
      <c r="I381" s="71">
        <v>4.5599999999999996</v>
      </c>
      <c r="J381" s="71">
        <v>4.5599999999999996</v>
      </c>
      <c r="K381" s="71">
        <v>-1.7</v>
      </c>
      <c r="L381" s="71">
        <v>-1.7</v>
      </c>
      <c r="M381" s="71">
        <v>-1.7</v>
      </c>
      <c r="N381" s="71">
        <v>0.98</v>
      </c>
      <c r="O381" s="71">
        <v>0.98</v>
      </c>
      <c r="P381" s="71">
        <v>0.98</v>
      </c>
      <c r="Q381" s="71">
        <v>-2.0299999999999998</v>
      </c>
      <c r="R381" s="71">
        <v>-2.0299999999999998</v>
      </c>
      <c r="S381" s="71">
        <v>-2.0299999999999998</v>
      </c>
      <c r="T381" s="71">
        <v>3.15</v>
      </c>
      <c r="U381" s="71">
        <v>3.15</v>
      </c>
      <c r="V381" s="71">
        <v>3.15</v>
      </c>
      <c r="W381" s="71">
        <v>-5.16</v>
      </c>
      <c r="X381" s="71">
        <v>-6.88</v>
      </c>
      <c r="Y381" s="71">
        <v>-6.89</v>
      </c>
      <c r="Z381" s="71">
        <v>-4.4800000000000004</v>
      </c>
      <c r="AA381" s="71">
        <v>3.39</v>
      </c>
      <c r="AB381" s="71">
        <v>3.39</v>
      </c>
      <c r="AC381" s="71">
        <v>0.72</v>
      </c>
      <c r="AD381" s="71">
        <v>-1.56</v>
      </c>
      <c r="AE381" s="71">
        <v>-1.31</v>
      </c>
      <c r="AF381" s="71">
        <v>-1.19</v>
      </c>
      <c r="AG381" s="71">
        <v>-0.8</v>
      </c>
      <c r="AH381" s="71">
        <v>-2.17</v>
      </c>
      <c r="AI381" s="71">
        <v>-4.79</v>
      </c>
      <c r="AJ381" s="71">
        <v>-4.6500000000000004</v>
      </c>
      <c r="AK381" s="71">
        <v>-4.0199999999999996</v>
      </c>
      <c r="AL381" s="71">
        <v>-0.97</v>
      </c>
      <c r="AM381" s="71">
        <v>-10.94</v>
      </c>
      <c r="AN381" s="71">
        <v>-10.14</v>
      </c>
      <c r="AO381" s="71">
        <v>-9.73</v>
      </c>
      <c r="AP381" s="71">
        <v>1.06</v>
      </c>
      <c r="AQ381" s="71">
        <v>0.08</v>
      </c>
      <c r="AR381" s="71">
        <v>-1.24</v>
      </c>
      <c r="AS381" s="71">
        <v>-2.21</v>
      </c>
      <c r="AT381" s="71">
        <v>1.25</v>
      </c>
      <c r="AU381" s="71">
        <v>-1.06</v>
      </c>
      <c r="AV381" s="71">
        <v>-1.48</v>
      </c>
      <c r="AW381" s="71">
        <v>-1.93</v>
      </c>
      <c r="AX381" s="71">
        <v>-0.45</v>
      </c>
      <c r="AY381" s="71">
        <v>0</v>
      </c>
      <c r="AZ381" s="71">
        <v>-1.24</v>
      </c>
      <c r="BA381" s="71">
        <v>-5.68</v>
      </c>
      <c r="BB381" s="71">
        <v>-5.95</v>
      </c>
      <c r="BC381" s="71">
        <v>-3.94</v>
      </c>
      <c r="BD381" s="71">
        <v>0.05</v>
      </c>
      <c r="BE381" s="71">
        <v>0.06</v>
      </c>
      <c r="BF381" s="71">
        <v>0</v>
      </c>
      <c r="BG381" s="71">
        <v>-0.09</v>
      </c>
      <c r="BH381" s="71">
        <v>-0.16</v>
      </c>
      <c r="BI381" s="71">
        <v>-2.54</v>
      </c>
      <c r="BJ381" s="71">
        <v>-2.5499999999999998</v>
      </c>
      <c r="BK381" s="71">
        <v>-5.1100000000000003</v>
      </c>
      <c r="BL381" s="71">
        <v>-4.17</v>
      </c>
      <c r="BM381" s="71">
        <v>-4.0199999999999996</v>
      </c>
      <c r="BN381" s="71">
        <v>-2.48</v>
      </c>
      <c r="BO381" s="71">
        <v>-1.28</v>
      </c>
      <c r="BP381" s="71">
        <v>-0.68</v>
      </c>
      <c r="BQ381" s="71">
        <v>2.74</v>
      </c>
      <c r="BR381" s="71">
        <v>3.25</v>
      </c>
      <c r="BS381" s="71">
        <v>2.1800000000000002</v>
      </c>
      <c r="BT381" s="71">
        <v>-2.4900000000000002</v>
      </c>
      <c r="BU381" s="71">
        <v>3.71</v>
      </c>
      <c r="BV381" s="71">
        <v>4.21</v>
      </c>
      <c r="BW381" s="71">
        <v>5.67</v>
      </c>
      <c r="BX381" s="71">
        <v>2.17</v>
      </c>
      <c r="BY381" s="71">
        <v>6.65</v>
      </c>
      <c r="BZ381" s="71">
        <v>5.43</v>
      </c>
      <c r="CA381" s="71">
        <v>12.73</v>
      </c>
      <c r="CB381" s="71">
        <v>-1.81</v>
      </c>
      <c r="CC381" s="71">
        <v>3.92</v>
      </c>
      <c r="CD381" s="71">
        <v>-1.68</v>
      </c>
      <c r="CE381" s="71">
        <v>2.09</v>
      </c>
      <c r="CF381" s="71">
        <v>-2.84</v>
      </c>
      <c r="CG381" s="71">
        <v>-3.15</v>
      </c>
      <c r="CH381" s="71">
        <v>0.02</v>
      </c>
      <c r="CI381" s="71">
        <v>0.02</v>
      </c>
      <c r="CJ381" s="71">
        <v>0.02</v>
      </c>
      <c r="CK381" s="71">
        <v>-0.26</v>
      </c>
      <c r="CL381" s="71">
        <v>-0.26</v>
      </c>
      <c r="CM381" s="71">
        <v>1.57</v>
      </c>
      <c r="CN381" s="71">
        <v>1.89</v>
      </c>
      <c r="CO381" s="71">
        <v>2.81</v>
      </c>
      <c r="CP381" s="71">
        <v>-0.3</v>
      </c>
      <c r="CQ381" s="71">
        <v>-3.65</v>
      </c>
      <c r="CR381" s="71">
        <v>-2.48</v>
      </c>
      <c r="CS381" s="71">
        <v>-2.67</v>
      </c>
      <c r="CT381" s="71">
        <v>-0.83</v>
      </c>
      <c r="CU381" s="71">
        <v>-0.75</v>
      </c>
      <c r="CV381" s="71">
        <v>-0.91</v>
      </c>
      <c r="CW381" s="71">
        <v>-0.39</v>
      </c>
      <c r="CX381" s="71">
        <v>-0.49</v>
      </c>
      <c r="CY381" s="71">
        <v>0.08</v>
      </c>
      <c r="CZ381" s="71">
        <v>0</v>
      </c>
      <c r="DA381" s="71">
        <v>-1.59</v>
      </c>
      <c r="DB381" s="71">
        <v>-1.59</v>
      </c>
      <c r="DC381" s="71">
        <v>-1.87</v>
      </c>
      <c r="DD381" s="71">
        <v>-4.54</v>
      </c>
      <c r="DE381" s="71">
        <v>-4.53</v>
      </c>
      <c r="DF381" s="71">
        <v>-3.7</v>
      </c>
      <c r="DG381" s="71">
        <v>0</v>
      </c>
      <c r="DH381" s="71">
        <v>0</v>
      </c>
      <c r="DI381" s="71">
        <v>0.06</v>
      </c>
      <c r="DJ381" s="71">
        <v>-3.7</v>
      </c>
      <c r="DK381" s="71">
        <v>-3.69</v>
      </c>
      <c r="DL381" s="71">
        <v>-3.74</v>
      </c>
      <c r="DM381" s="71">
        <v>-5.96</v>
      </c>
      <c r="DN381" s="71">
        <v>-5.61</v>
      </c>
      <c r="DO381" s="71">
        <v>-5.6</v>
      </c>
      <c r="DP381" s="71">
        <v>-1.65</v>
      </c>
      <c r="DQ381" s="71">
        <v>-2.42</v>
      </c>
      <c r="DR381" s="71">
        <v>-2.41</v>
      </c>
      <c r="DS381" s="71">
        <v>-0.3</v>
      </c>
      <c r="DT381" s="71">
        <v>-0.3</v>
      </c>
      <c r="DU381" s="71">
        <v>-1.33</v>
      </c>
      <c r="DV381" s="71">
        <v>0.32</v>
      </c>
      <c r="DW381" s="71">
        <v>0.27</v>
      </c>
      <c r="DX381" s="71">
        <v>0.4</v>
      </c>
      <c r="DY381" s="71">
        <v>-0.12</v>
      </c>
      <c r="DZ381" s="71">
        <v>0.01</v>
      </c>
      <c r="EA381" s="71">
        <v>1.1100000000000001</v>
      </c>
      <c r="EB381" s="71">
        <v>1.86</v>
      </c>
      <c r="EC381" s="71">
        <v>1.99</v>
      </c>
      <c r="ED381" s="71">
        <v>0.49</v>
      </c>
      <c r="EE381" s="71">
        <v>0</v>
      </c>
      <c r="EF381" s="71">
        <v>0</v>
      </c>
      <c r="EG381" s="71">
        <v>0</v>
      </c>
      <c r="EH381" s="71">
        <v>0.63</v>
      </c>
      <c r="EI381" s="71">
        <v>0.63</v>
      </c>
      <c r="EJ381" s="71">
        <v>0.63</v>
      </c>
      <c r="EK381" s="71">
        <v>-0.25</v>
      </c>
      <c r="EL381" s="71">
        <v>-0.14000000000000001</v>
      </c>
      <c r="EM381" s="71">
        <v>-1.05</v>
      </c>
      <c r="EN381" s="71">
        <v>-0.55000000000000004</v>
      </c>
      <c r="EO381" s="71">
        <v>-0.67</v>
      </c>
      <c r="EP381" s="71">
        <v>-1.05</v>
      </c>
      <c r="EQ381" s="71">
        <v>-1.65</v>
      </c>
      <c r="ER381" s="71">
        <v>-1.63</v>
      </c>
      <c r="ES381" s="71">
        <v>-0.56999999999999995</v>
      </c>
      <c r="ET381" s="71">
        <v>-0.17</v>
      </c>
      <c r="EU381" s="71">
        <v>-0.21</v>
      </c>
      <c r="EV381" s="71">
        <v>0.06</v>
      </c>
      <c r="EW381" s="71">
        <v>-0.05</v>
      </c>
      <c r="EX381" s="71">
        <v>-0.28000000000000003</v>
      </c>
      <c r="EY381" s="71">
        <v>-0.49</v>
      </c>
      <c r="EZ381" s="71">
        <v>-0.45</v>
      </c>
      <c r="FA381" s="71">
        <v>-0.21</v>
      </c>
      <c r="FB381" s="71">
        <v>0</v>
      </c>
      <c r="FC381" s="71">
        <v>0</v>
      </c>
      <c r="FD381" s="71">
        <v>0</v>
      </c>
      <c r="FE381" s="71">
        <v>-0.68</v>
      </c>
      <c r="FF381" s="71">
        <v>-1.41</v>
      </c>
      <c r="FG381" s="71">
        <v>-1.41</v>
      </c>
      <c r="FH381" s="71">
        <v>-0.74</v>
      </c>
      <c r="FI381" s="71">
        <v>0.04</v>
      </c>
      <c r="FJ381" s="71">
        <v>0.04</v>
      </c>
      <c r="FK381" s="71">
        <v>-0.6</v>
      </c>
      <c r="FL381" s="71">
        <v>-1.38</v>
      </c>
      <c r="FM381" s="71">
        <v>-1.38</v>
      </c>
      <c r="FN381" s="71">
        <v>-0.75</v>
      </c>
      <c r="FO381" s="71">
        <v>0.02</v>
      </c>
      <c r="FP381" s="71">
        <v>0.02</v>
      </c>
      <c r="FQ381" s="71">
        <v>0.02</v>
      </c>
      <c r="FR381" s="71">
        <v>-0.19</v>
      </c>
      <c r="FS381" s="71">
        <v>-0.19</v>
      </c>
      <c r="FT381" s="71">
        <v>-0.19</v>
      </c>
      <c r="FU381" s="71">
        <v>0</v>
      </c>
      <c r="FV381" s="71">
        <v>0.24</v>
      </c>
      <c r="FW381" s="71">
        <v>-0.16</v>
      </c>
      <c r="FX381" s="71">
        <v>0</v>
      </c>
      <c r="FY381" s="71">
        <v>-0.24</v>
      </c>
      <c r="FZ381" s="71">
        <v>0</v>
      </c>
      <c r="GA381" s="71">
        <v>-2.85</v>
      </c>
      <c r="GB381" s="71">
        <v>-2.85</v>
      </c>
      <c r="GC381" s="71">
        <v>-2.69</v>
      </c>
      <c r="GD381" s="71">
        <v>2.4500000000000002</v>
      </c>
      <c r="GE381" s="71">
        <v>0.99</v>
      </c>
      <c r="GF381" s="71">
        <v>0.63</v>
      </c>
      <c r="GG381" s="71">
        <v>-3.7</v>
      </c>
      <c r="GH381" s="71">
        <v>-0.43</v>
      </c>
      <c r="GI381" s="71">
        <v>-0.09</v>
      </c>
      <c r="GJ381" s="71">
        <v>2.17</v>
      </c>
      <c r="GK381" s="71">
        <v>0.43</v>
      </c>
      <c r="GL381" s="71">
        <v>0.41</v>
      </c>
      <c r="GM381" s="71">
        <v>-2.29</v>
      </c>
      <c r="GN381" s="71">
        <v>-2.29</v>
      </c>
      <c r="GO381" s="71">
        <v>-2.98</v>
      </c>
      <c r="GP381" s="71">
        <v>-1.07</v>
      </c>
      <c r="GQ381" s="71">
        <v>-1.07</v>
      </c>
      <c r="GR381" s="71">
        <v>-1.99</v>
      </c>
      <c r="GS381" s="71">
        <v>1.89</v>
      </c>
      <c r="GT381" s="71">
        <v>2.4</v>
      </c>
      <c r="GU381" s="71">
        <v>2.75</v>
      </c>
      <c r="GV381" s="71">
        <v>1.1499999999999999</v>
      </c>
      <c r="GW381" s="71">
        <v>0.45</v>
      </c>
      <c r="GX381" s="71">
        <v>0.94</v>
      </c>
      <c r="GY381" s="71">
        <v>0.14000000000000001</v>
      </c>
      <c r="GZ381" s="71">
        <v>-0.34</v>
      </c>
      <c r="HA381" s="71">
        <v>0.12</v>
      </c>
      <c r="HB381" s="71">
        <v>2.02</v>
      </c>
      <c r="HC381" s="71">
        <v>3.34</v>
      </c>
      <c r="HD381" s="71">
        <v>2.74</v>
      </c>
      <c r="HE381" s="71">
        <v>2.27</v>
      </c>
      <c r="HF381" s="71">
        <v>1.44</v>
      </c>
      <c r="HG381" s="71">
        <v>0.66</v>
      </c>
      <c r="HH381" s="71">
        <v>-2.67</v>
      </c>
      <c r="HI381" s="71">
        <v>-2.67</v>
      </c>
      <c r="HJ381" s="71">
        <v>-1.83</v>
      </c>
      <c r="HK381" s="71">
        <v>0.7</v>
      </c>
      <c r="HL381" s="71">
        <v>0.27</v>
      </c>
      <c r="HM381" s="71">
        <v>0.33</v>
      </c>
      <c r="HN381" s="71">
        <v>0.39</v>
      </c>
      <c r="HO381" s="71">
        <v>0.83</v>
      </c>
      <c r="HP381" s="71">
        <v>0.83</v>
      </c>
      <c r="HQ381" s="71">
        <v>0.16</v>
      </c>
      <c r="HR381" s="71">
        <v>0.21</v>
      </c>
      <c r="HS381" s="71">
        <v>0.71</v>
      </c>
      <c r="HT381" s="71">
        <v>0.18</v>
      </c>
      <c r="HU381" s="71">
        <v>0.13</v>
      </c>
      <c r="HV381" s="71">
        <v>0.28000000000000003</v>
      </c>
      <c r="HW381" s="71">
        <v>1.07</v>
      </c>
      <c r="HX381" s="71">
        <v>1.07</v>
      </c>
      <c r="HY381" s="71">
        <v>0.51</v>
      </c>
      <c r="HZ381" s="71">
        <v>-0.57999999999999996</v>
      </c>
      <c r="IA381" s="71">
        <v>-0.57999999999999996</v>
      </c>
      <c r="IB381" s="71">
        <v>0.1</v>
      </c>
      <c r="IC381" s="92">
        <v>-0.3</v>
      </c>
      <c r="ID381" s="92">
        <v>-0.6</v>
      </c>
      <c r="IE381" s="92">
        <v>0</v>
      </c>
      <c r="IF381" s="92">
        <v>-0.1</v>
      </c>
      <c r="IG381" s="92">
        <v>0.2</v>
      </c>
      <c r="IH381" s="92">
        <v>0.15</v>
      </c>
      <c r="II381" s="92">
        <v>0.1</v>
      </c>
      <c r="IJ381" s="92">
        <v>-0.1</v>
      </c>
      <c r="IK381" s="92">
        <v>-0.2</v>
      </c>
      <c r="IL381" s="92">
        <v>-0.3</v>
      </c>
      <c r="IM381" s="92">
        <v>-1.6011536444677489E-2</v>
      </c>
      <c r="IN381" s="92">
        <v>8.8561440307638479E-3</v>
      </c>
      <c r="IO381" s="92">
        <v>-0.33749309561265506</v>
      </c>
      <c r="IP381" s="92">
        <v>-0.91263834993882187</v>
      </c>
      <c r="IQ381" s="92">
        <v>-1.5433969585736753</v>
      </c>
      <c r="IR381" s="92">
        <v>-1.4889379479112042</v>
      </c>
      <c r="IS381" s="92">
        <v>-0.99207376332808916</v>
      </c>
      <c r="IT381" s="92">
        <v>-0.32965460583814021</v>
      </c>
      <c r="IU381" s="92">
        <v>0.49306939346268125</v>
      </c>
      <c r="IV381" s="92">
        <v>0.32829959797238228</v>
      </c>
      <c r="IW381" s="92">
        <v>0.55702429645166918</v>
      </c>
      <c r="IX381" s="92">
        <v>0.53100856493619997</v>
      </c>
      <c r="IY381" s="92">
        <v>1.0747659500087396</v>
      </c>
      <c r="IZ381" s="92"/>
    </row>
    <row r="382" spans="1:260" s="53" customFormat="1" ht="18" customHeight="1" x14ac:dyDescent="0.2">
      <c r="A382" s="97">
        <v>30203</v>
      </c>
      <c r="B382" s="20"/>
      <c r="C382" s="60"/>
      <c r="D382" s="29"/>
      <c r="E382" s="95"/>
      <c r="F382" s="35"/>
      <c r="G382" s="36" t="s">
        <v>369</v>
      </c>
      <c r="H382" s="71">
        <v>3.07</v>
      </c>
      <c r="I382" s="71">
        <v>3.07</v>
      </c>
      <c r="J382" s="71">
        <v>0</v>
      </c>
      <c r="K382" s="71">
        <v>0</v>
      </c>
      <c r="L382" s="71">
        <v>0</v>
      </c>
      <c r="M382" s="71">
        <v>0</v>
      </c>
      <c r="N382" s="71">
        <v>0</v>
      </c>
      <c r="O382" s="71">
        <v>0</v>
      </c>
      <c r="P382" s="71">
        <v>-1.7</v>
      </c>
      <c r="Q382" s="71">
        <v>6.25</v>
      </c>
      <c r="R382" s="71">
        <v>6.25</v>
      </c>
      <c r="S382" s="71">
        <v>6.52</v>
      </c>
      <c r="T382" s="71">
        <v>-1.18</v>
      </c>
      <c r="U382" s="71">
        <v>-1.18</v>
      </c>
      <c r="V382" s="71">
        <v>0</v>
      </c>
      <c r="W382" s="71">
        <v>0</v>
      </c>
      <c r="X382" s="71">
        <v>0</v>
      </c>
      <c r="Y382" s="71">
        <v>0</v>
      </c>
      <c r="Z382" s="71">
        <v>0</v>
      </c>
      <c r="AA382" s="71">
        <v>0</v>
      </c>
      <c r="AB382" s="71">
        <v>0</v>
      </c>
      <c r="AC382" s="71">
        <v>0</v>
      </c>
      <c r="AD382" s="71">
        <v>0</v>
      </c>
      <c r="AE382" s="71">
        <v>0</v>
      </c>
      <c r="AF382" s="71">
        <v>0</v>
      </c>
      <c r="AG382" s="71">
        <v>0</v>
      </c>
      <c r="AH382" s="71">
        <v>0</v>
      </c>
      <c r="AI382" s="71">
        <v>0</v>
      </c>
      <c r="AJ382" s="71">
        <v>0</v>
      </c>
      <c r="AK382" s="71">
        <v>0</v>
      </c>
      <c r="AL382" s="71">
        <v>0</v>
      </c>
      <c r="AM382" s="71">
        <v>0</v>
      </c>
      <c r="AN382" s="71">
        <v>0</v>
      </c>
      <c r="AO382" s="71">
        <v>0</v>
      </c>
      <c r="AP382" s="71">
        <v>0</v>
      </c>
      <c r="AQ382" s="71">
        <v>-8.24</v>
      </c>
      <c r="AR382" s="71">
        <v>-14.59</v>
      </c>
      <c r="AS382" s="71">
        <v>-3.85</v>
      </c>
      <c r="AT382" s="71">
        <v>0.77</v>
      </c>
      <c r="AU382" s="71">
        <v>0.77</v>
      </c>
      <c r="AV382" s="71">
        <v>0</v>
      </c>
      <c r="AW382" s="71">
        <v>0</v>
      </c>
      <c r="AX382" s="71">
        <v>0</v>
      </c>
      <c r="AY382" s="71">
        <v>0.88</v>
      </c>
      <c r="AZ382" s="71">
        <v>-3.48</v>
      </c>
      <c r="BA382" s="71">
        <v>-3.49</v>
      </c>
      <c r="BB382" s="71">
        <v>-6.15</v>
      </c>
      <c r="BC382" s="71">
        <v>0</v>
      </c>
      <c r="BD382" s="71">
        <v>0</v>
      </c>
      <c r="BE382" s="71">
        <v>0</v>
      </c>
      <c r="BF382" s="71">
        <v>6.55</v>
      </c>
      <c r="BG382" s="71">
        <v>6.56</v>
      </c>
      <c r="BH382" s="71">
        <v>5.21</v>
      </c>
      <c r="BI382" s="71">
        <v>0</v>
      </c>
      <c r="BJ382" s="71">
        <v>0</v>
      </c>
      <c r="BK382" s="71">
        <v>0</v>
      </c>
      <c r="BL382" s="71">
        <v>-8.42</v>
      </c>
      <c r="BM382" s="71">
        <v>-8.42</v>
      </c>
      <c r="BN382" s="71">
        <v>-10.39</v>
      </c>
      <c r="BO382" s="71">
        <v>0</v>
      </c>
      <c r="BP382" s="71">
        <v>0</v>
      </c>
      <c r="BQ382" s="71">
        <v>0</v>
      </c>
      <c r="BR382" s="71">
        <v>0</v>
      </c>
      <c r="BS382" s="71">
        <v>0</v>
      </c>
      <c r="BT382" s="71">
        <v>0</v>
      </c>
      <c r="BU382" s="71">
        <v>3.32</v>
      </c>
      <c r="BV382" s="71">
        <v>3.32</v>
      </c>
      <c r="BW382" s="71">
        <v>3.32</v>
      </c>
      <c r="BX382" s="71">
        <v>-3.22</v>
      </c>
      <c r="BY382" s="71">
        <v>-3.21</v>
      </c>
      <c r="BZ382" s="71">
        <v>-3.21</v>
      </c>
      <c r="CA382" s="71">
        <v>0</v>
      </c>
      <c r="CB382" s="71">
        <v>0</v>
      </c>
      <c r="CC382" s="71">
        <v>0</v>
      </c>
      <c r="CD382" s="71">
        <v>0</v>
      </c>
      <c r="CE382" s="71">
        <v>0</v>
      </c>
      <c r="CF382" s="71">
        <v>0</v>
      </c>
      <c r="CG382" s="71">
        <v>0</v>
      </c>
      <c r="CH382" s="71">
        <v>0</v>
      </c>
      <c r="CI382" s="71">
        <v>0</v>
      </c>
      <c r="CJ382" s="71">
        <v>0</v>
      </c>
      <c r="CK382" s="71">
        <v>0</v>
      </c>
      <c r="CL382" s="71">
        <v>0</v>
      </c>
      <c r="CM382" s="71">
        <v>0</v>
      </c>
      <c r="CN382" s="71">
        <v>0</v>
      </c>
      <c r="CO382" s="71">
        <v>0</v>
      </c>
      <c r="CP382" s="71">
        <v>0</v>
      </c>
      <c r="CQ382" s="71">
        <v>0</v>
      </c>
      <c r="CR382" s="71">
        <v>0</v>
      </c>
      <c r="CS382" s="71">
        <v>0</v>
      </c>
      <c r="CT382" s="71">
        <v>0</v>
      </c>
      <c r="CU382" s="71">
        <v>0</v>
      </c>
      <c r="CV382" s="71">
        <v>0</v>
      </c>
      <c r="CW382" s="71">
        <v>0</v>
      </c>
      <c r="CX382" s="71">
        <v>0</v>
      </c>
      <c r="CY382" s="71">
        <v>0</v>
      </c>
      <c r="CZ382" s="71">
        <v>0</v>
      </c>
      <c r="DA382" s="71">
        <v>0</v>
      </c>
      <c r="DB382" s="71">
        <v>6.69</v>
      </c>
      <c r="DC382" s="71">
        <v>6.69</v>
      </c>
      <c r="DD382" s="71">
        <v>6.69</v>
      </c>
      <c r="DE382" s="71">
        <v>0</v>
      </c>
      <c r="DF382" s="71">
        <v>0</v>
      </c>
      <c r="DG382" s="71">
        <v>0</v>
      </c>
      <c r="DH382" s="71">
        <v>0</v>
      </c>
      <c r="DI382" s="71">
        <v>0</v>
      </c>
      <c r="DJ382" s="71">
        <v>0</v>
      </c>
      <c r="DK382" s="71">
        <v>0</v>
      </c>
      <c r="DL382" s="71">
        <v>0</v>
      </c>
      <c r="DM382" s="71">
        <v>0</v>
      </c>
      <c r="DN382" s="71">
        <v>0</v>
      </c>
      <c r="DO382" s="71">
        <v>0</v>
      </c>
      <c r="DP382" s="71">
        <v>0</v>
      </c>
      <c r="DQ382" s="71">
        <v>0</v>
      </c>
      <c r="DR382" s="71">
        <v>0</v>
      </c>
      <c r="DS382" s="71">
        <v>0</v>
      </c>
      <c r="DT382" s="71">
        <v>0</v>
      </c>
      <c r="DU382" s="71">
        <v>0</v>
      </c>
      <c r="DV382" s="71">
        <v>0</v>
      </c>
      <c r="DW382" s="71">
        <v>0</v>
      </c>
      <c r="DX382" s="71">
        <v>0</v>
      </c>
      <c r="DY382" s="71">
        <v>0</v>
      </c>
      <c r="DZ382" s="71">
        <v>0</v>
      </c>
      <c r="EA382" s="71">
        <v>0</v>
      </c>
      <c r="EB382" s="71">
        <v>0</v>
      </c>
      <c r="EC382" s="71">
        <v>0</v>
      </c>
      <c r="ED382" s="71">
        <v>0</v>
      </c>
      <c r="EE382" s="71">
        <v>0</v>
      </c>
      <c r="EF382" s="71">
        <v>0</v>
      </c>
      <c r="EG382" s="71">
        <v>0</v>
      </c>
      <c r="EH382" s="71">
        <v>0</v>
      </c>
      <c r="EI382" s="71">
        <v>0</v>
      </c>
      <c r="EJ382" s="71">
        <v>0</v>
      </c>
      <c r="EK382" s="71">
        <v>0</v>
      </c>
      <c r="EL382" s="71">
        <v>0</v>
      </c>
      <c r="EM382" s="71">
        <v>0</v>
      </c>
      <c r="EN382" s="71">
        <v>0</v>
      </c>
      <c r="EO382" s="71">
        <v>0</v>
      </c>
      <c r="EP382" s="71">
        <v>0</v>
      </c>
      <c r="EQ382" s="71">
        <v>0</v>
      </c>
      <c r="ER382" s="71">
        <v>0</v>
      </c>
      <c r="ES382" s="71">
        <v>0</v>
      </c>
      <c r="ET382" s="71">
        <v>0</v>
      </c>
      <c r="EU382" s="71">
        <v>-3.03</v>
      </c>
      <c r="EV382" s="71">
        <v>-3.03</v>
      </c>
      <c r="EW382" s="71">
        <v>-3.03</v>
      </c>
      <c r="EX382" s="71">
        <v>-0.93</v>
      </c>
      <c r="EY382" s="71">
        <v>-0.93</v>
      </c>
      <c r="EZ382" s="71">
        <v>-0.93</v>
      </c>
      <c r="FA382" s="71">
        <v>0</v>
      </c>
      <c r="FB382" s="71">
        <v>0</v>
      </c>
      <c r="FC382" s="71">
        <v>0</v>
      </c>
      <c r="FD382" s="71">
        <v>0</v>
      </c>
      <c r="FE382" s="71">
        <v>0</v>
      </c>
      <c r="FF382" s="71">
        <v>0</v>
      </c>
      <c r="FG382" s="71">
        <v>0</v>
      </c>
      <c r="FH382" s="71">
        <v>0</v>
      </c>
      <c r="FI382" s="71">
        <v>-3.65</v>
      </c>
      <c r="FJ382" s="71">
        <v>-3.65</v>
      </c>
      <c r="FK382" s="71">
        <v>-3.65</v>
      </c>
      <c r="FL382" s="71">
        <v>-1.48</v>
      </c>
      <c r="FM382" s="71">
        <v>-1.48</v>
      </c>
      <c r="FN382" s="71">
        <v>-1.48</v>
      </c>
      <c r="FO382" s="71">
        <v>0</v>
      </c>
      <c r="FP382" s="71">
        <v>0</v>
      </c>
      <c r="FQ382" s="71">
        <v>0</v>
      </c>
      <c r="FR382" s="71">
        <v>0</v>
      </c>
      <c r="FS382" s="71">
        <v>0</v>
      </c>
      <c r="FT382" s="71">
        <v>0</v>
      </c>
      <c r="FU382" s="71">
        <v>-2.5299999999999998</v>
      </c>
      <c r="FV382" s="71">
        <v>-2.5299999999999998</v>
      </c>
      <c r="FW382" s="71">
        <v>-2.5299999999999998</v>
      </c>
      <c r="FX382" s="71">
        <v>-2.54</v>
      </c>
      <c r="FY382" s="71">
        <v>-2.54</v>
      </c>
      <c r="FZ382" s="71">
        <v>-2.54</v>
      </c>
      <c r="GA382" s="71">
        <v>0</v>
      </c>
      <c r="GB382" s="71">
        <v>0</v>
      </c>
      <c r="GC382" s="71">
        <v>0</v>
      </c>
      <c r="GD382" s="71">
        <v>0</v>
      </c>
      <c r="GE382" s="71">
        <v>0</v>
      </c>
      <c r="GF382" s="71">
        <v>0</v>
      </c>
      <c r="GG382" s="71">
        <v>0</v>
      </c>
      <c r="GH382" s="71">
        <v>0</v>
      </c>
      <c r="GI382" s="71">
        <v>0</v>
      </c>
      <c r="GJ382" s="71">
        <v>-3.45</v>
      </c>
      <c r="GK382" s="71">
        <v>-3.46</v>
      </c>
      <c r="GL382" s="71">
        <v>-3.46</v>
      </c>
      <c r="GM382" s="71">
        <v>0</v>
      </c>
      <c r="GN382" s="71">
        <v>0</v>
      </c>
      <c r="GO382" s="71">
        <v>0</v>
      </c>
      <c r="GP382" s="71">
        <v>0</v>
      </c>
      <c r="GQ382" s="71">
        <v>0</v>
      </c>
      <c r="GR382" s="71">
        <v>0</v>
      </c>
      <c r="GS382" s="71">
        <v>0</v>
      </c>
      <c r="GT382" s="71">
        <v>0</v>
      </c>
      <c r="GU382" s="71">
        <v>0</v>
      </c>
      <c r="GV382" s="71">
        <v>0.76</v>
      </c>
      <c r="GW382" s="71">
        <v>0.49</v>
      </c>
      <c r="GX382" s="71">
        <v>0.49</v>
      </c>
      <c r="GY382" s="71">
        <v>0</v>
      </c>
      <c r="GZ382" s="71">
        <v>0</v>
      </c>
      <c r="HA382" s="71">
        <v>0</v>
      </c>
      <c r="HB382" s="71">
        <v>0</v>
      </c>
      <c r="HC382" s="71">
        <v>-1.56</v>
      </c>
      <c r="HD382" s="71">
        <v>-1.55</v>
      </c>
      <c r="HE382" s="71">
        <v>-1.55</v>
      </c>
      <c r="HF382" s="71">
        <v>0</v>
      </c>
      <c r="HG382" s="71">
        <v>0</v>
      </c>
      <c r="HH382" s="71">
        <v>-0.01</v>
      </c>
      <c r="HI382" s="71">
        <v>-0.01</v>
      </c>
      <c r="HJ382" s="71">
        <v>-0.01</v>
      </c>
      <c r="HK382" s="71">
        <v>0</v>
      </c>
      <c r="HL382" s="71">
        <v>0</v>
      </c>
      <c r="HM382" s="71">
        <v>0</v>
      </c>
      <c r="HN382" s="71">
        <v>0</v>
      </c>
      <c r="HO382" s="71">
        <v>0</v>
      </c>
      <c r="HP382" s="71">
        <v>0</v>
      </c>
      <c r="HQ382" s="71">
        <v>0</v>
      </c>
      <c r="HR382" s="71">
        <v>0</v>
      </c>
      <c r="HS382" s="71">
        <v>0</v>
      </c>
      <c r="HT382" s="71">
        <v>0</v>
      </c>
      <c r="HU382" s="71">
        <v>1.74</v>
      </c>
      <c r="HV382" s="71">
        <v>1.75</v>
      </c>
      <c r="HW382" s="71">
        <v>-2.4300000000000002</v>
      </c>
      <c r="HX382" s="71">
        <v>-4.0999999999999996</v>
      </c>
      <c r="HY382" s="71">
        <v>-4.0999999999999996</v>
      </c>
      <c r="HZ382" s="71">
        <v>0</v>
      </c>
      <c r="IA382" s="71">
        <v>-1.72</v>
      </c>
      <c r="IB382" s="71">
        <v>-1.71</v>
      </c>
      <c r="IC382" s="41">
        <v>-0.3</v>
      </c>
      <c r="ID382" s="41">
        <v>-0.6</v>
      </c>
      <c r="IE382" s="41">
        <v>0</v>
      </c>
      <c r="IF382" s="41">
        <v>-0.1</v>
      </c>
      <c r="IG382" s="41">
        <v>0.2</v>
      </c>
      <c r="IH382" s="41">
        <v>0.15</v>
      </c>
      <c r="II382" s="41">
        <v>0.1</v>
      </c>
      <c r="IJ382" s="41">
        <v>-0.1</v>
      </c>
      <c r="IK382" s="41">
        <v>-0.2</v>
      </c>
      <c r="IL382" s="41">
        <v>-0.3</v>
      </c>
      <c r="IM382" s="41">
        <v>-1.6011536444677489E-2</v>
      </c>
      <c r="IN382" s="41">
        <v>8.8561440307638479E-3</v>
      </c>
      <c r="IO382" s="41">
        <v>-0.33749309561265506</v>
      </c>
      <c r="IP382" s="41">
        <v>-0.91263834993882187</v>
      </c>
      <c r="IQ382" s="41">
        <v>-1.5433969585736753</v>
      </c>
      <c r="IR382" s="41">
        <v>-1.4889379479112042</v>
      </c>
      <c r="IS382" s="41">
        <v>-0.99207376332808916</v>
      </c>
      <c r="IT382" s="41">
        <v>-0.32965460583814021</v>
      </c>
      <c r="IU382" s="41">
        <v>0.49306939346268125</v>
      </c>
      <c r="IV382" s="41">
        <v>0.32829959797238228</v>
      </c>
      <c r="IW382" s="41">
        <v>0.55702429645166918</v>
      </c>
      <c r="IX382" s="41">
        <v>0.53100856493619997</v>
      </c>
      <c r="IY382" s="41">
        <v>1.0747659500087396</v>
      </c>
      <c r="IZ382" s="41"/>
    </row>
    <row r="383" spans="1:260" s="53" customFormat="1" ht="18" customHeight="1" x14ac:dyDescent="0.2">
      <c r="A383" s="97">
        <v>30204</v>
      </c>
      <c r="B383" s="20"/>
      <c r="C383" s="60"/>
      <c r="D383" s="29"/>
      <c r="E383" s="95"/>
      <c r="F383" s="35"/>
      <c r="G383" s="36" t="s">
        <v>370</v>
      </c>
      <c r="H383" s="71">
        <v>3.73</v>
      </c>
      <c r="I383" s="71">
        <v>3.76</v>
      </c>
      <c r="J383" s="71">
        <v>2.21</v>
      </c>
      <c r="K383" s="71">
        <v>-0.76</v>
      </c>
      <c r="L383" s="71">
        <v>-0.8</v>
      </c>
      <c r="M383" s="71">
        <v>-0.84</v>
      </c>
      <c r="N383" s="71">
        <v>0.43</v>
      </c>
      <c r="O383" s="71">
        <v>0.45</v>
      </c>
      <c r="P383" s="71">
        <v>-0.38</v>
      </c>
      <c r="Q383" s="71">
        <v>2.58</v>
      </c>
      <c r="R383" s="71">
        <v>2.39</v>
      </c>
      <c r="S383" s="71">
        <v>2.27</v>
      </c>
      <c r="T383" s="71">
        <v>0.65</v>
      </c>
      <c r="U383" s="71">
        <v>0.75</v>
      </c>
      <c r="V383" s="71">
        <v>1.5</v>
      </c>
      <c r="W383" s="71">
        <v>-2.2400000000000002</v>
      </c>
      <c r="X383" s="71">
        <v>-3.14</v>
      </c>
      <c r="Y383" s="71">
        <v>-3.34</v>
      </c>
      <c r="Z383" s="71">
        <v>-1.88</v>
      </c>
      <c r="AA383" s="71">
        <v>1.49</v>
      </c>
      <c r="AB383" s="71">
        <v>1.58</v>
      </c>
      <c r="AC383" s="71">
        <v>0.28999999999999998</v>
      </c>
      <c r="AD383" s="71">
        <v>-0.7</v>
      </c>
      <c r="AE383" s="71">
        <v>-0.62</v>
      </c>
      <c r="AF383" s="71">
        <v>-0.49</v>
      </c>
      <c r="AG383" s="71">
        <v>-0.36</v>
      </c>
      <c r="AH383" s="71">
        <v>-1.02</v>
      </c>
      <c r="AI383" s="71">
        <v>-1.96</v>
      </c>
      <c r="AJ383" s="71">
        <v>-2.06</v>
      </c>
      <c r="AK383" s="71">
        <v>-1.87</v>
      </c>
      <c r="AL383" s="71">
        <v>-0.39</v>
      </c>
      <c r="AM383" s="71">
        <v>-4.71</v>
      </c>
      <c r="AN383" s="71">
        <v>-4.62</v>
      </c>
      <c r="AO383" s="71">
        <v>-3.83</v>
      </c>
      <c r="AP383" s="71">
        <v>0.43</v>
      </c>
      <c r="AQ383" s="71">
        <v>-4.67</v>
      </c>
      <c r="AR383" s="71">
        <v>2.2200000000000002</v>
      </c>
      <c r="AS383" s="71">
        <v>0.72</v>
      </c>
      <c r="AT383" s="71">
        <v>-0.27</v>
      </c>
      <c r="AU383" s="71">
        <v>-0.19</v>
      </c>
      <c r="AV383" s="71">
        <v>-4.4800000000000004</v>
      </c>
      <c r="AW383" s="71">
        <v>-3.88</v>
      </c>
      <c r="AX383" s="71">
        <v>-3.89</v>
      </c>
      <c r="AY383" s="71">
        <v>0</v>
      </c>
      <c r="AZ383" s="71">
        <v>-0.41</v>
      </c>
      <c r="BA383" s="71">
        <v>-0.41</v>
      </c>
      <c r="BB383" s="71">
        <v>-2.2799999999999998</v>
      </c>
      <c r="BC383" s="71">
        <v>-1.98</v>
      </c>
      <c r="BD383" s="71">
        <v>-3.9</v>
      </c>
      <c r="BE383" s="71">
        <v>-2.06</v>
      </c>
      <c r="BF383" s="71">
        <v>-2.0299999999999998</v>
      </c>
      <c r="BG383" s="71">
        <v>-0.08</v>
      </c>
      <c r="BH383" s="71">
        <v>0.12</v>
      </c>
      <c r="BI383" s="71">
        <v>-0.78</v>
      </c>
      <c r="BJ383" s="71">
        <v>-0.88</v>
      </c>
      <c r="BK383" s="71">
        <v>-1.02</v>
      </c>
      <c r="BL383" s="71">
        <v>-1.94</v>
      </c>
      <c r="BM383" s="71">
        <v>-1.94</v>
      </c>
      <c r="BN383" s="71">
        <v>-4.42</v>
      </c>
      <c r="BO383" s="71">
        <v>-5.32</v>
      </c>
      <c r="BP383" s="71">
        <v>-5.32</v>
      </c>
      <c r="BQ383" s="71">
        <v>-0.75</v>
      </c>
      <c r="BR383" s="71">
        <v>0.52</v>
      </c>
      <c r="BS383" s="71">
        <v>-2.86</v>
      </c>
      <c r="BT383" s="71">
        <v>-6.11</v>
      </c>
      <c r="BU383" s="71">
        <v>-11.94</v>
      </c>
      <c r="BV383" s="71">
        <v>-5.69</v>
      </c>
      <c r="BW383" s="71">
        <v>-2.16</v>
      </c>
      <c r="BX383" s="71">
        <v>-2.16</v>
      </c>
      <c r="BY383" s="71">
        <v>-0.83</v>
      </c>
      <c r="BZ383" s="71">
        <v>-1.1100000000000001</v>
      </c>
      <c r="CA383" s="71">
        <v>-1.06</v>
      </c>
      <c r="CB383" s="71">
        <v>-0.23</v>
      </c>
      <c r="CC383" s="71">
        <v>-0.19</v>
      </c>
      <c r="CD383" s="71">
        <v>-6.69</v>
      </c>
      <c r="CE383" s="71">
        <v>-6.68</v>
      </c>
      <c r="CF383" s="71">
        <v>-7.74</v>
      </c>
      <c r="CG383" s="71">
        <v>-2.1800000000000002</v>
      </c>
      <c r="CH383" s="71">
        <v>-1.84</v>
      </c>
      <c r="CI383" s="71">
        <v>-1.84</v>
      </c>
      <c r="CJ383" s="71">
        <v>2.67</v>
      </c>
      <c r="CK383" s="71">
        <v>-0.45</v>
      </c>
      <c r="CL383" s="71">
        <v>-0.44</v>
      </c>
      <c r="CM383" s="71">
        <v>-2.42</v>
      </c>
      <c r="CN383" s="71">
        <v>0</v>
      </c>
      <c r="CO383" s="71">
        <v>0</v>
      </c>
      <c r="CP383" s="71">
        <v>-0.03</v>
      </c>
      <c r="CQ383" s="71">
        <v>-0.03</v>
      </c>
      <c r="CR383" s="71">
        <v>-0.02</v>
      </c>
      <c r="CS383" s="71">
        <v>0.27</v>
      </c>
      <c r="CT383" s="71">
        <v>0.27</v>
      </c>
      <c r="CU383" s="71">
        <v>2.27</v>
      </c>
      <c r="CV383" s="71">
        <v>2.99</v>
      </c>
      <c r="CW383" s="71">
        <v>3</v>
      </c>
      <c r="CX383" s="71">
        <v>0.34</v>
      </c>
      <c r="CY383" s="71">
        <v>4.16</v>
      </c>
      <c r="CZ383" s="71">
        <v>5.51</v>
      </c>
      <c r="DA383" s="71">
        <v>-5.46</v>
      </c>
      <c r="DB383" s="71">
        <v>-10.38</v>
      </c>
      <c r="DC383" s="71">
        <v>-10.37</v>
      </c>
      <c r="DD383" s="71">
        <v>-1.66</v>
      </c>
      <c r="DE383" s="71">
        <v>-1.1000000000000001</v>
      </c>
      <c r="DF383" s="71">
        <v>-1.1000000000000001</v>
      </c>
      <c r="DG383" s="71">
        <v>0.56999999999999995</v>
      </c>
      <c r="DH383" s="71">
        <v>-0.83</v>
      </c>
      <c r="DI383" s="71">
        <v>-2.66</v>
      </c>
      <c r="DJ383" s="71">
        <v>-2.66</v>
      </c>
      <c r="DK383" s="71">
        <v>0</v>
      </c>
      <c r="DL383" s="71">
        <v>0</v>
      </c>
      <c r="DM383" s="71">
        <v>0</v>
      </c>
      <c r="DN383" s="71">
        <v>0.83</v>
      </c>
      <c r="DO383" s="71">
        <v>0.83</v>
      </c>
      <c r="DP383" s="71">
        <v>0.83</v>
      </c>
      <c r="DQ383" s="71">
        <v>0</v>
      </c>
      <c r="DR383" s="71">
        <v>0</v>
      </c>
      <c r="DS383" s="71">
        <v>0</v>
      </c>
      <c r="DT383" s="71">
        <v>0.28999999999999998</v>
      </c>
      <c r="DU383" s="71">
        <v>0.28999999999999998</v>
      </c>
      <c r="DV383" s="71">
        <v>0.28999999999999998</v>
      </c>
      <c r="DW383" s="71">
        <v>0</v>
      </c>
      <c r="DX383" s="71">
        <v>0</v>
      </c>
      <c r="DY383" s="71">
        <v>0</v>
      </c>
      <c r="DZ383" s="71">
        <v>0.42</v>
      </c>
      <c r="EA383" s="71">
        <v>0.42</v>
      </c>
      <c r="EB383" s="71">
        <v>0.42</v>
      </c>
      <c r="EC383" s="71">
        <v>0</v>
      </c>
      <c r="ED383" s="71">
        <v>0</v>
      </c>
      <c r="EE383" s="71">
        <v>0</v>
      </c>
      <c r="EF383" s="71">
        <v>0</v>
      </c>
      <c r="EG383" s="71">
        <v>0</v>
      </c>
      <c r="EH383" s="71">
        <v>0</v>
      </c>
      <c r="EI383" s="71">
        <v>0</v>
      </c>
      <c r="EJ383" s="71">
        <v>0</v>
      </c>
      <c r="EK383" s="71">
        <v>-0.22</v>
      </c>
      <c r="EL383" s="71">
        <v>-1.79</v>
      </c>
      <c r="EM383" s="71">
        <v>-1.79</v>
      </c>
      <c r="EN383" s="71">
        <v>-1.74</v>
      </c>
      <c r="EO383" s="71">
        <v>-0.87</v>
      </c>
      <c r="EP383" s="71">
        <v>-0.87</v>
      </c>
      <c r="EQ383" s="71">
        <v>-1.17</v>
      </c>
      <c r="ER383" s="71">
        <v>-0.71</v>
      </c>
      <c r="ES383" s="71">
        <v>-0.71</v>
      </c>
      <c r="ET383" s="71">
        <v>0.01</v>
      </c>
      <c r="EU383" s="71">
        <v>0</v>
      </c>
      <c r="EV383" s="71">
        <v>0</v>
      </c>
      <c r="EW383" s="71">
        <v>0</v>
      </c>
      <c r="EX383" s="71">
        <v>2.77</v>
      </c>
      <c r="EY383" s="71">
        <v>2.77</v>
      </c>
      <c r="EZ383" s="71">
        <v>2.61</v>
      </c>
      <c r="FA383" s="71">
        <v>2.81</v>
      </c>
      <c r="FB383" s="71">
        <v>2.81</v>
      </c>
      <c r="FC383" s="71">
        <v>2.62</v>
      </c>
      <c r="FD383" s="71">
        <v>-2.1800000000000002</v>
      </c>
      <c r="FE383" s="71">
        <v>-2.1800000000000002</v>
      </c>
      <c r="FF383" s="71">
        <v>-2.37</v>
      </c>
      <c r="FG383" s="71">
        <v>-0.02</v>
      </c>
      <c r="FH383" s="71">
        <v>-0.02</v>
      </c>
      <c r="FI383" s="71">
        <v>0.25</v>
      </c>
      <c r="FJ383" s="71">
        <v>-2.12</v>
      </c>
      <c r="FK383" s="71">
        <v>-2.12</v>
      </c>
      <c r="FL383" s="71">
        <v>-2.36</v>
      </c>
      <c r="FM383" s="71">
        <v>-0.27</v>
      </c>
      <c r="FN383" s="71">
        <v>-0.27</v>
      </c>
      <c r="FO383" s="71">
        <v>-0.48</v>
      </c>
      <c r="FP383" s="71">
        <v>-0.48</v>
      </c>
      <c r="FQ383" s="71">
        <v>-0.48</v>
      </c>
      <c r="FR383" s="71">
        <v>-0.42</v>
      </c>
      <c r="FS383" s="71">
        <v>-0.96</v>
      </c>
      <c r="FT383" s="71">
        <v>-0.96</v>
      </c>
      <c r="FU383" s="71">
        <v>-1.49</v>
      </c>
      <c r="FV383" s="71">
        <v>-2.74</v>
      </c>
      <c r="FW383" s="71">
        <v>-2.73</v>
      </c>
      <c r="FX383" s="71">
        <v>-3.44</v>
      </c>
      <c r="FY383" s="71">
        <v>-0.41</v>
      </c>
      <c r="FZ383" s="71">
        <v>-0.41</v>
      </c>
      <c r="GA383" s="71">
        <v>0.14000000000000001</v>
      </c>
      <c r="GB383" s="71">
        <v>-1.6</v>
      </c>
      <c r="GC383" s="71">
        <v>-1.6</v>
      </c>
      <c r="GD383" s="71">
        <v>-1.1100000000000001</v>
      </c>
      <c r="GE383" s="71">
        <v>-0.26</v>
      </c>
      <c r="GF383" s="71">
        <v>-0.26</v>
      </c>
      <c r="GG383" s="71">
        <v>0</v>
      </c>
      <c r="GH383" s="71">
        <v>1.59</v>
      </c>
      <c r="GI383" s="71">
        <v>1.59</v>
      </c>
      <c r="GJ383" s="71">
        <v>1.42</v>
      </c>
      <c r="GK383" s="71">
        <v>-0.17</v>
      </c>
      <c r="GL383" s="71">
        <v>-0.17</v>
      </c>
      <c r="GM383" s="71">
        <v>0</v>
      </c>
      <c r="GN383" s="71">
        <v>0.51</v>
      </c>
      <c r="GO383" s="71">
        <v>0.51</v>
      </c>
      <c r="GP383" s="71">
        <v>0.51</v>
      </c>
      <c r="GQ383" s="71">
        <v>-0.03</v>
      </c>
      <c r="GR383" s="71">
        <v>-0.03</v>
      </c>
      <c r="GS383" s="71">
        <v>0.18</v>
      </c>
      <c r="GT383" s="71">
        <v>0.02</v>
      </c>
      <c r="GU383" s="71">
        <v>0.02</v>
      </c>
      <c r="GV383" s="71">
        <v>0.15</v>
      </c>
      <c r="GW383" s="71">
        <v>1.86</v>
      </c>
      <c r="GX383" s="71">
        <v>1.86</v>
      </c>
      <c r="GY383" s="71">
        <v>1.35</v>
      </c>
      <c r="GZ383" s="71">
        <v>0</v>
      </c>
      <c r="HA383" s="71">
        <v>0</v>
      </c>
      <c r="HB383" s="71">
        <v>0</v>
      </c>
      <c r="HC383" s="71">
        <v>1.0900000000000001</v>
      </c>
      <c r="HD383" s="71">
        <v>1.0900000000000001</v>
      </c>
      <c r="HE383" s="71">
        <v>0.11</v>
      </c>
      <c r="HF383" s="71">
        <v>-0.74</v>
      </c>
      <c r="HG383" s="71">
        <v>-0.74</v>
      </c>
      <c r="HH383" s="71">
        <v>0.24</v>
      </c>
      <c r="HI383" s="71">
        <v>0.49</v>
      </c>
      <c r="HJ383" s="71">
        <v>0.49</v>
      </c>
      <c r="HK383" s="71">
        <v>0.49</v>
      </c>
      <c r="HL383" s="71">
        <v>0.56000000000000005</v>
      </c>
      <c r="HM383" s="71">
        <v>0.56000000000000005</v>
      </c>
      <c r="HN383" s="71">
        <v>0.56000000000000005</v>
      </c>
      <c r="HO383" s="71">
        <v>0</v>
      </c>
      <c r="HP383" s="71">
        <v>0</v>
      </c>
      <c r="HQ383" s="71">
        <v>0.86</v>
      </c>
      <c r="HR383" s="71">
        <v>0.86</v>
      </c>
      <c r="HS383" s="71">
        <v>0.86</v>
      </c>
      <c r="HT383" s="71">
        <v>1.83</v>
      </c>
      <c r="HU383" s="71">
        <v>1.83</v>
      </c>
      <c r="HV383" s="71">
        <v>1.83</v>
      </c>
      <c r="HW383" s="71">
        <v>1.81</v>
      </c>
      <c r="HX383" s="71">
        <v>1.81</v>
      </c>
      <c r="HY383" s="71">
        <v>1.81</v>
      </c>
      <c r="HZ383" s="71">
        <v>0.2</v>
      </c>
      <c r="IA383" s="71">
        <v>0.2</v>
      </c>
      <c r="IB383" s="71">
        <v>0.2</v>
      </c>
      <c r="IC383" s="41">
        <v>-0.3</v>
      </c>
      <c r="ID383" s="41">
        <v>-0.6</v>
      </c>
      <c r="IE383" s="41">
        <v>0</v>
      </c>
      <c r="IF383" s="41">
        <v>-0.1</v>
      </c>
      <c r="IG383" s="41">
        <v>0.2</v>
      </c>
      <c r="IH383" s="41">
        <v>0.15</v>
      </c>
      <c r="II383" s="41">
        <v>0.1</v>
      </c>
      <c r="IJ383" s="41">
        <v>-0.1</v>
      </c>
      <c r="IK383" s="41">
        <v>-0.2</v>
      </c>
      <c r="IL383" s="41">
        <v>-0.3</v>
      </c>
      <c r="IM383" s="41">
        <v>-1.6011536444677489E-2</v>
      </c>
      <c r="IN383" s="41">
        <v>8.8561440307638479E-3</v>
      </c>
      <c r="IO383" s="41">
        <v>-0.33749309561265506</v>
      </c>
      <c r="IP383" s="41">
        <v>-0.91263834993882187</v>
      </c>
      <c r="IQ383" s="41">
        <v>-1.5433969585736753</v>
      </c>
      <c r="IR383" s="41">
        <v>-1.4889379479112042</v>
      </c>
      <c r="IS383" s="41">
        <v>-0.99207376332808916</v>
      </c>
      <c r="IT383" s="41">
        <v>-0.32965460583814021</v>
      </c>
      <c r="IU383" s="41">
        <v>0.49306939346268125</v>
      </c>
      <c r="IV383" s="41">
        <v>0.32829959797238228</v>
      </c>
      <c r="IW383" s="41">
        <v>0.55702429645166918</v>
      </c>
      <c r="IX383" s="41">
        <v>0.53100856493619997</v>
      </c>
      <c r="IY383" s="41">
        <v>1.0747659500087396</v>
      </c>
      <c r="IZ383" s="41"/>
    </row>
    <row r="384" spans="1:260" s="53" customFormat="1" ht="18" customHeight="1" x14ac:dyDescent="0.2">
      <c r="A384" s="97">
        <v>30205</v>
      </c>
      <c r="B384" s="20"/>
      <c r="C384" s="60"/>
      <c r="D384" s="29"/>
      <c r="E384" s="95"/>
      <c r="F384" s="35"/>
      <c r="G384" s="36" t="s">
        <v>371</v>
      </c>
      <c r="H384" s="71">
        <v>3.73</v>
      </c>
      <c r="I384" s="71">
        <v>3.76</v>
      </c>
      <c r="J384" s="71">
        <v>2.21</v>
      </c>
      <c r="K384" s="71">
        <v>-0.76</v>
      </c>
      <c r="L384" s="71">
        <v>-0.8</v>
      </c>
      <c r="M384" s="71">
        <v>-0.84</v>
      </c>
      <c r="N384" s="71">
        <v>0.43</v>
      </c>
      <c r="O384" s="71">
        <v>0.45</v>
      </c>
      <c r="P384" s="71">
        <v>-0.38</v>
      </c>
      <c r="Q384" s="71">
        <v>2.58</v>
      </c>
      <c r="R384" s="71">
        <v>2.39</v>
      </c>
      <c r="S384" s="71">
        <v>2.27</v>
      </c>
      <c r="T384" s="71">
        <v>0.65</v>
      </c>
      <c r="U384" s="71">
        <v>0.75</v>
      </c>
      <c r="V384" s="71">
        <v>1.5</v>
      </c>
      <c r="W384" s="71">
        <v>-2.2400000000000002</v>
      </c>
      <c r="X384" s="71">
        <v>-3.14</v>
      </c>
      <c r="Y384" s="71">
        <v>-3.34</v>
      </c>
      <c r="Z384" s="71">
        <v>-1.88</v>
      </c>
      <c r="AA384" s="71">
        <v>1.49</v>
      </c>
      <c r="AB384" s="71">
        <v>1.58</v>
      </c>
      <c r="AC384" s="71">
        <v>0.28999999999999998</v>
      </c>
      <c r="AD384" s="71">
        <v>-0.7</v>
      </c>
      <c r="AE384" s="71">
        <v>-0.62</v>
      </c>
      <c r="AF384" s="71">
        <v>-0.49</v>
      </c>
      <c r="AG384" s="71">
        <v>-0.36</v>
      </c>
      <c r="AH384" s="71">
        <v>-1.02</v>
      </c>
      <c r="AI384" s="71">
        <v>-1.96</v>
      </c>
      <c r="AJ384" s="71">
        <v>-2.06</v>
      </c>
      <c r="AK384" s="71">
        <v>-1.87</v>
      </c>
      <c r="AL384" s="71">
        <v>-0.39</v>
      </c>
      <c r="AM384" s="71">
        <v>-4.71</v>
      </c>
      <c r="AN384" s="71">
        <v>-4.62</v>
      </c>
      <c r="AO384" s="71">
        <v>-3.83</v>
      </c>
      <c r="AP384" s="71">
        <v>0.43</v>
      </c>
      <c r="AQ384" s="71">
        <v>-4.67</v>
      </c>
      <c r="AR384" s="71">
        <v>0</v>
      </c>
      <c r="AS384" s="71">
        <v>0</v>
      </c>
      <c r="AT384" s="71">
        <v>0</v>
      </c>
      <c r="AU384" s="71">
        <v>0</v>
      </c>
      <c r="AV384" s="71">
        <v>0</v>
      </c>
      <c r="AW384" s="71">
        <v>-10.62</v>
      </c>
      <c r="AX384" s="71">
        <v>-10.62</v>
      </c>
      <c r="AY384" s="71">
        <v>-10.62</v>
      </c>
      <c r="AZ384" s="71">
        <v>1.82</v>
      </c>
      <c r="BA384" s="71">
        <v>1.82</v>
      </c>
      <c r="BB384" s="71">
        <v>1.82</v>
      </c>
      <c r="BC384" s="71">
        <v>-3.3</v>
      </c>
      <c r="BD384" s="71">
        <v>-3.3</v>
      </c>
      <c r="BE384" s="71">
        <v>-3.3</v>
      </c>
      <c r="BF384" s="71">
        <v>0</v>
      </c>
      <c r="BG384" s="71">
        <v>0</v>
      </c>
      <c r="BH384" s="71">
        <v>0</v>
      </c>
      <c r="BI384" s="71">
        <v>-9.25</v>
      </c>
      <c r="BJ384" s="71">
        <v>-9.25</v>
      </c>
      <c r="BK384" s="71">
        <v>-9.25</v>
      </c>
      <c r="BL384" s="71">
        <v>-1.85</v>
      </c>
      <c r="BM384" s="71">
        <v>-1.85</v>
      </c>
      <c r="BN384" s="71">
        <v>-1.85</v>
      </c>
      <c r="BO384" s="71">
        <v>2.06</v>
      </c>
      <c r="BP384" s="71">
        <v>2.0499999999999998</v>
      </c>
      <c r="BQ384" s="71">
        <v>2.06</v>
      </c>
      <c r="BR384" s="71">
        <v>6.95</v>
      </c>
      <c r="BS384" s="71">
        <v>6.97</v>
      </c>
      <c r="BT384" s="71">
        <v>6.97</v>
      </c>
      <c r="BU384" s="71">
        <v>7.25</v>
      </c>
      <c r="BV384" s="71">
        <v>7.25</v>
      </c>
      <c r="BW384" s="71">
        <v>17.14</v>
      </c>
      <c r="BX384" s="71">
        <v>4.04</v>
      </c>
      <c r="BY384" s="71">
        <v>4.04</v>
      </c>
      <c r="BZ384" s="71">
        <v>4.04</v>
      </c>
      <c r="CA384" s="71">
        <v>5.97</v>
      </c>
      <c r="CB384" s="71">
        <v>5.97</v>
      </c>
      <c r="CC384" s="71">
        <v>5.96</v>
      </c>
      <c r="CD384" s="71">
        <v>-1.96</v>
      </c>
      <c r="CE384" s="71">
        <v>-1.96</v>
      </c>
      <c r="CF384" s="71">
        <v>-1.5</v>
      </c>
      <c r="CG384" s="71">
        <v>0.47</v>
      </c>
      <c r="CH384" s="71">
        <v>0.47</v>
      </c>
      <c r="CI384" s="71">
        <v>0.42</v>
      </c>
      <c r="CJ384" s="71">
        <v>-0.51</v>
      </c>
      <c r="CK384" s="71">
        <v>-0.51</v>
      </c>
      <c r="CL384" s="71">
        <v>-1.89</v>
      </c>
      <c r="CM384" s="71">
        <v>-4.05</v>
      </c>
      <c r="CN384" s="71">
        <v>-4.05</v>
      </c>
      <c r="CO384" s="71">
        <v>-5.73</v>
      </c>
      <c r="CP384" s="71">
        <v>-5.73</v>
      </c>
      <c r="CQ384" s="71">
        <v>-5.73</v>
      </c>
      <c r="CR384" s="71">
        <v>-5.43</v>
      </c>
      <c r="CS384" s="71">
        <v>-5.43</v>
      </c>
      <c r="CT384" s="71">
        <v>-5.43</v>
      </c>
      <c r="CU384" s="71">
        <v>-0.5</v>
      </c>
      <c r="CV384" s="71">
        <v>-0.5</v>
      </c>
      <c r="CW384" s="71">
        <v>-0.5</v>
      </c>
      <c r="CX384" s="71">
        <v>-5.1100000000000003</v>
      </c>
      <c r="CY384" s="71">
        <v>-2.59</v>
      </c>
      <c r="CZ384" s="71">
        <v>-2.59</v>
      </c>
      <c r="DA384" s="71">
        <v>-0.98</v>
      </c>
      <c r="DB384" s="71">
        <v>-5.96</v>
      </c>
      <c r="DC384" s="71">
        <v>-5.96</v>
      </c>
      <c r="DD384" s="71">
        <v>-9.7899999999999991</v>
      </c>
      <c r="DE384" s="71">
        <v>-9.76</v>
      </c>
      <c r="DF384" s="71">
        <v>-9.76</v>
      </c>
      <c r="DG384" s="71">
        <v>-9.76</v>
      </c>
      <c r="DH384" s="71">
        <v>0</v>
      </c>
      <c r="DI384" s="71">
        <v>0</v>
      </c>
      <c r="DJ384" s="71">
        <v>0</v>
      </c>
      <c r="DK384" s="71">
        <v>0</v>
      </c>
      <c r="DL384" s="71">
        <v>0</v>
      </c>
      <c r="DM384" s="71">
        <v>0</v>
      </c>
      <c r="DN384" s="71">
        <v>7.85</v>
      </c>
      <c r="DO384" s="71">
        <v>7.85</v>
      </c>
      <c r="DP384" s="71">
        <v>7.85</v>
      </c>
      <c r="DQ384" s="71">
        <v>0</v>
      </c>
      <c r="DR384" s="71">
        <v>0</v>
      </c>
      <c r="DS384" s="71">
        <v>0</v>
      </c>
      <c r="DT384" s="71">
        <v>0</v>
      </c>
      <c r="DU384" s="71">
        <v>0</v>
      </c>
      <c r="DV384" s="71">
        <v>0</v>
      </c>
      <c r="DW384" s="71">
        <v>0</v>
      </c>
      <c r="DX384" s="71">
        <v>0</v>
      </c>
      <c r="DY384" s="71">
        <v>0</v>
      </c>
      <c r="DZ384" s="71">
        <v>0</v>
      </c>
      <c r="EA384" s="71">
        <v>0</v>
      </c>
      <c r="EB384" s="71">
        <v>0</v>
      </c>
      <c r="EC384" s="71">
        <v>1.55</v>
      </c>
      <c r="ED384" s="71">
        <v>1.55</v>
      </c>
      <c r="EE384" s="71">
        <v>1.55</v>
      </c>
      <c r="EF384" s="71">
        <v>4.53</v>
      </c>
      <c r="EG384" s="71">
        <v>4.53</v>
      </c>
      <c r="EH384" s="71">
        <v>-0.25</v>
      </c>
      <c r="EI384" s="71">
        <v>-2.4300000000000002</v>
      </c>
      <c r="EJ384" s="71">
        <v>-2.4300000000000002</v>
      </c>
      <c r="EK384" s="71">
        <v>-0.3</v>
      </c>
      <c r="EL384" s="71">
        <v>-0.3</v>
      </c>
      <c r="EM384" s="71">
        <v>-0.3</v>
      </c>
      <c r="EN384" s="71">
        <v>-0.31</v>
      </c>
      <c r="EO384" s="71">
        <v>-0.31</v>
      </c>
      <c r="EP384" s="71">
        <v>-0.31</v>
      </c>
      <c r="EQ384" s="71">
        <v>-0.72</v>
      </c>
      <c r="ER384" s="71">
        <v>-0.72</v>
      </c>
      <c r="ES384" s="71">
        <v>-0.72</v>
      </c>
      <c r="ET384" s="71">
        <v>-0.8</v>
      </c>
      <c r="EU384" s="71">
        <v>-0.8</v>
      </c>
      <c r="EV384" s="71">
        <v>-0.8</v>
      </c>
      <c r="EW384" s="71">
        <v>0</v>
      </c>
      <c r="EX384" s="71">
        <v>0</v>
      </c>
      <c r="EY384" s="71">
        <v>0</v>
      </c>
      <c r="EZ384" s="71">
        <v>-0.5</v>
      </c>
      <c r="FA384" s="71">
        <v>-1</v>
      </c>
      <c r="FB384" s="71">
        <v>-1</v>
      </c>
      <c r="FC384" s="71">
        <v>0</v>
      </c>
      <c r="FD384" s="71">
        <v>0</v>
      </c>
      <c r="FE384" s="71">
        <v>0</v>
      </c>
      <c r="FF384" s="71">
        <v>-3.05</v>
      </c>
      <c r="FG384" s="71">
        <v>-1.54</v>
      </c>
      <c r="FH384" s="71">
        <v>-1.54</v>
      </c>
      <c r="FI384" s="71">
        <v>0</v>
      </c>
      <c r="FJ384" s="71">
        <v>0</v>
      </c>
      <c r="FK384" s="71">
        <v>0</v>
      </c>
      <c r="FL384" s="71">
        <v>0</v>
      </c>
      <c r="FM384" s="71">
        <v>0</v>
      </c>
      <c r="FN384" s="71">
        <v>0</v>
      </c>
      <c r="FO384" s="71">
        <v>-0.8</v>
      </c>
      <c r="FP384" s="71">
        <v>-0.81</v>
      </c>
      <c r="FQ384" s="71">
        <v>-0.81</v>
      </c>
      <c r="FR384" s="71">
        <v>0</v>
      </c>
      <c r="FS384" s="71">
        <v>-1.87</v>
      </c>
      <c r="FT384" s="71">
        <v>-1.87</v>
      </c>
      <c r="FU384" s="71">
        <v>-1.87</v>
      </c>
      <c r="FV384" s="71">
        <v>0</v>
      </c>
      <c r="FW384" s="71">
        <v>0</v>
      </c>
      <c r="FX384" s="71">
        <v>0</v>
      </c>
      <c r="FY384" s="71">
        <v>-2.4300000000000002</v>
      </c>
      <c r="FZ384" s="71">
        <v>-1.49</v>
      </c>
      <c r="GA384" s="71">
        <v>-1.49</v>
      </c>
      <c r="GB384" s="71">
        <v>0.97</v>
      </c>
      <c r="GC384" s="71">
        <v>0.82</v>
      </c>
      <c r="GD384" s="71">
        <v>0.82</v>
      </c>
      <c r="GE384" s="71">
        <v>0.82</v>
      </c>
      <c r="GF384" s="71">
        <v>-2.77</v>
      </c>
      <c r="GG384" s="71">
        <v>-2.76</v>
      </c>
      <c r="GH384" s="71">
        <v>-2.76</v>
      </c>
      <c r="GI384" s="71">
        <v>3</v>
      </c>
      <c r="GJ384" s="71">
        <v>3</v>
      </c>
      <c r="GK384" s="71">
        <v>2.48</v>
      </c>
      <c r="GL384" s="71">
        <v>-0.51</v>
      </c>
      <c r="GM384" s="71">
        <v>-0.51</v>
      </c>
      <c r="GN384" s="71">
        <v>0</v>
      </c>
      <c r="GO384" s="71">
        <v>1.61</v>
      </c>
      <c r="GP384" s="71">
        <v>1.61</v>
      </c>
      <c r="GQ384" s="71">
        <v>1.61</v>
      </c>
      <c r="GR384" s="71">
        <v>0</v>
      </c>
      <c r="GS384" s="71">
        <v>0</v>
      </c>
      <c r="GT384" s="71">
        <v>0.51</v>
      </c>
      <c r="GU384" s="71">
        <v>0.51</v>
      </c>
      <c r="GV384" s="71">
        <v>0.51</v>
      </c>
      <c r="GW384" s="71">
        <v>0</v>
      </c>
      <c r="GX384" s="71">
        <v>2.09</v>
      </c>
      <c r="GY384" s="71">
        <v>2.09</v>
      </c>
      <c r="GZ384" s="71">
        <v>1.04</v>
      </c>
      <c r="HA384" s="71">
        <v>1.5</v>
      </c>
      <c r="HB384" s="71">
        <v>1.5</v>
      </c>
      <c r="HC384" s="71">
        <v>1.5</v>
      </c>
      <c r="HD384" s="71">
        <v>-0.56999999999999995</v>
      </c>
      <c r="HE384" s="71">
        <v>-0.56999999999999995</v>
      </c>
      <c r="HF384" s="71">
        <v>-0.56999999999999995</v>
      </c>
      <c r="HG384" s="71">
        <v>-2.0499999999999998</v>
      </c>
      <c r="HH384" s="71">
        <v>-2.0499999999999998</v>
      </c>
      <c r="HI384" s="71">
        <v>-4.0599999999999996</v>
      </c>
      <c r="HJ384" s="71">
        <v>1.1499999999999999</v>
      </c>
      <c r="HK384" s="71">
        <v>1.1499999999999999</v>
      </c>
      <c r="HL384" s="71">
        <v>0.56999999999999995</v>
      </c>
      <c r="HM384" s="71">
        <v>1.55</v>
      </c>
      <c r="HN384" s="71">
        <v>1.55</v>
      </c>
      <c r="HO384" s="71">
        <v>1.55</v>
      </c>
      <c r="HP384" s="71">
        <v>0</v>
      </c>
      <c r="HQ384" s="71">
        <v>0</v>
      </c>
      <c r="HR384" s="71">
        <v>0</v>
      </c>
      <c r="HS384" s="71">
        <v>1.73</v>
      </c>
      <c r="HT384" s="71">
        <v>1.73</v>
      </c>
      <c r="HU384" s="71">
        <v>1.73</v>
      </c>
      <c r="HV384" s="71">
        <v>0</v>
      </c>
      <c r="HW384" s="71">
        <v>0</v>
      </c>
      <c r="HX384" s="71">
        <v>-2.0499999999999998</v>
      </c>
      <c r="HY384" s="71">
        <v>-1.1599999999999999</v>
      </c>
      <c r="HZ384" s="71">
        <v>-1.1499999999999999</v>
      </c>
      <c r="IA384" s="71">
        <v>0.91</v>
      </c>
      <c r="IB384" s="71">
        <v>1.1000000000000001</v>
      </c>
      <c r="IC384" s="41">
        <v>-0.3</v>
      </c>
      <c r="ID384" s="41">
        <v>-0.6</v>
      </c>
      <c r="IE384" s="41">
        <v>0</v>
      </c>
      <c r="IF384" s="41">
        <v>-0.1</v>
      </c>
      <c r="IG384" s="41">
        <v>0.2</v>
      </c>
      <c r="IH384" s="41">
        <v>0.15</v>
      </c>
      <c r="II384" s="41">
        <v>0.1</v>
      </c>
      <c r="IJ384" s="41">
        <v>-0.1</v>
      </c>
      <c r="IK384" s="41">
        <v>-0.2</v>
      </c>
      <c r="IL384" s="41">
        <v>-0.3</v>
      </c>
      <c r="IM384" s="41">
        <v>-1.6011536444677489E-2</v>
      </c>
      <c r="IN384" s="41">
        <v>8.8561440307638479E-3</v>
      </c>
      <c r="IO384" s="41">
        <v>-0.33749309561265506</v>
      </c>
      <c r="IP384" s="41">
        <v>-0.91263834993882187</v>
      </c>
      <c r="IQ384" s="41">
        <v>-1.5433969585736753</v>
      </c>
      <c r="IR384" s="41">
        <v>-1.4889379479112042</v>
      </c>
      <c r="IS384" s="41">
        <v>-0.99207376332808916</v>
      </c>
      <c r="IT384" s="41">
        <v>-0.32965460583814021</v>
      </c>
      <c r="IU384" s="41">
        <v>0.49306939346268125</v>
      </c>
      <c r="IV384" s="41">
        <v>0.32829959797238228</v>
      </c>
      <c r="IW384" s="41">
        <v>0.55702429645166918</v>
      </c>
      <c r="IX384" s="41">
        <v>0.53100856493619997</v>
      </c>
      <c r="IY384" s="41">
        <v>1.0747659500087396</v>
      </c>
      <c r="IZ384" s="41"/>
    </row>
    <row r="385" spans="1:260" s="53" customFormat="1" ht="18" customHeight="1" x14ac:dyDescent="0.2">
      <c r="A385" s="97">
        <v>31</v>
      </c>
      <c r="B385" s="20"/>
      <c r="C385" s="60"/>
      <c r="D385" s="29"/>
      <c r="E385" s="34" t="s">
        <v>372</v>
      </c>
      <c r="F385" s="75"/>
      <c r="G385" s="76"/>
      <c r="H385" s="90">
        <v>-0.33068053196518049</v>
      </c>
      <c r="I385" s="90">
        <v>-1.2894296669140526</v>
      </c>
      <c r="J385" s="90">
        <v>-1.7899021587401356</v>
      </c>
      <c r="K385" s="90">
        <v>-1.9050766184912258</v>
      </c>
      <c r="L385" s="90">
        <v>-0.86778582978648522</v>
      </c>
      <c r="M385" s="90">
        <v>-0.98483887093177924</v>
      </c>
      <c r="N385" s="90">
        <v>-0.63585972126768553</v>
      </c>
      <c r="O385" s="90">
        <v>-0.64363127878606374</v>
      </c>
      <c r="P385" s="90">
        <v>0.1909305417383638</v>
      </c>
      <c r="Q385" s="90">
        <v>0.47190275105871238</v>
      </c>
      <c r="R385" s="90">
        <v>0.5988116361865844</v>
      </c>
      <c r="S385" s="90">
        <v>2.2640430554058018</v>
      </c>
      <c r="T385" s="90">
        <v>2.8199658776125469</v>
      </c>
      <c r="U385" s="90">
        <v>2.8286587489578534</v>
      </c>
      <c r="V385" s="90">
        <v>0.86797031016766812</v>
      </c>
      <c r="W385" s="90">
        <v>-0.31612336391034035</v>
      </c>
      <c r="X385" s="90">
        <v>-0.62043824700692451</v>
      </c>
      <c r="Y385" s="90">
        <v>-0.63908843294410334</v>
      </c>
      <c r="Z385" s="90">
        <v>-0.39103166340315221</v>
      </c>
      <c r="AA385" s="90">
        <v>-7.6646619536236707E-2</v>
      </c>
      <c r="AB385" s="90">
        <v>0.34994882829524637</v>
      </c>
      <c r="AC385" s="90">
        <v>0.75738600051649241</v>
      </c>
      <c r="AD385" s="90">
        <v>0.53292463928947775</v>
      </c>
      <c r="AE385" s="90">
        <v>0.63804788055510375</v>
      </c>
      <c r="AF385" s="90">
        <v>6.3054843669915733E-2</v>
      </c>
      <c r="AG385" s="90">
        <v>0.30209871276458122</v>
      </c>
      <c r="AH385" s="90">
        <v>0.10648075824623805</v>
      </c>
      <c r="AI385" s="90">
        <v>0.29660185938117672</v>
      </c>
      <c r="AJ385" s="90">
        <v>0.4183427986666573</v>
      </c>
      <c r="AK385" s="90">
        <v>0.59600876233006495</v>
      </c>
      <c r="AL385" s="90">
        <v>0.38688139507909336</v>
      </c>
      <c r="AM385" s="90">
        <v>-0.3308618718880651</v>
      </c>
      <c r="AN385" s="90">
        <v>-0.3734588473664735</v>
      </c>
      <c r="AO385" s="90">
        <v>-0.37954805365084471</v>
      </c>
      <c r="AP385" s="90">
        <v>9.4437651141650356E-2</v>
      </c>
      <c r="AQ385" s="90">
        <v>-0.12447347896835796</v>
      </c>
      <c r="AR385" s="90">
        <v>-0.13219559451314547</v>
      </c>
      <c r="AS385" s="90">
        <v>0.12424555935097949</v>
      </c>
      <c r="AT385" s="90">
        <v>0.26640419530698672</v>
      </c>
      <c r="AU385" s="90">
        <v>0.26494404072946415</v>
      </c>
      <c r="AV385" s="90">
        <v>0.15206631733295156</v>
      </c>
      <c r="AW385" s="90">
        <v>0.68521558637923041</v>
      </c>
      <c r="AX385" s="90">
        <v>8.651725633967508E-2</v>
      </c>
      <c r="AY385" s="90">
        <v>0.49159883658311682</v>
      </c>
      <c r="AZ385" s="90">
        <v>-2.7251612724914956E-2</v>
      </c>
      <c r="BA385" s="90">
        <v>0.67115663410060211</v>
      </c>
      <c r="BB385" s="90">
        <v>1.0683796389467293</v>
      </c>
      <c r="BC385" s="90">
        <v>0.93356337589883198</v>
      </c>
      <c r="BD385" s="90">
        <v>0.9637806590552157</v>
      </c>
      <c r="BE385" s="90">
        <v>0.62584756599954749</v>
      </c>
      <c r="BF385" s="90">
        <v>0.86593697256193025</v>
      </c>
      <c r="BG385" s="90">
        <v>0.64124875553588989</v>
      </c>
      <c r="BH385" s="90">
        <v>-0.73045312938779672</v>
      </c>
      <c r="BI385" s="90">
        <v>-0.98382877354527865</v>
      </c>
      <c r="BJ385" s="90">
        <v>-0.99059424970725962</v>
      </c>
      <c r="BK385" s="90">
        <v>3.5756208200287305E-2</v>
      </c>
      <c r="BL385" s="90">
        <v>0.1358556421082518</v>
      </c>
      <c r="BM385" s="90">
        <v>0.40287366707812383</v>
      </c>
      <c r="BN385" s="90">
        <v>0.37412434936669114</v>
      </c>
      <c r="BO385" s="90">
        <v>0.52101227716225584</v>
      </c>
      <c r="BP385" s="90">
        <v>0.43196670502372425</v>
      </c>
      <c r="BQ385" s="90">
        <v>-0.14507647392736767</v>
      </c>
      <c r="BR385" s="90">
        <v>-0.27408859205567682</v>
      </c>
      <c r="BS385" s="90">
        <v>0.33635588909152886</v>
      </c>
      <c r="BT385" s="90">
        <v>1.2158447726590358</v>
      </c>
      <c r="BU385" s="90">
        <v>0.86138874192144488</v>
      </c>
      <c r="BV385" s="90">
        <v>-0.24955258928334548</v>
      </c>
      <c r="BW385" s="90">
        <v>-0.70271120132855358</v>
      </c>
      <c r="BX385" s="90">
        <v>-8.3676945118936839E-3</v>
      </c>
      <c r="BY385" s="90">
        <v>-6.0224644786258462E-2</v>
      </c>
      <c r="BZ385" s="90">
        <v>-0.54263619314972777</v>
      </c>
      <c r="CA385" s="90">
        <v>-0.94478840163096689</v>
      </c>
      <c r="CB385" s="90">
        <v>-0.22236741689589673</v>
      </c>
      <c r="CC385" s="90">
        <v>-0.15430335639271414</v>
      </c>
      <c r="CD385" s="90">
        <v>-3.5596306178767703E-2</v>
      </c>
      <c r="CE385" s="90">
        <v>-0.24337173928245404</v>
      </c>
      <c r="CF385" s="90">
        <v>-0.34708330761606981</v>
      </c>
      <c r="CG385" s="90">
        <v>-0.20850806611404565</v>
      </c>
      <c r="CH385" s="90">
        <v>-0.93297121863449717</v>
      </c>
      <c r="CI385" s="90">
        <v>-0.80796299320970322</v>
      </c>
      <c r="CJ385" s="90">
        <v>6.283134964272391E-2</v>
      </c>
      <c r="CK385" s="90">
        <v>1.0288885239788721</v>
      </c>
      <c r="CL385" s="90">
        <v>1.689493368184305</v>
      </c>
      <c r="CM385" s="90">
        <v>-0.73535409864772627</v>
      </c>
      <c r="CN385" s="90">
        <v>-0.14070463642138842</v>
      </c>
      <c r="CO385" s="90">
        <v>-0.44243401127385085</v>
      </c>
      <c r="CP385" s="90">
        <v>1.092326292120076</v>
      </c>
      <c r="CQ385" s="90">
        <v>0.30399979745804712</v>
      </c>
      <c r="CR385" s="90">
        <v>-0.57087416382716472</v>
      </c>
      <c r="CS385" s="90">
        <v>-0.67154788822998668</v>
      </c>
      <c r="CT385" s="90">
        <v>-0.67965366525331672</v>
      </c>
      <c r="CU385" s="90">
        <v>-0.53135631027872032</v>
      </c>
      <c r="CV385" s="90">
        <v>-0.39218595771831483</v>
      </c>
      <c r="CW385" s="90">
        <v>-0.57776911403499842</v>
      </c>
      <c r="CX385" s="90">
        <v>-0.19129218650090324</v>
      </c>
      <c r="CY385" s="90">
        <v>-0.69553326961160511</v>
      </c>
      <c r="CZ385" s="90">
        <v>-0.59788282069871213</v>
      </c>
      <c r="DA385" s="90">
        <v>-0.23000841732918217</v>
      </c>
      <c r="DB385" s="90">
        <v>0.41092023754121931</v>
      </c>
      <c r="DC385" s="90">
        <v>0.42224130570163404</v>
      </c>
      <c r="DD385" s="90">
        <v>-0.41948738281457121</v>
      </c>
      <c r="DE385" s="90">
        <v>-1.7329499823157286</v>
      </c>
      <c r="DF385" s="90">
        <v>-1.7821631960330355</v>
      </c>
      <c r="DG385" s="90">
        <v>-2.21875818097597</v>
      </c>
      <c r="DH385" s="90">
        <v>-1.2737110500583002</v>
      </c>
      <c r="DI385" s="90">
        <v>-0.82022362825826733</v>
      </c>
      <c r="DJ385" s="90">
        <v>0.61203701645368258</v>
      </c>
      <c r="DK385" s="90">
        <v>0.68216769902829533</v>
      </c>
      <c r="DL385" s="90">
        <v>1.3257354113948978</v>
      </c>
      <c r="DM385" s="90">
        <v>1.4409099716336504</v>
      </c>
      <c r="DN385" s="90">
        <v>1.8279658389139308</v>
      </c>
      <c r="DO385" s="90">
        <v>-0.21059895105085075</v>
      </c>
      <c r="DP385" s="90">
        <v>-0.41973695378401948</v>
      </c>
      <c r="DQ385" s="90">
        <v>-0.75294103235398424</v>
      </c>
      <c r="DR385" s="90">
        <v>0.61239649441681665</v>
      </c>
      <c r="DS385" s="90">
        <v>0.9449837896941875</v>
      </c>
      <c r="DT385" s="90">
        <v>0.77887627604758891</v>
      </c>
      <c r="DU385" s="90">
        <v>1.2</v>
      </c>
      <c r="DV385" s="90">
        <v>0.87674535725527225</v>
      </c>
      <c r="DW385" s="90">
        <v>1</v>
      </c>
      <c r="DX385" s="90">
        <v>0.56999999999999995</v>
      </c>
      <c r="DY385" s="90">
        <v>0.19355122564424887</v>
      </c>
      <c r="DZ385" s="90">
        <v>0.12</v>
      </c>
      <c r="EA385" s="90">
        <v>0.06</v>
      </c>
      <c r="EB385" s="90">
        <v>2.0039261460102617E-3</v>
      </c>
      <c r="EC385" s="90">
        <v>0.45</v>
      </c>
      <c r="ED385" s="90">
        <v>-0.01</v>
      </c>
      <c r="EE385" s="90">
        <v>-0.17312808410212391</v>
      </c>
      <c r="EF385" s="90">
        <v>-0.36</v>
      </c>
      <c r="EG385" s="90">
        <v>0.53</v>
      </c>
      <c r="EH385" s="90">
        <v>1.33</v>
      </c>
      <c r="EI385" s="90">
        <v>0.99</v>
      </c>
      <c r="EJ385" s="90">
        <v>1.18</v>
      </c>
      <c r="EK385" s="90">
        <v>1.1599999999999999</v>
      </c>
      <c r="EL385" s="90">
        <v>1.1299999999999999</v>
      </c>
      <c r="EM385" s="90">
        <v>1.29</v>
      </c>
      <c r="EN385" s="90">
        <v>1.34</v>
      </c>
      <c r="EO385" s="90">
        <v>1.59</v>
      </c>
      <c r="EP385" s="90">
        <v>1.69</v>
      </c>
      <c r="EQ385" s="90">
        <v>1.1000000000000001</v>
      </c>
      <c r="ER385" s="90">
        <v>0.91</v>
      </c>
      <c r="ES385" s="90">
        <v>0.25</v>
      </c>
      <c r="ET385" s="90">
        <v>0.05</v>
      </c>
      <c r="EU385" s="90">
        <v>-0.04</v>
      </c>
      <c r="EV385" s="90">
        <v>0.55000000000000004</v>
      </c>
      <c r="EW385" s="90">
        <v>1.66</v>
      </c>
      <c r="EX385" s="90">
        <v>2.89</v>
      </c>
      <c r="EY385" s="90">
        <v>2.84</v>
      </c>
      <c r="EZ385" s="90">
        <v>2.38</v>
      </c>
      <c r="FA385" s="90">
        <v>1.04</v>
      </c>
      <c r="FB385" s="90">
        <v>0.98</v>
      </c>
      <c r="FC385" s="90">
        <v>0.66</v>
      </c>
      <c r="FD385" s="90">
        <v>0.23</v>
      </c>
      <c r="FE385" s="90">
        <v>-0.08</v>
      </c>
      <c r="FF385" s="90">
        <v>-0.28000000000000003</v>
      </c>
      <c r="FG385" s="90">
        <v>0.87</v>
      </c>
      <c r="FH385" s="90">
        <v>0.48</v>
      </c>
      <c r="FI385" s="90">
        <v>0.24</v>
      </c>
      <c r="FJ385" s="90">
        <v>-0.69</v>
      </c>
      <c r="FK385" s="90">
        <v>-0.64</v>
      </c>
      <c r="FL385" s="90">
        <v>-0.61</v>
      </c>
      <c r="FM385" s="90">
        <v>-0.54</v>
      </c>
      <c r="FN385" s="90">
        <v>-0.43</v>
      </c>
      <c r="FO385" s="90">
        <v>-0.27</v>
      </c>
      <c r="FP385" s="90">
        <v>0.53</v>
      </c>
      <c r="FQ385" s="90">
        <v>0.92</v>
      </c>
      <c r="FR385" s="90">
        <v>0.72</v>
      </c>
      <c r="FS385" s="90">
        <v>0.25</v>
      </c>
      <c r="FT385" s="90">
        <v>-0.44</v>
      </c>
      <c r="FU385" s="90">
        <v>-0.75</v>
      </c>
      <c r="FV385" s="90">
        <v>-0.68</v>
      </c>
      <c r="FW385" s="90">
        <v>-0.17</v>
      </c>
      <c r="FX385" s="90">
        <v>0.15</v>
      </c>
      <c r="FY385" s="90">
        <v>0.32</v>
      </c>
      <c r="FZ385" s="90">
        <v>-0.2</v>
      </c>
      <c r="GA385" s="90">
        <v>-0.21</v>
      </c>
      <c r="GB385" s="90">
        <v>-0.39</v>
      </c>
      <c r="GC385" s="90">
        <v>-0.05</v>
      </c>
      <c r="GD385" s="90">
        <v>0.09</v>
      </c>
      <c r="GE385" s="90">
        <v>-0.01</v>
      </c>
      <c r="GF385" s="90">
        <v>7.0000000000000007E-2</v>
      </c>
      <c r="GG385" s="90">
        <v>-0.3</v>
      </c>
      <c r="GH385" s="90">
        <v>-0.54</v>
      </c>
      <c r="GI385" s="90">
        <v>-0.31</v>
      </c>
      <c r="GJ385" s="90">
        <v>0.19</v>
      </c>
      <c r="GK385" s="90">
        <v>0.6</v>
      </c>
      <c r="GL385" s="90">
        <v>0.3</v>
      </c>
      <c r="GM385" s="90">
        <v>0.36</v>
      </c>
      <c r="GN385" s="90">
        <v>0.46</v>
      </c>
      <c r="GO385" s="90">
        <v>1.06</v>
      </c>
      <c r="GP385" s="90">
        <v>0.92</v>
      </c>
      <c r="GQ385" s="90">
        <v>0.75</v>
      </c>
      <c r="GR385" s="90">
        <v>-0.01</v>
      </c>
      <c r="GS385" s="90">
        <v>0.36</v>
      </c>
      <c r="GT385" s="90">
        <v>0.51</v>
      </c>
      <c r="GU385" s="90">
        <v>0.53</v>
      </c>
      <c r="GV385" s="90">
        <v>0.15</v>
      </c>
      <c r="GW385" s="90">
        <v>0.41</v>
      </c>
      <c r="GX385" s="90">
        <v>0.48</v>
      </c>
      <c r="GY385" s="90">
        <v>0.34</v>
      </c>
      <c r="GZ385" s="90">
        <v>7.0000000000000007E-2</v>
      </c>
      <c r="HA385" s="90">
        <v>0.16</v>
      </c>
      <c r="HB385" s="90">
        <v>0.34</v>
      </c>
      <c r="HC385" s="90">
        <v>0.28999999999999998</v>
      </c>
      <c r="HD385" s="90">
        <v>0.77</v>
      </c>
      <c r="HE385" s="90">
        <v>0.95</v>
      </c>
      <c r="HF385" s="90">
        <v>1.27</v>
      </c>
      <c r="HG385" s="90">
        <v>1.39</v>
      </c>
      <c r="HH385" s="90">
        <v>1.3</v>
      </c>
      <c r="HI385" s="90">
        <v>1.28</v>
      </c>
      <c r="HJ385" s="90">
        <v>0.66</v>
      </c>
      <c r="HK385" s="90">
        <v>0.46</v>
      </c>
      <c r="HL385" s="90">
        <v>7.0000000000000007E-2</v>
      </c>
      <c r="HM385" s="90">
        <v>0.06</v>
      </c>
      <c r="HN385" s="90">
        <v>0.15</v>
      </c>
      <c r="HO385" s="90">
        <v>0.77</v>
      </c>
      <c r="HP385" s="90">
        <v>1.74</v>
      </c>
      <c r="HQ385" s="90">
        <v>2.16</v>
      </c>
      <c r="HR385" s="90">
        <v>2.2599999999999998</v>
      </c>
      <c r="HS385" s="90">
        <v>1.38</v>
      </c>
      <c r="HT385" s="90">
        <v>1.04</v>
      </c>
      <c r="HU385" s="90">
        <v>0.26</v>
      </c>
      <c r="HV385" s="90">
        <v>0.31</v>
      </c>
      <c r="HW385" s="90">
        <v>0.04</v>
      </c>
      <c r="HX385" s="90">
        <v>0.28999999999999998</v>
      </c>
      <c r="HY385" s="90">
        <v>-0.12</v>
      </c>
      <c r="HZ385" s="90">
        <v>-0.09</v>
      </c>
      <c r="IA385" s="90">
        <v>-0.21</v>
      </c>
      <c r="IB385" s="90">
        <v>0.18</v>
      </c>
      <c r="IC385" s="78">
        <v>0.5</v>
      </c>
      <c r="ID385" s="78">
        <v>0.7</v>
      </c>
      <c r="IE385" s="78">
        <v>0.26579760334212837</v>
      </c>
      <c r="IF385" s="78">
        <v>-0.35</v>
      </c>
      <c r="IG385" s="78">
        <v>-0.4</v>
      </c>
      <c r="IH385" s="78">
        <v>-0.36063489445910302</v>
      </c>
      <c r="II385" s="78">
        <v>-0.16081002638522421</v>
      </c>
      <c r="IJ385" s="78">
        <v>0.1</v>
      </c>
      <c r="IK385" s="78">
        <v>0.35</v>
      </c>
      <c r="IL385" s="78">
        <v>0.52983344327176785</v>
      </c>
      <c r="IM385" s="78">
        <v>0.4</v>
      </c>
      <c r="IN385" s="78">
        <v>0.35013489445910301</v>
      </c>
      <c r="IO385" s="78">
        <v>0.24375714599824108</v>
      </c>
      <c r="IP385" s="78">
        <v>0.41852495602462614</v>
      </c>
      <c r="IQ385" s="78">
        <v>0.64409487686895339</v>
      </c>
      <c r="IR385" s="78">
        <v>0.69724340369393134</v>
      </c>
      <c r="IS385" s="78">
        <v>0.34825703605980657</v>
      </c>
      <c r="IT385" s="78">
        <v>8.355321020270593E-6</v>
      </c>
      <c r="IU385" s="78">
        <v>-0.33237269129287594</v>
      </c>
      <c r="IV385" s="78">
        <v>-0.1</v>
      </c>
      <c r="IW385" s="78">
        <v>0.1</v>
      </c>
      <c r="IX385" s="78">
        <v>0.4</v>
      </c>
      <c r="IY385" s="78">
        <v>0.2</v>
      </c>
      <c r="IZ385" s="41"/>
    </row>
    <row r="386" spans="1:260" s="53" customFormat="1" ht="18" customHeight="1" x14ac:dyDescent="0.2">
      <c r="A386" s="97">
        <v>311</v>
      </c>
      <c r="B386" s="20"/>
      <c r="C386" s="60"/>
      <c r="D386" s="29"/>
      <c r="E386" s="95"/>
      <c r="F386" s="66" t="s">
        <v>373</v>
      </c>
      <c r="G386" s="35"/>
      <c r="H386" s="67">
        <v>0.16330011140257514</v>
      </c>
      <c r="I386" s="67">
        <v>0.23125992053085964</v>
      </c>
      <c r="J386" s="67">
        <v>0.18450402258496201</v>
      </c>
      <c r="K386" s="67">
        <v>-0.16893936436729851</v>
      </c>
      <c r="L386" s="67">
        <v>-0.44476166772939968</v>
      </c>
      <c r="M386" s="67">
        <v>-0.46475201572631858</v>
      </c>
      <c r="N386" s="67">
        <v>-8.8641584253231751E-2</v>
      </c>
      <c r="O386" s="67">
        <v>-1.2425710567003226E-3</v>
      </c>
      <c r="P386" s="67">
        <v>0.43187520956660469</v>
      </c>
      <c r="Q386" s="67">
        <v>0.48295817953928222</v>
      </c>
      <c r="R386" s="67">
        <v>0.65487835178754383</v>
      </c>
      <c r="S386" s="67">
        <v>0.24307717097709</v>
      </c>
      <c r="T386" s="67">
        <v>0.18934290790020356</v>
      </c>
      <c r="U386" s="67">
        <v>0.1177668393899462</v>
      </c>
      <c r="V386" s="67">
        <v>0.11738566215577813</v>
      </c>
      <c r="W386" s="67">
        <v>4.5687241424442394E-2</v>
      </c>
      <c r="X386" s="67">
        <v>7.5576775155160841E-2</v>
      </c>
      <c r="Y386" s="67">
        <v>-0.32692116148790612</v>
      </c>
      <c r="Z386" s="67">
        <v>-0.10640525086012281</v>
      </c>
      <c r="AA386" s="67">
        <v>0.15928659906530532</v>
      </c>
      <c r="AB386" s="67">
        <v>0.86515769892110594</v>
      </c>
      <c r="AC386" s="67">
        <v>1.2176169166574422</v>
      </c>
      <c r="AD386" s="67">
        <v>0.64314107977678192</v>
      </c>
      <c r="AE386" s="67">
        <v>0.45414053558958689</v>
      </c>
      <c r="AF386" s="67">
        <v>-8.9306217420298914E-2</v>
      </c>
      <c r="AG386" s="67">
        <v>-0.10889042089396195</v>
      </c>
      <c r="AH386" s="67">
        <v>0.23525503517529589</v>
      </c>
      <c r="AI386" s="67">
        <v>0.20897806883129744</v>
      </c>
      <c r="AJ386" s="67">
        <v>0.18533589622091373</v>
      </c>
      <c r="AK386" s="67">
        <v>-0.45696958104559299</v>
      </c>
      <c r="AL386" s="67">
        <v>-0.44082132507434973</v>
      </c>
      <c r="AM386" s="67">
        <v>-0.34149207553074973</v>
      </c>
      <c r="AN386" s="67">
        <v>7.6741308625344729E-2</v>
      </c>
      <c r="AO386" s="67">
        <v>0.30110515544243377</v>
      </c>
      <c r="AP386" s="67">
        <v>0.30735366325550423</v>
      </c>
      <c r="AQ386" s="67">
        <v>0.51414508022510452</v>
      </c>
      <c r="AR386" s="67">
        <v>-0.12855451289306186</v>
      </c>
      <c r="AS386" s="67">
        <v>-0.19765141499027883</v>
      </c>
      <c r="AT386" s="67">
        <v>-0.23885912188099151</v>
      </c>
      <c r="AU386" s="67">
        <v>0.17245001657766001</v>
      </c>
      <c r="AV386" s="67">
        <v>0.19965731872561371</v>
      </c>
      <c r="AW386" s="67">
        <v>1.4191508522988403</v>
      </c>
      <c r="AX386" s="67">
        <v>1.6454841724693667</v>
      </c>
      <c r="AY386" s="67">
        <v>1.9382176812092644</v>
      </c>
      <c r="AZ386" s="67">
        <v>0.72262218794695243</v>
      </c>
      <c r="BA386" s="67">
        <v>1.0215107514905992</v>
      </c>
      <c r="BB386" s="67">
        <v>0.7812334964762363</v>
      </c>
      <c r="BC386" s="67">
        <v>0.76253859785155353</v>
      </c>
      <c r="BD386" s="67">
        <v>0.17479363706651921</v>
      </c>
      <c r="BE386" s="67">
        <v>1.3723069373379975</v>
      </c>
      <c r="BF386" s="67">
        <v>1.691047662601795</v>
      </c>
      <c r="BG386" s="67">
        <v>2.114304381658791</v>
      </c>
      <c r="BH386" s="67">
        <v>-1.1899408393066377</v>
      </c>
      <c r="BI386" s="67">
        <v>-1.5375843504305722</v>
      </c>
      <c r="BJ386" s="67">
        <v>-1.7183594990287137</v>
      </c>
      <c r="BK386" s="67">
        <v>0.616972503904199</v>
      </c>
      <c r="BL386" s="67">
        <v>0.66517376163689024</v>
      </c>
      <c r="BM386" s="67">
        <v>0.78054603411265389</v>
      </c>
      <c r="BN386" s="67">
        <v>1.4122853526165566</v>
      </c>
      <c r="BO386" s="67">
        <v>1.7033795893176626</v>
      </c>
      <c r="BP386" s="67">
        <v>1.6886383695106426</v>
      </c>
      <c r="BQ386" s="67">
        <v>0.88738109229288642</v>
      </c>
      <c r="BR386" s="67">
        <v>0.77612099292303671</v>
      </c>
      <c r="BS386" s="67">
        <v>0.85160336477754162</v>
      </c>
      <c r="BT386" s="67">
        <v>1.1562667704226222</v>
      </c>
      <c r="BU386" s="67">
        <v>0.93555307989918068</v>
      </c>
      <c r="BV386" s="67">
        <v>0.44085118504975324</v>
      </c>
      <c r="BW386" s="67">
        <v>0.98524545914349759</v>
      </c>
      <c r="BX386" s="67">
        <v>0.91536487201212957</v>
      </c>
      <c r="BY386" s="67">
        <v>0.96759978310233119</v>
      </c>
      <c r="BZ386" s="67">
        <v>-0.30022515000315514</v>
      </c>
      <c r="CA386" s="67">
        <v>-1.2861656048583927</v>
      </c>
      <c r="CB386" s="67">
        <v>-1.2186395111298975</v>
      </c>
      <c r="CC386" s="67">
        <v>-0.81336528965707944</v>
      </c>
      <c r="CD386" s="67">
        <v>0.26435843901848638</v>
      </c>
      <c r="CE386" s="67">
        <v>0.28304912019105544</v>
      </c>
      <c r="CF386" s="67">
        <v>0.27344740312393906</v>
      </c>
      <c r="CG386" s="67">
        <v>-0.11098659260336546</v>
      </c>
      <c r="CH386" s="67">
        <v>-0.11852039403260384</v>
      </c>
      <c r="CI386" s="67">
        <v>-0.1374326659452112</v>
      </c>
      <c r="CJ386" s="67">
        <v>0.13183021308900986</v>
      </c>
      <c r="CK386" s="67">
        <v>0.14861270514752306</v>
      </c>
      <c r="CL386" s="67">
        <v>0.21869043133200669</v>
      </c>
      <c r="CM386" s="67">
        <v>4.5885575589171253E-3</v>
      </c>
      <c r="CN386" s="67">
        <v>9.1304669350787335E-2</v>
      </c>
      <c r="CO386" s="67">
        <v>-0.22714553395974138</v>
      </c>
      <c r="CP386" s="67">
        <v>-0.30063922900138407</v>
      </c>
      <c r="CQ386" s="67">
        <v>-0.35047012961122548</v>
      </c>
      <c r="CR386" s="67">
        <v>-0.23068488197340495</v>
      </c>
      <c r="CS386" s="67">
        <v>-0.35499302007486622</v>
      </c>
      <c r="CT386" s="67">
        <v>-1.2400951672037142</v>
      </c>
      <c r="CU386" s="67">
        <v>-1.237662798813798</v>
      </c>
      <c r="CV386" s="67">
        <v>-0.82489179461007611</v>
      </c>
      <c r="CW386" s="67">
        <v>-0.21298330945848096</v>
      </c>
      <c r="CX386" s="67">
        <v>-0.15253405870746842</v>
      </c>
      <c r="CY386" s="67">
        <v>-0.98782466082358245</v>
      </c>
      <c r="CZ386" s="67">
        <v>-1.5008092338599806</v>
      </c>
      <c r="DA386" s="67">
        <v>-1.6527717246437408</v>
      </c>
      <c r="DB386" s="67">
        <v>-1.0904896619719346</v>
      </c>
      <c r="DC386" s="67">
        <v>-0.64811323959555489</v>
      </c>
      <c r="DD386" s="67">
        <v>-0.45392929455884223</v>
      </c>
      <c r="DE386" s="67">
        <v>3.4646725210393317E-2</v>
      </c>
      <c r="DF386" s="67">
        <v>0.6116715265198992</v>
      </c>
      <c r="DG386" s="67">
        <v>0.47306728555177791</v>
      </c>
      <c r="DH386" s="67">
        <v>0.43682965452382694</v>
      </c>
      <c r="DI386" s="67">
        <v>-0.11739660132735917</v>
      </c>
      <c r="DJ386" s="67">
        <v>0.11455314826134845</v>
      </c>
      <c r="DK386" s="67">
        <v>0.18500762203467155</v>
      </c>
      <c r="DL386" s="67">
        <v>0.48084015101577304</v>
      </c>
      <c r="DM386" s="67">
        <v>0.25754777869140077</v>
      </c>
      <c r="DN386" s="67">
        <v>0.55042867357019332</v>
      </c>
      <c r="DO386" s="67">
        <v>-0.41423410814753431</v>
      </c>
      <c r="DP386" s="67">
        <v>-0.37063376613683691</v>
      </c>
      <c r="DQ386" s="67">
        <v>-0.31253885429968481</v>
      </c>
      <c r="DR386" s="67">
        <v>-0.74616080880105384</v>
      </c>
      <c r="DS386" s="67">
        <v>2.194083717401854E-2</v>
      </c>
      <c r="DT386" s="67">
        <v>-0.61167969320048166</v>
      </c>
      <c r="DU386" s="67">
        <v>0.71</v>
      </c>
      <c r="DV386" s="67">
        <v>0.53197533360291149</v>
      </c>
      <c r="DW386" s="67">
        <v>0.61</v>
      </c>
      <c r="DX386" s="67">
        <v>0.55000000000000004</v>
      </c>
      <c r="DY386" s="67">
        <v>0.45642900546890819</v>
      </c>
      <c r="DZ386" s="67">
        <v>0.88</v>
      </c>
      <c r="EA386" s="67">
        <v>2.71</v>
      </c>
      <c r="EB386" s="67">
        <v>2.0079210149375895</v>
      </c>
      <c r="EC386" s="67">
        <v>1.58</v>
      </c>
      <c r="ED386" s="67">
        <v>-0.14000000000000001</v>
      </c>
      <c r="EE386" s="67">
        <v>-0.67160413709186773</v>
      </c>
      <c r="EF386" s="67">
        <v>-0.7</v>
      </c>
      <c r="EG386" s="67">
        <v>-0.79</v>
      </c>
      <c r="EH386" s="67">
        <v>1.04</v>
      </c>
      <c r="EI386" s="67">
        <v>0.84</v>
      </c>
      <c r="EJ386" s="67">
        <v>0.84</v>
      </c>
      <c r="EK386" s="67">
        <v>0.1</v>
      </c>
      <c r="EL386" s="67">
        <v>0.57999999999999996</v>
      </c>
      <c r="EM386" s="67">
        <v>0.67</v>
      </c>
      <c r="EN386" s="67">
        <v>0.34</v>
      </c>
      <c r="EO386" s="67">
        <v>0.27</v>
      </c>
      <c r="EP386" s="67">
        <v>0.27</v>
      </c>
      <c r="EQ386" s="67">
        <v>0.2</v>
      </c>
      <c r="ER386" s="67">
        <v>0.25</v>
      </c>
      <c r="ES386" s="67">
        <v>0.33</v>
      </c>
      <c r="ET386" s="67">
        <v>0.04</v>
      </c>
      <c r="EU386" s="67">
        <v>0.04</v>
      </c>
      <c r="EV386" s="67">
        <v>-0.03</v>
      </c>
      <c r="EW386" s="67">
        <v>0.89</v>
      </c>
      <c r="EX386" s="67">
        <v>1.46</v>
      </c>
      <c r="EY386" s="67">
        <v>1.45</v>
      </c>
      <c r="EZ386" s="67">
        <v>0.94</v>
      </c>
      <c r="FA386" s="67">
        <v>0.44</v>
      </c>
      <c r="FB386" s="67">
        <v>0.46</v>
      </c>
      <c r="FC386" s="67">
        <v>0.21</v>
      </c>
      <c r="FD386" s="67">
        <v>-0.12</v>
      </c>
      <c r="FE386" s="67">
        <v>0.08</v>
      </c>
      <c r="FF386" s="67">
        <v>-0.02</v>
      </c>
      <c r="FG386" s="67">
        <v>-0.08</v>
      </c>
      <c r="FH386" s="67">
        <v>-0.34</v>
      </c>
      <c r="FI386" s="67">
        <v>-0.43</v>
      </c>
      <c r="FJ386" s="67">
        <v>-0.12</v>
      </c>
      <c r="FK386" s="67">
        <v>-0.15</v>
      </c>
      <c r="FL386" s="67">
        <v>-7.0000000000000007E-2</v>
      </c>
      <c r="FM386" s="67">
        <v>-0.41</v>
      </c>
      <c r="FN386" s="67">
        <v>-0.31</v>
      </c>
      <c r="FO386" s="67">
        <v>-0.25</v>
      </c>
      <c r="FP386" s="67">
        <v>-0.02</v>
      </c>
      <c r="FQ386" s="67">
        <v>-0.03</v>
      </c>
      <c r="FR386" s="67">
        <v>0.02</v>
      </c>
      <c r="FS386" s="67">
        <v>0.13</v>
      </c>
      <c r="FT386" s="67">
        <v>0.13</v>
      </c>
      <c r="FU386" s="67">
        <v>-0.15</v>
      </c>
      <c r="FV386" s="67">
        <v>0.24</v>
      </c>
      <c r="FW386" s="67">
        <v>0.24</v>
      </c>
      <c r="FX386" s="67">
        <v>0.44</v>
      </c>
      <c r="FY386" s="67">
        <v>-0.01</v>
      </c>
      <c r="FZ386" s="67">
        <v>-0.01</v>
      </c>
      <c r="GA386" s="67">
        <v>-0.02</v>
      </c>
      <c r="GB386" s="67">
        <v>0.05</v>
      </c>
      <c r="GC386" s="67">
        <v>0.06</v>
      </c>
      <c r="GD386" s="67">
        <v>0.21</v>
      </c>
      <c r="GE386" s="67">
        <v>0.45</v>
      </c>
      <c r="GF386" s="67">
        <v>0.43</v>
      </c>
      <c r="GG386" s="67">
        <v>0.23</v>
      </c>
      <c r="GH386" s="67">
        <v>-0.02</v>
      </c>
      <c r="GI386" s="67">
        <v>0.28999999999999998</v>
      </c>
      <c r="GJ386" s="67">
        <v>0.39</v>
      </c>
      <c r="GK386" s="67">
        <v>0.45</v>
      </c>
      <c r="GL386" s="67">
        <v>0.34</v>
      </c>
      <c r="GM386" s="67">
        <v>0.21</v>
      </c>
      <c r="GN386" s="67">
        <v>0.22</v>
      </c>
      <c r="GO386" s="67">
        <v>0.03</v>
      </c>
      <c r="GP386" s="67">
        <v>0.26</v>
      </c>
      <c r="GQ386" s="67">
        <v>-0.15</v>
      </c>
      <c r="GR386" s="67">
        <v>-0.15</v>
      </c>
      <c r="GS386" s="67">
        <v>-0.13</v>
      </c>
      <c r="GT386" s="67">
        <v>0.78</v>
      </c>
      <c r="GU386" s="67">
        <v>0.76</v>
      </c>
      <c r="GV386" s="67">
        <v>0.66</v>
      </c>
      <c r="GW386" s="67">
        <v>0.79</v>
      </c>
      <c r="GX386" s="67">
        <v>0.79</v>
      </c>
      <c r="GY386" s="67">
        <v>0.73</v>
      </c>
      <c r="GZ386" s="67">
        <v>0.18</v>
      </c>
      <c r="HA386" s="67">
        <v>-0.01</v>
      </c>
      <c r="HB386" s="67">
        <v>0.16</v>
      </c>
      <c r="HC386" s="67">
        <v>7.0000000000000007E-2</v>
      </c>
      <c r="HD386" s="67">
        <v>0.27</v>
      </c>
      <c r="HE386" s="67">
        <v>0.48</v>
      </c>
      <c r="HF386" s="67">
        <v>1.04</v>
      </c>
      <c r="HG386" s="67">
        <v>1.49</v>
      </c>
      <c r="HH386" s="67">
        <v>0.9</v>
      </c>
      <c r="HI386" s="67">
        <v>0.34</v>
      </c>
      <c r="HJ386" s="67">
        <v>0.02</v>
      </c>
      <c r="HK386" s="67">
        <v>0.13</v>
      </c>
      <c r="HL386" s="67">
        <v>0.1</v>
      </c>
      <c r="HM386" s="67">
        <v>7.0000000000000007E-2</v>
      </c>
      <c r="HN386" s="67">
        <v>0.37</v>
      </c>
      <c r="HO386" s="67">
        <v>0.99</v>
      </c>
      <c r="HP386" s="67">
        <v>1.1599999999999999</v>
      </c>
      <c r="HQ386" s="67">
        <v>1.1599999999999999</v>
      </c>
      <c r="HR386" s="67">
        <v>1.0900000000000001</v>
      </c>
      <c r="HS386" s="67">
        <v>1.06</v>
      </c>
      <c r="HT386" s="67">
        <v>1.37</v>
      </c>
      <c r="HU386" s="67">
        <v>0.7</v>
      </c>
      <c r="HV386" s="67">
        <v>0.72</v>
      </c>
      <c r="HW386" s="67">
        <v>0.31</v>
      </c>
      <c r="HX386" s="67">
        <v>0.42</v>
      </c>
      <c r="HY386" s="67">
        <v>0.3</v>
      </c>
      <c r="HZ386" s="67">
        <v>0.28999999999999998</v>
      </c>
      <c r="IA386" s="67">
        <v>0.3</v>
      </c>
      <c r="IB386" s="67">
        <v>0.69</v>
      </c>
      <c r="IC386" s="69">
        <v>0.5</v>
      </c>
      <c r="ID386" s="69">
        <v>0.7</v>
      </c>
      <c r="IE386" s="69">
        <v>0.26579760334212837</v>
      </c>
      <c r="IF386" s="69">
        <v>-0.35</v>
      </c>
      <c r="IG386" s="69">
        <v>-0.4</v>
      </c>
      <c r="IH386" s="69">
        <v>-0.36063489445910302</v>
      </c>
      <c r="II386" s="69">
        <v>-0.16081002638522421</v>
      </c>
      <c r="IJ386" s="69">
        <v>0.1</v>
      </c>
      <c r="IK386" s="69">
        <v>0.35</v>
      </c>
      <c r="IL386" s="69">
        <v>0.52983344327176785</v>
      </c>
      <c r="IM386" s="69">
        <v>0.4</v>
      </c>
      <c r="IN386" s="69">
        <v>0.35013489445910301</v>
      </c>
      <c r="IO386" s="69">
        <v>0.24375714599824108</v>
      </c>
      <c r="IP386" s="69">
        <v>0.41852495602462614</v>
      </c>
      <c r="IQ386" s="69">
        <v>0.64409487686895339</v>
      </c>
      <c r="IR386" s="69">
        <v>0.69724340369393134</v>
      </c>
      <c r="IS386" s="69">
        <v>0.34825703605980657</v>
      </c>
      <c r="IT386" s="69">
        <v>8.355321020270593E-6</v>
      </c>
      <c r="IU386" s="69">
        <v>-0.33237269129287594</v>
      </c>
      <c r="IV386" s="69">
        <v>-0.1</v>
      </c>
      <c r="IW386" s="69">
        <v>0.1</v>
      </c>
      <c r="IX386" s="69">
        <v>0.4</v>
      </c>
      <c r="IY386" s="69">
        <v>0.2</v>
      </c>
      <c r="IZ386" s="92"/>
    </row>
    <row r="387" spans="1:260" s="53" customFormat="1" ht="18" customHeight="1" x14ac:dyDescent="0.2">
      <c r="A387" s="97">
        <v>31101</v>
      </c>
      <c r="B387" s="20"/>
      <c r="C387" s="60"/>
      <c r="D387" s="29"/>
      <c r="E387" s="95"/>
      <c r="F387" s="35"/>
      <c r="G387" s="36" t="s">
        <v>374</v>
      </c>
      <c r="H387" s="71">
        <v>0.16</v>
      </c>
      <c r="I387" s="71">
        <v>0.24</v>
      </c>
      <c r="J387" s="71">
        <v>0.19</v>
      </c>
      <c r="K387" s="71">
        <v>-0.16</v>
      </c>
      <c r="L387" s="71">
        <v>-0.44</v>
      </c>
      <c r="M387" s="71">
        <v>-0.46</v>
      </c>
      <c r="N387" s="71">
        <v>-0.11</v>
      </c>
      <c r="O387" s="71">
        <v>-0.02</v>
      </c>
      <c r="P387" s="71">
        <v>0.43</v>
      </c>
      <c r="Q387" s="71">
        <v>0.52</v>
      </c>
      <c r="R387" s="71">
        <v>0.7</v>
      </c>
      <c r="S387" s="71">
        <v>0.28000000000000003</v>
      </c>
      <c r="T387" s="71">
        <v>0.2</v>
      </c>
      <c r="U387" s="71">
        <v>0.12</v>
      </c>
      <c r="V387" s="71">
        <v>0.12</v>
      </c>
      <c r="W387" s="71">
        <v>0.05</v>
      </c>
      <c r="X387" s="71">
        <v>7.0000000000000007E-2</v>
      </c>
      <c r="Y387" s="71">
        <v>-0.35</v>
      </c>
      <c r="Z387" s="71">
        <v>-0.13</v>
      </c>
      <c r="AA387" s="71">
        <v>0.13</v>
      </c>
      <c r="AB387" s="71">
        <v>0.84</v>
      </c>
      <c r="AC387" s="71">
        <v>1.18</v>
      </c>
      <c r="AD387" s="71">
        <v>0.62</v>
      </c>
      <c r="AE387" s="71">
        <v>0.43</v>
      </c>
      <c r="AF387" s="71">
        <v>-0.09</v>
      </c>
      <c r="AG387" s="71">
        <v>-0.11</v>
      </c>
      <c r="AH387" s="71">
        <v>0.24</v>
      </c>
      <c r="AI387" s="71">
        <v>0.21</v>
      </c>
      <c r="AJ387" s="71">
        <v>0.19</v>
      </c>
      <c r="AK387" s="71">
        <v>-0.47</v>
      </c>
      <c r="AL387" s="71">
        <v>-0.45</v>
      </c>
      <c r="AM387" s="71">
        <v>-0.35</v>
      </c>
      <c r="AN387" s="71">
        <v>0.08</v>
      </c>
      <c r="AO387" s="71">
        <v>0.3</v>
      </c>
      <c r="AP387" s="71">
        <v>0.3</v>
      </c>
      <c r="AQ387" s="71">
        <v>0.51</v>
      </c>
      <c r="AR387" s="71">
        <v>-0.04</v>
      </c>
      <c r="AS387" s="71">
        <v>-0.28999999999999998</v>
      </c>
      <c r="AT387" s="71">
        <v>0</v>
      </c>
      <c r="AU387" s="71">
        <v>0</v>
      </c>
      <c r="AV387" s="71">
        <v>-0.27</v>
      </c>
      <c r="AW387" s="71">
        <v>-0.24</v>
      </c>
      <c r="AX387" s="71">
        <v>-0.24</v>
      </c>
      <c r="AY387" s="71">
        <v>0.27</v>
      </c>
      <c r="AZ387" s="71">
        <v>0.27</v>
      </c>
      <c r="BA387" s="71">
        <v>0.27</v>
      </c>
      <c r="BB387" s="71">
        <v>0</v>
      </c>
      <c r="BC387" s="71">
        <v>0</v>
      </c>
      <c r="BD387" s="71">
        <v>0.42</v>
      </c>
      <c r="BE387" s="71">
        <v>0.94</v>
      </c>
      <c r="BF387" s="71">
        <v>1.63</v>
      </c>
      <c r="BG387" s="71">
        <v>1.22</v>
      </c>
      <c r="BH387" s="71">
        <v>1.35</v>
      </c>
      <c r="BI387" s="71">
        <v>0.77</v>
      </c>
      <c r="BJ387" s="71">
        <v>1.22</v>
      </c>
      <c r="BK387" s="71">
        <v>0.78</v>
      </c>
      <c r="BL387" s="71">
        <v>1.06</v>
      </c>
      <c r="BM387" s="71">
        <v>0.92</v>
      </c>
      <c r="BN387" s="71">
        <v>1</v>
      </c>
      <c r="BO387" s="71">
        <v>1.65</v>
      </c>
      <c r="BP387" s="71">
        <v>1.31</v>
      </c>
      <c r="BQ387" s="71">
        <v>1.54</v>
      </c>
      <c r="BR387" s="71">
        <v>1.67</v>
      </c>
      <c r="BS387" s="71">
        <v>2.06</v>
      </c>
      <c r="BT387" s="71">
        <v>3.01</v>
      </c>
      <c r="BU387" s="71">
        <v>1.26</v>
      </c>
      <c r="BV387" s="71">
        <v>1.1299999999999999</v>
      </c>
      <c r="BW387" s="71">
        <v>-0.39</v>
      </c>
      <c r="BX387" s="71">
        <v>-0.61</v>
      </c>
      <c r="BY387" s="71">
        <v>-0.56000000000000005</v>
      </c>
      <c r="BZ387" s="71">
        <v>0.19</v>
      </c>
      <c r="CA387" s="71">
        <v>1.78</v>
      </c>
      <c r="CB387" s="71">
        <v>2.11</v>
      </c>
      <c r="CC387" s="71">
        <v>1.69</v>
      </c>
      <c r="CD387" s="71">
        <v>0.22</v>
      </c>
      <c r="CE387" s="71">
        <v>0.22</v>
      </c>
      <c r="CF387" s="71">
        <v>0.09</v>
      </c>
      <c r="CG387" s="71">
        <v>0.03</v>
      </c>
      <c r="CH387" s="71">
        <v>0.06</v>
      </c>
      <c r="CI387" s="71">
        <v>0.26</v>
      </c>
      <c r="CJ387" s="71">
        <v>1.19</v>
      </c>
      <c r="CK387" s="71">
        <v>1.37</v>
      </c>
      <c r="CL387" s="71">
        <v>1.61</v>
      </c>
      <c r="CM387" s="71">
        <v>0.79</v>
      </c>
      <c r="CN387" s="71">
        <v>0.37</v>
      </c>
      <c r="CO387" s="71">
        <v>0.1</v>
      </c>
      <c r="CP387" s="71">
        <v>0.04</v>
      </c>
      <c r="CQ387" s="71">
        <v>0.16</v>
      </c>
      <c r="CR387" s="71">
        <v>0.03</v>
      </c>
      <c r="CS387" s="71">
        <v>0.02</v>
      </c>
      <c r="CT387" s="71">
        <v>0.03</v>
      </c>
      <c r="CU387" s="71">
        <v>0</v>
      </c>
      <c r="CV387" s="71">
        <v>0</v>
      </c>
      <c r="CW387" s="71">
        <v>-0.36</v>
      </c>
      <c r="CX387" s="71">
        <v>-0.6</v>
      </c>
      <c r="CY387" s="71">
        <v>-0.6</v>
      </c>
      <c r="CZ387" s="71">
        <v>-0.14000000000000001</v>
      </c>
      <c r="DA387" s="71">
        <v>-0.72</v>
      </c>
      <c r="DB387" s="71">
        <v>-0.71</v>
      </c>
      <c r="DC387" s="71">
        <v>-0.93</v>
      </c>
      <c r="DD387" s="71">
        <v>0.04</v>
      </c>
      <c r="DE387" s="71">
        <v>0.04</v>
      </c>
      <c r="DF387" s="71">
        <v>0.14000000000000001</v>
      </c>
      <c r="DG387" s="71">
        <v>0</v>
      </c>
      <c r="DH387" s="71">
        <v>0</v>
      </c>
      <c r="DI387" s="71">
        <v>-0.35</v>
      </c>
      <c r="DJ387" s="71">
        <v>0.14000000000000001</v>
      </c>
      <c r="DK387" s="71">
        <v>0.41</v>
      </c>
      <c r="DL387" s="71">
        <v>1.69</v>
      </c>
      <c r="DM387" s="71">
        <v>1.94</v>
      </c>
      <c r="DN387" s="71">
        <v>1.64</v>
      </c>
      <c r="DO387" s="71">
        <v>-0.1</v>
      </c>
      <c r="DP387" s="71">
        <v>-0.62</v>
      </c>
      <c r="DQ387" s="71">
        <v>-0.48</v>
      </c>
      <c r="DR387" s="71">
        <v>0.09</v>
      </c>
      <c r="DS387" s="71">
        <v>0</v>
      </c>
      <c r="DT387" s="71">
        <v>0</v>
      </c>
      <c r="DU387" s="71">
        <v>0.03</v>
      </c>
      <c r="DV387" s="71">
        <v>0.03</v>
      </c>
      <c r="DW387" s="71">
        <v>0.03</v>
      </c>
      <c r="DX387" s="71">
        <v>0.3</v>
      </c>
      <c r="DY387" s="71">
        <v>0.33</v>
      </c>
      <c r="DZ387" s="71">
        <v>0.34</v>
      </c>
      <c r="EA387" s="71">
        <v>0.56000000000000005</v>
      </c>
      <c r="EB387" s="71">
        <v>0.09</v>
      </c>
      <c r="EC387" s="71">
        <v>-0.27</v>
      </c>
      <c r="ED387" s="71">
        <v>-0.76</v>
      </c>
      <c r="EE387" s="71">
        <v>-0.3</v>
      </c>
      <c r="EF387" s="71">
        <v>0.41</v>
      </c>
      <c r="EG387" s="71">
        <v>-0.47</v>
      </c>
      <c r="EH387" s="71">
        <v>-0.45</v>
      </c>
      <c r="EI387" s="71">
        <v>-0.19</v>
      </c>
      <c r="EJ387" s="71">
        <v>0.11</v>
      </c>
      <c r="EK387" s="71">
        <v>0.05</v>
      </c>
      <c r="EL387" s="71">
        <v>-0.56999999999999995</v>
      </c>
      <c r="EM387" s="71">
        <v>-0.01</v>
      </c>
      <c r="EN387" s="71">
        <v>0.09</v>
      </c>
      <c r="EO387" s="71">
        <v>0.09</v>
      </c>
      <c r="EP387" s="71">
        <v>0.09</v>
      </c>
      <c r="EQ387" s="71">
        <v>0.28999999999999998</v>
      </c>
      <c r="ER387" s="71">
        <v>0.3</v>
      </c>
      <c r="ES387" s="71">
        <v>0.28999999999999998</v>
      </c>
      <c r="ET387" s="71">
        <v>-0.09</v>
      </c>
      <c r="EU387" s="71">
        <v>-0.09</v>
      </c>
      <c r="EV387" s="71">
        <v>-0.08</v>
      </c>
      <c r="EW387" s="71">
        <v>-0.02</v>
      </c>
      <c r="EX387" s="71">
        <v>1</v>
      </c>
      <c r="EY387" s="71">
        <v>0.52</v>
      </c>
      <c r="EZ387" s="71">
        <v>0.66</v>
      </c>
      <c r="FA387" s="71">
        <v>-0.38</v>
      </c>
      <c r="FB387" s="71">
        <v>0.13</v>
      </c>
      <c r="FC387" s="71">
        <v>-0.14000000000000001</v>
      </c>
      <c r="FD387" s="71">
        <v>-0.31</v>
      </c>
      <c r="FE387" s="71">
        <v>0.2</v>
      </c>
      <c r="FF387" s="71">
        <v>0.44</v>
      </c>
      <c r="FG387" s="71">
        <v>0.26</v>
      </c>
      <c r="FH387" s="71">
        <v>-0.65</v>
      </c>
      <c r="FI387" s="71">
        <v>-0.81</v>
      </c>
      <c r="FJ387" s="71">
        <v>-0.44</v>
      </c>
      <c r="FK387" s="71">
        <v>-0.08</v>
      </c>
      <c r="FL387" s="71">
        <v>-0.09</v>
      </c>
      <c r="FM387" s="71">
        <v>-0.08</v>
      </c>
      <c r="FN387" s="71">
        <v>0.01</v>
      </c>
      <c r="FO387" s="71">
        <v>0.25</v>
      </c>
      <c r="FP387" s="71">
        <v>0.24</v>
      </c>
      <c r="FQ387" s="71">
        <v>0.16</v>
      </c>
      <c r="FR387" s="71">
        <v>0</v>
      </c>
      <c r="FS387" s="71">
        <v>0</v>
      </c>
      <c r="FT387" s="71">
        <v>0</v>
      </c>
      <c r="FU387" s="71">
        <v>7.0000000000000007E-2</v>
      </c>
      <c r="FV387" s="71">
        <v>7.0000000000000007E-2</v>
      </c>
      <c r="FW387" s="71">
        <v>7.0000000000000007E-2</v>
      </c>
      <c r="FX387" s="71">
        <v>0.4</v>
      </c>
      <c r="FY387" s="71">
        <v>0.11</v>
      </c>
      <c r="FZ387" s="71">
        <v>0.11</v>
      </c>
      <c r="GA387" s="71">
        <v>-0.38</v>
      </c>
      <c r="GB387" s="71">
        <v>-0.09</v>
      </c>
      <c r="GC387" s="71">
        <v>-0.04</v>
      </c>
      <c r="GD387" s="71">
        <v>0.4</v>
      </c>
      <c r="GE387" s="71">
        <v>0.4</v>
      </c>
      <c r="GF387" s="71">
        <v>0.3</v>
      </c>
      <c r="GG387" s="71">
        <v>-0.06</v>
      </c>
      <c r="GH387" s="71">
        <v>-0.06</v>
      </c>
      <c r="GI387" s="71">
        <v>0.01</v>
      </c>
      <c r="GJ387" s="71">
        <v>0.26</v>
      </c>
      <c r="GK387" s="71">
        <v>0.26</v>
      </c>
      <c r="GL387" s="71">
        <v>0.27</v>
      </c>
      <c r="GM387" s="71">
        <v>0.02</v>
      </c>
      <c r="GN387" s="71">
        <v>0.19</v>
      </c>
      <c r="GO387" s="71">
        <v>0.22</v>
      </c>
      <c r="GP387" s="71">
        <v>0.23</v>
      </c>
      <c r="GQ387" s="71">
        <v>-0.01</v>
      </c>
      <c r="GR387" s="71">
        <v>-0.01</v>
      </c>
      <c r="GS387" s="71">
        <v>0.06</v>
      </c>
      <c r="GT387" s="71">
        <v>0.13</v>
      </c>
      <c r="GU387" s="71">
        <v>7.0000000000000007E-2</v>
      </c>
      <c r="GV387" s="71">
        <v>0</v>
      </c>
      <c r="GW387" s="71">
        <v>0.05</v>
      </c>
      <c r="GX387" s="71">
        <v>0.12</v>
      </c>
      <c r="GY387" s="71">
        <v>0.16</v>
      </c>
      <c r="GZ387" s="71">
        <v>0.11</v>
      </c>
      <c r="HA387" s="71">
        <v>0.04</v>
      </c>
      <c r="HB387" s="71">
        <v>0</v>
      </c>
      <c r="HC387" s="71">
        <v>0.26</v>
      </c>
      <c r="HD387" s="71">
        <v>0.26</v>
      </c>
      <c r="HE387" s="71">
        <v>0.37</v>
      </c>
      <c r="HF387" s="71">
        <v>0.14000000000000001</v>
      </c>
      <c r="HG387" s="71">
        <v>0.01</v>
      </c>
      <c r="HH387" s="71">
        <v>-0.1</v>
      </c>
      <c r="HI387" s="71">
        <v>-7.0000000000000007E-2</v>
      </c>
      <c r="HJ387" s="71">
        <v>0.2</v>
      </c>
      <c r="HK387" s="71">
        <v>0.28000000000000003</v>
      </c>
      <c r="HL387" s="71">
        <v>0.28000000000000003</v>
      </c>
      <c r="HM387" s="71">
        <v>0.13</v>
      </c>
      <c r="HN387" s="71">
        <v>0.48</v>
      </c>
      <c r="HO387" s="71">
        <v>1.88</v>
      </c>
      <c r="HP387" s="71">
        <v>2.23</v>
      </c>
      <c r="HQ387" s="71">
        <v>1.98</v>
      </c>
      <c r="HR387" s="71">
        <v>1.25</v>
      </c>
      <c r="HS387" s="71">
        <v>1.26</v>
      </c>
      <c r="HT387" s="71">
        <v>1.28</v>
      </c>
      <c r="HU387" s="71">
        <v>0.44</v>
      </c>
      <c r="HV387" s="71">
        <v>0.5</v>
      </c>
      <c r="HW387" s="71">
        <v>-0.42</v>
      </c>
      <c r="HX387" s="71">
        <v>0.01</v>
      </c>
      <c r="HY387" s="71">
        <v>-0.47</v>
      </c>
      <c r="HZ387" s="71">
        <v>1.03</v>
      </c>
      <c r="IA387" s="71">
        <v>1.01</v>
      </c>
      <c r="IB387" s="71">
        <v>1.08</v>
      </c>
      <c r="IC387" s="41">
        <v>0.5</v>
      </c>
      <c r="ID387" s="41">
        <v>0.7</v>
      </c>
      <c r="IE387" s="41">
        <v>0.26579760334212837</v>
      </c>
      <c r="IF387" s="41">
        <v>-0.35</v>
      </c>
      <c r="IG387" s="41">
        <v>-0.4</v>
      </c>
      <c r="IH387" s="41">
        <v>-0.36063489445910302</v>
      </c>
      <c r="II387" s="41">
        <v>-0.16081002638522421</v>
      </c>
      <c r="IJ387" s="41">
        <v>0.1</v>
      </c>
      <c r="IK387" s="41">
        <v>0.35</v>
      </c>
      <c r="IL387" s="41">
        <v>0.52983344327176785</v>
      </c>
      <c r="IM387" s="41">
        <v>0.4</v>
      </c>
      <c r="IN387" s="41">
        <v>0.35013489445910301</v>
      </c>
      <c r="IO387" s="41">
        <v>0.24375714599824108</v>
      </c>
      <c r="IP387" s="41">
        <v>0.41852495602462614</v>
      </c>
      <c r="IQ387" s="41">
        <v>0.64409487686895339</v>
      </c>
      <c r="IR387" s="41">
        <v>0.69724340369393134</v>
      </c>
      <c r="IS387" s="41">
        <v>0.34825703605980657</v>
      </c>
      <c r="IT387" s="41">
        <v>8.355321020270593E-6</v>
      </c>
      <c r="IU387" s="41">
        <v>-0.33237269129287594</v>
      </c>
      <c r="IV387" s="41">
        <v>-0.1</v>
      </c>
      <c r="IW387" s="41">
        <v>0.1</v>
      </c>
      <c r="IX387" s="41">
        <v>0.4</v>
      </c>
      <c r="IY387" s="41">
        <v>0.2</v>
      </c>
      <c r="IZ387" s="41"/>
    </row>
    <row r="388" spans="1:260" s="53" customFormat="1" ht="18" customHeight="1" x14ac:dyDescent="0.2">
      <c r="A388" s="97">
        <v>31102</v>
      </c>
      <c r="B388" s="20"/>
      <c r="C388" s="60"/>
      <c r="D388" s="29"/>
      <c r="E388" s="95"/>
      <c r="F388" s="35"/>
      <c r="G388" s="36" t="s">
        <v>375</v>
      </c>
      <c r="H388" s="71">
        <v>0.16</v>
      </c>
      <c r="I388" s="71">
        <v>0.24</v>
      </c>
      <c r="J388" s="71">
        <v>0.19</v>
      </c>
      <c r="K388" s="71">
        <v>-0.16</v>
      </c>
      <c r="L388" s="71">
        <v>-0.44</v>
      </c>
      <c r="M388" s="71">
        <v>-0.46</v>
      </c>
      <c r="N388" s="71">
        <v>-0.11</v>
      </c>
      <c r="O388" s="71">
        <v>-0.02</v>
      </c>
      <c r="P388" s="71">
        <v>0.43</v>
      </c>
      <c r="Q388" s="71">
        <v>0.52</v>
      </c>
      <c r="R388" s="71">
        <v>0.7</v>
      </c>
      <c r="S388" s="71">
        <v>0.28000000000000003</v>
      </c>
      <c r="T388" s="71">
        <v>0.2</v>
      </c>
      <c r="U388" s="71">
        <v>0.12</v>
      </c>
      <c r="V388" s="71">
        <v>0.12</v>
      </c>
      <c r="W388" s="71">
        <v>0.05</v>
      </c>
      <c r="X388" s="71">
        <v>7.0000000000000007E-2</v>
      </c>
      <c r="Y388" s="71">
        <v>-0.35</v>
      </c>
      <c r="Z388" s="71">
        <v>-0.13</v>
      </c>
      <c r="AA388" s="71">
        <v>0.13</v>
      </c>
      <c r="AB388" s="71">
        <v>0.84</v>
      </c>
      <c r="AC388" s="71">
        <v>1.18</v>
      </c>
      <c r="AD388" s="71">
        <v>0.62</v>
      </c>
      <c r="AE388" s="71">
        <v>0.43</v>
      </c>
      <c r="AF388" s="71">
        <v>-0.09</v>
      </c>
      <c r="AG388" s="71">
        <v>-0.11</v>
      </c>
      <c r="AH388" s="71">
        <v>0.24</v>
      </c>
      <c r="AI388" s="71">
        <v>0.21</v>
      </c>
      <c r="AJ388" s="71">
        <v>0.19</v>
      </c>
      <c r="AK388" s="71">
        <v>-0.47</v>
      </c>
      <c r="AL388" s="71">
        <v>-0.45</v>
      </c>
      <c r="AM388" s="71">
        <v>-0.35</v>
      </c>
      <c r="AN388" s="71">
        <v>0.08</v>
      </c>
      <c r="AO388" s="71">
        <v>0.3</v>
      </c>
      <c r="AP388" s="71">
        <v>0.3</v>
      </c>
      <c r="AQ388" s="71">
        <v>0.51</v>
      </c>
      <c r="AR388" s="71">
        <v>0</v>
      </c>
      <c r="AS388" s="71">
        <v>0</v>
      </c>
      <c r="AT388" s="71">
        <v>0</v>
      </c>
      <c r="AU388" s="71">
        <v>0</v>
      </c>
      <c r="AV388" s="71">
        <v>0</v>
      </c>
      <c r="AW388" s="71">
        <v>0</v>
      </c>
      <c r="AX388" s="71">
        <v>0</v>
      </c>
      <c r="AY388" s="71">
        <v>0</v>
      </c>
      <c r="AZ388" s="71">
        <v>0</v>
      </c>
      <c r="BA388" s="71">
        <v>0</v>
      </c>
      <c r="BB388" s="71">
        <v>0</v>
      </c>
      <c r="BC388" s="71">
        <v>0</v>
      </c>
      <c r="BD388" s="71">
        <v>0</v>
      </c>
      <c r="BE388" s="71">
        <v>0.52</v>
      </c>
      <c r="BF388" s="71">
        <v>0.52</v>
      </c>
      <c r="BG388" s="71">
        <v>0.52</v>
      </c>
      <c r="BH388" s="71">
        <v>0</v>
      </c>
      <c r="BI388" s="71">
        <v>0</v>
      </c>
      <c r="BJ388" s="71">
        <v>0</v>
      </c>
      <c r="BK388" s="71">
        <v>0</v>
      </c>
      <c r="BL388" s="71">
        <v>0</v>
      </c>
      <c r="BM388" s="71">
        <v>0</v>
      </c>
      <c r="BN388" s="71">
        <v>0</v>
      </c>
      <c r="BO388" s="71">
        <v>0</v>
      </c>
      <c r="BP388" s="71">
        <v>-2.2400000000000002</v>
      </c>
      <c r="BQ388" s="71">
        <v>-2.25</v>
      </c>
      <c r="BR388" s="71">
        <v>-2.2400000000000002</v>
      </c>
      <c r="BS388" s="71">
        <v>0</v>
      </c>
      <c r="BT388" s="71">
        <v>0</v>
      </c>
      <c r="BU388" s="71">
        <v>0</v>
      </c>
      <c r="BV388" s="71">
        <v>0</v>
      </c>
      <c r="BW388" s="71">
        <v>4.3099999999999996</v>
      </c>
      <c r="BX388" s="71">
        <v>4.3499999999999996</v>
      </c>
      <c r="BY388" s="71">
        <v>4.3099999999999996</v>
      </c>
      <c r="BZ388" s="71">
        <v>-4.8899999999999997</v>
      </c>
      <c r="CA388" s="71">
        <v>-4.93</v>
      </c>
      <c r="CB388" s="71">
        <v>-4.8899999999999997</v>
      </c>
      <c r="CC388" s="71">
        <v>0</v>
      </c>
      <c r="CD388" s="71">
        <v>0</v>
      </c>
      <c r="CE388" s="71">
        <v>0</v>
      </c>
      <c r="CF388" s="71">
        <v>0</v>
      </c>
      <c r="CG388" s="71">
        <v>0</v>
      </c>
      <c r="CH388" s="71">
        <v>0</v>
      </c>
      <c r="CI388" s="71">
        <v>0</v>
      </c>
      <c r="CJ388" s="71">
        <v>0</v>
      </c>
      <c r="CK388" s="71">
        <v>0</v>
      </c>
      <c r="CL388" s="71">
        <v>0</v>
      </c>
      <c r="CM388" s="71">
        <v>0</v>
      </c>
      <c r="CN388" s="71">
        <v>0</v>
      </c>
      <c r="CO388" s="71">
        <v>0</v>
      </c>
      <c r="CP388" s="71">
        <v>0</v>
      </c>
      <c r="CQ388" s="71">
        <v>0.69</v>
      </c>
      <c r="CR388" s="71">
        <v>0.68</v>
      </c>
      <c r="CS388" s="71">
        <v>0.69</v>
      </c>
      <c r="CT388" s="71">
        <v>0</v>
      </c>
      <c r="CU388" s="71">
        <v>0</v>
      </c>
      <c r="CV388" s="71">
        <v>0</v>
      </c>
      <c r="CW388" s="71">
        <v>0</v>
      </c>
      <c r="CX388" s="71">
        <v>0</v>
      </c>
      <c r="CY388" s="71">
        <v>0</v>
      </c>
      <c r="CZ388" s="71">
        <v>-2.89</v>
      </c>
      <c r="DA388" s="71">
        <v>-2.89</v>
      </c>
      <c r="DB388" s="71">
        <v>-2.89</v>
      </c>
      <c r="DC388" s="71">
        <v>0</v>
      </c>
      <c r="DD388" s="71">
        <v>2.9</v>
      </c>
      <c r="DE388" s="71">
        <v>2.89</v>
      </c>
      <c r="DF388" s="71">
        <v>3.19</v>
      </c>
      <c r="DG388" s="71">
        <v>0.28999999999999998</v>
      </c>
      <c r="DH388" s="71">
        <v>0.28999999999999998</v>
      </c>
      <c r="DI388" s="71">
        <v>0</v>
      </c>
      <c r="DJ388" s="71">
        <v>0</v>
      </c>
      <c r="DK388" s="71">
        <v>0</v>
      </c>
      <c r="DL388" s="71">
        <v>0</v>
      </c>
      <c r="DM388" s="71">
        <v>-3.65</v>
      </c>
      <c r="DN388" s="71">
        <v>-3.64</v>
      </c>
      <c r="DO388" s="71">
        <v>-3.09</v>
      </c>
      <c r="DP388" s="71">
        <v>-0.28999999999999998</v>
      </c>
      <c r="DQ388" s="71">
        <v>-0.28999999999999998</v>
      </c>
      <c r="DR388" s="71">
        <v>0.14000000000000001</v>
      </c>
      <c r="DS388" s="71">
        <v>0.14000000000000001</v>
      </c>
      <c r="DT388" s="71">
        <v>0.14000000000000001</v>
      </c>
      <c r="DU388" s="71">
        <v>-0.14000000000000001</v>
      </c>
      <c r="DV388" s="71">
        <v>6.86</v>
      </c>
      <c r="DW388" s="71">
        <v>6.86</v>
      </c>
      <c r="DX388" s="71">
        <v>7</v>
      </c>
      <c r="DY388" s="71">
        <v>0</v>
      </c>
      <c r="DZ388" s="71">
        <v>0</v>
      </c>
      <c r="EA388" s="71">
        <v>0</v>
      </c>
      <c r="EB388" s="71">
        <v>0</v>
      </c>
      <c r="EC388" s="71">
        <v>0</v>
      </c>
      <c r="ED388" s="71">
        <v>0</v>
      </c>
      <c r="EE388" s="71">
        <v>-8.36</v>
      </c>
      <c r="EF388" s="71">
        <v>-8.36</v>
      </c>
      <c r="EG388" s="71">
        <v>-8.36</v>
      </c>
      <c r="EH388" s="71">
        <v>12.39</v>
      </c>
      <c r="EI388" s="71">
        <v>9.15</v>
      </c>
      <c r="EJ388" s="71">
        <v>9.15</v>
      </c>
      <c r="EK388" s="71">
        <v>0</v>
      </c>
      <c r="EL388" s="71">
        <v>5.54</v>
      </c>
      <c r="EM388" s="71">
        <v>5.54</v>
      </c>
      <c r="EN388" s="71">
        <v>0</v>
      </c>
      <c r="EO388" s="71">
        <v>0</v>
      </c>
      <c r="EP388" s="71">
        <v>0</v>
      </c>
      <c r="EQ388" s="71">
        <v>0</v>
      </c>
      <c r="ER388" s="71">
        <v>0</v>
      </c>
      <c r="ES388" s="71">
        <v>0</v>
      </c>
      <c r="ET388" s="71">
        <v>0</v>
      </c>
      <c r="EU388" s="71">
        <v>0</v>
      </c>
      <c r="EV388" s="71">
        <v>0</v>
      </c>
      <c r="EW388" s="71">
        <v>2.48</v>
      </c>
      <c r="EX388" s="71">
        <v>2.48</v>
      </c>
      <c r="EY388" s="71">
        <v>2.4700000000000002</v>
      </c>
      <c r="EZ388" s="71">
        <v>1.98</v>
      </c>
      <c r="FA388" s="71">
        <v>1.98</v>
      </c>
      <c r="FB388" s="71">
        <v>1.98</v>
      </c>
      <c r="FC388" s="71">
        <v>0</v>
      </c>
      <c r="FD388" s="71">
        <v>0</v>
      </c>
      <c r="FE388" s="71">
        <v>0</v>
      </c>
      <c r="FF388" s="71">
        <v>0</v>
      </c>
      <c r="FG388" s="71">
        <v>0</v>
      </c>
      <c r="FH388" s="71">
        <v>0</v>
      </c>
      <c r="FI388" s="71">
        <v>0</v>
      </c>
      <c r="FJ388" s="71">
        <v>0</v>
      </c>
      <c r="FK388" s="71">
        <v>0</v>
      </c>
      <c r="FL388" s="71">
        <v>0</v>
      </c>
      <c r="FM388" s="71">
        <v>0</v>
      </c>
      <c r="FN388" s="71">
        <v>0</v>
      </c>
      <c r="FO388" s="71">
        <v>0</v>
      </c>
      <c r="FP388" s="71">
        <v>0</v>
      </c>
      <c r="FQ388" s="71">
        <v>0</v>
      </c>
      <c r="FR388" s="71">
        <v>0</v>
      </c>
      <c r="FS388" s="71">
        <v>0</v>
      </c>
      <c r="FT388" s="71">
        <v>0</v>
      </c>
      <c r="FU388" s="71">
        <v>0</v>
      </c>
      <c r="FV388" s="71">
        <v>0</v>
      </c>
      <c r="FW388" s="71">
        <v>0</v>
      </c>
      <c r="FX388" s="71">
        <v>0</v>
      </c>
      <c r="FY388" s="71">
        <v>0</v>
      </c>
      <c r="FZ388" s="71">
        <v>0</v>
      </c>
      <c r="GA388" s="71">
        <v>0</v>
      </c>
      <c r="GB388" s="71">
        <v>0</v>
      </c>
      <c r="GC388" s="71">
        <v>0</v>
      </c>
      <c r="GD388" s="71">
        <v>0</v>
      </c>
      <c r="GE388" s="71">
        <v>0</v>
      </c>
      <c r="GF388" s="71">
        <v>0</v>
      </c>
      <c r="GG388" s="71">
        <v>0</v>
      </c>
      <c r="GH388" s="71">
        <v>0</v>
      </c>
      <c r="GI388" s="71">
        <v>0</v>
      </c>
      <c r="GJ388" s="71">
        <v>0</v>
      </c>
      <c r="GK388" s="71">
        <v>0</v>
      </c>
      <c r="GL388" s="71">
        <v>0</v>
      </c>
      <c r="GM388" s="71">
        <v>0</v>
      </c>
      <c r="GN388" s="71">
        <v>0</v>
      </c>
      <c r="GO388" s="71">
        <v>0</v>
      </c>
      <c r="GP388" s="71">
        <v>0</v>
      </c>
      <c r="GQ388" s="71">
        <v>0</v>
      </c>
      <c r="GR388" s="71">
        <v>0</v>
      </c>
      <c r="GS388" s="71">
        <v>0</v>
      </c>
      <c r="GT388" s="71">
        <v>0</v>
      </c>
      <c r="GU388" s="71">
        <v>0</v>
      </c>
      <c r="GV388" s="71">
        <v>0</v>
      </c>
      <c r="GW388" s="71">
        <v>0</v>
      </c>
      <c r="GX388" s="71">
        <v>0</v>
      </c>
      <c r="GY388" s="71">
        <v>0</v>
      </c>
      <c r="GZ388" s="71">
        <v>0</v>
      </c>
      <c r="HA388" s="71">
        <v>0</v>
      </c>
      <c r="HB388" s="71">
        <v>0</v>
      </c>
      <c r="HC388" s="71">
        <v>0</v>
      </c>
      <c r="HD388" s="71">
        <v>0</v>
      </c>
      <c r="HE388" s="71">
        <v>0</v>
      </c>
      <c r="HF388" s="71">
        <v>0</v>
      </c>
      <c r="HG388" s="71">
        <v>0</v>
      </c>
      <c r="HH388" s="71">
        <v>0</v>
      </c>
      <c r="HI388" s="71">
        <v>0</v>
      </c>
      <c r="HJ388" s="71">
        <v>0</v>
      </c>
      <c r="HK388" s="71">
        <v>0</v>
      </c>
      <c r="HL388" s="71">
        <v>0</v>
      </c>
      <c r="HM388" s="71">
        <v>0</v>
      </c>
      <c r="HN388" s="71">
        <v>0</v>
      </c>
      <c r="HO388" s="71">
        <v>0</v>
      </c>
      <c r="HP388" s="71">
        <v>0</v>
      </c>
      <c r="HQ388" s="71">
        <v>2.4700000000000002</v>
      </c>
      <c r="HR388" s="71">
        <v>2.4700000000000002</v>
      </c>
      <c r="HS388" s="71">
        <v>2.4700000000000002</v>
      </c>
      <c r="HT388" s="71">
        <v>6.66</v>
      </c>
      <c r="HU388" s="71">
        <v>6.66</v>
      </c>
      <c r="HV388" s="71">
        <v>6.66</v>
      </c>
      <c r="HW388" s="71">
        <v>4.88</v>
      </c>
      <c r="HX388" s="71">
        <v>4.8899999999999997</v>
      </c>
      <c r="HY388" s="71">
        <v>4.8899999999999997</v>
      </c>
      <c r="HZ388" s="71">
        <v>0</v>
      </c>
      <c r="IA388" s="71">
        <v>0</v>
      </c>
      <c r="IB388" s="71">
        <v>0</v>
      </c>
      <c r="IC388" s="41">
        <v>0.5</v>
      </c>
      <c r="ID388" s="41">
        <v>0.7</v>
      </c>
      <c r="IE388" s="41">
        <v>0.26579760334212837</v>
      </c>
      <c r="IF388" s="41">
        <v>-0.35</v>
      </c>
      <c r="IG388" s="41">
        <v>-0.4</v>
      </c>
      <c r="IH388" s="41">
        <v>-0.36063489445910302</v>
      </c>
      <c r="II388" s="41">
        <v>-0.16081002638522421</v>
      </c>
      <c r="IJ388" s="41">
        <v>0.1</v>
      </c>
      <c r="IK388" s="41">
        <v>0.35</v>
      </c>
      <c r="IL388" s="41">
        <v>0.52983344327176785</v>
      </c>
      <c r="IM388" s="41">
        <v>0.4</v>
      </c>
      <c r="IN388" s="41">
        <v>0.35013489445910301</v>
      </c>
      <c r="IO388" s="41">
        <v>0.24375714599824108</v>
      </c>
      <c r="IP388" s="41">
        <v>0.41852495602462614</v>
      </c>
      <c r="IQ388" s="41">
        <v>0.64409487686895339</v>
      </c>
      <c r="IR388" s="41">
        <v>0.69724340369393134</v>
      </c>
      <c r="IS388" s="41">
        <v>0.34825703605980657</v>
      </c>
      <c r="IT388" s="41">
        <v>8.355321020270593E-6</v>
      </c>
      <c r="IU388" s="41">
        <v>-0.33237269129287594</v>
      </c>
      <c r="IV388" s="41">
        <v>-0.1</v>
      </c>
      <c r="IW388" s="41">
        <v>0.1</v>
      </c>
      <c r="IX388" s="41">
        <v>0.4</v>
      </c>
      <c r="IY388" s="41">
        <v>0.2</v>
      </c>
      <c r="IZ388" s="41"/>
    </row>
    <row r="389" spans="1:260" s="53" customFormat="1" ht="18" customHeight="1" x14ac:dyDescent="0.2">
      <c r="A389" s="97">
        <v>31103</v>
      </c>
      <c r="B389" s="20"/>
      <c r="C389" s="60"/>
      <c r="D389" s="29"/>
      <c r="E389" s="95"/>
      <c r="F389" s="66"/>
      <c r="G389" s="91" t="s">
        <v>376</v>
      </c>
      <c r="H389" s="71">
        <v>0.17</v>
      </c>
      <c r="I389" s="71">
        <v>0.39</v>
      </c>
      <c r="J389" s="71">
        <v>0.32</v>
      </c>
      <c r="K389" s="71">
        <v>0.17</v>
      </c>
      <c r="L389" s="71">
        <v>-0.34</v>
      </c>
      <c r="M389" s="71">
        <v>-0.38</v>
      </c>
      <c r="N389" s="71">
        <v>-0.73</v>
      </c>
      <c r="O389" s="71">
        <v>-0.55000000000000004</v>
      </c>
      <c r="P389" s="71">
        <v>0.31</v>
      </c>
      <c r="Q389" s="71">
        <v>1.54</v>
      </c>
      <c r="R389" s="71">
        <v>1.88</v>
      </c>
      <c r="S389" s="71">
        <v>1.05</v>
      </c>
      <c r="T389" s="71">
        <v>0.38</v>
      </c>
      <c r="U389" s="71">
        <v>0.24</v>
      </c>
      <c r="V389" s="71">
        <v>0.24</v>
      </c>
      <c r="W389" s="71">
        <v>0.09</v>
      </c>
      <c r="X389" s="71">
        <v>-0.05</v>
      </c>
      <c r="Y389" s="71">
        <v>-0.86</v>
      </c>
      <c r="Z389" s="71">
        <v>-0.71</v>
      </c>
      <c r="AA389" s="71">
        <v>-0.54</v>
      </c>
      <c r="AB389" s="71">
        <v>0.28000000000000003</v>
      </c>
      <c r="AC389" s="71">
        <v>-0.06</v>
      </c>
      <c r="AD389" s="71">
        <v>-0.25</v>
      </c>
      <c r="AE389" s="71">
        <v>-0.4</v>
      </c>
      <c r="AF389" s="71">
        <v>-0.18</v>
      </c>
      <c r="AG389" s="71">
        <v>-0.3</v>
      </c>
      <c r="AH389" s="71">
        <v>0.38</v>
      </c>
      <c r="AI389" s="71">
        <v>0.33</v>
      </c>
      <c r="AJ389" s="71">
        <v>0.37</v>
      </c>
      <c r="AK389" s="71">
        <v>-0.91</v>
      </c>
      <c r="AL389" s="71">
        <v>-0.88</v>
      </c>
      <c r="AM389" s="71">
        <v>-0.77</v>
      </c>
      <c r="AN389" s="71">
        <v>0.06</v>
      </c>
      <c r="AO389" s="71">
        <v>-0.04</v>
      </c>
      <c r="AP389" s="71">
        <v>-0.04</v>
      </c>
      <c r="AQ389" s="71">
        <v>0.37</v>
      </c>
      <c r="AR389" s="71">
        <v>0.02</v>
      </c>
      <c r="AS389" s="71">
        <v>0.04</v>
      </c>
      <c r="AT389" s="71">
        <v>-0.28999999999999998</v>
      </c>
      <c r="AU389" s="71">
        <v>0.09</v>
      </c>
      <c r="AV389" s="71">
        <v>0.35</v>
      </c>
      <c r="AW389" s="71">
        <v>4.09</v>
      </c>
      <c r="AX389" s="71">
        <v>4.0599999999999996</v>
      </c>
      <c r="AY389" s="71">
        <v>4.6500000000000004</v>
      </c>
      <c r="AZ389" s="71">
        <v>0.86</v>
      </c>
      <c r="BA389" s="71">
        <v>2.04</v>
      </c>
      <c r="BB389" s="71">
        <v>1.52</v>
      </c>
      <c r="BC389" s="71">
        <v>1.46</v>
      </c>
      <c r="BD389" s="71">
        <v>0.22</v>
      </c>
      <c r="BE389" s="71">
        <v>2.0099999999999998</v>
      </c>
      <c r="BF389" s="71">
        <v>2.2200000000000002</v>
      </c>
      <c r="BG389" s="71">
        <v>2.2200000000000002</v>
      </c>
      <c r="BH389" s="71">
        <v>0.2</v>
      </c>
      <c r="BI389" s="71">
        <v>0</v>
      </c>
      <c r="BJ389" s="71">
        <v>1</v>
      </c>
      <c r="BK389" s="71">
        <v>1.04</v>
      </c>
      <c r="BL389" s="71">
        <v>1.03</v>
      </c>
      <c r="BM389" s="71">
        <v>0.5</v>
      </c>
      <c r="BN389" s="71">
        <v>1.2</v>
      </c>
      <c r="BO389" s="71">
        <v>1.2</v>
      </c>
      <c r="BP389" s="71">
        <v>0.87</v>
      </c>
      <c r="BQ389" s="71">
        <v>0.26</v>
      </c>
      <c r="BR389" s="71">
        <v>0.26</v>
      </c>
      <c r="BS389" s="71">
        <v>0.08</v>
      </c>
      <c r="BT389" s="71">
        <v>0.28000000000000003</v>
      </c>
      <c r="BU389" s="71">
        <v>0.88</v>
      </c>
      <c r="BV389" s="71">
        <v>0.56000000000000005</v>
      </c>
      <c r="BW389" s="71">
        <v>0.39</v>
      </c>
      <c r="BX389" s="71">
        <v>0.34</v>
      </c>
      <c r="BY389" s="71">
        <v>0.22</v>
      </c>
      <c r="BZ389" s="71">
        <v>0.25</v>
      </c>
      <c r="CA389" s="71">
        <v>-3.92</v>
      </c>
      <c r="CB389" s="71">
        <v>-3.78</v>
      </c>
      <c r="CC389" s="71">
        <v>-3.7</v>
      </c>
      <c r="CD389" s="71">
        <v>0.6</v>
      </c>
      <c r="CE389" s="71">
        <v>0.66</v>
      </c>
      <c r="CF389" s="71">
        <v>0.77</v>
      </c>
      <c r="CG389" s="71">
        <v>-0.36</v>
      </c>
      <c r="CH389" s="71">
        <v>-0.4</v>
      </c>
      <c r="CI389" s="71">
        <v>-0.6</v>
      </c>
      <c r="CJ389" s="71">
        <v>-0.43</v>
      </c>
      <c r="CK389" s="71">
        <v>-0.5</v>
      </c>
      <c r="CL389" s="71">
        <v>-0.45</v>
      </c>
      <c r="CM389" s="71">
        <v>-0.53</v>
      </c>
      <c r="CN389" s="71">
        <v>-0.54</v>
      </c>
      <c r="CO389" s="71">
        <v>-1.29</v>
      </c>
      <c r="CP389" s="71">
        <v>-1.47</v>
      </c>
      <c r="CQ389" s="71">
        <v>-1.44</v>
      </c>
      <c r="CR389" s="71">
        <v>-1</v>
      </c>
      <c r="CS389" s="71">
        <v>-1.37</v>
      </c>
      <c r="CT389" s="71">
        <v>-3.09</v>
      </c>
      <c r="CU389" s="71">
        <v>-3.08</v>
      </c>
      <c r="CV389" s="71">
        <v>-2.13</v>
      </c>
      <c r="CW389" s="71">
        <v>-0.39</v>
      </c>
      <c r="CX389" s="71">
        <v>-0.06</v>
      </c>
      <c r="CY389" s="71">
        <v>-2.46</v>
      </c>
      <c r="CZ389" s="71">
        <v>-2.59</v>
      </c>
      <c r="DA389" s="71">
        <v>-2.65</v>
      </c>
      <c r="DB389" s="71">
        <v>-1.03</v>
      </c>
      <c r="DC389" s="71">
        <v>-1.25</v>
      </c>
      <c r="DD389" s="71">
        <v>-1.42</v>
      </c>
      <c r="DE389" s="71">
        <v>-0.33</v>
      </c>
      <c r="DF389" s="71">
        <v>1.22</v>
      </c>
      <c r="DG389" s="71">
        <v>1.28</v>
      </c>
      <c r="DH389" s="71">
        <v>1.18</v>
      </c>
      <c r="DI389" s="71">
        <v>-0.12</v>
      </c>
      <c r="DJ389" s="71">
        <v>0.23</v>
      </c>
      <c r="DK389" s="71">
        <v>0.26</v>
      </c>
      <c r="DL389" s="71">
        <v>0.3</v>
      </c>
      <c r="DM389" s="71">
        <v>0.41</v>
      </c>
      <c r="DN389" s="71">
        <v>0.31</v>
      </c>
      <c r="DO389" s="71">
        <v>-1.4</v>
      </c>
      <c r="DP389" s="71">
        <v>-1.68</v>
      </c>
      <c r="DQ389" s="71">
        <v>-0.51</v>
      </c>
      <c r="DR389" s="71">
        <v>1.72</v>
      </c>
      <c r="DS389" s="71">
        <v>1.59</v>
      </c>
      <c r="DT389" s="71">
        <v>-0.24</v>
      </c>
      <c r="DU389" s="71">
        <v>-0.5</v>
      </c>
      <c r="DV389" s="71">
        <v>-0.51</v>
      </c>
      <c r="DW389" s="71">
        <v>-0.3</v>
      </c>
      <c r="DX389" s="71">
        <v>-0.04</v>
      </c>
      <c r="DY389" s="71">
        <v>-0.4</v>
      </c>
      <c r="DZ389" s="71">
        <v>0.04</v>
      </c>
      <c r="EA389" s="71">
        <v>0.71</v>
      </c>
      <c r="EB389" s="71">
        <v>0.98</v>
      </c>
      <c r="EC389" s="71">
        <v>0.75</v>
      </c>
      <c r="ED389" s="71">
        <v>0.08</v>
      </c>
      <c r="EE389" s="71">
        <v>-0.01</v>
      </c>
      <c r="EF389" s="71">
        <v>-0.49</v>
      </c>
      <c r="EG389" s="71">
        <v>-0.49</v>
      </c>
      <c r="EH389" s="71">
        <v>-0.27</v>
      </c>
      <c r="EI389" s="71">
        <v>-0.19</v>
      </c>
      <c r="EJ389" s="71">
        <v>-0.12</v>
      </c>
      <c r="EK389" s="71">
        <v>0.27</v>
      </c>
      <c r="EL389" s="71">
        <v>0.49</v>
      </c>
      <c r="EM389" s="71">
        <v>0.43</v>
      </c>
      <c r="EN389" s="71">
        <v>0.54</v>
      </c>
      <c r="EO389" s="71">
        <v>0.32</v>
      </c>
      <c r="EP389" s="71">
        <v>0.32</v>
      </c>
      <c r="EQ389" s="71">
        <v>-0.13</v>
      </c>
      <c r="ER389" s="71">
        <v>0.02</v>
      </c>
      <c r="ES389" s="71">
        <v>0.25</v>
      </c>
      <c r="ET389" s="71">
        <v>0.18</v>
      </c>
      <c r="EU389" s="71">
        <v>0.19</v>
      </c>
      <c r="EV389" s="71">
        <v>-0.04</v>
      </c>
      <c r="EW389" s="71">
        <v>0.5</v>
      </c>
      <c r="EX389" s="71">
        <v>0.9</v>
      </c>
      <c r="EY389" s="71">
        <v>1.17</v>
      </c>
      <c r="EZ389" s="71">
        <v>0.81</v>
      </c>
      <c r="FA389" s="71">
        <v>0.61</v>
      </c>
      <c r="FB389" s="71">
        <v>0.36</v>
      </c>
      <c r="FC389" s="71">
        <v>0.7</v>
      </c>
      <c r="FD389" s="71">
        <v>-0.16</v>
      </c>
      <c r="FE389" s="71">
        <v>0.12</v>
      </c>
      <c r="FF389" s="71">
        <v>-0.47</v>
      </c>
      <c r="FG389" s="71">
        <v>-0.53</v>
      </c>
      <c r="FH389" s="71">
        <v>-0.35</v>
      </c>
      <c r="FI389" s="71">
        <v>-0.38</v>
      </c>
      <c r="FJ389" s="71">
        <v>0.3</v>
      </c>
      <c r="FK389" s="71">
        <v>-0.4</v>
      </c>
      <c r="FL389" s="71">
        <v>-0.28999999999999998</v>
      </c>
      <c r="FM389" s="71">
        <v>-1.32</v>
      </c>
      <c r="FN389" s="71">
        <v>-1.08</v>
      </c>
      <c r="FO389" s="71">
        <v>-1.02</v>
      </c>
      <c r="FP389" s="71">
        <v>-0.33</v>
      </c>
      <c r="FQ389" s="71">
        <v>-0.33</v>
      </c>
      <c r="FR389" s="71">
        <v>0.06</v>
      </c>
      <c r="FS389" s="71">
        <v>0.4</v>
      </c>
      <c r="FT389" s="71">
        <v>0.4</v>
      </c>
      <c r="FU389" s="71">
        <v>-0.5</v>
      </c>
      <c r="FV389" s="71">
        <v>0.66</v>
      </c>
      <c r="FW389" s="71">
        <v>0.68</v>
      </c>
      <c r="FX389" s="71">
        <v>1.08</v>
      </c>
      <c r="FY389" s="71">
        <v>-0.09</v>
      </c>
      <c r="FZ389" s="71">
        <v>-0.09</v>
      </c>
      <c r="GA389" s="71">
        <v>0.19</v>
      </c>
      <c r="GB389" s="71">
        <v>0.19</v>
      </c>
      <c r="GC389" s="71">
        <v>0.19</v>
      </c>
      <c r="GD389" s="71">
        <v>-0.12</v>
      </c>
      <c r="GE389" s="71">
        <v>0.61</v>
      </c>
      <c r="GF389" s="71">
        <v>0.6</v>
      </c>
      <c r="GG389" s="71">
        <v>0.73</v>
      </c>
      <c r="GH389" s="71">
        <v>-0.01</v>
      </c>
      <c r="GI389" s="71">
        <v>0.88</v>
      </c>
      <c r="GJ389" s="71">
        <v>1.01</v>
      </c>
      <c r="GK389" s="71">
        <v>1.19</v>
      </c>
      <c r="GL389" s="71">
        <v>0.86</v>
      </c>
      <c r="GM389" s="71">
        <v>0.61</v>
      </c>
      <c r="GN389" s="71">
        <v>0.53</v>
      </c>
      <c r="GO389" s="71">
        <v>-0.05</v>
      </c>
      <c r="GP389" s="71">
        <v>0.34</v>
      </c>
      <c r="GQ389" s="71">
        <v>-0.74</v>
      </c>
      <c r="GR389" s="71">
        <v>-0.74</v>
      </c>
      <c r="GS389" s="71">
        <v>-0.95</v>
      </c>
      <c r="GT389" s="71">
        <v>1.7</v>
      </c>
      <c r="GU389" s="71">
        <v>1.69</v>
      </c>
      <c r="GV389" s="71">
        <v>1.96</v>
      </c>
      <c r="GW389" s="71">
        <v>2.2799999999999998</v>
      </c>
      <c r="GX389" s="71">
        <v>2.2799999999999998</v>
      </c>
      <c r="GY389" s="71">
        <v>2.04</v>
      </c>
      <c r="GZ389" s="71">
        <v>0.47</v>
      </c>
      <c r="HA389" s="71">
        <v>-0.06</v>
      </c>
      <c r="HB389" s="71">
        <v>-0.27</v>
      </c>
      <c r="HC389" s="71">
        <v>-0.68</v>
      </c>
      <c r="HD389" s="71">
        <v>-0.19</v>
      </c>
      <c r="HE389" s="71">
        <v>-0.09</v>
      </c>
      <c r="HF389" s="71">
        <v>0.4</v>
      </c>
      <c r="HG389" s="71">
        <v>0.49</v>
      </c>
      <c r="HH389" s="71">
        <v>0.16</v>
      </c>
      <c r="HI389" s="71">
        <v>-0.06</v>
      </c>
      <c r="HJ389" s="71">
        <v>-0.06</v>
      </c>
      <c r="HK389" s="71">
        <v>0.22</v>
      </c>
      <c r="HL389" s="71">
        <v>0.13</v>
      </c>
      <c r="HM389" s="71">
        <v>0.13</v>
      </c>
      <c r="HN389" s="71">
        <v>0.15</v>
      </c>
      <c r="HO389" s="71">
        <v>1.1200000000000001</v>
      </c>
      <c r="HP389" s="71">
        <v>1.1200000000000001</v>
      </c>
      <c r="HQ389" s="71">
        <v>1.29</v>
      </c>
      <c r="HR389" s="71">
        <v>1.6</v>
      </c>
      <c r="HS389" s="71">
        <v>1.5</v>
      </c>
      <c r="HT389" s="71">
        <v>1.45</v>
      </c>
      <c r="HU389" s="71">
        <v>0.18</v>
      </c>
      <c r="HV389" s="71">
        <v>0.2</v>
      </c>
      <c r="HW389" s="71">
        <v>0.05</v>
      </c>
      <c r="HX389" s="71">
        <v>0.06</v>
      </c>
      <c r="HY389" s="71">
        <v>0.04</v>
      </c>
      <c r="HZ389" s="71">
        <v>0.08</v>
      </c>
      <c r="IA389" s="71">
        <v>0.13</v>
      </c>
      <c r="IB389" s="71">
        <v>1.1399999999999999</v>
      </c>
      <c r="IC389" s="92">
        <v>0.5</v>
      </c>
      <c r="ID389" s="92">
        <v>0.7</v>
      </c>
      <c r="IE389" s="92">
        <v>0.26579760334212837</v>
      </c>
      <c r="IF389" s="92">
        <v>-0.35</v>
      </c>
      <c r="IG389" s="92">
        <v>-0.4</v>
      </c>
      <c r="IH389" s="92">
        <v>-0.36063489445910302</v>
      </c>
      <c r="II389" s="92">
        <v>-0.16081002638522421</v>
      </c>
      <c r="IJ389" s="92">
        <v>0.1</v>
      </c>
      <c r="IK389" s="92">
        <v>0.35</v>
      </c>
      <c r="IL389" s="92">
        <v>0.52983344327176785</v>
      </c>
      <c r="IM389" s="92">
        <v>0.4</v>
      </c>
      <c r="IN389" s="92">
        <v>0.35013489445910301</v>
      </c>
      <c r="IO389" s="92">
        <v>0.24375714599824108</v>
      </c>
      <c r="IP389" s="92">
        <v>0.41852495602462614</v>
      </c>
      <c r="IQ389" s="92">
        <v>0.64409487686895339</v>
      </c>
      <c r="IR389" s="92">
        <v>0.69724340369393134</v>
      </c>
      <c r="IS389" s="92">
        <v>0.34825703605980657</v>
      </c>
      <c r="IT389" s="92">
        <v>8.355321020270593E-6</v>
      </c>
      <c r="IU389" s="92">
        <v>-0.33237269129287594</v>
      </c>
      <c r="IV389" s="92">
        <v>-0.1</v>
      </c>
      <c r="IW389" s="92">
        <v>0.1</v>
      </c>
      <c r="IX389" s="92">
        <v>0.4</v>
      </c>
      <c r="IY389" s="92">
        <v>0.2</v>
      </c>
      <c r="IZ389" s="92"/>
    </row>
    <row r="390" spans="1:260" s="53" customFormat="1" ht="18" customHeight="1" x14ac:dyDescent="0.2">
      <c r="A390" s="97">
        <v>31104</v>
      </c>
      <c r="B390" s="20"/>
      <c r="C390" s="60"/>
      <c r="D390" s="29"/>
      <c r="E390" s="95"/>
      <c r="F390" s="35"/>
      <c r="G390" s="36" t="s">
        <v>377</v>
      </c>
      <c r="H390" s="71">
        <v>0.16</v>
      </c>
      <c r="I390" s="71">
        <v>7.0000000000000007E-2</v>
      </c>
      <c r="J390" s="71">
        <v>0.05</v>
      </c>
      <c r="K390" s="71">
        <v>-0.5</v>
      </c>
      <c r="L390" s="71">
        <v>-0.55000000000000004</v>
      </c>
      <c r="M390" s="71">
        <v>-0.55000000000000004</v>
      </c>
      <c r="N390" s="71">
        <v>0.55000000000000004</v>
      </c>
      <c r="O390" s="71">
        <v>0.55000000000000004</v>
      </c>
      <c r="P390" s="71">
        <v>0.55000000000000004</v>
      </c>
      <c r="Q390" s="71">
        <v>-0.55000000000000004</v>
      </c>
      <c r="R390" s="71">
        <v>-0.55000000000000004</v>
      </c>
      <c r="S390" s="71">
        <v>-0.55000000000000004</v>
      </c>
      <c r="T390" s="71">
        <v>0</v>
      </c>
      <c r="U390" s="71">
        <v>0</v>
      </c>
      <c r="V390" s="71">
        <v>0</v>
      </c>
      <c r="W390" s="71">
        <v>0</v>
      </c>
      <c r="X390" s="71">
        <v>0.2</v>
      </c>
      <c r="Y390" s="71">
        <v>0.2</v>
      </c>
      <c r="Z390" s="71">
        <v>0.49</v>
      </c>
      <c r="AA390" s="71">
        <v>0.86</v>
      </c>
      <c r="AB390" s="71">
        <v>1.45</v>
      </c>
      <c r="AC390" s="71">
        <v>2.5</v>
      </c>
      <c r="AD390" s="71">
        <v>1.54</v>
      </c>
      <c r="AE390" s="71">
        <v>1.31</v>
      </c>
      <c r="AF390" s="71">
        <v>0</v>
      </c>
      <c r="AG390" s="71">
        <v>0.08</v>
      </c>
      <c r="AH390" s="71">
        <v>0.09</v>
      </c>
      <c r="AI390" s="71">
        <v>0.09</v>
      </c>
      <c r="AJ390" s="71">
        <v>0</v>
      </c>
      <c r="AK390" s="71">
        <v>0</v>
      </c>
      <c r="AL390" s="71">
        <v>0</v>
      </c>
      <c r="AM390" s="71">
        <v>0.09</v>
      </c>
      <c r="AN390" s="71">
        <v>0.09</v>
      </c>
      <c r="AO390" s="71">
        <v>0.64</v>
      </c>
      <c r="AP390" s="71">
        <v>0.66</v>
      </c>
      <c r="AQ390" s="71">
        <v>0.66</v>
      </c>
      <c r="AR390" s="71">
        <v>-0.37</v>
      </c>
      <c r="AS390" s="71">
        <v>-0.42</v>
      </c>
      <c r="AT390" s="71">
        <v>-0.42</v>
      </c>
      <c r="AU390" s="71">
        <v>0.42</v>
      </c>
      <c r="AV390" s="71">
        <v>0.44</v>
      </c>
      <c r="AW390" s="71">
        <v>0.44</v>
      </c>
      <c r="AX390" s="71">
        <v>1.1000000000000001</v>
      </c>
      <c r="AY390" s="71">
        <v>1.07</v>
      </c>
      <c r="AZ390" s="71">
        <v>1.1100000000000001</v>
      </c>
      <c r="BA390" s="71">
        <v>0.86</v>
      </c>
      <c r="BB390" s="71">
        <v>0.86</v>
      </c>
      <c r="BC390" s="71">
        <v>0.86</v>
      </c>
      <c r="BD390" s="71">
        <v>0</v>
      </c>
      <c r="BE390" s="71">
        <v>1.32</v>
      </c>
      <c r="BF390" s="71">
        <v>1.56</v>
      </c>
      <c r="BG390" s="71">
        <v>3.09</v>
      </c>
      <c r="BH390" s="71">
        <v>-4.5</v>
      </c>
      <c r="BI390" s="71">
        <v>-4.88</v>
      </c>
      <c r="BJ390" s="71">
        <v>-6.54</v>
      </c>
      <c r="BK390" s="71">
        <v>0.28999999999999998</v>
      </c>
      <c r="BL390" s="71">
        <v>0.25</v>
      </c>
      <c r="BM390" s="71">
        <v>1.1299999999999999</v>
      </c>
      <c r="BN390" s="71">
        <v>2.27</v>
      </c>
      <c r="BO390" s="71">
        <v>2.65</v>
      </c>
      <c r="BP390" s="71">
        <v>3.74</v>
      </c>
      <c r="BQ390" s="71">
        <v>1.89</v>
      </c>
      <c r="BR390" s="71">
        <v>1.48</v>
      </c>
      <c r="BS390" s="71">
        <v>0.96</v>
      </c>
      <c r="BT390" s="71">
        <v>1.03</v>
      </c>
      <c r="BU390" s="71">
        <v>1.03</v>
      </c>
      <c r="BV390" s="71">
        <v>-0.02</v>
      </c>
      <c r="BW390" s="71">
        <v>1.58</v>
      </c>
      <c r="BX390" s="71">
        <v>1.56</v>
      </c>
      <c r="BY390" s="71">
        <v>1.86</v>
      </c>
      <c r="BZ390" s="71">
        <v>0.18</v>
      </c>
      <c r="CA390" s="71">
        <v>0.21</v>
      </c>
      <c r="CB390" s="71">
        <v>0</v>
      </c>
      <c r="CC390" s="71">
        <v>0.04</v>
      </c>
      <c r="CD390" s="71">
        <v>0.05</v>
      </c>
      <c r="CE390" s="71">
        <v>0.04</v>
      </c>
      <c r="CF390" s="71">
        <v>0</v>
      </c>
      <c r="CG390" s="71">
        <v>0</v>
      </c>
      <c r="CH390" s="71">
        <v>0</v>
      </c>
      <c r="CI390" s="71">
        <v>0</v>
      </c>
      <c r="CJ390" s="71">
        <v>0</v>
      </c>
      <c r="CK390" s="71">
        <v>0</v>
      </c>
      <c r="CL390" s="71">
        <v>0</v>
      </c>
      <c r="CM390" s="71">
        <v>0</v>
      </c>
      <c r="CN390" s="71">
        <v>0.55000000000000004</v>
      </c>
      <c r="CO390" s="71">
        <v>0.54</v>
      </c>
      <c r="CP390" s="71">
        <v>0.54</v>
      </c>
      <c r="CQ390" s="71">
        <v>0.11</v>
      </c>
      <c r="CR390" s="71">
        <v>0.1</v>
      </c>
      <c r="CS390" s="71">
        <v>0.11</v>
      </c>
      <c r="CT390" s="71">
        <v>-0.53</v>
      </c>
      <c r="CU390" s="71">
        <v>-0.53</v>
      </c>
      <c r="CV390" s="71">
        <v>-0.28000000000000003</v>
      </c>
      <c r="CW390" s="71">
        <v>0.01</v>
      </c>
      <c r="CX390" s="71">
        <v>0.01</v>
      </c>
      <c r="CY390" s="71">
        <v>0.01</v>
      </c>
      <c r="CZ390" s="71">
        <v>-0.88</v>
      </c>
      <c r="DA390" s="71">
        <v>-0.87</v>
      </c>
      <c r="DB390" s="71">
        <v>-0.88</v>
      </c>
      <c r="DC390" s="71">
        <v>0</v>
      </c>
      <c r="DD390" s="71">
        <v>-0.72</v>
      </c>
      <c r="DE390" s="71">
        <v>-0.4</v>
      </c>
      <c r="DF390" s="71">
        <v>-0.4</v>
      </c>
      <c r="DG390" s="71">
        <v>0</v>
      </c>
      <c r="DH390" s="71">
        <v>0</v>
      </c>
      <c r="DI390" s="71">
        <v>0.01</v>
      </c>
      <c r="DJ390" s="71">
        <v>0.01</v>
      </c>
      <c r="DK390" s="71">
        <v>0.01</v>
      </c>
      <c r="DL390" s="71">
        <v>0</v>
      </c>
      <c r="DM390" s="71">
        <v>0.15</v>
      </c>
      <c r="DN390" s="71">
        <v>1.33</v>
      </c>
      <c r="DO390" s="71">
        <v>1.18</v>
      </c>
      <c r="DP390" s="71">
        <v>1.17</v>
      </c>
      <c r="DQ390" s="71">
        <v>0</v>
      </c>
      <c r="DR390" s="71">
        <v>-4.01</v>
      </c>
      <c r="DS390" s="71">
        <v>-1.62</v>
      </c>
      <c r="DT390" s="71">
        <v>-1.62</v>
      </c>
      <c r="DU390" s="71">
        <v>2.66</v>
      </c>
      <c r="DV390" s="71">
        <v>0.2</v>
      </c>
      <c r="DW390" s="71">
        <v>0.22</v>
      </c>
      <c r="DX390" s="71">
        <v>-0.43</v>
      </c>
      <c r="DY390" s="71">
        <v>1.56</v>
      </c>
      <c r="DZ390" s="71">
        <v>2.35</v>
      </c>
      <c r="EA390" s="71">
        <v>6.92</v>
      </c>
      <c r="EB390" s="71">
        <v>4.88</v>
      </c>
      <c r="EC390" s="71">
        <v>4.0599999999999996</v>
      </c>
      <c r="ED390" s="71">
        <v>0</v>
      </c>
      <c r="EE390" s="71">
        <v>0.57999999999999996</v>
      </c>
      <c r="EF390" s="71">
        <v>0.54</v>
      </c>
      <c r="EG390" s="71">
        <v>0.76</v>
      </c>
      <c r="EH390" s="71">
        <v>0.38</v>
      </c>
      <c r="EI390" s="71">
        <v>0.38</v>
      </c>
      <c r="EJ390" s="71">
        <v>0.13</v>
      </c>
      <c r="EK390" s="71">
        <v>0</v>
      </c>
      <c r="EL390" s="71">
        <v>0</v>
      </c>
      <c r="EM390" s="71">
        <v>0</v>
      </c>
      <c r="EN390" s="71">
        <v>0.4</v>
      </c>
      <c r="EO390" s="71">
        <v>0.4</v>
      </c>
      <c r="EP390" s="71">
        <v>0.4</v>
      </c>
      <c r="EQ390" s="71">
        <v>0.52</v>
      </c>
      <c r="ER390" s="71">
        <v>0.52</v>
      </c>
      <c r="ES390" s="71">
        <v>0.52</v>
      </c>
      <c r="ET390" s="71">
        <v>0</v>
      </c>
      <c r="EU390" s="71">
        <v>0</v>
      </c>
      <c r="EV390" s="71">
        <v>0</v>
      </c>
      <c r="EW390" s="71">
        <v>1.38</v>
      </c>
      <c r="EX390" s="71">
        <v>1.98</v>
      </c>
      <c r="EY390" s="71">
        <v>1.98</v>
      </c>
      <c r="EZ390" s="71">
        <v>0.93</v>
      </c>
      <c r="FA390" s="71">
        <v>0.34</v>
      </c>
      <c r="FB390" s="71">
        <v>0.34</v>
      </c>
      <c r="FC390" s="71">
        <v>0</v>
      </c>
      <c r="FD390" s="71">
        <v>0</v>
      </c>
      <c r="FE390" s="71">
        <v>0</v>
      </c>
      <c r="FF390" s="71">
        <v>0.12</v>
      </c>
      <c r="FG390" s="71">
        <v>0.12</v>
      </c>
      <c r="FH390" s="71">
        <v>-0.25</v>
      </c>
      <c r="FI390" s="71">
        <v>-0.37</v>
      </c>
      <c r="FJ390" s="71">
        <v>-0.37</v>
      </c>
      <c r="FK390" s="71">
        <v>0</v>
      </c>
      <c r="FL390" s="71">
        <v>0.13</v>
      </c>
      <c r="FM390" s="71">
        <v>0.13</v>
      </c>
      <c r="FN390" s="71">
        <v>0.13</v>
      </c>
      <c r="FO390" s="71">
        <v>0.12</v>
      </c>
      <c r="FP390" s="71">
        <v>0.12</v>
      </c>
      <c r="FQ390" s="71">
        <v>0.12</v>
      </c>
      <c r="FR390" s="71">
        <v>0</v>
      </c>
      <c r="FS390" s="71">
        <v>0</v>
      </c>
      <c r="FT390" s="71">
        <v>0</v>
      </c>
      <c r="FU390" s="71">
        <v>0</v>
      </c>
      <c r="FV390" s="71">
        <v>0</v>
      </c>
      <c r="FW390" s="71">
        <v>0</v>
      </c>
      <c r="FX390" s="71">
        <v>0</v>
      </c>
      <c r="FY390" s="71">
        <v>0</v>
      </c>
      <c r="FZ390" s="71">
        <v>0</v>
      </c>
      <c r="GA390" s="71">
        <v>0</v>
      </c>
      <c r="GB390" s="71">
        <v>0</v>
      </c>
      <c r="GC390" s="71">
        <v>0</v>
      </c>
      <c r="GD390" s="71">
        <v>0.46</v>
      </c>
      <c r="GE390" s="71">
        <v>0.46</v>
      </c>
      <c r="GF390" s="71">
        <v>0.46</v>
      </c>
      <c r="GG390" s="71">
        <v>0</v>
      </c>
      <c r="GH390" s="71">
        <v>0</v>
      </c>
      <c r="GI390" s="71">
        <v>0</v>
      </c>
      <c r="GJ390" s="71">
        <v>0</v>
      </c>
      <c r="GK390" s="71">
        <v>0</v>
      </c>
      <c r="GL390" s="71">
        <v>0</v>
      </c>
      <c r="GM390" s="71">
        <v>0</v>
      </c>
      <c r="GN390" s="71">
        <v>0</v>
      </c>
      <c r="GO390" s="71">
        <v>0</v>
      </c>
      <c r="GP390" s="71">
        <v>0.28000000000000003</v>
      </c>
      <c r="GQ390" s="71">
        <v>0.28000000000000003</v>
      </c>
      <c r="GR390" s="71">
        <v>0.28000000000000003</v>
      </c>
      <c r="GS390" s="71">
        <v>0.51</v>
      </c>
      <c r="GT390" s="71">
        <v>0.51</v>
      </c>
      <c r="GU390" s="71">
        <v>0.51</v>
      </c>
      <c r="GV390" s="71">
        <v>0</v>
      </c>
      <c r="GW390" s="71">
        <v>0</v>
      </c>
      <c r="GX390" s="71">
        <v>0</v>
      </c>
      <c r="GY390" s="71">
        <v>0</v>
      </c>
      <c r="GZ390" s="71">
        <v>0</v>
      </c>
      <c r="HA390" s="71">
        <v>0</v>
      </c>
      <c r="HB390" s="71">
        <v>0.72</v>
      </c>
      <c r="HC390" s="71">
        <v>0.72</v>
      </c>
      <c r="HD390" s="71">
        <v>0.8</v>
      </c>
      <c r="HE390" s="71">
        <v>1.24</v>
      </c>
      <c r="HF390" s="71">
        <v>2.5</v>
      </c>
      <c r="HG390" s="71">
        <v>3.72</v>
      </c>
      <c r="HH390" s="71">
        <v>2.4500000000000002</v>
      </c>
      <c r="HI390" s="71">
        <v>1.07</v>
      </c>
      <c r="HJ390" s="71">
        <v>0</v>
      </c>
      <c r="HK390" s="71">
        <v>0</v>
      </c>
      <c r="HL390" s="71">
        <v>0</v>
      </c>
      <c r="HM390" s="71">
        <v>0</v>
      </c>
      <c r="HN390" s="71">
        <v>0.62</v>
      </c>
      <c r="HO390" s="71">
        <v>0.62</v>
      </c>
      <c r="HP390" s="71">
        <v>0.62</v>
      </c>
      <c r="HQ390" s="71">
        <v>0</v>
      </c>
      <c r="HR390" s="71">
        <v>0</v>
      </c>
      <c r="HS390" s="71">
        <v>0</v>
      </c>
      <c r="HT390" s="71">
        <v>0</v>
      </c>
      <c r="HU390" s="71">
        <v>0</v>
      </c>
      <c r="HV390" s="71">
        <v>0</v>
      </c>
      <c r="HW390" s="71">
        <v>0</v>
      </c>
      <c r="HX390" s="71">
        <v>0</v>
      </c>
      <c r="HY390" s="71">
        <v>0</v>
      </c>
      <c r="HZ390" s="71">
        <v>0</v>
      </c>
      <c r="IA390" s="71">
        <v>0</v>
      </c>
      <c r="IB390" s="71">
        <v>0</v>
      </c>
      <c r="IC390" s="41">
        <v>0.5</v>
      </c>
      <c r="ID390" s="41">
        <v>0.7</v>
      </c>
      <c r="IE390" s="41">
        <v>0.26579760334212837</v>
      </c>
      <c r="IF390" s="41">
        <v>-0.35</v>
      </c>
      <c r="IG390" s="41">
        <v>-0.4</v>
      </c>
      <c r="IH390" s="41">
        <v>-0.36063489445910302</v>
      </c>
      <c r="II390" s="41">
        <v>-0.16081002638522421</v>
      </c>
      <c r="IJ390" s="41">
        <v>0.1</v>
      </c>
      <c r="IK390" s="41">
        <v>0.35</v>
      </c>
      <c r="IL390" s="41">
        <v>0.52983344327176785</v>
      </c>
      <c r="IM390" s="41">
        <v>0.4</v>
      </c>
      <c r="IN390" s="41">
        <v>0.35013489445910301</v>
      </c>
      <c r="IO390" s="41">
        <v>0.24375714599824108</v>
      </c>
      <c r="IP390" s="41">
        <v>0.41852495602462614</v>
      </c>
      <c r="IQ390" s="41">
        <v>0.64409487686895339</v>
      </c>
      <c r="IR390" s="41">
        <v>0.69724340369393134</v>
      </c>
      <c r="IS390" s="41">
        <v>0.34825703605980657</v>
      </c>
      <c r="IT390" s="41">
        <v>8.355321020270593E-6</v>
      </c>
      <c r="IU390" s="41">
        <v>-0.33237269129287594</v>
      </c>
      <c r="IV390" s="41">
        <v>-0.1</v>
      </c>
      <c r="IW390" s="41">
        <v>0.1</v>
      </c>
      <c r="IX390" s="41">
        <v>0.4</v>
      </c>
      <c r="IY390" s="41">
        <v>0.2</v>
      </c>
      <c r="IZ390" s="41"/>
    </row>
    <row r="391" spans="1:260" s="53" customFormat="1" ht="18" customHeight="1" x14ac:dyDescent="0.2">
      <c r="A391" s="97">
        <v>312</v>
      </c>
      <c r="B391" s="20"/>
      <c r="C391" s="60"/>
      <c r="D391" s="29"/>
      <c r="E391" s="95"/>
      <c r="F391" s="66" t="s">
        <v>378</v>
      </c>
      <c r="G391" s="35"/>
      <c r="H391" s="67">
        <v>0.15824272875312215</v>
      </c>
      <c r="I391" s="67">
        <v>-1.214244500794329</v>
      </c>
      <c r="J391" s="67">
        <v>-1.3407099102587172</v>
      </c>
      <c r="K391" s="67">
        <v>-1.2459045042230144</v>
      </c>
      <c r="L391" s="67">
        <v>-0.2328686844205187</v>
      </c>
      <c r="M391" s="67">
        <v>-0.18623152587860417</v>
      </c>
      <c r="N391" s="67">
        <v>0.12734103007012454</v>
      </c>
      <c r="O391" s="67">
        <v>0.42080525636614324</v>
      </c>
      <c r="P391" s="67">
        <v>-0.32445704571561168</v>
      </c>
      <c r="Q391" s="67">
        <v>-0.60507243679987377</v>
      </c>
      <c r="R391" s="67">
        <v>-0.59496608324330125</v>
      </c>
      <c r="S391" s="67">
        <v>0.83402942847734873</v>
      </c>
      <c r="T391" s="67">
        <v>0.39413840745319212</v>
      </c>
      <c r="U391" s="67">
        <v>-0.24192822465038041</v>
      </c>
      <c r="V391" s="67">
        <v>-0.635214334300369</v>
      </c>
      <c r="W391" s="67">
        <v>-2.4806931276880204E-2</v>
      </c>
      <c r="X391" s="67">
        <v>0.43738983374769036</v>
      </c>
      <c r="Y391" s="67">
        <v>-7.2322805981169386E-2</v>
      </c>
      <c r="Z391" s="67">
        <v>-9.7085921461457309E-2</v>
      </c>
      <c r="AA391" s="67">
        <v>-0.12283779453340458</v>
      </c>
      <c r="AB391" s="67">
        <v>-6.8337823297847447E-2</v>
      </c>
      <c r="AC391" s="67">
        <v>-2.0757485501716539E-2</v>
      </c>
      <c r="AD391" s="67">
        <v>0.39902812025839945</v>
      </c>
      <c r="AE391" s="67">
        <v>0.63307012880041147</v>
      </c>
      <c r="AF391" s="67">
        <v>-0.66057178814046225</v>
      </c>
      <c r="AG391" s="67">
        <v>-4.5870776630003857E-2</v>
      </c>
      <c r="AH391" s="67">
        <v>-0.19485874777145756</v>
      </c>
      <c r="AI391" s="67">
        <v>-0.22549340363508447</v>
      </c>
      <c r="AJ391" s="67">
        <v>5.5374350181136872E-2</v>
      </c>
      <c r="AK391" s="67">
        <v>0.11933658836796565</v>
      </c>
      <c r="AL391" s="67">
        <v>0.14733596722352713</v>
      </c>
      <c r="AM391" s="67">
        <v>0.20813326458596679</v>
      </c>
      <c r="AN391" s="67">
        <v>0.63270187338793915</v>
      </c>
      <c r="AO391" s="67">
        <v>0.63440432068702979</v>
      </c>
      <c r="AP391" s="67">
        <v>0.36720952758995939</v>
      </c>
      <c r="AQ391" s="67">
        <v>-4.3050768589363818E-2</v>
      </c>
      <c r="AR391" s="67">
        <v>0.1763257569683965</v>
      </c>
      <c r="AS391" s="67">
        <v>0.714311867063957</v>
      </c>
      <c r="AT391" s="67">
        <v>1.1007449317549829</v>
      </c>
      <c r="AU391" s="67">
        <v>0.8316385709040216</v>
      </c>
      <c r="AV391" s="67">
        <v>0.18517137017570759</v>
      </c>
      <c r="AW391" s="67">
        <v>0.38731157896995855</v>
      </c>
      <c r="AX391" s="67">
        <v>0.49166692076447904</v>
      </c>
      <c r="AY391" s="67">
        <v>0.59156556252728165</v>
      </c>
      <c r="AZ391" s="67">
        <v>0.22549128002164145</v>
      </c>
      <c r="BA391" s="67">
        <v>-8.3799033017680866E-2</v>
      </c>
      <c r="BB391" s="67">
        <v>-2.5045380355061685E-3</v>
      </c>
      <c r="BC391" s="67">
        <v>-1.436715307972262E-2</v>
      </c>
      <c r="BD391" s="67">
        <v>0.18838518347964414</v>
      </c>
      <c r="BE391" s="67">
        <v>0.32117833775175214</v>
      </c>
      <c r="BF391" s="67">
        <v>0.67390845684222178</v>
      </c>
      <c r="BG391" s="67">
        <v>0.63078673984266065</v>
      </c>
      <c r="BH391" s="67">
        <v>0.7035089574237976</v>
      </c>
      <c r="BI391" s="67">
        <v>1.0519794459544598</v>
      </c>
      <c r="BJ391" s="67">
        <v>1.0396453851132081</v>
      </c>
      <c r="BK391" s="67">
        <v>0.8080595266930235</v>
      </c>
      <c r="BL391" s="67">
        <v>8.3735261421158211E-2</v>
      </c>
      <c r="BM391" s="67">
        <v>1.755199211478802</v>
      </c>
      <c r="BN391" s="67">
        <v>0.34646738660590043</v>
      </c>
      <c r="BO391" s="67">
        <v>0.33889215028869485</v>
      </c>
      <c r="BP391" s="67">
        <v>0.24941235274688367</v>
      </c>
      <c r="BQ391" s="67">
        <v>-1.0428976815342641</v>
      </c>
      <c r="BR391" s="67">
        <v>-1.025551358977592</v>
      </c>
      <c r="BS391" s="67">
        <v>0.16025289189046377</v>
      </c>
      <c r="BT391" s="67">
        <v>1.3965607029450007</v>
      </c>
      <c r="BU391" s="67">
        <v>1.0147771510817019</v>
      </c>
      <c r="BV391" s="67">
        <v>-0.79668396528655128</v>
      </c>
      <c r="BW391" s="67">
        <v>-0.44238497090473439</v>
      </c>
      <c r="BX391" s="67">
        <v>-0.15399203307870712</v>
      </c>
      <c r="BY391" s="67">
        <v>1.3809885556682415</v>
      </c>
      <c r="BZ391" s="67">
        <v>2.9835999120465968</v>
      </c>
      <c r="CA391" s="67">
        <v>3.3810811130871432</v>
      </c>
      <c r="CB391" s="67">
        <v>2.324038123565106</v>
      </c>
      <c r="CC391" s="67">
        <v>0.20820410525638061</v>
      </c>
      <c r="CD391" s="67">
        <v>-0.58202678863532264</v>
      </c>
      <c r="CE391" s="67">
        <v>-0.95870966898661514</v>
      </c>
      <c r="CF391" s="67">
        <v>-0.93140626417167716</v>
      </c>
      <c r="CG391" s="67">
        <v>-0.12411865005484107</v>
      </c>
      <c r="CH391" s="67">
        <v>0.32797235542387337</v>
      </c>
      <c r="CI391" s="67">
        <v>0.19738960640964295</v>
      </c>
      <c r="CJ391" s="67">
        <v>0.1148236074597529</v>
      </c>
      <c r="CK391" s="67">
        <v>0.34486182752546979</v>
      </c>
      <c r="CL391" s="67">
        <v>0.20532107553504839</v>
      </c>
      <c r="CM391" s="67">
        <v>-0.12180824728281531</v>
      </c>
      <c r="CN391" s="67">
        <v>-0.61996155505703254</v>
      </c>
      <c r="CO391" s="67">
        <v>-0.42988620453087029</v>
      </c>
      <c r="CP391" s="67">
        <v>-0.45042004136857444</v>
      </c>
      <c r="CQ391" s="67">
        <v>-3.3347388305813963E-2</v>
      </c>
      <c r="CR391" s="67">
        <v>2.0862184838913386E-2</v>
      </c>
      <c r="CS391" s="67">
        <v>8.3401395096611066E-3</v>
      </c>
      <c r="CT391" s="67">
        <v>0.15414849676328987</v>
      </c>
      <c r="CU391" s="67">
        <v>0.15420066009246358</v>
      </c>
      <c r="CV391" s="67">
        <v>0.14416988886140486</v>
      </c>
      <c r="CW391" s="67">
        <v>-6.5834974206492161E-2</v>
      </c>
      <c r="CX391" s="67">
        <v>-0.18255245265464626</v>
      </c>
      <c r="CY391" s="67">
        <v>5.6880841861201761E-3</v>
      </c>
      <c r="CZ391" s="67">
        <v>8.556812920790742E-2</v>
      </c>
      <c r="DA391" s="67">
        <v>0.11564752881015869</v>
      </c>
      <c r="DB391" s="67">
        <v>-4.226431627654665E-2</v>
      </c>
      <c r="DC391" s="67">
        <v>-5.4703781227837145E-2</v>
      </c>
      <c r="DD391" s="67">
        <v>2.4512151585529073E-2</v>
      </c>
      <c r="DE391" s="67">
        <v>0.22037645373677814</v>
      </c>
      <c r="DF391" s="67">
        <v>0.29827471460334815</v>
      </c>
      <c r="DG391" s="67">
        <v>0.47199943211051854</v>
      </c>
      <c r="DH391" s="67">
        <v>0.23608444444571203</v>
      </c>
      <c r="DI391" s="67">
        <v>-0.11805052397304004</v>
      </c>
      <c r="DJ391" s="67">
        <v>-0.10197487861134413</v>
      </c>
      <c r="DK391" s="67">
        <v>-4.465798377829782E-2</v>
      </c>
      <c r="DL391" s="67">
        <v>0.74730893984489588</v>
      </c>
      <c r="DM391" s="67">
        <v>0.59161518479885145</v>
      </c>
      <c r="DN391" s="67">
        <v>5.3408501756215157E-2</v>
      </c>
      <c r="DO391" s="67">
        <v>-0.68735702216999706</v>
      </c>
      <c r="DP391" s="67">
        <v>-0.42560343056416339</v>
      </c>
      <c r="DQ391" s="67">
        <v>3.6708771797231463E-2</v>
      </c>
      <c r="DR391" s="67">
        <v>0.36695552960042704</v>
      </c>
      <c r="DS391" s="67">
        <v>0.33119511839717636</v>
      </c>
      <c r="DT391" s="67">
        <v>-0.14855675933370646</v>
      </c>
      <c r="DU391" s="67">
        <v>-0.47</v>
      </c>
      <c r="DV391" s="67">
        <v>-0.48634915014164309</v>
      </c>
      <c r="DW391" s="67">
        <v>-0.03</v>
      </c>
      <c r="DX391" s="67">
        <v>0.09</v>
      </c>
      <c r="DY391" s="67">
        <v>2.451612903225796E-3</v>
      </c>
      <c r="DZ391" s="67">
        <v>0.25</v>
      </c>
      <c r="EA391" s="67">
        <v>0.61</v>
      </c>
      <c r="EB391" s="67">
        <v>0.57935249181520576</v>
      </c>
      <c r="EC391" s="67">
        <v>0.75</v>
      </c>
      <c r="ED391" s="67">
        <v>0.56000000000000005</v>
      </c>
      <c r="EE391" s="67">
        <v>0.90653747714808031</v>
      </c>
      <c r="EF391" s="67">
        <v>0.33</v>
      </c>
      <c r="EG391" s="67">
        <v>0.45</v>
      </c>
      <c r="EH391" s="67">
        <v>0.53</v>
      </c>
      <c r="EI391" s="67">
        <v>0.53</v>
      </c>
      <c r="EJ391" s="67">
        <v>0.08</v>
      </c>
      <c r="EK391" s="67">
        <v>-0.31</v>
      </c>
      <c r="EL391" s="67">
        <v>-0.2</v>
      </c>
      <c r="EM391" s="67">
        <v>0.76</v>
      </c>
      <c r="EN391" s="67">
        <v>0.84</v>
      </c>
      <c r="EO391" s="67">
        <v>0.72</v>
      </c>
      <c r="EP391" s="67">
        <v>-0.04</v>
      </c>
      <c r="EQ391" s="67">
        <v>-0.06</v>
      </c>
      <c r="ER391" s="67">
        <v>1.1399999999999999</v>
      </c>
      <c r="ES391" s="67">
        <v>1.75</v>
      </c>
      <c r="ET391" s="67">
        <v>1.84</v>
      </c>
      <c r="EU391" s="67">
        <v>1.01</v>
      </c>
      <c r="EV391" s="67">
        <v>0.57999999999999996</v>
      </c>
      <c r="EW391" s="67">
        <v>0.62</v>
      </c>
      <c r="EX391" s="67">
        <v>0.57999999999999996</v>
      </c>
      <c r="EY391" s="67">
        <v>0.36</v>
      </c>
      <c r="EZ391" s="67">
        <v>0.45</v>
      </c>
      <c r="FA391" s="67">
        <v>0.35</v>
      </c>
      <c r="FB391" s="67">
        <v>0.53</v>
      </c>
      <c r="FC391" s="67">
        <v>0.49</v>
      </c>
      <c r="FD391" s="67">
        <v>0.46</v>
      </c>
      <c r="FE391" s="67">
        <v>0.6</v>
      </c>
      <c r="FF391" s="67">
        <v>0.86</v>
      </c>
      <c r="FG391" s="67">
        <v>0.57999999999999996</v>
      </c>
      <c r="FH391" s="67">
        <v>0.33</v>
      </c>
      <c r="FI391" s="67">
        <v>0.51</v>
      </c>
      <c r="FJ391" s="67">
        <v>0.66</v>
      </c>
      <c r="FK391" s="67">
        <v>1.17</v>
      </c>
      <c r="FL391" s="67">
        <v>1.01</v>
      </c>
      <c r="FM391" s="67">
        <v>1.1000000000000001</v>
      </c>
      <c r="FN391" s="67">
        <v>0.94</v>
      </c>
      <c r="FO391" s="67">
        <v>0.53</v>
      </c>
      <c r="FP391" s="67">
        <v>0.36</v>
      </c>
      <c r="FQ391" s="67">
        <v>0.17</v>
      </c>
      <c r="FR391" s="67">
        <v>0.15</v>
      </c>
      <c r="FS391" s="67">
        <v>0.21</v>
      </c>
      <c r="FT391" s="67">
        <v>0</v>
      </c>
      <c r="FU391" s="67">
        <v>0.12</v>
      </c>
      <c r="FV391" s="67">
        <v>0.05</v>
      </c>
      <c r="FW391" s="67">
        <v>0.15</v>
      </c>
      <c r="FX391" s="67">
        <v>0.28000000000000003</v>
      </c>
      <c r="FY391" s="67">
        <v>0.55000000000000004</v>
      </c>
      <c r="FZ391" s="67">
        <v>0.32</v>
      </c>
      <c r="GA391" s="67">
        <v>0.71</v>
      </c>
      <c r="GB391" s="67">
        <v>0.38</v>
      </c>
      <c r="GC391" s="67">
        <v>0.56999999999999995</v>
      </c>
      <c r="GD391" s="67">
        <v>-0.69</v>
      </c>
      <c r="GE391" s="67">
        <v>-0.35</v>
      </c>
      <c r="GF391" s="67">
        <v>-0.35</v>
      </c>
      <c r="GG391" s="67">
        <v>0.31</v>
      </c>
      <c r="GH391" s="67">
        <v>0.15</v>
      </c>
      <c r="GI391" s="67">
        <v>0.21</v>
      </c>
      <c r="GJ391" s="67">
        <v>0.97</v>
      </c>
      <c r="GK391" s="67">
        <v>0.84</v>
      </c>
      <c r="GL391" s="67">
        <v>0.78</v>
      </c>
      <c r="GM391" s="67">
        <v>0.08</v>
      </c>
      <c r="GN391" s="67">
        <v>0.2</v>
      </c>
      <c r="GO391" s="67">
        <v>0.34</v>
      </c>
      <c r="GP391" s="67">
        <v>0.63</v>
      </c>
      <c r="GQ391" s="67">
        <v>0.52</v>
      </c>
      <c r="GR391" s="67">
        <v>0.38</v>
      </c>
      <c r="GS391" s="67">
        <v>0.14000000000000001</v>
      </c>
      <c r="GT391" s="67">
        <v>0.23</v>
      </c>
      <c r="GU391" s="67">
        <v>0.23</v>
      </c>
      <c r="GV391" s="67">
        <v>0.27</v>
      </c>
      <c r="GW391" s="67">
        <v>0.91</v>
      </c>
      <c r="GX391" s="67">
        <v>1.1200000000000001</v>
      </c>
      <c r="GY391" s="67">
        <v>1.69</v>
      </c>
      <c r="GZ391" s="67">
        <v>1.02</v>
      </c>
      <c r="HA391" s="67">
        <v>0.84</v>
      </c>
      <c r="HB391" s="67">
        <v>0.16</v>
      </c>
      <c r="HC391" s="67">
        <v>0.08</v>
      </c>
      <c r="HD391" s="67">
        <v>0.06</v>
      </c>
      <c r="HE391" s="67">
        <v>0.05</v>
      </c>
      <c r="HF391" s="67">
        <v>0.06</v>
      </c>
      <c r="HG391" s="67">
        <v>-0.5</v>
      </c>
      <c r="HH391" s="67">
        <v>-0.16</v>
      </c>
      <c r="HI391" s="67">
        <v>-0.02</v>
      </c>
      <c r="HJ391" s="67">
        <v>0.33</v>
      </c>
      <c r="HK391" s="67">
        <v>0.03</v>
      </c>
      <c r="HL391" s="67">
        <v>0.12</v>
      </c>
      <c r="HM391" s="67">
        <v>0.26</v>
      </c>
      <c r="HN391" s="67">
        <v>0.36</v>
      </c>
      <c r="HO391" s="67">
        <v>0.1</v>
      </c>
      <c r="HP391" s="67">
        <v>0</v>
      </c>
      <c r="HQ391" s="67">
        <v>0.02</v>
      </c>
      <c r="HR391" s="67">
        <v>0.46</v>
      </c>
      <c r="HS391" s="67">
        <v>0.66</v>
      </c>
      <c r="HT391" s="67">
        <v>1.1100000000000001</v>
      </c>
      <c r="HU391" s="67">
        <v>0.19</v>
      </c>
      <c r="HV391" s="67">
        <v>0.39</v>
      </c>
      <c r="HW391" s="67">
        <v>0.35</v>
      </c>
      <c r="HX391" s="67">
        <v>0.63</v>
      </c>
      <c r="HY391" s="67">
        <v>0.52</v>
      </c>
      <c r="HZ391" s="67">
        <v>0.28000000000000003</v>
      </c>
      <c r="IA391" s="67">
        <v>0.97</v>
      </c>
      <c r="IB391" s="67">
        <v>0.91</v>
      </c>
      <c r="IC391" s="69">
        <v>0.5</v>
      </c>
      <c r="ID391" s="69">
        <v>0.7</v>
      </c>
      <c r="IE391" s="69">
        <v>0.26579760334212837</v>
      </c>
      <c r="IF391" s="69">
        <v>-0.35</v>
      </c>
      <c r="IG391" s="69">
        <v>-0.4</v>
      </c>
      <c r="IH391" s="69">
        <v>-0.36063489445910302</v>
      </c>
      <c r="II391" s="69">
        <v>-0.16081002638522421</v>
      </c>
      <c r="IJ391" s="69">
        <v>0.1</v>
      </c>
      <c r="IK391" s="69">
        <v>0.35</v>
      </c>
      <c r="IL391" s="69">
        <v>0.52983344327176785</v>
      </c>
      <c r="IM391" s="69">
        <v>0.4</v>
      </c>
      <c r="IN391" s="69">
        <v>0.35013489445910301</v>
      </c>
      <c r="IO391" s="69">
        <v>0.24375714599824108</v>
      </c>
      <c r="IP391" s="69">
        <v>0.41852495602462614</v>
      </c>
      <c r="IQ391" s="69">
        <v>0.64409487686895339</v>
      </c>
      <c r="IR391" s="69">
        <v>0.69724340369393134</v>
      </c>
      <c r="IS391" s="69">
        <v>0.34825703605980657</v>
      </c>
      <c r="IT391" s="69">
        <v>8.355321020270593E-6</v>
      </c>
      <c r="IU391" s="69">
        <v>-0.33237269129287594</v>
      </c>
      <c r="IV391" s="69">
        <v>-0.1</v>
      </c>
      <c r="IW391" s="69">
        <v>0.1</v>
      </c>
      <c r="IX391" s="69">
        <v>0.4</v>
      </c>
      <c r="IY391" s="69">
        <v>0.2</v>
      </c>
      <c r="IZ391" s="92"/>
    </row>
    <row r="392" spans="1:260" s="53" customFormat="1" ht="18" customHeight="1" x14ac:dyDescent="0.2">
      <c r="A392" s="97">
        <v>31201</v>
      </c>
      <c r="B392" s="20"/>
      <c r="C392" s="60"/>
      <c r="D392" s="29"/>
      <c r="E392" s="95"/>
      <c r="F392" s="35"/>
      <c r="G392" s="36" t="s">
        <v>379</v>
      </c>
      <c r="H392" s="71">
        <v>-0.13</v>
      </c>
      <c r="I392" s="71">
        <v>-2.98</v>
      </c>
      <c r="J392" s="71">
        <v>-3.84</v>
      </c>
      <c r="K392" s="71">
        <v>-3.32</v>
      </c>
      <c r="L392" s="71">
        <v>-0.8</v>
      </c>
      <c r="M392" s="71">
        <v>0</v>
      </c>
      <c r="N392" s="71">
        <v>0</v>
      </c>
      <c r="O392" s="71">
        <v>0</v>
      </c>
      <c r="P392" s="71">
        <v>-0.21</v>
      </c>
      <c r="Q392" s="71">
        <v>-0.25</v>
      </c>
      <c r="R392" s="71">
        <v>-0.21</v>
      </c>
      <c r="S392" s="71">
        <v>0</v>
      </c>
      <c r="T392" s="71">
        <v>0</v>
      </c>
      <c r="U392" s="71">
        <v>0</v>
      </c>
      <c r="V392" s="71">
        <v>0.23</v>
      </c>
      <c r="W392" s="71">
        <v>0.21</v>
      </c>
      <c r="X392" s="71">
        <v>0.23</v>
      </c>
      <c r="Y392" s="71">
        <v>0.38</v>
      </c>
      <c r="Z392" s="71">
        <v>0.43</v>
      </c>
      <c r="AA392" s="71">
        <v>0.38</v>
      </c>
      <c r="AB392" s="71">
        <v>0</v>
      </c>
      <c r="AC392" s="71">
        <v>0</v>
      </c>
      <c r="AD392" s="71">
        <v>0.72</v>
      </c>
      <c r="AE392" s="71">
        <v>0.74</v>
      </c>
      <c r="AF392" s="71">
        <v>0.65</v>
      </c>
      <c r="AG392" s="71">
        <v>-0.34</v>
      </c>
      <c r="AH392" s="71">
        <v>-0.34</v>
      </c>
      <c r="AI392" s="71">
        <v>-0.39</v>
      </c>
      <c r="AJ392" s="71">
        <v>0</v>
      </c>
      <c r="AK392" s="71">
        <v>0</v>
      </c>
      <c r="AL392" s="71">
        <v>0</v>
      </c>
      <c r="AM392" s="71">
        <v>0</v>
      </c>
      <c r="AN392" s="71">
        <v>0.23</v>
      </c>
      <c r="AO392" s="71">
        <v>0.27</v>
      </c>
      <c r="AP392" s="71">
        <v>0.24</v>
      </c>
      <c r="AQ392" s="71">
        <v>-0.17</v>
      </c>
      <c r="AR392" s="71">
        <v>-0.02</v>
      </c>
      <c r="AS392" s="71">
        <v>0.6</v>
      </c>
      <c r="AT392" s="71">
        <v>1.05</v>
      </c>
      <c r="AU392" s="71">
        <v>0.64</v>
      </c>
      <c r="AV392" s="71">
        <v>-0.11</v>
      </c>
      <c r="AW392" s="71">
        <v>0.4</v>
      </c>
      <c r="AX392" s="71">
        <v>0.5</v>
      </c>
      <c r="AY392" s="71">
        <v>0.6</v>
      </c>
      <c r="AZ392" s="71">
        <v>-0.04</v>
      </c>
      <c r="BA392" s="71">
        <v>0.1</v>
      </c>
      <c r="BB392" s="71">
        <v>0.12</v>
      </c>
      <c r="BC392" s="71">
        <v>0.18</v>
      </c>
      <c r="BD392" s="71">
        <v>0.03</v>
      </c>
      <c r="BE392" s="71">
        <v>0.55000000000000004</v>
      </c>
      <c r="BF392" s="71">
        <v>0.56000000000000005</v>
      </c>
      <c r="BG392" s="71">
        <v>0.56000000000000005</v>
      </c>
      <c r="BH392" s="71">
        <v>0.09</v>
      </c>
      <c r="BI392" s="71">
        <v>0.56999999999999995</v>
      </c>
      <c r="BJ392" s="71">
        <v>0.4</v>
      </c>
      <c r="BK392" s="71">
        <v>0.27</v>
      </c>
      <c r="BL392" s="71">
        <v>-0.25</v>
      </c>
      <c r="BM392" s="71">
        <v>2.4300000000000002</v>
      </c>
      <c r="BN392" s="71">
        <v>-0.13</v>
      </c>
      <c r="BO392" s="71">
        <v>-0.15</v>
      </c>
      <c r="BP392" s="71">
        <v>-0.14000000000000001</v>
      </c>
      <c r="BQ392" s="71">
        <v>-1.61</v>
      </c>
      <c r="BR392" s="71">
        <v>-1.67</v>
      </c>
      <c r="BS392" s="71">
        <v>0.21</v>
      </c>
      <c r="BT392" s="71">
        <v>2.0099999999999998</v>
      </c>
      <c r="BU392" s="71">
        <v>1.49</v>
      </c>
      <c r="BV392" s="71">
        <v>-1.47</v>
      </c>
      <c r="BW392" s="71">
        <v>-1.7</v>
      </c>
      <c r="BX392" s="71">
        <v>-1.36</v>
      </c>
      <c r="BY392" s="71">
        <v>1.05</v>
      </c>
      <c r="BZ392" s="71">
        <v>4.2300000000000004</v>
      </c>
      <c r="CA392" s="71">
        <v>4.3899999999999997</v>
      </c>
      <c r="CB392" s="71">
        <v>2.88</v>
      </c>
      <c r="CC392" s="71">
        <v>0.01</v>
      </c>
      <c r="CD392" s="71">
        <v>-0.45</v>
      </c>
      <c r="CE392" s="71">
        <v>-1.68</v>
      </c>
      <c r="CF392" s="71">
        <v>-1.82</v>
      </c>
      <c r="CG392" s="71">
        <v>-1</v>
      </c>
      <c r="CH392" s="71">
        <v>0.43</v>
      </c>
      <c r="CI392" s="71">
        <v>0.41</v>
      </c>
      <c r="CJ392" s="71">
        <v>0.56999999999999995</v>
      </c>
      <c r="CK392" s="71">
        <v>0.95</v>
      </c>
      <c r="CL392" s="71">
        <v>1.23</v>
      </c>
      <c r="CM392" s="71">
        <v>0.62</v>
      </c>
      <c r="CN392" s="71">
        <v>0.23</v>
      </c>
      <c r="CO392" s="71">
        <v>0</v>
      </c>
      <c r="CP392" s="71">
        <v>0</v>
      </c>
      <c r="CQ392" s="71">
        <v>0</v>
      </c>
      <c r="CR392" s="71">
        <v>0</v>
      </c>
      <c r="CS392" s="71">
        <v>0</v>
      </c>
      <c r="CT392" s="71">
        <v>0.1</v>
      </c>
      <c r="CU392" s="71">
        <v>0.1</v>
      </c>
      <c r="CV392" s="71">
        <v>0.09</v>
      </c>
      <c r="CW392" s="71">
        <v>-7.0000000000000007E-2</v>
      </c>
      <c r="CX392" s="71">
        <v>-0.27</v>
      </c>
      <c r="CY392" s="71">
        <v>-0.26</v>
      </c>
      <c r="CZ392" s="71">
        <v>-0.18</v>
      </c>
      <c r="DA392" s="71">
        <v>0.02</v>
      </c>
      <c r="DB392" s="71">
        <v>7.0000000000000007E-2</v>
      </c>
      <c r="DC392" s="71">
        <v>7.0000000000000007E-2</v>
      </c>
      <c r="DD392" s="71">
        <v>-0.22</v>
      </c>
      <c r="DE392" s="71">
        <v>0.1</v>
      </c>
      <c r="DF392" s="71">
        <v>0.49</v>
      </c>
      <c r="DG392" s="71">
        <v>0.78</v>
      </c>
      <c r="DH392" s="71">
        <v>0.39</v>
      </c>
      <c r="DI392" s="71">
        <v>7.0000000000000007E-2</v>
      </c>
      <c r="DJ392" s="71">
        <v>0.09</v>
      </c>
      <c r="DK392" s="71">
        <v>0.21</v>
      </c>
      <c r="DL392" s="71">
        <v>0.13</v>
      </c>
      <c r="DM392" s="71">
        <v>0.45</v>
      </c>
      <c r="DN392" s="71">
        <v>0.33</v>
      </c>
      <c r="DO392" s="71">
        <v>0.27</v>
      </c>
      <c r="DP392" s="71">
        <v>0.12</v>
      </c>
      <c r="DQ392" s="71">
        <v>0.23</v>
      </c>
      <c r="DR392" s="71">
        <v>0.51</v>
      </c>
      <c r="DS392" s="71">
        <v>0.39</v>
      </c>
      <c r="DT392" s="71">
        <v>-0.67</v>
      </c>
      <c r="DU392" s="71">
        <v>-0.9</v>
      </c>
      <c r="DV392" s="71">
        <v>-0.8</v>
      </c>
      <c r="DW392" s="71">
        <v>0.15</v>
      </c>
      <c r="DX392" s="71">
        <v>-0.27</v>
      </c>
      <c r="DY392" s="71">
        <v>-0.3</v>
      </c>
      <c r="DZ392" s="71">
        <v>0.24</v>
      </c>
      <c r="EA392" s="71">
        <v>1.36</v>
      </c>
      <c r="EB392" s="71">
        <v>1.36</v>
      </c>
      <c r="EC392" s="71">
        <v>0.66</v>
      </c>
      <c r="ED392" s="71">
        <v>0.17</v>
      </c>
      <c r="EE392" s="71">
        <v>0.18</v>
      </c>
      <c r="EF392" s="71">
        <v>0.18</v>
      </c>
      <c r="EG392" s="71">
        <v>0.23</v>
      </c>
      <c r="EH392" s="71">
        <v>0.23</v>
      </c>
      <c r="EI392" s="71">
        <v>0.23</v>
      </c>
      <c r="EJ392" s="71">
        <v>-0.42</v>
      </c>
      <c r="EK392" s="71">
        <v>-0.28000000000000003</v>
      </c>
      <c r="EL392" s="71">
        <v>-0.28000000000000003</v>
      </c>
      <c r="EM392" s="71">
        <v>1.1100000000000001</v>
      </c>
      <c r="EN392" s="71">
        <v>0.98</v>
      </c>
      <c r="EO392" s="71">
        <v>0.99</v>
      </c>
      <c r="EP392" s="71">
        <v>0</v>
      </c>
      <c r="EQ392" s="71">
        <v>0</v>
      </c>
      <c r="ER392" s="71">
        <v>2.04</v>
      </c>
      <c r="ES392" s="71">
        <v>2.17</v>
      </c>
      <c r="ET392" s="71">
        <v>2.27</v>
      </c>
      <c r="EU392" s="71">
        <v>0.56000000000000005</v>
      </c>
      <c r="EV392" s="71">
        <v>0.76</v>
      </c>
      <c r="EW392" s="71">
        <v>0.91</v>
      </c>
      <c r="EX392" s="71">
        <v>0.82</v>
      </c>
      <c r="EY392" s="71">
        <v>0.4</v>
      </c>
      <c r="EZ392" s="71">
        <v>0.52</v>
      </c>
      <c r="FA392" s="71">
        <v>0.64</v>
      </c>
      <c r="FB392" s="71">
        <v>1.1599999999999999</v>
      </c>
      <c r="FC392" s="71">
        <v>0.86</v>
      </c>
      <c r="FD392" s="71">
        <v>0.28999999999999998</v>
      </c>
      <c r="FE392" s="71">
        <v>0.21</v>
      </c>
      <c r="FF392" s="71">
        <v>0.34</v>
      </c>
      <c r="FG392" s="71">
        <v>0.32</v>
      </c>
      <c r="FH392" s="71">
        <v>0.13</v>
      </c>
      <c r="FI392" s="71">
        <v>0.97</v>
      </c>
      <c r="FJ392" s="71">
        <v>1.2</v>
      </c>
      <c r="FK392" s="71">
        <v>2.0099999999999998</v>
      </c>
      <c r="FL392" s="71">
        <v>1.72</v>
      </c>
      <c r="FM392" s="71">
        <v>1.88</v>
      </c>
      <c r="FN392" s="71">
        <v>1.49</v>
      </c>
      <c r="FO392" s="71">
        <v>0.77</v>
      </c>
      <c r="FP392" s="71">
        <v>0.41</v>
      </c>
      <c r="FQ392" s="71">
        <v>0.19</v>
      </c>
      <c r="FR392" s="71">
        <v>0.19</v>
      </c>
      <c r="FS392" s="71">
        <v>0.28999999999999998</v>
      </c>
      <c r="FT392" s="71">
        <v>0.1</v>
      </c>
      <c r="FU392" s="71">
        <v>0.09</v>
      </c>
      <c r="FV392" s="71">
        <v>0.1</v>
      </c>
      <c r="FW392" s="71">
        <v>0.1</v>
      </c>
      <c r="FX392" s="71">
        <v>0.1</v>
      </c>
      <c r="FY392" s="71">
        <v>0.5</v>
      </c>
      <c r="FZ392" s="71">
        <v>0.16</v>
      </c>
      <c r="GA392" s="71">
        <v>0.16</v>
      </c>
      <c r="GB392" s="71">
        <v>-0.32</v>
      </c>
      <c r="GC392" s="71">
        <v>0.02</v>
      </c>
      <c r="GD392" s="71">
        <v>0.02</v>
      </c>
      <c r="GE392" s="71">
        <v>0.01</v>
      </c>
      <c r="GF392" s="71">
        <v>0.01</v>
      </c>
      <c r="GG392" s="71">
        <v>0.01</v>
      </c>
      <c r="GH392" s="71">
        <v>0.4</v>
      </c>
      <c r="GI392" s="71">
        <v>0.4</v>
      </c>
      <c r="GJ392" s="71">
        <v>0.91</v>
      </c>
      <c r="GK392" s="71">
        <v>0.71</v>
      </c>
      <c r="GL392" s="71">
        <v>0.71</v>
      </c>
      <c r="GM392" s="71">
        <v>0.22</v>
      </c>
      <c r="GN392" s="71">
        <v>0.4</v>
      </c>
      <c r="GO392" s="71">
        <v>0.4</v>
      </c>
      <c r="GP392" s="71">
        <v>0.88</v>
      </c>
      <c r="GQ392" s="71">
        <v>0.59</v>
      </c>
      <c r="GR392" s="71">
        <v>0.6</v>
      </c>
      <c r="GS392" s="71">
        <v>0.08</v>
      </c>
      <c r="GT392" s="71">
        <v>0.26</v>
      </c>
      <c r="GU392" s="71">
        <v>0.26</v>
      </c>
      <c r="GV392" s="71">
        <v>0.44</v>
      </c>
      <c r="GW392" s="71">
        <v>0.27</v>
      </c>
      <c r="GX392" s="71">
        <v>0.28999999999999998</v>
      </c>
      <c r="GY392" s="71">
        <v>0.66</v>
      </c>
      <c r="GZ392" s="71">
        <v>0.81</v>
      </c>
      <c r="HA392" s="71">
        <v>0.72</v>
      </c>
      <c r="HB392" s="71">
        <v>0.19</v>
      </c>
      <c r="HC392" s="71">
        <v>0.05</v>
      </c>
      <c r="HD392" s="71">
        <v>7.0000000000000007E-2</v>
      </c>
      <c r="HE392" s="71">
        <v>0.06</v>
      </c>
      <c r="HF392" s="71">
        <v>0.08</v>
      </c>
      <c r="HG392" s="71">
        <v>-0.85</v>
      </c>
      <c r="HH392" s="71">
        <v>-0.83</v>
      </c>
      <c r="HI392" s="71">
        <v>-0.91</v>
      </c>
      <c r="HJ392" s="71">
        <v>0.02</v>
      </c>
      <c r="HK392" s="71">
        <v>0.01</v>
      </c>
      <c r="HL392" s="71">
        <v>0.47</v>
      </c>
      <c r="HM392" s="71">
        <v>0.44</v>
      </c>
      <c r="HN392" s="71">
        <v>0.45</v>
      </c>
      <c r="HO392" s="71">
        <v>0</v>
      </c>
      <c r="HP392" s="71">
        <v>0</v>
      </c>
      <c r="HQ392" s="71">
        <v>0.21</v>
      </c>
      <c r="HR392" s="71">
        <v>0.71</v>
      </c>
      <c r="HS392" s="71">
        <v>0.72</v>
      </c>
      <c r="HT392" s="71">
        <v>1.26</v>
      </c>
      <c r="HU392" s="71">
        <v>1.06</v>
      </c>
      <c r="HV392" s="71">
        <v>1.07</v>
      </c>
      <c r="HW392" s="71">
        <v>1.25</v>
      </c>
      <c r="HX392" s="71">
        <v>0.95</v>
      </c>
      <c r="HY392" s="71">
        <v>1.1299999999999999</v>
      </c>
      <c r="HZ392" s="71">
        <v>0.38</v>
      </c>
      <c r="IA392" s="71">
        <v>0.46</v>
      </c>
      <c r="IB392" s="71">
        <v>0.52</v>
      </c>
      <c r="IC392" s="41">
        <v>0.5</v>
      </c>
      <c r="ID392" s="41">
        <v>0.7</v>
      </c>
      <c r="IE392" s="41">
        <v>0.26579760334212837</v>
      </c>
      <c r="IF392" s="41">
        <v>-0.35</v>
      </c>
      <c r="IG392" s="41">
        <v>-0.4</v>
      </c>
      <c r="IH392" s="41">
        <v>-0.36063489445910302</v>
      </c>
      <c r="II392" s="41">
        <v>-0.16081002638522421</v>
      </c>
      <c r="IJ392" s="41">
        <v>0.1</v>
      </c>
      <c r="IK392" s="41">
        <v>0.35</v>
      </c>
      <c r="IL392" s="41">
        <v>0.52983344327176785</v>
      </c>
      <c r="IM392" s="41">
        <v>0.4</v>
      </c>
      <c r="IN392" s="41">
        <v>0.35013489445910301</v>
      </c>
      <c r="IO392" s="41">
        <v>0.24375714599824108</v>
      </c>
      <c r="IP392" s="41">
        <v>0.41852495602462614</v>
      </c>
      <c r="IQ392" s="41">
        <v>0.64409487686895339</v>
      </c>
      <c r="IR392" s="41">
        <v>0.69724340369393134</v>
      </c>
      <c r="IS392" s="41">
        <v>0.34825703605980657</v>
      </c>
      <c r="IT392" s="41">
        <v>8.355321020270593E-6</v>
      </c>
      <c r="IU392" s="41">
        <v>-0.33237269129287594</v>
      </c>
      <c r="IV392" s="41">
        <v>-0.1</v>
      </c>
      <c r="IW392" s="41">
        <v>0.1</v>
      </c>
      <c r="IX392" s="41">
        <v>0.4</v>
      </c>
      <c r="IY392" s="41">
        <v>0.2</v>
      </c>
      <c r="IZ392" s="41"/>
    </row>
    <row r="393" spans="1:260" s="53" customFormat="1" ht="18" customHeight="1" x14ac:dyDescent="0.2">
      <c r="A393" s="97">
        <v>31202</v>
      </c>
      <c r="B393" s="20"/>
      <c r="C393" s="60"/>
      <c r="D393" s="29"/>
      <c r="E393" s="95"/>
      <c r="F393" s="35"/>
      <c r="G393" s="36" t="s">
        <v>380</v>
      </c>
      <c r="H393" s="71">
        <v>0.55000000000000004</v>
      </c>
      <c r="I393" s="71">
        <v>1.1599999999999999</v>
      </c>
      <c r="J393" s="71">
        <v>2.08</v>
      </c>
      <c r="K393" s="71">
        <v>1.72</v>
      </c>
      <c r="L393" s="71">
        <v>0.54</v>
      </c>
      <c r="M393" s="71">
        <v>-0.44</v>
      </c>
      <c r="N393" s="71">
        <v>0.31</v>
      </c>
      <c r="O393" s="71">
        <v>1</v>
      </c>
      <c r="P393" s="71">
        <v>-0.48</v>
      </c>
      <c r="Q393" s="71">
        <v>-1.1100000000000001</v>
      </c>
      <c r="R393" s="71">
        <v>-1.1200000000000001</v>
      </c>
      <c r="S393" s="71">
        <v>1.99</v>
      </c>
      <c r="T393" s="71">
        <v>0.96</v>
      </c>
      <c r="U393" s="71">
        <v>-0.56999999999999995</v>
      </c>
      <c r="V393" s="71">
        <v>-1.81</v>
      </c>
      <c r="W393" s="71">
        <v>-0.36</v>
      </c>
      <c r="X393" s="71">
        <v>0.72</v>
      </c>
      <c r="Y393" s="71">
        <v>-0.68</v>
      </c>
      <c r="Z393" s="71">
        <v>-0.84</v>
      </c>
      <c r="AA393" s="71">
        <v>-0.8</v>
      </c>
      <c r="AB393" s="71">
        <v>-0.16</v>
      </c>
      <c r="AC393" s="71">
        <v>-0.05</v>
      </c>
      <c r="AD393" s="71">
        <v>-0.03</v>
      </c>
      <c r="AE393" s="71">
        <v>0.49</v>
      </c>
      <c r="AF393" s="71">
        <v>-2.4500000000000002</v>
      </c>
      <c r="AG393" s="71">
        <v>0.35</v>
      </c>
      <c r="AH393" s="71">
        <v>0</v>
      </c>
      <c r="AI393" s="71">
        <v>0</v>
      </c>
      <c r="AJ393" s="71">
        <v>0.13</v>
      </c>
      <c r="AK393" s="71">
        <v>0.28000000000000003</v>
      </c>
      <c r="AL393" s="71">
        <v>0.35</v>
      </c>
      <c r="AM393" s="71">
        <v>0.49</v>
      </c>
      <c r="AN393" s="71">
        <v>1.18</v>
      </c>
      <c r="AO393" s="71">
        <v>1.1399999999999999</v>
      </c>
      <c r="AP393" s="71">
        <v>0.54</v>
      </c>
      <c r="AQ393" s="71">
        <v>0.13</v>
      </c>
      <c r="AR393" s="71">
        <v>0.45</v>
      </c>
      <c r="AS393" s="71">
        <v>0.87</v>
      </c>
      <c r="AT393" s="71">
        <v>1.17</v>
      </c>
      <c r="AU393" s="71">
        <v>1.1000000000000001</v>
      </c>
      <c r="AV393" s="71">
        <v>0.59</v>
      </c>
      <c r="AW393" s="71">
        <v>0.37</v>
      </c>
      <c r="AX393" s="71">
        <v>0.48</v>
      </c>
      <c r="AY393" s="71">
        <v>0.57999999999999996</v>
      </c>
      <c r="AZ393" s="71">
        <v>0.59</v>
      </c>
      <c r="BA393" s="71">
        <v>-0.34</v>
      </c>
      <c r="BB393" s="71">
        <v>-0.17</v>
      </c>
      <c r="BC393" s="71">
        <v>-0.28000000000000003</v>
      </c>
      <c r="BD393" s="71">
        <v>0.41</v>
      </c>
      <c r="BE393" s="71">
        <v>0.01</v>
      </c>
      <c r="BF393" s="71">
        <v>0.83</v>
      </c>
      <c r="BG393" s="71">
        <v>0.73</v>
      </c>
      <c r="BH393" s="71">
        <v>1.55</v>
      </c>
      <c r="BI393" s="71">
        <v>1.72</v>
      </c>
      <c r="BJ393" s="71">
        <v>1.95</v>
      </c>
      <c r="BK393" s="71">
        <v>1.56</v>
      </c>
      <c r="BL393" s="71">
        <v>0.55000000000000004</v>
      </c>
      <c r="BM393" s="71">
        <v>0.81</v>
      </c>
      <c r="BN393" s="71">
        <v>1.02</v>
      </c>
      <c r="BO393" s="71">
        <v>1.03</v>
      </c>
      <c r="BP393" s="71">
        <v>0.8</v>
      </c>
      <c r="BQ393" s="71">
        <v>-0.23</v>
      </c>
      <c r="BR393" s="71">
        <v>-0.1</v>
      </c>
      <c r="BS393" s="71">
        <v>0.09</v>
      </c>
      <c r="BT393" s="71">
        <v>0.53</v>
      </c>
      <c r="BU393" s="71">
        <v>0.34</v>
      </c>
      <c r="BV393" s="71">
        <v>0.17</v>
      </c>
      <c r="BW393" s="71">
        <v>1.39</v>
      </c>
      <c r="BX393" s="71">
        <v>1.61</v>
      </c>
      <c r="BY393" s="71">
        <v>1.86</v>
      </c>
      <c r="BZ393" s="71">
        <v>1.22</v>
      </c>
      <c r="CA393" s="71">
        <v>1.94</v>
      </c>
      <c r="CB393" s="71">
        <v>1.53</v>
      </c>
      <c r="CC393" s="71">
        <v>0.49</v>
      </c>
      <c r="CD393" s="71">
        <v>-0.77</v>
      </c>
      <c r="CE393" s="71">
        <v>0.09</v>
      </c>
      <c r="CF393" s="71">
        <v>0.36</v>
      </c>
      <c r="CG393" s="71">
        <v>1.1499999999999999</v>
      </c>
      <c r="CH393" s="71">
        <v>0.18</v>
      </c>
      <c r="CI393" s="71">
        <v>-0.11</v>
      </c>
      <c r="CJ393" s="71">
        <v>-0.54</v>
      </c>
      <c r="CK393" s="71">
        <v>-0.52</v>
      </c>
      <c r="CL393" s="71">
        <v>-1.24</v>
      </c>
      <c r="CM393" s="71">
        <v>-1.17</v>
      </c>
      <c r="CN393" s="71">
        <v>-1.81</v>
      </c>
      <c r="CO393" s="71">
        <v>-1.03</v>
      </c>
      <c r="CP393" s="71">
        <v>-1.08</v>
      </c>
      <c r="CQ393" s="71">
        <v>-0.08</v>
      </c>
      <c r="CR393" s="71">
        <v>0.05</v>
      </c>
      <c r="CS393" s="71">
        <v>0.02</v>
      </c>
      <c r="CT393" s="71">
        <v>0.23</v>
      </c>
      <c r="CU393" s="71">
        <v>0.23</v>
      </c>
      <c r="CV393" s="71">
        <v>0.22</v>
      </c>
      <c r="CW393" s="71">
        <v>-0.06</v>
      </c>
      <c r="CX393" s="71">
        <v>-0.06</v>
      </c>
      <c r="CY393" s="71">
        <v>0.38</v>
      </c>
      <c r="CZ393" s="71">
        <v>0.46</v>
      </c>
      <c r="DA393" s="71">
        <v>0.25</v>
      </c>
      <c r="DB393" s="71">
        <v>-0.2</v>
      </c>
      <c r="DC393" s="71">
        <v>-0.23</v>
      </c>
      <c r="DD393" s="71">
        <v>0.37</v>
      </c>
      <c r="DE393" s="71">
        <v>0.39</v>
      </c>
      <c r="DF393" s="71">
        <v>0.03</v>
      </c>
      <c r="DG393" s="71">
        <v>0.04</v>
      </c>
      <c r="DH393" s="71">
        <v>0.02</v>
      </c>
      <c r="DI393" s="71">
        <v>-0.38</v>
      </c>
      <c r="DJ393" s="71">
        <v>-0.37</v>
      </c>
      <c r="DK393" s="71">
        <v>-0.4</v>
      </c>
      <c r="DL393" s="71">
        <v>1.62</v>
      </c>
      <c r="DM393" s="71">
        <v>0.79</v>
      </c>
      <c r="DN393" s="71">
        <v>-0.33</v>
      </c>
      <c r="DO393" s="71">
        <v>-2.0099999999999998</v>
      </c>
      <c r="DP393" s="71">
        <v>-1.18</v>
      </c>
      <c r="DQ393" s="71">
        <v>-0.23</v>
      </c>
      <c r="DR393" s="71">
        <v>0.17</v>
      </c>
      <c r="DS393" s="71">
        <v>0.25</v>
      </c>
      <c r="DT393" s="71">
        <v>0.57999999999999996</v>
      </c>
      <c r="DU393" s="71">
        <v>0.13</v>
      </c>
      <c r="DV393" s="71">
        <v>-0.05</v>
      </c>
      <c r="DW393" s="71">
        <v>-0.28000000000000003</v>
      </c>
      <c r="DX393" s="71">
        <v>0.59</v>
      </c>
      <c r="DY393" s="71">
        <v>0.42</v>
      </c>
      <c r="DZ393" s="71">
        <v>0.26</v>
      </c>
      <c r="EA393" s="71">
        <v>-0.41</v>
      </c>
      <c r="EB393" s="71">
        <v>-0.49</v>
      </c>
      <c r="EC393" s="71">
        <v>0.87</v>
      </c>
      <c r="ED393" s="71">
        <v>1.1000000000000001</v>
      </c>
      <c r="EE393" s="71">
        <v>1.92</v>
      </c>
      <c r="EF393" s="71">
        <v>0.54</v>
      </c>
      <c r="EG393" s="71">
        <v>0.74</v>
      </c>
      <c r="EH393" s="71">
        <v>0.94</v>
      </c>
      <c r="EI393" s="71">
        <v>0.95</v>
      </c>
      <c r="EJ393" s="71">
        <v>0.75</v>
      </c>
      <c r="EK393" s="71">
        <v>-0.37</v>
      </c>
      <c r="EL393" s="71">
        <v>-0.08</v>
      </c>
      <c r="EM393" s="71">
        <v>0.28999999999999998</v>
      </c>
      <c r="EN393" s="71">
        <v>0.64</v>
      </c>
      <c r="EO393" s="71">
        <v>0.35</v>
      </c>
      <c r="EP393" s="71">
        <v>-0.1</v>
      </c>
      <c r="EQ393" s="71">
        <v>-0.15</v>
      </c>
      <c r="ER393" s="71">
        <v>-0.1</v>
      </c>
      <c r="ES393" s="71">
        <v>1.17</v>
      </c>
      <c r="ET393" s="71">
        <v>1.25</v>
      </c>
      <c r="EU393" s="71">
        <v>1.65</v>
      </c>
      <c r="EV393" s="71">
        <v>0.33</v>
      </c>
      <c r="EW393" s="71">
        <v>0.22</v>
      </c>
      <c r="EX393" s="71">
        <v>0.24</v>
      </c>
      <c r="EY393" s="71">
        <v>0.3</v>
      </c>
      <c r="EZ393" s="71">
        <v>0.35</v>
      </c>
      <c r="FA393" s="71">
        <v>-0.05</v>
      </c>
      <c r="FB393" s="71">
        <v>-0.35</v>
      </c>
      <c r="FC393" s="71">
        <v>-0.02</v>
      </c>
      <c r="FD393" s="71">
        <v>0.71</v>
      </c>
      <c r="FE393" s="71">
        <v>1.1599999999999999</v>
      </c>
      <c r="FF393" s="71">
        <v>1.6</v>
      </c>
      <c r="FG393" s="71">
        <v>0.95</v>
      </c>
      <c r="FH393" s="71">
        <v>0.62</v>
      </c>
      <c r="FI393" s="71">
        <v>-0.14000000000000001</v>
      </c>
      <c r="FJ393" s="71">
        <v>-0.1</v>
      </c>
      <c r="FK393" s="71">
        <v>0.01</v>
      </c>
      <c r="FL393" s="71">
        <v>0.01</v>
      </c>
      <c r="FM393" s="71">
        <v>0</v>
      </c>
      <c r="FN393" s="71">
        <v>0.16</v>
      </c>
      <c r="FO393" s="71">
        <v>0.18</v>
      </c>
      <c r="FP393" s="71">
        <v>0.3</v>
      </c>
      <c r="FQ393" s="71">
        <v>0.13</v>
      </c>
      <c r="FR393" s="71">
        <v>0.09</v>
      </c>
      <c r="FS393" s="71">
        <v>0.09</v>
      </c>
      <c r="FT393" s="71">
        <v>-0.15</v>
      </c>
      <c r="FU393" s="71">
        <v>0.15</v>
      </c>
      <c r="FV393" s="71">
        <v>-0.02</v>
      </c>
      <c r="FW393" s="71">
        <v>0.23</v>
      </c>
      <c r="FX393" s="71">
        <v>0.53</v>
      </c>
      <c r="FY393" s="71">
        <v>0.63</v>
      </c>
      <c r="FZ393" s="71">
        <v>0.54</v>
      </c>
      <c r="GA393" s="71">
        <v>1.5</v>
      </c>
      <c r="GB393" s="71">
        <v>1.4</v>
      </c>
      <c r="GC393" s="71">
        <v>1.36</v>
      </c>
      <c r="GD393" s="71">
        <v>-1.69</v>
      </c>
      <c r="GE393" s="71">
        <v>-0.86</v>
      </c>
      <c r="GF393" s="71">
        <v>-0.86</v>
      </c>
      <c r="GG393" s="71">
        <v>0.73</v>
      </c>
      <c r="GH393" s="71">
        <v>-0.2</v>
      </c>
      <c r="GI393" s="71">
        <v>-0.06</v>
      </c>
      <c r="GJ393" s="71">
        <v>1.06</v>
      </c>
      <c r="GK393" s="71">
        <v>1.02</v>
      </c>
      <c r="GL393" s="71">
        <v>0.87</v>
      </c>
      <c r="GM393" s="71">
        <v>-0.12</v>
      </c>
      <c r="GN393" s="71">
        <v>-0.1</v>
      </c>
      <c r="GO393" s="71">
        <v>0.26</v>
      </c>
      <c r="GP393" s="71">
        <v>0.26</v>
      </c>
      <c r="GQ393" s="71">
        <v>0.42</v>
      </c>
      <c r="GR393" s="71">
        <v>0.06</v>
      </c>
      <c r="GS393" s="71">
        <v>0.23</v>
      </c>
      <c r="GT393" s="71">
        <v>0.18</v>
      </c>
      <c r="GU393" s="71">
        <v>0.17</v>
      </c>
      <c r="GV393" s="71">
        <v>0.01</v>
      </c>
      <c r="GW393" s="71">
        <v>1.84</v>
      </c>
      <c r="GX393" s="71">
        <v>2.31</v>
      </c>
      <c r="GY393" s="71">
        <v>3.18</v>
      </c>
      <c r="GZ393" s="71">
        <v>1.32</v>
      </c>
      <c r="HA393" s="71">
        <v>1</v>
      </c>
      <c r="HB393" s="71">
        <v>0.12</v>
      </c>
      <c r="HC393" s="71">
        <v>0.12</v>
      </c>
      <c r="HD393" s="71">
        <v>0.04</v>
      </c>
      <c r="HE393" s="71">
        <v>0.04</v>
      </c>
      <c r="HF393" s="71">
        <v>0.04</v>
      </c>
      <c r="HG393" s="71">
        <v>0</v>
      </c>
      <c r="HH393" s="71">
        <v>0.78</v>
      </c>
      <c r="HI393" s="71">
        <v>1.25</v>
      </c>
      <c r="HJ393" s="71">
        <v>0.78</v>
      </c>
      <c r="HK393" s="71">
        <v>0.06</v>
      </c>
      <c r="HL393" s="71">
        <v>-0.38</v>
      </c>
      <c r="HM393" s="71">
        <v>0</v>
      </c>
      <c r="HN393" s="71">
        <v>0.23</v>
      </c>
      <c r="HO393" s="71">
        <v>0.23</v>
      </c>
      <c r="HP393" s="71">
        <v>0.01</v>
      </c>
      <c r="HQ393" s="71">
        <v>-0.25</v>
      </c>
      <c r="HR393" s="71">
        <v>0.1</v>
      </c>
      <c r="HS393" s="71">
        <v>0.57999999999999996</v>
      </c>
      <c r="HT393" s="71">
        <v>0.9</v>
      </c>
      <c r="HU393" s="71">
        <v>-1.03</v>
      </c>
      <c r="HV393" s="71">
        <v>-0.57999999999999996</v>
      </c>
      <c r="HW393" s="71">
        <v>-0.92</v>
      </c>
      <c r="HX393" s="71">
        <v>0.18</v>
      </c>
      <c r="HY393" s="71">
        <v>-0.35</v>
      </c>
      <c r="HZ393" s="71">
        <v>0.15</v>
      </c>
      <c r="IA393" s="71">
        <v>1.7</v>
      </c>
      <c r="IB393" s="71">
        <v>1.47</v>
      </c>
      <c r="IC393" s="41">
        <v>0.5</v>
      </c>
      <c r="ID393" s="41">
        <v>0.7</v>
      </c>
      <c r="IE393" s="41">
        <v>0.26579760334212837</v>
      </c>
      <c r="IF393" s="41">
        <v>-0.35</v>
      </c>
      <c r="IG393" s="41">
        <v>-0.4</v>
      </c>
      <c r="IH393" s="41">
        <v>-0.36063489445910302</v>
      </c>
      <c r="II393" s="41">
        <v>-0.16081002638522421</v>
      </c>
      <c r="IJ393" s="41">
        <v>0.1</v>
      </c>
      <c r="IK393" s="41">
        <v>0.35</v>
      </c>
      <c r="IL393" s="41">
        <v>0.52983344327176785</v>
      </c>
      <c r="IM393" s="41">
        <v>0.4</v>
      </c>
      <c r="IN393" s="41">
        <v>0.35013489445910301</v>
      </c>
      <c r="IO393" s="41">
        <v>0.24375714599824108</v>
      </c>
      <c r="IP393" s="41">
        <v>0.41852495602462614</v>
      </c>
      <c r="IQ393" s="41">
        <v>0.64409487686895339</v>
      </c>
      <c r="IR393" s="41">
        <v>0.69724340369393134</v>
      </c>
      <c r="IS393" s="41">
        <v>0.34825703605980657</v>
      </c>
      <c r="IT393" s="41">
        <v>8.355321020270593E-6</v>
      </c>
      <c r="IU393" s="41">
        <v>-0.33237269129287594</v>
      </c>
      <c r="IV393" s="41">
        <v>-0.1</v>
      </c>
      <c r="IW393" s="41">
        <v>0.1</v>
      </c>
      <c r="IX393" s="41">
        <v>0.4</v>
      </c>
      <c r="IY393" s="41">
        <v>0.2</v>
      </c>
      <c r="IZ393" s="41"/>
    </row>
    <row r="394" spans="1:260" s="53" customFormat="1" ht="18" customHeight="1" x14ac:dyDescent="0.2">
      <c r="A394" s="97">
        <v>313</v>
      </c>
      <c r="B394" s="20"/>
      <c r="C394" s="60"/>
      <c r="D394" s="29"/>
      <c r="E394" s="93"/>
      <c r="F394" s="66" t="s">
        <v>381</v>
      </c>
      <c r="G394" s="35"/>
      <c r="H394" s="67">
        <v>-2.08</v>
      </c>
      <c r="I394" s="67">
        <v>-5.92</v>
      </c>
      <c r="J394" s="67">
        <v>-7.95</v>
      </c>
      <c r="K394" s="67">
        <v>-8.02</v>
      </c>
      <c r="L394" s="67">
        <v>-3.94</v>
      </c>
      <c r="M394" s="67">
        <v>-4.5</v>
      </c>
      <c r="N394" s="67">
        <v>-3.29</v>
      </c>
      <c r="O394" s="67">
        <v>-3.19</v>
      </c>
      <c r="P394" s="67">
        <v>0.1</v>
      </c>
      <c r="Q394" s="67">
        <v>1.02</v>
      </c>
      <c r="R394" s="67">
        <v>1.42</v>
      </c>
      <c r="S394" s="67">
        <v>9.18</v>
      </c>
      <c r="T394" s="67">
        <v>12.63</v>
      </c>
      <c r="U394" s="67">
        <v>13.23</v>
      </c>
      <c r="V394" s="67">
        <v>5.15</v>
      </c>
      <c r="W394" s="67">
        <v>-0.97</v>
      </c>
      <c r="X394" s="67">
        <v>-2.81</v>
      </c>
      <c r="Y394" s="67">
        <v>-3.25</v>
      </c>
      <c r="Z394" s="67">
        <v>-2.02</v>
      </c>
      <c r="AA394" s="67">
        <v>-1.1000000000000001</v>
      </c>
      <c r="AB394" s="67">
        <v>0.15</v>
      </c>
      <c r="AC394" s="67">
        <v>1.19</v>
      </c>
      <c r="AD394" s="67">
        <v>0.99</v>
      </c>
      <c r="AE394" s="67">
        <v>1.3</v>
      </c>
      <c r="AF394" s="67">
        <v>0.53</v>
      </c>
      <c r="AG394" s="67">
        <v>-0.18</v>
      </c>
      <c r="AH394" s="67">
        <v>-1.23</v>
      </c>
      <c r="AI394" s="67">
        <v>-1.57</v>
      </c>
      <c r="AJ394" s="67">
        <v>-0.56000000000000005</v>
      </c>
      <c r="AK394" s="67">
        <v>0.36</v>
      </c>
      <c r="AL394" s="67">
        <v>0.34</v>
      </c>
      <c r="AM394" s="67">
        <v>-3.64</v>
      </c>
      <c r="AN394" s="67">
        <v>-3.96</v>
      </c>
      <c r="AO394" s="67">
        <v>-5.16</v>
      </c>
      <c r="AP394" s="67">
        <v>-2.08</v>
      </c>
      <c r="AQ394" s="67">
        <v>-3.17</v>
      </c>
      <c r="AR394" s="67">
        <v>-0.11</v>
      </c>
      <c r="AS394" s="67">
        <v>0.74</v>
      </c>
      <c r="AT394" s="67">
        <v>1.46</v>
      </c>
      <c r="AU394" s="67">
        <v>0.23</v>
      </c>
      <c r="AV394" s="67">
        <v>0.16</v>
      </c>
      <c r="AW394" s="67">
        <v>0.63</v>
      </c>
      <c r="AX394" s="67">
        <v>0.99</v>
      </c>
      <c r="AY394" s="67">
        <v>2.35</v>
      </c>
      <c r="AZ394" s="67">
        <v>2.2400000000000002</v>
      </c>
      <c r="BA394" s="67">
        <v>1.82</v>
      </c>
      <c r="BB394" s="67">
        <v>3.08</v>
      </c>
      <c r="BC394" s="67">
        <v>2.66</v>
      </c>
      <c r="BD394" s="67">
        <v>2.73</v>
      </c>
      <c r="BE394" s="67">
        <v>0.44</v>
      </c>
      <c r="BF394" s="67">
        <v>0.44</v>
      </c>
      <c r="BG394" s="67">
        <v>-0.47</v>
      </c>
      <c r="BH394" s="67">
        <v>-2.76</v>
      </c>
      <c r="BI394" s="67">
        <v>-3.15</v>
      </c>
      <c r="BJ394" s="67">
        <v>-2.85</v>
      </c>
      <c r="BK394" s="67">
        <v>-0.65</v>
      </c>
      <c r="BL394" s="67">
        <v>-0.3</v>
      </c>
      <c r="BM394" s="67">
        <v>-0.37</v>
      </c>
      <c r="BN394" s="67">
        <v>-0.31</v>
      </c>
      <c r="BO394" s="67">
        <v>0.13</v>
      </c>
      <c r="BP394" s="67">
        <v>-0.31</v>
      </c>
      <c r="BQ394" s="67">
        <v>-0.56999999999999995</v>
      </c>
      <c r="BR394" s="67">
        <v>-1.31</v>
      </c>
      <c r="BS394" s="67">
        <v>-0.09</v>
      </c>
      <c r="BT394" s="67">
        <v>1.82</v>
      </c>
      <c r="BU394" s="67">
        <v>-0.85</v>
      </c>
      <c r="BV394" s="67">
        <v>-1.48</v>
      </c>
      <c r="BW394" s="67">
        <v>-4</v>
      </c>
      <c r="BX394" s="67">
        <v>-1.7</v>
      </c>
      <c r="BY394" s="67">
        <v>-2.91</v>
      </c>
      <c r="BZ394" s="67">
        <v>-4.6100000000000003</v>
      </c>
      <c r="CA394" s="67">
        <v>-4.5999999999999996</v>
      </c>
      <c r="CB394" s="67">
        <v>-2.09</v>
      </c>
      <c r="CC394" s="67">
        <v>-1.2</v>
      </c>
      <c r="CD394" s="67">
        <v>-1.88</v>
      </c>
      <c r="CE394" s="67">
        <v>-1.27</v>
      </c>
      <c r="CF394" s="67">
        <v>-1.42</v>
      </c>
      <c r="CG394" s="67">
        <v>-0.57999999999999996</v>
      </c>
      <c r="CH394" s="67">
        <v>-4</v>
      </c>
      <c r="CI394" s="67">
        <v>-3.46</v>
      </c>
      <c r="CJ394" s="67">
        <v>-2.54</v>
      </c>
      <c r="CK394" s="67">
        <v>1.94</v>
      </c>
      <c r="CL394" s="67">
        <v>4.7</v>
      </c>
      <c r="CM394" s="67">
        <v>4.08</v>
      </c>
      <c r="CN394" s="67">
        <v>6.88</v>
      </c>
      <c r="CO394" s="67">
        <v>5.81</v>
      </c>
      <c r="CP394" s="67">
        <v>6.11</v>
      </c>
      <c r="CQ394" s="67">
        <v>1.51</v>
      </c>
      <c r="CR394" s="67">
        <v>-2.38</v>
      </c>
      <c r="CS394" s="67">
        <v>-2.98</v>
      </c>
      <c r="CT394" s="67">
        <v>-1.92</v>
      </c>
      <c r="CU394" s="67">
        <v>-2.17</v>
      </c>
      <c r="CV394" s="67">
        <v>-2.06</v>
      </c>
      <c r="CW394" s="67">
        <v>-2.65</v>
      </c>
      <c r="CX394" s="67">
        <v>0.87</v>
      </c>
      <c r="CY394" s="67">
        <v>1.65</v>
      </c>
      <c r="CZ394" s="67">
        <v>3.45</v>
      </c>
      <c r="DA394" s="67">
        <v>3.3</v>
      </c>
      <c r="DB394" s="67">
        <v>3.58</v>
      </c>
      <c r="DC394" s="67">
        <v>1.73</v>
      </c>
      <c r="DD394" s="67">
        <v>-1.82</v>
      </c>
      <c r="DE394" s="67">
        <v>-7.97</v>
      </c>
      <c r="DF394" s="67">
        <v>-8.48</v>
      </c>
      <c r="DG394" s="67">
        <v>-9.5</v>
      </c>
      <c r="DH394" s="67">
        <v>-5.59</v>
      </c>
      <c r="DI394" s="67">
        <v>-3.2</v>
      </c>
      <c r="DJ394" s="67">
        <v>3.1</v>
      </c>
      <c r="DK394" s="67">
        <v>3.29</v>
      </c>
      <c r="DL394" s="67">
        <v>5.53</v>
      </c>
      <c r="DM394" s="67">
        <v>5.28</v>
      </c>
      <c r="DN394" s="67">
        <v>6.21</v>
      </c>
      <c r="DO394" s="67">
        <v>-1.02</v>
      </c>
      <c r="DP394" s="67">
        <v>-1.94</v>
      </c>
      <c r="DQ394" s="67">
        <v>-2.77</v>
      </c>
      <c r="DR394" s="67">
        <v>1.78</v>
      </c>
      <c r="DS394" s="67">
        <v>2.54</v>
      </c>
      <c r="DT394" s="67">
        <v>2.5</v>
      </c>
      <c r="DU394" s="67">
        <v>4.47</v>
      </c>
      <c r="DV394" s="67">
        <v>3.36</v>
      </c>
      <c r="DW394" s="67">
        <v>3.26</v>
      </c>
      <c r="DX394" s="67">
        <v>1.37</v>
      </c>
      <c r="DY394" s="67">
        <v>0.01</v>
      </c>
      <c r="DZ394" s="67">
        <v>-0.68</v>
      </c>
      <c r="EA394" s="67">
        <v>-0.96</v>
      </c>
      <c r="EB394" s="67">
        <v>-0.33</v>
      </c>
      <c r="EC394" s="67">
        <v>-0.11</v>
      </c>
      <c r="ED394" s="67">
        <v>-1.21</v>
      </c>
      <c r="EE394" s="67">
        <v>-1.88</v>
      </c>
      <c r="EF394" s="67">
        <v>-1.1399999999999999</v>
      </c>
      <c r="EG394" s="67">
        <v>0.81</v>
      </c>
      <c r="EH394" s="67">
        <v>2.4500000000000002</v>
      </c>
      <c r="EI394" s="67">
        <v>3.02</v>
      </c>
      <c r="EJ394" s="67">
        <v>3.82</v>
      </c>
      <c r="EK394" s="67">
        <v>4.83</v>
      </c>
      <c r="EL394" s="67">
        <v>4.3499999999999996</v>
      </c>
      <c r="EM394" s="67">
        <v>4.24</v>
      </c>
      <c r="EN394" s="67">
        <v>4.74</v>
      </c>
      <c r="EO394" s="67">
        <v>5.6</v>
      </c>
      <c r="EP394" s="67">
        <v>6.4</v>
      </c>
      <c r="EQ394" s="67">
        <v>4.0999999999999996</v>
      </c>
      <c r="ER394" s="67">
        <v>2.82</v>
      </c>
      <c r="ES394" s="67">
        <v>-0.19</v>
      </c>
      <c r="ET394" s="67">
        <v>-0.81</v>
      </c>
      <c r="EU394" s="67">
        <v>-0.78</v>
      </c>
      <c r="EV394" s="67">
        <v>1.25</v>
      </c>
      <c r="EW394" s="67">
        <v>4.29</v>
      </c>
      <c r="EX394" s="67">
        <v>7.71</v>
      </c>
      <c r="EY394" s="67">
        <v>8.11</v>
      </c>
      <c r="EZ394" s="67">
        <v>7.13</v>
      </c>
      <c r="FA394" s="67">
        <v>3.89</v>
      </c>
      <c r="FB394" s="67">
        <v>3.19</v>
      </c>
      <c r="FC394" s="67">
        <v>2.0699999999999998</v>
      </c>
      <c r="FD394" s="67">
        <v>0.27</v>
      </c>
      <c r="FE394" s="67">
        <v>-1.05</v>
      </c>
      <c r="FF394" s="67">
        <v>-1.79</v>
      </c>
      <c r="FG394" s="67">
        <v>1.61</v>
      </c>
      <c r="FH394" s="67">
        <v>0.74</v>
      </c>
      <c r="FI394" s="67">
        <v>-0.04</v>
      </c>
      <c r="FJ394" s="67">
        <v>-2.64</v>
      </c>
      <c r="FK394" s="67">
        <v>-2.34</v>
      </c>
      <c r="FL394" s="67">
        <v>-2.2599999999999998</v>
      </c>
      <c r="FM394" s="67">
        <v>-1.54</v>
      </c>
      <c r="FN394" s="67">
        <v>-1.28</v>
      </c>
      <c r="FO394" s="67">
        <v>-0.56999999999999995</v>
      </c>
      <c r="FP394" s="67">
        <v>1.88</v>
      </c>
      <c r="FQ394" s="67">
        <v>3.24</v>
      </c>
      <c r="FR394" s="67">
        <v>2.48</v>
      </c>
      <c r="FS394" s="67">
        <v>0.69</v>
      </c>
      <c r="FT394" s="67">
        <v>-2.36</v>
      </c>
      <c r="FU394" s="67">
        <v>-3.54</v>
      </c>
      <c r="FV394" s="67">
        <v>-3.63</v>
      </c>
      <c r="FW394" s="67">
        <v>-1.47</v>
      </c>
      <c r="FX394" s="67">
        <v>-0.47</v>
      </c>
      <c r="FY394" s="67">
        <v>-0.28000000000000003</v>
      </c>
      <c r="FZ394" s="67">
        <v>-2.17</v>
      </c>
      <c r="GA394" s="67">
        <v>-2.37</v>
      </c>
      <c r="GB394" s="67">
        <v>-2.19</v>
      </c>
      <c r="GC394" s="67">
        <v>-0.57999999999999996</v>
      </c>
      <c r="GD394" s="67">
        <v>0.53</v>
      </c>
      <c r="GE394" s="67">
        <v>-0.12</v>
      </c>
      <c r="GF394" s="67">
        <v>-0.24</v>
      </c>
      <c r="GG394" s="67">
        <v>-1.82</v>
      </c>
      <c r="GH394" s="67">
        <v>-2.84</v>
      </c>
      <c r="GI394" s="67">
        <v>-1.83</v>
      </c>
      <c r="GJ394" s="67">
        <v>-0.5</v>
      </c>
      <c r="GK394" s="67">
        <v>1.54</v>
      </c>
      <c r="GL394" s="67">
        <v>0.47</v>
      </c>
      <c r="GM394" s="67">
        <v>1.01</v>
      </c>
      <c r="GN394" s="67">
        <v>1.56</v>
      </c>
      <c r="GO394" s="67">
        <v>3.88</v>
      </c>
      <c r="GP394" s="67">
        <v>3.23</v>
      </c>
      <c r="GQ394" s="67">
        <v>2.67</v>
      </c>
      <c r="GR394" s="67">
        <v>-0.11</v>
      </c>
      <c r="GS394" s="67">
        <v>0.13</v>
      </c>
      <c r="GT394" s="67">
        <v>0.31</v>
      </c>
      <c r="GU394" s="67">
        <v>0.34</v>
      </c>
      <c r="GV394" s="67">
        <v>0.22</v>
      </c>
      <c r="GW394" s="67">
        <v>-0.18</v>
      </c>
      <c r="GX394" s="67">
        <v>-0.24</v>
      </c>
      <c r="GY394" s="67">
        <v>-1.1000000000000001</v>
      </c>
      <c r="GZ394" s="67">
        <v>-0.79</v>
      </c>
      <c r="HA394" s="67">
        <v>-0.24</v>
      </c>
      <c r="HB394" s="67">
        <v>0.7</v>
      </c>
      <c r="HC394" s="67">
        <v>0.68</v>
      </c>
      <c r="HD394" s="67">
        <v>0.81</v>
      </c>
      <c r="HE394" s="67">
        <v>1.27</v>
      </c>
      <c r="HF394" s="67">
        <v>1.81</v>
      </c>
      <c r="HG394" s="67">
        <v>3.72</v>
      </c>
      <c r="HH394" s="67">
        <v>3.58</v>
      </c>
      <c r="HI394" s="67">
        <v>3.75</v>
      </c>
      <c r="HJ394" s="67">
        <v>1.56</v>
      </c>
      <c r="HK394" s="67">
        <v>1.07</v>
      </c>
      <c r="HL394" s="67">
        <v>-0.2</v>
      </c>
      <c r="HM394" s="67">
        <v>-0.16</v>
      </c>
      <c r="HN394" s="67">
        <v>-0.16</v>
      </c>
      <c r="HO394" s="67">
        <v>1.71</v>
      </c>
      <c r="HP394" s="67">
        <v>4.29</v>
      </c>
      <c r="HQ394" s="67">
        <v>5.36</v>
      </c>
      <c r="HR394" s="67">
        <v>4.8099999999999996</v>
      </c>
      <c r="HS394" s="67">
        <v>2.29</v>
      </c>
      <c r="HT394" s="67">
        <v>0.92</v>
      </c>
      <c r="HU394" s="67">
        <v>-0.09</v>
      </c>
      <c r="HV394" s="67">
        <v>-0.24</v>
      </c>
      <c r="HW394" s="67">
        <v>-0.67</v>
      </c>
      <c r="HX394" s="67">
        <v>0.1</v>
      </c>
      <c r="HY394" s="67">
        <v>-1.08</v>
      </c>
      <c r="HZ394" s="67">
        <v>-0.89</v>
      </c>
      <c r="IA394" s="67">
        <v>-1.77</v>
      </c>
      <c r="IB394" s="67">
        <v>-1.18</v>
      </c>
      <c r="IC394" s="69">
        <v>0.5</v>
      </c>
      <c r="ID394" s="69">
        <v>0.7</v>
      </c>
      <c r="IE394" s="69">
        <v>0.26579760334212837</v>
      </c>
      <c r="IF394" s="69">
        <v>-0.35</v>
      </c>
      <c r="IG394" s="69">
        <v>-0.4</v>
      </c>
      <c r="IH394" s="69">
        <v>-0.36063489445910302</v>
      </c>
      <c r="II394" s="69">
        <v>-0.16081002638522421</v>
      </c>
      <c r="IJ394" s="69">
        <v>0.1</v>
      </c>
      <c r="IK394" s="69">
        <v>0.35</v>
      </c>
      <c r="IL394" s="69">
        <v>0.52983344327176785</v>
      </c>
      <c r="IM394" s="69">
        <v>0.4</v>
      </c>
      <c r="IN394" s="69">
        <v>0.35013489445910301</v>
      </c>
      <c r="IO394" s="69">
        <v>0.24375714599824108</v>
      </c>
      <c r="IP394" s="69">
        <v>0.41852495602462614</v>
      </c>
      <c r="IQ394" s="69">
        <v>0.64409487686895339</v>
      </c>
      <c r="IR394" s="69">
        <v>0.69724340369393134</v>
      </c>
      <c r="IS394" s="69">
        <v>0.34825703605980657</v>
      </c>
      <c r="IT394" s="69">
        <v>8.355321020270593E-6</v>
      </c>
      <c r="IU394" s="69">
        <v>-0.33237269129287594</v>
      </c>
      <c r="IV394" s="69">
        <v>-0.1</v>
      </c>
      <c r="IW394" s="69">
        <v>0.1</v>
      </c>
      <c r="IX394" s="69">
        <v>0.4</v>
      </c>
      <c r="IY394" s="69">
        <v>0.2</v>
      </c>
      <c r="IZ394" s="92"/>
    </row>
    <row r="395" spans="1:260" s="53" customFormat="1" ht="18" customHeight="1" x14ac:dyDescent="0.2">
      <c r="A395" s="97">
        <v>31301</v>
      </c>
      <c r="B395" s="20"/>
      <c r="C395" s="60"/>
      <c r="D395" s="29"/>
      <c r="E395" s="95"/>
      <c r="F395" s="66"/>
      <c r="G395" s="91" t="s">
        <v>381</v>
      </c>
      <c r="H395" s="71">
        <v>-2.08</v>
      </c>
      <c r="I395" s="71">
        <v>-5.92</v>
      </c>
      <c r="J395" s="71">
        <v>-7.95</v>
      </c>
      <c r="K395" s="71">
        <v>-8.02</v>
      </c>
      <c r="L395" s="71">
        <v>-3.94</v>
      </c>
      <c r="M395" s="71">
        <v>-4.5</v>
      </c>
      <c r="N395" s="71">
        <v>-3.29</v>
      </c>
      <c r="O395" s="71">
        <v>-3.19</v>
      </c>
      <c r="P395" s="71">
        <v>0.1</v>
      </c>
      <c r="Q395" s="71">
        <v>1.02</v>
      </c>
      <c r="R395" s="71">
        <v>1.42</v>
      </c>
      <c r="S395" s="71">
        <v>9.18</v>
      </c>
      <c r="T395" s="71">
        <v>12.63</v>
      </c>
      <c r="U395" s="71">
        <v>13.23</v>
      </c>
      <c r="V395" s="71">
        <v>5.15</v>
      </c>
      <c r="W395" s="71">
        <v>-0.97</v>
      </c>
      <c r="X395" s="71">
        <v>-2.81</v>
      </c>
      <c r="Y395" s="71">
        <v>-3.25</v>
      </c>
      <c r="Z395" s="71">
        <v>-2.02</v>
      </c>
      <c r="AA395" s="71">
        <v>-1.1000000000000001</v>
      </c>
      <c r="AB395" s="71">
        <v>0.15</v>
      </c>
      <c r="AC395" s="71">
        <v>1.19</v>
      </c>
      <c r="AD395" s="71">
        <v>0.99</v>
      </c>
      <c r="AE395" s="71">
        <v>1.3</v>
      </c>
      <c r="AF395" s="71">
        <v>0.53</v>
      </c>
      <c r="AG395" s="71">
        <v>-0.18</v>
      </c>
      <c r="AH395" s="71">
        <v>-1.23</v>
      </c>
      <c r="AI395" s="71">
        <v>-1.57</v>
      </c>
      <c r="AJ395" s="71">
        <v>-0.56000000000000005</v>
      </c>
      <c r="AK395" s="71">
        <v>0.36</v>
      </c>
      <c r="AL395" s="71">
        <v>0.34</v>
      </c>
      <c r="AM395" s="71">
        <v>-3.64</v>
      </c>
      <c r="AN395" s="71">
        <v>-3.96</v>
      </c>
      <c r="AO395" s="71">
        <v>-5.16</v>
      </c>
      <c r="AP395" s="71">
        <v>-2.08</v>
      </c>
      <c r="AQ395" s="71">
        <v>-3.17</v>
      </c>
      <c r="AR395" s="71">
        <v>-0.11</v>
      </c>
      <c r="AS395" s="71">
        <v>0.74</v>
      </c>
      <c r="AT395" s="71">
        <v>1.46</v>
      </c>
      <c r="AU395" s="71">
        <v>0.23</v>
      </c>
      <c r="AV395" s="71">
        <v>0.16</v>
      </c>
      <c r="AW395" s="71">
        <v>0.63</v>
      </c>
      <c r="AX395" s="71">
        <v>0.99</v>
      </c>
      <c r="AY395" s="71">
        <v>2.35</v>
      </c>
      <c r="AZ395" s="71">
        <v>2.2400000000000002</v>
      </c>
      <c r="BA395" s="71">
        <v>1.82</v>
      </c>
      <c r="BB395" s="71">
        <v>3.08</v>
      </c>
      <c r="BC395" s="71">
        <v>2.66</v>
      </c>
      <c r="BD395" s="71">
        <v>2.73</v>
      </c>
      <c r="BE395" s="71">
        <v>0.44</v>
      </c>
      <c r="BF395" s="71">
        <v>0.44</v>
      </c>
      <c r="BG395" s="71">
        <v>-0.47</v>
      </c>
      <c r="BH395" s="71">
        <v>-2.76</v>
      </c>
      <c r="BI395" s="71">
        <v>-3.15</v>
      </c>
      <c r="BJ395" s="71">
        <v>-2.85</v>
      </c>
      <c r="BK395" s="71">
        <v>-0.65</v>
      </c>
      <c r="BL395" s="71">
        <v>-0.3</v>
      </c>
      <c r="BM395" s="71">
        <v>-0.37</v>
      </c>
      <c r="BN395" s="71">
        <v>-0.31</v>
      </c>
      <c r="BO395" s="71">
        <v>0.13</v>
      </c>
      <c r="BP395" s="71">
        <v>-0.31</v>
      </c>
      <c r="BQ395" s="71">
        <v>-0.56999999999999995</v>
      </c>
      <c r="BR395" s="71">
        <v>-1.31</v>
      </c>
      <c r="BS395" s="71">
        <v>-0.09</v>
      </c>
      <c r="BT395" s="71">
        <v>1.82</v>
      </c>
      <c r="BU395" s="71">
        <v>-0.85</v>
      </c>
      <c r="BV395" s="71">
        <v>-1.48</v>
      </c>
      <c r="BW395" s="71">
        <v>-4</v>
      </c>
      <c r="BX395" s="71">
        <v>-1.7</v>
      </c>
      <c r="BY395" s="71">
        <v>-2.91</v>
      </c>
      <c r="BZ395" s="71">
        <v>-4.6100000000000003</v>
      </c>
      <c r="CA395" s="71">
        <v>-4.5999999999999996</v>
      </c>
      <c r="CB395" s="71">
        <v>-2.09</v>
      </c>
      <c r="CC395" s="71">
        <v>-1.2</v>
      </c>
      <c r="CD395" s="71">
        <v>-1.88</v>
      </c>
      <c r="CE395" s="71">
        <v>-1.27</v>
      </c>
      <c r="CF395" s="71">
        <v>-1.42</v>
      </c>
      <c r="CG395" s="71">
        <v>-0.57999999999999996</v>
      </c>
      <c r="CH395" s="71">
        <v>-4</v>
      </c>
      <c r="CI395" s="71">
        <v>-3.46</v>
      </c>
      <c r="CJ395" s="71">
        <v>-2.54</v>
      </c>
      <c r="CK395" s="71">
        <v>1.94</v>
      </c>
      <c r="CL395" s="71">
        <v>4.7</v>
      </c>
      <c r="CM395" s="71">
        <v>4.08</v>
      </c>
      <c r="CN395" s="71">
        <v>6.88</v>
      </c>
      <c r="CO395" s="71">
        <v>5.81</v>
      </c>
      <c r="CP395" s="71">
        <v>6.11</v>
      </c>
      <c r="CQ395" s="71">
        <v>1.51</v>
      </c>
      <c r="CR395" s="71">
        <v>-2.38</v>
      </c>
      <c r="CS395" s="71">
        <v>-2.98</v>
      </c>
      <c r="CT395" s="71">
        <v>-1.92</v>
      </c>
      <c r="CU395" s="71">
        <v>-2.17</v>
      </c>
      <c r="CV395" s="71">
        <v>-2.06</v>
      </c>
      <c r="CW395" s="71">
        <v>-2.65</v>
      </c>
      <c r="CX395" s="71">
        <v>0.87</v>
      </c>
      <c r="CY395" s="71">
        <v>1.65</v>
      </c>
      <c r="CZ395" s="71">
        <v>3.45</v>
      </c>
      <c r="DA395" s="71">
        <v>3.3</v>
      </c>
      <c r="DB395" s="71">
        <v>3.58</v>
      </c>
      <c r="DC395" s="71">
        <v>1.73</v>
      </c>
      <c r="DD395" s="71">
        <v>-1.82</v>
      </c>
      <c r="DE395" s="71">
        <v>-7.97</v>
      </c>
      <c r="DF395" s="71">
        <v>-8.48</v>
      </c>
      <c r="DG395" s="71">
        <v>-9.5</v>
      </c>
      <c r="DH395" s="71">
        <v>-5.59</v>
      </c>
      <c r="DI395" s="71">
        <v>-3.2</v>
      </c>
      <c r="DJ395" s="71">
        <v>3.1</v>
      </c>
      <c r="DK395" s="71">
        <v>3.29</v>
      </c>
      <c r="DL395" s="71">
        <v>5.53</v>
      </c>
      <c r="DM395" s="71">
        <v>5.28</v>
      </c>
      <c r="DN395" s="71">
        <v>6.21</v>
      </c>
      <c r="DO395" s="71">
        <v>-1.02</v>
      </c>
      <c r="DP395" s="71">
        <v>-1.94</v>
      </c>
      <c r="DQ395" s="71">
        <v>-2.77</v>
      </c>
      <c r="DR395" s="71">
        <v>1.78</v>
      </c>
      <c r="DS395" s="71">
        <v>2.54</v>
      </c>
      <c r="DT395" s="71">
        <v>2.5</v>
      </c>
      <c r="DU395" s="71">
        <v>4.47</v>
      </c>
      <c r="DV395" s="71">
        <v>3.36</v>
      </c>
      <c r="DW395" s="71">
        <v>3.26</v>
      </c>
      <c r="DX395" s="71">
        <v>1.37</v>
      </c>
      <c r="DY395" s="71">
        <v>0.01</v>
      </c>
      <c r="DZ395" s="71">
        <v>-0.68</v>
      </c>
      <c r="EA395" s="71">
        <v>-0.96</v>
      </c>
      <c r="EB395" s="71">
        <v>-0.33</v>
      </c>
      <c r="EC395" s="71">
        <v>-0.11</v>
      </c>
      <c r="ED395" s="71">
        <v>-1.21</v>
      </c>
      <c r="EE395" s="71">
        <v>-1.88</v>
      </c>
      <c r="EF395" s="71">
        <v>-1.1399999999999999</v>
      </c>
      <c r="EG395" s="71">
        <v>0.81</v>
      </c>
      <c r="EH395" s="71">
        <v>2.4500000000000002</v>
      </c>
      <c r="EI395" s="71">
        <v>3.02</v>
      </c>
      <c r="EJ395" s="71">
        <v>3.82</v>
      </c>
      <c r="EK395" s="71">
        <v>4.83</v>
      </c>
      <c r="EL395" s="71">
        <v>4.3499999999999996</v>
      </c>
      <c r="EM395" s="71">
        <v>4.24</v>
      </c>
      <c r="EN395" s="71">
        <v>4.74</v>
      </c>
      <c r="EO395" s="71">
        <v>5.6</v>
      </c>
      <c r="EP395" s="71">
        <v>6.4</v>
      </c>
      <c r="EQ395" s="71">
        <v>4.0999999999999996</v>
      </c>
      <c r="ER395" s="71">
        <v>2.82</v>
      </c>
      <c r="ES395" s="71">
        <v>-0.19</v>
      </c>
      <c r="ET395" s="71">
        <v>-0.81</v>
      </c>
      <c r="EU395" s="71">
        <v>-0.78</v>
      </c>
      <c r="EV395" s="71">
        <v>1.25</v>
      </c>
      <c r="EW395" s="71">
        <v>4.29</v>
      </c>
      <c r="EX395" s="71">
        <v>7.71</v>
      </c>
      <c r="EY395" s="71">
        <v>8.11</v>
      </c>
      <c r="EZ395" s="71">
        <v>7.13</v>
      </c>
      <c r="FA395" s="71">
        <v>3.89</v>
      </c>
      <c r="FB395" s="71">
        <v>3.19</v>
      </c>
      <c r="FC395" s="71">
        <v>2.0699999999999998</v>
      </c>
      <c r="FD395" s="71">
        <v>0.27</v>
      </c>
      <c r="FE395" s="71">
        <v>-1.05</v>
      </c>
      <c r="FF395" s="71">
        <v>-1.79</v>
      </c>
      <c r="FG395" s="71">
        <v>1.61</v>
      </c>
      <c r="FH395" s="71">
        <v>0.74</v>
      </c>
      <c r="FI395" s="71">
        <v>-0.04</v>
      </c>
      <c r="FJ395" s="71">
        <v>-2.64</v>
      </c>
      <c r="FK395" s="71">
        <v>-2.34</v>
      </c>
      <c r="FL395" s="71">
        <v>-2.2599999999999998</v>
      </c>
      <c r="FM395" s="71">
        <v>-1.54</v>
      </c>
      <c r="FN395" s="71">
        <v>-1.28</v>
      </c>
      <c r="FO395" s="71">
        <v>-0.56999999999999995</v>
      </c>
      <c r="FP395" s="71">
        <v>1.88</v>
      </c>
      <c r="FQ395" s="71">
        <v>3.24</v>
      </c>
      <c r="FR395" s="71">
        <v>2.48</v>
      </c>
      <c r="FS395" s="71">
        <v>0.69</v>
      </c>
      <c r="FT395" s="71">
        <v>-2.36</v>
      </c>
      <c r="FU395" s="71">
        <v>-3.54</v>
      </c>
      <c r="FV395" s="71">
        <v>-3.63</v>
      </c>
      <c r="FW395" s="71">
        <v>-1.47</v>
      </c>
      <c r="FX395" s="71">
        <v>-0.47</v>
      </c>
      <c r="FY395" s="71">
        <v>-0.28000000000000003</v>
      </c>
      <c r="FZ395" s="71">
        <v>-2.17</v>
      </c>
      <c r="GA395" s="71">
        <v>-2.37</v>
      </c>
      <c r="GB395" s="71">
        <v>-2.19</v>
      </c>
      <c r="GC395" s="71">
        <v>-0.57999999999999996</v>
      </c>
      <c r="GD395" s="71">
        <v>0.53</v>
      </c>
      <c r="GE395" s="71">
        <v>-0.12</v>
      </c>
      <c r="GF395" s="71">
        <v>-0.24</v>
      </c>
      <c r="GG395" s="71">
        <v>-1.82</v>
      </c>
      <c r="GH395" s="71">
        <v>-2.84</v>
      </c>
      <c r="GI395" s="71">
        <v>-1.83</v>
      </c>
      <c r="GJ395" s="71">
        <v>-0.5</v>
      </c>
      <c r="GK395" s="71">
        <v>1.54</v>
      </c>
      <c r="GL395" s="71">
        <v>0.47</v>
      </c>
      <c r="GM395" s="71">
        <v>1.01</v>
      </c>
      <c r="GN395" s="71">
        <v>1.56</v>
      </c>
      <c r="GO395" s="71">
        <v>3.88</v>
      </c>
      <c r="GP395" s="71">
        <v>3.23</v>
      </c>
      <c r="GQ395" s="71">
        <v>2.67</v>
      </c>
      <c r="GR395" s="71">
        <v>-0.11</v>
      </c>
      <c r="GS395" s="71">
        <v>0.13</v>
      </c>
      <c r="GT395" s="71">
        <v>0.31</v>
      </c>
      <c r="GU395" s="71">
        <v>0.34</v>
      </c>
      <c r="GV395" s="71">
        <v>0.22</v>
      </c>
      <c r="GW395" s="71">
        <v>-0.18</v>
      </c>
      <c r="GX395" s="71">
        <v>-0.24</v>
      </c>
      <c r="GY395" s="71">
        <v>-1.1000000000000001</v>
      </c>
      <c r="GZ395" s="71">
        <v>-0.79</v>
      </c>
      <c r="HA395" s="71">
        <v>-0.24</v>
      </c>
      <c r="HB395" s="71">
        <v>0.7</v>
      </c>
      <c r="HC395" s="71">
        <v>0.68</v>
      </c>
      <c r="HD395" s="71">
        <v>0.81</v>
      </c>
      <c r="HE395" s="71">
        <v>1.27</v>
      </c>
      <c r="HF395" s="71">
        <v>1.81</v>
      </c>
      <c r="HG395" s="71">
        <v>3.72</v>
      </c>
      <c r="HH395" s="71">
        <v>3.58</v>
      </c>
      <c r="HI395" s="71">
        <v>3.75</v>
      </c>
      <c r="HJ395" s="71">
        <v>1.56</v>
      </c>
      <c r="HK395" s="71">
        <v>1.07</v>
      </c>
      <c r="HL395" s="71">
        <v>-0.2</v>
      </c>
      <c r="HM395" s="71">
        <v>-0.16</v>
      </c>
      <c r="HN395" s="71">
        <v>-0.16</v>
      </c>
      <c r="HO395" s="71">
        <v>1.71</v>
      </c>
      <c r="HP395" s="71">
        <v>4.29</v>
      </c>
      <c r="HQ395" s="71">
        <v>5.36</v>
      </c>
      <c r="HR395" s="71">
        <v>4.8099999999999996</v>
      </c>
      <c r="HS395" s="71">
        <v>2.29</v>
      </c>
      <c r="HT395" s="71">
        <v>0.92</v>
      </c>
      <c r="HU395" s="71">
        <v>-0.09</v>
      </c>
      <c r="HV395" s="71">
        <v>-0.24</v>
      </c>
      <c r="HW395" s="71">
        <v>-0.67</v>
      </c>
      <c r="HX395" s="71">
        <v>0.1</v>
      </c>
      <c r="HY395" s="71">
        <v>-1.08</v>
      </c>
      <c r="HZ395" s="71">
        <v>-0.89</v>
      </c>
      <c r="IA395" s="71">
        <v>-1.77</v>
      </c>
      <c r="IB395" s="71">
        <v>-1.18</v>
      </c>
      <c r="IC395" s="92">
        <v>0.5</v>
      </c>
      <c r="ID395" s="92">
        <v>0.7</v>
      </c>
      <c r="IE395" s="92">
        <v>0.26579760334212837</v>
      </c>
      <c r="IF395" s="92">
        <v>-0.35</v>
      </c>
      <c r="IG395" s="92">
        <v>-0.4</v>
      </c>
      <c r="IH395" s="92">
        <v>-0.36063489445910302</v>
      </c>
      <c r="II395" s="92">
        <v>-0.16081002638522421</v>
      </c>
      <c r="IJ395" s="92">
        <v>0.1</v>
      </c>
      <c r="IK395" s="92">
        <v>0.35</v>
      </c>
      <c r="IL395" s="92">
        <v>0.52983344327176785</v>
      </c>
      <c r="IM395" s="92">
        <v>0.4</v>
      </c>
      <c r="IN395" s="92">
        <v>0.35013489445910301</v>
      </c>
      <c r="IO395" s="92">
        <v>0.24375714599824108</v>
      </c>
      <c r="IP395" s="92">
        <v>0.41852495602462614</v>
      </c>
      <c r="IQ395" s="92">
        <v>0.64409487686895339</v>
      </c>
      <c r="IR395" s="92">
        <v>0.69724340369393134</v>
      </c>
      <c r="IS395" s="92">
        <v>0.34825703605980657</v>
      </c>
      <c r="IT395" s="92">
        <v>8.355321020270593E-6</v>
      </c>
      <c r="IU395" s="92">
        <v>-0.33237269129287594</v>
      </c>
      <c r="IV395" s="92">
        <v>-0.1</v>
      </c>
      <c r="IW395" s="92">
        <v>0.1</v>
      </c>
      <c r="IX395" s="92">
        <v>0.4</v>
      </c>
      <c r="IY395" s="92">
        <v>0.2</v>
      </c>
      <c r="IZ395" s="92"/>
    </row>
    <row r="396" spans="1:260" s="53" customFormat="1" ht="18" customHeight="1" x14ac:dyDescent="0.2">
      <c r="A396" s="97">
        <v>314</v>
      </c>
      <c r="B396" s="20"/>
      <c r="C396" s="60"/>
      <c r="D396" s="29"/>
      <c r="E396" s="95"/>
      <c r="F396" s="66" t="s">
        <v>382</v>
      </c>
      <c r="G396" s="35"/>
      <c r="H396" s="67">
        <v>0.23</v>
      </c>
      <c r="I396" s="67">
        <v>1.34</v>
      </c>
      <c r="J396" s="67">
        <v>1.1000000000000001</v>
      </c>
      <c r="K396" s="67">
        <v>2.35</v>
      </c>
      <c r="L396" s="67">
        <v>1.48</v>
      </c>
      <c r="M396" s="67">
        <v>1.75</v>
      </c>
      <c r="N396" s="67">
        <v>0.5</v>
      </c>
      <c r="O396" s="67">
        <v>-0.12</v>
      </c>
      <c r="P396" s="67">
        <v>0.53</v>
      </c>
      <c r="Q396" s="67">
        <v>3.06</v>
      </c>
      <c r="R396" s="67">
        <v>3.36</v>
      </c>
      <c r="S396" s="67">
        <v>2.71</v>
      </c>
      <c r="T396" s="67">
        <v>0.41</v>
      </c>
      <c r="U396" s="67">
        <v>0.37</v>
      </c>
      <c r="V396" s="67">
        <v>0.11</v>
      </c>
      <c r="W396" s="67">
        <v>-0.12</v>
      </c>
      <c r="X396" s="67">
        <v>-0.32</v>
      </c>
      <c r="Y396" s="67">
        <v>0.87</v>
      </c>
      <c r="Z396" s="67">
        <v>0.99</v>
      </c>
      <c r="AA396" s="67">
        <v>1.6</v>
      </c>
      <c r="AB396" s="67">
        <v>0.67</v>
      </c>
      <c r="AC396" s="67">
        <v>0.54</v>
      </c>
      <c r="AD396" s="67">
        <v>-0.34</v>
      </c>
      <c r="AE396" s="67">
        <v>-0.34</v>
      </c>
      <c r="AF396" s="67">
        <v>0.11</v>
      </c>
      <c r="AG396" s="67">
        <v>2.96</v>
      </c>
      <c r="AH396" s="67">
        <v>2.96</v>
      </c>
      <c r="AI396" s="67">
        <v>6.04</v>
      </c>
      <c r="AJ396" s="67">
        <v>5.17</v>
      </c>
      <c r="AK396" s="67">
        <v>5.45</v>
      </c>
      <c r="AL396" s="67">
        <v>3.48</v>
      </c>
      <c r="AM396" s="67">
        <v>5.82</v>
      </c>
      <c r="AN396" s="67">
        <v>5.54</v>
      </c>
      <c r="AO396" s="67">
        <v>9.1199999999999992</v>
      </c>
      <c r="AP396" s="67">
        <v>6.83</v>
      </c>
      <c r="AQ396" s="67">
        <v>7.87</v>
      </c>
      <c r="AR396" s="67">
        <v>-2.98</v>
      </c>
      <c r="AS396" s="67">
        <v>-2.98</v>
      </c>
      <c r="AT396" s="67">
        <v>-4.46</v>
      </c>
      <c r="AU396" s="67">
        <v>0</v>
      </c>
      <c r="AV396" s="67">
        <v>0</v>
      </c>
      <c r="AW396" s="67">
        <v>1.78</v>
      </c>
      <c r="AX396" s="67">
        <v>1.78</v>
      </c>
      <c r="AY396" s="67">
        <v>1.78</v>
      </c>
      <c r="AZ396" s="67">
        <v>0</v>
      </c>
      <c r="BA396" s="67">
        <v>0</v>
      </c>
      <c r="BB396" s="67">
        <v>3.91</v>
      </c>
      <c r="BC396" s="67">
        <v>3.92</v>
      </c>
      <c r="BD396" s="67">
        <v>3.91</v>
      </c>
      <c r="BE396" s="67">
        <v>0</v>
      </c>
      <c r="BF396" s="67">
        <v>0</v>
      </c>
      <c r="BG396" s="67">
        <v>0</v>
      </c>
      <c r="BH396" s="67">
        <v>0</v>
      </c>
      <c r="BI396" s="67">
        <v>0</v>
      </c>
      <c r="BJ396" s="67">
        <v>0</v>
      </c>
      <c r="BK396" s="67">
        <v>0</v>
      </c>
      <c r="BL396" s="67">
        <v>0</v>
      </c>
      <c r="BM396" s="67">
        <v>0</v>
      </c>
      <c r="BN396" s="67">
        <v>0</v>
      </c>
      <c r="BO396" s="67">
        <v>0</v>
      </c>
      <c r="BP396" s="67">
        <v>0</v>
      </c>
      <c r="BQ396" s="67">
        <v>-1.41</v>
      </c>
      <c r="BR396" s="67">
        <v>-1.41</v>
      </c>
      <c r="BS396" s="67">
        <v>-1.41</v>
      </c>
      <c r="BT396" s="67">
        <v>0</v>
      </c>
      <c r="BU396" s="67">
        <v>0</v>
      </c>
      <c r="BV396" s="67">
        <v>0</v>
      </c>
      <c r="BW396" s="67">
        <v>0</v>
      </c>
      <c r="BX396" s="67">
        <v>0</v>
      </c>
      <c r="BY396" s="67">
        <v>0</v>
      </c>
      <c r="BZ396" s="67">
        <v>0</v>
      </c>
      <c r="CA396" s="67">
        <v>0</v>
      </c>
      <c r="CB396" s="67">
        <v>0</v>
      </c>
      <c r="CC396" s="67">
        <v>1.24</v>
      </c>
      <c r="CD396" s="67">
        <v>1.24</v>
      </c>
      <c r="CE396" s="67">
        <v>1.25</v>
      </c>
      <c r="CF396" s="67">
        <v>0</v>
      </c>
      <c r="CG396" s="67">
        <v>0</v>
      </c>
      <c r="CH396" s="67">
        <v>1.34</v>
      </c>
      <c r="CI396" s="67">
        <v>1.34</v>
      </c>
      <c r="CJ396" s="67">
        <v>1.34</v>
      </c>
      <c r="CK396" s="67">
        <v>0</v>
      </c>
      <c r="CL396" s="67">
        <v>0</v>
      </c>
      <c r="CM396" s="67">
        <v>0</v>
      </c>
      <c r="CN396" s="67">
        <v>0.71</v>
      </c>
      <c r="CO396" s="67">
        <v>0.71</v>
      </c>
      <c r="CP396" s="67">
        <v>0.71</v>
      </c>
      <c r="CQ396" s="67">
        <v>0</v>
      </c>
      <c r="CR396" s="67">
        <v>0</v>
      </c>
      <c r="CS396" s="67">
        <v>0</v>
      </c>
      <c r="CT396" s="67">
        <v>0</v>
      </c>
      <c r="CU396" s="67">
        <v>0</v>
      </c>
      <c r="CV396" s="67">
        <v>0</v>
      </c>
      <c r="CW396" s="67">
        <v>0</v>
      </c>
      <c r="CX396" s="67">
        <v>0</v>
      </c>
      <c r="CY396" s="67">
        <v>0</v>
      </c>
      <c r="CZ396" s="67">
        <v>0</v>
      </c>
      <c r="DA396" s="67">
        <v>0</v>
      </c>
      <c r="DB396" s="67">
        <v>0</v>
      </c>
      <c r="DC396" s="67">
        <v>0</v>
      </c>
      <c r="DD396" s="67">
        <v>0</v>
      </c>
      <c r="DE396" s="67">
        <v>0</v>
      </c>
      <c r="DF396" s="67">
        <v>0</v>
      </c>
      <c r="DG396" s="67">
        <v>0</v>
      </c>
      <c r="DH396" s="67">
        <v>0</v>
      </c>
      <c r="DI396" s="67">
        <v>0</v>
      </c>
      <c r="DJ396" s="67">
        <v>0</v>
      </c>
      <c r="DK396" s="67">
        <v>0</v>
      </c>
      <c r="DL396" s="67">
        <v>0</v>
      </c>
      <c r="DM396" s="67">
        <v>0</v>
      </c>
      <c r="DN396" s="67">
        <v>0</v>
      </c>
      <c r="DO396" s="67">
        <v>0</v>
      </c>
      <c r="DP396" s="67">
        <v>0</v>
      </c>
      <c r="DQ396" s="67">
        <v>0</v>
      </c>
      <c r="DR396" s="67">
        <v>4.18</v>
      </c>
      <c r="DS396" s="67">
        <v>4.0999999999999996</v>
      </c>
      <c r="DT396" s="67">
        <v>4.1399999999999997</v>
      </c>
      <c r="DU396" s="67">
        <v>0</v>
      </c>
      <c r="DV396" s="67">
        <v>0</v>
      </c>
      <c r="DW396" s="67">
        <v>0</v>
      </c>
      <c r="DX396" s="67">
        <v>-0.67</v>
      </c>
      <c r="DY396" s="67">
        <v>-0.83</v>
      </c>
      <c r="DZ396" s="67">
        <v>-0.83</v>
      </c>
      <c r="EA396" s="67">
        <v>0.83</v>
      </c>
      <c r="EB396" s="67">
        <v>0.62</v>
      </c>
      <c r="EC396" s="67">
        <v>0.62</v>
      </c>
      <c r="ED396" s="67">
        <v>-1.54</v>
      </c>
      <c r="EE396" s="67">
        <v>-1.54</v>
      </c>
      <c r="EF396" s="67">
        <v>-1.91</v>
      </c>
      <c r="EG396" s="67">
        <v>0</v>
      </c>
      <c r="EH396" s="67">
        <v>0</v>
      </c>
      <c r="EI396" s="67">
        <v>0</v>
      </c>
      <c r="EJ396" s="67">
        <v>0.47</v>
      </c>
      <c r="EK396" s="67">
        <v>0.47</v>
      </c>
      <c r="EL396" s="67">
        <v>0.47</v>
      </c>
      <c r="EM396" s="67">
        <v>0.32</v>
      </c>
      <c r="EN396" s="67">
        <v>0.32</v>
      </c>
      <c r="EO396" s="67">
        <v>0.32</v>
      </c>
      <c r="EP396" s="67">
        <v>0</v>
      </c>
      <c r="EQ396" s="67">
        <v>0</v>
      </c>
      <c r="ER396" s="67">
        <v>0</v>
      </c>
      <c r="ES396" s="67">
        <v>0</v>
      </c>
      <c r="ET396" s="67">
        <v>0</v>
      </c>
      <c r="EU396" s="67">
        <v>0</v>
      </c>
      <c r="EV396" s="67">
        <v>3.66</v>
      </c>
      <c r="EW396" s="67">
        <v>5.44</v>
      </c>
      <c r="EX396" s="67">
        <v>5.44</v>
      </c>
      <c r="EY396" s="67">
        <v>1.71</v>
      </c>
      <c r="EZ396" s="67">
        <v>0</v>
      </c>
      <c r="FA396" s="67">
        <v>0</v>
      </c>
      <c r="FB396" s="67">
        <v>0</v>
      </c>
      <c r="FC396" s="67">
        <v>0</v>
      </c>
      <c r="FD396" s="67">
        <v>0</v>
      </c>
      <c r="FE396" s="67">
        <v>1.06</v>
      </c>
      <c r="FF396" s="67">
        <v>1.06</v>
      </c>
      <c r="FG396" s="67">
        <v>1.87</v>
      </c>
      <c r="FH396" s="67">
        <v>0.81</v>
      </c>
      <c r="FI396" s="67">
        <v>0.81</v>
      </c>
      <c r="FJ396" s="67">
        <v>0</v>
      </c>
      <c r="FK396" s="67">
        <v>0.24</v>
      </c>
      <c r="FL396" s="67">
        <v>0.24</v>
      </c>
      <c r="FM396" s="67">
        <v>0.24</v>
      </c>
      <c r="FN396" s="67">
        <v>-1.1499999999999999</v>
      </c>
      <c r="FO396" s="67">
        <v>-1.1499999999999999</v>
      </c>
      <c r="FP396" s="67">
        <v>-1.1499999999999999</v>
      </c>
      <c r="FQ396" s="67">
        <v>0</v>
      </c>
      <c r="FR396" s="67">
        <v>0</v>
      </c>
      <c r="FS396" s="67">
        <v>0</v>
      </c>
      <c r="FT396" s="67">
        <v>0</v>
      </c>
      <c r="FU396" s="67">
        <v>0</v>
      </c>
      <c r="FV396" s="67">
        <v>0</v>
      </c>
      <c r="FW396" s="67">
        <v>0</v>
      </c>
      <c r="FX396" s="67">
        <v>0</v>
      </c>
      <c r="FY396" s="67">
        <v>0</v>
      </c>
      <c r="FZ396" s="67">
        <v>0</v>
      </c>
      <c r="GA396" s="67">
        <v>0</v>
      </c>
      <c r="GB396" s="67">
        <v>0</v>
      </c>
      <c r="GC396" s="67">
        <v>-0.17</v>
      </c>
      <c r="GD396" s="67">
        <v>-0.17</v>
      </c>
      <c r="GE396" s="67">
        <v>-0.17</v>
      </c>
      <c r="GF396" s="67">
        <v>2.21</v>
      </c>
      <c r="GG396" s="67">
        <v>2.21</v>
      </c>
      <c r="GH396" s="67">
        <v>3.23</v>
      </c>
      <c r="GI396" s="67">
        <v>0.79</v>
      </c>
      <c r="GJ396" s="67">
        <v>0.78</v>
      </c>
      <c r="GK396" s="67">
        <v>-0.21</v>
      </c>
      <c r="GL396" s="67">
        <v>0</v>
      </c>
      <c r="GM396" s="67">
        <v>0</v>
      </c>
      <c r="GN396" s="67">
        <v>0</v>
      </c>
      <c r="GO396" s="67">
        <v>0.52</v>
      </c>
      <c r="GP396" s="67">
        <v>0.52</v>
      </c>
      <c r="GQ396" s="67">
        <v>0.52</v>
      </c>
      <c r="GR396" s="67">
        <v>0</v>
      </c>
      <c r="GS396" s="67">
        <v>0</v>
      </c>
      <c r="GT396" s="67">
        <v>0</v>
      </c>
      <c r="GU396" s="67">
        <v>0</v>
      </c>
      <c r="GV396" s="67">
        <v>0</v>
      </c>
      <c r="GW396" s="67">
        <v>0</v>
      </c>
      <c r="GX396" s="67">
        <v>1.42</v>
      </c>
      <c r="GY396" s="67">
        <v>1.41</v>
      </c>
      <c r="GZ396" s="67">
        <v>1.41</v>
      </c>
      <c r="HA396" s="67">
        <v>0.59</v>
      </c>
      <c r="HB396" s="67">
        <v>0.59</v>
      </c>
      <c r="HC396" s="67">
        <v>0.59</v>
      </c>
      <c r="HD396" s="67">
        <v>0</v>
      </c>
      <c r="HE396" s="67">
        <v>0</v>
      </c>
      <c r="HF396" s="67">
        <v>0</v>
      </c>
      <c r="HG396" s="67">
        <v>0</v>
      </c>
      <c r="HH396" s="67">
        <v>0</v>
      </c>
      <c r="HI396" s="67">
        <v>1.65</v>
      </c>
      <c r="HJ396" s="67">
        <v>2.82</v>
      </c>
      <c r="HK396" s="67">
        <v>2.83</v>
      </c>
      <c r="HL396" s="67">
        <v>1.65</v>
      </c>
      <c r="HM396" s="67">
        <v>0.98</v>
      </c>
      <c r="HN396" s="67">
        <v>0.98</v>
      </c>
      <c r="HO396" s="67">
        <v>0.98</v>
      </c>
      <c r="HP396" s="67">
        <v>5.94</v>
      </c>
      <c r="HQ396" s="67">
        <v>7.49</v>
      </c>
      <c r="HR396" s="67">
        <v>8.98</v>
      </c>
      <c r="HS396" s="67">
        <v>2.86</v>
      </c>
      <c r="HT396" s="67">
        <v>1.37</v>
      </c>
      <c r="HU396" s="67">
        <v>0</v>
      </c>
      <c r="HV396" s="67">
        <v>0</v>
      </c>
      <c r="HW396" s="67">
        <v>0</v>
      </c>
      <c r="HX396" s="67">
        <v>0</v>
      </c>
      <c r="HY396" s="67">
        <v>0</v>
      </c>
      <c r="HZ396" s="67">
        <v>0.22</v>
      </c>
      <c r="IA396" s="67">
        <v>0.22</v>
      </c>
      <c r="IB396" s="67">
        <v>1.82</v>
      </c>
      <c r="IC396" s="69">
        <v>0.5</v>
      </c>
      <c r="ID396" s="69">
        <v>0.7</v>
      </c>
      <c r="IE396" s="69">
        <v>0.26579760334212837</v>
      </c>
      <c r="IF396" s="69">
        <v>-0.35</v>
      </c>
      <c r="IG396" s="69">
        <v>-0.4</v>
      </c>
      <c r="IH396" s="69">
        <v>-0.36063489445910302</v>
      </c>
      <c r="II396" s="69">
        <v>-0.16081002638522421</v>
      </c>
      <c r="IJ396" s="69">
        <v>0.1</v>
      </c>
      <c r="IK396" s="69">
        <v>0.35</v>
      </c>
      <c r="IL396" s="69">
        <v>0.52983344327176785</v>
      </c>
      <c r="IM396" s="69">
        <v>0.4</v>
      </c>
      <c r="IN396" s="69">
        <v>0.35013489445910301</v>
      </c>
      <c r="IO396" s="69">
        <v>0.24375714599824108</v>
      </c>
      <c r="IP396" s="69">
        <v>0.41852495602462614</v>
      </c>
      <c r="IQ396" s="69">
        <v>0.64409487686895339</v>
      </c>
      <c r="IR396" s="69">
        <v>0.69724340369393134</v>
      </c>
      <c r="IS396" s="69">
        <v>0.34825703605980657</v>
      </c>
      <c r="IT396" s="69">
        <v>8.355321020270593E-6</v>
      </c>
      <c r="IU396" s="69">
        <v>-0.33237269129287594</v>
      </c>
      <c r="IV396" s="69">
        <v>-0.1</v>
      </c>
      <c r="IW396" s="69">
        <v>0.1</v>
      </c>
      <c r="IX396" s="69">
        <v>0.4</v>
      </c>
      <c r="IY396" s="69">
        <v>0.2</v>
      </c>
      <c r="IZ396" s="92"/>
    </row>
    <row r="397" spans="1:260" s="53" customFormat="1" ht="18" customHeight="1" x14ac:dyDescent="0.2">
      <c r="A397" s="97">
        <v>31401</v>
      </c>
      <c r="B397" s="20"/>
      <c r="C397" s="60"/>
      <c r="D397" s="29"/>
      <c r="E397" s="95"/>
      <c r="F397" s="35"/>
      <c r="G397" s="36" t="s">
        <v>382</v>
      </c>
      <c r="H397" s="71">
        <v>0.23</v>
      </c>
      <c r="I397" s="71">
        <v>1.34</v>
      </c>
      <c r="J397" s="71">
        <v>1.1000000000000001</v>
      </c>
      <c r="K397" s="71">
        <v>2.35</v>
      </c>
      <c r="L397" s="71">
        <v>1.48</v>
      </c>
      <c r="M397" s="71">
        <v>1.75</v>
      </c>
      <c r="N397" s="71">
        <v>0.5</v>
      </c>
      <c r="O397" s="71">
        <v>-0.12</v>
      </c>
      <c r="P397" s="71">
        <v>0.53</v>
      </c>
      <c r="Q397" s="71">
        <v>3.06</v>
      </c>
      <c r="R397" s="71">
        <v>3.36</v>
      </c>
      <c r="S397" s="71">
        <v>2.71</v>
      </c>
      <c r="T397" s="71">
        <v>0.41</v>
      </c>
      <c r="U397" s="71">
        <v>0.37</v>
      </c>
      <c r="V397" s="71">
        <v>0.11</v>
      </c>
      <c r="W397" s="71">
        <v>-0.12</v>
      </c>
      <c r="X397" s="71">
        <v>-0.32</v>
      </c>
      <c r="Y397" s="71">
        <v>0.87</v>
      </c>
      <c r="Z397" s="71">
        <v>0.99</v>
      </c>
      <c r="AA397" s="71">
        <v>1.6</v>
      </c>
      <c r="AB397" s="71">
        <v>0.67</v>
      </c>
      <c r="AC397" s="71">
        <v>0.54</v>
      </c>
      <c r="AD397" s="71">
        <v>-0.34</v>
      </c>
      <c r="AE397" s="71">
        <v>-0.34</v>
      </c>
      <c r="AF397" s="71">
        <v>0.11</v>
      </c>
      <c r="AG397" s="71">
        <v>2.96</v>
      </c>
      <c r="AH397" s="71">
        <v>2.96</v>
      </c>
      <c r="AI397" s="71">
        <v>6.04</v>
      </c>
      <c r="AJ397" s="71">
        <v>5.17</v>
      </c>
      <c r="AK397" s="71">
        <v>5.45</v>
      </c>
      <c r="AL397" s="71">
        <v>3.48</v>
      </c>
      <c r="AM397" s="71">
        <v>5.82</v>
      </c>
      <c r="AN397" s="71">
        <v>5.54</v>
      </c>
      <c r="AO397" s="71">
        <v>9.1199999999999992</v>
      </c>
      <c r="AP397" s="71">
        <v>6.83</v>
      </c>
      <c r="AQ397" s="71">
        <v>7.87</v>
      </c>
      <c r="AR397" s="71">
        <v>-2.98</v>
      </c>
      <c r="AS397" s="71">
        <v>-2.98</v>
      </c>
      <c r="AT397" s="71">
        <v>-4.46</v>
      </c>
      <c r="AU397" s="71">
        <v>0</v>
      </c>
      <c r="AV397" s="71">
        <v>0</v>
      </c>
      <c r="AW397" s="71">
        <v>1.78</v>
      </c>
      <c r="AX397" s="71">
        <v>1.78</v>
      </c>
      <c r="AY397" s="71">
        <v>1.78</v>
      </c>
      <c r="AZ397" s="71">
        <v>0</v>
      </c>
      <c r="BA397" s="71">
        <v>0</v>
      </c>
      <c r="BB397" s="71">
        <v>3.91</v>
      </c>
      <c r="BC397" s="71">
        <v>3.92</v>
      </c>
      <c r="BD397" s="71">
        <v>3.91</v>
      </c>
      <c r="BE397" s="71">
        <v>0</v>
      </c>
      <c r="BF397" s="71">
        <v>0</v>
      </c>
      <c r="BG397" s="71">
        <v>0</v>
      </c>
      <c r="BH397" s="71">
        <v>0</v>
      </c>
      <c r="BI397" s="71">
        <v>0</v>
      </c>
      <c r="BJ397" s="71">
        <v>0</v>
      </c>
      <c r="BK397" s="71">
        <v>0</v>
      </c>
      <c r="BL397" s="71">
        <v>0</v>
      </c>
      <c r="BM397" s="71">
        <v>0</v>
      </c>
      <c r="BN397" s="71">
        <v>0</v>
      </c>
      <c r="BO397" s="71">
        <v>0</v>
      </c>
      <c r="BP397" s="71">
        <v>0</v>
      </c>
      <c r="BQ397" s="71">
        <v>-1.41</v>
      </c>
      <c r="BR397" s="71">
        <v>-1.41</v>
      </c>
      <c r="BS397" s="71">
        <v>-1.41</v>
      </c>
      <c r="BT397" s="71">
        <v>0</v>
      </c>
      <c r="BU397" s="71">
        <v>0</v>
      </c>
      <c r="BV397" s="71">
        <v>0</v>
      </c>
      <c r="BW397" s="71">
        <v>0</v>
      </c>
      <c r="BX397" s="71">
        <v>0</v>
      </c>
      <c r="BY397" s="71">
        <v>0</v>
      </c>
      <c r="BZ397" s="71">
        <v>0</v>
      </c>
      <c r="CA397" s="71">
        <v>0</v>
      </c>
      <c r="CB397" s="71">
        <v>0</v>
      </c>
      <c r="CC397" s="71">
        <v>1.24</v>
      </c>
      <c r="CD397" s="71">
        <v>1.24</v>
      </c>
      <c r="CE397" s="71">
        <v>1.25</v>
      </c>
      <c r="CF397" s="71">
        <v>0</v>
      </c>
      <c r="CG397" s="71">
        <v>0</v>
      </c>
      <c r="CH397" s="71">
        <v>1.34</v>
      </c>
      <c r="CI397" s="71">
        <v>1.34</v>
      </c>
      <c r="CJ397" s="71">
        <v>1.34</v>
      </c>
      <c r="CK397" s="71">
        <v>0</v>
      </c>
      <c r="CL397" s="71">
        <v>0</v>
      </c>
      <c r="CM397" s="71">
        <v>0</v>
      </c>
      <c r="CN397" s="71">
        <v>0.71</v>
      </c>
      <c r="CO397" s="71">
        <v>0.71</v>
      </c>
      <c r="CP397" s="71">
        <v>0.71</v>
      </c>
      <c r="CQ397" s="71">
        <v>0</v>
      </c>
      <c r="CR397" s="71">
        <v>0</v>
      </c>
      <c r="CS397" s="71">
        <v>0</v>
      </c>
      <c r="CT397" s="71">
        <v>0</v>
      </c>
      <c r="CU397" s="71">
        <v>0</v>
      </c>
      <c r="CV397" s="71">
        <v>0</v>
      </c>
      <c r="CW397" s="71">
        <v>0</v>
      </c>
      <c r="CX397" s="71">
        <v>0</v>
      </c>
      <c r="CY397" s="71">
        <v>0</v>
      </c>
      <c r="CZ397" s="71">
        <v>0</v>
      </c>
      <c r="DA397" s="71">
        <v>0</v>
      </c>
      <c r="DB397" s="71">
        <v>0</v>
      </c>
      <c r="DC397" s="71">
        <v>0</v>
      </c>
      <c r="DD397" s="71">
        <v>0</v>
      </c>
      <c r="DE397" s="71">
        <v>0</v>
      </c>
      <c r="DF397" s="71">
        <v>0</v>
      </c>
      <c r="DG397" s="71">
        <v>0</v>
      </c>
      <c r="DH397" s="71">
        <v>0</v>
      </c>
      <c r="DI397" s="71">
        <v>0</v>
      </c>
      <c r="DJ397" s="71">
        <v>0</v>
      </c>
      <c r="DK397" s="71">
        <v>0</v>
      </c>
      <c r="DL397" s="71">
        <v>0</v>
      </c>
      <c r="DM397" s="71">
        <v>0</v>
      </c>
      <c r="DN397" s="71">
        <v>0</v>
      </c>
      <c r="DO397" s="71">
        <v>0</v>
      </c>
      <c r="DP397" s="71">
        <v>0</v>
      </c>
      <c r="DQ397" s="71">
        <v>0</v>
      </c>
      <c r="DR397" s="71">
        <v>4.18</v>
      </c>
      <c r="DS397" s="71">
        <v>4.0999999999999996</v>
      </c>
      <c r="DT397" s="71">
        <v>4.1399999999999997</v>
      </c>
      <c r="DU397" s="71">
        <v>0</v>
      </c>
      <c r="DV397" s="71">
        <v>0</v>
      </c>
      <c r="DW397" s="71">
        <v>0</v>
      </c>
      <c r="DX397" s="71">
        <v>-0.67</v>
      </c>
      <c r="DY397" s="71">
        <v>-0.83</v>
      </c>
      <c r="DZ397" s="71">
        <v>-0.83</v>
      </c>
      <c r="EA397" s="71">
        <v>0.83</v>
      </c>
      <c r="EB397" s="71">
        <v>0.62</v>
      </c>
      <c r="EC397" s="71">
        <v>0.62</v>
      </c>
      <c r="ED397" s="71">
        <v>-1.54</v>
      </c>
      <c r="EE397" s="71">
        <v>-1.54</v>
      </c>
      <c r="EF397" s="71">
        <v>-1.91</v>
      </c>
      <c r="EG397" s="71">
        <v>0</v>
      </c>
      <c r="EH397" s="71">
        <v>0</v>
      </c>
      <c r="EI397" s="71">
        <v>0</v>
      </c>
      <c r="EJ397" s="71">
        <v>0.47</v>
      </c>
      <c r="EK397" s="71">
        <v>0.47</v>
      </c>
      <c r="EL397" s="71">
        <v>0.47</v>
      </c>
      <c r="EM397" s="71">
        <v>0.32</v>
      </c>
      <c r="EN397" s="71">
        <v>0.32</v>
      </c>
      <c r="EO397" s="71">
        <v>0.32</v>
      </c>
      <c r="EP397" s="71">
        <v>0</v>
      </c>
      <c r="EQ397" s="71">
        <v>0</v>
      </c>
      <c r="ER397" s="71">
        <v>0</v>
      </c>
      <c r="ES397" s="71">
        <v>0</v>
      </c>
      <c r="ET397" s="71">
        <v>0</v>
      </c>
      <c r="EU397" s="71">
        <v>0</v>
      </c>
      <c r="EV397" s="71">
        <v>3.66</v>
      </c>
      <c r="EW397" s="71">
        <v>5.44</v>
      </c>
      <c r="EX397" s="71">
        <v>5.44</v>
      </c>
      <c r="EY397" s="71">
        <v>1.71</v>
      </c>
      <c r="EZ397" s="71">
        <v>0</v>
      </c>
      <c r="FA397" s="71">
        <v>0</v>
      </c>
      <c r="FB397" s="71">
        <v>0</v>
      </c>
      <c r="FC397" s="71">
        <v>0</v>
      </c>
      <c r="FD397" s="71">
        <v>0</v>
      </c>
      <c r="FE397" s="71">
        <v>1.06</v>
      </c>
      <c r="FF397" s="71">
        <v>1.06</v>
      </c>
      <c r="FG397" s="71">
        <v>1.87</v>
      </c>
      <c r="FH397" s="71">
        <v>0.81</v>
      </c>
      <c r="FI397" s="71">
        <v>0.81</v>
      </c>
      <c r="FJ397" s="71">
        <v>0</v>
      </c>
      <c r="FK397" s="71">
        <v>0.24</v>
      </c>
      <c r="FL397" s="71">
        <v>0.24</v>
      </c>
      <c r="FM397" s="71">
        <v>0.24</v>
      </c>
      <c r="FN397" s="71">
        <v>-1.1499999999999999</v>
      </c>
      <c r="FO397" s="71">
        <v>-1.1499999999999999</v>
      </c>
      <c r="FP397" s="71">
        <v>-1.1499999999999999</v>
      </c>
      <c r="FQ397" s="71">
        <v>0</v>
      </c>
      <c r="FR397" s="71">
        <v>0</v>
      </c>
      <c r="FS397" s="71">
        <v>0</v>
      </c>
      <c r="FT397" s="71">
        <v>0</v>
      </c>
      <c r="FU397" s="71">
        <v>0</v>
      </c>
      <c r="FV397" s="71">
        <v>0</v>
      </c>
      <c r="FW397" s="71">
        <v>0</v>
      </c>
      <c r="FX397" s="71">
        <v>0</v>
      </c>
      <c r="FY397" s="71">
        <v>0</v>
      </c>
      <c r="FZ397" s="71">
        <v>0</v>
      </c>
      <c r="GA397" s="71">
        <v>0</v>
      </c>
      <c r="GB397" s="71">
        <v>0</v>
      </c>
      <c r="GC397" s="71">
        <v>-0.17</v>
      </c>
      <c r="GD397" s="71">
        <v>-0.17</v>
      </c>
      <c r="GE397" s="71">
        <v>-0.17</v>
      </c>
      <c r="GF397" s="71">
        <v>2.21</v>
      </c>
      <c r="GG397" s="71">
        <v>2.21</v>
      </c>
      <c r="GH397" s="71">
        <v>3.23</v>
      </c>
      <c r="GI397" s="71">
        <v>0.79</v>
      </c>
      <c r="GJ397" s="71">
        <v>0.78</v>
      </c>
      <c r="GK397" s="71">
        <v>-0.21</v>
      </c>
      <c r="GL397" s="71">
        <v>0</v>
      </c>
      <c r="GM397" s="71">
        <v>0</v>
      </c>
      <c r="GN397" s="71">
        <v>0</v>
      </c>
      <c r="GO397" s="71">
        <v>0.52</v>
      </c>
      <c r="GP397" s="71">
        <v>0.52</v>
      </c>
      <c r="GQ397" s="71">
        <v>0.52</v>
      </c>
      <c r="GR397" s="71">
        <v>0</v>
      </c>
      <c r="GS397" s="71">
        <v>0</v>
      </c>
      <c r="GT397" s="71">
        <v>0</v>
      </c>
      <c r="GU397" s="71">
        <v>0</v>
      </c>
      <c r="GV397" s="71">
        <v>0</v>
      </c>
      <c r="GW397" s="71">
        <v>0</v>
      </c>
      <c r="GX397" s="71">
        <v>1.42</v>
      </c>
      <c r="GY397" s="71">
        <v>1.41</v>
      </c>
      <c r="GZ397" s="71">
        <v>1.41</v>
      </c>
      <c r="HA397" s="71">
        <v>0.59</v>
      </c>
      <c r="HB397" s="71">
        <v>0.59</v>
      </c>
      <c r="HC397" s="71">
        <v>0.59</v>
      </c>
      <c r="HD397" s="71">
        <v>0</v>
      </c>
      <c r="HE397" s="71">
        <v>0</v>
      </c>
      <c r="HF397" s="71">
        <v>0</v>
      </c>
      <c r="HG397" s="71">
        <v>0</v>
      </c>
      <c r="HH397" s="71">
        <v>0</v>
      </c>
      <c r="HI397" s="71">
        <v>1.65</v>
      </c>
      <c r="HJ397" s="71">
        <v>2.82</v>
      </c>
      <c r="HK397" s="71">
        <v>2.83</v>
      </c>
      <c r="HL397" s="71">
        <v>1.65</v>
      </c>
      <c r="HM397" s="71">
        <v>0.98</v>
      </c>
      <c r="HN397" s="71">
        <v>0.98</v>
      </c>
      <c r="HO397" s="71">
        <v>0.98</v>
      </c>
      <c r="HP397" s="71">
        <v>5.94</v>
      </c>
      <c r="HQ397" s="71">
        <v>7.49</v>
      </c>
      <c r="HR397" s="71">
        <v>8.98</v>
      </c>
      <c r="HS397" s="71">
        <v>2.86</v>
      </c>
      <c r="HT397" s="71">
        <v>1.37</v>
      </c>
      <c r="HU397" s="71">
        <v>0</v>
      </c>
      <c r="HV397" s="71">
        <v>0</v>
      </c>
      <c r="HW397" s="71">
        <v>0</v>
      </c>
      <c r="HX397" s="71">
        <v>0</v>
      </c>
      <c r="HY397" s="71">
        <v>0</v>
      </c>
      <c r="HZ397" s="71">
        <v>0.22</v>
      </c>
      <c r="IA397" s="71">
        <v>0.22</v>
      </c>
      <c r="IB397" s="71">
        <v>1.82</v>
      </c>
      <c r="IC397" s="41">
        <v>0.5</v>
      </c>
      <c r="ID397" s="41">
        <v>0.7</v>
      </c>
      <c r="IE397" s="41">
        <v>0.26579760334212837</v>
      </c>
      <c r="IF397" s="41">
        <v>-0.35</v>
      </c>
      <c r="IG397" s="41">
        <v>-0.4</v>
      </c>
      <c r="IH397" s="41">
        <v>-0.36063489445910302</v>
      </c>
      <c r="II397" s="41">
        <v>-0.16081002638522421</v>
      </c>
      <c r="IJ397" s="41">
        <v>0.1</v>
      </c>
      <c r="IK397" s="41">
        <v>0.35</v>
      </c>
      <c r="IL397" s="41">
        <v>0.52983344327176785</v>
      </c>
      <c r="IM397" s="41">
        <v>0.4</v>
      </c>
      <c r="IN397" s="41">
        <v>0.35013489445910301</v>
      </c>
      <c r="IO397" s="41">
        <v>0.24375714599824108</v>
      </c>
      <c r="IP397" s="41">
        <v>0.41852495602462614</v>
      </c>
      <c r="IQ397" s="41">
        <v>0.64409487686895339</v>
      </c>
      <c r="IR397" s="41">
        <v>0.69724340369393134</v>
      </c>
      <c r="IS397" s="41">
        <v>0.34825703605980657</v>
      </c>
      <c r="IT397" s="41">
        <v>8.355321020270593E-6</v>
      </c>
      <c r="IU397" s="41">
        <v>-0.33237269129287594</v>
      </c>
      <c r="IV397" s="41">
        <v>-0.1</v>
      </c>
      <c r="IW397" s="41">
        <v>0.1</v>
      </c>
      <c r="IX397" s="41">
        <v>0.4</v>
      </c>
      <c r="IY397" s="41">
        <v>0.2</v>
      </c>
      <c r="IZ397" s="41"/>
    </row>
    <row r="398" spans="1:260" s="53" customFormat="1" ht="18" customHeight="1" x14ac:dyDescent="0.2">
      <c r="A398" s="97">
        <v>315</v>
      </c>
      <c r="B398" s="20"/>
      <c r="C398" s="60"/>
      <c r="D398" s="29"/>
      <c r="E398" s="95"/>
      <c r="F398" s="66" t="s">
        <v>383</v>
      </c>
      <c r="G398" s="35"/>
      <c r="H398" s="67">
        <v>0.38</v>
      </c>
      <c r="I398" s="67">
        <v>0.39</v>
      </c>
      <c r="J398" s="67">
        <v>0.17</v>
      </c>
      <c r="K398" s="67">
        <v>-0.2</v>
      </c>
      <c r="L398" s="67">
        <v>0.78</v>
      </c>
      <c r="M398" s="67">
        <v>0.79</v>
      </c>
      <c r="N398" s="67">
        <v>0.84</v>
      </c>
      <c r="O398" s="67">
        <v>-0.08</v>
      </c>
      <c r="P398" s="67">
        <v>0</v>
      </c>
      <c r="Q398" s="67">
        <v>-0.01</v>
      </c>
      <c r="R398" s="67">
        <v>-0.01</v>
      </c>
      <c r="S398" s="67">
        <v>0.32</v>
      </c>
      <c r="T398" s="67">
        <v>0.86</v>
      </c>
      <c r="U398" s="67">
        <v>1.31</v>
      </c>
      <c r="V398" s="67">
        <v>0.75</v>
      </c>
      <c r="W398" s="67">
        <v>0.23</v>
      </c>
      <c r="X398" s="67">
        <v>0.22</v>
      </c>
      <c r="Y398" s="67">
        <v>0.39</v>
      </c>
      <c r="Z398" s="67">
        <v>0.42</v>
      </c>
      <c r="AA398" s="67">
        <v>0</v>
      </c>
      <c r="AB398" s="67">
        <v>0.08</v>
      </c>
      <c r="AC398" s="67">
        <v>7.0000000000000007E-2</v>
      </c>
      <c r="AD398" s="67">
        <v>0.09</v>
      </c>
      <c r="AE398" s="67">
        <v>1.03</v>
      </c>
      <c r="AF398" s="67">
        <v>1.01</v>
      </c>
      <c r="AG398" s="67">
        <v>0.98</v>
      </c>
      <c r="AH398" s="67">
        <v>0</v>
      </c>
      <c r="AI398" s="67">
        <v>0</v>
      </c>
      <c r="AJ398" s="67">
        <v>0</v>
      </c>
      <c r="AK398" s="67">
        <v>0</v>
      </c>
      <c r="AL398" s="67">
        <v>0</v>
      </c>
      <c r="AM398" s="67">
        <v>0.09</v>
      </c>
      <c r="AN398" s="67">
        <v>-0.04</v>
      </c>
      <c r="AO398" s="67">
        <v>-0.04</v>
      </c>
      <c r="AP398" s="67">
        <v>-0.14000000000000001</v>
      </c>
      <c r="AQ398" s="67">
        <v>-0.1</v>
      </c>
      <c r="AR398" s="67">
        <v>0.83</v>
      </c>
      <c r="AS398" s="67">
        <v>0.84</v>
      </c>
      <c r="AT398" s="67">
        <v>0.72</v>
      </c>
      <c r="AU398" s="67">
        <v>0.01</v>
      </c>
      <c r="AV398" s="67">
        <v>-0.03</v>
      </c>
      <c r="AW398" s="67">
        <v>-0.01</v>
      </c>
      <c r="AX398" s="67">
        <v>-0.57999999999999996</v>
      </c>
      <c r="AY398" s="67">
        <v>-0.77</v>
      </c>
      <c r="AZ398" s="67">
        <v>-0.83</v>
      </c>
      <c r="BA398" s="67">
        <v>-0.17</v>
      </c>
      <c r="BB398" s="67">
        <v>0.01</v>
      </c>
      <c r="BC398" s="67">
        <v>-0.04</v>
      </c>
      <c r="BD398" s="67">
        <v>-0.02</v>
      </c>
      <c r="BE398" s="67">
        <v>-0.02</v>
      </c>
      <c r="BF398" s="67">
        <v>0.43</v>
      </c>
      <c r="BG398" s="67">
        <v>0.48</v>
      </c>
      <c r="BH398" s="67">
        <v>0.48</v>
      </c>
      <c r="BI398" s="67">
        <v>0.35</v>
      </c>
      <c r="BJ398" s="67">
        <v>0.16</v>
      </c>
      <c r="BK398" s="67">
        <v>1.03</v>
      </c>
      <c r="BL398" s="67">
        <v>0.85</v>
      </c>
      <c r="BM398" s="67">
        <v>1.25</v>
      </c>
      <c r="BN398" s="67">
        <v>0.28000000000000003</v>
      </c>
      <c r="BO398" s="67">
        <v>0.13</v>
      </c>
      <c r="BP398" s="67">
        <v>0.2</v>
      </c>
      <c r="BQ398" s="67">
        <v>0.95</v>
      </c>
      <c r="BR398" s="67">
        <v>1.1000000000000001</v>
      </c>
      <c r="BS398" s="67">
        <v>3.13</v>
      </c>
      <c r="BT398" s="67">
        <v>3.29</v>
      </c>
      <c r="BU398" s="67">
        <v>9.26</v>
      </c>
      <c r="BV398" s="67">
        <v>1.44</v>
      </c>
      <c r="BW398" s="67">
        <v>2.25</v>
      </c>
      <c r="BX398" s="67">
        <v>2.56</v>
      </c>
      <c r="BY398" s="67">
        <v>2.66</v>
      </c>
      <c r="BZ398" s="67">
        <v>1.4</v>
      </c>
      <c r="CA398" s="67">
        <v>-0.23</v>
      </c>
      <c r="CB398" s="67">
        <v>2.2799999999999998</v>
      </c>
      <c r="CC398" s="67">
        <v>2.2999999999999998</v>
      </c>
      <c r="CD398" s="67">
        <v>4.24</v>
      </c>
      <c r="CE398" s="67">
        <v>1.1299999999999999</v>
      </c>
      <c r="CF398" s="67">
        <v>1.1299999999999999</v>
      </c>
      <c r="CG398" s="67">
        <v>-0.3</v>
      </c>
      <c r="CH398" s="67">
        <v>-0.17</v>
      </c>
      <c r="CI398" s="67">
        <v>-0.17</v>
      </c>
      <c r="CJ398" s="67">
        <v>-0.01</v>
      </c>
      <c r="CK398" s="67">
        <v>0.08</v>
      </c>
      <c r="CL398" s="67">
        <v>0.08</v>
      </c>
      <c r="CM398" s="67">
        <v>-0.47</v>
      </c>
      <c r="CN398" s="67">
        <v>-2.48</v>
      </c>
      <c r="CO398" s="67">
        <v>-2.87</v>
      </c>
      <c r="CP398" s="67">
        <v>-1.97</v>
      </c>
      <c r="CQ398" s="67">
        <v>0.08</v>
      </c>
      <c r="CR398" s="67">
        <v>0.08</v>
      </c>
      <c r="CS398" s="67">
        <v>0</v>
      </c>
      <c r="CT398" s="67">
        <v>-1.04</v>
      </c>
      <c r="CU398" s="67">
        <v>-1.04</v>
      </c>
      <c r="CV398" s="67">
        <v>-1.0900000000000001</v>
      </c>
      <c r="CW398" s="67">
        <v>-1.66</v>
      </c>
      <c r="CX398" s="67">
        <v>-1.66</v>
      </c>
      <c r="CY398" s="67">
        <v>-1.62</v>
      </c>
      <c r="CZ398" s="67">
        <v>-4.24</v>
      </c>
      <c r="DA398" s="67">
        <v>-4.25</v>
      </c>
      <c r="DB398" s="67">
        <v>-4.5999999999999996</v>
      </c>
      <c r="DC398" s="67">
        <v>-0.24</v>
      </c>
      <c r="DD398" s="67">
        <v>1.45</v>
      </c>
      <c r="DE398" s="67">
        <v>1.82</v>
      </c>
      <c r="DF398" s="67">
        <v>0.91</v>
      </c>
      <c r="DG398" s="67">
        <v>-0.3</v>
      </c>
      <c r="DH398" s="67">
        <v>-0.23</v>
      </c>
      <c r="DI398" s="67">
        <v>-0.25</v>
      </c>
      <c r="DJ398" s="67">
        <v>-2.64</v>
      </c>
      <c r="DK398" s="67">
        <v>-2.68</v>
      </c>
      <c r="DL398" s="67">
        <v>-3.01</v>
      </c>
      <c r="DM398" s="67">
        <v>-0.9</v>
      </c>
      <c r="DN398" s="67">
        <v>1.45</v>
      </c>
      <c r="DO398" s="67">
        <v>1.82</v>
      </c>
      <c r="DP398" s="67">
        <v>1.79</v>
      </c>
      <c r="DQ398" s="67">
        <v>0.04</v>
      </c>
      <c r="DR398" s="67">
        <v>-1.1499999999999999</v>
      </c>
      <c r="DS398" s="67">
        <v>-0.96</v>
      </c>
      <c r="DT398" s="67">
        <v>-1.02</v>
      </c>
      <c r="DU398" s="67">
        <v>-0.38</v>
      </c>
      <c r="DV398" s="67">
        <v>-0.14000000000000001</v>
      </c>
      <c r="DW398" s="67">
        <v>-0.04</v>
      </c>
      <c r="DX398" s="67">
        <v>1.24</v>
      </c>
      <c r="DY398" s="67">
        <v>1</v>
      </c>
      <c r="DZ398" s="67">
        <v>0.82</v>
      </c>
      <c r="EA398" s="67">
        <v>-1.86</v>
      </c>
      <c r="EB398" s="67">
        <v>-1.99</v>
      </c>
      <c r="EC398" s="67">
        <v>-1.8</v>
      </c>
      <c r="ED398" s="67">
        <v>-0.9</v>
      </c>
      <c r="EE398" s="67">
        <v>-0.9</v>
      </c>
      <c r="EF398" s="67">
        <v>-1.01</v>
      </c>
      <c r="EG398" s="67">
        <v>-0.11</v>
      </c>
      <c r="EH398" s="67">
        <v>-0.1</v>
      </c>
      <c r="EI398" s="67">
        <v>0</v>
      </c>
      <c r="EJ398" s="67">
        <v>0</v>
      </c>
      <c r="EK398" s="67">
        <v>0</v>
      </c>
      <c r="EL398" s="67">
        <v>0</v>
      </c>
      <c r="EM398" s="67">
        <v>0</v>
      </c>
      <c r="EN398" s="67">
        <v>0</v>
      </c>
      <c r="EO398" s="67">
        <v>0</v>
      </c>
      <c r="EP398" s="67">
        <v>0</v>
      </c>
      <c r="EQ398" s="67">
        <v>-0.2</v>
      </c>
      <c r="ER398" s="67">
        <v>-0.2</v>
      </c>
      <c r="ES398" s="67">
        <v>-0.2</v>
      </c>
      <c r="ET398" s="67">
        <v>0</v>
      </c>
      <c r="EU398" s="67">
        <v>0.35</v>
      </c>
      <c r="EV398" s="67">
        <v>0.35</v>
      </c>
      <c r="EW398" s="67">
        <v>0.56999999999999995</v>
      </c>
      <c r="EX398" s="67">
        <v>1.88</v>
      </c>
      <c r="EY398" s="67">
        <v>1.87</v>
      </c>
      <c r="EZ398" s="67">
        <v>1.65</v>
      </c>
      <c r="FA398" s="67">
        <v>-0.65</v>
      </c>
      <c r="FB398" s="67">
        <v>-0.22</v>
      </c>
      <c r="FC398" s="67">
        <v>-0.23</v>
      </c>
      <c r="FD398" s="67">
        <v>0.02</v>
      </c>
      <c r="FE398" s="67">
        <v>0.16</v>
      </c>
      <c r="FF398" s="67">
        <v>0.41</v>
      </c>
      <c r="FG398" s="67">
        <v>0.26</v>
      </c>
      <c r="FH398" s="67">
        <v>0.13</v>
      </c>
      <c r="FI398" s="67">
        <v>-0.13</v>
      </c>
      <c r="FJ398" s="67">
        <v>-0.26</v>
      </c>
      <c r="FK398" s="67">
        <v>-1.94</v>
      </c>
      <c r="FL398" s="67">
        <v>-1.94</v>
      </c>
      <c r="FM398" s="67">
        <v>-1.7</v>
      </c>
      <c r="FN398" s="67">
        <v>0</v>
      </c>
      <c r="FO398" s="67">
        <v>0</v>
      </c>
      <c r="FP398" s="67">
        <v>0.31</v>
      </c>
      <c r="FQ398" s="67">
        <v>0.31</v>
      </c>
      <c r="FR398" s="67">
        <v>0.31</v>
      </c>
      <c r="FS398" s="67">
        <v>-7.0000000000000007E-2</v>
      </c>
      <c r="FT398" s="67">
        <v>-7.0000000000000007E-2</v>
      </c>
      <c r="FU398" s="67">
        <v>-7.0000000000000007E-2</v>
      </c>
      <c r="FV398" s="67">
        <v>0.23</v>
      </c>
      <c r="FW398" s="67">
        <v>1.44</v>
      </c>
      <c r="FX398" s="67">
        <v>1.44</v>
      </c>
      <c r="FY398" s="67">
        <v>1.84</v>
      </c>
      <c r="FZ398" s="67">
        <v>0.61</v>
      </c>
      <c r="GA398" s="67">
        <v>0.61</v>
      </c>
      <c r="GB398" s="67">
        <v>0.23</v>
      </c>
      <c r="GC398" s="67">
        <v>0.23</v>
      </c>
      <c r="GD398" s="67">
        <v>0.24</v>
      </c>
      <c r="GE398" s="67">
        <v>-0.43</v>
      </c>
      <c r="GF398" s="67">
        <v>-0.43</v>
      </c>
      <c r="GG398" s="67">
        <v>-0.47</v>
      </c>
      <c r="GH398" s="67">
        <v>-0.11</v>
      </c>
      <c r="GI398" s="67">
        <v>-0.11</v>
      </c>
      <c r="GJ398" s="67">
        <v>-7.0000000000000007E-2</v>
      </c>
      <c r="GK398" s="67">
        <v>-0.23</v>
      </c>
      <c r="GL398" s="67">
        <v>-0.23</v>
      </c>
      <c r="GM398" s="67">
        <v>0.34</v>
      </c>
      <c r="GN398" s="67">
        <v>-0.65</v>
      </c>
      <c r="GO398" s="67">
        <v>-0.65</v>
      </c>
      <c r="GP398" s="67">
        <v>-1.26</v>
      </c>
      <c r="GQ398" s="67">
        <v>-0.03</v>
      </c>
      <c r="GR398" s="67">
        <v>-0.03</v>
      </c>
      <c r="GS398" s="67">
        <v>-0.03</v>
      </c>
      <c r="GT398" s="67">
        <v>-0.24</v>
      </c>
      <c r="GU398" s="67">
        <v>-0.04</v>
      </c>
      <c r="GV398" s="67">
        <v>-0.18</v>
      </c>
      <c r="GW398" s="67">
        <v>1.1599999999999999</v>
      </c>
      <c r="GX398" s="67">
        <v>0.95</v>
      </c>
      <c r="GY398" s="67">
        <v>1.1599999999999999</v>
      </c>
      <c r="GZ398" s="67">
        <v>0.02</v>
      </c>
      <c r="HA398" s="67">
        <v>0.9</v>
      </c>
      <c r="HB398" s="67">
        <v>0.83</v>
      </c>
      <c r="HC398" s="67">
        <v>0.89</v>
      </c>
      <c r="HD398" s="67">
        <v>1.02</v>
      </c>
      <c r="HE398" s="67">
        <v>1.01</v>
      </c>
      <c r="HF398" s="67">
        <v>0.87</v>
      </c>
      <c r="HG398" s="67">
        <v>1.1000000000000001</v>
      </c>
      <c r="HH398" s="67">
        <v>1.1000000000000001</v>
      </c>
      <c r="HI398" s="67">
        <v>1.22</v>
      </c>
      <c r="HJ398" s="67">
        <v>0</v>
      </c>
      <c r="HK398" s="67">
        <v>0</v>
      </c>
      <c r="HL398" s="67">
        <v>0</v>
      </c>
      <c r="HM398" s="67">
        <v>0</v>
      </c>
      <c r="HN398" s="67">
        <v>0</v>
      </c>
      <c r="HO398" s="67">
        <v>0.16</v>
      </c>
      <c r="HP398" s="67">
        <v>0.16</v>
      </c>
      <c r="HQ398" s="67">
        <v>0.53</v>
      </c>
      <c r="HR398" s="67">
        <v>0.88</v>
      </c>
      <c r="HS398" s="67">
        <v>1.05</v>
      </c>
      <c r="HT398" s="67">
        <v>0.61</v>
      </c>
      <c r="HU398" s="67">
        <v>0</v>
      </c>
      <c r="HV398" s="67">
        <v>1.74</v>
      </c>
      <c r="HW398" s="67">
        <v>1.74</v>
      </c>
      <c r="HX398" s="67">
        <v>0.98</v>
      </c>
      <c r="HY398" s="67">
        <v>-0.44</v>
      </c>
      <c r="HZ398" s="67">
        <v>-0.44</v>
      </c>
      <c r="IA398" s="67">
        <v>-0.42</v>
      </c>
      <c r="IB398" s="67">
        <v>0.86</v>
      </c>
      <c r="IC398" s="69">
        <v>0.5</v>
      </c>
      <c r="ID398" s="69">
        <v>0.7</v>
      </c>
      <c r="IE398" s="69">
        <v>0.26579760334212837</v>
      </c>
      <c r="IF398" s="69">
        <v>-0.35</v>
      </c>
      <c r="IG398" s="69">
        <v>-0.4</v>
      </c>
      <c r="IH398" s="69">
        <v>-0.36063489445910302</v>
      </c>
      <c r="II398" s="69">
        <v>-0.16081002638522421</v>
      </c>
      <c r="IJ398" s="69">
        <v>0.1</v>
      </c>
      <c r="IK398" s="69">
        <v>0.35</v>
      </c>
      <c r="IL398" s="69">
        <v>0.52983344327176785</v>
      </c>
      <c r="IM398" s="69">
        <v>0.4</v>
      </c>
      <c r="IN398" s="69">
        <v>0.35013489445910301</v>
      </c>
      <c r="IO398" s="69">
        <v>0.24375714599824108</v>
      </c>
      <c r="IP398" s="69">
        <v>0.41852495602462614</v>
      </c>
      <c r="IQ398" s="69">
        <v>0.64409487686895339</v>
      </c>
      <c r="IR398" s="69">
        <v>0.69724340369393134</v>
      </c>
      <c r="IS398" s="69">
        <v>0.34825703605980657</v>
      </c>
      <c r="IT398" s="69">
        <v>8.355321020270593E-6</v>
      </c>
      <c r="IU398" s="69">
        <v>-0.33237269129287594</v>
      </c>
      <c r="IV398" s="69">
        <v>-0.1</v>
      </c>
      <c r="IW398" s="69">
        <v>0.1</v>
      </c>
      <c r="IX398" s="69">
        <v>0.4</v>
      </c>
      <c r="IY398" s="69">
        <v>0.2</v>
      </c>
      <c r="IZ398" s="92"/>
    </row>
    <row r="399" spans="1:260" s="53" customFormat="1" ht="18" customHeight="1" x14ac:dyDescent="0.2">
      <c r="A399" s="97">
        <v>31501</v>
      </c>
      <c r="B399" s="20"/>
      <c r="C399" s="60"/>
      <c r="D399" s="29"/>
      <c r="E399" s="95"/>
      <c r="F399" s="35"/>
      <c r="G399" s="36" t="s">
        <v>383</v>
      </c>
      <c r="H399" s="71">
        <v>0.38</v>
      </c>
      <c r="I399" s="71">
        <v>0.39</v>
      </c>
      <c r="J399" s="71">
        <v>0.17</v>
      </c>
      <c r="K399" s="71">
        <v>-0.2</v>
      </c>
      <c r="L399" s="71">
        <v>0.78</v>
      </c>
      <c r="M399" s="71">
        <v>0.79</v>
      </c>
      <c r="N399" s="71">
        <v>0.84</v>
      </c>
      <c r="O399" s="71">
        <v>-0.08</v>
      </c>
      <c r="P399" s="71">
        <v>0</v>
      </c>
      <c r="Q399" s="71">
        <v>-0.01</v>
      </c>
      <c r="R399" s="71">
        <v>-0.01</v>
      </c>
      <c r="S399" s="71">
        <v>0.32</v>
      </c>
      <c r="T399" s="71">
        <v>0.86</v>
      </c>
      <c r="U399" s="71">
        <v>1.31</v>
      </c>
      <c r="V399" s="71">
        <v>0.75</v>
      </c>
      <c r="W399" s="71">
        <v>0.23</v>
      </c>
      <c r="X399" s="71">
        <v>0.22</v>
      </c>
      <c r="Y399" s="71">
        <v>0.39</v>
      </c>
      <c r="Z399" s="71">
        <v>0.42</v>
      </c>
      <c r="AA399" s="71">
        <v>0</v>
      </c>
      <c r="AB399" s="71">
        <v>0.08</v>
      </c>
      <c r="AC399" s="71">
        <v>7.0000000000000007E-2</v>
      </c>
      <c r="AD399" s="71">
        <v>0.09</v>
      </c>
      <c r="AE399" s="71">
        <v>1.03</v>
      </c>
      <c r="AF399" s="71">
        <v>1.01</v>
      </c>
      <c r="AG399" s="71">
        <v>0.98</v>
      </c>
      <c r="AH399" s="71">
        <v>0</v>
      </c>
      <c r="AI399" s="71">
        <v>0</v>
      </c>
      <c r="AJ399" s="71">
        <v>0</v>
      </c>
      <c r="AK399" s="71">
        <v>0</v>
      </c>
      <c r="AL399" s="71">
        <v>0</v>
      </c>
      <c r="AM399" s="71">
        <v>0.09</v>
      </c>
      <c r="AN399" s="71">
        <v>-0.04</v>
      </c>
      <c r="AO399" s="71">
        <v>-0.04</v>
      </c>
      <c r="AP399" s="71">
        <v>-0.14000000000000001</v>
      </c>
      <c r="AQ399" s="71">
        <v>-0.1</v>
      </c>
      <c r="AR399" s="71">
        <v>0.83</v>
      </c>
      <c r="AS399" s="71">
        <v>0.84</v>
      </c>
      <c r="AT399" s="71">
        <v>0.72</v>
      </c>
      <c r="AU399" s="71">
        <v>0.01</v>
      </c>
      <c r="AV399" s="71">
        <v>-0.03</v>
      </c>
      <c r="AW399" s="71">
        <v>-0.01</v>
      </c>
      <c r="AX399" s="71">
        <v>-0.57999999999999996</v>
      </c>
      <c r="AY399" s="71">
        <v>-0.77</v>
      </c>
      <c r="AZ399" s="71">
        <v>-0.83</v>
      </c>
      <c r="BA399" s="71">
        <v>-0.17</v>
      </c>
      <c r="BB399" s="71">
        <v>0.01</v>
      </c>
      <c r="BC399" s="71">
        <v>-0.04</v>
      </c>
      <c r="BD399" s="71">
        <v>-0.02</v>
      </c>
      <c r="BE399" s="71">
        <v>-0.02</v>
      </c>
      <c r="BF399" s="71">
        <v>0.43</v>
      </c>
      <c r="BG399" s="71">
        <v>0.48</v>
      </c>
      <c r="BH399" s="71">
        <v>0.48</v>
      </c>
      <c r="BI399" s="71">
        <v>0.35</v>
      </c>
      <c r="BJ399" s="71">
        <v>0.16</v>
      </c>
      <c r="BK399" s="71">
        <v>1.03</v>
      </c>
      <c r="BL399" s="71">
        <v>0.85</v>
      </c>
      <c r="BM399" s="71">
        <v>1.25</v>
      </c>
      <c r="BN399" s="71">
        <v>0.28000000000000003</v>
      </c>
      <c r="BO399" s="71">
        <v>0.13</v>
      </c>
      <c r="BP399" s="71">
        <v>0.2</v>
      </c>
      <c r="BQ399" s="71">
        <v>0.95</v>
      </c>
      <c r="BR399" s="71">
        <v>1.1000000000000001</v>
      </c>
      <c r="BS399" s="71">
        <v>3.13</v>
      </c>
      <c r="BT399" s="71">
        <v>3.29</v>
      </c>
      <c r="BU399" s="71">
        <v>9.26</v>
      </c>
      <c r="BV399" s="71">
        <v>1.44</v>
      </c>
      <c r="BW399" s="71">
        <v>2.25</v>
      </c>
      <c r="BX399" s="71">
        <v>2.56</v>
      </c>
      <c r="BY399" s="71">
        <v>2.66</v>
      </c>
      <c r="BZ399" s="71">
        <v>1.4</v>
      </c>
      <c r="CA399" s="71">
        <v>-0.23</v>
      </c>
      <c r="CB399" s="71">
        <v>2.2799999999999998</v>
      </c>
      <c r="CC399" s="71">
        <v>2.2999999999999998</v>
      </c>
      <c r="CD399" s="71">
        <v>4.24</v>
      </c>
      <c r="CE399" s="71">
        <v>1.1299999999999999</v>
      </c>
      <c r="CF399" s="71">
        <v>1.1299999999999999</v>
      </c>
      <c r="CG399" s="71">
        <v>-0.3</v>
      </c>
      <c r="CH399" s="71">
        <v>-0.17</v>
      </c>
      <c r="CI399" s="71">
        <v>-0.17</v>
      </c>
      <c r="CJ399" s="71">
        <v>-0.01</v>
      </c>
      <c r="CK399" s="71">
        <v>0.08</v>
      </c>
      <c r="CL399" s="71">
        <v>0.08</v>
      </c>
      <c r="CM399" s="71">
        <v>-0.47</v>
      </c>
      <c r="CN399" s="71">
        <v>-2.48</v>
      </c>
      <c r="CO399" s="71">
        <v>-2.87</v>
      </c>
      <c r="CP399" s="71">
        <v>-1.97</v>
      </c>
      <c r="CQ399" s="71">
        <v>0.08</v>
      </c>
      <c r="CR399" s="71">
        <v>0.08</v>
      </c>
      <c r="CS399" s="71">
        <v>0</v>
      </c>
      <c r="CT399" s="71">
        <v>-1.04</v>
      </c>
      <c r="CU399" s="71">
        <v>-1.04</v>
      </c>
      <c r="CV399" s="71">
        <v>-1.0900000000000001</v>
      </c>
      <c r="CW399" s="71">
        <v>-1.66</v>
      </c>
      <c r="CX399" s="71">
        <v>-1.66</v>
      </c>
      <c r="CY399" s="71">
        <v>-1.62</v>
      </c>
      <c r="CZ399" s="71">
        <v>-4.24</v>
      </c>
      <c r="DA399" s="71">
        <v>-4.25</v>
      </c>
      <c r="DB399" s="71">
        <v>-4.5999999999999996</v>
      </c>
      <c r="DC399" s="71">
        <v>-0.24</v>
      </c>
      <c r="DD399" s="71">
        <v>1.45</v>
      </c>
      <c r="DE399" s="71">
        <v>1.82</v>
      </c>
      <c r="DF399" s="71">
        <v>0.91</v>
      </c>
      <c r="DG399" s="71">
        <v>-0.3</v>
      </c>
      <c r="DH399" s="71">
        <v>-0.23</v>
      </c>
      <c r="DI399" s="71">
        <v>-0.25</v>
      </c>
      <c r="DJ399" s="71">
        <v>-2.64</v>
      </c>
      <c r="DK399" s="71">
        <v>-2.68</v>
      </c>
      <c r="DL399" s="71">
        <v>-3.01</v>
      </c>
      <c r="DM399" s="71">
        <v>-0.9</v>
      </c>
      <c r="DN399" s="71">
        <v>1.45</v>
      </c>
      <c r="DO399" s="71">
        <v>1.82</v>
      </c>
      <c r="DP399" s="71">
        <v>1.79</v>
      </c>
      <c r="DQ399" s="71">
        <v>0.04</v>
      </c>
      <c r="DR399" s="71">
        <v>-1.1499999999999999</v>
      </c>
      <c r="DS399" s="71">
        <v>-0.96</v>
      </c>
      <c r="DT399" s="71">
        <v>-1.02</v>
      </c>
      <c r="DU399" s="71">
        <v>-0.38</v>
      </c>
      <c r="DV399" s="71">
        <v>-0.14000000000000001</v>
      </c>
      <c r="DW399" s="71">
        <v>-0.04</v>
      </c>
      <c r="DX399" s="71">
        <v>1.24</v>
      </c>
      <c r="DY399" s="71">
        <v>1</v>
      </c>
      <c r="DZ399" s="71">
        <v>0.82</v>
      </c>
      <c r="EA399" s="71">
        <v>-1.86</v>
      </c>
      <c r="EB399" s="71">
        <v>-1.99</v>
      </c>
      <c r="EC399" s="71">
        <v>-1.8</v>
      </c>
      <c r="ED399" s="71">
        <v>-0.9</v>
      </c>
      <c r="EE399" s="71">
        <v>-0.9</v>
      </c>
      <c r="EF399" s="71">
        <v>-1.01</v>
      </c>
      <c r="EG399" s="71">
        <v>-0.11</v>
      </c>
      <c r="EH399" s="71">
        <v>-0.1</v>
      </c>
      <c r="EI399" s="71">
        <v>0</v>
      </c>
      <c r="EJ399" s="71">
        <v>0</v>
      </c>
      <c r="EK399" s="71">
        <v>0</v>
      </c>
      <c r="EL399" s="71">
        <v>0</v>
      </c>
      <c r="EM399" s="71">
        <v>0</v>
      </c>
      <c r="EN399" s="71">
        <v>0</v>
      </c>
      <c r="EO399" s="71">
        <v>0</v>
      </c>
      <c r="EP399" s="71">
        <v>0</v>
      </c>
      <c r="EQ399" s="71">
        <v>-0.2</v>
      </c>
      <c r="ER399" s="71">
        <v>-0.2</v>
      </c>
      <c r="ES399" s="71">
        <v>-0.2</v>
      </c>
      <c r="ET399" s="71">
        <v>0</v>
      </c>
      <c r="EU399" s="71">
        <v>0.35</v>
      </c>
      <c r="EV399" s="71">
        <v>0.35</v>
      </c>
      <c r="EW399" s="71">
        <v>0.56999999999999995</v>
      </c>
      <c r="EX399" s="71">
        <v>1.88</v>
      </c>
      <c r="EY399" s="71">
        <v>1.87</v>
      </c>
      <c r="EZ399" s="71">
        <v>1.65</v>
      </c>
      <c r="FA399" s="71">
        <v>-0.65</v>
      </c>
      <c r="FB399" s="71">
        <v>-0.22</v>
      </c>
      <c r="FC399" s="71">
        <v>-0.23</v>
      </c>
      <c r="FD399" s="71">
        <v>0.02</v>
      </c>
      <c r="FE399" s="71">
        <v>0.16</v>
      </c>
      <c r="FF399" s="71">
        <v>0.41</v>
      </c>
      <c r="FG399" s="71">
        <v>0.26</v>
      </c>
      <c r="FH399" s="71">
        <v>0.13</v>
      </c>
      <c r="FI399" s="71">
        <v>-0.13</v>
      </c>
      <c r="FJ399" s="71">
        <v>-0.26</v>
      </c>
      <c r="FK399" s="71">
        <v>-1.94</v>
      </c>
      <c r="FL399" s="71">
        <v>-1.94</v>
      </c>
      <c r="FM399" s="71">
        <v>-1.7</v>
      </c>
      <c r="FN399" s="71">
        <v>0</v>
      </c>
      <c r="FO399" s="71">
        <v>0</v>
      </c>
      <c r="FP399" s="71">
        <v>0.31</v>
      </c>
      <c r="FQ399" s="71">
        <v>0.31</v>
      </c>
      <c r="FR399" s="71">
        <v>0.31</v>
      </c>
      <c r="FS399" s="71">
        <v>-7.0000000000000007E-2</v>
      </c>
      <c r="FT399" s="71">
        <v>-7.0000000000000007E-2</v>
      </c>
      <c r="FU399" s="71">
        <v>-7.0000000000000007E-2</v>
      </c>
      <c r="FV399" s="71">
        <v>0.23</v>
      </c>
      <c r="FW399" s="71">
        <v>1.44</v>
      </c>
      <c r="FX399" s="71">
        <v>1.44</v>
      </c>
      <c r="FY399" s="71">
        <v>1.84</v>
      </c>
      <c r="FZ399" s="71">
        <v>0.61</v>
      </c>
      <c r="GA399" s="71">
        <v>0.61</v>
      </c>
      <c r="GB399" s="71">
        <v>0.23</v>
      </c>
      <c r="GC399" s="71">
        <v>0.23</v>
      </c>
      <c r="GD399" s="71">
        <v>0.24</v>
      </c>
      <c r="GE399" s="71">
        <v>-0.43</v>
      </c>
      <c r="GF399" s="71">
        <v>-0.43</v>
      </c>
      <c r="GG399" s="71">
        <v>-0.47</v>
      </c>
      <c r="GH399" s="71">
        <v>-0.11</v>
      </c>
      <c r="GI399" s="71">
        <v>-0.11</v>
      </c>
      <c r="GJ399" s="71">
        <v>-7.0000000000000007E-2</v>
      </c>
      <c r="GK399" s="71">
        <v>-0.23</v>
      </c>
      <c r="GL399" s="71">
        <v>-0.23</v>
      </c>
      <c r="GM399" s="71">
        <v>0.34</v>
      </c>
      <c r="GN399" s="71">
        <v>-0.65</v>
      </c>
      <c r="GO399" s="71">
        <v>-0.65</v>
      </c>
      <c r="GP399" s="71">
        <v>-1.26</v>
      </c>
      <c r="GQ399" s="71">
        <v>-0.03</v>
      </c>
      <c r="GR399" s="71">
        <v>-0.03</v>
      </c>
      <c r="GS399" s="71">
        <v>-0.03</v>
      </c>
      <c r="GT399" s="71">
        <v>-0.24</v>
      </c>
      <c r="GU399" s="71">
        <v>-0.04</v>
      </c>
      <c r="GV399" s="71">
        <v>-0.18</v>
      </c>
      <c r="GW399" s="71">
        <v>1.1599999999999999</v>
      </c>
      <c r="GX399" s="71">
        <v>0.95</v>
      </c>
      <c r="GY399" s="71">
        <v>1.1599999999999999</v>
      </c>
      <c r="GZ399" s="71">
        <v>0.02</v>
      </c>
      <c r="HA399" s="71">
        <v>0.9</v>
      </c>
      <c r="HB399" s="71">
        <v>0.83</v>
      </c>
      <c r="HC399" s="71">
        <v>0.89</v>
      </c>
      <c r="HD399" s="71">
        <v>1.02</v>
      </c>
      <c r="HE399" s="71">
        <v>1.01</v>
      </c>
      <c r="HF399" s="71">
        <v>0.87</v>
      </c>
      <c r="HG399" s="71">
        <v>1.1000000000000001</v>
      </c>
      <c r="HH399" s="71">
        <v>1.1000000000000001</v>
      </c>
      <c r="HI399" s="71">
        <v>1.22</v>
      </c>
      <c r="HJ399" s="71">
        <v>0</v>
      </c>
      <c r="HK399" s="71">
        <v>0</v>
      </c>
      <c r="HL399" s="71">
        <v>0</v>
      </c>
      <c r="HM399" s="71">
        <v>0</v>
      </c>
      <c r="HN399" s="71">
        <v>0</v>
      </c>
      <c r="HO399" s="71">
        <v>0.16</v>
      </c>
      <c r="HP399" s="71">
        <v>0.16</v>
      </c>
      <c r="HQ399" s="71">
        <v>0.53</v>
      </c>
      <c r="HR399" s="71">
        <v>0.88</v>
      </c>
      <c r="HS399" s="71">
        <v>1.05</v>
      </c>
      <c r="HT399" s="71">
        <v>0.61</v>
      </c>
      <c r="HU399" s="71">
        <v>0</v>
      </c>
      <c r="HV399" s="71">
        <v>1.74</v>
      </c>
      <c r="HW399" s="71">
        <v>1.74</v>
      </c>
      <c r="HX399" s="71">
        <v>0.98</v>
      </c>
      <c r="HY399" s="71">
        <v>-0.44</v>
      </c>
      <c r="HZ399" s="71">
        <v>-0.44</v>
      </c>
      <c r="IA399" s="71">
        <v>-0.42</v>
      </c>
      <c r="IB399" s="71">
        <v>0.86</v>
      </c>
      <c r="IC399" s="41">
        <v>0.5</v>
      </c>
      <c r="ID399" s="41">
        <v>0.7</v>
      </c>
      <c r="IE399" s="41">
        <v>0.26579760334212837</v>
      </c>
      <c r="IF399" s="41">
        <v>-0.35</v>
      </c>
      <c r="IG399" s="41">
        <v>-0.4</v>
      </c>
      <c r="IH399" s="41">
        <v>-0.36063489445910302</v>
      </c>
      <c r="II399" s="41">
        <v>-0.16081002638522421</v>
      </c>
      <c r="IJ399" s="41">
        <v>0.1</v>
      </c>
      <c r="IK399" s="41">
        <v>0.35</v>
      </c>
      <c r="IL399" s="41">
        <v>0.52983344327176785</v>
      </c>
      <c r="IM399" s="41">
        <v>0.4</v>
      </c>
      <c r="IN399" s="41">
        <v>0.35013489445910301</v>
      </c>
      <c r="IO399" s="41">
        <v>0.24375714599824108</v>
      </c>
      <c r="IP399" s="41">
        <v>0.41852495602462614</v>
      </c>
      <c r="IQ399" s="41">
        <v>0.64409487686895339</v>
      </c>
      <c r="IR399" s="41">
        <v>0.69724340369393134</v>
      </c>
      <c r="IS399" s="41">
        <v>0.34825703605980657</v>
      </c>
      <c r="IT399" s="41">
        <v>8.355321020270593E-6</v>
      </c>
      <c r="IU399" s="41">
        <v>-0.33237269129287594</v>
      </c>
      <c r="IV399" s="41">
        <v>-0.1</v>
      </c>
      <c r="IW399" s="41">
        <v>0.1</v>
      </c>
      <c r="IX399" s="41">
        <v>0.4</v>
      </c>
      <c r="IY399" s="41">
        <v>0.2</v>
      </c>
      <c r="IZ399" s="41"/>
    </row>
    <row r="400" spans="1:260" s="53" customFormat="1" ht="18" customHeight="1" x14ac:dyDescent="0.2">
      <c r="A400" s="97">
        <v>316</v>
      </c>
      <c r="B400" s="20"/>
      <c r="C400" s="60"/>
      <c r="D400" s="29"/>
      <c r="E400" s="95"/>
      <c r="F400" s="66" t="s">
        <v>384</v>
      </c>
      <c r="G400" s="35"/>
      <c r="H400" s="67">
        <v>-0.04</v>
      </c>
      <c r="I400" s="67">
        <v>-0.04</v>
      </c>
      <c r="J400" s="67">
        <v>0</v>
      </c>
      <c r="K400" s="67">
        <v>-0.11</v>
      </c>
      <c r="L400" s="67">
        <v>0.03</v>
      </c>
      <c r="M400" s="67">
        <v>0.01</v>
      </c>
      <c r="N400" s="67">
        <v>0.12</v>
      </c>
      <c r="O400" s="67">
        <v>0.15</v>
      </c>
      <c r="P400" s="67">
        <v>0.32</v>
      </c>
      <c r="Q400" s="67">
        <v>0.08</v>
      </c>
      <c r="R400" s="67">
        <v>-0.06</v>
      </c>
      <c r="S400" s="67">
        <v>-0.25</v>
      </c>
      <c r="T400" s="67">
        <v>0</v>
      </c>
      <c r="U400" s="67">
        <v>0</v>
      </c>
      <c r="V400" s="67">
        <v>-0.73</v>
      </c>
      <c r="W400" s="67">
        <v>-0.56999999999999995</v>
      </c>
      <c r="X400" s="67">
        <v>-0.5</v>
      </c>
      <c r="Y400" s="67">
        <v>0.21</v>
      </c>
      <c r="Z400" s="67">
        <v>-0.05</v>
      </c>
      <c r="AA400" s="67">
        <v>0.14000000000000001</v>
      </c>
      <c r="AB400" s="67">
        <v>0.22</v>
      </c>
      <c r="AC400" s="67">
        <v>0.64</v>
      </c>
      <c r="AD400" s="67">
        <v>0.46</v>
      </c>
      <c r="AE400" s="67">
        <v>0.4</v>
      </c>
      <c r="AF400" s="67">
        <v>0</v>
      </c>
      <c r="AG400" s="67">
        <v>0.53</v>
      </c>
      <c r="AH400" s="67">
        <v>0.65</v>
      </c>
      <c r="AI400" s="67">
        <v>1.1200000000000001</v>
      </c>
      <c r="AJ400" s="67">
        <v>0.76</v>
      </c>
      <c r="AK400" s="67">
        <v>1.34</v>
      </c>
      <c r="AL400" s="67">
        <v>0.92</v>
      </c>
      <c r="AM400" s="67">
        <v>0.9</v>
      </c>
      <c r="AN400" s="67">
        <v>0.28000000000000003</v>
      </c>
      <c r="AO400" s="67">
        <v>0.56000000000000005</v>
      </c>
      <c r="AP400" s="67">
        <v>0.35</v>
      </c>
      <c r="AQ400" s="67">
        <v>0.26</v>
      </c>
      <c r="AR400" s="67">
        <v>0</v>
      </c>
      <c r="AS400" s="67">
        <v>0</v>
      </c>
      <c r="AT400" s="67">
        <v>0.1</v>
      </c>
      <c r="AU400" s="67">
        <v>0.16</v>
      </c>
      <c r="AV400" s="67">
        <v>0.16</v>
      </c>
      <c r="AW400" s="67">
        <v>0.06</v>
      </c>
      <c r="AX400" s="67">
        <v>-3</v>
      </c>
      <c r="AY400" s="67">
        <v>-2.88</v>
      </c>
      <c r="AZ400" s="67">
        <v>-2.89</v>
      </c>
      <c r="BA400" s="67">
        <v>0.12</v>
      </c>
      <c r="BB400" s="67">
        <v>-0.04</v>
      </c>
      <c r="BC400" s="67">
        <v>-0.14000000000000001</v>
      </c>
      <c r="BD400" s="67">
        <v>0.4</v>
      </c>
      <c r="BE400" s="67">
        <v>0.51</v>
      </c>
      <c r="BF400" s="67">
        <v>0.8</v>
      </c>
      <c r="BG400" s="67">
        <v>0.25</v>
      </c>
      <c r="BH400" s="67">
        <v>0.22</v>
      </c>
      <c r="BI400" s="67">
        <v>-0.33</v>
      </c>
      <c r="BJ400" s="67">
        <v>-0.33</v>
      </c>
      <c r="BK400" s="67">
        <v>-0.77</v>
      </c>
      <c r="BL400" s="67">
        <v>-0.22</v>
      </c>
      <c r="BM400" s="67">
        <v>-0.33</v>
      </c>
      <c r="BN400" s="67">
        <v>0.01</v>
      </c>
      <c r="BO400" s="67">
        <v>-0.05</v>
      </c>
      <c r="BP400" s="67">
        <v>0.06</v>
      </c>
      <c r="BQ400" s="67">
        <v>-0.33</v>
      </c>
      <c r="BR400" s="67">
        <v>-0.14000000000000001</v>
      </c>
      <c r="BS400" s="67">
        <v>-0.14000000000000001</v>
      </c>
      <c r="BT400" s="67">
        <v>0.25</v>
      </c>
      <c r="BU400" s="67">
        <v>0</v>
      </c>
      <c r="BV400" s="67">
        <v>0.01</v>
      </c>
      <c r="BW400" s="67">
        <v>-0.47</v>
      </c>
      <c r="BX400" s="67">
        <v>-0.01</v>
      </c>
      <c r="BY400" s="67">
        <v>-0.02</v>
      </c>
      <c r="BZ400" s="67">
        <v>0.46</v>
      </c>
      <c r="CA400" s="67">
        <v>0</v>
      </c>
      <c r="CB400" s="67">
        <v>0.41</v>
      </c>
      <c r="CC400" s="67">
        <v>0.42</v>
      </c>
      <c r="CD400" s="67">
        <v>0.42</v>
      </c>
      <c r="CE400" s="67">
        <v>0</v>
      </c>
      <c r="CF400" s="67">
        <v>0</v>
      </c>
      <c r="CG400" s="67">
        <v>0</v>
      </c>
      <c r="CH400" s="67">
        <v>0</v>
      </c>
      <c r="CI400" s="67">
        <v>0.08</v>
      </c>
      <c r="CJ400" s="67">
        <v>2.5499999999999998</v>
      </c>
      <c r="CK400" s="67">
        <v>1.95</v>
      </c>
      <c r="CL400" s="67">
        <v>1.9</v>
      </c>
      <c r="CM400" s="67">
        <v>-6.84</v>
      </c>
      <c r="CN400" s="67">
        <v>-6.3</v>
      </c>
      <c r="CO400" s="67">
        <v>-6.16</v>
      </c>
      <c r="CP400" s="67">
        <v>-0.25</v>
      </c>
      <c r="CQ400" s="67">
        <v>0.18</v>
      </c>
      <c r="CR400" s="67">
        <v>0.17</v>
      </c>
      <c r="CS400" s="67">
        <v>0.47</v>
      </c>
      <c r="CT400" s="67">
        <v>0.55000000000000004</v>
      </c>
      <c r="CU400" s="67">
        <v>1.48</v>
      </c>
      <c r="CV400" s="67">
        <v>1.51</v>
      </c>
      <c r="CW400" s="67">
        <v>0.97</v>
      </c>
      <c r="CX400" s="67">
        <v>-0.91</v>
      </c>
      <c r="CY400" s="67">
        <v>-2.92</v>
      </c>
      <c r="CZ400" s="67">
        <v>-2.92</v>
      </c>
      <c r="DA400" s="67">
        <v>-1.1299999999999999</v>
      </c>
      <c r="DB400" s="67">
        <v>0.93</v>
      </c>
      <c r="DC400" s="67">
        <v>0.92</v>
      </c>
      <c r="DD400" s="67">
        <v>7.0000000000000007E-2</v>
      </c>
      <c r="DE400" s="67">
        <v>7.0000000000000007E-2</v>
      </c>
      <c r="DF400" s="67">
        <v>7.0000000000000007E-2</v>
      </c>
      <c r="DG400" s="67">
        <v>0.02</v>
      </c>
      <c r="DH400" s="67">
        <v>0.02</v>
      </c>
      <c r="DI400" s="67">
        <v>0.17</v>
      </c>
      <c r="DJ400" s="67">
        <v>0.1</v>
      </c>
      <c r="DK400" s="67">
        <v>0.11</v>
      </c>
      <c r="DL400" s="67">
        <v>-0.04</v>
      </c>
      <c r="DM400" s="67">
        <v>0.44</v>
      </c>
      <c r="DN400" s="67">
        <v>0.48</v>
      </c>
      <c r="DO400" s="67">
        <v>0.47</v>
      </c>
      <c r="DP400" s="67">
        <v>0.32</v>
      </c>
      <c r="DQ400" s="67">
        <v>-7.0000000000000007E-2</v>
      </c>
      <c r="DR400" s="67">
        <v>0.88</v>
      </c>
      <c r="DS400" s="67">
        <v>0.68</v>
      </c>
      <c r="DT400" s="67">
        <v>1.02</v>
      </c>
      <c r="DU400" s="67">
        <v>0.33</v>
      </c>
      <c r="DV400" s="67">
        <v>0.19</v>
      </c>
      <c r="DW400" s="67">
        <v>0.4</v>
      </c>
      <c r="DX400" s="67">
        <v>0.15</v>
      </c>
      <c r="DY400" s="67">
        <v>0.17</v>
      </c>
      <c r="DZ400" s="67">
        <v>0</v>
      </c>
      <c r="EA400" s="67">
        <v>-1.72</v>
      </c>
      <c r="EB400" s="67">
        <v>-1.72</v>
      </c>
      <c r="EC400" s="67">
        <v>0.24</v>
      </c>
      <c r="ED400" s="67">
        <v>1.59</v>
      </c>
      <c r="EE400" s="67">
        <v>1.93</v>
      </c>
      <c r="EF400" s="67">
        <v>0.86</v>
      </c>
      <c r="EG400" s="67">
        <v>2.09</v>
      </c>
      <c r="EH400" s="67">
        <v>1.74</v>
      </c>
      <c r="EI400" s="67">
        <v>-0.02</v>
      </c>
      <c r="EJ400" s="67">
        <v>0.12</v>
      </c>
      <c r="EK400" s="67">
        <v>0.12</v>
      </c>
      <c r="EL400" s="67">
        <v>-0.15</v>
      </c>
      <c r="EM400" s="67">
        <v>-0.15</v>
      </c>
      <c r="EN400" s="67">
        <v>-0.15</v>
      </c>
      <c r="EO400" s="67">
        <v>0.16</v>
      </c>
      <c r="EP400" s="67">
        <v>0.16</v>
      </c>
      <c r="EQ400" s="67">
        <v>0.17</v>
      </c>
      <c r="ER400" s="67">
        <v>-0.08</v>
      </c>
      <c r="ES400" s="67">
        <v>-0.08</v>
      </c>
      <c r="ET400" s="67">
        <v>-0.08</v>
      </c>
      <c r="EU400" s="67">
        <v>-0.08</v>
      </c>
      <c r="EV400" s="67">
        <v>-0.15</v>
      </c>
      <c r="EW400" s="67">
        <v>-0.15</v>
      </c>
      <c r="EX400" s="67">
        <v>0.38</v>
      </c>
      <c r="EY400" s="67">
        <v>0.45</v>
      </c>
      <c r="EZ400" s="67">
        <v>0.45</v>
      </c>
      <c r="FA400" s="67">
        <v>-0.55000000000000004</v>
      </c>
      <c r="FB400" s="67">
        <v>-0.3</v>
      </c>
      <c r="FC400" s="67">
        <v>-0.04</v>
      </c>
      <c r="FD400" s="67">
        <v>0.52</v>
      </c>
      <c r="FE400" s="67">
        <v>0.26</v>
      </c>
      <c r="FF400" s="67">
        <v>0.11</v>
      </c>
      <c r="FG400" s="67">
        <v>1.18</v>
      </c>
      <c r="FH400" s="67">
        <v>1.23</v>
      </c>
      <c r="FI400" s="67">
        <v>1.1200000000000001</v>
      </c>
      <c r="FJ400" s="67">
        <v>0</v>
      </c>
      <c r="FK400" s="67">
        <v>0</v>
      </c>
      <c r="FL400" s="67">
        <v>0</v>
      </c>
      <c r="FM400" s="67">
        <v>-0.35</v>
      </c>
      <c r="FN400" s="67">
        <v>-0.35</v>
      </c>
      <c r="FO400" s="67">
        <v>-0.35</v>
      </c>
      <c r="FP400" s="67">
        <v>0.04</v>
      </c>
      <c r="FQ400" s="67">
        <v>0.04</v>
      </c>
      <c r="FR400" s="67">
        <v>0.04</v>
      </c>
      <c r="FS400" s="67">
        <v>0</v>
      </c>
      <c r="FT400" s="67">
        <v>0.82</v>
      </c>
      <c r="FU400" s="67">
        <v>1.06</v>
      </c>
      <c r="FV400" s="67">
        <v>1.07</v>
      </c>
      <c r="FW400" s="67">
        <v>0.24</v>
      </c>
      <c r="FX400" s="67">
        <v>0.15</v>
      </c>
      <c r="FY400" s="67">
        <v>0.85</v>
      </c>
      <c r="FZ400" s="67">
        <v>1.32</v>
      </c>
      <c r="GA400" s="67">
        <v>1.18</v>
      </c>
      <c r="GB400" s="67">
        <v>0.48</v>
      </c>
      <c r="GC400" s="67">
        <v>0</v>
      </c>
      <c r="GD400" s="67">
        <v>0</v>
      </c>
      <c r="GE400" s="67">
        <v>0</v>
      </c>
      <c r="GF400" s="67">
        <v>0</v>
      </c>
      <c r="GG400" s="67">
        <v>0</v>
      </c>
      <c r="GH400" s="67">
        <v>0.16</v>
      </c>
      <c r="GI400" s="67">
        <v>0.16</v>
      </c>
      <c r="GJ400" s="67">
        <v>0.16</v>
      </c>
      <c r="GK400" s="67">
        <v>-0.03</v>
      </c>
      <c r="GL400" s="67">
        <v>-0.03</v>
      </c>
      <c r="GM400" s="67">
        <v>0.05</v>
      </c>
      <c r="GN400" s="67">
        <v>0.08</v>
      </c>
      <c r="GO400" s="67">
        <v>0.08</v>
      </c>
      <c r="GP400" s="67">
        <v>-0.01</v>
      </c>
      <c r="GQ400" s="67">
        <v>0</v>
      </c>
      <c r="GR400" s="67">
        <v>0</v>
      </c>
      <c r="GS400" s="67">
        <v>1.49</v>
      </c>
      <c r="GT400" s="67">
        <v>0.97</v>
      </c>
      <c r="GU400" s="67">
        <v>0.97</v>
      </c>
      <c r="GV400" s="67">
        <v>-0.44</v>
      </c>
      <c r="GW400" s="67">
        <v>0.24</v>
      </c>
      <c r="GX400" s="67">
        <v>0.24</v>
      </c>
      <c r="GY400" s="67">
        <v>0.24</v>
      </c>
      <c r="GZ400" s="67">
        <v>7.0000000000000007E-2</v>
      </c>
      <c r="HA400" s="67">
        <v>7.0000000000000007E-2</v>
      </c>
      <c r="HB400" s="67">
        <v>7.0000000000000007E-2</v>
      </c>
      <c r="HC400" s="67">
        <v>0</v>
      </c>
      <c r="HD400" s="67">
        <v>1.85</v>
      </c>
      <c r="HE400" s="67">
        <v>1.85</v>
      </c>
      <c r="HF400" s="67">
        <v>2.09</v>
      </c>
      <c r="HG400" s="67">
        <v>0.24</v>
      </c>
      <c r="HH400" s="67">
        <v>0.47</v>
      </c>
      <c r="HI400" s="67">
        <v>0.27</v>
      </c>
      <c r="HJ400" s="67">
        <v>0.27</v>
      </c>
      <c r="HK400" s="67">
        <v>0.04</v>
      </c>
      <c r="HL400" s="67">
        <v>0</v>
      </c>
      <c r="HM400" s="67">
        <v>0</v>
      </c>
      <c r="HN400" s="67">
        <v>0</v>
      </c>
      <c r="HO400" s="67">
        <v>0</v>
      </c>
      <c r="HP400" s="67">
        <v>0</v>
      </c>
      <c r="HQ400" s="67">
        <v>0.39</v>
      </c>
      <c r="HR400" s="67">
        <v>0.91</v>
      </c>
      <c r="HS400" s="67">
        <v>0.92</v>
      </c>
      <c r="HT400" s="67">
        <v>0.59</v>
      </c>
      <c r="HU400" s="67">
        <v>0.14000000000000001</v>
      </c>
      <c r="HV400" s="67">
        <v>0.14000000000000001</v>
      </c>
      <c r="HW400" s="67">
        <v>0.04</v>
      </c>
      <c r="HX400" s="67">
        <v>0</v>
      </c>
      <c r="HY400" s="67">
        <v>0</v>
      </c>
      <c r="HZ400" s="67">
        <v>0</v>
      </c>
      <c r="IA400" s="67">
        <v>0.01</v>
      </c>
      <c r="IB400" s="67">
        <v>0.01</v>
      </c>
      <c r="IC400" s="69">
        <v>0.5</v>
      </c>
      <c r="ID400" s="69">
        <v>0.7</v>
      </c>
      <c r="IE400" s="69">
        <v>0.26579760334212837</v>
      </c>
      <c r="IF400" s="69">
        <v>-0.35</v>
      </c>
      <c r="IG400" s="69">
        <v>-0.4</v>
      </c>
      <c r="IH400" s="69">
        <v>-0.36063489445910302</v>
      </c>
      <c r="II400" s="69">
        <v>-0.16081002638522421</v>
      </c>
      <c r="IJ400" s="69">
        <v>0.1</v>
      </c>
      <c r="IK400" s="69">
        <v>0.35</v>
      </c>
      <c r="IL400" s="69">
        <v>0.52983344327176785</v>
      </c>
      <c r="IM400" s="69">
        <v>0.4</v>
      </c>
      <c r="IN400" s="69">
        <v>0.35013489445910301</v>
      </c>
      <c r="IO400" s="69">
        <v>0.24375714599824108</v>
      </c>
      <c r="IP400" s="69">
        <v>0.41852495602462614</v>
      </c>
      <c r="IQ400" s="69">
        <v>0.64409487686895339</v>
      </c>
      <c r="IR400" s="69">
        <v>0.69724340369393134</v>
      </c>
      <c r="IS400" s="69">
        <v>0.34825703605980657</v>
      </c>
      <c r="IT400" s="69">
        <v>8.355321020270593E-6</v>
      </c>
      <c r="IU400" s="69">
        <v>-0.33237269129287594</v>
      </c>
      <c r="IV400" s="69">
        <v>-0.1</v>
      </c>
      <c r="IW400" s="69">
        <v>0.1</v>
      </c>
      <c r="IX400" s="69">
        <v>0.4</v>
      </c>
      <c r="IY400" s="69">
        <v>0.2</v>
      </c>
      <c r="IZ400" s="92"/>
    </row>
    <row r="401" spans="1:260" s="53" customFormat="1" ht="18" customHeight="1" x14ac:dyDescent="0.2">
      <c r="A401" s="97">
        <v>31601</v>
      </c>
      <c r="B401" s="20"/>
      <c r="C401" s="60"/>
      <c r="D401" s="29"/>
      <c r="E401" s="93"/>
      <c r="F401" s="35"/>
      <c r="G401" s="91" t="s">
        <v>385</v>
      </c>
      <c r="H401" s="71">
        <v>-0.04</v>
      </c>
      <c r="I401" s="71">
        <v>-0.04</v>
      </c>
      <c r="J401" s="71">
        <v>0</v>
      </c>
      <c r="K401" s="71">
        <v>-0.11</v>
      </c>
      <c r="L401" s="71">
        <v>0.03</v>
      </c>
      <c r="M401" s="71">
        <v>0.01</v>
      </c>
      <c r="N401" s="71">
        <v>0.12</v>
      </c>
      <c r="O401" s="71">
        <v>0.15</v>
      </c>
      <c r="P401" s="71">
        <v>0.32</v>
      </c>
      <c r="Q401" s="71">
        <v>0.08</v>
      </c>
      <c r="R401" s="71">
        <v>-0.06</v>
      </c>
      <c r="S401" s="71">
        <v>-0.25</v>
      </c>
      <c r="T401" s="71">
        <v>0</v>
      </c>
      <c r="U401" s="71">
        <v>0</v>
      </c>
      <c r="V401" s="71">
        <v>-0.73</v>
      </c>
      <c r="W401" s="71">
        <v>-0.56999999999999995</v>
      </c>
      <c r="X401" s="71">
        <v>-0.5</v>
      </c>
      <c r="Y401" s="71">
        <v>0.21</v>
      </c>
      <c r="Z401" s="71">
        <v>-0.05</v>
      </c>
      <c r="AA401" s="71">
        <v>0.14000000000000001</v>
      </c>
      <c r="AB401" s="71">
        <v>0.22</v>
      </c>
      <c r="AC401" s="71">
        <v>0.64</v>
      </c>
      <c r="AD401" s="71">
        <v>0.46</v>
      </c>
      <c r="AE401" s="71">
        <v>0.4</v>
      </c>
      <c r="AF401" s="71">
        <v>0</v>
      </c>
      <c r="AG401" s="71">
        <v>0.53</v>
      </c>
      <c r="AH401" s="71">
        <v>0.65</v>
      </c>
      <c r="AI401" s="71">
        <v>1.1200000000000001</v>
      </c>
      <c r="AJ401" s="71">
        <v>0.76</v>
      </c>
      <c r="AK401" s="71">
        <v>1.34</v>
      </c>
      <c r="AL401" s="71">
        <v>0.92</v>
      </c>
      <c r="AM401" s="71">
        <v>0.9</v>
      </c>
      <c r="AN401" s="71">
        <v>0.28000000000000003</v>
      </c>
      <c r="AO401" s="71">
        <v>0.56000000000000005</v>
      </c>
      <c r="AP401" s="71">
        <v>0.35</v>
      </c>
      <c r="AQ401" s="71">
        <v>0.26</v>
      </c>
      <c r="AR401" s="71">
        <v>0</v>
      </c>
      <c r="AS401" s="71">
        <v>0</v>
      </c>
      <c r="AT401" s="71">
        <v>0.1</v>
      </c>
      <c r="AU401" s="71">
        <v>0.16</v>
      </c>
      <c r="AV401" s="71">
        <v>0.16</v>
      </c>
      <c r="AW401" s="71">
        <v>0.06</v>
      </c>
      <c r="AX401" s="71">
        <v>-3</v>
      </c>
      <c r="AY401" s="71">
        <v>-2.88</v>
      </c>
      <c r="AZ401" s="71">
        <v>-2.89</v>
      </c>
      <c r="BA401" s="71">
        <v>0.12</v>
      </c>
      <c r="BB401" s="71">
        <v>-0.04</v>
      </c>
      <c r="BC401" s="71">
        <v>-0.14000000000000001</v>
      </c>
      <c r="BD401" s="71">
        <v>0.4</v>
      </c>
      <c r="BE401" s="71">
        <v>0.51</v>
      </c>
      <c r="BF401" s="71">
        <v>0.8</v>
      </c>
      <c r="BG401" s="71">
        <v>0.25</v>
      </c>
      <c r="BH401" s="71">
        <v>0.22</v>
      </c>
      <c r="BI401" s="71">
        <v>-0.33</v>
      </c>
      <c r="BJ401" s="71">
        <v>-0.33</v>
      </c>
      <c r="BK401" s="71">
        <v>-0.77</v>
      </c>
      <c r="BL401" s="71">
        <v>-0.22</v>
      </c>
      <c r="BM401" s="71">
        <v>-0.33</v>
      </c>
      <c r="BN401" s="71">
        <v>0.01</v>
      </c>
      <c r="BO401" s="71">
        <v>-0.05</v>
      </c>
      <c r="BP401" s="71">
        <v>0.06</v>
      </c>
      <c r="BQ401" s="71">
        <v>-0.33</v>
      </c>
      <c r="BR401" s="71">
        <v>-0.14000000000000001</v>
      </c>
      <c r="BS401" s="71">
        <v>-0.14000000000000001</v>
      </c>
      <c r="BT401" s="71">
        <v>0.25</v>
      </c>
      <c r="BU401" s="71">
        <v>0</v>
      </c>
      <c r="BV401" s="71">
        <v>0.01</v>
      </c>
      <c r="BW401" s="71">
        <v>-0.47</v>
      </c>
      <c r="BX401" s="71">
        <v>-0.01</v>
      </c>
      <c r="BY401" s="71">
        <v>-0.02</v>
      </c>
      <c r="BZ401" s="71">
        <v>0.46</v>
      </c>
      <c r="CA401" s="71">
        <v>0</v>
      </c>
      <c r="CB401" s="71">
        <v>0.41</v>
      </c>
      <c r="CC401" s="71">
        <v>0.42</v>
      </c>
      <c r="CD401" s="71">
        <v>0.42</v>
      </c>
      <c r="CE401" s="71">
        <v>0</v>
      </c>
      <c r="CF401" s="71">
        <v>0</v>
      </c>
      <c r="CG401" s="71">
        <v>0</v>
      </c>
      <c r="CH401" s="71">
        <v>0</v>
      </c>
      <c r="CI401" s="71">
        <v>0.08</v>
      </c>
      <c r="CJ401" s="71">
        <v>2.5499999999999998</v>
      </c>
      <c r="CK401" s="71">
        <v>1.95</v>
      </c>
      <c r="CL401" s="71">
        <v>1.9</v>
      </c>
      <c r="CM401" s="71">
        <v>-6.84</v>
      </c>
      <c r="CN401" s="71">
        <v>-6.3</v>
      </c>
      <c r="CO401" s="71">
        <v>-6.16</v>
      </c>
      <c r="CP401" s="71">
        <v>-0.25</v>
      </c>
      <c r="CQ401" s="71">
        <v>0.18</v>
      </c>
      <c r="CR401" s="71">
        <v>0.17</v>
      </c>
      <c r="CS401" s="71">
        <v>0.47</v>
      </c>
      <c r="CT401" s="71">
        <v>0.55000000000000004</v>
      </c>
      <c r="CU401" s="71">
        <v>1.48</v>
      </c>
      <c r="CV401" s="71">
        <v>1.51</v>
      </c>
      <c r="CW401" s="71">
        <v>0.97</v>
      </c>
      <c r="CX401" s="71">
        <v>-0.91</v>
      </c>
      <c r="CY401" s="71">
        <v>-2.92</v>
      </c>
      <c r="CZ401" s="71">
        <v>-2.92</v>
      </c>
      <c r="DA401" s="71">
        <v>-1.1299999999999999</v>
      </c>
      <c r="DB401" s="71">
        <v>0.93</v>
      </c>
      <c r="DC401" s="71">
        <v>0.92</v>
      </c>
      <c r="DD401" s="71">
        <v>7.0000000000000007E-2</v>
      </c>
      <c r="DE401" s="71">
        <v>7.0000000000000007E-2</v>
      </c>
      <c r="DF401" s="71">
        <v>7.0000000000000007E-2</v>
      </c>
      <c r="DG401" s="71">
        <v>0.02</v>
      </c>
      <c r="DH401" s="71">
        <v>0.02</v>
      </c>
      <c r="DI401" s="71">
        <v>0.17</v>
      </c>
      <c r="DJ401" s="71">
        <v>0.1</v>
      </c>
      <c r="DK401" s="71">
        <v>0.11</v>
      </c>
      <c r="DL401" s="71">
        <v>-0.04</v>
      </c>
      <c r="DM401" s="71">
        <v>0.44</v>
      </c>
      <c r="DN401" s="71">
        <v>0.48</v>
      </c>
      <c r="DO401" s="71">
        <v>0.47</v>
      </c>
      <c r="DP401" s="71">
        <v>0.32</v>
      </c>
      <c r="DQ401" s="71">
        <v>-7.0000000000000007E-2</v>
      </c>
      <c r="DR401" s="71">
        <v>0.88</v>
      </c>
      <c r="DS401" s="71">
        <v>0.68</v>
      </c>
      <c r="DT401" s="71">
        <v>1.02</v>
      </c>
      <c r="DU401" s="71">
        <v>0.33</v>
      </c>
      <c r="DV401" s="71">
        <v>0.19</v>
      </c>
      <c r="DW401" s="71">
        <v>0.4</v>
      </c>
      <c r="DX401" s="71">
        <v>0.15</v>
      </c>
      <c r="DY401" s="71">
        <v>0.17</v>
      </c>
      <c r="DZ401" s="71">
        <v>0</v>
      </c>
      <c r="EA401" s="71">
        <v>-1.72</v>
      </c>
      <c r="EB401" s="71">
        <v>-1.72</v>
      </c>
      <c r="EC401" s="71">
        <v>0.24</v>
      </c>
      <c r="ED401" s="71">
        <v>1.59</v>
      </c>
      <c r="EE401" s="71">
        <v>1.93</v>
      </c>
      <c r="EF401" s="71">
        <v>0.86</v>
      </c>
      <c r="EG401" s="71">
        <v>2.09</v>
      </c>
      <c r="EH401" s="71">
        <v>1.74</v>
      </c>
      <c r="EI401" s="71">
        <v>-0.02</v>
      </c>
      <c r="EJ401" s="71">
        <v>0.12</v>
      </c>
      <c r="EK401" s="71">
        <v>0.12</v>
      </c>
      <c r="EL401" s="71">
        <v>-0.15</v>
      </c>
      <c r="EM401" s="71">
        <v>-0.15</v>
      </c>
      <c r="EN401" s="71">
        <v>-0.15</v>
      </c>
      <c r="EO401" s="71">
        <v>0.16</v>
      </c>
      <c r="EP401" s="71">
        <v>0.16</v>
      </c>
      <c r="EQ401" s="71">
        <v>0.17</v>
      </c>
      <c r="ER401" s="71">
        <v>-0.08</v>
      </c>
      <c r="ES401" s="71">
        <v>-0.08</v>
      </c>
      <c r="ET401" s="71">
        <v>-0.08</v>
      </c>
      <c r="EU401" s="71">
        <v>-0.08</v>
      </c>
      <c r="EV401" s="71">
        <v>-0.15</v>
      </c>
      <c r="EW401" s="71">
        <v>-0.15</v>
      </c>
      <c r="EX401" s="71">
        <v>0.38</v>
      </c>
      <c r="EY401" s="71">
        <v>0.45</v>
      </c>
      <c r="EZ401" s="71">
        <v>0.45</v>
      </c>
      <c r="FA401" s="71">
        <v>-0.55000000000000004</v>
      </c>
      <c r="FB401" s="71">
        <v>-0.3</v>
      </c>
      <c r="FC401" s="71">
        <v>-0.04</v>
      </c>
      <c r="FD401" s="71">
        <v>0.52</v>
      </c>
      <c r="FE401" s="71">
        <v>0.26</v>
      </c>
      <c r="FF401" s="71">
        <v>0.11</v>
      </c>
      <c r="FG401" s="71">
        <v>1.18</v>
      </c>
      <c r="FH401" s="71">
        <v>1.23</v>
      </c>
      <c r="FI401" s="71">
        <v>1.1200000000000001</v>
      </c>
      <c r="FJ401" s="71">
        <v>0</v>
      </c>
      <c r="FK401" s="71">
        <v>0</v>
      </c>
      <c r="FL401" s="71">
        <v>0</v>
      </c>
      <c r="FM401" s="71">
        <v>-0.35</v>
      </c>
      <c r="FN401" s="71">
        <v>-0.35</v>
      </c>
      <c r="FO401" s="71">
        <v>-0.35</v>
      </c>
      <c r="FP401" s="71">
        <v>0.04</v>
      </c>
      <c r="FQ401" s="71">
        <v>0.04</v>
      </c>
      <c r="FR401" s="71">
        <v>0.04</v>
      </c>
      <c r="FS401" s="71">
        <v>0</v>
      </c>
      <c r="FT401" s="71">
        <v>0.82</v>
      </c>
      <c r="FU401" s="71">
        <v>1.06</v>
      </c>
      <c r="FV401" s="71">
        <v>1.07</v>
      </c>
      <c r="FW401" s="71">
        <v>0.24</v>
      </c>
      <c r="FX401" s="71">
        <v>0.15</v>
      </c>
      <c r="FY401" s="71">
        <v>0.85</v>
      </c>
      <c r="FZ401" s="71">
        <v>1.32</v>
      </c>
      <c r="GA401" s="71">
        <v>1.18</v>
      </c>
      <c r="GB401" s="71">
        <v>0.48</v>
      </c>
      <c r="GC401" s="71">
        <v>0</v>
      </c>
      <c r="GD401" s="71">
        <v>0</v>
      </c>
      <c r="GE401" s="71">
        <v>0</v>
      </c>
      <c r="GF401" s="71">
        <v>0</v>
      </c>
      <c r="GG401" s="71">
        <v>0</v>
      </c>
      <c r="GH401" s="71">
        <v>0.16</v>
      </c>
      <c r="GI401" s="71">
        <v>0.16</v>
      </c>
      <c r="GJ401" s="71">
        <v>0.16</v>
      </c>
      <c r="GK401" s="71">
        <v>-0.03</v>
      </c>
      <c r="GL401" s="71">
        <v>-0.03</v>
      </c>
      <c r="GM401" s="71">
        <v>0.05</v>
      </c>
      <c r="GN401" s="71">
        <v>0.08</v>
      </c>
      <c r="GO401" s="71">
        <v>0.08</v>
      </c>
      <c r="GP401" s="71">
        <v>-0.01</v>
      </c>
      <c r="GQ401" s="71">
        <v>0</v>
      </c>
      <c r="GR401" s="71">
        <v>0</v>
      </c>
      <c r="GS401" s="71">
        <v>1.49</v>
      </c>
      <c r="GT401" s="71">
        <v>0.97</v>
      </c>
      <c r="GU401" s="71">
        <v>0.97</v>
      </c>
      <c r="GV401" s="71">
        <v>-0.44</v>
      </c>
      <c r="GW401" s="71">
        <v>0.24</v>
      </c>
      <c r="GX401" s="71">
        <v>0.24</v>
      </c>
      <c r="GY401" s="71">
        <v>0.24</v>
      </c>
      <c r="GZ401" s="71">
        <v>7.0000000000000007E-2</v>
      </c>
      <c r="HA401" s="71">
        <v>7.0000000000000007E-2</v>
      </c>
      <c r="HB401" s="71">
        <v>7.0000000000000007E-2</v>
      </c>
      <c r="HC401" s="71">
        <v>0</v>
      </c>
      <c r="HD401" s="71">
        <v>1.85</v>
      </c>
      <c r="HE401" s="71">
        <v>1.85</v>
      </c>
      <c r="HF401" s="71">
        <v>2.09</v>
      </c>
      <c r="HG401" s="71">
        <v>0.24</v>
      </c>
      <c r="HH401" s="71">
        <v>0.47</v>
      </c>
      <c r="HI401" s="71">
        <v>0.27</v>
      </c>
      <c r="HJ401" s="71">
        <v>0.27</v>
      </c>
      <c r="HK401" s="71">
        <v>0.04</v>
      </c>
      <c r="HL401" s="71">
        <v>0</v>
      </c>
      <c r="HM401" s="71">
        <v>0</v>
      </c>
      <c r="HN401" s="71">
        <v>0</v>
      </c>
      <c r="HO401" s="71">
        <v>0</v>
      </c>
      <c r="HP401" s="71">
        <v>0</v>
      </c>
      <c r="HQ401" s="71">
        <v>0.39</v>
      </c>
      <c r="HR401" s="71">
        <v>0.91</v>
      </c>
      <c r="HS401" s="71">
        <v>0.92</v>
      </c>
      <c r="HT401" s="71">
        <v>0.59</v>
      </c>
      <c r="HU401" s="71">
        <v>0.14000000000000001</v>
      </c>
      <c r="HV401" s="71">
        <v>0.14000000000000001</v>
      </c>
      <c r="HW401" s="71">
        <v>0.04</v>
      </c>
      <c r="HX401" s="71">
        <v>0</v>
      </c>
      <c r="HY401" s="71">
        <v>0</v>
      </c>
      <c r="HZ401" s="71">
        <v>0</v>
      </c>
      <c r="IA401" s="71">
        <v>0.01</v>
      </c>
      <c r="IB401" s="71">
        <v>0.01</v>
      </c>
      <c r="IC401" s="88">
        <v>0.5</v>
      </c>
      <c r="ID401" s="88">
        <v>0.7</v>
      </c>
      <c r="IE401" s="88">
        <v>0.26579760334212837</v>
      </c>
      <c r="IF401" s="88">
        <v>-0.35</v>
      </c>
      <c r="IG401" s="88">
        <v>-0.4</v>
      </c>
      <c r="IH401" s="88">
        <v>-0.36063489445910302</v>
      </c>
      <c r="II401" s="88">
        <v>-0.16081002638522421</v>
      </c>
      <c r="IJ401" s="88">
        <v>0.1</v>
      </c>
      <c r="IK401" s="88">
        <v>0.35</v>
      </c>
      <c r="IL401" s="88">
        <v>0.52983344327176785</v>
      </c>
      <c r="IM401" s="88">
        <v>0.4</v>
      </c>
      <c r="IN401" s="88">
        <v>0.35013489445910301</v>
      </c>
      <c r="IO401" s="88">
        <v>0.24375714599824108</v>
      </c>
      <c r="IP401" s="88">
        <v>0.41852495602462614</v>
      </c>
      <c r="IQ401" s="88">
        <v>0.64409487686895339</v>
      </c>
      <c r="IR401" s="88">
        <v>0.69724340369393134</v>
      </c>
      <c r="IS401" s="88">
        <v>0.34825703605980657</v>
      </c>
      <c r="IT401" s="88">
        <v>8.355321020270593E-6</v>
      </c>
      <c r="IU401" s="88">
        <v>-0.33237269129287594</v>
      </c>
      <c r="IV401" s="88">
        <v>-0.1</v>
      </c>
      <c r="IW401" s="88">
        <v>0.1</v>
      </c>
      <c r="IX401" s="88">
        <v>0.4</v>
      </c>
      <c r="IY401" s="88">
        <v>0.2</v>
      </c>
      <c r="IZ401" s="88"/>
    </row>
    <row r="402" spans="1:260" s="53" customFormat="1" ht="18" customHeight="1" x14ac:dyDescent="0.2">
      <c r="A402" s="97">
        <v>32</v>
      </c>
      <c r="B402" s="20"/>
      <c r="C402" s="60"/>
      <c r="D402" s="29"/>
      <c r="E402" s="34" t="s">
        <v>386</v>
      </c>
      <c r="F402" s="75"/>
      <c r="G402" s="76"/>
      <c r="H402" s="90">
        <v>-0.64553176345881769</v>
      </c>
      <c r="I402" s="90">
        <v>-1.262916623559263</v>
      </c>
      <c r="J402" s="90">
        <v>-1.2379923486184561</v>
      </c>
      <c r="K402" s="90">
        <v>0.6117448764836606</v>
      </c>
      <c r="L402" s="90">
        <v>0.92130232929356537</v>
      </c>
      <c r="M402" s="90">
        <v>0.85491388281898262</v>
      </c>
      <c r="N402" s="90">
        <v>-0.27070843270452599</v>
      </c>
      <c r="O402" s="90">
        <v>-7.5679943622270429E-2</v>
      </c>
      <c r="P402" s="90">
        <v>7.529443666949974E-2</v>
      </c>
      <c r="Q402" s="90">
        <v>0.20522960540950749</v>
      </c>
      <c r="R402" s="90">
        <v>-2.8093668058302986E-2</v>
      </c>
      <c r="S402" s="90">
        <v>-0.81353436875802643</v>
      </c>
      <c r="T402" s="90">
        <v>-1.348575221466805</v>
      </c>
      <c r="U402" s="90">
        <v>-1.4584022817939073</v>
      </c>
      <c r="V402" s="90">
        <v>-1.0535142765019039</v>
      </c>
      <c r="W402" s="90">
        <v>-0.67432740515228051</v>
      </c>
      <c r="X402" s="90">
        <v>-0.15332885776053287</v>
      </c>
      <c r="Y402" s="90">
        <v>6.949588563576993E-2</v>
      </c>
      <c r="Z402" s="90">
        <v>-3.1422614154032906E-2</v>
      </c>
      <c r="AA402" s="90">
        <v>-0.9772308373712375</v>
      </c>
      <c r="AB402" s="90">
        <v>-0.67816941804489361</v>
      </c>
      <c r="AC402" s="90">
        <v>-1.2568141182250667</v>
      </c>
      <c r="AD402" s="90">
        <v>-0.10930170828432319</v>
      </c>
      <c r="AE402" s="90">
        <v>-0.32667296685605679</v>
      </c>
      <c r="AF402" s="90">
        <v>0.10911350787702076</v>
      </c>
      <c r="AG402" s="90">
        <v>-0.33698762171683061</v>
      </c>
      <c r="AH402" s="90">
        <v>-0.28079918884173083</v>
      </c>
      <c r="AI402" s="90">
        <v>8.2193634247267403E-2</v>
      </c>
      <c r="AJ402" s="90">
        <v>-4.8377958807150866E-3</v>
      </c>
      <c r="AK402" s="90">
        <v>-0.17644810849838419</v>
      </c>
      <c r="AL402" s="90">
        <v>-0.10770859254816245</v>
      </c>
      <c r="AM402" s="90">
        <v>0.56804269621554937</v>
      </c>
      <c r="AN402" s="90">
        <v>-0.28683594465669698</v>
      </c>
      <c r="AO402" s="90">
        <v>-0.98587970310588169</v>
      </c>
      <c r="AP402" s="90">
        <v>-1.1753899675854451</v>
      </c>
      <c r="AQ402" s="90">
        <v>-0.21777188835478964</v>
      </c>
      <c r="AR402" s="90">
        <v>-2.79942215323263</v>
      </c>
      <c r="AS402" s="90">
        <v>1.8678482883024283</v>
      </c>
      <c r="AT402" s="90">
        <v>1.5054694864589455</v>
      </c>
      <c r="AU402" s="90">
        <v>1.2890251662725494</v>
      </c>
      <c r="AV402" s="90">
        <v>-0.76255347933050222</v>
      </c>
      <c r="AW402" s="90">
        <v>-1.365462237824193</v>
      </c>
      <c r="AX402" s="90">
        <v>-1.2862129130900903</v>
      </c>
      <c r="AY402" s="90">
        <v>-1.0275187932027792</v>
      </c>
      <c r="AZ402" s="90">
        <v>7.7011295901866908E-2</v>
      </c>
      <c r="BA402" s="90">
        <v>3.5373373683594424E-2</v>
      </c>
      <c r="BB402" s="90">
        <v>0.13837282176938462</v>
      </c>
      <c r="BC402" s="90">
        <v>-0.19995241064680533</v>
      </c>
      <c r="BD402" s="90">
        <v>-0.18833960453838636</v>
      </c>
      <c r="BE402" s="90">
        <v>-0.27503681798292245</v>
      </c>
      <c r="BF402" s="90">
        <v>-0.64653439417375824</v>
      </c>
      <c r="BG402" s="90">
        <v>-1.0113784581187251</v>
      </c>
      <c r="BH402" s="90">
        <v>-0.69084429876034414</v>
      </c>
      <c r="BI402" s="90">
        <v>-2.6297083141937732</v>
      </c>
      <c r="BJ402" s="90">
        <v>-2.6186488389276974</v>
      </c>
      <c r="BK402" s="90">
        <v>-2.8019433194174446</v>
      </c>
      <c r="BL402" s="90">
        <v>-0.42374079218517463</v>
      </c>
      <c r="BM402" s="90">
        <v>-0.37485856434658621</v>
      </c>
      <c r="BN402" s="90">
        <v>-0.50342957401364086</v>
      </c>
      <c r="BO402" s="90">
        <v>-0.43898257239226346</v>
      </c>
      <c r="BP402" s="90">
        <v>-0.40020632410203405</v>
      </c>
      <c r="BQ402" s="90">
        <v>-1.055373072635247E-2</v>
      </c>
      <c r="BR402" s="90">
        <v>-0.95106650266174131</v>
      </c>
      <c r="BS402" s="90">
        <v>-0.81384783055887311</v>
      </c>
      <c r="BT402" s="90">
        <v>-0.95012406153674822</v>
      </c>
      <c r="BU402" s="90">
        <v>2.5702598833963592</v>
      </c>
      <c r="BV402" s="90">
        <v>1.986113475715688</v>
      </c>
      <c r="BW402" s="90">
        <v>2.1632881580848653</v>
      </c>
      <c r="BX402" s="90">
        <v>-1.9487892374321034</v>
      </c>
      <c r="BY402" s="90">
        <v>-2.0075199978257179</v>
      </c>
      <c r="BZ402" s="90">
        <v>-1.8056091668451197</v>
      </c>
      <c r="CA402" s="90">
        <v>0.49886531099864206</v>
      </c>
      <c r="CB402" s="90">
        <v>-7.806830078580412E-3</v>
      </c>
      <c r="CC402" s="90">
        <v>-0.28174251780513149</v>
      </c>
      <c r="CD402" s="90">
        <v>0.80604169486955335</v>
      </c>
      <c r="CE402" s="90">
        <v>1.1468180240656192</v>
      </c>
      <c r="CF402" s="90">
        <v>1.0325504160251675</v>
      </c>
      <c r="CG402" s="90">
        <v>-0.58728836514701777</v>
      </c>
      <c r="CH402" s="90">
        <v>-0.52635322364245674</v>
      </c>
      <c r="CI402" s="90">
        <v>-0.45517450840038393</v>
      </c>
      <c r="CJ402" s="90">
        <v>-0.61767215634899286</v>
      </c>
      <c r="CK402" s="90">
        <v>-1.2218774777594441</v>
      </c>
      <c r="CL402" s="90">
        <v>-1.3783097896479646</v>
      </c>
      <c r="CM402" s="90">
        <v>-0.78770451920742834</v>
      </c>
      <c r="CN402" s="90">
        <v>-0.23437230862991776</v>
      </c>
      <c r="CO402" s="90">
        <v>0.10340104958585829</v>
      </c>
      <c r="CP402" s="90">
        <v>-0.69218127424715736</v>
      </c>
      <c r="CQ402" s="90">
        <v>-1.1631150416822831</v>
      </c>
      <c r="CR402" s="90">
        <v>-1.724712947451243</v>
      </c>
      <c r="CS402" s="90">
        <v>-0.54481872719196067</v>
      </c>
      <c r="CT402" s="90">
        <v>-9.7724722806693476E-2</v>
      </c>
      <c r="CU402" s="90">
        <v>0.13286435780795278</v>
      </c>
      <c r="CV402" s="90">
        <v>-2.8093755160656042</v>
      </c>
      <c r="CW402" s="90">
        <v>-2.8786698189884374</v>
      </c>
      <c r="CX402" s="90">
        <v>-2.6643856818244673</v>
      </c>
      <c r="CY402" s="90">
        <v>-0.1379277171683968</v>
      </c>
      <c r="CZ402" s="90">
        <v>-0.20243900425951897</v>
      </c>
      <c r="DA402" s="90">
        <v>-0.27530009594639493</v>
      </c>
      <c r="DB402" s="90">
        <v>-0.21154447014890732</v>
      </c>
      <c r="DC402" s="90">
        <v>-0.23454149569878588</v>
      </c>
      <c r="DD402" s="90">
        <v>-0.6172030264519851</v>
      </c>
      <c r="DE402" s="90">
        <v>-1.4790548760588214</v>
      </c>
      <c r="DF402" s="90">
        <v>-1.5600176607982064</v>
      </c>
      <c r="DG402" s="90">
        <v>-1.4311487029932728</v>
      </c>
      <c r="DH402" s="90">
        <v>-0.21924738734484611</v>
      </c>
      <c r="DI402" s="90">
        <v>-0.58966232681974995</v>
      </c>
      <c r="DJ402" s="90">
        <v>-0.66183236104061638</v>
      </c>
      <c r="DK402" s="90">
        <v>-0.43545168338630336</v>
      </c>
      <c r="DL402" s="90">
        <v>-8.1564694478519245E-2</v>
      </c>
      <c r="DM402" s="90">
        <v>-2.554960413943231E-2</v>
      </c>
      <c r="DN402" s="90">
        <v>-0.19778561123178368</v>
      </c>
      <c r="DO402" s="90">
        <v>-0.20975175204143187</v>
      </c>
      <c r="DP402" s="90">
        <v>-0.11260419496813449</v>
      </c>
      <c r="DQ402" s="90">
        <v>-0.64334087722688604</v>
      </c>
      <c r="DR402" s="90">
        <v>-0.63924433399683156</v>
      </c>
      <c r="DS402" s="90">
        <v>-0.32972829301834511</v>
      </c>
      <c r="DT402" s="90">
        <v>-0.12035473895819591</v>
      </c>
      <c r="DU402" s="90">
        <v>-0.16</v>
      </c>
      <c r="DV402" s="90">
        <v>-1.9147112547421675E-2</v>
      </c>
      <c r="DW402" s="90">
        <v>-0.96</v>
      </c>
      <c r="DX402" s="90">
        <v>-1.48</v>
      </c>
      <c r="DY402" s="90">
        <v>-1.5953776834159001</v>
      </c>
      <c r="DZ402" s="90">
        <v>-0.72</v>
      </c>
      <c r="EA402" s="90">
        <v>-0.19</v>
      </c>
      <c r="EB402" s="90">
        <v>-7.4672310611589549E-2</v>
      </c>
      <c r="EC402" s="90">
        <v>-0.4</v>
      </c>
      <c r="ED402" s="90">
        <v>-0.1</v>
      </c>
      <c r="EE402" s="90">
        <v>-0.15711163614884821</v>
      </c>
      <c r="EF402" s="90">
        <v>-0.49</v>
      </c>
      <c r="EG402" s="90">
        <v>-1.05</v>
      </c>
      <c r="EH402" s="90">
        <v>-1.22</v>
      </c>
      <c r="EI402" s="90">
        <v>-1.33</v>
      </c>
      <c r="EJ402" s="90">
        <v>-1.05</v>
      </c>
      <c r="EK402" s="90">
        <v>-0.9</v>
      </c>
      <c r="EL402" s="90">
        <v>-0.21</v>
      </c>
      <c r="EM402" s="90">
        <v>-0.21</v>
      </c>
      <c r="EN402" s="90">
        <v>-0.5</v>
      </c>
      <c r="EO402" s="90">
        <v>-0.55000000000000004</v>
      </c>
      <c r="EP402" s="90">
        <v>-0.55000000000000004</v>
      </c>
      <c r="EQ402" s="90">
        <v>-0.52</v>
      </c>
      <c r="ER402" s="90">
        <v>-1.0900000000000001</v>
      </c>
      <c r="ES402" s="90">
        <v>-1.0900000000000001</v>
      </c>
      <c r="ET402" s="90">
        <v>-0.77</v>
      </c>
      <c r="EU402" s="90">
        <v>-0.65</v>
      </c>
      <c r="EV402" s="90">
        <v>-0.65</v>
      </c>
      <c r="EW402" s="90">
        <v>-0.71</v>
      </c>
      <c r="EX402" s="90">
        <v>-0.91</v>
      </c>
      <c r="EY402" s="90">
        <v>-0.66</v>
      </c>
      <c r="EZ402" s="90">
        <v>-0.86</v>
      </c>
      <c r="FA402" s="90">
        <v>-1.63</v>
      </c>
      <c r="FB402" s="90">
        <v>-1.77</v>
      </c>
      <c r="FC402" s="90">
        <v>-1.51</v>
      </c>
      <c r="FD402" s="90">
        <v>-1.69</v>
      </c>
      <c r="FE402" s="90">
        <v>-1.8</v>
      </c>
      <c r="FF402" s="90">
        <v>-1.86</v>
      </c>
      <c r="FG402" s="90">
        <v>-0.99</v>
      </c>
      <c r="FH402" s="90">
        <v>-1.1000000000000001</v>
      </c>
      <c r="FI402" s="90">
        <v>-1.1000000000000001</v>
      </c>
      <c r="FJ402" s="90">
        <v>-0.92</v>
      </c>
      <c r="FK402" s="90">
        <v>-0.87</v>
      </c>
      <c r="FL402" s="90">
        <v>-1.03</v>
      </c>
      <c r="FM402" s="90">
        <v>-0.34</v>
      </c>
      <c r="FN402" s="90">
        <v>-0.28000000000000003</v>
      </c>
      <c r="FO402" s="90">
        <v>-0.28999999999999998</v>
      </c>
      <c r="FP402" s="90">
        <v>-0.69</v>
      </c>
      <c r="FQ402" s="90">
        <v>-0.79</v>
      </c>
      <c r="FR402" s="90">
        <v>-0.53</v>
      </c>
      <c r="FS402" s="90">
        <v>-0.7</v>
      </c>
      <c r="FT402" s="90">
        <v>-0.74</v>
      </c>
      <c r="FU402" s="90">
        <v>-0.6</v>
      </c>
      <c r="FV402" s="90">
        <v>-1.1399999999999999</v>
      </c>
      <c r="FW402" s="90">
        <v>-0.98</v>
      </c>
      <c r="FX402" s="90">
        <v>-1.05</v>
      </c>
      <c r="FY402" s="90">
        <v>-0.03</v>
      </c>
      <c r="FZ402" s="90">
        <v>-0.04</v>
      </c>
      <c r="GA402" s="90">
        <v>-0.08</v>
      </c>
      <c r="GB402" s="90">
        <v>-0.8</v>
      </c>
      <c r="GC402" s="90">
        <v>-0.79</v>
      </c>
      <c r="GD402" s="90">
        <v>-0.87</v>
      </c>
      <c r="GE402" s="90">
        <v>-0.35</v>
      </c>
      <c r="GF402" s="90">
        <v>-0.3</v>
      </c>
      <c r="GG402" s="90">
        <v>-0.16</v>
      </c>
      <c r="GH402" s="90">
        <v>-0.42</v>
      </c>
      <c r="GI402" s="90">
        <v>-0.47</v>
      </c>
      <c r="GJ402" s="90">
        <v>-0.7</v>
      </c>
      <c r="GK402" s="90">
        <v>-0.73</v>
      </c>
      <c r="GL402" s="90">
        <v>-0.72</v>
      </c>
      <c r="GM402" s="90">
        <v>-0.46</v>
      </c>
      <c r="GN402" s="90">
        <v>-0.09</v>
      </c>
      <c r="GO402" s="90">
        <v>-0.32</v>
      </c>
      <c r="GP402" s="90">
        <v>-0.56999999999999995</v>
      </c>
      <c r="GQ402" s="90">
        <v>-0.6</v>
      </c>
      <c r="GR402" s="90">
        <v>-0.62</v>
      </c>
      <c r="GS402" s="90">
        <v>-0.49</v>
      </c>
      <c r="GT402" s="90">
        <v>-0.75</v>
      </c>
      <c r="GU402" s="90">
        <v>-0.5</v>
      </c>
      <c r="GV402" s="90">
        <v>-0.54</v>
      </c>
      <c r="GW402" s="90">
        <v>-0.52</v>
      </c>
      <c r="GX402" s="90">
        <v>-0.52</v>
      </c>
      <c r="GY402" s="90">
        <v>-0.31</v>
      </c>
      <c r="GZ402" s="90">
        <v>0.38</v>
      </c>
      <c r="HA402" s="90">
        <v>0.38</v>
      </c>
      <c r="HB402" s="90">
        <v>0.26</v>
      </c>
      <c r="HC402" s="90">
        <v>-0.2</v>
      </c>
      <c r="HD402" s="90">
        <v>-0.17</v>
      </c>
      <c r="HE402" s="90">
        <v>-0.23</v>
      </c>
      <c r="HF402" s="90">
        <v>-0.11</v>
      </c>
      <c r="HG402" s="90">
        <v>-0.1</v>
      </c>
      <c r="HH402" s="90">
        <v>-0.3</v>
      </c>
      <c r="HI402" s="90">
        <v>-7.0000000000000007E-2</v>
      </c>
      <c r="HJ402" s="90">
        <v>-0.01</v>
      </c>
      <c r="HK402" s="90">
        <v>0.25</v>
      </c>
      <c r="HL402" s="90">
        <v>-0.22</v>
      </c>
      <c r="HM402" s="90">
        <v>-0.33</v>
      </c>
      <c r="HN402" s="90">
        <v>-0.33</v>
      </c>
      <c r="HO402" s="90">
        <v>-0.42</v>
      </c>
      <c r="HP402" s="90">
        <v>-0.28000000000000003</v>
      </c>
      <c r="HQ402" s="90">
        <v>-0.52</v>
      </c>
      <c r="HR402" s="90">
        <v>-0.39</v>
      </c>
      <c r="HS402" s="90">
        <v>-0.2</v>
      </c>
      <c r="HT402" s="90">
        <v>0.2</v>
      </c>
      <c r="HU402" s="90">
        <v>0.57999999999999996</v>
      </c>
      <c r="HV402" s="90">
        <v>0.1</v>
      </c>
      <c r="HW402" s="90">
        <v>0.28000000000000003</v>
      </c>
      <c r="HX402" s="90">
        <v>-0.22</v>
      </c>
      <c r="HY402" s="90">
        <v>-0.08</v>
      </c>
      <c r="HZ402" s="90">
        <v>-0.4</v>
      </c>
      <c r="IA402" s="90">
        <v>-0.32</v>
      </c>
      <c r="IB402" s="90">
        <v>-0.21</v>
      </c>
      <c r="IC402" s="78">
        <v>-0.05</v>
      </c>
      <c r="ID402" s="78">
        <v>0.1</v>
      </c>
      <c r="IE402" s="78">
        <v>-0.7</v>
      </c>
      <c r="IF402" s="78">
        <v>-1.1214660400581848</v>
      </c>
      <c r="IG402" s="78">
        <v>-0.80621662750363654</v>
      </c>
      <c r="IH402" s="78">
        <v>-0.63301242027526017</v>
      </c>
      <c r="II402" s="78">
        <v>-0.51349490880608695</v>
      </c>
      <c r="IJ402" s="78">
        <v>-0.57519324157994856</v>
      </c>
      <c r="IK402" s="78">
        <v>-0.73670694864048336</v>
      </c>
      <c r="IL402" s="78">
        <v>-0.7870723956584984</v>
      </c>
      <c r="IM402" s="78">
        <v>-0.64944970347991493</v>
      </c>
      <c r="IN402" s="78">
        <v>-0.56889090298757972</v>
      </c>
      <c r="IO402" s="78">
        <v>-0.40400917533848046</v>
      </c>
      <c r="IP402" s="78">
        <v>-0.46910999216739391</v>
      </c>
      <c r="IQ402" s="78">
        <v>-0.43441602327402923</v>
      </c>
      <c r="IR402" s="78">
        <v>-0.76404363880496806</v>
      </c>
      <c r="IS402" s="78">
        <v>6.0433926373503422E-2</v>
      </c>
      <c r="IT402" s="78">
        <v>-7.6526798702025278E-2</v>
      </c>
      <c r="IU402" s="78">
        <v>0.10211726530155531</v>
      </c>
      <c r="IV402" s="78">
        <v>-0.86511760098467039</v>
      </c>
      <c r="IW402" s="78">
        <v>-0.93970370370370371</v>
      </c>
      <c r="IX402" s="78">
        <v>-0.79566230278616967</v>
      </c>
      <c r="IY402" s="78">
        <v>-0.14247935548841892</v>
      </c>
      <c r="IZ402" s="41"/>
    </row>
    <row r="403" spans="1:260" s="53" customFormat="1" ht="18" customHeight="1" x14ac:dyDescent="0.2">
      <c r="A403" s="97">
        <v>321</v>
      </c>
      <c r="B403" s="20"/>
      <c r="C403" s="60"/>
      <c r="D403" s="29"/>
      <c r="E403" s="95"/>
      <c r="F403" s="66" t="s">
        <v>387</v>
      </c>
      <c r="G403" s="35"/>
      <c r="H403" s="67">
        <v>-0.10036276499466026</v>
      </c>
      <c r="I403" s="67">
        <v>-0.1004070807760707</v>
      </c>
      <c r="J403" s="67">
        <v>-9.5274584844612098E-2</v>
      </c>
      <c r="K403" s="67">
        <v>0</v>
      </c>
      <c r="L403" s="67">
        <v>0</v>
      </c>
      <c r="M403" s="67">
        <v>0</v>
      </c>
      <c r="N403" s="67">
        <v>-0.48808552449588066</v>
      </c>
      <c r="O403" s="67">
        <v>-0.48296950738735483</v>
      </c>
      <c r="P403" s="67">
        <v>-0.48907689272561505</v>
      </c>
      <c r="Q403" s="67">
        <v>-0.13810578921920344</v>
      </c>
      <c r="R403" s="67">
        <v>-0.13283977300120531</v>
      </c>
      <c r="S403" s="67">
        <v>-0.13305713768417773</v>
      </c>
      <c r="T403" s="67">
        <v>-0.72703509212815154</v>
      </c>
      <c r="U403" s="67">
        <v>-0.72728371980490192</v>
      </c>
      <c r="V403" s="67">
        <v>-0.73385600787977812</v>
      </c>
      <c r="W403" s="67">
        <v>0</v>
      </c>
      <c r="X403" s="67">
        <v>0</v>
      </c>
      <c r="Y403" s="67">
        <v>0</v>
      </c>
      <c r="Z403" s="67">
        <v>0</v>
      </c>
      <c r="AA403" s="67">
        <v>0</v>
      </c>
      <c r="AB403" s="67">
        <v>0</v>
      </c>
      <c r="AC403" s="67">
        <v>0</v>
      </c>
      <c r="AD403" s="67">
        <v>0</v>
      </c>
      <c r="AE403" s="67">
        <v>0</v>
      </c>
      <c r="AF403" s="67">
        <v>0</v>
      </c>
      <c r="AG403" s="67">
        <v>0</v>
      </c>
      <c r="AH403" s="67">
        <v>0</v>
      </c>
      <c r="AI403" s="67">
        <v>0</v>
      </c>
      <c r="AJ403" s="67">
        <v>0</v>
      </c>
      <c r="AK403" s="67">
        <v>0</v>
      </c>
      <c r="AL403" s="67">
        <v>0</v>
      </c>
      <c r="AM403" s="67">
        <v>0</v>
      </c>
      <c r="AN403" s="67">
        <v>0</v>
      </c>
      <c r="AO403" s="67">
        <v>0</v>
      </c>
      <c r="AP403" s="67">
        <v>0</v>
      </c>
      <c r="AQ403" s="67">
        <v>0</v>
      </c>
      <c r="AR403" s="67">
        <v>0</v>
      </c>
      <c r="AS403" s="67">
        <v>0</v>
      </c>
      <c r="AT403" s="67">
        <v>0</v>
      </c>
      <c r="AU403" s="67">
        <v>0</v>
      </c>
      <c r="AV403" s="67">
        <v>0</v>
      </c>
      <c r="AW403" s="67">
        <v>0</v>
      </c>
      <c r="AX403" s="67">
        <v>0</v>
      </c>
      <c r="AY403" s="67">
        <v>0</v>
      </c>
      <c r="AZ403" s="67">
        <v>0</v>
      </c>
      <c r="BA403" s="67">
        <v>0</v>
      </c>
      <c r="BB403" s="67">
        <v>0</v>
      </c>
      <c r="BC403" s="67">
        <v>0</v>
      </c>
      <c r="BD403" s="67">
        <v>0</v>
      </c>
      <c r="BE403" s="67">
        <v>0</v>
      </c>
      <c r="BF403" s="67">
        <v>-3.9021932969224067</v>
      </c>
      <c r="BG403" s="67">
        <v>-3.9103170814182122</v>
      </c>
      <c r="BH403" s="67">
        <v>-3.9082496326850356</v>
      </c>
      <c r="BI403" s="67">
        <v>2.8212185115183877E-2</v>
      </c>
      <c r="BJ403" s="67">
        <v>3.9419518315587362E-2</v>
      </c>
      <c r="BK403" s="67">
        <v>3.9433852881207564E-2</v>
      </c>
      <c r="BL403" s="67">
        <v>-0.78351547729165716</v>
      </c>
      <c r="BM403" s="67">
        <v>-0.78103428713943113</v>
      </c>
      <c r="BN403" s="67">
        <v>-0.78512628197037526</v>
      </c>
      <c r="BO403" s="67">
        <v>-0.81128716846262983</v>
      </c>
      <c r="BP403" s="67">
        <v>-0.80406861192594714</v>
      </c>
      <c r="BQ403" s="67">
        <v>-0.80432574602340523</v>
      </c>
      <c r="BR403" s="67">
        <v>-3.9314486557634941E-2</v>
      </c>
      <c r="BS403" s="67">
        <v>-3.9414229018629503E-2</v>
      </c>
      <c r="BT403" s="67">
        <v>-3.9398043939068782E-2</v>
      </c>
      <c r="BU403" s="67">
        <v>3.4642028928544581</v>
      </c>
      <c r="BV403" s="67">
        <v>2.8930130560609379</v>
      </c>
      <c r="BW403" s="67">
        <v>2.8947700146056983</v>
      </c>
      <c r="BX403" s="67">
        <v>2.0715299822377169</v>
      </c>
      <c r="BY403" s="67">
        <v>1.7337461072851004</v>
      </c>
      <c r="BZ403" s="67">
        <v>1.7340612004366951</v>
      </c>
      <c r="CA403" s="67">
        <v>0.99461146790204158</v>
      </c>
      <c r="CB403" s="67">
        <v>0.33959275102633901</v>
      </c>
      <c r="CC403" s="67">
        <v>0.34481793101721042</v>
      </c>
      <c r="CD403" s="67">
        <v>-0.53855696853908752</v>
      </c>
      <c r="CE403" s="67">
        <v>2.1569505713290691</v>
      </c>
      <c r="CF403" s="67">
        <v>2.150988215504849</v>
      </c>
      <c r="CG403" s="67">
        <v>1.3856139692399716</v>
      </c>
      <c r="CH403" s="67">
        <v>1.8818767441294744</v>
      </c>
      <c r="CI403" s="67">
        <v>1.8829059378659661</v>
      </c>
      <c r="CJ403" s="67">
        <v>1.9373276011486658</v>
      </c>
      <c r="CK403" s="67">
        <v>-2.4129719759963799</v>
      </c>
      <c r="CL403" s="67">
        <v>-2.3913845615675839</v>
      </c>
      <c r="CM403" s="67">
        <v>-2.4375927155877815</v>
      </c>
      <c r="CN403" s="67">
        <v>1.8760618597962559</v>
      </c>
      <c r="CO403" s="67">
        <v>1.8876394203146392</v>
      </c>
      <c r="CP403" s="67">
        <v>2.7025034185183294</v>
      </c>
      <c r="CQ403" s="67">
        <v>-1.0827695052195494</v>
      </c>
      <c r="CR403" s="67">
        <v>-1.0877425693629905</v>
      </c>
      <c r="CS403" s="67">
        <v>-1.8680470619708744</v>
      </c>
      <c r="CT403" s="67">
        <v>0</v>
      </c>
      <c r="CU403" s="67">
        <v>0</v>
      </c>
      <c r="CV403" s="67">
        <v>-0.62557690390122223</v>
      </c>
      <c r="CW403" s="67">
        <v>-0.62554131651957079</v>
      </c>
      <c r="CX403" s="67">
        <v>-0.62095458445537399</v>
      </c>
      <c r="CY403" s="67">
        <v>0</v>
      </c>
      <c r="CZ403" s="67">
        <v>0</v>
      </c>
      <c r="DA403" s="67">
        <v>0</v>
      </c>
      <c r="DB403" s="67">
        <v>0</v>
      </c>
      <c r="DC403" s="67">
        <v>-0.62748678219596377</v>
      </c>
      <c r="DD403" s="67">
        <v>-0.63333486897344193</v>
      </c>
      <c r="DE403" s="67">
        <v>-2.1440044804574079</v>
      </c>
      <c r="DF403" s="67">
        <v>6.5264897689709125E-2</v>
      </c>
      <c r="DG403" s="67">
        <v>5.3056453211197889E-2</v>
      </c>
      <c r="DH403" s="67">
        <v>1.6879734556059829</v>
      </c>
      <c r="DI403" s="67">
        <v>7.6501634980790933E-2</v>
      </c>
      <c r="DJ403" s="67">
        <v>7.6493333757845075E-2</v>
      </c>
      <c r="DK403" s="67">
        <v>0</v>
      </c>
      <c r="DL403" s="67">
        <v>0</v>
      </c>
      <c r="DM403" s="67">
        <v>0</v>
      </c>
      <c r="DN403" s="67">
        <v>0.74343698854337159</v>
      </c>
      <c r="DO403" s="67">
        <v>0.74343698854337159</v>
      </c>
      <c r="DP403" s="67">
        <v>0.75436988543371519</v>
      </c>
      <c r="DQ403" s="67">
        <v>0</v>
      </c>
      <c r="DR403" s="67">
        <v>0</v>
      </c>
      <c r="DS403" s="67">
        <v>0</v>
      </c>
      <c r="DT403" s="67">
        <v>0</v>
      </c>
      <c r="DU403" s="67">
        <v>0</v>
      </c>
      <c r="DV403" s="67">
        <v>0</v>
      </c>
      <c r="DW403" s="67">
        <v>0</v>
      </c>
      <c r="DX403" s="67">
        <v>-4.0199999999999996</v>
      </c>
      <c r="DY403" s="67">
        <v>-4.017353668590272</v>
      </c>
      <c r="DZ403" s="67">
        <v>-2.83</v>
      </c>
      <c r="EA403" s="67">
        <v>1.23</v>
      </c>
      <c r="EB403" s="67">
        <v>1.2280610021786491</v>
      </c>
      <c r="EC403" s="67">
        <v>0</v>
      </c>
      <c r="ED403" s="67">
        <v>2.61</v>
      </c>
      <c r="EE403" s="67">
        <v>2.6170409051348997</v>
      </c>
      <c r="EF403" s="67">
        <v>2.62</v>
      </c>
      <c r="EG403" s="67">
        <v>-1.41</v>
      </c>
      <c r="EH403" s="67">
        <v>-1.41</v>
      </c>
      <c r="EI403" s="67">
        <v>-1.41</v>
      </c>
      <c r="EJ403" s="67">
        <v>0</v>
      </c>
      <c r="EK403" s="67">
        <v>0</v>
      </c>
      <c r="EL403" s="67">
        <v>0</v>
      </c>
      <c r="EM403" s="67">
        <v>0</v>
      </c>
      <c r="EN403" s="67">
        <v>0</v>
      </c>
      <c r="EO403" s="67">
        <v>0</v>
      </c>
      <c r="EP403" s="67">
        <v>0</v>
      </c>
      <c r="EQ403" s="67">
        <v>0</v>
      </c>
      <c r="ER403" s="67">
        <v>0</v>
      </c>
      <c r="ES403" s="67">
        <v>0</v>
      </c>
      <c r="ET403" s="67">
        <v>0</v>
      </c>
      <c r="EU403" s="67">
        <v>0</v>
      </c>
      <c r="EV403" s="67">
        <v>0</v>
      </c>
      <c r="EW403" s="67">
        <v>0</v>
      </c>
      <c r="EX403" s="67">
        <v>0.86</v>
      </c>
      <c r="EY403" s="67">
        <v>2.99</v>
      </c>
      <c r="EZ403" s="67">
        <v>2.99</v>
      </c>
      <c r="FA403" s="67">
        <v>2.11</v>
      </c>
      <c r="FB403" s="67">
        <v>0.93</v>
      </c>
      <c r="FC403" s="67">
        <v>0.93</v>
      </c>
      <c r="FD403" s="67">
        <v>1.97</v>
      </c>
      <c r="FE403" s="67">
        <v>1.03</v>
      </c>
      <c r="FF403" s="67">
        <v>1.03</v>
      </c>
      <c r="FG403" s="67">
        <v>-0.73</v>
      </c>
      <c r="FH403" s="67">
        <v>-1.54</v>
      </c>
      <c r="FI403" s="67">
        <v>-1.54</v>
      </c>
      <c r="FJ403" s="67">
        <v>-0.81</v>
      </c>
      <c r="FK403" s="67">
        <v>0</v>
      </c>
      <c r="FL403" s="67">
        <v>0</v>
      </c>
      <c r="FM403" s="67">
        <v>0</v>
      </c>
      <c r="FN403" s="67">
        <v>0</v>
      </c>
      <c r="FO403" s="67">
        <v>0</v>
      </c>
      <c r="FP403" s="67">
        <v>0</v>
      </c>
      <c r="FQ403" s="67">
        <v>0</v>
      </c>
      <c r="FR403" s="67">
        <v>0</v>
      </c>
      <c r="FS403" s="67">
        <v>0</v>
      </c>
      <c r="FT403" s="67">
        <v>0</v>
      </c>
      <c r="FU403" s="67">
        <v>0</v>
      </c>
      <c r="FV403" s="67">
        <v>-1.54</v>
      </c>
      <c r="FW403" s="67">
        <v>-1.54</v>
      </c>
      <c r="FX403" s="67">
        <v>-1.54</v>
      </c>
      <c r="FY403" s="67">
        <v>0.74</v>
      </c>
      <c r="FZ403" s="67">
        <v>0.74</v>
      </c>
      <c r="GA403" s="67">
        <v>0.74</v>
      </c>
      <c r="GB403" s="67">
        <v>0</v>
      </c>
      <c r="GC403" s="67">
        <v>0</v>
      </c>
      <c r="GD403" s="67">
        <v>0</v>
      </c>
      <c r="GE403" s="67">
        <v>0</v>
      </c>
      <c r="GF403" s="67">
        <v>0</v>
      </c>
      <c r="GG403" s="67">
        <v>0</v>
      </c>
      <c r="GH403" s="67">
        <v>0</v>
      </c>
      <c r="GI403" s="67">
        <v>0</v>
      </c>
      <c r="GJ403" s="67">
        <v>0</v>
      </c>
      <c r="GK403" s="67">
        <v>0</v>
      </c>
      <c r="GL403" s="67">
        <v>0</v>
      </c>
      <c r="GM403" s="67">
        <v>0</v>
      </c>
      <c r="GN403" s="67">
        <v>0</v>
      </c>
      <c r="GO403" s="67">
        <v>0</v>
      </c>
      <c r="GP403" s="67">
        <v>0</v>
      </c>
      <c r="GQ403" s="67">
        <v>0</v>
      </c>
      <c r="GR403" s="67">
        <v>0</v>
      </c>
      <c r="GS403" s="67">
        <v>0</v>
      </c>
      <c r="GT403" s="67">
        <v>-1.19</v>
      </c>
      <c r="GU403" s="67">
        <v>-1.19</v>
      </c>
      <c r="GV403" s="67">
        <v>-1.19</v>
      </c>
      <c r="GW403" s="67">
        <v>0</v>
      </c>
      <c r="GX403" s="67">
        <v>0</v>
      </c>
      <c r="GY403" s="67">
        <v>0</v>
      </c>
      <c r="GZ403" s="67">
        <v>0</v>
      </c>
      <c r="HA403" s="67">
        <v>0</v>
      </c>
      <c r="HB403" s="67">
        <v>0</v>
      </c>
      <c r="HC403" s="67">
        <v>0</v>
      </c>
      <c r="HD403" s="67">
        <v>0</v>
      </c>
      <c r="HE403" s="67">
        <v>0</v>
      </c>
      <c r="HF403" s="67">
        <v>0</v>
      </c>
      <c r="HG403" s="67">
        <v>0</v>
      </c>
      <c r="HH403" s="67">
        <v>0</v>
      </c>
      <c r="HI403" s="67">
        <v>0</v>
      </c>
      <c r="HJ403" s="67">
        <v>0.93</v>
      </c>
      <c r="HK403" s="67">
        <v>0.93</v>
      </c>
      <c r="HL403" s="67">
        <v>0.93</v>
      </c>
      <c r="HM403" s="67">
        <v>0</v>
      </c>
      <c r="HN403" s="67">
        <v>0</v>
      </c>
      <c r="HO403" s="67">
        <v>0</v>
      </c>
      <c r="HP403" s="67">
        <v>0</v>
      </c>
      <c r="HQ403" s="67">
        <v>0</v>
      </c>
      <c r="HR403" s="67">
        <v>0.85</v>
      </c>
      <c r="HS403" s="67">
        <v>2.58</v>
      </c>
      <c r="HT403" s="67">
        <v>2.58</v>
      </c>
      <c r="HU403" s="67">
        <v>3.46</v>
      </c>
      <c r="HV403" s="67">
        <v>-0.01</v>
      </c>
      <c r="HW403" s="67">
        <v>-0.01</v>
      </c>
      <c r="HX403" s="67">
        <v>-1.71</v>
      </c>
      <c r="HY403" s="67">
        <v>0</v>
      </c>
      <c r="HZ403" s="67">
        <v>0</v>
      </c>
      <c r="IA403" s="67">
        <v>0</v>
      </c>
      <c r="IB403" s="67">
        <v>0</v>
      </c>
      <c r="IC403" s="69">
        <v>-0.05</v>
      </c>
      <c r="ID403" s="69">
        <v>0.1</v>
      </c>
      <c r="IE403" s="69">
        <v>-0.7</v>
      </c>
      <c r="IF403" s="69">
        <v>-1.1214660400581848</v>
      </c>
      <c r="IG403" s="69">
        <v>-0.80621662750363654</v>
      </c>
      <c r="IH403" s="69">
        <v>-0.63301242027526017</v>
      </c>
      <c r="II403" s="69">
        <v>-0.51349490880608695</v>
      </c>
      <c r="IJ403" s="69">
        <v>-0.57519324157994856</v>
      </c>
      <c r="IK403" s="69">
        <v>-0.73670694864048336</v>
      </c>
      <c r="IL403" s="69">
        <v>-0.7870723956584984</v>
      </c>
      <c r="IM403" s="69">
        <v>-0.64944970347991493</v>
      </c>
      <c r="IN403" s="69">
        <v>-0.56889090298757972</v>
      </c>
      <c r="IO403" s="69">
        <v>-0.40400917533848046</v>
      </c>
      <c r="IP403" s="69">
        <v>-0.46910999216739391</v>
      </c>
      <c r="IQ403" s="69">
        <v>-0.43441602327402923</v>
      </c>
      <c r="IR403" s="69">
        <v>-0.76404363880496806</v>
      </c>
      <c r="IS403" s="69">
        <v>6.0433926373503422E-2</v>
      </c>
      <c r="IT403" s="69">
        <v>-7.6526798702025278E-2</v>
      </c>
      <c r="IU403" s="69">
        <v>0.10211726530155531</v>
      </c>
      <c r="IV403" s="69">
        <v>-0.86511760098467039</v>
      </c>
      <c r="IW403" s="69">
        <v>-0.93970370370370371</v>
      </c>
      <c r="IX403" s="69">
        <v>-0.79566230278616967</v>
      </c>
      <c r="IY403" s="69">
        <v>-0.14247935548841892</v>
      </c>
      <c r="IZ403" s="92"/>
    </row>
    <row r="404" spans="1:260" s="53" customFormat="1" ht="18" customHeight="1" x14ac:dyDescent="0.2">
      <c r="A404" s="97">
        <v>32101</v>
      </c>
      <c r="B404" s="20"/>
      <c r="C404" s="60"/>
      <c r="D404" s="29"/>
      <c r="E404" s="95"/>
      <c r="F404" s="35"/>
      <c r="G404" s="36" t="s">
        <v>388</v>
      </c>
      <c r="H404" s="71">
        <v>-0.19</v>
      </c>
      <c r="I404" s="71">
        <v>-0.19</v>
      </c>
      <c r="J404" s="71">
        <v>-0.18</v>
      </c>
      <c r="K404" s="71">
        <v>0</v>
      </c>
      <c r="L404" s="71">
        <v>0</v>
      </c>
      <c r="M404" s="71">
        <v>0</v>
      </c>
      <c r="N404" s="71">
        <v>-0.92</v>
      </c>
      <c r="O404" s="71">
        <v>-0.91</v>
      </c>
      <c r="P404" s="71">
        <v>-0.92</v>
      </c>
      <c r="Q404" s="71">
        <v>-0.26</v>
      </c>
      <c r="R404" s="71">
        <v>-0.25</v>
      </c>
      <c r="S404" s="71">
        <v>-0.25</v>
      </c>
      <c r="T404" s="71">
        <v>-1.36</v>
      </c>
      <c r="U404" s="71">
        <v>-1.36</v>
      </c>
      <c r="V404" s="71">
        <v>-1.37</v>
      </c>
      <c r="W404" s="71">
        <v>0</v>
      </c>
      <c r="X404" s="71">
        <v>0</v>
      </c>
      <c r="Y404" s="71">
        <v>0</v>
      </c>
      <c r="Z404" s="71">
        <v>0</v>
      </c>
      <c r="AA404" s="71">
        <v>0</v>
      </c>
      <c r="AB404" s="71">
        <v>0</v>
      </c>
      <c r="AC404" s="71">
        <v>0</v>
      </c>
      <c r="AD404" s="71">
        <v>0</v>
      </c>
      <c r="AE404" s="71">
        <v>0</v>
      </c>
      <c r="AF404" s="71">
        <v>0</v>
      </c>
      <c r="AG404" s="71">
        <v>0</v>
      </c>
      <c r="AH404" s="71">
        <v>0</v>
      </c>
      <c r="AI404" s="71">
        <v>0</v>
      </c>
      <c r="AJ404" s="71">
        <v>0</v>
      </c>
      <c r="AK404" s="71">
        <v>0</v>
      </c>
      <c r="AL404" s="71">
        <v>0</v>
      </c>
      <c r="AM404" s="71">
        <v>0</v>
      </c>
      <c r="AN404" s="71">
        <v>0</v>
      </c>
      <c r="AO404" s="71">
        <v>0</v>
      </c>
      <c r="AP404" s="71">
        <v>0</v>
      </c>
      <c r="AQ404" s="71">
        <v>0</v>
      </c>
      <c r="AR404" s="71">
        <v>0</v>
      </c>
      <c r="AS404" s="71">
        <v>0</v>
      </c>
      <c r="AT404" s="71">
        <v>0</v>
      </c>
      <c r="AU404" s="71">
        <v>0</v>
      </c>
      <c r="AV404" s="71">
        <v>0</v>
      </c>
      <c r="AW404" s="71">
        <v>0</v>
      </c>
      <c r="AX404" s="71">
        <v>0</v>
      </c>
      <c r="AY404" s="71">
        <v>0</v>
      </c>
      <c r="AZ404" s="71">
        <v>0</v>
      </c>
      <c r="BA404" s="71">
        <v>0</v>
      </c>
      <c r="BB404" s="71">
        <v>0</v>
      </c>
      <c r="BC404" s="71">
        <v>0</v>
      </c>
      <c r="BD404" s="71">
        <v>0</v>
      </c>
      <c r="BE404" s="71">
        <v>0</v>
      </c>
      <c r="BF404" s="71">
        <v>-8.7899999999999991</v>
      </c>
      <c r="BG404" s="71">
        <v>-8.81</v>
      </c>
      <c r="BH404" s="71">
        <v>-8.81</v>
      </c>
      <c r="BI404" s="71">
        <v>0.05</v>
      </c>
      <c r="BJ404" s="71">
        <v>7.0000000000000007E-2</v>
      </c>
      <c r="BK404" s="71">
        <v>7.0000000000000007E-2</v>
      </c>
      <c r="BL404" s="71">
        <v>0</v>
      </c>
      <c r="BM404" s="71">
        <v>0</v>
      </c>
      <c r="BN404" s="71">
        <v>0</v>
      </c>
      <c r="BO404" s="71">
        <v>-1.44</v>
      </c>
      <c r="BP404" s="71">
        <v>-1.43</v>
      </c>
      <c r="BQ404" s="71">
        <v>-1.43</v>
      </c>
      <c r="BR404" s="71">
        <v>0</v>
      </c>
      <c r="BS404" s="71">
        <v>0</v>
      </c>
      <c r="BT404" s="71">
        <v>0</v>
      </c>
      <c r="BU404" s="71">
        <v>6.71</v>
      </c>
      <c r="BV404" s="71">
        <v>5.64</v>
      </c>
      <c r="BW404" s="71">
        <v>5.65</v>
      </c>
      <c r="BX404" s="71">
        <v>3.46</v>
      </c>
      <c r="BY404" s="71">
        <v>2.82</v>
      </c>
      <c r="BZ404" s="71">
        <v>2.82</v>
      </c>
      <c r="CA404" s="71">
        <v>-2.75</v>
      </c>
      <c r="CB404" s="71">
        <v>-3.81</v>
      </c>
      <c r="CC404" s="71">
        <v>-3.82</v>
      </c>
      <c r="CD404" s="71">
        <v>-1.47</v>
      </c>
      <c r="CE404" s="71">
        <v>3.34</v>
      </c>
      <c r="CF404" s="71">
        <v>3.32</v>
      </c>
      <c r="CG404" s="71">
        <v>2.48</v>
      </c>
      <c r="CH404" s="71">
        <v>3.42</v>
      </c>
      <c r="CI404" s="71">
        <v>3.42</v>
      </c>
      <c r="CJ404" s="71">
        <v>3.42</v>
      </c>
      <c r="CK404" s="71">
        <v>-4.3899999999999997</v>
      </c>
      <c r="CL404" s="71">
        <v>-4.3499999999999996</v>
      </c>
      <c r="CM404" s="71">
        <v>-4.34</v>
      </c>
      <c r="CN404" s="71">
        <v>3.39</v>
      </c>
      <c r="CO404" s="71">
        <v>3.41</v>
      </c>
      <c r="CP404" s="71">
        <v>3.41</v>
      </c>
      <c r="CQ404" s="71">
        <v>-3.3</v>
      </c>
      <c r="CR404" s="71">
        <v>-3.3</v>
      </c>
      <c r="CS404" s="71">
        <v>-3.3</v>
      </c>
      <c r="CT404" s="71">
        <v>0</v>
      </c>
      <c r="CU404" s="71">
        <v>0</v>
      </c>
      <c r="CV404" s="71">
        <v>0</v>
      </c>
      <c r="CW404" s="71">
        <v>0</v>
      </c>
      <c r="CX404" s="71">
        <v>0</v>
      </c>
      <c r="CY404" s="71">
        <v>0</v>
      </c>
      <c r="CZ404" s="71">
        <v>0</v>
      </c>
      <c r="DA404" s="71">
        <v>0</v>
      </c>
      <c r="DB404" s="71">
        <v>0</v>
      </c>
      <c r="DC404" s="71">
        <v>-1.1100000000000001</v>
      </c>
      <c r="DD404" s="71">
        <v>-1.1200000000000001</v>
      </c>
      <c r="DE404" s="71">
        <v>-1.1200000000000001</v>
      </c>
      <c r="DF404" s="71">
        <v>2.93</v>
      </c>
      <c r="DG404" s="71">
        <v>2.94</v>
      </c>
      <c r="DH404" s="71">
        <v>2.93</v>
      </c>
      <c r="DI404" s="71">
        <v>0</v>
      </c>
      <c r="DJ404" s="71">
        <v>0</v>
      </c>
      <c r="DK404" s="71">
        <v>0</v>
      </c>
      <c r="DL404" s="71">
        <v>0</v>
      </c>
      <c r="DM404" s="71">
        <v>0</v>
      </c>
      <c r="DN404" s="71">
        <v>1.36</v>
      </c>
      <c r="DO404" s="71">
        <v>1.36</v>
      </c>
      <c r="DP404" s="71">
        <v>1.38</v>
      </c>
      <c r="DQ404" s="71">
        <v>0</v>
      </c>
      <c r="DR404" s="71">
        <v>0</v>
      </c>
      <c r="DS404" s="71">
        <v>0</v>
      </c>
      <c r="DT404" s="71">
        <v>0</v>
      </c>
      <c r="DU404" s="71">
        <v>0</v>
      </c>
      <c r="DV404" s="71">
        <v>0</v>
      </c>
      <c r="DW404" s="71">
        <v>0</v>
      </c>
      <c r="DX404" s="71">
        <v>-7.35</v>
      </c>
      <c r="DY404" s="71">
        <v>-7.35</v>
      </c>
      <c r="DZ404" s="71">
        <v>-7.34</v>
      </c>
      <c r="EA404" s="71">
        <v>0</v>
      </c>
      <c r="EB404" s="71">
        <v>0</v>
      </c>
      <c r="EC404" s="71">
        <v>0</v>
      </c>
      <c r="ED404" s="71">
        <v>5.01</v>
      </c>
      <c r="EE404" s="71">
        <v>5.0199999999999996</v>
      </c>
      <c r="EF404" s="71">
        <v>5.0199999999999996</v>
      </c>
      <c r="EG404" s="71">
        <v>-2.63</v>
      </c>
      <c r="EH404" s="71">
        <v>-2.64</v>
      </c>
      <c r="EI404" s="71">
        <v>-2.64</v>
      </c>
      <c r="EJ404" s="71">
        <v>0</v>
      </c>
      <c r="EK404" s="71">
        <v>0</v>
      </c>
      <c r="EL404" s="71">
        <v>0</v>
      </c>
      <c r="EM404" s="71">
        <v>0</v>
      </c>
      <c r="EN404" s="71">
        <v>0</v>
      </c>
      <c r="EO404" s="71">
        <v>0</v>
      </c>
      <c r="EP404" s="71">
        <v>0</v>
      </c>
      <c r="EQ404" s="71">
        <v>0</v>
      </c>
      <c r="ER404" s="71">
        <v>0</v>
      </c>
      <c r="ES404" s="71">
        <v>0</v>
      </c>
      <c r="ET404" s="71">
        <v>0</v>
      </c>
      <c r="EU404" s="71">
        <v>0</v>
      </c>
      <c r="EV404" s="71">
        <v>0</v>
      </c>
      <c r="EW404" s="71">
        <v>0</v>
      </c>
      <c r="EX404" s="71">
        <v>1.64</v>
      </c>
      <c r="EY404" s="71">
        <v>5.68</v>
      </c>
      <c r="EZ404" s="71">
        <v>5.68</v>
      </c>
      <c r="FA404" s="71">
        <v>3.97</v>
      </c>
      <c r="FB404" s="71">
        <v>1.72</v>
      </c>
      <c r="FC404" s="71">
        <v>1.73</v>
      </c>
      <c r="FD404" s="71">
        <v>1.73</v>
      </c>
      <c r="FE404" s="71">
        <v>0</v>
      </c>
      <c r="FF404" s="71">
        <v>0</v>
      </c>
      <c r="FG404" s="71">
        <v>0</v>
      </c>
      <c r="FH404" s="71">
        <v>-1.5</v>
      </c>
      <c r="FI404" s="71">
        <v>-1.5</v>
      </c>
      <c r="FJ404" s="71">
        <v>-1.5</v>
      </c>
      <c r="FK404" s="71">
        <v>0</v>
      </c>
      <c r="FL404" s="71">
        <v>0</v>
      </c>
      <c r="FM404" s="71">
        <v>0</v>
      </c>
      <c r="FN404" s="71">
        <v>0</v>
      </c>
      <c r="FO404" s="71">
        <v>0</v>
      </c>
      <c r="FP404" s="71">
        <v>0</v>
      </c>
      <c r="FQ404" s="71">
        <v>0</v>
      </c>
      <c r="FR404" s="71">
        <v>0</v>
      </c>
      <c r="FS404" s="71">
        <v>0</v>
      </c>
      <c r="FT404" s="71">
        <v>0</v>
      </c>
      <c r="FU404" s="71">
        <v>0</v>
      </c>
      <c r="FV404" s="71">
        <v>0</v>
      </c>
      <c r="FW404" s="71">
        <v>0</v>
      </c>
      <c r="FX404" s="71">
        <v>0</v>
      </c>
      <c r="FY404" s="71">
        <v>0</v>
      </c>
      <c r="FZ404" s="71">
        <v>0</v>
      </c>
      <c r="GA404" s="71">
        <v>0</v>
      </c>
      <c r="GB404" s="71">
        <v>0</v>
      </c>
      <c r="GC404" s="71">
        <v>0</v>
      </c>
      <c r="GD404" s="71">
        <v>0</v>
      </c>
      <c r="GE404" s="71">
        <v>0</v>
      </c>
      <c r="GF404" s="71">
        <v>0</v>
      </c>
      <c r="GG404" s="71">
        <v>0</v>
      </c>
      <c r="GH404" s="71">
        <v>0</v>
      </c>
      <c r="GI404" s="71">
        <v>0</v>
      </c>
      <c r="GJ404" s="71">
        <v>0</v>
      </c>
      <c r="GK404" s="71">
        <v>0</v>
      </c>
      <c r="GL404" s="71">
        <v>0</v>
      </c>
      <c r="GM404" s="71">
        <v>0</v>
      </c>
      <c r="GN404" s="71">
        <v>0</v>
      </c>
      <c r="GO404" s="71">
        <v>0</v>
      </c>
      <c r="GP404" s="71">
        <v>0</v>
      </c>
      <c r="GQ404" s="71">
        <v>0</v>
      </c>
      <c r="GR404" s="71">
        <v>0</v>
      </c>
      <c r="GS404" s="71">
        <v>0</v>
      </c>
      <c r="GT404" s="71">
        <v>0</v>
      </c>
      <c r="GU404" s="71">
        <v>0</v>
      </c>
      <c r="GV404" s="71">
        <v>0</v>
      </c>
      <c r="GW404" s="71">
        <v>0</v>
      </c>
      <c r="GX404" s="71">
        <v>0</v>
      </c>
      <c r="GY404" s="71">
        <v>0</v>
      </c>
      <c r="GZ404" s="71">
        <v>0</v>
      </c>
      <c r="HA404" s="71">
        <v>0</v>
      </c>
      <c r="HB404" s="71">
        <v>0</v>
      </c>
      <c r="HC404" s="71">
        <v>0</v>
      </c>
      <c r="HD404" s="71">
        <v>0</v>
      </c>
      <c r="HE404" s="71">
        <v>0</v>
      </c>
      <c r="HF404" s="71">
        <v>0</v>
      </c>
      <c r="HG404" s="71">
        <v>0</v>
      </c>
      <c r="HH404" s="71">
        <v>0</v>
      </c>
      <c r="HI404" s="71">
        <v>0</v>
      </c>
      <c r="HJ404" s="71">
        <v>1.68</v>
      </c>
      <c r="HK404" s="71">
        <v>1.68</v>
      </c>
      <c r="HL404" s="71">
        <v>1.68</v>
      </c>
      <c r="HM404" s="71">
        <v>0</v>
      </c>
      <c r="HN404" s="71">
        <v>0</v>
      </c>
      <c r="HO404" s="71">
        <v>0</v>
      </c>
      <c r="HP404" s="71">
        <v>0</v>
      </c>
      <c r="HQ404" s="71">
        <v>0</v>
      </c>
      <c r="HR404" s="71">
        <v>1.63</v>
      </c>
      <c r="HS404" s="71">
        <v>4.95</v>
      </c>
      <c r="HT404" s="71">
        <v>4.95</v>
      </c>
      <c r="HU404" s="71">
        <v>6.59</v>
      </c>
      <c r="HV404" s="71">
        <v>-0.03</v>
      </c>
      <c r="HW404" s="71">
        <v>-0.01</v>
      </c>
      <c r="HX404" s="71">
        <v>-3.15</v>
      </c>
      <c r="HY404" s="71">
        <v>0</v>
      </c>
      <c r="HZ404" s="71">
        <v>0</v>
      </c>
      <c r="IA404" s="71">
        <v>0</v>
      </c>
      <c r="IB404" s="71">
        <v>0</v>
      </c>
      <c r="IC404" s="41">
        <v>-0.05</v>
      </c>
      <c r="ID404" s="41">
        <v>0.1</v>
      </c>
      <c r="IE404" s="41">
        <v>-0.7</v>
      </c>
      <c r="IF404" s="41">
        <v>-1.1214660400581848</v>
      </c>
      <c r="IG404" s="41">
        <v>-0.80621662750363654</v>
      </c>
      <c r="IH404" s="41">
        <v>-0.63301242027526017</v>
      </c>
      <c r="II404" s="41">
        <v>-0.51349490880608695</v>
      </c>
      <c r="IJ404" s="41">
        <v>-0.57519324157994856</v>
      </c>
      <c r="IK404" s="41">
        <v>-0.73670694864048336</v>
      </c>
      <c r="IL404" s="41">
        <v>-0.7870723956584984</v>
      </c>
      <c r="IM404" s="41">
        <v>-0.64944970347991493</v>
      </c>
      <c r="IN404" s="41">
        <v>-0.56889090298757972</v>
      </c>
      <c r="IO404" s="41">
        <v>-0.40400917533848046</v>
      </c>
      <c r="IP404" s="41">
        <v>-0.46910999216739391</v>
      </c>
      <c r="IQ404" s="41">
        <v>-0.43441602327402923</v>
      </c>
      <c r="IR404" s="41">
        <v>-0.76404363880496806</v>
      </c>
      <c r="IS404" s="41">
        <v>6.0433926373503422E-2</v>
      </c>
      <c r="IT404" s="41">
        <v>-7.6526798702025278E-2</v>
      </c>
      <c r="IU404" s="41">
        <v>0.10211726530155531</v>
      </c>
      <c r="IV404" s="41">
        <v>-0.86511760098467039</v>
      </c>
      <c r="IW404" s="41">
        <v>-0.93970370370370371</v>
      </c>
      <c r="IX404" s="41">
        <v>-0.79566230278616967</v>
      </c>
      <c r="IY404" s="41">
        <v>-0.14247935548841892</v>
      </c>
      <c r="IZ404" s="41"/>
    </row>
    <row r="405" spans="1:260" s="53" customFormat="1" ht="18" customHeight="1" x14ac:dyDescent="0.2">
      <c r="A405" s="97">
        <v>32102</v>
      </c>
      <c r="B405" s="20"/>
      <c r="C405" s="60"/>
      <c r="D405" s="29"/>
      <c r="E405" s="95"/>
      <c r="F405" s="35"/>
      <c r="G405" s="36" t="s">
        <v>389</v>
      </c>
      <c r="H405" s="71">
        <v>0</v>
      </c>
      <c r="I405" s="71">
        <v>0</v>
      </c>
      <c r="J405" s="71">
        <v>0</v>
      </c>
      <c r="K405" s="71">
        <v>0</v>
      </c>
      <c r="L405" s="71">
        <v>0</v>
      </c>
      <c r="M405" s="71">
        <v>0</v>
      </c>
      <c r="N405" s="71">
        <v>0</v>
      </c>
      <c r="O405" s="71">
        <v>0</v>
      </c>
      <c r="P405" s="71">
        <v>0</v>
      </c>
      <c r="Q405" s="71">
        <v>0</v>
      </c>
      <c r="R405" s="71">
        <v>0</v>
      </c>
      <c r="S405" s="71">
        <v>0</v>
      </c>
      <c r="T405" s="71">
        <v>0</v>
      </c>
      <c r="U405" s="71">
        <v>0</v>
      </c>
      <c r="V405" s="71">
        <v>0</v>
      </c>
      <c r="W405" s="71">
        <v>0</v>
      </c>
      <c r="X405" s="71">
        <v>0</v>
      </c>
      <c r="Y405" s="71">
        <v>0</v>
      </c>
      <c r="Z405" s="71">
        <v>0</v>
      </c>
      <c r="AA405" s="71">
        <v>0</v>
      </c>
      <c r="AB405" s="71">
        <v>0</v>
      </c>
      <c r="AC405" s="71">
        <v>0</v>
      </c>
      <c r="AD405" s="71">
        <v>0</v>
      </c>
      <c r="AE405" s="71">
        <v>0</v>
      </c>
      <c r="AF405" s="71">
        <v>0</v>
      </c>
      <c r="AG405" s="71">
        <v>0</v>
      </c>
      <c r="AH405" s="71">
        <v>0</v>
      </c>
      <c r="AI405" s="71">
        <v>0</v>
      </c>
      <c r="AJ405" s="71">
        <v>0</v>
      </c>
      <c r="AK405" s="71">
        <v>0</v>
      </c>
      <c r="AL405" s="71">
        <v>0</v>
      </c>
      <c r="AM405" s="71">
        <v>0</v>
      </c>
      <c r="AN405" s="71">
        <v>0</v>
      </c>
      <c r="AO405" s="71">
        <v>0</v>
      </c>
      <c r="AP405" s="71">
        <v>0</v>
      </c>
      <c r="AQ405" s="71">
        <v>0</v>
      </c>
      <c r="AR405" s="71">
        <v>0</v>
      </c>
      <c r="AS405" s="71">
        <v>0</v>
      </c>
      <c r="AT405" s="71">
        <v>0</v>
      </c>
      <c r="AU405" s="71">
        <v>0</v>
      </c>
      <c r="AV405" s="71">
        <v>0</v>
      </c>
      <c r="AW405" s="71">
        <v>0</v>
      </c>
      <c r="AX405" s="71">
        <v>0</v>
      </c>
      <c r="AY405" s="71">
        <v>0</v>
      </c>
      <c r="AZ405" s="71">
        <v>0</v>
      </c>
      <c r="BA405" s="71">
        <v>0</v>
      </c>
      <c r="BB405" s="71">
        <v>0</v>
      </c>
      <c r="BC405" s="71">
        <v>0</v>
      </c>
      <c r="BD405" s="71">
        <v>0</v>
      </c>
      <c r="BE405" s="71">
        <v>0</v>
      </c>
      <c r="BF405" s="71">
        <v>2.4300000000000002</v>
      </c>
      <c r="BG405" s="71">
        <v>2.41</v>
      </c>
      <c r="BH405" s="71">
        <v>2.42</v>
      </c>
      <c r="BI405" s="71">
        <v>0</v>
      </c>
      <c r="BJ405" s="71">
        <v>0</v>
      </c>
      <c r="BK405" s="71">
        <v>0</v>
      </c>
      <c r="BL405" s="71">
        <v>-1.78</v>
      </c>
      <c r="BM405" s="71">
        <v>-1.77</v>
      </c>
      <c r="BN405" s="71">
        <v>-1.78</v>
      </c>
      <c r="BO405" s="71">
        <v>0</v>
      </c>
      <c r="BP405" s="71">
        <v>0</v>
      </c>
      <c r="BQ405" s="71">
        <v>0</v>
      </c>
      <c r="BR405" s="71">
        <v>-0.09</v>
      </c>
      <c r="BS405" s="71">
        <v>-0.09</v>
      </c>
      <c r="BT405" s="71">
        <v>-0.09</v>
      </c>
      <c r="BU405" s="71">
        <v>-0.44</v>
      </c>
      <c r="BV405" s="71">
        <v>-0.43</v>
      </c>
      <c r="BW405" s="71">
        <v>-0.44</v>
      </c>
      <c r="BX405" s="71">
        <v>0.45</v>
      </c>
      <c r="BY405" s="71">
        <v>0.45</v>
      </c>
      <c r="BZ405" s="71">
        <v>0.45</v>
      </c>
      <c r="CA405" s="71">
        <v>5.75</v>
      </c>
      <c r="CB405" s="71">
        <v>5.73</v>
      </c>
      <c r="CC405" s="71">
        <v>5.76</v>
      </c>
      <c r="CD405" s="71">
        <v>0.67</v>
      </c>
      <c r="CE405" s="71">
        <v>0.66</v>
      </c>
      <c r="CF405" s="71">
        <v>0.67</v>
      </c>
      <c r="CG405" s="71">
        <v>0</v>
      </c>
      <c r="CH405" s="71">
        <v>0</v>
      </c>
      <c r="CI405" s="71">
        <v>0</v>
      </c>
      <c r="CJ405" s="71">
        <v>0.12</v>
      </c>
      <c r="CK405" s="71">
        <v>0.12</v>
      </c>
      <c r="CL405" s="71">
        <v>0.12</v>
      </c>
      <c r="CM405" s="71">
        <v>0</v>
      </c>
      <c r="CN405" s="71">
        <v>0</v>
      </c>
      <c r="CO405" s="71">
        <v>0</v>
      </c>
      <c r="CP405" s="71">
        <v>1.81</v>
      </c>
      <c r="CQ405" s="71">
        <v>1.81</v>
      </c>
      <c r="CR405" s="71">
        <v>1.8</v>
      </c>
      <c r="CS405" s="71">
        <v>0</v>
      </c>
      <c r="CT405" s="71">
        <v>0</v>
      </c>
      <c r="CU405" s="71">
        <v>0</v>
      </c>
      <c r="CV405" s="71">
        <v>-1.43</v>
      </c>
      <c r="CW405" s="71">
        <v>-1.43</v>
      </c>
      <c r="CX405" s="71">
        <v>-1.42</v>
      </c>
      <c r="CY405" s="71">
        <v>0</v>
      </c>
      <c r="CZ405" s="71">
        <v>0</v>
      </c>
      <c r="DA405" s="71">
        <v>0</v>
      </c>
      <c r="DB405" s="71">
        <v>0</v>
      </c>
      <c r="DC405" s="71">
        <v>0</v>
      </c>
      <c r="DD405" s="71">
        <v>0</v>
      </c>
      <c r="DE405" s="71">
        <v>-3.43</v>
      </c>
      <c r="DF405" s="71">
        <v>-3.43</v>
      </c>
      <c r="DG405" s="71">
        <v>-3.47</v>
      </c>
      <c r="DH405" s="71">
        <v>0.17</v>
      </c>
      <c r="DI405" s="71">
        <v>0.17</v>
      </c>
      <c r="DJ405" s="71">
        <v>0.17</v>
      </c>
      <c r="DK405" s="71">
        <v>0</v>
      </c>
      <c r="DL405" s="71">
        <v>0</v>
      </c>
      <c r="DM405" s="71">
        <v>0</v>
      </c>
      <c r="DN405" s="71">
        <v>0</v>
      </c>
      <c r="DO405" s="71">
        <v>0</v>
      </c>
      <c r="DP405" s="71">
        <v>0</v>
      </c>
      <c r="DQ405" s="71">
        <v>0</v>
      </c>
      <c r="DR405" s="71">
        <v>0</v>
      </c>
      <c r="DS405" s="71">
        <v>0</v>
      </c>
      <c r="DT405" s="71">
        <v>0</v>
      </c>
      <c r="DU405" s="71">
        <v>0</v>
      </c>
      <c r="DV405" s="71">
        <v>0</v>
      </c>
      <c r="DW405" s="71">
        <v>0</v>
      </c>
      <c r="DX405" s="71">
        <v>0</v>
      </c>
      <c r="DY405" s="71">
        <v>0</v>
      </c>
      <c r="DZ405" s="71">
        <v>2.6</v>
      </c>
      <c r="EA405" s="71">
        <v>2.6</v>
      </c>
      <c r="EB405" s="71">
        <v>2.6</v>
      </c>
      <c r="EC405" s="71">
        <v>0</v>
      </c>
      <c r="ED405" s="71">
        <v>0</v>
      </c>
      <c r="EE405" s="71">
        <v>0</v>
      </c>
      <c r="EF405" s="71">
        <v>0</v>
      </c>
      <c r="EG405" s="71">
        <v>0</v>
      </c>
      <c r="EH405" s="71">
        <v>0</v>
      </c>
      <c r="EI405" s="71">
        <v>0</v>
      </c>
      <c r="EJ405" s="71">
        <v>0</v>
      </c>
      <c r="EK405" s="71">
        <v>0</v>
      </c>
      <c r="EL405" s="71">
        <v>0</v>
      </c>
      <c r="EM405" s="71">
        <v>0</v>
      </c>
      <c r="EN405" s="71">
        <v>0</v>
      </c>
      <c r="EO405" s="71">
        <v>0</v>
      </c>
      <c r="EP405" s="71">
        <v>0</v>
      </c>
      <c r="EQ405" s="71">
        <v>0</v>
      </c>
      <c r="ER405" s="71">
        <v>0</v>
      </c>
      <c r="ES405" s="71">
        <v>0</v>
      </c>
      <c r="ET405" s="71">
        <v>0</v>
      </c>
      <c r="EU405" s="71">
        <v>0</v>
      </c>
      <c r="EV405" s="71">
        <v>0</v>
      </c>
      <c r="EW405" s="71">
        <v>0</v>
      </c>
      <c r="EX405" s="71">
        <v>0</v>
      </c>
      <c r="EY405" s="71">
        <v>0</v>
      </c>
      <c r="EZ405" s="71">
        <v>0</v>
      </c>
      <c r="FA405" s="71">
        <v>0</v>
      </c>
      <c r="FB405" s="71">
        <v>0</v>
      </c>
      <c r="FC405" s="71">
        <v>0</v>
      </c>
      <c r="FD405" s="71">
        <v>2.27</v>
      </c>
      <c r="FE405" s="71">
        <v>2.2599999999999998</v>
      </c>
      <c r="FF405" s="71">
        <v>2.27</v>
      </c>
      <c r="FG405" s="71">
        <v>-1.58</v>
      </c>
      <c r="FH405" s="71">
        <v>-1.58</v>
      </c>
      <c r="FI405" s="71">
        <v>-1.58</v>
      </c>
      <c r="FJ405" s="71">
        <v>0</v>
      </c>
      <c r="FK405" s="71">
        <v>0</v>
      </c>
      <c r="FL405" s="71">
        <v>0</v>
      </c>
      <c r="FM405" s="71">
        <v>0</v>
      </c>
      <c r="FN405" s="71">
        <v>0</v>
      </c>
      <c r="FO405" s="71">
        <v>0</v>
      </c>
      <c r="FP405" s="71">
        <v>0</v>
      </c>
      <c r="FQ405" s="71">
        <v>0</v>
      </c>
      <c r="FR405" s="71">
        <v>0</v>
      </c>
      <c r="FS405" s="71">
        <v>0</v>
      </c>
      <c r="FT405" s="71">
        <v>0</v>
      </c>
      <c r="FU405" s="71">
        <v>0</v>
      </c>
      <c r="FV405" s="71">
        <v>-3.35</v>
      </c>
      <c r="FW405" s="71">
        <v>-3.34</v>
      </c>
      <c r="FX405" s="71">
        <v>-3.34</v>
      </c>
      <c r="FY405" s="71">
        <v>1.64</v>
      </c>
      <c r="FZ405" s="71">
        <v>1.63</v>
      </c>
      <c r="GA405" s="71">
        <v>1.63</v>
      </c>
      <c r="GB405" s="71">
        <v>0</v>
      </c>
      <c r="GC405" s="71">
        <v>0</v>
      </c>
      <c r="GD405" s="71">
        <v>0</v>
      </c>
      <c r="GE405" s="71">
        <v>0</v>
      </c>
      <c r="GF405" s="71">
        <v>0</v>
      </c>
      <c r="GG405" s="71">
        <v>0</v>
      </c>
      <c r="GH405" s="71">
        <v>0</v>
      </c>
      <c r="GI405" s="71">
        <v>0</v>
      </c>
      <c r="GJ405" s="71">
        <v>0</v>
      </c>
      <c r="GK405" s="71">
        <v>0</v>
      </c>
      <c r="GL405" s="71">
        <v>0</v>
      </c>
      <c r="GM405" s="71">
        <v>0</v>
      </c>
      <c r="GN405" s="71">
        <v>0</v>
      </c>
      <c r="GO405" s="71">
        <v>0</v>
      </c>
      <c r="GP405" s="71">
        <v>0</v>
      </c>
      <c r="GQ405" s="71">
        <v>0</v>
      </c>
      <c r="GR405" s="71">
        <v>0</v>
      </c>
      <c r="GS405" s="71">
        <v>0</v>
      </c>
      <c r="GT405" s="71">
        <v>-2.61</v>
      </c>
      <c r="GU405" s="71">
        <v>-2.6</v>
      </c>
      <c r="GV405" s="71">
        <v>-2.6</v>
      </c>
      <c r="GW405" s="71">
        <v>0</v>
      </c>
      <c r="GX405" s="71">
        <v>0</v>
      </c>
      <c r="GY405" s="71">
        <v>0</v>
      </c>
      <c r="GZ405" s="71">
        <v>0</v>
      </c>
      <c r="HA405" s="71">
        <v>0</v>
      </c>
      <c r="HB405" s="71">
        <v>0</v>
      </c>
      <c r="HC405" s="71">
        <v>0</v>
      </c>
      <c r="HD405" s="71">
        <v>0</v>
      </c>
      <c r="HE405" s="71">
        <v>0</v>
      </c>
      <c r="HF405" s="71">
        <v>0</v>
      </c>
      <c r="HG405" s="71">
        <v>0</v>
      </c>
      <c r="HH405" s="71">
        <v>0</v>
      </c>
      <c r="HI405" s="71">
        <v>0</v>
      </c>
      <c r="HJ405" s="71">
        <v>0</v>
      </c>
      <c r="HK405" s="71">
        <v>0</v>
      </c>
      <c r="HL405" s="71">
        <v>0</v>
      </c>
      <c r="HM405" s="71">
        <v>0</v>
      </c>
      <c r="HN405" s="71">
        <v>0</v>
      </c>
      <c r="HO405" s="71">
        <v>0</v>
      </c>
      <c r="HP405" s="71">
        <v>0</v>
      </c>
      <c r="HQ405" s="71">
        <v>0</v>
      </c>
      <c r="HR405" s="71">
        <v>0</v>
      </c>
      <c r="HS405" s="71">
        <v>0</v>
      </c>
      <c r="HT405" s="71">
        <v>0</v>
      </c>
      <c r="HU405" s="71">
        <v>0</v>
      </c>
      <c r="HV405" s="71">
        <v>0</v>
      </c>
      <c r="HW405" s="71">
        <v>0</v>
      </c>
      <c r="HX405" s="71">
        <v>0</v>
      </c>
      <c r="HY405" s="71">
        <v>0</v>
      </c>
      <c r="HZ405" s="71">
        <v>0</v>
      </c>
      <c r="IA405" s="71">
        <v>0</v>
      </c>
      <c r="IB405" s="71">
        <v>0</v>
      </c>
      <c r="IC405" s="41">
        <v>-0.05</v>
      </c>
      <c r="ID405" s="41">
        <v>0.1</v>
      </c>
      <c r="IE405" s="41">
        <v>-0.7</v>
      </c>
      <c r="IF405" s="41">
        <v>-1.1214660400581848</v>
      </c>
      <c r="IG405" s="41">
        <v>-0.80621662750363654</v>
      </c>
      <c r="IH405" s="41">
        <v>-0.63301242027526017</v>
      </c>
      <c r="II405" s="41">
        <v>-0.51349490880608695</v>
      </c>
      <c r="IJ405" s="41">
        <v>-0.57519324157994856</v>
      </c>
      <c r="IK405" s="41">
        <v>-0.73670694864048336</v>
      </c>
      <c r="IL405" s="41">
        <v>-0.7870723956584984</v>
      </c>
      <c r="IM405" s="41">
        <v>-0.64944970347991493</v>
      </c>
      <c r="IN405" s="41">
        <v>-0.56889090298757972</v>
      </c>
      <c r="IO405" s="41">
        <v>-0.40400917533848046</v>
      </c>
      <c r="IP405" s="41">
        <v>-0.46910999216739391</v>
      </c>
      <c r="IQ405" s="41">
        <v>-0.43441602327402923</v>
      </c>
      <c r="IR405" s="41">
        <v>-0.76404363880496806</v>
      </c>
      <c r="IS405" s="41">
        <v>6.0433926373503422E-2</v>
      </c>
      <c r="IT405" s="41">
        <v>-7.6526798702025278E-2</v>
      </c>
      <c r="IU405" s="41">
        <v>0.10211726530155531</v>
      </c>
      <c r="IV405" s="41">
        <v>-0.86511760098467039</v>
      </c>
      <c r="IW405" s="41">
        <v>-0.93970370370370371</v>
      </c>
      <c r="IX405" s="41">
        <v>-0.79566230278616967</v>
      </c>
      <c r="IY405" s="41">
        <v>-0.14247935548841892</v>
      </c>
      <c r="IZ405" s="41"/>
    </row>
    <row r="406" spans="1:260" s="53" customFormat="1" ht="18" customHeight="1" x14ac:dyDescent="0.2">
      <c r="A406" s="97">
        <v>322</v>
      </c>
      <c r="B406" s="20"/>
      <c r="C406" s="60"/>
      <c r="D406" s="29"/>
      <c r="E406" s="95"/>
      <c r="F406" s="66" t="s">
        <v>390</v>
      </c>
      <c r="G406" s="35"/>
      <c r="H406" s="67">
        <v>-1.67</v>
      </c>
      <c r="I406" s="67">
        <v>-1.66</v>
      </c>
      <c r="J406" s="67">
        <v>-1.45</v>
      </c>
      <c r="K406" s="67">
        <v>1.49</v>
      </c>
      <c r="L406" s="67">
        <v>1.48</v>
      </c>
      <c r="M406" s="67">
        <v>1.47</v>
      </c>
      <c r="N406" s="67">
        <v>-0.01</v>
      </c>
      <c r="O406" s="67">
        <v>0</v>
      </c>
      <c r="P406" s="67">
        <v>0</v>
      </c>
      <c r="Q406" s="67">
        <v>0</v>
      </c>
      <c r="R406" s="67">
        <v>-7.0000000000000007E-2</v>
      </c>
      <c r="S406" s="67">
        <v>-0.87</v>
      </c>
      <c r="T406" s="67">
        <v>-0.89</v>
      </c>
      <c r="U406" s="67">
        <v>-0.81</v>
      </c>
      <c r="V406" s="67">
        <v>0</v>
      </c>
      <c r="W406" s="67">
        <v>0</v>
      </c>
      <c r="X406" s="67">
        <v>0</v>
      </c>
      <c r="Y406" s="67">
        <v>0</v>
      </c>
      <c r="Z406" s="67">
        <v>0</v>
      </c>
      <c r="AA406" s="67">
        <v>0</v>
      </c>
      <c r="AB406" s="67">
        <v>0.2</v>
      </c>
      <c r="AC406" s="67">
        <v>0.2</v>
      </c>
      <c r="AD406" s="67">
        <v>0.22</v>
      </c>
      <c r="AE406" s="67">
        <v>0</v>
      </c>
      <c r="AF406" s="67">
        <v>0</v>
      </c>
      <c r="AG406" s="67">
        <v>0</v>
      </c>
      <c r="AH406" s="67">
        <v>0</v>
      </c>
      <c r="AI406" s="67">
        <v>0</v>
      </c>
      <c r="AJ406" s="67">
        <v>0</v>
      </c>
      <c r="AK406" s="67">
        <v>0</v>
      </c>
      <c r="AL406" s="67">
        <v>0.41</v>
      </c>
      <c r="AM406" s="67">
        <v>0.41</v>
      </c>
      <c r="AN406" s="67">
        <v>-1.39</v>
      </c>
      <c r="AO406" s="67">
        <v>-3.24</v>
      </c>
      <c r="AP406" s="67">
        <v>-3.22</v>
      </c>
      <c r="AQ406" s="67">
        <v>-1.39</v>
      </c>
      <c r="AR406" s="67">
        <v>-5.1695907302835575</v>
      </c>
      <c r="AS406" s="67">
        <v>2.7205639889972715</v>
      </c>
      <c r="AT406" s="67">
        <v>3.0878456631827942</v>
      </c>
      <c r="AU406" s="67">
        <v>2.7031006859069859</v>
      </c>
      <c r="AV406" s="67">
        <v>-1.2444970507677207E-2</v>
      </c>
      <c r="AW406" s="67">
        <v>-1.2924116867124122E-2</v>
      </c>
      <c r="AX406" s="67">
        <v>5.2850106119000817E-2</v>
      </c>
      <c r="AY406" s="67">
        <v>1.2416530607363564E-2</v>
      </c>
      <c r="AZ406" s="67">
        <v>1.0164324678941357E-2</v>
      </c>
      <c r="BA406" s="67">
        <v>-5.514110787194202E-2</v>
      </c>
      <c r="BB406" s="67">
        <v>-9.6866270823496123E-2</v>
      </c>
      <c r="BC406" s="67">
        <v>-9.9046118360498245E-2</v>
      </c>
      <c r="BD406" s="67">
        <v>-7.4988271116138178E-2</v>
      </c>
      <c r="BE406" s="67">
        <v>-7.3974394078273484E-2</v>
      </c>
      <c r="BF406" s="67">
        <v>-7.5531406756117969E-2</v>
      </c>
      <c r="BG406" s="67">
        <v>-0.17402139002612846</v>
      </c>
      <c r="BH406" s="67">
        <v>-0.18531876797213367</v>
      </c>
      <c r="BI406" s="67">
        <v>-4.189559517240788</v>
      </c>
      <c r="BJ406" s="67">
        <v>-4.096170760897083</v>
      </c>
      <c r="BK406" s="67">
        <v>-4.2796967636249645</v>
      </c>
      <c r="BL406" s="67">
        <v>-0.27547151043167278</v>
      </c>
      <c r="BM406" s="67">
        <v>-0.22069650450179407</v>
      </c>
      <c r="BN406" s="67">
        <v>-0.17716181578235538</v>
      </c>
      <c r="BO406" s="67">
        <v>-0.1831377586126513</v>
      </c>
      <c r="BP406" s="67">
        <v>-0.12474404980954529</v>
      </c>
      <c r="BQ406" s="67">
        <v>4.4502732111490639E-2</v>
      </c>
      <c r="BR406" s="67">
        <v>-1.4800171387632006</v>
      </c>
      <c r="BS406" s="67">
        <v>-1.2421232873539878</v>
      </c>
      <c r="BT406" s="67">
        <v>-0.75937279501987831</v>
      </c>
      <c r="BU406" s="67">
        <v>2.378770464318456</v>
      </c>
      <c r="BV406" s="67">
        <v>2.1207270746989622</v>
      </c>
      <c r="BW406" s="67">
        <v>1.6242546140662568</v>
      </c>
      <c r="BX406" s="67">
        <v>-2.8828257639885444</v>
      </c>
      <c r="BY406" s="67">
        <v>-2.9107630774157274</v>
      </c>
      <c r="BZ406" s="67">
        <v>-2.8151956514657863</v>
      </c>
      <c r="CA406" s="67">
        <v>0.14182241469100648</v>
      </c>
      <c r="CB406" s="67">
        <v>9.2819828244387503E-2</v>
      </c>
      <c r="CC406" s="67">
        <v>-6.889284125217875E-3</v>
      </c>
      <c r="CD406" s="67">
        <v>2.1645861663315293</v>
      </c>
      <c r="CE406" s="67">
        <v>2.1820800891825995</v>
      </c>
      <c r="CF406" s="67">
        <v>1.6919576435781849</v>
      </c>
      <c r="CG406" s="67">
        <v>-1.2192410435895409</v>
      </c>
      <c r="CH406" s="67">
        <v>-1.2103085665180693</v>
      </c>
      <c r="CI406" s="67">
        <v>-0.71717739118571067</v>
      </c>
      <c r="CJ406" s="67">
        <v>1.1363395564001511E-2</v>
      </c>
      <c r="CK406" s="67">
        <v>-7.9339211447055052E-2</v>
      </c>
      <c r="CL406" s="67">
        <v>-8.3603389377688936E-2</v>
      </c>
      <c r="CM406" s="67">
        <v>-8.3440006929360669E-2</v>
      </c>
      <c r="CN406" s="67">
        <v>-4.3833786954575779E-2</v>
      </c>
      <c r="CO406" s="67">
        <v>0.341445611827566</v>
      </c>
      <c r="CP406" s="67">
        <v>0.24693949740794852</v>
      </c>
      <c r="CQ406" s="67">
        <v>0.23602077001207783</v>
      </c>
      <c r="CR406" s="67">
        <v>-0.6585540726321949</v>
      </c>
      <c r="CS406" s="67">
        <v>-0.69469876571099476</v>
      </c>
      <c r="CT406" s="67">
        <v>-0.32074717160413574</v>
      </c>
      <c r="CU406" s="67">
        <v>-0.58721000346567509</v>
      </c>
      <c r="CV406" s="67">
        <v>-4.7239522983942681</v>
      </c>
      <c r="CW406" s="67">
        <v>-4.8588667803651395</v>
      </c>
      <c r="CX406" s="67">
        <v>-4.4195297299319449</v>
      </c>
      <c r="CY406" s="67">
        <v>-0.16787284028856128</v>
      </c>
      <c r="CZ406" s="67">
        <v>-0.27441649816809272</v>
      </c>
      <c r="DA406" s="67">
        <v>-0.34487342834432888</v>
      </c>
      <c r="DB406" s="67">
        <v>-0.35630214193396204</v>
      </c>
      <c r="DC406" s="67">
        <v>-0.27003028591367295</v>
      </c>
      <c r="DD406" s="67">
        <v>-0.5067585018170222</v>
      </c>
      <c r="DE406" s="67">
        <v>-1.6418376301532442</v>
      </c>
      <c r="DF406" s="67">
        <v>-2.1145468921533661</v>
      </c>
      <c r="DG406" s="67">
        <v>-2.118200684052983</v>
      </c>
      <c r="DH406" s="67">
        <v>-3.1713835162109551E-2</v>
      </c>
      <c r="DI406" s="67">
        <v>-0.63779741125528366</v>
      </c>
      <c r="DJ406" s="67">
        <v>-0.75854394503850953</v>
      </c>
      <c r="DK406" s="67">
        <v>-0.73141045049102349</v>
      </c>
      <c r="DL406" s="67">
        <v>-0.13701124922613328</v>
      </c>
      <c r="DM406" s="67">
        <v>-4.2890767770355054E-2</v>
      </c>
      <c r="DN406" s="67">
        <v>-0.47953211234338672</v>
      </c>
      <c r="DO406" s="67">
        <v>-0.49824981197293472</v>
      </c>
      <c r="DP406" s="67">
        <v>-0.33701447876347534</v>
      </c>
      <c r="DQ406" s="67">
        <v>-0.8880018406513045</v>
      </c>
      <c r="DR406" s="67">
        <v>-0.92201471914886457</v>
      </c>
      <c r="DS406" s="67">
        <v>-0.40476154015133525</v>
      </c>
      <c r="DT406" s="67">
        <v>0.18421947118883628</v>
      </c>
      <c r="DU406" s="67">
        <v>0.12</v>
      </c>
      <c r="DV406" s="67">
        <v>5.0029808597427054E-2</v>
      </c>
      <c r="DW406" s="67">
        <v>-1.02</v>
      </c>
      <c r="DX406" s="67">
        <v>-1.02</v>
      </c>
      <c r="DY406" s="67">
        <v>-1.072528427037271</v>
      </c>
      <c r="DZ406" s="67">
        <v>0.43</v>
      </c>
      <c r="EA406" s="67">
        <v>0.43</v>
      </c>
      <c r="EB406" s="67">
        <v>0.42949048197650869</v>
      </c>
      <c r="EC406" s="67">
        <v>0</v>
      </c>
      <c r="ED406" s="67">
        <v>0</v>
      </c>
      <c r="EE406" s="67">
        <v>0</v>
      </c>
      <c r="EF406" s="67">
        <v>-1.0900000000000001</v>
      </c>
      <c r="EG406" s="67">
        <v>-1.0900000000000001</v>
      </c>
      <c r="EH406" s="67">
        <v>-1.0900000000000001</v>
      </c>
      <c r="EI406" s="67">
        <v>-1</v>
      </c>
      <c r="EJ406" s="67">
        <v>-1</v>
      </c>
      <c r="EK406" s="67">
        <v>-1</v>
      </c>
      <c r="EL406" s="67">
        <v>0</v>
      </c>
      <c r="EM406" s="67">
        <v>0</v>
      </c>
      <c r="EN406" s="67">
        <v>0</v>
      </c>
      <c r="EO406" s="67">
        <v>0</v>
      </c>
      <c r="EP406" s="67">
        <v>0</v>
      </c>
      <c r="EQ406" s="67">
        <v>0</v>
      </c>
      <c r="ER406" s="67">
        <v>-1.1000000000000001</v>
      </c>
      <c r="ES406" s="67">
        <v>-1.1000000000000001</v>
      </c>
      <c r="ET406" s="67">
        <v>-1.1000000000000001</v>
      </c>
      <c r="EU406" s="67">
        <v>-1.1000000000000001</v>
      </c>
      <c r="EV406" s="67">
        <v>-1.1000000000000001</v>
      </c>
      <c r="EW406" s="67">
        <v>-1.1000000000000001</v>
      </c>
      <c r="EX406" s="67">
        <v>-1.22</v>
      </c>
      <c r="EY406" s="67">
        <v>-1.22</v>
      </c>
      <c r="EZ406" s="67">
        <v>-1.22</v>
      </c>
      <c r="FA406" s="67">
        <v>-1.96</v>
      </c>
      <c r="FB406" s="67">
        <v>-1.96</v>
      </c>
      <c r="FC406" s="67">
        <v>-1.88</v>
      </c>
      <c r="FD406" s="67">
        <v>-2.02</v>
      </c>
      <c r="FE406" s="67">
        <v>-2.02</v>
      </c>
      <c r="FF406" s="67">
        <v>-2.1</v>
      </c>
      <c r="FG406" s="67">
        <v>-1.42</v>
      </c>
      <c r="FH406" s="67">
        <v>-1.42</v>
      </c>
      <c r="FI406" s="67">
        <v>-1.43</v>
      </c>
      <c r="FJ406" s="67">
        <v>-0.59</v>
      </c>
      <c r="FK406" s="67">
        <v>-0.59</v>
      </c>
      <c r="FL406" s="67">
        <v>-0.59</v>
      </c>
      <c r="FM406" s="67">
        <v>-0.19</v>
      </c>
      <c r="FN406" s="67">
        <v>-0.19</v>
      </c>
      <c r="FO406" s="67">
        <v>-0.19</v>
      </c>
      <c r="FP406" s="67">
        <v>-0.86</v>
      </c>
      <c r="FQ406" s="67">
        <v>-0.86</v>
      </c>
      <c r="FR406" s="67">
        <v>-0.48</v>
      </c>
      <c r="FS406" s="67">
        <v>-0.52</v>
      </c>
      <c r="FT406" s="67">
        <v>-0.75</v>
      </c>
      <c r="FU406" s="67">
        <v>-0.75</v>
      </c>
      <c r="FV406" s="67">
        <v>-1.55</v>
      </c>
      <c r="FW406" s="67">
        <v>-1.29</v>
      </c>
      <c r="FX406" s="67">
        <v>-1.3</v>
      </c>
      <c r="FY406" s="67">
        <v>-0.36</v>
      </c>
      <c r="FZ406" s="67">
        <v>-0.38</v>
      </c>
      <c r="GA406" s="67">
        <v>-0.38</v>
      </c>
      <c r="GB406" s="67">
        <v>-0.32</v>
      </c>
      <c r="GC406" s="67">
        <v>-0.32</v>
      </c>
      <c r="GD406" s="67">
        <v>-0.46</v>
      </c>
      <c r="GE406" s="67">
        <v>-0.31</v>
      </c>
      <c r="GF406" s="67">
        <v>-0.06</v>
      </c>
      <c r="GG406" s="67">
        <v>0.08</v>
      </c>
      <c r="GH406" s="67">
        <v>-0.19</v>
      </c>
      <c r="GI406" s="67">
        <v>-0.44</v>
      </c>
      <c r="GJ406" s="67">
        <v>-0.44</v>
      </c>
      <c r="GK406" s="67">
        <v>-0.51</v>
      </c>
      <c r="GL406" s="67">
        <v>-0.51</v>
      </c>
      <c r="GM406" s="67">
        <v>-0.51</v>
      </c>
      <c r="GN406" s="67">
        <v>-0.17</v>
      </c>
      <c r="GO406" s="67">
        <v>-0.54</v>
      </c>
      <c r="GP406" s="67">
        <v>-0.53</v>
      </c>
      <c r="GQ406" s="67">
        <v>-0.37</v>
      </c>
      <c r="GR406" s="67">
        <v>-0.4</v>
      </c>
      <c r="GS406" s="67">
        <v>-0.4</v>
      </c>
      <c r="GT406" s="67">
        <v>-0.41</v>
      </c>
      <c r="GU406" s="67">
        <v>0</v>
      </c>
      <c r="GV406" s="67">
        <v>0.15</v>
      </c>
      <c r="GW406" s="67">
        <v>-0.66</v>
      </c>
      <c r="GX406" s="67">
        <v>-0.66</v>
      </c>
      <c r="GY406" s="67">
        <v>-0.81</v>
      </c>
      <c r="GZ406" s="67">
        <v>0.42</v>
      </c>
      <c r="HA406" s="67">
        <v>0.42</v>
      </c>
      <c r="HB406" s="67">
        <v>0.42</v>
      </c>
      <c r="HC406" s="67">
        <v>-0.08</v>
      </c>
      <c r="HD406" s="67">
        <v>-0.02</v>
      </c>
      <c r="HE406" s="67">
        <v>-0.03</v>
      </c>
      <c r="HF406" s="67">
        <v>0.16</v>
      </c>
      <c r="HG406" s="67">
        <v>0.17</v>
      </c>
      <c r="HH406" s="67">
        <v>-7.0000000000000007E-2</v>
      </c>
      <c r="HI406" s="67">
        <v>0.01</v>
      </c>
      <c r="HJ406" s="67">
        <v>-0.1</v>
      </c>
      <c r="HK406" s="67">
        <v>0.16</v>
      </c>
      <c r="HL406" s="67">
        <v>-0.57999999999999996</v>
      </c>
      <c r="HM406" s="67">
        <v>-0.54</v>
      </c>
      <c r="HN406" s="67">
        <v>-0.54</v>
      </c>
      <c r="HO406" s="67">
        <v>-0.69</v>
      </c>
      <c r="HP406" s="67">
        <v>-0.64</v>
      </c>
      <c r="HQ406" s="67">
        <v>-0.64</v>
      </c>
      <c r="HR406" s="67">
        <v>-0.6</v>
      </c>
      <c r="HS406" s="67">
        <v>-0.73</v>
      </c>
      <c r="HT406" s="67">
        <v>-0.72</v>
      </c>
      <c r="HU406" s="67">
        <v>-0.09</v>
      </c>
      <c r="HV406" s="67">
        <v>-0.09</v>
      </c>
      <c r="HW406" s="67">
        <v>-0.09</v>
      </c>
      <c r="HX406" s="67">
        <v>0.14000000000000001</v>
      </c>
      <c r="HY406" s="67">
        <v>-0.12</v>
      </c>
      <c r="HZ406" s="67">
        <v>-0.11</v>
      </c>
      <c r="IA406" s="67">
        <v>-0.75</v>
      </c>
      <c r="IB406" s="67">
        <v>-0.49</v>
      </c>
      <c r="IC406" s="69">
        <v>-0.05</v>
      </c>
      <c r="ID406" s="69">
        <v>0.1</v>
      </c>
      <c r="IE406" s="69">
        <v>-0.7</v>
      </c>
      <c r="IF406" s="69">
        <v>-1.1214660400581848</v>
      </c>
      <c r="IG406" s="69">
        <v>-0.80621662750363654</v>
      </c>
      <c r="IH406" s="69">
        <v>-0.63301242027526017</v>
      </c>
      <c r="II406" s="69">
        <v>-0.51349490880608695</v>
      </c>
      <c r="IJ406" s="69">
        <v>-0.57519324157994856</v>
      </c>
      <c r="IK406" s="69">
        <v>-0.73670694864048336</v>
      </c>
      <c r="IL406" s="69">
        <v>-0.7870723956584984</v>
      </c>
      <c r="IM406" s="69">
        <v>-0.64944970347991493</v>
      </c>
      <c r="IN406" s="69">
        <v>-0.56889090298757972</v>
      </c>
      <c r="IO406" s="69">
        <v>-0.40400917533848046</v>
      </c>
      <c r="IP406" s="69">
        <v>-0.46910999216739391</v>
      </c>
      <c r="IQ406" s="69">
        <v>-0.43441602327402923</v>
      </c>
      <c r="IR406" s="69">
        <v>-0.76404363880496806</v>
      </c>
      <c r="IS406" s="69">
        <v>6.0433926373503422E-2</v>
      </c>
      <c r="IT406" s="69">
        <v>-7.6526798702025278E-2</v>
      </c>
      <c r="IU406" s="69">
        <v>0.10211726530155531</v>
      </c>
      <c r="IV406" s="69">
        <v>-0.86511760098467039</v>
      </c>
      <c r="IW406" s="69">
        <v>-0.93970370370370371</v>
      </c>
      <c r="IX406" s="69">
        <v>-0.79566230278616967</v>
      </c>
      <c r="IY406" s="69">
        <v>-0.14247935548841892</v>
      </c>
      <c r="IZ406" s="92"/>
    </row>
    <row r="407" spans="1:260" s="53" customFormat="1" ht="18" customHeight="1" x14ac:dyDescent="0.2">
      <c r="A407" s="97">
        <v>32201</v>
      </c>
      <c r="B407" s="20"/>
      <c r="C407" s="60"/>
      <c r="D407" s="29"/>
      <c r="E407" s="95"/>
      <c r="F407" s="66"/>
      <c r="G407" s="91" t="s">
        <v>391</v>
      </c>
      <c r="H407" s="71">
        <v>-1.67</v>
      </c>
      <c r="I407" s="71">
        <v>-1.66</v>
      </c>
      <c r="J407" s="71">
        <v>-1.45</v>
      </c>
      <c r="K407" s="71">
        <v>1.49</v>
      </c>
      <c r="L407" s="71">
        <v>1.48</v>
      </c>
      <c r="M407" s="71">
        <v>1.47</v>
      </c>
      <c r="N407" s="71">
        <v>-0.01</v>
      </c>
      <c r="O407" s="71">
        <v>0</v>
      </c>
      <c r="P407" s="71">
        <v>0</v>
      </c>
      <c r="Q407" s="71">
        <v>0</v>
      </c>
      <c r="R407" s="71">
        <v>-7.0000000000000007E-2</v>
      </c>
      <c r="S407" s="71">
        <v>-0.87</v>
      </c>
      <c r="T407" s="71">
        <v>-0.89</v>
      </c>
      <c r="U407" s="71">
        <v>-0.81</v>
      </c>
      <c r="V407" s="71">
        <v>0</v>
      </c>
      <c r="W407" s="71">
        <v>0</v>
      </c>
      <c r="X407" s="71">
        <v>0</v>
      </c>
      <c r="Y407" s="71">
        <v>0</v>
      </c>
      <c r="Z407" s="71">
        <v>0</v>
      </c>
      <c r="AA407" s="71">
        <v>0</v>
      </c>
      <c r="AB407" s="71">
        <v>0.2</v>
      </c>
      <c r="AC407" s="71">
        <v>0.2</v>
      </c>
      <c r="AD407" s="71">
        <v>0.22</v>
      </c>
      <c r="AE407" s="71">
        <v>0</v>
      </c>
      <c r="AF407" s="71">
        <v>0</v>
      </c>
      <c r="AG407" s="71">
        <v>0</v>
      </c>
      <c r="AH407" s="71">
        <v>0</v>
      </c>
      <c r="AI407" s="71">
        <v>0</v>
      </c>
      <c r="AJ407" s="71">
        <v>0</v>
      </c>
      <c r="AK407" s="71">
        <v>0</v>
      </c>
      <c r="AL407" s="71">
        <v>0.41</v>
      </c>
      <c r="AM407" s="71">
        <v>0.41</v>
      </c>
      <c r="AN407" s="71">
        <v>-1.39</v>
      </c>
      <c r="AO407" s="71">
        <v>-3.24</v>
      </c>
      <c r="AP407" s="71">
        <v>-3.22</v>
      </c>
      <c r="AQ407" s="71">
        <v>-1.39</v>
      </c>
      <c r="AR407" s="71">
        <v>0</v>
      </c>
      <c r="AS407" s="71">
        <v>0</v>
      </c>
      <c r="AT407" s="71">
        <v>0</v>
      </c>
      <c r="AU407" s="71">
        <v>0</v>
      </c>
      <c r="AV407" s="71">
        <v>0</v>
      </c>
      <c r="AW407" s="71">
        <v>0</v>
      </c>
      <c r="AX407" s="71">
        <v>0</v>
      </c>
      <c r="AY407" s="71">
        <v>0</v>
      </c>
      <c r="AZ407" s="71">
        <v>0</v>
      </c>
      <c r="BA407" s="71">
        <v>0</v>
      </c>
      <c r="BB407" s="71">
        <v>-2.62</v>
      </c>
      <c r="BC407" s="71">
        <v>-2.62</v>
      </c>
      <c r="BD407" s="71">
        <v>-2.62</v>
      </c>
      <c r="BE407" s="71">
        <v>-2.02</v>
      </c>
      <c r="BF407" s="71">
        <v>-2.02</v>
      </c>
      <c r="BG407" s="71">
        <v>-2.02</v>
      </c>
      <c r="BH407" s="71">
        <v>-4.3600000000000003</v>
      </c>
      <c r="BI407" s="71">
        <v>-4.3600000000000003</v>
      </c>
      <c r="BJ407" s="71">
        <v>-4.3499999999999996</v>
      </c>
      <c r="BK407" s="71">
        <v>0</v>
      </c>
      <c r="BL407" s="71">
        <v>0</v>
      </c>
      <c r="BM407" s="71">
        <v>0</v>
      </c>
      <c r="BN407" s="71">
        <v>0</v>
      </c>
      <c r="BO407" s="71">
        <v>0</v>
      </c>
      <c r="BP407" s="71">
        <v>0</v>
      </c>
      <c r="BQ407" s="71">
        <v>0</v>
      </c>
      <c r="BR407" s="71">
        <v>0</v>
      </c>
      <c r="BS407" s="71">
        <v>0</v>
      </c>
      <c r="BT407" s="71">
        <v>2.83</v>
      </c>
      <c r="BU407" s="71">
        <v>2.84</v>
      </c>
      <c r="BV407" s="71">
        <v>2.84</v>
      </c>
      <c r="BW407" s="71">
        <v>0</v>
      </c>
      <c r="BX407" s="71">
        <v>0</v>
      </c>
      <c r="BY407" s="71">
        <v>0</v>
      </c>
      <c r="BZ407" s="71">
        <v>0</v>
      </c>
      <c r="CA407" s="71">
        <v>0</v>
      </c>
      <c r="CB407" s="71">
        <v>0</v>
      </c>
      <c r="CC407" s="71">
        <v>0</v>
      </c>
      <c r="CD407" s="71">
        <v>0</v>
      </c>
      <c r="CE407" s="71">
        <v>0</v>
      </c>
      <c r="CF407" s="71">
        <v>0</v>
      </c>
      <c r="CG407" s="71">
        <v>0</v>
      </c>
      <c r="CH407" s="71">
        <v>0</v>
      </c>
      <c r="CI407" s="71">
        <v>0</v>
      </c>
      <c r="CJ407" s="71">
        <v>0</v>
      </c>
      <c r="CK407" s="71">
        <v>0</v>
      </c>
      <c r="CL407" s="71">
        <v>0</v>
      </c>
      <c r="CM407" s="71">
        <v>0</v>
      </c>
      <c r="CN407" s="71">
        <v>0</v>
      </c>
      <c r="CO407" s="71">
        <v>0</v>
      </c>
      <c r="CP407" s="71">
        <v>0</v>
      </c>
      <c r="CQ407" s="71">
        <v>-0.65</v>
      </c>
      <c r="CR407" s="71">
        <v>-5.15</v>
      </c>
      <c r="CS407" s="71">
        <v>-5.27</v>
      </c>
      <c r="CT407" s="71">
        <v>-4.6399999999999997</v>
      </c>
      <c r="CU407" s="71">
        <v>-5.28</v>
      </c>
      <c r="CV407" s="71">
        <v>-5.16</v>
      </c>
      <c r="CW407" s="71">
        <v>-5.16</v>
      </c>
      <c r="CX407" s="71">
        <v>-0.67</v>
      </c>
      <c r="CY407" s="71">
        <v>-0.67</v>
      </c>
      <c r="CZ407" s="71">
        <v>-0.66</v>
      </c>
      <c r="DA407" s="71">
        <v>0</v>
      </c>
      <c r="DB407" s="71">
        <v>0</v>
      </c>
      <c r="DC407" s="71">
        <v>0</v>
      </c>
      <c r="DD407" s="71">
        <v>0</v>
      </c>
      <c r="DE407" s="71">
        <v>-10.81</v>
      </c>
      <c r="DF407" s="71">
        <v>-10.82</v>
      </c>
      <c r="DG407" s="71">
        <v>-13.84</v>
      </c>
      <c r="DH407" s="71">
        <v>-3.76</v>
      </c>
      <c r="DI407" s="71">
        <v>-2.75</v>
      </c>
      <c r="DJ407" s="71">
        <v>0.65</v>
      </c>
      <c r="DK407" s="71">
        <v>1.04</v>
      </c>
      <c r="DL407" s="71">
        <v>0</v>
      </c>
      <c r="DM407" s="71">
        <v>0</v>
      </c>
      <c r="DN407" s="71">
        <v>0</v>
      </c>
      <c r="DO407" s="71">
        <v>-0.21</v>
      </c>
      <c r="DP407" s="71">
        <v>0</v>
      </c>
      <c r="DQ407" s="71">
        <v>0</v>
      </c>
      <c r="DR407" s="71">
        <v>0</v>
      </c>
      <c r="DS407" s="71">
        <v>0</v>
      </c>
      <c r="DT407" s="71">
        <v>0</v>
      </c>
      <c r="DU407" s="71">
        <v>0</v>
      </c>
      <c r="DV407" s="71">
        <v>0</v>
      </c>
      <c r="DW407" s="71">
        <v>0</v>
      </c>
      <c r="DX407" s="71">
        <v>0</v>
      </c>
      <c r="DY407" s="71">
        <v>0</v>
      </c>
      <c r="DZ407" s="71">
        <v>6.41</v>
      </c>
      <c r="EA407" s="71">
        <v>6.37</v>
      </c>
      <c r="EB407" s="71">
        <v>6.39</v>
      </c>
      <c r="EC407" s="71">
        <v>0</v>
      </c>
      <c r="ED407" s="71">
        <v>0</v>
      </c>
      <c r="EE407" s="71">
        <v>0</v>
      </c>
      <c r="EF407" s="71">
        <v>2.58</v>
      </c>
      <c r="EG407" s="71">
        <v>2.58</v>
      </c>
      <c r="EH407" s="71">
        <v>2.58</v>
      </c>
      <c r="EI407" s="71">
        <v>0</v>
      </c>
      <c r="EJ407" s="71">
        <v>0</v>
      </c>
      <c r="EK407" s="71">
        <v>0</v>
      </c>
      <c r="EL407" s="71">
        <v>0</v>
      </c>
      <c r="EM407" s="71">
        <v>0</v>
      </c>
      <c r="EN407" s="71">
        <v>0</v>
      </c>
      <c r="EO407" s="71">
        <v>0</v>
      </c>
      <c r="EP407" s="71">
        <v>0</v>
      </c>
      <c r="EQ407" s="71">
        <v>0</v>
      </c>
      <c r="ER407" s="71">
        <v>0</v>
      </c>
      <c r="ES407" s="71">
        <v>0</v>
      </c>
      <c r="ET407" s="71">
        <v>0</v>
      </c>
      <c r="EU407" s="71">
        <v>0</v>
      </c>
      <c r="EV407" s="71">
        <v>0</v>
      </c>
      <c r="EW407" s="71">
        <v>0</v>
      </c>
      <c r="EX407" s="71">
        <v>0</v>
      </c>
      <c r="EY407" s="71">
        <v>0</v>
      </c>
      <c r="EZ407" s="71">
        <v>0</v>
      </c>
      <c r="FA407" s="71">
        <v>0</v>
      </c>
      <c r="FB407" s="71">
        <v>0</v>
      </c>
      <c r="FC407" s="71">
        <v>0</v>
      </c>
      <c r="FD407" s="71">
        <v>0</v>
      </c>
      <c r="FE407" s="71">
        <v>0</v>
      </c>
      <c r="FF407" s="71">
        <v>0</v>
      </c>
      <c r="FG407" s="71">
        <v>-3.05</v>
      </c>
      <c r="FH407" s="71">
        <v>-3.04</v>
      </c>
      <c r="FI407" s="71">
        <v>-3.04</v>
      </c>
      <c r="FJ407" s="71">
        <v>0</v>
      </c>
      <c r="FK407" s="71">
        <v>0</v>
      </c>
      <c r="FL407" s="71">
        <v>0</v>
      </c>
      <c r="FM407" s="71">
        <v>0</v>
      </c>
      <c r="FN407" s="71">
        <v>0</v>
      </c>
      <c r="FO407" s="71">
        <v>0</v>
      </c>
      <c r="FP407" s="71">
        <v>0</v>
      </c>
      <c r="FQ407" s="71">
        <v>0</v>
      </c>
      <c r="FR407" s="71">
        <v>0</v>
      </c>
      <c r="FS407" s="71">
        <v>0</v>
      </c>
      <c r="FT407" s="71">
        <v>0</v>
      </c>
      <c r="FU407" s="71">
        <v>0</v>
      </c>
      <c r="FV407" s="71">
        <v>0</v>
      </c>
      <c r="FW407" s="71">
        <v>0</v>
      </c>
      <c r="FX407" s="71">
        <v>0</v>
      </c>
      <c r="FY407" s="71">
        <v>0</v>
      </c>
      <c r="FZ407" s="71">
        <v>0</v>
      </c>
      <c r="GA407" s="71">
        <v>0</v>
      </c>
      <c r="GB407" s="71">
        <v>0</v>
      </c>
      <c r="GC407" s="71">
        <v>0</v>
      </c>
      <c r="GD407" s="71">
        <v>-1.32</v>
      </c>
      <c r="GE407" s="71">
        <v>-1.32</v>
      </c>
      <c r="GF407" s="71">
        <v>-1.32</v>
      </c>
      <c r="GG407" s="71">
        <v>0</v>
      </c>
      <c r="GH407" s="71">
        <v>0</v>
      </c>
      <c r="GI407" s="71">
        <v>0</v>
      </c>
      <c r="GJ407" s="71">
        <v>0</v>
      </c>
      <c r="GK407" s="71">
        <v>0</v>
      </c>
      <c r="GL407" s="71">
        <v>0</v>
      </c>
      <c r="GM407" s="71">
        <v>0</v>
      </c>
      <c r="GN407" s="71">
        <v>0</v>
      </c>
      <c r="GO407" s="71">
        <v>0</v>
      </c>
      <c r="GP407" s="71">
        <v>0</v>
      </c>
      <c r="GQ407" s="71">
        <v>0</v>
      </c>
      <c r="GR407" s="71">
        <v>0</v>
      </c>
      <c r="GS407" s="71">
        <v>0</v>
      </c>
      <c r="GT407" s="71">
        <v>0</v>
      </c>
      <c r="GU407" s="71">
        <v>0</v>
      </c>
      <c r="GV407" s="71">
        <v>5.5</v>
      </c>
      <c r="GW407" s="71">
        <v>5.52</v>
      </c>
      <c r="GX407" s="71">
        <v>5.51</v>
      </c>
      <c r="GY407" s="71">
        <v>0</v>
      </c>
      <c r="GZ407" s="71">
        <v>0</v>
      </c>
      <c r="HA407" s="71">
        <v>0</v>
      </c>
      <c r="HB407" s="71">
        <v>0</v>
      </c>
      <c r="HC407" s="71">
        <v>0</v>
      </c>
      <c r="HD407" s="71">
        <v>0</v>
      </c>
      <c r="HE407" s="71">
        <v>0</v>
      </c>
      <c r="HF407" s="71">
        <v>0</v>
      </c>
      <c r="HG407" s="71">
        <v>0</v>
      </c>
      <c r="HH407" s="71">
        <v>0</v>
      </c>
      <c r="HI407" s="71">
        <v>0</v>
      </c>
      <c r="HJ407" s="71">
        <v>0</v>
      </c>
      <c r="HK407" s="71">
        <v>0</v>
      </c>
      <c r="HL407" s="71">
        <v>0</v>
      </c>
      <c r="HM407" s="71">
        <v>0</v>
      </c>
      <c r="HN407" s="71">
        <v>0</v>
      </c>
      <c r="HO407" s="71">
        <v>0</v>
      </c>
      <c r="HP407" s="71">
        <v>0</v>
      </c>
      <c r="HQ407" s="71">
        <v>0</v>
      </c>
      <c r="HR407" s="71">
        <v>-0.17</v>
      </c>
      <c r="HS407" s="71">
        <v>-0.17</v>
      </c>
      <c r="HT407" s="71">
        <v>-0.17</v>
      </c>
      <c r="HU407" s="71">
        <v>0</v>
      </c>
      <c r="HV407" s="71">
        <v>0</v>
      </c>
      <c r="HW407" s="71">
        <v>0</v>
      </c>
      <c r="HX407" s="71">
        <v>0</v>
      </c>
      <c r="HY407" s="71">
        <v>0</v>
      </c>
      <c r="HZ407" s="71">
        <v>0</v>
      </c>
      <c r="IA407" s="71">
        <v>0</v>
      </c>
      <c r="IB407" s="71">
        <v>0</v>
      </c>
      <c r="IC407" s="92">
        <v>-0.05</v>
      </c>
      <c r="ID407" s="92">
        <v>0.1</v>
      </c>
      <c r="IE407" s="92">
        <v>-0.7</v>
      </c>
      <c r="IF407" s="92">
        <v>-1.1214660400581848</v>
      </c>
      <c r="IG407" s="92">
        <v>-0.80621662750363654</v>
      </c>
      <c r="IH407" s="92">
        <v>-0.63301242027526017</v>
      </c>
      <c r="II407" s="92">
        <v>-0.51349490880608695</v>
      </c>
      <c r="IJ407" s="92">
        <v>-0.57519324157994856</v>
      </c>
      <c r="IK407" s="92">
        <v>-0.73670694864048336</v>
      </c>
      <c r="IL407" s="92">
        <v>-0.7870723956584984</v>
      </c>
      <c r="IM407" s="92">
        <v>-0.64944970347991493</v>
      </c>
      <c r="IN407" s="92">
        <v>-0.56889090298757972</v>
      </c>
      <c r="IO407" s="92">
        <v>-0.40400917533848046</v>
      </c>
      <c r="IP407" s="92">
        <v>-0.46910999216739391</v>
      </c>
      <c r="IQ407" s="92">
        <v>-0.43441602327402923</v>
      </c>
      <c r="IR407" s="92">
        <v>-0.76404363880496806</v>
      </c>
      <c r="IS407" s="92">
        <v>6.0433926373503422E-2</v>
      </c>
      <c r="IT407" s="92">
        <v>-7.6526798702025278E-2</v>
      </c>
      <c r="IU407" s="92">
        <v>0.10211726530155531</v>
      </c>
      <c r="IV407" s="92">
        <v>-0.86511760098467039</v>
      </c>
      <c r="IW407" s="92">
        <v>-0.93970370370370371</v>
      </c>
      <c r="IX407" s="92">
        <v>-0.79566230278616967</v>
      </c>
      <c r="IY407" s="92">
        <v>-0.14247935548841892</v>
      </c>
      <c r="IZ407" s="92"/>
    </row>
    <row r="408" spans="1:260" s="53" customFormat="1" ht="18" customHeight="1" x14ac:dyDescent="0.2">
      <c r="A408" s="97">
        <v>32202</v>
      </c>
      <c r="B408" s="20"/>
      <c r="C408" s="60"/>
      <c r="D408" s="29"/>
      <c r="E408" s="95"/>
      <c r="F408" s="35"/>
      <c r="G408" s="36" t="s">
        <v>392</v>
      </c>
      <c r="H408" s="71">
        <v>-1.67</v>
      </c>
      <c r="I408" s="71">
        <v>-1.66</v>
      </c>
      <c r="J408" s="71">
        <v>-1.45</v>
      </c>
      <c r="K408" s="71">
        <v>1.49</v>
      </c>
      <c r="L408" s="71">
        <v>1.48</v>
      </c>
      <c r="M408" s="71">
        <v>1.47</v>
      </c>
      <c r="N408" s="71">
        <v>-0.01</v>
      </c>
      <c r="O408" s="71">
        <v>0</v>
      </c>
      <c r="P408" s="71">
        <v>0</v>
      </c>
      <c r="Q408" s="71">
        <v>0</v>
      </c>
      <c r="R408" s="71">
        <v>-7.0000000000000007E-2</v>
      </c>
      <c r="S408" s="71">
        <v>-0.87</v>
      </c>
      <c r="T408" s="71">
        <v>-0.89</v>
      </c>
      <c r="U408" s="71">
        <v>-0.81</v>
      </c>
      <c r="V408" s="71">
        <v>0</v>
      </c>
      <c r="W408" s="71">
        <v>0</v>
      </c>
      <c r="X408" s="71">
        <v>0</v>
      </c>
      <c r="Y408" s="71">
        <v>0</v>
      </c>
      <c r="Z408" s="71">
        <v>0</v>
      </c>
      <c r="AA408" s="71">
        <v>0</v>
      </c>
      <c r="AB408" s="71">
        <v>0.2</v>
      </c>
      <c r="AC408" s="71">
        <v>0.2</v>
      </c>
      <c r="AD408" s="71">
        <v>0.22</v>
      </c>
      <c r="AE408" s="71">
        <v>0</v>
      </c>
      <c r="AF408" s="71">
        <v>0</v>
      </c>
      <c r="AG408" s="71">
        <v>0</v>
      </c>
      <c r="AH408" s="71">
        <v>0</v>
      </c>
      <c r="AI408" s="71">
        <v>0</v>
      </c>
      <c r="AJ408" s="71">
        <v>0</v>
      </c>
      <c r="AK408" s="71">
        <v>0</v>
      </c>
      <c r="AL408" s="71">
        <v>0.41</v>
      </c>
      <c r="AM408" s="71">
        <v>0.41</v>
      </c>
      <c r="AN408" s="71">
        <v>-1.39</v>
      </c>
      <c r="AO408" s="71">
        <v>-3.24</v>
      </c>
      <c r="AP408" s="71">
        <v>-3.22</v>
      </c>
      <c r="AQ408" s="71">
        <v>-1.39</v>
      </c>
      <c r="AR408" s="71">
        <v>0</v>
      </c>
      <c r="AS408" s="71">
        <v>0.51</v>
      </c>
      <c r="AT408" s="71">
        <v>0</v>
      </c>
      <c r="AU408" s="71">
        <v>0.51</v>
      </c>
      <c r="AV408" s="71">
        <v>0</v>
      </c>
      <c r="AW408" s="71">
        <v>0</v>
      </c>
      <c r="AX408" s="71">
        <v>2.71</v>
      </c>
      <c r="AY408" s="71">
        <v>2.2000000000000002</v>
      </c>
      <c r="AZ408" s="71">
        <v>2.1800000000000002</v>
      </c>
      <c r="BA408" s="71">
        <v>-0.44</v>
      </c>
      <c r="BB408" s="71">
        <v>0.09</v>
      </c>
      <c r="BC408" s="71">
        <v>0.09</v>
      </c>
      <c r="BD408" s="71">
        <v>0</v>
      </c>
      <c r="BE408" s="71">
        <v>0</v>
      </c>
      <c r="BF408" s="71">
        <v>0</v>
      </c>
      <c r="BG408" s="71">
        <v>-0.65</v>
      </c>
      <c r="BH408" s="71">
        <v>-0.65</v>
      </c>
      <c r="BI408" s="71">
        <v>-0.13</v>
      </c>
      <c r="BJ408" s="71">
        <v>0.66</v>
      </c>
      <c r="BK408" s="71">
        <v>-9.7100000000000009</v>
      </c>
      <c r="BL408" s="71">
        <v>-10.32</v>
      </c>
      <c r="BM408" s="71">
        <v>-8.67</v>
      </c>
      <c r="BN408" s="71">
        <v>-0.54</v>
      </c>
      <c r="BO408" s="71">
        <v>-0.53</v>
      </c>
      <c r="BP408" s="71">
        <v>0.8</v>
      </c>
      <c r="BQ408" s="71">
        <v>0.8</v>
      </c>
      <c r="BR408" s="71">
        <v>0.8</v>
      </c>
      <c r="BS408" s="71">
        <v>0</v>
      </c>
      <c r="BT408" s="71">
        <v>3.38</v>
      </c>
      <c r="BU408" s="71">
        <v>3.35</v>
      </c>
      <c r="BV408" s="71">
        <v>2.85</v>
      </c>
      <c r="BW408" s="71">
        <v>0.2</v>
      </c>
      <c r="BX408" s="71">
        <v>0.2</v>
      </c>
      <c r="BY408" s="71">
        <v>1.68</v>
      </c>
      <c r="BZ408" s="71">
        <v>2.56</v>
      </c>
      <c r="CA408" s="71">
        <v>2.5499999999999998</v>
      </c>
      <c r="CB408" s="71">
        <v>0.57999999999999996</v>
      </c>
      <c r="CC408" s="71">
        <v>-0.28000000000000003</v>
      </c>
      <c r="CD408" s="71">
        <v>-0.33</v>
      </c>
      <c r="CE408" s="71">
        <v>0.19</v>
      </c>
      <c r="CF408" s="71">
        <v>0.19</v>
      </c>
      <c r="CG408" s="71">
        <v>0.16</v>
      </c>
      <c r="CH408" s="71">
        <v>0.49</v>
      </c>
      <c r="CI408" s="71">
        <v>0.49</v>
      </c>
      <c r="CJ408" s="71">
        <v>0.46</v>
      </c>
      <c r="CK408" s="71">
        <v>-3.26</v>
      </c>
      <c r="CL408" s="71">
        <v>-3.28</v>
      </c>
      <c r="CM408" s="71">
        <v>-3.27</v>
      </c>
      <c r="CN408" s="71">
        <v>-1.77</v>
      </c>
      <c r="CO408" s="71">
        <v>-1.77</v>
      </c>
      <c r="CP408" s="71">
        <v>-2.21</v>
      </c>
      <c r="CQ408" s="71">
        <v>-2.17</v>
      </c>
      <c r="CR408" s="71">
        <v>0.21</v>
      </c>
      <c r="CS408" s="71">
        <v>0.22</v>
      </c>
      <c r="CT408" s="71">
        <v>1.86</v>
      </c>
      <c r="CU408" s="71">
        <v>-0.1</v>
      </c>
      <c r="CV408" s="71">
        <v>-0.1</v>
      </c>
      <c r="CW408" s="71">
        <v>-0.51</v>
      </c>
      <c r="CX408" s="71">
        <v>-0.51</v>
      </c>
      <c r="CY408" s="71">
        <v>-0.52</v>
      </c>
      <c r="CZ408" s="71">
        <v>-1.06</v>
      </c>
      <c r="DA408" s="71">
        <v>-1.75</v>
      </c>
      <c r="DB408" s="71">
        <v>-1.75</v>
      </c>
      <c r="DC408" s="71">
        <v>-0.79</v>
      </c>
      <c r="DD408" s="71">
        <v>-2.36</v>
      </c>
      <c r="DE408" s="71">
        <v>-2.37</v>
      </c>
      <c r="DF408" s="71">
        <v>-3.34</v>
      </c>
      <c r="DG408" s="71">
        <v>-1.46</v>
      </c>
      <c r="DH408" s="71">
        <v>-1.46</v>
      </c>
      <c r="DI408" s="71">
        <v>0.98</v>
      </c>
      <c r="DJ408" s="71">
        <v>0.98</v>
      </c>
      <c r="DK408" s="71">
        <v>0.98</v>
      </c>
      <c r="DL408" s="71">
        <v>0</v>
      </c>
      <c r="DM408" s="71">
        <v>0</v>
      </c>
      <c r="DN408" s="71">
        <v>0</v>
      </c>
      <c r="DO408" s="71">
        <v>0</v>
      </c>
      <c r="DP408" s="71">
        <v>-0.14000000000000001</v>
      </c>
      <c r="DQ408" s="71">
        <v>-0.14000000000000001</v>
      </c>
      <c r="DR408" s="71">
        <v>-0.14000000000000001</v>
      </c>
      <c r="DS408" s="71">
        <v>7.91</v>
      </c>
      <c r="DT408" s="71">
        <v>7.95</v>
      </c>
      <c r="DU408" s="71">
        <v>5.48</v>
      </c>
      <c r="DV408" s="71">
        <v>2.23</v>
      </c>
      <c r="DW408" s="71">
        <v>2.23</v>
      </c>
      <c r="DX408" s="71">
        <v>2.23</v>
      </c>
      <c r="DY408" s="71">
        <v>0</v>
      </c>
      <c r="DZ408" s="71">
        <v>0</v>
      </c>
      <c r="EA408" s="71">
        <v>0</v>
      </c>
      <c r="EB408" s="71">
        <v>0</v>
      </c>
      <c r="EC408" s="71">
        <v>0</v>
      </c>
      <c r="ED408" s="71">
        <v>0</v>
      </c>
      <c r="EE408" s="71">
        <v>0</v>
      </c>
      <c r="EF408" s="71">
        <v>0</v>
      </c>
      <c r="EG408" s="71">
        <v>0</v>
      </c>
      <c r="EH408" s="71">
        <v>0</v>
      </c>
      <c r="EI408" s="71">
        <v>0</v>
      </c>
      <c r="EJ408" s="71">
        <v>0</v>
      </c>
      <c r="EK408" s="71">
        <v>0</v>
      </c>
      <c r="EL408" s="71">
        <v>0</v>
      </c>
      <c r="EM408" s="71">
        <v>0</v>
      </c>
      <c r="EN408" s="71">
        <v>0</v>
      </c>
      <c r="EO408" s="71">
        <v>0</v>
      </c>
      <c r="EP408" s="71">
        <v>0</v>
      </c>
      <c r="EQ408" s="71">
        <v>0</v>
      </c>
      <c r="ER408" s="71">
        <v>0</v>
      </c>
      <c r="ES408" s="71">
        <v>0</v>
      </c>
      <c r="ET408" s="71">
        <v>0</v>
      </c>
      <c r="EU408" s="71">
        <v>0</v>
      </c>
      <c r="EV408" s="71">
        <v>0</v>
      </c>
      <c r="EW408" s="71">
        <v>0</v>
      </c>
      <c r="EX408" s="71">
        <v>0</v>
      </c>
      <c r="EY408" s="71">
        <v>0</v>
      </c>
      <c r="EZ408" s="71">
        <v>0</v>
      </c>
      <c r="FA408" s="71">
        <v>0</v>
      </c>
      <c r="FB408" s="71">
        <v>0</v>
      </c>
      <c r="FC408" s="71">
        <v>0</v>
      </c>
      <c r="FD408" s="71">
        <v>0</v>
      </c>
      <c r="FE408" s="71">
        <v>0</v>
      </c>
      <c r="FF408" s="71">
        <v>0</v>
      </c>
      <c r="FG408" s="71">
        <v>0</v>
      </c>
      <c r="FH408" s="71">
        <v>-0.16</v>
      </c>
      <c r="FI408" s="71">
        <v>-0.16</v>
      </c>
      <c r="FJ408" s="71">
        <v>-0.16</v>
      </c>
      <c r="FK408" s="71">
        <v>0</v>
      </c>
      <c r="FL408" s="71">
        <v>0</v>
      </c>
      <c r="FM408" s="71">
        <v>0</v>
      </c>
      <c r="FN408" s="71">
        <v>0</v>
      </c>
      <c r="FO408" s="71">
        <v>0</v>
      </c>
      <c r="FP408" s="71">
        <v>0</v>
      </c>
      <c r="FQ408" s="71">
        <v>0</v>
      </c>
      <c r="FR408" s="71">
        <v>0</v>
      </c>
      <c r="FS408" s="71">
        <v>0</v>
      </c>
      <c r="FT408" s="71">
        <v>0</v>
      </c>
      <c r="FU408" s="71">
        <v>0</v>
      </c>
      <c r="FV408" s="71">
        <v>0</v>
      </c>
      <c r="FW408" s="71">
        <v>0.9</v>
      </c>
      <c r="FX408" s="71">
        <v>0.89</v>
      </c>
      <c r="FY408" s="71">
        <v>0.89</v>
      </c>
      <c r="FZ408" s="71">
        <v>0</v>
      </c>
      <c r="GA408" s="71">
        <v>0</v>
      </c>
      <c r="GB408" s="71">
        <v>0</v>
      </c>
      <c r="GC408" s="71">
        <v>0</v>
      </c>
      <c r="GD408" s="71">
        <v>0</v>
      </c>
      <c r="GE408" s="71">
        <v>0</v>
      </c>
      <c r="GF408" s="71">
        <v>0</v>
      </c>
      <c r="GG408" s="71">
        <v>0</v>
      </c>
      <c r="GH408" s="71">
        <v>0</v>
      </c>
      <c r="GI408" s="71">
        <v>0</v>
      </c>
      <c r="GJ408" s="71">
        <v>0</v>
      </c>
      <c r="GK408" s="71">
        <v>0</v>
      </c>
      <c r="GL408" s="71">
        <v>0</v>
      </c>
      <c r="GM408" s="71">
        <v>0</v>
      </c>
      <c r="GN408" s="71">
        <v>0</v>
      </c>
      <c r="GO408" s="71">
        <v>-2.87</v>
      </c>
      <c r="GP408" s="71">
        <v>-2.87</v>
      </c>
      <c r="GQ408" s="71">
        <v>-2.87</v>
      </c>
      <c r="GR408" s="71">
        <v>0</v>
      </c>
      <c r="GS408" s="71">
        <v>0</v>
      </c>
      <c r="GT408" s="71">
        <v>0</v>
      </c>
      <c r="GU408" s="71">
        <v>0</v>
      </c>
      <c r="GV408" s="71">
        <v>0</v>
      </c>
      <c r="GW408" s="71">
        <v>0</v>
      </c>
      <c r="GX408" s="71">
        <v>0</v>
      </c>
      <c r="GY408" s="71">
        <v>0</v>
      </c>
      <c r="GZ408" s="71">
        <v>0</v>
      </c>
      <c r="HA408" s="71">
        <v>0</v>
      </c>
      <c r="HB408" s="71">
        <v>0</v>
      </c>
      <c r="HC408" s="71">
        <v>0</v>
      </c>
      <c r="HD408" s="71">
        <v>1.83</v>
      </c>
      <c r="HE408" s="71">
        <v>1.84</v>
      </c>
      <c r="HF408" s="71">
        <v>1.82</v>
      </c>
      <c r="HG408" s="71">
        <v>2.0299999999999998</v>
      </c>
      <c r="HH408" s="71">
        <v>-6.74</v>
      </c>
      <c r="HI408" s="71">
        <v>-6.75</v>
      </c>
      <c r="HJ408" s="71">
        <v>-9.89</v>
      </c>
      <c r="HK408" s="71">
        <v>-1.35</v>
      </c>
      <c r="HL408" s="71">
        <v>-1.36</v>
      </c>
      <c r="HM408" s="71">
        <v>0</v>
      </c>
      <c r="HN408" s="71">
        <v>0</v>
      </c>
      <c r="HO408" s="71">
        <v>0</v>
      </c>
      <c r="HP408" s="71">
        <v>0</v>
      </c>
      <c r="HQ408" s="71">
        <v>0</v>
      </c>
      <c r="HR408" s="71">
        <v>0</v>
      </c>
      <c r="HS408" s="71">
        <v>0</v>
      </c>
      <c r="HT408" s="71">
        <v>0</v>
      </c>
      <c r="HU408" s="71">
        <v>0</v>
      </c>
      <c r="HV408" s="71">
        <v>0</v>
      </c>
      <c r="HW408" s="71">
        <v>0</v>
      </c>
      <c r="HX408" s="71">
        <v>0</v>
      </c>
      <c r="HY408" s="71">
        <v>0</v>
      </c>
      <c r="HZ408" s="71">
        <v>0</v>
      </c>
      <c r="IA408" s="71">
        <v>0</v>
      </c>
      <c r="IB408" s="71">
        <v>0</v>
      </c>
      <c r="IC408" s="41">
        <v>-0.05</v>
      </c>
      <c r="ID408" s="41">
        <v>0.1</v>
      </c>
      <c r="IE408" s="41">
        <v>-0.7</v>
      </c>
      <c r="IF408" s="41">
        <v>-1.1214660400581848</v>
      </c>
      <c r="IG408" s="41">
        <v>-0.80621662750363654</v>
      </c>
      <c r="IH408" s="41">
        <v>-0.63301242027526017</v>
      </c>
      <c r="II408" s="41">
        <v>-0.51349490880608695</v>
      </c>
      <c r="IJ408" s="41">
        <v>-0.57519324157994856</v>
      </c>
      <c r="IK408" s="41">
        <v>-0.73670694864048336</v>
      </c>
      <c r="IL408" s="41">
        <v>-0.7870723956584984</v>
      </c>
      <c r="IM408" s="41">
        <v>-0.64944970347991493</v>
      </c>
      <c r="IN408" s="41">
        <v>-0.56889090298757972</v>
      </c>
      <c r="IO408" s="41">
        <v>-0.40400917533848046</v>
      </c>
      <c r="IP408" s="41">
        <v>-0.46910999216739391</v>
      </c>
      <c r="IQ408" s="41">
        <v>-0.43441602327402923</v>
      </c>
      <c r="IR408" s="41">
        <v>-0.76404363880496806</v>
      </c>
      <c r="IS408" s="41">
        <v>6.0433926373503422E-2</v>
      </c>
      <c r="IT408" s="41">
        <v>-7.6526798702025278E-2</v>
      </c>
      <c r="IU408" s="41">
        <v>0.10211726530155531</v>
      </c>
      <c r="IV408" s="41">
        <v>-0.86511760098467039</v>
      </c>
      <c r="IW408" s="41">
        <v>-0.93970370370370371</v>
      </c>
      <c r="IX408" s="41">
        <v>-0.79566230278616967</v>
      </c>
      <c r="IY408" s="41">
        <v>-0.14247935548841892</v>
      </c>
      <c r="IZ408" s="41"/>
    </row>
    <row r="409" spans="1:260" s="53" customFormat="1" ht="18" customHeight="1" x14ac:dyDescent="0.2">
      <c r="A409" s="97">
        <v>32203</v>
      </c>
      <c r="B409" s="20"/>
      <c r="C409" s="60"/>
      <c r="D409" s="29"/>
      <c r="E409" s="95"/>
      <c r="F409" s="35"/>
      <c r="G409" s="36" t="s">
        <v>393</v>
      </c>
      <c r="H409" s="71">
        <v>-1.67</v>
      </c>
      <c r="I409" s="71">
        <v>-1.66</v>
      </c>
      <c r="J409" s="71">
        <v>-1.45</v>
      </c>
      <c r="K409" s="71">
        <v>1.49</v>
      </c>
      <c r="L409" s="71">
        <v>1.48</v>
      </c>
      <c r="M409" s="71">
        <v>1.47</v>
      </c>
      <c r="N409" s="71">
        <v>-0.01</v>
      </c>
      <c r="O409" s="71">
        <v>0</v>
      </c>
      <c r="P409" s="71">
        <v>0</v>
      </c>
      <c r="Q409" s="71">
        <v>0</v>
      </c>
      <c r="R409" s="71">
        <v>-7.0000000000000007E-2</v>
      </c>
      <c r="S409" s="71">
        <v>-0.87</v>
      </c>
      <c r="T409" s="71">
        <v>-0.89</v>
      </c>
      <c r="U409" s="71">
        <v>-0.81</v>
      </c>
      <c r="V409" s="71">
        <v>0</v>
      </c>
      <c r="W409" s="71">
        <v>0</v>
      </c>
      <c r="X409" s="71">
        <v>0</v>
      </c>
      <c r="Y409" s="71">
        <v>0</v>
      </c>
      <c r="Z409" s="71">
        <v>0</v>
      </c>
      <c r="AA409" s="71">
        <v>0</v>
      </c>
      <c r="AB409" s="71">
        <v>0.2</v>
      </c>
      <c r="AC409" s="71">
        <v>0.2</v>
      </c>
      <c r="AD409" s="71">
        <v>0.22</v>
      </c>
      <c r="AE409" s="71">
        <v>0</v>
      </c>
      <c r="AF409" s="71">
        <v>0</v>
      </c>
      <c r="AG409" s="71">
        <v>0</v>
      </c>
      <c r="AH409" s="71">
        <v>0</v>
      </c>
      <c r="AI409" s="71">
        <v>0</v>
      </c>
      <c r="AJ409" s="71">
        <v>0</v>
      </c>
      <c r="AK409" s="71">
        <v>0</v>
      </c>
      <c r="AL409" s="71">
        <v>0.41</v>
      </c>
      <c r="AM409" s="71">
        <v>0.41</v>
      </c>
      <c r="AN409" s="71">
        <v>-1.39</v>
      </c>
      <c r="AO409" s="71">
        <v>-3.24</v>
      </c>
      <c r="AP409" s="71">
        <v>-3.22</v>
      </c>
      <c r="AQ409" s="71">
        <v>-1.39</v>
      </c>
      <c r="AR409" s="71">
        <v>0</v>
      </c>
      <c r="AS409" s="71">
        <v>-7.51</v>
      </c>
      <c r="AT409" s="71">
        <v>0</v>
      </c>
      <c r="AU409" s="71">
        <v>-7.5</v>
      </c>
      <c r="AV409" s="71">
        <v>-0.24</v>
      </c>
      <c r="AW409" s="71">
        <v>-0.24</v>
      </c>
      <c r="AX409" s="71">
        <v>-0.24</v>
      </c>
      <c r="AY409" s="71">
        <v>-0.82</v>
      </c>
      <c r="AZ409" s="71">
        <v>-0.82</v>
      </c>
      <c r="BA409" s="71">
        <v>-0.82</v>
      </c>
      <c r="BB409" s="71">
        <v>-0.94</v>
      </c>
      <c r="BC409" s="71">
        <v>-0.94</v>
      </c>
      <c r="BD409" s="71">
        <v>-0.47</v>
      </c>
      <c r="BE409" s="71">
        <v>-0.66</v>
      </c>
      <c r="BF409" s="71">
        <v>-0.66</v>
      </c>
      <c r="BG409" s="71">
        <v>-2.15</v>
      </c>
      <c r="BH409" s="71">
        <v>-1.51</v>
      </c>
      <c r="BI409" s="71">
        <v>-1.51</v>
      </c>
      <c r="BJ409" s="71">
        <v>0</v>
      </c>
      <c r="BK409" s="71">
        <v>0</v>
      </c>
      <c r="BL409" s="71">
        <v>0</v>
      </c>
      <c r="BM409" s="71">
        <v>0</v>
      </c>
      <c r="BN409" s="71">
        <v>-3.07</v>
      </c>
      <c r="BO409" s="71">
        <v>-3.07</v>
      </c>
      <c r="BP409" s="71">
        <v>-2.66</v>
      </c>
      <c r="BQ409" s="71">
        <v>0.44</v>
      </c>
      <c r="BR409" s="71">
        <v>0.44</v>
      </c>
      <c r="BS409" s="71">
        <v>5.71</v>
      </c>
      <c r="BT409" s="71">
        <v>13.98</v>
      </c>
      <c r="BU409" s="71">
        <v>14</v>
      </c>
      <c r="BV409" s="71">
        <v>9.09</v>
      </c>
      <c r="BW409" s="71">
        <v>1.19</v>
      </c>
      <c r="BX409" s="71">
        <v>1.19</v>
      </c>
      <c r="BY409" s="71">
        <v>0</v>
      </c>
      <c r="BZ409" s="71">
        <v>1.73</v>
      </c>
      <c r="CA409" s="71">
        <v>1.73</v>
      </c>
      <c r="CB409" s="71">
        <v>1.74</v>
      </c>
      <c r="CC409" s="71">
        <v>0</v>
      </c>
      <c r="CD409" s="71">
        <v>0</v>
      </c>
      <c r="CE409" s="71">
        <v>0</v>
      </c>
      <c r="CF409" s="71">
        <v>-9.68</v>
      </c>
      <c r="CG409" s="71">
        <v>-9.69</v>
      </c>
      <c r="CH409" s="71">
        <v>-9.69</v>
      </c>
      <c r="CI409" s="71">
        <v>0</v>
      </c>
      <c r="CJ409" s="71">
        <v>0</v>
      </c>
      <c r="CK409" s="71">
        <v>0</v>
      </c>
      <c r="CL409" s="71">
        <v>0</v>
      </c>
      <c r="CM409" s="71">
        <v>0</v>
      </c>
      <c r="CN409" s="71">
        <v>0</v>
      </c>
      <c r="CO409" s="71">
        <v>8.51</v>
      </c>
      <c r="CP409" s="71">
        <v>6.32</v>
      </c>
      <c r="CQ409" s="71">
        <v>6.33</v>
      </c>
      <c r="CR409" s="71">
        <v>-6.29</v>
      </c>
      <c r="CS409" s="71">
        <v>-6.28</v>
      </c>
      <c r="CT409" s="71">
        <v>-6.28</v>
      </c>
      <c r="CU409" s="71">
        <v>-8.44</v>
      </c>
      <c r="CV409" s="71">
        <v>-8.48</v>
      </c>
      <c r="CW409" s="71">
        <v>-8.4700000000000006</v>
      </c>
      <c r="CX409" s="71">
        <v>-2.66</v>
      </c>
      <c r="CY409" s="71">
        <v>-2.6</v>
      </c>
      <c r="CZ409" s="71">
        <v>-2.6</v>
      </c>
      <c r="DA409" s="71">
        <v>-3.86</v>
      </c>
      <c r="DB409" s="71">
        <v>-3.85</v>
      </c>
      <c r="DC409" s="71">
        <v>-3.85</v>
      </c>
      <c r="DD409" s="71">
        <v>-5.35</v>
      </c>
      <c r="DE409" s="71">
        <v>-6.11</v>
      </c>
      <c r="DF409" s="71">
        <v>-6.1</v>
      </c>
      <c r="DG409" s="71">
        <v>-7.66</v>
      </c>
      <c r="DH409" s="71">
        <v>-1.9</v>
      </c>
      <c r="DI409" s="71">
        <v>-1.88</v>
      </c>
      <c r="DJ409" s="71">
        <v>-1.1399999999999999</v>
      </c>
      <c r="DK409" s="71">
        <v>-1.1399999999999999</v>
      </c>
      <c r="DL409" s="71">
        <v>-1.1399999999999999</v>
      </c>
      <c r="DM409" s="71">
        <v>0</v>
      </c>
      <c r="DN409" s="71">
        <v>0</v>
      </c>
      <c r="DO409" s="71">
        <v>-7.0000000000000007E-2</v>
      </c>
      <c r="DP409" s="71">
        <v>0.02</v>
      </c>
      <c r="DQ409" s="71">
        <v>0.02</v>
      </c>
      <c r="DR409" s="71">
        <v>0.01</v>
      </c>
      <c r="DS409" s="71">
        <v>0</v>
      </c>
      <c r="DT409" s="71">
        <v>0</v>
      </c>
      <c r="DU409" s="71">
        <v>0</v>
      </c>
      <c r="DV409" s="71">
        <v>0</v>
      </c>
      <c r="DW409" s="71">
        <v>0</v>
      </c>
      <c r="DX409" s="71">
        <v>0</v>
      </c>
      <c r="DY409" s="71">
        <v>0</v>
      </c>
      <c r="DZ409" s="71">
        <v>4.8600000000000003</v>
      </c>
      <c r="EA409" s="71">
        <v>4.8499999999999996</v>
      </c>
      <c r="EB409" s="71">
        <v>4.84</v>
      </c>
      <c r="EC409" s="71">
        <v>0</v>
      </c>
      <c r="ED409" s="71">
        <v>0</v>
      </c>
      <c r="EE409" s="71">
        <v>0</v>
      </c>
      <c r="EF409" s="71">
        <v>1.91</v>
      </c>
      <c r="EG409" s="71">
        <v>1.91</v>
      </c>
      <c r="EH409" s="71">
        <v>1.91</v>
      </c>
      <c r="EI409" s="71">
        <v>0</v>
      </c>
      <c r="EJ409" s="71">
        <v>0</v>
      </c>
      <c r="EK409" s="71">
        <v>0</v>
      </c>
      <c r="EL409" s="71">
        <v>0</v>
      </c>
      <c r="EM409" s="71">
        <v>0</v>
      </c>
      <c r="EN409" s="71">
        <v>0</v>
      </c>
      <c r="EO409" s="71">
        <v>0</v>
      </c>
      <c r="EP409" s="71">
        <v>0</v>
      </c>
      <c r="EQ409" s="71">
        <v>0</v>
      </c>
      <c r="ER409" s="71">
        <v>0</v>
      </c>
      <c r="ES409" s="71">
        <v>0</v>
      </c>
      <c r="ET409" s="71">
        <v>0</v>
      </c>
      <c r="EU409" s="71">
        <v>0</v>
      </c>
      <c r="EV409" s="71">
        <v>0</v>
      </c>
      <c r="EW409" s="71">
        <v>0</v>
      </c>
      <c r="EX409" s="71">
        <v>0</v>
      </c>
      <c r="EY409" s="71">
        <v>0</v>
      </c>
      <c r="EZ409" s="71">
        <v>0</v>
      </c>
      <c r="FA409" s="71">
        <v>0</v>
      </c>
      <c r="FB409" s="71">
        <v>0</v>
      </c>
      <c r="FC409" s="71">
        <v>0</v>
      </c>
      <c r="FD409" s="71">
        <v>0</v>
      </c>
      <c r="FE409" s="71">
        <v>0</v>
      </c>
      <c r="FF409" s="71">
        <v>0</v>
      </c>
      <c r="FG409" s="71">
        <v>-0.74</v>
      </c>
      <c r="FH409" s="71">
        <v>-0.74</v>
      </c>
      <c r="FI409" s="71">
        <v>-0.74</v>
      </c>
      <c r="FJ409" s="71">
        <v>0</v>
      </c>
      <c r="FK409" s="71">
        <v>0</v>
      </c>
      <c r="FL409" s="71">
        <v>0</v>
      </c>
      <c r="FM409" s="71">
        <v>0</v>
      </c>
      <c r="FN409" s="71">
        <v>0</v>
      </c>
      <c r="FO409" s="71">
        <v>0</v>
      </c>
      <c r="FP409" s="71">
        <v>0</v>
      </c>
      <c r="FQ409" s="71">
        <v>0</v>
      </c>
      <c r="FR409" s="71">
        <v>0</v>
      </c>
      <c r="FS409" s="71">
        <v>0</v>
      </c>
      <c r="FT409" s="71">
        <v>-3.22</v>
      </c>
      <c r="FU409" s="71">
        <v>-3.22</v>
      </c>
      <c r="FV409" s="71">
        <v>-3.22</v>
      </c>
      <c r="FW409" s="71">
        <v>0</v>
      </c>
      <c r="FX409" s="71">
        <v>0</v>
      </c>
      <c r="FY409" s="71">
        <v>0</v>
      </c>
      <c r="FZ409" s="71">
        <v>0</v>
      </c>
      <c r="GA409" s="71">
        <v>0</v>
      </c>
      <c r="GB409" s="71">
        <v>0</v>
      </c>
      <c r="GC409" s="71">
        <v>0</v>
      </c>
      <c r="GD409" s="71">
        <v>-1.47</v>
      </c>
      <c r="GE409" s="71">
        <v>-1.47</v>
      </c>
      <c r="GF409" s="71">
        <v>0.56000000000000005</v>
      </c>
      <c r="GG409" s="71">
        <v>2.06</v>
      </c>
      <c r="GH409" s="71">
        <v>2.0499999999999998</v>
      </c>
      <c r="GI409" s="71">
        <v>0</v>
      </c>
      <c r="GJ409" s="71">
        <v>0</v>
      </c>
      <c r="GK409" s="71">
        <v>0</v>
      </c>
      <c r="GL409" s="71">
        <v>0</v>
      </c>
      <c r="GM409" s="71">
        <v>0</v>
      </c>
      <c r="GN409" s="71">
        <v>0</v>
      </c>
      <c r="GO409" s="71">
        <v>-3.96</v>
      </c>
      <c r="GP409" s="71">
        <v>-3.97</v>
      </c>
      <c r="GQ409" s="71">
        <v>-3.97</v>
      </c>
      <c r="GR409" s="71">
        <v>-5.75</v>
      </c>
      <c r="GS409" s="71">
        <v>-5.8</v>
      </c>
      <c r="GT409" s="71">
        <v>-5.79</v>
      </c>
      <c r="GU409" s="71">
        <v>0</v>
      </c>
      <c r="GV409" s="71">
        <v>0</v>
      </c>
      <c r="GW409" s="71">
        <v>0</v>
      </c>
      <c r="GX409" s="71">
        <v>0</v>
      </c>
      <c r="GY409" s="71">
        <v>0</v>
      </c>
      <c r="GZ409" s="71">
        <v>0</v>
      </c>
      <c r="HA409" s="71">
        <v>0</v>
      </c>
      <c r="HB409" s="71">
        <v>0</v>
      </c>
      <c r="HC409" s="71">
        <v>0</v>
      </c>
      <c r="HD409" s="71">
        <v>0</v>
      </c>
      <c r="HE409" s="71">
        <v>0</v>
      </c>
      <c r="HF409" s="71">
        <v>0</v>
      </c>
      <c r="HG409" s="71">
        <v>0</v>
      </c>
      <c r="HH409" s="71">
        <v>0</v>
      </c>
      <c r="HI409" s="71">
        <v>0</v>
      </c>
      <c r="HJ409" s="71">
        <v>0</v>
      </c>
      <c r="HK409" s="71">
        <v>0</v>
      </c>
      <c r="HL409" s="71">
        <v>0</v>
      </c>
      <c r="HM409" s="71">
        <v>0</v>
      </c>
      <c r="HN409" s="71">
        <v>0</v>
      </c>
      <c r="HO409" s="71">
        <v>0</v>
      </c>
      <c r="HP409" s="71">
        <v>0</v>
      </c>
      <c r="HQ409" s="71">
        <v>0</v>
      </c>
      <c r="HR409" s="71">
        <v>-1.41</v>
      </c>
      <c r="HS409" s="71">
        <v>-3.59</v>
      </c>
      <c r="HT409" s="71">
        <v>-3.58</v>
      </c>
      <c r="HU409" s="71">
        <v>0</v>
      </c>
      <c r="HV409" s="71">
        <v>0</v>
      </c>
      <c r="HW409" s="71">
        <v>0</v>
      </c>
      <c r="HX409" s="71">
        <v>0</v>
      </c>
      <c r="HY409" s="71">
        <v>-4.3499999999999996</v>
      </c>
      <c r="HZ409" s="71">
        <v>-4.3499999999999996</v>
      </c>
      <c r="IA409" s="71">
        <v>-4.37</v>
      </c>
      <c r="IB409" s="71">
        <v>0</v>
      </c>
      <c r="IC409" s="41">
        <v>-0.05</v>
      </c>
      <c r="ID409" s="41">
        <v>0.1</v>
      </c>
      <c r="IE409" s="41">
        <v>-0.7</v>
      </c>
      <c r="IF409" s="41">
        <v>-1.1214660400581848</v>
      </c>
      <c r="IG409" s="41">
        <v>-0.80621662750363654</v>
      </c>
      <c r="IH409" s="41">
        <v>-0.63301242027526017</v>
      </c>
      <c r="II409" s="41">
        <v>-0.51349490880608695</v>
      </c>
      <c r="IJ409" s="41">
        <v>-0.57519324157994856</v>
      </c>
      <c r="IK409" s="41">
        <v>-0.73670694864048336</v>
      </c>
      <c r="IL409" s="41">
        <v>-0.7870723956584984</v>
      </c>
      <c r="IM409" s="41">
        <v>-0.64944970347991493</v>
      </c>
      <c r="IN409" s="41">
        <v>-0.56889090298757972</v>
      </c>
      <c r="IO409" s="41">
        <v>-0.40400917533848046</v>
      </c>
      <c r="IP409" s="41">
        <v>-0.46910999216739391</v>
      </c>
      <c r="IQ409" s="41">
        <v>-0.43441602327402923</v>
      </c>
      <c r="IR409" s="41">
        <v>-0.76404363880496806</v>
      </c>
      <c r="IS409" s="41">
        <v>6.0433926373503422E-2</v>
      </c>
      <c r="IT409" s="41">
        <v>-7.6526798702025278E-2</v>
      </c>
      <c r="IU409" s="41">
        <v>0.10211726530155531</v>
      </c>
      <c r="IV409" s="41">
        <v>-0.86511760098467039</v>
      </c>
      <c r="IW409" s="41">
        <v>-0.93970370370370371</v>
      </c>
      <c r="IX409" s="41">
        <v>-0.79566230278616967</v>
      </c>
      <c r="IY409" s="41">
        <v>-0.14247935548841892</v>
      </c>
      <c r="IZ409" s="41"/>
    </row>
    <row r="410" spans="1:260" s="53" customFormat="1" ht="18" customHeight="1" x14ac:dyDescent="0.2">
      <c r="A410" s="97">
        <v>32204</v>
      </c>
      <c r="B410" s="20"/>
      <c r="C410" s="60"/>
      <c r="D410" s="29"/>
      <c r="E410" s="95"/>
      <c r="F410" s="66"/>
      <c r="G410" s="91" t="s">
        <v>394</v>
      </c>
      <c r="H410" s="71">
        <v>-1.67</v>
      </c>
      <c r="I410" s="71">
        <v>-1.66</v>
      </c>
      <c r="J410" s="71">
        <v>-1.45</v>
      </c>
      <c r="K410" s="71">
        <v>1.49</v>
      </c>
      <c r="L410" s="71">
        <v>1.48</v>
      </c>
      <c r="M410" s="71">
        <v>1.47</v>
      </c>
      <c r="N410" s="71">
        <v>-0.01</v>
      </c>
      <c r="O410" s="71">
        <v>0</v>
      </c>
      <c r="P410" s="71">
        <v>0</v>
      </c>
      <c r="Q410" s="71">
        <v>0</v>
      </c>
      <c r="R410" s="71">
        <v>-7.0000000000000007E-2</v>
      </c>
      <c r="S410" s="71">
        <v>-0.87</v>
      </c>
      <c r="T410" s="71">
        <v>-0.89</v>
      </c>
      <c r="U410" s="71">
        <v>-0.81</v>
      </c>
      <c r="V410" s="71">
        <v>0</v>
      </c>
      <c r="W410" s="71">
        <v>0</v>
      </c>
      <c r="X410" s="71">
        <v>0</v>
      </c>
      <c r="Y410" s="71">
        <v>0</v>
      </c>
      <c r="Z410" s="71">
        <v>0</v>
      </c>
      <c r="AA410" s="71">
        <v>0</v>
      </c>
      <c r="AB410" s="71">
        <v>0.2</v>
      </c>
      <c r="AC410" s="71">
        <v>0.2</v>
      </c>
      <c r="AD410" s="71">
        <v>0.22</v>
      </c>
      <c r="AE410" s="71">
        <v>0</v>
      </c>
      <c r="AF410" s="71">
        <v>0</v>
      </c>
      <c r="AG410" s="71">
        <v>0</v>
      </c>
      <c r="AH410" s="71">
        <v>0</v>
      </c>
      <c r="AI410" s="71">
        <v>0</v>
      </c>
      <c r="AJ410" s="71">
        <v>0</v>
      </c>
      <c r="AK410" s="71">
        <v>0</v>
      </c>
      <c r="AL410" s="71">
        <v>0.41</v>
      </c>
      <c r="AM410" s="71">
        <v>0.41</v>
      </c>
      <c r="AN410" s="71">
        <v>-1.39</v>
      </c>
      <c r="AO410" s="71">
        <v>-3.24</v>
      </c>
      <c r="AP410" s="71">
        <v>-3.22</v>
      </c>
      <c r="AQ410" s="71">
        <v>-1.39</v>
      </c>
      <c r="AR410" s="71">
        <v>0</v>
      </c>
      <c r="AS410" s="71">
        <v>0</v>
      </c>
      <c r="AT410" s="71">
        <v>0</v>
      </c>
      <c r="AU410" s="71">
        <v>0</v>
      </c>
      <c r="AV410" s="71">
        <v>0</v>
      </c>
      <c r="AW410" s="71">
        <v>0</v>
      </c>
      <c r="AX410" s="71">
        <v>0</v>
      </c>
      <c r="AY410" s="71">
        <v>0</v>
      </c>
      <c r="AZ410" s="71">
        <v>0</v>
      </c>
      <c r="BA410" s="71">
        <v>0</v>
      </c>
      <c r="BB410" s="71">
        <v>0</v>
      </c>
      <c r="BC410" s="71">
        <v>0</v>
      </c>
      <c r="BD410" s="71">
        <v>0</v>
      </c>
      <c r="BE410" s="71">
        <v>0</v>
      </c>
      <c r="BF410" s="71">
        <v>0</v>
      </c>
      <c r="BG410" s="71">
        <v>0</v>
      </c>
      <c r="BH410" s="71">
        <v>0</v>
      </c>
      <c r="BI410" s="71">
        <v>0</v>
      </c>
      <c r="BJ410" s="71">
        <v>0</v>
      </c>
      <c r="BK410" s="71">
        <v>0</v>
      </c>
      <c r="BL410" s="71">
        <v>0</v>
      </c>
      <c r="BM410" s="71">
        <v>0</v>
      </c>
      <c r="BN410" s="71">
        <v>0</v>
      </c>
      <c r="BO410" s="71">
        <v>0</v>
      </c>
      <c r="BP410" s="71">
        <v>0</v>
      </c>
      <c r="BQ410" s="71">
        <v>0</v>
      </c>
      <c r="BR410" s="71">
        <v>0</v>
      </c>
      <c r="BS410" s="71">
        <v>0</v>
      </c>
      <c r="BT410" s="71">
        <v>0</v>
      </c>
      <c r="BU410" s="71">
        <v>0</v>
      </c>
      <c r="BV410" s="71">
        <v>0</v>
      </c>
      <c r="BW410" s="71">
        <v>0</v>
      </c>
      <c r="BX410" s="71">
        <v>0</v>
      </c>
      <c r="BY410" s="71">
        <v>0</v>
      </c>
      <c r="BZ410" s="71">
        <v>0</v>
      </c>
      <c r="CA410" s="71">
        <v>0</v>
      </c>
      <c r="CB410" s="71">
        <v>0</v>
      </c>
      <c r="CC410" s="71">
        <v>0</v>
      </c>
      <c r="CD410" s="71">
        <v>0</v>
      </c>
      <c r="CE410" s="71">
        <v>0</v>
      </c>
      <c r="CF410" s="71">
        <v>0</v>
      </c>
      <c r="CG410" s="71">
        <v>0</v>
      </c>
      <c r="CH410" s="71">
        <v>0</v>
      </c>
      <c r="CI410" s="71">
        <v>0</v>
      </c>
      <c r="CJ410" s="71">
        <v>0</v>
      </c>
      <c r="CK410" s="71">
        <v>0</v>
      </c>
      <c r="CL410" s="71">
        <v>0</v>
      </c>
      <c r="CM410" s="71">
        <v>0</v>
      </c>
      <c r="CN410" s="71">
        <v>0</v>
      </c>
      <c r="CO410" s="71">
        <v>0</v>
      </c>
      <c r="CP410" s="71">
        <v>0</v>
      </c>
      <c r="CQ410" s="71">
        <v>0</v>
      </c>
      <c r="CR410" s="71">
        <v>0</v>
      </c>
      <c r="CS410" s="71">
        <v>0</v>
      </c>
      <c r="CT410" s="71">
        <v>0</v>
      </c>
      <c r="CU410" s="71">
        <v>0</v>
      </c>
      <c r="CV410" s="71">
        <v>0</v>
      </c>
      <c r="CW410" s="71">
        <v>0</v>
      </c>
      <c r="CX410" s="71">
        <v>0</v>
      </c>
      <c r="CY410" s="71">
        <v>0</v>
      </c>
      <c r="CZ410" s="71">
        <v>0</v>
      </c>
      <c r="DA410" s="71">
        <v>0</v>
      </c>
      <c r="DB410" s="71">
        <v>0</v>
      </c>
      <c r="DC410" s="71">
        <v>0</v>
      </c>
      <c r="DD410" s="71">
        <v>0</v>
      </c>
      <c r="DE410" s="71">
        <v>0</v>
      </c>
      <c r="DF410" s="71">
        <v>0</v>
      </c>
      <c r="DG410" s="71">
        <v>0</v>
      </c>
      <c r="DH410" s="71">
        <v>0</v>
      </c>
      <c r="DI410" s="71">
        <v>0</v>
      </c>
      <c r="DJ410" s="71">
        <v>0</v>
      </c>
      <c r="DK410" s="71">
        <v>0</v>
      </c>
      <c r="DL410" s="71">
        <v>0</v>
      </c>
      <c r="DM410" s="71">
        <v>0</v>
      </c>
      <c r="DN410" s="71">
        <v>0</v>
      </c>
      <c r="DO410" s="71">
        <v>0</v>
      </c>
      <c r="DP410" s="71">
        <v>0</v>
      </c>
      <c r="DQ410" s="71">
        <v>-6.79</v>
      </c>
      <c r="DR410" s="71">
        <v>-6.79</v>
      </c>
      <c r="DS410" s="71">
        <v>-6.81</v>
      </c>
      <c r="DT410" s="71">
        <v>0</v>
      </c>
      <c r="DU410" s="71">
        <v>0</v>
      </c>
      <c r="DV410" s="71">
        <v>0</v>
      </c>
      <c r="DW410" s="71">
        <v>0</v>
      </c>
      <c r="DX410" s="71">
        <v>0</v>
      </c>
      <c r="DY410" s="71">
        <v>0</v>
      </c>
      <c r="DZ410" s="71">
        <v>0</v>
      </c>
      <c r="EA410" s="71">
        <v>0</v>
      </c>
      <c r="EB410" s="71">
        <v>0</v>
      </c>
      <c r="EC410" s="71">
        <v>0</v>
      </c>
      <c r="ED410" s="71">
        <v>0</v>
      </c>
      <c r="EE410" s="71">
        <v>0</v>
      </c>
      <c r="EF410" s="71">
        <v>0</v>
      </c>
      <c r="EG410" s="71">
        <v>0</v>
      </c>
      <c r="EH410" s="71">
        <v>0</v>
      </c>
      <c r="EI410" s="71">
        <v>0</v>
      </c>
      <c r="EJ410" s="71">
        <v>0</v>
      </c>
      <c r="EK410" s="71">
        <v>0</v>
      </c>
      <c r="EL410" s="71">
        <v>0</v>
      </c>
      <c r="EM410" s="71">
        <v>0</v>
      </c>
      <c r="EN410" s="71">
        <v>0</v>
      </c>
      <c r="EO410" s="71">
        <v>0</v>
      </c>
      <c r="EP410" s="71">
        <v>0</v>
      </c>
      <c r="EQ410" s="71">
        <v>0</v>
      </c>
      <c r="ER410" s="71">
        <v>0</v>
      </c>
      <c r="ES410" s="71">
        <v>0</v>
      </c>
      <c r="ET410" s="71">
        <v>0</v>
      </c>
      <c r="EU410" s="71">
        <v>0</v>
      </c>
      <c r="EV410" s="71">
        <v>0</v>
      </c>
      <c r="EW410" s="71">
        <v>0</v>
      </c>
      <c r="EX410" s="71">
        <v>0</v>
      </c>
      <c r="EY410" s="71">
        <v>0</v>
      </c>
      <c r="EZ410" s="71">
        <v>0</v>
      </c>
      <c r="FA410" s="71">
        <v>0</v>
      </c>
      <c r="FB410" s="71">
        <v>0</v>
      </c>
      <c r="FC410" s="71">
        <v>2.0499999999999998</v>
      </c>
      <c r="FD410" s="71">
        <v>2.0499999999999998</v>
      </c>
      <c r="FE410" s="71">
        <v>2.0499999999999998</v>
      </c>
      <c r="FF410" s="71">
        <v>0</v>
      </c>
      <c r="FG410" s="71">
        <v>0</v>
      </c>
      <c r="FH410" s="71">
        <v>0</v>
      </c>
      <c r="FI410" s="71">
        <v>0</v>
      </c>
      <c r="FJ410" s="71">
        <v>0</v>
      </c>
      <c r="FK410" s="71">
        <v>0</v>
      </c>
      <c r="FL410" s="71">
        <v>0</v>
      </c>
      <c r="FM410" s="71">
        <v>0</v>
      </c>
      <c r="FN410" s="71">
        <v>0</v>
      </c>
      <c r="FO410" s="71">
        <v>0</v>
      </c>
      <c r="FP410" s="71">
        <v>0</v>
      </c>
      <c r="FQ410" s="71">
        <v>0</v>
      </c>
      <c r="FR410" s="71">
        <v>0</v>
      </c>
      <c r="FS410" s="71">
        <v>0</v>
      </c>
      <c r="FT410" s="71">
        <v>0</v>
      </c>
      <c r="FU410" s="71">
        <v>0</v>
      </c>
      <c r="FV410" s="71">
        <v>0</v>
      </c>
      <c r="FW410" s="71">
        <v>0</v>
      </c>
      <c r="FX410" s="71">
        <v>0</v>
      </c>
      <c r="FY410" s="71">
        <v>0</v>
      </c>
      <c r="FZ410" s="71">
        <v>0</v>
      </c>
      <c r="GA410" s="71">
        <v>0</v>
      </c>
      <c r="GB410" s="71">
        <v>0</v>
      </c>
      <c r="GC410" s="71">
        <v>0</v>
      </c>
      <c r="GD410" s="71">
        <v>0</v>
      </c>
      <c r="GE410" s="71">
        <v>0</v>
      </c>
      <c r="GF410" s="71">
        <v>2.42</v>
      </c>
      <c r="GG410" s="71">
        <v>2.4300000000000002</v>
      </c>
      <c r="GH410" s="71">
        <v>2.42</v>
      </c>
      <c r="GI410" s="71">
        <v>0</v>
      </c>
      <c r="GJ410" s="71">
        <v>0</v>
      </c>
      <c r="GK410" s="71">
        <v>0</v>
      </c>
      <c r="GL410" s="71">
        <v>0</v>
      </c>
      <c r="GM410" s="71">
        <v>0</v>
      </c>
      <c r="GN410" s="71">
        <v>0</v>
      </c>
      <c r="GO410" s="71">
        <v>0</v>
      </c>
      <c r="GP410" s="71">
        <v>0</v>
      </c>
      <c r="GQ410" s="71">
        <v>0</v>
      </c>
      <c r="GR410" s="71">
        <v>0</v>
      </c>
      <c r="GS410" s="71">
        <v>0</v>
      </c>
      <c r="GT410" s="71">
        <v>0</v>
      </c>
      <c r="GU410" s="71">
        <v>0</v>
      </c>
      <c r="GV410" s="71">
        <v>0</v>
      </c>
      <c r="GW410" s="71">
        <v>-8.15</v>
      </c>
      <c r="GX410" s="71">
        <v>-8.15</v>
      </c>
      <c r="GY410" s="71">
        <v>-8.15</v>
      </c>
      <c r="GZ410" s="71">
        <v>0</v>
      </c>
      <c r="HA410" s="71">
        <v>0</v>
      </c>
      <c r="HB410" s="71">
        <v>0</v>
      </c>
      <c r="HC410" s="71">
        <v>0</v>
      </c>
      <c r="HD410" s="71">
        <v>0</v>
      </c>
      <c r="HE410" s="71">
        <v>0</v>
      </c>
      <c r="HF410" s="71">
        <v>0</v>
      </c>
      <c r="HG410" s="71">
        <v>0</v>
      </c>
      <c r="HH410" s="71">
        <v>0</v>
      </c>
      <c r="HI410" s="71">
        <v>0</v>
      </c>
      <c r="HJ410" s="71">
        <v>0</v>
      </c>
      <c r="HK410" s="71">
        <v>0</v>
      </c>
      <c r="HL410" s="71">
        <v>0</v>
      </c>
      <c r="HM410" s="71">
        <v>0</v>
      </c>
      <c r="HN410" s="71">
        <v>0</v>
      </c>
      <c r="HO410" s="71">
        <v>0</v>
      </c>
      <c r="HP410" s="71">
        <v>0</v>
      </c>
      <c r="HQ410" s="71">
        <v>0</v>
      </c>
      <c r="HR410" s="71">
        <v>-5.37</v>
      </c>
      <c r="HS410" s="71">
        <v>-5.37</v>
      </c>
      <c r="HT410" s="71">
        <v>-5.35</v>
      </c>
      <c r="HU410" s="71">
        <v>0</v>
      </c>
      <c r="HV410" s="71">
        <v>0</v>
      </c>
      <c r="HW410" s="71">
        <v>0</v>
      </c>
      <c r="HX410" s="71">
        <v>0</v>
      </c>
      <c r="HY410" s="71">
        <v>0</v>
      </c>
      <c r="HZ410" s="71">
        <v>0</v>
      </c>
      <c r="IA410" s="71">
        <v>0</v>
      </c>
      <c r="IB410" s="71">
        <v>0</v>
      </c>
      <c r="IC410" s="92">
        <v>-0.05</v>
      </c>
      <c r="ID410" s="92">
        <v>0.1</v>
      </c>
      <c r="IE410" s="92">
        <v>-0.7</v>
      </c>
      <c r="IF410" s="92">
        <v>-1.1214660400581848</v>
      </c>
      <c r="IG410" s="92">
        <v>-0.80621662750363654</v>
      </c>
      <c r="IH410" s="92">
        <v>-0.63301242027526017</v>
      </c>
      <c r="II410" s="92">
        <v>-0.51349490880608695</v>
      </c>
      <c r="IJ410" s="92">
        <v>-0.57519324157994856</v>
      </c>
      <c r="IK410" s="92">
        <v>-0.73670694864048336</v>
      </c>
      <c r="IL410" s="92">
        <v>-0.7870723956584984</v>
      </c>
      <c r="IM410" s="92">
        <v>-0.64944970347991493</v>
      </c>
      <c r="IN410" s="92">
        <v>-0.56889090298757972</v>
      </c>
      <c r="IO410" s="92">
        <v>-0.40400917533848046</v>
      </c>
      <c r="IP410" s="92">
        <v>-0.46910999216739391</v>
      </c>
      <c r="IQ410" s="92">
        <v>-0.43441602327402923</v>
      </c>
      <c r="IR410" s="92">
        <v>-0.76404363880496806</v>
      </c>
      <c r="IS410" s="92">
        <v>6.0433926373503422E-2</v>
      </c>
      <c r="IT410" s="92">
        <v>-7.6526798702025278E-2</v>
      </c>
      <c r="IU410" s="92">
        <v>0.10211726530155531</v>
      </c>
      <c r="IV410" s="92">
        <v>-0.86511760098467039</v>
      </c>
      <c r="IW410" s="92">
        <v>-0.93970370370370371</v>
      </c>
      <c r="IX410" s="92">
        <v>-0.79566230278616967</v>
      </c>
      <c r="IY410" s="92">
        <v>-0.14247935548841892</v>
      </c>
      <c r="IZ410" s="92"/>
    </row>
    <row r="411" spans="1:260" s="53" customFormat="1" ht="18" customHeight="1" x14ac:dyDescent="0.2">
      <c r="A411" s="97">
        <v>32205</v>
      </c>
      <c r="B411" s="20"/>
      <c r="C411" s="60"/>
      <c r="D411" s="29"/>
      <c r="E411" s="95"/>
      <c r="F411" s="35"/>
      <c r="G411" s="36" t="s">
        <v>395</v>
      </c>
      <c r="H411" s="71">
        <v>-1.67</v>
      </c>
      <c r="I411" s="71">
        <v>-1.66</v>
      </c>
      <c r="J411" s="71">
        <v>-1.45</v>
      </c>
      <c r="K411" s="71">
        <v>1.49</v>
      </c>
      <c r="L411" s="71">
        <v>1.48</v>
      </c>
      <c r="M411" s="71">
        <v>1.47</v>
      </c>
      <c r="N411" s="71">
        <v>-0.01</v>
      </c>
      <c r="O411" s="71">
        <v>0</v>
      </c>
      <c r="P411" s="71">
        <v>0</v>
      </c>
      <c r="Q411" s="71">
        <v>0</v>
      </c>
      <c r="R411" s="71">
        <v>-7.0000000000000007E-2</v>
      </c>
      <c r="S411" s="71">
        <v>-0.87</v>
      </c>
      <c r="T411" s="71">
        <v>-0.89</v>
      </c>
      <c r="U411" s="71">
        <v>-0.81</v>
      </c>
      <c r="V411" s="71">
        <v>0</v>
      </c>
      <c r="W411" s="71">
        <v>0</v>
      </c>
      <c r="X411" s="71">
        <v>0</v>
      </c>
      <c r="Y411" s="71">
        <v>0</v>
      </c>
      <c r="Z411" s="71">
        <v>0</v>
      </c>
      <c r="AA411" s="71">
        <v>0</v>
      </c>
      <c r="AB411" s="71">
        <v>0.2</v>
      </c>
      <c r="AC411" s="71">
        <v>0.2</v>
      </c>
      <c r="AD411" s="71">
        <v>0.22</v>
      </c>
      <c r="AE411" s="71">
        <v>0</v>
      </c>
      <c r="AF411" s="71">
        <v>0</v>
      </c>
      <c r="AG411" s="71">
        <v>0</v>
      </c>
      <c r="AH411" s="71">
        <v>0</v>
      </c>
      <c r="AI411" s="71">
        <v>0</v>
      </c>
      <c r="AJ411" s="71">
        <v>0</v>
      </c>
      <c r="AK411" s="71">
        <v>0</v>
      </c>
      <c r="AL411" s="71">
        <v>0.41</v>
      </c>
      <c r="AM411" s="71">
        <v>0.41</v>
      </c>
      <c r="AN411" s="71">
        <v>-1.39</v>
      </c>
      <c r="AO411" s="71">
        <v>-3.24</v>
      </c>
      <c r="AP411" s="71">
        <v>-3.22</v>
      </c>
      <c r="AQ411" s="71">
        <v>-1.39</v>
      </c>
      <c r="AR411" s="71">
        <v>-5.95</v>
      </c>
      <c r="AS411" s="71">
        <v>3.59</v>
      </c>
      <c r="AT411" s="71">
        <v>3.59</v>
      </c>
      <c r="AU411" s="71">
        <v>3.59</v>
      </c>
      <c r="AV411" s="71">
        <v>0</v>
      </c>
      <c r="AW411" s="71">
        <v>0</v>
      </c>
      <c r="AX411" s="71">
        <v>0</v>
      </c>
      <c r="AY411" s="71">
        <v>0</v>
      </c>
      <c r="AZ411" s="71">
        <v>0</v>
      </c>
      <c r="BA411" s="71">
        <v>0</v>
      </c>
      <c r="BB411" s="71">
        <v>0</v>
      </c>
      <c r="BC411" s="71">
        <v>0</v>
      </c>
      <c r="BD411" s="71">
        <v>0</v>
      </c>
      <c r="BE411" s="71">
        <v>0</v>
      </c>
      <c r="BF411" s="71">
        <v>0</v>
      </c>
      <c r="BG411" s="71">
        <v>0</v>
      </c>
      <c r="BH411" s="71">
        <v>0</v>
      </c>
      <c r="BI411" s="71">
        <v>-4.66</v>
      </c>
      <c r="BJ411" s="71">
        <v>-4.66</v>
      </c>
      <c r="BK411" s="71">
        <v>-4.66</v>
      </c>
      <c r="BL411" s="71">
        <v>0</v>
      </c>
      <c r="BM411" s="71">
        <v>0</v>
      </c>
      <c r="BN411" s="71">
        <v>0</v>
      </c>
      <c r="BO411" s="71">
        <v>0</v>
      </c>
      <c r="BP411" s="71">
        <v>0</v>
      </c>
      <c r="BQ411" s="71">
        <v>0</v>
      </c>
      <c r="BR411" s="71">
        <v>-1.77</v>
      </c>
      <c r="BS411" s="71">
        <v>-1.77</v>
      </c>
      <c r="BT411" s="71">
        <v>-1.77</v>
      </c>
      <c r="BU411" s="71">
        <v>1.8</v>
      </c>
      <c r="BV411" s="71">
        <v>1.8</v>
      </c>
      <c r="BW411" s="71">
        <v>1.8</v>
      </c>
      <c r="BX411" s="71">
        <v>-3.38</v>
      </c>
      <c r="BY411" s="71">
        <v>-3.38</v>
      </c>
      <c r="BZ411" s="71">
        <v>-3.38</v>
      </c>
      <c r="CA411" s="71">
        <v>0</v>
      </c>
      <c r="CB411" s="71">
        <v>0</v>
      </c>
      <c r="CC411" s="71">
        <v>0</v>
      </c>
      <c r="CD411" s="71">
        <v>2.5</v>
      </c>
      <c r="CE411" s="71">
        <v>2.5</v>
      </c>
      <c r="CF411" s="71">
        <v>2.5</v>
      </c>
      <c r="CG411" s="71">
        <v>-0.84</v>
      </c>
      <c r="CH411" s="71">
        <v>-0.84</v>
      </c>
      <c r="CI411" s="71">
        <v>-0.84</v>
      </c>
      <c r="CJ411" s="71">
        <v>0</v>
      </c>
      <c r="CK411" s="71">
        <v>0</v>
      </c>
      <c r="CL411" s="71">
        <v>0</v>
      </c>
      <c r="CM411" s="71">
        <v>0</v>
      </c>
      <c r="CN411" s="71">
        <v>0</v>
      </c>
      <c r="CO411" s="71">
        <v>0</v>
      </c>
      <c r="CP411" s="71">
        <v>0</v>
      </c>
      <c r="CQ411" s="71">
        <v>0</v>
      </c>
      <c r="CR411" s="71">
        <v>-0.3</v>
      </c>
      <c r="CS411" s="71">
        <v>-0.32</v>
      </c>
      <c r="CT411" s="71">
        <v>0.05</v>
      </c>
      <c r="CU411" s="71">
        <v>-0.04</v>
      </c>
      <c r="CV411" s="71">
        <v>-4.82</v>
      </c>
      <c r="CW411" s="71">
        <v>-4.96</v>
      </c>
      <c r="CX411" s="71">
        <v>-4.91</v>
      </c>
      <c r="CY411" s="71">
        <v>0</v>
      </c>
      <c r="CZ411" s="71">
        <v>-0.11</v>
      </c>
      <c r="DA411" s="71">
        <v>-0.11</v>
      </c>
      <c r="DB411" s="71">
        <v>-0.11</v>
      </c>
      <c r="DC411" s="71">
        <v>-0.04</v>
      </c>
      <c r="DD411" s="71">
        <v>-0.17</v>
      </c>
      <c r="DE411" s="71">
        <v>-1.1499999999999999</v>
      </c>
      <c r="DF411" s="71">
        <v>-1.68</v>
      </c>
      <c r="DG411" s="71">
        <v>-1.54</v>
      </c>
      <c r="DH411" s="71">
        <v>0.24</v>
      </c>
      <c r="DI411" s="71">
        <v>-0.56999999999999995</v>
      </c>
      <c r="DJ411" s="71">
        <v>-0.85</v>
      </c>
      <c r="DK411" s="71">
        <v>-0.83</v>
      </c>
      <c r="DL411" s="71">
        <v>-0.08</v>
      </c>
      <c r="DM411" s="71">
        <v>-0.05</v>
      </c>
      <c r="DN411" s="71">
        <v>-0.56000000000000005</v>
      </c>
      <c r="DO411" s="71">
        <v>-0.56999999999999995</v>
      </c>
      <c r="DP411" s="71">
        <v>-0.39</v>
      </c>
      <c r="DQ411" s="71">
        <v>-0.73</v>
      </c>
      <c r="DR411" s="71">
        <v>-0.77</v>
      </c>
      <c r="DS411" s="71">
        <v>-0.38</v>
      </c>
      <c r="DT411" s="71">
        <v>0</v>
      </c>
      <c r="DU411" s="71">
        <v>0</v>
      </c>
      <c r="DV411" s="71">
        <v>0</v>
      </c>
      <c r="DW411" s="71">
        <v>-1.25</v>
      </c>
      <c r="DX411" s="71">
        <v>-1.25</v>
      </c>
      <c r="DY411" s="71">
        <v>-1.25</v>
      </c>
      <c r="DZ411" s="71">
        <v>0</v>
      </c>
      <c r="EA411" s="71">
        <v>0</v>
      </c>
      <c r="EB411" s="71">
        <v>0</v>
      </c>
      <c r="EC411" s="71">
        <v>0</v>
      </c>
      <c r="ED411" s="71">
        <v>0</v>
      </c>
      <c r="EE411" s="71">
        <v>0</v>
      </c>
      <c r="EF411" s="71">
        <v>-1.49</v>
      </c>
      <c r="EG411" s="71">
        <v>-1.49</v>
      </c>
      <c r="EH411" s="71">
        <v>-1.49</v>
      </c>
      <c r="EI411" s="71">
        <v>-1.18</v>
      </c>
      <c r="EJ411" s="71">
        <v>-1.18</v>
      </c>
      <c r="EK411" s="71">
        <v>-1.18</v>
      </c>
      <c r="EL411" s="71">
        <v>0</v>
      </c>
      <c r="EM411" s="71">
        <v>0</v>
      </c>
      <c r="EN411" s="71">
        <v>0</v>
      </c>
      <c r="EO411" s="71">
        <v>0</v>
      </c>
      <c r="EP411" s="71">
        <v>0</v>
      </c>
      <c r="EQ411" s="71">
        <v>0</v>
      </c>
      <c r="ER411" s="71">
        <v>-1.29</v>
      </c>
      <c r="ES411" s="71">
        <v>-1.29</v>
      </c>
      <c r="ET411" s="71">
        <v>-1.29</v>
      </c>
      <c r="EU411" s="71">
        <v>-1.3</v>
      </c>
      <c r="EV411" s="71">
        <v>-1.3</v>
      </c>
      <c r="EW411" s="71">
        <v>-1.3</v>
      </c>
      <c r="EX411" s="71">
        <v>-1.44</v>
      </c>
      <c r="EY411" s="71">
        <v>-1.44</v>
      </c>
      <c r="EZ411" s="71">
        <v>-1.44</v>
      </c>
      <c r="FA411" s="71">
        <v>-2.33</v>
      </c>
      <c r="FB411" s="71">
        <v>-2.33</v>
      </c>
      <c r="FC411" s="71">
        <v>-2.33</v>
      </c>
      <c r="FD411" s="71">
        <v>-2.5099999999999998</v>
      </c>
      <c r="FE411" s="71">
        <v>-2.5099999999999998</v>
      </c>
      <c r="FF411" s="71">
        <v>-2.5099999999999998</v>
      </c>
      <c r="FG411" s="71">
        <v>-1.55</v>
      </c>
      <c r="FH411" s="71">
        <v>-1.55</v>
      </c>
      <c r="FI411" s="71">
        <v>-1.55</v>
      </c>
      <c r="FJ411" s="71">
        <v>-0.71</v>
      </c>
      <c r="FK411" s="71">
        <v>-0.71</v>
      </c>
      <c r="FL411" s="71">
        <v>-0.71</v>
      </c>
      <c r="FM411" s="71">
        <v>-0.23</v>
      </c>
      <c r="FN411" s="71">
        <v>-0.23</v>
      </c>
      <c r="FO411" s="71">
        <v>-0.23</v>
      </c>
      <c r="FP411" s="71">
        <v>-1.03</v>
      </c>
      <c r="FQ411" s="71">
        <v>-1.03</v>
      </c>
      <c r="FR411" s="71">
        <v>-0.56999999999999995</v>
      </c>
      <c r="FS411" s="71">
        <v>-0.62</v>
      </c>
      <c r="FT411" s="71">
        <v>-0.62</v>
      </c>
      <c r="FU411" s="71">
        <v>-0.62</v>
      </c>
      <c r="FV411" s="71">
        <v>-1.58</v>
      </c>
      <c r="FW411" s="71">
        <v>-1.58</v>
      </c>
      <c r="FX411" s="71">
        <v>-1.58</v>
      </c>
      <c r="FY411" s="71">
        <v>-0.46</v>
      </c>
      <c r="FZ411" s="71">
        <v>-0.46</v>
      </c>
      <c r="GA411" s="71">
        <v>-0.46</v>
      </c>
      <c r="GB411" s="71">
        <v>-0.39</v>
      </c>
      <c r="GC411" s="71">
        <v>-0.39</v>
      </c>
      <c r="GD411" s="71">
        <v>-0.39</v>
      </c>
      <c r="GE411" s="71">
        <v>-0.21</v>
      </c>
      <c r="GF411" s="71">
        <v>-0.21</v>
      </c>
      <c r="GG411" s="71">
        <v>-0.21</v>
      </c>
      <c r="GH411" s="71">
        <v>-0.53</v>
      </c>
      <c r="GI411" s="71">
        <v>-0.53</v>
      </c>
      <c r="GJ411" s="71">
        <v>-0.53</v>
      </c>
      <c r="GK411" s="71">
        <v>-0.62</v>
      </c>
      <c r="GL411" s="71">
        <v>-0.62</v>
      </c>
      <c r="GM411" s="71">
        <v>-0.62</v>
      </c>
      <c r="GN411" s="71">
        <v>-0.21</v>
      </c>
      <c r="GO411" s="71">
        <v>-0.21</v>
      </c>
      <c r="GP411" s="71">
        <v>-0.21</v>
      </c>
      <c r="GQ411" s="71">
        <v>0</v>
      </c>
      <c r="GR411" s="71">
        <v>0</v>
      </c>
      <c r="GS411" s="71">
        <v>0</v>
      </c>
      <c r="GT411" s="71">
        <v>0</v>
      </c>
      <c r="GU411" s="71">
        <v>0</v>
      </c>
      <c r="GV411" s="71">
        <v>0</v>
      </c>
      <c r="GW411" s="71">
        <v>-0.5</v>
      </c>
      <c r="GX411" s="71">
        <v>-0.5</v>
      </c>
      <c r="GY411" s="71">
        <v>-0.5</v>
      </c>
      <c r="GZ411" s="71">
        <v>0.51</v>
      </c>
      <c r="HA411" s="71">
        <v>0.51</v>
      </c>
      <c r="HB411" s="71">
        <v>0.51</v>
      </c>
      <c r="HC411" s="71">
        <v>-0.09</v>
      </c>
      <c r="HD411" s="71">
        <v>-0.09</v>
      </c>
      <c r="HE411" s="71">
        <v>-0.09</v>
      </c>
      <c r="HF411" s="71">
        <v>0.14000000000000001</v>
      </c>
      <c r="HG411" s="71">
        <v>0.14000000000000001</v>
      </c>
      <c r="HH411" s="71">
        <v>0.14000000000000001</v>
      </c>
      <c r="HI411" s="71">
        <v>0.24</v>
      </c>
      <c r="HJ411" s="71">
        <v>0.24</v>
      </c>
      <c r="HK411" s="71">
        <v>0.24</v>
      </c>
      <c r="HL411" s="71">
        <v>-0.65</v>
      </c>
      <c r="HM411" s="71">
        <v>-0.65</v>
      </c>
      <c r="HN411" s="71">
        <v>-0.65</v>
      </c>
      <c r="HO411" s="71">
        <v>-0.83</v>
      </c>
      <c r="HP411" s="71">
        <v>-0.83</v>
      </c>
      <c r="HQ411" s="71">
        <v>-0.83</v>
      </c>
      <c r="HR411" s="71">
        <v>-0.14000000000000001</v>
      </c>
      <c r="HS411" s="71">
        <v>-0.14000000000000001</v>
      </c>
      <c r="HT411" s="71">
        <v>-0.14000000000000001</v>
      </c>
      <c r="HU411" s="71">
        <v>-0.12</v>
      </c>
      <c r="HV411" s="71">
        <v>-0.12</v>
      </c>
      <c r="HW411" s="71">
        <v>-0.12</v>
      </c>
      <c r="HX411" s="71">
        <v>0.18</v>
      </c>
      <c r="HY411" s="71">
        <v>0.18</v>
      </c>
      <c r="HZ411" s="71">
        <v>0.18</v>
      </c>
      <c r="IA411" s="71">
        <v>-0.63</v>
      </c>
      <c r="IB411" s="71">
        <v>-0.63</v>
      </c>
      <c r="IC411" s="41">
        <v>-0.05</v>
      </c>
      <c r="ID411" s="41">
        <v>0.1</v>
      </c>
      <c r="IE411" s="41">
        <v>-0.7</v>
      </c>
      <c r="IF411" s="41">
        <v>-1.1214660400581848</v>
      </c>
      <c r="IG411" s="41">
        <v>-0.80621662750363654</v>
      </c>
      <c r="IH411" s="41">
        <v>-0.63301242027526017</v>
      </c>
      <c r="II411" s="41">
        <v>-0.51349490880608695</v>
      </c>
      <c r="IJ411" s="41">
        <v>-0.57519324157994856</v>
      </c>
      <c r="IK411" s="41">
        <v>-0.73670694864048336</v>
      </c>
      <c r="IL411" s="41">
        <v>-0.7870723956584984</v>
      </c>
      <c r="IM411" s="41">
        <v>-0.64944970347991493</v>
      </c>
      <c r="IN411" s="41">
        <v>-0.56889090298757972</v>
      </c>
      <c r="IO411" s="41">
        <v>-0.40400917533848046</v>
      </c>
      <c r="IP411" s="41">
        <v>-0.46910999216739391</v>
      </c>
      <c r="IQ411" s="41">
        <v>-0.43441602327402923</v>
      </c>
      <c r="IR411" s="41">
        <v>-0.76404363880496806</v>
      </c>
      <c r="IS411" s="41">
        <v>6.0433926373503422E-2</v>
      </c>
      <c r="IT411" s="41">
        <v>-7.6526798702025278E-2</v>
      </c>
      <c r="IU411" s="41">
        <v>0.10211726530155531</v>
      </c>
      <c r="IV411" s="41">
        <v>-0.86511760098467039</v>
      </c>
      <c r="IW411" s="41">
        <v>-0.93970370370370371</v>
      </c>
      <c r="IX411" s="41">
        <v>-0.79566230278616967</v>
      </c>
      <c r="IY411" s="41">
        <v>-0.14247935548841892</v>
      </c>
      <c r="IZ411" s="41"/>
    </row>
    <row r="412" spans="1:260" s="53" customFormat="1" ht="18" customHeight="1" x14ac:dyDescent="0.2">
      <c r="A412" s="97">
        <v>323</v>
      </c>
      <c r="B412" s="20"/>
      <c r="C412" s="60"/>
      <c r="D412" s="29"/>
      <c r="E412" s="95"/>
      <c r="F412" s="66" t="s">
        <v>396</v>
      </c>
      <c r="G412" s="35"/>
      <c r="H412" s="67">
        <v>1.4098095873155705</v>
      </c>
      <c r="I412" s="67">
        <v>-0.94527632476860224</v>
      </c>
      <c r="J412" s="67">
        <v>-1.3403284399586493</v>
      </c>
      <c r="K412" s="67">
        <v>-1.0258043510730057</v>
      </c>
      <c r="L412" s="67">
        <v>0.12363432582209297</v>
      </c>
      <c r="M412" s="67">
        <v>-0.10688080919884926</v>
      </c>
      <c r="N412" s="67">
        <v>-0.73376821991261643</v>
      </c>
      <c r="O412" s="67">
        <v>-3.6784281323868101E-2</v>
      </c>
      <c r="P412" s="67">
        <v>0.54481321945039862</v>
      </c>
      <c r="Q412" s="67">
        <v>0.84950313185325133</v>
      </c>
      <c r="R412" s="67">
        <v>0.12208037542177386</v>
      </c>
      <c r="S412" s="67">
        <v>-1.0381447222928883</v>
      </c>
      <c r="T412" s="67">
        <v>-2.6846356570446397</v>
      </c>
      <c r="U412" s="67">
        <v>-3.2726765491650882</v>
      </c>
      <c r="V412" s="67">
        <v>-3.5470174607183886</v>
      </c>
      <c r="W412" s="67">
        <v>-2.4672422858849274</v>
      </c>
      <c r="X412" s="67">
        <v>-0.57004915167252623</v>
      </c>
      <c r="Y412" s="67">
        <v>0.25895399909882522</v>
      </c>
      <c r="Z412" s="67">
        <v>-0.11487370104348106</v>
      </c>
      <c r="AA412" s="67">
        <v>-3.5391705483166249</v>
      </c>
      <c r="AB412" s="67">
        <v>-2.9005282748697994</v>
      </c>
      <c r="AC412" s="67">
        <v>-4.8349878260334895</v>
      </c>
      <c r="AD412" s="67">
        <v>-0.8576314564726607</v>
      </c>
      <c r="AE412" s="67">
        <v>-1.1798194866843785</v>
      </c>
      <c r="AF412" s="67">
        <v>0.38549998185789891</v>
      </c>
      <c r="AG412" s="67">
        <v>-1.2008034331128778</v>
      </c>
      <c r="AH412" s="67">
        <v>-1.006757738382233</v>
      </c>
      <c r="AI412" s="67">
        <v>0.29099743582532539</v>
      </c>
      <c r="AJ412" s="67">
        <v>-1.7236602226422659E-2</v>
      </c>
      <c r="AK412" s="67">
        <v>-0.62975190525383007</v>
      </c>
      <c r="AL412" s="67">
        <v>-1.203382893999521</v>
      </c>
      <c r="AM412" s="67">
        <v>1.1739958565938247</v>
      </c>
      <c r="AN412" s="67">
        <v>1.9575788716085896</v>
      </c>
      <c r="AO412" s="67">
        <v>3.371374766834581</v>
      </c>
      <c r="AP412" s="67">
        <v>2.809372936495568</v>
      </c>
      <c r="AQ412" s="67">
        <v>2.3020359915851261</v>
      </c>
      <c r="AR412" s="67">
        <v>1.2226784028752453</v>
      </c>
      <c r="AS412" s="67">
        <v>0.93009190778124307</v>
      </c>
      <c r="AT412" s="67">
        <v>-1.1538671247681063</v>
      </c>
      <c r="AU412" s="67">
        <v>-1.1892253204390932</v>
      </c>
      <c r="AV412" s="67">
        <v>-2.7347498067192921</v>
      </c>
      <c r="AW412" s="67">
        <v>-4.7765665752547468</v>
      </c>
      <c r="AX412" s="67">
        <v>-4.7217296153735235</v>
      </c>
      <c r="AY412" s="67">
        <v>-3.6478275584556745</v>
      </c>
      <c r="AZ412" s="67">
        <v>0.2504949751194156</v>
      </c>
      <c r="BA412" s="67">
        <v>0.24350275430349963</v>
      </c>
      <c r="BB412" s="67">
        <v>0.69130317302800648</v>
      </c>
      <c r="BC412" s="67">
        <v>-0.49995498373765024</v>
      </c>
      <c r="BD412" s="67">
        <v>-0.51663280281654989</v>
      </c>
      <c r="BE412" s="67">
        <v>-0.81742190059784903</v>
      </c>
      <c r="BF412" s="67">
        <v>-0.22778121177173222</v>
      </c>
      <c r="BG412" s="67">
        <v>-1.3291842722851523</v>
      </c>
      <c r="BH412" s="67">
        <v>-0.16733090004115789</v>
      </c>
      <c r="BI412" s="67">
        <v>-0.61198256068108103</v>
      </c>
      <c r="BJ412" s="67">
        <v>-0.73466118494231192</v>
      </c>
      <c r="BK412" s="67">
        <v>-1.0237299054809614</v>
      </c>
      <c r="BL412" s="67">
        <v>-0.56244310036493883</v>
      </c>
      <c r="BM412" s="67">
        <v>-0.50721198553149127</v>
      </c>
      <c r="BN412" s="67">
        <v>-1.0565083549784753</v>
      </c>
      <c r="BO412" s="67">
        <v>-0.7953977589879162</v>
      </c>
      <c r="BP412" s="67">
        <v>-0.78988083913134655</v>
      </c>
      <c r="BQ412" s="67">
        <v>0.25782976937499796</v>
      </c>
      <c r="BR412" s="67">
        <v>-0.26836120314770368</v>
      </c>
      <c r="BS412" s="67">
        <v>-0.26968534608082573</v>
      </c>
      <c r="BT412" s="67">
        <v>-1.7829122225760645</v>
      </c>
      <c r="BU412" s="67">
        <v>2.5492478059194883</v>
      </c>
      <c r="BV412" s="67">
        <v>1.2641679801015768</v>
      </c>
      <c r="BW412" s="67">
        <v>2.9571094833100249</v>
      </c>
      <c r="BX412" s="67">
        <v>-1.7930206384463367</v>
      </c>
      <c r="BY412" s="67">
        <v>-1.7897602470365694</v>
      </c>
      <c r="BZ412" s="67">
        <v>-1.26893227873933</v>
      </c>
      <c r="CA412" s="67">
        <v>1.0452884223229537</v>
      </c>
      <c r="CB412" s="67">
        <v>-0.38354110453593843</v>
      </c>
      <c r="CC412" s="67">
        <v>-1.1522027886352824</v>
      </c>
      <c r="CD412" s="67">
        <v>-1.4249202391692761</v>
      </c>
      <c r="CE412" s="67">
        <v>-1.4454549600921889</v>
      </c>
      <c r="CF412" s="67">
        <v>-0.830808858116174</v>
      </c>
      <c r="CG412" s="67">
        <v>-0.13758433700943384</v>
      </c>
      <c r="CH412" s="67">
        <v>-0.14048490012823936</v>
      </c>
      <c r="CI412" s="67">
        <v>-0.91813352790341585</v>
      </c>
      <c r="CJ412" s="67">
        <v>-3.0045312204600427</v>
      </c>
      <c r="CK412" s="67">
        <v>-3.0294087923648583</v>
      </c>
      <c r="CL412" s="67">
        <v>-3.5368709060589976</v>
      </c>
      <c r="CM412" s="67">
        <v>-1.4997712862882886</v>
      </c>
      <c r="CN412" s="67">
        <v>-1.4968737097326013</v>
      </c>
      <c r="CO412" s="67">
        <v>-1.1019949043249087</v>
      </c>
      <c r="CP412" s="67">
        <v>-3.8896483970256006</v>
      </c>
      <c r="CQ412" s="67">
        <v>-3.8824253069029888</v>
      </c>
      <c r="CR412" s="67">
        <v>-4.0103359209983731</v>
      </c>
      <c r="CS412" s="67">
        <v>0.29661344345221957</v>
      </c>
      <c r="CT412" s="67">
        <v>0.29342377876706999</v>
      </c>
      <c r="CU412" s="67">
        <v>1.5883513646315508</v>
      </c>
      <c r="CV412" s="67">
        <v>0.22780634717838702</v>
      </c>
      <c r="CW412" s="67">
        <v>0.22738077580446292</v>
      </c>
      <c r="CX412" s="67">
        <v>7.5142912688443239E-2</v>
      </c>
      <c r="CY412" s="67">
        <v>-0.13363870348480847</v>
      </c>
      <c r="CZ412" s="67">
        <v>-0.13868007099200252</v>
      </c>
      <c r="DA412" s="67">
        <v>-0.24587822133103038</v>
      </c>
      <c r="DB412" s="67">
        <v>0</v>
      </c>
      <c r="DC412" s="67">
        <v>0</v>
      </c>
      <c r="DD412" s="67">
        <v>-0.83516473503481858</v>
      </c>
      <c r="DE412" s="67">
        <v>-0.85852069061250602</v>
      </c>
      <c r="DF412" s="67">
        <v>-1.0771882477356773</v>
      </c>
      <c r="DG412" s="67">
        <v>-0.61407637957049876</v>
      </c>
      <c r="DH412" s="67">
        <v>-1.3863925309820717</v>
      </c>
      <c r="DI412" s="67">
        <v>-0.75962771497115145</v>
      </c>
      <c r="DJ412" s="67">
        <v>-0.7587694293584123</v>
      </c>
      <c r="DK412" s="67">
        <v>0</v>
      </c>
      <c r="DL412" s="67">
        <v>0</v>
      </c>
      <c r="DM412" s="67">
        <v>0</v>
      </c>
      <c r="DN412" s="67">
        <v>6.7359777116240797E-3</v>
      </c>
      <c r="DO412" s="67">
        <v>6.750694972060216E-3</v>
      </c>
      <c r="DP412" s="67">
        <v>6.7711646286466205E-3</v>
      </c>
      <c r="DQ412" s="67">
        <v>-0.39142773200229203</v>
      </c>
      <c r="DR412" s="67">
        <v>-0.30422610928464788</v>
      </c>
      <c r="DS412" s="67">
        <v>-0.30514577775538404</v>
      </c>
      <c r="DT412" s="67">
        <v>-0.8003495303423378</v>
      </c>
      <c r="DU412" s="67">
        <v>-0.8</v>
      </c>
      <c r="DV412" s="67">
        <v>-0.16992855983114144</v>
      </c>
      <c r="DW412" s="67">
        <v>-1.21</v>
      </c>
      <c r="DX412" s="67">
        <v>-1.43</v>
      </c>
      <c r="DY412" s="67">
        <v>-1.7175151515151514</v>
      </c>
      <c r="DZ412" s="67">
        <v>-2.2599999999999998</v>
      </c>
      <c r="EA412" s="67">
        <v>-2.0499999999999998</v>
      </c>
      <c r="EB412" s="67">
        <v>-1.6328767123287669</v>
      </c>
      <c r="EC412" s="67">
        <v>-1.4</v>
      </c>
      <c r="ED412" s="67">
        <v>-1.41</v>
      </c>
      <c r="EE412" s="67">
        <v>-1.5999026763990267</v>
      </c>
      <c r="EF412" s="67">
        <v>-0.44</v>
      </c>
      <c r="EG412" s="67">
        <v>-0.8</v>
      </c>
      <c r="EH412" s="67">
        <v>-1.41</v>
      </c>
      <c r="EI412" s="67">
        <v>-2.0099999999999998</v>
      </c>
      <c r="EJ412" s="67">
        <v>-1.6</v>
      </c>
      <c r="EK412" s="67">
        <v>-1.06</v>
      </c>
      <c r="EL412" s="67">
        <v>-0.77</v>
      </c>
      <c r="EM412" s="67">
        <v>-0.77</v>
      </c>
      <c r="EN412" s="67">
        <v>-1.78</v>
      </c>
      <c r="EO412" s="67">
        <v>-1.98</v>
      </c>
      <c r="EP412" s="67">
        <v>-1.98</v>
      </c>
      <c r="EQ412" s="67">
        <v>-1.89</v>
      </c>
      <c r="ER412" s="67">
        <v>-1.54</v>
      </c>
      <c r="ES412" s="67">
        <v>-1.53</v>
      </c>
      <c r="ET412" s="67">
        <v>-0.38</v>
      </c>
      <c r="EU412" s="67">
        <v>0.09</v>
      </c>
      <c r="EV412" s="67">
        <v>7.0000000000000007E-2</v>
      </c>
      <c r="EW412" s="67">
        <v>-0.15</v>
      </c>
      <c r="EX412" s="67">
        <v>-1.01</v>
      </c>
      <c r="EY412" s="67">
        <v>-1.01</v>
      </c>
      <c r="EZ412" s="67">
        <v>-1.75</v>
      </c>
      <c r="FA412" s="67">
        <v>-2.58</v>
      </c>
      <c r="FB412" s="67">
        <v>-2.57</v>
      </c>
      <c r="FC412" s="67">
        <v>-1.82</v>
      </c>
      <c r="FD412" s="67">
        <v>-2.67</v>
      </c>
      <c r="FE412" s="67">
        <v>-2.67</v>
      </c>
      <c r="FF412" s="67">
        <v>-2.69</v>
      </c>
      <c r="FG412" s="67">
        <v>-0.15</v>
      </c>
      <c r="FH412" s="67">
        <v>-0.15</v>
      </c>
      <c r="FI412" s="67">
        <v>-0.16</v>
      </c>
      <c r="FJ412" s="67">
        <v>-1.68</v>
      </c>
      <c r="FK412" s="67">
        <v>-1.91</v>
      </c>
      <c r="FL412" s="67">
        <v>-2.4900000000000002</v>
      </c>
      <c r="FM412" s="67">
        <v>-0.85</v>
      </c>
      <c r="FN412" s="67">
        <v>-0.61</v>
      </c>
      <c r="FO412" s="67">
        <v>-0.66</v>
      </c>
      <c r="FP412" s="67">
        <v>-0.66</v>
      </c>
      <c r="FQ412" s="67">
        <v>-1.02</v>
      </c>
      <c r="FR412" s="67">
        <v>-0.93</v>
      </c>
      <c r="FS412" s="67">
        <v>-1.48</v>
      </c>
      <c r="FT412" s="67">
        <v>-1.1100000000000001</v>
      </c>
      <c r="FU412" s="67">
        <v>-0.55000000000000004</v>
      </c>
      <c r="FV412" s="67">
        <v>0</v>
      </c>
      <c r="FW412" s="67">
        <v>0</v>
      </c>
      <c r="FX412" s="67">
        <v>-0.24</v>
      </c>
      <c r="FY412" s="67">
        <v>0.33</v>
      </c>
      <c r="FZ412" s="67">
        <v>0.34</v>
      </c>
      <c r="GA412" s="67">
        <v>0.19</v>
      </c>
      <c r="GB412" s="67">
        <v>-2.25</v>
      </c>
      <c r="GC412" s="67">
        <v>-2.25</v>
      </c>
      <c r="GD412" s="67">
        <v>-2.2200000000000002</v>
      </c>
      <c r="GE412" s="67">
        <v>-0.63</v>
      </c>
      <c r="GF412" s="67">
        <v>-1.01</v>
      </c>
      <c r="GG412" s="67">
        <v>-0.79</v>
      </c>
      <c r="GH412" s="67">
        <v>-1.17</v>
      </c>
      <c r="GI412" s="67">
        <v>-0.79</v>
      </c>
      <c r="GJ412" s="67">
        <v>-1.65</v>
      </c>
      <c r="GK412" s="67">
        <v>-1.6</v>
      </c>
      <c r="GL412" s="67">
        <v>-1.59</v>
      </c>
      <c r="GM412" s="67">
        <v>-0.59</v>
      </c>
      <c r="GN412" s="67">
        <v>0.04</v>
      </c>
      <c r="GO412" s="67">
        <v>0.04</v>
      </c>
      <c r="GP412" s="67">
        <v>-0.96</v>
      </c>
      <c r="GQ412" s="67">
        <v>-1.46</v>
      </c>
      <c r="GR412" s="67">
        <v>-1.46</v>
      </c>
      <c r="GS412" s="67">
        <v>-0.94</v>
      </c>
      <c r="GT412" s="67">
        <v>-1.3</v>
      </c>
      <c r="GU412" s="67">
        <v>-1.3</v>
      </c>
      <c r="GV412" s="67">
        <v>-1.79</v>
      </c>
      <c r="GW412" s="67">
        <v>-0.46</v>
      </c>
      <c r="GX412" s="67">
        <v>-0.45</v>
      </c>
      <c r="GY412" s="67">
        <v>0.72</v>
      </c>
      <c r="GZ412" s="67">
        <v>0.51</v>
      </c>
      <c r="HA412" s="67">
        <v>0.5</v>
      </c>
      <c r="HB412" s="67">
        <v>0.04</v>
      </c>
      <c r="HC412" s="67">
        <v>-0.6</v>
      </c>
      <c r="HD412" s="67">
        <v>-0.6</v>
      </c>
      <c r="HE412" s="67">
        <v>-0.83</v>
      </c>
      <c r="HF412" s="67">
        <v>-0.81</v>
      </c>
      <c r="HG412" s="67">
        <v>-0.81</v>
      </c>
      <c r="HH412" s="67">
        <v>-1.02</v>
      </c>
      <c r="HI412" s="67">
        <v>-0.33</v>
      </c>
      <c r="HJ412" s="67">
        <v>-0.32</v>
      </c>
      <c r="HK412" s="67">
        <v>7.0000000000000007E-2</v>
      </c>
      <c r="HL412" s="67">
        <v>0</v>
      </c>
      <c r="HM412" s="67">
        <v>0</v>
      </c>
      <c r="HN412" s="67">
        <v>0</v>
      </c>
      <c r="HO412" s="67">
        <v>0</v>
      </c>
      <c r="HP412" s="67">
        <v>0</v>
      </c>
      <c r="HQ412" s="67">
        <v>-0.56999999999999995</v>
      </c>
      <c r="HR412" s="67">
        <v>-0.56999999999999995</v>
      </c>
      <c r="HS412" s="67">
        <v>-0.56999999999999995</v>
      </c>
      <c r="HT412" s="67">
        <v>0.36</v>
      </c>
      <c r="HU412" s="67">
        <v>0.33</v>
      </c>
      <c r="HV412" s="67">
        <v>0.33</v>
      </c>
      <c r="HW412" s="67">
        <v>0.75</v>
      </c>
      <c r="HX412" s="67">
        <v>-0.08</v>
      </c>
      <c r="HY412" s="67">
        <v>-0.08</v>
      </c>
      <c r="HZ412" s="67">
        <v>-0.81</v>
      </c>
      <c r="IA412" s="67">
        <v>0</v>
      </c>
      <c r="IB412" s="67">
        <v>0</v>
      </c>
      <c r="IC412" s="69">
        <v>-0.05</v>
      </c>
      <c r="ID412" s="69">
        <v>0.1</v>
      </c>
      <c r="IE412" s="69">
        <v>-0.7</v>
      </c>
      <c r="IF412" s="69">
        <v>-1.1214660400581848</v>
      </c>
      <c r="IG412" s="69">
        <v>-0.80621662750363654</v>
      </c>
      <c r="IH412" s="69">
        <v>-0.63301242027526017</v>
      </c>
      <c r="II412" s="69">
        <v>-0.51349490880608695</v>
      </c>
      <c r="IJ412" s="69">
        <v>-0.57519324157994856</v>
      </c>
      <c r="IK412" s="69">
        <v>-0.73670694864048336</v>
      </c>
      <c r="IL412" s="69">
        <v>-0.7870723956584984</v>
      </c>
      <c r="IM412" s="69">
        <v>-0.64944970347991493</v>
      </c>
      <c r="IN412" s="69">
        <v>-0.56889090298757972</v>
      </c>
      <c r="IO412" s="69">
        <v>-0.40400917533848046</v>
      </c>
      <c r="IP412" s="69">
        <v>-0.46910999216739391</v>
      </c>
      <c r="IQ412" s="69">
        <v>-0.43441602327402923</v>
      </c>
      <c r="IR412" s="69">
        <v>-0.76404363880496806</v>
      </c>
      <c r="IS412" s="69">
        <v>6.0433926373503422E-2</v>
      </c>
      <c r="IT412" s="69">
        <v>-7.6526798702025278E-2</v>
      </c>
      <c r="IU412" s="69">
        <v>0.10211726530155531</v>
      </c>
      <c r="IV412" s="69">
        <v>-0.86511760098467039</v>
      </c>
      <c r="IW412" s="69">
        <v>-0.93970370370370371</v>
      </c>
      <c r="IX412" s="69">
        <v>-0.79566230278616967</v>
      </c>
      <c r="IY412" s="69">
        <v>-0.14247935548841892</v>
      </c>
      <c r="IZ412" s="92"/>
    </row>
    <row r="413" spans="1:260" s="53" customFormat="1" ht="18" customHeight="1" x14ac:dyDescent="0.2">
      <c r="A413" s="97">
        <v>32301</v>
      </c>
      <c r="B413" s="20"/>
      <c r="C413" s="60"/>
      <c r="D413" s="29"/>
      <c r="E413" s="95"/>
      <c r="F413" s="35"/>
      <c r="G413" s="36" t="s">
        <v>397</v>
      </c>
      <c r="H413" s="71">
        <v>0.9</v>
      </c>
      <c r="I413" s="71">
        <v>-0.55000000000000004</v>
      </c>
      <c r="J413" s="71">
        <v>-1.02</v>
      </c>
      <c r="K413" s="71">
        <v>-0.83</v>
      </c>
      <c r="L413" s="71">
        <v>0.03</v>
      </c>
      <c r="M413" s="71">
        <v>-0.54</v>
      </c>
      <c r="N413" s="71">
        <v>-1.49</v>
      </c>
      <c r="O413" s="71">
        <v>-1.08</v>
      </c>
      <c r="P413" s="71">
        <v>0.1</v>
      </c>
      <c r="Q413" s="71">
        <v>0.55000000000000004</v>
      </c>
      <c r="R413" s="71">
        <v>0.04</v>
      </c>
      <c r="S413" s="71">
        <v>-1.49</v>
      </c>
      <c r="T413" s="71">
        <v>-2.87</v>
      </c>
      <c r="U413" s="71">
        <v>-3.26</v>
      </c>
      <c r="V413" s="71">
        <v>-2.89</v>
      </c>
      <c r="W413" s="71">
        <v>-1.1299999999999999</v>
      </c>
      <c r="X413" s="71">
        <v>-0.12</v>
      </c>
      <c r="Y413" s="71">
        <v>0.02</v>
      </c>
      <c r="Z413" s="71">
        <v>-0.87</v>
      </c>
      <c r="AA413" s="71">
        <v>-3.05</v>
      </c>
      <c r="AB413" s="71">
        <v>-2.13</v>
      </c>
      <c r="AC413" s="71">
        <v>-3.93</v>
      </c>
      <c r="AD413" s="71">
        <v>-0.79</v>
      </c>
      <c r="AE413" s="71">
        <v>-1.2</v>
      </c>
      <c r="AF413" s="71">
        <v>-1.34</v>
      </c>
      <c r="AG413" s="71">
        <v>-2.29</v>
      </c>
      <c r="AH413" s="71">
        <v>-2.08</v>
      </c>
      <c r="AI413" s="71">
        <v>0.95</v>
      </c>
      <c r="AJ413" s="71">
        <v>0.67</v>
      </c>
      <c r="AK413" s="71">
        <v>0.26</v>
      </c>
      <c r="AL413" s="71">
        <v>-0.79</v>
      </c>
      <c r="AM413" s="71">
        <v>0.72</v>
      </c>
      <c r="AN413" s="71">
        <v>1.22</v>
      </c>
      <c r="AO413" s="71">
        <v>2.17</v>
      </c>
      <c r="AP413" s="71">
        <v>1.6</v>
      </c>
      <c r="AQ413" s="71">
        <v>1.39</v>
      </c>
      <c r="AR413" s="71">
        <v>0</v>
      </c>
      <c r="AS413" s="71">
        <v>0</v>
      </c>
      <c r="AT413" s="71">
        <v>-6.58</v>
      </c>
      <c r="AU413" s="71">
        <v>-6.6</v>
      </c>
      <c r="AV413" s="71">
        <v>-6.59</v>
      </c>
      <c r="AW413" s="71">
        <v>0</v>
      </c>
      <c r="AX413" s="71">
        <v>0</v>
      </c>
      <c r="AY413" s="71">
        <v>0</v>
      </c>
      <c r="AZ413" s="71">
        <v>-0.91</v>
      </c>
      <c r="BA413" s="71">
        <v>-0.91</v>
      </c>
      <c r="BB413" s="71">
        <v>-0.91</v>
      </c>
      <c r="BC413" s="71">
        <v>-3.17</v>
      </c>
      <c r="BD413" s="71">
        <v>-3.17</v>
      </c>
      <c r="BE413" s="71">
        <v>-5.16</v>
      </c>
      <c r="BF413" s="71">
        <v>0</v>
      </c>
      <c r="BG413" s="71">
        <v>0</v>
      </c>
      <c r="BH413" s="71">
        <v>0</v>
      </c>
      <c r="BI413" s="71">
        <v>-3.55</v>
      </c>
      <c r="BJ413" s="71">
        <v>-3.54</v>
      </c>
      <c r="BK413" s="71">
        <v>-2.85</v>
      </c>
      <c r="BL413" s="71">
        <v>0</v>
      </c>
      <c r="BM413" s="71">
        <v>0</v>
      </c>
      <c r="BN413" s="71">
        <v>-3.87</v>
      </c>
      <c r="BO413" s="71">
        <v>-3.87</v>
      </c>
      <c r="BP413" s="71">
        <v>-3.88</v>
      </c>
      <c r="BQ413" s="71">
        <v>0</v>
      </c>
      <c r="BR413" s="71">
        <v>0</v>
      </c>
      <c r="BS413" s="71">
        <v>0</v>
      </c>
      <c r="BT413" s="71">
        <v>-1.1000000000000001</v>
      </c>
      <c r="BU413" s="71">
        <v>2.97</v>
      </c>
      <c r="BV413" s="71">
        <v>2.1800000000000002</v>
      </c>
      <c r="BW413" s="71">
        <v>3.78</v>
      </c>
      <c r="BX413" s="71">
        <v>-2.67</v>
      </c>
      <c r="BY413" s="71">
        <v>-2.69</v>
      </c>
      <c r="BZ413" s="71">
        <v>-1.57</v>
      </c>
      <c r="CA413" s="71">
        <v>3.12</v>
      </c>
      <c r="CB413" s="71">
        <v>3.12</v>
      </c>
      <c r="CC413" s="71">
        <v>-1.69</v>
      </c>
      <c r="CD413" s="71">
        <v>0.3</v>
      </c>
      <c r="CE413" s="71">
        <v>0.28999999999999998</v>
      </c>
      <c r="CF413" s="71">
        <v>1.33</v>
      </c>
      <c r="CG413" s="71">
        <v>-0.67</v>
      </c>
      <c r="CH413" s="71">
        <v>-0.67</v>
      </c>
      <c r="CI413" s="71">
        <v>-1.89</v>
      </c>
      <c r="CJ413" s="71">
        <v>-3.16</v>
      </c>
      <c r="CK413" s="71">
        <v>-3.16</v>
      </c>
      <c r="CL413" s="71">
        <v>-1.3</v>
      </c>
      <c r="CM413" s="71">
        <v>0</v>
      </c>
      <c r="CN413" s="71">
        <v>0</v>
      </c>
      <c r="CO413" s="71">
        <v>0</v>
      </c>
      <c r="CP413" s="71">
        <v>0</v>
      </c>
      <c r="CQ413" s="71">
        <v>0</v>
      </c>
      <c r="CR413" s="71">
        <v>0</v>
      </c>
      <c r="CS413" s="71">
        <v>2.41</v>
      </c>
      <c r="CT413" s="71">
        <v>2.41</v>
      </c>
      <c r="CU413" s="71">
        <v>2.41</v>
      </c>
      <c r="CV413" s="71">
        <v>0.01</v>
      </c>
      <c r="CW413" s="71">
        <v>0.01</v>
      </c>
      <c r="CX413" s="71">
        <v>0.01</v>
      </c>
      <c r="CY413" s="71">
        <v>0.01</v>
      </c>
      <c r="CZ413" s="71">
        <v>0.01</v>
      </c>
      <c r="DA413" s="71">
        <v>0.01</v>
      </c>
      <c r="DB413" s="71">
        <v>0</v>
      </c>
      <c r="DC413" s="71">
        <v>0</v>
      </c>
      <c r="DD413" s="71">
        <v>0</v>
      </c>
      <c r="DE413" s="71">
        <v>0</v>
      </c>
      <c r="DF413" s="71">
        <v>0</v>
      </c>
      <c r="DG413" s="71">
        <v>0</v>
      </c>
      <c r="DH413" s="71">
        <v>0</v>
      </c>
      <c r="DI413" s="71">
        <v>0</v>
      </c>
      <c r="DJ413" s="71">
        <v>0</v>
      </c>
      <c r="DK413" s="71">
        <v>0</v>
      </c>
      <c r="DL413" s="71">
        <v>0</v>
      </c>
      <c r="DM413" s="71">
        <v>0</v>
      </c>
      <c r="DN413" s="71">
        <v>0</v>
      </c>
      <c r="DO413" s="71">
        <v>0</v>
      </c>
      <c r="DP413" s="71">
        <v>0</v>
      </c>
      <c r="DQ413" s="71">
        <v>0</v>
      </c>
      <c r="DR413" s="71">
        <v>0</v>
      </c>
      <c r="DS413" s="71">
        <v>0</v>
      </c>
      <c r="DT413" s="71">
        <v>0</v>
      </c>
      <c r="DU413" s="71">
        <v>0</v>
      </c>
      <c r="DV413" s="71">
        <v>0</v>
      </c>
      <c r="DW413" s="71">
        <v>-1.89</v>
      </c>
      <c r="DX413" s="71">
        <v>-1.89</v>
      </c>
      <c r="DY413" s="71">
        <v>-3.85</v>
      </c>
      <c r="DZ413" s="71">
        <v>-2.91</v>
      </c>
      <c r="EA413" s="71">
        <v>-2.92</v>
      </c>
      <c r="EB413" s="71">
        <v>0</v>
      </c>
      <c r="EC413" s="71">
        <v>-3.2</v>
      </c>
      <c r="ED413" s="71">
        <v>-3.21</v>
      </c>
      <c r="EE413" s="71">
        <v>-4.5199999999999996</v>
      </c>
      <c r="EF413" s="71">
        <v>-1.35</v>
      </c>
      <c r="EG413" s="71">
        <v>-1.36</v>
      </c>
      <c r="EH413" s="71">
        <v>0.28000000000000003</v>
      </c>
      <c r="EI413" s="71">
        <v>0.28000000000000003</v>
      </c>
      <c r="EJ413" s="71">
        <v>0.35</v>
      </c>
      <c r="EK413" s="71">
        <v>0</v>
      </c>
      <c r="EL413" s="71">
        <v>-0.52</v>
      </c>
      <c r="EM413" s="71">
        <v>-0.51</v>
      </c>
      <c r="EN413" s="71">
        <v>-0.44</v>
      </c>
      <c r="EO413" s="71">
        <v>0</v>
      </c>
      <c r="EP413" s="71">
        <v>0</v>
      </c>
      <c r="EQ413" s="71">
        <v>0</v>
      </c>
      <c r="ER413" s="71">
        <v>0</v>
      </c>
      <c r="ES413" s="71">
        <v>0</v>
      </c>
      <c r="ET413" s="71">
        <v>0</v>
      </c>
      <c r="EU413" s="71">
        <v>0</v>
      </c>
      <c r="EV413" s="71">
        <v>0</v>
      </c>
      <c r="EW413" s="71">
        <v>0</v>
      </c>
      <c r="EX413" s="71">
        <v>0</v>
      </c>
      <c r="EY413" s="71">
        <v>0</v>
      </c>
      <c r="EZ413" s="71">
        <v>0</v>
      </c>
      <c r="FA413" s="71">
        <v>0</v>
      </c>
      <c r="FB413" s="71">
        <v>0</v>
      </c>
      <c r="FC413" s="71">
        <v>0</v>
      </c>
      <c r="FD413" s="71">
        <v>-4.45</v>
      </c>
      <c r="FE413" s="71">
        <v>-4.46</v>
      </c>
      <c r="FF413" s="71">
        <v>-5.21</v>
      </c>
      <c r="FG413" s="71">
        <v>0</v>
      </c>
      <c r="FH413" s="71">
        <v>0</v>
      </c>
      <c r="FI413" s="71">
        <v>0</v>
      </c>
      <c r="FJ413" s="71">
        <v>0</v>
      </c>
      <c r="FK413" s="71">
        <v>0</v>
      </c>
      <c r="FL413" s="71">
        <v>0</v>
      </c>
      <c r="FM413" s="71">
        <v>0</v>
      </c>
      <c r="FN413" s="71">
        <v>0</v>
      </c>
      <c r="FO413" s="71">
        <v>0</v>
      </c>
      <c r="FP413" s="71">
        <v>0</v>
      </c>
      <c r="FQ413" s="71">
        <v>0</v>
      </c>
      <c r="FR413" s="71">
        <v>0</v>
      </c>
      <c r="FS413" s="71">
        <v>0</v>
      </c>
      <c r="FT413" s="71">
        <v>0</v>
      </c>
      <c r="FU413" s="71">
        <v>0</v>
      </c>
      <c r="FV413" s="71">
        <v>0</v>
      </c>
      <c r="FW413" s="71">
        <v>0</v>
      </c>
      <c r="FX413" s="71">
        <v>0</v>
      </c>
      <c r="FY413" s="71">
        <v>0.22</v>
      </c>
      <c r="FZ413" s="71">
        <v>0.22</v>
      </c>
      <c r="GA413" s="71">
        <v>-2.25</v>
      </c>
      <c r="GB413" s="71">
        <v>-4.04</v>
      </c>
      <c r="GC413" s="71">
        <v>-4.05</v>
      </c>
      <c r="GD413" s="71">
        <v>-1.61</v>
      </c>
      <c r="GE413" s="71">
        <v>0</v>
      </c>
      <c r="GF413" s="71">
        <v>0</v>
      </c>
      <c r="GG413" s="71">
        <v>-0.94</v>
      </c>
      <c r="GH413" s="71">
        <v>-2.04</v>
      </c>
      <c r="GI413" s="71">
        <v>-2.0299999999999998</v>
      </c>
      <c r="GJ413" s="71">
        <v>-1.1100000000000001</v>
      </c>
      <c r="GK413" s="71">
        <v>0</v>
      </c>
      <c r="GL413" s="71">
        <v>0</v>
      </c>
      <c r="GM413" s="71">
        <v>0</v>
      </c>
      <c r="GN413" s="71">
        <v>0</v>
      </c>
      <c r="GO413" s="71">
        <v>0</v>
      </c>
      <c r="GP413" s="71">
        <v>0</v>
      </c>
      <c r="GQ413" s="71">
        <v>0</v>
      </c>
      <c r="GR413" s="71">
        <v>0</v>
      </c>
      <c r="GS413" s="71">
        <v>0</v>
      </c>
      <c r="GT413" s="71">
        <v>-2.64</v>
      </c>
      <c r="GU413" s="71">
        <v>-2.66</v>
      </c>
      <c r="GV413" s="71">
        <v>-2.65</v>
      </c>
      <c r="GW413" s="71">
        <v>0</v>
      </c>
      <c r="GX413" s="71">
        <v>0</v>
      </c>
      <c r="GY413" s="71">
        <v>0</v>
      </c>
      <c r="GZ413" s="71">
        <v>0</v>
      </c>
      <c r="HA413" s="71">
        <v>0</v>
      </c>
      <c r="HB413" s="71">
        <v>0</v>
      </c>
      <c r="HC413" s="71">
        <v>0</v>
      </c>
      <c r="HD413" s="71">
        <v>0</v>
      </c>
      <c r="HE413" s="71">
        <v>-0.97</v>
      </c>
      <c r="HF413" s="71">
        <v>-0.96</v>
      </c>
      <c r="HG413" s="71">
        <v>-0.96</v>
      </c>
      <c r="HH413" s="71">
        <v>0</v>
      </c>
      <c r="HI413" s="71">
        <v>0</v>
      </c>
      <c r="HJ413" s="71">
        <v>0</v>
      </c>
      <c r="HK413" s="71">
        <v>0</v>
      </c>
      <c r="HL413" s="71">
        <v>0</v>
      </c>
      <c r="HM413" s="71">
        <v>0</v>
      </c>
      <c r="HN413" s="71">
        <v>0</v>
      </c>
      <c r="HO413" s="71">
        <v>0</v>
      </c>
      <c r="HP413" s="71">
        <v>0</v>
      </c>
      <c r="HQ413" s="71">
        <v>0.98</v>
      </c>
      <c r="HR413" s="71">
        <v>0.96</v>
      </c>
      <c r="HS413" s="71">
        <v>0.98</v>
      </c>
      <c r="HT413" s="71">
        <v>0</v>
      </c>
      <c r="HU413" s="71">
        <v>0</v>
      </c>
      <c r="HV413" s="71">
        <v>0</v>
      </c>
      <c r="HW413" s="71">
        <v>0</v>
      </c>
      <c r="HX413" s="71">
        <v>0</v>
      </c>
      <c r="HY413" s="71">
        <v>0</v>
      </c>
      <c r="HZ413" s="71">
        <v>0</v>
      </c>
      <c r="IA413" s="71">
        <v>0</v>
      </c>
      <c r="IB413" s="71">
        <v>0</v>
      </c>
      <c r="IC413" s="41">
        <v>-0.05</v>
      </c>
      <c r="ID413" s="41">
        <v>0.1</v>
      </c>
      <c r="IE413" s="41">
        <v>-0.7</v>
      </c>
      <c r="IF413" s="41">
        <v>-1.1214660400581848</v>
      </c>
      <c r="IG413" s="41">
        <v>-0.80621662750363654</v>
      </c>
      <c r="IH413" s="41">
        <v>-0.63301242027526017</v>
      </c>
      <c r="II413" s="41">
        <v>-0.51349490880608695</v>
      </c>
      <c r="IJ413" s="41">
        <v>-0.57519324157994856</v>
      </c>
      <c r="IK413" s="41">
        <v>-0.73670694864048336</v>
      </c>
      <c r="IL413" s="41">
        <v>-0.7870723956584984</v>
      </c>
      <c r="IM413" s="41">
        <v>-0.64944970347991493</v>
      </c>
      <c r="IN413" s="41">
        <v>-0.56889090298757972</v>
      </c>
      <c r="IO413" s="41">
        <v>-0.40400917533848046</v>
      </c>
      <c r="IP413" s="41">
        <v>-0.46910999216739391</v>
      </c>
      <c r="IQ413" s="41">
        <v>-0.43441602327402923</v>
      </c>
      <c r="IR413" s="41">
        <v>-0.76404363880496806</v>
      </c>
      <c r="IS413" s="41">
        <v>6.0433926373503422E-2</v>
      </c>
      <c r="IT413" s="41">
        <v>-7.6526798702025278E-2</v>
      </c>
      <c r="IU413" s="41">
        <v>0.10211726530155531</v>
      </c>
      <c r="IV413" s="41">
        <v>-0.86511760098467039</v>
      </c>
      <c r="IW413" s="41">
        <v>-0.93970370370370371</v>
      </c>
      <c r="IX413" s="41">
        <v>-0.79566230278616967</v>
      </c>
      <c r="IY413" s="41">
        <v>-0.14247935548841892</v>
      </c>
      <c r="IZ413" s="41"/>
    </row>
    <row r="414" spans="1:260" s="53" customFormat="1" ht="18" customHeight="1" x14ac:dyDescent="0.2">
      <c r="A414" s="97">
        <v>32302</v>
      </c>
      <c r="B414" s="20"/>
      <c r="C414" s="60"/>
      <c r="D414" s="29"/>
      <c r="E414" s="95"/>
      <c r="F414" s="66"/>
      <c r="G414" s="91" t="s">
        <v>398</v>
      </c>
      <c r="H414" s="71">
        <v>0</v>
      </c>
      <c r="I414" s="71">
        <v>0</v>
      </c>
      <c r="J414" s="71">
        <v>0</v>
      </c>
      <c r="K414" s="71">
        <v>0</v>
      </c>
      <c r="L414" s="71">
        <v>0</v>
      </c>
      <c r="M414" s="71">
        <v>-3.54</v>
      </c>
      <c r="N414" s="71">
        <v>-5.64</v>
      </c>
      <c r="O414" s="71">
        <v>-5.64</v>
      </c>
      <c r="P414" s="71">
        <v>0</v>
      </c>
      <c r="Q414" s="71">
        <v>0</v>
      </c>
      <c r="R414" s="71">
        <v>-0.25</v>
      </c>
      <c r="S414" s="71">
        <v>-3.64</v>
      </c>
      <c r="T414" s="71">
        <v>-5.92</v>
      </c>
      <c r="U414" s="71">
        <v>-5.68</v>
      </c>
      <c r="V414" s="71">
        <v>-3.52</v>
      </c>
      <c r="W414" s="71">
        <v>3.65</v>
      </c>
      <c r="X414" s="71">
        <v>0.9</v>
      </c>
      <c r="Y414" s="71">
        <v>0.91</v>
      </c>
      <c r="Z414" s="71">
        <v>-2.67</v>
      </c>
      <c r="AA414" s="71">
        <v>-0.95</v>
      </c>
      <c r="AB414" s="71">
        <v>-0.96</v>
      </c>
      <c r="AC414" s="71">
        <v>-0.96</v>
      </c>
      <c r="AD414" s="71">
        <v>-0.12</v>
      </c>
      <c r="AE414" s="71">
        <v>-0.12</v>
      </c>
      <c r="AF414" s="71">
        <v>-5.96</v>
      </c>
      <c r="AG414" s="71">
        <v>-6.29</v>
      </c>
      <c r="AH414" s="71">
        <v>-6.3</v>
      </c>
      <c r="AI414" s="71">
        <v>5.69</v>
      </c>
      <c r="AJ414" s="71">
        <v>6.2</v>
      </c>
      <c r="AK414" s="71">
        <v>6.2</v>
      </c>
      <c r="AL414" s="71">
        <v>0</v>
      </c>
      <c r="AM414" s="71">
        <v>0</v>
      </c>
      <c r="AN414" s="71">
        <v>0</v>
      </c>
      <c r="AO414" s="71">
        <v>0</v>
      </c>
      <c r="AP414" s="71">
        <v>0</v>
      </c>
      <c r="AQ414" s="71">
        <v>0</v>
      </c>
      <c r="AR414" s="71">
        <v>0</v>
      </c>
      <c r="AS414" s="71">
        <v>0</v>
      </c>
      <c r="AT414" s="71">
        <v>0</v>
      </c>
      <c r="AU414" s="71">
        <v>0</v>
      </c>
      <c r="AV414" s="71">
        <v>0</v>
      </c>
      <c r="AW414" s="71">
        <v>0</v>
      </c>
      <c r="AX414" s="71">
        <v>0</v>
      </c>
      <c r="AY414" s="71">
        <v>-3.01</v>
      </c>
      <c r="AZ414" s="71">
        <v>0.32</v>
      </c>
      <c r="BA414" s="71">
        <v>0.28999999999999998</v>
      </c>
      <c r="BB414" s="71">
        <v>2.2599999999999998</v>
      </c>
      <c r="BC414" s="71">
        <v>0</v>
      </c>
      <c r="BD414" s="71">
        <v>0</v>
      </c>
      <c r="BE414" s="71">
        <v>0</v>
      </c>
      <c r="BF414" s="71">
        <v>0</v>
      </c>
      <c r="BG414" s="71">
        <v>-3.2</v>
      </c>
      <c r="BH414" s="71">
        <v>0</v>
      </c>
      <c r="BI414" s="71">
        <v>-0.56999999999999995</v>
      </c>
      <c r="BJ414" s="71">
        <v>-2.13</v>
      </c>
      <c r="BK414" s="71">
        <v>-1.42</v>
      </c>
      <c r="BL414" s="71">
        <v>-2.12</v>
      </c>
      <c r="BM414" s="71">
        <v>-1.28</v>
      </c>
      <c r="BN414" s="71">
        <v>-4.3499999999999996</v>
      </c>
      <c r="BO414" s="71">
        <v>-3.1</v>
      </c>
      <c r="BP414" s="71">
        <v>-2.65</v>
      </c>
      <c r="BQ414" s="71">
        <v>0</v>
      </c>
      <c r="BR414" s="71">
        <v>-1.1100000000000001</v>
      </c>
      <c r="BS414" s="71">
        <v>-1.1000000000000001</v>
      </c>
      <c r="BT414" s="71">
        <v>-2.36</v>
      </c>
      <c r="BU414" s="71">
        <v>-3.01</v>
      </c>
      <c r="BV414" s="71">
        <v>-3.56</v>
      </c>
      <c r="BW414" s="71">
        <v>-0.6</v>
      </c>
      <c r="BX414" s="71">
        <v>1.07</v>
      </c>
      <c r="BY414" s="71">
        <v>1.07</v>
      </c>
      <c r="BZ414" s="71">
        <v>2.16</v>
      </c>
      <c r="CA414" s="71">
        <v>2.2200000000000002</v>
      </c>
      <c r="CB414" s="71">
        <v>2.2000000000000002</v>
      </c>
      <c r="CC414" s="71">
        <v>-1.49</v>
      </c>
      <c r="CD414" s="71">
        <v>-1.61</v>
      </c>
      <c r="CE414" s="71">
        <v>-1.88</v>
      </c>
      <c r="CF414" s="71">
        <v>0.27</v>
      </c>
      <c r="CG414" s="71">
        <v>0.34</v>
      </c>
      <c r="CH414" s="71">
        <v>0.28999999999999998</v>
      </c>
      <c r="CI414" s="71">
        <v>-2.69</v>
      </c>
      <c r="CJ414" s="71">
        <v>-9.27</v>
      </c>
      <c r="CK414" s="71">
        <v>-9.33</v>
      </c>
      <c r="CL414" s="71">
        <v>-6.68</v>
      </c>
      <c r="CM414" s="71">
        <v>0</v>
      </c>
      <c r="CN414" s="71">
        <v>0</v>
      </c>
      <c r="CO414" s="71">
        <v>0</v>
      </c>
      <c r="CP414" s="71">
        <v>0</v>
      </c>
      <c r="CQ414" s="71">
        <v>0</v>
      </c>
      <c r="CR414" s="71">
        <v>0</v>
      </c>
      <c r="CS414" s="71">
        <v>0</v>
      </c>
      <c r="CT414" s="71">
        <v>0</v>
      </c>
      <c r="CU414" s="71">
        <v>0</v>
      </c>
      <c r="CV414" s="71">
        <v>0</v>
      </c>
      <c r="CW414" s="71">
        <v>0</v>
      </c>
      <c r="CX414" s="71">
        <v>-2.14</v>
      </c>
      <c r="CY414" s="71">
        <v>-2.14</v>
      </c>
      <c r="CZ414" s="71">
        <v>-2.15</v>
      </c>
      <c r="DA414" s="71">
        <v>0</v>
      </c>
      <c r="DB414" s="71">
        <v>0</v>
      </c>
      <c r="DC414" s="71">
        <v>0</v>
      </c>
      <c r="DD414" s="71">
        <v>-10.55</v>
      </c>
      <c r="DE414" s="71">
        <v>-10.64</v>
      </c>
      <c r="DF414" s="71">
        <v>-12.62</v>
      </c>
      <c r="DG414" s="71">
        <v>-7.24</v>
      </c>
      <c r="DH414" s="71">
        <v>-7.29</v>
      </c>
      <c r="DI414" s="71">
        <v>0</v>
      </c>
      <c r="DJ414" s="71">
        <v>0</v>
      </c>
      <c r="DK414" s="71">
        <v>0</v>
      </c>
      <c r="DL414" s="71">
        <v>0</v>
      </c>
      <c r="DM414" s="71">
        <v>0</v>
      </c>
      <c r="DN414" s="71">
        <v>0</v>
      </c>
      <c r="DO414" s="71">
        <v>0</v>
      </c>
      <c r="DP414" s="71">
        <v>0</v>
      </c>
      <c r="DQ414" s="71">
        <v>0</v>
      </c>
      <c r="DR414" s="71">
        <v>0</v>
      </c>
      <c r="DS414" s="71">
        <v>0</v>
      </c>
      <c r="DT414" s="71">
        <v>0</v>
      </c>
      <c r="DU414" s="71">
        <v>0</v>
      </c>
      <c r="DV414" s="71">
        <v>0</v>
      </c>
      <c r="DW414" s="71">
        <v>0</v>
      </c>
      <c r="DX414" s="71">
        <v>-2.54</v>
      </c>
      <c r="DY414" s="71">
        <v>-2.54</v>
      </c>
      <c r="DZ414" s="71">
        <v>-2.54</v>
      </c>
      <c r="EA414" s="71">
        <v>0</v>
      </c>
      <c r="EB414" s="71">
        <v>0</v>
      </c>
      <c r="EC414" s="71">
        <v>0</v>
      </c>
      <c r="ED414" s="71">
        <v>0</v>
      </c>
      <c r="EE414" s="71">
        <v>0</v>
      </c>
      <c r="EF414" s="71">
        <v>0</v>
      </c>
      <c r="EG414" s="71">
        <v>-4.12</v>
      </c>
      <c r="EH414" s="71">
        <v>-4.12</v>
      </c>
      <c r="EI414" s="71">
        <v>-4.12</v>
      </c>
      <c r="EJ414" s="71">
        <v>0</v>
      </c>
      <c r="EK414" s="71">
        <v>0</v>
      </c>
      <c r="EL414" s="71">
        <v>0</v>
      </c>
      <c r="EM414" s="71">
        <v>0</v>
      </c>
      <c r="EN414" s="71">
        <v>0</v>
      </c>
      <c r="EO414" s="71">
        <v>0</v>
      </c>
      <c r="EP414" s="71">
        <v>0</v>
      </c>
      <c r="EQ414" s="71">
        <v>0</v>
      </c>
      <c r="ER414" s="71">
        <v>0</v>
      </c>
      <c r="ES414" s="71">
        <v>0</v>
      </c>
      <c r="ET414" s="71">
        <v>0</v>
      </c>
      <c r="EU414" s="71">
        <v>0</v>
      </c>
      <c r="EV414" s="71">
        <v>0</v>
      </c>
      <c r="EW414" s="71">
        <v>0</v>
      </c>
      <c r="EX414" s="71">
        <v>0</v>
      </c>
      <c r="EY414" s="71">
        <v>0</v>
      </c>
      <c r="EZ414" s="71">
        <v>0</v>
      </c>
      <c r="FA414" s="71">
        <v>0</v>
      </c>
      <c r="FB414" s="71">
        <v>0</v>
      </c>
      <c r="FC414" s="71">
        <v>0</v>
      </c>
      <c r="FD414" s="71">
        <v>0</v>
      </c>
      <c r="FE414" s="71">
        <v>0</v>
      </c>
      <c r="FF414" s="71">
        <v>0</v>
      </c>
      <c r="FG414" s="71">
        <v>0</v>
      </c>
      <c r="FH414" s="71">
        <v>0</v>
      </c>
      <c r="FI414" s="71">
        <v>0</v>
      </c>
      <c r="FJ414" s="71">
        <v>0</v>
      </c>
      <c r="FK414" s="71">
        <v>-2.48</v>
      </c>
      <c r="FL414" s="71">
        <v>-2.48</v>
      </c>
      <c r="FM414" s="71">
        <v>-2.48</v>
      </c>
      <c r="FN414" s="71">
        <v>0</v>
      </c>
      <c r="FO414" s="71">
        <v>0</v>
      </c>
      <c r="FP414" s="71">
        <v>0</v>
      </c>
      <c r="FQ414" s="71">
        <v>-3.88</v>
      </c>
      <c r="FR414" s="71">
        <v>-3.89</v>
      </c>
      <c r="FS414" s="71">
        <v>-3.89</v>
      </c>
      <c r="FT414" s="71">
        <v>0</v>
      </c>
      <c r="FU414" s="71">
        <v>0</v>
      </c>
      <c r="FV414" s="71">
        <v>0</v>
      </c>
      <c r="FW414" s="71">
        <v>0</v>
      </c>
      <c r="FX414" s="71">
        <v>0</v>
      </c>
      <c r="FY414" s="71">
        <v>0</v>
      </c>
      <c r="FZ414" s="71">
        <v>0</v>
      </c>
      <c r="GA414" s="71">
        <v>0</v>
      </c>
      <c r="GB414" s="71">
        <v>0</v>
      </c>
      <c r="GC414" s="71">
        <v>0</v>
      </c>
      <c r="GD414" s="71">
        <v>0</v>
      </c>
      <c r="GE414" s="71">
        <v>0</v>
      </c>
      <c r="GF414" s="71">
        <v>-4.0199999999999996</v>
      </c>
      <c r="GG414" s="71">
        <v>-4.0199999999999996</v>
      </c>
      <c r="GH414" s="71">
        <v>-4.0199999999999996</v>
      </c>
      <c r="GI414" s="71">
        <v>0</v>
      </c>
      <c r="GJ414" s="71">
        <v>0</v>
      </c>
      <c r="GK414" s="71">
        <v>0</v>
      </c>
      <c r="GL414" s="71">
        <v>0</v>
      </c>
      <c r="GM414" s="71">
        <v>0</v>
      </c>
      <c r="GN414" s="71">
        <v>0</v>
      </c>
      <c r="GO414" s="71">
        <v>0</v>
      </c>
      <c r="GP414" s="71">
        <v>0</v>
      </c>
      <c r="GQ414" s="71">
        <v>0</v>
      </c>
      <c r="GR414" s="71">
        <v>0</v>
      </c>
      <c r="GS414" s="71">
        <v>0</v>
      </c>
      <c r="GT414" s="71">
        <v>0</v>
      </c>
      <c r="GU414" s="71">
        <v>0</v>
      </c>
      <c r="GV414" s="71">
        <v>0</v>
      </c>
      <c r="GW414" s="71">
        <v>0</v>
      </c>
      <c r="GX414" s="71">
        <v>0</v>
      </c>
      <c r="GY414" s="71">
        <v>0</v>
      </c>
      <c r="GZ414" s="71">
        <v>0</v>
      </c>
      <c r="HA414" s="71">
        <v>0</v>
      </c>
      <c r="HB414" s="71">
        <v>0</v>
      </c>
      <c r="HC414" s="71">
        <v>0</v>
      </c>
      <c r="HD414" s="71">
        <v>0</v>
      </c>
      <c r="HE414" s="71">
        <v>0</v>
      </c>
      <c r="HF414" s="71">
        <v>0</v>
      </c>
      <c r="HG414" s="71">
        <v>0</v>
      </c>
      <c r="HH414" s="71">
        <v>0</v>
      </c>
      <c r="HI414" s="71">
        <v>0</v>
      </c>
      <c r="HJ414" s="71">
        <v>0</v>
      </c>
      <c r="HK414" s="71">
        <v>0</v>
      </c>
      <c r="HL414" s="71">
        <v>0</v>
      </c>
      <c r="HM414" s="71">
        <v>0</v>
      </c>
      <c r="HN414" s="71">
        <v>0</v>
      </c>
      <c r="HO414" s="71">
        <v>0</v>
      </c>
      <c r="HP414" s="71">
        <v>0</v>
      </c>
      <c r="HQ414" s="71">
        <v>0</v>
      </c>
      <c r="HR414" s="71">
        <v>0</v>
      </c>
      <c r="HS414" s="71">
        <v>0</v>
      </c>
      <c r="HT414" s="71">
        <v>0</v>
      </c>
      <c r="HU414" s="71">
        <v>0</v>
      </c>
      <c r="HV414" s="71">
        <v>0</v>
      </c>
      <c r="HW414" s="71">
        <v>0</v>
      </c>
      <c r="HX414" s="71">
        <v>0</v>
      </c>
      <c r="HY414" s="71">
        <v>0</v>
      </c>
      <c r="HZ414" s="71">
        <v>0</v>
      </c>
      <c r="IA414" s="71">
        <v>0</v>
      </c>
      <c r="IB414" s="71">
        <v>0</v>
      </c>
      <c r="IC414" s="92">
        <v>-0.05</v>
      </c>
      <c r="ID414" s="92">
        <v>0.1</v>
      </c>
      <c r="IE414" s="92">
        <v>-0.7</v>
      </c>
      <c r="IF414" s="92">
        <v>-1.1214660400581848</v>
      </c>
      <c r="IG414" s="92">
        <v>-0.80621662750363654</v>
      </c>
      <c r="IH414" s="92">
        <v>-0.63301242027526017</v>
      </c>
      <c r="II414" s="92">
        <v>-0.51349490880608695</v>
      </c>
      <c r="IJ414" s="92">
        <v>-0.57519324157994856</v>
      </c>
      <c r="IK414" s="92">
        <v>-0.73670694864048336</v>
      </c>
      <c r="IL414" s="92">
        <v>-0.7870723956584984</v>
      </c>
      <c r="IM414" s="92">
        <v>-0.64944970347991493</v>
      </c>
      <c r="IN414" s="92">
        <v>-0.56889090298757972</v>
      </c>
      <c r="IO414" s="92">
        <v>-0.40400917533848046</v>
      </c>
      <c r="IP414" s="92">
        <v>-0.46910999216739391</v>
      </c>
      <c r="IQ414" s="92">
        <v>-0.43441602327402923</v>
      </c>
      <c r="IR414" s="92">
        <v>-0.76404363880496806</v>
      </c>
      <c r="IS414" s="92">
        <v>6.0433926373503422E-2</v>
      </c>
      <c r="IT414" s="92">
        <v>-7.6526798702025278E-2</v>
      </c>
      <c r="IU414" s="92">
        <v>0.10211726530155531</v>
      </c>
      <c r="IV414" s="92">
        <v>-0.86511760098467039</v>
      </c>
      <c r="IW414" s="92">
        <v>-0.93970370370370371</v>
      </c>
      <c r="IX414" s="92">
        <v>-0.79566230278616967</v>
      </c>
      <c r="IY414" s="92">
        <v>-0.14247935548841892</v>
      </c>
      <c r="IZ414" s="92"/>
    </row>
    <row r="415" spans="1:260" s="53" customFormat="1" ht="18" customHeight="1" x14ac:dyDescent="0.2">
      <c r="A415" s="97">
        <v>32303</v>
      </c>
      <c r="B415" s="20"/>
      <c r="C415" s="60"/>
      <c r="D415" s="29"/>
      <c r="E415" s="95"/>
      <c r="F415" s="35"/>
      <c r="G415" s="36" t="s">
        <v>399</v>
      </c>
      <c r="H415" s="71">
        <v>0.35</v>
      </c>
      <c r="I415" s="71">
        <v>1.76</v>
      </c>
      <c r="J415" s="71">
        <v>-1.41</v>
      </c>
      <c r="K415" s="71">
        <v>-1.63</v>
      </c>
      <c r="L415" s="71">
        <v>-0.43</v>
      </c>
      <c r="M415" s="71">
        <v>-0.44</v>
      </c>
      <c r="N415" s="71">
        <v>-3.39</v>
      </c>
      <c r="O415" s="71">
        <v>-3.23</v>
      </c>
      <c r="P415" s="71">
        <v>-1.98</v>
      </c>
      <c r="Q415" s="71">
        <v>0.17</v>
      </c>
      <c r="R415" s="71">
        <v>0.17</v>
      </c>
      <c r="S415" s="71">
        <v>-2.72</v>
      </c>
      <c r="T415" s="71">
        <v>-1.23</v>
      </c>
      <c r="U415" s="71">
        <v>-1.52</v>
      </c>
      <c r="V415" s="71">
        <v>0.79</v>
      </c>
      <c r="W415" s="71">
        <v>-0.36</v>
      </c>
      <c r="X415" s="71">
        <v>-0.04</v>
      </c>
      <c r="Y415" s="71">
        <v>-4.05</v>
      </c>
      <c r="Z415" s="71">
        <v>-3.98</v>
      </c>
      <c r="AA415" s="71">
        <v>-5.86</v>
      </c>
      <c r="AB415" s="71">
        <v>-1.98</v>
      </c>
      <c r="AC415" s="71">
        <v>-1.98</v>
      </c>
      <c r="AD415" s="71">
        <v>1.0900000000000001</v>
      </c>
      <c r="AE415" s="71">
        <v>0.23</v>
      </c>
      <c r="AF415" s="71">
        <v>0.24</v>
      </c>
      <c r="AG415" s="71">
        <v>-0.83</v>
      </c>
      <c r="AH415" s="71">
        <v>0.01</v>
      </c>
      <c r="AI415" s="71">
        <v>0.01</v>
      </c>
      <c r="AJ415" s="71">
        <v>-0.04</v>
      </c>
      <c r="AK415" s="71">
        <v>-0.04</v>
      </c>
      <c r="AL415" s="71">
        <v>-0.04</v>
      </c>
      <c r="AM415" s="71">
        <v>-0.53</v>
      </c>
      <c r="AN415" s="71">
        <v>-0.78</v>
      </c>
      <c r="AO415" s="71">
        <v>-0.79</v>
      </c>
      <c r="AP415" s="71">
        <v>0</v>
      </c>
      <c r="AQ415" s="71">
        <v>0</v>
      </c>
      <c r="AR415" s="71">
        <v>-3.59</v>
      </c>
      <c r="AS415" s="71">
        <v>0</v>
      </c>
      <c r="AT415" s="71">
        <v>-0.02</v>
      </c>
      <c r="AU415" s="71">
        <v>-0.01</v>
      </c>
      <c r="AV415" s="71">
        <v>-0.01</v>
      </c>
      <c r="AW415" s="71">
        <v>-2.88</v>
      </c>
      <c r="AX415" s="71">
        <v>-2.86</v>
      </c>
      <c r="AY415" s="71">
        <v>-3</v>
      </c>
      <c r="AZ415" s="71">
        <v>1.36</v>
      </c>
      <c r="BA415" s="71">
        <v>1.36</v>
      </c>
      <c r="BB415" s="71">
        <v>1.47</v>
      </c>
      <c r="BC415" s="71">
        <v>-0.01</v>
      </c>
      <c r="BD415" s="71">
        <v>-0.01</v>
      </c>
      <c r="BE415" s="71">
        <v>-0.02</v>
      </c>
      <c r="BF415" s="71">
        <v>0</v>
      </c>
      <c r="BG415" s="71">
        <v>0</v>
      </c>
      <c r="BH415" s="71">
        <v>0</v>
      </c>
      <c r="BI415" s="71">
        <v>0</v>
      </c>
      <c r="BJ415" s="71">
        <v>0</v>
      </c>
      <c r="BK415" s="71">
        <v>-0.42</v>
      </c>
      <c r="BL415" s="71">
        <v>-0.51</v>
      </c>
      <c r="BM415" s="71">
        <v>-0.51</v>
      </c>
      <c r="BN415" s="71">
        <v>-0.17</v>
      </c>
      <c r="BO415" s="71">
        <v>0.56999999999999995</v>
      </c>
      <c r="BP415" s="71">
        <v>0.56999999999999995</v>
      </c>
      <c r="BQ415" s="71">
        <v>0.56999999999999995</v>
      </c>
      <c r="BR415" s="71">
        <v>0</v>
      </c>
      <c r="BS415" s="71">
        <v>0</v>
      </c>
      <c r="BT415" s="71">
        <v>0.14000000000000001</v>
      </c>
      <c r="BU415" s="71">
        <v>0.19</v>
      </c>
      <c r="BV415" s="71">
        <v>0.14000000000000001</v>
      </c>
      <c r="BW415" s="71">
        <v>1.38</v>
      </c>
      <c r="BX415" s="71">
        <v>1.38</v>
      </c>
      <c r="BY415" s="71">
        <v>1.38</v>
      </c>
      <c r="BZ415" s="71">
        <v>1.94</v>
      </c>
      <c r="CA415" s="71">
        <v>4.18</v>
      </c>
      <c r="CB415" s="71">
        <v>3.34</v>
      </c>
      <c r="CC415" s="71">
        <v>0.84</v>
      </c>
      <c r="CD415" s="71">
        <v>-1.55</v>
      </c>
      <c r="CE415" s="71">
        <v>-1.55</v>
      </c>
      <c r="CF415" s="71">
        <v>-0.65</v>
      </c>
      <c r="CG415" s="71">
        <v>0</v>
      </c>
      <c r="CH415" s="71">
        <v>0</v>
      </c>
      <c r="CI415" s="71">
        <v>0</v>
      </c>
      <c r="CJ415" s="71">
        <v>-1.67</v>
      </c>
      <c r="CK415" s="71">
        <v>-1.67</v>
      </c>
      <c r="CL415" s="71">
        <v>-1.34</v>
      </c>
      <c r="CM415" s="71">
        <v>0</v>
      </c>
      <c r="CN415" s="71">
        <v>0</v>
      </c>
      <c r="CO415" s="71">
        <v>0</v>
      </c>
      <c r="CP415" s="71">
        <v>0</v>
      </c>
      <c r="CQ415" s="71">
        <v>0</v>
      </c>
      <c r="CR415" s="71">
        <v>0</v>
      </c>
      <c r="CS415" s="71">
        <v>1.53</v>
      </c>
      <c r="CT415" s="71">
        <v>1.51</v>
      </c>
      <c r="CU415" s="71">
        <v>1.52</v>
      </c>
      <c r="CV415" s="71">
        <v>0</v>
      </c>
      <c r="CW415" s="71">
        <v>0</v>
      </c>
      <c r="CX415" s="71">
        <v>0</v>
      </c>
      <c r="CY415" s="71">
        <v>-1.02</v>
      </c>
      <c r="CZ415" s="71">
        <v>-1.02</v>
      </c>
      <c r="DA415" s="71">
        <v>-1.27</v>
      </c>
      <c r="DB415" s="71">
        <v>0</v>
      </c>
      <c r="DC415" s="71">
        <v>0</v>
      </c>
      <c r="DD415" s="71">
        <v>0</v>
      </c>
      <c r="DE415" s="71">
        <v>0</v>
      </c>
      <c r="DF415" s="71">
        <v>0</v>
      </c>
      <c r="DG415" s="71">
        <v>0</v>
      </c>
      <c r="DH415" s="71">
        <v>-2.57</v>
      </c>
      <c r="DI415" s="71">
        <v>-2.58</v>
      </c>
      <c r="DJ415" s="71">
        <v>-2.57</v>
      </c>
      <c r="DK415" s="71">
        <v>0</v>
      </c>
      <c r="DL415" s="71">
        <v>0</v>
      </c>
      <c r="DM415" s="71">
        <v>0</v>
      </c>
      <c r="DN415" s="71">
        <v>0</v>
      </c>
      <c r="DO415" s="71">
        <v>0</v>
      </c>
      <c r="DP415" s="71">
        <v>0</v>
      </c>
      <c r="DQ415" s="71">
        <v>0</v>
      </c>
      <c r="DR415" s="71">
        <v>0</v>
      </c>
      <c r="DS415" s="71">
        <v>0</v>
      </c>
      <c r="DT415" s="71">
        <v>-1.53</v>
      </c>
      <c r="DU415" s="71">
        <v>-1.53</v>
      </c>
      <c r="DV415" s="71">
        <v>-1.53</v>
      </c>
      <c r="DW415" s="71">
        <v>0</v>
      </c>
      <c r="DX415" s="71">
        <v>0</v>
      </c>
      <c r="DY415" s="71">
        <v>0</v>
      </c>
      <c r="DZ415" s="71">
        <v>0</v>
      </c>
      <c r="EA415" s="71">
        <v>0</v>
      </c>
      <c r="EB415" s="71">
        <v>0</v>
      </c>
      <c r="EC415" s="71">
        <v>-0.06</v>
      </c>
      <c r="ED415" s="71">
        <v>-0.06</v>
      </c>
      <c r="EE415" s="71">
        <v>-0.06</v>
      </c>
      <c r="EF415" s="71">
        <v>-2.6</v>
      </c>
      <c r="EG415" s="71">
        <v>-2.59</v>
      </c>
      <c r="EH415" s="71">
        <v>-2.61</v>
      </c>
      <c r="EI415" s="71">
        <v>0</v>
      </c>
      <c r="EJ415" s="71">
        <v>0</v>
      </c>
      <c r="EK415" s="71">
        <v>0</v>
      </c>
      <c r="EL415" s="71">
        <v>0</v>
      </c>
      <c r="EM415" s="71">
        <v>0</v>
      </c>
      <c r="EN415" s="71">
        <v>0</v>
      </c>
      <c r="EO415" s="71">
        <v>0</v>
      </c>
      <c r="EP415" s="71">
        <v>0</v>
      </c>
      <c r="EQ415" s="71">
        <v>0</v>
      </c>
      <c r="ER415" s="71">
        <v>-2.15</v>
      </c>
      <c r="ES415" s="71">
        <v>-2.15</v>
      </c>
      <c r="ET415" s="71">
        <v>-2.16</v>
      </c>
      <c r="EU415" s="71">
        <v>-0.76</v>
      </c>
      <c r="EV415" s="71">
        <v>-1.01</v>
      </c>
      <c r="EW415" s="71">
        <v>-1.01</v>
      </c>
      <c r="EX415" s="71">
        <v>0</v>
      </c>
      <c r="EY415" s="71">
        <v>0</v>
      </c>
      <c r="EZ415" s="71">
        <v>0</v>
      </c>
      <c r="FA415" s="71">
        <v>-2.83</v>
      </c>
      <c r="FB415" s="71">
        <v>-2.8</v>
      </c>
      <c r="FC415" s="71">
        <v>-2.83</v>
      </c>
      <c r="FD415" s="71">
        <v>0</v>
      </c>
      <c r="FE415" s="71">
        <v>0</v>
      </c>
      <c r="FF415" s="71">
        <v>0</v>
      </c>
      <c r="FG415" s="71">
        <v>0</v>
      </c>
      <c r="FH415" s="71">
        <v>0</v>
      </c>
      <c r="FI415" s="71">
        <v>0</v>
      </c>
      <c r="FJ415" s="71">
        <v>-1.1000000000000001</v>
      </c>
      <c r="FK415" s="71">
        <v>-1.1000000000000001</v>
      </c>
      <c r="FL415" s="71">
        <v>-1.1100000000000001</v>
      </c>
      <c r="FM415" s="71">
        <v>0</v>
      </c>
      <c r="FN415" s="71">
        <v>0</v>
      </c>
      <c r="FO415" s="71">
        <v>0</v>
      </c>
      <c r="FP415" s="71">
        <v>0</v>
      </c>
      <c r="FQ415" s="71">
        <v>0</v>
      </c>
      <c r="FR415" s="71">
        <v>0</v>
      </c>
      <c r="FS415" s="71">
        <v>-1.84</v>
      </c>
      <c r="FT415" s="71">
        <v>-1.87</v>
      </c>
      <c r="FU415" s="71">
        <v>-1.85</v>
      </c>
      <c r="FV415" s="71">
        <v>0</v>
      </c>
      <c r="FW415" s="71">
        <v>0</v>
      </c>
      <c r="FX415" s="71">
        <v>0</v>
      </c>
      <c r="FY415" s="71">
        <v>-0.77</v>
      </c>
      <c r="FZ415" s="71">
        <v>-0.74</v>
      </c>
      <c r="GA415" s="71">
        <v>-0.74</v>
      </c>
      <c r="GB415" s="71">
        <v>-3.39</v>
      </c>
      <c r="GC415" s="71">
        <v>-3.37</v>
      </c>
      <c r="GD415" s="71">
        <v>-3.37</v>
      </c>
      <c r="GE415" s="71">
        <v>-2.54</v>
      </c>
      <c r="GF415" s="71">
        <v>-2.54</v>
      </c>
      <c r="GG415" s="71">
        <v>-2.5499999999999998</v>
      </c>
      <c r="GH415" s="71">
        <v>0</v>
      </c>
      <c r="GI415" s="71">
        <v>0</v>
      </c>
      <c r="GJ415" s="71">
        <v>0</v>
      </c>
      <c r="GK415" s="71">
        <v>0</v>
      </c>
      <c r="GL415" s="71">
        <v>0</v>
      </c>
      <c r="GM415" s="71">
        <v>0</v>
      </c>
      <c r="GN415" s="71">
        <v>0.39</v>
      </c>
      <c r="GO415" s="71">
        <v>0.39</v>
      </c>
      <c r="GP415" s="71">
        <v>0.39</v>
      </c>
      <c r="GQ415" s="71">
        <v>0</v>
      </c>
      <c r="GR415" s="71">
        <v>0</v>
      </c>
      <c r="GS415" s="71">
        <v>0</v>
      </c>
      <c r="GT415" s="71">
        <v>-1.72</v>
      </c>
      <c r="GU415" s="71">
        <v>-1.71</v>
      </c>
      <c r="GV415" s="71">
        <v>-1.71</v>
      </c>
      <c r="GW415" s="71">
        <v>0</v>
      </c>
      <c r="GX415" s="71">
        <v>0</v>
      </c>
      <c r="GY415" s="71">
        <v>0</v>
      </c>
      <c r="GZ415" s="71">
        <v>0</v>
      </c>
      <c r="HA415" s="71">
        <v>0</v>
      </c>
      <c r="HB415" s="71">
        <v>0</v>
      </c>
      <c r="HC415" s="71">
        <v>0</v>
      </c>
      <c r="HD415" s="71">
        <v>0</v>
      </c>
      <c r="HE415" s="71">
        <v>0</v>
      </c>
      <c r="HF415" s="71">
        <v>0</v>
      </c>
      <c r="HG415" s="71">
        <v>0</v>
      </c>
      <c r="HH415" s="71">
        <v>0</v>
      </c>
      <c r="HI415" s="71">
        <v>0</v>
      </c>
      <c r="HJ415" s="71">
        <v>0</v>
      </c>
      <c r="HK415" s="71">
        <v>0</v>
      </c>
      <c r="HL415" s="71">
        <v>0</v>
      </c>
      <c r="HM415" s="71">
        <v>0</v>
      </c>
      <c r="HN415" s="71">
        <v>0</v>
      </c>
      <c r="HO415" s="71">
        <v>0</v>
      </c>
      <c r="HP415" s="71">
        <v>0</v>
      </c>
      <c r="HQ415" s="71">
        <v>0</v>
      </c>
      <c r="HR415" s="71">
        <v>0</v>
      </c>
      <c r="HS415" s="71">
        <v>0</v>
      </c>
      <c r="HT415" s="71">
        <v>0</v>
      </c>
      <c r="HU415" s="71">
        <v>-1.61</v>
      </c>
      <c r="HV415" s="71">
        <v>-1.61</v>
      </c>
      <c r="HW415" s="71">
        <v>-1.61</v>
      </c>
      <c r="HX415" s="71">
        <v>0</v>
      </c>
      <c r="HY415" s="71">
        <v>0</v>
      </c>
      <c r="HZ415" s="71">
        <v>0</v>
      </c>
      <c r="IA415" s="71">
        <v>0</v>
      </c>
      <c r="IB415" s="71">
        <v>0</v>
      </c>
      <c r="IC415" s="41">
        <v>-0.05</v>
      </c>
      <c r="ID415" s="41">
        <v>0.1</v>
      </c>
      <c r="IE415" s="41">
        <v>-0.7</v>
      </c>
      <c r="IF415" s="41">
        <v>-1.1214660400581848</v>
      </c>
      <c r="IG415" s="41">
        <v>-0.80621662750363654</v>
      </c>
      <c r="IH415" s="41">
        <v>-0.63301242027526017</v>
      </c>
      <c r="II415" s="41">
        <v>-0.51349490880608695</v>
      </c>
      <c r="IJ415" s="41">
        <v>-0.57519324157994856</v>
      </c>
      <c r="IK415" s="41">
        <v>-0.73670694864048336</v>
      </c>
      <c r="IL415" s="41">
        <v>-0.7870723956584984</v>
      </c>
      <c r="IM415" s="41">
        <v>-0.64944970347991493</v>
      </c>
      <c r="IN415" s="41">
        <v>-0.56889090298757972</v>
      </c>
      <c r="IO415" s="41">
        <v>-0.40400917533848046</v>
      </c>
      <c r="IP415" s="41">
        <v>-0.46910999216739391</v>
      </c>
      <c r="IQ415" s="41">
        <v>-0.43441602327402923</v>
      </c>
      <c r="IR415" s="41">
        <v>-0.76404363880496806</v>
      </c>
      <c r="IS415" s="41">
        <v>6.0433926373503422E-2</v>
      </c>
      <c r="IT415" s="41">
        <v>-7.6526798702025278E-2</v>
      </c>
      <c r="IU415" s="41">
        <v>0.10211726530155531</v>
      </c>
      <c r="IV415" s="41">
        <v>-0.86511760098467039</v>
      </c>
      <c r="IW415" s="41">
        <v>-0.93970370370370371</v>
      </c>
      <c r="IX415" s="41">
        <v>-0.79566230278616967</v>
      </c>
      <c r="IY415" s="41">
        <v>-0.14247935548841892</v>
      </c>
      <c r="IZ415" s="41"/>
    </row>
    <row r="416" spans="1:260" s="53" customFormat="1" ht="18" customHeight="1" x14ac:dyDescent="0.2">
      <c r="A416" s="97">
        <v>32304</v>
      </c>
      <c r="B416" s="20"/>
      <c r="C416" s="60"/>
      <c r="D416" s="29"/>
      <c r="E416" s="95"/>
      <c r="F416" s="66"/>
      <c r="G416" s="91" t="s">
        <v>400</v>
      </c>
      <c r="H416" s="71">
        <v>1.83</v>
      </c>
      <c r="I416" s="71">
        <v>-1.53</v>
      </c>
      <c r="J416" s="71">
        <v>-1.53</v>
      </c>
      <c r="K416" s="71">
        <v>-1.08</v>
      </c>
      <c r="L416" s="71">
        <v>0.24</v>
      </c>
      <c r="M416" s="71">
        <v>0.39</v>
      </c>
      <c r="N416" s="71">
        <v>0.39</v>
      </c>
      <c r="O416" s="71">
        <v>1.27</v>
      </c>
      <c r="P416" s="71">
        <v>1.1100000000000001</v>
      </c>
      <c r="Q416" s="71">
        <v>1.1200000000000001</v>
      </c>
      <c r="R416" s="71">
        <v>0.17</v>
      </c>
      <c r="S416" s="71">
        <v>-0.38</v>
      </c>
      <c r="T416" s="71">
        <v>-2.5099999999999998</v>
      </c>
      <c r="U416" s="71">
        <v>-3.3</v>
      </c>
      <c r="V416" s="71">
        <v>-4.38</v>
      </c>
      <c r="W416" s="71">
        <v>-3.73</v>
      </c>
      <c r="X416" s="71">
        <v>-0.9</v>
      </c>
      <c r="Y416" s="71">
        <v>0.96</v>
      </c>
      <c r="Z416" s="71">
        <v>0.96</v>
      </c>
      <c r="AA416" s="71">
        <v>-3.53</v>
      </c>
      <c r="AB416" s="71">
        <v>-3.42</v>
      </c>
      <c r="AC416" s="71">
        <v>-5.88</v>
      </c>
      <c r="AD416" s="71">
        <v>-1.25</v>
      </c>
      <c r="AE416" s="71">
        <v>-1.51</v>
      </c>
      <c r="AF416" s="71">
        <v>1.51</v>
      </c>
      <c r="AG416" s="71">
        <v>-0.49</v>
      </c>
      <c r="AH416" s="71">
        <v>-0.36</v>
      </c>
      <c r="AI416" s="71">
        <v>-0.38</v>
      </c>
      <c r="AJ416" s="71">
        <v>-0.77</v>
      </c>
      <c r="AK416" s="71">
        <v>-1.6</v>
      </c>
      <c r="AL416" s="71">
        <v>-1.6</v>
      </c>
      <c r="AM416" s="71">
        <v>1.66</v>
      </c>
      <c r="AN416" s="71">
        <v>2.77</v>
      </c>
      <c r="AO416" s="71">
        <v>4.6900000000000004</v>
      </c>
      <c r="AP416" s="71">
        <v>3.83</v>
      </c>
      <c r="AQ416" s="71">
        <v>3.14</v>
      </c>
      <c r="AR416" s="71">
        <v>2.48</v>
      </c>
      <c r="AS416" s="71">
        <v>1.39</v>
      </c>
      <c r="AT416" s="71">
        <v>-0.16</v>
      </c>
      <c r="AU416" s="71">
        <v>-0.16</v>
      </c>
      <c r="AV416" s="71">
        <v>-2.57</v>
      </c>
      <c r="AW416" s="71">
        <v>-6.63</v>
      </c>
      <c r="AX416" s="71">
        <v>-6.63</v>
      </c>
      <c r="AY416" s="71">
        <v>-4.62</v>
      </c>
      <c r="AZ416" s="71">
        <v>0.33</v>
      </c>
      <c r="BA416" s="71">
        <v>0.33</v>
      </c>
      <c r="BB416" s="71">
        <v>0.77</v>
      </c>
      <c r="BC416" s="71">
        <v>0</v>
      </c>
      <c r="BD416" s="71">
        <v>0</v>
      </c>
      <c r="BE416" s="71">
        <v>0</v>
      </c>
      <c r="BF416" s="71">
        <v>-0.34</v>
      </c>
      <c r="BG416" s="71">
        <v>-1.67</v>
      </c>
      <c r="BH416" s="71">
        <v>-0.25</v>
      </c>
      <c r="BI416" s="71">
        <v>0</v>
      </c>
      <c r="BJ416" s="71">
        <v>0</v>
      </c>
      <c r="BK416" s="71">
        <v>-0.64</v>
      </c>
      <c r="BL416" s="71">
        <v>-0.55000000000000004</v>
      </c>
      <c r="BM416" s="71">
        <v>-0.55000000000000004</v>
      </c>
      <c r="BN416" s="71">
        <v>-0.15</v>
      </c>
      <c r="BO416" s="71">
        <v>0</v>
      </c>
      <c r="BP416" s="71">
        <v>0</v>
      </c>
      <c r="BQ416" s="71">
        <v>0.3</v>
      </c>
      <c r="BR416" s="71">
        <v>-0.28999999999999998</v>
      </c>
      <c r="BS416" s="71">
        <v>-0.28999999999999998</v>
      </c>
      <c r="BT416" s="71">
        <v>-2.19</v>
      </c>
      <c r="BU416" s="71">
        <v>3.45</v>
      </c>
      <c r="BV416" s="71">
        <v>1.78</v>
      </c>
      <c r="BW416" s="71">
        <v>3.39</v>
      </c>
      <c r="BX416" s="71">
        <v>-2.38</v>
      </c>
      <c r="BY416" s="71">
        <v>-2.38</v>
      </c>
      <c r="BZ416" s="71">
        <v>-2.04</v>
      </c>
      <c r="CA416" s="71">
        <v>-0.06</v>
      </c>
      <c r="CB416" s="71">
        <v>-2.08</v>
      </c>
      <c r="CC416" s="71">
        <v>-1.28</v>
      </c>
      <c r="CD416" s="71">
        <v>-1.8</v>
      </c>
      <c r="CE416" s="71">
        <v>-1.8</v>
      </c>
      <c r="CF416" s="71">
        <v>-1.49</v>
      </c>
      <c r="CG416" s="71">
        <v>-0.08</v>
      </c>
      <c r="CH416" s="71">
        <v>-0.08</v>
      </c>
      <c r="CI416" s="71">
        <v>-0.63</v>
      </c>
      <c r="CJ416" s="71">
        <v>-2.46</v>
      </c>
      <c r="CK416" s="71">
        <v>-2.46</v>
      </c>
      <c r="CL416" s="71">
        <v>-4.04</v>
      </c>
      <c r="CM416" s="71">
        <v>-2.2400000000000002</v>
      </c>
      <c r="CN416" s="71">
        <v>-2.2400000000000002</v>
      </c>
      <c r="CO416" s="71">
        <v>-1.63</v>
      </c>
      <c r="CP416" s="71">
        <v>-5.7</v>
      </c>
      <c r="CQ416" s="71">
        <v>-5.7</v>
      </c>
      <c r="CR416" s="71">
        <v>-5.82</v>
      </c>
      <c r="CS416" s="71">
        <v>-0.3</v>
      </c>
      <c r="CT416" s="71">
        <v>-0.3</v>
      </c>
      <c r="CU416" s="71">
        <v>1.58</v>
      </c>
      <c r="CV416" s="71">
        <v>0.33</v>
      </c>
      <c r="CW416" s="71">
        <v>0.33</v>
      </c>
      <c r="CX416" s="71">
        <v>0.33</v>
      </c>
      <c r="CY416" s="71">
        <v>0.17</v>
      </c>
      <c r="CZ416" s="71">
        <v>0.17</v>
      </c>
      <c r="DA416" s="71">
        <v>-0.19</v>
      </c>
      <c r="DB416" s="71">
        <v>0</v>
      </c>
      <c r="DC416" s="71">
        <v>0</v>
      </c>
      <c r="DD416" s="71">
        <v>0</v>
      </c>
      <c r="DE416" s="71">
        <v>0</v>
      </c>
      <c r="DF416" s="71">
        <v>0</v>
      </c>
      <c r="DG416" s="71">
        <v>0</v>
      </c>
      <c r="DH416" s="71">
        <v>-0.77</v>
      </c>
      <c r="DI416" s="71">
        <v>-0.77</v>
      </c>
      <c r="DJ416" s="71">
        <v>-0.77</v>
      </c>
      <c r="DK416" s="71">
        <v>0</v>
      </c>
      <c r="DL416" s="71">
        <v>0</v>
      </c>
      <c r="DM416" s="71">
        <v>0</v>
      </c>
      <c r="DN416" s="71">
        <v>0.01</v>
      </c>
      <c r="DO416" s="71">
        <v>0.01</v>
      </c>
      <c r="DP416" s="71">
        <v>0.01</v>
      </c>
      <c r="DQ416" s="71">
        <v>-0.57999999999999996</v>
      </c>
      <c r="DR416" s="71">
        <v>-0.45</v>
      </c>
      <c r="DS416" s="71">
        <v>-0.45</v>
      </c>
      <c r="DT416" s="71">
        <v>-0.97</v>
      </c>
      <c r="DU416" s="71">
        <v>-0.97</v>
      </c>
      <c r="DV416" s="71">
        <v>-0.04</v>
      </c>
      <c r="DW416" s="71">
        <v>-1.39</v>
      </c>
      <c r="DX416" s="71">
        <v>-1.39</v>
      </c>
      <c r="DY416" s="71">
        <v>-1.39</v>
      </c>
      <c r="DZ416" s="71">
        <v>-2.4</v>
      </c>
      <c r="EA416" s="71">
        <v>-2.41</v>
      </c>
      <c r="EB416" s="71">
        <v>-2.4</v>
      </c>
      <c r="EC416" s="71">
        <v>-1.39</v>
      </c>
      <c r="ED416" s="71">
        <v>-1.39</v>
      </c>
      <c r="EE416" s="71">
        <v>-1.39</v>
      </c>
      <c r="EF416" s="71">
        <v>0</v>
      </c>
      <c r="EG416" s="71">
        <v>0</v>
      </c>
      <c r="EH416" s="71">
        <v>-1.25</v>
      </c>
      <c r="EI416" s="71">
        <v>-2.4900000000000002</v>
      </c>
      <c r="EJ416" s="71">
        <v>-2.4300000000000002</v>
      </c>
      <c r="EK416" s="71">
        <v>-1.56</v>
      </c>
      <c r="EL416" s="71">
        <v>-1.03</v>
      </c>
      <c r="EM416" s="71">
        <v>-1.03</v>
      </c>
      <c r="EN416" s="71">
        <v>-2.5499999999999998</v>
      </c>
      <c r="EO416" s="71">
        <v>-2.95</v>
      </c>
      <c r="EP416" s="71">
        <v>-2.94</v>
      </c>
      <c r="EQ416" s="71">
        <v>-2.83</v>
      </c>
      <c r="ER416" s="71">
        <v>-1.98</v>
      </c>
      <c r="ES416" s="71">
        <v>-1.98</v>
      </c>
      <c r="ET416" s="71">
        <v>-0.25</v>
      </c>
      <c r="EU416" s="71">
        <v>0.25</v>
      </c>
      <c r="EV416" s="71">
        <v>0.25</v>
      </c>
      <c r="EW416" s="71">
        <v>-7.0000000000000007E-2</v>
      </c>
      <c r="EX416" s="71">
        <v>-1.52</v>
      </c>
      <c r="EY416" s="71">
        <v>-1.52</v>
      </c>
      <c r="EZ416" s="71">
        <v>-2.64</v>
      </c>
      <c r="FA416" s="71">
        <v>-3.47</v>
      </c>
      <c r="FB416" s="71">
        <v>-3.47</v>
      </c>
      <c r="FC416" s="71">
        <v>-2.34</v>
      </c>
      <c r="FD416" s="71">
        <v>-3.04</v>
      </c>
      <c r="FE416" s="71">
        <v>-3.03</v>
      </c>
      <c r="FF416" s="71">
        <v>-2.86</v>
      </c>
      <c r="FG416" s="71">
        <v>-0.23</v>
      </c>
      <c r="FH416" s="71">
        <v>-0.23</v>
      </c>
      <c r="FI416" s="71">
        <v>-0.25</v>
      </c>
      <c r="FJ416" s="71">
        <v>-2.39</v>
      </c>
      <c r="FK416" s="71">
        <v>-2.4</v>
      </c>
      <c r="FL416" s="71">
        <v>-3.28</v>
      </c>
      <c r="FM416" s="71">
        <v>-0.94</v>
      </c>
      <c r="FN416" s="71">
        <v>-0.94</v>
      </c>
      <c r="FO416" s="71">
        <v>-1.01</v>
      </c>
      <c r="FP416" s="71">
        <v>-1.01</v>
      </c>
      <c r="FQ416" s="71">
        <v>-1.01</v>
      </c>
      <c r="FR416" s="71">
        <v>-0.87</v>
      </c>
      <c r="FS416" s="71">
        <v>-1.42</v>
      </c>
      <c r="FT416" s="71">
        <v>-1.42</v>
      </c>
      <c r="FU416" s="71">
        <v>-0.55000000000000004</v>
      </c>
      <c r="FV416" s="71">
        <v>0</v>
      </c>
      <c r="FW416" s="71">
        <v>0</v>
      </c>
      <c r="FX416" s="71">
        <v>-0.37</v>
      </c>
      <c r="FY416" s="71">
        <v>0.59</v>
      </c>
      <c r="FZ416" s="71">
        <v>0.59</v>
      </c>
      <c r="GA416" s="71">
        <v>0.96</v>
      </c>
      <c r="GB416" s="71">
        <v>-1.95</v>
      </c>
      <c r="GC416" s="71">
        <v>-1.95</v>
      </c>
      <c r="GD416" s="71">
        <v>-2.5099999999999998</v>
      </c>
      <c r="GE416" s="71">
        <v>-0.56999999999999995</v>
      </c>
      <c r="GF416" s="71">
        <v>-0.56999999999999995</v>
      </c>
      <c r="GG416" s="71">
        <v>0</v>
      </c>
      <c r="GH416" s="71">
        <v>-0.72</v>
      </c>
      <c r="GI416" s="71">
        <v>-0.72</v>
      </c>
      <c r="GJ416" s="71">
        <v>-2.2599999999999998</v>
      </c>
      <c r="GK416" s="71">
        <v>-2.4500000000000002</v>
      </c>
      <c r="GL416" s="71">
        <v>-2.4500000000000002</v>
      </c>
      <c r="GM416" s="71">
        <v>-0.91</v>
      </c>
      <c r="GN416" s="71">
        <v>0</v>
      </c>
      <c r="GO416" s="71">
        <v>0</v>
      </c>
      <c r="GP416" s="71">
        <v>-1.55</v>
      </c>
      <c r="GQ416" s="71">
        <v>-2.2599999999999998</v>
      </c>
      <c r="GR416" s="71">
        <v>-2.2599999999999998</v>
      </c>
      <c r="GS416" s="71">
        <v>-1.46</v>
      </c>
      <c r="GT416" s="71">
        <v>-1.0900000000000001</v>
      </c>
      <c r="GU416" s="71">
        <v>-1.0900000000000001</v>
      </c>
      <c r="GV416" s="71">
        <v>-1.85</v>
      </c>
      <c r="GW416" s="71">
        <v>-0.71</v>
      </c>
      <c r="GX416" s="71">
        <v>-0.71</v>
      </c>
      <c r="GY416" s="71">
        <v>1.1200000000000001</v>
      </c>
      <c r="GZ416" s="71">
        <v>0.79</v>
      </c>
      <c r="HA416" s="71">
        <v>0.79</v>
      </c>
      <c r="HB416" s="71">
        <v>0.06</v>
      </c>
      <c r="HC416" s="71">
        <v>-0.94</v>
      </c>
      <c r="HD416" s="71">
        <v>-0.94</v>
      </c>
      <c r="HE416" s="71">
        <v>-1.05</v>
      </c>
      <c r="HF416" s="71">
        <v>-1.03</v>
      </c>
      <c r="HG416" s="71">
        <v>-1.03</v>
      </c>
      <c r="HH416" s="71">
        <v>-1.59</v>
      </c>
      <c r="HI416" s="71">
        <v>-0.51</v>
      </c>
      <c r="HJ416" s="71">
        <v>-0.51</v>
      </c>
      <c r="HK416" s="71">
        <v>0.11</v>
      </c>
      <c r="HL416" s="71">
        <v>0</v>
      </c>
      <c r="HM416" s="71">
        <v>0</v>
      </c>
      <c r="HN416" s="71">
        <v>0</v>
      </c>
      <c r="HO416" s="71">
        <v>0</v>
      </c>
      <c r="HP416" s="71">
        <v>0</v>
      </c>
      <c r="HQ416" s="71">
        <v>-0.95</v>
      </c>
      <c r="HR416" s="71">
        <v>-0.95</v>
      </c>
      <c r="HS416" s="71">
        <v>-0.95</v>
      </c>
      <c r="HT416" s="71">
        <v>0.49</v>
      </c>
      <c r="HU416" s="71">
        <v>0.6</v>
      </c>
      <c r="HV416" s="71">
        <v>0.6</v>
      </c>
      <c r="HW416" s="71">
        <v>1.18</v>
      </c>
      <c r="HX416" s="71">
        <v>-0.11</v>
      </c>
      <c r="HY416" s="71">
        <v>-0.11</v>
      </c>
      <c r="HZ416" s="71">
        <v>-1.1000000000000001</v>
      </c>
      <c r="IA416" s="71">
        <v>0</v>
      </c>
      <c r="IB416" s="71">
        <v>0</v>
      </c>
      <c r="IC416" s="92">
        <v>-0.05</v>
      </c>
      <c r="ID416" s="92">
        <v>0.1</v>
      </c>
      <c r="IE416" s="92">
        <v>-0.7</v>
      </c>
      <c r="IF416" s="92">
        <v>-1.1214660400581848</v>
      </c>
      <c r="IG416" s="92">
        <v>-0.80621662750363654</v>
      </c>
      <c r="IH416" s="92">
        <v>-0.63301242027526017</v>
      </c>
      <c r="II416" s="92">
        <v>-0.51349490880608695</v>
      </c>
      <c r="IJ416" s="92">
        <v>-0.57519324157994856</v>
      </c>
      <c r="IK416" s="92">
        <v>-0.73670694864048336</v>
      </c>
      <c r="IL416" s="92">
        <v>-0.7870723956584984</v>
      </c>
      <c r="IM416" s="92">
        <v>-0.64944970347991493</v>
      </c>
      <c r="IN416" s="92">
        <v>-0.56889090298757972</v>
      </c>
      <c r="IO416" s="92">
        <v>-0.40400917533848046</v>
      </c>
      <c r="IP416" s="92">
        <v>-0.46910999216739391</v>
      </c>
      <c r="IQ416" s="92">
        <v>-0.43441602327402923</v>
      </c>
      <c r="IR416" s="92">
        <v>-0.76404363880496806</v>
      </c>
      <c r="IS416" s="92">
        <v>6.0433926373503422E-2</v>
      </c>
      <c r="IT416" s="92">
        <v>-7.6526798702025278E-2</v>
      </c>
      <c r="IU416" s="92">
        <v>0.10211726530155531</v>
      </c>
      <c r="IV416" s="92">
        <v>-0.86511760098467039</v>
      </c>
      <c r="IW416" s="92">
        <v>-0.93970370370370371</v>
      </c>
      <c r="IX416" s="92">
        <v>-0.79566230278616967</v>
      </c>
      <c r="IY416" s="92">
        <v>-0.14247935548841892</v>
      </c>
      <c r="IZ416" s="92"/>
    </row>
    <row r="417" spans="1:260" s="53" customFormat="1" ht="18" customHeight="1" x14ac:dyDescent="0.2">
      <c r="A417" s="97">
        <v>34</v>
      </c>
      <c r="B417" s="20"/>
      <c r="C417" s="60"/>
      <c r="D417" s="29"/>
      <c r="E417" s="34" t="s">
        <v>401</v>
      </c>
      <c r="F417" s="75"/>
      <c r="G417" s="76"/>
      <c r="H417" s="90">
        <v>0.27875020383101351</v>
      </c>
      <c r="I417" s="90">
        <v>0.3705650554249631</v>
      </c>
      <c r="J417" s="90">
        <v>0.45387631960950831</v>
      </c>
      <c r="K417" s="90">
        <v>0.37373651007713327</v>
      </c>
      <c r="L417" s="90">
        <v>0.38309337566380658</v>
      </c>
      <c r="M417" s="90">
        <v>0.27261350554053498</v>
      </c>
      <c r="N417" s="90">
        <v>0.36559930096178744</v>
      </c>
      <c r="O417" s="90">
        <v>0.15959574383964095</v>
      </c>
      <c r="P417" s="90">
        <v>7.8741991737418054E-2</v>
      </c>
      <c r="Q417" s="90">
        <v>3.0037393585739355E-2</v>
      </c>
      <c r="R417" s="90">
        <v>0.30779002931166738</v>
      </c>
      <c r="S417" s="90">
        <v>0.3733671133858214</v>
      </c>
      <c r="T417" s="90">
        <v>0.45324332441230408</v>
      </c>
      <c r="U417" s="90">
        <v>0.24393570602103595</v>
      </c>
      <c r="V417" s="90">
        <v>3.9639695652969112E-2</v>
      </c>
      <c r="W417" s="90">
        <v>-8.061698518749312E-2</v>
      </c>
      <c r="X417" s="90">
        <v>-0.10129500928596227</v>
      </c>
      <c r="Y417" s="90">
        <v>6.3821648780711157E-2</v>
      </c>
      <c r="Z417" s="90">
        <v>0.27070961475083893</v>
      </c>
      <c r="AA417" s="90">
        <v>0.35916524332831407</v>
      </c>
      <c r="AB417" s="90">
        <v>0.61626113578237107</v>
      </c>
      <c r="AC417" s="90">
        <v>0.66551498288880528</v>
      </c>
      <c r="AD417" s="90">
        <v>0.35032332906616698</v>
      </c>
      <c r="AE417" s="90">
        <v>0.40050762787113159</v>
      </c>
      <c r="AF417" s="90">
        <v>0.17364195121164633</v>
      </c>
      <c r="AG417" s="90">
        <v>0.13071488538944639</v>
      </c>
      <c r="AH417" s="90">
        <v>0.11796489812099882</v>
      </c>
      <c r="AI417" s="90">
        <v>0.2169899836371616</v>
      </c>
      <c r="AJ417" s="90">
        <v>0.44744136507410731</v>
      </c>
      <c r="AK417" s="90">
        <v>0.53244815454637451</v>
      </c>
      <c r="AL417" s="90">
        <v>0.46240068651747673</v>
      </c>
      <c r="AM417" s="90">
        <v>0.31252478972842035</v>
      </c>
      <c r="AN417" s="90">
        <v>0.13024802264000709</v>
      </c>
      <c r="AO417" s="90">
        <v>0.11257573901202965</v>
      </c>
      <c r="AP417" s="90">
        <v>0.21287527320446786</v>
      </c>
      <c r="AQ417" s="90">
        <v>0.2726026343596597</v>
      </c>
      <c r="AR417" s="90">
        <v>0.59146624155909067</v>
      </c>
      <c r="AS417" s="90">
        <v>0.58335772819908349</v>
      </c>
      <c r="AT417" s="90">
        <v>0.46282264611921176</v>
      </c>
      <c r="AU417" s="90">
        <v>0.23133176640300451</v>
      </c>
      <c r="AV417" s="90">
        <v>0.24606651971198551</v>
      </c>
      <c r="AW417" s="90">
        <v>0.20209682855395611</v>
      </c>
      <c r="AX417" s="90">
        <v>0.26621134119195261</v>
      </c>
      <c r="AY417" s="90">
        <v>0.2706618161878806</v>
      </c>
      <c r="AZ417" s="90">
        <v>0.23109499439580411</v>
      </c>
      <c r="BA417" s="90">
        <v>0.38631545987804933</v>
      </c>
      <c r="BB417" s="90">
        <v>0.56654022113442914</v>
      </c>
      <c r="BC417" s="90">
        <v>0.93820744112069376</v>
      </c>
      <c r="BD417" s="90">
        <v>0.81791413974929861</v>
      </c>
      <c r="BE417" s="90">
        <v>0.81077317544936134</v>
      </c>
      <c r="BF417" s="90">
        <v>0.43618377267920083</v>
      </c>
      <c r="BG417" s="90">
        <v>0.44008288946778995</v>
      </c>
      <c r="BH417" s="90">
        <v>0.31386579120356101</v>
      </c>
      <c r="BI417" s="90">
        <v>0.54521547800986292</v>
      </c>
      <c r="BJ417" s="90">
        <v>0.49746320474865441</v>
      </c>
      <c r="BK417" s="90">
        <v>0.57194390460083944</v>
      </c>
      <c r="BL417" s="90">
        <v>0.6380415631346058</v>
      </c>
      <c r="BM417" s="90">
        <v>0.89001433136759456</v>
      </c>
      <c r="BN417" s="90">
        <v>0.88582774717023127</v>
      </c>
      <c r="BO417" s="90">
        <v>0.80373635943758204</v>
      </c>
      <c r="BP417" s="90">
        <v>0.54073537131063543</v>
      </c>
      <c r="BQ417" s="90">
        <v>0.36635803998491068</v>
      </c>
      <c r="BR417" s="90">
        <v>0.38300093414474207</v>
      </c>
      <c r="BS417" s="90">
        <v>0.57013425811368523</v>
      </c>
      <c r="BT417" s="90">
        <v>0.83022512492895473</v>
      </c>
      <c r="BU417" s="90">
        <v>0.8699950173870461</v>
      </c>
      <c r="BV417" s="90">
        <v>0.61052121275558724</v>
      </c>
      <c r="BW417" s="90">
        <v>0.28811642542406696</v>
      </c>
      <c r="BX417" s="90">
        <v>0.29505772118797097</v>
      </c>
      <c r="BY417" s="90">
        <v>0.34581838024116252</v>
      </c>
      <c r="BZ417" s="90">
        <v>-0.14235638227698671</v>
      </c>
      <c r="CA417" s="90">
        <v>-0.49881392573942801</v>
      </c>
      <c r="CB417" s="90">
        <v>-3.828636131756407</v>
      </c>
      <c r="CC417" s="90">
        <v>-3.7809563185139776</v>
      </c>
      <c r="CD417" s="90">
        <v>-3.695669752929466</v>
      </c>
      <c r="CE417" s="90">
        <v>-0.32672165014971294</v>
      </c>
      <c r="CF417" s="90">
        <v>6.3839477269760914E-2</v>
      </c>
      <c r="CG417" s="90">
        <v>0.22198886926438446</v>
      </c>
      <c r="CH417" s="90">
        <v>9.2949317365436782E-2</v>
      </c>
      <c r="CI417" s="90">
        <v>-1.237151832572865</v>
      </c>
      <c r="CJ417" s="90">
        <v>-1.8326589137127021</v>
      </c>
      <c r="CK417" s="90">
        <v>-1.8259660738014429</v>
      </c>
      <c r="CL417" s="90">
        <v>-0.370463322291331</v>
      </c>
      <c r="CM417" s="90">
        <v>-0.28940124030139514</v>
      </c>
      <c r="CN417" s="90">
        <v>-0.37315798267823475</v>
      </c>
      <c r="CO417" s="90">
        <v>-0.44110115526248111</v>
      </c>
      <c r="CP417" s="90">
        <v>-2.2588176475333465E-2</v>
      </c>
      <c r="CQ417" s="90">
        <v>-0.27308211106429098</v>
      </c>
      <c r="CR417" s="90">
        <v>-0.15794033127293428</v>
      </c>
      <c r="CS417" s="90">
        <v>-0.19113133264151649</v>
      </c>
      <c r="CT417" s="90">
        <v>0.13147318893644688</v>
      </c>
      <c r="CU417" s="90">
        <v>9.3462805156943801E-2</v>
      </c>
      <c r="CV417" s="90">
        <v>-3.131099746890608E-3</v>
      </c>
      <c r="CW417" s="90">
        <v>-0.19711892961848251</v>
      </c>
      <c r="CX417" s="90">
        <v>-9.6778332418322899E-2</v>
      </c>
      <c r="CY417" s="90">
        <v>0.25579700746716727</v>
      </c>
      <c r="CZ417" s="90">
        <v>0.65625717764003921</v>
      </c>
      <c r="DA417" s="90">
        <v>0.42328908279499289</v>
      </c>
      <c r="DB417" s="90">
        <v>7.0096083273250551E-2</v>
      </c>
      <c r="DC417" s="90">
        <v>-5.1463088925157399E-2</v>
      </c>
      <c r="DD417" s="90">
        <v>0.2818115471917505</v>
      </c>
      <c r="DE417" s="90">
        <v>0.59570311796469033</v>
      </c>
      <c r="DF417" s="90">
        <v>0.36484020509307474</v>
      </c>
      <c r="DG417" s="90">
        <v>0.33101186579043068</v>
      </c>
      <c r="DH417" s="90">
        <v>0.44877566482081116</v>
      </c>
      <c r="DI417" s="90">
        <v>0.56361278529413594</v>
      </c>
      <c r="DJ417" s="90">
        <v>0.34420959339346097</v>
      </c>
      <c r="DK417" s="90">
        <v>5.5992534190813334E-2</v>
      </c>
      <c r="DL417" s="90">
        <v>-9.8399752983660257E-2</v>
      </c>
      <c r="DM417" s="90">
        <v>4.2036837836911367E-2</v>
      </c>
      <c r="DN417" s="90">
        <v>0.27190585299918901</v>
      </c>
      <c r="DO417" s="90">
        <v>0.37913412318627004</v>
      </c>
      <c r="DP417" s="90">
        <v>0.30019885982251998</v>
      </c>
      <c r="DQ417" s="90">
        <v>9.8719170395190195E-2</v>
      </c>
      <c r="DR417" s="90">
        <v>0.12529720133722758</v>
      </c>
      <c r="DS417" s="90">
        <v>0.34240339825303623</v>
      </c>
      <c r="DT417" s="90">
        <v>0.25894809412531627</v>
      </c>
      <c r="DU417" s="90">
        <v>0.3</v>
      </c>
      <c r="DV417" s="90">
        <v>0.12363261711870378</v>
      </c>
      <c r="DW417" s="90">
        <v>0.13</v>
      </c>
      <c r="DX417" s="90">
        <v>0.23</v>
      </c>
      <c r="DY417" s="90">
        <v>0.17746645405150011</v>
      </c>
      <c r="DZ417" s="90">
        <v>0.15</v>
      </c>
      <c r="EA417" s="90">
        <v>0.02</v>
      </c>
      <c r="EB417" s="90">
        <v>0.28052617093076132</v>
      </c>
      <c r="EC417" s="90">
        <v>0.28999999999999998</v>
      </c>
      <c r="ED417" s="90">
        <v>0.46</v>
      </c>
      <c r="EE417" s="90">
        <v>0.30953075995174917</v>
      </c>
      <c r="EF417" s="90">
        <v>0.36</v>
      </c>
      <c r="EG417" s="90">
        <v>0.14000000000000001</v>
      </c>
      <c r="EH417" s="90">
        <v>0.2</v>
      </c>
      <c r="EI417" s="90">
        <v>0.09</v>
      </c>
      <c r="EJ417" s="90">
        <v>0.2</v>
      </c>
      <c r="EK417" s="90">
        <v>0.11</v>
      </c>
      <c r="EL417" s="90">
        <v>0.03</v>
      </c>
      <c r="EM417" s="90">
        <v>-0.06</v>
      </c>
      <c r="EN417" s="90">
        <v>-0.05</v>
      </c>
      <c r="EO417" s="90">
        <v>-0.04</v>
      </c>
      <c r="EP417" s="90">
        <v>0.02</v>
      </c>
      <c r="EQ417" s="90">
        <v>-0.05</v>
      </c>
      <c r="ER417" s="90">
        <v>-0.09</v>
      </c>
      <c r="ES417" s="90">
        <v>-0.06</v>
      </c>
      <c r="ET417" s="90">
        <v>-0.02</v>
      </c>
      <c r="EU417" s="90">
        <v>0.25</v>
      </c>
      <c r="EV417" s="90">
        <v>0.32</v>
      </c>
      <c r="EW417" s="90">
        <v>0.44</v>
      </c>
      <c r="EX417" s="90">
        <v>0.41</v>
      </c>
      <c r="EY417" s="90">
        <v>0.36</v>
      </c>
      <c r="EZ417" s="90">
        <v>0.2</v>
      </c>
      <c r="FA417" s="90">
        <v>0.14000000000000001</v>
      </c>
      <c r="FB417" s="90">
        <v>0.15</v>
      </c>
      <c r="FC417" s="90">
        <v>0.19</v>
      </c>
      <c r="FD417" s="90">
        <v>0.11</v>
      </c>
      <c r="FE417" s="90">
        <v>-0.06</v>
      </c>
      <c r="FF417" s="90">
        <v>-0.04</v>
      </c>
      <c r="FG417" s="90">
        <v>0.01</v>
      </c>
      <c r="FH417" s="90">
        <v>0.18</v>
      </c>
      <c r="FI417" s="90">
        <v>0.04</v>
      </c>
      <c r="FJ417" s="90">
        <v>0.02</v>
      </c>
      <c r="FK417" s="90">
        <v>-0.01</v>
      </c>
      <c r="FL417" s="90">
        <v>0.18</v>
      </c>
      <c r="FM417" s="90">
        <v>0.3</v>
      </c>
      <c r="FN417" s="90">
        <v>0.31</v>
      </c>
      <c r="FO417" s="90">
        <v>0.25</v>
      </c>
      <c r="FP417" s="90">
        <v>0.15</v>
      </c>
      <c r="FQ417" s="90">
        <v>0.12</v>
      </c>
      <c r="FR417" s="90">
        <v>0.19</v>
      </c>
      <c r="FS417" s="90">
        <v>0.1</v>
      </c>
      <c r="FT417" s="90">
        <v>0.05</v>
      </c>
      <c r="FU417" s="90">
        <v>-0.01</v>
      </c>
      <c r="FV417" s="90">
        <v>0.03</v>
      </c>
      <c r="FW417" s="90">
        <v>0.06</v>
      </c>
      <c r="FX417" s="90">
        <v>0.12</v>
      </c>
      <c r="FY417" s="90">
        <v>0.04</v>
      </c>
      <c r="FZ417" s="90">
        <v>0.08</v>
      </c>
      <c r="GA417" s="90">
        <v>0.09</v>
      </c>
      <c r="GB417" s="90">
        <v>0.1</v>
      </c>
      <c r="GC417" s="90">
        <v>0.15</v>
      </c>
      <c r="GD417" s="90">
        <v>0.17</v>
      </c>
      <c r="GE417" s="90">
        <v>0.19</v>
      </c>
      <c r="GF417" s="90">
        <v>0.16</v>
      </c>
      <c r="GG417" s="90">
        <v>0.06</v>
      </c>
      <c r="GH417" s="90">
        <v>0.3</v>
      </c>
      <c r="GI417" s="90">
        <v>0.27</v>
      </c>
      <c r="GJ417" s="90">
        <v>0.28000000000000003</v>
      </c>
      <c r="GK417" s="90">
        <v>0.03</v>
      </c>
      <c r="GL417" s="90">
        <v>-0.01</v>
      </c>
      <c r="GM417" s="90">
        <v>0.02</v>
      </c>
      <c r="GN417" s="90">
        <v>0.06</v>
      </c>
      <c r="GO417" s="90">
        <v>0.1</v>
      </c>
      <c r="GP417" s="90">
        <v>0.03</v>
      </c>
      <c r="GQ417" s="90">
        <v>7.0000000000000007E-2</v>
      </c>
      <c r="GR417" s="90">
        <v>-0.12</v>
      </c>
      <c r="GS417" s="90">
        <v>-0.19</v>
      </c>
      <c r="GT417" s="90">
        <v>-0.86</v>
      </c>
      <c r="GU417" s="90">
        <v>-0.84</v>
      </c>
      <c r="GV417" s="90">
        <v>-0.98</v>
      </c>
      <c r="GW417" s="90">
        <v>-0.22</v>
      </c>
      <c r="GX417" s="90">
        <v>-0.04</v>
      </c>
      <c r="GY417" s="90">
        <v>0.2</v>
      </c>
      <c r="GZ417" s="90">
        <v>0.26</v>
      </c>
      <c r="HA417" s="90">
        <v>0.16</v>
      </c>
      <c r="HB417" s="90">
        <v>0.21</v>
      </c>
      <c r="HC417" s="90">
        <v>0.09</v>
      </c>
      <c r="HD417" s="90">
        <v>0.21</v>
      </c>
      <c r="HE417" s="90">
        <v>0.05</v>
      </c>
      <c r="HF417" s="90">
        <v>0.03</v>
      </c>
      <c r="HG417" s="90">
        <v>-0.05</v>
      </c>
      <c r="HH417" s="90">
        <v>0.12</v>
      </c>
      <c r="HI417" s="90">
        <v>0.28999999999999998</v>
      </c>
      <c r="HJ417" s="90">
        <v>0.28000000000000003</v>
      </c>
      <c r="HK417" s="90">
        <v>0.59</v>
      </c>
      <c r="HL417" s="90">
        <v>0.4</v>
      </c>
      <c r="HM417" s="90">
        <v>0.38</v>
      </c>
      <c r="HN417" s="90">
        <v>0.09</v>
      </c>
      <c r="HO417" s="90">
        <v>0.11</v>
      </c>
      <c r="HP417" s="90">
        <v>0.26</v>
      </c>
      <c r="HQ417" s="90">
        <v>0.41</v>
      </c>
      <c r="HR417" s="90">
        <v>0.45</v>
      </c>
      <c r="HS417" s="90">
        <v>0.27</v>
      </c>
      <c r="HT417" s="90">
        <v>0.22</v>
      </c>
      <c r="HU417" s="90">
        <v>0.22</v>
      </c>
      <c r="HV417" s="90">
        <v>0.48</v>
      </c>
      <c r="HW417" s="90">
        <v>0.44</v>
      </c>
      <c r="HX417" s="90">
        <v>0.63</v>
      </c>
      <c r="HY417" s="90">
        <v>0.49</v>
      </c>
      <c r="HZ417" s="90">
        <v>0.54</v>
      </c>
      <c r="IA417" s="90">
        <v>0.35</v>
      </c>
      <c r="IB417" s="90">
        <v>0.21</v>
      </c>
      <c r="IC417" s="78">
        <v>0.3</v>
      </c>
      <c r="ID417" s="78">
        <v>-4.2133806032283193E-2</v>
      </c>
      <c r="IE417" s="78">
        <v>-0.11220685950635191</v>
      </c>
      <c r="IF417" s="78">
        <v>-8.6361695270324737E-2</v>
      </c>
      <c r="IG417" s="78">
        <v>0.14054537641339673</v>
      </c>
      <c r="IH417" s="78">
        <v>0.26846944914457604</v>
      </c>
      <c r="II417" s="78">
        <v>0.2871638600166519</v>
      </c>
      <c r="IJ417" s="78">
        <v>0.27267896758252086</v>
      </c>
      <c r="IK417" s="78">
        <v>0.19672416941960089</v>
      </c>
      <c r="IL417" s="78">
        <v>0.26907686729514141</v>
      </c>
      <c r="IM417" s="78">
        <v>0.26853605672387398</v>
      </c>
      <c r="IN417" s="78">
        <v>0.3539240190153895</v>
      </c>
      <c r="IO417" s="78">
        <v>0.18988902317836326</v>
      </c>
      <c r="IP417" s="78">
        <v>9.6465286170869913E-2</v>
      </c>
      <c r="IQ417" s="78">
        <v>7.0016437031665463E-2</v>
      </c>
      <c r="IR417" s="78">
        <v>0.26696750194719737</v>
      </c>
      <c r="IS417" s="78">
        <v>0.36180807348320032</v>
      </c>
      <c r="IT417" s="78">
        <v>0.28021873069588804</v>
      </c>
      <c r="IU417" s="78">
        <v>0.26177646174092872</v>
      </c>
      <c r="IV417" s="78">
        <v>0.24038506163886872</v>
      </c>
      <c r="IW417" s="78">
        <v>0.28508387720570466</v>
      </c>
      <c r="IX417" s="78">
        <v>0.11783221873069584</v>
      </c>
      <c r="IY417" s="78">
        <v>5.2471436628797052E-2</v>
      </c>
      <c r="IZ417" s="41"/>
    </row>
    <row r="418" spans="1:260" s="53" customFormat="1" ht="18" customHeight="1" x14ac:dyDescent="0.2">
      <c r="A418" s="97">
        <v>341</v>
      </c>
      <c r="B418" s="20"/>
      <c r="C418" s="60"/>
      <c r="D418" s="29"/>
      <c r="E418" s="93"/>
      <c r="F418" s="66"/>
      <c r="G418" s="35" t="s">
        <v>402</v>
      </c>
      <c r="H418" s="67">
        <v>4.2693714693917473E-2</v>
      </c>
      <c r="I418" s="67">
        <v>0.21470342031362374</v>
      </c>
      <c r="J418" s="67">
        <v>0.31210105039736613</v>
      </c>
      <c r="K418" s="67">
        <v>0.28549217510583319</v>
      </c>
      <c r="L418" s="67">
        <v>0.11349814880787987</v>
      </c>
      <c r="M418" s="67">
        <v>0.18965093997045174</v>
      </c>
      <c r="N418" s="67">
        <v>0.32557277092022441</v>
      </c>
      <c r="O418" s="67">
        <v>0.32556426820250839</v>
      </c>
      <c r="P418" s="67">
        <v>0.13594423066729627</v>
      </c>
      <c r="Q418" s="67">
        <v>0</v>
      </c>
      <c r="R418" s="67">
        <v>0.22959013687913007</v>
      </c>
      <c r="S418" s="67">
        <v>0.25681157836687724</v>
      </c>
      <c r="T418" s="67">
        <v>0.28917980612134897</v>
      </c>
      <c r="U418" s="67">
        <v>6.8792406927258021E-2</v>
      </c>
      <c r="V418" s="67">
        <v>-0.15776823915934809</v>
      </c>
      <c r="W418" s="67">
        <v>-0.15905518277783137</v>
      </c>
      <c r="X418" s="67">
        <v>-0.18896451752097526</v>
      </c>
      <c r="Y418" s="67">
        <v>1.1947849682996132E-2</v>
      </c>
      <c r="Z418" s="67">
        <v>9.7294872629811791E-2</v>
      </c>
      <c r="AA418" s="67">
        <v>0.25746495918277512</v>
      </c>
      <c r="AB418" s="67">
        <v>0.36634468845767576</v>
      </c>
      <c r="AC418" s="67">
        <v>0.31461398987172118</v>
      </c>
      <c r="AD418" s="67">
        <v>8.0094927307278005E-2</v>
      </c>
      <c r="AE418" s="67">
        <v>0.25525881049572452</v>
      </c>
      <c r="AF418" s="67">
        <v>0.21425237144603848</v>
      </c>
      <c r="AG418" s="67">
        <v>0.25638287793162295</v>
      </c>
      <c r="AH418" s="67">
        <v>0.3293526476761221</v>
      </c>
      <c r="AI418" s="67">
        <v>0.36141678471427657</v>
      </c>
      <c r="AJ418" s="67">
        <v>0.5265356454466833</v>
      </c>
      <c r="AK418" s="67">
        <v>0.37415383589772144</v>
      </c>
      <c r="AL418" s="67">
        <v>0.33546407186553479</v>
      </c>
      <c r="AM418" s="67">
        <v>0.20475042999681767</v>
      </c>
      <c r="AN418" s="67">
        <v>3.7338090238475341E-2</v>
      </c>
      <c r="AO418" s="67">
        <v>3.3991279742689597E-2</v>
      </c>
      <c r="AP418" s="67">
        <v>0.1969337889101028</v>
      </c>
      <c r="AQ418" s="67">
        <v>0.56207351497884339</v>
      </c>
      <c r="AR418" s="67">
        <v>0.79850678766305949</v>
      </c>
      <c r="AS418" s="67">
        <v>0.58786211648021081</v>
      </c>
      <c r="AT418" s="67">
        <v>0.39459906539831574</v>
      </c>
      <c r="AU418" s="67">
        <v>8.1851555188593397E-2</v>
      </c>
      <c r="AV418" s="67">
        <v>0.26435436030132081</v>
      </c>
      <c r="AW418" s="67">
        <v>0.31364322056206417</v>
      </c>
      <c r="AX418" s="67">
        <v>0.40385141403209363</v>
      </c>
      <c r="AY418" s="67">
        <v>0.21273778774883811</v>
      </c>
      <c r="AZ418" s="67">
        <v>2.9249731936445117E-2</v>
      </c>
      <c r="BA418" s="67">
        <v>5.0925586965052699E-2</v>
      </c>
      <c r="BB418" s="67">
        <v>0.43447098973329473</v>
      </c>
      <c r="BC418" s="67">
        <v>1.0406389838800743</v>
      </c>
      <c r="BD418" s="67">
        <v>1.0552605622236391</v>
      </c>
      <c r="BE418" s="67">
        <v>0.67190844531923377</v>
      </c>
      <c r="BF418" s="67">
        <v>7.5431403666926924E-2</v>
      </c>
      <c r="BG418" s="67">
        <v>-4.4846508272426137E-2</v>
      </c>
      <c r="BH418" s="67">
        <v>-3.2222241049602536E-2</v>
      </c>
      <c r="BI418" s="67">
        <v>0.34014106830327512</v>
      </c>
      <c r="BJ418" s="67">
        <v>0.30087110342778201</v>
      </c>
      <c r="BK418" s="67">
        <v>0.28839879573101668</v>
      </c>
      <c r="BL418" s="67">
        <v>8.4536878388027051E-2</v>
      </c>
      <c r="BM418" s="67">
        <v>3.1235578171559222E-2</v>
      </c>
      <c r="BN418" s="67">
        <v>1.695214766880896E-2</v>
      </c>
      <c r="BO418" s="67">
        <v>0.12475028104894961</v>
      </c>
      <c r="BP418" s="67">
        <v>6.6525896975264134E-2</v>
      </c>
      <c r="BQ418" s="67">
        <v>0.28461303639024677</v>
      </c>
      <c r="BR418" s="67">
        <v>4.0832711962361982E-2</v>
      </c>
      <c r="BS418" s="67">
        <v>4.4727936850213992E-2</v>
      </c>
      <c r="BT418" s="67">
        <v>0.56455505880741574</v>
      </c>
      <c r="BU418" s="67">
        <v>1.1235577004397839</v>
      </c>
      <c r="BV418" s="67">
        <v>1.1277245210457953</v>
      </c>
      <c r="BW418" s="67">
        <v>0.63026796534894824</v>
      </c>
      <c r="BX418" s="67">
        <v>0.56925199964930073</v>
      </c>
      <c r="BY418" s="67">
        <v>0.79631891151468182</v>
      </c>
      <c r="BZ418" s="67">
        <v>-1.1140723448662084</v>
      </c>
      <c r="CA418" s="67">
        <v>-1.7667125552325995</v>
      </c>
      <c r="CB418" s="67">
        <v>-8.3428805585842163</v>
      </c>
      <c r="CC418" s="67">
        <v>-6.7953085213913225</v>
      </c>
      <c r="CD418" s="67">
        <v>-6.4542457019897181</v>
      </c>
      <c r="CE418" s="67">
        <v>4.6108707468600796E-2</v>
      </c>
      <c r="CF418" s="67">
        <v>3.22458641804503E-2</v>
      </c>
      <c r="CG418" s="67">
        <v>6.4587918588563373E-2</v>
      </c>
      <c r="CH418" s="67">
        <v>3.3933006428726979E-2</v>
      </c>
      <c r="CI418" s="67">
        <v>-2.1080699208315532</v>
      </c>
      <c r="CJ418" s="67">
        <v>-2.7636351552369369</v>
      </c>
      <c r="CK418" s="67">
        <v>-2.749609293486813</v>
      </c>
      <c r="CL418" s="67">
        <v>-0.61754882328950234</v>
      </c>
      <c r="CM418" s="67">
        <v>2.150754135627235E-2</v>
      </c>
      <c r="CN418" s="67">
        <v>0.15146502948681528</v>
      </c>
      <c r="CO418" s="67">
        <v>0.14426797026843655</v>
      </c>
      <c r="CP418" s="67">
        <v>0.12165017195425877</v>
      </c>
      <c r="CQ418" s="67">
        <v>-0.52477461428265171</v>
      </c>
      <c r="CR418" s="67">
        <v>-0.50809420958683893</v>
      </c>
      <c r="CS418" s="67">
        <v>-0.38832589851920946</v>
      </c>
      <c r="CT418" s="67">
        <v>8.2675665654213276E-2</v>
      </c>
      <c r="CU418" s="67">
        <v>5.2186213973161082E-2</v>
      </c>
      <c r="CV418" s="67">
        <v>-0.11530487413313879</v>
      </c>
      <c r="CW418" s="67">
        <v>-0.11532460155276111</v>
      </c>
      <c r="CX418" s="67">
        <v>0.30886930839703963</v>
      </c>
      <c r="CY418" s="67">
        <v>0.76846640321257154</v>
      </c>
      <c r="CZ418" s="67">
        <v>1.2548713853409394</v>
      </c>
      <c r="DA418" s="67">
        <v>0.60484747672501171</v>
      </c>
      <c r="DB418" s="67">
        <v>0.31074418696097039</v>
      </c>
      <c r="DC418" s="67">
        <v>4.8292003252752853E-2</v>
      </c>
      <c r="DD418" s="67">
        <v>0.39360946561506815</v>
      </c>
      <c r="DE418" s="67">
        <v>0.8458695615068782</v>
      </c>
      <c r="DF418" s="67">
        <v>0.34130279029283761</v>
      </c>
      <c r="DG418" s="67">
        <v>0.40991805697132644</v>
      </c>
      <c r="DH418" s="67">
        <v>0.56334662326046514</v>
      </c>
      <c r="DI418" s="67">
        <v>0.75235634340769342</v>
      </c>
      <c r="DJ418" s="67">
        <v>0.61415771259841589</v>
      </c>
      <c r="DK418" s="67">
        <v>0.22876020329075333</v>
      </c>
      <c r="DL418" s="67">
        <v>0.22925700859937859</v>
      </c>
      <c r="DM418" s="67">
        <v>0.30475800253368568</v>
      </c>
      <c r="DN418" s="67">
        <v>0.58356855527169027</v>
      </c>
      <c r="DO418" s="67">
        <v>0.5651653645358059</v>
      </c>
      <c r="DP418" s="67">
        <v>0.53377648749646922</v>
      </c>
      <c r="DQ418" s="67">
        <v>6.8676033511218731E-2</v>
      </c>
      <c r="DR418" s="67">
        <v>3.2831020066609796E-2</v>
      </c>
      <c r="DS418" s="67">
        <v>0.16212870013964284</v>
      </c>
      <c r="DT418" s="67">
        <v>0.14339207861586983</v>
      </c>
      <c r="DU418" s="67">
        <v>0</v>
      </c>
      <c r="DV418" s="67">
        <v>-8.6435574229691878E-2</v>
      </c>
      <c r="DW418" s="67">
        <v>0.35</v>
      </c>
      <c r="DX418" s="67">
        <v>0.5</v>
      </c>
      <c r="DY418" s="67">
        <v>0.30415163245927973</v>
      </c>
      <c r="DZ418" s="67">
        <v>-0.21</v>
      </c>
      <c r="EA418" s="67">
        <v>-0.22</v>
      </c>
      <c r="EB418" s="67">
        <v>2.0777189309028207E-2</v>
      </c>
      <c r="EC418" s="67">
        <v>0.1</v>
      </c>
      <c r="ED418" s="67">
        <v>0.14000000000000001</v>
      </c>
      <c r="EE418" s="67">
        <v>5.6093559389548631E-2</v>
      </c>
      <c r="EF418" s="67">
        <v>0.1</v>
      </c>
      <c r="EG418" s="67">
        <v>0.05</v>
      </c>
      <c r="EH418" s="67">
        <v>0.19</v>
      </c>
      <c r="EI418" s="67">
        <v>0.17</v>
      </c>
      <c r="EJ418" s="67">
        <v>0.2</v>
      </c>
      <c r="EK418" s="67">
        <v>0.21</v>
      </c>
      <c r="EL418" s="67">
        <v>0.08</v>
      </c>
      <c r="EM418" s="67">
        <v>0.04</v>
      </c>
      <c r="EN418" s="67">
        <v>-0.01</v>
      </c>
      <c r="EO418" s="67">
        <v>0</v>
      </c>
      <c r="EP418" s="67">
        <v>-0.09</v>
      </c>
      <c r="EQ418" s="67">
        <v>-0.36</v>
      </c>
      <c r="ER418" s="67">
        <v>-0.4</v>
      </c>
      <c r="ES418" s="67">
        <v>-0.32</v>
      </c>
      <c r="ET418" s="67">
        <v>-0.09</v>
      </c>
      <c r="EU418" s="67">
        <v>0.38</v>
      </c>
      <c r="EV418" s="67">
        <v>0.4</v>
      </c>
      <c r="EW418" s="67">
        <v>0.45</v>
      </c>
      <c r="EX418" s="67">
        <v>0.31</v>
      </c>
      <c r="EY418" s="67">
        <v>0.3</v>
      </c>
      <c r="EZ418" s="67">
        <v>0.13</v>
      </c>
      <c r="FA418" s="67">
        <v>-0.09</v>
      </c>
      <c r="FB418" s="67">
        <v>-0.09</v>
      </c>
      <c r="FC418" s="67">
        <v>0.04</v>
      </c>
      <c r="FD418" s="67">
        <v>0.2</v>
      </c>
      <c r="FE418" s="67">
        <v>-0.12</v>
      </c>
      <c r="FF418" s="67">
        <v>-0.13</v>
      </c>
      <c r="FG418" s="67">
        <v>-0.24</v>
      </c>
      <c r="FH418" s="67">
        <v>0.08</v>
      </c>
      <c r="FI418" s="67">
        <v>0.09</v>
      </c>
      <c r="FJ418" s="67">
        <v>-0.11</v>
      </c>
      <c r="FK418" s="67">
        <v>-0.1</v>
      </c>
      <c r="FL418" s="67">
        <v>0.04</v>
      </c>
      <c r="FM418" s="67">
        <v>0.51</v>
      </c>
      <c r="FN418" s="67">
        <v>0.5</v>
      </c>
      <c r="FO418" s="67">
        <v>0.38</v>
      </c>
      <c r="FP418" s="67">
        <v>0.03</v>
      </c>
      <c r="FQ418" s="67">
        <v>0.02</v>
      </c>
      <c r="FR418" s="67">
        <v>-0.06</v>
      </c>
      <c r="FS418" s="67">
        <v>-0.06</v>
      </c>
      <c r="FT418" s="67">
        <v>-0.05</v>
      </c>
      <c r="FU418" s="67">
        <v>0.01</v>
      </c>
      <c r="FV418" s="67">
        <v>0.01</v>
      </c>
      <c r="FW418" s="67">
        <v>0</v>
      </c>
      <c r="FX418" s="67">
        <v>0.05</v>
      </c>
      <c r="FY418" s="67">
        <v>-0.01</v>
      </c>
      <c r="FZ418" s="67">
        <v>0</v>
      </c>
      <c r="GA418" s="67">
        <v>-0.04</v>
      </c>
      <c r="GB418" s="67">
        <v>0.02</v>
      </c>
      <c r="GC418" s="67">
        <v>0.01</v>
      </c>
      <c r="GD418" s="67">
        <v>-0.01</v>
      </c>
      <c r="GE418" s="67">
        <v>-0.01</v>
      </c>
      <c r="GF418" s="67">
        <v>-0.01</v>
      </c>
      <c r="GG418" s="67">
        <v>0.1</v>
      </c>
      <c r="GH418" s="67">
        <v>0.32</v>
      </c>
      <c r="GI418" s="67">
        <v>0.22</v>
      </c>
      <c r="GJ418" s="67">
        <v>0.14000000000000001</v>
      </c>
      <c r="GK418" s="67">
        <v>-0.15</v>
      </c>
      <c r="GL418" s="67">
        <v>-0.05</v>
      </c>
      <c r="GM418" s="67">
        <v>-0.06</v>
      </c>
      <c r="GN418" s="67">
        <v>0.05</v>
      </c>
      <c r="GO418" s="67">
        <v>0.06</v>
      </c>
      <c r="GP418" s="67">
        <v>0.05</v>
      </c>
      <c r="GQ418" s="67">
        <v>0.11</v>
      </c>
      <c r="GR418" s="67">
        <v>0.11</v>
      </c>
      <c r="GS418" s="67">
        <v>0.11</v>
      </c>
      <c r="GT418" s="67">
        <v>-1.24</v>
      </c>
      <c r="GU418" s="67">
        <v>-1.53</v>
      </c>
      <c r="GV418" s="67">
        <v>-2.2000000000000002</v>
      </c>
      <c r="GW418" s="67">
        <v>-0.82</v>
      </c>
      <c r="GX418" s="67">
        <v>-0.6</v>
      </c>
      <c r="GY418" s="67">
        <v>0.06</v>
      </c>
      <c r="GZ418" s="67">
        <v>0.19</v>
      </c>
      <c r="HA418" s="67">
        <v>0.18</v>
      </c>
      <c r="HB418" s="67">
        <v>0.18</v>
      </c>
      <c r="HC418" s="67">
        <v>0.1</v>
      </c>
      <c r="HD418" s="67">
        <v>0.14000000000000001</v>
      </c>
      <c r="HE418" s="67">
        <v>0.09</v>
      </c>
      <c r="HF418" s="67">
        <v>0.04</v>
      </c>
      <c r="HG418" s="67">
        <v>0</v>
      </c>
      <c r="HH418" s="67">
        <v>0.09</v>
      </c>
      <c r="HI418" s="67">
        <v>0.23</v>
      </c>
      <c r="HJ418" s="67">
        <v>0.23</v>
      </c>
      <c r="HK418" s="67">
        <v>0.14000000000000001</v>
      </c>
      <c r="HL418" s="67">
        <v>0</v>
      </c>
      <c r="HM418" s="67">
        <v>-0.01</v>
      </c>
      <c r="HN418" s="67">
        <v>0.05</v>
      </c>
      <c r="HO418" s="67">
        <v>0.08</v>
      </c>
      <c r="HP418" s="67">
        <v>0.16</v>
      </c>
      <c r="HQ418" s="67">
        <v>0.41</v>
      </c>
      <c r="HR418" s="67">
        <v>0.41</v>
      </c>
      <c r="HS418" s="67">
        <v>0.28000000000000003</v>
      </c>
      <c r="HT418" s="67">
        <v>0.15</v>
      </c>
      <c r="HU418" s="67">
        <v>0.24</v>
      </c>
      <c r="HV418" s="67">
        <v>0.23</v>
      </c>
      <c r="HW418" s="67">
        <v>0.15</v>
      </c>
      <c r="HX418" s="67">
        <v>0.35</v>
      </c>
      <c r="HY418" s="67">
        <v>0.41</v>
      </c>
      <c r="HZ418" s="67">
        <v>0.52</v>
      </c>
      <c r="IA418" s="67">
        <v>0.23</v>
      </c>
      <c r="IB418" s="67">
        <v>0.17</v>
      </c>
      <c r="IC418" s="69">
        <v>0.3</v>
      </c>
      <c r="ID418" s="69">
        <v>-4.2133806032283193E-2</v>
      </c>
      <c r="IE418" s="69">
        <v>-0.11220685950635191</v>
      </c>
      <c r="IF418" s="69">
        <v>-8.6361695270324737E-2</v>
      </c>
      <c r="IG418" s="69">
        <v>0.14054537641339673</v>
      </c>
      <c r="IH418" s="69">
        <v>0.26846944914457604</v>
      </c>
      <c r="II418" s="69">
        <v>0.2871638600166519</v>
      </c>
      <c r="IJ418" s="69">
        <v>0.27267896758252086</v>
      </c>
      <c r="IK418" s="69">
        <v>0.19672416941960089</v>
      </c>
      <c r="IL418" s="69">
        <v>0.26907686729514141</v>
      </c>
      <c r="IM418" s="69">
        <v>0.26853605672387398</v>
      </c>
      <c r="IN418" s="69">
        <v>0.3539240190153895</v>
      </c>
      <c r="IO418" s="69">
        <v>0.18988902317836326</v>
      </c>
      <c r="IP418" s="69">
        <v>9.6465286170869913E-2</v>
      </c>
      <c r="IQ418" s="69">
        <v>7.0016437031665463E-2</v>
      </c>
      <c r="IR418" s="69">
        <v>0.26696750194719737</v>
      </c>
      <c r="IS418" s="69">
        <v>0.36180807348320032</v>
      </c>
      <c r="IT418" s="69">
        <v>0.28021873069588804</v>
      </c>
      <c r="IU418" s="69">
        <v>0.26177646174092872</v>
      </c>
      <c r="IV418" s="69">
        <v>0.24038506163886872</v>
      </c>
      <c r="IW418" s="69">
        <v>0.28508387720570466</v>
      </c>
      <c r="IX418" s="69">
        <v>0.11783221873069584</v>
      </c>
      <c r="IY418" s="69">
        <v>5.2471436628797052E-2</v>
      </c>
      <c r="IZ418" s="92"/>
    </row>
    <row r="419" spans="1:260" s="53" customFormat="1" ht="18" customHeight="1" x14ac:dyDescent="0.2">
      <c r="A419" s="97">
        <v>34101</v>
      </c>
      <c r="B419" s="20"/>
      <c r="C419" s="60"/>
      <c r="D419" s="29"/>
      <c r="E419" s="95"/>
      <c r="F419" s="66"/>
      <c r="G419" s="91" t="s">
        <v>403</v>
      </c>
      <c r="H419" s="71">
        <v>0.04</v>
      </c>
      <c r="I419" s="71">
        <v>0.24</v>
      </c>
      <c r="J419" s="71">
        <v>0.28999999999999998</v>
      </c>
      <c r="K419" s="71">
        <v>0.25</v>
      </c>
      <c r="L419" s="71">
        <v>0.05</v>
      </c>
      <c r="M419" s="71">
        <v>0.21</v>
      </c>
      <c r="N419" s="71">
        <v>0.35</v>
      </c>
      <c r="O419" s="71">
        <v>0.35</v>
      </c>
      <c r="P419" s="71">
        <v>0.14000000000000001</v>
      </c>
      <c r="Q419" s="71">
        <v>0</v>
      </c>
      <c r="R419" s="71">
        <v>0.22</v>
      </c>
      <c r="S419" s="71">
        <v>0.22</v>
      </c>
      <c r="T419" s="71">
        <v>0.24</v>
      </c>
      <c r="U419" s="71">
        <v>0.02</v>
      </c>
      <c r="V419" s="71">
        <v>-0.23</v>
      </c>
      <c r="W419" s="71">
        <v>-0.22</v>
      </c>
      <c r="X419" s="71">
        <v>-0.23</v>
      </c>
      <c r="Y419" s="71">
        <v>0.01</v>
      </c>
      <c r="Z419" s="71">
        <v>0.09</v>
      </c>
      <c r="AA419" s="71">
        <v>0.36</v>
      </c>
      <c r="AB419" s="71">
        <v>0.46</v>
      </c>
      <c r="AC419" s="71">
        <v>0.41</v>
      </c>
      <c r="AD419" s="71">
        <v>0.06</v>
      </c>
      <c r="AE419" s="71">
        <v>0.21</v>
      </c>
      <c r="AF419" s="71">
        <v>0.17</v>
      </c>
      <c r="AG419" s="71">
        <v>0.22</v>
      </c>
      <c r="AH419" s="71">
        <v>0.33</v>
      </c>
      <c r="AI419" s="71">
        <v>0.36</v>
      </c>
      <c r="AJ419" s="71">
        <v>0.57999999999999996</v>
      </c>
      <c r="AK419" s="71">
        <v>0.43</v>
      </c>
      <c r="AL419" s="71">
        <v>0.39</v>
      </c>
      <c r="AM419" s="71">
        <v>0.17</v>
      </c>
      <c r="AN419" s="71">
        <v>0</v>
      </c>
      <c r="AO419" s="71">
        <v>0</v>
      </c>
      <c r="AP419" s="71">
        <v>0.21</v>
      </c>
      <c r="AQ419" s="71">
        <v>0.56999999999999995</v>
      </c>
      <c r="AR419" s="71">
        <v>0.83</v>
      </c>
      <c r="AS419" s="71">
        <v>0.61</v>
      </c>
      <c r="AT419" s="71">
        <v>0.52</v>
      </c>
      <c r="AU419" s="71">
        <v>0.2</v>
      </c>
      <c r="AV419" s="71">
        <v>0.4</v>
      </c>
      <c r="AW419" s="71">
        <v>0.34</v>
      </c>
      <c r="AX419" s="71">
        <v>0.42</v>
      </c>
      <c r="AY419" s="71">
        <v>0.22</v>
      </c>
      <c r="AZ419" s="71">
        <v>0.04</v>
      </c>
      <c r="BA419" s="71">
        <v>7.0000000000000007E-2</v>
      </c>
      <c r="BB419" s="71">
        <v>0.44</v>
      </c>
      <c r="BC419" s="71">
        <v>1.05</v>
      </c>
      <c r="BD419" s="71">
        <v>1.06</v>
      </c>
      <c r="BE419" s="71">
        <v>0.69</v>
      </c>
      <c r="BF419" s="71">
        <v>0.12</v>
      </c>
      <c r="BG419" s="71">
        <v>0</v>
      </c>
      <c r="BH419" s="71">
        <v>0</v>
      </c>
      <c r="BI419" s="71">
        <v>0.33</v>
      </c>
      <c r="BJ419" s="71">
        <v>0.28000000000000003</v>
      </c>
      <c r="BK419" s="71">
        <v>0.28000000000000003</v>
      </c>
      <c r="BL419" s="71">
        <v>0.12</v>
      </c>
      <c r="BM419" s="71">
        <v>7.0000000000000007E-2</v>
      </c>
      <c r="BN419" s="71">
        <v>7.0000000000000007E-2</v>
      </c>
      <c r="BO419" s="71">
        <v>0.15</v>
      </c>
      <c r="BP419" s="71">
        <v>0.08</v>
      </c>
      <c r="BQ419" s="71">
        <v>0.23</v>
      </c>
      <c r="BR419" s="71">
        <v>0</v>
      </c>
      <c r="BS419" s="71">
        <v>0</v>
      </c>
      <c r="BT419" s="71">
        <v>0.4</v>
      </c>
      <c r="BU419" s="71">
        <v>0.99</v>
      </c>
      <c r="BV419" s="71">
        <v>0.99</v>
      </c>
      <c r="BW419" s="71">
        <v>0.69</v>
      </c>
      <c r="BX419" s="71">
        <v>0.59</v>
      </c>
      <c r="BY419" s="71">
        <v>0.85</v>
      </c>
      <c r="BZ419" s="71">
        <v>-1.1100000000000001</v>
      </c>
      <c r="CA419" s="71">
        <v>-1.83</v>
      </c>
      <c r="CB419" s="71">
        <v>-8.56</v>
      </c>
      <c r="CC419" s="71">
        <v>-6.98</v>
      </c>
      <c r="CD419" s="71">
        <v>-6.62</v>
      </c>
      <c r="CE419" s="71">
        <v>0.1</v>
      </c>
      <c r="CF419" s="71">
        <v>0.09</v>
      </c>
      <c r="CG419" s="71">
        <v>0.11</v>
      </c>
      <c r="CH419" s="71">
        <v>0</v>
      </c>
      <c r="CI419" s="71">
        <v>-2.12</v>
      </c>
      <c r="CJ419" s="71">
        <v>-2.8</v>
      </c>
      <c r="CK419" s="71">
        <v>-2.77</v>
      </c>
      <c r="CL419" s="71">
        <v>-0.71</v>
      </c>
      <c r="CM419" s="71">
        <v>0.03</v>
      </c>
      <c r="CN419" s="71">
        <v>0.17</v>
      </c>
      <c r="CO419" s="71">
        <v>0.17</v>
      </c>
      <c r="CP419" s="71">
        <v>0.11</v>
      </c>
      <c r="CQ419" s="71">
        <v>-0.57999999999999996</v>
      </c>
      <c r="CR419" s="71">
        <v>-0.57999999999999996</v>
      </c>
      <c r="CS419" s="71">
        <v>-0.49</v>
      </c>
      <c r="CT419" s="71">
        <v>0.03</v>
      </c>
      <c r="CU419" s="71">
        <v>0.01</v>
      </c>
      <c r="CV419" s="71">
        <v>-0.16</v>
      </c>
      <c r="CW419" s="71">
        <v>-0.16</v>
      </c>
      <c r="CX419" s="71">
        <v>0.28999999999999998</v>
      </c>
      <c r="CY419" s="71">
        <v>0.81</v>
      </c>
      <c r="CZ419" s="71">
        <v>1.34</v>
      </c>
      <c r="DA419" s="71">
        <v>0.64</v>
      </c>
      <c r="DB419" s="71">
        <v>0.33</v>
      </c>
      <c r="DC419" s="71">
        <v>0.04</v>
      </c>
      <c r="DD419" s="71">
        <v>0.42</v>
      </c>
      <c r="DE419" s="71">
        <v>0.92</v>
      </c>
      <c r="DF419" s="71">
        <v>0.39</v>
      </c>
      <c r="DG419" s="71">
        <v>0.47</v>
      </c>
      <c r="DH419" s="71">
        <v>0.64</v>
      </c>
      <c r="DI419" s="71">
        <v>0.83</v>
      </c>
      <c r="DJ419" s="71">
        <v>0.69</v>
      </c>
      <c r="DK419" s="71">
        <v>0.27</v>
      </c>
      <c r="DL419" s="71">
        <v>0.26</v>
      </c>
      <c r="DM419" s="71">
        <v>0.19</v>
      </c>
      <c r="DN419" s="71">
        <v>0.41</v>
      </c>
      <c r="DO419" s="71">
        <v>0.39</v>
      </c>
      <c r="DP419" s="71">
        <v>0.48</v>
      </c>
      <c r="DQ419" s="71">
        <v>0.05</v>
      </c>
      <c r="DR419" s="71">
        <v>0.03</v>
      </c>
      <c r="DS419" s="71">
        <v>0.14000000000000001</v>
      </c>
      <c r="DT419" s="71">
        <v>0.11</v>
      </c>
      <c r="DU419" s="71">
        <v>-0.02</v>
      </c>
      <c r="DV419" s="71">
        <v>-0.09</v>
      </c>
      <c r="DW419" s="71">
        <v>0.37</v>
      </c>
      <c r="DX419" s="71">
        <v>0.52</v>
      </c>
      <c r="DY419" s="71">
        <v>0.3</v>
      </c>
      <c r="DZ419" s="71">
        <v>-0.24</v>
      </c>
      <c r="EA419" s="71">
        <v>-0.24</v>
      </c>
      <c r="EB419" s="71">
        <v>0.03</v>
      </c>
      <c r="EC419" s="71">
        <v>0.11</v>
      </c>
      <c r="ED419" s="71">
        <v>0.14000000000000001</v>
      </c>
      <c r="EE419" s="71">
        <v>0.03</v>
      </c>
      <c r="EF419" s="71">
        <v>0.06</v>
      </c>
      <c r="EG419" s="71">
        <v>0.03</v>
      </c>
      <c r="EH419" s="71">
        <v>0.2</v>
      </c>
      <c r="EI419" s="71">
        <v>0.17</v>
      </c>
      <c r="EJ419" s="71">
        <v>0.2</v>
      </c>
      <c r="EK419" s="71">
        <v>0.22</v>
      </c>
      <c r="EL419" s="71">
        <v>-0.06</v>
      </c>
      <c r="EM419" s="71">
        <v>-0.11</v>
      </c>
      <c r="EN419" s="71">
        <v>-0.1</v>
      </c>
      <c r="EO419" s="71">
        <v>-0.06</v>
      </c>
      <c r="EP419" s="71">
        <v>-0.15</v>
      </c>
      <c r="EQ419" s="71">
        <v>-0.47</v>
      </c>
      <c r="ER419" s="71">
        <v>-0.47</v>
      </c>
      <c r="ES419" s="71">
        <v>-0.38</v>
      </c>
      <c r="ET419" s="71">
        <v>-0.1</v>
      </c>
      <c r="EU419" s="71">
        <v>0.38</v>
      </c>
      <c r="EV419" s="71">
        <v>0.38</v>
      </c>
      <c r="EW419" s="71">
        <v>0.44</v>
      </c>
      <c r="EX419" s="71">
        <v>0.28000000000000003</v>
      </c>
      <c r="EY419" s="71">
        <v>0.28000000000000003</v>
      </c>
      <c r="EZ419" s="71">
        <v>7.0000000000000007E-2</v>
      </c>
      <c r="FA419" s="71">
        <v>-0.12</v>
      </c>
      <c r="FB419" s="71">
        <v>-0.12</v>
      </c>
      <c r="FC419" s="71">
        <v>0.05</v>
      </c>
      <c r="FD419" s="71">
        <v>0.16</v>
      </c>
      <c r="FE419" s="71">
        <v>-0.2</v>
      </c>
      <c r="FF419" s="71">
        <v>-0.23</v>
      </c>
      <c r="FG419" s="71">
        <v>-0.33</v>
      </c>
      <c r="FH419" s="71">
        <v>0.03</v>
      </c>
      <c r="FI419" s="71">
        <v>0.06</v>
      </c>
      <c r="FJ419" s="71">
        <v>-0.15</v>
      </c>
      <c r="FK419" s="71">
        <v>-0.14000000000000001</v>
      </c>
      <c r="FL419" s="71">
        <v>0</v>
      </c>
      <c r="FM419" s="71">
        <v>0.52</v>
      </c>
      <c r="FN419" s="71">
        <v>0.51</v>
      </c>
      <c r="FO419" s="71">
        <v>0.37</v>
      </c>
      <c r="FP419" s="71">
        <v>0.01</v>
      </c>
      <c r="FQ419" s="71">
        <v>0.01</v>
      </c>
      <c r="FR419" s="71">
        <v>-0.06</v>
      </c>
      <c r="FS419" s="71">
        <v>-0.06</v>
      </c>
      <c r="FT419" s="71">
        <v>-0.06</v>
      </c>
      <c r="FU419" s="71">
        <v>0</v>
      </c>
      <c r="FV419" s="71">
        <v>0</v>
      </c>
      <c r="FW419" s="71">
        <v>0</v>
      </c>
      <c r="FX419" s="71">
        <v>0.01</v>
      </c>
      <c r="FY419" s="71">
        <v>-0.1</v>
      </c>
      <c r="FZ419" s="71">
        <v>-0.1</v>
      </c>
      <c r="GA419" s="71">
        <v>-0.09</v>
      </c>
      <c r="GB419" s="71">
        <v>0.01</v>
      </c>
      <c r="GC419" s="71">
        <v>0.01</v>
      </c>
      <c r="GD419" s="71">
        <v>-0.03</v>
      </c>
      <c r="GE419" s="71">
        <v>-0.03</v>
      </c>
      <c r="GF419" s="71">
        <v>-0.03</v>
      </c>
      <c r="GG419" s="71">
        <v>0.1</v>
      </c>
      <c r="GH419" s="71">
        <v>0.28000000000000003</v>
      </c>
      <c r="GI419" s="71">
        <v>0.17</v>
      </c>
      <c r="GJ419" s="71">
        <v>0.1</v>
      </c>
      <c r="GK419" s="71">
        <v>-0.09</v>
      </c>
      <c r="GL419" s="71">
        <v>0.03</v>
      </c>
      <c r="GM419" s="71">
        <v>-0.01</v>
      </c>
      <c r="GN419" s="71">
        <v>-0.01</v>
      </c>
      <c r="GO419" s="71">
        <v>0</v>
      </c>
      <c r="GP419" s="71">
        <v>0.01</v>
      </c>
      <c r="GQ419" s="71">
        <v>0.1</v>
      </c>
      <c r="GR419" s="71">
        <v>0.08</v>
      </c>
      <c r="GS419" s="71">
        <v>0.08</v>
      </c>
      <c r="GT419" s="71">
        <v>-1.36</v>
      </c>
      <c r="GU419" s="71">
        <v>-1.66</v>
      </c>
      <c r="GV419" s="71">
        <v>-2.39</v>
      </c>
      <c r="GW419" s="71">
        <v>-0.9</v>
      </c>
      <c r="GX419" s="71">
        <v>-0.67</v>
      </c>
      <c r="GY419" s="71">
        <v>0.06</v>
      </c>
      <c r="GZ419" s="71">
        <v>0.18</v>
      </c>
      <c r="HA419" s="71">
        <v>0.18</v>
      </c>
      <c r="HB419" s="71">
        <v>0.17</v>
      </c>
      <c r="HC419" s="71">
        <v>0.05</v>
      </c>
      <c r="HD419" s="71">
        <v>0.05</v>
      </c>
      <c r="HE419" s="71">
        <v>0</v>
      </c>
      <c r="HF419" s="71">
        <v>0</v>
      </c>
      <c r="HG419" s="71">
        <v>0</v>
      </c>
      <c r="HH419" s="71">
        <v>7.0000000000000007E-2</v>
      </c>
      <c r="HI419" s="71">
        <v>0.16</v>
      </c>
      <c r="HJ419" s="71">
        <v>0.16</v>
      </c>
      <c r="HK419" s="71">
        <v>0.09</v>
      </c>
      <c r="HL419" s="71">
        <v>0</v>
      </c>
      <c r="HM419" s="71">
        <v>0</v>
      </c>
      <c r="HN419" s="71">
        <v>0.06</v>
      </c>
      <c r="HO419" s="71">
        <v>0.08</v>
      </c>
      <c r="HP419" s="71">
        <v>0.14000000000000001</v>
      </c>
      <c r="HQ419" s="71">
        <v>0.42</v>
      </c>
      <c r="HR419" s="71">
        <v>0.39</v>
      </c>
      <c r="HS419" s="71">
        <v>0.3</v>
      </c>
      <c r="HT419" s="71">
        <v>0.15</v>
      </c>
      <c r="HU419" s="71">
        <v>0.25</v>
      </c>
      <c r="HV419" s="71">
        <v>0.22</v>
      </c>
      <c r="HW419" s="71">
        <v>0.16</v>
      </c>
      <c r="HX419" s="71">
        <v>0.38</v>
      </c>
      <c r="HY419" s="71">
        <v>0.41</v>
      </c>
      <c r="HZ419" s="71">
        <v>0.51</v>
      </c>
      <c r="IA419" s="71">
        <v>0.2</v>
      </c>
      <c r="IB419" s="71">
        <v>0.17</v>
      </c>
      <c r="IC419" s="92">
        <v>0.3</v>
      </c>
      <c r="ID419" s="92">
        <v>-4.2133806032283193E-2</v>
      </c>
      <c r="IE419" s="92">
        <v>-0.11220685950635191</v>
      </c>
      <c r="IF419" s="92">
        <v>-8.6361695270324737E-2</v>
      </c>
      <c r="IG419" s="92">
        <v>0.14054537641339673</v>
      </c>
      <c r="IH419" s="92">
        <v>0.26846944914457604</v>
      </c>
      <c r="II419" s="92">
        <v>0.2871638600166519</v>
      </c>
      <c r="IJ419" s="92">
        <v>0.27267896758252086</v>
      </c>
      <c r="IK419" s="92">
        <v>0.19672416941960089</v>
      </c>
      <c r="IL419" s="92">
        <v>0.26907686729514141</v>
      </c>
      <c r="IM419" s="92">
        <v>0.26853605672387398</v>
      </c>
      <c r="IN419" s="92">
        <v>0.3539240190153895</v>
      </c>
      <c r="IO419" s="92">
        <v>0.18988902317836326</v>
      </c>
      <c r="IP419" s="92">
        <v>9.6465286170869913E-2</v>
      </c>
      <c r="IQ419" s="92">
        <v>7.0016437031665463E-2</v>
      </c>
      <c r="IR419" s="92">
        <v>0.26696750194719737</v>
      </c>
      <c r="IS419" s="92">
        <v>0.36180807348320032</v>
      </c>
      <c r="IT419" s="92">
        <v>0.28021873069588804</v>
      </c>
      <c r="IU419" s="92">
        <v>0.26177646174092872</v>
      </c>
      <c r="IV419" s="92">
        <v>0.24038506163886872</v>
      </c>
      <c r="IW419" s="92">
        <v>0.28508387720570466</v>
      </c>
      <c r="IX419" s="92">
        <v>0.11783221873069584</v>
      </c>
      <c r="IY419" s="92">
        <v>5.2471436628797052E-2</v>
      </c>
      <c r="IZ419" s="92"/>
    </row>
    <row r="420" spans="1:260" s="53" customFormat="1" ht="18" customHeight="1" x14ac:dyDescent="0.2">
      <c r="A420" s="97">
        <v>34102</v>
      </c>
      <c r="B420" s="20"/>
      <c r="C420" s="60"/>
      <c r="D420" s="29"/>
      <c r="E420" s="95"/>
      <c r="F420" s="35"/>
      <c r="G420" s="36" t="s">
        <v>404</v>
      </c>
      <c r="H420" s="71">
        <v>0</v>
      </c>
      <c r="I420" s="71">
        <v>-0.6</v>
      </c>
      <c r="J420" s="71">
        <v>0.02</v>
      </c>
      <c r="K420" s="71">
        <v>0.7</v>
      </c>
      <c r="L420" s="71">
        <v>1.31</v>
      </c>
      <c r="M420" s="71">
        <v>0</v>
      </c>
      <c r="N420" s="71">
        <v>0</v>
      </c>
      <c r="O420" s="71">
        <v>0</v>
      </c>
      <c r="P420" s="71">
        <v>0</v>
      </c>
      <c r="Q420" s="71">
        <v>0</v>
      </c>
      <c r="R420" s="71">
        <v>1.03</v>
      </c>
      <c r="S420" s="71">
        <v>2.21</v>
      </c>
      <c r="T420" s="71">
        <v>2.21</v>
      </c>
      <c r="U420" s="71">
        <v>1.17</v>
      </c>
      <c r="V420" s="71">
        <v>0</v>
      </c>
      <c r="W420" s="71">
        <v>0</v>
      </c>
      <c r="X420" s="71">
        <v>0</v>
      </c>
      <c r="Y420" s="71">
        <v>0</v>
      </c>
      <c r="Z420" s="71">
        <v>0</v>
      </c>
      <c r="AA420" s="71">
        <v>-3.6</v>
      </c>
      <c r="AB420" s="71">
        <v>-3.3</v>
      </c>
      <c r="AC420" s="71">
        <v>-3.3</v>
      </c>
      <c r="AD420" s="71">
        <v>0.32</v>
      </c>
      <c r="AE420" s="71">
        <v>1.5</v>
      </c>
      <c r="AF420" s="71">
        <v>1.5</v>
      </c>
      <c r="AG420" s="71">
        <v>1.5</v>
      </c>
      <c r="AH420" s="71">
        <v>0</v>
      </c>
      <c r="AI420" s="71">
        <v>0</v>
      </c>
      <c r="AJ420" s="71">
        <v>-1.64</v>
      </c>
      <c r="AK420" s="71">
        <v>-1.65</v>
      </c>
      <c r="AL420" s="71">
        <v>-1.65</v>
      </c>
      <c r="AM420" s="71">
        <v>1.4</v>
      </c>
      <c r="AN420" s="71">
        <v>1.4</v>
      </c>
      <c r="AO420" s="71">
        <v>1.4</v>
      </c>
      <c r="AP420" s="71">
        <v>0</v>
      </c>
      <c r="AQ420" s="71">
        <v>-0.41</v>
      </c>
      <c r="AR420" s="71">
        <v>-0.48</v>
      </c>
      <c r="AS420" s="71">
        <v>-0.15</v>
      </c>
      <c r="AT420" s="71">
        <v>0.1</v>
      </c>
      <c r="AU420" s="71">
        <v>0.1</v>
      </c>
      <c r="AV420" s="71">
        <v>-0.23</v>
      </c>
      <c r="AW420" s="71">
        <v>-0.7</v>
      </c>
      <c r="AX420" s="71">
        <v>-0.7</v>
      </c>
      <c r="AY420" s="71">
        <v>-0.7</v>
      </c>
      <c r="AZ420" s="71">
        <v>-0.98</v>
      </c>
      <c r="BA420" s="71">
        <v>-0.98</v>
      </c>
      <c r="BB420" s="71">
        <v>-0.75</v>
      </c>
      <c r="BC420" s="71">
        <v>0.24</v>
      </c>
      <c r="BD420" s="71">
        <v>0.24</v>
      </c>
      <c r="BE420" s="71">
        <v>0</v>
      </c>
      <c r="BF420" s="71">
        <v>-1.99</v>
      </c>
      <c r="BG420" s="71">
        <v>-1.99</v>
      </c>
      <c r="BH420" s="71">
        <v>-1.52</v>
      </c>
      <c r="BI420" s="71">
        <v>0.47</v>
      </c>
      <c r="BJ420" s="71">
        <v>0.47</v>
      </c>
      <c r="BK420" s="71">
        <v>-0.02</v>
      </c>
      <c r="BL420" s="71">
        <v>-1.22</v>
      </c>
      <c r="BM420" s="71">
        <v>-1.22</v>
      </c>
      <c r="BN420" s="71">
        <v>-1.96</v>
      </c>
      <c r="BO420" s="71">
        <v>-0.98</v>
      </c>
      <c r="BP420" s="71">
        <v>-0.98</v>
      </c>
      <c r="BQ420" s="71">
        <v>0.32</v>
      </c>
      <c r="BR420" s="71">
        <v>-0.67</v>
      </c>
      <c r="BS420" s="71">
        <v>-0.67</v>
      </c>
      <c r="BT420" s="71">
        <v>-1.95</v>
      </c>
      <c r="BU420" s="71">
        <v>-0.96</v>
      </c>
      <c r="BV420" s="71">
        <v>-0.96</v>
      </c>
      <c r="BW420" s="71">
        <v>-0.96</v>
      </c>
      <c r="BX420" s="71">
        <v>-1.24</v>
      </c>
      <c r="BY420" s="71">
        <v>-1.24</v>
      </c>
      <c r="BZ420" s="71">
        <v>-0.37</v>
      </c>
      <c r="CA420" s="71">
        <v>0.88</v>
      </c>
      <c r="CB420" s="71">
        <v>0.88</v>
      </c>
      <c r="CC420" s="71">
        <v>0.26</v>
      </c>
      <c r="CD420" s="71">
        <v>1.02</v>
      </c>
      <c r="CE420" s="71">
        <v>1.02</v>
      </c>
      <c r="CF420" s="71">
        <v>0.76</v>
      </c>
      <c r="CG420" s="71">
        <v>1.38</v>
      </c>
      <c r="CH420" s="71">
        <v>1.38</v>
      </c>
      <c r="CI420" s="71">
        <v>1.38</v>
      </c>
      <c r="CJ420" s="71">
        <v>0</v>
      </c>
      <c r="CK420" s="71">
        <v>0</v>
      </c>
      <c r="CL420" s="71">
        <v>0.49</v>
      </c>
      <c r="CM420" s="71">
        <v>-1.01</v>
      </c>
      <c r="CN420" s="71">
        <v>-1.01</v>
      </c>
      <c r="CO420" s="71">
        <v>-1.31</v>
      </c>
      <c r="CP420" s="71">
        <v>0</v>
      </c>
      <c r="CQ420" s="71">
        <v>0</v>
      </c>
      <c r="CR420" s="71">
        <v>0.7</v>
      </c>
      <c r="CS420" s="71">
        <v>1.2</v>
      </c>
      <c r="CT420" s="71">
        <v>1.2</v>
      </c>
      <c r="CU420" s="71">
        <v>0.68</v>
      </c>
      <c r="CV420" s="71">
        <v>1.27</v>
      </c>
      <c r="CW420" s="71">
        <v>1.26</v>
      </c>
      <c r="CX420" s="71">
        <v>0.97</v>
      </c>
      <c r="CY420" s="71">
        <v>-0.11</v>
      </c>
      <c r="CZ420" s="71">
        <v>-0.11</v>
      </c>
      <c r="DA420" s="71">
        <v>0.45</v>
      </c>
      <c r="DB420" s="71">
        <v>0.45</v>
      </c>
      <c r="DC420" s="71">
        <v>0.45</v>
      </c>
      <c r="DD420" s="71">
        <v>0</v>
      </c>
      <c r="DE420" s="71">
        <v>0</v>
      </c>
      <c r="DF420" s="71">
        <v>0</v>
      </c>
      <c r="DG420" s="71">
        <v>0</v>
      </c>
      <c r="DH420" s="71">
        <v>0</v>
      </c>
      <c r="DI420" s="71">
        <v>0</v>
      </c>
      <c r="DJ420" s="71">
        <v>0.43</v>
      </c>
      <c r="DK420" s="71">
        <v>0.43</v>
      </c>
      <c r="DL420" s="71">
        <v>0.43</v>
      </c>
      <c r="DM420" s="71">
        <v>0</v>
      </c>
      <c r="DN420" s="71">
        <v>0.74</v>
      </c>
      <c r="DO420" s="71">
        <v>0.74</v>
      </c>
      <c r="DP420" s="71">
        <v>0.74</v>
      </c>
      <c r="DQ420" s="71">
        <v>0</v>
      </c>
      <c r="DR420" s="71">
        <v>0</v>
      </c>
      <c r="DS420" s="71">
        <v>0</v>
      </c>
      <c r="DT420" s="71">
        <v>0</v>
      </c>
      <c r="DU420" s="71">
        <v>0</v>
      </c>
      <c r="DV420" s="71">
        <v>0</v>
      </c>
      <c r="DW420" s="71">
        <v>0</v>
      </c>
      <c r="DX420" s="71">
        <v>0</v>
      </c>
      <c r="DY420" s="71">
        <v>0</v>
      </c>
      <c r="DZ420" s="71">
        <v>0</v>
      </c>
      <c r="EA420" s="71">
        <v>0</v>
      </c>
      <c r="EB420" s="71">
        <v>0</v>
      </c>
      <c r="EC420" s="71">
        <v>0</v>
      </c>
      <c r="ED420" s="71">
        <v>0</v>
      </c>
      <c r="EE420" s="71">
        <v>0.56000000000000005</v>
      </c>
      <c r="EF420" s="71">
        <v>0.9</v>
      </c>
      <c r="EG420" s="71">
        <v>0.9</v>
      </c>
      <c r="EH420" s="71">
        <v>0</v>
      </c>
      <c r="EI420" s="71">
        <v>0</v>
      </c>
      <c r="EJ420" s="71">
        <v>0</v>
      </c>
      <c r="EK420" s="71">
        <v>-0.81</v>
      </c>
      <c r="EL420" s="71">
        <v>4.26</v>
      </c>
      <c r="EM420" s="71">
        <v>4.26</v>
      </c>
      <c r="EN420" s="71">
        <v>3.21</v>
      </c>
      <c r="EO420" s="71">
        <v>1.84</v>
      </c>
      <c r="EP420" s="71">
        <v>1.84</v>
      </c>
      <c r="EQ420" s="71">
        <v>2.64</v>
      </c>
      <c r="ER420" s="71">
        <v>0.78</v>
      </c>
      <c r="ES420" s="71">
        <v>0.78</v>
      </c>
      <c r="ET420" s="71">
        <v>0</v>
      </c>
      <c r="EU420" s="71">
        <v>0.67</v>
      </c>
      <c r="EV420" s="71">
        <v>0.67</v>
      </c>
      <c r="EW420" s="71">
        <v>0.67</v>
      </c>
      <c r="EX420" s="71">
        <v>1.1499999999999999</v>
      </c>
      <c r="EY420" s="71">
        <v>1.1499999999999999</v>
      </c>
      <c r="EZ420" s="71">
        <v>1.1499999999999999</v>
      </c>
      <c r="FA420" s="71">
        <v>0</v>
      </c>
      <c r="FB420" s="71">
        <v>0</v>
      </c>
      <c r="FC420" s="71">
        <v>0</v>
      </c>
      <c r="FD420" s="71">
        <v>2.21</v>
      </c>
      <c r="FE420" s="71">
        <v>2.21</v>
      </c>
      <c r="FF420" s="71">
        <v>2.82</v>
      </c>
      <c r="FG420" s="71">
        <v>2.0299999999999998</v>
      </c>
      <c r="FH420" s="71">
        <v>2.0299999999999998</v>
      </c>
      <c r="FI420" s="71">
        <v>1.42</v>
      </c>
      <c r="FJ420" s="71">
        <v>0.59</v>
      </c>
      <c r="FK420" s="71">
        <v>0.59</v>
      </c>
      <c r="FL420" s="71">
        <v>0.59</v>
      </c>
      <c r="FM420" s="71">
        <v>0</v>
      </c>
      <c r="FN420" s="71">
        <v>0</v>
      </c>
      <c r="FO420" s="71">
        <v>0.56000000000000005</v>
      </c>
      <c r="FP420" s="71">
        <v>0.56000000000000005</v>
      </c>
      <c r="FQ420" s="71">
        <v>0.56000000000000005</v>
      </c>
      <c r="FR420" s="71">
        <v>0</v>
      </c>
      <c r="FS420" s="71">
        <v>0</v>
      </c>
      <c r="FT420" s="71">
        <v>0</v>
      </c>
      <c r="FU420" s="71">
        <v>0</v>
      </c>
      <c r="FV420" s="71">
        <v>0</v>
      </c>
      <c r="FW420" s="71">
        <v>0</v>
      </c>
      <c r="FX420" s="71">
        <v>1.66</v>
      </c>
      <c r="FY420" s="71">
        <v>2.79</v>
      </c>
      <c r="FZ420" s="71">
        <v>2.8</v>
      </c>
      <c r="GA420" s="71">
        <v>1.1200000000000001</v>
      </c>
      <c r="GB420" s="71">
        <v>0</v>
      </c>
      <c r="GC420" s="71">
        <v>0</v>
      </c>
      <c r="GD420" s="71">
        <v>0.42</v>
      </c>
      <c r="GE420" s="71">
        <v>0.41</v>
      </c>
      <c r="GF420" s="71">
        <v>0.42</v>
      </c>
      <c r="GG420" s="71">
        <v>0</v>
      </c>
      <c r="GH420" s="71">
        <v>1.1299999999999999</v>
      </c>
      <c r="GI420" s="71">
        <v>1.1399999999999999</v>
      </c>
      <c r="GJ420" s="71">
        <v>1.1299999999999999</v>
      </c>
      <c r="GK420" s="71">
        <v>-2.4500000000000002</v>
      </c>
      <c r="GL420" s="71">
        <v>-2.4500000000000002</v>
      </c>
      <c r="GM420" s="71">
        <v>-1.85</v>
      </c>
      <c r="GN420" s="71">
        <v>2.0499999999999998</v>
      </c>
      <c r="GO420" s="71">
        <v>2.0499999999999998</v>
      </c>
      <c r="GP420" s="71">
        <v>1.42</v>
      </c>
      <c r="GQ420" s="71">
        <v>0.44</v>
      </c>
      <c r="GR420" s="71">
        <v>0.44</v>
      </c>
      <c r="GS420" s="71">
        <v>0.44</v>
      </c>
      <c r="GT420" s="71">
        <v>0</v>
      </c>
      <c r="GU420" s="71">
        <v>0</v>
      </c>
      <c r="GV420" s="71">
        <v>0.48</v>
      </c>
      <c r="GW420" s="71">
        <v>0.48</v>
      </c>
      <c r="GX420" s="71">
        <v>0.48</v>
      </c>
      <c r="GY420" s="71">
        <v>0</v>
      </c>
      <c r="GZ420" s="71">
        <v>0.87</v>
      </c>
      <c r="HA420" s="71">
        <v>0.87</v>
      </c>
      <c r="HB420" s="71">
        <v>0.87</v>
      </c>
      <c r="HC420" s="71">
        <v>1.7</v>
      </c>
      <c r="HD420" s="71">
        <v>1.7</v>
      </c>
      <c r="HE420" s="71">
        <v>1.7</v>
      </c>
      <c r="HF420" s="71">
        <v>0</v>
      </c>
      <c r="HG420" s="71">
        <v>0</v>
      </c>
      <c r="HH420" s="71">
        <v>0.75</v>
      </c>
      <c r="HI420" s="71">
        <v>2.5499999999999998</v>
      </c>
      <c r="HJ420" s="71">
        <v>2.5499999999999998</v>
      </c>
      <c r="HK420" s="71">
        <v>1.79</v>
      </c>
      <c r="HL420" s="71">
        <v>-0.22</v>
      </c>
      <c r="HM420" s="71">
        <v>-0.22</v>
      </c>
      <c r="HN420" s="71">
        <v>-0.22</v>
      </c>
      <c r="HO420" s="71">
        <v>0</v>
      </c>
      <c r="HP420" s="71">
        <v>0</v>
      </c>
      <c r="HQ420" s="71">
        <v>0</v>
      </c>
      <c r="HR420" s="71">
        <v>2.1800000000000002</v>
      </c>
      <c r="HS420" s="71">
        <v>2.17</v>
      </c>
      <c r="HT420" s="71">
        <v>2.59</v>
      </c>
      <c r="HU420" s="71">
        <v>0.4</v>
      </c>
      <c r="HV420" s="71">
        <v>0.4</v>
      </c>
      <c r="HW420" s="71">
        <v>0</v>
      </c>
      <c r="HX420" s="71">
        <v>0.71</v>
      </c>
      <c r="HY420" s="71">
        <v>0.71</v>
      </c>
      <c r="HZ420" s="71">
        <v>1.31</v>
      </c>
      <c r="IA420" s="71">
        <v>0.6</v>
      </c>
      <c r="IB420" s="71">
        <v>0.6</v>
      </c>
      <c r="IC420" s="41">
        <v>0.3</v>
      </c>
      <c r="ID420" s="41">
        <v>-4.2133806032283193E-2</v>
      </c>
      <c r="IE420" s="41">
        <v>-0.11220685950635191</v>
      </c>
      <c r="IF420" s="41">
        <v>-8.6361695270324737E-2</v>
      </c>
      <c r="IG420" s="41">
        <v>0.14054537641339673</v>
      </c>
      <c r="IH420" s="41">
        <v>0.26846944914457604</v>
      </c>
      <c r="II420" s="41">
        <v>0.2871638600166519</v>
      </c>
      <c r="IJ420" s="41">
        <v>0.27267896758252086</v>
      </c>
      <c r="IK420" s="41">
        <v>0.19672416941960089</v>
      </c>
      <c r="IL420" s="41">
        <v>0.26907686729514141</v>
      </c>
      <c r="IM420" s="41">
        <v>0.26853605672387398</v>
      </c>
      <c r="IN420" s="41">
        <v>0.3539240190153895</v>
      </c>
      <c r="IO420" s="41">
        <v>0.18988902317836326</v>
      </c>
      <c r="IP420" s="41">
        <v>9.6465286170869913E-2</v>
      </c>
      <c r="IQ420" s="41">
        <v>7.0016437031665463E-2</v>
      </c>
      <c r="IR420" s="41">
        <v>0.26696750194719737</v>
      </c>
      <c r="IS420" s="41">
        <v>0.36180807348320032</v>
      </c>
      <c r="IT420" s="41">
        <v>0.28021873069588804</v>
      </c>
      <c r="IU420" s="41">
        <v>0.26177646174092872</v>
      </c>
      <c r="IV420" s="41">
        <v>0.24038506163886872</v>
      </c>
      <c r="IW420" s="41">
        <v>0.28508387720570466</v>
      </c>
      <c r="IX420" s="41">
        <v>0.11783221873069584</v>
      </c>
      <c r="IY420" s="41">
        <v>5.2471436628797052E-2</v>
      </c>
      <c r="IZ420" s="41"/>
    </row>
    <row r="421" spans="1:260" s="53" customFormat="1" ht="18" customHeight="1" x14ac:dyDescent="0.2">
      <c r="A421" s="97">
        <v>34103</v>
      </c>
      <c r="B421" s="20"/>
      <c r="C421" s="60"/>
      <c r="D421" s="29"/>
      <c r="E421" s="95"/>
      <c r="F421" s="35"/>
      <c r="G421" s="36" t="s">
        <v>405</v>
      </c>
      <c r="H421" s="71">
        <v>0.09</v>
      </c>
      <c r="I421" s="71">
        <v>0.17</v>
      </c>
      <c r="J421" s="71">
        <v>0.68</v>
      </c>
      <c r="K421" s="71">
        <v>0.59</v>
      </c>
      <c r="L421" s="71">
        <v>0.51</v>
      </c>
      <c r="M421" s="71">
        <v>0</v>
      </c>
      <c r="N421" s="71">
        <v>0.13</v>
      </c>
      <c r="O421" s="71">
        <v>0.13</v>
      </c>
      <c r="P421" s="71">
        <v>0.13</v>
      </c>
      <c r="Q421" s="71">
        <v>0</v>
      </c>
      <c r="R421" s="71">
        <v>0.09</v>
      </c>
      <c r="S421" s="71">
        <v>0.09</v>
      </c>
      <c r="T421" s="71">
        <v>0.28000000000000003</v>
      </c>
      <c r="U421" s="71">
        <v>0.32</v>
      </c>
      <c r="V421" s="71">
        <v>0.69</v>
      </c>
      <c r="W421" s="71">
        <v>0.55000000000000004</v>
      </c>
      <c r="X421" s="71">
        <v>0.26</v>
      </c>
      <c r="Y421" s="71">
        <v>0.04</v>
      </c>
      <c r="Z421" s="71">
        <v>0.22</v>
      </c>
      <c r="AA421" s="71">
        <v>0.27</v>
      </c>
      <c r="AB421" s="71">
        <v>0.42</v>
      </c>
      <c r="AC421" s="71">
        <v>0.34</v>
      </c>
      <c r="AD421" s="71">
        <v>0.25</v>
      </c>
      <c r="AE421" s="71">
        <v>0.41</v>
      </c>
      <c r="AF421" s="71">
        <v>0.34</v>
      </c>
      <c r="AG421" s="71">
        <v>0.3</v>
      </c>
      <c r="AH421" s="71">
        <v>0.43</v>
      </c>
      <c r="AI421" s="71">
        <v>0.5</v>
      </c>
      <c r="AJ421" s="71">
        <v>0.59</v>
      </c>
      <c r="AK421" s="71">
        <v>0.36</v>
      </c>
      <c r="AL421" s="71">
        <v>0.33</v>
      </c>
      <c r="AM421" s="71">
        <v>0.24</v>
      </c>
      <c r="AN421" s="71">
        <v>0.05</v>
      </c>
      <c r="AO421" s="71">
        <v>0</v>
      </c>
      <c r="AP421" s="71">
        <v>0.1</v>
      </c>
      <c r="AQ421" s="71">
        <v>0.79</v>
      </c>
      <c r="AR421" s="71">
        <v>0.84</v>
      </c>
      <c r="AS421" s="71">
        <v>0.56000000000000005</v>
      </c>
      <c r="AT421" s="71">
        <v>-1.05</v>
      </c>
      <c r="AU421" s="71">
        <v>-1.38</v>
      </c>
      <c r="AV421" s="71">
        <v>-1.23</v>
      </c>
      <c r="AW421" s="71">
        <v>0.33</v>
      </c>
      <c r="AX421" s="71">
        <v>0.57999999999999996</v>
      </c>
      <c r="AY421" s="71">
        <v>0.43</v>
      </c>
      <c r="AZ421" s="71">
        <v>0.24</v>
      </c>
      <c r="BA421" s="71">
        <v>0.17</v>
      </c>
      <c r="BB421" s="71">
        <v>0.77</v>
      </c>
      <c r="BC421" s="71">
        <v>1.2</v>
      </c>
      <c r="BD421" s="71">
        <v>1.28</v>
      </c>
      <c r="BE421" s="71">
        <v>0.68</v>
      </c>
      <c r="BF421" s="71">
        <v>0.25</v>
      </c>
      <c r="BG421" s="71">
        <v>0.09</v>
      </c>
      <c r="BH421" s="71">
        <v>0.09</v>
      </c>
      <c r="BI421" s="71">
        <v>0.42</v>
      </c>
      <c r="BJ421" s="71">
        <v>0.5</v>
      </c>
      <c r="BK421" s="71">
        <v>0.5</v>
      </c>
      <c r="BL421" s="71">
        <v>0.11</v>
      </c>
      <c r="BM421" s="71">
        <v>0</v>
      </c>
      <c r="BN421" s="71">
        <v>7.0000000000000007E-2</v>
      </c>
      <c r="BO421" s="71">
        <v>0.21</v>
      </c>
      <c r="BP421" s="71">
        <v>0.28000000000000003</v>
      </c>
      <c r="BQ421" s="71">
        <v>0.95</v>
      </c>
      <c r="BR421" s="71">
        <v>0.81</v>
      </c>
      <c r="BS421" s="71">
        <v>0.87</v>
      </c>
      <c r="BT421" s="71">
        <v>3.63</v>
      </c>
      <c r="BU421" s="71">
        <v>3.63</v>
      </c>
      <c r="BV421" s="71">
        <v>3.71</v>
      </c>
      <c r="BW421" s="71">
        <v>0.48</v>
      </c>
      <c r="BX421" s="71">
        <v>1.01</v>
      </c>
      <c r="BY421" s="71">
        <v>0.91</v>
      </c>
      <c r="BZ421" s="71">
        <v>-1.45</v>
      </c>
      <c r="CA421" s="71">
        <v>-1.96</v>
      </c>
      <c r="CB421" s="71">
        <v>-8.85</v>
      </c>
      <c r="CC421" s="71">
        <v>-6.94</v>
      </c>
      <c r="CD421" s="71">
        <v>-6.95</v>
      </c>
      <c r="CE421" s="71">
        <v>-0.98</v>
      </c>
      <c r="CF421" s="71">
        <v>-0.95</v>
      </c>
      <c r="CG421" s="71">
        <v>-0.96</v>
      </c>
      <c r="CH421" s="71">
        <v>0</v>
      </c>
      <c r="CI421" s="71">
        <v>-3.12</v>
      </c>
      <c r="CJ421" s="71">
        <v>-3.22</v>
      </c>
      <c r="CK421" s="71">
        <v>-3.41</v>
      </c>
      <c r="CL421" s="71">
        <v>0.18</v>
      </c>
      <c r="CM421" s="71">
        <v>0.26</v>
      </c>
      <c r="CN421" s="71">
        <v>0.31</v>
      </c>
      <c r="CO421" s="71">
        <v>0.31</v>
      </c>
      <c r="CP421" s="71">
        <v>0.31</v>
      </c>
      <c r="CQ421" s="71">
        <v>0</v>
      </c>
      <c r="CR421" s="71">
        <v>0</v>
      </c>
      <c r="CS421" s="71">
        <v>0.38</v>
      </c>
      <c r="CT421" s="71">
        <v>0.38</v>
      </c>
      <c r="CU421" s="71">
        <v>0.38</v>
      </c>
      <c r="CV421" s="71">
        <v>0</v>
      </c>
      <c r="CW421" s="71">
        <v>0</v>
      </c>
      <c r="CX421" s="71">
        <v>0.33</v>
      </c>
      <c r="CY421" s="71">
        <v>0.53</v>
      </c>
      <c r="CZ421" s="71">
        <v>0.63</v>
      </c>
      <c r="DA421" s="71">
        <v>0.21</v>
      </c>
      <c r="DB421" s="71">
        <v>0.02</v>
      </c>
      <c r="DC421" s="71">
        <v>0.02</v>
      </c>
      <c r="DD421" s="71">
        <v>0.19</v>
      </c>
      <c r="DE421" s="71">
        <v>0.19</v>
      </c>
      <c r="DF421" s="71">
        <v>-0.16</v>
      </c>
      <c r="DG421" s="71">
        <v>-0.21</v>
      </c>
      <c r="DH421" s="71">
        <v>-0.21</v>
      </c>
      <c r="DI421" s="71">
        <v>0.03</v>
      </c>
      <c r="DJ421" s="71">
        <v>-0.27</v>
      </c>
      <c r="DK421" s="71">
        <v>-0.35</v>
      </c>
      <c r="DL421" s="71">
        <v>-0.22</v>
      </c>
      <c r="DM421" s="71">
        <v>1.86</v>
      </c>
      <c r="DN421" s="71">
        <v>2.74</v>
      </c>
      <c r="DO421" s="71">
        <v>2.74</v>
      </c>
      <c r="DP421" s="71">
        <v>1.1499999999999999</v>
      </c>
      <c r="DQ421" s="71">
        <v>0.33</v>
      </c>
      <c r="DR421" s="71">
        <v>0.08</v>
      </c>
      <c r="DS421" s="71">
        <v>0.5</v>
      </c>
      <c r="DT421" s="71">
        <v>0.62</v>
      </c>
      <c r="DU421" s="71">
        <v>0.28000000000000003</v>
      </c>
      <c r="DV421" s="71">
        <v>-7.0000000000000007E-2</v>
      </c>
      <c r="DW421" s="71">
        <v>0.14000000000000001</v>
      </c>
      <c r="DX421" s="71">
        <v>0.35</v>
      </c>
      <c r="DY421" s="71">
        <v>0.46</v>
      </c>
      <c r="DZ421" s="71">
        <v>0.11</v>
      </c>
      <c r="EA421" s="71">
        <v>-0.05</v>
      </c>
      <c r="EB421" s="71">
        <v>-0.09</v>
      </c>
      <c r="EC421" s="71">
        <v>0.05</v>
      </c>
      <c r="ED421" s="71">
        <v>0.22</v>
      </c>
      <c r="EE421" s="71">
        <v>0.22</v>
      </c>
      <c r="EF421" s="71">
        <v>0.28000000000000003</v>
      </c>
      <c r="EG421" s="71">
        <v>0.06</v>
      </c>
      <c r="EH421" s="71">
        <v>0.18</v>
      </c>
      <c r="EI421" s="71">
        <v>0.12</v>
      </c>
      <c r="EJ421" s="71">
        <v>0.27</v>
      </c>
      <c r="EK421" s="71">
        <v>0.42</v>
      </c>
      <c r="EL421" s="71">
        <v>0.42</v>
      </c>
      <c r="EM421" s="71">
        <v>0.4</v>
      </c>
      <c r="EN421" s="71">
        <v>0.12</v>
      </c>
      <c r="EO421" s="71">
        <v>0.13</v>
      </c>
      <c r="EP421" s="71">
        <v>-0.05</v>
      </c>
      <c r="EQ421" s="71">
        <v>0</v>
      </c>
      <c r="ER421" s="71">
        <v>0</v>
      </c>
      <c r="ES421" s="71">
        <v>0.05</v>
      </c>
      <c r="ET421" s="71">
        <v>0.03</v>
      </c>
      <c r="EU421" s="71">
        <v>0.31</v>
      </c>
      <c r="EV421" s="71">
        <v>0.51</v>
      </c>
      <c r="EW421" s="71">
        <v>0.48</v>
      </c>
      <c r="EX421" s="71">
        <v>0.37</v>
      </c>
      <c r="EY421" s="71">
        <v>0.17</v>
      </c>
      <c r="EZ421" s="71">
        <v>0.44</v>
      </c>
      <c r="FA421" s="71">
        <v>0.27</v>
      </c>
      <c r="FB421" s="71">
        <v>0.27</v>
      </c>
      <c r="FC421" s="71">
        <v>0</v>
      </c>
      <c r="FD421" s="71">
        <v>0</v>
      </c>
      <c r="FE421" s="71">
        <v>0.06</v>
      </c>
      <c r="FF421" s="71">
        <v>0.12</v>
      </c>
      <c r="FG421" s="71">
        <v>-0.01</v>
      </c>
      <c r="FH421" s="71">
        <v>-7.0000000000000007E-2</v>
      </c>
      <c r="FI421" s="71">
        <v>-0.05</v>
      </c>
      <c r="FJ421" s="71">
        <v>0.08</v>
      </c>
      <c r="FK421" s="71">
        <v>0.17</v>
      </c>
      <c r="FL421" s="71">
        <v>0.28999999999999998</v>
      </c>
      <c r="FM421" s="71">
        <v>0.59</v>
      </c>
      <c r="FN421" s="71">
        <v>0.56000000000000005</v>
      </c>
      <c r="FO421" s="71">
        <v>0.35</v>
      </c>
      <c r="FP421" s="71">
        <v>0.05</v>
      </c>
      <c r="FQ421" s="71">
        <v>0</v>
      </c>
      <c r="FR421" s="71">
        <v>0</v>
      </c>
      <c r="FS421" s="71">
        <v>0</v>
      </c>
      <c r="FT421" s="71">
        <v>0.14000000000000001</v>
      </c>
      <c r="FU421" s="71">
        <v>0.14000000000000001</v>
      </c>
      <c r="FV421" s="71">
        <v>0.14000000000000001</v>
      </c>
      <c r="FW421" s="71">
        <v>0</v>
      </c>
      <c r="FX421" s="71">
        <v>0</v>
      </c>
      <c r="FY421" s="71">
        <v>0</v>
      </c>
      <c r="FZ421" s="71">
        <v>0.11</v>
      </c>
      <c r="GA421" s="71">
        <v>0.11</v>
      </c>
      <c r="GB421" s="71">
        <v>0.11</v>
      </c>
      <c r="GC421" s="71">
        <v>0</v>
      </c>
      <c r="GD421" s="71">
        <v>0</v>
      </c>
      <c r="GE421" s="71">
        <v>0</v>
      </c>
      <c r="GF421" s="71">
        <v>0</v>
      </c>
      <c r="GG421" s="71">
        <v>0.23</v>
      </c>
      <c r="GH421" s="71">
        <v>0.47</v>
      </c>
      <c r="GI421" s="71">
        <v>0.51</v>
      </c>
      <c r="GJ421" s="71">
        <v>0.28000000000000003</v>
      </c>
      <c r="GK421" s="71">
        <v>0.04</v>
      </c>
      <c r="GL421" s="71">
        <v>0</v>
      </c>
      <c r="GM421" s="71">
        <v>0</v>
      </c>
      <c r="GN421" s="71">
        <v>0</v>
      </c>
      <c r="GO421" s="71">
        <v>0</v>
      </c>
      <c r="GP421" s="71">
        <v>0</v>
      </c>
      <c r="GQ421" s="71">
        <v>0.2</v>
      </c>
      <c r="GR421" s="71">
        <v>0.24</v>
      </c>
      <c r="GS421" s="71">
        <v>0.24</v>
      </c>
      <c r="GT421" s="71">
        <v>-0.3</v>
      </c>
      <c r="GU421" s="71">
        <v>-0.48</v>
      </c>
      <c r="GV421" s="71">
        <v>-0.82</v>
      </c>
      <c r="GW421" s="71">
        <v>-0.41</v>
      </c>
      <c r="GX421" s="71">
        <v>-0.23</v>
      </c>
      <c r="GY421" s="71">
        <v>0.05</v>
      </c>
      <c r="GZ421" s="71">
        <v>0.05</v>
      </c>
      <c r="HA421" s="71">
        <v>0</v>
      </c>
      <c r="HB421" s="71">
        <v>0.03</v>
      </c>
      <c r="HC421" s="71">
        <v>0.03</v>
      </c>
      <c r="HD421" s="71">
        <v>0.54</v>
      </c>
      <c r="HE421" s="71">
        <v>0.51</v>
      </c>
      <c r="HF421" s="71">
        <v>0.51</v>
      </c>
      <c r="HG421" s="71">
        <v>0</v>
      </c>
      <c r="HH421" s="71">
        <v>0</v>
      </c>
      <c r="HI421" s="71">
        <v>0.11</v>
      </c>
      <c r="HJ421" s="71">
        <v>0.16</v>
      </c>
      <c r="HK421" s="71">
        <v>0.16</v>
      </c>
      <c r="HL421" s="71">
        <v>0.05</v>
      </c>
      <c r="HM421" s="71">
        <v>0</v>
      </c>
      <c r="HN421" s="71">
        <v>0</v>
      </c>
      <c r="HO421" s="71">
        <v>0</v>
      </c>
      <c r="HP421" s="71">
        <v>0.28999999999999998</v>
      </c>
      <c r="HQ421" s="71">
        <v>0.35</v>
      </c>
      <c r="HR421" s="71">
        <v>0.35</v>
      </c>
      <c r="HS421" s="71">
        <v>-0.14000000000000001</v>
      </c>
      <c r="HT421" s="71">
        <v>-0.04</v>
      </c>
      <c r="HU421" s="71">
        <v>0.08</v>
      </c>
      <c r="HV421" s="71">
        <v>0.28000000000000003</v>
      </c>
      <c r="HW421" s="71">
        <v>0.13</v>
      </c>
      <c r="HX421" s="71">
        <v>0.01</v>
      </c>
      <c r="HY421" s="71">
        <v>0.38</v>
      </c>
      <c r="HZ421" s="71">
        <v>0.51</v>
      </c>
      <c r="IA421" s="71">
        <v>0.5</v>
      </c>
      <c r="IB421" s="71">
        <v>0.13</v>
      </c>
      <c r="IC421" s="41">
        <v>0.3</v>
      </c>
      <c r="ID421" s="41">
        <v>-4.2133806032283193E-2</v>
      </c>
      <c r="IE421" s="41">
        <v>-0.11220685950635191</v>
      </c>
      <c r="IF421" s="41">
        <v>-8.6361695270324737E-2</v>
      </c>
      <c r="IG421" s="41">
        <v>0.14054537641339673</v>
      </c>
      <c r="IH421" s="41">
        <v>0.26846944914457604</v>
      </c>
      <c r="II421" s="41">
        <v>0.2871638600166519</v>
      </c>
      <c r="IJ421" s="41">
        <v>0.27267896758252086</v>
      </c>
      <c r="IK421" s="41">
        <v>0.19672416941960089</v>
      </c>
      <c r="IL421" s="41">
        <v>0.26907686729514141</v>
      </c>
      <c r="IM421" s="41">
        <v>0.26853605672387398</v>
      </c>
      <c r="IN421" s="41">
        <v>0.3539240190153895</v>
      </c>
      <c r="IO421" s="41">
        <v>0.18988902317836326</v>
      </c>
      <c r="IP421" s="41">
        <v>9.6465286170869913E-2</v>
      </c>
      <c r="IQ421" s="41">
        <v>7.0016437031665463E-2</v>
      </c>
      <c r="IR421" s="41">
        <v>0.26696750194719737</v>
      </c>
      <c r="IS421" s="41">
        <v>0.36180807348320032</v>
      </c>
      <c r="IT421" s="41">
        <v>0.28021873069588804</v>
      </c>
      <c r="IU421" s="41">
        <v>0.26177646174092872</v>
      </c>
      <c r="IV421" s="41">
        <v>0.24038506163886872</v>
      </c>
      <c r="IW421" s="41">
        <v>0.28508387720570466</v>
      </c>
      <c r="IX421" s="41">
        <v>0.11783221873069584</v>
      </c>
      <c r="IY421" s="41">
        <v>5.2471436628797052E-2</v>
      </c>
      <c r="IZ421" s="41"/>
    </row>
    <row r="422" spans="1:260" s="53" customFormat="1" ht="18" customHeight="1" x14ac:dyDescent="0.2">
      <c r="A422" s="97">
        <v>342</v>
      </c>
      <c r="B422" s="20"/>
      <c r="C422" s="60"/>
      <c r="D422" s="29"/>
      <c r="E422" s="95"/>
      <c r="F422" s="66" t="s">
        <v>406</v>
      </c>
      <c r="G422" s="35"/>
      <c r="H422" s="67">
        <v>0.44296165175872237</v>
      </c>
      <c r="I422" s="67">
        <v>0.61411087122056685</v>
      </c>
      <c r="J422" s="67">
        <v>0.76951634844373307</v>
      </c>
      <c r="K422" s="67">
        <v>0.39859468471923004</v>
      </c>
      <c r="L422" s="67">
        <v>0.95903839400373092</v>
      </c>
      <c r="M422" s="67">
        <v>0.78702242633626629</v>
      </c>
      <c r="N422" s="67">
        <v>0.79367200106442193</v>
      </c>
      <c r="O422" s="67">
        <v>0</v>
      </c>
      <c r="P422" s="67">
        <v>0</v>
      </c>
      <c r="Q422" s="67">
        <v>5.9861325564838613E-2</v>
      </c>
      <c r="R422" s="67">
        <v>0.42905813551489302</v>
      </c>
      <c r="S422" s="67">
        <v>0.70240957842067631</v>
      </c>
      <c r="T422" s="67">
        <v>0.62604489209808944</v>
      </c>
      <c r="U422" s="67">
        <v>0.55059041067948178</v>
      </c>
      <c r="V422" s="67">
        <v>0.16880703428085891</v>
      </c>
      <c r="W422" s="67">
        <v>0.16714492708569409</v>
      </c>
      <c r="X422" s="67">
        <v>-0.18298543727947042</v>
      </c>
      <c r="Y422" s="67">
        <v>-8.4130064865668625E-2</v>
      </c>
      <c r="Z422" s="67">
        <v>0.1205473605426125</v>
      </c>
      <c r="AA422" s="67">
        <v>0.23334622787072173</v>
      </c>
      <c r="AB422" s="67">
        <v>1.698876619642494</v>
      </c>
      <c r="AC422" s="67">
        <v>1.5663661195433598</v>
      </c>
      <c r="AD422" s="67">
        <v>0.94968667208530821</v>
      </c>
      <c r="AE422" s="67">
        <v>0.78660017801511106</v>
      </c>
      <c r="AF422" s="67">
        <v>0.8268503900830243</v>
      </c>
      <c r="AG422" s="67">
        <v>0.35841249094654898</v>
      </c>
      <c r="AH422" s="67">
        <v>5.6630367671412045E-2</v>
      </c>
      <c r="AI422" s="67">
        <v>-1.8411406188784916E-3</v>
      </c>
      <c r="AJ422" s="67">
        <v>0.15972321519962576</v>
      </c>
      <c r="AK422" s="67">
        <v>0.4449514319913358</v>
      </c>
      <c r="AL422" s="67">
        <v>0.39799391581610699</v>
      </c>
      <c r="AM422" s="67">
        <v>0.85882770144144649</v>
      </c>
      <c r="AN422" s="67">
        <v>0.84286563942572434</v>
      </c>
      <c r="AO422" s="67">
        <v>0.84515832486507902</v>
      </c>
      <c r="AP422" s="67">
        <v>0.73268571753055745</v>
      </c>
      <c r="AQ422" s="67">
        <v>0.50389438014225985</v>
      </c>
      <c r="AR422" s="67">
        <v>1.3058829456226759</v>
      </c>
      <c r="AS422" s="67">
        <v>1.3466893176115702</v>
      </c>
      <c r="AT422" s="67">
        <v>0.72925059976916073</v>
      </c>
      <c r="AU422" s="67">
        <v>-3.8790998810659436E-2</v>
      </c>
      <c r="AV422" s="67">
        <v>0.23424921357947767</v>
      </c>
      <c r="AW422" s="67">
        <v>-0.12651413662318392</v>
      </c>
      <c r="AX422" s="67">
        <v>-0.1285084345728999</v>
      </c>
      <c r="AY422" s="67">
        <v>-0.40357480996655315</v>
      </c>
      <c r="AZ422" s="67">
        <v>0</v>
      </c>
      <c r="BA422" s="67">
        <v>5.5810906640676249E-2</v>
      </c>
      <c r="BB422" s="67">
        <v>5.6312827718810098E-2</v>
      </c>
      <c r="BC422" s="67">
        <v>-9.0939944839950847E-3</v>
      </c>
      <c r="BD422" s="67">
        <v>-3.0819982920200679E-2</v>
      </c>
      <c r="BE422" s="67">
        <v>1.4144985009629478</v>
      </c>
      <c r="BF422" s="67">
        <v>1.7315797064036587</v>
      </c>
      <c r="BG422" s="67">
        <v>1.5089706348546974</v>
      </c>
      <c r="BH422" s="67">
        <v>-0.10328943153550049</v>
      </c>
      <c r="BI422" s="67">
        <v>-4.5049736995831487E-2</v>
      </c>
      <c r="BJ422" s="67">
        <v>8.3430103728349705E-2</v>
      </c>
      <c r="BK422" s="67">
        <v>0.18640389790484382</v>
      </c>
      <c r="BL422" s="67">
        <v>0.28689993271460618</v>
      </c>
      <c r="BM422" s="67">
        <v>0.60594005556369335</v>
      </c>
      <c r="BN422" s="67">
        <v>1.6829628655154911</v>
      </c>
      <c r="BO422" s="67">
        <v>1.2181868136174254</v>
      </c>
      <c r="BP422" s="67">
        <v>1.1177190053883466</v>
      </c>
      <c r="BQ422" s="67">
        <v>2.225420648913232E-2</v>
      </c>
      <c r="BR422" s="67">
        <v>0.17803750089112796</v>
      </c>
      <c r="BS422" s="67">
        <v>2.8362640221562343E-2</v>
      </c>
      <c r="BT422" s="67">
        <v>0.78609001847460647</v>
      </c>
      <c r="BU422" s="67">
        <v>0.78648744341536314</v>
      </c>
      <c r="BV422" s="67">
        <v>0.8027761156763118</v>
      </c>
      <c r="BW422" s="67">
        <v>4.3124224127409454E-2</v>
      </c>
      <c r="BX422" s="67">
        <v>0.12970381879089962</v>
      </c>
      <c r="BY422" s="67">
        <v>8.6417607126151388E-2</v>
      </c>
      <c r="BZ422" s="67">
        <v>3.067930604964777</v>
      </c>
      <c r="CA422" s="67">
        <v>2.9622687870303146</v>
      </c>
      <c r="CB422" s="67">
        <v>2.351970308228768</v>
      </c>
      <c r="CC422" s="67">
        <v>-4.4113993991440736</v>
      </c>
      <c r="CD422" s="67">
        <v>-5.0291397588079878</v>
      </c>
      <c r="CE422" s="67">
        <v>-4.275552576463757</v>
      </c>
      <c r="CF422" s="67">
        <v>-0.44926631428571939</v>
      </c>
      <c r="CG422" s="67">
        <v>0.19608028133209368</v>
      </c>
      <c r="CH422" s="67">
        <v>0</v>
      </c>
      <c r="CI422" s="67">
        <v>-1.6694339733919947</v>
      </c>
      <c r="CJ422" s="67">
        <v>-1.6699601891908884</v>
      </c>
      <c r="CK422" s="67">
        <v>-1.6795591339584561</v>
      </c>
      <c r="CL422" s="67">
        <v>-0.26730492065110806</v>
      </c>
      <c r="CM422" s="67">
        <v>-0.40925313799403013</v>
      </c>
      <c r="CN422" s="67">
        <v>-0.40575546278186414</v>
      </c>
      <c r="CO422" s="67">
        <v>-0.14276127308818445</v>
      </c>
      <c r="CP422" s="67">
        <v>8.1636506739403064E-2</v>
      </c>
      <c r="CQ422" s="67">
        <v>8.3290729163084568E-2</v>
      </c>
      <c r="CR422" s="67">
        <v>8.3506149868690913E-2</v>
      </c>
      <c r="CS422" s="67">
        <v>1.9462935218016338E-3</v>
      </c>
      <c r="CT422" s="67">
        <v>0</v>
      </c>
      <c r="CU422" s="67">
        <v>0</v>
      </c>
      <c r="CV422" s="67">
        <v>0</v>
      </c>
      <c r="CW422" s="67">
        <v>3.6109196269555187E-2</v>
      </c>
      <c r="CX422" s="67">
        <v>3.6258717673157345E-2</v>
      </c>
      <c r="CY422" s="67">
        <v>3.6300083706215618E-2</v>
      </c>
      <c r="CZ422" s="67">
        <v>0</v>
      </c>
      <c r="DA422" s="67">
        <v>0</v>
      </c>
      <c r="DB422" s="67">
        <v>0</v>
      </c>
      <c r="DC422" s="67">
        <v>5.1505575586203986E-2</v>
      </c>
      <c r="DD422" s="67">
        <v>0.56449329453669272</v>
      </c>
      <c r="DE422" s="67">
        <v>0.6531312719567467</v>
      </c>
      <c r="DF422" s="67">
        <v>0.60365370791560113</v>
      </c>
      <c r="DG422" s="67">
        <v>0.21813639627562612</v>
      </c>
      <c r="DH422" s="67">
        <v>0.26993449895340438</v>
      </c>
      <c r="DI422" s="67">
        <v>0.26913916484551997</v>
      </c>
      <c r="DJ422" s="67">
        <v>0.14547428230992929</v>
      </c>
      <c r="DK422" s="67">
        <v>0</v>
      </c>
      <c r="DL422" s="67">
        <v>-0.42210185003243417</v>
      </c>
      <c r="DM422" s="67">
        <v>-0.70539061583935081</v>
      </c>
      <c r="DN422" s="67">
        <v>-0.59976315470485775</v>
      </c>
      <c r="DO422" s="67">
        <v>0.28601973065029296</v>
      </c>
      <c r="DP422" s="67">
        <v>0.22449167803053138</v>
      </c>
      <c r="DQ422" s="67">
        <v>0.19377616063514214</v>
      </c>
      <c r="DR422" s="67">
        <v>0.2422912753279873</v>
      </c>
      <c r="DS422" s="67">
        <v>0.13267106364185166</v>
      </c>
      <c r="DT422" s="67">
        <v>2.3265615109026611E-2</v>
      </c>
      <c r="DU422" s="67">
        <v>0.02</v>
      </c>
      <c r="DV422" s="67">
        <v>1.904516129032258E-2</v>
      </c>
      <c r="DW422" s="67">
        <v>0.02</v>
      </c>
      <c r="DX422" s="67">
        <v>0.27</v>
      </c>
      <c r="DY422" s="67">
        <v>0.27304315545243624</v>
      </c>
      <c r="DZ422" s="67">
        <v>0.59</v>
      </c>
      <c r="EA422" s="67">
        <v>0.32</v>
      </c>
      <c r="EB422" s="67">
        <v>0.62749953034003392</v>
      </c>
      <c r="EC422" s="67">
        <v>0.31</v>
      </c>
      <c r="ED422" s="67">
        <v>0.83</v>
      </c>
      <c r="EE422" s="67">
        <v>0.6106944706548405</v>
      </c>
      <c r="EF422" s="67">
        <v>0.61</v>
      </c>
      <c r="EG422" s="67">
        <v>0.1</v>
      </c>
      <c r="EH422" s="67">
        <v>0</v>
      </c>
      <c r="EI422" s="67">
        <v>0.22</v>
      </c>
      <c r="EJ422" s="67">
        <v>0.68</v>
      </c>
      <c r="EK422" s="67">
        <v>0.68</v>
      </c>
      <c r="EL422" s="67">
        <v>0.46</v>
      </c>
      <c r="EM422" s="67">
        <v>0</v>
      </c>
      <c r="EN422" s="67">
        <v>-0.06</v>
      </c>
      <c r="EO422" s="67">
        <v>-0.19</v>
      </c>
      <c r="EP422" s="67">
        <v>-0.2</v>
      </c>
      <c r="EQ422" s="67">
        <v>0.4</v>
      </c>
      <c r="ER422" s="67">
        <v>0.6</v>
      </c>
      <c r="ES422" s="67">
        <v>0.61</v>
      </c>
      <c r="ET422" s="67">
        <v>7.0000000000000007E-2</v>
      </c>
      <c r="EU422" s="67">
        <v>0</v>
      </c>
      <c r="EV422" s="67">
        <v>0.94</v>
      </c>
      <c r="EW422" s="67">
        <v>1.69</v>
      </c>
      <c r="EX422" s="67">
        <v>1.66</v>
      </c>
      <c r="EY422" s="67">
        <v>0.72</v>
      </c>
      <c r="EZ422" s="67">
        <v>-0.02</v>
      </c>
      <c r="FA422" s="67">
        <v>0.09</v>
      </c>
      <c r="FB422" s="67">
        <v>0.24</v>
      </c>
      <c r="FC422" s="67">
        <v>0.24</v>
      </c>
      <c r="FD422" s="67">
        <v>0.33</v>
      </c>
      <c r="FE422" s="67">
        <v>0.27</v>
      </c>
      <c r="FF422" s="67">
        <v>0.02</v>
      </c>
      <c r="FG422" s="67">
        <v>-0.63</v>
      </c>
      <c r="FH422" s="67">
        <v>-0.63</v>
      </c>
      <c r="FI422" s="67">
        <v>-0.38</v>
      </c>
      <c r="FJ422" s="67">
        <v>0.09</v>
      </c>
      <c r="FK422" s="67">
        <v>0</v>
      </c>
      <c r="FL422" s="67">
        <v>0</v>
      </c>
      <c r="FM422" s="67">
        <v>0</v>
      </c>
      <c r="FN422" s="67">
        <v>0.39</v>
      </c>
      <c r="FO422" s="67">
        <v>0.43</v>
      </c>
      <c r="FP422" s="67">
        <v>0.6</v>
      </c>
      <c r="FQ422" s="67">
        <v>0.17</v>
      </c>
      <c r="FR422" s="67">
        <v>1.1399999999999999</v>
      </c>
      <c r="FS422" s="67">
        <v>0.97</v>
      </c>
      <c r="FT422" s="67">
        <v>1.03</v>
      </c>
      <c r="FU422" s="67">
        <v>0.06</v>
      </c>
      <c r="FV422" s="67">
        <v>0.09</v>
      </c>
      <c r="FW422" s="67">
        <v>0.13</v>
      </c>
      <c r="FX422" s="67">
        <v>0.13</v>
      </c>
      <c r="FY422" s="67">
        <v>0.13</v>
      </c>
      <c r="FZ422" s="67">
        <v>0.08</v>
      </c>
      <c r="GA422" s="67">
        <v>0.08</v>
      </c>
      <c r="GB422" s="67">
        <v>-0.25</v>
      </c>
      <c r="GC422" s="67">
        <v>-0.33</v>
      </c>
      <c r="GD422" s="67">
        <v>-0.33</v>
      </c>
      <c r="GE422" s="67">
        <v>0</v>
      </c>
      <c r="GF422" s="67">
        <v>0</v>
      </c>
      <c r="GG422" s="67">
        <v>-0.42</v>
      </c>
      <c r="GH422" s="67">
        <v>-0.23</v>
      </c>
      <c r="GI422" s="67">
        <v>-0.01</v>
      </c>
      <c r="GJ422" s="67">
        <v>0.41</v>
      </c>
      <c r="GK422" s="67">
        <v>0.26</v>
      </c>
      <c r="GL422" s="67">
        <v>0.03</v>
      </c>
      <c r="GM422" s="67">
        <v>0.03</v>
      </c>
      <c r="GN422" s="67">
        <v>0</v>
      </c>
      <c r="GO422" s="67">
        <v>0</v>
      </c>
      <c r="GP422" s="67">
        <v>0</v>
      </c>
      <c r="GQ422" s="67">
        <v>0.14000000000000001</v>
      </c>
      <c r="GR422" s="67">
        <v>0.14000000000000001</v>
      </c>
      <c r="GS422" s="67">
        <v>0.14000000000000001</v>
      </c>
      <c r="GT422" s="67">
        <v>0</v>
      </c>
      <c r="GU422" s="67">
        <v>0</v>
      </c>
      <c r="GV422" s="67">
        <v>0</v>
      </c>
      <c r="GW422" s="67">
        <v>0.28000000000000003</v>
      </c>
      <c r="GX422" s="67">
        <v>0.54</v>
      </c>
      <c r="GY422" s="67">
        <v>0.53</v>
      </c>
      <c r="GZ422" s="67">
        <v>0.44</v>
      </c>
      <c r="HA422" s="67">
        <v>0.21</v>
      </c>
      <c r="HB422" s="67">
        <v>0.18</v>
      </c>
      <c r="HC422" s="67">
        <v>0</v>
      </c>
      <c r="HD422" s="67">
        <v>0.53</v>
      </c>
      <c r="HE422" s="67">
        <v>-0.54</v>
      </c>
      <c r="HF422" s="67">
        <v>-0.89</v>
      </c>
      <c r="HG422" s="67">
        <v>-1.52</v>
      </c>
      <c r="HH422" s="67">
        <v>-0.13</v>
      </c>
      <c r="HI422" s="67">
        <v>0</v>
      </c>
      <c r="HJ422" s="67">
        <v>0.32</v>
      </c>
      <c r="HK422" s="67">
        <v>2.15</v>
      </c>
      <c r="HL422" s="67">
        <v>2.0699999999999998</v>
      </c>
      <c r="HM422" s="67">
        <v>1.77</v>
      </c>
      <c r="HN422" s="67">
        <v>0.04</v>
      </c>
      <c r="HO422" s="67">
        <v>0</v>
      </c>
      <c r="HP422" s="67">
        <v>0.83</v>
      </c>
      <c r="HQ422" s="67">
        <v>0.95</v>
      </c>
      <c r="HR422" s="67">
        <v>0.96</v>
      </c>
      <c r="HS422" s="67">
        <v>-0.02</v>
      </c>
      <c r="HT422" s="67">
        <v>-0.12</v>
      </c>
      <c r="HU422" s="67">
        <v>-0.09</v>
      </c>
      <c r="HV422" s="67">
        <v>0.47</v>
      </c>
      <c r="HW422" s="67">
        <v>0.28000000000000003</v>
      </c>
      <c r="HX422" s="67">
        <v>0.67</v>
      </c>
      <c r="HY422" s="67">
        <v>0.59</v>
      </c>
      <c r="HZ422" s="67">
        <v>0.81</v>
      </c>
      <c r="IA422" s="67">
        <v>0.39</v>
      </c>
      <c r="IB422" s="67">
        <v>0.11</v>
      </c>
      <c r="IC422" s="69">
        <v>0.3</v>
      </c>
      <c r="ID422" s="69">
        <v>-4.2133806032283193E-2</v>
      </c>
      <c r="IE422" s="69">
        <v>-0.11220685950635191</v>
      </c>
      <c r="IF422" s="69">
        <v>-8.6361695270324737E-2</v>
      </c>
      <c r="IG422" s="69">
        <v>0.14054537641339673</v>
      </c>
      <c r="IH422" s="69">
        <v>0.26846944914457604</v>
      </c>
      <c r="II422" s="69">
        <v>0.2871638600166519</v>
      </c>
      <c r="IJ422" s="69">
        <v>0.27267896758252086</v>
      </c>
      <c r="IK422" s="69">
        <v>0.19672416941960089</v>
      </c>
      <c r="IL422" s="69">
        <v>0.26907686729514141</v>
      </c>
      <c r="IM422" s="69">
        <v>0.26853605672387398</v>
      </c>
      <c r="IN422" s="69">
        <v>0.3539240190153895</v>
      </c>
      <c r="IO422" s="69">
        <v>0.18988902317836326</v>
      </c>
      <c r="IP422" s="69">
        <v>9.6465286170869913E-2</v>
      </c>
      <c r="IQ422" s="69">
        <v>7.0016437031665463E-2</v>
      </c>
      <c r="IR422" s="69">
        <v>0.26696750194719737</v>
      </c>
      <c r="IS422" s="69">
        <v>0.36180807348320032</v>
      </c>
      <c r="IT422" s="69">
        <v>0.28021873069588804</v>
      </c>
      <c r="IU422" s="69">
        <v>0.26177646174092872</v>
      </c>
      <c r="IV422" s="69">
        <v>0.24038506163886872</v>
      </c>
      <c r="IW422" s="69">
        <v>0.28508387720570466</v>
      </c>
      <c r="IX422" s="69">
        <v>0.11783221873069584</v>
      </c>
      <c r="IY422" s="69">
        <v>5.2471436628797052E-2</v>
      </c>
      <c r="IZ422" s="92"/>
    </row>
    <row r="423" spans="1:260" s="53" customFormat="1" ht="18" customHeight="1" x14ac:dyDescent="0.2">
      <c r="A423" s="97">
        <v>34201</v>
      </c>
      <c r="B423" s="20"/>
      <c r="C423" s="60"/>
      <c r="D423" s="29"/>
      <c r="E423" s="95"/>
      <c r="F423" s="35"/>
      <c r="G423" s="36" t="s">
        <v>407</v>
      </c>
      <c r="H423" s="71">
        <v>0.39</v>
      </c>
      <c r="I423" s="71">
        <v>0.3</v>
      </c>
      <c r="J423" s="71">
        <v>0.28999999999999998</v>
      </c>
      <c r="K423" s="71">
        <v>-0.09</v>
      </c>
      <c r="L423" s="71">
        <v>0</v>
      </c>
      <c r="M423" s="71">
        <v>0</v>
      </c>
      <c r="N423" s="71">
        <v>0</v>
      </c>
      <c r="O423" s="71">
        <v>0</v>
      </c>
      <c r="P423" s="71">
        <v>0</v>
      </c>
      <c r="Q423" s="71">
        <v>0.25</v>
      </c>
      <c r="R423" s="71">
        <v>0.42</v>
      </c>
      <c r="S423" s="71">
        <v>0.48</v>
      </c>
      <c r="T423" s="71">
        <v>0.17</v>
      </c>
      <c r="U423" s="71">
        <v>-1.71</v>
      </c>
      <c r="V423" s="71">
        <v>-1.67</v>
      </c>
      <c r="W423" s="71">
        <v>-1.67</v>
      </c>
      <c r="X423" s="71">
        <v>0</v>
      </c>
      <c r="Y423" s="71">
        <v>0</v>
      </c>
      <c r="Z423" s="71">
        <v>0</v>
      </c>
      <c r="AA423" s="71">
        <v>0.04</v>
      </c>
      <c r="AB423" s="71">
        <v>7.06</v>
      </c>
      <c r="AC423" s="71">
        <v>7.39</v>
      </c>
      <c r="AD423" s="71">
        <v>4.51</v>
      </c>
      <c r="AE423" s="71">
        <v>2.17</v>
      </c>
      <c r="AF423" s="71">
        <v>1.86</v>
      </c>
      <c r="AG423" s="71">
        <v>-0.46</v>
      </c>
      <c r="AH423" s="71">
        <v>-0.24</v>
      </c>
      <c r="AI423" s="71">
        <v>-0.24</v>
      </c>
      <c r="AJ423" s="71">
        <v>0.56000000000000005</v>
      </c>
      <c r="AK423" s="71">
        <v>0.33</v>
      </c>
      <c r="AL423" s="71">
        <v>0.33</v>
      </c>
      <c r="AM423" s="71">
        <v>0</v>
      </c>
      <c r="AN423" s="71">
        <v>0</v>
      </c>
      <c r="AO423" s="71">
        <v>0</v>
      </c>
      <c r="AP423" s="71">
        <v>0</v>
      </c>
      <c r="AQ423" s="71">
        <v>2.52</v>
      </c>
      <c r="AR423" s="71">
        <v>3.3</v>
      </c>
      <c r="AS423" s="71">
        <v>3.3</v>
      </c>
      <c r="AT423" s="71">
        <v>0.3</v>
      </c>
      <c r="AU423" s="71">
        <v>0</v>
      </c>
      <c r="AV423" s="71">
        <v>0</v>
      </c>
      <c r="AW423" s="71">
        <v>0</v>
      </c>
      <c r="AX423" s="71">
        <v>0</v>
      </c>
      <c r="AY423" s="71">
        <v>0</v>
      </c>
      <c r="AZ423" s="71">
        <v>0</v>
      </c>
      <c r="BA423" s="71">
        <v>7.0000000000000007E-2</v>
      </c>
      <c r="BB423" s="71">
        <v>7.0000000000000007E-2</v>
      </c>
      <c r="BC423" s="71">
        <v>-0.28999999999999998</v>
      </c>
      <c r="BD423" s="71">
        <v>-0.37</v>
      </c>
      <c r="BE423" s="71">
        <v>-0.06</v>
      </c>
      <c r="BF423" s="71">
        <v>0.69</v>
      </c>
      <c r="BG423" s="71">
        <v>0.85</v>
      </c>
      <c r="BH423" s="71">
        <v>0.62</v>
      </c>
      <c r="BI423" s="71">
        <v>1</v>
      </c>
      <c r="BJ423" s="71">
        <v>0.84</v>
      </c>
      <c r="BK423" s="71">
        <v>0.6</v>
      </c>
      <c r="BL423" s="71">
        <v>0</v>
      </c>
      <c r="BM423" s="71">
        <v>0</v>
      </c>
      <c r="BN423" s="71">
        <v>0.26</v>
      </c>
      <c r="BO423" s="71">
        <v>-1.01</v>
      </c>
      <c r="BP423" s="71">
        <v>-0.8</v>
      </c>
      <c r="BQ423" s="71">
        <v>-0.83</v>
      </c>
      <c r="BR423" s="71">
        <v>0.26</v>
      </c>
      <c r="BS423" s="71">
        <v>0</v>
      </c>
      <c r="BT423" s="71">
        <v>1.95</v>
      </c>
      <c r="BU423" s="71">
        <v>1.95</v>
      </c>
      <c r="BV423" s="71">
        <v>2.06</v>
      </c>
      <c r="BW423" s="71">
        <v>0.1</v>
      </c>
      <c r="BX423" s="71">
        <v>0.45</v>
      </c>
      <c r="BY423" s="71">
        <v>0.35</v>
      </c>
      <c r="BZ423" s="71">
        <v>0.38</v>
      </c>
      <c r="CA423" s="71">
        <v>0</v>
      </c>
      <c r="CB423" s="71">
        <v>0.33</v>
      </c>
      <c r="CC423" s="71">
        <v>0.5</v>
      </c>
      <c r="CD423" s="71">
        <v>0.7</v>
      </c>
      <c r="CE423" s="71">
        <v>0.4</v>
      </c>
      <c r="CF423" s="71">
        <v>0.2</v>
      </c>
      <c r="CG423" s="71">
        <v>0</v>
      </c>
      <c r="CH423" s="71">
        <v>0</v>
      </c>
      <c r="CI423" s="71">
        <v>0.2</v>
      </c>
      <c r="CJ423" s="71">
        <v>0.2</v>
      </c>
      <c r="CK423" s="71">
        <v>0.2</v>
      </c>
      <c r="CL423" s="71">
        <v>0</v>
      </c>
      <c r="CM423" s="71">
        <v>-0.2</v>
      </c>
      <c r="CN423" s="71">
        <v>-0.2</v>
      </c>
      <c r="CO423" s="71">
        <v>-0.2</v>
      </c>
      <c r="CP423" s="71">
        <v>0.39</v>
      </c>
      <c r="CQ423" s="71">
        <v>0.39</v>
      </c>
      <c r="CR423" s="71">
        <v>0.39</v>
      </c>
      <c r="CS423" s="71">
        <v>0</v>
      </c>
      <c r="CT423" s="71">
        <v>0</v>
      </c>
      <c r="CU423" s="71">
        <v>0</v>
      </c>
      <c r="CV423" s="71">
        <v>0</v>
      </c>
      <c r="CW423" s="71">
        <v>0.21</v>
      </c>
      <c r="CX423" s="71">
        <v>0.21</v>
      </c>
      <c r="CY423" s="71">
        <v>0.21</v>
      </c>
      <c r="CZ423" s="71">
        <v>0</v>
      </c>
      <c r="DA423" s="71">
        <v>0</v>
      </c>
      <c r="DB423" s="71">
        <v>0</v>
      </c>
      <c r="DC423" s="71">
        <v>0</v>
      </c>
      <c r="DD423" s="71">
        <v>0.23</v>
      </c>
      <c r="DE423" s="71">
        <v>0.23</v>
      </c>
      <c r="DF423" s="71">
        <v>0.23</v>
      </c>
      <c r="DG423" s="71">
        <v>0</v>
      </c>
      <c r="DH423" s="71">
        <v>0</v>
      </c>
      <c r="DI423" s="71">
        <v>0</v>
      </c>
      <c r="DJ423" s="71">
        <v>0</v>
      </c>
      <c r="DK423" s="71">
        <v>0</v>
      </c>
      <c r="DL423" s="71">
        <v>0.3</v>
      </c>
      <c r="DM423" s="71">
        <v>0.63</v>
      </c>
      <c r="DN423" s="71">
        <v>1.38</v>
      </c>
      <c r="DO423" s="71">
        <v>1.04</v>
      </c>
      <c r="DP423" s="71">
        <v>0.67</v>
      </c>
      <c r="DQ423" s="71">
        <v>0</v>
      </c>
      <c r="DR423" s="71">
        <v>0</v>
      </c>
      <c r="DS423" s="71">
        <v>0</v>
      </c>
      <c r="DT423" s="71">
        <v>0</v>
      </c>
      <c r="DU423" s="71">
        <v>0</v>
      </c>
      <c r="DV423" s="71">
        <v>0</v>
      </c>
      <c r="DW423" s="71">
        <v>0</v>
      </c>
      <c r="DX423" s="71">
        <v>0.12</v>
      </c>
      <c r="DY423" s="71">
        <v>0.12</v>
      </c>
      <c r="DZ423" s="71">
        <v>1.61</v>
      </c>
      <c r="EA423" s="71">
        <v>1.48</v>
      </c>
      <c r="EB423" s="71">
        <v>1.58</v>
      </c>
      <c r="EC423" s="71">
        <v>0.1</v>
      </c>
      <c r="ED423" s="71">
        <v>0.26</v>
      </c>
      <c r="EE423" s="71">
        <v>0.16</v>
      </c>
      <c r="EF423" s="71">
        <v>0.16</v>
      </c>
      <c r="EG423" s="71">
        <v>0</v>
      </c>
      <c r="EH423" s="71">
        <v>0</v>
      </c>
      <c r="EI423" s="71">
        <v>0.7</v>
      </c>
      <c r="EJ423" s="71">
        <v>0.9</v>
      </c>
      <c r="EK423" s="71">
        <v>0.9</v>
      </c>
      <c r="EL423" s="71">
        <v>0.2</v>
      </c>
      <c r="EM423" s="71">
        <v>0</v>
      </c>
      <c r="EN423" s="71">
        <v>0</v>
      </c>
      <c r="EO423" s="71">
        <v>0</v>
      </c>
      <c r="EP423" s="71">
        <v>0</v>
      </c>
      <c r="EQ423" s="71">
        <v>0</v>
      </c>
      <c r="ER423" s="71">
        <v>0</v>
      </c>
      <c r="ES423" s="71">
        <v>0</v>
      </c>
      <c r="ET423" s="71">
        <v>0</v>
      </c>
      <c r="EU423" s="71">
        <v>0</v>
      </c>
      <c r="EV423" s="71">
        <v>0.49</v>
      </c>
      <c r="EW423" s="71">
        <v>0.63</v>
      </c>
      <c r="EX423" s="71">
        <v>0.63</v>
      </c>
      <c r="EY423" s="71">
        <v>0.14000000000000001</v>
      </c>
      <c r="EZ423" s="71">
        <v>0</v>
      </c>
      <c r="FA423" s="71">
        <v>0</v>
      </c>
      <c r="FB423" s="71">
        <v>0</v>
      </c>
      <c r="FC423" s="71">
        <v>0</v>
      </c>
      <c r="FD423" s="71">
        <v>0.84</v>
      </c>
      <c r="FE423" s="71">
        <v>0.84</v>
      </c>
      <c r="FF423" s="71">
        <v>0.94</v>
      </c>
      <c r="FG423" s="71">
        <v>0.1</v>
      </c>
      <c r="FH423" s="71">
        <v>0.25</v>
      </c>
      <c r="FI423" s="71">
        <v>0.15</v>
      </c>
      <c r="FJ423" s="71">
        <v>0.15</v>
      </c>
      <c r="FK423" s="71">
        <v>0</v>
      </c>
      <c r="FL423" s="71">
        <v>0</v>
      </c>
      <c r="FM423" s="71">
        <v>0</v>
      </c>
      <c r="FN423" s="71">
        <v>0.28999999999999998</v>
      </c>
      <c r="FO423" s="71">
        <v>0.28999999999999998</v>
      </c>
      <c r="FP423" s="71">
        <v>1.01</v>
      </c>
      <c r="FQ423" s="71">
        <v>0.71</v>
      </c>
      <c r="FR423" s="71">
        <v>1.06</v>
      </c>
      <c r="FS423" s="71">
        <v>0.35</v>
      </c>
      <c r="FT423" s="71">
        <v>0.35</v>
      </c>
      <c r="FU423" s="71">
        <v>0</v>
      </c>
      <c r="FV423" s="71">
        <v>0</v>
      </c>
      <c r="FW423" s="71">
        <v>0</v>
      </c>
      <c r="FX423" s="71">
        <v>0</v>
      </c>
      <c r="FY423" s="71">
        <v>0</v>
      </c>
      <c r="FZ423" s="71">
        <v>0</v>
      </c>
      <c r="GA423" s="71">
        <v>0</v>
      </c>
      <c r="GB423" s="71">
        <v>0</v>
      </c>
      <c r="GC423" s="71">
        <v>0</v>
      </c>
      <c r="GD423" s="71">
        <v>0</v>
      </c>
      <c r="GE423" s="71">
        <v>0</v>
      </c>
      <c r="GF423" s="71">
        <v>0</v>
      </c>
      <c r="GG423" s="71">
        <v>-0.44</v>
      </c>
      <c r="GH423" s="71">
        <v>-0.44</v>
      </c>
      <c r="GI423" s="71">
        <v>-0.44</v>
      </c>
      <c r="GJ423" s="71">
        <v>0</v>
      </c>
      <c r="GK423" s="71">
        <v>0</v>
      </c>
      <c r="GL423" s="71">
        <v>0</v>
      </c>
      <c r="GM423" s="71">
        <v>0</v>
      </c>
      <c r="GN423" s="71">
        <v>0</v>
      </c>
      <c r="GO423" s="71">
        <v>0</v>
      </c>
      <c r="GP423" s="71">
        <v>0</v>
      </c>
      <c r="GQ423" s="71">
        <v>0</v>
      </c>
      <c r="GR423" s="71">
        <v>0</v>
      </c>
      <c r="GS423" s="71">
        <v>0</v>
      </c>
      <c r="GT423" s="71">
        <v>0</v>
      </c>
      <c r="GU423" s="71">
        <v>0</v>
      </c>
      <c r="GV423" s="71">
        <v>0</v>
      </c>
      <c r="GW423" s="71">
        <v>0</v>
      </c>
      <c r="GX423" s="71">
        <v>0.19</v>
      </c>
      <c r="GY423" s="71">
        <v>0.19</v>
      </c>
      <c r="GZ423" s="71">
        <v>0.19</v>
      </c>
      <c r="HA423" s="71">
        <v>0</v>
      </c>
      <c r="HB423" s="71">
        <v>0</v>
      </c>
      <c r="HC423" s="71">
        <v>0</v>
      </c>
      <c r="HD423" s="71">
        <v>0.1</v>
      </c>
      <c r="HE423" s="71">
        <v>-1.46</v>
      </c>
      <c r="HF423" s="71">
        <v>-1.46</v>
      </c>
      <c r="HG423" s="71">
        <v>-1.56</v>
      </c>
      <c r="HH423" s="71">
        <v>0</v>
      </c>
      <c r="HI423" s="71">
        <v>0</v>
      </c>
      <c r="HJ423" s="71">
        <v>0.24</v>
      </c>
      <c r="HK423" s="71">
        <v>1.83</v>
      </c>
      <c r="HL423" s="71">
        <v>1.83</v>
      </c>
      <c r="HM423" s="71">
        <v>1.59</v>
      </c>
      <c r="HN423" s="71">
        <v>0</v>
      </c>
      <c r="HO423" s="71">
        <v>0</v>
      </c>
      <c r="HP423" s="71">
        <v>0.3</v>
      </c>
      <c r="HQ423" s="71">
        <v>0.28999999999999998</v>
      </c>
      <c r="HR423" s="71">
        <v>0.3</v>
      </c>
      <c r="HS423" s="71">
        <v>-1.6</v>
      </c>
      <c r="HT423" s="71">
        <v>-1.61</v>
      </c>
      <c r="HU423" s="71">
        <v>-1.05</v>
      </c>
      <c r="HV423" s="71">
        <v>0.56999999999999995</v>
      </c>
      <c r="HW423" s="71">
        <v>0.56999999999999995</v>
      </c>
      <c r="HX423" s="71">
        <v>0</v>
      </c>
      <c r="HY423" s="71">
        <v>0.1</v>
      </c>
      <c r="HZ423" s="71">
        <v>0.1</v>
      </c>
      <c r="IA423" s="71">
        <v>0.1</v>
      </c>
      <c r="IB423" s="71">
        <v>0</v>
      </c>
      <c r="IC423" s="41">
        <v>0.3</v>
      </c>
      <c r="ID423" s="41">
        <v>-4.2133806032283193E-2</v>
      </c>
      <c r="IE423" s="41">
        <v>-0.11220685950635191</v>
      </c>
      <c r="IF423" s="41">
        <v>-8.6361695270324737E-2</v>
      </c>
      <c r="IG423" s="41">
        <v>0.14054537641339673</v>
      </c>
      <c r="IH423" s="41">
        <v>0.26846944914457604</v>
      </c>
      <c r="II423" s="41">
        <v>0.2871638600166519</v>
      </c>
      <c r="IJ423" s="41">
        <v>0.27267896758252086</v>
      </c>
      <c r="IK423" s="41">
        <v>0.19672416941960089</v>
      </c>
      <c r="IL423" s="41">
        <v>0.26907686729514141</v>
      </c>
      <c r="IM423" s="41">
        <v>0.26853605672387398</v>
      </c>
      <c r="IN423" s="41">
        <v>0.3539240190153895</v>
      </c>
      <c r="IO423" s="41">
        <v>0.18988902317836326</v>
      </c>
      <c r="IP423" s="41">
        <v>9.6465286170869913E-2</v>
      </c>
      <c r="IQ423" s="41">
        <v>7.0016437031665463E-2</v>
      </c>
      <c r="IR423" s="41">
        <v>0.26696750194719737</v>
      </c>
      <c r="IS423" s="41">
        <v>0.36180807348320032</v>
      </c>
      <c r="IT423" s="41">
        <v>0.28021873069588804</v>
      </c>
      <c r="IU423" s="41">
        <v>0.26177646174092872</v>
      </c>
      <c r="IV423" s="41">
        <v>0.24038506163886872</v>
      </c>
      <c r="IW423" s="41">
        <v>0.28508387720570466</v>
      </c>
      <c r="IX423" s="41">
        <v>0.11783221873069584</v>
      </c>
      <c r="IY423" s="41">
        <v>5.2471436628797052E-2</v>
      </c>
      <c r="IZ423" s="41"/>
    </row>
    <row r="424" spans="1:260" s="53" customFormat="1" ht="18" customHeight="1" x14ac:dyDescent="0.2">
      <c r="A424" s="97">
        <v>34202</v>
      </c>
      <c r="B424" s="20"/>
      <c r="C424" s="60"/>
      <c r="D424" s="29"/>
      <c r="E424" s="95"/>
      <c r="F424" s="35"/>
      <c r="G424" s="36" t="s">
        <v>408</v>
      </c>
      <c r="H424" s="71">
        <v>0.5</v>
      </c>
      <c r="I424" s="71">
        <v>0.31</v>
      </c>
      <c r="J424" s="71">
        <v>0.31</v>
      </c>
      <c r="K424" s="71">
        <v>0.16</v>
      </c>
      <c r="L424" s="71">
        <v>-3.4</v>
      </c>
      <c r="M424" s="71">
        <v>-3.39</v>
      </c>
      <c r="N424" s="71">
        <v>-3.39</v>
      </c>
      <c r="O424" s="71">
        <v>0</v>
      </c>
      <c r="P424" s="71">
        <v>0</v>
      </c>
      <c r="Q424" s="71">
        <v>0</v>
      </c>
      <c r="R424" s="71">
        <v>1.94</v>
      </c>
      <c r="S424" s="71">
        <v>2.2999999999999998</v>
      </c>
      <c r="T424" s="71">
        <v>2.31</v>
      </c>
      <c r="U424" s="71">
        <v>2.4300000000000002</v>
      </c>
      <c r="V424" s="71">
        <v>1.96</v>
      </c>
      <c r="W424" s="71">
        <v>1.96</v>
      </c>
      <c r="X424" s="71">
        <v>-0.52</v>
      </c>
      <c r="Y424" s="71">
        <v>-0.52</v>
      </c>
      <c r="Z424" s="71">
        <v>-0.32</v>
      </c>
      <c r="AA424" s="71">
        <v>0.2</v>
      </c>
      <c r="AB424" s="71">
        <v>0.2</v>
      </c>
      <c r="AC424" s="71">
        <v>0</v>
      </c>
      <c r="AD424" s="71">
        <v>0</v>
      </c>
      <c r="AE424" s="71">
        <v>0.7</v>
      </c>
      <c r="AF424" s="71">
        <v>0.7</v>
      </c>
      <c r="AG424" s="71">
        <v>0.7</v>
      </c>
      <c r="AH424" s="71">
        <v>0</v>
      </c>
      <c r="AI424" s="71">
        <v>0.28999999999999998</v>
      </c>
      <c r="AJ424" s="71">
        <v>0.28999999999999998</v>
      </c>
      <c r="AK424" s="71">
        <v>0.28999999999999998</v>
      </c>
      <c r="AL424" s="71">
        <v>0</v>
      </c>
      <c r="AM424" s="71">
        <v>0</v>
      </c>
      <c r="AN424" s="71">
        <v>0</v>
      </c>
      <c r="AO424" s="71">
        <v>0</v>
      </c>
      <c r="AP424" s="71">
        <v>0</v>
      </c>
      <c r="AQ424" s="71">
        <v>0</v>
      </c>
      <c r="AR424" s="71">
        <v>0.34</v>
      </c>
      <c r="AS424" s="71">
        <v>0.34</v>
      </c>
      <c r="AT424" s="71">
        <v>0.34</v>
      </c>
      <c r="AU424" s="71">
        <v>0</v>
      </c>
      <c r="AV424" s="71">
        <v>1.66</v>
      </c>
      <c r="AW424" s="71">
        <v>1.66</v>
      </c>
      <c r="AX424" s="71">
        <v>1.66</v>
      </c>
      <c r="AY424" s="71">
        <v>0</v>
      </c>
      <c r="AZ424" s="71">
        <v>0</v>
      </c>
      <c r="BA424" s="71">
        <v>0</v>
      </c>
      <c r="BB424" s="71">
        <v>0</v>
      </c>
      <c r="BC424" s="71">
        <v>0</v>
      </c>
      <c r="BD424" s="71">
        <v>0</v>
      </c>
      <c r="BE424" s="71">
        <v>0</v>
      </c>
      <c r="BF424" s="71">
        <v>0</v>
      </c>
      <c r="BG424" s="71">
        <v>-1.76</v>
      </c>
      <c r="BH424" s="71">
        <v>-1.76</v>
      </c>
      <c r="BI424" s="71">
        <v>-2.6</v>
      </c>
      <c r="BJ424" s="71">
        <v>-1.29</v>
      </c>
      <c r="BK424" s="71">
        <v>-0.44</v>
      </c>
      <c r="BL424" s="71">
        <v>0.86</v>
      </c>
      <c r="BM424" s="71">
        <v>2.21</v>
      </c>
      <c r="BN424" s="71">
        <v>2.21</v>
      </c>
      <c r="BO424" s="71">
        <v>2.21</v>
      </c>
      <c r="BP424" s="71">
        <v>1.37</v>
      </c>
      <c r="BQ424" s="71">
        <v>0.5</v>
      </c>
      <c r="BR424" s="71">
        <v>0.5</v>
      </c>
      <c r="BS424" s="71">
        <v>0</v>
      </c>
      <c r="BT424" s="71">
        <v>0</v>
      </c>
      <c r="BU424" s="71">
        <v>0</v>
      </c>
      <c r="BV424" s="71">
        <v>0</v>
      </c>
      <c r="BW424" s="71">
        <v>0</v>
      </c>
      <c r="BX424" s="71">
        <v>0</v>
      </c>
      <c r="BY424" s="71">
        <v>0</v>
      </c>
      <c r="BZ424" s="71">
        <v>0</v>
      </c>
      <c r="CA424" s="71">
        <v>0</v>
      </c>
      <c r="CB424" s="71">
        <v>0.25</v>
      </c>
      <c r="CC424" s="71">
        <v>0.25</v>
      </c>
      <c r="CD424" s="71">
        <v>0.25</v>
      </c>
      <c r="CE424" s="71">
        <v>2.2799999999999998</v>
      </c>
      <c r="CF424" s="71">
        <v>2.2799999999999998</v>
      </c>
      <c r="CG424" s="71">
        <v>2.2799999999999998</v>
      </c>
      <c r="CH424" s="71">
        <v>0</v>
      </c>
      <c r="CI424" s="71">
        <v>0.86</v>
      </c>
      <c r="CJ424" s="71">
        <v>0.86</v>
      </c>
      <c r="CK424" s="71">
        <v>0.86</v>
      </c>
      <c r="CL424" s="71">
        <v>-2.4300000000000002</v>
      </c>
      <c r="CM424" s="71">
        <v>-2.4300000000000002</v>
      </c>
      <c r="CN424" s="71">
        <v>-2.42</v>
      </c>
      <c r="CO424" s="71">
        <v>0</v>
      </c>
      <c r="CP424" s="71">
        <v>0</v>
      </c>
      <c r="CQ424" s="71">
        <v>0</v>
      </c>
      <c r="CR424" s="71">
        <v>0</v>
      </c>
      <c r="CS424" s="71">
        <v>0</v>
      </c>
      <c r="CT424" s="71">
        <v>0</v>
      </c>
      <c r="CU424" s="71">
        <v>0</v>
      </c>
      <c r="CV424" s="71">
        <v>0</v>
      </c>
      <c r="CW424" s="71">
        <v>0</v>
      </c>
      <c r="CX424" s="71">
        <v>0</v>
      </c>
      <c r="CY424" s="71">
        <v>0</v>
      </c>
      <c r="CZ424" s="71">
        <v>0</v>
      </c>
      <c r="DA424" s="71">
        <v>0</v>
      </c>
      <c r="DB424" s="71">
        <v>0</v>
      </c>
      <c r="DC424" s="71">
        <v>0.32</v>
      </c>
      <c r="DD424" s="71">
        <v>0.28999999999999998</v>
      </c>
      <c r="DE424" s="71">
        <v>0.28999999999999998</v>
      </c>
      <c r="DF424" s="71">
        <v>-0.03</v>
      </c>
      <c r="DG424" s="71">
        <v>0.77</v>
      </c>
      <c r="DH424" s="71">
        <v>0.77</v>
      </c>
      <c r="DI424" s="71">
        <v>0.77</v>
      </c>
      <c r="DJ424" s="71">
        <v>0</v>
      </c>
      <c r="DK424" s="71">
        <v>0</v>
      </c>
      <c r="DL424" s="71">
        <v>0.33</v>
      </c>
      <c r="DM424" s="71">
        <v>0.33</v>
      </c>
      <c r="DN424" s="71">
        <v>0.25</v>
      </c>
      <c r="DO424" s="71">
        <v>0</v>
      </c>
      <c r="DP424" s="71">
        <v>0.69</v>
      </c>
      <c r="DQ424" s="71">
        <v>1.22</v>
      </c>
      <c r="DR424" s="71">
        <v>1.22</v>
      </c>
      <c r="DS424" s="71">
        <v>0.53</v>
      </c>
      <c r="DT424" s="71">
        <v>0</v>
      </c>
      <c r="DU424" s="71">
        <v>0.12</v>
      </c>
      <c r="DV424" s="71">
        <v>0.12</v>
      </c>
      <c r="DW424" s="71">
        <v>0.12</v>
      </c>
      <c r="DX424" s="71">
        <v>0</v>
      </c>
      <c r="DY424" s="71">
        <v>0</v>
      </c>
      <c r="DZ424" s="71">
        <v>0</v>
      </c>
      <c r="EA424" s="71">
        <v>0</v>
      </c>
      <c r="EB424" s="71">
        <v>0</v>
      </c>
      <c r="EC424" s="71">
        <v>0</v>
      </c>
      <c r="ED424" s="71">
        <v>1.35</v>
      </c>
      <c r="EE424" s="71">
        <v>1.99</v>
      </c>
      <c r="EF424" s="71">
        <v>1.99</v>
      </c>
      <c r="EG424" s="71">
        <v>0.64</v>
      </c>
      <c r="EH424" s="71">
        <v>0</v>
      </c>
      <c r="EI424" s="71">
        <v>0.37</v>
      </c>
      <c r="EJ424" s="71">
        <v>0.37</v>
      </c>
      <c r="EK424" s="71">
        <v>0.37</v>
      </c>
      <c r="EL424" s="71">
        <v>0</v>
      </c>
      <c r="EM424" s="71">
        <v>0</v>
      </c>
      <c r="EN424" s="71">
        <v>0</v>
      </c>
      <c r="EO424" s="71">
        <v>0</v>
      </c>
      <c r="EP424" s="71">
        <v>0</v>
      </c>
      <c r="EQ424" s="71">
        <v>0</v>
      </c>
      <c r="ER424" s="71">
        <v>0</v>
      </c>
      <c r="ES424" s="71">
        <v>0</v>
      </c>
      <c r="ET424" s="71">
        <v>0</v>
      </c>
      <c r="EU424" s="71">
        <v>0</v>
      </c>
      <c r="EV424" s="71">
        <v>0</v>
      </c>
      <c r="EW424" s="71">
        <v>0.74</v>
      </c>
      <c r="EX424" s="71">
        <v>0.75</v>
      </c>
      <c r="EY424" s="71">
        <v>0.74</v>
      </c>
      <c r="EZ424" s="71">
        <v>0</v>
      </c>
      <c r="FA424" s="71">
        <v>0</v>
      </c>
      <c r="FB424" s="71">
        <v>0.99</v>
      </c>
      <c r="FC424" s="71">
        <v>0.99</v>
      </c>
      <c r="FD424" s="71">
        <v>0.99</v>
      </c>
      <c r="FE424" s="71">
        <v>0</v>
      </c>
      <c r="FF424" s="71">
        <v>0</v>
      </c>
      <c r="FG424" s="71">
        <v>0</v>
      </c>
      <c r="FH424" s="71">
        <v>0.37</v>
      </c>
      <c r="FI424" s="71">
        <v>0.37</v>
      </c>
      <c r="FJ424" s="71">
        <v>0.37</v>
      </c>
      <c r="FK424" s="71">
        <v>0</v>
      </c>
      <c r="FL424" s="71">
        <v>0</v>
      </c>
      <c r="FM424" s="71">
        <v>0</v>
      </c>
      <c r="FN424" s="71">
        <v>0.74</v>
      </c>
      <c r="FO424" s="71">
        <v>0.99</v>
      </c>
      <c r="FP424" s="71">
        <v>0.99</v>
      </c>
      <c r="FQ424" s="71">
        <v>0</v>
      </c>
      <c r="FR424" s="71">
        <v>2.25</v>
      </c>
      <c r="FS424" s="71">
        <v>2.25</v>
      </c>
      <c r="FT424" s="71">
        <v>2.25</v>
      </c>
      <c r="FU424" s="71">
        <v>0</v>
      </c>
      <c r="FV424" s="71">
        <v>0</v>
      </c>
      <c r="FW424" s="71">
        <v>0</v>
      </c>
      <c r="FX424" s="71">
        <v>0</v>
      </c>
      <c r="FY424" s="71">
        <v>0</v>
      </c>
      <c r="FZ424" s="71">
        <v>0.5</v>
      </c>
      <c r="GA424" s="71">
        <v>0.5</v>
      </c>
      <c r="GB424" s="71">
        <v>0.5</v>
      </c>
      <c r="GC424" s="71">
        <v>0</v>
      </c>
      <c r="GD424" s="71">
        <v>0</v>
      </c>
      <c r="GE424" s="71">
        <v>0</v>
      </c>
      <c r="GF424" s="71">
        <v>0</v>
      </c>
      <c r="GG424" s="71">
        <v>0.5</v>
      </c>
      <c r="GH424" s="71">
        <v>0.5</v>
      </c>
      <c r="GI424" s="71">
        <v>1.89</v>
      </c>
      <c r="GJ424" s="71">
        <v>1.38</v>
      </c>
      <c r="GK424" s="71">
        <v>1.38</v>
      </c>
      <c r="GL424" s="71">
        <v>0</v>
      </c>
      <c r="GM424" s="71">
        <v>0</v>
      </c>
      <c r="GN424" s="71">
        <v>0</v>
      </c>
      <c r="GO424" s="71">
        <v>0</v>
      </c>
      <c r="GP424" s="71">
        <v>0</v>
      </c>
      <c r="GQ424" s="71">
        <v>0</v>
      </c>
      <c r="GR424" s="71">
        <v>0</v>
      </c>
      <c r="GS424" s="71">
        <v>0</v>
      </c>
      <c r="GT424" s="71">
        <v>0</v>
      </c>
      <c r="GU424" s="71">
        <v>0</v>
      </c>
      <c r="GV424" s="71">
        <v>0</v>
      </c>
      <c r="GW424" s="71">
        <v>0</v>
      </c>
      <c r="GX424" s="71">
        <v>0</v>
      </c>
      <c r="GY424" s="71">
        <v>0</v>
      </c>
      <c r="GZ424" s="71">
        <v>0</v>
      </c>
      <c r="HA424" s="71">
        <v>0</v>
      </c>
      <c r="HB424" s="71">
        <v>0</v>
      </c>
      <c r="HC424" s="71">
        <v>0</v>
      </c>
      <c r="HD424" s="71">
        <v>0</v>
      </c>
      <c r="HE424" s="71">
        <v>3.92</v>
      </c>
      <c r="HF424" s="71">
        <v>2.59</v>
      </c>
      <c r="HG424" s="71">
        <v>1.94</v>
      </c>
      <c r="HH424" s="71">
        <v>0</v>
      </c>
      <c r="HI424" s="71">
        <v>0</v>
      </c>
      <c r="HJ424" s="71">
        <v>0</v>
      </c>
      <c r="HK424" s="71">
        <v>0</v>
      </c>
      <c r="HL424" s="71">
        <v>0</v>
      </c>
      <c r="HM424" s="71">
        <v>0</v>
      </c>
      <c r="HN424" s="71">
        <v>0</v>
      </c>
      <c r="HO424" s="71">
        <v>0</v>
      </c>
      <c r="HP424" s="71">
        <v>0.62</v>
      </c>
      <c r="HQ424" s="71">
        <v>1.37</v>
      </c>
      <c r="HR424" s="71">
        <v>2.06</v>
      </c>
      <c r="HS424" s="71">
        <v>1.43</v>
      </c>
      <c r="HT424" s="71">
        <v>0.69</v>
      </c>
      <c r="HU424" s="71">
        <v>0</v>
      </c>
      <c r="HV424" s="71">
        <v>2.81</v>
      </c>
      <c r="HW424" s="71">
        <v>1.3</v>
      </c>
      <c r="HX424" s="71">
        <v>2.21</v>
      </c>
      <c r="HY424" s="71">
        <v>-0.57999999999999996</v>
      </c>
      <c r="HZ424" s="71">
        <v>1.1000000000000001</v>
      </c>
      <c r="IA424" s="71">
        <v>0.19</v>
      </c>
      <c r="IB424" s="71">
        <v>0.19</v>
      </c>
      <c r="IC424" s="41">
        <v>0.3</v>
      </c>
      <c r="ID424" s="41">
        <v>-4.2133806032283193E-2</v>
      </c>
      <c r="IE424" s="41">
        <v>-0.11220685950635191</v>
      </c>
      <c r="IF424" s="41">
        <v>-8.6361695270324737E-2</v>
      </c>
      <c r="IG424" s="41">
        <v>0.14054537641339673</v>
      </c>
      <c r="IH424" s="41">
        <v>0.26846944914457604</v>
      </c>
      <c r="II424" s="41">
        <v>0.2871638600166519</v>
      </c>
      <c r="IJ424" s="41">
        <v>0.27267896758252086</v>
      </c>
      <c r="IK424" s="41">
        <v>0.19672416941960089</v>
      </c>
      <c r="IL424" s="41">
        <v>0.26907686729514141</v>
      </c>
      <c r="IM424" s="41">
        <v>0.26853605672387398</v>
      </c>
      <c r="IN424" s="41">
        <v>0.3539240190153895</v>
      </c>
      <c r="IO424" s="41">
        <v>0.18988902317836326</v>
      </c>
      <c r="IP424" s="41">
        <v>9.6465286170869913E-2</v>
      </c>
      <c r="IQ424" s="41">
        <v>7.0016437031665463E-2</v>
      </c>
      <c r="IR424" s="41">
        <v>0.26696750194719737</v>
      </c>
      <c r="IS424" s="41">
        <v>0.36180807348320032</v>
      </c>
      <c r="IT424" s="41">
        <v>0.28021873069588804</v>
      </c>
      <c r="IU424" s="41">
        <v>0.26177646174092872</v>
      </c>
      <c r="IV424" s="41">
        <v>0.24038506163886872</v>
      </c>
      <c r="IW424" s="41">
        <v>0.28508387720570466</v>
      </c>
      <c r="IX424" s="41">
        <v>0.11783221873069584</v>
      </c>
      <c r="IY424" s="41">
        <v>5.2471436628797052E-2</v>
      </c>
      <c r="IZ424" s="41"/>
    </row>
    <row r="425" spans="1:260" s="53" customFormat="1" ht="18" customHeight="1" x14ac:dyDescent="0.2">
      <c r="A425" s="97">
        <v>34203</v>
      </c>
      <c r="B425" s="20"/>
      <c r="C425" s="60"/>
      <c r="D425" s="29"/>
      <c r="E425" s="95"/>
      <c r="F425" s="35"/>
      <c r="G425" s="36" t="s">
        <v>409</v>
      </c>
      <c r="H425" s="71">
        <v>0.25</v>
      </c>
      <c r="I425" s="71">
        <v>0.53</v>
      </c>
      <c r="J425" s="71">
        <v>0.74</v>
      </c>
      <c r="K425" s="71">
        <v>0.51</v>
      </c>
      <c r="L425" s="71">
        <v>2.06</v>
      </c>
      <c r="M425" s="71">
        <v>1.84</v>
      </c>
      <c r="N425" s="71">
        <v>1.83</v>
      </c>
      <c r="O425" s="71">
        <v>0</v>
      </c>
      <c r="P425" s="71">
        <v>0</v>
      </c>
      <c r="Q425" s="71">
        <v>7.0000000000000007E-2</v>
      </c>
      <c r="R425" s="71">
        <v>0.18</v>
      </c>
      <c r="S425" s="71">
        <v>0.47</v>
      </c>
      <c r="T425" s="71">
        <v>0.38</v>
      </c>
      <c r="U425" s="71">
        <v>0.51</v>
      </c>
      <c r="V425" s="71">
        <v>0.1</v>
      </c>
      <c r="W425" s="71">
        <v>0.1</v>
      </c>
      <c r="X425" s="71">
        <v>-0.13</v>
      </c>
      <c r="Y425" s="71">
        <v>0</v>
      </c>
      <c r="Z425" s="71">
        <v>0.23</v>
      </c>
      <c r="AA425" s="71">
        <v>0.34</v>
      </c>
      <c r="AB425" s="71">
        <v>1.1299999999999999</v>
      </c>
      <c r="AC425" s="71">
        <v>1</v>
      </c>
      <c r="AD425" s="71">
        <v>0.56000000000000005</v>
      </c>
      <c r="AE425" s="71">
        <v>0.56999999999999995</v>
      </c>
      <c r="AF425" s="71">
        <v>0.66</v>
      </c>
      <c r="AG425" s="71">
        <v>0.4</v>
      </c>
      <c r="AH425" s="71">
        <v>0.11</v>
      </c>
      <c r="AI425" s="71">
        <v>-0.03</v>
      </c>
      <c r="AJ425" s="71">
        <v>0.06</v>
      </c>
      <c r="AK425" s="71">
        <v>0.48</v>
      </c>
      <c r="AL425" s="71">
        <v>0.48</v>
      </c>
      <c r="AM425" s="71">
        <v>1.1499999999999999</v>
      </c>
      <c r="AN425" s="71">
        <v>1.1299999999999999</v>
      </c>
      <c r="AO425" s="71">
        <v>1.1299999999999999</v>
      </c>
      <c r="AP425" s="71">
        <v>0.99</v>
      </c>
      <c r="AQ425" s="71">
        <v>0.28000000000000003</v>
      </c>
      <c r="AR425" s="71">
        <v>0.43</v>
      </c>
      <c r="AS425" s="71">
        <v>0.5</v>
      </c>
      <c r="AT425" s="71">
        <v>0.26</v>
      </c>
      <c r="AU425" s="71">
        <v>-0.21</v>
      </c>
      <c r="AV425" s="71">
        <v>-0.21</v>
      </c>
      <c r="AW425" s="71">
        <v>-2.12</v>
      </c>
      <c r="AX425" s="71">
        <v>-2.12</v>
      </c>
      <c r="AY425" s="71">
        <v>-2.12</v>
      </c>
      <c r="AZ425" s="71">
        <v>0</v>
      </c>
      <c r="BA425" s="71">
        <v>0.23</v>
      </c>
      <c r="BB425" s="71">
        <v>0.23</v>
      </c>
      <c r="BC425" s="71">
        <v>0.23</v>
      </c>
      <c r="BD425" s="71">
        <v>0.19</v>
      </c>
      <c r="BE425" s="71">
        <v>0.19</v>
      </c>
      <c r="BF425" s="71">
        <v>0.21</v>
      </c>
      <c r="BG425" s="71">
        <v>0.43</v>
      </c>
      <c r="BH425" s="71">
        <v>0.43</v>
      </c>
      <c r="BI425" s="71">
        <v>0.49</v>
      </c>
      <c r="BJ425" s="71">
        <v>0.13</v>
      </c>
      <c r="BK425" s="71">
        <v>0.13</v>
      </c>
      <c r="BL425" s="71">
        <v>0.74</v>
      </c>
      <c r="BM425" s="71">
        <v>1.24</v>
      </c>
      <c r="BN425" s="71">
        <v>2.11</v>
      </c>
      <c r="BO425" s="71">
        <v>0.68</v>
      </c>
      <c r="BP425" s="71">
        <v>0.67</v>
      </c>
      <c r="BQ425" s="71">
        <v>0.24</v>
      </c>
      <c r="BR425" s="71">
        <v>0.24</v>
      </c>
      <c r="BS425" s="71">
        <v>0.15</v>
      </c>
      <c r="BT425" s="71">
        <v>0.15</v>
      </c>
      <c r="BU425" s="71">
        <v>0.15</v>
      </c>
      <c r="BV425" s="71">
        <v>0.13</v>
      </c>
      <c r="BW425" s="71">
        <v>0.13</v>
      </c>
      <c r="BX425" s="71">
        <v>0.13</v>
      </c>
      <c r="BY425" s="71">
        <v>0</v>
      </c>
      <c r="BZ425" s="71">
        <v>0</v>
      </c>
      <c r="CA425" s="71">
        <v>0</v>
      </c>
      <c r="CB425" s="71">
        <v>-1.93</v>
      </c>
      <c r="CC425" s="71">
        <v>-2.04</v>
      </c>
      <c r="CD425" s="71">
        <v>-4.83</v>
      </c>
      <c r="CE425" s="71">
        <v>-3.82</v>
      </c>
      <c r="CF425" s="71">
        <v>-3.7</v>
      </c>
      <c r="CG425" s="71">
        <v>-0.88</v>
      </c>
      <c r="CH425" s="71">
        <v>0</v>
      </c>
      <c r="CI425" s="71">
        <v>0</v>
      </c>
      <c r="CJ425" s="71">
        <v>0</v>
      </c>
      <c r="CK425" s="71">
        <v>0</v>
      </c>
      <c r="CL425" s="71">
        <v>0</v>
      </c>
      <c r="CM425" s="71">
        <v>0</v>
      </c>
      <c r="CN425" s="71">
        <v>0</v>
      </c>
      <c r="CO425" s="71">
        <v>0</v>
      </c>
      <c r="CP425" s="71">
        <v>0</v>
      </c>
      <c r="CQ425" s="71">
        <v>0.01</v>
      </c>
      <c r="CR425" s="71">
        <v>0.01</v>
      </c>
      <c r="CS425" s="71">
        <v>0.01</v>
      </c>
      <c r="CT425" s="71">
        <v>0</v>
      </c>
      <c r="CU425" s="71">
        <v>0</v>
      </c>
      <c r="CV425" s="71">
        <v>0</v>
      </c>
      <c r="CW425" s="71">
        <v>0</v>
      </c>
      <c r="CX425" s="71">
        <v>0</v>
      </c>
      <c r="CY425" s="71">
        <v>0</v>
      </c>
      <c r="CZ425" s="71">
        <v>0</v>
      </c>
      <c r="DA425" s="71">
        <v>0</v>
      </c>
      <c r="DB425" s="71">
        <v>0</v>
      </c>
      <c r="DC425" s="71">
        <v>0</v>
      </c>
      <c r="DD425" s="71">
        <v>0</v>
      </c>
      <c r="DE425" s="71">
        <v>0</v>
      </c>
      <c r="DF425" s="71">
        <v>0</v>
      </c>
      <c r="DG425" s="71">
        <v>0</v>
      </c>
      <c r="DH425" s="71">
        <v>0.6</v>
      </c>
      <c r="DI425" s="71">
        <v>0.6</v>
      </c>
      <c r="DJ425" s="71">
        <v>0.6</v>
      </c>
      <c r="DK425" s="71">
        <v>0</v>
      </c>
      <c r="DL425" s="71">
        <v>-0.32</v>
      </c>
      <c r="DM425" s="71">
        <v>0.28000000000000003</v>
      </c>
      <c r="DN425" s="71">
        <v>0.24</v>
      </c>
      <c r="DO425" s="71">
        <v>0.56000000000000005</v>
      </c>
      <c r="DP425" s="71">
        <v>0</v>
      </c>
      <c r="DQ425" s="71">
        <v>0</v>
      </c>
      <c r="DR425" s="71">
        <v>0.25</v>
      </c>
      <c r="DS425" s="71">
        <v>0.25</v>
      </c>
      <c r="DT425" s="71">
        <v>0.12</v>
      </c>
      <c r="DU425" s="71">
        <v>0</v>
      </c>
      <c r="DV425" s="71">
        <v>0</v>
      </c>
      <c r="DW425" s="71">
        <v>0</v>
      </c>
      <c r="DX425" s="71">
        <v>0.32</v>
      </c>
      <c r="DY425" s="71">
        <v>0.32</v>
      </c>
      <c r="DZ425" s="71">
        <v>0.65</v>
      </c>
      <c r="EA425" s="71">
        <v>0.32</v>
      </c>
      <c r="EB425" s="71">
        <v>0.32</v>
      </c>
      <c r="EC425" s="71">
        <v>0</v>
      </c>
      <c r="ED425" s="71">
        <v>0.31</v>
      </c>
      <c r="EE425" s="71">
        <v>0.31</v>
      </c>
      <c r="EF425" s="71">
        <v>0.31</v>
      </c>
      <c r="EG425" s="71">
        <v>0</v>
      </c>
      <c r="EH425" s="71">
        <v>0</v>
      </c>
      <c r="EI425" s="71">
        <v>0</v>
      </c>
      <c r="EJ425" s="71">
        <v>0.33</v>
      </c>
      <c r="EK425" s="71">
        <v>0.34</v>
      </c>
      <c r="EL425" s="71">
        <v>0.34</v>
      </c>
      <c r="EM425" s="71">
        <v>0</v>
      </c>
      <c r="EN425" s="71">
        <v>-0.31</v>
      </c>
      <c r="EO425" s="71">
        <v>-1</v>
      </c>
      <c r="EP425" s="71">
        <v>-1.05</v>
      </c>
      <c r="EQ425" s="71">
        <v>-0.74</v>
      </c>
      <c r="ER425" s="71">
        <v>-0.03</v>
      </c>
      <c r="ES425" s="71">
        <v>0.01</v>
      </c>
      <c r="ET425" s="71">
        <v>0.01</v>
      </c>
      <c r="EU425" s="71">
        <v>0</v>
      </c>
      <c r="EV425" s="71">
        <v>0.48</v>
      </c>
      <c r="EW425" s="71">
        <v>0.48</v>
      </c>
      <c r="EX425" s="71">
        <v>0.37</v>
      </c>
      <c r="EY425" s="71">
        <v>-0.12</v>
      </c>
      <c r="EZ425" s="71">
        <v>-0.12</v>
      </c>
      <c r="FA425" s="71">
        <v>0.19</v>
      </c>
      <c r="FB425" s="71">
        <v>0.19</v>
      </c>
      <c r="FC425" s="71">
        <v>0.19</v>
      </c>
      <c r="FD425" s="71">
        <v>0</v>
      </c>
      <c r="FE425" s="71">
        <v>0</v>
      </c>
      <c r="FF425" s="71">
        <v>-2.75</v>
      </c>
      <c r="FG425" s="71">
        <v>-4.92</v>
      </c>
      <c r="FH425" s="71">
        <v>-4.92</v>
      </c>
      <c r="FI425" s="71">
        <v>-2.2400000000000002</v>
      </c>
      <c r="FJ425" s="71">
        <v>0</v>
      </c>
      <c r="FK425" s="71">
        <v>0</v>
      </c>
      <c r="FL425" s="71">
        <v>0</v>
      </c>
      <c r="FM425" s="71">
        <v>0</v>
      </c>
      <c r="FN425" s="71">
        <v>0.12</v>
      </c>
      <c r="FO425" s="71">
        <v>0.12</v>
      </c>
      <c r="FP425" s="71">
        <v>0.12</v>
      </c>
      <c r="FQ425" s="71">
        <v>0</v>
      </c>
      <c r="FR425" s="71">
        <v>0</v>
      </c>
      <c r="FS425" s="71">
        <v>0</v>
      </c>
      <c r="FT425" s="71">
        <v>0.14000000000000001</v>
      </c>
      <c r="FU425" s="71">
        <v>0.14000000000000001</v>
      </c>
      <c r="FV425" s="71">
        <v>0.28999999999999998</v>
      </c>
      <c r="FW425" s="71">
        <v>0.06</v>
      </c>
      <c r="FX425" s="71">
        <v>0.06</v>
      </c>
      <c r="FY425" s="71">
        <v>0.03</v>
      </c>
      <c r="FZ425" s="71">
        <v>0</v>
      </c>
      <c r="GA425" s="71">
        <v>0</v>
      </c>
      <c r="GB425" s="71">
        <v>-2.1</v>
      </c>
      <c r="GC425" s="71">
        <v>-2.1</v>
      </c>
      <c r="GD425" s="71">
        <v>-2.1</v>
      </c>
      <c r="GE425" s="71">
        <v>0</v>
      </c>
      <c r="GF425" s="71">
        <v>0</v>
      </c>
      <c r="GG425" s="71">
        <v>0</v>
      </c>
      <c r="GH425" s="71">
        <v>0.35</v>
      </c>
      <c r="GI425" s="71">
        <v>0.35</v>
      </c>
      <c r="GJ425" s="71">
        <v>0.35</v>
      </c>
      <c r="GK425" s="71">
        <v>0</v>
      </c>
      <c r="GL425" s="71">
        <v>0</v>
      </c>
      <c r="GM425" s="71">
        <v>0</v>
      </c>
      <c r="GN425" s="71">
        <v>0</v>
      </c>
      <c r="GO425" s="71">
        <v>0</v>
      </c>
      <c r="GP425" s="71">
        <v>0</v>
      </c>
      <c r="GQ425" s="71">
        <v>0.8</v>
      </c>
      <c r="GR425" s="71">
        <v>0.8</v>
      </c>
      <c r="GS425" s="71">
        <v>0.8</v>
      </c>
      <c r="GT425" s="71">
        <v>0</v>
      </c>
      <c r="GU425" s="71">
        <v>0</v>
      </c>
      <c r="GV425" s="71">
        <v>0</v>
      </c>
      <c r="GW425" s="71">
        <v>1.1200000000000001</v>
      </c>
      <c r="GX425" s="71">
        <v>1.25</v>
      </c>
      <c r="GY425" s="71">
        <v>1.25</v>
      </c>
      <c r="GZ425" s="71">
        <v>1.1599999999999999</v>
      </c>
      <c r="HA425" s="71">
        <v>1.18</v>
      </c>
      <c r="HB425" s="71">
        <v>1.03</v>
      </c>
      <c r="HC425" s="71">
        <v>0</v>
      </c>
      <c r="HD425" s="71">
        <v>0.48</v>
      </c>
      <c r="HE425" s="71">
        <v>0.48</v>
      </c>
      <c r="HF425" s="71">
        <v>-0.05</v>
      </c>
      <c r="HG425" s="71">
        <v>-0.52</v>
      </c>
      <c r="HH425" s="71">
        <v>-0.52</v>
      </c>
      <c r="HI425" s="71">
        <v>0</v>
      </c>
      <c r="HJ425" s="71">
        <v>0.41</v>
      </c>
      <c r="HK425" s="71">
        <v>0.4</v>
      </c>
      <c r="HL425" s="71">
        <v>0.36</v>
      </c>
      <c r="HM425" s="71">
        <v>0</v>
      </c>
      <c r="HN425" s="71">
        <v>0</v>
      </c>
      <c r="HO425" s="71">
        <v>0</v>
      </c>
      <c r="HP425" s="71">
        <v>0.13</v>
      </c>
      <c r="HQ425" s="71">
        <v>0.28000000000000003</v>
      </c>
      <c r="HR425" s="71">
        <v>0.1</v>
      </c>
      <c r="HS425" s="71">
        <v>0.06</v>
      </c>
      <c r="HT425" s="71">
        <v>0</v>
      </c>
      <c r="HU425" s="71">
        <v>0</v>
      </c>
      <c r="HV425" s="71">
        <v>0</v>
      </c>
      <c r="HW425" s="71">
        <v>0</v>
      </c>
      <c r="HX425" s="71">
        <v>1.96</v>
      </c>
      <c r="HY425" s="71">
        <v>2.09</v>
      </c>
      <c r="HZ425" s="71">
        <v>2.09</v>
      </c>
      <c r="IA425" s="71">
        <v>0.56999999999999995</v>
      </c>
      <c r="IB425" s="71">
        <v>0.44</v>
      </c>
      <c r="IC425" s="41">
        <v>0.3</v>
      </c>
      <c r="ID425" s="41">
        <v>-4.2133806032283193E-2</v>
      </c>
      <c r="IE425" s="41">
        <v>-0.11220685950635191</v>
      </c>
      <c r="IF425" s="41">
        <v>-8.6361695270324737E-2</v>
      </c>
      <c r="IG425" s="41">
        <v>0.14054537641339673</v>
      </c>
      <c r="IH425" s="41">
        <v>0.26846944914457604</v>
      </c>
      <c r="II425" s="41">
        <v>0.2871638600166519</v>
      </c>
      <c r="IJ425" s="41">
        <v>0.27267896758252086</v>
      </c>
      <c r="IK425" s="41">
        <v>0.19672416941960089</v>
      </c>
      <c r="IL425" s="41">
        <v>0.26907686729514141</v>
      </c>
      <c r="IM425" s="41">
        <v>0.26853605672387398</v>
      </c>
      <c r="IN425" s="41">
        <v>0.3539240190153895</v>
      </c>
      <c r="IO425" s="41">
        <v>0.18988902317836326</v>
      </c>
      <c r="IP425" s="41">
        <v>9.6465286170869913E-2</v>
      </c>
      <c r="IQ425" s="41">
        <v>7.0016437031665463E-2</v>
      </c>
      <c r="IR425" s="41">
        <v>0.26696750194719737</v>
      </c>
      <c r="IS425" s="41">
        <v>0.36180807348320032</v>
      </c>
      <c r="IT425" s="41">
        <v>0.28021873069588804</v>
      </c>
      <c r="IU425" s="41">
        <v>0.26177646174092872</v>
      </c>
      <c r="IV425" s="41">
        <v>0.24038506163886872</v>
      </c>
      <c r="IW425" s="41">
        <v>0.28508387720570466</v>
      </c>
      <c r="IX425" s="41">
        <v>0.11783221873069584</v>
      </c>
      <c r="IY425" s="41">
        <v>5.2471436628797052E-2</v>
      </c>
      <c r="IZ425" s="41"/>
    </row>
    <row r="426" spans="1:260" s="53" customFormat="1" ht="18" customHeight="1" x14ac:dyDescent="0.2">
      <c r="A426" s="97">
        <v>34204</v>
      </c>
      <c r="B426" s="20"/>
      <c r="C426" s="60"/>
      <c r="D426" s="29"/>
      <c r="E426" s="95"/>
      <c r="F426" s="35"/>
      <c r="G426" s="36" t="s">
        <v>410</v>
      </c>
      <c r="H426" s="71">
        <v>0.52</v>
      </c>
      <c r="I426" s="71">
        <v>0.87</v>
      </c>
      <c r="J426" s="71">
        <v>1.1299999999999999</v>
      </c>
      <c r="K426" s="71">
        <v>0.63</v>
      </c>
      <c r="L426" s="71">
        <v>2.46</v>
      </c>
      <c r="M426" s="71">
        <v>2.2000000000000002</v>
      </c>
      <c r="N426" s="71">
        <v>2.2000000000000002</v>
      </c>
      <c r="O426" s="71">
        <v>0</v>
      </c>
      <c r="P426" s="71">
        <v>0</v>
      </c>
      <c r="Q426" s="71">
        <v>0</v>
      </c>
      <c r="R426" s="71">
        <v>0</v>
      </c>
      <c r="S426" s="71">
        <v>0.32</v>
      </c>
      <c r="T426" s="71">
        <v>0.32</v>
      </c>
      <c r="U426" s="71">
        <v>0.82</v>
      </c>
      <c r="V426" s="71">
        <v>0.34</v>
      </c>
      <c r="W426" s="71">
        <v>0.34</v>
      </c>
      <c r="X426" s="71">
        <v>-0.16</v>
      </c>
      <c r="Y426" s="71">
        <v>0</v>
      </c>
      <c r="Z426" s="71">
        <v>0.28000000000000003</v>
      </c>
      <c r="AA426" s="71">
        <v>0.28000000000000003</v>
      </c>
      <c r="AB426" s="71">
        <v>0.35</v>
      </c>
      <c r="AC426" s="71">
        <v>7.0000000000000007E-2</v>
      </c>
      <c r="AD426" s="71">
        <v>7.0000000000000007E-2</v>
      </c>
      <c r="AE426" s="71">
        <v>0.37</v>
      </c>
      <c r="AF426" s="71">
        <v>0.54</v>
      </c>
      <c r="AG426" s="71">
        <v>0.54</v>
      </c>
      <c r="AH426" s="71">
        <v>0.17</v>
      </c>
      <c r="AI426" s="71">
        <v>0</v>
      </c>
      <c r="AJ426" s="71">
        <v>0</v>
      </c>
      <c r="AK426" s="71">
        <v>0.53</v>
      </c>
      <c r="AL426" s="71">
        <v>0.53</v>
      </c>
      <c r="AM426" s="71">
        <v>1.38</v>
      </c>
      <c r="AN426" s="71">
        <v>1.36</v>
      </c>
      <c r="AO426" s="71">
        <v>1.36</v>
      </c>
      <c r="AP426" s="71">
        <v>1.18</v>
      </c>
      <c r="AQ426" s="71">
        <v>0</v>
      </c>
      <c r="AR426" s="71">
        <v>1.23</v>
      </c>
      <c r="AS426" s="71">
        <v>1.29</v>
      </c>
      <c r="AT426" s="71">
        <v>1.22</v>
      </c>
      <c r="AU426" s="71">
        <v>0</v>
      </c>
      <c r="AV426" s="71">
        <v>0</v>
      </c>
      <c r="AW426" s="71">
        <v>0</v>
      </c>
      <c r="AX426" s="71">
        <v>0</v>
      </c>
      <c r="AY426" s="71">
        <v>0</v>
      </c>
      <c r="AZ426" s="71">
        <v>0</v>
      </c>
      <c r="BA426" s="71">
        <v>0</v>
      </c>
      <c r="BB426" s="71">
        <v>0</v>
      </c>
      <c r="BC426" s="71">
        <v>0</v>
      </c>
      <c r="BD426" s="71">
        <v>0</v>
      </c>
      <c r="BE426" s="71">
        <v>3.03</v>
      </c>
      <c r="BF426" s="71">
        <v>3.41</v>
      </c>
      <c r="BG426" s="71">
        <v>3.41</v>
      </c>
      <c r="BH426" s="71">
        <v>0</v>
      </c>
      <c r="BI426" s="71">
        <v>0.28000000000000003</v>
      </c>
      <c r="BJ426" s="71">
        <v>0.28000000000000003</v>
      </c>
      <c r="BK426" s="71">
        <v>0.28000000000000003</v>
      </c>
      <c r="BL426" s="71">
        <v>0</v>
      </c>
      <c r="BM426" s="71">
        <v>0</v>
      </c>
      <c r="BN426" s="71">
        <v>1.88</v>
      </c>
      <c r="BO426" s="71">
        <v>1.98</v>
      </c>
      <c r="BP426" s="71">
        <v>1.98</v>
      </c>
      <c r="BQ426" s="71">
        <v>0.1</v>
      </c>
      <c r="BR426" s="71">
        <v>0</v>
      </c>
      <c r="BS426" s="71">
        <v>0</v>
      </c>
      <c r="BT426" s="71">
        <v>0.88</v>
      </c>
      <c r="BU426" s="71">
        <v>0.88</v>
      </c>
      <c r="BV426" s="71">
        <v>0.88</v>
      </c>
      <c r="BW426" s="71">
        <v>0</v>
      </c>
      <c r="BX426" s="71">
        <v>0.05</v>
      </c>
      <c r="BY426" s="71">
        <v>0.05</v>
      </c>
      <c r="BZ426" s="71">
        <v>6.81</v>
      </c>
      <c r="CA426" s="71">
        <v>6.73</v>
      </c>
      <c r="CB426" s="71">
        <v>5.94</v>
      </c>
      <c r="CC426" s="71">
        <v>-8.98</v>
      </c>
      <c r="CD426" s="71">
        <v>-9.2200000000000006</v>
      </c>
      <c r="CE426" s="71">
        <v>-8.5399999999999991</v>
      </c>
      <c r="CF426" s="71">
        <v>-0.26</v>
      </c>
      <c r="CG426" s="71">
        <v>0</v>
      </c>
      <c r="CH426" s="71">
        <v>0</v>
      </c>
      <c r="CI426" s="71">
        <v>-3.9</v>
      </c>
      <c r="CJ426" s="71">
        <v>-3.9</v>
      </c>
      <c r="CK426" s="71">
        <v>-3.9</v>
      </c>
      <c r="CL426" s="71">
        <v>0.27</v>
      </c>
      <c r="CM426" s="71">
        <v>0.04</v>
      </c>
      <c r="CN426" s="71">
        <v>0.04</v>
      </c>
      <c r="CO426" s="71">
        <v>-0.23</v>
      </c>
      <c r="CP426" s="71">
        <v>0.03</v>
      </c>
      <c r="CQ426" s="71">
        <v>0.03</v>
      </c>
      <c r="CR426" s="71">
        <v>0.03</v>
      </c>
      <c r="CS426" s="71">
        <v>0</v>
      </c>
      <c r="CT426" s="71">
        <v>0</v>
      </c>
      <c r="CU426" s="71">
        <v>0</v>
      </c>
      <c r="CV426" s="71">
        <v>0</v>
      </c>
      <c r="CW426" s="71">
        <v>0</v>
      </c>
      <c r="CX426" s="71">
        <v>0</v>
      </c>
      <c r="CY426" s="71">
        <v>0</v>
      </c>
      <c r="CZ426" s="71">
        <v>0</v>
      </c>
      <c r="DA426" s="71">
        <v>0</v>
      </c>
      <c r="DB426" s="71">
        <v>0</v>
      </c>
      <c r="DC426" s="71">
        <v>0</v>
      </c>
      <c r="DD426" s="71">
        <v>1.02</v>
      </c>
      <c r="DE426" s="71">
        <v>1.21</v>
      </c>
      <c r="DF426" s="71">
        <v>1.21</v>
      </c>
      <c r="DG426" s="71">
        <v>0.2</v>
      </c>
      <c r="DH426" s="71">
        <v>0.06</v>
      </c>
      <c r="DI426" s="71">
        <v>0.06</v>
      </c>
      <c r="DJ426" s="71">
        <v>0.06</v>
      </c>
      <c r="DK426" s="71">
        <v>0</v>
      </c>
      <c r="DL426" s="71">
        <v>-0.98</v>
      </c>
      <c r="DM426" s="71">
        <v>-1.94</v>
      </c>
      <c r="DN426" s="71">
        <v>-1.94</v>
      </c>
      <c r="DO426" s="71">
        <v>0</v>
      </c>
      <c r="DP426" s="71">
        <v>0</v>
      </c>
      <c r="DQ426" s="71">
        <v>0</v>
      </c>
      <c r="DR426" s="71">
        <v>0</v>
      </c>
      <c r="DS426" s="71">
        <v>0</v>
      </c>
      <c r="DT426" s="71">
        <v>0</v>
      </c>
      <c r="DU426" s="71">
        <v>0</v>
      </c>
      <c r="DV426" s="71">
        <v>0</v>
      </c>
      <c r="DW426" s="71">
        <v>0</v>
      </c>
      <c r="DX426" s="71">
        <v>0.4</v>
      </c>
      <c r="DY426" s="71">
        <v>0.4</v>
      </c>
      <c r="DZ426" s="71">
        <v>0.4</v>
      </c>
      <c r="EA426" s="71">
        <v>0</v>
      </c>
      <c r="EB426" s="71">
        <v>0.62</v>
      </c>
      <c r="EC426" s="71">
        <v>0.62</v>
      </c>
      <c r="ED426" s="71">
        <v>1.07</v>
      </c>
      <c r="EE426" s="71">
        <v>0.44</v>
      </c>
      <c r="EF426" s="71">
        <v>0.44</v>
      </c>
      <c r="EG426" s="71">
        <v>0</v>
      </c>
      <c r="EH426" s="71">
        <v>0</v>
      </c>
      <c r="EI426" s="71">
        <v>0.09</v>
      </c>
      <c r="EJ426" s="71">
        <v>0.84</v>
      </c>
      <c r="EK426" s="71">
        <v>0.84</v>
      </c>
      <c r="EL426" s="71">
        <v>0.75</v>
      </c>
      <c r="EM426" s="71">
        <v>0</v>
      </c>
      <c r="EN426" s="71">
        <v>0</v>
      </c>
      <c r="EO426" s="71">
        <v>0</v>
      </c>
      <c r="EP426" s="71">
        <v>0</v>
      </c>
      <c r="EQ426" s="71">
        <v>1.1299999999999999</v>
      </c>
      <c r="ER426" s="71">
        <v>1.27</v>
      </c>
      <c r="ES426" s="71">
        <v>1.27</v>
      </c>
      <c r="ET426" s="71">
        <v>0.14000000000000001</v>
      </c>
      <c r="EU426" s="71">
        <v>0</v>
      </c>
      <c r="EV426" s="71">
        <v>1.58</v>
      </c>
      <c r="EW426" s="71">
        <v>2.84</v>
      </c>
      <c r="EX426" s="71">
        <v>2.84</v>
      </c>
      <c r="EY426" s="71">
        <v>1.24</v>
      </c>
      <c r="EZ426" s="71">
        <v>0</v>
      </c>
      <c r="FA426" s="71">
        <v>0.1</v>
      </c>
      <c r="FB426" s="71">
        <v>0.1</v>
      </c>
      <c r="FC426" s="71">
        <v>0.1</v>
      </c>
      <c r="FD426" s="71">
        <v>0.08</v>
      </c>
      <c r="FE426" s="71">
        <v>0.27</v>
      </c>
      <c r="FF426" s="71">
        <v>0.77</v>
      </c>
      <c r="FG426" s="71">
        <v>0.56999999999999995</v>
      </c>
      <c r="FH426" s="71">
        <v>0.38</v>
      </c>
      <c r="FI426" s="71">
        <v>-0.12</v>
      </c>
      <c r="FJ426" s="71">
        <v>0</v>
      </c>
      <c r="FK426" s="71">
        <v>0</v>
      </c>
      <c r="FL426" s="71">
        <v>0</v>
      </c>
      <c r="FM426" s="71">
        <v>0</v>
      </c>
      <c r="FN426" s="71">
        <v>0.4</v>
      </c>
      <c r="FO426" s="71">
        <v>0.4</v>
      </c>
      <c r="FP426" s="71">
        <v>0.5</v>
      </c>
      <c r="FQ426" s="71">
        <v>0.1</v>
      </c>
      <c r="FR426" s="71">
        <v>1.21</v>
      </c>
      <c r="FS426" s="71">
        <v>1.1100000000000001</v>
      </c>
      <c r="FT426" s="71">
        <v>1.19</v>
      </c>
      <c r="FU426" s="71">
        <v>0.08</v>
      </c>
      <c r="FV426" s="71">
        <v>0.08</v>
      </c>
      <c r="FW426" s="71">
        <v>0.25</v>
      </c>
      <c r="FX426" s="71">
        <v>0.25</v>
      </c>
      <c r="FY426" s="71">
        <v>0.25</v>
      </c>
      <c r="FZ426" s="71">
        <v>0</v>
      </c>
      <c r="GA426" s="71">
        <v>0</v>
      </c>
      <c r="GB426" s="71">
        <v>0.08</v>
      </c>
      <c r="GC426" s="71">
        <v>0.08</v>
      </c>
      <c r="GD426" s="71">
        <v>0.08</v>
      </c>
      <c r="GE426" s="71">
        <v>0</v>
      </c>
      <c r="GF426" s="71">
        <v>0</v>
      </c>
      <c r="GG426" s="71">
        <v>-0.86</v>
      </c>
      <c r="GH426" s="71">
        <v>-0.6</v>
      </c>
      <c r="GI426" s="71">
        <v>-0.6</v>
      </c>
      <c r="GJ426" s="71">
        <v>0.26</v>
      </c>
      <c r="GK426" s="71">
        <v>0.06</v>
      </c>
      <c r="GL426" s="71">
        <v>0.06</v>
      </c>
      <c r="GM426" s="71">
        <v>0.06</v>
      </c>
      <c r="GN426" s="71">
        <v>0</v>
      </c>
      <c r="GO426" s="71">
        <v>0</v>
      </c>
      <c r="GP426" s="71">
        <v>0</v>
      </c>
      <c r="GQ426" s="71">
        <v>0</v>
      </c>
      <c r="GR426" s="71">
        <v>-0.01</v>
      </c>
      <c r="GS426" s="71">
        <v>-0.01</v>
      </c>
      <c r="GT426" s="71">
        <v>-0.01</v>
      </c>
      <c r="GU426" s="71">
        <v>0</v>
      </c>
      <c r="GV426" s="71">
        <v>0</v>
      </c>
      <c r="GW426" s="71">
        <v>0.17</v>
      </c>
      <c r="GX426" s="71">
        <v>0.57999999999999996</v>
      </c>
      <c r="GY426" s="71">
        <v>0.57999999999999996</v>
      </c>
      <c r="GZ426" s="71">
        <v>0.41</v>
      </c>
      <c r="HA426" s="71">
        <v>0</v>
      </c>
      <c r="HB426" s="71">
        <v>0</v>
      </c>
      <c r="HC426" s="71">
        <v>0</v>
      </c>
      <c r="HD426" s="71">
        <v>0.88</v>
      </c>
      <c r="HE426" s="71">
        <v>-2.09</v>
      </c>
      <c r="HF426" s="71">
        <v>-2.16</v>
      </c>
      <c r="HG426" s="71">
        <v>-3.02</v>
      </c>
      <c r="HH426" s="71">
        <v>-0.08</v>
      </c>
      <c r="HI426" s="71">
        <v>0</v>
      </c>
      <c r="HJ426" s="71">
        <v>0.42</v>
      </c>
      <c r="HK426" s="71">
        <v>3.67</v>
      </c>
      <c r="HL426" s="71">
        <v>3.53</v>
      </c>
      <c r="HM426" s="71">
        <v>3.11</v>
      </c>
      <c r="HN426" s="71">
        <v>0.08</v>
      </c>
      <c r="HO426" s="71">
        <v>0</v>
      </c>
      <c r="HP426" s="71">
        <v>1.27</v>
      </c>
      <c r="HQ426" s="71">
        <v>1.27</v>
      </c>
      <c r="HR426" s="71">
        <v>1.19</v>
      </c>
      <c r="HS426" s="71">
        <v>0</v>
      </c>
      <c r="HT426" s="71">
        <v>0</v>
      </c>
      <c r="HU426" s="71">
        <v>0.08</v>
      </c>
      <c r="HV426" s="71">
        <v>0.08</v>
      </c>
      <c r="HW426" s="71">
        <v>0.08</v>
      </c>
      <c r="HX426" s="71">
        <v>0</v>
      </c>
      <c r="HY426" s="71">
        <v>0.44</v>
      </c>
      <c r="HZ426" s="71">
        <v>0.44</v>
      </c>
      <c r="IA426" s="71">
        <v>0.44</v>
      </c>
      <c r="IB426" s="71">
        <v>0</v>
      </c>
      <c r="IC426" s="41">
        <v>0.3</v>
      </c>
      <c r="ID426" s="41">
        <v>-4.2133806032283193E-2</v>
      </c>
      <c r="IE426" s="41">
        <v>-0.11220685950635191</v>
      </c>
      <c r="IF426" s="41">
        <v>-8.6361695270324737E-2</v>
      </c>
      <c r="IG426" s="41">
        <v>0.14054537641339673</v>
      </c>
      <c r="IH426" s="41">
        <v>0.26846944914457604</v>
      </c>
      <c r="II426" s="41">
        <v>0.2871638600166519</v>
      </c>
      <c r="IJ426" s="41">
        <v>0.27267896758252086</v>
      </c>
      <c r="IK426" s="41">
        <v>0.19672416941960089</v>
      </c>
      <c r="IL426" s="41">
        <v>0.26907686729514141</v>
      </c>
      <c r="IM426" s="41">
        <v>0.26853605672387398</v>
      </c>
      <c r="IN426" s="41">
        <v>0.3539240190153895</v>
      </c>
      <c r="IO426" s="41">
        <v>0.18988902317836326</v>
      </c>
      <c r="IP426" s="41">
        <v>9.6465286170869913E-2</v>
      </c>
      <c r="IQ426" s="41">
        <v>7.0016437031665463E-2</v>
      </c>
      <c r="IR426" s="41">
        <v>0.26696750194719737</v>
      </c>
      <c r="IS426" s="41">
        <v>0.36180807348320032</v>
      </c>
      <c r="IT426" s="41">
        <v>0.28021873069588804</v>
      </c>
      <c r="IU426" s="41">
        <v>0.26177646174092872</v>
      </c>
      <c r="IV426" s="41">
        <v>0.24038506163886872</v>
      </c>
      <c r="IW426" s="41">
        <v>0.28508387720570466</v>
      </c>
      <c r="IX426" s="41">
        <v>0.11783221873069584</v>
      </c>
      <c r="IY426" s="41">
        <v>5.2471436628797052E-2</v>
      </c>
      <c r="IZ426" s="41"/>
    </row>
    <row r="427" spans="1:260" s="53" customFormat="1" ht="18" customHeight="1" x14ac:dyDescent="0.2">
      <c r="A427" s="97">
        <v>343</v>
      </c>
      <c r="B427" s="20"/>
      <c r="C427" s="60"/>
      <c r="D427" s="29"/>
      <c r="E427" s="95"/>
      <c r="F427" s="66" t="s">
        <v>411</v>
      </c>
      <c r="G427" s="35"/>
      <c r="H427" s="67">
        <v>0.27</v>
      </c>
      <c r="I427" s="67">
        <v>0.28000000000000003</v>
      </c>
      <c r="J427" s="67">
        <v>0.47</v>
      </c>
      <c r="K427" s="67">
        <v>0.42</v>
      </c>
      <c r="L427" s="67">
        <v>0.68</v>
      </c>
      <c r="M427" s="67">
        <v>0.38</v>
      </c>
      <c r="N427" s="67">
        <v>0.44</v>
      </c>
      <c r="O427" s="67">
        <v>0.03</v>
      </c>
      <c r="P427" s="67">
        <v>0.01</v>
      </c>
      <c r="Q427" s="67">
        <v>0</v>
      </c>
      <c r="R427" s="67">
        <v>0.34</v>
      </c>
      <c r="S427" s="67">
        <v>0.53</v>
      </c>
      <c r="T427" s="67">
        <v>0.6</v>
      </c>
      <c r="U427" s="67">
        <v>0.49</v>
      </c>
      <c r="V427" s="67">
        <v>0.15</v>
      </c>
      <c r="W427" s="67">
        <v>0.04</v>
      </c>
      <c r="X427" s="67">
        <v>-0.16</v>
      </c>
      <c r="Y427" s="67">
        <v>0.02</v>
      </c>
      <c r="Z427" s="67">
        <v>0.17</v>
      </c>
      <c r="AA427" s="67">
        <v>0.04</v>
      </c>
      <c r="AB427" s="67">
        <v>0.32</v>
      </c>
      <c r="AC427" s="67">
        <v>0.39</v>
      </c>
      <c r="AD427" s="67">
        <v>0.37</v>
      </c>
      <c r="AE427" s="67">
        <v>0.51</v>
      </c>
      <c r="AF427" s="67">
        <v>0.33</v>
      </c>
      <c r="AG427" s="67">
        <v>0.27</v>
      </c>
      <c r="AH427" s="67">
        <v>0.1</v>
      </c>
      <c r="AI427" s="67">
        <v>0.19</v>
      </c>
      <c r="AJ427" s="67">
        <v>0.26</v>
      </c>
      <c r="AK427" s="67">
        <v>0.49</v>
      </c>
      <c r="AL427" s="67">
        <v>0.4</v>
      </c>
      <c r="AM427" s="67">
        <v>0.56999999999999995</v>
      </c>
      <c r="AN427" s="67">
        <v>0.37</v>
      </c>
      <c r="AO427" s="67">
        <v>0.35</v>
      </c>
      <c r="AP427" s="67">
        <v>0.3</v>
      </c>
      <c r="AQ427" s="67">
        <v>0.25</v>
      </c>
      <c r="AR427" s="67">
        <v>0.67025034049757914</v>
      </c>
      <c r="AS427" s="67">
        <v>0.97006097681053893</v>
      </c>
      <c r="AT427" s="67">
        <v>1.0243636103489397</v>
      </c>
      <c r="AU427" s="67">
        <v>0.24917467276752081</v>
      </c>
      <c r="AV427" s="67">
        <v>-0.22912774060111615</v>
      </c>
      <c r="AW427" s="67">
        <v>0.44650506464026901</v>
      </c>
      <c r="AX427" s="67">
        <v>0.82042788173684689</v>
      </c>
      <c r="AY427" s="67">
        <v>1.5252944885255191</v>
      </c>
      <c r="AZ427" s="67">
        <v>0.715917178485308</v>
      </c>
      <c r="BA427" s="67">
        <v>0.86217659391666979</v>
      </c>
      <c r="BB427" s="67">
        <v>1.1437046703179419</v>
      </c>
      <c r="BC427" s="67">
        <v>3.7994144060010284</v>
      </c>
      <c r="BD427" s="67">
        <v>3.7425067263184957</v>
      </c>
      <c r="BE427" s="67">
        <v>3.1634047920173773</v>
      </c>
      <c r="BF427" s="67">
        <v>1.349188251830745</v>
      </c>
      <c r="BG427" s="67">
        <v>1.2350564135210429</v>
      </c>
      <c r="BH427" s="67">
        <v>2.1534772804460274</v>
      </c>
      <c r="BI427" s="67">
        <v>3.0628430316769997</v>
      </c>
      <c r="BJ427" s="67">
        <v>3.9600391505271206</v>
      </c>
      <c r="BK427" s="67">
        <v>5.0022304451283173</v>
      </c>
      <c r="BL427" s="67">
        <v>4.2377738192496084</v>
      </c>
      <c r="BM427" s="67">
        <v>3.6560313441247079</v>
      </c>
      <c r="BN427" s="67">
        <v>1.3252225289320856</v>
      </c>
      <c r="BO427" s="67">
        <v>0.93923085438815102</v>
      </c>
      <c r="BP427" s="67">
        <v>0.94350915551788661</v>
      </c>
      <c r="BQ427" s="67">
        <v>0.69392874809093452</v>
      </c>
      <c r="BR427" s="67">
        <v>0.95888349656496141</v>
      </c>
      <c r="BS427" s="67">
        <v>2.9622837261117079</v>
      </c>
      <c r="BT427" s="67">
        <v>3.0011770121031289</v>
      </c>
      <c r="BU427" s="67">
        <v>3.1702495675423696</v>
      </c>
      <c r="BV427" s="67">
        <v>0.67814371197994949</v>
      </c>
      <c r="BW427" s="67">
        <v>0.5664512003080947</v>
      </c>
      <c r="BX427" s="67">
        <v>4.9135740885359221E-3</v>
      </c>
      <c r="BY427" s="67">
        <v>4.9138349559444084E-3</v>
      </c>
      <c r="BZ427" s="67">
        <v>0.38757366944485278</v>
      </c>
      <c r="CA427" s="67">
        <v>0.47914188337944918</v>
      </c>
      <c r="CB427" s="67">
        <v>0.47916744347532331</v>
      </c>
      <c r="CC427" s="67">
        <v>1.4989643007719022</v>
      </c>
      <c r="CD427" s="67">
        <v>0.53635127612587907</v>
      </c>
      <c r="CE427" s="67">
        <v>0.64575460092295778</v>
      </c>
      <c r="CF427" s="67">
        <v>-1.1928614281868555</v>
      </c>
      <c r="CG427" s="67">
        <v>0.13436433600525907</v>
      </c>
      <c r="CH427" s="67">
        <v>0.42472142645742078</v>
      </c>
      <c r="CI427" s="67">
        <v>0.11014363509842233</v>
      </c>
      <c r="CJ427" s="67">
        <v>-0.16449577337076132</v>
      </c>
      <c r="CK427" s="67">
        <v>-0.16516454805194528</v>
      </c>
      <c r="CL427" s="67">
        <v>0</v>
      </c>
      <c r="CM427" s="67">
        <v>-1.2211230803276909</v>
      </c>
      <c r="CN427" s="67">
        <v>-1.2260268158961685</v>
      </c>
      <c r="CO427" s="67">
        <v>-1.4320060610194754</v>
      </c>
      <c r="CP427" s="67">
        <v>0.53384353790020544</v>
      </c>
      <c r="CQ427" s="67">
        <v>1.5175821868409602</v>
      </c>
      <c r="CR427" s="67">
        <v>1.8152320974320648</v>
      </c>
      <c r="CS427" s="67">
        <v>1.1263458749415696</v>
      </c>
      <c r="CT427" s="67">
        <v>0.13998579908304043</v>
      </c>
      <c r="CU427" s="67">
        <v>0.35681311746451438</v>
      </c>
      <c r="CV427" s="67">
        <v>0.18557147284517558</v>
      </c>
      <c r="CW427" s="67">
        <v>-7.2634195330506884E-2</v>
      </c>
      <c r="CX427" s="67">
        <v>-0.31637538497908674</v>
      </c>
      <c r="CY427" s="67">
        <v>-0.8207356962514718</v>
      </c>
      <c r="CZ427" s="67">
        <v>-0.5632480174351141</v>
      </c>
      <c r="DA427" s="67">
        <v>-0.36950301494555737</v>
      </c>
      <c r="DB427" s="67">
        <v>-0.71162524010995676</v>
      </c>
      <c r="DC427" s="67">
        <v>-7.6843999148889092E-2</v>
      </c>
      <c r="DD427" s="67">
        <v>-0.16570625943803918</v>
      </c>
      <c r="DE427" s="67">
        <v>1.7110082249316458</v>
      </c>
      <c r="DF427" s="67">
        <v>1.0603360820812771</v>
      </c>
      <c r="DG427" s="67">
        <v>0.98777420609529043</v>
      </c>
      <c r="DH427" s="67">
        <v>-0.21927541956612687</v>
      </c>
      <c r="DI427" s="67">
        <v>0.23862767917057823</v>
      </c>
      <c r="DJ427" s="67">
        <v>0.2602581250924525</v>
      </c>
      <c r="DK427" s="67">
        <v>0.48811370405189786</v>
      </c>
      <c r="DL427" s="67">
        <v>3.158397628104001E-2</v>
      </c>
      <c r="DM427" s="67">
        <v>0.51842834119005332</v>
      </c>
      <c r="DN427" s="67">
        <v>0.99243082934233628</v>
      </c>
      <c r="DO427" s="67">
        <v>0.99640995213439232</v>
      </c>
      <c r="DP427" s="67">
        <v>0.45370832298275571</v>
      </c>
      <c r="DQ427" s="67">
        <v>0.26434695508964368</v>
      </c>
      <c r="DR427" s="67">
        <v>0.27579156249700548</v>
      </c>
      <c r="DS427" s="67">
        <v>0.17702330172625058</v>
      </c>
      <c r="DT427" s="67">
        <v>0.73102482722815687</v>
      </c>
      <c r="DU427" s="67">
        <v>0.7</v>
      </c>
      <c r="DV427" s="67">
        <v>0.76001015744032507</v>
      </c>
      <c r="DW427" s="67">
        <v>-0.45</v>
      </c>
      <c r="DX427" s="67">
        <v>-0.91</v>
      </c>
      <c r="DY427" s="67">
        <v>-1.1019319624270121</v>
      </c>
      <c r="DZ427" s="67">
        <v>-0.74</v>
      </c>
      <c r="EA427" s="67">
        <v>7.0000000000000007E-2</v>
      </c>
      <c r="EB427" s="67">
        <v>1.1343720687858261</v>
      </c>
      <c r="EC427" s="67">
        <v>1.25</v>
      </c>
      <c r="ED427" s="67">
        <v>1.01</v>
      </c>
      <c r="EE427" s="67">
        <v>0.49726562499999999</v>
      </c>
      <c r="EF427" s="67">
        <v>0.63</v>
      </c>
      <c r="EG427" s="67">
        <v>0.95</v>
      </c>
      <c r="EH427" s="67">
        <v>0.8</v>
      </c>
      <c r="EI427" s="67">
        <v>0.65</v>
      </c>
      <c r="EJ427" s="67">
        <v>0.71</v>
      </c>
      <c r="EK427" s="67">
        <v>0.21</v>
      </c>
      <c r="EL427" s="67">
        <v>-0.09</v>
      </c>
      <c r="EM427" s="67">
        <v>-0.47</v>
      </c>
      <c r="EN427" s="67">
        <v>0</v>
      </c>
      <c r="EO427" s="67">
        <v>0.2</v>
      </c>
      <c r="EP427" s="67">
        <v>0.21</v>
      </c>
      <c r="EQ427" s="67">
        <v>0.54</v>
      </c>
      <c r="ER427" s="67">
        <v>-0.6</v>
      </c>
      <c r="ES427" s="67">
        <v>0.15</v>
      </c>
      <c r="ET427" s="67">
        <v>-0.03</v>
      </c>
      <c r="EU427" s="67">
        <v>0.87</v>
      </c>
      <c r="EV427" s="67">
        <v>0.11</v>
      </c>
      <c r="EW427" s="67">
        <v>0</v>
      </c>
      <c r="EX427" s="67">
        <v>1.24</v>
      </c>
      <c r="EY427" s="67">
        <v>2.4300000000000002</v>
      </c>
      <c r="EZ427" s="67">
        <v>2.5299999999999998</v>
      </c>
      <c r="FA427" s="67">
        <v>1.31</v>
      </c>
      <c r="FB427" s="67">
        <v>0.14000000000000001</v>
      </c>
      <c r="FC427" s="67">
        <v>0.52</v>
      </c>
      <c r="FD427" s="67">
        <v>0.96</v>
      </c>
      <c r="FE427" s="67">
        <v>0.96</v>
      </c>
      <c r="FF427" s="67">
        <v>0.46</v>
      </c>
      <c r="FG427" s="67">
        <v>0.28000000000000003</v>
      </c>
      <c r="FH427" s="67">
        <v>0.48</v>
      </c>
      <c r="FI427" s="67">
        <v>1.05</v>
      </c>
      <c r="FJ427" s="67">
        <v>0.87</v>
      </c>
      <c r="FK427" s="67">
        <v>0.68</v>
      </c>
      <c r="FL427" s="67">
        <v>0.14000000000000001</v>
      </c>
      <c r="FM427" s="67">
        <v>0.05</v>
      </c>
      <c r="FN427" s="67">
        <v>0.21</v>
      </c>
      <c r="FO427" s="67">
        <v>0.27</v>
      </c>
      <c r="FP427" s="67">
        <v>0.27</v>
      </c>
      <c r="FQ427" s="67">
        <v>0.11</v>
      </c>
      <c r="FR427" s="67">
        <v>-0.42</v>
      </c>
      <c r="FS427" s="67">
        <v>-0.5</v>
      </c>
      <c r="FT427" s="67">
        <v>-0.5</v>
      </c>
      <c r="FU427" s="67">
        <v>0.36</v>
      </c>
      <c r="FV427" s="67">
        <v>0.44</v>
      </c>
      <c r="FW427" s="67">
        <v>0.44</v>
      </c>
      <c r="FX427" s="67">
        <v>0</v>
      </c>
      <c r="FY427" s="67">
        <v>0.12</v>
      </c>
      <c r="FZ427" s="67">
        <v>-0.68</v>
      </c>
      <c r="GA427" s="67">
        <v>0.02</v>
      </c>
      <c r="GB427" s="67">
        <v>-0.13</v>
      </c>
      <c r="GC427" s="67">
        <v>0.67</v>
      </c>
      <c r="GD427" s="67">
        <v>0</v>
      </c>
      <c r="GE427" s="67">
        <v>-7.0000000000000007E-2</v>
      </c>
      <c r="GF427" s="67">
        <v>0.13</v>
      </c>
      <c r="GG427" s="67">
        <v>0.14000000000000001</v>
      </c>
      <c r="GH427" s="67">
        <v>0.8</v>
      </c>
      <c r="GI427" s="67">
        <v>0.57999999999999996</v>
      </c>
      <c r="GJ427" s="67">
        <v>0.01</v>
      </c>
      <c r="GK427" s="67">
        <v>-0.4</v>
      </c>
      <c r="GL427" s="67">
        <v>-0.4</v>
      </c>
      <c r="GM427" s="67">
        <v>0.16</v>
      </c>
      <c r="GN427" s="67">
        <v>-0.15</v>
      </c>
      <c r="GO427" s="67">
        <v>-0.15</v>
      </c>
      <c r="GP427" s="67">
        <v>0.01</v>
      </c>
      <c r="GQ427" s="67">
        <v>-0.31</v>
      </c>
      <c r="GR427" s="67">
        <v>-0.31</v>
      </c>
      <c r="GS427" s="67">
        <v>-0.61</v>
      </c>
      <c r="GT427" s="67">
        <v>-0.14000000000000001</v>
      </c>
      <c r="GU427" s="67">
        <v>-0.14000000000000001</v>
      </c>
      <c r="GV427" s="67">
        <v>0.3</v>
      </c>
      <c r="GW427" s="67">
        <v>0.33</v>
      </c>
      <c r="GX427" s="67">
        <v>0.33</v>
      </c>
      <c r="GY427" s="67">
        <v>0.12</v>
      </c>
      <c r="GZ427" s="67">
        <v>0.09</v>
      </c>
      <c r="HA427" s="67">
        <v>0.09</v>
      </c>
      <c r="HB427" s="67">
        <v>0</v>
      </c>
      <c r="HC427" s="67">
        <v>-0.12</v>
      </c>
      <c r="HD427" s="67">
        <v>-0.03</v>
      </c>
      <c r="HE427" s="67">
        <v>0.26</v>
      </c>
      <c r="HF427" s="67">
        <v>0.67</v>
      </c>
      <c r="HG427" s="67">
        <v>1.72</v>
      </c>
      <c r="HH427" s="67">
        <v>1.32</v>
      </c>
      <c r="HI427" s="67">
        <v>1.1399999999999999</v>
      </c>
      <c r="HJ427" s="67">
        <v>0</v>
      </c>
      <c r="HK427" s="67">
        <v>0</v>
      </c>
      <c r="HL427" s="67">
        <v>0</v>
      </c>
      <c r="HM427" s="67">
        <v>0.24</v>
      </c>
      <c r="HN427" s="67">
        <v>0.42</v>
      </c>
      <c r="HO427" s="67">
        <v>0.41</v>
      </c>
      <c r="HP427" s="67">
        <v>0.2</v>
      </c>
      <c r="HQ427" s="67">
        <v>0.46</v>
      </c>
      <c r="HR427" s="67">
        <v>0.94</v>
      </c>
      <c r="HS427" s="67">
        <v>1.04</v>
      </c>
      <c r="HT427" s="67">
        <v>0.6</v>
      </c>
      <c r="HU427" s="67">
        <v>0.26</v>
      </c>
      <c r="HV427" s="67">
        <v>0.16</v>
      </c>
      <c r="HW427" s="67">
        <v>0.13</v>
      </c>
      <c r="HX427" s="67">
        <v>0.22</v>
      </c>
      <c r="HY427" s="67">
        <v>0.33</v>
      </c>
      <c r="HZ427" s="67">
        <v>0.43</v>
      </c>
      <c r="IA427" s="67">
        <v>0.53</v>
      </c>
      <c r="IB427" s="67">
        <v>0.42</v>
      </c>
      <c r="IC427" s="69">
        <v>0.3</v>
      </c>
      <c r="ID427" s="69">
        <v>-4.2133806032283193E-2</v>
      </c>
      <c r="IE427" s="69">
        <v>-0.11220685950635191</v>
      </c>
      <c r="IF427" s="69">
        <v>-8.6361695270324737E-2</v>
      </c>
      <c r="IG427" s="69">
        <v>0.14054537641339673</v>
      </c>
      <c r="IH427" s="69">
        <v>0.26846944914457604</v>
      </c>
      <c r="II427" s="69">
        <v>0.2871638600166519</v>
      </c>
      <c r="IJ427" s="69">
        <v>0.27267896758252086</v>
      </c>
      <c r="IK427" s="69">
        <v>0.19672416941960089</v>
      </c>
      <c r="IL427" s="69">
        <v>0.26907686729514141</v>
      </c>
      <c r="IM427" s="69">
        <v>0.26853605672387398</v>
      </c>
      <c r="IN427" s="69">
        <v>0.3539240190153895</v>
      </c>
      <c r="IO427" s="69">
        <v>0.18988902317836326</v>
      </c>
      <c r="IP427" s="69">
        <v>9.6465286170869913E-2</v>
      </c>
      <c r="IQ427" s="69">
        <v>7.0016437031665463E-2</v>
      </c>
      <c r="IR427" s="69">
        <v>0.26696750194719737</v>
      </c>
      <c r="IS427" s="69">
        <v>0.36180807348320032</v>
      </c>
      <c r="IT427" s="69">
        <v>0.28021873069588804</v>
      </c>
      <c r="IU427" s="69">
        <v>0.26177646174092872</v>
      </c>
      <c r="IV427" s="69">
        <v>0.24038506163886872</v>
      </c>
      <c r="IW427" s="69">
        <v>0.28508387720570466</v>
      </c>
      <c r="IX427" s="69">
        <v>0.11783221873069584</v>
      </c>
      <c r="IY427" s="69">
        <v>5.2471436628797052E-2</v>
      </c>
      <c r="IZ427" s="92"/>
    </row>
    <row r="428" spans="1:260" s="53" customFormat="1" ht="18" customHeight="1" x14ac:dyDescent="0.2">
      <c r="A428" s="97">
        <v>34301</v>
      </c>
      <c r="B428" s="20"/>
      <c r="C428" s="60"/>
      <c r="D428" s="29"/>
      <c r="E428" s="95"/>
      <c r="F428" s="66"/>
      <c r="G428" s="91" t="s">
        <v>412</v>
      </c>
      <c r="H428" s="71">
        <v>0.27</v>
      </c>
      <c r="I428" s="71">
        <v>0.28000000000000003</v>
      </c>
      <c r="J428" s="71">
        <v>0.47</v>
      </c>
      <c r="K428" s="71">
        <v>0.42</v>
      </c>
      <c r="L428" s="71">
        <v>0.68</v>
      </c>
      <c r="M428" s="71">
        <v>0.38</v>
      </c>
      <c r="N428" s="71">
        <v>0.44</v>
      </c>
      <c r="O428" s="71">
        <v>0.03</v>
      </c>
      <c r="P428" s="71">
        <v>0.01</v>
      </c>
      <c r="Q428" s="71">
        <v>0</v>
      </c>
      <c r="R428" s="71">
        <v>0.34</v>
      </c>
      <c r="S428" s="71">
        <v>0.53</v>
      </c>
      <c r="T428" s="71">
        <v>0.6</v>
      </c>
      <c r="U428" s="71">
        <v>0.49</v>
      </c>
      <c r="V428" s="71">
        <v>0.15</v>
      </c>
      <c r="W428" s="71">
        <v>0.04</v>
      </c>
      <c r="X428" s="71">
        <v>-0.16</v>
      </c>
      <c r="Y428" s="71">
        <v>0.02</v>
      </c>
      <c r="Z428" s="71">
        <v>0.17</v>
      </c>
      <c r="AA428" s="71">
        <v>0.04</v>
      </c>
      <c r="AB428" s="71">
        <v>0.32</v>
      </c>
      <c r="AC428" s="71">
        <v>0.39</v>
      </c>
      <c r="AD428" s="71">
        <v>0.37</v>
      </c>
      <c r="AE428" s="71">
        <v>0.51</v>
      </c>
      <c r="AF428" s="71">
        <v>0.33</v>
      </c>
      <c r="AG428" s="71">
        <v>0.27</v>
      </c>
      <c r="AH428" s="71">
        <v>0.1</v>
      </c>
      <c r="AI428" s="71">
        <v>0.19</v>
      </c>
      <c r="AJ428" s="71">
        <v>0.26</v>
      </c>
      <c r="AK428" s="71">
        <v>0.49</v>
      </c>
      <c r="AL428" s="71">
        <v>0.4</v>
      </c>
      <c r="AM428" s="71">
        <v>0.56999999999999995</v>
      </c>
      <c r="AN428" s="71">
        <v>0.37</v>
      </c>
      <c r="AO428" s="71">
        <v>0.35</v>
      </c>
      <c r="AP428" s="71">
        <v>0.3</v>
      </c>
      <c r="AQ428" s="71">
        <v>0.25</v>
      </c>
      <c r="AR428" s="71">
        <v>0.36</v>
      </c>
      <c r="AS428" s="71">
        <v>0.96</v>
      </c>
      <c r="AT428" s="71">
        <v>1.07</v>
      </c>
      <c r="AU428" s="71">
        <v>0.5</v>
      </c>
      <c r="AV428" s="71">
        <v>-0.46</v>
      </c>
      <c r="AW428" s="71">
        <v>0.91</v>
      </c>
      <c r="AX428" s="71">
        <v>1.66</v>
      </c>
      <c r="AY428" s="71">
        <v>3.11</v>
      </c>
      <c r="AZ428" s="71">
        <v>1.47</v>
      </c>
      <c r="BA428" s="71">
        <v>1.76</v>
      </c>
      <c r="BB428" s="71">
        <v>2.36</v>
      </c>
      <c r="BC428" s="71">
        <v>5.36</v>
      </c>
      <c r="BD428" s="71">
        <v>4.84</v>
      </c>
      <c r="BE428" s="71">
        <v>3.65</v>
      </c>
      <c r="BF428" s="71">
        <v>1.37</v>
      </c>
      <c r="BG428" s="71">
        <v>1.68</v>
      </c>
      <c r="BH428" s="71">
        <v>1.5</v>
      </c>
      <c r="BI428" s="71">
        <v>2.37</v>
      </c>
      <c r="BJ428" s="71">
        <v>3.22</v>
      </c>
      <c r="BK428" s="71">
        <v>3.46</v>
      </c>
      <c r="BL428" s="71">
        <v>1.92</v>
      </c>
      <c r="BM428" s="71">
        <v>1.55</v>
      </c>
      <c r="BN428" s="71">
        <v>0.72</v>
      </c>
      <c r="BO428" s="71">
        <v>1.92</v>
      </c>
      <c r="BP428" s="71">
        <v>1.92</v>
      </c>
      <c r="BQ428" s="71">
        <v>1.41</v>
      </c>
      <c r="BR428" s="71">
        <v>1.98</v>
      </c>
      <c r="BS428" s="71">
        <v>2.25</v>
      </c>
      <c r="BT428" s="71">
        <v>2.3199999999999998</v>
      </c>
      <c r="BU428" s="71">
        <v>1.68</v>
      </c>
      <c r="BV428" s="71">
        <v>1.38</v>
      </c>
      <c r="BW428" s="71">
        <v>1.1499999999999999</v>
      </c>
      <c r="BX428" s="71">
        <v>0.01</v>
      </c>
      <c r="BY428" s="71">
        <v>0.01</v>
      </c>
      <c r="BZ428" s="71">
        <v>0.79</v>
      </c>
      <c r="CA428" s="71">
        <v>0.98</v>
      </c>
      <c r="CB428" s="71">
        <v>0.98</v>
      </c>
      <c r="CC428" s="71">
        <v>0.56000000000000005</v>
      </c>
      <c r="CD428" s="71">
        <v>-1.36</v>
      </c>
      <c r="CE428" s="71">
        <v>-1.93</v>
      </c>
      <c r="CF428" s="71">
        <v>-2.38</v>
      </c>
      <c r="CG428" s="71">
        <v>0.27</v>
      </c>
      <c r="CH428" s="71">
        <v>0.85</v>
      </c>
      <c r="CI428" s="71">
        <v>0.22</v>
      </c>
      <c r="CJ428" s="71">
        <v>-0.33</v>
      </c>
      <c r="CK428" s="71">
        <v>-0.33</v>
      </c>
      <c r="CL428" s="71">
        <v>0</v>
      </c>
      <c r="CM428" s="71">
        <v>-2.42</v>
      </c>
      <c r="CN428" s="71">
        <v>-2.42</v>
      </c>
      <c r="CO428" s="71">
        <v>-2.82</v>
      </c>
      <c r="CP428" s="71">
        <v>-0.93</v>
      </c>
      <c r="CQ428" s="71">
        <v>-0.93</v>
      </c>
      <c r="CR428" s="71">
        <v>-0.35</v>
      </c>
      <c r="CS428" s="71">
        <v>0.28000000000000003</v>
      </c>
      <c r="CT428" s="71">
        <v>0.27</v>
      </c>
      <c r="CU428" s="71">
        <v>0.69</v>
      </c>
      <c r="CV428" s="71">
        <v>0.36</v>
      </c>
      <c r="CW428" s="71">
        <v>-0.14000000000000001</v>
      </c>
      <c r="CX428" s="71">
        <v>-0.61</v>
      </c>
      <c r="CY428" s="71">
        <v>-1.58</v>
      </c>
      <c r="CZ428" s="71">
        <v>-1.08</v>
      </c>
      <c r="DA428" s="71">
        <v>-0.71</v>
      </c>
      <c r="DB428" s="71">
        <v>0.54</v>
      </c>
      <c r="DC428" s="71">
        <v>0.53</v>
      </c>
      <c r="DD428" s="71">
        <v>0.36</v>
      </c>
      <c r="DE428" s="71">
        <v>0.14000000000000001</v>
      </c>
      <c r="DF428" s="71">
        <v>0.14000000000000001</v>
      </c>
      <c r="DG428" s="71">
        <v>0</v>
      </c>
      <c r="DH428" s="71">
        <v>-0.42</v>
      </c>
      <c r="DI428" s="71">
        <v>-0.41</v>
      </c>
      <c r="DJ428" s="71">
        <v>-0.37</v>
      </c>
      <c r="DK428" s="71">
        <v>0.06</v>
      </c>
      <c r="DL428" s="71">
        <v>0.06</v>
      </c>
      <c r="DM428" s="71">
        <v>0.99</v>
      </c>
      <c r="DN428" s="71">
        <v>1.91</v>
      </c>
      <c r="DO428" s="71">
        <v>1.91</v>
      </c>
      <c r="DP428" s="71">
        <v>0.87</v>
      </c>
      <c r="DQ428" s="71">
        <v>0.51</v>
      </c>
      <c r="DR428" s="71">
        <v>0.53</v>
      </c>
      <c r="DS428" s="71">
        <v>0.34</v>
      </c>
      <c r="DT428" s="71">
        <v>1.42</v>
      </c>
      <c r="DU428" s="71">
        <v>1.35</v>
      </c>
      <c r="DV428" s="71">
        <v>1.47</v>
      </c>
      <c r="DW428" s="71">
        <v>-0.88</v>
      </c>
      <c r="DX428" s="71">
        <v>-1.74</v>
      </c>
      <c r="DY428" s="71">
        <v>-1.61</v>
      </c>
      <c r="DZ428" s="71">
        <v>-0.91</v>
      </c>
      <c r="EA428" s="71">
        <v>0.66</v>
      </c>
      <c r="EB428" s="71">
        <v>2.19</v>
      </c>
      <c r="EC428" s="71">
        <v>2.44</v>
      </c>
      <c r="ED428" s="71">
        <v>1.95</v>
      </c>
      <c r="EE428" s="71">
        <v>0.95</v>
      </c>
      <c r="EF428" s="71">
        <v>0.28999999999999998</v>
      </c>
      <c r="EG428" s="71">
        <v>0.28999999999999998</v>
      </c>
      <c r="EH428" s="71">
        <v>0</v>
      </c>
      <c r="EI428" s="71">
        <v>0.64</v>
      </c>
      <c r="EJ428" s="71">
        <v>0.64</v>
      </c>
      <c r="EK428" s="71">
        <v>-0.31</v>
      </c>
      <c r="EL428" s="71">
        <v>-0.9</v>
      </c>
      <c r="EM428" s="71">
        <v>-0.9</v>
      </c>
      <c r="EN428" s="71">
        <v>0</v>
      </c>
      <c r="EO428" s="71">
        <v>0.4</v>
      </c>
      <c r="EP428" s="71">
        <v>0.4</v>
      </c>
      <c r="EQ428" s="71">
        <v>1.04</v>
      </c>
      <c r="ER428" s="71">
        <v>-1.1599999999999999</v>
      </c>
      <c r="ES428" s="71">
        <v>-1.17</v>
      </c>
      <c r="ET428" s="71">
        <v>-1.49</v>
      </c>
      <c r="EU428" s="71">
        <v>0.21</v>
      </c>
      <c r="EV428" s="71">
        <v>0.21</v>
      </c>
      <c r="EW428" s="71">
        <v>0</v>
      </c>
      <c r="EX428" s="71">
        <v>0.34</v>
      </c>
      <c r="EY428" s="71">
        <v>1.06</v>
      </c>
      <c r="EZ428" s="71">
        <v>1.27</v>
      </c>
      <c r="FA428" s="71">
        <v>0.97</v>
      </c>
      <c r="FB428" s="71">
        <v>0.27</v>
      </c>
      <c r="FC428" s="71">
        <v>0.51</v>
      </c>
      <c r="FD428" s="71">
        <v>1.39</v>
      </c>
      <c r="FE428" s="71">
        <v>1.39</v>
      </c>
      <c r="FF428" s="71">
        <v>0.9</v>
      </c>
      <c r="FG428" s="71">
        <v>0.56000000000000005</v>
      </c>
      <c r="FH428" s="71">
        <v>0.94</v>
      </c>
      <c r="FI428" s="71">
        <v>1.46</v>
      </c>
      <c r="FJ428" s="71">
        <v>1.1200000000000001</v>
      </c>
      <c r="FK428" s="71">
        <v>0.74</v>
      </c>
      <c r="FL428" s="71">
        <v>0.28000000000000003</v>
      </c>
      <c r="FM428" s="71">
        <v>0.09</v>
      </c>
      <c r="FN428" s="71">
        <v>0.41</v>
      </c>
      <c r="FO428" s="71">
        <v>0.53</v>
      </c>
      <c r="FP428" s="71">
        <v>0.52</v>
      </c>
      <c r="FQ428" s="71">
        <v>0.21</v>
      </c>
      <c r="FR428" s="71">
        <v>-0.82</v>
      </c>
      <c r="FS428" s="71">
        <v>-0.98</v>
      </c>
      <c r="FT428" s="71">
        <v>-0.97</v>
      </c>
      <c r="FU428" s="71">
        <v>0</v>
      </c>
      <c r="FV428" s="71">
        <v>0.14000000000000001</v>
      </c>
      <c r="FW428" s="71">
        <v>0.14000000000000001</v>
      </c>
      <c r="FX428" s="71">
        <v>0</v>
      </c>
      <c r="FY428" s="71">
        <v>0.23</v>
      </c>
      <c r="FZ428" s="71">
        <v>0.23</v>
      </c>
      <c r="GA428" s="71">
        <v>0.38</v>
      </c>
      <c r="GB428" s="71">
        <v>7.0000000000000007E-2</v>
      </c>
      <c r="GC428" s="71">
        <v>7.0000000000000007E-2</v>
      </c>
      <c r="GD428" s="71">
        <v>0</v>
      </c>
      <c r="GE428" s="71">
        <v>-0.13</v>
      </c>
      <c r="GF428" s="71">
        <v>-0.13</v>
      </c>
      <c r="GG428" s="71">
        <v>-0.12</v>
      </c>
      <c r="GH428" s="71">
        <v>-0.27</v>
      </c>
      <c r="GI428" s="71">
        <v>-0.28999999999999998</v>
      </c>
      <c r="GJ428" s="71">
        <v>-1.41</v>
      </c>
      <c r="GK428" s="71">
        <v>-0.8</v>
      </c>
      <c r="GL428" s="71">
        <v>-0.78</v>
      </c>
      <c r="GM428" s="71">
        <v>0.31</v>
      </c>
      <c r="GN428" s="71">
        <v>-0.3</v>
      </c>
      <c r="GO428" s="71">
        <v>-0.3</v>
      </c>
      <c r="GP428" s="71">
        <v>0.02</v>
      </c>
      <c r="GQ428" s="71">
        <v>-0.61</v>
      </c>
      <c r="GR428" s="71">
        <v>-0.61</v>
      </c>
      <c r="GS428" s="71">
        <v>-1.21</v>
      </c>
      <c r="GT428" s="71">
        <v>-0.28000000000000003</v>
      </c>
      <c r="GU428" s="71">
        <v>-0.28000000000000003</v>
      </c>
      <c r="GV428" s="71">
        <v>0</v>
      </c>
      <c r="GW428" s="71">
        <v>0.06</v>
      </c>
      <c r="GX428" s="71">
        <v>0.06</v>
      </c>
      <c r="GY428" s="71">
        <v>0.23</v>
      </c>
      <c r="GZ428" s="71">
        <v>0.18</v>
      </c>
      <c r="HA428" s="71">
        <v>0.18</v>
      </c>
      <c r="HB428" s="71">
        <v>0</v>
      </c>
      <c r="HC428" s="71">
        <v>-0.24</v>
      </c>
      <c r="HD428" s="71">
        <v>-0.05</v>
      </c>
      <c r="HE428" s="71">
        <v>-0.05</v>
      </c>
      <c r="HF428" s="71">
        <v>0.56999999999999995</v>
      </c>
      <c r="HG428" s="71">
        <v>0.38</v>
      </c>
      <c r="HH428" s="71">
        <v>0.38</v>
      </c>
      <c r="HI428" s="71">
        <v>0</v>
      </c>
      <c r="HJ428" s="71">
        <v>0</v>
      </c>
      <c r="HK428" s="71">
        <v>0</v>
      </c>
      <c r="HL428" s="71">
        <v>0</v>
      </c>
      <c r="HM428" s="71">
        <v>0.49</v>
      </c>
      <c r="HN428" s="71">
        <v>0.85</v>
      </c>
      <c r="HO428" s="71">
        <v>0.84</v>
      </c>
      <c r="HP428" s="71">
        <v>0.36</v>
      </c>
      <c r="HQ428" s="71">
        <v>0.82</v>
      </c>
      <c r="HR428" s="71">
        <v>1.67</v>
      </c>
      <c r="HS428" s="71">
        <v>1.67</v>
      </c>
      <c r="HT428" s="71">
        <v>0.88</v>
      </c>
      <c r="HU428" s="71">
        <v>0.28000000000000003</v>
      </c>
      <c r="HV428" s="71">
        <v>0.28000000000000003</v>
      </c>
      <c r="HW428" s="71">
        <v>0.23</v>
      </c>
      <c r="HX428" s="71">
        <v>0.39</v>
      </c>
      <c r="HY428" s="71">
        <v>0.57999999999999996</v>
      </c>
      <c r="HZ428" s="71">
        <v>0.76</v>
      </c>
      <c r="IA428" s="71">
        <v>0.94</v>
      </c>
      <c r="IB428" s="71">
        <v>0.74</v>
      </c>
      <c r="IC428" s="92">
        <v>0.3</v>
      </c>
      <c r="ID428" s="92">
        <v>-4.2133806032283193E-2</v>
      </c>
      <c r="IE428" s="92">
        <v>-0.11220685950635191</v>
      </c>
      <c r="IF428" s="92">
        <v>-8.6361695270324737E-2</v>
      </c>
      <c r="IG428" s="92">
        <v>0.14054537641339673</v>
      </c>
      <c r="IH428" s="92">
        <v>0.26846944914457604</v>
      </c>
      <c r="II428" s="92">
        <v>0.2871638600166519</v>
      </c>
      <c r="IJ428" s="92">
        <v>0.27267896758252086</v>
      </c>
      <c r="IK428" s="92">
        <v>0.19672416941960089</v>
      </c>
      <c r="IL428" s="92">
        <v>0.26907686729514141</v>
      </c>
      <c r="IM428" s="92">
        <v>0.26853605672387398</v>
      </c>
      <c r="IN428" s="92">
        <v>0.3539240190153895</v>
      </c>
      <c r="IO428" s="92">
        <v>0.18988902317836326</v>
      </c>
      <c r="IP428" s="92">
        <v>9.6465286170869913E-2</v>
      </c>
      <c r="IQ428" s="92">
        <v>7.0016437031665463E-2</v>
      </c>
      <c r="IR428" s="92">
        <v>0.26696750194719737</v>
      </c>
      <c r="IS428" s="92">
        <v>0.36180807348320032</v>
      </c>
      <c r="IT428" s="92">
        <v>0.28021873069588804</v>
      </c>
      <c r="IU428" s="92">
        <v>0.26177646174092872</v>
      </c>
      <c r="IV428" s="92">
        <v>0.24038506163886872</v>
      </c>
      <c r="IW428" s="92">
        <v>0.28508387720570466</v>
      </c>
      <c r="IX428" s="92">
        <v>0.11783221873069584</v>
      </c>
      <c r="IY428" s="92">
        <v>5.2471436628797052E-2</v>
      </c>
      <c r="IZ428" s="92"/>
    </row>
    <row r="429" spans="1:260" s="53" customFormat="1" ht="18" customHeight="1" x14ac:dyDescent="0.2">
      <c r="A429" s="97">
        <v>34302</v>
      </c>
      <c r="B429" s="20"/>
      <c r="C429" s="60"/>
      <c r="D429" s="29"/>
      <c r="E429" s="95"/>
      <c r="F429" s="35"/>
      <c r="G429" s="36" t="s">
        <v>413</v>
      </c>
      <c r="H429" s="71">
        <v>0.27</v>
      </c>
      <c r="I429" s="71">
        <v>0.28000000000000003</v>
      </c>
      <c r="J429" s="71">
        <v>0.47</v>
      </c>
      <c r="K429" s="71">
        <v>0.42</v>
      </c>
      <c r="L429" s="71">
        <v>0.68</v>
      </c>
      <c r="M429" s="71">
        <v>0.38</v>
      </c>
      <c r="N429" s="71">
        <v>0.44</v>
      </c>
      <c r="O429" s="71">
        <v>0.03</v>
      </c>
      <c r="P429" s="71">
        <v>0.01</v>
      </c>
      <c r="Q429" s="71">
        <v>0</v>
      </c>
      <c r="R429" s="71">
        <v>0.34</v>
      </c>
      <c r="S429" s="71">
        <v>0.53</v>
      </c>
      <c r="T429" s="71">
        <v>0.6</v>
      </c>
      <c r="U429" s="71">
        <v>0.49</v>
      </c>
      <c r="V429" s="71">
        <v>0.15</v>
      </c>
      <c r="W429" s="71">
        <v>0.04</v>
      </c>
      <c r="X429" s="71">
        <v>-0.16</v>
      </c>
      <c r="Y429" s="71">
        <v>0.02</v>
      </c>
      <c r="Z429" s="71">
        <v>0.17</v>
      </c>
      <c r="AA429" s="71">
        <v>0.04</v>
      </c>
      <c r="AB429" s="71">
        <v>0.32</v>
      </c>
      <c r="AC429" s="71">
        <v>0.39</v>
      </c>
      <c r="AD429" s="71">
        <v>0.37</v>
      </c>
      <c r="AE429" s="71">
        <v>0.51</v>
      </c>
      <c r="AF429" s="71">
        <v>0.33</v>
      </c>
      <c r="AG429" s="71">
        <v>0.27</v>
      </c>
      <c r="AH429" s="71">
        <v>0.1</v>
      </c>
      <c r="AI429" s="71">
        <v>0.19</v>
      </c>
      <c r="AJ429" s="71">
        <v>0.26</v>
      </c>
      <c r="AK429" s="71">
        <v>0.49</v>
      </c>
      <c r="AL429" s="71">
        <v>0.4</v>
      </c>
      <c r="AM429" s="71">
        <v>0.56999999999999995</v>
      </c>
      <c r="AN429" s="71">
        <v>0.37</v>
      </c>
      <c r="AO429" s="71">
        <v>0.35</v>
      </c>
      <c r="AP429" s="71">
        <v>0.3</v>
      </c>
      <c r="AQ429" s="71">
        <v>0.25</v>
      </c>
      <c r="AR429" s="71">
        <v>0.98</v>
      </c>
      <c r="AS429" s="71">
        <v>0.98</v>
      </c>
      <c r="AT429" s="71">
        <v>0.98</v>
      </c>
      <c r="AU429" s="71">
        <v>0</v>
      </c>
      <c r="AV429" s="71">
        <v>0</v>
      </c>
      <c r="AW429" s="71">
        <v>0</v>
      </c>
      <c r="AX429" s="71">
        <v>0</v>
      </c>
      <c r="AY429" s="71">
        <v>0</v>
      </c>
      <c r="AZ429" s="71">
        <v>0</v>
      </c>
      <c r="BA429" s="71">
        <v>0</v>
      </c>
      <c r="BB429" s="71">
        <v>0</v>
      </c>
      <c r="BC429" s="71">
        <v>2.36</v>
      </c>
      <c r="BD429" s="71">
        <v>2.71</v>
      </c>
      <c r="BE429" s="71">
        <v>2.71</v>
      </c>
      <c r="BF429" s="71">
        <v>1.33</v>
      </c>
      <c r="BG429" s="71">
        <v>0.82</v>
      </c>
      <c r="BH429" s="71">
        <v>2.77</v>
      </c>
      <c r="BI429" s="71">
        <v>3.71</v>
      </c>
      <c r="BJ429" s="71">
        <v>4.66</v>
      </c>
      <c r="BK429" s="71">
        <v>6.5</v>
      </c>
      <c r="BL429" s="71">
        <v>6.5</v>
      </c>
      <c r="BM429" s="71">
        <v>5.73</v>
      </c>
      <c r="BN429" s="71">
        <v>1.92</v>
      </c>
      <c r="BO429" s="71">
        <v>0</v>
      </c>
      <c r="BP429" s="71">
        <v>0</v>
      </c>
      <c r="BQ429" s="71">
        <v>0</v>
      </c>
      <c r="BR429" s="71">
        <v>0</v>
      </c>
      <c r="BS429" s="71">
        <v>3.66</v>
      </c>
      <c r="BT429" s="71">
        <v>3.67</v>
      </c>
      <c r="BU429" s="71">
        <v>4.6100000000000003</v>
      </c>
      <c r="BV429" s="71">
        <v>0</v>
      </c>
      <c r="BW429" s="71">
        <v>0</v>
      </c>
      <c r="BX429" s="71">
        <v>0</v>
      </c>
      <c r="BY429" s="71">
        <v>0</v>
      </c>
      <c r="BZ429" s="71">
        <v>0</v>
      </c>
      <c r="CA429" s="71">
        <v>0</v>
      </c>
      <c r="CB429" s="71">
        <v>0</v>
      </c>
      <c r="CC429" s="71">
        <v>2.42</v>
      </c>
      <c r="CD429" s="71">
        <v>2.42</v>
      </c>
      <c r="CE429" s="71">
        <v>3.24</v>
      </c>
      <c r="CF429" s="71">
        <v>0</v>
      </c>
      <c r="CG429" s="71">
        <v>0</v>
      </c>
      <c r="CH429" s="71">
        <v>0</v>
      </c>
      <c r="CI429" s="71">
        <v>0</v>
      </c>
      <c r="CJ429" s="71">
        <v>0</v>
      </c>
      <c r="CK429" s="71">
        <v>0</v>
      </c>
      <c r="CL429" s="71">
        <v>0</v>
      </c>
      <c r="CM429" s="71">
        <v>0</v>
      </c>
      <c r="CN429" s="71">
        <v>0</v>
      </c>
      <c r="CO429" s="71">
        <v>0</v>
      </c>
      <c r="CP429" s="71">
        <v>2.0699999999999998</v>
      </c>
      <c r="CQ429" s="71">
        <v>4.16</v>
      </c>
      <c r="CR429" s="71">
        <v>4.1500000000000004</v>
      </c>
      <c r="CS429" s="71">
        <v>2.0299999999999998</v>
      </c>
      <c r="CT429" s="71">
        <v>0</v>
      </c>
      <c r="CU429" s="71">
        <v>0</v>
      </c>
      <c r="CV429" s="71">
        <v>0</v>
      </c>
      <c r="CW429" s="71">
        <v>0</v>
      </c>
      <c r="CX429" s="71">
        <v>0</v>
      </c>
      <c r="CY429" s="71">
        <v>0</v>
      </c>
      <c r="CZ429" s="71">
        <v>0</v>
      </c>
      <c r="DA429" s="71">
        <v>0</v>
      </c>
      <c r="DB429" s="71">
        <v>-2.0299999999999998</v>
      </c>
      <c r="DC429" s="71">
        <v>-0.73</v>
      </c>
      <c r="DD429" s="71">
        <v>-0.73</v>
      </c>
      <c r="DE429" s="71">
        <v>3.42</v>
      </c>
      <c r="DF429" s="71">
        <v>2.0699999999999998</v>
      </c>
      <c r="DG429" s="71">
        <v>2.0699999999999998</v>
      </c>
      <c r="DH429" s="71">
        <v>0</v>
      </c>
      <c r="DI429" s="71">
        <v>0.96</v>
      </c>
      <c r="DJ429" s="71">
        <v>0.96</v>
      </c>
      <c r="DK429" s="71">
        <v>0.96</v>
      </c>
      <c r="DL429" s="71">
        <v>0</v>
      </c>
      <c r="DM429" s="71">
        <v>0</v>
      </c>
      <c r="DN429" s="71">
        <v>0</v>
      </c>
      <c r="DO429" s="71">
        <v>0</v>
      </c>
      <c r="DP429" s="71">
        <v>0</v>
      </c>
      <c r="DQ429" s="71">
        <v>0</v>
      </c>
      <c r="DR429" s="71">
        <v>0</v>
      </c>
      <c r="DS429" s="71">
        <v>0</v>
      </c>
      <c r="DT429" s="71">
        <v>0</v>
      </c>
      <c r="DU429" s="71">
        <v>0</v>
      </c>
      <c r="DV429" s="71">
        <v>0</v>
      </c>
      <c r="DW429" s="71">
        <v>0</v>
      </c>
      <c r="DX429" s="71">
        <v>0</v>
      </c>
      <c r="DY429" s="71">
        <v>-0.55000000000000004</v>
      </c>
      <c r="DZ429" s="71">
        <v>-0.55000000000000004</v>
      </c>
      <c r="EA429" s="71">
        <v>-0.55000000000000004</v>
      </c>
      <c r="EB429" s="71">
        <v>0</v>
      </c>
      <c r="EC429" s="71">
        <v>0</v>
      </c>
      <c r="ED429" s="71">
        <v>0</v>
      </c>
      <c r="EE429" s="71">
        <v>0</v>
      </c>
      <c r="EF429" s="71">
        <v>1.01</v>
      </c>
      <c r="EG429" s="71">
        <v>1.68</v>
      </c>
      <c r="EH429" s="71">
        <v>1.68</v>
      </c>
      <c r="EI429" s="71">
        <v>0.66</v>
      </c>
      <c r="EJ429" s="71">
        <v>0.79</v>
      </c>
      <c r="EK429" s="71">
        <v>0.79</v>
      </c>
      <c r="EL429" s="71">
        <v>0.79</v>
      </c>
      <c r="EM429" s="71">
        <v>0</v>
      </c>
      <c r="EN429" s="71">
        <v>0</v>
      </c>
      <c r="EO429" s="71">
        <v>0</v>
      </c>
      <c r="EP429" s="71">
        <v>0</v>
      </c>
      <c r="EQ429" s="71">
        <v>0</v>
      </c>
      <c r="ER429" s="71">
        <v>0</v>
      </c>
      <c r="ES429" s="71">
        <v>1.56</v>
      </c>
      <c r="ET429" s="71">
        <v>1.56</v>
      </c>
      <c r="EU429" s="71">
        <v>1.56</v>
      </c>
      <c r="EV429" s="71">
        <v>0</v>
      </c>
      <c r="EW429" s="71">
        <v>0</v>
      </c>
      <c r="EX429" s="71">
        <v>2.1800000000000002</v>
      </c>
      <c r="EY429" s="71">
        <v>3.86</v>
      </c>
      <c r="EZ429" s="71">
        <v>3.86</v>
      </c>
      <c r="FA429" s="71">
        <v>1.64</v>
      </c>
      <c r="FB429" s="71">
        <v>0</v>
      </c>
      <c r="FC429" s="71">
        <v>0.52</v>
      </c>
      <c r="FD429" s="71">
        <v>0.52</v>
      </c>
      <c r="FE429" s="71">
        <v>0.52</v>
      </c>
      <c r="FF429" s="71">
        <v>0</v>
      </c>
      <c r="FG429" s="71">
        <v>0</v>
      </c>
      <c r="FH429" s="71">
        <v>0</v>
      </c>
      <c r="FI429" s="71">
        <v>0.62</v>
      </c>
      <c r="FJ429" s="71">
        <v>0.62</v>
      </c>
      <c r="FK429" s="71">
        <v>0.62</v>
      </c>
      <c r="FL429" s="71">
        <v>0</v>
      </c>
      <c r="FM429" s="71">
        <v>0</v>
      </c>
      <c r="FN429" s="71">
        <v>0</v>
      </c>
      <c r="FO429" s="71">
        <v>0</v>
      </c>
      <c r="FP429" s="71">
        <v>0</v>
      </c>
      <c r="FQ429" s="71">
        <v>0</v>
      </c>
      <c r="FR429" s="71">
        <v>0</v>
      </c>
      <c r="FS429" s="71">
        <v>0</v>
      </c>
      <c r="FT429" s="71">
        <v>0</v>
      </c>
      <c r="FU429" s="71">
        <v>0.74</v>
      </c>
      <c r="FV429" s="71">
        <v>0.74</v>
      </c>
      <c r="FW429" s="71">
        <v>0.74</v>
      </c>
      <c r="FX429" s="71">
        <v>0</v>
      </c>
      <c r="FY429" s="71">
        <v>0</v>
      </c>
      <c r="FZ429" s="71">
        <v>-1.62</v>
      </c>
      <c r="GA429" s="71">
        <v>-0.34</v>
      </c>
      <c r="GB429" s="71">
        <v>-0.34</v>
      </c>
      <c r="GC429" s="71">
        <v>1.3</v>
      </c>
      <c r="GD429" s="71">
        <v>0</v>
      </c>
      <c r="GE429" s="71">
        <v>0</v>
      </c>
      <c r="GF429" s="71">
        <v>0.4</v>
      </c>
      <c r="GG429" s="71">
        <v>0.4</v>
      </c>
      <c r="GH429" s="71">
        <v>1.89</v>
      </c>
      <c r="GI429" s="71">
        <v>1.48</v>
      </c>
      <c r="GJ429" s="71">
        <v>1.48</v>
      </c>
      <c r="GK429" s="71">
        <v>0</v>
      </c>
      <c r="GL429" s="71">
        <v>0</v>
      </c>
      <c r="GM429" s="71">
        <v>0</v>
      </c>
      <c r="GN429" s="71">
        <v>0</v>
      </c>
      <c r="GO429" s="71">
        <v>0</v>
      </c>
      <c r="GP429" s="71">
        <v>0</v>
      </c>
      <c r="GQ429" s="71">
        <v>0</v>
      </c>
      <c r="GR429" s="71">
        <v>0</v>
      </c>
      <c r="GS429" s="71">
        <v>0</v>
      </c>
      <c r="GT429" s="71">
        <v>0</v>
      </c>
      <c r="GU429" s="71">
        <v>0</v>
      </c>
      <c r="GV429" s="71">
        <v>0.59</v>
      </c>
      <c r="GW429" s="71">
        <v>0.6</v>
      </c>
      <c r="GX429" s="71">
        <v>0.59</v>
      </c>
      <c r="GY429" s="71">
        <v>0</v>
      </c>
      <c r="GZ429" s="71">
        <v>0</v>
      </c>
      <c r="HA429" s="71">
        <v>0</v>
      </c>
      <c r="HB429" s="71">
        <v>0</v>
      </c>
      <c r="HC429" s="71">
        <v>0</v>
      </c>
      <c r="HD429" s="71">
        <v>0</v>
      </c>
      <c r="HE429" s="71">
        <v>0.57999999999999996</v>
      </c>
      <c r="HF429" s="71">
        <v>0.77</v>
      </c>
      <c r="HG429" s="71">
        <v>3.04</v>
      </c>
      <c r="HH429" s="71">
        <v>2.25</v>
      </c>
      <c r="HI429" s="71">
        <v>2.25</v>
      </c>
      <c r="HJ429" s="71">
        <v>0</v>
      </c>
      <c r="HK429" s="71">
        <v>0</v>
      </c>
      <c r="HL429" s="71">
        <v>0</v>
      </c>
      <c r="HM429" s="71">
        <v>0</v>
      </c>
      <c r="HN429" s="71">
        <v>0</v>
      </c>
      <c r="HO429" s="71">
        <v>0</v>
      </c>
      <c r="HP429" s="71">
        <v>0</v>
      </c>
      <c r="HQ429" s="71">
        <v>0</v>
      </c>
      <c r="HR429" s="71">
        <v>0</v>
      </c>
      <c r="HS429" s="71">
        <v>0.23</v>
      </c>
      <c r="HT429" s="71">
        <v>0.23</v>
      </c>
      <c r="HU429" s="71">
        <v>0.23</v>
      </c>
      <c r="HV429" s="71">
        <v>0</v>
      </c>
      <c r="HW429" s="71">
        <v>0</v>
      </c>
      <c r="HX429" s="71">
        <v>0</v>
      </c>
      <c r="HY429" s="71">
        <v>0</v>
      </c>
      <c r="HZ429" s="71">
        <v>0</v>
      </c>
      <c r="IA429" s="71">
        <v>0</v>
      </c>
      <c r="IB429" s="71">
        <v>0</v>
      </c>
      <c r="IC429" s="41">
        <v>0.3</v>
      </c>
      <c r="ID429" s="41">
        <v>-4.2133806032283193E-2</v>
      </c>
      <c r="IE429" s="41">
        <v>-0.11220685950635191</v>
      </c>
      <c r="IF429" s="41">
        <v>-8.6361695270324737E-2</v>
      </c>
      <c r="IG429" s="41">
        <v>0.14054537641339673</v>
      </c>
      <c r="IH429" s="41">
        <v>0.26846944914457604</v>
      </c>
      <c r="II429" s="41">
        <v>0.2871638600166519</v>
      </c>
      <c r="IJ429" s="41">
        <v>0.27267896758252086</v>
      </c>
      <c r="IK429" s="41">
        <v>0.19672416941960089</v>
      </c>
      <c r="IL429" s="41">
        <v>0.26907686729514141</v>
      </c>
      <c r="IM429" s="41">
        <v>0.26853605672387398</v>
      </c>
      <c r="IN429" s="41">
        <v>0.3539240190153895</v>
      </c>
      <c r="IO429" s="41">
        <v>0.18988902317836326</v>
      </c>
      <c r="IP429" s="41">
        <v>9.6465286170869913E-2</v>
      </c>
      <c r="IQ429" s="41">
        <v>7.0016437031665463E-2</v>
      </c>
      <c r="IR429" s="41">
        <v>0.26696750194719737</v>
      </c>
      <c r="IS429" s="41">
        <v>0.36180807348320032</v>
      </c>
      <c r="IT429" s="41">
        <v>0.28021873069588804</v>
      </c>
      <c r="IU429" s="41">
        <v>0.26177646174092872</v>
      </c>
      <c r="IV429" s="41">
        <v>0.24038506163886872</v>
      </c>
      <c r="IW429" s="41">
        <v>0.28508387720570466</v>
      </c>
      <c r="IX429" s="41">
        <v>0.11783221873069584</v>
      </c>
      <c r="IY429" s="41">
        <v>5.2471436628797052E-2</v>
      </c>
      <c r="IZ429" s="41"/>
    </row>
    <row r="430" spans="1:260" s="53" customFormat="1" ht="18" customHeight="1" x14ac:dyDescent="0.2">
      <c r="A430" s="97">
        <v>344</v>
      </c>
      <c r="B430" s="20"/>
      <c r="C430" s="60"/>
      <c r="D430" s="29"/>
      <c r="E430" s="95"/>
      <c r="F430" s="66" t="s">
        <v>414</v>
      </c>
      <c r="G430" s="35"/>
      <c r="H430" s="67">
        <v>0.52193584716101116</v>
      </c>
      <c r="I430" s="67">
        <v>0.49508981202257935</v>
      </c>
      <c r="J430" s="67">
        <v>0.51873349119252143</v>
      </c>
      <c r="K430" s="67">
        <v>0.47033184457915345</v>
      </c>
      <c r="L430" s="67">
        <v>0.4713779631659315</v>
      </c>
      <c r="M430" s="67">
        <v>0.17313573156578271</v>
      </c>
      <c r="N430" s="67">
        <v>0.24668449325611275</v>
      </c>
      <c r="O430" s="67">
        <v>2.6394308347029917E-2</v>
      </c>
      <c r="P430" s="67">
        <v>4.4530979654705066E-2</v>
      </c>
      <c r="Q430" s="67">
        <v>6.249471145870996E-2</v>
      </c>
      <c r="R430" s="67">
        <v>0.3585602293761132</v>
      </c>
      <c r="S430" s="67">
        <v>0.37863155045111874</v>
      </c>
      <c r="T430" s="67">
        <v>0.57687738838045111</v>
      </c>
      <c r="U430" s="67">
        <v>0.3178838617508431</v>
      </c>
      <c r="V430" s="67">
        <v>0.23253933443679123</v>
      </c>
      <c r="W430" s="67">
        <v>-9.0393488482923223E-2</v>
      </c>
      <c r="X430" s="67">
        <v>5.0573712973769946E-2</v>
      </c>
      <c r="Y430" s="67">
        <v>0.19374676331250867</v>
      </c>
      <c r="Z430" s="67">
        <v>0.56733410480255253</v>
      </c>
      <c r="AA430" s="67">
        <v>0.587789260080954</v>
      </c>
      <c r="AB430" s="67">
        <v>0.59706405421295972</v>
      </c>
      <c r="AC430" s="67">
        <v>0.83658639383664202</v>
      </c>
      <c r="AD430" s="67">
        <v>0.47930189334182777</v>
      </c>
      <c r="AE430" s="67">
        <v>0.43316103310308118</v>
      </c>
      <c r="AF430" s="67">
        <v>-0.14225085177049221</v>
      </c>
      <c r="AG430" s="67">
        <v>-0.13616251020014244</v>
      </c>
      <c r="AH430" s="67">
        <v>-0.13393855760808546</v>
      </c>
      <c r="AI430" s="67">
        <v>0.11420326659258644</v>
      </c>
      <c r="AJ430" s="67">
        <v>0.4800488183080811</v>
      </c>
      <c r="AK430" s="67">
        <v>0.77971296000055623</v>
      </c>
      <c r="AL430" s="67">
        <v>0.66093618575965229</v>
      </c>
      <c r="AM430" s="67">
        <v>0.21322092902897558</v>
      </c>
      <c r="AN430" s="67">
        <v>-4.4485168513443987E-2</v>
      </c>
      <c r="AO430" s="67">
        <v>-8.9273878307673332E-2</v>
      </c>
      <c r="AP430" s="67">
        <v>3.3355021940165451E-2</v>
      </c>
      <c r="AQ430" s="67">
        <v>-0.18480945083733372</v>
      </c>
      <c r="AR430" s="67">
        <v>5.6880906115063155E-2</v>
      </c>
      <c r="AS430" s="67">
        <v>0.24577976878326827</v>
      </c>
      <c r="AT430" s="67">
        <v>0.36610389007987276</v>
      </c>
      <c r="AU430" s="67">
        <v>0.51876765235676647</v>
      </c>
      <c r="AV430" s="67">
        <v>0.30275183801825806</v>
      </c>
      <c r="AW430" s="67">
        <v>0.1355903354073604</v>
      </c>
      <c r="AX430" s="67">
        <v>0.14165378814710758</v>
      </c>
      <c r="AY430" s="67">
        <v>0.38761820320143792</v>
      </c>
      <c r="AZ430" s="67">
        <v>0.50114650764910562</v>
      </c>
      <c r="BA430" s="67">
        <v>0.86567108845380003</v>
      </c>
      <c r="BB430" s="67">
        <v>0.82971875868237932</v>
      </c>
      <c r="BC430" s="67">
        <v>0.70473401257440815</v>
      </c>
      <c r="BD430" s="67">
        <v>0.3650091710260695</v>
      </c>
      <c r="BE430" s="67">
        <v>0.41354783047668853</v>
      </c>
      <c r="BF430" s="67">
        <v>0.30334978574782745</v>
      </c>
      <c r="BG430" s="67">
        <v>0.56060719800650993</v>
      </c>
      <c r="BH430" s="67">
        <v>0.63423986573042557</v>
      </c>
      <c r="BI430" s="67">
        <v>0.64947170170677115</v>
      </c>
      <c r="BJ430" s="67">
        <v>0.3851968557896292</v>
      </c>
      <c r="BK430" s="67">
        <v>0.43841000340875663</v>
      </c>
      <c r="BL430" s="67">
        <v>0.97489150391426338</v>
      </c>
      <c r="BM430" s="67">
        <v>1.723396047127701</v>
      </c>
      <c r="BN430" s="67">
        <v>1.6819092273236864</v>
      </c>
      <c r="BO430" s="67">
        <v>1.5441040555735317</v>
      </c>
      <c r="BP430" s="67">
        <v>0.90279226815830682</v>
      </c>
      <c r="BQ430" s="67">
        <v>0.55158002761460834</v>
      </c>
      <c r="BR430" s="67">
        <v>0.83698649430664374</v>
      </c>
      <c r="BS430" s="67">
        <v>1.1336830965957603</v>
      </c>
      <c r="BT430" s="67">
        <v>0.89088792033662811</v>
      </c>
      <c r="BU430" s="67">
        <v>0.23409082845323234</v>
      </c>
      <c r="BV430" s="67">
        <v>-0.15762408144273188</v>
      </c>
      <c r="BW430" s="67">
        <v>-0.113386733371586</v>
      </c>
      <c r="BX430" s="67">
        <v>3.0826762203361509E-2</v>
      </c>
      <c r="BY430" s="67">
        <v>-0.10469598099882203</v>
      </c>
      <c r="BZ430" s="67">
        <v>-4.8217590998068334E-2</v>
      </c>
      <c r="CA430" s="67">
        <v>-0.14157198306663554</v>
      </c>
      <c r="CB430" s="67">
        <v>-0.15967258124589115</v>
      </c>
      <c r="CC430" s="67">
        <v>2.9285427110559703E-2</v>
      </c>
      <c r="CD430" s="67">
        <v>0.21342034414456665</v>
      </c>
      <c r="CE430" s="67">
        <v>0.47544197023717771</v>
      </c>
      <c r="CF430" s="67">
        <v>0.47595956819234109</v>
      </c>
      <c r="CG430" s="67">
        <v>0.47358804173664837</v>
      </c>
      <c r="CH430" s="67">
        <v>0.16616345298817176</v>
      </c>
      <c r="CI430" s="67">
        <v>1.4032391319320863E-2</v>
      </c>
      <c r="CJ430" s="67">
        <v>-0.74216906910535685</v>
      </c>
      <c r="CK430" s="67">
        <v>-0.75316819966877735</v>
      </c>
      <c r="CL430" s="67">
        <v>-9.7021983046504237E-2</v>
      </c>
      <c r="CM430" s="67">
        <v>-0.57276096297741674</v>
      </c>
      <c r="CN430" s="67">
        <v>-1.0052065296628043</v>
      </c>
      <c r="CO430" s="67">
        <v>-1.2641863333592287</v>
      </c>
      <c r="CP430" s="67">
        <v>-0.35201503848145876</v>
      </c>
      <c r="CQ430" s="67">
        <v>-0.28655459232398589</v>
      </c>
      <c r="CR430" s="67">
        <v>-8.7276846785642702E-3</v>
      </c>
      <c r="CS430" s="67">
        <v>-0.15441293944262072</v>
      </c>
      <c r="CT430" s="67">
        <v>0.25106353595437042</v>
      </c>
      <c r="CU430" s="67">
        <v>0.15244643663267041</v>
      </c>
      <c r="CV430" s="67">
        <v>0.13565051042719281</v>
      </c>
      <c r="CW430" s="67">
        <v>-0.42077864881860838</v>
      </c>
      <c r="CX430" s="67">
        <v>-0.70328067981842157</v>
      </c>
      <c r="CY430" s="67">
        <v>-0.26353962531221248</v>
      </c>
      <c r="CZ430" s="67">
        <v>0.20763668094142396</v>
      </c>
      <c r="DA430" s="67">
        <v>0.42809273444165707</v>
      </c>
      <c r="DB430" s="67">
        <v>-0.14544059765981665</v>
      </c>
      <c r="DC430" s="67">
        <v>-0.22998982782149385</v>
      </c>
      <c r="DD430" s="67">
        <v>7.8094396117699694E-2</v>
      </c>
      <c r="DE430" s="67">
        <v>5.9199708146191007E-2</v>
      </c>
      <c r="DF430" s="67">
        <v>0.21409709747914243</v>
      </c>
      <c r="DG430" s="67">
        <v>0.16903783417238075</v>
      </c>
      <c r="DH430" s="67">
        <v>0.44215542335706165</v>
      </c>
      <c r="DI430" s="67">
        <v>0.44772343733994185</v>
      </c>
      <c r="DJ430" s="67">
        <v>4.3418374229014463E-2</v>
      </c>
      <c r="DK430" s="67">
        <v>-0.23106777051231533</v>
      </c>
      <c r="DL430" s="67">
        <v>-0.46192258648896134</v>
      </c>
      <c r="DM430" s="67">
        <v>-0.11878693802182765</v>
      </c>
      <c r="DN430" s="67">
        <v>5.3677345693704241E-2</v>
      </c>
      <c r="DO430" s="67">
        <v>6.6399078776899878E-2</v>
      </c>
      <c r="DP430" s="67">
        <v>-2.3124737440992714E-2</v>
      </c>
      <c r="DQ430" s="67">
        <v>8.3739647852275889E-2</v>
      </c>
      <c r="DR430" s="67">
        <v>0.19252768771019846</v>
      </c>
      <c r="DS430" s="67">
        <v>0.69975041817839134</v>
      </c>
      <c r="DT430" s="67">
        <v>0.4492438020115247</v>
      </c>
      <c r="DU430" s="67">
        <v>0.78</v>
      </c>
      <c r="DV430" s="67">
        <v>0.37658612357611326</v>
      </c>
      <c r="DW430" s="67">
        <v>-7.0000000000000007E-2</v>
      </c>
      <c r="DX430" s="67">
        <v>-0.02</v>
      </c>
      <c r="DY430" s="67">
        <v>0.13612579226266752</v>
      </c>
      <c r="DZ430" s="67">
        <v>0.61</v>
      </c>
      <c r="EA430" s="67">
        <v>0.24</v>
      </c>
      <c r="EB430" s="67">
        <v>0.40597184680731563</v>
      </c>
      <c r="EC430" s="67">
        <v>0.42</v>
      </c>
      <c r="ED430" s="67">
        <v>0.69</v>
      </c>
      <c r="EE430" s="67">
        <v>0.53102491606290869</v>
      </c>
      <c r="EF430" s="67">
        <v>0.59</v>
      </c>
      <c r="EG430" s="67">
        <v>0.16</v>
      </c>
      <c r="EH430" s="67">
        <v>0.2</v>
      </c>
      <c r="EI430" s="67">
        <v>-0.15</v>
      </c>
      <c r="EJ430" s="67">
        <v>-0.06</v>
      </c>
      <c r="EK430" s="67">
        <v>-0.26</v>
      </c>
      <c r="EL430" s="67">
        <v>-0.2</v>
      </c>
      <c r="EM430" s="67">
        <v>-0.16</v>
      </c>
      <c r="EN430" s="67">
        <v>-0.1</v>
      </c>
      <c r="EO430" s="67">
        <v>-0.06</v>
      </c>
      <c r="EP430" s="67">
        <v>0.23</v>
      </c>
      <c r="EQ430" s="67">
        <v>0.14000000000000001</v>
      </c>
      <c r="ER430" s="67">
        <v>0.16</v>
      </c>
      <c r="ES430" s="67">
        <v>0.03</v>
      </c>
      <c r="ET430" s="67">
        <v>0.05</v>
      </c>
      <c r="EU430" s="67">
        <v>0.06</v>
      </c>
      <c r="EV430" s="67">
        <v>0.01</v>
      </c>
      <c r="EW430" s="67">
        <v>0.02</v>
      </c>
      <c r="EX430" s="67">
        <v>-0.04</v>
      </c>
      <c r="EY430" s="67">
        <v>0.04</v>
      </c>
      <c r="EZ430" s="67">
        <v>0.08</v>
      </c>
      <c r="FA430" s="67">
        <v>0.31</v>
      </c>
      <c r="FB430" s="67">
        <v>0.44</v>
      </c>
      <c r="FC430" s="67">
        <v>0.34</v>
      </c>
      <c r="FD430" s="67">
        <v>-0.24</v>
      </c>
      <c r="FE430" s="67">
        <v>-0.26</v>
      </c>
      <c r="FF430" s="67">
        <v>-0.02</v>
      </c>
      <c r="FG430" s="67">
        <v>0.56999999999999995</v>
      </c>
      <c r="FH430" s="67">
        <v>0.61</v>
      </c>
      <c r="FI430" s="67">
        <v>-0.01</v>
      </c>
      <c r="FJ430" s="67">
        <v>0.05</v>
      </c>
      <c r="FK430" s="67">
        <v>0.01</v>
      </c>
      <c r="FL430" s="67">
        <v>0.45</v>
      </c>
      <c r="FM430" s="67">
        <v>0.15</v>
      </c>
      <c r="FN430" s="67">
        <v>0.04</v>
      </c>
      <c r="FO430" s="67">
        <v>-0.01</v>
      </c>
      <c r="FP430" s="67">
        <v>0.14000000000000001</v>
      </c>
      <c r="FQ430" s="67">
        <v>0.23</v>
      </c>
      <c r="FR430" s="67">
        <v>0.25</v>
      </c>
      <c r="FS430" s="67">
        <v>0.09</v>
      </c>
      <c r="FT430" s="67">
        <v>-0.11</v>
      </c>
      <c r="FU430" s="67">
        <v>-0.12</v>
      </c>
      <c r="FV430" s="67">
        <v>-0.03</v>
      </c>
      <c r="FW430" s="67">
        <v>7.0000000000000007E-2</v>
      </c>
      <c r="FX430" s="67">
        <v>0.22</v>
      </c>
      <c r="FY430" s="67">
        <v>0.08</v>
      </c>
      <c r="FZ430" s="67">
        <v>0.28999999999999998</v>
      </c>
      <c r="GA430" s="67">
        <v>0.28000000000000003</v>
      </c>
      <c r="GB430" s="67">
        <v>0.39</v>
      </c>
      <c r="GC430" s="67">
        <v>0.45</v>
      </c>
      <c r="GD430" s="67">
        <v>0.64</v>
      </c>
      <c r="GE430" s="67">
        <v>0.57999999999999996</v>
      </c>
      <c r="GF430" s="67">
        <v>0.45</v>
      </c>
      <c r="GG430" s="67">
        <v>0.16</v>
      </c>
      <c r="GH430" s="67">
        <v>0.4</v>
      </c>
      <c r="GI430" s="67">
        <v>0.41</v>
      </c>
      <c r="GJ430" s="67">
        <v>0.47</v>
      </c>
      <c r="GK430" s="67">
        <v>0.24</v>
      </c>
      <c r="GL430" s="67">
        <v>0.08</v>
      </c>
      <c r="GM430" s="67">
        <v>0.11</v>
      </c>
      <c r="GN430" s="67">
        <v>0.12</v>
      </c>
      <c r="GO430" s="67">
        <v>0.24</v>
      </c>
      <c r="GP430" s="67">
        <v>0.01</v>
      </c>
      <c r="GQ430" s="67">
        <v>0.03</v>
      </c>
      <c r="GR430" s="67">
        <v>-0.49</v>
      </c>
      <c r="GS430" s="67">
        <v>-0.67</v>
      </c>
      <c r="GT430" s="67">
        <v>-0.77</v>
      </c>
      <c r="GU430" s="67">
        <v>-0.31</v>
      </c>
      <c r="GV430" s="67">
        <v>0.16</v>
      </c>
      <c r="GW430" s="67">
        <v>0.35</v>
      </c>
      <c r="GX430" s="67">
        <v>0.46</v>
      </c>
      <c r="GY430" s="67">
        <v>0.27</v>
      </c>
      <c r="GZ430" s="67">
        <v>0.3</v>
      </c>
      <c r="HA430" s="67">
        <v>0.12</v>
      </c>
      <c r="HB430" s="67">
        <v>0.3</v>
      </c>
      <c r="HC430" s="67">
        <v>0.15</v>
      </c>
      <c r="HD430" s="67">
        <v>0.21</v>
      </c>
      <c r="HE430" s="67">
        <v>0.19</v>
      </c>
      <c r="HF430" s="67">
        <v>0.27</v>
      </c>
      <c r="HG430" s="67">
        <v>0.21</v>
      </c>
      <c r="HH430" s="67">
        <v>0.09</v>
      </c>
      <c r="HI430" s="67">
        <v>0.38</v>
      </c>
      <c r="HJ430" s="67">
        <v>0.37</v>
      </c>
      <c r="HK430" s="67">
        <v>0.68</v>
      </c>
      <c r="HL430" s="67">
        <v>0.37</v>
      </c>
      <c r="HM430" s="67">
        <v>0.4</v>
      </c>
      <c r="HN430" s="67">
        <v>0.12</v>
      </c>
      <c r="HO430" s="67">
        <v>0.15</v>
      </c>
      <c r="HP430" s="67">
        <v>0.14000000000000001</v>
      </c>
      <c r="HQ430" s="67">
        <v>0.11</v>
      </c>
      <c r="HR430" s="67">
        <v>0.17</v>
      </c>
      <c r="HS430" s="67">
        <v>0.27</v>
      </c>
      <c r="HT430" s="67">
        <v>0.44</v>
      </c>
      <c r="HU430" s="67">
        <v>0.35</v>
      </c>
      <c r="HV430" s="67">
        <v>0.96</v>
      </c>
      <c r="HW430" s="67">
        <v>1.05</v>
      </c>
      <c r="HX430" s="67">
        <v>1.1299999999999999</v>
      </c>
      <c r="HY430" s="67">
        <v>0.59</v>
      </c>
      <c r="HZ430" s="67">
        <v>0.46</v>
      </c>
      <c r="IA430" s="67">
        <v>0.48</v>
      </c>
      <c r="IB430" s="67">
        <v>0.3</v>
      </c>
      <c r="IC430" s="69">
        <v>0.3</v>
      </c>
      <c r="ID430" s="69">
        <v>-4.2133806032283193E-2</v>
      </c>
      <c r="IE430" s="69">
        <v>-0.11220685950635191</v>
      </c>
      <c r="IF430" s="69">
        <v>-8.6361695270324737E-2</v>
      </c>
      <c r="IG430" s="69">
        <v>0.14054537641339673</v>
      </c>
      <c r="IH430" s="69">
        <v>0.26846944914457604</v>
      </c>
      <c r="II430" s="69">
        <v>0.2871638600166519</v>
      </c>
      <c r="IJ430" s="69">
        <v>0.27267896758252086</v>
      </c>
      <c r="IK430" s="69">
        <v>0.19672416941960089</v>
      </c>
      <c r="IL430" s="69">
        <v>0.26907686729514141</v>
      </c>
      <c r="IM430" s="69">
        <v>0.26853605672387398</v>
      </c>
      <c r="IN430" s="69">
        <v>0.3539240190153895</v>
      </c>
      <c r="IO430" s="69">
        <v>0.18988902317836326</v>
      </c>
      <c r="IP430" s="69">
        <v>9.6465286170869913E-2</v>
      </c>
      <c r="IQ430" s="69">
        <v>7.0016437031665463E-2</v>
      </c>
      <c r="IR430" s="69">
        <v>0.26696750194719737</v>
      </c>
      <c r="IS430" s="69">
        <v>0.36180807348320032</v>
      </c>
      <c r="IT430" s="69">
        <v>0.28021873069588804</v>
      </c>
      <c r="IU430" s="69">
        <v>0.26177646174092872</v>
      </c>
      <c r="IV430" s="69">
        <v>0.24038506163886872</v>
      </c>
      <c r="IW430" s="69">
        <v>0.28508387720570466</v>
      </c>
      <c r="IX430" s="69">
        <v>0.11783221873069584</v>
      </c>
      <c r="IY430" s="69">
        <v>5.2471436628797052E-2</v>
      </c>
      <c r="IZ430" s="92"/>
    </row>
    <row r="431" spans="1:260" s="53" customFormat="1" ht="18" customHeight="1" x14ac:dyDescent="0.2">
      <c r="A431" s="97">
        <v>34401</v>
      </c>
      <c r="B431" s="20"/>
      <c r="C431" s="60"/>
      <c r="D431" s="29"/>
      <c r="E431" s="95"/>
      <c r="F431" s="66"/>
      <c r="G431" s="91" t="s">
        <v>415</v>
      </c>
      <c r="H431" s="71">
        <v>0.55000000000000004</v>
      </c>
      <c r="I431" s="71">
        <v>0.26</v>
      </c>
      <c r="J431" s="71">
        <v>1.1599999999999999</v>
      </c>
      <c r="K431" s="71">
        <v>1.1000000000000001</v>
      </c>
      <c r="L431" s="71">
        <v>1.55</v>
      </c>
      <c r="M431" s="71">
        <v>0.57999999999999996</v>
      </c>
      <c r="N431" s="71">
        <v>0.84</v>
      </c>
      <c r="O431" s="71">
        <v>-0.08</v>
      </c>
      <c r="P431" s="71">
        <v>-0.12</v>
      </c>
      <c r="Q431" s="71">
        <v>-0.16</v>
      </c>
      <c r="R431" s="71">
        <v>0.44</v>
      </c>
      <c r="S431" s="71">
        <v>0.47</v>
      </c>
      <c r="T431" s="71">
        <v>0.37</v>
      </c>
      <c r="U431" s="71">
        <v>0</v>
      </c>
      <c r="V431" s="71">
        <v>0.04</v>
      </c>
      <c r="W431" s="71">
        <v>0.03</v>
      </c>
      <c r="X431" s="71">
        <v>-0.01</v>
      </c>
      <c r="Y431" s="71">
        <v>-0.23</v>
      </c>
      <c r="Z431" s="71">
        <v>-0.25</v>
      </c>
      <c r="AA431" s="71">
        <v>0.37</v>
      </c>
      <c r="AB431" s="71">
        <v>0.49</v>
      </c>
      <c r="AC431" s="71">
        <v>0.56999999999999995</v>
      </c>
      <c r="AD431" s="71">
        <v>-0.3</v>
      </c>
      <c r="AE431" s="71">
        <v>-0.19</v>
      </c>
      <c r="AF431" s="71">
        <v>-0.62</v>
      </c>
      <c r="AG431" s="71">
        <v>-0.28999999999999998</v>
      </c>
      <c r="AH431" s="71">
        <v>-0.41</v>
      </c>
      <c r="AI431" s="71">
        <v>-0.04</v>
      </c>
      <c r="AJ431" s="71">
        <v>0.36</v>
      </c>
      <c r="AK431" s="71">
        <v>0.42</v>
      </c>
      <c r="AL431" s="71">
        <v>0.43</v>
      </c>
      <c r="AM431" s="71">
        <v>0.31</v>
      </c>
      <c r="AN431" s="71">
        <v>0.39</v>
      </c>
      <c r="AO431" s="71">
        <v>0.39</v>
      </c>
      <c r="AP431" s="71">
        <v>7.0000000000000007E-2</v>
      </c>
      <c r="AQ431" s="71">
        <v>0</v>
      </c>
      <c r="AR431" s="71">
        <v>0</v>
      </c>
      <c r="AS431" s="71">
        <v>0</v>
      </c>
      <c r="AT431" s="71">
        <v>0.47</v>
      </c>
      <c r="AU431" s="71">
        <v>0.48</v>
      </c>
      <c r="AV431" s="71">
        <v>0.68</v>
      </c>
      <c r="AW431" s="71">
        <v>0.21</v>
      </c>
      <c r="AX431" s="71">
        <v>0.38</v>
      </c>
      <c r="AY431" s="71">
        <v>0.34</v>
      </c>
      <c r="AZ431" s="71">
        <v>0.43</v>
      </c>
      <c r="BA431" s="71">
        <v>1.03</v>
      </c>
      <c r="BB431" s="71">
        <v>1.17</v>
      </c>
      <c r="BC431" s="71">
        <v>1.1000000000000001</v>
      </c>
      <c r="BD431" s="71">
        <v>0.34</v>
      </c>
      <c r="BE431" s="71">
        <v>0.09</v>
      </c>
      <c r="BF431" s="71">
        <v>0.13</v>
      </c>
      <c r="BG431" s="71">
        <v>0.27</v>
      </c>
      <c r="BH431" s="71">
        <v>0.2</v>
      </c>
      <c r="BI431" s="71">
        <v>-0.25</v>
      </c>
      <c r="BJ431" s="71">
        <v>-0.39</v>
      </c>
      <c r="BK431" s="71">
        <v>0.01</v>
      </c>
      <c r="BL431" s="71">
        <v>0.71</v>
      </c>
      <c r="BM431" s="71">
        <v>0.94</v>
      </c>
      <c r="BN431" s="71">
        <v>0.55000000000000004</v>
      </c>
      <c r="BO431" s="71">
        <v>0.19</v>
      </c>
      <c r="BP431" s="71">
        <v>0.08</v>
      </c>
      <c r="BQ431" s="71">
        <v>0.03</v>
      </c>
      <c r="BR431" s="71">
        <v>0.12</v>
      </c>
      <c r="BS431" s="71">
        <v>0.45</v>
      </c>
      <c r="BT431" s="71">
        <v>0.4</v>
      </c>
      <c r="BU431" s="71">
        <v>0.37</v>
      </c>
      <c r="BV431" s="71">
        <v>0.04</v>
      </c>
      <c r="BW431" s="71">
        <v>-0.1</v>
      </c>
      <c r="BX431" s="71">
        <v>-0.18</v>
      </c>
      <c r="BY431" s="71">
        <v>-0.18</v>
      </c>
      <c r="BZ431" s="71">
        <v>-0.28999999999999998</v>
      </c>
      <c r="CA431" s="71">
        <v>-0.24</v>
      </c>
      <c r="CB431" s="71">
        <v>-0.14000000000000001</v>
      </c>
      <c r="CC431" s="71">
        <v>0.12</v>
      </c>
      <c r="CD431" s="71">
        <v>0.39</v>
      </c>
      <c r="CE431" s="71">
        <v>0.66</v>
      </c>
      <c r="CF431" s="71">
        <v>0.66</v>
      </c>
      <c r="CG431" s="71">
        <v>0.94</v>
      </c>
      <c r="CH431" s="71">
        <v>0.56999999999999995</v>
      </c>
      <c r="CI431" s="71">
        <v>-0.06</v>
      </c>
      <c r="CJ431" s="71">
        <v>-1.58</v>
      </c>
      <c r="CK431" s="71">
        <v>-1.61</v>
      </c>
      <c r="CL431" s="71">
        <v>-0.03</v>
      </c>
      <c r="CM431" s="71">
        <v>-0.03</v>
      </c>
      <c r="CN431" s="71">
        <v>-0.01</v>
      </c>
      <c r="CO431" s="71">
        <v>-0.09</v>
      </c>
      <c r="CP431" s="71">
        <v>0.43</v>
      </c>
      <c r="CQ431" s="71">
        <v>0.39</v>
      </c>
      <c r="CR431" s="71">
        <v>0.65</v>
      </c>
      <c r="CS431" s="71">
        <v>0.22</v>
      </c>
      <c r="CT431" s="71">
        <v>0.22</v>
      </c>
      <c r="CU431" s="71">
        <v>0.47</v>
      </c>
      <c r="CV431" s="71">
        <v>0.36</v>
      </c>
      <c r="CW431" s="71">
        <v>-0.63</v>
      </c>
      <c r="CX431" s="71">
        <v>-0.82</v>
      </c>
      <c r="CY431" s="71">
        <v>-0.41</v>
      </c>
      <c r="CZ431" s="71">
        <v>0.57999999999999996</v>
      </c>
      <c r="DA431" s="71">
        <v>0.45</v>
      </c>
      <c r="DB431" s="71">
        <v>0.02</v>
      </c>
      <c r="DC431" s="71">
        <v>-0.51</v>
      </c>
      <c r="DD431" s="71">
        <v>-0.38</v>
      </c>
      <c r="DE431" s="71">
        <v>-0.38</v>
      </c>
      <c r="DF431" s="71">
        <v>0.18</v>
      </c>
      <c r="DG431" s="71">
        <v>0.26</v>
      </c>
      <c r="DH431" s="71">
        <v>0.26</v>
      </c>
      <c r="DI431" s="71">
        <v>0.26</v>
      </c>
      <c r="DJ431" s="71">
        <v>-0.09</v>
      </c>
      <c r="DK431" s="71">
        <v>-0.09</v>
      </c>
      <c r="DL431" s="71">
        <v>-0.09</v>
      </c>
      <c r="DM431" s="71">
        <v>0.04</v>
      </c>
      <c r="DN431" s="71">
        <v>0.98</v>
      </c>
      <c r="DO431" s="71">
        <v>0.23</v>
      </c>
      <c r="DP431" s="71">
        <v>-0.08</v>
      </c>
      <c r="DQ431" s="71">
        <v>-0.76</v>
      </c>
      <c r="DR431" s="71">
        <v>-0.4</v>
      </c>
      <c r="DS431" s="71">
        <v>-0.15</v>
      </c>
      <c r="DT431" s="71">
        <v>0.9</v>
      </c>
      <c r="DU431" s="71">
        <v>0.89</v>
      </c>
      <c r="DV431" s="71">
        <v>0.87</v>
      </c>
      <c r="DW431" s="71">
        <v>-1.4</v>
      </c>
      <c r="DX431" s="71">
        <v>-0.83</v>
      </c>
      <c r="DY431" s="71">
        <v>-0.81</v>
      </c>
      <c r="DZ431" s="71">
        <v>1.07</v>
      </c>
      <c r="EA431" s="71">
        <v>0.09</v>
      </c>
      <c r="EB431" s="71">
        <v>0.09</v>
      </c>
      <c r="EC431" s="71">
        <v>0.26</v>
      </c>
      <c r="ED431" s="71">
        <v>0.84</v>
      </c>
      <c r="EE431" s="71">
        <v>1.17</v>
      </c>
      <c r="EF431" s="71">
        <v>0.48</v>
      </c>
      <c r="EG431" s="71">
        <v>0.42</v>
      </c>
      <c r="EH431" s="71">
        <v>0.71</v>
      </c>
      <c r="EI431" s="71">
        <v>0.44</v>
      </c>
      <c r="EJ431" s="71">
        <v>-0.47</v>
      </c>
      <c r="EK431" s="71">
        <v>-0.8</v>
      </c>
      <c r="EL431" s="71">
        <v>-0.54</v>
      </c>
      <c r="EM431" s="71">
        <v>-0.02</v>
      </c>
      <c r="EN431" s="71">
        <v>0.1</v>
      </c>
      <c r="EO431" s="71">
        <v>0.1</v>
      </c>
      <c r="EP431" s="71">
        <v>0.15</v>
      </c>
      <c r="EQ431" s="71">
        <v>-0.04</v>
      </c>
      <c r="ER431" s="71">
        <v>-0.04</v>
      </c>
      <c r="ES431" s="71">
        <v>-0.06</v>
      </c>
      <c r="ET431" s="71">
        <v>0</v>
      </c>
      <c r="EU431" s="71">
        <v>0</v>
      </c>
      <c r="EV431" s="71">
        <v>-0.02</v>
      </c>
      <c r="EW431" s="71">
        <v>-0.01</v>
      </c>
      <c r="EX431" s="71">
        <v>-0.13</v>
      </c>
      <c r="EY431" s="71">
        <v>-0.04</v>
      </c>
      <c r="EZ431" s="71">
        <v>0.09</v>
      </c>
      <c r="FA431" s="71">
        <v>0.25</v>
      </c>
      <c r="FB431" s="71">
        <v>0.37</v>
      </c>
      <c r="FC431" s="71">
        <v>0.02</v>
      </c>
      <c r="FD431" s="71">
        <v>-1.58</v>
      </c>
      <c r="FE431" s="71">
        <v>-1.76</v>
      </c>
      <c r="FF431" s="71">
        <v>-1.3</v>
      </c>
      <c r="FG431" s="71">
        <v>0.36</v>
      </c>
      <c r="FH431" s="71">
        <v>0.36</v>
      </c>
      <c r="FI431" s="71">
        <v>0.08</v>
      </c>
      <c r="FJ431" s="71">
        <v>0.92</v>
      </c>
      <c r="FK431" s="71">
        <v>1.04</v>
      </c>
      <c r="FL431" s="71">
        <v>1.1499999999999999</v>
      </c>
      <c r="FM431" s="71">
        <v>0.28000000000000003</v>
      </c>
      <c r="FN431" s="71">
        <v>0.19</v>
      </c>
      <c r="FO431" s="71">
        <v>-0.03</v>
      </c>
      <c r="FP431" s="71">
        <v>0.49</v>
      </c>
      <c r="FQ431" s="71">
        <v>0.5</v>
      </c>
      <c r="FR431" s="71">
        <v>0.56999999999999995</v>
      </c>
      <c r="FS431" s="71">
        <v>-1.32</v>
      </c>
      <c r="FT431" s="71">
        <v>-1.33</v>
      </c>
      <c r="FU431" s="71">
        <v>-1.3</v>
      </c>
      <c r="FV431" s="71">
        <v>-0.01</v>
      </c>
      <c r="FW431" s="71">
        <v>-0.02</v>
      </c>
      <c r="FX431" s="71">
        <v>0.28999999999999998</v>
      </c>
      <c r="FY431" s="71">
        <v>0.12</v>
      </c>
      <c r="FZ431" s="71">
        <v>0.82</v>
      </c>
      <c r="GA431" s="71">
        <v>0.53</v>
      </c>
      <c r="GB431" s="71">
        <v>0.7</v>
      </c>
      <c r="GC431" s="71">
        <v>0.24</v>
      </c>
      <c r="GD431" s="71">
        <v>0.23</v>
      </c>
      <c r="GE431" s="71">
        <v>0.24</v>
      </c>
      <c r="GF431" s="71">
        <v>0</v>
      </c>
      <c r="GG431" s="71">
        <v>0</v>
      </c>
      <c r="GH431" s="71">
        <v>0.81</v>
      </c>
      <c r="GI431" s="71">
        <v>0.75</v>
      </c>
      <c r="GJ431" s="71">
        <v>0.97</v>
      </c>
      <c r="GK431" s="71">
        <v>0.19</v>
      </c>
      <c r="GL431" s="71">
        <v>0.25</v>
      </c>
      <c r="GM431" s="71">
        <v>0.21</v>
      </c>
      <c r="GN431" s="71">
        <v>0.16</v>
      </c>
      <c r="GO431" s="71">
        <v>0.1</v>
      </c>
      <c r="GP431" s="71">
        <v>-0.01</v>
      </c>
      <c r="GQ431" s="71">
        <v>-0.01</v>
      </c>
      <c r="GR431" s="71">
        <v>0.03</v>
      </c>
      <c r="GS431" s="71">
        <v>0.05</v>
      </c>
      <c r="GT431" s="71">
        <v>0.05</v>
      </c>
      <c r="GU431" s="71">
        <v>0.19</v>
      </c>
      <c r="GV431" s="71">
        <v>0.13</v>
      </c>
      <c r="GW431" s="71">
        <v>0.5</v>
      </c>
      <c r="GX431" s="71">
        <v>0.55000000000000004</v>
      </c>
      <c r="GY431" s="71">
        <v>0.54</v>
      </c>
      <c r="GZ431" s="71">
        <v>0.45</v>
      </c>
      <c r="HA431" s="71">
        <v>0.32</v>
      </c>
      <c r="HB431" s="71">
        <v>0.32</v>
      </c>
      <c r="HC431" s="71">
        <v>0.03</v>
      </c>
      <c r="HD431" s="71">
        <v>0.23</v>
      </c>
      <c r="HE431" s="71">
        <v>0.25</v>
      </c>
      <c r="HF431" s="71">
        <v>0.48</v>
      </c>
      <c r="HG431" s="71">
        <v>0.28000000000000003</v>
      </c>
      <c r="HH431" s="71">
        <v>0.32</v>
      </c>
      <c r="HI431" s="71">
        <v>7.0000000000000007E-2</v>
      </c>
      <c r="HJ431" s="71">
        <v>-0.01</v>
      </c>
      <c r="HK431" s="71">
        <v>0.46</v>
      </c>
      <c r="HL431" s="71">
        <v>0.46</v>
      </c>
      <c r="HM431" s="71">
        <v>0.56999999999999995</v>
      </c>
      <c r="HN431" s="71">
        <v>0.08</v>
      </c>
      <c r="HO431" s="71">
        <v>0.38</v>
      </c>
      <c r="HP431" s="71">
        <v>0.3</v>
      </c>
      <c r="HQ431" s="71">
        <v>0.3</v>
      </c>
      <c r="HR431" s="71">
        <v>0.26</v>
      </c>
      <c r="HS431" s="71">
        <v>0.19</v>
      </c>
      <c r="HT431" s="71">
        <v>0.4</v>
      </c>
      <c r="HU431" s="71">
        <v>0.27</v>
      </c>
      <c r="HV431" s="71">
        <v>0.43</v>
      </c>
      <c r="HW431" s="71">
        <v>0.21</v>
      </c>
      <c r="HX431" s="71">
        <v>7.0000000000000007E-2</v>
      </c>
      <c r="HY431" s="71">
        <v>-0.02</v>
      </c>
      <c r="HZ431" s="71">
        <v>-0.3</v>
      </c>
      <c r="IA431" s="71">
        <v>-0.11</v>
      </c>
      <c r="IB431" s="71">
        <v>-0.1</v>
      </c>
      <c r="IC431" s="92">
        <v>0.3</v>
      </c>
      <c r="ID431" s="92">
        <v>-4.2133806032283193E-2</v>
      </c>
      <c r="IE431" s="92">
        <v>-0.11220685950635191</v>
      </c>
      <c r="IF431" s="92">
        <v>-8.6361695270324737E-2</v>
      </c>
      <c r="IG431" s="92">
        <v>0.14054537641339673</v>
      </c>
      <c r="IH431" s="92">
        <v>0.26846944914457604</v>
      </c>
      <c r="II431" s="92">
        <v>0.2871638600166519</v>
      </c>
      <c r="IJ431" s="92">
        <v>0.27267896758252086</v>
      </c>
      <c r="IK431" s="92">
        <v>0.19672416941960089</v>
      </c>
      <c r="IL431" s="92">
        <v>0.26907686729514141</v>
      </c>
      <c r="IM431" s="92">
        <v>0.26853605672387398</v>
      </c>
      <c r="IN431" s="92">
        <v>0.3539240190153895</v>
      </c>
      <c r="IO431" s="92">
        <v>0.18988902317836326</v>
      </c>
      <c r="IP431" s="92">
        <v>9.6465286170869913E-2</v>
      </c>
      <c r="IQ431" s="92">
        <v>7.0016437031665463E-2</v>
      </c>
      <c r="IR431" s="92">
        <v>0.26696750194719737</v>
      </c>
      <c r="IS431" s="92">
        <v>0.36180807348320032</v>
      </c>
      <c r="IT431" s="92">
        <v>0.28021873069588804</v>
      </c>
      <c r="IU431" s="92">
        <v>0.26177646174092872</v>
      </c>
      <c r="IV431" s="92">
        <v>0.24038506163886872</v>
      </c>
      <c r="IW431" s="92">
        <v>0.28508387720570466</v>
      </c>
      <c r="IX431" s="92">
        <v>0.11783221873069584</v>
      </c>
      <c r="IY431" s="92">
        <v>5.2471436628797052E-2</v>
      </c>
      <c r="IZ431" s="92"/>
    </row>
    <row r="432" spans="1:260" s="53" customFormat="1" ht="18" customHeight="1" x14ac:dyDescent="0.2">
      <c r="A432" s="97">
        <v>34402</v>
      </c>
      <c r="B432" s="20"/>
      <c r="C432" s="60"/>
      <c r="D432" s="29"/>
      <c r="E432" s="95"/>
      <c r="F432" s="35"/>
      <c r="G432" s="36" t="s">
        <v>416</v>
      </c>
      <c r="H432" s="71">
        <v>0</v>
      </c>
      <c r="I432" s="71">
        <v>0</v>
      </c>
      <c r="J432" s="71">
        <v>-0.12</v>
      </c>
      <c r="K432" s="71">
        <v>-0.12</v>
      </c>
      <c r="L432" s="71">
        <v>-0.12</v>
      </c>
      <c r="M432" s="71">
        <v>-0.03</v>
      </c>
      <c r="N432" s="71">
        <v>-0.03</v>
      </c>
      <c r="O432" s="71">
        <v>0.61</v>
      </c>
      <c r="P432" s="71">
        <v>0.6</v>
      </c>
      <c r="Q432" s="71">
        <v>0.61</v>
      </c>
      <c r="R432" s="71">
        <v>-0.04</v>
      </c>
      <c r="S432" s="71">
        <v>0</v>
      </c>
      <c r="T432" s="71">
        <v>0</v>
      </c>
      <c r="U432" s="71">
        <v>0.2</v>
      </c>
      <c r="V432" s="71">
        <v>-0.64</v>
      </c>
      <c r="W432" s="71">
        <v>-0.43</v>
      </c>
      <c r="X432" s="71">
        <v>-0.63</v>
      </c>
      <c r="Y432" s="71">
        <v>0.21</v>
      </c>
      <c r="Z432" s="71">
        <v>0</v>
      </c>
      <c r="AA432" s="71">
        <v>0.12</v>
      </c>
      <c r="AB432" s="71">
        <v>0.12</v>
      </c>
      <c r="AC432" s="71">
        <v>0.45</v>
      </c>
      <c r="AD432" s="71">
        <v>0.32</v>
      </c>
      <c r="AE432" s="71">
        <v>0.28999999999999998</v>
      </c>
      <c r="AF432" s="71">
        <v>0.22</v>
      </c>
      <c r="AG432" s="71">
        <v>0.22</v>
      </c>
      <c r="AH432" s="71">
        <v>0.42</v>
      </c>
      <c r="AI432" s="71">
        <v>0.39</v>
      </c>
      <c r="AJ432" s="71">
        <v>0.53</v>
      </c>
      <c r="AK432" s="71">
        <v>1.21</v>
      </c>
      <c r="AL432" s="71">
        <v>1.22</v>
      </c>
      <c r="AM432" s="71">
        <v>-0.17</v>
      </c>
      <c r="AN432" s="71">
        <v>-0.87</v>
      </c>
      <c r="AO432" s="71">
        <v>-1.1100000000000001</v>
      </c>
      <c r="AP432" s="71">
        <v>0.13</v>
      </c>
      <c r="AQ432" s="71">
        <v>0.82</v>
      </c>
      <c r="AR432" s="71">
        <v>0.82</v>
      </c>
      <c r="AS432" s="71">
        <v>0.82</v>
      </c>
      <c r="AT432" s="71">
        <v>0</v>
      </c>
      <c r="AU432" s="71">
        <v>0.3</v>
      </c>
      <c r="AV432" s="71">
        <v>0.3</v>
      </c>
      <c r="AW432" s="71">
        <v>0.86</v>
      </c>
      <c r="AX432" s="71">
        <v>0.56999999999999995</v>
      </c>
      <c r="AY432" s="71">
        <v>1.1399999999999999</v>
      </c>
      <c r="AZ432" s="71">
        <v>1.31</v>
      </c>
      <c r="BA432" s="71">
        <v>1.23</v>
      </c>
      <c r="BB432" s="71">
        <v>0.69</v>
      </c>
      <c r="BC432" s="71">
        <v>0</v>
      </c>
      <c r="BD432" s="71">
        <v>0</v>
      </c>
      <c r="BE432" s="71">
        <v>0</v>
      </c>
      <c r="BF432" s="71">
        <v>-0.04</v>
      </c>
      <c r="BG432" s="71">
        <v>-0.04</v>
      </c>
      <c r="BH432" s="71">
        <v>-0.04</v>
      </c>
      <c r="BI432" s="71">
        <v>0</v>
      </c>
      <c r="BJ432" s="71">
        <v>0</v>
      </c>
      <c r="BK432" s="71">
        <v>0.97</v>
      </c>
      <c r="BL432" s="71">
        <v>3.02</v>
      </c>
      <c r="BM432" s="71">
        <v>4.0999999999999996</v>
      </c>
      <c r="BN432" s="71">
        <v>3.1</v>
      </c>
      <c r="BO432" s="71">
        <v>3.27</v>
      </c>
      <c r="BP432" s="71">
        <v>2.5499999999999998</v>
      </c>
      <c r="BQ432" s="71">
        <v>2</v>
      </c>
      <c r="BR432" s="71">
        <v>0</v>
      </c>
      <c r="BS432" s="71">
        <v>0.72</v>
      </c>
      <c r="BT432" s="71">
        <v>0.72</v>
      </c>
      <c r="BU432" s="71">
        <v>0.72</v>
      </c>
      <c r="BV432" s="71">
        <v>0</v>
      </c>
      <c r="BW432" s="71">
        <v>0</v>
      </c>
      <c r="BX432" s="71">
        <v>0.68</v>
      </c>
      <c r="BY432" s="71">
        <v>0.68</v>
      </c>
      <c r="BZ432" s="71">
        <v>0.68</v>
      </c>
      <c r="CA432" s="71">
        <v>0</v>
      </c>
      <c r="CB432" s="71">
        <v>0</v>
      </c>
      <c r="CC432" s="71">
        <v>0</v>
      </c>
      <c r="CD432" s="71">
        <v>0.64</v>
      </c>
      <c r="CE432" s="71">
        <v>0.64</v>
      </c>
      <c r="CF432" s="71">
        <v>0.64</v>
      </c>
      <c r="CG432" s="71">
        <v>0</v>
      </c>
      <c r="CH432" s="71">
        <v>0</v>
      </c>
      <c r="CI432" s="71">
        <v>0.19</v>
      </c>
      <c r="CJ432" s="71">
        <v>0.19</v>
      </c>
      <c r="CK432" s="71">
        <v>0.19</v>
      </c>
      <c r="CL432" s="71">
        <v>0</v>
      </c>
      <c r="CM432" s="71">
        <v>0</v>
      </c>
      <c r="CN432" s="71">
        <v>0</v>
      </c>
      <c r="CO432" s="71">
        <v>-0.16</v>
      </c>
      <c r="CP432" s="71">
        <v>-0.18</v>
      </c>
      <c r="CQ432" s="71">
        <v>-0.18</v>
      </c>
      <c r="CR432" s="71">
        <v>0.01</v>
      </c>
      <c r="CS432" s="71">
        <v>0</v>
      </c>
      <c r="CT432" s="71">
        <v>0</v>
      </c>
      <c r="CU432" s="71">
        <v>0</v>
      </c>
      <c r="CV432" s="71">
        <v>0</v>
      </c>
      <c r="CW432" s="71">
        <v>0.42</v>
      </c>
      <c r="CX432" s="71">
        <v>0.42</v>
      </c>
      <c r="CY432" s="71">
        <v>0.42</v>
      </c>
      <c r="CZ432" s="71">
        <v>-0.42</v>
      </c>
      <c r="DA432" s="71">
        <v>-0.42</v>
      </c>
      <c r="DB432" s="71">
        <v>-0.42</v>
      </c>
      <c r="DC432" s="71">
        <v>0</v>
      </c>
      <c r="DD432" s="71">
        <v>1.65</v>
      </c>
      <c r="DE432" s="71">
        <v>0.42</v>
      </c>
      <c r="DF432" s="71">
        <v>0.42</v>
      </c>
      <c r="DG432" s="71">
        <v>0</v>
      </c>
      <c r="DH432" s="71">
        <v>7.0000000000000007E-2</v>
      </c>
      <c r="DI432" s="71">
        <v>7.0000000000000007E-2</v>
      </c>
      <c r="DJ432" s="71">
        <v>-0.15</v>
      </c>
      <c r="DK432" s="71">
        <v>-0.22</v>
      </c>
      <c r="DL432" s="71">
        <v>-0.22</v>
      </c>
      <c r="DM432" s="71">
        <v>0</v>
      </c>
      <c r="DN432" s="71">
        <v>0</v>
      </c>
      <c r="DO432" s="71">
        <v>0</v>
      </c>
      <c r="DP432" s="71">
        <v>0</v>
      </c>
      <c r="DQ432" s="71">
        <v>0</v>
      </c>
      <c r="DR432" s="71">
        <v>0</v>
      </c>
      <c r="DS432" s="71">
        <v>0</v>
      </c>
      <c r="DT432" s="71">
        <v>0.08</v>
      </c>
      <c r="DU432" s="71">
        <v>0.84</v>
      </c>
      <c r="DV432" s="71">
        <v>0.84</v>
      </c>
      <c r="DW432" s="71">
        <v>0.69</v>
      </c>
      <c r="DX432" s="71">
        <v>-7.0000000000000007E-2</v>
      </c>
      <c r="DY432" s="71">
        <v>-7.0000000000000007E-2</v>
      </c>
      <c r="DZ432" s="71">
        <v>0</v>
      </c>
      <c r="EA432" s="71">
        <v>0</v>
      </c>
      <c r="EB432" s="71">
        <v>0</v>
      </c>
      <c r="EC432" s="71">
        <v>0</v>
      </c>
      <c r="ED432" s="71">
        <v>0</v>
      </c>
      <c r="EE432" s="71">
        <v>0.53</v>
      </c>
      <c r="EF432" s="71">
        <v>0.61</v>
      </c>
      <c r="EG432" s="71">
        <v>-0.28000000000000003</v>
      </c>
      <c r="EH432" s="71">
        <v>-0.73</v>
      </c>
      <c r="EI432" s="71">
        <v>-0.8</v>
      </c>
      <c r="EJ432" s="71">
        <v>0</v>
      </c>
      <c r="EK432" s="71">
        <v>0</v>
      </c>
      <c r="EL432" s="71">
        <v>0</v>
      </c>
      <c r="EM432" s="71">
        <v>0</v>
      </c>
      <c r="EN432" s="71">
        <v>0</v>
      </c>
      <c r="EO432" s="71">
        <v>0</v>
      </c>
      <c r="EP432" s="71">
        <v>0</v>
      </c>
      <c r="EQ432" s="71">
        <v>0</v>
      </c>
      <c r="ER432" s="71">
        <v>0</v>
      </c>
      <c r="ES432" s="71">
        <v>0</v>
      </c>
      <c r="ET432" s="71">
        <v>0</v>
      </c>
      <c r="EU432" s="71">
        <v>0</v>
      </c>
      <c r="EV432" s="71">
        <v>0</v>
      </c>
      <c r="EW432" s="71">
        <v>0</v>
      </c>
      <c r="EX432" s="71">
        <v>0</v>
      </c>
      <c r="EY432" s="71">
        <v>0</v>
      </c>
      <c r="EZ432" s="71">
        <v>0</v>
      </c>
      <c r="FA432" s="71">
        <v>-0.06</v>
      </c>
      <c r="FB432" s="71">
        <v>-0.06</v>
      </c>
      <c r="FC432" s="71">
        <v>-0.06</v>
      </c>
      <c r="FD432" s="71">
        <v>0</v>
      </c>
      <c r="FE432" s="71">
        <v>0.26</v>
      </c>
      <c r="FF432" s="71">
        <v>0.63</v>
      </c>
      <c r="FG432" s="71">
        <v>0.63</v>
      </c>
      <c r="FH432" s="71">
        <v>0.76</v>
      </c>
      <c r="FI432" s="71">
        <v>0.39</v>
      </c>
      <c r="FJ432" s="71">
        <v>0.39</v>
      </c>
      <c r="FK432" s="71">
        <v>0.08</v>
      </c>
      <c r="FL432" s="71">
        <v>0.08</v>
      </c>
      <c r="FM432" s="71">
        <v>0.08</v>
      </c>
      <c r="FN432" s="71">
        <v>0</v>
      </c>
      <c r="FO432" s="71">
        <v>0</v>
      </c>
      <c r="FP432" s="71">
        <v>0</v>
      </c>
      <c r="FQ432" s="71">
        <v>0.15</v>
      </c>
      <c r="FR432" s="71">
        <v>0.15</v>
      </c>
      <c r="FS432" s="71">
        <v>0.42</v>
      </c>
      <c r="FT432" s="71">
        <v>0.27</v>
      </c>
      <c r="FU432" s="71">
        <v>0.27</v>
      </c>
      <c r="FV432" s="71">
        <v>0</v>
      </c>
      <c r="FW432" s="71">
        <v>0</v>
      </c>
      <c r="FX432" s="71">
        <v>0.28999999999999998</v>
      </c>
      <c r="FY432" s="71">
        <v>0.28999999999999998</v>
      </c>
      <c r="FZ432" s="71">
        <v>0.28999999999999998</v>
      </c>
      <c r="GA432" s="71">
        <v>0</v>
      </c>
      <c r="GB432" s="71">
        <v>0</v>
      </c>
      <c r="GC432" s="71">
        <v>0</v>
      </c>
      <c r="GD432" s="71">
        <v>0</v>
      </c>
      <c r="GE432" s="71">
        <v>0</v>
      </c>
      <c r="GF432" s="71">
        <v>0</v>
      </c>
      <c r="GG432" s="71">
        <v>0</v>
      </c>
      <c r="GH432" s="71">
        <v>0.04</v>
      </c>
      <c r="GI432" s="71">
        <v>0.42</v>
      </c>
      <c r="GJ432" s="71">
        <v>0.42</v>
      </c>
      <c r="GK432" s="71">
        <v>0.24</v>
      </c>
      <c r="GL432" s="71">
        <v>-0.15</v>
      </c>
      <c r="GM432" s="71">
        <v>0.14000000000000001</v>
      </c>
      <c r="GN432" s="71">
        <v>0.37</v>
      </c>
      <c r="GO432" s="71">
        <v>0.37</v>
      </c>
      <c r="GP432" s="71">
        <v>0.09</v>
      </c>
      <c r="GQ432" s="71">
        <v>0.1</v>
      </c>
      <c r="GR432" s="71">
        <v>-2.0699999999999998</v>
      </c>
      <c r="GS432" s="71">
        <v>-2.0699999999999998</v>
      </c>
      <c r="GT432" s="71">
        <v>-2.15</v>
      </c>
      <c r="GU432" s="71">
        <v>0.02</v>
      </c>
      <c r="GV432" s="71">
        <v>0.02</v>
      </c>
      <c r="GW432" s="71">
        <v>0</v>
      </c>
      <c r="GX432" s="71">
        <v>0.44</v>
      </c>
      <c r="GY432" s="71">
        <v>0.44</v>
      </c>
      <c r="GZ432" s="71">
        <v>0.35</v>
      </c>
      <c r="HA432" s="71">
        <v>-0.09</v>
      </c>
      <c r="HB432" s="71">
        <v>-0.09</v>
      </c>
      <c r="HC432" s="71">
        <v>-0.06</v>
      </c>
      <c r="HD432" s="71">
        <v>-0.06</v>
      </c>
      <c r="HE432" s="71">
        <v>-0.06</v>
      </c>
      <c r="HF432" s="71">
        <v>0</v>
      </c>
      <c r="HG432" s="71">
        <v>-0.02</v>
      </c>
      <c r="HH432" s="71">
        <v>-0.02</v>
      </c>
      <c r="HI432" s="71">
        <v>-0.03</v>
      </c>
      <c r="HJ432" s="71">
        <v>-0.01</v>
      </c>
      <c r="HK432" s="71">
        <v>-0.01</v>
      </c>
      <c r="HL432" s="71">
        <v>0.11</v>
      </c>
      <c r="HM432" s="71">
        <v>0.11</v>
      </c>
      <c r="HN432" s="71">
        <v>0.11</v>
      </c>
      <c r="HO432" s="71">
        <v>-0.01</v>
      </c>
      <c r="HP432" s="71">
        <v>-0.01</v>
      </c>
      <c r="HQ432" s="71">
        <v>-0.01</v>
      </c>
      <c r="HR432" s="71">
        <v>-0.14000000000000001</v>
      </c>
      <c r="HS432" s="71">
        <v>-0.14000000000000001</v>
      </c>
      <c r="HT432" s="71">
        <v>0.18</v>
      </c>
      <c r="HU432" s="71">
        <v>0.34</v>
      </c>
      <c r="HV432" s="71">
        <v>0.46</v>
      </c>
      <c r="HW432" s="71">
        <v>0.17</v>
      </c>
      <c r="HX432" s="71">
        <v>0.03</v>
      </c>
      <c r="HY432" s="71">
        <v>-0.09</v>
      </c>
      <c r="HZ432" s="71">
        <v>-0.09</v>
      </c>
      <c r="IA432" s="71">
        <v>0.56000000000000005</v>
      </c>
      <c r="IB432" s="71">
        <v>0.56000000000000005</v>
      </c>
      <c r="IC432" s="41">
        <v>0.3</v>
      </c>
      <c r="ID432" s="41">
        <v>-4.2133806032283193E-2</v>
      </c>
      <c r="IE432" s="41">
        <v>-0.11220685950635191</v>
      </c>
      <c r="IF432" s="41">
        <v>-8.6361695270324737E-2</v>
      </c>
      <c r="IG432" s="41">
        <v>0.14054537641339673</v>
      </c>
      <c r="IH432" s="41">
        <v>0.26846944914457604</v>
      </c>
      <c r="II432" s="41">
        <v>0.2871638600166519</v>
      </c>
      <c r="IJ432" s="41">
        <v>0.27267896758252086</v>
      </c>
      <c r="IK432" s="41">
        <v>0.19672416941960089</v>
      </c>
      <c r="IL432" s="41">
        <v>0.26907686729514141</v>
      </c>
      <c r="IM432" s="41">
        <v>0.26853605672387398</v>
      </c>
      <c r="IN432" s="41">
        <v>0.3539240190153895</v>
      </c>
      <c r="IO432" s="41">
        <v>0.18988902317836326</v>
      </c>
      <c r="IP432" s="41">
        <v>9.6465286170869913E-2</v>
      </c>
      <c r="IQ432" s="41">
        <v>7.0016437031665463E-2</v>
      </c>
      <c r="IR432" s="41">
        <v>0.26696750194719737</v>
      </c>
      <c r="IS432" s="41">
        <v>0.36180807348320032</v>
      </c>
      <c r="IT432" s="41">
        <v>0.28021873069588804</v>
      </c>
      <c r="IU432" s="41">
        <v>0.26177646174092872</v>
      </c>
      <c r="IV432" s="41">
        <v>0.24038506163886872</v>
      </c>
      <c r="IW432" s="41">
        <v>0.28508387720570466</v>
      </c>
      <c r="IX432" s="41">
        <v>0.11783221873069584</v>
      </c>
      <c r="IY432" s="41">
        <v>5.2471436628797052E-2</v>
      </c>
      <c r="IZ432" s="41"/>
    </row>
    <row r="433" spans="1:260" s="53" customFormat="1" ht="18" customHeight="1" x14ac:dyDescent="0.2">
      <c r="A433" s="97">
        <v>34403</v>
      </c>
      <c r="B433" s="20"/>
      <c r="C433" s="60"/>
      <c r="D433" s="29"/>
      <c r="E433" s="93"/>
      <c r="F433" s="35"/>
      <c r="G433" s="91" t="s">
        <v>417</v>
      </c>
      <c r="H433" s="71">
        <v>0.39</v>
      </c>
      <c r="I433" s="71">
        <v>0.32</v>
      </c>
      <c r="J433" s="71">
        <v>0.41</v>
      </c>
      <c r="K433" s="71">
        <v>0.37</v>
      </c>
      <c r="L433" s="71">
        <v>0.45</v>
      </c>
      <c r="M433" s="71">
        <v>0.17</v>
      </c>
      <c r="N433" s="71">
        <v>0.25</v>
      </c>
      <c r="O433" s="71">
        <v>-0.04</v>
      </c>
      <c r="P433" s="71">
        <v>-0.04</v>
      </c>
      <c r="Q433" s="71">
        <v>-0.04</v>
      </c>
      <c r="R433" s="71">
        <v>0.22</v>
      </c>
      <c r="S433" s="71">
        <v>0.25</v>
      </c>
      <c r="T433" s="71">
        <v>0.41</v>
      </c>
      <c r="U433" s="71">
        <v>0.31</v>
      </c>
      <c r="V433" s="71">
        <v>-0.01</v>
      </c>
      <c r="W433" s="71">
        <v>-0.23</v>
      </c>
      <c r="X433" s="71">
        <v>-0.22</v>
      </c>
      <c r="Y433" s="71">
        <v>0.1</v>
      </c>
      <c r="Z433" s="71">
        <v>0.22</v>
      </c>
      <c r="AA433" s="71">
        <v>0.35</v>
      </c>
      <c r="AB433" s="71">
        <v>0.42</v>
      </c>
      <c r="AC433" s="71">
        <v>0.73</v>
      </c>
      <c r="AD433" s="71">
        <v>0.42</v>
      </c>
      <c r="AE433" s="71">
        <v>0.37</v>
      </c>
      <c r="AF433" s="71">
        <v>-0.06</v>
      </c>
      <c r="AG433" s="71">
        <v>-0.04</v>
      </c>
      <c r="AH433" s="71">
        <v>0.01</v>
      </c>
      <c r="AI433" s="71">
        <v>0.24</v>
      </c>
      <c r="AJ433" s="71">
        <v>0.53</v>
      </c>
      <c r="AK433" s="71">
        <v>0.91</v>
      </c>
      <c r="AL433" s="71">
        <v>0.75</v>
      </c>
      <c r="AM433" s="71">
        <v>0.33</v>
      </c>
      <c r="AN433" s="71">
        <v>-0.04</v>
      </c>
      <c r="AO433" s="71">
        <v>-0.09</v>
      </c>
      <c r="AP433" s="71">
        <v>0.04</v>
      </c>
      <c r="AQ433" s="71">
        <v>0.2</v>
      </c>
      <c r="AR433" s="71">
        <v>0</v>
      </c>
      <c r="AS433" s="71">
        <v>0</v>
      </c>
      <c r="AT433" s="71">
        <v>0</v>
      </c>
      <c r="AU433" s="71">
        <v>0</v>
      </c>
      <c r="AV433" s="71">
        <v>0</v>
      </c>
      <c r="AW433" s="71">
        <v>0</v>
      </c>
      <c r="AX433" s="71">
        <v>0</v>
      </c>
      <c r="AY433" s="71">
        <v>0</v>
      </c>
      <c r="AZ433" s="71">
        <v>0</v>
      </c>
      <c r="BA433" s="71">
        <v>0</v>
      </c>
      <c r="BB433" s="71">
        <v>0</v>
      </c>
      <c r="BC433" s="71">
        <v>0</v>
      </c>
      <c r="BD433" s="71">
        <v>0</v>
      </c>
      <c r="BE433" s="71">
        <v>0</v>
      </c>
      <c r="BF433" s="71">
        <v>0</v>
      </c>
      <c r="BG433" s="71">
        <v>0</v>
      </c>
      <c r="BH433" s="71">
        <v>0</v>
      </c>
      <c r="BI433" s="71">
        <v>0</v>
      </c>
      <c r="BJ433" s="71">
        <v>0</v>
      </c>
      <c r="BK433" s="71">
        <v>0</v>
      </c>
      <c r="BL433" s="71">
        <v>0</v>
      </c>
      <c r="BM433" s="71">
        <v>-0.63</v>
      </c>
      <c r="BN433" s="71">
        <v>-0.47</v>
      </c>
      <c r="BO433" s="71">
        <v>-0.47</v>
      </c>
      <c r="BP433" s="71">
        <v>0</v>
      </c>
      <c r="BQ433" s="71">
        <v>1.1000000000000001</v>
      </c>
      <c r="BR433" s="71">
        <v>1.93</v>
      </c>
      <c r="BS433" s="71">
        <v>1.93</v>
      </c>
      <c r="BT433" s="71">
        <v>0.82</v>
      </c>
      <c r="BU433" s="71">
        <v>0</v>
      </c>
      <c r="BV433" s="71">
        <v>0</v>
      </c>
      <c r="BW433" s="71">
        <v>0</v>
      </c>
      <c r="BX433" s="71">
        <v>0</v>
      </c>
      <c r="BY433" s="71">
        <v>0</v>
      </c>
      <c r="BZ433" s="71">
        <v>0</v>
      </c>
      <c r="CA433" s="71">
        <v>0.8</v>
      </c>
      <c r="CB433" s="71">
        <v>0.8</v>
      </c>
      <c r="CC433" s="71">
        <v>0</v>
      </c>
      <c r="CD433" s="71">
        <v>0</v>
      </c>
      <c r="CE433" s="71">
        <v>0</v>
      </c>
      <c r="CF433" s="71">
        <v>0</v>
      </c>
      <c r="CG433" s="71">
        <v>0</v>
      </c>
      <c r="CH433" s="71">
        <v>0</v>
      </c>
      <c r="CI433" s="71">
        <v>0</v>
      </c>
      <c r="CJ433" s="71">
        <v>0</v>
      </c>
      <c r="CK433" s="71">
        <v>0</v>
      </c>
      <c r="CL433" s="71">
        <v>0</v>
      </c>
      <c r="CM433" s="71">
        <v>0</v>
      </c>
      <c r="CN433" s="71">
        <v>-5.31</v>
      </c>
      <c r="CO433" s="71">
        <v>-5.31</v>
      </c>
      <c r="CP433" s="71">
        <v>-5.31</v>
      </c>
      <c r="CQ433" s="71">
        <v>0</v>
      </c>
      <c r="CR433" s="71">
        <v>0</v>
      </c>
      <c r="CS433" s="71">
        <v>0</v>
      </c>
      <c r="CT433" s="71">
        <v>0</v>
      </c>
      <c r="CU433" s="71">
        <v>0</v>
      </c>
      <c r="CV433" s="71">
        <v>0</v>
      </c>
      <c r="CW433" s="71">
        <v>-2.95</v>
      </c>
      <c r="CX433" s="71">
        <v>-2.95</v>
      </c>
      <c r="CY433" s="71">
        <v>-2.95</v>
      </c>
      <c r="CZ433" s="71">
        <v>0</v>
      </c>
      <c r="DA433" s="71">
        <v>0</v>
      </c>
      <c r="DB433" s="71">
        <v>-1.2</v>
      </c>
      <c r="DC433" s="71">
        <v>-1.2</v>
      </c>
      <c r="DD433" s="71">
        <v>-1.2</v>
      </c>
      <c r="DE433" s="71">
        <v>0</v>
      </c>
      <c r="DF433" s="71">
        <v>0</v>
      </c>
      <c r="DG433" s="71">
        <v>0</v>
      </c>
      <c r="DH433" s="71">
        <v>0</v>
      </c>
      <c r="DI433" s="71">
        <v>0</v>
      </c>
      <c r="DJ433" s="71">
        <v>0</v>
      </c>
      <c r="DK433" s="71">
        <v>0</v>
      </c>
      <c r="DL433" s="71">
        <v>0</v>
      </c>
      <c r="DM433" s="71">
        <v>0</v>
      </c>
      <c r="DN433" s="71">
        <v>0</v>
      </c>
      <c r="DO433" s="71">
        <v>0</v>
      </c>
      <c r="DP433" s="71">
        <v>0</v>
      </c>
      <c r="DQ433" s="71">
        <v>0</v>
      </c>
      <c r="DR433" s="71">
        <v>0</v>
      </c>
      <c r="DS433" s="71">
        <v>0</v>
      </c>
      <c r="DT433" s="71">
        <v>0</v>
      </c>
      <c r="DU433" s="71">
        <v>0</v>
      </c>
      <c r="DV433" s="71">
        <v>0</v>
      </c>
      <c r="DW433" s="71">
        <v>0</v>
      </c>
      <c r="DX433" s="71">
        <v>0</v>
      </c>
      <c r="DY433" s="71">
        <v>0</v>
      </c>
      <c r="DZ433" s="71">
        <v>0.74</v>
      </c>
      <c r="EA433" s="71">
        <v>0.74</v>
      </c>
      <c r="EB433" s="71">
        <v>0.74</v>
      </c>
      <c r="EC433" s="71">
        <v>0</v>
      </c>
      <c r="ED433" s="71">
        <v>0</v>
      </c>
      <c r="EE433" s="71">
        <v>0</v>
      </c>
      <c r="EF433" s="71">
        <v>0</v>
      </c>
      <c r="EG433" s="71">
        <v>-3.39</v>
      </c>
      <c r="EH433" s="71">
        <v>-3.39</v>
      </c>
      <c r="EI433" s="71">
        <v>-3.39</v>
      </c>
      <c r="EJ433" s="71">
        <v>0</v>
      </c>
      <c r="EK433" s="71">
        <v>0</v>
      </c>
      <c r="EL433" s="71">
        <v>0</v>
      </c>
      <c r="EM433" s="71">
        <v>-1.81</v>
      </c>
      <c r="EN433" s="71">
        <v>-1.81</v>
      </c>
      <c r="EO433" s="71">
        <v>-1.34</v>
      </c>
      <c r="EP433" s="71">
        <v>0.48</v>
      </c>
      <c r="EQ433" s="71">
        <v>0.48</v>
      </c>
      <c r="ER433" s="71">
        <v>0.63</v>
      </c>
      <c r="ES433" s="71">
        <v>0.63</v>
      </c>
      <c r="ET433" s="71">
        <v>0.63</v>
      </c>
      <c r="EU433" s="71">
        <v>0</v>
      </c>
      <c r="EV433" s="71">
        <v>0</v>
      </c>
      <c r="EW433" s="71">
        <v>0</v>
      </c>
      <c r="EX433" s="71">
        <v>0</v>
      </c>
      <c r="EY433" s="71">
        <v>0</v>
      </c>
      <c r="EZ433" s="71">
        <v>0</v>
      </c>
      <c r="FA433" s="71">
        <v>0</v>
      </c>
      <c r="FB433" s="71">
        <v>0</v>
      </c>
      <c r="FC433" s="71">
        <v>0</v>
      </c>
      <c r="FD433" s="71">
        <v>0</v>
      </c>
      <c r="FE433" s="71">
        <v>0</v>
      </c>
      <c r="FF433" s="71">
        <v>0</v>
      </c>
      <c r="FG433" s="71">
        <v>0</v>
      </c>
      <c r="FH433" s="71">
        <v>0</v>
      </c>
      <c r="FI433" s="71">
        <v>0</v>
      </c>
      <c r="FJ433" s="71">
        <v>0</v>
      </c>
      <c r="FK433" s="71">
        <v>0.56999999999999995</v>
      </c>
      <c r="FL433" s="71">
        <v>0.56999999999999995</v>
      </c>
      <c r="FM433" s="71">
        <v>0.56999999999999995</v>
      </c>
      <c r="FN433" s="71">
        <v>0</v>
      </c>
      <c r="FO433" s="71">
        <v>0</v>
      </c>
      <c r="FP433" s="71">
        <v>0</v>
      </c>
      <c r="FQ433" s="71">
        <v>0</v>
      </c>
      <c r="FR433" s="71">
        <v>0</v>
      </c>
      <c r="FS433" s="71">
        <v>3.84</v>
      </c>
      <c r="FT433" s="71">
        <v>3.84</v>
      </c>
      <c r="FU433" s="71">
        <v>3.84</v>
      </c>
      <c r="FV433" s="71">
        <v>0</v>
      </c>
      <c r="FW433" s="71">
        <v>0</v>
      </c>
      <c r="FX433" s="71">
        <v>0</v>
      </c>
      <c r="FY433" s="71">
        <v>0</v>
      </c>
      <c r="FZ433" s="71">
        <v>0</v>
      </c>
      <c r="GA433" s="71">
        <v>0</v>
      </c>
      <c r="GB433" s="71">
        <v>0</v>
      </c>
      <c r="GC433" s="71">
        <v>0</v>
      </c>
      <c r="GD433" s="71">
        <v>0</v>
      </c>
      <c r="GE433" s="71">
        <v>0</v>
      </c>
      <c r="GF433" s="71">
        <v>0</v>
      </c>
      <c r="GG433" s="71">
        <v>0</v>
      </c>
      <c r="GH433" s="71">
        <v>0</v>
      </c>
      <c r="GI433" s="71">
        <v>0</v>
      </c>
      <c r="GJ433" s="71">
        <v>0</v>
      </c>
      <c r="GK433" s="71">
        <v>0</v>
      </c>
      <c r="GL433" s="71">
        <v>0</v>
      </c>
      <c r="GM433" s="71">
        <v>0</v>
      </c>
      <c r="GN433" s="71">
        <v>0</v>
      </c>
      <c r="GO433" s="71">
        <v>0</v>
      </c>
      <c r="GP433" s="71">
        <v>0</v>
      </c>
      <c r="GQ433" s="71">
        <v>0</v>
      </c>
      <c r="GR433" s="71">
        <v>0</v>
      </c>
      <c r="GS433" s="71">
        <v>0</v>
      </c>
      <c r="GT433" s="71">
        <v>0</v>
      </c>
      <c r="GU433" s="71">
        <v>0</v>
      </c>
      <c r="GV433" s="71">
        <v>0</v>
      </c>
      <c r="GW433" s="71">
        <v>0</v>
      </c>
      <c r="GX433" s="71">
        <v>0.82</v>
      </c>
      <c r="GY433" s="71">
        <v>0.82</v>
      </c>
      <c r="GZ433" s="71">
        <v>1.62</v>
      </c>
      <c r="HA433" s="71">
        <v>0.79</v>
      </c>
      <c r="HB433" s="71">
        <v>0.79</v>
      </c>
      <c r="HC433" s="71">
        <v>0</v>
      </c>
      <c r="HD433" s="71">
        <v>0</v>
      </c>
      <c r="HE433" s="71">
        <v>0</v>
      </c>
      <c r="HF433" s="71">
        <v>0</v>
      </c>
      <c r="HG433" s="71">
        <v>0</v>
      </c>
      <c r="HH433" s="71">
        <v>0</v>
      </c>
      <c r="HI433" s="71">
        <v>0</v>
      </c>
      <c r="HJ433" s="71">
        <v>0</v>
      </c>
      <c r="HK433" s="71">
        <v>0</v>
      </c>
      <c r="HL433" s="71">
        <v>0</v>
      </c>
      <c r="HM433" s="71">
        <v>0</v>
      </c>
      <c r="HN433" s="71">
        <v>0</v>
      </c>
      <c r="HO433" s="71">
        <v>0</v>
      </c>
      <c r="HP433" s="71">
        <v>0</v>
      </c>
      <c r="HQ433" s="71">
        <v>0</v>
      </c>
      <c r="HR433" s="71">
        <v>0.88</v>
      </c>
      <c r="HS433" s="71">
        <v>0.88</v>
      </c>
      <c r="HT433" s="71">
        <v>0.88</v>
      </c>
      <c r="HU433" s="71">
        <v>0</v>
      </c>
      <c r="HV433" s="71">
        <v>4.43</v>
      </c>
      <c r="HW433" s="71">
        <v>4.43</v>
      </c>
      <c r="HX433" s="71">
        <v>4.43</v>
      </c>
      <c r="HY433" s="71">
        <v>0</v>
      </c>
      <c r="HZ433" s="71">
        <v>0</v>
      </c>
      <c r="IA433" s="71">
        <v>0</v>
      </c>
      <c r="IB433" s="71">
        <v>0</v>
      </c>
      <c r="IC433" s="88">
        <v>0.3</v>
      </c>
      <c r="ID433" s="88">
        <v>-4.2133806032283193E-2</v>
      </c>
      <c r="IE433" s="88">
        <v>-0.11220685950635191</v>
      </c>
      <c r="IF433" s="88">
        <v>-8.6361695270324737E-2</v>
      </c>
      <c r="IG433" s="88">
        <v>0.14054537641339673</v>
      </c>
      <c r="IH433" s="88">
        <v>0.26846944914457604</v>
      </c>
      <c r="II433" s="88">
        <v>0.2871638600166519</v>
      </c>
      <c r="IJ433" s="88">
        <v>0.27267896758252086</v>
      </c>
      <c r="IK433" s="88">
        <v>0.19672416941960089</v>
      </c>
      <c r="IL433" s="88">
        <v>0.26907686729514141</v>
      </c>
      <c r="IM433" s="88">
        <v>0.26853605672387398</v>
      </c>
      <c r="IN433" s="88">
        <v>0.3539240190153895</v>
      </c>
      <c r="IO433" s="88">
        <v>0.18988902317836326</v>
      </c>
      <c r="IP433" s="88">
        <v>9.6465286170869913E-2</v>
      </c>
      <c r="IQ433" s="88">
        <v>7.0016437031665463E-2</v>
      </c>
      <c r="IR433" s="88">
        <v>0.26696750194719737</v>
      </c>
      <c r="IS433" s="88">
        <v>0.36180807348320032</v>
      </c>
      <c r="IT433" s="88">
        <v>0.28021873069588804</v>
      </c>
      <c r="IU433" s="88">
        <v>0.26177646174092872</v>
      </c>
      <c r="IV433" s="88">
        <v>0.24038506163886872</v>
      </c>
      <c r="IW433" s="88">
        <v>0.28508387720570466</v>
      </c>
      <c r="IX433" s="88">
        <v>0.11783221873069584</v>
      </c>
      <c r="IY433" s="88">
        <v>5.2471436628797052E-2</v>
      </c>
      <c r="IZ433" s="88"/>
    </row>
    <row r="434" spans="1:260" s="53" customFormat="1" ht="18" customHeight="1" x14ac:dyDescent="0.2">
      <c r="A434" s="97">
        <v>34404</v>
      </c>
      <c r="B434" s="20"/>
      <c r="C434" s="60"/>
      <c r="D434" s="29"/>
      <c r="E434" s="95"/>
      <c r="F434" s="66"/>
      <c r="G434" s="91" t="s">
        <v>418</v>
      </c>
      <c r="H434" s="71">
        <v>0.93</v>
      </c>
      <c r="I434" s="71">
        <v>0.87</v>
      </c>
      <c r="J434" s="71">
        <v>0.31</v>
      </c>
      <c r="K434" s="71">
        <v>0.1</v>
      </c>
      <c r="L434" s="71">
        <v>0.11</v>
      </c>
      <c r="M434" s="71">
        <v>0</v>
      </c>
      <c r="N434" s="71">
        <v>0</v>
      </c>
      <c r="O434" s="71">
        <v>0</v>
      </c>
      <c r="P434" s="71">
        <v>0</v>
      </c>
      <c r="Q434" s="71">
        <v>0</v>
      </c>
      <c r="R434" s="71">
        <v>0</v>
      </c>
      <c r="S434" s="71">
        <v>0</v>
      </c>
      <c r="T434" s="71">
        <v>1.34</v>
      </c>
      <c r="U434" s="71">
        <v>1.3</v>
      </c>
      <c r="V434" s="71">
        <v>1.3</v>
      </c>
      <c r="W434" s="71">
        <v>0</v>
      </c>
      <c r="X434" s="71">
        <v>0.42</v>
      </c>
      <c r="Y434" s="71">
        <v>0.42</v>
      </c>
      <c r="Z434" s="71">
        <v>0.37</v>
      </c>
      <c r="AA434" s="71">
        <v>0.28000000000000003</v>
      </c>
      <c r="AB434" s="71">
        <v>0.78</v>
      </c>
      <c r="AC434" s="71">
        <v>1.82</v>
      </c>
      <c r="AD434" s="71">
        <v>1.91</v>
      </c>
      <c r="AE434" s="71">
        <v>1.44</v>
      </c>
      <c r="AF434" s="71">
        <v>0.48</v>
      </c>
      <c r="AG434" s="71">
        <v>0</v>
      </c>
      <c r="AH434" s="71">
        <v>0</v>
      </c>
      <c r="AI434" s="71">
        <v>0.85</v>
      </c>
      <c r="AJ434" s="71">
        <v>1.29</v>
      </c>
      <c r="AK434" s="71">
        <v>1.36</v>
      </c>
      <c r="AL434" s="71">
        <v>0.64</v>
      </c>
      <c r="AM434" s="71">
        <v>0</v>
      </c>
      <c r="AN434" s="71">
        <v>0</v>
      </c>
      <c r="AO434" s="71">
        <v>0</v>
      </c>
      <c r="AP434" s="71">
        <v>-0.08</v>
      </c>
      <c r="AQ434" s="71">
        <v>-0.08</v>
      </c>
      <c r="AR434" s="71">
        <v>-0.09</v>
      </c>
      <c r="AS434" s="71">
        <v>0</v>
      </c>
      <c r="AT434" s="71">
        <v>1.27</v>
      </c>
      <c r="AU434" s="71">
        <v>1.27</v>
      </c>
      <c r="AV434" s="71">
        <v>0.8</v>
      </c>
      <c r="AW434" s="71">
        <v>-0.46</v>
      </c>
      <c r="AX434" s="71">
        <v>-0.42</v>
      </c>
      <c r="AY434" s="71">
        <v>0.61</v>
      </c>
      <c r="AZ434" s="71">
        <v>1.01</v>
      </c>
      <c r="BA434" s="71">
        <v>1.68</v>
      </c>
      <c r="BB434" s="71">
        <v>1.1100000000000001</v>
      </c>
      <c r="BC434" s="71">
        <v>0.71</v>
      </c>
      <c r="BD434" s="71">
        <v>0.32</v>
      </c>
      <c r="BE434" s="71">
        <v>0.33</v>
      </c>
      <c r="BF434" s="71">
        <v>0.33</v>
      </c>
      <c r="BG434" s="71">
        <v>0.48</v>
      </c>
      <c r="BH434" s="71">
        <v>0.56000000000000005</v>
      </c>
      <c r="BI434" s="71">
        <v>0.52</v>
      </c>
      <c r="BJ434" s="71">
        <v>0.53</v>
      </c>
      <c r="BK434" s="71">
        <v>0.91</v>
      </c>
      <c r="BL434" s="71">
        <v>0.84</v>
      </c>
      <c r="BM434" s="71">
        <v>0.27</v>
      </c>
      <c r="BN434" s="71">
        <v>0.41</v>
      </c>
      <c r="BO434" s="71">
        <v>0.75</v>
      </c>
      <c r="BP434" s="71">
        <v>0.98</v>
      </c>
      <c r="BQ434" s="71">
        <v>0.14000000000000001</v>
      </c>
      <c r="BR434" s="71">
        <v>2.0099999999999998</v>
      </c>
      <c r="BS434" s="71">
        <v>2.5099999999999998</v>
      </c>
      <c r="BT434" s="71">
        <v>2.72</v>
      </c>
      <c r="BU434" s="71">
        <v>0.49</v>
      </c>
      <c r="BV434" s="71">
        <v>0</v>
      </c>
      <c r="BW434" s="71">
        <v>0.1</v>
      </c>
      <c r="BX434" s="71">
        <v>0.1</v>
      </c>
      <c r="BY434" s="71">
        <v>-0.78</v>
      </c>
      <c r="BZ434" s="71">
        <v>0.27</v>
      </c>
      <c r="CA434" s="71">
        <v>0.27</v>
      </c>
      <c r="CB434" s="71">
        <v>0</v>
      </c>
      <c r="CC434" s="71">
        <v>0</v>
      </c>
      <c r="CD434" s="71">
        <v>0</v>
      </c>
      <c r="CE434" s="71">
        <v>0</v>
      </c>
      <c r="CF434" s="71">
        <v>0</v>
      </c>
      <c r="CG434" s="71">
        <v>0</v>
      </c>
      <c r="CH434" s="71">
        <v>0</v>
      </c>
      <c r="CI434" s="71">
        <v>0</v>
      </c>
      <c r="CJ434" s="71">
        <v>0</v>
      </c>
      <c r="CK434" s="71">
        <v>0</v>
      </c>
      <c r="CL434" s="71">
        <v>1.47</v>
      </c>
      <c r="CM434" s="71">
        <v>-3.55</v>
      </c>
      <c r="CN434" s="71">
        <v>-3.42</v>
      </c>
      <c r="CO434" s="71">
        <v>-4.76</v>
      </c>
      <c r="CP434" s="71">
        <v>0</v>
      </c>
      <c r="CQ434" s="71">
        <v>0.11</v>
      </c>
      <c r="CR434" s="71">
        <v>0.11</v>
      </c>
      <c r="CS434" s="71">
        <v>0.11</v>
      </c>
      <c r="CT434" s="71">
        <v>0.11</v>
      </c>
      <c r="CU434" s="71">
        <v>0.11</v>
      </c>
      <c r="CV434" s="71">
        <v>0.11</v>
      </c>
      <c r="CW434" s="71">
        <v>0</v>
      </c>
      <c r="CX434" s="71">
        <v>-1.46</v>
      </c>
      <c r="CY434" s="71">
        <v>0.7</v>
      </c>
      <c r="CZ434" s="71">
        <v>0.7</v>
      </c>
      <c r="DA434" s="71">
        <v>2.37</v>
      </c>
      <c r="DB434" s="71">
        <v>0.17</v>
      </c>
      <c r="DC434" s="71">
        <v>0.17</v>
      </c>
      <c r="DD434" s="71">
        <v>0.19</v>
      </c>
      <c r="DE434" s="71">
        <v>0</v>
      </c>
      <c r="DF434" s="71">
        <v>0</v>
      </c>
      <c r="DG434" s="71">
        <v>0</v>
      </c>
      <c r="DH434" s="71">
        <v>0</v>
      </c>
      <c r="DI434" s="71">
        <v>0.04</v>
      </c>
      <c r="DJ434" s="71">
        <v>0.04</v>
      </c>
      <c r="DK434" s="71">
        <v>0.04</v>
      </c>
      <c r="DL434" s="71">
        <v>0</v>
      </c>
      <c r="DM434" s="71">
        <v>0</v>
      </c>
      <c r="DN434" s="71">
        <v>0</v>
      </c>
      <c r="DO434" s="71">
        <v>0</v>
      </c>
      <c r="DP434" s="71">
        <v>0</v>
      </c>
      <c r="DQ434" s="71">
        <v>0</v>
      </c>
      <c r="DR434" s="71">
        <v>0.05</v>
      </c>
      <c r="DS434" s="71">
        <v>2.91</v>
      </c>
      <c r="DT434" s="71">
        <v>3.16</v>
      </c>
      <c r="DU434" s="71">
        <v>3.65</v>
      </c>
      <c r="DV434" s="71">
        <v>1.01</v>
      </c>
      <c r="DW434" s="71">
        <v>0.51</v>
      </c>
      <c r="DX434" s="71">
        <v>-0.06</v>
      </c>
      <c r="DY434" s="71">
        <v>-0.06</v>
      </c>
      <c r="DZ434" s="71">
        <v>-0.06</v>
      </c>
      <c r="EA434" s="71">
        <v>0</v>
      </c>
      <c r="EB434" s="71">
        <v>0.51</v>
      </c>
      <c r="EC434" s="71">
        <v>0.51</v>
      </c>
      <c r="ED434" s="71">
        <v>0.53</v>
      </c>
      <c r="EE434" s="71">
        <v>0.41</v>
      </c>
      <c r="EF434" s="71">
        <v>2.11</v>
      </c>
      <c r="EG434" s="71">
        <v>2.33</v>
      </c>
      <c r="EH434" s="71">
        <v>2.5499999999999998</v>
      </c>
      <c r="EI434" s="71">
        <v>1.3</v>
      </c>
      <c r="EJ434" s="71">
        <v>1.08</v>
      </c>
      <c r="EK434" s="71">
        <v>0.46</v>
      </c>
      <c r="EL434" s="71">
        <v>0.13</v>
      </c>
      <c r="EM434" s="71">
        <v>0.05</v>
      </c>
      <c r="EN434" s="71">
        <v>0.2</v>
      </c>
      <c r="EO434" s="71">
        <v>0.2</v>
      </c>
      <c r="EP434" s="71">
        <v>0.28999999999999998</v>
      </c>
      <c r="EQ434" s="71">
        <v>0.09</v>
      </c>
      <c r="ER434" s="71">
        <v>0.09</v>
      </c>
      <c r="ES434" s="71">
        <v>0</v>
      </c>
      <c r="ET434" s="71">
        <v>-0.02</v>
      </c>
      <c r="EU434" s="71">
        <v>-0.02</v>
      </c>
      <c r="EV434" s="71">
        <v>-0.02</v>
      </c>
      <c r="EW434" s="71">
        <v>0</v>
      </c>
      <c r="EX434" s="71">
        <v>0.31</v>
      </c>
      <c r="EY434" s="71">
        <v>0.31</v>
      </c>
      <c r="EZ434" s="71">
        <v>0.31</v>
      </c>
      <c r="FA434" s="71">
        <v>0.48</v>
      </c>
      <c r="FB434" s="71">
        <v>0.62</v>
      </c>
      <c r="FC434" s="71">
        <v>0.62</v>
      </c>
      <c r="FD434" s="71">
        <v>0.13</v>
      </c>
      <c r="FE434" s="71">
        <v>0.49</v>
      </c>
      <c r="FF434" s="71">
        <v>0.82</v>
      </c>
      <c r="FG434" s="71">
        <v>2.31</v>
      </c>
      <c r="FH434" s="71">
        <v>2.38</v>
      </c>
      <c r="FI434" s="71">
        <v>0.62</v>
      </c>
      <c r="FJ434" s="71">
        <v>-0.47</v>
      </c>
      <c r="FK434" s="71">
        <v>-0.93</v>
      </c>
      <c r="FL434" s="71">
        <v>0.47</v>
      </c>
      <c r="FM434" s="71">
        <v>0.1</v>
      </c>
      <c r="FN434" s="71">
        <v>0</v>
      </c>
      <c r="FO434" s="71">
        <v>0</v>
      </c>
      <c r="FP434" s="71">
        <v>0</v>
      </c>
      <c r="FQ434" s="71">
        <v>0.1</v>
      </c>
      <c r="FR434" s="71">
        <v>0.1</v>
      </c>
      <c r="FS434" s="71">
        <v>0.1</v>
      </c>
      <c r="FT434" s="71">
        <v>0</v>
      </c>
      <c r="FU434" s="71">
        <v>-0.08</v>
      </c>
      <c r="FV434" s="71">
        <v>-0.08</v>
      </c>
      <c r="FW434" s="71">
        <v>-0.08</v>
      </c>
      <c r="FX434" s="71">
        <v>0</v>
      </c>
      <c r="FY434" s="71">
        <v>0</v>
      </c>
      <c r="FZ434" s="71">
        <v>0.09</v>
      </c>
      <c r="GA434" s="71">
        <v>0.09</v>
      </c>
      <c r="GB434" s="71">
        <v>0.46</v>
      </c>
      <c r="GC434" s="71">
        <v>0.37</v>
      </c>
      <c r="GD434" s="71">
        <v>0.76</v>
      </c>
      <c r="GE434" s="71">
        <v>0.39</v>
      </c>
      <c r="GF434" s="71">
        <v>0.56000000000000005</v>
      </c>
      <c r="GG434" s="71">
        <v>0.17</v>
      </c>
      <c r="GH434" s="71">
        <v>0.17</v>
      </c>
      <c r="GI434" s="71">
        <v>0</v>
      </c>
      <c r="GJ434" s="71">
        <v>0</v>
      </c>
      <c r="GK434" s="71">
        <v>0</v>
      </c>
      <c r="GL434" s="71">
        <v>0.17</v>
      </c>
      <c r="GM434" s="71">
        <v>0.17</v>
      </c>
      <c r="GN434" s="71">
        <v>0.17</v>
      </c>
      <c r="GO434" s="71">
        <v>0</v>
      </c>
      <c r="GP434" s="71">
        <v>-0.92</v>
      </c>
      <c r="GQ434" s="71">
        <v>-0.92</v>
      </c>
      <c r="GR434" s="71">
        <v>-0.76</v>
      </c>
      <c r="GS434" s="71">
        <v>0.33</v>
      </c>
      <c r="GT434" s="71">
        <v>-0.19</v>
      </c>
      <c r="GU434" s="71">
        <v>-7.0000000000000007E-2</v>
      </c>
      <c r="GV434" s="71">
        <v>-0.23</v>
      </c>
      <c r="GW434" s="71">
        <v>0.3</v>
      </c>
      <c r="GX434" s="71">
        <v>0</v>
      </c>
      <c r="GY434" s="71">
        <v>0</v>
      </c>
      <c r="GZ434" s="71">
        <v>0</v>
      </c>
      <c r="HA434" s="71">
        <v>0</v>
      </c>
      <c r="HB434" s="71">
        <v>0</v>
      </c>
      <c r="HC434" s="71">
        <v>0</v>
      </c>
      <c r="HD434" s="71">
        <v>0</v>
      </c>
      <c r="HE434" s="71">
        <v>0</v>
      </c>
      <c r="HF434" s="71">
        <v>0</v>
      </c>
      <c r="HG434" s="71">
        <v>0</v>
      </c>
      <c r="HH434" s="71">
        <v>0</v>
      </c>
      <c r="HI434" s="71">
        <v>2.34</v>
      </c>
      <c r="HJ434" s="71">
        <v>2.34</v>
      </c>
      <c r="HK434" s="71">
        <v>2.34</v>
      </c>
      <c r="HL434" s="71">
        <v>0.25</v>
      </c>
      <c r="HM434" s="71">
        <v>0.25</v>
      </c>
      <c r="HN434" s="71">
        <v>0.5</v>
      </c>
      <c r="HO434" s="71">
        <v>0.25</v>
      </c>
      <c r="HP434" s="71">
        <v>0.33</v>
      </c>
      <c r="HQ434" s="71">
        <v>0.19</v>
      </c>
      <c r="HR434" s="71">
        <v>0.19</v>
      </c>
      <c r="HS434" s="71">
        <v>0.11</v>
      </c>
      <c r="HT434" s="71">
        <v>-0.05</v>
      </c>
      <c r="HU434" s="71">
        <v>-0.05</v>
      </c>
      <c r="HV434" s="71">
        <v>0.34</v>
      </c>
      <c r="HW434" s="71">
        <v>2.02</v>
      </c>
      <c r="HX434" s="71">
        <v>2.02</v>
      </c>
      <c r="HY434" s="71">
        <v>1.63</v>
      </c>
      <c r="HZ434" s="71">
        <v>1.31</v>
      </c>
      <c r="IA434" s="71">
        <v>1.31</v>
      </c>
      <c r="IB434" s="71">
        <v>1.31</v>
      </c>
      <c r="IC434" s="92">
        <v>0.3</v>
      </c>
      <c r="ID434" s="92">
        <v>-4.2133806032283193E-2</v>
      </c>
      <c r="IE434" s="92">
        <v>-0.11220685950635191</v>
      </c>
      <c r="IF434" s="92">
        <v>-8.6361695270324737E-2</v>
      </c>
      <c r="IG434" s="92">
        <v>0.14054537641339673</v>
      </c>
      <c r="IH434" s="92">
        <v>0.26846944914457604</v>
      </c>
      <c r="II434" s="92">
        <v>0.2871638600166519</v>
      </c>
      <c r="IJ434" s="92">
        <v>0.27267896758252086</v>
      </c>
      <c r="IK434" s="92">
        <v>0.19672416941960089</v>
      </c>
      <c r="IL434" s="92">
        <v>0.26907686729514141</v>
      </c>
      <c r="IM434" s="92">
        <v>0.26853605672387398</v>
      </c>
      <c r="IN434" s="92">
        <v>0.3539240190153895</v>
      </c>
      <c r="IO434" s="92">
        <v>0.18988902317836326</v>
      </c>
      <c r="IP434" s="92">
        <v>9.6465286170869913E-2</v>
      </c>
      <c r="IQ434" s="92">
        <v>7.0016437031665463E-2</v>
      </c>
      <c r="IR434" s="92">
        <v>0.26696750194719737</v>
      </c>
      <c r="IS434" s="92">
        <v>0.36180807348320032</v>
      </c>
      <c r="IT434" s="92">
        <v>0.28021873069588804</v>
      </c>
      <c r="IU434" s="92">
        <v>0.26177646174092872</v>
      </c>
      <c r="IV434" s="92">
        <v>0.24038506163886872</v>
      </c>
      <c r="IW434" s="92">
        <v>0.28508387720570466</v>
      </c>
      <c r="IX434" s="92">
        <v>0.11783221873069584</v>
      </c>
      <c r="IY434" s="92">
        <v>5.2471436628797052E-2</v>
      </c>
      <c r="IZ434" s="92"/>
    </row>
    <row r="435" spans="1:260" s="53" customFormat="1" ht="18" customHeight="1" x14ac:dyDescent="0.2">
      <c r="A435" s="97">
        <v>34405</v>
      </c>
      <c r="B435" s="20"/>
      <c r="C435" s="60"/>
      <c r="D435" s="29"/>
      <c r="E435" s="95"/>
      <c r="F435" s="35"/>
      <c r="G435" s="36" t="s">
        <v>419</v>
      </c>
      <c r="H435" s="71">
        <v>0.61</v>
      </c>
      <c r="I435" s="71">
        <v>0.84</v>
      </c>
      <c r="J435" s="71">
        <v>0.43</v>
      </c>
      <c r="K435" s="71">
        <v>0.44</v>
      </c>
      <c r="L435" s="71">
        <v>0.01</v>
      </c>
      <c r="M435" s="71">
        <v>0.01</v>
      </c>
      <c r="N435" s="71">
        <v>-0.01</v>
      </c>
      <c r="O435" s="71">
        <v>-0.17</v>
      </c>
      <c r="P435" s="71">
        <v>-7.0000000000000007E-2</v>
      </c>
      <c r="Q435" s="71">
        <v>0.02</v>
      </c>
      <c r="R435" s="71">
        <v>0.73</v>
      </c>
      <c r="S435" s="71">
        <v>0.74</v>
      </c>
      <c r="T435" s="71">
        <v>0.74</v>
      </c>
      <c r="U435" s="71">
        <v>0.17</v>
      </c>
      <c r="V435" s="71">
        <v>0.41</v>
      </c>
      <c r="W435" s="71">
        <v>-0.02</v>
      </c>
      <c r="X435" s="71">
        <v>0.37</v>
      </c>
      <c r="Y435" s="71">
        <v>0.48</v>
      </c>
      <c r="Z435" s="71">
        <v>1.84</v>
      </c>
      <c r="AA435" s="71">
        <v>1.28</v>
      </c>
      <c r="AB435" s="71">
        <v>0.92</v>
      </c>
      <c r="AC435" s="71">
        <v>0.83</v>
      </c>
      <c r="AD435" s="71">
        <v>0.57999999999999996</v>
      </c>
      <c r="AE435" s="71">
        <v>0.59</v>
      </c>
      <c r="AF435" s="71">
        <v>-0.24</v>
      </c>
      <c r="AG435" s="71">
        <v>-0.28999999999999998</v>
      </c>
      <c r="AH435" s="71">
        <v>-0.3</v>
      </c>
      <c r="AI435" s="71">
        <v>-0.3</v>
      </c>
      <c r="AJ435" s="71">
        <v>0.14000000000000001</v>
      </c>
      <c r="AK435" s="71">
        <v>0.54</v>
      </c>
      <c r="AL435" s="71">
        <v>0.55000000000000004</v>
      </c>
      <c r="AM435" s="71">
        <v>0.42</v>
      </c>
      <c r="AN435" s="71">
        <v>0</v>
      </c>
      <c r="AO435" s="71">
        <v>0</v>
      </c>
      <c r="AP435" s="71">
        <v>0</v>
      </c>
      <c r="AQ435" s="71">
        <v>-1.07</v>
      </c>
      <c r="AR435" s="71">
        <v>-0.23</v>
      </c>
      <c r="AS435" s="71">
        <v>0.34</v>
      </c>
      <c r="AT435" s="71">
        <v>0.12</v>
      </c>
      <c r="AU435" s="71">
        <v>0.44</v>
      </c>
      <c r="AV435" s="71">
        <v>-0.22</v>
      </c>
      <c r="AW435" s="71">
        <v>0</v>
      </c>
      <c r="AX435" s="71">
        <v>0</v>
      </c>
      <c r="AY435" s="71">
        <v>0</v>
      </c>
      <c r="AZ435" s="71">
        <v>0</v>
      </c>
      <c r="BA435" s="71">
        <v>0.34</v>
      </c>
      <c r="BB435" s="71">
        <v>0.67</v>
      </c>
      <c r="BC435" s="71">
        <v>0.92</v>
      </c>
      <c r="BD435" s="71">
        <v>0.71</v>
      </c>
      <c r="BE435" s="71">
        <v>1.1000000000000001</v>
      </c>
      <c r="BF435" s="71">
        <v>0.72</v>
      </c>
      <c r="BG435" s="71">
        <v>1.36</v>
      </c>
      <c r="BH435" s="71">
        <v>1.64</v>
      </c>
      <c r="BI435" s="71">
        <v>2.1</v>
      </c>
      <c r="BJ435" s="71">
        <v>1.37</v>
      </c>
      <c r="BK435" s="71">
        <v>0.42</v>
      </c>
      <c r="BL435" s="71">
        <v>0.42</v>
      </c>
      <c r="BM435" s="71">
        <v>2.54</v>
      </c>
      <c r="BN435" s="71">
        <v>3.24</v>
      </c>
      <c r="BO435" s="71">
        <v>2.86</v>
      </c>
      <c r="BP435" s="71">
        <v>1</v>
      </c>
      <c r="BQ435" s="71">
        <v>0.31</v>
      </c>
      <c r="BR435" s="71">
        <v>1.0900000000000001</v>
      </c>
      <c r="BS435" s="71">
        <v>1.1100000000000001</v>
      </c>
      <c r="BT435" s="71">
        <v>0.55000000000000004</v>
      </c>
      <c r="BU435" s="71">
        <v>-0.23</v>
      </c>
      <c r="BV435" s="71">
        <v>-0.56000000000000005</v>
      </c>
      <c r="BW435" s="71">
        <v>-0.33</v>
      </c>
      <c r="BX435" s="71">
        <v>-0.15</v>
      </c>
      <c r="BY435" s="71">
        <v>-0.15</v>
      </c>
      <c r="BZ435" s="71">
        <v>-0.39</v>
      </c>
      <c r="CA435" s="71">
        <v>-0.59</v>
      </c>
      <c r="CB435" s="71">
        <v>-0.61</v>
      </c>
      <c r="CC435" s="71">
        <v>-0.02</v>
      </c>
      <c r="CD435" s="71">
        <v>-0.02</v>
      </c>
      <c r="CE435" s="71">
        <v>0.57999999999999996</v>
      </c>
      <c r="CF435" s="71">
        <v>0.57999999999999996</v>
      </c>
      <c r="CG435" s="71">
        <v>0.66</v>
      </c>
      <c r="CH435" s="71">
        <v>0</v>
      </c>
      <c r="CI435" s="71">
        <v>0</v>
      </c>
      <c r="CJ435" s="71">
        <v>-1.02</v>
      </c>
      <c r="CK435" s="71">
        <v>-1.02</v>
      </c>
      <c r="CL435" s="71">
        <v>-1.02</v>
      </c>
      <c r="CM435" s="71">
        <v>-0.01</v>
      </c>
      <c r="CN435" s="71">
        <v>-0.01</v>
      </c>
      <c r="CO435" s="71">
        <v>-0.01</v>
      </c>
      <c r="CP435" s="71">
        <v>0.06</v>
      </c>
      <c r="CQ435" s="71">
        <v>-1.27</v>
      </c>
      <c r="CR435" s="71">
        <v>-0.71</v>
      </c>
      <c r="CS435" s="71">
        <v>-0.77</v>
      </c>
      <c r="CT435" s="71">
        <v>0.56000000000000005</v>
      </c>
      <c r="CU435" s="71">
        <v>0</v>
      </c>
      <c r="CV435" s="71">
        <v>0.05</v>
      </c>
      <c r="CW435" s="71">
        <v>-0.14000000000000001</v>
      </c>
      <c r="CX435" s="71">
        <v>-0.14000000000000001</v>
      </c>
      <c r="CY435" s="71">
        <v>-0.19</v>
      </c>
      <c r="CZ435" s="71">
        <v>0</v>
      </c>
      <c r="DA435" s="71">
        <v>0</v>
      </c>
      <c r="DB435" s="71">
        <v>0</v>
      </c>
      <c r="DC435" s="71">
        <v>0</v>
      </c>
      <c r="DD435" s="71">
        <v>0</v>
      </c>
      <c r="DE435" s="71">
        <v>0.33</v>
      </c>
      <c r="DF435" s="71">
        <v>0.31</v>
      </c>
      <c r="DG435" s="71">
        <v>0.31</v>
      </c>
      <c r="DH435" s="71">
        <v>1.18</v>
      </c>
      <c r="DI435" s="71">
        <v>1.18</v>
      </c>
      <c r="DJ435" s="71">
        <v>0.28999999999999998</v>
      </c>
      <c r="DK435" s="71">
        <v>-0.57999999999999996</v>
      </c>
      <c r="DL435" s="71">
        <v>-1.32</v>
      </c>
      <c r="DM435" s="71">
        <v>-0.43</v>
      </c>
      <c r="DN435" s="71">
        <v>-0.74</v>
      </c>
      <c r="DO435" s="71">
        <v>0</v>
      </c>
      <c r="DP435" s="71">
        <v>0</v>
      </c>
      <c r="DQ435" s="71">
        <v>1</v>
      </c>
      <c r="DR435" s="71">
        <v>1</v>
      </c>
      <c r="DS435" s="71">
        <v>1</v>
      </c>
      <c r="DT435" s="71">
        <v>-0.98</v>
      </c>
      <c r="DU435" s="71">
        <v>-0.54</v>
      </c>
      <c r="DV435" s="71">
        <v>-0.54</v>
      </c>
      <c r="DW435" s="71">
        <v>0.48</v>
      </c>
      <c r="DX435" s="71">
        <v>0.81</v>
      </c>
      <c r="DY435" s="71">
        <v>1.3</v>
      </c>
      <c r="DZ435" s="71">
        <v>0.81</v>
      </c>
      <c r="EA435" s="71">
        <v>0.48</v>
      </c>
      <c r="EB435" s="71">
        <v>0.77</v>
      </c>
      <c r="EC435" s="71">
        <v>0.88</v>
      </c>
      <c r="ED435" s="71">
        <v>1.22</v>
      </c>
      <c r="EE435" s="71">
        <v>0.15</v>
      </c>
      <c r="EF435" s="71">
        <v>0.12</v>
      </c>
      <c r="EG435" s="71">
        <v>0.12</v>
      </c>
      <c r="EH435" s="71">
        <v>0.12</v>
      </c>
      <c r="EI435" s="71">
        <v>-0.12</v>
      </c>
      <c r="EJ435" s="71">
        <v>-0.32</v>
      </c>
      <c r="EK435" s="71">
        <v>-0.32</v>
      </c>
      <c r="EL435" s="71">
        <v>-0.2</v>
      </c>
      <c r="EM435" s="71">
        <v>0</v>
      </c>
      <c r="EN435" s="71">
        <v>0</v>
      </c>
      <c r="EO435" s="71">
        <v>0</v>
      </c>
      <c r="EP435" s="71">
        <v>0.33</v>
      </c>
      <c r="EQ435" s="71">
        <v>0.33</v>
      </c>
      <c r="ER435" s="71">
        <v>0.33</v>
      </c>
      <c r="ES435" s="71">
        <v>-0.03</v>
      </c>
      <c r="ET435" s="71">
        <v>-0.03</v>
      </c>
      <c r="EU435" s="71">
        <v>0.21</v>
      </c>
      <c r="EV435" s="71">
        <v>0.06</v>
      </c>
      <c r="EW435" s="71">
        <v>0.06</v>
      </c>
      <c r="EX435" s="71">
        <v>-0.17</v>
      </c>
      <c r="EY435" s="71">
        <v>0</v>
      </c>
      <c r="EZ435" s="71">
        <v>0</v>
      </c>
      <c r="FA435" s="71">
        <v>0.56999999999999995</v>
      </c>
      <c r="FB435" s="71">
        <v>0.8</v>
      </c>
      <c r="FC435" s="71">
        <v>0.8</v>
      </c>
      <c r="FD435" s="71">
        <v>0.63</v>
      </c>
      <c r="FE435" s="71">
        <v>0.42</v>
      </c>
      <c r="FF435" s="71">
        <v>0.42</v>
      </c>
      <c r="FG435" s="71">
        <v>0.03</v>
      </c>
      <c r="FH435" s="71">
        <v>0</v>
      </c>
      <c r="FI435" s="71">
        <v>-0.63</v>
      </c>
      <c r="FJ435" s="71">
        <v>-0.63</v>
      </c>
      <c r="FK435" s="71">
        <v>-0.63</v>
      </c>
      <c r="FL435" s="71">
        <v>-0.04</v>
      </c>
      <c r="FM435" s="71">
        <v>-0.04</v>
      </c>
      <c r="FN435" s="71">
        <v>-0.04</v>
      </c>
      <c r="FO435" s="71">
        <v>0</v>
      </c>
      <c r="FP435" s="71">
        <v>0</v>
      </c>
      <c r="FQ435" s="71">
        <v>0.15</v>
      </c>
      <c r="FR435" s="71">
        <v>0.15</v>
      </c>
      <c r="FS435" s="71">
        <v>0.15</v>
      </c>
      <c r="FT435" s="71">
        <v>-0.35</v>
      </c>
      <c r="FU435" s="71">
        <v>-0.35</v>
      </c>
      <c r="FV435" s="71">
        <v>-0.05</v>
      </c>
      <c r="FW435" s="71">
        <v>0.3</v>
      </c>
      <c r="FX435" s="71">
        <v>0.3</v>
      </c>
      <c r="FY435" s="71">
        <v>0</v>
      </c>
      <c r="FZ435" s="71">
        <v>0</v>
      </c>
      <c r="GA435" s="71">
        <v>0.38</v>
      </c>
      <c r="GB435" s="71">
        <v>0.38</v>
      </c>
      <c r="GC435" s="71">
        <v>1.06</v>
      </c>
      <c r="GD435" s="71">
        <v>1.48</v>
      </c>
      <c r="GE435" s="71">
        <v>1.47</v>
      </c>
      <c r="GF435" s="71">
        <v>1.19</v>
      </c>
      <c r="GG435" s="71">
        <v>0.43</v>
      </c>
      <c r="GH435" s="71">
        <v>0.43</v>
      </c>
      <c r="GI435" s="71">
        <v>0.42</v>
      </c>
      <c r="GJ435" s="71">
        <v>0.42</v>
      </c>
      <c r="GK435" s="71">
        <v>0.46</v>
      </c>
      <c r="GL435" s="71">
        <v>0</v>
      </c>
      <c r="GM435" s="71">
        <v>0</v>
      </c>
      <c r="GN435" s="71">
        <v>-0.04</v>
      </c>
      <c r="GO435" s="71">
        <v>0.49</v>
      </c>
      <c r="GP435" s="71">
        <v>0.49</v>
      </c>
      <c r="GQ435" s="71">
        <v>0.53</v>
      </c>
      <c r="GR435" s="71">
        <v>-0.15</v>
      </c>
      <c r="GS435" s="71">
        <v>-1.3</v>
      </c>
      <c r="GT435" s="71">
        <v>-1.3</v>
      </c>
      <c r="GU435" s="71">
        <v>-1.1499999999999999</v>
      </c>
      <c r="GV435" s="71">
        <v>0.51</v>
      </c>
      <c r="GW435" s="71">
        <v>0.51</v>
      </c>
      <c r="GX435" s="71">
        <v>0.51</v>
      </c>
      <c r="GY435" s="71">
        <v>-0.09</v>
      </c>
      <c r="GZ435" s="71">
        <v>-0.09</v>
      </c>
      <c r="HA435" s="71">
        <v>-0.09</v>
      </c>
      <c r="HB435" s="71">
        <v>0.49</v>
      </c>
      <c r="HC435" s="71">
        <v>0.49</v>
      </c>
      <c r="HD435" s="71">
        <v>0.49</v>
      </c>
      <c r="HE435" s="71">
        <v>0.43</v>
      </c>
      <c r="HF435" s="71">
        <v>0.43</v>
      </c>
      <c r="HG435" s="71">
        <v>0.43</v>
      </c>
      <c r="HH435" s="71">
        <v>0</v>
      </c>
      <c r="HI435" s="71">
        <v>0</v>
      </c>
      <c r="HJ435" s="71">
        <v>0</v>
      </c>
      <c r="HK435" s="71">
        <v>0.6</v>
      </c>
      <c r="HL435" s="71">
        <v>0.6</v>
      </c>
      <c r="HM435" s="71">
        <v>0.6</v>
      </c>
      <c r="HN435" s="71">
        <v>0</v>
      </c>
      <c r="HO435" s="71">
        <v>0</v>
      </c>
      <c r="HP435" s="71">
        <v>0</v>
      </c>
      <c r="HQ435" s="71">
        <v>0</v>
      </c>
      <c r="HR435" s="71">
        <v>0</v>
      </c>
      <c r="HS435" s="71">
        <v>0.47</v>
      </c>
      <c r="HT435" s="71">
        <v>0.79</v>
      </c>
      <c r="HU435" s="71">
        <v>0.79</v>
      </c>
      <c r="HV435" s="71">
        <v>0.92</v>
      </c>
      <c r="HW435" s="71">
        <v>0.6</v>
      </c>
      <c r="HX435" s="71">
        <v>1.1299999999999999</v>
      </c>
      <c r="HY435" s="71">
        <v>1.19</v>
      </c>
      <c r="HZ435" s="71">
        <v>1.19</v>
      </c>
      <c r="IA435" s="71">
        <v>0.66</v>
      </c>
      <c r="IB435" s="71">
        <v>0</v>
      </c>
      <c r="IC435" s="41">
        <v>0.3</v>
      </c>
      <c r="ID435" s="41">
        <v>-4.2133806032283193E-2</v>
      </c>
      <c r="IE435" s="41">
        <v>-0.11220685950635191</v>
      </c>
      <c r="IF435" s="41">
        <v>-8.6361695270324737E-2</v>
      </c>
      <c r="IG435" s="41">
        <v>0.14054537641339673</v>
      </c>
      <c r="IH435" s="41">
        <v>0.26846944914457604</v>
      </c>
      <c r="II435" s="41">
        <v>0.2871638600166519</v>
      </c>
      <c r="IJ435" s="41">
        <v>0.27267896758252086</v>
      </c>
      <c r="IK435" s="41">
        <v>0.19672416941960089</v>
      </c>
      <c r="IL435" s="41">
        <v>0.26907686729514141</v>
      </c>
      <c r="IM435" s="41">
        <v>0.26853605672387398</v>
      </c>
      <c r="IN435" s="41">
        <v>0.3539240190153895</v>
      </c>
      <c r="IO435" s="41">
        <v>0.18988902317836326</v>
      </c>
      <c r="IP435" s="41">
        <v>9.6465286170869913E-2</v>
      </c>
      <c r="IQ435" s="41">
        <v>7.0016437031665463E-2</v>
      </c>
      <c r="IR435" s="41">
        <v>0.26696750194719737</v>
      </c>
      <c r="IS435" s="41">
        <v>0.36180807348320032</v>
      </c>
      <c r="IT435" s="41">
        <v>0.28021873069588804</v>
      </c>
      <c r="IU435" s="41">
        <v>0.26177646174092872</v>
      </c>
      <c r="IV435" s="41">
        <v>0.24038506163886872</v>
      </c>
      <c r="IW435" s="41">
        <v>0.28508387720570466</v>
      </c>
      <c r="IX435" s="41">
        <v>0.11783221873069584</v>
      </c>
      <c r="IY435" s="41">
        <v>5.2471436628797052E-2</v>
      </c>
      <c r="IZ435" s="41"/>
    </row>
    <row r="436" spans="1:260" s="53" customFormat="1" ht="18" customHeight="1" x14ac:dyDescent="0.2">
      <c r="A436" s="97">
        <v>35</v>
      </c>
      <c r="B436" s="20"/>
      <c r="C436" s="60"/>
      <c r="D436" s="29"/>
      <c r="E436" s="34" t="s">
        <v>420</v>
      </c>
      <c r="F436" s="75"/>
      <c r="G436" s="76"/>
      <c r="H436" s="90">
        <v>0.60228349870958731</v>
      </c>
      <c r="I436" s="90">
        <v>1.1027512448117669</v>
      </c>
      <c r="J436" s="90">
        <v>1.3544836258719373</v>
      </c>
      <c r="K436" s="90">
        <v>2.1066424513646011E-2</v>
      </c>
      <c r="L436" s="90">
        <v>-0.41696865309907838</v>
      </c>
      <c r="M436" s="90">
        <v>-0.93731106283250976</v>
      </c>
      <c r="N436" s="90">
        <v>-9.8683858227308796E-2</v>
      </c>
      <c r="O436" s="90">
        <v>-7.6157893874857316E-2</v>
      </c>
      <c r="P436" s="90">
        <v>0.19967727813663896</v>
      </c>
      <c r="Q436" s="90">
        <v>3.6223280948095024E-3</v>
      </c>
      <c r="R436" s="90">
        <v>-2.237886035880916E-2</v>
      </c>
      <c r="S436" s="90">
        <v>-2.1649586282827798E-2</v>
      </c>
      <c r="T436" s="90">
        <v>0</v>
      </c>
      <c r="U436" s="90">
        <v>0</v>
      </c>
      <c r="V436" s="90">
        <v>0</v>
      </c>
      <c r="W436" s="90">
        <v>0</v>
      </c>
      <c r="X436" s="90">
        <v>0.25346898835470411</v>
      </c>
      <c r="Y436" s="90">
        <v>-0.9820171062236418</v>
      </c>
      <c r="Z436" s="90">
        <v>-1.0421093767022305</v>
      </c>
      <c r="AA436" s="90">
        <v>-1.2475325766198939</v>
      </c>
      <c r="AB436" s="90">
        <v>0</v>
      </c>
      <c r="AC436" s="90">
        <v>-0.6067297330838135</v>
      </c>
      <c r="AD436" s="90">
        <v>-0.56523850546655574</v>
      </c>
      <c r="AE436" s="90">
        <v>-0.58132377745160502</v>
      </c>
      <c r="AF436" s="90">
        <v>6.807489403215676E-2</v>
      </c>
      <c r="AG436" s="90">
        <v>3.5251120652151469E-2</v>
      </c>
      <c r="AH436" s="90">
        <v>-1.1712655962332954E-2</v>
      </c>
      <c r="AI436" s="90">
        <v>-0.50840218752515554</v>
      </c>
      <c r="AJ436" s="90">
        <v>-0.50085669314862169</v>
      </c>
      <c r="AK436" s="90">
        <v>-0.51459180874801669</v>
      </c>
      <c r="AL436" s="90">
        <v>0.4215072229244386</v>
      </c>
      <c r="AM436" s="90">
        <v>0.41470616245067787</v>
      </c>
      <c r="AN436" s="90">
        <v>0.42612810228798731</v>
      </c>
      <c r="AO436" s="90">
        <v>-0.32703148846569297</v>
      </c>
      <c r="AP436" s="90">
        <v>-0.53750046438098131</v>
      </c>
      <c r="AQ436" s="90">
        <v>-0.54512422773934655</v>
      </c>
      <c r="AR436" s="90">
        <v>-0.3696287960449085</v>
      </c>
      <c r="AS436" s="90">
        <v>0.43217769581741555</v>
      </c>
      <c r="AT436" s="90">
        <v>0.40929795601393343</v>
      </c>
      <c r="AU436" s="90">
        <v>0.4121975739402306</v>
      </c>
      <c r="AV436" s="90">
        <v>0</v>
      </c>
      <c r="AW436" s="90">
        <v>0.56315516075069871</v>
      </c>
      <c r="AX436" s="90">
        <v>0.67040189347694068</v>
      </c>
      <c r="AY436" s="90">
        <v>0.49507443390082329</v>
      </c>
      <c r="AZ436" s="90">
        <v>-0.82463145248392411</v>
      </c>
      <c r="BA436" s="90">
        <v>-0.92489244097547274</v>
      </c>
      <c r="BB436" s="90">
        <v>-1.3001011464374974</v>
      </c>
      <c r="BC436" s="90">
        <v>1.4230420745914145</v>
      </c>
      <c r="BD436" s="90">
        <v>1.4046759925189998</v>
      </c>
      <c r="BE436" s="90">
        <v>1.0006734207442993</v>
      </c>
      <c r="BF436" s="90">
        <v>0.33600694957305188</v>
      </c>
      <c r="BG436" s="90">
        <v>0.33181448523262852</v>
      </c>
      <c r="BH436" s="90">
        <v>0.33250645309989824</v>
      </c>
      <c r="BI436" s="90">
        <v>0.49204890275174129</v>
      </c>
      <c r="BJ436" s="90">
        <v>0.48587962357561559</v>
      </c>
      <c r="BK436" s="90">
        <v>1.3351934608719827</v>
      </c>
      <c r="BL436" s="90">
        <v>1.105369022045223</v>
      </c>
      <c r="BM436" s="90">
        <v>1.0962691808845206</v>
      </c>
      <c r="BN436" s="90">
        <v>1.0130481320551881</v>
      </c>
      <c r="BO436" s="90">
        <v>0.73421385123180194</v>
      </c>
      <c r="BP436" s="90">
        <v>0.87533908416092332</v>
      </c>
      <c r="BQ436" s="90">
        <v>-0.60175651533995744</v>
      </c>
      <c r="BR436" s="90">
        <v>-0.49304355287274171</v>
      </c>
      <c r="BS436" s="90">
        <v>-0.66097955630052896</v>
      </c>
      <c r="BT436" s="90">
        <v>-0.25979743043102543</v>
      </c>
      <c r="BU436" s="90">
        <v>-0.24256085785076681</v>
      </c>
      <c r="BV436" s="90">
        <v>-0.24304236621778652</v>
      </c>
      <c r="BW436" s="90">
        <v>-3.1566866065136125E-2</v>
      </c>
      <c r="BX436" s="90">
        <v>0.90912335268729794</v>
      </c>
      <c r="BY436" s="90">
        <v>0.89582628520410879</v>
      </c>
      <c r="BZ436" s="90">
        <v>1.2987712202420862</v>
      </c>
      <c r="CA436" s="90">
        <v>-0.11523624301278622</v>
      </c>
      <c r="CB436" s="90">
        <v>-0.10704270516365401</v>
      </c>
      <c r="CC436" s="90">
        <v>-2.5651000809772104</v>
      </c>
      <c r="CD436" s="90">
        <v>-2.1073186398363513</v>
      </c>
      <c r="CE436" s="90">
        <v>-1.9900792987200693</v>
      </c>
      <c r="CF436" s="90">
        <v>1.0765600983177583</v>
      </c>
      <c r="CG436" s="90">
        <v>1.0662341137977145</v>
      </c>
      <c r="CH436" s="90">
        <v>0.93774529798068751</v>
      </c>
      <c r="CI436" s="90">
        <v>-0.80889050459734502</v>
      </c>
      <c r="CJ436" s="90">
        <v>-0.29452678276537575</v>
      </c>
      <c r="CK436" s="90">
        <v>-0.74382302531100486</v>
      </c>
      <c r="CL436" s="90">
        <v>0.54204268685713775</v>
      </c>
      <c r="CM436" s="90">
        <v>-0.15264525556535888</v>
      </c>
      <c r="CN436" s="90">
        <v>0.30024567393497748</v>
      </c>
      <c r="CO436" s="90">
        <v>-0.16745686909108334</v>
      </c>
      <c r="CP436" s="90">
        <v>0</v>
      </c>
      <c r="CQ436" s="90">
        <v>2.9529368097224725E-2</v>
      </c>
      <c r="CR436" s="90">
        <v>-5.4226606496194582E-2</v>
      </c>
      <c r="CS436" s="90">
        <v>0.41830333281805132</v>
      </c>
      <c r="CT436" s="90">
        <v>0.39141830144401202</v>
      </c>
      <c r="CU436" s="90">
        <v>0.23808603838686049</v>
      </c>
      <c r="CV436" s="90">
        <v>-0.22791992682135873</v>
      </c>
      <c r="CW436" s="90">
        <v>0.72289639898076363</v>
      </c>
      <c r="CX436" s="90">
        <v>0.12950469808548987</v>
      </c>
      <c r="CY436" s="90">
        <v>0.11465180749958176</v>
      </c>
      <c r="CZ436" s="90">
        <v>-0.81712314606740477</v>
      </c>
      <c r="DA436" s="90">
        <v>0.50522658715550384</v>
      </c>
      <c r="DB436" s="90">
        <v>0.50947435794761098</v>
      </c>
      <c r="DC436" s="90">
        <v>0.65729066019716542</v>
      </c>
      <c r="DD436" s="90">
        <v>1.3402939157567373</v>
      </c>
      <c r="DE436" s="90">
        <v>-0.70350565163482315</v>
      </c>
      <c r="DF436" s="90">
        <v>1.6202016154189569</v>
      </c>
      <c r="DG436" s="90">
        <v>-3.4371884185279082E-2</v>
      </c>
      <c r="DH436" s="90">
        <v>-0.28187466674506645</v>
      </c>
      <c r="DI436" s="90">
        <v>-0.48555240197047639</v>
      </c>
      <c r="DJ436" s="90">
        <v>-0.50447453408641352</v>
      </c>
      <c r="DK436" s="90">
        <v>0</v>
      </c>
      <c r="DL436" s="90">
        <v>-0.588975206550863</v>
      </c>
      <c r="DM436" s="90">
        <v>-1.7165927739537798</v>
      </c>
      <c r="DN436" s="90">
        <v>-1.7205484848905037</v>
      </c>
      <c r="DO436" s="90">
        <v>-1.2952009088616867</v>
      </c>
      <c r="DP436" s="90">
        <v>-8.9657512012831106E-2</v>
      </c>
      <c r="DQ436" s="90">
        <v>-3.9735436672704239E-2</v>
      </c>
      <c r="DR436" s="90">
        <v>0.11958401990931329</v>
      </c>
      <c r="DS436" s="90">
        <v>5.0522012546656517E-2</v>
      </c>
      <c r="DT436" s="90">
        <v>0</v>
      </c>
      <c r="DU436" s="90">
        <v>0.8</v>
      </c>
      <c r="DV436" s="90">
        <v>1.1054180289584308</v>
      </c>
      <c r="DW436" s="90">
        <v>0.87</v>
      </c>
      <c r="DX436" s="90">
        <v>7.0000000000000007E-2</v>
      </c>
      <c r="DY436" s="90">
        <v>-0.20236662531017366</v>
      </c>
      <c r="DZ436" s="90">
        <v>-0.75</v>
      </c>
      <c r="EA436" s="90">
        <v>-0.75</v>
      </c>
      <c r="EB436" s="90">
        <v>-4.4511041009463723E-2</v>
      </c>
      <c r="EC436" s="90">
        <v>0.74</v>
      </c>
      <c r="ED436" s="90">
        <v>0.74</v>
      </c>
      <c r="EE436" s="90">
        <v>0</v>
      </c>
      <c r="EF436" s="90">
        <v>0</v>
      </c>
      <c r="EG436" s="90">
        <v>0.1</v>
      </c>
      <c r="EH436" s="90">
        <v>0.1</v>
      </c>
      <c r="EI436" s="90">
        <v>0.1</v>
      </c>
      <c r="EJ436" s="90">
        <v>0</v>
      </c>
      <c r="EK436" s="90">
        <v>-0.08</v>
      </c>
      <c r="EL436" s="90">
        <v>-0.08</v>
      </c>
      <c r="EM436" s="90">
        <v>-0.08</v>
      </c>
      <c r="EN436" s="90">
        <v>0.01</v>
      </c>
      <c r="EO436" s="90">
        <v>0.01</v>
      </c>
      <c r="EP436" s="90">
        <v>0.02</v>
      </c>
      <c r="EQ436" s="90">
        <v>0</v>
      </c>
      <c r="ER436" s="90">
        <v>0</v>
      </c>
      <c r="ES436" s="90">
        <v>0</v>
      </c>
      <c r="ET436" s="90">
        <v>0</v>
      </c>
      <c r="EU436" s="90">
        <v>0</v>
      </c>
      <c r="EV436" s="90">
        <v>0</v>
      </c>
      <c r="EW436" s="90">
        <v>0.13</v>
      </c>
      <c r="EX436" s="90">
        <v>1.02</v>
      </c>
      <c r="EY436" s="90">
        <v>1.02</v>
      </c>
      <c r="EZ436" s="90">
        <v>0.89</v>
      </c>
      <c r="FA436" s="90">
        <v>0</v>
      </c>
      <c r="FB436" s="90">
        <v>0.05</v>
      </c>
      <c r="FC436" s="90">
        <v>0.05</v>
      </c>
      <c r="FD436" s="90">
        <v>0.05</v>
      </c>
      <c r="FE436" s="90">
        <v>0</v>
      </c>
      <c r="FF436" s="90">
        <v>0</v>
      </c>
      <c r="FG436" s="90">
        <v>0</v>
      </c>
      <c r="FH436" s="90">
        <v>0.05</v>
      </c>
      <c r="FI436" s="90">
        <v>0.05</v>
      </c>
      <c r="FJ436" s="90">
        <v>0.05</v>
      </c>
      <c r="FK436" s="90">
        <v>0</v>
      </c>
      <c r="FL436" s="90">
        <v>0</v>
      </c>
      <c r="FM436" s="90">
        <v>0</v>
      </c>
      <c r="FN436" s="90">
        <v>0</v>
      </c>
      <c r="FO436" s="90">
        <v>0</v>
      </c>
      <c r="FP436" s="90">
        <v>-0.26</v>
      </c>
      <c r="FQ436" s="90">
        <v>-0.26</v>
      </c>
      <c r="FR436" s="90">
        <v>-0.26</v>
      </c>
      <c r="FS436" s="90">
        <v>0.03</v>
      </c>
      <c r="FT436" s="90">
        <v>0.03</v>
      </c>
      <c r="FU436" s="90">
        <v>0.03</v>
      </c>
      <c r="FV436" s="90">
        <v>-0.24</v>
      </c>
      <c r="FW436" s="90">
        <v>-0.33</v>
      </c>
      <c r="FX436" s="90">
        <v>-0.72</v>
      </c>
      <c r="FY436" s="90">
        <v>-0.48</v>
      </c>
      <c r="FZ436" s="90">
        <v>-0.39</v>
      </c>
      <c r="GA436" s="90">
        <v>0</v>
      </c>
      <c r="GB436" s="90">
        <v>0</v>
      </c>
      <c r="GC436" s="90">
        <v>0</v>
      </c>
      <c r="GD436" s="90">
        <v>0</v>
      </c>
      <c r="GE436" s="90">
        <v>0</v>
      </c>
      <c r="GF436" s="90">
        <v>-0.08</v>
      </c>
      <c r="GG436" s="90">
        <v>0.55000000000000004</v>
      </c>
      <c r="GH436" s="90">
        <v>0.69</v>
      </c>
      <c r="GI436" s="90">
        <v>0.93</v>
      </c>
      <c r="GJ436" s="90">
        <v>0.3</v>
      </c>
      <c r="GK436" s="90">
        <v>0.17</v>
      </c>
      <c r="GL436" s="90">
        <v>0</v>
      </c>
      <c r="GM436" s="90">
        <v>0</v>
      </c>
      <c r="GN436" s="90">
        <v>-0.15</v>
      </c>
      <c r="GO436" s="90">
        <v>-0.13</v>
      </c>
      <c r="GP436" s="90">
        <v>-0.13</v>
      </c>
      <c r="GQ436" s="90">
        <v>-0.46</v>
      </c>
      <c r="GR436" s="90">
        <v>-0.48</v>
      </c>
      <c r="GS436" s="90">
        <v>-0.48</v>
      </c>
      <c r="GT436" s="90">
        <v>0</v>
      </c>
      <c r="GU436" s="90">
        <v>0.03</v>
      </c>
      <c r="GV436" s="90">
        <v>0.68</v>
      </c>
      <c r="GW436" s="90">
        <v>0.73</v>
      </c>
      <c r="GX436" s="90">
        <v>0.69</v>
      </c>
      <c r="GY436" s="90">
        <v>0.37</v>
      </c>
      <c r="GZ436" s="90">
        <v>1.19</v>
      </c>
      <c r="HA436" s="90">
        <v>1.19</v>
      </c>
      <c r="HB436" s="90">
        <v>1.53</v>
      </c>
      <c r="HC436" s="90">
        <v>0.65</v>
      </c>
      <c r="HD436" s="90">
        <v>0.87</v>
      </c>
      <c r="HE436" s="90">
        <v>0.22</v>
      </c>
      <c r="HF436" s="90">
        <v>0.25</v>
      </c>
      <c r="HG436" s="90">
        <v>0.03</v>
      </c>
      <c r="HH436" s="90">
        <v>0.53</v>
      </c>
      <c r="HI436" s="90">
        <v>0.5</v>
      </c>
      <c r="HJ436" s="90">
        <v>0.52</v>
      </c>
      <c r="HK436" s="90">
        <v>0.02</v>
      </c>
      <c r="HL436" s="90">
        <v>0.02</v>
      </c>
      <c r="HM436" s="90">
        <v>0</v>
      </c>
      <c r="HN436" s="90">
        <v>0.28999999999999998</v>
      </c>
      <c r="HO436" s="90">
        <v>0.32</v>
      </c>
      <c r="HP436" s="90">
        <v>0.31</v>
      </c>
      <c r="HQ436" s="90">
        <v>0.08</v>
      </c>
      <c r="HR436" s="90">
        <v>0.14000000000000001</v>
      </c>
      <c r="HS436" s="90">
        <v>0.14000000000000001</v>
      </c>
      <c r="HT436" s="90">
        <v>0.09</v>
      </c>
      <c r="HU436" s="90">
        <v>0</v>
      </c>
      <c r="HV436" s="90">
        <v>0.03</v>
      </c>
      <c r="HW436" s="90">
        <v>0.03</v>
      </c>
      <c r="HX436" s="90">
        <v>0.03</v>
      </c>
      <c r="HY436" s="90">
        <v>0</v>
      </c>
      <c r="HZ436" s="90">
        <v>0</v>
      </c>
      <c r="IA436" s="90">
        <v>0.08</v>
      </c>
      <c r="IB436" s="90">
        <v>0.08</v>
      </c>
      <c r="IC436" s="78">
        <v>3.0145049884881037E-2</v>
      </c>
      <c r="ID436" s="78">
        <v>-7.6616364338093407E-2</v>
      </c>
      <c r="IE436" s="78">
        <v>-7.417848970251717E-2</v>
      </c>
      <c r="IF436" s="78">
        <v>0.18622273073989318</v>
      </c>
      <c r="IG436" s="78">
        <v>0.48206331045003808</v>
      </c>
      <c r="IH436" s="78">
        <v>0.46977269260106785</v>
      </c>
      <c r="II436" s="78">
        <v>0.38951868802440887</v>
      </c>
      <c r="IJ436" s="78">
        <v>0.36551487414187644</v>
      </c>
      <c r="IK436" s="78">
        <v>0.57447520976353927</v>
      </c>
      <c r="IL436" s="78">
        <v>0.50850114416475978</v>
      </c>
      <c r="IM436" s="78">
        <v>0.33354462242562927</v>
      </c>
      <c r="IN436" s="78">
        <v>0.19774370709382152</v>
      </c>
      <c r="IO436" s="78">
        <v>1.7704042715484338E-2</v>
      </c>
      <c r="IP436" s="78">
        <v>-1.5574370709382137E-2</v>
      </c>
      <c r="IQ436" s="78">
        <v>-7.3954996186117436E-2</v>
      </c>
      <c r="IR436" s="78">
        <v>0.17274675819984753</v>
      </c>
      <c r="IS436" s="78">
        <v>-0.18942486651411136</v>
      </c>
      <c r="IT436" s="78">
        <v>0.29809916094584288</v>
      </c>
      <c r="IU436" s="78">
        <v>-9.5514874141876451E-3</v>
      </c>
      <c r="IV436" s="78">
        <v>0.13816094584286806</v>
      </c>
      <c r="IW436" s="78">
        <v>9.4453089244851254E-2</v>
      </c>
      <c r="IX436" s="78">
        <v>0.22495728451563693</v>
      </c>
      <c r="IY436" s="78">
        <v>3.5775743707093841E-2</v>
      </c>
      <c r="IZ436" s="41"/>
    </row>
    <row r="437" spans="1:260" s="53" customFormat="1" ht="18" customHeight="1" x14ac:dyDescent="0.2">
      <c r="A437" s="97">
        <v>359</v>
      </c>
      <c r="B437" s="20"/>
      <c r="C437" s="60"/>
      <c r="D437" s="29"/>
      <c r="E437" s="95"/>
      <c r="F437" s="66"/>
      <c r="G437" s="35" t="s">
        <v>420</v>
      </c>
      <c r="H437" s="67">
        <v>0.60228349870958731</v>
      </c>
      <c r="I437" s="67">
        <v>1.1027512448117669</v>
      </c>
      <c r="J437" s="67">
        <v>1.3544836258719373</v>
      </c>
      <c r="K437" s="67">
        <v>2.1066424513646011E-2</v>
      </c>
      <c r="L437" s="67">
        <v>-0.41696865309907838</v>
      </c>
      <c r="M437" s="67">
        <v>-0.93731106283250976</v>
      </c>
      <c r="N437" s="67">
        <v>-9.8683858227308796E-2</v>
      </c>
      <c r="O437" s="67">
        <v>-7.6157893874857316E-2</v>
      </c>
      <c r="P437" s="67">
        <v>0.19967727813663896</v>
      </c>
      <c r="Q437" s="67">
        <v>3.6223280948095024E-3</v>
      </c>
      <c r="R437" s="67">
        <v>-2.237886035880916E-2</v>
      </c>
      <c r="S437" s="67">
        <v>-2.1649586282827798E-2</v>
      </c>
      <c r="T437" s="67">
        <v>0</v>
      </c>
      <c r="U437" s="67">
        <v>0</v>
      </c>
      <c r="V437" s="67">
        <v>0</v>
      </c>
      <c r="W437" s="67">
        <v>0</v>
      </c>
      <c r="X437" s="67">
        <v>0.25346898835470411</v>
      </c>
      <c r="Y437" s="67">
        <v>-0.9820171062236418</v>
      </c>
      <c r="Z437" s="67">
        <v>-1.0421093767022305</v>
      </c>
      <c r="AA437" s="67">
        <v>-1.2475325766198939</v>
      </c>
      <c r="AB437" s="67">
        <v>0</v>
      </c>
      <c r="AC437" s="67">
        <v>-0.6067297330838135</v>
      </c>
      <c r="AD437" s="67">
        <v>-0.56523850546655574</v>
      </c>
      <c r="AE437" s="67">
        <v>-0.58132377745160502</v>
      </c>
      <c r="AF437" s="67">
        <v>6.807489403215676E-2</v>
      </c>
      <c r="AG437" s="67">
        <v>3.5251120652151469E-2</v>
      </c>
      <c r="AH437" s="67">
        <v>-1.1712655962332954E-2</v>
      </c>
      <c r="AI437" s="67">
        <v>-0.50840218752515554</v>
      </c>
      <c r="AJ437" s="67">
        <v>-0.50085669314862169</v>
      </c>
      <c r="AK437" s="67">
        <v>-0.51459180874801669</v>
      </c>
      <c r="AL437" s="67">
        <v>0.4215072229244386</v>
      </c>
      <c r="AM437" s="67">
        <v>0.41470616245067787</v>
      </c>
      <c r="AN437" s="67">
        <v>0.42612810228798731</v>
      </c>
      <c r="AO437" s="67">
        <v>-0.32703148846569297</v>
      </c>
      <c r="AP437" s="67">
        <v>-0.53750046438098131</v>
      </c>
      <c r="AQ437" s="67">
        <v>-0.54512422773934655</v>
      </c>
      <c r="AR437" s="67">
        <v>-0.3696287960449085</v>
      </c>
      <c r="AS437" s="67">
        <v>0.43217769581741555</v>
      </c>
      <c r="AT437" s="67">
        <v>0.40929795601393343</v>
      </c>
      <c r="AU437" s="67">
        <v>0.4121975739402306</v>
      </c>
      <c r="AV437" s="67">
        <v>0</v>
      </c>
      <c r="AW437" s="67">
        <v>0.56315516075069871</v>
      </c>
      <c r="AX437" s="67">
        <v>0.67040189347694068</v>
      </c>
      <c r="AY437" s="67">
        <v>0.49507443390082329</v>
      </c>
      <c r="AZ437" s="67">
        <v>-0.82463145248392411</v>
      </c>
      <c r="BA437" s="67">
        <v>-0.92489244097547274</v>
      </c>
      <c r="BB437" s="67">
        <v>-1.3001011464374974</v>
      </c>
      <c r="BC437" s="67">
        <v>1.4230420745914145</v>
      </c>
      <c r="BD437" s="67">
        <v>1.4046759925189998</v>
      </c>
      <c r="BE437" s="67">
        <v>1.0006734207442993</v>
      </c>
      <c r="BF437" s="67">
        <v>0.33600694957305188</v>
      </c>
      <c r="BG437" s="67">
        <v>0.33181448523262852</v>
      </c>
      <c r="BH437" s="67">
        <v>0.33250645309989824</v>
      </c>
      <c r="BI437" s="67">
        <v>0.49204890275174129</v>
      </c>
      <c r="BJ437" s="67">
        <v>0.48587962357561559</v>
      </c>
      <c r="BK437" s="67">
        <v>1.3351934608719827</v>
      </c>
      <c r="BL437" s="67">
        <v>1.105369022045223</v>
      </c>
      <c r="BM437" s="67">
        <v>1.0962691808845206</v>
      </c>
      <c r="BN437" s="67">
        <v>1.0130481320551881</v>
      </c>
      <c r="BO437" s="67">
        <v>0.73421385123180194</v>
      </c>
      <c r="BP437" s="67">
        <v>0.87533908416092332</v>
      </c>
      <c r="BQ437" s="67">
        <v>-0.60175651533995744</v>
      </c>
      <c r="BR437" s="67">
        <v>-0.49304355287274171</v>
      </c>
      <c r="BS437" s="67">
        <v>-0.66097955630052896</v>
      </c>
      <c r="BT437" s="67">
        <v>-0.25979743043102543</v>
      </c>
      <c r="BU437" s="67">
        <v>-0.24256085785076681</v>
      </c>
      <c r="BV437" s="67">
        <v>-0.24304236621778652</v>
      </c>
      <c r="BW437" s="67">
        <v>-3.1566866065136125E-2</v>
      </c>
      <c r="BX437" s="67">
        <v>0.90912335268729794</v>
      </c>
      <c r="BY437" s="67">
        <v>0.89582628520410879</v>
      </c>
      <c r="BZ437" s="67">
        <v>1.2987712202420862</v>
      </c>
      <c r="CA437" s="67">
        <v>-0.11523624301278622</v>
      </c>
      <c r="CB437" s="67">
        <v>-0.10704270516365401</v>
      </c>
      <c r="CC437" s="67">
        <v>-2.5651000809772104</v>
      </c>
      <c r="CD437" s="67">
        <v>-2.1073186398363513</v>
      </c>
      <c r="CE437" s="67">
        <v>-1.9900792987200693</v>
      </c>
      <c r="CF437" s="67">
        <v>1.0765600983177583</v>
      </c>
      <c r="CG437" s="67">
        <v>1.0662341137977145</v>
      </c>
      <c r="CH437" s="67">
        <v>0.93774529798068751</v>
      </c>
      <c r="CI437" s="67">
        <v>-0.80889050459734502</v>
      </c>
      <c r="CJ437" s="67">
        <v>-0.29452678276537575</v>
      </c>
      <c r="CK437" s="67">
        <v>-0.74382302531100486</v>
      </c>
      <c r="CL437" s="67">
        <v>0.54204268685713775</v>
      </c>
      <c r="CM437" s="67">
        <v>-0.15264525556535888</v>
      </c>
      <c r="CN437" s="67">
        <v>0.30024567393497748</v>
      </c>
      <c r="CO437" s="67">
        <v>-0.16745686909108334</v>
      </c>
      <c r="CP437" s="67">
        <v>0</v>
      </c>
      <c r="CQ437" s="67">
        <v>2.9529368097224725E-2</v>
      </c>
      <c r="CR437" s="67">
        <v>-5.4226606496194582E-2</v>
      </c>
      <c r="CS437" s="67">
        <v>0.41830333281805132</v>
      </c>
      <c r="CT437" s="67">
        <v>0.39141830144401202</v>
      </c>
      <c r="CU437" s="67">
        <v>0.23808603838686049</v>
      </c>
      <c r="CV437" s="67">
        <v>-0.22791992682135873</v>
      </c>
      <c r="CW437" s="67">
        <v>0.72289639898076363</v>
      </c>
      <c r="CX437" s="67">
        <v>0.12950469808548987</v>
      </c>
      <c r="CY437" s="67">
        <v>0.11465180749958176</v>
      </c>
      <c r="CZ437" s="67">
        <v>-0.81712314606740477</v>
      </c>
      <c r="DA437" s="67">
        <v>0.50522658715550384</v>
      </c>
      <c r="DB437" s="67">
        <v>0.50947435794761098</v>
      </c>
      <c r="DC437" s="67">
        <v>0.65729066019716542</v>
      </c>
      <c r="DD437" s="67">
        <v>1.3402939157567373</v>
      </c>
      <c r="DE437" s="67">
        <v>-0.70350565163482315</v>
      </c>
      <c r="DF437" s="67">
        <v>1.6202016154189569</v>
      </c>
      <c r="DG437" s="67">
        <v>-3.4371884185279082E-2</v>
      </c>
      <c r="DH437" s="67">
        <v>-0.28187466674506645</v>
      </c>
      <c r="DI437" s="67">
        <v>-0.48555240197047639</v>
      </c>
      <c r="DJ437" s="67">
        <v>-0.50447453408641352</v>
      </c>
      <c r="DK437" s="67">
        <v>0</v>
      </c>
      <c r="DL437" s="67">
        <v>-0.588975206550863</v>
      </c>
      <c r="DM437" s="67">
        <v>-1.7165927739537798</v>
      </c>
      <c r="DN437" s="67">
        <v>-1.7205484848905037</v>
      </c>
      <c r="DO437" s="67">
        <v>-1.2952009088616867</v>
      </c>
      <c r="DP437" s="67">
        <v>-8.9657512012831106E-2</v>
      </c>
      <c r="DQ437" s="67">
        <v>-3.9735436672704239E-2</v>
      </c>
      <c r="DR437" s="67">
        <v>0.11958401990931329</v>
      </c>
      <c r="DS437" s="67">
        <v>5.0522012546656517E-2</v>
      </c>
      <c r="DT437" s="67">
        <v>0</v>
      </c>
      <c r="DU437" s="67">
        <v>0.8</v>
      </c>
      <c r="DV437" s="67">
        <v>1.1054180289584308</v>
      </c>
      <c r="DW437" s="67">
        <v>0.87</v>
      </c>
      <c r="DX437" s="67">
        <v>7.0000000000000007E-2</v>
      </c>
      <c r="DY437" s="67">
        <v>-0.20236662531017366</v>
      </c>
      <c r="DZ437" s="67">
        <v>-0.75</v>
      </c>
      <c r="EA437" s="67">
        <v>-0.75</v>
      </c>
      <c r="EB437" s="67">
        <v>-4.4511041009463723E-2</v>
      </c>
      <c r="EC437" s="67">
        <v>0.74</v>
      </c>
      <c r="ED437" s="67">
        <v>0.74</v>
      </c>
      <c r="EE437" s="67">
        <v>0</v>
      </c>
      <c r="EF437" s="67">
        <v>0</v>
      </c>
      <c r="EG437" s="67">
        <v>0.1</v>
      </c>
      <c r="EH437" s="67">
        <v>0.1</v>
      </c>
      <c r="EI437" s="67">
        <v>0.1</v>
      </c>
      <c r="EJ437" s="67">
        <v>0</v>
      </c>
      <c r="EK437" s="67">
        <v>-0.08</v>
      </c>
      <c r="EL437" s="67">
        <v>-0.08</v>
      </c>
      <c r="EM437" s="67">
        <v>-0.08</v>
      </c>
      <c r="EN437" s="67">
        <v>0.01</v>
      </c>
      <c r="EO437" s="67">
        <v>0.01</v>
      </c>
      <c r="EP437" s="67">
        <v>0.02</v>
      </c>
      <c r="EQ437" s="67">
        <v>0</v>
      </c>
      <c r="ER437" s="67">
        <v>0</v>
      </c>
      <c r="ES437" s="67">
        <v>0</v>
      </c>
      <c r="ET437" s="67">
        <v>0</v>
      </c>
      <c r="EU437" s="67">
        <v>0</v>
      </c>
      <c r="EV437" s="67">
        <v>0</v>
      </c>
      <c r="EW437" s="67">
        <v>0.13</v>
      </c>
      <c r="EX437" s="67">
        <v>1.02</v>
      </c>
      <c r="EY437" s="67">
        <v>1.02</v>
      </c>
      <c r="EZ437" s="67">
        <v>0.89</v>
      </c>
      <c r="FA437" s="67">
        <v>0</v>
      </c>
      <c r="FB437" s="67">
        <v>0.05</v>
      </c>
      <c r="FC437" s="67">
        <v>0.05</v>
      </c>
      <c r="FD437" s="67">
        <v>0.05</v>
      </c>
      <c r="FE437" s="67">
        <v>0</v>
      </c>
      <c r="FF437" s="67">
        <v>0</v>
      </c>
      <c r="FG437" s="67">
        <v>0</v>
      </c>
      <c r="FH437" s="67">
        <v>0.05</v>
      </c>
      <c r="FI437" s="67">
        <v>0.05</v>
      </c>
      <c r="FJ437" s="67">
        <v>0.05</v>
      </c>
      <c r="FK437" s="67">
        <v>0</v>
      </c>
      <c r="FL437" s="67">
        <v>0</v>
      </c>
      <c r="FM437" s="67">
        <v>0</v>
      </c>
      <c r="FN437" s="67">
        <v>0</v>
      </c>
      <c r="FO437" s="67">
        <v>0</v>
      </c>
      <c r="FP437" s="67">
        <v>-0.26</v>
      </c>
      <c r="FQ437" s="67">
        <v>-0.26</v>
      </c>
      <c r="FR437" s="67">
        <v>-0.26</v>
      </c>
      <c r="FS437" s="67">
        <v>0.03</v>
      </c>
      <c r="FT437" s="67">
        <v>0.03</v>
      </c>
      <c r="FU437" s="67">
        <v>0.03</v>
      </c>
      <c r="FV437" s="67">
        <v>-0.24</v>
      </c>
      <c r="FW437" s="67">
        <v>-0.33</v>
      </c>
      <c r="FX437" s="67">
        <v>-0.72</v>
      </c>
      <c r="FY437" s="67">
        <v>-0.48</v>
      </c>
      <c r="FZ437" s="67">
        <v>-0.39</v>
      </c>
      <c r="GA437" s="67">
        <v>0</v>
      </c>
      <c r="GB437" s="67">
        <v>0</v>
      </c>
      <c r="GC437" s="67">
        <v>0</v>
      </c>
      <c r="GD437" s="67">
        <v>0</v>
      </c>
      <c r="GE437" s="67">
        <v>0</v>
      </c>
      <c r="GF437" s="67">
        <v>-0.08</v>
      </c>
      <c r="GG437" s="67">
        <v>0.55000000000000004</v>
      </c>
      <c r="GH437" s="67">
        <v>0.69</v>
      </c>
      <c r="GI437" s="67">
        <v>0.93</v>
      </c>
      <c r="GJ437" s="67">
        <v>0.3</v>
      </c>
      <c r="GK437" s="67">
        <v>0.17</v>
      </c>
      <c r="GL437" s="67">
        <v>0</v>
      </c>
      <c r="GM437" s="67">
        <v>0</v>
      </c>
      <c r="GN437" s="67">
        <v>-0.15</v>
      </c>
      <c r="GO437" s="67">
        <v>-0.13</v>
      </c>
      <c r="GP437" s="67">
        <v>-0.13</v>
      </c>
      <c r="GQ437" s="67">
        <v>-0.46</v>
      </c>
      <c r="GR437" s="67">
        <v>-0.48</v>
      </c>
      <c r="GS437" s="67">
        <v>-0.48</v>
      </c>
      <c r="GT437" s="67">
        <v>0</v>
      </c>
      <c r="GU437" s="67">
        <v>0.03</v>
      </c>
      <c r="GV437" s="67">
        <v>0.68</v>
      </c>
      <c r="GW437" s="67">
        <v>0.73</v>
      </c>
      <c r="GX437" s="67">
        <v>0.69</v>
      </c>
      <c r="GY437" s="67">
        <v>0.37</v>
      </c>
      <c r="GZ437" s="67">
        <v>1.19</v>
      </c>
      <c r="HA437" s="67">
        <v>1.19</v>
      </c>
      <c r="HB437" s="67">
        <v>1.53</v>
      </c>
      <c r="HC437" s="67">
        <v>0.65</v>
      </c>
      <c r="HD437" s="67">
        <v>0.87</v>
      </c>
      <c r="HE437" s="67">
        <v>0.22</v>
      </c>
      <c r="HF437" s="67">
        <v>0.25</v>
      </c>
      <c r="HG437" s="67">
        <v>0.03</v>
      </c>
      <c r="HH437" s="67">
        <v>0.53</v>
      </c>
      <c r="HI437" s="67">
        <v>0.5</v>
      </c>
      <c r="HJ437" s="67">
        <v>0.52</v>
      </c>
      <c r="HK437" s="67">
        <v>0.02</v>
      </c>
      <c r="HL437" s="67">
        <v>0.02</v>
      </c>
      <c r="HM437" s="67">
        <v>0</v>
      </c>
      <c r="HN437" s="67">
        <v>0.28999999999999998</v>
      </c>
      <c r="HO437" s="67">
        <v>0.32</v>
      </c>
      <c r="HP437" s="67">
        <v>0.31</v>
      </c>
      <c r="HQ437" s="67">
        <v>0.08</v>
      </c>
      <c r="HR437" s="67">
        <v>0.14000000000000001</v>
      </c>
      <c r="HS437" s="67">
        <v>0.14000000000000001</v>
      </c>
      <c r="HT437" s="67">
        <v>0.09</v>
      </c>
      <c r="HU437" s="67">
        <v>0</v>
      </c>
      <c r="HV437" s="67">
        <v>0.03</v>
      </c>
      <c r="HW437" s="67">
        <v>0.03</v>
      </c>
      <c r="HX437" s="67">
        <v>0.03</v>
      </c>
      <c r="HY437" s="67">
        <v>0</v>
      </c>
      <c r="HZ437" s="67">
        <v>0</v>
      </c>
      <c r="IA437" s="67">
        <v>0.08</v>
      </c>
      <c r="IB437" s="67">
        <v>0.08</v>
      </c>
      <c r="IC437" s="69">
        <v>3.0145049884881037E-2</v>
      </c>
      <c r="ID437" s="69">
        <v>-7.6616364338093407E-2</v>
      </c>
      <c r="IE437" s="69">
        <v>-7.417848970251717E-2</v>
      </c>
      <c r="IF437" s="69">
        <v>0.18622273073989318</v>
      </c>
      <c r="IG437" s="69">
        <v>0.48206331045003808</v>
      </c>
      <c r="IH437" s="69">
        <v>0.46977269260106785</v>
      </c>
      <c r="II437" s="69">
        <v>0.38951868802440887</v>
      </c>
      <c r="IJ437" s="69">
        <v>0.36551487414187644</v>
      </c>
      <c r="IK437" s="69">
        <v>0.57447520976353927</v>
      </c>
      <c r="IL437" s="69">
        <v>0.50850114416475978</v>
      </c>
      <c r="IM437" s="69">
        <v>0.33354462242562927</v>
      </c>
      <c r="IN437" s="69">
        <v>0.19774370709382152</v>
      </c>
      <c r="IO437" s="69">
        <v>1.7704042715484338E-2</v>
      </c>
      <c r="IP437" s="69">
        <v>-1.5574370709382137E-2</v>
      </c>
      <c r="IQ437" s="69">
        <v>-7.3954996186117436E-2</v>
      </c>
      <c r="IR437" s="69">
        <v>0.17274675819984753</v>
      </c>
      <c r="IS437" s="69">
        <v>-0.18942486651411136</v>
      </c>
      <c r="IT437" s="69">
        <v>0.29809916094584288</v>
      </c>
      <c r="IU437" s="69">
        <v>-9.5514874141876451E-3</v>
      </c>
      <c r="IV437" s="69">
        <v>0.13816094584286806</v>
      </c>
      <c r="IW437" s="69">
        <v>9.4453089244851254E-2</v>
      </c>
      <c r="IX437" s="69">
        <v>0.22495728451563693</v>
      </c>
      <c r="IY437" s="69">
        <v>3.5775743707093841E-2</v>
      </c>
      <c r="IZ437" s="92"/>
    </row>
    <row r="438" spans="1:260" s="53" customFormat="1" ht="18" customHeight="1" x14ac:dyDescent="0.2">
      <c r="A438" s="97">
        <v>35901</v>
      </c>
      <c r="B438" s="20"/>
      <c r="C438" s="60"/>
      <c r="D438" s="29"/>
      <c r="E438" s="95"/>
      <c r="F438" s="66"/>
      <c r="G438" s="91" t="s">
        <v>421</v>
      </c>
      <c r="H438" s="71">
        <v>0.27</v>
      </c>
      <c r="I438" s="71">
        <v>0.88</v>
      </c>
      <c r="J438" s="71">
        <v>0.88</v>
      </c>
      <c r="K438" s="71">
        <v>0.54</v>
      </c>
      <c r="L438" s="71">
        <v>0</v>
      </c>
      <c r="M438" s="71">
        <v>-0.33</v>
      </c>
      <c r="N438" s="71">
        <v>-0.33</v>
      </c>
      <c r="O438" s="71">
        <v>-0.3</v>
      </c>
      <c r="P438" s="71">
        <v>0.03</v>
      </c>
      <c r="Q438" s="71">
        <v>-0.02</v>
      </c>
      <c r="R438" s="71">
        <v>-0.05</v>
      </c>
      <c r="S438" s="71">
        <v>-0.05</v>
      </c>
      <c r="T438" s="71">
        <v>0</v>
      </c>
      <c r="U438" s="71">
        <v>0</v>
      </c>
      <c r="V438" s="71">
        <v>0</v>
      </c>
      <c r="W438" s="71">
        <v>0</v>
      </c>
      <c r="X438" s="71">
        <v>0</v>
      </c>
      <c r="Y438" s="71">
        <v>-1.51</v>
      </c>
      <c r="Z438" s="71">
        <v>-1.51</v>
      </c>
      <c r="AA438" s="71">
        <v>-1.51</v>
      </c>
      <c r="AB438" s="71">
        <v>0</v>
      </c>
      <c r="AC438" s="71">
        <v>0</v>
      </c>
      <c r="AD438" s="71">
        <v>0.04</v>
      </c>
      <c r="AE438" s="71">
        <v>0.04</v>
      </c>
      <c r="AF438" s="71">
        <v>0.04</v>
      </c>
      <c r="AG438" s="71">
        <v>0</v>
      </c>
      <c r="AH438" s="71">
        <v>0</v>
      </c>
      <c r="AI438" s="71">
        <v>0</v>
      </c>
      <c r="AJ438" s="71">
        <v>0</v>
      </c>
      <c r="AK438" s="71">
        <v>0</v>
      </c>
      <c r="AL438" s="71">
        <v>0</v>
      </c>
      <c r="AM438" s="71">
        <v>0</v>
      </c>
      <c r="AN438" s="71">
        <v>0</v>
      </c>
      <c r="AO438" s="71">
        <v>0</v>
      </c>
      <c r="AP438" s="71">
        <v>-0.26</v>
      </c>
      <c r="AQ438" s="71">
        <v>-0.26</v>
      </c>
      <c r="AR438" s="71">
        <v>-0.57999999999999996</v>
      </c>
      <c r="AS438" s="71">
        <v>0.62</v>
      </c>
      <c r="AT438" s="71">
        <v>0.62</v>
      </c>
      <c r="AU438" s="71">
        <v>0.62</v>
      </c>
      <c r="AV438" s="71">
        <v>0</v>
      </c>
      <c r="AW438" s="71">
        <v>0</v>
      </c>
      <c r="AX438" s="71">
        <v>0.17</v>
      </c>
      <c r="AY438" s="71">
        <v>0.17</v>
      </c>
      <c r="AZ438" s="71">
        <v>0.17</v>
      </c>
      <c r="BA438" s="71">
        <v>0</v>
      </c>
      <c r="BB438" s="71">
        <v>0</v>
      </c>
      <c r="BC438" s="71">
        <v>0</v>
      </c>
      <c r="BD438" s="71">
        <v>0</v>
      </c>
      <c r="BE438" s="71">
        <v>0</v>
      </c>
      <c r="BF438" s="71">
        <v>0</v>
      </c>
      <c r="BG438" s="71">
        <v>0</v>
      </c>
      <c r="BH438" s="71">
        <v>0</v>
      </c>
      <c r="BI438" s="71">
        <v>0</v>
      </c>
      <c r="BJ438" s="71">
        <v>0</v>
      </c>
      <c r="BK438" s="71">
        <v>0</v>
      </c>
      <c r="BL438" s="71">
        <v>0.37</v>
      </c>
      <c r="BM438" s="71">
        <v>0.37</v>
      </c>
      <c r="BN438" s="71">
        <v>0.28000000000000003</v>
      </c>
      <c r="BO438" s="71">
        <v>-0.88</v>
      </c>
      <c r="BP438" s="71">
        <v>-0.88</v>
      </c>
      <c r="BQ438" s="71">
        <v>-1.82</v>
      </c>
      <c r="BR438" s="71">
        <v>-0.95</v>
      </c>
      <c r="BS438" s="71">
        <v>-0.95</v>
      </c>
      <c r="BT438" s="71">
        <v>0.12</v>
      </c>
      <c r="BU438" s="71">
        <v>0.12</v>
      </c>
      <c r="BV438" s="71">
        <v>0.12</v>
      </c>
      <c r="BW438" s="71">
        <v>-7.0000000000000007E-2</v>
      </c>
      <c r="BX438" s="71">
        <v>-7.0000000000000007E-2</v>
      </c>
      <c r="BY438" s="71">
        <v>-7.0000000000000007E-2</v>
      </c>
      <c r="BZ438" s="71">
        <v>0.5</v>
      </c>
      <c r="CA438" s="71">
        <v>0.5</v>
      </c>
      <c r="CB438" s="71">
        <v>0.5</v>
      </c>
      <c r="CC438" s="71">
        <v>-3.02</v>
      </c>
      <c r="CD438" s="71">
        <v>-3.02</v>
      </c>
      <c r="CE438" s="71">
        <v>-2.95</v>
      </c>
      <c r="CF438" s="71">
        <v>1.42</v>
      </c>
      <c r="CG438" s="71">
        <v>1.41</v>
      </c>
      <c r="CH438" s="71">
        <v>1.34</v>
      </c>
      <c r="CI438" s="71">
        <v>0</v>
      </c>
      <c r="CJ438" s="71">
        <v>0</v>
      </c>
      <c r="CK438" s="71">
        <v>-0.65</v>
      </c>
      <c r="CL438" s="71">
        <v>0.03</v>
      </c>
      <c r="CM438" s="71">
        <v>-0.22</v>
      </c>
      <c r="CN438" s="71">
        <v>0.43</v>
      </c>
      <c r="CO438" s="71">
        <v>-0.24</v>
      </c>
      <c r="CP438" s="71">
        <v>0</v>
      </c>
      <c r="CQ438" s="71">
        <v>0</v>
      </c>
      <c r="CR438" s="71">
        <v>-0.12</v>
      </c>
      <c r="CS438" s="71">
        <v>0.56000000000000005</v>
      </c>
      <c r="CT438" s="71">
        <v>0.56000000000000005</v>
      </c>
      <c r="CU438" s="71">
        <v>0.34</v>
      </c>
      <c r="CV438" s="71">
        <v>-0.33</v>
      </c>
      <c r="CW438" s="71">
        <v>1.04</v>
      </c>
      <c r="CX438" s="71">
        <v>1.38</v>
      </c>
      <c r="CY438" s="71">
        <v>1.38</v>
      </c>
      <c r="CZ438" s="71">
        <v>0</v>
      </c>
      <c r="DA438" s="71">
        <v>0.13</v>
      </c>
      <c r="DB438" s="71">
        <v>0.13</v>
      </c>
      <c r="DC438" s="71">
        <v>0.35</v>
      </c>
      <c r="DD438" s="71">
        <v>1.95</v>
      </c>
      <c r="DE438" s="71">
        <v>-1.02</v>
      </c>
      <c r="DF438" s="71">
        <v>2.36</v>
      </c>
      <c r="DG438" s="71">
        <v>-0.05</v>
      </c>
      <c r="DH438" s="71">
        <v>0.32</v>
      </c>
      <c r="DI438" s="71">
        <v>0.03</v>
      </c>
      <c r="DJ438" s="71">
        <v>0</v>
      </c>
      <c r="DK438" s="71">
        <v>0</v>
      </c>
      <c r="DL438" s="71">
        <v>-0.86</v>
      </c>
      <c r="DM438" s="71">
        <v>-2.4900000000000002</v>
      </c>
      <c r="DN438" s="71">
        <v>-2.4900000000000002</v>
      </c>
      <c r="DO438" s="71">
        <v>-1.88</v>
      </c>
      <c r="DP438" s="71">
        <v>-0.13</v>
      </c>
      <c r="DQ438" s="71">
        <v>-0.13</v>
      </c>
      <c r="DR438" s="71">
        <v>0.1</v>
      </c>
      <c r="DS438" s="71">
        <v>0</v>
      </c>
      <c r="DT438" s="71">
        <v>0</v>
      </c>
      <c r="DU438" s="71">
        <v>1.1599999999999999</v>
      </c>
      <c r="DV438" s="71">
        <v>1.61</v>
      </c>
      <c r="DW438" s="71">
        <v>1.61</v>
      </c>
      <c r="DX438" s="71">
        <v>0.44</v>
      </c>
      <c r="DY438" s="71">
        <v>-0.02</v>
      </c>
      <c r="DZ438" s="71">
        <v>-0.02</v>
      </c>
      <c r="EA438" s="71">
        <v>-0.02</v>
      </c>
      <c r="EB438" s="71">
        <v>0</v>
      </c>
      <c r="EC438" s="71">
        <v>0</v>
      </c>
      <c r="ED438" s="71">
        <v>0</v>
      </c>
      <c r="EE438" s="71">
        <v>0</v>
      </c>
      <c r="EF438" s="71">
        <v>0</v>
      </c>
      <c r="EG438" s="71">
        <v>0.14000000000000001</v>
      </c>
      <c r="EH438" s="71">
        <v>0.14000000000000001</v>
      </c>
      <c r="EI438" s="71">
        <v>0.14000000000000001</v>
      </c>
      <c r="EJ438" s="71">
        <v>0</v>
      </c>
      <c r="EK438" s="71">
        <v>-0.11</v>
      </c>
      <c r="EL438" s="71">
        <v>-0.11</v>
      </c>
      <c r="EM438" s="71">
        <v>-0.11</v>
      </c>
      <c r="EN438" s="71">
        <v>0</v>
      </c>
      <c r="EO438" s="71">
        <v>0</v>
      </c>
      <c r="EP438" s="71">
        <v>0</v>
      </c>
      <c r="EQ438" s="71">
        <v>0</v>
      </c>
      <c r="ER438" s="71">
        <v>0</v>
      </c>
      <c r="ES438" s="71">
        <v>0</v>
      </c>
      <c r="ET438" s="71">
        <v>0</v>
      </c>
      <c r="EU438" s="71">
        <v>0</v>
      </c>
      <c r="EV438" s="71">
        <v>0</v>
      </c>
      <c r="EW438" s="71">
        <v>0.19</v>
      </c>
      <c r="EX438" s="71">
        <v>0.19</v>
      </c>
      <c r="EY438" s="71">
        <v>0.19</v>
      </c>
      <c r="EZ438" s="71">
        <v>0</v>
      </c>
      <c r="FA438" s="71">
        <v>0</v>
      </c>
      <c r="FB438" s="71">
        <v>0</v>
      </c>
      <c r="FC438" s="71">
        <v>0</v>
      </c>
      <c r="FD438" s="71">
        <v>0</v>
      </c>
      <c r="FE438" s="71">
        <v>0</v>
      </c>
      <c r="FF438" s="71">
        <v>0</v>
      </c>
      <c r="FG438" s="71">
        <v>0</v>
      </c>
      <c r="FH438" s="71">
        <v>0</v>
      </c>
      <c r="FI438" s="71">
        <v>0</v>
      </c>
      <c r="FJ438" s="71">
        <v>0</v>
      </c>
      <c r="FK438" s="71">
        <v>0</v>
      </c>
      <c r="FL438" s="71">
        <v>0</v>
      </c>
      <c r="FM438" s="71">
        <v>0</v>
      </c>
      <c r="FN438" s="71">
        <v>0</v>
      </c>
      <c r="FO438" s="71">
        <v>0</v>
      </c>
      <c r="FP438" s="71">
        <v>0</v>
      </c>
      <c r="FQ438" s="71">
        <v>0</v>
      </c>
      <c r="FR438" s="71">
        <v>0</v>
      </c>
      <c r="FS438" s="71">
        <v>0</v>
      </c>
      <c r="FT438" s="71">
        <v>0</v>
      </c>
      <c r="FU438" s="71">
        <v>0</v>
      </c>
      <c r="FV438" s="71">
        <v>-0.04</v>
      </c>
      <c r="FW438" s="71">
        <v>-0.16</v>
      </c>
      <c r="FX438" s="71">
        <v>-0.16</v>
      </c>
      <c r="FY438" s="71">
        <v>-0.13</v>
      </c>
      <c r="FZ438" s="71">
        <v>0</v>
      </c>
      <c r="GA438" s="71">
        <v>0</v>
      </c>
      <c r="GB438" s="71">
        <v>0</v>
      </c>
      <c r="GC438" s="71">
        <v>0</v>
      </c>
      <c r="GD438" s="71">
        <v>0</v>
      </c>
      <c r="GE438" s="71">
        <v>0</v>
      </c>
      <c r="GF438" s="71">
        <v>0</v>
      </c>
      <c r="GG438" s="71">
        <v>0.91</v>
      </c>
      <c r="GH438" s="71">
        <v>0.95</v>
      </c>
      <c r="GI438" s="71">
        <v>1.19</v>
      </c>
      <c r="GJ438" s="71">
        <v>0.28000000000000003</v>
      </c>
      <c r="GK438" s="71">
        <v>0.24</v>
      </c>
      <c r="GL438" s="71">
        <v>0</v>
      </c>
      <c r="GM438" s="71">
        <v>0</v>
      </c>
      <c r="GN438" s="71">
        <v>0</v>
      </c>
      <c r="GO438" s="71">
        <v>0</v>
      </c>
      <c r="GP438" s="71">
        <v>0</v>
      </c>
      <c r="GQ438" s="71">
        <v>0</v>
      </c>
      <c r="GR438" s="71">
        <v>0</v>
      </c>
      <c r="GS438" s="71">
        <v>0</v>
      </c>
      <c r="GT438" s="71">
        <v>0</v>
      </c>
      <c r="GU438" s="71">
        <v>0</v>
      </c>
      <c r="GV438" s="71">
        <v>0</v>
      </c>
      <c r="GW438" s="71">
        <v>0</v>
      </c>
      <c r="GX438" s="71">
        <v>0</v>
      </c>
      <c r="GY438" s="71">
        <v>0.46</v>
      </c>
      <c r="GZ438" s="71">
        <v>0.46</v>
      </c>
      <c r="HA438" s="71">
        <v>0.46</v>
      </c>
      <c r="HB438" s="71">
        <v>0.94</v>
      </c>
      <c r="HC438" s="71">
        <v>0.94</v>
      </c>
      <c r="HD438" s="71">
        <v>1.0900000000000001</v>
      </c>
      <c r="HE438" s="71">
        <v>0.14000000000000001</v>
      </c>
      <c r="HF438" s="71">
        <v>0.15</v>
      </c>
      <c r="HG438" s="71">
        <v>0</v>
      </c>
      <c r="HH438" s="71">
        <v>0</v>
      </c>
      <c r="HI438" s="71">
        <v>0</v>
      </c>
      <c r="HJ438" s="71">
        <v>0</v>
      </c>
      <c r="HK438" s="71">
        <v>0</v>
      </c>
      <c r="HL438" s="71">
        <v>0</v>
      </c>
      <c r="HM438" s="71">
        <v>0</v>
      </c>
      <c r="HN438" s="71">
        <v>0.28999999999999998</v>
      </c>
      <c r="HO438" s="71">
        <v>0.33</v>
      </c>
      <c r="HP438" s="71">
        <v>0.33</v>
      </c>
      <c r="HQ438" s="71">
        <v>0.04</v>
      </c>
      <c r="HR438" s="71">
        <v>0</v>
      </c>
      <c r="HS438" s="71">
        <v>0</v>
      </c>
      <c r="HT438" s="71">
        <v>0</v>
      </c>
      <c r="HU438" s="71">
        <v>0</v>
      </c>
      <c r="HV438" s="71">
        <v>0</v>
      </c>
      <c r="HW438" s="71">
        <v>0</v>
      </c>
      <c r="HX438" s="71">
        <v>0</v>
      </c>
      <c r="HY438" s="71">
        <v>0</v>
      </c>
      <c r="HZ438" s="71">
        <v>0</v>
      </c>
      <c r="IA438" s="71">
        <v>0.12</v>
      </c>
      <c r="IB438" s="71">
        <v>0.12</v>
      </c>
      <c r="IC438" s="92">
        <v>-5.2000000000000005E-2</v>
      </c>
      <c r="ID438" s="92">
        <v>-4.0000000000000001E-3</v>
      </c>
      <c r="IE438" s="92">
        <v>-4.0000000000000001E-3</v>
      </c>
      <c r="IF438" s="92">
        <v>-2.4E-2</v>
      </c>
      <c r="IG438" s="92">
        <v>0.11200000000000002</v>
      </c>
      <c r="IH438" s="92">
        <v>0.11200000000000002</v>
      </c>
      <c r="II438" s="92">
        <v>0.16</v>
      </c>
      <c r="IJ438" s="92">
        <v>0.1</v>
      </c>
      <c r="IK438" s="92">
        <v>0.40200000000000002</v>
      </c>
      <c r="IL438" s="92">
        <v>0.54799999999999993</v>
      </c>
      <c r="IM438" s="92">
        <v>0.31599999999999995</v>
      </c>
      <c r="IN438" s="92">
        <v>4.2000000000000016E-2</v>
      </c>
      <c r="IO438" s="92">
        <v>-0.33200000000000002</v>
      </c>
      <c r="IP438" s="92">
        <v>-0.16399999999999998</v>
      </c>
      <c r="IQ438" s="92">
        <v>-0.17399999999999999</v>
      </c>
      <c r="IR438" s="92">
        <v>0.38200000000000001</v>
      </c>
      <c r="IS438" s="92">
        <v>-0.20600000000000002</v>
      </c>
      <c r="IT438" s="92">
        <v>0.496</v>
      </c>
      <c r="IU438" s="92">
        <v>-2.4E-2</v>
      </c>
      <c r="IV438" s="92">
        <v>0.05</v>
      </c>
      <c r="IW438" s="92">
        <v>-8.0000000000000019E-3</v>
      </c>
      <c r="IX438" s="92">
        <v>0.158</v>
      </c>
      <c r="IY438" s="92">
        <v>0.16600000000000001</v>
      </c>
      <c r="IZ438" s="92"/>
    </row>
    <row r="439" spans="1:260" s="53" customFormat="1" ht="18" customHeight="1" x14ac:dyDescent="0.2">
      <c r="A439" s="97">
        <v>35902</v>
      </c>
      <c r="B439" s="20"/>
      <c r="C439" s="60"/>
      <c r="D439" s="29"/>
      <c r="E439" s="95"/>
      <c r="F439" s="35"/>
      <c r="G439" s="36" t="s">
        <v>422</v>
      </c>
      <c r="H439" s="71">
        <v>1.1100000000000001</v>
      </c>
      <c r="I439" s="71">
        <v>1.45</v>
      </c>
      <c r="J439" s="71">
        <v>2.0699999999999998</v>
      </c>
      <c r="K439" s="71">
        <v>-0.76</v>
      </c>
      <c r="L439" s="71">
        <v>-1.06</v>
      </c>
      <c r="M439" s="71">
        <v>-1.84</v>
      </c>
      <c r="N439" s="71">
        <v>0.25</v>
      </c>
      <c r="O439" s="71">
        <v>0.27</v>
      </c>
      <c r="P439" s="71">
        <v>0.45</v>
      </c>
      <c r="Q439" s="71">
        <v>0.04</v>
      </c>
      <c r="R439" s="71">
        <v>0.02</v>
      </c>
      <c r="S439" s="71">
        <v>0.02</v>
      </c>
      <c r="T439" s="71">
        <v>0</v>
      </c>
      <c r="U439" s="71">
        <v>0</v>
      </c>
      <c r="V439" s="71">
        <v>0</v>
      </c>
      <c r="W439" s="71">
        <v>0</v>
      </c>
      <c r="X439" s="71">
        <v>0.65</v>
      </c>
      <c r="Y439" s="71">
        <v>-0.18</v>
      </c>
      <c r="Z439" s="71">
        <v>-0.32</v>
      </c>
      <c r="AA439" s="71">
        <v>-0.83</v>
      </c>
      <c r="AB439" s="71">
        <v>0</v>
      </c>
      <c r="AC439" s="71">
        <v>-1.53</v>
      </c>
      <c r="AD439" s="71">
        <v>-1.51</v>
      </c>
      <c r="AE439" s="71">
        <v>-1.51</v>
      </c>
      <c r="AF439" s="71">
        <v>0.11</v>
      </c>
      <c r="AG439" s="71">
        <v>0.09</v>
      </c>
      <c r="AH439" s="71">
        <v>-0.03</v>
      </c>
      <c r="AI439" s="71">
        <v>-1.26</v>
      </c>
      <c r="AJ439" s="71">
        <v>-1.26</v>
      </c>
      <c r="AK439" s="71">
        <v>-1.26</v>
      </c>
      <c r="AL439" s="71">
        <v>1.05</v>
      </c>
      <c r="AM439" s="71">
        <v>1.05</v>
      </c>
      <c r="AN439" s="71">
        <v>1.05</v>
      </c>
      <c r="AO439" s="71">
        <v>-0.81</v>
      </c>
      <c r="AP439" s="71">
        <v>-0.96</v>
      </c>
      <c r="AQ439" s="71">
        <v>-0.96</v>
      </c>
      <c r="AR439" s="71">
        <v>0.06</v>
      </c>
      <c r="AS439" s="71">
        <v>0.06</v>
      </c>
      <c r="AT439" s="71">
        <v>0</v>
      </c>
      <c r="AU439" s="71">
        <v>0</v>
      </c>
      <c r="AV439" s="71">
        <v>0</v>
      </c>
      <c r="AW439" s="71">
        <v>2.0099999999999998</v>
      </c>
      <c r="AX439" s="71">
        <v>2.0099999999999998</v>
      </c>
      <c r="AY439" s="71">
        <v>1.4</v>
      </c>
      <c r="AZ439" s="71">
        <v>-3.26</v>
      </c>
      <c r="BA439" s="71">
        <v>-3.26</v>
      </c>
      <c r="BB439" s="71">
        <v>-4.62</v>
      </c>
      <c r="BC439" s="71">
        <v>4.8499999999999996</v>
      </c>
      <c r="BD439" s="71">
        <v>4.8499999999999996</v>
      </c>
      <c r="BE439" s="71">
        <v>3.37</v>
      </c>
      <c r="BF439" s="71">
        <v>1.22</v>
      </c>
      <c r="BG439" s="71">
        <v>1.22</v>
      </c>
      <c r="BH439" s="71">
        <v>1.22</v>
      </c>
      <c r="BI439" s="71">
        <v>1.81</v>
      </c>
      <c r="BJ439" s="71">
        <v>1.81</v>
      </c>
      <c r="BK439" s="71">
        <v>5.08</v>
      </c>
      <c r="BL439" s="71">
        <v>3.21</v>
      </c>
      <c r="BM439" s="71">
        <v>3.21</v>
      </c>
      <c r="BN439" s="71">
        <v>3.19</v>
      </c>
      <c r="BO439" s="71">
        <v>4.96</v>
      </c>
      <c r="BP439" s="71">
        <v>4.96</v>
      </c>
      <c r="BQ439" s="71">
        <v>1.72</v>
      </c>
      <c r="BR439" s="71">
        <v>0</v>
      </c>
      <c r="BS439" s="71">
        <v>0</v>
      </c>
      <c r="BT439" s="71">
        <v>-3.09</v>
      </c>
      <c r="BU439" s="71">
        <v>-3.09</v>
      </c>
      <c r="BV439" s="71">
        <v>-3.09</v>
      </c>
      <c r="BW439" s="71">
        <v>0</v>
      </c>
      <c r="BX439" s="71">
        <v>3.76</v>
      </c>
      <c r="BY439" s="71">
        <v>3.76</v>
      </c>
      <c r="BZ439" s="71">
        <v>3.76</v>
      </c>
      <c r="CA439" s="71">
        <v>-1.78</v>
      </c>
      <c r="CB439" s="71">
        <v>-1.78</v>
      </c>
      <c r="CC439" s="71">
        <v>-1.78</v>
      </c>
      <c r="CD439" s="71">
        <v>0</v>
      </c>
      <c r="CE439" s="71">
        <v>0</v>
      </c>
      <c r="CF439" s="71">
        <v>0</v>
      </c>
      <c r="CG439" s="71">
        <v>0</v>
      </c>
      <c r="CH439" s="71">
        <v>0</v>
      </c>
      <c r="CI439" s="71">
        <v>-3.12</v>
      </c>
      <c r="CJ439" s="71">
        <v>-1.1399999999999999</v>
      </c>
      <c r="CK439" s="71">
        <v>-1.1399999999999999</v>
      </c>
      <c r="CL439" s="71">
        <v>2.04</v>
      </c>
      <c r="CM439" s="71">
        <v>0</v>
      </c>
      <c r="CN439" s="71">
        <v>0</v>
      </c>
      <c r="CO439" s="71">
        <v>0</v>
      </c>
      <c r="CP439" s="71">
        <v>0</v>
      </c>
      <c r="CQ439" s="71">
        <v>0</v>
      </c>
      <c r="CR439" s="71">
        <v>0</v>
      </c>
      <c r="CS439" s="71">
        <v>0</v>
      </c>
      <c r="CT439" s="71">
        <v>0</v>
      </c>
      <c r="CU439" s="71">
        <v>0</v>
      </c>
      <c r="CV439" s="71">
        <v>0</v>
      </c>
      <c r="CW439" s="71">
        <v>0</v>
      </c>
      <c r="CX439" s="71">
        <v>-3.11</v>
      </c>
      <c r="CY439" s="71">
        <v>-3.11</v>
      </c>
      <c r="CZ439" s="71">
        <v>-3.1</v>
      </c>
      <c r="DA439" s="71">
        <v>1.59</v>
      </c>
      <c r="DB439" s="71">
        <v>1.59</v>
      </c>
      <c r="DC439" s="71">
        <v>1.59</v>
      </c>
      <c r="DD439" s="71">
        <v>0</v>
      </c>
      <c r="DE439" s="71">
        <v>0</v>
      </c>
      <c r="DF439" s="71">
        <v>0</v>
      </c>
      <c r="DG439" s="71">
        <v>0</v>
      </c>
      <c r="DH439" s="71">
        <v>-1.88</v>
      </c>
      <c r="DI439" s="71">
        <v>-1.88</v>
      </c>
      <c r="DJ439" s="71">
        <v>-1.88</v>
      </c>
      <c r="DK439" s="71">
        <v>0</v>
      </c>
      <c r="DL439" s="71">
        <v>0</v>
      </c>
      <c r="DM439" s="71">
        <v>0</v>
      </c>
      <c r="DN439" s="71">
        <v>0</v>
      </c>
      <c r="DO439" s="71">
        <v>0</v>
      </c>
      <c r="DP439" s="71">
        <v>0</v>
      </c>
      <c r="DQ439" s="71">
        <v>0</v>
      </c>
      <c r="DR439" s="71">
        <v>0</v>
      </c>
      <c r="DS439" s="71">
        <v>0</v>
      </c>
      <c r="DT439" s="71">
        <v>0</v>
      </c>
      <c r="DU439" s="71">
        <v>0</v>
      </c>
      <c r="DV439" s="71">
        <v>0</v>
      </c>
      <c r="DW439" s="71">
        <v>-0.87</v>
      </c>
      <c r="DX439" s="71">
        <v>-0.87</v>
      </c>
      <c r="DY439" s="71">
        <v>-0.87</v>
      </c>
      <c r="DZ439" s="71">
        <v>-2.95</v>
      </c>
      <c r="EA439" s="71">
        <v>-2.95</v>
      </c>
      <c r="EB439" s="71">
        <v>-0.17</v>
      </c>
      <c r="EC439" s="71">
        <v>2.87</v>
      </c>
      <c r="ED439" s="71">
        <v>2.87</v>
      </c>
      <c r="EE439" s="71">
        <v>0</v>
      </c>
      <c r="EF439" s="71">
        <v>0</v>
      </c>
      <c r="EG439" s="71">
        <v>0</v>
      </c>
      <c r="EH439" s="71">
        <v>0</v>
      </c>
      <c r="EI439" s="71">
        <v>0</v>
      </c>
      <c r="EJ439" s="71">
        <v>0</v>
      </c>
      <c r="EK439" s="71">
        <v>0</v>
      </c>
      <c r="EL439" s="71">
        <v>0</v>
      </c>
      <c r="EM439" s="71">
        <v>0</v>
      </c>
      <c r="EN439" s="71">
        <v>0</v>
      </c>
      <c r="EO439" s="71">
        <v>0</v>
      </c>
      <c r="EP439" s="71">
        <v>0</v>
      </c>
      <c r="EQ439" s="71">
        <v>0</v>
      </c>
      <c r="ER439" s="71">
        <v>0</v>
      </c>
      <c r="ES439" s="71">
        <v>0</v>
      </c>
      <c r="ET439" s="71">
        <v>0</v>
      </c>
      <c r="EU439" s="71">
        <v>0</v>
      </c>
      <c r="EV439" s="71">
        <v>0</v>
      </c>
      <c r="EW439" s="71">
        <v>0</v>
      </c>
      <c r="EX439" s="71">
        <v>3.41</v>
      </c>
      <c r="EY439" s="71">
        <v>3.41</v>
      </c>
      <c r="EZ439" s="71">
        <v>3.41</v>
      </c>
      <c r="FA439" s="71">
        <v>0</v>
      </c>
      <c r="FB439" s="71">
        <v>0</v>
      </c>
      <c r="FC439" s="71">
        <v>0</v>
      </c>
      <c r="FD439" s="71">
        <v>0</v>
      </c>
      <c r="FE439" s="71">
        <v>0</v>
      </c>
      <c r="FF439" s="71">
        <v>0</v>
      </c>
      <c r="FG439" s="71">
        <v>0</v>
      </c>
      <c r="FH439" s="71">
        <v>0</v>
      </c>
      <c r="FI439" s="71">
        <v>0</v>
      </c>
      <c r="FJ439" s="71">
        <v>0</v>
      </c>
      <c r="FK439" s="71">
        <v>0</v>
      </c>
      <c r="FL439" s="71">
        <v>0</v>
      </c>
      <c r="FM439" s="71">
        <v>0</v>
      </c>
      <c r="FN439" s="71">
        <v>0</v>
      </c>
      <c r="FO439" s="71">
        <v>0</v>
      </c>
      <c r="FP439" s="71">
        <v>-0.97</v>
      </c>
      <c r="FQ439" s="71">
        <v>-0.97</v>
      </c>
      <c r="FR439" s="71">
        <v>-0.97</v>
      </c>
      <c r="FS439" s="71">
        <v>0</v>
      </c>
      <c r="FT439" s="71">
        <v>0</v>
      </c>
      <c r="FU439" s="71">
        <v>0</v>
      </c>
      <c r="FV439" s="71">
        <v>-0.82</v>
      </c>
      <c r="FW439" s="71">
        <v>-0.82</v>
      </c>
      <c r="FX439" s="71">
        <v>-2.2799999999999998</v>
      </c>
      <c r="FY439" s="71">
        <v>-1.47</v>
      </c>
      <c r="FZ439" s="71">
        <v>-1.47</v>
      </c>
      <c r="GA439" s="71">
        <v>0</v>
      </c>
      <c r="GB439" s="71">
        <v>0</v>
      </c>
      <c r="GC439" s="71">
        <v>0</v>
      </c>
      <c r="GD439" s="71">
        <v>0</v>
      </c>
      <c r="GE439" s="71">
        <v>0</v>
      </c>
      <c r="GF439" s="71">
        <v>0</v>
      </c>
      <c r="GG439" s="71">
        <v>0</v>
      </c>
      <c r="GH439" s="71">
        <v>0</v>
      </c>
      <c r="GI439" s="71">
        <v>0</v>
      </c>
      <c r="GJ439" s="71">
        <v>0</v>
      </c>
      <c r="GK439" s="71">
        <v>0</v>
      </c>
      <c r="GL439" s="71">
        <v>0</v>
      </c>
      <c r="GM439" s="71">
        <v>0</v>
      </c>
      <c r="GN439" s="71">
        <v>-0.56000000000000005</v>
      </c>
      <c r="GO439" s="71">
        <v>-0.56000000000000005</v>
      </c>
      <c r="GP439" s="71">
        <v>-0.56000000000000005</v>
      </c>
      <c r="GQ439" s="71">
        <v>-1.85</v>
      </c>
      <c r="GR439" s="71">
        <v>-1.85</v>
      </c>
      <c r="GS439" s="71">
        <v>-1.86</v>
      </c>
      <c r="GT439" s="71">
        <v>0</v>
      </c>
      <c r="GU439" s="71">
        <v>0</v>
      </c>
      <c r="GV439" s="71">
        <v>2.5299999999999998</v>
      </c>
      <c r="GW439" s="71">
        <v>2.5299999999999998</v>
      </c>
      <c r="GX439" s="71">
        <v>2.5299999999999998</v>
      </c>
      <c r="GY439" s="71">
        <v>0</v>
      </c>
      <c r="GZ439" s="71">
        <v>3.21</v>
      </c>
      <c r="HA439" s="71">
        <v>3.21</v>
      </c>
      <c r="HB439" s="71">
        <v>3.21</v>
      </c>
      <c r="HC439" s="71">
        <v>0</v>
      </c>
      <c r="HD439" s="71">
        <v>0</v>
      </c>
      <c r="HE439" s="71">
        <v>0</v>
      </c>
      <c r="HF439" s="71">
        <v>0</v>
      </c>
      <c r="HG439" s="71">
        <v>0</v>
      </c>
      <c r="HH439" s="71">
        <v>1.56</v>
      </c>
      <c r="HI439" s="71">
        <v>1.56</v>
      </c>
      <c r="HJ439" s="71">
        <v>1.56</v>
      </c>
      <c r="HK439" s="71">
        <v>0</v>
      </c>
      <c r="HL439" s="71">
        <v>0</v>
      </c>
      <c r="HM439" s="71">
        <v>0</v>
      </c>
      <c r="HN439" s="71">
        <v>0</v>
      </c>
      <c r="HO439" s="71">
        <v>0</v>
      </c>
      <c r="HP439" s="71">
        <v>0</v>
      </c>
      <c r="HQ439" s="71">
        <v>0</v>
      </c>
      <c r="HR439" s="71">
        <v>0</v>
      </c>
      <c r="HS439" s="71">
        <v>0</v>
      </c>
      <c r="HT439" s="71">
        <v>0</v>
      </c>
      <c r="HU439" s="71">
        <v>0</v>
      </c>
      <c r="HV439" s="71">
        <v>0</v>
      </c>
      <c r="HW439" s="71">
        <v>0</v>
      </c>
      <c r="HX439" s="71">
        <v>0</v>
      </c>
      <c r="HY439" s="71">
        <v>0</v>
      </c>
      <c r="HZ439" s="71">
        <v>0</v>
      </c>
      <c r="IA439" s="71">
        <v>0</v>
      </c>
      <c r="IB439" s="71">
        <v>0</v>
      </c>
      <c r="IC439" s="41">
        <v>0.12799999999999997</v>
      </c>
      <c r="ID439" s="41">
        <v>-0.34600000000000003</v>
      </c>
      <c r="IE439" s="41">
        <v>-0.34600000000000003</v>
      </c>
      <c r="IF439" s="41">
        <v>0.71599999999999997</v>
      </c>
      <c r="IG439" s="41">
        <v>1.4419999999999997</v>
      </c>
      <c r="IH439" s="41">
        <v>1.4419999999999997</v>
      </c>
      <c r="II439" s="41">
        <v>1.016</v>
      </c>
      <c r="IJ439" s="41">
        <v>1.0900000000000001</v>
      </c>
      <c r="IK439" s="41">
        <v>1.0900000000000001</v>
      </c>
      <c r="IL439" s="41">
        <v>0.46400000000000008</v>
      </c>
      <c r="IM439" s="41">
        <v>0.37</v>
      </c>
      <c r="IN439" s="41">
        <v>0.372</v>
      </c>
      <c r="IO439" s="41">
        <v>0.66200000000000003</v>
      </c>
      <c r="IP439" s="41">
        <v>0.15400000000000003</v>
      </c>
      <c r="IQ439" s="41">
        <v>0.15400000000000003</v>
      </c>
      <c r="IR439" s="41">
        <v>-0.76199999999999979</v>
      </c>
      <c r="IS439" s="41">
        <v>-0.59999999999999987</v>
      </c>
      <c r="IT439" s="41">
        <v>-0.59999999999999987</v>
      </c>
      <c r="IU439" s="41">
        <v>0</v>
      </c>
      <c r="IV439" s="41">
        <v>0.376</v>
      </c>
      <c r="IW439" s="41">
        <v>0.376</v>
      </c>
      <c r="IX439" s="41">
        <v>0.376</v>
      </c>
      <c r="IY439" s="41">
        <v>-0.35599999999999998</v>
      </c>
      <c r="IZ439" s="41"/>
    </row>
    <row r="440" spans="1:260" s="53" customFormat="1" ht="18" customHeight="1" x14ac:dyDescent="0.2">
      <c r="A440" s="97">
        <v>35903</v>
      </c>
      <c r="B440" s="20"/>
      <c r="C440" s="60"/>
      <c r="D440" s="29"/>
      <c r="E440" s="95"/>
      <c r="F440" s="35"/>
      <c r="G440" s="36" t="s">
        <v>423</v>
      </c>
      <c r="H440" s="71">
        <v>2.16</v>
      </c>
      <c r="I440" s="71">
        <v>2.16</v>
      </c>
      <c r="J440" s="71">
        <v>3.55</v>
      </c>
      <c r="K440" s="71">
        <v>-2.35</v>
      </c>
      <c r="L440" s="71">
        <v>-2.35</v>
      </c>
      <c r="M440" s="71">
        <v>-3.65</v>
      </c>
      <c r="N440" s="71">
        <v>0.98</v>
      </c>
      <c r="O440" s="71">
        <v>0.98</v>
      </c>
      <c r="P440" s="71">
        <v>0.98</v>
      </c>
      <c r="Q440" s="71">
        <v>0.11</v>
      </c>
      <c r="R440" s="71">
        <v>0.11</v>
      </c>
      <c r="S440" s="71">
        <v>0.11</v>
      </c>
      <c r="T440" s="71">
        <v>0</v>
      </c>
      <c r="U440" s="71">
        <v>0</v>
      </c>
      <c r="V440" s="71">
        <v>0</v>
      </c>
      <c r="W440" s="71">
        <v>0</v>
      </c>
      <c r="X440" s="71">
        <v>1.46</v>
      </c>
      <c r="Y440" s="71">
        <v>1.46</v>
      </c>
      <c r="Z440" s="71">
        <v>1.1599999999999999</v>
      </c>
      <c r="AA440" s="71">
        <v>0</v>
      </c>
      <c r="AB440" s="71">
        <v>0</v>
      </c>
      <c r="AC440" s="71">
        <v>-3.36</v>
      </c>
      <c r="AD440" s="71">
        <v>-3.36</v>
      </c>
      <c r="AE440" s="71">
        <v>-3.36</v>
      </c>
      <c r="AF440" s="71">
        <v>0.2</v>
      </c>
      <c r="AG440" s="71">
        <v>0.2</v>
      </c>
      <c r="AH440" s="71">
        <v>-0.06</v>
      </c>
      <c r="AI440" s="71">
        <v>-2.82</v>
      </c>
      <c r="AJ440" s="71">
        <v>-2.82</v>
      </c>
      <c r="AK440" s="71">
        <v>-2.82</v>
      </c>
      <c r="AL440" s="71">
        <v>2.39</v>
      </c>
      <c r="AM440" s="71">
        <v>2.38</v>
      </c>
      <c r="AN440" s="71">
        <v>2.38</v>
      </c>
      <c r="AO440" s="71">
        <v>-1.83</v>
      </c>
      <c r="AP440" s="71">
        <v>-1.83</v>
      </c>
      <c r="AQ440" s="71">
        <v>-1.83</v>
      </c>
      <c r="AR440" s="71">
        <v>0</v>
      </c>
      <c r="AS440" s="71">
        <v>0</v>
      </c>
      <c r="AT440" s="71">
        <v>0</v>
      </c>
      <c r="AU440" s="71">
        <v>0</v>
      </c>
      <c r="AV440" s="71">
        <v>0</v>
      </c>
      <c r="AW440" s="71">
        <v>0</v>
      </c>
      <c r="AX440" s="71">
        <v>0</v>
      </c>
      <c r="AY440" s="71">
        <v>0</v>
      </c>
      <c r="AZ440" s="71">
        <v>0</v>
      </c>
      <c r="BA440" s="71">
        <v>0</v>
      </c>
      <c r="BB440" s="71">
        <v>0</v>
      </c>
      <c r="BC440" s="71">
        <v>1.36</v>
      </c>
      <c r="BD440" s="71">
        <v>1.36</v>
      </c>
      <c r="BE440" s="71">
        <v>1.36</v>
      </c>
      <c r="BF440" s="71">
        <v>0</v>
      </c>
      <c r="BG440" s="71">
        <v>0</v>
      </c>
      <c r="BH440" s="71">
        <v>0</v>
      </c>
      <c r="BI440" s="71">
        <v>0</v>
      </c>
      <c r="BJ440" s="71">
        <v>0</v>
      </c>
      <c r="BK440" s="71">
        <v>0</v>
      </c>
      <c r="BL440" s="71">
        <v>0</v>
      </c>
      <c r="BM440" s="71">
        <v>0</v>
      </c>
      <c r="BN440" s="71">
        <v>0</v>
      </c>
      <c r="BO440" s="71">
        <v>1.28</v>
      </c>
      <c r="BP440" s="71">
        <v>4.34</v>
      </c>
      <c r="BQ440" s="71">
        <v>4.34</v>
      </c>
      <c r="BR440" s="71">
        <v>3.01</v>
      </c>
      <c r="BS440" s="71">
        <v>0</v>
      </c>
      <c r="BT440" s="71">
        <v>9.4</v>
      </c>
      <c r="BU440" s="71">
        <v>9.7899999999999991</v>
      </c>
      <c r="BV440" s="71">
        <v>9.77</v>
      </c>
      <c r="BW440" s="71">
        <v>0.35</v>
      </c>
      <c r="BX440" s="71">
        <v>0.01</v>
      </c>
      <c r="BY440" s="71">
        <v>0</v>
      </c>
      <c r="BZ440" s="71">
        <v>0</v>
      </c>
      <c r="CA440" s="71">
        <v>0</v>
      </c>
      <c r="CB440" s="71">
        <v>0</v>
      </c>
      <c r="CC440" s="71">
        <v>0</v>
      </c>
      <c r="CD440" s="71">
        <v>0</v>
      </c>
      <c r="CE440" s="71">
        <v>1.76</v>
      </c>
      <c r="CF440" s="71">
        <v>1.76</v>
      </c>
      <c r="CG440" s="71">
        <v>1.77</v>
      </c>
      <c r="CH440" s="71">
        <v>0</v>
      </c>
      <c r="CI440" s="71">
        <v>0</v>
      </c>
      <c r="CJ440" s="71">
        <v>0</v>
      </c>
      <c r="CK440" s="71">
        <v>0</v>
      </c>
      <c r="CL440" s="71">
        <v>0</v>
      </c>
      <c r="CM440" s="71">
        <v>0</v>
      </c>
      <c r="CN440" s="71">
        <v>0</v>
      </c>
      <c r="CO440" s="71">
        <v>0</v>
      </c>
      <c r="CP440" s="71">
        <v>0</v>
      </c>
      <c r="CQ440" s="71">
        <v>0.63</v>
      </c>
      <c r="CR440" s="71">
        <v>0.63</v>
      </c>
      <c r="CS440" s="71">
        <v>0.63</v>
      </c>
      <c r="CT440" s="71">
        <v>0.02</v>
      </c>
      <c r="CU440" s="71">
        <v>0.02</v>
      </c>
      <c r="CV440" s="71">
        <v>0.02</v>
      </c>
      <c r="CW440" s="71">
        <v>0</v>
      </c>
      <c r="CX440" s="71">
        <v>0</v>
      </c>
      <c r="CY440" s="71">
        <v>0</v>
      </c>
      <c r="CZ440" s="71">
        <v>0</v>
      </c>
      <c r="DA440" s="71">
        <v>0</v>
      </c>
      <c r="DB440" s="71">
        <v>0</v>
      </c>
      <c r="DC440" s="71">
        <v>0</v>
      </c>
      <c r="DD440" s="71">
        <v>0</v>
      </c>
      <c r="DE440" s="71">
        <v>0</v>
      </c>
      <c r="DF440" s="71">
        <v>0</v>
      </c>
      <c r="DG440" s="71">
        <v>0</v>
      </c>
      <c r="DH440" s="71">
        <v>0</v>
      </c>
      <c r="DI440" s="71">
        <v>0</v>
      </c>
      <c r="DJ440" s="71">
        <v>0</v>
      </c>
      <c r="DK440" s="71">
        <v>0</v>
      </c>
      <c r="DL440" s="71">
        <v>0</v>
      </c>
      <c r="DM440" s="71">
        <v>0</v>
      </c>
      <c r="DN440" s="71">
        <v>0</v>
      </c>
      <c r="DO440" s="71">
        <v>0</v>
      </c>
      <c r="DP440" s="71">
        <v>0</v>
      </c>
      <c r="DQ440" s="71">
        <v>1.08</v>
      </c>
      <c r="DR440" s="71">
        <v>1.0900000000000001</v>
      </c>
      <c r="DS440" s="71">
        <v>1.0900000000000001</v>
      </c>
      <c r="DT440" s="71">
        <v>0</v>
      </c>
      <c r="DU440" s="71">
        <v>0</v>
      </c>
      <c r="DV440" s="71">
        <v>0</v>
      </c>
      <c r="DW440" s="71">
        <v>0</v>
      </c>
      <c r="DX440" s="71">
        <v>0</v>
      </c>
      <c r="DY440" s="71">
        <v>0.88</v>
      </c>
      <c r="DZ440" s="71">
        <v>0.88</v>
      </c>
      <c r="EA440" s="71">
        <v>0.87</v>
      </c>
      <c r="EB440" s="71">
        <v>0</v>
      </c>
      <c r="EC440" s="71">
        <v>0</v>
      </c>
      <c r="ED440" s="71">
        <v>0</v>
      </c>
      <c r="EE440" s="71">
        <v>0</v>
      </c>
      <c r="EF440" s="71">
        <v>0</v>
      </c>
      <c r="EG440" s="71">
        <v>0</v>
      </c>
      <c r="EH440" s="71">
        <v>0</v>
      </c>
      <c r="EI440" s="71">
        <v>0</v>
      </c>
      <c r="EJ440" s="71">
        <v>0</v>
      </c>
      <c r="EK440" s="71">
        <v>0</v>
      </c>
      <c r="EL440" s="71">
        <v>0</v>
      </c>
      <c r="EM440" s="71">
        <v>0</v>
      </c>
      <c r="EN440" s="71">
        <v>0.27</v>
      </c>
      <c r="EO440" s="71">
        <v>0.27</v>
      </c>
      <c r="EP440" s="71">
        <v>0.43</v>
      </c>
      <c r="EQ440" s="71">
        <v>0</v>
      </c>
      <c r="ER440" s="71">
        <v>0</v>
      </c>
      <c r="ES440" s="71">
        <v>0</v>
      </c>
      <c r="ET440" s="71">
        <v>0</v>
      </c>
      <c r="EU440" s="71">
        <v>0</v>
      </c>
      <c r="EV440" s="71">
        <v>0</v>
      </c>
      <c r="EW440" s="71">
        <v>0</v>
      </c>
      <c r="EX440" s="71">
        <v>0</v>
      </c>
      <c r="EY440" s="71">
        <v>0</v>
      </c>
      <c r="EZ440" s="71">
        <v>0</v>
      </c>
      <c r="FA440" s="71">
        <v>0</v>
      </c>
      <c r="FB440" s="71">
        <v>0.97</v>
      </c>
      <c r="FC440" s="71">
        <v>0.97</v>
      </c>
      <c r="FD440" s="71">
        <v>0.97</v>
      </c>
      <c r="FE440" s="71">
        <v>0</v>
      </c>
      <c r="FF440" s="71">
        <v>0</v>
      </c>
      <c r="FG440" s="71">
        <v>0</v>
      </c>
      <c r="FH440" s="71">
        <v>1.1499999999999999</v>
      </c>
      <c r="FI440" s="71">
        <v>1.1499999999999999</v>
      </c>
      <c r="FJ440" s="71">
        <v>1.1499999999999999</v>
      </c>
      <c r="FK440" s="71">
        <v>0</v>
      </c>
      <c r="FL440" s="71">
        <v>0</v>
      </c>
      <c r="FM440" s="71">
        <v>0</v>
      </c>
      <c r="FN440" s="71">
        <v>0</v>
      </c>
      <c r="FO440" s="71">
        <v>0</v>
      </c>
      <c r="FP440" s="71">
        <v>0</v>
      </c>
      <c r="FQ440" s="71">
        <v>0</v>
      </c>
      <c r="FR440" s="71">
        <v>0</v>
      </c>
      <c r="FS440" s="71">
        <v>0.64</v>
      </c>
      <c r="FT440" s="71">
        <v>0.63</v>
      </c>
      <c r="FU440" s="71">
        <v>0.64</v>
      </c>
      <c r="FV440" s="71">
        <v>0</v>
      </c>
      <c r="FW440" s="71">
        <v>0</v>
      </c>
      <c r="FX440" s="71">
        <v>0</v>
      </c>
      <c r="FY440" s="71">
        <v>0</v>
      </c>
      <c r="FZ440" s="71">
        <v>0</v>
      </c>
      <c r="GA440" s="71">
        <v>0</v>
      </c>
      <c r="GB440" s="71">
        <v>0</v>
      </c>
      <c r="GC440" s="71">
        <v>0</v>
      </c>
      <c r="GD440" s="71">
        <v>0</v>
      </c>
      <c r="GE440" s="71">
        <v>0</v>
      </c>
      <c r="GF440" s="71">
        <v>-1.61</v>
      </c>
      <c r="GG440" s="71">
        <v>-1.61</v>
      </c>
      <c r="GH440" s="71">
        <v>0.7</v>
      </c>
      <c r="GI440" s="71">
        <v>2.37</v>
      </c>
      <c r="GJ440" s="71">
        <v>2.35</v>
      </c>
      <c r="GK440" s="71">
        <v>0</v>
      </c>
      <c r="GL440" s="71">
        <v>0</v>
      </c>
      <c r="GM440" s="71">
        <v>0</v>
      </c>
      <c r="GN440" s="71">
        <v>0</v>
      </c>
      <c r="GO440" s="71">
        <v>0.37</v>
      </c>
      <c r="GP440" s="71">
        <v>0.36</v>
      </c>
      <c r="GQ440" s="71">
        <v>0.37</v>
      </c>
      <c r="GR440" s="71">
        <v>0</v>
      </c>
      <c r="GS440" s="71">
        <v>0</v>
      </c>
      <c r="GT440" s="71">
        <v>0</v>
      </c>
      <c r="GU440" s="71">
        <v>0.69</v>
      </c>
      <c r="GV440" s="71">
        <v>0.69</v>
      </c>
      <c r="GW440" s="71">
        <v>1.69</v>
      </c>
      <c r="GX440" s="71">
        <v>0.99</v>
      </c>
      <c r="GY440" s="71">
        <v>0.99</v>
      </c>
      <c r="GZ440" s="71">
        <v>0.73</v>
      </c>
      <c r="HA440" s="71">
        <v>0.9</v>
      </c>
      <c r="HB440" s="71">
        <v>0.91</v>
      </c>
      <c r="HC440" s="71">
        <v>0</v>
      </c>
      <c r="HD440" s="71">
        <v>2.4900000000000002</v>
      </c>
      <c r="HE440" s="71">
        <v>2.4700000000000002</v>
      </c>
      <c r="HF440" s="71">
        <v>2.98</v>
      </c>
      <c r="HG440" s="71">
        <v>0.5</v>
      </c>
      <c r="HH440" s="71">
        <v>2.35</v>
      </c>
      <c r="HI440" s="71">
        <v>1.84</v>
      </c>
      <c r="HJ440" s="71">
        <v>2.2400000000000002</v>
      </c>
      <c r="HK440" s="71">
        <v>0.39</v>
      </c>
      <c r="HL440" s="71">
        <v>0.4</v>
      </c>
      <c r="HM440" s="71">
        <v>0</v>
      </c>
      <c r="HN440" s="71">
        <v>1.75</v>
      </c>
      <c r="HO440" s="71">
        <v>1.74</v>
      </c>
      <c r="HP440" s="71">
        <v>1.72</v>
      </c>
      <c r="HQ440" s="71">
        <v>1.1100000000000001</v>
      </c>
      <c r="HR440" s="71">
        <v>3.07</v>
      </c>
      <c r="HS440" s="71">
        <v>3.08</v>
      </c>
      <c r="HT440" s="71">
        <v>1.96</v>
      </c>
      <c r="HU440" s="71">
        <v>0</v>
      </c>
      <c r="HV440" s="71">
        <v>0.6</v>
      </c>
      <c r="HW440" s="71">
        <v>0.6</v>
      </c>
      <c r="HX440" s="71">
        <v>0.6</v>
      </c>
      <c r="HY440" s="71">
        <v>0</v>
      </c>
      <c r="HZ440" s="71">
        <v>0</v>
      </c>
      <c r="IA440" s="71">
        <v>0</v>
      </c>
      <c r="IB440" s="71">
        <v>0</v>
      </c>
      <c r="IC440" s="41">
        <v>0.67800000000000005</v>
      </c>
      <c r="ID440" s="41">
        <v>0.40599999999999997</v>
      </c>
      <c r="IE440" s="41">
        <v>0.438</v>
      </c>
      <c r="IF440" s="41">
        <v>0.26399999999999996</v>
      </c>
      <c r="IG440" s="41">
        <v>0.46399999999999997</v>
      </c>
      <c r="IH440" s="41">
        <v>0.20200000000000001</v>
      </c>
      <c r="II440" s="41">
        <v>0.20200000000000001</v>
      </c>
      <c r="IJ440" s="41">
        <v>0.15</v>
      </c>
      <c r="IK440" s="41">
        <v>0.18</v>
      </c>
      <c r="IL440" s="41">
        <v>0.182</v>
      </c>
      <c r="IM440" s="41">
        <v>0.38400000000000001</v>
      </c>
      <c r="IN440" s="41">
        <v>1.492</v>
      </c>
      <c r="IO440" s="41">
        <v>1.4899999999999998</v>
      </c>
      <c r="IP440" s="41">
        <v>1.198</v>
      </c>
      <c r="IQ440" s="41">
        <v>0.1</v>
      </c>
      <c r="IR440" s="41">
        <v>2.4039999999999999</v>
      </c>
      <c r="IS440" s="41">
        <v>2.38</v>
      </c>
      <c r="IT440" s="41">
        <v>2.488</v>
      </c>
      <c r="IU440" s="41">
        <v>0.14799999999999999</v>
      </c>
      <c r="IV440" s="41">
        <v>8.2000000000000003E-2</v>
      </c>
      <c r="IW440" s="41">
        <v>0</v>
      </c>
      <c r="IX440" s="41">
        <v>0.35</v>
      </c>
      <c r="IY440" s="41">
        <v>0.34799999999999998</v>
      </c>
      <c r="IZ440" s="41"/>
    </row>
    <row r="441" spans="1:260" s="53" customFormat="1" ht="18" customHeight="1" x14ac:dyDescent="0.2">
      <c r="A441" s="97">
        <v>36</v>
      </c>
      <c r="B441" s="20"/>
      <c r="C441" s="60"/>
      <c r="D441" s="29"/>
      <c r="E441" s="34" t="s">
        <v>424</v>
      </c>
      <c r="F441" s="75"/>
      <c r="G441" s="76"/>
      <c r="H441" s="90">
        <v>0.37272901586462792</v>
      </c>
      <c r="I441" s="90">
        <v>0.53241381088506845</v>
      </c>
      <c r="J441" s="90">
        <v>0.50939761520066718</v>
      </c>
      <c r="K441" s="90">
        <v>2.7765222365681953E-2</v>
      </c>
      <c r="L441" s="90">
        <v>0.8516500026352567</v>
      </c>
      <c r="M441" s="90">
        <v>1.2342219232222946</v>
      </c>
      <c r="N441" s="90">
        <v>1.5548870770690988</v>
      </c>
      <c r="O441" s="90">
        <v>0.688110764910145</v>
      </c>
      <c r="P441" s="90">
        <v>0.66108201645225162</v>
      </c>
      <c r="Q441" s="90">
        <v>0.65606435271221597</v>
      </c>
      <c r="R441" s="90">
        <v>0.64512082483148547</v>
      </c>
      <c r="S441" s="90">
        <v>-4.2469283111441547E-2</v>
      </c>
      <c r="T441" s="90">
        <v>0.52873337125720299</v>
      </c>
      <c r="U441" s="90">
        <v>0.39701712218348795</v>
      </c>
      <c r="V441" s="90">
        <v>1.2222624226551888</v>
      </c>
      <c r="W441" s="90">
        <v>0.71594487696175513</v>
      </c>
      <c r="X441" s="90">
        <v>0.51613086790380891</v>
      </c>
      <c r="Y441" s="90">
        <v>-0.12386790458311682</v>
      </c>
      <c r="Z441" s="90">
        <v>0.26865300857321578</v>
      </c>
      <c r="AA441" s="90">
        <v>0.68431207522358706</v>
      </c>
      <c r="AB441" s="90">
        <v>0.60138782055442341</v>
      </c>
      <c r="AC441" s="90">
        <v>0.56906946528656965</v>
      </c>
      <c r="AD441" s="90">
        <v>0.2547251181080834</v>
      </c>
      <c r="AE441" s="90">
        <v>0.32399727686965235</v>
      </c>
      <c r="AF441" s="90">
        <v>0.16057753058182597</v>
      </c>
      <c r="AG441" s="90">
        <v>0.43168486990151372</v>
      </c>
      <c r="AH441" s="90">
        <v>0.41574987282069886</v>
      </c>
      <c r="AI441" s="90">
        <v>0.20663956638084191</v>
      </c>
      <c r="AJ441" s="90">
        <v>0.1678403133319811</v>
      </c>
      <c r="AK441" s="90">
        <v>0.25678809898727145</v>
      </c>
      <c r="AL441" s="90">
        <v>0.44803929882883492</v>
      </c>
      <c r="AM441" s="90">
        <v>0.595068308679365</v>
      </c>
      <c r="AN441" s="90">
        <v>0.42833428325566703</v>
      </c>
      <c r="AO441" s="90">
        <v>1.6163203277208875E-2</v>
      </c>
      <c r="AP441" s="90">
        <v>-0.16059898136469627</v>
      </c>
      <c r="AQ441" s="90">
        <v>-0.13530374254057534</v>
      </c>
      <c r="AR441" s="90">
        <v>5.7646877983441827E-2</v>
      </c>
      <c r="AS441" s="90">
        <v>0.77286221381904707</v>
      </c>
      <c r="AT441" s="90">
        <v>0.75170757510947339</v>
      </c>
      <c r="AU441" s="90">
        <v>0.99900537151052826</v>
      </c>
      <c r="AV441" s="90">
        <v>0.75160819302983484</v>
      </c>
      <c r="AW441" s="90">
        <v>0.80883615360002481</v>
      </c>
      <c r="AX441" s="90">
        <v>0.61453329547335689</v>
      </c>
      <c r="AY441" s="90">
        <v>4.4344303375356546E-2</v>
      </c>
      <c r="AZ441" s="90">
        <v>0.65024067814689501</v>
      </c>
      <c r="BA441" s="90">
        <v>0.54340723348709785</v>
      </c>
      <c r="BB441" s="90">
        <v>0.34168913750281638</v>
      </c>
      <c r="BC441" s="90">
        <v>-0.26927365272956494</v>
      </c>
      <c r="BD441" s="90">
        <v>0.28717071522165893</v>
      </c>
      <c r="BE441" s="90">
        <v>0.79789877138538534</v>
      </c>
      <c r="BF441" s="90">
        <v>0.98887493183733344</v>
      </c>
      <c r="BG441" s="90">
        <v>0.79854145507201446</v>
      </c>
      <c r="BH441" s="90">
        <v>1.150310832423493</v>
      </c>
      <c r="BI441" s="90">
        <v>1.0477395435369254</v>
      </c>
      <c r="BJ441" s="90">
        <v>0.94068809715982127</v>
      </c>
      <c r="BK441" s="90">
        <v>0.39945152917847238</v>
      </c>
      <c r="BL441" s="90">
        <v>0.23753028740759261</v>
      </c>
      <c r="BM441" s="90">
        <v>0.53699006034088159</v>
      </c>
      <c r="BN441" s="90">
        <v>0.33097062495835949</v>
      </c>
      <c r="BO441" s="90">
        <v>0.85129492502728821</v>
      </c>
      <c r="BP441" s="90">
        <v>1.1385370578891578</v>
      </c>
      <c r="BQ441" s="90">
        <v>1.2073361304907229</v>
      </c>
      <c r="BR441" s="90">
        <v>0.23248130006983864</v>
      </c>
      <c r="BS441" s="90">
        <v>0.23399433915907752</v>
      </c>
      <c r="BT441" s="90">
        <v>0.62593357480310874</v>
      </c>
      <c r="BU441" s="90">
        <v>1.498665683193998</v>
      </c>
      <c r="BV441" s="90">
        <v>1.2961034932141986</v>
      </c>
      <c r="BW441" s="90">
        <v>0.99208096989263705</v>
      </c>
      <c r="BX441" s="90">
        <v>0.54614515766948202</v>
      </c>
      <c r="BY441" s="90">
        <v>0.30069604105943398</v>
      </c>
      <c r="BZ441" s="90">
        <v>4.0489867268734346E-2</v>
      </c>
      <c r="CA441" s="90">
        <v>-1.6166873869902315E-2</v>
      </c>
      <c r="CB441" s="90">
        <v>0.47749235839933152</v>
      </c>
      <c r="CC441" s="90">
        <v>0.51886720965946498</v>
      </c>
      <c r="CD441" s="90">
        <v>0.71644637222566576</v>
      </c>
      <c r="CE441" s="90">
        <v>0.15671778635905143</v>
      </c>
      <c r="CF441" s="90">
        <v>-2.4371077285481931E-3</v>
      </c>
      <c r="CG441" s="90">
        <v>-0.19292704718294543</v>
      </c>
      <c r="CH441" s="90">
        <v>-0.11477897652034517</v>
      </c>
      <c r="CI441" s="90">
        <v>0.16574791340340009</v>
      </c>
      <c r="CJ441" s="90">
        <v>0.16315477559445046</v>
      </c>
      <c r="CK441" s="90">
        <v>8.8655206115156815E-2</v>
      </c>
      <c r="CL441" s="90">
        <v>-0.1348934136997671</v>
      </c>
      <c r="CM441" s="90">
        <v>-6.0193083503451705E-2</v>
      </c>
      <c r="CN441" s="90">
        <v>-0.61051592297028556</v>
      </c>
      <c r="CO441" s="90">
        <v>-0.65637716711753602</v>
      </c>
      <c r="CP441" s="90">
        <v>-0.88996819347149725</v>
      </c>
      <c r="CQ441" s="90">
        <v>-0.46766679693780255</v>
      </c>
      <c r="CR441" s="90">
        <v>-0.4607315044127468</v>
      </c>
      <c r="CS441" s="90">
        <v>-0.64309204498803252</v>
      </c>
      <c r="CT441" s="90">
        <v>-0.61030455398971617</v>
      </c>
      <c r="CU441" s="90">
        <v>-0.38530983116984907</v>
      </c>
      <c r="CV441" s="90">
        <v>-6.2069809427274447E-3</v>
      </c>
      <c r="CW441" s="90">
        <v>-0.12828363072318358</v>
      </c>
      <c r="CX441" s="90">
        <v>-0.63894176718124396</v>
      </c>
      <c r="CY441" s="90">
        <v>-0.17652283911330935</v>
      </c>
      <c r="CZ441" s="90">
        <v>0.62268396338134591</v>
      </c>
      <c r="DA441" s="90">
        <v>1.0319180434270792</v>
      </c>
      <c r="DB441" s="90">
        <v>0.64139440561502115</v>
      </c>
      <c r="DC441" s="90">
        <v>-0.55360725601524829</v>
      </c>
      <c r="DD441" s="90">
        <v>-0.275858186055293</v>
      </c>
      <c r="DE441" s="90">
        <v>-0.14759214754747899</v>
      </c>
      <c r="DF441" s="90">
        <v>0.74437132758788649</v>
      </c>
      <c r="DG441" s="90">
        <v>0.36533080338840712</v>
      </c>
      <c r="DH441" s="90">
        <v>0.38978222805011875</v>
      </c>
      <c r="DI441" s="90">
        <v>-0.11304256409413954</v>
      </c>
      <c r="DJ441" s="90">
        <v>-0.60052754130309216</v>
      </c>
      <c r="DK441" s="90">
        <v>-1.1348275644044508</v>
      </c>
      <c r="DL441" s="90">
        <v>-0.68771623449389196</v>
      </c>
      <c r="DM441" s="90">
        <v>-8.5436210652443834E-2</v>
      </c>
      <c r="DN441" s="90">
        <v>0.39860916178458694</v>
      </c>
      <c r="DO441" s="90">
        <v>0.22407637048153653</v>
      </c>
      <c r="DP441" s="90">
        <v>-5.4131143863424366E-2</v>
      </c>
      <c r="DQ441" s="90">
        <v>-0.11954647678481614</v>
      </c>
      <c r="DR441" s="90">
        <v>0.2004084088579198</v>
      </c>
      <c r="DS441" s="90">
        <v>0.85619325585438844</v>
      </c>
      <c r="DT441" s="90">
        <v>0.20910040477139272</v>
      </c>
      <c r="DU441" s="90">
        <v>0.03</v>
      </c>
      <c r="DV441" s="90">
        <v>-0.47846031746031736</v>
      </c>
      <c r="DW441" s="90">
        <v>0.87</v>
      </c>
      <c r="DX441" s="90">
        <v>0.35</v>
      </c>
      <c r="DY441" s="90">
        <v>0.79350659781985067</v>
      </c>
      <c r="DZ441" s="90">
        <v>0.14000000000000001</v>
      </c>
      <c r="EA441" s="90">
        <v>1.03</v>
      </c>
      <c r="EB441" s="90">
        <v>0.96479029462738297</v>
      </c>
      <c r="EC441" s="90">
        <v>0.91</v>
      </c>
      <c r="ED441" s="90">
        <v>0.84</v>
      </c>
      <c r="EE441" s="90">
        <v>0.27401619433198376</v>
      </c>
      <c r="EF441" s="90">
        <v>0.16</v>
      </c>
      <c r="EG441" s="90">
        <v>0.15</v>
      </c>
      <c r="EH441" s="90">
        <v>-7.0000000000000007E-2</v>
      </c>
      <c r="EI441" s="90">
        <v>0.09</v>
      </c>
      <c r="EJ441" s="90">
        <v>-0.37</v>
      </c>
      <c r="EK441" s="90">
        <v>0.28999999999999998</v>
      </c>
      <c r="EL441" s="90">
        <v>0.18</v>
      </c>
      <c r="EM441" s="90">
        <v>0.57999999999999996</v>
      </c>
      <c r="EN441" s="90">
        <v>0.18</v>
      </c>
      <c r="EO441" s="90">
        <v>0.36</v>
      </c>
      <c r="EP441" s="90">
        <v>-0.25</v>
      </c>
      <c r="EQ441" s="90">
        <v>0.04</v>
      </c>
      <c r="ER441" s="90">
        <v>0.08</v>
      </c>
      <c r="ES441" s="90">
        <v>0.36</v>
      </c>
      <c r="ET441" s="90">
        <v>0.25</v>
      </c>
      <c r="EU441" s="90">
        <v>-0.15</v>
      </c>
      <c r="EV441" s="90">
        <v>-0.45</v>
      </c>
      <c r="EW441" s="90">
        <v>0.3</v>
      </c>
      <c r="EX441" s="90">
        <v>1.05</v>
      </c>
      <c r="EY441" s="90">
        <v>1.86</v>
      </c>
      <c r="EZ441" s="90">
        <v>0.77</v>
      </c>
      <c r="FA441" s="90">
        <v>0.32</v>
      </c>
      <c r="FB441" s="90">
        <v>-0.46</v>
      </c>
      <c r="FC441" s="90">
        <v>-0.15</v>
      </c>
      <c r="FD441" s="90">
        <v>0.57999999999999996</v>
      </c>
      <c r="FE441" s="90">
        <v>1.23</v>
      </c>
      <c r="FF441" s="90">
        <v>0.98</v>
      </c>
      <c r="FG441" s="90">
        <v>0.54</v>
      </c>
      <c r="FH441" s="90">
        <v>0.73</v>
      </c>
      <c r="FI441" s="90">
        <v>1.19</v>
      </c>
      <c r="FJ441" s="90">
        <v>1.3</v>
      </c>
      <c r="FK441" s="90">
        <v>0.77</v>
      </c>
      <c r="FL441" s="90">
        <v>0.44</v>
      </c>
      <c r="FM441" s="90">
        <v>0</v>
      </c>
      <c r="FN441" s="90">
        <v>0.35</v>
      </c>
      <c r="FO441" s="90">
        <v>0.74</v>
      </c>
      <c r="FP441" s="90">
        <v>0.74</v>
      </c>
      <c r="FQ441" s="90">
        <v>0.56999999999999995</v>
      </c>
      <c r="FR441" s="90">
        <v>0.36</v>
      </c>
      <c r="FS441" s="90">
        <v>0.22</v>
      </c>
      <c r="FT441" s="90">
        <v>0.14000000000000001</v>
      </c>
      <c r="FU441" s="90">
        <v>0.32</v>
      </c>
      <c r="FV441" s="90">
        <v>0.38</v>
      </c>
      <c r="FW441" s="90">
        <v>0.13</v>
      </c>
      <c r="FX441" s="90">
        <v>-0.24</v>
      </c>
      <c r="FY441" s="90">
        <v>-0.09</v>
      </c>
      <c r="FZ441" s="90">
        <v>0.28999999999999998</v>
      </c>
      <c r="GA441" s="90">
        <v>0.37</v>
      </c>
      <c r="GB441" s="90">
        <v>0.3</v>
      </c>
      <c r="GC441" s="90">
        <v>-0.36</v>
      </c>
      <c r="GD441" s="90">
        <v>0.04</v>
      </c>
      <c r="GE441" s="90">
        <v>7.0000000000000007E-2</v>
      </c>
      <c r="GF441" s="90">
        <v>0.55000000000000004</v>
      </c>
      <c r="GG441" s="90">
        <v>0.61</v>
      </c>
      <c r="GH441" s="90">
        <v>0.56000000000000005</v>
      </c>
      <c r="GI441" s="90">
        <v>0.81</v>
      </c>
      <c r="GJ441" s="90">
        <v>0.35</v>
      </c>
      <c r="GK441" s="90">
        <v>0.34</v>
      </c>
      <c r="GL441" s="90">
        <v>0.27</v>
      </c>
      <c r="GM441" s="90">
        <v>0.22</v>
      </c>
      <c r="GN441" s="90">
        <v>0.14000000000000001</v>
      </c>
      <c r="GO441" s="90">
        <v>0.15</v>
      </c>
      <c r="GP441" s="90">
        <v>0.09</v>
      </c>
      <c r="GQ441" s="90">
        <v>0.1</v>
      </c>
      <c r="GR441" s="90">
        <v>0.17</v>
      </c>
      <c r="GS441" s="90">
        <v>0.35</v>
      </c>
      <c r="GT441" s="90">
        <v>0.91</v>
      </c>
      <c r="GU441" s="90">
        <v>0.77</v>
      </c>
      <c r="GV441" s="90">
        <v>0.96</v>
      </c>
      <c r="GW441" s="90">
        <v>0.89</v>
      </c>
      <c r="GX441" s="90">
        <v>1.1200000000000001</v>
      </c>
      <c r="GY441" s="90">
        <v>0.79</v>
      </c>
      <c r="GZ441" s="90">
        <v>0.28000000000000003</v>
      </c>
      <c r="HA441" s="90">
        <v>0.18</v>
      </c>
      <c r="HB441" s="90">
        <v>0.33</v>
      </c>
      <c r="HC441" s="90">
        <v>0.69</v>
      </c>
      <c r="HD441" s="90">
        <v>0.7</v>
      </c>
      <c r="HE441" s="90">
        <v>0.51</v>
      </c>
      <c r="HF441" s="90">
        <v>0.22</v>
      </c>
      <c r="HG441" s="90">
        <v>0.16</v>
      </c>
      <c r="HH441" s="90">
        <v>0.34</v>
      </c>
      <c r="HI441" s="90">
        <v>0.39</v>
      </c>
      <c r="HJ441" s="90">
        <v>0.83</v>
      </c>
      <c r="HK441" s="90">
        <v>0.74</v>
      </c>
      <c r="HL441" s="90">
        <v>1.03</v>
      </c>
      <c r="HM441" s="90">
        <v>0.45</v>
      </c>
      <c r="HN441" s="90">
        <v>0.34</v>
      </c>
      <c r="HO441" s="90">
        <v>-0.05</v>
      </c>
      <c r="HP441" s="90">
        <v>0.55000000000000004</v>
      </c>
      <c r="HQ441" s="90">
        <v>0.83</v>
      </c>
      <c r="HR441" s="90">
        <v>1.0900000000000001</v>
      </c>
      <c r="HS441" s="90">
        <v>1.21</v>
      </c>
      <c r="HT441" s="90">
        <v>1.42</v>
      </c>
      <c r="HU441" s="90">
        <v>1.22</v>
      </c>
      <c r="HV441" s="90">
        <v>0.95</v>
      </c>
      <c r="HW441" s="90">
        <v>0.59</v>
      </c>
      <c r="HX441" s="90">
        <v>0.51</v>
      </c>
      <c r="HY441" s="90">
        <v>0.04</v>
      </c>
      <c r="HZ441" s="90">
        <v>0.14000000000000001</v>
      </c>
      <c r="IA441" s="90">
        <v>0.52</v>
      </c>
      <c r="IB441" s="90">
        <v>0.73</v>
      </c>
      <c r="IC441" s="78">
        <v>0.9</v>
      </c>
      <c r="ID441" s="78">
        <v>1</v>
      </c>
      <c r="IE441" s="78">
        <v>0.75</v>
      </c>
      <c r="IF441" s="78">
        <v>0.60022671867381761</v>
      </c>
      <c r="IG441" s="78">
        <v>0.43105802047781577</v>
      </c>
      <c r="IH441" s="78">
        <v>0.51856874695270594</v>
      </c>
      <c r="II441" s="78">
        <v>0.41897342759629447</v>
      </c>
      <c r="IJ441" s="78">
        <v>0.32899926864943924</v>
      </c>
      <c r="IK441" s="78">
        <v>0.276297903461726</v>
      </c>
      <c r="IL441" s="78">
        <v>0.2</v>
      </c>
      <c r="IM441" s="78">
        <v>0.30754875670404697</v>
      </c>
      <c r="IN441" s="78">
        <v>0.43672086786933206</v>
      </c>
      <c r="IO441" s="78">
        <v>0.63621404193076547</v>
      </c>
      <c r="IP441" s="78">
        <v>0.30635007313505602</v>
      </c>
      <c r="IQ441" s="78">
        <v>9.6092150170648441E-2</v>
      </c>
      <c r="IR441" s="78">
        <v>0.13830034129692831</v>
      </c>
      <c r="IS441" s="78">
        <v>0.44756265236470016</v>
      </c>
      <c r="IT441" s="78">
        <v>0.59273915163334956</v>
      </c>
      <c r="IU441" s="78">
        <v>0.51973622623110682</v>
      </c>
      <c r="IV441" s="78">
        <v>0.46882447586543141</v>
      </c>
      <c r="IW441" s="78">
        <v>0.1508549488054608</v>
      </c>
      <c r="IX441" s="78">
        <v>2.8488542174549037E-2</v>
      </c>
      <c r="IY441" s="78">
        <v>-0.05</v>
      </c>
      <c r="IZ441" s="41"/>
    </row>
    <row r="442" spans="1:260" s="53" customFormat="1" ht="18" customHeight="1" x14ac:dyDescent="0.2">
      <c r="A442" s="97">
        <v>361</v>
      </c>
      <c r="B442" s="20"/>
      <c r="C442" s="60"/>
      <c r="D442" s="29"/>
      <c r="E442" s="95"/>
      <c r="F442" s="66" t="s">
        <v>425</v>
      </c>
      <c r="G442" s="35"/>
      <c r="H442" s="67">
        <v>0.37272901586462792</v>
      </c>
      <c r="I442" s="67">
        <v>0.53241381088506845</v>
      </c>
      <c r="J442" s="67">
        <v>0.50939761520066718</v>
      </c>
      <c r="K442" s="67">
        <v>2.7765222365681953E-2</v>
      </c>
      <c r="L442" s="67">
        <v>0.8516500026352567</v>
      </c>
      <c r="M442" s="67">
        <v>1.2342219232222946</v>
      </c>
      <c r="N442" s="67">
        <v>1.5548870770690988</v>
      </c>
      <c r="O442" s="67">
        <v>0.688110764910145</v>
      </c>
      <c r="P442" s="67">
        <v>0.66108201645225162</v>
      </c>
      <c r="Q442" s="67">
        <v>0.65606435271221597</v>
      </c>
      <c r="R442" s="67">
        <v>0.64512082483148547</v>
      </c>
      <c r="S442" s="67">
        <v>-4.2469283111441547E-2</v>
      </c>
      <c r="T442" s="67">
        <v>0.52873337125720299</v>
      </c>
      <c r="U442" s="67">
        <v>0.39701712218348795</v>
      </c>
      <c r="V442" s="67">
        <v>1.2222624226551888</v>
      </c>
      <c r="W442" s="67">
        <v>0.71594487696175513</v>
      </c>
      <c r="X442" s="67">
        <v>0.51613086790380891</v>
      </c>
      <c r="Y442" s="67">
        <v>-0.12386790458311682</v>
      </c>
      <c r="Z442" s="67">
        <v>0.26865300857321578</v>
      </c>
      <c r="AA442" s="67">
        <v>0.68431207522358706</v>
      </c>
      <c r="AB442" s="67">
        <v>0.60138782055442341</v>
      </c>
      <c r="AC442" s="67">
        <v>0.56906946528656965</v>
      </c>
      <c r="AD442" s="67">
        <v>0.2547251181080834</v>
      </c>
      <c r="AE442" s="67">
        <v>0.32399727686965235</v>
      </c>
      <c r="AF442" s="67">
        <v>0.16057753058182597</v>
      </c>
      <c r="AG442" s="67">
        <v>0.43168486990151372</v>
      </c>
      <c r="AH442" s="67">
        <v>0.41574987282069886</v>
      </c>
      <c r="AI442" s="67">
        <v>0.20663956638084191</v>
      </c>
      <c r="AJ442" s="67">
        <v>0.1678403133319811</v>
      </c>
      <c r="AK442" s="67">
        <v>0.25678809898727145</v>
      </c>
      <c r="AL442" s="67">
        <v>0.44803929882883492</v>
      </c>
      <c r="AM442" s="67">
        <v>0.595068308679365</v>
      </c>
      <c r="AN442" s="67">
        <v>0.42833428325566703</v>
      </c>
      <c r="AO442" s="67">
        <v>1.6163203277208875E-2</v>
      </c>
      <c r="AP442" s="67">
        <v>-0.16059898136469627</v>
      </c>
      <c r="AQ442" s="67">
        <v>-0.13530374254057534</v>
      </c>
      <c r="AR442" s="67">
        <v>5.7646877983441827E-2</v>
      </c>
      <c r="AS442" s="67">
        <v>0.77286221381904707</v>
      </c>
      <c r="AT442" s="67">
        <v>0.75170757510947339</v>
      </c>
      <c r="AU442" s="67">
        <v>0.99900537151052826</v>
      </c>
      <c r="AV442" s="67">
        <v>0.75160819302983484</v>
      </c>
      <c r="AW442" s="67">
        <v>0.80883615360002481</v>
      </c>
      <c r="AX442" s="67">
        <v>0.61453329547335689</v>
      </c>
      <c r="AY442" s="67">
        <v>4.4344303375356546E-2</v>
      </c>
      <c r="AZ442" s="67">
        <v>0.65024067814689501</v>
      </c>
      <c r="BA442" s="67">
        <v>0.54340723348709785</v>
      </c>
      <c r="BB442" s="67">
        <v>0.34168913750281638</v>
      </c>
      <c r="BC442" s="67">
        <v>-0.26927365272956494</v>
      </c>
      <c r="BD442" s="67">
        <v>0.28717071522165893</v>
      </c>
      <c r="BE442" s="67">
        <v>0.79789877138538534</v>
      </c>
      <c r="BF442" s="67">
        <v>0.98887493183733344</v>
      </c>
      <c r="BG442" s="67">
        <v>0.79854145507201446</v>
      </c>
      <c r="BH442" s="67">
        <v>1.150310832423493</v>
      </c>
      <c r="BI442" s="67">
        <v>1.0477395435369254</v>
      </c>
      <c r="BJ442" s="67">
        <v>0.94068809715982127</v>
      </c>
      <c r="BK442" s="67">
        <v>0.39945152917847238</v>
      </c>
      <c r="BL442" s="67">
        <v>0.23753028740759261</v>
      </c>
      <c r="BM442" s="67">
        <v>0.53699006034088159</v>
      </c>
      <c r="BN442" s="67">
        <v>0.33097062495835949</v>
      </c>
      <c r="BO442" s="67">
        <v>0.85129492502728821</v>
      </c>
      <c r="BP442" s="67">
        <v>1.1385370578891578</v>
      </c>
      <c r="BQ442" s="67">
        <v>1.2073361304907229</v>
      </c>
      <c r="BR442" s="67">
        <v>0.23248130006983864</v>
      </c>
      <c r="BS442" s="67">
        <v>0.23399433915907752</v>
      </c>
      <c r="BT442" s="67">
        <v>0.62593357480310874</v>
      </c>
      <c r="BU442" s="67">
        <v>1.498665683193998</v>
      </c>
      <c r="BV442" s="67">
        <v>1.2961034932141986</v>
      </c>
      <c r="BW442" s="67">
        <v>0.99208096989263705</v>
      </c>
      <c r="BX442" s="67">
        <v>0.54614515766948202</v>
      </c>
      <c r="BY442" s="67">
        <v>0.30069604105943398</v>
      </c>
      <c r="BZ442" s="67">
        <v>4.0489867268734346E-2</v>
      </c>
      <c r="CA442" s="67">
        <v>-1.6166873869902315E-2</v>
      </c>
      <c r="CB442" s="67">
        <v>0.47749235839933152</v>
      </c>
      <c r="CC442" s="67">
        <v>0.51886720965946498</v>
      </c>
      <c r="CD442" s="67">
        <v>0.71644637222566576</v>
      </c>
      <c r="CE442" s="67">
        <v>0.15671778635905143</v>
      </c>
      <c r="CF442" s="67">
        <v>-2.4371077285481931E-3</v>
      </c>
      <c r="CG442" s="67">
        <v>-0.19292704718294543</v>
      </c>
      <c r="CH442" s="67">
        <v>-0.11477897652034517</v>
      </c>
      <c r="CI442" s="67">
        <v>0.16574791340340009</v>
      </c>
      <c r="CJ442" s="67">
        <v>0.16315477559445046</v>
      </c>
      <c r="CK442" s="67">
        <v>8.8655206115156815E-2</v>
      </c>
      <c r="CL442" s="67">
        <v>-0.1348934136997671</v>
      </c>
      <c r="CM442" s="67">
        <v>-6.0193083503451705E-2</v>
      </c>
      <c r="CN442" s="67">
        <v>-0.61051592297028556</v>
      </c>
      <c r="CO442" s="67">
        <v>-0.65637716711753602</v>
      </c>
      <c r="CP442" s="67">
        <v>-0.88996819347149725</v>
      </c>
      <c r="CQ442" s="67">
        <v>-0.46766679693780255</v>
      </c>
      <c r="CR442" s="67">
        <v>-0.4607315044127468</v>
      </c>
      <c r="CS442" s="67">
        <v>-0.64309204498803252</v>
      </c>
      <c r="CT442" s="67">
        <v>-0.61030455398971617</v>
      </c>
      <c r="CU442" s="67">
        <v>-0.38530983116984907</v>
      </c>
      <c r="CV442" s="67">
        <v>-6.2069809427274447E-3</v>
      </c>
      <c r="CW442" s="67">
        <v>-0.12828363072318358</v>
      </c>
      <c r="CX442" s="67">
        <v>-0.63894176718124396</v>
      </c>
      <c r="CY442" s="67">
        <v>-0.17652283911330935</v>
      </c>
      <c r="CZ442" s="67">
        <v>0.62268396338134591</v>
      </c>
      <c r="DA442" s="67">
        <v>1.0319180434270792</v>
      </c>
      <c r="DB442" s="67">
        <v>0.64139440561502115</v>
      </c>
      <c r="DC442" s="67">
        <v>-0.55360725601524829</v>
      </c>
      <c r="DD442" s="67">
        <v>-0.275858186055293</v>
      </c>
      <c r="DE442" s="67">
        <v>-0.14759214754747899</v>
      </c>
      <c r="DF442" s="67">
        <v>0.74437132758788649</v>
      </c>
      <c r="DG442" s="67">
        <v>0.36533080338840712</v>
      </c>
      <c r="DH442" s="67">
        <v>0.38978222805011875</v>
      </c>
      <c r="DI442" s="67">
        <v>-0.11304256409413954</v>
      </c>
      <c r="DJ442" s="67">
        <v>-0.60052754130309216</v>
      </c>
      <c r="DK442" s="67">
        <v>-1.1348275644044508</v>
      </c>
      <c r="DL442" s="67">
        <v>-0.68771623449389196</v>
      </c>
      <c r="DM442" s="67">
        <v>-8.5436210652443834E-2</v>
      </c>
      <c r="DN442" s="67">
        <v>0.39860916178458694</v>
      </c>
      <c r="DO442" s="67">
        <v>0.22407637048153653</v>
      </c>
      <c r="DP442" s="67">
        <v>-5.4131143863424366E-2</v>
      </c>
      <c r="DQ442" s="67">
        <v>-0.11954647678481614</v>
      </c>
      <c r="DR442" s="67">
        <v>0.2004084088579198</v>
      </c>
      <c r="DS442" s="67">
        <v>0.85619325585438844</v>
      </c>
      <c r="DT442" s="67">
        <v>0.20910040477139272</v>
      </c>
      <c r="DU442" s="67">
        <v>0.03</v>
      </c>
      <c r="DV442" s="67">
        <v>-0.47846031746031736</v>
      </c>
      <c r="DW442" s="67">
        <v>0.87</v>
      </c>
      <c r="DX442" s="67">
        <v>0.35</v>
      </c>
      <c r="DY442" s="67">
        <v>0.79350659781985067</v>
      </c>
      <c r="DZ442" s="67">
        <v>0.14000000000000001</v>
      </c>
      <c r="EA442" s="67">
        <v>1.03</v>
      </c>
      <c r="EB442" s="67">
        <v>0.96479029462738297</v>
      </c>
      <c r="EC442" s="67">
        <v>0.91</v>
      </c>
      <c r="ED442" s="67">
        <v>0.84</v>
      </c>
      <c r="EE442" s="67">
        <v>0.27401619433198376</v>
      </c>
      <c r="EF442" s="67">
        <v>0.16</v>
      </c>
      <c r="EG442" s="67">
        <v>0.15</v>
      </c>
      <c r="EH442" s="67">
        <v>-7.0000000000000007E-2</v>
      </c>
      <c r="EI442" s="67">
        <v>0.09</v>
      </c>
      <c r="EJ442" s="67">
        <v>-0.37</v>
      </c>
      <c r="EK442" s="67">
        <v>0.28999999999999998</v>
      </c>
      <c r="EL442" s="67">
        <v>0.18</v>
      </c>
      <c r="EM442" s="67">
        <v>0.57999999999999996</v>
      </c>
      <c r="EN442" s="67">
        <v>0.18</v>
      </c>
      <c r="EO442" s="67">
        <v>0.36</v>
      </c>
      <c r="EP442" s="67">
        <v>-0.25</v>
      </c>
      <c r="EQ442" s="67">
        <v>0.04</v>
      </c>
      <c r="ER442" s="67">
        <v>0.08</v>
      </c>
      <c r="ES442" s="67">
        <v>0.36</v>
      </c>
      <c r="ET442" s="67">
        <v>0.25</v>
      </c>
      <c r="EU442" s="67">
        <v>-0.15</v>
      </c>
      <c r="EV442" s="67">
        <v>-0.45</v>
      </c>
      <c r="EW442" s="67">
        <v>0.3</v>
      </c>
      <c r="EX442" s="67">
        <v>1.05</v>
      </c>
      <c r="EY442" s="67">
        <v>1.86</v>
      </c>
      <c r="EZ442" s="67">
        <v>0.77</v>
      </c>
      <c r="FA442" s="67">
        <v>0.32</v>
      </c>
      <c r="FB442" s="67">
        <v>-0.46</v>
      </c>
      <c r="FC442" s="67">
        <v>-0.15</v>
      </c>
      <c r="FD442" s="67">
        <v>0.57999999999999996</v>
      </c>
      <c r="FE442" s="67">
        <v>1.23</v>
      </c>
      <c r="FF442" s="67">
        <v>0.98</v>
      </c>
      <c r="FG442" s="67">
        <v>0.54</v>
      </c>
      <c r="FH442" s="67">
        <v>0.73</v>
      </c>
      <c r="FI442" s="67">
        <v>1.19</v>
      </c>
      <c r="FJ442" s="67">
        <v>1.3</v>
      </c>
      <c r="FK442" s="67">
        <v>0.77</v>
      </c>
      <c r="FL442" s="67">
        <v>0.44</v>
      </c>
      <c r="FM442" s="67">
        <v>0</v>
      </c>
      <c r="FN442" s="67">
        <v>0.35</v>
      </c>
      <c r="FO442" s="67">
        <v>0.74</v>
      </c>
      <c r="FP442" s="67">
        <v>0.74</v>
      </c>
      <c r="FQ442" s="67">
        <v>0.56999999999999995</v>
      </c>
      <c r="FR442" s="67">
        <v>0.36</v>
      </c>
      <c r="FS442" s="67">
        <v>0.22</v>
      </c>
      <c r="FT442" s="67">
        <v>0.14000000000000001</v>
      </c>
      <c r="FU442" s="67">
        <v>0.32</v>
      </c>
      <c r="FV442" s="67">
        <v>0.38</v>
      </c>
      <c r="FW442" s="67">
        <v>0.13</v>
      </c>
      <c r="FX442" s="67">
        <v>-0.24</v>
      </c>
      <c r="FY442" s="67">
        <v>-0.09</v>
      </c>
      <c r="FZ442" s="67">
        <v>0.28999999999999998</v>
      </c>
      <c r="GA442" s="67">
        <v>0.37</v>
      </c>
      <c r="GB442" s="67">
        <v>0.3</v>
      </c>
      <c r="GC442" s="67">
        <v>-0.36</v>
      </c>
      <c r="GD442" s="67">
        <v>0.04</v>
      </c>
      <c r="GE442" s="67">
        <v>7.0000000000000007E-2</v>
      </c>
      <c r="GF442" s="67">
        <v>0.55000000000000004</v>
      </c>
      <c r="GG442" s="67">
        <v>0.61</v>
      </c>
      <c r="GH442" s="67">
        <v>0.56000000000000005</v>
      </c>
      <c r="GI442" s="67">
        <v>0.81</v>
      </c>
      <c r="GJ442" s="67">
        <v>0.35</v>
      </c>
      <c r="GK442" s="67">
        <v>0.34</v>
      </c>
      <c r="GL442" s="67">
        <v>0.27</v>
      </c>
      <c r="GM442" s="67">
        <v>0.22</v>
      </c>
      <c r="GN442" s="67">
        <v>0.14000000000000001</v>
      </c>
      <c r="GO442" s="67">
        <v>0.15</v>
      </c>
      <c r="GP442" s="67">
        <v>0.09</v>
      </c>
      <c r="GQ442" s="67">
        <v>0.1</v>
      </c>
      <c r="GR442" s="67">
        <v>0.17</v>
      </c>
      <c r="GS442" s="67">
        <v>0.35</v>
      </c>
      <c r="GT442" s="67">
        <v>0.91</v>
      </c>
      <c r="GU442" s="67">
        <v>0.77</v>
      </c>
      <c r="GV442" s="67">
        <v>0.96</v>
      </c>
      <c r="GW442" s="67">
        <v>0.89</v>
      </c>
      <c r="GX442" s="67">
        <v>1.1200000000000001</v>
      </c>
      <c r="GY442" s="67">
        <v>0.79</v>
      </c>
      <c r="GZ442" s="67">
        <v>0.28000000000000003</v>
      </c>
      <c r="HA442" s="67">
        <v>0.18</v>
      </c>
      <c r="HB442" s="67">
        <v>0.33</v>
      </c>
      <c r="HC442" s="67">
        <v>0.69</v>
      </c>
      <c r="HD442" s="67">
        <v>0.7</v>
      </c>
      <c r="HE442" s="67">
        <v>0.51</v>
      </c>
      <c r="HF442" s="67">
        <v>0.22</v>
      </c>
      <c r="HG442" s="67">
        <v>0.16</v>
      </c>
      <c r="HH442" s="67">
        <v>0.34</v>
      </c>
      <c r="HI442" s="67">
        <v>0.39</v>
      </c>
      <c r="HJ442" s="67">
        <v>0.83</v>
      </c>
      <c r="HK442" s="67">
        <v>0.74</v>
      </c>
      <c r="HL442" s="67">
        <v>1.03</v>
      </c>
      <c r="HM442" s="67">
        <v>0.45</v>
      </c>
      <c r="HN442" s="67">
        <v>0.34</v>
      </c>
      <c r="HO442" s="67">
        <v>-0.05</v>
      </c>
      <c r="HP442" s="67">
        <v>0.55000000000000004</v>
      </c>
      <c r="HQ442" s="67">
        <v>0.83</v>
      </c>
      <c r="HR442" s="67">
        <v>1.0900000000000001</v>
      </c>
      <c r="HS442" s="67">
        <v>1.21</v>
      </c>
      <c r="HT442" s="67">
        <v>1.42</v>
      </c>
      <c r="HU442" s="67">
        <v>1.22</v>
      </c>
      <c r="HV442" s="67">
        <v>0.95</v>
      </c>
      <c r="HW442" s="67">
        <v>0.59</v>
      </c>
      <c r="HX442" s="67">
        <v>0.51</v>
      </c>
      <c r="HY442" s="67">
        <v>0.04</v>
      </c>
      <c r="HZ442" s="67">
        <v>0.14000000000000001</v>
      </c>
      <c r="IA442" s="67">
        <v>0.52</v>
      </c>
      <c r="IB442" s="67">
        <v>0.73</v>
      </c>
      <c r="IC442" s="69">
        <v>0.9</v>
      </c>
      <c r="ID442" s="69">
        <v>1</v>
      </c>
      <c r="IE442" s="69">
        <v>0.75</v>
      </c>
      <c r="IF442" s="69">
        <v>0.60022671867381761</v>
      </c>
      <c r="IG442" s="69">
        <v>0.43105802047781577</v>
      </c>
      <c r="IH442" s="69">
        <v>0.51856874695270594</v>
      </c>
      <c r="II442" s="69">
        <v>0.41897342759629447</v>
      </c>
      <c r="IJ442" s="69">
        <v>0.32899926864943924</v>
      </c>
      <c r="IK442" s="69">
        <v>0.276297903461726</v>
      </c>
      <c r="IL442" s="69">
        <v>0.2</v>
      </c>
      <c r="IM442" s="69">
        <v>0.30754875670404697</v>
      </c>
      <c r="IN442" s="69">
        <v>0.43672086786933206</v>
      </c>
      <c r="IO442" s="69">
        <v>0.63621404193076547</v>
      </c>
      <c r="IP442" s="69">
        <v>0.30635007313505602</v>
      </c>
      <c r="IQ442" s="69">
        <v>9.6092150170648441E-2</v>
      </c>
      <c r="IR442" s="69">
        <v>0.13830034129692831</v>
      </c>
      <c r="IS442" s="69">
        <v>0.44756265236470016</v>
      </c>
      <c r="IT442" s="69">
        <v>0.59273915163334956</v>
      </c>
      <c r="IU442" s="69">
        <v>0.51973622623110682</v>
      </c>
      <c r="IV442" s="69">
        <v>0.46882447586543141</v>
      </c>
      <c r="IW442" s="69">
        <v>0.1508549488054608</v>
      </c>
      <c r="IX442" s="69">
        <v>2.8488542174549037E-2</v>
      </c>
      <c r="IY442" s="69">
        <v>-0.05</v>
      </c>
      <c r="IZ442" s="92"/>
    </row>
    <row r="443" spans="1:260" s="53" customFormat="1" ht="18" customHeight="1" x14ac:dyDescent="0.2">
      <c r="A443" s="97">
        <v>36101</v>
      </c>
      <c r="B443" s="20"/>
      <c r="C443" s="60"/>
      <c r="D443" s="29"/>
      <c r="E443" s="95"/>
      <c r="F443" s="66"/>
      <c r="G443" s="91" t="s">
        <v>426</v>
      </c>
      <c r="H443" s="71">
        <v>0.43</v>
      </c>
      <c r="I443" s="71">
        <v>0.26</v>
      </c>
      <c r="J443" s="71">
        <v>0.65</v>
      </c>
      <c r="K443" s="71">
        <v>0.41</v>
      </c>
      <c r="L443" s="71">
        <v>0.84</v>
      </c>
      <c r="M443" s="71">
        <v>1.69</v>
      </c>
      <c r="N443" s="71">
        <v>1.73</v>
      </c>
      <c r="O443" s="71">
        <v>1.38</v>
      </c>
      <c r="P443" s="71">
        <v>0</v>
      </c>
      <c r="Q443" s="71">
        <v>0</v>
      </c>
      <c r="R443" s="71">
        <v>0.26</v>
      </c>
      <c r="S443" s="71">
        <v>0.31</v>
      </c>
      <c r="T443" s="71">
        <v>2.15</v>
      </c>
      <c r="U443" s="71">
        <v>0.68</v>
      </c>
      <c r="V443" s="71">
        <v>0.54</v>
      </c>
      <c r="W443" s="71">
        <v>0.74</v>
      </c>
      <c r="X443" s="71">
        <v>0.14000000000000001</v>
      </c>
      <c r="Y443" s="71">
        <v>0.14000000000000001</v>
      </c>
      <c r="Z443" s="71">
        <v>-0.06</v>
      </c>
      <c r="AA443" s="71">
        <v>0.18</v>
      </c>
      <c r="AB443" s="71">
        <v>0.36</v>
      </c>
      <c r="AC443" s="71">
        <v>0.35</v>
      </c>
      <c r="AD443" s="71">
        <v>0.17</v>
      </c>
      <c r="AE443" s="71">
        <v>0.09</v>
      </c>
      <c r="AF443" s="71">
        <v>0.09</v>
      </c>
      <c r="AG443" s="71">
        <v>-0.18</v>
      </c>
      <c r="AH443" s="71">
        <v>0.02</v>
      </c>
      <c r="AI443" s="71">
        <v>0.01</v>
      </c>
      <c r="AJ443" s="71">
        <v>0</v>
      </c>
      <c r="AK443" s="71">
        <v>0</v>
      </c>
      <c r="AL443" s="71">
        <v>0</v>
      </c>
      <c r="AM443" s="71">
        <v>0.69</v>
      </c>
      <c r="AN443" s="71">
        <v>0.69</v>
      </c>
      <c r="AO443" s="71">
        <v>0.65</v>
      </c>
      <c r="AP443" s="71">
        <v>0.04</v>
      </c>
      <c r="AQ443" s="71">
        <v>0.04</v>
      </c>
      <c r="AR443" s="71">
        <v>-0.05</v>
      </c>
      <c r="AS443" s="71">
        <v>0.64</v>
      </c>
      <c r="AT443" s="71">
        <v>0.78</v>
      </c>
      <c r="AU443" s="71">
        <v>0.77</v>
      </c>
      <c r="AV443" s="71">
        <v>0.35</v>
      </c>
      <c r="AW443" s="71">
        <v>0.83</v>
      </c>
      <c r="AX443" s="71">
        <v>0.81</v>
      </c>
      <c r="AY443" s="71">
        <v>0.34</v>
      </c>
      <c r="AZ443" s="71">
        <v>-7.0000000000000007E-2</v>
      </c>
      <c r="BA443" s="71">
        <v>-7.0000000000000007E-2</v>
      </c>
      <c r="BB443" s="71">
        <v>-0.06</v>
      </c>
      <c r="BC443" s="71">
        <v>-0.37</v>
      </c>
      <c r="BD443" s="71">
        <v>1.32</v>
      </c>
      <c r="BE443" s="71">
        <v>1.47</v>
      </c>
      <c r="BF443" s="71">
        <v>2.06</v>
      </c>
      <c r="BG443" s="71">
        <v>0.46</v>
      </c>
      <c r="BH443" s="71">
        <v>1.29</v>
      </c>
      <c r="BI443" s="71">
        <v>1.61</v>
      </c>
      <c r="BJ443" s="71">
        <v>2.14</v>
      </c>
      <c r="BK443" s="71">
        <v>0.94</v>
      </c>
      <c r="BL443" s="71">
        <v>0.12</v>
      </c>
      <c r="BM443" s="71">
        <v>0.12</v>
      </c>
      <c r="BN443" s="71">
        <v>-0.05</v>
      </c>
      <c r="BO443" s="71">
        <v>1.66</v>
      </c>
      <c r="BP443" s="71">
        <v>1.73</v>
      </c>
      <c r="BQ443" s="71">
        <v>2.16</v>
      </c>
      <c r="BR443" s="71">
        <v>0.49</v>
      </c>
      <c r="BS443" s="71">
        <v>0.47</v>
      </c>
      <c r="BT443" s="71">
        <v>0.75</v>
      </c>
      <c r="BU443" s="71">
        <v>1.1100000000000001</v>
      </c>
      <c r="BV443" s="71">
        <v>1.1100000000000001</v>
      </c>
      <c r="BW443" s="71">
        <v>0.66</v>
      </c>
      <c r="BX443" s="71">
        <v>0.84</v>
      </c>
      <c r="BY443" s="71">
        <v>0.85</v>
      </c>
      <c r="BZ443" s="71">
        <v>0.65</v>
      </c>
      <c r="CA443" s="71">
        <v>7.0000000000000007E-2</v>
      </c>
      <c r="CB443" s="71">
        <v>7.0000000000000007E-2</v>
      </c>
      <c r="CC443" s="71">
        <v>-0.31</v>
      </c>
      <c r="CD443" s="71">
        <v>0</v>
      </c>
      <c r="CE443" s="71">
        <v>-0.01</v>
      </c>
      <c r="CF443" s="71">
        <v>0.65</v>
      </c>
      <c r="CG443" s="71">
        <v>0.34</v>
      </c>
      <c r="CH443" s="71">
        <v>0.46</v>
      </c>
      <c r="CI443" s="71">
        <v>0.16</v>
      </c>
      <c r="CJ443" s="71">
        <v>0.23</v>
      </c>
      <c r="CK443" s="71">
        <v>-0.06</v>
      </c>
      <c r="CL443" s="71">
        <v>-0.24</v>
      </c>
      <c r="CM443" s="71">
        <v>-0.24</v>
      </c>
      <c r="CN443" s="71">
        <v>-0.22</v>
      </c>
      <c r="CO443" s="71">
        <v>-0.21</v>
      </c>
      <c r="CP443" s="71">
        <v>-0.14000000000000001</v>
      </c>
      <c r="CQ443" s="71">
        <v>-0.14000000000000001</v>
      </c>
      <c r="CR443" s="71">
        <v>-0.24</v>
      </c>
      <c r="CS443" s="71">
        <v>-0.3</v>
      </c>
      <c r="CT443" s="71">
        <v>-0.28000000000000003</v>
      </c>
      <c r="CU443" s="71">
        <v>0.67</v>
      </c>
      <c r="CV443" s="71">
        <v>0.63</v>
      </c>
      <c r="CW443" s="71">
        <v>0.62</v>
      </c>
      <c r="CX443" s="71">
        <v>-0.28999999999999998</v>
      </c>
      <c r="CY443" s="71">
        <v>0.09</v>
      </c>
      <c r="CZ443" s="71">
        <v>0.09</v>
      </c>
      <c r="DA443" s="71">
        <v>0.25</v>
      </c>
      <c r="DB443" s="71">
        <v>-0.1</v>
      </c>
      <c r="DC443" s="71">
        <v>-0.1</v>
      </c>
      <c r="DD443" s="71">
        <v>0.26</v>
      </c>
      <c r="DE443" s="71">
        <v>0.28999999999999998</v>
      </c>
      <c r="DF443" s="71">
        <v>0.28999999999999998</v>
      </c>
      <c r="DG443" s="71">
        <v>0.01</v>
      </c>
      <c r="DH443" s="71">
        <v>0.77</v>
      </c>
      <c r="DI443" s="71">
        <v>0.77</v>
      </c>
      <c r="DJ443" s="71">
        <v>0.46</v>
      </c>
      <c r="DK443" s="71">
        <v>-0.71</v>
      </c>
      <c r="DL443" s="71">
        <v>-0.76</v>
      </c>
      <c r="DM443" s="71">
        <v>-0.44</v>
      </c>
      <c r="DN443" s="71">
        <v>0.63</v>
      </c>
      <c r="DO443" s="71">
        <v>0.59</v>
      </c>
      <c r="DP443" s="71">
        <v>0.9</v>
      </c>
      <c r="DQ443" s="71">
        <v>0.27</v>
      </c>
      <c r="DR443" s="71">
        <v>0.36</v>
      </c>
      <c r="DS443" s="71">
        <v>-0.99</v>
      </c>
      <c r="DT443" s="71">
        <v>-0.37</v>
      </c>
      <c r="DU443" s="71">
        <v>0.04</v>
      </c>
      <c r="DV443" s="71">
        <v>1.1000000000000001</v>
      </c>
      <c r="DW443" s="71">
        <v>0.69</v>
      </c>
      <c r="DX443" s="71">
        <v>0.69</v>
      </c>
      <c r="DY443" s="71">
        <v>0.55000000000000004</v>
      </c>
      <c r="DZ443" s="71">
        <v>0.14000000000000001</v>
      </c>
      <c r="EA443" s="71">
        <v>0.15</v>
      </c>
      <c r="EB443" s="71">
        <v>-0.03</v>
      </c>
      <c r="EC443" s="71">
        <v>0.9</v>
      </c>
      <c r="ED443" s="71">
        <v>0.89</v>
      </c>
      <c r="EE443" s="71">
        <v>1.22</v>
      </c>
      <c r="EF443" s="71">
        <v>0.54</v>
      </c>
      <c r="EG443" s="71">
        <v>0.54</v>
      </c>
      <c r="EH443" s="71">
        <v>-0.05</v>
      </c>
      <c r="EI443" s="71">
        <v>-0.05</v>
      </c>
      <c r="EJ443" s="71">
        <v>-0.05</v>
      </c>
      <c r="EK443" s="71">
        <v>-0.27</v>
      </c>
      <c r="EL443" s="71">
        <v>-0.27</v>
      </c>
      <c r="EM443" s="71">
        <v>-0.27</v>
      </c>
      <c r="EN443" s="71">
        <v>-0.28999999999999998</v>
      </c>
      <c r="EO443" s="71">
        <v>-0.08</v>
      </c>
      <c r="EP443" s="71">
        <v>-0.08</v>
      </c>
      <c r="EQ443" s="71">
        <v>0.19</v>
      </c>
      <c r="ER443" s="71">
        <v>0</v>
      </c>
      <c r="ES443" s="71">
        <v>0</v>
      </c>
      <c r="ET443" s="71">
        <v>-0.15</v>
      </c>
      <c r="EU443" s="71">
        <v>-0.15</v>
      </c>
      <c r="EV443" s="71">
        <v>-0.15</v>
      </c>
      <c r="EW443" s="71">
        <v>1.02</v>
      </c>
      <c r="EX443" s="71">
        <v>1.03</v>
      </c>
      <c r="EY443" s="71">
        <v>1.03</v>
      </c>
      <c r="EZ443" s="71">
        <v>-0.33</v>
      </c>
      <c r="FA443" s="71">
        <v>-0.33</v>
      </c>
      <c r="FB443" s="71">
        <v>-0.33</v>
      </c>
      <c r="FC443" s="71">
        <v>0.01</v>
      </c>
      <c r="FD443" s="71">
        <v>0.01</v>
      </c>
      <c r="FE443" s="71">
        <v>0.01</v>
      </c>
      <c r="FF443" s="71">
        <v>-0.36</v>
      </c>
      <c r="FG443" s="71">
        <v>0.26</v>
      </c>
      <c r="FH443" s="71">
        <v>1.42</v>
      </c>
      <c r="FI443" s="71">
        <v>1.83</v>
      </c>
      <c r="FJ443" s="71">
        <v>1.86</v>
      </c>
      <c r="FK443" s="71">
        <v>0.68</v>
      </c>
      <c r="FL443" s="71">
        <v>0.5</v>
      </c>
      <c r="FM443" s="71">
        <v>-0.15</v>
      </c>
      <c r="FN443" s="71">
        <v>-0.15</v>
      </c>
      <c r="FO443" s="71">
        <v>1.1499999999999999</v>
      </c>
      <c r="FP443" s="71">
        <v>1.1499999999999999</v>
      </c>
      <c r="FQ443" s="71">
        <v>1.1499999999999999</v>
      </c>
      <c r="FR443" s="71">
        <v>0.24</v>
      </c>
      <c r="FS443" s="71">
        <v>0.24</v>
      </c>
      <c r="FT443" s="71">
        <v>0.24</v>
      </c>
      <c r="FU443" s="71">
        <v>0.38</v>
      </c>
      <c r="FV443" s="71">
        <v>0.38</v>
      </c>
      <c r="FW443" s="71">
        <v>0.42</v>
      </c>
      <c r="FX443" s="71">
        <v>0</v>
      </c>
      <c r="FY443" s="71">
        <v>0</v>
      </c>
      <c r="FZ443" s="71">
        <v>0</v>
      </c>
      <c r="GA443" s="71">
        <v>0</v>
      </c>
      <c r="GB443" s="71">
        <v>0</v>
      </c>
      <c r="GC443" s="71">
        <v>0</v>
      </c>
      <c r="GD443" s="71">
        <v>0.93</v>
      </c>
      <c r="GE443" s="71">
        <v>0.93</v>
      </c>
      <c r="GF443" s="71">
        <v>0.93</v>
      </c>
      <c r="GG443" s="71">
        <v>0.94</v>
      </c>
      <c r="GH443" s="71">
        <v>1.37</v>
      </c>
      <c r="GI443" s="71">
        <v>1.38</v>
      </c>
      <c r="GJ443" s="71">
        <v>0.44</v>
      </c>
      <c r="GK443" s="71">
        <v>0</v>
      </c>
      <c r="GL443" s="71">
        <v>0</v>
      </c>
      <c r="GM443" s="71">
        <v>0</v>
      </c>
      <c r="GN443" s="71">
        <v>0</v>
      </c>
      <c r="GO443" s="71">
        <v>0</v>
      </c>
      <c r="GP443" s="71">
        <v>-0.13</v>
      </c>
      <c r="GQ443" s="71">
        <v>-0.13</v>
      </c>
      <c r="GR443" s="71">
        <v>-0.13</v>
      </c>
      <c r="GS443" s="71">
        <v>0</v>
      </c>
      <c r="GT443" s="71">
        <v>1.07</v>
      </c>
      <c r="GU443" s="71">
        <v>1.07</v>
      </c>
      <c r="GV443" s="71">
        <v>1.25</v>
      </c>
      <c r="GW443" s="71">
        <v>0.18</v>
      </c>
      <c r="GX443" s="71">
        <v>0.48</v>
      </c>
      <c r="GY443" s="71">
        <v>0.41</v>
      </c>
      <c r="GZ443" s="71">
        <v>0.41</v>
      </c>
      <c r="HA443" s="71">
        <v>0.1</v>
      </c>
      <c r="HB443" s="71">
        <v>0</v>
      </c>
      <c r="HC443" s="71">
        <v>0.83</v>
      </c>
      <c r="HD443" s="71">
        <v>0.83</v>
      </c>
      <c r="HE443" s="71">
        <v>1.1200000000000001</v>
      </c>
      <c r="HF443" s="71">
        <v>0.28999999999999998</v>
      </c>
      <c r="HG443" s="71">
        <v>0.28999999999999998</v>
      </c>
      <c r="HH443" s="71">
        <v>0.3</v>
      </c>
      <c r="HI443" s="71">
        <v>0.98</v>
      </c>
      <c r="HJ443" s="71">
        <v>0.98</v>
      </c>
      <c r="HK443" s="71">
        <v>0.68</v>
      </c>
      <c r="HL443" s="71">
        <v>0.49</v>
      </c>
      <c r="HM443" s="71">
        <v>0.49</v>
      </c>
      <c r="HN443" s="71">
        <v>0.49</v>
      </c>
      <c r="HO443" s="71">
        <v>0</v>
      </c>
      <c r="HP443" s="71">
        <v>0</v>
      </c>
      <c r="HQ443" s="71">
        <v>1.85</v>
      </c>
      <c r="HR443" s="71">
        <v>2.06</v>
      </c>
      <c r="HS443" s="71">
        <v>2.06</v>
      </c>
      <c r="HT443" s="71">
        <v>0.21</v>
      </c>
      <c r="HU443" s="71">
        <v>-0.01</v>
      </c>
      <c r="HV443" s="71">
        <v>-0.01</v>
      </c>
      <c r="HW443" s="71">
        <v>0.28999999999999998</v>
      </c>
      <c r="HX443" s="71">
        <v>0.51</v>
      </c>
      <c r="HY443" s="71">
        <v>0.51</v>
      </c>
      <c r="HZ443" s="71">
        <v>0.76</v>
      </c>
      <c r="IA443" s="71">
        <v>1.19</v>
      </c>
      <c r="IB443" s="71">
        <v>1.2</v>
      </c>
      <c r="IC443" s="92">
        <v>0.9</v>
      </c>
      <c r="ID443" s="92">
        <v>1</v>
      </c>
      <c r="IE443" s="92">
        <v>0.75</v>
      </c>
      <c r="IF443" s="92">
        <v>0.60022671867381761</v>
      </c>
      <c r="IG443" s="92">
        <v>0.43105802047781577</v>
      </c>
      <c r="IH443" s="92">
        <v>0.51856874695270594</v>
      </c>
      <c r="II443" s="92">
        <v>0.41897342759629447</v>
      </c>
      <c r="IJ443" s="92">
        <v>0.32899926864943924</v>
      </c>
      <c r="IK443" s="92">
        <v>0.276297903461726</v>
      </c>
      <c r="IL443" s="92">
        <v>0.2</v>
      </c>
      <c r="IM443" s="92">
        <v>0.30754875670404697</v>
      </c>
      <c r="IN443" s="92">
        <v>0.43672086786933206</v>
      </c>
      <c r="IO443" s="92">
        <v>0.63621404193076547</v>
      </c>
      <c r="IP443" s="92">
        <v>0.30635007313505602</v>
      </c>
      <c r="IQ443" s="92">
        <v>9.6092150170648441E-2</v>
      </c>
      <c r="IR443" s="92">
        <v>0.13830034129692831</v>
      </c>
      <c r="IS443" s="92">
        <v>0.44756265236470016</v>
      </c>
      <c r="IT443" s="92">
        <v>0.59273915163334956</v>
      </c>
      <c r="IU443" s="92">
        <v>0.51973622623110682</v>
      </c>
      <c r="IV443" s="92">
        <v>0.46882447586543141</v>
      </c>
      <c r="IW443" s="92">
        <v>0.1508549488054608</v>
      </c>
      <c r="IX443" s="92">
        <v>2.8488542174549037E-2</v>
      </c>
      <c r="IY443" s="92">
        <v>-0.05</v>
      </c>
      <c r="IZ443" s="92"/>
    </row>
    <row r="444" spans="1:260" s="53" customFormat="1" ht="18" customHeight="1" x14ac:dyDescent="0.2">
      <c r="A444" s="97">
        <v>36102</v>
      </c>
      <c r="B444" s="20"/>
      <c r="C444" s="60"/>
      <c r="D444" s="29"/>
      <c r="E444" s="95"/>
      <c r="F444" s="35"/>
      <c r="G444" s="36" t="s">
        <v>427</v>
      </c>
      <c r="H444" s="71">
        <v>0</v>
      </c>
      <c r="I444" s="71">
        <v>0</v>
      </c>
      <c r="J444" s="71">
        <v>0</v>
      </c>
      <c r="K444" s="71">
        <v>0</v>
      </c>
      <c r="L444" s="71">
        <v>0</v>
      </c>
      <c r="M444" s="71">
        <v>2.93</v>
      </c>
      <c r="N444" s="71">
        <v>2.93</v>
      </c>
      <c r="O444" s="71">
        <v>2.94</v>
      </c>
      <c r="P444" s="71">
        <v>0</v>
      </c>
      <c r="Q444" s="71">
        <v>0</v>
      </c>
      <c r="R444" s="71">
        <v>0</v>
      </c>
      <c r="S444" s="71">
        <v>0</v>
      </c>
      <c r="T444" s="71">
        <v>0</v>
      </c>
      <c r="U444" s="71">
        <v>0</v>
      </c>
      <c r="V444" s="71">
        <v>0</v>
      </c>
      <c r="W444" s="71">
        <v>0</v>
      </c>
      <c r="X444" s="71">
        <v>0</v>
      </c>
      <c r="Y444" s="71">
        <v>0</v>
      </c>
      <c r="Z444" s="71">
        <v>0</v>
      </c>
      <c r="AA444" s="71">
        <v>0.89</v>
      </c>
      <c r="AB444" s="71">
        <v>0.89</v>
      </c>
      <c r="AC444" s="71">
        <v>0.89</v>
      </c>
      <c r="AD444" s="71">
        <v>0</v>
      </c>
      <c r="AE444" s="71">
        <v>0</v>
      </c>
      <c r="AF444" s="71">
        <v>0</v>
      </c>
      <c r="AG444" s="71">
        <v>0</v>
      </c>
      <c r="AH444" s="71">
        <v>0</v>
      </c>
      <c r="AI444" s="71">
        <v>0</v>
      </c>
      <c r="AJ444" s="71">
        <v>0</v>
      </c>
      <c r="AK444" s="71">
        <v>0</v>
      </c>
      <c r="AL444" s="71">
        <v>0</v>
      </c>
      <c r="AM444" s="71">
        <v>0</v>
      </c>
      <c r="AN444" s="71">
        <v>0</v>
      </c>
      <c r="AO444" s="71">
        <v>0</v>
      </c>
      <c r="AP444" s="71">
        <v>0</v>
      </c>
      <c r="AQ444" s="71">
        <v>0</v>
      </c>
      <c r="AR444" s="71">
        <v>0</v>
      </c>
      <c r="AS444" s="71">
        <v>0.84</v>
      </c>
      <c r="AT444" s="71">
        <v>0.84</v>
      </c>
      <c r="AU444" s="71">
        <v>0.84</v>
      </c>
      <c r="AV444" s="71">
        <v>0.61</v>
      </c>
      <c r="AW444" s="71">
        <v>0.61</v>
      </c>
      <c r="AX444" s="71">
        <v>0.61</v>
      </c>
      <c r="AY444" s="71">
        <v>0</v>
      </c>
      <c r="AZ444" s="71">
        <v>0</v>
      </c>
      <c r="BA444" s="71">
        <v>0</v>
      </c>
      <c r="BB444" s="71">
        <v>0</v>
      </c>
      <c r="BC444" s="71">
        <v>0</v>
      </c>
      <c r="BD444" s="71">
        <v>2.4300000000000002</v>
      </c>
      <c r="BE444" s="71">
        <v>2.42</v>
      </c>
      <c r="BF444" s="71">
        <v>2.12</v>
      </c>
      <c r="BG444" s="71">
        <v>0</v>
      </c>
      <c r="BH444" s="71">
        <v>3.18</v>
      </c>
      <c r="BI444" s="71">
        <v>3.21</v>
      </c>
      <c r="BJ444" s="71">
        <v>4.3</v>
      </c>
      <c r="BK444" s="71">
        <v>0</v>
      </c>
      <c r="BL444" s="71">
        <v>0</v>
      </c>
      <c r="BM444" s="71">
        <v>0</v>
      </c>
      <c r="BN444" s="71">
        <v>0.62</v>
      </c>
      <c r="BO444" s="71">
        <v>0.62</v>
      </c>
      <c r="BP444" s="71">
        <v>0.62</v>
      </c>
      <c r="BQ444" s="71">
        <v>0</v>
      </c>
      <c r="BR444" s="71">
        <v>0</v>
      </c>
      <c r="BS444" s="71">
        <v>0</v>
      </c>
      <c r="BT444" s="71">
        <v>0</v>
      </c>
      <c r="BU444" s="71">
        <v>0</v>
      </c>
      <c r="BV444" s="71">
        <v>0</v>
      </c>
      <c r="BW444" s="71">
        <v>0</v>
      </c>
      <c r="BX444" s="71">
        <v>0</v>
      </c>
      <c r="BY444" s="71">
        <v>0</v>
      </c>
      <c r="BZ444" s="71">
        <v>0</v>
      </c>
      <c r="CA444" s="71">
        <v>0</v>
      </c>
      <c r="CB444" s="71">
        <v>0</v>
      </c>
      <c r="CC444" s="71">
        <v>0</v>
      </c>
      <c r="CD444" s="71">
        <v>0</v>
      </c>
      <c r="CE444" s="71">
        <v>0</v>
      </c>
      <c r="CF444" s="71">
        <v>0</v>
      </c>
      <c r="CG444" s="71">
        <v>0</v>
      </c>
      <c r="CH444" s="71">
        <v>0</v>
      </c>
      <c r="CI444" s="71">
        <v>0</v>
      </c>
      <c r="CJ444" s="71">
        <v>0</v>
      </c>
      <c r="CK444" s="71">
        <v>0</v>
      </c>
      <c r="CL444" s="71">
        <v>0</v>
      </c>
      <c r="CM444" s="71">
        <v>0</v>
      </c>
      <c r="CN444" s="71">
        <v>0</v>
      </c>
      <c r="CO444" s="71">
        <v>0</v>
      </c>
      <c r="CP444" s="71">
        <v>0</v>
      </c>
      <c r="CQ444" s="71">
        <v>0</v>
      </c>
      <c r="CR444" s="71">
        <v>0</v>
      </c>
      <c r="CS444" s="71">
        <v>0</v>
      </c>
      <c r="CT444" s="71">
        <v>0</v>
      </c>
      <c r="CU444" s="71">
        <v>0</v>
      </c>
      <c r="CV444" s="71">
        <v>0</v>
      </c>
      <c r="CW444" s="71">
        <v>0</v>
      </c>
      <c r="CX444" s="71">
        <v>0</v>
      </c>
      <c r="CY444" s="71">
        <v>0</v>
      </c>
      <c r="CZ444" s="71">
        <v>0</v>
      </c>
      <c r="DA444" s="71">
        <v>0</v>
      </c>
      <c r="DB444" s="71">
        <v>0</v>
      </c>
      <c r="DC444" s="71">
        <v>0</v>
      </c>
      <c r="DD444" s="71">
        <v>0.81</v>
      </c>
      <c r="DE444" s="71">
        <v>0.81</v>
      </c>
      <c r="DF444" s="71">
        <v>2.4700000000000002</v>
      </c>
      <c r="DG444" s="71">
        <v>0</v>
      </c>
      <c r="DH444" s="71">
        <v>0</v>
      </c>
      <c r="DI444" s="71">
        <v>0</v>
      </c>
      <c r="DJ444" s="71">
        <v>-1.61</v>
      </c>
      <c r="DK444" s="71">
        <v>-1.61</v>
      </c>
      <c r="DL444" s="71">
        <v>-1.61</v>
      </c>
      <c r="DM444" s="71">
        <v>1.29</v>
      </c>
      <c r="DN444" s="71">
        <v>1.94</v>
      </c>
      <c r="DO444" s="71">
        <v>1.94</v>
      </c>
      <c r="DP444" s="71">
        <v>0</v>
      </c>
      <c r="DQ444" s="71">
        <v>0</v>
      </c>
      <c r="DR444" s="71">
        <v>0</v>
      </c>
      <c r="DS444" s="71">
        <v>1.48</v>
      </c>
      <c r="DT444" s="71">
        <v>-1.1100000000000001</v>
      </c>
      <c r="DU444" s="71">
        <v>-1.1100000000000001</v>
      </c>
      <c r="DV444" s="71">
        <v>-2.5499999999999998</v>
      </c>
      <c r="DW444" s="71">
        <v>0</v>
      </c>
      <c r="DX444" s="71">
        <v>0</v>
      </c>
      <c r="DY444" s="71">
        <v>0</v>
      </c>
      <c r="DZ444" s="71">
        <v>0</v>
      </c>
      <c r="EA444" s="71">
        <v>0</v>
      </c>
      <c r="EB444" s="71">
        <v>0</v>
      </c>
      <c r="EC444" s="71">
        <v>0</v>
      </c>
      <c r="ED444" s="71">
        <v>0</v>
      </c>
      <c r="EE444" s="71">
        <v>0</v>
      </c>
      <c r="EF444" s="71">
        <v>0</v>
      </c>
      <c r="EG444" s="71">
        <v>0</v>
      </c>
      <c r="EH444" s="71">
        <v>0</v>
      </c>
      <c r="EI444" s="71">
        <v>0</v>
      </c>
      <c r="EJ444" s="71">
        <v>0</v>
      </c>
      <c r="EK444" s="71">
        <v>2.29</v>
      </c>
      <c r="EL444" s="71">
        <v>2.2799999999999998</v>
      </c>
      <c r="EM444" s="71">
        <v>2.2799999999999998</v>
      </c>
      <c r="EN444" s="71">
        <v>0</v>
      </c>
      <c r="EO444" s="71">
        <v>0</v>
      </c>
      <c r="EP444" s="71">
        <v>0</v>
      </c>
      <c r="EQ444" s="71">
        <v>0</v>
      </c>
      <c r="ER444" s="71">
        <v>0</v>
      </c>
      <c r="ES444" s="71">
        <v>0</v>
      </c>
      <c r="ET444" s="71">
        <v>0</v>
      </c>
      <c r="EU444" s="71">
        <v>0</v>
      </c>
      <c r="EV444" s="71">
        <v>0</v>
      </c>
      <c r="EW444" s="71">
        <v>0</v>
      </c>
      <c r="EX444" s="71">
        <v>2.4700000000000002</v>
      </c>
      <c r="EY444" s="71">
        <v>2.4700000000000002</v>
      </c>
      <c r="EZ444" s="71">
        <v>2.4700000000000002</v>
      </c>
      <c r="FA444" s="71">
        <v>0</v>
      </c>
      <c r="FB444" s="71">
        <v>0</v>
      </c>
      <c r="FC444" s="71">
        <v>0</v>
      </c>
      <c r="FD444" s="71">
        <v>0</v>
      </c>
      <c r="FE444" s="71">
        <v>0</v>
      </c>
      <c r="FF444" s="71">
        <v>0</v>
      </c>
      <c r="FG444" s="71">
        <v>0</v>
      </c>
      <c r="FH444" s="71">
        <v>0</v>
      </c>
      <c r="FI444" s="71">
        <v>0</v>
      </c>
      <c r="FJ444" s="71">
        <v>0</v>
      </c>
      <c r="FK444" s="71">
        <v>0</v>
      </c>
      <c r="FL444" s="71">
        <v>0</v>
      </c>
      <c r="FM444" s="71">
        <v>0</v>
      </c>
      <c r="FN444" s="71">
        <v>0</v>
      </c>
      <c r="FO444" s="71">
        <v>0</v>
      </c>
      <c r="FP444" s="71">
        <v>0</v>
      </c>
      <c r="FQ444" s="71">
        <v>0</v>
      </c>
      <c r="FR444" s="71">
        <v>0</v>
      </c>
      <c r="FS444" s="71">
        <v>0</v>
      </c>
      <c r="FT444" s="71">
        <v>0</v>
      </c>
      <c r="FU444" s="71">
        <v>3.9</v>
      </c>
      <c r="FV444" s="71">
        <v>2.57</v>
      </c>
      <c r="FW444" s="71">
        <v>2.58</v>
      </c>
      <c r="FX444" s="71">
        <v>0.55000000000000004</v>
      </c>
      <c r="FY444" s="71">
        <v>0.83</v>
      </c>
      <c r="FZ444" s="71">
        <v>0.83</v>
      </c>
      <c r="GA444" s="71">
        <v>0.26</v>
      </c>
      <c r="GB444" s="71">
        <v>-0.11</v>
      </c>
      <c r="GC444" s="71">
        <v>-0.11</v>
      </c>
      <c r="GD444" s="71">
        <v>1.22</v>
      </c>
      <c r="GE444" s="71">
        <v>1.5</v>
      </c>
      <c r="GF444" s="71">
        <v>1.5</v>
      </c>
      <c r="GG444" s="71">
        <v>-0.67</v>
      </c>
      <c r="GH444" s="71">
        <v>-0.67</v>
      </c>
      <c r="GI444" s="71">
        <v>-0.67</v>
      </c>
      <c r="GJ444" s="71">
        <v>-0.83</v>
      </c>
      <c r="GK444" s="71">
        <v>-0.85</v>
      </c>
      <c r="GL444" s="71">
        <v>0.16</v>
      </c>
      <c r="GM444" s="71">
        <v>-1.33</v>
      </c>
      <c r="GN444" s="71">
        <v>-1.33</v>
      </c>
      <c r="GO444" s="71">
        <v>-1.33</v>
      </c>
      <c r="GP444" s="71">
        <v>1.46</v>
      </c>
      <c r="GQ444" s="71">
        <v>1.46</v>
      </c>
      <c r="GR444" s="71">
        <v>1.46</v>
      </c>
      <c r="GS444" s="71">
        <v>7.0000000000000007E-2</v>
      </c>
      <c r="GT444" s="71">
        <v>7.0000000000000007E-2</v>
      </c>
      <c r="GU444" s="71">
        <v>7.0000000000000007E-2</v>
      </c>
      <c r="GV444" s="71">
        <v>2.2799999999999998</v>
      </c>
      <c r="GW444" s="71">
        <v>2.2799999999999998</v>
      </c>
      <c r="GX444" s="71">
        <v>2.2799999999999998</v>
      </c>
      <c r="GY444" s="71">
        <v>1.04</v>
      </c>
      <c r="GZ444" s="71">
        <v>1.04</v>
      </c>
      <c r="HA444" s="71">
        <v>1.04</v>
      </c>
      <c r="HB444" s="71">
        <v>-0.33</v>
      </c>
      <c r="HC444" s="71">
        <v>-0.33</v>
      </c>
      <c r="HD444" s="71">
        <v>-0.33</v>
      </c>
      <c r="HE444" s="71">
        <v>0.01</v>
      </c>
      <c r="HF444" s="71">
        <v>0.01</v>
      </c>
      <c r="HG444" s="71">
        <v>0.01</v>
      </c>
      <c r="HH444" s="71">
        <v>-0.02</v>
      </c>
      <c r="HI444" s="71">
        <v>-0.02</v>
      </c>
      <c r="HJ444" s="71">
        <v>-0.02</v>
      </c>
      <c r="HK444" s="71">
        <v>0.03</v>
      </c>
      <c r="HL444" s="71">
        <v>0.03</v>
      </c>
      <c r="HM444" s="71">
        <v>0.03</v>
      </c>
      <c r="HN444" s="71">
        <v>0.61</v>
      </c>
      <c r="HO444" s="71">
        <v>0.61</v>
      </c>
      <c r="HP444" s="71">
        <v>0.61</v>
      </c>
      <c r="HQ444" s="71">
        <v>0.16</v>
      </c>
      <c r="HR444" s="71">
        <v>0.16</v>
      </c>
      <c r="HS444" s="71">
        <v>0.16</v>
      </c>
      <c r="HT444" s="71">
        <v>-0.75</v>
      </c>
      <c r="HU444" s="71">
        <v>-0.75</v>
      </c>
      <c r="HV444" s="71">
        <v>-0.75</v>
      </c>
      <c r="HW444" s="71">
        <v>-2.73</v>
      </c>
      <c r="HX444" s="71">
        <v>-2.74</v>
      </c>
      <c r="HY444" s="71">
        <v>-2.73</v>
      </c>
      <c r="HZ444" s="71">
        <v>0.16</v>
      </c>
      <c r="IA444" s="71">
        <v>0.16</v>
      </c>
      <c r="IB444" s="71">
        <v>0.16</v>
      </c>
      <c r="IC444" s="41">
        <v>0.9</v>
      </c>
      <c r="ID444" s="41">
        <v>1</v>
      </c>
      <c r="IE444" s="41">
        <v>0.75</v>
      </c>
      <c r="IF444" s="41">
        <v>0.60022671867381761</v>
      </c>
      <c r="IG444" s="41">
        <v>0.43105802047781577</v>
      </c>
      <c r="IH444" s="41">
        <v>0.51856874695270594</v>
      </c>
      <c r="II444" s="41">
        <v>0.41897342759629447</v>
      </c>
      <c r="IJ444" s="41">
        <v>0.32899926864943924</v>
      </c>
      <c r="IK444" s="41">
        <v>0.276297903461726</v>
      </c>
      <c r="IL444" s="41">
        <v>0.2</v>
      </c>
      <c r="IM444" s="41">
        <v>0.30754875670404697</v>
      </c>
      <c r="IN444" s="41">
        <v>0.43672086786933206</v>
      </c>
      <c r="IO444" s="41">
        <v>0.63621404193076547</v>
      </c>
      <c r="IP444" s="41">
        <v>0.30635007313505602</v>
      </c>
      <c r="IQ444" s="41">
        <v>9.6092150170648441E-2</v>
      </c>
      <c r="IR444" s="41">
        <v>0.13830034129692831</v>
      </c>
      <c r="IS444" s="41">
        <v>0.44756265236470016</v>
      </c>
      <c r="IT444" s="41">
        <v>0.59273915163334956</v>
      </c>
      <c r="IU444" s="41">
        <v>0.51973622623110682</v>
      </c>
      <c r="IV444" s="41">
        <v>0.46882447586543141</v>
      </c>
      <c r="IW444" s="41">
        <v>0.1508549488054608</v>
      </c>
      <c r="IX444" s="41">
        <v>2.8488542174549037E-2</v>
      </c>
      <c r="IY444" s="41">
        <v>-0.05</v>
      </c>
      <c r="IZ444" s="41"/>
    </row>
    <row r="445" spans="1:260" s="53" customFormat="1" ht="18" customHeight="1" x14ac:dyDescent="0.2">
      <c r="A445" s="97">
        <v>36103</v>
      </c>
      <c r="B445" s="20"/>
      <c r="C445" s="60"/>
      <c r="D445" s="29"/>
      <c r="E445" s="95"/>
      <c r="F445" s="35"/>
      <c r="G445" s="36" t="s">
        <v>428</v>
      </c>
      <c r="H445" s="71">
        <v>0</v>
      </c>
      <c r="I445" s="71">
        <v>0</v>
      </c>
      <c r="J445" s="71">
        <v>0</v>
      </c>
      <c r="K445" s="71">
        <v>0</v>
      </c>
      <c r="L445" s="71">
        <v>5.61</v>
      </c>
      <c r="M445" s="71">
        <v>5.61</v>
      </c>
      <c r="N445" s="71">
        <v>5.61</v>
      </c>
      <c r="O445" s="71">
        <v>0</v>
      </c>
      <c r="P445" s="71">
        <v>3</v>
      </c>
      <c r="Q445" s="71">
        <v>3.01</v>
      </c>
      <c r="R445" s="71">
        <v>3.01</v>
      </c>
      <c r="S445" s="71">
        <v>0</v>
      </c>
      <c r="T445" s="71">
        <v>1.04</v>
      </c>
      <c r="U445" s="71">
        <v>1.04</v>
      </c>
      <c r="V445" s="71">
        <v>5.71</v>
      </c>
      <c r="W445" s="71">
        <v>4.63</v>
      </c>
      <c r="X445" s="71">
        <v>4.6399999999999997</v>
      </c>
      <c r="Y445" s="71">
        <v>0</v>
      </c>
      <c r="Z445" s="71">
        <v>0</v>
      </c>
      <c r="AA445" s="71">
        <v>-0.68</v>
      </c>
      <c r="AB445" s="71">
        <v>-0.68</v>
      </c>
      <c r="AC445" s="71">
        <v>-0.68</v>
      </c>
      <c r="AD445" s="71">
        <v>0</v>
      </c>
      <c r="AE445" s="71">
        <v>0</v>
      </c>
      <c r="AF445" s="71">
        <v>0</v>
      </c>
      <c r="AG445" s="71">
        <v>-0.43</v>
      </c>
      <c r="AH445" s="71">
        <v>-0.43</v>
      </c>
      <c r="AI445" s="71">
        <v>-0.43</v>
      </c>
      <c r="AJ445" s="71">
        <v>0</v>
      </c>
      <c r="AK445" s="71">
        <v>0</v>
      </c>
      <c r="AL445" s="71">
        <v>0</v>
      </c>
      <c r="AM445" s="71">
        <v>0</v>
      </c>
      <c r="AN445" s="71">
        <v>0</v>
      </c>
      <c r="AO445" s="71">
        <v>0</v>
      </c>
      <c r="AP445" s="71">
        <v>0</v>
      </c>
      <c r="AQ445" s="71">
        <v>0</v>
      </c>
      <c r="AR445" s="71">
        <v>0</v>
      </c>
      <c r="AS445" s="71">
        <v>3.01</v>
      </c>
      <c r="AT445" s="71">
        <v>3.01</v>
      </c>
      <c r="AU445" s="71">
        <v>2.97</v>
      </c>
      <c r="AV445" s="71">
        <v>1.28</v>
      </c>
      <c r="AW445" s="71">
        <v>1.28</v>
      </c>
      <c r="AX445" s="71">
        <v>1.33</v>
      </c>
      <c r="AY445" s="71">
        <v>0</v>
      </c>
      <c r="AZ445" s="71">
        <v>0</v>
      </c>
      <c r="BA445" s="71">
        <v>0</v>
      </c>
      <c r="BB445" s="71">
        <v>0</v>
      </c>
      <c r="BC445" s="71">
        <v>0</v>
      </c>
      <c r="BD445" s="71">
        <v>0</v>
      </c>
      <c r="BE445" s="71">
        <v>0</v>
      </c>
      <c r="BF445" s="71">
        <v>0</v>
      </c>
      <c r="BG445" s="71">
        <v>0</v>
      </c>
      <c r="BH445" s="71">
        <v>1.41</v>
      </c>
      <c r="BI445" s="71">
        <v>1.41</v>
      </c>
      <c r="BJ445" s="71">
        <v>1.41</v>
      </c>
      <c r="BK445" s="71">
        <v>0</v>
      </c>
      <c r="BL445" s="71">
        <v>0</v>
      </c>
      <c r="BM445" s="71">
        <v>0</v>
      </c>
      <c r="BN445" s="71">
        <v>0</v>
      </c>
      <c r="BO445" s="71">
        <v>0</v>
      </c>
      <c r="BP445" s="71">
        <v>0</v>
      </c>
      <c r="BQ445" s="71">
        <v>0</v>
      </c>
      <c r="BR445" s="71">
        <v>0</v>
      </c>
      <c r="BS445" s="71">
        <v>0</v>
      </c>
      <c r="BT445" s="71">
        <v>0</v>
      </c>
      <c r="BU445" s="71">
        <v>0</v>
      </c>
      <c r="BV445" s="71">
        <v>0</v>
      </c>
      <c r="BW445" s="71">
        <v>0</v>
      </c>
      <c r="BX445" s="71">
        <v>0</v>
      </c>
      <c r="BY445" s="71">
        <v>0</v>
      </c>
      <c r="BZ445" s="71">
        <v>0</v>
      </c>
      <c r="CA445" s="71">
        <v>0</v>
      </c>
      <c r="CB445" s="71">
        <v>0</v>
      </c>
      <c r="CC445" s="71">
        <v>1.1499999999999999</v>
      </c>
      <c r="CD445" s="71">
        <v>1.1499999999999999</v>
      </c>
      <c r="CE445" s="71">
        <v>1.1499999999999999</v>
      </c>
      <c r="CF445" s="71">
        <v>0</v>
      </c>
      <c r="CG445" s="71">
        <v>0</v>
      </c>
      <c r="CH445" s="71">
        <v>0</v>
      </c>
      <c r="CI445" s="71">
        <v>0.86</v>
      </c>
      <c r="CJ445" s="71">
        <v>0.86</v>
      </c>
      <c r="CK445" s="71">
        <v>0.86</v>
      </c>
      <c r="CL445" s="71">
        <v>0</v>
      </c>
      <c r="CM445" s="71">
        <v>0</v>
      </c>
      <c r="CN445" s="71">
        <v>0</v>
      </c>
      <c r="CO445" s="71">
        <v>0</v>
      </c>
      <c r="CP445" s="71">
        <v>0</v>
      </c>
      <c r="CQ445" s="71">
        <v>0</v>
      </c>
      <c r="CR445" s="71">
        <v>0</v>
      </c>
      <c r="CS445" s="71">
        <v>0</v>
      </c>
      <c r="CT445" s="71">
        <v>0</v>
      </c>
      <c r="CU445" s="71">
        <v>0</v>
      </c>
      <c r="CV445" s="71">
        <v>0</v>
      </c>
      <c r="CW445" s="71">
        <v>0</v>
      </c>
      <c r="CX445" s="71">
        <v>0</v>
      </c>
      <c r="CY445" s="71">
        <v>0</v>
      </c>
      <c r="CZ445" s="71">
        <v>0</v>
      </c>
      <c r="DA445" s="71">
        <v>0</v>
      </c>
      <c r="DB445" s="71">
        <v>0</v>
      </c>
      <c r="DC445" s="71">
        <v>0</v>
      </c>
      <c r="DD445" s="71">
        <v>0.9</v>
      </c>
      <c r="DE445" s="71">
        <v>1.27</v>
      </c>
      <c r="DF445" s="71">
        <v>1.26</v>
      </c>
      <c r="DG445" s="71">
        <v>0</v>
      </c>
      <c r="DH445" s="71">
        <v>0</v>
      </c>
      <c r="DI445" s="71">
        <v>-0.89</v>
      </c>
      <c r="DJ445" s="71">
        <v>-2.09</v>
      </c>
      <c r="DK445" s="71">
        <v>-2.09</v>
      </c>
      <c r="DL445" s="71">
        <v>-1.34</v>
      </c>
      <c r="DM445" s="71">
        <v>0</v>
      </c>
      <c r="DN445" s="71">
        <v>0</v>
      </c>
      <c r="DO445" s="71">
        <v>0</v>
      </c>
      <c r="DP445" s="71">
        <v>-1.17</v>
      </c>
      <c r="DQ445" s="71">
        <v>-1.18</v>
      </c>
      <c r="DR445" s="71">
        <v>0.73</v>
      </c>
      <c r="DS445" s="71">
        <v>2.84</v>
      </c>
      <c r="DT445" s="71">
        <v>2.85</v>
      </c>
      <c r="DU445" s="71">
        <v>0.89</v>
      </c>
      <c r="DV445" s="71">
        <v>-0.28999999999999998</v>
      </c>
      <c r="DW445" s="71">
        <v>-0.28999999999999998</v>
      </c>
      <c r="DX445" s="71">
        <v>-0.28999999999999998</v>
      </c>
      <c r="DY445" s="71">
        <v>1.47</v>
      </c>
      <c r="DZ445" s="71">
        <v>1.47</v>
      </c>
      <c r="EA445" s="71">
        <v>1.63</v>
      </c>
      <c r="EB445" s="71">
        <v>0.79</v>
      </c>
      <c r="EC445" s="71">
        <v>0.78</v>
      </c>
      <c r="ED445" s="71">
        <v>1.24</v>
      </c>
      <c r="EE445" s="71">
        <v>0.45</v>
      </c>
      <c r="EF445" s="71">
        <v>0.45</v>
      </c>
      <c r="EG445" s="71">
        <v>0</v>
      </c>
      <c r="EH445" s="71">
        <v>0</v>
      </c>
      <c r="EI445" s="71">
        <v>0</v>
      </c>
      <c r="EJ445" s="71">
        <v>0</v>
      </c>
      <c r="EK445" s="71">
        <v>0</v>
      </c>
      <c r="EL445" s="71">
        <v>0</v>
      </c>
      <c r="EM445" s="71">
        <v>0</v>
      </c>
      <c r="EN445" s="71">
        <v>0</v>
      </c>
      <c r="EO445" s="71">
        <v>0</v>
      </c>
      <c r="EP445" s="71">
        <v>0</v>
      </c>
      <c r="EQ445" s="71">
        <v>0</v>
      </c>
      <c r="ER445" s="71">
        <v>0</v>
      </c>
      <c r="ES445" s="71">
        <v>0</v>
      </c>
      <c r="ET445" s="71">
        <v>0</v>
      </c>
      <c r="EU445" s="71">
        <v>0</v>
      </c>
      <c r="EV445" s="71">
        <v>0</v>
      </c>
      <c r="EW445" s="71">
        <v>0</v>
      </c>
      <c r="EX445" s="71">
        <v>0</v>
      </c>
      <c r="EY445" s="71">
        <v>1.81</v>
      </c>
      <c r="EZ445" s="71">
        <v>1.81</v>
      </c>
      <c r="FA445" s="71">
        <v>1.81</v>
      </c>
      <c r="FB445" s="71">
        <v>0</v>
      </c>
      <c r="FC445" s="71">
        <v>0</v>
      </c>
      <c r="FD445" s="71">
        <v>1.0900000000000001</v>
      </c>
      <c r="FE445" s="71">
        <v>1.1000000000000001</v>
      </c>
      <c r="FF445" s="71">
        <v>1.1000000000000001</v>
      </c>
      <c r="FG445" s="71">
        <v>0</v>
      </c>
      <c r="FH445" s="71">
        <v>1.53</v>
      </c>
      <c r="FI445" s="71">
        <v>1.52</v>
      </c>
      <c r="FJ445" s="71">
        <v>3.38</v>
      </c>
      <c r="FK445" s="71">
        <v>1.83</v>
      </c>
      <c r="FL445" s="71">
        <v>1.83</v>
      </c>
      <c r="FM445" s="71">
        <v>0</v>
      </c>
      <c r="FN445" s="71">
        <v>0</v>
      </c>
      <c r="FO445" s="71">
        <v>0</v>
      </c>
      <c r="FP445" s="71">
        <v>0</v>
      </c>
      <c r="FQ445" s="71">
        <v>0.9</v>
      </c>
      <c r="FR445" s="71">
        <v>1.92</v>
      </c>
      <c r="FS445" s="71">
        <v>1.25</v>
      </c>
      <c r="FT445" s="71">
        <v>0.4</v>
      </c>
      <c r="FU445" s="71">
        <v>-0.54</v>
      </c>
      <c r="FV445" s="71">
        <v>0</v>
      </c>
      <c r="FW445" s="71">
        <v>0.67</v>
      </c>
      <c r="FX445" s="71">
        <v>0.67</v>
      </c>
      <c r="FY445" s="71">
        <v>0.74</v>
      </c>
      <c r="FZ445" s="71">
        <v>7.0000000000000007E-2</v>
      </c>
      <c r="GA445" s="71">
        <v>7.0000000000000007E-2</v>
      </c>
      <c r="GB445" s="71">
        <v>0</v>
      </c>
      <c r="GC445" s="71">
        <v>0</v>
      </c>
      <c r="GD445" s="71">
        <v>0</v>
      </c>
      <c r="GE445" s="71">
        <v>0</v>
      </c>
      <c r="GF445" s="71">
        <v>0</v>
      </c>
      <c r="GG445" s="71">
        <v>0</v>
      </c>
      <c r="GH445" s="71">
        <v>0</v>
      </c>
      <c r="GI445" s="71">
        <v>0</v>
      </c>
      <c r="GJ445" s="71">
        <v>0</v>
      </c>
      <c r="GK445" s="71">
        <v>0</v>
      </c>
      <c r="GL445" s="71">
        <v>0.75</v>
      </c>
      <c r="GM445" s="71">
        <v>0.75</v>
      </c>
      <c r="GN445" s="71">
        <v>0.76</v>
      </c>
      <c r="GO445" s="71">
        <v>0</v>
      </c>
      <c r="GP445" s="71">
        <v>-0.2</v>
      </c>
      <c r="GQ445" s="71">
        <v>-0.13</v>
      </c>
      <c r="GR445" s="71">
        <v>-0.13</v>
      </c>
      <c r="GS445" s="71">
        <v>0.08</v>
      </c>
      <c r="GT445" s="71">
        <v>0</v>
      </c>
      <c r="GU445" s="71">
        <v>0</v>
      </c>
      <c r="GV445" s="71">
        <v>0</v>
      </c>
      <c r="GW445" s="71">
        <v>0</v>
      </c>
      <c r="GX445" s="71">
        <v>0.89</v>
      </c>
      <c r="GY445" s="71">
        <v>0.89</v>
      </c>
      <c r="GZ445" s="71">
        <v>0.89</v>
      </c>
      <c r="HA445" s="71">
        <v>0</v>
      </c>
      <c r="HB445" s="71">
        <v>1.36</v>
      </c>
      <c r="HC445" s="71">
        <v>1.82</v>
      </c>
      <c r="HD445" s="71">
        <v>1.82</v>
      </c>
      <c r="HE445" s="71">
        <v>0.86</v>
      </c>
      <c r="HF445" s="71">
        <v>0.41</v>
      </c>
      <c r="HG445" s="71">
        <v>0.41</v>
      </c>
      <c r="HH445" s="71">
        <v>1.46</v>
      </c>
      <c r="HI445" s="71">
        <v>1.46</v>
      </c>
      <c r="HJ445" s="71">
        <v>1.46</v>
      </c>
      <c r="HK445" s="71">
        <v>1.35</v>
      </c>
      <c r="HL445" s="71">
        <v>1.57</v>
      </c>
      <c r="HM445" s="71">
        <v>1.56</v>
      </c>
      <c r="HN445" s="71">
        <v>0.21</v>
      </c>
      <c r="HO445" s="71">
        <v>0</v>
      </c>
      <c r="HP445" s="71">
        <v>0</v>
      </c>
      <c r="HQ445" s="71">
        <v>0</v>
      </c>
      <c r="HR445" s="71">
        <v>0</v>
      </c>
      <c r="HS445" s="71">
        <v>0.91</v>
      </c>
      <c r="HT445" s="71">
        <v>3.16</v>
      </c>
      <c r="HU445" s="71">
        <v>2.3199999999999998</v>
      </c>
      <c r="HV445" s="71">
        <v>1.64</v>
      </c>
      <c r="HW445" s="71">
        <v>0</v>
      </c>
      <c r="HX445" s="71">
        <v>0.65</v>
      </c>
      <c r="HY445" s="71">
        <v>0.65</v>
      </c>
      <c r="HZ445" s="71">
        <v>0.65</v>
      </c>
      <c r="IA445" s="71">
        <v>-0.17</v>
      </c>
      <c r="IB445" s="71">
        <v>-0.17</v>
      </c>
      <c r="IC445" s="41">
        <v>0.9</v>
      </c>
      <c r="ID445" s="41">
        <v>1</v>
      </c>
      <c r="IE445" s="41">
        <v>0.75</v>
      </c>
      <c r="IF445" s="41">
        <v>0.60022671867381761</v>
      </c>
      <c r="IG445" s="41">
        <v>0.43105802047781577</v>
      </c>
      <c r="IH445" s="41">
        <v>0.51856874695270594</v>
      </c>
      <c r="II445" s="41">
        <v>0.41897342759629447</v>
      </c>
      <c r="IJ445" s="41">
        <v>0.32899926864943924</v>
      </c>
      <c r="IK445" s="41">
        <v>0.276297903461726</v>
      </c>
      <c r="IL445" s="41">
        <v>0.2</v>
      </c>
      <c r="IM445" s="41">
        <v>0.30754875670404697</v>
      </c>
      <c r="IN445" s="41">
        <v>0.43672086786933206</v>
      </c>
      <c r="IO445" s="41">
        <v>0.63621404193076547</v>
      </c>
      <c r="IP445" s="41">
        <v>0.30635007313505602</v>
      </c>
      <c r="IQ445" s="41">
        <v>9.6092150170648441E-2</v>
      </c>
      <c r="IR445" s="41">
        <v>0.13830034129692831</v>
      </c>
      <c r="IS445" s="41">
        <v>0.44756265236470016</v>
      </c>
      <c r="IT445" s="41">
        <v>0.59273915163334956</v>
      </c>
      <c r="IU445" s="41">
        <v>0.51973622623110682</v>
      </c>
      <c r="IV445" s="41">
        <v>0.46882447586543141</v>
      </c>
      <c r="IW445" s="41">
        <v>0.1508549488054608</v>
      </c>
      <c r="IX445" s="41">
        <v>2.8488542174549037E-2</v>
      </c>
      <c r="IY445" s="41">
        <v>-0.05</v>
      </c>
      <c r="IZ445" s="41"/>
    </row>
    <row r="446" spans="1:260" s="53" customFormat="1" ht="18" customHeight="1" x14ac:dyDescent="0.2">
      <c r="A446" s="97">
        <v>36104</v>
      </c>
      <c r="B446" s="20"/>
      <c r="C446" s="60"/>
      <c r="D446" s="29"/>
      <c r="E446" s="95"/>
      <c r="F446" s="66"/>
      <c r="G446" s="91" t="s">
        <v>429</v>
      </c>
      <c r="H446" s="71">
        <v>0.78</v>
      </c>
      <c r="I446" s="71">
        <v>2.5499999999999998</v>
      </c>
      <c r="J446" s="71">
        <v>2.54</v>
      </c>
      <c r="K446" s="71">
        <v>2.2200000000000002</v>
      </c>
      <c r="L446" s="71">
        <v>0.44</v>
      </c>
      <c r="M446" s="71">
        <v>0.45</v>
      </c>
      <c r="N446" s="71">
        <v>0</v>
      </c>
      <c r="O446" s="71">
        <v>0</v>
      </c>
      <c r="P446" s="71">
        <v>0</v>
      </c>
      <c r="Q446" s="71">
        <v>0</v>
      </c>
      <c r="R446" s="71">
        <v>-0.01</v>
      </c>
      <c r="S446" s="71">
        <v>0.04</v>
      </c>
      <c r="T446" s="71">
        <v>7.0000000000000007E-2</v>
      </c>
      <c r="U446" s="71">
        <v>1.71</v>
      </c>
      <c r="V446" s="71">
        <v>1.68</v>
      </c>
      <c r="W446" s="71">
        <v>2.19</v>
      </c>
      <c r="X446" s="71">
        <v>0.73</v>
      </c>
      <c r="Y446" s="71">
        <v>0.74</v>
      </c>
      <c r="Z446" s="71">
        <v>0.42</v>
      </c>
      <c r="AA446" s="71">
        <v>0.33</v>
      </c>
      <c r="AB446" s="71">
        <v>0.38</v>
      </c>
      <c r="AC446" s="71">
        <v>0.05</v>
      </c>
      <c r="AD446" s="71">
        <v>0.22</v>
      </c>
      <c r="AE446" s="71">
        <v>0.17</v>
      </c>
      <c r="AF446" s="71">
        <v>-0.17</v>
      </c>
      <c r="AG446" s="71">
        <v>-0.34</v>
      </c>
      <c r="AH446" s="71">
        <v>-0.34</v>
      </c>
      <c r="AI446" s="71">
        <v>0</v>
      </c>
      <c r="AJ446" s="71">
        <v>0</v>
      </c>
      <c r="AK446" s="71">
        <v>0</v>
      </c>
      <c r="AL446" s="71">
        <v>0</v>
      </c>
      <c r="AM446" s="71">
        <v>0</v>
      </c>
      <c r="AN446" s="71">
        <v>0</v>
      </c>
      <c r="AO446" s="71">
        <v>0</v>
      </c>
      <c r="AP446" s="71">
        <v>0</v>
      </c>
      <c r="AQ446" s="71">
        <v>0</v>
      </c>
      <c r="AR446" s="71">
        <v>0</v>
      </c>
      <c r="AS446" s="71">
        <v>0.51</v>
      </c>
      <c r="AT446" s="71">
        <v>0.51</v>
      </c>
      <c r="AU446" s="71">
        <v>1.22</v>
      </c>
      <c r="AV446" s="71">
        <v>0.68</v>
      </c>
      <c r="AW446" s="71">
        <v>-1.37</v>
      </c>
      <c r="AX446" s="71">
        <v>-1.64</v>
      </c>
      <c r="AY446" s="71">
        <v>-1.79</v>
      </c>
      <c r="AZ446" s="71">
        <v>0.47</v>
      </c>
      <c r="BA446" s="71">
        <v>0.14000000000000001</v>
      </c>
      <c r="BB446" s="71">
        <v>0.19</v>
      </c>
      <c r="BC446" s="71">
        <v>-1.19</v>
      </c>
      <c r="BD446" s="71">
        <v>-0.59</v>
      </c>
      <c r="BE446" s="71">
        <v>-0.64</v>
      </c>
      <c r="BF446" s="71">
        <v>0.97</v>
      </c>
      <c r="BG446" s="71">
        <v>0.22</v>
      </c>
      <c r="BH446" s="71">
        <v>0.21</v>
      </c>
      <c r="BI446" s="71">
        <v>0</v>
      </c>
      <c r="BJ446" s="71">
        <v>0</v>
      </c>
      <c r="BK446" s="71">
        <v>0.86</v>
      </c>
      <c r="BL446" s="71">
        <v>1.35</v>
      </c>
      <c r="BM446" s="71">
        <v>1.52</v>
      </c>
      <c r="BN446" s="71">
        <v>1.1299999999999999</v>
      </c>
      <c r="BO446" s="71">
        <v>0.67</v>
      </c>
      <c r="BP446" s="71">
        <v>3.1</v>
      </c>
      <c r="BQ446" s="71">
        <v>2.7</v>
      </c>
      <c r="BR446" s="71">
        <v>2.71</v>
      </c>
      <c r="BS446" s="71">
        <v>0</v>
      </c>
      <c r="BT446" s="71">
        <v>0</v>
      </c>
      <c r="BU446" s="71">
        <v>-0.4</v>
      </c>
      <c r="BV446" s="71">
        <v>0.63</v>
      </c>
      <c r="BW446" s="71">
        <v>0.62</v>
      </c>
      <c r="BX446" s="71">
        <v>1.03</v>
      </c>
      <c r="BY446" s="71">
        <v>0</v>
      </c>
      <c r="BZ446" s="71">
        <v>0</v>
      </c>
      <c r="CA446" s="71">
        <v>0</v>
      </c>
      <c r="CB446" s="71">
        <v>2.76</v>
      </c>
      <c r="CC446" s="71">
        <v>1.55</v>
      </c>
      <c r="CD446" s="71">
        <v>2.13</v>
      </c>
      <c r="CE446" s="71">
        <v>-0.77</v>
      </c>
      <c r="CF446" s="71">
        <v>-1.71</v>
      </c>
      <c r="CG446" s="71">
        <v>-1.81</v>
      </c>
      <c r="CH446" s="71">
        <v>-1.82</v>
      </c>
      <c r="CI446" s="71">
        <v>0</v>
      </c>
      <c r="CJ446" s="71">
        <v>0</v>
      </c>
      <c r="CK446" s="71">
        <v>0</v>
      </c>
      <c r="CL446" s="71">
        <v>0</v>
      </c>
      <c r="CM446" s="71">
        <v>0</v>
      </c>
      <c r="CN446" s="71">
        <v>0</v>
      </c>
      <c r="CO446" s="71">
        <v>0</v>
      </c>
      <c r="CP446" s="71">
        <v>-1.52</v>
      </c>
      <c r="CQ446" s="71">
        <v>-1.64</v>
      </c>
      <c r="CR446" s="71">
        <v>-1.64</v>
      </c>
      <c r="CS446" s="71">
        <v>0</v>
      </c>
      <c r="CT446" s="71">
        <v>-0.45</v>
      </c>
      <c r="CU446" s="71">
        <v>-0.45</v>
      </c>
      <c r="CV446" s="71">
        <v>-0.49</v>
      </c>
      <c r="CW446" s="71">
        <v>2.83</v>
      </c>
      <c r="CX446" s="71">
        <v>2.84</v>
      </c>
      <c r="CY446" s="71">
        <v>5.85</v>
      </c>
      <c r="CZ446" s="71">
        <v>3.19</v>
      </c>
      <c r="DA446" s="71">
        <v>3.74</v>
      </c>
      <c r="DB446" s="71">
        <v>0.52</v>
      </c>
      <c r="DC446" s="71">
        <v>0.52</v>
      </c>
      <c r="DD446" s="71">
        <v>0</v>
      </c>
      <c r="DE446" s="71">
        <v>0</v>
      </c>
      <c r="DF446" s="71">
        <v>0.39</v>
      </c>
      <c r="DG446" s="71">
        <v>0</v>
      </c>
      <c r="DH446" s="71">
        <v>0</v>
      </c>
      <c r="DI446" s="71">
        <v>-0.74</v>
      </c>
      <c r="DJ446" s="71">
        <v>-1.0900000000000001</v>
      </c>
      <c r="DK446" s="71">
        <v>-2</v>
      </c>
      <c r="DL446" s="71">
        <v>-1.38</v>
      </c>
      <c r="DM446" s="71">
        <v>0.22</v>
      </c>
      <c r="DN446" s="71">
        <v>1</v>
      </c>
      <c r="DO446" s="71">
        <v>0.91</v>
      </c>
      <c r="DP446" s="71">
        <v>-0.75</v>
      </c>
      <c r="DQ446" s="71">
        <v>-0.47</v>
      </c>
      <c r="DR446" s="71">
        <v>-0.47</v>
      </c>
      <c r="DS446" s="71">
        <v>0</v>
      </c>
      <c r="DT446" s="71">
        <v>0</v>
      </c>
      <c r="DU446" s="71">
        <v>0</v>
      </c>
      <c r="DV446" s="71">
        <v>1.65</v>
      </c>
      <c r="DW446" s="71">
        <v>1.1299999999999999</v>
      </c>
      <c r="DX446" s="71">
        <v>1.1200000000000001</v>
      </c>
      <c r="DY446" s="71">
        <v>-0.39</v>
      </c>
      <c r="DZ446" s="71">
        <v>0.03</v>
      </c>
      <c r="EA446" s="71">
        <v>0.87</v>
      </c>
      <c r="EB446" s="71">
        <v>1.04</v>
      </c>
      <c r="EC446" s="71">
        <v>1</v>
      </c>
      <c r="ED446" s="71">
        <v>0.17</v>
      </c>
      <c r="EE446" s="71">
        <v>1.1200000000000001</v>
      </c>
      <c r="EF446" s="71">
        <v>1.1200000000000001</v>
      </c>
      <c r="EG446" s="71">
        <v>1.49</v>
      </c>
      <c r="EH446" s="71">
        <v>0.13</v>
      </c>
      <c r="EI446" s="71">
        <v>0.12</v>
      </c>
      <c r="EJ446" s="71">
        <v>0</v>
      </c>
      <c r="EK446" s="71">
        <v>0.66</v>
      </c>
      <c r="EL446" s="71">
        <v>0.65</v>
      </c>
      <c r="EM446" s="71">
        <v>0.54</v>
      </c>
      <c r="EN446" s="71">
        <v>0</v>
      </c>
      <c r="EO446" s="71">
        <v>0</v>
      </c>
      <c r="EP446" s="71">
        <v>0</v>
      </c>
      <c r="EQ446" s="71">
        <v>1.18</v>
      </c>
      <c r="ER446" s="71">
        <v>1.18</v>
      </c>
      <c r="ES446" s="71">
        <v>1.18</v>
      </c>
      <c r="ET446" s="71">
        <v>0.52</v>
      </c>
      <c r="EU446" s="71">
        <v>0.52</v>
      </c>
      <c r="EV446" s="71">
        <v>-0.57999999999999996</v>
      </c>
      <c r="EW446" s="71">
        <v>-0.6</v>
      </c>
      <c r="EX446" s="71">
        <v>-7.0000000000000007E-2</v>
      </c>
      <c r="EY446" s="71">
        <v>0.94</v>
      </c>
      <c r="EZ446" s="71">
        <v>0.44</v>
      </c>
      <c r="FA446" s="71">
        <v>0</v>
      </c>
      <c r="FB446" s="71">
        <v>0</v>
      </c>
      <c r="FC446" s="71">
        <v>0</v>
      </c>
      <c r="FD446" s="71">
        <v>2.0699999999999998</v>
      </c>
      <c r="FE446" s="71">
        <v>2.08</v>
      </c>
      <c r="FF446" s="71">
        <v>2.0699999999999998</v>
      </c>
      <c r="FG446" s="71">
        <v>0.52</v>
      </c>
      <c r="FH446" s="71">
        <v>0.52</v>
      </c>
      <c r="FI446" s="71">
        <v>0.53</v>
      </c>
      <c r="FJ446" s="71">
        <v>0.39</v>
      </c>
      <c r="FK446" s="71">
        <v>0.39</v>
      </c>
      <c r="FL446" s="71">
        <v>0</v>
      </c>
      <c r="FM446" s="71">
        <v>0</v>
      </c>
      <c r="FN446" s="71">
        <v>0.79</v>
      </c>
      <c r="FO446" s="71">
        <v>0.97</v>
      </c>
      <c r="FP446" s="71">
        <v>0.94</v>
      </c>
      <c r="FQ446" s="71">
        <v>0.21</v>
      </c>
      <c r="FR446" s="71">
        <v>0</v>
      </c>
      <c r="FS446" s="71">
        <v>0</v>
      </c>
      <c r="FT446" s="71">
        <v>0</v>
      </c>
      <c r="FU446" s="71">
        <v>0.88</v>
      </c>
      <c r="FV446" s="71">
        <v>0.8</v>
      </c>
      <c r="FW446" s="71">
        <v>0.66</v>
      </c>
      <c r="FX446" s="71">
        <v>0</v>
      </c>
      <c r="FY446" s="71">
        <v>0</v>
      </c>
      <c r="FZ446" s="71">
        <v>0</v>
      </c>
      <c r="GA446" s="71">
        <v>0</v>
      </c>
      <c r="GB446" s="71">
        <v>0</v>
      </c>
      <c r="GC446" s="71">
        <v>-2.14</v>
      </c>
      <c r="GD446" s="71">
        <v>-0.98</v>
      </c>
      <c r="GE446" s="71">
        <v>-0.98</v>
      </c>
      <c r="GF446" s="71">
        <v>1.18</v>
      </c>
      <c r="GG446" s="71">
        <v>2.2200000000000002</v>
      </c>
      <c r="GH446" s="71">
        <v>2.21</v>
      </c>
      <c r="GI446" s="71">
        <v>2.2200000000000002</v>
      </c>
      <c r="GJ446" s="71">
        <v>0</v>
      </c>
      <c r="GK446" s="71">
        <v>0</v>
      </c>
      <c r="GL446" s="71">
        <v>0</v>
      </c>
      <c r="GM446" s="71">
        <v>0</v>
      </c>
      <c r="GN446" s="71">
        <v>0</v>
      </c>
      <c r="GO446" s="71">
        <v>-0.54</v>
      </c>
      <c r="GP446" s="71">
        <v>-0.61</v>
      </c>
      <c r="GQ446" s="71">
        <v>-0.61</v>
      </c>
      <c r="GR446" s="71">
        <v>1.17</v>
      </c>
      <c r="GS446" s="71">
        <v>0.62</v>
      </c>
      <c r="GT446" s="71">
        <v>2.27</v>
      </c>
      <c r="GU446" s="71">
        <v>1.24</v>
      </c>
      <c r="GV446" s="71">
        <v>1.65</v>
      </c>
      <c r="GW446" s="71">
        <v>0.01</v>
      </c>
      <c r="GX446" s="71">
        <v>0</v>
      </c>
      <c r="GY446" s="71">
        <v>0</v>
      </c>
      <c r="GZ446" s="71">
        <v>0</v>
      </c>
      <c r="HA446" s="71">
        <v>0.86</v>
      </c>
      <c r="HB446" s="71">
        <v>0.86</v>
      </c>
      <c r="HC446" s="71">
        <v>0.86</v>
      </c>
      <c r="HD446" s="71">
        <v>-2.76</v>
      </c>
      <c r="HE446" s="71">
        <v>-2.76</v>
      </c>
      <c r="HF446" s="71">
        <v>-2.8</v>
      </c>
      <c r="HG446" s="71">
        <v>0</v>
      </c>
      <c r="HH446" s="71">
        <v>0</v>
      </c>
      <c r="HI446" s="71">
        <v>0</v>
      </c>
      <c r="HJ446" s="71">
        <v>0</v>
      </c>
      <c r="HK446" s="71">
        <v>0</v>
      </c>
      <c r="HL446" s="71">
        <v>0.42</v>
      </c>
      <c r="HM446" s="71">
        <v>0.42</v>
      </c>
      <c r="HN446" s="71">
        <v>0.42</v>
      </c>
      <c r="HO446" s="71">
        <v>0</v>
      </c>
      <c r="HP446" s="71">
        <v>0</v>
      </c>
      <c r="HQ446" s="71">
        <v>0</v>
      </c>
      <c r="HR446" s="71">
        <v>0</v>
      </c>
      <c r="HS446" s="71">
        <v>0</v>
      </c>
      <c r="HT446" s="71">
        <v>0</v>
      </c>
      <c r="HU446" s="71">
        <v>0</v>
      </c>
      <c r="HV446" s="71">
        <v>0</v>
      </c>
      <c r="HW446" s="71">
        <v>1.59</v>
      </c>
      <c r="HX446" s="71">
        <v>1.6</v>
      </c>
      <c r="HY446" s="71">
        <v>1.6</v>
      </c>
      <c r="HZ446" s="71">
        <v>0</v>
      </c>
      <c r="IA446" s="71">
        <v>0</v>
      </c>
      <c r="IB446" s="71">
        <v>0</v>
      </c>
      <c r="IC446" s="92">
        <v>0.9</v>
      </c>
      <c r="ID446" s="92">
        <v>1</v>
      </c>
      <c r="IE446" s="92">
        <v>0.75</v>
      </c>
      <c r="IF446" s="92">
        <v>0.60022671867381761</v>
      </c>
      <c r="IG446" s="92">
        <v>0.43105802047781577</v>
      </c>
      <c r="IH446" s="92">
        <v>0.51856874695270594</v>
      </c>
      <c r="II446" s="92">
        <v>0.41897342759629447</v>
      </c>
      <c r="IJ446" s="92">
        <v>0.32899926864943924</v>
      </c>
      <c r="IK446" s="92">
        <v>0.276297903461726</v>
      </c>
      <c r="IL446" s="92">
        <v>0.2</v>
      </c>
      <c r="IM446" s="92">
        <v>0.30754875670404697</v>
      </c>
      <c r="IN446" s="92">
        <v>0.43672086786933206</v>
      </c>
      <c r="IO446" s="92">
        <v>0.63621404193076547</v>
      </c>
      <c r="IP446" s="92">
        <v>0.30635007313505602</v>
      </c>
      <c r="IQ446" s="92">
        <v>9.6092150170648441E-2</v>
      </c>
      <c r="IR446" s="92">
        <v>0.13830034129692831</v>
      </c>
      <c r="IS446" s="92">
        <v>0.44756265236470016</v>
      </c>
      <c r="IT446" s="92">
        <v>0.59273915163334956</v>
      </c>
      <c r="IU446" s="92">
        <v>0.51973622623110682</v>
      </c>
      <c r="IV446" s="92">
        <v>0.46882447586543141</v>
      </c>
      <c r="IW446" s="92">
        <v>0.1508549488054608</v>
      </c>
      <c r="IX446" s="92">
        <v>2.8488542174549037E-2</v>
      </c>
      <c r="IY446" s="92">
        <v>-0.05</v>
      </c>
      <c r="IZ446" s="92"/>
    </row>
    <row r="447" spans="1:260" s="53" customFormat="1" ht="18" customHeight="1" x14ac:dyDescent="0.2">
      <c r="A447" s="97">
        <v>36105</v>
      </c>
      <c r="B447" s="20"/>
      <c r="C447" s="60"/>
      <c r="D447" s="29"/>
      <c r="E447" s="95"/>
      <c r="F447" s="35"/>
      <c r="G447" s="36" t="s">
        <v>430</v>
      </c>
      <c r="H447" s="71">
        <v>0.69</v>
      </c>
      <c r="I447" s="71">
        <v>0.69</v>
      </c>
      <c r="J447" s="71">
        <v>0.7</v>
      </c>
      <c r="K447" s="71">
        <v>-5.27</v>
      </c>
      <c r="L447" s="71">
        <v>-5.26</v>
      </c>
      <c r="M447" s="71">
        <v>-5.26</v>
      </c>
      <c r="N447" s="71">
        <v>0</v>
      </c>
      <c r="O447" s="71">
        <v>0</v>
      </c>
      <c r="P447" s="71">
        <v>0</v>
      </c>
      <c r="Q447" s="71">
        <v>0</v>
      </c>
      <c r="R447" s="71">
        <v>0</v>
      </c>
      <c r="S447" s="71">
        <v>0</v>
      </c>
      <c r="T447" s="71">
        <v>0</v>
      </c>
      <c r="U447" s="71">
        <v>0</v>
      </c>
      <c r="V447" s="71">
        <v>0</v>
      </c>
      <c r="W447" s="71">
        <v>0</v>
      </c>
      <c r="X447" s="71">
        <v>0</v>
      </c>
      <c r="Y447" s="71">
        <v>0</v>
      </c>
      <c r="Z447" s="71">
        <v>0.84</v>
      </c>
      <c r="AA447" s="71">
        <v>0.84</v>
      </c>
      <c r="AB447" s="71">
        <v>0.84</v>
      </c>
      <c r="AC447" s="71">
        <v>1.59</v>
      </c>
      <c r="AD447" s="71">
        <v>1.59</v>
      </c>
      <c r="AE447" s="71">
        <v>1.59</v>
      </c>
      <c r="AF447" s="71">
        <v>1.06</v>
      </c>
      <c r="AG447" s="71">
        <v>1.06</v>
      </c>
      <c r="AH447" s="71">
        <v>1.05</v>
      </c>
      <c r="AI447" s="71">
        <v>1.08</v>
      </c>
      <c r="AJ447" s="71">
        <v>1.08</v>
      </c>
      <c r="AK447" s="71">
        <v>1.08</v>
      </c>
      <c r="AL447" s="71">
        <v>2.85</v>
      </c>
      <c r="AM447" s="71">
        <v>2.85</v>
      </c>
      <c r="AN447" s="71">
        <v>2.85</v>
      </c>
      <c r="AO447" s="71">
        <v>-0.56999999999999995</v>
      </c>
      <c r="AP447" s="71">
        <v>-0.56999999999999995</v>
      </c>
      <c r="AQ447" s="71">
        <v>-0.56999999999999995</v>
      </c>
      <c r="AR447" s="71">
        <v>0.89</v>
      </c>
      <c r="AS447" s="71">
        <v>0.89</v>
      </c>
      <c r="AT447" s="71">
        <v>0</v>
      </c>
      <c r="AU447" s="71">
        <v>0</v>
      </c>
      <c r="AV447" s="71">
        <v>0</v>
      </c>
      <c r="AW447" s="71">
        <v>0</v>
      </c>
      <c r="AX447" s="71">
        <v>0</v>
      </c>
      <c r="AY447" s="71">
        <v>0</v>
      </c>
      <c r="AZ447" s="71">
        <v>0</v>
      </c>
      <c r="BA447" s="71">
        <v>0</v>
      </c>
      <c r="BB447" s="71">
        <v>0</v>
      </c>
      <c r="BC447" s="71">
        <v>0</v>
      </c>
      <c r="BD447" s="71">
        <v>0</v>
      </c>
      <c r="BE447" s="71">
        <v>0</v>
      </c>
      <c r="BF447" s="71">
        <v>0</v>
      </c>
      <c r="BG447" s="71">
        <v>0</v>
      </c>
      <c r="BH447" s="71">
        <v>0</v>
      </c>
      <c r="BI447" s="71">
        <v>0</v>
      </c>
      <c r="BJ447" s="71">
        <v>0</v>
      </c>
      <c r="BK447" s="71">
        <v>0</v>
      </c>
      <c r="BL447" s="71">
        <v>-1.82</v>
      </c>
      <c r="BM447" s="71">
        <v>-1.83</v>
      </c>
      <c r="BN447" s="71">
        <v>-1.83</v>
      </c>
      <c r="BO447" s="71">
        <v>2.9</v>
      </c>
      <c r="BP447" s="71">
        <v>2.9</v>
      </c>
      <c r="BQ447" s="71">
        <v>2.91</v>
      </c>
      <c r="BR447" s="71">
        <v>0</v>
      </c>
      <c r="BS447" s="71">
        <v>0</v>
      </c>
      <c r="BT447" s="71">
        <v>0</v>
      </c>
      <c r="BU447" s="71">
        <v>1.1200000000000001</v>
      </c>
      <c r="BV447" s="71">
        <v>1.1200000000000001</v>
      </c>
      <c r="BW447" s="71">
        <v>1.1200000000000001</v>
      </c>
      <c r="BX447" s="71">
        <v>0</v>
      </c>
      <c r="BY447" s="71">
        <v>0</v>
      </c>
      <c r="BZ447" s="71">
        <v>0</v>
      </c>
      <c r="CA447" s="71">
        <v>-0.28000000000000003</v>
      </c>
      <c r="CB447" s="71">
        <v>-0.28000000000000003</v>
      </c>
      <c r="CC447" s="71">
        <v>-0.28000000000000003</v>
      </c>
      <c r="CD447" s="71">
        <v>2.17</v>
      </c>
      <c r="CE447" s="71">
        <v>2.17</v>
      </c>
      <c r="CF447" s="71">
        <v>2.17</v>
      </c>
      <c r="CG447" s="71">
        <v>0</v>
      </c>
      <c r="CH447" s="71">
        <v>0</v>
      </c>
      <c r="CI447" s="71">
        <v>0</v>
      </c>
      <c r="CJ447" s="71">
        <v>0</v>
      </c>
      <c r="CK447" s="71">
        <v>0</v>
      </c>
      <c r="CL447" s="71">
        <v>0</v>
      </c>
      <c r="CM447" s="71">
        <v>0</v>
      </c>
      <c r="CN447" s="71">
        <v>0</v>
      </c>
      <c r="CO447" s="71">
        <v>0</v>
      </c>
      <c r="CP447" s="71">
        <v>0</v>
      </c>
      <c r="CQ447" s="71">
        <v>0</v>
      </c>
      <c r="CR447" s="71">
        <v>0</v>
      </c>
      <c r="CS447" s="71">
        <v>0</v>
      </c>
      <c r="CT447" s="71">
        <v>0</v>
      </c>
      <c r="CU447" s="71">
        <v>0</v>
      </c>
      <c r="CV447" s="71">
        <v>0</v>
      </c>
      <c r="CW447" s="71">
        <v>0</v>
      </c>
      <c r="CX447" s="71">
        <v>0</v>
      </c>
      <c r="CY447" s="71">
        <v>0.2</v>
      </c>
      <c r="CZ447" s="71">
        <v>0.2</v>
      </c>
      <c r="DA447" s="71">
        <v>0.2</v>
      </c>
      <c r="DB447" s="71">
        <v>0</v>
      </c>
      <c r="DC447" s="71">
        <v>0</v>
      </c>
      <c r="DD447" s="71">
        <v>0</v>
      </c>
      <c r="DE447" s="71">
        <v>0</v>
      </c>
      <c r="DF447" s="71">
        <v>0</v>
      </c>
      <c r="DG447" s="71">
        <v>0</v>
      </c>
      <c r="DH447" s="71">
        <v>0</v>
      </c>
      <c r="DI447" s="71">
        <v>0</v>
      </c>
      <c r="DJ447" s="71">
        <v>0</v>
      </c>
      <c r="DK447" s="71">
        <v>0</v>
      </c>
      <c r="DL447" s="71">
        <v>0</v>
      </c>
      <c r="DM447" s="71">
        <v>0</v>
      </c>
      <c r="DN447" s="71">
        <v>0</v>
      </c>
      <c r="DO447" s="71">
        <v>0</v>
      </c>
      <c r="DP447" s="71">
        <v>0</v>
      </c>
      <c r="DQ447" s="71">
        <v>-0.79</v>
      </c>
      <c r="DR447" s="71">
        <v>-0.78</v>
      </c>
      <c r="DS447" s="71">
        <v>-0.78</v>
      </c>
      <c r="DT447" s="71">
        <v>-2.14</v>
      </c>
      <c r="DU447" s="71">
        <v>-2.14</v>
      </c>
      <c r="DV447" s="71">
        <v>-2.14</v>
      </c>
      <c r="DW447" s="71">
        <v>4.4400000000000004</v>
      </c>
      <c r="DX447" s="71">
        <v>4.45</v>
      </c>
      <c r="DY447" s="71">
        <v>4.42</v>
      </c>
      <c r="DZ447" s="71">
        <v>-0.11</v>
      </c>
      <c r="EA447" s="71">
        <v>-0.11</v>
      </c>
      <c r="EB447" s="71">
        <v>-0.11</v>
      </c>
      <c r="EC447" s="71">
        <v>0</v>
      </c>
      <c r="ED447" s="71">
        <v>2.17</v>
      </c>
      <c r="EE447" s="71">
        <v>2.16</v>
      </c>
      <c r="EF447" s="71">
        <v>2.7</v>
      </c>
      <c r="EG447" s="71">
        <v>0</v>
      </c>
      <c r="EH447" s="71">
        <v>0</v>
      </c>
      <c r="EI447" s="71">
        <v>0</v>
      </c>
      <c r="EJ447" s="71">
        <v>0</v>
      </c>
      <c r="EK447" s="71">
        <v>0</v>
      </c>
      <c r="EL447" s="71">
        <v>0</v>
      </c>
      <c r="EM447" s="71">
        <v>0</v>
      </c>
      <c r="EN447" s="71">
        <v>0</v>
      </c>
      <c r="EO447" s="71">
        <v>0</v>
      </c>
      <c r="EP447" s="71">
        <v>0</v>
      </c>
      <c r="EQ447" s="71">
        <v>0</v>
      </c>
      <c r="ER447" s="71">
        <v>0</v>
      </c>
      <c r="ES447" s="71">
        <v>0</v>
      </c>
      <c r="ET447" s="71">
        <v>0</v>
      </c>
      <c r="EU447" s="71">
        <v>0</v>
      </c>
      <c r="EV447" s="71">
        <v>-1.26</v>
      </c>
      <c r="EW447" s="71">
        <v>-1.26</v>
      </c>
      <c r="EX447" s="71">
        <v>0.23</v>
      </c>
      <c r="EY447" s="71">
        <v>4.25</v>
      </c>
      <c r="EZ447" s="71">
        <v>4.24</v>
      </c>
      <c r="FA447" s="71">
        <v>2.7</v>
      </c>
      <c r="FB447" s="71">
        <v>0</v>
      </c>
      <c r="FC447" s="71">
        <v>0</v>
      </c>
      <c r="FD447" s="71">
        <v>-0.15</v>
      </c>
      <c r="FE447" s="71">
        <v>-0.15</v>
      </c>
      <c r="FF447" s="71">
        <v>-0.15</v>
      </c>
      <c r="FG447" s="71">
        <v>1.44</v>
      </c>
      <c r="FH447" s="71">
        <v>2.52</v>
      </c>
      <c r="FI447" s="71">
        <v>2.52</v>
      </c>
      <c r="FJ447" s="71">
        <v>1.07</v>
      </c>
      <c r="FK447" s="71">
        <v>0</v>
      </c>
      <c r="FL447" s="71">
        <v>0</v>
      </c>
      <c r="FM447" s="71">
        <v>0</v>
      </c>
      <c r="FN447" s="71">
        <v>0</v>
      </c>
      <c r="FO447" s="71">
        <v>0</v>
      </c>
      <c r="FP447" s="71">
        <v>0</v>
      </c>
      <c r="FQ447" s="71">
        <v>0</v>
      </c>
      <c r="FR447" s="71">
        <v>0</v>
      </c>
      <c r="FS447" s="71">
        <v>0</v>
      </c>
      <c r="FT447" s="71">
        <v>0</v>
      </c>
      <c r="FU447" s="71">
        <v>0</v>
      </c>
      <c r="FV447" s="71">
        <v>0</v>
      </c>
      <c r="FW447" s="71">
        <v>0</v>
      </c>
      <c r="FX447" s="71">
        <v>0</v>
      </c>
      <c r="FY447" s="71">
        <v>0.32</v>
      </c>
      <c r="FZ447" s="71">
        <v>0.32</v>
      </c>
      <c r="GA447" s="71">
        <v>0.32</v>
      </c>
      <c r="GB447" s="71">
        <v>-0.08</v>
      </c>
      <c r="GC447" s="71">
        <v>-0.08</v>
      </c>
      <c r="GD447" s="71">
        <v>-0.08</v>
      </c>
      <c r="GE447" s="71">
        <v>0</v>
      </c>
      <c r="GF447" s="71">
        <v>-3.36</v>
      </c>
      <c r="GG447" s="71">
        <v>-2.13</v>
      </c>
      <c r="GH447" s="71">
        <v>-2.13</v>
      </c>
      <c r="GI447" s="71">
        <v>1.29</v>
      </c>
      <c r="GJ447" s="71">
        <v>0</v>
      </c>
      <c r="GK447" s="71">
        <v>0</v>
      </c>
      <c r="GL447" s="71">
        <v>0</v>
      </c>
      <c r="GM447" s="71">
        <v>0</v>
      </c>
      <c r="GN447" s="71">
        <v>0</v>
      </c>
      <c r="GO447" s="71">
        <v>0</v>
      </c>
      <c r="GP447" s="71">
        <v>0</v>
      </c>
      <c r="GQ447" s="71">
        <v>0</v>
      </c>
      <c r="GR447" s="71">
        <v>0</v>
      </c>
      <c r="GS447" s="71">
        <v>0</v>
      </c>
      <c r="GT447" s="71">
        <v>2.69</v>
      </c>
      <c r="GU447" s="71">
        <v>2.69</v>
      </c>
      <c r="GV447" s="71">
        <v>2.7</v>
      </c>
      <c r="GW447" s="71">
        <v>2.4300000000000002</v>
      </c>
      <c r="GX447" s="71">
        <v>2.4300000000000002</v>
      </c>
      <c r="GY447" s="71">
        <v>2.44</v>
      </c>
      <c r="GZ447" s="71">
        <v>0</v>
      </c>
      <c r="HA447" s="71">
        <v>0</v>
      </c>
      <c r="HB447" s="71">
        <v>0</v>
      </c>
      <c r="HC447" s="71">
        <v>0</v>
      </c>
      <c r="HD447" s="71">
        <v>0</v>
      </c>
      <c r="HE447" s="71">
        <v>0</v>
      </c>
      <c r="HF447" s="71">
        <v>0</v>
      </c>
      <c r="HG447" s="71">
        <v>0</v>
      </c>
      <c r="HH447" s="71">
        <v>0</v>
      </c>
      <c r="HI447" s="71">
        <v>0</v>
      </c>
      <c r="HJ447" s="71">
        <v>0</v>
      </c>
      <c r="HK447" s="71">
        <v>0</v>
      </c>
      <c r="HL447" s="71">
        <v>0.99</v>
      </c>
      <c r="HM447" s="71">
        <v>0.98</v>
      </c>
      <c r="HN447" s="71">
        <v>0.98</v>
      </c>
      <c r="HO447" s="71">
        <v>0</v>
      </c>
      <c r="HP447" s="71">
        <v>0</v>
      </c>
      <c r="HQ447" s="71">
        <v>0</v>
      </c>
      <c r="HR447" s="71">
        <v>0</v>
      </c>
      <c r="HS447" s="71">
        <v>0.92</v>
      </c>
      <c r="HT447" s="71">
        <v>0.92</v>
      </c>
      <c r="HU447" s="71">
        <v>0.91</v>
      </c>
      <c r="HV447" s="71">
        <v>0</v>
      </c>
      <c r="HW447" s="71">
        <v>0</v>
      </c>
      <c r="HX447" s="71">
        <v>0.15</v>
      </c>
      <c r="HY447" s="71">
        <v>0.15</v>
      </c>
      <c r="HZ447" s="71">
        <v>0.15</v>
      </c>
      <c r="IA447" s="71">
        <v>0</v>
      </c>
      <c r="IB447" s="71">
        <v>0</v>
      </c>
      <c r="IC447" s="41">
        <v>0.9</v>
      </c>
      <c r="ID447" s="41">
        <v>1</v>
      </c>
      <c r="IE447" s="41">
        <v>0.75</v>
      </c>
      <c r="IF447" s="41">
        <v>0.60022671867381761</v>
      </c>
      <c r="IG447" s="41">
        <v>0.43105802047781577</v>
      </c>
      <c r="IH447" s="41">
        <v>0.51856874695270594</v>
      </c>
      <c r="II447" s="41">
        <v>0.41897342759629447</v>
      </c>
      <c r="IJ447" s="41">
        <v>0.32899926864943924</v>
      </c>
      <c r="IK447" s="41">
        <v>0.276297903461726</v>
      </c>
      <c r="IL447" s="41">
        <v>0.2</v>
      </c>
      <c r="IM447" s="41">
        <v>0.30754875670404697</v>
      </c>
      <c r="IN447" s="41">
        <v>0.43672086786933206</v>
      </c>
      <c r="IO447" s="41">
        <v>0.63621404193076547</v>
      </c>
      <c r="IP447" s="41">
        <v>0.30635007313505602</v>
      </c>
      <c r="IQ447" s="41">
        <v>9.6092150170648441E-2</v>
      </c>
      <c r="IR447" s="41">
        <v>0.13830034129692831</v>
      </c>
      <c r="IS447" s="41">
        <v>0.44756265236470016</v>
      </c>
      <c r="IT447" s="41">
        <v>0.59273915163334956</v>
      </c>
      <c r="IU447" s="41">
        <v>0.51973622623110682</v>
      </c>
      <c r="IV447" s="41">
        <v>0.46882447586543141</v>
      </c>
      <c r="IW447" s="41">
        <v>0.1508549488054608</v>
      </c>
      <c r="IX447" s="41">
        <v>2.8488542174549037E-2</v>
      </c>
      <c r="IY447" s="41">
        <v>-0.05</v>
      </c>
      <c r="IZ447" s="41"/>
    </row>
    <row r="448" spans="1:260" s="53" customFormat="1" ht="18" customHeight="1" x14ac:dyDescent="0.2">
      <c r="A448" s="97">
        <v>36107</v>
      </c>
      <c r="B448" s="20"/>
      <c r="C448" s="60"/>
      <c r="D448" s="29"/>
      <c r="E448" s="95"/>
      <c r="F448" s="35"/>
      <c r="G448" s="36" t="s">
        <v>431</v>
      </c>
      <c r="H448" s="71">
        <v>0.56000000000000005</v>
      </c>
      <c r="I448" s="71">
        <v>0.56999999999999995</v>
      </c>
      <c r="J448" s="71">
        <v>0</v>
      </c>
      <c r="K448" s="71">
        <v>0.45</v>
      </c>
      <c r="L448" s="71">
        <v>0.44</v>
      </c>
      <c r="M448" s="71">
        <v>0.42</v>
      </c>
      <c r="N448" s="71">
        <v>0</v>
      </c>
      <c r="O448" s="71">
        <v>0.62</v>
      </c>
      <c r="P448" s="71">
        <v>0.76</v>
      </c>
      <c r="Q448" s="71">
        <v>0.8</v>
      </c>
      <c r="R448" s="71">
        <v>0.16</v>
      </c>
      <c r="S448" s="71">
        <v>-1.17</v>
      </c>
      <c r="T448" s="71">
        <v>-1.1100000000000001</v>
      </c>
      <c r="U448" s="71">
        <v>-0.42</v>
      </c>
      <c r="V448" s="71">
        <v>0.41</v>
      </c>
      <c r="W448" s="71">
        <v>0.84</v>
      </c>
      <c r="X448" s="71">
        <v>1.4</v>
      </c>
      <c r="Y448" s="71">
        <v>1.8</v>
      </c>
      <c r="Z448" s="71">
        <v>1.06</v>
      </c>
      <c r="AA448" s="71">
        <v>0.94</v>
      </c>
      <c r="AB448" s="71">
        <v>0.24</v>
      </c>
      <c r="AC448" s="71">
        <v>0.01</v>
      </c>
      <c r="AD448" s="71">
        <v>0.01</v>
      </c>
      <c r="AE448" s="71">
        <v>0.22</v>
      </c>
      <c r="AF448" s="71">
        <v>-0.04</v>
      </c>
      <c r="AG448" s="71">
        <v>1.54</v>
      </c>
      <c r="AH448" s="71">
        <v>1.1399999999999999</v>
      </c>
      <c r="AI448" s="71">
        <v>0</v>
      </c>
      <c r="AJ448" s="71">
        <v>0</v>
      </c>
      <c r="AK448" s="71">
        <v>0</v>
      </c>
      <c r="AL448" s="71">
        <v>0</v>
      </c>
      <c r="AM448" s="71">
        <v>0</v>
      </c>
      <c r="AN448" s="71">
        <v>0</v>
      </c>
      <c r="AO448" s="71">
        <v>0</v>
      </c>
      <c r="AP448" s="71">
        <v>0</v>
      </c>
      <c r="AQ448" s="71">
        <v>0</v>
      </c>
      <c r="AR448" s="71">
        <v>0</v>
      </c>
      <c r="AS448" s="71">
        <v>-0.06</v>
      </c>
      <c r="AT448" s="71">
        <v>-0.06</v>
      </c>
      <c r="AU448" s="71">
        <v>0.53</v>
      </c>
      <c r="AV448" s="71">
        <v>0.57999999999999996</v>
      </c>
      <c r="AW448" s="71">
        <v>1.55</v>
      </c>
      <c r="AX448" s="71">
        <v>1</v>
      </c>
      <c r="AY448" s="71">
        <v>1.07</v>
      </c>
      <c r="AZ448" s="71">
        <v>3.78</v>
      </c>
      <c r="BA448" s="71">
        <v>3.62</v>
      </c>
      <c r="BB448" s="71">
        <v>3.8</v>
      </c>
      <c r="BC448" s="71">
        <v>1.22</v>
      </c>
      <c r="BD448" s="71">
        <v>1.45</v>
      </c>
      <c r="BE448" s="71">
        <v>1.47</v>
      </c>
      <c r="BF448" s="71">
        <v>1.27</v>
      </c>
      <c r="BG448" s="71">
        <v>2.16</v>
      </c>
      <c r="BH448" s="71">
        <v>2.02</v>
      </c>
      <c r="BI448" s="71">
        <v>1.69</v>
      </c>
      <c r="BJ448" s="71">
        <v>0.68</v>
      </c>
      <c r="BK448" s="71">
        <v>1.02</v>
      </c>
      <c r="BL448" s="71">
        <v>1.1399999999999999</v>
      </c>
      <c r="BM448" s="71">
        <v>1.54</v>
      </c>
      <c r="BN448" s="71">
        <v>1.74</v>
      </c>
      <c r="BO448" s="71">
        <v>1.02</v>
      </c>
      <c r="BP448" s="71">
        <v>1.1299999999999999</v>
      </c>
      <c r="BQ448" s="71">
        <v>0.72</v>
      </c>
      <c r="BR448" s="71">
        <v>-1.66</v>
      </c>
      <c r="BS448" s="71">
        <v>-1.84</v>
      </c>
      <c r="BT448" s="71">
        <v>-2.02</v>
      </c>
      <c r="BU448" s="71">
        <v>-0.52</v>
      </c>
      <c r="BV448" s="71">
        <v>-0.52</v>
      </c>
      <c r="BW448" s="71">
        <v>0.55000000000000004</v>
      </c>
      <c r="BX448" s="71">
        <v>1.37</v>
      </c>
      <c r="BY448" s="71">
        <v>1.38</v>
      </c>
      <c r="BZ448" s="71">
        <v>0.32</v>
      </c>
      <c r="CA448" s="71">
        <v>0</v>
      </c>
      <c r="CB448" s="71">
        <v>0</v>
      </c>
      <c r="CC448" s="71">
        <v>0.06</v>
      </c>
      <c r="CD448" s="71">
        <v>0.39</v>
      </c>
      <c r="CE448" s="71">
        <v>0.12</v>
      </c>
      <c r="CF448" s="71">
        <v>0.06</v>
      </c>
      <c r="CG448" s="71">
        <v>-0.27</v>
      </c>
      <c r="CH448" s="71">
        <v>7.0000000000000007E-2</v>
      </c>
      <c r="CI448" s="71">
        <v>0.08</v>
      </c>
      <c r="CJ448" s="71">
        <v>7.0000000000000007E-2</v>
      </c>
      <c r="CK448" s="71">
        <v>0</v>
      </c>
      <c r="CL448" s="71">
        <v>0</v>
      </c>
      <c r="CM448" s="71">
        <v>0</v>
      </c>
      <c r="CN448" s="71">
        <v>-0.56000000000000005</v>
      </c>
      <c r="CO448" s="71">
        <v>-0.71</v>
      </c>
      <c r="CP448" s="71">
        <v>-0.93</v>
      </c>
      <c r="CQ448" s="71">
        <v>0.06</v>
      </c>
      <c r="CR448" s="71">
        <v>-0.56000000000000005</v>
      </c>
      <c r="CS448" s="71">
        <v>-1.42</v>
      </c>
      <c r="CT448" s="71">
        <v>-2.1</v>
      </c>
      <c r="CU448" s="71">
        <v>-1.38</v>
      </c>
      <c r="CV448" s="71">
        <v>-0.46</v>
      </c>
      <c r="CW448" s="71">
        <v>-0.16</v>
      </c>
      <c r="CX448" s="71">
        <v>-0.16</v>
      </c>
      <c r="CY448" s="71">
        <v>-0.05</v>
      </c>
      <c r="CZ448" s="71">
        <v>-0.63</v>
      </c>
      <c r="DA448" s="71">
        <v>-0.22</v>
      </c>
      <c r="DB448" s="71">
        <v>0.16</v>
      </c>
      <c r="DC448" s="71">
        <v>1.47</v>
      </c>
      <c r="DD448" s="71">
        <v>1.46</v>
      </c>
      <c r="DE448" s="71">
        <v>1.83</v>
      </c>
      <c r="DF448" s="71">
        <v>1.1000000000000001</v>
      </c>
      <c r="DG448" s="71">
        <v>1.31</v>
      </c>
      <c r="DH448" s="71">
        <v>0.09</v>
      </c>
      <c r="DI448" s="71">
        <v>-0.83</v>
      </c>
      <c r="DJ448" s="71">
        <v>-1.05</v>
      </c>
      <c r="DK448" s="71">
        <v>-1.88</v>
      </c>
      <c r="DL448" s="71">
        <v>-1.04</v>
      </c>
      <c r="DM448" s="71">
        <v>-0.5</v>
      </c>
      <c r="DN448" s="71">
        <v>0.14000000000000001</v>
      </c>
      <c r="DO448" s="71">
        <v>0.4</v>
      </c>
      <c r="DP448" s="71">
        <v>-0.03</v>
      </c>
      <c r="DQ448" s="71">
        <v>0.72</v>
      </c>
      <c r="DR448" s="71">
        <v>0.72</v>
      </c>
      <c r="DS448" s="71">
        <v>0.82</v>
      </c>
      <c r="DT448" s="71">
        <v>-1.89</v>
      </c>
      <c r="DU448" s="71">
        <v>-1.47</v>
      </c>
      <c r="DV448" s="71">
        <v>-1.39</v>
      </c>
      <c r="DW448" s="71">
        <v>3.93</v>
      </c>
      <c r="DX448" s="71">
        <v>3.64</v>
      </c>
      <c r="DY448" s="71">
        <v>3.66</v>
      </c>
      <c r="DZ448" s="71">
        <v>0.25</v>
      </c>
      <c r="EA448" s="71">
        <v>1.1200000000000001</v>
      </c>
      <c r="EB448" s="71">
        <v>1</v>
      </c>
      <c r="EC448" s="71">
        <v>0.49</v>
      </c>
      <c r="ED448" s="71">
        <v>0.64</v>
      </c>
      <c r="EE448" s="71">
        <v>0.67</v>
      </c>
      <c r="EF448" s="71">
        <v>0.69</v>
      </c>
      <c r="EG448" s="71">
        <v>0.57999999999999996</v>
      </c>
      <c r="EH448" s="71">
        <v>1.1499999999999999</v>
      </c>
      <c r="EI448" s="71">
        <v>1.72</v>
      </c>
      <c r="EJ448" s="71">
        <v>0.31</v>
      </c>
      <c r="EK448" s="71">
        <v>0.28999999999999998</v>
      </c>
      <c r="EL448" s="71">
        <v>0.03</v>
      </c>
      <c r="EM448" s="71">
        <v>0.03</v>
      </c>
      <c r="EN448" s="71">
        <v>0.03</v>
      </c>
      <c r="EO448" s="71">
        <v>0.66</v>
      </c>
      <c r="EP448" s="71">
        <v>0.36</v>
      </c>
      <c r="EQ448" s="71">
        <v>0.36</v>
      </c>
      <c r="ER448" s="71">
        <v>1.27</v>
      </c>
      <c r="ES448" s="71">
        <v>1.55</v>
      </c>
      <c r="ET448" s="71">
        <v>1.54</v>
      </c>
      <c r="EU448" s="71">
        <v>-1.1599999999999999</v>
      </c>
      <c r="EV448" s="71">
        <v>-1.1599999999999999</v>
      </c>
      <c r="EW448" s="71">
        <v>-1.1499999999999999</v>
      </c>
      <c r="EX448" s="71">
        <v>1.45</v>
      </c>
      <c r="EY448" s="71">
        <v>1.4</v>
      </c>
      <c r="EZ448" s="71">
        <v>1.37</v>
      </c>
      <c r="FA448" s="71">
        <v>0.42</v>
      </c>
      <c r="FB448" s="71">
        <v>0.42</v>
      </c>
      <c r="FC448" s="71">
        <v>0.42</v>
      </c>
      <c r="FD448" s="71">
        <v>1.95</v>
      </c>
      <c r="FE448" s="71">
        <v>1.94</v>
      </c>
      <c r="FF448" s="71">
        <v>2.06</v>
      </c>
      <c r="FG448" s="71">
        <v>0.14000000000000001</v>
      </c>
      <c r="FH448" s="71">
        <v>0.21</v>
      </c>
      <c r="FI448" s="71">
        <v>7.0000000000000007E-2</v>
      </c>
      <c r="FJ448" s="71">
        <v>0.31</v>
      </c>
      <c r="FK448" s="71">
        <v>0.24</v>
      </c>
      <c r="FL448" s="71">
        <v>0.25</v>
      </c>
      <c r="FM448" s="71">
        <v>-0.23</v>
      </c>
      <c r="FN448" s="71">
        <v>0.17</v>
      </c>
      <c r="FO448" s="71">
        <v>0.15</v>
      </c>
      <c r="FP448" s="71">
        <v>0.39</v>
      </c>
      <c r="FQ448" s="71">
        <v>0</v>
      </c>
      <c r="FR448" s="71">
        <v>0.05</v>
      </c>
      <c r="FS448" s="71">
        <v>-0.23</v>
      </c>
      <c r="FT448" s="71">
        <v>-0.23</v>
      </c>
      <c r="FU448" s="71">
        <v>-0.85</v>
      </c>
      <c r="FV448" s="71">
        <v>-0.27</v>
      </c>
      <c r="FW448" s="71">
        <v>-0.64</v>
      </c>
      <c r="FX448" s="71">
        <v>-1.7</v>
      </c>
      <c r="FY448" s="71">
        <v>-1.77</v>
      </c>
      <c r="FZ448" s="71">
        <v>-1.4</v>
      </c>
      <c r="GA448" s="71">
        <v>0.15</v>
      </c>
      <c r="GB448" s="71">
        <v>0.06</v>
      </c>
      <c r="GC448" s="71">
        <v>0.06</v>
      </c>
      <c r="GD448" s="71">
        <v>0.06</v>
      </c>
      <c r="GE448" s="71">
        <v>0.81</v>
      </c>
      <c r="GF448" s="71">
        <v>0.81</v>
      </c>
      <c r="GG448" s="71">
        <v>0.74</v>
      </c>
      <c r="GH448" s="71">
        <v>-7.0000000000000007E-2</v>
      </c>
      <c r="GI448" s="71">
        <v>-7.0000000000000007E-2</v>
      </c>
      <c r="GJ448" s="71">
        <v>0</v>
      </c>
      <c r="GK448" s="71">
        <v>0.1</v>
      </c>
      <c r="GL448" s="71">
        <v>0.1</v>
      </c>
      <c r="GM448" s="71">
        <v>0.1</v>
      </c>
      <c r="GN448" s="71">
        <v>0</v>
      </c>
      <c r="GO448" s="71">
        <v>0</v>
      </c>
      <c r="GP448" s="71">
        <v>0</v>
      </c>
      <c r="GQ448" s="71">
        <v>0</v>
      </c>
      <c r="GR448" s="71">
        <v>0</v>
      </c>
      <c r="GS448" s="71">
        <v>0</v>
      </c>
      <c r="GT448" s="71">
        <v>0</v>
      </c>
      <c r="GU448" s="71">
        <v>0</v>
      </c>
      <c r="GV448" s="71">
        <v>0.09</v>
      </c>
      <c r="GW448" s="71">
        <v>1.85</v>
      </c>
      <c r="GX448" s="71">
        <v>1.86</v>
      </c>
      <c r="GY448" s="71">
        <v>1.77</v>
      </c>
      <c r="GZ448" s="71">
        <v>0</v>
      </c>
      <c r="HA448" s="71">
        <v>0</v>
      </c>
      <c r="HB448" s="71">
        <v>0.4</v>
      </c>
      <c r="HC448" s="71">
        <v>0.39</v>
      </c>
      <c r="HD448" s="71">
        <v>-0.47</v>
      </c>
      <c r="HE448" s="71">
        <v>-0.75</v>
      </c>
      <c r="HF448" s="71">
        <v>-0.22</v>
      </c>
      <c r="HG448" s="71">
        <v>0.66</v>
      </c>
      <c r="HH448" s="71">
        <v>0.54</v>
      </c>
      <c r="HI448" s="71">
        <v>0</v>
      </c>
      <c r="HJ448" s="71">
        <v>0</v>
      </c>
      <c r="HK448" s="71">
        <v>0</v>
      </c>
      <c r="HL448" s="71">
        <v>0</v>
      </c>
      <c r="HM448" s="71">
        <v>0.03</v>
      </c>
      <c r="HN448" s="71">
        <v>0.32</v>
      </c>
      <c r="HO448" s="71">
        <v>0.32</v>
      </c>
      <c r="HP448" s="71">
        <v>0.28999999999999998</v>
      </c>
      <c r="HQ448" s="71">
        <v>7.0000000000000007E-2</v>
      </c>
      <c r="HR448" s="71">
        <v>1.49</v>
      </c>
      <c r="HS448" s="71">
        <v>1.48</v>
      </c>
      <c r="HT448" s="71">
        <v>1.58</v>
      </c>
      <c r="HU448" s="71">
        <v>1.83</v>
      </c>
      <c r="HV448" s="71">
        <v>2.48</v>
      </c>
      <c r="HW448" s="71">
        <v>2.25</v>
      </c>
      <c r="HX448" s="71">
        <v>0.15</v>
      </c>
      <c r="HY448" s="71">
        <v>-0.28999999999999998</v>
      </c>
      <c r="HZ448" s="71">
        <v>-0.2</v>
      </c>
      <c r="IA448" s="71">
        <v>2.2200000000000002</v>
      </c>
      <c r="IB448" s="71">
        <v>2.23</v>
      </c>
      <c r="IC448" s="41">
        <v>0.9</v>
      </c>
      <c r="ID448" s="41">
        <v>1</v>
      </c>
      <c r="IE448" s="41">
        <v>0.75</v>
      </c>
      <c r="IF448" s="41">
        <v>0.60022671867381761</v>
      </c>
      <c r="IG448" s="41">
        <v>0.43105802047781577</v>
      </c>
      <c r="IH448" s="41">
        <v>0.51856874695270594</v>
      </c>
      <c r="II448" s="41">
        <v>0.41897342759629447</v>
      </c>
      <c r="IJ448" s="41">
        <v>0.32899926864943924</v>
      </c>
      <c r="IK448" s="41">
        <v>0.276297903461726</v>
      </c>
      <c r="IL448" s="41">
        <v>0.2</v>
      </c>
      <c r="IM448" s="41">
        <v>0.30754875670404697</v>
      </c>
      <c r="IN448" s="41">
        <v>0.43672086786933206</v>
      </c>
      <c r="IO448" s="41">
        <v>0.63621404193076547</v>
      </c>
      <c r="IP448" s="41">
        <v>0.30635007313505602</v>
      </c>
      <c r="IQ448" s="41">
        <v>9.6092150170648441E-2</v>
      </c>
      <c r="IR448" s="41">
        <v>0.13830034129692831</v>
      </c>
      <c r="IS448" s="41">
        <v>0.44756265236470016</v>
      </c>
      <c r="IT448" s="41">
        <v>0.59273915163334956</v>
      </c>
      <c r="IU448" s="41">
        <v>0.51973622623110682</v>
      </c>
      <c r="IV448" s="41">
        <v>0.46882447586543141</v>
      </c>
      <c r="IW448" s="41">
        <v>0.1508549488054608</v>
      </c>
      <c r="IX448" s="41">
        <v>2.8488542174549037E-2</v>
      </c>
      <c r="IY448" s="41">
        <v>-0.05</v>
      </c>
      <c r="IZ448" s="41"/>
    </row>
    <row r="449" spans="1:260" s="53" customFormat="1" ht="18" customHeight="1" x14ac:dyDescent="0.2">
      <c r="A449" s="97">
        <v>36109</v>
      </c>
      <c r="B449" s="20"/>
      <c r="C449" s="60"/>
      <c r="D449" s="29"/>
      <c r="E449" s="95"/>
      <c r="F449" s="35"/>
      <c r="G449" s="36" t="s">
        <v>432</v>
      </c>
      <c r="H449" s="71">
        <v>0.28999999999999998</v>
      </c>
      <c r="I449" s="71">
        <v>0.28999999999999998</v>
      </c>
      <c r="J449" s="71">
        <v>0.23</v>
      </c>
      <c r="K449" s="71">
        <v>0.1</v>
      </c>
      <c r="L449" s="71">
        <v>0.11</v>
      </c>
      <c r="M449" s="71">
        <v>7.0000000000000007E-2</v>
      </c>
      <c r="N449" s="71">
        <v>0.12</v>
      </c>
      <c r="O449" s="71">
        <v>0.35</v>
      </c>
      <c r="P449" s="71">
        <v>0.26</v>
      </c>
      <c r="Q449" s="71">
        <v>0.21</v>
      </c>
      <c r="R449" s="71">
        <v>0.4</v>
      </c>
      <c r="S449" s="71">
        <v>0.45</v>
      </c>
      <c r="T449" s="71">
        <v>0.37</v>
      </c>
      <c r="U449" s="71">
        <v>-0.17</v>
      </c>
      <c r="V449" s="71">
        <v>-0.16</v>
      </c>
      <c r="W449" s="71">
        <v>-2.67</v>
      </c>
      <c r="X449" s="71">
        <v>-2.72</v>
      </c>
      <c r="Y449" s="71">
        <v>-2.71</v>
      </c>
      <c r="Z449" s="71">
        <v>0</v>
      </c>
      <c r="AA449" s="71">
        <v>2.16</v>
      </c>
      <c r="AB449" s="71">
        <v>2.12</v>
      </c>
      <c r="AC449" s="71">
        <v>2.0299999999999998</v>
      </c>
      <c r="AD449" s="71">
        <v>0.37</v>
      </c>
      <c r="AE449" s="71">
        <v>0.65</v>
      </c>
      <c r="AF449" s="71">
        <v>0.44</v>
      </c>
      <c r="AG449" s="71">
        <v>1.24</v>
      </c>
      <c r="AH449" s="71">
        <v>1.27</v>
      </c>
      <c r="AI449" s="71">
        <v>0.98</v>
      </c>
      <c r="AJ449" s="71">
        <v>0.45</v>
      </c>
      <c r="AK449" s="71">
        <v>0.91</v>
      </c>
      <c r="AL449" s="71">
        <v>1.24</v>
      </c>
      <c r="AM449" s="71">
        <v>1.23</v>
      </c>
      <c r="AN449" s="71">
        <v>0.35</v>
      </c>
      <c r="AO449" s="71">
        <v>-0.42</v>
      </c>
      <c r="AP449" s="71">
        <v>-0.65</v>
      </c>
      <c r="AQ449" s="71">
        <v>-0.52</v>
      </c>
      <c r="AR449" s="71">
        <v>0.03</v>
      </c>
      <c r="AS449" s="71">
        <v>-0.02</v>
      </c>
      <c r="AT449" s="71">
        <v>0.06</v>
      </c>
      <c r="AU449" s="71">
        <v>0.44</v>
      </c>
      <c r="AV449" s="71">
        <v>1.34</v>
      </c>
      <c r="AW449" s="71">
        <v>1.47</v>
      </c>
      <c r="AX449" s="71">
        <v>1.05</v>
      </c>
      <c r="AY449" s="71">
        <v>-0.02</v>
      </c>
      <c r="AZ449" s="71">
        <v>-0.02</v>
      </c>
      <c r="BA449" s="71">
        <v>-0.17</v>
      </c>
      <c r="BB449" s="71">
        <v>-1.52</v>
      </c>
      <c r="BC449" s="71">
        <v>-1.5</v>
      </c>
      <c r="BD449" s="71">
        <v>-1.92</v>
      </c>
      <c r="BE449" s="71">
        <v>0.57999999999999996</v>
      </c>
      <c r="BF449" s="71">
        <v>0.34</v>
      </c>
      <c r="BG449" s="71">
        <v>1.67</v>
      </c>
      <c r="BH449" s="71">
        <v>0.3</v>
      </c>
      <c r="BI449" s="71">
        <v>-0.2</v>
      </c>
      <c r="BJ449" s="71">
        <v>-0.92</v>
      </c>
      <c r="BK449" s="71">
        <v>-0.36</v>
      </c>
      <c r="BL449" s="71">
        <v>0.06</v>
      </c>
      <c r="BM449" s="71">
        <v>1.1499999999999999</v>
      </c>
      <c r="BN449" s="71">
        <v>0.17</v>
      </c>
      <c r="BO449" s="71">
        <v>-0.02</v>
      </c>
      <c r="BP449" s="71">
        <v>-0.05</v>
      </c>
      <c r="BQ449" s="71">
        <v>0.57999999999999996</v>
      </c>
      <c r="BR449" s="71">
        <v>0.42</v>
      </c>
      <c r="BS449" s="71">
        <v>2.0699999999999998</v>
      </c>
      <c r="BT449" s="71">
        <v>3.84</v>
      </c>
      <c r="BU449" s="71">
        <v>6.74</v>
      </c>
      <c r="BV449" s="71">
        <v>5</v>
      </c>
      <c r="BW449" s="71">
        <v>3.17</v>
      </c>
      <c r="BX449" s="71">
        <v>0.12</v>
      </c>
      <c r="BY449" s="71">
        <v>-0.54</v>
      </c>
      <c r="BZ449" s="71">
        <v>-0.8</v>
      </c>
      <c r="CA449" s="71">
        <v>-0.05</v>
      </c>
      <c r="CB449" s="71">
        <v>0.93</v>
      </c>
      <c r="CC449" s="71">
        <v>1.32</v>
      </c>
      <c r="CD449" s="71">
        <v>0.44</v>
      </c>
      <c r="CE449" s="71">
        <v>-0.53</v>
      </c>
      <c r="CF449" s="71">
        <v>-0.59</v>
      </c>
      <c r="CG449" s="71">
        <v>-0.09</v>
      </c>
      <c r="CH449" s="71">
        <v>-0.09</v>
      </c>
      <c r="CI449" s="71">
        <v>-0.09</v>
      </c>
      <c r="CJ449" s="71">
        <v>-0.17</v>
      </c>
      <c r="CK449" s="71">
        <v>-0.18</v>
      </c>
      <c r="CL449" s="71">
        <v>-0.43</v>
      </c>
      <c r="CM449" s="71">
        <v>-0.05</v>
      </c>
      <c r="CN449" s="71">
        <v>-2.38</v>
      </c>
      <c r="CO449" s="71">
        <v>-2.56</v>
      </c>
      <c r="CP449" s="71">
        <v>-2.74</v>
      </c>
      <c r="CQ449" s="71">
        <v>-1.31</v>
      </c>
      <c r="CR449" s="71">
        <v>-0.62</v>
      </c>
      <c r="CS449" s="71">
        <v>-1.75</v>
      </c>
      <c r="CT449" s="71">
        <v>-0.81</v>
      </c>
      <c r="CU449" s="71">
        <v>-1.25</v>
      </c>
      <c r="CV449" s="71">
        <v>-0.03</v>
      </c>
      <c r="CW449" s="71">
        <v>-2.65</v>
      </c>
      <c r="CX449" s="71">
        <v>-4.2</v>
      </c>
      <c r="CY449" s="71">
        <v>-4.05</v>
      </c>
      <c r="CZ449" s="71">
        <v>1.7</v>
      </c>
      <c r="DA449" s="71">
        <v>2.91</v>
      </c>
      <c r="DB449" s="71">
        <v>2.88</v>
      </c>
      <c r="DC449" s="71">
        <v>-3.91</v>
      </c>
      <c r="DD449" s="71">
        <v>-3.64</v>
      </c>
      <c r="DE449" s="71">
        <v>-3.66</v>
      </c>
      <c r="DF449" s="71">
        <v>0.39</v>
      </c>
      <c r="DG449" s="71">
        <v>0.74</v>
      </c>
      <c r="DH449" s="71">
        <v>1.03</v>
      </c>
      <c r="DI449" s="71">
        <v>0.37</v>
      </c>
      <c r="DJ449" s="71">
        <v>0.26</v>
      </c>
      <c r="DK449" s="71">
        <v>0</v>
      </c>
      <c r="DL449" s="71">
        <v>0.65</v>
      </c>
      <c r="DM449" s="71">
        <v>-0.17</v>
      </c>
      <c r="DN449" s="71">
        <v>-0.21</v>
      </c>
      <c r="DO449" s="71">
        <v>-1.1499999999999999</v>
      </c>
      <c r="DP449" s="71">
        <v>0</v>
      </c>
      <c r="DQ449" s="71">
        <v>-0.04</v>
      </c>
      <c r="DR449" s="71">
        <v>-0.04</v>
      </c>
      <c r="DS449" s="71">
        <v>2.06</v>
      </c>
      <c r="DT449" s="71">
        <v>2.0699999999999998</v>
      </c>
      <c r="DU449" s="71">
        <v>2.19</v>
      </c>
      <c r="DV449" s="71">
        <v>-1.01</v>
      </c>
      <c r="DW449" s="71">
        <v>-1.32</v>
      </c>
      <c r="DX449" s="71">
        <v>-3.63</v>
      </c>
      <c r="DY449" s="71">
        <v>-1.81</v>
      </c>
      <c r="DZ449" s="71">
        <v>-1.6</v>
      </c>
      <c r="EA449" s="71">
        <v>1.76</v>
      </c>
      <c r="EB449" s="71">
        <v>1.48</v>
      </c>
      <c r="EC449" s="71">
        <v>1.54</v>
      </c>
      <c r="ED449" s="71">
        <v>0.3</v>
      </c>
      <c r="EE449" s="71">
        <v>-0.37</v>
      </c>
      <c r="EF449" s="71">
        <v>-0.45</v>
      </c>
      <c r="EG449" s="71">
        <v>0.71</v>
      </c>
      <c r="EH449" s="71">
        <v>-1.35</v>
      </c>
      <c r="EI449" s="71">
        <v>-0.99</v>
      </c>
      <c r="EJ449" s="71">
        <v>-2.12</v>
      </c>
      <c r="EK449" s="71">
        <v>0.37</v>
      </c>
      <c r="EL449" s="71">
        <v>0.01</v>
      </c>
      <c r="EM449" s="71">
        <v>2.1800000000000002</v>
      </c>
      <c r="EN449" s="71">
        <v>1.22</v>
      </c>
      <c r="EO449" s="71">
        <v>1.43</v>
      </c>
      <c r="EP449" s="71">
        <v>-1.51</v>
      </c>
      <c r="EQ449" s="71">
        <v>-0.94</v>
      </c>
      <c r="ER449" s="71">
        <v>-1.32</v>
      </c>
      <c r="ES449" s="71">
        <v>-0.03</v>
      </c>
      <c r="ET449" s="71">
        <v>-0.11</v>
      </c>
      <c r="EU449" s="71">
        <v>7.0000000000000007E-2</v>
      </c>
      <c r="EV449" s="71">
        <v>-0.45</v>
      </c>
      <c r="EW449" s="71">
        <v>2.34</v>
      </c>
      <c r="EX449" s="71">
        <v>2.34</v>
      </c>
      <c r="EY449" s="71">
        <v>3.15</v>
      </c>
      <c r="EZ449" s="71">
        <v>-0.84</v>
      </c>
      <c r="FA449" s="71">
        <v>-0.77</v>
      </c>
      <c r="FB449" s="71">
        <v>-2.4</v>
      </c>
      <c r="FC449" s="71">
        <v>-1.17</v>
      </c>
      <c r="FD449" s="71">
        <v>-1.07</v>
      </c>
      <c r="FE449" s="71">
        <v>2.4</v>
      </c>
      <c r="FF449" s="71">
        <v>1.37</v>
      </c>
      <c r="FG449" s="71">
        <v>1.67</v>
      </c>
      <c r="FH449" s="71">
        <v>-0.21</v>
      </c>
      <c r="FI449" s="71">
        <v>1.1299999999999999</v>
      </c>
      <c r="FJ449" s="71">
        <v>0.7</v>
      </c>
      <c r="FK449" s="71">
        <v>0.69</v>
      </c>
      <c r="FL449" s="71">
        <v>0.15</v>
      </c>
      <c r="FM449" s="71">
        <v>0.37</v>
      </c>
      <c r="FN449" s="71">
        <v>1.42</v>
      </c>
      <c r="FO449" s="71">
        <v>2.1</v>
      </c>
      <c r="FP449" s="71">
        <v>1.97</v>
      </c>
      <c r="FQ449" s="71">
        <v>1.03</v>
      </c>
      <c r="FR449" s="71">
        <v>0.12</v>
      </c>
      <c r="FS449" s="71">
        <v>0.11</v>
      </c>
      <c r="FT449" s="71">
        <v>0.36</v>
      </c>
      <c r="FU449" s="71">
        <v>0.56999999999999995</v>
      </c>
      <c r="FV449" s="71">
        <v>0.49</v>
      </c>
      <c r="FW449" s="71">
        <v>-1.04</v>
      </c>
      <c r="FX449" s="71">
        <v>-0.59</v>
      </c>
      <c r="FY449" s="71">
        <v>-0.01</v>
      </c>
      <c r="FZ449" s="71">
        <v>2.17</v>
      </c>
      <c r="GA449" s="71">
        <v>1.57</v>
      </c>
      <c r="GB449" s="71">
        <v>1.63</v>
      </c>
      <c r="GC449" s="71">
        <v>-0.7</v>
      </c>
      <c r="GD449" s="71">
        <v>-0.69</v>
      </c>
      <c r="GE449" s="71">
        <v>-1.24</v>
      </c>
      <c r="GF449" s="71">
        <v>1.37</v>
      </c>
      <c r="GG449" s="71">
        <v>1.49</v>
      </c>
      <c r="GH449" s="71">
        <v>1.49</v>
      </c>
      <c r="GI449" s="71">
        <v>1.48</v>
      </c>
      <c r="GJ449" s="71">
        <v>1.7</v>
      </c>
      <c r="GK449" s="71">
        <v>2.06</v>
      </c>
      <c r="GL449" s="71">
        <v>0.65</v>
      </c>
      <c r="GM449" s="71">
        <v>0.98</v>
      </c>
      <c r="GN449" s="71">
        <v>0.63</v>
      </c>
      <c r="GO449" s="71">
        <v>1.53</v>
      </c>
      <c r="GP449" s="71">
        <v>0.61</v>
      </c>
      <c r="GQ449" s="71">
        <v>0.61</v>
      </c>
      <c r="GR449" s="71">
        <v>0</v>
      </c>
      <c r="GS449" s="71">
        <v>1.36</v>
      </c>
      <c r="GT449" s="71">
        <v>1.39</v>
      </c>
      <c r="GU449" s="71">
        <v>1.22</v>
      </c>
      <c r="GV449" s="71">
        <v>0.9</v>
      </c>
      <c r="GW449" s="71">
        <v>1.1599999999999999</v>
      </c>
      <c r="GX449" s="71">
        <v>1.41</v>
      </c>
      <c r="GY449" s="71">
        <v>0.35</v>
      </c>
      <c r="GZ449" s="71">
        <v>0</v>
      </c>
      <c r="HA449" s="71">
        <v>0</v>
      </c>
      <c r="HB449" s="71">
        <v>0</v>
      </c>
      <c r="HC449" s="71">
        <v>0.17</v>
      </c>
      <c r="HD449" s="71">
        <v>2.76</v>
      </c>
      <c r="HE449" s="71">
        <v>2.4</v>
      </c>
      <c r="HF449" s="71">
        <v>2.2400000000000002</v>
      </c>
      <c r="HG449" s="71">
        <v>-0.28000000000000003</v>
      </c>
      <c r="HH449" s="71">
        <v>-0.08</v>
      </c>
      <c r="HI449" s="71">
        <v>-0.08</v>
      </c>
      <c r="HJ449" s="71">
        <v>2.1</v>
      </c>
      <c r="HK449" s="71">
        <v>2.04</v>
      </c>
      <c r="HL449" s="71">
        <v>2.17</v>
      </c>
      <c r="HM449" s="71">
        <v>-0.73</v>
      </c>
      <c r="HN449" s="71">
        <v>-0.75</v>
      </c>
      <c r="HO449" s="71">
        <v>-0.71</v>
      </c>
      <c r="HP449" s="71">
        <v>2.4</v>
      </c>
      <c r="HQ449" s="71">
        <v>1.83</v>
      </c>
      <c r="HR449" s="71">
        <v>1.33</v>
      </c>
      <c r="HS449" s="71">
        <v>0.9</v>
      </c>
      <c r="HT449" s="71">
        <v>2.64</v>
      </c>
      <c r="HU449" s="71">
        <v>2.98</v>
      </c>
      <c r="HV449" s="71">
        <v>1.88</v>
      </c>
      <c r="HW449" s="71">
        <v>0.67</v>
      </c>
      <c r="HX449" s="71">
        <v>0.87</v>
      </c>
      <c r="HY449" s="71">
        <v>-1.08</v>
      </c>
      <c r="HZ449" s="71">
        <v>-0.66</v>
      </c>
      <c r="IA449" s="71">
        <v>-0.65</v>
      </c>
      <c r="IB449" s="71">
        <v>0.37</v>
      </c>
      <c r="IC449" s="41">
        <v>0.9</v>
      </c>
      <c r="ID449" s="41">
        <v>1</v>
      </c>
      <c r="IE449" s="41">
        <v>0.75</v>
      </c>
      <c r="IF449" s="41">
        <v>0.60022671867381761</v>
      </c>
      <c r="IG449" s="41">
        <v>0.43105802047781577</v>
      </c>
      <c r="IH449" s="41">
        <v>0.51856874695270594</v>
      </c>
      <c r="II449" s="41">
        <v>0.41897342759629447</v>
      </c>
      <c r="IJ449" s="41">
        <v>0.32899926864943924</v>
      </c>
      <c r="IK449" s="41">
        <v>0.276297903461726</v>
      </c>
      <c r="IL449" s="41">
        <v>0.2</v>
      </c>
      <c r="IM449" s="41">
        <v>0.30754875670404697</v>
      </c>
      <c r="IN449" s="41">
        <v>0.43672086786933206</v>
      </c>
      <c r="IO449" s="41">
        <v>0.63621404193076547</v>
      </c>
      <c r="IP449" s="41">
        <v>0.30635007313505602</v>
      </c>
      <c r="IQ449" s="41">
        <v>9.6092150170648441E-2</v>
      </c>
      <c r="IR449" s="41">
        <v>0.13830034129692831</v>
      </c>
      <c r="IS449" s="41">
        <v>0.44756265236470016</v>
      </c>
      <c r="IT449" s="41">
        <v>0.59273915163334956</v>
      </c>
      <c r="IU449" s="41">
        <v>0.51973622623110682</v>
      </c>
      <c r="IV449" s="41">
        <v>0.46882447586543141</v>
      </c>
      <c r="IW449" s="41">
        <v>0.1508549488054608</v>
      </c>
      <c r="IX449" s="41">
        <v>2.8488542174549037E-2</v>
      </c>
      <c r="IY449" s="41">
        <v>-0.05</v>
      </c>
      <c r="IZ449" s="41"/>
    </row>
    <row r="450" spans="1:260" s="53" customFormat="1" ht="18" customHeight="1" x14ac:dyDescent="0.2">
      <c r="A450" s="97">
        <v>36110</v>
      </c>
      <c r="B450" s="20"/>
      <c r="C450" s="60"/>
      <c r="D450" s="29"/>
      <c r="E450" s="95"/>
      <c r="F450" s="35"/>
      <c r="G450" s="36" t="s">
        <v>433</v>
      </c>
      <c r="H450" s="109">
        <v>0.36410927529073728</v>
      </c>
      <c r="I450" s="109">
        <v>0.49592555873140082</v>
      </c>
      <c r="J450" s="109">
        <v>0.47600557452267533</v>
      </c>
      <c r="K450" s="109">
        <v>-9.6448049493114349E-2</v>
      </c>
      <c r="L450" s="109">
        <v>0.77679458965251635</v>
      </c>
      <c r="M450" s="109">
        <v>1.2323620304889034</v>
      </c>
      <c r="N450" s="109">
        <v>1.5775762890859244</v>
      </c>
      <c r="O450" s="109">
        <v>0.714942581754615</v>
      </c>
      <c r="P450" s="109">
        <v>0.66424777609426044</v>
      </c>
      <c r="Q450" s="109">
        <v>0.64782276631899349</v>
      </c>
      <c r="R450" s="109">
        <v>0.64752053284621225</v>
      </c>
      <c r="S450" s="109">
        <v>-2.6862621146321583E-2</v>
      </c>
      <c r="T450" s="109">
        <v>0.52148078712388568</v>
      </c>
      <c r="U450" s="109">
        <v>0.39237721320688429</v>
      </c>
      <c r="V450" s="109">
        <v>1.2405615837581196</v>
      </c>
      <c r="W450" s="109">
        <v>0.71931057139658661</v>
      </c>
      <c r="X450" s="109">
        <v>0.52884083121745884</v>
      </c>
      <c r="Y450" s="109">
        <v>-0.14515799796049797</v>
      </c>
      <c r="Z450" s="109">
        <v>0.26635245475315833</v>
      </c>
      <c r="AA450" s="109">
        <v>0.67276754286846929</v>
      </c>
      <c r="AB450" s="109">
        <v>0.59770083011013786</v>
      </c>
      <c r="AC450" s="109">
        <v>0.57849806381798519</v>
      </c>
      <c r="AD450" s="109">
        <v>0.26166406791505631</v>
      </c>
      <c r="AE450" s="109">
        <v>0.32277337332941025</v>
      </c>
      <c r="AF450" s="109">
        <v>0.1735771914985432</v>
      </c>
      <c r="AG450" s="109">
        <v>0.41556153523645023</v>
      </c>
      <c r="AH450" s="109">
        <v>0.39733897908444021</v>
      </c>
      <c r="AI450" s="109">
        <v>0.21520566474970984</v>
      </c>
      <c r="AJ450" s="109">
        <v>0.17827527245480349</v>
      </c>
      <c r="AK450" s="109">
        <v>0.26247940250154883</v>
      </c>
      <c r="AL450" s="109">
        <v>0.48452855601630607</v>
      </c>
      <c r="AM450" s="109">
        <v>0.61663475472548657</v>
      </c>
      <c r="AN450" s="109">
        <v>0.4493179973327871</v>
      </c>
      <c r="AO450" s="109">
        <v>-1.135540629115292E-2</v>
      </c>
      <c r="AP450" s="109">
        <v>-0.17951542437264537</v>
      </c>
      <c r="AQ450" s="109">
        <v>-0.15433887568590754</v>
      </c>
      <c r="AR450" s="109">
        <v>0.05</v>
      </c>
      <c r="AS450" s="109">
        <v>0.69</v>
      </c>
      <c r="AT450" s="109">
        <v>0.67</v>
      </c>
      <c r="AU450" s="109">
        <v>0.87</v>
      </c>
      <c r="AV450" s="109">
        <v>0.66</v>
      </c>
      <c r="AW450" s="109">
        <v>0.73</v>
      </c>
      <c r="AX450" s="109">
        <v>0.56999999999999995</v>
      </c>
      <c r="AY450" s="109">
        <v>0.05</v>
      </c>
      <c r="AZ450" s="109">
        <v>0.54</v>
      </c>
      <c r="BA450" s="109">
        <v>0.46</v>
      </c>
      <c r="BB450" s="109">
        <v>0.63</v>
      </c>
      <c r="BC450" s="109">
        <v>0.37</v>
      </c>
      <c r="BD450" s="109">
        <v>0.81</v>
      </c>
      <c r="BE450" s="109">
        <v>1.04</v>
      </c>
      <c r="BF450" s="109">
        <v>0.96</v>
      </c>
      <c r="BG450" s="109">
        <v>0.78</v>
      </c>
      <c r="BH450" s="109">
        <v>1.25</v>
      </c>
      <c r="BI450" s="109">
        <v>1.22</v>
      </c>
      <c r="BJ450" s="109">
        <v>1.1399999999999999</v>
      </c>
      <c r="BK450" s="109">
        <v>0.5</v>
      </c>
      <c r="BL450" s="109">
        <v>0.3</v>
      </c>
      <c r="BM450" s="109">
        <v>0.55000000000000004</v>
      </c>
      <c r="BN450" s="109">
        <v>0.28999999999999998</v>
      </c>
      <c r="BO450" s="109">
        <v>0.74</v>
      </c>
      <c r="BP450" s="109">
        <v>0.96</v>
      </c>
      <c r="BQ450" s="109">
        <v>1</v>
      </c>
      <c r="BR450" s="109">
        <v>0.32</v>
      </c>
      <c r="BS450" s="109">
        <v>0.34</v>
      </c>
      <c r="BT450" s="109">
        <v>1.03</v>
      </c>
      <c r="BU450" s="109">
        <v>1.64</v>
      </c>
      <c r="BV450" s="109">
        <v>1.46</v>
      </c>
      <c r="BW450" s="109">
        <v>0.85</v>
      </c>
      <c r="BX450" s="109">
        <v>0.56000000000000005</v>
      </c>
      <c r="BY450" s="109">
        <v>0.36</v>
      </c>
      <c r="BZ450" s="109">
        <v>0.13</v>
      </c>
      <c r="CA450" s="109">
        <v>-0.01</v>
      </c>
      <c r="CB450" s="109">
        <v>0.38</v>
      </c>
      <c r="CC450" s="109">
        <v>0.22</v>
      </c>
      <c r="CD450" s="109">
        <v>0.37</v>
      </c>
      <c r="CE450" s="109">
        <v>-0.06</v>
      </c>
      <c r="CF450" s="109">
        <v>0.03</v>
      </c>
      <c r="CG450" s="109">
        <v>-0.13</v>
      </c>
      <c r="CH450" s="109">
        <v>-0.08</v>
      </c>
      <c r="CI450" s="109">
        <v>0.15</v>
      </c>
      <c r="CJ450" s="109">
        <v>0.15</v>
      </c>
      <c r="CK450" s="109">
        <v>0.08</v>
      </c>
      <c r="CL450" s="109">
        <v>-0.12</v>
      </c>
      <c r="CM450" s="109">
        <v>-0.05</v>
      </c>
      <c r="CN450" s="109">
        <v>-0.54</v>
      </c>
      <c r="CO450" s="109">
        <v>-0.43</v>
      </c>
      <c r="CP450" s="109">
        <v>-0.73</v>
      </c>
      <c r="CQ450" s="109">
        <v>-0.36</v>
      </c>
      <c r="CR450" s="109">
        <v>-0.49</v>
      </c>
      <c r="CS450" s="109">
        <v>-0.55000000000000004</v>
      </c>
      <c r="CT450" s="109">
        <v>-0.52</v>
      </c>
      <c r="CU450" s="109">
        <v>-0.31</v>
      </c>
      <c r="CV450" s="109">
        <v>0.01</v>
      </c>
      <c r="CW450" s="109">
        <v>-0.09</v>
      </c>
      <c r="CX450" s="109">
        <v>-0.53</v>
      </c>
      <c r="CY450" s="109">
        <v>-0.12</v>
      </c>
      <c r="CZ450" s="109">
        <v>0.53</v>
      </c>
      <c r="DA450" s="109">
        <v>0.87</v>
      </c>
      <c r="DB450" s="109">
        <v>0.53</v>
      </c>
      <c r="DC450" s="109">
        <v>-0.43</v>
      </c>
      <c r="DD450" s="109">
        <v>-0.17</v>
      </c>
      <c r="DE450" s="109">
        <v>-0.06</v>
      </c>
      <c r="DF450" s="109">
        <v>0.69</v>
      </c>
      <c r="DG450" s="109">
        <v>0.3</v>
      </c>
      <c r="DH450" s="109">
        <v>0.36</v>
      </c>
      <c r="DI450" s="109">
        <v>-0.08</v>
      </c>
      <c r="DJ450" s="109">
        <v>-0.69</v>
      </c>
      <c r="DK450" s="109">
        <v>-1.19</v>
      </c>
      <c r="DL450" s="109">
        <v>-0.81</v>
      </c>
      <c r="DM450" s="109">
        <v>-0.05</v>
      </c>
      <c r="DN450" s="109">
        <v>0.87</v>
      </c>
      <c r="DO450" s="109">
        <v>0.73</v>
      </c>
      <c r="DP450" s="109">
        <v>0.43</v>
      </c>
      <c r="DQ450" s="109">
        <v>7.0000000000000007E-2</v>
      </c>
      <c r="DR450" s="109">
        <v>0.36</v>
      </c>
      <c r="DS450" s="109">
        <v>0.92</v>
      </c>
      <c r="DT450" s="109">
        <v>0.06</v>
      </c>
      <c r="DU450" s="109">
        <v>-1.26</v>
      </c>
      <c r="DV450" s="109">
        <v>-1.1599999999999999</v>
      </c>
      <c r="DW450" s="109">
        <v>0.15</v>
      </c>
      <c r="DX450" s="109">
        <v>0.15</v>
      </c>
      <c r="DY450" s="109">
        <v>0.05</v>
      </c>
      <c r="DZ450" s="109">
        <v>2.4900000000000002</v>
      </c>
      <c r="EA450" s="109">
        <v>2.4900000000000002</v>
      </c>
      <c r="EB450" s="109">
        <v>4.78</v>
      </c>
      <c r="EC450" s="109">
        <v>2.2400000000000002</v>
      </c>
      <c r="ED450" s="109">
        <v>2.2200000000000002</v>
      </c>
      <c r="EE450" s="109">
        <v>-4.8099999999999996</v>
      </c>
      <c r="EF450" s="109">
        <v>-4.8600000000000003</v>
      </c>
      <c r="EG450" s="109">
        <v>-4.8499999999999996</v>
      </c>
      <c r="EH450" s="109">
        <v>0</v>
      </c>
      <c r="EI450" s="109">
        <v>0</v>
      </c>
      <c r="EJ450" s="109">
        <v>0</v>
      </c>
      <c r="EK450" s="109">
        <v>0</v>
      </c>
      <c r="EL450" s="109">
        <v>0</v>
      </c>
      <c r="EM450" s="109">
        <v>0</v>
      </c>
      <c r="EN450" s="109">
        <v>0</v>
      </c>
      <c r="EO450" s="109">
        <v>0</v>
      </c>
      <c r="EP450" s="109">
        <v>0</v>
      </c>
      <c r="EQ450" s="109">
        <v>0</v>
      </c>
      <c r="ER450" s="109">
        <v>0</v>
      </c>
      <c r="ES450" s="109">
        <v>0</v>
      </c>
      <c r="ET450" s="109">
        <v>0</v>
      </c>
      <c r="EU450" s="109">
        <v>0</v>
      </c>
      <c r="EV450" s="109">
        <v>0</v>
      </c>
      <c r="EW450" s="109">
        <v>0</v>
      </c>
      <c r="EX450" s="109">
        <v>0</v>
      </c>
      <c r="EY450" s="109">
        <v>0</v>
      </c>
      <c r="EZ450" s="109">
        <v>0</v>
      </c>
      <c r="FA450" s="109">
        <v>0</v>
      </c>
      <c r="FB450" s="109">
        <v>0</v>
      </c>
      <c r="FC450" s="109">
        <v>0</v>
      </c>
      <c r="FD450" s="109">
        <v>1.52</v>
      </c>
      <c r="FE450" s="109">
        <v>1.51</v>
      </c>
      <c r="FF450" s="109">
        <v>1.52</v>
      </c>
      <c r="FG450" s="109">
        <v>0</v>
      </c>
      <c r="FH450" s="109">
        <v>0</v>
      </c>
      <c r="FI450" s="109">
        <v>2.36</v>
      </c>
      <c r="FJ450" s="109">
        <v>2.37</v>
      </c>
      <c r="FK450" s="109">
        <v>2.38</v>
      </c>
      <c r="FL450" s="109">
        <v>0</v>
      </c>
      <c r="FM450" s="109">
        <v>0</v>
      </c>
      <c r="FN450" s="109">
        <v>0</v>
      </c>
      <c r="FO450" s="109">
        <v>0</v>
      </c>
      <c r="FP450" s="109">
        <v>0</v>
      </c>
      <c r="FQ450" s="109">
        <v>0</v>
      </c>
      <c r="FR450" s="109">
        <v>0</v>
      </c>
      <c r="FS450" s="109">
        <v>0</v>
      </c>
      <c r="FT450" s="109">
        <v>0</v>
      </c>
      <c r="FU450" s="109">
        <v>0</v>
      </c>
      <c r="FV450" s="109">
        <v>0</v>
      </c>
      <c r="FW450" s="109">
        <v>0</v>
      </c>
      <c r="FX450" s="109">
        <v>0</v>
      </c>
      <c r="FY450" s="109">
        <v>0</v>
      </c>
      <c r="FZ450" s="109">
        <v>0</v>
      </c>
      <c r="GA450" s="109">
        <v>0</v>
      </c>
      <c r="GB450" s="109">
        <v>0</v>
      </c>
      <c r="GC450" s="109">
        <v>0</v>
      </c>
      <c r="GD450" s="109">
        <v>0</v>
      </c>
      <c r="GE450" s="109">
        <v>0</v>
      </c>
      <c r="GF450" s="109">
        <v>0</v>
      </c>
      <c r="GG450" s="109">
        <v>0</v>
      </c>
      <c r="GH450" s="109">
        <v>0</v>
      </c>
      <c r="GI450" s="109">
        <v>0</v>
      </c>
      <c r="GJ450" s="109">
        <v>0</v>
      </c>
      <c r="GK450" s="109">
        <v>0</v>
      </c>
      <c r="GL450" s="109">
        <v>0</v>
      </c>
      <c r="GM450" s="109">
        <v>0</v>
      </c>
      <c r="GN450" s="109">
        <v>0</v>
      </c>
      <c r="GO450" s="109">
        <v>0</v>
      </c>
      <c r="GP450" s="109">
        <v>-0.11</v>
      </c>
      <c r="GQ450" s="109">
        <v>-0.11</v>
      </c>
      <c r="GR450" s="109">
        <v>-0.11</v>
      </c>
      <c r="GS450" s="109">
        <v>0</v>
      </c>
      <c r="GT450" s="109">
        <v>0</v>
      </c>
      <c r="GU450" s="109">
        <v>0</v>
      </c>
      <c r="GV450" s="109">
        <v>0.11</v>
      </c>
      <c r="GW450" s="109">
        <v>0.11</v>
      </c>
      <c r="GX450" s="109">
        <v>0.11</v>
      </c>
      <c r="GY450" s="109">
        <v>0</v>
      </c>
      <c r="GZ450" s="109">
        <v>0</v>
      </c>
      <c r="HA450" s="109">
        <v>0</v>
      </c>
      <c r="HB450" s="109">
        <v>0</v>
      </c>
      <c r="HC450" s="109">
        <v>1.67</v>
      </c>
      <c r="HD450" s="109">
        <v>1.67</v>
      </c>
      <c r="HE450" s="109">
        <v>1.68</v>
      </c>
      <c r="HF450" s="109">
        <v>0</v>
      </c>
      <c r="HG450" s="109">
        <v>0</v>
      </c>
      <c r="HH450" s="109">
        <v>0</v>
      </c>
      <c r="HI450" s="109">
        <v>0</v>
      </c>
      <c r="HJ450" s="109">
        <v>0</v>
      </c>
      <c r="HK450" s="109">
        <v>0</v>
      </c>
      <c r="HL450" s="109">
        <v>2.5</v>
      </c>
      <c r="HM450" s="109">
        <v>2.5</v>
      </c>
      <c r="HN450" s="109">
        <v>2.5099999999999998</v>
      </c>
      <c r="HO450" s="109">
        <v>0</v>
      </c>
      <c r="HP450" s="109">
        <v>0</v>
      </c>
      <c r="HQ450" s="109">
        <v>0</v>
      </c>
      <c r="HR450" s="109">
        <v>1.52</v>
      </c>
      <c r="HS450" s="109">
        <v>1.52</v>
      </c>
      <c r="HT450" s="109">
        <v>1.52</v>
      </c>
      <c r="HU450" s="109">
        <v>-1.5</v>
      </c>
      <c r="HV450" s="109">
        <v>-1.49</v>
      </c>
      <c r="HW450" s="109">
        <v>0.75</v>
      </c>
      <c r="HX450" s="109">
        <v>2.2799999999999998</v>
      </c>
      <c r="HY450" s="109">
        <v>2.27</v>
      </c>
      <c r="HZ450" s="109">
        <v>0</v>
      </c>
      <c r="IA450" s="109">
        <v>0</v>
      </c>
      <c r="IB450" s="109">
        <v>0</v>
      </c>
      <c r="IC450" s="41">
        <v>0.9</v>
      </c>
      <c r="ID450" s="41">
        <v>1</v>
      </c>
      <c r="IE450" s="41">
        <v>0.75</v>
      </c>
      <c r="IF450" s="41">
        <v>0.60022671867381761</v>
      </c>
      <c r="IG450" s="41">
        <v>0.43105802047781577</v>
      </c>
      <c r="IH450" s="41">
        <v>0.51856874695270594</v>
      </c>
      <c r="II450" s="41">
        <v>0.41897342759629447</v>
      </c>
      <c r="IJ450" s="41">
        <v>0.32899926864943924</v>
      </c>
      <c r="IK450" s="41">
        <v>0.276297903461726</v>
      </c>
      <c r="IL450" s="41">
        <v>0.2</v>
      </c>
      <c r="IM450" s="41">
        <v>0.30754875670404697</v>
      </c>
      <c r="IN450" s="41">
        <v>0.43672086786933206</v>
      </c>
      <c r="IO450" s="41">
        <v>0.63621404193076547</v>
      </c>
      <c r="IP450" s="41">
        <v>0.30635007313505602</v>
      </c>
      <c r="IQ450" s="41">
        <v>9.6092150170648441E-2</v>
      </c>
      <c r="IR450" s="41">
        <v>0.13830034129692831</v>
      </c>
      <c r="IS450" s="41">
        <v>0.44756265236470016</v>
      </c>
      <c r="IT450" s="41">
        <v>0.59273915163334956</v>
      </c>
      <c r="IU450" s="41">
        <v>0.51973622623110682</v>
      </c>
      <c r="IV450" s="41">
        <v>0.46882447586543141</v>
      </c>
      <c r="IW450" s="41">
        <v>0.1508549488054608</v>
      </c>
      <c r="IX450" s="41">
        <v>2.8488542174549037E-2</v>
      </c>
      <c r="IY450" s="41">
        <v>-0.05</v>
      </c>
      <c r="IZ450" s="41"/>
    </row>
    <row r="451" spans="1:260" s="53" customFormat="1" ht="15" customHeight="1" x14ac:dyDescent="0.2">
      <c r="A451" s="110"/>
      <c r="B451" s="111"/>
      <c r="C451" s="111"/>
      <c r="D451" s="111"/>
      <c r="E451" s="112"/>
      <c r="F451" s="113"/>
      <c r="G451" s="114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  <c r="AA451" s="115"/>
      <c r="AB451" s="115"/>
      <c r="AC451" s="115"/>
      <c r="AD451" s="115"/>
      <c r="AE451" s="115"/>
      <c r="AF451" s="115"/>
      <c r="AG451" s="115"/>
      <c r="AH451" s="115"/>
      <c r="AI451" s="115"/>
      <c r="AJ451" s="115"/>
      <c r="AK451" s="115"/>
      <c r="AL451" s="115"/>
      <c r="AM451" s="115"/>
      <c r="AN451" s="115"/>
      <c r="AO451" s="115"/>
      <c r="AP451" s="115"/>
      <c r="AQ451" s="115"/>
      <c r="AR451" s="115"/>
      <c r="AS451" s="115"/>
      <c r="AT451" s="115"/>
      <c r="AU451" s="115"/>
      <c r="AV451" s="115"/>
      <c r="AW451" s="115"/>
      <c r="AX451" s="115"/>
      <c r="AY451" s="115"/>
      <c r="AZ451" s="115"/>
      <c r="BA451" s="115"/>
      <c r="BB451" s="115"/>
      <c r="BC451" s="115"/>
      <c r="BD451" s="115"/>
      <c r="BE451" s="115"/>
      <c r="BF451" s="115"/>
      <c r="BG451" s="115"/>
      <c r="BH451" s="115"/>
      <c r="BI451" s="115"/>
      <c r="BJ451" s="115"/>
      <c r="BK451" s="115"/>
      <c r="BL451" s="115"/>
      <c r="BM451" s="115"/>
      <c r="BN451" s="115"/>
      <c r="BO451" s="115"/>
      <c r="BP451" s="115"/>
      <c r="BQ451" s="115"/>
      <c r="BR451" s="115"/>
      <c r="BS451" s="115"/>
      <c r="BT451" s="115"/>
      <c r="BU451" s="115"/>
      <c r="BV451" s="115"/>
      <c r="BW451" s="115"/>
      <c r="BX451" s="115"/>
      <c r="BY451" s="115"/>
      <c r="BZ451" s="115"/>
      <c r="CA451" s="115"/>
      <c r="CB451" s="115"/>
      <c r="CC451" s="115"/>
      <c r="CD451" s="115"/>
      <c r="CE451" s="115"/>
      <c r="CF451" s="115"/>
      <c r="CG451" s="115"/>
      <c r="CH451" s="115"/>
      <c r="CI451" s="115"/>
      <c r="CJ451" s="115"/>
      <c r="CK451" s="115"/>
      <c r="CL451" s="115"/>
      <c r="CM451" s="115"/>
      <c r="CN451" s="115"/>
      <c r="CO451" s="115"/>
      <c r="CP451" s="115"/>
      <c r="CQ451" s="115"/>
      <c r="CR451" s="115"/>
      <c r="CS451" s="115"/>
      <c r="CT451" s="115"/>
      <c r="CU451" s="115"/>
      <c r="CV451" s="115"/>
      <c r="CW451" s="115"/>
      <c r="CX451" s="115"/>
      <c r="CY451" s="115"/>
      <c r="CZ451" s="115"/>
      <c r="DA451" s="115"/>
      <c r="DB451" s="115"/>
      <c r="DC451" s="115"/>
      <c r="DD451" s="115"/>
      <c r="DE451" s="115"/>
      <c r="DF451" s="115"/>
      <c r="DG451" s="115"/>
      <c r="DH451" s="115"/>
      <c r="DI451" s="115"/>
      <c r="DJ451" s="115"/>
      <c r="DK451" s="115"/>
      <c r="DL451" s="115"/>
      <c r="DM451" s="115"/>
      <c r="DN451" s="115"/>
      <c r="DO451" s="115"/>
      <c r="DP451" s="115"/>
      <c r="DQ451" s="115"/>
      <c r="DR451" s="115"/>
      <c r="DS451" s="115"/>
      <c r="DT451" s="115"/>
      <c r="DU451" s="115"/>
      <c r="DV451" s="115"/>
      <c r="DW451" s="115"/>
      <c r="DX451" s="115"/>
      <c r="DY451" s="115"/>
      <c r="DZ451" s="115"/>
      <c r="EA451" s="115"/>
      <c r="EB451" s="115"/>
      <c r="EC451" s="115"/>
      <c r="ED451" s="115"/>
      <c r="EE451" s="115"/>
      <c r="EF451" s="115"/>
      <c r="EG451" s="115"/>
      <c r="EH451" s="115"/>
      <c r="EI451" s="115"/>
      <c r="EJ451" s="115"/>
      <c r="EK451" s="115"/>
      <c r="EL451" s="115"/>
      <c r="EM451" s="115"/>
      <c r="EN451" s="115"/>
      <c r="EO451" s="115"/>
      <c r="EP451" s="115"/>
      <c r="EQ451" s="115"/>
      <c r="ER451" s="115"/>
      <c r="ES451" s="115"/>
      <c r="ET451" s="115"/>
      <c r="EU451" s="116"/>
      <c r="EV451" s="116"/>
      <c r="EW451" s="115"/>
      <c r="EX451" s="115"/>
      <c r="EY451" s="115"/>
      <c r="EZ451" s="115"/>
      <c r="FA451" s="115"/>
      <c r="FB451" s="115"/>
      <c r="FC451" s="115"/>
      <c r="FD451" s="115"/>
      <c r="FE451" s="115"/>
      <c r="FF451" s="115"/>
      <c r="FG451" s="115"/>
      <c r="FH451" s="115"/>
      <c r="FI451" s="115"/>
      <c r="FJ451" s="115"/>
      <c r="FK451" s="115"/>
      <c r="FL451" s="115"/>
      <c r="FM451" s="115"/>
      <c r="FN451" s="115"/>
      <c r="FO451" s="115"/>
      <c r="FP451" s="115"/>
      <c r="FQ451" s="115"/>
      <c r="FR451" s="115"/>
      <c r="FS451" s="115"/>
      <c r="FT451" s="115"/>
      <c r="FU451" s="115"/>
      <c r="FV451" s="115"/>
      <c r="FW451" s="115"/>
      <c r="FX451" s="115"/>
      <c r="FY451" s="115"/>
      <c r="FZ451" s="115"/>
      <c r="GA451" s="115"/>
      <c r="GB451" s="115"/>
      <c r="GC451" s="115"/>
      <c r="GD451" s="115"/>
      <c r="GE451" s="115"/>
      <c r="GF451" s="115"/>
      <c r="GG451" s="115"/>
      <c r="GH451" s="115"/>
      <c r="GI451" s="115"/>
      <c r="GJ451" s="115"/>
      <c r="GK451" s="115"/>
      <c r="GL451" s="115"/>
      <c r="GM451" s="115"/>
      <c r="GN451" s="115"/>
      <c r="GO451" s="115"/>
      <c r="GP451" s="115"/>
      <c r="GQ451" s="115"/>
      <c r="GR451" s="115"/>
      <c r="GS451" s="115"/>
      <c r="GT451" s="115"/>
      <c r="GU451" s="115"/>
      <c r="GV451" s="115"/>
      <c r="GW451" s="115"/>
      <c r="GX451" s="115"/>
      <c r="GY451" s="115"/>
      <c r="GZ451" s="115"/>
      <c r="HA451" s="115"/>
      <c r="HB451" s="115"/>
      <c r="HC451" s="115"/>
      <c r="HD451" s="115"/>
      <c r="HE451" s="115"/>
      <c r="HF451" s="115"/>
      <c r="HG451" s="115"/>
      <c r="HH451" s="115"/>
      <c r="HI451" s="115"/>
      <c r="HJ451" s="115"/>
      <c r="HK451" s="115"/>
      <c r="HL451" s="115"/>
      <c r="HM451" s="115"/>
      <c r="HN451" s="115"/>
      <c r="HO451" s="115"/>
      <c r="HP451" s="115"/>
      <c r="HQ451" s="115"/>
      <c r="HR451" s="115"/>
      <c r="HS451" s="115"/>
      <c r="HT451" s="115"/>
      <c r="HU451" s="117"/>
      <c r="HV451" s="117"/>
      <c r="HW451" s="117"/>
      <c r="HX451" s="117"/>
      <c r="HY451" s="117"/>
      <c r="HZ451" s="117"/>
      <c r="IA451" s="117"/>
      <c r="IB451" s="117"/>
      <c r="IC451" s="117"/>
      <c r="ID451" s="117"/>
      <c r="IE451" s="117"/>
      <c r="IF451" s="117"/>
      <c r="IG451" s="117"/>
      <c r="IH451" s="117"/>
      <c r="II451" s="117"/>
      <c r="IJ451" s="115"/>
      <c r="IK451" s="115"/>
      <c r="IL451" s="115"/>
      <c r="IM451" s="115"/>
      <c r="IN451" s="115"/>
      <c r="IO451" s="115"/>
      <c r="IP451" s="115"/>
      <c r="IQ451" s="115"/>
      <c r="IR451" s="115"/>
      <c r="IS451" s="118"/>
      <c r="IT451" s="118"/>
      <c r="IU451" s="118"/>
      <c r="IV451" s="118"/>
      <c r="IW451" s="118"/>
      <c r="IX451" s="118"/>
      <c r="IY451" s="118"/>
    </row>
    <row r="452" spans="1:260" s="53" customFormat="1" ht="18" customHeight="1" x14ac:dyDescent="0.2">
      <c r="A452" s="119"/>
      <c r="B452" s="120"/>
      <c r="C452" s="120"/>
      <c r="D452" s="120"/>
      <c r="E452" s="121"/>
      <c r="F452" s="122"/>
      <c r="G452" s="99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  <c r="AJ452" s="100"/>
      <c r="AK452" s="100"/>
      <c r="AL452" s="100"/>
      <c r="AM452" s="100"/>
      <c r="AN452" s="100"/>
      <c r="AO452" s="100"/>
      <c r="AP452" s="100"/>
      <c r="AQ452" s="100"/>
      <c r="AR452" s="100"/>
      <c r="AS452" s="100"/>
      <c r="AT452" s="100"/>
      <c r="AU452" s="100"/>
      <c r="AV452" s="100"/>
      <c r="AW452" s="100"/>
      <c r="AX452" s="100"/>
      <c r="AY452" s="100"/>
      <c r="AZ452" s="100"/>
      <c r="BA452" s="100"/>
      <c r="BB452" s="100"/>
      <c r="BC452" s="100"/>
      <c r="BD452" s="100"/>
      <c r="BE452" s="100"/>
      <c r="BF452" s="100"/>
      <c r="BG452" s="100"/>
      <c r="BH452" s="100"/>
      <c r="BI452" s="100"/>
      <c r="BJ452" s="100"/>
      <c r="BK452" s="100"/>
      <c r="BL452" s="100"/>
      <c r="BM452" s="100"/>
      <c r="BN452" s="100"/>
      <c r="BO452" s="100"/>
      <c r="BP452" s="100"/>
      <c r="BQ452" s="100"/>
      <c r="BR452" s="100"/>
      <c r="BS452" s="100"/>
      <c r="BT452" s="100"/>
      <c r="BU452" s="100"/>
      <c r="BV452" s="100"/>
      <c r="BW452" s="100"/>
      <c r="BX452" s="100"/>
      <c r="BY452" s="100"/>
      <c r="BZ452" s="100"/>
      <c r="CA452" s="100"/>
      <c r="CB452" s="100"/>
      <c r="CC452" s="100"/>
      <c r="CD452" s="100"/>
      <c r="CE452" s="100"/>
      <c r="CF452" s="100"/>
      <c r="CG452" s="100"/>
      <c r="CH452" s="100"/>
      <c r="CI452" s="100"/>
      <c r="CJ452" s="100"/>
      <c r="CK452" s="100"/>
      <c r="CL452" s="100"/>
      <c r="CM452" s="100"/>
      <c r="CN452" s="100"/>
      <c r="CO452" s="100"/>
      <c r="CP452" s="100"/>
      <c r="CQ452" s="100"/>
      <c r="CR452" s="100"/>
      <c r="CS452" s="100"/>
      <c r="CT452" s="100"/>
      <c r="CU452" s="100"/>
      <c r="CV452" s="100"/>
      <c r="CW452" s="100"/>
      <c r="CX452" s="100"/>
      <c r="CY452" s="100"/>
      <c r="CZ452" s="100"/>
      <c r="DA452" s="100"/>
      <c r="DB452" s="100"/>
      <c r="DC452" s="100"/>
      <c r="DD452" s="100"/>
      <c r="DE452" s="100"/>
      <c r="DF452" s="100"/>
      <c r="DG452" s="100"/>
      <c r="DH452" s="100"/>
      <c r="DI452" s="100"/>
      <c r="DJ452" s="100"/>
      <c r="DK452" s="100"/>
      <c r="DL452" s="100"/>
      <c r="DM452" s="100"/>
      <c r="DN452" s="100"/>
      <c r="DO452" s="100"/>
      <c r="DP452" s="100"/>
      <c r="DQ452" s="100"/>
      <c r="DR452" s="100"/>
      <c r="DS452" s="100"/>
      <c r="DT452" s="100"/>
      <c r="DU452" s="100"/>
      <c r="DV452" s="100"/>
      <c r="DW452" s="100"/>
      <c r="DX452" s="100"/>
      <c r="DY452" s="100"/>
      <c r="DZ452" s="100"/>
      <c r="EA452" s="100"/>
      <c r="EB452" s="100"/>
      <c r="EC452" s="100"/>
      <c r="ED452" s="100"/>
      <c r="EE452" s="100"/>
      <c r="EF452" s="100"/>
      <c r="EG452" s="100"/>
      <c r="EH452" s="100"/>
      <c r="EI452" s="100"/>
      <c r="EJ452" s="100"/>
      <c r="EK452" s="100"/>
      <c r="EL452" s="100"/>
      <c r="EM452" s="100"/>
      <c r="EN452" s="100"/>
      <c r="EO452" s="100"/>
      <c r="EP452" s="100"/>
      <c r="EQ452" s="100"/>
      <c r="ER452" s="100"/>
      <c r="ES452" s="100"/>
      <c r="ET452" s="100"/>
      <c r="EU452" s="100"/>
      <c r="EV452" s="100"/>
      <c r="EW452" s="100"/>
      <c r="EX452" s="100"/>
      <c r="EY452" s="100"/>
      <c r="EZ452" s="100"/>
      <c r="FA452" s="100"/>
      <c r="FB452" s="100"/>
      <c r="FC452" s="100"/>
      <c r="FD452" s="100"/>
      <c r="FE452" s="100"/>
      <c r="FF452" s="100"/>
      <c r="FG452" s="100"/>
      <c r="FH452" s="100"/>
      <c r="FI452" s="100"/>
      <c r="FJ452" s="100"/>
      <c r="FK452" s="100"/>
      <c r="FL452" s="100"/>
      <c r="FM452" s="100"/>
      <c r="FN452" s="100"/>
      <c r="FO452" s="100"/>
      <c r="FP452" s="100"/>
      <c r="FQ452" s="100"/>
      <c r="FR452" s="100"/>
      <c r="FS452" s="100"/>
      <c r="FT452" s="100"/>
      <c r="FU452" s="100"/>
      <c r="FV452" s="100"/>
      <c r="FW452" s="100"/>
      <c r="FX452" s="100"/>
      <c r="FY452" s="100"/>
      <c r="FZ452" s="100"/>
      <c r="GA452" s="100"/>
      <c r="GB452" s="100"/>
      <c r="GC452" s="100"/>
      <c r="GD452" s="100"/>
      <c r="GE452" s="100"/>
      <c r="GF452" s="100"/>
      <c r="GG452" s="100"/>
      <c r="GH452" s="100"/>
      <c r="GI452" s="100"/>
      <c r="GJ452" s="100"/>
      <c r="GK452" s="100"/>
      <c r="GL452" s="100"/>
      <c r="GM452" s="100"/>
      <c r="GN452" s="100"/>
      <c r="GO452" s="100"/>
      <c r="GP452" s="100"/>
      <c r="GQ452" s="100"/>
      <c r="GR452" s="100"/>
      <c r="GS452" s="100"/>
      <c r="GT452" s="100"/>
      <c r="GU452" s="100"/>
      <c r="GV452" s="100"/>
      <c r="GW452" s="100"/>
      <c r="GX452" s="100"/>
      <c r="GY452" s="100"/>
      <c r="GZ452" s="100"/>
      <c r="HA452" s="100"/>
      <c r="HB452" s="100"/>
      <c r="HC452" s="100"/>
      <c r="HD452" s="100"/>
      <c r="HE452" s="100"/>
      <c r="HF452" s="100"/>
      <c r="HG452" s="100"/>
      <c r="HH452" s="100"/>
      <c r="HI452" s="100"/>
      <c r="HJ452" s="100"/>
      <c r="HK452" s="100"/>
      <c r="HL452" s="100"/>
      <c r="HM452" s="100"/>
      <c r="HN452" s="100"/>
      <c r="HO452" s="100"/>
      <c r="HP452" s="100"/>
      <c r="HQ452" s="100"/>
      <c r="HR452" s="100"/>
      <c r="HS452" s="100"/>
      <c r="HT452" s="100"/>
      <c r="HU452" s="100"/>
      <c r="HV452" s="100"/>
      <c r="HW452" s="100"/>
      <c r="HX452" s="100"/>
      <c r="HY452" s="100"/>
      <c r="HZ452" s="100"/>
      <c r="IA452" s="100"/>
      <c r="IB452" s="100"/>
      <c r="IC452" s="100"/>
      <c r="ID452" s="100"/>
      <c r="IE452" s="100"/>
      <c r="IF452" s="100"/>
      <c r="IG452" s="100"/>
      <c r="IH452" s="100"/>
      <c r="II452" s="100"/>
      <c r="IJ452" s="100"/>
      <c r="IK452" s="100"/>
      <c r="IL452" s="100"/>
      <c r="IM452" s="100"/>
      <c r="IN452" s="100"/>
      <c r="IO452" s="100"/>
      <c r="IP452" s="100"/>
      <c r="IQ452" s="100"/>
      <c r="IR452" s="100"/>
      <c r="IS452" s="100"/>
      <c r="IT452" s="100"/>
      <c r="IU452" s="100"/>
      <c r="IV452" s="100"/>
      <c r="IW452" s="100"/>
      <c r="IX452" s="100"/>
      <c r="IY452" s="100"/>
    </row>
    <row r="453" spans="1:260" s="53" customFormat="1" ht="22.5" customHeight="1" x14ac:dyDescent="0.2">
      <c r="A453" s="97">
        <v>0</v>
      </c>
      <c r="B453" s="13" t="s">
        <v>438</v>
      </c>
      <c r="C453" s="14"/>
      <c r="D453" s="14"/>
      <c r="E453" s="14"/>
      <c r="F453" s="14"/>
      <c r="G453" s="14"/>
      <c r="H453" s="15">
        <f>+H3</f>
        <v>0.21780507529527326</v>
      </c>
      <c r="I453" s="15">
        <f t="shared" ref="I453:BT453" si="0">+I3</f>
        <v>0.28822539382851475</v>
      </c>
      <c r="J453" s="15">
        <f t="shared" si="0"/>
        <v>0.16743701053320437</v>
      </c>
      <c r="K453" s="15">
        <f t="shared" si="0"/>
        <v>-0.11936149045366125</v>
      </c>
      <c r="L453" s="15">
        <f t="shared" si="0"/>
        <v>-0.11163308851896678</v>
      </c>
      <c r="M453" s="15">
        <f t="shared" si="0"/>
        <v>-0.13017879842969199</v>
      </c>
      <c r="N453" s="15">
        <f t="shared" si="0"/>
        <v>0.20938631230122801</v>
      </c>
      <c r="O453" s="15">
        <f t="shared" si="0"/>
        <v>0.35972692079435098</v>
      </c>
      <c r="P453" s="15">
        <f t="shared" si="0"/>
        <v>0.15180142253138229</v>
      </c>
      <c r="Q453" s="15">
        <f t="shared" si="0"/>
        <v>0.39196677101573763</v>
      </c>
      <c r="R453" s="15">
        <f t="shared" si="0"/>
        <v>0.24922501586647861</v>
      </c>
      <c r="S453" s="15">
        <f t="shared" si="0"/>
        <v>0.29475070916970669</v>
      </c>
      <c r="T453" s="15">
        <f t="shared" si="0"/>
        <v>0.14345853864124561</v>
      </c>
      <c r="U453" s="15">
        <f t="shared" si="0"/>
        <v>-7.8384248150170352E-2</v>
      </c>
      <c r="V453" s="15">
        <f t="shared" si="0"/>
        <v>0.12029423233775086</v>
      </c>
      <c r="W453" s="15">
        <f t="shared" si="0"/>
        <v>0.12470632215212549</v>
      </c>
      <c r="X453" s="15">
        <f t="shared" si="0"/>
        <v>0.25354299540011699</v>
      </c>
      <c r="Y453" s="15">
        <f t="shared" si="0"/>
        <v>0.30825479516416904</v>
      </c>
      <c r="Z453" s="15">
        <f t="shared" si="0"/>
        <v>0.48581755923550529</v>
      </c>
      <c r="AA453" s="15">
        <f t="shared" si="0"/>
        <v>0.66034420000629213</v>
      </c>
      <c r="AB453" s="15">
        <f t="shared" si="0"/>
        <v>0.66838002460730805</v>
      </c>
      <c r="AC453" s="15">
        <f t="shared" si="0"/>
        <v>0.97462079913218669</v>
      </c>
      <c r="AD453" s="15">
        <f t="shared" si="0"/>
        <v>1.1004766786560638</v>
      </c>
      <c r="AE453" s="15">
        <f t="shared" si="0"/>
        <v>1.3673173150473457</v>
      </c>
      <c r="AF453" s="15">
        <f t="shared" si="0"/>
        <v>1.4300776761433514</v>
      </c>
      <c r="AG453" s="15">
        <f t="shared" si="0"/>
        <v>1.2217897405985161</v>
      </c>
      <c r="AH453" s="15">
        <f t="shared" si="0"/>
        <v>0.91909539407930507</v>
      </c>
      <c r="AI453" s="15">
        <f t="shared" si="0"/>
        <v>0.75096809186003544</v>
      </c>
      <c r="AJ453" s="15">
        <f t="shared" si="0"/>
        <v>0.74098473386591768</v>
      </c>
      <c r="AK453" s="15">
        <f t="shared" si="0"/>
        <v>0.60421123946941946</v>
      </c>
      <c r="AL453" s="15">
        <f t="shared" si="0"/>
        <v>0.33507193333850294</v>
      </c>
      <c r="AM453" s="15">
        <f t="shared" si="0"/>
        <v>0.10151301644241986</v>
      </c>
      <c r="AN453" s="15">
        <f t="shared" si="0"/>
        <v>0.23518081902412674</v>
      </c>
      <c r="AO453" s="15">
        <f t="shared" si="0"/>
        <v>0.79683745819294916</v>
      </c>
      <c r="AP453" s="15">
        <f t="shared" si="0"/>
        <v>1.037464491823276</v>
      </c>
      <c r="AQ453" s="15">
        <f t="shared" si="0"/>
        <v>0.99712090235342687</v>
      </c>
      <c r="AR453" s="15">
        <f t="shared" si="0"/>
        <v>0.82781147706238956</v>
      </c>
      <c r="AS453" s="15">
        <f t="shared" si="0"/>
        <v>1.0752703979274441</v>
      </c>
      <c r="AT453" s="15">
        <f t="shared" si="0"/>
        <v>0.79628553385791345</v>
      </c>
      <c r="AU453" s="15">
        <f t="shared" si="0"/>
        <v>0.59699961416184788</v>
      </c>
      <c r="AV453" s="15">
        <f t="shared" si="0"/>
        <v>0.37486978527938059</v>
      </c>
      <c r="AW453" s="15">
        <f t="shared" si="0"/>
        <v>0.14008292430501107</v>
      </c>
      <c r="AX453" s="15">
        <f t="shared" si="0"/>
        <v>0.56547472999924431</v>
      </c>
      <c r="AY453" s="15">
        <f t="shared" si="0"/>
        <v>1.1216744606176321</v>
      </c>
      <c r="AZ453" s="15">
        <f t="shared" si="0"/>
        <v>1.2748447464005683</v>
      </c>
      <c r="BA453" s="15">
        <f t="shared" si="0"/>
        <v>1.2334371313131864</v>
      </c>
      <c r="BB453" s="15">
        <f t="shared" si="0"/>
        <v>1.4701078022713079</v>
      </c>
      <c r="BC453" s="15">
        <f t="shared" si="0"/>
        <v>2.0483712799727756</v>
      </c>
      <c r="BD453" s="15">
        <f t="shared" si="0"/>
        <v>2.1272327180104402</v>
      </c>
      <c r="BE453" s="15">
        <f t="shared" si="0"/>
        <v>2.0841385789060261</v>
      </c>
      <c r="BF453" s="15">
        <f t="shared" si="0"/>
        <v>2.1365714214710785</v>
      </c>
      <c r="BG453" s="15">
        <f t="shared" si="0"/>
        <v>2.0927145568152645</v>
      </c>
      <c r="BH453" s="15">
        <f t="shared" si="0"/>
        <v>1.8571298011142401</v>
      </c>
      <c r="BI453" s="15">
        <f t="shared" si="0"/>
        <v>1.6810715446082083</v>
      </c>
      <c r="BJ453" s="15">
        <f t="shared" si="0"/>
        <v>1.7835303408859</v>
      </c>
      <c r="BK453" s="15">
        <f t="shared" si="0"/>
        <v>1.4667589298634487</v>
      </c>
      <c r="BL453" s="15">
        <f t="shared" si="0"/>
        <v>1.1484581472039956</v>
      </c>
      <c r="BM453" s="15">
        <f t="shared" si="0"/>
        <v>0.34201362074915231</v>
      </c>
      <c r="BN453" s="15">
        <f t="shared" si="0"/>
        <v>-0.14580213558131092</v>
      </c>
      <c r="BO453" s="15">
        <f t="shared" si="0"/>
        <v>-0.15286648035170125</v>
      </c>
      <c r="BP453" s="15">
        <f t="shared" si="0"/>
        <v>-0.268889519940684</v>
      </c>
      <c r="BQ453" s="15">
        <f t="shared" si="0"/>
        <v>1.4598430234460835E-2</v>
      </c>
      <c r="BR453" s="15">
        <f t="shared" si="0"/>
        <v>0.46929677609854564</v>
      </c>
      <c r="BS453" s="15">
        <f t="shared" si="0"/>
        <v>1.0224984387423968</v>
      </c>
      <c r="BT453" s="15">
        <f t="shared" si="0"/>
        <v>1.5477579891472695</v>
      </c>
      <c r="BU453" s="15">
        <f t="shared" ref="BU453:EF453" si="1">+BU3</f>
        <v>1.8628914063605819</v>
      </c>
      <c r="BV453" s="15">
        <f t="shared" si="1"/>
        <v>1.1620737181345024</v>
      </c>
      <c r="BW453" s="15">
        <f t="shared" si="1"/>
        <v>0.44120336014068073</v>
      </c>
      <c r="BX453" s="15">
        <f t="shared" si="1"/>
        <v>-1.3354137845659243E-2</v>
      </c>
      <c r="BY453" s="15">
        <f t="shared" si="1"/>
        <v>-0.25891568498211465</v>
      </c>
      <c r="BZ453" s="15">
        <f t="shared" si="1"/>
        <v>-0.61203376384719776</v>
      </c>
      <c r="CA453" s="15">
        <f t="shared" si="1"/>
        <v>-1.1357231472646965</v>
      </c>
      <c r="CB453" s="15">
        <f t="shared" si="1"/>
        <v>-1.5625736209136902</v>
      </c>
      <c r="CC453" s="15">
        <f t="shared" si="1"/>
        <v>-0.93094089919517276</v>
      </c>
      <c r="CD453" s="15">
        <f t="shared" si="1"/>
        <v>-0.79803239808071946</v>
      </c>
      <c r="CE453" s="15">
        <f t="shared" si="1"/>
        <v>2.5170118178807641E-2</v>
      </c>
      <c r="CF453" s="15">
        <f t="shared" si="1"/>
        <v>6.827178252191448E-3</v>
      </c>
      <c r="CG453" s="15">
        <f t="shared" si="1"/>
        <v>-0.43674802094100634</v>
      </c>
      <c r="CH453" s="15">
        <f t="shared" si="1"/>
        <v>-0.24173173558018285</v>
      </c>
      <c r="CI453" s="15">
        <f t="shared" si="1"/>
        <v>-0.48805512691880537</v>
      </c>
      <c r="CJ453" s="15">
        <f t="shared" si="1"/>
        <v>-0.64078685000477664</v>
      </c>
      <c r="CK453" s="15">
        <f t="shared" si="1"/>
        <v>-0.85234457796720975</v>
      </c>
      <c r="CL453" s="15">
        <f t="shared" si="1"/>
        <v>-0.56403461304002733</v>
      </c>
      <c r="CM453" s="15">
        <f t="shared" si="1"/>
        <v>-0.47672489853056887</v>
      </c>
      <c r="CN453" s="15">
        <f t="shared" si="1"/>
        <v>9.4172598589567363E-2</v>
      </c>
      <c r="CO453" s="15">
        <f t="shared" si="1"/>
        <v>-0.17035474253240751</v>
      </c>
      <c r="CP453" s="15">
        <f t="shared" si="1"/>
        <v>-0.17581061513049495</v>
      </c>
      <c r="CQ453" s="15">
        <f t="shared" si="1"/>
        <v>-0.90941766540905178</v>
      </c>
      <c r="CR453" s="15">
        <f t="shared" si="1"/>
        <v>-0.9363682024081218</v>
      </c>
      <c r="CS453" s="15">
        <f t="shared" si="1"/>
        <v>-0.99957386846066965</v>
      </c>
      <c r="CT453" s="15">
        <f t="shared" si="1"/>
        <v>-0.46353197761375425</v>
      </c>
      <c r="CU453" s="15">
        <f t="shared" si="1"/>
        <v>-0.65129535994367249</v>
      </c>
      <c r="CV453" s="15">
        <f t="shared" si="1"/>
        <v>-0.73510145153359618</v>
      </c>
      <c r="CW453" s="15">
        <f t="shared" si="1"/>
        <v>-1.2528667304999699</v>
      </c>
      <c r="CX453" s="15">
        <f t="shared" si="1"/>
        <v>-0.93578542885815652</v>
      </c>
      <c r="CY453" s="15">
        <f t="shared" si="1"/>
        <v>-0.48121826949122182</v>
      </c>
      <c r="CZ453" s="15">
        <f t="shared" si="1"/>
        <v>0.21287366131022079</v>
      </c>
      <c r="DA453" s="15">
        <f t="shared" si="1"/>
        <v>0.23278942232088995</v>
      </c>
      <c r="DB453" s="15">
        <f t="shared" si="1"/>
        <v>0.20827882009042994</v>
      </c>
      <c r="DC453" s="15">
        <f t="shared" si="1"/>
        <v>-0.22190774983407777</v>
      </c>
      <c r="DD453" s="15">
        <f t="shared" si="1"/>
        <v>-0.32458735630246932</v>
      </c>
      <c r="DE453" s="15">
        <f t="shared" si="1"/>
        <v>-9.4724320459553799E-2</v>
      </c>
      <c r="DF453" s="15">
        <f t="shared" si="1"/>
        <v>-0.21195006433684607</v>
      </c>
      <c r="DG453" s="15">
        <f t="shared" si="1"/>
        <v>-0.23224034742632718</v>
      </c>
      <c r="DH453" s="15">
        <f t="shared" si="1"/>
        <v>1.5990823096038085</v>
      </c>
      <c r="DI453" s="15">
        <f t="shared" si="1"/>
        <v>7.3661019189012591E-2</v>
      </c>
      <c r="DJ453" s="15">
        <f t="shared" si="1"/>
        <v>0.15238628043676891</v>
      </c>
      <c r="DK453" s="15">
        <f t="shared" si="1"/>
        <v>1.1171046896439278</v>
      </c>
      <c r="DL453" s="15">
        <f t="shared" si="1"/>
        <v>9.6753747083951541E-2</v>
      </c>
      <c r="DM453" s="15">
        <f t="shared" si="1"/>
        <v>0.38780220011599098</v>
      </c>
      <c r="DN453" s="15">
        <f t="shared" si="1"/>
        <v>1.6955119228099613</v>
      </c>
      <c r="DO453" s="15">
        <f t="shared" si="1"/>
        <v>0.95506887144763608</v>
      </c>
      <c r="DP453" s="15">
        <f t="shared" si="1"/>
        <v>1.1937926195203976</v>
      </c>
      <c r="DQ453" s="15">
        <f t="shared" si="1"/>
        <v>0.92703059025091727</v>
      </c>
      <c r="DR453" s="15">
        <f t="shared" si="1"/>
        <v>0.67574633692797537</v>
      </c>
      <c r="DS453" s="15">
        <f t="shared" si="1"/>
        <v>0.55717392773472996</v>
      </c>
      <c r="DT453" s="15">
        <f t="shared" si="1"/>
        <v>0.43280471764460982</v>
      </c>
      <c r="DU453" s="15">
        <f t="shared" si="1"/>
        <v>0.51182055636836732</v>
      </c>
      <c r="DV453" s="15">
        <f t="shared" si="1"/>
        <v>0.59853303472968744</v>
      </c>
      <c r="DW453" s="15">
        <f t="shared" si="1"/>
        <v>0.58654718000000006</v>
      </c>
      <c r="DX453" s="15">
        <f t="shared" si="1"/>
        <v>1.6291258487177467</v>
      </c>
      <c r="DY453" s="15">
        <f t="shared" si="1"/>
        <v>2.5465883089033983</v>
      </c>
      <c r="DZ453" s="15">
        <f t="shared" si="1"/>
        <v>3.6512336199999997</v>
      </c>
      <c r="EA453" s="15">
        <f t="shared" si="1"/>
        <v>2.6451751124199516</v>
      </c>
      <c r="EB453" s="15">
        <f t="shared" si="1"/>
        <v>1.3761439456839464</v>
      </c>
      <c r="EC453" s="15">
        <f t="shared" si="1"/>
        <v>0.34414552999999998</v>
      </c>
      <c r="ED453" s="15">
        <f t="shared" si="1"/>
        <v>-0.18997807752189463</v>
      </c>
      <c r="EE453" s="15">
        <f t="shared" si="1"/>
        <v>-4.6922024906817475E-2</v>
      </c>
      <c r="EF453" s="15">
        <f t="shared" si="1"/>
        <v>0.10692979999999991</v>
      </c>
      <c r="EG453" s="15">
        <f t="shared" ref="EG453:GR453" si="2">+EG3</f>
        <v>0.63446170000000002</v>
      </c>
      <c r="EH453" s="15">
        <f t="shared" si="2"/>
        <v>0.99613491999999992</v>
      </c>
      <c r="EI453" s="15">
        <f t="shared" si="2"/>
        <v>1.27942851</v>
      </c>
      <c r="EJ453" s="15">
        <f t="shared" si="2"/>
        <v>1.1322471700000001</v>
      </c>
      <c r="EK453" s="15">
        <f t="shared" si="2"/>
        <v>0.99671784000000008</v>
      </c>
      <c r="EL453" s="15">
        <f t="shared" si="2"/>
        <v>0.77119207038582549</v>
      </c>
      <c r="EM453" s="15">
        <f t="shared" si="2"/>
        <v>0.76310248291698035</v>
      </c>
      <c r="EN453" s="15">
        <f t="shared" si="2"/>
        <v>0.60389326206840932</v>
      </c>
      <c r="EO453" s="15">
        <f t="shared" si="2"/>
        <v>0.68395998906330602</v>
      </c>
      <c r="EP453" s="15">
        <f t="shared" si="2"/>
        <v>0.61555446000000014</v>
      </c>
      <c r="EQ453" s="15">
        <f t="shared" si="2"/>
        <v>0.79608217999999997</v>
      </c>
      <c r="ER453" s="15">
        <f t="shared" si="2"/>
        <v>0.89748378000000006</v>
      </c>
      <c r="ES453" s="15">
        <f t="shared" si="2"/>
        <v>0.68455363000000025</v>
      </c>
      <c r="ET453" s="15">
        <f t="shared" si="2"/>
        <v>0.22742918000000001</v>
      </c>
      <c r="EU453" s="15">
        <f t="shared" si="2"/>
        <v>-6.4869400000000021E-2</v>
      </c>
      <c r="EV453" s="15">
        <f t="shared" si="2"/>
        <v>3.2475380000000047E-2</v>
      </c>
      <c r="EW453" s="15">
        <f t="shared" si="2"/>
        <v>0.32988285999999994</v>
      </c>
      <c r="EX453" s="15">
        <f t="shared" si="2"/>
        <v>0.36069846999999994</v>
      </c>
      <c r="EY453" s="15">
        <f t="shared" si="2"/>
        <v>0.55171922999999989</v>
      </c>
      <c r="EZ453" s="15">
        <f t="shared" si="2"/>
        <v>0.50141053000000002</v>
      </c>
      <c r="FA453" s="15">
        <f t="shared" si="2"/>
        <v>0.7241666699999999</v>
      </c>
      <c r="FB453" s="15">
        <f t="shared" si="2"/>
        <v>0.65350138000000002</v>
      </c>
      <c r="FC453" s="15">
        <f t="shared" si="2"/>
        <v>0.62138525999999994</v>
      </c>
      <c r="FD453" s="15">
        <f t="shared" si="2"/>
        <v>0.69054141999999996</v>
      </c>
      <c r="FE453" s="15">
        <f t="shared" si="2"/>
        <v>0.64614747999999989</v>
      </c>
      <c r="FF453" s="15">
        <f t="shared" si="2"/>
        <v>0.54002211999999983</v>
      </c>
      <c r="FG453" s="15">
        <f t="shared" si="2"/>
        <v>0.59668652999999994</v>
      </c>
      <c r="FH453" s="15">
        <f t="shared" si="2"/>
        <v>0.73177250000000016</v>
      </c>
      <c r="FI453" s="15">
        <f t="shared" si="2"/>
        <v>0.67435782</v>
      </c>
      <c r="FJ453" s="15">
        <f t="shared" si="2"/>
        <v>0.17652247999999993</v>
      </c>
      <c r="FK453" s="15">
        <f t="shared" si="2"/>
        <v>-0.15154669999999995</v>
      </c>
      <c r="FL453" s="15">
        <f t="shared" si="2"/>
        <v>-0.15983667000000007</v>
      </c>
      <c r="FM453" s="15">
        <f t="shared" si="2"/>
        <v>-0.19082652999999999</v>
      </c>
      <c r="FN453" s="15">
        <f t="shared" si="2"/>
        <v>-0.21179779999999998</v>
      </c>
      <c r="FO453" s="15">
        <f t="shared" si="2"/>
        <v>-0.21211353999999999</v>
      </c>
      <c r="FP453" s="15">
        <f t="shared" si="2"/>
        <v>-0.12154372000000001</v>
      </c>
      <c r="FQ453" s="15">
        <f t="shared" si="2"/>
        <v>0.13816164000000003</v>
      </c>
      <c r="FR453" s="15">
        <f t="shared" si="2"/>
        <v>0.44553872</v>
      </c>
      <c r="FS453" s="15">
        <f t="shared" si="2"/>
        <v>0.62650237999999991</v>
      </c>
      <c r="FT453" s="15">
        <f t="shared" si="2"/>
        <v>0.55941380000000007</v>
      </c>
      <c r="FU453" s="15">
        <f t="shared" si="2"/>
        <v>0.37577918000000005</v>
      </c>
      <c r="FV453" s="15">
        <f t="shared" si="2"/>
        <v>0.52631732999999992</v>
      </c>
      <c r="FW453" s="15">
        <f t="shared" si="2"/>
        <v>0.64502948999999998</v>
      </c>
      <c r="FX453" s="15">
        <f t="shared" si="2"/>
        <v>0.8209403500000001</v>
      </c>
      <c r="FY453" s="15">
        <f t="shared" si="2"/>
        <v>0.70637625999999998</v>
      </c>
      <c r="FZ453" s="15">
        <f t="shared" si="2"/>
        <v>0.60294294000000004</v>
      </c>
      <c r="GA453" s="15">
        <f t="shared" si="2"/>
        <v>0.47134490000000001</v>
      </c>
      <c r="GB453" s="15">
        <f t="shared" si="2"/>
        <v>0.36348692000000005</v>
      </c>
      <c r="GC453" s="15">
        <f t="shared" si="2"/>
        <v>0.11884158999999998</v>
      </c>
      <c r="GD453" s="15">
        <f t="shared" si="2"/>
        <v>-0.20261966999999995</v>
      </c>
      <c r="GE453" s="15">
        <f t="shared" si="2"/>
        <v>-0.42527586999999994</v>
      </c>
      <c r="GF453" s="15">
        <f t="shared" si="2"/>
        <v>-0.38098978999999994</v>
      </c>
      <c r="GG453" s="15">
        <f t="shared" si="2"/>
        <v>-0.33678403000000001</v>
      </c>
      <c r="GH453" s="15">
        <f t="shared" si="2"/>
        <v>-0.26005611999999995</v>
      </c>
      <c r="GI453" s="15">
        <f t="shared" si="2"/>
        <v>-0.33199764999999998</v>
      </c>
      <c r="GJ453" s="15">
        <f t="shared" si="2"/>
        <v>-0.34891155000000007</v>
      </c>
      <c r="GK453" s="15">
        <f t="shared" si="2"/>
        <v>-0.17903941999999998</v>
      </c>
      <c r="GL453" s="15">
        <f t="shared" si="2"/>
        <v>2.6100800000000168E-3</v>
      </c>
      <c r="GM453" s="15">
        <f t="shared" si="2"/>
        <v>0.17624205000000001</v>
      </c>
      <c r="GN453" s="15">
        <f t="shared" si="2"/>
        <v>0.29510528999999996</v>
      </c>
      <c r="GO453" s="15">
        <f t="shared" si="2"/>
        <v>0.49637674000000021</v>
      </c>
      <c r="GP453" s="15">
        <f t="shared" si="2"/>
        <v>0.67347899</v>
      </c>
      <c r="GQ453" s="15">
        <f t="shared" si="2"/>
        <v>0.97385639000000013</v>
      </c>
      <c r="GR453" s="15">
        <f t="shared" si="2"/>
        <v>1.06828693</v>
      </c>
      <c r="GS453" s="15">
        <f t="shared" ref="GS453:IY453" si="3">+GS3</f>
        <v>1.2074203599999997</v>
      </c>
      <c r="GT453" s="15">
        <f t="shared" si="3"/>
        <v>0.99641047999999988</v>
      </c>
      <c r="GU453" s="15">
        <f t="shared" si="3"/>
        <v>0.8853530300000001</v>
      </c>
      <c r="GV453" s="15">
        <f t="shared" si="3"/>
        <v>0.70520548999999988</v>
      </c>
      <c r="GW453" s="15">
        <f t="shared" si="3"/>
        <v>0.76196580000000014</v>
      </c>
      <c r="GX453" s="15">
        <f t="shared" si="3"/>
        <v>0.88072375000000003</v>
      </c>
      <c r="GY453" s="15">
        <f t="shared" si="3"/>
        <v>1.0567232499999999</v>
      </c>
      <c r="GZ453" s="15">
        <f t="shared" si="3"/>
        <v>0.99064009999999991</v>
      </c>
      <c r="HA453" s="15">
        <f t="shared" si="3"/>
        <v>0.95317023000000001</v>
      </c>
      <c r="HB453" s="15">
        <f t="shared" si="3"/>
        <v>1.0201810299999998</v>
      </c>
      <c r="HC453" s="15">
        <f t="shared" si="3"/>
        <v>1.16730931</v>
      </c>
      <c r="HD453" s="15">
        <f t="shared" si="3"/>
        <v>1.1604611</v>
      </c>
      <c r="HE453" s="15">
        <f t="shared" si="3"/>
        <v>1.0755103599999998</v>
      </c>
      <c r="HF453" s="15">
        <f t="shared" si="3"/>
        <v>0.99784142999999981</v>
      </c>
      <c r="HG453" s="15">
        <f t="shared" si="3"/>
        <v>0.62070812000000009</v>
      </c>
      <c r="HH453" s="15">
        <f t="shared" si="3"/>
        <v>0.18027038000000001</v>
      </c>
      <c r="HI453" s="15">
        <f t="shared" si="3"/>
        <v>-9.4189600000000054E-2</v>
      </c>
      <c r="HJ453" s="15">
        <f t="shared" si="3"/>
        <v>-0.21320765000000008</v>
      </c>
      <c r="HK453" s="15">
        <f t="shared" si="3"/>
        <v>-1.2766580000000066E-2</v>
      </c>
      <c r="HL453" s="15">
        <f t="shared" si="3"/>
        <v>0.15527197999999998</v>
      </c>
      <c r="HM453" s="15">
        <f t="shared" si="3"/>
        <v>0.58642729999999998</v>
      </c>
      <c r="HN453" s="15">
        <f t="shared" si="3"/>
        <v>0.71612138999999997</v>
      </c>
      <c r="HO453" s="15">
        <f t="shared" si="3"/>
        <v>0.67426669000000006</v>
      </c>
      <c r="HP453" s="15">
        <f t="shared" si="3"/>
        <v>0.53510615000000006</v>
      </c>
      <c r="HQ453" s="15">
        <f t="shared" si="3"/>
        <v>0.58284448999999994</v>
      </c>
      <c r="HR453" s="15">
        <f t="shared" si="3"/>
        <v>0.86154584999999995</v>
      </c>
      <c r="HS453" s="15">
        <f t="shared" si="3"/>
        <v>0.94583264</v>
      </c>
      <c r="HT453" s="15">
        <f t="shared" si="3"/>
        <v>0.84886208000000007</v>
      </c>
      <c r="HU453" s="15">
        <f t="shared" si="3"/>
        <v>0.38111421000000001</v>
      </c>
      <c r="HV453" s="15">
        <f t="shared" si="3"/>
        <v>0.35847040999999996</v>
      </c>
      <c r="HW453" s="15">
        <f t="shared" si="3"/>
        <v>0.33494148000000001</v>
      </c>
      <c r="HX453" s="15">
        <f t="shared" si="3"/>
        <v>0.52859829000000014</v>
      </c>
      <c r="HY453" s="15">
        <f t="shared" si="3"/>
        <v>0.41290136999999993</v>
      </c>
      <c r="HZ453" s="15">
        <f t="shared" si="3"/>
        <v>0.38364477999999996</v>
      </c>
      <c r="IA453" s="15">
        <f t="shared" si="3"/>
        <v>0.18897767999999995</v>
      </c>
      <c r="IB453" s="15">
        <f t="shared" si="3"/>
        <v>0.13259763999999996</v>
      </c>
      <c r="IC453" s="15">
        <f t="shared" si="3"/>
        <v>0.15115830012105785</v>
      </c>
      <c r="ID453" s="15">
        <f t="shared" si="3"/>
        <v>0.27380894830740216</v>
      </c>
      <c r="IE453" s="15">
        <f t="shared" si="3"/>
        <v>0.25553460704259967</v>
      </c>
      <c r="IF453" s="15">
        <f t="shared" si="3"/>
        <v>0.26352294463334014</v>
      </c>
      <c r="IG453" s="15">
        <f t="shared" si="3"/>
        <v>0.24860784202143235</v>
      </c>
      <c r="IH453" s="15">
        <f t="shared" si="3"/>
        <v>0.25148955756730329</v>
      </c>
      <c r="II453" s="15">
        <f t="shared" si="3"/>
        <v>0.23142939355028097</v>
      </c>
      <c r="IJ453" s="15">
        <f t="shared" si="3"/>
        <v>0.21611804344281524</v>
      </c>
      <c r="IK453" s="15">
        <f t="shared" si="3"/>
        <v>0.12930592289940254</v>
      </c>
      <c r="IL453" s="15">
        <f t="shared" si="3"/>
        <v>9.2502386272863751E-2</v>
      </c>
      <c r="IM453" s="15">
        <f t="shared" si="3"/>
        <v>0.1425598942652368</v>
      </c>
      <c r="IN453" s="15">
        <f t="shared" si="3"/>
        <v>0.24778594874149934</v>
      </c>
      <c r="IO453" s="15">
        <f t="shared" si="3"/>
        <v>0.30564087193939032</v>
      </c>
      <c r="IP453" s="15">
        <f t="shared" si="3"/>
        <v>0.39296098928465739</v>
      </c>
      <c r="IQ453" s="15">
        <f t="shared" si="3"/>
        <v>0.4562311240164677</v>
      </c>
      <c r="IR453" s="15">
        <f t="shared" si="3"/>
        <v>0.50463230786654723</v>
      </c>
      <c r="IS453" s="15">
        <f t="shared" si="3"/>
        <v>0.43311425251759028</v>
      </c>
      <c r="IT453" s="15">
        <f t="shared" si="3"/>
        <v>0.32358150977871358</v>
      </c>
      <c r="IU453" s="15">
        <f t="shared" si="3"/>
        <v>0.24954860683612101</v>
      </c>
      <c r="IV453" s="15">
        <f t="shared" si="3"/>
        <v>0.19583146606235469</v>
      </c>
      <c r="IW453" s="15">
        <f t="shared" si="3"/>
        <v>0.13545283392928131</v>
      </c>
      <c r="IX453" s="15">
        <f t="shared" si="3"/>
        <v>3.0700327258727577E-2</v>
      </c>
      <c r="IY453" s="15">
        <f t="shared" si="3"/>
        <v>-3.7149635079577664E-2</v>
      </c>
      <c r="IZ453" s="130"/>
    </row>
    <row r="454" spans="1:260" s="53" customFormat="1" ht="18" customHeight="1" x14ac:dyDescent="0.2">
      <c r="A454" s="97">
        <v>1000</v>
      </c>
      <c r="B454" s="20"/>
      <c r="C454" s="21" t="s">
        <v>3</v>
      </c>
      <c r="D454" s="22"/>
      <c r="E454" s="22"/>
      <c r="F454" s="22"/>
      <c r="G454" s="22"/>
      <c r="H454" s="23">
        <f>+H4</f>
        <v>-0.24682078031369248</v>
      </c>
      <c r="I454" s="23">
        <f t="shared" ref="I454:BT454" si="4">+I4</f>
        <v>0.1774442114885158</v>
      </c>
      <c r="J454" s="23">
        <f t="shared" si="4"/>
        <v>0.28595536919081266</v>
      </c>
      <c r="K454" s="23">
        <f t="shared" si="4"/>
        <v>-9.3571262750105147E-2</v>
      </c>
      <c r="L454" s="23">
        <f t="shared" si="4"/>
        <v>-2.7641756503823205E-2</v>
      </c>
      <c r="M454" s="23">
        <f t="shared" si="4"/>
        <v>0.20145503547539939</v>
      </c>
      <c r="N454" s="23">
        <f t="shared" si="4"/>
        <v>0.96212979353172456</v>
      </c>
      <c r="O454" s="23">
        <f t="shared" si="4"/>
        <v>0.89852501414663166</v>
      </c>
      <c r="P454" s="23">
        <f t="shared" si="4"/>
        <v>0.43715674467869003</v>
      </c>
      <c r="Q454" s="23">
        <f t="shared" si="4"/>
        <v>-4.4531347484801406E-2</v>
      </c>
      <c r="R454" s="23">
        <f t="shared" si="4"/>
        <v>-0.19836816790238104</v>
      </c>
      <c r="S454" s="23">
        <f t="shared" si="4"/>
        <v>-0.30626612353274046</v>
      </c>
      <c r="T454" s="23">
        <f t="shared" si="4"/>
        <v>-0.3986834201477053</v>
      </c>
      <c r="U454" s="23">
        <f t="shared" si="4"/>
        <v>-0.74299825162142163</v>
      </c>
      <c r="V454" s="23">
        <f t="shared" si="4"/>
        <v>-0.43062560757969265</v>
      </c>
      <c r="W454" s="23">
        <f t="shared" si="4"/>
        <v>-0.10079123199024966</v>
      </c>
      <c r="X454" s="23">
        <f t="shared" si="4"/>
        <v>0.48531804529823991</v>
      </c>
      <c r="Y454" s="23">
        <f t="shared" si="4"/>
        <v>0.73428345497018332</v>
      </c>
      <c r="Z454" s="23">
        <f t="shared" si="4"/>
        <v>0.65935520378404266</v>
      </c>
      <c r="AA454" s="23">
        <f t="shared" si="4"/>
        <v>1.0523120674395323</v>
      </c>
      <c r="AB454" s="23">
        <f t="shared" si="4"/>
        <v>1.1110584945082049</v>
      </c>
      <c r="AC454" s="23">
        <f t="shared" si="4"/>
        <v>2.1808195978003799</v>
      </c>
      <c r="AD454" s="23">
        <f t="shared" si="4"/>
        <v>2.6801971822811623</v>
      </c>
      <c r="AE454" s="23">
        <f t="shared" si="4"/>
        <v>3.2516745621798866</v>
      </c>
      <c r="AF454" s="23">
        <f t="shared" si="4"/>
        <v>2.7776375850611568</v>
      </c>
      <c r="AG454" s="23">
        <f t="shared" si="4"/>
        <v>2.2219566967977831</v>
      </c>
      <c r="AH454" s="23">
        <f t="shared" si="4"/>
        <v>1.7078004164187983</v>
      </c>
      <c r="AI454" s="23">
        <f t="shared" si="4"/>
        <v>1.5367074621668286</v>
      </c>
      <c r="AJ454" s="23">
        <f t="shared" si="4"/>
        <v>1.38965464082065</v>
      </c>
      <c r="AK454" s="23">
        <f t="shared" si="4"/>
        <v>1.0843120384208007</v>
      </c>
      <c r="AL454" s="23">
        <f t="shared" si="4"/>
        <v>0.17039519885085824</v>
      </c>
      <c r="AM454" s="23">
        <f t="shared" si="4"/>
        <v>-3.7383018238272489E-2</v>
      </c>
      <c r="AN454" s="23">
        <f t="shared" si="4"/>
        <v>0.40446119470117958</v>
      </c>
      <c r="AO454" s="23">
        <f t="shared" si="4"/>
        <v>1.350649221572525</v>
      </c>
      <c r="AP454" s="23">
        <f t="shared" si="4"/>
        <v>1.647296179683986</v>
      </c>
      <c r="AQ454" s="23">
        <f t="shared" si="4"/>
        <v>1.6279048475791122</v>
      </c>
      <c r="AR454" s="23">
        <f t="shared" si="4"/>
        <v>1.5939267059386832</v>
      </c>
      <c r="AS454" s="23">
        <f t="shared" si="4"/>
        <v>1.7781676121936711</v>
      </c>
      <c r="AT454" s="23">
        <f t="shared" si="4"/>
        <v>1.1753819227811551</v>
      </c>
      <c r="AU454" s="23">
        <f t="shared" si="4"/>
        <v>0.49206736698538867</v>
      </c>
      <c r="AV454" s="23">
        <f t="shared" si="4"/>
        <v>-0.17004632115030274</v>
      </c>
      <c r="AW454" s="23">
        <f t="shared" si="4"/>
        <v>-0.66319579663672912</v>
      </c>
      <c r="AX454" s="23">
        <f t="shared" si="4"/>
        <v>0.24182317435904874</v>
      </c>
      <c r="AY454" s="23">
        <f t="shared" si="4"/>
        <v>1.5722582376924306</v>
      </c>
      <c r="AZ454" s="23">
        <f t="shared" si="4"/>
        <v>2.3921108950827756</v>
      </c>
      <c r="BA454" s="23">
        <f t="shared" si="4"/>
        <v>2.350245498469262</v>
      </c>
      <c r="BB454" s="23">
        <f t="shared" si="4"/>
        <v>1.8030733375894139</v>
      </c>
      <c r="BC454" s="23">
        <f t="shared" si="4"/>
        <v>1.7695692532029426</v>
      </c>
      <c r="BD454" s="23">
        <f t="shared" si="4"/>
        <v>1.3560870054119933</v>
      </c>
      <c r="BE454" s="23">
        <f t="shared" si="4"/>
        <v>1.4470452764759649</v>
      </c>
      <c r="BF454" s="23">
        <f t="shared" si="4"/>
        <v>1.5520686365548961</v>
      </c>
      <c r="BG454" s="23">
        <f t="shared" si="4"/>
        <v>1.7184304856284733</v>
      </c>
      <c r="BH454" s="23">
        <f t="shared" si="4"/>
        <v>1.7533639239128855</v>
      </c>
      <c r="BI454" s="23">
        <f t="shared" si="4"/>
        <v>1.6954185226563747</v>
      </c>
      <c r="BJ454" s="23">
        <f t="shared" si="4"/>
        <v>1.5128501472700626</v>
      </c>
      <c r="BK454" s="23">
        <f t="shared" si="4"/>
        <v>0.95655721768401469</v>
      </c>
      <c r="BL454" s="23">
        <f t="shared" si="4"/>
        <v>8.1299241160169376E-3</v>
      </c>
      <c r="BM454" s="23">
        <f t="shared" si="4"/>
        <v>-1.0799515024448285</v>
      </c>
      <c r="BN454" s="23">
        <f t="shared" si="4"/>
        <v>-1.9149988392507362</v>
      </c>
      <c r="BO454" s="23">
        <f t="shared" si="4"/>
        <v>-2.2258828949086631</v>
      </c>
      <c r="BP454" s="23">
        <f t="shared" si="4"/>
        <v>-2.380241181932937</v>
      </c>
      <c r="BQ454" s="23">
        <f t="shared" si="4"/>
        <v>-2.0746024433771995</v>
      </c>
      <c r="BR454" s="23">
        <f t="shared" si="4"/>
        <v>-1.5574035127174592</v>
      </c>
      <c r="BS454" s="23">
        <f t="shared" si="4"/>
        <v>-0.53858083893153008</v>
      </c>
      <c r="BT454" s="23">
        <f t="shared" si="4"/>
        <v>-5.395460019442546E-2</v>
      </c>
      <c r="BU454" s="23">
        <f t="shared" ref="BU454:EF454" si="5">+BU4</f>
        <v>-6.0575876728428221E-2</v>
      </c>
      <c r="BV454" s="23">
        <f t="shared" si="5"/>
        <v>-0.24117424297383955</v>
      </c>
      <c r="BW454" s="23">
        <f t="shared" si="5"/>
        <v>-0.64071139420495937</v>
      </c>
      <c r="BX454" s="23">
        <f t="shared" si="5"/>
        <v>-0.52038979411209929</v>
      </c>
      <c r="BY454" s="23">
        <f t="shared" si="5"/>
        <v>-0.53497928788032678</v>
      </c>
      <c r="BZ454" s="23">
        <f t="shared" si="5"/>
        <v>-0.39047590719809644</v>
      </c>
      <c r="CA454" s="23">
        <f t="shared" si="5"/>
        <v>-0.82288895982356602</v>
      </c>
      <c r="CB454" s="23">
        <f t="shared" si="5"/>
        <v>-0.8376634842791022</v>
      </c>
      <c r="CC454" s="23">
        <f t="shared" si="5"/>
        <v>0.10809528300517973</v>
      </c>
      <c r="CD454" s="23">
        <f t="shared" si="5"/>
        <v>0.43353480796854399</v>
      </c>
      <c r="CE454" s="23">
        <f t="shared" si="5"/>
        <v>1.2489130308614209</v>
      </c>
      <c r="CF454" s="23">
        <f t="shared" si="5"/>
        <v>0.57497304885303457</v>
      </c>
      <c r="CG454" s="23">
        <f t="shared" si="5"/>
        <v>9.074861072822514E-2</v>
      </c>
      <c r="CH454" s="23">
        <f t="shared" si="5"/>
        <v>-0.47771618955035478</v>
      </c>
      <c r="CI454" s="23">
        <f t="shared" si="5"/>
        <v>-1.010079293684073</v>
      </c>
      <c r="CJ454" s="23">
        <f t="shared" si="5"/>
        <v>-0.82340737946344389</v>
      </c>
      <c r="CK454" s="23">
        <f t="shared" si="5"/>
        <v>-0.31502470219526685</v>
      </c>
      <c r="CL454" s="23">
        <f t="shared" si="5"/>
        <v>0.42847005992368076</v>
      </c>
      <c r="CM454" s="23">
        <f t="shared" si="5"/>
        <v>0.80094430579939357</v>
      </c>
      <c r="CN454" s="23">
        <f t="shared" si="5"/>
        <v>0.75154129365505429</v>
      </c>
      <c r="CO454" s="23">
        <f t="shared" si="5"/>
        <v>0.28590284528663229</v>
      </c>
      <c r="CP454" s="23">
        <f t="shared" si="5"/>
        <v>-0.12650901031615902</v>
      </c>
      <c r="CQ454" s="23">
        <f t="shared" si="5"/>
        <v>-0.21820958053423478</v>
      </c>
      <c r="CR454" s="23">
        <f t="shared" si="5"/>
        <v>0.1401638832866616</v>
      </c>
      <c r="CS454" s="23">
        <f t="shared" si="5"/>
        <v>0.47733506478431836</v>
      </c>
      <c r="CT454" s="23">
        <f t="shared" si="5"/>
        <v>0.20513780270164406</v>
      </c>
      <c r="CU454" s="23">
        <f t="shared" si="5"/>
        <v>-0.51532569898869696</v>
      </c>
      <c r="CV454" s="23">
        <f t="shared" si="5"/>
        <v>-0.98184940003772425</v>
      </c>
      <c r="CW454" s="23">
        <f t="shared" si="5"/>
        <v>-1.0655482001131729</v>
      </c>
      <c r="CX454" s="23">
        <f t="shared" si="5"/>
        <v>-0.58193224851641745</v>
      </c>
      <c r="CY454" s="23">
        <f t="shared" si="5"/>
        <v>-8.9542302055977199E-2</v>
      </c>
      <c r="CZ454" s="23">
        <f t="shared" si="5"/>
        <v>0.10123344118628587</v>
      </c>
      <c r="DA454" s="23">
        <f t="shared" si="5"/>
        <v>-0.1708324023156948</v>
      </c>
      <c r="DB454" s="23">
        <f t="shared" si="5"/>
        <v>-0.40678806169382326</v>
      </c>
      <c r="DC454" s="23">
        <f t="shared" si="5"/>
        <v>-0.59517628879441664</v>
      </c>
      <c r="DD454" s="23">
        <f t="shared" si="5"/>
        <v>-0.37615422004904175</v>
      </c>
      <c r="DE454" s="23">
        <f t="shared" si="5"/>
        <v>-0.13776494101942802</v>
      </c>
      <c r="DF454" s="23">
        <f t="shared" si="5"/>
        <v>0.28114507914859033</v>
      </c>
      <c r="DG454" s="23">
        <f t="shared" si="5"/>
        <v>0.23593298849407296</v>
      </c>
      <c r="DH454" s="23">
        <f t="shared" si="5"/>
        <v>-9.5597930964437666E-2</v>
      </c>
      <c r="DI454" s="23">
        <f t="shared" si="5"/>
        <v>-0.56236139928323725</v>
      </c>
      <c r="DJ454" s="23">
        <f t="shared" si="5"/>
        <v>-0.89521949043107329</v>
      </c>
      <c r="DK454" s="23">
        <f t="shared" si="5"/>
        <v>-0.63453065828992616</v>
      </c>
      <c r="DL454" s="23">
        <f t="shared" si="5"/>
        <v>-0.41352058879006398</v>
      </c>
      <c r="DM454" s="23">
        <f t="shared" si="5"/>
        <v>2.770168018455909E-2</v>
      </c>
      <c r="DN454" s="23">
        <f t="shared" si="5"/>
        <v>0.16866720593142878</v>
      </c>
      <c r="DO454" s="23">
        <f t="shared" si="5"/>
        <v>0.50252502865599735</v>
      </c>
      <c r="DP454" s="23">
        <f t="shared" si="5"/>
        <v>0.71899279609988243</v>
      </c>
      <c r="DQ454" s="23">
        <f t="shared" si="5"/>
        <v>0.70639144817980004</v>
      </c>
      <c r="DR454" s="23">
        <f t="shared" si="5"/>
        <v>1.0303507639181091</v>
      </c>
      <c r="DS454" s="23">
        <f t="shared" si="5"/>
        <v>1.3435893994573496</v>
      </c>
      <c r="DT454" s="23">
        <f t="shared" si="5"/>
        <v>1.5853985722784056</v>
      </c>
      <c r="DU454" s="23">
        <f t="shared" si="5"/>
        <v>1.2750510366941861</v>
      </c>
      <c r="DV454" s="23">
        <f t="shared" si="5"/>
        <v>1.2880850539022939</v>
      </c>
      <c r="DW454" s="23">
        <f t="shared" si="5"/>
        <v>1.1536809898289346</v>
      </c>
      <c r="DX454" s="23">
        <f t="shared" si="5"/>
        <v>0.75371860535975976</v>
      </c>
      <c r="DY454" s="23">
        <f t="shared" si="5"/>
        <v>9.2330893341652079E-2</v>
      </c>
      <c r="DZ454" s="23">
        <f t="shared" si="5"/>
        <v>-0.11210422077450978</v>
      </c>
      <c r="EA454" s="23">
        <f t="shared" si="5"/>
        <v>-0.10409033531144342</v>
      </c>
      <c r="EB454" s="23">
        <f t="shared" si="5"/>
        <v>-7.431425109908453E-2</v>
      </c>
      <c r="EC454" s="23">
        <f t="shared" si="5"/>
        <v>-0.35048653530854168</v>
      </c>
      <c r="ED454" s="23">
        <f t="shared" si="5"/>
        <v>-0.70728515256598123</v>
      </c>
      <c r="EE454" s="23">
        <f t="shared" si="5"/>
        <v>-0.83810489546001954</v>
      </c>
      <c r="EF454" s="23">
        <f t="shared" si="5"/>
        <v>-1.0342343770403797</v>
      </c>
      <c r="EG454" s="23">
        <f t="shared" ref="EG454:GR454" si="6">+EG4</f>
        <v>-0.65031082688875674</v>
      </c>
      <c r="EH454" s="23">
        <f t="shared" si="6"/>
        <v>-7.541264636322749E-2</v>
      </c>
      <c r="EI454" s="23">
        <f t="shared" si="6"/>
        <v>0.8340465895735697</v>
      </c>
      <c r="EJ454" s="23">
        <f t="shared" si="6"/>
        <v>1.3563159269308338</v>
      </c>
      <c r="EK454" s="23">
        <f t="shared" si="6"/>
        <v>1.7827602617489589</v>
      </c>
      <c r="EL454" s="23">
        <f t="shared" si="6"/>
        <v>1.8270627965351633</v>
      </c>
      <c r="EM454" s="23">
        <f t="shared" si="6"/>
        <v>2.030845424471496</v>
      </c>
      <c r="EN454" s="23">
        <f t="shared" si="6"/>
        <v>1.7223107978700256</v>
      </c>
      <c r="EO454" s="23">
        <f t="shared" si="6"/>
        <v>1.6342262880689484</v>
      </c>
      <c r="EP454" s="23">
        <f t="shared" si="6"/>
        <v>1.3998879514226432</v>
      </c>
      <c r="EQ454" s="23">
        <f t="shared" si="6"/>
        <v>1.6256454491374184</v>
      </c>
      <c r="ER454" s="23">
        <f t="shared" si="6"/>
        <v>1.5777851453112985</v>
      </c>
      <c r="ES454" s="23">
        <f t="shared" si="6"/>
        <v>0.74454426082035974</v>
      </c>
      <c r="ET454" s="23">
        <f t="shared" si="6"/>
        <v>-8.3507893094992902E-2</v>
      </c>
      <c r="EU454" s="23">
        <f t="shared" si="6"/>
        <v>-0.42030672799291952</v>
      </c>
      <c r="EV454" s="23">
        <f t="shared" si="6"/>
        <v>-8.782424805211754E-2</v>
      </c>
      <c r="EW454" s="23">
        <f t="shared" si="6"/>
        <v>0.13844699003206554</v>
      </c>
      <c r="EX454" s="23">
        <f t="shared" si="6"/>
        <v>4.233647944748329E-2</v>
      </c>
      <c r="EY454" s="23">
        <f t="shared" si="6"/>
        <v>0.42167383671159736</v>
      </c>
      <c r="EZ454" s="23">
        <f t="shared" si="6"/>
        <v>0.56910034677384236</v>
      </c>
      <c r="FA454" s="23">
        <f t="shared" si="6"/>
        <v>0.94627754965830435</v>
      </c>
      <c r="FB454" s="23">
        <f t="shared" si="6"/>
        <v>1.1146142685103233</v>
      </c>
      <c r="FC454" s="23">
        <f t="shared" si="6"/>
        <v>1.0086646667924142</v>
      </c>
      <c r="FD454" s="23">
        <f t="shared" si="6"/>
        <v>1.044299016264999</v>
      </c>
      <c r="FE454" s="23">
        <f t="shared" si="6"/>
        <v>0.71255256017759439</v>
      </c>
      <c r="FF454" s="23">
        <f t="shared" si="6"/>
        <v>0.29219055150099388</v>
      </c>
      <c r="FG454" s="23">
        <f t="shared" si="6"/>
        <v>0.41879706475529954</v>
      </c>
      <c r="FH454" s="23">
        <f t="shared" si="6"/>
        <v>0.40908540212707306</v>
      </c>
      <c r="FI454" s="23">
        <f t="shared" si="6"/>
        <v>0.33420220252172761</v>
      </c>
      <c r="FJ454" s="23">
        <f t="shared" si="6"/>
        <v>-0.49260453998055748</v>
      </c>
      <c r="FK454" s="23">
        <f t="shared" si="6"/>
        <v>-0.94509097372353845</v>
      </c>
      <c r="FL454" s="23">
        <f t="shared" si="6"/>
        <v>-1.0474846563456712</v>
      </c>
      <c r="FM454" s="23">
        <f t="shared" si="6"/>
        <v>-0.86603723828731438</v>
      </c>
      <c r="FN454" s="23">
        <f t="shared" si="6"/>
        <v>-0.66275395017483774</v>
      </c>
      <c r="FO454" s="23">
        <f t="shared" si="6"/>
        <v>-0.40942822216740915</v>
      </c>
      <c r="FP454" s="23">
        <f t="shared" si="6"/>
        <v>3.9123416665457263E-3</v>
      </c>
      <c r="FQ454" s="23">
        <f t="shared" si="6"/>
        <v>0.52852222109371616</v>
      </c>
      <c r="FR454" s="23">
        <f t="shared" si="6"/>
        <v>0.89915316086533847</v>
      </c>
      <c r="FS454" s="23">
        <f t="shared" si="6"/>
        <v>0.81922915366869298</v>
      </c>
      <c r="FT454" s="23">
        <f t="shared" si="6"/>
        <v>0.54169317044151999</v>
      </c>
      <c r="FU454" s="23">
        <f t="shared" si="6"/>
        <v>0.18654408670797001</v>
      </c>
      <c r="FV454" s="23">
        <f t="shared" si="6"/>
        <v>0.32402896069412812</v>
      </c>
      <c r="FW454" s="23">
        <f t="shared" si="6"/>
        <v>0.13922498222602686</v>
      </c>
      <c r="FX454" s="23">
        <f t="shared" si="6"/>
        <v>0.19107347542838904</v>
      </c>
      <c r="FY454" s="23">
        <f t="shared" si="6"/>
        <v>2.3129670202115447E-2</v>
      </c>
      <c r="FZ454" s="23">
        <f t="shared" si="6"/>
        <v>0.33473738047909934</v>
      </c>
      <c r="GA454" s="23">
        <f t="shared" si="6"/>
        <v>0.32968097531956886</v>
      </c>
      <c r="GB454" s="23">
        <f t="shared" si="6"/>
        <v>0.28441937145427382</v>
      </c>
      <c r="GC454" s="23">
        <f t="shared" si="6"/>
        <v>0.18145786480172948</v>
      </c>
      <c r="GD454" s="23">
        <f t="shared" si="6"/>
        <v>-6.7230778717662268E-2</v>
      </c>
      <c r="GE454" s="23">
        <f t="shared" si="6"/>
        <v>-0.10127301548149333</v>
      </c>
      <c r="GF454" s="23">
        <f t="shared" si="6"/>
        <v>1.8606266595087136E-2</v>
      </c>
      <c r="GG454" s="23">
        <f t="shared" si="6"/>
        <v>0.18359338953294355</v>
      </c>
      <c r="GH454" s="23">
        <f t="shared" si="6"/>
        <v>7.0264179277723882E-2</v>
      </c>
      <c r="GI454" s="23">
        <f t="shared" si="6"/>
        <v>-0.24339852875030826</v>
      </c>
      <c r="GJ454" s="23">
        <f t="shared" si="6"/>
        <v>-0.57706714934490211</v>
      </c>
      <c r="GK454" s="23">
        <f t="shared" si="6"/>
        <v>-0.20407169077639614</v>
      </c>
      <c r="GL454" s="23">
        <f t="shared" si="6"/>
        <v>7.5451930471119227E-2</v>
      </c>
      <c r="GM454" s="23">
        <f t="shared" si="6"/>
        <v>0.36869248850132769</v>
      </c>
      <c r="GN454" s="23">
        <f t="shared" si="6"/>
        <v>0.20511923071342539</v>
      </c>
      <c r="GO454" s="23">
        <f t="shared" si="6"/>
        <v>0.1422880907125551</v>
      </c>
      <c r="GP454" s="23">
        <f t="shared" si="6"/>
        <v>6.660894357307641E-2</v>
      </c>
      <c r="GQ454" s="23">
        <f t="shared" si="6"/>
        <v>0.25141600528140912</v>
      </c>
      <c r="GR454" s="23">
        <f t="shared" si="6"/>
        <v>0.4261599512485309</v>
      </c>
      <c r="GS454" s="23">
        <f t="shared" ref="GS454:IY454" si="7">+GS4</f>
        <v>1.0587229581694986</v>
      </c>
      <c r="GT454" s="23">
        <f t="shared" si="7"/>
        <v>1.1100789672233422</v>
      </c>
      <c r="GU454" s="23">
        <f t="shared" si="7"/>
        <v>0.96317301693242996</v>
      </c>
      <c r="GV454" s="23">
        <f t="shared" si="7"/>
        <v>0.63393236459134383</v>
      </c>
      <c r="GW454" s="23">
        <f t="shared" si="7"/>
        <v>0.65461702528982457</v>
      </c>
      <c r="GX454" s="23">
        <f t="shared" si="7"/>
        <v>0.84150509278739416</v>
      </c>
      <c r="GY454" s="23">
        <f t="shared" si="7"/>
        <v>1.5312522670884054</v>
      </c>
      <c r="GZ454" s="23">
        <f t="shared" si="7"/>
        <v>1.6229337937638744</v>
      </c>
      <c r="HA454" s="23">
        <f t="shared" si="7"/>
        <v>1.9625853150708781</v>
      </c>
      <c r="HB454" s="23">
        <f t="shared" si="7"/>
        <v>2.4943867253812333</v>
      </c>
      <c r="HC454" s="23">
        <f t="shared" si="7"/>
        <v>2.8647679589675135</v>
      </c>
      <c r="HD454" s="23">
        <f t="shared" si="7"/>
        <v>2.8021806488588386</v>
      </c>
      <c r="HE454" s="23">
        <f t="shared" si="7"/>
        <v>2.0764479621595737</v>
      </c>
      <c r="HF454" s="23">
        <f t="shared" si="7"/>
        <v>1.5557306191146385</v>
      </c>
      <c r="HG454" s="23">
        <f t="shared" si="7"/>
        <v>1.0661500848797898</v>
      </c>
      <c r="HH454" s="23">
        <f t="shared" si="7"/>
        <v>0.68179230568331861</v>
      </c>
      <c r="HI454" s="23">
        <f t="shared" si="7"/>
        <v>0.4485905964800278</v>
      </c>
      <c r="HJ454" s="23">
        <f t="shared" si="7"/>
        <v>-6.3464691458336303E-2</v>
      </c>
      <c r="HK454" s="23">
        <f t="shared" si="7"/>
        <v>-4.8090748828368765E-2</v>
      </c>
      <c r="HL454" s="23">
        <f t="shared" si="7"/>
        <v>0.26797982472686122</v>
      </c>
      <c r="HM454" s="23">
        <f t="shared" si="7"/>
        <v>0.99777901510425004</v>
      </c>
      <c r="HN454" s="23">
        <f t="shared" si="7"/>
        <v>1.3361422498222604</v>
      </c>
      <c r="HO454" s="23">
        <f t="shared" si="7"/>
        <v>1.2525743967731173</v>
      </c>
      <c r="HP454" s="23">
        <f t="shared" si="7"/>
        <v>1.2010759057471598</v>
      </c>
      <c r="HQ454" s="23">
        <f t="shared" si="7"/>
        <v>1.3427077741181928</v>
      </c>
      <c r="HR454" s="23">
        <f t="shared" si="7"/>
        <v>1.3139608029483028</v>
      </c>
      <c r="HS454" s="23">
        <f t="shared" si="7"/>
        <v>0.98047010345177799</v>
      </c>
      <c r="HT454" s="23">
        <f t="shared" si="7"/>
        <v>0.41280643780560339</v>
      </c>
      <c r="HU454" s="23">
        <f t="shared" si="7"/>
        <v>1.9775757751628657E-2</v>
      </c>
      <c r="HV454" s="23">
        <f t="shared" si="7"/>
        <v>-6.5204146776744451E-2</v>
      </c>
      <c r="HW454" s="23">
        <f t="shared" si="7"/>
        <v>-0.13837683724844388</v>
      </c>
      <c r="HX454" s="23">
        <f t="shared" si="7"/>
        <v>3.1713664920706333E-2</v>
      </c>
      <c r="HY454" s="23">
        <f t="shared" si="7"/>
        <v>-3.0498215348007129E-2</v>
      </c>
      <c r="HZ454" s="23">
        <f t="shared" si="7"/>
        <v>-0.30393954672741264</v>
      </c>
      <c r="IA454" s="23">
        <f t="shared" si="7"/>
        <v>-0.78254933184370501</v>
      </c>
      <c r="IB454" s="23">
        <f t="shared" si="7"/>
        <v>-1.0697793488196632</v>
      </c>
      <c r="IC454" s="23">
        <f t="shared" si="7"/>
        <v>-0.92034427097691551</v>
      </c>
      <c r="ID454" s="23">
        <f t="shared" si="7"/>
        <v>-0.22424166799669185</v>
      </c>
      <c r="IE454" s="23">
        <f t="shared" si="7"/>
        <v>-0.12941691937145428</v>
      </c>
      <c r="IF454" s="23">
        <f t="shared" si="7"/>
        <v>-4.3465511237503786E-2</v>
      </c>
      <c r="IG454" s="23">
        <f t="shared" si="7"/>
        <v>-1.0438436760929155E-2</v>
      </c>
      <c r="IH454" s="23">
        <f t="shared" si="7"/>
        <v>-0.10923127203609925</v>
      </c>
      <c r="II454" s="23">
        <f t="shared" si="7"/>
        <v>-0.36120836900219089</v>
      </c>
      <c r="IJ454" s="23">
        <f t="shared" si="7"/>
        <v>-0.42631605751512608</v>
      </c>
      <c r="IK454" s="23">
        <f t="shared" si="7"/>
        <v>-0.52714941926263414</v>
      </c>
      <c r="IL454" s="23">
        <f t="shared" si="7"/>
        <v>-0.37268931095021834</v>
      </c>
      <c r="IM454" s="23">
        <f t="shared" si="7"/>
        <v>-0.17790409671943247</v>
      </c>
      <c r="IN454" s="23">
        <f t="shared" si="7"/>
        <v>1.940063986303163E-2</v>
      </c>
      <c r="IO454" s="23">
        <f t="shared" si="7"/>
        <v>8.7620195586250893E-2</v>
      </c>
      <c r="IP454" s="23">
        <f t="shared" si="7"/>
        <v>0.24652967890773492</v>
      </c>
      <c r="IQ454" s="23">
        <f t="shared" si="7"/>
        <v>0.27967842892587164</v>
      </c>
      <c r="IR454" s="23">
        <f t="shared" si="7"/>
        <v>0.31323647364373697</v>
      </c>
      <c r="IS454" s="23">
        <f t="shared" si="7"/>
        <v>0.12754973085126448</v>
      </c>
      <c r="IT454" s="23">
        <f t="shared" si="7"/>
        <v>0.17501200650019591</v>
      </c>
      <c r="IU454" s="23">
        <f t="shared" si="7"/>
        <v>0.15749098968384095</v>
      </c>
      <c r="IV454" s="23">
        <f t="shared" si="7"/>
        <v>0.1790826235835232</v>
      </c>
      <c r="IW454" s="23">
        <f t="shared" si="7"/>
        <v>4.1271702383888845E-2</v>
      </c>
      <c r="IX454" s="23">
        <f t="shared" si="7"/>
        <v>-0.10358749147574761</v>
      </c>
      <c r="IY454" s="23">
        <f t="shared" si="7"/>
        <v>-0.18034511252013177</v>
      </c>
      <c r="IZ454" s="126"/>
    </row>
    <row r="455" spans="1:260" s="53" customFormat="1" ht="18" customHeight="1" x14ac:dyDescent="0.2">
      <c r="A455" s="97">
        <v>15</v>
      </c>
      <c r="B455" s="20"/>
      <c r="C455" s="60" t="s">
        <v>437</v>
      </c>
      <c r="D455" s="29"/>
      <c r="E455" s="34" t="s">
        <v>44</v>
      </c>
      <c r="F455" s="75"/>
      <c r="G455" s="76"/>
      <c r="H455" s="133">
        <f>+H48</f>
        <v>0.37743401754654354</v>
      </c>
      <c r="I455" s="133">
        <f t="shared" ref="I455:BT455" si="8">+I48</f>
        <v>4.9060764385438764E-2</v>
      </c>
      <c r="J455" s="133">
        <f t="shared" si="8"/>
        <v>-0.77538741411306167</v>
      </c>
      <c r="K455" s="133">
        <f t="shared" si="8"/>
        <v>-1.3746013449246055</v>
      </c>
      <c r="L455" s="133">
        <f t="shared" si="8"/>
        <v>-1.3292386742315898</v>
      </c>
      <c r="M455" s="133">
        <f t="shared" si="8"/>
        <v>-0.7663863299255701</v>
      </c>
      <c r="N455" s="133">
        <f t="shared" si="8"/>
        <v>5.4622629587010994E-2</v>
      </c>
      <c r="O455" s="133">
        <f t="shared" si="8"/>
        <v>0.32063834032844918</v>
      </c>
      <c r="P455" s="133">
        <f t="shared" si="8"/>
        <v>-0.17758206235075791</v>
      </c>
      <c r="Q455" s="133">
        <f t="shared" si="8"/>
        <v>-0.53488602728427659</v>
      </c>
      <c r="R455" s="133">
        <f t="shared" si="8"/>
        <v>-0.4833469466486634</v>
      </c>
      <c r="S455" s="133">
        <f t="shared" si="8"/>
        <v>-0.91073957550401408</v>
      </c>
      <c r="T455" s="133">
        <f t="shared" si="8"/>
        <v>-1.0417267847522</v>
      </c>
      <c r="U455" s="133">
        <f t="shared" si="8"/>
        <v>-0.78516312698296564</v>
      </c>
      <c r="V455" s="133">
        <f t="shared" si="8"/>
        <v>-2.9539120544355209E-2</v>
      </c>
      <c r="W455" s="133">
        <f t="shared" si="8"/>
        <v>0.71971924199996007</v>
      </c>
      <c r="X455" s="133">
        <f t="shared" si="8"/>
        <v>0.55985493172279377</v>
      </c>
      <c r="Y455" s="133">
        <f t="shared" si="8"/>
        <v>1.323868154819313</v>
      </c>
      <c r="Z455" s="133">
        <f t="shared" si="8"/>
        <v>2.9597265586026618</v>
      </c>
      <c r="AA455" s="133">
        <f t="shared" si="8"/>
        <v>3.7443336902948592</v>
      </c>
      <c r="AB455" s="133">
        <f t="shared" si="8"/>
        <v>3.6804161151500239</v>
      </c>
      <c r="AC455" s="133">
        <f t="shared" si="8"/>
        <v>2.9281520922157998</v>
      </c>
      <c r="AD455" s="133">
        <f t="shared" si="8"/>
        <v>2.4165543457294318</v>
      </c>
      <c r="AE455" s="133">
        <f t="shared" si="8"/>
        <v>2.8917161424209974</v>
      </c>
      <c r="AF455" s="133">
        <f t="shared" si="8"/>
        <v>2.5460870808750653</v>
      </c>
      <c r="AG455" s="133">
        <f t="shared" si="8"/>
        <v>1.9770178857678777</v>
      </c>
      <c r="AH455" s="133">
        <f t="shared" si="8"/>
        <v>1.3237131093566048</v>
      </c>
      <c r="AI455" s="133">
        <f t="shared" si="8"/>
        <v>1.9215249130321996</v>
      </c>
      <c r="AJ455" s="133">
        <f t="shared" si="8"/>
        <v>2.031092435297952</v>
      </c>
      <c r="AK455" s="133">
        <f t="shared" si="8"/>
        <v>1.6651052593070514</v>
      </c>
      <c r="AL455" s="133">
        <f t="shared" si="8"/>
        <v>1.0696370965059898</v>
      </c>
      <c r="AM455" s="133">
        <f t="shared" si="8"/>
        <v>1.2875856541375383</v>
      </c>
      <c r="AN455" s="133">
        <f t="shared" si="8"/>
        <v>1.9022807846058676</v>
      </c>
      <c r="AO455" s="133">
        <f t="shared" si="8"/>
        <v>3.2271630205596527</v>
      </c>
      <c r="AP455" s="133">
        <f t="shared" si="8"/>
        <v>3.1972427050145331</v>
      </c>
      <c r="AQ455" s="133">
        <f t="shared" si="8"/>
        <v>2.7409951909965873</v>
      </c>
      <c r="AR455" s="133">
        <f t="shared" si="8"/>
        <v>0.92777216099186521</v>
      </c>
      <c r="AS455" s="133">
        <f t="shared" si="8"/>
        <v>0.71357283012843964</v>
      </c>
      <c r="AT455" s="133">
        <f t="shared" si="8"/>
        <v>0.97602967880114155</v>
      </c>
      <c r="AU455" s="133">
        <f t="shared" si="8"/>
        <v>0.16281902050644212</v>
      </c>
      <c r="AV455" s="133">
        <f t="shared" si="8"/>
        <v>0.18047245299082773</v>
      </c>
      <c r="AW455" s="133">
        <f t="shared" si="8"/>
        <v>4.9753630032658522E-2</v>
      </c>
      <c r="AX455" s="133">
        <f t="shared" si="8"/>
        <v>0.35362052107514147</v>
      </c>
      <c r="AY455" s="133">
        <f t="shared" si="8"/>
        <v>-6.2836181265506247E-2</v>
      </c>
      <c r="AZ455" s="133">
        <f t="shared" si="8"/>
        <v>0.32450057535103072</v>
      </c>
      <c r="BA455" s="133">
        <f t="shared" si="8"/>
        <v>0.69935534078739947</v>
      </c>
      <c r="BB455" s="133">
        <f t="shared" si="8"/>
        <v>1.3744292717319728</v>
      </c>
      <c r="BC455" s="133">
        <f t="shared" si="8"/>
        <v>1.8097286870689027</v>
      </c>
      <c r="BD455" s="133">
        <f t="shared" si="8"/>
        <v>3.0507822778579645</v>
      </c>
      <c r="BE455" s="133">
        <f t="shared" si="8"/>
        <v>2.9620392036875685</v>
      </c>
      <c r="BF455" s="133">
        <f t="shared" si="8"/>
        <v>3.1704847581862801</v>
      </c>
      <c r="BG455" s="133">
        <f t="shared" si="8"/>
        <v>2.2971984063109026</v>
      </c>
      <c r="BH455" s="133">
        <f t="shared" si="8"/>
        <v>2.6617189360329383</v>
      </c>
      <c r="BI455" s="133">
        <f t="shared" si="8"/>
        <v>3.7292251052593075</v>
      </c>
      <c r="BJ455" s="133">
        <f t="shared" si="8"/>
        <v>3.8122015657529791</v>
      </c>
      <c r="BK455" s="133">
        <f t="shared" si="8"/>
        <v>2.2126775440160165</v>
      </c>
      <c r="BL455" s="133">
        <f t="shared" si="8"/>
        <v>0.28100995723113159</v>
      </c>
      <c r="BM455" s="133">
        <f t="shared" si="8"/>
        <v>-0.53003352334328835</v>
      </c>
      <c r="BN455" s="133">
        <f t="shared" si="8"/>
        <v>-1.4473587729392121</v>
      </c>
      <c r="BO455" s="133">
        <f t="shared" si="8"/>
        <v>-1.6329614282008469</v>
      </c>
      <c r="BP455" s="133">
        <f t="shared" si="8"/>
        <v>-1.562269344099825</v>
      </c>
      <c r="BQ455" s="133">
        <f t="shared" si="8"/>
        <v>-0.37295138450077486</v>
      </c>
      <c r="BR455" s="133">
        <f t="shared" si="8"/>
        <v>0.19016854792042193</v>
      </c>
      <c r="BS455" s="133">
        <f t="shared" si="8"/>
        <v>1.1097154506694693</v>
      </c>
      <c r="BT455" s="133">
        <f t="shared" si="8"/>
        <v>2.3093127049480189</v>
      </c>
      <c r="BU455" s="133">
        <f t="shared" ref="BU455:EF455" si="9">+BU48</f>
        <v>2.3809275456788805</v>
      </c>
      <c r="BV455" s="133">
        <f t="shared" si="9"/>
        <v>1.4396903746765728</v>
      </c>
      <c r="BW455" s="133">
        <f t="shared" si="9"/>
        <v>0.25694598351768944</v>
      </c>
      <c r="BX455" s="133">
        <f t="shared" si="9"/>
        <v>-0.31179449658447661</v>
      </c>
      <c r="BY455" s="133">
        <f t="shared" si="9"/>
        <v>-0.42753663289943655</v>
      </c>
      <c r="BZ455" s="133">
        <f t="shared" si="9"/>
        <v>-1.149808038950932</v>
      </c>
      <c r="CA455" s="133">
        <f t="shared" si="9"/>
        <v>-1.673962738537877</v>
      </c>
      <c r="CB455" s="133">
        <f t="shared" si="9"/>
        <v>-1.2669316828851358</v>
      </c>
      <c r="CC455" s="133">
        <f t="shared" si="9"/>
        <v>-7.9489567189693078E-3</v>
      </c>
      <c r="CD455" s="133">
        <f t="shared" si="9"/>
        <v>1.6081402526223372</v>
      </c>
      <c r="CE455" s="133">
        <f t="shared" si="9"/>
        <v>1.5144962519039795</v>
      </c>
      <c r="CF455" s="133">
        <f t="shared" si="9"/>
        <v>0.68768136860379281</v>
      </c>
      <c r="CG455" s="133">
        <f t="shared" si="9"/>
        <v>-0.41060880785936138</v>
      </c>
      <c r="CH455" s="133">
        <f t="shared" si="9"/>
        <v>-0.92561163472858743</v>
      </c>
      <c r="CI455" s="133">
        <f t="shared" si="9"/>
        <v>-0.66889419527347449</v>
      </c>
      <c r="CJ455" s="133">
        <f t="shared" si="9"/>
        <v>-0.77577140272576717</v>
      </c>
      <c r="CK455" s="133">
        <f t="shared" si="9"/>
        <v>-0.46008194595026025</v>
      </c>
      <c r="CL455" s="133">
        <f t="shared" si="9"/>
        <v>-0.20686430362570896</v>
      </c>
      <c r="CM455" s="133">
        <f t="shared" si="9"/>
        <v>0.82321770883912104</v>
      </c>
      <c r="CN455" s="133">
        <f t="shared" si="9"/>
        <v>1.6122078181225596</v>
      </c>
      <c r="CO455" s="133">
        <f t="shared" si="9"/>
        <v>1.1759580426092335</v>
      </c>
      <c r="CP455" s="133">
        <f t="shared" si="9"/>
        <v>1.2952219923774304</v>
      </c>
      <c r="CQ455" s="133">
        <f t="shared" si="9"/>
        <v>0.98994938241221753</v>
      </c>
      <c r="CR455" s="133">
        <f t="shared" si="9"/>
        <v>0.96177354449492169</v>
      </c>
      <c r="CS455" s="133">
        <f t="shared" si="9"/>
        <v>0.66757481226262616</v>
      </c>
      <c r="CT455" s="133">
        <f t="shared" si="9"/>
        <v>0.69754893809488983</v>
      </c>
      <c r="CU455" s="133">
        <f t="shared" si="9"/>
        <v>0.66090240317141491</v>
      </c>
      <c r="CV455" s="133">
        <f t="shared" si="9"/>
        <v>-0.7567990528325228</v>
      </c>
      <c r="CW455" s="133">
        <f t="shared" si="9"/>
        <v>-1.5564275689589802</v>
      </c>
      <c r="CX455" s="133">
        <f t="shared" si="9"/>
        <v>-1.7139996541242359</v>
      </c>
      <c r="CY455" s="133">
        <f t="shared" si="9"/>
        <v>-1.0125608109456374</v>
      </c>
      <c r="CZ455" s="133">
        <f t="shared" si="9"/>
        <v>-0.5257744623959878</v>
      </c>
      <c r="DA455" s="133">
        <f t="shared" si="9"/>
        <v>0.18688631994838475</v>
      </c>
      <c r="DB455" s="133">
        <f t="shared" si="9"/>
        <v>0.26892831724789307</v>
      </c>
      <c r="DC455" s="133">
        <f t="shared" si="9"/>
        <v>0.37040893157646182</v>
      </c>
      <c r="DD455" s="133">
        <f t="shared" si="9"/>
        <v>-0.4841684681029379</v>
      </c>
      <c r="DE455" s="133">
        <f t="shared" si="9"/>
        <v>-1.2917529914927863</v>
      </c>
      <c r="DF455" s="133">
        <f t="shared" si="9"/>
        <v>-1.3576564921546066</v>
      </c>
      <c r="DG455" s="133">
        <f t="shared" si="9"/>
        <v>-1.592265818827614</v>
      </c>
      <c r="DH455" s="133">
        <f t="shared" si="9"/>
        <v>-1.2388555503082952</v>
      </c>
      <c r="DI455" s="133">
        <f t="shared" si="9"/>
        <v>-1.1099813094058255</v>
      </c>
      <c r="DJ455" s="133">
        <f t="shared" si="9"/>
        <v>-0.82169884863279286</v>
      </c>
      <c r="DK455" s="133">
        <f t="shared" si="9"/>
        <v>-0.37824308414758245</v>
      </c>
      <c r="DL455" s="133">
        <f t="shared" si="9"/>
        <v>3.68976274252871E-3</v>
      </c>
      <c r="DM455" s="133">
        <f t="shared" si="9"/>
        <v>0.85511816313363431</v>
      </c>
      <c r="DN455" s="133">
        <f t="shared" si="9"/>
        <v>1.445715264428673</v>
      </c>
      <c r="DO455" s="133">
        <f t="shared" si="9"/>
        <v>1.0213943449312572</v>
      </c>
      <c r="DP455" s="133">
        <f t="shared" si="9"/>
        <v>0.49406443931543204</v>
      </c>
      <c r="DQ455" s="133">
        <f t="shared" si="9"/>
        <v>0.15119127594899662</v>
      </c>
      <c r="DR455" s="133">
        <f t="shared" si="9"/>
        <v>-0.18936172618612107</v>
      </c>
      <c r="DS455" s="133">
        <f t="shared" si="9"/>
        <v>-0.40659990820989322</v>
      </c>
      <c r="DT455" s="133">
        <f t="shared" si="9"/>
        <v>-0.48704775080981499</v>
      </c>
      <c r="DU455" s="133">
        <f t="shared" si="9"/>
        <v>-0.52185322894980102</v>
      </c>
      <c r="DV455" s="133">
        <f t="shared" si="9"/>
        <v>-9.1413700671132081E-2</v>
      </c>
      <c r="DW455" s="133">
        <f t="shared" si="9"/>
        <v>-0.15455950726006509</v>
      </c>
      <c r="DX455" s="133">
        <f t="shared" si="9"/>
        <v>0.57549071124029727</v>
      </c>
      <c r="DY455" s="133">
        <f t="shared" si="9"/>
        <v>-0.50502411153163107</v>
      </c>
      <c r="DZ455" s="133">
        <f t="shared" si="9"/>
        <v>-0.73465575384287929</v>
      </c>
      <c r="EA455" s="133">
        <f t="shared" si="9"/>
        <v>-0.81756017905722234</v>
      </c>
      <c r="EB455" s="133">
        <f t="shared" si="9"/>
        <v>-0.62706570974371945</v>
      </c>
      <c r="EC455" s="133">
        <f t="shared" si="9"/>
        <v>-0.14127787791915838</v>
      </c>
      <c r="ED455" s="133">
        <f t="shared" si="9"/>
        <v>-0.61821288653279505</v>
      </c>
      <c r="EE455" s="133">
        <f t="shared" si="9"/>
        <v>-5.7675049719641165E-2</v>
      </c>
      <c r="EF455" s="133">
        <f t="shared" si="9"/>
        <v>-8.1863671737294086E-2</v>
      </c>
      <c r="EG455" s="133">
        <f t="shared" ref="EG455:GR455" si="10">+EG48</f>
        <v>0.75606153928017927</v>
      </c>
      <c r="EH455" s="133">
        <f t="shared" si="10"/>
        <v>1.7578132669961355</v>
      </c>
      <c r="EI455" s="133">
        <f t="shared" si="10"/>
        <v>2.9472582694239176</v>
      </c>
      <c r="EJ455" s="133">
        <f t="shared" si="10"/>
        <v>3.226564389429504</v>
      </c>
      <c r="EK455" s="133">
        <f t="shared" si="10"/>
        <v>3.0028663788802938</v>
      </c>
      <c r="EL455" s="133">
        <f t="shared" si="10"/>
        <v>2.2728162268945007</v>
      </c>
      <c r="EM455" s="133">
        <f t="shared" si="10"/>
        <v>2.0934722600985745</v>
      </c>
      <c r="EN455" s="133">
        <f t="shared" si="10"/>
        <v>1.4322350890962665</v>
      </c>
      <c r="EO455" s="133">
        <f t="shared" si="10"/>
        <v>2.1396037727064119</v>
      </c>
      <c r="EP455" s="133">
        <f t="shared" si="10"/>
        <v>2.5440423564781871</v>
      </c>
      <c r="EQ455" s="133">
        <f t="shared" si="10"/>
        <v>4.019485842373772</v>
      </c>
      <c r="ER455" s="133">
        <f t="shared" si="10"/>
        <v>4.1206865633917102</v>
      </c>
      <c r="ES455" s="133">
        <f t="shared" si="10"/>
        <v>3.3511834937443044</v>
      </c>
      <c r="ET455" s="133">
        <f t="shared" si="10"/>
        <v>0.84221140990934074</v>
      </c>
      <c r="EU455" s="133">
        <f t="shared" si="10"/>
        <v>-0.63919490764451969</v>
      </c>
      <c r="EV455" s="133">
        <f t="shared" si="10"/>
        <v>-1.1746497010170076</v>
      </c>
      <c r="EW455" s="133">
        <f t="shared" si="10"/>
        <v>-0.71233446186387095</v>
      </c>
      <c r="EX455" s="133">
        <f t="shared" si="10"/>
        <v>-1.0934229728021923</v>
      </c>
      <c r="EY455" s="133">
        <f t="shared" si="10"/>
        <v>-1.2399890250959478</v>
      </c>
      <c r="EZ455" s="133">
        <f t="shared" si="10"/>
        <v>-0.91986823463679734</v>
      </c>
      <c r="FA455" s="133">
        <f t="shared" si="10"/>
        <v>-0.44363914515474634</v>
      </c>
      <c r="FB455" s="133">
        <f t="shared" si="10"/>
        <v>-0.2051552117491337</v>
      </c>
      <c r="FC455" s="133">
        <f t="shared" si="10"/>
        <v>-0.41888501626281233</v>
      </c>
      <c r="FD455" s="133">
        <f t="shared" si="10"/>
        <v>-0.19128905236692101</v>
      </c>
      <c r="FE455" s="133">
        <f t="shared" si="10"/>
        <v>0.10871733303180039</v>
      </c>
      <c r="FF455" s="133">
        <f t="shared" si="10"/>
        <v>-4.9114358500241672E-4</v>
      </c>
      <c r="FG455" s="133">
        <f t="shared" si="10"/>
        <v>-0.82768974943961482</v>
      </c>
      <c r="FH455" s="133">
        <f t="shared" si="10"/>
        <v>-1.1722230499590933</v>
      </c>
      <c r="FI455" s="133">
        <f t="shared" si="10"/>
        <v>-0.8483915446678596</v>
      </c>
      <c r="FJ455" s="133">
        <f t="shared" si="10"/>
        <v>-0.12853322070199477</v>
      </c>
      <c r="FK455" s="133">
        <f t="shared" si="10"/>
        <v>-0.35811131878437974</v>
      </c>
      <c r="FL455" s="133">
        <f t="shared" si="10"/>
        <v>-0.27022395455724596</v>
      </c>
      <c r="FM455" s="133">
        <f t="shared" si="10"/>
        <v>-0.93681887417438792</v>
      </c>
      <c r="FN455" s="133">
        <f t="shared" si="10"/>
        <v>-0.75963989011793032</v>
      </c>
      <c r="FO455" s="133">
        <f t="shared" si="10"/>
        <v>-0.61137352587084193</v>
      </c>
      <c r="FP455" s="133">
        <f t="shared" si="10"/>
        <v>0.56407434998636441</v>
      </c>
      <c r="FQ455" s="133">
        <f t="shared" si="10"/>
        <v>1.2623515561083654</v>
      </c>
      <c r="FR455" s="133">
        <f t="shared" si="10"/>
        <v>2.2349718975941681</v>
      </c>
      <c r="FS455" s="133">
        <f t="shared" si="10"/>
        <v>2.3026691631801941</v>
      </c>
      <c r="FT455" s="133">
        <f t="shared" si="10"/>
        <v>2.1296464750603619</v>
      </c>
      <c r="FU455" s="133">
        <f t="shared" si="10"/>
        <v>1.1801606326865901</v>
      </c>
      <c r="FV455" s="133">
        <f t="shared" si="10"/>
        <v>1.193651516864769</v>
      </c>
      <c r="FW455" s="133">
        <f t="shared" si="10"/>
        <v>1.0081262845626333</v>
      </c>
      <c r="FX455" s="133">
        <f t="shared" si="10"/>
        <v>1.2508043606952106</v>
      </c>
      <c r="FY455" s="133">
        <f t="shared" si="10"/>
        <v>0.62068523310031076</v>
      </c>
      <c r="FZ455" s="133">
        <f t="shared" si="10"/>
        <v>0.66455159202623337</v>
      </c>
      <c r="GA455" s="133">
        <f t="shared" si="10"/>
        <v>0.76123610676918796</v>
      </c>
      <c r="GB455" s="133">
        <f t="shared" si="10"/>
        <v>0.99588680550474595</v>
      </c>
      <c r="GC455" s="133">
        <f t="shared" si="10"/>
        <v>0.8892217130162362</v>
      </c>
      <c r="GD455" s="133">
        <f t="shared" si="10"/>
        <v>0.20806296269197774</v>
      </c>
      <c r="GE455" s="133">
        <f t="shared" si="10"/>
        <v>-0.34566531198659073</v>
      </c>
      <c r="GF455" s="133">
        <f t="shared" si="10"/>
        <v>-0.58156063135629832</v>
      </c>
      <c r="GG455" s="133">
        <f t="shared" si="10"/>
        <v>-0.84917335692383422</v>
      </c>
      <c r="GH455" s="133">
        <f t="shared" si="10"/>
        <v>-0.93124781333351103</v>
      </c>
      <c r="GI455" s="133">
        <f t="shared" si="10"/>
        <v>-1.0188879429038935</v>
      </c>
      <c r="GJ455" s="133">
        <f t="shared" si="10"/>
        <v>-0.68070864622895677</v>
      </c>
      <c r="GK455" s="133">
        <f t="shared" si="10"/>
        <v>-0.99784692336856362</v>
      </c>
      <c r="GL455" s="133">
        <f t="shared" si="10"/>
        <v>-0.83937083868221352</v>
      </c>
      <c r="GM455" s="133">
        <f t="shared" si="10"/>
        <v>-0.65540617122180622</v>
      </c>
      <c r="GN455" s="133">
        <f t="shared" si="10"/>
        <v>0.8103156781492985</v>
      </c>
      <c r="GO455" s="133">
        <f t="shared" si="10"/>
        <v>1.3930125113906202</v>
      </c>
      <c r="GP455" s="133">
        <f t="shared" si="10"/>
        <v>1.8153811617434799</v>
      </c>
      <c r="GQ455" s="133">
        <f t="shared" si="10"/>
        <v>2.2625588155085374</v>
      </c>
      <c r="GR455" s="133">
        <f t="shared" si="10"/>
        <v>2.464889951643908</v>
      </c>
      <c r="GS455" s="133">
        <f t="shared" ref="GS455:IY455" si="11">+GS48</f>
        <v>2.3310854512681005</v>
      </c>
      <c r="GT455" s="133">
        <f t="shared" si="11"/>
        <v>1.3251274751734365</v>
      </c>
      <c r="GU455" s="133">
        <f t="shared" si="11"/>
        <v>0.87142141636125403</v>
      </c>
      <c r="GV455" s="133">
        <f t="shared" si="11"/>
        <v>0.55618558895326031</v>
      </c>
      <c r="GW455" s="133">
        <f t="shared" si="11"/>
        <v>0.92151134405991619</v>
      </c>
      <c r="GX455" s="133">
        <f t="shared" si="11"/>
        <v>1.1183449179542779</v>
      </c>
      <c r="GY455" s="133">
        <f t="shared" si="11"/>
        <v>1.2086629906280966</v>
      </c>
      <c r="GZ455" s="133">
        <f t="shared" si="11"/>
        <v>1.836110161430861</v>
      </c>
      <c r="HA455" s="133">
        <f t="shared" si="11"/>
        <v>2.08594513878265</v>
      </c>
      <c r="HB455" s="133">
        <f t="shared" si="11"/>
        <v>2.8150708712743522</v>
      </c>
      <c r="HC455" s="133">
        <f t="shared" si="11"/>
        <v>2.8817488010748757</v>
      </c>
      <c r="HD455" s="133">
        <f t="shared" si="11"/>
        <v>2.8404838934968706</v>
      </c>
      <c r="HE455" s="133">
        <f t="shared" si="11"/>
        <v>3.4587034314866667</v>
      </c>
      <c r="HF455" s="133">
        <f t="shared" si="11"/>
        <v>3.3026093665817498</v>
      </c>
      <c r="HG455" s="133">
        <f t="shared" si="11"/>
        <v>2.2791189480055611</v>
      </c>
      <c r="HH455" s="133">
        <f t="shared" si="11"/>
        <v>0.29290116600041238</v>
      </c>
      <c r="HI455" s="133">
        <f t="shared" si="11"/>
        <v>-1.0456603233938395</v>
      </c>
      <c r="HJ455" s="133">
        <f t="shared" si="11"/>
        <v>-0.80488762363395749</v>
      </c>
      <c r="HK455" s="133">
        <f t="shared" si="11"/>
        <v>-0.4110027071429998</v>
      </c>
      <c r="HL455" s="133">
        <f t="shared" si="11"/>
        <v>0.18630983817005115</v>
      </c>
      <c r="HM455" s="133">
        <f t="shared" si="11"/>
        <v>0.70186007995051303</v>
      </c>
      <c r="HN455" s="133">
        <f t="shared" si="11"/>
        <v>0.86217163419647058</v>
      </c>
      <c r="HO455" s="133">
        <f t="shared" si="11"/>
        <v>0.5957401408778592</v>
      </c>
      <c r="HP455" s="133">
        <f t="shared" si="11"/>
        <v>-0.40505863259346986</v>
      </c>
      <c r="HQ455" s="133">
        <f t="shared" si="11"/>
        <v>-0.47504858889339691</v>
      </c>
      <c r="HR455" s="133">
        <f t="shared" si="11"/>
        <v>-0.32233818667979225</v>
      </c>
      <c r="HS455" s="133">
        <f t="shared" si="11"/>
        <v>2.050617587782606E-2</v>
      </c>
      <c r="HT455" s="133">
        <f t="shared" si="11"/>
        <v>-0.62838848499763855</v>
      </c>
      <c r="HU455" s="133">
        <f t="shared" si="11"/>
        <v>-1.3768774069960026</v>
      </c>
      <c r="HV455" s="133">
        <f t="shared" si="11"/>
        <v>-1.5049824734108004</v>
      </c>
      <c r="HW455" s="133">
        <f t="shared" si="11"/>
        <v>-1.2366426770784138</v>
      </c>
      <c r="HX455" s="133">
        <f t="shared" si="11"/>
        <v>-0.60622775919065064</v>
      </c>
      <c r="HY455" s="133">
        <f t="shared" si="11"/>
        <v>-0.98386802179017319</v>
      </c>
      <c r="HZ455" s="133">
        <f t="shared" si="11"/>
        <v>-0.9210022415410094</v>
      </c>
      <c r="IA455" s="133">
        <f t="shared" si="11"/>
        <v>-0.62622649541382036</v>
      </c>
      <c r="IB455" s="133">
        <f t="shared" si="11"/>
        <v>0.2084422287702121</v>
      </c>
      <c r="IC455" s="133">
        <f t="shared" si="11"/>
        <v>0.25677184837338624</v>
      </c>
      <c r="ID455" s="133">
        <f t="shared" si="11"/>
        <v>0.12251119107640526</v>
      </c>
      <c r="IE455" s="133">
        <f t="shared" si="11"/>
        <v>0.21195617753885382</v>
      </c>
      <c r="IF455" s="133">
        <f t="shared" si="11"/>
        <v>0.26253804931618685</v>
      </c>
      <c r="IG455" s="133">
        <f t="shared" si="11"/>
        <v>0.33054179662344657</v>
      </c>
      <c r="IH455" s="133">
        <f t="shared" si="11"/>
        <v>0.49629326081799985</v>
      </c>
      <c r="II455" s="133">
        <f t="shared" si="11"/>
        <v>0.71089749331909857</v>
      </c>
      <c r="IJ455" s="133">
        <f t="shared" si="11"/>
        <v>0.63933721632846319</v>
      </c>
      <c r="IK455" s="133">
        <f t="shared" si="11"/>
        <v>0.40014298195668541</v>
      </c>
      <c r="IL455" s="133">
        <f t="shared" si="11"/>
        <v>0.14492011100055277</v>
      </c>
      <c r="IM455" s="133">
        <f t="shared" si="11"/>
        <v>0.18487725436984578</v>
      </c>
      <c r="IN455" s="133">
        <f t="shared" si="11"/>
        <v>0.29041431237023912</v>
      </c>
      <c r="IO455" s="133">
        <f t="shared" si="11"/>
        <v>0.30303118880487684</v>
      </c>
      <c r="IP455" s="133">
        <f t="shared" si="11"/>
        <v>0.47566649479651285</v>
      </c>
      <c r="IQ455" s="133">
        <f t="shared" si="11"/>
        <v>0.54199990056603542</v>
      </c>
      <c r="IR455" s="133">
        <f t="shared" si="11"/>
        <v>0.53412630529917682</v>
      </c>
      <c r="IS455" s="133">
        <f t="shared" si="11"/>
        <v>9.7315978356829785E-2</v>
      </c>
      <c r="IT455" s="133">
        <f t="shared" si="11"/>
        <v>2.1938683688903865E-2</v>
      </c>
      <c r="IU455" s="133">
        <f t="shared" si="11"/>
        <v>-5.3439700928780774E-2</v>
      </c>
      <c r="IV455" s="133">
        <f t="shared" si="11"/>
        <v>-0.18581327047806168</v>
      </c>
      <c r="IW455" s="133">
        <f t="shared" si="11"/>
        <v>-0.22541818746294673</v>
      </c>
      <c r="IX455" s="133">
        <f t="shared" si="11"/>
        <v>-0.38688892622584697</v>
      </c>
      <c r="IY455" s="133">
        <f t="shared" si="11"/>
        <v>-0.55462910818578581</v>
      </c>
      <c r="IZ455" s="41"/>
    </row>
    <row r="456" spans="1:260" s="53" customFormat="1" ht="18" customHeight="1" x14ac:dyDescent="0.2">
      <c r="A456" s="119"/>
      <c r="B456" s="120"/>
      <c r="C456" s="120"/>
      <c r="D456" s="120"/>
      <c r="E456" s="123"/>
      <c r="F456" s="122"/>
      <c r="G456" s="36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  <c r="CW456" s="42"/>
      <c r="CX456" s="42"/>
      <c r="CY456" s="42"/>
      <c r="CZ456" s="42"/>
      <c r="DA456" s="42"/>
      <c r="DB456" s="42"/>
      <c r="DC456" s="42"/>
      <c r="DD456" s="42"/>
      <c r="DE456" s="42"/>
      <c r="DF456" s="42"/>
      <c r="DG456" s="42"/>
      <c r="DH456" s="42"/>
      <c r="DI456" s="42"/>
      <c r="DJ456" s="42"/>
      <c r="DK456" s="42"/>
      <c r="DL456" s="42"/>
      <c r="DM456" s="42"/>
      <c r="DN456" s="42"/>
      <c r="DO456" s="42"/>
      <c r="DP456" s="42"/>
      <c r="DQ456" s="42"/>
      <c r="DR456" s="42"/>
      <c r="DS456" s="42"/>
      <c r="DT456" s="42"/>
      <c r="DU456" s="42"/>
      <c r="DV456" s="42"/>
      <c r="DW456" s="42"/>
      <c r="DX456" s="42"/>
      <c r="DY456" s="42"/>
      <c r="DZ456" s="42"/>
      <c r="EA456" s="42"/>
      <c r="EB456" s="42"/>
      <c r="EC456" s="42"/>
      <c r="ED456" s="42"/>
      <c r="EE456" s="42"/>
      <c r="EF456" s="42"/>
      <c r="EG456" s="42"/>
      <c r="EH456" s="42"/>
      <c r="EI456" s="42"/>
      <c r="EJ456" s="42"/>
      <c r="EK456" s="42"/>
      <c r="EL456" s="42"/>
      <c r="EM456" s="42"/>
      <c r="EN456" s="42"/>
      <c r="EO456" s="42"/>
      <c r="EP456" s="42"/>
      <c r="EQ456" s="42"/>
      <c r="ER456" s="42"/>
      <c r="ES456" s="42"/>
      <c r="ET456" s="42"/>
      <c r="EU456" s="98"/>
      <c r="EV456" s="98"/>
      <c r="EW456" s="42"/>
      <c r="EX456" s="42"/>
      <c r="EY456" s="42"/>
      <c r="EZ456" s="42"/>
      <c r="FA456" s="42"/>
      <c r="FB456" s="42"/>
      <c r="FC456" s="42"/>
      <c r="FD456" s="42"/>
      <c r="FE456" s="42"/>
      <c r="FF456" s="42"/>
      <c r="FG456" s="42"/>
      <c r="FH456" s="42"/>
      <c r="FI456" s="42"/>
      <c r="FJ456" s="42"/>
      <c r="FK456" s="42"/>
      <c r="FL456" s="42"/>
      <c r="FM456" s="42"/>
      <c r="FN456" s="42"/>
      <c r="FO456" s="42"/>
      <c r="FP456" s="42"/>
      <c r="FQ456" s="42"/>
      <c r="FR456" s="42"/>
      <c r="FS456" s="42"/>
      <c r="FT456" s="42"/>
      <c r="FU456" s="42"/>
      <c r="FV456" s="42"/>
      <c r="FW456" s="42"/>
      <c r="FX456" s="42"/>
      <c r="FY456" s="42"/>
      <c r="FZ456" s="42"/>
      <c r="GA456" s="42"/>
      <c r="GB456" s="42"/>
      <c r="GC456" s="42"/>
      <c r="GD456" s="42"/>
      <c r="GE456" s="42"/>
      <c r="GF456" s="42"/>
      <c r="GG456" s="42"/>
      <c r="GH456" s="42"/>
      <c r="GI456" s="42"/>
      <c r="GJ456" s="42"/>
      <c r="GK456" s="42"/>
      <c r="GL456" s="42"/>
      <c r="GM456" s="42"/>
      <c r="GN456" s="42"/>
      <c r="GO456" s="42"/>
      <c r="GP456" s="42"/>
      <c r="GQ456" s="42"/>
      <c r="GR456" s="42"/>
      <c r="GS456" s="42"/>
      <c r="GT456" s="42"/>
      <c r="GU456" s="42"/>
      <c r="GV456" s="42"/>
      <c r="GW456" s="42"/>
      <c r="GX456" s="42"/>
      <c r="GY456" s="42"/>
      <c r="GZ456" s="42"/>
      <c r="HA456" s="42"/>
      <c r="HB456" s="42"/>
      <c r="HC456" s="42"/>
      <c r="HD456" s="42"/>
      <c r="HE456" s="42"/>
      <c r="HF456" s="42"/>
      <c r="HG456" s="42"/>
      <c r="HH456" s="42"/>
      <c r="HI456" s="42"/>
      <c r="HJ456" s="42"/>
      <c r="HK456" s="42"/>
      <c r="HL456" s="42"/>
      <c r="HM456" s="42"/>
      <c r="HN456" s="42"/>
      <c r="HO456" s="42"/>
      <c r="HP456" s="42"/>
      <c r="HQ456" s="42"/>
      <c r="HR456" s="42"/>
      <c r="HS456" s="42"/>
      <c r="HT456" s="42"/>
      <c r="HU456" s="41"/>
      <c r="HV456" s="41"/>
      <c r="HW456" s="41"/>
      <c r="HX456" s="41"/>
      <c r="HY456" s="41"/>
      <c r="HZ456" s="41"/>
      <c r="IA456" s="41"/>
      <c r="IB456" s="41"/>
      <c r="IC456" s="41"/>
      <c r="ID456" s="41"/>
      <c r="IE456" s="41"/>
      <c r="IF456" s="41"/>
      <c r="IG456" s="41"/>
      <c r="IH456" s="41"/>
      <c r="II456" s="41"/>
      <c r="IJ456" s="42"/>
      <c r="IK456" s="42"/>
      <c r="IL456" s="42"/>
      <c r="IM456" s="42"/>
      <c r="IN456" s="42"/>
      <c r="IO456" s="42"/>
      <c r="IP456" s="42"/>
      <c r="IQ456" s="42"/>
      <c r="IR456" s="42"/>
      <c r="IS456" s="19"/>
      <c r="IT456" s="19"/>
      <c r="IU456" s="19"/>
      <c r="IV456" s="19"/>
      <c r="IW456" s="19"/>
      <c r="IX456" s="19"/>
      <c r="IY456" s="19"/>
    </row>
    <row r="457" spans="1:260" s="53" customFormat="1" ht="18" customHeight="1" x14ac:dyDescent="0.2">
      <c r="A457" s="97">
        <v>0</v>
      </c>
      <c r="B457" s="13" t="s">
        <v>439</v>
      </c>
      <c r="C457" s="14"/>
      <c r="D457" s="14"/>
      <c r="E457" s="14"/>
      <c r="F457" s="14"/>
      <c r="G457" s="14"/>
      <c r="H457" s="15">
        <f ca="1">+'[1]V.IPA - Encadeado'!H3</f>
        <v>0.3310616598643048</v>
      </c>
      <c r="I457" s="15">
        <f ca="1">+'[1]V.IPA - Encadeado'!I3</f>
        <v>0.55723874473296198</v>
      </c>
      <c r="J457" s="15">
        <f ca="1">+'[1]V.IPA - Encadeado'!J3</f>
        <v>0.42253689683837836</v>
      </c>
      <c r="K457" s="15">
        <f ca="1">+'[1]V.IPA - Encadeado'!K3</f>
        <v>0.3004187895837086</v>
      </c>
      <c r="L457" s="15">
        <f ca="1">+'[1]V.IPA - Encadeado'!L3</f>
        <v>0.25899636256705022</v>
      </c>
      <c r="M457" s="15">
        <f ca="1">+'[1]V.IPA - Encadeado'!M3</f>
        <v>3.3056476017782534E-2</v>
      </c>
      <c r="N457" s="15">
        <f ca="1">+'[1]V.IPA - Encadeado'!N3</f>
        <v>0.44695338049697042</v>
      </c>
      <c r="O457" s="15">
        <f ca="1">+'[1]V.IPA - Encadeado'!O3</f>
        <v>0.43483403442033691</v>
      </c>
      <c r="P457" s="15">
        <f ca="1">+'[1]V.IPA - Encadeado'!P3</f>
        <v>2.4579830876685454E-2</v>
      </c>
      <c r="Q457" s="15">
        <f ca="1">+'[1]V.IPA - Encadeado'!Q3</f>
        <v>0.12497096739068504</v>
      </c>
      <c r="R457" s="15">
        <f ca="1">+'[1]V.IPA - Encadeado'!R3</f>
        <v>-5.112280158731896E-2</v>
      </c>
      <c r="S457" s="15">
        <f ca="1">+'[1]V.IPA - Encadeado'!S3</f>
        <v>0.15331436480439314</v>
      </c>
      <c r="T457" s="15">
        <f ca="1">+'[1]V.IPA - Encadeado'!T3</f>
        <v>-0.35441327329230327</v>
      </c>
      <c r="U457" s="15">
        <f ca="1">+'[1]V.IPA - Encadeado'!U3</f>
        <v>-0.60282780128025171</v>
      </c>
      <c r="V457" s="15">
        <f ca="1">+'[1]V.IPA - Encadeado'!V3</f>
        <v>-0.24813323317341981</v>
      </c>
      <c r="W457" s="15">
        <f ca="1">+'[1]V.IPA - Encadeado'!W3</f>
        <v>-0.32178360799337558</v>
      </c>
      <c r="X457" s="15">
        <f ca="1">+'[1]V.IPA - Encadeado'!X3</f>
        <v>-0.18394306898043647</v>
      </c>
      <c r="Y457" s="15">
        <f ca="1">+'[1]V.IPA - Encadeado'!Y3</f>
        <v>-6.2059985449046916E-2</v>
      </c>
      <c r="Z457" s="15">
        <f ca="1">+'[1]V.IPA - Encadeado'!Z3</f>
        <v>-0.13316425450892744</v>
      </c>
      <c r="AA457" s="15">
        <f ca="1">+'[1]V.IPA - Encadeado'!AA3</f>
        <v>0.23474858261168269</v>
      </c>
      <c r="AB457" s="15">
        <f ca="1">+'[1]V.IPA - Encadeado'!AB3</f>
        <v>0.46756687394458857</v>
      </c>
      <c r="AC457" s="15">
        <f ca="1">+'[1]V.IPA - Encadeado'!AC3</f>
        <v>1.0633276961416895</v>
      </c>
      <c r="AD457" s="15">
        <f ca="1">+'[1]V.IPA - Encadeado'!AD3</f>
        <v>1.4263830444988104</v>
      </c>
      <c r="AE457" s="15">
        <f ca="1">+'[1]V.IPA - Encadeado'!AE3</f>
        <v>1.6792101396204382</v>
      </c>
      <c r="AF457" s="15">
        <f ca="1">+'[1]V.IPA - Encadeado'!AF3</f>
        <v>1.7009312615457433</v>
      </c>
      <c r="AG457" s="15">
        <f ca="1">+'[1]V.IPA - Encadeado'!AG3</f>
        <v>1.3230715030439135</v>
      </c>
      <c r="AH457" s="15">
        <f ca="1">+'[1]V.IPA - Encadeado'!AH3</f>
        <v>1.1314095274084059</v>
      </c>
      <c r="AI457" s="15">
        <f ca="1">+'[1]V.IPA - Encadeado'!AI3</f>
        <v>1.1376522052831404</v>
      </c>
      <c r="AJ457" s="15">
        <f ca="1">+'[1]V.IPA - Encadeado'!AJ3</f>
        <v>1.2691726508782095</v>
      </c>
      <c r="AK457" s="15">
        <f ca="1">+'[1]V.IPA - Encadeado'!AK3</f>
        <v>0.91177207685656281</v>
      </c>
      <c r="AL457" s="15">
        <f ca="1">+'[1]V.IPA - Encadeado'!AL3</f>
        <v>0.5997179282984062</v>
      </c>
      <c r="AM457" s="15">
        <f ca="1">+'[1]V.IPA - Encadeado'!AM3</f>
        <v>0.38162802917926031</v>
      </c>
      <c r="AN457" s="15">
        <f ca="1">+'[1]V.IPA - Encadeado'!AN3</f>
        <v>0.6816619459402633</v>
      </c>
      <c r="AO457" s="15">
        <f ca="1">+'[1]V.IPA - Encadeado'!AO3</f>
        <v>1.2165822320473061</v>
      </c>
      <c r="AP457" s="15">
        <f ca="1">+'[1]V.IPA - Encadeado'!AP3</f>
        <v>1.2969074573335664</v>
      </c>
      <c r="AQ457" s="15">
        <f ca="1">+'[1]V.IPA - Encadeado'!AQ3</f>
        <v>1.1653774908399028</v>
      </c>
      <c r="AR457" s="15">
        <f ca="1">+'[1]V.IPA - Encadeado'!AR3</f>
        <v>1.0510575236104118</v>
      </c>
      <c r="AS457" s="15">
        <f ca="1">+'[1]V.IPA - Encadeado'!AS3</f>
        <v>1.2501913550664658</v>
      </c>
      <c r="AT457" s="15">
        <f ca="1">+'[1]V.IPA - Encadeado'!AT3</f>
        <v>0.88756414101255598</v>
      </c>
      <c r="AU457" s="15">
        <f ca="1">+'[1]V.IPA - Encadeado'!AU3</f>
        <v>0.72826185876328697</v>
      </c>
      <c r="AV457" s="15">
        <f ca="1">+'[1]V.IPA - Encadeado'!AV3</f>
        <v>0.4547001775429147</v>
      </c>
      <c r="AW457" s="15">
        <f ca="1">+'[1]V.IPA - Encadeado'!AW3</f>
        <v>0.25731108662760188</v>
      </c>
      <c r="AX457" s="15">
        <f ca="1">+'[1]V.IPA - Encadeado'!AX3</f>
        <v>0.58925133589569612</v>
      </c>
      <c r="AY457" s="15">
        <f ca="1">+'[1]V.IPA - Encadeado'!AY3</f>
        <v>0.9134357733898526</v>
      </c>
      <c r="AZ457" s="15">
        <f ca="1">+'[1]V.IPA - Encadeado'!AZ3</f>
        <v>0.78745044900616412</v>
      </c>
      <c r="BA457" s="15">
        <f ca="1">+'[1]V.IPA - Encadeado'!BA3</f>
        <v>0.77212087757861358</v>
      </c>
      <c r="BB457" s="15">
        <f ca="1">+'[1]V.IPA - Encadeado'!BB3</f>
        <v>0.87850284989416327</v>
      </c>
      <c r="BC457" s="15">
        <f ca="1">+'[1]V.IPA - Encadeado'!BC3</f>
        <v>1.4206229789799683</v>
      </c>
      <c r="BD457" s="15">
        <f ca="1">+'[1]V.IPA - Encadeado'!BD3</f>
        <v>1.596050337161945</v>
      </c>
      <c r="BE457" s="15">
        <f ca="1">+'[1]V.IPA - Encadeado'!BE3</f>
        <v>1.5860173570239695</v>
      </c>
      <c r="BF457" s="15">
        <f ca="1">+'[1]V.IPA - Encadeado'!BF3</f>
        <v>1.6440908774963785</v>
      </c>
      <c r="BG457" s="15">
        <f ca="1">+'[1]V.IPA - Encadeado'!BG3</f>
        <v>1.5718168791055702</v>
      </c>
      <c r="BH457" s="15">
        <f ca="1">+'[1]V.IPA - Encadeado'!BH3</f>
        <v>1.6295185618710741</v>
      </c>
      <c r="BI457" s="15">
        <f ca="1">+'[1]V.IPA - Encadeado'!BI3</f>
        <v>1.545403683645483</v>
      </c>
      <c r="BJ457" s="15">
        <f ca="1">+'[1]V.IPA - Encadeado'!BJ3</f>
        <v>1.8832614839229369</v>
      </c>
      <c r="BK457" s="15">
        <f ca="1">+'[1]V.IPA - Encadeado'!BK3</f>
        <v>1.72610135448123</v>
      </c>
      <c r="BL457" s="15">
        <f ca="1">+'[1]V.IPA - Encadeado'!BL3</f>
        <v>1.8805525739105273</v>
      </c>
      <c r="BM457" s="15">
        <f ca="1">+'[1]V.IPA - Encadeado'!BM3</f>
        <v>0.76469803919567081</v>
      </c>
      <c r="BN457" s="15">
        <f ca="1">+'[1]V.IPA - Encadeado'!BN3</f>
        <v>4.0455449182580414E-2</v>
      </c>
      <c r="BO457" s="15">
        <f ca="1">+'[1]V.IPA - Encadeado'!BO3</f>
        <v>-8.6656282462200723E-2</v>
      </c>
      <c r="BP457" s="15">
        <f ca="1">+'[1]V.IPA - Encadeado'!BP3</f>
        <v>-0.50288519195586401</v>
      </c>
      <c r="BQ457" s="15">
        <f ca="1">+'[1]V.IPA - Encadeado'!BQ3</f>
        <v>-8.9162821251845395E-2</v>
      </c>
      <c r="BR457" s="15">
        <f ca="1">+'[1]V.IPA - Encadeado'!BR3</f>
        <v>0.63686196853364152</v>
      </c>
      <c r="BS457" s="15">
        <f ca="1">+'[1]V.IPA - Encadeado'!BS3</f>
        <v>0.81436123646237502</v>
      </c>
      <c r="BT457" s="15">
        <f ca="1">+'[1]V.IPA - Encadeado'!BT3</f>
        <v>1.0688839743899041</v>
      </c>
      <c r="BU457" s="15">
        <f ca="1">+'[1]V.IPA - Encadeado'!BU3</f>
        <v>1.5736351617865123</v>
      </c>
      <c r="BV457" s="15">
        <f ca="1">+'[1]V.IPA - Encadeado'!BV3</f>
        <v>0.86119134591534685</v>
      </c>
      <c r="BW457" s="15">
        <f ca="1">+'[1]V.IPA - Encadeado'!BW3</f>
        <v>0.32359194576643963</v>
      </c>
      <c r="BX457" s="15">
        <f ca="1">+'[1]V.IPA - Encadeado'!BX3</f>
        <v>-7.298717542276234E-2</v>
      </c>
      <c r="BY457" s="15">
        <f ca="1">+'[1]V.IPA - Encadeado'!BY3</f>
        <v>-0.33379719047567419</v>
      </c>
      <c r="BZ457" s="15">
        <f ca="1">+'[1]V.IPA - Encadeado'!BZ3</f>
        <v>-0.92620734984190134</v>
      </c>
      <c r="CA457" s="15">
        <f ca="1">+'[1]V.IPA - Encadeado'!CA3</f>
        <v>-1.6885488773305759</v>
      </c>
      <c r="CB457" s="15">
        <f ca="1">+'[1]V.IPA - Encadeado'!CB3</f>
        <v>-1.7384739584299425</v>
      </c>
      <c r="CC457" s="15">
        <f ca="1">+'[1]V.IPA - Encadeado'!CC3</f>
        <v>-0.56526047140207936</v>
      </c>
      <c r="CD457" s="15">
        <f ca="1">+'[1]V.IPA - Encadeado'!CD3</f>
        <v>-0.48164421699607779</v>
      </c>
      <c r="CE457" s="15">
        <f ca="1">+'[1]V.IPA - Encadeado'!CE3</f>
        <v>0.83992644245946224</v>
      </c>
      <c r="CF457" s="15">
        <f ca="1">+'[1]V.IPA - Encadeado'!CF3</f>
        <v>0.60696119404611892</v>
      </c>
      <c r="CG457" s="15">
        <f ca="1">+'[1]V.IPA - Encadeado'!CG3</f>
        <v>-0.62622321714415408</v>
      </c>
      <c r="CH457" s="15">
        <f ca="1">+'[1]V.IPA - Encadeado'!CH3</f>
        <v>-0.18929802479063504</v>
      </c>
      <c r="CI457" s="15">
        <f ca="1">+'[1]V.IPA - Encadeado'!CI3</f>
        <v>-0.70242777556827296</v>
      </c>
      <c r="CJ457" s="15">
        <f ca="1">+'[1]V.IPA - Encadeado'!CJ3</f>
        <v>-1.0027628640956043</v>
      </c>
      <c r="CK457" s="15">
        <f ca="1">+'[1]V.IPA - Encadeado'!CK3</f>
        <v>-1.0222617607271673</v>
      </c>
      <c r="CL457" s="15">
        <f ca="1">+'[1]V.IPA - Encadeado'!CL3</f>
        <v>-0.43979172423112545</v>
      </c>
      <c r="CM457" s="15">
        <f ca="1">+'[1]V.IPA - Encadeado'!CM3</f>
        <v>-0.76081534610674717</v>
      </c>
      <c r="CN457" s="15">
        <f ca="1">+'[1]V.IPA - Encadeado'!CN3</f>
        <v>2.9464163611882317E-2</v>
      </c>
      <c r="CO457" s="15">
        <f ca="1">+'[1]V.IPA - Encadeado'!CO3</f>
        <v>-0.39311544079927746</v>
      </c>
      <c r="CP457" s="15">
        <f ca="1">+'[1]V.IPA - Encadeado'!CP3</f>
        <v>-0.19036861011146969</v>
      </c>
      <c r="CQ457" s="15">
        <f ca="1">+'[1]V.IPA - Encadeado'!CQ3</f>
        <v>-0.61707692288259441</v>
      </c>
      <c r="CR457" s="15">
        <f ca="1">+'[1]V.IPA - Encadeado'!CR3</f>
        <v>-0.63803948820757161</v>
      </c>
      <c r="CS457" s="15">
        <f ca="1">+'[1]V.IPA - Encadeado'!CS3</f>
        <v>-1.0382496550044451</v>
      </c>
      <c r="CT457" s="15">
        <f ca="1">+'[1]V.IPA - Encadeado'!CT3</f>
        <v>-0.66236567831010484</v>
      </c>
      <c r="CU457" s="15">
        <f ca="1">+'[1]V.IPA - Encadeado'!CU3</f>
        <v>-0.90481563188291148</v>
      </c>
      <c r="CV457" s="15">
        <f ca="1">+'[1]V.IPA - Encadeado'!CV3</f>
        <v>-0.60568655747760625</v>
      </c>
      <c r="CW457" s="15">
        <f ca="1">+'[1]V.IPA - Encadeado'!CW3</f>
        <v>-1.4336519583665424</v>
      </c>
      <c r="CX457" s="15">
        <f ca="1">+'[1]V.IPA - Encadeado'!CX3</f>
        <v>-0.87281101879404399</v>
      </c>
      <c r="CY457" s="15">
        <f ca="1">+'[1]V.IPA - Encadeado'!CY3</f>
        <v>-0.31010189214489853</v>
      </c>
      <c r="CZ457" s="15">
        <f ca="1">+'[1]V.IPA - Encadeado'!CZ3</f>
        <v>0.73097459649540242</v>
      </c>
      <c r="DA457" s="15">
        <f ca="1">+'[1]V.IPA - Encadeado'!DA3</f>
        <v>0.78840807625497256</v>
      </c>
      <c r="DB457" s="15">
        <f ca="1">+'[1]V.IPA - Encadeado'!DB3</f>
        <v>0.62217738193843186</v>
      </c>
      <c r="DC457" s="15">
        <f ca="1">+'[1]V.IPA - Encadeado'!DC3</f>
        <v>0.14687794335599499</v>
      </c>
      <c r="DD457" s="15">
        <f ca="1">+'[1]V.IPA - Encadeado'!DD3</f>
        <v>-2.9311159448666222E-2</v>
      </c>
      <c r="DE457" s="15">
        <f ca="1">+'[1]V.IPA - Encadeado'!DE3</f>
        <v>0.43184461572507749</v>
      </c>
      <c r="DF457" s="15">
        <f ca="1">+'[1]V.IPA - Encadeado'!DF3</f>
        <v>5.5533570573848327E-2</v>
      </c>
      <c r="DG457" s="15">
        <f ca="1">+'[1]V.IPA - Encadeado'!DG3</f>
        <v>0.12652708144955266</v>
      </c>
      <c r="DH457" s="15">
        <f ca="1">+'[1]V.IPA - Encadeado'!DH3</f>
        <v>2.8468063731493114</v>
      </c>
      <c r="DI457" s="15">
        <f ca="1">+'[1]V.IPA - Encadeado'!DI3</f>
        <v>0.37684211357731984</v>
      </c>
      <c r="DJ457" s="15">
        <f ca="1">+'[1]V.IPA - Encadeado'!DJ3</f>
        <v>0.12426710778649797</v>
      </c>
      <c r="DK457" s="15">
        <f ca="1">+'[1]V.IPA - Encadeado'!DK3</f>
        <v>1.4738322032584885</v>
      </c>
      <c r="DL457" s="15">
        <f ca="1">+'[1]V.IPA - Encadeado'!DL3</f>
        <v>2.7007836771736765E-2</v>
      </c>
      <c r="DM457" s="15">
        <f ca="1">+'[1]V.IPA - Encadeado'!DM3</f>
        <v>0.44871196480752107</v>
      </c>
      <c r="DN457" s="15">
        <f ca="1">+'[1]V.IPA - Encadeado'!DN3</f>
        <v>1.8856112422256235</v>
      </c>
      <c r="DO457" s="15">
        <f ca="1">+'[1]V.IPA - Encadeado'!DO3</f>
        <v>1.1789163544961518</v>
      </c>
      <c r="DP457" s="15">
        <f ca="1">+'[1]V.IPA - Encadeado'!DP3</f>
        <v>1.4477843404030497</v>
      </c>
      <c r="DQ457" s="15">
        <f ca="1">+'[1]V.IPA - Encadeado'!DQ3</f>
        <v>1.2568155247319497</v>
      </c>
      <c r="DR457" s="15">
        <f ca="1">+'[1]V.IPA - Encadeado'!DR3</f>
        <v>1.2605277020817038</v>
      </c>
      <c r="DS457" s="15">
        <f ca="1">+'[1]V.IPA - Encadeado'!DS3</f>
        <v>1.026149044507882</v>
      </c>
      <c r="DT457" s="15">
        <f ca="1">+'[1]V.IPA - Encadeado'!DT3</f>
        <v>0.67130118843546049</v>
      </c>
      <c r="DU457" s="15">
        <f ca="1">+'[1]V.IPA - Encadeado'!DU3</f>
        <v>0.50843921000000003</v>
      </c>
      <c r="DV457" s="15">
        <f ca="1">+'[1]V.IPA - Encadeado'!DV3</f>
        <v>0.71714419000000007</v>
      </c>
      <c r="DW457" s="15">
        <f ca="1">+'[1]V.IPA - Encadeado'!DW3</f>
        <v>0.68</v>
      </c>
      <c r="DX457" s="15">
        <f ca="1">+'[1]V.IPA - Encadeado'!DX3</f>
        <v>1.3400962499999998</v>
      </c>
      <c r="DY457" s="15">
        <f ca="1">+'[1]V.IPA - Encadeado'!DY3</f>
        <v>1.4883684899999998</v>
      </c>
      <c r="DZ457" s="15">
        <f ca="1">+'[1]V.IPA - Encadeado'!DZ3</f>
        <v>2.06</v>
      </c>
      <c r="EA457" s="15">
        <f ca="1">+'[1]V.IPA - Encadeado'!EA3</f>
        <v>1.6772831399999997</v>
      </c>
      <c r="EB457" s="15">
        <f ca="1">+'[1]V.IPA - Encadeado'!EB3</f>
        <v>1.0877773900000005</v>
      </c>
      <c r="EC457" s="15">
        <f ca="1">+'[1]V.IPA - Encadeado'!EC3</f>
        <v>0.43</v>
      </c>
      <c r="ED457" s="15">
        <f ca="1">+'[1]V.IPA - Encadeado'!ED3</f>
        <v>2.5223259999999997E-2</v>
      </c>
      <c r="EE457" s="15">
        <f ca="1">+'[1]V.IPA - Encadeado'!EE3</f>
        <v>0.20135687999999996</v>
      </c>
      <c r="EF457" s="15">
        <f ca="1">+'[1]V.IPA - Encadeado'!EF3</f>
        <v>0.34</v>
      </c>
      <c r="EG457" s="15">
        <f ca="1">+'[1]V.IPA - Encadeado'!EG3</f>
        <v>0.75</v>
      </c>
      <c r="EH457" s="15">
        <f ca="1">+'[1]V.IPA - Encadeado'!EH3</f>
        <v>1.24</v>
      </c>
      <c r="EI457" s="15">
        <f ca="1">+'[1]V.IPA - Encadeado'!EI3</f>
        <v>1.7</v>
      </c>
      <c r="EJ457" s="15">
        <f ca="1">+'[1]V.IPA - Encadeado'!EJ3</f>
        <v>1.63</v>
      </c>
      <c r="EK457" s="15">
        <f ca="1">+'[1]V.IPA - Encadeado'!EK3</f>
        <v>1.6</v>
      </c>
      <c r="EL457" s="15">
        <f ca="1">+'[1]V.IPA - Encadeado'!EL3</f>
        <v>1.4743136400000001</v>
      </c>
      <c r="EM457" s="15">
        <f ca="1">+'[1]V.IPA - Encadeado'!EM3</f>
        <v>1.5075976600000001</v>
      </c>
      <c r="EN457" s="15">
        <f ca="1">+'[1]V.IPA - Encadeado'!EN3</f>
        <v>1.3012905699999999</v>
      </c>
      <c r="EO457" s="15">
        <f ca="1">+'[1]V.IPA - Encadeado'!EO3</f>
        <v>1.3226298999999999</v>
      </c>
      <c r="EP457" s="15">
        <f ca="1">+'[1]V.IPA - Encadeado'!EP3</f>
        <v>1.49</v>
      </c>
      <c r="EQ457" s="15">
        <f ca="1">+'[1]V.IPA - Encadeado'!EQ3</f>
        <v>1.84</v>
      </c>
      <c r="ER457" s="15">
        <f ca="1">+'[1]V.IPA - Encadeado'!ER3</f>
        <v>1.98</v>
      </c>
      <c r="ES457" s="15">
        <f ca="1">+'[1]V.IPA - Encadeado'!ES3</f>
        <v>1.46</v>
      </c>
      <c r="ET457" s="15">
        <f ca="1">+'[1]V.IPA - Encadeado'!ET3</f>
        <v>0.63</v>
      </c>
      <c r="EU457" s="15">
        <f ca="1">+'[1]V.IPA - Encadeado'!EU3</f>
        <v>0.21</v>
      </c>
      <c r="EV457" s="15">
        <f ca="1">+'[1]V.IPA - Encadeado'!EV3</f>
        <v>0.35</v>
      </c>
      <c r="EW457" s="15">
        <f ca="1">+'[1]V.IPA - Encadeado'!EW3</f>
        <v>0.76</v>
      </c>
      <c r="EX457" s="15">
        <f ca="1">+'[1]V.IPA - Encadeado'!EX3</f>
        <v>0.96</v>
      </c>
      <c r="EY457" s="15">
        <f ca="1">+'[1]V.IPA - Encadeado'!EY3</f>
        <v>1.1599999999999999</v>
      </c>
      <c r="EZ457" s="15">
        <f ca="1">+'[1]V.IPA - Encadeado'!EZ3</f>
        <v>1.2</v>
      </c>
      <c r="FA457" s="15">
        <f ca="1">+'[1]V.IPA - Encadeado'!FA3</f>
        <v>1.23</v>
      </c>
      <c r="FB457" s="15">
        <f ca="1">+'[1]V.IPA - Encadeado'!FB3</f>
        <v>0.99</v>
      </c>
      <c r="FC457" s="15">
        <f ca="1">+'[1]V.IPA - Encadeado'!FC3</f>
        <v>0.65</v>
      </c>
      <c r="FD457" s="15">
        <f ca="1">+'[1]V.IPA - Encadeado'!FD3</f>
        <v>0.6</v>
      </c>
      <c r="FE457" s="15">
        <f ca="1">+'[1]V.IPA - Encadeado'!FE3</f>
        <v>0.49</v>
      </c>
      <c r="FF457" s="15">
        <f ca="1">+'[1]V.IPA - Encadeado'!FF3</f>
        <v>0.28999999999999998</v>
      </c>
      <c r="FG457" s="15">
        <f ca="1">+'[1]V.IPA - Encadeado'!FG3</f>
        <v>0.25</v>
      </c>
      <c r="FH457" s="15">
        <f ca="1">+'[1]V.IPA - Encadeado'!FH3</f>
        <v>0.26</v>
      </c>
      <c r="FI457" s="15">
        <f ca="1">+'[1]V.IPA - Encadeado'!FI3</f>
        <v>0.03</v>
      </c>
      <c r="FJ457" s="15">
        <f ca="1">+'[1]V.IPA - Encadeado'!FJ3</f>
        <v>-0.63</v>
      </c>
      <c r="FK457" s="15">
        <f ca="1">+'[1]V.IPA - Encadeado'!FK3</f>
        <v>-0.69</v>
      </c>
      <c r="FL457" s="15">
        <f ca="1">+'[1]V.IPA - Encadeado'!FL3</f>
        <v>-0.45</v>
      </c>
      <c r="FM457" s="15">
        <f ca="1">+'[1]V.IPA - Encadeado'!FM3</f>
        <v>-0.19</v>
      </c>
      <c r="FN457" s="15">
        <f ca="1">+'[1]V.IPA - Encadeado'!FN3</f>
        <v>-0.21</v>
      </c>
      <c r="FO457" s="15">
        <f ca="1">+'[1]V.IPA - Encadeado'!FO3</f>
        <v>-0.22</v>
      </c>
      <c r="FP457" s="15">
        <f ca="1">+'[1]V.IPA - Encadeado'!FP3</f>
        <v>-0.13</v>
      </c>
      <c r="FQ457" s="15">
        <f ca="1">+'[1]V.IPA - Encadeado'!FQ3</f>
        <v>0.26</v>
      </c>
      <c r="FR457" s="15">
        <f ca="1">+'[1]V.IPA - Encadeado'!FR3</f>
        <v>0.56999999999999995</v>
      </c>
      <c r="FS457" s="15">
        <f ca="1">+'[1]V.IPA - Encadeado'!FS3</f>
        <v>0.77</v>
      </c>
      <c r="FT457" s="15">
        <f ca="1">+'[1]V.IPA - Encadeado'!FT3</f>
        <v>0.73</v>
      </c>
      <c r="FU457" s="15">
        <f ca="1">+'[1]V.IPA - Encadeado'!FU3</f>
        <v>0.74</v>
      </c>
      <c r="FV457" s="15">
        <f ca="1">+'[1]V.IPA - Encadeado'!FV3</f>
        <v>0.94</v>
      </c>
      <c r="FW457" s="15">
        <f ca="1">+'[1]V.IPA - Encadeado'!FW3</f>
        <v>0.81</v>
      </c>
      <c r="FX457" s="15">
        <f ca="1">+'[1]V.IPA - Encadeado'!FX3</f>
        <v>0.68</v>
      </c>
      <c r="FY457" s="15">
        <f ca="1">+'[1]V.IPA - Encadeado'!FY3</f>
        <v>0.48</v>
      </c>
      <c r="FZ457" s="15">
        <f ca="1">+'[1]V.IPA - Encadeado'!FZ3</f>
        <v>0.49</v>
      </c>
      <c r="GA457" s="15">
        <f ca="1">+'[1]V.IPA - Encadeado'!GA3</f>
        <v>0.52</v>
      </c>
      <c r="GB457" s="15">
        <f ca="1">+'[1]V.IPA - Encadeado'!GB3</f>
        <v>0.34</v>
      </c>
      <c r="GC457" s="15">
        <f ca="1">+'[1]V.IPA - Encadeado'!GC3</f>
        <v>-0.03</v>
      </c>
      <c r="GD457" s="15">
        <f ca="1">+'[1]V.IPA - Encadeado'!GD3</f>
        <v>-0.48</v>
      </c>
      <c r="GE457" s="15">
        <f ca="1">+'[1]V.IPA - Encadeado'!GE3</f>
        <v>-0.55000000000000004</v>
      </c>
      <c r="GF457" s="15">
        <f ca="1">+'[1]V.IPA - Encadeado'!GF3</f>
        <v>-0.27</v>
      </c>
      <c r="GG457" s="15">
        <f ca="1">+'[1]V.IPA - Encadeado'!GG3</f>
        <v>-7.0000000000000007E-2</v>
      </c>
      <c r="GH457" s="15">
        <f ca="1">+'[1]V.IPA - Encadeado'!GH3</f>
        <v>0.01</v>
      </c>
      <c r="GI457" s="15">
        <f ca="1">+'[1]V.IPA - Encadeado'!GI3</f>
        <v>-0.19</v>
      </c>
      <c r="GJ457" s="15">
        <f ca="1">+'[1]V.IPA - Encadeado'!GJ3</f>
        <v>-0.26</v>
      </c>
      <c r="GK457" s="15">
        <f ca="1">+'[1]V.IPA - Encadeado'!GK3</f>
        <v>-0.03</v>
      </c>
      <c r="GL457" s="15">
        <f ca="1">+'[1]V.IPA - Encadeado'!GL3</f>
        <v>0.24</v>
      </c>
      <c r="GM457" s="15">
        <f ca="1">+'[1]V.IPA - Encadeado'!GM3</f>
        <v>0.42</v>
      </c>
      <c r="GN457" s="15">
        <f ca="1">+'[1]V.IPA - Encadeado'!GN3</f>
        <v>0.55000000000000004</v>
      </c>
      <c r="GO457" s="15">
        <f ca="1">+'[1]V.IPA - Encadeado'!GO3</f>
        <v>0.76</v>
      </c>
      <c r="GP457" s="15">
        <f ca="1">+'[1]V.IPA - Encadeado'!GP3</f>
        <v>0.97</v>
      </c>
      <c r="GQ457" s="15">
        <f ca="1">+'[1]V.IPA - Encadeado'!GQ3</f>
        <v>1.25</v>
      </c>
      <c r="GR457" s="15">
        <f ca="1">+'[1]V.IPA - Encadeado'!GR3</f>
        <v>1.21</v>
      </c>
      <c r="GS457" s="15">
        <f ca="1">+'[1]V.IPA - Encadeado'!GS3</f>
        <v>1.17</v>
      </c>
      <c r="GT457" s="15">
        <f ca="1">+'[1]V.IPA - Encadeado'!GT3</f>
        <v>0.91</v>
      </c>
      <c r="GU457" s="15">
        <f ca="1">+'[1]V.IPA - Encadeado'!GU3</f>
        <v>0.73</v>
      </c>
      <c r="GV457" s="15">
        <f ca="1">+'[1]V.IPA - Encadeado'!GV3</f>
        <v>0.74</v>
      </c>
      <c r="GW457" s="15">
        <f ca="1">+'[1]V.IPA - Encadeado'!GW3</f>
        <v>0.89</v>
      </c>
      <c r="GX457" s="15">
        <f ca="1">+'[1]V.IPA - Encadeado'!GX3</f>
        <v>1.24</v>
      </c>
      <c r="GY457" s="15">
        <f ca="1">+'[1]V.IPA - Encadeado'!GY3</f>
        <v>1.81</v>
      </c>
      <c r="GZ457" s="15">
        <f ca="1">+'[1]V.IPA - Encadeado'!GZ3</f>
        <v>2.13</v>
      </c>
      <c r="HA457" s="15">
        <f ca="1">+'[1]V.IPA - Encadeado'!HA3</f>
        <v>2.21</v>
      </c>
      <c r="HB457" s="15">
        <f ca="1">+'[1]V.IPA - Encadeado'!HB3</f>
        <v>1.99</v>
      </c>
      <c r="HC457" s="15">
        <f ca="1">+'[1]V.IPA - Encadeado'!HC3</f>
        <v>1.77</v>
      </c>
      <c r="HD457" s="15">
        <f ca="1">+'[1]V.IPA - Encadeado'!HD3</f>
        <v>1.4</v>
      </c>
      <c r="HE457" s="15">
        <f ca="1">+'[1]V.IPA - Encadeado'!HE3</f>
        <v>1.25</v>
      </c>
      <c r="HF457" s="15">
        <f ca="1">+'[1]V.IPA - Encadeado'!HF3</f>
        <v>1.1100000000000001</v>
      </c>
      <c r="HG457" s="15">
        <f ca="1">+'[1]V.IPA - Encadeado'!HG3</f>
        <v>0.4</v>
      </c>
      <c r="HH457" s="15">
        <f ca="1">+'[1]V.IPA - Encadeado'!HH3</f>
        <v>-0.2</v>
      </c>
      <c r="HI457" s="15">
        <f ca="1">+'[1]V.IPA - Encadeado'!HI3</f>
        <v>-0.68</v>
      </c>
      <c r="HJ457" s="15">
        <f ca="1">+'[1]V.IPA - Encadeado'!HJ3</f>
        <v>-0.56999999999999995</v>
      </c>
      <c r="HK457" s="15">
        <f ca="1">+'[1]V.IPA - Encadeado'!HK3</f>
        <v>-0.19</v>
      </c>
      <c r="HL457" s="15">
        <f ca="1">+'[1]V.IPA - Encadeado'!HL3</f>
        <v>0.16</v>
      </c>
      <c r="HM457" s="15">
        <f ca="1">+'[1]V.IPA - Encadeado'!HM3</f>
        <v>0.66</v>
      </c>
      <c r="HN457" s="15">
        <f ca="1">+'[1]V.IPA - Encadeado'!HN3</f>
        <v>0.73</v>
      </c>
      <c r="HO457" s="15">
        <f ca="1">+'[1]V.IPA - Encadeado'!HO3</f>
        <v>0.74</v>
      </c>
      <c r="HP457" s="15">
        <f ca="1">+'[1]V.IPA - Encadeado'!HP3</f>
        <v>0.34</v>
      </c>
      <c r="HQ457" s="15">
        <f ca="1">+'[1]V.IPA - Encadeado'!HQ3</f>
        <v>0.11</v>
      </c>
      <c r="HR457" s="15">
        <f ca="1">+'[1]V.IPA - Encadeado'!HR3</f>
        <v>0</v>
      </c>
      <c r="HS457" s="15">
        <f ca="1">+'[1]V.IPA - Encadeado'!HS3</f>
        <v>0.05</v>
      </c>
      <c r="HT457" s="15">
        <f ca="1">+'[1]V.IPA - Encadeado'!HT3</f>
        <v>0.21</v>
      </c>
      <c r="HU457" s="15">
        <f ca="1">+'[1]V.IPA - Encadeado'!HU3</f>
        <v>0.09</v>
      </c>
      <c r="HV457" s="15">
        <f ca="1">+'[1]V.IPA - Encadeado'!HV3</f>
        <v>0.11</v>
      </c>
      <c r="HW457" s="15">
        <f ca="1">+'[1]V.IPA - Encadeado'!HW3</f>
        <v>0.02</v>
      </c>
      <c r="HX457" s="15">
        <f ca="1">+'[1]V.IPA - Encadeado'!HX3</f>
        <v>0.12</v>
      </c>
      <c r="HY457" s="15">
        <f ca="1">+'[1]V.IPA - Encadeado'!HY3</f>
        <v>-0.06</v>
      </c>
      <c r="HZ457" s="15">
        <f ca="1">+'[1]V.IPA - Encadeado'!HZ3</f>
        <v>-0.12</v>
      </c>
      <c r="IA457" s="15">
        <f ca="1">+'[1]V.IPA - Encadeado'!IA3</f>
        <v>-0.39</v>
      </c>
      <c r="IB457" s="15">
        <f ca="1">+'[1]V.IPA - Encadeado'!IB3</f>
        <v>-0.39</v>
      </c>
      <c r="IC457" s="15">
        <f ca="1">+'[1]V.IPA - Encadeado'!IC3</f>
        <v>-0.26436917184322301</v>
      </c>
      <c r="ID457" s="15">
        <f ca="1">+'[1]V.IPA - Encadeado'!ID3</f>
        <v>0.13686629522817395</v>
      </c>
      <c r="IE457" s="15">
        <f ca="1">+'[1]V.IPA - Encadeado'!IE3</f>
        <v>0.25988890334038273</v>
      </c>
      <c r="IF457" s="15">
        <f ca="1">+'[1]V.IPA - Encadeado'!IF3</f>
        <v>0.27161558537833391</v>
      </c>
      <c r="IG457" s="15">
        <f ca="1">+'[1]V.IPA - Encadeado'!IG3</f>
        <v>0.23902522111118193</v>
      </c>
      <c r="IH457" s="15">
        <f ca="1">+'[1]V.IPA - Encadeado'!IH3</f>
        <v>0.18664262797627923</v>
      </c>
      <c r="II457" s="15">
        <f ca="1">+'[1]V.IPA - Encadeado'!II3</f>
        <v>0.11954901386321692</v>
      </c>
      <c r="IJ457" s="15">
        <f ca="1">+'[1]V.IPA - Encadeado'!IJ3</f>
        <v>6.4109627047428785E-2</v>
      </c>
      <c r="IK457" s="15">
        <f ca="1">+'[1]V.IPA - Encadeado'!IK3</f>
        <v>2.0240752532574735E-2</v>
      </c>
      <c r="IL457" s="15">
        <f ca="1">+'[1]V.IPA - Encadeado'!IL3</f>
        <v>7.1587277358217127E-3</v>
      </c>
      <c r="IM457" s="15">
        <f ca="1">+'[1]V.IPA - Encadeado'!IM3</f>
        <v>9.6659299657223155E-2</v>
      </c>
      <c r="IN457" s="15">
        <f ca="1">+'[1]V.IPA - Encadeado'!IN3</f>
        <v>0.21784562315536105</v>
      </c>
      <c r="IO457" s="15">
        <f ca="1">+'[1]V.IPA - Encadeado'!IO3</f>
        <v>0.34454664998980167</v>
      </c>
      <c r="IP457" s="15">
        <f ca="1">+'[1]V.IPA - Encadeado'!IP3</f>
        <v>0.56342430494762952</v>
      </c>
      <c r="IQ457" s="15">
        <f ca="1">+'[1]V.IPA - Encadeado'!IQ3</f>
        <v>0.6665435259858683</v>
      </c>
      <c r="IR457" s="15">
        <f ca="1">+'[1]V.IPA - Encadeado'!IR3</f>
        <v>0.70139475317419664</v>
      </c>
      <c r="IS457" s="15">
        <f ca="1">+'[1]V.IPA - Encadeado'!IS3</f>
        <v>0.57707489639826992</v>
      </c>
      <c r="IT457" s="15">
        <f ca="1">+'[1]V.IPA - Encadeado'!IT3</f>
        <v>0.46758117654220632</v>
      </c>
      <c r="IU457" s="15">
        <f ca="1">+'[1]V.IPA - Encadeado'!IU3</f>
        <v>0.40265032875509027</v>
      </c>
      <c r="IV457" s="15">
        <f ca="1">+'[1]V.IPA - Encadeado'!IV3</f>
        <v>0.38333023096198948</v>
      </c>
      <c r="IW457" s="15">
        <f ca="1">+'[1]V.IPA - Encadeado'!IW3</f>
        <v>0.28962545852531252</v>
      </c>
      <c r="IX457" s="15">
        <f ca="1">+'[1]V.IPA - Encadeado'!IX3</f>
        <v>6.9183151146349639E-2</v>
      </c>
      <c r="IY457" s="15">
        <f ca="1">+'[1]V.IPA - Encadeado'!IY3</f>
        <v>3.7111057459774666E-3</v>
      </c>
    </row>
    <row r="458" spans="1:260" s="53" customFormat="1" ht="18" customHeight="1" x14ac:dyDescent="0.2">
      <c r="A458" s="97">
        <v>1000</v>
      </c>
      <c r="B458" s="20"/>
      <c r="C458" s="21" t="s">
        <v>3</v>
      </c>
      <c r="D458" s="22"/>
      <c r="E458" s="22"/>
      <c r="F458" s="22"/>
      <c r="G458" s="22"/>
      <c r="H458" s="23">
        <f ca="1">+'[1]V.IPA - Encadeado'!H4</f>
        <v>0.2251204860972203</v>
      </c>
      <c r="I458" s="23">
        <f ca="1">+'[1]V.IPA - Encadeado'!I4</f>
        <v>1.2344856074938362</v>
      </c>
      <c r="J458" s="23">
        <f ca="1">+'[1]V.IPA - Encadeado'!J4</f>
        <v>1.3329449132700912</v>
      </c>
      <c r="K458" s="23">
        <f ca="1">+'[1]V.IPA - Encadeado'!K4</f>
        <v>1.1622339858019335</v>
      </c>
      <c r="L458" s="23">
        <f ca="1">+'[1]V.IPA - Encadeado'!L4</f>
        <v>0.96374008589769478</v>
      </c>
      <c r="M458" s="23">
        <f ca="1">+'[1]V.IPA - Encadeado'!M4</f>
        <v>0.95523805180080756</v>
      </c>
      <c r="N458" s="23">
        <f ca="1">+'[1]V.IPA - Encadeado'!N4</f>
        <v>1.9176042861370473</v>
      </c>
      <c r="O458" s="23">
        <f ca="1">+'[1]V.IPA - Encadeado'!O4</f>
        <v>1.51049475520597</v>
      </c>
      <c r="P458" s="23">
        <f ca="1">+'[1]V.IPA - Encadeado'!P4</f>
        <v>0.26278251816238135</v>
      </c>
      <c r="Q458" s="23">
        <f ca="1">+'[1]V.IPA - Encadeado'!Q4</f>
        <v>-0.74120158183211937</v>
      </c>
      <c r="R458" s="23">
        <f ca="1">+'[1]V.IPA - Encadeado'!R4</f>
        <v>-1.2185370632889883</v>
      </c>
      <c r="S458" s="23">
        <f ca="1">+'[1]V.IPA - Encadeado'!S4</f>
        <v>-1.217042256695251</v>
      </c>
      <c r="T458" s="23">
        <f ca="1">+'[1]V.IPA - Encadeado'!T4</f>
        <v>-2.1567416766838137</v>
      </c>
      <c r="U458" s="23">
        <f ca="1">+'[1]V.IPA - Encadeado'!U4</f>
        <v>-2.6517048918842838</v>
      </c>
      <c r="V458" s="23">
        <f ca="1">+'[1]V.IPA - Encadeado'!V4</f>
        <v>-1.9509053844315944</v>
      </c>
      <c r="W458" s="23">
        <f ca="1">+'[1]V.IPA - Encadeado'!W4</f>
        <v>-1.2713864227492171</v>
      </c>
      <c r="X458" s="23">
        <f ca="1">+'[1]V.IPA - Encadeado'!X4</f>
        <v>-0.39569679296013405</v>
      </c>
      <c r="Y458" s="23">
        <f ca="1">+'[1]V.IPA - Encadeado'!Y4</f>
        <v>-5.3940751013410705E-2</v>
      </c>
      <c r="Z458" s="23">
        <f ca="1">+'[1]V.IPA - Encadeado'!Z4</f>
        <v>-0.32242621181462533</v>
      </c>
      <c r="AA458" s="23">
        <f ca="1">+'[1]V.IPA - Encadeado'!AA4</f>
        <v>0.65425928868837158</v>
      </c>
      <c r="AB458" s="23">
        <f ca="1">+'[1]V.IPA - Encadeado'!AB4</f>
        <v>1.4100309665110935</v>
      </c>
      <c r="AC458" s="23">
        <f ca="1">+'[1]V.IPA - Encadeado'!AC4</f>
        <v>3.1899474927393601</v>
      </c>
      <c r="AD458" s="23">
        <f ca="1">+'[1]V.IPA - Encadeado'!AD4</f>
        <v>4.4876866328766454</v>
      </c>
      <c r="AE458" s="23">
        <f ca="1">+'[1]V.IPA - Encadeado'!AE4</f>
        <v>5.4391855035106893</v>
      </c>
      <c r="AF458" s="23">
        <f ca="1">+'[1]V.IPA - Encadeado'!AF4</f>
        <v>4.4274594782138594</v>
      </c>
      <c r="AG458" s="23">
        <f ca="1">+'[1]V.IPA - Encadeado'!AG4</f>
        <v>3.5379285597132926</v>
      </c>
      <c r="AH458" s="23">
        <f ca="1">+'[1]V.IPA - Encadeado'!AH4</f>
        <v>3.2253691532441429</v>
      </c>
      <c r="AI458" s="23">
        <f ca="1">+'[1]V.IPA - Encadeado'!AI4</f>
        <v>4.2015369225297299</v>
      </c>
      <c r="AJ458" s="23">
        <f ca="1">+'[1]V.IPA - Encadeado'!AJ4</f>
        <v>4.5122479343880677</v>
      </c>
      <c r="AK458" s="23">
        <f ca="1">+'[1]V.IPA - Encadeado'!AK4</f>
        <v>3.5943339946187369</v>
      </c>
      <c r="AL458" s="23">
        <f ca="1">+'[1]V.IPA - Encadeado'!AL4</f>
        <v>2.0694560772334394</v>
      </c>
      <c r="AM458" s="23">
        <f ca="1">+'[1]V.IPA - Encadeado'!AM4</f>
        <v>1.4499908840396634</v>
      </c>
      <c r="AN458" s="23">
        <f ca="1">+'[1]V.IPA - Encadeado'!AN4</f>
        <v>2.482497182296401</v>
      </c>
      <c r="AO458" s="23">
        <f ca="1">+'[1]V.IPA - Encadeado'!AO4</f>
        <v>3.5197588465990037</v>
      </c>
      <c r="AP458" s="23">
        <f ca="1">+'[1]V.IPA - Encadeado'!AP4</f>
        <v>3.1350202690165183</v>
      </c>
      <c r="AQ458" s="23">
        <f ca="1">+'[1]V.IPA - Encadeado'!AQ4</f>
        <v>2.9314149186751584</v>
      </c>
      <c r="AR458" s="23">
        <f ca="1">+'[1]V.IPA - Encadeado'!AR4</f>
        <v>2.7669831023122309</v>
      </c>
      <c r="AS458" s="23">
        <f ca="1">+'[1]V.IPA - Encadeado'!AS4</f>
        <v>2.8699283262025346</v>
      </c>
      <c r="AT458" s="23">
        <f ca="1">+'[1]V.IPA - Encadeado'!AT4</f>
        <v>1.6153078657757591</v>
      </c>
      <c r="AU458" s="23">
        <f ca="1">+'[1]V.IPA - Encadeado'!AU4</f>
        <v>0.55830790973995281</v>
      </c>
      <c r="AV458" s="23">
        <f ca="1">+'[1]V.IPA - Encadeado'!AV4</f>
        <v>-0.37065083718590847</v>
      </c>
      <c r="AW458" s="23">
        <f ca="1">+'[1]V.IPA - Encadeado'!AW4</f>
        <v>-0.80058568701606547</v>
      </c>
      <c r="AX458" s="23">
        <f ca="1">+'[1]V.IPA - Encadeado'!AX4</f>
        <v>0.18735551882456317</v>
      </c>
      <c r="AY458" s="23">
        <f ca="1">+'[1]V.IPA - Encadeado'!AY4</f>
        <v>1.1665777409188234</v>
      </c>
      <c r="AZ458" s="23">
        <f ca="1">+'[1]V.IPA - Encadeado'!AZ4</f>
        <v>1.2132098553152024</v>
      </c>
      <c r="BA458" s="23">
        <f ca="1">+'[1]V.IPA - Encadeado'!BA4</f>
        <v>0.20295978505089346</v>
      </c>
      <c r="BB458" s="23">
        <f ca="1">+'[1]V.IPA - Encadeado'!BB4</f>
        <v>-0.47451996102449923</v>
      </c>
      <c r="BC458" s="23">
        <f ca="1">+'[1]V.IPA - Encadeado'!BC4</f>
        <v>-0.20415932945558876</v>
      </c>
      <c r="BD458" s="23">
        <f ca="1">+'[1]V.IPA - Encadeado'!BD4</f>
        <v>0.73017728503380286</v>
      </c>
      <c r="BE458" s="23">
        <f ca="1">+'[1]V.IPA - Encadeado'!BE4</f>
        <v>1.2083767813552559</v>
      </c>
      <c r="BF458" s="23">
        <f ca="1">+'[1]V.IPA - Encadeado'!BF4</f>
        <v>1.7058636510515994</v>
      </c>
      <c r="BG458" s="23">
        <f ca="1">+'[1]V.IPA - Encadeado'!BG4</f>
        <v>1.5036379804406947</v>
      </c>
      <c r="BH458" s="23">
        <f ca="1">+'[1]V.IPA - Encadeado'!BH4</f>
        <v>2.3647491836050052</v>
      </c>
      <c r="BI458" s="23">
        <f ca="1">+'[1]V.IPA - Encadeado'!BI4</f>
        <v>2.6859292038820373</v>
      </c>
      <c r="BJ458" s="23">
        <f ca="1">+'[1]V.IPA - Encadeado'!BJ4</f>
        <v>2.778790310984883</v>
      </c>
      <c r="BK458" s="23">
        <f ca="1">+'[1]V.IPA - Encadeado'!BK4</f>
        <v>2.1003489138901776</v>
      </c>
      <c r="BL458" s="23">
        <f ca="1">+'[1]V.IPA - Encadeado'!BL4</f>
        <v>0.75860263703480801</v>
      </c>
      <c r="BM458" s="23">
        <f ca="1">+'[1]V.IPA - Encadeado'!BM4</f>
        <v>-0.75398630113273246</v>
      </c>
      <c r="BN458" s="23">
        <f ca="1">+'[1]V.IPA - Encadeado'!BN4</f>
        <v>-2.5212629192698057</v>
      </c>
      <c r="BO458" s="23">
        <f ca="1">+'[1]V.IPA - Encadeado'!BO4</f>
        <v>-3.5069072286251051</v>
      </c>
      <c r="BP458" s="23">
        <f ca="1">+'[1]V.IPA - Encadeado'!BP4</f>
        <v>-3.8202720982477527</v>
      </c>
      <c r="BQ458" s="23">
        <f ca="1">+'[1]V.IPA - Encadeado'!BQ4</f>
        <v>-2.7416412332028406</v>
      </c>
      <c r="BR458" s="23">
        <f ca="1">+'[1]V.IPA - Encadeado'!BR4</f>
        <v>-1.7129954463856689</v>
      </c>
      <c r="BS458" s="23">
        <f ca="1">+'[1]V.IPA - Encadeado'!BS4</f>
        <v>-0.50944770035592724</v>
      </c>
      <c r="BT458" s="23">
        <f ca="1">+'[1]V.IPA - Encadeado'!BT4</f>
        <v>-0.14669923750976449</v>
      </c>
      <c r="BU458" s="23">
        <f ca="1">+'[1]V.IPA - Encadeado'!BU4</f>
        <v>6.9664215868257221E-4</v>
      </c>
      <c r="BV458" s="23">
        <f ca="1">+'[1]V.IPA - Encadeado'!BV4</f>
        <v>-0.10199897160832924</v>
      </c>
      <c r="BW458" s="23">
        <f ca="1">+'[1]V.IPA - Encadeado'!BW4</f>
        <v>-0.15877881478862882</v>
      </c>
      <c r="BX458" s="23">
        <f ca="1">+'[1]V.IPA - Encadeado'!BX4</f>
        <v>-1.2823344433325598E-2</v>
      </c>
      <c r="BY458" s="23">
        <f ca="1">+'[1]V.IPA - Encadeado'!BY4</f>
        <v>-5.8905874723238121E-3</v>
      </c>
      <c r="BZ458" s="23">
        <f ca="1">+'[1]V.IPA - Encadeado'!BZ4</f>
        <v>-0.97619615996864684</v>
      </c>
      <c r="CA458" s="23">
        <f ca="1">+'[1]V.IPA - Encadeado'!CA4</f>
        <v>-1.4553737648646703</v>
      </c>
      <c r="CB458" s="23">
        <f ca="1">+'[1]V.IPA - Encadeado'!CB4</f>
        <v>-1.2505431789836008</v>
      </c>
      <c r="CC458" s="23">
        <f ca="1">+'[1]V.IPA - Encadeado'!CC4</f>
        <v>1.432391709404174</v>
      </c>
      <c r="CD458" s="23">
        <f ca="1">+'[1]V.IPA - Encadeado'!CD4</f>
        <v>2.4908180926324954</v>
      </c>
      <c r="CE458" s="23">
        <f ca="1">+'[1]V.IPA - Encadeado'!CE4</f>
        <v>3.2623705245410366</v>
      </c>
      <c r="CF458" s="23">
        <f ca="1">+'[1]V.IPA - Encadeado'!CF4</f>
        <v>1.5686246481160142</v>
      </c>
      <c r="CG458" s="23">
        <f ca="1">+'[1]V.IPA - Encadeado'!CG4</f>
        <v>0.11236127023216716</v>
      </c>
      <c r="CH458" s="23">
        <f ca="1">+'[1]V.IPA - Encadeado'!CH4</f>
        <v>-1.0485577110679982</v>
      </c>
      <c r="CI458" s="23">
        <f ca="1">+'[1]V.IPA - Encadeado'!CI4</f>
        <v>-2.24814682950998</v>
      </c>
      <c r="CJ458" s="23">
        <f ca="1">+'[1]V.IPA - Encadeado'!CJ4</f>
        <v>-1.9877757843938466</v>
      </c>
      <c r="CK458" s="23">
        <f ca="1">+'[1]V.IPA - Encadeado'!CK4</f>
        <v>-0.82555252037266713</v>
      </c>
      <c r="CL458" s="23">
        <f ca="1">+'[1]V.IPA - Encadeado'!CL4</f>
        <v>0.71570264858721</v>
      </c>
      <c r="CM458" s="23">
        <f ca="1">+'[1]V.IPA - Encadeado'!CM4</f>
        <v>1.2697536376979563</v>
      </c>
      <c r="CN458" s="23">
        <f ca="1">+'[1]V.IPA - Encadeado'!CN4</f>
        <v>0.65642203264109178</v>
      </c>
      <c r="CO458" s="23">
        <f ca="1">+'[1]V.IPA - Encadeado'!CO4</f>
        <v>-0.14842063979882711</v>
      </c>
      <c r="CP458" s="23">
        <f ca="1">+'[1]V.IPA - Encadeado'!CP4</f>
        <v>0.12151132257641128</v>
      </c>
      <c r="CQ458" s="23">
        <f ca="1">+'[1]V.IPA - Encadeado'!CQ4</f>
        <v>0.25604529128024522</v>
      </c>
      <c r="CR458" s="23">
        <f ca="1">+'[1]V.IPA - Encadeado'!CR4</f>
        <v>0.70792344133155627</v>
      </c>
      <c r="CS458" s="23">
        <f ca="1">+'[1]V.IPA - Encadeado'!CS4</f>
        <v>0.24221923960695807</v>
      </c>
      <c r="CT458" s="23">
        <f ca="1">+'[1]V.IPA - Encadeado'!CT4</f>
        <v>-1.0483525419294728</v>
      </c>
      <c r="CU458" s="23">
        <f ca="1">+'[1]V.IPA - Encadeado'!CU4</f>
        <v>-2.3811452733011271</v>
      </c>
      <c r="CV458" s="23">
        <f ca="1">+'[1]V.IPA - Encadeado'!CV4</f>
        <v>-3.1472261477357444</v>
      </c>
      <c r="CW458" s="23">
        <f ca="1">+'[1]V.IPA - Encadeado'!CW4</f>
        <v>-3.00677362389535</v>
      </c>
      <c r="CX458" s="23">
        <f ca="1">+'[1]V.IPA - Encadeado'!CX4</f>
        <v>-1.3329107499678665</v>
      </c>
      <c r="CY458" s="23">
        <f ca="1">+'[1]V.IPA - Encadeado'!CY4</f>
        <v>0.23222713510057563</v>
      </c>
      <c r="CZ458" s="23">
        <f ca="1">+'[1]V.IPA - Encadeado'!CZ4</f>
        <v>1.265706166966718</v>
      </c>
      <c r="DA458" s="23">
        <f ca="1">+'[1]V.IPA - Encadeado'!DA4</f>
        <v>0.66936569325266271</v>
      </c>
      <c r="DB458" s="23">
        <f ca="1">+'[1]V.IPA - Encadeado'!DB4</f>
        <v>-4.8097864919892187E-2</v>
      </c>
      <c r="DC458" s="23">
        <f ca="1">+'[1]V.IPA - Encadeado'!DC4</f>
        <v>-0.62195118581062503</v>
      </c>
      <c r="DD458" s="23">
        <f ca="1">+'[1]V.IPA - Encadeado'!DD4</f>
        <v>-0.36142434843011101</v>
      </c>
      <c r="DE458" s="23">
        <f ca="1">+'[1]V.IPA - Encadeado'!DE4</f>
        <v>0.10779073049858438</v>
      </c>
      <c r="DF458" s="23">
        <f ca="1">+'[1]V.IPA - Encadeado'!DF4</f>
        <v>0.74324402658597832</v>
      </c>
      <c r="DG458" s="23">
        <f ca="1">+'[1]V.IPA - Encadeado'!DG4</f>
        <v>1.0156442663881575</v>
      </c>
      <c r="DH458" s="23">
        <f ca="1">+'[1]V.IPA - Encadeado'!DH4</f>
        <v>0.26781814782261854</v>
      </c>
      <c r="DI458" s="23">
        <f ca="1">+'[1]V.IPA - Encadeado'!DI4</f>
        <v>-0.28349404739009343</v>
      </c>
      <c r="DJ458" s="23">
        <f ca="1">+'[1]V.IPA - Encadeado'!DJ4</f>
        <v>-1.5234319405322045</v>
      </c>
      <c r="DK458" s="23">
        <f ca="1">+'[1]V.IPA - Encadeado'!DK4</f>
        <v>-1.2716321953436656</v>
      </c>
      <c r="DL458" s="23">
        <f ca="1">+'[1]V.IPA - Encadeado'!DL4</f>
        <v>-0.94867955182272901</v>
      </c>
      <c r="DM458" s="23">
        <f ca="1">+'[1]V.IPA - Encadeado'!DM4</f>
        <v>-0.1019124329544208</v>
      </c>
      <c r="DN458" s="23">
        <f ca="1">+'[1]V.IPA - Encadeado'!DN4</f>
        <v>-0.19003881446642726</v>
      </c>
      <c r="DO458" s="23">
        <f ca="1">+'[1]V.IPA - Encadeado'!DO4</f>
        <v>0.63729240026656675</v>
      </c>
      <c r="DP458" s="23">
        <f ca="1">+'[1]V.IPA - Encadeado'!DP4</f>
        <v>1.1458985222952114</v>
      </c>
      <c r="DQ458" s="23">
        <f ca="1">+'[1]V.IPA - Encadeado'!DQ4</f>
        <v>1.641084236137748</v>
      </c>
      <c r="DR458" s="23">
        <f ca="1">+'[1]V.IPA - Encadeado'!DR4</f>
        <v>2.6930771910791442</v>
      </c>
      <c r="DS458" s="23">
        <f ca="1">+'[1]V.IPA - Encadeado'!DS4</f>
        <v>2.7722851036112135</v>
      </c>
      <c r="DT458" s="23">
        <f ca="1">+'[1]V.IPA - Encadeado'!DT4</f>
        <v>2.4461654114715996</v>
      </c>
      <c r="DU458" s="23">
        <f ca="1">+'[1]V.IPA - Encadeado'!DU4</f>
        <v>1.1192966177419621</v>
      </c>
      <c r="DV458" s="23">
        <f ca="1">+'[1]V.IPA - Encadeado'!DV4</f>
        <v>1.568744891036354</v>
      </c>
      <c r="DW458" s="23">
        <f ca="1">+'[1]V.IPA - Encadeado'!DW4</f>
        <v>1.51</v>
      </c>
      <c r="DX458" s="23">
        <f ca="1">+'[1]V.IPA - Encadeado'!DX4</f>
        <v>1.6477256111350971</v>
      </c>
      <c r="DY458" s="23">
        <f ca="1">+'[1]V.IPA - Encadeado'!DY4</f>
        <v>0.45911447394329202</v>
      </c>
      <c r="DZ458" s="23">
        <f ca="1">+'[1]V.IPA - Encadeado'!DZ4</f>
        <v>0.19</v>
      </c>
      <c r="EA458" s="23">
        <f ca="1">+'[1]V.IPA - Encadeado'!EA4</f>
        <v>-3.7155753061316403E-2</v>
      </c>
      <c r="EB458" s="23">
        <f ca="1">+'[1]V.IPA - Encadeado'!EB4</f>
        <v>0.14861132522730852</v>
      </c>
      <c r="EC458" s="23">
        <f ca="1">+'[1]V.IPA - Encadeado'!EC4</f>
        <v>0.46</v>
      </c>
      <c r="ED458" s="23">
        <f ca="1">+'[1]V.IPA - Encadeado'!ED4</f>
        <v>0.15152871368048837</v>
      </c>
      <c r="EE458" s="23">
        <f ca="1">+'[1]V.IPA - Encadeado'!EE4</f>
        <v>0.27818540037898271</v>
      </c>
      <c r="EF458" s="23">
        <f ca="1">+'[1]V.IPA - Encadeado'!EF4</f>
        <v>-0.1</v>
      </c>
      <c r="EG458" s="23">
        <f ca="1">+'[1]V.IPA - Encadeado'!EG4</f>
        <v>0.22</v>
      </c>
      <c r="EH458" s="23">
        <f ca="1">+'[1]V.IPA - Encadeado'!EH4</f>
        <v>1.1499999999999999</v>
      </c>
      <c r="EI458" s="23">
        <f ca="1">+'[1]V.IPA - Encadeado'!EI4</f>
        <v>2.68</v>
      </c>
      <c r="EJ458" s="23">
        <f ca="1">+'[1]V.IPA - Encadeado'!EJ4</f>
        <v>3.55</v>
      </c>
      <c r="EK458" s="23">
        <f ca="1">+'[1]V.IPA - Encadeado'!EK4</f>
        <v>4.5599999999999996</v>
      </c>
      <c r="EL458" s="23">
        <f ca="1">+'[1]V.IPA - Encadeado'!EL4</f>
        <v>5.1545572403587965</v>
      </c>
      <c r="EM458" s="23">
        <f ca="1">+'[1]V.IPA - Encadeado'!EM4</f>
        <v>5.5422297141824046</v>
      </c>
      <c r="EN458" s="23">
        <f ca="1">+'[1]V.IPA - Encadeado'!EN4</f>
        <v>4.6958003479420194</v>
      </c>
      <c r="EO458" s="23">
        <f ca="1">+'[1]V.IPA - Encadeado'!EO4</f>
        <v>4.1305602708296565</v>
      </c>
      <c r="EP458" s="23">
        <f ca="1">+'[1]V.IPA - Encadeado'!EP4</f>
        <v>4.5199999999999996</v>
      </c>
      <c r="EQ458" s="23">
        <f ca="1">+'[1]V.IPA - Encadeado'!EQ4</f>
        <v>5.43</v>
      </c>
      <c r="ER458" s="23">
        <f ca="1">+'[1]V.IPA - Encadeado'!ER4</f>
        <v>5.56</v>
      </c>
      <c r="ES458" s="23">
        <f ca="1">+'[1]V.IPA - Encadeado'!ES4</f>
        <v>3.39</v>
      </c>
      <c r="ET458" s="23">
        <f ca="1">+'[1]V.IPA - Encadeado'!ET4</f>
        <v>1.1499999999999999</v>
      </c>
      <c r="EU458" s="23">
        <f ca="1">+'[1]V.IPA - Encadeado'!EU4</f>
        <v>0.18</v>
      </c>
      <c r="EV458" s="23">
        <f ca="1">+'[1]V.IPA - Encadeado'!EV4</f>
        <v>0.6</v>
      </c>
      <c r="EW458" s="23">
        <f ca="1">+'[1]V.IPA - Encadeado'!EW4</f>
        <v>1.27</v>
      </c>
      <c r="EX458" s="23">
        <f ca="1">+'[1]V.IPA - Encadeado'!EX4</f>
        <v>1.9</v>
      </c>
      <c r="EY458" s="23">
        <f ca="1">+'[1]V.IPA - Encadeado'!EY4</f>
        <v>2.42</v>
      </c>
      <c r="EZ458" s="23">
        <f ca="1">+'[1]V.IPA - Encadeado'!EZ4</f>
        <v>2.75</v>
      </c>
      <c r="FA458" s="23">
        <f ca="1">+'[1]V.IPA - Encadeado'!FA4</f>
        <v>2.6</v>
      </c>
      <c r="FB458" s="23">
        <f ca="1">+'[1]V.IPA - Encadeado'!FB4</f>
        <v>2.31</v>
      </c>
      <c r="FC458" s="23">
        <f ca="1">+'[1]V.IPA - Encadeado'!FC4</f>
        <v>1.37</v>
      </c>
      <c r="FD458" s="23">
        <f ca="1">+'[1]V.IPA - Encadeado'!FD4</f>
        <v>1.08</v>
      </c>
      <c r="FE458" s="23">
        <f ca="1">+'[1]V.IPA - Encadeado'!FE4</f>
        <v>0.66</v>
      </c>
      <c r="FF458" s="23">
        <f ca="1">+'[1]V.IPA - Encadeado'!FF4</f>
        <v>-0.25</v>
      </c>
      <c r="FG458" s="23">
        <f ca="1">+'[1]V.IPA - Encadeado'!FG4</f>
        <v>-0.66</v>
      </c>
      <c r="FH458" s="23">
        <f ca="1">+'[1]V.IPA - Encadeado'!FH4</f>
        <v>-1.2</v>
      </c>
      <c r="FI458" s="23">
        <f ca="1">+'[1]V.IPA - Encadeado'!FI4</f>
        <v>-1.84</v>
      </c>
      <c r="FJ458" s="23">
        <f ca="1">+'[1]V.IPA - Encadeado'!FJ4</f>
        <v>-3.19</v>
      </c>
      <c r="FK458" s="23">
        <f ca="1">+'[1]V.IPA - Encadeado'!FK4</f>
        <v>-2.79</v>
      </c>
      <c r="FL458" s="23">
        <f ca="1">+'[1]V.IPA - Encadeado'!FL4</f>
        <v>-2.1</v>
      </c>
      <c r="FM458" s="23">
        <f ca="1">+'[1]V.IPA - Encadeado'!FM4</f>
        <v>-1.1100000000000001</v>
      </c>
      <c r="FN458" s="23">
        <f ca="1">+'[1]V.IPA - Encadeado'!FN4</f>
        <v>-1.01</v>
      </c>
      <c r="FO458" s="23">
        <f ca="1">+'[1]V.IPA - Encadeado'!FO4</f>
        <v>-0.84</v>
      </c>
      <c r="FP458" s="23">
        <f ca="1">+'[1]V.IPA - Encadeado'!FP4</f>
        <v>-0.31</v>
      </c>
      <c r="FQ458" s="23">
        <f ca="1">+'[1]V.IPA - Encadeado'!FQ4</f>
        <v>0.89</v>
      </c>
      <c r="FR458" s="23">
        <f ca="1">+'[1]V.IPA - Encadeado'!FR4</f>
        <v>1.47</v>
      </c>
      <c r="FS458" s="23">
        <f ca="1">+'[1]V.IPA - Encadeado'!FS4</f>
        <v>1.64</v>
      </c>
      <c r="FT458" s="23">
        <f ca="1">+'[1]V.IPA - Encadeado'!FT4</f>
        <v>1.48</v>
      </c>
      <c r="FU458" s="23">
        <f ca="1">+'[1]V.IPA - Encadeado'!FU4</f>
        <v>1.57</v>
      </c>
      <c r="FV458" s="23">
        <f ca="1">+'[1]V.IPA - Encadeado'!FV4</f>
        <v>1.85</v>
      </c>
      <c r="FW458" s="23">
        <f ca="1">+'[1]V.IPA - Encadeado'!FW4</f>
        <v>0.76</v>
      </c>
      <c r="FX458" s="23">
        <f ca="1">+'[1]V.IPA - Encadeado'!FX4</f>
        <v>0.04</v>
      </c>
      <c r="FY458" s="23">
        <f ca="1">+'[1]V.IPA - Encadeado'!FY4</f>
        <v>-0.62</v>
      </c>
      <c r="FZ458" s="23">
        <f ca="1">+'[1]V.IPA - Encadeado'!FZ4</f>
        <v>0.18</v>
      </c>
      <c r="GA458" s="23">
        <f ca="1">+'[1]V.IPA - Encadeado'!GA4</f>
        <v>0.6</v>
      </c>
      <c r="GB458" s="23">
        <f ca="1">+'[1]V.IPA - Encadeado'!GB4</f>
        <v>0.54</v>
      </c>
      <c r="GC458" s="23">
        <f ca="1">+'[1]V.IPA - Encadeado'!GC4</f>
        <v>-0.12</v>
      </c>
      <c r="GD458" s="23">
        <f ca="1">+'[1]V.IPA - Encadeado'!GD4</f>
        <v>-0.82</v>
      </c>
      <c r="GE458" s="23">
        <f ca="1">+'[1]V.IPA - Encadeado'!GE4</f>
        <v>-0.47</v>
      </c>
      <c r="GF458" s="23">
        <f ca="1">+'[1]V.IPA - Encadeado'!GF4</f>
        <v>0.44</v>
      </c>
      <c r="GG458" s="23">
        <f ca="1">+'[1]V.IPA - Encadeado'!GG4</f>
        <v>1.1000000000000001</v>
      </c>
      <c r="GH458" s="23">
        <f ca="1">+'[1]V.IPA - Encadeado'!GH4</f>
        <v>1.07</v>
      </c>
      <c r="GI458" s="23">
        <f ca="1">+'[1]V.IPA - Encadeado'!GI4</f>
        <v>0.28999999999999998</v>
      </c>
      <c r="GJ458" s="23">
        <f ca="1">+'[1]V.IPA - Encadeado'!GJ4</f>
        <v>-0.28000000000000003</v>
      </c>
      <c r="GK458" s="23">
        <f ca="1">+'[1]V.IPA - Encadeado'!GK4</f>
        <v>0.01</v>
      </c>
      <c r="GL458" s="23">
        <f ca="1">+'[1]V.IPA - Encadeado'!GL4</f>
        <v>0.56000000000000005</v>
      </c>
      <c r="GM458" s="23">
        <f ca="1">+'[1]V.IPA - Encadeado'!GM4</f>
        <v>0.97</v>
      </c>
      <c r="GN458" s="23">
        <f ca="1">+'[1]V.IPA - Encadeado'!GN4</f>
        <v>1.22</v>
      </c>
      <c r="GO458" s="23">
        <f ca="1">+'[1]V.IPA - Encadeado'!GO4</f>
        <v>1.23</v>
      </c>
      <c r="GP458" s="23">
        <f ca="1">+'[1]V.IPA - Encadeado'!GP4</f>
        <v>1.18</v>
      </c>
      <c r="GQ458" s="23">
        <f ca="1">+'[1]V.IPA - Encadeado'!GQ4</f>
        <v>1.05</v>
      </c>
      <c r="GR458" s="23">
        <f ca="1">+'[1]V.IPA - Encadeado'!GR4</f>
        <v>0.9</v>
      </c>
      <c r="GS458" s="23">
        <f ca="1">+'[1]V.IPA - Encadeado'!GS4</f>
        <v>0.85</v>
      </c>
      <c r="GT458" s="23">
        <f ca="1">+'[1]V.IPA - Encadeado'!GT4</f>
        <v>0.67</v>
      </c>
      <c r="GU458" s="23">
        <f ca="1">+'[1]V.IPA - Encadeado'!GU4</f>
        <v>0.33</v>
      </c>
      <c r="GV458" s="23">
        <f ca="1">+'[1]V.IPA - Encadeado'!GV4</f>
        <v>0.57999999999999996</v>
      </c>
      <c r="GW458" s="23">
        <f ca="1">+'[1]V.IPA - Encadeado'!GW4</f>
        <v>0.99</v>
      </c>
      <c r="GX458" s="23">
        <f ca="1">+'[1]V.IPA - Encadeado'!GX4</f>
        <v>1.94</v>
      </c>
      <c r="GY458" s="23">
        <f ca="1">+'[1]V.IPA - Encadeado'!GY4</f>
        <v>3.91</v>
      </c>
      <c r="GZ458" s="23">
        <f ca="1">+'[1]V.IPA - Encadeado'!GZ4</f>
        <v>5.31</v>
      </c>
      <c r="HA458" s="23">
        <f ca="1">+'[1]V.IPA - Encadeado'!HA4</f>
        <v>6.23</v>
      </c>
      <c r="HB458" s="23">
        <f ca="1">+'[1]V.IPA - Encadeado'!HB4</f>
        <v>6.07</v>
      </c>
      <c r="HC458" s="23">
        <f ca="1">+'[1]V.IPA - Encadeado'!HC4</f>
        <v>5.19</v>
      </c>
      <c r="HD458" s="23">
        <f ca="1">+'[1]V.IPA - Encadeado'!HD4</f>
        <v>3.83</v>
      </c>
      <c r="HE458" s="23">
        <f ca="1">+'[1]V.IPA - Encadeado'!HE4</f>
        <v>2.77</v>
      </c>
      <c r="HF458" s="23">
        <f ca="1">+'[1]V.IPA - Encadeado'!HF4</f>
        <v>1.98</v>
      </c>
      <c r="HG458" s="23">
        <f ca="1">+'[1]V.IPA - Encadeado'!HG4</f>
        <v>0.53</v>
      </c>
      <c r="HH458" s="23">
        <f ca="1">+'[1]V.IPA - Encadeado'!HH4</f>
        <v>-0.56999999999999995</v>
      </c>
      <c r="HI458" s="23">
        <f ca="1">+'[1]V.IPA - Encadeado'!HI4</f>
        <v>-1.34</v>
      </c>
      <c r="HJ458" s="23">
        <f ca="1">+'[1]V.IPA - Encadeado'!HJ4</f>
        <v>-1.1000000000000001</v>
      </c>
      <c r="HK458" s="23">
        <f ca="1">+'[1]V.IPA - Encadeado'!HK4</f>
        <v>-0.41</v>
      </c>
      <c r="HL458" s="23">
        <f ca="1">+'[1]V.IPA - Encadeado'!HL4</f>
        <v>0.48</v>
      </c>
      <c r="HM458" s="23">
        <f ca="1">+'[1]V.IPA - Encadeado'!HM4</f>
        <v>1.21</v>
      </c>
      <c r="HN458" s="23">
        <f ca="1">+'[1]V.IPA - Encadeado'!HN4</f>
        <v>1.4</v>
      </c>
      <c r="HO458" s="23">
        <f ca="1">+'[1]V.IPA - Encadeado'!HO4</f>
        <v>1.27</v>
      </c>
      <c r="HP458" s="23">
        <f ca="1">+'[1]V.IPA - Encadeado'!HP4</f>
        <v>0.35</v>
      </c>
      <c r="HQ458" s="23">
        <f ca="1">+'[1]V.IPA - Encadeado'!HQ4</f>
        <v>-0.62</v>
      </c>
      <c r="HR458" s="23">
        <f ca="1">+'[1]V.IPA - Encadeado'!HR4</f>
        <v>-1.63</v>
      </c>
      <c r="HS458" s="23">
        <f ca="1">+'[1]V.IPA - Encadeado'!HS4</f>
        <v>-1.73</v>
      </c>
      <c r="HT458" s="23">
        <f ca="1">+'[1]V.IPA - Encadeado'!HT4</f>
        <v>-1.31</v>
      </c>
      <c r="HU458" s="23">
        <f ca="1">+'[1]V.IPA - Encadeado'!HU4</f>
        <v>-0.48</v>
      </c>
      <c r="HV458" s="23">
        <f ca="1">+'[1]V.IPA - Encadeado'!HV4</f>
        <v>-0.45</v>
      </c>
      <c r="HW458" s="23">
        <f ca="1">+'[1]V.IPA - Encadeado'!HW4</f>
        <v>-0.7</v>
      </c>
      <c r="HX458" s="23">
        <f ca="1">+'[1]V.IPA - Encadeado'!HX4</f>
        <v>-0.72</v>
      </c>
      <c r="HY458" s="23">
        <f ca="1">+'[1]V.IPA - Encadeado'!HY4</f>
        <v>-1.17</v>
      </c>
      <c r="HZ458" s="23">
        <f ca="1">+'[1]V.IPA - Encadeado'!HZ4</f>
        <v>-1.82</v>
      </c>
      <c r="IA458" s="23">
        <f ca="1">+'[1]V.IPA - Encadeado'!IA4</f>
        <v>-2.69</v>
      </c>
      <c r="IB458" s="23">
        <f ca="1">+'[1]V.IPA - Encadeado'!IB4</f>
        <v>-2.8</v>
      </c>
      <c r="IC458" s="23">
        <f ca="1">+'[1]V.IPA - Encadeado'!IC4</f>
        <v>-2.2420197716100514</v>
      </c>
      <c r="ID458" s="23">
        <f ca="1">+'[1]V.IPA - Encadeado'!ID4</f>
        <v>-0.58544855704357179</v>
      </c>
      <c r="IE458" s="23">
        <f ca="1">+'[1]V.IPA - Encadeado'!IE4</f>
        <v>2.1392025425122137E-3</v>
      </c>
      <c r="IF458" s="23">
        <f ca="1">+'[1]V.IPA - Encadeado'!IF4</f>
        <v>6.6997607262233222E-2</v>
      </c>
      <c r="IG458" s="23">
        <f ca="1">+'[1]V.IPA - Encadeado'!IG4</f>
        <v>-1.2125547498584395E-2</v>
      </c>
      <c r="IH458" s="23">
        <f ca="1">+'[1]V.IPA - Encadeado'!IH4</f>
        <v>-0.38736649801822864</v>
      </c>
      <c r="II458" s="23">
        <f ca="1">+'[1]V.IPA - Encadeado'!II4</f>
        <v>-0.84367288534950424</v>
      </c>
      <c r="IJ458" s="23">
        <f ca="1">+'[1]V.IPA - Encadeado'!IJ4</f>
        <v>-1.0765050101371716</v>
      </c>
      <c r="IK458" s="23">
        <f ca="1">+'[1]V.IPA - Encadeado'!IK4</f>
        <v>-0.97610904491406236</v>
      </c>
      <c r="IL458" s="23">
        <f ca="1">+'[1]V.IPA - Encadeado'!IL4</f>
        <v>-0.72530325668048745</v>
      </c>
      <c r="IM458" s="23">
        <f ca="1">+'[1]V.IPA - Encadeado'!IM4</f>
        <v>-0.38166372719136421</v>
      </c>
      <c r="IN458" s="23">
        <f ca="1">+'[1]V.IPA - Encadeado'!IN4</f>
        <v>-0.14847751009150847</v>
      </c>
      <c r="IO458" s="23">
        <f ca="1">+'[1]V.IPA - Encadeado'!IO4</f>
        <v>0.14776686332170436</v>
      </c>
      <c r="IP458" s="23">
        <f ca="1">+'[1]V.IPA - Encadeado'!IP4</f>
        <v>0.73272041498474871</v>
      </c>
      <c r="IQ458" s="23">
        <f ca="1">+'[1]V.IPA - Encadeado'!IQ4</f>
        <v>0.86623811211163682</v>
      </c>
      <c r="IR458" s="23">
        <f ca="1">+'[1]V.IPA - Encadeado'!IR4</f>
        <v>0.8335590494803562</v>
      </c>
      <c r="IS458" s="23">
        <f ca="1">+'[1]V.IPA - Encadeado'!IS4</f>
        <v>0.52011711629436164</v>
      </c>
      <c r="IT458" s="23">
        <f ca="1">+'[1]V.IPA - Encadeado'!IT4</f>
        <v>0.52272508356317016</v>
      </c>
      <c r="IU458" s="23">
        <f ca="1">+'[1]V.IPA - Encadeado'!IU4</f>
        <v>0.50547500776269882</v>
      </c>
      <c r="IV458" s="23">
        <f ca="1">+'[1]V.IPA - Encadeado'!IV4</f>
        <v>0.66007073371203129</v>
      </c>
      <c r="IW458" s="23">
        <f ca="1">+'[1]V.IPA - Encadeado'!IW4</f>
        <v>0.39173882627993212</v>
      </c>
      <c r="IX458" s="23">
        <f ca="1">+'[1]V.IPA - Encadeado'!IX4</f>
        <v>-0.11184829311950906</v>
      </c>
      <c r="IY458" s="23">
        <f ca="1">+'[1]V.IPA - Encadeado'!IY4</f>
        <v>-0.14604742004420171</v>
      </c>
    </row>
    <row r="459" spans="1:260" s="53" customFormat="1" ht="18" customHeight="1" x14ac:dyDescent="0.2">
      <c r="A459" s="97">
        <v>15</v>
      </c>
      <c r="B459" s="20"/>
      <c r="C459" s="60" t="s">
        <v>437</v>
      </c>
      <c r="D459" s="29"/>
      <c r="E459" s="34" t="s">
        <v>44</v>
      </c>
      <c r="F459" s="75"/>
      <c r="G459" s="76"/>
      <c r="H459" s="133">
        <f ca="1">+'[1]V.IPA - Encadeado'!H48</f>
        <v>0.88940153036977931</v>
      </c>
      <c r="I459" s="133">
        <f ca="1">+'[1]V.IPA - Encadeado'!I48</f>
        <v>0.62622708869020516</v>
      </c>
      <c r="J459" s="133">
        <f ca="1">+'[1]V.IPA - Encadeado'!J48</f>
        <v>-0.18068331294651191</v>
      </c>
      <c r="K459" s="133">
        <f ca="1">+'[1]V.IPA - Encadeado'!K48</f>
        <v>-0.79504528575776956</v>
      </c>
      <c r="L459" s="133">
        <f ca="1">+'[1]V.IPA - Encadeado'!L48</f>
        <v>-0.80667898706017527</v>
      </c>
      <c r="M459" s="133">
        <f ca="1">+'[1]V.IPA - Encadeado'!M48</f>
        <v>-0.50932132159363264</v>
      </c>
      <c r="N459" s="133">
        <f ca="1">+'[1]V.IPA - Encadeado'!N48</f>
        <v>0.24802802761748016</v>
      </c>
      <c r="O459" s="133">
        <f ca="1">+'[1]V.IPA - Encadeado'!O48</f>
        <v>0.24272218032568293</v>
      </c>
      <c r="P459" s="133">
        <f ca="1">+'[1]V.IPA - Encadeado'!P48</f>
        <v>-4.3867581748264529E-2</v>
      </c>
      <c r="Q459" s="133">
        <f ca="1">+'[1]V.IPA - Encadeado'!Q48</f>
        <v>-0.67090331540476178</v>
      </c>
      <c r="R459" s="133">
        <f ca="1">+'[1]V.IPA - Encadeado'!R48</f>
        <v>-0.61743566758785329</v>
      </c>
      <c r="S459" s="133">
        <f ca="1">+'[1]V.IPA - Encadeado'!S48</f>
        <v>-0.88503655106162871</v>
      </c>
      <c r="T459" s="133">
        <f ca="1">+'[1]V.IPA - Encadeado'!T48</f>
        <v>-1.289156060416085</v>
      </c>
      <c r="U459" s="133">
        <f ca="1">+'[1]V.IPA - Encadeado'!U48</f>
        <v>-1.4462855269620472</v>
      </c>
      <c r="V459" s="133">
        <f ca="1">+'[1]V.IPA - Encadeado'!V48</f>
        <v>-0.95212411569737354</v>
      </c>
      <c r="W459" s="133">
        <f ca="1">+'[1]V.IPA - Encadeado'!W48</f>
        <v>-0.74405749241196295</v>
      </c>
      <c r="X459" s="133">
        <f ca="1">+'[1]V.IPA - Encadeado'!X48</f>
        <v>-0.9514990123705872</v>
      </c>
      <c r="Y459" s="133">
        <f ca="1">+'[1]V.IPA - Encadeado'!Y48</f>
        <v>0.14505274410320798</v>
      </c>
      <c r="Z459" s="133">
        <f ca="1">+'[1]V.IPA - Encadeado'!Z48</f>
        <v>0.49982917518678982</v>
      </c>
      <c r="AA459" s="133">
        <f ca="1">+'[1]V.IPA - Encadeado'!AA48</f>
        <v>1.4764359927820059</v>
      </c>
      <c r="AB459" s="133">
        <f ca="1">+'[1]V.IPA - Encadeado'!AB48</f>
        <v>2.2758169684719594</v>
      </c>
      <c r="AC459" s="133">
        <f ca="1">+'[1]V.IPA - Encadeado'!AC48</f>
        <v>1.9548606675791496</v>
      </c>
      <c r="AD459" s="133">
        <f ca="1">+'[1]V.IPA - Encadeado'!AD48</f>
        <v>1.7188746066666654</v>
      </c>
      <c r="AE459" s="133">
        <f ca="1">+'[1]V.IPA - Encadeado'!AE48</f>
        <v>2.1994971950363782</v>
      </c>
      <c r="AF459" s="133">
        <f ca="1">+'[1]V.IPA - Encadeado'!AF48</f>
        <v>1.8588017312291809</v>
      </c>
      <c r="AG459" s="133">
        <f ca="1">+'[1]V.IPA - Encadeado'!AG48</f>
        <v>1.2912847262827802</v>
      </c>
      <c r="AH459" s="133">
        <f ca="1">+'[1]V.IPA - Encadeado'!AH48</f>
        <v>1.1677012821008868</v>
      </c>
      <c r="AI459" s="133">
        <f ca="1">+'[1]V.IPA - Encadeado'!AI48</f>
        <v>0.78711285498449257</v>
      </c>
      <c r="AJ459" s="133">
        <f ca="1">+'[1]V.IPA - Encadeado'!AJ48</f>
        <v>0.66689044048047241</v>
      </c>
      <c r="AK459" s="133">
        <f ca="1">+'[1]V.IPA - Encadeado'!AK48</f>
        <v>0.35660088356913427</v>
      </c>
      <c r="AL459" s="133">
        <f ca="1">+'[1]V.IPA - Encadeado'!AL48</f>
        <v>-0.309589908909639</v>
      </c>
      <c r="AM459" s="133">
        <f ca="1">+'[1]V.IPA - Encadeado'!AM48</f>
        <v>0.14267030521908927</v>
      </c>
      <c r="AN459" s="133">
        <f ca="1">+'[1]V.IPA - Encadeado'!AN48</f>
        <v>1.4943495524518824</v>
      </c>
      <c r="AO459" s="133">
        <f ca="1">+'[1]V.IPA - Encadeado'!AO48</f>
        <v>2.6256223734533961</v>
      </c>
      <c r="AP459" s="133">
        <f ca="1">+'[1]V.IPA - Encadeado'!AP48</f>
        <v>2.8583435869818361</v>
      </c>
      <c r="AQ459" s="133">
        <f ca="1">+'[1]V.IPA - Encadeado'!AQ48</f>
        <v>2.1157694156618763</v>
      </c>
      <c r="AR459" s="133">
        <f ca="1">+'[1]V.IPA - Encadeado'!AR48</f>
        <v>0.45170399938488626</v>
      </c>
      <c r="AS459" s="133">
        <f ca="1">+'[1]V.IPA - Encadeado'!AS48</f>
        <v>0.14396097512238015</v>
      </c>
      <c r="AT459" s="133">
        <f ca="1">+'[1]V.IPA - Encadeado'!AT48</f>
        <v>0.86482530001892788</v>
      </c>
      <c r="AU459" s="133">
        <f ca="1">+'[1]V.IPA - Encadeado'!AU48</f>
        <v>0.82941641705292946</v>
      </c>
      <c r="AV459" s="133">
        <f ca="1">+'[1]V.IPA - Encadeado'!AV48</f>
        <v>1.0630562674406714</v>
      </c>
      <c r="AW459" s="133">
        <f ca="1">+'[1]V.IPA - Encadeado'!AW48</f>
        <v>0.74157596815909232</v>
      </c>
      <c r="AX459" s="133">
        <f ca="1">+'[1]V.IPA - Encadeado'!AX48</f>
        <v>0.96247509306392753</v>
      </c>
      <c r="AY459" s="133">
        <f ca="1">+'[1]V.IPA - Encadeado'!AY48</f>
        <v>0.59039080330051075</v>
      </c>
      <c r="AZ459" s="133">
        <f ca="1">+'[1]V.IPA - Encadeado'!AZ48</f>
        <v>0.87534909054191679</v>
      </c>
      <c r="BA459" s="133">
        <f ca="1">+'[1]V.IPA - Encadeado'!BA48</f>
        <v>0.93333707592931048</v>
      </c>
      <c r="BB459" s="133">
        <f ca="1">+'[1]V.IPA - Encadeado'!BB48</f>
        <v>1.6598537220051792</v>
      </c>
      <c r="BC459" s="133">
        <f ca="1">+'[1]V.IPA - Encadeado'!BC48</f>
        <v>1.8830074399724026</v>
      </c>
      <c r="BD459" s="133">
        <f ca="1">+'[1]V.IPA - Encadeado'!BD48</f>
        <v>2.6114298050720199</v>
      </c>
      <c r="BE459" s="133">
        <f ca="1">+'[1]V.IPA - Encadeado'!BE48</f>
        <v>1.9569851336248829</v>
      </c>
      <c r="BF459" s="133">
        <f ca="1">+'[1]V.IPA - Encadeado'!BF48</f>
        <v>2.0117915050527717</v>
      </c>
      <c r="BG459" s="133">
        <f ca="1">+'[1]V.IPA - Encadeado'!BG48</f>
        <v>1.2061554271627188</v>
      </c>
      <c r="BH459" s="133">
        <f ca="1">+'[1]V.IPA - Encadeado'!BH48</f>
        <v>1.2235294481695429</v>
      </c>
      <c r="BI459" s="133">
        <f ca="1">+'[1]V.IPA - Encadeado'!BI48</f>
        <v>1.805714018466521</v>
      </c>
      <c r="BJ459" s="133">
        <f ca="1">+'[1]V.IPA - Encadeado'!BJ48</f>
        <v>1.9728000881722347</v>
      </c>
      <c r="BK459" s="133">
        <f ca="1">+'[1]V.IPA - Encadeado'!BK48</f>
        <v>1.5077093562321326</v>
      </c>
      <c r="BL459" s="133">
        <f ca="1">+'[1]V.IPA - Encadeado'!BL48</f>
        <v>1.2027237308622523</v>
      </c>
      <c r="BM459" s="133">
        <f ca="1">+'[1]V.IPA - Encadeado'!BM48</f>
        <v>0.72040519488260923</v>
      </c>
      <c r="BN459" s="133">
        <f ca="1">+'[1]V.IPA - Encadeado'!BN48</f>
        <v>-0.2354590786669615</v>
      </c>
      <c r="BO459" s="133">
        <f ca="1">+'[1]V.IPA - Encadeado'!BO48</f>
        <v>-1.574016292520231</v>
      </c>
      <c r="BP459" s="133">
        <f ca="1">+'[1]V.IPA - Encadeado'!BP48</f>
        <v>-1.6109173308487594</v>
      </c>
      <c r="BQ459" s="133">
        <f ca="1">+'[1]V.IPA - Encadeado'!BQ48</f>
        <v>-0.33791752934379832</v>
      </c>
      <c r="BR459" s="133">
        <f ca="1">+'[1]V.IPA - Encadeado'!BR48</f>
        <v>-4.4943308619855418E-2</v>
      </c>
      <c r="BS459" s="133">
        <f ca="1">+'[1]V.IPA - Encadeado'!BS48</f>
        <v>0.87306810946336721</v>
      </c>
      <c r="BT459" s="133">
        <f ca="1">+'[1]V.IPA - Encadeado'!BT48</f>
        <v>1.6851665646519891</v>
      </c>
      <c r="BU459" s="133">
        <f ca="1">+'[1]V.IPA - Encadeado'!BU48</f>
        <v>1.8930136334496388</v>
      </c>
      <c r="BV459" s="133">
        <f ca="1">+'[1]V.IPA - Encadeado'!BV48</f>
        <v>1.4458283247930144</v>
      </c>
      <c r="BW459" s="133">
        <f ca="1">+'[1]V.IPA - Encadeado'!BW48</f>
        <v>0.43548481881885659</v>
      </c>
      <c r="BX459" s="133">
        <f ca="1">+'[1]V.IPA - Encadeado'!BX48</f>
        <v>-8.455706706434056E-2</v>
      </c>
      <c r="BY459" s="133">
        <f ca="1">+'[1]V.IPA - Encadeado'!BY48</f>
        <v>-0.13245631174007549</v>
      </c>
      <c r="BZ459" s="133">
        <f ca="1">+'[1]V.IPA - Encadeado'!BZ48</f>
        <v>-0.73009648996753906</v>
      </c>
      <c r="CA459" s="133">
        <f ca="1">+'[1]V.IPA - Encadeado'!CA48</f>
        <v>-1.3481598673968538</v>
      </c>
      <c r="CB459" s="133">
        <f ca="1">+'[1]V.IPA - Encadeado'!CB48</f>
        <v>-0.69977531177041263</v>
      </c>
      <c r="CC459" s="133">
        <f ca="1">+'[1]V.IPA - Encadeado'!CC48</f>
        <v>0.91316450886863876</v>
      </c>
      <c r="CD459" s="133">
        <f ca="1">+'[1]V.IPA - Encadeado'!CD48</f>
        <v>3.0012818312178342</v>
      </c>
      <c r="CE459" s="133">
        <f ca="1">+'[1]V.IPA - Encadeado'!CE48</f>
        <v>4.4106387786929933</v>
      </c>
      <c r="CF459" s="133">
        <f ca="1">+'[1]V.IPA - Encadeado'!CF48</f>
        <v>3.6556499459724439</v>
      </c>
      <c r="CG459" s="133">
        <f ca="1">+'[1]V.IPA - Encadeado'!CG48</f>
        <v>1.5696349337769826</v>
      </c>
      <c r="CH459" s="133">
        <f ca="1">+'[1]V.IPA - Encadeado'!CH48</f>
        <v>1.1180863741514364</v>
      </c>
      <c r="CI459" s="133">
        <f ca="1">+'[1]V.IPA - Encadeado'!CI48</f>
        <v>0.65185730917142093</v>
      </c>
      <c r="CJ459" s="133">
        <f ca="1">+'[1]V.IPA - Encadeado'!CJ48</f>
        <v>-0.52706283372576446</v>
      </c>
      <c r="CK459" s="133">
        <f ca="1">+'[1]V.IPA - Encadeado'!CK48</f>
        <v>-0.27008911293030519</v>
      </c>
      <c r="CL459" s="133">
        <f ca="1">+'[1]V.IPA - Encadeado'!CL48</f>
        <v>0.42548953647194876</v>
      </c>
      <c r="CM459" s="133">
        <f ca="1">+'[1]V.IPA - Encadeado'!CM48</f>
        <v>0.85223456593278035</v>
      </c>
      <c r="CN459" s="133">
        <f ca="1">+'[1]V.IPA - Encadeado'!CN48</f>
        <v>1.2639437045811726</v>
      </c>
      <c r="CO459" s="133">
        <f ca="1">+'[1]V.IPA - Encadeado'!CO48</f>
        <v>9.6045213103970281E-2</v>
      </c>
      <c r="CP459" s="133">
        <f ca="1">+'[1]V.IPA - Encadeado'!CP48</f>
        <v>0.47193335034424927</v>
      </c>
      <c r="CQ459" s="133">
        <f ca="1">+'[1]V.IPA - Encadeado'!CQ48</f>
        <v>0.90218739605158882</v>
      </c>
      <c r="CR459" s="133">
        <f ca="1">+'[1]V.IPA - Encadeado'!CR48</f>
        <v>0.96800729481368286</v>
      </c>
      <c r="CS459" s="133">
        <f ca="1">+'[1]V.IPA - Encadeado'!CS48</f>
        <v>0.91235058920973411</v>
      </c>
      <c r="CT459" s="133">
        <f ca="1">+'[1]V.IPA - Encadeado'!CT48</f>
        <v>0.39098109429787226</v>
      </c>
      <c r="CU459" s="133">
        <f ca="1">+'[1]V.IPA - Encadeado'!CU48</f>
        <v>0.13990884733628109</v>
      </c>
      <c r="CV459" s="133">
        <f ca="1">+'[1]V.IPA - Encadeado'!CV48</f>
        <v>-1.2095373164781755</v>
      </c>
      <c r="CW459" s="133">
        <f ca="1">+'[1]V.IPA - Encadeado'!CW48</f>
        <v>-1.7336504231965364</v>
      </c>
      <c r="CX459" s="133">
        <f ca="1">+'[1]V.IPA - Encadeado'!CX48</f>
        <v>-1.4563800271837541</v>
      </c>
      <c r="CY459" s="133">
        <f ca="1">+'[1]V.IPA - Encadeado'!CY48</f>
        <v>-0.61463898359175106</v>
      </c>
      <c r="CZ459" s="133">
        <f ca="1">+'[1]V.IPA - Encadeado'!CZ48</f>
        <v>0.25752335881869426</v>
      </c>
      <c r="DA459" s="133">
        <f ca="1">+'[1]V.IPA - Encadeado'!DA48</f>
        <v>1.9221154754723413</v>
      </c>
      <c r="DB459" s="133">
        <f ca="1">+'[1]V.IPA - Encadeado'!DB48</f>
        <v>1.559554712652498</v>
      </c>
      <c r="DC459" s="133">
        <f ca="1">+'[1]V.IPA - Encadeado'!DC48</f>
        <v>2.4232758111185024</v>
      </c>
      <c r="DD459" s="133">
        <f ca="1">+'[1]V.IPA - Encadeado'!DD48</f>
        <v>0.98144351835041754</v>
      </c>
      <c r="DE459" s="133">
        <f ca="1">+'[1]V.IPA - Encadeado'!DE48</f>
        <v>-0.56881031163499329</v>
      </c>
      <c r="DF459" s="133">
        <f ca="1">+'[1]V.IPA - Encadeado'!DF48</f>
        <v>-0.62058761710014587</v>
      </c>
      <c r="DG459" s="133">
        <f ca="1">+'[1]V.IPA - Encadeado'!DG48</f>
        <v>-0.64308995830838744</v>
      </c>
      <c r="DH459" s="133">
        <f ca="1">+'[1]V.IPA - Encadeado'!DH48</f>
        <v>-0.35841975154794492</v>
      </c>
      <c r="DI459" s="133">
        <f ca="1">+'[1]V.IPA - Encadeado'!DI48</f>
        <v>-0.51646115794785097</v>
      </c>
      <c r="DJ459" s="133">
        <f ca="1">+'[1]V.IPA - Encadeado'!DJ48</f>
        <v>-0.86459862227006623</v>
      </c>
      <c r="DK459" s="133">
        <f ca="1">+'[1]V.IPA - Encadeado'!DK48</f>
        <v>-0.15609134495586852</v>
      </c>
      <c r="DL459" s="133">
        <f ca="1">+'[1]V.IPA - Encadeado'!DL48</f>
        <v>0.40675025803412279</v>
      </c>
      <c r="DM459" s="133">
        <f ca="1">+'[1]V.IPA - Encadeado'!DM48</f>
        <v>1.3215122186635693</v>
      </c>
      <c r="DN459" s="133">
        <f ca="1">+'[1]V.IPA - Encadeado'!DN48</f>
        <v>1.8017863066185176</v>
      </c>
      <c r="DO459" s="133">
        <f ca="1">+'[1]V.IPA - Encadeado'!DO48</f>
        <v>2.2260975400103216</v>
      </c>
      <c r="DP459" s="133">
        <f ca="1">+'[1]V.IPA - Encadeado'!DP48</f>
        <v>1.6561497109240901</v>
      </c>
      <c r="DQ459" s="133">
        <f ca="1">+'[1]V.IPA - Encadeado'!DQ48</f>
        <v>0.76924998513088871</v>
      </c>
      <c r="DR459" s="133">
        <f ca="1">+'[1]V.IPA - Encadeado'!DR48</f>
        <v>0.27265021662123146</v>
      </c>
      <c r="DS459" s="133">
        <f ca="1">+'[1]V.IPA - Encadeado'!DS48</f>
        <v>-0.24333738823889003</v>
      </c>
      <c r="DT459" s="133">
        <f ca="1">+'[1]V.IPA - Encadeado'!DT48</f>
        <v>-0.78484698747141246</v>
      </c>
      <c r="DU459" s="133">
        <f ca="1">+'[1]V.IPA - Encadeado'!DU48</f>
        <v>-0.67</v>
      </c>
      <c r="DV459" s="133">
        <f ca="1">+'[1]V.IPA - Encadeado'!DV48</f>
        <v>-0.24033857918652352</v>
      </c>
      <c r="DW459" s="133">
        <f ca="1">+'[1]V.IPA - Encadeado'!DW48</f>
        <v>-0.59</v>
      </c>
      <c r="DX459" s="133">
        <f ca="1">+'[1]V.IPA - Encadeado'!DX48</f>
        <v>-0.1</v>
      </c>
      <c r="DY459" s="133">
        <f ca="1">+'[1]V.IPA - Encadeado'!DY48</f>
        <v>-1.3877888428104874</v>
      </c>
      <c r="DZ459" s="133">
        <f ca="1">+'[1]V.IPA - Encadeado'!DZ48</f>
        <v>-1.79</v>
      </c>
      <c r="EA459" s="133">
        <f ca="1">+'[1]V.IPA - Encadeado'!EA48</f>
        <v>-1.68</v>
      </c>
      <c r="EB459" s="133">
        <f ca="1">+'[1]V.IPA - Encadeado'!EB48</f>
        <v>-1.4383369799913632</v>
      </c>
      <c r="EC459" s="133">
        <f ca="1">+'[1]V.IPA - Encadeado'!EC48</f>
        <v>-0.74</v>
      </c>
      <c r="ED459" s="133">
        <f ca="1">+'[1]V.IPA - Encadeado'!ED48</f>
        <v>-0.75</v>
      </c>
      <c r="EE459" s="133">
        <f ca="1">+'[1]V.IPA - Encadeado'!EE48</f>
        <v>-0.25648369737725957</v>
      </c>
      <c r="EF459" s="133">
        <f ca="1">+'[1]V.IPA - Encadeado'!EF48</f>
        <v>7.0000000000000007E-2</v>
      </c>
      <c r="EG459" s="133">
        <f ca="1">+'[1]V.IPA - Encadeado'!EG48</f>
        <v>0.73</v>
      </c>
      <c r="EH459" s="133">
        <f ca="1">+'[1]V.IPA - Encadeado'!EH48</f>
        <v>2.19</v>
      </c>
      <c r="EI459" s="133">
        <f ca="1">+'[1]V.IPA - Encadeado'!EI48</f>
        <v>3.75</v>
      </c>
      <c r="EJ459" s="133">
        <f ca="1">+'[1]V.IPA - Encadeado'!EJ48</f>
        <v>3.93</v>
      </c>
      <c r="EK459" s="133">
        <f ca="1">+'[1]V.IPA - Encadeado'!EK48</f>
        <v>3.52</v>
      </c>
      <c r="EL459" s="133">
        <f ca="1">+'[1]V.IPA - Encadeado'!EL48</f>
        <v>2.529390535719465</v>
      </c>
      <c r="EM459" s="133">
        <f ca="1">+'[1]V.IPA - Encadeado'!EM48</f>
        <v>2.2662344354733497</v>
      </c>
      <c r="EN459" s="133">
        <f ca="1">+'[1]V.IPA - Encadeado'!EN48</f>
        <v>1.9108727686939475</v>
      </c>
      <c r="EO459" s="133">
        <f ca="1">+'[1]V.IPA - Encadeado'!EO48</f>
        <v>2.8285061109077723</v>
      </c>
      <c r="EP459" s="133">
        <f ca="1">+'[1]V.IPA - Encadeado'!EP48</f>
        <v>3.55</v>
      </c>
      <c r="EQ459" s="133">
        <f ca="1">+'[1]V.IPA - Encadeado'!EQ48</f>
        <v>4.91</v>
      </c>
      <c r="ER459" s="133">
        <f ca="1">+'[1]V.IPA - Encadeado'!ER48</f>
        <v>4.91</v>
      </c>
      <c r="ES459" s="133">
        <f ca="1">+'[1]V.IPA - Encadeado'!ES48</f>
        <v>3.98</v>
      </c>
      <c r="ET459" s="133">
        <f ca="1">+'[1]V.IPA - Encadeado'!ET48</f>
        <v>1.31</v>
      </c>
      <c r="EU459" s="133">
        <f ca="1">+'[1]V.IPA - Encadeado'!EU48</f>
        <v>0.05</v>
      </c>
      <c r="EV459" s="133">
        <f ca="1">+'[1]V.IPA - Encadeado'!EV48</f>
        <v>-0.25</v>
      </c>
      <c r="EW459" s="133">
        <f ca="1">+'[1]V.IPA - Encadeado'!EW48</f>
        <v>0.23</v>
      </c>
      <c r="EX459" s="133">
        <f ca="1">+'[1]V.IPA - Encadeado'!EX48</f>
        <v>-0.1</v>
      </c>
      <c r="EY459" s="133">
        <f ca="1">+'[1]V.IPA - Encadeado'!EY48</f>
        <v>-0.43</v>
      </c>
      <c r="EZ459" s="133">
        <f ca="1">+'[1]V.IPA - Encadeado'!EZ48</f>
        <v>0.18</v>
      </c>
      <c r="FA459" s="133">
        <f ca="1">+'[1]V.IPA - Encadeado'!FA48</f>
        <v>0.12</v>
      </c>
      <c r="FB459" s="133">
        <f ca="1">+'[1]V.IPA - Encadeado'!FB48</f>
        <v>0.11</v>
      </c>
      <c r="FC459" s="133">
        <f ca="1">+'[1]V.IPA - Encadeado'!FC48</f>
        <v>-0.77</v>
      </c>
      <c r="FD459" s="133">
        <f ca="1">+'[1]V.IPA - Encadeado'!FD48</f>
        <v>-0.67</v>
      </c>
      <c r="FE459" s="133">
        <f ca="1">+'[1]V.IPA - Encadeado'!FE48</f>
        <v>-0.68</v>
      </c>
      <c r="FF459" s="133">
        <f ca="1">+'[1]V.IPA - Encadeado'!FF48</f>
        <v>-0.4</v>
      </c>
      <c r="FG459" s="133">
        <f ca="1">+'[1]V.IPA - Encadeado'!FG48</f>
        <v>-0.96</v>
      </c>
      <c r="FH459" s="133">
        <f ca="1">+'[1]V.IPA - Encadeado'!FH48</f>
        <v>-1.03</v>
      </c>
      <c r="FI459" s="133">
        <f ca="1">+'[1]V.IPA - Encadeado'!FI48</f>
        <v>-0.84</v>
      </c>
      <c r="FJ459" s="133">
        <f ca="1">+'[1]V.IPA - Encadeado'!FJ48</f>
        <v>-0.38</v>
      </c>
      <c r="FK459" s="133">
        <f ca="1">+'[1]V.IPA - Encadeado'!FK48</f>
        <v>-0.47</v>
      </c>
      <c r="FL459" s="133">
        <f ca="1">+'[1]V.IPA - Encadeado'!FL48</f>
        <v>-0.34</v>
      </c>
      <c r="FM459" s="133">
        <f ca="1">+'[1]V.IPA - Encadeado'!FM48</f>
        <v>-0.67</v>
      </c>
      <c r="FN459" s="133">
        <f ca="1">+'[1]V.IPA - Encadeado'!FN48</f>
        <v>-0.2</v>
      </c>
      <c r="FO459" s="133">
        <f ca="1">+'[1]V.IPA - Encadeado'!FO48</f>
        <v>0.01</v>
      </c>
      <c r="FP459" s="133">
        <f ca="1">+'[1]V.IPA - Encadeado'!FP48</f>
        <v>1.3</v>
      </c>
      <c r="FQ459" s="133">
        <f ca="1">+'[1]V.IPA - Encadeado'!FQ48</f>
        <v>1.9</v>
      </c>
      <c r="FR459" s="133">
        <f ca="1">+'[1]V.IPA - Encadeado'!FR48</f>
        <v>2.61</v>
      </c>
      <c r="FS459" s="133">
        <f ca="1">+'[1]V.IPA - Encadeado'!FS48</f>
        <v>2.2200000000000002</v>
      </c>
      <c r="FT459" s="133">
        <f ca="1">+'[1]V.IPA - Encadeado'!FT48</f>
        <v>1.96</v>
      </c>
      <c r="FU459" s="133">
        <f ca="1">+'[1]V.IPA - Encadeado'!FU48</f>
        <v>1.44</v>
      </c>
      <c r="FV459" s="133">
        <f ca="1">+'[1]V.IPA - Encadeado'!FV48</f>
        <v>1.37</v>
      </c>
      <c r="FW459" s="133">
        <f ca="1">+'[1]V.IPA - Encadeado'!FW48</f>
        <v>0.93</v>
      </c>
      <c r="FX459" s="133">
        <f ca="1">+'[1]V.IPA - Encadeado'!FX48</f>
        <v>0.43</v>
      </c>
      <c r="FY459" s="133">
        <f ca="1">+'[1]V.IPA - Encadeado'!FY48</f>
        <v>0.08</v>
      </c>
      <c r="FZ459" s="133">
        <f ca="1">+'[1]V.IPA - Encadeado'!FZ48</f>
        <v>0.13</v>
      </c>
      <c r="GA459" s="133">
        <f ca="1">+'[1]V.IPA - Encadeado'!GA48</f>
        <v>0.76</v>
      </c>
      <c r="GB459" s="133">
        <f ca="1">+'[1]V.IPA - Encadeado'!GB48</f>
        <v>0.74</v>
      </c>
      <c r="GC459" s="133">
        <f ca="1">+'[1]V.IPA - Encadeado'!GC48</f>
        <v>0.9</v>
      </c>
      <c r="GD459" s="133">
        <f ca="1">+'[1]V.IPA - Encadeado'!GD48</f>
        <v>0.02</v>
      </c>
      <c r="GE459" s="133">
        <f ca="1">+'[1]V.IPA - Encadeado'!GE48</f>
        <v>-0.32</v>
      </c>
      <c r="GF459" s="133">
        <f ca="1">+'[1]V.IPA - Encadeado'!GF48</f>
        <v>-0.57999999999999996</v>
      </c>
      <c r="GG459" s="133">
        <f ca="1">+'[1]V.IPA - Encadeado'!GG48</f>
        <v>-0.68</v>
      </c>
      <c r="GH459" s="133">
        <f ca="1">+'[1]V.IPA - Encadeado'!GH48</f>
        <v>-0.89</v>
      </c>
      <c r="GI459" s="133">
        <f ca="1">+'[1]V.IPA - Encadeado'!GI48</f>
        <v>-1.0900000000000001</v>
      </c>
      <c r="GJ459" s="133">
        <f ca="1">+'[1]V.IPA - Encadeado'!GJ48</f>
        <v>-0.69</v>
      </c>
      <c r="GK459" s="133">
        <f ca="1">+'[1]V.IPA - Encadeado'!GK48</f>
        <v>-0.54</v>
      </c>
      <c r="GL459" s="133">
        <f ca="1">+'[1]V.IPA - Encadeado'!GL48</f>
        <v>-0.28999999999999998</v>
      </c>
      <c r="GM459" s="133">
        <f ca="1">+'[1]V.IPA - Encadeado'!GM48</f>
        <v>-0.27</v>
      </c>
      <c r="GN459" s="133">
        <f ca="1">+'[1]V.IPA - Encadeado'!GN48</f>
        <v>0.72</v>
      </c>
      <c r="GO459" s="133">
        <f ca="1">+'[1]V.IPA - Encadeado'!GO48</f>
        <v>1.24</v>
      </c>
      <c r="GP459" s="133">
        <f ca="1">+'[1]V.IPA - Encadeado'!GP48</f>
        <v>1.82</v>
      </c>
      <c r="GQ459" s="133">
        <f ca="1">+'[1]V.IPA - Encadeado'!GQ48</f>
        <v>2.64</v>
      </c>
      <c r="GR459" s="133">
        <f ca="1">+'[1]V.IPA - Encadeado'!GR48</f>
        <v>2.63</v>
      </c>
      <c r="GS459" s="133">
        <f ca="1">+'[1]V.IPA - Encadeado'!GS48</f>
        <v>2.52</v>
      </c>
      <c r="GT459" s="133">
        <f ca="1">+'[1]V.IPA - Encadeado'!GT48</f>
        <v>1.63</v>
      </c>
      <c r="GU459" s="133">
        <f ca="1">+'[1]V.IPA - Encadeado'!GU48</f>
        <v>0.99</v>
      </c>
      <c r="GV459" s="133">
        <f ca="1">+'[1]V.IPA - Encadeado'!GV48</f>
        <v>0.89</v>
      </c>
      <c r="GW459" s="133">
        <f ca="1">+'[1]V.IPA - Encadeado'!GW48</f>
        <v>1.27</v>
      </c>
      <c r="GX459" s="133">
        <f ca="1">+'[1]V.IPA - Encadeado'!GX48</f>
        <v>1.73</v>
      </c>
      <c r="GY459" s="133">
        <f ca="1">+'[1]V.IPA - Encadeado'!GY48</f>
        <v>2.4</v>
      </c>
      <c r="GZ459" s="133">
        <f ca="1">+'[1]V.IPA - Encadeado'!GZ48</f>
        <v>3.29</v>
      </c>
      <c r="HA459" s="133">
        <f ca="1">+'[1]V.IPA - Encadeado'!HA48</f>
        <v>3.19</v>
      </c>
      <c r="HB459" s="133">
        <f ca="1">+'[1]V.IPA - Encadeado'!HB48</f>
        <v>3.06</v>
      </c>
      <c r="HC459" s="133">
        <f ca="1">+'[1]V.IPA - Encadeado'!HC48</f>
        <v>2.5499999999999998</v>
      </c>
      <c r="HD459" s="133">
        <f ca="1">+'[1]V.IPA - Encadeado'!HD48</f>
        <v>2.25</v>
      </c>
      <c r="HE459" s="133">
        <f ca="1">+'[1]V.IPA - Encadeado'!HE48</f>
        <v>3.04</v>
      </c>
      <c r="HF459" s="133">
        <f ca="1">+'[1]V.IPA - Encadeado'!HF48</f>
        <v>2.89</v>
      </c>
      <c r="HG459" s="133">
        <f ca="1">+'[1]V.IPA - Encadeado'!HG48</f>
        <v>1.39</v>
      </c>
      <c r="HH459" s="133">
        <f ca="1">+'[1]V.IPA - Encadeado'!HH48</f>
        <v>-0.32</v>
      </c>
      <c r="HI459" s="133">
        <f ca="1">+'[1]V.IPA - Encadeado'!HI48</f>
        <v>-1.9</v>
      </c>
      <c r="HJ459" s="133">
        <f ca="1">+'[1]V.IPA - Encadeado'!HJ48</f>
        <v>-1.44</v>
      </c>
      <c r="HK459" s="133">
        <f ca="1">+'[1]V.IPA - Encadeado'!HK48</f>
        <v>-1.05</v>
      </c>
      <c r="HL459" s="133">
        <f ca="1">+'[1]V.IPA - Encadeado'!HL48</f>
        <v>-0.22</v>
      </c>
      <c r="HM459" s="133">
        <f ca="1">+'[1]V.IPA - Encadeado'!HM48</f>
        <v>0.81</v>
      </c>
      <c r="HN459" s="133">
        <f ca="1">+'[1]V.IPA - Encadeado'!HN48</f>
        <v>0.84</v>
      </c>
      <c r="HO459" s="133">
        <f ca="1">+'[1]V.IPA - Encadeado'!HO48</f>
        <v>0.92</v>
      </c>
      <c r="HP459" s="133">
        <f ca="1">+'[1]V.IPA - Encadeado'!HP48</f>
        <v>-0.09</v>
      </c>
      <c r="HQ459" s="133">
        <f ca="1">+'[1]V.IPA - Encadeado'!HQ48</f>
        <v>0.08</v>
      </c>
      <c r="HR459" s="133">
        <f ca="1">+'[1]V.IPA - Encadeado'!HR48</f>
        <v>-0.32</v>
      </c>
      <c r="HS459" s="133">
        <f ca="1">+'[1]V.IPA - Encadeado'!HS48</f>
        <v>-0.53</v>
      </c>
      <c r="HT459" s="133">
        <f ca="1">+'[1]V.IPA - Encadeado'!HT48</f>
        <v>-1.32</v>
      </c>
      <c r="HU459" s="133">
        <f ca="1">+'[1]V.IPA - Encadeado'!HU48</f>
        <v>-2.12</v>
      </c>
      <c r="HV459" s="133">
        <f ca="1">+'[1]V.IPA - Encadeado'!HV48</f>
        <v>-2.16</v>
      </c>
      <c r="HW459" s="133">
        <f ca="1">+'[1]V.IPA - Encadeado'!HW48</f>
        <v>-2.09</v>
      </c>
      <c r="HX459" s="133">
        <f ca="1">+'[1]V.IPA - Encadeado'!HX48</f>
        <v>-1.7</v>
      </c>
      <c r="HY459" s="133">
        <f ca="1">+'[1]V.IPA - Encadeado'!HY48</f>
        <v>-1.86</v>
      </c>
      <c r="HZ459" s="133">
        <f ca="1">+'[1]V.IPA - Encadeado'!HZ48</f>
        <v>-1.39</v>
      </c>
      <c r="IA459" s="133">
        <f ca="1">+'[1]V.IPA - Encadeado'!IA48</f>
        <v>-0.89</v>
      </c>
      <c r="IB459" s="133">
        <f ca="1">+'[1]V.IPA - Encadeado'!IB48</f>
        <v>-0.1</v>
      </c>
      <c r="IC459" s="133">
        <f ca="1">+'[1]V.IPA - Encadeado'!IC48</f>
        <v>-0.20444764127177747</v>
      </c>
      <c r="ID459" s="133">
        <f ca="1">+'[1]V.IPA - Encadeado'!ID48</f>
        <v>-0.25409097862886854</v>
      </c>
      <c r="IE459" s="133">
        <f ca="1">+'[1]V.IPA - Encadeado'!IE48</f>
        <v>-0.14213146825803666</v>
      </c>
      <c r="IF459" s="133">
        <f ca="1">+'[1]V.IPA - Encadeado'!IF48</f>
        <v>5.4424265948442635E-3</v>
      </c>
      <c r="IG459" s="133">
        <f ca="1">+'[1]V.IPA - Encadeado'!IG48</f>
        <v>0.19268844181628042</v>
      </c>
      <c r="IH459" s="133">
        <f ca="1">+'[1]V.IPA - Encadeado'!IH48</f>
        <v>0.52294544175321822</v>
      </c>
      <c r="II459" s="133">
        <f ca="1">+'[1]V.IPA - Encadeado'!II48</f>
        <v>0.81492983855272416</v>
      </c>
      <c r="IJ459" s="133">
        <f ca="1">+'[1]V.IPA - Encadeado'!IJ48</f>
        <v>0.78134944413336049</v>
      </c>
      <c r="IK459" s="133">
        <f ca="1">+'[1]V.IPA - Encadeado'!IK48</f>
        <v>0.46571237677608462</v>
      </c>
      <c r="IL459" s="133">
        <f ca="1">+'[1]V.IPA - Encadeado'!IL48</f>
        <v>0.19625877054430332</v>
      </c>
      <c r="IM459" s="133">
        <f ca="1">+'[1]V.IPA - Encadeado'!IM48</f>
        <v>0.23128402715764629</v>
      </c>
      <c r="IN459" s="133">
        <f ca="1">+'[1]V.IPA - Encadeado'!IN48</f>
        <v>0.36953420631334694</v>
      </c>
      <c r="IO459" s="133">
        <f ca="1">+'[1]V.IPA - Encadeado'!IO48</f>
        <v>0.42625585690858597</v>
      </c>
      <c r="IP459" s="133">
        <f ca="1">+'[1]V.IPA - Encadeado'!IP48</f>
        <v>0.69813480136340111</v>
      </c>
      <c r="IQ459" s="133">
        <f ca="1">+'[1]V.IPA - Encadeado'!IQ48</f>
        <v>0.84461781614462283</v>
      </c>
      <c r="IR459" s="133">
        <f ca="1">+'[1]V.IPA - Encadeado'!IR48</f>
        <v>0.86601505059720263</v>
      </c>
      <c r="IS459" s="133">
        <f ca="1">+'[1]V.IPA - Encadeado'!IS48</f>
        <v>0.31400590883753743</v>
      </c>
      <c r="IT459" s="133">
        <f ca="1">+'[1]V.IPA - Encadeado'!IT48</f>
        <v>0.32490273074995446</v>
      </c>
      <c r="IU459" s="133">
        <f ca="1">+'[1]V.IPA - Encadeado'!IU48</f>
        <v>0.31189060591726031</v>
      </c>
      <c r="IV459" s="133">
        <f ca="1">+'[1]V.IPA - Encadeado'!IV48</f>
        <v>0.16472803532534561</v>
      </c>
      <c r="IW459" s="133">
        <f ca="1">+'[1]V.IPA - Encadeado'!IW48</f>
        <v>0.14215912776852452</v>
      </c>
      <c r="IX459" s="133">
        <f ca="1">+'[1]V.IPA - Encadeado'!IX48</f>
        <v>-0.13451162725931268</v>
      </c>
      <c r="IY459" s="133">
        <f ca="1">+'[1]V.IPA - Encadeado'!IY48</f>
        <v>-0.36223492090252596</v>
      </c>
    </row>
    <row r="460" spans="1:260" s="53" customFormat="1" ht="18" customHeight="1" x14ac:dyDescent="0.2">
      <c r="A460" s="119"/>
      <c r="B460" s="120"/>
      <c r="C460" s="120"/>
      <c r="D460" s="120"/>
      <c r="E460" s="123"/>
      <c r="F460" s="122"/>
      <c r="G460" s="36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  <c r="CW460" s="42"/>
      <c r="CX460" s="42"/>
      <c r="CY460" s="42"/>
      <c r="CZ460" s="42"/>
      <c r="DA460" s="42"/>
      <c r="DB460" s="42"/>
      <c r="DC460" s="42"/>
      <c r="DD460" s="42"/>
      <c r="DE460" s="42"/>
      <c r="DF460" s="42"/>
      <c r="DG460" s="42"/>
      <c r="DH460" s="42"/>
      <c r="DI460" s="42"/>
      <c r="DJ460" s="42"/>
      <c r="DK460" s="42"/>
      <c r="DL460" s="42"/>
      <c r="DM460" s="42"/>
      <c r="DN460" s="42"/>
      <c r="DO460" s="42"/>
      <c r="DP460" s="42"/>
      <c r="DQ460" s="42"/>
      <c r="DR460" s="42"/>
      <c r="DS460" s="42"/>
      <c r="DT460" s="42"/>
      <c r="DU460" s="42"/>
      <c r="DV460" s="42"/>
      <c r="DW460" s="42"/>
      <c r="DX460" s="42"/>
      <c r="DY460" s="42"/>
      <c r="DZ460" s="42"/>
      <c r="EA460" s="42"/>
      <c r="EB460" s="42"/>
      <c r="EC460" s="42"/>
      <c r="ED460" s="42"/>
      <c r="EE460" s="42"/>
      <c r="EF460" s="42"/>
      <c r="EG460" s="42"/>
      <c r="EH460" s="42"/>
      <c r="EI460" s="42"/>
      <c r="EJ460" s="42"/>
      <c r="EK460" s="42"/>
      <c r="EL460" s="42"/>
      <c r="EM460" s="42"/>
      <c r="EN460" s="42"/>
      <c r="EO460" s="42"/>
      <c r="EP460" s="42"/>
      <c r="EQ460" s="42"/>
      <c r="ER460" s="42"/>
      <c r="ES460" s="42"/>
      <c r="ET460" s="42"/>
      <c r="EU460" s="98"/>
      <c r="EV460" s="98"/>
      <c r="EW460" s="42"/>
      <c r="EX460" s="42"/>
      <c r="EY460" s="42"/>
      <c r="EZ460" s="42"/>
      <c r="FA460" s="42"/>
      <c r="FB460" s="42"/>
      <c r="FC460" s="42"/>
      <c r="FD460" s="42"/>
      <c r="FE460" s="42"/>
      <c r="FF460" s="42"/>
      <c r="FG460" s="42"/>
      <c r="FH460" s="42"/>
      <c r="FI460" s="42"/>
      <c r="FJ460" s="42"/>
      <c r="FK460" s="42"/>
      <c r="FL460" s="42"/>
      <c r="FM460" s="42"/>
      <c r="FN460" s="42"/>
      <c r="FO460" s="42"/>
      <c r="FP460" s="42"/>
      <c r="FQ460" s="42"/>
      <c r="FR460" s="42"/>
      <c r="FS460" s="42"/>
      <c r="FT460" s="42"/>
      <c r="FU460" s="42"/>
      <c r="FV460" s="42"/>
      <c r="FW460" s="42"/>
      <c r="FX460" s="42"/>
      <c r="FY460" s="42"/>
      <c r="FZ460" s="42"/>
      <c r="GA460" s="42"/>
      <c r="GB460" s="42"/>
      <c r="GC460" s="42"/>
      <c r="GD460" s="42"/>
      <c r="GE460" s="42"/>
      <c r="GF460" s="42"/>
      <c r="GG460" s="42"/>
      <c r="GH460" s="42"/>
      <c r="GI460" s="42"/>
      <c r="GJ460" s="42"/>
      <c r="GK460" s="42"/>
      <c r="GL460" s="42"/>
      <c r="GM460" s="42"/>
      <c r="GN460" s="42"/>
      <c r="GO460" s="42"/>
      <c r="GP460" s="42"/>
      <c r="GQ460" s="42"/>
      <c r="GR460" s="42"/>
      <c r="GS460" s="42"/>
      <c r="GT460" s="42"/>
      <c r="GU460" s="42"/>
      <c r="GV460" s="42"/>
      <c r="GW460" s="42"/>
      <c r="GX460" s="42"/>
      <c r="GY460" s="42"/>
      <c r="GZ460" s="42"/>
      <c r="HA460" s="42"/>
      <c r="HB460" s="42"/>
      <c r="HC460" s="42"/>
      <c r="HD460" s="42"/>
      <c r="HE460" s="42"/>
      <c r="HF460" s="42"/>
      <c r="HG460" s="42"/>
      <c r="HH460" s="42"/>
      <c r="HI460" s="42"/>
      <c r="HJ460" s="42"/>
      <c r="HK460" s="42"/>
      <c r="HL460" s="42"/>
      <c r="HM460" s="42"/>
      <c r="HN460" s="42"/>
      <c r="HO460" s="42"/>
      <c r="HP460" s="42"/>
      <c r="HQ460" s="42"/>
      <c r="HR460" s="42"/>
      <c r="HS460" s="42"/>
      <c r="HT460" s="42"/>
      <c r="HU460" s="41"/>
      <c r="HV460" s="41"/>
      <c r="HW460" s="41"/>
      <c r="HX460" s="41"/>
      <c r="HY460" s="41"/>
      <c r="HZ460" s="41"/>
      <c r="IA460" s="41"/>
      <c r="IB460" s="41"/>
      <c r="IC460" s="41"/>
      <c r="ID460" s="41"/>
      <c r="IE460" s="41"/>
      <c r="IF460" s="41"/>
      <c r="IG460" s="41"/>
      <c r="IH460" s="41"/>
      <c r="II460" s="41"/>
      <c r="IJ460" s="42"/>
      <c r="IK460" s="42"/>
      <c r="IL460" s="42"/>
      <c r="IM460" s="42"/>
      <c r="IN460" s="42"/>
      <c r="IO460" s="42"/>
      <c r="IP460" s="42"/>
      <c r="IQ460" s="42"/>
      <c r="IR460" s="42"/>
      <c r="IS460" s="19"/>
      <c r="IT460" s="19"/>
      <c r="IU460" s="19"/>
      <c r="IV460" s="19"/>
      <c r="IW460" s="19"/>
      <c r="IX460" s="19"/>
      <c r="IY460" s="19"/>
    </row>
    <row r="461" spans="1:260" s="53" customFormat="1" ht="18" customHeight="1" x14ac:dyDescent="0.2">
      <c r="A461" s="138" t="s">
        <v>440</v>
      </c>
      <c r="B461" s="120"/>
      <c r="C461" s="120"/>
      <c r="D461" s="120"/>
      <c r="E461" s="123"/>
      <c r="F461" s="122"/>
      <c r="G461" s="36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  <c r="CW461" s="42"/>
      <c r="CX461" s="42"/>
      <c r="CY461" s="42"/>
      <c r="CZ461" s="42"/>
      <c r="DA461" s="42"/>
      <c r="DB461" s="42"/>
      <c r="DC461" s="42"/>
      <c r="DD461" s="42"/>
      <c r="DE461" s="42"/>
      <c r="DF461" s="42"/>
      <c r="DG461" s="42"/>
      <c r="DH461" s="42"/>
      <c r="DI461" s="42"/>
      <c r="DJ461" s="42"/>
      <c r="DK461" s="42"/>
      <c r="DL461" s="42"/>
      <c r="DM461" s="42"/>
      <c r="DN461" s="42"/>
      <c r="DO461" s="42"/>
      <c r="DP461" s="42"/>
      <c r="DQ461" s="42"/>
      <c r="DR461" s="42"/>
      <c r="DS461" s="42"/>
      <c r="DT461" s="42"/>
      <c r="DU461" s="42"/>
      <c r="DV461" s="42"/>
      <c r="DW461" s="42"/>
      <c r="DX461" s="42"/>
      <c r="DY461" s="42"/>
      <c r="DZ461" s="42"/>
      <c r="EA461" s="42"/>
      <c r="EB461" s="42"/>
      <c r="EC461" s="42"/>
      <c r="ED461" s="42"/>
      <c r="EE461" s="42"/>
      <c r="EF461" s="42"/>
      <c r="EG461" s="42"/>
      <c r="EH461" s="42"/>
      <c r="EI461" s="42"/>
      <c r="EJ461" s="42"/>
      <c r="EK461" s="42"/>
      <c r="EL461" s="42"/>
      <c r="EM461" s="42"/>
      <c r="EN461" s="42"/>
      <c r="EO461" s="42"/>
      <c r="EP461" s="42"/>
      <c r="EQ461" s="42"/>
      <c r="ER461" s="42"/>
      <c r="ES461" s="42"/>
      <c r="ET461" s="42"/>
      <c r="EU461" s="98"/>
      <c r="EV461" s="98"/>
      <c r="EW461" s="42"/>
      <c r="EX461" s="42"/>
      <c r="EY461" s="42"/>
      <c r="EZ461" s="42"/>
      <c r="FA461" s="42"/>
      <c r="FB461" s="42"/>
      <c r="FC461" s="42"/>
      <c r="FD461" s="42"/>
      <c r="FE461" s="42"/>
      <c r="FF461" s="42"/>
      <c r="FG461" s="42"/>
      <c r="FH461" s="42"/>
      <c r="FI461" s="42"/>
      <c r="FJ461" s="42"/>
      <c r="FK461" s="42"/>
      <c r="FL461" s="42"/>
      <c r="FM461" s="42"/>
      <c r="FN461" s="42"/>
      <c r="FO461" s="42"/>
      <c r="FP461" s="42"/>
      <c r="FQ461" s="42"/>
      <c r="FR461" s="42"/>
      <c r="FS461" s="42"/>
      <c r="FT461" s="42"/>
      <c r="FU461" s="42"/>
      <c r="FV461" s="42"/>
      <c r="FW461" s="42"/>
      <c r="FX461" s="42"/>
      <c r="FY461" s="42"/>
      <c r="FZ461" s="42"/>
      <c r="GA461" s="42"/>
      <c r="GB461" s="42"/>
      <c r="GC461" s="42"/>
      <c r="GD461" s="42"/>
      <c r="GE461" s="42"/>
      <c r="GF461" s="42"/>
      <c r="GG461" s="42"/>
      <c r="GH461" s="42"/>
      <c r="GI461" s="42"/>
      <c r="GJ461" s="42"/>
      <c r="GK461" s="42"/>
      <c r="GL461" s="42"/>
      <c r="GM461" s="42"/>
      <c r="GN461" s="42"/>
      <c r="GO461" s="42"/>
      <c r="GP461" s="42"/>
      <c r="GQ461" s="42"/>
      <c r="GR461" s="42"/>
      <c r="GS461" s="42"/>
      <c r="GT461" s="42"/>
      <c r="GU461" s="42"/>
      <c r="GV461" s="42"/>
      <c r="GW461" s="42"/>
      <c r="GX461" s="42"/>
      <c r="GY461" s="42"/>
      <c r="GZ461" s="42"/>
      <c r="HA461" s="42"/>
      <c r="HB461" s="42"/>
      <c r="HC461" s="42"/>
      <c r="HD461" s="42"/>
      <c r="HE461" s="42"/>
      <c r="HF461" s="42"/>
      <c r="HG461" s="42"/>
      <c r="HH461" s="42"/>
      <c r="HI461" s="42"/>
      <c r="HJ461" s="42"/>
      <c r="HK461" s="42"/>
      <c r="HL461" s="42"/>
      <c r="HM461" s="42"/>
      <c r="HN461" s="42"/>
      <c r="HO461" s="42"/>
      <c r="HP461" s="42"/>
      <c r="HQ461" s="42"/>
      <c r="HR461" s="42"/>
      <c r="HS461" s="42"/>
      <c r="HT461" s="42"/>
      <c r="HU461" s="41"/>
      <c r="HV461" s="41"/>
      <c r="HW461" s="41"/>
      <c r="HX461" s="41"/>
      <c r="HY461" s="41"/>
      <c r="HZ461" s="41"/>
      <c r="IC461" s="41"/>
      <c r="ID461" s="41"/>
      <c r="IE461" s="41"/>
      <c r="IF461" s="41"/>
      <c r="IG461" s="41"/>
      <c r="IH461" s="41"/>
      <c r="II461" s="41"/>
      <c r="IJ461" s="42"/>
      <c r="IK461" s="42"/>
      <c r="IL461" s="42"/>
      <c r="IM461" s="42"/>
      <c r="IN461" s="42"/>
      <c r="IO461" s="42"/>
      <c r="IP461" s="42"/>
      <c r="IQ461" s="42"/>
      <c r="IR461" s="42"/>
      <c r="IS461" s="19"/>
      <c r="IT461" s="19"/>
      <c r="IU461" s="19"/>
      <c r="IV461" s="19"/>
      <c r="IW461" s="19"/>
      <c r="IX461" s="19"/>
      <c r="IY461" s="19"/>
    </row>
    <row r="462" spans="1:260" s="53" customFormat="1" ht="22.5" customHeight="1" x14ac:dyDescent="0.2">
      <c r="A462" s="97">
        <v>0</v>
      </c>
      <c r="B462" s="13" t="s">
        <v>438</v>
      </c>
      <c r="C462" s="14"/>
      <c r="D462" s="14"/>
      <c r="E462" s="14"/>
      <c r="F462" s="14"/>
      <c r="G462" s="14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>
        <f t="shared" ref="AH462:CS462" si="12">(((1+H3/100)*(1+K3/100)*(1+N3/100)*(1+Q3/100)*(1+T3/100)*(1+W3/100)*(1+Z3/100)*(1+AC3/100)*(1+AF3/100)*(1+AI3/100)*(1+AL3/100)*(1+AO3/100))-1)*100</f>
        <v>5.8839325747052973</v>
      </c>
      <c r="AP462" s="15">
        <f t="shared" si="12"/>
        <v>5.9691451763731473</v>
      </c>
      <c r="AQ462" s="15">
        <f t="shared" si="12"/>
        <v>5.8440156617346029</v>
      </c>
      <c r="AR462" s="15">
        <f t="shared" si="12"/>
        <v>6.5284275989808904</v>
      </c>
      <c r="AS462" s="15">
        <f t="shared" si="12"/>
        <v>6.800773076579536</v>
      </c>
      <c r="AT462" s="15">
        <f t="shared" si="12"/>
        <v>6.5085015958674441</v>
      </c>
      <c r="AU462" s="15">
        <f t="shared" si="12"/>
        <v>7.2924677894174561</v>
      </c>
      <c r="AV462" s="15">
        <f t="shared" si="12"/>
        <v>7.320942588127255</v>
      </c>
      <c r="AW462" s="15">
        <f t="shared" si="12"/>
        <v>6.7967285174826753</v>
      </c>
      <c r="AX462" s="15">
        <f t="shared" si="12"/>
        <v>7.6737255387362202</v>
      </c>
      <c r="AY462" s="15">
        <f t="shared" si="12"/>
        <v>8.135740821297798</v>
      </c>
      <c r="AZ462" s="15">
        <f t="shared" si="12"/>
        <v>7.9942841407372844</v>
      </c>
      <c r="BA462" s="15">
        <f t="shared" si="12"/>
        <v>8.5762305053966656</v>
      </c>
      <c r="BB462" s="15">
        <f t="shared" si="12"/>
        <v>9.45266935159772</v>
      </c>
      <c r="BC462" s="15">
        <f t="shared" si="12"/>
        <v>9.8825285090542678</v>
      </c>
      <c r="BD462" s="15">
        <f t="shared" si="12"/>
        <v>10.727052193732224</v>
      </c>
      <c r="BE462" s="15">
        <f t="shared" si="12"/>
        <v>11.821465073865479</v>
      </c>
      <c r="BF462" s="15">
        <f t="shared" si="12"/>
        <v>12.095402905956941</v>
      </c>
      <c r="BG462" s="15">
        <f t="shared" si="12"/>
        <v>12.903455586278589</v>
      </c>
      <c r="BH462" s="15">
        <f t="shared" si="12"/>
        <v>13.61008441469318</v>
      </c>
      <c r="BI462" s="15">
        <f t="shared" si="12"/>
        <v>13.629538326408831</v>
      </c>
      <c r="BJ462" s="15">
        <f t="shared" si="12"/>
        <v>14.361534556680899</v>
      </c>
      <c r="BK462" s="15">
        <f t="shared" si="12"/>
        <v>14.52024269261727</v>
      </c>
      <c r="BL462" s="15">
        <f t="shared" si="12"/>
        <v>14.171427005037973</v>
      </c>
      <c r="BM462" s="15">
        <f t="shared" si="12"/>
        <v>13.645058207288386</v>
      </c>
      <c r="BN462" s="15">
        <f t="shared" si="12"/>
        <v>13.108536665525294</v>
      </c>
      <c r="BO462" s="15">
        <f t="shared" si="12"/>
        <v>12.459222738141751</v>
      </c>
      <c r="BP462" s="15">
        <f t="shared" si="12"/>
        <v>11.741488474179018</v>
      </c>
      <c r="BQ462" s="15">
        <f t="shared" si="12"/>
        <v>11.759581633801975</v>
      </c>
      <c r="BR462" s="15">
        <f t="shared" si="12"/>
        <v>11.957989519896174</v>
      </c>
      <c r="BS462" s="15">
        <f t="shared" si="12"/>
        <v>12.042638981228038</v>
      </c>
      <c r="BT462" s="15">
        <f t="shared" si="12"/>
        <v>12.654596127870921</v>
      </c>
      <c r="BU462" s="15">
        <f t="shared" si="12"/>
        <v>13.358719163293188</v>
      </c>
      <c r="BV462" s="15">
        <f t="shared" si="12"/>
        <v>12.966139215246809</v>
      </c>
      <c r="BW462" s="15">
        <f t="shared" si="12"/>
        <v>13.036884839846486</v>
      </c>
      <c r="BX462" s="15">
        <f t="shared" si="12"/>
        <v>13.077644154021485</v>
      </c>
      <c r="BY462" s="15">
        <f t="shared" si="12"/>
        <v>11.782923952185431</v>
      </c>
      <c r="BZ462" s="15">
        <f t="shared" si="12"/>
        <v>11.191488725568121</v>
      </c>
      <c r="CA462" s="15">
        <f t="shared" si="12"/>
        <v>10.689685187231612</v>
      </c>
      <c r="CB462" s="15">
        <f t="shared" si="12"/>
        <v>9.1328194650491579</v>
      </c>
      <c r="CC462" s="15">
        <f t="shared" si="12"/>
        <v>8.9844837880904915</v>
      </c>
      <c r="CD462" s="15">
        <f t="shared" si="12"/>
        <v>8.9388810872593982</v>
      </c>
      <c r="CE462" s="15">
        <f t="shared" si="12"/>
        <v>8.5124693016320983</v>
      </c>
      <c r="CF462" s="15">
        <f t="shared" si="12"/>
        <v>8.5848724747738636</v>
      </c>
      <c r="CG462" s="15">
        <f t="shared" si="12"/>
        <v>8.3113669498973799</v>
      </c>
      <c r="CH462" s="15">
        <f t="shared" si="12"/>
        <v>7.6414748867851268</v>
      </c>
      <c r="CI462" s="15">
        <f t="shared" si="12"/>
        <v>6.8563381826564296</v>
      </c>
      <c r="CJ462" s="15">
        <f t="shared" si="12"/>
        <v>6.2626382917727375</v>
      </c>
      <c r="CK462" s="15">
        <f t="shared" si="12"/>
        <v>5.4236639950379972</v>
      </c>
      <c r="CL462" s="15">
        <f t="shared" si="12"/>
        <v>4.714219537569786</v>
      </c>
      <c r="CM462" s="15">
        <f t="shared" si="12"/>
        <v>3.633263824520494</v>
      </c>
      <c r="CN462" s="15">
        <f t="shared" si="12"/>
        <v>3.3249813889661972</v>
      </c>
      <c r="CO462" s="15">
        <f t="shared" si="12"/>
        <v>2.4016417767787512</v>
      </c>
      <c r="CP462" s="15">
        <f t="shared" si="12"/>
        <v>1.28699652450186</v>
      </c>
      <c r="CQ462" s="15">
        <f t="shared" si="12"/>
        <v>0.2866132024105239</v>
      </c>
      <c r="CR462" s="15">
        <f t="shared" si="12"/>
        <v>-0.4067898216710053</v>
      </c>
      <c r="CS462" s="15">
        <f t="shared" si="12"/>
        <v>-1.3832597829153137</v>
      </c>
      <c r="CT462" s="15">
        <f t="shared" ref="CT462:FE462" si="13">(((1+BM3/100)*(1+BP3/100)*(1+BS3/100)*(1+BV3/100)*(1+BY3/100)*(1+CB3/100)*(1+CE3/100)*(1+CH3/100)*(1+CK3/100)*(1+CN3/100)*(1+CQ3/100)*(1+CT3/100))-1)*100</f>
        <v>-1.9274018629184431</v>
      </c>
      <c r="CU462" s="15">
        <f t="shared" si="13"/>
        <v>-2.4857349686198793</v>
      </c>
      <c r="CV462" s="15">
        <f t="shared" si="13"/>
        <v>-3.2196744058824112</v>
      </c>
      <c r="CW462" s="15">
        <f t="shared" si="13"/>
        <v>-3.4862111205835489</v>
      </c>
      <c r="CX462" s="15">
        <f t="shared" si="13"/>
        <v>-3.257206192449269</v>
      </c>
      <c r="CY462" s="15">
        <f t="shared" si="13"/>
        <v>-3.5379408592311701</v>
      </c>
      <c r="CZ462" s="15">
        <f t="shared" si="13"/>
        <v>-3.0199896001240956</v>
      </c>
      <c r="DA462" s="15">
        <f t="shared" si="13"/>
        <v>-3.0461529413300159</v>
      </c>
      <c r="DB462" s="15">
        <f t="shared" si="13"/>
        <v>-3.7885480627967483</v>
      </c>
      <c r="DC462" s="15">
        <f t="shared" si="13"/>
        <v>-4.2145999787517319</v>
      </c>
      <c r="DD462" s="15">
        <f t="shared" si="13"/>
        <v>-4.8337954049198935</v>
      </c>
      <c r="DE462" s="15">
        <f t="shared" si="13"/>
        <v>-5.6375536114523612</v>
      </c>
      <c r="DF462" s="15">
        <f t="shared" si="13"/>
        <v>-5.5155956266803363</v>
      </c>
      <c r="DG462" s="15">
        <f t="shared" si="13"/>
        <v>-5.4718710104838308</v>
      </c>
      <c r="DH462" s="15">
        <f t="shared" si="13"/>
        <v>-4.1158159182292593</v>
      </c>
      <c r="DI462" s="15">
        <f t="shared" si="13"/>
        <v>-5.2005467978265667</v>
      </c>
      <c r="DJ462" s="15">
        <f t="shared" si="13"/>
        <v>-4.7448293042821499</v>
      </c>
      <c r="DK462" s="15">
        <f t="shared" si="13"/>
        <v>-1.9308956831837421</v>
      </c>
      <c r="DL462" s="15">
        <f t="shared" si="13"/>
        <v>-3.6025435489017488</v>
      </c>
      <c r="DM462" s="15">
        <f t="shared" si="13"/>
        <v>-3.4768542153003845</v>
      </c>
      <c r="DN462" s="15">
        <f t="shared" si="13"/>
        <v>0.53417294433917295</v>
      </c>
      <c r="DO462" s="15">
        <f t="shared" si="13"/>
        <v>-2.7063703710280773</v>
      </c>
      <c r="DP462" s="15">
        <f t="shared" si="13"/>
        <v>-2.3312360454056158</v>
      </c>
      <c r="DQ462" s="15">
        <f t="shared" si="13"/>
        <v>1.9112508524030458</v>
      </c>
      <c r="DR462" s="15">
        <f t="shared" si="13"/>
        <v>-1.8115596116561661</v>
      </c>
      <c r="DS462" s="15">
        <f t="shared" si="13"/>
        <v>-1.3053669404690882</v>
      </c>
      <c r="DT462" s="15">
        <f t="shared" si="13"/>
        <v>3.0124175796251151</v>
      </c>
      <c r="DU462" s="15">
        <f t="shared" si="13"/>
        <v>-0.46059224482926098</v>
      </c>
      <c r="DV462" s="15">
        <f t="shared" si="13"/>
        <v>-0.15146666950576204</v>
      </c>
      <c r="DW462" s="15">
        <f t="shared" si="13"/>
        <v>4.1129664436237556</v>
      </c>
      <c r="DX462" s="15">
        <f t="shared" si="13"/>
        <v>1.0658536359151149</v>
      </c>
      <c r="DY462" s="15">
        <f t="shared" si="13"/>
        <v>2.5659904358328989</v>
      </c>
      <c r="DZ462" s="15">
        <f t="shared" si="13"/>
        <v>8.1044331460901287</v>
      </c>
      <c r="EA462" s="15">
        <f t="shared" si="13"/>
        <v>4.6913036530146668</v>
      </c>
      <c r="EB462" s="15">
        <f t="shared" si="13"/>
        <v>4.9602606090542789</v>
      </c>
      <c r="EC462" s="15">
        <f t="shared" si="13"/>
        <v>9.5717200008455627</v>
      </c>
      <c r="ED462" s="15">
        <f t="shared" si="13"/>
        <v>4.9790244752317303</v>
      </c>
      <c r="EE462" s="15">
        <f t="shared" si="13"/>
        <v>5.5987710252742184</v>
      </c>
      <c r="EF462" s="15">
        <f t="shared" si="13"/>
        <v>10.501180604484372</v>
      </c>
      <c r="EG462" s="15">
        <f t="shared" si="13"/>
        <v>6.9854614313054286</v>
      </c>
      <c r="EH462" s="15">
        <f t="shared" si="13"/>
        <v>7.6581263176097147</v>
      </c>
      <c r="EI462" s="15">
        <f t="shared" si="13"/>
        <v>12.456123625070203</v>
      </c>
      <c r="EJ462" s="15">
        <f t="shared" si="13"/>
        <v>7.9669680527732378</v>
      </c>
      <c r="EK462" s="15">
        <f t="shared" si="13"/>
        <v>8.4786472525463452</v>
      </c>
      <c r="EL462" s="15">
        <f t="shared" si="13"/>
        <v>13.087838317815947</v>
      </c>
      <c r="EM462" s="15">
        <f t="shared" si="13"/>
        <v>9.0328189418085394</v>
      </c>
      <c r="EN462" s="15">
        <f t="shared" si="13"/>
        <v>9.4891303677867569</v>
      </c>
      <c r="EO462" s="15">
        <f t="shared" si="13"/>
        <v>13.96927050142156</v>
      </c>
      <c r="EP462" s="15">
        <f t="shared" si="13"/>
        <v>9.9369868359974411</v>
      </c>
      <c r="EQ462" s="15">
        <f t="shared" si="13"/>
        <v>10.617652644498122</v>
      </c>
      <c r="ER462" s="15">
        <f t="shared" si="13"/>
        <v>13.182248898606709</v>
      </c>
      <c r="ES462" s="15">
        <f t="shared" si="13"/>
        <v>10.608089424120593</v>
      </c>
      <c r="ET462" s="15">
        <f t="shared" si="13"/>
        <v>10.700537034033042</v>
      </c>
      <c r="EU462" s="15">
        <f t="shared" si="13"/>
        <v>11.859243399028973</v>
      </c>
      <c r="EV462" s="15">
        <f t="shared" si="13"/>
        <v>10.537061072967212</v>
      </c>
      <c r="EW462" s="15">
        <f t="shared" si="13"/>
        <v>10.636667700160029</v>
      </c>
      <c r="EX462" s="15">
        <f t="shared" si="13"/>
        <v>10.391024988136843</v>
      </c>
      <c r="EY462" s="15">
        <f t="shared" si="13"/>
        <v>10.095428132205942</v>
      </c>
      <c r="EZ462" s="15">
        <f t="shared" si="13"/>
        <v>9.879676137961857</v>
      </c>
      <c r="FA462" s="15">
        <f t="shared" si="13"/>
        <v>10.169138383937359</v>
      </c>
      <c r="FB462" s="15">
        <f t="shared" si="13"/>
        <v>10.071101835695817</v>
      </c>
      <c r="FC462" s="15">
        <f t="shared" si="13"/>
        <v>9.9498404048968361</v>
      </c>
      <c r="FD462" s="15">
        <f t="shared" si="13"/>
        <v>10.451861051179744</v>
      </c>
      <c r="FE462" s="15">
        <f t="shared" si="13"/>
        <v>10.218204061170333</v>
      </c>
      <c r="FF462" s="15">
        <f t="shared" ref="FF462:HQ462" si="14">(((1+DY3/100)*(1+EB3/100)*(1+EE3/100)*(1+EH3/100)*(1+EK3/100)*(1+EN3/100)*(1+EQ3/100)*(1+ET3/100)*(1+EW3/100)*(1+EZ3/100)*(1+FC3/100)*(1+FF3/100))-1)*100</f>
        <v>9.8858905087859661</v>
      </c>
      <c r="FG462" s="15">
        <f t="shared" si="14"/>
        <v>10.462994846987893</v>
      </c>
      <c r="FH462" s="15">
        <f t="shared" si="14"/>
        <v>9.2450118421289815</v>
      </c>
      <c r="FI462" s="15">
        <f t="shared" si="14"/>
        <v>7.8796637010142945</v>
      </c>
      <c r="FJ462" s="15">
        <f t="shared" si="14"/>
        <v>6.7599323232966357</v>
      </c>
      <c r="FK462" s="15">
        <f t="shared" si="14"/>
        <v>6.2684675751204511</v>
      </c>
      <c r="FL462" s="15">
        <f t="shared" si="14"/>
        <v>6.2451462906850885</v>
      </c>
      <c r="FM462" s="15">
        <f t="shared" si="14"/>
        <v>6.1907553113365266</v>
      </c>
      <c r="FN462" s="15">
        <f t="shared" si="14"/>
        <v>6.2452359554294068</v>
      </c>
      <c r="FO462" s="15">
        <f t="shared" si="14"/>
        <v>6.0695559332632376</v>
      </c>
      <c r="FP462" s="15">
        <f t="shared" si="14"/>
        <v>5.9483967083316491</v>
      </c>
      <c r="FQ462" s="15">
        <f t="shared" si="14"/>
        <v>5.7212651795277125</v>
      </c>
      <c r="FR462" s="15">
        <f t="shared" si="14"/>
        <v>5.4913011863979344</v>
      </c>
      <c r="FS462" s="15">
        <f t="shared" si="14"/>
        <v>5.2653707704862995</v>
      </c>
      <c r="FT462" s="15">
        <f t="shared" si="14"/>
        <v>5.1224386893810481</v>
      </c>
      <c r="FU462" s="15">
        <f t="shared" si="14"/>
        <v>4.8427293456366538</v>
      </c>
      <c r="FV462" s="15">
        <f t="shared" si="14"/>
        <v>5.0095751426938451</v>
      </c>
      <c r="FW462" s="15">
        <f t="shared" si="14"/>
        <v>4.9992574786706268</v>
      </c>
      <c r="FX462" s="15">
        <f t="shared" si="14"/>
        <v>5.0689214775454294</v>
      </c>
      <c r="FY462" s="15">
        <f t="shared" si="14"/>
        <v>5.0329544683342498</v>
      </c>
      <c r="FZ462" s="15">
        <f t="shared" si="14"/>
        <v>4.9860964893704951</v>
      </c>
      <c r="GA462" s="15">
        <f t="shared" si="14"/>
        <v>4.7304182834210673</v>
      </c>
      <c r="GB462" s="15">
        <f t="shared" si="14"/>
        <v>4.4770707556649691</v>
      </c>
      <c r="GC462" s="15">
        <f t="shared" si="14"/>
        <v>4.3962155525696378</v>
      </c>
      <c r="GD462" s="15">
        <f t="shared" si="14"/>
        <v>4.2810483224104967</v>
      </c>
      <c r="GE462" s="15">
        <f t="shared" si="14"/>
        <v>4.1002842138261331</v>
      </c>
      <c r="GF462" s="15">
        <f t="shared" si="14"/>
        <v>3.9647136943298689</v>
      </c>
      <c r="GG462" s="15">
        <f t="shared" si="14"/>
        <v>3.588126929608193</v>
      </c>
      <c r="GH462" s="15">
        <f t="shared" si="14"/>
        <v>3.4563994040232471</v>
      </c>
      <c r="GI462" s="15">
        <f t="shared" si="14"/>
        <v>3.0510010982687685</v>
      </c>
      <c r="GJ462" s="15">
        <f t="shared" si="14"/>
        <v>2.7116887673021006</v>
      </c>
      <c r="GK462" s="15">
        <f t="shared" si="14"/>
        <v>2.5286930443634947</v>
      </c>
      <c r="GL462" s="15">
        <f t="shared" si="14"/>
        <v>2.3846059987289836</v>
      </c>
      <c r="GM462" s="15">
        <f t="shared" si="14"/>
        <v>2.2572981750412113</v>
      </c>
      <c r="GN462" s="15">
        <f t="shared" si="14"/>
        <v>2.1260380479790175</v>
      </c>
      <c r="GO462" s="15">
        <f t="shared" si="14"/>
        <v>2.2322482722885839</v>
      </c>
      <c r="GP462" s="15">
        <f t="shared" si="14"/>
        <v>2.3930345580391421</v>
      </c>
      <c r="GQ462" s="15">
        <f t="shared" si="14"/>
        <v>2.508941946721488</v>
      </c>
      <c r="GR462" s="15">
        <f t="shared" si="14"/>
        <v>2.5737753386862794</v>
      </c>
      <c r="GS462" s="15">
        <f t="shared" si="14"/>
        <v>2.9351973516415164</v>
      </c>
      <c r="GT462" s="15">
        <f t="shared" si="14"/>
        <v>3.347919476727057</v>
      </c>
      <c r="GU462" s="15">
        <f t="shared" si="14"/>
        <v>3.6389768159110103</v>
      </c>
      <c r="GV462" s="15">
        <f t="shared" si="14"/>
        <v>3.827055722934225</v>
      </c>
      <c r="GW462" s="15">
        <f t="shared" si="14"/>
        <v>4.3344931710627144</v>
      </c>
      <c r="GX462" s="15">
        <f t="shared" si="14"/>
        <v>4.7736582020371454</v>
      </c>
      <c r="GY462" s="15">
        <f t="shared" si="14"/>
        <v>5.1472519188065835</v>
      </c>
      <c r="GZ462" s="15">
        <f t="shared" si="14"/>
        <v>5.4962966219235465</v>
      </c>
      <c r="HA462" s="15">
        <f t="shared" si="14"/>
        <v>5.6263943621772894</v>
      </c>
      <c r="HB462" s="15">
        <f t="shared" si="14"/>
        <v>5.7487924202838103</v>
      </c>
      <c r="HC462" s="15">
        <f t="shared" si="14"/>
        <v>6.0632757671095439</v>
      </c>
      <c r="HD462" s="15">
        <f t="shared" si="14"/>
        <v>6.2577271906123055</v>
      </c>
      <c r="HE462" s="15">
        <f t="shared" si="14"/>
        <v>6.4859794977672136</v>
      </c>
      <c r="HF462" s="15">
        <f t="shared" si="14"/>
        <v>6.5607712685608499</v>
      </c>
      <c r="HG462" s="15">
        <f t="shared" si="14"/>
        <v>6.2320494844060548</v>
      </c>
      <c r="HH462" s="15">
        <f t="shared" si="14"/>
        <v>5.8093108508231905</v>
      </c>
      <c r="HI462" s="15">
        <f t="shared" si="14"/>
        <v>5.7136658650992711</v>
      </c>
      <c r="HJ462" s="15">
        <f t="shared" si="14"/>
        <v>5.370232251928897</v>
      </c>
      <c r="HK462" s="15">
        <f t="shared" si="14"/>
        <v>5.2994788969983553</v>
      </c>
      <c r="HL462" s="15">
        <f t="shared" si="14"/>
        <v>5.4943513985460601</v>
      </c>
      <c r="HM462" s="15">
        <f t="shared" si="14"/>
        <v>5.8623435676206093</v>
      </c>
      <c r="HN462" s="15">
        <f t="shared" si="14"/>
        <v>6.2688726279698015</v>
      </c>
      <c r="HO462" s="15">
        <f t="shared" si="14"/>
        <v>6.6592607690290295</v>
      </c>
      <c r="HP462" s="15">
        <f t="shared" si="14"/>
        <v>6.8358531712268356</v>
      </c>
      <c r="HQ462" s="15">
        <f t="shared" si="14"/>
        <v>7.2494539297647265</v>
      </c>
      <c r="HR462" s="15">
        <f t="shared" ref="HR462:IA462" si="15">(((1+GK3/100)*(1+GN3/100)*(1+GQ3/100)*(1+GT3/100)*(1+GW3/100)*(1+GZ3/100)*(1+HC3/100)*(1+HF3/100)*(1+HI3/100)*(1+HL3/100)*(1+HO3/100)*(1+HR3/100))-1)*100</f>
        <v>7.8586722820454646</v>
      </c>
      <c r="HS462" s="15">
        <f t="shared" si="15"/>
        <v>8.2055815295898569</v>
      </c>
      <c r="HT462" s="15">
        <f t="shared" si="15"/>
        <v>8.5385574382870857</v>
      </c>
      <c r="HU462" s="15">
        <f t="shared" si="15"/>
        <v>8.463930200369596</v>
      </c>
      <c r="HV462" s="15">
        <f t="shared" si="15"/>
        <v>8.5906322189684516</v>
      </c>
      <c r="HW462" s="15">
        <f t="shared" si="15"/>
        <v>8.7105044673030605</v>
      </c>
      <c r="HX462" s="15">
        <f t="shared" si="15"/>
        <v>8.7164407130317034</v>
      </c>
      <c r="HY462" s="15">
        <f t="shared" si="15"/>
        <v>8.5004335123378461</v>
      </c>
      <c r="HZ462" s="15">
        <f t="shared" si="15"/>
        <v>8.3975320390420105</v>
      </c>
      <c r="IA462" s="15">
        <f t="shared" si="15"/>
        <v>7.8713782107829644</v>
      </c>
      <c r="IB462" s="15">
        <f>(((1+GU3/100)*(1+GX3/100)*(1+HA3/100)*(1+HD3/100)*(1+HG3/100)*(1+HJ3/100)*(1+HM3/100)*(1+HP3/100)*(1+HS3/100)*(1+HV3/100)*(1+HY3/100)*(1+IB3/100))-1)*100</f>
        <v>7.4959374762254116</v>
      </c>
      <c r="IC462" s="15"/>
      <c r="ID462" s="15"/>
      <c r="IE462" s="15"/>
      <c r="IF462" s="15"/>
      <c r="IG462" s="15"/>
      <c r="IH462" s="15"/>
      <c r="II462" s="15"/>
      <c r="IJ462" s="15"/>
      <c r="IK462" s="15"/>
      <c r="IL462" s="15"/>
      <c r="IM462" s="15"/>
      <c r="IN462" s="15"/>
      <c r="IO462" s="15"/>
      <c r="IP462" s="15"/>
      <c r="IQ462" s="15"/>
      <c r="IR462" s="15"/>
      <c r="IS462" s="15"/>
      <c r="IT462" s="15"/>
      <c r="IU462" s="15"/>
      <c r="IV462" s="15"/>
      <c r="IW462" s="15"/>
      <c r="IX462" s="15"/>
      <c r="IY462" s="15"/>
      <c r="IZ462" s="130"/>
    </row>
    <row r="463" spans="1:260" s="53" customFormat="1" ht="18" customHeight="1" x14ac:dyDescent="0.2">
      <c r="A463" s="97">
        <v>1000</v>
      </c>
      <c r="B463" s="20"/>
      <c r="C463" s="21" t="s">
        <v>3</v>
      </c>
      <c r="D463" s="22"/>
      <c r="E463" s="22"/>
      <c r="F463" s="22"/>
      <c r="G463" s="22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>
        <f t="shared" ref="AH463:CS463" si="16">(((1+H4/100)*(1+K4/100)*(1+N4/100)*(1+Q4/100)*(1+T4/100)*(1+W4/100)*(1+Z4/100)*(1+AC4/100)*(1+AF4/100)*(1+AI4/100)*(1+AL4/100)*(1+AO4/100))-1)*100</f>
        <v>9.0494619561861889</v>
      </c>
      <c r="AP463" s="23">
        <f t="shared" si="16"/>
        <v>9.9107922383670832</v>
      </c>
      <c r="AQ463" s="23">
        <f t="shared" si="16"/>
        <v>10.52976863315549</v>
      </c>
      <c r="AR463" s="23">
        <f t="shared" si="16"/>
        <v>11.061753940694796</v>
      </c>
      <c r="AS463" s="23">
        <f t="shared" si="16"/>
        <v>11.667043643170061</v>
      </c>
      <c r="AT463" s="23">
        <f t="shared" si="16"/>
        <v>11.510046587557166</v>
      </c>
      <c r="AU463" s="23">
        <f t="shared" si="16"/>
        <v>11.712783651354375</v>
      </c>
      <c r="AV463" s="23">
        <f t="shared" si="16"/>
        <v>11.507980708027144</v>
      </c>
      <c r="AW463" s="23">
        <f t="shared" si="16"/>
        <v>10.547812510849797</v>
      </c>
      <c r="AX463" s="23">
        <f t="shared" si="16"/>
        <v>10.915777311701792</v>
      </c>
      <c r="AY463" s="23">
        <f t="shared" si="16"/>
        <v>12.252556818361459</v>
      </c>
      <c r="AZ463" s="23">
        <f t="shared" si="16"/>
        <v>12.699565028452087</v>
      </c>
      <c r="BA463" s="23">
        <f t="shared" si="16"/>
        <v>13.573146027369143</v>
      </c>
      <c r="BB463" s="23">
        <f t="shared" si="16"/>
        <v>14.503691616355741</v>
      </c>
      <c r="BC463" s="23">
        <f t="shared" si="16"/>
        <v>15.046209445629533</v>
      </c>
      <c r="BD463" s="23">
        <f t="shared" si="16"/>
        <v>15.574071362797026</v>
      </c>
      <c r="BE463" s="23">
        <f t="shared" si="16"/>
        <v>17.030143799581698</v>
      </c>
      <c r="BF463" s="23">
        <f t="shared" si="16"/>
        <v>17.337089132975649</v>
      </c>
      <c r="BG463" s="23">
        <f t="shared" si="16"/>
        <v>17.678741291715895</v>
      </c>
      <c r="BH463" s="23">
        <f t="shared" si="16"/>
        <v>18.506972399077661</v>
      </c>
      <c r="BI463" s="23">
        <f t="shared" si="16"/>
        <v>18.456636393728544</v>
      </c>
      <c r="BJ463" s="23">
        <f t="shared" si="16"/>
        <v>18.676544331929534</v>
      </c>
      <c r="BK463" s="23">
        <f t="shared" si="16"/>
        <v>18.394677914123349</v>
      </c>
      <c r="BL463" s="23">
        <f t="shared" si="16"/>
        <v>17.164500690903338</v>
      </c>
      <c r="BM463" s="23">
        <f t="shared" si="16"/>
        <v>14.889365411680799</v>
      </c>
      <c r="BN463" s="23">
        <f t="shared" si="16"/>
        <v>13.096219517557106</v>
      </c>
      <c r="BO463" s="23">
        <f t="shared" si="16"/>
        <v>10.94886024548838</v>
      </c>
      <c r="BP463" s="23">
        <f t="shared" si="16"/>
        <v>9.1236615841346911</v>
      </c>
      <c r="BQ463" s="23">
        <f t="shared" si="16"/>
        <v>8.3425969946709486</v>
      </c>
      <c r="BR463" s="23">
        <f t="shared" si="16"/>
        <v>7.3869834481972374</v>
      </c>
      <c r="BS463" s="23">
        <f t="shared" si="16"/>
        <v>6.8933050567383747</v>
      </c>
      <c r="BT463" s="23">
        <f t="shared" si="16"/>
        <v>6.7999901599682167</v>
      </c>
      <c r="BU463" s="23">
        <f t="shared" si="16"/>
        <v>6.1707110403933063</v>
      </c>
      <c r="BV463" s="23">
        <f t="shared" si="16"/>
        <v>6.4541132395386613</v>
      </c>
      <c r="BW463" s="23">
        <f t="shared" si="16"/>
        <v>6.1553945445069758</v>
      </c>
      <c r="BX463" s="23">
        <f t="shared" si="16"/>
        <v>5.1927456599675681</v>
      </c>
      <c r="BY463" s="23">
        <f t="shared" si="16"/>
        <v>4.4735347981105011</v>
      </c>
      <c r="BZ463" s="23">
        <f t="shared" si="16"/>
        <v>4.0272464480504366</v>
      </c>
      <c r="CA463" s="23">
        <f t="shared" si="16"/>
        <v>2.6559844226500262</v>
      </c>
      <c r="CB463" s="23">
        <f t="shared" si="16"/>
        <v>1.9730229014912615</v>
      </c>
      <c r="CC463" s="23">
        <f t="shared" si="16"/>
        <v>2.3202691085040916</v>
      </c>
      <c r="CD463" s="23">
        <f t="shared" si="16"/>
        <v>1.9032811027820618</v>
      </c>
      <c r="CE463" s="23">
        <f t="shared" si="16"/>
        <v>2.7410222295723763</v>
      </c>
      <c r="CF463" s="23">
        <f t="shared" si="16"/>
        <v>3.0838734138313395</v>
      </c>
      <c r="CG463" s="23">
        <f t="shared" si="16"/>
        <v>2.6767045030587022</v>
      </c>
      <c r="CH463" s="23">
        <f t="shared" si="16"/>
        <v>2.00354352615848</v>
      </c>
      <c r="CI463" s="23">
        <f t="shared" si="16"/>
        <v>0.46310510745717348</v>
      </c>
      <c r="CJ463" s="23">
        <f t="shared" si="16"/>
        <v>-0.54775113921311513</v>
      </c>
      <c r="CK463" s="23">
        <f t="shared" si="16"/>
        <v>-0.65269831867935668</v>
      </c>
      <c r="CL463" s="23">
        <f t="shared" si="16"/>
        <v>-0.8934051533602716</v>
      </c>
      <c r="CM463" s="23">
        <f t="shared" si="16"/>
        <v>-1.4943202367226904</v>
      </c>
      <c r="CN463" s="23">
        <f t="shared" si="16"/>
        <v>-1.2452624850806782</v>
      </c>
      <c r="CO463" s="23">
        <f t="shared" si="16"/>
        <v>-2.0277592607027217</v>
      </c>
      <c r="CP463" s="23">
        <f t="shared" si="16"/>
        <v>-3.1225434168161148</v>
      </c>
      <c r="CQ463" s="23">
        <f t="shared" si="16"/>
        <v>-3.1254761344821969</v>
      </c>
      <c r="CR463" s="23">
        <f t="shared" si="16"/>
        <v>-3.5810132922751481</v>
      </c>
      <c r="CS463" s="23">
        <f t="shared" si="16"/>
        <v>-4.2829184761744354</v>
      </c>
      <c r="CT463" s="23">
        <f t="shared" ref="CT463:FE463" si="17">(((1+BM4/100)*(1+BP4/100)*(1+BS4/100)*(1+BV4/100)*(1+BY4/100)*(1+CB4/100)*(1+CE4/100)*(1+CH4/100)*(1+CK4/100)*(1+CN4/100)*(1+CQ4/100)*(1+CT4/100))-1)*100</f>
        <v>-4.3734364720092849</v>
      </c>
      <c r="CU463" s="23">
        <f t="shared" si="17"/>
        <v>-4.9867412933993327</v>
      </c>
      <c r="CV463" s="23">
        <f t="shared" si="17"/>
        <v>-5.230420761726851</v>
      </c>
      <c r="CW463" s="23">
        <f t="shared" si="17"/>
        <v>-4.3595127191770828</v>
      </c>
      <c r="CX463" s="23">
        <f t="shared" si="17"/>
        <v>-3.6954225457858425</v>
      </c>
      <c r="CY463" s="23">
        <f t="shared" si="17"/>
        <v>-3.1597285878800618</v>
      </c>
      <c r="CZ463" s="23">
        <f t="shared" si="17"/>
        <v>-1.9283507802049793</v>
      </c>
      <c r="DA463" s="23">
        <f t="shared" si="17"/>
        <v>-1.8231629078465761</v>
      </c>
      <c r="DB463" s="23">
        <f t="shared" si="17"/>
        <v>-2.0278414115549093</v>
      </c>
      <c r="DC463" s="23">
        <f t="shared" si="17"/>
        <v>-1.9841554243897108</v>
      </c>
      <c r="DD463" s="23">
        <f t="shared" si="17"/>
        <v>-2.1396590679806149</v>
      </c>
      <c r="DE463" s="23">
        <f t="shared" si="17"/>
        <v>-2.1035110415767999</v>
      </c>
      <c r="DF463" s="23">
        <f t="shared" si="17"/>
        <v>-1.4709620391680001</v>
      </c>
      <c r="DG463" s="23">
        <f t="shared" si="17"/>
        <v>-1.2762398610715264</v>
      </c>
      <c r="DH463" s="23">
        <f t="shared" si="17"/>
        <v>-1.6854793277995439</v>
      </c>
      <c r="DI463" s="23">
        <f t="shared" si="17"/>
        <v>-1.4980864802484284</v>
      </c>
      <c r="DJ463" s="23">
        <f t="shared" si="17"/>
        <v>-1.7764950816097969</v>
      </c>
      <c r="DK463" s="23">
        <f t="shared" si="17"/>
        <v>-1.4987592677404238</v>
      </c>
      <c r="DL463" s="23">
        <f t="shared" si="17"/>
        <v>-1.0767683842911047</v>
      </c>
      <c r="DM463" s="23">
        <f t="shared" si="17"/>
        <v>-1.8553752303103632</v>
      </c>
      <c r="DN463" s="23">
        <f t="shared" si="17"/>
        <v>-1.7585309414181571</v>
      </c>
      <c r="DO463" s="23">
        <f t="shared" si="17"/>
        <v>-1.806011899180493</v>
      </c>
      <c r="DP463" s="23">
        <f t="shared" si="17"/>
        <v>-1.714835654464808</v>
      </c>
      <c r="DQ463" s="23">
        <f t="shared" si="17"/>
        <v>-1.1542627387507776</v>
      </c>
      <c r="DR463" s="23">
        <f t="shared" si="17"/>
        <v>-0.31807268783601295</v>
      </c>
      <c r="DS463" s="23">
        <f t="shared" si="17"/>
        <v>0.62207615099729718</v>
      </c>
      <c r="DT463" s="23">
        <f t="shared" si="17"/>
        <v>1.2465073817776506</v>
      </c>
      <c r="DU463" s="23">
        <f t="shared" si="17"/>
        <v>1.2719544326131205</v>
      </c>
      <c r="DV463" s="23">
        <f t="shared" si="17"/>
        <v>1.483348311501631</v>
      </c>
      <c r="DW463" s="23">
        <f t="shared" si="17"/>
        <v>1.6008032420930185</v>
      </c>
      <c r="DX463" s="23">
        <f t="shared" si="17"/>
        <v>1.2741429908120105</v>
      </c>
      <c r="DY463" s="23">
        <f t="shared" si="17"/>
        <v>1.2874650490965811</v>
      </c>
      <c r="DZ463" s="23">
        <f t="shared" si="17"/>
        <v>1.6154571625023317</v>
      </c>
      <c r="EA463" s="23">
        <f t="shared" si="17"/>
        <v>1.3899690218955207</v>
      </c>
      <c r="EB463" s="23">
        <f t="shared" si="17"/>
        <v>1.0705296487739879</v>
      </c>
      <c r="EC463" s="23">
        <f t="shared" si="17"/>
        <v>0.77825870089711646</v>
      </c>
      <c r="ED463" s="23">
        <f t="shared" si="17"/>
        <v>0.46675752597802322</v>
      </c>
      <c r="EE463" s="23">
        <f t="shared" si="17"/>
        <v>0.74260512596506789</v>
      </c>
      <c r="EF463" s="23">
        <f t="shared" si="17"/>
        <v>0.72494254893482601</v>
      </c>
      <c r="EG463" s="23">
        <f t="shared" si="17"/>
        <v>0.88842613314679131</v>
      </c>
      <c r="EH463" s="23">
        <f t="shared" si="17"/>
        <v>1.2558730401618368</v>
      </c>
      <c r="EI463" s="23">
        <f t="shared" si="17"/>
        <v>1.656060674021087</v>
      </c>
      <c r="EJ463" s="23">
        <f t="shared" si="17"/>
        <v>2.1533785448315079</v>
      </c>
      <c r="EK463" s="23">
        <f t="shared" si="17"/>
        <v>3.2373854129977619</v>
      </c>
      <c r="EL463" s="23">
        <f t="shared" si="17"/>
        <v>3.9361807139441929</v>
      </c>
      <c r="EM463" s="23">
        <f t="shared" si="17"/>
        <v>4.8520100611606498</v>
      </c>
      <c r="EN463" s="23">
        <f t="shared" si="17"/>
        <v>5.4119656064698596</v>
      </c>
      <c r="EO463" s="23">
        <f t="shared" si="17"/>
        <v>5.7804614923713693</v>
      </c>
      <c r="EP463" s="23">
        <f t="shared" si="17"/>
        <v>6.0217457956992737</v>
      </c>
      <c r="EQ463" s="23">
        <f t="shared" si="17"/>
        <v>6.873440725587443</v>
      </c>
      <c r="ER463" s="23">
        <f t="shared" si="17"/>
        <v>7.5522676430118008</v>
      </c>
      <c r="ES463" s="23">
        <f t="shared" si="17"/>
        <v>7.4151861631927218</v>
      </c>
      <c r="ET463" s="23">
        <f t="shared" si="17"/>
        <v>7.7487810556716274</v>
      </c>
      <c r="EU463" s="23">
        <f t="shared" si="17"/>
        <v>7.7841416495402438</v>
      </c>
      <c r="EV463" s="23">
        <f t="shared" si="17"/>
        <v>7.7664861918700812</v>
      </c>
      <c r="EW463" s="23">
        <f t="shared" si="17"/>
        <v>7.868074730756347</v>
      </c>
      <c r="EX463" s="23">
        <f t="shared" si="17"/>
        <v>7.6482064384822745</v>
      </c>
      <c r="EY463" s="23">
        <f t="shared" si="17"/>
        <v>7.6797913664635731</v>
      </c>
      <c r="EZ463" s="23">
        <f t="shared" si="17"/>
        <v>7.7075428442013205</v>
      </c>
      <c r="FA463" s="23">
        <f t="shared" si="17"/>
        <v>7.9046281829449283</v>
      </c>
      <c r="FB463" s="23">
        <f t="shared" si="17"/>
        <v>7.7696007804237244</v>
      </c>
      <c r="FC463" s="23">
        <f t="shared" si="17"/>
        <v>7.351586239478114</v>
      </c>
      <c r="FD463" s="23">
        <f t="shared" si="17"/>
        <v>7.3298689437021114</v>
      </c>
      <c r="FE463" s="23">
        <f t="shared" si="17"/>
        <v>7.1710304945215686</v>
      </c>
      <c r="FF463" s="23">
        <f t="shared" ref="FF463:HQ463" si="18">(((1+DY4/100)*(1+EB4/100)*(1+EE4/100)*(1+EH4/100)*(1+EK4/100)*(1+EN4/100)*(1+EQ4/100)*(1+ET4/100)*(1+EW4/100)*(1+EZ4/100)*(1+FC4/100)*(1+FF4/100))-1)*100</f>
        <v>6.2960735945006174</v>
      </c>
      <c r="FG463" s="23">
        <f t="shared" si="18"/>
        <v>6.5501148646101015</v>
      </c>
      <c r="FH463" s="23">
        <f t="shared" si="18"/>
        <v>6.8044465505805896</v>
      </c>
      <c r="FI463" s="23">
        <f t="shared" si="18"/>
        <v>6.5529361358315663</v>
      </c>
      <c r="FJ463" s="23">
        <f t="shared" si="18"/>
        <v>6.144236330467856</v>
      </c>
      <c r="FK463" s="23">
        <f t="shared" si="18"/>
        <v>5.9052845324780723</v>
      </c>
      <c r="FL463" s="23">
        <f t="shared" si="18"/>
        <v>5.5152233269338824</v>
      </c>
      <c r="FM463" s="23">
        <f t="shared" si="18"/>
        <v>5.5950842698639258</v>
      </c>
      <c r="FN463" s="23">
        <f t="shared" si="18"/>
        <v>5.9527813671356178</v>
      </c>
      <c r="FO463" s="23">
        <f t="shared" si="18"/>
        <v>5.9713654253662707</v>
      </c>
      <c r="FP463" s="23">
        <f t="shared" si="18"/>
        <v>6.7027722623357766</v>
      </c>
      <c r="FQ463" s="23">
        <f t="shared" si="18"/>
        <v>7.2099633597597634</v>
      </c>
      <c r="FR463" s="23">
        <f t="shared" si="18"/>
        <v>7.0049055382054526</v>
      </c>
      <c r="FS463" s="23">
        <f t="shared" si="18"/>
        <v>6.6870924245989949</v>
      </c>
      <c r="FT463" s="23">
        <f t="shared" si="18"/>
        <v>6.3482935656622441</v>
      </c>
      <c r="FU463" s="23">
        <f t="shared" si="18"/>
        <v>5.3267926575017555</v>
      </c>
      <c r="FV463" s="23">
        <f t="shared" si="18"/>
        <v>5.1123213828172753</v>
      </c>
      <c r="FW463" s="23">
        <f t="shared" si="18"/>
        <v>4.3766289649249224</v>
      </c>
      <c r="FX463" s="23">
        <f t="shared" si="18"/>
        <v>3.7412966664529756</v>
      </c>
      <c r="FY463" s="23">
        <f t="shared" si="18"/>
        <v>3.4460903142006893</v>
      </c>
      <c r="FZ463" s="23">
        <f t="shared" si="18"/>
        <v>3.2802093516368203</v>
      </c>
      <c r="GA463" s="23">
        <f t="shared" si="18"/>
        <v>2.4183526954372647</v>
      </c>
      <c r="GB463" s="23">
        <f t="shared" si="18"/>
        <v>2.1289358550803827</v>
      </c>
      <c r="GC463" s="23">
        <f t="shared" si="18"/>
        <v>2.7029504907172264</v>
      </c>
      <c r="GD463" s="23">
        <f t="shared" si="18"/>
        <v>2.4350373808781134</v>
      </c>
      <c r="GE463" s="23">
        <f t="shared" si="18"/>
        <v>2.4561368384343751</v>
      </c>
      <c r="GF463" s="23">
        <f t="shared" si="18"/>
        <v>2.8123538521618974</v>
      </c>
      <c r="GG463" s="23">
        <f t="shared" si="18"/>
        <v>2.4812191747793921</v>
      </c>
      <c r="GH463" s="23">
        <f t="shared" si="18"/>
        <v>2.4847383719059257</v>
      </c>
      <c r="GI463" s="23">
        <f t="shared" si="18"/>
        <v>2.131448498140931</v>
      </c>
      <c r="GJ463" s="23">
        <f t="shared" si="18"/>
        <v>1.3132596128887508</v>
      </c>
      <c r="GK463" s="23">
        <f t="shared" si="18"/>
        <v>1.3168573583214327</v>
      </c>
      <c r="GL463" s="23">
        <f t="shared" si="18"/>
        <v>1.0818360798328763</v>
      </c>
      <c r="GM463" s="23">
        <f t="shared" si="18"/>
        <v>0.67135757747311953</v>
      </c>
      <c r="GN463" s="23">
        <f t="shared" si="18"/>
        <v>0.47541395717491941</v>
      </c>
      <c r="GO463" s="23">
        <f t="shared" si="18"/>
        <v>0.50948061708979697</v>
      </c>
      <c r="GP463" s="23">
        <f t="shared" si="18"/>
        <v>0.44492313038673181</v>
      </c>
      <c r="GQ463" s="23">
        <f t="shared" si="18"/>
        <v>0.30793852696848756</v>
      </c>
      <c r="GR463" s="23">
        <f t="shared" si="18"/>
        <v>0.52657223840171241</v>
      </c>
      <c r="GS463" s="23">
        <f t="shared" si="18"/>
        <v>1.1702434101106274</v>
      </c>
      <c r="GT463" s="23">
        <f t="shared" si="18"/>
        <v>1.9235157207599718</v>
      </c>
      <c r="GU463" s="23">
        <f t="shared" si="18"/>
        <v>2.4631873924848779</v>
      </c>
      <c r="GV463" s="23">
        <f t="shared" si="18"/>
        <v>2.8893444222610309</v>
      </c>
      <c r="GW463" s="23">
        <f t="shared" si="18"/>
        <v>3.4869600179691096</v>
      </c>
      <c r="GX463" s="23">
        <f t="shared" si="18"/>
        <v>4.0147824118250908</v>
      </c>
      <c r="GY463" s="23">
        <f t="shared" si="18"/>
        <v>4.8943067365455395</v>
      </c>
      <c r="GZ463" s="23">
        <f t="shared" si="18"/>
        <v>5.1623705529989738</v>
      </c>
      <c r="HA463" s="23">
        <f t="shared" si="18"/>
        <v>5.4985778301721577</v>
      </c>
      <c r="HB463" s="23">
        <f t="shared" si="18"/>
        <v>6.552704389952857</v>
      </c>
      <c r="HC463" s="23">
        <f t="shared" si="18"/>
        <v>7.2960281065148402</v>
      </c>
      <c r="HD463" s="23">
        <f t="shared" si="18"/>
        <v>7.8705113699392371</v>
      </c>
      <c r="HE463" s="23">
        <f t="shared" si="18"/>
        <v>8.5626985543601819</v>
      </c>
      <c r="HF463" s="23">
        <f t="shared" si="18"/>
        <v>8.6133266353897842</v>
      </c>
      <c r="HG463" s="23">
        <f t="shared" si="18"/>
        <v>8.8690000724695786</v>
      </c>
      <c r="HH463" s="23">
        <f t="shared" si="18"/>
        <v>9.0944201798099034</v>
      </c>
      <c r="HI463" s="23">
        <f t="shared" si="18"/>
        <v>9.0753270417836429</v>
      </c>
      <c r="HJ463" s="23">
        <f t="shared" si="18"/>
        <v>8.4369277660038655</v>
      </c>
      <c r="HK463" s="23">
        <f t="shared" si="18"/>
        <v>8.6836465502557978</v>
      </c>
      <c r="HL463" s="23">
        <f t="shared" si="18"/>
        <v>9.0574464084115736</v>
      </c>
      <c r="HM463" s="23">
        <f t="shared" si="18"/>
        <v>9.3205179981272082</v>
      </c>
      <c r="HN463" s="23">
        <f t="shared" si="18"/>
        <v>10.209909650943594</v>
      </c>
      <c r="HO463" s="23">
        <f t="shared" si="18"/>
        <v>10.535414607445848</v>
      </c>
      <c r="HP463" s="23">
        <f t="shared" si="18"/>
        <v>10.612959457715277</v>
      </c>
      <c r="HQ463" s="23">
        <f t="shared" si="18"/>
        <v>11.485027534802583</v>
      </c>
      <c r="HR463" s="23">
        <f t="shared" ref="HR463:IA463" si="19">(((1+GK4/100)*(1+GN4/100)*(1+GQ4/100)*(1+GT4/100)*(1+GW4/100)*(1+GZ4/100)*(1+HC4/100)*(1+HF4/100)*(1+HI4/100)*(1+HL4/100)*(1+HO4/100)*(1+HR4/100))-1)*100</f>
        <v>11.909174565718983</v>
      </c>
      <c r="HS463" s="23">
        <f t="shared" si="19"/>
        <v>11.970019836665301</v>
      </c>
      <c r="HT463" s="23">
        <f t="shared" si="19"/>
        <v>12.594993625676331</v>
      </c>
      <c r="HU463" s="23">
        <f t="shared" si="19"/>
        <v>12.160192654511114</v>
      </c>
      <c r="HV463" s="23">
        <f t="shared" si="19"/>
        <v>11.812645940711919</v>
      </c>
      <c r="HW463" s="23">
        <f t="shared" si="19"/>
        <v>12.026156211488527</v>
      </c>
      <c r="HX463" s="23">
        <f t="shared" si="19"/>
        <v>11.966098761744014</v>
      </c>
      <c r="HY463" s="23">
        <f t="shared" si="19"/>
        <v>11.61972350573166</v>
      </c>
      <c r="HZ463" s="23">
        <f t="shared" si="19"/>
        <v>11.611321298058662</v>
      </c>
      <c r="IA463" s="23">
        <f t="shared" si="19"/>
        <v>10.811311431391779</v>
      </c>
      <c r="IB463" s="23">
        <f>(((1+GU4/100)*(1+GX4/100)*(1+HA4/100)*(1+HD4/100)*(1+HG4/100)*(1+HJ4/100)*(1+HM4/100)*(1+HP4/100)*(1+HS4/100)*(1+HV4/100)*(1+HY4/100)*(1+IB4/100))-1)*100</f>
        <v>9.9570458614203883</v>
      </c>
      <c r="IC463" s="23"/>
      <c r="ID463" s="23"/>
      <c r="IE463" s="23"/>
      <c r="IF463" s="23"/>
      <c r="IG463" s="23"/>
      <c r="IH463" s="23"/>
      <c r="II463" s="23"/>
      <c r="IJ463" s="23"/>
      <c r="IK463" s="23"/>
      <c r="IL463" s="23"/>
      <c r="IM463" s="23"/>
      <c r="IN463" s="23"/>
      <c r="IO463" s="23"/>
      <c r="IP463" s="23"/>
      <c r="IQ463" s="23"/>
      <c r="IR463" s="23"/>
      <c r="IS463" s="23"/>
      <c r="IT463" s="23"/>
      <c r="IU463" s="23"/>
      <c r="IV463" s="23"/>
      <c r="IW463" s="23"/>
      <c r="IX463" s="23"/>
      <c r="IY463" s="23"/>
      <c r="IZ463" s="126"/>
    </row>
    <row r="464" spans="1:260" s="53" customFormat="1" ht="18" customHeight="1" x14ac:dyDescent="0.2">
      <c r="A464" s="97">
        <v>15</v>
      </c>
      <c r="B464" s="20"/>
      <c r="C464" s="60" t="s">
        <v>437</v>
      </c>
      <c r="D464" s="29"/>
      <c r="E464" s="34" t="s">
        <v>44</v>
      </c>
      <c r="F464" s="75"/>
      <c r="G464" s="76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>
        <f t="shared" ref="AH464:CS464" si="20">(((1+H48/100)*(1+K48/100)*(1+N48/100)*(1+Q48/100)*(1+T48/100)*(1+W48/100)*(1+Z48/100)*(1+AC48/100)*(1+AF48/100)*(1+AI48/100)*(1+AL48/100)*(1+AO48/100))-1)*100</f>
        <v>13.475127549620215</v>
      </c>
      <c r="AP464" s="133">
        <f t="shared" si="20"/>
        <v>13.627253051961951</v>
      </c>
      <c r="AQ464" s="133">
        <f t="shared" si="20"/>
        <v>13.502172111167576</v>
      </c>
      <c r="AR464" s="133">
        <f t="shared" si="20"/>
        <v>14.097276258980163</v>
      </c>
      <c r="AS464" s="133">
        <f t="shared" si="20"/>
        <v>14.381949598570042</v>
      </c>
      <c r="AT464" s="133">
        <f t="shared" si="20"/>
        <v>15.505602904573967</v>
      </c>
      <c r="AU464" s="133">
        <f t="shared" si="20"/>
        <v>15.875879727790988</v>
      </c>
      <c r="AV464" s="133">
        <f t="shared" si="20"/>
        <v>16.132049625590472</v>
      </c>
      <c r="AW464" s="133">
        <f t="shared" si="20"/>
        <v>16.455570709262734</v>
      </c>
      <c r="AX464" s="133">
        <f t="shared" si="20"/>
        <v>16.222157019158168</v>
      </c>
      <c r="AY464" s="133">
        <f t="shared" si="20"/>
        <v>15.688136160638022</v>
      </c>
      <c r="AZ464" s="133">
        <f t="shared" si="20"/>
        <v>17.041314085598238</v>
      </c>
      <c r="BA464" s="133">
        <f t="shared" si="20"/>
        <v>17.664332957537088</v>
      </c>
      <c r="BB464" s="133">
        <f t="shared" si="20"/>
        <v>17.847801518282157</v>
      </c>
      <c r="BC464" s="133">
        <f t="shared" si="20"/>
        <v>20.254651020556167</v>
      </c>
      <c r="BD464" s="133">
        <f t="shared" si="20"/>
        <v>22.530448071806287</v>
      </c>
      <c r="BE464" s="133">
        <f t="shared" si="20"/>
        <v>22.298744244508661</v>
      </c>
      <c r="BF464" s="133">
        <f t="shared" si="20"/>
        <v>24.103965622178471</v>
      </c>
      <c r="BG464" s="133">
        <f t="shared" si="20"/>
        <v>24.449528369901063</v>
      </c>
      <c r="BH464" s="133">
        <f t="shared" si="20"/>
        <v>24.854986280402613</v>
      </c>
      <c r="BI464" s="133">
        <f t="shared" si="20"/>
        <v>27.050105971166637</v>
      </c>
      <c r="BJ464" s="133">
        <f t="shared" si="20"/>
        <v>25.479932355352595</v>
      </c>
      <c r="BK464" s="133">
        <f t="shared" si="20"/>
        <v>23.011657586415033</v>
      </c>
      <c r="BL464" s="133">
        <f t="shared" si="20"/>
        <v>22.884469597534096</v>
      </c>
      <c r="BM464" s="133">
        <f t="shared" si="20"/>
        <v>21.264050807961766</v>
      </c>
      <c r="BN464" s="133">
        <f t="shared" si="20"/>
        <v>18.3707442054315</v>
      </c>
      <c r="BO464" s="133">
        <f t="shared" si="20"/>
        <v>17.48060790476087</v>
      </c>
      <c r="BP464" s="133">
        <f t="shared" si="20"/>
        <v>16.405787012265161</v>
      </c>
      <c r="BQ464" s="133">
        <f t="shared" si="20"/>
        <v>15.64299615838436</v>
      </c>
      <c r="BR464" s="133">
        <f t="shared" si="20"/>
        <v>16.16631039159202</v>
      </c>
      <c r="BS464" s="133">
        <f t="shared" si="20"/>
        <v>15.478609760443529</v>
      </c>
      <c r="BT464" s="133">
        <f t="shared" si="20"/>
        <v>15.95833361882304</v>
      </c>
      <c r="BU464" s="133">
        <f t="shared" si="20"/>
        <v>16.984235417999074</v>
      </c>
      <c r="BV464" s="133">
        <f t="shared" si="20"/>
        <v>15.901419610444535</v>
      </c>
      <c r="BW464" s="133">
        <f t="shared" si="20"/>
        <v>14.778413513168399</v>
      </c>
      <c r="BX464" s="133">
        <f t="shared" si="20"/>
        <v>14.442467933172832</v>
      </c>
      <c r="BY464" s="133">
        <f t="shared" si="20"/>
        <v>11.797995030217145</v>
      </c>
      <c r="BZ464" s="133">
        <f t="shared" si="20"/>
        <v>9.9435208864359304</v>
      </c>
      <c r="CA464" s="133">
        <f t="shared" si="20"/>
        <v>9.5246775191538227</v>
      </c>
      <c r="CB464" s="133">
        <f t="shared" si="20"/>
        <v>9.3669150194627413</v>
      </c>
      <c r="CC464" s="133">
        <f t="shared" si="20"/>
        <v>9.1558748580691471</v>
      </c>
      <c r="CD464" s="133">
        <f t="shared" si="20"/>
        <v>10.210302681624949</v>
      </c>
      <c r="CE464" s="133">
        <f t="shared" si="20"/>
        <v>10.842799687502435</v>
      </c>
      <c r="CF464" s="133">
        <f t="shared" si="20"/>
        <v>9.7085258045450207</v>
      </c>
      <c r="CG464" s="133">
        <f t="shared" si="20"/>
        <v>9.7031881532779529</v>
      </c>
      <c r="CH464" s="133">
        <f t="shared" si="20"/>
        <v>9.4298593983198842</v>
      </c>
      <c r="CI464" s="133">
        <f t="shared" si="20"/>
        <v>9.0432104330837824</v>
      </c>
      <c r="CJ464" s="133">
        <f t="shared" si="20"/>
        <v>8.5000588763961549</v>
      </c>
      <c r="CK464" s="133">
        <f t="shared" si="20"/>
        <v>8.1699003962041772</v>
      </c>
      <c r="CL464" s="133">
        <f t="shared" si="20"/>
        <v>7.3422950313110746</v>
      </c>
      <c r="CM464" s="133">
        <f t="shared" si="20"/>
        <v>7.4487202607209202</v>
      </c>
      <c r="CN464" s="133">
        <f t="shared" si="20"/>
        <v>6.6598637658900062</v>
      </c>
      <c r="CO464" s="133">
        <f t="shared" si="20"/>
        <v>5.4802296290995312</v>
      </c>
      <c r="CP464" s="133">
        <f t="shared" si="20"/>
        <v>5.4956947921384058</v>
      </c>
      <c r="CQ464" s="133">
        <f t="shared" si="20"/>
        <v>5.2968645345393028</v>
      </c>
      <c r="CR464" s="133">
        <f t="shared" si="20"/>
        <v>3.7336133429638263</v>
      </c>
      <c r="CS464" s="133">
        <f t="shared" si="20"/>
        <v>2.3819057462597382</v>
      </c>
      <c r="CT464" s="133">
        <f t="shared" ref="CT464:FE464" si="21">(((1+BM48/100)*(1+BP48/100)*(1+BS48/100)*(1+BV48/100)*(1+BY48/100)*(1+CB48/100)*(1+CE48/100)*(1+CH48/100)*(1+CK48/100)*(1+CN48/100)*(1+CQ48/100)*(1+CT48/100))-1)*100</f>
        <v>2.1376679193039205</v>
      </c>
      <c r="CU464" s="133">
        <f t="shared" si="21"/>
        <v>2.1587476186384125</v>
      </c>
      <c r="CV464" s="133">
        <f t="shared" si="21"/>
        <v>1.3223545481189092</v>
      </c>
      <c r="CW464" s="133">
        <f t="shared" si="21"/>
        <v>1.0837468424324426</v>
      </c>
      <c r="CX464" s="133">
        <f t="shared" si="21"/>
        <v>1.8823501710749646</v>
      </c>
      <c r="CY464" s="133">
        <f t="shared" si="21"/>
        <v>1.9613943343733231</v>
      </c>
      <c r="CZ464" s="133">
        <f t="shared" si="21"/>
        <v>2.1481028117088297</v>
      </c>
      <c r="DA464" s="133">
        <f t="shared" si="21"/>
        <v>2.4548611692055244</v>
      </c>
      <c r="DB464" s="133">
        <f t="shared" si="21"/>
        <v>2.0415464692032259</v>
      </c>
      <c r="DC464" s="133">
        <f t="shared" si="21"/>
        <v>1.4012036835184816</v>
      </c>
      <c r="DD464" s="133">
        <f t="shared" si="21"/>
        <v>-0.34259409851892242</v>
      </c>
      <c r="DE464" s="133">
        <f t="shared" si="21"/>
        <v>-1.618959551638699</v>
      </c>
      <c r="DF464" s="133">
        <f t="shared" si="21"/>
        <v>-1.3950818568779444</v>
      </c>
      <c r="DG464" s="133">
        <f t="shared" si="21"/>
        <v>-2.1807475488985983</v>
      </c>
      <c r="DH464" s="133">
        <f t="shared" si="21"/>
        <v>-2.5338644851153114</v>
      </c>
      <c r="DI464" s="133">
        <f t="shared" si="21"/>
        <v>-2.0708952212217691</v>
      </c>
      <c r="DJ464" s="133">
        <f t="shared" si="21"/>
        <v>-1.8560603117518837</v>
      </c>
      <c r="DK464" s="133">
        <f t="shared" si="21"/>
        <v>-1.2494764334715303</v>
      </c>
      <c r="DL464" s="133">
        <f t="shared" si="21"/>
        <v>-0.81062019073874225</v>
      </c>
      <c r="DM464" s="133">
        <f t="shared" si="21"/>
        <v>-1.0089449013373275</v>
      </c>
      <c r="DN464" s="133">
        <f t="shared" si="21"/>
        <v>-1.4073333983223302</v>
      </c>
      <c r="DO464" s="133">
        <f t="shared" si="21"/>
        <v>-1.2924279535829974</v>
      </c>
      <c r="DP464" s="133">
        <f t="shared" si="21"/>
        <v>-1.1992993106821004</v>
      </c>
      <c r="DQ464" s="133">
        <f t="shared" si="21"/>
        <v>-0.85115600134584302</v>
      </c>
      <c r="DR464" s="133">
        <f t="shared" si="21"/>
        <v>-0.55890396125020114</v>
      </c>
      <c r="DS464" s="133">
        <f t="shared" si="21"/>
        <v>-0.93840561440499126</v>
      </c>
      <c r="DT464" s="133">
        <f t="shared" si="21"/>
        <v>-0.56265170428830835</v>
      </c>
      <c r="DU464" s="133">
        <f t="shared" si="21"/>
        <v>-0.62061391847418879</v>
      </c>
      <c r="DV464" s="133">
        <f t="shared" si="21"/>
        <v>-0.82380133103769904</v>
      </c>
      <c r="DW464" s="133">
        <f t="shared" si="21"/>
        <v>-1.526988846092725</v>
      </c>
      <c r="DX464" s="133">
        <f t="shared" si="21"/>
        <v>-1.6345502538266166</v>
      </c>
      <c r="DY464" s="133">
        <f t="shared" si="21"/>
        <v>-2.4715585977180488</v>
      </c>
      <c r="DZ464" s="133">
        <f t="shared" si="21"/>
        <v>-3.5003116742875595</v>
      </c>
      <c r="EA464" s="133">
        <f t="shared" si="21"/>
        <v>-3.3950867430686982</v>
      </c>
      <c r="EB464" s="133">
        <f t="shared" si="21"/>
        <v>-4.0063673739957899</v>
      </c>
      <c r="EC464" s="133">
        <f t="shared" si="21"/>
        <v>-4.2756758632979679</v>
      </c>
      <c r="ED464" s="133">
        <f t="shared" si="21"/>
        <v>-4.657372253246117</v>
      </c>
      <c r="EE464" s="133">
        <f t="shared" si="21"/>
        <v>-4.6916270764160828</v>
      </c>
      <c r="EF464" s="133">
        <f t="shared" si="21"/>
        <v>-3.6246717383334626</v>
      </c>
      <c r="EG464" s="133">
        <f t="shared" si="21"/>
        <v>-2.4177258977696181</v>
      </c>
      <c r="EH464" s="133">
        <f t="shared" si="21"/>
        <v>-1.3249946013675351</v>
      </c>
      <c r="EI464" s="133">
        <f t="shared" si="21"/>
        <v>0.23065442076195541</v>
      </c>
      <c r="EJ464" s="133">
        <f t="shared" si="21"/>
        <v>1.2632452923490245</v>
      </c>
      <c r="EK464" s="133">
        <f t="shared" si="21"/>
        <v>1.4484906093632954</v>
      </c>
      <c r="EL464" s="133">
        <f t="shared" si="21"/>
        <v>2.2337774214810313</v>
      </c>
      <c r="EM464" s="133">
        <f t="shared" si="21"/>
        <v>3.0016359828694883</v>
      </c>
      <c r="EN464" s="133">
        <f t="shared" si="21"/>
        <v>3.4021119104520547</v>
      </c>
      <c r="EO464" s="133">
        <f t="shared" si="21"/>
        <v>5.7876908412442196</v>
      </c>
      <c r="EP464" s="133">
        <f t="shared" si="21"/>
        <v>7.0757622680960086</v>
      </c>
      <c r="EQ464" s="133">
        <f t="shared" si="21"/>
        <v>9.2986705307015036</v>
      </c>
      <c r="ER464" s="133">
        <f t="shared" si="21"/>
        <v>11.528547605652605</v>
      </c>
      <c r="ES464" s="133">
        <f t="shared" si="21"/>
        <v>11.906205504187085</v>
      </c>
      <c r="ET464" s="133">
        <f t="shared" si="21"/>
        <v>11.132369807960639</v>
      </c>
      <c r="EU464" s="133">
        <f t="shared" si="21"/>
        <v>11.236406824655809</v>
      </c>
      <c r="EV464" s="133">
        <f t="shared" si="21"/>
        <v>10.587619175042473</v>
      </c>
      <c r="EW464" s="133">
        <f t="shared" si="21"/>
        <v>9.4051919715724139</v>
      </c>
      <c r="EX464" s="133">
        <f t="shared" si="21"/>
        <v>8.4522122117594023</v>
      </c>
      <c r="EY464" s="133">
        <f t="shared" si="21"/>
        <v>8.1120940196535827</v>
      </c>
      <c r="EZ464" s="133">
        <f t="shared" si="21"/>
        <v>7.865881401423902</v>
      </c>
      <c r="FA464" s="133">
        <f t="shared" si="21"/>
        <v>7.8080793338807464</v>
      </c>
      <c r="FB464" s="133">
        <f t="shared" si="21"/>
        <v>8.094986957464446</v>
      </c>
      <c r="FC464" s="133">
        <f t="shared" si="21"/>
        <v>7.8525758610264562</v>
      </c>
      <c r="FD464" s="133">
        <f t="shared" si="21"/>
        <v>8.1284916671976468</v>
      </c>
      <c r="FE464" s="133">
        <f t="shared" si="21"/>
        <v>8.7801778148095764</v>
      </c>
      <c r="FF464" s="133">
        <f t="shared" ref="FF464:HQ464" si="22">(((1+DY48/100)*(1+EB48/100)*(1+EE48/100)*(1+EH48/100)*(1+EK48/100)*(1+EN48/100)*(1+EQ48/100)*(1+ET48/100)*(1+EW48/100)*(1+EZ48/100)*(1+FC48/100)*(1+FF48/100))-1)*100</f>
        <v>7.950727905298538</v>
      </c>
      <c r="FG464" s="133">
        <f t="shared" si="22"/>
        <v>7.3995193934187187</v>
      </c>
      <c r="FH464" s="133">
        <f t="shared" si="22"/>
        <v>6.8898901078521924</v>
      </c>
      <c r="FI464" s="133">
        <f t="shared" si="22"/>
        <v>7.5781787990242711</v>
      </c>
      <c r="FJ464" s="133">
        <f t="shared" si="22"/>
        <v>8.0553098835158607</v>
      </c>
      <c r="FK464" s="133">
        <f t="shared" si="22"/>
        <v>7.3850426597899199</v>
      </c>
      <c r="FL464" s="133">
        <f t="shared" si="22"/>
        <v>7.9644850545110835</v>
      </c>
      <c r="FM464" s="133">
        <f t="shared" si="22"/>
        <v>7.1944694176194091</v>
      </c>
      <c r="FN464" s="133">
        <f t="shared" si="22"/>
        <v>7.2322264823559523</v>
      </c>
      <c r="FO464" s="133">
        <f t="shared" si="22"/>
        <v>7.3663423668872685</v>
      </c>
      <c r="FP464" s="133">
        <f t="shared" si="22"/>
        <v>7.887446549297028</v>
      </c>
      <c r="FQ464" s="133">
        <f t="shared" si="22"/>
        <v>7.7710586371747992</v>
      </c>
      <c r="FR464" s="133">
        <f t="shared" si="22"/>
        <v>7.8698002857566784</v>
      </c>
      <c r="FS464" s="133">
        <f t="shared" si="22"/>
        <v>7.2119251812182039</v>
      </c>
      <c r="FT464" s="133">
        <f t="shared" si="22"/>
        <v>6.6258494987241123</v>
      </c>
      <c r="FU464" s="133">
        <f t="shared" si="22"/>
        <v>5.9609708353373314</v>
      </c>
      <c r="FV464" s="133">
        <f t="shared" si="22"/>
        <v>6.080643865044788</v>
      </c>
      <c r="FW464" s="133">
        <f t="shared" si="22"/>
        <v>5.4923202526357295</v>
      </c>
      <c r="FX464" s="133">
        <f t="shared" si="22"/>
        <v>5.7714396068885732</v>
      </c>
      <c r="FY464" s="133">
        <f t="shared" si="22"/>
        <v>4.5031180992455955</v>
      </c>
      <c r="FZ464" s="133">
        <f t="shared" si="22"/>
        <v>3.5587916235791495</v>
      </c>
      <c r="GA464" s="133">
        <f t="shared" si="22"/>
        <v>2.4583126255084187</v>
      </c>
      <c r="GB464" s="133">
        <f t="shared" si="22"/>
        <v>1.3668410642671214</v>
      </c>
      <c r="GC464" s="133">
        <f t="shared" si="22"/>
        <v>1.0918843428215474</v>
      </c>
      <c r="GD464" s="133">
        <f t="shared" si="22"/>
        <v>1.8140012905271785</v>
      </c>
      <c r="GE464" s="133">
        <f t="shared" si="22"/>
        <v>1.6662968491016006</v>
      </c>
      <c r="GF464" s="133">
        <f t="shared" si="22"/>
        <v>1.6985757580681549</v>
      </c>
      <c r="GG464" s="133">
        <f t="shared" si="22"/>
        <v>1.673680583390813</v>
      </c>
      <c r="GH464" s="133">
        <f t="shared" si="22"/>
        <v>1.8329970666165263</v>
      </c>
      <c r="GI464" s="133">
        <f t="shared" si="22"/>
        <v>1.926255614879957</v>
      </c>
      <c r="GJ464" s="133">
        <f t="shared" si="22"/>
        <v>1.9191004790549027</v>
      </c>
      <c r="GK464" s="133">
        <f t="shared" si="22"/>
        <v>1.2661157687411828</v>
      </c>
      <c r="GL464" s="133">
        <f t="shared" si="22"/>
        <v>1.2784944580496838</v>
      </c>
      <c r="GM464" s="133">
        <f t="shared" si="22"/>
        <v>1.6770262327319152</v>
      </c>
      <c r="GN464" s="133">
        <f t="shared" si="22"/>
        <v>2.2823459117012446</v>
      </c>
      <c r="GO464" s="133">
        <f t="shared" si="22"/>
        <v>2.5777967123299605</v>
      </c>
      <c r="GP464" s="133">
        <f t="shared" si="22"/>
        <v>3.5233602611248083</v>
      </c>
      <c r="GQ464" s="133">
        <f t="shared" si="22"/>
        <v>5.4695044227271339</v>
      </c>
      <c r="GR464" s="133">
        <f t="shared" si="22"/>
        <v>6.3529199581640272</v>
      </c>
      <c r="GS464" s="133">
        <f t="shared" si="22"/>
        <v>6.8430254447765515</v>
      </c>
      <c r="GT464" s="133">
        <f t="shared" si="22"/>
        <v>7.0046463219803234</v>
      </c>
      <c r="GU464" s="133">
        <f t="shared" si="22"/>
        <v>7.6652635748656772</v>
      </c>
      <c r="GV464" s="133">
        <f t="shared" si="22"/>
        <v>7.7283788405855258</v>
      </c>
      <c r="GW464" s="133">
        <f t="shared" si="22"/>
        <v>9.0119508067721057</v>
      </c>
      <c r="GX464" s="133">
        <f t="shared" si="22"/>
        <v>9.7026778801625913</v>
      </c>
      <c r="GY464" s="133">
        <f t="shared" si="22"/>
        <v>9.7011355865913593</v>
      </c>
      <c r="GZ464" s="133">
        <f t="shared" si="22"/>
        <v>10.390843877661915</v>
      </c>
      <c r="HA464" s="133">
        <f t="shared" si="22"/>
        <v>10.59491887709636</v>
      </c>
      <c r="HB464" s="133">
        <f t="shared" si="22"/>
        <v>10.323598868814155</v>
      </c>
      <c r="HC464" s="133">
        <f t="shared" si="22"/>
        <v>11.015706263193593</v>
      </c>
      <c r="HD464" s="133">
        <f t="shared" si="22"/>
        <v>11.36467584130938</v>
      </c>
      <c r="HE464" s="133">
        <f t="shared" si="22"/>
        <v>12.808048786351044</v>
      </c>
      <c r="HF464" s="133">
        <f t="shared" si="22"/>
        <v>13.329363707668929</v>
      </c>
      <c r="HG464" s="133">
        <f t="shared" si="22"/>
        <v>12.765985727627305</v>
      </c>
      <c r="HH464" s="133">
        <f t="shared" si="22"/>
        <v>11.740806002434233</v>
      </c>
      <c r="HI464" s="133">
        <f t="shared" si="22"/>
        <v>11.452553972204505</v>
      </c>
      <c r="HJ464" s="133">
        <f t="shared" si="22"/>
        <v>11.119897218811236</v>
      </c>
      <c r="HK464" s="133">
        <f t="shared" si="22"/>
        <v>10.440832769125596</v>
      </c>
      <c r="HL464" s="133">
        <f t="shared" si="22"/>
        <v>10.559156988421513</v>
      </c>
      <c r="HM464" s="133">
        <f t="shared" si="22"/>
        <v>10.913536171957006</v>
      </c>
      <c r="HN464" s="133">
        <f t="shared" si="22"/>
        <v>11.161735900736435</v>
      </c>
      <c r="HO464" s="133">
        <f t="shared" si="22"/>
        <v>11.603577119054487</v>
      </c>
      <c r="HP464" s="133">
        <f t="shared" si="22"/>
        <v>11.110445929830149</v>
      </c>
      <c r="HQ464" s="133">
        <f t="shared" si="22"/>
        <v>11.581181305941545</v>
      </c>
      <c r="HR464" s="133">
        <f t="shared" ref="HR464:IA464" si="23">(((1+GK48/100)*(1+GN48/100)*(1+GQ48/100)*(1+GT48/100)*(1+GW48/100)*(1+GZ48/100)*(1+HC48/100)*(1+HF48/100)*(1+HI48/100)*(1+HL48/100)*(1+HO48/100)*(1+HR48/100))-1)*100</f>
        <v>12.289529964697877</v>
      </c>
      <c r="HS464" s="133">
        <f t="shared" si="23"/>
        <v>12.277209382316512</v>
      </c>
      <c r="HT464" s="133">
        <f t="shared" si="23"/>
        <v>11.639960877530653</v>
      </c>
      <c r="HU464" s="133">
        <f t="shared" si="23"/>
        <v>11.85962865925989</v>
      </c>
      <c r="HV464" s="133">
        <f t="shared" si="23"/>
        <v>11.523553243667472</v>
      </c>
      <c r="HW464" s="133">
        <f t="shared" si="23"/>
        <v>10.986787732686242</v>
      </c>
      <c r="HX464" s="133">
        <f t="shared" si="23"/>
        <v>10.287825001919426</v>
      </c>
      <c r="HY464" s="133">
        <f t="shared" si="23"/>
        <v>8.909190023457958</v>
      </c>
      <c r="HZ464" s="133">
        <f t="shared" si="23"/>
        <v>8.0039142172090969</v>
      </c>
      <c r="IA464" s="133">
        <f t="shared" si="23"/>
        <v>7.1723362782908806</v>
      </c>
      <c r="IB464" s="133">
        <f>(((1+GU48/100)*(1+GX48/100)*(1+HA48/100)*(1+HD48/100)*(1+HG48/100)*(1+HJ48/100)*(1+HM48/100)*(1+HP48/100)*(1+HS48/100)*(1+HV48/100)*(1+HY48/100)*(1+IB48/100))-1)*100</f>
        <v>6.5108280680171937</v>
      </c>
      <c r="IC464" s="133"/>
      <c r="ID464" s="133"/>
      <c r="IE464" s="133"/>
      <c r="IF464" s="133"/>
      <c r="IG464" s="133"/>
      <c r="IH464" s="133"/>
      <c r="II464" s="133"/>
      <c r="IJ464" s="133"/>
      <c r="IK464" s="133"/>
      <c r="IL464" s="133"/>
      <c r="IM464" s="133"/>
      <c r="IN464" s="133"/>
      <c r="IO464" s="133"/>
      <c r="IP464" s="133"/>
      <c r="IQ464" s="133"/>
      <c r="IR464" s="133"/>
      <c r="IS464" s="133"/>
      <c r="IT464" s="133"/>
      <c r="IU464" s="133"/>
      <c r="IV464" s="133"/>
      <c r="IW464" s="133"/>
      <c r="IX464" s="133"/>
      <c r="IY464" s="133"/>
      <c r="IZ464" s="41"/>
    </row>
    <row r="465" spans="1:259" s="53" customFormat="1" ht="18" customHeight="1" x14ac:dyDescent="0.2">
      <c r="A465" s="119"/>
      <c r="B465" s="120"/>
      <c r="C465" s="120"/>
      <c r="D465" s="120"/>
      <c r="E465" s="123"/>
      <c r="F465" s="122"/>
      <c r="G465" s="36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  <c r="CW465" s="42"/>
      <c r="CX465" s="42"/>
      <c r="CY465" s="42"/>
      <c r="CZ465" s="42"/>
      <c r="DA465" s="42"/>
      <c r="DB465" s="42"/>
      <c r="DC465" s="42"/>
      <c r="DD465" s="42"/>
      <c r="DE465" s="42"/>
      <c r="DF465" s="42"/>
      <c r="DG465" s="42"/>
      <c r="DH465" s="42"/>
      <c r="DI465" s="42"/>
      <c r="DJ465" s="42"/>
      <c r="DK465" s="42"/>
      <c r="DL465" s="42"/>
      <c r="DM465" s="42"/>
      <c r="DN465" s="42"/>
      <c r="DO465" s="42"/>
      <c r="DP465" s="42"/>
      <c r="DQ465" s="42"/>
      <c r="DR465" s="42"/>
      <c r="DS465" s="42"/>
      <c r="DT465" s="42"/>
      <c r="DU465" s="42"/>
      <c r="DV465" s="42"/>
      <c r="DW465" s="42"/>
      <c r="DX465" s="42"/>
      <c r="DY465" s="42"/>
      <c r="DZ465" s="42"/>
      <c r="EA465" s="42"/>
      <c r="EB465" s="42"/>
      <c r="EC465" s="42"/>
      <c r="ED465" s="42"/>
      <c r="EE465" s="42"/>
      <c r="EF465" s="42"/>
      <c r="EG465" s="42"/>
      <c r="EH465" s="42"/>
      <c r="EI465" s="42"/>
      <c r="EJ465" s="42"/>
      <c r="EK465" s="42"/>
      <c r="EL465" s="42"/>
      <c r="EM465" s="42"/>
      <c r="EN465" s="42"/>
      <c r="EO465" s="42"/>
      <c r="EP465" s="42"/>
      <c r="EQ465" s="42"/>
      <c r="ER465" s="42"/>
      <c r="ES465" s="42"/>
      <c r="ET465" s="42"/>
      <c r="EU465" s="98"/>
      <c r="EV465" s="98"/>
      <c r="EW465" s="42"/>
      <c r="EX465" s="42"/>
      <c r="EY465" s="42"/>
      <c r="EZ465" s="42"/>
      <c r="FA465" s="42"/>
      <c r="FB465" s="42"/>
      <c r="FC465" s="42"/>
      <c r="FD465" s="42"/>
      <c r="FE465" s="42"/>
      <c r="FF465" s="42"/>
      <c r="FG465" s="42"/>
      <c r="FH465" s="42"/>
      <c r="FI465" s="42"/>
      <c r="FJ465" s="42"/>
      <c r="FK465" s="42"/>
      <c r="FL465" s="42"/>
      <c r="FM465" s="42"/>
      <c r="FN465" s="42"/>
      <c r="FO465" s="42"/>
      <c r="FP465" s="42"/>
      <c r="FQ465" s="42"/>
      <c r="FR465" s="42"/>
      <c r="FS465" s="42"/>
      <c r="FT465" s="42"/>
      <c r="FU465" s="42"/>
      <c r="FV465" s="42"/>
      <c r="FW465" s="42"/>
      <c r="FX465" s="42"/>
      <c r="FY465" s="42"/>
      <c r="FZ465" s="42"/>
      <c r="GA465" s="42"/>
      <c r="GB465" s="42"/>
      <c r="GC465" s="42"/>
      <c r="GD465" s="42"/>
      <c r="GE465" s="42"/>
      <c r="GF465" s="42"/>
      <c r="GG465" s="42"/>
      <c r="GH465" s="42"/>
      <c r="GI465" s="42"/>
      <c r="GJ465" s="42"/>
      <c r="GK465" s="42"/>
      <c r="GL465" s="42"/>
      <c r="GM465" s="42"/>
      <c r="GN465" s="42"/>
      <c r="GO465" s="42"/>
      <c r="GP465" s="42"/>
      <c r="GQ465" s="42"/>
      <c r="GR465" s="42"/>
      <c r="GS465" s="42"/>
      <c r="GT465" s="42"/>
      <c r="GU465" s="42"/>
      <c r="GV465" s="42"/>
      <c r="GW465" s="42"/>
      <c r="GX465" s="42"/>
      <c r="GY465" s="42"/>
      <c r="GZ465" s="42"/>
      <c r="HA465" s="42"/>
      <c r="HB465" s="42"/>
      <c r="HC465" s="42"/>
      <c r="HD465" s="42"/>
      <c r="HE465" s="42"/>
      <c r="HF465" s="42"/>
      <c r="HG465" s="42"/>
      <c r="HH465" s="42"/>
      <c r="HI465" s="42"/>
      <c r="HJ465" s="42"/>
      <c r="HK465" s="42"/>
      <c r="HL465" s="42"/>
      <c r="HM465" s="42"/>
      <c r="HN465" s="42"/>
      <c r="HO465" s="42"/>
      <c r="HP465" s="42"/>
      <c r="HQ465" s="42"/>
      <c r="HR465" s="42"/>
      <c r="HS465" s="42"/>
      <c r="HT465" s="42"/>
      <c r="HU465" s="41"/>
      <c r="HV465" s="41"/>
      <c r="HW465" s="41"/>
      <c r="HX465" s="41"/>
      <c r="HY465" s="41"/>
      <c r="HZ465" s="41"/>
      <c r="IA465" s="41"/>
      <c r="IB465" s="41"/>
      <c r="IC465" s="41"/>
      <c r="ID465" s="41"/>
      <c r="IE465" s="41"/>
      <c r="IF465" s="41"/>
      <c r="IG465" s="41"/>
      <c r="IH465" s="41"/>
      <c r="II465" s="41"/>
      <c r="IJ465" s="42"/>
      <c r="IK465" s="42"/>
      <c r="IL465" s="42"/>
      <c r="IM465" s="42"/>
      <c r="IN465" s="42"/>
      <c r="IO465" s="42"/>
      <c r="IP465" s="42"/>
      <c r="IQ465" s="42"/>
      <c r="IR465" s="42"/>
      <c r="IS465" s="19"/>
      <c r="IT465" s="19"/>
      <c r="IU465" s="19"/>
      <c r="IV465" s="19"/>
      <c r="IW465" s="19"/>
      <c r="IX465" s="19"/>
      <c r="IY465" s="19"/>
    </row>
    <row r="466" spans="1:259" s="53" customFormat="1" ht="18" customHeight="1" x14ac:dyDescent="0.2">
      <c r="A466" s="97">
        <v>0</v>
      </c>
      <c r="B466" s="13" t="s">
        <v>439</v>
      </c>
      <c r="C466" s="14"/>
      <c r="D466" s="14"/>
      <c r="E466" s="14"/>
      <c r="F466" s="14"/>
      <c r="G466" s="14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>
        <f t="shared" ref="AO466:CZ468" ca="1" si="24">(((1+H457/100)*(1+K457/100)*(1+N457/100)*(1+Q457/100)*(1+T457/100)*(1+W457/100)*(1+Z457/100)*(1+AC457/100)*(1+AF457/100)*(1+AI457/100)*(1+AL457/100)*(1+AO457/100))-1)*100</f>
        <v>6.2617015050931091</v>
      </c>
      <c r="AP466" s="15">
        <f t="shared" ca="1" si="24"/>
        <v>6.507132165336893</v>
      </c>
      <c r="AQ466" s="15">
        <f t="shared" ca="1" si="24"/>
        <v>6.5286535072009322</v>
      </c>
      <c r="AR466" s="15">
        <f t="shared" ca="1" si="24"/>
        <v>7.0242568323521937</v>
      </c>
      <c r="AS466" s="15">
        <f t="shared" ca="1" si="24"/>
        <v>7.241086241387662</v>
      </c>
      <c r="AT466" s="15">
        <f t="shared" ca="1" si="24"/>
        <v>7.0219563822012665</v>
      </c>
      <c r="AU466" s="15">
        <f t="shared" ca="1" si="24"/>
        <v>7.4807812125333051</v>
      </c>
      <c r="AV466" s="15">
        <f t="shared" ca="1" si="24"/>
        <v>7.4504189742199411</v>
      </c>
      <c r="AW466" s="15">
        <f t="shared" ca="1" si="24"/>
        <v>7.2618787438752053</v>
      </c>
      <c r="AX466" s="15">
        <f t="shared" ca="1" si="24"/>
        <v>7.6330436246470956</v>
      </c>
      <c r="AY466" s="15">
        <f t="shared" ca="1" si="24"/>
        <v>7.9624520538627896</v>
      </c>
      <c r="AZ466" s="15">
        <f t="shared" ca="1" si="24"/>
        <v>8.0799470214668609</v>
      </c>
      <c r="BA466" s="15">
        <f t="shared" ca="1" si="24"/>
        <v>8.3287213745825603</v>
      </c>
      <c r="BB466" s="15">
        <f t="shared" ca="1" si="24"/>
        <v>8.9666120568498329</v>
      </c>
      <c r="BC466" s="15">
        <f t="shared" ca="1" si="24"/>
        <v>9.4475567580856179</v>
      </c>
      <c r="BD466" s="15">
        <f t="shared" ca="1" si="24"/>
        <v>10.449148740700199</v>
      </c>
      <c r="BE466" s="15">
        <f t="shared" ca="1" si="24"/>
        <v>11.366187778587777</v>
      </c>
      <c r="BF466" s="15">
        <f t="shared" ca="1" si="24"/>
        <v>11.52370142047725</v>
      </c>
      <c r="BG466" s="15">
        <f t="shared" ca="1" si="24"/>
        <v>12.547366078704503</v>
      </c>
      <c r="BH466" s="15">
        <f t="shared" ca="1" si="24"/>
        <v>13.389492592664354</v>
      </c>
      <c r="BI466" s="15">
        <f t="shared" ca="1" si="24"/>
        <v>13.317517645329001</v>
      </c>
      <c r="BJ466" s="15">
        <f t="shared" ca="1" si="24"/>
        <v>14.819826240876633</v>
      </c>
      <c r="BK466" s="15">
        <f t="shared" ca="1" si="24"/>
        <v>15.07656954422254</v>
      </c>
      <c r="BL466" s="15">
        <f t="shared" ca="1" si="24"/>
        <v>14.911226311424075</v>
      </c>
      <c r="BM466" s="15">
        <f t="shared" ca="1" si="24"/>
        <v>14.480547828988112</v>
      </c>
      <c r="BN466" s="15">
        <f t="shared" ca="1" si="24"/>
        <v>13.504120754091753</v>
      </c>
      <c r="BO466" s="15">
        <f t="shared" ca="1" si="24"/>
        <v>12.915558998656284</v>
      </c>
      <c r="BP466" s="15">
        <f t="shared" ca="1" si="24"/>
        <v>11.999802453485419</v>
      </c>
      <c r="BQ466" s="15">
        <f t="shared" ca="1" si="24"/>
        <v>11.922107764354074</v>
      </c>
      <c r="BR466" s="15">
        <f t="shared" ca="1" si="24"/>
        <v>12.363385204948507</v>
      </c>
      <c r="BS466" s="15">
        <f t="shared" ca="1" si="24"/>
        <v>11.64179014201283</v>
      </c>
      <c r="BT466" s="15">
        <f t="shared" ca="1" si="24"/>
        <v>11.700749869872329</v>
      </c>
      <c r="BU466" s="15">
        <f t="shared" ca="1" si="24"/>
        <v>13.100357465313529</v>
      </c>
      <c r="BV466" s="15">
        <f t="shared" ca="1" si="24"/>
        <v>11.931963524388657</v>
      </c>
      <c r="BW466" s="15">
        <f t="shared" ca="1" si="24"/>
        <v>11.63616958596978</v>
      </c>
      <c r="BX466" s="15">
        <f t="shared" ca="1" si="24"/>
        <v>12.252625279159602</v>
      </c>
      <c r="BY466" s="15">
        <f t="shared" ca="1" si="24"/>
        <v>10.217451839208902</v>
      </c>
      <c r="BZ466" s="15">
        <f t="shared" ca="1" si="24"/>
        <v>9.1861439351131011</v>
      </c>
      <c r="CA466" s="15">
        <f t="shared" ca="1" si="24"/>
        <v>9.0859220539424523</v>
      </c>
      <c r="CB466" s="15">
        <f t="shared" ca="1" si="24"/>
        <v>7.1748804964606228</v>
      </c>
      <c r="CC466" s="15">
        <f t="shared" ca="1" si="24"/>
        <v>7.2283976654104798</v>
      </c>
      <c r="CD466" s="15">
        <f t="shared" ca="1" si="24"/>
        <v>7.605448642882795</v>
      </c>
      <c r="CE466" s="15">
        <f t="shared" ca="1" si="24"/>
        <v>7.2936916244646932</v>
      </c>
      <c r="CF466" s="15">
        <f t="shared" ca="1" si="24"/>
        <v>7.3909256984212357</v>
      </c>
      <c r="CG466" s="15">
        <f t="shared" ca="1" si="24"/>
        <v>6.6571576492555629</v>
      </c>
      <c r="CH466" s="15">
        <f t="shared" ca="1" si="24"/>
        <v>6.4632506587499972</v>
      </c>
      <c r="CI466" s="15">
        <f t="shared" ca="1" si="24"/>
        <v>5.671342166307447</v>
      </c>
      <c r="CJ466" s="15">
        <f t="shared" ca="1" si="24"/>
        <v>4.7626850466580661</v>
      </c>
      <c r="CK466" s="15">
        <f t="shared" ca="1" si="24"/>
        <v>4.567529829060013</v>
      </c>
      <c r="CL466" s="15">
        <f t="shared" ca="1" si="24"/>
        <v>4.2904140886408815</v>
      </c>
      <c r="CM466" s="15">
        <f t="shared" ca="1" si="24"/>
        <v>2.50936289691015</v>
      </c>
      <c r="CN466" s="15">
        <f t="shared" ca="1" si="24"/>
        <v>2.9551241706821108</v>
      </c>
      <c r="CO466" s="15">
        <f t="shared" ca="1" si="24"/>
        <v>2.2585933283488124</v>
      </c>
      <c r="CP466" s="15">
        <f t="shared" ca="1" si="24"/>
        <v>0.6592870911114046</v>
      </c>
      <c r="CQ466" s="15">
        <f t="shared" ca="1" si="24"/>
        <v>0.73641980854237676</v>
      </c>
      <c r="CR466" s="15">
        <f t="shared" ca="1" si="24"/>
        <v>-2.3000639355097441E-2</v>
      </c>
      <c r="CS466" s="15">
        <f t="shared" ca="1" si="24"/>
        <v>-1.9018204895851598</v>
      </c>
      <c r="CT466" s="15">
        <f t="shared" ca="1" si="24"/>
        <v>-1.7805526828732043</v>
      </c>
      <c r="CU466" s="15">
        <f t="shared" ca="1" si="24"/>
        <v>-2.6086810336824695</v>
      </c>
      <c r="CV466" s="15">
        <f t="shared" ca="1" si="24"/>
        <v>-4.2957565888205318</v>
      </c>
      <c r="CW466" s="15">
        <f t="shared" ca="1" si="24"/>
        <v>-3.9233737895883913</v>
      </c>
      <c r="CX466" s="15">
        <f t="shared" ca="1" si="24"/>
        <v>-3.4977636101720666</v>
      </c>
      <c r="CY466" s="15">
        <f t="shared" ca="1" si="24"/>
        <v>-4.5097889915262872</v>
      </c>
      <c r="CZ466" s="15">
        <f t="shared" ca="1" si="24"/>
        <v>-2.731931345053229</v>
      </c>
      <c r="DA466" s="15">
        <f t="shared" ref="DA466:FL468" ca="1" si="25">(((1+BT457/100)*(1+BW457/100)*(1+BZ457/100)*(1+CC457/100)*(1+CF457/100)*(1+CI457/100)*(1+CL457/100)*(1+CO457/100)*(1+CR457/100)*(1+CU457/100)*(1+CX457/100)*(1+DA457/100))-1)*100</f>
        <v>-2.6501322961783425</v>
      </c>
      <c r="DB466" s="15">
        <f t="shared" ca="1" si="25"/>
        <v>-4.5237225964213312</v>
      </c>
      <c r="DC466" s="15">
        <f t="shared" ca="1" si="25"/>
        <v>-3.3759349372360803</v>
      </c>
      <c r="DD466" s="15">
        <f t="shared" ca="1" si="25"/>
        <v>-3.7079173115868058</v>
      </c>
      <c r="DE466" s="15">
        <f t="shared" ca="1" si="25"/>
        <v>-5.5969726650922702</v>
      </c>
      <c r="DF466" s="15">
        <f t="shared" ca="1" si="25"/>
        <v>-4.14774744771832</v>
      </c>
      <c r="DG466" s="15">
        <f t="shared" ca="1" si="25"/>
        <v>-3.8970631131051592</v>
      </c>
      <c r="DH466" s="15">
        <f t="shared" ca="1" si="25"/>
        <v>-2.8385858947199805</v>
      </c>
      <c r="DI466" s="15">
        <f t="shared" ca="1" si="25"/>
        <v>-3.4643023467160861</v>
      </c>
      <c r="DJ466" s="15">
        <f t="shared" ca="1" si="25"/>
        <v>-2.8780884902274706</v>
      </c>
      <c r="DK466" s="15">
        <f t="shared" ca="1" si="25"/>
        <v>0.28680198452544214</v>
      </c>
      <c r="DL466" s="15">
        <f t="shared" ca="1" si="25"/>
        <v>-1.7298288079898194</v>
      </c>
      <c r="DM466" s="15">
        <f t="shared" ca="1" si="25"/>
        <v>-1.8877008079167479</v>
      </c>
      <c r="DN466" s="15">
        <f t="shared" ca="1" si="25"/>
        <v>2.6723365687523648</v>
      </c>
      <c r="DO466" s="15">
        <f t="shared" ca="1" si="25"/>
        <v>-1.3994775486875777</v>
      </c>
      <c r="DP466" s="15">
        <f t="shared" ca="1" si="25"/>
        <v>-1.0677268108502225</v>
      </c>
      <c r="DQ466" s="15">
        <f t="shared" ca="1" si="25"/>
        <v>4.617879887492915</v>
      </c>
      <c r="DR466" s="15">
        <f t="shared" ca="1" si="25"/>
        <v>3.2769407840915754E-2</v>
      </c>
      <c r="DS466" s="15">
        <f t="shared" ca="1" si="25"/>
        <v>0.65449086639255416</v>
      </c>
      <c r="DT466" s="15">
        <f t="shared" ca="1" si="25"/>
        <v>6.3869901883312652</v>
      </c>
      <c r="DU466" s="15">
        <f t="shared" ca="1" si="25"/>
        <v>1.5797865448353487</v>
      </c>
      <c r="DV466" s="15">
        <f t="shared" ca="1" si="25"/>
        <v>1.8241428531523995</v>
      </c>
      <c r="DW466" s="15">
        <f t="shared" ca="1" si="25"/>
        <v>7.9315817589296067</v>
      </c>
      <c r="DX466" s="15">
        <f t="shared" ca="1" si="25"/>
        <v>2.9107316687276397</v>
      </c>
      <c r="DY466" s="15">
        <f t="shared" ca="1" si="25"/>
        <v>3.74750878707788</v>
      </c>
      <c r="DZ466" s="15">
        <f t="shared" ca="1" si="25"/>
        <v>10.365072798298169</v>
      </c>
      <c r="EA466" s="15">
        <f t="shared" ca="1" si="25"/>
        <v>5.2865349302149367</v>
      </c>
      <c r="EB466" s="15">
        <f t="shared" ca="1" si="25"/>
        <v>5.5494982085273259</v>
      </c>
      <c r="EC466" s="15">
        <f t="shared" ca="1" si="25"/>
        <v>12.002508267009393</v>
      </c>
      <c r="ED466" s="15">
        <f t="shared" ca="1" si="25"/>
        <v>6.0153005915410285</v>
      </c>
      <c r="EE466" s="15">
        <f t="shared" ca="1" si="25"/>
        <v>6.7277184652007938</v>
      </c>
      <c r="EF466" s="15">
        <f t="shared" ca="1" si="25"/>
        <v>13.068155413243154</v>
      </c>
      <c r="EG466" s="15">
        <f t="shared" ca="1" si="25"/>
        <v>8.3639776334839553</v>
      </c>
      <c r="EH466" s="15">
        <f t="shared" ca="1" si="25"/>
        <v>9.0025282515126204</v>
      </c>
      <c r="EI466" s="15">
        <f t="shared" ca="1" si="25"/>
        <v>15.348010418126389</v>
      </c>
      <c r="EJ466" s="15">
        <f t="shared" ca="1" si="25"/>
        <v>9.3311276993653713</v>
      </c>
      <c r="EK466" s="15">
        <f t="shared" ca="1" si="25"/>
        <v>9.8802638292963429</v>
      </c>
      <c r="EL466" s="15">
        <f t="shared" ca="1" si="25"/>
        <v>16.324854932228373</v>
      </c>
      <c r="EM466" s="15">
        <f t="shared" ca="1" si="25"/>
        <v>10.816636026320904</v>
      </c>
      <c r="EN466" s="15">
        <f t="shared" ca="1" si="25"/>
        <v>11.342761195066497</v>
      </c>
      <c r="EO466" s="15">
        <f t="shared" ca="1" si="25"/>
        <v>17.356604068824687</v>
      </c>
      <c r="EP466" s="15">
        <f t="shared" ca="1" si="25"/>
        <v>12.40538118142589</v>
      </c>
      <c r="EQ466" s="15">
        <f t="shared" ca="1" si="25"/>
        <v>13.248178386148911</v>
      </c>
      <c r="ER466" s="15">
        <f t="shared" ca="1" si="25"/>
        <v>16.367507217640597</v>
      </c>
      <c r="ES466" s="15">
        <f t="shared" ca="1" si="25"/>
        <v>13.618338000342757</v>
      </c>
      <c r="ET466" s="15">
        <f t="shared" ca="1" si="25"/>
        <v>13.820200838323139</v>
      </c>
      <c r="EU466" s="15">
        <f t="shared" ca="1" si="25"/>
        <v>14.918177869952398</v>
      </c>
      <c r="EV466" s="15">
        <f t="shared" ca="1" si="25"/>
        <v>13.985217241927383</v>
      </c>
      <c r="EW466" s="15">
        <f t="shared" ca="1" si="25"/>
        <v>14.17292678165416</v>
      </c>
      <c r="EX466" s="15">
        <f t="shared" ca="1" si="25"/>
        <v>13.874168258824682</v>
      </c>
      <c r="EY466" s="15">
        <f t="shared" ca="1" si="25"/>
        <v>13.963906628468003</v>
      </c>
      <c r="EZ466" s="15">
        <f t="shared" ca="1" si="25"/>
        <v>13.894061515759892</v>
      </c>
      <c r="FA466" s="15">
        <f t="shared" ca="1" si="25"/>
        <v>13.844011320158845</v>
      </c>
      <c r="FB466" s="15">
        <f t="shared" ca="1" si="25"/>
        <v>13.659440569677983</v>
      </c>
      <c r="FC466" s="15">
        <f t="shared" ca="1" si="25"/>
        <v>13.47000157861029</v>
      </c>
      <c r="FD466" s="15">
        <f t="shared" ca="1" si="25"/>
        <v>13.763380463027119</v>
      </c>
      <c r="FE466" s="15">
        <f t="shared" ca="1" si="25"/>
        <v>13.638588685899622</v>
      </c>
      <c r="FF466" s="15">
        <f t="shared" ca="1" si="25"/>
        <v>12.988772168231444</v>
      </c>
      <c r="FG466" s="15">
        <f t="shared" ca="1" si="25"/>
        <v>13.277501901256162</v>
      </c>
      <c r="FH466" s="15">
        <f t="shared" ca="1" si="25"/>
        <v>12.427413464670934</v>
      </c>
      <c r="FI466" s="15">
        <f t="shared" ca="1" si="25"/>
        <v>11.365145071790606</v>
      </c>
      <c r="FJ466" s="15">
        <f t="shared" ca="1" si="25"/>
        <v>10.291841700252991</v>
      </c>
      <c r="FK466" s="15">
        <f t="shared" ca="1" si="25"/>
        <v>9.8098423401330237</v>
      </c>
      <c r="FL466" s="15">
        <f t="shared" ca="1" si="25"/>
        <v>9.6710253023474024</v>
      </c>
      <c r="FM466" s="15">
        <f t="shared" ref="FM466:HX468" ca="1" si="26">(((1+EF457/100)*(1+EI457/100)*(1+EL457/100)*(1+EO457/100)*(1+ER457/100)*(1+EU457/100)*(1+EX457/100)*(1+FA457/100)*(1+FD457/100)*(1+FG457/100)*(1+FJ457/100)*(1+FM457/100))-1)*100</f>
        <v>9.6109600727098723</v>
      </c>
      <c r="FN466" s="15">
        <f t="shared" ca="1" si="26"/>
        <v>9.5516091840001316</v>
      </c>
      <c r="FO466" s="15">
        <f t="shared" ca="1" si="26"/>
        <v>9.2098475050931938</v>
      </c>
      <c r="FP466" s="15">
        <f t="shared" ca="1" si="26"/>
        <v>9.0975342083071009</v>
      </c>
      <c r="FQ466" s="15">
        <f t="shared" ca="1" si="26"/>
        <v>9.0188023502516312</v>
      </c>
      <c r="FR466" s="15">
        <f t="shared" ca="1" si="26"/>
        <v>8.4871035518296001</v>
      </c>
      <c r="FS466" s="15">
        <f t="shared" ca="1" si="26"/>
        <v>8.099887140325567</v>
      </c>
      <c r="FT466" s="15">
        <f t="shared" ca="1" si="26"/>
        <v>8.0533696815984221</v>
      </c>
      <c r="FU466" s="15">
        <f t="shared" ca="1" si="26"/>
        <v>7.5688072028672559</v>
      </c>
      <c r="FV466" s="15">
        <f t="shared" ca="1" si="26"/>
        <v>7.5306865011722346</v>
      </c>
      <c r="FW466" s="15">
        <f t="shared" ca="1" si="26"/>
        <v>7.3107870613547954</v>
      </c>
      <c r="FX466" s="15">
        <f t="shared" ca="1" si="26"/>
        <v>6.9090773498195146</v>
      </c>
      <c r="FY466" s="15">
        <f t="shared" ca="1" si="26"/>
        <v>6.6364285086305763</v>
      </c>
      <c r="FZ466" s="15">
        <f t="shared" ca="1" si="26"/>
        <v>6.2534337550058661</v>
      </c>
      <c r="GA466" s="15">
        <f t="shared" ca="1" si="26"/>
        <v>5.5233744619389125</v>
      </c>
      <c r="GB466" s="15">
        <f t="shared" ca="1" si="26"/>
        <v>4.921545759521373</v>
      </c>
      <c r="GC466" s="15">
        <f t="shared" ca="1" si="26"/>
        <v>4.6930393503640255</v>
      </c>
      <c r="GD466" s="15">
        <f t="shared" ca="1" si="26"/>
        <v>4.3593980567640189</v>
      </c>
      <c r="GE466" s="15">
        <f t="shared" ca="1" si="26"/>
        <v>4.1258130504380874</v>
      </c>
      <c r="GF466" s="15">
        <f t="shared" ca="1" si="26"/>
        <v>4.04620642164224</v>
      </c>
      <c r="GG466" s="15">
        <f t="shared" ca="1" si="26"/>
        <v>3.4997483903575599</v>
      </c>
      <c r="GH466" s="15">
        <f t="shared" ca="1" si="26"/>
        <v>3.1460238032321008</v>
      </c>
      <c r="GI466" s="15">
        <f t="shared" ca="1" si="26"/>
        <v>2.6576894320296418</v>
      </c>
      <c r="GJ466" s="15">
        <f t="shared" ca="1" si="26"/>
        <v>2.0065702021172083</v>
      </c>
      <c r="GK466" s="15">
        <f t="shared" ca="1" si="26"/>
        <v>1.862175240631414</v>
      </c>
      <c r="GL466" s="15">
        <f t="shared" ca="1" si="26"/>
        <v>1.8953043733701103</v>
      </c>
      <c r="GM466" s="15">
        <f t="shared" ca="1" si="26"/>
        <v>1.7734702404035074</v>
      </c>
      <c r="GN466" s="15">
        <f t="shared" ca="1" si="26"/>
        <v>1.811547916953149</v>
      </c>
      <c r="GO466" s="15">
        <f t="shared" ca="1" si="26"/>
        <v>2.1690801936588455</v>
      </c>
      <c r="GP466" s="15">
        <f t="shared" ca="1" si="26"/>
        <v>2.463528668596493</v>
      </c>
      <c r="GQ466" s="15">
        <f t="shared" ca="1" si="26"/>
        <v>2.8271244547781293</v>
      </c>
      <c r="GR466" s="15">
        <f t="shared" ca="1" si="26"/>
        <v>3.1371694235010184</v>
      </c>
      <c r="GS466" s="15">
        <f t="shared" ca="1" si="26"/>
        <v>3.6312625752464855</v>
      </c>
      <c r="GT466" s="15">
        <f t="shared" ca="1" si="26"/>
        <v>4.4207017080775124</v>
      </c>
      <c r="GU466" s="15">
        <f t="shared" ca="1" si="26"/>
        <v>4.611892820755803</v>
      </c>
      <c r="GV466" s="15">
        <f t="shared" ca="1" si="26"/>
        <v>4.8700491394307655</v>
      </c>
      <c r="GW466" s="15">
        <f t="shared" ca="1" si="26"/>
        <v>5.5505920782280338</v>
      </c>
      <c r="GX466" s="15">
        <f t="shared" ca="1" si="26"/>
        <v>6.1319574022778989</v>
      </c>
      <c r="GY466" s="15">
        <f t="shared" ca="1" si="26"/>
        <v>7.0036049597659522</v>
      </c>
      <c r="GZ466" s="15">
        <f t="shared" ca="1" si="26"/>
        <v>7.939140572238168</v>
      </c>
      <c r="HA466" s="15">
        <f t="shared" ca="1" si="26"/>
        <v>8.1961636354161769</v>
      </c>
      <c r="HB466" s="15">
        <f t="shared" ca="1" si="26"/>
        <v>8.5144443655814861</v>
      </c>
      <c r="HC466" s="15">
        <f t="shared" ca="1" si="26"/>
        <v>9.0102841722405671</v>
      </c>
      <c r="HD466" s="15">
        <f t="shared" ca="1" si="26"/>
        <v>8.9158244081326323</v>
      </c>
      <c r="HE466" s="15">
        <f t="shared" ca="1" si="26"/>
        <v>9.0638027795822964</v>
      </c>
      <c r="HF466" s="15">
        <f t="shared" ca="1" si="26"/>
        <v>9.1938758931567666</v>
      </c>
      <c r="HG466" s="15">
        <f t="shared" ca="1" si="26"/>
        <v>8.4728575595329758</v>
      </c>
      <c r="HH466" s="15">
        <f t="shared" ca="1" si="26"/>
        <v>8.1105236134517043</v>
      </c>
      <c r="HI466" s="15">
        <f t="shared" ca="1" si="26"/>
        <v>7.9332778036258711</v>
      </c>
      <c r="HJ466" s="15">
        <f t="shared" ca="1" si="26"/>
        <v>7.3286518772451403</v>
      </c>
      <c r="HK466" s="15">
        <f t="shared" ca="1" si="26"/>
        <v>7.346909688207437</v>
      </c>
      <c r="HL466" s="15">
        <f t="shared" ca="1" si="26"/>
        <v>7.7396562169739891</v>
      </c>
      <c r="HM466" s="15">
        <f t="shared" ca="1" si="26"/>
        <v>8.0694418121786136</v>
      </c>
      <c r="HN466" s="15">
        <f t="shared" ca="1" si="26"/>
        <v>8.6520720748908264</v>
      </c>
      <c r="HO466" s="15">
        <f t="shared" ca="1" si="26"/>
        <v>9.1371841860026226</v>
      </c>
      <c r="HP466" s="15">
        <f t="shared" ca="1" si="26"/>
        <v>8.7304501296901815</v>
      </c>
      <c r="HQ466" s="15">
        <f t="shared" ca="1" si="26"/>
        <v>8.8477828021347413</v>
      </c>
      <c r="HR466" s="15">
        <f t="shared" ca="1" si="26"/>
        <v>9.1262715588467103</v>
      </c>
      <c r="HS466" s="15">
        <f t="shared" ca="1" si="26"/>
        <v>8.9918999646878994</v>
      </c>
      <c r="HT466" s="15">
        <f t="shared" ca="1" si="26"/>
        <v>9.3607009685374045</v>
      </c>
      <c r="HU466" s="15">
        <f t="shared" ca="1" si="26"/>
        <v>9.2572623819642263</v>
      </c>
      <c r="HV466" s="15">
        <f t="shared" ca="1" si="26"/>
        <v>8.8505497352844529</v>
      </c>
      <c r="HW466" s="15">
        <f t="shared" ca="1" si="26"/>
        <v>8.9250877402221818</v>
      </c>
      <c r="HX466" s="15">
        <f t="shared" ca="1" si="26"/>
        <v>8.7900259540751655</v>
      </c>
      <c r="HY466" s="15">
        <f t="shared" ref="HY466:IA468" ca="1" si="27">(((1+GR457/100)*(1+GU457/100)*(1+GX457/100)*(1+HA457/100)*(1+HD457/100)*(1+HG457/100)*(1+HJ457/100)*(1+HM457/100)*(1+HP457/100)*(1+HS457/100)*(1+HV457/100)*(1+HY457/100))-1)*100</f>
        <v>7.9647076274744322</v>
      </c>
      <c r="HZ466" s="15">
        <f t="shared" ca="1" si="27"/>
        <v>7.7492102950717623</v>
      </c>
      <c r="IA466" s="15">
        <f t="shared" ca="1" si="27"/>
        <v>7.0278961509672166</v>
      </c>
      <c r="IB466" s="15">
        <f ca="1">(((1+GU457/100)*(1+GX457/100)*(1+HA457/100)*(1+HD457/100)*(1+HG457/100)*(1+HJ457/100)*(1+HM457/100)*(1+HP457/100)*(1+HS457/100)*(1+HV457/100)*(1+HY457/100)*(1+IB457/100))-1)*100</f>
        <v>6.2579243826966557</v>
      </c>
      <c r="IC466" s="15"/>
      <c r="ID466" s="15"/>
      <c r="IE466" s="15"/>
      <c r="IF466" s="15"/>
      <c r="IG466" s="15"/>
      <c r="IH466" s="15"/>
      <c r="II466" s="15"/>
      <c r="IJ466" s="15"/>
      <c r="IK466" s="15"/>
      <c r="IL466" s="15"/>
      <c r="IM466" s="15"/>
      <c r="IN466" s="15"/>
      <c r="IO466" s="15"/>
      <c r="IP466" s="15"/>
      <c r="IQ466" s="15"/>
      <c r="IR466" s="15"/>
      <c r="IS466" s="15"/>
      <c r="IT466" s="15"/>
      <c r="IU466" s="15"/>
      <c r="IV466" s="15"/>
      <c r="IW466" s="15"/>
      <c r="IX466" s="15"/>
      <c r="IY466" s="15"/>
    </row>
    <row r="467" spans="1:259" s="53" customFormat="1" ht="18" customHeight="1" x14ac:dyDescent="0.2">
      <c r="A467" s="97">
        <v>1000</v>
      </c>
      <c r="B467" s="20"/>
      <c r="C467" s="21" t="s">
        <v>3</v>
      </c>
      <c r="D467" s="22"/>
      <c r="E467" s="22"/>
      <c r="F467" s="22"/>
      <c r="G467" s="22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>
        <f t="shared" ca="1" si="24"/>
        <v>17.173634961869677</v>
      </c>
      <c r="AP467" s="23">
        <f t="shared" ca="1" si="24"/>
        <v>18.333814225386714</v>
      </c>
      <c r="AQ467" s="23">
        <f t="shared" ca="1" si="24"/>
        <v>19.760502624460095</v>
      </c>
      <c r="AR467" s="23">
        <f t="shared" ca="1" si="24"/>
        <v>20.145337872986801</v>
      </c>
      <c r="AS467" s="23">
        <f t="shared" ca="1" si="24"/>
        <v>20.245496530982486</v>
      </c>
      <c r="AT467" s="23">
        <f t="shared" ca="1" si="24"/>
        <v>20.094213730394593</v>
      </c>
      <c r="AU467" s="23">
        <f t="shared" ca="1" si="24"/>
        <v>19.428085004994998</v>
      </c>
      <c r="AV467" s="23">
        <f t="shared" ca="1" si="24"/>
        <v>18.656267576348796</v>
      </c>
      <c r="AW467" s="23">
        <f t="shared" ca="1" si="24"/>
        <v>18.005522985550048</v>
      </c>
      <c r="AX467" s="23">
        <f t="shared" ca="1" si="24"/>
        <v>17.400561906215771</v>
      </c>
      <c r="AY467" s="23">
        <f t="shared" ca="1" si="24"/>
        <v>18.254260775281317</v>
      </c>
      <c r="AZ467" s="23">
        <f t="shared" ca="1" si="24"/>
        <v>19.124140204857376</v>
      </c>
      <c r="BA467" s="23">
        <f t="shared" ca="1" si="24"/>
        <v>18.517289861507248</v>
      </c>
      <c r="BB467" s="23">
        <f t="shared" ca="1" si="24"/>
        <v>19.144946029546304</v>
      </c>
      <c r="BC467" s="23">
        <f t="shared" ca="1" si="24"/>
        <v>20.345593890716309</v>
      </c>
      <c r="BD467" s="23">
        <f t="shared" ca="1" si="24"/>
        <v>22.014207454561618</v>
      </c>
      <c r="BE467" s="23">
        <f t="shared" ca="1" si="24"/>
        <v>23.869314567454293</v>
      </c>
      <c r="BF467" s="23">
        <f t="shared" ca="1" si="24"/>
        <v>24.833917245683157</v>
      </c>
      <c r="BG467" s="23">
        <f t="shared" ca="1" si="24"/>
        <v>25.443734021926478</v>
      </c>
      <c r="BH467" s="23">
        <f t="shared" ca="1" si="24"/>
        <v>27.302244069574911</v>
      </c>
      <c r="BI467" s="23">
        <f t="shared" ca="1" si="24"/>
        <v>28.256050162012404</v>
      </c>
      <c r="BJ467" s="23">
        <f t="shared" ca="1" si="24"/>
        <v>29.346599690157472</v>
      </c>
      <c r="BK467" s="23">
        <f t="shared" ca="1" si="24"/>
        <v>29.131182613406704</v>
      </c>
      <c r="BL467" s="23">
        <f t="shared" ca="1" si="24"/>
        <v>27.432170870131923</v>
      </c>
      <c r="BM467" s="23">
        <f t="shared" ca="1" si="24"/>
        <v>24.402955100393964</v>
      </c>
      <c r="BN467" s="23">
        <f t="shared" ca="1" si="24"/>
        <v>20.469167272533074</v>
      </c>
      <c r="BO467" s="23">
        <f t="shared" ca="1" si="24"/>
        <v>16.620061385242014</v>
      </c>
      <c r="BP467" s="23">
        <f t="shared" ca="1" si="24"/>
        <v>14.577549157230996</v>
      </c>
      <c r="BQ467" s="23">
        <f t="shared" ca="1" si="24"/>
        <v>13.162718763221125</v>
      </c>
      <c r="BR467" s="23">
        <f t="shared" ca="1" si="24"/>
        <v>11.040886542122209</v>
      </c>
      <c r="BS467" s="23">
        <f t="shared" ca="1" si="24"/>
        <v>9.3974617213907088</v>
      </c>
      <c r="BT467" s="23">
        <f t="shared" ca="1" si="24"/>
        <v>8.1181508875290973</v>
      </c>
      <c r="BU467" s="23">
        <f t="shared" ca="1" si="24"/>
        <v>7.188931882625349</v>
      </c>
      <c r="BV467" s="23">
        <f t="shared" ca="1" si="24"/>
        <v>7.0701085668325669</v>
      </c>
      <c r="BW467" s="23">
        <f t="shared" ca="1" si="24"/>
        <v>6.403639101717129</v>
      </c>
      <c r="BX467" s="23">
        <f t="shared" ca="1" si="24"/>
        <v>4.579015562093347</v>
      </c>
      <c r="BY467" s="23">
        <f t="shared" ca="1" si="24"/>
        <v>3.4235422312791863</v>
      </c>
      <c r="BZ467" s="23">
        <f t="shared" ca="1" si="24"/>
        <v>2.1621274596216766</v>
      </c>
      <c r="CA467" s="23">
        <f t="shared" ca="1" si="24"/>
        <v>0.1220085116608427</v>
      </c>
      <c r="CB467" s="23">
        <f t="shared" ca="1" si="24"/>
        <v>-0.61965127772171114</v>
      </c>
      <c r="CC467" s="23">
        <f t="shared" ca="1" si="24"/>
        <v>0.73448187395031006</v>
      </c>
      <c r="CD467" s="23">
        <f t="shared" ca="1" si="24"/>
        <v>0.98465257805673279</v>
      </c>
      <c r="CE467" s="23">
        <f t="shared" ca="1" si="24"/>
        <v>2.0527354321562497</v>
      </c>
      <c r="CF467" s="23">
        <f t="shared" ca="1" si="24"/>
        <v>2.6952686588112673</v>
      </c>
      <c r="CG467" s="23">
        <f t="shared" ca="1" si="24"/>
        <v>1.9140293484580573</v>
      </c>
      <c r="CH467" s="23">
        <f t="shared" ca="1" si="24"/>
        <v>0.79381083818763631</v>
      </c>
      <c r="CI467" s="23">
        <f t="shared" ca="1" si="24"/>
        <v>-0.77105455767717546</v>
      </c>
      <c r="CJ467" s="23">
        <f t="shared" ca="1" si="24"/>
        <v>-1.3091205239315284</v>
      </c>
      <c r="CK467" s="23">
        <f t="shared" ca="1" si="24"/>
        <v>-0.24076613418912984</v>
      </c>
      <c r="CL467" s="23">
        <f t="shared" ca="1" si="24"/>
        <v>0.41562180245822145</v>
      </c>
      <c r="CM467" s="23">
        <f t="shared" ca="1" si="24"/>
        <v>0.14847295914530712</v>
      </c>
      <c r="CN467" s="23">
        <f t="shared" ca="1" si="24"/>
        <v>-0.31381045586699186</v>
      </c>
      <c r="CO467" s="23">
        <f t="shared" ca="1" si="24"/>
        <v>-0.93054796172533649</v>
      </c>
      <c r="CP467" s="23">
        <f t="shared" ca="1" si="24"/>
        <v>-1.4116186681225718</v>
      </c>
      <c r="CQ467" s="23">
        <f t="shared" ca="1" si="24"/>
        <v>-1.5390646808386088</v>
      </c>
      <c r="CR467" s="23">
        <f t="shared" ca="1" si="24"/>
        <v>-2.5340376368236606</v>
      </c>
      <c r="CS467" s="23">
        <f t="shared" ca="1" si="24"/>
        <v>-3.7578155783546952</v>
      </c>
      <c r="CT467" s="23">
        <f t="shared" ca="1" si="24"/>
        <v>-5.2054248681672295</v>
      </c>
      <c r="CU467" s="23">
        <f t="shared" ca="1" si="24"/>
        <v>-6.8121145329953281</v>
      </c>
      <c r="CV467" s="23">
        <f t="shared" ca="1" si="24"/>
        <v>-7.4885689273008644</v>
      </c>
      <c r="CW467" s="23">
        <f t="shared" ca="1" si="24"/>
        <v>-7.3571688945985869</v>
      </c>
      <c r="CX467" s="23">
        <f t="shared" ca="1" si="24"/>
        <v>-5.6760716464767551</v>
      </c>
      <c r="CY467" s="23">
        <f t="shared" ca="1" si="24"/>
        <v>-3.9037250692959047</v>
      </c>
      <c r="CZ467" s="23">
        <f t="shared" ca="1" si="24"/>
        <v>-2.4582215206642499</v>
      </c>
      <c r="DA467" s="23">
        <f t="shared" ca="1" si="25"/>
        <v>-2.3679799099524446</v>
      </c>
      <c r="DB467" s="23">
        <f t="shared" ca="1" si="25"/>
        <v>-2.2759365692126665</v>
      </c>
      <c r="DC467" s="23">
        <f t="shared" ca="1" si="25"/>
        <v>-2.5685213411268726</v>
      </c>
      <c r="DD467" s="23">
        <f t="shared" ca="1" si="25"/>
        <v>-2.5779283661689689</v>
      </c>
      <c r="DE467" s="23">
        <f t="shared" ca="1" si="25"/>
        <v>-2.1712806034703824</v>
      </c>
      <c r="DF467" s="23">
        <f t="shared" ca="1" si="25"/>
        <v>-1.744147737127244</v>
      </c>
      <c r="DG467" s="23">
        <f t="shared" ca="1" si="25"/>
        <v>-1.4319615181616063</v>
      </c>
      <c r="DH467" s="23">
        <f t="shared" ca="1" si="25"/>
        <v>-1.8966974147530236</v>
      </c>
      <c r="DI467" s="23">
        <f t="shared" ca="1" si="25"/>
        <v>-2.0169254507905077</v>
      </c>
      <c r="DJ467" s="23">
        <f t="shared" ca="1" si="25"/>
        <v>-1.9766786001711112</v>
      </c>
      <c r="DK467" s="23">
        <f t="shared" ca="1" si="25"/>
        <v>-1.7137787160794615</v>
      </c>
      <c r="DL467" s="23">
        <f t="shared" ca="1" si="25"/>
        <v>-1.7174045497549861</v>
      </c>
      <c r="DM467" s="23">
        <f t="shared" ca="1" si="25"/>
        <v>-3.4594158750880011</v>
      </c>
      <c r="DN467" s="23">
        <f t="shared" ca="1" si="25"/>
        <v>-4.2846557966341736</v>
      </c>
      <c r="DO467" s="23">
        <f t="shared" ca="1" si="25"/>
        <v>-4.2158896223210673</v>
      </c>
      <c r="DP467" s="23">
        <f t="shared" ca="1" si="25"/>
        <v>-3.8612154195141413</v>
      </c>
      <c r="DQ467" s="23">
        <f t="shared" ca="1" si="25"/>
        <v>-2.8230755979783972</v>
      </c>
      <c r="DR467" s="23">
        <f t="shared" ca="1" si="25"/>
        <v>-0.59402053006709643</v>
      </c>
      <c r="DS467" s="23">
        <f t="shared" ca="1" si="25"/>
        <v>1.076371014550892</v>
      </c>
      <c r="DT467" s="23">
        <f t="shared" ca="1" si="25"/>
        <v>1.5730777578089938</v>
      </c>
      <c r="DU467" s="23">
        <f t="shared" ca="1" si="25"/>
        <v>1.3553690396126861</v>
      </c>
      <c r="DV467" s="23">
        <f t="shared" ca="1" si="25"/>
        <v>1.9324680473017608</v>
      </c>
      <c r="DW467" s="23">
        <f t="shared" ca="1" si="25"/>
        <v>1.8140437082786676</v>
      </c>
      <c r="DX467" s="23">
        <f t="shared" ca="1" si="25"/>
        <v>2.3535561199756749</v>
      </c>
      <c r="DY467" s="23">
        <f t="shared" ca="1" si="25"/>
        <v>2.5526640819156565</v>
      </c>
      <c r="DZ467" s="23">
        <f t="shared" ca="1" si="25"/>
        <v>1.8836901719068821</v>
      </c>
      <c r="EA467" s="23">
        <f t="shared" ca="1" si="25"/>
        <v>2.0542208583536947</v>
      </c>
      <c r="EB467" s="23">
        <f t="shared" ca="1" si="25"/>
        <v>1.9831066369823347</v>
      </c>
      <c r="EC467" s="23">
        <f t="shared" ca="1" si="25"/>
        <v>2.1050371022282022</v>
      </c>
      <c r="ED467" s="23">
        <f t="shared" ca="1" si="25"/>
        <v>3.2917237176740111</v>
      </c>
      <c r="EE467" s="23">
        <f t="shared" ca="1" si="25"/>
        <v>4.761328164331835</v>
      </c>
      <c r="EF467" s="23">
        <f t="shared" ca="1" si="25"/>
        <v>5.3175123520133427</v>
      </c>
      <c r="EG467" s="23">
        <f t="shared" ca="1" si="25"/>
        <v>6.7280359439160886</v>
      </c>
      <c r="EH467" s="23">
        <f t="shared" ca="1" si="25"/>
        <v>7.3975975613238099</v>
      </c>
      <c r="EI467" s="23">
        <f t="shared" ca="1" si="25"/>
        <v>7.8894730507065303</v>
      </c>
      <c r="EJ467" s="23">
        <f t="shared" ca="1" si="25"/>
        <v>9.1355458853021219</v>
      </c>
      <c r="EK467" s="23">
        <f t="shared" ca="1" si="25"/>
        <v>11.548262211457105</v>
      </c>
      <c r="EL467" s="23">
        <f t="shared" ca="1" si="25"/>
        <v>13.505291317121348</v>
      </c>
      <c r="EM467" s="23">
        <f t="shared" ca="1" si="25"/>
        <v>15.904960816302815</v>
      </c>
      <c r="EN467" s="23">
        <f t="shared" ca="1" si="25"/>
        <v>17.209971271469016</v>
      </c>
      <c r="EO467" s="23">
        <f t="shared" ca="1" si="25"/>
        <v>18.066431116981253</v>
      </c>
      <c r="EP467" s="23">
        <f t="shared" ca="1" si="25"/>
        <v>20.250113261421319</v>
      </c>
      <c r="EQ467" s="23">
        <f t="shared" ca="1" si="25"/>
        <v>22.332014619074016</v>
      </c>
      <c r="ER467" s="23">
        <f t="shared" ca="1" si="25"/>
        <v>24.298032000003044</v>
      </c>
      <c r="ES467" s="23">
        <f t="shared" ca="1" si="25"/>
        <v>24.680052628468108</v>
      </c>
      <c r="ET467" s="23">
        <f t="shared" ca="1" si="25"/>
        <v>25.653071817521344</v>
      </c>
      <c r="EU467" s="23">
        <f t="shared" ca="1" si="25"/>
        <v>26.125622479631637</v>
      </c>
      <c r="EV467" s="23">
        <f t="shared" ca="1" si="25"/>
        <v>26.629440553356076</v>
      </c>
      <c r="EW467" s="23">
        <f t="shared" ca="1" si="25"/>
        <v>27.378680542009491</v>
      </c>
      <c r="EX467" s="23">
        <f t="shared" ca="1" si="25"/>
        <v>28.766716047348417</v>
      </c>
      <c r="EY467" s="23">
        <f t="shared" ca="1" si="25"/>
        <v>28.87257786995443</v>
      </c>
      <c r="EZ467" s="23">
        <f t="shared" ca="1" si="25"/>
        <v>29.398815146285973</v>
      </c>
      <c r="FA467" s="23">
        <f t="shared" ca="1" si="25"/>
        <v>29.981544035523999</v>
      </c>
      <c r="FB467" s="23">
        <f t="shared" ca="1" si="25"/>
        <v>28.391842980243311</v>
      </c>
      <c r="FC467" s="23">
        <f t="shared" ca="1" si="25"/>
        <v>27.633222109976231</v>
      </c>
      <c r="FD467" s="23">
        <f t="shared" ca="1" si="25"/>
        <v>28.248182041175298</v>
      </c>
      <c r="FE467" s="23">
        <f t="shared" ca="1" si="25"/>
        <v>27.808671012093544</v>
      </c>
      <c r="FF467" s="23">
        <f t="shared" ca="1" si="25"/>
        <v>25.347752589918059</v>
      </c>
      <c r="FG467" s="23">
        <f t="shared" ca="1" si="25"/>
        <v>25.506594463307586</v>
      </c>
      <c r="FH467" s="23">
        <f t="shared" ca="1" si="25"/>
        <v>24.22802989515742</v>
      </c>
      <c r="FI467" s="23">
        <f t="shared" ca="1" si="25"/>
        <v>22.47903496519228</v>
      </c>
      <c r="FJ467" s="23">
        <f t="shared" ca="1" si="25"/>
        <v>21.272516318922175</v>
      </c>
      <c r="FK467" s="23">
        <f t="shared" ca="1" si="25"/>
        <v>20.806954594812655</v>
      </c>
      <c r="FL467" s="23">
        <f t="shared" ca="1" si="25"/>
        <v>19.729044311490007</v>
      </c>
      <c r="FM467" s="23">
        <f t="shared" ca="1" si="26"/>
        <v>19.37725601013549</v>
      </c>
      <c r="FN467" s="23">
        <f t="shared" ca="1" si="26"/>
        <v>19.405870174270955</v>
      </c>
      <c r="FO467" s="23">
        <f t="shared" ca="1" si="26"/>
        <v>18.393965612011122</v>
      </c>
      <c r="FP467" s="23">
        <f t="shared" ca="1" si="26"/>
        <v>19.126312829333393</v>
      </c>
      <c r="FQ467" s="23">
        <f t="shared" ca="1" si="26"/>
        <v>20.204133325505879</v>
      </c>
      <c r="FR467" s="23">
        <f t="shared" ca="1" si="26"/>
        <v>18.768518938712496</v>
      </c>
      <c r="FS467" s="23">
        <f t="shared" ca="1" si="26"/>
        <v>17.919735449682904</v>
      </c>
      <c r="FT467" s="23">
        <f t="shared" ca="1" si="26"/>
        <v>17.801211490799872</v>
      </c>
      <c r="FU467" s="23">
        <f t="shared" ca="1" si="26"/>
        <v>15.372211826750458</v>
      </c>
      <c r="FV467" s="23">
        <f t="shared" ca="1" si="26"/>
        <v>14.214023345634574</v>
      </c>
      <c r="FW467" s="23">
        <f t="shared" ca="1" si="26"/>
        <v>12.463514386203967</v>
      </c>
      <c r="FX467" s="23">
        <f t="shared" ca="1" si="26"/>
        <v>10.241633692950636</v>
      </c>
      <c r="FY467" s="23">
        <f t="shared" ca="1" si="26"/>
        <v>9.0034434710405833</v>
      </c>
      <c r="FZ467" s="23">
        <f t="shared" ca="1" si="26"/>
        <v>7.7936746193065121</v>
      </c>
      <c r="GA467" s="23">
        <f t="shared" ca="1" si="26"/>
        <v>5.191201266345713</v>
      </c>
      <c r="GB467" s="23">
        <f t="shared" ca="1" si="26"/>
        <v>3.8196874439031969</v>
      </c>
      <c r="GC467" s="23">
        <f t="shared" ca="1" si="26"/>
        <v>4.1341737206338047</v>
      </c>
      <c r="GD467" s="23">
        <f t="shared" ca="1" si="26"/>
        <v>3.1424947266057268</v>
      </c>
      <c r="GE467" s="23">
        <f t="shared" ca="1" si="26"/>
        <v>3.1460719833467987</v>
      </c>
      <c r="GF467" s="23">
        <f t="shared" ca="1" si="26"/>
        <v>3.9685527683942734</v>
      </c>
      <c r="GG467" s="23">
        <f t="shared" ca="1" si="26"/>
        <v>2.9693514057454351</v>
      </c>
      <c r="GH467" s="23">
        <f t="shared" ca="1" si="26"/>
        <v>2.3059224274471157</v>
      </c>
      <c r="GI467" s="23">
        <f t="shared" ca="1" si="26"/>
        <v>1.8063479510082026</v>
      </c>
      <c r="GJ467" s="23">
        <f t="shared" ca="1" si="26"/>
        <v>-6.7117059066312823E-2</v>
      </c>
      <c r="GK467" s="23">
        <f t="shared" ca="1" si="26"/>
        <v>-0.27665397691045701</v>
      </c>
      <c r="GL467" s="23">
        <f t="shared" ca="1" si="26"/>
        <v>6.4962857525041606E-2</v>
      </c>
      <c r="GM467" s="23">
        <f t="shared" ca="1" si="26"/>
        <v>-0.46144628049646919</v>
      </c>
      <c r="GN467" s="23">
        <f t="shared" ca="1" si="26"/>
        <v>-0.13853299903915373</v>
      </c>
      <c r="GO467" s="23">
        <f t="shared" ca="1" si="26"/>
        <v>0.63159338433598222</v>
      </c>
      <c r="GP467" s="23">
        <f t="shared" ca="1" si="26"/>
        <v>0.96552245954251159</v>
      </c>
      <c r="GQ467" s="23">
        <f t="shared" ca="1" si="26"/>
        <v>1.5804433304519083</v>
      </c>
      <c r="GR467" s="23">
        <f t="shared" ca="1" si="26"/>
        <v>2.7705240129503927</v>
      </c>
      <c r="GS467" s="23">
        <f t="shared" ca="1" si="26"/>
        <v>3.732405664678673</v>
      </c>
      <c r="GT467" s="23">
        <f t="shared" ca="1" si="26"/>
        <v>5.6306500369445178</v>
      </c>
      <c r="GU467" s="23">
        <f t="shared" ca="1" si="26"/>
        <v>6.0689916080579387</v>
      </c>
      <c r="GV467" s="23">
        <f t="shared" ca="1" si="26"/>
        <v>6.5720670250600799</v>
      </c>
      <c r="GW467" s="23">
        <f t="shared" ca="1" si="26"/>
        <v>7.8737925698354028</v>
      </c>
      <c r="GX467" s="23">
        <f t="shared" ca="1" si="26"/>
        <v>9.2299525661726953</v>
      </c>
      <c r="GY467" s="23">
        <f t="shared" ca="1" si="26"/>
        <v>11.677122676220231</v>
      </c>
      <c r="GZ467" s="23">
        <f t="shared" ca="1" si="26"/>
        <v>13.955151926265064</v>
      </c>
      <c r="HA467" s="23">
        <f t="shared" ca="1" si="26"/>
        <v>15.011377352607024</v>
      </c>
      <c r="HB467" s="23">
        <f t="shared" ca="1" si="26"/>
        <v>16.739848253342625</v>
      </c>
      <c r="HC467" s="23">
        <f t="shared" ca="1" si="26"/>
        <v>17.935285626956166</v>
      </c>
      <c r="HD467" s="23">
        <f t="shared" ca="1" si="26"/>
        <v>17.674727143488234</v>
      </c>
      <c r="HE467" s="23">
        <f t="shared" ca="1" si="26"/>
        <v>18.119072609983466</v>
      </c>
      <c r="HF467" s="23">
        <f t="shared" ca="1" si="26"/>
        <v>18.085816673902698</v>
      </c>
      <c r="HG467" s="23">
        <f t="shared" ca="1" si="26"/>
        <v>17.406116710350084</v>
      </c>
      <c r="HH467" s="23">
        <f t="shared" ca="1" si="26"/>
        <v>17.398834362361647</v>
      </c>
      <c r="HI467" s="23">
        <f t="shared" ca="1" si="26"/>
        <v>17.230294556724111</v>
      </c>
      <c r="HJ467" s="23">
        <f t="shared" ca="1" si="26"/>
        <v>15.906018593068705</v>
      </c>
      <c r="HK467" s="23">
        <f t="shared" ca="1" si="26"/>
        <v>16.220178073037729</v>
      </c>
      <c r="HL467" s="23">
        <f t="shared" ca="1" si="26"/>
        <v>17.160334166099432</v>
      </c>
      <c r="HM467" s="23">
        <f t="shared" ca="1" si="26"/>
        <v>17.449420722912336</v>
      </c>
      <c r="HN467" s="23">
        <f t="shared" ca="1" si="26"/>
        <v>18.821597666929012</v>
      </c>
      <c r="HO467" s="23">
        <f t="shared" ca="1" si="26"/>
        <v>19.208550597818586</v>
      </c>
      <c r="HP467" s="23">
        <f t="shared" ca="1" si="26"/>
        <v>17.344179306493945</v>
      </c>
      <c r="HQ467" s="23">
        <f t="shared" ca="1" si="26"/>
        <v>16.800102632437298</v>
      </c>
      <c r="HR467" s="23">
        <f t="shared" ca="1" si="26"/>
        <v>16.023994482115576</v>
      </c>
      <c r="HS467" s="23">
        <f t="shared" ca="1" si="26"/>
        <v>14.980681029506048</v>
      </c>
      <c r="HT467" s="23">
        <f t="shared" ca="1" si="26"/>
        <v>15.593683602038055</v>
      </c>
      <c r="HU467" s="23">
        <f t="shared" ca="1" si="26"/>
        <v>15.455533755225858</v>
      </c>
      <c r="HV467" s="23">
        <f t="shared" ca="1" si="26"/>
        <v>13.825843242714097</v>
      </c>
      <c r="HW467" s="23">
        <f t="shared" ca="1" si="26"/>
        <v>13.68181421890049</v>
      </c>
      <c r="HX467" s="23">
        <f t="shared" ca="1" si="26"/>
        <v>13.242693056894161</v>
      </c>
      <c r="HY467" s="23">
        <f t="shared" ca="1" si="27"/>
        <v>11.12721611851657</v>
      </c>
      <c r="HZ467" s="23">
        <f t="shared" ca="1" si="27"/>
        <v>10.311133821028351</v>
      </c>
      <c r="IA467" s="23">
        <f t="shared" ca="1" si="27"/>
        <v>9.0514246547883879</v>
      </c>
      <c r="IB467" s="23">
        <f t="shared" ref="IB467:IB468" ca="1" si="28">(((1+GU458/100)*(1+GX458/100)*(1+HA458/100)*(1+HD458/100)*(1+HG458/100)*(1+HJ458/100)*(1+HM458/100)*(1+HP458/100)*(1+HS458/100)*(1+HV458/100)*(1+HY458/100)*(1+IB458/100))-1)*100</f>
        <v>7.0521844075303264</v>
      </c>
      <c r="IC467" s="23"/>
      <c r="ID467" s="23"/>
      <c r="IE467" s="23"/>
      <c r="IF467" s="23"/>
      <c r="IG467" s="23"/>
      <c r="IH467" s="23"/>
      <c r="II467" s="23"/>
      <c r="IJ467" s="23"/>
      <c r="IK467" s="23"/>
      <c r="IL467" s="23"/>
      <c r="IM467" s="23"/>
      <c r="IN467" s="23"/>
      <c r="IO467" s="23"/>
      <c r="IP467" s="23"/>
      <c r="IQ467" s="23"/>
      <c r="IR467" s="23"/>
      <c r="IS467" s="23"/>
      <c r="IT467" s="23"/>
      <c r="IU467" s="23"/>
      <c r="IV467" s="23"/>
      <c r="IW467" s="23"/>
      <c r="IX467" s="23"/>
      <c r="IY467" s="23"/>
    </row>
    <row r="468" spans="1:259" s="53" customFormat="1" ht="18" customHeight="1" x14ac:dyDescent="0.2">
      <c r="A468" s="97">
        <v>15</v>
      </c>
      <c r="B468" s="20"/>
      <c r="C468" s="60" t="s">
        <v>437</v>
      </c>
      <c r="D468" s="29"/>
      <c r="E468" s="34" t="s">
        <v>44</v>
      </c>
      <c r="F468" s="75"/>
      <c r="G468" s="76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>
        <f t="shared" ca="1" si="24"/>
        <v>5.0844919517692322</v>
      </c>
      <c r="AP468" s="133">
        <f t="shared" ca="1" si="24"/>
        <v>5.2353753892363741</v>
      </c>
      <c r="AQ468" s="133">
        <f t="shared" ca="1" si="24"/>
        <v>7.3407291937410912</v>
      </c>
      <c r="AR468" s="133">
        <f t="shared" ca="1" si="24"/>
        <v>4.6285944841026883</v>
      </c>
      <c r="AS468" s="133">
        <f t="shared" ca="1" si="24"/>
        <v>4.7310192490216396</v>
      </c>
      <c r="AT468" s="133">
        <f t="shared" ca="1" si="24"/>
        <v>8.4650171634322646</v>
      </c>
      <c r="AU468" s="133">
        <f t="shared" ca="1" si="24"/>
        <v>6.3418672258515274</v>
      </c>
      <c r="AV468" s="133">
        <f t="shared" ca="1" si="24"/>
        <v>6.7051368300244496</v>
      </c>
      <c r="AW468" s="133">
        <f t="shared" ca="1" si="24"/>
        <v>9.8287488999629691</v>
      </c>
      <c r="AX468" s="133">
        <f t="shared" ca="1" si="24"/>
        <v>7.0997438291964476</v>
      </c>
      <c r="AY468" s="133">
        <f t="shared" ca="1" si="24"/>
        <v>7.0752188387641857</v>
      </c>
      <c r="AZ468" s="133">
        <f t="shared" ca="1" si="24"/>
        <v>10.838756136569327</v>
      </c>
      <c r="BA468" s="133">
        <f t="shared" ca="1" si="24"/>
        <v>8.829486076806937</v>
      </c>
      <c r="BB468" s="133">
        <f t="shared" ca="1" si="24"/>
        <v>9.5287806017136276</v>
      </c>
      <c r="BC468" s="133">
        <f t="shared" ca="1" si="24"/>
        <v>13.934217631195978</v>
      </c>
      <c r="BD468" s="133">
        <f t="shared" ca="1" si="24"/>
        <v>13.129912840449487</v>
      </c>
      <c r="BE468" s="133">
        <f t="shared" ca="1" si="24"/>
        <v>13.311043781795551</v>
      </c>
      <c r="BF468" s="133">
        <f t="shared" ca="1" si="24"/>
        <v>17.34359319185419</v>
      </c>
      <c r="BG468" s="133">
        <f t="shared" ca="1" si="24"/>
        <v>15.352726024606532</v>
      </c>
      <c r="BH468" s="133">
        <f t="shared" ca="1" si="24"/>
        <v>15.799266648991672</v>
      </c>
      <c r="BI468" s="133">
        <f t="shared" ca="1" si="24"/>
        <v>19.289450282830956</v>
      </c>
      <c r="BJ468" s="133">
        <f t="shared" ca="1" si="24"/>
        <v>17.043387705947776</v>
      </c>
      <c r="BK468" s="133">
        <f t="shared" ca="1" si="24"/>
        <v>15.834954072556929</v>
      </c>
      <c r="BL468" s="133">
        <f t="shared" ca="1" si="24"/>
        <v>18.037847448349108</v>
      </c>
      <c r="BM468" s="133">
        <f t="shared" ca="1" si="24"/>
        <v>15.626242416841475</v>
      </c>
      <c r="BN468" s="133">
        <f t="shared" ca="1" si="24"/>
        <v>13.6094069107499</v>
      </c>
      <c r="BO468" s="133">
        <f t="shared" ca="1" si="24"/>
        <v>13.679534329269183</v>
      </c>
      <c r="BP468" s="133">
        <f t="shared" ca="1" si="24"/>
        <v>11.687549141725517</v>
      </c>
      <c r="BQ468" s="133">
        <f t="shared" ca="1" si="24"/>
        <v>11.782075936524805</v>
      </c>
      <c r="BR468" s="133">
        <f t="shared" ca="1" si="24"/>
        <v>12.31691690658363</v>
      </c>
      <c r="BS468" s="133">
        <f t="shared" ca="1" si="24"/>
        <v>11.782800721383424</v>
      </c>
      <c r="BT468" s="133">
        <f t="shared" ca="1" si="24"/>
        <v>12.912785532683291</v>
      </c>
      <c r="BU468" s="133">
        <f t="shared" ca="1" si="24"/>
        <v>14.036436516088457</v>
      </c>
      <c r="BV468" s="133">
        <f t="shared" ca="1" si="24"/>
        <v>13.751150198744089</v>
      </c>
      <c r="BW468" s="133">
        <f t="shared" ca="1" si="24"/>
        <v>13.242939524724662</v>
      </c>
      <c r="BX468" s="133">
        <f t="shared" ca="1" si="24"/>
        <v>12.262417713315156</v>
      </c>
      <c r="BY468" s="133">
        <f t="shared" ca="1" si="24"/>
        <v>10.694071318016585</v>
      </c>
      <c r="BZ468" s="133">
        <f t="shared" ca="1" si="24"/>
        <v>9.2922099246661283</v>
      </c>
      <c r="CA468" s="133">
        <f t="shared" ca="1" si="24"/>
        <v>8.4542979848016166</v>
      </c>
      <c r="CB468" s="133">
        <f t="shared" ca="1" si="24"/>
        <v>9.4251836046630686</v>
      </c>
      <c r="CC468" s="133">
        <f t="shared" ca="1" si="24"/>
        <v>10.131680954835165</v>
      </c>
      <c r="CD468" s="133">
        <f t="shared" ca="1" si="24"/>
        <v>10.751510046360391</v>
      </c>
      <c r="CE468" s="133">
        <f t="shared" ca="1" si="24"/>
        <v>13.311707283732144</v>
      </c>
      <c r="CF468" s="133">
        <f t="shared" ca="1" si="24"/>
        <v>12.956914134940112</v>
      </c>
      <c r="CG468" s="133">
        <f t="shared" ca="1" si="24"/>
        <v>11.661847014670258</v>
      </c>
      <c r="CH468" s="133">
        <f t="shared" ca="1" si="24"/>
        <v>13.486352169531312</v>
      </c>
      <c r="CI468" s="133">
        <f t="shared" ca="1" si="24"/>
        <v>13.025937296798729</v>
      </c>
      <c r="CJ468" s="133">
        <f t="shared" ca="1" si="24"/>
        <v>10.109476617433</v>
      </c>
      <c r="CK468" s="133">
        <f t="shared" ca="1" si="24"/>
        <v>12.133256629093413</v>
      </c>
      <c r="CL468" s="133">
        <f t="shared" ca="1" si="24"/>
        <v>11.653564979433305</v>
      </c>
      <c r="CM468" s="133">
        <f t="shared" ca="1" si="24"/>
        <v>8.9954747389664469</v>
      </c>
      <c r="CN468" s="133">
        <f t="shared" ca="1" si="24"/>
        <v>10.660730566475252</v>
      </c>
      <c r="CO468" s="133">
        <f t="shared" ca="1" si="24"/>
        <v>9.615641083720039</v>
      </c>
      <c r="CP468" s="133">
        <f t="shared" ca="1" si="24"/>
        <v>7.3501985593513508</v>
      </c>
      <c r="CQ468" s="133">
        <f t="shared" ca="1" si="24"/>
        <v>10.328366153958711</v>
      </c>
      <c r="CR468" s="133">
        <f t="shared" ca="1" si="24"/>
        <v>9.3389344246666219</v>
      </c>
      <c r="CS468" s="133">
        <f t="shared" ca="1" si="24"/>
        <v>6.4081812822171846</v>
      </c>
      <c r="CT468" s="133">
        <f t="shared" ca="1" si="24"/>
        <v>8.6169342329508005</v>
      </c>
      <c r="CU468" s="133">
        <f t="shared" ca="1" si="24"/>
        <v>7.8656093826903195</v>
      </c>
      <c r="CV468" s="133">
        <f t="shared" ca="1" si="24"/>
        <v>3.8718433126180951</v>
      </c>
      <c r="CW468" s="133">
        <f t="shared" ca="1" si="24"/>
        <v>5.9704794539299666</v>
      </c>
      <c r="CX468" s="133">
        <f t="shared" ca="1" si="24"/>
        <v>6.5455473556049304</v>
      </c>
      <c r="CY468" s="133">
        <f t="shared" ca="1" si="24"/>
        <v>4.8843024799743784</v>
      </c>
      <c r="CZ468" s="133">
        <f t="shared" ca="1" si="24"/>
        <v>7.982893335062502</v>
      </c>
      <c r="DA468" s="133">
        <f t="shared" ca="1" si="25"/>
        <v>8.961676414625618</v>
      </c>
      <c r="DB468" s="133">
        <f t="shared" ca="1" si="25"/>
        <v>6.5679257138769209</v>
      </c>
      <c r="DC468" s="133">
        <f t="shared" ca="1" si="25"/>
        <v>9.6423641535109184</v>
      </c>
      <c r="DD468" s="133">
        <f t="shared" ca="1" si="25"/>
        <v>8.2075955054118346</v>
      </c>
      <c r="DE468" s="133">
        <f t="shared" ca="1" si="25"/>
        <v>3.9931518216824058</v>
      </c>
      <c r="DF468" s="133">
        <f t="shared" ca="1" si="25"/>
        <v>7.4089876516376441</v>
      </c>
      <c r="DG468" s="133">
        <f t="shared" ca="1" si="25"/>
        <v>7.0455561782132969</v>
      </c>
      <c r="DH468" s="133">
        <f t="shared" ca="1" si="25"/>
        <v>3.7081123634185476</v>
      </c>
      <c r="DI468" s="133">
        <f t="shared" ca="1" si="25"/>
        <v>6.9959848855612794</v>
      </c>
      <c r="DJ468" s="133">
        <f t="shared" ca="1" si="25"/>
        <v>6.9005187091476516</v>
      </c>
      <c r="DK468" s="133">
        <f t="shared" ca="1" si="25"/>
        <v>4.9612788132691987</v>
      </c>
      <c r="DL468" s="133">
        <f t="shared" ca="1" si="25"/>
        <v>8.1882661066160267</v>
      </c>
      <c r="DM468" s="133">
        <f t="shared" ca="1" si="25"/>
        <v>7.3330944013601407</v>
      </c>
      <c r="DN468" s="133">
        <f t="shared" ca="1" si="25"/>
        <v>3.7389582561420331</v>
      </c>
      <c r="DO468" s="133">
        <f t="shared" ca="1" si="25"/>
        <v>5.9246871110653743</v>
      </c>
      <c r="DP468" s="133">
        <f t="shared" ca="1" si="25"/>
        <v>5.2626568748398661</v>
      </c>
      <c r="DQ468" s="133">
        <f t="shared" ca="1" si="25"/>
        <v>2.921478693174473</v>
      </c>
      <c r="DR468" s="133">
        <f t="shared" ca="1" si="25"/>
        <v>5.0390635429194308</v>
      </c>
      <c r="DS468" s="133">
        <f t="shared" ca="1" si="25"/>
        <v>4.3264538599245173</v>
      </c>
      <c r="DT468" s="133">
        <f t="shared" ca="1" si="25"/>
        <v>2.6547576427764064</v>
      </c>
      <c r="DU468" s="133">
        <f t="shared" ca="1" si="25"/>
        <v>4.6178632760708549</v>
      </c>
      <c r="DV468" s="133">
        <f t="shared" ca="1" si="25"/>
        <v>3.6347620742284814</v>
      </c>
      <c r="DW468" s="133">
        <f t="shared" ca="1" si="25"/>
        <v>1.1867461458860973</v>
      </c>
      <c r="DX468" s="133">
        <f t="shared" ca="1" si="25"/>
        <v>3.2087449780672239</v>
      </c>
      <c r="DY468" s="133">
        <f t="shared" ca="1" si="25"/>
        <v>2.0984697160744359</v>
      </c>
      <c r="DZ468" s="133">
        <f t="shared" ca="1" si="25"/>
        <v>-1.091279846926263</v>
      </c>
      <c r="EA468" s="133">
        <f t="shared" ca="1" si="25"/>
        <v>0.56753047794335654</v>
      </c>
      <c r="EB468" s="133">
        <f t="shared" ca="1" si="25"/>
        <v>-0.33481657579292889</v>
      </c>
      <c r="EC468" s="133">
        <f t="shared" ca="1" si="25"/>
        <v>-2.7108227578649058</v>
      </c>
      <c r="ED468" s="133">
        <f t="shared" ca="1" si="25"/>
        <v>-0.57545716621341114</v>
      </c>
      <c r="EE468" s="133">
        <f t="shared" ca="1" si="25"/>
        <v>-0.72932997341437211</v>
      </c>
      <c r="EF468" s="133">
        <f t="shared" ca="1" si="25"/>
        <v>-1.4507301397185701</v>
      </c>
      <c r="EG468" s="133">
        <f t="shared" ca="1" si="25"/>
        <v>1.9172304942469243</v>
      </c>
      <c r="EH468" s="133">
        <f t="shared" ca="1" si="25"/>
        <v>2.9439528689446215</v>
      </c>
      <c r="EI468" s="133">
        <f t="shared" ca="1" si="25"/>
        <v>2.8771907999223911</v>
      </c>
      <c r="EJ468" s="133">
        <f t="shared" ca="1" si="25"/>
        <v>5.6505029289193986</v>
      </c>
      <c r="EK468" s="133">
        <f t="shared" ca="1" si="25"/>
        <v>4.5578572548143903</v>
      </c>
      <c r="EL468" s="133">
        <f t="shared" ca="1" si="25"/>
        <v>3.8596092961097339</v>
      </c>
      <c r="EM468" s="133">
        <f t="shared" ca="1" si="25"/>
        <v>5.4885133793159513</v>
      </c>
      <c r="EN468" s="133">
        <f t="shared" ca="1" si="25"/>
        <v>5.5202036770876095</v>
      </c>
      <c r="EO468" s="133">
        <f t="shared" ca="1" si="25"/>
        <v>7.4082338012215088</v>
      </c>
      <c r="EP468" s="133">
        <f t="shared" ca="1" si="25"/>
        <v>9.9154774465917139</v>
      </c>
      <c r="EQ468" s="133">
        <f t="shared" ca="1" si="25"/>
        <v>11.417762117582697</v>
      </c>
      <c r="ER468" s="133">
        <f t="shared" ca="1" si="25"/>
        <v>13.087305319620324</v>
      </c>
      <c r="ES468" s="133">
        <f t="shared" ca="1" si="25"/>
        <v>14.883441802791086</v>
      </c>
      <c r="ET468" s="133">
        <f t="shared" ca="1" si="25"/>
        <v>13.861782201529627</v>
      </c>
      <c r="EU468" s="133">
        <f t="shared" ca="1" si="25"/>
        <v>13.320732828265625</v>
      </c>
      <c r="EV468" s="133">
        <f t="shared" ca="1" si="25"/>
        <v>14.132000989758753</v>
      </c>
      <c r="EW468" s="133">
        <f t="shared" ca="1" si="25"/>
        <v>12.635176678276384</v>
      </c>
      <c r="EX468" s="133">
        <f t="shared" ca="1" si="25"/>
        <v>11.203758011147302</v>
      </c>
      <c r="EY468" s="133">
        <f t="shared" ca="1" si="25"/>
        <v>11.166557386214148</v>
      </c>
      <c r="EZ468" s="133">
        <f t="shared" ca="1" si="25"/>
        <v>10.999600434573242</v>
      </c>
      <c r="FA468" s="133">
        <f t="shared" ca="1" si="25"/>
        <v>10.487279142386384</v>
      </c>
      <c r="FB468" s="133">
        <f t="shared" ca="1" si="25"/>
        <v>10.986236385414427</v>
      </c>
      <c r="FC468" s="133">
        <f t="shared" ca="1" si="25"/>
        <v>10.413581035580034</v>
      </c>
      <c r="FD468" s="133">
        <f t="shared" ca="1" si="25"/>
        <v>10.615174234800451</v>
      </c>
      <c r="FE468" s="133">
        <f t="shared" ca="1" si="25"/>
        <v>10.975062899419697</v>
      </c>
      <c r="FF468" s="133">
        <f t="shared" ca="1" si="25"/>
        <v>10.236868434773537</v>
      </c>
      <c r="FG468" s="133">
        <f t="shared" ca="1" si="25"/>
        <v>10.203469029419953</v>
      </c>
      <c r="FH468" s="133">
        <f t="shared" ca="1" si="25"/>
        <v>9.9419617132689098</v>
      </c>
      <c r="FI468" s="133">
        <f t="shared" ca="1" si="25"/>
        <v>10.849232014155019</v>
      </c>
      <c r="FJ468" s="133">
        <f t="shared" ca="1" si="25"/>
        <v>11.785659145818306</v>
      </c>
      <c r="FK468" s="133">
        <f t="shared" ca="1" si="25"/>
        <v>11.294990330773569</v>
      </c>
      <c r="FL468" s="133">
        <f t="shared" ca="1" si="25"/>
        <v>12.084497400252193</v>
      </c>
      <c r="FM468" s="133">
        <f t="shared" ca="1" si="26"/>
        <v>11.864492473847775</v>
      </c>
      <c r="FN468" s="133">
        <f t="shared" ca="1" si="26"/>
        <v>11.911738388022176</v>
      </c>
      <c r="FO468" s="133">
        <f t="shared" ca="1" si="26"/>
        <v>12.383952366279939</v>
      </c>
      <c r="FP468" s="133">
        <f t="shared" ca="1" si="26"/>
        <v>13.239463251731598</v>
      </c>
      <c r="FQ468" s="133">
        <f t="shared" ca="1" si="26"/>
        <v>13.21161661609711</v>
      </c>
      <c r="FR468" s="133">
        <f t="shared" ca="1" si="26"/>
        <v>12.84584942072593</v>
      </c>
      <c r="FS468" s="133">
        <f t="shared" ca="1" si="26"/>
        <v>11.569522251489195</v>
      </c>
      <c r="FT468" s="133">
        <f t="shared" ca="1" si="26"/>
        <v>11.065682961389989</v>
      </c>
      <c r="FU468" s="133">
        <f t="shared" ca="1" si="26"/>
        <v>10.578467593107032</v>
      </c>
      <c r="FV468" s="133">
        <f t="shared" ca="1" si="26"/>
        <v>10.307906947845558</v>
      </c>
      <c r="FW468" s="133">
        <f t="shared" ca="1" si="26"/>
        <v>9.6144728822116008</v>
      </c>
      <c r="FX468" s="133">
        <f t="shared" ca="1" si="26"/>
        <v>8.9716455042195378</v>
      </c>
      <c r="FY468" s="133">
        <f t="shared" ca="1" si="26"/>
        <v>7.3594837158616366</v>
      </c>
      <c r="FZ468" s="133">
        <f t="shared" ca="1" si="26"/>
        <v>5.9941783650010017</v>
      </c>
      <c r="GA468" s="133">
        <f t="shared" ca="1" si="26"/>
        <v>4.6609760843119075</v>
      </c>
      <c r="GB468" s="133">
        <f t="shared" ca="1" si="26"/>
        <v>3.0921207657601979</v>
      </c>
      <c r="GC468" s="133">
        <f t="shared" ca="1" si="26"/>
        <v>2.8545162245489086</v>
      </c>
      <c r="GD468" s="133">
        <f t="shared" ca="1" si="26"/>
        <v>3.3283074519087519</v>
      </c>
      <c r="GE468" s="133">
        <f t="shared" ca="1" si="26"/>
        <v>2.7108705440377578</v>
      </c>
      <c r="GF468" s="133">
        <f t="shared" ca="1" si="26"/>
        <v>2.5142456445579109</v>
      </c>
      <c r="GG468" s="133">
        <f t="shared" ca="1" si="26"/>
        <v>2.3901775528642144</v>
      </c>
      <c r="GH468" s="133">
        <f t="shared" ca="1" si="26"/>
        <v>1.898642438634468</v>
      </c>
      <c r="GI468" s="133">
        <f t="shared" ca="1" si="26"/>
        <v>1.8347297047627276</v>
      </c>
      <c r="GJ468" s="133">
        <f t="shared" ca="1" si="26"/>
        <v>1.5009835573462027</v>
      </c>
      <c r="GK468" s="133">
        <f t="shared" ca="1" si="26"/>
        <v>1.2269174685036077</v>
      </c>
      <c r="GL468" s="133">
        <f t="shared" ca="1" si="26"/>
        <v>1.4278383664158456</v>
      </c>
      <c r="GM468" s="133">
        <f t="shared" ca="1" si="26"/>
        <v>2.0124265864570612</v>
      </c>
      <c r="GN468" s="133">
        <f t="shared" ca="1" si="26"/>
        <v>2.6434624728449263</v>
      </c>
      <c r="GO468" s="133">
        <f t="shared" ca="1" si="26"/>
        <v>3.3885859465962564</v>
      </c>
      <c r="GP468" s="133">
        <f t="shared" ca="1" si="26"/>
        <v>4.2861975404925756</v>
      </c>
      <c r="GQ468" s="133">
        <f t="shared" ca="1" si="26"/>
        <v>6.3744445498061575</v>
      </c>
      <c r="GR468" s="133">
        <f t="shared" ca="1" si="26"/>
        <v>7.2119892462278345</v>
      </c>
      <c r="GS468" s="133">
        <f t="shared" ca="1" si="26"/>
        <v>7.8198968520703405</v>
      </c>
      <c r="GT468" s="133">
        <f t="shared" ca="1" si="26"/>
        <v>8.5207267576471004</v>
      </c>
      <c r="GU468" s="133">
        <f t="shared" ca="1" si="26"/>
        <v>8.7846759165733914</v>
      </c>
      <c r="GV468" s="133">
        <f t="shared" ca="1" si="26"/>
        <v>9.1506059944348461</v>
      </c>
      <c r="GW468" s="133">
        <f t="shared" ca="1" si="26"/>
        <v>10.640229525288625</v>
      </c>
      <c r="GX468" s="133">
        <f t="shared" ca="1" si="26"/>
        <v>10.888427665260657</v>
      </c>
      <c r="GY468" s="133">
        <f t="shared" ca="1" si="26"/>
        <v>11.759044633837945</v>
      </c>
      <c r="GZ468" s="133">
        <f t="shared" ca="1" si="26"/>
        <v>12.813714784472484</v>
      </c>
      <c r="HA468" s="133">
        <f t="shared" ca="1" si="26"/>
        <v>12.292216396253707</v>
      </c>
      <c r="HB468" s="133">
        <f t="shared" ca="1" si="26"/>
        <v>12.249168111912457</v>
      </c>
      <c r="HC468" s="133">
        <f t="shared" ca="1" si="26"/>
        <v>13.177914802853197</v>
      </c>
      <c r="HD468" s="133">
        <f t="shared" ca="1" si="26"/>
        <v>12.611603830099449</v>
      </c>
      <c r="HE468" s="133">
        <f t="shared" ca="1" si="26"/>
        <v>14.019659722510426</v>
      </c>
      <c r="HF468" s="133">
        <f t="shared" ca="1" si="26"/>
        <v>14.874969459066412</v>
      </c>
      <c r="HG468" s="133">
        <f t="shared" ca="1" si="26"/>
        <v>13.124844073454668</v>
      </c>
      <c r="HH468" s="133">
        <f t="shared" ca="1" si="26"/>
        <v>13.168173664640449</v>
      </c>
      <c r="HI468" s="133">
        <f t="shared" ca="1" si="26"/>
        <v>12.602263228761124</v>
      </c>
      <c r="HJ468" s="133">
        <f t="shared" ca="1" si="26"/>
        <v>11.351089901924416</v>
      </c>
      <c r="HK468" s="133">
        <f t="shared" ca="1" si="26"/>
        <v>11.135279715325241</v>
      </c>
      <c r="HL468" s="133">
        <f t="shared" ca="1" si="26"/>
        <v>11.529222006807549</v>
      </c>
      <c r="HM468" s="133">
        <f t="shared" ca="1" si="26"/>
        <v>11.251767819752256</v>
      </c>
      <c r="HN468" s="133">
        <f t="shared" ca="1" si="26"/>
        <v>12.046406783577268</v>
      </c>
      <c r="HO468" s="133">
        <f t="shared" ca="1" si="26"/>
        <v>12.916624046218029</v>
      </c>
      <c r="HP468" s="133">
        <f t="shared" ca="1" si="26"/>
        <v>11.800081702589482</v>
      </c>
      <c r="HQ468" s="133">
        <f t="shared" ca="1" si="26"/>
        <v>12.903789678820111</v>
      </c>
      <c r="HR468" s="133">
        <f t="shared" ca="1" si="26"/>
        <v>13.566028502946349</v>
      </c>
      <c r="HS468" s="133">
        <f t="shared" ca="1" si="26"/>
        <v>12.433061641457655</v>
      </c>
      <c r="HT468" s="133">
        <f t="shared" ca="1" si="26"/>
        <v>12.187553776114889</v>
      </c>
      <c r="HU468" s="133">
        <f t="shared" ca="1" si="26"/>
        <v>11.761943191920299</v>
      </c>
      <c r="HV468" s="133">
        <f t="shared" ca="1" si="26"/>
        <v>10.324448410392307</v>
      </c>
      <c r="HW468" s="133">
        <f t="shared" ca="1" si="26"/>
        <v>10.14021247587895</v>
      </c>
      <c r="HX468" s="133">
        <f t="shared" ca="1" si="26"/>
        <v>9.0766383614551582</v>
      </c>
      <c r="HY468" s="133">
        <f t="shared" ca="1" si="27"/>
        <v>6.9462798004336523</v>
      </c>
      <c r="HZ468" s="133">
        <f t="shared" ca="1" si="27"/>
        <v>6.6679076040701668</v>
      </c>
      <c r="IA468" s="133">
        <f t="shared" ca="1" si="27"/>
        <v>5.3252691738485902</v>
      </c>
      <c r="IB468" s="133">
        <f t="shared" ca="1" si="28"/>
        <v>4.1014649913604151</v>
      </c>
      <c r="IC468" s="133"/>
      <c r="ID468" s="133"/>
      <c r="IE468" s="133"/>
      <c r="IF468" s="133"/>
      <c r="IG468" s="133"/>
      <c r="IH468" s="133"/>
      <c r="II468" s="133"/>
      <c r="IJ468" s="133"/>
      <c r="IK468" s="133"/>
      <c r="IL468" s="133"/>
      <c r="IM468" s="133"/>
      <c r="IN468" s="133"/>
      <c r="IO468" s="133"/>
      <c r="IP468" s="133"/>
      <c r="IQ468" s="133"/>
      <c r="IR468" s="133"/>
      <c r="IS468" s="133"/>
      <c r="IT468" s="133"/>
      <c r="IU468" s="133"/>
      <c r="IV468" s="133"/>
      <c r="IW468" s="133"/>
      <c r="IX468" s="133"/>
      <c r="IY468" s="133"/>
    </row>
    <row r="469" spans="1:259" x14ac:dyDescent="0.2">
      <c r="A469" s="124"/>
      <c r="B469" s="124"/>
      <c r="C469" s="124"/>
      <c r="D469" s="124"/>
      <c r="E469" s="124"/>
      <c r="F469" s="124"/>
    </row>
    <row r="470" spans="1:259" x14ac:dyDescent="0.2">
      <c r="A470" s="124"/>
      <c r="B470" s="124"/>
      <c r="C470" s="124"/>
      <c r="D470" s="124"/>
      <c r="E470" s="124"/>
      <c r="F470" s="124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indexed="47"/>
  </sheetPr>
  <dimension ref="A1:IZ470"/>
  <sheetViews>
    <sheetView showGridLines="0" tabSelected="1" zoomScale="70" zoomScaleNormal="70" workbookViewId="0">
      <pane xSplit="7" ySplit="4" topLeftCell="JH426" activePane="bottomRight" state="frozen"/>
      <selection pane="topRight" activeCell="H1" sqref="H1"/>
      <selection pane="bottomLeft" activeCell="A5" sqref="A5"/>
      <selection pane="bottomRight" activeCell="KG432" sqref="KG432"/>
    </sheetView>
  </sheetViews>
  <sheetFormatPr defaultRowHeight="15" x14ac:dyDescent="0.2"/>
  <cols>
    <col min="1" max="1" width="4.77734375" style="106" bestFit="1" customWidth="1"/>
    <col min="2" max="6" width="2.88671875" style="106" customWidth="1"/>
    <col min="7" max="7" width="36.21875" customWidth="1"/>
    <col min="8" max="8" width="9.6640625" bestFit="1" customWidth="1"/>
    <col min="91" max="156" width="7.6640625" customWidth="1"/>
    <col min="157" max="157" width="6.33203125" bestFit="1" customWidth="1"/>
    <col min="158" max="158" width="7.6640625" customWidth="1"/>
    <col min="159" max="159" width="7.33203125" customWidth="1"/>
    <col min="160" max="160" width="6.44140625" bestFit="1" customWidth="1"/>
    <col min="161" max="161" width="6.109375" bestFit="1" customWidth="1"/>
    <col min="162" max="162" width="7.44140625" customWidth="1"/>
    <col min="163" max="163" width="6.6640625" customWidth="1"/>
    <col min="164" max="220" width="7.109375" customWidth="1"/>
    <col min="221" max="228" width="7.77734375" bestFit="1" customWidth="1"/>
    <col min="237" max="259" width="8.88671875" customWidth="1"/>
    <col min="260" max="16384" width="8.88671875" style="124"/>
  </cols>
  <sheetData>
    <row r="1" spans="1:260" s="128" customFormat="1" ht="15.75" customHeight="1" x14ac:dyDescent="0.2">
      <c r="A1" s="1"/>
      <c r="B1" s="1"/>
      <c r="C1" s="1"/>
      <c r="D1" s="1"/>
      <c r="E1" s="1"/>
      <c r="F1" s="1"/>
      <c r="G1" s="107"/>
      <c r="H1" s="2" t="s">
        <v>434</v>
      </c>
      <c r="I1" s="2" t="s">
        <v>435</v>
      </c>
      <c r="J1" s="2" t="s">
        <v>436</v>
      </c>
      <c r="K1" s="2" t="s">
        <v>434</v>
      </c>
      <c r="L1" s="2" t="s">
        <v>435</v>
      </c>
      <c r="M1" s="2" t="s">
        <v>436</v>
      </c>
      <c r="N1" s="2" t="s">
        <v>434</v>
      </c>
      <c r="O1" s="2" t="s">
        <v>435</v>
      </c>
      <c r="P1" s="2" t="s">
        <v>436</v>
      </c>
      <c r="Q1" s="2" t="s">
        <v>434</v>
      </c>
      <c r="R1" s="2" t="s">
        <v>435</v>
      </c>
      <c r="S1" s="2" t="s">
        <v>436</v>
      </c>
      <c r="T1" s="2" t="s">
        <v>434</v>
      </c>
      <c r="U1" s="2" t="s">
        <v>435</v>
      </c>
      <c r="V1" s="2" t="s">
        <v>436</v>
      </c>
      <c r="W1" s="2" t="s">
        <v>434</v>
      </c>
      <c r="X1" s="2" t="s">
        <v>435</v>
      </c>
      <c r="Y1" s="2" t="s">
        <v>436</v>
      </c>
      <c r="Z1" s="2" t="s">
        <v>434</v>
      </c>
      <c r="AA1" s="2" t="s">
        <v>435</v>
      </c>
      <c r="AB1" s="2" t="s">
        <v>436</v>
      </c>
      <c r="AC1" s="2" t="s">
        <v>434</v>
      </c>
      <c r="AD1" s="2" t="s">
        <v>435</v>
      </c>
      <c r="AE1" s="2" t="s">
        <v>436</v>
      </c>
      <c r="AF1" s="2" t="s">
        <v>434</v>
      </c>
      <c r="AG1" s="2" t="s">
        <v>435</v>
      </c>
      <c r="AH1" s="2" t="s">
        <v>436</v>
      </c>
      <c r="AI1" s="2" t="s">
        <v>434</v>
      </c>
      <c r="AJ1" s="2" t="s">
        <v>435</v>
      </c>
      <c r="AK1" s="2" t="s">
        <v>436</v>
      </c>
      <c r="AL1" s="2" t="s">
        <v>434</v>
      </c>
      <c r="AM1" s="2" t="s">
        <v>435</v>
      </c>
      <c r="AN1" s="2" t="s">
        <v>436</v>
      </c>
      <c r="AO1" s="2" t="s">
        <v>434</v>
      </c>
      <c r="AP1" s="2" t="s">
        <v>435</v>
      </c>
      <c r="AQ1" s="2" t="s">
        <v>436</v>
      </c>
      <c r="AR1" s="2" t="s">
        <v>434</v>
      </c>
      <c r="AS1" s="2" t="s">
        <v>435</v>
      </c>
      <c r="AT1" s="2" t="s">
        <v>436</v>
      </c>
      <c r="AU1" s="2" t="s">
        <v>434</v>
      </c>
      <c r="AV1" s="2" t="s">
        <v>435</v>
      </c>
      <c r="AW1" s="2" t="s">
        <v>436</v>
      </c>
      <c r="AX1" s="2" t="s">
        <v>434</v>
      </c>
      <c r="AY1" s="2" t="s">
        <v>435</v>
      </c>
      <c r="AZ1" s="2" t="s">
        <v>436</v>
      </c>
      <c r="BA1" s="2" t="s">
        <v>434</v>
      </c>
      <c r="BB1" s="2" t="s">
        <v>435</v>
      </c>
      <c r="BC1" s="2" t="s">
        <v>436</v>
      </c>
      <c r="BD1" s="2" t="s">
        <v>434</v>
      </c>
      <c r="BE1" s="2" t="s">
        <v>435</v>
      </c>
      <c r="BF1" s="2" t="s">
        <v>436</v>
      </c>
      <c r="BG1" s="2" t="s">
        <v>434</v>
      </c>
      <c r="BH1" s="2" t="s">
        <v>435</v>
      </c>
      <c r="BI1" s="2" t="s">
        <v>436</v>
      </c>
      <c r="BJ1" s="2" t="s">
        <v>434</v>
      </c>
      <c r="BK1" s="2" t="s">
        <v>435</v>
      </c>
      <c r="BL1" s="2" t="s">
        <v>436</v>
      </c>
      <c r="BM1" s="2" t="s">
        <v>434</v>
      </c>
      <c r="BN1" s="2" t="s">
        <v>435</v>
      </c>
      <c r="BO1" s="2" t="s">
        <v>436</v>
      </c>
      <c r="BP1" s="2" t="s">
        <v>434</v>
      </c>
      <c r="BQ1" s="2" t="s">
        <v>435</v>
      </c>
      <c r="BR1" s="2" t="s">
        <v>436</v>
      </c>
      <c r="BS1" s="2" t="s">
        <v>434</v>
      </c>
      <c r="BT1" s="2" t="s">
        <v>435</v>
      </c>
      <c r="BU1" s="2" t="s">
        <v>436</v>
      </c>
      <c r="BV1" s="2" t="s">
        <v>434</v>
      </c>
      <c r="BW1" s="2" t="s">
        <v>435</v>
      </c>
      <c r="BX1" s="2" t="s">
        <v>436</v>
      </c>
      <c r="BY1" s="2" t="s">
        <v>434</v>
      </c>
      <c r="BZ1" s="2" t="s">
        <v>435</v>
      </c>
      <c r="CA1" s="2" t="s">
        <v>436</v>
      </c>
      <c r="CB1" s="2" t="s">
        <v>434</v>
      </c>
      <c r="CC1" s="2" t="s">
        <v>435</v>
      </c>
      <c r="CD1" s="2" t="s">
        <v>436</v>
      </c>
      <c r="CE1" s="2" t="s">
        <v>434</v>
      </c>
      <c r="CF1" s="2" t="s">
        <v>435</v>
      </c>
      <c r="CG1" s="2" t="s">
        <v>436</v>
      </c>
      <c r="CH1" s="2" t="s">
        <v>434</v>
      </c>
      <c r="CI1" s="2" t="s">
        <v>435</v>
      </c>
      <c r="CJ1" s="2" t="s">
        <v>436</v>
      </c>
      <c r="CK1" s="2" t="s">
        <v>434</v>
      </c>
      <c r="CL1" s="2" t="s">
        <v>435</v>
      </c>
      <c r="CM1" s="2" t="s">
        <v>436</v>
      </c>
      <c r="CN1" s="2" t="s">
        <v>434</v>
      </c>
      <c r="CO1" s="2" t="s">
        <v>435</v>
      </c>
      <c r="CP1" s="2" t="s">
        <v>436</v>
      </c>
      <c r="CQ1" s="2" t="s">
        <v>434</v>
      </c>
      <c r="CR1" s="2" t="s">
        <v>435</v>
      </c>
      <c r="CS1" s="2" t="s">
        <v>436</v>
      </c>
      <c r="CT1" s="2" t="s">
        <v>434</v>
      </c>
      <c r="CU1" s="2" t="s">
        <v>435</v>
      </c>
      <c r="CV1" s="2" t="s">
        <v>436</v>
      </c>
      <c r="CW1" s="2" t="s">
        <v>434</v>
      </c>
      <c r="CX1" s="2" t="s">
        <v>435</v>
      </c>
      <c r="CY1" s="2" t="s">
        <v>436</v>
      </c>
      <c r="CZ1" s="2" t="s">
        <v>434</v>
      </c>
      <c r="DA1" s="2" t="s">
        <v>435</v>
      </c>
      <c r="DB1" s="2" t="s">
        <v>436</v>
      </c>
      <c r="DC1" s="2" t="s">
        <v>434</v>
      </c>
      <c r="DD1" s="2" t="s">
        <v>435</v>
      </c>
      <c r="DE1" s="2" t="s">
        <v>436</v>
      </c>
      <c r="DF1" s="2" t="s">
        <v>434</v>
      </c>
      <c r="DG1" s="2" t="s">
        <v>435</v>
      </c>
      <c r="DH1" s="2" t="s">
        <v>436</v>
      </c>
      <c r="DI1" s="2" t="s">
        <v>434</v>
      </c>
      <c r="DJ1" s="2" t="s">
        <v>435</v>
      </c>
      <c r="DK1" s="2" t="s">
        <v>436</v>
      </c>
      <c r="DL1" s="2" t="s">
        <v>434</v>
      </c>
      <c r="DM1" s="2" t="s">
        <v>435</v>
      </c>
      <c r="DN1" s="2" t="s">
        <v>436</v>
      </c>
      <c r="DO1" s="2" t="s">
        <v>434</v>
      </c>
      <c r="DP1" s="2" t="s">
        <v>435</v>
      </c>
      <c r="DQ1" s="2" t="s">
        <v>436</v>
      </c>
      <c r="DR1" s="2" t="s">
        <v>434</v>
      </c>
      <c r="DS1" s="2" t="s">
        <v>435</v>
      </c>
      <c r="DT1" s="2" t="s">
        <v>436</v>
      </c>
      <c r="DU1" s="2" t="s">
        <v>434</v>
      </c>
      <c r="DV1" s="2" t="s">
        <v>435</v>
      </c>
      <c r="DW1" s="2" t="s">
        <v>436</v>
      </c>
      <c r="DX1" s="2" t="s">
        <v>434</v>
      </c>
      <c r="DY1" s="2" t="s">
        <v>435</v>
      </c>
      <c r="DZ1" s="2" t="s">
        <v>436</v>
      </c>
      <c r="EA1" s="2" t="s">
        <v>434</v>
      </c>
      <c r="EB1" s="2" t="s">
        <v>435</v>
      </c>
      <c r="EC1" s="2" t="s">
        <v>436</v>
      </c>
      <c r="ED1" s="2" t="s">
        <v>434</v>
      </c>
      <c r="EE1" s="2" t="s">
        <v>435</v>
      </c>
      <c r="EF1" s="2" t="s">
        <v>436</v>
      </c>
      <c r="EG1" s="2" t="s">
        <v>434</v>
      </c>
      <c r="EH1" s="2" t="s">
        <v>435</v>
      </c>
      <c r="EI1" s="2" t="s">
        <v>436</v>
      </c>
      <c r="EJ1" s="2" t="s">
        <v>434</v>
      </c>
      <c r="EK1" s="2" t="s">
        <v>435</v>
      </c>
      <c r="EL1" s="2" t="s">
        <v>436</v>
      </c>
      <c r="EM1" s="2" t="s">
        <v>434</v>
      </c>
      <c r="EN1" s="2" t="s">
        <v>435</v>
      </c>
      <c r="EO1" s="2" t="s">
        <v>436</v>
      </c>
      <c r="EP1" s="2" t="s">
        <v>434</v>
      </c>
      <c r="EQ1" s="2" t="s">
        <v>435</v>
      </c>
      <c r="ER1" s="2" t="s">
        <v>436</v>
      </c>
      <c r="ES1" s="2" t="s">
        <v>434</v>
      </c>
      <c r="ET1" s="2" t="s">
        <v>435</v>
      </c>
      <c r="EU1" s="2" t="s">
        <v>436</v>
      </c>
      <c r="EV1" s="2" t="s">
        <v>434</v>
      </c>
      <c r="EW1" s="2" t="s">
        <v>435</v>
      </c>
      <c r="EX1" s="2" t="s">
        <v>436</v>
      </c>
      <c r="EY1" s="2" t="s">
        <v>434</v>
      </c>
      <c r="EZ1" s="2" t="s">
        <v>435</v>
      </c>
      <c r="FA1" s="2" t="s">
        <v>436</v>
      </c>
      <c r="FB1" s="2" t="s">
        <v>434</v>
      </c>
      <c r="FC1" s="2" t="s">
        <v>435</v>
      </c>
      <c r="FD1" s="2" t="s">
        <v>436</v>
      </c>
      <c r="FE1" s="2" t="s">
        <v>434</v>
      </c>
      <c r="FF1" s="2" t="s">
        <v>435</v>
      </c>
      <c r="FG1" s="2" t="s">
        <v>436</v>
      </c>
      <c r="FH1" s="2" t="s">
        <v>434</v>
      </c>
      <c r="FI1" s="2" t="s">
        <v>435</v>
      </c>
      <c r="FJ1" s="2" t="s">
        <v>436</v>
      </c>
      <c r="FK1" s="2" t="s">
        <v>434</v>
      </c>
      <c r="FL1" s="2" t="s">
        <v>435</v>
      </c>
      <c r="FM1" s="2" t="s">
        <v>436</v>
      </c>
      <c r="FN1" s="2" t="s">
        <v>434</v>
      </c>
      <c r="FO1" s="2" t="s">
        <v>435</v>
      </c>
      <c r="FP1" s="2" t="s">
        <v>436</v>
      </c>
      <c r="FQ1" s="2" t="s">
        <v>434</v>
      </c>
      <c r="FR1" s="2" t="s">
        <v>435</v>
      </c>
      <c r="FS1" s="2" t="s">
        <v>436</v>
      </c>
      <c r="FT1" s="2" t="s">
        <v>434</v>
      </c>
      <c r="FU1" s="2" t="s">
        <v>435</v>
      </c>
      <c r="FV1" s="2" t="s">
        <v>436</v>
      </c>
      <c r="FW1" s="2" t="s">
        <v>434</v>
      </c>
      <c r="FX1" s="2" t="s">
        <v>435</v>
      </c>
      <c r="FY1" s="2" t="s">
        <v>436</v>
      </c>
      <c r="FZ1" s="2" t="s">
        <v>434</v>
      </c>
      <c r="GA1" s="2" t="s">
        <v>435</v>
      </c>
      <c r="GB1" s="2" t="s">
        <v>436</v>
      </c>
      <c r="GC1" s="2" t="s">
        <v>434</v>
      </c>
      <c r="GD1" s="2" t="s">
        <v>435</v>
      </c>
      <c r="GE1" s="2" t="s">
        <v>436</v>
      </c>
      <c r="GF1" s="2" t="s">
        <v>434</v>
      </c>
      <c r="GG1" s="2" t="s">
        <v>435</v>
      </c>
      <c r="GH1" s="2" t="s">
        <v>436</v>
      </c>
      <c r="GI1" s="2" t="s">
        <v>434</v>
      </c>
      <c r="GJ1" s="2" t="s">
        <v>435</v>
      </c>
      <c r="GK1" s="2" t="s">
        <v>436</v>
      </c>
      <c r="GL1" s="2" t="s">
        <v>434</v>
      </c>
      <c r="GM1" s="2" t="s">
        <v>435</v>
      </c>
      <c r="GN1" s="2" t="s">
        <v>436</v>
      </c>
      <c r="GO1" s="2" t="s">
        <v>434</v>
      </c>
      <c r="GP1" s="2" t="s">
        <v>435</v>
      </c>
      <c r="GQ1" s="2" t="s">
        <v>436</v>
      </c>
      <c r="GR1" s="2" t="s">
        <v>434</v>
      </c>
      <c r="GS1" s="2" t="s">
        <v>435</v>
      </c>
      <c r="GT1" s="2" t="s">
        <v>436</v>
      </c>
      <c r="GU1" s="2" t="s">
        <v>434</v>
      </c>
      <c r="GV1" s="2" t="s">
        <v>435</v>
      </c>
      <c r="GW1" s="2" t="s">
        <v>436</v>
      </c>
      <c r="GX1" s="2" t="s">
        <v>434</v>
      </c>
      <c r="GY1" s="2" t="s">
        <v>435</v>
      </c>
      <c r="GZ1" s="2" t="s">
        <v>436</v>
      </c>
      <c r="HA1" s="2" t="s">
        <v>434</v>
      </c>
      <c r="HB1" s="2" t="s">
        <v>435</v>
      </c>
      <c r="HC1" s="2" t="s">
        <v>436</v>
      </c>
      <c r="HD1" s="2" t="s">
        <v>434</v>
      </c>
      <c r="HE1" s="2" t="s">
        <v>435</v>
      </c>
      <c r="HF1" s="2" t="s">
        <v>436</v>
      </c>
      <c r="HG1" s="2" t="s">
        <v>434</v>
      </c>
      <c r="HH1" s="2" t="s">
        <v>435</v>
      </c>
      <c r="HI1" s="2" t="s">
        <v>436</v>
      </c>
      <c r="HJ1" s="2" t="s">
        <v>434</v>
      </c>
      <c r="HK1" s="2" t="s">
        <v>435</v>
      </c>
      <c r="HL1" s="2" t="s">
        <v>436</v>
      </c>
      <c r="HM1" s="2" t="s">
        <v>434</v>
      </c>
      <c r="HN1" s="2" t="s">
        <v>435</v>
      </c>
      <c r="HO1" s="2" t="s">
        <v>436</v>
      </c>
      <c r="HP1" s="2" t="s">
        <v>434</v>
      </c>
      <c r="HQ1" s="2" t="s">
        <v>435</v>
      </c>
      <c r="HR1" s="2" t="s">
        <v>436</v>
      </c>
      <c r="HS1" s="2" t="s">
        <v>434</v>
      </c>
      <c r="HT1" s="2" t="s">
        <v>435</v>
      </c>
      <c r="HU1" s="2" t="s">
        <v>436</v>
      </c>
      <c r="HV1" s="2" t="s">
        <v>434</v>
      </c>
      <c r="HW1" s="2" t="s">
        <v>435</v>
      </c>
      <c r="HX1" s="2" t="s">
        <v>436</v>
      </c>
      <c r="HY1" s="2" t="s">
        <v>434</v>
      </c>
      <c r="HZ1" s="2" t="s">
        <v>435</v>
      </c>
      <c r="IA1" s="2" t="s">
        <v>436</v>
      </c>
      <c r="IB1" s="2" t="s">
        <v>434</v>
      </c>
      <c r="IC1" s="5" t="s">
        <v>435</v>
      </c>
      <c r="ID1" s="5" t="s">
        <v>436</v>
      </c>
      <c r="IE1" s="5" t="s">
        <v>434</v>
      </c>
      <c r="IF1" s="5" t="s">
        <v>435</v>
      </c>
      <c r="IG1" s="5" t="s">
        <v>436</v>
      </c>
      <c r="IH1" s="5" t="s">
        <v>434</v>
      </c>
      <c r="II1" s="5" t="s">
        <v>435</v>
      </c>
      <c r="IJ1" s="5" t="s">
        <v>436</v>
      </c>
      <c r="IK1" s="5" t="s">
        <v>434</v>
      </c>
      <c r="IL1" s="5" t="s">
        <v>435</v>
      </c>
      <c r="IM1" s="5" t="s">
        <v>436</v>
      </c>
      <c r="IN1" s="5" t="s">
        <v>434</v>
      </c>
      <c r="IO1" s="5" t="s">
        <v>435</v>
      </c>
      <c r="IP1" s="5" t="s">
        <v>436</v>
      </c>
      <c r="IQ1" s="5" t="s">
        <v>434</v>
      </c>
      <c r="IR1" s="5" t="s">
        <v>435</v>
      </c>
      <c r="IS1" s="5" t="s">
        <v>436</v>
      </c>
      <c r="IT1" s="5" t="s">
        <v>434</v>
      </c>
      <c r="IU1" s="5" t="s">
        <v>435</v>
      </c>
      <c r="IV1" s="5" t="s">
        <v>436</v>
      </c>
      <c r="IW1" s="5" t="s">
        <v>434</v>
      </c>
      <c r="IX1" s="5" t="s">
        <v>435</v>
      </c>
      <c r="IY1" s="5" t="s">
        <v>436</v>
      </c>
    </row>
    <row r="2" spans="1:260" s="129" customFormat="1" ht="15.75" customHeight="1" x14ac:dyDescent="0.2">
      <c r="A2" s="7"/>
      <c r="B2" s="7"/>
      <c r="C2" s="7"/>
      <c r="D2" s="7"/>
      <c r="E2" s="7"/>
      <c r="F2" s="7"/>
      <c r="G2" s="8"/>
      <c r="H2" s="9">
        <v>39084</v>
      </c>
      <c r="I2" s="9">
        <v>39100</v>
      </c>
      <c r="J2" s="9">
        <v>39110</v>
      </c>
      <c r="K2" s="9">
        <v>39115</v>
      </c>
      <c r="L2" s="9">
        <v>39131</v>
      </c>
      <c r="M2" s="9">
        <v>39141</v>
      </c>
      <c r="N2" s="9">
        <v>39143</v>
      </c>
      <c r="O2" s="9">
        <v>39159</v>
      </c>
      <c r="P2" s="9">
        <v>39169</v>
      </c>
      <c r="Q2" s="9">
        <v>39174</v>
      </c>
      <c r="R2" s="9">
        <v>39190</v>
      </c>
      <c r="S2" s="9">
        <v>39200</v>
      </c>
      <c r="T2" s="9">
        <v>39204</v>
      </c>
      <c r="U2" s="9">
        <v>39220</v>
      </c>
      <c r="V2" s="9">
        <v>39230</v>
      </c>
      <c r="W2" s="9">
        <v>39235</v>
      </c>
      <c r="X2" s="9">
        <v>39251</v>
      </c>
      <c r="Y2" s="9">
        <v>39261</v>
      </c>
      <c r="Z2" s="9">
        <v>39265</v>
      </c>
      <c r="AA2" s="9">
        <v>39281</v>
      </c>
      <c r="AB2" s="9">
        <v>39291</v>
      </c>
      <c r="AC2" s="9">
        <v>39296</v>
      </c>
      <c r="AD2" s="9">
        <v>39312</v>
      </c>
      <c r="AE2" s="9">
        <v>39322</v>
      </c>
      <c r="AF2" s="9">
        <v>39327</v>
      </c>
      <c r="AG2" s="9">
        <v>39343</v>
      </c>
      <c r="AH2" s="9">
        <v>39353</v>
      </c>
      <c r="AI2" s="9">
        <v>39357</v>
      </c>
      <c r="AJ2" s="9">
        <v>39373</v>
      </c>
      <c r="AK2" s="9">
        <v>39383</v>
      </c>
      <c r="AL2" s="9">
        <v>39388</v>
      </c>
      <c r="AM2" s="9">
        <v>39404</v>
      </c>
      <c r="AN2" s="9">
        <v>39414</v>
      </c>
      <c r="AO2" s="9">
        <v>39418</v>
      </c>
      <c r="AP2" s="9">
        <v>39434</v>
      </c>
      <c r="AQ2" s="9">
        <v>39444</v>
      </c>
      <c r="AR2" s="9">
        <v>39449</v>
      </c>
      <c r="AS2" s="9">
        <v>39465</v>
      </c>
      <c r="AT2" s="9">
        <v>39475</v>
      </c>
      <c r="AU2" s="9">
        <v>39480</v>
      </c>
      <c r="AV2" s="9">
        <v>39496</v>
      </c>
      <c r="AW2" s="9">
        <v>39506</v>
      </c>
      <c r="AX2" s="9">
        <v>39509</v>
      </c>
      <c r="AY2" s="9">
        <v>39525</v>
      </c>
      <c r="AZ2" s="9">
        <v>39535</v>
      </c>
      <c r="BA2" s="9">
        <v>39540</v>
      </c>
      <c r="BB2" s="9">
        <v>39556</v>
      </c>
      <c r="BC2" s="9">
        <v>39566</v>
      </c>
      <c r="BD2" s="9">
        <v>39570</v>
      </c>
      <c r="BE2" s="9">
        <v>39586</v>
      </c>
      <c r="BF2" s="9">
        <v>39596</v>
      </c>
      <c r="BG2" s="9">
        <v>39601</v>
      </c>
      <c r="BH2" s="9">
        <v>39617</v>
      </c>
      <c r="BI2" s="9">
        <v>39627</v>
      </c>
      <c r="BJ2" s="9">
        <v>39631</v>
      </c>
      <c r="BK2" s="9">
        <v>39647</v>
      </c>
      <c r="BL2" s="9">
        <v>39657</v>
      </c>
      <c r="BM2" s="9">
        <v>39662</v>
      </c>
      <c r="BN2" s="9">
        <v>39678</v>
      </c>
      <c r="BO2" s="9">
        <v>39688</v>
      </c>
      <c r="BP2" s="9">
        <v>39693</v>
      </c>
      <c r="BQ2" s="9">
        <v>39709</v>
      </c>
      <c r="BR2" s="9">
        <v>39719</v>
      </c>
      <c r="BS2" s="9">
        <v>39723</v>
      </c>
      <c r="BT2" s="9">
        <v>39739</v>
      </c>
      <c r="BU2" s="9">
        <v>39749</v>
      </c>
      <c r="BV2" s="9">
        <v>39754</v>
      </c>
      <c r="BW2" s="9">
        <v>39770</v>
      </c>
      <c r="BX2" s="9">
        <v>39780</v>
      </c>
      <c r="BY2" s="9">
        <v>39784</v>
      </c>
      <c r="BZ2" s="9">
        <v>39800</v>
      </c>
      <c r="CA2" s="9">
        <v>39810</v>
      </c>
      <c r="CB2" s="9">
        <v>39815</v>
      </c>
      <c r="CC2" s="9">
        <v>39831</v>
      </c>
      <c r="CD2" s="9">
        <v>39841</v>
      </c>
      <c r="CE2" s="9">
        <v>39846</v>
      </c>
      <c r="CF2" s="9">
        <v>39862</v>
      </c>
      <c r="CG2" s="9">
        <v>39872</v>
      </c>
      <c r="CH2" s="9">
        <v>39874</v>
      </c>
      <c r="CI2" s="9">
        <v>39890</v>
      </c>
      <c r="CJ2" s="9">
        <v>39900</v>
      </c>
      <c r="CK2" s="9">
        <v>39905</v>
      </c>
      <c r="CL2" s="9">
        <v>39921</v>
      </c>
      <c r="CM2" s="9">
        <v>39931</v>
      </c>
      <c r="CN2" s="9">
        <v>39935</v>
      </c>
      <c r="CO2" s="9">
        <v>39951</v>
      </c>
      <c r="CP2" s="9">
        <v>39961</v>
      </c>
      <c r="CQ2" s="9">
        <v>39966</v>
      </c>
      <c r="CR2" s="9">
        <v>39982</v>
      </c>
      <c r="CS2" s="9">
        <v>39992</v>
      </c>
      <c r="CT2" s="9">
        <v>39996</v>
      </c>
      <c r="CU2" s="9">
        <v>40012</v>
      </c>
      <c r="CV2" s="9">
        <v>40022</v>
      </c>
      <c r="CW2" s="9">
        <v>40027</v>
      </c>
      <c r="CX2" s="9">
        <v>40043</v>
      </c>
      <c r="CY2" s="9">
        <v>40053</v>
      </c>
      <c r="CZ2" s="9">
        <v>40058</v>
      </c>
      <c r="DA2" s="9">
        <v>40074</v>
      </c>
      <c r="DB2" s="9">
        <v>40084</v>
      </c>
      <c r="DC2" s="9">
        <v>40088</v>
      </c>
      <c r="DD2" s="9">
        <v>40104</v>
      </c>
      <c r="DE2" s="9">
        <v>40114</v>
      </c>
      <c r="DF2" s="9">
        <v>40119</v>
      </c>
      <c r="DG2" s="9">
        <v>40135</v>
      </c>
      <c r="DH2" s="9">
        <v>40145</v>
      </c>
      <c r="DI2" s="9">
        <v>40149</v>
      </c>
      <c r="DJ2" s="9">
        <v>40165</v>
      </c>
      <c r="DK2" s="9">
        <v>40175</v>
      </c>
      <c r="DL2" s="9">
        <v>40180</v>
      </c>
      <c r="DM2" s="9">
        <v>40196</v>
      </c>
      <c r="DN2" s="9">
        <v>40206</v>
      </c>
      <c r="DO2" s="9">
        <v>40211</v>
      </c>
      <c r="DP2" s="9">
        <v>40227</v>
      </c>
      <c r="DQ2" s="9">
        <v>40237</v>
      </c>
      <c r="DR2" s="9">
        <v>40239</v>
      </c>
      <c r="DS2" s="9">
        <v>40255</v>
      </c>
      <c r="DT2" s="9">
        <v>40265</v>
      </c>
      <c r="DU2" s="9">
        <v>40270</v>
      </c>
      <c r="DV2" s="9">
        <v>40286</v>
      </c>
      <c r="DW2" s="9">
        <v>40296</v>
      </c>
      <c r="DX2" s="9">
        <v>40300</v>
      </c>
      <c r="DY2" s="9">
        <v>40316</v>
      </c>
      <c r="DZ2" s="9">
        <v>40326</v>
      </c>
      <c r="EA2" s="9">
        <v>40331</v>
      </c>
      <c r="EB2" s="9">
        <v>40347</v>
      </c>
      <c r="EC2" s="9">
        <v>40357</v>
      </c>
      <c r="ED2" s="9">
        <v>40361</v>
      </c>
      <c r="EE2" s="9">
        <v>40377</v>
      </c>
      <c r="EF2" s="9">
        <v>40387</v>
      </c>
      <c r="EG2" s="9">
        <v>40392</v>
      </c>
      <c r="EH2" s="9">
        <v>40408</v>
      </c>
      <c r="EI2" s="9">
        <v>40418</v>
      </c>
      <c r="EJ2" s="9">
        <v>40423</v>
      </c>
      <c r="EK2" s="9">
        <v>40439</v>
      </c>
      <c r="EL2" s="9">
        <v>40449</v>
      </c>
      <c r="EM2" s="9">
        <v>40453</v>
      </c>
      <c r="EN2" s="9">
        <v>40469</v>
      </c>
      <c r="EO2" s="9">
        <v>40479</v>
      </c>
      <c r="EP2" s="9">
        <v>40484</v>
      </c>
      <c r="EQ2" s="9">
        <v>40500</v>
      </c>
      <c r="ER2" s="9">
        <v>40510</v>
      </c>
      <c r="ES2" s="9">
        <v>40514</v>
      </c>
      <c r="ET2" s="9">
        <v>40530</v>
      </c>
      <c r="EU2" s="9">
        <v>40540</v>
      </c>
      <c r="EV2" s="9">
        <v>40545</v>
      </c>
      <c r="EW2" s="9">
        <v>40561</v>
      </c>
      <c r="EX2" s="9">
        <v>40571</v>
      </c>
      <c r="EY2" s="9">
        <v>40576</v>
      </c>
      <c r="EZ2" s="9">
        <v>40592</v>
      </c>
      <c r="FA2" s="9">
        <v>40602</v>
      </c>
      <c r="FB2" s="9">
        <v>40604</v>
      </c>
      <c r="FC2" s="9">
        <v>40620</v>
      </c>
      <c r="FD2" s="9">
        <v>40630</v>
      </c>
      <c r="FE2" s="9">
        <v>40635</v>
      </c>
      <c r="FF2" s="9">
        <v>40651</v>
      </c>
      <c r="FG2" s="9">
        <v>40661</v>
      </c>
      <c r="FH2" s="9">
        <v>40665</v>
      </c>
      <c r="FI2" s="9">
        <v>40681</v>
      </c>
      <c r="FJ2" s="9">
        <v>40691</v>
      </c>
      <c r="FK2" s="9">
        <v>40696</v>
      </c>
      <c r="FL2" s="9">
        <v>40712</v>
      </c>
      <c r="FM2" s="9">
        <v>40722</v>
      </c>
      <c r="FN2" s="9">
        <v>40726</v>
      </c>
      <c r="FO2" s="9">
        <v>40742</v>
      </c>
      <c r="FP2" s="9">
        <v>40752</v>
      </c>
      <c r="FQ2" s="9">
        <v>40757</v>
      </c>
      <c r="FR2" s="9">
        <v>40773</v>
      </c>
      <c r="FS2" s="9">
        <v>40783</v>
      </c>
      <c r="FT2" s="9">
        <v>40788</v>
      </c>
      <c r="FU2" s="9">
        <v>40804</v>
      </c>
      <c r="FV2" s="9">
        <v>40814</v>
      </c>
      <c r="FW2" s="9">
        <v>40818</v>
      </c>
      <c r="FX2" s="9">
        <v>40834</v>
      </c>
      <c r="FY2" s="9">
        <v>40844</v>
      </c>
      <c r="FZ2" s="9">
        <v>40849</v>
      </c>
      <c r="GA2" s="9">
        <v>40865</v>
      </c>
      <c r="GB2" s="9">
        <v>40875</v>
      </c>
      <c r="GC2" s="9">
        <v>40879</v>
      </c>
      <c r="GD2" s="9">
        <v>40895</v>
      </c>
      <c r="GE2" s="9">
        <v>40905</v>
      </c>
      <c r="GF2" s="9">
        <v>40910</v>
      </c>
      <c r="GG2" s="9">
        <v>40926</v>
      </c>
      <c r="GH2" s="9">
        <v>40936</v>
      </c>
      <c r="GI2" s="9">
        <v>40941</v>
      </c>
      <c r="GJ2" s="9">
        <v>40957</v>
      </c>
      <c r="GK2" s="9">
        <v>40967</v>
      </c>
      <c r="GL2" s="9">
        <v>40970</v>
      </c>
      <c r="GM2" s="9">
        <v>40986</v>
      </c>
      <c r="GN2" s="9">
        <v>40996</v>
      </c>
      <c r="GO2" s="9">
        <v>41001</v>
      </c>
      <c r="GP2" s="9">
        <v>41017</v>
      </c>
      <c r="GQ2" s="9">
        <v>41027</v>
      </c>
      <c r="GR2" s="9">
        <v>41031</v>
      </c>
      <c r="GS2" s="9">
        <v>41047</v>
      </c>
      <c r="GT2" s="9">
        <v>41057</v>
      </c>
      <c r="GU2" s="9">
        <v>41062</v>
      </c>
      <c r="GV2" s="9">
        <v>41078</v>
      </c>
      <c r="GW2" s="9">
        <v>41088</v>
      </c>
      <c r="GX2" s="9">
        <v>41092</v>
      </c>
      <c r="GY2" s="9">
        <v>41108</v>
      </c>
      <c r="GZ2" s="9">
        <v>41118</v>
      </c>
      <c r="HA2" s="9">
        <v>41123</v>
      </c>
      <c r="HB2" s="9">
        <v>41139</v>
      </c>
      <c r="HC2" s="9">
        <v>41149</v>
      </c>
      <c r="HD2" s="9">
        <v>41154</v>
      </c>
      <c r="HE2" s="9">
        <v>41170</v>
      </c>
      <c r="HF2" s="9">
        <v>41180</v>
      </c>
      <c r="HG2" s="9">
        <v>41184</v>
      </c>
      <c r="HH2" s="9">
        <v>41200</v>
      </c>
      <c r="HI2" s="9">
        <v>41210</v>
      </c>
      <c r="HJ2" s="9">
        <v>41215</v>
      </c>
      <c r="HK2" s="9">
        <v>41231</v>
      </c>
      <c r="HL2" s="9">
        <v>41241</v>
      </c>
      <c r="HM2" s="9">
        <v>41245</v>
      </c>
      <c r="HN2" s="9">
        <v>41261</v>
      </c>
      <c r="HO2" s="9">
        <v>41271</v>
      </c>
      <c r="HP2" s="9">
        <v>41276</v>
      </c>
      <c r="HQ2" s="9">
        <v>41292</v>
      </c>
      <c r="HR2" s="9">
        <v>41302</v>
      </c>
      <c r="HS2" s="9">
        <v>41307</v>
      </c>
      <c r="HT2" s="9">
        <v>41323</v>
      </c>
      <c r="HU2" s="9">
        <v>41333</v>
      </c>
      <c r="HV2" s="9">
        <v>41335</v>
      </c>
      <c r="HW2" s="9">
        <v>41351</v>
      </c>
      <c r="HX2" s="9">
        <v>41361</v>
      </c>
      <c r="HY2" s="9">
        <v>41366</v>
      </c>
      <c r="HZ2" s="9">
        <v>41382</v>
      </c>
      <c r="IA2" s="9">
        <v>41392</v>
      </c>
      <c r="IB2" s="9">
        <v>41396</v>
      </c>
      <c r="IC2" s="10">
        <v>41412</v>
      </c>
      <c r="ID2" s="10">
        <v>41422</v>
      </c>
      <c r="IE2" s="10">
        <v>41427</v>
      </c>
      <c r="IF2" s="10">
        <v>41443</v>
      </c>
      <c r="IG2" s="10">
        <v>41453</v>
      </c>
      <c r="IH2" s="10">
        <v>41457</v>
      </c>
      <c r="II2" s="10">
        <v>41473</v>
      </c>
      <c r="IJ2" s="10">
        <v>41483</v>
      </c>
      <c r="IK2" s="10">
        <v>41488</v>
      </c>
      <c r="IL2" s="10">
        <v>41504</v>
      </c>
      <c r="IM2" s="10">
        <v>41514</v>
      </c>
      <c r="IN2" s="10">
        <v>41519</v>
      </c>
      <c r="IO2" s="10">
        <v>41535</v>
      </c>
      <c r="IP2" s="10">
        <v>41545</v>
      </c>
      <c r="IQ2" s="10">
        <v>41549</v>
      </c>
      <c r="IR2" s="10">
        <v>41565</v>
      </c>
      <c r="IS2" s="10">
        <v>41575</v>
      </c>
      <c r="IT2" s="10">
        <v>41580</v>
      </c>
      <c r="IU2" s="10">
        <v>41596</v>
      </c>
      <c r="IV2" s="10">
        <v>41606</v>
      </c>
      <c r="IW2" s="10">
        <v>41610</v>
      </c>
      <c r="IX2" s="10">
        <v>41626</v>
      </c>
      <c r="IY2" s="10">
        <v>41636</v>
      </c>
    </row>
    <row r="3" spans="1:260" s="53" customFormat="1" ht="22.5" customHeight="1" x14ac:dyDescent="0.2">
      <c r="A3" s="97">
        <v>0</v>
      </c>
      <c r="B3" s="13" t="s">
        <v>2</v>
      </c>
      <c r="C3" s="14"/>
      <c r="D3" s="14"/>
      <c r="E3" s="14"/>
      <c r="F3" s="14"/>
      <c r="G3" s="14"/>
      <c r="H3" s="15">
        <f>(H4*'IPA(Peso)'!$HJ$4+H33*'IPA(Peso)'!$HJ$33)/'IPA(Peso)'!$HJ$3</f>
        <v>0.2687603814934546</v>
      </c>
      <c r="I3" s="15">
        <f>(I4*'IPA(Peso)'!$HJ$4+I33*'IPA(Peso)'!$HJ$33)/'IPA(Peso)'!$HJ$3</f>
        <v>0.36881484920314306</v>
      </c>
      <c r="J3" s="15">
        <f>(J4*'IPA(Peso)'!$HJ$4+J33*'IPA(Peso)'!$HJ$33)/'IPA(Peso)'!$HJ$3</f>
        <v>0.27100940438935806</v>
      </c>
      <c r="K3" s="15">
        <f>(K4*'IPA(Peso)'!$HJ$4+K33*'IPA(Peso)'!$HJ$33)/'IPA(Peso)'!$HJ$3</f>
        <v>-2.52014956164721E-2</v>
      </c>
      <c r="L3" s="15">
        <f>(L4*'IPA(Peso)'!$HJ$4+L33*'IPA(Peso)'!$HJ$33)/'IPA(Peso)'!$HJ$3</f>
        <v>-6.1683355775678753E-2</v>
      </c>
      <c r="M3" s="15">
        <f>(M4*'IPA(Peso)'!$HJ$4+M33*'IPA(Peso)'!$HJ$33)/'IPA(Peso)'!$HJ$3</f>
        <v>-6.7389159554143027E-2</v>
      </c>
      <c r="N3" s="15">
        <f>(N4*'IPA(Peso)'!$HJ$4+N33*'IPA(Peso)'!$HJ$33)/'IPA(Peso)'!$HJ$3</f>
        <v>0.25118649043062552</v>
      </c>
      <c r="O3" s="15">
        <f>(O4*'IPA(Peso)'!$HJ$4+O33*'IPA(Peso)'!$HJ$33)/'IPA(Peso)'!$HJ$3</f>
        <v>0.43048439592910553</v>
      </c>
      <c r="P3" s="15">
        <f>(P4*'IPA(Peso)'!$HJ$4+P33*'IPA(Peso)'!$HJ$33)/'IPA(Peso)'!$HJ$3</f>
        <v>0.22979644925446638</v>
      </c>
      <c r="Q3" s="15">
        <f>(Q4*'IPA(Peso)'!$HJ$4+Q33*'IPA(Peso)'!$HJ$33)/'IPA(Peso)'!$HJ$3</f>
        <v>0.48118882853812051</v>
      </c>
      <c r="R3" s="15">
        <f>(R4*'IPA(Peso)'!$HJ$4+R33*'IPA(Peso)'!$HJ$33)/'IPA(Peso)'!$HJ$3</f>
        <v>0.33450387839521684</v>
      </c>
      <c r="S3" s="15">
        <f>(S4*'IPA(Peso)'!$HJ$4+S33*'IPA(Peso)'!$HJ$33)/'IPA(Peso)'!$HJ$3</f>
        <v>0.43136298743075568</v>
      </c>
      <c r="T3" s="15">
        <f>(T4*'IPA(Peso)'!$HJ$4+T33*'IPA(Peso)'!$HJ$33)/'IPA(Peso)'!$HJ$3</f>
        <v>0.23255997435803569</v>
      </c>
      <c r="U3" s="15">
        <f>(U4*'IPA(Peso)'!$HJ$4+U33*'IPA(Peso)'!$HJ$33)/'IPA(Peso)'!$HJ$3</f>
        <v>-2.8288165564971272E-2</v>
      </c>
      <c r="V3" s="15">
        <f>(V4*'IPA(Peso)'!$HJ$4+V33*'IPA(Peso)'!$HJ$33)/'IPA(Peso)'!$HJ$3</f>
        <v>9.1207906866026325E-2</v>
      </c>
      <c r="W3" s="15">
        <f>(W4*'IPA(Peso)'!$HJ$4+W33*'IPA(Peso)'!$HJ$33)/'IPA(Peso)'!$HJ$3</f>
        <v>0.12114885982272992</v>
      </c>
      <c r="X3" s="15">
        <f>(X4*'IPA(Peso)'!$HJ$4+X33*'IPA(Peso)'!$HJ$33)/'IPA(Peso)'!$HJ$3</f>
        <v>0.19531050700807256</v>
      </c>
      <c r="Y3" s="15">
        <f>(Y4*'IPA(Peso)'!$HJ$4+Y33*'IPA(Peso)'!$HJ$33)/'IPA(Peso)'!$HJ$3</f>
        <v>0.22572846736896954</v>
      </c>
      <c r="Z3" s="15">
        <f>(Z4*'IPA(Peso)'!$HJ$4+Z33*'IPA(Peso)'!$HJ$33)/'IPA(Peso)'!$HJ$3</f>
        <v>0.37723992363333481</v>
      </c>
      <c r="AA3" s="15">
        <f>(AA4*'IPA(Peso)'!$HJ$4+AA33*'IPA(Peso)'!$HJ$33)/'IPA(Peso)'!$HJ$3</f>
        <v>0.52483558752894455</v>
      </c>
      <c r="AB3" s="15">
        <f>(AB4*'IPA(Peso)'!$HJ$4+AB33*'IPA(Peso)'!$HJ$33)/'IPA(Peso)'!$HJ$3</f>
        <v>0.52377451018220222</v>
      </c>
      <c r="AC3" s="15">
        <f>(AC4*'IPA(Peso)'!$HJ$4+AC33*'IPA(Peso)'!$HJ$33)/'IPA(Peso)'!$HJ$3</f>
        <v>0.72795991567968343</v>
      </c>
      <c r="AD3" s="15">
        <f>(AD4*'IPA(Peso)'!$HJ$4+AD33*'IPA(Peso)'!$HJ$33)/'IPA(Peso)'!$HJ$3</f>
        <v>0.82445256252463961</v>
      </c>
      <c r="AE3" s="15">
        <f>(AE4*'IPA(Peso)'!$HJ$4+AE33*'IPA(Peso)'!$HJ$33)/'IPA(Peso)'!$HJ$3</f>
        <v>0.98877676694691918</v>
      </c>
      <c r="AF3" s="15">
        <f>(AF4*'IPA(Peso)'!$HJ$4+AF33*'IPA(Peso)'!$HJ$33)/'IPA(Peso)'!$HJ$3</f>
        <v>0.95968842348991801</v>
      </c>
      <c r="AG3" s="15">
        <f>(AG4*'IPA(Peso)'!$HJ$4+AG33*'IPA(Peso)'!$HJ$33)/'IPA(Peso)'!$HJ$3</f>
        <v>0.70573421664343516</v>
      </c>
      <c r="AH3" s="15">
        <f>(AH4*'IPA(Peso)'!$HJ$4+AH33*'IPA(Peso)'!$HJ$33)/'IPA(Peso)'!$HJ$3</f>
        <v>0.39377183914049568</v>
      </c>
      <c r="AI3" s="15">
        <f>(AI4*'IPA(Peso)'!$HJ$4+AI33*'IPA(Peso)'!$HJ$33)/'IPA(Peso)'!$HJ$3</f>
        <v>0.29904311436806752</v>
      </c>
      <c r="AJ3" s="15">
        <f>(AJ4*'IPA(Peso)'!$HJ$4+AJ33*'IPA(Peso)'!$HJ$33)/'IPA(Peso)'!$HJ$3</f>
        <v>0.46339032398714008</v>
      </c>
      <c r="AK3" s="15">
        <f>(AK4*'IPA(Peso)'!$HJ$4+AK33*'IPA(Peso)'!$HJ$33)/'IPA(Peso)'!$HJ$3</f>
        <v>0.46177060022154676</v>
      </c>
      <c r="AL3" s="15">
        <f>(AL4*'IPA(Peso)'!$HJ$4+AL33*'IPA(Peso)'!$HJ$33)/'IPA(Peso)'!$HJ$3</f>
        <v>0.39372275909181215</v>
      </c>
      <c r="AM3" s="15">
        <f>(AM4*'IPA(Peso)'!$HJ$4+AM33*'IPA(Peso)'!$HJ$33)/'IPA(Peso)'!$HJ$3</f>
        <v>0.18854586676757903</v>
      </c>
      <c r="AN3" s="15">
        <f>(AN4*'IPA(Peso)'!$HJ$4+AN33*'IPA(Peso)'!$HJ$33)/'IPA(Peso)'!$HJ$3</f>
        <v>0.30685701860311404</v>
      </c>
      <c r="AO3" s="15">
        <f>(AO4*'IPA(Peso)'!$HJ$4+AO33*'IPA(Peso)'!$HJ$33)/'IPA(Peso)'!$HJ$3</f>
        <v>0.83643010853585853</v>
      </c>
      <c r="AP3" s="15">
        <f>(AP4*'IPA(Peso)'!$HJ$4+AP33*'IPA(Peso)'!$HJ$33)/'IPA(Peso)'!$HJ$3</f>
        <v>0.96927739500265664</v>
      </c>
      <c r="AQ3" s="15">
        <f>(AQ4*'IPA(Peso)'!$HJ$4+AQ33*'IPA(Peso)'!$HJ$33)/'IPA(Peso)'!$HJ$3</f>
        <v>0.88741900879491564</v>
      </c>
      <c r="AR3" s="15">
        <f>(AR4*'IPA(Peso)'!$HJ$4+AR33*'IPA(Peso)'!$HJ$33)/'IPA(Peso)'!$HJ$3</f>
        <v>0.69585573478083673</v>
      </c>
      <c r="AS3" s="15">
        <f>(AS4*'IPA(Peso)'!$HJ$4+AS33*'IPA(Peso)'!$HJ$33)/'IPA(Peso)'!$HJ$3</f>
        <v>0.92756494431872283</v>
      </c>
      <c r="AT3" s="15">
        <f>(AT4*'IPA(Peso)'!$HJ$4+AT33*'IPA(Peso)'!$HJ$33)/'IPA(Peso)'!$HJ$3</f>
        <v>0.60627397658388626</v>
      </c>
      <c r="AU3" s="15">
        <f>(AU4*'IPA(Peso)'!$HJ$4+AU33*'IPA(Peso)'!$HJ$33)/'IPA(Peso)'!$HJ$3</f>
        <v>0.4862799556637904</v>
      </c>
      <c r="AV3" s="15">
        <f>(AV4*'IPA(Peso)'!$HJ$4+AV33*'IPA(Peso)'!$HJ$33)/'IPA(Peso)'!$HJ$3</f>
        <v>0.27841600772721614</v>
      </c>
      <c r="AW3" s="15">
        <f>(AW4*'IPA(Peso)'!$HJ$4+AW33*'IPA(Peso)'!$HJ$33)/'IPA(Peso)'!$HJ$3</f>
        <v>6.2250676672791591E-2</v>
      </c>
      <c r="AX3" s="15">
        <f>(AX4*'IPA(Peso)'!$HJ$4+AX33*'IPA(Peso)'!$HJ$33)/'IPA(Peso)'!$HJ$3</f>
        <v>0.38152166054100223</v>
      </c>
      <c r="AY3" s="15">
        <f>(AY4*'IPA(Peso)'!$HJ$4+AY33*'IPA(Peso)'!$HJ$33)/'IPA(Peso)'!$HJ$3</f>
        <v>0.92228820364646591</v>
      </c>
      <c r="AZ3" s="15">
        <f>(AZ4*'IPA(Peso)'!$HJ$4+AZ33*'IPA(Peso)'!$HJ$33)/'IPA(Peso)'!$HJ$3</f>
        <v>1.0486438989705515</v>
      </c>
      <c r="BA3" s="15">
        <f>(BA4*'IPA(Peso)'!$HJ$4+BA33*'IPA(Peso)'!$HJ$33)/'IPA(Peso)'!$HJ$3</f>
        <v>0.99968295946059005</v>
      </c>
      <c r="BB3" s="15">
        <f>(BB4*'IPA(Peso)'!$HJ$4+BB33*'IPA(Peso)'!$HJ$33)/'IPA(Peso)'!$HJ$3</f>
        <v>1.3005624403217309</v>
      </c>
      <c r="BC3" s="15">
        <f>(BC4*'IPA(Peso)'!$HJ$4+BC33*'IPA(Peso)'!$HJ$33)/'IPA(Peso)'!$HJ$3</f>
        <v>1.9433473154947944</v>
      </c>
      <c r="BD3" s="15">
        <f>(BD4*'IPA(Peso)'!$HJ$4+BD33*'IPA(Peso)'!$HJ$33)/'IPA(Peso)'!$HJ$3</f>
        <v>2.1403409019254722</v>
      </c>
      <c r="BE3" s="15">
        <f>(BE4*'IPA(Peso)'!$HJ$4+BE33*'IPA(Peso)'!$HJ$33)/'IPA(Peso)'!$HJ$3</f>
        <v>2.1329386620977049</v>
      </c>
      <c r="BF3" s="15">
        <f>(BF4*'IPA(Peso)'!$HJ$4+BF33*'IPA(Peso)'!$HJ$33)/'IPA(Peso)'!$HJ$3</f>
        <v>2.1816102395953947</v>
      </c>
      <c r="BG3" s="15">
        <f>(BG4*'IPA(Peso)'!$HJ$4+BG33*'IPA(Peso)'!$HJ$33)/'IPA(Peso)'!$HJ$3</f>
        <v>2.1483826172526546</v>
      </c>
      <c r="BH3" s="15">
        <f>(BH4*'IPA(Peso)'!$HJ$4+BH33*'IPA(Peso)'!$HJ$33)/'IPA(Peso)'!$HJ$3</f>
        <v>1.8127594521267503</v>
      </c>
      <c r="BI3" s="15">
        <f>(BI4*'IPA(Peso)'!$HJ$4+BI33*'IPA(Peso)'!$HJ$33)/'IPA(Peso)'!$HJ$3</f>
        <v>1.5148125653484357</v>
      </c>
      <c r="BJ3" s="15">
        <f>(BJ4*'IPA(Peso)'!$HJ$4+BJ33*'IPA(Peso)'!$HJ$33)/'IPA(Peso)'!$HJ$3</f>
        <v>1.596843403206966</v>
      </c>
      <c r="BK3" s="15">
        <f>(BK4*'IPA(Peso)'!$HJ$4+BK33*'IPA(Peso)'!$HJ$33)/'IPA(Peso)'!$HJ$3</f>
        <v>1.3872513666279513</v>
      </c>
      <c r="BL3" s="15">
        <f>(BL4*'IPA(Peso)'!$HJ$4+BL33*'IPA(Peso)'!$HJ$33)/'IPA(Peso)'!$HJ$3</f>
        <v>1.2860443255154264</v>
      </c>
      <c r="BM3" s="15">
        <f>(BM4*'IPA(Peso)'!$HJ$4+BM33*'IPA(Peso)'!$HJ$33)/'IPA(Peso)'!$HJ$3</f>
        <v>0.72206297864376923</v>
      </c>
      <c r="BN3" s="15">
        <f>(BN4*'IPA(Peso)'!$HJ$4+BN33*'IPA(Peso)'!$HJ$33)/'IPA(Peso)'!$HJ$3</f>
        <v>0.45415164468257335</v>
      </c>
      <c r="BO3" s="15">
        <f>(BO4*'IPA(Peso)'!$HJ$4+BO33*'IPA(Peso)'!$HJ$33)/'IPA(Peso)'!$HJ$3</f>
        <v>0.47548025898637691</v>
      </c>
      <c r="BP3" s="15">
        <f>(BP4*'IPA(Peso)'!$HJ$4+BP33*'IPA(Peso)'!$HJ$33)/'IPA(Peso)'!$HJ$3</f>
        <v>0.31184794338645128</v>
      </c>
      <c r="BQ3" s="15">
        <f>(BQ4*'IPA(Peso)'!$HJ$4+BQ33*'IPA(Peso)'!$HJ$33)/'IPA(Peso)'!$HJ$3</f>
        <v>0.3646284630490888</v>
      </c>
      <c r="BR3" s="15">
        <f>(BR4*'IPA(Peso)'!$HJ$4+BR33*'IPA(Peso)'!$HJ$33)/'IPA(Peso)'!$HJ$3</f>
        <v>0.70235976604892936</v>
      </c>
      <c r="BS3" s="15">
        <f>(BS4*'IPA(Peso)'!$HJ$4+BS33*'IPA(Peso)'!$HJ$33)/'IPA(Peso)'!$HJ$3</f>
        <v>1.1305586656437934</v>
      </c>
      <c r="BT3" s="15">
        <f>(BT4*'IPA(Peso)'!$HJ$4+BT33*'IPA(Peso)'!$HJ$33)/'IPA(Peso)'!$HJ$3</f>
        <v>1.6224251285311342</v>
      </c>
      <c r="BU3" s="15">
        <f>(BU4*'IPA(Peso)'!$HJ$4+BU33*'IPA(Peso)'!$HJ$33)/'IPA(Peso)'!$HJ$3</f>
        <v>1.9411117362345005</v>
      </c>
      <c r="BV3" s="15">
        <f>(BV4*'IPA(Peso)'!$HJ$4+BV33*'IPA(Peso)'!$HJ$33)/'IPA(Peso)'!$HJ$3</f>
        <v>1.1823945886958604</v>
      </c>
      <c r="BW3" s="15">
        <f>(BW4*'IPA(Peso)'!$HJ$4+BW33*'IPA(Peso)'!$HJ$33)/'IPA(Peso)'!$HJ$3</f>
        <v>0.49349112274557</v>
      </c>
      <c r="BX3" s="15">
        <f>(BX4*'IPA(Peso)'!$HJ$4+BX33*'IPA(Peso)'!$HJ$33)/'IPA(Peso)'!$HJ$3</f>
        <v>4.2351400166222006E-2</v>
      </c>
      <c r="BY3" s="15">
        <f>(BY4*'IPA(Peso)'!$HJ$4+BY33*'IPA(Peso)'!$HJ$33)/'IPA(Peso)'!$HJ$3</f>
        <v>-8.4150141221997196E-2</v>
      </c>
      <c r="BZ3" s="15">
        <f>(BZ4*'IPA(Peso)'!$HJ$4+BZ33*'IPA(Peso)'!$HJ$33)/'IPA(Peso)'!$HJ$3</f>
        <v>-0.44779321342057449</v>
      </c>
      <c r="CA3" s="15">
        <f>(CA4*'IPA(Peso)'!$HJ$4+CA33*'IPA(Peso)'!$HJ$33)/'IPA(Peso)'!$HJ$3</f>
        <v>-0.99931767502204194</v>
      </c>
      <c r="CB3" s="15">
        <f>(CB4*'IPA(Peso)'!$HJ$4+CB33*'IPA(Peso)'!$HJ$33)/'IPA(Peso)'!$HJ$3</f>
        <v>-1.6485417376232387</v>
      </c>
      <c r="CC3" s="15">
        <f>(CC4*'IPA(Peso)'!$HJ$4+CC33*'IPA(Peso)'!$HJ$33)/'IPA(Peso)'!$HJ$3</f>
        <v>-1.1916485425603949</v>
      </c>
      <c r="CD3" s="15">
        <f>(CD4*'IPA(Peso)'!$HJ$4+CD33*'IPA(Peso)'!$HJ$33)/'IPA(Peso)'!$HJ$3</f>
        <v>-1.2596219906425841</v>
      </c>
      <c r="CE3" s="15">
        <f>(CE4*'IPA(Peso)'!$HJ$4+CE33*'IPA(Peso)'!$HJ$33)/'IPA(Peso)'!$HJ$3</f>
        <v>-0.52159563138382281</v>
      </c>
      <c r="CF3" s="15">
        <f>(CF4*'IPA(Peso)'!$HJ$4+CF33*'IPA(Peso)'!$HJ$33)/'IPA(Peso)'!$HJ$3</f>
        <v>-0.44650035415883643</v>
      </c>
      <c r="CG3" s="15">
        <f>(CG4*'IPA(Peso)'!$HJ$4+CG33*'IPA(Peso)'!$HJ$33)/'IPA(Peso)'!$HJ$3</f>
        <v>-0.67572186396263645</v>
      </c>
      <c r="CH3" s="15">
        <f>(CH4*'IPA(Peso)'!$HJ$4+CH33*'IPA(Peso)'!$HJ$33)/'IPA(Peso)'!$HJ$3</f>
        <v>-0.30907625799858779</v>
      </c>
      <c r="CI3" s="15">
        <f>(CI4*'IPA(Peso)'!$HJ$4+CI33*'IPA(Peso)'!$HJ$33)/'IPA(Peso)'!$HJ$3</f>
        <v>-0.40752958728790789</v>
      </c>
      <c r="CJ3" s="15">
        <f>(CJ4*'IPA(Peso)'!$HJ$4+CJ33*'IPA(Peso)'!$HJ$33)/'IPA(Peso)'!$HJ$3</f>
        <v>-0.49691037064443799</v>
      </c>
      <c r="CK3" s="15">
        <f>(CK4*'IPA(Peso)'!$HJ$4+CK33*'IPA(Peso)'!$HJ$33)/'IPA(Peso)'!$HJ$3</f>
        <v>-0.66195875338650112</v>
      </c>
      <c r="CL3" s="15">
        <f>(CL4*'IPA(Peso)'!$HJ$4+CL33*'IPA(Peso)'!$HJ$33)/'IPA(Peso)'!$HJ$3</f>
        <v>-0.50681569779433167</v>
      </c>
      <c r="CM3" s="15">
        <f>(CM4*'IPA(Peso)'!$HJ$4+CM33*'IPA(Peso)'!$HJ$33)/'IPA(Peso)'!$HJ$3</f>
        <v>-0.54806219557366587</v>
      </c>
      <c r="CN3" s="15">
        <f>(CN4*'IPA(Peso)'!$HJ$4+CN33*'IPA(Peso)'!$HJ$33)/'IPA(Peso)'!$HJ$3</f>
        <v>-6.1163026659736275E-2</v>
      </c>
      <c r="CO3" s="15">
        <f>(CO4*'IPA(Peso)'!$HJ$4+CO33*'IPA(Peso)'!$HJ$33)/'IPA(Peso)'!$HJ$3</f>
        <v>-0.29630448942343734</v>
      </c>
      <c r="CP3" s="15">
        <f>(CP4*'IPA(Peso)'!$HJ$4+CP33*'IPA(Peso)'!$HJ$33)/'IPA(Peso)'!$HJ$3</f>
        <v>-0.31192997863333533</v>
      </c>
      <c r="CQ3" s="15">
        <f>(CQ4*'IPA(Peso)'!$HJ$4+CQ33*'IPA(Peso)'!$HJ$33)/'IPA(Peso)'!$HJ$3</f>
        <v>-1.0473709834901617</v>
      </c>
      <c r="CR3" s="15">
        <f>(CR4*'IPA(Peso)'!$HJ$4+CR33*'IPA(Peso)'!$HJ$33)/'IPA(Peso)'!$HJ$3</f>
        <v>-1.0567716143195933</v>
      </c>
      <c r="CS3" s="15">
        <f>(CS4*'IPA(Peso)'!$HJ$4+CS33*'IPA(Peso)'!$HJ$33)/'IPA(Peso)'!$HJ$3</f>
        <v>-1.0373753991629586</v>
      </c>
      <c r="CT3" s="15">
        <f>(CT4*'IPA(Peso)'!$HJ$4+CT33*'IPA(Peso)'!$HJ$33)/'IPA(Peso)'!$HJ$3</f>
        <v>-0.47471273684248844</v>
      </c>
      <c r="CU3" s="15">
        <f>(CU4*'IPA(Peso)'!$HJ$4+CU33*'IPA(Peso)'!$HJ$33)/'IPA(Peso)'!$HJ$3</f>
        <v>-0.60587281150181238</v>
      </c>
      <c r="CV3" s="15">
        <f>(CV4*'IPA(Peso)'!$HJ$4+CV33*'IPA(Peso)'!$HJ$33)/'IPA(Peso)'!$HJ$3</f>
        <v>-0.62594691417056492</v>
      </c>
      <c r="CW3" s="15">
        <f>(CW4*'IPA(Peso)'!$HJ$4+CW33*'IPA(Peso)'!$HJ$33)/'IPA(Peso)'!$HJ$3</f>
        <v>-1.0530157097687891</v>
      </c>
      <c r="CX3" s="15">
        <f>(CX4*'IPA(Peso)'!$HJ$4+CX33*'IPA(Peso)'!$HJ$33)/'IPA(Peso)'!$HJ$3</f>
        <v>-0.74202970305348515</v>
      </c>
      <c r="CY3" s="15">
        <f>(CY4*'IPA(Peso)'!$HJ$4+CY33*'IPA(Peso)'!$HJ$33)/'IPA(Peso)'!$HJ$3</f>
        <v>-0.359903750965679</v>
      </c>
      <c r="CZ3" s="15">
        <f>(CZ4*'IPA(Peso)'!$HJ$4+CZ33*'IPA(Peso)'!$HJ$33)/'IPA(Peso)'!$HJ$3</f>
        <v>0.32138006262574442</v>
      </c>
      <c r="DA3" s="15">
        <f>(DA4*'IPA(Peso)'!$HJ$4+DA33*'IPA(Peso)'!$HJ$33)/'IPA(Peso)'!$HJ$3</f>
        <v>0.3401897639893271</v>
      </c>
      <c r="DB3" s="15">
        <f>(DB4*'IPA(Peso)'!$HJ$4+DB33*'IPA(Peso)'!$HJ$33)/'IPA(Peso)'!$HJ$3</f>
        <v>0.32081631006992184</v>
      </c>
      <c r="DC3" s="15">
        <f>(DC4*'IPA(Peso)'!$HJ$4+DC33*'IPA(Peso)'!$HJ$33)/'IPA(Peso)'!$HJ$3</f>
        <v>-0.14151504231018397</v>
      </c>
      <c r="DD3" s="15">
        <f>(DD4*'IPA(Peso)'!$HJ$4+DD33*'IPA(Peso)'!$HJ$33)/'IPA(Peso)'!$HJ$3</f>
        <v>-0.2304091149705102</v>
      </c>
      <c r="DE3" s="15">
        <f>(DE4*'IPA(Peso)'!$HJ$4+DE33*'IPA(Peso)'!$HJ$33)/'IPA(Peso)'!$HJ$3</f>
        <v>4.132556543402522E-2</v>
      </c>
      <c r="DF3" s="15">
        <f>(DF4*'IPA(Peso)'!$HJ$4+DF33*'IPA(Peso)'!$HJ$33)/'IPA(Peso)'!$HJ$3</f>
        <v>-0.10808159091599714</v>
      </c>
      <c r="DG3" s="15">
        <f>(DG4*'IPA(Peso)'!$HJ$4+DG33*'IPA(Peso)'!$HJ$33)/'IPA(Peso)'!$HJ$3</f>
        <v>-0.14619369492436873</v>
      </c>
      <c r="DH3" s="15">
        <f>(DH4*'IPA(Peso)'!$HJ$4+DH33*'IPA(Peso)'!$HJ$33)/'IPA(Peso)'!$HJ$3</f>
        <v>1.627999808783507</v>
      </c>
      <c r="DI3" s="15">
        <f>(DI4*'IPA(Peso)'!$HJ$4+DI33*'IPA(Peso)'!$HJ$33)/'IPA(Peso)'!$HJ$3</f>
        <v>9.3847706810253839E-2</v>
      </c>
      <c r="DJ3" s="15">
        <f>(DJ4*'IPA(Peso)'!$HJ$4+DJ33*'IPA(Peso)'!$HJ$33)/'IPA(Peso)'!$HJ$3</f>
        <v>0.16309574274767535</v>
      </c>
      <c r="DK3" s="15">
        <f>(DK4*'IPA(Peso)'!$HJ$4+DK33*'IPA(Peso)'!$HJ$33)/'IPA(Peso)'!$HJ$3</f>
        <v>1.1624012104888832</v>
      </c>
      <c r="DL3" s="15">
        <f>(DL4*'IPA(Peso)'!$HJ$4+DL33*'IPA(Peso)'!$HJ$33)/'IPA(Peso)'!$HJ$3</f>
        <v>0.13208272027696816</v>
      </c>
      <c r="DM3" s="15">
        <f>(DM4*'IPA(Peso)'!$HJ$4+DM33*'IPA(Peso)'!$HJ$33)/'IPA(Peso)'!$HJ$3</f>
        <v>0.4220428901947213</v>
      </c>
      <c r="DN3" s="15">
        <f>(DN4*'IPA(Peso)'!$HJ$4+DN33*'IPA(Peso)'!$HJ$33)/'IPA(Peso)'!$HJ$3</f>
        <v>1.7879322778906188</v>
      </c>
      <c r="DO3" s="15">
        <f>(DO4*'IPA(Peso)'!$HJ$4+DO33*'IPA(Peso)'!$HJ$33)/'IPA(Peso)'!$HJ$3</f>
        <v>1.0930939934522172</v>
      </c>
      <c r="DP3" s="15">
        <f>(DP4*'IPA(Peso)'!$HJ$4+DP33*'IPA(Peso)'!$HJ$33)/'IPA(Peso)'!$HJ$3</f>
        <v>1.3470365045882489</v>
      </c>
      <c r="DQ3" s="15">
        <f>(DQ4*'IPA(Peso)'!$HJ$4+DQ33*'IPA(Peso)'!$HJ$33)/'IPA(Peso)'!$HJ$3</f>
        <v>1.0428865069265489</v>
      </c>
      <c r="DR3" s="15">
        <f>(DR4*'IPA(Peso)'!$HJ$4+DR33*'IPA(Peso)'!$HJ$33)/'IPA(Peso)'!$HJ$3</f>
        <v>0.87844682594397083</v>
      </c>
      <c r="DS3" s="15">
        <f>(DS4*'IPA(Peso)'!$HJ$4+DS33*'IPA(Peso)'!$HJ$33)/'IPA(Peso)'!$HJ$3</f>
        <v>0.76073194502033048</v>
      </c>
      <c r="DT3" s="15">
        <f>(DT4*'IPA(Peso)'!$HJ$4+DT33*'IPA(Peso)'!$HJ$33)/'IPA(Peso)'!$HJ$3</f>
        <v>0.71192256683927202</v>
      </c>
      <c r="DU3" s="15">
        <f>(DU4*'IPA(Peso)'!$HJ$4+DU33*'IPA(Peso)'!$HJ$33)/'IPA(Peso)'!$HJ$3</f>
        <v>0.7330235218232507</v>
      </c>
      <c r="DV3" s="15">
        <f>(DV4*'IPA(Peso)'!$HJ$4+DV33*'IPA(Peso)'!$HJ$33)/'IPA(Peso)'!$HJ$3</f>
        <v>0.79711148109847929</v>
      </c>
      <c r="DW3" s="15">
        <f>(DW4*'IPA(Peso)'!$HJ$4+DW33*'IPA(Peso)'!$HJ$33)/'IPA(Peso)'!$HJ$3</f>
        <v>0.69821838999999997</v>
      </c>
      <c r="DX3" s="15">
        <f>(DX4*'IPA(Peso)'!$HJ$4+DX33*'IPA(Peso)'!$HJ$33)/'IPA(Peso)'!$HJ$3</f>
        <v>1.7632715143404432</v>
      </c>
      <c r="DY3" s="15">
        <f>(DY4*'IPA(Peso)'!$HJ$4+DY33*'IPA(Peso)'!$HJ$33)/'IPA(Peso)'!$HJ$3</f>
        <v>2.7690127425656748</v>
      </c>
      <c r="DZ3" s="15">
        <f>(DZ4*'IPA(Peso)'!$HJ$4+DZ33*'IPA(Peso)'!$HJ$33)/'IPA(Peso)'!$HJ$3</f>
        <v>3.8666547800000002</v>
      </c>
      <c r="EA3" s="15">
        <f>(EA4*'IPA(Peso)'!$HJ$4+EA33*'IPA(Peso)'!$HJ$33)/'IPA(Peso)'!$HJ$3</f>
        <v>2.7470585311642339</v>
      </c>
      <c r="EB3" s="15">
        <f>(EB4*'IPA(Peso)'!$HJ$4+EB33*'IPA(Peso)'!$HJ$33)/'IPA(Peso)'!$HJ$3</f>
        <v>1.3663160612965917</v>
      </c>
      <c r="EC3" s="15">
        <f>(EC4*'IPA(Peso)'!$HJ$4+EC33*'IPA(Peso)'!$HJ$33)/'IPA(Peso)'!$HJ$3</f>
        <v>0.31933077999999993</v>
      </c>
      <c r="ED3" s="15">
        <f>(ED4*'IPA(Peso)'!$HJ$4+ED33*'IPA(Peso)'!$HJ$33)/'IPA(Peso)'!$HJ$3</f>
        <v>-0.12464533020203</v>
      </c>
      <c r="EE3" s="15">
        <f>(EE4*'IPA(Peso)'!$HJ$4+EE33*'IPA(Peso)'!$HJ$33)/'IPA(Peso)'!$HJ$3</f>
        <v>4.8342239445931447E-2</v>
      </c>
      <c r="EF3" s="15">
        <f>(EF4*'IPA(Peso)'!$HJ$4+EF33*'IPA(Peso)'!$HJ$33)/'IPA(Peso)'!$HJ$3</f>
        <v>0.21371946999999999</v>
      </c>
      <c r="EG3" s="15">
        <f>(EG4*'IPA(Peso)'!$HJ$4+EG33*'IPA(Peso)'!$HJ$33)/'IPA(Peso)'!$HJ$3</f>
        <v>0.62199564000000007</v>
      </c>
      <c r="EH3" s="15">
        <f>(EH4*'IPA(Peso)'!$HJ$4+EH33*'IPA(Peso)'!$HJ$33)/'IPA(Peso)'!$HJ$3</f>
        <v>0.88129316000000002</v>
      </c>
      <c r="EI3" s="15">
        <f>(EI4*'IPA(Peso)'!$HJ$4+EI33*'IPA(Peso)'!$HJ$33)/'IPA(Peso)'!$HJ$3</f>
        <v>1.0970856499999999</v>
      </c>
      <c r="EJ3" s="15">
        <f>(EJ4*'IPA(Peso)'!$HJ$4+EJ33*'IPA(Peso)'!$HJ$33)/'IPA(Peso)'!$HJ$3</f>
        <v>0.84573445999999985</v>
      </c>
      <c r="EK3" s="15">
        <f>(EK4*'IPA(Peso)'!$HJ$4+EK33*'IPA(Peso)'!$HJ$33)/'IPA(Peso)'!$HJ$3</f>
        <v>0.70225258999999984</v>
      </c>
      <c r="EL3" s="15">
        <f>(EL4*'IPA(Peso)'!$HJ$4+EL33*'IPA(Peso)'!$HJ$33)/'IPA(Peso)'!$HJ$3</f>
        <v>0.54789988968581904</v>
      </c>
      <c r="EM3" s="15">
        <f>(EM4*'IPA(Peso)'!$HJ$4+EM33*'IPA(Peso)'!$HJ$33)/'IPA(Peso)'!$HJ$3</f>
        <v>0.59037729333487432</v>
      </c>
      <c r="EN3" s="15">
        <f>(EN4*'IPA(Peso)'!$HJ$4+EN33*'IPA(Peso)'!$HJ$33)/'IPA(Peso)'!$HJ$3</f>
        <v>0.5153688551645389</v>
      </c>
      <c r="EO3" s="15">
        <f>(EO4*'IPA(Peso)'!$HJ$4+EO33*'IPA(Peso)'!$HJ$33)/'IPA(Peso)'!$HJ$3</f>
        <v>0.60514217431296791</v>
      </c>
      <c r="EP3" s="15">
        <f>(EP4*'IPA(Peso)'!$HJ$4+EP33*'IPA(Peso)'!$HJ$33)/'IPA(Peso)'!$HJ$3</f>
        <v>0.52217325000000014</v>
      </c>
      <c r="EQ3" s="15">
        <f>(EQ4*'IPA(Peso)'!$HJ$4+EQ33*'IPA(Peso)'!$HJ$33)/'IPA(Peso)'!$HJ$3</f>
        <v>0.65391815000000009</v>
      </c>
      <c r="ER3" s="15">
        <f>(ER4*'IPA(Peso)'!$HJ$4+ER33*'IPA(Peso)'!$HJ$33)/'IPA(Peso)'!$HJ$3</f>
        <v>0.70742512999999985</v>
      </c>
      <c r="ES3" s="15">
        <f>(ES4*'IPA(Peso)'!$HJ$4+ES33*'IPA(Peso)'!$HJ$33)/'IPA(Peso)'!$HJ$3</f>
        <v>0.56787224000000014</v>
      </c>
      <c r="ET3" s="15">
        <f>(ET4*'IPA(Peso)'!$HJ$4+ET33*'IPA(Peso)'!$HJ$33)/'IPA(Peso)'!$HJ$3</f>
        <v>0.14361365999999987</v>
      </c>
      <c r="EU3" s="15">
        <f>(EU4*'IPA(Peso)'!$HJ$4+EU33*'IPA(Peso)'!$HJ$33)/'IPA(Peso)'!$HJ$3</f>
        <v>-8.3028680000000077E-2</v>
      </c>
      <c r="EV3" s="15">
        <f>(EV4*'IPA(Peso)'!$HJ$4+EV33*'IPA(Peso)'!$HJ$33)/'IPA(Peso)'!$HJ$3</f>
        <v>3.6772000000002693E-4</v>
      </c>
      <c r="EW3" s="15">
        <f>(EW4*'IPA(Peso)'!$HJ$4+EW33*'IPA(Peso)'!$HJ$33)/'IPA(Peso)'!$HJ$3</f>
        <v>0.25805012999999993</v>
      </c>
      <c r="EX3" s="15">
        <f>(EX4*'IPA(Peso)'!$HJ$4+EX33*'IPA(Peso)'!$HJ$33)/'IPA(Peso)'!$HJ$3</f>
        <v>0.25452936000000009</v>
      </c>
      <c r="EY3" s="15">
        <f>(EY4*'IPA(Peso)'!$HJ$4+EY33*'IPA(Peso)'!$HJ$33)/'IPA(Peso)'!$HJ$3</f>
        <v>0.41716580999999997</v>
      </c>
      <c r="EZ3" s="15">
        <f>(EZ4*'IPA(Peso)'!$HJ$4+EZ33*'IPA(Peso)'!$HJ$33)/'IPA(Peso)'!$HJ$3</f>
        <v>0.38236228999999999</v>
      </c>
      <c r="FA3" s="15">
        <f>(FA4*'IPA(Peso)'!$HJ$4+FA33*'IPA(Peso)'!$HJ$33)/'IPA(Peso)'!$HJ$3</f>
        <v>0.63067933999999992</v>
      </c>
      <c r="FB3" s="15">
        <f>(FB4*'IPA(Peso)'!$HJ$4+FB33*'IPA(Peso)'!$HJ$33)/'IPA(Peso)'!$HJ$3</f>
        <v>0.55790931999999971</v>
      </c>
      <c r="FC3" s="15">
        <f>(FC4*'IPA(Peso)'!$HJ$4+FC33*'IPA(Peso)'!$HJ$33)/'IPA(Peso)'!$HJ$3</f>
        <v>0.56322218000000002</v>
      </c>
      <c r="FD3" s="15">
        <f>(FD4*'IPA(Peso)'!$HJ$4+FD33*'IPA(Peso)'!$HJ$33)/'IPA(Peso)'!$HJ$3</f>
        <v>0.67255117999999992</v>
      </c>
      <c r="FE3" s="15">
        <f>(FE4*'IPA(Peso)'!$HJ$4+FE33*'IPA(Peso)'!$HJ$33)/'IPA(Peso)'!$HJ$3</f>
        <v>0.69633848999999981</v>
      </c>
      <c r="FF3" s="15">
        <f>(FF4*'IPA(Peso)'!$HJ$4+FF33*'IPA(Peso)'!$HJ$33)/'IPA(Peso)'!$HJ$3</f>
        <v>0.62714862999999998</v>
      </c>
      <c r="FG3" s="15">
        <f>(FG4*'IPA(Peso)'!$HJ$4+FG33*'IPA(Peso)'!$HJ$33)/'IPA(Peso)'!$HJ$3</f>
        <v>0.74401554000000003</v>
      </c>
      <c r="FH3" s="15">
        <f>(FH4*'IPA(Peso)'!$HJ$4+FH33*'IPA(Peso)'!$HJ$33)/'IPA(Peso)'!$HJ$3</f>
        <v>0.88025347000000009</v>
      </c>
      <c r="FI3" s="15">
        <f>(FI4*'IPA(Peso)'!$HJ$4+FI33*'IPA(Peso)'!$HJ$33)/'IPA(Peso)'!$HJ$3</f>
        <v>0.79807941999999998</v>
      </c>
      <c r="FJ3" s="15">
        <f>(FJ4*'IPA(Peso)'!$HJ$4+FJ33*'IPA(Peso)'!$HJ$33)/'IPA(Peso)'!$HJ$3</f>
        <v>0.25094950999999999</v>
      </c>
      <c r="FK3" s="15">
        <f>(FK4*'IPA(Peso)'!$HJ$4+FK33*'IPA(Peso)'!$HJ$33)/'IPA(Peso)'!$HJ$3</f>
        <v>-7.4719730000000165E-2</v>
      </c>
      <c r="FL3" s="15">
        <f>(FL4*'IPA(Peso)'!$HJ$4+FL33*'IPA(Peso)'!$HJ$33)/'IPA(Peso)'!$HJ$3</f>
        <v>-0.10777538000000003</v>
      </c>
      <c r="FM3" s="15">
        <f>(FM4*'IPA(Peso)'!$HJ$4+FM33*'IPA(Peso)'!$HJ$33)/'IPA(Peso)'!$HJ$3</f>
        <v>-0.16085422999999999</v>
      </c>
      <c r="FN3" s="15">
        <f>(FN4*'IPA(Peso)'!$HJ$4+FN33*'IPA(Peso)'!$HJ$33)/'IPA(Peso)'!$HJ$3</f>
        <v>-0.20170396000000002</v>
      </c>
      <c r="FO3" s="15">
        <f>(FO4*'IPA(Peso)'!$HJ$4+FO33*'IPA(Peso)'!$HJ$33)/'IPA(Peso)'!$HJ$3</f>
        <v>-0.18966736000000003</v>
      </c>
      <c r="FP3" s="15">
        <f>(FP4*'IPA(Peso)'!$HJ$4+FP33*'IPA(Peso)'!$HJ$33)/'IPA(Peso)'!$HJ$3</f>
        <v>-8.8630520000000018E-2</v>
      </c>
      <c r="FQ3" s="15">
        <f>(FQ4*'IPA(Peso)'!$HJ$4+FQ33*'IPA(Peso)'!$HJ$33)/'IPA(Peso)'!$HJ$3</f>
        <v>0.20839457999999997</v>
      </c>
      <c r="FR3" s="15">
        <f>(FR4*'IPA(Peso)'!$HJ$4+FR33*'IPA(Peso)'!$HJ$33)/'IPA(Peso)'!$HJ$3</f>
        <v>0.53692132000000015</v>
      </c>
      <c r="FS3" s="15">
        <f>(FS4*'IPA(Peso)'!$HJ$4+FS33*'IPA(Peso)'!$HJ$33)/'IPA(Peso)'!$HJ$3</f>
        <v>0.68223378999999995</v>
      </c>
      <c r="FT3" s="15">
        <f>(FT4*'IPA(Peso)'!$HJ$4+FT33*'IPA(Peso)'!$HJ$33)/'IPA(Peso)'!$HJ$3</f>
        <v>0.52874854000000004</v>
      </c>
      <c r="FU3" s="15">
        <f>(FU4*'IPA(Peso)'!$HJ$4+FU33*'IPA(Peso)'!$HJ$33)/'IPA(Peso)'!$HJ$3</f>
        <v>0.26387280000000002</v>
      </c>
      <c r="FV3" s="15">
        <f>(FV4*'IPA(Peso)'!$HJ$4+FV33*'IPA(Peso)'!$HJ$33)/'IPA(Peso)'!$HJ$3</f>
        <v>0.36481082999999997</v>
      </c>
      <c r="FW3" s="15">
        <f>(FW4*'IPA(Peso)'!$HJ$4+FW33*'IPA(Peso)'!$HJ$33)/'IPA(Peso)'!$HJ$3</f>
        <v>0.5431767099999999</v>
      </c>
      <c r="FX3" s="15">
        <f>(FX4*'IPA(Peso)'!$HJ$4+FX33*'IPA(Peso)'!$HJ$33)/'IPA(Peso)'!$HJ$3</f>
        <v>0.80560775000000007</v>
      </c>
      <c r="FY3" s="15">
        <f>(FY4*'IPA(Peso)'!$HJ$4+FY33*'IPA(Peso)'!$HJ$33)/'IPA(Peso)'!$HJ$3</f>
        <v>0.80473335000000001</v>
      </c>
      <c r="FZ3" s="15">
        <f>(FZ4*'IPA(Peso)'!$HJ$4+FZ33*'IPA(Peso)'!$HJ$33)/'IPA(Peso)'!$HJ$3</f>
        <v>0.74727724999999989</v>
      </c>
      <c r="GA3" s="15">
        <f>(GA4*'IPA(Peso)'!$HJ$4+GA33*'IPA(Peso)'!$HJ$33)/'IPA(Peso)'!$HJ$3</f>
        <v>0.61636503000000009</v>
      </c>
      <c r="GB3" s="15">
        <f>(GB4*'IPA(Peso)'!$HJ$4+GB33*'IPA(Peso)'!$HJ$33)/'IPA(Peso)'!$HJ$3</f>
        <v>0.49836467999999995</v>
      </c>
      <c r="GC3" s="15">
        <f>(GC4*'IPA(Peso)'!$HJ$4+GC33*'IPA(Peso)'!$HJ$33)/'IPA(Peso)'!$HJ$3</f>
        <v>0.19766850000000008</v>
      </c>
      <c r="GD3" s="15">
        <f>(GD4*'IPA(Peso)'!$HJ$4+GD33*'IPA(Peso)'!$HJ$33)/'IPA(Peso)'!$HJ$3</f>
        <v>-0.12209834000000006</v>
      </c>
      <c r="GE3" s="15">
        <f>(GE4*'IPA(Peso)'!$HJ$4+GE33*'IPA(Peso)'!$HJ$33)/'IPA(Peso)'!$HJ$3</f>
        <v>-0.39653389000000006</v>
      </c>
      <c r="GF3" s="15">
        <f>(GF4*'IPA(Peso)'!$HJ$4+GF33*'IPA(Peso)'!$HJ$33)/'IPA(Peso)'!$HJ$3</f>
        <v>-0.37330733999999993</v>
      </c>
      <c r="GG3" s="15">
        <f>(GG4*'IPA(Peso)'!$HJ$4+GG33*'IPA(Peso)'!$HJ$33)/'IPA(Peso)'!$HJ$3</f>
        <v>-0.41256600000000004</v>
      </c>
      <c r="GH3" s="15">
        <f>(GH4*'IPA(Peso)'!$HJ$4+GH33*'IPA(Peso)'!$HJ$33)/'IPA(Peso)'!$HJ$3</f>
        <v>-0.38146823000000007</v>
      </c>
      <c r="GI3" s="15">
        <f>(GI4*'IPA(Peso)'!$HJ$4+GI33*'IPA(Peso)'!$HJ$33)/'IPA(Peso)'!$HJ$3</f>
        <v>-0.44376620999999994</v>
      </c>
      <c r="GJ3" s="15">
        <f>(GJ4*'IPA(Peso)'!$HJ$4+GJ33*'IPA(Peso)'!$HJ$33)/'IPA(Peso)'!$HJ$3</f>
        <v>-0.42593840999999999</v>
      </c>
      <c r="GK3" s="15">
        <f>(GK4*'IPA(Peso)'!$HJ$4+GK33*'IPA(Peso)'!$HJ$33)/'IPA(Peso)'!$HJ$3</f>
        <v>-0.15160710000000002</v>
      </c>
      <c r="GL3" s="15">
        <f>(GL4*'IPA(Peso)'!$HJ$4+GL33*'IPA(Peso)'!$HJ$33)/'IPA(Peso)'!$HJ$3</f>
        <v>7.6031000000000362E-3</v>
      </c>
      <c r="GM3" s="15">
        <f>(GM4*'IPA(Peso)'!$HJ$4+GM33*'IPA(Peso)'!$HJ$33)/'IPA(Peso)'!$HJ$3</f>
        <v>0.11697042000000002</v>
      </c>
      <c r="GN3" s="15">
        <f>(GN4*'IPA(Peso)'!$HJ$4+GN33*'IPA(Peso)'!$HJ$33)/'IPA(Peso)'!$HJ$3</f>
        <v>9.7097039999999968E-2</v>
      </c>
      <c r="GO3" s="15">
        <f>(GO4*'IPA(Peso)'!$HJ$4+GO33*'IPA(Peso)'!$HJ$33)/'IPA(Peso)'!$HJ$3</f>
        <v>0.24534790000000004</v>
      </c>
      <c r="GP3" s="15">
        <f>(GP4*'IPA(Peso)'!$HJ$4+GP33*'IPA(Peso)'!$HJ$33)/'IPA(Peso)'!$HJ$3</f>
        <v>0.47102015000000003</v>
      </c>
      <c r="GQ3" s="15">
        <f>(GQ4*'IPA(Peso)'!$HJ$4+GQ33*'IPA(Peso)'!$HJ$33)/'IPA(Peso)'!$HJ$3</f>
        <v>0.76690335999999992</v>
      </c>
      <c r="GR3" s="15">
        <f>(GR4*'IPA(Peso)'!$HJ$4+GR33*'IPA(Peso)'!$HJ$33)/'IPA(Peso)'!$HJ$3</f>
        <v>0.83680003999999986</v>
      </c>
      <c r="GS3" s="15">
        <f>(GS4*'IPA(Peso)'!$HJ$4+GS33*'IPA(Peso)'!$HJ$33)/'IPA(Peso)'!$HJ$3</f>
        <v>0.95375301000000012</v>
      </c>
      <c r="GT3" s="15">
        <f>(GT4*'IPA(Peso)'!$HJ$4+GT33*'IPA(Peso)'!$HJ$33)/'IPA(Peso)'!$HJ$3</f>
        <v>0.8085287499999998</v>
      </c>
      <c r="GU3" s="15">
        <f>(GU4*'IPA(Peso)'!$HJ$4+GU33*'IPA(Peso)'!$HJ$33)/'IPA(Peso)'!$HJ$3</f>
        <v>0.77091434000000003</v>
      </c>
      <c r="GV3" s="15">
        <f>(GV4*'IPA(Peso)'!$HJ$4+GV33*'IPA(Peso)'!$HJ$33)/'IPA(Peso)'!$HJ$3</f>
        <v>0.64073858000000006</v>
      </c>
      <c r="GW3" s="15">
        <f>(GW4*'IPA(Peso)'!$HJ$4+GW33*'IPA(Peso)'!$HJ$33)/'IPA(Peso)'!$HJ$3</f>
        <v>0.64314831000000017</v>
      </c>
      <c r="GX3" s="15">
        <f>(GX4*'IPA(Peso)'!$HJ$4+GX33*'IPA(Peso)'!$HJ$33)/'IPA(Peso)'!$HJ$3</f>
        <v>0.68576647999999996</v>
      </c>
      <c r="GY3" s="15">
        <f>(GY4*'IPA(Peso)'!$HJ$4+GY33*'IPA(Peso)'!$HJ$33)/'IPA(Peso)'!$HJ$3</f>
        <v>0.74427538999999998</v>
      </c>
      <c r="GZ3" s="15">
        <f>(GZ4*'IPA(Peso)'!$HJ$4+GZ33*'IPA(Peso)'!$HJ$33)/'IPA(Peso)'!$HJ$3</f>
        <v>0.57952920999999991</v>
      </c>
      <c r="HA3" s="15">
        <f>(HA4*'IPA(Peso)'!$HJ$4+HA33*'IPA(Peso)'!$HJ$33)/'IPA(Peso)'!$HJ$3</f>
        <v>0.42804737000000009</v>
      </c>
      <c r="HB3" s="15">
        <f>(HB4*'IPA(Peso)'!$HJ$4+HB33*'IPA(Peso)'!$HJ$33)/'IPA(Peso)'!$HJ$3</f>
        <v>0.50627469000000003</v>
      </c>
      <c r="HC3" s="15">
        <f>(HC4*'IPA(Peso)'!$HJ$4+HC33*'IPA(Peso)'!$HJ$33)/'IPA(Peso)'!$HJ$3</f>
        <v>0.72777433999999985</v>
      </c>
      <c r="HD3" s="15">
        <f>(HD4*'IPA(Peso)'!$HJ$4+HD33*'IPA(Peso)'!$HJ$33)/'IPA(Peso)'!$HJ$3</f>
        <v>0.79427266000000007</v>
      </c>
      <c r="HE3" s="15">
        <f>(HE4*'IPA(Peso)'!$HJ$4+HE33*'IPA(Peso)'!$HJ$33)/'IPA(Peso)'!$HJ$3</f>
        <v>0.75259943999999979</v>
      </c>
      <c r="HF3" s="15">
        <f>(HF4*'IPA(Peso)'!$HJ$4+HF33*'IPA(Peso)'!$HJ$33)/'IPA(Peso)'!$HJ$3</f>
        <v>0.75716916000000012</v>
      </c>
      <c r="HG3" s="15">
        <f>(HG4*'IPA(Peso)'!$HJ$4+HG33*'IPA(Peso)'!$HJ$33)/'IPA(Peso)'!$HJ$3</f>
        <v>0.52126075000000027</v>
      </c>
      <c r="HH3" s="15">
        <f>(HH4*'IPA(Peso)'!$HJ$4+HH33*'IPA(Peso)'!$HJ$33)/'IPA(Peso)'!$HJ$3</f>
        <v>0.18707791000000001</v>
      </c>
      <c r="HI3" s="15">
        <f>(HJ4*'IPA(Peso)'!$HJ$4+HJ33*'IPA(Peso)'!$HJ$33)/'IPA(Peso)'!$HJ$3</f>
        <v>-0.1854028300000001</v>
      </c>
      <c r="HJ3" s="15">
        <f>(HJ4*'IPA(Peso)'!$HJ$4+HJ33*'IPA(Peso)'!$HJ$33)/'IPA(Peso)'!$HJ$3</f>
        <v>-0.1854028300000001</v>
      </c>
      <c r="HK3" s="15">
        <f>(HK4*'IPA(Peso)'!$HJ$4+HK33*'IPA(Peso)'!$HJ$33)/'IPA(Peso)'!$HJ$3</f>
        <v>-4.2734340000000107E-2</v>
      </c>
      <c r="HL3" s="15">
        <f>(HL4*'IPA(Peso)'!$HJ$4+HL33*'IPA(Peso)'!$HJ$33)/'IPA(Peso)'!$HJ$3</f>
        <v>0.11887556000000001</v>
      </c>
      <c r="HM3" s="15">
        <f>(HM4*'IPA(Peso)'!$HJ$4+HM33*'IPA(Peso)'!$HJ$33)/'IPA(Peso)'!$HJ$3</f>
        <v>0.51939049999999998</v>
      </c>
      <c r="HN3" s="15">
        <f>(HN4*'IPA(Peso)'!$HJ$4+HN33*'IPA(Peso)'!$HJ$33)/'IPA(Peso)'!$HJ$3</f>
        <v>0.62747264999999997</v>
      </c>
      <c r="HO3" s="15">
        <f>(HO4*'IPA(Peso)'!$HJ$4+HO33*'IPA(Peso)'!$HJ$33)/'IPA(Peso)'!$HJ$3</f>
        <v>0.55073216999999997</v>
      </c>
      <c r="HP3" s="15">
        <f>(HP4*'IPA(Peso)'!$HJ$4+HP33*'IPA(Peso)'!$HJ$33)/'IPA(Peso)'!$HJ$3</f>
        <v>0.46920032000000006</v>
      </c>
      <c r="HQ3" s="15">
        <f>(HQ4*'IPA(Peso)'!$HJ$4+HQ33*'IPA(Peso)'!$HJ$33)/'IPA(Peso)'!$HJ$3</f>
        <v>0.58537621000000006</v>
      </c>
      <c r="HR3" s="15">
        <f>(HR4*'IPA(Peso)'!$HJ$4+HR33*'IPA(Peso)'!$HJ$33)/'IPA(Peso)'!$HJ$3</f>
        <v>0.92334813999999998</v>
      </c>
      <c r="HS3" s="15">
        <f>(HS4*'IPA(Peso)'!$HJ$4+HS33*'IPA(Peso)'!$HJ$33)/'IPA(Peso)'!$HJ$3</f>
        <v>1.0394204300000001</v>
      </c>
      <c r="HT3" s="15">
        <f>(HT4*'IPA(Peso)'!$HJ$4+HT33*'IPA(Peso)'!$HJ$33)/'IPA(Peso)'!$HJ$3</f>
        <v>0.97388747999999992</v>
      </c>
      <c r="HU3" s="15">
        <f>(HU4*'IPA(Peso)'!$HJ$4+HU33*'IPA(Peso)'!$HJ$33)/'IPA(Peso)'!$HJ$3</f>
        <v>0.56594098999999987</v>
      </c>
      <c r="HV3" s="15">
        <f>(HV4*'IPA(Peso)'!$HJ$4+HV33*'IPA(Peso)'!$HJ$33)/'IPA(Peso)'!$HJ$3</f>
        <v>0.61486437999999999</v>
      </c>
      <c r="HW3" s="15">
        <f>(HW4*'IPA(Peso)'!$HJ$4+HW33*'IPA(Peso)'!$HJ$33)/'IPA(Peso)'!$HJ$3</f>
        <v>0.61694092999999994</v>
      </c>
      <c r="HX3" s="15">
        <f>(HX4*'IPA(Peso)'!$HJ$4+HX33*'IPA(Peso)'!$HJ$33)/'IPA(Peso)'!$HJ$3</f>
        <v>0.7908643500000001</v>
      </c>
      <c r="HY3" s="15">
        <f>(HY4*'IPA(Peso)'!$HJ$4+HY33*'IPA(Peso)'!$HJ$33)/'IPA(Peso)'!$HJ$3</f>
        <v>0.6546556</v>
      </c>
      <c r="HZ3" s="15">
        <f>(HZ4*'IPA(Peso)'!$HJ$4+HZ33*'IPA(Peso)'!$HJ$33)/'IPA(Peso)'!$HJ$3</f>
        <v>0.58733095999999996</v>
      </c>
      <c r="IA3" s="15">
        <f>(IA4*'IPA(Peso)'!$HJ$4+IA33*'IPA(Peso)'!$HJ$33)/'IPA(Peso)'!$HJ$3</f>
        <v>0.37959407000000006</v>
      </c>
      <c r="IB3" s="15">
        <f>(IB4*'IPA(Peso)'!$HJ$4+IB33*'IPA(Peso)'!$HJ$33)/'IPA(Peso)'!$HJ$3</f>
        <v>0.24969277000000006</v>
      </c>
      <c r="IC3" s="15">
        <f>(IC4*'IPA(Peso)'!$HJ$4+IC33*'IPA(Peso)'!$HJ$33)/'IPA(Peso)'!$HJ$3</f>
        <v>0.21753825016701284</v>
      </c>
      <c r="ID3" s="15">
        <f>(ID4*'IPA(Peso)'!$HJ$4+ID33*'IPA(Peso)'!$HJ$33)/'IPA(Peso)'!$HJ$3</f>
        <v>0.29286135522817397</v>
      </c>
      <c r="IE3" s="15">
        <f>(IE4*'IPA(Peso)'!$HJ$4+IE33*'IPA(Peso)'!$HJ$33)/'IPA(Peso)'!$HJ$3</f>
        <v>0.24637201168679293</v>
      </c>
      <c r="IF3" s="15">
        <f>(IF4*'IPA(Peso)'!$HJ$4+IF33*'IPA(Peso)'!$HJ$33)/'IPA(Peso)'!$HJ$3</f>
        <v>0.24808903168794644</v>
      </c>
      <c r="IG3" s="15">
        <f>(IG4*'IPA(Peso)'!$HJ$4+IG33*'IPA(Peso)'!$HJ$33)/'IPA(Peso)'!$HJ$3</f>
        <v>0.24237966057877725</v>
      </c>
      <c r="IH3" s="15">
        <f>(IH4*'IPA(Peso)'!$HJ$4+IH33*'IPA(Peso)'!$HJ$33)/'IPA(Peso)'!$HJ$3</f>
        <v>0.2527343002549991</v>
      </c>
      <c r="II3" s="15">
        <f>(II4*'IPA(Peso)'!$HJ$4+II33*'IPA(Peso)'!$HJ$33)/'IPA(Peso)'!$HJ$3</f>
        <v>0.24654190606360046</v>
      </c>
      <c r="IJ3" s="15">
        <f>(IJ4*'IPA(Peso)'!$HJ$4+IJ33*'IPA(Peso)'!$HJ$33)/'IPA(Peso)'!$HJ$3</f>
        <v>0.2419650010385383</v>
      </c>
      <c r="IK3" s="15">
        <f>(IK4*'IPA(Peso)'!$HJ$4+IK33*'IPA(Peso)'!$HJ$33)/'IPA(Peso)'!$HJ$3</f>
        <v>0.20939605677351275</v>
      </c>
      <c r="IL3" s="15">
        <f>(IL4*'IPA(Peso)'!$HJ$4+IL33*'IPA(Peso)'!$HJ$33)/'IPA(Peso)'!$HJ$3</f>
        <v>0.20140830452095596</v>
      </c>
      <c r="IM3" s="15">
        <f>(IM4*'IPA(Peso)'!$HJ$4+IM33*'IPA(Peso)'!$HJ$33)/'IPA(Peso)'!$HJ$3</f>
        <v>0.23946436145234842</v>
      </c>
      <c r="IN3" s="15">
        <f>(IN4*'IPA(Peso)'!$HJ$4+IN33*'IPA(Peso)'!$HJ$33)/'IPA(Peso)'!$HJ$3</f>
        <v>0.30729280720886398</v>
      </c>
      <c r="IO3" s="15">
        <f>(IO4*'IPA(Peso)'!$HJ$4+IO33*'IPA(Peso)'!$HJ$33)/'IPA(Peso)'!$HJ$3</f>
        <v>0.33596340090159726</v>
      </c>
      <c r="IP3" s="15">
        <f>(IP4*'IPA(Peso)'!$HJ$4+IP33*'IPA(Peso)'!$HJ$33)/'IPA(Peso)'!$HJ$3</f>
        <v>0.40440949864739523</v>
      </c>
      <c r="IQ3" s="15">
        <f>(IQ4*'IPA(Peso)'!$HJ$4+IQ33*'IPA(Peso)'!$HJ$33)/'IPA(Peso)'!$HJ$3</f>
        <v>0.45177633174420662</v>
      </c>
      <c r="IR3" s="15">
        <f>(IR4*'IPA(Peso)'!$HJ$4+IR33*'IPA(Peso)'!$HJ$33)/'IPA(Peso)'!$HJ$3</f>
        <v>0.5187122800945736</v>
      </c>
      <c r="IS3" s="15">
        <f>(IS4*'IPA(Peso)'!$HJ$4+IS33*'IPA(Peso)'!$HJ$33)/'IPA(Peso)'!$HJ$3</f>
        <v>0.48073384639449701</v>
      </c>
      <c r="IT3" s="15">
        <f>(IT4*'IPA(Peso)'!$HJ$4+IT33*'IPA(Peso)'!$HJ$33)/'IPA(Peso)'!$HJ$3</f>
        <v>0.36953155242111257</v>
      </c>
      <c r="IU3" s="15">
        <f>(IU4*'IPA(Peso)'!$HJ$4+IU33*'IPA(Peso)'!$HJ$33)/'IPA(Peso)'!$HJ$3</f>
        <v>0.29426426533409333</v>
      </c>
      <c r="IV3" s="15">
        <f>(IV4*'IPA(Peso)'!$HJ$4+IV33*'IPA(Peso)'!$HJ$33)/'IPA(Peso)'!$HJ$3</f>
        <v>0.23453967764223718</v>
      </c>
      <c r="IW3" s="15">
        <f>(IW4*'IPA(Peso)'!$HJ$4+IW33*'IPA(Peso)'!$HJ$33)/'IPA(Peso)'!$HJ$3</f>
        <v>0.1846216720804835</v>
      </c>
      <c r="IX3" s="15">
        <f>(IX4*'IPA(Peso)'!$HJ$4+IX33*'IPA(Peso)'!$HJ$33)/'IPA(Peso)'!$HJ$3</f>
        <v>5.6624398692640597E-2</v>
      </c>
      <c r="IY3" s="15">
        <f>(IY4*'IPA(Peso)'!$HJ$4+IY33*'IPA(Peso)'!$HJ$33)/'IPA(Peso)'!$HJ$3</f>
        <v>-2.7177575045209349E-2</v>
      </c>
      <c r="IZ3" s="130"/>
    </row>
    <row r="4" spans="1:260" s="53" customFormat="1" ht="18" customHeight="1" x14ac:dyDescent="0.2">
      <c r="A4" s="97">
        <v>1000</v>
      </c>
      <c r="B4" s="20"/>
      <c r="C4" s="21" t="s">
        <v>3</v>
      </c>
      <c r="D4" s="22"/>
      <c r="E4" s="22"/>
      <c r="F4" s="22"/>
      <c r="G4" s="22"/>
      <c r="H4" s="23">
        <f>(H5*'IPA(Peso)'!$HJ$5+H18*'IPA(Peso)'!$HJ$18+H27*'IPA(Peso)'!$HJ$27)/('IPA(Peso)'!$HJ$5+'IPA(Peso)'!$HJ$18+'IPA(Peso)'!$HJ$27)</f>
        <v>-8.5798269032660593E-2</v>
      </c>
      <c r="I4" s="23">
        <f>(I5*'IPA(Peso)'!$HJ$5+I18*'IPA(Peso)'!$HJ$18+I27*'IPA(Peso)'!$HJ$27)/('IPA(Peso)'!$HJ$5+'IPA(Peso)'!$HJ$18+'IPA(Peso)'!$HJ$27)</f>
        <v>0.30184628052407825</v>
      </c>
      <c r="J4" s="23">
        <f>(J5*'IPA(Peso)'!$HJ$5+J18*'IPA(Peso)'!$HJ$18+J27*'IPA(Peso)'!$HJ$27)/('IPA(Peso)'!$HJ$5+'IPA(Peso)'!$HJ$18+'IPA(Peso)'!$HJ$27)</f>
        <v>0.40033668983328735</v>
      </c>
      <c r="K4" s="23">
        <f>(K5*'IPA(Peso)'!$HJ$5+K18*'IPA(Peso)'!$HJ$18+K27*'IPA(Peso)'!$HJ$27)/('IPA(Peso)'!$HJ$5+'IPA(Peso)'!$HJ$18+'IPA(Peso)'!$HJ$27)</f>
        <v>6.9333222094862201E-2</v>
      </c>
      <c r="L4" s="23">
        <f>(L5*'IPA(Peso)'!$HJ$5+L18*'IPA(Peso)'!$HJ$18+L27*'IPA(Peso)'!$HJ$27)/('IPA(Peso)'!$HJ$5+'IPA(Peso)'!$HJ$18+'IPA(Peso)'!$HJ$27)</f>
        <v>0.16338797318669204</v>
      </c>
      <c r="M4" s="23">
        <f>(M5*'IPA(Peso)'!$HJ$5+M18*'IPA(Peso)'!$HJ$18+M27*'IPA(Peso)'!$HJ$27)/('IPA(Peso)'!$HJ$5+'IPA(Peso)'!$HJ$18+'IPA(Peso)'!$HJ$27)</f>
        <v>0.46136725381233584</v>
      </c>
      <c r="N4" s="23">
        <f>(N5*'IPA(Peso)'!$HJ$5+N18*'IPA(Peso)'!$HJ$18+N27*'IPA(Peso)'!$HJ$27)/('IPA(Peso)'!$HJ$5+'IPA(Peso)'!$HJ$18+'IPA(Peso)'!$HJ$27)</f>
        <v>1.1409639659900466</v>
      </c>
      <c r="O4" s="23">
        <f>(O5*'IPA(Peso)'!$HJ$5+O18*'IPA(Peso)'!$HJ$18+O27*'IPA(Peso)'!$HJ$27)/('IPA(Peso)'!$HJ$5+'IPA(Peso)'!$HJ$18+'IPA(Peso)'!$HJ$27)</f>
        <v>1.1505952830051798</v>
      </c>
      <c r="P4" s="23">
        <f>(P5*'IPA(Peso)'!$HJ$5+P18*'IPA(Peso)'!$HJ$18+P27*'IPA(Peso)'!$HJ$27)/('IPA(Peso)'!$HJ$5+'IPA(Peso)'!$HJ$18+'IPA(Peso)'!$HJ$27)</f>
        <v>0.733762677558364</v>
      </c>
      <c r="Q4" s="23">
        <f>(Q5*'IPA(Peso)'!$HJ$5+Q18*'IPA(Peso)'!$HJ$18+Q27*'IPA(Peso)'!$HJ$27)/('IPA(Peso)'!$HJ$5+'IPA(Peso)'!$HJ$18+'IPA(Peso)'!$HJ$27)</f>
        <v>0.25839602588470867</v>
      </c>
      <c r="R4" s="23">
        <f>(R5*'IPA(Peso)'!$HJ$5+R18*'IPA(Peso)'!$HJ$18+R27*'IPA(Peso)'!$HJ$27)/('IPA(Peso)'!$HJ$5+'IPA(Peso)'!$HJ$18+'IPA(Peso)'!$HJ$27)</f>
        <v>6.0789817327084501E-2</v>
      </c>
      <c r="S4" s="23">
        <f>(S5*'IPA(Peso)'!$HJ$5+S18*'IPA(Peso)'!$HJ$18+S27*'IPA(Peso)'!$HJ$27)/('IPA(Peso)'!$HJ$5+'IPA(Peso)'!$HJ$18+'IPA(Peso)'!$HJ$27)</f>
        <v>-0.10487373224416362</v>
      </c>
      <c r="T4" s="23">
        <f>(T5*'IPA(Peso)'!$HJ$5+T18*'IPA(Peso)'!$HJ$18+T27*'IPA(Peso)'!$HJ$27)/('IPA(Peso)'!$HJ$5+'IPA(Peso)'!$HJ$18+'IPA(Peso)'!$HJ$27)</f>
        <v>-0.43065161561788129</v>
      </c>
      <c r="U4" s="23">
        <f>(U5*'IPA(Peso)'!$HJ$5+U18*'IPA(Peso)'!$HJ$18+U27*'IPA(Peso)'!$HJ$27)/('IPA(Peso)'!$HJ$5+'IPA(Peso)'!$HJ$18+'IPA(Peso)'!$HJ$27)</f>
        <v>-0.85064047967963308</v>
      </c>
      <c r="V4" s="23">
        <f>(V5*'IPA(Peso)'!$HJ$5+V18*'IPA(Peso)'!$HJ$18+V27*'IPA(Peso)'!$HJ$27)/('IPA(Peso)'!$HJ$5+'IPA(Peso)'!$HJ$18+'IPA(Peso)'!$HJ$27)</f>
        <v>-0.64109143076856079</v>
      </c>
      <c r="W4" s="23">
        <f>(W5*'IPA(Peso)'!$HJ$5+W18*'IPA(Peso)'!$HJ$18+W27*'IPA(Peso)'!$HJ$27)/('IPA(Peso)'!$HJ$5+'IPA(Peso)'!$HJ$18+'IPA(Peso)'!$HJ$27)</f>
        <v>-0.14931831372150717</v>
      </c>
      <c r="X4" s="23">
        <f>(X5*'IPA(Peso)'!$HJ$5+X18*'IPA(Peso)'!$HJ$18+X27*'IPA(Peso)'!$HJ$27)/('IPA(Peso)'!$HJ$5+'IPA(Peso)'!$HJ$18+'IPA(Peso)'!$HJ$27)</f>
        <v>0.33178700976480319</v>
      </c>
      <c r="Y4" s="23">
        <f>(Y5*'IPA(Peso)'!$HJ$5+Y18*'IPA(Peso)'!$HJ$18+Y27*'IPA(Peso)'!$HJ$27)/('IPA(Peso)'!$HJ$5+'IPA(Peso)'!$HJ$18+'IPA(Peso)'!$HJ$27)</f>
        <v>0.57924714528227983</v>
      </c>
      <c r="Z4" s="23">
        <f>(Z5*'IPA(Peso)'!$HJ$5+Z18*'IPA(Peso)'!$HJ$18+Z27*'IPA(Peso)'!$HJ$27)/('IPA(Peso)'!$HJ$5+'IPA(Peso)'!$HJ$18+'IPA(Peso)'!$HJ$27)</f>
        <v>0.47534666502227185</v>
      </c>
      <c r="AA4" s="23">
        <f>(AA5*'IPA(Peso)'!$HJ$5+AA18*'IPA(Peso)'!$HJ$18+AA27*'IPA(Peso)'!$HJ$27)/('IPA(Peso)'!$HJ$5+'IPA(Peso)'!$HJ$18+'IPA(Peso)'!$HJ$27)</f>
        <v>0.79726117583900402</v>
      </c>
      <c r="AB4" s="23">
        <f>(AB5*'IPA(Peso)'!$HJ$5+AB18*'IPA(Peso)'!$HJ$18+AB27*'IPA(Peso)'!$HJ$27)/('IPA(Peso)'!$HJ$5+'IPA(Peso)'!$HJ$18+'IPA(Peso)'!$HJ$27)</f>
        <v>0.85710222573671291</v>
      </c>
      <c r="AC4" s="23">
        <f>(AC5*'IPA(Peso)'!$HJ$5+AC18*'IPA(Peso)'!$HJ$18+AC27*'IPA(Peso)'!$HJ$27)/('IPA(Peso)'!$HJ$5+'IPA(Peso)'!$HJ$18+'IPA(Peso)'!$HJ$27)</f>
        <v>1.4651851395075519</v>
      </c>
      <c r="AD4" s="23">
        <f>(AD5*'IPA(Peso)'!$HJ$5+AD18*'IPA(Peso)'!$HJ$18+AD27*'IPA(Peso)'!$HJ$27)/('IPA(Peso)'!$HJ$5+'IPA(Peso)'!$HJ$18+'IPA(Peso)'!$HJ$27)</f>
        <v>1.8328556608290647</v>
      </c>
      <c r="AE4" s="23">
        <f>(AE5*'IPA(Peso)'!$HJ$5+AE18*'IPA(Peso)'!$HJ$18+AE27*'IPA(Peso)'!$HJ$27)/('IPA(Peso)'!$HJ$5+'IPA(Peso)'!$HJ$18+'IPA(Peso)'!$HJ$27)</f>
        <v>2.0328157600731269</v>
      </c>
      <c r="AF4" s="23">
        <f>(AF5*'IPA(Peso)'!$HJ$5+AF18*'IPA(Peso)'!$HJ$18+AF27*'IPA(Peso)'!$HJ$27)/('IPA(Peso)'!$HJ$5+'IPA(Peso)'!$HJ$18+'IPA(Peso)'!$HJ$27)</f>
        <v>1.253187417477982</v>
      </c>
      <c r="AG4" s="23">
        <f>(AG5*'IPA(Peso)'!$HJ$5+AG18*'IPA(Peso)'!$HJ$18+AG27*'IPA(Peso)'!$HJ$27)/('IPA(Peso)'!$HJ$5+'IPA(Peso)'!$HJ$18+'IPA(Peso)'!$HJ$27)</f>
        <v>0.55221438313431304</v>
      </c>
      <c r="AH4" s="23">
        <f>(AH5*'IPA(Peso)'!$HJ$5+AH18*'IPA(Peso)'!$HJ$18+AH27*'IPA(Peso)'!$HJ$27)/('IPA(Peso)'!$HJ$5+'IPA(Peso)'!$HJ$18+'IPA(Peso)'!$HJ$27)</f>
        <v>0.17744533596436499</v>
      </c>
      <c r="AI4" s="23">
        <f>(AI5*'IPA(Peso)'!$HJ$5+AI18*'IPA(Peso)'!$HJ$18+AI27*'IPA(Peso)'!$HJ$27)/('IPA(Peso)'!$HJ$5+'IPA(Peso)'!$HJ$18+'IPA(Peso)'!$HJ$27)</f>
        <v>0.75382394335543579</v>
      </c>
      <c r="AJ4" s="23">
        <f>(AJ5*'IPA(Peso)'!$HJ$5+AJ18*'IPA(Peso)'!$HJ$18+AJ27*'IPA(Peso)'!$HJ$27)/('IPA(Peso)'!$HJ$5+'IPA(Peso)'!$HJ$18+'IPA(Peso)'!$HJ$27)</f>
        <v>1.1821944690297588</v>
      </c>
      <c r="AK4" s="23">
        <f>(AK5*'IPA(Peso)'!$HJ$5+AK18*'IPA(Peso)'!$HJ$18+AK27*'IPA(Peso)'!$HJ$27)/('IPA(Peso)'!$HJ$5+'IPA(Peso)'!$HJ$18+'IPA(Peso)'!$HJ$27)</f>
        <v>1.1779873695970748</v>
      </c>
      <c r="AL4" s="23">
        <f>(AL5*'IPA(Peso)'!$HJ$5+AL18*'IPA(Peso)'!$HJ$18+AL27*'IPA(Peso)'!$HJ$27)/('IPA(Peso)'!$HJ$5+'IPA(Peso)'!$HJ$18+'IPA(Peso)'!$HJ$27)</f>
        <v>0.56085808389315295</v>
      </c>
      <c r="AM4" s="23">
        <f>(AM5*'IPA(Peso)'!$HJ$5+AM18*'IPA(Peso)'!$HJ$18+AM27*'IPA(Peso)'!$HJ$27)/('IPA(Peso)'!$HJ$5+'IPA(Peso)'!$HJ$18+'IPA(Peso)'!$HJ$27)</f>
        <v>0.42171315709290363</v>
      </c>
      <c r="AN4" s="23">
        <f>(AN5*'IPA(Peso)'!$HJ$5+AN18*'IPA(Peso)'!$HJ$18+AN27*'IPA(Peso)'!$HJ$27)/('IPA(Peso)'!$HJ$5+'IPA(Peso)'!$HJ$18+'IPA(Peso)'!$HJ$27)</f>
        <v>0.80682393610075276</v>
      </c>
      <c r="AO4" s="23">
        <f>(AO5*'IPA(Peso)'!$HJ$5+AO18*'IPA(Peso)'!$HJ$18+AO27*'IPA(Peso)'!$HJ$27)/('IPA(Peso)'!$HJ$5+'IPA(Peso)'!$HJ$18+'IPA(Peso)'!$HJ$27)</f>
        <v>1.6052931617359003</v>
      </c>
      <c r="AP4" s="23">
        <f>(AP5*'IPA(Peso)'!$HJ$5+AP18*'IPA(Peso)'!$HJ$18+AP27*'IPA(Peso)'!$HJ$27)/('IPA(Peso)'!$HJ$5+'IPA(Peso)'!$HJ$18+'IPA(Peso)'!$HJ$27)</f>
        <v>1.6008057776294597</v>
      </c>
      <c r="AQ4" s="23">
        <f>(AQ5*'IPA(Peso)'!$HJ$5+AQ18*'IPA(Peso)'!$HJ$18+AQ27*'IPA(Peso)'!$HJ$27)/('IPA(Peso)'!$HJ$5+'IPA(Peso)'!$HJ$18+'IPA(Peso)'!$HJ$27)</f>
        <v>1.4508231525950002</v>
      </c>
      <c r="AR4" s="23">
        <f>(AR5*'IPA(Peso)'!$HJ$5+AR18*'IPA(Peso)'!$HJ$18+AR27*'IPA(Peso)'!$HJ$27)/('IPA(Peso)'!$HJ$5+'IPA(Peso)'!$HJ$18+'IPA(Peso)'!$HJ$27)</f>
        <v>1.1250466838844473</v>
      </c>
      <c r="AS4" s="23">
        <f>(AS5*'IPA(Peso)'!$HJ$5+AS18*'IPA(Peso)'!$HJ$18+AS27*'IPA(Peso)'!$HJ$27)/('IPA(Peso)'!$HJ$5+'IPA(Peso)'!$HJ$18+'IPA(Peso)'!$HJ$27)</f>
        <v>1.3112410223299138</v>
      </c>
      <c r="AT4" s="23">
        <f>(AT5*'IPA(Peso)'!$HJ$5+AT18*'IPA(Peso)'!$HJ$18+AT27*'IPA(Peso)'!$HJ$27)/('IPA(Peso)'!$HJ$5+'IPA(Peso)'!$HJ$18+'IPA(Peso)'!$HJ$27)</f>
        <v>0.74991882009837341</v>
      </c>
      <c r="AU4" s="23">
        <f>(AU5*'IPA(Peso)'!$HJ$5+AU18*'IPA(Peso)'!$HJ$18+AU27*'IPA(Peso)'!$HJ$27)/('IPA(Peso)'!$HJ$5+'IPA(Peso)'!$HJ$18+'IPA(Peso)'!$HJ$27)</f>
        <v>0.21688451270294959</v>
      </c>
      <c r="AV4" s="23">
        <f>(AV5*'IPA(Peso)'!$HJ$5+AV18*'IPA(Peso)'!$HJ$18+AV27*'IPA(Peso)'!$HJ$27)/('IPA(Peso)'!$HJ$5+'IPA(Peso)'!$HJ$18+'IPA(Peso)'!$HJ$27)</f>
        <v>-0.45199852004468893</v>
      </c>
      <c r="AW4" s="23">
        <f>(AW5*'IPA(Peso)'!$HJ$5+AW18*'IPA(Peso)'!$HJ$18+AW27*'IPA(Peso)'!$HJ$27)/('IPA(Peso)'!$HJ$5+'IPA(Peso)'!$HJ$18+'IPA(Peso)'!$HJ$27)</f>
        <v>-1.0178458670071528</v>
      </c>
      <c r="AX4" s="23">
        <f>(AX5*'IPA(Peso)'!$HJ$5+AX18*'IPA(Peso)'!$HJ$18+AX27*'IPA(Peso)'!$HJ$27)/('IPA(Peso)'!$HJ$5+'IPA(Peso)'!$HJ$18+'IPA(Peso)'!$HJ$27)</f>
        <v>-0.55035003844981933</v>
      </c>
      <c r="AY4" s="23">
        <f>(AY5*'IPA(Peso)'!$HJ$5+AY18*'IPA(Peso)'!$HJ$18+AY27*'IPA(Peso)'!$HJ$27)/('IPA(Peso)'!$HJ$5+'IPA(Peso)'!$HJ$18+'IPA(Peso)'!$HJ$27)</f>
        <v>0.56695361355755136</v>
      </c>
      <c r="AZ4" s="23">
        <f>(AZ5*'IPA(Peso)'!$HJ$5+AZ18*'IPA(Peso)'!$HJ$18+AZ27*'IPA(Peso)'!$HJ$27)/('IPA(Peso)'!$HJ$5+'IPA(Peso)'!$HJ$18+'IPA(Peso)'!$HJ$27)</f>
        <v>1.4116906313025059</v>
      </c>
      <c r="BA4" s="23">
        <f>(BA5*'IPA(Peso)'!$HJ$5+BA18*'IPA(Peso)'!$HJ$18+BA27*'IPA(Peso)'!$HJ$27)/('IPA(Peso)'!$HJ$5+'IPA(Peso)'!$HJ$18+'IPA(Peso)'!$HJ$27)</f>
        <v>1.4730464227158631</v>
      </c>
      <c r="BB4" s="23">
        <f>(BB5*'IPA(Peso)'!$HJ$5+BB18*'IPA(Peso)'!$HJ$18+BB27*'IPA(Peso)'!$HJ$27)/('IPA(Peso)'!$HJ$5+'IPA(Peso)'!$HJ$18+'IPA(Peso)'!$HJ$27)</f>
        <v>1.0703587803427113</v>
      </c>
      <c r="BC4" s="23">
        <f>(BC5*'IPA(Peso)'!$HJ$5+BC18*'IPA(Peso)'!$HJ$18+BC27*'IPA(Peso)'!$HJ$27)/('IPA(Peso)'!$HJ$5+'IPA(Peso)'!$HJ$18+'IPA(Peso)'!$HJ$27)</f>
        <v>1.0929450022489515</v>
      </c>
      <c r="BD4" s="23">
        <f>(BD5*'IPA(Peso)'!$HJ$5+BD18*'IPA(Peso)'!$HJ$18+BD27*'IPA(Peso)'!$HJ$27)/('IPA(Peso)'!$HJ$5+'IPA(Peso)'!$HJ$18+'IPA(Peso)'!$HJ$27)</f>
        <v>1.0302505404738758</v>
      </c>
      <c r="BE4" s="23">
        <f>(BE5*'IPA(Peso)'!$HJ$5+BE18*'IPA(Peso)'!$HJ$18+BE27*'IPA(Peso)'!$HJ$27)/('IPA(Peso)'!$HJ$5+'IPA(Peso)'!$HJ$18+'IPA(Peso)'!$HJ$27)</f>
        <v>1.2541217118149766</v>
      </c>
      <c r="BF4" s="23">
        <f>(BF5*'IPA(Peso)'!$HJ$5+BF18*'IPA(Peso)'!$HJ$18+BF27*'IPA(Peso)'!$HJ$27)/('IPA(Peso)'!$HJ$5+'IPA(Peso)'!$HJ$18+'IPA(Peso)'!$HJ$27)</f>
        <v>1.4615423818574889</v>
      </c>
      <c r="BG4" s="23">
        <f>(BG5*'IPA(Peso)'!$HJ$5+BG18*'IPA(Peso)'!$HJ$18+BG27*'IPA(Peso)'!$HJ$27)/('IPA(Peso)'!$HJ$5+'IPA(Peso)'!$HJ$18+'IPA(Peso)'!$HJ$27)</f>
        <v>1.7350491504766328</v>
      </c>
      <c r="BH4" s="23">
        <f>(BH5*'IPA(Peso)'!$HJ$5+BH18*'IPA(Peso)'!$HJ$18+BH27*'IPA(Peso)'!$HJ$27)/('IPA(Peso)'!$HJ$5+'IPA(Peso)'!$HJ$18+'IPA(Peso)'!$HJ$27)</f>
        <v>1.8920680924536786</v>
      </c>
      <c r="BI4" s="23">
        <f>(BI5*'IPA(Peso)'!$HJ$5+BI18*'IPA(Peso)'!$HJ$18+BI27*'IPA(Peso)'!$HJ$27)/('IPA(Peso)'!$HJ$5+'IPA(Peso)'!$HJ$18+'IPA(Peso)'!$HJ$27)</f>
        <v>1.7316782983415793</v>
      </c>
      <c r="BJ4" s="23">
        <f>(BJ5*'IPA(Peso)'!$HJ$5+BJ18*'IPA(Peso)'!$HJ$18+BJ27*'IPA(Peso)'!$HJ$27)/('IPA(Peso)'!$HJ$5+'IPA(Peso)'!$HJ$18+'IPA(Peso)'!$HJ$27)</f>
        <v>1.4893948868994937</v>
      </c>
      <c r="BK4" s="23">
        <f>(BK5*'IPA(Peso)'!$HJ$5+BK18*'IPA(Peso)'!$HJ$18+BK27*'IPA(Peso)'!$HJ$27)/('IPA(Peso)'!$HJ$5+'IPA(Peso)'!$HJ$18+'IPA(Peso)'!$HJ$27)</f>
        <v>0.94513685959286697</v>
      </c>
      <c r="BL4" s="23">
        <f>(BL5*'IPA(Peso)'!$HJ$5+BL18*'IPA(Peso)'!$HJ$18+BL27*'IPA(Peso)'!$HJ$27)/('IPA(Peso)'!$HJ$5+'IPA(Peso)'!$HJ$18+'IPA(Peso)'!$HJ$27)</f>
        <v>0.39719613760682515</v>
      </c>
      <c r="BM4" s="23">
        <f>(BM5*'IPA(Peso)'!$HJ$5+BM18*'IPA(Peso)'!$HJ$18+BM27*'IPA(Peso)'!$HJ$27)/('IPA(Peso)'!$HJ$5+'IPA(Peso)'!$HJ$18+'IPA(Peso)'!$HJ$27)</f>
        <v>4.0898782664209668E-2</v>
      </c>
      <c r="BN4" s="23">
        <f>(BN5*'IPA(Peso)'!$HJ$5+BN18*'IPA(Peso)'!$HJ$18+BN27*'IPA(Peso)'!$HJ$27)/('IPA(Peso)'!$HJ$5+'IPA(Peso)'!$HJ$18+'IPA(Peso)'!$HJ$27)</f>
        <v>-0.2684468449384077</v>
      </c>
      <c r="BO4" s="23">
        <f>(BO5*'IPA(Peso)'!$HJ$5+BO18*'IPA(Peso)'!$HJ$18+BO27*'IPA(Peso)'!$HJ$27)/('IPA(Peso)'!$HJ$5+'IPA(Peso)'!$HJ$18+'IPA(Peso)'!$HJ$27)</f>
        <v>-0.50305200882169443</v>
      </c>
      <c r="BP4" s="23">
        <f>(BP5*'IPA(Peso)'!$HJ$5+BP18*'IPA(Peso)'!$HJ$18+BP27*'IPA(Peso)'!$HJ$27)/('IPA(Peso)'!$HJ$5+'IPA(Peso)'!$HJ$18+'IPA(Peso)'!$HJ$27)</f>
        <v>-0.78980931066003091</v>
      </c>
      <c r="BQ4" s="23">
        <f>(BQ5*'IPA(Peso)'!$HJ$5+BQ18*'IPA(Peso)'!$HJ$18+BQ27*'IPA(Peso)'!$HJ$27)/('IPA(Peso)'!$HJ$5+'IPA(Peso)'!$HJ$18+'IPA(Peso)'!$HJ$27)</f>
        <v>-0.77002952655939394</v>
      </c>
      <c r="BR4" s="23">
        <f>(BR5*'IPA(Peso)'!$HJ$5+BR18*'IPA(Peso)'!$HJ$18+BR27*'IPA(Peso)'!$HJ$27)/('IPA(Peso)'!$HJ$5+'IPA(Peso)'!$HJ$18+'IPA(Peso)'!$HJ$27)</f>
        <v>-0.4859998766703908</v>
      </c>
      <c r="BS4" s="23">
        <f>(BS5*'IPA(Peso)'!$HJ$5+BS18*'IPA(Peso)'!$HJ$18+BS27*'IPA(Peso)'!$HJ$27)/('IPA(Peso)'!$HJ$5+'IPA(Peso)'!$HJ$18+'IPA(Peso)'!$HJ$27)</f>
        <v>9.9784789831836501E-2</v>
      </c>
      <c r="BT4" s="23">
        <f>(BT5*'IPA(Peso)'!$HJ$5+BT18*'IPA(Peso)'!$HJ$18+BT27*'IPA(Peso)'!$HJ$27)/('IPA(Peso)'!$HJ$5+'IPA(Peso)'!$HJ$18+'IPA(Peso)'!$HJ$27)</f>
        <v>0.34928171384628781</v>
      </c>
      <c r="BU4" s="23">
        <f>(BU5*'IPA(Peso)'!$HJ$5+BU18*'IPA(Peso)'!$HJ$18+BU27*'IPA(Peso)'!$HJ$27)/('IPA(Peso)'!$HJ$5+'IPA(Peso)'!$HJ$18+'IPA(Peso)'!$HJ$27)</f>
        <v>0.28852214854688696</v>
      </c>
      <c r="BV4" s="23">
        <f>(BV5*'IPA(Peso)'!$HJ$5+BV18*'IPA(Peso)'!$HJ$18+BV27*'IPA(Peso)'!$HJ$27)/('IPA(Peso)'!$HJ$5+'IPA(Peso)'!$HJ$18+'IPA(Peso)'!$HJ$27)</f>
        <v>-0.13278101014204663</v>
      </c>
      <c r="BW4" s="23">
        <f>(BW5*'IPA(Peso)'!$HJ$5+BW18*'IPA(Peso)'!$HJ$18+BW27*'IPA(Peso)'!$HJ$27)/('IPA(Peso)'!$HJ$5+'IPA(Peso)'!$HJ$18+'IPA(Peso)'!$HJ$27)</f>
        <v>-0.39323275924609336</v>
      </c>
      <c r="BX4" s="23">
        <f>(BX5*'IPA(Peso)'!$HJ$5+BX18*'IPA(Peso)'!$HJ$18+BX27*'IPA(Peso)'!$HJ$27)/('IPA(Peso)'!$HJ$5+'IPA(Peso)'!$HJ$18+'IPA(Peso)'!$HJ$27)</f>
        <v>-0.28635952757504962</v>
      </c>
      <c r="BY4" s="23">
        <f>(BY5*'IPA(Peso)'!$HJ$5+BY18*'IPA(Peso)'!$HJ$18+BY27*'IPA(Peso)'!$HJ$27)/('IPA(Peso)'!$HJ$5+'IPA(Peso)'!$HJ$18+'IPA(Peso)'!$HJ$27)</f>
        <v>0.13208053423484842</v>
      </c>
      <c r="BZ4" s="23">
        <f>(BZ5*'IPA(Peso)'!$HJ$5+BZ18*'IPA(Peso)'!$HJ$18+BZ27*'IPA(Peso)'!$HJ$27)/('IPA(Peso)'!$HJ$5+'IPA(Peso)'!$HJ$18+'IPA(Peso)'!$HJ$27)</f>
        <v>7.8981768981877726E-2</v>
      </c>
      <c r="CA4" s="23">
        <f>(CA5*'IPA(Peso)'!$HJ$5+CA18*'IPA(Peso)'!$HJ$18+CA27*'IPA(Peso)'!$HJ$27)/('IPA(Peso)'!$HJ$5+'IPA(Peso)'!$HJ$18+'IPA(Peso)'!$HJ$27)</f>
        <v>-0.37762862552777809</v>
      </c>
      <c r="CB4" s="23">
        <f>(CB5*'IPA(Peso)'!$HJ$5+CB18*'IPA(Peso)'!$HJ$18+CB27*'IPA(Peso)'!$HJ$27)/('IPA(Peso)'!$HJ$5+'IPA(Peso)'!$HJ$18+'IPA(Peso)'!$HJ$27)</f>
        <v>-1.0401356262967745</v>
      </c>
      <c r="CC4" s="23">
        <f>(CC5*'IPA(Peso)'!$HJ$5+CC18*'IPA(Peso)'!$HJ$18+CC27*'IPA(Peso)'!$HJ$27)/('IPA(Peso)'!$HJ$5+'IPA(Peso)'!$HJ$18+'IPA(Peso)'!$HJ$27)</f>
        <v>-0.35680703268960123</v>
      </c>
      <c r="CD4" s="23">
        <f>(CD5*'IPA(Peso)'!$HJ$5+CD18*'IPA(Peso)'!$HJ$18+CD27*'IPA(Peso)'!$HJ$27)/('IPA(Peso)'!$HJ$5+'IPA(Peso)'!$HJ$18+'IPA(Peso)'!$HJ$27)</f>
        <v>-0.33036037637294868</v>
      </c>
      <c r="CE4" s="23">
        <f>(CE5*'IPA(Peso)'!$HJ$5+CE18*'IPA(Peso)'!$HJ$18+CE27*'IPA(Peso)'!$HJ$27)/('IPA(Peso)'!$HJ$5+'IPA(Peso)'!$HJ$18+'IPA(Peso)'!$HJ$27)</f>
        <v>0.18019649308628727</v>
      </c>
      <c r="CF4" s="23">
        <f>(CF5*'IPA(Peso)'!$HJ$5+CF18*'IPA(Peso)'!$HJ$18+CF27*'IPA(Peso)'!$HJ$27)/('IPA(Peso)'!$HJ$5+'IPA(Peso)'!$HJ$18+'IPA(Peso)'!$HJ$27)</f>
        <v>-0.46610720970386393</v>
      </c>
      <c r="CG4" s="23">
        <f>(CG5*'IPA(Peso)'!$HJ$5+CG18*'IPA(Peso)'!$HJ$18+CG27*'IPA(Peso)'!$HJ$27)/('IPA(Peso)'!$HJ$5+'IPA(Peso)'!$HJ$18+'IPA(Peso)'!$HJ$27)</f>
        <v>-0.65617271949043099</v>
      </c>
      <c r="CH4" s="23">
        <f>(CH5*'IPA(Peso)'!$HJ$5+CH18*'IPA(Peso)'!$HJ$18+CH27*'IPA(Peso)'!$HJ$27)/('IPA(Peso)'!$HJ$5+'IPA(Peso)'!$HJ$18+'IPA(Peso)'!$HJ$27)</f>
        <v>-0.82324512848043419</v>
      </c>
      <c r="CI4" s="23">
        <f>(CI5*'IPA(Peso)'!$HJ$5+CI18*'IPA(Peso)'!$HJ$18+CI27*'IPA(Peso)'!$HJ$27)/('IPA(Peso)'!$HJ$5+'IPA(Peso)'!$HJ$18+'IPA(Peso)'!$HJ$27)</f>
        <v>-0.96222921896083913</v>
      </c>
      <c r="CJ4" s="23">
        <f>(CJ5*'IPA(Peso)'!$HJ$5+CJ18*'IPA(Peso)'!$HJ$18+CJ27*'IPA(Peso)'!$HJ$27)/('IPA(Peso)'!$HJ$5+'IPA(Peso)'!$HJ$18+'IPA(Peso)'!$HJ$27)</f>
        <v>-0.66809473890396254</v>
      </c>
      <c r="CK4" s="23">
        <f>(CK5*'IPA(Peso)'!$HJ$5+CK18*'IPA(Peso)'!$HJ$18+CK27*'IPA(Peso)'!$HJ$27)/('IPA(Peso)'!$HJ$5+'IPA(Peso)'!$HJ$18+'IPA(Peso)'!$HJ$27)</f>
        <v>0.11190540618969545</v>
      </c>
      <c r="CL4" s="23">
        <f>(CL5*'IPA(Peso)'!$HJ$5+CL18*'IPA(Peso)'!$HJ$18+CL27*'IPA(Peso)'!$HJ$27)/('IPA(Peso)'!$HJ$5+'IPA(Peso)'!$HJ$18+'IPA(Peso)'!$HJ$27)</f>
        <v>0.62127682419001473</v>
      </c>
      <c r="CM4" s="23">
        <f>(CM5*'IPA(Peso)'!$HJ$5+CM18*'IPA(Peso)'!$HJ$18+CM27*'IPA(Peso)'!$HJ$27)/('IPA(Peso)'!$HJ$5+'IPA(Peso)'!$HJ$18+'IPA(Peso)'!$HJ$27)</f>
        <v>0.87750275677950129</v>
      </c>
      <c r="CN4" s="23">
        <f>(CN5*'IPA(Peso)'!$HJ$5+CN18*'IPA(Peso)'!$HJ$18+CN27*'IPA(Peso)'!$HJ$27)/('IPA(Peso)'!$HJ$5+'IPA(Peso)'!$HJ$18+'IPA(Peso)'!$HJ$27)</f>
        <v>0.60110572249386973</v>
      </c>
      <c r="CO4" s="23">
        <f>(CO5*'IPA(Peso)'!$HJ$5+CO18*'IPA(Peso)'!$HJ$18+CO27*'IPA(Peso)'!$HJ$27)/('IPA(Peso)'!$HJ$5+'IPA(Peso)'!$HJ$18+'IPA(Peso)'!$HJ$27)</f>
        <v>0.15199122908837648</v>
      </c>
      <c r="CP4" s="23">
        <f>(CP5*'IPA(Peso)'!$HJ$5+CP18*'IPA(Peso)'!$HJ$18+CP27*'IPA(Peso)'!$HJ$27)/('IPA(Peso)'!$HJ$5+'IPA(Peso)'!$HJ$18+'IPA(Peso)'!$HJ$27)</f>
        <v>-0.21698212446133974</v>
      </c>
      <c r="CQ4" s="23">
        <f>(CQ5*'IPA(Peso)'!$HJ$5+CQ18*'IPA(Peso)'!$HJ$18+CQ27*'IPA(Peso)'!$HJ$27)/('IPA(Peso)'!$HJ$5+'IPA(Peso)'!$HJ$18+'IPA(Peso)'!$HJ$27)</f>
        <v>-0.27921148851583683</v>
      </c>
      <c r="CR4" s="23">
        <f>(CR5*'IPA(Peso)'!$HJ$5+CR18*'IPA(Peso)'!$HJ$18+CR27*'IPA(Peso)'!$HJ$27)/('IPA(Peso)'!$HJ$5+'IPA(Peso)'!$HJ$18+'IPA(Peso)'!$HJ$27)</f>
        <v>8.691556274575242E-2</v>
      </c>
      <c r="CS4" s="23">
        <f>(CS5*'IPA(Peso)'!$HJ$5+CS18*'IPA(Peso)'!$HJ$18+CS27*'IPA(Peso)'!$HJ$27)/('IPA(Peso)'!$HJ$5+'IPA(Peso)'!$HJ$18+'IPA(Peso)'!$HJ$27)</f>
        <v>0.47009630591546847</v>
      </c>
      <c r="CT4" s="23">
        <f>(CT5*'IPA(Peso)'!$HJ$5+CT18*'IPA(Peso)'!$HJ$18+CT27*'IPA(Peso)'!$HJ$27)/('IPA(Peso)'!$HJ$5+'IPA(Peso)'!$HJ$18+'IPA(Peso)'!$HJ$27)</f>
        <v>0.33709707491185581</v>
      </c>
      <c r="CU4" s="23">
        <f>(CU5*'IPA(Peso)'!$HJ$5+CU18*'IPA(Peso)'!$HJ$18+CU27*'IPA(Peso)'!$HJ$27)/('IPA(Peso)'!$HJ$5+'IPA(Peso)'!$HJ$18+'IPA(Peso)'!$HJ$27)</f>
        <v>-0.16934889220992141</v>
      </c>
      <c r="CV4" s="23">
        <f>(CV5*'IPA(Peso)'!$HJ$5+CV18*'IPA(Peso)'!$HJ$18+CV27*'IPA(Peso)'!$HJ$27)/('IPA(Peso)'!$HJ$5+'IPA(Peso)'!$HJ$18+'IPA(Peso)'!$HJ$27)</f>
        <v>-0.45673183790136523</v>
      </c>
      <c r="CW4" s="23">
        <f>(CW5*'IPA(Peso)'!$HJ$5+CW18*'IPA(Peso)'!$HJ$18+CW27*'IPA(Peso)'!$HJ$27)/('IPA(Peso)'!$HJ$5+'IPA(Peso)'!$HJ$18+'IPA(Peso)'!$HJ$27)</f>
        <v>-0.40864119789324005</v>
      </c>
      <c r="CX4" s="23">
        <f>(CX5*'IPA(Peso)'!$HJ$5+CX18*'IPA(Peso)'!$HJ$18+CX27*'IPA(Peso)'!$HJ$27)/('IPA(Peso)'!$HJ$5+'IPA(Peso)'!$HJ$18+'IPA(Peso)'!$HJ$27)</f>
        <v>9.4272427852178639E-2</v>
      </c>
      <c r="CY4" s="23">
        <f>(CY5*'IPA(Peso)'!$HJ$5+CY18*'IPA(Peso)'!$HJ$18+CY27*'IPA(Peso)'!$HJ$27)/('IPA(Peso)'!$HJ$5+'IPA(Peso)'!$HJ$18+'IPA(Peso)'!$HJ$27)</f>
        <v>0.46239223168555305</v>
      </c>
      <c r="CZ4" s="23">
        <f>(CZ5*'IPA(Peso)'!$HJ$5+CZ18*'IPA(Peso)'!$HJ$18+CZ27*'IPA(Peso)'!$HJ$27)/('IPA(Peso)'!$HJ$5+'IPA(Peso)'!$HJ$18+'IPA(Peso)'!$HJ$27)</f>
        <v>0.62914318567635408</v>
      </c>
      <c r="DA4" s="23">
        <f>(DA5*'IPA(Peso)'!$HJ$5+DA18*'IPA(Peso)'!$HJ$18+DA27*'IPA(Peso)'!$HJ$27)/('IPA(Peso)'!$HJ$5+'IPA(Peso)'!$HJ$18+'IPA(Peso)'!$HJ$27)</f>
        <v>0.22872295816949839</v>
      </c>
      <c r="DB4" s="23">
        <f>(DB5*'IPA(Peso)'!$HJ$5+DB18*'IPA(Peso)'!$HJ$18+DB27*'IPA(Peso)'!$HJ$27)/('IPA(Peso)'!$HJ$5+'IPA(Peso)'!$HJ$18+'IPA(Peso)'!$HJ$27)</f>
        <v>-6.7799219396120158E-2</v>
      </c>
      <c r="DC4" s="23">
        <f>(DC5*'IPA(Peso)'!$HJ$5+DC18*'IPA(Peso)'!$HJ$18+DC27*'IPA(Peso)'!$HJ$27)/('IPA(Peso)'!$HJ$5+'IPA(Peso)'!$HJ$18+'IPA(Peso)'!$HJ$27)</f>
        <v>-0.36941520001160749</v>
      </c>
      <c r="DD4" s="23">
        <f>(DD5*'IPA(Peso)'!$HJ$5+DD18*'IPA(Peso)'!$HJ$18+DD27*'IPA(Peso)'!$HJ$27)/('IPA(Peso)'!$HJ$5+'IPA(Peso)'!$HJ$18+'IPA(Peso)'!$HJ$27)</f>
        <v>-0.14894955818981159</v>
      </c>
      <c r="DE4" s="23">
        <f>(DE5*'IPA(Peso)'!$HJ$5+DE18*'IPA(Peso)'!$HJ$18+DE27*'IPA(Peso)'!$HJ$27)/('IPA(Peso)'!$HJ$5+'IPA(Peso)'!$HJ$18+'IPA(Peso)'!$HJ$27)</f>
        <v>0.19616434033168412</v>
      </c>
      <c r="DF4" s="23">
        <f>(DF5*'IPA(Peso)'!$HJ$5+DF18*'IPA(Peso)'!$HJ$18+DF27*'IPA(Peso)'!$HJ$27)/('IPA(Peso)'!$HJ$5+'IPA(Peso)'!$HJ$18+'IPA(Peso)'!$HJ$27)</f>
        <v>0.41912577443739929</v>
      </c>
      <c r="DG4" s="23">
        <f>(DG5*'IPA(Peso)'!$HJ$5+DG18*'IPA(Peso)'!$HJ$18+DG27*'IPA(Peso)'!$HJ$27)/('IPA(Peso)'!$HJ$5+'IPA(Peso)'!$HJ$18+'IPA(Peso)'!$HJ$27)</f>
        <v>0.24070522772449618</v>
      </c>
      <c r="DH4" s="23">
        <f>(DH5*'IPA(Peso)'!$HJ$5+DH18*'IPA(Peso)'!$HJ$18+DH27*'IPA(Peso)'!$HJ$27)/('IPA(Peso)'!$HJ$5+'IPA(Peso)'!$HJ$18+'IPA(Peso)'!$HJ$27)</f>
        <v>-0.27729414837277461</v>
      </c>
      <c r="DI4" s="23">
        <f>(DI5*'IPA(Peso)'!$HJ$5+DI18*'IPA(Peso)'!$HJ$18+DI27*'IPA(Peso)'!$HJ$27)/('IPA(Peso)'!$HJ$5+'IPA(Peso)'!$HJ$18+'IPA(Peso)'!$HJ$27)</f>
        <v>-0.61296622219642782</v>
      </c>
      <c r="DJ4" s="23">
        <f>(DJ5*'IPA(Peso)'!$HJ$5+DJ18*'IPA(Peso)'!$HJ$18+DJ27*'IPA(Peso)'!$HJ$27)/('IPA(Peso)'!$HJ$5+'IPA(Peso)'!$HJ$18+'IPA(Peso)'!$HJ$27)</f>
        <v>-0.90524023882416083</v>
      </c>
      <c r="DK4" s="23">
        <f>(DK5*'IPA(Peso)'!$HJ$5+DK18*'IPA(Peso)'!$HJ$18+DK27*'IPA(Peso)'!$HJ$27)/('IPA(Peso)'!$HJ$5+'IPA(Peso)'!$HJ$18+'IPA(Peso)'!$HJ$27)</f>
        <v>-0.56850662352548564</v>
      </c>
      <c r="DL4" s="23">
        <f>(DL5*'IPA(Peso)'!$HJ$5+DL18*'IPA(Peso)'!$HJ$18+DL27*'IPA(Peso)'!$HJ$27)/('IPA(Peso)'!$HJ$5+'IPA(Peso)'!$HJ$18+'IPA(Peso)'!$HJ$27)</f>
        <v>-0.40542316565342923</v>
      </c>
      <c r="DM4" s="23">
        <f>(DM5*'IPA(Peso)'!$HJ$5+DM18*'IPA(Peso)'!$HJ$18+DM27*'IPA(Peso)'!$HJ$27)/('IPA(Peso)'!$HJ$5+'IPA(Peso)'!$HJ$18+'IPA(Peso)'!$HJ$27)</f>
        <v>8.7639253638223419E-2</v>
      </c>
      <c r="DN4" s="23">
        <f>(DN5*'IPA(Peso)'!$HJ$5+DN18*'IPA(Peso)'!$HJ$18+DN27*'IPA(Peso)'!$HJ$27)/('IPA(Peso)'!$HJ$5+'IPA(Peso)'!$HJ$18+'IPA(Peso)'!$HJ$27)</f>
        <v>0.30130246949405853</v>
      </c>
      <c r="DO4" s="23">
        <f>(DO5*'IPA(Peso)'!$HJ$5+DO18*'IPA(Peso)'!$HJ$18+DO27*'IPA(Peso)'!$HJ$27)/('IPA(Peso)'!$HJ$5+'IPA(Peso)'!$HJ$18+'IPA(Peso)'!$HJ$27)</f>
        <v>0.71393211067744222</v>
      </c>
      <c r="DP4" s="23">
        <f>(DP5*'IPA(Peso)'!$HJ$5+DP18*'IPA(Peso)'!$HJ$18+DP27*'IPA(Peso)'!$HJ$27)/('IPA(Peso)'!$HJ$5+'IPA(Peso)'!$HJ$18+'IPA(Peso)'!$HJ$27)</f>
        <v>0.95619695013130968</v>
      </c>
      <c r="DQ4" s="23">
        <f>(DQ5*'IPA(Peso)'!$HJ$5+DQ18*'IPA(Peso)'!$HJ$18+DQ27*'IPA(Peso)'!$HJ$27)/('IPA(Peso)'!$HJ$5+'IPA(Peso)'!$HJ$18+'IPA(Peso)'!$HJ$27)</f>
        <v>0.89474427242785226</v>
      </c>
      <c r="DR4" s="23">
        <f>(DR5*'IPA(Peso)'!$HJ$5+DR18*'IPA(Peso)'!$HJ$18+DR27*'IPA(Peso)'!$HJ$27)/('IPA(Peso)'!$HJ$5+'IPA(Peso)'!$HJ$18+'IPA(Peso)'!$HJ$27)</f>
        <v>1.348624729763062</v>
      </c>
      <c r="DS4" s="23">
        <f>(DS5*'IPA(Peso)'!$HJ$5+DS18*'IPA(Peso)'!$HJ$18+DS27*'IPA(Peso)'!$HJ$27)/('IPA(Peso)'!$HJ$5+'IPA(Peso)'!$HJ$18+'IPA(Peso)'!$HJ$27)</f>
        <v>1.5999310805124707</v>
      </c>
      <c r="DT4" s="23">
        <f>(DT5*'IPA(Peso)'!$HJ$5+DT18*'IPA(Peso)'!$HJ$18+DT27*'IPA(Peso)'!$HJ$27)/('IPA(Peso)'!$HJ$5+'IPA(Peso)'!$HJ$18+'IPA(Peso)'!$HJ$27)</f>
        <v>1.8550607579692691</v>
      </c>
      <c r="DU4" s="23">
        <f>(DU5*'IPA(Peso)'!$HJ$5+DU18*'IPA(Peso)'!$HJ$18+DU27*'IPA(Peso)'!$HJ$27)/('IPA(Peso)'!$HJ$5+'IPA(Peso)'!$HJ$18+'IPA(Peso)'!$HJ$27)</f>
        <v>1.3921950494043904</v>
      </c>
      <c r="DV4" s="23">
        <f>(DV5*'IPA(Peso)'!$HJ$5+DV18*'IPA(Peso)'!$HJ$18+DV27*'IPA(Peso)'!$HJ$27)/('IPA(Peso)'!$HJ$5+'IPA(Peso)'!$HJ$18+'IPA(Peso)'!$HJ$27)</f>
        <v>1.3641208412530288</v>
      </c>
      <c r="DW4" s="23">
        <f>(DW5*'IPA(Peso)'!$HJ$5+DW18*'IPA(Peso)'!$HJ$18+DW27*'IPA(Peso)'!$HJ$27)/('IPA(Peso)'!$HJ$5+'IPA(Peso)'!$HJ$18+'IPA(Peso)'!$HJ$27)</f>
        <v>1.2009022649120007</v>
      </c>
      <c r="DX4" s="23">
        <f>(DX5*'IPA(Peso)'!$HJ$5+DX18*'IPA(Peso)'!$HJ$18+DX27*'IPA(Peso)'!$HJ$27)/('IPA(Peso)'!$HJ$5+'IPA(Peso)'!$HJ$18+'IPA(Peso)'!$HJ$27)</f>
        <v>0.84826935912131285</v>
      </c>
      <c r="DY4" s="23">
        <f>(DY5*'IPA(Peso)'!$HJ$5+DY18*'IPA(Peso)'!$HJ$18+DY27*'IPA(Peso)'!$HJ$27)/('IPA(Peso)'!$HJ$5+'IPA(Peso)'!$HJ$18+'IPA(Peso)'!$HJ$27)</f>
        <v>0.21744170862291606</v>
      </c>
      <c r="DZ4" s="23">
        <f>(DZ5*'IPA(Peso)'!$HJ$5+DZ18*'IPA(Peso)'!$HJ$18+DZ27*'IPA(Peso)'!$HJ$27)/('IPA(Peso)'!$HJ$5+'IPA(Peso)'!$HJ$18+'IPA(Peso)'!$HJ$27)</f>
        <v>-1.6868951408133554E-3</v>
      </c>
      <c r="EA4" s="23">
        <f>(EA5*'IPA(Peso)'!$HJ$5+EA18*'IPA(Peso)'!$HJ$18+EA27*'IPA(Peso)'!$HJ$27)/('IPA(Peso)'!$HJ$5+'IPA(Peso)'!$HJ$18+'IPA(Peso)'!$HJ$27)</f>
        <v>-7.9415998026726137E-2</v>
      </c>
      <c r="EB4" s="23">
        <f>(EB5*'IPA(Peso)'!$HJ$5+EB18*'IPA(Peso)'!$HJ$18+EB27*'IPA(Peso)'!$HJ$27)/('IPA(Peso)'!$HJ$5+'IPA(Peso)'!$HJ$18+'IPA(Peso)'!$HJ$27)</f>
        <v>-0.13944751962391724</v>
      </c>
      <c r="EC4" s="23">
        <f>(EC5*'IPA(Peso)'!$HJ$5+EC18*'IPA(Peso)'!$HJ$18+EC27*'IPA(Peso)'!$HJ$27)/('IPA(Peso)'!$HJ$5+'IPA(Peso)'!$HJ$18+'IPA(Peso)'!$HJ$27)</f>
        <v>-0.40933137215072329</v>
      </c>
      <c r="ED4" s="23">
        <f>(ED5*'IPA(Peso)'!$HJ$5+ED18*'IPA(Peso)'!$HJ$18+ED27*'IPA(Peso)'!$HJ$27)/('IPA(Peso)'!$HJ$5+'IPA(Peso)'!$HJ$18+'IPA(Peso)'!$HJ$27)</f>
        <v>-0.64979218960839225</v>
      </c>
      <c r="EE4" s="23">
        <f>(EE5*'IPA(Peso)'!$HJ$5+EE18*'IPA(Peso)'!$HJ$18+EE27*'IPA(Peso)'!$HJ$27)/('IPA(Peso)'!$HJ$5+'IPA(Peso)'!$HJ$18+'IPA(Peso)'!$HJ$27)</f>
        <v>-0.66538159632042493</v>
      </c>
      <c r="EF4" s="23">
        <f>(EF5*'IPA(Peso)'!$HJ$5+EF18*'IPA(Peso)'!$HJ$18+EF27*'IPA(Peso)'!$HJ$27)/('IPA(Peso)'!$HJ$5+'IPA(Peso)'!$HJ$18+'IPA(Peso)'!$HJ$27)</f>
        <v>-0.87949667010054988</v>
      </c>
      <c r="EG4" s="23">
        <f>(EG5*'IPA(Peso)'!$HJ$5+EG18*'IPA(Peso)'!$HJ$18+EG27*'IPA(Peso)'!$HJ$27)/('IPA(Peso)'!$HJ$5+'IPA(Peso)'!$HJ$18+'IPA(Peso)'!$HJ$27)</f>
        <v>-0.73084843516489906</v>
      </c>
      <c r="EH4" s="23">
        <f>(EH5*'IPA(Peso)'!$HJ$5+EH18*'IPA(Peso)'!$HJ$18+EH27*'IPA(Peso)'!$HJ$27)/('IPA(Peso)'!$HJ$5+'IPA(Peso)'!$HJ$18+'IPA(Peso)'!$HJ$27)</f>
        <v>-0.38383279406857129</v>
      </c>
      <c r="EI4" s="23">
        <f>(EI5*'IPA(Peso)'!$HJ$5+EI18*'IPA(Peso)'!$HJ$18+EI27*'IPA(Peso)'!$HJ$27)/('IPA(Peso)'!$HJ$5+'IPA(Peso)'!$HJ$18+'IPA(Peso)'!$HJ$27)</f>
        <v>0.37967321280886807</v>
      </c>
      <c r="EJ4" s="23">
        <f>(EJ5*'IPA(Peso)'!$HJ$5+EJ18*'IPA(Peso)'!$HJ$18+EJ27*'IPA(Peso)'!$HJ$27)/('IPA(Peso)'!$HJ$5+'IPA(Peso)'!$HJ$18+'IPA(Peso)'!$HJ$27)</f>
        <v>0.57355337995676214</v>
      </c>
      <c r="EK4" s="23">
        <f>(EK5*'IPA(Peso)'!$HJ$5+EK18*'IPA(Peso)'!$HJ$18+EK27*'IPA(Peso)'!$HJ$27)/('IPA(Peso)'!$HJ$5+'IPA(Peso)'!$HJ$18+'IPA(Peso)'!$HJ$27)</f>
        <v>0.93650367812422919</v>
      </c>
      <c r="EL4" s="23">
        <f>(EL5*'IPA(Peso)'!$HJ$5+EL18*'IPA(Peso)'!$HJ$18+EL27*'IPA(Peso)'!$HJ$27)/('IPA(Peso)'!$HJ$5+'IPA(Peso)'!$HJ$18+'IPA(Peso)'!$HJ$27)</f>
        <v>1.0930866499325314</v>
      </c>
      <c r="EM4" s="23">
        <f>(EM5*'IPA(Peso)'!$HJ$5+EM18*'IPA(Peso)'!$HJ$18+EM27*'IPA(Peso)'!$HJ$27)/('IPA(Peso)'!$HJ$5+'IPA(Peso)'!$HJ$18+'IPA(Peso)'!$HJ$27)</f>
        <v>1.4848380029308919</v>
      </c>
      <c r="EN4" s="23">
        <f>(EN5*'IPA(Peso)'!$HJ$5+EN18*'IPA(Peso)'!$HJ$18+EN27*'IPA(Peso)'!$HJ$27)/('IPA(Peso)'!$HJ$5+'IPA(Peso)'!$HJ$18+'IPA(Peso)'!$HJ$27)</f>
        <v>1.3820813322499672</v>
      </c>
      <c r="EO4" s="23">
        <f>(EO5*'IPA(Peso)'!$HJ$5+EO18*'IPA(Peso)'!$HJ$18+EO27*'IPA(Peso)'!$HJ$27)/('IPA(Peso)'!$HJ$5+'IPA(Peso)'!$HJ$18+'IPA(Peso)'!$HJ$27)</f>
        <v>1.4045593505607872</v>
      </c>
      <c r="EP4" s="23">
        <f>(EP5*'IPA(Peso)'!$HJ$5+EP18*'IPA(Peso)'!$HJ$18+EP27*'IPA(Peso)'!$HJ$27)/('IPA(Peso)'!$HJ$5+'IPA(Peso)'!$HJ$18+'IPA(Peso)'!$HJ$27)</f>
        <v>1.2039847434018658</v>
      </c>
      <c r="EQ4" s="23">
        <f>(EQ5*'IPA(Peso)'!$HJ$5+EQ18*'IPA(Peso)'!$HJ$18+EQ27*'IPA(Peso)'!$HJ$27)/('IPA(Peso)'!$HJ$5+'IPA(Peso)'!$HJ$18+'IPA(Peso)'!$HJ$27)</f>
        <v>1.2618165000507828</v>
      </c>
      <c r="ER4" s="23">
        <f>(ER5*'IPA(Peso)'!$HJ$5+ER18*'IPA(Peso)'!$HJ$18+ER27*'IPA(Peso)'!$HJ$27)/('IPA(Peso)'!$HJ$5+'IPA(Peso)'!$HJ$18+'IPA(Peso)'!$HJ$27)</f>
        <v>1.2083150273501546</v>
      </c>
      <c r="ES4" s="23">
        <f>(ES5*'IPA(Peso)'!$HJ$5+ES18*'IPA(Peso)'!$HJ$18+ES27*'IPA(Peso)'!$HJ$27)/('IPA(Peso)'!$HJ$5+'IPA(Peso)'!$HJ$18+'IPA(Peso)'!$HJ$27)</f>
        <v>0.45825655460599835</v>
      </c>
      <c r="ET4" s="23">
        <f>(ET5*'IPA(Peso)'!$HJ$5+ET18*'IPA(Peso)'!$HJ$18+ET27*'IPA(Peso)'!$HJ$27)/('IPA(Peso)'!$HJ$5+'IPA(Peso)'!$HJ$18+'IPA(Peso)'!$HJ$27)</f>
        <v>-0.25457052277244957</v>
      </c>
      <c r="EU4" s="23">
        <f>(EU5*'IPA(Peso)'!$HJ$5+EU18*'IPA(Peso)'!$HJ$18+EU27*'IPA(Peso)'!$HJ$27)/('IPA(Peso)'!$HJ$5+'IPA(Peso)'!$HJ$18+'IPA(Peso)'!$HJ$27)</f>
        <v>-0.57887701136083336</v>
      </c>
      <c r="EV4" s="23">
        <f>(EV5*'IPA(Peso)'!$HJ$5+EV18*'IPA(Peso)'!$HJ$18+EV27*'IPA(Peso)'!$HJ$27)/('IPA(Peso)'!$HJ$5+'IPA(Peso)'!$HJ$18+'IPA(Peso)'!$HJ$27)</f>
        <v>-0.30167786306060551</v>
      </c>
      <c r="EW4" s="23">
        <f>(EW5*'IPA(Peso)'!$HJ$5+EW18*'IPA(Peso)'!$HJ$18+EW27*'IPA(Peso)'!$HJ$27)/('IPA(Peso)'!$HJ$5+'IPA(Peso)'!$HJ$18+'IPA(Peso)'!$HJ$27)</f>
        <v>-0.13523976726977283</v>
      </c>
      <c r="EX4" s="23">
        <f>(EX5*'IPA(Peso)'!$HJ$5+EX18*'IPA(Peso)'!$HJ$18+EX27*'IPA(Peso)'!$HJ$27)/('IPA(Peso)'!$HJ$5+'IPA(Peso)'!$HJ$18+'IPA(Peso)'!$HJ$27)</f>
        <v>-0.3168557116118455</v>
      </c>
      <c r="EY4" s="23">
        <f>(EY5*'IPA(Peso)'!$HJ$5+EY18*'IPA(Peso)'!$HJ$18+EY27*'IPA(Peso)'!$HJ$27)/('IPA(Peso)'!$HJ$5+'IPA(Peso)'!$HJ$18+'IPA(Peso)'!$HJ$27)</f>
        <v>-7.2623293335848341E-2</v>
      </c>
      <c r="EZ4" s="23">
        <f>(EZ5*'IPA(Peso)'!$HJ$5+EZ18*'IPA(Peso)'!$HJ$18+EZ27*'IPA(Peso)'!$HJ$27)/('IPA(Peso)'!$HJ$5+'IPA(Peso)'!$HJ$18+'IPA(Peso)'!$HJ$27)</f>
        <v>-2.0988015263852838E-2</v>
      </c>
      <c r="FA4" s="23">
        <f>(FA5*'IPA(Peso)'!$HJ$5+FA18*'IPA(Peso)'!$HJ$18+FA27*'IPA(Peso)'!$HJ$27)/('IPA(Peso)'!$HJ$5+'IPA(Peso)'!$HJ$18+'IPA(Peso)'!$HJ$27)</f>
        <v>0.32791558450980102</v>
      </c>
      <c r="FB4" s="23">
        <f>(FB5*'IPA(Peso)'!$HJ$5+FB18*'IPA(Peso)'!$HJ$18+FB27*'IPA(Peso)'!$HJ$27)/('IPA(Peso)'!$HJ$5+'IPA(Peso)'!$HJ$18+'IPA(Peso)'!$HJ$27)</f>
        <v>0.47625458858693281</v>
      </c>
      <c r="FC4" s="23">
        <f>(FC5*'IPA(Peso)'!$HJ$5+FC18*'IPA(Peso)'!$HJ$18+FC27*'IPA(Peso)'!$HJ$27)/('IPA(Peso)'!$HJ$5+'IPA(Peso)'!$HJ$18+'IPA(Peso)'!$HJ$27)</f>
        <v>0.54090382466882359</v>
      </c>
      <c r="FD4" s="23">
        <f>(FD5*'IPA(Peso)'!$HJ$5+FD18*'IPA(Peso)'!$HJ$18+FD27*'IPA(Peso)'!$HJ$27)/('IPA(Peso)'!$HJ$5+'IPA(Peso)'!$HJ$18+'IPA(Peso)'!$HJ$27)</f>
        <v>0.65751258687482761</v>
      </c>
      <c r="FE4" s="23">
        <f>(FE5*'IPA(Peso)'!$HJ$5+FE18*'IPA(Peso)'!$HJ$18+FE27*'IPA(Peso)'!$HJ$27)/('IPA(Peso)'!$HJ$5+'IPA(Peso)'!$HJ$18+'IPA(Peso)'!$HJ$27)</f>
        <v>0.50537495828557333</v>
      </c>
      <c r="FF4" s="23">
        <f>(FF5*'IPA(Peso)'!$HJ$5+FF18*'IPA(Peso)'!$HJ$18+FF27*'IPA(Peso)'!$HJ$27)/('IPA(Peso)'!$HJ$5+'IPA(Peso)'!$HJ$18+'IPA(Peso)'!$HJ$27)</f>
        <v>0.15517008604053922</v>
      </c>
      <c r="FG4" s="23">
        <f>(FG5*'IPA(Peso)'!$HJ$5+FG18*'IPA(Peso)'!$HJ$18+FG27*'IPA(Peso)'!$HJ$27)/('IPA(Peso)'!$HJ$5+'IPA(Peso)'!$HJ$18+'IPA(Peso)'!$HJ$27)</f>
        <v>0.38153617910361126</v>
      </c>
      <c r="FH4" s="23">
        <f>(FH5*'IPA(Peso)'!$HJ$5+FH18*'IPA(Peso)'!$HJ$18+FH27*'IPA(Peso)'!$HJ$27)/('IPA(Peso)'!$HJ$5+'IPA(Peso)'!$HJ$18+'IPA(Peso)'!$HJ$27)</f>
        <v>0.42433329464169123</v>
      </c>
      <c r="FI4" s="23">
        <f>(FI5*'IPA(Peso)'!$HJ$5+FI18*'IPA(Peso)'!$HJ$18+FI27*'IPA(Peso)'!$HJ$27)/('IPA(Peso)'!$HJ$5+'IPA(Peso)'!$HJ$18+'IPA(Peso)'!$HJ$27)</f>
        <v>0.36661652471670458</v>
      </c>
      <c r="FJ4" s="23">
        <f>(FJ5*'IPA(Peso)'!$HJ$5+FJ18*'IPA(Peso)'!$HJ$18+FJ27*'IPA(Peso)'!$HJ$27)/('IPA(Peso)'!$HJ$5+'IPA(Peso)'!$HJ$18+'IPA(Peso)'!$HJ$27)</f>
        <v>-0.40006833911289746</v>
      </c>
      <c r="FK4" s="23">
        <f>(FK5*'IPA(Peso)'!$HJ$5+FK18*'IPA(Peso)'!$HJ$18+FK27*'IPA(Peso)'!$HJ$27)/('IPA(Peso)'!$HJ$5+'IPA(Peso)'!$HJ$18+'IPA(Peso)'!$HJ$27)</f>
        <v>-0.85535257758883354</v>
      </c>
      <c r="FL4" s="23">
        <f>(FL5*'IPA(Peso)'!$HJ$5+FL18*'IPA(Peso)'!$HJ$18+FL27*'IPA(Peso)'!$HJ$27)/('IPA(Peso)'!$HJ$5+'IPA(Peso)'!$HJ$18+'IPA(Peso)'!$HJ$27)</f>
        <v>-0.99774836406900658</v>
      </c>
      <c r="FM4" s="23">
        <f>(FM5*'IPA(Peso)'!$HJ$5+FM18*'IPA(Peso)'!$HJ$18+FM27*'IPA(Peso)'!$HJ$27)/('IPA(Peso)'!$HJ$5+'IPA(Peso)'!$HJ$18+'IPA(Peso)'!$HJ$27)</f>
        <v>-0.94304315810855899</v>
      </c>
      <c r="FN4" s="23">
        <f>(FN5*'IPA(Peso)'!$HJ$5+FN18*'IPA(Peso)'!$HJ$18+FN27*'IPA(Peso)'!$HJ$27)/('IPA(Peso)'!$HJ$5+'IPA(Peso)'!$HJ$18+'IPA(Peso)'!$HJ$27)</f>
        <v>-0.69974020980542928</v>
      </c>
      <c r="FO4" s="23">
        <f>(FO5*'IPA(Peso)'!$HJ$5+FO18*'IPA(Peso)'!$HJ$18+FO27*'IPA(Peso)'!$HJ$27)/('IPA(Peso)'!$HJ$5+'IPA(Peso)'!$HJ$18+'IPA(Peso)'!$HJ$27)</f>
        <v>-0.38549045283730654</v>
      </c>
      <c r="FP4" s="23">
        <f>(FP5*'IPA(Peso)'!$HJ$5+FP18*'IPA(Peso)'!$HJ$18+FP27*'IPA(Peso)'!$HJ$27)/('IPA(Peso)'!$HJ$5+'IPA(Peso)'!$HJ$18+'IPA(Peso)'!$HJ$27)</f>
        <v>9.4194149823711243E-2</v>
      </c>
      <c r="FQ4" s="23">
        <f>(FQ5*'IPA(Peso)'!$HJ$5+FQ18*'IPA(Peso)'!$HJ$18+FQ27*'IPA(Peso)'!$HJ$27)/('IPA(Peso)'!$HJ$5+'IPA(Peso)'!$HJ$18+'IPA(Peso)'!$HJ$27)</f>
        <v>0.7230281046415461</v>
      </c>
      <c r="FR4" s="23">
        <f>(FR5*'IPA(Peso)'!$HJ$5+FR18*'IPA(Peso)'!$HJ$18+FR27*'IPA(Peso)'!$HJ$27)/('IPA(Peso)'!$HJ$5+'IPA(Peso)'!$HJ$18+'IPA(Peso)'!$HJ$27)</f>
        <v>1.1305098591140581</v>
      </c>
      <c r="FS4" s="23">
        <f>(FS5*'IPA(Peso)'!$HJ$5+FS18*'IPA(Peso)'!$HJ$18+FS27*'IPA(Peso)'!$HJ$27)/('IPA(Peso)'!$HJ$5+'IPA(Peso)'!$HJ$18+'IPA(Peso)'!$HJ$27)</f>
        <v>1.0286577748436614</v>
      </c>
      <c r="FT4" s="23">
        <f>(FT5*'IPA(Peso)'!$HJ$5+FT18*'IPA(Peso)'!$HJ$18+FT27*'IPA(Peso)'!$HJ$27)/('IPA(Peso)'!$HJ$5+'IPA(Peso)'!$HJ$18+'IPA(Peso)'!$HJ$27)</f>
        <v>0.52005535323051033</v>
      </c>
      <c r="FU4" s="23">
        <f>(FU5*'IPA(Peso)'!$HJ$5+FU18*'IPA(Peso)'!$HJ$18+FU27*'IPA(Peso)'!$HJ$27)/('IPA(Peso)'!$HJ$5+'IPA(Peso)'!$HJ$18+'IPA(Peso)'!$HJ$27)</f>
        <v>6.5341477923999648E-3</v>
      </c>
      <c r="FV4" s="23">
        <f>(FV5*'IPA(Peso)'!$HJ$5+FV18*'IPA(Peso)'!$HJ$18+FV27*'IPA(Peso)'!$HJ$27)/('IPA(Peso)'!$HJ$5+'IPA(Peso)'!$HJ$18+'IPA(Peso)'!$HJ$27)</f>
        <v>0.10971761146820283</v>
      </c>
      <c r="FW4" s="23">
        <f>(FW5*'IPA(Peso)'!$HJ$5+FW18*'IPA(Peso)'!$HJ$18+FW27*'IPA(Peso)'!$HJ$27)/('IPA(Peso)'!$HJ$5+'IPA(Peso)'!$HJ$18+'IPA(Peso)'!$HJ$27)</f>
        <v>5.5687889032370354E-2</v>
      </c>
      <c r="FX4" s="23">
        <f>(FX5*'IPA(Peso)'!$HJ$5+FX18*'IPA(Peso)'!$HJ$18+FX27*'IPA(Peso)'!$HJ$27)/('IPA(Peso)'!$HJ$5+'IPA(Peso)'!$HJ$18+'IPA(Peso)'!$HJ$27)</f>
        <v>0.27310547583465128</v>
      </c>
      <c r="FY4" s="23">
        <f>(FY5*'IPA(Peso)'!$HJ$5+FY18*'IPA(Peso)'!$HJ$18+FY27*'IPA(Peso)'!$HJ$27)/('IPA(Peso)'!$HJ$5+'IPA(Peso)'!$HJ$18+'IPA(Peso)'!$HJ$27)</f>
        <v>0.28999713440025537</v>
      </c>
      <c r="FZ4" s="23">
        <f>(FZ5*'IPA(Peso)'!$HJ$5+FZ18*'IPA(Peso)'!$HJ$18+FZ27*'IPA(Peso)'!$HJ$27)/('IPA(Peso)'!$HJ$5+'IPA(Peso)'!$HJ$18+'IPA(Peso)'!$HJ$27)</f>
        <v>0.75368497990452832</v>
      </c>
      <c r="GA4" s="23">
        <f>(GA5*'IPA(Peso)'!$HJ$5+GA18*'IPA(Peso)'!$HJ$18+GA27*'IPA(Peso)'!$HJ$27)/('IPA(Peso)'!$HJ$5+'IPA(Peso)'!$HJ$18+'IPA(Peso)'!$HJ$27)</f>
        <v>0.79896435774292307</v>
      </c>
      <c r="GB4" s="23">
        <f>(GB5*'IPA(Peso)'!$HJ$5+GB18*'IPA(Peso)'!$HJ$18+GB27*'IPA(Peso)'!$HJ$27)/('IPA(Peso)'!$HJ$5+'IPA(Peso)'!$HJ$18+'IPA(Peso)'!$HJ$27)</f>
        <v>0.68795457843037677</v>
      </c>
      <c r="GC4" s="23">
        <f>(GC5*'IPA(Peso)'!$HJ$5+GC18*'IPA(Peso)'!$HJ$18+GC27*'IPA(Peso)'!$HJ$27)/('IPA(Peso)'!$HJ$5+'IPA(Peso)'!$HJ$18+'IPA(Peso)'!$HJ$27)</f>
        <v>0.38992357191567145</v>
      </c>
      <c r="GD4" s="23">
        <f>(GD5*'IPA(Peso)'!$HJ$5+GD18*'IPA(Peso)'!$HJ$18+GD27*'IPA(Peso)'!$HJ$27)/('IPA(Peso)'!$HJ$5+'IPA(Peso)'!$HJ$18+'IPA(Peso)'!$HJ$27)</f>
        <v>0.14149163535061882</v>
      </c>
      <c r="GE4" s="23">
        <f>(GE5*'IPA(Peso)'!$HJ$5+GE18*'IPA(Peso)'!$HJ$18+GE27*'IPA(Peso)'!$HJ$27)/('IPA(Peso)'!$HJ$5+'IPA(Peso)'!$HJ$18+'IPA(Peso)'!$HJ$27)</f>
        <v>6.5676027625832453E-2</v>
      </c>
      <c r="GF4" s="23">
        <f>(GF5*'IPA(Peso)'!$HJ$5+GF18*'IPA(Peso)'!$HJ$18+GF27*'IPA(Peso)'!$HJ$27)/('IPA(Peso)'!$HJ$5+'IPA(Peso)'!$HJ$18+'IPA(Peso)'!$HJ$27)</f>
        <v>0.23143080483452078</v>
      </c>
      <c r="GG4" s="23">
        <f>(GG5*'IPA(Peso)'!$HJ$5+GG18*'IPA(Peso)'!$HJ$18+GG27*'IPA(Peso)'!$HJ$27)/('IPA(Peso)'!$HJ$5+'IPA(Peso)'!$HJ$18+'IPA(Peso)'!$HJ$27)</f>
        <v>0.22377965351634468</v>
      </c>
      <c r="GH4" s="23">
        <f>(GH5*'IPA(Peso)'!$HJ$5+GH18*'IPA(Peso)'!$HJ$18+GH27*'IPA(Peso)'!$HJ$27)/('IPA(Peso)'!$HJ$5+'IPA(Peso)'!$HJ$18+'IPA(Peso)'!$HJ$27)</f>
        <v>4.2000587629314884E-2</v>
      </c>
      <c r="GI4" s="23">
        <f>(GI5*'IPA(Peso)'!$HJ$5+GI18*'IPA(Peso)'!$HJ$18+GI27*'IPA(Peso)'!$HJ$27)/('IPA(Peso)'!$HJ$5+'IPA(Peso)'!$HJ$18+'IPA(Peso)'!$HJ$27)</f>
        <v>-0.3346660306727991</v>
      </c>
      <c r="GJ4" s="23">
        <f>(GJ5*'IPA(Peso)'!$HJ$5+GJ18*'IPA(Peso)'!$HJ$18+GJ27*'IPA(Peso)'!$HJ$27)/('IPA(Peso)'!$HJ$5+'IPA(Peso)'!$HJ$18+'IPA(Peso)'!$HJ$27)</f>
        <v>-0.61444498048490293</v>
      </c>
      <c r="GK4" s="23">
        <f>(GK5*'IPA(Peso)'!$HJ$5+GK18*'IPA(Peso)'!$HJ$18+GK27*'IPA(Peso)'!$HJ$27)/('IPA(Peso)'!$HJ$5+'IPA(Peso)'!$HJ$18+'IPA(Peso)'!$HJ$27)</f>
        <v>-0.22322746332757792</v>
      </c>
      <c r="GL4" s="23">
        <f>(GL5*'IPA(Peso)'!$HJ$5+GL18*'IPA(Peso)'!$HJ$18+GL27*'IPA(Peso)'!$HJ$27)/('IPA(Peso)'!$HJ$5+'IPA(Peso)'!$HJ$18+'IPA(Peso)'!$HJ$27)</f>
        <v>-4.0537390635655195E-2</v>
      </c>
      <c r="GM4" s="23">
        <f>(GM5*'IPA(Peso)'!$HJ$5+GM18*'IPA(Peso)'!$HJ$18+GM27*'IPA(Peso)'!$HJ$27)/('IPA(Peso)'!$HJ$5+'IPA(Peso)'!$HJ$18+'IPA(Peso)'!$HJ$27)</f>
        <v>0.15684200026116865</v>
      </c>
      <c r="GN4" s="23">
        <f>(GN5*'IPA(Peso)'!$HJ$5+GN18*'IPA(Peso)'!$HJ$18+GN27*'IPA(Peso)'!$HJ$27)/('IPA(Peso)'!$HJ$5+'IPA(Peso)'!$HJ$18+'IPA(Peso)'!$HJ$27)</f>
        <v>-7.0159784390824292E-2</v>
      </c>
      <c r="GO4" s="23">
        <f>(GO5*'IPA(Peso)'!$HJ$5+GO18*'IPA(Peso)'!$HJ$18+GO27*'IPA(Peso)'!$HJ$27)/('IPA(Peso)'!$HJ$5+'IPA(Peso)'!$HJ$18+'IPA(Peso)'!$HJ$27)</f>
        <v>-0.14271437587963021</v>
      </c>
      <c r="GP4" s="23">
        <f>(GP5*'IPA(Peso)'!$HJ$5+GP18*'IPA(Peso)'!$HJ$18+GP27*'IPA(Peso)'!$HJ$27)/('IPA(Peso)'!$HJ$5+'IPA(Peso)'!$HJ$18+'IPA(Peso)'!$HJ$27)</f>
        <v>-0.18243565096269646</v>
      </c>
      <c r="GQ4" s="23">
        <f>(GQ5*'IPA(Peso)'!$HJ$5+GQ18*'IPA(Peso)'!$HJ$18+GQ27*'IPA(Peso)'!$HJ$27)/('IPA(Peso)'!$HJ$5+'IPA(Peso)'!$HJ$18+'IPA(Peso)'!$HJ$27)</f>
        <v>2.1741522903033873E-2</v>
      </c>
      <c r="GR4" s="23">
        <f>(GR5*'IPA(Peso)'!$HJ$5+GR18*'IPA(Peso)'!$HJ$18+GR27*'IPA(Peso)'!$HJ$27)/('IPA(Peso)'!$HJ$5+'IPA(Peso)'!$HJ$18+'IPA(Peso)'!$HJ$27)</f>
        <v>0.1824398586787771</v>
      </c>
      <c r="GS4" s="23">
        <f>(GS5*'IPA(Peso)'!$HJ$5+GS18*'IPA(Peso)'!$HJ$18+GS27*'IPA(Peso)'!$HJ$27)/('IPA(Peso)'!$HJ$5+'IPA(Peso)'!$HJ$18+'IPA(Peso)'!$HJ$27)</f>
        <v>0.8024823711205582</v>
      </c>
      <c r="GT4" s="23">
        <f>(GT5*'IPA(Peso)'!$HJ$5+GT18*'IPA(Peso)'!$HJ$18+GT27*'IPA(Peso)'!$HJ$27)/('IPA(Peso)'!$HJ$5+'IPA(Peso)'!$HJ$18+'IPA(Peso)'!$HJ$27)</f>
        <v>0.87671910593287949</v>
      </c>
      <c r="GU4" s="23">
        <f>(GU5*'IPA(Peso)'!$HJ$5+GU18*'IPA(Peso)'!$HJ$18+GU27*'IPA(Peso)'!$HJ$27)/('IPA(Peso)'!$HJ$5+'IPA(Peso)'!$HJ$18+'IPA(Peso)'!$HJ$27)</f>
        <v>0.80752894618476234</v>
      </c>
      <c r="GV4" s="23">
        <f>(GV5*'IPA(Peso)'!$HJ$5+GV18*'IPA(Peso)'!$HJ$18+GV27*'IPA(Peso)'!$HJ$27)/('IPA(Peso)'!$HJ$5+'IPA(Peso)'!$HJ$18+'IPA(Peso)'!$HJ$27)</f>
        <v>0.52943333671885195</v>
      </c>
      <c r="GW4" s="23">
        <f>(GW5*'IPA(Peso)'!$HJ$5+GW18*'IPA(Peso)'!$HJ$18+GW27*'IPA(Peso)'!$HJ$27)/('IPA(Peso)'!$HJ$5+'IPA(Peso)'!$HJ$18+'IPA(Peso)'!$HJ$27)</f>
        <v>0.54627120181076894</v>
      </c>
      <c r="GX4" s="23">
        <f>(GX5*'IPA(Peso)'!$HJ$5+GX18*'IPA(Peso)'!$HJ$18+GX27*'IPA(Peso)'!$HJ$27)/('IPA(Peso)'!$HJ$5+'IPA(Peso)'!$HJ$18+'IPA(Peso)'!$HJ$27)</f>
        <v>0.62103484424195821</v>
      </c>
      <c r="GY4" s="23">
        <f>(GY5*'IPA(Peso)'!$HJ$5+GY18*'IPA(Peso)'!$HJ$18+GY27*'IPA(Peso)'!$HJ$27)/('IPA(Peso)'!$HJ$5+'IPA(Peso)'!$HJ$18+'IPA(Peso)'!$HJ$27)</f>
        <v>1.005863270991425</v>
      </c>
      <c r="GZ4" s="23">
        <f>(GZ5*'IPA(Peso)'!$HJ$5+GZ18*'IPA(Peso)'!$HJ$18+GZ27*'IPA(Peso)'!$HJ$27)/('IPA(Peso)'!$HJ$5+'IPA(Peso)'!$HJ$18+'IPA(Peso)'!$HJ$27)</f>
        <v>0.80148688353332043</v>
      </c>
      <c r="HA4" s="23">
        <f>(HA5*'IPA(Peso)'!$HJ$5+HA18*'IPA(Peso)'!$HJ$18+HA27*'IPA(Peso)'!$HJ$27)/('IPA(Peso)'!$HJ$5+'IPA(Peso)'!$HJ$18+'IPA(Peso)'!$HJ$27)</f>
        <v>0.84337074331480977</v>
      </c>
      <c r="HB4" s="23">
        <f>(HB5*'IPA(Peso)'!$HJ$5+HB18*'IPA(Peso)'!$HJ$18+HB27*'IPA(Peso)'!$HJ$27)/('IPA(Peso)'!$HJ$5+'IPA(Peso)'!$HJ$18+'IPA(Peso)'!$HJ$27)</f>
        <v>1.3300652195992515</v>
      </c>
      <c r="HC4" s="23">
        <f>(HC5*'IPA(Peso)'!$HJ$5+HC18*'IPA(Peso)'!$HJ$18+HC27*'IPA(Peso)'!$HJ$27)/('IPA(Peso)'!$HJ$5+'IPA(Peso)'!$HJ$18+'IPA(Peso)'!$HJ$27)</f>
        <v>1.7638895619622466</v>
      </c>
      <c r="HD4" s="23">
        <f>(HD5*'IPA(Peso)'!$HJ$5+HD18*'IPA(Peso)'!$HJ$18+HD27*'IPA(Peso)'!$HJ$27)/('IPA(Peso)'!$HJ$5+'IPA(Peso)'!$HJ$18+'IPA(Peso)'!$HJ$27)</f>
        <v>1.7624204886754398</v>
      </c>
      <c r="HE4" s="23">
        <f>(HE5*'IPA(Peso)'!$HJ$5+HE18*'IPA(Peso)'!$HJ$18+HE27*'IPA(Peso)'!$HJ$27)/('IPA(Peso)'!$HJ$5+'IPA(Peso)'!$HJ$18+'IPA(Peso)'!$HJ$27)</f>
        <v>1.2163377997997709</v>
      </c>
      <c r="HF4" s="23">
        <f>(HF5*'IPA(Peso)'!$HJ$5+HF18*'IPA(Peso)'!$HJ$18+HF27*'IPA(Peso)'!$HJ$27)/('IPA(Peso)'!$HJ$5+'IPA(Peso)'!$HJ$18+'IPA(Peso)'!$HJ$27)</f>
        <v>0.84273595856125127</v>
      </c>
      <c r="HG4" s="23">
        <f>(HG5*'IPA(Peso)'!$HJ$5+HG18*'IPA(Peso)'!$HJ$18+HG27*'IPA(Peso)'!$HJ$27)/('IPA(Peso)'!$HJ$5+'IPA(Peso)'!$HJ$18+'IPA(Peso)'!$HJ$27)</f>
        <v>0.5905785609611004</v>
      </c>
      <c r="HH4" s="23">
        <f>(HH5*'IPA(Peso)'!$HJ$5+HH18*'IPA(Peso)'!$HJ$18+HH27*'IPA(Peso)'!$HJ$27)/('IPA(Peso)'!$HJ$5+'IPA(Peso)'!$HJ$18+'IPA(Peso)'!$HJ$27)</f>
        <v>0.43529646261661903</v>
      </c>
      <c r="HI4" s="23">
        <f>(HJ5*'IPA(Peso)'!$HJ$5+HJ18*'IPA(Peso)'!$HJ$18+HJ27*'IPA(Peso)'!$HJ$27)/('IPA(Peso)'!$HJ$5+'IPA(Peso)'!$HJ$18+'IPA(Peso)'!$HJ$27)</f>
        <v>-0.11291398847956359</v>
      </c>
      <c r="HJ4" s="23">
        <f>(HJ5*'IPA(Peso)'!$HJ$5+HJ18*'IPA(Peso)'!$HJ$18+HJ27*'IPA(Peso)'!$HJ$27)/('IPA(Peso)'!$HJ$5+'IPA(Peso)'!$HJ$18+'IPA(Peso)'!$HJ$27)</f>
        <v>-0.11291398847956359</v>
      </c>
      <c r="HK4" s="23">
        <f>(HK5*'IPA(Peso)'!$HJ$5+HK18*'IPA(Peso)'!$HJ$18+HK27*'IPA(Peso)'!$HJ$27)/('IPA(Peso)'!$HJ$5+'IPA(Peso)'!$HJ$18+'IPA(Peso)'!$HJ$27)</f>
        <v>-0.16926332322514195</v>
      </c>
      <c r="HL4" s="23">
        <f>(HL5*'IPA(Peso)'!$HJ$5+HL18*'IPA(Peso)'!$HJ$18+HL27*'IPA(Peso)'!$HJ$27)/('IPA(Peso)'!$HJ$5+'IPA(Peso)'!$HJ$18+'IPA(Peso)'!$HJ$27)</f>
        <v>0.14637527023693803</v>
      </c>
      <c r="HM4" s="23">
        <f>(HM5*'IPA(Peso)'!$HJ$5+HM18*'IPA(Peso)'!$HJ$18+HM27*'IPA(Peso)'!$HJ$27)/('IPA(Peso)'!$HJ$5+'IPA(Peso)'!$HJ$18+'IPA(Peso)'!$HJ$27)</f>
        <v>0.73843494725845527</v>
      </c>
      <c r="HN4" s="23">
        <f>(HN5*'IPA(Peso)'!$HJ$5+HN18*'IPA(Peso)'!$HJ$18+HN27*'IPA(Peso)'!$HJ$27)/('IPA(Peso)'!$HJ$5+'IPA(Peso)'!$HJ$18+'IPA(Peso)'!$HJ$27)</f>
        <v>0.95040074868327507</v>
      </c>
      <c r="HO4" s="23">
        <f>(HO5*'IPA(Peso)'!$HJ$5+HO18*'IPA(Peso)'!$HJ$18+HO27*'IPA(Peso)'!$HJ$27)/('IPA(Peso)'!$HJ$5+'IPA(Peso)'!$HJ$18+'IPA(Peso)'!$HJ$27)</f>
        <v>0.63259340404230924</v>
      </c>
      <c r="HP4" s="23">
        <f>(HP5*'IPA(Peso)'!$HJ$5+HP18*'IPA(Peso)'!$HJ$18+HP27*'IPA(Peso)'!$HJ$27)/('IPA(Peso)'!$HJ$5+'IPA(Peso)'!$HJ$18+'IPA(Peso)'!$HJ$27)</f>
        <v>0.55769217654996306</v>
      </c>
      <c r="HQ4" s="23">
        <f>(HQ5*'IPA(Peso)'!$HJ$5+HQ18*'IPA(Peso)'!$HJ$18+HQ27*'IPA(Peso)'!$HJ$27)/('IPA(Peso)'!$HJ$5+'IPA(Peso)'!$HJ$18+'IPA(Peso)'!$HJ$27)</f>
        <v>0.83123188142946269</v>
      </c>
      <c r="HR4" s="23">
        <f>(HR5*'IPA(Peso)'!$HJ$5+HR18*'IPA(Peso)'!$HJ$18+HR27*'IPA(Peso)'!$HJ$27)/('IPA(Peso)'!$HJ$5+'IPA(Peso)'!$HJ$18+'IPA(Peso)'!$HJ$27)</f>
        <v>1.0774814280117817</v>
      </c>
      <c r="HS4" s="23">
        <f>(HS5*'IPA(Peso)'!$HJ$5+HS18*'IPA(Peso)'!$HJ$18+HS27*'IPA(Peso)'!$HJ$27)/('IPA(Peso)'!$HJ$5+'IPA(Peso)'!$HJ$18+'IPA(Peso)'!$HJ$27)</f>
        <v>0.91592878077799222</v>
      </c>
      <c r="HT4" s="23">
        <f>(HT5*'IPA(Peso)'!$HJ$5+HT18*'IPA(Peso)'!$HJ$18+HT27*'IPA(Peso)'!$HJ$27)/('IPA(Peso)'!$HJ$5+'IPA(Peso)'!$HJ$18+'IPA(Peso)'!$HJ$27)</f>
        <v>0.48411166407916306</v>
      </c>
      <c r="HU4" s="23">
        <f>(HU5*'IPA(Peso)'!$HJ$5+HU18*'IPA(Peso)'!$HJ$18+HU27*'IPA(Peso)'!$HJ$27)/('IPA(Peso)'!$HJ$5+'IPA(Peso)'!$HJ$18+'IPA(Peso)'!$HJ$27)</f>
        <v>0.1786879543245164</v>
      </c>
      <c r="HV4" s="23">
        <f>(HV5*'IPA(Peso)'!$HJ$5+HV18*'IPA(Peso)'!$HJ$18+HV27*'IPA(Peso)'!$HJ$27)/('IPA(Peso)'!$HJ$5+'IPA(Peso)'!$HJ$18+'IPA(Peso)'!$HJ$27)</f>
        <v>0.28314827846374829</v>
      </c>
      <c r="HW4" s="23">
        <f>(HW5*'IPA(Peso)'!$HJ$5+HW18*'IPA(Peso)'!$HJ$18+HW27*'IPA(Peso)'!$HJ$27)/('IPA(Peso)'!$HJ$5+'IPA(Peso)'!$HJ$18+'IPA(Peso)'!$HJ$27)</f>
        <v>0.25917847970865182</v>
      </c>
      <c r="HX4" s="23">
        <f>(HX5*'IPA(Peso)'!$HJ$5+HX18*'IPA(Peso)'!$HJ$18+HX27*'IPA(Peso)'!$HJ$27)/('IPA(Peso)'!$HJ$5+'IPA(Peso)'!$HJ$18+'IPA(Peso)'!$HJ$27)</f>
        <v>0.39953033182919578</v>
      </c>
      <c r="HY4" s="23">
        <f>(HY5*'IPA(Peso)'!$HJ$5+HY18*'IPA(Peso)'!$HJ$18+HY27*'IPA(Peso)'!$HJ$27)/('IPA(Peso)'!$HJ$5+'IPA(Peso)'!$HJ$18+'IPA(Peso)'!$HJ$27)</f>
        <v>0.33059056746129628</v>
      </c>
      <c r="HZ4" s="23">
        <f>(HZ5*'IPA(Peso)'!$HJ$5+HZ18*'IPA(Peso)'!$HJ$18+HZ27*'IPA(Peso)'!$HJ$27)/('IPA(Peso)'!$HJ$5+'IPA(Peso)'!$HJ$18+'IPA(Peso)'!$HJ$27)</f>
        <v>2.5736314040713238E-2</v>
      </c>
      <c r="IA4" s="23">
        <f>(IA5*'IPA(Peso)'!$HJ$5+IA18*'IPA(Peso)'!$HJ$18+IA27*'IPA(Peso)'!$HJ$27)/('IPA(Peso)'!$HJ$5+'IPA(Peso)'!$HJ$18+'IPA(Peso)'!$HJ$27)</f>
        <v>-0.43033766921547856</v>
      </c>
      <c r="IB4" s="23">
        <f>(IB5*'IPA(Peso)'!$HJ$5+IB18*'IPA(Peso)'!$HJ$18+IB27*'IPA(Peso)'!$HJ$27)/('IPA(Peso)'!$HJ$5+'IPA(Peso)'!$HJ$18+'IPA(Peso)'!$HJ$27)</f>
        <v>-0.74739495219163976</v>
      </c>
      <c r="IC4" s="25">
        <f>(IC5*'IPA(Peso)'!$HJ$5+IC18*'IPA(Peso)'!$HJ$18+IC27*'IPA(Peso)'!$HJ$27)/('IPA(Peso)'!$HJ$5+'IPA(Peso)'!$HJ$18+'IPA(Peso)'!$HJ$27)</f>
        <v>-0.76956838264099459</v>
      </c>
      <c r="ID4" s="25">
        <f>(ID5*'IPA(Peso)'!$HJ$5+ID18*'IPA(Peso)'!$HJ$18+ID27*'IPA(Peso)'!$HJ$27)/('IPA(Peso)'!$HJ$5+'IPA(Peso)'!$HJ$18+'IPA(Peso)'!$HJ$27)</f>
        <v>-0.23633812626050121</v>
      </c>
      <c r="IE4" s="25">
        <f>(IE5*'IPA(Peso)'!$HJ$5+IE18*'IPA(Peso)'!$HJ$18+IE27*'IPA(Peso)'!$HJ$27)/('IPA(Peso)'!$HJ$5+'IPA(Peso)'!$HJ$18+'IPA(Peso)'!$HJ$27)</f>
        <v>-0.18601322528692271</v>
      </c>
      <c r="IF4" s="25">
        <f>(IF5*'IPA(Peso)'!$HJ$5+IF18*'IPA(Peso)'!$HJ$18+IF27*'IPA(Peso)'!$HJ$27)/('IPA(Peso)'!$HJ$5+'IPA(Peso)'!$HJ$18+'IPA(Peso)'!$HJ$27)</f>
        <v>-9.1704524020255029E-2</v>
      </c>
      <c r="IG4" s="25">
        <f>(IG5*'IPA(Peso)'!$HJ$5+IG18*'IPA(Peso)'!$HJ$18+IG27*'IPA(Peso)'!$HJ$27)/('IPA(Peso)'!$HJ$5+'IPA(Peso)'!$HJ$18+'IPA(Peso)'!$HJ$27)</f>
        <v>-2.2948455478011037E-2</v>
      </c>
      <c r="IH4" s="25">
        <f>(IH5*'IPA(Peso)'!$HJ$5+IH18*'IPA(Peso)'!$HJ$18+IH27*'IPA(Peso)'!$HJ$27)/('IPA(Peso)'!$HJ$5+'IPA(Peso)'!$HJ$18+'IPA(Peso)'!$HJ$27)</f>
        <v>-9.6117315477140461E-2</v>
      </c>
      <c r="II4" s="25">
        <f>(II5*'IPA(Peso)'!$HJ$5+II18*'IPA(Peso)'!$HJ$18+II27*'IPA(Peso)'!$HJ$27)/('IPA(Peso)'!$HJ$5+'IPA(Peso)'!$HJ$18+'IPA(Peso)'!$HJ$27)</f>
        <v>-0.28211333265622957</v>
      </c>
      <c r="IJ4" s="25">
        <f>(IJ5*'IPA(Peso)'!$HJ$5+IJ18*'IPA(Peso)'!$HJ$18+IJ27*'IPA(Peso)'!$HJ$27)/('IPA(Peso)'!$HJ$5+'IPA(Peso)'!$HJ$18+'IPA(Peso)'!$HJ$27)</f>
        <v>-0.30687156309397712</v>
      </c>
      <c r="IK4" s="25">
        <f>(IK5*'IPA(Peso)'!$HJ$5+IK18*'IPA(Peso)'!$HJ$18+IK27*'IPA(Peso)'!$HJ$27)/('IPA(Peso)'!$HJ$5+'IPA(Peso)'!$HJ$18+'IPA(Peso)'!$HJ$27)</f>
        <v>-0.25487535910680342</v>
      </c>
      <c r="IL4" s="25">
        <f>(IL5*'IPA(Peso)'!$HJ$5+IL18*'IPA(Peso)'!$HJ$18+IL27*'IPA(Peso)'!$HJ$27)/('IPA(Peso)'!$HJ$5+'IPA(Peso)'!$HJ$18+'IPA(Peso)'!$HJ$27)</f>
        <v>-6.8887624961912974E-2</v>
      </c>
      <c r="IM4" s="25">
        <f>(IM5*'IPA(Peso)'!$HJ$5+IM18*'IPA(Peso)'!$HJ$18+IM27*'IPA(Peso)'!$HJ$27)/('IPA(Peso)'!$HJ$5+'IPA(Peso)'!$HJ$18+'IPA(Peso)'!$HJ$27)</f>
        <v>0.10487297412980078</v>
      </c>
      <c r="IN4" s="25">
        <f>(IN5*'IPA(Peso)'!$HJ$5+IN18*'IPA(Peso)'!$HJ$18+IN27*'IPA(Peso)'!$HJ$27)/('IPA(Peso)'!$HJ$5+'IPA(Peso)'!$HJ$18+'IPA(Peso)'!$HJ$27)</f>
        <v>0.18531676847404999</v>
      </c>
      <c r="IO4" s="25">
        <f>(IO5*'IPA(Peso)'!$HJ$5+IO18*'IPA(Peso)'!$HJ$18+IO27*'IPA(Peso)'!$HJ$27)/('IPA(Peso)'!$HJ$5+'IPA(Peso)'!$HJ$18+'IPA(Peso)'!$HJ$27)</f>
        <v>0.18834229770316738</v>
      </c>
      <c r="IP4" s="25">
        <f>(IP5*'IPA(Peso)'!$HJ$5+IP18*'IPA(Peso)'!$HJ$18+IP27*'IPA(Peso)'!$HJ$27)/('IPA(Peso)'!$HJ$5+'IPA(Peso)'!$HJ$18+'IPA(Peso)'!$HJ$27)</f>
        <v>0.30252504316536327</v>
      </c>
      <c r="IQ4" s="25">
        <f>(IQ5*'IPA(Peso)'!$HJ$5+IQ18*'IPA(Peso)'!$HJ$18+IQ27*'IPA(Peso)'!$HJ$27)/('IPA(Peso)'!$HJ$5+'IPA(Peso)'!$HJ$18+'IPA(Peso)'!$HJ$27)</f>
        <v>0.29258304435513127</v>
      </c>
      <c r="IR4" s="25">
        <f>(IR5*'IPA(Peso)'!$HJ$5+IR18*'IPA(Peso)'!$HJ$18+IR27*'IPA(Peso)'!$HJ$27)/('IPA(Peso)'!$HJ$5+'IPA(Peso)'!$HJ$18+'IPA(Peso)'!$HJ$27)</f>
        <v>0.35918421816282414</v>
      </c>
      <c r="IS4" s="25">
        <f>(IS5*'IPA(Peso)'!$HJ$5+IS18*'IPA(Peso)'!$HJ$18+IS27*'IPA(Peso)'!$HJ$27)/('IPA(Peso)'!$HJ$5+'IPA(Peso)'!$HJ$18+'IPA(Peso)'!$HJ$27)</f>
        <v>0.2407939379869706</v>
      </c>
      <c r="IT4" s="25">
        <f>(IT5*'IPA(Peso)'!$HJ$5+IT18*'IPA(Peso)'!$HJ$18+IT27*'IPA(Peso)'!$HJ$27)/('IPA(Peso)'!$HJ$5+'IPA(Peso)'!$HJ$18+'IPA(Peso)'!$HJ$27)</f>
        <v>0.29437945618896999</v>
      </c>
      <c r="IU4" s="25">
        <f>(IU5*'IPA(Peso)'!$HJ$5+IU18*'IPA(Peso)'!$HJ$18+IU27*'IPA(Peso)'!$HJ$27)/('IPA(Peso)'!$HJ$5+'IPA(Peso)'!$HJ$18+'IPA(Peso)'!$HJ$27)</f>
        <v>0.28200612295236577</v>
      </c>
      <c r="IV4" s="25">
        <f>(IV5*'IPA(Peso)'!$HJ$5+IV18*'IPA(Peso)'!$HJ$18+IV27*'IPA(Peso)'!$HJ$27)/('IPA(Peso)'!$HJ$5+'IPA(Peso)'!$HJ$18+'IPA(Peso)'!$HJ$27)</f>
        <v>0.23852233716864235</v>
      </c>
      <c r="IW4" s="25">
        <f>(IW5*'IPA(Peso)'!$HJ$5+IW18*'IPA(Peso)'!$HJ$18+IW27*'IPA(Peso)'!$HJ$27)/('IPA(Peso)'!$HJ$5+'IPA(Peso)'!$HJ$18+'IPA(Peso)'!$HJ$27)</f>
        <v>0.12295086403273314</v>
      </c>
      <c r="IX4" s="25">
        <f>(IX5*'IPA(Peso)'!$HJ$5+IX18*'IPA(Peso)'!$HJ$18+IX27*'IPA(Peso)'!$HJ$27)/('IPA(Peso)'!$HJ$5+'IPA(Peso)'!$HJ$18+'IPA(Peso)'!$HJ$27)</f>
        <v>-9.3294627181845891E-2</v>
      </c>
      <c r="IY4" s="25">
        <f>(IY5*'IPA(Peso)'!$HJ$5+IY18*'IPA(Peso)'!$HJ$18+IY27*'IPA(Peso)'!$HJ$27)/('IPA(Peso)'!$HJ$5+'IPA(Peso)'!$HJ$18+'IPA(Peso)'!$HJ$27)</f>
        <v>-0.22244498048490308</v>
      </c>
      <c r="IZ4" s="126"/>
    </row>
    <row r="5" spans="1:260" s="53" customFormat="1" ht="18" customHeight="1" x14ac:dyDescent="0.2">
      <c r="A5" s="97">
        <v>100011</v>
      </c>
      <c r="B5" s="20"/>
      <c r="C5" s="27"/>
      <c r="D5" s="28" t="s">
        <v>4</v>
      </c>
      <c r="E5" s="29"/>
      <c r="F5" s="29"/>
      <c r="G5" s="29"/>
      <c r="H5" s="30">
        <f>SUMPRODUCT(H6:H17,'IPA(Peso)'!$HJ$6:$HJ$17)/'IPA(Peso)'!$HJ$5</f>
        <v>-0.13680952972157062</v>
      </c>
      <c r="I5" s="30">
        <f>SUMPRODUCT(I6:I17,'IPA(Peso)'!$HJ$6:$HJ$17)/'IPA(Peso)'!$HJ$5</f>
        <v>0.58904545959473853</v>
      </c>
      <c r="J5" s="30">
        <f>SUMPRODUCT(J6:J17,'IPA(Peso)'!$HJ$6:$HJ$17)/'IPA(Peso)'!$HJ$5</f>
        <v>0.78182230441004452</v>
      </c>
      <c r="K5" s="30">
        <f>SUMPRODUCT(K6:K17,'IPA(Peso)'!$HJ$6:$HJ$17)/'IPA(Peso)'!$HJ$5</f>
        <v>0.37330181590072992</v>
      </c>
      <c r="L5" s="30">
        <f>SUMPRODUCT(L6:L17,'IPA(Peso)'!$HJ$6:$HJ$17)/'IPA(Peso)'!$HJ$5</f>
        <v>-0.21179191960114216</v>
      </c>
      <c r="M5" s="30">
        <f>SUMPRODUCT(M6:M17,'IPA(Peso)'!$HJ$6:$HJ$17)/'IPA(Peso)'!$HJ$5</f>
        <v>-0.23328371570273859</v>
      </c>
      <c r="N5" s="30">
        <f>SUMPRODUCT(N6:N17,'IPA(Peso)'!$HJ$6:$HJ$17)/'IPA(Peso)'!$HJ$5</f>
        <v>0.15149741565765146</v>
      </c>
      <c r="O5" s="30">
        <f>SUMPRODUCT(O6:O17,'IPA(Peso)'!$HJ$6:$HJ$17)/'IPA(Peso)'!$HJ$5</f>
        <v>0.74725040349719352</v>
      </c>
      <c r="P5" s="30">
        <f>SUMPRODUCT(P6:P17,'IPA(Peso)'!$HJ$6:$HJ$17)/'IPA(Peso)'!$HJ$5</f>
        <v>0.85381561321771871</v>
      </c>
      <c r="Q5" s="30">
        <f>SUMPRODUCT(Q6:Q17,'IPA(Peso)'!$HJ$6:$HJ$17)/'IPA(Peso)'!$HJ$5</f>
        <v>0.62505374517273604</v>
      </c>
      <c r="R5" s="30">
        <f>SUMPRODUCT(R6:R17,'IPA(Peso)'!$HJ$6:$HJ$17)/'IPA(Peso)'!$HJ$5</f>
        <v>0.23020328417310845</v>
      </c>
      <c r="S5" s="30">
        <f>SUMPRODUCT(S6:S17,'IPA(Peso)'!$HJ$6:$HJ$17)/'IPA(Peso)'!$HJ$5</f>
        <v>-0.16796160405653526</v>
      </c>
      <c r="T5" s="30">
        <f>SUMPRODUCT(T6:T17,'IPA(Peso)'!$HJ$6:$HJ$17)/'IPA(Peso)'!$HJ$5</f>
        <v>-0.52553781111757281</v>
      </c>
      <c r="U5" s="30">
        <f>SUMPRODUCT(U6:U17,'IPA(Peso)'!$HJ$6:$HJ$17)/'IPA(Peso)'!$HJ$5</f>
        <v>-0.89368492586760051</v>
      </c>
      <c r="V5" s="30">
        <f>SUMPRODUCT(V6:V17,'IPA(Peso)'!$HJ$6:$HJ$17)/'IPA(Peso)'!$HJ$5</f>
        <v>-0.67542653083894721</v>
      </c>
      <c r="W5" s="30">
        <f>SUMPRODUCT(W6:W17,'IPA(Peso)'!$HJ$6:$HJ$17)/'IPA(Peso)'!$HJ$5</f>
        <v>-0.40442526970601872</v>
      </c>
      <c r="X5" s="30">
        <f>SUMPRODUCT(X6:X17,'IPA(Peso)'!$HJ$6:$HJ$17)/'IPA(Peso)'!$HJ$5</f>
        <v>-0.29865431235583545</v>
      </c>
      <c r="Y5" s="30">
        <f>SUMPRODUCT(Y6:Y17,'IPA(Peso)'!$HJ$6:$HJ$17)/'IPA(Peso)'!$HJ$5</f>
        <v>-0.47735710971856482</v>
      </c>
      <c r="Z5" s="30">
        <f>SUMPRODUCT(Z6:Z17,'IPA(Peso)'!$HJ$6:$HJ$17)/'IPA(Peso)'!$HJ$5</f>
        <v>-0.99891503361932088</v>
      </c>
      <c r="AA5" s="30">
        <f>SUMPRODUCT(AA6:AA17,'IPA(Peso)'!$HJ$6:$HJ$17)/'IPA(Peso)'!$HJ$5</f>
        <v>-0.94939308794605237</v>
      </c>
      <c r="AB5" s="30">
        <f>SUMPRODUCT(AB6:AB17,'IPA(Peso)'!$HJ$6:$HJ$17)/'IPA(Peso)'!$HJ$5</f>
        <v>-0.71445349817364434</v>
      </c>
      <c r="AC5" s="30">
        <f>SUMPRODUCT(AC6:AC17,'IPA(Peso)'!$HJ$6:$HJ$17)/'IPA(Peso)'!$HJ$5</f>
        <v>0.41259316374471527</v>
      </c>
      <c r="AD5" s="30">
        <f>SUMPRODUCT(AD6:AD17,'IPA(Peso)'!$HJ$6:$HJ$17)/'IPA(Peso)'!$HJ$5</f>
        <v>1.0350685781869742</v>
      </c>
      <c r="AE5" s="30">
        <f>SUMPRODUCT(AE6:AE17,'IPA(Peso)'!$HJ$6:$HJ$17)/'IPA(Peso)'!$HJ$5</f>
        <v>1.1178712990976039</v>
      </c>
      <c r="AF5" s="30">
        <f>SUMPRODUCT(AF6:AF17,'IPA(Peso)'!$HJ$6:$HJ$17)/'IPA(Peso)'!$HJ$5</f>
        <v>0.25152296503459948</v>
      </c>
      <c r="AG5" s="30">
        <f>SUMPRODUCT(AG6:AG17,'IPA(Peso)'!$HJ$6:$HJ$17)/'IPA(Peso)'!$HJ$5</f>
        <v>-1.6449812790371034E-2</v>
      </c>
      <c r="AH5" s="30">
        <f>SUMPRODUCT(AH6:AH17,'IPA(Peso)'!$HJ$6:$HJ$17)/'IPA(Peso)'!$HJ$5</f>
        <v>-4.806680737338033E-2</v>
      </c>
      <c r="AI5" s="30">
        <f>SUMPRODUCT(AI6:AI17,'IPA(Peso)'!$HJ$6:$HJ$17)/'IPA(Peso)'!$HJ$5</f>
        <v>0.97180858223828226</v>
      </c>
      <c r="AJ5" s="30">
        <f>SUMPRODUCT(AJ6:AJ17,'IPA(Peso)'!$HJ$6:$HJ$17)/'IPA(Peso)'!$HJ$5</f>
        <v>1.4706991119794561</v>
      </c>
      <c r="AK5" s="30">
        <f>SUMPRODUCT(AK6:AK17,'IPA(Peso)'!$HJ$6:$HJ$17)/'IPA(Peso)'!$HJ$5</f>
        <v>1.3899607284512896</v>
      </c>
      <c r="AL5" s="30">
        <f>SUMPRODUCT(AL6:AL17,'IPA(Peso)'!$HJ$6:$HJ$17)/'IPA(Peso)'!$HJ$5</f>
        <v>0.38815861523683809</v>
      </c>
      <c r="AM5" s="30">
        <f>SUMPRODUCT(AM6:AM17,'IPA(Peso)'!$HJ$6:$HJ$17)/'IPA(Peso)'!$HJ$5</f>
        <v>0.1942604076138453</v>
      </c>
      <c r="AN5" s="30">
        <f>SUMPRODUCT(AN6:AN17,'IPA(Peso)'!$HJ$6:$HJ$17)/'IPA(Peso)'!$HJ$5</f>
        <v>0.42011957892535773</v>
      </c>
      <c r="AO5" s="30">
        <f>SUMPRODUCT(AO6:AO17,'IPA(Peso)'!$HJ$6:$HJ$17)/'IPA(Peso)'!$HJ$5</f>
        <v>1.0959127531250612</v>
      </c>
      <c r="AP5" s="30">
        <f>SUMPRODUCT(AP6:AP17,'IPA(Peso)'!$HJ$6:$HJ$17)/'IPA(Peso)'!$HJ$5</f>
        <v>0.65665584139783184</v>
      </c>
      <c r="AQ5" s="30">
        <f>SUMPRODUCT(AQ6:AQ17,'IPA(Peso)'!$HJ$6:$HJ$17)/'IPA(Peso)'!$HJ$5</f>
        <v>0.69371517998915289</v>
      </c>
      <c r="AR5" s="30">
        <f>SUMPRODUCT(AR6:AR17,'IPA(Peso)'!$HJ$6:$HJ$17)/'IPA(Peso)'!$HJ$5</f>
        <v>0.71174095153459627</v>
      </c>
      <c r="AS5" s="30">
        <f>SUMPRODUCT(AS6:AS17,'IPA(Peso)'!$HJ$6:$HJ$17)/'IPA(Peso)'!$HJ$5</f>
        <v>1.9446124139913874</v>
      </c>
      <c r="AT5" s="30">
        <f>SUMPRODUCT(AT6:AT17,'IPA(Peso)'!$HJ$6:$HJ$17)/'IPA(Peso)'!$HJ$5</f>
        <v>1.6539493717205642</v>
      </c>
      <c r="AU5" s="30">
        <f>SUMPRODUCT(AU6:AU17,'IPA(Peso)'!$HJ$6:$HJ$17)/'IPA(Peso)'!$HJ$5</f>
        <v>1.0319218228271594</v>
      </c>
      <c r="AV5" s="30">
        <f>SUMPRODUCT(AV6:AV17,'IPA(Peso)'!$HJ$6:$HJ$17)/'IPA(Peso)'!$HJ$5</f>
        <v>-6.3332004678607223E-2</v>
      </c>
      <c r="AW5" s="30">
        <f>SUMPRODUCT(AW6:AW17,'IPA(Peso)'!$HJ$6:$HJ$17)/'IPA(Peso)'!$HJ$5</f>
        <v>-1.3981724680959504</v>
      </c>
      <c r="AX5" s="30">
        <f>SUMPRODUCT(AX6:AX17,'IPA(Peso)'!$HJ$6:$HJ$17)/'IPA(Peso)'!$HJ$5</f>
        <v>-1.0498047530989238</v>
      </c>
      <c r="AY5" s="30">
        <f>SUMPRODUCT(AY6:AY17,'IPA(Peso)'!$HJ$6:$HJ$17)/'IPA(Peso)'!$HJ$5</f>
        <v>0.36474636852525855</v>
      </c>
      <c r="AZ5" s="30">
        <f>SUMPRODUCT(AZ6:AZ17,'IPA(Peso)'!$HJ$6:$HJ$17)/'IPA(Peso)'!$HJ$5</f>
        <v>1.6948656860759161</v>
      </c>
      <c r="BA5" s="30">
        <f>SUMPRODUCT(BA6:BA17,'IPA(Peso)'!$HJ$6:$HJ$17)/'IPA(Peso)'!$HJ$5</f>
        <v>1.7072211295307671</v>
      </c>
      <c r="BB5" s="30">
        <f>SUMPRODUCT(BB6:BB17,'IPA(Peso)'!$HJ$6:$HJ$17)/'IPA(Peso)'!$HJ$5</f>
        <v>1.0372273371798977</v>
      </c>
      <c r="BC5" s="30">
        <f>SUMPRODUCT(BC6:BC17,'IPA(Peso)'!$HJ$6:$HJ$17)/'IPA(Peso)'!$HJ$5</f>
        <v>1.2074474146774963</v>
      </c>
      <c r="BD5" s="30">
        <f>SUMPRODUCT(BD6:BD17,'IPA(Peso)'!$HJ$6:$HJ$17)/'IPA(Peso)'!$HJ$5</f>
        <v>1.4092154838372417</v>
      </c>
      <c r="BE5" s="30">
        <f>SUMPRODUCT(BE6:BE17,'IPA(Peso)'!$HJ$6:$HJ$17)/'IPA(Peso)'!$HJ$5</f>
        <v>1.7029960075014539</v>
      </c>
      <c r="BF5" s="30">
        <f>SUMPRODUCT(BF6:BF17,'IPA(Peso)'!$HJ$6:$HJ$17)/'IPA(Peso)'!$HJ$5</f>
        <v>1.6765934381881504</v>
      </c>
      <c r="BG5" s="30">
        <f>SUMPRODUCT(BG6:BG17,'IPA(Peso)'!$HJ$6:$HJ$17)/'IPA(Peso)'!$HJ$5</f>
        <v>1.5876459941060006</v>
      </c>
      <c r="BH5" s="30">
        <f>SUMPRODUCT(BH6:BH17,'IPA(Peso)'!$HJ$6:$HJ$17)/'IPA(Peso)'!$HJ$5</f>
        <v>1.0834195652031864</v>
      </c>
      <c r="BI5" s="30">
        <f>SUMPRODUCT(BI6:BI17,'IPA(Peso)'!$HJ$6:$HJ$17)/'IPA(Peso)'!$HJ$5</f>
        <v>0.43113449688637395</v>
      </c>
      <c r="BJ5" s="30">
        <f>SUMPRODUCT(BJ6:BJ17,'IPA(Peso)'!$HJ$6:$HJ$17)/'IPA(Peso)'!$HJ$5</f>
        <v>1.7046857949385152E-3</v>
      </c>
      <c r="BK5" s="30">
        <f>SUMPRODUCT(BK6:BK17,'IPA(Peso)'!$HJ$6:$HJ$17)/'IPA(Peso)'!$HJ$5</f>
        <v>-0.21992028071642808</v>
      </c>
      <c r="BL5" s="30">
        <f>SUMPRODUCT(BL6:BL17,'IPA(Peso)'!$HJ$6:$HJ$17)/'IPA(Peso)'!$HJ$5</f>
        <v>-0.4122344269686416</v>
      </c>
      <c r="BM5" s="30">
        <f>SUMPRODUCT(BM6:BM17,'IPA(Peso)'!$HJ$6:$HJ$17)/'IPA(Peso)'!$HJ$5</f>
        <v>-0.61954246358723719</v>
      </c>
      <c r="BN5" s="30">
        <f>SUMPRODUCT(BN6:BN17,'IPA(Peso)'!$HJ$6:$HJ$17)/'IPA(Peso)'!$HJ$5</f>
        <v>-0.90743996549853967</v>
      </c>
      <c r="BO5" s="30">
        <f>SUMPRODUCT(BO6:BO17,'IPA(Peso)'!$HJ$6:$HJ$17)/'IPA(Peso)'!$HJ$5</f>
        <v>-1.0553973875598712</v>
      </c>
      <c r="BP5" s="30">
        <f>SUMPRODUCT(BP6:BP17,'IPA(Peso)'!$HJ$6:$HJ$17)/'IPA(Peso)'!$HJ$5</f>
        <v>-0.99155491809170326</v>
      </c>
      <c r="BQ5" s="30">
        <f>SUMPRODUCT(BQ6:BQ17,'IPA(Peso)'!$HJ$6:$HJ$17)/'IPA(Peso)'!$HJ$5</f>
        <v>-0.59526774570855412</v>
      </c>
      <c r="BR5" s="30">
        <f>SUMPRODUCT(BR6:BR17,'IPA(Peso)'!$HJ$6:$HJ$17)/'IPA(Peso)'!$HJ$5</f>
        <v>0.18251664630122122</v>
      </c>
      <c r="BS5" s="30">
        <f>SUMPRODUCT(BS6:BS17,'IPA(Peso)'!$HJ$6:$HJ$17)/'IPA(Peso)'!$HJ$5</f>
        <v>0.91275207956245885</v>
      </c>
      <c r="BT5" s="30">
        <f>SUMPRODUCT(BT6:BT17,'IPA(Peso)'!$HJ$6:$HJ$17)/'IPA(Peso)'!$HJ$5</f>
        <v>1.1080545881061443</v>
      </c>
      <c r="BU5" s="30">
        <f>SUMPRODUCT(BU6:BU17,'IPA(Peso)'!$HJ$6:$HJ$17)/'IPA(Peso)'!$HJ$5</f>
        <v>0.77832301992328656</v>
      </c>
      <c r="BV5" s="30">
        <f>SUMPRODUCT(BV6:BV17,'IPA(Peso)'!$HJ$6:$HJ$17)/'IPA(Peso)'!$HJ$5</f>
        <v>0.20671602292256122</v>
      </c>
      <c r="BW5" s="30">
        <f>SUMPRODUCT(BW6:BW17,'IPA(Peso)'!$HJ$6:$HJ$17)/'IPA(Peso)'!$HJ$5</f>
        <v>8.6595855904127703E-2</v>
      </c>
      <c r="BX5" s="30">
        <f>SUMPRODUCT(BX6:BX17,'IPA(Peso)'!$HJ$6:$HJ$17)/'IPA(Peso)'!$HJ$5</f>
        <v>0.33182740121669918</v>
      </c>
      <c r="BY5" s="30">
        <f>SUMPRODUCT(BY6:BY17,'IPA(Peso)'!$HJ$6:$HJ$17)/'IPA(Peso)'!$HJ$5</f>
        <v>0.8688917712709997</v>
      </c>
      <c r="BZ5" s="30">
        <f>SUMPRODUCT(BZ6:BZ17,'IPA(Peso)'!$HJ$6:$HJ$17)/'IPA(Peso)'!$HJ$5</f>
        <v>0.60651215065637709</v>
      </c>
      <c r="CA5" s="30">
        <f>SUMPRODUCT(CA6:CA17,'IPA(Peso)'!$HJ$6:$HJ$17)/'IPA(Peso)'!$HJ$5</f>
        <v>0.14752706861739318</v>
      </c>
      <c r="CB5" s="30">
        <f>SUMPRODUCT(CB6:CB17,'IPA(Peso)'!$HJ$6:$HJ$17)/'IPA(Peso)'!$HJ$5</f>
        <v>-0.29136137012617858</v>
      </c>
      <c r="CC5" s="30">
        <f>SUMPRODUCT(CC6:CC17,'IPA(Peso)'!$HJ$6:$HJ$17)/'IPA(Peso)'!$HJ$5</f>
        <v>0.34047792363938129</v>
      </c>
      <c r="CD5" s="30">
        <f>SUMPRODUCT(CD6:CD17,'IPA(Peso)'!$HJ$6:$HJ$17)/'IPA(Peso)'!$HJ$5</f>
        <v>0.24922985944575507</v>
      </c>
      <c r="CE5" s="30">
        <f>SUMPRODUCT(CE6:CE17,'IPA(Peso)'!$HJ$6:$HJ$17)/'IPA(Peso)'!$HJ$5</f>
        <v>0.62948848971163862</v>
      </c>
      <c r="CF5" s="30">
        <f>SUMPRODUCT(CF6:CF17,'IPA(Peso)'!$HJ$6:$HJ$17)/'IPA(Peso)'!$HJ$5</f>
        <v>-0.15278226834033592</v>
      </c>
      <c r="CG5" s="30">
        <f>SUMPRODUCT(CG6:CG17,'IPA(Peso)'!$HJ$6:$HJ$17)/'IPA(Peso)'!$HJ$5</f>
        <v>-0.44027169900089519</v>
      </c>
      <c r="CH5" s="30">
        <f>SUMPRODUCT(CH6:CH17,'IPA(Peso)'!$HJ$6:$HJ$17)/'IPA(Peso)'!$HJ$5</f>
        <v>-0.68346151584257409</v>
      </c>
      <c r="CI5" s="30">
        <f>SUMPRODUCT(CI6:CI17,'IPA(Peso)'!$HJ$6:$HJ$17)/'IPA(Peso)'!$HJ$5</f>
        <v>-0.61936930284833069</v>
      </c>
      <c r="CJ5" s="30">
        <f>SUMPRODUCT(CJ6:CJ17,'IPA(Peso)'!$HJ$6:$HJ$17)/'IPA(Peso)'!$HJ$5</f>
        <v>-0.38265687382789781</v>
      </c>
      <c r="CK5" s="30">
        <f>SUMPRODUCT(CK6:CK17,'IPA(Peso)'!$HJ$6:$HJ$17)/'IPA(Peso)'!$HJ$5</f>
        <v>1.6026385775988902E-2</v>
      </c>
      <c r="CL5" s="30">
        <f>SUMPRODUCT(CL6:CL17,'IPA(Peso)'!$HJ$6:$HJ$17)/'IPA(Peso)'!$HJ$5</f>
        <v>0.55577023856975771</v>
      </c>
      <c r="CM5" s="30">
        <f>SUMPRODUCT(CM6:CM17,'IPA(Peso)'!$HJ$6:$HJ$17)/'IPA(Peso)'!$HJ$5</f>
        <v>0.77730712180714501</v>
      </c>
      <c r="CN5" s="30">
        <f>SUMPRODUCT(CN6:CN17,'IPA(Peso)'!$HJ$6:$HJ$17)/'IPA(Peso)'!$HJ$5</f>
        <v>0.39285166332324861</v>
      </c>
      <c r="CO5" s="30">
        <f>SUMPRODUCT(CO6:CO17,'IPA(Peso)'!$HJ$6:$HJ$17)/'IPA(Peso)'!$HJ$5</f>
        <v>0.128345694178532</v>
      </c>
      <c r="CP5" s="30">
        <f>SUMPRODUCT(CP6:CP17,'IPA(Peso)'!$HJ$6:$HJ$17)/'IPA(Peso)'!$HJ$5</f>
        <v>-0.16683958781209771</v>
      </c>
      <c r="CQ5" s="30">
        <f>SUMPRODUCT(CQ6:CQ17,'IPA(Peso)'!$HJ$6:$HJ$17)/'IPA(Peso)'!$HJ$5</f>
        <v>-0.3461947110829407</v>
      </c>
      <c r="CR5" s="30">
        <f>SUMPRODUCT(CR6:CR17,'IPA(Peso)'!$HJ$6:$HJ$17)/'IPA(Peso)'!$HJ$5</f>
        <v>-0.6460710808497292</v>
      </c>
      <c r="CS5" s="30">
        <f>SUMPRODUCT(CS6:CS17,'IPA(Peso)'!$HJ$6:$HJ$17)/'IPA(Peso)'!$HJ$5</f>
        <v>-0.54374863595078327</v>
      </c>
      <c r="CT5" s="30">
        <f>SUMPRODUCT(CT6:CT17,'IPA(Peso)'!$HJ$6:$HJ$17)/'IPA(Peso)'!$HJ$5</f>
        <v>-0.67167417029868592</v>
      </c>
      <c r="CU5" s="30">
        <f>SUMPRODUCT(CU6:CU17,'IPA(Peso)'!$HJ$6:$HJ$17)/'IPA(Peso)'!$HJ$5</f>
        <v>-0.72730091415801401</v>
      </c>
      <c r="CV5" s="30">
        <f>SUMPRODUCT(CV6:CV17,'IPA(Peso)'!$HJ$6:$HJ$17)/'IPA(Peso)'!$HJ$5</f>
        <v>-0.60675385691042028</v>
      </c>
      <c r="CW5" s="30">
        <f>SUMPRODUCT(CW6:CW17,'IPA(Peso)'!$HJ$6:$HJ$17)/'IPA(Peso)'!$HJ$5</f>
        <v>-0.22470761972594866</v>
      </c>
      <c r="CX5" s="30">
        <f>SUMPRODUCT(CX6:CX17,'IPA(Peso)'!$HJ$6:$HJ$17)/'IPA(Peso)'!$HJ$5</f>
        <v>0.45132471232447047</v>
      </c>
      <c r="CY5" s="30">
        <f>SUMPRODUCT(CY6:CY17,'IPA(Peso)'!$HJ$6:$HJ$17)/'IPA(Peso)'!$HJ$5</f>
        <v>0.84906349444905482</v>
      </c>
      <c r="CZ5" s="30">
        <f>SUMPRODUCT(CZ6:CZ17,'IPA(Peso)'!$HJ$6:$HJ$17)/'IPA(Peso)'!$HJ$5</f>
        <v>1.0714916000705712</v>
      </c>
      <c r="DA5" s="30">
        <f>SUMPRODUCT(DA6:DA17,'IPA(Peso)'!$HJ$6:$HJ$17)/'IPA(Peso)'!$HJ$5</f>
        <v>0.72560256669955625</v>
      </c>
      <c r="DB5" s="30">
        <f>SUMPRODUCT(DB6:DB17,'IPA(Peso)'!$HJ$6:$HJ$17)/'IPA(Peso)'!$HJ$5</f>
        <v>0.45863987140364754</v>
      </c>
      <c r="DC5" s="30">
        <f>SUMPRODUCT(DC6:DC17,'IPA(Peso)'!$HJ$6:$HJ$17)/'IPA(Peso)'!$HJ$5</f>
        <v>6.4805635238537065E-2</v>
      </c>
      <c r="DD5" s="30">
        <f>SUMPRODUCT(DD6:DD17,'IPA(Peso)'!$HJ$6:$HJ$17)/'IPA(Peso)'!$HJ$5</f>
        <v>0.1180883054424747</v>
      </c>
      <c r="DE5" s="30">
        <f>SUMPRODUCT(DE6:DE17,'IPA(Peso)'!$HJ$6:$HJ$17)/'IPA(Peso)'!$HJ$5</f>
        <v>0.73559812332965235</v>
      </c>
      <c r="DF5" s="30">
        <f>SUMPRODUCT(DF6:DF17,'IPA(Peso)'!$HJ$6:$HJ$17)/'IPA(Peso)'!$HJ$5</f>
        <v>1.1240251703836326</v>
      </c>
      <c r="DG5" s="30">
        <f>SUMPRODUCT(DG6:DG17,'IPA(Peso)'!$HJ$6:$HJ$17)/'IPA(Peso)'!$HJ$5</f>
        <v>0.84362206525219396</v>
      </c>
      <c r="DH5" s="30">
        <f>SUMPRODUCT(DH6:DH17,'IPA(Peso)'!$HJ$6:$HJ$17)/'IPA(Peso)'!$HJ$5</f>
        <v>-9.6222743519540951E-2</v>
      </c>
      <c r="DI5" s="30">
        <f>SUMPRODUCT(DI6:DI17,'IPA(Peso)'!$HJ$6:$HJ$17)/'IPA(Peso)'!$HJ$5</f>
        <v>-0.79386906434391691</v>
      </c>
      <c r="DJ5" s="30">
        <f>SUMPRODUCT(DJ6:DJ17,'IPA(Peso)'!$HJ$6:$HJ$17)/'IPA(Peso)'!$HJ$5</f>
        <v>-1.2336883890823789</v>
      </c>
      <c r="DK5" s="30">
        <f>SUMPRODUCT(DK6:DK17,'IPA(Peso)'!$HJ$6:$HJ$17)/'IPA(Peso)'!$HJ$5</f>
        <v>-0.73285336225880016</v>
      </c>
      <c r="DL5" s="30">
        <f>SUMPRODUCT(DL6:DL17,'IPA(Peso)'!$HJ$6:$HJ$17)/'IPA(Peso)'!$HJ$5</f>
        <v>-0.49645360272352435</v>
      </c>
      <c r="DM5" s="30">
        <f>SUMPRODUCT(DM6:DM17,'IPA(Peso)'!$HJ$6:$HJ$17)/'IPA(Peso)'!$HJ$5</f>
        <v>0.17591602030881417</v>
      </c>
      <c r="DN5" s="30">
        <f>SUMPRODUCT(DN6:DN17,'IPA(Peso)'!$HJ$6:$HJ$17)/'IPA(Peso)'!$HJ$5</f>
        <v>0.61194599998693155</v>
      </c>
      <c r="DO5" s="30">
        <f>SUMPRODUCT(DO6:DO17,'IPA(Peso)'!$HJ$6:$HJ$17)/'IPA(Peso)'!$HJ$5</f>
        <v>1.212495082888452</v>
      </c>
      <c r="DP5" s="30">
        <f>SUMPRODUCT(DP6:DP17,'IPA(Peso)'!$HJ$6:$HJ$17)/'IPA(Peso)'!$HJ$5</f>
        <v>1.46730757921287</v>
      </c>
      <c r="DQ5" s="30">
        <f>SUMPRODUCT(DQ6:DQ17,'IPA(Peso)'!$HJ$6:$HJ$17)/'IPA(Peso)'!$HJ$5</f>
        <v>1.0334925540882272</v>
      </c>
      <c r="DR5" s="30">
        <f>SUMPRODUCT(DR6:DR17,'IPA(Peso)'!$HJ$6:$HJ$17)/'IPA(Peso)'!$HJ$5</f>
        <v>1.6210553656958773</v>
      </c>
      <c r="DS5" s="30">
        <f>SUMPRODUCT(DS6:DS17,'IPA(Peso)'!$HJ$6:$HJ$17)/'IPA(Peso)'!$HJ$5</f>
        <v>1.9173382907401479</v>
      </c>
      <c r="DT5" s="30">
        <f>SUMPRODUCT(DT6:DT17,'IPA(Peso)'!$HJ$6:$HJ$17)/'IPA(Peso)'!$HJ$5</f>
        <v>2.1949115573358076</v>
      </c>
      <c r="DU5" s="30">
        <f>SUMPRODUCT(DU6:DU17,'IPA(Peso)'!$HJ$6:$HJ$17)/'IPA(Peso)'!$HJ$5</f>
        <v>1.381448015839307</v>
      </c>
      <c r="DV5" s="30">
        <f>SUMPRODUCT(DV6:DV17,'IPA(Peso)'!$HJ$6:$HJ$17)/'IPA(Peso)'!$HJ$5</f>
        <v>1.3088991551062812</v>
      </c>
      <c r="DW5" s="30">
        <f>SUMPRODUCT(DW6:DW17,'IPA(Peso)'!$HJ$6:$HJ$17)/'IPA(Peso)'!$HJ$5</f>
        <v>1.179434842554415</v>
      </c>
      <c r="DX5" s="30">
        <f>SUMPRODUCT(DX6:DX17,'IPA(Peso)'!$HJ$6:$HJ$17)/'IPA(Peso)'!$HJ$5</f>
        <v>0.77726726216535891</v>
      </c>
      <c r="DY5" s="30">
        <f>SUMPRODUCT(DY6:DY17,'IPA(Peso)'!$HJ$6:$HJ$17)/'IPA(Peso)'!$HJ$5</f>
        <v>-0.16437534713827373</v>
      </c>
      <c r="DZ5" s="30">
        <f>SUMPRODUCT(DZ6:DZ17,'IPA(Peso)'!$HJ$6:$HJ$17)/'IPA(Peso)'!$HJ$5</f>
        <v>-0.39068388690316724</v>
      </c>
      <c r="EA5" s="30">
        <f>SUMPRODUCT(EA6:EA17,'IPA(Peso)'!$HJ$6:$HJ$17)/'IPA(Peso)'!$HJ$5</f>
        <v>-0.34377477342080665</v>
      </c>
      <c r="EB5" s="30">
        <f>SUMPRODUCT(EB6:EB17,'IPA(Peso)'!$HJ$6:$HJ$17)/'IPA(Peso)'!$HJ$5</f>
        <v>-0.36973986682959026</v>
      </c>
      <c r="EC5" s="30">
        <f>SUMPRODUCT(EC6:EC17,'IPA(Peso)'!$HJ$6:$HJ$17)/'IPA(Peso)'!$HJ$5</f>
        <v>-0.85512568855897597</v>
      </c>
      <c r="ED5" s="30">
        <f>SUMPRODUCT(ED6:ED17,'IPA(Peso)'!$HJ$6:$HJ$17)/'IPA(Peso)'!$HJ$5</f>
        <v>-1.3288457693237585</v>
      </c>
      <c r="EE5" s="30">
        <f>SUMPRODUCT(EE6:EE17,'IPA(Peso)'!$HJ$6:$HJ$17)/'IPA(Peso)'!$HJ$5</f>
        <v>-1.4047086652247498</v>
      </c>
      <c r="EF5" s="30">
        <f>SUMPRODUCT(EF6:EF17,'IPA(Peso)'!$HJ$6:$HJ$17)/'IPA(Peso)'!$HJ$5</f>
        <v>-1.703853577892928</v>
      </c>
      <c r="EG5" s="30">
        <f>SUMPRODUCT(EG6:EG17,'IPA(Peso)'!$HJ$6:$HJ$17)/'IPA(Peso)'!$HJ$5</f>
        <v>-1.5446395969602125</v>
      </c>
      <c r="EH5" s="30">
        <f>SUMPRODUCT(EH6:EH17,'IPA(Peso)'!$HJ$6:$HJ$17)/'IPA(Peso)'!$HJ$5</f>
        <v>-1.0494253677215315</v>
      </c>
      <c r="EI5" s="30">
        <f>SUMPRODUCT(EI6:EI17,'IPA(Peso)'!$HJ$6:$HJ$17)/'IPA(Peso)'!$HJ$5</f>
        <v>1.6662702483712991E-2</v>
      </c>
      <c r="EJ5" s="30">
        <f>SUMPRODUCT(EJ6:EJ17,'IPA(Peso)'!$HJ$6:$HJ$17)/'IPA(Peso)'!$HJ$5</f>
        <v>8.1360912720453205E-2</v>
      </c>
      <c r="EK5" s="30">
        <f>SUMPRODUCT(EK6:EK17,'IPA(Peso)'!$HJ$6:$HJ$17)/'IPA(Peso)'!$HJ$5</f>
        <v>0.28916229408574395</v>
      </c>
      <c r="EL5" s="30">
        <f>SUMPRODUCT(EL6:EL17,'IPA(Peso)'!$HJ$6:$HJ$17)/'IPA(Peso)'!$HJ$5</f>
        <v>0.35336016780255763</v>
      </c>
      <c r="EM5" s="30">
        <f>SUMPRODUCT(EM6:EM17,'IPA(Peso)'!$HJ$6:$HJ$17)/'IPA(Peso)'!$HJ$5</f>
        <v>1.1008371831648556</v>
      </c>
      <c r="EN5" s="30">
        <f>SUMPRODUCT(EN6:EN17,'IPA(Peso)'!$HJ$6:$HJ$17)/'IPA(Peso)'!$HJ$5</f>
        <v>1.4180277971993702</v>
      </c>
      <c r="EO5" s="30">
        <f>SUMPRODUCT(EO6:EO17,'IPA(Peso)'!$HJ$6:$HJ$17)/'IPA(Peso)'!$HJ$5</f>
        <v>1.5351396067617635</v>
      </c>
      <c r="EP5" s="30">
        <f>SUMPRODUCT(EP6:EP17,'IPA(Peso)'!$HJ$6:$HJ$17)/'IPA(Peso)'!$HJ$5</f>
        <v>0.5955274868169137</v>
      </c>
      <c r="EQ5" s="30">
        <f>SUMPRODUCT(EQ6:EQ17,'IPA(Peso)'!$HJ$6:$HJ$17)/'IPA(Peso)'!$HJ$5</f>
        <v>-0.18394597384946124</v>
      </c>
      <c r="ER5" s="30">
        <f>SUMPRODUCT(ER6:ER17,'IPA(Peso)'!$HJ$6:$HJ$17)/'IPA(Peso)'!$HJ$5</f>
        <v>-0.47586008612296377</v>
      </c>
      <c r="ES5" s="30">
        <f>SUMPRODUCT(ES6:ES17,'IPA(Peso)'!$HJ$6:$HJ$17)/'IPA(Peso)'!$HJ$5</f>
        <v>-0.86205747629658191</v>
      </c>
      <c r="ET5" s="30">
        <f>SUMPRODUCT(ET6:ET17,'IPA(Peso)'!$HJ$6:$HJ$17)/'IPA(Peso)'!$HJ$5</f>
        <v>-0.9006214183498108</v>
      </c>
      <c r="EU5" s="30">
        <f>SUMPRODUCT(EU6:EU17,'IPA(Peso)'!$HJ$6:$HJ$17)/'IPA(Peso)'!$HJ$5</f>
        <v>-0.71601691094310527</v>
      </c>
      <c r="EV5" s="30">
        <f>SUMPRODUCT(EV6:EV17,'IPA(Peso)'!$HJ$6:$HJ$17)/'IPA(Peso)'!$HJ$5</f>
        <v>-7.8114312225148336E-2</v>
      </c>
      <c r="EW5" s="30">
        <f>SUMPRODUCT(EW6:EW17,'IPA(Peso)'!$HJ$6:$HJ$17)/'IPA(Peso)'!$HJ$5</f>
        <v>0.23614753294954791</v>
      </c>
      <c r="EX5" s="30">
        <f>SUMPRODUCT(EX6:EX17,'IPA(Peso)'!$HJ$6:$HJ$17)/'IPA(Peso)'!$HJ$5</f>
        <v>-5.976789926619065E-3</v>
      </c>
      <c r="EY5" s="30">
        <f>SUMPRODUCT(EY6:EY17,'IPA(Peso)'!$HJ$6:$HJ$17)/'IPA(Peso)'!$HJ$5</f>
        <v>9.1836483987532441E-2</v>
      </c>
      <c r="EZ5" s="30">
        <f>SUMPRODUCT(EZ6:EZ17,'IPA(Peso)'!$HJ$6:$HJ$17)/'IPA(Peso)'!$HJ$5</f>
        <v>5.5796114665081012E-2</v>
      </c>
      <c r="FA5" s="30">
        <f>SUMPRODUCT(FA6:FA17,'IPA(Peso)'!$HJ$6:$HJ$17)/'IPA(Peso)'!$HJ$5</f>
        <v>0.58475022380208708</v>
      </c>
      <c r="FB5" s="30">
        <f>SUMPRODUCT(FB6:FB17,'IPA(Peso)'!$HJ$6:$HJ$17)/'IPA(Peso)'!$HJ$5</f>
        <v>0.70011507021177888</v>
      </c>
      <c r="FC5" s="30">
        <f>SUMPRODUCT(FC6:FC17,'IPA(Peso)'!$HJ$6:$HJ$17)/'IPA(Peso)'!$HJ$5</f>
        <v>1.0177732182413401</v>
      </c>
      <c r="FD5" s="30">
        <f>SUMPRODUCT(FD6:FD17,'IPA(Peso)'!$HJ$6:$HJ$17)/'IPA(Peso)'!$HJ$5</f>
        <v>0.95476819331272822</v>
      </c>
      <c r="FE5" s="30">
        <f>SUMPRODUCT(FE6:FE17,'IPA(Peso)'!$HJ$6:$HJ$17)/'IPA(Peso)'!$HJ$5</f>
        <v>0.57872540627429991</v>
      </c>
      <c r="FF5" s="30">
        <f>SUMPRODUCT(FF6:FF17,'IPA(Peso)'!$HJ$6:$HJ$17)/'IPA(Peso)'!$HJ$5</f>
        <v>-2.3808948162862536E-2</v>
      </c>
      <c r="FG5" s="30">
        <f>SUMPRODUCT(FG6:FG17,'IPA(Peso)'!$HJ$6:$HJ$17)/'IPA(Peso)'!$HJ$5</f>
        <v>0.67951116396688371</v>
      </c>
      <c r="FH5" s="30">
        <f>SUMPRODUCT(FH6:FH17,'IPA(Peso)'!$HJ$6:$HJ$17)/'IPA(Peso)'!$HJ$5</f>
        <v>0.90377882472866045</v>
      </c>
      <c r="FI5" s="30">
        <f>SUMPRODUCT(FI6:FI17,'IPA(Peso)'!$HJ$6:$HJ$17)/'IPA(Peso)'!$HJ$5</f>
        <v>1.0965345635369226</v>
      </c>
      <c r="FJ5" s="30">
        <f>SUMPRODUCT(FJ6:FJ17,'IPA(Peso)'!$HJ$6:$HJ$17)/'IPA(Peso)'!$HJ$5</f>
        <v>0.23821886210524257</v>
      </c>
      <c r="FK5" s="30">
        <f>SUMPRODUCT(FK6:FK17,'IPA(Peso)'!$HJ$6:$HJ$17)/'IPA(Peso)'!$HJ$5</f>
        <v>-7.2397851499964083E-2</v>
      </c>
      <c r="FL5" s="30">
        <f>SUMPRODUCT(FL6:FL17,'IPA(Peso)'!$HJ$6:$HJ$17)/'IPA(Peso)'!$HJ$5</f>
        <v>-0.31566104928873423</v>
      </c>
      <c r="FM5" s="30">
        <f>SUMPRODUCT(FM6:FM17,'IPA(Peso)'!$HJ$6:$HJ$17)/'IPA(Peso)'!$HJ$5</f>
        <v>-0.55240621549037161</v>
      </c>
      <c r="FN5" s="30">
        <f>SUMPRODUCT(FN6:FN17,'IPA(Peso)'!$HJ$6:$HJ$17)/'IPA(Peso)'!$HJ$5</f>
        <v>-0.58677051954756032</v>
      </c>
      <c r="FO5" s="30">
        <f>SUMPRODUCT(FO6:FO17,'IPA(Peso)'!$HJ$6:$HJ$17)/'IPA(Peso)'!$HJ$5</f>
        <v>-0.76685278723445982</v>
      </c>
      <c r="FP5" s="30">
        <f>SUMPRODUCT(FP6:FP17,'IPA(Peso)'!$HJ$6:$HJ$17)/'IPA(Peso)'!$HJ$5</f>
        <v>-0.72986042591007394</v>
      </c>
      <c r="FQ5" s="30">
        <f>SUMPRODUCT(FQ6:FQ17,'IPA(Peso)'!$HJ$6:$HJ$17)/'IPA(Peso)'!$HJ$5</f>
        <v>-0.5279786587557258</v>
      </c>
      <c r="FR5" s="30">
        <f>SUMPRODUCT(FR6:FR17,'IPA(Peso)'!$HJ$6:$HJ$17)/'IPA(Peso)'!$HJ$5</f>
        <v>-9.1709194508517597E-2</v>
      </c>
      <c r="FS5" s="30">
        <f>SUMPRODUCT(FS6:FS17,'IPA(Peso)'!$HJ$6:$HJ$17)/'IPA(Peso)'!$HJ$5</f>
        <v>0.31421087710815032</v>
      </c>
      <c r="FT5" s="30">
        <f>SUMPRODUCT(FT6:FT17,'IPA(Peso)'!$HJ$6:$HJ$17)/'IPA(Peso)'!$HJ$5</f>
        <v>0.45324601240222956</v>
      </c>
      <c r="FU5" s="30">
        <f>SUMPRODUCT(FU6:FU17,'IPA(Peso)'!$HJ$6:$HJ$17)/'IPA(Peso)'!$HJ$5</f>
        <v>0.38913713677084627</v>
      </c>
      <c r="FV5" s="30">
        <f>SUMPRODUCT(FV6:FV17,'IPA(Peso)'!$HJ$6:$HJ$17)/'IPA(Peso)'!$HJ$5</f>
        <v>0.71631193763599665</v>
      </c>
      <c r="FW5" s="30">
        <f>SUMPRODUCT(FW6:FW17,'IPA(Peso)'!$HJ$6:$HJ$17)/'IPA(Peso)'!$HJ$5</f>
        <v>0.29897260139704773</v>
      </c>
      <c r="FX5" s="30">
        <f>SUMPRODUCT(FX6:FX17,'IPA(Peso)'!$HJ$6:$HJ$17)/'IPA(Peso)'!$HJ$5</f>
        <v>0.3845266177460353</v>
      </c>
      <c r="FY5" s="30">
        <f>SUMPRODUCT(FY6:FY17,'IPA(Peso)'!$HJ$6:$HJ$17)/'IPA(Peso)'!$HJ$5</f>
        <v>0.13499415174108223</v>
      </c>
      <c r="FZ5" s="30">
        <f>SUMPRODUCT(FZ6:FZ17,'IPA(Peso)'!$HJ$6:$HJ$17)/'IPA(Peso)'!$HJ$5</f>
        <v>0.84166489149682766</v>
      </c>
      <c r="GA5" s="30">
        <f>SUMPRODUCT(GA6:GA17,'IPA(Peso)'!$HJ$6:$HJ$17)/'IPA(Peso)'!$HJ$5</f>
        <v>0.6550200931800807</v>
      </c>
      <c r="GB5" s="30">
        <f>SUMPRODUCT(GB6:GB17,'IPA(Peso)'!$HJ$6:$HJ$17)/'IPA(Peso)'!$HJ$5</f>
        <v>0.15923090494455591</v>
      </c>
      <c r="GC5" s="30">
        <f>SUMPRODUCT(GC6:GC17,'IPA(Peso)'!$HJ$6:$HJ$17)/'IPA(Peso)'!$HJ$5</f>
        <v>-0.39570156236727078</v>
      </c>
      <c r="GD5" s="30">
        <f>SUMPRODUCT(GD6:GD17,'IPA(Peso)'!$HJ$6:$HJ$17)/'IPA(Peso)'!$HJ$5</f>
        <v>-0.51221482386612394</v>
      </c>
      <c r="GE5" s="30">
        <f>SUMPRODUCT(GE6:GE17,'IPA(Peso)'!$HJ$6:$HJ$17)/'IPA(Peso)'!$HJ$5</f>
        <v>-0.10940197468586033</v>
      </c>
      <c r="GF5" s="30">
        <f>SUMPRODUCT(GF6:GF17,'IPA(Peso)'!$HJ$6:$HJ$17)/'IPA(Peso)'!$HJ$5</f>
        <v>0.58912171566353244</v>
      </c>
      <c r="GG5" s="30">
        <f>SUMPRODUCT(GG6:GG17,'IPA(Peso)'!$HJ$6:$HJ$17)/'IPA(Peso)'!$HJ$5</f>
        <v>1.2076815410652326</v>
      </c>
      <c r="GH5" s="30">
        <f>SUMPRODUCT(GH6:GH17,'IPA(Peso)'!$HJ$6:$HJ$17)/'IPA(Peso)'!$HJ$5</f>
        <v>1.2072921581055562</v>
      </c>
      <c r="GI5" s="30">
        <f>SUMPRODUCT(GI6:GI17,'IPA(Peso)'!$HJ$6:$HJ$17)/'IPA(Peso)'!$HJ$5</f>
        <v>0.65781196704065048</v>
      </c>
      <c r="GJ5" s="30">
        <f>SUMPRODUCT(GJ6:GJ17,'IPA(Peso)'!$HJ$6:$HJ$17)/'IPA(Peso)'!$HJ$5</f>
        <v>-0.35888007475316425</v>
      </c>
      <c r="GK5" s="30">
        <f>SUMPRODUCT(GK6:GK17,'IPA(Peso)'!$HJ$6:$HJ$17)/'IPA(Peso)'!$HJ$5</f>
        <v>-0.28716859321601962</v>
      </c>
      <c r="GL5" s="30">
        <f>SUMPRODUCT(GL6:GL17,'IPA(Peso)'!$HJ$6:$HJ$17)/'IPA(Peso)'!$HJ$5</f>
        <v>-0.39742951051052999</v>
      </c>
      <c r="GM5" s="30">
        <f>SUMPRODUCT(GM6:GM17,'IPA(Peso)'!$HJ$6:$HJ$17)/'IPA(Peso)'!$HJ$5</f>
        <v>5.9606369701444818E-2</v>
      </c>
      <c r="GN5" s="30">
        <f>SUMPRODUCT(GN6:GN17,'IPA(Peso)'!$HJ$6:$HJ$17)/'IPA(Peso)'!$HJ$5</f>
        <v>9.6815802714376384E-3</v>
      </c>
      <c r="GO5" s="30">
        <f>SUMPRODUCT(GO6:GO17,'IPA(Peso)'!$HJ$6:$HJ$17)/'IPA(Peso)'!$HJ$5</f>
        <v>0.15419813509151384</v>
      </c>
      <c r="GP5" s="30">
        <f>SUMPRODUCT(GP6:GP17,'IPA(Peso)'!$HJ$6:$HJ$17)/'IPA(Peso)'!$HJ$5</f>
        <v>0.14382698301717881</v>
      </c>
      <c r="GQ5" s="30">
        <f>SUMPRODUCT(GQ6:GQ17,'IPA(Peso)'!$HJ$6:$HJ$17)/'IPA(Peso)'!$HJ$5</f>
        <v>0.43515496252540231</v>
      </c>
      <c r="GR5" s="30">
        <f>SUMPRODUCT(GR6:GR17,'IPA(Peso)'!$HJ$6:$HJ$17)/'IPA(Peso)'!$HJ$5</f>
        <v>0.68376386102707176</v>
      </c>
      <c r="GS5" s="30">
        <f>SUMPRODUCT(GS6:GS17,'IPA(Peso)'!$HJ$6:$HJ$17)/'IPA(Peso)'!$HJ$5</f>
        <v>1.8942457706306317</v>
      </c>
      <c r="GT5" s="30">
        <f>SUMPRODUCT(GT6:GT17,'IPA(Peso)'!$HJ$6:$HJ$17)/'IPA(Peso)'!$HJ$5</f>
        <v>1.9783585015388434</v>
      </c>
      <c r="GU5" s="30">
        <f>SUMPRODUCT(GU6:GU17,'IPA(Peso)'!$HJ$6:$HJ$17)/'IPA(Peso)'!$HJ$5</f>
        <v>1.7254064703307044</v>
      </c>
      <c r="GV5" s="30">
        <f>SUMPRODUCT(GV6:GV17,'IPA(Peso)'!$HJ$6:$HJ$17)/'IPA(Peso)'!$HJ$5</f>
        <v>0.98919045720969434</v>
      </c>
      <c r="GW5" s="30">
        <f>SUMPRODUCT(GW6:GW17,'IPA(Peso)'!$HJ$6:$HJ$17)/'IPA(Peso)'!$HJ$5</f>
        <v>1.0242503446878861</v>
      </c>
      <c r="GX5" s="30">
        <f>SUMPRODUCT(GX6:GX17,'IPA(Peso)'!$HJ$6:$HJ$17)/'IPA(Peso)'!$HJ$5</f>
        <v>1.1828576749413542</v>
      </c>
      <c r="GY5" s="30">
        <f>SUMPRODUCT(GY6:GY17,'IPA(Peso)'!$HJ$6:$HJ$17)/'IPA(Peso)'!$HJ$5</f>
        <v>1.9538565183583059</v>
      </c>
      <c r="GZ5" s="30">
        <f>SUMPRODUCT(GZ6:GZ17,'IPA(Peso)'!$HJ$6:$HJ$17)/'IPA(Peso)'!$HJ$5</f>
        <v>1.390230989891333</v>
      </c>
      <c r="HA5" s="30">
        <f>SUMPRODUCT(HA6:HA17,'IPA(Peso)'!$HJ$6:$HJ$17)/'IPA(Peso)'!$HJ$5</f>
        <v>0.8068116860628477</v>
      </c>
      <c r="HB5" s="30">
        <f>SUMPRODUCT(HB6:HB17,'IPA(Peso)'!$HJ$6:$HJ$17)/'IPA(Peso)'!$HJ$5</f>
        <v>0.42436508818128943</v>
      </c>
      <c r="HC5" s="30">
        <f>SUMPRODUCT(HC6:HC17,'IPA(Peso)'!$HJ$6:$HJ$17)/'IPA(Peso)'!$HJ$5</f>
        <v>0.63342714506949294</v>
      </c>
      <c r="HD5" s="30">
        <f>SUMPRODUCT(HD6:HD17,'IPA(Peso)'!$HJ$6:$HJ$17)/'IPA(Peso)'!$HJ$5</f>
        <v>1.0266469546580237</v>
      </c>
      <c r="HE5" s="30">
        <f>SUMPRODUCT(HE6:HE17,'IPA(Peso)'!$HJ$6:$HJ$17)/'IPA(Peso)'!$HJ$5</f>
        <v>0.96960349457974226</v>
      </c>
      <c r="HF5" s="30">
        <f>SUMPRODUCT(HF6:HF17,'IPA(Peso)'!$HJ$6:$HJ$17)/'IPA(Peso)'!$HJ$5</f>
        <v>0.74487594503290055</v>
      </c>
      <c r="HG5" s="30">
        <f>SUMPRODUCT(HG6:HG17,'IPA(Peso)'!$HJ$6:$HJ$17)/'IPA(Peso)'!$HJ$5</f>
        <v>0.25660173683488313</v>
      </c>
      <c r="HH5" s="30">
        <f>SUMPRODUCT(HH6:HH17,'IPA(Peso)'!$HJ$6:$HJ$17)/'IPA(Peso)'!$HJ$5</f>
        <v>-8.2404189836444791E-2</v>
      </c>
      <c r="HI5" s="30">
        <f>SUMPRODUCT(HJ6:HJ17,'IPA(Peso)'!$HJ$6:$HJ$17)/'IPA(Peso)'!$HJ$5</f>
        <v>-1.1236240255624457</v>
      </c>
      <c r="HJ5" s="30">
        <f>SUMPRODUCT(HJ6:HJ17,'IPA(Peso)'!$HJ$6:$HJ$17)/'IPA(Peso)'!$HJ$5</f>
        <v>-1.1236240255624457</v>
      </c>
      <c r="HK5" s="30">
        <f>SUMPRODUCT(HK6:HK17,'IPA(Peso)'!$HJ$6:$HJ$17)/'IPA(Peso)'!$HJ$5</f>
        <v>-1.2129654920052015</v>
      </c>
      <c r="HL5" s="30">
        <f>SUMPRODUCT(HL6:HL17,'IPA(Peso)'!$HJ$6:$HJ$17)/'IPA(Peso)'!$HJ$5</f>
        <v>-0.61405509778680967</v>
      </c>
      <c r="HM5" s="30">
        <f>SUMPRODUCT(HM6:HM17,'IPA(Peso)'!$HJ$6:$HJ$17)/'IPA(Peso)'!$HJ$5</f>
        <v>0.46499879114201148</v>
      </c>
      <c r="HN5" s="30">
        <f>SUMPRODUCT(HN6:HN17,'IPA(Peso)'!$HJ$6:$HJ$17)/'IPA(Peso)'!$HJ$5</f>
        <v>0.78714820598940127</v>
      </c>
      <c r="HO5" s="30">
        <f>SUMPRODUCT(HO6:HO17,'IPA(Peso)'!$HJ$6:$HJ$17)/'IPA(Peso)'!$HJ$5</f>
        <v>0.36925553951005302</v>
      </c>
      <c r="HP5" s="30">
        <f>SUMPRODUCT(HP6:HP17,'IPA(Peso)'!$HJ$6:$HJ$17)/'IPA(Peso)'!$HJ$5</f>
        <v>0.38252951900520804</v>
      </c>
      <c r="HQ5" s="30">
        <f>SUMPRODUCT(HQ6:HQ17,'IPA(Peso)'!$HJ$6:$HJ$17)/'IPA(Peso)'!$HJ$5</f>
        <v>1.2153510588942542</v>
      </c>
      <c r="HR5" s="30">
        <f>SUMPRODUCT(HR6:HR17,'IPA(Peso)'!$HJ$6:$HJ$17)/'IPA(Peso)'!$HJ$5</f>
        <v>1.9584488064977752</v>
      </c>
      <c r="HS5" s="30">
        <f>SUMPRODUCT(HS6:HS17,'IPA(Peso)'!$HJ$6:$HJ$17)/'IPA(Peso)'!$HJ$5</f>
        <v>1.8866893627031374</v>
      </c>
      <c r="HT5" s="30">
        <f>SUMPRODUCT(HT6:HT17,'IPA(Peso)'!$HJ$6:$HJ$17)/'IPA(Peso)'!$HJ$5</f>
        <v>1.0665855969471436</v>
      </c>
      <c r="HU5" s="30">
        <f>SUMPRODUCT(HU6:HU17,'IPA(Peso)'!$HJ$6:$HJ$17)/'IPA(Peso)'!$HJ$5</f>
        <v>0.36558191809823759</v>
      </c>
      <c r="HV5" s="30">
        <f>SUMPRODUCT(HV6:HV17,'IPA(Peso)'!$HJ$6:$HJ$17)/'IPA(Peso)'!$HJ$5</f>
        <v>0.26025078902487636</v>
      </c>
      <c r="HW5" s="30">
        <f>SUMPRODUCT(HW6:HW17,'IPA(Peso)'!$HJ$6:$HJ$17)/'IPA(Peso)'!$HJ$5</f>
        <v>0.21241333795095305</v>
      </c>
      <c r="HX5" s="30">
        <f>SUMPRODUCT(HX6:HX17,'IPA(Peso)'!$HJ$6:$HJ$17)/'IPA(Peso)'!$HJ$5</f>
        <v>0.52657808242451187</v>
      </c>
      <c r="HY5" s="30">
        <f>SUMPRODUCT(HY6:HY17,'IPA(Peso)'!$HJ$6:$HJ$17)/'IPA(Peso)'!$HJ$5</f>
        <v>0.68310722243640432</v>
      </c>
      <c r="HZ5" s="30">
        <f>SUMPRODUCT(HZ6:HZ17,'IPA(Peso)'!$HJ$6:$HJ$17)/'IPA(Peso)'!$HJ$5</f>
        <v>0.5060572279906167</v>
      </c>
      <c r="IA5" s="30">
        <f>SUMPRODUCT(IA6:IA17,'IPA(Peso)'!$HJ$6:$HJ$17)/'IPA(Peso)'!$HJ$5</f>
        <v>-0.13647503544894371</v>
      </c>
      <c r="IB5" s="30">
        <f>SUMPRODUCT(IB6:IB17,'IPA(Peso)'!$HJ$6:$HJ$17)/'IPA(Peso)'!$HJ$5</f>
        <v>-0.35496716480328289</v>
      </c>
      <c r="IC5" s="32">
        <f>SUMPRODUCT(IC6:IC17,'IPA(Peso)'!$HJ$6:$HJ$17)/'IPA(Peso)'!$HJ$5</f>
        <v>-0.4830011043081085</v>
      </c>
      <c r="ID5" s="32">
        <f>SUMPRODUCT(ID6:ID17,'IPA(Peso)'!$HJ$6:$HJ$17)/'IPA(Peso)'!$HJ$5</f>
        <v>-0.12189104595620663</v>
      </c>
      <c r="IE5" s="32">
        <f>SUMPRODUCT(IE6:IE17,'IPA(Peso)'!$HJ$6:$HJ$17)/'IPA(Peso)'!$HJ$5</f>
        <v>-0.28541790547383966</v>
      </c>
      <c r="IF5" s="32">
        <f>SUMPRODUCT(IF6:IF17,'IPA(Peso)'!$HJ$6:$HJ$17)/'IPA(Peso)'!$HJ$5</f>
        <v>-0.46144592484170494</v>
      </c>
      <c r="IG5" s="32">
        <f>SUMPRODUCT(IG6:IG17,'IPA(Peso)'!$HJ$6:$HJ$17)/'IPA(Peso)'!$HJ$5</f>
        <v>-0.31935741029947007</v>
      </c>
      <c r="IH5" s="32">
        <f>SUMPRODUCT(IH6:IH17,'IPA(Peso)'!$HJ$6:$HJ$17)/'IPA(Peso)'!$HJ$5</f>
        <v>-0.57791287074367637</v>
      </c>
      <c r="II5" s="32">
        <f>SUMPRODUCT(II6:II17,'IPA(Peso)'!$HJ$6:$HJ$17)/'IPA(Peso)'!$HJ$5</f>
        <v>-0.7861015571397767</v>
      </c>
      <c r="IJ5" s="32">
        <f>SUMPRODUCT(IJ6:IJ17,'IPA(Peso)'!$HJ$6:$HJ$17)/'IPA(Peso)'!$HJ$5</f>
        <v>-0.73047928278782259</v>
      </c>
      <c r="IK5" s="32">
        <f>SUMPRODUCT(IK6:IK17,'IPA(Peso)'!$HJ$6:$HJ$17)/'IPA(Peso)'!$HJ$5</f>
        <v>-0.64196019263315407</v>
      </c>
      <c r="IL5" s="32">
        <f>SUMPRODUCT(IL6:IL17,'IPA(Peso)'!$HJ$6:$HJ$17)/'IPA(Peso)'!$HJ$5</f>
        <v>-0.38984998399079973</v>
      </c>
      <c r="IM5" s="32">
        <f>SUMPRODUCT(IM6:IM17,'IPA(Peso)'!$HJ$6:$HJ$17)/'IPA(Peso)'!$HJ$5</f>
        <v>-9.5102530760535015E-2</v>
      </c>
      <c r="IN5" s="32">
        <f>SUMPRODUCT(IN6:IN17,'IPA(Peso)'!$HJ$6:$HJ$17)/'IPA(Peso)'!$HJ$5</f>
        <v>0.18539030430549475</v>
      </c>
      <c r="IO5" s="32">
        <f>SUMPRODUCT(IO6:IO17,'IPA(Peso)'!$HJ$6:$HJ$17)/'IPA(Peso)'!$HJ$5</f>
        <v>0.31175019113024954</v>
      </c>
      <c r="IP5" s="32">
        <f>SUMPRODUCT(IP6:IP17,'IPA(Peso)'!$HJ$6:$HJ$17)/'IPA(Peso)'!$HJ$5</f>
        <v>0.58723440736553922</v>
      </c>
      <c r="IQ5" s="32">
        <f>SUMPRODUCT(IQ6:IQ17,'IPA(Peso)'!$HJ$6:$HJ$17)/'IPA(Peso)'!$HJ$5</f>
        <v>0.52679384723955658</v>
      </c>
      <c r="IR5" s="32">
        <f>SUMPRODUCT(IR6:IR17,'IPA(Peso)'!$HJ$6:$HJ$17)/'IPA(Peso)'!$HJ$5</f>
        <v>0.58925862373151594</v>
      </c>
      <c r="IS5" s="32">
        <f>SUMPRODUCT(IS6:IS17,'IPA(Peso)'!$HJ$6:$HJ$17)/'IPA(Peso)'!$HJ$5</f>
        <v>0.36218604651162795</v>
      </c>
      <c r="IT5" s="32">
        <f>SUMPRODUCT(IT6:IT17,'IPA(Peso)'!$HJ$6:$HJ$17)/'IPA(Peso)'!$HJ$5</f>
        <v>0.32886190921149788</v>
      </c>
      <c r="IU5" s="32">
        <f>SUMPRODUCT(IU6:IU17,'IPA(Peso)'!$HJ$6:$HJ$17)/'IPA(Peso)'!$HJ$5</f>
        <v>0.11729729411841582</v>
      </c>
      <c r="IV5" s="32">
        <f>SUMPRODUCT(IV6:IV17,'IPA(Peso)'!$HJ$6:$HJ$17)/'IPA(Peso)'!$HJ$5</f>
        <v>-1.9840038683455605E-2</v>
      </c>
      <c r="IW5" s="32">
        <f>SUMPRODUCT(IW6:IW17,'IPA(Peso)'!$HJ$6:$HJ$17)/'IPA(Peso)'!$HJ$5</f>
        <v>-0.14354750811895164</v>
      </c>
      <c r="IX5" s="32">
        <f>SUMPRODUCT(IX6:IX17,'IPA(Peso)'!$HJ$6:$HJ$17)/'IPA(Peso)'!$HJ$5</f>
        <v>-0.25057285493050707</v>
      </c>
      <c r="IY5" s="32">
        <f>SUMPRODUCT(IY6:IY17,'IPA(Peso)'!$HJ$6:$HJ$17)/'IPA(Peso)'!$HJ$5</f>
        <v>-0.20829792795206389</v>
      </c>
      <c r="IZ5" s="127"/>
    </row>
    <row r="6" spans="1:260" s="53" customFormat="1" ht="18" customHeight="1" x14ac:dyDescent="0.2">
      <c r="A6" s="97">
        <v>50040</v>
      </c>
      <c r="B6" s="20"/>
      <c r="C6" s="27"/>
      <c r="D6" s="29"/>
      <c r="E6" s="34"/>
      <c r="F6" s="35"/>
      <c r="G6" s="36" t="s">
        <v>5</v>
      </c>
      <c r="H6" s="37">
        <v>5.2</v>
      </c>
      <c r="I6" s="37">
        <v>3.57</v>
      </c>
      <c r="J6" s="37">
        <v>2.61</v>
      </c>
      <c r="K6" s="37">
        <v>0.31</v>
      </c>
      <c r="L6" s="37">
        <v>-0.78</v>
      </c>
      <c r="M6" s="37">
        <v>-3.3</v>
      </c>
      <c r="N6" s="37">
        <v>-4.83</v>
      </c>
      <c r="O6" s="37">
        <v>-7.78</v>
      </c>
      <c r="P6" s="37">
        <v>-7.63</v>
      </c>
      <c r="Q6" s="37">
        <v>-6.66</v>
      </c>
      <c r="R6" s="37">
        <v>-3.95</v>
      </c>
      <c r="S6" s="37">
        <v>-3.05</v>
      </c>
      <c r="T6" s="37">
        <v>-1.53</v>
      </c>
      <c r="U6" s="37">
        <v>-2.19</v>
      </c>
      <c r="V6" s="37">
        <v>-0.64</v>
      </c>
      <c r="W6" s="37">
        <v>-1.1000000000000001</v>
      </c>
      <c r="X6" s="37">
        <v>0.46</v>
      </c>
      <c r="Y6" s="37">
        <v>-0.43</v>
      </c>
      <c r="Z6" s="37">
        <v>-0.44</v>
      </c>
      <c r="AA6" s="37">
        <v>-1.31</v>
      </c>
      <c r="AB6" s="37">
        <v>-0.68</v>
      </c>
      <c r="AC6" s="37">
        <v>1</v>
      </c>
      <c r="AD6" s="37">
        <v>6.34</v>
      </c>
      <c r="AE6" s="37">
        <v>12.29</v>
      </c>
      <c r="AF6" s="37">
        <v>15.7</v>
      </c>
      <c r="AG6" s="37">
        <v>17.170000000000002</v>
      </c>
      <c r="AH6" s="37">
        <v>18.18</v>
      </c>
      <c r="AI6" s="37">
        <v>15.11</v>
      </c>
      <c r="AJ6" s="37">
        <v>9.36</v>
      </c>
      <c r="AK6" s="37">
        <v>2.69</v>
      </c>
      <c r="AL6" s="37">
        <v>3.25</v>
      </c>
      <c r="AM6" s="37">
        <v>7.1</v>
      </c>
      <c r="AN6" s="37">
        <v>14.85</v>
      </c>
      <c r="AO6" s="37">
        <v>19</v>
      </c>
      <c r="AP6" s="37">
        <v>17.43</v>
      </c>
      <c r="AQ6" s="37">
        <v>10.28</v>
      </c>
      <c r="AR6" s="37">
        <v>1.01</v>
      </c>
      <c r="AS6" s="37">
        <v>-3.94</v>
      </c>
      <c r="AT6" s="37">
        <v>-8.39</v>
      </c>
      <c r="AU6" s="37">
        <v>-9.98</v>
      </c>
      <c r="AV6" s="37">
        <v>-11</v>
      </c>
      <c r="AW6" s="37">
        <v>-8.84</v>
      </c>
      <c r="AX6" s="37">
        <v>-5.1100000000000003</v>
      </c>
      <c r="AY6" s="37">
        <v>-2.59</v>
      </c>
      <c r="AZ6" s="37">
        <v>-2.46</v>
      </c>
      <c r="BA6" s="37">
        <v>-4.29</v>
      </c>
      <c r="BB6" s="37">
        <v>-3.81</v>
      </c>
      <c r="BC6" s="37">
        <v>-1.1000000000000001</v>
      </c>
      <c r="BD6" s="37">
        <v>2.79</v>
      </c>
      <c r="BE6" s="37">
        <v>4.71</v>
      </c>
      <c r="BF6" s="37">
        <v>2.09</v>
      </c>
      <c r="BG6" s="37">
        <v>-2.93</v>
      </c>
      <c r="BH6" s="37">
        <v>-5.52</v>
      </c>
      <c r="BI6" s="37">
        <v>-1.2</v>
      </c>
      <c r="BJ6" s="37">
        <v>6.93</v>
      </c>
      <c r="BK6" s="37">
        <v>11.65</v>
      </c>
      <c r="BL6" s="37">
        <v>5.71</v>
      </c>
      <c r="BM6" s="37">
        <v>-3.73</v>
      </c>
      <c r="BN6" s="37">
        <v>-11.46</v>
      </c>
      <c r="BO6" s="37">
        <v>-12.52</v>
      </c>
      <c r="BP6" s="37">
        <v>-10.210000000000001</v>
      </c>
      <c r="BQ6" s="37">
        <v>-7.58</v>
      </c>
      <c r="BR6" s="37">
        <v>-5.55</v>
      </c>
      <c r="BS6" s="37">
        <v>-6.24</v>
      </c>
      <c r="BT6" s="37">
        <v>-5.21</v>
      </c>
      <c r="BU6" s="37">
        <v>-5.22</v>
      </c>
      <c r="BV6" s="37">
        <v>-5.8</v>
      </c>
      <c r="BW6" s="37">
        <v>-7.14</v>
      </c>
      <c r="BX6" s="37">
        <v>-6.99</v>
      </c>
      <c r="BY6" s="37">
        <v>-5.67</v>
      </c>
      <c r="BZ6" s="37">
        <v>-3.48</v>
      </c>
      <c r="CA6" s="37">
        <v>-1.31</v>
      </c>
      <c r="CB6" s="37">
        <v>3.5</v>
      </c>
      <c r="CC6" s="37">
        <v>9.7100000000000009</v>
      </c>
      <c r="CD6" s="37">
        <v>14.31</v>
      </c>
      <c r="CE6" s="37">
        <v>12.22</v>
      </c>
      <c r="CF6" s="37">
        <v>5.47</v>
      </c>
      <c r="CG6" s="37">
        <v>-1.93</v>
      </c>
      <c r="CH6" s="37">
        <v>-4.18</v>
      </c>
      <c r="CI6" s="37">
        <v>-6.43</v>
      </c>
      <c r="CJ6" s="37">
        <v>-7.24</v>
      </c>
      <c r="CK6" s="37">
        <v>-7.22</v>
      </c>
      <c r="CL6" s="37">
        <v>-3.19</v>
      </c>
      <c r="CM6" s="37">
        <v>1.07</v>
      </c>
      <c r="CN6" s="37">
        <v>3.93</v>
      </c>
      <c r="CO6" s="37">
        <v>6.3</v>
      </c>
      <c r="CP6" s="37">
        <v>5.59</v>
      </c>
      <c r="CQ6" s="37">
        <v>3.27</v>
      </c>
      <c r="CR6" s="37">
        <v>0.23</v>
      </c>
      <c r="CS6" s="37">
        <v>-1.56</v>
      </c>
      <c r="CT6" s="37">
        <v>-3.37</v>
      </c>
      <c r="CU6" s="37">
        <v>-5.4</v>
      </c>
      <c r="CV6" s="37">
        <v>-8.4700000000000006</v>
      </c>
      <c r="CW6" s="37">
        <v>-8.77</v>
      </c>
      <c r="CX6" s="37">
        <v>-8.1300000000000008</v>
      </c>
      <c r="CY6" s="37">
        <v>-5.45</v>
      </c>
      <c r="CZ6" s="37">
        <v>-4.0599999999999996</v>
      </c>
      <c r="DA6" s="37">
        <v>-3.06</v>
      </c>
      <c r="DB6" s="37">
        <v>-2.44</v>
      </c>
      <c r="DC6" s="37">
        <v>-0.83</v>
      </c>
      <c r="DD6" s="37">
        <v>1.19</v>
      </c>
      <c r="DE6" s="37">
        <v>3.36</v>
      </c>
      <c r="DF6" s="37">
        <v>4.9000000000000004</v>
      </c>
      <c r="DG6" s="37">
        <v>5.23</v>
      </c>
      <c r="DH6" s="37">
        <v>2.9</v>
      </c>
      <c r="DI6" s="37">
        <v>-0.28999999999999998</v>
      </c>
      <c r="DJ6" s="37">
        <v>-3.38</v>
      </c>
      <c r="DK6" s="37">
        <v>-4.17</v>
      </c>
      <c r="DL6" s="37">
        <v>-3.71</v>
      </c>
      <c r="DM6" s="37">
        <v>-2.97</v>
      </c>
      <c r="DN6" s="37">
        <v>-3.28</v>
      </c>
      <c r="DO6" s="37">
        <v>-4.17</v>
      </c>
      <c r="DP6" s="37">
        <v>-5.12</v>
      </c>
      <c r="DQ6" s="37">
        <v>-5.21</v>
      </c>
      <c r="DR6" s="37">
        <v>-4.0999999999999996</v>
      </c>
      <c r="DS6" s="37">
        <v>-2.06</v>
      </c>
      <c r="DT6" s="37">
        <v>-0.21</v>
      </c>
      <c r="DU6" s="37">
        <v>0.82</v>
      </c>
      <c r="DV6" s="37">
        <v>1.02</v>
      </c>
      <c r="DW6" s="37">
        <v>0.69</v>
      </c>
      <c r="DX6" s="37">
        <v>0.26</v>
      </c>
      <c r="DY6" s="37">
        <v>0.28000000000000003</v>
      </c>
      <c r="DZ6" s="37">
        <v>1.66</v>
      </c>
      <c r="EA6" s="37">
        <v>2.85</v>
      </c>
      <c r="EB6" s="37">
        <v>3</v>
      </c>
      <c r="EC6" s="37">
        <v>1.1399999999999999</v>
      </c>
      <c r="ED6" s="37">
        <v>-1.28</v>
      </c>
      <c r="EE6" s="37">
        <v>-3.49</v>
      </c>
      <c r="EF6" s="37">
        <v>-4.1500000000000004</v>
      </c>
      <c r="EG6" s="37">
        <v>-2.41</v>
      </c>
      <c r="EH6" s="37">
        <v>2.1800000000000002</v>
      </c>
      <c r="EI6" s="37">
        <v>8.0399999999999991</v>
      </c>
      <c r="EJ6" s="37">
        <v>12.37</v>
      </c>
      <c r="EK6" s="37">
        <v>15.99</v>
      </c>
      <c r="EL6" s="37">
        <v>18.16</v>
      </c>
      <c r="EM6" s="37">
        <v>16.96</v>
      </c>
      <c r="EN6" s="37">
        <v>11.82</v>
      </c>
      <c r="EO6" s="37">
        <v>6.58</v>
      </c>
      <c r="EP6" s="37">
        <v>6.52</v>
      </c>
      <c r="EQ6" s="37">
        <v>9.5399999999999991</v>
      </c>
      <c r="ER6" s="37">
        <v>11.73</v>
      </c>
      <c r="ES6" s="37">
        <v>8.89</v>
      </c>
      <c r="ET6" s="37">
        <v>4.41</v>
      </c>
      <c r="EU6" s="37">
        <v>0.9</v>
      </c>
      <c r="EV6" s="37">
        <v>1.34</v>
      </c>
      <c r="EW6" s="37">
        <v>2.89</v>
      </c>
      <c r="EX6" s="37">
        <v>6.59</v>
      </c>
      <c r="EY6" s="37">
        <v>8.3699999999999992</v>
      </c>
      <c r="EZ6" s="37">
        <v>9.84</v>
      </c>
      <c r="FA6" s="37">
        <v>7.7</v>
      </c>
      <c r="FB6" s="37">
        <v>4.71</v>
      </c>
      <c r="FC6" s="37">
        <v>1.46</v>
      </c>
      <c r="FD6" s="37">
        <v>0.24</v>
      </c>
      <c r="FE6" s="37">
        <v>0.84</v>
      </c>
      <c r="FF6" s="37">
        <v>1.56</v>
      </c>
      <c r="FG6" s="37">
        <v>1.81</v>
      </c>
      <c r="FH6" s="37">
        <v>0.5</v>
      </c>
      <c r="FI6" s="37">
        <v>-1.5</v>
      </c>
      <c r="FJ6" s="37">
        <v>-3.02</v>
      </c>
      <c r="FK6" s="37">
        <v>-2.46</v>
      </c>
      <c r="FL6" s="37">
        <v>0.03</v>
      </c>
      <c r="FM6" s="37">
        <v>1.81</v>
      </c>
      <c r="FN6" s="37">
        <v>1.2</v>
      </c>
      <c r="FO6" s="37">
        <v>-0.48</v>
      </c>
      <c r="FP6" s="37">
        <v>-1.28</v>
      </c>
      <c r="FQ6" s="37">
        <v>-1.07</v>
      </c>
      <c r="FR6" s="37">
        <v>-1.85</v>
      </c>
      <c r="FS6" s="37">
        <v>-3.13</v>
      </c>
      <c r="FT6" s="37">
        <v>-2.62</v>
      </c>
      <c r="FU6" s="37">
        <v>0.13</v>
      </c>
      <c r="FV6" s="37">
        <v>3.33</v>
      </c>
      <c r="FW6" s="37">
        <v>2.23</v>
      </c>
      <c r="FX6" s="37">
        <v>-0.76</v>
      </c>
      <c r="FY6" s="37">
        <v>-3.65</v>
      </c>
      <c r="FZ6" s="37">
        <v>-2.23</v>
      </c>
      <c r="GA6" s="37">
        <v>-0.42</v>
      </c>
      <c r="GB6" s="37">
        <v>-1.67</v>
      </c>
      <c r="GC6" s="37">
        <v>-4.66</v>
      </c>
      <c r="GD6" s="37">
        <v>-7.04</v>
      </c>
      <c r="GE6" s="37">
        <v>-4.9000000000000004</v>
      </c>
      <c r="GF6" s="37">
        <v>-0.47</v>
      </c>
      <c r="GG6" s="37">
        <v>5.21</v>
      </c>
      <c r="GH6" s="37">
        <v>8.8800000000000008</v>
      </c>
      <c r="GI6" s="37">
        <v>8.33</v>
      </c>
      <c r="GJ6" s="37">
        <v>5.48</v>
      </c>
      <c r="GK6" s="37">
        <v>1.67</v>
      </c>
      <c r="GL6" s="37">
        <v>-0.16</v>
      </c>
      <c r="GM6" s="37">
        <v>-1.35</v>
      </c>
      <c r="GN6" s="37">
        <v>-1.92</v>
      </c>
      <c r="GO6" s="37">
        <v>-2.63</v>
      </c>
      <c r="GP6" s="37">
        <v>-3.98</v>
      </c>
      <c r="GQ6" s="37">
        <v>-5.82</v>
      </c>
      <c r="GR6" s="37">
        <v>-7.13</v>
      </c>
      <c r="GS6" s="37">
        <v>-7.85</v>
      </c>
      <c r="GT6" s="37">
        <v>-7.29</v>
      </c>
      <c r="GU6" s="37">
        <v>-6.32</v>
      </c>
      <c r="GV6" s="37">
        <v>-3.95</v>
      </c>
      <c r="GW6" s="37">
        <v>-2.12</v>
      </c>
      <c r="GX6" s="37">
        <v>0.59</v>
      </c>
      <c r="GY6" s="37">
        <v>6.74</v>
      </c>
      <c r="GZ6" s="37">
        <v>15.66</v>
      </c>
      <c r="HA6" s="37">
        <v>22.17</v>
      </c>
      <c r="HB6" s="37">
        <v>20.329999999999998</v>
      </c>
      <c r="HC6" s="37">
        <v>13.29</v>
      </c>
      <c r="HD6" s="37">
        <v>5.68</v>
      </c>
      <c r="HE6" s="37">
        <v>0.11</v>
      </c>
      <c r="HF6" s="37">
        <v>-3.23</v>
      </c>
      <c r="HG6" s="37">
        <v>-4.93</v>
      </c>
      <c r="HH6" s="37">
        <v>-3.87</v>
      </c>
      <c r="HI6" s="37">
        <v>-1.64</v>
      </c>
      <c r="HJ6" s="37">
        <v>1.72</v>
      </c>
      <c r="HK6" s="37">
        <v>4.1100000000000003</v>
      </c>
      <c r="HL6" s="37">
        <v>6.36</v>
      </c>
      <c r="HM6" s="37">
        <v>6.96</v>
      </c>
      <c r="HN6" s="37">
        <v>5.9</v>
      </c>
      <c r="HO6" s="37">
        <v>3.47</v>
      </c>
      <c r="HP6" s="37">
        <v>0.63</v>
      </c>
      <c r="HQ6" s="37">
        <v>-1.41</v>
      </c>
      <c r="HR6" s="37">
        <v>-3.21</v>
      </c>
      <c r="HS6" s="37">
        <v>-3.07</v>
      </c>
      <c r="HT6" s="37">
        <v>-2.88</v>
      </c>
      <c r="HU6" s="37">
        <v>-1.98</v>
      </c>
      <c r="HV6" s="37">
        <v>-2.38</v>
      </c>
      <c r="HW6" s="37">
        <v>-3.36</v>
      </c>
      <c r="HX6" s="37">
        <v>-5.2</v>
      </c>
      <c r="HY6" s="37">
        <v>-7.83</v>
      </c>
      <c r="HZ6" s="37">
        <v>-10.220000000000001</v>
      </c>
      <c r="IA6" s="37">
        <v>-11.18</v>
      </c>
      <c r="IB6" s="37">
        <v>-10.28</v>
      </c>
      <c r="IC6" s="41">
        <v>-6</v>
      </c>
      <c r="ID6" s="41">
        <v>-5</v>
      </c>
      <c r="IE6" s="41">
        <v>-3</v>
      </c>
      <c r="IF6" s="41">
        <v>-2.5</v>
      </c>
      <c r="IG6" s="41">
        <v>-2</v>
      </c>
      <c r="IH6" s="41">
        <v>-1</v>
      </c>
      <c r="II6" s="41">
        <v>-1</v>
      </c>
      <c r="IJ6" s="41">
        <v>-1</v>
      </c>
      <c r="IK6" s="41">
        <v>-1</v>
      </c>
      <c r="IL6" s="41">
        <v>-1.5</v>
      </c>
      <c r="IM6" s="41">
        <v>-2</v>
      </c>
      <c r="IN6" s="41">
        <v>-3</v>
      </c>
      <c r="IO6" s="41">
        <v>-4</v>
      </c>
      <c r="IP6" s="41">
        <v>-2.5</v>
      </c>
      <c r="IQ6" s="41">
        <v>-2</v>
      </c>
      <c r="IR6" s="41">
        <v>-1.5</v>
      </c>
      <c r="IS6" s="41">
        <v>-1</v>
      </c>
      <c r="IT6" s="41">
        <v>-0.5</v>
      </c>
      <c r="IU6" s="41">
        <v>-0.5</v>
      </c>
      <c r="IV6" s="41">
        <v>0.43625000000000003</v>
      </c>
      <c r="IW6" s="41">
        <v>0.37375000000000003</v>
      </c>
      <c r="IX6" s="41">
        <v>0.37375000000000003</v>
      </c>
      <c r="IY6" s="41">
        <v>0.37375000000000003</v>
      </c>
      <c r="IZ6" s="41"/>
    </row>
    <row r="7" spans="1:260" s="53" customFormat="1" ht="18" customHeight="1" x14ac:dyDescent="0.2">
      <c r="A7" s="97">
        <v>50059</v>
      </c>
      <c r="B7" s="20"/>
      <c r="C7" s="27"/>
      <c r="D7" s="29"/>
      <c r="E7" s="34"/>
      <c r="F7" s="35"/>
      <c r="G7" s="36" t="s">
        <v>6</v>
      </c>
      <c r="H7" s="37">
        <v>-3.16</v>
      </c>
      <c r="I7" s="37">
        <v>-1.87</v>
      </c>
      <c r="J7" s="37">
        <v>-1.31</v>
      </c>
      <c r="K7" s="37">
        <v>-1.44</v>
      </c>
      <c r="L7" s="37">
        <v>-1.6</v>
      </c>
      <c r="M7" s="37">
        <v>-2.15</v>
      </c>
      <c r="N7" s="37">
        <v>-1.1100000000000001</v>
      </c>
      <c r="O7" s="37">
        <v>-1.32</v>
      </c>
      <c r="P7" s="37">
        <v>-1.17</v>
      </c>
      <c r="Q7" s="37">
        <v>-1</v>
      </c>
      <c r="R7" s="37">
        <v>-0.72</v>
      </c>
      <c r="S7" s="37">
        <v>-0.11</v>
      </c>
      <c r="T7" s="37">
        <v>2.4</v>
      </c>
      <c r="U7" s="37">
        <v>3.08</v>
      </c>
      <c r="V7" s="37">
        <v>3.07</v>
      </c>
      <c r="W7" s="37">
        <v>0.37</v>
      </c>
      <c r="X7" s="37">
        <v>0.59</v>
      </c>
      <c r="Y7" s="37">
        <v>0.87</v>
      </c>
      <c r="Z7" s="37">
        <v>1.44</v>
      </c>
      <c r="AA7" s="37">
        <v>2.84</v>
      </c>
      <c r="AB7" s="37">
        <v>2.87</v>
      </c>
      <c r="AC7" s="37">
        <v>8.0399999999999991</v>
      </c>
      <c r="AD7" s="37">
        <v>7.76</v>
      </c>
      <c r="AE7" s="37">
        <v>9.89</v>
      </c>
      <c r="AF7" s="37">
        <v>12.57</v>
      </c>
      <c r="AG7" s="37">
        <v>14.33</v>
      </c>
      <c r="AH7" s="37">
        <v>12.77</v>
      </c>
      <c r="AI7" s="37">
        <v>4.3499999999999996</v>
      </c>
      <c r="AJ7" s="37">
        <v>-1.1399999999999999</v>
      </c>
      <c r="AK7" s="37">
        <v>-2.46</v>
      </c>
      <c r="AL7" s="37">
        <v>-5.22</v>
      </c>
      <c r="AM7" s="37">
        <v>-6.14</v>
      </c>
      <c r="AN7" s="37">
        <v>-7.25</v>
      </c>
      <c r="AO7" s="37">
        <v>-6.97</v>
      </c>
      <c r="AP7" s="37">
        <v>-4.01</v>
      </c>
      <c r="AQ7" s="37">
        <v>-1.47</v>
      </c>
      <c r="AR7" s="37">
        <v>3.73</v>
      </c>
      <c r="AS7" s="37">
        <v>4.71</v>
      </c>
      <c r="AT7" s="37">
        <v>5.16</v>
      </c>
      <c r="AU7" s="37">
        <v>3.5</v>
      </c>
      <c r="AV7" s="37">
        <v>3.63</v>
      </c>
      <c r="AW7" s="37">
        <v>3.55</v>
      </c>
      <c r="AX7" s="37">
        <v>8.16</v>
      </c>
      <c r="AY7" s="37">
        <v>11.47</v>
      </c>
      <c r="AZ7" s="37">
        <v>13.38</v>
      </c>
      <c r="BA7" s="37">
        <v>14.23</v>
      </c>
      <c r="BB7" s="37">
        <v>12.11</v>
      </c>
      <c r="BC7" s="37">
        <v>9.6199999999999992</v>
      </c>
      <c r="BD7" s="37">
        <v>3.43</v>
      </c>
      <c r="BE7" s="37">
        <v>1.55</v>
      </c>
      <c r="BF7" s="37">
        <v>0.78</v>
      </c>
      <c r="BG7" s="37">
        <v>-0.01</v>
      </c>
      <c r="BH7" s="37">
        <v>-2.08</v>
      </c>
      <c r="BI7" s="37">
        <v>-2.4700000000000002</v>
      </c>
      <c r="BJ7" s="37">
        <v>-3.6</v>
      </c>
      <c r="BK7" s="37">
        <v>-3.77</v>
      </c>
      <c r="BL7" s="37">
        <v>-5.68</v>
      </c>
      <c r="BM7" s="37">
        <v>-10.88</v>
      </c>
      <c r="BN7" s="37">
        <v>-14.48</v>
      </c>
      <c r="BO7" s="37">
        <v>-15.82</v>
      </c>
      <c r="BP7" s="37">
        <v>-15.97</v>
      </c>
      <c r="BQ7" s="37">
        <v>-14.92</v>
      </c>
      <c r="BR7" s="37">
        <v>-13.05</v>
      </c>
      <c r="BS7" s="37">
        <v>-7.54</v>
      </c>
      <c r="BT7" s="37">
        <v>-3.93</v>
      </c>
      <c r="BU7" s="37">
        <v>-2.63</v>
      </c>
      <c r="BV7" s="37">
        <v>0.49</v>
      </c>
      <c r="BW7" s="37">
        <v>-1.53</v>
      </c>
      <c r="BX7" s="37">
        <v>-1.93</v>
      </c>
      <c r="BY7" s="37">
        <v>-7.49</v>
      </c>
      <c r="BZ7" s="37">
        <v>-5.16</v>
      </c>
      <c r="CA7" s="37">
        <v>-4.7699999999999996</v>
      </c>
      <c r="CB7" s="37">
        <v>2.0699999999999998</v>
      </c>
      <c r="CC7" s="37">
        <v>3.25</v>
      </c>
      <c r="CD7" s="37">
        <v>4.68</v>
      </c>
      <c r="CE7" s="37">
        <v>7.86</v>
      </c>
      <c r="CF7" s="37">
        <v>9.1300000000000008</v>
      </c>
      <c r="CG7" s="37">
        <v>8.64</v>
      </c>
      <c r="CH7" s="37">
        <v>5.87</v>
      </c>
      <c r="CI7" s="37">
        <v>2.4700000000000002</v>
      </c>
      <c r="CJ7" s="37">
        <v>0.36</v>
      </c>
      <c r="CK7" s="37">
        <v>-3.74</v>
      </c>
      <c r="CL7" s="37">
        <v>-2.73</v>
      </c>
      <c r="CM7" s="37">
        <v>-1.89</v>
      </c>
      <c r="CN7" s="37">
        <v>0.63</v>
      </c>
      <c r="CO7" s="37">
        <v>0.22</v>
      </c>
      <c r="CP7" s="37">
        <v>-0.64</v>
      </c>
      <c r="CQ7" s="37">
        <v>-0.81</v>
      </c>
      <c r="CR7" s="37">
        <v>-0.14000000000000001</v>
      </c>
      <c r="CS7" s="37">
        <v>0.47</v>
      </c>
      <c r="CT7" s="37">
        <v>-0.11</v>
      </c>
      <c r="CU7" s="37">
        <v>-1.71</v>
      </c>
      <c r="CV7" s="37">
        <v>-3.29</v>
      </c>
      <c r="CW7" s="37">
        <v>-5.19</v>
      </c>
      <c r="CX7" s="37">
        <v>-6.32</v>
      </c>
      <c r="CY7" s="37">
        <v>-5.91</v>
      </c>
      <c r="CZ7" s="37">
        <v>-5.8</v>
      </c>
      <c r="DA7" s="37">
        <v>-4.0599999999999996</v>
      </c>
      <c r="DB7" s="37">
        <v>-3.16</v>
      </c>
      <c r="DC7" s="37">
        <v>-2.09</v>
      </c>
      <c r="DD7" s="37">
        <v>-2.38</v>
      </c>
      <c r="DE7" s="37">
        <v>-3.85</v>
      </c>
      <c r="DF7" s="37">
        <v>-1.94</v>
      </c>
      <c r="DG7" s="37">
        <v>-0.3</v>
      </c>
      <c r="DH7" s="37">
        <v>2.0299999999999998</v>
      </c>
      <c r="DI7" s="37">
        <v>0.88</v>
      </c>
      <c r="DJ7" s="37">
        <v>0.28000000000000003</v>
      </c>
      <c r="DK7" s="37">
        <v>-0.46</v>
      </c>
      <c r="DL7" s="37">
        <v>0.28999999999999998</v>
      </c>
      <c r="DM7" s="37">
        <v>0.4</v>
      </c>
      <c r="DN7" s="37">
        <v>0.42</v>
      </c>
      <c r="DO7" s="37">
        <v>0.45</v>
      </c>
      <c r="DP7" s="37">
        <v>0.67</v>
      </c>
      <c r="DQ7" s="37">
        <v>0.64</v>
      </c>
      <c r="DR7" s="37">
        <v>-1.78</v>
      </c>
      <c r="DS7" s="37">
        <v>-1.94</v>
      </c>
      <c r="DT7" s="37">
        <v>-1.92</v>
      </c>
      <c r="DU7" s="37">
        <v>-0.15</v>
      </c>
      <c r="DV7" s="37">
        <v>-0.15</v>
      </c>
      <c r="DW7" s="37">
        <v>-0.19</v>
      </c>
      <c r="DX7" s="37">
        <v>-1.08</v>
      </c>
      <c r="DY7" s="37">
        <v>-1.65</v>
      </c>
      <c r="DZ7" s="37">
        <v>-1.93</v>
      </c>
      <c r="EA7" s="37">
        <v>-1.31</v>
      </c>
      <c r="EB7" s="37">
        <v>-0.67</v>
      </c>
      <c r="EC7" s="37">
        <v>-1.04</v>
      </c>
      <c r="ED7" s="37">
        <v>-2.27</v>
      </c>
      <c r="EE7" s="37">
        <v>-3.39</v>
      </c>
      <c r="EF7" s="37">
        <v>-3.14</v>
      </c>
      <c r="EG7" s="37">
        <v>-0.91</v>
      </c>
      <c r="EH7" s="37">
        <v>1.05</v>
      </c>
      <c r="EI7" s="37">
        <v>2.2200000000000002</v>
      </c>
      <c r="EJ7" s="37">
        <v>5.99</v>
      </c>
      <c r="EK7" s="37">
        <v>6.95</v>
      </c>
      <c r="EL7" s="37">
        <v>5.32</v>
      </c>
      <c r="EM7" s="37">
        <v>3.5</v>
      </c>
      <c r="EN7" s="37">
        <v>1.66</v>
      </c>
      <c r="EO7" s="37">
        <v>0.82</v>
      </c>
      <c r="EP7" s="37">
        <v>-0.71</v>
      </c>
      <c r="EQ7" s="37">
        <v>0.02</v>
      </c>
      <c r="ER7" s="37">
        <v>-0.06</v>
      </c>
      <c r="ES7" s="37">
        <v>0.04</v>
      </c>
      <c r="ET7" s="37">
        <v>0.01</v>
      </c>
      <c r="EU7" s="37">
        <v>0.09</v>
      </c>
      <c r="EV7" s="37">
        <v>0.64</v>
      </c>
      <c r="EW7" s="37">
        <v>1</v>
      </c>
      <c r="EX7" s="37">
        <v>1.88</v>
      </c>
      <c r="EY7" s="37">
        <v>3.21</v>
      </c>
      <c r="EZ7" s="37">
        <v>4.24</v>
      </c>
      <c r="FA7" s="37">
        <v>4.75</v>
      </c>
      <c r="FB7" s="37">
        <v>5.66</v>
      </c>
      <c r="FC7" s="37">
        <v>4.54</v>
      </c>
      <c r="FD7" s="37">
        <v>4.17</v>
      </c>
      <c r="FE7" s="37">
        <v>2.19</v>
      </c>
      <c r="FF7" s="37">
        <v>1.54</v>
      </c>
      <c r="FG7" s="37">
        <v>0.74</v>
      </c>
      <c r="FH7" s="37">
        <v>0.48</v>
      </c>
      <c r="FI7" s="37">
        <v>0.31</v>
      </c>
      <c r="FJ7" s="37">
        <v>-0.54</v>
      </c>
      <c r="FK7" s="37">
        <v>-0.74</v>
      </c>
      <c r="FL7" s="37">
        <v>-0.64</v>
      </c>
      <c r="FM7" s="37">
        <v>1.0900000000000001</v>
      </c>
      <c r="FN7" s="37">
        <v>1.25</v>
      </c>
      <c r="FO7" s="37">
        <v>0.81</v>
      </c>
      <c r="FP7" s="37">
        <v>-0.37</v>
      </c>
      <c r="FQ7" s="37">
        <v>-2.12</v>
      </c>
      <c r="FR7" s="37">
        <v>-2.4700000000000002</v>
      </c>
      <c r="FS7" s="37">
        <v>-2.71</v>
      </c>
      <c r="FT7" s="37">
        <v>-1.33</v>
      </c>
      <c r="FU7" s="37">
        <v>-0.86</v>
      </c>
      <c r="FV7" s="37">
        <v>-0.66</v>
      </c>
      <c r="FW7" s="37">
        <v>-0.45</v>
      </c>
      <c r="FX7" s="37">
        <v>-0.78</v>
      </c>
      <c r="FY7" s="37">
        <v>-1.76</v>
      </c>
      <c r="FZ7" s="37">
        <v>-4.0599999999999996</v>
      </c>
      <c r="GA7" s="37">
        <v>-5.0199999999999996</v>
      </c>
      <c r="GB7" s="37">
        <v>-4.1399999999999997</v>
      </c>
      <c r="GC7" s="37">
        <v>-1.44</v>
      </c>
      <c r="GD7" s="37">
        <v>-1.24</v>
      </c>
      <c r="GE7" s="37">
        <v>-1.38</v>
      </c>
      <c r="GF7" s="37">
        <v>-2.95</v>
      </c>
      <c r="GG7" s="37">
        <v>-2.1</v>
      </c>
      <c r="GH7" s="37">
        <v>-1.8</v>
      </c>
      <c r="GI7" s="37">
        <v>-0.28000000000000003</v>
      </c>
      <c r="GJ7" s="37">
        <v>0.12</v>
      </c>
      <c r="GK7" s="37">
        <v>0.93</v>
      </c>
      <c r="GL7" s="37">
        <v>2.13</v>
      </c>
      <c r="GM7" s="37">
        <v>2.98</v>
      </c>
      <c r="GN7" s="37">
        <v>3.09</v>
      </c>
      <c r="GO7" s="37">
        <v>2.81</v>
      </c>
      <c r="GP7" s="37">
        <v>2.37</v>
      </c>
      <c r="GQ7" s="37">
        <v>2.0499999999999998</v>
      </c>
      <c r="GR7" s="37">
        <v>2.25</v>
      </c>
      <c r="GS7" s="37">
        <v>2.16</v>
      </c>
      <c r="GT7" s="37">
        <v>2.09</v>
      </c>
      <c r="GU7" s="37">
        <v>1.55</v>
      </c>
      <c r="GV7" s="37">
        <v>1.3</v>
      </c>
      <c r="GW7" s="37">
        <v>1.1599999999999999</v>
      </c>
      <c r="GX7" s="37">
        <v>1.17</v>
      </c>
      <c r="GY7" s="37">
        <v>1.91</v>
      </c>
      <c r="GZ7" s="37">
        <v>2.88</v>
      </c>
      <c r="HA7" s="37">
        <v>5.37</v>
      </c>
      <c r="HB7" s="37">
        <v>7.98</v>
      </c>
      <c r="HC7" s="37">
        <v>9.77</v>
      </c>
      <c r="HD7" s="37">
        <v>11.18</v>
      </c>
      <c r="HE7" s="37">
        <v>9.83</v>
      </c>
      <c r="HF7" s="37">
        <v>8.5</v>
      </c>
      <c r="HG7" s="37">
        <v>6.38</v>
      </c>
      <c r="HH7" s="37">
        <v>4.54</v>
      </c>
      <c r="HI7" s="37">
        <v>3.76</v>
      </c>
      <c r="HJ7" s="37">
        <v>2.2000000000000002</v>
      </c>
      <c r="HK7" s="37">
        <v>2.3199999999999998</v>
      </c>
      <c r="HL7" s="37">
        <v>1.98</v>
      </c>
      <c r="HM7" s="37">
        <v>3.43</v>
      </c>
      <c r="HN7" s="37">
        <v>5.03</v>
      </c>
      <c r="HO7" s="37">
        <v>7.95</v>
      </c>
      <c r="HP7" s="37">
        <v>9.15</v>
      </c>
      <c r="HQ7" s="37">
        <v>8.4700000000000006</v>
      </c>
      <c r="HR7" s="37">
        <v>5.99</v>
      </c>
      <c r="HS7" s="37">
        <v>3.5</v>
      </c>
      <c r="HT7" s="37">
        <v>1.75</v>
      </c>
      <c r="HU7" s="37">
        <v>0.34</v>
      </c>
      <c r="HV7" s="37">
        <v>-1.56</v>
      </c>
      <c r="HW7" s="37">
        <v>-2.2599999999999998</v>
      </c>
      <c r="HX7" s="37">
        <v>-2.0299999999999998</v>
      </c>
      <c r="HY7" s="37">
        <v>-1.72</v>
      </c>
      <c r="HZ7" s="37">
        <v>-1.1299999999999999</v>
      </c>
      <c r="IA7" s="37">
        <v>-1.64</v>
      </c>
      <c r="IB7" s="37">
        <v>-2.2200000000000002</v>
      </c>
      <c r="IC7" s="41">
        <v>-1.5</v>
      </c>
      <c r="ID7" s="41">
        <v>-0.2</v>
      </c>
      <c r="IE7" s="41">
        <v>0.2</v>
      </c>
      <c r="IF7" s="41">
        <v>0.5</v>
      </c>
      <c r="IG7" s="41">
        <v>0.4</v>
      </c>
      <c r="IH7" s="41">
        <v>0.3</v>
      </c>
      <c r="II7" s="41">
        <v>-0.5</v>
      </c>
      <c r="IJ7" s="41">
        <v>-1</v>
      </c>
      <c r="IK7" s="41">
        <v>-2.746</v>
      </c>
      <c r="IL7" s="41">
        <v>-2.8479999999999999</v>
      </c>
      <c r="IM7" s="41">
        <v>-2.4900000000000007</v>
      </c>
      <c r="IN7" s="41">
        <v>-1.1859999999999999</v>
      </c>
      <c r="IO7" s="41">
        <v>-0.6120000000000001</v>
      </c>
      <c r="IP7" s="41">
        <v>-0.6100000000000001</v>
      </c>
      <c r="IQ7" s="41">
        <v>-3.9999999999999855E-2</v>
      </c>
      <c r="IR7" s="41">
        <v>-0.1780000000000001</v>
      </c>
      <c r="IS7" s="41">
        <v>-0.73199999999999998</v>
      </c>
      <c r="IT7" s="41">
        <v>-0.80399999999999994</v>
      </c>
      <c r="IU7" s="41">
        <v>-0.90199999999999991</v>
      </c>
      <c r="IV7" s="41">
        <v>-0.42399999999999993</v>
      </c>
      <c r="IW7" s="41">
        <v>-0.91600000000000004</v>
      </c>
      <c r="IX7" s="41">
        <v>-0.21600000000000003</v>
      </c>
      <c r="IY7" s="41">
        <v>0.28600000000000014</v>
      </c>
      <c r="IZ7" s="41"/>
    </row>
    <row r="8" spans="1:260" s="53" customFormat="1" ht="18" customHeight="1" x14ac:dyDescent="0.2">
      <c r="A8" s="97">
        <v>50067</v>
      </c>
      <c r="B8" s="20"/>
      <c r="C8" s="27"/>
      <c r="D8" s="29"/>
      <c r="E8" s="34"/>
      <c r="F8" s="35"/>
      <c r="G8" s="36" t="s">
        <v>7</v>
      </c>
      <c r="H8" s="19">
        <v>-0.65</v>
      </c>
      <c r="I8" s="19">
        <v>0.81</v>
      </c>
      <c r="J8" s="19">
        <v>-1.02</v>
      </c>
      <c r="K8" s="19">
        <v>-2.8</v>
      </c>
      <c r="L8" s="19">
        <v>-2.77</v>
      </c>
      <c r="M8" s="19">
        <v>-0.11</v>
      </c>
      <c r="N8" s="19">
        <v>-0.28999999999999998</v>
      </c>
      <c r="O8" s="19">
        <v>-2.64</v>
      </c>
      <c r="P8" s="19">
        <v>-4.6100000000000003</v>
      </c>
      <c r="Q8" s="19">
        <v>-3.12</v>
      </c>
      <c r="R8" s="19">
        <v>-0.1</v>
      </c>
      <c r="S8" s="19">
        <v>1.71</v>
      </c>
      <c r="T8" s="19">
        <v>3</v>
      </c>
      <c r="U8" s="19">
        <v>4.34</v>
      </c>
      <c r="V8" s="19">
        <v>8.06</v>
      </c>
      <c r="W8" s="19">
        <v>8.41</v>
      </c>
      <c r="X8" s="19">
        <v>12.8</v>
      </c>
      <c r="Y8" s="19">
        <v>10.86</v>
      </c>
      <c r="Z8" s="19">
        <v>8.89</v>
      </c>
      <c r="AA8" s="19">
        <v>4.59</v>
      </c>
      <c r="AB8" s="19">
        <v>3.43</v>
      </c>
      <c r="AC8" s="19">
        <v>5.43</v>
      </c>
      <c r="AD8" s="19">
        <v>7.21</v>
      </c>
      <c r="AE8" s="19">
        <v>6.9</v>
      </c>
      <c r="AF8" s="37">
        <v>2.4300000000000002</v>
      </c>
      <c r="AG8" s="37">
        <v>-0.6</v>
      </c>
      <c r="AH8" s="37">
        <v>0.65</v>
      </c>
      <c r="AI8" s="37">
        <v>13.63</v>
      </c>
      <c r="AJ8" s="37">
        <v>25.9</v>
      </c>
      <c r="AK8" s="37">
        <v>33.39</v>
      </c>
      <c r="AL8" s="37">
        <v>29.83</v>
      </c>
      <c r="AM8" s="37">
        <v>29.23</v>
      </c>
      <c r="AN8" s="37">
        <v>37.659999999999997</v>
      </c>
      <c r="AO8" s="37">
        <v>46.89</v>
      </c>
      <c r="AP8" s="37">
        <v>43.91</v>
      </c>
      <c r="AQ8" s="37">
        <v>27.22</v>
      </c>
      <c r="AR8" s="37">
        <v>0.91</v>
      </c>
      <c r="AS8" s="37">
        <v>-4.28</v>
      </c>
      <c r="AT8" s="37">
        <v>2.48</v>
      </c>
      <c r="AU8" s="37">
        <v>14.87</v>
      </c>
      <c r="AV8" s="37">
        <v>8.7899999999999991</v>
      </c>
      <c r="AW8" s="37">
        <v>-14.38</v>
      </c>
      <c r="AX8" s="37">
        <v>-23.59</v>
      </c>
      <c r="AY8" s="37">
        <v>-17.149999999999999</v>
      </c>
      <c r="AZ8" s="37">
        <v>-2.41</v>
      </c>
      <c r="BA8" s="37">
        <v>-0.3</v>
      </c>
      <c r="BB8" s="37">
        <v>-6.61</v>
      </c>
      <c r="BC8" s="37">
        <v>-11.36</v>
      </c>
      <c r="BD8" s="37">
        <v>-9.89</v>
      </c>
      <c r="BE8" s="37">
        <v>-3.87</v>
      </c>
      <c r="BF8" s="37">
        <v>3.89</v>
      </c>
      <c r="BG8" s="37">
        <v>20.95</v>
      </c>
      <c r="BH8" s="37">
        <v>23.8</v>
      </c>
      <c r="BI8" s="37">
        <v>23.82</v>
      </c>
      <c r="BJ8" s="37">
        <v>7.6</v>
      </c>
      <c r="BK8" s="37">
        <v>-0.78</v>
      </c>
      <c r="BL8" s="37">
        <v>-7.57</v>
      </c>
      <c r="BM8" s="37">
        <v>-7.9</v>
      </c>
      <c r="BN8" s="37">
        <v>-7.57</v>
      </c>
      <c r="BO8" s="37">
        <v>-4.33</v>
      </c>
      <c r="BP8" s="37">
        <v>-1.45</v>
      </c>
      <c r="BQ8" s="37">
        <v>3.68</v>
      </c>
      <c r="BR8" s="37">
        <v>8.67</v>
      </c>
      <c r="BS8" s="37">
        <v>13.51</v>
      </c>
      <c r="BT8" s="37">
        <v>11.58</v>
      </c>
      <c r="BU8" s="37">
        <v>2.04</v>
      </c>
      <c r="BV8" s="37">
        <v>-8.69</v>
      </c>
      <c r="BW8" s="37">
        <v>-17.760000000000002</v>
      </c>
      <c r="BX8" s="37">
        <v>-21.45</v>
      </c>
      <c r="BY8" s="37">
        <v>-19.87</v>
      </c>
      <c r="BZ8" s="37">
        <v>-14.4</v>
      </c>
      <c r="CA8" s="37">
        <v>-6.95</v>
      </c>
      <c r="CB8" s="37">
        <v>-0.26</v>
      </c>
      <c r="CC8" s="37">
        <v>7.1</v>
      </c>
      <c r="CD8" s="37">
        <v>9.74</v>
      </c>
      <c r="CE8" s="37">
        <v>5.3</v>
      </c>
      <c r="CF8" s="37">
        <v>-3.73</v>
      </c>
      <c r="CG8" s="37">
        <v>-12.31</v>
      </c>
      <c r="CH8" s="37">
        <v>-16.23</v>
      </c>
      <c r="CI8" s="37">
        <v>-20.38</v>
      </c>
      <c r="CJ8" s="37">
        <v>-18.66</v>
      </c>
      <c r="CK8" s="37">
        <v>-18.36</v>
      </c>
      <c r="CL8" s="37">
        <v>-12.47</v>
      </c>
      <c r="CM8" s="37">
        <v>-6.56</v>
      </c>
      <c r="CN8" s="37">
        <v>-1.45</v>
      </c>
      <c r="CO8" s="37">
        <v>-2.97</v>
      </c>
      <c r="CP8" s="37">
        <v>-4.2300000000000004</v>
      </c>
      <c r="CQ8" s="37">
        <v>-4.1100000000000003</v>
      </c>
      <c r="CR8" s="37">
        <v>-2.25</v>
      </c>
      <c r="CS8" s="37">
        <v>4.59</v>
      </c>
      <c r="CT8" s="37">
        <v>6.47</v>
      </c>
      <c r="CU8" s="37">
        <v>7.16</v>
      </c>
      <c r="CV8" s="37">
        <v>3.25</v>
      </c>
      <c r="CW8" s="37">
        <v>-0.15</v>
      </c>
      <c r="CX8" s="37">
        <v>-1.97</v>
      </c>
      <c r="CY8" s="37">
        <v>-3.93</v>
      </c>
      <c r="CZ8" s="37">
        <v>-3.21</v>
      </c>
      <c r="DA8" s="37">
        <v>-3.58</v>
      </c>
      <c r="DB8" s="37">
        <v>-2.72</v>
      </c>
      <c r="DC8" s="37">
        <v>-3.62</v>
      </c>
      <c r="DD8" s="37">
        <v>-2.0499999999999998</v>
      </c>
      <c r="DE8" s="37">
        <v>-1.03</v>
      </c>
      <c r="DF8" s="37">
        <v>0.62</v>
      </c>
      <c r="DG8" s="37">
        <v>-0.32</v>
      </c>
      <c r="DH8" s="37">
        <v>-2.2999999999999998</v>
      </c>
      <c r="DI8" s="37">
        <v>-3.6</v>
      </c>
      <c r="DJ8" s="37">
        <v>-4.93</v>
      </c>
      <c r="DK8" s="37">
        <v>-6.5</v>
      </c>
      <c r="DL8" s="37">
        <v>-5.86</v>
      </c>
      <c r="DM8" s="37">
        <v>-2.2000000000000002</v>
      </c>
      <c r="DN8" s="37">
        <v>2.73</v>
      </c>
      <c r="DO8" s="37">
        <v>4.05</v>
      </c>
      <c r="DP8" s="37">
        <v>1.93</v>
      </c>
      <c r="DQ8" s="37">
        <v>-1.51</v>
      </c>
      <c r="DR8" s="37">
        <v>2.17</v>
      </c>
      <c r="DS8" s="37">
        <v>15.09</v>
      </c>
      <c r="DT8" s="37">
        <v>26.04</v>
      </c>
      <c r="DU8" s="37">
        <v>31.85</v>
      </c>
      <c r="DV8" s="37">
        <v>26.26</v>
      </c>
      <c r="DW8" s="37">
        <v>23.86</v>
      </c>
      <c r="DX8" s="37">
        <v>15.8</v>
      </c>
      <c r="DY8" s="37">
        <v>10.14</v>
      </c>
      <c r="DZ8" s="37">
        <v>7.14</v>
      </c>
      <c r="EA8" s="37">
        <v>5.08</v>
      </c>
      <c r="EB8" s="37">
        <v>3.72</v>
      </c>
      <c r="EC8" s="37">
        <v>0.8</v>
      </c>
      <c r="ED8" s="37">
        <v>-0.85</v>
      </c>
      <c r="EE8" s="37">
        <v>-2.13</v>
      </c>
      <c r="EF8" s="37">
        <v>-4.53</v>
      </c>
      <c r="EG8" s="37">
        <v>-7.13</v>
      </c>
      <c r="EH8" s="37">
        <v>-10.55</v>
      </c>
      <c r="EI8" s="37">
        <v>-10.73</v>
      </c>
      <c r="EJ8" s="37">
        <v>-7.71</v>
      </c>
      <c r="EK8" s="37">
        <v>4.7300000000000004</v>
      </c>
      <c r="EL8" s="37">
        <v>21.95</v>
      </c>
      <c r="EM8" s="37">
        <v>43.03</v>
      </c>
      <c r="EN8" s="37">
        <v>38.21</v>
      </c>
      <c r="EO8" s="37">
        <v>20.64</v>
      </c>
      <c r="EP8" s="37">
        <v>-0.24</v>
      </c>
      <c r="EQ8" s="37">
        <v>-12.47</v>
      </c>
      <c r="ER8" s="37">
        <v>-16.93</v>
      </c>
      <c r="ES8" s="37">
        <v>-21.33</v>
      </c>
      <c r="ET8" s="37">
        <v>-21.76</v>
      </c>
      <c r="EU8" s="37">
        <v>-22.01</v>
      </c>
      <c r="EV8" s="37">
        <v>-18.86</v>
      </c>
      <c r="EW8" s="37">
        <v>-15.38</v>
      </c>
      <c r="EX8" s="37">
        <v>-11.79</v>
      </c>
      <c r="EY8" s="37">
        <v>-9.8699999999999992</v>
      </c>
      <c r="EZ8" s="37">
        <v>-10.35</v>
      </c>
      <c r="FA8" s="37">
        <v>-8.17</v>
      </c>
      <c r="FB8" s="37">
        <v>-1.54</v>
      </c>
      <c r="FC8" s="37">
        <v>7.23</v>
      </c>
      <c r="FD8" s="37">
        <v>14.31</v>
      </c>
      <c r="FE8" s="37">
        <v>17.32</v>
      </c>
      <c r="FF8" s="37">
        <v>9.58</v>
      </c>
      <c r="FG8" s="37">
        <v>12.11</v>
      </c>
      <c r="FH8" s="37">
        <v>6.92</v>
      </c>
      <c r="FI8" s="37">
        <v>1.23</v>
      </c>
      <c r="FJ8" s="37">
        <v>0.23</v>
      </c>
      <c r="FK8" s="37">
        <v>-0.46</v>
      </c>
      <c r="FL8" s="37">
        <v>0.81</v>
      </c>
      <c r="FM8" s="37">
        <v>1.56</v>
      </c>
      <c r="FN8" s="37">
        <v>1.74</v>
      </c>
      <c r="FO8" s="37">
        <v>-0.49</v>
      </c>
      <c r="FP8" s="37">
        <v>-0.37</v>
      </c>
      <c r="FQ8" s="37">
        <v>0.59</v>
      </c>
      <c r="FR8" s="37">
        <v>2.93</v>
      </c>
      <c r="FS8" s="37">
        <v>4.43</v>
      </c>
      <c r="FT8" s="37">
        <v>5.2</v>
      </c>
      <c r="FU8" s="37">
        <v>4.9000000000000004</v>
      </c>
      <c r="FV8" s="37">
        <v>3.2</v>
      </c>
      <c r="FW8" s="37">
        <v>1.24</v>
      </c>
      <c r="FX8" s="37">
        <v>-0.75</v>
      </c>
      <c r="FY8" s="37">
        <v>-1.33</v>
      </c>
      <c r="FZ8" s="37">
        <v>-1.1200000000000001</v>
      </c>
      <c r="GA8" s="37">
        <v>-0.75</v>
      </c>
      <c r="GB8" s="37">
        <v>-0.75</v>
      </c>
      <c r="GC8" s="37">
        <v>-0.49</v>
      </c>
      <c r="GD8" s="37">
        <v>0.41</v>
      </c>
      <c r="GE8" s="37">
        <v>2.4300000000000002</v>
      </c>
      <c r="GF8" s="37">
        <v>3.93</v>
      </c>
      <c r="GG8" s="37">
        <v>9.75</v>
      </c>
      <c r="GH8" s="37">
        <v>17.059999999999999</v>
      </c>
      <c r="GI8" s="37">
        <v>22.27</v>
      </c>
      <c r="GJ8" s="37">
        <v>18.13</v>
      </c>
      <c r="GK8" s="37">
        <v>9.4700000000000006</v>
      </c>
      <c r="GL8" s="37">
        <v>5.23</v>
      </c>
      <c r="GM8" s="37">
        <v>5.08</v>
      </c>
      <c r="GN8" s="37">
        <v>7.4</v>
      </c>
      <c r="GO8" s="37">
        <v>6.74</v>
      </c>
      <c r="GP8" s="37">
        <v>6.96</v>
      </c>
      <c r="GQ8" s="37">
        <v>8.1300000000000008</v>
      </c>
      <c r="GR8" s="37">
        <v>10.7</v>
      </c>
      <c r="GS8" s="37">
        <v>8.67</v>
      </c>
      <c r="GT8" s="37">
        <v>3.76</v>
      </c>
      <c r="GU8" s="37">
        <v>-1.85</v>
      </c>
      <c r="GV8" s="37">
        <v>-1.93</v>
      </c>
      <c r="GW8" s="37">
        <v>-1.74</v>
      </c>
      <c r="GX8" s="37">
        <v>-1.05</v>
      </c>
      <c r="GY8" s="37">
        <v>-5.04</v>
      </c>
      <c r="GZ8" s="37">
        <v>-7.43</v>
      </c>
      <c r="HA8" s="37">
        <v>-8.0399999999999991</v>
      </c>
      <c r="HB8" s="37">
        <v>-6.54</v>
      </c>
      <c r="HC8" s="37">
        <v>-4.41</v>
      </c>
      <c r="HD8" s="37">
        <v>-0.94</v>
      </c>
      <c r="HE8" s="37">
        <v>2.44</v>
      </c>
      <c r="HF8" s="37">
        <v>5.01</v>
      </c>
      <c r="HG8" s="37">
        <v>1.8</v>
      </c>
      <c r="HH8" s="37">
        <v>-1.85</v>
      </c>
      <c r="HI8" s="37">
        <v>-5.55</v>
      </c>
      <c r="HJ8" s="37">
        <v>-6.37</v>
      </c>
      <c r="HK8" s="37">
        <v>-4.09</v>
      </c>
      <c r="HL8" s="37">
        <v>0.59</v>
      </c>
      <c r="HM8" s="37">
        <v>6.54</v>
      </c>
      <c r="HN8" s="37">
        <v>9.42</v>
      </c>
      <c r="HO8" s="37">
        <v>10.19</v>
      </c>
      <c r="HP8" s="37">
        <v>6.65</v>
      </c>
      <c r="HQ8" s="37">
        <v>4.09</v>
      </c>
      <c r="HR8" s="37">
        <v>4.59</v>
      </c>
      <c r="HS8" s="37">
        <v>4.5199999999999996</v>
      </c>
      <c r="HT8" s="37">
        <v>5.21</v>
      </c>
      <c r="HU8" s="37">
        <v>4.67</v>
      </c>
      <c r="HV8" s="37">
        <v>6.95</v>
      </c>
      <c r="HW8" s="37">
        <v>5.49</v>
      </c>
      <c r="HX8" s="37">
        <v>3.49</v>
      </c>
      <c r="HY8" s="37">
        <v>1.29</v>
      </c>
      <c r="HZ8" s="37">
        <v>4.0599999999999996</v>
      </c>
      <c r="IA8" s="37">
        <v>5.96</v>
      </c>
      <c r="IB8" s="37">
        <v>6.68</v>
      </c>
      <c r="IC8" s="41">
        <v>5</v>
      </c>
      <c r="ID8" s="41">
        <v>3</v>
      </c>
      <c r="IE8" s="41">
        <v>1</v>
      </c>
      <c r="IF8" s="41">
        <v>0.5</v>
      </c>
      <c r="IG8" s="41">
        <v>0.3</v>
      </c>
      <c r="IH8" s="41">
        <v>0.1</v>
      </c>
      <c r="II8" s="41">
        <v>-0.25600000000000006</v>
      </c>
      <c r="IJ8" s="41">
        <v>-3.3299999999999996</v>
      </c>
      <c r="IK8" s="41">
        <v>-4.5259999999999998</v>
      </c>
      <c r="IL8" s="41">
        <v>-4.74</v>
      </c>
      <c r="IM8" s="41">
        <v>-3.7940000000000005</v>
      </c>
      <c r="IN8" s="41">
        <v>-1.6220000000000003</v>
      </c>
      <c r="IO8" s="41">
        <v>2.4340000000000002</v>
      </c>
      <c r="IP8" s="41">
        <v>7.2219999999999995</v>
      </c>
      <c r="IQ8" s="41">
        <v>11.192</v>
      </c>
      <c r="IR8" s="41">
        <v>9.0280000000000005</v>
      </c>
      <c r="IS8" s="41">
        <v>2.9539999999999997</v>
      </c>
      <c r="IT8" s="41">
        <v>-3.16</v>
      </c>
      <c r="IU8" s="41">
        <v>-7.0780000000000003</v>
      </c>
      <c r="IV8" s="41">
        <v>-8.1679999999999993</v>
      </c>
      <c r="IW8" s="41">
        <v>-7.75</v>
      </c>
      <c r="IX8" s="41">
        <v>-6.2520000000000007</v>
      </c>
      <c r="IY8" s="41">
        <v>-4.5680000000000005</v>
      </c>
      <c r="IZ8" s="41"/>
    </row>
    <row r="9" spans="1:260" s="53" customFormat="1" ht="18" customHeight="1" x14ac:dyDescent="0.2">
      <c r="A9" s="97">
        <v>50075</v>
      </c>
      <c r="B9" s="20"/>
      <c r="C9" s="27"/>
      <c r="D9" s="29"/>
      <c r="E9" s="34"/>
      <c r="F9" s="35"/>
      <c r="G9" s="36" t="s">
        <v>8</v>
      </c>
      <c r="H9" s="108">
        <v>-2.27</v>
      </c>
      <c r="I9" s="108">
        <v>-2.21</v>
      </c>
      <c r="J9" s="108">
        <v>-0.61</v>
      </c>
      <c r="K9" s="108">
        <v>1.1200000000000001</v>
      </c>
      <c r="L9" s="108">
        <v>1.84</v>
      </c>
      <c r="M9" s="108">
        <v>2.0499999999999998</v>
      </c>
      <c r="N9" s="108">
        <v>1.49</v>
      </c>
      <c r="O9" s="108">
        <v>0.74</v>
      </c>
      <c r="P9" s="108">
        <v>-1.54</v>
      </c>
      <c r="Q9" s="108">
        <v>-3.13</v>
      </c>
      <c r="R9" s="108">
        <v>-4.8099999999999996</v>
      </c>
      <c r="S9" s="108">
        <v>-5.45</v>
      </c>
      <c r="T9" s="108">
        <v>-4.4000000000000004</v>
      </c>
      <c r="U9" s="108">
        <v>-2.4</v>
      </c>
      <c r="V9" s="108">
        <v>0.37</v>
      </c>
      <c r="W9" s="108">
        <v>1.67</v>
      </c>
      <c r="X9" s="108">
        <v>2.82</v>
      </c>
      <c r="Y9" s="108">
        <v>2.44</v>
      </c>
      <c r="Z9" s="108">
        <v>2.79</v>
      </c>
      <c r="AA9" s="108">
        <v>2.31</v>
      </c>
      <c r="AB9" s="108">
        <v>1.67</v>
      </c>
      <c r="AC9" s="108">
        <v>1.43</v>
      </c>
      <c r="AD9" s="108">
        <v>3.5</v>
      </c>
      <c r="AE9" s="108">
        <v>8.06</v>
      </c>
      <c r="AF9" s="108">
        <v>10.130000000000001</v>
      </c>
      <c r="AG9" s="108">
        <v>11.89</v>
      </c>
      <c r="AH9" s="108">
        <v>12.64</v>
      </c>
      <c r="AI9" s="108">
        <v>12.13</v>
      </c>
      <c r="AJ9" s="108">
        <v>9.77</v>
      </c>
      <c r="AK9" s="108">
        <v>5.65</v>
      </c>
      <c r="AL9" s="37">
        <v>4.87</v>
      </c>
      <c r="AM9" s="37">
        <v>3.77</v>
      </c>
      <c r="AN9" s="37">
        <v>5.36</v>
      </c>
      <c r="AO9" s="37">
        <v>6.05</v>
      </c>
      <c r="AP9" s="37">
        <v>7.25</v>
      </c>
      <c r="AQ9" s="37">
        <v>5.9</v>
      </c>
      <c r="AR9" s="37">
        <v>4.7699999999999996</v>
      </c>
      <c r="AS9" s="37">
        <v>4.16</v>
      </c>
      <c r="AT9" s="37">
        <v>3.99</v>
      </c>
      <c r="AU9" s="37">
        <v>4.03</v>
      </c>
      <c r="AV9" s="37">
        <v>3.8</v>
      </c>
      <c r="AW9" s="37">
        <v>4.88</v>
      </c>
      <c r="AX9" s="37">
        <v>5</v>
      </c>
      <c r="AY9" s="37">
        <v>1.87</v>
      </c>
      <c r="AZ9" s="37">
        <v>-3.68</v>
      </c>
      <c r="BA9" s="37">
        <v>-9.56</v>
      </c>
      <c r="BB9" s="37">
        <v>-7.81</v>
      </c>
      <c r="BC9" s="37">
        <v>-4.0599999999999996</v>
      </c>
      <c r="BD9" s="37">
        <v>1.37</v>
      </c>
      <c r="BE9" s="37">
        <v>0.49</v>
      </c>
      <c r="BF9" s="37">
        <v>0.62</v>
      </c>
      <c r="BG9" s="37">
        <v>1.33</v>
      </c>
      <c r="BH9" s="37">
        <v>6.28</v>
      </c>
      <c r="BI9" s="37">
        <v>10.17</v>
      </c>
      <c r="BJ9" s="37">
        <v>12.88</v>
      </c>
      <c r="BK9" s="37">
        <v>9.3800000000000008</v>
      </c>
      <c r="BL9" s="37">
        <v>2.0099999999999998</v>
      </c>
      <c r="BM9" s="37">
        <v>-6.51</v>
      </c>
      <c r="BN9" s="37">
        <v>-13.32</v>
      </c>
      <c r="BO9" s="37">
        <v>-12.39</v>
      </c>
      <c r="BP9" s="37">
        <v>-7.75</v>
      </c>
      <c r="BQ9" s="37">
        <v>-0.08</v>
      </c>
      <c r="BR9" s="37">
        <v>2.59</v>
      </c>
      <c r="BS9" s="37">
        <v>2.4900000000000002</v>
      </c>
      <c r="BT9" s="37">
        <v>-0.37</v>
      </c>
      <c r="BU9" s="37">
        <v>-2.21</v>
      </c>
      <c r="BV9" s="37">
        <v>-2.91</v>
      </c>
      <c r="BW9" s="37">
        <v>-0.59</v>
      </c>
      <c r="BX9" s="37">
        <v>1.03</v>
      </c>
      <c r="BY9" s="37">
        <v>1.35</v>
      </c>
      <c r="BZ9" s="37">
        <v>-0.43</v>
      </c>
      <c r="CA9" s="37">
        <v>-0.94</v>
      </c>
      <c r="CB9" s="37">
        <v>0.66</v>
      </c>
      <c r="CC9" s="37">
        <v>5.16</v>
      </c>
      <c r="CD9" s="37">
        <v>9.24</v>
      </c>
      <c r="CE9" s="37">
        <v>9.3699999999999992</v>
      </c>
      <c r="CF9" s="37">
        <v>5.84</v>
      </c>
      <c r="CG9" s="37">
        <v>-0.57999999999999996</v>
      </c>
      <c r="CH9" s="37">
        <v>-4.7699999999999996</v>
      </c>
      <c r="CI9" s="37">
        <v>-8.11</v>
      </c>
      <c r="CJ9" s="37">
        <v>-5.35</v>
      </c>
      <c r="CK9" s="37">
        <v>-1.22</v>
      </c>
      <c r="CL9" s="37">
        <v>3.97</v>
      </c>
      <c r="CM9" s="37">
        <v>5.17</v>
      </c>
      <c r="CN9" s="37">
        <v>5.47</v>
      </c>
      <c r="CO9" s="37">
        <v>5.13</v>
      </c>
      <c r="CP9" s="37">
        <v>4.6900000000000004</v>
      </c>
      <c r="CQ9" s="37">
        <v>3.02</v>
      </c>
      <c r="CR9" s="37">
        <v>1.47</v>
      </c>
      <c r="CS9" s="37">
        <v>-0.46</v>
      </c>
      <c r="CT9" s="37">
        <v>-1.21</v>
      </c>
      <c r="CU9" s="37">
        <v>-3.32</v>
      </c>
      <c r="CV9" s="37">
        <v>-5.3</v>
      </c>
      <c r="CW9" s="37">
        <v>-5.92</v>
      </c>
      <c r="CX9" s="37">
        <v>-3.95</v>
      </c>
      <c r="CY9" s="37">
        <v>-0.23</v>
      </c>
      <c r="CZ9" s="37">
        <v>0.75</v>
      </c>
      <c r="DA9" s="37">
        <v>0.4</v>
      </c>
      <c r="DB9" s="37">
        <v>-1.68</v>
      </c>
      <c r="DC9" s="37">
        <v>-2.41</v>
      </c>
      <c r="DD9" s="37">
        <v>-2.93</v>
      </c>
      <c r="DE9" s="37">
        <v>-2.25</v>
      </c>
      <c r="DF9" s="37">
        <v>-0.83</v>
      </c>
      <c r="DG9" s="37">
        <v>-0.31</v>
      </c>
      <c r="DH9" s="37">
        <v>0.01</v>
      </c>
      <c r="DI9" s="37">
        <v>-0.86</v>
      </c>
      <c r="DJ9" s="37">
        <v>-1.56</v>
      </c>
      <c r="DK9" s="37">
        <v>-3.29</v>
      </c>
      <c r="DL9" s="37">
        <v>-3.5</v>
      </c>
      <c r="DM9" s="37">
        <v>-5.49</v>
      </c>
      <c r="DN9" s="37">
        <v>-7.6</v>
      </c>
      <c r="DO9" s="37">
        <v>-11.08</v>
      </c>
      <c r="DP9" s="37">
        <v>-12.38</v>
      </c>
      <c r="DQ9" s="37">
        <v>-10.62</v>
      </c>
      <c r="DR9" s="37">
        <v>-7.62</v>
      </c>
      <c r="DS9" s="37">
        <v>-5.6</v>
      </c>
      <c r="DT9" s="37">
        <v>-5.93</v>
      </c>
      <c r="DU9" s="37">
        <v>-6.02</v>
      </c>
      <c r="DV9" s="37">
        <v>-2.02</v>
      </c>
      <c r="DW9" s="37">
        <v>0.48</v>
      </c>
      <c r="DX9" s="37">
        <v>3.01</v>
      </c>
      <c r="DY9" s="37">
        <v>2.88</v>
      </c>
      <c r="DZ9" s="37">
        <v>2.4</v>
      </c>
      <c r="EA9" s="37">
        <v>1.89</v>
      </c>
      <c r="EB9" s="37">
        <v>2.4900000000000002</v>
      </c>
      <c r="EC9" s="37">
        <v>2.78</v>
      </c>
      <c r="ED9" s="37">
        <v>2.86</v>
      </c>
      <c r="EE9" s="37">
        <v>3.94</v>
      </c>
      <c r="EF9" s="37">
        <v>6.73</v>
      </c>
      <c r="EG9" s="37">
        <v>9.48</v>
      </c>
      <c r="EH9" s="37">
        <v>10.55</v>
      </c>
      <c r="EI9" s="37">
        <v>9.19</v>
      </c>
      <c r="EJ9" s="37">
        <v>6.6</v>
      </c>
      <c r="EK9" s="37">
        <v>3.07</v>
      </c>
      <c r="EL9" s="37">
        <v>3.36</v>
      </c>
      <c r="EM9" s="37">
        <v>3.23</v>
      </c>
      <c r="EN9" s="37">
        <v>5.04</v>
      </c>
      <c r="EO9" s="37">
        <v>5.56</v>
      </c>
      <c r="EP9" s="37">
        <v>8.8699999999999992</v>
      </c>
      <c r="EQ9" s="37">
        <v>9.7200000000000006</v>
      </c>
      <c r="ER9" s="37">
        <v>8.6199999999999992</v>
      </c>
      <c r="ES9" s="37">
        <v>5.42</v>
      </c>
      <c r="ET9" s="37">
        <v>2.58</v>
      </c>
      <c r="EU9" s="37">
        <v>1.96</v>
      </c>
      <c r="EV9" s="37">
        <v>1.1000000000000001</v>
      </c>
      <c r="EW9" s="37">
        <v>1.1399999999999999</v>
      </c>
      <c r="EX9" s="37">
        <v>0.1</v>
      </c>
      <c r="EY9" s="37">
        <v>0.16</v>
      </c>
      <c r="EZ9" s="37">
        <v>-0.72</v>
      </c>
      <c r="FA9" s="37">
        <v>-2.23</v>
      </c>
      <c r="FB9" s="37">
        <v>-4.41</v>
      </c>
      <c r="FC9" s="37">
        <v>-6.2</v>
      </c>
      <c r="FD9" s="37">
        <v>-4.8600000000000003</v>
      </c>
      <c r="FE9" s="37">
        <v>-3.64</v>
      </c>
      <c r="FF9" s="37">
        <v>-2.85</v>
      </c>
      <c r="FG9" s="37">
        <v>-4.33</v>
      </c>
      <c r="FH9" s="37">
        <v>-4.8</v>
      </c>
      <c r="FI9" s="37">
        <v>-3.3</v>
      </c>
      <c r="FJ9" s="37">
        <v>-0.55000000000000004</v>
      </c>
      <c r="FK9" s="37">
        <v>1.74</v>
      </c>
      <c r="FL9" s="37">
        <v>2.54</v>
      </c>
      <c r="FM9" s="37">
        <v>1.1499999999999999</v>
      </c>
      <c r="FN9" s="37">
        <v>-1.03</v>
      </c>
      <c r="FO9" s="37">
        <v>-1.05</v>
      </c>
      <c r="FP9" s="37">
        <v>0.36</v>
      </c>
      <c r="FQ9" s="37">
        <v>2.6</v>
      </c>
      <c r="FR9" s="37">
        <v>2.0699999999999998</v>
      </c>
      <c r="FS9" s="37">
        <v>2.69</v>
      </c>
      <c r="FT9" s="37">
        <v>4.03</v>
      </c>
      <c r="FU9" s="37">
        <v>5.92</v>
      </c>
      <c r="FV9" s="37">
        <v>5.49</v>
      </c>
      <c r="FW9" s="37">
        <v>1.47</v>
      </c>
      <c r="FX9" s="37">
        <v>-1.83</v>
      </c>
      <c r="FY9" s="37">
        <v>-4.1500000000000004</v>
      </c>
      <c r="FZ9" s="37">
        <v>-2.63</v>
      </c>
      <c r="GA9" s="37">
        <v>-2.2200000000000002</v>
      </c>
      <c r="GB9" s="37">
        <v>-2.42</v>
      </c>
      <c r="GC9" s="37">
        <v>-3.66</v>
      </c>
      <c r="GD9" s="37">
        <v>-3.53</v>
      </c>
      <c r="GE9" s="37">
        <v>-1.88</v>
      </c>
      <c r="GF9" s="37">
        <v>1.29</v>
      </c>
      <c r="GG9" s="37">
        <v>3.37</v>
      </c>
      <c r="GH9" s="37">
        <v>3.74</v>
      </c>
      <c r="GI9" s="37">
        <v>0.93</v>
      </c>
      <c r="GJ9" s="37">
        <v>-0.31</v>
      </c>
      <c r="GK9" s="37">
        <v>-0.09</v>
      </c>
      <c r="GL9" s="37">
        <v>3.17</v>
      </c>
      <c r="GM9" s="37">
        <v>7.07</v>
      </c>
      <c r="GN9" s="37">
        <v>10.91</v>
      </c>
      <c r="GO9" s="37">
        <v>12.43</v>
      </c>
      <c r="GP9" s="37">
        <v>11.76</v>
      </c>
      <c r="GQ9" s="37">
        <v>11.27</v>
      </c>
      <c r="GR9" s="37">
        <v>10.4</v>
      </c>
      <c r="GS9" s="37">
        <v>10.050000000000001</v>
      </c>
      <c r="GT9" s="37">
        <v>7.55</v>
      </c>
      <c r="GU9" s="37">
        <v>5.05</v>
      </c>
      <c r="GV9" s="37">
        <v>4.3099999999999996</v>
      </c>
      <c r="GW9" s="37">
        <v>6.39</v>
      </c>
      <c r="GX9" s="37">
        <v>10.17</v>
      </c>
      <c r="GY9" s="37">
        <v>14.89</v>
      </c>
      <c r="GZ9" s="37">
        <v>16.190000000000001</v>
      </c>
      <c r="HA9" s="37">
        <v>15.62</v>
      </c>
      <c r="HB9" s="37">
        <v>10.73</v>
      </c>
      <c r="HC9" s="37">
        <v>7.45</v>
      </c>
      <c r="HD9" s="37">
        <v>5.46</v>
      </c>
      <c r="HE9" s="37">
        <v>4.7</v>
      </c>
      <c r="HF9" s="37">
        <v>2.48</v>
      </c>
      <c r="HG9" s="37">
        <v>-2.52</v>
      </c>
      <c r="HH9" s="37">
        <v>-6.5</v>
      </c>
      <c r="HI9" s="37">
        <v>-8.09</v>
      </c>
      <c r="HJ9" s="37">
        <v>-5.94</v>
      </c>
      <c r="HK9" s="37">
        <v>-3.5</v>
      </c>
      <c r="HL9" s="37">
        <v>-2.17</v>
      </c>
      <c r="HM9" s="37">
        <v>-1.94</v>
      </c>
      <c r="HN9" s="37">
        <v>-1.65</v>
      </c>
      <c r="HO9" s="37">
        <v>-1.69</v>
      </c>
      <c r="HP9" s="37">
        <v>-4.49</v>
      </c>
      <c r="HQ9" s="37">
        <v>-9.01</v>
      </c>
      <c r="HR9" s="37">
        <v>-14.23</v>
      </c>
      <c r="HS9" s="37">
        <v>-13.39</v>
      </c>
      <c r="HT9" s="37">
        <v>-11.06</v>
      </c>
      <c r="HU9" s="37">
        <v>-6.31</v>
      </c>
      <c r="HV9" s="37">
        <v>-5.53</v>
      </c>
      <c r="HW9" s="37">
        <v>-4.78</v>
      </c>
      <c r="HX9" s="37">
        <v>-4.58</v>
      </c>
      <c r="HY9" s="37">
        <v>-5.56</v>
      </c>
      <c r="HZ9" s="37">
        <v>-5.49</v>
      </c>
      <c r="IA9" s="37">
        <v>-4.5199999999999996</v>
      </c>
      <c r="IB9" s="37">
        <v>-0.4</v>
      </c>
      <c r="IC9" s="41">
        <v>3</v>
      </c>
      <c r="ID9" s="41">
        <v>5</v>
      </c>
      <c r="IE9" s="41">
        <v>4</v>
      </c>
      <c r="IF9" s="41">
        <v>2</v>
      </c>
      <c r="IG9" s="41">
        <v>0.5</v>
      </c>
      <c r="IH9" s="41">
        <v>-1</v>
      </c>
      <c r="II9" s="41">
        <v>-1.6</v>
      </c>
      <c r="IJ9" s="41">
        <v>-2</v>
      </c>
      <c r="IK9" s="41">
        <v>-2.4</v>
      </c>
      <c r="IL9" s="41">
        <v>-2.8</v>
      </c>
      <c r="IM9" s="41">
        <v>-3</v>
      </c>
      <c r="IN9" s="41">
        <v>-2.5</v>
      </c>
      <c r="IO9" s="41">
        <v>-1.7</v>
      </c>
      <c r="IP9" s="41">
        <v>-0.6</v>
      </c>
      <c r="IQ9" s="41">
        <v>-0.7</v>
      </c>
      <c r="IR9" s="41">
        <v>-1</v>
      </c>
      <c r="IS9" s="41">
        <v>-1.5</v>
      </c>
      <c r="IT9" s="41">
        <v>-1.7</v>
      </c>
      <c r="IU9" s="41">
        <v>-2</v>
      </c>
      <c r="IV9" s="41">
        <v>-1.5</v>
      </c>
      <c r="IW9" s="41">
        <v>-1</v>
      </c>
      <c r="IX9" s="41">
        <v>-1</v>
      </c>
      <c r="IY9" s="41">
        <v>-1</v>
      </c>
      <c r="IZ9" s="41"/>
    </row>
    <row r="10" spans="1:260" s="53" customFormat="1" ht="18" customHeight="1" x14ac:dyDescent="0.2">
      <c r="A10" s="97">
        <v>50091</v>
      </c>
      <c r="B10" s="20"/>
      <c r="C10" s="27"/>
      <c r="D10" s="29"/>
      <c r="E10" s="34"/>
      <c r="F10" s="35"/>
      <c r="G10" s="36" t="s">
        <v>9</v>
      </c>
      <c r="H10" s="108">
        <v>-11.19</v>
      </c>
      <c r="I10" s="108">
        <v>-6.7</v>
      </c>
      <c r="J10" s="108">
        <v>-6.74</v>
      </c>
      <c r="K10" s="108">
        <v>-8.9</v>
      </c>
      <c r="L10" s="108">
        <v>-6.3</v>
      </c>
      <c r="M10" s="108">
        <v>0.9</v>
      </c>
      <c r="N10" s="108">
        <v>12.61</v>
      </c>
      <c r="O10" s="108">
        <v>15.38</v>
      </c>
      <c r="P10" s="108">
        <v>17.02</v>
      </c>
      <c r="Q10" s="108">
        <v>23.79</v>
      </c>
      <c r="R10" s="108">
        <v>38.33</v>
      </c>
      <c r="S10" s="108">
        <v>33.5</v>
      </c>
      <c r="T10" s="37">
        <v>24.91</v>
      </c>
      <c r="U10" s="37">
        <v>13.66</v>
      </c>
      <c r="V10" s="37">
        <v>15.39</v>
      </c>
      <c r="W10" s="37">
        <v>15.92</v>
      </c>
      <c r="X10" s="37">
        <v>5.0199999999999996</v>
      </c>
      <c r="Y10" s="37">
        <v>-10.49</v>
      </c>
      <c r="Z10" s="37">
        <v>-16.62</v>
      </c>
      <c r="AA10" s="37">
        <v>-14.51</v>
      </c>
      <c r="AB10" s="37">
        <v>-6.82</v>
      </c>
      <c r="AC10" s="37">
        <v>-0.21</v>
      </c>
      <c r="AD10" s="37">
        <v>2.42</v>
      </c>
      <c r="AE10" s="37">
        <v>-4.07</v>
      </c>
      <c r="AF10" s="37">
        <v>-6.73</v>
      </c>
      <c r="AG10" s="37">
        <v>-11.73</v>
      </c>
      <c r="AH10" s="37">
        <v>-6.44</v>
      </c>
      <c r="AI10" s="37">
        <v>5.87</v>
      </c>
      <c r="AJ10" s="37">
        <v>30.56</v>
      </c>
      <c r="AK10" s="37">
        <v>41.29</v>
      </c>
      <c r="AL10" s="37">
        <v>34.24</v>
      </c>
      <c r="AM10" s="37">
        <v>29.15</v>
      </c>
      <c r="AN10" s="37">
        <v>17.95</v>
      </c>
      <c r="AO10" s="37">
        <v>2.68</v>
      </c>
      <c r="AP10" s="37">
        <v>-16.93</v>
      </c>
      <c r="AQ10" s="37">
        <v>-25.73</v>
      </c>
      <c r="AR10" s="37">
        <v>-24.35</v>
      </c>
      <c r="AS10" s="37">
        <v>-14.78</v>
      </c>
      <c r="AT10" s="37">
        <v>-6.02</v>
      </c>
      <c r="AU10" s="37">
        <v>-2.4900000000000002</v>
      </c>
      <c r="AV10" s="37">
        <v>-8.51</v>
      </c>
      <c r="AW10" s="37">
        <v>-15.01</v>
      </c>
      <c r="AX10" s="37">
        <v>-15.69</v>
      </c>
      <c r="AY10" s="37">
        <v>-6.43</v>
      </c>
      <c r="AZ10" s="37">
        <v>3.96</v>
      </c>
      <c r="BA10" s="37">
        <v>9.26</v>
      </c>
      <c r="BB10" s="37">
        <v>4.21</v>
      </c>
      <c r="BC10" s="37">
        <v>-0.38</v>
      </c>
      <c r="BD10" s="37">
        <v>12.08</v>
      </c>
      <c r="BE10" s="37">
        <v>21.08</v>
      </c>
      <c r="BF10" s="37">
        <v>28.88</v>
      </c>
      <c r="BG10" s="37">
        <v>14.87</v>
      </c>
      <c r="BH10" s="37">
        <v>9.5</v>
      </c>
      <c r="BI10" s="37">
        <v>3.6</v>
      </c>
      <c r="BJ10" s="37">
        <v>1.82</v>
      </c>
      <c r="BK10" s="37">
        <v>-4.25</v>
      </c>
      <c r="BL10" s="37">
        <v>-8.11</v>
      </c>
      <c r="BM10" s="37">
        <v>-6.06</v>
      </c>
      <c r="BN10" s="37">
        <v>-2.39</v>
      </c>
      <c r="BO10" s="37">
        <v>-4.97</v>
      </c>
      <c r="BP10" s="37">
        <v>-13.49</v>
      </c>
      <c r="BQ10" s="37">
        <v>-26.48</v>
      </c>
      <c r="BR10" s="37">
        <v>-24.82</v>
      </c>
      <c r="BS10" s="37">
        <v>-15.15</v>
      </c>
      <c r="BT10" s="37">
        <v>3.02</v>
      </c>
      <c r="BU10" s="37">
        <v>9.16</v>
      </c>
      <c r="BV10" s="37">
        <v>7.97</v>
      </c>
      <c r="BW10" s="37">
        <v>8.58</v>
      </c>
      <c r="BX10" s="37">
        <v>8.69</v>
      </c>
      <c r="BY10" s="37">
        <v>1.33</v>
      </c>
      <c r="BZ10" s="37">
        <v>-7.61</v>
      </c>
      <c r="CA10" s="37">
        <v>-7.37</v>
      </c>
      <c r="CB10" s="37">
        <v>1.58</v>
      </c>
      <c r="CC10" s="37">
        <v>21.83</v>
      </c>
      <c r="CD10" s="37">
        <v>22.53</v>
      </c>
      <c r="CE10" s="37">
        <v>18.84</v>
      </c>
      <c r="CF10" s="37">
        <v>12.39</v>
      </c>
      <c r="CG10" s="37">
        <v>5.81</v>
      </c>
      <c r="CH10" s="37">
        <v>6.14</v>
      </c>
      <c r="CI10" s="37">
        <v>5.34</v>
      </c>
      <c r="CJ10" s="37">
        <v>6.73</v>
      </c>
      <c r="CK10" s="37">
        <v>12.26</v>
      </c>
      <c r="CL10" s="37">
        <v>19.68</v>
      </c>
      <c r="CM10" s="37">
        <v>23.38</v>
      </c>
      <c r="CN10" s="37">
        <v>21.73</v>
      </c>
      <c r="CO10" s="37">
        <v>18.09</v>
      </c>
      <c r="CP10" s="37">
        <v>17.32</v>
      </c>
      <c r="CQ10" s="37">
        <v>10.7</v>
      </c>
      <c r="CR10" s="37">
        <v>-3.1</v>
      </c>
      <c r="CS10" s="37">
        <v>-16.46</v>
      </c>
      <c r="CT10" s="37">
        <v>-21.62</v>
      </c>
      <c r="CU10" s="37">
        <v>-20.45</v>
      </c>
      <c r="CV10" s="37">
        <v>-13.59</v>
      </c>
      <c r="CW10" s="37">
        <v>-11.47</v>
      </c>
      <c r="CX10" s="37">
        <v>-10.02</v>
      </c>
      <c r="CY10" s="37">
        <v>-7.24</v>
      </c>
      <c r="CZ10" s="37">
        <v>3.03</v>
      </c>
      <c r="DA10" s="37">
        <v>18.440000000000001</v>
      </c>
      <c r="DB10" s="37">
        <v>20.03</v>
      </c>
      <c r="DC10" s="37">
        <v>12.41</v>
      </c>
      <c r="DD10" s="37">
        <v>-0.92</v>
      </c>
      <c r="DE10" s="37">
        <v>1.29</v>
      </c>
      <c r="DF10" s="37">
        <v>15.17</v>
      </c>
      <c r="DG10" s="37">
        <v>31.23</v>
      </c>
      <c r="DH10" s="37">
        <v>26.37</v>
      </c>
      <c r="DI10" s="37">
        <v>1.66</v>
      </c>
      <c r="DJ10" s="37">
        <v>-24.09</v>
      </c>
      <c r="DK10" s="37">
        <v>-28.06</v>
      </c>
      <c r="DL10" s="37">
        <v>-14.33</v>
      </c>
      <c r="DM10" s="37">
        <v>12.94</v>
      </c>
      <c r="DN10" s="37">
        <v>27.27</v>
      </c>
      <c r="DO10" s="37">
        <v>13.17</v>
      </c>
      <c r="DP10" s="37">
        <v>4.71</v>
      </c>
      <c r="DQ10" s="37">
        <v>-2.5</v>
      </c>
      <c r="DR10" s="37">
        <v>5.21</v>
      </c>
      <c r="DS10" s="37">
        <v>0.22</v>
      </c>
      <c r="DT10" s="37">
        <v>10.4</v>
      </c>
      <c r="DU10" s="37">
        <v>17.14</v>
      </c>
      <c r="DV10" s="37">
        <v>33.72</v>
      </c>
      <c r="DW10" s="37">
        <v>29.88</v>
      </c>
      <c r="DX10" s="37">
        <v>18.079999999999998</v>
      </c>
      <c r="DY10" s="37">
        <v>11.72</v>
      </c>
      <c r="DZ10" s="37">
        <v>-2.39</v>
      </c>
      <c r="EA10" s="37">
        <v>-12.33</v>
      </c>
      <c r="EB10" s="37">
        <v>-28.66</v>
      </c>
      <c r="EC10" s="37">
        <v>-26.35</v>
      </c>
      <c r="ED10" s="37">
        <v>-21.26</v>
      </c>
      <c r="EE10" s="37">
        <v>-14.08</v>
      </c>
      <c r="EF10" s="37">
        <v>-24.58</v>
      </c>
      <c r="EG10" s="37">
        <v>-30.24</v>
      </c>
      <c r="EH10" s="37">
        <v>-31.86</v>
      </c>
      <c r="EI10" s="37">
        <v>-23.44</v>
      </c>
      <c r="EJ10" s="37">
        <v>-15.8</v>
      </c>
      <c r="EK10" s="37">
        <v>-8.1300000000000008</v>
      </c>
      <c r="EL10" s="37">
        <v>1.78</v>
      </c>
      <c r="EM10" s="37">
        <v>10.98</v>
      </c>
      <c r="EN10" s="37">
        <v>19.84</v>
      </c>
      <c r="EO10" s="37">
        <v>18.09</v>
      </c>
      <c r="EP10" s="37">
        <v>13.7</v>
      </c>
      <c r="EQ10" s="37">
        <v>14.47</v>
      </c>
      <c r="ER10" s="37">
        <v>9.6300000000000008</v>
      </c>
      <c r="ES10" s="37">
        <v>-12.33</v>
      </c>
      <c r="ET10" s="37">
        <v>-26.98</v>
      </c>
      <c r="EU10" s="37">
        <v>-30.2</v>
      </c>
      <c r="EV10" s="37">
        <v>-14.3</v>
      </c>
      <c r="EW10" s="37">
        <v>-8.7899999999999991</v>
      </c>
      <c r="EX10" s="37">
        <v>-5.3</v>
      </c>
      <c r="EY10" s="37">
        <v>-6.15</v>
      </c>
      <c r="EZ10" s="37">
        <v>4.91</v>
      </c>
      <c r="FA10" s="37">
        <v>14.08</v>
      </c>
      <c r="FB10" s="37">
        <v>20.260000000000002</v>
      </c>
      <c r="FC10" s="37">
        <v>17.399999999999999</v>
      </c>
      <c r="FD10" s="37">
        <v>18.27</v>
      </c>
      <c r="FE10" s="37">
        <v>18.57</v>
      </c>
      <c r="FF10" s="37">
        <v>24.12</v>
      </c>
      <c r="FG10" s="37">
        <v>35.44</v>
      </c>
      <c r="FH10" s="37">
        <v>37.130000000000003</v>
      </c>
      <c r="FI10" s="37">
        <v>26.52</v>
      </c>
      <c r="FJ10" s="37">
        <v>0.35</v>
      </c>
      <c r="FK10" s="37">
        <v>-17.04</v>
      </c>
      <c r="FL10" s="37">
        <v>-18.170000000000002</v>
      </c>
      <c r="FM10" s="37">
        <v>-11.52</v>
      </c>
      <c r="FN10" s="37">
        <v>-2.69</v>
      </c>
      <c r="FO10" s="37">
        <v>-13.12</v>
      </c>
      <c r="FP10" s="37">
        <v>-25.41</v>
      </c>
      <c r="FQ10" s="37">
        <v>-36.270000000000003</v>
      </c>
      <c r="FR10" s="37">
        <v>-29.61</v>
      </c>
      <c r="FS10" s="37">
        <v>-13.8</v>
      </c>
      <c r="FT10" s="37">
        <v>-0.08</v>
      </c>
      <c r="FU10" s="37">
        <v>4.0599999999999996</v>
      </c>
      <c r="FV10" s="37">
        <v>1.47</v>
      </c>
      <c r="FW10" s="37">
        <v>-6.28</v>
      </c>
      <c r="FX10" s="37">
        <v>3.39</v>
      </c>
      <c r="FY10" s="37">
        <v>19.11</v>
      </c>
      <c r="FZ10" s="37">
        <v>35.06</v>
      </c>
      <c r="GA10" s="37">
        <v>14.09</v>
      </c>
      <c r="GB10" s="37">
        <v>-6.02</v>
      </c>
      <c r="GC10" s="37">
        <v>-17.13</v>
      </c>
      <c r="GD10" s="37">
        <v>-18.559999999999999</v>
      </c>
      <c r="GE10" s="37">
        <v>-8.84</v>
      </c>
      <c r="GF10" s="37">
        <v>4.62</v>
      </c>
      <c r="GG10" s="37">
        <v>20.73</v>
      </c>
      <c r="GH10" s="37">
        <v>24.21</v>
      </c>
      <c r="GI10" s="37">
        <v>16.66</v>
      </c>
      <c r="GJ10" s="37">
        <v>1.02</v>
      </c>
      <c r="GK10" s="37">
        <v>-7.23</v>
      </c>
      <c r="GL10" s="37">
        <v>-10.48</v>
      </c>
      <c r="GM10" s="37">
        <v>-10.09</v>
      </c>
      <c r="GN10" s="37">
        <v>-5.32</v>
      </c>
      <c r="GO10" s="37">
        <v>0.85</v>
      </c>
      <c r="GP10" s="37">
        <v>7.52</v>
      </c>
      <c r="GQ10" s="37">
        <v>9.1</v>
      </c>
      <c r="GR10" s="37">
        <v>5.66</v>
      </c>
      <c r="GS10" s="37">
        <v>4.4800000000000004</v>
      </c>
      <c r="GT10" s="37">
        <v>5.53</v>
      </c>
      <c r="GU10" s="37">
        <v>11.93</v>
      </c>
      <c r="GV10" s="37">
        <v>22.19</v>
      </c>
      <c r="GW10" s="37">
        <v>32.42</v>
      </c>
      <c r="GX10" s="37">
        <v>16.510000000000002</v>
      </c>
      <c r="GY10" s="37">
        <v>-4.57</v>
      </c>
      <c r="GZ10" s="37">
        <v>-21.71</v>
      </c>
      <c r="HA10" s="37">
        <v>-15.33</v>
      </c>
      <c r="HB10" s="37">
        <v>1.68</v>
      </c>
      <c r="HC10" s="37">
        <v>26.23</v>
      </c>
      <c r="HD10" s="37">
        <v>43.65</v>
      </c>
      <c r="HE10" s="37">
        <v>48.15</v>
      </c>
      <c r="HF10" s="37">
        <v>41.27</v>
      </c>
      <c r="HG10" s="37">
        <v>26.32</v>
      </c>
      <c r="HH10" s="37">
        <v>11.38</v>
      </c>
      <c r="HI10" s="37">
        <v>-4.04</v>
      </c>
      <c r="HJ10" s="37">
        <v>-11.09</v>
      </c>
      <c r="HK10" s="37">
        <v>-10.75</v>
      </c>
      <c r="HL10" s="37">
        <v>-7.68</v>
      </c>
      <c r="HM10" s="37">
        <v>-5.85</v>
      </c>
      <c r="HN10" s="37">
        <v>-8.92</v>
      </c>
      <c r="HO10" s="37">
        <v>-8.02</v>
      </c>
      <c r="HP10" s="37">
        <v>3.51</v>
      </c>
      <c r="HQ10" s="37">
        <v>17.100000000000001</v>
      </c>
      <c r="HR10" s="37">
        <v>20.62</v>
      </c>
      <c r="HS10" s="37">
        <v>11.58</v>
      </c>
      <c r="HT10" s="37">
        <v>6.83</v>
      </c>
      <c r="HU10" s="37">
        <v>7.26</v>
      </c>
      <c r="HV10" s="37">
        <v>5.87</v>
      </c>
      <c r="HW10" s="37">
        <v>6.8</v>
      </c>
      <c r="HX10" s="37">
        <v>12.86</v>
      </c>
      <c r="HY10" s="37">
        <v>19.649999999999999</v>
      </c>
      <c r="HZ10" s="37">
        <v>14.19</v>
      </c>
      <c r="IA10" s="37">
        <v>9.74</v>
      </c>
      <c r="IB10" s="37">
        <v>8.7799999999999994</v>
      </c>
      <c r="IC10" s="41">
        <v>6</v>
      </c>
      <c r="ID10" s="41">
        <v>18</v>
      </c>
      <c r="IE10" s="41">
        <v>23</v>
      </c>
      <c r="IF10" s="41">
        <v>16</v>
      </c>
      <c r="IG10" s="41">
        <v>2</v>
      </c>
      <c r="IH10" s="41">
        <v>-5</v>
      </c>
      <c r="II10" s="41">
        <v>-14</v>
      </c>
      <c r="IJ10" s="41">
        <v>-16</v>
      </c>
      <c r="IK10" s="41">
        <v>-15</v>
      </c>
      <c r="IL10" s="41">
        <v>-12</v>
      </c>
      <c r="IM10" s="41">
        <v>-4.6440000000000001</v>
      </c>
      <c r="IN10" s="41">
        <v>3.4619999999999997</v>
      </c>
      <c r="IO10" s="41">
        <v>7.2079999999999984</v>
      </c>
      <c r="IP10" s="41">
        <v>7.9460000000000006</v>
      </c>
      <c r="IQ10" s="41">
        <v>5.6560000000000006</v>
      </c>
      <c r="IR10" s="41">
        <v>7.3420000000000005</v>
      </c>
      <c r="IS10" s="41">
        <v>8.7219999999999995</v>
      </c>
      <c r="IT10" s="41">
        <v>12.162000000000001</v>
      </c>
      <c r="IU10" s="41">
        <v>11.524000000000001</v>
      </c>
      <c r="IV10" s="41">
        <v>6.1980000000000004</v>
      </c>
      <c r="IW10" s="41">
        <v>-6.4640000000000004</v>
      </c>
      <c r="IX10" s="41">
        <v>-17.231999999999999</v>
      </c>
      <c r="IY10" s="41">
        <v>-16.497999999999998</v>
      </c>
      <c r="IZ10" s="41"/>
    </row>
    <row r="11" spans="1:260" s="53" customFormat="1" ht="18" customHeight="1" x14ac:dyDescent="0.2">
      <c r="A11" s="97">
        <v>50105</v>
      </c>
      <c r="B11" s="20"/>
      <c r="C11" s="27"/>
      <c r="D11" s="29"/>
      <c r="E11" s="34"/>
      <c r="F11" s="35"/>
      <c r="G11" s="36" t="s">
        <v>10</v>
      </c>
      <c r="H11" s="19">
        <v>-1.07</v>
      </c>
      <c r="I11" s="19">
        <v>11.96</v>
      </c>
      <c r="J11" s="19">
        <v>24.76</v>
      </c>
      <c r="K11" s="19">
        <v>28.07</v>
      </c>
      <c r="L11" s="19">
        <v>10.63</v>
      </c>
      <c r="M11" s="19">
        <v>-1.68</v>
      </c>
      <c r="N11" s="19">
        <v>-9.0399999999999991</v>
      </c>
      <c r="O11" s="19">
        <v>-9.6</v>
      </c>
      <c r="P11" s="19">
        <v>-8.9600000000000009</v>
      </c>
      <c r="Q11" s="19">
        <v>-8.1</v>
      </c>
      <c r="R11" s="19">
        <v>-11.91</v>
      </c>
      <c r="S11" s="19">
        <v>-8.81</v>
      </c>
      <c r="T11" s="19">
        <v>-6.31</v>
      </c>
      <c r="U11" s="19">
        <v>2.92</v>
      </c>
      <c r="V11" s="19">
        <v>-1.68</v>
      </c>
      <c r="W11" s="19">
        <v>-6.27</v>
      </c>
      <c r="X11" s="19">
        <v>-12.74</v>
      </c>
      <c r="Y11" s="19">
        <v>-9.9</v>
      </c>
      <c r="Z11" s="19">
        <v>-5.8</v>
      </c>
      <c r="AA11" s="19">
        <v>3.71</v>
      </c>
      <c r="AB11" s="19">
        <v>8.7200000000000006</v>
      </c>
      <c r="AC11" s="19">
        <v>14.14</v>
      </c>
      <c r="AD11" s="19">
        <v>10.06</v>
      </c>
      <c r="AE11" s="19">
        <v>6.33</v>
      </c>
      <c r="AF11" s="19">
        <v>2.39</v>
      </c>
      <c r="AG11" s="19">
        <v>7.16</v>
      </c>
      <c r="AH11" s="19">
        <v>11.5</v>
      </c>
      <c r="AI11" s="19">
        <v>13.88</v>
      </c>
      <c r="AJ11" s="19">
        <v>14.71</v>
      </c>
      <c r="AK11" s="19">
        <v>16.55</v>
      </c>
      <c r="AL11" s="19">
        <v>24.95</v>
      </c>
      <c r="AM11" s="19">
        <v>22.77</v>
      </c>
      <c r="AN11" s="19">
        <v>21.45</v>
      </c>
      <c r="AO11" s="19">
        <v>8.81</v>
      </c>
      <c r="AP11" s="19">
        <v>3.39</v>
      </c>
      <c r="AQ11" s="19">
        <v>-3.08</v>
      </c>
      <c r="AR11" s="19">
        <v>-2.76</v>
      </c>
      <c r="AS11" s="19">
        <v>-1.01</v>
      </c>
      <c r="AT11" s="19">
        <v>8.83</v>
      </c>
      <c r="AU11" s="19">
        <v>15.13</v>
      </c>
      <c r="AV11" s="19">
        <v>19.72</v>
      </c>
      <c r="AW11" s="19">
        <v>8.19</v>
      </c>
      <c r="AX11" s="19">
        <v>-1.43</v>
      </c>
      <c r="AY11" s="19">
        <v>-10.09</v>
      </c>
      <c r="AZ11" s="19">
        <v>-11.45</v>
      </c>
      <c r="BA11" s="19">
        <v>-11.75</v>
      </c>
      <c r="BB11" s="19">
        <v>-10.57</v>
      </c>
      <c r="BC11" s="19">
        <v>-6.53</v>
      </c>
      <c r="BD11" s="19">
        <v>-1.87</v>
      </c>
      <c r="BE11" s="19">
        <v>2.2200000000000002</v>
      </c>
      <c r="BF11" s="19">
        <v>0.73</v>
      </c>
      <c r="BG11" s="19">
        <v>-0.09</v>
      </c>
      <c r="BH11" s="19">
        <v>-0.15</v>
      </c>
      <c r="BI11" s="19">
        <v>2.9</v>
      </c>
      <c r="BJ11" s="19">
        <v>2.11</v>
      </c>
      <c r="BK11" s="19">
        <v>-0.17</v>
      </c>
      <c r="BL11" s="19">
        <v>-1.72</v>
      </c>
      <c r="BM11" s="19">
        <v>-2.99</v>
      </c>
      <c r="BN11" s="19">
        <v>-2.5</v>
      </c>
      <c r="BO11" s="19">
        <v>-5.32</v>
      </c>
      <c r="BP11" s="19">
        <v>-5.71</v>
      </c>
      <c r="BQ11" s="19">
        <v>2.64</v>
      </c>
      <c r="BR11" s="19">
        <v>17.34</v>
      </c>
      <c r="BS11" s="19">
        <v>29.46</v>
      </c>
      <c r="BT11" s="19">
        <v>28.97</v>
      </c>
      <c r="BU11" s="19">
        <v>20.64</v>
      </c>
      <c r="BV11" s="19">
        <v>11.68</v>
      </c>
      <c r="BW11" s="19">
        <v>8.4600000000000009</v>
      </c>
      <c r="BX11" s="19">
        <v>9.44</v>
      </c>
      <c r="BY11" s="19">
        <v>7.17</v>
      </c>
      <c r="BZ11" s="19">
        <v>6.66</v>
      </c>
      <c r="CA11" s="19">
        <v>3.05</v>
      </c>
      <c r="CB11" s="19">
        <v>1.33</v>
      </c>
      <c r="CC11" s="19">
        <v>-3.41</v>
      </c>
      <c r="CD11" s="19">
        <v>-7.93</v>
      </c>
      <c r="CE11" s="19">
        <v>-8.6300000000000008</v>
      </c>
      <c r="CF11" s="19">
        <v>-9.2899999999999991</v>
      </c>
      <c r="CG11" s="19">
        <v>-3.25</v>
      </c>
      <c r="CH11" s="19">
        <v>-3.22</v>
      </c>
      <c r="CI11" s="19">
        <v>-10.59</v>
      </c>
      <c r="CJ11" s="19">
        <v>-14.41</v>
      </c>
      <c r="CK11" s="19">
        <v>-15.93</v>
      </c>
      <c r="CL11" s="19">
        <v>-7.76</v>
      </c>
      <c r="CM11" s="19">
        <v>-8.0500000000000007</v>
      </c>
      <c r="CN11" s="19">
        <v>-2.88</v>
      </c>
      <c r="CO11" s="19">
        <v>-10.82</v>
      </c>
      <c r="CP11" s="19">
        <v>-9.4600000000000009</v>
      </c>
      <c r="CQ11" s="19">
        <v>-11.19</v>
      </c>
      <c r="CR11" s="19">
        <v>-3.72</v>
      </c>
      <c r="CS11" s="19">
        <v>0.55000000000000004</v>
      </c>
      <c r="CT11" s="19">
        <v>1.58</v>
      </c>
      <c r="CU11" s="19">
        <v>0.96</v>
      </c>
      <c r="CV11" s="19">
        <v>0.18</v>
      </c>
      <c r="CW11" s="19">
        <v>-0.55000000000000004</v>
      </c>
      <c r="CX11" s="19">
        <v>-0.36</v>
      </c>
      <c r="CY11" s="19">
        <v>-0.89</v>
      </c>
      <c r="CZ11" s="19">
        <v>-0.23</v>
      </c>
      <c r="DA11" s="19">
        <v>1.88</v>
      </c>
      <c r="DB11" s="19">
        <v>5.88</v>
      </c>
      <c r="DC11" s="19">
        <v>10.79</v>
      </c>
      <c r="DD11" s="19">
        <v>12.46</v>
      </c>
      <c r="DE11" s="19">
        <v>12.48</v>
      </c>
      <c r="DF11" s="19">
        <v>6.57</v>
      </c>
      <c r="DG11" s="19">
        <v>3</v>
      </c>
      <c r="DH11" s="19">
        <v>-0.69</v>
      </c>
      <c r="DI11" s="19">
        <v>1.1000000000000001</v>
      </c>
      <c r="DJ11" s="19">
        <v>-0.67</v>
      </c>
      <c r="DK11" s="19">
        <v>0.54</v>
      </c>
      <c r="DL11" s="19">
        <v>0.34</v>
      </c>
      <c r="DM11" s="19">
        <v>2.84</v>
      </c>
      <c r="DN11" s="19">
        <v>0.11</v>
      </c>
      <c r="DO11" s="19">
        <v>-1.43</v>
      </c>
      <c r="DP11" s="19">
        <v>-1.17</v>
      </c>
      <c r="DQ11" s="19">
        <v>2.13</v>
      </c>
      <c r="DR11" s="19">
        <v>7.82</v>
      </c>
      <c r="DS11" s="19">
        <v>5.72</v>
      </c>
      <c r="DT11" s="19">
        <v>2.73</v>
      </c>
      <c r="DU11" s="19">
        <v>-7.09</v>
      </c>
      <c r="DV11" s="19">
        <v>-8.31</v>
      </c>
      <c r="DW11" s="19">
        <v>-10.64</v>
      </c>
      <c r="DX11" s="19">
        <v>-6.95</v>
      </c>
      <c r="DY11" s="19">
        <v>-7.89</v>
      </c>
      <c r="DZ11" s="19">
        <v>-8.16</v>
      </c>
      <c r="EA11" s="19">
        <v>-8.1999999999999993</v>
      </c>
      <c r="EB11" s="19">
        <v>-6.79</v>
      </c>
      <c r="EC11" s="19">
        <v>-3.42</v>
      </c>
      <c r="ED11" s="19">
        <v>-2.94</v>
      </c>
      <c r="EE11" s="19">
        <v>-1.08</v>
      </c>
      <c r="EF11" s="19">
        <v>0.28999999999999998</v>
      </c>
      <c r="EG11" s="19">
        <v>0.78</v>
      </c>
      <c r="EH11" s="19">
        <v>0.53</v>
      </c>
      <c r="EI11" s="19">
        <v>-1.3</v>
      </c>
      <c r="EJ11" s="19">
        <v>-1.47</v>
      </c>
      <c r="EK11" s="19">
        <v>-1.52</v>
      </c>
      <c r="EL11" s="19">
        <v>1.79</v>
      </c>
      <c r="EM11" s="19">
        <v>9.7799999999999994</v>
      </c>
      <c r="EN11" s="19">
        <v>13.31</v>
      </c>
      <c r="EO11" s="19">
        <v>11.67</v>
      </c>
      <c r="EP11" s="19">
        <v>3.88</v>
      </c>
      <c r="EQ11" s="19">
        <v>0.64</v>
      </c>
      <c r="ER11" s="19">
        <v>1.49</v>
      </c>
      <c r="ES11" s="19">
        <v>1.36</v>
      </c>
      <c r="ET11" s="19">
        <v>1.86</v>
      </c>
      <c r="EU11" s="19">
        <v>-1.17</v>
      </c>
      <c r="EV11" s="19">
        <v>3.7</v>
      </c>
      <c r="EW11" s="19">
        <v>5.48</v>
      </c>
      <c r="EX11" s="19">
        <v>9.89</v>
      </c>
      <c r="EY11" s="19">
        <v>4.71</v>
      </c>
      <c r="EZ11" s="19">
        <v>3.02</v>
      </c>
      <c r="FA11" s="19">
        <v>0.86</v>
      </c>
      <c r="FB11" s="19">
        <v>3.52</v>
      </c>
      <c r="FC11" s="19">
        <v>1.27</v>
      </c>
      <c r="FD11" s="19">
        <v>-3.48</v>
      </c>
      <c r="FE11" s="19">
        <v>-7.75</v>
      </c>
      <c r="FF11" s="19">
        <v>-9.7799999999999994</v>
      </c>
      <c r="FG11" s="19">
        <v>-8.67</v>
      </c>
      <c r="FH11" s="19">
        <v>-4.8</v>
      </c>
      <c r="FI11" s="19">
        <v>1.57</v>
      </c>
      <c r="FJ11" s="19">
        <v>3.53</v>
      </c>
      <c r="FK11" s="19">
        <v>2.2799999999999998</v>
      </c>
      <c r="FL11" s="19">
        <v>-0.5</v>
      </c>
      <c r="FM11" s="19">
        <v>0.21</v>
      </c>
      <c r="FN11" s="19">
        <v>1.02</v>
      </c>
      <c r="FO11" s="19">
        <v>-0.83</v>
      </c>
      <c r="FP11" s="19">
        <v>-0.03</v>
      </c>
      <c r="FQ11" s="19">
        <v>0.96</v>
      </c>
      <c r="FR11" s="19">
        <v>4.92</v>
      </c>
      <c r="FS11" s="19">
        <v>4.1500000000000004</v>
      </c>
      <c r="FT11" s="19">
        <v>5.0999999999999996</v>
      </c>
      <c r="FU11" s="19">
        <v>8.23</v>
      </c>
      <c r="FV11" s="19">
        <v>13.91</v>
      </c>
      <c r="FW11" s="19">
        <v>13.69</v>
      </c>
      <c r="FX11" s="19">
        <v>13.82</v>
      </c>
      <c r="FY11" s="19">
        <v>5.68</v>
      </c>
      <c r="FZ11" s="19">
        <v>4.46</v>
      </c>
      <c r="GA11" s="19">
        <v>3.48</v>
      </c>
      <c r="GB11" s="19">
        <v>6.2</v>
      </c>
      <c r="GC11" s="19">
        <v>3.4</v>
      </c>
      <c r="GD11" s="19">
        <v>0.35</v>
      </c>
      <c r="GE11" s="19">
        <v>3.19</v>
      </c>
      <c r="GF11" s="19">
        <v>9.5</v>
      </c>
      <c r="GG11" s="19">
        <v>15.08</v>
      </c>
      <c r="GH11" s="19">
        <v>10.63</v>
      </c>
      <c r="GI11" s="19">
        <v>5.13</v>
      </c>
      <c r="GJ11" s="19">
        <v>0.28000000000000003</v>
      </c>
      <c r="GK11" s="19">
        <v>2.0099999999999998</v>
      </c>
      <c r="GL11" s="19">
        <v>-2.25</v>
      </c>
      <c r="GM11" s="19">
        <v>-7.33</v>
      </c>
      <c r="GN11" s="19">
        <v>-13.56</v>
      </c>
      <c r="GO11" s="19">
        <v>-11.98</v>
      </c>
      <c r="GP11" s="19">
        <v>-7.16</v>
      </c>
      <c r="GQ11" s="19">
        <v>-6.15</v>
      </c>
      <c r="GR11" s="19">
        <v>-3.88</v>
      </c>
      <c r="GS11" s="19">
        <v>-1.71</v>
      </c>
      <c r="GT11" s="19">
        <v>2.4900000000000002</v>
      </c>
      <c r="GU11" s="19">
        <v>3.1</v>
      </c>
      <c r="GV11" s="19">
        <v>3.1</v>
      </c>
      <c r="GW11" s="19">
        <v>2.39</v>
      </c>
      <c r="GX11" s="19">
        <v>2.13</v>
      </c>
      <c r="GY11" s="19">
        <v>2.42</v>
      </c>
      <c r="GZ11" s="19">
        <v>-0.71</v>
      </c>
      <c r="HA11" s="19">
        <v>2.77</v>
      </c>
      <c r="HB11" s="19">
        <v>5.56</v>
      </c>
      <c r="HC11" s="19">
        <v>9.41</v>
      </c>
      <c r="HD11" s="19">
        <v>9.07</v>
      </c>
      <c r="HE11" s="19">
        <v>10.07</v>
      </c>
      <c r="HF11" s="19">
        <v>16.37</v>
      </c>
      <c r="HG11" s="19">
        <v>16.96</v>
      </c>
      <c r="HH11" s="19">
        <v>16.940000000000001</v>
      </c>
      <c r="HI11" s="19">
        <v>11.6</v>
      </c>
      <c r="HJ11" s="19">
        <v>8.2799999999999994</v>
      </c>
      <c r="HK11" s="19">
        <v>5.98</v>
      </c>
      <c r="HL11" s="19">
        <v>5.77</v>
      </c>
      <c r="HM11" s="19">
        <v>6.26</v>
      </c>
      <c r="HN11" s="19">
        <v>5.39</v>
      </c>
      <c r="HO11" s="19">
        <v>7.36</v>
      </c>
      <c r="HP11" s="19">
        <v>7.66</v>
      </c>
      <c r="HQ11" s="19">
        <v>6.25</v>
      </c>
      <c r="HR11" s="19">
        <v>7.15</v>
      </c>
      <c r="HS11" s="19">
        <v>2.62</v>
      </c>
      <c r="HT11" s="19">
        <v>3.68</v>
      </c>
      <c r="HU11" s="19">
        <v>0.69</v>
      </c>
      <c r="HV11" s="19">
        <v>-4.37</v>
      </c>
      <c r="HW11" s="19">
        <v>-9.94</v>
      </c>
      <c r="HX11" s="19">
        <v>-9.6300000000000008</v>
      </c>
      <c r="HY11" s="19">
        <v>-7.6</v>
      </c>
      <c r="HZ11" s="19">
        <v>-1.96</v>
      </c>
      <c r="IA11" s="19">
        <v>-2.76</v>
      </c>
      <c r="IB11" s="19">
        <v>-3.45</v>
      </c>
      <c r="IC11" s="19">
        <v>-5</v>
      </c>
      <c r="ID11" s="19">
        <v>-7</v>
      </c>
      <c r="IE11" s="19">
        <v>-4.5</v>
      </c>
      <c r="IF11" s="19">
        <v>-1</v>
      </c>
      <c r="IG11" s="19">
        <v>1</v>
      </c>
      <c r="IH11" s="19">
        <v>0.78</v>
      </c>
      <c r="II11" s="19">
        <v>0.25999999999999995</v>
      </c>
      <c r="IJ11" s="19">
        <v>-0.39800000000000002</v>
      </c>
      <c r="IK11" s="19">
        <v>0.19400000000000003</v>
      </c>
      <c r="IL11" s="19">
        <v>1.6299999999999997</v>
      </c>
      <c r="IM11" s="19">
        <v>1.2100000000000002</v>
      </c>
      <c r="IN11" s="19">
        <v>1.3519999999999999</v>
      </c>
      <c r="IO11" s="19">
        <v>4.26</v>
      </c>
      <c r="IP11" s="19">
        <v>11.058000000000002</v>
      </c>
      <c r="IQ11" s="19">
        <v>16.136000000000003</v>
      </c>
      <c r="IR11" s="19">
        <v>17.100000000000001</v>
      </c>
      <c r="IS11" s="19">
        <v>12.414000000000001</v>
      </c>
      <c r="IT11" s="19">
        <v>6.9739999999999993</v>
      </c>
      <c r="IU11" s="19">
        <v>4.3120000000000003</v>
      </c>
      <c r="IV11" s="19">
        <v>4.4420000000000002</v>
      </c>
      <c r="IW11" s="19">
        <v>3.8579999999999997</v>
      </c>
      <c r="IX11" s="19">
        <v>2.718</v>
      </c>
      <c r="IY11" s="19">
        <v>2.5939999999999999</v>
      </c>
    </row>
    <row r="12" spans="1:260" s="53" customFormat="1" ht="18" customHeight="1" x14ac:dyDescent="0.2">
      <c r="A12" s="97">
        <v>50131</v>
      </c>
      <c r="B12" s="20"/>
      <c r="C12" s="27"/>
      <c r="D12" s="29"/>
      <c r="E12" s="34"/>
      <c r="F12" s="35"/>
      <c r="G12" s="36" t="s">
        <v>11</v>
      </c>
      <c r="H12" s="37">
        <v>15.4</v>
      </c>
      <c r="I12" s="37">
        <v>45.07</v>
      </c>
      <c r="J12" s="37">
        <v>61.54</v>
      </c>
      <c r="K12" s="37">
        <v>47.17</v>
      </c>
      <c r="L12" s="37">
        <v>20.22</v>
      </c>
      <c r="M12" s="37">
        <v>16.09</v>
      </c>
      <c r="N12" s="37">
        <v>25.32</v>
      </c>
      <c r="O12" s="37">
        <v>39.4</v>
      </c>
      <c r="P12" s="37">
        <v>25.78</v>
      </c>
      <c r="Q12" s="37">
        <v>0.49</v>
      </c>
      <c r="R12" s="37">
        <v>-24.51</v>
      </c>
      <c r="S12" s="37">
        <v>-38.21</v>
      </c>
      <c r="T12" s="37">
        <v>-42.26</v>
      </c>
      <c r="U12" s="37">
        <v>-40.61</v>
      </c>
      <c r="V12" s="37">
        <v>-31.16</v>
      </c>
      <c r="W12" s="37">
        <v>-15.55</v>
      </c>
      <c r="X12" s="37">
        <v>-0.84</v>
      </c>
      <c r="Y12" s="37">
        <v>4.05</v>
      </c>
      <c r="Z12" s="37">
        <v>-14.5</v>
      </c>
      <c r="AA12" s="37">
        <v>-22.81</v>
      </c>
      <c r="AB12" s="37">
        <v>-16.77</v>
      </c>
      <c r="AC12" s="37">
        <v>18.21</v>
      </c>
      <c r="AD12" s="37">
        <v>40.29</v>
      </c>
      <c r="AE12" s="37">
        <v>36.42</v>
      </c>
      <c r="AF12" s="37">
        <v>-0.02</v>
      </c>
      <c r="AG12" s="37">
        <v>-2.2599999999999998</v>
      </c>
      <c r="AH12" s="37">
        <v>2.2799999999999998</v>
      </c>
      <c r="AI12" s="37">
        <v>29.52</v>
      </c>
      <c r="AJ12" s="37">
        <v>15.17</v>
      </c>
      <c r="AK12" s="37">
        <v>-5.3</v>
      </c>
      <c r="AL12" s="37">
        <v>-37.450000000000003</v>
      </c>
      <c r="AM12" s="37">
        <v>-38.83</v>
      </c>
      <c r="AN12" s="37">
        <v>-33.799999999999997</v>
      </c>
      <c r="AO12" s="37">
        <v>-11.62</v>
      </c>
      <c r="AP12" s="37">
        <v>-11.21</v>
      </c>
      <c r="AQ12" s="37">
        <v>13.82</v>
      </c>
      <c r="AR12" s="37">
        <v>42.65</v>
      </c>
      <c r="AS12" s="37">
        <v>87.22</v>
      </c>
      <c r="AT12" s="37">
        <v>52.8</v>
      </c>
      <c r="AU12" s="37">
        <v>11</v>
      </c>
      <c r="AV12" s="37">
        <v>-16.190000000000001</v>
      </c>
      <c r="AW12" s="37">
        <v>-18.73</v>
      </c>
      <c r="AX12" s="37">
        <v>-2.46</v>
      </c>
      <c r="AY12" s="37">
        <v>33.33</v>
      </c>
      <c r="AZ12" s="37">
        <v>53.22</v>
      </c>
      <c r="BA12" s="37">
        <v>55.69</v>
      </c>
      <c r="BB12" s="37">
        <v>35.56</v>
      </c>
      <c r="BC12" s="37">
        <v>16.940000000000001</v>
      </c>
      <c r="BD12" s="37">
        <v>8.2200000000000006</v>
      </c>
      <c r="BE12" s="37">
        <v>11.56</v>
      </c>
      <c r="BF12" s="37">
        <v>19.670000000000002</v>
      </c>
      <c r="BG12" s="37">
        <v>10.48</v>
      </c>
      <c r="BH12" s="37">
        <v>-1.3</v>
      </c>
      <c r="BI12" s="37">
        <v>-6.15</v>
      </c>
      <c r="BJ12" s="37">
        <v>2.64</v>
      </c>
      <c r="BK12" s="37">
        <v>7.44</v>
      </c>
      <c r="BL12" s="37">
        <v>0.44</v>
      </c>
      <c r="BM12" s="37">
        <v>-12.66</v>
      </c>
      <c r="BN12" s="37">
        <v>-30.66</v>
      </c>
      <c r="BO12" s="37">
        <v>-50.19</v>
      </c>
      <c r="BP12" s="37">
        <v>-47.37</v>
      </c>
      <c r="BQ12" s="37">
        <v>-27.95</v>
      </c>
      <c r="BR12" s="37">
        <v>1.1599999999999999</v>
      </c>
      <c r="BS12" s="37">
        <v>12.76</v>
      </c>
      <c r="BT12" s="37">
        <v>7.73</v>
      </c>
      <c r="BU12" s="37">
        <v>2.99</v>
      </c>
      <c r="BV12" s="37">
        <v>-2.94</v>
      </c>
      <c r="BW12" s="37">
        <v>10.01</v>
      </c>
      <c r="BX12" s="37">
        <v>36.5</v>
      </c>
      <c r="BY12" s="37">
        <v>64.28</v>
      </c>
      <c r="BZ12" s="37">
        <v>55.16</v>
      </c>
      <c r="CA12" s="37">
        <v>19.59</v>
      </c>
      <c r="CB12" s="37">
        <v>-9.26</v>
      </c>
      <c r="CC12" s="37">
        <v>-17.350000000000001</v>
      </c>
      <c r="CD12" s="37">
        <v>-20.04</v>
      </c>
      <c r="CE12" s="37">
        <v>0.77</v>
      </c>
      <c r="CF12" s="37">
        <v>-13.01</v>
      </c>
      <c r="CG12" s="37">
        <v>-9.9700000000000006</v>
      </c>
      <c r="CH12" s="37">
        <v>-14.59</v>
      </c>
      <c r="CI12" s="37">
        <v>-1.62</v>
      </c>
      <c r="CJ12" s="37">
        <v>3.12</v>
      </c>
      <c r="CK12" s="37">
        <v>6.45</v>
      </c>
      <c r="CL12" s="37">
        <v>5.53</v>
      </c>
      <c r="CM12" s="37">
        <v>6.47</v>
      </c>
      <c r="CN12" s="37">
        <v>-1.47</v>
      </c>
      <c r="CO12" s="37">
        <v>2.2400000000000002</v>
      </c>
      <c r="CP12" s="37">
        <v>-2.2200000000000002</v>
      </c>
      <c r="CQ12" s="37">
        <v>0.19</v>
      </c>
      <c r="CR12" s="37">
        <v>-3.51</v>
      </c>
      <c r="CS12" s="37">
        <v>-1.1200000000000001</v>
      </c>
      <c r="CT12" s="37">
        <v>-10.24</v>
      </c>
      <c r="CU12" s="37">
        <v>-20.8</v>
      </c>
      <c r="CV12" s="37">
        <v>-24.81</v>
      </c>
      <c r="CW12" s="37">
        <v>-7.07</v>
      </c>
      <c r="CX12" s="37">
        <v>23.31</v>
      </c>
      <c r="CY12" s="37">
        <v>50.96</v>
      </c>
      <c r="CZ12" s="37">
        <v>50.05</v>
      </c>
      <c r="DA12" s="37">
        <v>17.75</v>
      </c>
      <c r="DB12" s="37">
        <v>-11.73</v>
      </c>
      <c r="DC12" s="37">
        <v>-20.27</v>
      </c>
      <c r="DD12" s="37">
        <v>-5.0999999999999996</v>
      </c>
      <c r="DE12" s="37">
        <v>25.34</v>
      </c>
      <c r="DF12" s="37">
        <v>29.07</v>
      </c>
      <c r="DG12" s="37">
        <v>7.1</v>
      </c>
      <c r="DH12" s="37">
        <v>-19.82</v>
      </c>
      <c r="DI12" s="37">
        <v>-29.79</v>
      </c>
      <c r="DJ12" s="37">
        <v>-27.55</v>
      </c>
      <c r="DK12" s="37">
        <v>-14.11</v>
      </c>
      <c r="DL12" s="37">
        <v>-17.22</v>
      </c>
      <c r="DM12" s="37">
        <v>-22.28</v>
      </c>
      <c r="DN12" s="37">
        <v>-24.77</v>
      </c>
      <c r="DO12" s="37">
        <v>5.98</v>
      </c>
      <c r="DP12" s="37">
        <v>33.01</v>
      </c>
      <c r="DQ12" s="37">
        <v>42.67</v>
      </c>
      <c r="DR12" s="37">
        <v>67.83</v>
      </c>
      <c r="DS12" s="37">
        <v>76.53</v>
      </c>
      <c r="DT12" s="37">
        <v>71.709999999999994</v>
      </c>
      <c r="DU12" s="37">
        <v>19.46</v>
      </c>
      <c r="DV12" s="37">
        <v>-1.41</v>
      </c>
      <c r="DW12" s="37">
        <v>-11.63</v>
      </c>
      <c r="DX12" s="37">
        <v>-15.33</v>
      </c>
      <c r="DY12" s="37">
        <v>-28.7</v>
      </c>
      <c r="DZ12" s="37">
        <v>-23.68</v>
      </c>
      <c r="EA12" s="37">
        <v>-17.489999999999998</v>
      </c>
      <c r="EB12" s="37">
        <v>-2.86</v>
      </c>
      <c r="EC12" s="37">
        <v>-16.77</v>
      </c>
      <c r="ED12" s="37">
        <v>-28.22</v>
      </c>
      <c r="EE12" s="37">
        <v>-41.92</v>
      </c>
      <c r="EF12" s="37">
        <v>-44.06</v>
      </c>
      <c r="EG12" s="37">
        <v>-29.88</v>
      </c>
      <c r="EH12" s="37">
        <v>-3.53</v>
      </c>
      <c r="EI12" s="37">
        <v>32.71</v>
      </c>
      <c r="EJ12" s="37">
        <v>19.23</v>
      </c>
      <c r="EK12" s="37">
        <v>3.81</v>
      </c>
      <c r="EL12" s="37">
        <v>-16.96</v>
      </c>
      <c r="EM12" s="37">
        <v>-11.61</v>
      </c>
      <c r="EN12" s="37">
        <v>4.45</v>
      </c>
      <c r="EO12" s="37">
        <v>26.65</v>
      </c>
      <c r="EP12" s="37">
        <v>7.5</v>
      </c>
      <c r="EQ12" s="37">
        <v>-11.17</v>
      </c>
      <c r="ER12" s="37">
        <v>-15</v>
      </c>
      <c r="ES12" s="37">
        <v>-11.25</v>
      </c>
      <c r="ET12" s="37">
        <v>2.2599999999999998</v>
      </c>
      <c r="EU12" s="37">
        <v>18.100000000000001</v>
      </c>
      <c r="EV12" s="37">
        <v>42.08</v>
      </c>
      <c r="EW12" s="37">
        <v>48.85</v>
      </c>
      <c r="EX12" s="37">
        <v>28.57</v>
      </c>
      <c r="EY12" s="37">
        <v>24.94</v>
      </c>
      <c r="EZ12" s="37">
        <v>16.899999999999999</v>
      </c>
      <c r="FA12" s="37">
        <v>32.65</v>
      </c>
      <c r="FB12" s="37">
        <v>24.51</v>
      </c>
      <c r="FC12" s="37">
        <v>26.27</v>
      </c>
      <c r="FD12" s="37">
        <v>10.31</v>
      </c>
      <c r="FE12" s="37">
        <v>-7.13</v>
      </c>
      <c r="FF12" s="37">
        <v>-26.27</v>
      </c>
      <c r="FG12" s="37">
        <v>-25.26</v>
      </c>
      <c r="FH12" s="37">
        <v>-11.05</v>
      </c>
      <c r="FI12" s="37">
        <v>7.5</v>
      </c>
      <c r="FJ12" s="37">
        <v>19.760000000000002</v>
      </c>
      <c r="FK12" s="37">
        <v>18.32</v>
      </c>
      <c r="FL12" s="37">
        <v>15.14</v>
      </c>
      <c r="FM12" s="37">
        <v>-2.23</v>
      </c>
      <c r="FN12" s="37">
        <v>-14.59</v>
      </c>
      <c r="FO12" s="37">
        <v>-19.89</v>
      </c>
      <c r="FP12" s="37">
        <v>-19.36</v>
      </c>
      <c r="FQ12" s="37">
        <v>-10.37</v>
      </c>
      <c r="FR12" s="37">
        <v>-1.0900000000000001</v>
      </c>
      <c r="FS12" s="37">
        <v>4.08</v>
      </c>
      <c r="FT12" s="37">
        <v>1.48</v>
      </c>
      <c r="FU12" s="37">
        <v>0.31</v>
      </c>
      <c r="FV12" s="37">
        <v>0.8</v>
      </c>
      <c r="FW12" s="37">
        <v>-8.5</v>
      </c>
      <c r="FX12" s="37">
        <v>-10.85</v>
      </c>
      <c r="FY12" s="37">
        <v>-9.94</v>
      </c>
      <c r="FZ12" s="37">
        <v>12.88</v>
      </c>
      <c r="GA12" s="37">
        <v>22.29</v>
      </c>
      <c r="GB12" s="37">
        <v>8.06</v>
      </c>
      <c r="GC12" s="37">
        <v>-10.24</v>
      </c>
      <c r="GD12" s="37">
        <v>-14.19</v>
      </c>
      <c r="GE12" s="37">
        <v>-1.83</v>
      </c>
      <c r="GF12" s="37">
        <v>18.09</v>
      </c>
      <c r="GG12" s="37">
        <v>24.25</v>
      </c>
      <c r="GH12" s="37">
        <v>18.59</v>
      </c>
      <c r="GI12" s="37">
        <v>-5.46</v>
      </c>
      <c r="GJ12" s="37">
        <v>-32.46</v>
      </c>
      <c r="GK12" s="37">
        <v>-37.03</v>
      </c>
      <c r="GL12" s="37">
        <v>-34</v>
      </c>
      <c r="GM12" s="37">
        <v>-10.31</v>
      </c>
      <c r="GN12" s="37">
        <v>-0.94</v>
      </c>
      <c r="GO12" s="37">
        <v>-0.04</v>
      </c>
      <c r="GP12" s="37">
        <v>-9.7200000000000006</v>
      </c>
      <c r="GQ12" s="37">
        <v>-9</v>
      </c>
      <c r="GR12" s="37">
        <v>-1.63</v>
      </c>
      <c r="GS12" s="37">
        <v>54.38</v>
      </c>
      <c r="GT12" s="37">
        <v>59.33</v>
      </c>
      <c r="GU12" s="37">
        <v>50.47</v>
      </c>
      <c r="GV12" s="37">
        <v>10.38</v>
      </c>
      <c r="GW12" s="37">
        <v>16.59</v>
      </c>
      <c r="GX12" s="37">
        <v>38.409999999999997</v>
      </c>
      <c r="GY12" s="37">
        <v>93.12</v>
      </c>
      <c r="GZ12" s="37">
        <v>85.41</v>
      </c>
      <c r="HA12" s="37">
        <v>51.09</v>
      </c>
      <c r="HB12" s="37">
        <v>15.65</v>
      </c>
      <c r="HC12" s="37">
        <v>-3.16</v>
      </c>
      <c r="HD12" s="37">
        <v>-6.89</v>
      </c>
      <c r="HE12" s="37">
        <v>-19.239999999999998</v>
      </c>
      <c r="HF12" s="37">
        <v>-29.46</v>
      </c>
      <c r="HG12" s="37">
        <v>-33.54</v>
      </c>
      <c r="HH12" s="37">
        <v>-26.19</v>
      </c>
      <c r="HI12" s="37">
        <v>-15.82</v>
      </c>
      <c r="HJ12" s="37">
        <v>-32.61</v>
      </c>
      <c r="HK12" s="37">
        <v>-35.79</v>
      </c>
      <c r="HL12" s="37">
        <v>-21.02</v>
      </c>
      <c r="HM12" s="37">
        <v>17.010000000000002</v>
      </c>
      <c r="HN12" s="37">
        <v>30.51</v>
      </c>
      <c r="HO12" s="37">
        <v>14.5</v>
      </c>
      <c r="HP12" s="37">
        <v>13.97</v>
      </c>
      <c r="HQ12" s="37">
        <v>44.26</v>
      </c>
      <c r="HR12" s="37">
        <v>60.86</v>
      </c>
      <c r="HS12" s="37">
        <v>61.82</v>
      </c>
      <c r="HT12" s="37">
        <v>27.46</v>
      </c>
      <c r="HU12" s="37">
        <v>9.99</v>
      </c>
      <c r="HV12" s="37">
        <v>3.86</v>
      </c>
      <c r="HW12" s="37">
        <v>4.3499999999999996</v>
      </c>
      <c r="HX12" s="37">
        <v>18.260000000000002</v>
      </c>
      <c r="HY12" s="37">
        <v>24.21</v>
      </c>
      <c r="HZ12" s="37">
        <v>18.72</v>
      </c>
      <c r="IA12" s="37">
        <v>-9.92</v>
      </c>
      <c r="IB12" s="37">
        <v>-20.86</v>
      </c>
      <c r="IC12" s="41">
        <v>-22</v>
      </c>
      <c r="ID12" s="41">
        <v>-12</v>
      </c>
      <c r="IE12" s="41">
        <v>-25</v>
      </c>
      <c r="IF12" s="41">
        <v>-27</v>
      </c>
      <c r="IG12" s="41">
        <v>-10</v>
      </c>
      <c r="IH12" s="41">
        <v>-16</v>
      </c>
      <c r="II12" s="41">
        <v>-20</v>
      </c>
      <c r="IJ12" s="41">
        <v>-15</v>
      </c>
      <c r="IK12" s="41">
        <v>-12</v>
      </c>
      <c r="IL12" s="41">
        <v>-8</v>
      </c>
      <c r="IM12" s="41">
        <v>-4</v>
      </c>
      <c r="IN12" s="41">
        <v>-3</v>
      </c>
      <c r="IO12" s="41">
        <v>-7</v>
      </c>
      <c r="IP12" s="41">
        <v>-7</v>
      </c>
      <c r="IQ12" s="41">
        <v>-12.231999999999999</v>
      </c>
      <c r="IR12" s="41">
        <v>-5.992</v>
      </c>
      <c r="IS12" s="41">
        <v>-2</v>
      </c>
      <c r="IT12" s="41">
        <v>2.78</v>
      </c>
      <c r="IU12" s="41">
        <v>2</v>
      </c>
      <c r="IV12" s="41">
        <v>3</v>
      </c>
      <c r="IW12" s="41">
        <v>6.0020000000000007</v>
      </c>
      <c r="IX12" s="41">
        <v>9.2379999999999995</v>
      </c>
      <c r="IY12" s="41">
        <v>7.25</v>
      </c>
      <c r="IZ12" s="41"/>
    </row>
    <row r="13" spans="1:260" s="53" customFormat="1" ht="18" customHeight="1" x14ac:dyDescent="0.2">
      <c r="A13" s="97">
        <v>50288</v>
      </c>
      <c r="B13" s="20"/>
      <c r="C13" s="27"/>
      <c r="D13" s="29"/>
      <c r="E13" s="34"/>
      <c r="F13" s="35"/>
      <c r="G13" s="36" t="s">
        <v>12</v>
      </c>
      <c r="H13" s="37">
        <v>-0.32</v>
      </c>
      <c r="I13" s="37">
        <v>-0.32</v>
      </c>
      <c r="J13" s="37">
        <v>-0.34</v>
      </c>
      <c r="K13" s="37">
        <v>-0.12</v>
      </c>
      <c r="L13" s="37">
        <v>-0.12</v>
      </c>
      <c r="M13" s="37">
        <v>-0.28999999999999998</v>
      </c>
      <c r="N13" s="37">
        <v>-0.42</v>
      </c>
      <c r="O13" s="37">
        <v>-0.42</v>
      </c>
      <c r="P13" s="37">
        <v>-0.23</v>
      </c>
      <c r="Q13" s="37">
        <v>-0.61</v>
      </c>
      <c r="R13" s="37">
        <v>-0.62</v>
      </c>
      <c r="S13" s="37">
        <v>-0.7</v>
      </c>
      <c r="T13" s="37">
        <v>-0.48</v>
      </c>
      <c r="U13" s="37">
        <v>-0.48</v>
      </c>
      <c r="V13" s="37">
        <v>-0.74</v>
      </c>
      <c r="W13" s="37">
        <v>-1.18</v>
      </c>
      <c r="X13" s="37">
        <v>-1.18</v>
      </c>
      <c r="Y13" s="37">
        <v>-0.84</v>
      </c>
      <c r="Z13" s="37">
        <v>-0.41</v>
      </c>
      <c r="AA13" s="37">
        <v>-0.41</v>
      </c>
      <c r="AB13" s="37">
        <v>-0.75</v>
      </c>
      <c r="AC13" s="37">
        <v>-0.83</v>
      </c>
      <c r="AD13" s="37">
        <v>-0.84</v>
      </c>
      <c r="AE13" s="37">
        <v>0.24</v>
      </c>
      <c r="AF13" s="37">
        <v>2</v>
      </c>
      <c r="AG13" s="37">
        <v>2</v>
      </c>
      <c r="AH13" s="37">
        <v>0.51</v>
      </c>
      <c r="AI13" s="37">
        <v>-2.08</v>
      </c>
      <c r="AJ13" s="37">
        <v>-2.08</v>
      </c>
      <c r="AK13" s="37">
        <v>-1.45</v>
      </c>
      <c r="AL13" s="37">
        <v>-0.86</v>
      </c>
      <c r="AM13" s="37">
        <v>-0.86</v>
      </c>
      <c r="AN13" s="37">
        <v>-0.89</v>
      </c>
      <c r="AO13" s="37">
        <v>0.31</v>
      </c>
      <c r="AP13" s="37">
        <v>0.31</v>
      </c>
      <c r="AQ13" s="37">
        <v>0.57999999999999996</v>
      </c>
      <c r="AR13" s="37">
        <v>0</v>
      </c>
      <c r="AS13" s="37">
        <v>0</v>
      </c>
      <c r="AT13" s="37">
        <v>-0.17</v>
      </c>
      <c r="AU13" s="37">
        <v>0.12</v>
      </c>
      <c r="AV13" s="37">
        <v>0.12</v>
      </c>
      <c r="AW13" s="37">
        <v>-0.61</v>
      </c>
      <c r="AX13" s="37">
        <v>3.03</v>
      </c>
      <c r="AY13" s="37">
        <v>6.09</v>
      </c>
      <c r="AZ13" s="37">
        <v>6.84</v>
      </c>
      <c r="BA13" s="37">
        <v>3.69</v>
      </c>
      <c r="BB13" s="37">
        <v>0.69</v>
      </c>
      <c r="BC13" s="37">
        <v>0.14000000000000001</v>
      </c>
      <c r="BD13" s="37">
        <v>-1.08</v>
      </c>
      <c r="BE13" s="37">
        <v>-1.08</v>
      </c>
      <c r="BF13" s="37">
        <v>-0.61</v>
      </c>
      <c r="BG13" s="37">
        <v>-0.01</v>
      </c>
      <c r="BH13" s="37">
        <v>-0.01</v>
      </c>
      <c r="BI13" s="37">
        <v>-0.43</v>
      </c>
      <c r="BJ13" s="37">
        <v>-0.57999999999999996</v>
      </c>
      <c r="BK13" s="37">
        <v>-0.57999999999999996</v>
      </c>
      <c r="BL13" s="37">
        <v>-0.3</v>
      </c>
      <c r="BM13" s="37">
        <v>-0.35</v>
      </c>
      <c r="BN13" s="37">
        <v>-0.35</v>
      </c>
      <c r="BO13" s="37">
        <v>2.9</v>
      </c>
      <c r="BP13" s="37">
        <v>3.93</v>
      </c>
      <c r="BQ13" s="37">
        <v>3.94</v>
      </c>
      <c r="BR13" s="37">
        <v>1.91</v>
      </c>
      <c r="BS13" s="37">
        <v>3.56</v>
      </c>
      <c r="BT13" s="37">
        <v>3.55</v>
      </c>
      <c r="BU13" s="37">
        <v>3.17</v>
      </c>
      <c r="BV13" s="37">
        <v>1.85</v>
      </c>
      <c r="BW13" s="37">
        <v>1.85</v>
      </c>
      <c r="BX13" s="37">
        <v>1.48</v>
      </c>
      <c r="BY13" s="37">
        <v>2</v>
      </c>
      <c r="BZ13" s="37">
        <v>2</v>
      </c>
      <c r="CA13" s="37">
        <v>1.7</v>
      </c>
      <c r="CB13" s="37">
        <v>-0.93</v>
      </c>
      <c r="CC13" s="37">
        <v>-0.93</v>
      </c>
      <c r="CD13" s="37">
        <v>-1.2</v>
      </c>
      <c r="CE13" s="37">
        <v>0.59</v>
      </c>
      <c r="CF13" s="37">
        <v>0.59</v>
      </c>
      <c r="CG13" s="37">
        <v>0.74</v>
      </c>
      <c r="CH13" s="37">
        <v>0.53</v>
      </c>
      <c r="CI13" s="37">
        <v>0.53</v>
      </c>
      <c r="CJ13" s="37">
        <v>3.33</v>
      </c>
      <c r="CK13" s="37">
        <v>5.78</v>
      </c>
      <c r="CL13" s="37">
        <v>9.3000000000000007</v>
      </c>
      <c r="CM13" s="37">
        <v>6.15</v>
      </c>
      <c r="CN13" s="37">
        <v>2.17</v>
      </c>
      <c r="CO13" s="37">
        <v>-1.1100000000000001</v>
      </c>
      <c r="CP13" s="37">
        <v>-1.56</v>
      </c>
      <c r="CQ13" s="37">
        <v>-1.75</v>
      </c>
      <c r="CR13" s="37">
        <v>-1.75</v>
      </c>
      <c r="CS13" s="37">
        <v>-1.35</v>
      </c>
      <c r="CT13" s="37">
        <v>-0.3</v>
      </c>
      <c r="CU13" s="37">
        <v>-0.3</v>
      </c>
      <c r="CV13" s="37">
        <v>-0.41</v>
      </c>
      <c r="CW13" s="37">
        <v>-0.94</v>
      </c>
      <c r="CX13" s="37">
        <v>-0.94</v>
      </c>
      <c r="CY13" s="37">
        <v>-0.88</v>
      </c>
      <c r="CZ13" s="37">
        <v>-0.01</v>
      </c>
      <c r="DA13" s="37">
        <v>-0.01</v>
      </c>
      <c r="DB13" s="37">
        <v>0.13</v>
      </c>
      <c r="DC13" s="37">
        <v>-0.83</v>
      </c>
      <c r="DD13" s="37">
        <v>-0.83</v>
      </c>
      <c r="DE13" s="37">
        <v>-1.1100000000000001</v>
      </c>
      <c r="DF13" s="37">
        <v>-0.65</v>
      </c>
      <c r="DG13" s="37">
        <v>-0.65</v>
      </c>
      <c r="DH13" s="37">
        <v>-0.22</v>
      </c>
      <c r="DI13" s="37">
        <v>0.09</v>
      </c>
      <c r="DJ13" s="37">
        <v>0.09</v>
      </c>
      <c r="DK13" s="37">
        <v>0.24</v>
      </c>
      <c r="DL13" s="37">
        <v>0.17</v>
      </c>
      <c r="DM13" s="37">
        <v>0.17</v>
      </c>
      <c r="DN13" s="37">
        <v>-0.04</v>
      </c>
      <c r="DO13" s="37">
        <v>1</v>
      </c>
      <c r="DP13" s="37">
        <v>1</v>
      </c>
      <c r="DQ13" s="37">
        <v>1.1499999999999999</v>
      </c>
      <c r="DR13" s="37">
        <v>-0.33</v>
      </c>
      <c r="DS13" s="37">
        <v>-1.63</v>
      </c>
      <c r="DT13" s="37">
        <v>-3.32</v>
      </c>
      <c r="DU13" s="37">
        <v>-2.06</v>
      </c>
      <c r="DV13" s="37">
        <v>-2.06</v>
      </c>
      <c r="DW13" s="37">
        <v>-1.83</v>
      </c>
      <c r="DX13" s="37">
        <v>-2.34</v>
      </c>
      <c r="DY13" s="37">
        <v>-2.34</v>
      </c>
      <c r="DZ13" s="37">
        <v>0.94</v>
      </c>
      <c r="EA13" s="37">
        <v>6.03</v>
      </c>
      <c r="EB13" s="37">
        <v>6.03</v>
      </c>
      <c r="EC13" s="37">
        <v>1.62</v>
      </c>
      <c r="ED13" s="37">
        <v>-2.2999999999999998</v>
      </c>
      <c r="EE13" s="37">
        <v>-2.2999999999999998</v>
      </c>
      <c r="EF13" s="37">
        <v>-0.64</v>
      </c>
      <c r="EG13" s="37">
        <v>-1.57</v>
      </c>
      <c r="EH13" s="37">
        <v>-1.57</v>
      </c>
      <c r="EI13" s="37">
        <v>-1.34</v>
      </c>
      <c r="EJ13" s="37">
        <v>-0.02</v>
      </c>
      <c r="EK13" s="37">
        <v>-0.02</v>
      </c>
      <c r="EL13" s="37">
        <v>-1.37</v>
      </c>
      <c r="EM13" s="37">
        <v>-3.21</v>
      </c>
      <c r="EN13" s="37">
        <v>-3.21</v>
      </c>
      <c r="EO13" s="37">
        <v>-2.3199999999999998</v>
      </c>
      <c r="EP13" s="37">
        <v>0.24</v>
      </c>
      <c r="EQ13" s="37">
        <v>0.24</v>
      </c>
      <c r="ER13" s="37">
        <v>0.89</v>
      </c>
      <c r="ES13" s="37">
        <v>1.3</v>
      </c>
      <c r="ET13" s="37">
        <v>1.3</v>
      </c>
      <c r="EU13" s="37">
        <v>-0.24</v>
      </c>
      <c r="EV13" s="37">
        <v>-3.47</v>
      </c>
      <c r="EW13" s="37">
        <v>-3.47</v>
      </c>
      <c r="EX13" s="37">
        <v>-2.5299999999999998</v>
      </c>
      <c r="EY13" s="37">
        <v>0.18</v>
      </c>
      <c r="EZ13" s="37">
        <v>0.18</v>
      </c>
      <c r="FA13" s="37">
        <v>0.06</v>
      </c>
      <c r="FB13" s="37">
        <v>-0.71</v>
      </c>
      <c r="FC13" s="37">
        <v>-0.71</v>
      </c>
      <c r="FD13" s="37">
        <v>-0.31</v>
      </c>
      <c r="FE13" s="37">
        <v>-0.7</v>
      </c>
      <c r="FF13" s="37">
        <v>-0.7</v>
      </c>
      <c r="FG13" s="37">
        <v>-1.88</v>
      </c>
      <c r="FH13" s="37">
        <v>-2.41</v>
      </c>
      <c r="FI13" s="37">
        <v>-2.41</v>
      </c>
      <c r="FJ13" s="37">
        <v>-1.07</v>
      </c>
      <c r="FK13" s="37">
        <v>0</v>
      </c>
      <c r="FL13" s="37">
        <v>0.01</v>
      </c>
      <c r="FM13" s="37">
        <v>-3.01</v>
      </c>
      <c r="FN13" s="37">
        <v>-3.39</v>
      </c>
      <c r="FO13" s="37">
        <v>-3.39</v>
      </c>
      <c r="FP13" s="37">
        <v>-1.08</v>
      </c>
      <c r="FQ13" s="37">
        <v>-0.87</v>
      </c>
      <c r="FR13" s="37">
        <v>-0.87</v>
      </c>
      <c r="FS13" s="37">
        <v>-2.34</v>
      </c>
      <c r="FT13" s="37">
        <v>-0.86</v>
      </c>
      <c r="FU13" s="37">
        <v>-0.86</v>
      </c>
      <c r="FV13" s="37">
        <v>6.69</v>
      </c>
      <c r="FW13" s="37">
        <v>6.76</v>
      </c>
      <c r="FX13" s="37">
        <v>6.76</v>
      </c>
      <c r="FY13" s="37">
        <v>-1.4</v>
      </c>
      <c r="FZ13" s="37">
        <v>-2.88</v>
      </c>
      <c r="GA13" s="37">
        <v>-2.88</v>
      </c>
      <c r="GB13" s="37">
        <v>-0.06</v>
      </c>
      <c r="GC13" s="37">
        <v>0.27</v>
      </c>
      <c r="GD13" s="37">
        <v>0.27</v>
      </c>
      <c r="GE13" s="37">
        <v>-1.64</v>
      </c>
      <c r="GF13" s="37">
        <v>-1.55</v>
      </c>
      <c r="GG13" s="37">
        <v>-1.54</v>
      </c>
      <c r="GH13" s="37">
        <v>-3.52</v>
      </c>
      <c r="GI13" s="37">
        <v>-4.3099999999999996</v>
      </c>
      <c r="GJ13" s="37">
        <v>-4.3099999999999996</v>
      </c>
      <c r="GK13" s="37">
        <v>4.01</v>
      </c>
      <c r="GL13" s="37">
        <v>4.7300000000000004</v>
      </c>
      <c r="GM13" s="37">
        <v>4.7300000000000004</v>
      </c>
      <c r="GN13" s="37">
        <v>-0.59</v>
      </c>
      <c r="GO13" s="37">
        <v>-0.11</v>
      </c>
      <c r="GP13" s="37">
        <v>-0.11</v>
      </c>
      <c r="GQ13" s="37">
        <v>3.1</v>
      </c>
      <c r="GR13" s="37">
        <v>2.97</v>
      </c>
      <c r="GS13" s="37">
        <v>2.97</v>
      </c>
      <c r="GT13" s="37">
        <v>4.0599999999999996</v>
      </c>
      <c r="GU13" s="37">
        <v>4.3600000000000003</v>
      </c>
      <c r="GV13" s="37">
        <v>4.3600000000000003</v>
      </c>
      <c r="GW13" s="37">
        <v>0.68</v>
      </c>
      <c r="GX13" s="37">
        <v>0.02</v>
      </c>
      <c r="GY13" s="37">
        <v>0.02</v>
      </c>
      <c r="GZ13" s="37">
        <v>-0.24</v>
      </c>
      <c r="HA13" s="37">
        <v>-0.22</v>
      </c>
      <c r="HB13" s="37">
        <v>-0.22</v>
      </c>
      <c r="HC13" s="37">
        <v>-0.88</v>
      </c>
      <c r="HD13" s="37">
        <v>-0.79</v>
      </c>
      <c r="HE13" s="37">
        <v>-0.79</v>
      </c>
      <c r="HF13" s="37">
        <v>0.03</v>
      </c>
      <c r="HG13" s="37">
        <v>-0.33</v>
      </c>
      <c r="HH13" s="37">
        <v>-0.33</v>
      </c>
      <c r="HI13" s="37">
        <v>-0.22</v>
      </c>
      <c r="HJ13" s="37">
        <v>0.01</v>
      </c>
      <c r="HK13" s="37">
        <v>0.01</v>
      </c>
      <c r="HL13" s="37">
        <v>0.5</v>
      </c>
      <c r="HM13" s="37">
        <v>0.83</v>
      </c>
      <c r="HN13" s="37">
        <v>0.83</v>
      </c>
      <c r="HO13" s="37">
        <v>0.14000000000000001</v>
      </c>
      <c r="HP13" s="37">
        <v>-0.54</v>
      </c>
      <c r="HQ13" s="37">
        <v>-0.53</v>
      </c>
      <c r="HR13" s="37">
        <v>3.81</v>
      </c>
      <c r="HS13" s="37">
        <v>4.9400000000000004</v>
      </c>
      <c r="HT13" s="37">
        <v>4.9400000000000004</v>
      </c>
      <c r="HU13" s="37">
        <v>-0.18</v>
      </c>
      <c r="HV13" s="37">
        <v>-0.23</v>
      </c>
      <c r="HW13" s="37">
        <v>-0.28999999999999998</v>
      </c>
      <c r="HX13" s="37">
        <v>0.01</v>
      </c>
      <c r="HY13" s="37">
        <v>0.15</v>
      </c>
      <c r="HZ13" s="37">
        <v>0.1</v>
      </c>
      <c r="IA13" s="37">
        <v>-0.1</v>
      </c>
      <c r="IB13" s="37">
        <v>-0.24</v>
      </c>
      <c r="IC13" s="41">
        <v>-0.24</v>
      </c>
      <c r="ID13" s="41">
        <v>-0.24</v>
      </c>
      <c r="IE13" s="41">
        <v>0.5</v>
      </c>
      <c r="IF13" s="41">
        <v>0.5</v>
      </c>
      <c r="IG13" s="41">
        <v>0.5</v>
      </c>
      <c r="IH13" s="41">
        <v>0.2</v>
      </c>
      <c r="II13" s="41">
        <v>0.2</v>
      </c>
      <c r="IJ13" s="41">
        <v>0.2</v>
      </c>
      <c r="IK13" s="41">
        <v>-0.79000000000000015</v>
      </c>
      <c r="IL13" s="41">
        <v>-0.79000000000000015</v>
      </c>
      <c r="IM13" s="41">
        <v>-0.50800000000000001</v>
      </c>
      <c r="IN13" s="41">
        <v>0.45000000000000007</v>
      </c>
      <c r="IO13" s="41">
        <v>0.45200000000000007</v>
      </c>
      <c r="IP13" s="41">
        <v>1.4780000000000002</v>
      </c>
      <c r="IQ13" s="41">
        <v>1.19</v>
      </c>
      <c r="IR13" s="41">
        <v>1.1879999999999999</v>
      </c>
      <c r="IS13" s="41">
        <v>-0.376</v>
      </c>
      <c r="IT13" s="41">
        <v>-0.28599999999999992</v>
      </c>
      <c r="IU13" s="41">
        <v>-0.28599999999999992</v>
      </c>
      <c r="IV13" s="41">
        <v>0.51800000000000002</v>
      </c>
      <c r="IW13" s="41">
        <v>0.89799999999999991</v>
      </c>
      <c r="IX13" s="41">
        <v>0.89799999999999991</v>
      </c>
      <c r="IY13" s="41">
        <v>4.0000000000000015E-2</v>
      </c>
      <c r="IZ13" s="41"/>
    </row>
    <row r="14" spans="1:260" s="53" customFormat="1" ht="18" customHeight="1" x14ac:dyDescent="0.2">
      <c r="A14" s="97">
        <v>50441</v>
      </c>
      <c r="B14" s="20"/>
      <c r="C14" s="27"/>
      <c r="D14" s="29"/>
      <c r="E14" s="34"/>
      <c r="F14" s="35"/>
      <c r="G14" s="36" t="s">
        <v>13</v>
      </c>
      <c r="H14" s="37">
        <v>10.52</v>
      </c>
      <c r="I14" s="37">
        <v>32.08</v>
      </c>
      <c r="J14" s="37">
        <v>38.96</v>
      </c>
      <c r="K14" s="37">
        <v>23.51</v>
      </c>
      <c r="L14" s="37">
        <v>7.29</v>
      </c>
      <c r="M14" s="37">
        <v>-6.66</v>
      </c>
      <c r="N14" s="37">
        <v>-8.99</v>
      </c>
      <c r="O14" s="37">
        <v>-8.52</v>
      </c>
      <c r="P14" s="37">
        <v>-0.26</v>
      </c>
      <c r="Q14" s="37">
        <v>6.77</v>
      </c>
      <c r="R14" s="37">
        <v>15.27</v>
      </c>
      <c r="S14" s="37">
        <v>14.91</v>
      </c>
      <c r="T14" s="37">
        <v>7.3</v>
      </c>
      <c r="U14" s="37">
        <v>-0.16</v>
      </c>
      <c r="V14" s="37">
        <v>1.64</v>
      </c>
      <c r="W14" s="37">
        <v>-5.32</v>
      </c>
      <c r="X14" s="37">
        <v>-5.68</v>
      </c>
      <c r="Y14" s="37">
        <v>-12.91</v>
      </c>
      <c r="Z14" s="37">
        <v>-11.36</v>
      </c>
      <c r="AA14" s="37">
        <v>-6.16</v>
      </c>
      <c r="AB14" s="37">
        <v>-1.48</v>
      </c>
      <c r="AC14" s="37">
        <v>-0.51</v>
      </c>
      <c r="AD14" s="37">
        <v>-2.4</v>
      </c>
      <c r="AE14" s="37">
        <v>-2.2999999999999998</v>
      </c>
      <c r="AF14" s="37">
        <v>0.54</v>
      </c>
      <c r="AG14" s="37">
        <v>1.86</v>
      </c>
      <c r="AH14" s="37">
        <v>3.94</v>
      </c>
      <c r="AI14" s="37">
        <v>0.21</v>
      </c>
      <c r="AJ14" s="37">
        <v>-2.8</v>
      </c>
      <c r="AK14" s="37">
        <v>-1.43</v>
      </c>
      <c r="AL14" s="37">
        <v>0.08</v>
      </c>
      <c r="AM14" s="37">
        <v>2.83</v>
      </c>
      <c r="AN14" s="37">
        <v>4.46</v>
      </c>
      <c r="AO14" s="37">
        <v>2.12</v>
      </c>
      <c r="AP14" s="37">
        <v>-2.0499999999999998</v>
      </c>
      <c r="AQ14" s="37">
        <v>-4.0999999999999996</v>
      </c>
      <c r="AR14" s="37">
        <v>4.66</v>
      </c>
      <c r="AS14" s="37">
        <v>13.99</v>
      </c>
      <c r="AT14" s="37">
        <v>24.06</v>
      </c>
      <c r="AU14" s="37">
        <v>17.079999999999998</v>
      </c>
      <c r="AV14" s="37">
        <v>11.58</v>
      </c>
      <c r="AW14" s="37">
        <v>4.12</v>
      </c>
      <c r="AX14" s="37">
        <v>3.48</v>
      </c>
      <c r="AY14" s="37">
        <v>2.16</v>
      </c>
      <c r="AZ14" s="37">
        <v>2.95</v>
      </c>
      <c r="BA14" s="37">
        <v>-3.67</v>
      </c>
      <c r="BB14" s="37">
        <v>-3.95</v>
      </c>
      <c r="BC14" s="37">
        <v>-6.19</v>
      </c>
      <c r="BD14" s="37">
        <v>-4.5599999999999996</v>
      </c>
      <c r="BE14" s="37">
        <v>-4.25</v>
      </c>
      <c r="BF14" s="37">
        <v>-0.13</v>
      </c>
      <c r="BG14" s="37">
        <v>3.35</v>
      </c>
      <c r="BH14" s="37">
        <v>5.47</v>
      </c>
      <c r="BI14" s="37">
        <v>3.04</v>
      </c>
      <c r="BJ14" s="37">
        <v>-4.54</v>
      </c>
      <c r="BK14" s="37">
        <v>-8.41</v>
      </c>
      <c r="BL14" s="37">
        <v>-6.92</v>
      </c>
      <c r="BM14" s="37">
        <v>-4.17</v>
      </c>
      <c r="BN14" s="37">
        <v>-0.96</v>
      </c>
      <c r="BO14" s="37">
        <v>-1.07</v>
      </c>
      <c r="BP14" s="37">
        <v>0.28000000000000003</v>
      </c>
      <c r="BQ14" s="37">
        <v>-0.73</v>
      </c>
      <c r="BR14" s="37">
        <v>-1.18</v>
      </c>
      <c r="BS14" s="37">
        <v>-3.5</v>
      </c>
      <c r="BT14" s="37">
        <v>-5.96</v>
      </c>
      <c r="BU14" s="37">
        <v>-7.87</v>
      </c>
      <c r="BV14" s="37">
        <v>-6.09</v>
      </c>
      <c r="BW14" s="37">
        <v>-6.8</v>
      </c>
      <c r="BX14" s="37">
        <v>-6.61</v>
      </c>
      <c r="BY14" s="37">
        <v>-8.09</v>
      </c>
      <c r="BZ14" s="37">
        <v>-2.25</v>
      </c>
      <c r="CA14" s="37">
        <v>9.14</v>
      </c>
      <c r="CB14" s="37">
        <v>25.68</v>
      </c>
      <c r="CC14" s="37">
        <v>39.08</v>
      </c>
      <c r="CD14" s="37">
        <v>39.78</v>
      </c>
      <c r="CE14" s="37">
        <v>30.9</v>
      </c>
      <c r="CF14" s="37">
        <v>16.809999999999999</v>
      </c>
      <c r="CG14" s="37">
        <v>4.76</v>
      </c>
      <c r="CH14" s="37">
        <v>1.1399999999999999</v>
      </c>
      <c r="CI14" s="37">
        <v>-2.63</v>
      </c>
      <c r="CJ14" s="37">
        <v>-3.36</v>
      </c>
      <c r="CK14" s="37">
        <v>-6.31</v>
      </c>
      <c r="CL14" s="37">
        <v>-5.94</v>
      </c>
      <c r="CM14" s="37">
        <v>-6.34</v>
      </c>
      <c r="CN14" s="37">
        <v>-9.9499999999999993</v>
      </c>
      <c r="CO14" s="37">
        <v>-12.81</v>
      </c>
      <c r="CP14" s="37">
        <v>-12.9</v>
      </c>
      <c r="CQ14" s="37">
        <v>-7.02</v>
      </c>
      <c r="CR14" s="37">
        <v>-3.84</v>
      </c>
      <c r="CS14" s="37">
        <v>-1.52</v>
      </c>
      <c r="CT14" s="37">
        <v>-3.75</v>
      </c>
      <c r="CU14" s="37">
        <v>-2.2400000000000002</v>
      </c>
      <c r="CV14" s="37">
        <v>-4.04</v>
      </c>
      <c r="CW14" s="37">
        <v>-2.2799999999999998</v>
      </c>
      <c r="CX14" s="37">
        <v>-2.5499999999999998</v>
      </c>
      <c r="CY14" s="37">
        <v>0.82</v>
      </c>
      <c r="CZ14" s="37">
        <v>6.81</v>
      </c>
      <c r="DA14" s="37">
        <v>10.59</v>
      </c>
      <c r="DB14" s="37">
        <v>8.19</v>
      </c>
      <c r="DC14" s="37">
        <v>-2.02</v>
      </c>
      <c r="DD14" s="37">
        <v>-5.54</v>
      </c>
      <c r="DE14" s="37">
        <v>-3.48</v>
      </c>
      <c r="DF14" s="37">
        <v>0.9</v>
      </c>
      <c r="DG14" s="37">
        <v>-1.81</v>
      </c>
      <c r="DH14" s="37">
        <v>-7.89</v>
      </c>
      <c r="DI14" s="37">
        <v>-12.29</v>
      </c>
      <c r="DJ14" s="37">
        <v>-10.02</v>
      </c>
      <c r="DK14" s="37">
        <v>6.66</v>
      </c>
      <c r="DL14" s="37">
        <v>21.55</v>
      </c>
      <c r="DM14" s="37">
        <v>32.049999999999997</v>
      </c>
      <c r="DN14" s="37">
        <v>16.48</v>
      </c>
      <c r="DO14" s="37">
        <v>7.45</v>
      </c>
      <c r="DP14" s="37">
        <v>0.35</v>
      </c>
      <c r="DQ14" s="37">
        <v>-0.64</v>
      </c>
      <c r="DR14" s="37">
        <v>-5</v>
      </c>
      <c r="DS14" s="37">
        <v>-2.66</v>
      </c>
      <c r="DT14" s="37">
        <v>2.3199999999999998</v>
      </c>
      <c r="DU14" s="37">
        <v>13.27</v>
      </c>
      <c r="DV14" s="37">
        <v>12.6</v>
      </c>
      <c r="DW14" s="37">
        <v>8.4</v>
      </c>
      <c r="DX14" s="37">
        <v>-2.0699999999999998</v>
      </c>
      <c r="DY14" s="37">
        <v>-6.23</v>
      </c>
      <c r="DZ14" s="37">
        <v>-4.8600000000000003</v>
      </c>
      <c r="EA14" s="37">
        <v>0.66</v>
      </c>
      <c r="EB14" s="37">
        <v>3.63</v>
      </c>
      <c r="EC14" s="37">
        <v>1.24</v>
      </c>
      <c r="ED14" s="37">
        <v>-0.74</v>
      </c>
      <c r="EE14" s="37">
        <v>0.27</v>
      </c>
      <c r="EF14" s="37">
        <v>1.0900000000000001</v>
      </c>
      <c r="EG14" s="37">
        <v>0.17</v>
      </c>
      <c r="EH14" s="37">
        <v>-1.49</v>
      </c>
      <c r="EI14" s="37">
        <v>-0.92</v>
      </c>
      <c r="EJ14" s="37">
        <v>-1.7</v>
      </c>
      <c r="EK14" s="37">
        <v>-3.79</v>
      </c>
      <c r="EL14" s="37">
        <v>-3.98</v>
      </c>
      <c r="EM14" s="37">
        <v>-2.78</v>
      </c>
      <c r="EN14" s="37">
        <v>-1.86</v>
      </c>
      <c r="EO14" s="37">
        <v>-0.03</v>
      </c>
      <c r="EP14" s="37">
        <v>2.68</v>
      </c>
      <c r="EQ14" s="37">
        <v>5.5</v>
      </c>
      <c r="ER14" s="37">
        <v>3.75</v>
      </c>
      <c r="ES14" s="37">
        <v>2.73</v>
      </c>
      <c r="ET14" s="37">
        <v>0.84</v>
      </c>
      <c r="EU14" s="37">
        <v>4.07</v>
      </c>
      <c r="EV14" s="37">
        <v>2.79</v>
      </c>
      <c r="EW14" s="37">
        <v>1.23</v>
      </c>
      <c r="EX14" s="37">
        <v>-4.6100000000000003</v>
      </c>
      <c r="EY14" s="37">
        <v>-3.22</v>
      </c>
      <c r="EZ14" s="37">
        <v>-1.35</v>
      </c>
      <c r="FA14" s="37">
        <v>8.39</v>
      </c>
      <c r="FB14" s="37">
        <v>9.92</v>
      </c>
      <c r="FC14" s="37">
        <v>13.38</v>
      </c>
      <c r="FD14" s="37">
        <v>5.41</v>
      </c>
      <c r="FE14" s="37">
        <v>0.95</v>
      </c>
      <c r="FF14" s="37">
        <v>-7.17</v>
      </c>
      <c r="FG14" s="37">
        <v>-9.2799999999999994</v>
      </c>
      <c r="FH14" s="37">
        <v>-11.14</v>
      </c>
      <c r="FI14" s="37">
        <v>-9.3800000000000008</v>
      </c>
      <c r="FJ14" s="37">
        <v>-7.59</v>
      </c>
      <c r="FK14" s="37">
        <v>-4.67</v>
      </c>
      <c r="FL14" s="37">
        <v>-2.11</v>
      </c>
      <c r="FM14" s="37">
        <v>1.18</v>
      </c>
      <c r="FN14" s="37">
        <v>1.88</v>
      </c>
      <c r="FO14" s="37">
        <v>-1.69</v>
      </c>
      <c r="FP14" s="37">
        <v>-4.57</v>
      </c>
      <c r="FQ14" s="37">
        <v>-2.76</v>
      </c>
      <c r="FR14" s="37">
        <v>2.79</v>
      </c>
      <c r="FS14" s="37">
        <v>4.8</v>
      </c>
      <c r="FT14" s="37">
        <v>0.73</v>
      </c>
      <c r="FU14" s="37">
        <v>-0.84</v>
      </c>
      <c r="FV14" s="37">
        <v>1.75</v>
      </c>
      <c r="FW14" s="37">
        <v>4.63</v>
      </c>
      <c r="FX14" s="37">
        <v>3.64</v>
      </c>
      <c r="FY14" s="37">
        <v>0.5</v>
      </c>
      <c r="FZ14" s="37">
        <v>-2.17</v>
      </c>
      <c r="GA14" s="37">
        <v>-3.25</v>
      </c>
      <c r="GB14" s="37">
        <v>-6.43</v>
      </c>
      <c r="GC14" s="37">
        <v>-9.5500000000000007</v>
      </c>
      <c r="GD14" s="37">
        <v>-11.84</v>
      </c>
      <c r="GE14" s="37">
        <v>-5.2</v>
      </c>
      <c r="GF14" s="37">
        <v>3.1</v>
      </c>
      <c r="GG14" s="37">
        <v>13.46</v>
      </c>
      <c r="GH14" s="37">
        <v>11.78</v>
      </c>
      <c r="GI14" s="37">
        <v>9.0500000000000007</v>
      </c>
      <c r="GJ14" s="37">
        <v>8.59</v>
      </c>
      <c r="GK14" s="37">
        <v>10.89</v>
      </c>
      <c r="GL14" s="37">
        <v>8.9</v>
      </c>
      <c r="GM14" s="37">
        <v>0.26</v>
      </c>
      <c r="GN14" s="37">
        <v>-6.35</v>
      </c>
      <c r="GO14" s="37">
        <v>-9.4600000000000009</v>
      </c>
      <c r="GP14" s="37">
        <v>-6.96</v>
      </c>
      <c r="GQ14" s="37">
        <v>-4.04</v>
      </c>
      <c r="GR14" s="37">
        <v>-1.06</v>
      </c>
      <c r="GS14" s="37">
        <v>-0.65</v>
      </c>
      <c r="GT14" s="37">
        <v>2.1800000000000002</v>
      </c>
      <c r="GU14" s="37">
        <v>5.05</v>
      </c>
      <c r="GV14" s="37">
        <v>7.18</v>
      </c>
      <c r="GW14" s="37">
        <v>4.4800000000000004</v>
      </c>
      <c r="GX14" s="37">
        <v>1.43</v>
      </c>
      <c r="GY14" s="37">
        <v>-0.41</v>
      </c>
      <c r="GZ14" s="37">
        <v>-0.38</v>
      </c>
      <c r="HA14" s="37">
        <v>0.05</v>
      </c>
      <c r="HB14" s="37">
        <v>-0.18</v>
      </c>
      <c r="HC14" s="37">
        <v>1.03</v>
      </c>
      <c r="HD14" s="37">
        <v>4.99</v>
      </c>
      <c r="HE14" s="37">
        <v>8.3699999999999992</v>
      </c>
      <c r="HF14" s="37">
        <v>10.210000000000001</v>
      </c>
      <c r="HG14" s="37">
        <v>6.83</v>
      </c>
      <c r="HH14" s="37">
        <v>8.25</v>
      </c>
      <c r="HI14" s="37">
        <v>4.17</v>
      </c>
      <c r="HJ14" s="37">
        <v>1.72</v>
      </c>
      <c r="HK14" s="37">
        <v>-5.83</v>
      </c>
      <c r="HL14" s="37">
        <v>-5.68</v>
      </c>
      <c r="HM14" s="37">
        <v>-2</v>
      </c>
      <c r="HN14" s="37">
        <v>4.09</v>
      </c>
      <c r="HO14" s="37">
        <v>13.61</v>
      </c>
      <c r="HP14" s="37">
        <v>7.21</v>
      </c>
      <c r="HQ14" s="37">
        <v>8.18</v>
      </c>
      <c r="HR14" s="37">
        <v>3.21</v>
      </c>
      <c r="HS14" s="37">
        <v>1.36</v>
      </c>
      <c r="HT14" s="37">
        <v>-2.58</v>
      </c>
      <c r="HU14" s="37">
        <v>-1.71</v>
      </c>
      <c r="HV14" s="37">
        <v>1.47</v>
      </c>
      <c r="HW14" s="37">
        <v>5.62</v>
      </c>
      <c r="HX14" s="37">
        <v>11.31</v>
      </c>
      <c r="HY14" s="37">
        <v>9.9700000000000006</v>
      </c>
      <c r="HZ14" s="37">
        <v>7.99</v>
      </c>
      <c r="IA14" s="37">
        <v>1.93</v>
      </c>
      <c r="IB14" s="37">
        <v>-4.45</v>
      </c>
      <c r="IC14" s="41">
        <v>-5</v>
      </c>
      <c r="ID14" s="41">
        <v>-3</v>
      </c>
      <c r="IE14" s="41">
        <v>-1</v>
      </c>
      <c r="IF14" s="41">
        <v>-0.5</v>
      </c>
      <c r="IG14" s="41">
        <v>-0.7</v>
      </c>
      <c r="IH14" s="41">
        <v>-1.1439999999999999</v>
      </c>
      <c r="II14" s="41">
        <v>-2.496</v>
      </c>
      <c r="IJ14" s="41">
        <v>-2.9640000000000004</v>
      </c>
      <c r="IK14" s="41">
        <v>-1.7979999999999996</v>
      </c>
      <c r="IL14" s="41">
        <v>-0.47800000000000004</v>
      </c>
      <c r="IM14" s="41">
        <v>0.93200000000000005</v>
      </c>
      <c r="IN14" s="41">
        <v>2.222</v>
      </c>
      <c r="IO14" s="41">
        <v>2.7199999999999998</v>
      </c>
      <c r="IP14" s="41">
        <v>2.9980000000000002</v>
      </c>
      <c r="IQ14" s="41">
        <v>0.63200000000000023</v>
      </c>
      <c r="IR14" s="41">
        <v>-0.29399999999999976</v>
      </c>
      <c r="IS14" s="41">
        <v>-1.3419999999999999</v>
      </c>
      <c r="IT14" s="41">
        <v>-0.59199999999999997</v>
      </c>
      <c r="IU14" s="41">
        <v>-2.4379999999999997</v>
      </c>
      <c r="IV14" s="41">
        <v>-4.5720000000000001</v>
      </c>
      <c r="IW14" s="41">
        <v>-5.84</v>
      </c>
      <c r="IX14" s="41">
        <v>-3.8359999999999999</v>
      </c>
      <c r="IY14" s="41">
        <v>5.6560000000000006</v>
      </c>
      <c r="IZ14" s="41"/>
    </row>
    <row r="15" spans="1:260" s="53" customFormat="1" ht="18" customHeight="1" x14ac:dyDescent="0.2">
      <c r="A15" s="97">
        <v>50466</v>
      </c>
      <c r="B15" s="20"/>
      <c r="C15" s="27"/>
      <c r="D15" s="29"/>
      <c r="E15" s="34"/>
      <c r="F15" s="35"/>
      <c r="G15" s="36" t="s">
        <v>14</v>
      </c>
      <c r="H15" s="37">
        <v>0.61</v>
      </c>
      <c r="I15" s="37">
        <v>1.04</v>
      </c>
      <c r="J15" s="37">
        <v>1.41</v>
      </c>
      <c r="K15" s="37">
        <v>1.21</v>
      </c>
      <c r="L15" s="37">
        <v>1.97</v>
      </c>
      <c r="M15" s="37">
        <v>0.56000000000000005</v>
      </c>
      <c r="N15" s="37">
        <v>1.61</v>
      </c>
      <c r="O15" s="37">
        <v>2.71</v>
      </c>
      <c r="P15" s="37">
        <v>2.79</v>
      </c>
      <c r="Q15" s="37">
        <v>1.1499999999999999</v>
      </c>
      <c r="R15" s="37">
        <v>-1.72</v>
      </c>
      <c r="S15" s="37">
        <v>0.21</v>
      </c>
      <c r="T15" s="37">
        <v>0.92</v>
      </c>
      <c r="U15" s="37">
        <v>1.18</v>
      </c>
      <c r="V15" s="37">
        <v>-4.08</v>
      </c>
      <c r="W15" s="37">
        <v>-6.41</v>
      </c>
      <c r="X15" s="37">
        <v>-7.99</v>
      </c>
      <c r="Y15" s="37">
        <v>-6.06</v>
      </c>
      <c r="Z15" s="37">
        <v>-4.83</v>
      </c>
      <c r="AA15" s="37">
        <v>-2.38</v>
      </c>
      <c r="AB15" s="37">
        <v>-1.35</v>
      </c>
      <c r="AC15" s="37">
        <v>-1.88</v>
      </c>
      <c r="AD15" s="37">
        <v>-2.5299999999999998</v>
      </c>
      <c r="AE15" s="37">
        <v>-1.93</v>
      </c>
      <c r="AF15" s="37">
        <v>-1.19</v>
      </c>
      <c r="AG15" s="37">
        <v>1.23</v>
      </c>
      <c r="AH15" s="37">
        <v>2.37</v>
      </c>
      <c r="AI15" s="37">
        <v>3.11</v>
      </c>
      <c r="AJ15" s="37">
        <v>1.64</v>
      </c>
      <c r="AK15" s="37">
        <v>-0.28000000000000003</v>
      </c>
      <c r="AL15" s="37">
        <v>-1.59</v>
      </c>
      <c r="AM15" s="37">
        <v>-1.6</v>
      </c>
      <c r="AN15" s="37">
        <v>-0.56999999999999995</v>
      </c>
      <c r="AO15" s="37">
        <v>0.66</v>
      </c>
      <c r="AP15" s="37">
        <v>2.38</v>
      </c>
      <c r="AQ15" s="37">
        <v>4.9800000000000004</v>
      </c>
      <c r="AR15" s="37">
        <v>6.71</v>
      </c>
      <c r="AS15" s="37">
        <v>6</v>
      </c>
      <c r="AT15" s="37">
        <v>6.15</v>
      </c>
      <c r="AU15" s="37">
        <v>6.28</v>
      </c>
      <c r="AV15" s="37">
        <v>8.3800000000000008</v>
      </c>
      <c r="AW15" s="37">
        <v>4.87</v>
      </c>
      <c r="AX15" s="37">
        <v>2.92</v>
      </c>
      <c r="AY15" s="37">
        <v>-0.23</v>
      </c>
      <c r="AZ15" s="37">
        <v>2.37</v>
      </c>
      <c r="BA15" s="37">
        <v>4.3099999999999996</v>
      </c>
      <c r="BB15" s="37">
        <v>5.45</v>
      </c>
      <c r="BC15" s="37">
        <v>1.1200000000000001</v>
      </c>
      <c r="BD15" s="37">
        <v>-2.19</v>
      </c>
      <c r="BE15" s="37">
        <v>-4.99</v>
      </c>
      <c r="BF15" s="37">
        <v>-4.6399999999999997</v>
      </c>
      <c r="BG15" s="37">
        <v>-4.21</v>
      </c>
      <c r="BH15" s="37">
        <v>-5.53</v>
      </c>
      <c r="BI15" s="37">
        <v>-6.94</v>
      </c>
      <c r="BJ15" s="37">
        <v>-7.24</v>
      </c>
      <c r="BK15" s="37">
        <v>-2.69</v>
      </c>
      <c r="BL15" s="37">
        <v>0.38</v>
      </c>
      <c r="BM15" s="37">
        <v>1.73</v>
      </c>
      <c r="BN15" s="37">
        <v>-0.62</v>
      </c>
      <c r="BO15" s="37">
        <v>-1.49</v>
      </c>
      <c r="BP15" s="37">
        <v>-1.36</v>
      </c>
      <c r="BQ15" s="37">
        <v>-1.02</v>
      </c>
      <c r="BR15" s="37">
        <v>-1.21</v>
      </c>
      <c r="BS15" s="37">
        <v>-1.42</v>
      </c>
      <c r="BT15" s="37">
        <v>-0.46</v>
      </c>
      <c r="BU15" s="37">
        <v>0.74</v>
      </c>
      <c r="BV15" s="37">
        <v>1.31</v>
      </c>
      <c r="BW15" s="37">
        <v>-0.51</v>
      </c>
      <c r="BX15" s="37">
        <v>-3.86</v>
      </c>
      <c r="BY15" s="37">
        <v>-6.11</v>
      </c>
      <c r="BZ15" s="37">
        <v>-6.57</v>
      </c>
      <c r="CA15" s="37">
        <v>-5.21</v>
      </c>
      <c r="CB15" s="37">
        <v>-4.43</v>
      </c>
      <c r="CC15" s="37">
        <v>-3.28</v>
      </c>
      <c r="CD15" s="37">
        <v>-0.05</v>
      </c>
      <c r="CE15" s="37">
        <v>3.46</v>
      </c>
      <c r="CF15" s="37">
        <v>5.77</v>
      </c>
      <c r="CG15" s="37">
        <v>6.42</v>
      </c>
      <c r="CH15" s="37">
        <v>2.2999999999999998</v>
      </c>
      <c r="CI15" s="37">
        <v>0.65</v>
      </c>
      <c r="CJ15" s="37">
        <v>-2.0499999999999998</v>
      </c>
      <c r="CK15" s="37">
        <v>-4.6100000000000003</v>
      </c>
      <c r="CL15" s="37">
        <v>-4.5199999999999996</v>
      </c>
      <c r="CM15" s="37">
        <v>-3.12</v>
      </c>
      <c r="CN15" s="37">
        <v>-1.72</v>
      </c>
      <c r="CO15" s="37">
        <v>0.74</v>
      </c>
      <c r="CP15" s="37">
        <v>5.86</v>
      </c>
      <c r="CQ15" s="37">
        <v>7.45</v>
      </c>
      <c r="CR15" s="37">
        <v>4.24</v>
      </c>
      <c r="CS15" s="37">
        <v>-1.85</v>
      </c>
      <c r="CT15" s="37">
        <v>-3.48</v>
      </c>
      <c r="CU15" s="37">
        <v>-2.44</v>
      </c>
      <c r="CV15" s="37">
        <v>-1.33</v>
      </c>
      <c r="CW15" s="37">
        <v>-1.01</v>
      </c>
      <c r="CX15" s="37">
        <v>-1.61</v>
      </c>
      <c r="CY15" s="37">
        <v>-1.6</v>
      </c>
      <c r="CZ15" s="37">
        <v>-1.63</v>
      </c>
      <c r="DA15" s="37">
        <v>-1.24</v>
      </c>
      <c r="DB15" s="37">
        <v>-1.03</v>
      </c>
      <c r="DC15" s="37">
        <v>-0.25</v>
      </c>
      <c r="DD15" s="37">
        <v>0.15</v>
      </c>
      <c r="DE15" s="37">
        <v>1.45</v>
      </c>
      <c r="DF15" s="37">
        <v>2.11</v>
      </c>
      <c r="DG15" s="37">
        <v>3.1</v>
      </c>
      <c r="DH15" s="37">
        <v>3.85</v>
      </c>
      <c r="DI15" s="37">
        <v>3.98</v>
      </c>
      <c r="DJ15" s="37">
        <v>3.48</v>
      </c>
      <c r="DK15" s="37">
        <v>4.2</v>
      </c>
      <c r="DL15" s="37">
        <v>3.96</v>
      </c>
      <c r="DM15" s="37">
        <v>4.18</v>
      </c>
      <c r="DN15" s="37">
        <v>2.77</v>
      </c>
      <c r="DO15" s="37">
        <v>3.73</v>
      </c>
      <c r="DP15" s="37">
        <v>2.41</v>
      </c>
      <c r="DQ15" s="37">
        <v>0.6</v>
      </c>
      <c r="DR15" s="37">
        <v>-1.1299999999999999</v>
      </c>
      <c r="DS15" s="37">
        <v>0.17</v>
      </c>
      <c r="DT15" s="37">
        <v>4.0999999999999996</v>
      </c>
      <c r="DU15" s="37">
        <v>9.09</v>
      </c>
      <c r="DV15" s="37">
        <v>11.44</v>
      </c>
      <c r="DW15" s="37">
        <v>10.61</v>
      </c>
      <c r="DX15" s="37">
        <v>6.57</v>
      </c>
      <c r="DY15" s="37">
        <v>2.67</v>
      </c>
      <c r="DZ15" s="37">
        <v>-2.9</v>
      </c>
      <c r="EA15" s="37">
        <v>-4.09</v>
      </c>
      <c r="EB15" s="37">
        <v>-3.85</v>
      </c>
      <c r="EC15" s="37">
        <v>1.45</v>
      </c>
      <c r="ED15" s="37">
        <v>4.09</v>
      </c>
      <c r="EE15" s="37">
        <v>5.91</v>
      </c>
      <c r="EF15" s="37">
        <v>2.2200000000000002</v>
      </c>
      <c r="EG15" s="37">
        <v>-0.11</v>
      </c>
      <c r="EH15" s="37">
        <v>0.44</v>
      </c>
      <c r="EI15" s="37">
        <v>14.36</v>
      </c>
      <c r="EJ15" s="37">
        <v>26.22</v>
      </c>
      <c r="EK15" s="37">
        <v>30.97</v>
      </c>
      <c r="EL15" s="37">
        <v>16.68</v>
      </c>
      <c r="EM15" s="37">
        <v>6.35</v>
      </c>
      <c r="EN15" s="37">
        <v>2.4</v>
      </c>
      <c r="EO15" s="37">
        <v>3.98</v>
      </c>
      <c r="EP15" s="37">
        <v>7.76</v>
      </c>
      <c r="EQ15" s="37">
        <v>13.49</v>
      </c>
      <c r="ER15" s="37">
        <v>20.010000000000002</v>
      </c>
      <c r="ES15" s="37">
        <v>18.46</v>
      </c>
      <c r="ET15" s="37">
        <v>10.69</v>
      </c>
      <c r="EU15" s="37">
        <v>3.99</v>
      </c>
      <c r="EV15" s="37">
        <v>5.22</v>
      </c>
      <c r="EW15" s="37">
        <v>9.42</v>
      </c>
      <c r="EX15" s="37">
        <v>18</v>
      </c>
      <c r="EY15" s="37">
        <v>19.68</v>
      </c>
      <c r="EZ15" s="37">
        <v>18.399999999999999</v>
      </c>
      <c r="FA15" s="37">
        <v>14.21</v>
      </c>
      <c r="FB15" s="37">
        <v>11.44</v>
      </c>
      <c r="FC15" s="37">
        <v>8.81</v>
      </c>
      <c r="FD15" s="37">
        <v>3.82</v>
      </c>
      <c r="FE15" s="37">
        <v>0.04</v>
      </c>
      <c r="FF15" s="37">
        <v>-3.96</v>
      </c>
      <c r="FG15" s="37">
        <v>-10.35</v>
      </c>
      <c r="FH15" s="37">
        <v>-17.559999999999999</v>
      </c>
      <c r="FI15" s="37">
        <v>-27.67</v>
      </c>
      <c r="FJ15" s="37">
        <v>-25.46</v>
      </c>
      <c r="FK15" s="37">
        <v>-15.14</v>
      </c>
      <c r="FL15" s="37">
        <v>-3.73</v>
      </c>
      <c r="FM15" s="37">
        <v>2</v>
      </c>
      <c r="FN15" s="37">
        <v>-1.05</v>
      </c>
      <c r="FO15" s="37">
        <v>-3.41</v>
      </c>
      <c r="FP15" s="37">
        <v>-5.19</v>
      </c>
      <c r="FQ15" s="37">
        <v>-3.44</v>
      </c>
      <c r="FR15" s="37">
        <v>-3.08</v>
      </c>
      <c r="FS15" s="37">
        <v>-2.82</v>
      </c>
      <c r="FT15" s="37">
        <v>-3.57</v>
      </c>
      <c r="FU15" s="37">
        <v>-3.57</v>
      </c>
      <c r="FV15" s="37">
        <v>-5.03</v>
      </c>
      <c r="FW15" s="37">
        <v>-4.8600000000000003</v>
      </c>
      <c r="FX15" s="37">
        <v>-3.96</v>
      </c>
      <c r="FY15" s="37">
        <v>-0.42</v>
      </c>
      <c r="FZ15" s="37">
        <v>-0.02</v>
      </c>
      <c r="GA15" s="37">
        <v>1.06</v>
      </c>
      <c r="GB15" s="37">
        <v>1.41</v>
      </c>
      <c r="GC15" s="37">
        <v>1.28</v>
      </c>
      <c r="GD15" s="37">
        <v>0.87</v>
      </c>
      <c r="GE15" s="37">
        <v>1.01</v>
      </c>
      <c r="GF15" s="37">
        <v>0.8</v>
      </c>
      <c r="GG15" s="37">
        <v>0.4</v>
      </c>
      <c r="GH15" s="37">
        <v>-0.63</v>
      </c>
      <c r="GI15" s="37">
        <v>-1.41</v>
      </c>
      <c r="GJ15" s="37">
        <v>-0.91</v>
      </c>
      <c r="GK15" s="37">
        <v>-0.63</v>
      </c>
      <c r="GL15" s="37">
        <v>0.22</v>
      </c>
      <c r="GM15" s="37">
        <v>1.06</v>
      </c>
      <c r="GN15" s="37">
        <v>2.54</v>
      </c>
      <c r="GO15" s="37">
        <v>2.69</v>
      </c>
      <c r="GP15" s="37">
        <v>2.5299999999999998</v>
      </c>
      <c r="GQ15" s="37">
        <v>2.74</v>
      </c>
      <c r="GR15" s="37">
        <v>3.59</v>
      </c>
      <c r="GS15" s="37">
        <v>0.08</v>
      </c>
      <c r="GT15" s="37">
        <v>-0.97</v>
      </c>
      <c r="GU15" s="37">
        <v>-2.76</v>
      </c>
      <c r="GV15" s="37">
        <v>-1.86</v>
      </c>
      <c r="GW15" s="37">
        <v>-3.73</v>
      </c>
      <c r="GX15" s="37">
        <v>-3.71</v>
      </c>
      <c r="GY15" s="37">
        <v>-3.17</v>
      </c>
      <c r="GZ15" s="37">
        <v>-1.42</v>
      </c>
      <c r="HA15" s="37">
        <v>-0.24</v>
      </c>
      <c r="HB15" s="37">
        <v>2.15</v>
      </c>
      <c r="HC15" s="37">
        <v>4.43</v>
      </c>
      <c r="HD15" s="37">
        <v>6.33</v>
      </c>
      <c r="HE15" s="37">
        <v>6.29</v>
      </c>
      <c r="HF15" s="37">
        <v>4.1500000000000004</v>
      </c>
      <c r="HG15" s="37">
        <v>1.55</v>
      </c>
      <c r="HH15" s="37">
        <v>-0.3</v>
      </c>
      <c r="HI15" s="37">
        <v>-1.03</v>
      </c>
      <c r="HJ15" s="37">
        <v>-0.63</v>
      </c>
      <c r="HK15" s="37">
        <v>0.08</v>
      </c>
      <c r="HL15" s="37">
        <v>0.6</v>
      </c>
      <c r="HM15" s="37">
        <v>0.53</v>
      </c>
      <c r="HN15" s="37">
        <v>0.39</v>
      </c>
      <c r="HO15" s="37">
        <v>0.39</v>
      </c>
      <c r="HP15" s="37">
        <v>0.31</v>
      </c>
      <c r="HQ15" s="37">
        <v>0.11</v>
      </c>
      <c r="HR15" s="37">
        <v>0.28000000000000003</v>
      </c>
      <c r="HS15" s="37">
        <v>0.76</v>
      </c>
      <c r="HT15" s="37">
        <v>1.4</v>
      </c>
      <c r="HU15" s="37">
        <v>1.43</v>
      </c>
      <c r="HV15" s="37">
        <v>1.07</v>
      </c>
      <c r="HW15" s="37">
        <v>0.63</v>
      </c>
      <c r="HX15" s="37">
        <v>0.38</v>
      </c>
      <c r="HY15" s="37">
        <v>0.31</v>
      </c>
      <c r="HZ15" s="37">
        <v>-0.57999999999999996</v>
      </c>
      <c r="IA15" s="37">
        <v>-1.46</v>
      </c>
      <c r="IB15" s="37">
        <v>-2.5099999999999998</v>
      </c>
      <c r="IC15" s="41">
        <v>-3</v>
      </c>
      <c r="ID15" s="41">
        <v>-4</v>
      </c>
      <c r="IE15" s="41">
        <v>-3.75</v>
      </c>
      <c r="IF15" s="41">
        <v>-2.1459999999999999</v>
      </c>
      <c r="IG15" s="41">
        <v>-1.8140000000000001</v>
      </c>
      <c r="IH15" s="41">
        <v>-2.278</v>
      </c>
      <c r="II15" s="41">
        <v>-1.1599999999999999</v>
      </c>
      <c r="IJ15" s="41">
        <v>-1.0680000000000001</v>
      </c>
      <c r="IK15" s="41">
        <v>-0.6140000000000001</v>
      </c>
      <c r="IL15" s="41">
        <v>-0.54400000000000004</v>
      </c>
      <c r="IM15" s="41">
        <v>2.5759999999999996</v>
      </c>
      <c r="IN15" s="41">
        <v>5.1979999999999986</v>
      </c>
      <c r="IO15" s="41">
        <v>6.2859999999999996</v>
      </c>
      <c r="IP15" s="41">
        <v>2.7120000000000002</v>
      </c>
      <c r="IQ15" s="41">
        <v>0.27399999999999991</v>
      </c>
      <c r="IR15" s="41">
        <v>-0.434</v>
      </c>
      <c r="IS15" s="41">
        <v>0.94399999999999995</v>
      </c>
      <c r="IT15" s="41">
        <v>2.1059999999999999</v>
      </c>
      <c r="IU15" s="41">
        <v>3.4439999999999991</v>
      </c>
      <c r="IV15" s="41">
        <v>4.4020000000000001</v>
      </c>
      <c r="IW15" s="41">
        <v>3.628000000000001</v>
      </c>
      <c r="IX15" s="41">
        <v>1.7719999999999998</v>
      </c>
      <c r="IY15" s="41">
        <v>0.876</v>
      </c>
      <c r="IZ15" s="41"/>
    </row>
    <row r="16" spans="1:260" s="53" customFormat="1" ht="18" customHeight="1" x14ac:dyDescent="0.2">
      <c r="A16" s="97">
        <v>50482</v>
      </c>
      <c r="B16" s="20"/>
      <c r="C16" s="27"/>
      <c r="D16" s="29"/>
      <c r="E16" s="34"/>
      <c r="F16" s="35"/>
      <c r="G16" s="36" t="s">
        <v>15</v>
      </c>
      <c r="H16" s="37">
        <v>-0.28000000000000003</v>
      </c>
      <c r="I16" s="37">
        <v>-1.1000000000000001</v>
      </c>
      <c r="J16" s="37">
        <v>-1.77</v>
      </c>
      <c r="K16" s="37">
        <v>-0.96</v>
      </c>
      <c r="L16" s="37">
        <v>-0.06</v>
      </c>
      <c r="M16" s="37">
        <v>-2.41</v>
      </c>
      <c r="N16" s="37">
        <v>-2.99</v>
      </c>
      <c r="O16" s="37">
        <v>-1.29</v>
      </c>
      <c r="P16" s="37">
        <v>-1.49</v>
      </c>
      <c r="Q16" s="37">
        <v>-0.94</v>
      </c>
      <c r="R16" s="37">
        <v>-2.27</v>
      </c>
      <c r="S16" s="37">
        <v>-0.17</v>
      </c>
      <c r="T16" s="37">
        <v>-1.58</v>
      </c>
      <c r="U16" s="37">
        <v>-4.5</v>
      </c>
      <c r="V16" s="37">
        <v>-6.43</v>
      </c>
      <c r="W16" s="37">
        <v>-7.42</v>
      </c>
      <c r="X16" s="37">
        <v>-10.17</v>
      </c>
      <c r="Y16" s="37">
        <v>-9.99</v>
      </c>
      <c r="Z16" s="37">
        <v>-9.65</v>
      </c>
      <c r="AA16" s="37">
        <v>-6.62</v>
      </c>
      <c r="AB16" s="37">
        <v>-7.13</v>
      </c>
      <c r="AC16" s="37">
        <v>-5.54</v>
      </c>
      <c r="AD16" s="37">
        <v>-4.9400000000000004</v>
      </c>
      <c r="AE16" s="37">
        <v>-3.51</v>
      </c>
      <c r="AF16" s="37">
        <v>-2.77</v>
      </c>
      <c r="AG16" s="37">
        <v>-2.0299999999999998</v>
      </c>
      <c r="AH16" s="37">
        <v>-2.1</v>
      </c>
      <c r="AI16" s="37">
        <v>-1.83</v>
      </c>
      <c r="AJ16" s="37">
        <v>-0.34</v>
      </c>
      <c r="AK16" s="37">
        <v>-0.89</v>
      </c>
      <c r="AL16" s="37">
        <v>-1.49</v>
      </c>
      <c r="AM16" s="37">
        <v>-2.72</v>
      </c>
      <c r="AN16" s="37">
        <v>-1.95</v>
      </c>
      <c r="AO16" s="37">
        <v>-1.05</v>
      </c>
      <c r="AP16" s="37">
        <v>-1.48</v>
      </c>
      <c r="AQ16" s="37">
        <v>-0.14000000000000001</v>
      </c>
      <c r="AR16" s="37">
        <v>1.1399999999999999</v>
      </c>
      <c r="AS16" s="37">
        <v>1.98</v>
      </c>
      <c r="AT16" s="37">
        <v>0.56999999999999995</v>
      </c>
      <c r="AU16" s="37">
        <v>-1.44</v>
      </c>
      <c r="AV16" s="37">
        <v>-1.26</v>
      </c>
      <c r="AW16" s="37">
        <v>-0.91</v>
      </c>
      <c r="AX16" s="37">
        <v>0.19</v>
      </c>
      <c r="AY16" s="37">
        <v>0.8</v>
      </c>
      <c r="AZ16" s="37">
        <v>1.53</v>
      </c>
      <c r="BA16" s="37">
        <v>1.87</v>
      </c>
      <c r="BB16" s="37">
        <v>1.03</v>
      </c>
      <c r="BC16" s="37">
        <v>0.74</v>
      </c>
      <c r="BD16" s="37">
        <v>1.37</v>
      </c>
      <c r="BE16" s="37">
        <v>0.14000000000000001</v>
      </c>
      <c r="BF16" s="37">
        <v>-7.0000000000000007E-2</v>
      </c>
      <c r="BG16" s="37">
        <v>-1.32</v>
      </c>
      <c r="BH16" s="37">
        <v>-0.21</v>
      </c>
      <c r="BI16" s="37">
        <v>-1.1299999999999999</v>
      </c>
      <c r="BJ16" s="37">
        <v>-1.51</v>
      </c>
      <c r="BK16" s="37">
        <v>-1.01</v>
      </c>
      <c r="BL16" s="37">
        <v>0.12</v>
      </c>
      <c r="BM16" s="37">
        <v>0.99</v>
      </c>
      <c r="BN16" s="37">
        <v>1.4</v>
      </c>
      <c r="BO16" s="37">
        <v>1.82</v>
      </c>
      <c r="BP16" s="37">
        <v>1.58</v>
      </c>
      <c r="BQ16" s="37">
        <v>1.46</v>
      </c>
      <c r="BR16" s="37">
        <v>0.31</v>
      </c>
      <c r="BS16" s="37">
        <v>0.72</v>
      </c>
      <c r="BT16" s="37">
        <v>1.23</v>
      </c>
      <c r="BU16" s="37">
        <v>2.1800000000000002</v>
      </c>
      <c r="BV16" s="37">
        <v>2.4</v>
      </c>
      <c r="BW16" s="37">
        <v>2.4500000000000002</v>
      </c>
      <c r="BX16" s="37">
        <v>2.71</v>
      </c>
      <c r="BY16" s="37">
        <v>2.5299999999999998</v>
      </c>
      <c r="BZ16" s="37">
        <v>0.98</v>
      </c>
      <c r="CA16" s="37">
        <v>1.26</v>
      </c>
      <c r="CB16" s="37">
        <v>1.23</v>
      </c>
      <c r="CC16" s="37">
        <v>2.04</v>
      </c>
      <c r="CD16" s="37">
        <v>1.58</v>
      </c>
      <c r="CE16" s="37">
        <v>1.71</v>
      </c>
      <c r="CF16" s="37">
        <v>2.19</v>
      </c>
      <c r="CG16" s="37">
        <v>2.21</v>
      </c>
      <c r="CH16" s="37">
        <v>2.42</v>
      </c>
      <c r="CI16" s="37">
        <v>2.15</v>
      </c>
      <c r="CJ16" s="37">
        <v>2.0299999999999998</v>
      </c>
      <c r="CK16" s="37">
        <v>2.86</v>
      </c>
      <c r="CL16" s="37">
        <v>3.33</v>
      </c>
      <c r="CM16" s="37">
        <v>3.71</v>
      </c>
      <c r="CN16" s="37">
        <v>2.65</v>
      </c>
      <c r="CO16" s="37">
        <v>1.89</v>
      </c>
      <c r="CP16" s="37">
        <v>1.35</v>
      </c>
      <c r="CQ16" s="37">
        <v>-0.11</v>
      </c>
      <c r="CR16" s="37">
        <v>-1.49</v>
      </c>
      <c r="CS16" s="37">
        <v>-1.94</v>
      </c>
      <c r="CT16" s="37">
        <v>-1.76</v>
      </c>
      <c r="CU16" s="37">
        <v>-1.28</v>
      </c>
      <c r="CV16" s="37">
        <v>-1.02</v>
      </c>
      <c r="CW16" s="37">
        <v>-0.09</v>
      </c>
      <c r="CX16" s="37">
        <v>1.28</v>
      </c>
      <c r="CY16" s="37">
        <v>1.45</v>
      </c>
      <c r="CZ16" s="37">
        <v>1.53</v>
      </c>
      <c r="DA16" s="37">
        <v>2.69</v>
      </c>
      <c r="DB16" s="37">
        <v>3.33</v>
      </c>
      <c r="DC16" s="37">
        <v>3.58</v>
      </c>
      <c r="DD16" s="37">
        <v>2.62</v>
      </c>
      <c r="DE16" s="37">
        <v>4.13</v>
      </c>
      <c r="DF16" s="37">
        <v>4.3099999999999996</v>
      </c>
      <c r="DG16" s="37">
        <v>4.3600000000000003</v>
      </c>
      <c r="DH16" s="37">
        <v>2.04</v>
      </c>
      <c r="DI16" s="37">
        <v>1.76</v>
      </c>
      <c r="DJ16" s="37">
        <v>0.71</v>
      </c>
      <c r="DK16" s="37">
        <v>1.17</v>
      </c>
      <c r="DL16" s="37">
        <v>1.02</v>
      </c>
      <c r="DM16" s="37">
        <v>1.66</v>
      </c>
      <c r="DN16" s="37">
        <v>2.4700000000000002</v>
      </c>
      <c r="DO16" s="37">
        <v>3.28</v>
      </c>
      <c r="DP16" s="37">
        <v>4.04</v>
      </c>
      <c r="DQ16" s="37">
        <v>3.81</v>
      </c>
      <c r="DR16" s="37">
        <v>3.19</v>
      </c>
      <c r="DS16" s="37">
        <v>3.74</v>
      </c>
      <c r="DT16" s="37">
        <v>2.78</v>
      </c>
      <c r="DU16" s="37">
        <v>1.97</v>
      </c>
      <c r="DV16" s="37">
        <v>3.23</v>
      </c>
      <c r="DW16" s="37">
        <v>4.04</v>
      </c>
      <c r="DX16" s="37">
        <v>6.28</v>
      </c>
      <c r="DY16" s="37">
        <v>0.95</v>
      </c>
      <c r="DZ16" s="37">
        <v>-0.63</v>
      </c>
      <c r="EA16" s="37">
        <v>-3.6</v>
      </c>
      <c r="EB16" s="37">
        <v>-3.42</v>
      </c>
      <c r="EC16" s="37">
        <v>-0.87</v>
      </c>
      <c r="ED16" s="37">
        <v>-0.7</v>
      </c>
      <c r="EE16" s="37">
        <v>0.57999999999999996</v>
      </c>
      <c r="EF16" s="37">
        <v>-1.49</v>
      </c>
      <c r="EG16" s="37">
        <v>-0.72</v>
      </c>
      <c r="EH16" s="37">
        <v>-0.28999999999999998</v>
      </c>
      <c r="EI16" s="37">
        <v>0.73</v>
      </c>
      <c r="EJ16" s="37">
        <v>1.33</v>
      </c>
      <c r="EK16" s="37">
        <v>2.1</v>
      </c>
      <c r="EL16" s="37">
        <v>1.82</v>
      </c>
      <c r="EM16" s="37">
        <v>1.77</v>
      </c>
      <c r="EN16" s="37">
        <v>1.34</v>
      </c>
      <c r="EO16" s="37">
        <v>3.21</v>
      </c>
      <c r="EP16" s="37">
        <v>3.43</v>
      </c>
      <c r="EQ16" s="37">
        <v>2.61</v>
      </c>
      <c r="ER16" s="37">
        <v>1.82</v>
      </c>
      <c r="ES16" s="37">
        <v>2.1</v>
      </c>
      <c r="ET16" s="37">
        <v>1.94</v>
      </c>
      <c r="EU16" s="37">
        <v>2.76</v>
      </c>
      <c r="EV16" s="37">
        <v>2.4300000000000002</v>
      </c>
      <c r="EW16" s="37">
        <v>2.2799999999999998</v>
      </c>
      <c r="EX16" s="37">
        <v>3.36</v>
      </c>
      <c r="EY16" s="37">
        <v>3.19</v>
      </c>
      <c r="EZ16" s="37">
        <v>3.05</v>
      </c>
      <c r="FA16" s="37">
        <v>1.1299999999999999</v>
      </c>
      <c r="FB16" s="37">
        <v>1.21</v>
      </c>
      <c r="FC16" s="37">
        <v>1.26</v>
      </c>
      <c r="FD16" s="37">
        <v>3.13</v>
      </c>
      <c r="FE16" s="37">
        <v>3.08</v>
      </c>
      <c r="FF16" s="37">
        <v>3.88</v>
      </c>
      <c r="FG16" s="37">
        <v>10.86</v>
      </c>
      <c r="FH16" s="37">
        <v>11.17</v>
      </c>
      <c r="FI16" s="37">
        <v>12.28</v>
      </c>
      <c r="FJ16" s="37">
        <v>0.09</v>
      </c>
      <c r="FK16" s="37">
        <v>-0.14000000000000001</v>
      </c>
      <c r="FL16" s="37">
        <v>-4.1900000000000004</v>
      </c>
      <c r="FM16" s="37">
        <v>-1.99</v>
      </c>
      <c r="FN16" s="37">
        <v>-1.55</v>
      </c>
      <c r="FO16" s="37">
        <v>-0.16</v>
      </c>
      <c r="FP16" s="37">
        <v>-0.9</v>
      </c>
      <c r="FQ16" s="37">
        <v>0.27</v>
      </c>
      <c r="FR16" s="37">
        <v>0.71</v>
      </c>
      <c r="FS16" s="37">
        <v>2.17</v>
      </c>
      <c r="FT16" s="37">
        <v>0.88</v>
      </c>
      <c r="FU16" s="37">
        <v>0.89</v>
      </c>
      <c r="FV16" s="37">
        <v>1.25</v>
      </c>
      <c r="FW16" s="37">
        <v>0.99</v>
      </c>
      <c r="FX16" s="37">
        <v>1.07</v>
      </c>
      <c r="FY16" s="37">
        <v>1.1000000000000001</v>
      </c>
      <c r="FZ16" s="37">
        <v>1.2</v>
      </c>
      <c r="GA16" s="37">
        <v>0.48</v>
      </c>
      <c r="GB16" s="37">
        <v>-0.83</v>
      </c>
      <c r="GC16" s="37">
        <v>-0.82</v>
      </c>
      <c r="GD16" s="37">
        <v>-0.99</v>
      </c>
      <c r="GE16" s="37">
        <v>0.44</v>
      </c>
      <c r="GF16" s="37">
        <v>0.39</v>
      </c>
      <c r="GG16" s="37">
        <v>0.54</v>
      </c>
      <c r="GH16" s="37">
        <v>-0.09</v>
      </c>
      <c r="GI16" s="37">
        <v>-0.09</v>
      </c>
      <c r="GJ16" s="37">
        <v>-0.23</v>
      </c>
      <c r="GK16" s="37">
        <v>0.33</v>
      </c>
      <c r="GL16" s="37">
        <v>0.3</v>
      </c>
      <c r="GM16" s="37">
        <v>0.31</v>
      </c>
      <c r="GN16" s="37">
        <v>0.49</v>
      </c>
      <c r="GO16" s="37">
        <v>0.66</v>
      </c>
      <c r="GP16" s="37">
        <v>0.72</v>
      </c>
      <c r="GQ16" s="37">
        <v>-0.81</v>
      </c>
      <c r="GR16" s="37">
        <v>-0.49</v>
      </c>
      <c r="GS16" s="37">
        <v>-0.5</v>
      </c>
      <c r="GT16" s="37">
        <v>-0.31</v>
      </c>
      <c r="GU16" s="37">
        <v>-0.38</v>
      </c>
      <c r="GV16" s="37">
        <v>0.02</v>
      </c>
      <c r="GW16" s="37">
        <v>-0.19</v>
      </c>
      <c r="GX16" s="37">
        <v>-0.77</v>
      </c>
      <c r="GY16" s="37">
        <v>-1.1000000000000001</v>
      </c>
      <c r="GZ16" s="37">
        <v>-1.27</v>
      </c>
      <c r="HA16" s="37">
        <v>-0.22</v>
      </c>
      <c r="HB16" s="37">
        <v>-0.22</v>
      </c>
      <c r="HC16" s="37">
        <v>-0.02</v>
      </c>
      <c r="HD16" s="37">
        <v>-0.46</v>
      </c>
      <c r="HE16" s="37">
        <v>-0.65</v>
      </c>
      <c r="HF16" s="37">
        <v>-0.87</v>
      </c>
      <c r="HG16" s="37">
        <v>-0.77</v>
      </c>
      <c r="HH16" s="37">
        <v>-0.76</v>
      </c>
      <c r="HI16" s="37">
        <v>-1.8</v>
      </c>
      <c r="HJ16" s="37">
        <v>-1.86</v>
      </c>
      <c r="HK16" s="37">
        <v>-1.92</v>
      </c>
      <c r="HL16" s="37">
        <v>-0.88</v>
      </c>
      <c r="HM16" s="37">
        <v>-0.8</v>
      </c>
      <c r="HN16" s="37">
        <v>-0.67</v>
      </c>
      <c r="HO16" s="37">
        <v>-0.28999999999999998</v>
      </c>
      <c r="HP16" s="37">
        <v>-0.2</v>
      </c>
      <c r="HQ16" s="37">
        <v>-0.18</v>
      </c>
      <c r="HR16" s="37">
        <v>0.1</v>
      </c>
      <c r="HS16" s="37">
        <v>0.1</v>
      </c>
      <c r="HT16" s="37">
        <v>0.24</v>
      </c>
      <c r="HU16" s="37">
        <v>0.48</v>
      </c>
      <c r="HV16" s="37">
        <v>0.39</v>
      </c>
      <c r="HW16" s="37">
        <v>0.28999999999999998</v>
      </c>
      <c r="HX16" s="37">
        <v>-0.3</v>
      </c>
      <c r="HY16" s="37">
        <v>-0.63</v>
      </c>
      <c r="HZ16" s="37">
        <v>-1.4</v>
      </c>
      <c r="IA16" s="37">
        <v>-2.4900000000000002</v>
      </c>
      <c r="IB16" s="37">
        <v>-3.1</v>
      </c>
      <c r="IC16" s="41">
        <v>-3.5</v>
      </c>
      <c r="ID16" s="41">
        <v>-4</v>
      </c>
      <c r="IE16" s="41">
        <v>-3.5</v>
      </c>
      <c r="IF16" s="41">
        <v>-3</v>
      </c>
      <c r="IG16" s="41">
        <v>-2.5</v>
      </c>
      <c r="IH16" s="41">
        <v>-2</v>
      </c>
      <c r="II16" s="41">
        <v>-1</v>
      </c>
      <c r="IJ16" s="41">
        <v>-0.91200000000000014</v>
      </c>
      <c r="IK16" s="41">
        <v>4.6000000000000013E-2</v>
      </c>
      <c r="IL16" s="41">
        <v>0.57599999999999985</v>
      </c>
      <c r="IM16" s="41">
        <v>1.23</v>
      </c>
      <c r="IN16" s="41">
        <v>0.97200000000000009</v>
      </c>
      <c r="IO16" s="41">
        <v>1.2979999999999998</v>
      </c>
      <c r="IP16" s="41">
        <v>1.1679999999999999</v>
      </c>
      <c r="IQ16" s="41">
        <v>1.2580000000000002</v>
      </c>
      <c r="IR16" s="41">
        <v>1.1000000000000001</v>
      </c>
      <c r="IS16" s="41">
        <v>1.7639999999999998</v>
      </c>
      <c r="IT16" s="41">
        <v>1.8959999999999997</v>
      </c>
      <c r="IU16" s="41">
        <v>1.5960000000000001</v>
      </c>
      <c r="IV16" s="41">
        <v>0.97200000000000009</v>
      </c>
      <c r="IW16" s="41">
        <v>0.95400000000000007</v>
      </c>
      <c r="IX16" s="41">
        <v>0.39399999999999996</v>
      </c>
      <c r="IY16" s="41">
        <v>1.0680000000000001</v>
      </c>
      <c r="IZ16" s="41"/>
    </row>
    <row r="17" spans="1:260" s="53" customFormat="1" ht="18" customHeight="1" x14ac:dyDescent="0.2">
      <c r="A17" s="97">
        <v>50555</v>
      </c>
      <c r="B17" s="20"/>
      <c r="C17" s="27"/>
      <c r="D17" s="29"/>
      <c r="E17" s="34"/>
      <c r="F17" s="35"/>
      <c r="G17" s="36" t="s">
        <v>16</v>
      </c>
      <c r="H17" s="37">
        <v>-6.23</v>
      </c>
      <c r="I17" s="37">
        <v>-8.14</v>
      </c>
      <c r="J17" s="37">
        <v>-10.81</v>
      </c>
      <c r="K17" s="37">
        <v>-11.43</v>
      </c>
      <c r="L17" s="37">
        <v>-12.04</v>
      </c>
      <c r="M17" s="37">
        <v>-10.39</v>
      </c>
      <c r="N17" s="37">
        <v>-9.6</v>
      </c>
      <c r="O17" s="37">
        <v>-4.92</v>
      </c>
      <c r="P17" s="37">
        <v>5.53</v>
      </c>
      <c r="Q17" s="37">
        <v>9.34</v>
      </c>
      <c r="R17" s="37">
        <v>6.77</v>
      </c>
      <c r="S17" s="37">
        <v>2.23</v>
      </c>
      <c r="T17" s="37">
        <v>0.64</v>
      </c>
      <c r="U17" s="37">
        <v>-0.75</v>
      </c>
      <c r="V17" s="37">
        <v>-0.73</v>
      </c>
      <c r="W17" s="37">
        <v>-0.53</v>
      </c>
      <c r="X17" s="37">
        <v>-0.25</v>
      </c>
      <c r="Y17" s="37">
        <v>0.25</v>
      </c>
      <c r="Z17" s="37">
        <v>0.46</v>
      </c>
      <c r="AA17" s="37">
        <v>3.38</v>
      </c>
      <c r="AB17" s="37">
        <v>4.29</v>
      </c>
      <c r="AC17" s="37">
        <v>5.68</v>
      </c>
      <c r="AD17" s="37">
        <v>5.52</v>
      </c>
      <c r="AE17" s="37">
        <v>8.85</v>
      </c>
      <c r="AF17" s="37">
        <v>8.23</v>
      </c>
      <c r="AG17" s="37">
        <v>5.96</v>
      </c>
      <c r="AH17" s="37">
        <v>1.78</v>
      </c>
      <c r="AI17" s="37">
        <v>0.77</v>
      </c>
      <c r="AJ17" s="37">
        <v>-0.77</v>
      </c>
      <c r="AK17" s="37">
        <v>-1.76</v>
      </c>
      <c r="AL17" s="37">
        <v>-3.11</v>
      </c>
      <c r="AM17" s="37">
        <v>-2.68</v>
      </c>
      <c r="AN17" s="37">
        <v>-2.4900000000000002</v>
      </c>
      <c r="AO17" s="37">
        <v>-1.36</v>
      </c>
      <c r="AP17" s="37">
        <v>-0.73</v>
      </c>
      <c r="AQ17" s="37">
        <v>0.03</v>
      </c>
      <c r="AR17" s="37">
        <v>1.6</v>
      </c>
      <c r="AS17" s="37">
        <v>4.8899999999999997</v>
      </c>
      <c r="AT17" s="37">
        <v>9.85</v>
      </c>
      <c r="AU17" s="37">
        <v>10.11</v>
      </c>
      <c r="AV17" s="37">
        <v>5.34</v>
      </c>
      <c r="AW17" s="37">
        <v>-4.9000000000000004</v>
      </c>
      <c r="AX17" s="37">
        <v>-5.7</v>
      </c>
      <c r="AY17" s="37">
        <v>-5.24</v>
      </c>
      <c r="AZ17" s="37">
        <v>-1.3</v>
      </c>
      <c r="BA17" s="37">
        <v>-1.25</v>
      </c>
      <c r="BB17" s="37">
        <v>6.44</v>
      </c>
      <c r="BC17" s="37">
        <v>27.78</v>
      </c>
      <c r="BD17" s="37">
        <v>31.95</v>
      </c>
      <c r="BE17" s="37">
        <v>30.8</v>
      </c>
      <c r="BF17" s="37">
        <v>15.98</v>
      </c>
      <c r="BG17" s="37">
        <v>13.22</v>
      </c>
      <c r="BH17" s="37">
        <v>5.81</v>
      </c>
      <c r="BI17" s="37">
        <v>-2.8</v>
      </c>
      <c r="BJ17" s="37">
        <v>-4.3099999999999996</v>
      </c>
      <c r="BK17" s="37">
        <v>-4.17</v>
      </c>
      <c r="BL17" s="37">
        <v>-0.6</v>
      </c>
      <c r="BM17" s="37">
        <v>-0.42</v>
      </c>
      <c r="BN17" s="37">
        <v>-0.11</v>
      </c>
      <c r="BO17" s="37">
        <v>0.02</v>
      </c>
      <c r="BP17" s="37">
        <v>0.21</v>
      </c>
      <c r="BQ17" s="37">
        <v>1</v>
      </c>
      <c r="BR17" s="37">
        <v>4.2699999999999996</v>
      </c>
      <c r="BS17" s="37">
        <v>4.58</v>
      </c>
      <c r="BT17" s="37">
        <v>5.14</v>
      </c>
      <c r="BU17" s="37">
        <v>3.48</v>
      </c>
      <c r="BV17" s="37">
        <v>3.03</v>
      </c>
      <c r="BW17" s="37">
        <v>-0.7</v>
      </c>
      <c r="BX17" s="37">
        <v>-6.59</v>
      </c>
      <c r="BY17" s="37">
        <v>-7.29</v>
      </c>
      <c r="BZ17" s="37">
        <v>-6.74</v>
      </c>
      <c r="CA17" s="37">
        <v>-4.2699999999999996</v>
      </c>
      <c r="CB17" s="37">
        <v>-4.3099999999999996</v>
      </c>
      <c r="CC17" s="37">
        <v>-0.3</v>
      </c>
      <c r="CD17" s="37">
        <v>-2.0699999999999998</v>
      </c>
      <c r="CE17" s="37">
        <v>-2.0699999999999998</v>
      </c>
      <c r="CF17" s="37">
        <v>-4.1500000000000004</v>
      </c>
      <c r="CG17" s="37">
        <v>-3.52</v>
      </c>
      <c r="CH17" s="37">
        <v>-3.97</v>
      </c>
      <c r="CI17" s="37">
        <v>-5.44</v>
      </c>
      <c r="CJ17" s="37">
        <v>-8.35</v>
      </c>
      <c r="CK17" s="37">
        <v>-8.07</v>
      </c>
      <c r="CL17" s="37">
        <v>-8.4499999999999993</v>
      </c>
      <c r="CM17" s="37">
        <v>-4.92</v>
      </c>
      <c r="CN17" s="37">
        <v>-4.8099999999999996</v>
      </c>
      <c r="CO17" s="37">
        <v>-3.87</v>
      </c>
      <c r="CP17" s="37">
        <v>-5.84</v>
      </c>
      <c r="CQ17" s="37">
        <v>-6.55</v>
      </c>
      <c r="CR17" s="37">
        <v>-5.49</v>
      </c>
      <c r="CS17" s="37">
        <v>-3.75</v>
      </c>
      <c r="CT17" s="37">
        <v>-2.85</v>
      </c>
      <c r="CU17" s="37">
        <v>-0.16</v>
      </c>
      <c r="CV17" s="37">
        <v>4.83</v>
      </c>
      <c r="CW17" s="37">
        <v>5.26</v>
      </c>
      <c r="CX17" s="37">
        <v>3.56</v>
      </c>
      <c r="CY17" s="37">
        <v>-2.35</v>
      </c>
      <c r="CZ17" s="37">
        <v>-3.21</v>
      </c>
      <c r="DA17" s="37">
        <v>-2.13</v>
      </c>
      <c r="DB17" s="37">
        <v>5.23</v>
      </c>
      <c r="DC17" s="37">
        <v>5.88</v>
      </c>
      <c r="DD17" s="37">
        <v>4.97</v>
      </c>
      <c r="DE17" s="37">
        <v>-0.49</v>
      </c>
      <c r="DF17" s="37">
        <v>-1.35</v>
      </c>
      <c r="DG17" s="37">
        <v>-2.08</v>
      </c>
      <c r="DH17" s="37">
        <v>-3.33</v>
      </c>
      <c r="DI17" s="37">
        <v>-3.18</v>
      </c>
      <c r="DJ17" s="37">
        <v>-1.63</v>
      </c>
      <c r="DK17" s="37">
        <v>4.1399999999999997</v>
      </c>
      <c r="DL17" s="37">
        <v>4.82</v>
      </c>
      <c r="DM17" s="37">
        <v>8.09</v>
      </c>
      <c r="DN17" s="37">
        <v>10.4</v>
      </c>
      <c r="DO17" s="37">
        <v>10.73</v>
      </c>
      <c r="DP17" s="37">
        <v>6.36</v>
      </c>
      <c r="DQ17" s="37">
        <v>-3.93</v>
      </c>
      <c r="DR17" s="37">
        <v>-6.06</v>
      </c>
      <c r="DS17" s="37">
        <v>-9.77</v>
      </c>
      <c r="DT17" s="37">
        <v>-8.68</v>
      </c>
      <c r="DU17" s="37">
        <v>-7.91</v>
      </c>
      <c r="DV17" s="37">
        <v>-3</v>
      </c>
      <c r="DW17" s="37">
        <v>1.58</v>
      </c>
      <c r="DX17" s="37">
        <v>2.63</v>
      </c>
      <c r="DY17" s="37">
        <v>2.2999999999999998</v>
      </c>
      <c r="DZ17" s="37">
        <v>-0.72</v>
      </c>
      <c r="EA17" s="37">
        <v>-1.2</v>
      </c>
      <c r="EB17" s="37">
        <v>-2.42</v>
      </c>
      <c r="EC17" s="37">
        <v>-2.17</v>
      </c>
      <c r="ED17" s="37">
        <v>-2.2200000000000002</v>
      </c>
      <c r="EE17" s="37">
        <v>-0.68</v>
      </c>
      <c r="EF17" s="37">
        <v>-0.13</v>
      </c>
      <c r="EG17" s="37">
        <v>0.59</v>
      </c>
      <c r="EH17" s="37">
        <v>0.72</v>
      </c>
      <c r="EI17" s="37">
        <v>1.29</v>
      </c>
      <c r="EJ17" s="37">
        <v>1.86</v>
      </c>
      <c r="EK17" s="37">
        <v>2.0499999999999998</v>
      </c>
      <c r="EL17" s="37">
        <v>0.85</v>
      </c>
      <c r="EM17" s="37">
        <v>-0.38</v>
      </c>
      <c r="EN17" s="37">
        <v>-1.28</v>
      </c>
      <c r="EO17" s="37">
        <v>-1.51</v>
      </c>
      <c r="EP17" s="37">
        <v>-1.18</v>
      </c>
      <c r="EQ17" s="37">
        <v>-0.11</v>
      </c>
      <c r="ER17" s="37">
        <v>0.45</v>
      </c>
      <c r="ES17" s="37">
        <v>0.53</v>
      </c>
      <c r="ET17" s="37">
        <v>-0.97</v>
      </c>
      <c r="EU17" s="37">
        <v>-2.56</v>
      </c>
      <c r="EV17" s="37">
        <v>-3.7</v>
      </c>
      <c r="EW17" s="37">
        <v>-4.4000000000000004</v>
      </c>
      <c r="EX17" s="37">
        <v>-6.15</v>
      </c>
      <c r="EY17" s="37">
        <v>-6.86</v>
      </c>
      <c r="EZ17" s="37">
        <v>-7.53</v>
      </c>
      <c r="FA17" s="37">
        <v>-6.2</v>
      </c>
      <c r="FB17" s="37">
        <v>-5.38</v>
      </c>
      <c r="FC17" s="37">
        <v>-3.98</v>
      </c>
      <c r="FD17" s="37">
        <v>-5.19</v>
      </c>
      <c r="FE17" s="37">
        <v>-6</v>
      </c>
      <c r="FF17" s="37">
        <v>-7.59</v>
      </c>
      <c r="FG17" s="37">
        <v>-6.36</v>
      </c>
      <c r="FH17" s="37">
        <v>-5.29</v>
      </c>
      <c r="FI17" s="37">
        <v>-4.09</v>
      </c>
      <c r="FJ17" s="37">
        <v>-3.53</v>
      </c>
      <c r="FK17" s="37">
        <v>-3.87</v>
      </c>
      <c r="FL17" s="37">
        <v>-2.38</v>
      </c>
      <c r="FM17" s="37">
        <v>-0.63</v>
      </c>
      <c r="FN17" s="37">
        <v>1.35</v>
      </c>
      <c r="FO17" s="37">
        <v>4.0999999999999996</v>
      </c>
      <c r="FP17" s="37">
        <v>7.45</v>
      </c>
      <c r="FQ17" s="37">
        <v>9.11</v>
      </c>
      <c r="FR17" s="37">
        <v>9</v>
      </c>
      <c r="FS17" s="37">
        <v>8.2200000000000006</v>
      </c>
      <c r="FT17" s="37">
        <v>6.4</v>
      </c>
      <c r="FU17" s="37">
        <v>3.92</v>
      </c>
      <c r="FV17" s="37">
        <v>0.99</v>
      </c>
      <c r="FW17" s="37">
        <v>0.83</v>
      </c>
      <c r="FX17" s="37">
        <v>1.46</v>
      </c>
      <c r="FY17" s="37">
        <v>2.0099999999999998</v>
      </c>
      <c r="FZ17" s="37">
        <v>2.0499999999999998</v>
      </c>
      <c r="GA17" s="37">
        <v>2.1800000000000002</v>
      </c>
      <c r="GB17" s="37">
        <v>4.1500000000000004</v>
      </c>
      <c r="GC17" s="37">
        <v>4.99</v>
      </c>
      <c r="GD17" s="37">
        <v>4.74</v>
      </c>
      <c r="GE17" s="37">
        <v>2.5499999999999998</v>
      </c>
      <c r="GF17" s="37">
        <v>1.05</v>
      </c>
      <c r="GG17" s="37">
        <v>0.66</v>
      </c>
      <c r="GH17" s="37">
        <v>1.31</v>
      </c>
      <c r="GI17" s="37">
        <v>2.19</v>
      </c>
      <c r="GJ17" s="37">
        <v>2.38</v>
      </c>
      <c r="GK17" s="37">
        <v>2.08</v>
      </c>
      <c r="GL17" s="37">
        <v>1.28</v>
      </c>
      <c r="GM17" s="37">
        <v>-0.17</v>
      </c>
      <c r="GN17" s="37">
        <v>-1.52</v>
      </c>
      <c r="GO17" s="37">
        <v>-1.55</v>
      </c>
      <c r="GP17" s="37">
        <v>0.21</v>
      </c>
      <c r="GQ17" s="37">
        <v>2.39</v>
      </c>
      <c r="GR17" s="37">
        <v>3.49</v>
      </c>
      <c r="GS17" s="37">
        <v>3.97</v>
      </c>
      <c r="GT17" s="37">
        <v>4.12</v>
      </c>
      <c r="GU17" s="37">
        <v>3.65</v>
      </c>
      <c r="GV17" s="37">
        <v>2.8</v>
      </c>
      <c r="GW17" s="37">
        <v>2.11</v>
      </c>
      <c r="GX17" s="37">
        <v>2.34</v>
      </c>
      <c r="GY17" s="37">
        <v>3.42</v>
      </c>
      <c r="GZ17" s="37">
        <v>3.76</v>
      </c>
      <c r="HA17" s="37">
        <v>4.49</v>
      </c>
      <c r="HB17" s="37">
        <v>6.35</v>
      </c>
      <c r="HC17" s="37">
        <v>10.42</v>
      </c>
      <c r="HD17" s="37">
        <v>12.42</v>
      </c>
      <c r="HE17" s="37">
        <v>13.56</v>
      </c>
      <c r="HF17" s="37">
        <v>13.58</v>
      </c>
      <c r="HG17" s="37">
        <v>13.26</v>
      </c>
      <c r="HH17" s="37">
        <v>9.8699999999999992</v>
      </c>
      <c r="HI17" s="37">
        <v>5.37</v>
      </c>
      <c r="HJ17" s="37">
        <v>2.58</v>
      </c>
      <c r="HK17" s="37">
        <v>0.9</v>
      </c>
      <c r="HL17" s="37">
        <v>0.23</v>
      </c>
      <c r="HM17" s="37">
        <v>-0.47</v>
      </c>
      <c r="HN17" s="37">
        <v>-1.38</v>
      </c>
      <c r="HO17" s="37">
        <v>-3.71</v>
      </c>
      <c r="HP17" s="37">
        <v>-4.1500000000000004</v>
      </c>
      <c r="HQ17" s="37">
        <v>-4.6100000000000003</v>
      </c>
      <c r="HR17" s="37">
        <v>-4.7</v>
      </c>
      <c r="HS17" s="37">
        <v>-4.68</v>
      </c>
      <c r="HT17" s="37">
        <v>-4.17</v>
      </c>
      <c r="HU17" s="37">
        <v>-3.5</v>
      </c>
      <c r="HV17" s="37">
        <v>-3.59</v>
      </c>
      <c r="HW17" s="37">
        <v>-4.22</v>
      </c>
      <c r="HX17" s="37">
        <v>-5.29</v>
      </c>
      <c r="HY17" s="37">
        <v>-5.76</v>
      </c>
      <c r="HZ17" s="37">
        <v>-5.48</v>
      </c>
      <c r="IA17" s="37">
        <v>-2.44</v>
      </c>
      <c r="IB17" s="37">
        <v>-0.3</v>
      </c>
      <c r="IC17" s="41">
        <v>0.3</v>
      </c>
      <c r="ID17" s="41">
        <v>0.6</v>
      </c>
      <c r="IE17" s="41">
        <v>1</v>
      </c>
      <c r="IF17" s="41">
        <v>0.3</v>
      </c>
      <c r="IG17" s="41">
        <v>-0.3</v>
      </c>
      <c r="IH17" s="41">
        <v>-0.4</v>
      </c>
      <c r="II17" s="41">
        <v>-0.6</v>
      </c>
      <c r="IJ17" s="41">
        <v>1</v>
      </c>
      <c r="IK17" s="41">
        <v>2</v>
      </c>
      <c r="IL17" s="41">
        <v>3.9039999999999999</v>
      </c>
      <c r="IM17" s="41">
        <v>3.5200000000000005</v>
      </c>
      <c r="IN17" s="41">
        <v>3.536</v>
      </c>
      <c r="IO17" s="41">
        <v>3.6799999999999997</v>
      </c>
      <c r="IP17" s="41">
        <v>4.984</v>
      </c>
      <c r="IQ17" s="41">
        <v>4.8340000000000005</v>
      </c>
      <c r="IR17" s="41">
        <v>4.0319999999999991</v>
      </c>
      <c r="IS17" s="41">
        <v>1.7719999999999998</v>
      </c>
      <c r="IT17" s="41">
        <v>1.026</v>
      </c>
      <c r="IU17" s="41">
        <v>3.8000000000000013E-2</v>
      </c>
      <c r="IV17" s="41">
        <v>-1.018</v>
      </c>
      <c r="IW17" s="41">
        <v>-1.0840000000000001</v>
      </c>
      <c r="IX17" s="41">
        <v>-1.1960000000000002</v>
      </c>
      <c r="IY17" s="41">
        <v>-0.77</v>
      </c>
      <c r="IZ17" s="41"/>
    </row>
    <row r="18" spans="1:260" s="53" customFormat="1" ht="18" customHeight="1" x14ac:dyDescent="0.2">
      <c r="A18" s="97">
        <v>100013</v>
      </c>
      <c r="B18" s="20"/>
      <c r="C18" s="27"/>
      <c r="D18" s="28" t="s">
        <v>17</v>
      </c>
      <c r="E18" s="29"/>
      <c r="F18" s="45"/>
      <c r="G18" s="45"/>
      <c r="H18" s="30">
        <f>SUMPRODUCT(H19:H26,'IPA(Peso)'!$HJ$19:$HJ$26)/'IPA(Peso)'!$HJ$18</f>
        <v>-8.5843269694665339E-4</v>
      </c>
      <c r="I18" s="30">
        <f>SUMPRODUCT(I19:I26,'IPA(Peso)'!$HJ$19:$HJ$26)/'IPA(Peso)'!$HJ$18</f>
        <v>5.0472809980012356E-2</v>
      </c>
      <c r="J18" s="30">
        <f>SUMPRODUCT(J19:J26,'IPA(Peso)'!$HJ$19:$HJ$26)/'IPA(Peso)'!$HJ$18</f>
        <v>-0.46528568474739807</v>
      </c>
      <c r="K18" s="30">
        <f>SUMPRODUCT(K19:K26,'IPA(Peso)'!$HJ$19:$HJ$26)/'IPA(Peso)'!$HJ$18</f>
        <v>-1.5671252326142395</v>
      </c>
      <c r="L18" s="30">
        <f>SUMPRODUCT(L19:L26,'IPA(Peso)'!$HJ$19:$HJ$26)/'IPA(Peso)'!$HJ$18</f>
        <v>-1.5746526294024397</v>
      </c>
      <c r="M18" s="30">
        <f>SUMPRODUCT(M19:M26,'IPA(Peso)'!$HJ$19:$HJ$26)/'IPA(Peso)'!$HJ$18</f>
        <v>-1.0607223102901644</v>
      </c>
      <c r="N18" s="30">
        <f>SUMPRODUCT(N19:N26,'IPA(Peso)'!$HJ$19:$HJ$26)/'IPA(Peso)'!$HJ$18</f>
        <v>9.6846095526914325E-2</v>
      </c>
      <c r="O18" s="30">
        <f>SUMPRODUCT(O19:O26,'IPA(Peso)'!$HJ$19:$HJ$26)/'IPA(Peso)'!$HJ$18</f>
        <v>0.69524019574057472</v>
      </c>
      <c r="P18" s="30">
        <f>SUMPRODUCT(P19:P26,'IPA(Peso)'!$HJ$19:$HJ$26)/'IPA(Peso)'!$HJ$18</f>
        <v>1.2130443173202838</v>
      </c>
      <c r="Q18" s="30">
        <f>SUMPRODUCT(Q19:Q26,'IPA(Peso)'!$HJ$19:$HJ$26)/'IPA(Peso)'!$HJ$18</f>
        <v>1.4957688331380519</v>
      </c>
      <c r="R18" s="30">
        <f>SUMPRODUCT(R19:R26,'IPA(Peso)'!$HJ$19:$HJ$26)/'IPA(Peso)'!$HJ$18</f>
        <v>1.6321872630780891</v>
      </c>
      <c r="S18" s="30">
        <f>SUMPRODUCT(S19:S26,'IPA(Peso)'!$HJ$19:$HJ$26)/'IPA(Peso)'!$HJ$18</f>
        <v>0.8463791439795989</v>
      </c>
      <c r="T18" s="30">
        <f>SUMPRODUCT(T19:T26,'IPA(Peso)'!$HJ$19:$HJ$26)/'IPA(Peso)'!$HJ$18</f>
        <v>-8.8617754497208712E-2</v>
      </c>
      <c r="U18" s="30">
        <f>SUMPRODUCT(U19:U26,'IPA(Peso)'!$HJ$19:$HJ$26)/'IPA(Peso)'!$HJ$18</f>
        <v>-1.0572137983320695</v>
      </c>
      <c r="V18" s="30">
        <f>SUMPRODUCT(V19:V26,'IPA(Peso)'!$HJ$19:$HJ$26)/'IPA(Peso)'!$HJ$18</f>
        <v>-1.2966176166517331</v>
      </c>
      <c r="W18" s="30">
        <f>SUMPRODUCT(W19:W26,'IPA(Peso)'!$HJ$19:$HJ$26)/'IPA(Peso)'!$HJ$18</f>
        <v>-1.0612164863188365</v>
      </c>
      <c r="X18" s="30">
        <f>SUMPRODUCT(X19:X26,'IPA(Peso)'!$HJ$19:$HJ$26)/'IPA(Peso)'!$HJ$18</f>
        <v>-0.44725032738300352</v>
      </c>
      <c r="Y18" s="30">
        <f>SUMPRODUCT(Y19:Y26,'IPA(Peso)'!$HJ$19:$HJ$26)/'IPA(Peso)'!$HJ$18</f>
        <v>0.2241543180095113</v>
      </c>
      <c r="Z18" s="30">
        <f>SUMPRODUCT(Z19:Z26,'IPA(Peso)'!$HJ$19:$HJ$26)/'IPA(Peso)'!$HJ$18</f>
        <v>0.44596526294024408</v>
      </c>
      <c r="AA18" s="30">
        <f>SUMPRODUCT(AA19:AA26,'IPA(Peso)'!$HJ$19:$HJ$26)/'IPA(Peso)'!$HJ$18</f>
        <v>0.37185643393755602</v>
      </c>
      <c r="AB18" s="30">
        <f>SUMPRODUCT(AB19:AB26,'IPA(Peso)'!$HJ$19:$HJ$26)/'IPA(Peso)'!$HJ$18</f>
        <v>2.5740230201943642E-2</v>
      </c>
      <c r="AC18" s="30">
        <f>SUMPRODUCT(AC19:AC26,'IPA(Peso)'!$HJ$19:$HJ$26)/'IPA(Peso)'!$HJ$18</f>
        <v>-0.25848576745468327</v>
      </c>
      <c r="AD18" s="30">
        <f>SUMPRODUCT(AD19:AD26,'IPA(Peso)'!$HJ$19:$HJ$26)/'IPA(Peso)'!$HJ$18</f>
        <v>-0.36429836653111874</v>
      </c>
      <c r="AE18" s="30">
        <f>SUMPRODUCT(AE19:AE26,'IPA(Peso)'!$HJ$19:$HJ$26)/'IPA(Peso)'!$HJ$18</f>
        <v>-0.12407540147494657</v>
      </c>
      <c r="AF18" s="30">
        <f>SUMPRODUCT(AF19:AF26,'IPA(Peso)'!$HJ$19:$HJ$26)/'IPA(Peso)'!$HJ$18</f>
        <v>0.26919773933420632</v>
      </c>
      <c r="AG18" s="30">
        <f>SUMPRODUCT(AG19:AG26,'IPA(Peso)'!$HJ$19:$HJ$26)/'IPA(Peso)'!$HJ$18</f>
        <v>0.97799365910813973</v>
      </c>
      <c r="AH18" s="30">
        <f>SUMPRODUCT(AH19:AH26,'IPA(Peso)'!$HJ$19:$HJ$26)/'IPA(Peso)'!$HJ$18</f>
        <v>1.7749979323178715</v>
      </c>
      <c r="AI18" s="30">
        <f>SUMPRODUCT(AI19:AI26,'IPA(Peso)'!$HJ$19:$HJ$26)/'IPA(Peso)'!$HJ$18</f>
        <v>2.4168488524364182</v>
      </c>
      <c r="AJ18" s="30">
        <f>SUMPRODUCT(AJ19:AJ26,'IPA(Peso)'!$HJ$19:$HJ$26)/'IPA(Peso)'!$HJ$18</f>
        <v>1.9434909366600042</v>
      </c>
      <c r="AK18" s="30">
        <f>SUMPRODUCT(AK19:AK26,'IPA(Peso)'!$HJ$19:$HJ$26)/'IPA(Peso)'!$HJ$18</f>
        <v>1.0178547797918533</v>
      </c>
      <c r="AL18" s="30">
        <f>SUMPRODUCT(AL19:AL26,'IPA(Peso)'!$HJ$19:$HJ$26)/'IPA(Peso)'!$HJ$18</f>
        <v>-0.2651133779033702</v>
      </c>
      <c r="AM18" s="30">
        <f>SUMPRODUCT(AM19:AM26,'IPA(Peso)'!$HJ$19:$HJ$26)/'IPA(Peso)'!$HJ$18</f>
        <v>-0.66904266317458116</v>
      </c>
      <c r="AN18" s="30">
        <f>SUMPRODUCT(AN19:AN26,'IPA(Peso)'!$HJ$19:$HJ$26)/'IPA(Peso)'!$HJ$18</f>
        <v>-0.45896994968640153</v>
      </c>
      <c r="AO18" s="30">
        <f>SUMPRODUCT(AO19:AO26,'IPA(Peso)'!$HJ$19:$HJ$26)/'IPA(Peso)'!$HJ$18</f>
        <v>0.55741884347646287</v>
      </c>
      <c r="AP18" s="30">
        <f>SUMPRODUCT(AP19:AP26,'IPA(Peso)'!$HJ$19:$HJ$26)/'IPA(Peso)'!$HJ$18</f>
        <v>1.0881828520228822</v>
      </c>
      <c r="AQ18" s="30">
        <f>SUMPRODUCT(AQ19:AQ26,'IPA(Peso)'!$HJ$19:$HJ$26)/'IPA(Peso)'!$HJ$18</f>
        <v>1.1936553173892066</v>
      </c>
      <c r="AR18" s="30">
        <f>SUMPRODUCT(AR19:AR26,'IPA(Peso)'!$HJ$19:$HJ$26)/'IPA(Peso)'!$HJ$18</f>
        <v>1.4674746708939275</v>
      </c>
      <c r="AS18" s="30">
        <f>SUMPRODUCT(AS19:AS26,'IPA(Peso)'!$HJ$19:$HJ$26)/'IPA(Peso)'!$HJ$18</f>
        <v>1.1475032738300364</v>
      </c>
      <c r="AT18" s="30">
        <f>SUMPRODUCT(AT19:AT26,'IPA(Peso)'!$HJ$19:$HJ$26)/'IPA(Peso)'!$HJ$18</f>
        <v>0.84525811565235354</v>
      </c>
      <c r="AU18" s="30">
        <f>SUMPRODUCT(AU19:AU26,'IPA(Peso)'!$HJ$19:$HJ$26)/'IPA(Peso)'!$HJ$18</f>
        <v>0.53351471500447989</v>
      </c>
      <c r="AV18" s="30">
        <f>SUMPRODUCT(AV19:AV26,'IPA(Peso)'!$HJ$19:$HJ$26)/'IPA(Peso)'!$HJ$18</f>
        <v>0.39260562409538902</v>
      </c>
      <c r="AW18" s="30">
        <f>SUMPRODUCT(AW19:AW26,'IPA(Peso)'!$HJ$19:$HJ$26)/'IPA(Peso)'!$HJ$18</f>
        <v>0.28461678957888209</v>
      </c>
      <c r="AX18" s="30">
        <f>SUMPRODUCT(AX19:AX26,'IPA(Peso)'!$HJ$19:$HJ$26)/'IPA(Peso)'!$HJ$18</f>
        <v>0.12552622510166089</v>
      </c>
      <c r="AY18" s="30">
        <f>SUMPRODUCT(AY19:AY26,'IPA(Peso)'!$HJ$19:$HJ$26)/'IPA(Peso)'!$HJ$18</f>
        <v>-0.46249569232889925</v>
      </c>
      <c r="AZ18" s="30">
        <f>SUMPRODUCT(AZ19:AZ26,'IPA(Peso)'!$HJ$19:$HJ$26)/'IPA(Peso)'!$HJ$18</f>
        <v>-0.31578158384451027</v>
      </c>
      <c r="BA18" s="30">
        <f>SUMPRODUCT(BA19:BA26,'IPA(Peso)'!$HJ$19:$HJ$26)/'IPA(Peso)'!$HJ$18</f>
        <v>0.40927183127713834</v>
      </c>
      <c r="BB18" s="30">
        <f>SUMPRODUCT(BB19:BB26,'IPA(Peso)'!$HJ$19:$HJ$26)/'IPA(Peso)'!$HJ$18</f>
        <v>1.0220849128127367</v>
      </c>
      <c r="BC18" s="30">
        <f>SUMPRODUCT(BC19:BC26,'IPA(Peso)'!$HJ$19:$HJ$26)/'IPA(Peso)'!$HJ$18</f>
        <v>0.799337997105245</v>
      </c>
      <c r="BD18" s="30">
        <f>SUMPRODUCT(BD19:BD26,'IPA(Peso)'!$HJ$19:$HJ$26)/'IPA(Peso)'!$HJ$18</f>
        <v>-0.78432731408091527</v>
      </c>
      <c r="BE18" s="30">
        <f>SUMPRODUCT(BE19:BE26,'IPA(Peso)'!$HJ$19:$HJ$26)/'IPA(Peso)'!$HJ$18</f>
        <v>-1.3993221448755946</v>
      </c>
      <c r="BF18" s="30">
        <f>SUMPRODUCT(BF19:BF26,'IPA(Peso)'!$HJ$19:$HJ$26)/'IPA(Peso)'!$HJ$18</f>
        <v>-1.4379512716245086</v>
      </c>
      <c r="BG18" s="30">
        <f>SUMPRODUCT(BG19:BG26,'IPA(Peso)'!$HJ$19:$HJ$26)/'IPA(Peso)'!$HJ$18</f>
        <v>-0.99467778620166791</v>
      </c>
      <c r="BH18" s="30">
        <f>SUMPRODUCT(BH19:BH26,'IPA(Peso)'!$HJ$19:$HJ$26)/'IPA(Peso)'!$HJ$18</f>
        <v>-0.46295058239713271</v>
      </c>
      <c r="BI18" s="30">
        <f>SUMPRODUCT(BI19:BI26,'IPA(Peso)'!$HJ$19:$HJ$26)/'IPA(Peso)'!$HJ$18</f>
        <v>0.17790716107243776</v>
      </c>
      <c r="BJ18" s="30">
        <f>SUMPRODUCT(BJ19:BJ26,'IPA(Peso)'!$HJ$19:$HJ$26)/'IPA(Peso)'!$HJ$18</f>
        <v>0.44615273278654627</v>
      </c>
      <c r="BK18" s="30">
        <f>SUMPRODUCT(BK19:BK26,'IPA(Peso)'!$HJ$19:$HJ$26)/'IPA(Peso)'!$HJ$18</f>
        <v>0.21241849886277472</v>
      </c>
      <c r="BL18" s="30">
        <f>SUMPRODUCT(BL19:BL26,'IPA(Peso)'!$HJ$19:$HJ$26)/'IPA(Peso)'!$HJ$18</f>
        <v>-5.5503825211937391E-2</v>
      </c>
      <c r="BM18" s="30">
        <f>SUMPRODUCT(BM19:BM26,'IPA(Peso)'!$HJ$19:$HJ$26)/'IPA(Peso)'!$HJ$18</f>
        <v>0.19561375697842723</v>
      </c>
      <c r="BN18" s="30">
        <f>SUMPRODUCT(BN19:BN26,'IPA(Peso)'!$HJ$19:$HJ$26)/'IPA(Peso)'!$HJ$18</f>
        <v>0.75786063822455019</v>
      </c>
      <c r="BO18" s="30">
        <f>SUMPRODUCT(BO19:BO26,'IPA(Peso)'!$HJ$19:$HJ$26)/'IPA(Peso)'!$HJ$18</f>
        <v>1.0018757323040872</v>
      </c>
      <c r="BP18" s="30">
        <f>SUMPRODUCT(BP19:BP26,'IPA(Peso)'!$HJ$19:$HJ$26)/'IPA(Peso)'!$HJ$18</f>
        <v>0.26361844372458476</v>
      </c>
      <c r="BQ18" s="30">
        <f>SUMPRODUCT(BQ19:BQ26,'IPA(Peso)'!$HJ$19:$HJ$26)/'IPA(Peso)'!$HJ$18</f>
        <v>-0.46285891515611</v>
      </c>
      <c r="BR18" s="30">
        <f>SUMPRODUCT(BR19:BR26,'IPA(Peso)'!$HJ$19:$HJ$26)/'IPA(Peso)'!$HJ$18</f>
        <v>-1.0456589013715623</v>
      </c>
      <c r="BS18" s="30">
        <f>SUMPRODUCT(BS19:BS26,'IPA(Peso)'!$HJ$19:$HJ$26)/'IPA(Peso)'!$HJ$18</f>
        <v>-0.94694810117857886</v>
      </c>
      <c r="BT18" s="30">
        <f>SUMPRODUCT(BT19:BT26,'IPA(Peso)'!$HJ$19:$HJ$26)/'IPA(Peso)'!$HJ$18</f>
        <v>-0.50011131022124189</v>
      </c>
      <c r="BU18" s="30">
        <f>SUMPRODUCT(BU19:BU26,'IPA(Peso)'!$HJ$19:$HJ$26)/'IPA(Peso)'!$HJ$18</f>
        <v>0.311980150251568</v>
      </c>
      <c r="BV18" s="30">
        <f>SUMPRODUCT(BV19:BV26,'IPA(Peso)'!$HJ$19:$HJ$26)/'IPA(Peso)'!$HJ$18</f>
        <v>1.6808453373768002</v>
      </c>
      <c r="BW18" s="30">
        <f>SUMPRODUCT(BW19:BW26,'IPA(Peso)'!$HJ$19:$HJ$26)/'IPA(Peso)'!$HJ$18</f>
        <v>2.4828282445378731</v>
      </c>
      <c r="BX18" s="30">
        <f>SUMPRODUCT(BX19:BX26,'IPA(Peso)'!$HJ$19:$HJ$26)/'IPA(Peso)'!$HJ$18</f>
        <v>2.343028465090633</v>
      </c>
      <c r="BY18" s="30">
        <f>SUMPRODUCT(BY19:BY26,'IPA(Peso)'!$HJ$19:$HJ$26)/'IPA(Peso)'!$HJ$18</f>
        <v>1.7263681163415809</v>
      </c>
      <c r="BZ18" s="30">
        <f>SUMPRODUCT(BZ19:BZ26,'IPA(Peso)'!$HJ$19:$HJ$26)/'IPA(Peso)'!$HJ$18</f>
        <v>1.4781990488662211</v>
      </c>
      <c r="CA18" s="30">
        <f>SUMPRODUCT(CA19:CA26,'IPA(Peso)'!$HJ$19:$HJ$26)/'IPA(Peso)'!$HJ$18</f>
        <v>1.6875525535874287</v>
      </c>
      <c r="CB18" s="30">
        <f>SUMPRODUCT(CB19:CB26,'IPA(Peso)'!$HJ$19:$HJ$26)/'IPA(Peso)'!$HJ$18</f>
        <v>1.7553232476393958</v>
      </c>
      <c r="CC18" s="30">
        <f>SUMPRODUCT(CC19:CC26,'IPA(Peso)'!$HJ$19:$HJ$26)/'IPA(Peso)'!$HJ$18</f>
        <v>1.1728806258184574</v>
      </c>
      <c r="CD18" s="30">
        <f>SUMPRODUCT(CD19:CD26,'IPA(Peso)'!$HJ$19:$HJ$26)/'IPA(Peso)'!$HJ$18</f>
        <v>0.44857881315045822</v>
      </c>
      <c r="CE18" s="30">
        <f>SUMPRODUCT(CE19:CE26,'IPA(Peso)'!$HJ$19:$HJ$26)/'IPA(Peso)'!$HJ$18</f>
        <v>-0.16122544627472601</v>
      </c>
      <c r="CF18" s="30">
        <f>SUMPRODUCT(CF19:CF26,'IPA(Peso)'!$HJ$19:$HJ$26)/'IPA(Peso)'!$HJ$18</f>
        <v>-0.2773554345578606</v>
      </c>
      <c r="CG18" s="30">
        <f>SUMPRODUCT(CG19:CG26,'IPA(Peso)'!$HJ$19:$HJ$26)/'IPA(Peso)'!$HJ$18</f>
        <v>-4.125335998345854E-2</v>
      </c>
      <c r="CH18" s="30">
        <f>SUMPRODUCT(CH19:CH26,'IPA(Peso)'!$HJ$19:$HJ$26)/'IPA(Peso)'!$HJ$18</f>
        <v>0.44556413260734712</v>
      </c>
      <c r="CI18" s="30">
        <f>SUMPRODUCT(CI19:CI26,'IPA(Peso)'!$HJ$19:$HJ$26)/'IPA(Peso)'!$HJ$18</f>
        <v>1.2382490178509891</v>
      </c>
      <c r="CJ18" s="30">
        <f>SUMPRODUCT(CJ19:CJ26,'IPA(Peso)'!$HJ$19:$HJ$26)/'IPA(Peso)'!$HJ$18</f>
        <v>1.4041139982080086</v>
      </c>
      <c r="CK18" s="30">
        <f>SUMPRODUCT(CK19:CK26,'IPA(Peso)'!$HJ$19:$HJ$26)/'IPA(Peso)'!$HJ$18</f>
        <v>1.1125925287752427</v>
      </c>
      <c r="CL18" s="30">
        <f>SUMPRODUCT(CL19:CL26,'IPA(Peso)'!$HJ$19:$HJ$26)/'IPA(Peso)'!$HJ$18</f>
        <v>0.53037976428423728</v>
      </c>
      <c r="CM18" s="30">
        <f>SUMPRODUCT(CM19:CM26,'IPA(Peso)'!$HJ$19:$HJ$26)/'IPA(Peso)'!$HJ$18</f>
        <v>-0.34085257426424986</v>
      </c>
      <c r="CN18" s="30">
        <f>SUMPRODUCT(CN19:CN26,'IPA(Peso)'!$HJ$19:$HJ$26)/'IPA(Peso)'!$HJ$18</f>
        <v>-1.8544765318078436</v>
      </c>
      <c r="CO18" s="30">
        <f>SUMPRODUCT(CO19:CO26,'IPA(Peso)'!$HJ$19:$HJ$26)/'IPA(Peso)'!$HJ$18</f>
        <v>-2.1693145633744573</v>
      </c>
      <c r="CP18" s="30">
        <f>SUMPRODUCT(CP19:CP26,'IPA(Peso)'!$HJ$19:$HJ$26)/'IPA(Peso)'!$HJ$18</f>
        <v>-2.3087304431732028</v>
      </c>
      <c r="CQ18" s="30">
        <f>SUMPRODUCT(CQ19:CQ26,'IPA(Peso)'!$HJ$19:$HJ$26)/'IPA(Peso)'!$HJ$18</f>
        <v>-1.8346219587842028</v>
      </c>
      <c r="CR18" s="30">
        <f>SUMPRODUCT(CR19:CR26,'IPA(Peso)'!$HJ$19:$HJ$26)/'IPA(Peso)'!$HJ$18</f>
        <v>-0.93330243297263771</v>
      </c>
      <c r="CS18" s="30">
        <f>SUMPRODUCT(CS19:CS26,'IPA(Peso)'!$HJ$19:$HJ$26)/'IPA(Peso)'!$HJ$18</f>
        <v>-0.39347784133985797</v>
      </c>
      <c r="CT18" s="30">
        <f>SUMPRODUCT(CT19:CT26,'IPA(Peso)'!$HJ$19:$HJ$26)/'IPA(Peso)'!$HJ$18</f>
        <v>-1.195292577021158E-2</v>
      </c>
      <c r="CU18" s="30">
        <f>SUMPRODUCT(CU19:CU26,'IPA(Peso)'!$HJ$19:$HJ$26)/'IPA(Peso)'!$HJ$18</f>
        <v>0.49455372527396785</v>
      </c>
      <c r="CV18" s="30">
        <f>SUMPRODUCT(CV19:CV26,'IPA(Peso)'!$HJ$19:$HJ$26)/'IPA(Peso)'!$HJ$18</f>
        <v>0.91192776897098327</v>
      </c>
      <c r="CW18" s="30">
        <f>SUMPRODUCT(CW19:CW26,'IPA(Peso)'!$HJ$19:$HJ$26)/'IPA(Peso)'!$HJ$18</f>
        <v>0.91911089668481649</v>
      </c>
      <c r="CX18" s="30">
        <f>SUMPRODUCT(CX19:CX26,'IPA(Peso)'!$HJ$19:$HJ$26)/'IPA(Peso)'!$HJ$18</f>
        <v>1.0062461230960094</v>
      </c>
      <c r="CY18" s="30">
        <f>SUMPRODUCT(CY19:CY26,'IPA(Peso)'!$HJ$19:$HJ$26)/'IPA(Peso)'!$HJ$18</f>
        <v>1.2923943759046108</v>
      </c>
      <c r="CZ18" s="30">
        <f>SUMPRODUCT(CZ19:CZ26,'IPA(Peso)'!$HJ$19:$HJ$26)/'IPA(Peso)'!$HJ$18</f>
        <v>1.4090268109449309</v>
      </c>
      <c r="DA18" s="30">
        <f>SUMPRODUCT(DA19:DA26,'IPA(Peso)'!$HJ$19:$HJ$26)/'IPA(Peso)'!$HJ$18</f>
        <v>1.0975005169205321</v>
      </c>
      <c r="DB18" s="30">
        <f>SUMPRODUCT(DB19:DB26,'IPA(Peso)'!$HJ$19:$HJ$26)/'IPA(Peso)'!$HJ$18</f>
        <v>-0.18835998345854299</v>
      </c>
      <c r="DC18" s="30">
        <f>SUMPRODUCT(DC19:DC26,'IPA(Peso)'!$HJ$19:$HJ$26)/'IPA(Peso)'!$HJ$18</f>
        <v>-1.2186008684264937</v>
      </c>
      <c r="DD18" s="30">
        <f>SUMPRODUCT(DD19:DD26,'IPA(Peso)'!$HJ$19:$HJ$26)/'IPA(Peso)'!$HJ$18</f>
        <v>-1.89375043076711</v>
      </c>
      <c r="DE18" s="30">
        <f>SUMPRODUCT(DE19:DE26,'IPA(Peso)'!$HJ$19:$HJ$26)/'IPA(Peso)'!$HJ$18</f>
        <v>-1.7576421531463229</v>
      </c>
      <c r="DF18" s="30">
        <f>SUMPRODUCT(DF19:DF26,'IPA(Peso)'!$HJ$19:$HJ$26)/'IPA(Peso)'!$HJ$18</f>
        <v>-0.99386759942104885</v>
      </c>
      <c r="DG18" s="30">
        <f>SUMPRODUCT(DG19:DG26,'IPA(Peso)'!$HJ$19:$HJ$26)/'IPA(Peso)'!$HJ$18</f>
        <v>0.29631228892411604</v>
      </c>
      <c r="DH18" s="30">
        <f>SUMPRODUCT(DH19:DH26,'IPA(Peso)'!$HJ$19:$HJ$26)/'IPA(Peso)'!$HJ$18</f>
        <v>1.7437066648287269</v>
      </c>
      <c r="DI18" s="30">
        <f>SUMPRODUCT(DI19:DI26,'IPA(Peso)'!$HJ$19:$HJ$26)/'IPA(Peso)'!$HJ$18</f>
        <v>2.2622809980012404</v>
      </c>
      <c r="DJ18" s="30">
        <f>SUMPRODUCT(DJ19:DJ26,'IPA(Peso)'!$HJ$19:$HJ$26)/'IPA(Peso)'!$HJ$18</f>
        <v>1.9575039630574125</v>
      </c>
      <c r="DK18" s="30">
        <f>SUMPRODUCT(DK19:DK26,'IPA(Peso)'!$HJ$19:$HJ$26)/'IPA(Peso)'!$HJ$18</f>
        <v>0.86789061961541103</v>
      </c>
      <c r="DL18" s="30">
        <f>SUMPRODUCT(DL19:DL26,'IPA(Peso)'!$HJ$19:$HJ$26)/'IPA(Peso)'!$HJ$18</f>
        <v>-0.29844923840374937</v>
      </c>
      <c r="DM18" s="30">
        <f>SUMPRODUCT(DM19:DM26,'IPA(Peso)'!$HJ$19:$HJ$26)/'IPA(Peso)'!$HJ$18</f>
        <v>-0.91412674891446688</v>
      </c>
      <c r="DN18" s="30">
        <f>SUMPRODUCT(DN19:DN26,'IPA(Peso)'!$HJ$19:$HJ$26)/'IPA(Peso)'!$HJ$18</f>
        <v>-0.93022089737404356</v>
      </c>
      <c r="DO18" s="30">
        <f>SUMPRODUCT(DO19:DO26,'IPA(Peso)'!$HJ$19:$HJ$26)/'IPA(Peso)'!$HJ$18</f>
        <v>-0.12824867323730099</v>
      </c>
      <c r="DP18" s="30">
        <f>SUMPRODUCT(DP19:DP26,'IPA(Peso)'!$HJ$19:$HJ$26)/'IPA(Peso)'!$HJ$18</f>
        <v>0.41068543662554274</v>
      </c>
      <c r="DQ18" s="30">
        <f>SUMPRODUCT(DQ19:DQ26,'IPA(Peso)'!$HJ$19:$HJ$26)/'IPA(Peso)'!$HJ$18</f>
        <v>0.68787855813632903</v>
      </c>
      <c r="DR18" s="30">
        <f>SUMPRODUCT(DR19:DR26,'IPA(Peso)'!$HJ$19:$HJ$26)/'IPA(Peso)'!$HJ$18</f>
        <v>0.3297156937073541</v>
      </c>
      <c r="DS18" s="30">
        <f>SUMPRODUCT(DS19:DS26,'IPA(Peso)'!$HJ$19:$HJ$26)/'IPA(Peso)'!$HJ$18</f>
        <v>0.21120614790819475</v>
      </c>
      <c r="DT18" s="30">
        <f>SUMPRODUCT(DT19:DT26,'IPA(Peso)'!$HJ$19:$HJ$26)/'IPA(Peso)'!$HJ$18</f>
        <v>0.13744882486732365</v>
      </c>
      <c r="DU18" s="30">
        <f>SUMPRODUCT(DU19:DU26,'IPA(Peso)'!$HJ$19:$HJ$26)/'IPA(Peso)'!$HJ$18</f>
        <v>0.16825315321524564</v>
      </c>
      <c r="DV18" s="30">
        <f>SUMPRODUCT(DV19:DV26,'IPA(Peso)'!$HJ$19:$HJ$26)/'IPA(Peso)'!$HJ$18</f>
        <v>-0.49985078227307184</v>
      </c>
      <c r="DW18" s="30">
        <f>SUMPRODUCT(DW19:DW26,'IPA(Peso)'!$HJ$19:$HJ$26)/'IPA(Peso)'!$HJ$18</f>
        <v>-0.75163691501826457</v>
      </c>
      <c r="DX18" s="30">
        <f>SUMPRODUCT(DX19:DX26,'IPA(Peso)'!$HJ$19:$HJ$26)/'IPA(Peso)'!$HJ$18</f>
        <v>-0.74979977944723952</v>
      </c>
      <c r="DY18" s="30">
        <f>SUMPRODUCT(DY19:DY26,'IPA(Peso)'!$HJ$19:$HJ$26)/'IPA(Peso)'!$HJ$18</f>
        <v>-0.15777965400785718</v>
      </c>
      <c r="DZ18" s="30">
        <f>SUMPRODUCT(DZ19:DZ26,'IPA(Peso)'!$HJ$19:$HJ$26)/'IPA(Peso)'!$HJ$18</f>
        <v>0.53334964504790128</v>
      </c>
      <c r="EA18" s="30">
        <f>SUMPRODUCT(EA19:EA26,'IPA(Peso)'!$HJ$19:$HJ$26)/'IPA(Peso)'!$HJ$18</f>
        <v>1.0074085050658212</v>
      </c>
      <c r="EB18" s="30">
        <f>SUMPRODUCT(EB19:EB26,'IPA(Peso)'!$HJ$19:$HJ$26)/'IPA(Peso)'!$HJ$18</f>
        <v>1.066386380867048</v>
      </c>
      <c r="EC18" s="30">
        <f>SUMPRODUCT(EC19:EC26,'IPA(Peso)'!$HJ$19:$HJ$26)/'IPA(Peso)'!$HJ$18</f>
        <v>1.1037824798400993</v>
      </c>
      <c r="ED18" s="30">
        <f>SUMPRODUCT(ED19:ED26,'IPA(Peso)'!$HJ$19:$HJ$26)/'IPA(Peso)'!$HJ$18</f>
        <v>0.81891860224688107</v>
      </c>
      <c r="EE18" s="30">
        <f>SUMPRODUCT(EE19:EE26,'IPA(Peso)'!$HJ$19:$HJ$26)/'IPA(Peso)'!$HJ$18</f>
        <v>0.28376559376938454</v>
      </c>
      <c r="EF18" s="30">
        <f>SUMPRODUCT(EF19:EF26,'IPA(Peso)'!$HJ$19:$HJ$26)/'IPA(Peso)'!$HJ$18</f>
        <v>-0.23598938589840784</v>
      </c>
      <c r="EG18" s="30">
        <f>SUMPRODUCT(EG19:EG26,'IPA(Peso)'!$HJ$19:$HJ$26)/'IPA(Peso)'!$HJ$18</f>
        <v>-0.16660969053690827</v>
      </c>
      <c r="EH18" s="30">
        <f>SUMPRODUCT(EH19:EH26,'IPA(Peso)'!$HJ$19:$HJ$26)/'IPA(Peso)'!$HJ$18</f>
        <v>0.14048969605072711</v>
      </c>
      <c r="EI18" s="30">
        <f>SUMPRODUCT(EI19:EI26,'IPA(Peso)'!$HJ$19:$HJ$26)/'IPA(Peso)'!$HJ$18</f>
        <v>0.36227548418223177</v>
      </c>
      <c r="EJ18" s="30">
        <f>SUMPRODUCT(EJ19:EJ26,'IPA(Peso)'!$HJ$19:$HJ$26)/'IPA(Peso)'!$HJ$18</f>
        <v>-7.7891308842787207E-2</v>
      </c>
      <c r="EK18" s="30">
        <f>SUMPRODUCT(EK19:EK26,'IPA(Peso)'!$HJ$19:$HJ$26)/'IPA(Peso)'!$HJ$18</f>
        <v>-0.30198325177476032</v>
      </c>
      <c r="EL18" s="30">
        <f>SUMPRODUCT(EL19:EL26,'IPA(Peso)'!$HJ$19:$HJ$26)/'IPA(Peso)'!$HJ$18</f>
        <v>-0.30893479909021987</v>
      </c>
      <c r="EM18" s="30">
        <f>SUMPRODUCT(EM19:EM26,'IPA(Peso)'!$HJ$19:$HJ$26)/'IPA(Peso)'!$HJ$18</f>
        <v>-0.44315803983734225</v>
      </c>
      <c r="EN18" s="30">
        <f>SUMPRODUCT(EN19:EN26,'IPA(Peso)'!$HJ$19:$HJ$26)/'IPA(Peso)'!$HJ$18</f>
        <v>-0.9305279481701012</v>
      </c>
      <c r="EO18" s="30">
        <f>SUMPRODUCT(EO19:EO26,'IPA(Peso)'!$HJ$19:$HJ$26)/'IPA(Peso)'!$HJ$18</f>
        <v>-1.2689868357571161</v>
      </c>
      <c r="EP18" s="30">
        <f>SUMPRODUCT(EP19:EP26,'IPA(Peso)'!$HJ$19:$HJ$26)/'IPA(Peso)'!$HJ$18</f>
        <v>-0.74720208146667577</v>
      </c>
      <c r="EQ18" s="30">
        <f>SUMPRODUCT(EQ19:EQ26,'IPA(Peso)'!$HJ$19:$HJ$26)/'IPA(Peso)'!$HJ$18</f>
        <v>0.26212213109104698</v>
      </c>
      <c r="ER18" s="30">
        <f>SUMPRODUCT(ER19:ER26,'IPA(Peso)'!$HJ$19:$HJ$26)/'IPA(Peso)'!$HJ$18</f>
        <v>0.76358053621889865</v>
      </c>
      <c r="ES18" s="30">
        <f>SUMPRODUCT(ES19:ES26,'IPA(Peso)'!$HJ$19:$HJ$26)/'IPA(Peso)'!$HJ$18</f>
        <v>0.3349114342821698</v>
      </c>
      <c r="ET18" s="30">
        <f>SUMPRODUCT(ET19:ET26,'IPA(Peso)'!$HJ$19:$HJ$26)/'IPA(Peso)'!$HJ$18</f>
        <v>-0.3623278654628162</v>
      </c>
      <c r="EU18" s="30">
        <f>SUMPRODUCT(EU19:EU26,'IPA(Peso)'!$HJ$19:$HJ$26)/'IPA(Peso)'!$HJ$18</f>
        <v>-0.33792921634847328</v>
      </c>
      <c r="EV18" s="30">
        <f>SUMPRODUCT(EV19:EV26,'IPA(Peso)'!$HJ$19:$HJ$26)/'IPA(Peso)'!$HJ$18</f>
        <v>0.15452202081466676</v>
      </c>
      <c r="EW18" s="30">
        <f>SUMPRODUCT(EW19:EW26,'IPA(Peso)'!$HJ$19:$HJ$26)/'IPA(Peso)'!$HJ$18</f>
        <v>0.74194810117857857</v>
      </c>
      <c r="EX18" s="30">
        <f>SUMPRODUCT(EX19:EX26,'IPA(Peso)'!$HJ$19:$HJ$26)/'IPA(Peso)'!$HJ$18</f>
        <v>0.748262113171135</v>
      </c>
      <c r="EY18" s="30">
        <f>SUMPRODUCT(EY19:EY26,'IPA(Peso)'!$HJ$19:$HJ$26)/'IPA(Peso)'!$HJ$18</f>
        <v>1.7734940381831963</v>
      </c>
      <c r="EZ18" s="30">
        <f>SUMPRODUCT(EZ19:EZ26,'IPA(Peso)'!$HJ$19:$HJ$26)/'IPA(Peso)'!$HJ$18</f>
        <v>1.1784971397063886</v>
      </c>
      <c r="FA18" s="30">
        <f>SUMPRODUCT(FA19:FA26,'IPA(Peso)'!$HJ$19:$HJ$26)/'IPA(Peso)'!$HJ$18</f>
        <v>0.9840319801502514</v>
      </c>
      <c r="FB18" s="30">
        <f>SUMPRODUCT(FB19:FB26,'IPA(Peso)'!$HJ$19:$HJ$26)/'IPA(Peso)'!$HJ$18</f>
        <v>0.63558032945068565</v>
      </c>
      <c r="FC18" s="30">
        <f>SUMPRODUCT(FC19:FC26,'IPA(Peso)'!$HJ$19:$HJ$26)/'IPA(Peso)'!$HJ$18</f>
        <v>-6.0424564063685541E-3</v>
      </c>
      <c r="FD18" s="30">
        <f>SUMPRODUCT(FD19:FD26,'IPA(Peso)'!$HJ$19:$HJ$26)/'IPA(Peso)'!$HJ$18</f>
        <v>-0.59842339237714515</v>
      </c>
      <c r="FE18" s="30">
        <f>SUMPRODUCT(FE19:FE26,'IPA(Peso)'!$HJ$19:$HJ$26)/'IPA(Peso)'!$HJ$18</f>
        <v>-1.4457529809084018</v>
      </c>
      <c r="FF18" s="30">
        <f>SUMPRODUCT(FF19:FF26,'IPA(Peso)'!$HJ$19:$HJ$26)/'IPA(Peso)'!$HJ$18</f>
        <v>-1.0494482734854229</v>
      </c>
      <c r="FG18" s="30">
        <f>SUMPRODUCT(FG19:FG26,'IPA(Peso)'!$HJ$19:$HJ$26)/'IPA(Peso)'!$HJ$18</f>
        <v>-0.82467502929216352</v>
      </c>
      <c r="FH18" s="30">
        <f>SUMPRODUCT(FH19:FH26,'IPA(Peso)'!$HJ$19:$HJ$26)/'IPA(Peso)'!$HJ$18</f>
        <v>-0.19656454614377278</v>
      </c>
      <c r="FI18" s="30">
        <f>SUMPRODUCT(FI19:FI26,'IPA(Peso)'!$HJ$19:$HJ$26)/'IPA(Peso)'!$HJ$18</f>
        <v>-0.25940278447859955</v>
      </c>
      <c r="FJ18" s="30">
        <f>SUMPRODUCT(FJ19:FJ26,'IPA(Peso)'!$HJ$19:$HJ$26)/'IPA(Peso)'!$HJ$18</f>
        <v>-0.49220139223929976</v>
      </c>
      <c r="FK18" s="30">
        <f>SUMPRODUCT(FK19:FK26,'IPA(Peso)'!$HJ$19:$HJ$26)/'IPA(Peso)'!$HJ$18</f>
        <v>-0.73536356744089848</v>
      </c>
      <c r="FL18" s="30">
        <f>SUMPRODUCT(FL19:FL26,'IPA(Peso)'!$HJ$19:$HJ$26)/'IPA(Peso)'!$HJ$18</f>
        <v>-0.63976635191949804</v>
      </c>
      <c r="FM18" s="30">
        <f>SUMPRODUCT(FM19:FM26,'IPA(Peso)'!$HJ$19:$HJ$26)/'IPA(Peso)'!$HJ$18</f>
        <v>-0.34993107726238881</v>
      </c>
      <c r="FN18" s="30">
        <f>SUMPRODUCT(FN19:FN26,'IPA(Peso)'!$HJ$19:$HJ$26)/'IPA(Peso)'!$HJ$18</f>
        <v>4.0285340133710225E-3</v>
      </c>
      <c r="FO18" s="30">
        <f>SUMPRODUCT(FO19:FO26,'IPA(Peso)'!$HJ$19:$HJ$26)/'IPA(Peso)'!$HJ$18</f>
        <v>0.37406127231373626</v>
      </c>
      <c r="FP18" s="30">
        <f>SUMPRODUCT(FP19:FP26,'IPA(Peso)'!$HJ$19:$HJ$26)/'IPA(Peso)'!$HJ$18</f>
        <v>0.48765593769384519</v>
      </c>
      <c r="FQ18" s="30">
        <f>SUMPRODUCT(FQ19:FQ26,'IPA(Peso)'!$HJ$19:$HJ$26)/'IPA(Peso)'!$HJ$18</f>
        <v>0.48370149562340603</v>
      </c>
      <c r="FR18" s="30">
        <f>SUMPRODUCT(FR19:FR26,'IPA(Peso)'!$HJ$19:$HJ$26)/'IPA(Peso)'!$HJ$18</f>
        <v>0.45583982355779162</v>
      </c>
      <c r="FS18" s="30">
        <f>SUMPRODUCT(FS19:FS26,'IPA(Peso)'!$HJ$19:$HJ$26)/'IPA(Peso)'!$HJ$18</f>
        <v>0.69233889310083396</v>
      </c>
      <c r="FT18" s="30">
        <f>SUMPRODUCT(FT19:FT26,'IPA(Peso)'!$HJ$19:$HJ$26)/'IPA(Peso)'!$HJ$18</f>
        <v>0.69830966986008669</v>
      </c>
      <c r="FU18" s="30">
        <f>SUMPRODUCT(FU19:FU26,'IPA(Peso)'!$HJ$19:$HJ$26)/'IPA(Peso)'!$HJ$18</f>
        <v>0.45767799296988071</v>
      </c>
      <c r="FV18" s="30">
        <f>SUMPRODUCT(FV19:FV26,'IPA(Peso)'!$HJ$19:$HJ$26)/'IPA(Peso)'!$HJ$18</f>
        <v>-3.502033220759522E-2</v>
      </c>
      <c r="FW18" s="30">
        <f>SUMPRODUCT(FW19:FW26,'IPA(Peso)'!$HJ$19:$HJ$26)/'IPA(Peso)'!$HJ$18</f>
        <v>-4.5423185608932409E-2</v>
      </c>
      <c r="FX18" s="30">
        <f>SUMPRODUCT(FX19:FX26,'IPA(Peso)'!$HJ$19:$HJ$26)/'IPA(Peso)'!$HJ$18</f>
        <v>-4.7315459370040887E-4</v>
      </c>
      <c r="FY18" s="30">
        <f>SUMPRODUCT(FY19:FY26,'IPA(Peso)'!$HJ$19:$HJ$26)/'IPA(Peso)'!$HJ$18</f>
        <v>0.24468536770280519</v>
      </c>
      <c r="FZ18" s="30">
        <f>SUMPRODUCT(FZ19:FZ26,'IPA(Peso)'!$HJ$19:$HJ$26)/'IPA(Peso)'!$HJ$18</f>
        <v>0.29740264663312421</v>
      </c>
      <c r="GA18" s="30">
        <f>SUMPRODUCT(GA19:GA26,'IPA(Peso)'!$HJ$19:$HJ$26)/'IPA(Peso)'!$HJ$18</f>
        <v>0.48835619270797437</v>
      </c>
      <c r="GB18" s="30">
        <f>SUMPRODUCT(GB19:GB26,'IPA(Peso)'!$HJ$19:$HJ$26)/'IPA(Peso)'!$HJ$18</f>
        <v>0.78291267489144656</v>
      </c>
      <c r="GC18" s="30">
        <f>SUMPRODUCT(GC19:GC26,'IPA(Peso)'!$HJ$19:$HJ$26)/'IPA(Peso)'!$HJ$18</f>
        <v>1.0780770556206491</v>
      </c>
      <c r="GD18" s="30">
        <f>SUMPRODUCT(GD19:GD26,'IPA(Peso)'!$HJ$19:$HJ$26)/'IPA(Peso)'!$HJ$18</f>
        <v>1.1815759183954786</v>
      </c>
      <c r="GE18" s="30">
        <f>SUMPRODUCT(GE19:GE26,'IPA(Peso)'!$HJ$19:$HJ$26)/'IPA(Peso)'!$HJ$18</f>
        <v>1.0750682335102348</v>
      </c>
      <c r="GF18" s="30">
        <f>SUMPRODUCT(GF19:GF26,'IPA(Peso)'!$HJ$19:$HJ$26)/'IPA(Peso)'!$HJ$18</f>
        <v>0.85110310841546633</v>
      </c>
      <c r="GG18" s="30">
        <f>SUMPRODUCT(GG19:GG26,'IPA(Peso)'!$HJ$19:$HJ$26)/'IPA(Peso)'!$HJ$18</f>
        <v>0.48935970776759224</v>
      </c>
      <c r="GH18" s="30">
        <f>SUMPRODUCT(GH19:GH26,'IPA(Peso)'!$HJ$19:$HJ$26)/'IPA(Peso)'!$HJ$18</f>
        <v>0.137964022330967</v>
      </c>
      <c r="GI18" s="30">
        <f>SUMPRODUCT(GI19:GI26,'IPA(Peso)'!$HJ$19:$HJ$26)/'IPA(Peso)'!$HJ$18</f>
        <v>0.17164001654145697</v>
      </c>
      <c r="GJ18" s="30">
        <f>SUMPRODUCT(GJ19:GJ26,'IPA(Peso)'!$HJ$19:$HJ$26)/'IPA(Peso)'!$HJ$18</f>
        <v>0.38616169274243567</v>
      </c>
      <c r="GK18" s="30">
        <f>SUMPRODUCT(GK19:GK26,'IPA(Peso)'!$HJ$19:$HJ$26)/'IPA(Peso)'!$HJ$18</f>
        <v>0.94515748845544145</v>
      </c>
      <c r="GL18" s="30">
        <f>SUMPRODUCT(GL19:GL26,'IPA(Peso)'!$HJ$19:$HJ$26)/'IPA(Peso)'!$HJ$18</f>
        <v>0.97289854573023637</v>
      </c>
      <c r="GM18" s="30">
        <f>SUMPRODUCT(GM19:GM26,'IPA(Peso)'!$HJ$19:$HJ$26)/'IPA(Peso)'!$HJ$18</f>
        <v>0.72308188021228204</v>
      </c>
      <c r="GN18" s="30">
        <f>SUMPRODUCT(GN19:GN26,'IPA(Peso)'!$HJ$19:$HJ$26)/'IPA(Peso)'!$HJ$18</f>
        <v>0.3750771934661245</v>
      </c>
      <c r="GO18" s="30">
        <f>SUMPRODUCT(GO19:GO26,'IPA(Peso)'!$HJ$19:$HJ$26)/'IPA(Peso)'!$HJ$18</f>
        <v>0.37238265903921702</v>
      </c>
      <c r="GP18" s="30">
        <f>SUMPRODUCT(GP19:GP26,'IPA(Peso)'!$HJ$19:$HJ$26)/'IPA(Peso)'!$HJ$18</f>
        <v>0.28899614032669374</v>
      </c>
      <c r="GQ18" s="30">
        <f>SUMPRODUCT(GQ19:GQ26,'IPA(Peso)'!$HJ$19:$HJ$26)/'IPA(Peso)'!$HJ$18</f>
        <v>-0.11277414018884832</v>
      </c>
      <c r="GR18" s="30">
        <f>SUMPRODUCT(GR19:GR26,'IPA(Peso)'!$HJ$19:$HJ$26)/'IPA(Peso)'!$HJ$18</f>
        <v>-0.64674443448893781</v>
      </c>
      <c r="GS18" s="30">
        <f>SUMPRODUCT(GS19:GS26,'IPA(Peso)'!$HJ$19:$HJ$26)/'IPA(Peso)'!$HJ$18</f>
        <v>-1.1340140602384727</v>
      </c>
      <c r="GT18" s="30">
        <f>SUMPRODUCT(GT19:GT26,'IPA(Peso)'!$HJ$19:$HJ$26)/'IPA(Peso)'!$HJ$18</f>
        <v>-0.88292508098421651</v>
      </c>
      <c r="GU18" s="30">
        <f>SUMPRODUCT(GU19:GU26,'IPA(Peso)'!$HJ$19:$HJ$26)/'IPA(Peso)'!$HJ$18</f>
        <v>-0.26498966158935827</v>
      </c>
      <c r="GV18" s="30">
        <f>SUMPRODUCT(GV19:GV26,'IPA(Peso)'!$HJ$19:$HJ$26)/'IPA(Peso)'!$HJ$18</f>
        <v>0.7793348955820526</v>
      </c>
      <c r="GW18" s="30">
        <f>SUMPRODUCT(GW19:GW26,'IPA(Peso)'!$HJ$19:$HJ$26)/'IPA(Peso)'!$HJ$18</f>
        <v>0.95467571851953958</v>
      </c>
      <c r="GX18" s="30">
        <f>SUMPRODUCT(GX19:GX26,'IPA(Peso)'!$HJ$19:$HJ$26)/'IPA(Peso)'!$HJ$18</f>
        <v>0.57081397753118757</v>
      </c>
      <c r="GY18" s="30">
        <f>SUMPRODUCT(GY19:GY26,'IPA(Peso)'!$HJ$19:$HJ$26)/'IPA(Peso)'!$HJ$18</f>
        <v>0.1746522847887518</v>
      </c>
      <c r="GZ18" s="30">
        <f>SUMPRODUCT(GZ19:GZ26,'IPA(Peso)'!$HJ$19:$HJ$26)/'IPA(Peso)'!$HJ$18</f>
        <v>6.7040113033289703E-2</v>
      </c>
      <c r="HA18" s="30">
        <f>SUMPRODUCT(HA19:HA26,'IPA(Peso)'!$HJ$19:$HJ$26)/'IPA(Peso)'!$HJ$18</f>
        <v>-0.10806085877731057</v>
      </c>
      <c r="HB18" s="30">
        <f>SUMPRODUCT(HB19:HB26,'IPA(Peso)'!$HJ$19:$HJ$26)/'IPA(Peso)'!$HJ$18</f>
        <v>-0.20455854986560065</v>
      </c>
      <c r="HC18" s="30">
        <f>SUMPRODUCT(HC19:HC26,'IPA(Peso)'!$HJ$19:$HJ$26)/'IPA(Peso)'!$HJ$18</f>
        <v>-0.13003480598249365</v>
      </c>
      <c r="HD18" s="30">
        <f>SUMPRODUCT(HD19:HD26,'IPA(Peso)'!$HJ$19:$HJ$26)/'IPA(Peso)'!$HJ$18</f>
        <v>1.4332138672548088E-2</v>
      </c>
      <c r="HE18" s="30">
        <f>SUMPRODUCT(HE19:HE26,'IPA(Peso)'!$HJ$19:$HJ$26)/'IPA(Peso)'!$HJ$18</f>
        <v>0.27619064029223239</v>
      </c>
      <c r="HF18" s="30">
        <f>SUMPRODUCT(HF19:HF26,'IPA(Peso)'!$HJ$19:$HJ$26)/'IPA(Peso)'!$HJ$18</f>
        <v>0.17741229581638981</v>
      </c>
      <c r="HG18" s="30">
        <f>SUMPRODUCT(HG19:HG26,'IPA(Peso)'!$HJ$19:$HJ$26)/'IPA(Peso)'!$HJ$18</f>
        <v>0.16066475980425934</v>
      </c>
      <c r="HH18" s="30">
        <f>SUMPRODUCT(HH19:HH26,'IPA(Peso)'!$HJ$19:$HJ$26)/'IPA(Peso)'!$HJ$18</f>
        <v>-3.4578192845819859E-2</v>
      </c>
      <c r="HI18" s="30">
        <f>SUMPRODUCT(HJ19:HJ26,'IPA(Peso)'!$HJ$19:$HJ$26)/'IPA(Peso)'!$HJ$18</f>
        <v>-0.3534454476531807</v>
      </c>
      <c r="HJ18" s="30">
        <f>SUMPRODUCT(HJ19:HJ26,'IPA(Peso)'!$HJ$19:$HJ$26)/'IPA(Peso)'!$HJ$18</f>
        <v>-0.3534454476531807</v>
      </c>
      <c r="HK18" s="30">
        <f>SUMPRODUCT(HK19:HK26,'IPA(Peso)'!$HJ$19:$HJ$26)/'IPA(Peso)'!$HJ$18</f>
        <v>-0.37663071197187931</v>
      </c>
      <c r="HL18" s="30">
        <f>SUMPRODUCT(HL19:HL26,'IPA(Peso)'!$HJ$19:$HJ$26)/'IPA(Peso)'!$HJ$18</f>
        <v>-0.32639361775449716</v>
      </c>
      <c r="HM18" s="30">
        <f>SUMPRODUCT(HM19:HM26,'IPA(Peso)'!$HJ$19:$HJ$26)/'IPA(Peso)'!$HJ$18</f>
        <v>-0.41673030532772753</v>
      </c>
      <c r="HN18" s="30">
        <f>SUMPRODUCT(HN19:HN26,'IPA(Peso)'!$HJ$19:$HJ$26)/'IPA(Peso)'!$HJ$18</f>
        <v>6.5098904128472038E-2</v>
      </c>
      <c r="HO18" s="30">
        <f>SUMPRODUCT(HO19:HO26,'IPA(Peso)'!$HJ$19:$HJ$26)/'IPA(Peso)'!$HJ$18</f>
        <v>0.77413915500723685</v>
      </c>
      <c r="HP18" s="30">
        <f>SUMPRODUCT(HP19:HP26,'IPA(Peso)'!$HJ$19:$HJ$26)/'IPA(Peso)'!$HJ$18</f>
        <v>1.4498466469088152</v>
      </c>
      <c r="HQ18" s="30">
        <f>SUMPRODUCT(HQ19:HQ26,'IPA(Peso)'!$HJ$19:$HJ$26)/'IPA(Peso)'!$HJ$18</f>
        <v>1.121022468812461</v>
      </c>
      <c r="HR18" s="30">
        <f>SUMPRODUCT(HR19:HR26,'IPA(Peso)'!$HJ$19:$HJ$26)/'IPA(Peso)'!$HJ$18</f>
        <v>0.41165690261217169</v>
      </c>
      <c r="HS18" s="30">
        <f>SUMPRODUCT(HS19:HS26,'IPA(Peso)'!$HJ$19:$HJ$26)/'IPA(Peso)'!$HJ$18</f>
        <v>-0.43924253911365363</v>
      </c>
      <c r="HT18" s="30">
        <f>SUMPRODUCT(HT19:HT26,'IPA(Peso)'!$HJ$19:$HJ$26)/'IPA(Peso)'!$HJ$18</f>
        <v>-0.66042973326900556</v>
      </c>
      <c r="HU18" s="30">
        <f>SUMPRODUCT(HU19:HU26,'IPA(Peso)'!$HJ$19:$HJ$26)/'IPA(Peso)'!$HJ$18</f>
        <v>-0.46719829071610725</v>
      </c>
      <c r="HV18" s="30">
        <f>SUMPRODUCT(HV19:HV26,'IPA(Peso)'!$HJ$19:$HJ$26)/'IPA(Peso)'!$HJ$18</f>
        <v>0.54368392032531521</v>
      </c>
      <c r="HW18" s="30">
        <f>SUMPRODUCT(HW19:HW26,'IPA(Peso)'!$HJ$19:$HJ$26)/'IPA(Peso)'!$HJ$18</f>
        <v>1.3164735681301256</v>
      </c>
      <c r="HX18" s="30">
        <f>SUMPRODUCT(HX19:HX26,'IPA(Peso)'!$HJ$19:$HJ$26)/'IPA(Peso)'!$HJ$18</f>
        <v>1.7352774140188847</v>
      </c>
      <c r="HY18" s="30">
        <f>SUMPRODUCT(HY19:HY26,'IPA(Peso)'!$HJ$19:$HJ$26)/'IPA(Peso)'!$HJ$18</f>
        <v>1.6438620856020403</v>
      </c>
      <c r="HZ18" s="30">
        <f>SUMPRODUCT(HZ19:HZ26,'IPA(Peso)'!$HJ$19:$HJ$26)/'IPA(Peso)'!$HJ$18</f>
        <v>1.4461337790337025</v>
      </c>
      <c r="IA18" s="30">
        <f>SUMPRODUCT(IA19:IA26,'IPA(Peso)'!$HJ$19:$HJ$26)/'IPA(Peso)'!$HJ$18</f>
        <v>1.520540009649183</v>
      </c>
      <c r="IB18" s="30">
        <f>SUMPRODUCT(IB19:IB26,'IPA(Peso)'!$HJ$19:$HJ$26)/'IPA(Peso)'!$HJ$18</f>
        <v>1.4907181749259075</v>
      </c>
      <c r="IC18" s="32">
        <f>SUMPRODUCT(IC19:IC26,'IPA(Peso)'!$HJ$19:$HJ$26)/'IPA(Peso)'!$HJ$18</f>
        <v>2.080532772761734</v>
      </c>
      <c r="ID18" s="32">
        <f>SUMPRODUCT(ID19:ID26,'IPA(Peso)'!$HJ$19:$HJ$26)/'IPA(Peso)'!$HJ$18</f>
        <v>2.6007615962506025</v>
      </c>
      <c r="IE18" s="32">
        <f>SUMPRODUCT(IE19:IE26,'IPA(Peso)'!$HJ$19:$HJ$26)/'IPA(Peso)'!$HJ$18</f>
        <v>1.92297056999104</v>
      </c>
      <c r="IF18" s="32">
        <f>SUMPRODUCT(IF19:IF26,'IPA(Peso)'!$HJ$19:$HJ$26)/'IPA(Peso)'!$HJ$18</f>
        <v>1.378218002619064</v>
      </c>
      <c r="IG18" s="32">
        <f>SUMPRODUCT(IG19:IG26,'IPA(Peso)'!$HJ$19:$HJ$26)/'IPA(Peso)'!$HJ$18</f>
        <v>0.55785857054242183</v>
      </c>
      <c r="IH18" s="32">
        <f>SUMPRODUCT(IH19:IH26,'IPA(Peso)'!$HJ$19:$HJ$26)/'IPA(Peso)'!$HJ$18</f>
        <v>0.40228940657522921</v>
      </c>
      <c r="II18" s="32">
        <f>SUMPRODUCT(II19:II26,'IPA(Peso)'!$HJ$19:$HJ$26)/'IPA(Peso)'!$HJ$18</f>
        <v>0.34258474050589288</v>
      </c>
      <c r="IJ18" s="32">
        <f>SUMPRODUCT(IJ19:IJ26,'IPA(Peso)'!$HJ$19:$HJ$26)/'IPA(Peso)'!$HJ$18</f>
        <v>0.2591311599696739</v>
      </c>
      <c r="IK18" s="32">
        <f>SUMPRODUCT(IK19:IK26,'IPA(Peso)'!$HJ$19:$HJ$26)/'IPA(Peso)'!$HJ$18</f>
        <v>0.2764018884830105</v>
      </c>
      <c r="IL18" s="32">
        <f>SUMPRODUCT(IL19:IL26,'IPA(Peso)'!$HJ$19:$HJ$26)/'IPA(Peso)'!$HJ$18</f>
        <v>0.4311755462126956</v>
      </c>
      <c r="IM18" s="32">
        <f>SUMPRODUCT(IM19:IM26,'IPA(Peso)'!$HJ$19:$HJ$26)/'IPA(Peso)'!$HJ$18</f>
        <v>0.64376993590185394</v>
      </c>
      <c r="IN18" s="32">
        <f>SUMPRODUCT(IN19:IN26,'IPA(Peso)'!$HJ$19:$HJ$26)/'IPA(Peso)'!$HJ$18</f>
        <v>0.46147915087187258</v>
      </c>
      <c r="IO18" s="32">
        <f>SUMPRODUCT(IO19:IO26,'IPA(Peso)'!$HJ$19:$HJ$26)/'IPA(Peso)'!$HJ$18</f>
        <v>0.21330539665035503</v>
      </c>
      <c r="IP18" s="32">
        <f>SUMPRODUCT(IP19:IP26,'IPA(Peso)'!$HJ$19:$HJ$26)/'IPA(Peso)'!$HJ$18</f>
        <v>-0.28011234406230612</v>
      </c>
      <c r="IQ18" s="32">
        <f>SUMPRODUCT(IQ19:IQ26,'IPA(Peso)'!$HJ$19:$HJ$26)/'IPA(Peso)'!$HJ$18</f>
        <v>-0.49869308704941745</v>
      </c>
      <c r="IR18" s="32">
        <f>SUMPRODUCT(IR19:IR26,'IPA(Peso)'!$HJ$19:$HJ$26)/'IPA(Peso)'!$HJ$18</f>
        <v>-0.67188820731959464</v>
      </c>
      <c r="IS18" s="32">
        <f>SUMPRODUCT(IS19:IS26,'IPA(Peso)'!$HJ$19:$HJ$26)/'IPA(Peso)'!$HJ$18</f>
        <v>-0.5537697980563786</v>
      </c>
      <c r="IT18" s="32">
        <f>SUMPRODUCT(IT19:IT26,'IPA(Peso)'!$HJ$19:$HJ$26)/'IPA(Peso)'!$HJ$18</f>
        <v>-2.0705010683024296E-2</v>
      </c>
      <c r="IU18" s="32">
        <f>SUMPRODUCT(IU19:IU26,'IPA(Peso)'!$HJ$19:$HJ$26)/'IPA(Peso)'!$HJ$18</f>
        <v>0.639208284513061</v>
      </c>
      <c r="IV18" s="32">
        <f>SUMPRODUCT(IV19:IV26,'IPA(Peso)'!$HJ$19:$HJ$26)/'IPA(Peso)'!$HJ$18</f>
        <v>1.0729217726928113</v>
      </c>
      <c r="IW18" s="32">
        <f>SUMPRODUCT(IW19:IW26,'IPA(Peso)'!$HJ$19:$HJ$26)/'IPA(Peso)'!$HJ$18</f>
        <v>1.0049864911434283</v>
      </c>
      <c r="IX18" s="32">
        <f>SUMPRODUCT(IX19:IX26,'IPA(Peso)'!$HJ$19:$HJ$26)/'IPA(Peso)'!$HJ$18</f>
        <v>0.87020414914880428</v>
      </c>
      <c r="IY18" s="32">
        <f>SUMPRODUCT(IY19:IY26,'IPA(Peso)'!$HJ$19:$HJ$26)/'IPA(Peso)'!$HJ$18</f>
        <v>0.81334426907436763</v>
      </c>
      <c r="IZ18" s="127"/>
    </row>
    <row r="19" spans="1:260" s="53" customFormat="1" ht="18" customHeight="1" x14ac:dyDescent="0.2">
      <c r="A19" s="97">
        <v>50148</v>
      </c>
      <c r="B19" s="20"/>
      <c r="C19" s="27"/>
      <c r="D19" s="29"/>
      <c r="E19" s="34"/>
      <c r="F19" s="35"/>
      <c r="G19" s="47" t="s">
        <v>18</v>
      </c>
      <c r="H19" s="48">
        <v>-10.78</v>
      </c>
      <c r="I19" s="48">
        <v>-2.3199999999999998</v>
      </c>
      <c r="J19" s="48">
        <v>-5.03</v>
      </c>
      <c r="K19" s="48">
        <v>-7.15</v>
      </c>
      <c r="L19" s="48">
        <v>-10.050000000000001</v>
      </c>
      <c r="M19" s="48">
        <v>-4.76</v>
      </c>
      <c r="N19" s="48">
        <v>1.1599999999999999</v>
      </c>
      <c r="O19" s="48">
        <v>3.8</v>
      </c>
      <c r="P19" s="48">
        <v>5.88</v>
      </c>
      <c r="Q19" s="48">
        <v>5.99</v>
      </c>
      <c r="R19" s="48">
        <v>13.39</v>
      </c>
      <c r="S19" s="48">
        <v>17.420000000000002</v>
      </c>
      <c r="T19" s="48">
        <v>13.3</v>
      </c>
      <c r="U19" s="48">
        <v>-1.8</v>
      </c>
      <c r="V19" s="48">
        <v>-14.18</v>
      </c>
      <c r="W19" s="48">
        <v>-17.64</v>
      </c>
      <c r="X19" s="48">
        <v>-13.62</v>
      </c>
      <c r="Y19" s="48">
        <v>-6.86</v>
      </c>
      <c r="Z19" s="48">
        <v>-2.02</v>
      </c>
      <c r="AA19" s="48">
        <v>0.15</v>
      </c>
      <c r="AB19" s="48">
        <v>-0.06</v>
      </c>
      <c r="AC19" s="48">
        <v>-0.27</v>
      </c>
      <c r="AD19" s="48">
        <v>-0.25</v>
      </c>
      <c r="AE19" s="48">
        <v>1.94</v>
      </c>
      <c r="AF19" s="48">
        <v>4.46</v>
      </c>
      <c r="AG19" s="48">
        <v>7.23</v>
      </c>
      <c r="AH19" s="48">
        <v>12.12</v>
      </c>
      <c r="AI19" s="48">
        <v>16.170000000000002</v>
      </c>
      <c r="AJ19" s="48">
        <v>17.5</v>
      </c>
      <c r="AK19" s="48">
        <v>14.23</v>
      </c>
      <c r="AL19" s="48">
        <v>11.44</v>
      </c>
      <c r="AM19" s="48">
        <v>8.4700000000000006</v>
      </c>
      <c r="AN19" s="48">
        <v>3.23</v>
      </c>
      <c r="AO19" s="48">
        <v>-4.1500000000000004</v>
      </c>
      <c r="AP19" s="48">
        <v>-8.74</v>
      </c>
      <c r="AQ19" s="48">
        <v>-9.5500000000000007</v>
      </c>
      <c r="AR19" s="48">
        <v>-8.49</v>
      </c>
      <c r="AS19" s="48">
        <v>-11.31</v>
      </c>
      <c r="AT19" s="48">
        <v>-13.66</v>
      </c>
      <c r="AU19" s="48">
        <v>-13.06</v>
      </c>
      <c r="AV19" s="48">
        <v>-9.8699999999999992</v>
      </c>
      <c r="AW19" s="48">
        <v>-4.29</v>
      </c>
      <c r="AX19" s="48">
        <v>0.06</v>
      </c>
      <c r="AY19" s="48">
        <v>4.62</v>
      </c>
      <c r="AZ19" s="48">
        <v>6.07</v>
      </c>
      <c r="BA19" s="48">
        <v>5.78</v>
      </c>
      <c r="BB19" s="48">
        <v>1.73</v>
      </c>
      <c r="BC19" s="48">
        <v>-1.71</v>
      </c>
      <c r="BD19" s="48">
        <v>-3.51</v>
      </c>
      <c r="BE19" s="48">
        <v>-3.61</v>
      </c>
      <c r="BF19" s="48">
        <v>-0.96</v>
      </c>
      <c r="BG19" s="48">
        <v>2.1</v>
      </c>
      <c r="BH19" s="48">
        <v>3.5</v>
      </c>
      <c r="BI19" s="48">
        <v>2.8</v>
      </c>
      <c r="BJ19" s="48">
        <v>1.29</v>
      </c>
      <c r="BK19" s="48">
        <v>2.77</v>
      </c>
      <c r="BL19" s="48">
        <v>5.56</v>
      </c>
      <c r="BM19" s="48">
        <v>7.17</v>
      </c>
      <c r="BN19" s="48">
        <v>7.85</v>
      </c>
      <c r="BO19" s="48">
        <v>7.84</v>
      </c>
      <c r="BP19" s="48">
        <v>9.91</v>
      </c>
      <c r="BQ19" s="48">
        <v>3.08</v>
      </c>
      <c r="BR19" s="48">
        <v>-2.25</v>
      </c>
      <c r="BS19" s="48">
        <v>-8.4600000000000009</v>
      </c>
      <c r="BT19" s="48">
        <v>-8.16</v>
      </c>
      <c r="BU19" s="48">
        <v>-4.93</v>
      </c>
      <c r="BV19" s="48">
        <v>0.53</v>
      </c>
      <c r="BW19" s="48">
        <v>4.4000000000000004</v>
      </c>
      <c r="BX19" s="48">
        <v>6.21</v>
      </c>
      <c r="BY19" s="48">
        <v>6.5</v>
      </c>
      <c r="BZ19" s="48">
        <v>3.7</v>
      </c>
      <c r="CA19" s="48">
        <v>0.09</v>
      </c>
      <c r="CB19" s="48">
        <v>-4.3600000000000003</v>
      </c>
      <c r="CC19" s="48">
        <v>-5.43</v>
      </c>
      <c r="CD19" s="48">
        <v>-5.22</v>
      </c>
      <c r="CE19" s="48">
        <v>-4.0199999999999996</v>
      </c>
      <c r="CF19" s="48">
        <v>-2.11</v>
      </c>
      <c r="CG19" s="48">
        <v>3.31</v>
      </c>
      <c r="CH19" s="48">
        <v>13</v>
      </c>
      <c r="CI19" s="48">
        <v>20.89</v>
      </c>
      <c r="CJ19" s="48">
        <v>19.21</v>
      </c>
      <c r="CK19" s="48">
        <v>12.61</v>
      </c>
      <c r="CL19" s="48">
        <v>2.91</v>
      </c>
      <c r="CM19" s="48">
        <v>-5.84</v>
      </c>
      <c r="CN19" s="48">
        <v>-15.33</v>
      </c>
      <c r="CO19" s="48">
        <v>-22.99</v>
      </c>
      <c r="CP19" s="48">
        <v>-20.65</v>
      </c>
      <c r="CQ19" s="48">
        <v>-16.760000000000002</v>
      </c>
      <c r="CR19" s="48">
        <v>-12.29</v>
      </c>
      <c r="CS19" s="48">
        <v>-8.98</v>
      </c>
      <c r="CT19" s="48">
        <v>-0.33</v>
      </c>
      <c r="CU19" s="48">
        <v>11.31</v>
      </c>
      <c r="CV19" s="48">
        <v>21.06</v>
      </c>
      <c r="CW19" s="48">
        <v>25.92</v>
      </c>
      <c r="CX19" s="48">
        <v>21.38</v>
      </c>
      <c r="CY19" s="48">
        <v>16.41</v>
      </c>
      <c r="CZ19" s="48">
        <v>9.02</v>
      </c>
      <c r="DA19" s="48">
        <v>5.94</v>
      </c>
      <c r="DB19" s="48">
        <v>2.13</v>
      </c>
      <c r="DC19" s="48">
        <v>0.32</v>
      </c>
      <c r="DD19" s="48">
        <v>0.16</v>
      </c>
      <c r="DE19" s="48">
        <v>2.2799999999999998</v>
      </c>
      <c r="DF19" s="48">
        <v>3.56</v>
      </c>
      <c r="DG19" s="48">
        <v>5.56</v>
      </c>
      <c r="DH19" s="48">
        <v>3.48</v>
      </c>
      <c r="DI19" s="48">
        <v>1.58</v>
      </c>
      <c r="DJ19" s="48">
        <v>-7.57</v>
      </c>
      <c r="DK19" s="48">
        <v>-10.51</v>
      </c>
      <c r="DL19" s="48">
        <v>-9.1999999999999993</v>
      </c>
      <c r="DM19" s="48">
        <v>-3.86</v>
      </c>
      <c r="DN19" s="48">
        <v>-3.82</v>
      </c>
      <c r="DO19" s="48">
        <v>-6.19</v>
      </c>
      <c r="DP19" s="48">
        <v>-1.99</v>
      </c>
      <c r="DQ19" s="48">
        <v>4.1100000000000003</v>
      </c>
      <c r="DR19" s="48">
        <v>10.65</v>
      </c>
      <c r="DS19" s="48">
        <v>6.39</v>
      </c>
      <c r="DT19" s="48">
        <v>3.6</v>
      </c>
      <c r="DU19" s="48">
        <v>-1.69</v>
      </c>
      <c r="DV19" s="48">
        <v>-1.08</v>
      </c>
      <c r="DW19" s="48">
        <v>-5.25</v>
      </c>
      <c r="DX19" s="48">
        <v>-7.78</v>
      </c>
      <c r="DY19" s="48">
        <v>-11.06</v>
      </c>
      <c r="DZ19" s="48">
        <v>-9.86</v>
      </c>
      <c r="EA19" s="48">
        <v>-6.11</v>
      </c>
      <c r="EB19" s="48">
        <v>-0.73</v>
      </c>
      <c r="EC19" s="48">
        <v>4.7300000000000004</v>
      </c>
      <c r="ED19" s="48">
        <v>6.89</v>
      </c>
      <c r="EE19" s="48">
        <v>8.23</v>
      </c>
      <c r="EF19" s="48">
        <v>7.78</v>
      </c>
      <c r="EG19" s="48">
        <v>6.83</v>
      </c>
      <c r="EH19" s="48">
        <v>5.88</v>
      </c>
      <c r="EI19" s="48">
        <v>7.19</v>
      </c>
      <c r="EJ19" s="48">
        <v>6.74</v>
      </c>
      <c r="EK19" s="48">
        <v>7.41</v>
      </c>
      <c r="EL19" s="48">
        <v>3.54</v>
      </c>
      <c r="EM19" s="48">
        <v>-2.12</v>
      </c>
      <c r="EN19" s="48">
        <v>-2.21</v>
      </c>
      <c r="EO19" s="48">
        <v>1.9</v>
      </c>
      <c r="EP19" s="48">
        <v>5.89</v>
      </c>
      <c r="EQ19" s="48">
        <v>6.53</v>
      </c>
      <c r="ER19" s="48">
        <v>-2.06</v>
      </c>
      <c r="ES19" s="48">
        <v>-11.39</v>
      </c>
      <c r="ET19" s="48">
        <v>-16.86</v>
      </c>
      <c r="EU19" s="48">
        <v>-13.44</v>
      </c>
      <c r="EV19" s="48">
        <v>-1.9</v>
      </c>
      <c r="EW19" s="48">
        <v>6.91</v>
      </c>
      <c r="EX19" s="48">
        <v>5.35</v>
      </c>
      <c r="EY19" s="48">
        <v>-0.67</v>
      </c>
      <c r="EZ19" s="48">
        <v>-4.71</v>
      </c>
      <c r="FA19" s="48">
        <v>-5.16</v>
      </c>
      <c r="FB19" s="48">
        <v>-3.14</v>
      </c>
      <c r="FC19" s="48">
        <v>-1.88</v>
      </c>
      <c r="FD19" s="48">
        <v>3.57</v>
      </c>
      <c r="FE19" s="48">
        <v>7.29</v>
      </c>
      <c r="FF19" s="48">
        <v>9.82</v>
      </c>
      <c r="FG19" s="48">
        <v>7.63</v>
      </c>
      <c r="FH19" s="48">
        <v>1.99</v>
      </c>
      <c r="FI19" s="48">
        <v>-5.32</v>
      </c>
      <c r="FJ19" s="48">
        <v>-11.38</v>
      </c>
      <c r="FK19" s="48">
        <v>-13.8</v>
      </c>
      <c r="FL19" s="48">
        <v>-10.44</v>
      </c>
      <c r="FM19" s="48">
        <v>-3.97</v>
      </c>
      <c r="FN19" s="48">
        <v>3.98</v>
      </c>
      <c r="FO19" s="48">
        <v>7.16</v>
      </c>
      <c r="FP19" s="48">
        <v>5.94</v>
      </c>
      <c r="FQ19" s="48">
        <v>1.18</v>
      </c>
      <c r="FR19" s="48">
        <v>-2.46</v>
      </c>
      <c r="FS19" s="48">
        <v>-5.48</v>
      </c>
      <c r="FT19" s="48">
        <v>-5.78</v>
      </c>
      <c r="FU19" s="48">
        <v>-5.97</v>
      </c>
      <c r="FV19" s="48">
        <v>-2.39</v>
      </c>
      <c r="FW19" s="48">
        <v>1.26</v>
      </c>
      <c r="FX19" s="48">
        <v>8.98</v>
      </c>
      <c r="FY19" s="48">
        <v>13.4</v>
      </c>
      <c r="FZ19" s="48">
        <v>12.68</v>
      </c>
      <c r="GA19" s="48">
        <v>9.14</v>
      </c>
      <c r="GB19" s="48">
        <v>6.32</v>
      </c>
      <c r="GC19" s="48">
        <v>5.66</v>
      </c>
      <c r="GD19" s="48">
        <v>2.19</v>
      </c>
      <c r="GE19" s="48">
        <v>-0.23</v>
      </c>
      <c r="GF19" s="48">
        <v>-0.86</v>
      </c>
      <c r="GG19" s="48">
        <v>-1.36</v>
      </c>
      <c r="GH19" s="48">
        <v>-7.18</v>
      </c>
      <c r="GI19" s="48">
        <v>-11.31</v>
      </c>
      <c r="GJ19" s="48">
        <v>-10.88</v>
      </c>
      <c r="GK19" s="48">
        <v>-3.71</v>
      </c>
      <c r="GL19" s="48">
        <v>3.27</v>
      </c>
      <c r="GM19" s="48">
        <v>6.96</v>
      </c>
      <c r="GN19" s="48">
        <v>8.67</v>
      </c>
      <c r="GO19" s="48">
        <v>9.07</v>
      </c>
      <c r="GP19" s="48">
        <v>7.73</v>
      </c>
      <c r="GQ19" s="48">
        <v>2.5</v>
      </c>
      <c r="GR19" s="48">
        <v>-4.57</v>
      </c>
      <c r="GS19" s="48">
        <v>-11.71</v>
      </c>
      <c r="GT19" s="48">
        <v>-12.3</v>
      </c>
      <c r="GU19" s="48">
        <v>-10.69</v>
      </c>
      <c r="GV19" s="48">
        <v>-6.17</v>
      </c>
      <c r="GW19" s="48">
        <v>-5.52</v>
      </c>
      <c r="GX19" s="48">
        <v>-2.36</v>
      </c>
      <c r="GY19" s="48">
        <v>3.73</v>
      </c>
      <c r="GZ19" s="48">
        <v>7.23</v>
      </c>
      <c r="HA19" s="48">
        <v>7.4</v>
      </c>
      <c r="HB19" s="48">
        <v>3.1</v>
      </c>
      <c r="HC19" s="48">
        <v>1.71</v>
      </c>
      <c r="HD19" s="48">
        <v>-0.54</v>
      </c>
      <c r="HE19" s="48">
        <v>-0.27</v>
      </c>
      <c r="HF19" s="48">
        <v>1.81</v>
      </c>
      <c r="HG19" s="48">
        <v>5.41</v>
      </c>
      <c r="HH19" s="48">
        <v>8.08</v>
      </c>
      <c r="HI19" s="48">
        <v>8.73</v>
      </c>
      <c r="HJ19" s="48">
        <v>8.14</v>
      </c>
      <c r="HK19" s="48">
        <v>5.59</v>
      </c>
      <c r="HL19" s="48">
        <v>-0.3</v>
      </c>
      <c r="HM19" s="48">
        <v>-5.94</v>
      </c>
      <c r="HN19" s="48">
        <v>-8.83</v>
      </c>
      <c r="HO19" s="48">
        <v>-7.18</v>
      </c>
      <c r="HP19" s="48">
        <v>-1.7</v>
      </c>
      <c r="HQ19" s="48">
        <v>2.86</v>
      </c>
      <c r="HR19" s="48">
        <v>5.0999999999999996</v>
      </c>
      <c r="HS19" s="48">
        <v>1.32</v>
      </c>
      <c r="HT19" s="48">
        <v>-1.42</v>
      </c>
      <c r="HU19" s="48">
        <v>1.43</v>
      </c>
      <c r="HV19" s="48">
        <v>10.3</v>
      </c>
      <c r="HW19" s="48">
        <v>18.93</v>
      </c>
      <c r="HX19" s="48">
        <v>21.5</v>
      </c>
      <c r="HY19" s="48">
        <v>16.61</v>
      </c>
      <c r="HZ19" s="48">
        <v>8.11</v>
      </c>
      <c r="IA19" s="48">
        <v>2.77</v>
      </c>
      <c r="IB19" s="48">
        <v>1.21</v>
      </c>
      <c r="IC19" s="51">
        <v>-1.5</v>
      </c>
      <c r="ID19" s="51">
        <v>-5</v>
      </c>
      <c r="IE19" s="51">
        <v>-9.0520000000000014</v>
      </c>
      <c r="IF19" s="51">
        <v>-5.2260000000000009</v>
      </c>
      <c r="IG19" s="51">
        <v>-2.1879999999999997</v>
      </c>
      <c r="IH19" s="51">
        <v>1.8940000000000001</v>
      </c>
      <c r="II19" s="51">
        <v>6.6400000000000006</v>
      </c>
      <c r="IJ19" s="51">
        <v>9.5139999999999993</v>
      </c>
      <c r="IK19" s="51">
        <v>9.6999999999999993</v>
      </c>
      <c r="IL19" s="51">
        <v>7.15</v>
      </c>
      <c r="IM19" s="51">
        <v>5.5340000000000007</v>
      </c>
      <c r="IN19" s="51">
        <v>3.87</v>
      </c>
      <c r="IO19" s="51">
        <v>2.0380000000000003</v>
      </c>
      <c r="IP19" s="51">
        <v>0.56799999999999995</v>
      </c>
      <c r="IQ19" s="51">
        <v>-0.7180000000000003</v>
      </c>
      <c r="IR19" s="51">
        <v>1.3699999999999999</v>
      </c>
      <c r="IS19" s="51">
        <v>4.2760000000000007</v>
      </c>
      <c r="IT19" s="51">
        <v>6.16</v>
      </c>
      <c r="IU19" s="51">
        <v>6.2440000000000007</v>
      </c>
      <c r="IV19" s="51">
        <v>2.7299999999999995</v>
      </c>
      <c r="IW19" s="51">
        <v>-0.71800000000000019</v>
      </c>
      <c r="IX19" s="51">
        <v>-5.4739999999999993</v>
      </c>
      <c r="IY19" s="51">
        <v>-6.2539999999999996</v>
      </c>
      <c r="IZ19" s="41"/>
    </row>
    <row r="20" spans="1:260" s="53" customFormat="1" ht="18" customHeight="1" x14ac:dyDescent="0.2">
      <c r="A20" s="97">
        <v>50156</v>
      </c>
      <c r="B20" s="20"/>
      <c r="C20" s="27"/>
      <c r="D20" s="29"/>
      <c r="E20" s="34"/>
      <c r="F20" s="35"/>
      <c r="G20" s="47" t="s">
        <v>19</v>
      </c>
      <c r="H20" s="48">
        <v>8.74</v>
      </c>
      <c r="I20" s="48">
        <v>6.74</v>
      </c>
      <c r="J20" s="48">
        <v>2.4900000000000002</v>
      </c>
      <c r="K20" s="48">
        <v>-1.59</v>
      </c>
      <c r="L20" s="48">
        <v>-0.27</v>
      </c>
      <c r="M20" s="48">
        <v>3.17</v>
      </c>
      <c r="N20" s="48">
        <v>5.9</v>
      </c>
      <c r="O20" s="48">
        <v>5.19</v>
      </c>
      <c r="P20" s="48">
        <v>5.67</v>
      </c>
      <c r="Q20" s="48">
        <v>7.13</v>
      </c>
      <c r="R20" s="48">
        <v>7.13</v>
      </c>
      <c r="S20" s="48">
        <v>1.76</v>
      </c>
      <c r="T20" s="48">
        <v>-3.72</v>
      </c>
      <c r="U20" s="48">
        <v>-3.73</v>
      </c>
      <c r="V20" s="48">
        <v>-0.87</v>
      </c>
      <c r="W20" s="48">
        <v>1.29</v>
      </c>
      <c r="X20" s="48">
        <v>0.66</v>
      </c>
      <c r="Y20" s="48">
        <v>-0.36</v>
      </c>
      <c r="Z20" s="48">
        <v>1.28</v>
      </c>
      <c r="AA20" s="48">
        <v>2.72</v>
      </c>
      <c r="AB20" s="48">
        <v>4.4000000000000004</v>
      </c>
      <c r="AC20" s="48">
        <v>1.05</v>
      </c>
      <c r="AD20" s="48">
        <v>-0.75</v>
      </c>
      <c r="AE20" s="48">
        <v>-4.25</v>
      </c>
      <c r="AF20" s="48">
        <v>-4.2</v>
      </c>
      <c r="AG20" s="48">
        <v>-3.63</v>
      </c>
      <c r="AH20" s="48">
        <v>0.51</v>
      </c>
      <c r="AI20" s="48">
        <v>3.82</v>
      </c>
      <c r="AJ20" s="48">
        <v>3.81</v>
      </c>
      <c r="AK20" s="48">
        <v>-2.2400000000000002</v>
      </c>
      <c r="AL20" s="48">
        <v>-7.47</v>
      </c>
      <c r="AM20" s="48">
        <v>-7.46</v>
      </c>
      <c r="AN20" s="48">
        <v>-1.61</v>
      </c>
      <c r="AO20" s="48">
        <v>3.87</v>
      </c>
      <c r="AP20" s="48">
        <v>5.19</v>
      </c>
      <c r="AQ20" s="48">
        <v>4.8899999999999997</v>
      </c>
      <c r="AR20" s="48">
        <v>5.59</v>
      </c>
      <c r="AS20" s="48">
        <v>5.19</v>
      </c>
      <c r="AT20" s="48">
        <v>4.79</v>
      </c>
      <c r="AU20" s="48">
        <v>5.66</v>
      </c>
      <c r="AV20" s="48">
        <v>6.38</v>
      </c>
      <c r="AW20" s="48">
        <v>9.56</v>
      </c>
      <c r="AX20" s="48">
        <v>10.95</v>
      </c>
      <c r="AY20" s="48">
        <v>9.76</v>
      </c>
      <c r="AZ20" s="48">
        <v>1.89</v>
      </c>
      <c r="BA20" s="48">
        <v>-4.46</v>
      </c>
      <c r="BB20" s="48">
        <v>-6.67</v>
      </c>
      <c r="BC20" s="48">
        <v>-1.06</v>
      </c>
      <c r="BD20" s="48">
        <v>4.7300000000000004</v>
      </c>
      <c r="BE20" s="48">
        <v>6.72</v>
      </c>
      <c r="BF20" s="48">
        <v>1.94</v>
      </c>
      <c r="BG20" s="48">
        <v>0.31</v>
      </c>
      <c r="BH20" s="48">
        <v>0.8</v>
      </c>
      <c r="BI20" s="48">
        <v>6.19</v>
      </c>
      <c r="BJ20" s="48">
        <v>10.23</v>
      </c>
      <c r="BK20" s="48">
        <v>8.8699999999999992</v>
      </c>
      <c r="BL20" s="48">
        <v>0.77</v>
      </c>
      <c r="BM20" s="48">
        <v>-7.77</v>
      </c>
      <c r="BN20" s="48">
        <v>-8.57</v>
      </c>
      <c r="BO20" s="48">
        <v>-3.48</v>
      </c>
      <c r="BP20" s="48">
        <v>0.62</v>
      </c>
      <c r="BQ20" s="48">
        <v>0.9</v>
      </c>
      <c r="BR20" s="48">
        <v>-0.02</v>
      </c>
      <c r="BS20" s="48">
        <v>4.07</v>
      </c>
      <c r="BT20" s="48">
        <v>6.56</v>
      </c>
      <c r="BU20" s="48">
        <v>2.0699999999999998</v>
      </c>
      <c r="BV20" s="48">
        <v>-4.3</v>
      </c>
      <c r="BW20" s="48">
        <v>-7.1</v>
      </c>
      <c r="BX20" s="48">
        <v>0.67</v>
      </c>
      <c r="BY20" s="48">
        <v>10.7</v>
      </c>
      <c r="BZ20" s="48">
        <v>17.03</v>
      </c>
      <c r="CA20" s="48">
        <v>18.350000000000001</v>
      </c>
      <c r="CB20" s="48">
        <v>17</v>
      </c>
      <c r="CC20" s="48">
        <v>13.58</v>
      </c>
      <c r="CD20" s="48">
        <v>6.89</v>
      </c>
      <c r="CE20" s="48">
        <v>3.56</v>
      </c>
      <c r="CF20" s="48">
        <v>3.9</v>
      </c>
      <c r="CG20" s="48">
        <v>4.2300000000000004</v>
      </c>
      <c r="CH20" s="48">
        <v>0.02</v>
      </c>
      <c r="CI20" s="48">
        <v>-4.1399999999999997</v>
      </c>
      <c r="CJ20" s="48">
        <v>-3.92</v>
      </c>
      <c r="CK20" s="48">
        <v>-2.33</v>
      </c>
      <c r="CL20" s="48">
        <v>-0.28999999999999998</v>
      </c>
      <c r="CM20" s="48">
        <v>-3.57</v>
      </c>
      <c r="CN20" s="48">
        <v>-7.52</v>
      </c>
      <c r="CO20" s="48">
        <v>-9.07</v>
      </c>
      <c r="CP20" s="48">
        <v>-8.8800000000000008</v>
      </c>
      <c r="CQ20" s="48">
        <v>-5.44</v>
      </c>
      <c r="CR20" s="48">
        <v>-3.04</v>
      </c>
      <c r="CS20" s="48">
        <v>1.08</v>
      </c>
      <c r="CT20" s="48">
        <v>1.21</v>
      </c>
      <c r="CU20" s="48">
        <v>-0.18</v>
      </c>
      <c r="CV20" s="48">
        <v>-0.68</v>
      </c>
      <c r="CW20" s="48">
        <v>2.19</v>
      </c>
      <c r="CX20" s="48">
        <v>3.52</v>
      </c>
      <c r="CY20" s="48">
        <v>4.43</v>
      </c>
      <c r="CZ20" s="48">
        <v>1.44</v>
      </c>
      <c r="DA20" s="48">
        <v>2.63</v>
      </c>
      <c r="DB20" s="48">
        <v>1.68</v>
      </c>
      <c r="DC20" s="48">
        <v>3.45</v>
      </c>
      <c r="DD20" s="48">
        <v>2.0099999999999998</v>
      </c>
      <c r="DE20" s="48">
        <v>2.2799999999999998</v>
      </c>
      <c r="DF20" s="48">
        <v>2.4900000000000002</v>
      </c>
      <c r="DG20" s="48">
        <v>1.19</v>
      </c>
      <c r="DH20" s="48">
        <v>-0.35</v>
      </c>
      <c r="DI20" s="48">
        <v>-1.42</v>
      </c>
      <c r="DJ20" s="48">
        <v>1.38</v>
      </c>
      <c r="DK20" s="48">
        <v>2.93</v>
      </c>
      <c r="DL20" s="48">
        <v>3.92</v>
      </c>
      <c r="DM20" s="48">
        <v>1.0900000000000001</v>
      </c>
      <c r="DN20" s="48">
        <v>1.22</v>
      </c>
      <c r="DO20" s="48">
        <v>2.36</v>
      </c>
      <c r="DP20" s="48">
        <v>3.25</v>
      </c>
      <c r="DQ20" s="48">
        <v>-1.29</v>
      </c>
      <c r="DR20" s="48">
        <v>-8.02</v>
      </c>
      <c r="DS20" s="48">
        <v>-9.57</v>
      </c>
      <c r="DT20" s="48">
        <v>-7.94</v>
      </c>
      <c r="DU20" s="48">
        <v>-4.32</v>
      </c>
      <c r="DV20" s="48">
        <v>-2.2599999999999998</v>
      </c>
      <c r="DW20" s="48">
        <v>1.69</v>
      </c>
      <c r="DX20" s="48">
        <v>5.5</v>
      </c>
      <c r="DY20" s="48">
        <v>5.37</v>
      </c>
      <c r="DZ20" s="48">
        <v>2.68</v>
      </c>
      <c r="EA20" s="48">
        <v>-0.83</v>
      </c>
      <c r="EB20" s="48">
        <v>-0.19</v>
      </c>
      <c r="EC20" s="48">
        <v>-0.42</v>
      </c>
      <c r="ED20" s="48">
        <v>-0.18</v>
      </c>
      <c r="EE20" s="48">
        <v>-0.98</v>
      </c>
      <c r="EF20" s="48">
        <v>-1.26</v>
      </c>
      <c r="EG20" s="48">
        <v>-0.03</v>
      </c>
      <c r="EH20" s="48">
        <v>-0.2</v>
      </c>
      <c r="EI20" s="48">
        <v>-1.64</v>
      </c>
      <c r="EJ20" s="48">
        <v>-6.39</v>
      </c>
      <c r="EK20" s="48">
        <v>-7.92</v>
      </c>
      <c r="EL20" s="48">
        <v>-7.2</v>
      </c>
      <c r="EM20" s="48">
        <v>-4.07</v>
      </c>
      <c r="EN20" s="48">
        <v>-2.2799999999999998</v>
      </c>
      <c r="EO20" s="48">
        <v>0.13</v>
      </c>
      <c r="EP20" s="48">
        <v>0.57999999999999996</v>
      </c>
      <c r="EQ20" s="48">
        <v>0.76</v>
      </c>
      <c r="ER20" s="48">
        <v>-1</v>
      </c>
      <c r="ES20" s="48">
        <v>-0.39</v>
      </c>
      <c r="ET20" s="48">
        <v>0.41</v>
      </c>
      <c r="EU20" s="48">
        <v>2.04</v>
      </c>
      <c r="EV20" s="48">
        <v>2.66</v>
      </c>
      <c r="EW20" s="48">
        <v>1.05</v>
      </c>
      <c r="EX20" s="48">
        <v>2.2999999999999998</v>
      </c>
      <c r="EY20" s="48">
        <v>4.74</v>
      </c>
      <c r="EZ20" s="48">
        <v>7.43</v>
      </c>
      <c r="FA20" s="48">
        <v>8.08</v>
      </c>
      <c r="FB20" s="48">
        <v>9.9499999999999993</v>
      </c>
      <c r="FC20" s="48">
        <v>8.6199999999999992</v>
      </c>
      <c r="FD20" s="48">
        <v>1.99</v>
      </c>
      <c r="FE20" s="48">
        <v>-10.23</v>
      </c>
      <c r="FF20" s="48">
        <v>-13.8</v>
      </c>
      <c r="FG20" s="48">
        <v>-12.89</v>
      </c>
      <c r="FH20" s="48">
        <v>-5.25</v>
      </c>
      <c r="FI20" s="48">
        <v>-1.97</v>
      </c>
      <c r="FJ20" s="48">
        <v>-0.41</v>
      </c>
      <c r="FK20" s="48">
        <v>-2.81</v>
      </c>
      <c r="FL20" s="48">
        <v>-2.95</v>
      </c>
      <c r="FM20" s="48">
        <v>-2.46</v>
      </c>
      <c r="FN20" s="48">
        <v>1.23</v>
      </c>
      <c r="FO20" s="48">
        <v>1.34</v>
      </c>
      <c r="FP20" s="48">
        <v>0.06</v>
      </c>
      <c r="FQ20" s="48">
        <v>-2.2400000000000002</v>
      </c>
      <c r="FR20" s="48">
        <v>-2.84</v>
      </c>
      <c r="FS20" s="48">
        <v>1.23</v>
      </c>
      <c r="FT20" s="48">
        <v>4.76</v>
      </c>
      <c r="FU20" s="48">
        <v>4.6900000000000004</v>
      </c>
      <c r="FV20" s="48">
        <v>2.14</v>
      </c>
      <c r="FW20" s="48">
        <v>1.1499999999999999</v>
      </c>
      <c r="FX20" s="48">
        <v>-0.4</v>
      </c>
      <c r="FY20" s="48">
        <v>-1.39</v>
      </c>
      <c r="FZ20" s="48">
        <v>-2.99</v>
      </c>
      <c r="GA20" s="48">
        <v>-2.76</v>
      </c>
      <c r="GB20" s="48">
        <v>-2.88</v>
      </c>
      <c r="GC20" s="48">
        <v>-4.37</v>
      </c>
      <c r="GD20" s="48">
        <v>-5.63</v>
      </c>
      <c r="GE20" s="48">
        <v>-7.56</v>
      </c>
      <c r="GF20" s="48">
        <v>-8.6199999999999992</v>
      </c>
      <c r="GG20" s="48">
        <v>-7.16</v>
      </c>
      <c r="GH20" s="48">
        <v>-3.01</v>
      </c>
      <c r="GI20" s="48">
        <v>1.53</v>
      </c>
      <c r="GJ20" s="48">
        <v>0.69</v>
      </c>
      <c r="GK20" s="48">
        <v>-0.83</v>
      </c>
      <c r="GL20" s="48">
        <v>-3.33</v>
      </c>
      <c r="GM20" s="48">
        <v>-1.48</v>
      </c>
      <c r="GN20" s="48">
        <v>-0.84</v>
      </c>
      <c r="GO20" s="48">
        <v>2</v>
      </c>
      <c r="GP20" s="48">
        <v>2.29</v>
      </c>
      <c r="GQ20" s="48">
        <v>1.8</v>
      </c>
      <c r="GR20" s="48">
        <v>2.87</v>
      </c>
      <c r="GS20" s="48">
        <v>3.54</v>
      </c>
      <c r="GT20" s="48">
        <v>5.57</v>
      </c>
      <c r="GU20" s="48">
        <v>4.74</v>
      </c>
      <c r="GV20" s="48">
        <v>2.62</v>
      </c>
      <c r="GW20" s="48">
        <v>1.51</v>
      </c>
      <c r="GX20" s="48">
        <v>-0.11</v>
      </c>
      <c r="GY20" s="48">
        <v>-0.41</v>
      </c>
      <c r="GZ20" s="48">
        <v>0.43</v>
      </c>
      <c r="HA20" s="48">
        <v>2.23</v>
      </c>
      <c r="HB20" s="48">
        <v>2.31</v>
      </c>
      <c r="HC20" s="48">
        <v>2.46</v>
      </c>
      <c r="HD20" s="48">
        <v>2.3199999999999998</v>
      </c>
      <c r="HE20" s="48">
        <v>4.51</v>
      </c>
      <c r="HF20" s="48">
        <v>2.5499999999999998</v>
      </c>
      <c r="HG20" s="48">
        <v>-0.01</v>
      </c>
      <c r="HH20" s="48">
        <v>-3.23</v>
      </c>
      <c r="HI20" s="48">
        <v>-5.21</v>
      </c>
      <c r="HJ20" s="48">
        <v>-7.71</v>
      </c>
      <c r="HK20" s="48">
        <v>-6.74</v>
      </c>
      <c r="HL20" s="48">
        <v>-3.21</v>
      </c>
      <c r="HM20" s="48">
        <v>2.39</v>
      </c>
      <c r="HN20" s="48">
        <v>4.16</v>
      </c>
      <c r="HO20" s="48">
        <v>0.78</v>
      </c>
      <c r="HP20" s="48">
        <v>-4.3</v>
      </c>
      <c r="HQ20" s="48">
        <v>-6.96</v>
      </c>
      <c r="HR20" s="48">
        <v>-6.66</v>
      </c>
      <c r="HS20" s="48">
        <v>-4.29</v>
      </c>
      <c r="HT20" s="48">
        <v>-3.94</v>
      </c>
      <c r="HU20" s="48">
        <v>-6.32</v>
      </c>
      <c r="HV20" s="48">
        <v>-6.28</v>
      </c>
      <c r="HW20" s="48">
        <v>-5.95</v>
      </c>
      <c r="HX20" s="48">
        <v>-3.16</v>
      </c>
      <c r="HY20" s="48">
        <v>-0.49</v>
      </c>
      <c r="HZ20" s="48">
        <v>1.99</v>
      </c>
      <c r="IA20" s="48">
        <v>4.54</v>
      </c>
      <c r="IB20" s="48">
        <v>8.0399999999999991</v>
      </c>
      <c r="IC20" s="51">
        <v>12</v>
      </c>
      <c r="ID20" s="51">
        <v>9</v>
      </c>
      <c r="IE20" s="51">
        <v>7</v>
      </c>
      <c r="IF20" s="51">
        <v>5</v>
      </c>
      <c r="IG20" s="51">
        <v>3</v>
      </c>
      <c r="IH20" s="51">
        <v>2.4760000000000004</v>
      </c>
      <c r="II20" s="51">
        <v>1.7279999999999998</v>
      </c>
      <c r="IJ20" s="51">
        <v>-0.13599999999999998</v>
      </c>
      <c r="IK20" s="51">
        <v>-1.1240000000000001</v>
      </c>
      <c r="IL20" s="51">
        <v>-1.1559999999999999</v>
      </c>
      <c r="IM20" s="51">
        <v>0.6</v>
      </c>
      <c r="IN20" s="51">
        <v>0.54999999999999993</v>
      </c>
      <c r="IO20" s="51">
        <v>0.96199999999999997</v>
      </c>
      <c r="IP20" s="51">
        <v>-0.17</v>
      </c>
      <c r="IQ20" s="51">
        <v>0.91799999999999993</v>
      </c>
      <c r="IR20" s="51">
        <v>0.53200000000000014</v>
      </c>
      <c r="IS20" s="51">
        <v>-0.42400000000000004</v>
      </c>
      <c r="IT20" s="51">
        <v>-2.3860000000000001</v>
      </c>
      <c r="IU20" s="51">
        <v>-2.93</v>
      </c>
      <c r="IV20" s="51">
        <v>-1.3539999999999999</v>
      </c>
      <c r="IW20" s="51">
        <v>1.3819999999999997</v>
      </c>
      <c r="IX20" s="51">
        <v>3.47</v>
      </c>
      <c r="IY20" s="51">
        <v>3.3080000000000007</v>
      </c>
      <c r="IZ20" s="41"/>
    </row>
    <row r="21" spans="1:260" s="53" customFormat="1" ht="18" customHeight="1" x14ac:dyDescent="0.2">
      <c r="A21" s="97">
        <v>50172</v>
      </c>
      <c r="B21" s="20"/>
      <c r="C21" s="27"/>
      <c r="D21" s="29"/>
      <c r="E21" s="34"/>
      <c r="F21" s="35"/>
      <c r="G21" s="47" t="s">
        <v>20</v>
      </c>
      <c r="H21" s="48">
        <v>-1.5</v>
      </c>
      <c r="I21" s="48">
        <v>0.43</v>
      </c>
      <c r="J21" s="48">
        <v>-0.98</v>
      </c>
      <c r="K21" s="48">
        <v>-5.24</v>
      </c>
      <c r="L21" s="48">
        <v>-6.58</v>
      </c>
      <c r="M21" s="48">
        <v>-5.27</v>
      </c>
      <c r="N21" s="48">
        <v>-0.8</v>
      </c>
      <c r="O21" s="48">
        <v>3.63</v>
      </c>
      <c r="P21" s="48">
        <v>6.99</v>
      </c>
      <c r="Q21" s="48">
        <v>8.16</v>
      </c>
      <c r="R21" s="48">
        <v>7.84</v>
      </c>
      <c r="S21" s="48">
        <v>6.15</v>
      </c>
      <c r="T21" s="48">
        <v>3.44</v>
      </c>
      <c r="U21" s="48">
        <v>-0.2</v>
      </c>
      <c r="V21" s="48">
        <v>-2.95</v>
      </c>
      <c r="W21" s="48">
        <v>-3.9</v>
      </c>
      <c r="X21" s="48">
        <v>-3.38</v>
      </c>
      <c r="Y21" s="48">
        <v>-1.97</v>
      </c>
      <c r="Z21" s="48">
        <v>-0.75</v>
      </c>
      <c r="AA21" s="48">
        <v>-0.14000000000000001</v>
      </c>
      <c r="AB21" s="48">
        <v>0.33</v>
      </c>
      <c r="AC21" s="48">
        <v>0.64</v>
      </c>
      <c r="AD21" s="48">
        <v>3.3</v>
      </c>
      <c r="AE21" s="48">
        <v>6.55</v>
      </c>
      <c r="AF21" s="48">
        <v>8.31</v>
      </c>
      <c r="AG21" s="48">
        <v>6.24</v>
      </c>
      <c r="AH21" s="48">
        <v>3.73</v>
      </c>
      <c r="AI21" s="48">
        <v>1.85</v>
      </c>
      <c r="AJ21" s="48">
        <v>0.82</v>
      </c>
      <c r="AK21" s="48">
        <v>-1.63</v>
      </c>
      <c r="AL21" s="48">
        <v>-4.38</v>
      </c>
      <c r="AM21" s="48">
        <v>-5.55</v>
      </c>
      <c r="AN21" s="48">
        <v>-4.6100000000000003</v>
      </c>
      <c r="AO21" s="48">
        <v>0.56000000000000005</v>
      </c>
      <c r="AP21" s="48">
        <v>5.08</v>
      </c>
      <c r="AQ21" s="48">
        <v>9.49</v>
      </c>
      <c r="AR21" s="48">
        <v>15.76</v>
      </c>
      <c r="AS21" s="48">
        <v>14.09</v>
      </c>
      <c r="AT21" s="48">
        <v>9.4499999999999993</v>
      </c>
      <c r="AU21" s="48">
        <v>3.97</v>
      </c>
      <c r="AV21" s="48">
        <v>0.94</v>
      </c>
      <c r="AW21" s="48">
        <v>0.53</v>
      </c>
      <c r="AX21" s="48">
        <v>0.82</v>
      </c>
      <c r="AY21" s="48">
        <v>-0.85</v>
      </c>
      <c r="AZ21" s="48">
        <v>-0.64</v>
      </c>
      <c r="BA21" s="48">
        <v>-1.62</v>
      </c>
      <c r="BB21" s="48">
        <v>-2.57</v>
      </c>
      <c r="BC21" s="48">
        <v>-4.42</v>
      </c>
      <c r="BD21" s="48">
        <v>-5.19</v>
      </c>
      <c r="BE21" s="48">
        <v>-5.5</v>
      </c>
      <c r="BF21" s="48">
        <v>-4.16</v>
      </c>
      <c r="BG21" s="48">
        <v>-2.68</v>
      </c>
      <c r="BH21" s="48">
        <v>-0.8</v>
      </c>
      <c r="BI21" s="48">
        <v>1.65</v>
      </c>
      <c r="BJ21" s="48">
        <v>1.1100000000000001</v>
      </c>
      <c r="BK21" s="48">
        <v>-0.39</v>
      </c>
      <c r="BL21" s="48">
        <v>-1.27</v>
      </c>
      <c r="BM21" s="48">
        <v>-1.83</v>
      </c>
      <c r="BN21" s="48">
        <v>-1.63</v>
      </c>
      <c r="BO21" s="48">
        <v>-1.53</v>
      </c>
      <c r="BP21" s="48">
        <v>-2.27</v>
      </c>
      <c r="BQ21" s="48">
        <v>-1.8</v>
      </c>
      <c r="BR21" s="48">
        <v>-2.4</v>
      </c>
      <c r="BS21" s="48">
        <v>-3</v>
      </c>
      <c r="BT21" s="48">
        <v>-4.13</v>
      </c>
      <c r="BU21" s="48">
        <v>-3.21</v>
      </c>
      <c r="BV21" s="48">
        <v>-1.1100000000000001</v>
      </c>
      <c r="BW21" s="48">
        <v>1.52</v>
      </c>
      <c r="BX21" s="48">
        <v>2.56</v>
      </c>
      <c r="BY21" s="48">
        <v>3.66</v>
      </c>
      <c r="BZ21" s="48">
        <v>5.28</v>
      </c>
      <c r="CA21" s="48">
        <v>8.1999999999999993</v>
      </c>
      <c r="CB21" s="48">
        <v>9.58</v>
      </c>
      <c r="CC21" s="48">
        <v>7.71</v>
      </c>
      <c r="CD21" s="48">
        <v>3.02</v>
      </c>
      <c r="CE21" s="48">
        <v>-0.73</v>
      </c>
      <c r="CF21" s="48">
        <v>-1.7</v>
      </c>
      <c r="CG21" s="48">
        <v>-1.18</v>
      </c>
      <c r="CH21" s="48">
        <v>-0.79</v>
      </c>
      <c r="CI21" s="48">
        <v>-2.29</v>
      </c>
      <c r="CJ21" s="48">
        <v>-2.59</v>
      </c>
      <c r="CK21" s="48">
        <v>-1.82</v>
      </c>
      <c r="CL21" s="48">
        <v>1.35</v>
      </c>
      <c r="CM21" s="48">
        <v>3.01</v>
      </c>
      <c r="CN21" s="48">
        <v>2.85</v>
      </c>
      <c r="CO21" s="48">
        <v>1.69</v>
      </c>
      <c r="CP21" s="48">
        <v>-0.41</v>
      </c>
      <c r="CQ21" s="48">
        <v>-0.37</v>
      </c>
      <c r="CR21" s="48">
        <v>0.82</v>
      </c>
      <c r="CS21" s="48">
        <v>1.58</v>
      </c>
      <c r="CT21" s="48">
        <v>0.77</v>
      </c>
      <c r="CU21" s="48">
        <v>0.47</v>
      </c>
      <c r="CV21" s="48">
        <v>0.74</v>
      </c>
      <c r="CW21" s="48">
        <v>0.32</v>
      </c>
      <c r="CX21" s="48">
        <v>-0.16</v>
      </c>
      <c r="CY21" s="48">
        <v>-1.78</v>
      </c>
      <c r="CZ21" s="48">
        <v>-1.61</v>
      </c>
      <c r="DA21" s="48">
        <v>-2.44</v>
      </c>
      <c r="DB21" s="48">
        <v>-2.77</v>
      </c>
      <c r="DC21" s="48">
        <v>-5.23</v>
      </c>
      <c r="DD21" s="48">
        <v>-6.92</v>
      </c>
      <c r="DE21" s="48">
        <v>-6.5</v>
      </c>
      <c r="DF21" s="48">
        <v>-3.11</v>
      </c>
      <c r="DG21" s="48">
        <v>0.98</v>
      </c>
      <c r="DH21" s="48">
        <v>3.66</v>
      </c>
      <c r="DI21" s="48">
        <v>3.36</v>
      </c>
      <c r="DJ21" s="48">
        <v>2.2200000000000002</v>
      </c>
      <c r="DK21" s="48">
        <v>0.83</v>
      </c>
      <c r="DL21" s="48">
        <v>-0.09</v>
      </c>
      <c r="DM21" s="48">
        <v>-1</v>
      </c>
      <c r="DN21" s="48">
        <v>-3.39</v>
      </c>
      <c r="DO21" s="48">
        <v>-1.93</v>
      </c>
      <c r="DP21" s="48">
        <v>-0.64</v>
      </c>
      <c r="DQ21" s="48">
        <v>3.38</v>
      </c>
      <c r="DR21" s="48">
        <v>4.62</v>
      </c>
      <c r="DS21" s="48">
        <v>5.97</v>
      </c>
      <c r="DT21" s="48">
        <v>6.38</v>
      </c>
      <c r="DU21" s="48">
        <v>6</v>
      </c>
      <c r="DV21" s="48">
        <v>4.03</v>
      </c>
      <c r="DW21" s="48">
        <v>1.22</v>
      </c>
      <c r="DX21" s="48">
        <v>-0.82</v>
      </c>
      <c r="DY21" s="48">
        <v>-0.22</v>
      </c>
      <c r="DZ21" s="48">
        <v>1.89</v>
      </c>
      <c r="EA21" s="48">
        <v>3.56</v>
      </c>
      <c r="EB21" s="48">
        <v>3.68</v>
      </c>
      <c r="EC21" s="48">
        <v>3.01</v>
      </c>
      <c r="ED21" s="48">
        <v>2.34</v>
      </c>
      <c r="EE21" s="48">
        <v>1.46</v>
      </c>
      <c r="EF21" s="48">
        <v>2.21</v>
      </c>
      <c r="EG21" s="48">
        <v>2.92</v>
      </c>
      <c r="EH21" s="48">
        <v>4.1500000000000004</v>
      </c>
      <c r="EI21" s="48">
        <v>2.52</v>
      </c>
      <c r="EJ21" s="48">
        <v>0.78</v>
      </c>
      <c r="EK21" s="48">
        <v>-1.47</v>
      </c>
      <c r="EL21" s="48">
        <v>-1.76</v>
      </c>
      <c r="EM21" s="48">
        <v>-3.28</v>
      </c>
      <c r="EN21" s="48">
        <v>-4.6399999999999997</v>
      </c>
      <c r="EO21" s="48">
        <v>-6.4</v>
      </c>
      <c r="EP21" s="48">
        <v>-5.82</v>
      </c>
      <c r="EQ21" s="48">
        <v>-4.3099999999999996</v>
      </c>
      <c r="ER21" s="48">
        <v>-3.32</v>
      </c>
      <c r="ES21" s="48">
        <v>-3.42</v>
      </c>
      <c r="ET21" s="48">
        <v>-3.66</v>
      </c>
      <c r="EU21" s="48">
        <v>-1.01</v>
      </c>
      <c r="EV21" s="48">
        <v>2.02</v>
      </c>
      <c r="EW21" s="48">
        <v>5.39</v>
      </c>
      <c r="EX21" s="48">
        <v>4.53</v>
      </c>
      <c r="EY21" s="48">
        <v>10.08</v>
      </c>
      <c r="EZ21" s="48">
        <v>10.6</v>
      </c>
      <c r="FA21" s="48">
        <v>9.94</v>
      </c>
      <c r="FB21" s="48">
        <v>5.24</v>
      </c>
      <c r="FC21" s="48">
        <v>-1.6</v>
      </c>
      <c r="FD21" s="48">
        <v>-6.13</v>
      </c>
      <c r="FE21" s="48">
        <v>-7.08</v>
      </c>
      <c r="FF21" s="48">
        <v>-0.37</v>
      </c>
      <c r="FG21" s="48">
        <v>3.74</v>
      </c>
      <c r="FH21" s="48">
        <v>6.95</v>
      </c>
      <c r="FI21" s="48">
        <v>5.0599999999999996</v>
      </c>
      <c r="FJ21" s="48">
        <v>0.23</v>
      </c>
      <c r="FK21" s="48">
        <v>-3.51</v>
      </c>
      <c r="FL21" s="48">
        <v>-5.34</v>
      </c>
      <c r="FM21" s="48">
        <v>-4.26</v>
      </c>
      <c r="FN21" s="48">
        <v>-3.06</v>
      </c>
      <c r="FO21" s="48">
        <v>0.34</v>
      </c>
      <c r="FP21" s="48">
        <v>2.36</v>
      </c>
      <c r="FQ21" s="48">
        <v>2.41</v>
      </c>
      <c r="FR21" s="48">
        <v>0.6</v>
      </c>
      <c r="FS21" s="48">
        <v>-1.08</v>
      </c>
      <c r="FT21" s="48">
        <v>-1.53</v>
      </c>
      <c r="FU21" s="48">
        <v>-1.43</v>
      </c>
      <c r="FV21" s="48">
        <v>-2.8</v>
      </c>
      <c r="FW21" s="48">
        <v>-2.14</v>
      </c>
      <c r="FX21" s="48">
        <v>-1.79</v>
      </c>
      <c r="FY21" s="48">
        <v>-0.81</v>
      </c>
      <c r="FZ21" s="48">
        <v>-1.03</v>
      </c>
      <c r="GA21" s="48">
        <v>-1.72</v>
      </c>
      <c r="GB21" s="48">
        <v>-3.85</v>
      </c>
      <c r="GC21" s="48">
        <v>-1.61</v>
      </c>
      <c r="GD21" s="48">
        <v>4.0199999999999996</v>
      </c>
      <c r="GE21" s="48">
        <v>12.42</v>
      </c>
      <c r="GF21" s="48">
        <v>13.42</v>
      </c>
      <c r="GG21" s="48">
        <v>8.08</v>
      </c>
      <c r="GH21" s="48">
        <v>1.61</v>
      </c>
      <c r="GI21" s="48">
        <v>-1.1000000000000001</v>
      </c>
      <c r="GJ21" s="48">
        <v>-0.16</v>
      </c>
      <c r="GK21" s="48">
        <v>2.34</v>
      </c>
      <c r="GL21" s="48">
        <v>3.87</v>
      </c>
      <c r="GM21" s="48">
        <v>1.59</v>
      </c>
      <c r="GN21" s="48">
        <v>-0.66</v>
      </c>
      <c r="GO21" s="48">
        <v>-1.97</v>
      </c>
      <c r="GP21" s="48">
        <v>0.64</v>
      </c>
      <c r="GQ21" s="48">
        <v>1.97</v>
      </c>
      <c r="GR21" s="48">
        <v>3.29</v>
      </c>
      <c r="GS21" s="48">
        <v>2.59</v>
      </c>
      <c r="GT21" s="48">
        <v>1.17</v>
      </c>
      <c r="GU21" s="48">
        <v>-0.32</v>
      </c>
      <c r="GV21" s="48">
        <v>-0.73</v>
      </c>
      <c r="GW21" s="48">
        <v>-0.5</v>
      </c>
      <c r="GX21" s="48">
        <v>-0.28999999999999998</v>
      </c>
      <c r="GY21" s="48">
        <v>-0.77</v>
      </c>
      <c r="GZ21" s="48">
        <v>0.26</v>
      </c>
      <c r="HA21" s="48">
        <v>0.19</v>
      </c>
      <c r="HB21" s="48">
        <v>0.78</v>
      </c>
      <c r="HC21" s="48">
        <v>-0.44</v>
      </c>
      <c r="HD21" s="48">
        <v>-1.1399999999999999</v>
      </c>
      <c r="HE21" s="48">
        <v>-0.5</v>
      </c>
      <c r="HF21" s="48">
        <v>0.45</v>
      </c>
      <c r="HG21" s="48">
        <v>1.46</v>
      </c>
      <c r="HH21" s="48">
        <v>-0.33</v>
      </c>
      <c r="HI21" s="48">
        <v>-3.65</v>
      </c>
      <c r="HJ21" s="48">
        <v>-6.64</v>
      </c>
      <c r="HK21" s="48">
        <v>-8.11</v>
      </c>
      <c r="HL21" s="48">
        <v>-6.62</v>
      </c>
      <c r="HM21" s="48">
        <v>-4.26</v>
      </c>
      <c r="HN21" s="48">
        <v>-1.03</v>
      </c>
      <c r="HO21" s="48">
        <v>1.37</v>
      </c>
      <c r="HP21" s="48">
        <v>5.95</v>
      </c>
      <c r="HQ21" s="48">
        <v>6.72</v>
      </c>
      <c r="HR21" s="48">
        <v>7.67</v>
      </c>
      <c r="HS21" s="48">
        <v>6.06</v>
      </c>
      <c r="HT21" s="48">
        <v>7.54</v>
      </c>
      <c r="HU21" s="48">
        <v>8.56</v>
      </c>
      <c r="HV21" s="48">
        <v>7.83</v>
      </c>
      <c r="HW21" s="48">
        <v>7.58</v>
      </c>
      <c r="HX21" s="48">
        <v>7.63</v>
      </c>
      <c r="HY21" s="48">
        <v>9.83</v>
      </c>
      <c r="HZ21" s="48">
        <v>11.53</v>
      </c>
      <c r="IA21" s="48">
        <v>13.74</v>
      </c>
      <c r="IB21" s="48">
        <v>11.47</v>
      </c>
      <c r="IC21" s="51">
        <v>9</v>
      </c>
      <c r="ID21" s="51">
        <v>8</v>
      </c>
      <c r="IE21" s="51">
        <v>6</v>
      </c>
      <c r="IF21" s="51">
        <v>3</v>
      </c>
      <c r="IG21" s="51">
        <v>1</v>
      </c>
      <c r="IH21" s="51">
        <v>0.17399999999999993</v>
      </c>
      <c r="II21" s="51">
        <v>0.22200000000000003</v>
      </c>
      <c r="IJ21" s="51">
        <v>0.86</v>
      </c>
      <c r="IK21" s="51">
        <v>0.80200000000000016</v>
      </c>
      <c r="IL21" s="51">
        <v>0.748</v>
      </c>
      <c r="IM21" s="51">
        <v>-0.46200000000000002</v>
      </c>
      <c r="IN21" s="51">
        <v>-1.1539999999999999</v>
      </c>
      <c r="IO21" s="51">
        <v>-1.528</v>
      </c>
      <c r="IP21" s="51">
        <v>-1.8560000000000003</v>
      </c>
      <c r="IQ21" s="51">
        <v>-2.4380000000000002</v>
      </c>
      <c r="IR21" s="51">
        <v>-3.5619999999999998</v>
      </c>
      <c r="IS21" s="51">
        <v>-4.113999999999999</v>
      </c>
      <c r="IT21" s="51">
        <v>-3.5419999999999994</v>
      </c>
      <c r="IU21" s="51">
        <v>-2.3279999999999998</v>
      </c>
      <c r="IV21" s="51">
        <v>-1.5139999999999998</v>
      </c>
      <c r="IW21" s="51">
        <v>-0.45400000000000007</v>
      </c>
      <c r="IX21" s="51">
        <v>1.3659999999999999</v>
      </c>
      <c r="IY21" s="51">
        <v>4.3620000000000001</v>
      </c>
      <c r="IZ21" s="41"/>
    </row>
    <row r="22" spans="1:260" s="53" customFormat="1" ht="18" customHeight="1" x14ac:dyDescent="0.2">
      <c r="A22" s="97">
        <v>50180</v>
      </c>
      <c r="B22" s="20"/>
      <c r="C22" s="27"/>
      <c r="D22" s="29"/>
      <c r="E22" s="34"/>
      <c r="F22" s="35"/>
      <c r="G22" s="47" t="s">
        <v>21</v>
      </c>
      <c r="H22" s="48">
        <v>3.84</v>
      </c>
      <c r="I22" s="48">
        <v>1.28</v>
      </c>
      <c r="J22" s="48">
        <v>0.64</v>
      </c>
      <c r="K22" s="48">
        <v>-11.63</v>
      </c>
      <c r="L22" s="48">
        <v>-10.85</v>
      </c>
      <c r="M22" s="48">
        <v>-13.28</v>
      </c>
      <c r="N22" s="48">
        <v>-4.46</v>
      </c>
      <c r="O22" s="48">
        <v>-4.3499999999999996</v>
      </c>
      <c r="P22" s="48">
        <v>-3.28</v>
      </c>
      <c r="Q22" s="48">
        <v>-2.93</v>
      </c>
      <c r="R22" s="48">
        <v>-3.46</v>
      </c>
      <c r="S22" s="48">
        <v>-4.7300000000000004</v>
      </c>
      <c r="T22" s="48">
        <v>-7.72</v>
      </c>
      <c r="U22" s="48">
        <v>-7.52</v>
      </c>
      <c r="V22" s="48">
        <v>-7.45</v>
      </c>
      <c r="W22" s="48">
        <v>-5.21</v>
      </c>
      <c r="X22" s="48">
        <v>-6.51</v>
      </c>
      <c r="Y22" s="48">
        <v>-7.71</v>
      </c>
      <c r="Z22" s="48">
        <v>-7.16</v>
      </c>
      <c r="AA22" s="48">
        <v>-4.25</v>
      </c>
      <c r="AB22" s="48">
        <v>-1.19</v>
      </c>
      <c r="AC22" s="48">
        <v>0.94</v>
      </c>
      <c r="AD22" s="48">
        <v>2.41</v>
      </c>
      <c r="AE22" s="48">
        <v>5.5</v>
      </c>
      <c r="AF22" s="48">
        <v>6.41</v>
      </c>
      <c r="AG22" s="48">
        <v>7.15</v>
      </c>
      <c r="AH22" s="48">
        <v>4.6900000000000004</v>
      </c>
      <c r="AI22" s="48">
        <v>7.65</v>
      </c>
      <c r="AJ22" s="48">
        <v>13.56</v>
      </c>
      <c r="AK22" s="48">
        <v>18.77</v>
      </c>
      <c r="AL22" s="48">
        <v>13.73</v>
      </c>
      <c r="AM22" s="48">
        <v>9.36</v>
      </c>
      <c r="AN22" s="48">
        <v>4.76</v>
      </c>
      <c r="AO22" s="48">
        <v>3.58</v>
      </c>
      <c r="AP22" s="48">
        <v>2.2599999999999998</v>
      </c>
      <c r="AQ22" s="48">
        <v>1.06</v>
      </c>
      <c r="AR22" s="48">
        <v>0.88</v>
      </c>
      <c r="AS22" s="48">
        <v>1.52</v>
      </c>
      <c r="AT22" s="48">
        <v>2.27</v>
      </c>
      <c r="AU22" s="48">
        <v>2.5</v>
      </c>
      <c r="AV22" s="48">
        <v>2.3199999999999998</v>
      </c>
      <c r="AW22" s="48">
        <v>1.68</v>
      </c>
      <c r="AX22" s="48">
        <v>1.48</v>
      </c>
      <c r="AY22" s="48">
        <v>-1.5</v>
      </c>
      <c r="AZ22" s="48">
        <v>-4.66</v>
      </c>
      <c r="BA22" s="48">
        <v>-6.97</v>
      </c>
      <c r="BB22" s="48">
        <v>-7.21</v>
      </c>
      <c r="BC22" s="48">
        <v>-7.49</v>
      </c>
      <c r="BD22" s="48">
        <v>-6.58</v>
      </c>
      <c r="BE22" s="48">
        <v>-5.26</v>
      </c>
      <c r="BF22" s="48">
        <v>-2.4300000000000002</v>
      </c>
      <c r="BG22" s="48">
        <v>-0.56999999999999995</v>
      </c>
      <c r="BH22" s="48">
        <v>0.3</v>
      </c>
      <c r="BI22" s="48">
        <v>0.05</v>
      </c>
      <c r="BJ22" s="48">
        <v>-1.34</v>
      </c>
      <c r="BK22" s="48">
        <v>-1.53</v>
      </c>
      <c r="BL22" s="48">
        <v>-1.63</v>
      </c>
      <c r="BM22" s="48">
        <v>2.56</v>
      </c>
      <c r="BN22" s="48">
        <v>8.5399999999999991</v>
      </c>
      <c r="BO22" s="48">
        <v>14.74</v>
      </c>
      <c r="BP22" s="48">
        <v>14.6</v>
      </c>
      <c r="BQ22" s="48">
        <v>8.7200000000000006</v>
      </c>
      <c r="BR22" s="48">
        <v>3.18</v>
      </c>
      <c r="BS22" s="48">
        <v>0.4</v>
      </c>
      <c r="BT22" s="48">
        <v>2.78</v>
      </c>
      <c r="BU22" s="48">
        <v>5.57</v>
      </c>
      <c r="BV22" s="48">
        <v>8.94</v>
      </c>
      <c r="BW22" s="48">
        <v>6.09</v>
      </c>
      <c r="BX22" s="48">
        <v>3.28</v>
      </c>
      <c r="BY22" s="48">
        <v>0.94</v>
      </c>
      <c r="BZ22" s="48">
        <v>1.91</v>
      </c>
      <c r="CA22" s="48">
        <v>2.68</v>
      </c>
      <c r="CB22" s="48">
        <v>2.0299999999999998</v>
      </c>
      <c r="CC22" s="48">
        <v>-3.31</v>
      </c>
      <c r="CD22" s="48">
        <v>-0.03</v>
      </c>
      <c r="CE22" s="48">
        <v>-0.02</v>
      </c>
      <c r="CF22" s="48">
        <v>-3.18</v>
      </c>
      <c r="CG22" s="48">
        <v>-5.5</v>
      </c>
      <c r="CH22" s="48">
        <v>-8.69</v>
      </c>
      <c r="CI22" s="48">
        <v>-0.76</v>
      </c>
      <c r="CJ22" s="48">
        <v>-1.44</v>
      </c>
      <c r="CK22" s="48">
        <v>-2.9</v>
      </c>
      <c r="CL22" s="48">
        <v>-8.7799999999999994</v>
      </c>
      <c r="CM22" s="48">
        <v>-11.48</v>
      </c>
      <c r="CN22" s="48">
        <v>-19.61</v>
      </c>
      <c r="CO22" s="48">
        <v>-4.17</v>
      </c>
      <c r="CP22" s="48">
        <v>-3.98</v>
      </c>
      <c r="CQ22" s="48">
        <v>-3.17</v>
      </c>
      <c r="CR22" s="48">
        <v>-1.1599999999999999</v>
      </c>
      <c r="CS22" s="48">
        <v>-2.25</v>
      </c>
      <c r="CT22" s="48">
        <v>-4.29</v>
      </c>
      <c r="CU22" s="48">
        <v>-5.85</v>
      </c>
      <c r="CV22" s="48">
        <v>-6.03</v>
      </c>
      <c r="CW22" s="48">
        <v>-10.77</v>
      </c>
      <c r="CX22" s="48">
        <v>-5.32</v>
      </c>
      <c r="CY22" s="48">
        <v>-2.84</v>
      </c>
      <c r="CZ22" s="48">
        <v>-0.55000000000000004</v>
      </c>
      <c r="DA22" s="48">
        <v>-1.27</v>
      </c>
      <c r="DB22" s="48">
        <v>-3.67</v>
      </c>
      <c r="DC22" s="48">
        <v>-3.69</v>
      </c>
      <c r="DD22" s="48">
        <v>-3.28</v>
      </c>
      <c r="DE22" s="48">
        <v>0.04</v>
      </c>
      <c r="DF22" s="48">
        <v>0.76</v>
      </c>
      <c r="DG22" s="48">
        <v>6.53</v>
      </c>
      <c r="DH22" s="48">
        <v>9.98</v>
      </c>
      <c r="DI22" s="48">
        <v>14.51</v>
      </c>
      <c r="DJ22" s="48">
        <v>9.2799999999999994</v>
      </c>
      <c r="DK22" s="48">
        <v>5.77</v>
      </c>
      <c r="DL22" s="48">
        <v>2.5</v>
      </c>
      <c r="DM22" s="48">
        <v>1.62</v>
      </c>
      <c r="DN22" s="48">
        <v>5.38</v>
      </c>
      <c r="DO22" s="48">
        <v>7.55</v>
      </c>
      <c r="DP22" s="48">
        <v>7.22</v>
      </c>
      <c r="DQ22" s="48">
        <v>1.03</v>
      </c>
      <c r="DR22" s="48">
        <v>-11.4</v>
      </c>
      <c r="DS22" s="48">
        <v>-15.92</v>
      </c>
      <c r="DT22" s="48">
        <v>-15.49</v>
      </c>
      <c r="DU22" s="48">
        <v>-13.23</v>
      </c>
      <c r="DV22" s="48">
        <v>-12.25</v>
      </c>
      <c r="DW22" s="48">
        <v>-10.27</v>
      </c>
      <c r="DX22" s="48">
        <v>-5.3</v>
      </c>
      <c r="DY22" s="48">
        <v>-0.64</v>
      </c>
      <c r="DZ22" s="48">
        <v>0.06</v>
      </c>
      <c r="EA22" s="48">
        <v>-1.17</v>
      </c>
      <c r="EB22" s="48">
        <v>-0.84</v>
      </c>
      <c r="EC22" s="48">
        <v>1.24</v>
      </c>
      <c r="ED22" s="48">
        <v>3.78</v>
      </c>
      <c r="EE22" s="48">
        <v>4.34</v>
      </c>
      <c r="EF22" s="48">
        <v>2.62</v>
      </c>
      <c r="EG22" s="48">
        <v>3.25</v>
      </c>
      <c r="EH22" s="48">
        <v>4.91</v>
      </c>
      <c r="EI22" s="48">
        <v>8.3000000000000007</v>
      </c>
      <c r="EJ22" s="48">
        <v>7.78</v>
      </c>
      <c r="EK22" s="48">
        <v>8.59</v>
      </c>
      <c r="EL22" s="48">
        <v>9.0299999999999994</v>
      </c>
      <c r="EM22" s="48">
        <v>9.26</v>
      </c>
      <c r="EN22" s="48">
        <v>5.15</v>
      </c>
      <c r="EO22" s="48">
        <v>0.57999999999999996</v>
      </c>
      <c r="EP22" s="48">
        <v>-0.27</v>
      </c>
      <c r="EQ22" s="48">
        <v>5.44</v>
      </c>
      <c r="ER22" s="48">
        <v>7.68</v>
      </c>
      <c r="ES22" s="48">
        <v>8.06</v>
      </c>
      <c r="ET22" s="48">
        <v>1.43</v>
      </c>
      <c r="EU22" s="48">
        <v>0.79</v>
      </c>
      <c r="EV22" s="48">
        <v>1.24</v>
      </c>
      <c r="EW22" s="48">
        <v>4.71</v>
      </c>
      <c r="EX22" s="48">
        <v>8.4700000000000006</v>
      </c>
      <c r="EY22" s="48">
        <v>19.11</v>
      </c>
      <c r="EZ22" s="48">
        <v>5.24</v>
      </c>
      <c r="FA22" s="48">
        <v>-4.1900000000000004</v>
      </c>
      <c r="FB22" s="48">
        <v>-7.02</v>
      </c>
      <c r="FC22" s="48">
        <v>-10.46</v>
      </c>
      <c r="FD22" s="48">
        <v>-9.2899999999999991</v>
      </c>
      <c r="FE22" s="48">
        <v>-12.91</v>
      </c>
      <c r="FF22" s="48">
        <v>-11.43</v>
      </c>
      <c r="FG22" s="48">
        <v>-10.4</v>
      </c>
      <c r="FH22" s="48">
        <v>-7.68</v>
      </c>
      <c r="FI22" s="48">
        <v>-5.2</v>
      </c>
      <c r="FJ22" s="48">
        <v>-2.88</v>
      </c>
      <c r="FK22" s="48">
        <v>-0.04</v>
      </c>
      <c r="FL22" s="48">
        <v>1.58</v>
      </c>
      <c r="FM22" s="48">
        <v>3.19</v>
      </c>
      <c r="FN22" s="48">
        <v>2.16</v>
      </c>
      <c r="FO22" s="48">
        <v>1.81</v>
      </c>
      <c r="FP22" s="48">
        <v>1.02</v>
      </c>
      <c r="FQ22" s="48">
        <v>2.27</v>
      </c>
      <c r="FR22" s="48">
        <v>4.9000000000000004</v>
      </c>
      <c r="FS22" s="48">
        <v>7.65</v>
      </c>
      <c r="FT22" s="48">
        <v>8.0299999999999994</v>
      </c>
      <c r="FU22" s="48">
        <v>7.71</v>
      </c>
      <c r="FV22" s="48">
        <v>8.0299999999999994</v>
      </c>
      <c r="FW22" s="48">
        <v>8.57</v>
      </c>
      <c r="FX22" s="48">
        <v>5.57</v>
      </c>
      <c r="FY22" s="48">
        <v>2.69</v>
      </c>
      <c r="FZ22" s="48">
        <v>1.57</v>
      </c>
      <c r="GA22" s="48">
        <v>2.71</v>
      </c>
      <c r="GB22" s="48">
        <v>3.65</v>
      </c>
      <c r="GC22" s="48">
        <v>3.16</v>
      </c>
      <c r="GD22" s="48">
        <v>2.73</v>
      </c>
      <c r="GE22" s="48">
        <v>2.0299999999999998</v>
      </c>
      <c r="GF22" s="48">
        <v>1.93</v>
      </c>
      <c r="GG22" s="48">
        <v>2.82</v>
      </c>
      <c r="GH22" s="48">
        <v>3.6</v>
      </c>
      <c r="GI22" s="48">
        <v>4.59</v>
      </c>
      <c r="GJ22" s="48">
        <v>3.7</v>
      </c>
      <c r="GK22" s="48">
        <v>3.51</v>
      </c>
      <c r="GL22" s="48">
        <v>1.67</v>
      </c>
      <c r="GM22" s="48">
        <v>1.23</v>
      </c>
      <c r="GN22" s="48">
        <v>-1.07</v>
      </c>
      <c r="GO22" s="48">
        <v>-0.94</v>
      </c>
      <c r="GP22" s="48">
        <v>-2.0699999999999998</v>
      </c>
      <c r="GQ22" s="48">
        <v>-1.88</v>
      </c>
      <c r="GR22" s="48">
        <v>-3.98</v>
      </c>
      <c r="GS22" s="48">
        <v>-5.36</v>
      </c>
      <c r="GT22" s="48">
        <v>-5.97</v>
      </c>
      <c r="GU22" s="48">
        <v>-3.81</v>
      </c>
      <c r="GV22" s="48">
        <v>0</v>
      </c>
      <c r="GW22" s="48">
        <v>4.55</v>
      </c>
      <c r="GX22" s="48">
        <v>6.86</v>
      </c>
      <c r="GY22" s="48">
        <v>5.96</v>
      </c>
      <c r="GZ22" s="48">
        <v>1.67</v>
      </c>
      <c r="HA22" s="48">
        <v>-1.53</v>
      </c>
      <c r="HB22" s="48">
        <v>-2.79</v>
      </c>
      <c r="HC22" s="48">
        <v>-1.1399999999999999</v>
      </c>
      <c r="HD22" s="48">
        <v>0.63</v>
      </c>
      <c r="HE22" s="48">
        <v>2.0299999999999998</v>
      </c>
      <c r="HF22" s="48">
        <v>2.2000000000000002</v>
      </c>
      <c r="HG22" s="48">
        <v>1.53</v>
      </c>
      <c r="HH22" s="48">
        <v>0.71</v>
      </c>
      <c r="HI22" s="48">
        <v>-0.7</v>
      </c>
      <c r="HJ22" s="48">
        <v>-1.06</v>
      </c>
      <c r="HK22" s="48">
        <v>-0.36</v>
      </c>
      <c r="HL22" s="48">
        <v>2.83</v>
      </c>
      <c r="HM22" s="48">
        <v>5.92</v>
      </c>
      <c r="HN22" s="48">
        <v>9.99</v>
      </c>
      <c r="HO22" s="48">
        <v>11.94</v>
      </c>
      <c r="HP22" s="48">
        <v>10.7</v>
      </c>
      <c r="HQ22" s="48">
        <v>5.21</v>
      </c>
      <c r="HR22" s="48">
        <v>-2.09</v>
      </c>
      <c r="HS22" s="48">
        <v>-8.1999999999999993</v>
      </c>
      <c r="HT22" s="48">
        <v>-10.32</v>
      </c>
      <c r="HU22" s="48">
        <v>-8.11</v>
      </c>
      <c r="HV22" s="48">
        <v>-1.86</v>
      </c>
      <c r="HW22" s="48">
        <v>-2.4500000000000002</v>
      </c>
      <c r="HX22" s="48">
        <v>-1.1599999999999999</v>
      </c>
      <c r="HY22" s="48">
        <v>1.08</v>
      </c>
      <c r="HZ22" s="48">
        <v>3.51</v>
      </c>
      <c r="IA22" s="48">
        <v>2.1800000000000002</v>
      </c>
      <c r="IB22" s="48">
        <v>-0.63</v>
      </c>
      <c r="IC22" s="51">
        <v>-1.2</v>
      </c>
      <c r="ID22" s="51">
        <v>-0.7</v>
      </c>
      <c r="IE22" s="51">
        <v>-0.5</v>
      </c>
      <c r="IF22" s="51">
        <v>0.5</v>
      </c>
      <c r="IG22" s="51">
        <v>1</v>
      </c>
      <c r="IH22" s="51">
        <v>1.4339999999999999</v>
      </c>
      <c r="II22" s="51">
        <v>0.94600000000000006</v>
      </c>
      <c r="IJ22" s="51">
        <v>-0.46999999999999992</v>
      </c>
      <c r="IK22" s="51">
        <v>-0.84399999999999975</v>
      </c>
      <c r="IL22" s="51">
        <v>2.0479999999999996</v>
      </c>
      <c r="IM22" s="51">
        <v>5.3420000000000005</v>
      </c>
      <c r="IN22" s="51">
        <v>6.0979999999999999</v>
      </c>
      <c r="IO22" s="51">
        <v>5.1560000000000006</v>
      </c>
      <c r="IP22" s="51">
        <v>3.754</v>
      </c>
      <c r="IQ22" s="51">
        <v>3.214</v>
      </c>
      <c r="IR22" s="51">
        <v>2.1859999999999999</v>
      </c>
      <c r="IS22" s="51">
        <v>1.6360000000000003</v>
      </c>
      <c r="IT22" s="51">
        <v>1.988</v>
      </c>
      <c r="IU22" s="51">
        <v>4.0820000000000007</v>
      </c>
      <c r="IV22" s="51">
        <v>5.4839999999999991</v>
      </c>
      <c r="IW22" s="51">
        <v>6.5179999999999989</v>
      </c>
      <c r="IX22" s="51">
        <v>5.0679999999999996</v>
      </c>
      <c r="IY22" s="51">
        <v>4.6419999999999995</v>
      </c>
      <c r="IZ22" s="41"/>
    </row>
    <row r="23" spans="1:260" s="53" customFormat="1" ht="18" customHeight="1" x14ac:dyDescent="0.2">
      <c r="A23" s="97">
        <v>50350</v>
      </c>
      <c r="B23" s="20"/>
      <c r="C23" s="27"/>
      <c r="D23" s="29"/>
      <c r="E23" s="34"/>
      <c r="F23" s="35"/>
      <c r="G23" s="47" t="s">
        <v>22</v>
      </c>
      <c r="H23" s="48">
        <v>5.6</v>
      </c>
      <c r="I23" s="48">
        <v>1.88</v>
      </c>
      <c r="J23" s="48">
        <v>-1.73</v>
      </c>
      <c r="K23" s="48">
        <v>-4.3600000000000003</v>
      </c>
      <c r="L23" s="48">
        <v>-5.27</v>
      </c>
      <c r="M23" s="48">
        <v>-4.92</v>
      </c>
      <c r="N23" s="48">
        <v>-3.48</v>
      </c>
      <c r="O23" s="48">
        <v>-3.96</v>
      </c>
      <c r="P23" s="48">
        <v>-5.43</v>
      </c>
      <c r="Q23" s="48">
        <v>-5.86</v>
      </c>
      <c r="R23" s="48">
        <v>-4.84</v>
      </c>
      <c r="S23" s="48">
        <v>-4.45</v>
      </c>
      <c r="T23" s="48">
        <v>-5.52</v>
      </c>
      <c r="U23" s="48">
        <v>-6.01</v>
      </c>
      <c r="V23" s="48">
        <v>-3.33</v>
      </c>
      <c r="W23" s="48">
        <v>0.2</v>
      </c>
      <c r="X23" s="48">
        <v>3.53</v>
      </c>
      <c r="Y23" s="48">
        <v>3.18</v>
      </c>
      <c r="Z23" s="48">
        <v>1.45</v>
      </c>
      <c r="AA23" s="48">
        <v>-0.56000000000000005</v>
      </c>
      <c r="AB23" s="48">
        <v>-0.61</v>
      </c>
      <c r="AC23" s="48">
        <v>-0.15</v>
      </c>
      <c r="AD23" s="48">
        <v>3.71</v>
      </c>
      <c r="AE23" s="48">
        <v>6.65</v>
      </c>
      <c r="AF23" s="48">
        <v>6.81</v>
      </c>
      <c r="AG23" s="48">
        <v>3.28</v>
      </c>
      <c r="AH23" s="48">
        <v>1.08</v>
      </c>
      <c r="AI23" s="48">
        <v>1.95</v>
      </c>
      <c r="AJ23" s="48">
        <v>1.92</v>
      </c>
      <c r="AK23" s="48">
        <v>-0.8</v>
      </c>
      <c r="AL23" s="48">
        <v>-4.71</v>
      </c>
      <c r="AM23" s="48">
        <v>-6.05</v>
      </c>
      <c r="AN23" s="48">
        <v>-3.99</v>
      </c>
      <c r="AO23" s="48">
        <v>0.28000000000000003</v>
      </c>
      <c r="AP23" s="48">
        <v>3.69</v>
      </c>
      <c r="AQ23" s="48">
        <v>5.41</v>
      </c>
      <c r="AR23" s="48">
        <v>4.22</v>
      </c>
      <c r="AS23" s="48">
        <v>3.22</v>
      </c>
      <c r="AT23" s="48">
        <v>1.67</v>
      </c>
      <c r="AU23" s="48">
        <v>2.31</v>
      </c>
      <c r="AV23" s="48">
        <v>3.14</v>
      </c>
      <c r="AW23" s="48">
        <v>5.57</v>
      </c>
      <c r="AX23" s="48">
        <v>5.5</v>
      </c>
      <c r="AY23" s="48">
        <v>2.29</v>
      </c>
      <c r="AZ23" s="48">
        <v>-4.37</v>
      </c>
      <c r="BA23" s="48">
        <v>-8.1999999999999993</v>
      </c>
      <c r="BB23" s="48">
        <v>-8.17</v>
      </c>
      <c r="BC23" s="48">
        <v>-4.04</v>
      </c>
      <c r="BD23" s="48">
        <v>-1.51</v>
      </c>
      <c r="BE23" s="48">
        <v>-0.28999999999999998</v>
      </c>
      <c r="BF23" s="48">
        <v>-0.79</v>
      </c>
      <c r="BG23" s="48">
        <v>-0.14000000000000001</v>
      </c>
      <c r="BH23" s="48">
        <v>7.0000000000000007E-2</v>
      </c>
      <c r="BI23" s="48">
        <v>1.33</v>
      </c>
      <c r="BJ23" s="48">
        <v>2.11</v>
      </c>
      <c r="BK23" s="48">
        <v>2.2999999999999998</v>
      </c>
      <c r="BL23" s="48">
        <v>-0.72</v>
      </c>
      <c r="BM23" s="48">
        <v>-3.08</v>
      </c>
      <c r="BN23" s="48">
        <v>-3.98</v>
      </c>
      <c r="BO23" s="48">
        <v>-1.57</v>
      </c>
      <c r="BP23" s="48">
        <v>1.19</v>
      </c>
      <c r="BQ23" s="48">
        <v>3.78</v>
      </c>
      <c r="BR23" s="48">
        <v>4.16</v>
      </c>
      <c r="BS23" s="48">
        <v>2.4900000000000002</v>
      </c>
      <c r="BT23" s="48">
        <v>-0.01</v>
      </c>
      <c r="BU23" s="48">
        <v>-1.77</v>
      </c>
      <c r="BV23" s="48">
        <v>-2.13</v>
      </c>
      <c r="BW23" s="48">
        <v>-1.43</v>
      </c>
      <c r="BX23" s="48">
        <v>-0.14000000000000001</v>
      </c>
      <c r="BY23" s="48">
        <v>1.04</v>
      </c>
      <c r="BZ23" s="48">
        <v>1.23</v>
      </c>
      <c r="CA23" s="48">
        <v>-0.63</v>
      </c>
      <c r="CB23" s="48">
        <v>-1.85</v>
      </c>
      <c r="CC23" s="48">
        <v>-1.03</v>
      </c>
      <c r="CD23" s="48">
        <v>2.69</v>
      </c>
      <c r="CE23" s="48">
        <v>6.73</v>
      </c>
      <c r="CF23" s="48">
        <v>7.12</v>
      </c>
      <c r="CG23" s="48">
        <v>3.27</v>
      </c>
      <c r="CH23" s="48">
        <v>-1.53</v>
      </c>
      <c r="CI23" s="48">
        <v>-3.06</v>
      </c>
      <c r="CJ23" s="48">
        <v>-0.6</v>
      </c>
      <c r="CK23" s="48">
        <v>-0.09</v>
      </c>
      <c r="CL23" s="48">
        <v>0.82</v>
      </c>
      <c r="CM23" s="48">
        <v>-1.04</v>
      </c>
      <c r="CN23" s="48">
        <v>-2.88</v>
      </c>
      <c r="CO23" s="48">
        <v>-3.23</v>
      </c>
      <c r="CP23" s="48">
        <v>-0.09</v>
      </c>
      <c r="CQ23" s="48">
        <v>2.74</v>
      </c>
      <c r="CR23" s="48">
        <v>2.62</v>
      </c>
      <c r="CS23" s="48">
        <v>-0.41</v>
      </c>
      <c r="CT23" s="48">
        <v>-4.24</v>
      </c>
      <c r="CU23" s="48">
        <v>-5.52</v>
      </c>
      <c r="CV23" s="48">
        <v>-3.78</v>
      </c>
      <c r="CW23" s="48">
        <v>-0.79</v>
      </c>
      <c r="CX23" s="48">
        <v>1.7</v>
      </c>
      <c r="CY23" s="48">
        <v>1.36</v>
      </c>
      <c r="CZ23" s="48">
        <v>0.08</v>
      </c>
      <c r="DA23" s="48">
        <v>-1.69</v>
      </c>
      <c r="DB23" s="48">
        <v>-0.92</v>
      </c>
      <c r="DC23" s="48">
        <v>0.11</v>
      </c>
      <c r="DD23" s="48">
        <v>0.6</v>
      </c>
      <c r="DE23" s="48">
        <v>-0.77</v>
      </c>
      <c r="DF23" s="48">
        <v>-1.35</v>
      </c>
      <c r="DG23" s="48">
        <v>-2.63</v>
      </c>
      <c r="DH23" s="48">
        <v>-1.8</v>
      </c>
      <c r="DI23" s="48">
        <v>-0.43</v>
      </c>
      <c r="DJ23" s="48">
        <v>3.69</v>
      </c>
      <c r="DK23" s="48">
        <v>5.42</v>
      </c>
      <c r="DL23" s="48">
        <v>4.88</v>
      </c>
      <c r="DM23" s="48">
        <v>2.31</v>
      </c>
      <c r="DN23" s="48">
        <v>-0.15</v>
      </c>
      <c r="DO23" s="48">
        <v>-1.03</v>
      </c>
      <c r="DP23" s="48">
        <v>-1.81</v>
      </c>
      <c r="DQ23" s="48">
        <v>-0.2</v>
      </c>
      <c r="DR23" s="48">
        <v>0.63</v>
      </c>
      <c r="DS23" s="48">
        <v>1.81</v>
      </c>
      <c r="DT23" s="48">
        <v>-0.41</v>
      </c>
      <c r="DU23" s="48">
        <v>-1.01</v>
      </c>
      <c r="DV23" s="48">
        <v>-2.92</v>
      </c>
      <c r="DW23" s="48">
        <v>-3.28</v>
      </c>
      <c r="DX23" s="48">
        <v>-3.87</v>
      </c>
      <c r="DY23" s="48">
        <v>-2.5099999999999998</v>
      </c>
      <c r="DZ23" s="48">
        <v>-0.47</v>
      </c>
      <c r="EA23" s="48">
        <v>1.4</v>
      </c>
      <c r="EB23" s="48">
        <v>3.04</v>
      </c>
      <c r="EC23" s="48">
        <v>6.01</v>
      </c>
      <c r="ED23" s="48">
        <v>7.13</v>
      </c>
      <c r="EE23" s="48">
        <v>6.36</v>
      </c>
      <c r="EF23" s="48">
        <v>3.5</v>
      </c>
      <c r="EG23" s="48">
        <v>2.0699999999999998</v>
      </c>
      <c r="EH23" s="48">
        <v>1.23</v>
      </c>
      <c r="EI23" s="48">
        <v>1.07</v>
      </c>
      <c r="EJ23" s="48">
        <v>0.98</v>
      </c>
      <c r="EK23" s="48">
        <v>0.73</v>
      </c>
      <c r="EL23" s="48">
        <v>0.36</v>
      </c>
      <c r="EM23" s="48">
        <v>-0.8</v>
      </c>
      <c r="EN23" s="48">
        <v>-1.97</v>
      </c>
      <c r="EO23" s="48">
        <v>-0.86</v>
      </c>
      <c r="EP23" s="48">
        <v>2.0299999999999998</v>
      </c>
      <c r="EQ23" s="48">
        <v>5.83</v>
      </c>
      <c r="ER23" s="48">
        <v>6.1</v>
      </c>
      <c r="ES23" s="48">
        <v>5.83</v>
      </c>
      <c r="ET23" s="48">
        <v>5.08</v>
      </c>
      <c r="EU23" s="48">
        <v>7.42</v>
      </c>
      <c r="EV23" s="48">
        <v>8.6300000000000008</v>
      </c>
      <c r="EW23" s="48">
        <v>9.3000000000000007</v>
      </c>
      <c r="EX23" s="48">
        <v>8.1199999999999992</v>
      </c>
      <c r="EY23" s="48">
        <v>8.09</v>
      </c>
      <c r="EZ23" s="48">
        <v>8.44</v>
      </c>
      <c r="FA23" s="48">
        <v>10.94</v>
      </c>
      <c r="FB23" s="48">
        <v>12.01</v>
      </c>
      <c r="FC23" s="48">
        <v>11.58</v>
      </c>
      <c r="FD23" s="48">
        <v>7.65</v>
      </c>
      <c r="FE23" s="48">
        <v>4.9400000000000004</v>
      </c>
      <c r="FF23" s="48">
        <v>2.39</v>
      </c>
      <c r="FG23" s="48">
        <v>1.67</v>
      </c>
      <c r="FH23" s="48">
        <v>1.21</v>
      </c>
      <c r="FI23" s="48">
        <v>0.99</v>
      </c>
      <c r="FJ23" s="48">
        <v>-0.05</v>
      </c>
      <c r="FK23" s="48">
        <v>-1.78</v>
      </c>
      <c r="FL23" s="48">
        <v>-2.62</v>
      </c>
      <c r="FM23" s="48">
        <v>-3.91</v>
      </c>
      <c r="FN23" s="48">
        <v>-4.5999999999999996</v>
      </c>
      <c r="FO23" s="48">
        <v>-4.79</v>
      </c>
      <c r="FP23" s="48">
        <v>-3.4</v>
      </c>
      <c r="FQ23" s="48">
        <v>-3.09</v>
      </c>
      <c r="FR23" s="48">
        <v>-2.3199999999999998</v>
      </c>
      <c r="FS23" s="48">
        <v>0.97</v>
      </c>
      <c r="FT23" s="48">
        <v>6.88</v>
      </c>
      <c r="FU23" s="48">
        <v>10.58</v>
      </c>
      <c r="FV23" s="48">
        <v>9.57</v>
      </c>
      <c r="FW23" s="48">
        <v>4.84</v>
      </c>
      <c r="FX23" s="48">
        <v>1.64</v>
      </c>
      <c r="FY23" s="48">
        <v>-0.28999999999999998</v>
      </c>
      <c r="FZ23" s="48">
        <v>-0.26</v>
      </c>
      <c r="GA23" s="48">
        <v>-0.11</v>
      </c>
      <c r="GB23" s="48">
        <v>0.56000000000000005</v>
      </c>
      <c r="GC23" s="48">
        <v>2.16</v>
      </c>
      <c r="GD23" s="48">
        <v>2.83</v>
      </c>
      <c r="GE23" s="48">
        <v>2.84</v>
      </c>
      <c r="GF23" s="48">
        <v>1.5</v>
      </c>
      <c r="GG23" s="48">
        <v>1.27</v>
      </c>
      <c r="GH23" s="48">
        <v>0.72</v>
      </c>
      <c r="GI23" s="48">
        <v>-0.15</v>
      </c>
      <c r="GJ23" s="48">
        <v>-2.39</v>
      </c>
      <c r="GK23" s="48">
        <v>-5.43</v>
      </c>
      <c r="GL23" s="48">
        <v>-7.96</v>
      </c>
      <c r="GM23" s="48">
        <v>-9.7799999999999994</v>
      </c>
      <c r="GN23" s="48">
        <v>-9.9600000000000009</v>
      </c>
      <c r="GO23" s="48">
        <v>-8.7899999999999991</v>
      </c>
      <c r="GP23" s="48">
        <v>-6.79</v>
      </c>
      <c r="GQ23" s="48">
        <v>-4.1399999999999997</v>
      </c>
      <c r="GR23" s="48">
        <v>-2.2400000000000002</v>
      </c>
      <c r="GS23" s="48">
        <v>0.16</v>
      </c>
      <c r="GT23" s="48">
        <v>1.38</v>
      </c>
      <c r="GU23" s="48">
        <v>1.22</v>
      </c>
      <c r="GV23" s="48">
        <v>-2</v>
      </c>
      <c r="GW23" s="48">
        <v>-4.84</v>
      </c>
      <c r="GX23" s="48">
        <v>-3.77</v>
      </c>
      <c r="GY23" s="48">
        <v>2.36</v>
      </c>
      <c r="GZ23" s="48">
        <v>8.11</v>
      </c>
      <c r="HA23" s="48">
        <v>9.25</v>
      </c>
      <c r="HB23" s="48">
        <v>4.2300000000000004</v>
      </c>
      <c r="HC23" s="48">
        <v>-0.94</v>
      </c>
      <c r="HD23" s="48">
        <v>-4.72</v>
      </c>
      <c r="HE23" s="48">
        <v>-3.65</v>
      </c>
      <c r="HF23" s="48">
        <v>-0.66</v>
      </c>
      <c r="HG23" s="48">
        <v>2.52</v>
      </c>
      <c r="HH23" s="48">
        <v>1.1399999999999999</v>
      </c>
      <c r="HI23" s="48">
        <v>-1.17</v>
      </c>
      <c r="HJ23" s="48">
        <v>-4.12</v>
      </c>
      <c r="HK23" s="48">
        <v>-4.68</v>
      </c>
      <c r="HL23" s="48">
        <v>-6.08</v>
      </c>
      <c r="HM23" s="48">
        <v>-5.83</v>
      </c>
      <c r="HN23" s="48">
        <v>-5.91</v>
      </c>
      <c r="HO23" s="48">
        <v>-4.74</v>
      </c>
      <c r="HP23" s="48">
        <v>-4.55</v>
      </c>
      <c r="HQ23" s="48">
        <v>-2.78</v>
      </c>
      <c r="HR23" s="48">
        <v>0.25</v>
      </c>
      <c r="HS23" s="48">
        <v>1.88</v>
      </c>
      <c r="HT23" s="48">
        <v>-0.08</v>
      </c>
      <c r="HU23" s="48">
        <v>-4.07</v>
      </c>
      <c r="HV23" s="48">
        <v>-6.58</v>
      </c>
      <c r="HW23" s="48">
        <v>-5.91</v>
      </c>
      <c r="HX23" s="48">
        <v>-3.88</v>
      </c>
      <c r="HY23" s="48">
        <v>-1.89</v>
      </c>
      <c r="HZ23" s="48">
        <v>-1.24</v>
      </c>
      <c r="IA23" s="48">
        <v>-0.11</v>
      </c>
      <c r="IB23" s="48">
        <v>-0.13</v>
      </c>
      <c r="IC23" s="51">
        <v>0</v>
      </c>
      <c r="ID23" s="51">
        <v>0.5</v>
      </c>
      <c r="IE23" s="51">
        <v>0.68799999999999994</v>
      </c>
      <c r="IF23" s="51">
        <v>0.22200000000000006</v>
      </c>
      <c r="IG23" s="51">
        <v>-0.36400000000000005</v>
      </c>
      <c r="IH23" s="51">
        <v>-0.67399999999999993</v>
      </c>
      <c r="II23" s="51">
        <v>0.14200000000000007</v>
      </c>
      <c r="IJ23" s="51">
        <v>0.74199999999999977</v>
      </c>
      <c r="IK23" s="51">
        <v>0.87199999999999989</v>
      </c>
      <c r="IL23" s="51">
        <v>0.17200000000000007</v>
      </c>
      <c r="IM23" s="51">
        <v>0.17800000000000002</v>
      </c>
      <c r="IN23" s="51">
        <v>0.8819999999999999</v>
      </c>
      <c r="IO23" s="51">
        <v>1.95</v>
      </c>
      <c r="IP23" s="51">
        <v>2.5019999999999998</v>
      </c>
      <c r="IQ23" s="51">
        <v>1.8320000000000001</v>
      </c>
      <c r="IR23" s="51">
        <v>0.27999999999999997</v>
      </c>
      <c r="IS23" s="51">
        <v>-0.97199999999999986</v>
      </c>
      <c r="IT23" s="51">
        <v>-1.1659999999999999</v>
      </c>
      <c r="IU23" s="51">
        <v>-0.60399999999999987</v>
      </c>
      <c r="IV23" s="51">
        <v>-0.27199999999999991</v>
      </c>
      <c r="IW23" s="51">
        <v>0.55400000000000027</v>
      </c>
      <c r="IX23" s="51">
        <v>1.3839999999999999</v>
      </c>
      <c r="IY23" s="51">
        <v>2.0620000000000003</v>
      </c>
      <c r="IZ23" s="41"/>
    </row>
    <row r="24" spans="1:260" s="53" customFormat="1" ht="18" customHeight="1" x14ac:dyDescent="0.2">
      <c r="A24" s="97">
        <v>50369</v>
      </c>
      <c r="B24" s="20"/>
      <c r="C24" s="27"/>
      <c r="D24" s="29"/>
      <c r="E24" s="34"/>
      <c r="F24" s="35"/>
      <c r="G24" s="47" t="s">
        <v>23</v>
      </c>
      <c r="H24" s="48">
        <v>8.67</v>
      </c>
      <c r="I24" s="48">
        <v>18.649999999999999</v>
      </c>
      <c r="J24" s="48">
        <v>22.47</v>
      </c>
      <c r="K24" s="48">
        <v>19.84</v>
      </c>
      <c r="L24" s="48">
        <v>12.51</v>
      </c>
      <c r="M24" s="48">
        <v>10.53</v>
      </c>
      <c r="N24" s="48">
        <v>8.2799999999999994</v>
      </c>
      <c r="O24" s="48">
        <v>4.7</v>
      </c>
      <c r="P24" s="48">
        <v>-5.99</v>
      </c>
      <c r="Q24" s="48">
        <v>-13.1</v>
      </c>
      <c r="R24" s="48">
        <v>-19.46</v>
      </c>
      <c r="S24" s="48">
        <v>-18.95</v>
      </c>
      <c r="T24" s="48">
        <v>-19.13</v>
      </c>
      <c r="U24" s="48">
        <v>-16.829999999999998</v>
      </c>
      <c r="V24" s="48">
        <v>-16.93</v>
      </c>
      <c r="W24" s="48">
        <v>-13.69</v>
      </c>
      <c r="X24" s="48">
        <v>-15.1</v>
      </c>
      <c r="Y24" s="48">
        <v>-16.170000000000002</v>
      </c>
      <c r="Z24" s="48">
        <v>-17.73</v>
      </c>
      <c r="AA24" s="48">
        <v>-11.73</v>
      </c>
      <c r="AB24" s="48">
        <v>-2.5499999999999998</v>
      </c>
      <c r="AC24" s="48">
        <v>6.37</v>
      </c>
      <c r="AD24" s="48">
        <v>10.53</v>
      </c>
      <c r="AE24" s="48">
        <v>9.49</v>
      </c>
      <c r="AF24" s="48">
        <v>7.2</v>
      </c>
      <c r="AG24" s="48">
        <v>7.14</v>
      </c>
      <c r="AH24" s="48">
        <v>9.65</v>
      </c>
      <c r="AI24" s="48">
        <v>10.89</v>
      </c>
      <c r="AJ24" s="48">
        <v>11.26</v>
      </c>
      <c r="AK24" s="48">
        <v>15.64</v>
      </c>
      <c r="AL24" s="48">
        <v>27.57</v>
      </c>
      <c r="AM24" s="48">
        <v>32.08</v>
      </c>
      <c r="AN24" s="48">
        <v>26.05</v>
      </c>
      <c r="AO24" s="48">
        <v>11.15</v>
      </c>
      <c r="AP24" s="48">
        <v>1.99</v>
      </c>
      <c r="AQ24" s="48">
        <v>-3.01</v>
      </c>
      <c r="AR24" s="48">
        <v>-7.0000000000000007E-2</v>
      </c>
      <c r="AS24" s="48">
        <v>2.4300000000000002</v>
      </c>
      <c r="AT24" s="48">
        <v>5.38</v>
      </c>
      <c r="AU24" s="48">
        <v>-1.72</v>
      </c>
      <c r="AV24" s="48">
        <v>-2.92</v>
      </c>
      <c r="AW24" s="48">
        <v>-1.55</v>
      </c>
      <c r="AX24" s="48">
        <v>5.74</v>
      </c>
      <c r="AY24" s="48">
        <v>4.3899999999999997</v>
      </c>
      <c r="AZ24" s="48">
        <v>0.6</v>
      </c>
      <c r="BA24" s="48">
        <v>-6.96</v>
      </c>
      <c r="BB24" s="48">
        <v>-11.61</v>
      </c>
      <c r="BC24" s="48">
        <v>-18.21</v>
      </c>
      <c r="BD24" s="48">
        <v>-20.29</v>
      </c>
      <c r="BE24" s="48">
        <v>-21.32</v>
      </c>
      <c r="BF24" s="48">
        <v>-18.079999999999998</v>
      </c>
      <c r="BG24" s="48">
        <v>-16.010000000000002</v>
      </c>
      <c r="BH24" s="48">
        <v>-12</v>
      </c>
      <c r="BI24" s="48">
        <v>-10.81</v>
      </c>
      <c r="BJ24" s="48">
        <v>-9.34</v>
      </c>
      <c r="BK24" s="48">
        <v>-6.17</v>
      </c>
      <c r="BL24" s="48">
        <v>1.77</v>
      </c>
      <c r="BM24" s="48">
        <v>4.4400000000000004</v>
      </c>
      <c r="BN24" s="48">
        <v>5.0599999999999996</v>
      </c>
      <c r="BO24" s="48">
        <v>0.16</v>
      </c>
      <c r="BP24" s="48">
        <v>-1.38</v>
      </c>
      <c r="BQ24" s="48">
        <v>-2.4</v>
      </c>
      <c r="BR24" s="48">
        <v>-0.94</v>
      </c>
      <c r="BS24" s="48">
        <v>-0.94</v>
      </c>
      <c r="BT24" s="48">
        <v>0.78</v>
      </c>
      <c r="BU24" s="48">
        <v>3.37</v>
      </c>
      <c r="BV24" s="48">
        <v>8.4499999999999993</v>
      </c>
      <c r="BW24" s="48">
        <v>8.6199999999999992</v>
      </c>
      <c r="BX24" s="48">
        <v>4.3099999999999996</v>
      </c>
      <c r="BY24" s="48">
        <v>-2.91</v>
      </c>
      <c r="BZ24" s="48">
        <v>-7.23</v>
      </c>
      <c r="CA24" s="48">
        <v>-8.8699999999999992</v>
      </c>
      <c r="CB24" s="48">
        <v>-4.66</v>
      </c>
      <c r="CC24" s="48">
        <v>4.3600000000000003</v>
      </c>
      <c r="CD24" s="48">
        <v>10.210000000000001</v>
      </c>
      <c r="CE24" s="48">
        <v>9.75</v>
      </c>
      <c r="CF24" s="48">
        <v>3.47</v>
      </c>
      <c r="CG24" s="48">
        <v>3.7</v>
      </c>
      <c r="CH24" s="48">
        <v>4.28</v>
      </c>
      <c r="CI24" s="48">
        <v>4.21</v>
      </c>
      <c r="CJ24" s="48">
        <v>1.42</v>
      </c>
      <c r="CK24" s="48">
        <v>-1.64</v>
      </c>
      <c r="CL24" s="48">
        <v>-4.0599999999999996</v>
      </c>
      <c r="CM24" s="48">
        <v>-8.7899999999999991</v>
      </c>
      <c r="CN24" s="48">
        <v>-12.59</v>
      </c>
      <c r="CO24" s="48">
        <v>-13.26</v>
      </c>
      <c r="CP24" s="48">
        <v>-7.42</v>
      </c>
      <c r="CQ24" s="48">
        <v>-0.26</v>
      </c>
      <c r="CR24" s="48">
        <v>0.92</v>
      </c>
      <c r="CS24" s="48">
        <v>-5.05</v>
      </c>
      <c r="CT24" s="48">
        <v>-12.7</v>
      </c>
      <c r="CU24" s="48">
        <v>-17.190000000000001</v>
      </c>
      <c r="CV24" s="48">
        <v>-19.190000000000001</v>
      </c>
      <c r="CW24" s="48">
        <v>-17.13</v>
      </c>
      <c r="CX24" s="48">
        <v>-9.2899999999999991</v>
      </c>
      <c r="CY24" s="48">
        <v>3.23</v>
      </c>
      <c r="CZ24" s="48">
        <v>12.68</v>
      </c>
      <c r="DA24" s="48">
        <v>12.66</v>
      </c>
      <c r="DB24" s="48">
        <v>9.66</v>
      </c>
      <c r="DC24" s="48">
        <v>6.68</v>
      </c>
      <c r="DD24" s="48">
        <v>5.31</v>
      </c>
      <c r="DE24" s="48">
        <v>3.88</v>
      </c>
      <c r="DF24" s="48">
        <v>3.62</v>
      </c>
      <c r="DG24" s="48">
        <v>8.66</v>
      </c>
      <c r="DH24" s="48">
        <v>12.82</v>
      </c>
      <c r="DI24" s="48">
        <v>16.34</v>
      </c>
      <c r="DJ24" s="48">
        <v>8.9</v>
      </c>
      <c r="DK24" s="48">
        <v>1.24</v>
      </c>
      <c r="DL24" s="48">
        <v>-2.37</v>
      </c>
      <c r="DM24" s="48">
        <v>5.39</v>
      </c>
      <c r="DN24" s="48">
        <v>14.86</v>
      </c>
      <c r="DO24" s="48">
        <v>34.33</v>
      </c>
      <c r="DP24" s="48">
        <v>43.88</v>
      </c>
      <c r="DQ24" s="48">
        <v>51.8</v>
      </c>
      <c r="DR24" s="48">
        <v>40.14</v>
      </c>
      <c r="DS24" s="48">
        <v>24.34</v>
      </c>
      <c r="DT24" s="48">
        <v>1.62</v>
      </c>
      <c r="DU24" s="48">
        <v>-13.05</v>
      </c>
      <c r="DV24" s="48">
        <v>-18.25</v>
      </c>
      <c r="DW24" s="48">
        <v>-18.260000000000002</v>
      </c>
      <c r="DX24" s="48">
        <v>-16.97</v>
      </c>
      <c r="DY24" s="48">
        <v>-15.21</v>
      </c>
      <c r="DZ24" s="48">
        <v>-5.05</v>
      </c>
      <c r="EA24" s="48">
        <v>-1.1000000000000001</v>
      </c>
      <c r="EB24" s="48">
        <v>7.05</v>
      </c>
      <c r="EC24" s="48">
        <v>5.14</v>
      </c>
      <c r="ED24" s="48">
        <v>4.25</v>
      </c>
      <c r="EE24" s="48">
        <v>3.3</v>
      </c>
      <c r="EF24" s="48">
        <v>2.0099999999999998</v>
      </c>
      <c r="EG24" s="48">
        <v>1.34</v>
      </c>
      <c r="EH24" s="48">
        <v>0.15</v>
      </c>
      <c r="EI24" s="48">
        <v>1.1200000000000001</v>
      </c>
      <c r="EJ24" s="48">
        <v>3.87</v>
      </c>
      <c r="EK24" s="48">
        <v>10.26</v>
      </c>
      <c r="EL24" s="48">
        <v>14.32</v>
      </c>
      <c r="EM24" s="48">
        <v>17.399999999999999</v>
      </c>
      <c r="EN24" s="48">
        <v>15.4</v>
      </c>
      <c r="EO24" s="48">
        <v>13.02</v>
      </c>
      <c r="EP24" s="48">
        <v>7.87</v>
      </c>
      <c r="EQ24" s="48">
        <v>3.26</v>
      </c>
      <c r="ER24" s="48">
        <v>-0.88</v>
      </c>
      <c r="ES24" s="48">
        <v>-2.4700000000000002</v>
      </c>
      <c r="ET24" s="48">
        <v>-2.2200000000000002</v>
      </c>
      <c r="EU24" s="48">
        <v>1.31</v>
      </c>
      <c r="EV24" s="48">
        <v>6.04</v>
      </c>
      <c r="EW24" s="48">
        <v>10.76</v>
      </c>
      <c r="EX24" s="48">
        <v>11.88</v>
      </c>
      <c r="EY24" s="48">
        <v>11.07</v>
      </c>
      <c r="EZ24" s="48">
        <v>8.6999999999999993</v>
      </c>
      <c r="FA24" s="48">
        <v>6.75</v>
      </c>
      <c r="FB24" s="48">
        <v>5.99</v>
      </c>
      <c r="FC24" s="48">
        <v>5</v>
      </c>
      <c r="FD24" s="48">
        <v>2.12</v>
      </c>
      <c r="FE24" s="48">
        <v>-4.96</v>
      </c>
      <c r="FF24" s="48">
        <v>-13.65</v>
      </c>
      <c r="FG24" s="48">
        <v>-23.57</v>
      </c>
      <c r="FH24" s="48">
        <v>-25.21</v>
      </c>
      <c r="FI24" s="48">
        <v>-25.03</v>
      </c>
      <c r="FJ24" s="48">
        <v>-22.47</v>
      </c>
      <c r="FK24" s="48">
        <v>-22.27</v>
      </c>
      <c r="FL24" s="48">
        <v>-18.34</v>
      </c>
      <c r="FM24" s="48">
        <v>-16.2</v>
      </c>
      <c r="FN24" s="48">
        <v>-13.72</v>
      </c>
      <c r="FO24" s="48">
        <v>-12.9</v>
      </c>
      <c r="FP24" s="48">
        <v>-8.74</v>
      </c>
      <c r="FQ24" s="48">
        <v>-3.99</v>
      </c>
      <c r="FR24" s="48">
        <v>-0.57999999999999996</v>
      </c>
      <c r="FS24" s="48">
        <v>-2.56</v>
      </c>
      <c r="FT24" s="48">
        <v>-4.2300000000000004</v>
      </c>
      <c r="FU24" s="48">
        <v>-5.63</v>
      </c>
      <c r="FV24" s="48">
        <v>-3.12</v>
      </c>
      <c r="FW24" s="48">
        <v>-0.4</v>
      </c>
      <c r="FX24" s="48">
        <v>1.43</v>
      </c>
      <c r="FY24" s="48">
        <v>2.92</v>
      </c>
      <c r="FZ24" s="48">
        <v>4.55</v>
      </c>
      <c r="GA24" s="48">
        <v>6.53</v>
      </c>
      <c r="GB24" s="48">
        <v>8.56</v>
      </c>
      <c r="GC24" s="48">
        <v>7.35</v>
      </c>
      <c r="GD24" s="48">
        <v>3.07</v>
      </c>
      <c r="GE24" s="48">
        <v>-4.37</v>
      </c>
      <c r="GF24" s="48">
        <v>-6.82</v>
      </c>
      <c r="GG24" s="48">
        <v>-6.5</v>
      </c>
      <c r="GH24" s="48">
        <v>-3.47</v>
      </c>
      <c r="GI24" s="48">
        <v>-3.39</v>
      </c>
      <c r="GJ24" s="48">
        <v>-7.62</v>
      </c>
      <c r="GK24" s="48">
        <v>-2.12</v>
      </c>
      <c r="GL24" s="48">
        <v>4.66</v>
      </c>
      <c r="GM24" s="48">
        <v>16.43</v>
      </c>
      <c r="GN24" s="48">
        <v>21.79</v>
      </c>
      <c r="GO24" s="48">
        <v>15.46</v>
      </c>
      <c r="GP24" s="48">
        <v>1.61</v>
      </c>
      <c r="GQ24" s="48">
        <v>-8.4700000000000006</v>
      </c>
      <c r="GR24" s="48">
        <v>-16.09</v>
      </c>
      <c r="GS24" s="48">
        <v>-16.059999999999999</v>
      </c>
      <c r="GT24" s="48">
        <v>-16.7</v>
      </c>
      <c r="GU24" s="48">
        <v>-14.21</v>
      </c>
      <c r="GV24" s="48">
        <v>-14</v>
      </c>
      <c r="GW24" s="48">
        <v>-12.07</v>
      </c>
      <c r="GX24" s="48">
        <v>-14.69</v>
      </c>
      <c r="GY24" s="48">
        <v>-14.9</v>
      </c>
      <c r="GZ24" s="48">
        <v>-11.05</v>
      </c>
      <c r="HA24" s="48">
        <v>-1.59</v>
      </c>
      <c r="HB24" s="48">
        <v>9.91</v>
      </c>
      <c r="HC24" s="48">
        <v>10.6</v>
      </c>
      <c r="HD24" s="48">
        <v>5.08</v>
      </c>
      <c r="HE24" s="48">
        <v>5.42</v>
      </c>
      <c r="HF24" s="48">
        <v>13.75</v>
      </c>
      <c r="HG24" s="48">
        <v>19.149999999999999</v>
      </c>
      <c r="HH24" s="48">
        <v>14.67</v>
      </c>
      <c r="HI24" s="48">
        <v>8.68</v>
      </c>
      <c r="HJ24" s="48">
        <v>1.26</v>
      </c>
      <c r="HK24" s="48">
        <v>-1.43</v>
      </c>
      <c r="HL24" s="48">
        <v>0.92</v>
      </c>
      <c r="HM24" s="48">
        <v>8.34</v>
      </c>
      <c r="HN24" s="48">
        <v>12.15</v>
      </c>
      <c r="HO24" s="48">
        <v>15.42</v>
      </c>
      <c r="HP24" s="48">
        <v>11.6</v>
      </c>
      <c r="HQ24" s="48">
        <v>15.96</v>
      </c>
      <c r="HR24" s="48">
        <v>22.6</v>
      </c>
      <c r="HS24" s="48">
        <v>22.52</v>
      </c>
      <c r="HT24" s="48">
        <v>15.97</v>
      </c>
      <c r="HU24" s="48">
        <v>9.2799999999999994</v>
      </c>
      <c r="HV24" s="48">
        <v>7.53</v>
      </c>
      <c r="HW24" s="48">
        <v>9.69</v>
      </c>
      <c r="HX24" s="48">
        <v>7.69</v>
      </c>
      <c r="HY24" s="48">
        <v>9.59</v>
      </c>
      <c r="HZ24" s="48">
        <v>0.6</v>
      </c>
      <c r="IA24" s="48">
        <v>-7.72</v>
      </c>
      <c r="IB24" s="48">
        <v>-18.29</v>
      </c>
      <c r="IC24" s="51">
        <v>-21</v>
      </c>
      <c r="ID24" s="51">
        <v>-12</v>
      </c>
      <c r="IE24" s="51">
        <v>-4</v>
      </c>
      <c r="IF24" s="51">
        <v>0</v>
      </c>
      <c r="IG24" s="51">
        <v>2</v>
      </c>
      <c r="IH24" s="51">
        <v>3</v>
      </c>
      <c r="II24" s="51">
        <v>2</v>
      </c>
      <c r="IJ24" s="51">
        <v>1</v>
      </c>
      <c r="IK24" s="51">
        <v>0.5</v>
      </c>
      <c r="IL24" s="51">
        <v>1.0500000000000003</v>
      </c>
      <c r="IM24" s="51">
        <v>2.5099999999999998</v>
      </c>
      <c r="IN24" s="51">
        <v>3.2040000000000006</v>
      </c>
      <c r="IO24" s="51">
        <v>4.0620000000000003</v>
      </c>
      <c r="IP24" s="51">
        <v>6.734</v>
      </c>
      <c r="IQ24" s="51">
        <v>8.3780000000000001</v>
      </c>
      <c r="IR24" s="51">
        <v>7.5180000000000007</v>
      </c>
      <c r="IS24" s="51">
        <v>6.3739999999999997</v>
      </c>
      <c r="IT24" s="51">
        <v>6</v>
      </c>
      <c r="IU24" s="51">
        <v>8</v>
      </c>
      <c r="IV24" s="51">
        <v>9</v>
      </c>
      <c r="IW24" s="51">
        <v>8</v>
      </c>
      <c r="IX24" s="51">
        <v>5</v>
      </c>
      <c r="IY24" s="51">
        <v>0.9460000000000004</v>
      </c>
      <c r="IZ24" s="41"/>
    </row>
    <row r="25" spans="1:260" s="53" customFormat="1" ht="18" customHeight="1" x14ac:dyDescent="0.2">
      <c r="A25" s="97">
        <v>50377</v>
      </c>
      <c r="B25" s="20"/>
      <c r="C25" s="27"/>
      <c r="D25" s="29"/>
      <c r="E25" s="34"/>
      <c r="F25" s="35"/>
      <c r="G25" s="47" t="s">
        <v>24</v>
      </c>
      <c r="H25" s="48">
        <v>-13.77</v>
      </c>
      <c r="I25" s="48">
        <v>-12.45</v>
      </c>
      <c r="J25" s="48">
        <v>-7.5</v>
      </c>
      <c r="K25" s="48">
        <v>-4.47</v>
      </c>
      <c r="L25" s="48">
        <v>-2.6</v>
      </c>
      <c r="M25" s="48">
        <v>-6.37</v>
      </c>
      <c r="N25" s="48">
        <v>-8.16</v>
      </c>
      <c r="O25" s="48">
        <v>-9.5500000000000007</v>
      </c>
      <c r="P25" s="48">
        <v>-6.52</v>
      </c>
      <c r="Q25" s="48">
        <v>-3.77</v>
      </c>
      <c r="R25" s="48">
        <v>0.8</v>
      </c>
      <c r="S25" s="48">
        <v>1.79</v>
      </c>
      <c r="T25" s="48">
        <v>2.04</v>
      </c>
      <c r="U25" s="48">
        <v>-0.9</v>
      </c>
      <c r="V25" s="48">
        <v>0.19</v>
      </c>
      <c r="W25" s="48">
        <v>0.69</v>
      </c>
      <c r="X25" s="48">
        <v>5.9</v>
      </c>
      <c r="Y25" s="48">
        <v>10.71</v>
      </c>
      <c r="Z25" s="48">
        <v>14.5</v>
      </c>
      <c r="AA25" s="48">
        <v>9.26</v>
      </c>
      <c r="AB25" s="48">
        <v>2.1</v>
      </c>
      <c r="AC25" s="48">
        <v>-3.18</v>
      </c>
      <c r="AD25" s="48">
        <v>-3.99</v>
      </c>
      <c r="AE25" s="48">
        <v>-4.9400000000000004</v>
      </c>
      <c r="AF25" s="48">
        <v>-3.96</v>
      </c>
      <c r="AG25" s="48">
        <v>-2.57</v>
      </c>
      <c r="AH25" s="48">
        <v>3.5</v>
      </c>
      <c r="AI25" s="48">
        <v>2.84</v>
      </c>
      <c r="AJ25" s="48">
        <v>1.31</v>
      </c>
      <c r="AK25" s="48">
        <v>-4.34</v>
      </c>
      <c r="AL25" s="48">
        <v>-3.03</v>
      </c>
      <c r="AM25" s="48">
        <v>-1.99</v>
      </c>
      <c r="AN25" s="48">
        <v>1.9</v>
      </c>
      <c r="AO25" s="48">
        <v>2.09</v>
      </c>
      <c r="AP25" s="48">
        <v>3.3</v>
      </c>
      <c r="AQ25" s="48">
        <v>1.45</v>
      </c>
      <c r="AR25" s="48">
        <v>0.53</v>
      </c>
      <c r="AS25" s="48">
        <v>0</v>
      </c>
      <c r="AT25" s="48">
        <v>-0.18</v>
      </c>
      <c r="AU25" s="48">
        <v>1.27</v>
      </c>
      <c r="AV25" s="48">
        <v>0.31</v>
      </c>
      <c r="AW25" s="48">
        <v>-0.66</v>
      </c>
      <c r="AX25" s="48">
        <v>-2.09</v>
      </c>
      <c r="AY25" s="48">
        <v>-0.15</v>
      </c>
      <c r="AZ25" s="48">
        <v>2</v>
      </c>
      <c r="BA25" s="48">
        <v>3.51</v>
      </c>
      <c r="BB25" s="48">
        <v>4.03</v>
      </c>
      <c r="BC25" s="48">
        <v>2.61</v>
      </c>
      <c r="BD25" s="48">
        <v>2.13</v>
      </c>
      <c r="BE25" s="48">
        <v>0.39</v>
      </c>
      <c r="BF25" s="48">
        <v>0.41</v>
      </c>
      <c r="BG25" s="48">
        <v>1.46</v>
      </c>
      <c r="BH25" s="48">
        <v>2.54</v>
      </c>
      <c r="BI25" s="48">
        <v>1.37</v>
      </c>
      <c r="BJ25" s="48">
        <v>-1.63</v>
      </c>
      <c r="BK25" s="48">
        <v>-4.7300000000000004</v>
      </c>
      <c r="BL25" s="48">
        <v>-6.29</v>
      </c>
      <c r="BM25" s="48">
        <v>-4.47</v>
      </c>
      <c r="BN25" s="48">
        <v>-1.61</v>
      </c>
      <c r="BO25" s="48">
        <v>0.75</v>
      </c>
      <c r="BP25" s="48">
        <v>3.79</v>
      </c>
      <c r="BQ25" s="48">
        <v>3.95</v>
      </c>
      <c r="BR25" s="48">
        <v>3.23</v>
      </c>
      <c r="BS25" s="48">
        <v>0.41</v>
      </c>
      <c r="BT25" s="48">
        <v>1.89</v>
      </c>
      <c r="BU25" s="48">
        <v>5.15</v>
      </c>
      <c r="BV25" s="48">
        <v>8.2799999999999994</v>
      </c>
      <c r="BW25" s="48">
        <v>4.2699999999999996</v>
      </c>
      <c r="BX25" s="48">
        <v>-0.99</v>
      </c>
      <c r="BY25" s="48">
        <v>-5.0599999999999996</v>
      </c>
      <c r="BZ25" s="48">
        <v>-5.53</v>
      </c>
      <c r="CA25" s="48">
        <v>-6.67</v>
      </c>
      <c r="CB25" s="48">
        <v>-7.26</v>
      </c>
      <c r="CC25" s="48">
        <v>-4.67</v>
      </c>
      <c r="CD25" s="48">
        <v>3.49</v>
      </c>
      <c r="CE25" s="48">
        <v>9.91</v>
      </c>
      <c r="CF25" s="48">
        <v>10.82</v>
      </c>
      <c r="CG25" s="48">
        <v>5.48</v>
      </c>
      <c r="CH25" s="48">
        <v>2.0499999999999998</v>
      </c>
      <c r="CI25" s="48">
        <v>0.94</v>
      </c>
      <c r="CJ25" s="48">
        <v>0.08</v>
      </c>
      <c r="CK25" s="48">
        <v>1.21</v>
      </c>
      <c r="CL25" s="48">
        <v>3.29</v>
      </c>
      <c r="CM25" s="48">
        <v>6.43</v>
      </c>
      <c r="CN25" s="48">
        <v>6.02</v>
      </c>
      <c r="CO25" s="48">
        <v>1.25</v>
      </c>
      <c r="CP25" s="48">
        <v>-2.02</v>
      </c>
      <c r="CQ25" s="48">
        <v>-2.4</v>
      </c>
      <c r="CR25" s="48">
        <v>-0.21</v>
      </c>
      <c r="CS25" s="48">
        <v>1.1299999999999999</v>
      </c>
      <c r="CT25" s="48">
        <v>0</v>
      </c>
      <c r="CU25" s="48">
        <v>-0.41</v>
      </c>
      <c r="CV25" s="48">
        <v>-1.53</v>
      </c>
      <c r="CW25" s="48">
        <v>-0.43</v>
      </c>
      <c r="CX25" s="48">
        <v>-0.77</v>
      </c>
      <c r="CY25" s="48">
        <v>-0.93</v>
      </c>
      <c r="CZ25" s="48">
        <v>-0.75</v>
      </c>
      <c r="DA25" s="48">
        <v>-0.43</v>
      </c>
      <c r="DB25" s="48">
        <v>0.59</v>
      </c>
      <c r="DC25" s="48">
        <v>0.56000000000000005</v>
      </c>
      <c r="DD25" s="48">
        <v>1.1200000000000001</v>
      </c>
      <c r="DE25" s="48">
        <v>3.29</v>
      </c>
      <c r="DF25" s="48">
        <v>2.11</v>
      </c>
      <c r="DG25" s="48">
        <v>1.94</v>
      </c>
      <c r="DH25" s="48">
        <v>0.34</v>
      </c>
      <c r="DI25" s="48">
        <v>2.0299999999999998</v>
      </c>
      <c r="DJ25" s="48">
        <v>3.01</v>
      </c>
      <c r="DK25" s="48">
        <v>0.17</v>
      </c>
      <c r="DL25" s="48">
        <v>-3.11</v>
      </c>
      <c r="DM25" s="48">
        <v>-6.95</v>
      </c>
      <c r="DN25" s="48">
        <v>-6.83</v>
      </c>
      <c r="DO25" s="48">
        <v>-5.32</v>
      </c>
      <c r="DP25" s="48">
        <v>-3.1</v>
      </c>
      <c r="DQ25" s="48">
        <v>-2.5099999999999998</v>
      </c>
      <c r="DR25" s="48">
        <v>-3.32</v>
      </c>
      <c r="DS25" s="48">
        <v>-3.05</v>
      </c>
      <c r="DT25" s="48">
        <v>-0.24</v>
      </c>
      <c r="DU25" s="48">
        <v>2.97</v>
      </c>
      <c r="DV25" s="48">
        <v>2.11</v>
      </c>
      <c r="DW25" s="48">
        <v>-1.38</v>
      </c>
      <c r="DX25" s="48">
        <v>-4.49</v>
      </c>
      <c r="DY25" s="48">
        <v>-3.6</v>
      </c>
      <c r="DZ25" s="48">
        <v>-0.54</v>
      </c>
      <c r="EA25" s="48">
        <v>1.4</v>
      </c>
      <c r="EB25" s="48">
        <v>2.87</v>
      </c>
      <c r="EC25" s="48">
        <v>4.5</v>
      </c>
      <c r="ED25" s="48">
        <v>6.48</v>
      </c>
      <c r="EE25" s="48">
        <v>5.93</v>
      </c>
      <c r="EF25" s="48">
        <v>2.4700000000000002</v>
      </c>
      <c r="EG25" s="48">
        <v>1.1100000000000001</v>
      </c>
      <c r="EH25" s="48">
        <v>2.75</v>
      </c>
      <c r="EI25" s="48">
        <v>3.98</v>
      </c>
      <c r="EJ25" s="48">
        <v>3</v>
      </c>
      <c r="EK25" s="48">
        <v>0.49</v>
      </c>
      <c r="EL25" s="48">
        <v>-0.26</v>
      </c>
      <c r="EM25" s="48">
        <v>0.4</v>
      </c>
      <c r="EN25" s="48">
        <v>0.14000000000000001</v>
      </c>
      <c r="EO25" s="48">
        <v>-1.83</v>
      </c>
      <c r="EP25" s="48">
        <v>-2.58</v>
      </c>
      <c r="EQ25" s="48">
        <v>-3.11</v>
      </c>
      <c r="ER25" s="48">
        <v>-3.39</v>
      </c>
      <c r="ES25" s="48">
        <v>-3.72</v>
      </c>
      <c r="ET25" s="48">
        <v>-2.2000000000000002</v>
      </c>
      <c r="EU25" s="48">
        <v>0.46</v>
      </c>
      <c r="EV25" s="48">
        <v>0.95</v>
      </c>
      <c r="EW25" s="48">
        <v>-0.79</v>
      </c>
      <c r="EX25" s="48">
        <v>-3.65</v>
      </c>
      <c r="EY25" s="48">
        <v>-4.47</v>
      </c>
      <c r="EZ25" s="48">
        <v>-3.89</v>
      </c>
      <c r="FA25" s="48">
        <v>-1.1399999999999999</v>
      </c>
      <c r="FB25" s="48">
        <v>1.19</v>
      </c>
      <c r="FC25" s="48">
        <v>5.4</v>
      </c>
      <c r="FD25" s="48">
        <v>6.58</v>
      </c>
      <c r="FE25" s="48">
        <v>9.7100000000000009</v>
      </c>
      <c r="FF25" s="48">
        <v>10.65</v>
      </c>
      <c r="FG25" s="48">
        <v>13.18</v>
      </c>
      <c r="FH25" s="48">
        <v>11.79</v>
      </c>
      <c r="FI25" s="48">
        <v>12.49</v>
      </c>
      <c r="FJ25" s="48">
        <v>12.09</v>
      </c>
      <c r="FK25" s="48">
        <v>10.57</v>
      </c>
      <c r="FL25" s="48">
        <v>8.16</v>
      </c>
      <c r="FM25" s="48">
        <v>7.65</v>
      </c>
      <c r="FN25" s="48">
        <v>13.55</v>
      </c>
      <c r="FO25" s="48">
        <v>16.52</v>
      </c>
      <c r="FP25" s="48">
        <v>13.18</v>
      </c>
      <c r="FQ25" s="48">
        <v>7.76</v>
      </c>
      <c r="FR25" s="48">
        <v>3.05</v>
      </c>
      <c r="FS25" s="48">
        <v>5.77</v>
      </c>
      <c r="FT25" s="48">
        <v>4.3499999999999996</v>
      </c>
      <c r="FU25" s="48">
        <v>0.83</v>
      </c>
      <c r="FV25" s="48">
        <v>-1.71</v>
      </c>
      <c r="FW25" s="48">
        <v>-0.96</v>
      </c>
      <c r="FX25" s="48">
        <v>1.56</v>
      </c>
      <c r="FY25" s="48">
        <v>2.38</v>
      </c>
      <c r="FZ25" s="48">
        <v>2.0699999999999998</v>
      </c>
      <c r="GA25" s="48">
        <v>-0.03</v>
      </c>
      <c r="GB25" s="48">
        <v>-3.11</v>
      </c>
      <c r="GC25" s="48">
        <v>-4.34</v>
      </c>
      <c r="GD25" s="48">
        <v>-4.22</v>
      </c>
      <c r="GE25" s="48">
        <v>-1.5</v>
      </c>
      <c r="GF25" s="48">
        <v>-1.26</v>
      </c>
      <c r="GG25" s="48">
        <v>-1.96</v>
      </c>
      <c r="GH25" s="48">
        <v>-5.08</v>
      </c>
      <c r="GI25" s="48">
        <v>-7.41</v>
      </c>
      <c r="GJ25" s="48">
        <v>-9.2899999999999991</v>
      </c>
      <c r="GK25" s="48">
        <v>-9.6300000000000008</v>
      </c>
      <c r="GL25" s="48">
        <v>-5.29</v>
      </c>
      <c r="GM25" s="48">
        <v>0.42</v>
      </c>
      <c r="GN25" s="48">
        <v>0.28999999999999998</v>
      </c>
      <c r="GO25" s="48">
        <v>-4.3600000000000003</v>
      </c>
      <c r="GP25" s="48">
        <v>-11.03</v>
      </c>
      <c r="GQ25" s="48">
        <v>-10.210000000000001</v>
      </c>
      <c r="GR25" s="48">
        <v>-9.15</v>
      </c>
      <c r="GS25" s="48">
        <v>-7.57</v>
      </c>
      <c r="GT25" s="48">
        <v>-8.18</v>
      </c>
      <c r="GU25" s="48">
        <v>-8.6</v>
      </c>
      <c r="GV25" s="48">
        <v>-6.67</v>
      </c>
      <c r="GW25" s="48">
        <v>-4.43</v>
      </c>
      <c r="GX25" s="48">
        <v>-2.71</v>
      </c>
      <c r="GY25" s="48">
        <v>-1.71</v>
      </c>
      <c r="GZ25" s="48">
        <v>-2.37</v>
      </c>
      <c r="HA25" s="48">
        <v>-1.98</v>
      </c>
      <c r="HB25" s="48">
        <v>-3.7</v>
      </c>
      <c r="HC25" s="48">
        <v>-2.56</v>
      </c>
      <c r="HD25" s="48">
        <v>-3.13</v>
      </c>
      <c r="HE25" s="48">
        <v>-1.64</v>
      </c>
      <c r="HF25" s="48">
        <v>-1.83</v>
      </c>
      <c r="HG25" s="48">
        <v>-0.55000000000000004</v>
      </c>
      <c r="HH25" s="48">
        <v>1.87</v>
      </c>
      <c r="HI25" s="48">
        <v>2.99</v>
      </c>
      <c r="HJ25" s="48">
        <v>4.51</v>
      </c>
      <c r="HK25" s="48">
        <v>2.86</v>
      </c>
      <c r="HL25" s="48">
        <v>1.88</v>
      </c>
      <c r="HM25" s="48">
        <v>-1.39</v>
      </c>
      <c r="HN25" s="48">
        <v>-2.19</v>
      </c>
      <c r="HO25" s="48">
        <v>0.32</v>
      </c>
      <c r="HP25" s="48">
        <v>4.8</v>
      </c>
      <c r="HQ25" s="48">
        <v>7.87</v>
      </c>
      <c r="HR25" s="48">
        <v>7.69</v>
      </c>
      <c r="HS25" s="48">
        <v>5.52</v>
      </c>
      <c r="HT25" s="48">
        <v>3.95</v>
      </c>
      <c r="HU25" s="48">
        <v>2.33</v>
      </c>
      <c r="HV25" s="48">
        <v>-0.01</v>
      </c>
      <c r="HW25" s="48">
        <v>-0.27</v>
      </c>
      <c r="HX25" s="48">
        <v>1.47</v>
      </c>
      <c r="HY25" s="48">
        <v>2.06</v>
      </c>
      <c r="HZ25" s="48">
        <v>1.1000000000000001</v>
      </c>
      <c r="IA25" s="48">
        <v>-2</v>
      </c>
      <c r="IB25" s="48">
        <v>-2.5499999999999998</v>
      </c>
      <c r="IC25" s="51">
        <v>-2.7</v>
      </c>
      <c r="ID25" s="51">
        <v>-2.2999999999999998</v>
      </c>
      <c r="IE25" s="51">
        <v>-1</v>
      </c>
      <c r="IF25" s="51">
        <v>1.3379999999999999</v>
      </c>
      <c r="IG25" s="51">
        <v>2.044</v>
      </c>
      <c r="IH25" s="51">
        <v>3.1380000000000003</v>
      </c>
      <c r="II25" s="51">
        <v>3.1199999999999997</v>
      </c>
      <c r="IJ25" s="51">
        <v>1.0920000000000001</v>
      </c>
      <c r="IK25" s="51">
        <v>0.39800000000000013</v>
      </c>
      <c r="IL25" s="51">
        <v>-5.600000000000005E-2</v>
      </c>
      <c r="IM25" s="51">
        <v>1.4019999999999999</v>
      </c>
      <c r="IN25" s="51">
        <v>1.4520000000000002</v>
      </c>
      <c r="IO25" s="51">
        <v>0.64</v>
      </c>
      <c r="IP25" s="51">
        <v>3.9999999999999151E-3</v>
      </c>
      <c r="IQ25" s="51">
        <v>-2.799999999999998E-2</v>
      </c>
      <c r="IR25" s="51">
        <v>1.3160000000000001</v>
      </c>
      <c r="IS25" s="51">
        <v>2.3960000000000004</v>
      </c>
      <c r="IT25" s="51">
        <v>2.8779999999999997</v>
      </c>
      <c r="IU25" s="51">
        <v>1.1859999999999999</v>
      </c>
      <c r="IV25" s="51">
        <v>-1.054</v>
      </c>
      <c r="IW25" s="51">
        <v>-2.496</v>
      </c>
      <c r="IX25" s="51">
        <v>-2.226</v>
      </c>
      <c r="IY25" s="51">
        <v>-1.444</v>
      </c>
      <c r="IZ25" s="41"/>
    </row>
    <row r="26" spans="1:260" s="53" customFormat="1" ht="18" customHeight="1" x14ac:dyDescent="0.2">
      <c r="A26" s="97">
        <v>50547</v>
      </c>
      <c r="B26" s="20"/>
      <c r="C26" s="27"/>
      <c r="D26" s="29"/>
      <c r="E26" s="34"/>
      <c r="F26" s="35"/>
      <c r="G26" s="54" t="s">
        <v>25</v>
      </c>
      <c r="H26" s="55">
        <v>-6.7</v>
      </c>
      <c r="I26" s="55">
        <v>-11.73</v>
      </c>
      <c r="J26" s="55">
        <v>-14.44</v>
      </c>
      <c r="K26" s="55">
        <v>-10.39</v>
      </c>
      <c r="L26" s="55">
        <v>-6.82</v>
      </c>
      <c r="M26" s="55">
        <v>-0.44</v>
      </c>
      <c r="N26" s="55">
        <v>1.0900000000000001</v>
      </c>
      <c r="O26" s="55">
        <v>5.88</v>
      </c>
      <c r="P26" s="55">
        <v>9.2100000000000009</v>
      </c>
      <c r="Q26" s="55">
        <v>12.43</v>
      </c>
      <c r="R26" s="55">
        <v>13.06</v>
      </c>
      <c r="S26" s="55">
        <v>0.28000000000000003</v>
      </c>
      <c r="T26" s="55">
        <v>-4.91</v>
      </c>
      <c r="U26" s="55">
        <v>-12.82</v>
      </c>
      <c r="V26" s="55">
        <v>-6.75</v>
      </c>
      <c r="W26" s="55">
        <v>-0.68</v>
      </c>
      <c r="X26" s="55">
        <v>16.7</v>
      </c>
      <c r="Y26" s="55">
        <v>31.48</v>
      </c>
      <c r="Z26" s="55">
        <v>27.78</v>
      </c>
      <c r="AA26" s="55">
        <v>14.97</v>
      </c>
      <c r="AB26" s="55">
        <v>-4.8899999999999997</v>
      </c>
      <c r="AC26" s="55">
        <v>-13.29</v>
      </c>
      <c r="AD26" s="55">
        <v>-24.19</v>
      </c>
      <c r="AE26" s="55">
        <v>-27.02</v>
      </c>
      <c r="AF26" s="55">
        <v>-23.12</v>
      </c>
      <c r="AG26" s="55">
        <v>0.93</v>
      </c>
      <c r="AH26" s="55">
        <v>26.25</v>
      </c>
      <c r="AI26" s="55">
        <v>39.11</v>
      </c>
      <c r="AJ26" s="55">
        <v>17.75</v>
      </c>
      <c r="AK26" s="55">
        <v>0.01</v>
      </c>
      <c r="AL26" s="55">
        <v>-15.54</v>
      </c>
      <c r="AM26" s="55">
        <v>-16.45</v>
      </c>
      <c r="AN26" s="55">
        <v>-10.199999999999999</v>
      </c>
      <c r="AO26" s="55">
        <v>6.94</v>
      </c>
      <c r="AP26" s="55">
        <v>14.63</v>
      </c>
      <c r="AQ26" s="55">
        <v>8.26</v>
      </c>
      <c r="AR26" s="55">
        <v>-3.57</v>
      </c>
      <c r="AS26" s="55">
        <v>-6.93</v>
      </c>
      <c r="AT26" s="55">
        <v>-1.58</v>
      </c>
      <c r="AU26" s="55">
        <v>3.33</v>
      </c>
      <c r="AV26" s="55">
        <v>4.5599999999999996</v>
      </c>
      <c r="AW26" s="55">
        <v>-6.14</v>
      </c>
      <c r="AX26" s="55">
        <v>-17.96</v>
      </c>
      <c r="AY26" s="55">
        <v>-28.8</v>
      </c>
      <c r="AZ26" s="55">
        <v>-9.0500000000000007</v>
      </c>
      <c r="BA26" s="55">
        <v>30.44</v>
      </c>
      <c r="BB26" s="55">
        <v>59.76</v>
      </c>
      <c r="BC26" s="55">
        <v>53.45</v>
      </c>
      <c r="BD26" s="55">
        <v>-2.23</v>
      </c>
      <c r="BE26" s="55">
        <v>-25.28</v>
      </c>
      <c r="BF26" s="55">
        <v>-29.63</v>
      </c>
      <c r="BG26" s="55">
        <v>-22.99</v>
      </c>
      <c r="BH26" s="55">
        <v>-15.43</v>
      </c>
      <c r="BI26" s="55">
        <v>-10.07</v>
      </c>
      <c r="BJ26" s="55">
        <v>-3.21</v>
      </c>
      <c r="BK26" s="55">
        <v>-5.22</v>
      </c>
      <c r="BL26" s="55">
        <v>-1.44</v>
      </c>
      <c r="BM26" s="55">
        <v>13.51</v>
      </c>
      <c r="BN26" s="55">
        <v>22.45</v>
      </c>
      <c r="BO26" s="55">
        <v>13.5</v>
      </c>
      <c r="BP26" s="55">
        <v>-14.94</v>
      </c>
      <c r="BQ26" s="55">
        <v>-25.36</v>
      </c>
      <c r="BR26" s="55">
        <v>-28.24</v>
      </c>
      <c r="BS26" s="55">
        <v>-20.66</v>
      </c>
      <c r="BT26" s="55">
        <v>-11.04</v>
      </c>
      <c r="BU26" s="55">
        <v>11.6</v>
      </c>
      <c r="BV26" s="55">
        <v>48.16</v>
      </c>
      <c r="BW26" s="55">
        <v>70.73</v>
      </c>
      <c r="BX26" s="55">
        <v>54.44</v>
      </c>
      <c r="BY26" s="55">
        <v>20.45</v>
      </c>
      <c r="BZ26" s="55">
        <v>-0.49</v>
      </c>
      <c r="CA26" s="55">
        <v>-2.63</v>
      </c>
      <c r="CB26" s="55">
        <v>1.6</v>
      </c>
      <c r="CC26" s="55">
        <v>1.88</v>
      </c>
      <c r="CD26" s="55">
        <v>-2.15</v>
      </c>
      <c r="CE26" s="55">
        <v>-5.99</v>
      </c>
      <c r="CF26" s="55">
        <v>-3.66</v>
      </c>
      <c r="CG26" s="55">
        <v>0.66</v>
      </c>
      <c r="CH26" s="55">
        <v>17.93</v>
      </c>
      <c r="CI26" s="55">
        <v>35.67</v>
      </c>
      <c r="CJ26" s="55">
        <v>43.98</v>
      </c>
      <c r="CK26" s="55">
        <v>37.869999999999997</v>
      </c>
      <c r="CL26" s="55">
        <v>23.75</v>
      </c>
      <c r="CM26" s="55">
        <v>8.0500000000000007</v>
      </c>
      <c r="CN26" s="55">
        <v>-12.97</v>
      </c>
      <c r="CO26" s="55">
        <v>-33.11</v>
      </c>
      <c r="CP26" s="55">
        <v>-34.270000000000003</v>
      </c>
      <c r="CQ26" s="55">
        <v>-29.81</v>
      </c>
      <c r="CR26" s="55">
        <v>-15.45</v>
      </c>
      <c r="CS26" s="55">
        <v>-7.66</v>
      </c>
      <c r="CT26" s="55">
        <v>3.16</v>
      </c>
      <c r="CU26" s="55">
        <v>15.32</v>
      </c>
      <c r="CV26" s="55">
        <v>20.95</v>
      </c>
      <c r="CW26" s="55">
        <v>20.78</v>
      </c>
      <c r="CX26" s="55">
        <v>17.91</v>
      </c>
      <c r="CY26" s="55">
        <v>29.44</v>
      </c>
      <c r="CZ26" s="55">
        <v>38.880000000000003</v>
      </c>
      <c r="DA26" s="55">
        <v>33.29</v>
      </c>
      <c r="DB26" s="55">
        <v>2.39</v>
      </c>
      <c r="DC26" s="55">
        <v>-23.47</v>
      </c>
      <c r="DD26" s="55">
        <v>-37.700000000000003</v>
      </c>
      <c r="DE26" s="55">
        <v>-41.46</v>
      </c>
      <c r="DF26" s="55">
        <v>-29.96</v>
      </c>
      <c r="DG26" s="55">
        <v>-10.15</v>
      </c>
      <c r="DH26" s="55">
        <v>25.78</v>
      </c>
      <c r="DI26" s="55">
        <v>39.130000000000003</v>
      </c>
      <c r="DJ26" s="55">
        <v>44.27</v>
      </c>
      <c r="DK26" s="55">
        <v>20.13</v>
      </c>
      <c r="DL26" s="55">
        <v>-11.06</v>
      </c>
      <c r="DM26" s="55">
        <v>-27</v>
      </c>
      <c r="DN26" s="55">
        <v>-27.02</v>
      </c>
      <c r="DO26" s="55">
        <v>-11.09</v>
      </c>
      <c r="DP26" s="55">
        <v>-3.21</v>
      </c>
      <c r="DQ26" s="55">
        <v>3.87</v>
      </c>
      <c r="DR26" s="55">
        <v>13.14</v>
      </c>
      <c r="DS26" s="55">
        <v>19.260000000000002</v>
      </c>
      <c r="DT26" s="55">
        <v>17</v>
      </c>
      <c r="DU26" s="55">
        <v>15.89</v>
      </c>
      <c r="DV26" s="55">
        <v>-3.73</v>
      </c>
      <c r="DW26" s="55">
        <v>-8.8800000000000008</v>
      </c>
      <c r="DX26" s="55">
        <v>-13.92</v>
      </c>
      <c r="DY26" s="55">
        <v>-1.28</v>
      </c>
      <c r="DZ26" s="55">
        <v>15.27</v>
      </c>
      <c r="EA26" s="55">
        <v>28.92</v>
      </c>
      <c r="EB26" s="55">
        <v>23.88</v>
      </c>
      <c r="EC26" s="55">
        <v>20.170000000000002</v>
      </c>
      <c r="ED26" s="55">
        <v>7.57</v>
      </c>
      <c r="EE26" s="55">
        <v>-7.11</v>
      </c>
      <c r="EF26" s="55">
        <v>-22.14</v>
      </c>
      <c r="EG26" s="55">
        <v>-24.03</v>
      </c>
      <c r="EH26" s="55">
        <v>-19.329999999999998</v>
      </c>
      <c r="EI26" s="55">
        <v>-11.45</v>
      </c>
      <c r="EJ26" s="55">
        <v>-11.95</v>
      </c>
      <c r="EK26" s="55">
        <v>-12.29</v>
      </c>
      <c r="EL26" s="55">
        <v>-10.67</v>
      </c>
      <c r="EM26" s="55">
        <v>-11.26</v>
      </c>
      <c r="EN26" s="55">
        <v>-19.010000000000002</v>
      </c>
      <c r="EO26" s="55">
        <v>-24.55</v>
      </c>
      <c r="EP26" s="55">
        <v>-12.15</v>
      </c>
      <c r="EQ26" s="55">
        <v>6.3</v>
      </c>
      <c r="ER26" s="55">
        <v>25.76</v>
      </c>
      <c r="ES26" s="55">
        <v>18.82</v>
      </c>
      <c r="ET26" s="55">
        <v>10.48</v>
      </c>
      <c r="EU26" s="55">
        <v>-1.19</v>
      </c>
      <c r="EV26" s="55">
        <v>-6.02</v>
      </c>
      <c r="EW26" s="55">
        <v>-7.65</v>
      </c>
      <c r="EX26" s="55">
        <v>-11.12</v>
      </c>
      <c r="EY26" s="55">
        <v>-9.65</v>
      </c>
      <c r="EZ26" s="55">
        <v>-10.37</v>
      </c>
      <c r="FA26" s="55">
        <v>-1.33</v>
      </c>
      <c r="FB26" s="55">
        <v>1.3</v>
      </c>
      <c r="FC26" s="55">
        <v>7.48</v>
      </c>
      <c r="FD26" s="55">
        <v>6.67</v>
      </c>
      <c r="FE26" s="55">
        <v>4.62</v>
      </c>
      <c r="FF26" s="55">
        <v>-0.64</v>
      </c>
      <c r="FG26" s="55">
        <v>-5.91</v>
      </c>
      <c r="FH26" s="55">
        <v>-6.69</v>
      </c>
      <c r="FI26" s="55">
        <v>-5.85</v>
      </c>
      <c r="FJ26" s="55">
        <v>-0.03</v>
      </c>
      <c r="FK26" s="55">
        <v>4.87</v>
      </c>
      <c r="FL26" s="55">
        <v>8.0500000000000007</v>
      </c>
      <c r="FM26" s="55">
        <v>5.46</v>
      </c>
      <c r="FN26" s="55">
        <v>2.2200000000000002</v>
      </c>
      <c r="FO26" s="55">
        <v>1.48</v>
      </c>
      <c r="FP26" s="55">
        <v>2.77</v>
      </c>
      <c r="FQ26" s="55">
        <v>7.58</v>
      </c>
      <c r="FR26" s="55">
        <v>11.75</v>
      </c>
      <c r="FS26" s="55">
        <v>16.48</v>
      </c>
      <c r="FT26" s="55">
        <v>12.44</v>
      </c>
      <c r="FU26" s="55">
        <v>5.49</v>
      </c>
      <c r="FV26" s="55">
        <v>-5.52</v>
      </c>
      <c r="FW26" s="55">
        <v>-10.23</v>
      </c>
      <c r="FX26" s="55">
        <v>-9.51</v>
      </c>
      <c r="FY26" s="55">
        <v>-2.75</v>
      </c>
      <c r="FZ26" s="55">
        <v>4.03</v>
      </c>
      <c r="GA26" s="55">
        <v>12.67</v>
      </c>
      <c r="GB26" s="55">
        <v>29.02</v>
      </c>
      <c r="GC26" s="55">
        <v>35.270000000000003</v>
      </c>
      <c r="GD26" s="55">
        <v>27.67</v>
      </c>
      <c r="GE26" s="55">
        <v>6.24</v>
      </c>
      <c r="GF26" s="55">
        <v>-1.19</v>
      </c>
      <c r="GG26" s="55">
        <v>0.08</v>
      </c>
      <c r="GH26" s="55">
        <v>5.05</v>
      </c>
      <c r="GI26" s="55">
        <v>9</v>
      </c>
      <c r="GJ26" s="55">
        <v>15.55</v>
      </c>
      <c r="GK26" s="55">
        <v>21.98</v>
      </c>
      <c r="GL26" s="55">
        <v>18.600000000000001</v>
      </c>
      <c r="GM26" s="55">
        <v>11.26</v>
      </c>
      <c r="GN26" s="55">
        <v>7.49</v>
      </c>
      <c r="GO26" s="55">
        <v>7</v>
      </c>
      <c r="GP26" s="55">
        <v>0.28000000000000003</v>
      </c>
      <c r="GQ26" s="55">
        <v>-10.56</v>
      </c>
      <c r="GR26" s="55">
        <v>-23.33</v>
      </c>
      <c r="GS26" s="55">
        <v>-29.79</v>
      </c>
      <c r="GT26" s="55">
        <v>-19.47</v>
      </c>
      <c r="GU26" s="55">
        <v>0.82</v>
      </c>
      <c r="GV26" s="55">
        <v>28.71</v>
      </c>
      <c r="GW26" s="55">
        <v>27.93</v>
      </c>
      <c r="GX26" s="55">
        <v>12.19</v>
      </c>
      <c r="GY26" s="55">
        <v>-1.86</v>
      </c>
      <c r="GZ26" s="55">
        <v>-6.5</v>
      </c>
      <c r="HA26" s="55">
        <v>-10.91</v>
      </c>
      <c r="HB26" s="55">
        <v>-11.59</v>
      </c>
      <c r="HC26" s="55">
        <v>-7.24</v>
      </c>
      <c r="HD26" s="55">
        <v>-0.7</v>
      </c>
      <c r="HE26" s="55">
        <v>-0.03</v>
      </c>
      <c r="HF26" s="55">
        <v>-5.6</v>
      </c>
      <c r="HG26" s="55">
        <v>-7.6</v>
      </c>
      <c r="HH26" s="55">
        <v>-4.04</v>
      </c>
      <c r="HI26" s="55">
        <v>2.58</v>
      </c>
      <c r="HJ26" s="55">
        <v>15.18</v>
      </c>
      <c r="HK26" s="55">
        <v>18.579999999999998</v>
      </c>
      <c r="HL26" s="55">
        <v>10.26</v>
      </c>
      <c r="HM26" s="55">
        <v>-8.6999999999999993</v>
      </c>
      <c r="HN26" s="55">
        <v>-9.7899999999999991</v>
      </c>
      <c r="HO26" s="55">
        <v>6</v>
      </c>
      <c r="HP26" s="55">
        <v>19.14</v>
      </c>
      <c r="HQ26" s="55">
        <v>14.55</v>
      </c>
      <c r="HR26" s="55">
        <v>-2.71</v>
      </c>
      <c r="HS26" s="55">
        <v>-16.29</v>
      </c>
      <c r="HT26" s="55">
        <v>-22.21</v>
      </c>
      <c r="HU26" s="55">
        <v>-20.39</v>
      </c>
      <c r="HV26" s="55">
        <v>-2.73</v>
      </c>
      <c r="HW26" s="55">
        <v>15.35</v>
      </c>
      <c r="HX26" s="55">
        <v>20.27</v>
      </c>
      <c r="HY26" s="55">
        <v>7.37</v>
      </c>
      <c r="HZ26" s="55">
        <v>-3.45</v>
      </c>
      <c r="IA26" s="55">
        <v>-4.55</v>
      </c>
      <c r="IB26" s="55">
        <v>2.14</v>
      </c>
      <c r="IC26" s="57">
        <v>25</v>
      </c>
      <c r="ID26" s="57">
        <v>50</v>
      </c>
      <c r="IE26" s="57">
        <v>40</v>
      </c>
      <c r="IF26" s="57">
        <v>30</v>
      </c>
      <c r="IG26" s="57">
        <v>10</v>
      </c>
      <c r="IH26" s="57">
        <v>4.3860000000000001</v>
      </c>
      <c r="II26" s="57">
        <v>0.52200000000000002</v>
      </c>
      <c r="IJ26" s="57">
        <v>-1.2720000000000007</v>
      </c>
      <c r="IK26" s="57">
        <v>1.3859999999999992</v>
      </c>
      <c r="IL26" s="57">
        <v>4.2380000000000004</v>
      </c>
      <c r="IM26" s="57">
        <v>8.145999999999999</v>
      </c>
      <c r="IN26" s="57">
        <v>4.7460000000000013</v>
      </c>
      <c r="IO26" s="57">
        <v>0.22000000000000014</v>
      </c>
      <c r="IP26" s="57">
        <v>-9.5279999999999987</v>
      </c>
      <c r="IQ26" s="57">
        <v>-14.643999999999997</v>
      </c>
      <c r="IR26" s="57">
        <v>-16.260000000000002</v>
      </c>
      <c r="IS26" s="57">
        <v>-10.916</v>
      </c>
      <c r="IT26" s="57">
        <v>5.0519999999999987</v>
      </c>
      <c r="IU26" s="57">
        <v>19.626000000000001</v>
      </c>
      <c r="IV26" s="57">
        <v>29.052</v>
      </c>
      <c r="IW26" s="57">
        <v>20.994000000000003</v>
      </c>
      <c r="IX26" s="57">
        <v>14.428000000000003</v>
      </c>
      <c r="IY26" s="57">
        <v>5.7099999999999991</v>
      </c>
      <c r="IZ26" s="41"/>
    </row>
    <row r="27" spans="1:260" s="53" customFormat="1" ht="18" customHeight="1" x14ac:dyDescent="0.2">
      <c r="A27" s="97">
        <v>100014</v>
      </c>
      <c r="B27" s="20"/>
      <c r="C27" s="27"/>
      <c r="D27" s="28" t="s">
        <v>26</v>
      </c>
      <c r="E27" s="29"/>
      <c r="F27" s="45"/>
      <c r="G27" s="45"/>
      <c r="H27" s="30">
        <f>SUMPRODUCT(H28:H32,'IPA(Peso)'!$HJ$28:$HJ$32)/'IPA(Peso)'!$HJ$27</f>
        <v>-2.8745153745100376E-2</v>
      </c>
      <c r="I27" s="30">
        <f>SUMPRODUCT(I28:I32,'IPA(Peso)'!$HJ$28:$HJ$32)/'IPA(Peso)'!$HJ$27</f>
        <v>-8.9674993858740323E-2</v>
      </c>
      <c r="J27" s="30">
        <f>SUMPRODUCT(J28:J32,'IPA(Peso)'!$HJ$28:$HJ$32)/'IPA(Peso)'!$HJ$27</f>
        <v>4.5075136976791337E-2</v>
      </c>
      <c r="K27" s="30">
        <f>SUMPRODUCT(K28:K32,'IPA(Peso)'!$HJ$28:$HJ$32)/'IPA(Peso)'!$HJ$27</f>
        <v>7.9675207467771722E-2</v>
      </c>
      <c r="L27" s="30">
        <f>SUMPRODUCT(L28:L32,'IPA(Peso)'!$HJ$28:$HJ$32)/'IPA(Peso)'!$HJ$27</f>
        <v>1.3152839398049749</v>
      </c>
      <c r="M27" s="30">
        <f>SUMPRODUCT(M28:M32,'IPA(Peso)'!$HJ$28:$HJ$32)/'IPA(Peso)'!$HJ$27</f>
        <v>2.0685113586602442</v>
      </c>
      <c r="N27" s="30">
        <f>SUMPRODUCT(N28:N32,'IPA(Peso)'!$HJ$28:$HJ$32)/'IPA(Peso)'!$HJ$27</f>
        <v>3.081849854211836</v>
      </c>
      <c r="O27" s="30">
        <f>SUMPRODUCT(O28:O32,'IPA(Peso)'!$HJ$28:$HJ$32)/'IPA(Peso)'!$HJ$27</f>
        <v>1.9509902914695232</v>
      </c>
      <c r="P27" s="30">
        <f>SUMPRODUCT(P28:P32,'IPA(Peso)'!$HJ$28:$HJ$32)/'IPA(Peso)'!$HJ$27</f>
        <v>0.38899411507118498</v>
      </c>
      <c r="Q27" s="30">
        <f>SUMPRODUCT(Q28:Q32,'IPA(Peso)'!$HJ$28:$HJ$32)/'IPA(Peso)'!$HJ$27</f>
        <v>-0.72440077326469354</v>
      </c>
      <c r="R27" s="30">
        <f>SUMPRODUCT(R28:R32,'IPA(Peso)'!$HJ$28:$HJ$32)/'IPA(Peso)'!$HJ$27</f>
        <v>-0.70313311046791072</v>
      </c>
      <c r="S27" s="30">
        <f>SUMPRODUCT(S28:S32,'IPA(Peso)'!$HJ$28:$HJ$32)/'IPA(Peso)'!$HJ$27</f>
        <v>-0.29657371113650699</v>
      </c>
      <c r="T27" s="30">
        <f>SUMPRODUCT(T28:T32,'IPA(Peso)'!$HJ$28:$HJ$32)/'IPA(Peso)'!$HJ$27</f>
        <v>-0.38156468615493067</v>
      </c>
      <c r="U27" s="30">
        <f>SUMPRODUCT(U28:U32,'IPA(Peso)'!$HJ$28:$HJ$32)/'IPA(Peso)'!$HJ$27</f>
        <v>-0.71626184195067777</v>
      </c>
      <c r="V27" s="30">
        <f>SUMPRODUCT(V28:V32,'IPA(Peso)'!$HJ$28:$HJ$32)/'IPA(Peso)'!$HJ$27</f>
        <v>-0.38180638477394818</v>
      </c>
      <c r="W27" s="30">
        <f>SUMPRODUCT(W28:W32,'IPA(Peso)'!$HJ$28:$HJ$32)/'IPA(Peso)'!$HJ$27</f>
        <v>0.55027544884597723</v>
      </c>
      <c r="X27" s="30">
        <f>SUMPRODUCT(X28:X32,'IPA(Peso)'!$HJ$28:$HJ$32)/'IPA(Peso)'!$HJ$27</f>
        <v>1.6036894551901653</v>
      </c>
      <c r="Y27" s="30">
        <f>SUMPRODUCT(Y28:Y32,'IPA(Peso)'!$HJ$28:$HJ$32)/'IPA(Peso)'!$HJ$27</f>
        <v>2.4163235749607495</v>
      </c>
      <c r="Z27" s="30">
        <f>SUMPRODUCT(Z28:Z32,'IPA(Peso)'!$HJ$28:$HJ$32)/'IPA(Peso)'!$HJ$27</f>
        <v>2.8941397430283353</v>
      </c>
      <c r="AA27" s="30">
        <f>SUMPRODUCT(AA28:AA32,'IPA(Peso)'!$HJ$28:$HJ$32)/'IPA(Peso)'!$HJ$27</f>
        <v>3.784018733512053</v>
      </c>
      <c r="AB27" s="30">
        <f>SUMPRODUCT(AB28:AB32,'IPA(Peso)'!$HJ$28:$HJ$32)/'IPA(Peso)'!$HJ$27</f>
        <v>3.6834769142039323</v>
      </c>
      <c r="AC27" s="30">
        <f>SUMPRODUCT(AC28:AC32,'IPA(Peso)'!$HJ$28:$HJ$32)/'IPA(Peso)'!$HJ$27</f>
        <v>3.7198605133025024</v>
      </c>
      <c r="AD27" s="30">
        <f>SUMPRODUCT(AD28:AD32,'IPA(Peso)'!$HJ$28:$HJ$32)/'IPA(Peso)'!$HJ$27</f>
        <v>3.8177957684050878</v>
      </c>
      <c r="AE27" s="30">
        <f>SUMPRODUCT(AE28:AE32,'IPA(Peso)'!$HJ$28:$HJ$32)/'IPA(Peso)'!$HJ$27</f>
        <v>4.1967716199040899</v>
      </c>
      <c r="AF27" s="30">
        <f>SUMPRODUCT(AF28:AF32,'IPA(Peso)'!$HJ$28:$HJ$32)/'IPA(Peso)'!$HJ$27</f>
        <v>3.1953755780794411</v>
      </c>
      <c r="AG27" s="30">
        <f>SUMPRODUCT(AG28:AG32,'IPA(Peso)'!$HJ$28:$HJ$32)/'IPA(Peso)'!$HJ$27</f>
        <v>1.3497386493500945</v>
      </c>
      <c r="AH27" s="30">
        <f>SUMPRODUCT(AH28:AH32,'IPA(Peso)'!$HJ$28:$HJ$32)/'IPA(Peso)'!$HJ$27</f>
        <v>5.0923859060761203E-2</v>
      </c>
      <c r="AI27" s="30">
        <f>SUMPRODUCT(AI28:AI32,'IPA(Peso)'!$HJ$28:$HJ$32)/'IPA(Peso)'!$HJ$27</f>
        <v>-0.11788644543891315</v>
      </c>
      <c r="AJ27" s="30">
        <f>SUMPRODUCT(AJ28:AJ32,'IPA(Peso)'!$HJ$28:$HJ$32)/'IPA(Peso)'!$HJ$27</f>
        <v>0.47468732978030309</v>
      </c>
      <c r="AK27" s="30">
        <f>SUMPRODUCT(AK28:AK32,'IPA(Peso)'!$HJ$28:$HJ$32)/'IPA(Peso)'!$HJ$27</f>
        <v>0.88114515801728099</v>
      </c>
      <c r="AL27" s="30">
        <f>SUMPRODUCT(AL28:AL32,'IPA(Peso)'!$HJ$28:$HJ$32)/'IPA(Peso)'!$HJ$27</f>
        <v>1.0991255914300055</v>
      </c>
      <c r="AM27" s="30">
        <f>SUMPRODUCT(AM28:AM32,'IPA(Peso)'!$HJ$28:$HJ$32)/'IPA(Peso)'!$HJ$27</f>
        <v>1.1315385190485856</v>
      </c>
      <c r="AN27" s="30">
        <f>SUMPRODUCT(AN28:AN32,'IPA(Peso)'!$HJ$28:$HJ$32)/'IPA(Peso)'!$HJ$27</f>
        <v>1.8311954629441729</v>
      </c>
      <c r="AO27" s="30">
        <f>SUMPRODUCT(AO28:AO32,'IPA(Peso)'!$HJ$28:$HJ$32)/'IPA(Peso)'!$HJ$27</f>
        <v>2.7626404212370095</v>
      </c>
      <c r="AP27" s="30">
        <f>SUMPRODUCT(AP28:AP32,'IPA(Peso)'!$HJ$28:$HJ$32)/'IPA(Peso)'!$HJ$27</f>
        <v>3.302897713315319</v>
      </c>
      <c r="AQ27" s="30">
        <f>SUMPRODUCT(AQ28:AQ32,'IPA(Peso)'!$HJ$28:$HJ$32)/'IPA(Peso)'!$HJ$27</f>
        <v>2.7680221939783616</v>
      </c>
      <c r="AR27" s="30">
        <f>SUMPRODUCT(AR28:AR32,'IPA(Peso)'!$HJ$28:$HJ$32)/'IPA(Peso)'!$HJ$27</f>
        <v>1.6944695553728011</v>
      </c>
      <c r="AS27" s="30">
        <f>SUMPRODUCT(AS28:AS32,'IPA(Peso)'!$HJ$28:$HJ$32)/'IPA(Peso)'!$HJ$27</f>
        <v>0.32673925813583377</v>
      </c>
      <c r="AT27" s="30">
        <f>SUMPRODUCT(AT28:AT32,'IPA(Peso)'!$HJ$28:$HJ$32)/'IPA(Peso)'!$HJ$27</f>
        <v>-0.75727103781947913</v>
      </c>
      <c r="AU27" s="30">
        <f>SUMPRODUCT(AU28:AU32,'IPA(Peso)'!$HJ$28:$HJ$32)/'IPA(Peso)'!$HJ$27</f>
        <v>-1.2134291725854172</v>
      </c>
      <c r="AV27" s="30">
        <f>SUMPRODUCT(AV28:AV32,'IPA(Peso)'!$HJ$28:$HJ$32)/'IPA(Peso)'!$HJ$27</f>
        <v>-1.3490398274039028</v>
      </c>
      <c r="AW27" s="30">
        <f>SUMPRODUCT(AW28:AW32,'IPA(Peso)'!$HJ$28:$HJ$32)/'IPA(Peso)'!$HJ$27</f>
        <v>-0.79986660115989705</v>
      </c>
      <c r="AX27" s="30">
        <f>SUMPRODUCT(AX28:AX32,'IPA(Peso)'!$HJ$28:$HJ$32)/'IPA(Peso)'!$HJ$27</f>
        <v>5.6539640496000167E-2</v>
      </c>
      <c r="AY27" s="30">
        <f>SUMPRODUCT(AY28:AY32,'IPA(Peso)'!$HJ$28:$HJ$32)/'IPA(Peso)'!$HJ$27</f>
        <v>1.2165146482393274</v>
      </c>
      <c r="AZ27" s="30">
        <f>SUMPRODUCT(AZ28:AZ32,'IPA(Peso)'!$HJ$28:$HJ$32)/'IPA(Peso)'!$HJ$27</f>
        <v>1.4842272159266898</v>
      </c>
      <c r="BA27" s="30">
        <f>SUMPRODUCT(BA28:BA32,'IPA(Peso)'!$HJ$28:$HJ$32)/'IPA(Peso)'!$HJ$27</f>
        <v>1.4199775710517042</v>
      </c>
      <c r="BB27" s="30">
        <f>SUMPRODUCT(BB28:BB32,'IPA(Peso)'!$HJ$28:$HJ$32)/'IPA(Peso)'!$HJ$27</f>
        <v>1.13947356054214</v>
      </c>
      <c r="BC27" s="30">
        <f>SUMPRODUCT(BC28:BC32,'IPA(Peso)'!$HJ$28:$HJ$32)/'IPA(Peso)'!$HJ$27</f>
        <v>0.99678657253628689</v>
      </c>
      <c r="BD27" s="30">
        <f>SUMPRODUCT(BD28:BD32,'IPA(Peso)'!$HJ$28:$HJ$32)/'IPA(Peso)'!$HJ$27</f>
        <v>0.9732143887043545</v>
      </c>
      <c r="BE27" s="30">
        <f>SUMPRODUCT(BE28:BE32,'IPA(Peso)'!$HJ$28:$HJ$32)/'IPA(Peso)'!$HJ$27</f>
        <v>1.3428042593640859</v>
      </c>
      <c r="BF27" s="30">
        <f>SUMPRODUCT(BF28:BF32,'IPA(Peso)'!$HJ$28:$HJ$32)/'IPA(Peso)'!$HJ$27</f>
        <v>2.0086670796441273</v>
      </c>
      <c r="BG27" s="30">
        <f>SUMPRODUCT(BG28:BG32,'IPA(Peso)'!$HJ$28:$HJ$32)/'IPA(Peso)'!$HJ$27</f>
        <v>2.8219917974131947</v>
      </c>
      <c r="BH27" s="30">
        <f>SUMPRODUCT(BH28:BH32,'IPA(Peso)'!$HJ$28:$HJ$32)/'IPA(Peso)'!$HJ$27</f>
        <v>3.9436875327088821</v>
      </c>
      <c r="BI27" s="30">
        <f>SUMPRODUCT(BI28:BI32,'IPA(Peso)'!$HJ$28:$HJ$32)/'IPA(Peso)'!$HJ$27</f>
        <v>4.3389757446944852</v>
      </c>
      <c r="BJ27" s="30">
        <f>SUMPRODUCT(BJ28:BJ32,'IPA(Peso)'!$HJ$28:$HJ$32)/'IPA(Peso)'!$HJ$27</f>
        <v>4.2443580514584154</v>
      </c>
      <c r="BK27" s="30">
        <f>SUMPRODUCT(BK28:BK32,'IPA(Peso)'!$HJ$28:$HJ$32)/'IPA(Peso)'!$HJ$27</f>
        <v>3.0765157162844838</v>
      </c>
      <c r="BL27" s="30">
        <f>SUMPRODUCT(BL28:BL32,'IPA(Peso)'!$HJ$28:$HJ$32)/'IPA(Peso)'!$HJ$27</f>
        <v>1.860517040660479</v>
      </c>
      <c r="BM27" s="30">
        <f>SUMPRODUCT(BM28:BM32,'IPA(Peso)'!$HJ$28:$HJ$32)/'IPA(Peso)'!$HJ$27</f>
        <v>1.0724427260784586</v>
      </c>
      <c r="BN27" s="30">
        <f>SUMPRODUCT(BN28:BN32,'IPA(Peso)'!$HJ$28:$HJ$32)/'IPA(Peso)'!$HJ$27</f>
        <v>0.45791143769558584</v>
      </c>
      <c r="BO27" s="30">
        <f>SUMPRODUCT(BO28:BO32,'IPA(Peso)'!$HJ$28:$HJ$32)/'IPA(Peso)'!$HJ$27</f>
        <v>-6.665637783165472E-2</v>
      </c>
      <c r="BP27" s="30">
        <f>SUMPRODUCT(BP28:BP32,'IPA(Peso)'!$HJ$28:$HJ$32)/'IPA(Peso)'!$HJ$27</f>
        <v>-0.78653921327793741</v>
      </c>
      <c r="BQ27" s="30">
        <f>SUMPRODUCT(BQ28:BQ32,'IPA(Peso)'!$HJ$28:$HJ$32)/'IPA(Peso)'!$HJ$27</f>
        <v>-1.1508783603370749</v>
      </c>
      <c r="BR27" s="30">
        <f>SUMPRODUCT(BR28:BR32,'IPA(Peso)'!$HJ$28:$HJ$32)/'IPA(Peso)'!$HJ$27</f>
        <v>-1.4052404703670873</v>
      </c>
      <c r="BS27" s="30">
        <f>SUMPRODUCT(BS28:BS32,'IPA(Peso)'!$HJ$28:$HJ$32)/'IPA(Peso)'!$HJ$27</f>
        <v>-0.90460466308515508</v>
      </c>
      <c r="BT27" s="30">
        <f>SUMPRODUCT(BT28:BT32,'IPA(Peso)'!$HJ$28:$HJ$32)/'IPA(Peso)'!$HJ$27</f>
        <v>-0.62768736182165785</v>
      </c>
      <c r="BU27" s="30">
        <f>SUMPRODUCT(BU28:BU32,'IPA(Peso)'!$HJ$28:$HJ$32)/'IPA(Peso)'!$HJ$27</f>
        <v>-0.51932969485949876</v>
      </c>
      <c r="BV27" s="30">
        <f>SUMPRODUCT(BV28:BV32,'IPA(Peso)'!$HJ$28:$HJ$32)/'IPA(Peso)'!$HJ$27</f>
        <v>-1.2497791282615427</v>
      </c>
      <c r="BW27" s="30">
        <f>SUMPRODUCT(BW28:BW32,'IPA(Peso)'!$HJ$28:$HJ$32)/'IPA(Peso)'!$HJ$27</f>
        <v>-2.0688788729987504</v>
      </c>
      <c r="BX27" s="30">
        <f>SUMPRODUCT(BX28:BX32,'IPA(Peso)'!$HJ$28:$HJ$32)/'IPA(Peso)'!$HJ$27</f>
        <v>-2.1117026775892085</v>
      </c>
      <c r="BY27" s="30">
        <f>SUMPRODUCT(BY28:BY32,'IPA(Peso)'!$HJ$28:$HJ$32)/'IPA(Peso)'!$HJ$27</f>
        <v>-1.566350703307736</v>
      </c>
      <c r="BZ27" s="30">
        <f>SUMPRODUCT(BZ28:BZ32,'IPA(Peso)'!$HJ$28:$HJ$32)/'IPA(Peso)'!$HJ$27</f>
        <v>-1.2169217870531566</v>
      </c>
      <c r="CA27" s="30">
        <f>SUMPRODUCT(CA28:CA32,'IPA(Peso)'!$HJ$28:$HJ$32)/'IPA(Peso)'!$HJ$27</f>
        <v>-1.8760498349870232</v>
      </c>
      <c r="CB27" s="30">
        <f>SUMPRODUCT(CB28:CB32,'IPA(Peso)'!$HJ$28:$HJ$32)/'IPA(Peso)'!$HJ$27</f>
        <v>-3.1303938950538828</v>
      </c>
      <c r="CC27" s="30">
        <f>SUMPRODUCT(CC28:CC32,'IPA(Peso)'!$HJ$28:$HJ$32)/'IPA(Peso)'!$HJ$27</f>
        <v>-1.9706112422433224</v>
      </c>
      <c r="CD27" s="30">
        <f>SUMPRODUCT(CD28:CD32,'IPA(Peso)'!$HJ$28:$HJ$32)/'IPA(Peso)'!$HJ$27</f>
        <v>-1.5191160858281088</v>
      </c>
      <c r="CE27" s="30">
        <f>SUMPRODUCT(CE28:CE32,'IPA(Peso)'!$HJ$28:$HJ$32)/'IPA(Peso)'!$HJ$27</f>
        <v>-0.44835788057119069</v>
      </c>
      <c r="CF27" s="30">
        <f>SUMPRODUCT(CF28:CF32,'IPA(Peso)'!$HJ$28:$HJ$32)/'IPA(Peso)'!$HJ$27</f>
        <v>-1.0367371220455204</v>
      </c>
      <c r="CG27" s="30">
        <f>SUMPRODUCT(CG28:CG32,'IPA(Peso)'!$HJ$28:$HJ$32)/'IPA(Peso)'!$HJ$27</f>
        <v>-1.199642952504032</v>
      </c>
      <c r="CH27" s="30">
        <f>SUMPRODUCT(CH28:CH32,'IPA(Peso)'!$HJ$28:$HJ$32)/'IPA(Peso)'!$HJ$27</f>
        <v>-1.4449581860321055</v>
      </c>
      <c r="CI27" s="30">
        <f>SUMPRODUCT(CI28:CI32,'IPA(Peso)'!$HJ$28:$HJ$32)/'IPA(Peso)'!$HJ$27</f>
        <v>-2.2046191884992896</v>
      </c>
      <c r="CJ27" s="30">
        <f>SUMPRODUCT(CJ28:CJ32,'IPA(Peso)'!$HJ$28:$HJ$32)/'IPA(Peso)'!$HJ$27</f>
        <v>-1.7768741522391571</v>
      </c>
      <c r="CK27" s="30">
        <f>SUMPRODUCT(CK28:CK32,'IPA(Peso)'!$HJ$28:$HJ$32)/'IPA(Peso)'!$HJ$27</f>
        <v>-4.1518226190603358E-2</v>
      </c>
      <c r="CL27" s="30">
        <f>SUMPRODUCT(CL28:CL32,'IPA(Peso)'!$HJ$28:$HJ$32)/'IPA(Peso)'!$HJ$27</f>
        <v>0.75651892041995528</v>
      </c>
      <c r="CM27" s="30">
        <f>SUMPRODUCT(CM28:CM32,'IPA(Peso)'!$HJ$28:$HJ$32)/'IPA(Peso)'!$HJ$27</f>
        <v>1.4188721443142616</v>
      </c>
      <c r="CN27" s="30">
        <f>SUMPRODUCT(CN28:CN32,'IPA(Peso)'!$HJ$28:$HJ$32)/'IPA(Peso)'!$HJ$27</f>
        <v>1.7025450448044943</v>
      </c>
      <c r="CO27" s="30">
        <f>SUMPRODUCT(CO28:CO32,'IPA(Peso)'!$HJ$28:$HJ$32)/'IPA(Peso)'!$HJ$27</f>
        <v>0.91007145222099972</v>
      </c>
      <c r="CP27" s="30">
        <f>SUMPRODUCT(CP28:CP32,'IPA(Peso)'!$HJ$28:$HJ$32)/'IPA(Peso)'!$HJ$27</f>
        <v>0.3493455019278216</v>
      </c>
      <c r="CQ27" s="30">
        <f>SUMPRODUCT(CQ28:CQ32,'IPA(Peso)'!$HJ$28:$HJ$32)/'IPA(Peso)'!$HJ$27</f>
        <v>0.31233399908148141</v>
      </c>
      <c r="CR27" s="30">
        <f>SUMPRODUCT(CR28:CR32,'IPA(Peso)'!$HJ$28:$HJ$32)/'IPA(Peso)'!$HJ$27</f>
        <v>1.6011767721539267</v>
      </c>
      <c r="CS27" s="30">
        <f>SUMPRODUCT(CS28:CS32,'IPA(Peso)'!$HJ$28:$HJ$32)/'IPA(Peso)'!$HJ$27</f>
        <v>2.394873703660191</v>
      </c>
      <c r="CT27" s="30">
        <f>SUMPRODUCT(CT28:CT32,'IPA(Peso)'!$HJ$28:$HJ$32)/'IPA(Peso)'!$HJ$27</f>
        <v>2.0941174208845554</v>
      </c>
      <c r="CU27" s="30">
        <f>SUMPRODUCT(CU28:CU32,'IPA(Peso)'!$HJ$28:$HJ$32)/'IPA(Peso)'!$HJ$27</f>
        <v>0.53686582148693263</v>
      </c>
      <c r="CV27" s="30">
        <f>SUMPRODUCT(CV28:CV32,'IPA(Peso)'!$HJ$28:$HJ$32)/'IPA(Peso)'!$HJ$27</f>
        <v>-0.63570250670198314</v>
      </c>
      <c r="CW27" s="30">
        <f>SUMPRODUCT(CW28:CW32,'IPA(Peso)'!$HJ$28:$HJ$32)/'IPA(Peso)'!$HJ$27</f>
        <v>-1.1207854404084203</v>
      </c>
      <c r="CX27" s="30">
        <f>SUMPRODUCT(CX28:CX32,'IPA(Peso)'!$HJ$28:$HJ$32)/'IPA(Peso)'!$HJ$27</f>
        <v>-0.77197481549519897</v>
      </c>
      <c r="CY27" s="30">
        <f>SUMPRODUCT(CY28:CY32,'IPA(Peso)'!$HJ$28:$HJ$32)/'IPA(Peso)'!$HJ$27</f>
        <v>-0.4268622969379145</v>
      </c>
      <c r="CZ27" s="30">
        <f>SUMPRODUCT(CZ28:CZ32,'IPA(Peso)'!$HJ$28:$HJ$32)/'IPA(Peso)'!$HJ$27</f>
        <v>-0.33558288564440503</v>
      </c>
      <c r="DA27" s="30">
        <f>SUMPRODUCT(DA28:DA32,'IPA(Peso)'!$HJ$28:$HJ$32)/'IPA(Peso)'!$HJ$27</f>
        <v>-0.85268506552457035</v>
      </c>
      <c r="DB27" s="30">
        <f>SUMPRODUCT(DB28:DB32,'IPA(Peso)'!$HJ$28:$HJ$32)/'IPA(Peso)'!$HJ$27</f>
        <v>-0.89090132330794947</v>
      </c>
      <c r="DC27" s="30">
        <f>SUMPRODUCT(DC28:DC32,'IPA(Peso)'!$HJ$28:$HJ$32)/'IPA(Peso)'!$HJ$27</f>
        <v>-0.81596684787832829</v>
      </c>
      <c r="DD27" s="30">
        <f>SUMPRODUCT(DD28:DD32,'IPA(Peso)'!$HJ$28:$HJ$32)/'IPA(Peso)'!$HJ$27</f>
        <v>-4.466607568167999E-2</v>
      </c>
      <c r="DE27" s="30">
        <f>SUMPRODUCT(DE28:DE32,'IPA(Peso)'!$HJ$28:$HJ$32)/'IPA(Peso)'!$HJ$27</f>
        <v>-8.0008330752224147E-2</v>
      </c>
      <c r="DF27" s="30">
        <f>SUMPRODUCT(DF28:DF32,'IPA(Peso)'!$HJ$28:$HJ$32)/'IPA(Peso)'!$HJ$27</f>
        <v>-0.29511283897083163</v>
      </c>
      <c r="DG27" s="30">
        <f>SUMPRODUCT(DG28:DG32,'IPA(Peso)'!$HJ$28:$HJ$32)/'IPA(Peso)'!$HJ$27</f>
        <v>-0.76199895331574619</v>
      </c>
      <c r="DH27" s="30">
        <f>SUMPRODUCT(DH28:DH32,'IPA(Peso)'!$HJ$28:$HJ$32)/'IPA(Peso)'!$HJ$27</f>
        <v>-1.1996155037434983</v>
      </c>
      <c r="DI27" s="30">
        <f>SUMPRODUCT(DI28:DI32,'IPA(Peso)'!$HJ$28:$HJ$32)/'IPA(Peso)'!$HJ$27</f>
        <v>-1.2083917376026658</v>
      </c>
      <c r="DJ27" s="30">
        <f>SUMPRODUCT(DJ28:DJ32,'IPA(Peso)'!$HJ$28:$HJ$32)/'IPA(Peso)'!$HJ$27</f>
        <v>-1.2556273163229341</v>
      </c>
      <c r="DK27" s="30">
        <f>SUMPRODUCT(DK28:DK32,'IPA(Peso)'!$HJ$28:$HJ$32)/'IPA(Peso)'!$HJ$27</f>
        <v>-0.74505708701363904</v>
      </c>
      <c r="DL27" s="30">
        <f>SUMPRODUCT(DL28:DL32,'IPA(Peso)'!$HJ$28:$HJ$32)/'IPA(Peso)'!$HJ$27</f>
        <v>-0.28978745901376718</v>
      </c>
      <c r="DM27" s="30">
        <f>SUMPRODUCT(DM28:DM32,'IPA(Peso)'!$HJ$28:$HJ$32)/'IPA(Peso)'!$HJ$27</f>
        <v>0.25382317444381541</v>
      </c>
      <c r="DN27" s="30">
        <f>SUMPRODUCT(DN28:DN32,'IPA(Peso)'!$HJ$28:$HJ$32)/'IPA(Peso)'!$HJ$27</f>
        <v>0.17523459611872386</v>
      </c>
      <c r="DO27" s="30">
        <f>SUMPRODUCT(DO28:DO32,'IPA(Peso)'!$HJ$28:$HJ$32)/'IPA(Peso)'!$HJ$27</f>
        <v>0.16004197417466809</v>
      </c>
      <c r="DP27" s="30">
        <f>SUMPRODUCT(DP28:DP32,'IPA(Peso)'!$HJ$28:$HJ$32)/'IPA(Peso)'!$HJ$27</f>
        <v>0.28985228935479385</v>
      </c>
      <c r="DQ27" s="30">
        <f>SUMPRODUCT(DQ28:DQ32,'IPA(Peso)'!$HJ$28:$HJ$32)/'IPA(Peso)'!$HJ$27</f>
        <v>0.73207254162706004</v>
      </c>
      <c r="DR27" s="30">
        <f>SUMPRODUCT(DR28:DR32,'IPA(Peso)'!$HJ$28:$HJ$32)/'IPA(Peso)'!$HJ$27</f>
        <v>1.2191214260538936</v>
      </c>
      <c r="DS27" s="30">
        <f>SUMPRODUCT(DS28:DS32,'IPA(Peso)'!$HJ$28:$HJ$32)/'IPA(Peso)'!$HJ$27</f>
        <v>1.5115286930331413</v>
      </c>
      <c r="DT27" s="30">
        <f>SUMPRODUCT(DT28:DT32,'IPA(Peso)'!$HJ$28:$HJ$32)/'IPA(Peso)'!$HJ$27</f>
        <v>1.831904644928388</v>
      </c>
      <c r="DU27" s="30">
        <f>SUMPRODUCT(DU28:DU32,'IPA(Peso)'!$HJ$28:$HJ$32)/'IPA(Peso)'!$HJ$27</f>
        <v>1.7890917343985302</v>
      </c>
      <c r="DV27" s="30">
        <f>SUMPRODUCT(DV28:DV32,'IPA(Peso)'!$HJ$28:$HJ$32)/'IPA(Peso)'!$HJ$27</f>
        <v>2.0320729688451231</v>
      </c>
      <c r="DW27" s="30">
        <f>SUMPRODUCT(DW28:DW32,'IPA(Peso)'!$HJ$28:$HJ$32)/'IPA(Peso)'!$HJ$27</f>
        <v>1.8411322346708821</v>
      </c>
      <c r="DX27" s="30">
        <f>SUMPRODUCT(DX28:DX32,'IPA(Peso)'!$HJ$28:$HJ$32)/'IPA(Peso)'!$HJ$27</f>
        <v>1.4596047164874131</v>
      </c>
      <c r="DY27" s="30">
        <f>SUMPRODUCT(DY28:DY32,'IPA(Peso)'!$HJ$28:$HJ$32)/'IPA(Peso)'!$HJ$27</f>
        <v>0.95781392517275621</v>
      </c>
      <c r="DZ27" s="30">
        <f>SUMPRODUCT(DZ28:DZ32,'IPA(Peso)'!$HJ$28:$HJ$32)/'IPA(Peso)'!$HJ$27</f>
        <v>0.46830896410300238</v>
      </c>
      <c r="EA27" s="30">
        <f>SUMPRODUCT(EA28:EA32,'IPA(Peso)'!$HJ$28:$HJ$32)/'IPA(Peso)'!$HJ$27</f>
        <v>1.5845090730436193E-2</v>
      </c>
      <c r="EB27" s="30">
        <f>SUMPRODUCT(EB28:EB32,'IPA(Peso)'!$HJ$28:$HJ$32)/'IPA(Peso)'!$HJ$27</f>
        <v>-0.13675218148223311</v>
      </c>
      <c r="EC27" s="30">
        <f>SUMPRODUCT(EC28:EC32,'IPA(Peso)'!$HJ$28:$HJ$32)/'IPA(Peso)'!$HJ$27</f>
        <v>-0.14963099039827404</v>
      </c>
      <c r="ED27" s="30">
        <f>SUMPRODUCT(ED28:ED32,'IPA(Peso)'!$HJ$28:$HJ$32)/'IPA(Peso)'!$HJ$27</f>
        <v>4.9330869709170366E-3</v>
      </c>
      <c r="EE27" s="30">
        <f>SUMPRODUCT(EE28:EE32,'IPA(Peso)'!$HJ$28:$HJ$32)/'IPA(Peso)'!$HJ$27</f>
        <v>0.24888688333742748</v>
      </c>
      <c r="EF27" s="30">
        <f>SUMPRODUCT(EF28:EF32,'IPA(Peso)'!$HJ$28:$HJ$32)/'IPA(Peso)'!$HJ$27</f>
        <v>0.26847899689198862</v>
      </c>
      <c r="EG27" s="30">
        <f>SUMPRODUCT(EG28:EG32,'IPA(Peso)'!$HJ$28:$HJ$32)/'IPA(Peso)'!$HJ$27</f>
        <v>0.42442480428072499</v>
      </c>
      <c r="EH27" s="30">
        <f>SUMPRODUCT(EH28:EH32,'IPA(Peso)'!$HJ$28:$HJ$32)/'IPA(Peso)'!$HJ$27</f>
        <v>0.54158027961422217</v>
      </c>
      <c r="EI27" s="30">
        <f>SUMPRODUCT(EI28:EI32,'IPA(Peso)'!$HJ$28:$HJ$32)/'IPA(Peso)'!$HJ$27</f>
        <v>0.978407437866473</v>
      </c>
      <c r="EJ27" s="30">
        <f>SUMPRODUCT(EJ28:EJ32,'IPA(Peso)'!$HJ$28:$HJ$32)/'IPA(Peso)'!$HJ$27</f>
        <v>1.5799432868021661</v>
      </c>
      <c r="EK27" s="30">
        <f>SUMPRODUCT(EK28:EK32,'IPA(Peso)'!$HJ$28:$HJ$32)/'IPA(Peso)'!$HJ$27</f>
        <v>2.3784244197844684</v>
      </c>
      <c r="EL27" s="30">
        <f>SUMPRODUCT(EL28:EL32,'IPA(Peso)'!$HJ$28:$HJ$32)/'IPA(Peso)'!$HJ$27</f>
        <v>2.736694720652789</v>
      </c>
      <c r="EM27" s="30">
        <f>SUMPRODUCT(EM28:EM32,'IPA(Peso)'!$HJ$28:$HJ$32)/'IPA(Peso)'!$HJ$27</f>
        <v>2.7100238174069999</v>
      </c>
      <c r="EN27" s="30">
        <f>SUMPRODUCT(EN28:EN32,'IPA(Peso)'!$HJ$28:$HJ$32)/'IPA(Peso)'!$HJ$27</f>
        <v>2.0400629078597445</v>
      </c>
      <c r="EO27" s="30">
        <f>SUMPRODUCT(EO28:EO32,'IPA(Peso)'!$HJ$28:$HJ$32)/'IPA(Peso)'!$HJ$27</f>
        <v>2.0197250851766015</v>
      </c>
      <c r="EP27" s="30">
        <f>SUMPRODUCT(EP28:EP32,'IPA(Peso)'!$HJ$28:$HJ$32)/'IPA(Peso)'!$HJ$27</f>
        <v>2.8032329726900853</v>
      </c>
      <c r="EQ27" s="30">
        <f>SUMPRODUCT(EQ28:EQ32,'IPA(Peso)'!$HJ$28:$HJ$32)/'IPA(Peso)'!$HJ$27</f>
        <v>3.9347520533168145</v>
      </c>
      <c r="ER27" s="30">
        <f>SUMPRODUCT(ER28:ER32,'IPA(Peso)'!$HJ$28:$HJ$32)/'IPA(Peso)'!$HJ$27</f>
        <v>4.0989409264223697</v>
      </c>
      <c r="ES27" s="30">
        <f>SUMPRODUCT(ES28:ES32,'IPA(Peso)'!$HJ$28:$HJ$32)/'IPA(Peso)'!$HJ$27</f>
        <v>2.654543250488631</v>
      </c>
      <c r="ET27" s="30">
        <f>SUMPRODUCT(ET28:ET32,'IPA(Peso)'!$HJ$28:$HJ$32)/'IPA(Peso)'!$HJ$27</f>
        <v>0.83479915410823569</v>
      </c>
      <c r="EU27" s="30">
        <f>SUMPRODUCT(EU28:EU32,'IPA(Peso)'!$HJ$28:$HJ$32)/'IPA(Peso)'!$HJ$27</f>
        <v>-0.42939708850890212</v>
      </c>
      <c r="EV27" s="30">
        <f>SUMPRODUCT(EV28:EV32,'IPA(Peso)'!$HJ$28:$HJ$32)/'IPA(Peso)'!$HJ$27</f>
        <v>-0.80848134659133342</v>
      </c>
      <c r="EW27" s="30">
        <f>SUMPRODUCT(EW28:EW32,'IPA(Peso)'!$HJ$28:$HJ$32)/'IPA(Peso)'!$HJ$27</f>
        <v>-1.0141366456973802</v>
      </c>
      <c r="EX27" s="30">
        <f>SUMPRODUCT(EX28:EX32,'IPA(Peso)'!$HJ$28:$HJ$32)/'IPA(Peso)'!$HJ$27</f>
        <v>-1.1550956434438049</v>
      </c>
      <c r="EY27" s="30">
        <f>SUMPRODUCT(EY28:EY32,'IPA(Peso)'!$HJ$28:$HJ$32)/'IPA(Peso)'!$HJ$27</f>
        <v>-0.9135920494718518</v>
      </c>
      <c r="EZ27" s="30">
        <f>SUMPRODUCT(EZ28:EZ32,'IPA(Peso)'!$HJ$28:$HJ$32)/'IPA(Peso)'!$HJ$27</f>
        <v>-0.51824285210778709</v>
      </c>
      <c r="FA27" s="30">
        <f>SUMPRODUCT(FA28:FA32,'IPA(Peso)'!$HJ$28:$HJ$32)/'IPA(Peso)'!$HJ$27</f>
        <v>-0.29522882867487643</v>
      </c>
      <c r="FB27" s="30">
        <f>SUMPRODUCT(FB28:FB32,'IPA(Peso)'!$HJ$28:$HJ$32)/'IPA(Peso)'!$HJ$27</f>
        <v>6.0974591205716112E-2</v>
      </c>
      <c r="FC27" s="30">
        <f>SUMPRODUCT(FC28:FC32,'IPA(Peso)'!$HJ$28:$HJ$32)/'IPA(Peso)'!$HJ$27</f>
        <v>-6.9028719734270369E-2</v>
      </c>
      <c r="FD27" s="30">
        <f>SUMPRODUCT(FD28:FD32,'IPA(Peso)'!$HJ$28:$HJ$32)/'IPA(Peso)'!$HJ$27</f>
        <v>0.56089341977378793</v>
      </c>
      <c r="FE27" s="30">
        <f>SUMPRODUCT(FE28:FE32,'IPA(Peso)'!$HJ$28:$HJ$32)/'IPA(Peso)'!$HJ$27</f>
        <v>0.99018733512052892</v>
      </c>
      <c r="FF27" s="30">
        <f>SUMPRODUCT(FF28:FF32,'IPA(Peso)'!$HJ$28:$HJ$32)/'IPA(Peso)'!$HJ$27</f>
        <v>0.82105384015636196</v>
      </c>
      <c r="FG27" s="30">
        <f>SUMPRODUCT(FG28:FG32,'IPA(Peso)'!$HJ$28:$HJ$32)/'IPA(Peso)'!$HJ$27</f>
        <v>0.2683302182016255</v>
      </c>
      <c r="FH27" s="30">
        <f>SUMPRODUCT(FH28:FH32,'IPA(Peso)'!$HJ$28:$HJ$32)/'IPA(Peso)'!$HJ$27</f>
        <v>-0.16689049333005798</v>
      </c>
      <c r="FI27" s="30">
        <f>SUMPRODUCT(FI28:FI32,'IPA(Peso)'!$HJ$28:$HJ$32)/'IPA(Peso)'!$HJ$27</f>
        <v>-0.63241837464888018</v>
      </c>
      <c r="FJ27" s="30">
        <f>SUMPRODUCT(FJ28:FJ32,'IPA(Peso)'!$HJ$28:$HJ$32)/'IPA(Peso)'!$HJ$27</f>
        <v>-1.4147971248224376</v>
      </c>
      <c r="FK27" s="30">
        <f>SUMPRODUCT(FK28:FK32,'IPA(Peso)'!$HJ$28:$HJ$32)/'IPA(Peso)'!$HJ$27</f>
        <v>-2.1722830533274946</v>
      </c>
      <c r="FL27" s="30">
        <f>SUMPRODUCT(FL28:FL32,'IPA(Peso)'!$HJ$28:$HJ$32)/'IPA(Peso)'!$HJ$27</f>
        <v>-2.2235706885687128</v>
      </c>
      <c r="FM27" s="30">
        <f>SUMPRODUCT(FM28:FM32,'IPA(Peso)'!$HJ$28:$HJ$32)/'IPA(Peso)'!$HJ$27</f>
        <v>-1.7653613730788538</v>
      </c>
      <c r="FN27" s="30">
        <f>SUMPRODUCT(FN28:FN32,'IPA(Peso)'!$HJ$28:$HJ$32)/'IPA(Peso)'!$HJ$27</f>
        <v>-1.1025054203291715</v>
      </c>
      <c r="FO27" s="30">
        <f>SUMPRODUCT(FO28:FO32,'IPA(Peso)'!$HJ$28:$HJ$32)/'IPA(Peso)'!$HJ$27</f>
        <v>2.4435805145841668E-3</v>
      </c>
      <c r="FP27" s="30">
        <f>SUMPRODUCT(FP28:FP32,'IPA(Peso)'!$HJ$28:$HJ$32)/'IPA(Peso)'!$HJ$27</f>
        <v>1.3191710901536917</v>
      </c>
      <c r="FQ27" s="30">
        <f>SUMPRODUCT(FQ28:FQ32,'IPA(Peso)'!$HJ$28:$HJ$32)/'IPA(Peso)'!$HJ$27</f>
        <v>2.841977378803576</v>
      </c>
      <c r="FR27" s="30">
        <f>SUMPRODUCT(FR28:FR32,'IPA(Peso)'!$HJ$28:$HJ$32)/'IPA(Peso)'!$HJ$27</f>
        <v>3.3373294598895642</v>
      </c>
      <c r="FS27" s="30">
        <f>SUMPRODUCT(FS28:FS32,'IPA(Peso)'!$HJ$28:$HJ$32)/'IPA(Peso)'!$HJ$27</f>
        <v>2.3006580226211963</v>
      </c>
      <c r="FT27" s="30">
        <f>SUMPRODUCT(FT28:FT32,'IPA(Peso)'!$HJ$28:$HJ$32)/'IPA(Peso)'!$HJ$27</f>
        <v>0.57400997554176603</v>
      </c>
      <c r="FU27" s="30">
        <f>SUMPRODUCT(FU28:FU32,'IPA(Peso)'!$HJ$28:$HJ$32)/'IPA(Peso)'!$HJ$27</f>
        <v>-0.7586529814480556</v>
      </c>
      <c r="FV27" s="30">
        <f>SUMPRODUCT(FV28:FV32,'IPA(Peso)'!$HJ$28:$HJ$32)/'IPA(Peso)'!$HJ$27</f>
        <v>-0.83690544596225525</v>
      </c>
      <c r="FW27" s="30">
        <f>SUMPRODUCT(FW28:FW32,'IPA(Peso)'!$HJ$28:$HJ$32)/'IPA(Peso)'!$HJ$27</f>
        <v>-0.31062512683036236</v>
      </c>
      <c r="FX27" s="30">
        <f>SUMPRODUCT(FX28:FX32,'IPA(Peso)'!$HJ$28:$HJ$32)/'IPA(Peso)'!$HJ$27</f>
        <v>0.17577609501329711</v>
      </c>
      <c r="FY27" s="30">
        <f>SUMPRODUCT(FY28:FY32,'IPA(Peso)'!$HJ$28:$HJ$32)/'IPA(Peso)'!$HJ$27</f>
        <v>0.55739343579446543</v>
      </c>
      <c r="FZ27" s="30">
        <f>SUMPRODUCT(FZ28:FZ32,'IPA(Peso)'!$HJ$28:$HJ$32)/'IPA(Peso)'!$HJ$27</f>
        <v>0.7512948979482853</v>
      </c>
      <c r="GA27" s="30">
        <f>SUMPRODUCT(GA28:GA32,'IPA(Peso)'!$HJ$28:$HJ$32)/'IPA(Peso)'!$HJ$27</f>
        <v>1.1305072146450352</v>
      </c>
      <c r="GB27" s="30">
        <f>SUMPRODUCT(GB28:GB32,'IPA(Peso)'!$HJ$28:$HJ$32)/'IPA(Peso)'!$HJ$27</f>
        <v>1.5227257580450502</v>
      </c>
      <c r="GC27" s="30">
        <f>SUMPRODUCT(GC28:GC32,'IPA(Peso)'!$HJ$28:$HJ$32)/'IPA(Peso)'!$HJ$27</f>
        <v>1.4607550011214474</v>
      </c>
      <c r="GD27" s="30">
        <f>SUMPRODUCT(GD28:GD32,'IPA(Peso)'!$HJ$28:$HJ$32)/'IPA(Peso)'!$HJ$27</f>
        <v>0.88762915336060422</v>
      </c>
      <c r="GE27" s="30">
        <f>SUMPRODUCT(GE28:GE32,'IPA(Peso)'!$HJ$28:$HJ$32)/'IPA(Peso)'!$HJ$27</f>
        <v>3.9005543154364629E-2</v>
      </c>
      <c r="GF27" s="30">
        <f>SUMPRODUCT(GF28:GF32,'IPA(Peso)'!$HJ$28:$HJ$32)/'IPA(Peso)'!$HJ$27</f>
        <v>-0.54526866675923058</v>
      </c>
      <c r="GG27" s="30">
        <f>SUMPRODUCT(GG28:GG32,'IPA(Peso)'!$HJ$28:$HJ$32)/'IPA(Peso)'!$HJ$27</f>
        <v>-1.4667221694133228</v>
      </c>
      <c r="GH27" s="30">
        <f>SUMPRODUCT(GH28:GH32,'IPA(Peso)'!$HJ$28:$HJ$32)/'IPA(Peso)'!$HJ$27</f>
        <v>-1.8924149569043778</v>
      </c>
      <c r="GI27" s="30">
        <f>SUMPRODUCT(GI28:GI32,'IPA(Peso)'!$HJ$28:$HJ$32)/'IPA(Peso)'!$HJ$27</f>
        <v>-2.1137926283523267</v>
      </c>
      <c r="GJ27" s="30">
        <f>SUMPRODUCT(GJ28:GJ32,'IPA(Peso)'!$HJ$28:$HJ$32)/'IPA(Peso)'!$HJ$27</f>
        <v>-1.3422802764100867</v>
      </c>
      <c r="GK27" s="30">
        <f>SUMPRODUCT(GK28:GK32,'IPA(Peso)'!$HJ$28:$HJ$32)/'IPA(Peso)'!$HJ$27</f>
        <v>-0.48082752138760432</v>
      </c>
      <c r="GL27" s="30">
        <f>SUMPRODUCT(GL28:GL32,'IPA(Peso)'!$HJ$28:$HJ$32)/'IPA(Peso)'!$HJ$27</f>
        <v>0.22871482126264306</v>
      </c>
      <c r="GM27" s="30">
        <f>SUMPRODUCT(GM28:GM32,'IPA(Peso)'!$HJ$28:$HJ$32)/'IPA(Peso)'!$HJ$27</f>
        <v>0.14028196392143469</v>
      </c>
      <c r="GN27" s="30">
        <f>SUMPRODUCT(GN28:GN32,'IPA(Peso)'!$HJ$28:$HJ$32)/'IPA(Peso)'!$HJ$27</f>
        <v>-0.33865105896677322</v>
      </c>
      <c r="GO27" s="30">
        <f>SUMPRODUCT(GO28:GO32,'IPA(Peso)'!$HJ$28:$HJ$32)/'IPA(Peso)'!$HJ$27</f>
        <v>-0.78766076749724956</v>
      </c>
      <c r="GP27" s="30">
        <f>SUMPRODUCT(GP28:GP32,'IPA(Peso)'!$HJ$28:$HJ$32)/'IPA(Peso)'!$HJ$27</f>
        <v>-0.86182197823323969</v>
      </c>
      <c r="GQ27" s="30">
        <f>SUMPRODUCT(GQ28:GQ32,'IPA(Peso)'!$HJ$28:$HJ$32)/'IPA(Peso)'!$HJ$27</f>
        <v>-0.61229469501970546</v>
      </c>
      <c r="GR27" s="30">
        <f>SUMPRODUCT(GR28:GR32,'IPA(Peso)'!$HJ$28:$HJ$32)/'IPA(Peso)'!$HJ$27</f>
        <v>-0.37999113522519729</v>
      </c>
      <c r="GS27" s="30">
        <f>SUMPRODUCT(GS28:GS32,'IPA(Peso)'!$HJ$28:$HJ$32)/'IPA(Peso)'!$HJ$27</f>
        <v>-0.38184024180542353</v>
      </c>
      <c r="GT27" s="30">
        <f>SUMPRODUCT(GT28:GT32,'IPA(Peso)'!$HJ$28:$HJ$32)/'IPA(Peso)'!$HJ$27</f>
        <v>-0.37855685738393013</v>
      </c>
      <c r="GU27" s="30">
        <f>SUMPRODUCT(GU28:GU32,'IPA(Peso)'!$HJ$28:$HJ$32)/'IPA(Peso)'!$HJ$27</f>
        <v>-0.36034508539021032</v>
      </c>
      <c r="GV27" s="30">
        <f>SUMPRODUCT(GV28:GV32,'IPA(Peso)'!$HJ$28:$HJ$32)/'IPA(Peso)'!$HJ$27</f>
        <v>-0.29949246494141774</v>
      </c>
      <c r="GW27" s="30">
        <f>SUMPRODUCT(GW28:GW32,'IPA(Peso)'!$HJ$28:$HJ$32)/'IPA(Peso)'!$HJ$27</f>
        <v>-0.36156265686913247</v>
      </c>
      <c r="GX27" s="30">
        <f>SUMPRODUCT(GX28:GX32,'IPA(Peso)'!$HJ$28:$HJ$32)/'IPA(Peso)'!$HJ$27</f>
        <v>-0.28170225037114571</v>
      </c>
      <c r="GY27" s="30">
        <f>SUMPRODUCT(GY28:GY32,'IPA(Peso)'!$HJ$28:$HJ$32)/'IPA(Peso)'!$HJ$27</f>
        <v>-0.28602238622648962</v>
      </c>
      <c r="GZ27" s="30">
        <f>SUMPRODUCT(GZ28:GZ32,'IPA(Peso)'!$HJ$28:$HJ$32)/'IPA(Peso)'!$HJ$27</f>
        <v>6.6805797349111906E-2</v>
      </c>
      <c r="HA27" s="30">
        <f>SUMPRODUCT(HA28:HA32,'IPA(Peso)'!$HJ$28:$HJ$32)/'IPA(Peso)'!$HJ$27</f>
        <v>1.1979994446165185</v>
      </c>
      <c r="HB27" s="30">
        <f>SUMPRODUCT(HB28:HB32,'IPA(Peso)'!$HJ$28:$HJ$32)/'IPA(Peso)'!$HJ$27</f>
        <v>3.2860547479947453</v>
      </c>
      <c r="HC27" s="30">
        <f>SUMPRODUCT(HC28:HC32,'IPA(Peso)'!$HJ$28:$HJ$32)/'IPA(Peso)'!$HJ$27</f>
        <v>4.1986103664462933</v>
      </c>
      <c r="HD27" s="30">
        <f>SUMPRODUCT(HD28:HD32,'IPA(Peso)'!$HJ$28:$HJ$32)/'IPA(Peso)'!$HJ$27</f>
        <v>3.5068223520490447</v>
      </c>
      <c r="HE27" s="30">
        <f>SUMPRODUCT(HE28:HE32,'IPA(Peso)'!$HJ$28:$HJ$32)/'IPA(Peso)'!$HJ$27</f>
        <v>1.9110015059436714</v>
      </c>
      <c r="HF27" s="30">
        <f>SUMPRODUCT(HF28:HF32,'IPA(Peso)'!$HJ$28:$HJ$32)/'IPA(Peso)'!$HJ$27</f>
        <v>1.2088892330367729</v>
      </c>
      <c r="HG27" s="30">
        <f>SUMPRODUCT(HG28:HG32,'IPA(Peso)'!$HJ$28:$HJ$32)/'IPA(Peso)'!$HJ$27</f>
        <v>1.269706287581839</v>
      </c>
      <c r="HH27" s="30">
        <f>SUMPRODUCT(HH28:HH32,'IPA(Peso)'!$HJ$28:$HJ$32)/'IPA(Peso)'!$HJ$27</f>
        <v>1.4271064520607932</v>
      </c>
      <c r="HI27" s="30">
        <f>SUMPRODUCT(HJ28:HJ32,'IPA(Peso)'!$HJ$28:$HJ$32)/'IPA(Peso)'!$HJ$27</f>
        <v>1.6136426748122912</v>
      </c>
      <c r="HJ27" s="30">
        <f>SUMPRODUCT(HJ28:HJ32,'IPA(Peso)'!$HJ$28:$HJ$32)/'IPA(Peso)'!$HJ$27</f>
        <v>1.6136426748122912</v>
      </c>
      <c r="HK27" s="30">
        <f>SUMPRODUCT(HK28:HK32,'IPA(Peso)'!$HJ$28:$HJ$32)/'IPA(Peso)'!$HJ$27</f>
        <v>1.6009407341742408</v>
      </c>
      <c r="HL27" s="30">
        <f>SUMPRODUCT(HL28:HL32,'IPA(Peso)'!$HJ$28:$HJ$32)/'IPA(Peso)'!$HJ$27</f>
        <v>1.5358250114814855</v>
      </c>
      <c r="HM27" s="30">
        <f>SUMPRODUCT(HM28:HM32,'IPA(Peso)'!$HJ$28:$HJ$32)/'IPA(Peso)'!$HJ$27</f>
        <v>1.5433824990120582</v>
      </c>
      <c r="HN27" s="30">
        <f>SUMPRODUCT(HN28:HN32,'IPA(Peso)'!$HJ$28:$HJ$32)/'IPA(Peso)'!$HJ$27</f>
        <v>1.4916152046908544</v>
      </c>
      <c r="HO27" s="30">
        <f>SUMPRODUCT(HO28:HO32,'IPA(Peso)'!$HJ$28:$HJ$32)/'IPA(Peso)'!$HJ$27</f>
        <v>1.0191516517318351</v>
      </c>
      <c r="HP27" s="30">
        <f>SUMPRODUCT(HP28:HP32,'IPA(Peso)'!$HJ$28:$HJ$32)/'IPA(Peso)'!$HJ$27</f>
        <v>0.56749500688889121</v>
      </c>
      <c r="HQ27" s="30">
        <f>SUMPRODUCT(HQ28:HQ32,'IPA(Peso)'!$HJ$28:$HJ$32)/'IPA(Peso)'!$HJ$27</f>
        <v>0.11357399950869926</v>
      </c>
      <c r="HR27" s="30">
        <f>SUMPRODUCT(HR28:HR32,'IPA(Peso)'!$HJ$28:$HJ$32)/'IPA(Peso)'!$HJ$27</f>
        <v>-0.15610761623001423</v>
      </c>
      <c r="HS27" s="30">
        <f>SUMPRODUCT(HS28:HS32,'IPA(Peso)'!$HJ$28:$HJ$32)/'IPA(Peso)'!$HJ$27</f>
        <v>-0.25078159544585549</v>
      </c>
      <c r="HT27" s="30">
        <f>SUMPRODUCT(HT28:HT32,'IPA(Peso)'!$HJ$28:$HJ$32)/'IPA(Peso)'!$HJ$27</f>
        <v>-0.11322207862948451</v>
      </c>
      <c r="HU27" s="30">
        <f>SUMPRODUCT(HU28:HU32,'IPA(Peso)'!$HJ$28:$HJ$32)/'IPA(Peso)'!$HJ$27</f>
        <v>7.3385489538497634E-2</v>
      </c>
      <c r="HV27" s="30">
        <f>SUMPRODUCT(HV28:HV32,'IPA(Peso)'!$HJ$28:$HJ$32)/'IPA(Peso)'!$HJ$27</f>
        <v>0.23982772431618402</v>
      </c>
      <c r="HW27" s="30">
        <f>SUMPRODUCT(HW28:HW32,'IPA(Peso)'!$HJ$28:$HJ$32)/'IPA(Peso)'!$HJ$27</f>
        <v>7.9337598393659711E-3</v>
      </c>
      <c r="HX27" s="30">
        <f>SUMPRODUCT(HX28:HX32,'IPA(Peso)'!$HJ$28:$HJ$32)/'IPA(Peso)'!$HJ$27</f>
        <v>-0.22211163207980433</v>
      </c>
      <c r="HY27" s="30">
        <f>SUMPRODUCT(HY28:HY32,'IPA(Peso)'!$HJ$28:$HJ$32)/'IPA(Peso)'!$HJ$27</f>
        <v>-0.65261553578485287</v>
      </c>
      <c r="HZ27" s="30">
        <f>SUMPRODUCT(HZ28:HZ32,'IPA(Peso)'!$HJ$28:$HJ$32)/'IPA(Peso)'!$HJ$27</f>
        <v>-1.1995674417114355</v>
      </c>
      <c r="IA27" s="30">
        <f>SUMPRODUCT(IA28:IA32,'IPA(Peso)'!$HJ$28:$HJ$32)/'IPA(Peso)'!$HJ$27</f>
        <v>-1.5152838330004592</v>
      </c>
      <c r="IB27" s="30">
        <f>SUMPRODUCT(IB28:IB32,'IPA(Peso)'!$HJ$28:$HJ$32)/'IPA(Peso)'!$HJ$27</f>
        <v>-2.0824678251396471</v>
      </c>
      <c r="IC27" s="30">
        <f>SUMPRODUCT(IC28:IC32,'IPA(Peso)'!$HJ$28:$HJ$32)/'IPA(Peso)'!$HJ$27</f>
        <v>-2.1212824018199488</v>
      </c>
      <c r="ID27" s="30">
        <f>SUMPRODUCT(ID28:ID32,'IPA(Peso)'!$HJ$28:$HJ$32)/'IPA(Peso)'!$HJ$27</f>
        <v>-1.3026914737955122</v>
      </c>
      <c r="IE27" s="30">
        <f>SUMPRODUCT(IE28:IE32,'IPA(Peso)'!$HJ$28:$HJ$32)/'IPA(Peso)'!$HJ$27</f>
        <v>-0.67716337886765854</v>
      </c>
      <c r="IF27" s="30">
        <f>SUMPRODUCT(IF28:IF32,'IPA(Peso)'!$HJ$28:$HJ$32)/'IPA(Peso)'!$HJ$27</f>
        <v>5.7073129051896342E-2</v>
      </c>
      <c r="IG27" s="30">
        <f>SUMPRODUCT(IG28:IG32,'IPA(Peso)'!$HJ$28:$HJ$32)/'IPA(Peso)'!$HJ$27</f>
        <v>0.28152642877740874</v>
      </c>
      <c r="IH27" s="30">
        <f>SUMPRODUCT(IH28:IH32,'IPA(Peso)'!$HJ$28:$HJ$32)/'IPA(Peso)'!$HJ$27</f>
        <v>0.53691070074442748</v>
      </c>
      <c r="II27" s="30">
        <f>SUMPRODUCT(II28:II32,'IPA(Peso)'!$HJ$28:$HJ$32)/'IPA(Peso)'!$HJ$27</f>
        <v>0.34804780570122507</v>
      </c>
      <c r="IJ27" s="30">
        <f>SUMPRODUCT(IJ28:IJ32,'IPA(Peso)'!$HJ$28:$HJ$32)/'IPA(Peso)'!$HJ$27</f>
        <v>0.21009847376347071</v>
      </c>
      <c r="IK27" s="30">
        <f>SUMPRODUCT(IK28:IK32,'IPA(Peso)'!$HJ$28:$HJ$32)/'IPA(Peso)'!$HJ$27</f>
        <v>0.21316016939196189</v>
      </c>
      <c r="IL27" s="30">
        <f>SUMPRODUCT(IL28:IL32,'IPA(Peso)'!$HJ$28:$HJ$32)/'IPA(Peso)'!$HJ$27</f>
        <v>0.30074447019619988</v>
      </c>
      <c r="IM27" s="30">
        <f>SUMPRODUCT(IM28:IM32,'IPA(Peso)'!$HJ$28:$HJ$32)/'IPA(Peso)'!$HJ$27</f>
        <v>0.26471596407096087</v>
      </c>
      <c r="IN27" s="30">
        <f>SUMPRODUCT(IN28:IN32,'IPA(Peso)'!$HJ$28:$HJ$32)/'IPA(Peso)'!$HJ$27</f>
        <v>9.9606852577727001E-2</v>
      </c>
      <c r="IO27" s="30">
        <f>SUMPRODUCT(IO28:IO32,'IPA(Peso)'!$HJ$28:$HJ$32)/'IPA(Peso)'!$HJ$27</f>
        <v>-2.1105127684798601E-2</v>
      </c>
      <c r="IP27" s="30">
        <f>SUMPRODUCT(IP28:IP32,'IPA(Peso)'!$HJ$28:$HJ$32)/'IPA(Peso)'!$HJ$27</f>
        <v>1.7740465026861298E-2</v>
      </c>
      <c r="IQ27" s="30">
        <f>SUMPRODUCT(IQ28:IQ32,'IPA(Peso)'!$HJ$28:$HJ$32)/'IPA(Peso)'!$HJ$27</f>
        <v>0.15500101464289895</v>
      </c>
      <c r="IR27" s="30">
        <f>SUMPRODUCT(IR28:IR32,'IPA(Peso)'!$HJ$28:$HJ$32)/'IPA(Peso)'!$HJ$27</f>
        <v>0.30268209635903404</v>
      </c>
      <c r="IS27" s="30">
        <f>SUMPRODUCT(IS28:IS32,'IPA(Peso)'!$HJ$28:$HJ$32)/'IPA(Peso)'!$HJ$27</f>
        <v>0.28863345758258657</v>
      </c>
      <c r="IT27" s="30">
        <f>SUMPRODUCT(IT28:IT32,'IPA(Peso)'!$HJ$28:$HJ$32)/'IPA(Peso)'!$HJ$27</f>
        <v>0.33567040126456554</v>
      </c>
      <c r="IU27" s="30">
        <f>SUMPRODUCT(IU28:IU32,'IPA(Peso)'!$HJ$28:$HJ$32)/'IPA(Peso)'!$HJ$27</f>
        <v>0.44051740379583249</v>
      </c>
      <c r="IV27" s="30">
        <f>SUMPRODUCT(IV28:IV32,'IPA(Peso)'!$HJ$28:$HJ$32)/'IPA(Peso)'!$HJ$27</f>
        <v>0.40221521109912528</v>
      </c>
      <c r="IW27" s="30">
        <f>SUMPRODUCT(IW28:IW32,'IPA(Peso)'!$HJ$28:$HJ$32)/'IPA(Peso)'!$HJ$27</f>
        <v>0.2851783955825653</v>
      </c>
      <c r="IX27" s="30">
        <f>SUMPRODUCT(IX28:IX32,'IPA(Peso)'!$HJ$28:$HJ$32)/'IPA(Peso)'!$HJ$27</f>
        <v>-0.13483538219995941</v>
      </c>
      <c r="IY27" s="30">
        <f>SUMPRODUCT(IY28:IY32,'IPA(Peso)'!$HJ$28:$HJ$32)/'IPA(Peso)'!$HJ$27</f>
        <v>-0.5665857373249743</v>
      </c>
      <c r="IZ27" s="127"/>
    </row>
    <row r="28" spans="1:260" s="53" customFormat="1" ht="18" customHeight="1" x14ac:dyDescent="0.2">
      <c r="A28" s="97">
        <v>50229</v>
      </c>
      <c r="B28" s="20"/>
      <c r="C28" s="27"/>
      <c r="D28" s="29"/>
      <c r="E28" s="34"/>
      <c r="F28" s="35"/>
      <c r="G28" s="36" t="s">
        <v>27</v>
      </c>
      <c r="H28" s="37">
        <v>-1.67</v>
      </c>
      <c r="I28" s="37">
        <v>-1.75</v>
      </c>
      <c r="J28" s="37">
        <v>-0.92</v>
      </c>
      <c r="K28" s="37">
        <v>-0.31</v>
      </c>
      <c r="L28" s="37">
        <v>0.11</v>
      </c>
      <c r="M28" s="37">
        <v>0.56999999999999995</v>
      </c>
      <c r="N28" s="37">
        <v>1.62</v>
      </c>
      <c r="O28" s="37">
        <v>1.66</v>
      </c>
      <c r="P28" s="37">
        <v>2.46</v>
      </c>
      <c r="Q28" s="37">
        <v>2.41</v>
      </c>
      <c r="R28" s="37">
        <v>2.75</v>
      </c>
      <c r="S28" s="37">
        <v>3.3</v>
      </c>
      <c r="T28" s="37">
        <v>5.5</v>
      </c>
      <c r="U28" s="37">
        <v>6.64</v>
      </c>
      <c r="V28" s="37">
        <v>8.24</v>
      </c>
      <c r="W28" s="37">
        <v>7.15</v>
      </c>
      <c r="X28" s="37">
        <v>6.64</v>
      </c>
      <c r="Y28" s="37">
        <v>6.89</v>
      </c>
      <c r="Z28" s="37">
        <v>8.42</v>
      </c>
      <c r="AA28" s="37">
        <v>9.73</v>
      </c>
      <c r="AB28" s="37">
        <v>8.91</v>
      </c>
      <c r="AC28" s="37">
        <v>8.35</v>
      </c>
      <c r="AD28" s="37">
        <v>10.62</v>
      </c>
      <c r="AE28" s="37">
        <v>13.85</v>
      </c>
      <c r="AF28" s="37">
        <v>11.42</v>
      </c>
      <c r="AG28" s="37">
        <v>6.63</v>
      </c>
      <c r="AH28" s="37">
        <v>3.72</v>
      </c>
      <c r="AI28" s="37">
        <v>0.27</v>
      </c>
      <c r="AJ28" s="37">
        <v>0.57999999999999996</v>
      </c>
      <c r="AK28" s="37">
        <v>-2.76</v>
      </c>
      <c r="AL28" s="37">
        <v>-3.98</v>
      </c>
      <c r="AM28" s="37">
        <v>-7.35</v>
      </c>
      <c r="AN28" s="37">
        <v>-9.66</v>
      </c>
      <c r="AO28" s="37">
        <v>-6.56</v>
      </c>
      <c r="AP28" s="37">
        <v>-5.22</v>
      </c>
      <c r="AQ28" s="37">
        <v>-1.04</v>
      </c>
      <c r="AR28" s="37">
        <v>-0.47</v>
      </c>
      <c r="AS28" s="37">
        <v>-2.08</v>
      </c>
      <c r="AT28" s="37">
        <v>-2.5</v>
      </c>
      <c r="AU28" s="37">
        <v>-2</v>
      </c>
      <c r="AV28" s="37">
        <v>-0.24</v>
      </c>
      <c r="AW28" s="37">
        <v>2.36</v>
      </c>
      <c r="AX28" s="37">
        <v>3.16</v>
      </c>
      <c r="AY28" s="37">
        <v>4.9000000000000004</v>
      </c>
      <c r="AZ28" s="37">
        <v>3.69</v>
      </c>
      <c r="BA28" s="37">
        <v>4.62</v>
      </c>
      <c r="BB28" s="37">
        <v>5.07</v>
      </c>
      <c r="BC28" s="37">
        <v>5.93</v>
      </c>
      <c r="BD28" s="37">
        <v>5.56</v>
      </c>
      <c r="BE28" s="37">
        <v>4.2300000000000004</v>
      </c>
      <c r="BF28" s="37">
        <v>3.72</v>
      </c>
      <c r="BG28" s="37">
        <v>1.83</v>
      </c>
      <c r="BH28" s="37">
        <v>2.1800000000000002</v>
      </c>
      <c r="BI28" s="37">
        <v>0.56000000000000005</v>
      </c>
      <c r="BJ28" s="37">
        <v>-0.21</v>
      </c>
      <c r="BK28" s="37">
        <v>-1.83</v>
      </c>
      <c r="BL28" s="37">
        <v>-2.59</v>
      </c>
      <c r="BM28" s="37">
        <v>-3.25</v>
      </c>
      <c r="BN28" s="37">
        <v>-3.97</v>
      </c>
      <c r="BO28" s="37">
        <v>-5.57</v>
      </c>
      <c r="BP28" s="37">
        <v>-7.46</v>
      </c>
      <c r="BQ28" s="37">
        <v>-8.25</v>
      </c>
      <c r="BR28" s="37">
        <v>-10.34</v>
      </c>
      <c r="BS28" s="37">
        <v>-9.19</v>
      </c>
      <c r="BT28" s="37">
        <v>-8.07</v>
      </c>
      <c r="BU28" s="37">
        <v>-4.97</v>
      </c>
      <c r="BV28" s="37">
        <v>-2.87</v>
      </c>
      <c r="BW28" s="37">
        <v>-3.81</v>
      </c>
      <c r="BX28" s="37">
        <v>-2.69</v>
      </c>
      <c r="BY28" s="37">
        <v>-2.73</v>
      </c>
      <c r="BZ28" s="37">
        <v>-1.96</v>
      </c>
      <c r="CA28" s="37">
        <v>0.94</v>
      </c>
      <c r="CB28" s="37">
        <v>1.33</v>
      </c>
      <c r="CC28" s="37">
        <v>2.3199999999999998</v>
      </c>
      <c r="CD28" s="37">
        <v>0.48</v>
      </c>
      <c r="CE28" s="37">
        <v>0.2</v>
      </c>
      <c r="CF28" s="37">
        <v>0.72</v>
      </c>
      <c r="CG28" s="37">
        <v>0.3</v>
      </c>
      <c r="CH28" s="37">
        <v>0.11</v>
      </c>
      <c r="CI28" s="37">
        <v>-0.23</v>
      </c>
      <c r="CJ28" s="37">
        <v>1.43</v>
      </c>
      <c r="CK28" s="37">
        <v>2.02</v>
      </c>
      <c r="CL28" s="37">
        <v>2.76</v>
      </c>
      <c r="CM28" s="37">
        <v>2.79</v>
      </c>
      <c r="CN28" s="37">
        <v>3.6</v>
      </c>
      <c r="CO28" s="37">
        <v>3.33</v>
      </c>
      <c r="CP28" s="37">
        <v>4.92</v>
      </c>
      <c r="CQ28" s="37">
        <v>6.24</v>
      </c>
      <c r="CR28" s="37">
        <v>7.91</v>
      </c>
      <c r="CS28" s="37">
        <v>8.1</v>
      </c>
      <c r="CT28" s="37">
        <v>8.42</v>
      </c>
      <c r="CU28" s="37">
        <v>7.6</v>
      </c>
      <c r="CV28" s="37">
        <v>7.03</v>
      </c>
      <c r="CW28" s="37">
        <v>3.89</v>
      </c>
      <c r="CX28" s="37">
        <v>3.27</v>
      </c>
      <c r="CY28" s="37">
        <v>1.02</v>
      </c>
      <c r="CZ28" s="37">
        <v>-0.57999999999999996</v>
      </c>
      <c r="DA28" s="37">
        <v>-2.8</v>
      </c>
      <c r="DB28" s="37">
        <v>-5.46</v>
      </c>
      <c r="DC28" s="37">
        <v>-5.56</v>
      </c>
      <c r="DD28" s="37">
        <v>-5.65</v>
      </c>
      <c r="DE28" s="37">
        <v>-6.16</v>
      </c>
      <c r="DF28" s="37">
        <v>-6.65</v>
      </c>
      <c r="DG28" s="37">
        <v>-6.78</v>
      </c>
      <c r="DH28" s="37">
        <v>-6.1</v>
      </c>
      <c r="DI28" s="37">
        <v>-4.28</v>
      </c>
      <c r="DJ28" s="37">
        <v>-5.27</v>
      </c>
      <c r="DK28" s="37">
        <v>-4.12</v>
      </c>
      <c r="DL28" s="37">
        <v>-3.95</v>
      </c>
      <c r="DM28" s="37">
        <v>-1.85</v>
      </c>
      <c r="DN28" s="37">
        <v>-0.79</v>
      </c>
      <c r="DO28" s="37">
        <v>0.7</v>
      </c>
      <c r="DP28" s="37">
        <v>1.99</v>
      </c>
      <c r="DQ28" s="37">
        <v>3.79</v>
      </c>
      <c r="DR28" s="37">
        <v>5.04</v>
      </c>
      <c r="DS28" s="37">
        <v>6.04</v>
      </c>
      <c r="DT28" s="37">
        <v>8.39</v>
      </c>
      <c r="DU28" s="37">
        <v>8.82</v>
      </c>
      <c r="DV28" s="37">
        <v>10.97</v>
      </c>
      <c r="DW28" s="37">
        <v>9.9</v>
      </c>
      <c r="DX28" s="37">
        <v>8.24</v>
      </c>
      <c r="DY28" s="37">
        <v>6.04</v>
      </c>
      <c r="DZ28" s="37">
        <v>5.37</v>
      </c>
      <c r="EA28" s="37">
        <v>3.52</v>
      </c>
      <c r="EB28" s="37">
        <v>1.66</v>
      </c>
      <c r="EC28" s="37">
        <v>-2</v>
      </c>
      <c r="ED28" s="37">
        <v>-2.97</v>
      </c>
      <c r="EE28" s="37">
        <v>-5.97</v>
      </c>
      <c r="EF28" s="37">
        <v>-6.66</v>
      </c>
      <c r="EG28" s="37">
        <v>-6.68</v>
      </c>
      <c r="EH28" s="37">
        <v>-4.5599999999999996</v>
      </c>
      <c r="EI28" s="37">
        <v>-3.92</v>
      </c>
      <c r="EJ28" s="37">
        <v>-3.27</v>
      </c>
      <c r="EK28" s="37">
        <v>-3.39</v>
      </c>
      <c r="EL28" s="37">
        <v>-2.2200000000000002</v>
      </c>
      <c r="EM28" s="37">
        <v>-0.92</v>
      </c>
      <c r="EN28" s="37">
        <v>-0.03</v>
      </c>
      <c r="EO28" s="37">
        <v>0.43</v>
      </c>
      <c r="EP28" s="37">
        <v>2.02</v>
      </c>
      <c r="EQ28" s="37">
        <v>2.5499999999999998</v>
      </c>
      <c r="ER28" s="37">
        <v>3.14</v>
      </c>
      <c r="ES28" s="37">
        <v>1.07</v>
      </c>
      <c r="ET28" s="37">
        <v>0.86</v>
      </c>
      <c r="EU28" s="37">
        <v>1.51</v>
      </c>
      <c r="EV28" s="37">
        <v>2.12</v>
      </c>
      <c r="EW28" s="37">
        <v>2.36</v>
      </c>
      <c r="EX28" s="37">
        <v>0.94</v>
      </c>
      <c r="EY28" s="37">
        <v>0.81</v>
      </c>
      <c r="EZ28" s="37">
        <v>0.64</v>
      </c>
      <c r="FA28" s="37">
        <v>0.8</v>
      </c>
      <c r="FB28" s="37">
        <v>0.74</v>
      </c>
      <c r="FC28" s="37">
        <v>0.55000000000000004</v>
      </c>
      <c r="FD28" s="37">
        <v>1.95</v>
      </c>
      <c r="FE28" s="37">
        <v>2.41</v>
      </c>
      <c r="FF28" s="37">
        <v>3.14</v>
      </c>
      <c r="FG28" s="37">
        <v>2.66</v>
      </c>
      <c r="FH28" s="37">
        <v>3.6</v>
      </c>
      <c r="FI28" s="37">
        <v>4.76</v>
      </c>
      <c r="FJ28" s="37">
        <v>4.87</v>
      </c>
      <c r="FK28" s="37">
        <v>3.98</v>
      </c>
      <c r="FL28" s="37">
        <v>3.53</v>
      </c>
      <c r="FM28" s="37">
        <v>3.18</v>
      </c>
      <c r="FN28" s="37">
        <v>2.31</v>
      </c>
      <c r="FO28" s="37">
        <v>1.1200000000000001</v>
      </c>
      <c r="FP28" s="37">
        <v>0.56000000000000005</v>
      </c>
      <c r="FQ28" s="37">
        <v>0.86</v>
      </c>
      <c r="FR28" s="37">
        <v>0.91</v>
      </c>
      <c r="FS28" s="37">
        <v>0.42</v>
      </c>
      <c r="FT28" s="37">
        <v>0.74</v>
      </c>
      <c r="FU28" s="37">
        <v>0.53</v>
      </c>
      <c r="FV28" s="37">
        <v>1.0900000000000001</v>
      </c>
      <c r="FW28" s="37">
        <v>0.81</v>
      </c>
      <c r="FX28" s="37">
        <v>0.51</v>
      </c>
      <c r="FY28" s="37">
        <v>0.09</v>
      </c>
      <c r="FZ28" s="37">
        <v>-0.51</v>
      </c>
      <c r="GA28" s="37">
        <v>-1.7</v>
      </c>
      <c r="GB28" s="37">
        <v>-3</v>
      </c>
      <c r="GC28" s="37">
        <v>-3.08</v>
      </c>
      <c r="GD28" s="37">
        <v>-2.5299999999999998</v>
      </c>
      <c r="GE28" s="37">
        <v>-1.51</v>
      </c>
      <c r="GF28" s="37">
        <v>-0.86</v>
      </c>
      <c r="GG28" s="37">
        <v>-0.01</v>
      </c>
      <c r="GH28" s="37">
        <v>0.3</v>
      </c>
      <c r="GI28" s="37">
        <v>-0.14000000000000001</v>
      </c>
      <c r="GJ28" s="37">
        <v>-0.28999999999999998</v>
      </c>
      <c r="GK28" s="37">
        <v>-0.04</v>
      </c>
      <c r="GL28" s="37">
        <v>0.3</v>
      </c>
      <c r="GM28" s="37">
        <v>0.2</v>
      </c>
      <c r="GN28" s="37">
        <v>-0.03</v>
      </c>
      <c r="GO28" s="37">
        <v>0.1</v>
      </c>
      <c r="GP28" s="37">
        <v>0.87</v>
      </c>
      <c r="GQ28" s="37">
        <v>1.37</v>
      </c>
      <c r="GR28" s="37">
        <v>1.26</v>
      </c>
      <c r="GS28" s="37">
        <v>1.24</v>
      </c>
      <c r="GT28" s="37">
        <v>1</v>
      </c>
      <c r="GU28" s="37">
        <v>0.77</v>
      </c>
      <c r="GV28" s="37">
        <v>-0.64</v>
      </c>
      <c r="GW28" s="37">
        <v>-2.56</v>
      </c>
      <c r="GX28" s="37">
        <v>-2.34</v>
      </c>
      <c r="GY28" s="37">
        <v>-1.64</v>
      </c>
      <c r="GZ28" s="37">
        <v>-0.16</v>
      </c>
      <c r="HA28" s="37">
        <v>-0.3</v>
      </c>
      <c r="HB28" s="37">
        <v>-0.17</v>
      </c>
      <c r="HC28" s="37">
        <v>0.55000000000000004</v>
      </c>
      <c r="HD28" s="37">
        <v>0.71</v>
      </c>
      <c r="HE28" s="37">
        <v>0.91</v>
      </c>
      <c r="HF28" s="37">
        <v>0.66</v>
      </c>
      <c r="HG28" s="37">
        <v>1.2</v>
      </c>
      <c r="HH28" s="37">
        <v>1.3</v>
      </c>
      <c r="HI28" s="37">
        <v>1.45</v>
      </c>
      <c r="HJ28" s="37">
        <v>1.21</v>
      </c>
      <c r="HK28" s="37">
        <v>1.41</v>
      </c>
      <c r="HL28" s="37">
        <v>1.38</v>
      </c>
      <c r="HM28" s="37">
        <v>1.55</v>
      </c>
      <c r="HN28" s="37">
        <v>0.76</v>
      </c>
      <c r="HO28" s="37">
        <v>1.22</v>
      </c>
      <c r="HP28" s="37">
        <v>0.33</v>
      </c>
      <c r="HQ28" s="37">
        <v>7.0000000000000007E-2</v>
      </c>
      <c r="HR28" s="37">
        <v>-1.25</v>
      </c>
      <c r="HS28" s="37">
        <v>-0.77</v>
      </c>
      <c r="HT28" s="37">
        <v>-0.02</v>
      </c>
      <c r="HU28" s="37">
        <v>0.18</v>
      </c>
      <c r="HV28" s="37">
        <v>0.78</v>
      </c>
      <c r="HW28" s="37">
        <v>1.78</v>
      </c>
      <c r="HX28" s="37">
        <v>2.6</v>
      </c>
      <c r="HY28" s="37">
        <v>2.67</v>
      </c>
      <c r="HZ28" s="37">
        <v>3.36</v>
      </c>
      <c r="IA28" s="37">
        <v>3.86</v>
      </c>
      <c r="IB28" s="37">
        <v>3.66</v>
      </c>
      <c r="IC28" s="41">
        <v>3.75</v>
      </c>
      <c r="ID28" s="41">
        <v>3.6</v>
      </c>
      <c r="IE28" s="41">
        <v>3.4</v>
      </c>
      <c r="IF28" s="41">
        <v>3.2</v>
      </c>
      <c r="IG28" s="41">
        <v>2.5</v>
      </c>
      <c r="IH28" s="41">
        <v>1.5</v>
      </c>
      <c r="II28" s="41">
        <v>-0.14399999999999999</v>
      </c>
      <c r="IJ28" s="41">
        <v>-0.36399999999999993</v>
      </c>
      <c r="IK28" s="41">
        <v>-1.0959999999999996</v>
      </c>
      <c r="IL28" s="41">
        <v>-0.90399999999999991</v>
      </c>
      <c r="IM28" s="41">
        <v>-1.5000000000000002</v>
      </c>
      <c r="IN28" s="41">
        <v>-1.972</v>
      </c>
      <c r="IO28" s="41">
        <v>-2.6000000000000005</v>
      </c>
      <c r="IP28" s="41">
        <v>-3.254</v>
      </c>
      <c r="IQ28" s="41">
        <v>-2.7320000000000002</v>
      </c>
      <c r="IR28" s="41">
        <v>-2.3879999999999999</v>
      </c>
      <c r="IS28" s="41">
        <v>-1.8320000000000001</v>
      </c>
      <c r="IT28" s="41">
        <v>-1.3599999999999999</v>
      </c>
      <c r="IU28" s="41">
        <v>-1.6659999999999997</v>
      </c>
      <c r="IV28" s="41">
        <v>-1.4539999999999997</v>
      </c>
      <c r="IW28" s="41">
        <v>-1.494</v>
      </c>
      <c r="IX28" s="41">
        <v>-1.6279999999999997</v>
      </c>
      <c r="IY28" s="41">
        <v>-0.39200000000000002</v>
      </c>
      <c r="IZ28" s="41"/>
    </row>
    <row r="29" spans="1:260" s="53" customFormat="1" ht="18" customHeight="1" x14ac:dyDescent="0.2">
      <c r="A29" s="97">
        <v>50237</v>
      </c>
      <c r="B29" s="20"/>
      <c r="C29" s="27"/>
      <c r="D29" s="29"/>
      <c r="E29" s="34"/>
      <c r="F29" s="35"/>
      <c r="G29" s="36" t="s">
        <v>28</v>
      </c>
      <c r="H29" s="37">
        <v>14.82</v>
      </c>
      <c r="I29" s="37">
        <v>3.15</v>
      </c>
      <c r="J29" s="37">
        <v>-4.71</v>
      </c>
      <c r="K29" s="37">
        <v>0.6</v>
      </c>
      <c r="L29" s="37">
        <v>12.57</v>
      </c>
      <c r="M29" s="37">
        <v>20.69</v>
      </c>
      <c r="N29" s="37">
        <v>19.489999999999998</v>
      </c>
      <c r="O29" s="37">
        <v>16.68</v>
      </c>
      <c r="P29" s="37">
        <v>11.83</v>
      </c>
      <c r="Q29" s="37">
        <v>7.25</v>
      </c>
      <c r="R29" s="37">
        <v>2.27</v>
      </c>
      <c r="S29" s="37">
        <v>-2.68</v>
      </c>
      <c r="T29" s="37">
        <v>-7.96</v>
      </c>
      <c r="U29" s="37">
        <v>-10.25</v>
      </c>
      <c r="V29" s="37">
        <v>-7.67</v>
      </c>
      <c r="W29" s="37">
        <v>-0.39</v>
      </c>
      <c r="X29" s="37">
        <v>8.81</v>
      </c>
      <c r="Y29" s="37">
        <v>13.26</v>
      </c>
      <c r="Z29" s="37">
        <v>10.76</v>
      </c>
      <c r="AA29" s="37">
        <v>4.18</v>
      </c>
      <c r="AB29" s="37">
        <v>-2.56</v>
      </c>
      <c r="AC29" s="37">
        <v>-5.63</v>
      </c>
      <c r="AD29" s="37">
        <v>-3.86</v>
      </c>
      <c r="AE29" s="37">
        <v>-0.51</v>
      </c>
      <c r="AF29" s="37">
        <v>2.13</v>
      </c>
      <c r="AG29" s="37">
        <v>-0.15</v>
      </c>
      <c r="AH29" s="37">
        <v>-4.17</v>
      </c>
      <c r="AI29" s="37">
        <v>-6.08</v>
      </c>
      <c r="AJ29" s="37">
        <v>-5.04</v>
      </c>
      <c r="AK29" s="37">
        <v>-1.61</v>
      </c>
      <c r="AL29" s="37">
        <v>-1.29</v>
      </c>
      <c r="AM29" s="37">
        <v>-1.39</v>
      </c>
      <c r="AN29" s="37">
        <v>-3.47</v>
      </c>
      <c r="AO29" s="37">
        <v>-0.05</v>
      </c>
      <c r="AP29" s="37">
        <v>3.2</v>
      </c>
      <c r="AQ29" s="37">
        <v>9.27</v>
      </c>
      <c r="AR29" s="37">
        <v>8.61</v>
      </c>
      <c r="AS29" s="37">
        <v>3.03</v>
      </c>
      <c r="AT29" s="37">
        <v>-6.15</v>
      </c>
      <c r="AU29" s="37">
        <v>-3.46</v>
      </c>
      <c r="AV29" s="37">
        <v>7.24</v>
      </c>
      <c r="AW29" s="37">
        <v>22.88</v>
      </c>
      <c r="AX29" s="37">
        <v>27.08</v>
      </c>
      <c r="AY29" s="37">
        <v>16.18</v>
      </c>
      <c r="AZ29" s="37">
        <v>1.58</v>
      </c>
      <c r="BA29" s="37">
        <v>-11.15</v>
      </c>
      <c r="BB29" s="37">
        <v>-16.43</v>
      </c>
      <c r="BC29" s="37">
        <v>-17.399999999999999</v>
      </c>
      <c r="BD29" s="37">
        <v>-10.130000000000001</v>
      </c>
      <c r="BE29" s="37">
        <v>0.71</v>
      </c>
      <c r="BF29" s="37">
        <v>10.37</v>
      </c>
      <c r="BG29" s="37">
        <v>12.33</v>
      </c>
      <c r="BH29" s="37">
        <v>7.18</v>
      </c>
      <c r="BI29" s="37">
        <v>1.95</v>
      </c>
      <c r="BJ29" s="37">
        <v>-1.36</v>
      </c>
      <c r="BK29" s="37">
        <v>-0.17</v>
      </c>
      <c r="BL29" s="37">
        <v>1.55</v>
      </c>
      <c r="BM29" s="37">
        <v>3.68</v>
      </c>
      <c r="BN29" s="37">
        <v>3.13</v>
      </c>
      <c r="BO29" s="37">
        <v>0.28999999999999998</v>
      </c>
      <c r="BP29" s="37">
        <v>-3.58</v>
      </c>
      <c r="BQ29" s="37">
        <v>-6.49</v>
      </c>
      <c r="BR29" s="37">
        <v>-6.73</v>
      </c>
      <c r="BS29" s="37">
        <v>-6.97</v>
      </c>
      <c r="BT29" s="37">
        <v>-8.2899999999999991</v>
      </c>
      <c r="BU29" s="37">
        <v>-10.58</v>
      </c>
      <c r="BV29" s="37">
        <v>-9.8699999999999992</v>
      </c>
      <c r="BW29" s="37">
        <v>-5.58</v>
      </c>
      <c r="BX29" s="37">
        <v>0.11</v>
      </c>
      <c r="BY29" s="37">
        <v>2.13</v>
      </c>
      <c r="BZ29" s="37">
        <v>1.01</v>
      </c>
      <c r="CA29" s="37">
        <v>0.28000000000000003</v>
      </c>
      <c r="CB29" s="37">
        <v>-0.7</v>
      </c>
      <c r="CC29" s="37">
        <v>-0.62</v>
      </c>
      <c r="CD29" s="37">
        <v>-2.35</v>
      </c>
      <c r="CE29" s="37">
        <v>1.32</v>
      </c>
      <c r="CF29" s="37">
        <v>7.19</v>
      </c>
      <c r="CG29" s="37">
        <v>11.11</v>
      </c>
      <c r="CH29" s="37">
        <v>11.35</v>
      </c>
      <c r="CI29" s="37">
        <v>10.38</v>
      </c>
      <c r="CJ29" s="37">
        <v>8.94</v>
      </c>
      <c r="CK29" s="37">
        <v>8.39</v>
      </c>
      <c r="CL29" s="37">
        <v>2.62</v>
      </c>
      <c r="CM29" s="37">
        <v>-1.56</v>
      </c>
      <c r="CN29" s="37">
        <v>-8.25</v>
      </c>
      <c r="CO29" s="37">
        <v>-8.5500000000000007</v>
      </c>
      <c r="CP29" s="37">
        <v>-4.51</v>
      </c>
      <c r="CQ29" s="37">
        <v>2.52</v>
      </c>
      <c r="CR29" s="37">
        <v>5.33</v>
      </c>
      <c r="CS29" s="37">
        <v>2.2799999999999998</v>
      </c>
      <c r="CT29" s="37">
        <v>-2.86</v>
      </c>
      <c r="CU29" s="37">
        <v>-6.52</v>
      </c>
      <c r="CV29" s="37">
        <v>-8.59</v>
      </c>
      <c r="CW29" s="37">
        <v>-7.94</v>
      </c>
      <c r="CX29" s="37">
        <v>-5.76</v>
      </c>
      <c r="CY29" s="37">
        <v>-2.1800000000000002</v>
      </c>
      <c r="CZ29" s="37">
        <v>-0.41</v>
      </c>
      <c r="DA29" s="37">
        <v>-2.27</v>
      </c>
      <c r="DB29" s="37">
        <v>-4.46</v>
      </c>
      <c r="DC29" s="37">
        <v>-7.84</v>
      </c>
      <c r="DD29" s="37">
        <v>-8.76</v>
      </c>
      <c r="DE29" s="37">
        <v>-8.9499999999999993</v>
      </c>
      <c r="DF29" s="37">
        <v>-5.35</v>
      </c>
      <c r="DG29" s="37">
        <v>-2.14</v>
      </c>
      <c r="DH29" s="37">
        <v>-0.98</v>
      </c>
      <c r="DI29" s="37">
        <v>-2.14</v>
      </c>
      <c r="DJ29" s="37">
        <v>-0.01</v>
      </c>
      <c r="DK29" s="37">
        <v>6.27</v>
      </c>
      <c r="DL29" s="37">
        <v>10.41</v>
      </c>
      <c r="DM29" s="37">
        <v>5.55</v>
      </c>
      <c r="DN29" s="37">
        <v>-3.36</v>
      </c>
      <c r="DO29" s="37">
        <v>-3.78</v>
      </c>
      <c r="DP29" s="37">
        <v>4</v>
      </c>
      <c r="DQ29" s="37">
        <v>14.36</v>
      </c>
      <c r="DR29" s="37">
        <v>18.04</v>
      </c>
      <c r="DS29" s="37">
        <v>13.05</v>
      </c>
      <c r="DT29" s="37">
        <v>6.34</v>
      </c>
      <c r="DU29" s="37">
        <v>-1.1499999999999999</v>
      </c>
      <c r="DV29" s="37">
        <v>-4.51</v>
      </c>
      <c r="DW29" s="37">
        <v>-6.06</v>
      </c>
      <c r="DX29" s="37">
        <v>-4.49</v>
      </c>
      <c r="DY29" s="37">
        <v>-1.58</v>
      </c>
      <c r="DZ29" s="37">
        <v>1.77</v>
      </c>
      <c r="EA29" s="37">
        <v>3.83</v>
      </c>
      <c r="EB29" s="37">
        <v>4.26</v>
      </c>
      <c r="EC29" s="37">
        <v>4.4800000000000004</v>
      </c>
      <c r="ED29" s="37">
        <v>2.73</v>
      </c>
      <c r="EE29" s="37">
        <v>7.0000000000000007E-2</v>
      </c>
      <c r="EF29" s="37">
        <v>-3.81</v>
      </c>
      <c r="EG29" s="37">
        <v>-4.54</v>
      </c>
      <c r="EH29" s="37">
        <v>-3.29</v>
      </c>
      <c r="EI29" s="37">
        <v>-1.56</v>
      </c>
      <c r="EJ29" s="37">
        <v>-1.7</v>
      </c>
      <c r="EK29" s="37">
        <v>-2.83</v>
      </c>
      <c r="EL29" s="37">
        <v>-2.61</v>
      </c>
      <c r="EM29" s="37">
        <v>-2.9</v>
      </c>
      <c r="EN29" s="37">
        <v>-2.96</v>
      </c>
      <c r="EO29" s="37">
        <v>-3.43</v>
      </c>
      <c r="EP29" s="37">
        <v>-2.4</v>
      </c>
      <c r="EQ29" s="37">
        <v>-1</v>
      </c>
      <c r="ER29" s="37">
        <v>1</v>
      </c>
      <c r="ES29" s="37">
        <v>1.77</v>
      </c>
      <c r="ET29" s="37">
        <v>2.7</v>
      </c>
      <c r="EU29" s="37">
        <v>2.65</v>
      </c>
      <c r="EV29" s="37">
        <v>2.48</v>
      </c>
      <c r="EW29" s="37">
        <v>-0.12</v>
      </c>
      <c r="EX29" s="37">
        <v>-1.93</v>
      </c>
      <c r="EY29" s="37">
        <v>-0.32</v>
      </c>
      <c r="EZ29" s="37">
        <v>6.05</v>
      </c>
      <c r="FA29" s="37">
        <v>14.15</v>
      </c>
      <c r="FB29" s="37">
        <v>15.08</v>
      </c>
      <c r="FC29" s="37">
        <v>11.16</v>
      </c>
      <c r="FD29" s="37">
        <v>8.77</v>
      </c>
      <c r="FE29" s="37">
        <v>10.54</v>
      </c>
      <c r="FF29" s="37">
        <v>10.99</v>
      </c>
      <c r="FG29" s="37">
        <v>8.4</v>
      </c>
      <c r="FH29" s="37">
        <v>1.4</v>
      </c>
      <c r="FI29" s="37">
        <v>-5.61</v>
      </c>
      <c r="FJ29" s="37">
        <v>-11.25</v>
      </c>
      <c r="FK29" s="37">
        <v>-10.01</v>
      </c>
      <c r="FL29" s="37">
        <v>-4</v>
      </c>
      <c r="FM29" s="37">
        <v>3.43</v>
      </c>
      <c r="FN29" s="37">
        <v>5.49</v>
      </c>
      <c r="FO29" s="37">
        <v>2.71</v>
      </c>
      <c r="FP29" s="37">
        <v>-0.66</v>
      </c>
      <c r="FQ29" s="37">
        <v>-1.43</v>
      </c>
      <c r="FR29" s="37">
        <v>0.46</v>
      </c>
      <c r="FS29" s="37">
        <v>1.03</v>
      </c>
      <c r="FT29" s="37">
        <v>-0.24</v>
      </c>
      <c r="FU29" s="37">
        <v>-3.14</v>
      </c>
      <c r="FV29" s="37">
        <v>-5.12</v>
      </c>
      <c r="FW29" s="37">
        <v>-5.48</v>
      </c>
      <c r="FX29" s="37">
        <v>-4.42</v>
      </c>
      <c r="FY29" s="37">
        <v>-3.25</v>
      </c>
      <c r="FZ29" s="37">
        <v>-2.19</v>
      </c>
      <c r="GA29" s="37">
        <v>-1.82</v>
      </c>
      <c r="GB29" s="37">
        <v>-1.25</v>
      </c>
      <c r="GC29" s="37">
        <v>-0.7</v>
      </c>
      <c r="GD29" s="37">
        <v>0.87</v>
      </c>
      <c r="GE29" s="37">
        <v>3.69</v>
      </c>
      <c r="GF29" s="37">
        <v>4.07</v>
      </c>
      <c r="GG29" s="37">
        <v>1.28</v>
      </c>
      <c r="GH29" s="37">
        <v>-3.91</v>
      </c>
      <c r="GI29" s="37">
        <v>-4.63</v>
      </c>
      <c r="GJ29" s="37">
        <v>0.23</v>
      </c>
      <c r="GK29" s="37">
        <v>7.13</v>
      </c>
      <c r="GL29" s="37">
        <v>11.63</v>
      </c>
      <c r="GM29" s="37">
        <v>10.24</v>
      </c>
      <c r="GN29" s="37">
        <v>8.52</v>
      </c>
      <c r="GO29" s="37">
        <v>6.32</v>
      </c>
      <c r="GP29" s="37">
        <v>4.1500000000000004</v>
      </c>
      <c r="GQ29" s="37">
        <v>-7.0000000000000007E-2</v>
      </c>
      <c r="GR29" s="37">
        <v>-5.08</v>
      </c>
      <c r="GS29" s="37">
        <v>-7.2</v>
      </c>
      <c r="GT29" s="37">
        <v>-4.17</v>
      </c>
      <c r="GU29" s="37">
        <v>1.38</v>
      </c>
      <c r="GV29" s="37">
        <v>6.84</v>
      </c>
      <c r="GW29" s="37">
        <v>8.1300000000000008</v>
      </c>
      <c r="GX29" s="37">
        <v>7.48</v>
      </c>
      <c r="GY29" s="37">
        <v>5.39</v>
      </c>
      <c r="GZ29" s="37">
        <v>4.22</v>
      </c>
      <c r="HA29" s="37">
        <v>4.2699999999999996</v>
      </c>
      <c r="HB29" s="37">
        <v>5.38</v>
      </c>
      <c r="HC29" s="37">
        <v>4.05</v>
      </c>
      <c r="HD29" s="37">
        <v>0.23</v>
      </c>
      <c r="HE29" s="37">
        <v>-4.32</v>
      </c>
      <c r="HF29" s="37">
        <v>-6.66</v>
      </c>
      <c r="HG29" s="37">
        <v>-5.68</v>
      </c>
      <c r="HH29" s="37">
        <v>-3.4</v>
      </c>
      <c r="HI29" s="37">
        <v>-0.96</v>
      </c>
      <c r="HJ29" s="37">
        <v>0.26</v>
      </c>
      <c r="HK29" s="37">
        <v>1.34</v>
      </c>
      <c r="HL29" s="37">
        <v>2.99</v>
      </c>
      <c r="HM29" s="37">
        <v>4</v>
      </c>
      <c r="HN29" s="37">
        <v>5.0999999999999996</v>
      </c>
      <c r="HO29" s="37">
        <v>6.49</v>
      </c>
      <c r="HP29" s="37">
        <v>6.19</v>
      </c>
      <c r="HQ29" s="37">
        <v>3.68</v>
      </c>
      <c r="HR29" s="37">
        <v>0</v>
      </c>
      <c r="HS29" s="37">
        <v>1.67</v>
      </c>
      <c r="HT29" s="37">
        <v>9.44</v>
      </c>
      <c r="HU29" s="37">
        <v>17.3</v>
      </c>
      <c r="HV29" s="37">
        <v>18.13</v>
      </c>
      <c r="HW29" s="37">
        <v>11.03</v>
      </c>
      <c r="HX29" s="37">
        <v>3.99</v>
      </c>
      <c r="HY29" s="37">
        <v>0.02</v>
      </c>
      <c r="HZ29" s="37">
        <v>-1.3</v>
      </c>
      <c r="IA29" s="37">
        <v>-2.0699999999999998</v>
      </c>
      <c r="IB29" s="37">
        <v>-3.41</v>
      </c>
      <c r="IC29" s="41">
        <v>-6</v>
      </c>
      <c r="ID29" s="41">
        <v>-3</v>
      </c>
      <c r="IE29" s="41">
        <v>2.0100000000000002</v>
      </c>
      <c r="IF29" s="41">
        <v>3</v>
      </c>
      <c r="IG29" s="41">
        <v>4.0540000000000003</v>
      </c>
      <c r="IH29" s="41">
        <v>2.2960000000000003</v>
      </c>
      <c r="II29" s="41">
        <v>0.2960000000000001</v>
      </c>
      <c r="IJ29" s="41">
        <v>-1.458</v>
      </c>
      <c r="IK29" s="41">
        <v>-1.1920000000000002</v>
      </c>
      <c r="IL29" s="41">
        <v>-1.6000000000000014E-2</v>
      </c>
      <c r="IM29" s="41">
        <v>0.32599999999999996</v>
      </c>
      <c r="IN29" s="41">
        <v>-1.1400000000000001</v>
      </c>
      <c r="IO29" s="41">
        <v>-3.81</v>
      </c>
      <c r="IP29" s="41">
        <v>-5.1160000000000005</v>
      </c>
      <c r="IQ29" s="41">
        <v>-5.7739999999999991</v>
      </c>
      <c r="IR29" s="41">
        <v>-5.5659999999999998</v>
      </c>
      <c r="IS29" s="41">
        <v>-5.4340000000000002</v>
      </c>
      <c r="IT29" s="41">
        <v>-3.9099999999999993</v>
      </c>
      <c r="IU29" s="41">
        <v>-1.8400000000000003</v>
      </c>
      <c r="IV29" s="41">
        <v>0.374</v>
      </c>
      <c r="IW29" s="41">
        <v>1.012</v>
      </c>
      <c r="IX29" s="41">
        <v>1.9339999999999999</v>
      </c>
      <c r="IY29" s="41">
        <v>3.8759999999999999</v>
      </c>
      <c r="IZ29" s="41"/>
    </row>
    <row r="30" spans="1:260" s="53" customFormat="1" ht="18" customHeight="1" x14ac:dyDescent="0.2">
      <c r="A30" s="97">
        <v>50563</v>
      </c>
      <c r="B30" s="20"/>
      <c r="C30" s="27"/>
      <c r="D30" s="29"/>
      <c r="E30" s="34"/>
      <c r="F30" s="35"/>
      <c r="G30" s="36" t="s">
        <v>29</v>
      </c>
      <c r="H30" s="37">
        <v>-1.44</v>
      </c>
      <c r="I30" s="37">
        <v>-0.36</v>
      </c>
      <c r="J30" s="37">
        <v>0.17</v>
      </c>
      <c r="K30" s="37">
        <v>-0.26</v>
      </c>
      <c r="L30" s="37">
        <v>0.09</v>
      </c>
      <c r="M30" s="37">
        <v>0.55000000000000004</v>
      </c>
      <c r="N30" s="37">
        <v>2.16</v>
      </c>
      <c r="O30" s="37">
        <v>2.73</v>
      </c>
      <c r="P30" s="37">
        <v>3.42</v>
      </c>
      <c r="Q30" s="37">
        <v>2.06</v>
      </c>
      <c r="R30" s="37">
        <v>1.86</v>
      </c>
      <c r="S30" s="37">
        <v>1.03</v>
      </c>
      <c r="T30" s="37">
        <v>0.25</v>
      </c>
      <c r="U30" s="37">
        <v>-1.35</v>
      </c>
      <c r="V30" s="37">
        <v>-1.48</v>
      </c>
      <c r="W30" s="37">
        <v>-0.73</v>
      </c>
      <c r="X30" s="37">
        <v>0.74</v>
      </c>
      <c r="Y30" s="37">
        <v>1.71</v>
      </c>
      <c r="Z30" s="37">
        <v>3.56</v>
      </c>
      <c r="AA30" s="37">
        <v>5.84</v>
      </c>
      <c r="AB30" s="37">
        <v>6.97</v>
      </c>
      <c r="AC30" s="37">
        <v>7.15</v>
      </c>
      <c r="AD30" s="37">
        <v>6.26</v>
      </c>
      <c r="AE30" s="37">
        <v>5.1100000000000003</v>
      </c>
      <c r="AF30" s="37">
        <v>2.98</v>
      </c>
      <c r="AG30" s="37">
        <v>-0.13</v>
      </c>
      <c r="AH30" s="37">
        <v>-2.23</v>
      </c>
      <c r="AI30" s="37">
        <v>-2.37</v>
      </c>
      <c r="AJ30" s="37">
        <v>-0.85</v>
      </c>
      <c r="AK30" s="37">
        <v>1.73</v>
      </c>
      <c r="AL30" s="37">
        <v>4.3899999999999997</v>
      </c>
      <c r="AM30" s="37">
        <v>6.78</v>
      </c>
      <c r="AN30" s="37">
        <v>10.45</v>
      </c>
      <c r="AO30" s="37">
        <v>10.83</v>
      </c>
      <c r="AP30" s="37">
        <v>9.4700000000000006</v>
      </c>
      <c r="AQ30" s="37">
        <v>2.4</v>
      </c>
      <c r="AR30" s="37">
        <v>-2.12</v>
      </c>
      <c r="AS30" s="37">
        <v>-3.2</v>
      </c>
      <c r="AT30" s="37">
        <v>-0.42</v>
      </c>
      <c r="AU30" s="37">
        <v>1.71</v>
      </c>
      <c r="AV30" s="37">
        <v>0.88</v>
      </c>
      <c r="AW30" s="37">
        <v>-0.23</v>
      </c>
      <c r="AX30" s="37">
        <v>-0.1</v>
      </c>
      <c r="AY30" s="37">
        <v>1.68</v>
      </c>
      <c r="AZ30" s="37">
        <v>3.61</v>
      </c>
      <c r="BA30" s="37">
        <v>4.4000000000000004</v>
      </c>
      <c r="BB30" s="37">
        <v>4.12</v>
      </c>
      <c r="BC30" s="37">
        <v>3.89</v>
      </c>
      <c r="BD30" s="37">
        <v>3.52</v>
      </c>
      <c r="BE30" s="37">
        <v>3.57</v>
      </c>
      <c r="BF30" s="37">
        <v>3.98</v>
      </c>
      <c r="BG30" s="37">
        <v>5.9</v>
      </c>
      <c r="BH30" s="37">
        <v>9.5399999999999991</v>
      </c>
      <c r="BI30" s="37">
        <v>11.29</v>
      </c>
      <c r="BJ30" s="37">
        <v>11.15</v>
      </c>
      <c r="BK30" s="37">
        <v>7.59</v>
      </c>
      <c r="BL30" s="37">
        <v>3.53</v>
      </c>
      <c r="BM30" s="37">
        <v>0.72</v>
      </c>
      <c r="BN30" s="37">
        <v>-0.68</v>
      </c>
      <c r="BO30" s="37">
        <v>-0.32</v>
      </c>
      <c r="BP30" s="37">
        <v>-0.42</v>
      </c>
      <c r="BQ30" s="37">
        <v>-0.62</v>
      </c>
      <c r="BR30" s="37">
        <v>-1.03</v>
      </c>
      <c r="BS30" s="37">
        <v>-0.82</v>
      </c>
      <c r="BT30" s="37">
        <v>-0.21</v>
      </c>
      <c r="BU30" s="37">
        <v>-0.01</v>
      </c>
      <c r="BV30" s="37">
        <v>-1.07</v>
      </c>
      <c r="BW30" s="37">
        <v>-2.2799999999999998</v>
      </c>
      <c r="BX30" s="37">
        <v>-2.84</v>
      </c>
      <c r="BY30" s="37">
        <v>-2.19</v>
      </c>
      <c r="BZ30" s="37">
        <v>-2.58</v>
      </c>
      <c r="CA30" s="37">
        <v>-5.29</v>
      </c>
      <c r="CB30" s="37">
        <v>-6.75</v>
      </c>
      <c r="CC30" s="37">
        <v>-4.5599999999999996</v>
      </c>
      <c r="CD30" s="37">
        <v>-1.36</v>
      </c>
      <c r="CE30" s="37">
        <v>0.57999999999999996</v>
      </c>
      <c r="CF30" s="37">
        <v>-0.78</v>
      </c>
      <c r="CG30" s="37">
        <v>-1.7</v>
      </c>
      <c r="CH30" s="37">
        <v>-2.36</v>
      </c>
      <c r="CI30" s="37">
        <v>-3.98</v>
      </c>
      <c r="CJ30" s="37">
        <v>-4.28</v>
      </c>
      <c r="CK30" s="37">
        <v>-3.14</v>
      </c>
      <c r="CL30" s="37">
        <v>-0.33</v>
      </c>
      <c r="CM30" s="37">
        <v>1.74</v>
      </c>
      <c r="CN30" s="37">
        <v>3.12</v>
      </c>
      <c r="CO30" s="37">
        <v>1.7</v>
      </c>
      <c r="CP30" s="37">
        <v>0.53</v>
      </c>
      <c r="CQ30" s="37">
        <v>0.68</v>
      </c>
      <c r="CR30" s="37">
        <v>1.65</v>
      </c>
      <c r="CS30" s="37">
        <v>1.36</v>
      </c>
      <c r="CT30" s="37">
        <v>0.37</v>
      </c>
      <c r="CU30" s="37">
        <v>-0.11</v>
      </c>
      <c r="CV30" s="37">
        <v>0.08</v>
      </c>
      <c r="CW30" s="37">
        <v>0.25</v>
      </c>
      <c r="CX30" s="37">
        <v>-0.5</v>
      </c>
      <c r="CY30" s="37">
        <v>-1.4</v>
      </c>
      <c r="CZ30" s="37">
        <v>-1.97</v>
      </c>
      <c r="DA30" s="37">
        <v>-1.91</v>
      </c>
      <c r="DB30" s="37">
        <v>-1.26</v>
      </c>
      <c r="DC30" s="37">
        <v>-0.41</v>
      </c>
      <c r="DD30" s="37">
        <v>0.42</v>
      </c>
      <c r="DE30" s="37">
        <v>0.22</v>
      </c>
      <c r="DF30" s="37">
        <v>-0.53</v>
      </c>
      <c r="DG30" s="37">
        <v>-1.26</v>
      </c>
      <c r="DH30" s="37">
        <v>-2.12</v>
      </c>
      <c r="DI30" s="37">
        <v>-2.5</v>
      </c>
      <c r="DJ30" s="37">
        <v>-2.4300000000000002</v>
      </c>
      <c r="DK30" s="37">
        <v>-1.94</v>
      </c>
      <c r="DL30" s="37">
        <v>-0.98</v>
      </c>
      <c r="DM30" s="37">
        <v>0.37</v>
      </c>
      <c r="DN30" s="37">
        <v>1.45</v>
      </c>
      <c r="DO30" s="37">
        <v>1.61</v>
      </c>
      <c r="DP30" s="37">
        <v>1.17</v>
      </c>
      <c r="DQ30" s="37">
        <v>0.73</v>
      </c>
      <c r="DR30" s="37">
        <v>1.19</v>
      </c>
      <c r="DS30" s="37">
        <v>1.56</v>
      </c>
      <c r="DT30" s="37">
        <v>2.2799999999999998</v>
      </c>
      <c r="DU30" s="37">
        <v>2.88</v>
      </c>
      <c r="DV30" s="37">
        <v>3.63</v>
      </c>
      <c r="DW30" s="37">
        <v>4</v>
      </c>
      <c r="DX30" s="37">
        <v>3.14</v>
      </c>
      <c r="DY30" s="37">
        <v>1.49</v>
      </c>
      <c r="DZ30" s="37">
        <v>-0.26</v>
      </c>
      <c r="EA30" s="37">
        <v>-0.73</v>
      </c>
      <c r="EB30" s="37">
        <v>-0.2</v>
      </c>
      <c r="EC30" s="37">
        <v>0.95</v>
      </c>
      <c r="ED30" s="37">
        <v>1.67</v>
      </c>
      <c r="EE30" s="37">
        <v>1.99</v>
      </c>
      <c r="EF30" s="37">
        <v>1.91</v>
      </c>
      <c r="EG30" s="37">
        <v>2.08</v>
      </c>
      <c r="EH30" s="37">
        <v>2.85</v>
      </c>
      <c r="EI30" s="37">
        <v>3.72</v>
      </c>
      <c r="EJ30" s="37">
        <v>4.83</v>
      </c>
      <c r="EK30" s="37">
        <v>5.85</v>
      </c>
      <c r="EL30" s="37">
        <v>6.08</v>
      </c>
      <c r="EM30" s="37">
        <v>5.66</v>
      </c>
      <c r="EN30" s="37">
        <v>4.28</v>
      </c>
      <c r="EO30" s="37">
        <v>4.57</v>
      </c>
      <c r="EP30" s="37">
        <v>7.4</v>
      </c>
      <c r="EQ30" s="37">
        <v>11.43</v>
      </c>
      <c r="ER30" s="37">
        <v>11.05</v>
      </c>
      <c r="ES30" s="37">
        <v>5.44</v>
      </c>
      <c r="ET30" s="37">
        <v>-1.62</v>
      </c>
      <c r="EU30" s="37">
        <v>-4.8</v>
      </c>
      <c r="EV30" s="37">
        <v>-4.0199999999999996</v>
      </c>
      <c r="EW30" s="37">
        <v>-1.62</v>
      </c>
      <c r="EX30" s="37">
        <v>-0.08</v>
      </c>
      <c r="EY30" s="37">
        <v>0.28999999999999998</v>
      </c>
      <c r="EZ30" s="37">
        <v>0.21</v>
      </c>
      <c r="FA30" s="37">
        <v>0.44</v>
      </c>
      <c r="FB30" s="37">
        <v>0.73</v>
      </c>
      <c r="FC30" s="37">
        <v>1.1000000000000001</v>
      </c>
      <c r="FD30" s="37">
        <v>1.1499999999999999</v>
      </c>
      <c r="FE30" s="37">
        <v>0.65</v>
      </c>
      <c r="FF30" s="37">
        <v>-0.25</v>
      </c>
      <c r="FG30" s="37">
        <v>-1.05</v>
      </c>
      <c r="FH30" s="37">
        <v>-1.31</v>
      </c>
      <c r="FI30" s="37">
        <v>-1.75</v>
      </c>
      <c r="FJ30" s="37">
        <v>-2.33</v>
      </c>
      <c r="FK30" s="37">
        <v>-2.94</v>
      </c>
      <c r="FL30" s="37">
        <v>-2.84</v>
      </c>
      <c r="FM30" s="37">
        <v>-2.17</v>
      </c>
      <c r="FN30" s="37">
        <v>-1.43</v>
      </c>
      <c r="FO30" s="37">
        <v>-0.34</v>
      </c>
      <c r="FP30" s="37">
        <v>0.91</v>
      </c>
      <c r="FQ30" s="37">
        <v>2.2599999999999998</v>
      </c>
      <c r="FR30" s="37">
        <v>2.33</v>
      </c>
      <c r="FS30" s="37">
        <v>1.24</v>
      </c>
      <c r="FT30" s="37">
        <v>-0.45</v>
      </c>
      <c r="FU30" s="37">
        <v>-1.03</v>
      </c>
      <c r="FV30" s="37">
        <v>-0.81</v>
      </c>
      <c r="FW30" s="37">
        <v>-0.74</v>
      </c>
      <c r="FX30" s="37">
        <v>-0.51</v>
      </c>
      <c r="FY30" s="37">
        <v>0.37</v>
      </c>
      <c r="FZ30" s="37">
        <v>1.77</v>
      </c>
      <c r="GA30" s="37">
        <v>3.72</v>
      </c>
      <c r="GB30" s="37">
        <v>5.27</v>
      </c>
      <c r="GC30" s="37">
        <v>4.53</v>
      </c>
      <c r="GD30" s="37">
        <v>1.35</v>
      </c>
      <c r="GE30" s="37">
        <v>-2.5499999999999998</v>
      </c>
      <c r="GF30" s="37">
        <v>-3.86</v>
      </c>
      <c r="GG30" s="37">
        <v>-3.52</v>
      </c>
      <c r="GH30" s="37">
        <v>-2.09</v>
      </c>
      <c r="GI30" s="37">
        <v>-1.54</v>
      </c>
      <c r="GJ30" s="37">
        <v>-1.1299999999999999</v>
      </c>
      <c r="GK30" s="37">
        <v>-1.1000000000000001</v>
      </c>
      <c r="GL30" s="37">
        <v>-1.31</v>
      </c>
      <c r="GM30" s="37">
        <v>-1.5</v>
      </c>
      <c r="GN30" s="37">
        <v>-1.74</v>
      </c>
      <c r="GO30" s="37">
        <v>-1.25</v>
      </c>
      <c r="GP30" s="37">
        <v>-0.52</v>
      </c>
      <c r="GQ30" s="37">
        <v>0.06</v>
      </c>
      <c r="GR30" s="37">
        <v>0.08</v>
      </c>
      <c r="GS30" s="37">
        <v>-0.67</v>
      </c>
      <c r="GT30" s="37">
        <v>-1.1299999999999999</v>
      </c>
      <c r="GU30" s="37">
        <v>-1.29</v>
      </c>
      <c r="GV30" s="37">
        <v>-0.66</v>
      </c>
      <c r="GW30" s="37">
        <v>-0.16</v>
      </c>
      <c r="GX30" s="37">
        <v>0.11</v>
      </c>
      <c r="GY30" s="37">
        <v>-0.32</v>
      </c>
      <c r="GZ30" s="37">
        <v>-0.88</v>
      </c>
      <c r="HA30" s="37">
        <v>-1.33</v>
      </c>
      <c r="HB30" s="37">
        <v>-1.2</v>
      </c>
      <c r="HC30" s="37">
        <v>-0.32</v>
      </c>
      <c r="HD30" s="37">
        <v>1.22</v>
      </c>
      <c r="HE30" s="37">
        <v>2.8</v>
      </c>
      <c r="HF30" s="37">
        <v>3.96</v>
      </c>
      <c r="HG30" s="37">
        <v>3.86</v>
      </c>
      <c r="HH30" s="37">
        <v>3.18</v>
      </c>
      <c r="HI30" s="37">
        <v>2.16</v>
      </c>
      <c r="HJ30" s="37">
        <v>1.75</v>
      </c>
      <c r="HK30" s="37">
        <v>1.79</v>
      </c>
      <c r="HL30" s="37">
        <v>1.71</v>
      </c>
      <c r="HM30" s="37">
        <v>0.86</v>
      </c>
      <c r="HN30" s="37">
        <v>-0.83</v>
      </c>
      <c r="HO30" s="37">
        <v>-2.6</v>
      </c>
      <c r="HP30" s="37">
        <v>-2.37</v>
      </c>
      <c r="HQ30" s="37">
        <v>-1.26</v>
      </c>
      <c r="HR30" s="37">
        <v>-0.13</v>
      </c>
      <c r="HS30" s="37">
        <v>-0.33</v>
      </c>
      <c r="HT30" s="37">
        <v>-0.63</v>
      </c>
      <c r="HU30" s="37">
        <v>-0.51</v>
      </c>
      <c r="HV30" s="37">
        <v>-0.06</v>
      </c>
      <c r="HW30" s="37">
        <v>-0.02</v>
      </c>
      <c r="HX30" s="37">
        <v>-0.01</v>
      </c>
      <c r="HY30" s="37">
        <v>-0.09</v>
      </c>
      <c r="HZ30" s="37">
        <v>0.38</v>
      </c>
      <c r="IA30" s="37">
        <v>0.65</v>
      </c>
      <c r="IB30" s="37">
        <v>0.41</v>
      </c>
      <c r="IC30" s="41">
        <v>0.2</v>
      </c>
      <c r="ID30" s="41">
        <v>-0.3</v>
      </c>
      <c r="IE30" s="41">
        <v>-0.5</v>
      </c>
      <c r="IF30" s="41">
        <v>0.5</v>
      </c>
      <c r="IG30" s="41">
        <v>1</v>
      </c>
      <c r="IH30" s="41">
        <v>2</v>
      </c>
      <c r="II30" s="41">
        <v>1.5</v>
      </c>
      <c r="IJ30" s="41">
        <v>1</v>
      </c>
      <c r="IK30" s="41">
        <v>0.79599999999999993</v>
      </c>
      <c r="IL30" s="41">
        <v>0.55999999999999994</v>
      </c>
      <c r="IM30" s="41">
        <v>0.58400000000000007</v>
      </c>
      <c r="IN30" s="41">
        <v>0.64200000000000002</v>
      </c>
      <c r="IO30" s="41">
        <v>1.018</v>
      </c>
      <c r="IP30" s="41">
        <v>1.3879999999999999</v>
      </c>
      <c r="IQ30" s="41">
        <v>1.5099999999999998</v>
      </c>
      <c r="IR30" s="41">
        <v>1.4319999999999999</v>
      </c>
      <c r="IS30" s="41">
        <v>1.4620000000000002</v>
      </c>
      <c r="IT30" s="41">
        <v>1.8640000000000001</v>
      </c>
      <c r="IU30" s="41">
        <v>2.6799999999999997</v>
      </c>
      <c r="IV30" s="41">
        <v>2.6139999999999999</v>
      </c>
      <c r="IW30" s="41">
        <v>1.2280000000000002</v>
      </c>
      <c r="IX30" s="41">
        <v>-1.222</v>
      </c>
      <c r="IY30" s="41">
        <v>-3.4360000000000008</v>
      </c>
      <c r="IZ30" s="41"/>
    </row>
    <row r="31" spans="1:260" s="53" customFormat="1" ht="18" customHeight="1" x14ac:dyDescent="0.2">
      <c r="A31" s="97">
        <v>50571</v>
      </c>
      <c r="B31" s="20"/>
      <c r="C31" s="27"/>
      <c r="D31" s="29"/>
      <c r="E31" s="34"/>
      <c r="F31" s="35"/>
      <c r="G31" s="36" t="s">
        <v>30</v>
      </c>
      <c r="H31" s="37">
        <v>2.77</v>
      </c>
      <c r="I31" s="37">
        <v>-1.26</v>
      </c>
      <c r="J31" s="37">
        <v>-1.97</v>
      </c>
      <c r="K31" s="37">
        <v>-1.46</v>
      </c>
      <c r="L31" s="37">
        <v>0.69</v>
      </c>
      <c r="M31" s="37">
        <v>0.25</v>
      </c>
      <c r="N31" s="37">
        <v>-1.62</v>
      </c>
      <c r="O31" s="37">
        <v>-3.99</v>
      </c>
      <c r="P31" s="37">
        <v>-7.03</v>
      </c>
      <c r="Q31" s="37">
        <v>-7.57</v>
      </c>
      <c r="R31" s="37">
        <v>-7.7</v>
      </c>
      <c r="S31" s="37">
        <v>-5.61</v>
      </c>
      <c r="T31" s="37">
        <v>-2.7</v>
      </c>
      <c r="U31" s="37">
        <v>0.74</v>
      </c>
      <c r="V31" s="37">
        <v>2.29</v>
      </c>
      <c r="W31" s="37">
        <v>2.15</v>
      </c>
      <c r="X31" s="37">
        <v>2.37</v>
      </c>
      <c r="Y31" s="37">
        <v>3.17</v>
      </c>
      <c r="Z31" s="37">
        <v>3.58</v>
      </c>
      <c r="AA31" s="37">
        <v>2.88</v>
      </c>
      <c r="AB31" s="37">
        <v>1.95</v>
      </c>
      <c r="AC31" s="37">
        <v>2.4900000000000002</v>
      </c>
      <c r="AD31" s="37">
        <v>6.47</v>
      </c>
      <c r="AE31" s="37">
        <v>10.47</v>
      </c>
      <c r="AF31" s="37">
        <v>10.029999999999999</v>
      </c>
      <c r="AG31" s="37">
        <v>6.09</v>
      </c>
      <c r="AH31" s="37">
        <v>3.95</v>
      </c>
      <c r="AI31" s="37">
        <v>6.66</v>
      </c>
      <c r="AJ31" s="37">
        <v>8.4</v>
      </c>
      <c r="AK31" s="37">
        <v>9.57</v>
      </c>
      <c r="AL31" s="37">
        <v>8.15</v>
      </c>
      <c r="AM31" s="37">
        <v>6.81</v>
      </c>
      <c r="AN31" s="37">
        <v>5.3</v>
      </c>
      <c r="AO31" s="37">
        <v>6.52</v>
      </c>
      <c r="AP31" s="37">
        <v>10.68</v>
      </c>
      <c r="AQ31" s="37">
        <v>15</v>
      </c>
      <c r="AR31" s="37">
        <v>12.18</v>
      </c>
      <c r="AS31" s="37">
        <v>4.72</v>
      </c>
      <c r="AT31" s="37">
        <v>-5.03</v>
      </c>
      <c r="AU31" s="37">
        <v>-9.25</v>
      </c>
      <c r="AV31" s="37">
        <v>-8.4600000000000009</v>
      </c>
      <c r="AW31" s="37">
        <v>-5.4</v>
      </c>
      <c r="AX31" s="37">
        <v>-1.71</v>
      </c>
      <c r="AY31" s="37">
        <v>3.83</v>
      </c>
      <c r="AZ31" s="37">
        <v>4.6500000000000004</v>
      </c>
      <c r="BA31" s="37">
        <v>3.13</v>
      </c>
      <c r="BB31" s="37">
        <v>0.62</v>
      </c>
      <c r="BC31" s="37">
        <v>-1.37</v>
      </c>
      <c r="BD31" s="37">
        <v>-2.39</v>
      </c>
      <c r="BE31" s="37">
        <v>-1.2</v>
      </c>
      <c r="BF31" s="37">
        <v>2.0499999999999998</v>
      </c>
      <c r="BG31" s="37">
        <v>6.29</v>
      </c>
      <c r="BH31" s="37">
        <v>10.07</v>
      </c>
      <c r="BI31" s="37">
        <v>11.98</v>
      </c>
      <c r="BJ31" s="37">
        <v>12.44</v>
      </c>
      <c r="BK31" s="37">
        <v>11.16</v>
      </c>
      <c r="BL31" s="37">
        <v>9.48</v>
      </c>
      <c r="BM31" s="37">
        <v>7.73</v>
      </c>
      <c r="BN31" s="37">
        <v>5.69</v>
      </c>
      <c r="BO31" s="37">
        <v>1.87</v>
      </c>
      <c r="BP31" s="37">
        <v>-1.22</v>
      </c>
      <c r="BQ31" s="37">
        <v>-1.77</v>
      </c>
      <c r="BR31" s="37">
        <v>1.1100000000000001</v>
      </c>
      <c r="BS31" s="37">
        <v>5.26</v>
      </c>
      <c r="BT31" s="37">
        <v>5.96</v>
      </c>
      <c r="BU31" s="37">
        <v>2.11</v>
      </c>
      <c r="BV31" s="37">
        <v>-6.77</v>
      </c>
      <c r="BW31" s="37">
        <v>-13.18</v>
      </c>
      <c r="BX31" s="37">
        <v>-13.5</v>
      </c>
      <c r="BY31" s="37">
        <v>-7.27</v>
      </c>
      <c r="BZ31" s="37">
        <v>-1.25</v>
      </c>
      <c r="CA31" s="37">
        <v>-2.09</v>
      </c>
      <c r="CB31" s="37">
        <v>-13.64</v>
      </c>
      <c r="CC31" s="37">
        <v>-10.64</v>
      </c>
      <c r="CD31" s="37">
        <v>-13.62</v>
      </c>
      <c r="CE31" s="37">
        <v>-9.4600000000000009</v>
      </c>
      <c r="CF31" s="37">
        <v>-12.24</v>
      </c>
      <c r="CG31" s="37">
        <v>-11.72</v>
      </c>
      <c r="CH31" s="37">
        <v>-11.37</v>
      </c>
      <c r="CI31" s="37">
        <v>-16.27</v>
      </c>
      <c r="CJ31" s="37">
        <v>-12.29</v>
      </c>
      <c r="CK31" s="37">
        <v>2.79</v>
      </c>
      <c r="CL31" s="37">
        <v>6.02</v>
      </c>
      <c r="CM31" s="37">
        <v>9.91</v>
      </c>
      <c r="CN31" s="37">
        <v>10.96</v>
      </c>
      <c r="CO31" s="37">
        <v>4.1500000000000004</v>
      </c>
      <c r="CP31" s="37">
        <v>-3.43</v>
      </c>
      <c r="CQ31" s="37">
        <v>-9.17</v>
      </c>
      <c r="CR31" s="37">
        <v>-0.87</v>
      </c>
      <c r="CS31" s="37">
        <v>9.6300000000000008</v>
      </c>
      <c r="CT31" s="37">
        <v>11.3</v>
      </c>
      <c r="CU31" s="37">
        <v>-0.02</v>
      </c>
      <c r="CV31" s="37">
        <v>-10.26</v>
      </c>
      <c r="CW31" s="37">
        <v>-11.49</v>
      </c>
      <c r="CX31" s="37">
        <v>-6.09</v>
      </c>
      <c r="CY31" s="37">
        <v>1.2</v>
      </c>
      <c r="CZ31" s="37">
        <v>5.24</v>
      </c>
      <c r="DA31" s="37">
        <v>7.5</v>
      </c>
      <c r="DB31" s="37">
        <v>9.52</v>
      </c>
      <c r="DC31" s="37">
        <v>9.6199999999999992</v>
      </c>
      <c r="DD31" s="37">
        <v>11.53</v>
      </c>
      <c r="DE31" s="37">
        <v>12.47</v>
      </c>
      <c r="DF31" s="37">
        <v>9.98</v>
      </c>
      <c r="DG31" s="37">
        <v>4.6100000000000003</v>
      </c>
      <c r="DH31" s="37">
        <v>-1.1599999999999999</v>
      </c>
      <c r="DI31" s="37">
        <v>-3.25</v>
      </c>
      <c r="DJ31" s="37">
        <v>-3.48</v>
      </c>
      <c r="DK31" s="37">
        <v>-2.99</v>
      </c>
      <c r="DL31" s="37">
        <v>-1.6</v>
      </c>
      <c r="DM31" s="37">
        <v>0.12</v>
      </c>
      <c r="DN31" s="37">
        <v>0.8</v>
      </c>
      <c r="DO31" s="37">
        <v>-0.14000000000000001</v>
      </c>
      <c r="DP31" s="37">
        <v>-2.34</v>
      </c>
      <c r="DQ31" s="37">
        <v>-2.5099999999999998</v>
      </c>
      <c r="DR31" s="37">
        <v>-1.52</v>
      </c>
      <c r="DS31" s="37">
        <v>2.2599999999999998</v>
      </c>
      <c r="DT31" s="37">
        <v>4.55</v>
      </c>
      <c r="DU31" s="37">
        <v>5.16</v>
      </c>
      <c r="DV31" s="37">
        <v>4.6900000000000004</v>
      </c>
      <c r="DW31" s="37">
        <v>3.47</v>
      </c>
      <c r="DX31" s="37">
        <v>3.14</v>
      </c>
      <c r="DY31" s="37">
        <v>3.72</v>
      </c>
      <c r="DZ31" s="37">
        <v>3.1</v>
      </c>
      <c r="EA31" s="37">
        <v>0.08</v>
      </c>
      <c r="EB31" s="37">
        <v>-2.35</v>
      </c>
      <c r="EC31" s="37">
        <v>-3.43</v>
      </c>
      <c r="ED31" s="37">
        <v>-2.79</v>
      </c>
      <c r="EE31" s="37">
        <v>-1.0900000000000001</v>
      </c>
      <c r="EF31" s="37">
        <v>1.32</v>
      </c>
      <c r="EG31" s="37">
        <v>2.5499999999999998</v>
      </c>
      <c r="EH31" s="37">
        <v>3.73</v>
      </c>
      <c r="EI31" s="37">
        <v>4.79</v>
      </c>
      <c r="EJ31" s="37">
        <v>5.35</v>
      </c>
      <c r="EK31" s="37">
        <v>5.2</v>
      </c>
      <c r="EL31" s="37">
        <v>4.45</v>
      </c>
      <c r="EM31" s="37">
        <v>4.1900000000000004</v>
      </c>
      <c r="EN31" s="37">
        <v>5.51</v>
      </c>
      <c r="EO31" s="37">
        <v>6.6</v>
      </c>
      <c r="EP31" s="37">
        <v>6.79</v>
      </c>
      <c r="EQ31" s="37">
        <v>7.21</v>
      </c>
      <c r="ER31" s="37">
        <v>7.1</v>
      </c>
      <c r="ES31" s="37">
        <v>6.74</v>
      </c>
      <c r="ET31" s="37">
        <v>3.01</v>
      </c>
      <c r="EU31" s="37">
        <v>-1.89</v>
      </c>
      <c r="EV31" s="37">
        <v>-6.38</v>
      </c>
      <c r="EW31" s="37">
        <v>-6.7</v>
      </c>
      <c r="EX31" s="37">
        <v>-6.65</v>
      </c>
      <c r="EY31" s="37">
        <v>-6.31</v>
      </c>
      <c r="EZ31" s="37">
        <v>-9.83</v>
      </c>
      <c r="FA31" s="37">
        <v>-13.31</v>
      </c>
      <c r="FB31" s="37">
        <v>-11.17</v>
      </c>
      <c r="FC31" s="37">
        <v>-9.73</v>
      </c>
      <c r="FD31" s="37">
        <v>-3.2</v>
      </c>
      <c r="FE31" s="37">
        <v>4.4800000000000004</v>
      </c>
      <c r="FF31" s="37">
        <v>7.89</v>
      </c>
      <c r="FG31" s="37">
        <v>6.54</v>
      </c>
      <c r="FH31" s="37">
        <v>2.96</v>
      </c>
      <c r="FI31" s="37">
        <v>-1.57</v>
      </c>
      <c r="FJ31" s="37">
        <v>-5.49</v>
      </c>
      <c r="FK31" s="37">
        <v>-9.33</v>
      </c>
      <c r="FL31" s="37">
        <v>-11.72</v>
      </c>
      <c r="FM31" s="37">
        <v>-12.57</v>
      </c>
      <c r="FN31" s="37">
        <v>-10.97</v>
      </c>
      <c r="FO31" s="37">
        <v>-3.93</v>
      </c>
      <c r="FP31" s="37">
        <v>6.26</v>
      </c>
      <c r="FQ31" s="37">
        <v>17.52</v>
      </c>
      <c r="FR31" s="37">
        <v>19.329999999999998</v>
      </c>
      <c r="FS31" s="37">
        <v>11.12</v>
      </c>
      <c r="FT31" s="37">
        <v>-1.29</v>
      </c>
      <c r="FU31" s="37">
        <v>-7.77</v>
      </c>
      <c r="FV31" s="37">
        <v>-6.73</v>
      </c>
      <c r="FW31" s="37">
        <v>0.51</v>
      </c>
      <c r="FX31" s="37">
        <v>5.54</v>
      </c>
      <c r="FY31" s="37">
        <v>6.44</v>
      </c>
      <c r="FZ31" s="37">
        <v>3.93</v>
      </c>
      <c r="GA31" s="37">
        <v>1.94</v>
      </c>
      <c r="GB31" s="37">
        <v>2.41</v>
      </c>
      <c r="GC31" s="37">
        <v>4.09</v>
      </c>
      <c r="GD31" s="37">
        <v>6.51</v>
      </c>
      <c r="GE31" s="37">
        <v>7.69</v>
      </c>
      <c r="GF31" s="37">
        <v>5.86</v>
      </c>
      <c r="GG31" s="37">
        <v>2.37</v>
      </c>
      <c r="GH31" s="37">
        <v>-1.93</v>
      </c>
      <c r="GI31" s="37">
        <v>-4.6500000000000004</v>
      </c>
      <c r="GJ31" s="37">
        <v>-5.45</v>
      </c>
      <c r="GK31" s="37">
        <v>-5.16</v>
      </c>
      <c r="GL31" s="37">
        <v>-3.48</v>
      </c>
      <c r="GM31" s="37">
        <v>-3.31</v>
      </c>
      <c r="GN31" s="37">
        <v>-4.84</v>
      </c>
      <c r="GO31" s="37">
        <v>-8.19</v>
      </c>
      <c r="GP31" s="37">
        <v>-10.24</v>
      </c>
      <c r="GQ31" s="37">
        <v>-9.2899999999999991</v>
      </c>
      <c r="GR31" s="37">
        <v>-6.16</v>
      </c>
      <c r="GS31" s="37">
        <v>-2.97</v>
      </c>
      <c r="GT31" s="37">
        <v>-1.64</v>
      </c>
      <c r="GU31" s="37">
        <v>-1.67</v>
      </c>
      <c r="GV31" s="37">
        <v>-2.73</v>
      </c>
      <c r="GW31" s="37">
        <v>-3.37</v>
      </c>
      <c r="GX31" s="37">
        <v>-3.49</v>
      </c>
      <c r="GY31" s="37">
        <v>-2.98</v>
      </c>
      <c r="GZ31" s="37">
        <v>0.43</v>
      </c>
      <c r="HA31" s="37">
        <v>11.44</v>
      </c>
      <c r="HB31" s="37">
        <v>26.69</v>
      </c>
      <c r="HC31" s="37">
        <v>31.88</v>
      </c>
      <c r="HD31" s="37">
        <v>21.49</v>
      </c>
      <c r="HE31" s="37">
        <v>5.72</v>
      </c>
      <c r="HF31" s="37">
        <v>-2.48</v>
      </c>
      <c r="HG31" s="37">
        <v>-1.01</v>
      </c>
      <c r="HH31" s="37">
        <v>3.31</v>
      </c>
      <c r="HI31" s="37">
        <v>9.02</v>
      </c>
      <c r="HJ31" s="37">
        <v>8.56</v>
      </c>
      <c r="HK31" s="37">
        <v>8.3000000000000007</v>
      </c>
      <c r="HL31" s="37">
        <v>6.37</v>
      </c>
      <c r="HM31" s="37">
        <v>6.55</v>
      </c>
      <c r="HN31" s="37">
        <v>6.58</v>
      </c>
      <c r="HO31" s="37">
        <v>6.5</v>
      </c>
      <c r="HP31" s="37">
        <v>3.8</v>
      </c>
      <c r="HQ31" s="37">
        <v>1.1000000000000001</v>
      </c>
      <c r="HR31" s="37">
        <v>-0.21</v>
      </c>
      <c r="HS31" s="37">
        <v>-0.01</v>
      </c>
      <c r="HT31" s="37">
        <v>0.45</v>
      </c>
      <c r="HU31" s="37">
        <v>-1.08</v>
      </c>
      <c r="HV31" s="37">
        <v>-2.2000000000000002</v>
      </c>
      <c r="HW31" s="37">
        <v>-3.62</v>
      </c>
      <c r="HX31" s="37">
        <v>-4.03</v>
      </c>
      <c r="HY31" s="37">
        <v>-5.68</v>
      </c>
      <c r="HZ31" s="37">
        <v>-7.82</v>
      </c>
      <c r="IA31" s="37">
        <v>-10.74</v>
      </c>
      <c r="IB31" s="37">
        <v>-13.64</v>
      </c>
      <c r="IC31" s="41">
        <v>-12</v>
      </c>
      <c r="ID31" s="41">
        <v>-9</v>
      </c>
      <c r="IE31" s="41">
        <v>-6</v>
      </c>
      <c r="IF31" s="41">
        <v>-3</v>
      </c>
      <c r="IG31" s="41">
        <v>-2</v>
      </c>
      <c r="IH31" s="41">
        <v>-1</v>
      </c>
      <c r="II31" s="41">
        <v>0.2</v>
      </c>
      <c r="IJ31" s="41">
        <v>0.5</v>
      </c>
      <c r="IK31" s="41">
        <v>1.0774999999999997</v>
      </c>
      <c r="IL31" s="41">
        <v>2</v>
      </c>
      <c r="IM31" s="41">
        <v>1.7450000000000001</v>
      </c>
      <c r="IN31" s="41">
        <v>2.0000000000000462E-2</v>
      </c>
      <c r="IO31" s="41">
        <v>-2</v>
      </c>
      <c r="IP31" s="41">
        <v>-0.5</v>
      </c>
      <c r="IQ31" s="41">
        <v>1</v>
      </c>
      <c r="IR31" s="41">
        <v>3</v>
      </c>
      <c r="IS31" s="41">
        <v>2</v>
      </c>
      <c r="IT31" s="41">
        <v>0</v>
      </c>
      <c r="IU31" s="41">
        <v>-2</v>
      </c>
      <c r="IV31" s="41">
        <v>-4</v>
      </c>
      <c r="IW31" s="41">
        <v>-2</v>
      </c>
      <c r="IX31" s="41">
        <v>-1</v>
      </c>
      <c r="IY31" s="41">
        <v>-0.5</v>
      </c>
      <c r="IZ31" s="41"/>
    </row>
    <row r="32" spans="1:260" s="53" customFormat="1" ht="18" customHeight="1" x14ac:dyDescent="0.2">
      <c r="A32" s="97">
        <v>50581</v>
      </c>
      <c r="B32" s="20"/>
      <c r="C32" s="27"/>
      <c r="D32" s="29"/>
      <c r="E32" s="34"/>
      <c r="F32" s="35"/>
      <c r="G32" s="36" t="s">
        <v>31</v>
      </c>
      <c r="H32" s="37">
        <v>-0.84</v>
      </c>
      <c r="I32" s="37">
        <v>2.02</v>
      </c>
      <c r="J32" s="37">
        <v>3.61</v>
      </c>
      <c r="K32" s="37">
        <v>2.76</v>
      </c>
      <c r="L32" s="37">
        <v>8.68</v>
      </c>
      <c r="M32" s="37">
        <v>12.73</v>
      </c>
      <c r="N32" s="37">
        <v>19.190000000000001</v>
      </c>
      <c r="O32" s="37">
        <v>9.59</v>
      </c>
      <c r="P32" s="37">
        <v>-4.1100000000000003</v>
      </c>
      <c r="Q32" s="37">
        <v>-9.77</v>
      </c>
      <c r="R32" s="37">
        <v>-8.1300000000000008</v>
      </c>
      <c r="S32" s="37">
        <v>-3.3</v>
      </c>
      <c r="T32" s="37">
        <v>-5.45</v>
      </c>
      <c r="U32" s="37">
        <v>-8.06</v>
      </c>
      <c r="V32" s="37">
        <v>-7.97</v>
      </c>
      <c r="W32" s="37">
        <v>-1.5</v>
      </c>
      <c r="X32" s="37">
        <v>3.04</v>
      </c>
      <c r="Y32" s="37">
        <v>6.43</v>
      </c>
      <c r="Z32" s="37">
        <v>5.17</v>
      </c>
      <c r="AA32" s="37">
        <v>8.84</v>
      </c>
      <c r="AB32" s="37">
        <v>8.2100000000000009</v>
      </c>
      <c r="AC32" s="37">
        <v>8.92</v>
      </c>
      <c r="AD32" s="37">
        <v>6.19</v>
      </c>
      <c r="AE32" s="37">
        <v>5.47</v>
      </c>
      <c r="AF32" s="37">
        <v>3.3</v>
      </c>
      <c r="AG32" s="37">
        <v>1.82</v>
      </c>
      <c r="AH32" s="37">
        <v>0.16</v>
      </c>
      <c r="AI32" s="37">
        <v>0.43</v>
      </c>
      <c r="AJ32" s="37">
        <v>0.33</v>
      </c>
      <c r="AK32" s="37">
        <v>-0.75</v>
      </c>
      <c r="AL32" s="37">
        <v>-3</v>
      </c>
      <c r="AM32" s="37">
        <v>-4.25</v>
      </c>
      <c r="AN32" s="37">
        <v>-2.74</v>
      </c>
      <c r="AO32" s="37">
        <v>0.4</v>
      </c>
      <c r="AP32" s="37">
        <v>3.44</v>
      </c>
      <c r="AQ32" s="37">
        <v>6.88</v>
      </c>
      <c r="AR32" s="37">
        <v>9.7899999999999991</v>
      </c>
      <c r="AS32" s="37">
        <v>8.44</v>
      </c>
      <c r="AT32" s="37">
        <v>1.81</v>
      </c>
      <c r="AU32" s="37">
        <v>-5.44</v>
      </c>
      <c r="AV32" s="37">
        <v>-9.51</v>
      </c>
      <c r="AW32" s="37">
        <v>-10.199999999999999</v>
      </c>
      <c r="AX32" s="37">
        <v>-7.16</v>
      </c>
      <c r="AY32" s="37">
        <v>-4.22</v>
      </c>
      <c r="AZ32" s="37">
        <v>-2.56</v>
      </c>
      <c r="BA32" s="37">
        <v>-1.8</v>
      </c>
      <c r="BB32" s="37">
        <v>-0.91</v>
      </c>
      <c r="BC32" s="37">
        <v>-0.66</v>
      </c>
      <c r="BD32" s="37">
        <v>-0.47</v>
      </c>
      <c r="BE32" s="37">
        <v>0.69</v>
      </c>
      <c r="BF32" s="37">
        <v>1.57</v>
      </c>
      <c r="BG32" s="37">
        <v>2.42</v>
      </c>
      <c r="BH32" s="37">
        <v>1.83</v>
      </c>
      <c r="BI32" s="37">
        <v>2.46</v>
      </c>
      <c r="BJ32" s="37">
        <v>3.04</v>
      </c>
      <c r="BK32" s="37">
        <v>3.08</v>
      </c>
      <c r="BL32" s="37">
        <v>3.28</v>
      </c>
      <c r="BM32" s="37">
        <v>4.32</v>
      </c>
      <c r="BN32" s="37">
        <v>4.4400000000000004</v>
      </c>
      <c r="BO32" s="37">
        <v>3.9</v>
      </c>
      <c r="BP32" s="37">
        <v>2.56</v>
      </c>
      <c r="BQ32" s="37">
        <v>1.48</v>
      </c>
      <c r="BR32" s="37">
        <v>-0.23</v>
      </c>
      <c r="BS32" s="37">
        <v>-0.45</v>
      </c>
      <c r="BT32" s="37">
        <v>-0.67</v>
      </c>
      <c r="BU32" s="37">
        <v>0.59</v>
      </c>
      <c r="BV32" s="37">
        <v>1.39</v>
      </c>
      <c r="BW32" s="37">
        <v>1.77</v>
      </c>
      <c r="BX32" s="37">
        <v>0.61</v>
      </c>
      <c r="BY32" s="37">
        <v>-1.37</v>
      </c>
      <c r="BZ32" s="37">
        <v>-2.5099999999999998</v>
      </c>
      <c r="CA32" s="37">
        <v>-3.99</v>
      </c>
      <c r="CB32" s="37">
        <v>-2.95</v>
      </c>
      <c r="CC32" s="37">
        <v>-0.78</v>
      </c>
      <c r="CD32" s="37">
        <v>0.21</v>
      </c>
      <c r="CE32" s="37">
        <v>1.58</v>
      </c>
      <c r="CF32" s="37">
        <v>-0.23</v>
      </c>
      <c r="CG32" s="37">
        <v>-0.44</v>
      </c>
      <c r="CH32" s="37">
        <v>-1.3</v>
      </c>
      <c r="CI32" s="37">
        <v>7.0000000000000007E-2</v>
      </c>
      <c r="CJ32" s="37">
        <v>0.35</v>
      </c>
      <c r="CK32" s="37">
        <v>1.19</v>
      </c>
      <c r="CL32" s="37">
        <v>-0.2</v>
      </c>
      <c r="CM32" s="37">
        <v>-1.28</v>
      </c>
      <c r="CN32" s="37">
        <v>-2.08</v>
      </c>
      <c r="CO32" s="37">
        <v>-0.17</v>
      </c>
      <c r="CP32" s="37">
        <v>1.1599999999999999</v>
      </c>
      <c r="CQ32" s="37">
        <v>2.25</v>
      </c>
      <c r="CR32" s="37">
        <v>3.02</v>
      </c>
      <c r="CS32" s="37">
        <v>3.18</v>
      </c>
      <c r="CT32" s="37">
        <v>2.29</v>
      </c>
      <c r="CU32" s="37">
        <v>-0.38</v>
      </c>
      <c r="CV32" s="37">
        <v>-2.5499999999999998</v>
      </c>
      <c r="CW32" s="37">
        <v>-3.71</v>
      </c>
      <c r="CX32" s="37">
        <v>-2.89</v>
      </c>
      <c r="CY32" s="37">
        <v>-2.0499999999999998</v>
      </c>
      <c r="CZ32" s="37">
        <v>-1.97</v>
      </c>
      <c r="DA32" s="37">
        <v>-6.33</v>
      </c>
      <c r="DB32" s="37">
        <v>-6.9</v>
      </c>
      <c r="DC32" s="37">
        <v>-7.49</v>
      </c>
      <c r="DD32" s="37">
        <v>-3.48</v>
      </c>
      <c r="DE32" s="37">
        <v>-3.56</v>
      </c>
      <c r="DF32" s="37">
        <v>-2.0699999999999998</v>
      </c>
      <c r="DG32" s="37">
        <v>-0.91</v>
      </c>
      <c r="DH32" s="37">
        <v>0.88</v>
      </c>
      <c r="DI32" s="37">
        <v>1.98</v>
      </c>
      <c r="DJ32" s="37">
        <v>2</v>
      </c>
      <c r="DK32" s="37">
        <v>2.67</v>
      </c>
      <c r="DL32" s="37">
        <v>2.35</v>
      </c>
      <c r="DM32" s="37">
        <v>1.88</v>
      </c>
      <c r="DN32" s="37">
        <v>-1.04</v>
      </c>
      <c r="DO32" s="37">
        <v>-2.14</v>
      </c>
      <c r="DP32" s="37">
        <v>-1.06</v>
      </c>
      <c r="DQ32" s="37">
        <v>0.23</v>
      </c>
      <c r="DR32" s="37">
        <v>0.85</v>
      </c>
      <c r="DS32" s="37">
        <v>-0.19</v>
      </c>
      <c r="DT32" s="37">
        <v>-1.5</v>
      </c>
      <c r="DU32" s="37">
        <v>-2.56</v>
      </c>
      <c r="DV32" s="37">
        <v>-3</v>
      </c>
      <c r="DW32" s="37">
        <v>-3.34</v>
      </c>
      <c r="DX32" s="37">
        <v>-3.34</v>
      </c>
      <c r="DY32" s="37">
        <v>-3.07</v>
      </c>
      <c r="DZ32" s="37">
        <v>-3.02</v>
      </c>
      <c r="EA32" s="37">
        <v>-2.38</v>
      </c>
      <c r="EB32" s="37">
        <v>-1.46</v>
      </c>
      <c r="EC32" s="37">
        <v>-0.08</v>
      </c>
      <c r="ED32" s="37">
        <v>0.42</v>
      </c>
      <c r="EE32" s="37">
        <v>4.05</v>
      </c>
      <c r="EF32" s="37">
        <v>4.0199999999999996</v>
      </c>
      <c r="EG32" s="37">
        <v>4.26</v>
      </c>
      <c r="EH32" s="37">
        <v>0.17</v>
      </c>
      <c r="EI32" s="37">
        <v>0.28000000000000003</v>
      </c>
      <c r="EJ32" s="37">
        <v>2.2000000000000002</v>
      </c>
      <c r="EK32" s="37">
        <v>7.77</v>
      </c>
      <c r="EL32" s="37">
        <v>10.050000000000001</v>
      </c>
      <c r="EM32" s="37">
        <v>9.8699999999999992</v>
      </c>
      <c r="EN32" s="37">
        <v>4.99</v>
      </c>
      <c r="EO32" s="37">
        <v>2.85</v>
      </c>
      <c r="EP32" s="37">
        <v>1.37</v>
      </c>
      <c r="EQ32" s="37">
        <v>0.97</v>
      </c>
      <c r="ER32" s="37">
        <v>2.5299999999999998</v>
      </c>
      <c r="ES32" s="37">
        <v>4.79</v>
      </c>
      <c r="ET32" s="37">
        <v>8.02</v>
      </c>
      <c r="EU32" s="37">
        <v>7.29</v>
      </c>
      <c r="EV32" s="37">
        <v>4.9000000000000004</v>
      </c>
      <c r="EW32" s="37">
        <v>-2.36</v>
      </c>
      <c r="EX32" s="37">
        <v>-5.77</v>
      </c>
      <c r="EY32" s="37">
        <v>-4.92</v>
      </c>
      <c r="EZ32" s="37">
        <v>0.61</v>
      </c>
      <c r="FA32" s="37">
        <v>2.98</v>
      </c>
      <c r="FB32" s="37">
        <v>3.73</v>
      </c>
      <c r="FC32" s="37">
        <v>1.49</v>
      </c>
      <c r="FD32" s="37">
        <v>1.2</v>
      </c>
      <c r="FE32" s="37">
        <v>-0.65</v>
      </c>
      <c r="FF32" s="37">
        <v>-3.64</v>
      </c>
      <c r="FG32" s="37">
        <v>-4.74</v>
      </c>
      <c r="FH32" s="37">
        <v>-4.5599999999999996</v>
      </c>
      <c r="FI32" s="37">
        <v>-3.65</v>
      </c>
      <c r="FJ32" s="37">
        <v>-5.22</v>
      </c>
      <c r="FK32" s="37">
        <v>-7.19</v>
      </c>
      <c r="FL32" s="37">
        <v>-6.93</v>
      </c>
      <c r="FM32" s="37">
        <v>-4.93</v>
      </c>
      <c r="FN32" s="37">
        <v>-1.42</v>
      </c>
      <c r="FO32" s="37">
        <v>2.39</v>
      </c>
      <c r="FP32" s="37">
        <v>4.76</v>
      </c>
      <c r="FQ32" s="37">
        <v>6.53</v>
      </c>
      <c r="FR32" s="37">
        <v>9.09</v>
      </c>
      <c r="FS32" s="37">
        <v>9.02</v>
      </c>
      <c r="FT32" s="37">
        <v>6.98</v>
      </c>
      <c r="FU32" s="37">
        <v>1.95</v>
      </c>
      <c r="FV32" s="37">
        <v>-0.27</v>
      </c>
      <c r="FW32" s="37">
        <v>-1.04</v>
      </c>
      <c r="FX32" s="37">
        <v>-1.08</v>
      </c>
      <c r="FY32" s="37">
        <v>-0.24</v>
      </c>
      <c r="FZ32" s="37">
        <v>0.53</v>
      </c>
      <c r="GA32" s="37">
        <v>2</v>
      </c>
      <c r="GB32" s="37">
        <v>2.62</v>
      </c>
      <c r="GC32" s="37">
        <v>2.4300000000000002</v>
      </c>
      <c r="GD32" s="37">
        <v>1.97</v>
      </c>
      <c r="GE32" s="37">
        <v>0.95</v>
      </c>
      <c r="GF32" s="37">
        <v>-0.56999999999999995</v>
      </c>
      <c r="GG32" s="37">
        <v>-7.47</v>
      </c>
      <c r="GH32" s="37">
        <v>-10.61</v>
      </c>
      <c r="GI32" s="37">
        <v>-11.25</v>
      </c>
      <c r="GJ32" s="37">
        <v>-5.26</v>
      </c>
      <c r="GK32" s="37">
        <v>0.77</v>
      </c>
      <c r="GL32" s="37">
        <v>5.28</v>
      </c>
      <c r="GM32" s="37">
        <v>5.19</v>
      </c>
      <c r="GN32" s="37">
        <v>3.11</v>
      </c>
      <c r="GO32" s="37">
        <v>0.77</v>
      </c>
      <c r="GP32" s="37">
        <v>-0.28999999999999998</v>
      </c>
      <c r="GQ32" s="37">
        <v>0.37</v>
      </c>
      <c r="GR32" s="37">
        <v>1.23</v>
      </c>
      <c r="GS32" s="37">
        <v>0.96</v>
      </c>
      <c r="GT32" s="37">
        <v>0.56000000000000005</v>
      </c>
      <c r="GU32" s="37">
        <v>0.08</v>
      </c>
      <c r="GV32" s="37">
        <v>0.05</v>
      </c>
      <c r="GW32" s="37">
        <v>0.28999999999999998</v>
      </c>
      <c r="GX32" s="37">
        <v>0.42</v>
      </c>
      <c r="GY32" s="37">
        <v>0.84</v>
      </c>
      <c r="GZ32" s="37">
        <v>1.63</v>
      </c>
      <c r="HA32" s="37">
        <v>4.57</v>
      </c>
      <c r="HB32" s="37">
        <v>11.18</v>
      </c>
      <c r="HC32" s="37">
        <v>13.03</v>
      </c>
      <c r="HD32" s="37">
        <v>11.92</v>
      </c>
      <c r="HE32" s="37">
        <v>6.67</v>
      </c>
      <c r="HF32" s="37">
        <v>4.6500000000000004</v>
      </c>
      <c r="HG32" s="37">
        <v>3.52</v>
      </c>
      <c r="HH32" s="37">
        <v>2.52</v>
      </c>
      <c r="HI32" s="37">
        <v>2.89</v>
      </c>
      <c r="HJ32" s="37">
        <v>2.75</v>
      </c>
      <c r="HK32" s="37">
        <v>2.2999999999999998</v>
      </c>
      <c r="HL32" s="37">
        <v>3.11</v>
      </c>
      <c r="HM32" s="37">
        <v>4.74</v>
      </c>
      <c r="HN32" s="37">
        <v>8.91</v>
      </c>
      <c r="HO32" s="37">
        <v>8.1</v>
      </c>
      <c r="HP32" s="37">
        <v>6.38</v>
      </c>
      <c r="HQ32" s="37">
        <v>2.37</v>
      </c>
      <c r="HR32" s="37">
        <v>0.21</v>
      </c>
      <c r="HS32" s="37">
        <v>-1.21</v>
      </c>
      <c r="HT32" s="37">
        <v>-2.0699999999999998</v>
      </c>
      <c r="HU32" s="37">
        <v>-1.36</v>
      </c>
      <c r="HV32" s="37">
        <v>-0.74</v>
      </c>
      <c r="HW32" s="37">
        <v>-1.18</v>
      </c>
      <c r="HX32" s="37">
        <v>-2.2000000000000002</v>
      </c>
      <c r="HY32" s="37">
        <v>-3.88</v>
      </c>
      <c r="HZ32" s="37">
        <v>-8.84</v>
      </c>
      <c r="IA32" s="37">
        <v>-10.41</v>
      </c>
      <c r="IB32" s="37">
        <v>-12.32</v>
      </c>
      <c r="IC32" s="41">
        <v>-13</v>
      </c>
      <c r="ID32" s="41">
        <v>-7</v>
      </c>
      <c r="IE32" s="41">
        <v>-4</v>
      </c>
      <c r="IF32" s="41">
        <v>-2</v>
      </c>
      <c r="IG32" s="41">
        <v>-1.5</v>
      </c>
      <c r="IH32" s="41">
        <v>-1</v>
      </c>
      <c r="II32" s="41">
        <v>-0.5</v>
      </c>
      <c r="IJ32" s="41">
        <v>-0.2</v>
      </c>
      <c r="IK32" s="41">
        <v>0.5</v>
      </c>
      <c r="IL32" s="41">
        <v>0.7</v>
      </c>
      <c r="IM32" s="41">
        <v>1</v>
      </c>
      <c r="IN32" s="41">
        <v>1.5</v>
      </c>
      <c r="IO32" s="41">
        <v>2.3079999999999998</v>
      </c>
      <c r="IP32" s="41">
        <v>1.4600000000000002</v>
      </c>
      <c r="IQ32" s="41">
        <v>0.88199999999999967</v>
      </c>
      <c r="IR32" s="41">
        <v>0.45599999999999996</v>
      </c>
      <c r="IS32" s="41">
        <v>0.50600000000000001</v>
      </c>
      <c r="IT32" s="41">
        <v>0.79400000000000004</v>
      </c>
      <c r="IU32" s="41">
        <v>1.226</v>
      </c>
      <c r="IV32" s="41">
        <v>1.95</v>
      </c>
      <c r="IW32" s="41">
        <v>2.5140000000000002</v>
      </c>
      <c r="IX32" s="41">
        <v>3.6779999999999999</v>
      </c>
      <c r="IY32" s="41">
        <v>3.004</v>
      </c>
      <c r="IZ32" s="41"/>
    </row>
    <row r="33" spans="1:260" s="53" customFormat="1" ht="18" customHeight="1" x14ac:dyDescent="0.2">
      <c r="A33" s="97">
        <v>2000</v>
      </c>
      <c r="B33" s="20"/>
      <c r="C33" s="21" t="s">
        <v>32</v>
      </c>
      <c r="D33" s="22"/>
      <c r="E33" s="22"/>
      <c r="F33" s="22"/>
      <c r="G33" s="22"/>
      <c r="H33" s="23">
        <f>(H34*'IPA(Peso)'!$HJ$34+'V.IPA - Reponderado1 (2)'!H47*'IPA(Peso)'!$HJ$47)/'IPA(Peso)'!$HJ$33</f>
        <v>0.40370997119137858</v>
      </c>
      <c r="I33" s="23">
        <f>(I34*'IPA(Peso)'!$HJ$34+'V.IPA - Reponderado1 (2)'!I47*'IPA(Peso)'!$HJ$47)/'IPA(Peso)'!$HJ$33</f>
        <v>0.39430394910942612</v>
      </c>
      <c r="J33" s="23">
        <f>(J34*'IPA(Peso)'!$HJ$34+'V.IPA - Reponderado1 (2)'!J47*'IPA(Peso)'!$HJ$47)/'IPA(Peso)'!$HJ$33</f>
        <v>0.22178577359792973</v>
      </c>
      <c r="K33" s="23">
        <f>(K34*'IPA(Peso)'!$HJ$34+'V.IPA - Reponderado1 (2)'!K47*'IPA(Peso)'!$HJ$47)/'IPA(Peso)'!$HJ$33</f>
        <v>-6.1182626942483789E-2</v>
      </c>
      <c r="L33" s="23">
        <f>(L34*'IPA(Peso)'!$HJ$34+'V.IPA - Reponderado1 (2)'!L47*'IPA(Peso)'!$HJ$47)/'IPA(Peso)'!$HJ$33</f>
        <v>-0.14734840287344025</v>
      </c>
      <c r="M33" s="23">
        <f>(M34*'IPA(Peso)'!$HJ$34+'V.IPA - Reponderado1 (2)'!M47*'IPA(Peso)'!$HJ$47)/'IPA(Peso)'!$HJ$33</f>
        <v>-0.26864066174728018</v>
      </c>
      <c r="N33" s="23">
        <f>(N34*'IPA(Peso)'!$HJ$34+'V.IPA - Reponderado1 (2)'!N47*'IPA(Peso)'!$HJ$47)/'IPA(Peso)'!$HJ$33</f>
        <v>-8.747427858748727E-2</v>
      </c>
      <c r="O33" s="23">
        <f>(O34*'IPA(Peso)'!$HJ$34+'V.IPA - Reponderado1 (2)'!O47*'IPA(Peso)'!$HJ$47)/'IPA(Peso)'!$HJ$33</f>
        <v>0.15640091607683057</v>
      </c>
      <c r="P33" s="23">
        <f>(P34*'IPA(Peso)'!$HJ$34+'V.IPA - Reponderado1 (2)'!P47*'IPA(Peso)'!$HJ$47)/'IPA(Peso)'!$HJ$33</f>
        <v>3.7980410835141525E-2</v>
      </c>
      <c r="Q33" s="23">
        <f>(Q34*'IPA(Peso)'!$HJ$34+'V.IPA - Reponderado1 (2)'!Q47*'IPA(Peso)'!$HJ$47)/'IPA(Peso)'!$HJ$33</f>
        <v>0.5659866391714673</v>
      </c>
      <c r="R33" s="23">
        <f>(R34*'IPA(Peso)'!$HJ$34+'V.IPA - Reponderado1 (2)'!R47*'IPA(Peso)'!$HJ$47)/'IPA(Peso)'!$HJ$33</f>
        <v>0.438682975932075</v>
      </c>
      <c r="S33" s="23">
        <f>(S34*'IPA(Peso)'!$HJ$34+'V.IPA - Reponderado1 (2)'!S47*'IPA(Peso)'!$HJ$47)/'IPA(Peso)'!$HJ$33</f>
        <v>0.63546159056372598</v>
      </c>
      <c r="T33" s="23">
        <f>(T34*'IPA(Peso)'!$HJ$34+'V.IPA - Reponderado1 (2)'!T47*'IPA(Peso)'!$HJ$47)/'IPA(Peso)'!$HJ$33</f>
        <v>0.48498684877599785</v>
      </c>
      <c r="U33" s="23">
        <f>(U34*'IPA(Peso)'!$HJ$34+'V.IPA - Reponderado1 (2)'!U47*'IPA(Peso)'!$HJ$47)/'IPA(Peso)'!$HJ$33</f>
        <v>0.28470971845855775</v>
      </c>
      <c r="V33" s="23">
        <f>(V34*'IPA(Peso)'!$HJ$34+'V.IPA - Reponderado1 (2)'!V47*'IPA(Peso)'!$HJ$47)/'IPA(Peso)'!$HJ$33</f>
        <v>0.36993046800847451</v>
      </c>
      <c r="W33" s="23">
        <f>(W34*'IPA(Peso)'!$HJ$34+'V.IPA - Reponderado1 (2)'!W47*'IPA(Peso)'!$HJ$47)/'IPA(Peso)'!$HJ$33</f>
        <v>0.2240921501426586</v>
      </c>
      <c r="X33" s="23">
        <f>(X34*'IPA(Peso)'!$HJ$34+'V.IPA - Reponderado1 (2)'!X47*'IPA(Peso)'!$HJ$47)/'IPA(Peso)'!$HJ$33</f>
        <v>0.14336579201353078</v>
      </c>
      <c r="Y33" s="23">
        <f>(Y34*'IPA(Peso)'!$HJ$34+'V.IPA - Reponderado1 (2)'!Y47*'IPA(Peso)'!$HJ$47)/'IPA(Peso)'!$HJ$33</f>
        <v>9.1174704644063492E-2</v>
      </c>
      <c r="Z33" s="23">
        <f>(Z34*'IPA(Peso)'!$HJ$34+'V.IPA - Reponderado1 (2)'!Z47*'IPA(Peso)'!$HJ$47)/'IPA(Peso)'!$HJ$33</f>
        <v>0.33989923408199574</v>
      </c>
      <c r="AA33" s="23">
        <f>(AA34*'IPA(Peso)'!$HJ$34+'V.IPA - Reponderado1 (2)'!AA47*'IPA(Peso)'!$HJ$47)/'IPA(Peso)'!$HJ$33</f>
        <v>0.42114689932149019</v>
      </c>
      <c r="AB33" s="23">
        <f>(AB34*'IPA(Peso)'!$HJ$34+'V.IPA - Reponderado1 (2)'!AB47*'IPA(Peso)'!$HJ$47)/'IPA(Peso)'!$HJ$33</f>
        <v>0.39690568782437824</v>
      </c>
      <c r="AC33" s="23">
        <f>(AC34*'IPA(Peso)'!$HJ$34+'V.IPA - Reponderado1 (2)'!AC47*'IPA(Peso)'!$HJ$47)/'IPA(Peso)'!$HJ$33</f>
        <v>0.44736249879842965</v>
      </c>
      <c r="AD33" s="23">
        <f>(AD34*'IPA(Peso)'!$HJ$34+'V.IPA - Reponderado1 (2)'!AD47*'IPA(Peso)'!$HJ$47)/'IPA(Peso)'!$HJ$33</f>
        <v>0.44064135339360117</v>
      </c>
      <c r="AE33" s="23">
        <f>(AE34*'IPA(Peso)'!$HJ$34+'V.IPA - Reponderado1 (2)'!AE47*'IPA(Peso)'!$HJ$47)/'IPA(Peso)'!$HJ$33</f>
        <v>0.59140207719685778</v>
      </c>
      <c r="AF33" s="23">
        <f>(AF34*'IPA(Peso)'!$HJ$34+'V.IPA - Reponderado1 (2)'!AF47*'IPA(Peso)'!$HJ$47)/'IPA(Peso)'!$HJ$33</f>
        <v>0.84797892562074839</v>
      </c>
      <c r="AG33" s="23">
        <f>(AG34*'IPA(Peso)'!$HJ$34+'V.IPA - Reponderado1 (2)'!AG47*'IPA(Peso)'!$HJ$47)/'IPA(Peso)'!$HJ$33</f>
        <v>0.76416584286890687</v>
      </c>
      <c r="AH33" s="23">
        <f>(AH34*'IPA(Peso)'!$HJ$34+'V.IPA - Reponderado1 (2)'!AH47*'IPA(Peso)'!$HJ$47)/'IPA(Peso)'!$HJ$33</f>
        <v>0.47610849289605045</v>
      </c>
      <c r="AI33" s="23">
        <f>(AI34*'IPA(Peso)'!$HJ$34+'V.IPA - Reponderado1 (2)'!AI47*'IPA(Peso)'!$HJ$47)/'IPA(Peso)'!$HJ$33</f>
        <v>0.12594767251871775</v>
      </c>
      <c r="AJ33" s="23">
        <f>(AJ34*'IPA(Peso)'!$HJ$34+'V.IPA - Reponderado1 (2)'!AJ47*'IPA(Peso)'!$HJ$47)/'IPA(Peso)'!$HJ$33</f>
        <v>0.18980420698581849</v>
      </c>
      <c r="AK33" s="23">
        <f>(AK34*'IPA(Peso)'!$HJ$34+'V.IPA - Reponderado1 (2)'!AK47*'IPA(Peso)'!$HJ$47)/'IPA(Peso)'!$HJ$33</f>
        <v>0.18916927172884049</v>
      </c>
      <c r="AL33" s="23">
        <f>(AL34*'IPA(Peso)'!$HJ$34+'V.IPA - Reponderado1 (2)'!AL47*'IPA(Peso)'!$HJ$47)/'IPA(Peso)'!$HJ$33</f>
        <v>0.33010890149025035</v>
      </c>
      <c r="AM33" s="23">
        <f>(AM34*'IPA(Peso)'!$HJ$34+'V.IPA - Reponderado1 (2)'!AM47*'IPA(Peso)'!$HJ$47)/'IPA(Peso)'!$HJ$33</f>
        <v>9.9799392485571223E-2</v>
      </c>
      <c r="AN33" s="23">
        <f>(AN34*'IPA(Peso)'!$HJ$34+'V.IPA - Reponderado1 (2)'!AN47*'IPA(Peso)'!$HJ$47)/'IPA(Peso)'!$HJ$33</f>
        <v>0.11656316939445507</v>
      </c>
      <c r="AO33" s="23">
        <f>(AO34*'IPA(Peso)'!$HJ$34+'V.IPA - Reponderado1 (2)'!AO47*'IPA(Peso)'!$HJ$47)/'IPA(Peso)'!$HJ$33</f>
        <v>0.5437909262474645</v>
      </c>
      <c r="AP33" s="23">
        <f>(AP34*'IPA(Peso)'!$HJ$34+'V.IPA - Reponderado1 (2)'!AP47*'IPA(Peso)'!$HJ$47)/'IPA(Peso)'!$HJ$33</f>
        <v>0.72890955743440233</v>
      </c>
      <c r="AQ33" s="23">
        <f>(AQ34*'IPA(Peso)'!$HJ$34+'V.IPA - Reponderado1 (2)'!AQ47*'IPA(Peso)'!$HJ$47)/'IPA(Peso)'!$HJ$33</f>
        <v>0.67298013407810364</v>
      </c>
      <c r="AR33" s="23">
        <f>(AR34*'IPA(Peso)'!$HJ$34+'V.IPA - Reponderado1 (2)'!AR47*'IPA(Peso)'!$HJ$47)/'IPA(Peso)'!$HJ$33</f>
        <v>0.53250013085564407</v>
      </c>
      <c r="AS33" s="23">
        <f>(AS34*'IPA(Peso)'!$HJ$34+'V.IPA - Reponderado1 (2)'!AS47*'IPA(Peso)'!$HJ$47)/'IPA(Peso)'!$HJ$33</f>
        <v>0.78153288663887444</v>
      </c>
      <c r="AT33" s="23">
        <f>(AT34*'IPA(Peso)'!$HJ$34+'V.IPA - Reponderado1 (2)'!AT47*'IPA(Peso)'!$HJ$47)/'IPA(Peso)'!$HJ$33</f>
        <v>0.55160089875673923</v>
      </c>
      <c r="AU33" s="23">
        <f>(AU34*'IPA(Peso)'!$HJ$34+'V.IPA - Reponderado1 (2)'!AU47*'IPA(Peso)'!$HJ$47)/'IPA(Peso)'!$HJ$33</f>
        <v>0.58881533151799825</v>
      </c>
      <c r="AV33" s="23">
        <f>(AV34*'IPA(Peso)'!$HJ$34+'V.IPA - Reponderado1 (2)'!AV47*'IPA(Peso)'!$HJ$47)/'IPA(Peso)'!$HJ$33</f>
        <v>0.55642118595642809</v>
      </c>
      <c r="AW33" s="23">
        <f>(AW34*'IPA(Peso)'!$HJ$34+'V.IPA - Reponderado1 (2)'!AW47*'IPA(Peso)'!$HJ$47)/'IPA(Peso)'!$HJ$33</f>
        <v>0.47334933464508794</v>
      </c>
      <c r="AX33" s="23">
        <f>(AX34*'IPA(Peso)'!$HJ$34+'V.IPA - Reponderado1 (2)'!AX47*'IPA(Peso)'!$HJ$47)/'IPA(Peso)'!$HJ$33</f>
        <v>0.73620403324101935</v>
      </c>
      <c r="AY33" s="23">
        <f>(AY34*'IPA(Peso)'!$HJ$34+'V.IPA - Reponderado1 (2)'!AY47*'IPA(Peso)'!$HJ$47)/'IPA(Peso)'!$HJ$33</f>
        <v>1.057533125937389</v>
      </c>
      <c r="AZ33" s="23">
        <f>(AZ34*'IPA(Peso)'!$HJ$34+'V.IPA - Reponderado1 (2)'!AZ47*'IPA(Peso)'!$HJ$47)/'IPA(Peso)'!$HJ$33</f>
        <v>0.91046363599665259</v>
      </c>
      <c r="BA33" s="23">
        <f>(BA34*'IPA(Peso)'!$HJ$34+'V.IPA - Reponderado1 (2)'!BA47*'IPA(Peso)'!$HJ$47)/'IPA(Peso)'!$HJ$33</f>
        <v>0.8195147276335053</v>
      </c>
      <c r="BB33" s="23">
        <f>(BB34*'IPA(Peso)'!$HJ$34+'V.IPA - Reponderado1 (2)'!BB47*'IPA(Peso)'!$HJ$47)/'IPA(Peso)'!$HJ$33</f>
        <v>1.3881809187174254</v>
      </c>
      <c r="BC33" s="23">
        <f>(BC34*'IPA(Peso)'!$HJ$34+'V.IPA - Reponderado1 (2)'!BC47*'IPA(Peso)'!$HJ$47)/'IPA(Peso)'!$HJ$33</f>
        <v>2.2670213905184955</v>
      </c>
      <c r="BD33" s="23">
        <f>(BD34*'IPA(Peso)'!$HJ$34+'V.IPA - Reponderado1 (2)'!BD47*'IPA(Peso)'!$HJ$47)/'IPA(Peso)'!$HJ$33</f>
        <v>2.5628555933121349</v>
      </c>
      <c r="BE33" s="23">
        <f>(BE34*'IPA(Peso)'!$HJ$34+'V.IPA - Reponderado1 (2)'!BE47*'IPA(Peso)'!$HJ$47)/'IPA(Peso)'!$HJ$33</f>
        <v>2.467427714005634</v>
      </c>
      <c r="BF33" s="23">
        <f>(BF34*'IPA(Peso)'!$HJ$34+'V.IPA - Reponderado1 (2)'!BF47*'IPA(Peso)'!$HJ$47)/'IPA(Peso)'!$HJ$33</f>
        <v>2.4556773419272728</v>
      </c>
      <c r="BG33" s="23">
        <f>(BG34*'IPA(Peso)'!$HJ$34+'V.IPA - Reponderado1 (2)'!BG47*'IPA(Peso)'!$HJ$47)/'IPA(Peso)'!$HJ$33</f>
        <v>2.3057026591331056</v>
      </c>
      <c r="BH33" s="23">
        <f>(BH34*'IPA(Peso)'!$HJ$34+'V.IPA - Reponderado1 (2)'!BH47*'IPA(Peso)'!$HJ$47)/'IPA(Peso)'!$HJ$33</f>
        <v>1.7825735619905541</v>
      </c>
      <c r="BI33" s="23">
        <f>(BI34*'IPA(Peso)'!$HJ$34+'V.IPA - Reponderado1 (2)'!BI47*'IPA(Peso)'!$HJ$47)/'IPA(Peso)'!$HJ$33</f>
        <v>1.432270673778345</v>
      </c>
      <c r="BJ33" s="23">
        <f>(BJ34*'IPA(Peso)'!$HJ$34+'V.IPA - Reponderado1 (2)'!BJ47*'IPA(Peso)'!$HJ$47)/'IPA(Peso)'!$HJ$33</f>
        <v>1.6377396926299654</v>
      </c>
      <c r="BK33" s="23">
        <f>(BK34*'IPA(Peso)'!$HJ$34+'V.IPA - Reponderado1 (2)'!BK47*'IPA(Peso)'!$HJ$47)/'IPA(Peso)'!$HJ$33</f>
        <v>1.555525843178877</v>
      </c>
      <c r="BL33" s="23">
        <f>(BL34*'IPA(Peso)'!$HJ$34+'V.IPA - Reponderado1 (2)'!BL47*'IPA(Peso)'!$HJ$47)/'IPA(Peso)'!$HJ$33</f>
        <v>1.6243513956828599</v>
      </c>
      <c r="BM33" s="23">
        <f>(BM34*'IPA(Peso)'!$HJ$34+'V.IPA - Reponderado1 (2)'!BM47*'IPA(Peso)'!$HJ$47)/'IPA(Peso)'!$HJ$33</f>
        <v>0.98132284616627152</v>
      </c>
      <c r="BN33" s="23">
        <f>(BN34*'IPA(Peso)'!$HJ$34+'V.IPA - Reponderado1 (2)'!BN47*'IPA(Peso)'!$HJ$47)/'IPA(Peso)'!$HJ$33</f>
        <v>0.72918193810791609</v>
      </c>
      <c r="BO33" s="23">
        <f>(BO34*'IPA(Peso)'!$HJ$34+'V.IPA - Reponderado1 (2)'!BO47*'IPA(Peso)'!$HJ$47)/'IPA(Peso)'!$HJ$33</f>
        <v>0.84792224524430893</v>
      </c>
      <c r="BP33" s="23">
        <f>(BP34*'IPA(Peso)'!$HJ$34+'V.IPA - Reponderado1 (2)'!BP47*'IPA(Peso)'!$HJ$47)/'IPA(Peso)'!$HJ$33</f>
        <v>0.73115288546221702</v>
      </c>
      <c r="BQ33" s="23">
        <f>(BQ34*'IPA(Peso)'!$HJ$34+'V.IPA - Reponderado1 (2)'!BQ47*'IPA(Peso)'!$HJ$47)/'IPA(Peso)'!$HJ$33</f>
        <v>0.79649391018435145</v>
      </c>
      <c r="BR33" s="23">
        <f>(BR34*'IPA(Peso)'!$HJ$34+'V.IPA - Reponderado1 (2)'!BR47*'IPA(Peso)'!$HJ$47)/'IPA(Peso)'!$HJ$33</f>
        <v>1.1546647541251738</v>
      </c>
      <c r="BS33" s="23">
        <f>(BS34*'IPA(Peso)'!$HJ$34+'V.IPA - Reponderado1 (2)'!BS47*'IPA(Peso)'!$HJ$47)/'IPA(Peso)'!$HJ$33</f>
        <v>1.5228844808671815</v>
      </c>
      <c r="BT33" s="23">
        <f>(BT34*'IPA(Peso)'!$HJ$34+'V.IPA - Reponderado1 (2)'!BT47*'IPA(Peso)'!$HJ$47)/'IPA(Peso)'!$HJ$33</f>
        <v>2.1069999123740661</v>
      </c>
      <c r="BU33" s="23">
        <f>(BU34*'IPA(Peso)'!$HJ$34+'V.IPA - Reponderado1 (2)'!BU47*'IPA(Peso)'!$HJ$47)/'IPA(Peso)'!$HJ$33</f>
        <v>2.5701086214228326</v>
      </c>
      <c r="BV33" s="23">
        <f>(BV34*'IPA(Peso)'!$HJ$34+'V.IPA - Reponderado1 (2)'!BV47*'IPA(Peso)'!$HJ$47)/'IPA(Peso)'!$HJ$33</f>
        <v>1.6829673632721911</v>
      </c>
      <c r="BW33" s="23">
        <f>(BW34*'IPA(Peso)'!$HJ$34+'V.IPA - Reponderado1 (2)'!BW47*'IPA(Peso)'!$HJ$47)/'IPA(Peso)'!$HJ$33</f>
        <v>0.83098965471640829</v>
      </c>
      <c r="BX33" s="23">
        <f>(BX34*'IPA(Peso)'!$HJ$34+'V.IPA - Reponderado1 (2)'!BX47*'IPA(Peso)'!$HJ$47)/'IPA(Peso)'!$HJ$33</f>
        <v>0.16746301361038826</v>
      </c>
      <c r="BY33" s="23">
        <f>(BY34*'IPA(Peso)'!$HJ$34+'V.IPA - Reponderado1 (2)'!BY47*'IPA(Peso)'!$HJ$47)/'IPA(Peso)'!$HJ$33</f>
        <v>-0.16645032171317098</v>
      </c>
      <c r="BZ33" s="23">
        <f>(BZ34*'IPA(Peso)'!$HJ$34+'V.IPA - Reponderado1 (2)'!BZ47*'IPA(Peso)'!$HJ$47)/'IPA(Peso)'!$HJ$33</f>
        <v>-0.64829055746466246</v>
      </c>
      <c r="CA33" s="23">
        <f>(CA34*'IPA(Peso)'!$HJ$34+'V.IPA - Reponderado1 (2)'!CA47*'IPA(Peso)'!$HJ$47)/'IPA(Peso)'!$HJ$33</f>
        <v>-1.2359405356530049</v>
      </c>
      <c r="CB33" s="23">
        <f>(CB34*'IPA(Peso)'!$HJ$34+'V.IPA - Reponderado1 (2)'!CB47*'IPA(Peso)'!$HJ$47)/'IPA(Peso)'!$HJ$33</f>
        <v>-1.8801089408811056</v>
      </c>
      <c r="CC33" s="23">
        <f>(CC34*'IPA(Peso)'!$HJ$34+'V.IPA - Reponderado1 (2)'!CC47*'IPA(Peso)'!$HJ$47)/'IPA(Peso)'!$HJ$33</f>
        <v>-1.5093999753704113</v>
      </c>
      <c r="CD33" s="23">
        <f>(CD34*'IPA(Peso)'!$HJ$34+'V.IPA - Reponderado1 (2)'!CD47*'IPA(Peso)'!$HJ$47)/'IPA(Peso)'!$HJ$33</f>
        <v>-1.6133109314754666</v>
      </c>
      <c r="CE33" s="23">
        <f>(CE34*'IPA(Peso)'!$HJ$34+'V.IPA - Reponderado1 (2)'!CE47*'IPA(Peso)'!$HJ$47)/'IPA(Peso)'!$HJ$33</f>
        <v>-0.7887067542120052</v>
      </c>
      <c r="CF33" s="23">
        <f>(CF34*'IPA(Peso)'!$HJ$34+'V.IPA - Reponderado1 (2)'!CF47*'IPA(Peso)'!$HJ$47)/'IPA(Peso)'!$HJ$33</f>
        <v>-0.43903773236934762</v>
      </c>
      <c r="CG33" s="23">
        <f>(CG34*'IPA(Peso)'!$HJ$34+'V.IPA - Reponderado1 (2)'!CG47*'IPA(Peso)'!$HJ$47)/'IPA(Peso)'!$HJ$33</f>
        <v>-0.68316252017439416</v>
      </c>
      <c r="CH33" s="23">
        <f>(CH34*'IPA(Peso)'!$HJ$34+'V.IPA - Reponderado1 (2)'!CH47*'IPA(Peso)'!$HJ$47)/'IPA(Peso)'!$HJ$33</f>
        <v>-0.11337696253926156</v>
      </c>
      <c r="CI33" s="23">
        <f>(CI34*'IPA(Peso)'!$HJ$34+'V.IPA - Reponderado1 (2)'!CI47*'IPA(Peso)'!$HJ$47)/'IPA(Peso)'!$HJ$33</f>
        <v>-0.19640376201534673</v>
      </c>
      <c r="CJ33" s="23">
        <f>(CJ34*'IPA(Peso)'!$HJ$34+'V.IPA - Reponderado1 (2)'!CJ47*'IPA(Peso)'!$HJ$47)/'IPA(Peso)'!$HJ$33</f>
        <v>-0.43175539494424803</v>
      </c>
      <c r="CK33" s="23">
        <f>(CK34*'IPA(Peso)'!$HJ$34+'V.IPA - Reponderado1 (2)'!CK47*'IPA(Peso)'!$HJ$47)/'IPA(Peso)'!$HJ$33</f>
        <v>-0.95650142118426362</v>
      </c>
      <c r="CL33" s="23">
        <f>(CL34*'IPA(Peso)'!$HJ$34+'V.IPA - Reponderado1 (2)'!CL47*'IPA(Peso)'!$HJ$47)/'IPA(Peso)'!$HJ$33</f>
        <v>-0.93618224337765787</v>
      </c>
      <c r="CM33" s="23">
        <f>(CM34*'IPA(Peso)'!$HJ$34+'V.IPA - Reponderado1 (2)'!CM47*'IPA(Peso)'!$HJ$47)/'IPA(Peso)'!$HJ$33</f>
        <v>-1.0906505800971757</v>
      </c>
      <c r="CN33" s="23">
        <f>(CN34*'IPA(Peso)'!$HJ$34+'V.IPA - Reponderado1 (2)'!CN47*'IPA(Peso)'!$HJ$47)/'IPA(Peso)'!$HJ$33</f>
        <v>-0.31323104371536215</v>
      </c>
      <c r="CO33" s="23">
        <f>(CO34*'IPA(Peso)'!$HJ$34+'V.IPA - Reponderado1 (2)'!CO47*'IPA(Peso)'!$HJ$47)/'IPA(Peso)'!$HJ$33</f>
        <v>-0.46693161468673522</v>
      </c>
      <c r="CP33" s="23">
        <f>(CP34*'IPA(Peso)'!$HJ$34+'V.IPA - Reponderado1 (2)'!CP47*'IPA(Peso)'!$HJ$47)/'IPA(Peso)'!$HJ$33</f>
        <v>-0.34806835501816247</v>
      </c>
      <c r="CQ33" s="23">
        <f>(CQ34*'IPA(Peso)'!$HJ$34+'V.IPA - Reponderado1 (2)'!CQ47*'IPA(Peso)'!$HJ$47)/'IPA(Peso)'!$HJ$33</f>
        <v>-1.3397423824548425</v>
      </c>
      <c r="CR33" s="23">
        <f>(CR34*'IPA(Peso)'!$HJ$34+'V.IPA - Reponderado1 (2)'!CR47*'IPA(Peso)'!$HJ$47)/'IPA(Peso)'!$HJ$33</f>
        <v>-1.4920736865119553</v>
      </c>
      <c r="CS33" s="23">
        <f>(CS34*'IPA(Peso)'!$HJ$34+'V.IPA - Reponderado1 (2)'!CS47*'IPA(Peso)'!$HJ$47)/'IPA(Peso)'!$HJ$33</f>
        <v>-1.6111385488694971</v>
      </c>
      <c r="CT33" s="23">
        <f>(CT34*'IPA(Peso)'!$HJ$34+'V.IPA - Reponderado1 (2)'!CT47*'IPA(Peso)'!$HJ$47)/'IPA(Peso)'!$HJ$33</f>
        <v>-0.7836980086626395</v>
      </c>
      <c r="CU33" s="23">
        <f>(CU34*'IPA(Peso)'!$HJ$34+'V.IPA - Reponderado1 (2)'!CU47*'IPA(Peso)'!$HJ$47)/'IPA(Peso)'!$HJ$33</f>
        <v>-0.77201943834156972</v>
      </c>
      <c r="CV33" s="23">
        <f>(CV34*'IPA(Peso)'!$HJ$34+'V.IPA - Reponderado1 (2)'!CV47*'IPA(Peso)'!$HJ$47)/'IPA(Peso)'!$HJ$33</f>
        <v>-0.69035235197146683</v>
      </c>
      <c r="CW33" s="23">
        <f>(CW34*'IPA(Peso)'!$HJ$34+'V.IPA - Reponderado1 (2)'!CW47*'IPA(Peso)'!$HJ$47)/'IPA(Peso)'!$HJ$33</f>
        <v>-1.2982729496087191</v>
      </c>
      <c r="CX33" s="23">
        <f>(CX34*'IPA(Peso)'!$HJ$34+'V.IPA - Reponderado1 (2)'!CX47*'IPA(Peso)'!$HJ$47)/'IPA(Peso)'!$HJ$33</f>
        <v>-1.0603370670446119</v>
      </c>
      <c r="CY33" s="23">
        <f>(CY34*'IPA(Peso)'!$HJ$34+'V.IPA - Reponderado1 (2)'!CY47*'IPA(Peso)'!$HJ$47)/'IPA(Peso)'!$HJ$33</f>
        <v>-0.67288019450858327</v>
      </c>
      <c r="CZ33" s="23">
        <f>(CZ34*'IPA(Peso)'!$HJ$34+'V.IPA - Reponderado1 (2)'!CZ47*'IPA(Peso)'!$HJ$47)/'IPA(Peso)'!$HJ$33</f>
        <v>0.20424145348956038</v>
      </c>
      <c r="DA33" s="23">
        <f>(DA34*'IPA(Peso)'!$HJ$34+'V.IPA - Reponderado1 (2)'!DA47*'IPA(Peso)'!$HJ$47)/'IPA(Peso)'!$HJ$33</f>
        <v>0.38261546616301045</v>
      </c>
      <c r="DB33" s="23">
        <f>(DB34*'IPA(Peso)'!$HJ$34+'V.IPA - Reponderado1 (2)'!DB47*'IPA(Peso)'!$HJ$47)/'IPA(Peso)'!$HJ$33</f>
        <v>0.46872838660187238</v>
      </c>
      <c r="DC33" s="23">
        <f>(DC34*'IPA(Peso)'!$HJ$34+'V.IPA - Reponderado1 (2)'!DC47*'IPA(Peso)'!$HJ$47)/'IPA(Peso)'!$HJ$33</f>
        <v>-5.4773306554299447E-2</v>
      </c>
      <c r="DD33" s="23">
        <f>(DD34*'IPA(Peso)'!$HJ$34+'V.IPA - Reponderado1 (2)'!DD47*'IPA(Peso)'!$HJ$47)/'IPA(Peso)'!$HJ$33</f>
        <v>-0.26141367161640799</v>
      </c>
      <c r="DE33" s="23">
        <f>(DE34*'IPA(Peso)'!$HJ$34+'V.IPA - Reponderado1 (2)'!DE47*'IPA(Peso)'!$HJ$47)/'IPA(Peso)'!$HJ$33</f>
        <v>-1.7608066874091947E-2</v>
      </c>
      <c r="DF33" s="23">
        <f>(DF34*'IPA(Peso)'!$HJ$34+'V.IPA - Reponderado1 (2)'!DF47*'IPA(Peso)'!$HJ$47)/'IPA(Peso)'!$HJ$33</f>
        <v>-0.30874350548102913</v>
      </c>
      <c r="DG33" s="23">
        <f>(DG34*'IPA(Peso)'!$HJ$34+'V.IPA - Reponderado1 (2)'!DG47*'IPA(Peso)'!$HJ$47)/'IPA(Peso)'!$HJ$33</f>
        <v>-0.29345240878893841</v>
      </c>
      <c r="DH33" s="23">
        <f>(DH34*'IPA(Peso)'!$HJ$34+'V.IPA - Reponderado1 (2)'!DH47*'IPA(Peso)'!$HJ$47)/'IPA(Peso)'!$HJ$33</f>
        <v>2.3531792322460183</v>
      </c>
      <c r="DI33" s="23">
        <f>(DI34*'IPA(Peso)'!$HJ$34+'V.IPA - Reponderado1 (2)'!DI47*'IPA(Peso)'!$HJ$47)/'IPA(Peso)'!$HJ$33</f>
        <v>0.36287019313428642</v>
      </c>
      <c r="DJ33" s="23">
        <f>(DJ34*'IPA(Peso)'!$HJ$34+'V.IPA - Reponderado1 (2)'!DJ47*'IPA(Peso)'!$HJ$47)/'IPA(Peso)'!$HJ$33</f>
        <v>0.56971817928594048</v>
      </c>
      <c r="DK33" s="23">
        <f>(DK34*'IPA(Peso)'!$HJ$34+'V.IPA - Reponderado1 (2)'!DK47*'IPA(Peso)'!$HJ$47)/'IPA(Peso)'!$HJ$33</f>
        <v>1.8212070290990163</v>
      </c>
      <c r="DL33" s="23">
        <f>(DL34*'IPA(Peso)'!$HJ$34+'V.IPA - Reponderado1 (2)'!DL47*'IPA(Peso)'!$HJ$47)/'IPA(Peso)'!$HJ$33</f>
        <v>0.33666438443575475</v>
      </c>
      <c r="DM33" s="23">
        <f>(DM34*'IPA(Peso)'!$HJ$34+'V.IPA - Reponderado1 (2)'!DM47*'IPA(Peso)'!$HJ$47)/'IPA(Peso)'!$HJ$33</f>
        <v>0.54932122194556143</v>
      </c>
      <c r="DN33" s="23">
        <f>(DN34*'IPA(Peso)'!$HJ$34+'V.IPA - Reponderado1 (2)'!DN47*'IPA(Peso)'!$HJ$47)/'IPA(Peso)'!$HJ$33</f>
        <v>2.3537627332415942</v>
      </c>
      <c r="DO33" s="23">
        <f>(DO34*'IPA(Peso)'!$HJ$34+'V.IPA - Reponderado1 (2)'!DO47*'IPA(Peso)'!$HJ$47)/'IPA(Peso)'!$HJ$33</f>
        <v>1.2374078902747103</v>
      </c>
      <c r="DP33" s="23">
        <f>(DP34*'IPA(Peso)'!$HJ$34+'V.IPA - Reponderado1 (2)'!DP47*'IPA(Peso)'!$HJ$47)/'IPA(Peso)'!$HJ$33</f>
        <v>1.4957950736808918</v>
      </c>
      <c r="DQ33" s="23">
        <f>(DQ34*'IPA(Peso)'!$HJ$34+'V.IPA - Reponderado1 (2)'!DQ47*'IPA(Peso)'!$HJ$47)/'IPA(Peso)'!$HJ$33</f>
        <v>1.0992713496961946</v>
      </c>
      <c r="DR33" s="23">
        <f>(DR34*'IPA(Peso)'!$HJ$34+'V.IPA - Reponderado1 (2)'!DR47*'IPA(Peso)'!$HJ$47)/'IPA(Peso)'!$HJ$33</f>
        <v>0.69949105907362386</v>
      </c>
      <c r="DS33" s="23">
        <f>(DS34*'IPA(Peso)'!$HJ$34+'V.IPA - Reponderado1 (2)'!DS47*'IPA(Peso)'!$HJ$47)/'IPA(Peso)'!$HJ$33</f>
        <v>0.44132194376533235</v>
      </c>
      <c r="DT33" s="23">
        <f>(DT34*'IPA(Peso)'!$HJ$34+'V.IPA - Reponderado1 (2)'!DT47*'IPA(Peso)'!$HJ$47)/'IPA(Peso)'!$HJ$33</f>
        <v>0.27682944576575969</v>
      </c>
      <c r="DU33" s="23">
        <f>(DU34*'IPA(Peso)'!$HJ$34+'V.IPA - Reponderado1 (2)'!DU47*'IPA(Peso)'!$HJ$47)/'IPA(Peso)'!$HJ$33</f>
        <v>0.48213434719549292</v>
      </c>
      <c r="DV33" s="23">
        <f>(DV34*'IPA(Peso)'!$HJ$34+'V.IPA - Reponderado1 (2)'!DV47*'IPA(Peso)'!$HJ$47)/'IPA(Peso)'!$HJ$33</f>
        <v>0.58130041459594883</v>
      </c>
      <c r="DW33" s="23">
        <f>(DW34*'IPA(Peso)'!$HJ$34+'V.IPA - Reponderado1 (2)'!DW47*'IPA(Peso)'!$HJ$47)/'IPA(Peso)'!$HJ$33</f>
        <v>0.50689043180048476</v>
      </c>
      <c r="DX33" s="23">
        <f>(DX34*'IPA(Peso)'!$HJ$34+'V.IPA - Reponderado1 (2)'!DX47*'IPA(Peso)'!$HJ$47)/'IPA(Peso)'!$HJ$33</f>
        <v>2.1115331213730513</v>
      </c>
      <c r="DY33" s="23">
        <f>(DY34*'IPA(Peso)'!$HJ$34+'V.IPA - Reponderado1 (2)'!DY47*'IPA(Peso)'!$HJ$47)/'IPA(Peso)'!$HJ$33</f>
        <v>3.7401735465814294</v>
      </c>
      <c r="DZ33" s="23">
        <f>(DZ34*'IPA(Peso)'!$HJ$34+'V.IPA - Reponderado1 (2)'!DZ47*'IPA(Peso)'!$HJ$47)/'IPA(Peso)'!$HJ$33</f>
        <v>5.3389954522611678</v>
      </c>
      <c r="EA33" s="23">
        <f>(EA34*'IPA(Peso)'!$HJ$34+'V.IPA - Reponderado1 (2)'!EA47*'IPA(Peso)'!$HJ$47)/'IPA(Peso)'!$HJ$33</f>
        <v>3.8228511466876802</v>
      </c>
      <c r="EB33" s="23">
        <f>(EB34*'IPA(Peso)'!$HJ$34+'V.IPA - Reponderado1 (2)'!EB47*'IPA(Peso)'!$HJ$47)/'IPA(Peso)'!$HJ$33</f>
        <v>1.9394290769451339</v>
      </c>
      <c r="EC33" s="23">
        <f>(EC34*'IPA(Peso)'!$HJ$34+'V.IPA - Reponderado1 (2)'!EC47*'IPA(Peso)'!$HJ$47)/'IPA(Peso)'!$HJ$33</f>
        <v>0.59666898149426484</v>
      </c>
      <c r="ED33" s="23">
        <f>(ED34*'IPA(Peso)'!$HJ$34+'V.IPA - Reponderado1 (2)'!ED47*'IPA(Peso)'!$HJ$47)/'IPA(Peso)'!$HJ$33</f>
        <v>7.5232329256802316E-2</v>
      </c>
      <c r="EE33" s="23">
        <f>(EE34*'IPA(Peso)'!$HJ$34+'V.IPA - Reponderado1 (2)'!EE47*'IPA(Peso)'!$HJ$47)/'IPA(Peso)'!$HJ$33</f>
        <v>0.31999472529383782</v>
      </c>
      <c r="EF33" s="23">
        <f>(EF34*'IPA(Peso)'!$HJ$34+'V.IPA - Reponderado1 (2)'!EF47*'IPA(Peso)'!$HJ$47)/'IPA(Peso)'!$HJ$33</f>
        <v>0.62981161537229602</v>
      </c>
      <c r="EG33" s="23">
        <f>(EG34*'IPA(Peso)'!$HJ$34+'V.IPA - Reponderado1 (2)'!EG47*'IPA(Peso)'!$HJ$47)/'IPA(Peso)'!$HJ$33</f>
        <v>1.1369055218992816</v>
      </c>
      <c r="EH33" s="23">
        <f>(EH34*'IPA(Peso)'!$HJ$34+'V.IPA - Reponderado1 (2)'!EH47*'IPA(Peso)'!$HJ$47)/'IPA(Peso)'!$HJ$33</f>
        <v>1.3628163950540924</v>
      </c>
      <c r="EI33" s="23">
        <f>(EI34*'IPA(Peso)'!$HJ$34+'V.IPA - Reponderado1 (2)'!EI47*'IPA(Peso)'!$HJ$47)/'IPA(Peso)'!$HJ$33</f>
        <v>1.3701420650655238</v>
      </c>
      <c r="EJ33" s="23">
        <f>(EJ34*'IPA(Peso)'!$HJ$34+'V.IPA - Reponderado1 (2)'!EJ47*'IPA(Peso)'!$HJ$47)/'IPA(Peso)'!$HJ$33</f>
        <v>0.94933008521142692</v>
      </c>
      <c r="EK33" s="23">
        <f>(EK34*'IPA(Peso)'!$HJ$34+'V.IPA - Reponderado1 (2)'!EK47*'IPA(Peso)'!$HJ$47)/'IPA(Peso)'!$HJ$33</f>
        <v>0.6130936083146028</v>
      </c>
      <c r="EL33" s="23">
        <f>(EL34*'IPA(Peso)'!$HJ$34+'V.IPA - Reponderado1 (2)'!EL47*'IPA(Peso)'!$HJ$47)/'IPA(Peso)'!$HJ$33</f>
        <v>0.34039478581975147</v>
      </c>
      <c r="EM33" s="23">
        <f>(EM34*'IPA(Peso)'!$HJ$34+'V.IPA - Reponderado1 (2)'!EM47*'IPA(Peso)'!$HJ$47)/'IPA(Peso)'!$HJ$33</f>
        <v>0.24993402511455542</v>
      </c>
      <c r="EN33" s="23">
        <f>(EN34*'IPA(Peso)'!$HJ$34+'V.IPA - Reponderado1 (2)'!EN47*'IPA(Peso)'!$HJ$47)/'IPA(Peso)'!$HJ$33</f>
        <v>0.18548692168133654</v>
      </c>
      <c r="EO33" s="23">
        <f>(EO34*'IPA(Peso)'!$HJ$34+'V.IPA - Reponderado1 (2)'!EO47*'IPA(Peso)'!$HJ$47)/'IPA(Peso)'!$HJ$33</f>
        <v>0.30087369920444645</v>
      </c>
      <c r="EP33" s="23">
        <f>(EP34*'IPA(Peso)'!$HJ$34+'V.IPA - Reponderado1 (2)'!EP47*'IPA(Peso)'!$HJ$47)/'IPA(Peso)'!$HJ$33</f>
        <v>0.26266701274029586</v>
      </c>
      <c r="EQ33" s="23">
        <f>(EQ34*'IPA(Peso)'!$HJ$34+'V.IPA - Reponderado1 (2)'!EQ47*'IPA(Peso)'!$HJ$47)/'IPA(Peso)'!$HJ$33</f>
        <v>0.42254420722447128</v>
      </c>
      <c r="ER33" s="23">
        <f>(ER34*'IPA(Peso)'!$HJ$34+'V.IPA - Reponderado1 (2)'!ER47*'IPA(Peso)'!$HJ$47)/'IPA(Peso)'!$HJ$33</f>
        <v>0.51677998276995107</v>
      </c>
      <c r="ES33" s="23">
        <f>(ES34*'IPA(Peso)'!$HJ$34+'V.IPA - Reponderado1 (2)'!ES47*'IPA(Peso)'!$HJ$47)/'IPA(Peso)'!$HJ$33</f>
        <v>0.60959338189409051</v>
      </c>
      <c r="ET33" s="23">
        <f>(ET34*'IPA(Peso)'!$HJ$34+'V.IPA - Reponderado1 (2)'!ET47*'IPA(Peso)'!$HJ$47)/'IPA(Peso)'!$HJ$33</f>
        <v>0.29516768924060749</v>
      </c>
      <c r="EU33" s="23">
        <f>(EU34*'IPA(Peso)'!$HJ$34+'V.IPA - Reponderado1 (2)'!EU47*'IPA(Peso)'!$HJ$47)/'IPA(Peso)'!$HJ$33</f>
        <v>0.10569758227072151</v>
      </c>
      <c r="EV33" s="23">
        <f>(EV34*'IPA(Peso)'!$HJ$34+'V.IPA - Reponderado1 (2)'!EV47*'IPA(Peso)'!$HJ$47)/'IPA(Peso)'!$HJ$33</f>
        <v>0.11533015976452266</v>
      </c>
      <c r="EW33" s="23">
        <f>(EW34*'IPA(Peso)'!$HJ$34+'V.IPA - Reponderado1 (2)'!EW47*'IPA(Peso)'!$HJ$47)/'IPA(Peso)'!$HJ$33</f>
        <v>0.40774133113171601</v>
      </c>
      <c r="EX33" s="23">
        <f>(EX34*'IPA(Peso)'!$HJ$34+'V.IPA - Reponderado1 (2)'!EX47*'IPA(Peso)'!$HJ$47)/'IPA(Peso)'!$HJ$33</f>
        <v>0.47200587864965027</v>
      </c>
      <c r="EY33" s="23">
        <f>(EY34*'IPA(Peso)'!$HJ$34+'V.IPA - Reponderado1 (2)'!EY47*'IPA(Peso)'!$HJ$47)/'IPA(Peso)'!$HJ$33</f>
        <v>0.60358585203143378</v>
      </c>
      <c r="EZ33" s="23">
        <f>(EZ34*'IPA(Peso)'!$HJ$34+'V.IPA - Reponderado1 (2)'!EZ47*'IPA(Peso)'!$HJ$47)/'IPA(Peso)'!$HJ$33</f>
        <v>0.53588261200912313</v>
      </c>
      <c r="FA33" s="23">
        <f>(FA34*'IPA(Peso)'!$HJ$34+'V.IPA - Reponderado1 (2)'!FA47*'IPA(Peso)'!$HJ$47)/'IPA(Peso)'!$HJ$33</f>
        <v>0.74591512544248628</v>
      </c>
      <c r="FB33" s="23">
        <f>(FB34*'IPA(Peso)'!$HJ$34+'V.IPA - Reponderado1 (2)'!FB47*'IPA(Peso)'!$HJ$47)/'IPA(Peso)'!$HJ$33</f>
        <v>0.58898816262515219</v>
      </c>
      <c r="FC33" s="23">
        <f>(FC34*'IPA(Peso)'!$HJ$34+'V.IPA - Reponderado1 (2)'!FC47*'IPA(Peso)'!$HJ$47)/'IPA(Peso)'!$HJ$33</f>
        <v>0.57171683353674374</v>
      </c>
      <c r="FD33" s="23">
        <f>(FD34*'IPA(Peso)'!$HJ$34+'V.IPA - Reponderado1 (2)'!FD47*'IPA(Peso)'!$HJ$47)/'IPA(Peso)'!$HJ$33</f>
        <v>0.67827506226564083</v>
      </c>
      <c r="FE33" s="23">
        <f>(FE34*'IPA(Peso)'!$HJ$34+'V.IPA - Reponderado1 (2)'!FE47*'IPA(Peso)'!$HJ$47)/'IPA(Peso)'!$HJ$33</f>
        <v>0.7690216700997905</v>
      </c>
      <c r="FF33" s="23">
        <f>(FF34*'IPA(Peso)'!$HJ$34+'V.IPA - Reponderado1 (2)'!FF47*'IPA(Peso)'!$HJ$47)/'IPA(Peso)'!$HJ$33</f>
        <v>0.80678974370302459</v>
      </c>
      <c r="FG33" s="23">
        <f>(FG34*'IPA(Peso)'!$HJ$34+'V.IPA - Reponderado1 (2)'!FG47*'IPA(Peso)'!$HJ$47)/'IPA(Peso)'!$HJ$33</f>
        <v>0.88197985409683066</v>
      </c>
      <c r="FH33" s="23">
        <f>(FH34*'IPA(Peso)'!$HJ$34+'V.IPA - Reponderado1 (2)'!FH47*'IPA(Peso)'!$HJ$47)/'IPA(Peso)'!$HJ$33</f>
        <v>1.0537825617548144</v>
      </c>
      <c r="FI33" s="23">
        <f>(FI34*'IPA(Peso)'!$HJ$34+'V.IPA - Reponderado1 (2)'!FI47*'IPA(Peso)'!$HJ$47)/'IPA(Peso)'!$HJ$33</f>
        <v>0.96229975590764238</v>
      </c>
      <c r="FJ33" s="23">
        <f>(FJ34*'IPA(Peso)'!$HJ$34+'V.IPA - Reponderado1 (2)'!FJ47*'IPA(Peso)'!$HJ$47)/'IPA(Peso)'!$HJ$33</f>
        <v>0.49873528956974578</v>
      </c>
      <c r="FK33" s="23">
        <f>(FK34*'IPA(Peso)'!$HJ$34+'V.IPA - Reponderado1 (2)'!FK47*'IPA(Peso)'!$HJ$47)/'IPA(Peso)'!$HJ$33</f>
        <v>0.22239918764738018</v>
      </c>
      <c r="FL33" s="23">
        <f>(FL34*'IPA(Peso)'!$HJ$34+'V.IPA - Reponderado1 (2)'!FL47*'IPA(Peso)'!$HJ$47)/'IPA(Peso)'!$HJ$33</f>
        <v>0.23095980207533726</v>
      </c>
      <c r="FM33" s="23">
        <f>(FM34*'IPA(Peso)'!$HJ$34+'V.IPA - Reponderado1 (2)'!FM47*'IPA(Peso)'!$HJ$47)/'IPA(Peso)'!$HJ$33</f>
        <v>0.13685695193810435</v>
      </c>
      <c r="FN33" s="23">
        <f>(FN34*'IPA(Peso)'!$HJ$34+'V.IPA - Reponderado1 (2)'!FN47*'IPA(Peso)'!$HJ$47)/'IPA(Peso)'!$HJ$33</f>
        <v>-1.2144947785220826E-2</v>
      </c>
      <c r="FO33" s="23">
        <f>(FO34*'IPA(Peso)'!$HJ$34+'V.IPA - Reponderado1 (2)'!FO47*'IPA(Peso)'!$HJ$47)/'IPA(Peso)'!$HJ$33</f>
        <v>-0.11513456833757643</v>
      </c>
      <c r="FP33" s="23">
        <f>(FP34*'IPA(Peso)'!$HJ$34+'V.IPA - Reponderado1 (2)'!FP47*'IPA(Peso)'!$HJ$47)/'IPA(Peso)'!$HJ$33</f>
        <v>-0.15821594442204787</v>
      </c>
      <c r="FQ33" s="23">
        <f>(FQ34*'IPA(Peso)'!$HJ$34+'V.IPA - Reponderado1 (2)'!FQ47*'IPA(Peso)'!$HJ$47)/'IPA(Peso)'!$HJ$33</f>
        <v>1.2518431181970232E-2</v>
      </c>
      <c r="FR33" s="23">
        <f>(FR34*'IPA(Peso)'!$HJ$34+'V.IPA - Reponderado1 (2)'!FR47*'IPA(Peso)'!$HJ$47)/'IPA(Peso)'!$HJ$33</f>
        <v>0.31099387560125707</v>
      </c>
      <c r="FS33" s="23">
        <f>(FS34*'IPA(Peso)'!$HJ$34+'V.IPA - Reponderado1 (2)'!FS47*'IPA(Peso)'!$HJ$47)/'IPA(Peso)'!$HJ$33</f>
        <v>0.55038035884890024</v>
      </c>
      <c r="FT33" s="23">
        <f>(FT34*'IPA(Peso)'!$HJ$34+'V.IPA - Reponderado1 (2)'!FT47*'IPA(Peso)'!$HJ$47)/'IPA(Peso)'!$HJ$33</f>
        <v>0.53205727886723475</v>
      </c>
      <c r="FU33" s="23">
        <f>(FU34*'IPA(Peso)'!$HJ$34+'V.IPA - Reponderado1 (2)'!FU47*'IPA(Peso)'!$HJ$47)/'IPA(Peso)'!$HJ$33</f>
        <v>0.36181920598191952</v>
      </c>
      <c r="FV33" s="23">
        <f>(FV34*'IPA(Peso)'!$HJ$34+'V.IPA - Reponderado1 (2)'!FV47*'IPA(Peso)'!$HJ$47)/'IPA(Peso)'!$HJ$33</f>
        <v>0.46190259499997227</v>
      </c>
      <c r="FW33" s="23">
        <f>(FW34*'IPA(Peso)'!$HJ$34+'V.IPA - Reponderado1 (2)'!FW47*'IPA(Peso)'!$HJ$47)/'IPA(Peso)'!$HJ$33</f>
        <v>0.72872123493061025</v>
      </c>
      <c r="FX33" s="23">
        <f>(FX34*'IPA(Peso)'!$HJ$34+'V.IPA - Reponderado1 (2)'!FX47*'IPA(Peso)'!$HJ$47)/'IPA(Peso)'!$HJ$33</f>
        <v>1.0082849750661314</v>
      </c>
      <c r="FY33" s="23">
        <f>(FY34*'IPA(Peso)'!$HJ$34+'V.IPA - Reponderado1 (2)'!FY47*'IPA(Peso)'!$HJ$47)/'IPA(Peso)'!$HJ$33</f>
        <v>1.0006485843195512</v>
      </c>
      <c r="FZ33" s="23">
        <f>(FZ34*'IPA(Peso)'!$HJ$34+'V.IPA - Reponderado1 (2)'!FZ47*'IPA(Peso)'!$HJ$47)/'IPA(Peso)'!$HJ$33</f>
        <v>0.74483838545607151</v>
      </c>
      <c r="GA33" s="23">
        <f>(GA34*'IPA(Peso)'!$HJ$34+'V.IPA - Reponderado1 (2)'!GA47*'IPA(Peso)'!$HJ$47)/'IPA(Peso)'!$HJ$33</f>
        <v>0.54686537367668253</v>
      </c>
      <c r="GB33" s="23">
        <f>(GB34*'IPA(Peso)'!$HJ$34+'V.IPA - Reponderado1 (2)'!GB47*'IPA(Peso)'!$HJ$47)/'IPA(Peso)'!$HJ$33</f>
        <v>0.42620432242280992</v>
      </c>
      <c r="GC33" s="23">
        <f>(GC34*'IPA(Peso)'!$HJ$34+'V.IPA - Reponderado1 (2)'!GC47*'IPA(Peso)'!$HJ$47)/'IPA(Peso)'!$HJ$33</f>
        <v>0.12449374306242042</v>
      </c>
      <c r="GD33" s="23">
        <f>(GD34*'IPA(Peso)'!$HJ$34+'V.IPA - Reponderado1 (2)'!GD47*'IPA(Peso)'!$HJ$47)/'IPA(Peso)'!$HJ$33</f>
        <v>-0.22242408009763703</v>
      </c>
      <c r="GE33" s="23">
        <f>(GE34*'IPA(Peso)'!$HJ$34+'V.IPA - Reponderado1 (2)'!GE47*'IPA(Peso)'!$HJ$47)/'IPA(Peso)'!$HJ$33</f>
        <v>-0.57245693868422076</v>
      </c>
      <c r="GF33" s="23">
        <f>(GF34*'IPA(Peso)'!$HJ$34+'V.IPA - Reponderado1 (2)'!GF47*'IPA(Peso)'!$HJ$47)/'IPA(Peso)'!$HJ$33</f>
        <v>-0.6034784679614974</v>
      </c>
      <c r="GG33" s="23">
        <f>(GG34*'IPA(Peso)'!$HJ$34+'V.IPA - Reponderado1 (2)'!GG47*'IPA(Peso)'!$HJ$47)/'IPA(Peso)'!$HJ$33</f>
        <v>-0.65476735292330979</v>
      </c>
      <c r="GH33" s="23">
        <f>(GH34*'IPA(Peso)'!$HJ$34+'V.IPA - Reponderado1 (2)'!GH47*'IPA(Peso)'!$HJ$47)/'IPA(Peso)'!$HJ$33</f>
        <v>-0.54264591697546383</v>
      </c>
      <c r="GI33" s="23">
        <f>(GI34*'IPA(Peso)'!$HJ$34+'V.IPA - Reponderado1 (2)'!GI47*'IPA(Peso)'!$HJ$47)/'IPA(Peso)'!$HJ$33</f>
        <v>-0.48529114364448661</v>
      </c>
      <c r="GJ33" s="23">
        <f>(GJ34*'IPA(Peso)'!$HJ$34+'V.IPA - Reponderado1 (2)'!GJ47*'IPA(Peso)'!$HJ$47)/'IPA(Peso)'!$HJ$33</f>
        <v>-0.35419038099393085</v>
      </c>
      <c r="GK33" s="23">
        <f>(GK34*'IPA(Peso)'!$HJ$34+'V.IPA - Reponderado1 (2)'!GK47*'IPA(Peso)'!$HJ$47)/'IPA(Peso)'!$HJ$33</f>
        <v>-0.1243474671276073</v>
      </c>
      <c r="GL33" s="23">
        <f>(GL34*'IPA(Peso)'!$HJ$34+'V.IPA - Reponderado1 (2)'!GL47*'IPA(Peso)'!$HJ$47)/'IPA(Peso)'!$HJ$33</f>
        <v>2.5925990865865178E-2</v>
      </c>
      <c r="GM33" s="23">
        <f>(GM34*'IPA(Peso)'!$HJ$34+'V.IPA - Reponderado1 (2)'!GM47*'IPA(Peso)'!$HJ$47)/'IPA(Peso)'!$HJ$33</f>
        <v>0.10179478294004272</v>
      </c>
      <c r="GN33" s="23">
        <f>(GN34*'IPA(Peso)'!$HJ$34+'V.IPA - Reponderado1 (2)'!GN47*'IPA(Peso)'!$HJ$47)/'IPA(Peso)'!$HJ$33</f>
        <v>0.16075714191043683</v>
      </c>
      <c r="GO33" s="23">
        <f>(GO34*'IPA(Peso)'!$HJ$34+'V.IPA - Reponderado1 (2)'!GO47*'IPA(Peso)'!$HJ$47)/'IPA(Peso)'!$HJ$33</f>
        <v>0.39304940109013192</v>
      </c>
      <c r="GP33" s="23">
        <f>(GP34*'IPA(Peso)'!$HJ$34+'V.IPA - Reponderado1 (2)'!GP47*'IPA(Peso)'!$HJ$47)/'IPA(Peso)'!$HJ$33</f>
        <v>0.71973384544867158</v>
      </c>
      <c r="GQ33" s="23">
        <f>(GQ34*'IPA(Peso)'!$HJ$34+'V.IPA - Reponderado1 (2)'!GQ47*'IPA(Peso)'!$HJ$47)/'IPA(Peso)'!$HJ$33</f>
        <v>1.0505215541283084</v>
      </c>
      <c r="GR33" s="23">
        <f>(GR34*'IPA(Peso)'!$HJ$34+'V.IPA - Reponderado1 (2)'!GR47*'IPA(Peso)'!$HJ$47)/'IPA(Peso)'!$HJ$33</f>
        <v>1.0858579542630562</v>
      </c>
      <c r="GS33" s="23">
        <f>(GS34*'IPA(Peso)'!$HJ$34+'V.IPA - Reponderado1 (2)'!GS47*'IPA(Peso)'!$HJ$47)/'IPA(Peso)'!$HJ$33</f>
        <v>1.0113285637760316</v>
      </c>
      <c r="GT33" s="23">
        <f>(GT34*'IPA(Peso)'!$HJ$34+'V.IPA - Reponderado1 (2)'!GT47*'IPA(Peso)'!$HJ$47)/'IPA(Peso)'!$HJ$33</f>
        <v>0.78257462212625417</v>
      </c>
      <c r="GU33" s="23">
        <f>(GU34*'IPA(Peso)'!$HJ$34+'V.IPA - Reponderado1 (2)'!GU47*'IPA(Peso)'!$HJ$47)/'IPA(Peso)'!$HJ$33</f>
        <v>0.7569783492287897</v>
      </c>
      <c r="GV33" s="23">
        <f>(GV34*'IPA(Peso)'!$HJ$34+'V.IPA - Reponderado1 (2)'!GV47*'IPA(Peso)'!$HJ$47)/'IPA(Peso)'!$HJ$33</f>
        <v>0.68310278939026614</v>
      </c>
      <c r="GW33" s="23">
        <f>(GW34*'IPA(Peso)'!$HJ$34+'V.IPA - Reponderado1 (2)'!GW47*'IPA(Peso)'!$HJ$47)/'IPA(Peso)'!$HJ$33</f>
        <v>0.68002098531580146</v>
      </c>
      <c r="GX33" s="23">
        <f>(GX34*'IPA(Peso)'!$HJ$34+'V.IPA - Reponderado1 (2)'!GX47*'IPA(Peso)'!$HJ$47)/'IPA(Peso)'!$HJ$33</f>
        <v>0.71040417442110892</v>
      </c>
      <c r="GY33" s="23">
        <f>(GY34*'IPA(Peso)'!$HJ$34+'V.IPA - Reponderado1 (2)'!GY47*'IPA(Peso)'!$HJ$47)/'IPA(Peso)'!$HJ$33</f>
        <v>0.64471167280579189</v>
      </c>
      <c r="GZ33" s="23">
        <f>(GZ34*'IPA(Peso)'!$HJ$34+'V.IPA - Reponderado1 (2)'!GZ47*'IPA(Peso)'!$HJ$47)/'IPA(Peso)'!$HJ$33</f>
        <v>0.49504926026761803</v>
      </c>
      <c r="HA33" s="23">
        <f>(HA34*'IPA(Peso)'!$HJ$34+'V.IPA - Reponderado1 (2)'!HA47*'IPA(Peso)'!$HJ$47)/'IPA(Peso)'!$HJ$33</f>
        <v>0.26996994405756614</v>
      </c>
      <c r="HB33" s="23">
        <f>(HB34*'IPA(Peso)'!$HJ$34+'V.IPA - Reponderado1 (2)'!HB47*'IPA(Peso)'!$HJ$47)/'IPA(Peso)'!$HJ$33</f>
        <v>0.19272940263641841</v>
      </c>
      <c r="HC33" s="23">
        <f>(HC34*'IPA(Peso)'!$HJ$34+'V.IPA - Reponderado1 (2)'!HC47*'IPA(Peso)'!$HJ$47)/'IPA(Peso)'!$HJ$33</f>
        <v>0.33341553962635073</v>
      </c>
      <c r="HD33" s="23">
        <f>(HD34*'IPA(Peso)'!$HJ$34+'V.IPA - Reponderado1 (2)'!HD47*'IPA(Peso)'!$HJ$47)/'IPA(Peso)'!$HJ$33</f>
        <v>0.42578312504486998</v>
      </c>
      <c r="HE33" s="23">
        <f>(HE34*'IPA(Peso)'!$HJ$34+'V.IPA - Reponderado1 (2)'!HE47*'IPA(Peso)'!$HJ$47)/'IPA(Peso)'!$HJ$33</f>
        <v>0.57609464653548959</v>
      </c>
      <c r="HF33" s="23">
        <f>(HF34*'IPA(Peso)'!$HJ$34+'V.IPA - Reponderado1 (2)'!HF47*'IPA(Peso)'!$HJ$47)/'IPA(Peso)'!$HJ$33</f>
        <v>0.72460133422428896</v>
      </c>
      <c r="HG33" s="23">
        <f>(HG34*'IPA(Peso)'!$HJ$34+'V.IPA - Reponderado1 (2)'!HG47*'IPA(Peso)'!$HJ$47)/'IPA(Peso)'!$HJ$33</f>
        <v>0.49487749821900973</v>
      </c>
      <c r="HH33" s="23">
        <f>(HH34*'IPA(Peso)'!$HJ$34+'V.IPA - Reponderado1 (2)'!HH47*'IPA(Peso)'!$HJ$47)/'IPA(Peso)'!$HJ$33</f>
        <v>9.2602731404525074E-2</v>
      </c>
      <c r="HI33" s="23">
        <f>(HJ34*'IPA(Peso)'!$HJ$34+'V.IPA - Reponderado1 (2)'!HJ47*'IPA(Peso)'!$HJ$47)/'IPA(Peso)'!$HJ$33</f>
        <v>-0.21299301686004463</v>
      </c>
      <c r="HJ33" s="23">
        <f>(HJ34*'IPA(Peso)'!$HJ$34+'V.IPA - Reponderado1 (2)'!HJ47*'IPA(Peso)'!$HJ$47)/'IPA(Peso)'!$HJ$33</f>
        <v>-0.21299301686004463</v>
      </c>
      <c r="HK33" s="23">
        <f>(HK34*'IPA(Peso)'!$HJ$34+'V.IPA - Reponderado1 (2)'!HK47*'IPA(Peso)'!$HJ$47)/'IPA(Peso)'!$HJ$33</f>
        <v>5.4242209201507711E-3</v>
      </c>
      <c r="HL33" s="23">
        <f>(HL34*'IPA(Peso)'!$HJ$34+'V.IPA - Reponderado1 (2)'!HL47*'IPA(Peso)'!$HJ$47)/'IPA(Peso)'!$HJ$33</f>
        <v>0.10840881604161716</v>
      </c>
      <c r="HM33" s="23">
        <f>(HM34*'IPA(Peso)'!$HJ$34+'V.IPA - Reponderado1 (2)'!HM47*'IPA(Peso)'!$HJ$47)/'IPA(Peso)'!$HJ$33</f>
        <v>0.43601936171505251</v>
      </c>
      <c r="HN33" s="23">
        <f>(HN34*'IPA(Peso)'!$HJ$34+'V.IPA - Reponderado1 (2)'!HN47*'IPA(Peso)'!$HJ$47)/'IPA(Peso)'!$HJ$33</f>
        <v>0.50456205578780522</v>
      </c>
      <c r="HO33" s="23">
        <f>(HO34*'IPA(Peso)'!$HJ$34+'V.IPA - Reponderado1 (2)'!HO47*'IPA(Peso)'!$HJ$47)/'IPA(Peso)'!$HJ$33</f>
        <v>0.51957472981405917</v>
      </c>
      <c r="HP33" s="23">
        <f>(HP34*'IPA(Peso)'!$HJ$34+'V.IPA - Reponderado1 (2)'!HP47*'IPA(Peso)'!$HJ$47)/'IPA(Peso)'!$HJ$33</f>
        <v>0.4355191794741522</v>
      </c>
      <c r="HQ33" s="23">
        <f>(HQ34*'IPA(Peso)'!$HJ$34+'V.IPA - Reponderado1 (2)'!HQ47*'IPA(Peso)'!$HJ$47)/'IPA(Peso)'!$HJ$33</f>
        <v>0.49180037442221347</v>
      </c>
      <c r="HR33" s="23">
        <f>(HR34*'IPA(Peso)'!$HJ$34+'V.IPA - Reponderado1 (2)'!HR47*'IPA(Peso)'!$HJ$47)/'IPA(Peso)'!$HJ$33</f>
        <v>0.86468302508849715</v>
      </c>
      <c r="HS33" s="23">
        <f>(HS34*'IPA(Peso)'!$HJ$34+'V.IPA - Reponderado1 (2)'!HS47*'IPA(Peso)'!$HJ$47)/'IPA(Peso)'!$HJ$33</f>
        <v>1.0864229424726224</v>
      </c>
      <c r="HT33" s="23">
        <f>(HT34*'IPA(Peso)'!$HJ$34+'V.IPA - Reponderado1 (2)'!HT47*'IPA(Peso)'!$HJ$47)/'IPA(Peso)'!$HJ$33</f>
        <v>1.1603024646701163</v>
      </c>
      <c r="HU33" s="23">
        <f>(HU34*'IPA(Peso)'!$HJ$34+'V.IPA - Reponderado1 (2)'!HU47*'IPA(Peso)'!$HJ$47)/'IPA(Peso)'!$HJ$33</f>
        <v>0.71333448384406795</v>
      </c>
      <c r="HV33" s="23">
        <f>(HV34*'IPA(Peso)'!$HJ$34+'V.IPA - Reponderado1 (2)'!HV47*'IPA(Peso)'!$HJ$47)/'IPA(Peso)'!$HJ$33</f>
        <v>0.74111980130219401</v>
      </c>
      <c r="HW33" s="23">
        <f>(HW34*'IPA(Peso)'!$HJ$34+'V.IPA - Reponderado1 (2)'!HW47*'IPA(Peso)'!$HJ$47)/'IPA(Peso)'!$HJ$33</f>
        <v>0.75310992715886438</v>
      </c>
      <c r="HX33" s="23">
        <f>(HX34*'IPA(Peso)'!$HJ$34+'V.IPA - Reponderado1 (2)'!HX47*'IPA(Peso)'!$HJ$47)/'IPA(Peso)'!$HJ$33</f>
        <v>0.93981111835165865</v>
      </c>
      <c r="HY33" s="23">
        <f>(HY34*'IPA(Peso)'!$HJ$34+'V.IPA - Reponderado1 (2)'!HY47*'IPA(Peso)'!$HJ$47)/'IPA(Peso)'!$HJ$33</f>
        <v>0.77799892588317798</v>
      </c>
      <c r="HZ33" s="23">
        <f>(HZ34*'IPA(Peso)'!$HJ$34+'V.IPA - Reponderado1 (2)'!HZ47*'IPA(Peso)'!$HJ$47)/'IPA(Peso)'!$HJ$33</f>
        <v>0.80108111652924963</v>
      </c>
      <c r="IA33" s="23">
        <f>(IA34*'IPA(Peso)'!$HJ$34+'V.IPA - Reponderado1 (2)'!IA47*'IPA(Peso)'!$HJ$47)/'IPA(Peso)'!$HJ$33</f>
        <v>0.68786452321914748</v>
      </c>
      <c r="IB33" s="23">
        <f>(IB34*'IPA(Peso)'!$HJ$34+'V.IPA - Reponderado1 (2)'!IB47*'IPA(Peso)'!$HJ$47)/'IPA(Peso)'!$HJ$33</f>
        <v>0.6291972012215663</v>
      </c>
      <c r="IC33" s="23">
        <f>(IC34*'IPA(Peso)'!$HJ$34+'V.IPA - Reponderado1 (2)'!IC47*'IPA(Peso)'!$HJ$47)/'IPA(Peso)'!$HJ$33</f>
        <v>0.59324375019606468</v>
      </c>
      <c r="ID33" s="23">
        <f>(ID34*'IPA(Peso)'!$HJ$34+'V.IPA - Reponderado1 (2)'!ID47*'IPA(Peso)'!$HJ$47)/'IPA(Peso)'!$HJ$33</f>
        <v>0.49428149485607659</v>
      </c>
      <c r="IE33" s="23">
        <f>(IE34*'IPA(Peso)'!$HJ$34+'V.IPA - Reponderado1 (2)'!IE47*'IPA(Peso)'!$HJ$47)/'IPA(Peso)'!$HJ$33</f>
        <v>0.41094340272311108</v>
      </c>
      <c r="IF33" s="23">
        <f>(IF34*'IPA(Peso)'!$HJ$34+'V.IPA - Reponderado1 (2)'!IF47*'IPA(Peso)'!$HJ$47)/'IPA(Peso)'!$HJ$33</f>
        <v>0.37741883609908716</v>
      </c>
      <c r="IG33" s="23">
        <f>(IG34*'IPA(Peso)'!$HJ$34+'V.IPA - Reponderado1 (2)'!IG47*'IPA(Peso)'!$HJ$47)/'IPA(Peso)'!$HJ$33</f>
        <v>0.34336695941933798</v>
      </c>
      <c r="IH33" s="23">
        <f>(IH34*'IPA(Peso)'!$HJ$34+'V.IPA - Reponderado1 (2)'!IH47*'IPA(Peso)'!$HJ$47)/'IPA(Peso)'!$HJ$33</f>
        <v>0.38551171899419467</v>
      </c>
      <c r="II33" s="23">
        <f>(II34*'IPA(Peso)'!$HJ$34+'V.IPA - Reponderado1 (2)'!II47*'IPA(Peso)'!$HJ$47)/'IPA(Peso)'!$HJ$33</f>
        <v>0.44775489988292461</v>
      </c>
      <c r="IJ33" s="23">
        <f>(IJ34*'IPA(Peso)'!$HJ$34+'V.IPA - Reponderado1 (2)'!IJ47*'IPA(Peso)'!$HJ$47)/'IPA(Peso)'!$HJ$33</f>
        <v>0.45085926727911335</v>
      </c>
      <c r="IK33" s="23">
        <f>(IK34*'IPA(Peso)'!$HJ$34+'V.IPA - Reponderado1 (2)'!IK47*'IPA(Peso)'!$HJ$47)/'IPA(Peso)'!$HJ$33</f>
        <v>0.38610373824893102</v>
      </c>
      <c r="IL33" s="23">
        <f>(IL34*'IPA(Peso)'!$HJ$34+'V.IPA - Reponderado1 (2)'!IL47*'IPA(Peso)'!$HJ$47)/'IPA(Peso)'!$HJ$33</f>
        <v>0.30428641714521831</v>
      </c>
      <c r="IM33" s="23">
        <f>(IM34*'IPA(Peso)'!$HJ$34+'V.IPA - Reponderado1 (2)'!IM47*'IPA(Peso)'!$HJ$47)/'IPA(Peso)'!$HJ$33</f>
        <v>0.29069157722920441</v>
      </c>
      <c r="IN33" s="23">
        <f>(IN34*'IPA(Peso)'!$HJ$34+'V.IPA - Reponderado1 (2)'!IN47*'IPA(Peso)'!$HJ$47)/'IPA(Peso)'!$HJ$33</f>
        <v>0.35371845880646563</v>
      </c>
      <c r="IO33" s="23">
        <f>(IO34*'IPA(Peso)'!$HJ$34+'V.IPA - Reponderado1 (2)'!IO47*'IPA(Peso)'!$HJ$47)/'IPA(Peso)'!$HJ$33</f>
        <v>0.39214989438531977</v>
      </c>
      <c r="IP33" s="23">
        <f>(IP34*'IPA(Peso)'!$HJ$34+'V.IPA - Reponderado1 (2)'!IP47*'IPA(Peso)'!$HJ$47)/'IPA(Peso)'!$HJ$33</f>
        <v>0.44318803484583408</v>
      </c>
      <c r="IQ33" s="23">
        <f>(IQ34*'IPA(Peso)'!$HJ$34+'V.IPA - Reponderado1 (2)'!IQ47*'IPA(Peso)'!$HJ$47)/'IPA(Peso)'!$HJ$33</f>
        <v>0.51236734759995162</v>
      </c>
      <c r="IR33" s="23">
        <f>(IR34*'IPA(Peso)'!$HJ$34+'V.IPA - Reponderado1 (2)'!IR47*'IPA(Peso)'!$HJ$47)/'IPA(Peso)'!$HJ$33</f>
        <v>0.57943071545371583</v>
      </c>
      <c r="IS33" s="23">
        <f>(IS34*'IPA(Peso)'!$HJ$34+'V.IPA - Reponderado1 (2)'!IS47*'IPA(Peso)'!$HJ$47)/'IPA(Peso)'!$HJ$33</f>
        <v>0.57205806636122492</v>
      </c>
      <c r="IT33" s="23">
        <f>(IT34*'IPA(Peso)'!$HJ$34+'V.IPA - Reponderado1 (2)'!IT47*'IPA(Peso)'!$HJ$47)/'IPA(Peso)'!$HJ$33</f>
        <v>0.39813540833160188</v>
      </c>
      <c r="IU33" s="23">
        <f>(IU34*'IPA(Peso)'!$HJ$34+'V.IPA - Reponderado1 (2)'!IU47*'IPA(Peso)'!$HJ$47)/'IPA(Peso)'!$HJ$33</f>
        <v>0.29892987222992906</v>
      </c>
      <c r="IV33" s="23">
        <f>(IV34*'IPA(Peso)'!$HJ$34+'V.IPA - Reponderado1 (2)'!IV47*'IPA(Peso)'!$HJ$47)/'IPA(Peso)'!$HJ$33</f>
        <v>0.23302382612317993</v>
      </c>
      <c r="IW33" s="23">
        <f>(IW34*'IPA(Peso)'!$HJ$34+'V.IPA - Reponderado1 (2)'!IW47*'IPA(Peso)'!$HJ$47)/'IPA(Peso)'!$HJ$33</f>
        <v>0.20809437604648176</v>
      </c>
      <c r="IX33" s="23">
        <f>(IX34*'IPA(Peso)'!$HJ$34+'V.IPA - Reponderado1 (2)'!IX47*'IPA(Peso)'!$HJ$47)/'IPA(Peso)'!$HJ$33</f>
        <v>0.11368551114795282</v>
      </c>
      <c r="IY33" s="23">
        <f>(IY34*'IPA(Peso)'!$HJ$34+'V.IPA - Reponderado1 (2)'!IY47*'IPA(Peso)'!$HJ$47)/'IPA(Peso)'!$HJ$33</f>
        <v>4.7143714835500901E-2</v>
      </c>
      <c r="IZ33" s="126"/>
    </row>
    <row r="34" spans="1:260" s="53" customFormat="1" ht="18" customHeight="1" x14ac:dyDescent="0.2">
      <c r="A34" s="97">
        <v>2003</v>
      </c>
      <c r="B34" s="20"/>
      <c r="C34" s="27"/>
      <c r="D34" s="28" t="s">
        <v>33</v>
      </c>
      <c r="E34" s="29"/>
      <c r="F34" s="29"/>
      <c r="G34" s="29"/>
      <c r="H34" s="30">
        <v>2.7725962953596111</v>
      </c>
      <c r="I34" s="30">
        <v>3.1009824734598013</v>
      </c>
      <c r="J34" s="30">
        <v>2.9591452607745961</v>
      </c>
      <c r="K34" s="30">
        <v>0.94200642339379648</v>
      </c>
      <c r="L34" s="30">
        <v>-4.0011182744519841E-2</v>
      </c>
      <c r="M34" s="30">
        <v>0.15738588519646157</v>
      </c>
      <c r="N34" s="30">
        <v>-0.54179614245342567</v>
      </c>
      <c r="O34" s="30">
        <v>1.6382396355631854</v>
      </c>
      <c r="P34" s="30">
        <v>1.5107272071798461</v>
      </c>
      <c r="Q34" s="30">
        <v>4.1414669335875169</v>
      </c>
      <c r="R34" s="30">
        <v>1.864260319384885</v>
      </c>
      <c r="S34" s="30">
        <v>1.9430610439836771</v>
      </c>
      <c r="T34" s="30">
        <v>1.2697054961213274</v>
      </c>
      <c r="U34" s="30">
        <v>-1.8525687401606337</v>
      </c>
      <c r="V34" s="30">
        <v>-1.8467749259485609</v>
      </c>
      <c r="W34" s="30">
        <v>-1.8138715660040818</v>
      </c>
      <c r="X34" s="30">
        <v>-0.69696994353137576</v>
      </c>
      <c r="Y34" s="30">
        <v>-0.79430574492977779</v>
      </c>
      <c r="Z34" s="30">
        <v>-0.79150276680321263</v>
      </c>
      <c r="AA34" s="30">
        <v>-1.910483410947009</v>
      </c>
      <c r="AB34" s="30">
        <v>-1.9605620191156203</v>
      </c>
      <c r="AC34" s="30">
        <v>-1.7998476321288566</v>
      </c>
      <c r="AD34" s="30">
        <v>-1.0337915373956978</v>
      </c>
      <c r="AE34" s="30">
        <v>-0.97496342133143854</v>
      </c>
      <c r="AF34" s="30">
        <v>0.73317239237339416</v>
      </c>
      <c r="AG34" s="30">
        <v>3.0057020423058489</v>
      </c>
      <c r="AH34" s="30">
        <v>3.1921217210269499</v>
      </c>
      <c r="AI34" s="30">
        <v>1.196598974175449</v>
      </c>
      <c r="AJ34" s="30">
        <v>-0.96239877341930313</v>
      </c>
      <c r="AK34" s="30">
        <v>-1.0489511336002186</v>
      </c>
      <c r="AL34" s="30">
        <v>-1.6318905765735201</v>
      </c>
      <c r="AM34" s="30">
        <v>-3.6481861375766651</v>
      </c>
      <c r="AN34" s="30">
        <v>-3.6301142819596568</v>
      </c>
      <c r="AO34" s="30">
        <v>-2.7021411208338906</v>
      </c>
      <c r="AP34" s="30">
        <v>-1.8108784236046549</v>
      </c>
      <c r="AQ34" s="30">
        <v>-2.1203075963125397</v>
      </c>
      <c r="AR34" s="30">
        <v>-1.6169870582229251</v>
      </c>
      <c r="AS34" s="30">
        <v>0.52028936768693201</v>
      </c>
      <c r="AT34" s="30">
        <v>0.62439644364939895</v>
      </c>
      <c r="AU34" s="30">
        <v>2.0675167238833954</v>
      </c>
      <c r="AV34" s="30">
        <v>2.818960465275405</v>
      </c>
      <c r="AW34" s="30">
        <v>1.9184784147320726</v>
      </c>
      <c r="AX34" s="30">
        <v>4.1563563691571561</v>
      </c>
      <c r="AY34" s="30">
        <v>8.0647133648494389</v>
      </c>
      <c r="AZ34" s="30">
        <v>6.8675390372736995</v>
      </c>
      <c r="BA34" s="30">
        <v>0.29349559976859085</v>
      </c>
      <c r="BB34" s="30">
        <v>4.9170926719705612</v>
      </c>
      <c r="BC34" s="30">
        <v>11.149101190422723</v>
      </c>
      <c r="BD34" s="30">
        <v>12.266070300716255</v>
      </c>
      <c r="BE34" s="30">
        <v>10.529004791555048</v>
      </c>
      <c r="BF34" s="30">
        <v>9.8865178500433526</v>
      </c>
      <c r="BG34" s="30">
        <v>9.7846279493872164</v>
      </c>
      <c r="BH34" s="30">
        <v>5.0514184372770998</v>
      </c>
      <c r="BI34" s="30">
        <v>0.45373384105598075</v>
      </c>
      <c r="BJ34" s="30">
        <v>-0.69434332055497516</v>
      </c>
      <c r="BK34" s="30">
        <v>-0.72273836218476495</v>
      </c>
      <c r="BL34" s="30">
        <v>-1.0155684969446561</v>
      </c>
      <c r="BM34" s="30">
        <v>-0.3787972381888729</v>
      </c>
      <c r="BN34" s="30">
        <v>5.0358740183589268E-2</v>
      </c>
      <c r="BO34" s="30">
        <v>0.70786990233372205</v>
      </c>
      <c r="BP34" s="30">
        <v>2.4764394133948056</v>
      </c>
      <c r="BQ34" s="30">
        <v>2.8791023112731962</v>
      </c>
      <c r="BR34" s="30">
        <v>4.1974854041746932</v>
      </c>
      <c r="BS34" s="30">
        <v>8.165879166821151</v>
      </c>
      <c r="BT34" s="30">
        <v>12.194284666034937</v>
      </c>
      <c r="BU34" s="30">
        <v>13.734811715727368</v>
      </c>
      <c r="BV34" s="30">
        <v>11.936673706780716</v>
      </c>
      <c r="BW34" s="30">
        <v>9.0167576700982544</v>
      </c>
      <c r="BX34" s="30">
        <v>6.3579571628981739</v>
      </c>
      <c r="BY34" s="30">
        <v>5.8987587779343826</v>
      </c>
      <c r="BZ34" s="30">
        <v>4.6118625501129697</v>
      </c>
      <c r="CA34" s="30">
        <v>4.0607516641532211</v>
      </c>
      <c r="CB34" s="30">
        <v>0.33893445401443439</v>
      </c>
      <c r="CC34" s="30">
        <v>-1.3958165249231438</v>
      </c>
      <c r="CD34" s="30">
        <v>-2.1753028376569215</v>
      </c>
      <c r="CE34" s="30">
        <v>-2.2005807955034635</v>
      </c>
      <c r="CF34" s="30">
        <v>-0.85655257598026313</v>
      </c>
      <c r="CG34" s="30">
        <v>3.8722939383526826E-2</v>
      </c>
      <c r="CH34" s="30">
        <v>1.4282880269521645</v>
      </c>
      <c r="CI34" s="30">
        <v>1.2868682819999424</v>
      </c>
      <c r="CJ34" s="30">
        <v>0.31281532769565679</v>
      </c>
      <c r="CK34" s="30">
        <v>-2.5752511717499877</v>
      </c>
      <c r="CL34" s="30">
        <v>-3.7319804186145342</v>
      </c>
      <c r="CM34" s="30">
        <v>-3.5967266526586834</v>
      </c>
      <c r="CN34" s="30">
        <v>-3.1742658100647749</v>
      </c>
      <c r="CO34" s="30">
        <v>-3.3763919657776085</v>
      </c>
      <c r="CP34" s="30">
        <v>-3.8023238855501198</v>
      </c>
      <c r="CQ34" s="30">
        <v>-10.303641674340506</v>
      </c>
      <c r="CR34" s="30">
        <v>-10.347205466000787</v>
      </c>
      <c r="CS34" s="30">
        <v>-9.8103831569916071</v>
      </c>
      <c r="CT34" s="30">
        <v>-5.5992761863680185</v>
      </c>
      <c r="CU34" s="30">
        <v>-8.4093571395970308</v>
      </c>
      <c r="CV34" s="30">
        <v>-11.748673430703576</v>
      </c>
      <c r="CW34" s="30">
        <v>-12.140856295470979</v>
      </c>
      <c r="CX34" s="30">
        <v>-9.1182695739844704</v>
      </c>
      <c r="CY34" s="30">
        <v>-5.2824477989331209</v>
      </c>
      <c r="CZ34" s="30">
        <v>-1.9653313611885841</v>
      </c>
      <c r="DA34" s="30">
        <v>-1.599525895204136</v>
      </c>
      <c r="DB34" s="30">
        <v>-1.644649611239789</v>
      </c>
      <c r="DC34" s="30">
        <v>-3.4480139832540648</v>
      </c>
      <c r="DD34" s="30">
        <v>-4.048802042492877</v>
      </c>
      <c r="DE34" s="30">
        <v>-4.3794991493377591</v>
      </c>
      <c r="DF34" s="30">
        <v>-2.9951463454758227</v>
      </c>
      <c r="DG34" s="30">
        <v>-1.6180267465863716</v>
      </c>
      <c r="DH34" s="30">
        <v>-0.85397129853840636</v>
      </c>
      <c r="DI34" s="30">
        <v>-0.13542626490879089</v>
      </c>
      <c r="DJ34" s="30">
        <v>0.37305683692631386</v>
      </c>
      <c r="DK34" s="30">
        <v>0.46644522499216845</v>
      </c>
      <c r="DL34" s="30">
        <v>1.1923719557648038</v>
      </c>
      <c r="DM34" s="30">
        <v>0.25122411605093387</v>
      </c>
      <c r="DN34" s="30">
        <v>1.3298146124247163</v>
      </c>
      <c r="DO34" s="30">
        <v>2.1681568758008254</v>
      </c>
      <c r="DP34" s="30">
        <v>3.8029209349754418</v>
      </c>
      <c r="DQ34" s="30">
        <v>2.2251719545397659</v>
      </c>
      <c r="DR34" s="30">
        <v>-1.4656424964177095</v>
      </c>
      <c r="DS34" s="30">
        <v>-1.8778365776471273</v>
      </c>
      <c r="DT34" s="30">
        <v>-2.4762947308752672</v>
      </c>
      <c r="DU34" s="30">
        <v>-1.1772418920174703</v>
      </c>
      <c r="DV34" s="30">
        <v>-1.2873013660440478</v>
      </c>
      <c r="DW34" s="30">
        <v>-0.88</v>
      </c>
      <c r="DX34" s="30">
        <v>17.259792067042625</v>
      </c>
      <c r="DY34" s="30">
        <v>40.244728824273068</v>
      </c>
      <c r="DZ34" s="30">
        <v>59.95</v>
      </c>
      <c r="EA34" s="30">
        <v>43.172479851884113</v>
      </c>
      <c r="EB34" s="30">
        <v>19.81155673969721</v>
      </c>
      <c r="EC34" s="30">
        <v>5.24</v>
      </c>
      <c r="ED34" s="30">
        <v>-0.35186737554374098</v>
      </c>
      <c r="EE34" s="30">
        <v>2.4959796221608999</v>
      </c>
      <c r="EF34" s="30">
        <v>6.51</v>
      </c>
      <c r="EG34" s="30">
        <v>12.05</v>
      </c>
      <c r="EH34" s="30">
        <v>13.05</v>
      </c>
      <c r="EI34" s="30">
        <v>9.98</v>
      </c>
      <c r="EJ34" s="30">
        <v>4.63</v>
      </c>
      <c r="EK34" s="30">
        <v>0.11</v>
      </c>
      <c r="EL34" s="30">
        <v>-1.9557074432576771</v>
      </c>
      <c r="EM34" s="30">
        <v>-3.2365831454388263</v>
      </c>
      <c r="EN34" s="30">
        <v>-3.5093812471068286</v>
      </c>
      <c r="EO34" s="30">
        <v>-4.3527928145781152</v>
      </c>
      <c r="EP34" s="30">
        <v>-5.0599999999999996</v>
      </c>
      <c r="EQ34" s="30">
        <v>-7.04</v>
      </c>
      <c r="ER34" s="30">
        <v>-6.54</v>
      </c>
      <c r="ES34" s="30">
        <v>-4.96</v>
      </c>
      <c r="ET34" s="30">
        <v>-1.94</v>
      </c>
      <c r="EU34" s="30">
        <v>-1.03</v>
      </c>
      <c r="EV34" s="30">
        <v>-0.53</v>
      </c>
      <c r="EW34" s="30">
        <v>1.33</v>
      </c>
      <c r="EX34" s="30">
        <v>3.49</v>
      </c>
      <c r="EY34" s="30">
        <v>5.19</v>
      </c>
      <c r="EZ34" s="30">
        <v>3.49</v>
      </c>
      <c r="FA34" s="30">
        <v>2.17</v>
      </c>
      <c r="FB34" s="30">
        <v>0.24</v>
      </c>
      <c r="FC34" s="30">
        <v>0.12</v>
      </c>
      <c r="FD34" s="30">
        <v>-0.27</v>
      </c>
      <c r="FE34" s="30">
        <v>0.38</v>
      </c>
      <c r="FF34" s="30">
        <v>0.66</v>
      </c>
      <c r="FG34" s="30">
        <v>2.96</v>
      </c>
      <c r="FH34" s="30">
        <v>5.79</v>
      </c>
      <c r="FI34" s="30">
        <v>8.23</v>
      </c>
      <c r="FJ34" s="30">
        <v>8.4</v>
      </c>
      <c r="FK34" s="30">
        <v>7.97</v>
      </c>
      <c r="FL34" s="30">
        <v>6.06</v>
      </c>
      <c r="FM34" s="30">
        <v>2.87</v>
      </c>
      <c r="FN34" s="30">
        <v>-0.35</v>
      </c>
      <c r="FO34" s="30">
        <v>-1.44</v>
      </c>
      <c r="FP34" s="30">
        <v>-1.33</v>
      </c>
      <c r="FQ34" s="30">
        <v>-0.25</v>
      </c>
      <c r="FR34" s="30">
        <v>0.56000000000000005</v>
      </c>
      <c r="FS34" s="30">
        <v>1.96</v>
      </c>
      <c r="FT34" s="30">
        <v>2.4900000000000002</v>
      </c>
      <c r="FU34" s="30">
        <v>3.17</v>
      </c>
      <c r="FV34" s="30">
        <v>3.32</v>
      </c>
      <c r="FW34" s="30">
        <v>4.76</v>
      </c>
      <c r="FX34" s="30">
        <v>5.0599999999999996</v>
      </c>
      <c r="FY34" s="30">
        <v>4.97</v>
      </c>
      <c r="FZ34" s="30">
        <v>2.96</v>
      </c>
      <c r="GA34" s="30">
        <v>1.83</v>
      </c>
      <c r="GB34" s="30">
        <v>-0.26</v>
      </c>
      <c r="GC34" s="30">
        <v>-4.09</v>
      </c>
      <c r="GD34" s="30">
        <v>-6.26</v>
      </c>
      <c r="GE34" s="30">
        <v>-6.8</v>
      </c>
      <c r="GF34" s="30">
        <v>-5.51</v>
      </c>
      <c r="GG34" s="30">
        <v>-4.9400000000000004</v>
      </c>
      <c r="GH34" s="30">
        <v>-4.0999999999999996</v>
      </c>
      <c r="GI34" s="30">
        <v>-3.3</v>
      </c>
      <c r="GJ34" s="30">
        <v>-2.5299999999999998</v>
      </c>
      <c r="GK34" s="30">
        <v>-1.95</v>
      </c>
      <c r="GL34" s="30">
        <v>-1.1000000000000001</v>
      </c>
      <c r="GM34" s="30">
        <v>-0.62</v>
      </c>
      <c r="GN34" s="30">
        <v>0.03</v>
      </c>
      <c r="GO34" s="30">
        <v>0.65</v>
      </c>
      <c r="GP34" s="30">
        <v>1</v>
      </c>
      <c r="GQ34" s="30">
        <v>1.34</v>
      </c>
      <c r="GR34" s="30">
        <v>2.19</v>
      </c>
      <c r="GS34" s="30">
        <v>2.75</v>
      </c>
      <c r="GT34" s="30">
        <v>3.1</v>
      </c>
      <c r="GU34" s="30">
        <v>3.24</v>
      </c>
      <c r="GV34" s="30">
        <v>3.1</v>
      </c>
      <c r="GW34" s="30">
        <v>2.4500000000000002</v>
      </c>
      <c r="GX34" s="30">
        <v>1.75</v>
      </c>
      <c r="GY34" s="30">
        <v>1.27</v>
      </c>
      <c r="GZ34" s="30">
        <v>0.1</v>
      </c>
      <c r="HA34" s="30">
        <v>-1.39</v>
      </c>
      <c r="HB34" s="30">
        <v>-3.01</v>
      </c>
      <c r="HC34" s="30">
        <v>-3.4</v>
      </c>
      <c r="HD34" s="30">
        <v>-3.55</v>
      </c>
      <c r="HE34" s="30">
        <v>-3.45</v>
      </c>
      <c r="HF34" s="30">
        <v>-3.99</v>
      </c>
      <c r="HG34" s="30">
        <v>-5.2</v>
      </c>
      <c r="HH34" s="30">
        <v>-5.44</v>
      </c>
      <c r="HI34" s="30">
        <v>-5.4</v>
      </c>
      <c r="HJ34" s="30">
        <v>-4.37</v>
      </c>
      <c r="HK34" s="30">
        <v>-2.94</v>
      </c>
      <c r="HL34" s="30">
        <v>-1.7</v>
      </c>
      <c r="HM34" s="30">
        <v>0.36</v>
      </c>
      <c r="HN34" s="30">
        <v>1.03</v>
      </c>
      <c r="HO34" s="30">
        <v>0.85</v>
      </c>
      <c r="HP34" s="30">
        <v>0.97</v>
      </c>
      <c r="HQ34" s="30">
        <v>1.22</v>
      </c>
      <c r="HR34" s="30">
        <v>1.76</v>
      </c>
      <c r="HS34" s="30">
        <v>2.19</v>
      </c>
      <c r="HT34" s="30">
        <v>2.77</v>
      </c>
      <c r="HU34" s="30">
        <v>3.34</v>
      </c>
      <c r="HV34" s="30">
        <v>4.0999999999999996</v>
      </c>
      <c r="HW34" s="30">
        <v>4.93</v>
      </c>
      <c r="HX34" s="30">
        <v>5.69</v>
      </c>
      <c r="HY34" s="30">
        <v>6.51</v>
      </c>
      <c r="HZ34" s="30">
        <v>7.17</v>
      </c>
      <c r="IA34" s="30">
        <v>6.72</v>
      </c>
      <c r="IB34" s="30">
        <v>5.67</v>
      </c>
      <c r="IC34" s="32">
        <v>4.9591782628979573</v>
      </c>
      <c r="ID34" s="32">
        <v>4.4330667949643177</v>
      </c>
      <c r="IE34" s="32">
        <v>3.5414148373156293</v>
      </c>
      <c r="IF34" s="32">
        <v>2.671624964769987</v>
      </c>
      <c r="IG34" s="32">
        <v>1.8025108821595217</v>
      </c>
      <c r="IH34" s="32">
        <v>0.91520065449534971</v>
      </c>
      <c r="II34" s="32">
        <v>0.34875</v>
      </c>
      <c r="IJ34" s="32">
        <v>0.34875</v>
      </c>
      <c r="IK34" s="32">
        <v>0.30625000000000002</v>
      </c>
      <c r="IL34" s="32">
        <v>0.30625000000000002</v>
      </c>
      <c r="IM34" s="32">
        <v>0.30625000000000002</v>
      </c>
      <c r="IN34" s="32">
        <v>0.50875000000000004</v>
      </c>
      <c r="IO34" s="32">
        <v>0.50875000000000004</v>
      </c>
      <c r="IP34" s="32">
        <v>0.50875000000000004</v>
      </c>
      <c r="IQ34" s="32">
        <v>0.53499999999999992</v>
      </c>
      <c r="IR34" s="32">
        <v>0.53499999999999992</v>
      </c>
      <c r="IS34" s="32">
        <v>0.53499999999999992</v>
      </c>
      <c r="IT34" s="32">
        <v>0.43625000000000003</v>
      </c>
      <c r="IU34" s="32">
        <v>0.43625000000000003</v>
      </c>
      <c r="IV34" s="32">
        <v>0.43625000000000003</v>
      </c>
      <c r="IW34" s="32">
        <v>0.37375000000000008</v>
      </c>
      <c r="IX34" s="32">
        <v>0.37375000000000008</v>
      </c>
      <c r="IY34" s="32">
        <v>0.37375000000000008</v>
      </c>
      <c r="IZ34" s="127"/>
    </row>
    <row r="35" spans="1:260" s="53" customFormat="1" ht="18" hidden="1" customHeight="1" x14ac:dyDescent="0.2">
      <c r="A35" s="97">
        <v>10</v>
      </c>
      <c r="B35" s="20"/>
      <c r="C35" s="60"/>
      <c r="D35" s="29"/>
      <c r="E35" s="61" t="s">
        <v>34</v>
      </c>
      <c r="F35" s="34"/>
      <c r="G35" s="34"/>
      <c r="H35" s="62">
        <v>0</v>
      </c>
      <c r="I35" s="62">
        <v>0</v>
      </c>
      <c r="J35" s="62">
        <v>0</v>
      </c>
      <c r="K35" s="62">
        <v>0</v>
      </c>
      <c r="L35" s="62">
        <v>0</v>
      </c>
      <c r="M35" s="62">
        <v>0</v>
      </c>
      <c r="N35" s="62">
        <v>0</v>
      </c>
      <c r="O35" s="62">
        <v>0.76</v>
      </c>
      <c r="P35" s="62">
        <v>1.2</v>
      </c>
      <c r="Q35" s="62">
        <v>2.72</v>
      </c>
      <c r="R35" s="62">
        <v>1.85</v>
      </c>
      <c r="S35" s="62">
        <v>1.66</v>
      </c>
      <c r="T35" s="62">
        <v>0.96</v>
      </c>
      <c r="U35" s="62">
        <v>0.32</v>
      </c>
      <c r="V35" s="62">
        <v>0</v>
      </c>
      <c r="W35" s="62">
        <v>0</v>
      </c>
      <c r="X35" s="62">
        <v>0</v>
      </c>
      <c r="Y35" s="62">
        <v>0.68</v>
      </c>
      <c r="Z35" s="62">
        <v>0.68</v>
      </c>
      <c r="AA35" s="62">
        <v>0.68</v>
      </c>
      <c r="AB35" s="62">
        <v>0</v>
      </c>
      <c r="AC35" s="62">
        <v>0</v>
      </c>
      <c r="AD35" s="62">
        <v>0</v>
      </c>
      <c r="AE35" s="62">
        <v>0</v>
      </c>
      <c r="AF35" s="62">
        <v>0</v>
      </c>
      <c r="AG35" s="62">
        <v>0.36</v>
      </c>
      <c r="AH35" s="62">
        <v>0.36</v>
      </c>
      <c r="AI35" s="62">
        <v>0.36</v>
      </c>
      <c r="AJ35" s="62">
        <v>0</v>
      </c>
      <c r="AK35" s="62">
        <v>0</v>
      </c>
      <c r="AL35" s="62">
        <v>0</v>
      </c>
      <c r="AM35" s="62">
        <v>0</v>
      </c>
      <c r="AN35" s="62">
        <v>0</v>
      </c>
      <c r="AO35" s="62">
        <v>0</v>
      </c>
      <c r="AP35" s="62">
        <v>0</v>
      </c>
      <c r="AQ35" s="62">
        <v>0</v>
      </c>
      <c r="AR35" s="62">
        <v>0</v>
      </c>
      <c r="AS35" s="62">
        <v>0.06</v>
      </c>
      <c r="AT35" s="62">
        <v>0.06</v>
      </c>
      <c r="AU35" s="62">
        <v>3.32</v>
      </c>
      <c r="AV35" s="62">
        <v>5.43</v>
      </c>
      <c r="AW35" s="62">
        <v>7.55</v>
      </c>
      <c r="AX35" s="62">
        <v>4.1500000000000004</v>
      </c>
      <c r="AY35" s="62">
        <v>2</v>
      </c>
      <c r="AZ35" s="62">
        <v>0</v>
      </c>
      <c r="BA35" s="62">
        <v>1.07</v>
      </c>
      <c r="BB35" s="62">
        <v>1.58</v>
      </c>
      <c r="BC35" s="62">
        <v>2.96</v>
      </c>
      <c r="BD35" s="62">
        <v>1.88</v>
      </c>
      <c r="BE35" s="62">
        <v>2.0699999999999998</v>
      </c>
      <c r="BF35" s="62">
        <v>0.7</v>
      </c>
      <c r="BG35" s="62">
        <v>0.7</v>
      </c>
      <c r="BH35" s="62">
        <v>0.28999999999999998</v>
      </c>
      <c r="BI35" s="62">
        <v>1.17</v>
      </c>
      <c r="BJ35" s="62">
        <v>1.1599999999999999</v>
      </c>
      <c r="BK35" s="62">
        <v>0.87</v>
      </c>
      <c r="BL35" s="62">
        <v>0</v>
      </c>
      <c r="BM35" s="62">
        <v>0</v>
      </c>
      <c r="BN35" s="62">
        <v>0</v>
      </c>
      <c r="BO35" s="62">
        <v>0</v>
      </c>
      <c r="BP35" s="62">
        <v>0</v>
      </c>
      <c r="BQ35" s="62">
        <v>0</v>
      </c>
      <c r="BR35" s="62">
        <v>0</v>
      </c>
      <c r="BS35" s="62">
        <v>0</v>
      </c>
      <c r="BT35" s="62">
        <v>0</v>
      </c>
      <c r="BU35" s="62">
        <v>0</v>
      </c>
      <c r="BV35" s="62">
        <v>0</v>
      </c>
      <c r="BW35" s="62">
        <v>0</v>
      </c>
      <c r="BX35" s="62">
        <v>0</v>
      </c>
      <c r="BY35" s="62">
        <v>0</v>
      </c>
      <c r="BZ35" s="62">
        <v>0</v>
      </c>
      <c r="CA35" s="62">
        <v>0</v>
      </c>
      <c r="CB35" s="62">
        <v>0</v>
      </c>
      <c r="CC35" s="62">
        <v>0</v>
      </c>
      <c r="CD35" s="62">
        <v>0</v>
      </c>
      <c r="CE35" s="62">
        <v>0</v>
      </c>
      <c r="CF35" s="62">
        <v>0</v>
      </c>
      <c r="CG35" s="62">
        <v>0</v>
      </c>
      <c r="CH35" s="62">
        <v>0</v>
      </c>
      <c r="CI35" s="62">
        <v>2.4300000000000002</v>
      </c>
      <c r="CJ35" s="62">
        <v>4.1399999999999997</v>
      </c>
      <c r="CK35" s="62">
        <v>6.38</v>
      </c>
      <c r="CL35" s="62">
        <v>4.54</v>
      </c>
      <c r="CM35" s="62">
        <v>3.05</v>
      </c>
      <c r="CN35" s="62">
        <v>1.31</v>
      </c>
      <c r="CO35" s="62">
        <v>1.95</v>
      </c>
      <c r="CP35" s="62">
        <v>2.8</v>
      </c>
      <c r="CQ35" s="62">
        <v>2.5299999999999998</v>
      </c>
      <c r="CR35" s="62">
        <v>1.5</v>
      </c>
      <c r="CS35" s="62">
        <v>0.65</v>
      </c>
      <c r="CT35" s="62">
        <v>0</v>
      </c>
      <c r="CU35" s="62">
        <v>0</v>
      </c>
      <c r="CV35" s="62">
        <v>0.28999999999999998</v>
      </c>
      <c r="CW35" s="62">
        <v>0.28999999999999998</v>
      </c>
      <c r="CX35" s="62">
        <v>0.75</v>
      </c>
      <c r="CY35" s="62">
        <v>1.39</v>
      </c>
      <c r="CZ35" s="62">
        <v>1.39</v>
      </c>
      <c r="DA35" s="62">
        <v>0.94</v>
      </c>
      <c r="DB35" s="62">
        <v>0</v>
      </c>
      <c r="DC35" s="62">
        <v>0</v>
      </c>
      <c r="DD35" s="62">
        <v>0</v>
      </c>
      <c r="DE35" s="62">
        <v>0</v>
      </c>
      <c r="DF35" s="62">
        <v>0</v>
      </c>
      <c r="DG35" s="62">
        <v>0</v>
      </c>
      <c r="DH35" s="62">
        <v>0</v>
      </c>
      <c r="DI35" s="62">
        <v>0</v>
      </c>
      <c r="DJ35" s="62">
        <v>0</v>
      </c>
      <c r="DK35" s="62">
        <v>0</v>
      </c>
      <c r="DL35" s="62">
        <v>0</v>
      </c>
      <c r="DM35" s="62">
        <v>0</v>
      </c>
      <c r="DN35" s="62">
        <v>0</v>
      </c>
      <c r="DO35" s="62">
        <v>0</v>
      </c>
      <c r="DP35" s="62">
        <v>0.43</v>
      </c>
      <c r="DQ35" s="62">
        <v>0.43</v>
      </c>
      <c r="DR35" s="62">
        <v>0.43</v>
      </c>
      <c r="DS35" s="62">
        <v>0</v>
      </c>
      <c r="DT35" s="62">
        <v>0</v>
      </c>
      <c r="DU35" s="62">
        <v>0</v>
      </c>
      <c r="DV35" s="62">
        <v>-0.11</v>
      </c>
      <c r="DW35" s="62">
        <v>-0.27</v>
      </c>
      <c r="DX35" s="62">
        <v>-0.54</v>
      </c>
      <c r="DY35" s="62">
        <v>-0.56999999999999995</v>
      </c>
      <c r="DZ35" s="62">
        <v>-0.4</v>
      </c>
      <c r="EA35" s="62">
        <v>-0.14000000000000001</v>
      </c>
      <c r="EB35" s="62">
        <v>0</v>
      </c>
      <c r="EC35" s="62">
        <v>0</v>
      </c>
      <c r="ED35" s="62">
        <v>0</v>
      </c>
      <c r="EE35" s="62">
        <v>0</v>
      </c>
      <c r="EF35" s="62">
        <v>0</v>
      </c>
      <c r="EG35" s="62">
        <v>0</v>
      </c>
      <c r="EH35" s="62">
        <v>0</v>
      </c>
      <c r="EI35" s="62">
        <v>0</v>
      </c>
      <c r="EJ35" s="62">
        <v>0</v>
      </c>
      <c r="EK35" s="62">
        <v>-1.3</v>
      </c>
      <c r="EL35" s="62">
        <v>-1.3</v>
      </c>
      <c r="EM35" s="62">
        <v>-1.29</v>
      </c>
      <c r="EN35" s="62">
        <v>0</v>
      </c>
      <c r="EO35" s="62">
        <v>0.08</v>
      </c>
      <c r="EP35" s="62">
        <v>0.08</v>
      </c>
      <c r="EQ35" s="62">
        <v>0.02</v>
      </c>
      <c r="ER35" s="62">
        <v>-0.5</v>
      </c>
      <c r="ES35" s="62">
        <v>-0.49</v>
      </c>
      <c r="ET35" s="62">
        <v>-0.43</v>
      </c>
      <c r="EU35" s="62">
        <v>0</v>
      </c>
      <c r="EV35" s="62">
        <v>0</v>
      </c>
      <c r="EW35" s="62">
        <v>0</v>
      </c>
      <c r="EX35" s="62">
        <v>0</v>
      </c>
      <c r="EY35" s="62">
        <v>0</v>
      </c>
      <c r="EZ35" s="62">
        <v>0</v>
      </c>
      <c r="FA35" s="62">
        <v>0</v>
      </c>
      <c r="FB35" s="62">
        <v>0</v>
      </c>
      <c r="FC35" s="62">
        <v>0</v>
      </c>
      <c r="FD35" s="62">
        <v>1.27</v>
      </c>
      <c r="FE35" s="62">
        <v>3.31</v>
      </c>
      <c r="FF35" s="62">
        <v>5.87</v>
      </c>
      <c r="FG35" s="62">
        <v>4.55</v>
      </c>
      <c r="FH35" s="62">
        <v>2.4900000000000002</v>
      </c>
      <c r="FI35" s="62">
        <v>0</v>
      </c>
      <c r="FJ35" s="62">
        <v>0</v>
      </c>
      <c r="FK35" s="62">
        <v>0</v>
      </c>
      <c r="FL35" s="62">
        <v>0</v>
      </c>
      <c r="FM35" s="62">
        <v>0</v>
      </c>
      <c r="FN35" s="62">
        <v>0</v>
      </c>
      <c r="FO35" s="62">
        <v>0</v>
      </c>
      <c r="FP35" s="62">
        <v>0</v>
      </c>
      <c r="FQ35" s="62">
        <v>0</v>
      </c>
      <c r="FR35" s="62">
        <v>0</v>
      </c>
      <c r="FS35" s="62">
        <v>0.48</v>
      </c>
      <c r="FT35" s="62">
        <v>0.48</v>
      </c>
      <c r="FU35" s="62">
        <v>0.48</v>
      </c>
      <c r="FV35" s="62">
        <v>0</v>
      </c>
      <c r="FW35" s="62">
        <v>0</v>
      </c>
      <c r="FX35" s="62">
        <v>0</v>
      </c>
      <c r="FY35" s="62">
        <v>0</v>
      </c>
      <c r="FZ35" s="62">
        <v>0</v>
      </c>
      <c r="GA35" s="62">
        <v>0</v>
      </c>
      <c r="GB35" s="62">
        <v>0</v>
      </c>
      <c r="GC35" s="62">
        <v>0</v>
      </c>
      <c r="GD35" s="62">
        <v>0</v>
      </c>
      <c r="GE35" s="62">
        <v>0</v>
      </c>
      <c r="GF35" s="62">
        <v>0</v>
      </c>
      <c r="GG35" s="62">
        <v>0</v>
      </c>
      <c r="GH35" s="62">
        <v>0.43</v>
      </c>
      <c r="GI35" s="62">
        <v>0.43</v>
      </c>
      <c r="GJ35" s="62">
        <v>0.43</v>
      </c>
      <c r="GK35" s="62">
        <v>0</v>
      </c>
      <c r="GL35" s="62">
        <v>0</v>
      </c>
      <c r="GM35" s="62">
        <v>0</v>
      </c>
      <c r="GN35" s="62">
        <v>0</v>
      </c>
      <c r="GO35" s="62">
        <v>0</v>
      </c>
      <c r="GP35" s="62">
        <v>1.38</v>
      </c>
      <c r="GQ35" s="62">
        <v>2.23</v>
      </c>
      <c r="GR35" s="62">
        <v>3.68</v>
      </c>
      <c r="GS35" s="62">
        <v>2.2599999999999998</v>
      </c>
      <c r="GT35" s="62">
        <v>1.41</v>
      </c>
      <c r="GU35" s="62">
        <v>0</v>
      </c>
      <c r="GV35" s="62">
        <v>0</v>
      </c>
      <c r="GW35" s="62">
        <v>0</v>
      </c>
      <c r="GX35" s="62">
        <v>0</v>
      </c>
      <c r="GY35" s="62">
        <v>0</v>
      </c>
      <c r="GZ35" s="62">
        <v>0</v>
      </c>
      <c r="HA35" s="62">
        <v>0</v>
      </c>
      <c r="HB35" s="62">
        <v>0</v>
      </c>
      <c r="HC35" s="62">
        <v>0</v>
      </c>
      <c r="HD35" s="62">
        <v>0</v>
      </c>
      <c r="HE35" s="62">
        <v>0</v>
      </c>
      <c r="HF35" s="62">
        <v>0</v>
      </c>
      <c r="HG35" s="62">
        <v>0</v>
      </c>
      <c r="HH35" s="62">
        <v>0</v>
      </c>
      <c r="HI35" s="62">
        <v>0</v>
      </c>
      <c r="HJ35" s="62">
        <v>0</v>
      </c>
      <c r="HK35" s="62">
        <v>0</v>
      </c>
      <c r="HL35" s="62">
        <v>0.17</v>
      </c>
      <c r="HM35" s="62">
        <v>0.17</v>
      </c>
      <c r="HN35" s="62">
        <v>0.17</v>
      </c>
      <c r="HO35" s="62">
        <v>0</v>
      </c>
      <c r="HP35" s="62">
        <v>0</v>
      </c>
      <c r="HQ35" s="62">
        <v>0</v>
      </c>
      <c r="HR35" s="62">
        <v>0.32</v>
      </c>
      <c r="HS35" s="62">
        <v>0.32</v>
      </c>
      <c r="HT35" s="62">
        <v>0.32</v>
      </c>
      <c r="HU35" s="62">
        <v>0</v>
      </c>
      <c r="HV35" s="62">
        <v>0</v>
      </c>
      <c r="HW35" s="62">
        <v>0</v>
      </c>
      <c r="HX35" s="62">
        <v>0</v>
      </c>
      <c r="HY35" s="62">
        <v>2.2400000000000002</v>
      </c>
      <c r="HZ35" s="62">
        <v>4.01</v>
      </c>
      <c r="IA35" s="62">
        <v>5.48</v>
      </c>
      <c r="IB35" s="62">
        <v>3.17</v>
      </c>
      <c r="IC35" s="64">
        <v>3</v>
      </c>
      <c r="ID35" s="64">
        <v>2</v>
      </c>
      <c r="IE35" s="64">
        <v>0.6</v>
      </c>
      <c r="IF35" s="64">
        <v>0.6</v>
      </c>
      <c r="IG35" s="64">
        <v>0.6</v>
      </c>
      <c r="IH35" s="64">
        <v>0.34875</v>
      </c>
      <c r="II35" s="64">
        <v>0.34875</v>
      </c>
      <c r="IJ35" s="64">
        <v>0.34875</v>
      </c>
      <c r="IK35" s="64">
        <v>0.30625000000000002</v>
      </c>
      <c r="IL35" s="64">
        <v>0.30625000000000002</v>
      </c>
      <c r="IM35" s="64">
        <v>0.30625000000000002</v>
      </c>
      <c r="IN35" s="64">
        <v>0.50875000000000004</v>
      </c>
      <c r="IO35" s="64">
        <v>0.50875000000000004</v>
      </c>
      <c r="IP35" s="64">
        <v>0.50875000000000004</v>
      </c>
      <c r="IQ35" s="64">
        <v>0.53500000000000003</v>
      </c>
      <c r="IR35" s="64">
        <v>0.53500000000000003</v>
      </c>
      <c r="IS35" s="64">
        <v>0.53500000000000003</v>
      </c>
      <c r="IT35" s="64">
        <v>0.43625000000000003</v>
      </c>
      <c r="IU35" s="64">
        <v>0.43625000000000003</v>
      </c>
      <c r="IV35" s="64">
        <v>0.43625000000000003</v>
      </c>
      <c r="IW35" s="64">
        <v>0.37375000000000003</v>
      </c>
      <c r="IX35" s="64">
        <v>0.37375000000000003</v>
      </c>
      <c r="IY35" s="64">
        <v>0.37375000000000003</v>
      </c>
      <c r="IZ35" s="88"/>
    </row>
    <row r="36" spans="1:260" s="53" customFormat="1" ht="18" hidden="1" customHeight="1" x14ac:dyDescent="0.2">
      <c r="A36" s="97">
        <v>100</v>
      </c>
      <c r="B36" s="20"/>
      <c r="C36" s="60"/>
      <c r="D36" s="29"/>
      <c r="E36" s="34"/>
      <c r="F36" s="66" t="s">
        <v>34</v>
      </c>
      <c r="G36" s="35"/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0.76</v>
      </c>
      <c r="P36" s="67">
        <v>1.2</v>
      </c>
      <c r="Q36" s="67">
        <v>2.72</v>
      </c>
      <c r="R36" s="67">
        <v>1.85</v>
      </c>
      <c r="S36" s="67">
        <v>1.66</v>
      </c>
      <c r="T36" s="67">
        <v>0.96</v>
      </c>
      <c r="U36" s="67">
        <v>0.32</v>
      </c>
      <c r="V36" s="67">
        <v>0</v>
      </c>
      <c r="W36" s="67">
        <v>0</v>
      </c>
      <c r="X36" s="67">
        <v>0</v>
      </c>
      <c r="Y36" s="67">
        <v>0.68</v>
      </c>
      <c r="Z36" s="67">
        <v>0.68</v>
      </c>
      <c r="AA36" s="67">
        <v>0.68</v>
      </c>
      <c r="AB36" s="67">
        <v>0</v>
      </c>
      <c r="AC36" s="67">
        <v>0</v>
      </c>
      <c r="AD36" s="67">
        <v>0</v>
      </c>
      <c r="AE36" s="67">
        <v>0</v>
      </c>
      <c r="AF36" s="67">
        <v>0</v>
      </c>
      <c r="AG36" s="67">
        <v>0.36</v>
      </c>
      <c r="AH36" s="67">
        <v>0.36</v>
      </c>
      <c r="AI36" s="67">
        <v>0.36</v>
      </c>
      <c r="AJ36" s="67">
        <v>0</v>
      </c>
      <c r="AK36" s="67">
        <v>0</v>
      </c>
      <c r="AL36" s="67">
        <v>0</v>
      </c>
      <c r="AM36" s="67">
        <v>0</v>
      </c>
      <c r="AN36" s="67">
        <v>0</v>
      </c>
      <c r="AO36" s="67">
        <v>0</v>
      </c>
      <c r="AP36" s="67">
        <v>0</v>
      </c>
      <c r="AQ36" s="67">
        <v>0</v>
      </c>
      <c r="AR36" s="67">
        <v>0</v>
      </c>
      <c r="AS36" s="67">
        <v>0.06</v>
      </c>
      <c r="AT36" s="67">
        <v>0.06</v>
      </c>
      <c r="AU36" s="67">
        <v>3.32</v>
      </c>
      <c r="AV36" s="67">
        <v>5.43</v>
      </c>
      <c r="AW36" s="67">
        <v>7.55</v>
      </c>
      <c r="AX36" s="67">
        <v>4.1500000000000004</v>
      </c>
      <c r="AY36" s="67">
        <v>2</v>
      </c>
      <c r="AZ36" s="67">
        <v>0</v>
      </c>
      <c r="BA36" s="67">
        <v>1.07</v>
      </c>
      <c r="BB36" s="67">
        <v>1.58</v>
      </c>
      <c r="BC36" s="67">
        <v>2.96</v>
      </c>
      <c r="BD36" s="67">
        <v>1.88</v>
      </c>
      <c r="BE36" s="67">
        <v>2.0699999999999998</v>
      </c>
      <c r="BF36" s="67">
        <v>0.7</v>
      </c>
      <c r="BG36" s="67">
        <v>0.7</v>
      </c>
      <c r="BH36" s="67">
        <v>0.28999999999999998</v>
      </c>
      <c r="BI36" s="67">
        <v>1.17</v>
      </c>
      <c r="BJ36" s="67">
        <v>1.1599999999999999</v>
      </c>
      <c r="BK36" s="67">
        <v>0.87</v>
      </c>
      <c r="BL36" s="67">
        <v>0</v>
      </c>
      <c r="BM36" s="67">
        <v>0</v>
      </c>
      <c r="BN36" s="67">
        <v>0</v>
      </c>
      <c r="BO36" s="67">
        <v>0</v>
      </c>
      <c r="BP36" s="67">
        <v>0</v>
      </c>
      <c r="BQ36" s="67">
        <v>0</v>
      </c>
      <c r="BR36" s="67">
        <v>0</v>
      </c>
      <c r="BS36" s="67">
        <v>0</v>
      </c>
      <c r="BT36" s="67">
        <v>0</v>
      </c>
      <c r="BU36" s="67">
        <v>0</v>
      </c>
      <c r="BV36" s="67">
        <v>0</v>
      </c>
      <c r="BW36" s="67">
        <v>0</v>
      </c>
      <c r="BX36" s="67">
        <v>0</v>
      </c>
      <c r="BY36" s="67">
        <v>0</v>
      </c>
      <c r="BZ36" s="67">
        <v>0</v>
      </c>
      <c r="CA36" s="67">
        <v>0</v>
      </c>
      <c r="CB36" s="67">
        <v>0</v>
      </c>
      <c r="CC36" s="67">
        <v>0</v>
      </c>
      <c r="CD36" s="67">
        <v>0</v>
      </c>
      <c r="CE36" s="67">
        <v>0</v>
      </c>
      <c r="CF36" s="67">
        <v>0</v>
      </c>
      <c r="CG36" s="67">
        <v>0</v>
      </c>
      <c r="CH36" s="67">
        <v>0</v>
      </c>
      <c r="CI36" s="67">
        <v>2.4300000000000002</v>
      </c>
      <c r="CJ36" s="67">
        <v>4.1399999999999997</v>
      </c>
      <c r="CK36" s="67">
        <v>6.38</v>
      </c>
      <c r="CL36" s="67">
        <v>4.54</v>
      </c>
      <c r="CM36" s="67">
        <v>3.05</v>
      </c>
      <c r="CN36" s="67">
        <v>1.31</v>
      </c>
      <c r="CO36" s="67">
        <v>1.95</v>
      </c>
      <c r="CP36" s="67">
        <v>2.8</v>
      </c>
      <c r="CQ36" s="67">
        <v>2.5299999999999998</v>
      </c>
      <c r="CR36" s="67">
        <v>1.5</v>
      </c>
      <c r="CS36" s="67">
        <v>0.65</v>
      </c>
      <c r="CT36" s="67">
        <v>0</v>
      </c>
      <c r="CU36" s="67">
        <v>0</v>
      </c>
      <c r="CV36" s="67">
        <v>0.28999999999999998</v>
      </c>
      <c r="CW36" s="67">
        <v>0.28999999999999998</v>
      </c>
      <c r="CX36" s="67">
        <v>0.75</v>
      </c>
      <c r="CY36" s="67">
        <v>1.39</v>
      </c>
      <c r="CZ36" s="67">
        <v>1.39</v>
      </c>
      <c r="DA36" s="67">
        <v>0.94</v>
      </c>
      <c r="DB36" s="67">
        <v>0</v>
      </c>
      <c r="DC36" s="67">
        <v>0</v>
      </c>
      <c r="DD36" s="67">
        <v>0</v>
      </c>
      <c r="DE36" s="67">
        <v>0</v>
      </c>
      <c r="DF36" s="67">
        <v>0</v>
      </c>
      <c r="DG36" s="67">
        <v>0</v>
      </c>
      <c r="DH36" s="67">
        <v>0</v>
      </c>
      <c r="DI36" s="67">
        <v>0</v>
      </c>
      <c r="DJ36" s="67">
        <v>0</v>
      </c>
      <c r="DK36" s="67">
        <v>0</v>
      </c>
      <c r="DL36" s="67">
        <v>0</v>
      </c>
      <c r="DM36" s="67">
        <v>0</v>
      </c>
      <c r="DN36" s="67">
        <v>0</v>
      </c>
      <c r="DO36" s="67">
        <v>0</v>
      </c>
      <c r="DP36" s="67">
        <v>0.43</v>
      </c>
      <c r="DQ36" s="67">
        <v>0.43</v>
      </c>
      <c r="DR36" s="67">
        <v>0.43</v>
      </c>
      <c r="DS36" s="67">
        <v>0</v>
      </c>
      <c r="DT36" s="67">
        <v>0</v>
      </c>
      <c r="DU36" s="67">
        <v>0</v>
      </c>
      <c r="DV36" s="67">
        <v>-0.11</v>
      </c>
      <c r="DW36" s="67">
        <v>-0.27</v>
      </c>
      <c r="DX36" s="67">
        <v>-0.54</v>
      </c>
      <c r="DY36" s="67">
        <v>-0.56999999999999995</v>
      </c>
      <c r="DZ36" s="67">
        <v>-0.4</v>
      </c>
      <c r="EA36" s="67">
        <v>-0.14000000000000001</v>
      </c>
      <c r="EB36" s="67">
        <v>0</v>
      </c>
      <c r="EC36" s="67">
        <v>0</v>
      </c>
      <c r="ED36" s="67">
        <v>0</v>
      </c>
      <c r="EE36" s="67">
        <v>0</v>
      </c>
      <c r="EF36" s="67">
        <v>0</v>
      </c>
      <c r="EG36" s="67">
        <v>0</v>
      </c>
      <c r="EH36" s="67">
        <v>0</v>
      </c>
      <c r="EI36" s="67">
        <v>0</v>
      </c>
      <c r="EJ36" s="67">
        <v>0</v>
      </c>
      <c r="EK36" s="67">
        <v>-1.3</v>
      </c>
      <c r="EL36" s="67">
        <v>-1.3</v>
      </c>
      <c r="EM36" s="67">
        <v>-1.29</v>
      </c>
      <c r="EN36" s="67">
        <v>0</v>
      </c>
      <c r="EO36" s="67">
        <v>0.08</v>
      </c>
      <c r="EP36" s="67">
        <v>0.08</v>
      </c>
      <c r="EQ36" s="67">
        <v>0.02</v>
      </c>
      <c r="ER36" s="67">
        <v>-0.5</v>
      </c>
      <c r="ES36" s="67">
        <v>-0.49</v>
      </c>
      <c r="ET36" s="67">
        <v>-0.43</v>
      </c>
      <c r="EU36" s="67">
        <v>0</v>
      </c>
      <c r="EV36" s="67">
        <v>0</v>
      </c>
      <c r="EW36" s="67">
        <v>0</v>
      </c>
      <c r="EX36" s="67">
        <v>0</v>
      </c>
      <c r="EY36" s="67">
        <v>0</v>
      </c>
      <c r="EZ36" s="67">
        <v>0</v>
      </c>
      <c r="FA36" s="67">
        <v>0</v>
      </c>
      <c r="FB36" s="67">
        <v>0</v>
      </c>
      <c r="FC36" s="67">
        <v>0</v>
      </c>
      <c r="FD36" s="67">
        <v>1.27</v>
      </c>
      <c r="FE36" s="67">
        <v>3.31</v>
      </c>
      <c r="FF36" s="67">
        <v>5.87</v>
      </c>
      <c r="FG36" s="67">
        <v>4.55</v>
      </c>
      <c r="FH36" s="67">
        <v>2.4900000000000002</v>
      </c>
      <c r="FI36" s="67">
        <v>0</v>
      </c>
      <c r="FJ36" s="67">
        <v>0</v>
      </c>
      <c r="FK36" s="67">
        <v>0</v>
      </c>
      <c r="FL36" s="67">
        <v>0</v>
      </c>
      <c r="FM36" s="67">
        <v>0</v>
      </c>
      <c r="FN36" s="67">
        <v>0</v>
      </c>
      <c r="FO36" s="67">
        <v>0</v>
      </c>
      <c r="FP36" s="67">
        <v>0</v>
      </c>
      <c r="FQ36" s="67">
        <v>0</v>
      </c>
      <c r="FR36" s="67">
        <v>0</v>
      </c>
      <c r="FS36" s="67">
        <v>0.48</v>
      </c>
      <c r="FT36" s="67">
        <v>0.48</v>
      </c>
      <c r="FU36" s="67">
        <v>0.48</v>
      </c>
      <c r="FV36" s="67">
        <v>0</v>
      </c>
      <c r="FW36" s="67">
        <v>0</v>
      </c>
      <c r="FX36" s="67">
        <v>0</v>
      </c>
      <c r="FY36" s="67">
        <v>0</v>
      </c>
      <c r="FZ36" s="67">
        <v>0</v>
      </c>
      <c r="GA36" s="67">
        <v>0</v>
      </c>
      <c r="GB36" s="67">
        <v>0</v>
      </c>
      <c r="GC36" s="67">
        <v>0</v>
      </c>
      <c r="GD36" s="67">
        <v>0</v>
      </c>
      <c r="GE36" s="67">
        <v>0</v>
      </c>
      <c r="GF36" s="67">
        <v>0</v>
      </c>
      <c r="GG36" s="67">
        <v>0</v>
      </c>
      <c r="GH36" s="67">
        <v>0.43</v>
      </c>
      <c r="GI36" s="67">
        <v>0.43</v>
      </c>
      <c r="GJ36" s="67">
        <v>0.43</v>
      </c>
      <c r="GK36" s="67">
        <v>0</v>
      </c>
      <c r="GL36" s="67">
        <v>0</v>
      </c>
      <c r="GM36" s="67">
        <v>0</v>
      </c>
      <c r="GN36" s="67">
        <v>0</v>
      </c>
      <c r="GO36" s="67">
        <v>0</v>
      </c>
      <c r="GP36" s="67">
        <v>1.38</v>
      </c>
      <c r="GQ36" s="67">
        <v>2.23</v>
      </c>
      <c r="GR36" s="67">
        <v>3.68</v>
      </c>
      <c r="GS36" s="67">
        <v>2.2599999999999998</v>
      </c>
      <c r="GT36" s="67">
        <v>1.41</v>
      </c>
      <c r="GU36" s="67">
        <v>0</v>
      </c>
      <c r="GV36" s="67">
        <v>0</v>
      </c>
      <c r="GW36" s="67">
        <v>0</v>
      </c>
      <c r="GX36" s="67">
        <v>0</v>
      </c>
      <c r="GY36" s="67">
        <v>0</v>
      </c>
      <c r="GZ36" s="67">
        <v>0</v>
      </c>
      <c r="HA36" s="67">
        <v>0</v>
      </c>
      <c r="HB36" s="67">
        <v>0</v>
      </c>
      <c r="HC36" s="67">
        <v>0</v>
      </c>
      <c r="HD36" s="67">
        <v>0</v>
      </c>
      <c r="HE36" s="67">
        <v>0</v>
      </c>
      <c r="HF36" s="67">
        <v>0</v>
      </c>
      <c r="HG36" s="67">
        <v>0</v>
      </c>
      <c r="HH36" s="67">
        <v>0</v>
      </c>
      <c r="HI36" s="67">
        <v>0</v>
      </c>
      <c r="HJ36" s="67">
        <v>0</v>
      </c>
      <c r="HK36" s="67">
        <v>0</v>
      </c>
      <c r="HL36" s="67">
        <v>0.17</v>
      </c>
      <c r="HM36" s="67">
        <v>0.17</v>
      </c>
      <c r="HN36" s="67">
        <v>0.17</v>
      </c>
      <c r="HO36" s="67">
        <v>0</v>
      </c>
      <c r="HP36" s="67">
        <v>0</v>
      </c>
      <c r="HQ36" s="67">
        <v>0</v>
      </c>
      <c r="HR36" s="67">
        <v>0.32</v>
      </c>
      <c r="HS36" s="67">
        <v>0.32</v>
      </c>
      <c r="HT36" s="67">
        <v>0.32</v>
      </c>
      <c r="HU36" s="67">
        <v>0</v>
      </c>
      <c r="HV36" s="67">
        <v>0</v>
      </c>
      <c r="HW36" s="67">
        <v>0</v>
      </c>
      <c r="HX36" s="67">
        <v>0</v>
      </c>
      <c r="HY36" s="67">
        <v>2.2400000000000002</v>
      </c>
      <c r="HZ36" s="67">
        <v>4.01</v>
      </c>
      <c r="IA36" s="67">
        <v>5.48</v>
      </c>
      <c r="IB36" s="67">
        <v>3.17</v>
      </c>
      <c r="IC36" s="69">
        <v>3</v>
      </c>
      <c r="ID36" s="69">
        <v>2</v>
      </c>
      <c r="IE36" s="69">
        <v>0.6</v>
      </c>
      <c r="IF36" s="69">
        <v>0.6</v>
      </c>
      <c r="IG36" s="69">
        <v>0.6</v>
      </c>
      <c r="IH36" s="69">
        <v>0.34875</v>
      </c>
      <c r="II36" s="69">
        <v>0.34875</v>
      </c>
      <c r="IJ36" s="69">
        <v>0.34875</v>
      </c>
      <c r="IK36" s="69">
        <v>0.30625000000000002</v>
      </c>
      <c r="IL36" s="69">
        <v>0.30625000000000002</v>
      </c>
      <c r="IM36" s="69">
        <v>0.30625000000000002</v>
      </c>
      <c r="IN36" s="69">
        <v>0.50875000000000004</v>
      </c>
      <c r="IO36" s="69">
        <v>0.50875000000000004</v>
      </c>
      <c r="IP36" s="69">
        <v>0.50875000000000004</v>
      </c>
      <c r="IQ36" s="69">
        <v>0.53500000000000003</v>
      </c>
      <c r="IR36" s="69">
        <v>0.53500000000000003</v>
      </c>
      <c r="IS36" s="69">
        <v>0.53500000000000003</v>
      </c>
      <c r="IT36" s="69">
        <v>0.43625000000000003</v>
      </c>
      <c r="IU36" s="69">
        <v>0.43625000000000003</v>
      </c>
      <c r="IV36" s="69">
        <v>0.43625000000000003</v>
      </c>
      <c r="IW36" s="69">
        <v>0.37375000000000003</v>
      </c>
      <c r="IX36" s="69">
        <v>0.37375000000000003</v>
      </c>
      <c r="IY36" s="69">
        <v>0.37375000000000003</v>
      </c>
      <c r="IZ36" s="92"/>
    </row>
    <row r="37" spans="1:260" s="53" customFormat="1" ht="18" hidden="1" customHeight="1" x14ac:dyDescent="0.2">
      <c r="A37" s="97">
        <v>10001</v>
      </c>
      <c r="B37" s="20"/>
      <c r="C37" s="60"/>
      <c r="D37" s="29"/>
      <c r="E37" s="34"/>
      <c r="F37" s="35"/>
      <c r="G37" s="36" t="s">
        <v>34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0.76</v>
      </c>
      <c r="P37" s="71">
        <v>1.2</v>
      </c>
      <c r="Q37" s="71">
        <v>2.72</v>
      </c>
      <c r="R37" s="71">
        <v>1.85</v>
      </c>
      <c r="S37" s="71">
        <v>1.66</v>
      </c>
      <c r="T37" s="71">
        <v>0.96</v>
      </c>
      <c r="U37" s="71">
        <v>0.32</v>
      </c>
      <c r="V37" s="71">
        <v>0</v>
      </c>
      <c r="W37" s="71">
        <v>0</v>
      </c>
      <c r="X37" s="71">
        <v>0</v>
      </c>
      <c r="Y37" s="71">
        <v>0.68</v>
      </c>
      <c r="Z37" s="71">
        <v>0.68</v>
      </c>
      <c r="AA37" s="71">
        <v>0.68</v>
      </c>
      <c r="AB37" s="71">
        <v>0</v>
      </c>
      <c r="AC37" s="71">
        <v>0</v>
      </c>
      <c r="AD37" s="71">
        <v>0</v>
      </c>
      <c r="AE37" s="71">
        <v>0</v>
      </c>
      <c r="AF37" s="71">
        <v>0</v>
      </c>
      <c r="AG37" s="71">
        <v>0.36</v>
      </c>
      <c r="AH37" s="71">
        <v>0.36</v>
      </c>
      <c r="AI37" s="71">
        <v>0.36</v>
      </c>
      <c r="AJ37" s="71">
        <v>0</v>
      </c>
      <c r="AK37" s="71">
        <v>0</v>
      </c>
      <c r="AL37" s="71">
        <v>0</v>
      </c>
      <c r="AM37" s="71">
        <v>0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0.06</v>
      </c>
      <c r="AT37" s="71">
        <v>0.06</v>
      </c>
      <c r="AU37" s="71">
        <v>3.32</v>
      </c>
      <c r="AV37" s="71">
        <v>5.43</v>
      </c>
      <c r="AW37" s="71">
        <v>7.55</v>
      </c>
      <c r="AX37" s="71">
        <v>4.1500000000000004</v>
      </c>
      <c r="AY37" s="71">
        <v>2</v>
      </c>
      <c r="AZ37" s="71">
        <v>0</v>
      </c>
      <c r="BA37" s="71">
        <v>1.07</v>
      </c>
      <c r="BB37" s="71">
        <v>1.58</v>
      </c>
      <c r="BC37" s="71">
        <v>2.96</v>
      </c>
      <c r="BD37" s="71">
        <v>1.88</v>
      </c>
      <c r="BE37" s="71">
        <v>2.0699999999999998</v>
      </c>
      <c r="BF37" s="71">
        <v>0.7</v>
      </c>
      <c r="BG37" s="71">
        <v>0.7</v>
      </c>
      <c r="BH37" s="71">
        <v>0.28999999999999998</v>
      </c>
      <c r="BI37" s="71">
        <v>1.17</v>
      </c>
      <c r="BJ37" s="71">
        <v>1.1599999999999999</v>
      </c>
      <c r="BK37" s="71">
        <v>0.87</v>
      </c>
      <c r="BL37" s="71">
        <v>0</v>
      </c>
      <c r="BM37" s="71">
        <v>0</v>
      </c>
      <c r="BN37" s="71">
        <v>0</v>
      </c>
      <c r="BO37" s="71">
        <v>0</v>
      </c>
      <c r="BP37" s="71">
        <v>0</v>
      </c>
      <c r="BQ37" s="71">
        <v>0</v>
      </c>
      <c r="BR37" s="71">
        <v>0</v>
      </c>
      <c r="BS37" s="71">
        <v>0</v>
      </c>
      <c r="BT37" s="71">
        <v>0</v>
      </c>
      <c r="BU37" s="71">
        <v>0</v>
      </c>
      <c r="BV37" s="71">
        <v>0</v>
      </c>
      <c r="BW37" s="71">
        <v>0</v>
      </c>
      <c r="BX37" s="71">
        <v>0</v>
      </c>
      <c r="BY37" s="71">
        <v>0</v>
      </c>
      <c r="BZ37" s="71">
        <v>0</v>
      </c>
      <c r="CA37" s="71">
        <v>0</v>
      </c>
      <c r="CB37" s="71">
        <v>0</v>
      </c>
      <c r="CC37" s="71">
        <v>0</v>
      </c>
      <c r="CD37" s="71">
        <v>0</v>
      </c>
      <c r="CE37" s="71">
        <v>0</v>
      </c>
      <c r="CF37" s="71">
        <v>0</v>
      </c>
      <c r="CG37" s="71">
        <v>0</v>
      </c>
      <c r="CH37" s="71">
        <v>0</v>
      </c>
      <c r="CI37" s="71">
        <v>2.4300000000000002</v>
      </c>
      <c r="CJ37" s="71">
        <v>4.1399999999999997</v>
      </c>
      <c r="CK37" s="71">
        <v>6.38</v>
      </c>
      <c r="CL37" s="71">
        <v>4.54</v>
      </c>
      <c r="CM37" s="71">
        <v>3.05</v>
      </c>
      <c r="CN37" s="71">
        <v>1.31</v>
      </c>
      <c r="CO37" s="71">
        <v>1.95</v>
      </c>
      <c r="CP37" s="71">
        <v>2.8</v>
      </c>
      <c r="CQ37" s="71">
        <v>2.5299999999999998</v>
      </c>
      <c r="CR37" s="71">
        <v>1.5</v>
      </c>
      <c r="CS37" s="71">
        <v>0.65</v>
      </c>
      <c r="CT37" s="71">
        <v>0</v>
      </c>
      <c r="CU37" s="71">
        <v>0</v>
      </c>
      <c r="CV37" s="71">
        <v>0.28999999999999998</v>
      </c>
      <c r="CW37" s="71">
        <v>0.28999999999999998</v>
      </c>
      <c r="CX37" s="71">
        <v>0.75</v>
      </c>
      <c r="CY37" s="71">
        <v>1.39</v>
      </c>
      <c r="CZ37" s="71">
        <v>1.39</v>
      </c>
      <c r="DA37" s="71">
        <v>0.94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0</v>
      </c>
      <c r="DN37" s="71">
        <v>0</v>
      </c>
      <c r="DO37" s="71">
        <v>0</v>
      </c>
      <c r="DP37" s="71">
        <v>0.43</v>
      </c>
      <c r="DQ37" s="71">
        <v>0.43</v>
      </c>
      <c r="DR37" s="71">
        <v>0.43</v>
      </c>
      <c r="DS37" s="71">
        <v>0</v>
      </c>
      <c r="DT37" s="71">
        <v>0</v>
      </c>
      <c r="DU37" s="71">
        <v>0</v>
      </c>
      <c r="DV37" s="71">
        <v>-0.11</v>
      </c>
      <c r="DW37" s="71">
        <v>-0.27</v>
      </c>
      <c r="DX37" s="71">
        <v>-0.54</v>
      </c>
      <c r="DY37" s="71">
        <v>-0.56999999999999995</v>
      </c>
      <c r="DZ37" s="71">
        <v>-0.4</v>
      </c>
      <c r="EA37" s="71">
        <v>-0.14000000000000001</v>
      </c>
      <c r="EB37" s="71">
        <v>0</v>
      </c>
      <c r="EC37" s="71">
        <v>0</v>
      </c>
      <c r="ED37" s="71">
        <v>0</v>
      </c>
      <c r="EE37" s="71">
        <v>0</v>
      </c>
      <c r="EF37" s="71">
        <v>0</v>
      </c>
      <c r="EG37" s="71">
        <v>0</v>
      </c>
      <c r="EH37" s="71">
        <v>0</v>
      </c>
      <c r="EI37" s="71">
        <v>0</v>
      </c>
      <c r="EJ37" s="71">
        <v>0</v>
      </c>
      <c r="EK37" s="71">
        <v>-1.3</v>
      </c>
      <c r="EL37" s="71">
        <v>-1.3</v>
      </c>
      <c r="EM37" s="71">
        <v>-1.29</v>
      </c>
      <c r="EN37" s="71">
        <v>0</v>
      </c>
      <c r="EO37" s="71">
        <v>0.08</v>
      </c>
      <c r="EP37" s="71">
        <v>0.08</v>
      </c>
      <c r="EQ37" s="71">
        <v>0.02</v>
      </c>
      <c r="ER37" s="71">
        <v>-0.5</v>
      </c>
      <c r="ES37" s="71">
        <v>-0.49</v>
      </c>
      <c r="ET37" s="71">
        <v>-0.43</v>
      </c>
      <c r="EU37" s="71">
        <v>0</v>
      </c>
      <c r="EV37" s="71">
        <v>0</v>
      </c>
      <c r="EW37" s="71">
        <v>0</v>
      </c>
      <c r="EX37" s="71">
        <v>0</v>
      </c>
      <c r="EY37" s="71">
        <v>0</v>
      </c>
      <c r="EZ37" s="71">
        <v>0</v>
      </c>
      <c r="FA37" s="71">
        <v>0</v>
      </c>
      <c r="FB37" s="71">
        <v>0</v>
      </c>
      <c r="FC37" s="71">
        <v>0</v>
      </c>
      <c r="FD37" s="71">
        <v>1.27</v>
      </c>
      <c r="FE37" s="71">
        <v>3.31</v>
      </c>
      <c r="FF37" s="71">
        <v>5.87</v>
      </c>
      <c r="FG37" s="71">
        <v>4.55</v>
      </c>
      <c r="FH37" s="71">
        <v>2.4900000000000002</v>
      </c>
      <c r="FI37" s="71">
        <v>0</v>
      </c>
      <c r="FJ37" s="71">
        <v>0</v>
      </c>
      <c r="FK37" s="71">
        <v>0</v>
      </c>
      <c r="FL37" s="71">
        <v>0</v>
      </c>
      <c r="FM37" s="71">
        <v>0</v>
      </c>
      <c r="FN37" s="71">
        <v>0</v>
      </c>
      <c r="FO37" s="71">
        <v>0</v>
      </c>
      <c r="FP37" s="71">
        <v>0</v>
      </c>
      <c r="FQ37" s="71">
        <v>0</v>
      </c>
      <c r="FR37" s="71">
        <v>0</v>
      </c>
      <c r="FS37" s="71">
        <v>0.48</v>
      </c>
      <c r="FT37" s="71">
        <v>0.48</v>
      </c>
      <c r="FU37" s="71">
        <v>0.48</v>
      </c>
      <c r="FV37" s="71">
        <v>0</v>
      </c>
      <c r="FW37" s="71">
        <v>0</v>
      </c>
      <c r="FX37" s="71">
        <v>0</v>
      </c>
      <c r="FY37" s="71">
        <v>0</v>
      </c>
      <c r="FZ37" s="71">
        <v>0</v>
      </c>
      <c r="GA37" s="71">
        <v>0</v>
      </c>
      <c r="GB37" s="71">
        <v>0</v>
      </c>
      <c r="GC37" s="71">
        <v>0</v>
      </c>
      <c r="GD37" s="71">
        <v>0</v>
      </c>
      <c r="GE37" s="71">
        <v>0</v>
      </c>
      <c r="GF37" s="71">
        <v>0</v>
      </c>
      <c r="GG37" s="71">
        <v>0</v>
      </c>
      <c r="GH37" s="71">
        <v>0.43</v>
      </c>
      <c r="GI37" s="71">
        <v>0.43</v>
      </c>
      <c r="GJ37" s="71">
        <v>0.43</v>
      </c>
      <c r="GK37" s="71">
        <v>0</v>
      </c>
      <c r="GL37" s="71">
        <v>0</v>
      </c>
      <c r="GM37" s="71">
        <v>0</v>
      </c>
      <c r="GN37" s="71">
        <v>0</v>
      </c>
      <c r="GO37" s="71">
        <v>0</v>
      </c>
      <c r="GP37" s="71">
        <v>1.38</v>
      </c>
      <c r="GQ37" s="71">
        <v>2.23</v>
      </c>
      <c r="GR37" s="71">
        <v>3.68</v>
      </c>
      <c r="GS37" s="71">
        <v>2.2599999999999998</v>
      </c>
      <c r="GT37" s="71">
        <v>1.41</v>
      </c>
      <c r="GU37" s="71">
        <v>0</v>
      </c>
      <c r="GV37" s="71">
        <v>0</v>
      </c>
      <c r="GW37" s="71">
        <v>0</v>
      </c>
      <c r="GX37" s="71">
        <v>0</v>
      </c>
      <c r="GY37" s="71">
        <v>0</v>
      </c>
      <c r="GZ37" s="71">
        <v>0</v>
      </c>
      <c r="HA37" s="71">
        <v>0</v>
      </c>
      <c r="HB37" s="71">
        <v>0</v>
      </c>
      <c r="HC37" s="71">
        <v>0</v>
      </c>
      <c r="HD37" s="71">
        <v>0</v>
      </c>
      <c r="HE37" s="71">
        <v>0</v>
      </c>
      <c r="HF37" s="71">
        <v>0</v>
      </c>
      <c r="HG37" s="71">
        <v>0</v>
      </c>
      <c r="HH37" s="71">
        <v>0</v>
      </c>
      <c r="HI37" s="71">
        <v>0</v>
      </c>
      <c r="HJ37" s="71">
        <v>0</v>
      </c>
      <c r="HK37" s="71">
        <v>0</v>
      </c>
      <c r="HL37" s="71">
        <v>0.17</v>
      </c>
      <c r="HM37" s="71">
        <v>0.17</v>
      </c>
      <c r="HN37" s="71">
        <v>0.17</v>
      </c>
      <c r="HO37" s="71">
        <v>0</v>
      </c>
      <c r="HP37" s="71">
        <v>0</v>
      </c>
      <c r="HQ37" s="71">
        <v>0</v>
      </c>
      <c r="HR37" s="71">
        <v>0.32</v>
      </c>
      <c r="HS37" s="71">
        <v>0.32</v>
      </c>
      <c r="HT37" s="71">
        <v>0.32</v>
      </c>
      <c r="HU37" s="71">
        <v>0</v>
      </c>
      <c r="HV37" s="71">
        <v>0</v>
      </c>
      <c r="HW37" s="71">
        <v>0</v>
      </c>
      <c r="HX37" s="71">
        <v>0</v>
      </c>
      <c r="HY37" s="71">
        <v>2.2400000000000002</v>
      </c>
      <c r="HZ37" s="71">
        <v>4.01</v>
      </c>
      <c r="IA37" s="71">
        <v>5.48</v>
      </c>
      <c r="IB37" s="71">
        <v>3.17</v>
      </c>
      <c r="IC37" s="41">
        <v>3</v>
      </c>
      <c r="ID37" s="41">
        <v>2</v>
      </c>
      <c r="IE37" s="41">
        <v>0.6</v>
      </c>
      <c r="IF37" s="41">
        <v>0.6</v>
      </c>
      <c r="IG37" s="41">
        <v>0.6</v>
      </c>
      <c r="IH37" s="41">
        <v>0.34875</v>
      </c>
      <c r="II37" s="41">
        <v>0.34875</v>
      </c>
      <c r="IJ37" s="41">
        <v>0.34875</v>
      </c>
      <c r="IK37" s="41">
        <v>0.30625000000000002</v>
      </c>
      <c r="IL37" s="41">
        <v>0.30625000000000002</v>
      </c>
      <c r="IM37" s="41">
        <v>0.30625000000000002</v>
      </c>
      <c r="IN37" s="41">
        <v>0.50875000000000004</v>
      </c>
      <c r="IO37" s="41">
        <v>0.50875000000000004</v>
      </c>
      <c r="IP37" s="41">
        <v>0.50875000000000004</v>
      </c>
      <c r="IQ37" s="41">
        <v>0.53500000000000003</v>
      </c>
      <c r="IR37" s="41">
        <v>0.53500000000000003</v>
      </c>
      <c r="IS37" s="41">
        <v>0.53500000000000003</v>
      </c>
      <c r="IT37" s="41">
        <v>0.43625000000000003</v>
      </c>
      <c r="IU37" s="41">
        <v>0.43625000000000003</v>
      </c>
      <c r="IV37" s="41">
        <v>0.43625000000000003</v>
      </c>
      <c r="IW37" s="41">
        <v>0.37375000000000003</v>
      </c>
      <c r="IX37" s="41">
        <v>0.37375000000000003</v>
      </c>
      <c r="IY37" s="41">
        <v>0.37375000000000003</v>
      </c>
      <c r="IZ37" s="41"/>
    </row>
    <row r="38" spans="1:260" s="53" customFormat="1" ht="18" hidden="1" customHeight="1" x14ac:dyDescent="0.2">
      <c r="A38" s="97">
        <v>13</v>
      </c>
      <c r="B38" s="20"/>
      <c r="C38" s="60"/>
      <c r="D38" s="29"/>
      <c r="E38" s="34" t="s">
        <v>35</v>
      </c>
      <c r="F38" s="34"/>
      <c r="G38" s="34"/>
      <c r="H38" s="62">
        <v>3.3500205756083759</v>
      </c>
      <c r="I38" s="62">
        <v>3.678533739253397</v>
      </c>
      <c r="J38" s="62">
        <v>3.4553573291314392</v>
      </c>
      <c r="K38" s="62">
        <v>0.97421008081058924</v>
      </c>
      <c r="L38" s="62">
        <v>-0.17178693062895292</v>
      </c>
      <c r="M38" s="62">
        <v>-7.4853016081673446E-4</v>
      </c>
      <c r="N38" s="62">
        <v>-0.85367529034150946</v>
      </c>
      <c r="O38" s="62">
        <v>1.8106769597022581</v>
      </c>
      <c r="P38" s="62">
        <v>1.7966146411758654</v>
      </c>
      <c r="Q38" s="62">
        <v>4.9524134286431343</v>
      </c>
      <c r="R38" s="62">
        <v>2.1146581402920979</v>
      </c>
      <c r="S38" s="62">
        <v>2.260283621909438</v>
      </c>
      <c r="T38" s="62">
        <v>1.5220663502997225</v>
      </c>
      <c r="U38" s="62">
        <v>-2.3328414229276233</v>
      </c>
      <c r="V38" s="62">
        <v>-2.3537402247891386</v>
      </c>
      <c r="W38" s="62">
        <v>-2.3289766850548328</v>
      </c>
      <c r="X38" s="62">
        <v>-0.90053321695637445</v>
      </c>
      <c r="Y38" s="62">
        <v>-1.063905836496347</v>
      </c>
      <c r="Z38" s="62">
        <v>-1.1094834779078511</v>
      </c>
      <c r="AA38" s="62">
        <v>-2.4068198975545809</v>
      </c>
      <c r="AB38" s="62">
        <v>-2.5670647030920026</v>
      </c>
      <c r="AC38" s="62">
        <v>-2.4690626320517297</v>
      </c>
      <c r="AD38" s="62">
        <v>-1.5386566988244028</v>
      </c>
      <c r="AE38" s="62">
        <v>-1.4986894177984695</v>
      </c>
      <c r="AF38" s="62">
        <v>0.69415724804435586</v>
      </c>
      <c r="AG38" s="62">
        <v>3.3692900688735152</v>
      </c>
      <c r="AH38" s="62">
        <v>3.5581121744399344</v>
      </c>
      <c r="AI38" s="62">
        <v>1.0644529324413938</v>
      </c>
      <c r="AJ38" s="62">
        <v>-1.5923283639127985</v>
      </c>
      <c r="AK38" s="62">
        <v>-1.549811121157286</v>
      </c>
      <c r="AL38" s="62">
        <v>-2.186850871966691</v>
      </c>
      <c r="AM38" s="62">
        <v>-4.4673980924694794</v>
      </c>
      <c r="AN38" s="62">
        <v>-4.4467820820082382</v>
      </c>
      <c r="AO38" s="62">
        <v>-3.4291780163166434</v>
      </c>
      <c r="AP38" s="62">
        <v>-2.3265512406538056</v>
      </c>
      <c r="AQ38" s="62">
        <v>-2.5465840766789687</v>
      </c>
      <c r="AR38" s="62">
        <v>-2.0132920669245102</v>
      </c>
      <c r="AS38" s="62">
        <v>0.49646985159563783</v>
      </c>
      <c r="AT38" s="62">
        <v>0.62056440964282733</v>
      </c>
      <c r="AU38" s="62">
        <v>2.0963417102486779</v>
      </c>
      <c r="AV38" s="62">
        <v>2.99470307477399</v>
      </c>
      <c r="AW38" s="62">
        <v>1.8672129912279092</v>
      </c>
      <c r="AX38" s="62">
        <v>4.9136903410551067</v>
      </c>
      <c r="AY38" s="62">
        <v>9.7217491549449306</v>
      </c>
      <c r="AZ38" s="62">
        <v>8.3169681603821033</v>
      </c>
      <c r="BA38" s="62">
        <v>-0.19036680396356981</v>
      </c>
      <c r="BB38" s="62">
        <v>5.3939445967545669</v>
      </c>
      <c r="BC38" s="62">
        <v>12.872158512203423</v>
      </c>
      <c r="BD38" s="62">
        <v>14.748205778623442</v>
      </c>
      <c r="BE38" s="62">
        <v>10.889250923391003</v>
      </c>
      <c r="BF38" s="62">
        <v>10.173841882821351</v>
      </c>
      <c r="BG38" s="62">
        <v>10.19137115809959</v>
      </c>
      <c r="BH38" s="62">
        <v>5.9186083212003355</v>
      </c>
      <c r="BI38" s="62">
        <v>0.3787520510447987</v>
      </c>
      <c r="BJ38" s="62">
        <v>-1.1483791186202501</v>
      </c>
      <c r="BK38" s="62">
        <v>-1.1667817956845905</v>
      </c>
      <c r="BL38" s="62">
        <v>-1.4979563480931866</v>
      </c>
      <c r="BM38" s="62">
        <v>-0.87737010049777464</v>
      </c>
      <c r="BN38" s="62">
        <v>-0.24225057581671294</v>
      </c>
      <c r="BO38" s="62">
        <v>0.50649798272468494</v>
      </c>
      <c r="BP38" s="62">
        <v>2.9510634878627804</v>
      </c>
      <c r="BQ38" s="62">
        <v>2.8693039084696093</v>
      </c>
      <c r="BR38" s="62">
        <v>4.5909765469733301</v>
      </c>
      <c r="BS38" s="62">
        <v>8.7206228833023971</v>
      </c>
      <c r="BT38" s="62">
        <v>14.304684708014543</v>
      </c>
      <c r="BU38" s="62">
        <v>16.103615848497252</v>
      </c>
      <c r="BV38" s="62">
        <v>14.836592850490865</v>
      </c>
      <c r="BW38" s="62">
        <v>10.796962420804292</v>
      </c>
      <c r="BX38" s="62">
        <v>7.6518166250559627</v>
      </c>
      <c r="BY38" s="62">
        <v>6.8495353310442724</v>
      </c>
      <c r="BZ38" s="62">
        <v>5.5388304130569885</v>
      </c>
      <c r="CA38" s="62">
        <v>4.8380936262993286</v>
      </c>
      <c r="CB38" s="62">
        <v>0.43398545229047159</v>
      </c>
      <c r="CC38" s="62">
        <v>-1.7761949192324042</v>
      </c>
      <c r="CD38" s="62">
        <v>-2.7645988024221069</v>
      </c>
      <c r="CE38" s="62">
        <v>-2.7915575502458081</v>
      </c>
      <c r="CF38" s="62">
        <v>-1.6741544605404974</v>
      </c>
      <c r="CG38" s="62">
        <v>-0.54532778967938789</v>
      </c>
      <c r="CH38" s="62">
        <v>1.1844406710677462</v>
      </c>
      <c r="CI38" s="62">
        <v>1.2802132669336548</v>
      </c>
      <c r="CJ38" s="62">
        <v>-1.8151077996930481E-2</v>
      </c>
      <c r="CK38" s="62">
        <v>-3.8032589254648044</v>
      </c>
      <c r="CL38" s="62">
        <v>-4.8351239543895792</v>
      </c>
      <c r="CM38" s="62">
        <v>-4.6019984106531249</v>
      </c>
      <c r="CN38" s="62">
        <v>-3.9961347025214295</v>
      </c>
      <c r="CO38" s="62">
        <v>-4.2464783563464028</v>
      </c>
      <c r="CP38" s="62">
        <v>-4.7915399868150352</v>
      </c>
      <c r="CQ38" s="62">
        <v>-12.632707076237301</v>
      </c>
      <c r="CR38" s="62">
        <v>-12.592119107653488</v>
      </c>
      <c r="CS38" s="62">
        <v>-11.911234164957738</v>
      </c>
      <c r="CT38" s="62">
        <v>-6.7001189133615293</v>
      </c>
      <c r="CU38" s="62">
        <v>-9.9636798728367548</v>
      </c>
      <c r="CV38" s="62">
        <v>-13.827459527398796</v>
      </c>
      <c r="CW38" s="62">
        <v>-14.195644724708941</v>
      </c>
      <c r="CX38" s="62">
        <v>-10.912631520785414</v>
      </c>
      <c r="CY38" s="62">
        <v>-6.4742246488423723</v>
      </c>
      <c r="CZ38" s="62">
        <v>-2.618894081510573</v>
      </c>
      <c r="DA38" s="62">
        <v>-1.8758094031192034</v>
      </c>
      <c r="DB38" s="62">
        <v>-1.9051394988574282</v>
      </c>
      <c r="DC38" s="62">
        <v>-3.980479081671314</v>
      </c>
      <c r="DD38" s="62">
        <v>-4.6593942245771922</v>
      </c>
      <c r="DE38" s="62">
        <v>-5.0382039791992366</v>
      </c>
      <c r="DF38" s="62">
        <v>-3.4417574607961452</v>
      </c>
      <c r="DG38" s="62">
        <v>-1.8575057727673938</v>
      </c>
      <c r="DH38" s="62">
        <v>-0.98115385118783494</v>
      </c>
      <c r="DI38" s="62">
        <v>-0.15558847532045297</v>
      </c>
      <c r="DJ38" s="62">
        <v>0.42850840134663909</v>
      </c>
      <c r="DK38" s="62">
        <v>0.53628579109955998</v>
      </c>
      <c r="DL38" s="62">
        <v>1.2157984467360052</v>
      </c>
      <c r="DM38" s="62">
        <v>0.13568950812218009</v>
      </c>
      <c r="DN38" s="62">
        <v>1.3739931400593874</v>
      </c>
      <c r="DO38" s="62">
        <v>2.4996109245084663</v>
      </c>
      <c r="DP38" s="62">
        <v>4.3768702128586749</v>
      </c>
      <c r="DQ38" s="62">
        <v>2.4037134095516572</v>
      </c>
      <c r="DR38" s="62">
        <v>-1.8395305955695533</v>
      </c>
      <c r="DS38" s="62">
        <v>-2.3032490366903309</v>
      </c>
      <c r="DT38" s="62">
        <v>-2.8425686690842111</v>
      </c>
      <c r="DU38" s="62">
        <v>-1.349701683358193</v>
      </c>
      <c r="DV38" s="62">
        <v>-1.4733177072235244</v>
      </c>
      <c r="DW38" s="62">
        <v>-1</v>
      </c>
      <c r="DX38" s="62">
        <v>19.835590693635339</v>
      </c>
      <c r="DY38" s="62">
        <v>46.241236522054812</v>
      </c>
      <c r="DZ38" s="62">
        <v>68.760000000000005</v>
      </c>
      <c r="EA38" s="62">
        <v>48.460572792362761</v>
      </c>
      <c r="EB38" s="62">
        <v>21.775233536554644</v>
      </c>
      <c r="EC38" s="62">
        <v>5.7</v>
      </c>
      <c r="ED38" s="62">
        <v>-0.33054874599283424</v>
      </c>
      <c r="EE38" s="62">
        <v>2.6522527346119249</v>
      </c>
      <c r="EF38" s="62">
        <v>6.86</v>
      </c>
      <c r="EG38" s="62">
        <v>12.78</v>
      </c>
      <c r="EH38" s="62">
        <v>13.98</v>
      </c>
      <c r="EI38" s="62">
        <v>10.85</v>
      </c>
      <c r="EJ38" s="62">
        <v>5.08</v>
      </c>
      <c r="EK38" s="62">
        <v>0.2</v>
      </c>
      <c r="EL38" s="62">
        <v>-2.0806895626988955</v>
      </c>
      <c r="EM38" s="62">
        <v>-3.4548107430357442</v>
      </c>
      <c r="EN38" s="62">
        <v>-3.7634757028075527</v>
      </c>
      <c r="EO38" s="62">
        <v>-4.7841515516442801</v>
      </c>
      <c r="EP38" s="62">
        <v>-5.56</v>
      </c>
      <c r="EQ38" s="62">
        <v>-7.68</v>
      </c>
      <c r="ER38" s="62">
        <v>-7.04</v>
      </c>
      <c r="ES38" s="62">
        <v>-5.35</v>
      </c>
      <c r="ET38" s="62">
        <v>-2.1</v>
      </c>
      <c r="EU38" s="62">
        <v>-1.1100000000000001</v>
      </c>
      <c r="EV38" s="62">
        <v>-0.57999999999999996</v>
      </c>
      <c r="EW38" s="62">
        <v>1.45</v>
      </c>
      <c r="EX38" s="62">
        <v>3.79</v>
      </c>
      <c r="EY38" s="62">
        <v>5.61</v>
      </c>
      <c r="EZ38" s="62">
        <v>3.76</v>
      </c>
      <c r="FA38" s="62">
        <v>2.33</v>
      </c>
      <c r="FB38" s="62">
        <v>0.26</v>
      </c>
      <c r="FC38" s="62">
        <v>0.13</v>
      </c>
      <c r="FD38" s="62">
        <v>-0.3</v>
      </c>
      <c r="FE38" s="62">
        <v>0.37</v>
      </c>
      <c r="FF38" s="62">
        <v>0.61</v>
      </c>
      <c r="FG38" s="62">
        <v>3.12</v>
      </c>
      <c r="FH38" s="62">
        <v>6.2</v>
      </c>
      <c r="FI38" s="62">
        <v>8.89</v>
      </c>
      <c r="FJ38" s="62">
        <v>9.06</v>
      </c>
      <c r="FK38" s="62">
        <v>8.58</v>
      </c>
      <c r="FL38" s="62">
        <v>6.51</v>
      </c>
      <c r="FM38" s="62">
        <v>3.03</v>
      </c>
      <c r="FN38" s="62">
        <v>-0.42</v>
      </c>
      <c r="FO38" s="62">
        <v>-1.58</v>
      </c>
      <c r="FP38" s="62">
        <v>-1.42</v>
      </c>
      <c r="FQ38" s="62">
        <v>-0.27</v>
      </c>
      <c r="FR38" s="62">
        <v>0.6</v>
      </c>
      <c r="FS38" s="62">
        <v>2.1</v>
      </c>
      <c r="FT38" s="62">
        <v>2.67</v>
      </c>
      <c r="FU38" s="62">
        <v>3.36</v>
      </c>
      <c r="FV38" s="62">
        <v>3.47</v>
      </c>
      <c r="FW38" s="62">
        <v>5.01</v>
      </c>
      <c r="FX38" s="62">
        <v>5.31</v>
      </c>
      <c r="FY38" s="62">
        <v>5.3</v>
      </c>
      <c r="FZ38" s="62">
        <v>3.14</v>
      </c>
      <c r="GA38" s="62">
        <v>1.92</v>
      </c>
      <c r="GB38" s="62">
        <v>-0.34</v>
      </c>
      <c r="GC38" s="62">
        <v>-4.4400000000000004</v>
      </c>
      <c r="GD38" s="62">
        <v>-6.64</v>
      </c>
      <c r="GE38" s="62">
        <v>-7.22</v>
      </c>
      <c r="GF38" s="62">
        <v>-5.84</v>
      </c>
      <c r="GG38" s="62">
        <v>-5.28</v>
      </c>
      <c r="GH38" s="62">
        <v>-4.38</v>
      </c>
      <c r="GI38" s="62">
        <v>-3.56</v>
      </c>
      <c r="GJ38" s="62">
        <v>-2.74</v>
      </c>
      <c r="GK38" s="62">
        <v>-2.12</v>
      </c>
      <c r="GL38" s="62">
        <v>-1.18</v>
      </c>
      <c r="GM38" s="62">
        <v>-0.63</v>
      </c>
      <c r="GN38" s="62">
        <v>7.0000000000000007E-2</v>
      </c>
      <c r="GO38" s="62">
        <v>0.71</v>
      </c>
      <c r="GP38" s="62">
        <v>1.04</v>
      </c>
      <c r="GQ38" s="62">
        <v>1.34</v>
      </c>
      <c r="GR38" s="62">
        <v>2.2999999999999998</v>
      </c>
      <c r="GS38" s="62">
        <v>2.92</v>
      </c>
      <c r="GT38" s="62">
        <v>3.35</v>
      </c>
      <c r="GU38" s="62">
        <v>3.49</v>
      </c>
      <c r="GV38" s="62">
        <v>3.32</v>
      </c>
      <c r="GW38" s="62">
        <v>2.62</v>
      </c>
      <c r="GX38" s="62">
        <v>1.86</v>
      </c>
      <c r="GY38" s="62">
        <v>1.34</v>
      </c>
      <c r="GZ38" s="62">
        <v>0.13</v>
      </c>
      <c r="HA38" s="62">
        <v>-1.46</v>
      </c>
      <c r="HB38" s="62">
        <v>-3.2</v>
      </c>
      <c r="HC38" s="62">
        <v>-3.67</v>
      </c>
      <c r="HD38" s="62">
        <v>-3.84</v>
      </c>
      <c r="HE38" s="62">
        <v>-3.72</v>
      </c>
      <c r="HF38" s="62">
        <v>-4.3099999999999996</v>
      </c>
      <c r="HG38" s="62">
        <v>-5.62</v>
      </c>
      <c r="HH38" s="62">
        <v>-5.85</v>
      </c>
      <c r="HI38" s="62">
        <v>-5.81</v>
      </c>
      <c r="HJ38" s="62">
        <v>-4.71</v>
      </c>
      <c r="HK38" s="62">
        <v>-3.22</v>
      </c>
      <c r="HL38" s="62">
        <v>-1.89</v>
      </c>
      <c r="HM38" s="62">
        <v>0.33</v>
      </c>
      <c r="HN38" s="62">
        <v>1.1200000000000001</v>
      </c>
      <c r="HO38" s="62">
        <v>0.93</v>
      </c>
      <c r="HP38" s="62">
        <v>1.0900000000000001</v>
      </c>
      <c r="HQ38" s="62">
        <v>1.35</v>
      </c>
      <c r="HR38" s="62">
        <v>1.95</v>
      </c>
      <c r="HS38" s="62">
        <v>2.44</v>
      </c>
      <c r="HT38" s="62">
        <v>3.08</v>
      </c>
      <c r="HU38" s="62">
        <v>3.73</v>
      </c>
      <c r="HV38" s="62">
        <v>4.57</v>
      </c>
      <c r="HW38" s="62">
        <v>5.47</v>
      </c>
      <c r="HX38" s="62">
        <v>6.32</v>
      </c>
      <c r="HY38" s="62">
        <v>7.21</v>
      </c>
      <c r="HZ38" s="62">
        <v>7.85</v>
      </c>
      <c r="IA38" s="62">
        <v>7.3</v>
      </c>
      <c r="IB38" s="62">
        <v>6.14</v>
      </c>
      <c r="IC38" s="64">
        <v>5.3463299913355602</v>
      </c>
      <c r="ID38" s="64">
        <v>4.7831343994076061</v>
      </c>
      <c r="IE38" s="64">
        <v>3.8357282754355215</v>
      </c>
      <c r="IF38" s="64">
        <v>2.8813593100367658</v>
      </c>
      <c r="IG38" s="64">
        <v>1.9277318489502799</v>
      </c>
      <c r="IH38" s="64">
        <v>0.97028278871593987</v>
      </c>
      <c r="II38" s="64">
        <v>0.34875</v>
      </c>
      <c r="IJ38" s="64">
        <v>0.34875</v>
      </c>
      <c r="IK38" s="64">
        <v>0.30625000000000002</v>
      </c>
      <c r="IL38" s="64">
        <v>0.30625000000000002</v>
      </c>
      <c r="IM38" s="64">
        <v>0.30625000000000002</v>
      </c>
      <c r="IN38" s="64">
        <v>0.50875000000000004</v>
      </c>
      <c r="IO38" s="64">
        <v>0.50875000000000004</v>
      </c>
      <c r="IP38" s="64">
        <v>0.50875000000000004</v>
      </c>
      <c r="IQ38" s="64">
        <v>0.53499999999999992</v>
      </c>
      <c r="IR38" s="64">
        <v>0.53499999999999992</v>
      </c>
      <c r="IS38" s="64">
        <v>0.53499999999999992</v>
      </c>
      <c r="IT38" s="64">
        <v>0.43624999999999997</v>
      </c>
      <c r="IU38" s="64">
        <v>0.43624999999999997</v>
      </c>
      <c r="IV38" s="64">
        <v>0.43624999999999997</v>
      </c>
      <c r="IW38" s="64">
        <v>0.37374999999999997</v>
      </c>
      <c r="IX38" s="64">
        <v>0.37374999999999997</v>
      </c>
      <c r="IY38" s="64">
        <v>0.37374999999999997</v>
      </c>
      <c r="IZ38" s="88"/>
    </row>
    <row r="39" spans="1:260" s="53" customFormat="1" ht="18" hidden="1" customHeight="1" x14ac:dyDescent="0.2">
      <c r="A39" s="97">
        <v>131</v>
      </c>
      <c r="B39" s="20"/>
      <c r="C39" s="60"/>
      <c r="D39" s="29"/>
      <c r="E39" s="34"/>
      <c r="F39" s="66" t="s">
        <v>36</v>
      </c>
      <c r="G39" s="35"/>
      <c r="H39" s="67">
        <v>3.5</v>
      </c>
      <c r="I39" s="67">
        <v>3.17</v>
      </c>
      <c r="J39" s="67">
        <v>3.17</v>
      </c>
      <c r="K39" s="67">
        <v>0.15</v>
      </c>
      <c r="L39" s="67">
        <v>-0.33</v>
      </c>
      <c r="M39" s="67">
        <v>-0.33</v>
      </c>
      <c r="N39" s="67">
        <v>-0.8</v>
      </c>
      <c r="O39" s="67">
        <v>1.92</v>
      </c>
      <c r="P39" s="67">
        <v>1.92</v>
      </c>
      <c r="Q39" s="67">
        <v>5.29</v>
      </c>
      <c r="R39" s="67">
        <v>2.2999999999999998</v>
      </c>
      <c r="S39" s="67">
        <v>2.2999999999999998</v>
      </c>
      <c r="T39" s="67">
        <v>1.5</v>
      </c>
      <c r="U39" s="67">
        <v>-2.54</v>
      </c>
      <c r="V39" s="67">
        <v>-2.54</v>
      </c>
      <c r="W39" s="67">
        <v>-2.4</v>
      </c>
      <c r="X39" s="67">
        <v>-0.75</v>
      </c>
      <c r="Y39" s="67">
        <v>-0.75</v>
      </c>
      <c r="Z39" s="67">
        <v>-0.85</v>
      </c>
      <c r="AA39" s="67">
        <v>-2.29</v>
      </c>
      <c r="AB39" s="67">
        <v>-2.29</v>
      </c>
      <c r="AC39" s="67">
        <v>-2.2200000000000002</v>
      </c>
      <c r="AD39" s="67">
        <v>-1.54</v>
      </c>
      <c r="AE39" s="67">
        <v>-1.54</v>
      </c>
      <c r="AF39" s="67">
        <v>0.57999999999999996</v>
      </c>
      <c r="AG39" s="67">
        <v>3.95</v>
      </c>
      <c r="AH39" s="67">
        <v>3.95</v>
      </c>
      <c r="AI39" s="67">
        <v>1.5</v>
      </c>
      <c r="AJ39" s="67">
        <v>-1.52</v>
      </c>
      <c r="AK39" s="67">
        <v>-1.52</v>
      </c>
      <c r="AL39" s="67">
        <v>-2.27</v>
      </c>
      <c r="AM39" s="67">
        <v>-4.68</v>
      </c>
      <c r="AN39" s="67">
        <v>-4.68</v>
      </c>
      <c r="AO39" s="67">
        <v>-3.54</v>
      </c>
      <c r="AP39" s="67">
        <v>-2.52</v>
      </c>
      <c r="AQ39" s="67">
        <v>-2.52</v>
      </c>
      <c r="AR39" s="67">
        <v>-2.0099999999999998</v>
      </c>
      <c r="AS39" s="67">
        <v>0.76</v>
      </c>
      <c r="AT39" s="67">
        <v>0.76</v>
      </c>
      <c r="AU39" s="67">
        <v>2.4</v>
      </c>
      <c r="AV39" s="67">
        <v>3.38</v>
      </c>
      <c r="AW39" s="67">
        <v>1.84</v>
      </c>
      <c r="AX39" s="67">
        <v>5.15</v>
      </c>
      <c r="AY39" s="67">
        <v>10.38</v>
      </c>
      <c r="AZ39" s="67">
        <v>9.11</v>
      </c>
      <c r="BA39" s="67">
        <v>-0.18</v>
      </c>
      <c r="BB39" s="67">
        <v>5.49</v>
      </c>
      <c r="BC39" s="67">
        <v>13.48</v>
      </c>
      <c r="BD39" s="67">
        <v>15.51</v>
      </c>
      <c r="BE39" s="67">
        <v>11.76</v>
      </c>
      <c r="BF39" s="67">
        <v>11.38</v>
      </c>
      <c r="BG39" s="67">
        <v>11.29</v>
      </c>
      <c r="BH39" s="67">
        <v>6.65</v>
      </c>
      <c r="BI39" s="67">
        <v>0.65</v>
      </c>
      <c r="BJ39" s="67">
        <v>-1.01</v>
      </c>
      <c r="BK39" s="67">
        <v>-1.41</v>
      </c>
      <c r="BL39" s="67">
        <v>-1.78</v>
      </c>
      <c r="BM39" s="67">
        <v>-1.26</v>
      </c>
      <c r="BN39" s="67">
        <v>-0.42</v>
      </c>
      <c r="BO39" s="67">
        <v>0.32</v>
      </c>
      <c r="BP39" s="67">
        <v>3.13</v>
      </c>
      <c r="BQ39" s="67">
        <v>2.92</v>
      </c>
      <c r="BR39" s="67">
        <v>5.0199999999999996</v>
      </c>
      <c r="BS39" s="67">
        <v>9.5</v>
      </c>
      <c r="BT39" s="67">
        <v>13.89</v>
      </c>
      <c r="BU39" s="67">
        <v>16.11</v>
      </c>
      <c r="BV39" s="67">
        <v>14.26</v>
      </c>
      <c r="BW39" s="67">
        <v>11.61</v>
      </c>
      <c r="BX39" s="67">
        <v>8.25</v>
      </c>
      <c r="BY39" s="67">
        <v>7.53</v>
      </c>
      <c r="BZ39" s="67">
        <v>6.24</v>
      </c>
      <c r="CA39" s="67">
        <v>5.42</v>
      </c>
      <c r="CB39" s="67">
        <v>0.61</v>
      </c>
      <c r="CC39" s="67">
        <v>-0.36</v>
      </c>
      <c r="CD39" s="67">
        <v>-1.28</v>
      </c>
      <c r="CE39" s="67">
        <v>-1.38</v>
      </c>
      <c r="CF39" s="67">
        <v>-1.25</v>
      </c>
      <c r="CG39" s="67">
        <v>-0.25</v>
      </c>
      <c r="CH39" s="67">
        <v>1.43</v>
      </c>
      <c r="CI39" s="67">
        <v>1.4</v>
      </c>
      <c r="CJ39" s="67">
        <v>-0.16</v>
      </c>
      <c r="CK39" s="67">
        <v>-4.05</v>
      </c>
      <c r="CL39" s="67">
        <v>-4.96</v>
      </c>
      <c r="CM39" s="67">
        <v>-4.66</v>
      </c>
      <c r="CN39" s="67">
        <v>-4.25</v>
      </c>
      <c r="CO39" s="67">
        <v>-4.6399999999999997</v>
      </c>
      <c r="CP39" s="67">
        <v>-5.92</v>
      </c>
      <c r="CQ39" s="67">
        <v>-14.34</v>
      </c>
      <c r="CR39" s="67">
        <v>-14.27</v>
      </c>
      <c r="CS39" s="67">
        <v>-12.91</v>
      </c>
      <c r="CT39" s="67">
        <v>-7.03</v>
      </c>
      <c r="CU39" s="67">
        <v>-10.7</v>
      </c>
      <c r="CV39" s="67">
        <v>-15.09</v>
      </c>
      <c r="CW39" s="67">
        <v>-15.39</v>
      </c>
      <c r="CX39" s="67">
        <v>-11.74</v>
      </c>
      <c r="CY39" s="67">
        <v>-7.07</v>
      </c>
      <c r="CZ39" s="67">
        <v>-2.74</v>
      </c>
      <c r="DA39" s="67">
        <v>-1.99</v>
      </c>
      <c r="DB39" s="67">
        <v>-2.29</v>
      </c>
      <c r="DC39" s="67">
        <v>-4.53</v>
      </c>
      <c r="DD39" s="67">
        <v>-5.23</v>
      </c>
      <c r="DE39" s="67">
        <v>-5.3</v>
      </c>
      <c r="DF39" s="67">
        <v>-3.53</v>
      </c>
      <c r="DG39" s="67">
        <v>-1.88</v>
      </c>
      <c r="DH39" s="67">
        <v>-1.01</v>
      </c>
      <c r="DI39" s="67">
        <v>-0.17</v>
      </c>
      <c r="DJ39" s="67">
        <v>0.42</v>
      </c>
      <c r="DK39" s="67">
        <v>0.67</v>
      </c>
      <c r="DL39" s="67">
        <v>1.35</v>
      </c>
      <c r="DM39" s="67">
        <v>0.76</v>
      </c>
      <c r="DN39" s="67">
        <v>1.51</v>
      </c>
      <c r="DO39" s="67">
        <v>3.31</v>
      </c>
      <c r="DP39" s="67">
        <v>4.7300000000000004</v>
      </c>
      <c r="DQ39" s="67">
        <v>2.8</v>
      </c>
      <c r="DR39" s="67">
        <v>-2.48</v>
      </c>
      <c r="DS39" s="67">
        <v>-2.84</v>
      </c>
      <c r="DT39" s="67">
        <v>-2.9</v>
      </c>
      <c r="DU39" s="67">
        <v>-0.72</v>
      </c>
      <c r="DV39" s="67">
        <v>-1.06</v>
      </c>
      <c r="DW39" s="67">
        <v>-1.56</v>
      </c>
      <c r="DX39" s="67">
        <v>21.02</v>
      </c>
      <c r="DY39" s="67">
        <v>49.76</v>
      </c>
      <c r="DZ39" s="67">
        <v>75.19</v>
      </c>
      <c r="EA39" s="67">
        <v>51.84</v>
      </c>
      <c r="EB39" s="67">
        <v>23.05</v>
      </c>
      <c r="EC39" s="67">
        <v>5.77</v>
      </c>
      <c r="ED39" s="67">
        <v>-0.54</v>
      </c>
      <c r="EE39" s="67">
        <v>2.48</v>
      </c>
      <c r="EF39" s="67">
        <v>7.6</v>
      </c>
      <c r="EG39" s="67">
        <v>13.72</v>
      </c>
      <c r="EH39" s="67">
        <v>15.08</v>
      </c>
      <c r="EI39" s="67">
        <v>11.42</v>
      </c>
      <c r="EJ39" s="67">
        <v>5.35</v>
      </c>
      <c r="EK39" s="67">
        <v>0.28000000000000003</v>
      </c>
      <c r="EL39" s="67">
        <v>-2.14</v>
      </c>
      <c r="EM39" s="67">
        <v>-3.56</v>
      </c>
      <c r="EN39" s="67">
        <v>-3.83</v>
      </c>
      <c r="EO39" s="67">
        <v>-5.04</v>
      </c>
      <c r="EP39" s="67">
        <v>-5.81</v>
      </c>
      <c r="EQ39" s="67">
        <v>-8.1300000000000008</v>
      </c>
      <c r="ER39" s="67">
        <v>-7.45</v>
      </c>
      <c r="ES39" s="67">
        <v>-5.66</v>
      </c>
      <c r="ET39" s="67">
        <v>-2.2400000000000002</v>
      </c>
      <c r="EU39" s="67">
        <v>-1.53</v>
      </c>
      <c r="EV39" s="67">
        <v>-0.92</v>
      </c>
      <c r="EW39" s="67">
        <v>1.07</v>
      </c>
      <c r="EX39" s="67">
        <v>3.69</v>
      </c>
      <c r="EY39" s="67">
        <v>5.62</v>
      </c>
      <c r="EZ39" s="67">
        <v>3.8</v>
      </c>
      <c r="FA39" s="67">
        <v>2.2599999999999998</v>
      </c>
      <c r="FB39" s="67">
        <v>0.09</v>
      </c>
      <c r="FC39" s="67">
        <v>-0.05</v>
      </c>
      <c r="FD39" s="67">
        <v>-0.42</v>
      </c>
      <c r="FE39" s="67">
        <v>0.31</v>
      </c>
      <c r="FF39" s="67">
        <v>0.59</v>
      </c>
      <c r="FG39" s="67">
        <v>3.33</v>
      </c>
      <c r="FH39" s="67">
        <v>6.53</v>
      </c>
      <c r="FI39" s="67">
        <v>9.3000000000000007</v>
      </c>
      <c r="FJ39" s="67">
        <v>9.5399999999999991</v>
      </c>
      <c r="FK39" s="67">
        <v>8.99</v>
      </c>
      <c r="FL39" s="67">
        <v>6.86</v>
      </c>
      <c r="FM39" s="67">
        <v>3.53</v>
      </c>
      <c r="FN39" s="67">
        <v>-0.14000000000000001</v>
      </c>
      <c r="FO39" s="67">
        <v>-1.41</v>
      </c>
      <c r="FP39" s="67">
        <v>-1.51</v>
      </c>
      <c r="FQ39" s="67">
        <v>-0.31</v>
      </c>
      <c r="FR39" s="67">
        <v>0.61</v>
      </c>
      <c r="FS39" s="67">
        <v>2.1</v>
      </c>
      <c r="FT39" s="67">
        <v>2.69</v>
      </c>
      <c r="FU39" s="67">
        <v>3.36</v>
      </c>
      <c r="FV39" s="67">
        <v>3.66</v>
      </c>
      <c r="FW39" s="67">
        <v>5.23</v>
      </c>
      <c r="FX39" s="67">
        <v>5.54</v>
      </c>
      <c r="FY39" s="67">
        <v>5.26</v>
      </c>
      <c r="FZ39" s="67">
        <v>3.03</v>
      </c>
      <c r="GA39" s="67">
        <v>1.83</v>
      </c>
      <c r="GB39" s="67">
        <v>-0.36</v>
      </c>
      <c r="GC39" s="67">
        <v>-4.62</v>
      </c>
      <c r="GD39" s="67">
        <v>-6.96</v>
      </c>
      <c r="GE39" s="67">
        <v>-7.48</v>
      </c>
      <c r="GF39" s="67">
        <v>-6.04</v>
      </c>
      <c r="GG39" s="67">
        <v>-5.44</v>
      </c>
      <c r="GH39" s="67">
        <v>-4.72</v>
      </c>
      <c r="GI39" s="67">
        <v>-3.84</v>
      </c>
      <c r="GJ39" s="67">
        <v>-2.94</v>
      </c>
      <c r="GK39" s="67">
        <v>-2.14</v>
      </c>
      <c r="GL39" s="67">
        <v>-1.1599999999999999</v>
      </c>
      <c r="GM39" s="67">
        <v>-0.56999999999999995</v>
      </c>
      <c r="GN39" s="67">
        <v>-0.2</v>
      </c>
      <c r="GO39" s="67">
        <v>0.51</v>
      </c>
      <c r="GP39" s="67">
        <v>0.79</v>
      </c>
      <c r="GQ39" s="67">
        <v>1.35</v>
      </c>
      <c r="GR39" s="67">
        <v>2.35</v>
      </c>
      <c r="GS39" s="67">
        <v>2.98</v>
      </c>
      <c r="GT39" s="67">
        <v>3.3</v>
      </c>
      <c r="GU39" s="67">
        <v>3.45</v>
      </c>
      <c r="GV39" s="67">
        <v>3.24</v>
      </c>
      <c r="GW39" s="67">
        <v>2.75</v>
      </c>
      <c r="GX39" s="67">
        <v>1.94</v>
      </c>
      <c r="GY39" s="67">
        <v>1.49</v>
      </c>
      <c r="GZ39" s="67">
        <v>0.15</v>
      </c>
      <c r="HA39" s="67">
        <v>-1.52</v>
      </c>
      <c r="HB39" s="67">
        <v>-3.35</v>
      </c>
      <c r="HC39" s="67">
        <v>-3.85</v>
      </c>
      <c r="HD39" s="67">
        <v>-4.01</v>
      </c>
      <c r="HE39" s="67">
        <v>-3.91</v>
      </c>
      <c r="HF39" s="67">
        <v>-4.34</v>
      </c>
      <c r="HG39" s="67">
        <v>-5.72</v>
      </c>
      <c r="HH39" s="67">
        <v>-5.91</v>
      </c>
      <c r="HI39" s="67">
        <v>-6.14</v>
      </c>
      <c r="HJ39" s="67">
        <v>-4.96</v>
      </c>
      <c r="HK39" s="67">
        <v>-3.46</v>
      </c>
      <c r="HL39" s="67">
        <v>-2.25</v>
      </c>
      <c r="HM39" s="67">
        <v>0.13</v>
      </c>
      <c r="HN39" s="67">
        <v>0.93</v>
      </c>
      <c r="HO39" s="67">
        <v>0.96</v>
      </c>
      <c r="HP39" s="67">
        <v>1.1299999999999999</v>
      </c>
      <c r="HQ39" s="67">
        <v>1.46</v>
      </c>
      <c r="HR39" s="67">
        <v>2.02</v>
      </c>
      <c r="HS39" s="67">
        <v>2.5299999999999998</v>
      </c>
      <c r="HT39" s="67">
        <v>3.21</v>
      </c>
      <c r="HU39" s="67">
        <v>4.04</v>
      </c>
      <c r="HV39" s="67">
        <v>4.92</v>
      </c>
      <c r="HW39" s="67">
        <v>5.88</v>
      </c>
      <c r="HX39" s="67">
        <v>6.76</v>
      </c>
      <c r="HY39" s="67">
        <v>7.68</v>
      </c>
      <c r="HZ39" s="67">
        <v>8.33</v>
      </c>
      <c r="IA39" s="67">
        <v>7.9</v>
      </c>
      <c r="IB39" s="67">
        <v>6.65</v>
      </c>
      <c r="IC39" s="69">
        <v>5.8</v>
      </c>
      <c r="ID39" s="69">
        <v>5</v>
      </c>
      <c r="IE39" s="69">
        <v>4</v>
      </c>
      <c r="IF39" s="69">
        <v>3</v>
      </c>
      <c r="IG39" s="69">
        <v>2</v>
      </c>
      <c r="IH39" s="69">
        <v>1</v>
      </c>
      <c r="II39" s="69">
        <v>0.34875</v>
      </c>
      <c r="IJ39" s="69">
        <v>0.34875</v>
      </c>
      <c r="IK39" s="69">
        <v>0.30625000000000002</v>
      </c>
      <c r="IL39" s="69">
        <v>0.30625000000000002</v>
      </c>
      <c r="IM39" s="69">
        <v>0.30625000000000002</v>
      </c>
      <c r="IN39" s="69">
        <v>0.50875000000000004</v>
      </c>
      <c r="IO39" s="69">
        <v>0.50875000000000004</v>
      </c>
      <c r="IP39" s="69">
        <v>0.50875000000000004</v>
      </c>
      <c r="IQ39" s="69">
        <v>0.53500000000000003</v>
      </c>
      <c r="IR39" s="69">
        <v>0.53500000000000003</v>
      </c>
      <c r="IS39" s="69">
        <v>0.53500000000000003</v>
      </c>
      <c r="IT39" s="69">
        <v>0.43625000000000003</v>
      </c>
      <c r="IU39" s="69">
        <v>0.43625000000000003</v>
      </c>
      <c r="IV39" s="69">
        <v>0.43625000000000003</v>
      </c>
      <c r="IW39" s="69">
        <v>0.37375000000000003</v>
      </c>
      <c r="IX39" s="69">
        <v>0.37375000000000003</v>
      </c>
      <c r="IY39" s="69">
        <v>0.37375000000000003</v>
      </c>
      <c r="IZ39" s="92"/>
    </row>
    <row r="40" spans="1:260" s="53" customFormat="1" ht="18" hidden="1" customHeight="1" x14ac:dyDescent="0.2">
      <c r="A40" s="97">
        <v>13101</v>
      </c>
      <c r="B40" s="20"/>
      <c r="C40" s="60"/>
      <c r="D40" s="29"/>
      <c r="E40" s="34"/>
      <c r="F40" s="35"/>
      <c r="G40" s="36" t="s">
        <v>36</v>
      </c>
      <c r="H40" s="71">
        <v>3.5</v>
      </c>
      <c r="I40" s="71">
        <v>3.17</v>
      </c>
      <c r="J40" s="71">
        <v>3.17</v>
      </c>
      <c r="K40" s="71">
        <v>0.15</v>
      </c>
      <c r="L40" s="71">
        <v>-0.33</v>
      </c>
      <c r="M40" s="71">
        <v>-0.33</v>
      </c>
      <c r="N40" s="71">
        <v>-0.8</v>
      </c>
      <c r="O40" s="71">
        <v>1.92</v>
      </c>
      <c r="P40" s="71">
        <v>1.92</v>
      </c>
      <c r="Q40" s="71">
        <v>5.29</v>
      </c>
      <c r="R40" s="71">
        <v>2.2999999999999998</v>
      </c>
      <c r="S40" s="71">
        <v>2.2999999999999998</v>
      </c>
      <c r="T40" s="71">
        <v>1.5</v>
      </c>
      <c r="U40" s="71">
        <v>-2.54</v>
      </c>
      <c r="V40" s="71">
        <v>-2.54</v>
      </c>
      <c r="W40" s="71">
        <v>-2.4</v>
      </c>
      <c r="X40" s="71">
        <v>-0.75</v>
      </c>
      <c r="Y40" s="71">
        <v>-0.75</v>
      </c>
      <c r="Z40" s="71">
        <v>-0.85</v>
      </c>
      <c r="AA40" s="71">
        <v>-2.29</v>
      </c>
      <c r="AB40" s="71">
        <v>-2.29</v>
      </c>
      <c r="AC40" s="71">
        <v>-2.2200000000000002</v>
      </c>
      <c r="AD40" s="71">
        <v>-1.54</v>
      </c>
      <c r="AE40" s="71">
        <v>-1.54</v>
      </c>
      <c r="AF40" s="71">
        <v>0.57999999999999996</v>
      </c>
      <c r="AG40" s="71">
        <v>3.95</v>
      </c>
      <c r="AH40" s="71">
        <v>3.95</v>
      </c>
      <c r="AI40" s="71">
        <v>1.5</v>
      </c>
      <c r="AJ40" s="71">
        <v>-1.52</v>
      </c>
      <c r="AK40" s="71">
        <v>-1.52</v>
      </c>
      <c r="AL40" s="71">
        <v>-2.27</v>
      </c>
      <c r="AM40" s="71">
        <v>-4.68</v>
      </c>
      <c r="AN40" s="71">
        <v>-4.68</v>
      </c>
      <c r="AO40" s="71">
        <v>-3.54</v>
      </c>
      <c r="AP40" s="71">
        <v>-2.52</v>
      </c>
      <c r="AQ40" s="71">
        <v>-2.52</v>
      </c>
      <c r="AR40" s="71">
        <v>-2.0099999999999998</v>
      </c>
      <c r="AS40" s="71">
        <v>0.76</v>
      </c>
      <c r="AT40" s="71">
        <v>0.76</v>
      </c>
      <c r="AU40" s="71">
        <v>2.4</v>
      </c>
      <c r="AV40" s="71">
        <v>3.38</v>
      </c>
      <c r="AW40" s="71">
        <v>1.84</v>
      </c>
      <c r="AX40" s="71">
        <v>5.15</v>
      </c>
      <c r="AY40" s="71">
        <v>10.38</v>
      </c>
      <c r="AZ40" s="71">
        <v>9.11</v>
      </c>
      <c r="BA40" s="71">
        <v>-0.18</v>
      </c>
      <c r="BB40" s="71">
        <v>5.49</v>
      </c>
      <c r="BC40" s="71">
        <v>13.48</v>
      </c>
      <c r="BD40" s="71">
        <v>15.51</v>
      </c>
      <c r="BE40" s="71">
        <v>11.76</v>
      </c>
      <c r="BF40" s="71">
        <v>11.38</v>
      </c>
      <c r="BG40" s="71">
        <v>11.29</v>
      </c>
      <c r="BH40" s="71">
        <v>6.65</v>
      </c>
      <c r="BI40" s="71">
        <v>0.65</v>
      </c>
      <c r="BJ40" s="71">
        <v>-1.01</v>
      </c>
      <c r="BK40" s="71">
        <v>-1.41</v>
      </c>
      <c r="BL40" s="71">
        <v>-1.78</v>
      </c>
      <c r="BM40" s="71">
        <v>-1.26</v>
      </c>
      <c r="BN40" s="71">
        <v>-0.42</v>
      </c>
      <c r="BO40" s="71">
        <v>0.32</v>
      </c>
      <c r="BP40" s="71">
        <v>3.13</v>
      </c>
      <c r="BQ40" s="71">
        <v>2.92</v>
      </c>
      <c r="BR40" s="71">
        <v>5.0199999999999996</v>
      </c>
      <c r="BS40" s="71">
        <v>9.5</v>
      </c>
      <c r="BT40" s="71">
        <v>13.89</v>
      </c>
      <c r="BU40" s="71">
        <v>16.11</v>
      </c>
      <c r="BV40" s="71">
        <v>14.26</v>
      </c>
      <c r="BW40" s="71">
        <v>11.61</v>
      </c>
      <c r="BX40" s="71">
        <v>8.25</v>
      </c>
      <c r="BY40" s="71">
        <v>7.53</v>
      </c>
      <c r="BZ40" s="71">
        <v>6.24</v>
      </c>
      <c r="CA40" s="71">
        <v>5.42</v>
      </c>
      <c r="CB40" s="71">
        <v>0.61</v>
      </c>
      <c r="CC40" s="71">
        <v>-0.36</v>
      </c>
      <c r="CD40" s="71">
        <v>-1.28</v>
      </c>
      <c r="CE40" s="71">
        <v>-1.38</v>
      </c>
      <c r="CF40" s="71">
        <v>-1.25</v>
      </c>
      <c r="CG40" s="71">
        <v>-0.25</v>
      </c>
      <c r="CH40" s="71">
        <v>1.43</v>
      </c>
      <c r="CI40" s="71">
        <v>1.4</v>
      </c>
      <c r="CJ40" s="71">
        <v>-0.16</v>
      </c>
      <c r="CK40" s="71">
        <v>-4.05</v>
      </c>
      <c r="CL40" s="71">
        <v>-4.96</v>
      </c>
      <c r="CM40" s="71">
        <v>-4.66</v>
      </c>
      <c r="CN40" s="71">
        <v>-4.25</v>
      </c>
      <c r="CO40" s="71">
        <v>-4.6399999999999997</v>
      </c>
      <c r="CP40" s="71">
        <v>-5.92</v>
      </c>
      <c r="CQ40" s="71">
        <v>-14.34</v>
      </c>
      <c r="CR40" s="71">
        <v>-14.27</v>
      </c>
      <c r="CS40" s="71">
        <v>-12.91</v>
      </c>
      <c r="CT40" s="71">
        <v>-7.03</v>
      </c>
      <c r="CU40" s="71">
        <v>-10.7</v>
      </c>
      <c r="CV40" s="71">
        <v>-15.09</v>
      </c>
      <c r="CW40" s="71">
        <v>-15.39</v>
      </c>
      <c r="CX40" s="71">
        <v>-11.74</v>
      </c>
      <c r="CY40" s="71">
        <v>-7.07</v>
      </c>
      <c r="CZ40" s="71">
        <v>-2.74</v>
      </c>
      <c r="DA40" s="71">
        <v>-1.99</v>
      </c>
      <c r="DB40" s="71">
        <v>-2.29</v>
      </c>
      <c r="DC40" s="71">
        <v>-4.53</v>
      </c>
      <c r="DD40" s="71">
        <v>-5.23</v>
      </c>
      <c r="DE40" s="71">
        <v>-5.3</v>
      </c>
      <c r="DF40" s="71">
        <v>-3.53</v>
      </c>
      <c r="DG40" s="71">
        <v>-1.88</v>
      </c>
      <c r="DH40" s="71">
        <v>-1.01</v>
      </c>
      <c r="DI40" s="71">
        <v>-0.17</v>
      </c>
      <c r="DJ40" s="71">
        <v>0.42</v>
      </c>
      <c r="DK40" s="71">
        <v>0.67</v>
      </c>
      <c r="DL40" s="71">
        <v>1.35</v>
      </c>
      <c r="DM40" s="71">
        <v>0.76</v>
      </c>
      <c r="DN40" s="71">
        <v>1.51</v>
      </c>
      <c r="DO40" s="71">
        <v>3.31</v>
      </c>
      <c r="DP40" s="71">
        <v>4.7300000000000004</v>
      </c>
      <c r="DQ40" s="71">
        <v>2.8</v>
      </c>
      <c r="DR40" s="71">
        <v>-2.48</v>
      </c>
      <c r="DS40" s="71">
        <v>-2.84</v>
      </c>
      <c r="DT40" s="71">
        <v>-2.9</v>
      </c>
      <c r="DU40" s="71">
        <v>-0.72</v>
      </c>
      <c r="DV40" s="71">
        <v>-1.06</v>
      </c>
      <c r="DW40" s="71">
        <v>-1.56</v>
      </c>
      <c r="DX40" s="71">
        <v>21.02</v>
      </c>
      <c r="DY40" s="71">
        <v>49.76</v>
      </c>
      <c r="DZ40" s="71">
        <v>75.19</v>
      </c>
      <c r="EA40" s="71">
        <v>51.84</v>
      </c>
      <c r="EB40" s="71">
        <v>23.05</v>
      </c>
      <c r="EC40" s="71">
        <v>5.77</v>
      </c>
      <c r="ED40" s="71">
        <v>-0.54</v>
      </c>
      <c r="EE40" s="71">
        <v>2.48</v>
      </c>
      <c r="EF40" s="71">
        <v>7.6</v>
      </c>
      <c r="EG40" s="71">
        <v>13.72</v>
      </c>
      <c r="EH40" s="71">
        <v>15.08</v>
      </c>
      <c r="EI40" s="71">
        <v>11.42</v>
      </c>
      <c r="EJ40" s="71">
        <v>5.35</v>
      </c>
      <c r="EK40" s="71">
        <v>0.28000000000000003</v>
      </c>
      <c r="EL40" s="71">
        <v>-2.14</v>
      </c>
      <c r="EM40" s="71">
        <v>-3.56</v>
      </c>
      <c r="EN40" s="71">
        <v>-3.83</v>
      </c>
      <c r="EO40" s="71">
        <v>-5.04</v>
      </c>
      <c r="EP40" s="71">
        <v>-5.81</v>
      </c>
      <c r="EQ40" s="71">
        <v>-8.1300000000000008</v>
      </c>
      <c r="ER40" s="71">
        <v>-7.45</v>
      </c>
      <c r="ES40" s="71">
        <v>-5.66</v>
      </c>
      <c r="ET40" s="71">
        <v>-2.2400000000000002</v>
      </c>
      <c r="EU40" s="71">
        <v>-1.53</v>
      </c>
      <c r="EV40" s="71">
        <v>-0.92</v>
      </c>
      <c r="EW40" s="71">
        <v>1.07</v>
      </c>
      <c r="EX40" s="71">
        <v>3.69</v>
      </c>
      <c r="EY40" s="71">
        <v>5.62</v>
      </c>
      <c r="EZ40" s="71">
        <v>3.8</v>
      </c>
      <c r="FA40" s="71">
        <v>2.2599999999999998</v>
      </c>
      <c r="FB40" s="71">
        <v>0.09</v>
      </c>
      <c r="FC40" s="71">
        <v>-0.05</v>
      </c>
      <c r="FD40" s="71">
        <v>-0.42</v>
      </c>
      <c r="FE40" s="71">
        <v>0.31</v>
      </c>
      <c r="FF40" s="71">
        <v>0.59</v>
      </c>
      <c r="FG40" s="71">
        <v>3.33</v>
      </c>
      <c r="FH40" s="71">
        <v>6.53</v>
      </c>
      <c r="FI40" s="71">
        <v>9.3000000000000007</v>
      </c>
      <c r="FJ40" s="71">
        <v>9.5399999999999991</v>
      </c>
      <c r="FK40" s="71">
        <v>8.99</v>
      </c>
      <c r="FL40" s="71">
        <v>6.86</v>
      </c>
      <c r="FM40" s="71">
        <v>3.53</v>
      </c>
      <c r="FN40" s="71">
        <v>-0.14000000000000001</v>
      </c>
      <c r="FO40" s="71">
        <v>-1.41</v>
      </c>
      <c r="FP40" s="71">
        <v>-1.51</v>
      </c>
      <c r="FQ40" s="71">
        <v>-0.31</v>
      </c>
      <c r="FR40" s="71">
        <v>0.61</v>
      </c>
      <c r="FS40" s="71">
        <v>2.1</v>
      </c>
      <c r="FT40" s="71">
        <v>2.69</v>
      </c>
      <c r="FU40" s="71">
        <v>3.36</v>
      </c>
      <c r="FV40" s="71">
        <v>3.66</v>
      </c>
      <c r="FW40" s="71">
        <v>5.23</v>
      </c>
      <c r="FX40" s="71">
        <v>5.54</v>
      </c>
      <c r="FY40" s="71">
        <v>5.26</v>
      </c>
      <c r="FZ40" s="71">
        <v>3.03</v>
      </c>
      <c r="GA40" s="71">
        <v>1.83</v>
      </c>
      <c r="GB40" s="71">
        <v>-0.36</v>
      </c>
      <c r="GC40" s="71">
        <v>-4.62</v>
      </c>
      <c r="GD40" s="71">
        <v>-6.96</v>
      </c>
      <c r="GE40" s="71">
        <v>-7.48</v>
      </c>
      <c r="GF40" s="71">
        <v>-6.04</v>
      </c>
      <c r="GG40" s="71">
        <v>-5.44</v>
      </c>
      <c r="GH40" s="71">
        <v>-4.72</v>
      </c>
      <c r="GI40" s="71">
        <v>-3.84</v>
      </c>
      <c r="GJ40" s="71">
        <v>-2.94</v>
      </c>
      <c r="GK40" s="71">
        <v>-2.14</v>
      </c>
      <c r="GL40" s="71">
        <v>-1.1599999999999999</v>
      </c>
      <c r="GM40" s="71">
        <v>-0.56999999999999995</v>
      </c>
      <c r="GN40" s="71">
        <v>-0.2</v>
      </c>
      <c r="GO40" s="71">
        <v>0.51</v>
      </c>
      <c r="GP40" s="71">
        <v>0.79</v>
      </c>
      <c r="GQ40" s="71">
        <v>1.35</v>
      </c>
      <c r="GR40" s="71">
        <v>2.35</v>
      </c>
      <c r="GS40" s="71">
        <v>2.98</v>
      </c>
      <c r="GT40" s="71">
        <v>3.3</v>
      </c>
      <c r="GU40" s="71">
        <v>3.45</v>
      </c>
      <c r="GV40" s="71">
        <v>3.24</v>
      </c>
      <c r="GW40" s="71">
        <v>2.75</v>
      </c>
      <c r="GX40" s="71">
        <v>1.94</v>
      </c>
      <c r="GY40" s="71">
        <v>1.49</v>
      </c>
      <c r="GZ40" s="71">
        <v>0.15</v>
      </c>
      <c r="HA40" s="71">
        <v>-1.52</v>
      </c>
      <c r="HB40" s="71">
        <v>-3.35</v>
      </c>
      <c r="HC40" s="71">
        <v>-3.85</v>
      </c>
      <c r="HD40" s="71">
        <v>-4.01</v>
      </c>
      <c r="HE40" s="71">
        <v>-3.91</v>
      </c>
      <c r="HF40" s="71">
        <v>-4.34</v>
      </c>
      <c r="HG40" s="71">
        <v>-5.72</v>
      </c>
      <c r="HH40" s="71">
        <v>-5.91</v>
      </c>
      <c r="HI40" s="71">
        <v>-6.14</v>
      </c>
      <c r="HJ40" s="71">
        <v>-4.96</v>
      </c>
      <c r="HK40" s="71">
        <v>-3.46</v>
      </c>
      <c r="HL40" s="71">
        <v>-2.25</v>
      </c>
      <c r="HM40" s="71">
        <v>0.13</v>
      </c>
      <c r="HN40" s="71">
        <v>0.93</v>
      </c>
      <c r="HO40" s="71">
        <v>0.96</v>
      </c>
      <c r="HP40" s="71">
        <v>1.1299999999999999</v>
      </c>
      <c r="HQ40" s="71">
        <v>1.46</v>
      </c>
      <c r="HR40" s="71">
        <v>2.02</v>
      </c>
      <c r="HS40" s="71">
        <v>2.5299999999999998</v>
      </c>
      <c r="HT40" s="71">
        <v>3.21</v>
      </c>
      <c r="HU40" s="71">
        <v>4.04</v>
      </c>
      <c r="HV40" s="71">
        <v>4.92</v>
      </c>
      <c r="HW40" s="71">
        <v>5.88</v>
      </c>
      <c r="HX40" s="71">
        <v>6.76</v>
      </c>
      <c r="HY40" s="71">
        <v>7.68</v>
      </c>
      <c r="HZ40" s="71">
        <v>8.33</v>
      </c>
      <c r="IA40" s="71">
        <v>7.9</v>
      </c>
      <c r="IB40" s="71">
        <v>6.65</v>
      </c>
      <c r="IC40" s="41">
        <v>5.8</v>
      </c>
      <c r="ID40" s="41">
        <v>5</v>
      </c>
      <c r="IE40" s="41">
        <v>4</v>
      </c>
      <c r="IF40" s="41">
        <v>3</v>
      </c>
      <c r="IG40" s="41">
        <v>2</v>
      </c>
      <c r="IH40" s="41">
        <v>1</v>
      </c>
      <c r="II40" s="41">
        <v>0.34875</v>
      </c>
      <c r="IJ40" s="41">
        <v>0.34875</v>
      </c>
      <c r="IK40" s="41">
        <v>0.30625000000000002</v>
      </c>
      <c r="IL40" s="41">
        <v>0.30625000000000002</v>
      </c>
      <c r="IM40" s="41">
        <v>0.30625000000000002</v>
      </c>
      <c r="IN40" s="41">
        <v>0.50875000000000004</v>
      </c>
      <c r="IO40" s="41">
        <v>0.50875000000000004</v>
      </c>
      <c r="IP40" s="41">
        <v>0.50875000000000004</v>
      </c>
      <c r="IQ40" s="41">
        <v>0.53500000000000003</v>
      </c>
      <c r="IR40" s="41">
        <v>0.53500000000000003</v>
      </c>
      <c r="IS40" s="41">
        <v>0.53500000000000003</v>
      </c>
      <c r="IT40" s="41">
        <v>0.43625000000000003</v>
      </c>
      <c r="IU40" s="41">
        <v>0.43625000000000003</v>
      </c>
      <c r="IV40" s="41">
        <v>0.43625000000000003</v>
      </c>
      <c r="IW40" s="41">
        <v>0.37375000000000003</v>
      </c>
      <c r="IX40" s="41">
        <v>0.37375000000000003</v>
      </c>
      <c r="IY40" s="41">
        <v>0.37375000000000003</v>
      </c>
      <c r="IZ40" s="41"/>
    </row>
    <row r="41" spans="1:260" s="53" customFormat="1" ht="18" hidden="1" customHeight="1" x14ac:dyDescent="0.2">
      <c r="A41" s="97">
        <v>132</v>
      </c>
      <c r="B41" s="20"/>
      <c r="C41" s="60"/>
      <c r="D41" s="29"/>
      <c r="E41" s="34"/>
      <c r="F41" s="66" t="s">
        <v>37</v>
      </c>
      <c r="G41" s="35"/>
      <c r="H41" s="72">
        <v>1.4734713071163614</v>
      </c>
      <c r="I41" s="72">
        <v>10.929271924424691</v>
      </c>
      <c r="J41" s="72">
        <v>6.9800293129790267</v>
      </c>
      <c r="K41" s="72">
        <v>12.565166567864118</v>
      </c>
      <c r="L41" s="72">
        <v>2.1399368162320513</v>
      </c>
      <c r="M41" s="72">
        <v>4.2530989309374192</v>
      </c>
      <c r="N41" s="72">
        <v>-1.6024109901794557</v>
      </c>
      <c r="O41" s="72">
        <v>0.23964370309504654</v>
      </c>
      <c r="P41" s="72">
        <v>0.22895561086525099</v>
      </c>
      <c r="Q41" s="72">
        <v>0.45935010025940937</v>
      </c>
      <c r="R41" s="72">
        <v>-0.47651908366407209</v>
      </c>
      <c r="S41" s="72">
        <v>1.7583433854965715</v>
      </c>
      <c r="T41" s="72">
        <v>1.8166717751489407</v>
      </c>
      <c r="U41" s="72">
        <v>0.65839055904367416</v>
      </c>
      <c r="V41" s="72">
        <v>6.31060150928833E-2</v>
      </c>
      <c r="W41" s="72">
        <v>-1.3707526245686346</v>
      </c>
      <c r="X41" s="72">
        <v>-3.0243244194495129</v>
      </c>
      <c r="Y41" s="72">
        <v>-4.9641024670344969</v>
      </c>
      <c r="Z41" s="72">
        <v>-4.4821069535903737</v>
      </c>
      <c r="AA41" s="72">
        <v>-4.0256910205561658</v>
      </c>
      <c r="AB41" s="72">
        <v>-5.8829360457949429</v>
      </c>
      <c r="AC41" s="72">
        <v>-5.5945221885853824</v>
      </c>
      <c r="AD41" s="72">
        <v>-1.5200376756528411</v>
      </c>
      <c r="AE41" s="72">
        <v>-1.001586642407176</v>
      </c>
      <c r="AF41" s="72">
        <v>2.149051771915512</v>
      </c>
      <c r="AG41" s="72">
        <v>-4.0595341169727455</v>
      </c>
      <c r="AH41" s="72">
        <v>-0.93594161564885914</v>
      </c>
      <c r="AI41" s="72">
        <v>-4.1760290746812343</v>
      </c>
      <c r="AJ41" s="72">
        <v>-2.5083147231030853</v>
      </c>
      <c r="AK41" s="72">
        <v>-1.8903904704082723</v>
      </c>
      <c r="AL41" s="72">
        <v>-1.1751971181658345</v>
      </c>
      <c r="AM41" s="72">
        <v>-1.6905063616204408</v>
      </c>
      <c r="AN41" s="72">
        <v>-1.6990421081873475</v>
      </c>
      <c r="AO41" s="72">
        <v>-2.0601501313396757</v>
      </c>
      <c r="AP41" s="72">
        <v>0.27255664534687069</v>
      </c>
      <c r="AQ41" s="72">
        <v>-2.8587055617543569</v>
      </c>
      <c r="AR41" s="72">
        <v>-2.0539420373394699</v>
      </c>
      <c r="AS41" s="72">
        <v>-2.9150842586161132</v>
      </c>
      <c r="AT41" s="72">
        <v>-0.98813464717861599</v>
      </c>
      <c r="AU41" s="72">
        <v>-1.5100162300361912</v>
      </c>
      <c r="AV41" s="72">
        <v>-1.7458798067778696</v>
      </c>
      <c r="AW41" s="72">
        <v>2.1822303139245109</v>
      </c>
      <c r="AX41" s="72">
        <v>2.1862922912607967</v>
      </c>
      <c r="AY41" s="72">
        <v>2.2214389389186229</v>
      </c>
      <c r="AZ41" s="72">
        <v>-8.9174752176724548E-2</v>
      </c>
      <c r="BA41" s="72">
        <v>-0.30986093478787458</v>
      </c>
      <c r="BB41" s="72">
        <v>4.3116854351822402</v>
      </c>
      <c r="BC41" s="72">
        <v>6.8078626486192704</v>
      </c>
      <c r="BD41" s="72">
        <v>6.6414720249758341</v>
      </c>
      <c r="BE41" s="72">
        <v>1.9404916653215127</v>
      </c>
      <c r="BF41" s="72">
        <v>-0.56876997432530252</v>
      </c>
      <c r="BG41" s="72">
        <v>-0.28396767392222827</v>
      </c>
      <c r="BH41" s="72">
        <v>-1.0549288844236024</v>
      </c>
      <c r="BI41" s="72">
        <v>-1.9741240374044389</v>
      </c>
      <c r="BJ41" s="72">
        <v>-2.4486374904023309</v>
      </c>
      <c r="BK41" s="72">
        <v>1.2139287817362303</v>
      </c>
      <c r="BL41" s="72">
        <v>1.0182653281264784</v>
      </c>
      <c r="BM41" s="72">
        <v>2.8682724128666033</v>
      </c>
      <c r="BN41" s="72">
        <v>1.5317280473263934</v>
      </c>
      <c r="BO41" s="72">
        <v>2.2015247475574458</v>
      </c>
      <c r="BP41" s="72">
        <v>1.231660283973107</v>
      </c>
      <c r="BQ41" s="72">
        <v>2.3660688307750366</v>
      </c>
      <c r="BR41" s="72">
        <v>0.84665664449477662</v>
      </c>
      <c r="BS41" s="72">
        <v>1.76088069824149</v>
      </c>
      <c r="BT41" s="72">
        <v>18.590963881167834</v>
      </c>
      <c r="BU41" s="72">
        <v>16.047927689396563</v>
      </c>
      <c r="BV41" s="72">
        <v>20.255679974450135</v>
      </c>
      <c r="BW41" s="72">
        <v>3.0386028099522857</v>
      </c>
      <c r="BX41" s="72">
        <v>2.7013921291689367</v>
      </c>
      <c r="BY41" s="72">
        <v>0.85141973065044307</v>
      </c>
      <c r="BZ41" s="72">
        <v>-0.71407665083944249</v>
      </c>
      <c r="CA41" s="72">
        <v>0.25817260297254618</v>
      </c>
      <c r="CB41" s="72">
        <v>-1.0913001090329171</v>
      </c>
      <c r="CC41" s="72">
        <v>-12.825561342790401</v>
      </c>
      <c r="CD41" s="72">
        <v>-13.055447874567093</v>
      </c>
      <c r="CE41" s="72">
        <v>-13.518136321506077</v>
      </c>
      <c r="CF41" s="72">
        <v>-4.8624121394468087</v>
      </c>
      <c r="CG41" s="72">
        <v>-2.5453556909074249</v>
      </c>
      <c r="CH41" s="72">
        <v>-0.64344560243737248</v>
      </c>
      <c r="CI41" s="72">
        <v>0.3887871604178712</v>
      </c>
      <c r="CJ41" s="72">
        <v>0.95319338267087927</v>
      </c>
      <c r="CK41" s="72">
        <v>-1.9259166326113779</v>
      </c>
      <c r="CL41" s="72">
        <v>-3.895414823696187</v>
      </c>
      <c r="CM41" s="72">
        <v>-4.2029144520700079</v>
      </c>
      <c r="CN41" s="72">
        <v>-2.0195938111583067</v>
      </c>
      <c r="CO41" s="72">
        <v>-1.1776553316023612</v>
      </c>
      <c r="CP41" s="72">
        <v>3.7728618707941584</v>
      </c>
      <c r="CQ41" s="72">
        <v>3.4151304877044311</v>
      </c>
      <c r="CR41" s="72">
        <v>3.1516068933938719</v>
      </c>
      <c r="CS41" s="72">
        <v>-3.513273794084375</v>
      </c>
      <c r="CT41" s="72">
        <v>-3.4810087494766093</v>
      </c>
      <c r="CU41" s="72">
        <v>-2.4136120873817362</v>
      </c>
      <c r="CV41" s="72">
        <v>-1.5142908961343933</v>
      </c>
      <c r="CW41" s="72">
        <v>-0.48789476447748781</v>
      </c>
      <c r="CX41" s="72">
        <v>-1.4388108044607686</v>
      </c>
      <c r="CY41" s="72">
        <v>-0.23655224837891353</v>
      </c>
      <c r="CZ41" s="72">
        <v>-1.2070402356240977</v>
      </c>
      <c r="DA41" s="72">
        <v>-0.54904100162920599</v>
      </c>
      <c r="DB41" s="72">
        <v>2.3141574416829789</v>
      </c>
      <c r="DC41" s="72">
        <v>2.9261717363158999</v>
      </c>
      <c r="DD41" s="72">
        <v>2.5120207500221428</v>
      </c>
      <c r="DE41" s="72">
        <v>-2.0701985868442336</v>
      </c>
      <c r="DF41" s="72">
        <v>-2.3187563941400264</v>
      </c>
      <c r="DG41" s="72">
        <v>-1.5739147747296993</v>
      </c>
      <c r="DH41" s="72">
        <v>-0.652942825016678</v>
      </c>
      <c r="DI41" s="72">
        <v>2.8181011361299926E-2</v>
      </c>
      <c r="DJ41" s="72">
        <v>0.53589999413829692</v>
      </c>
      <c r="DK41" s="72">
        <v>-0.9604714990327029</v>
      </c>
      <c r="DL41" s="72">
        <v>-0.46483804540185081</v>
      </c>
      <c r="DM41" s="72">
        <v>-7.1274154862708574</v>
      </c>
      <c r="DN41" s="72">
        <v>-0.12392226675592957</v>
      </c>
      <c r="DO41" s="72">
        <v>-6.668804670265831</v>
      </c>
      <c r="DP41" s="72">
        <v>0.43702833211475478</v>
      </c>
      <c r="DQ41" s="72">
        <v>-1.7669059909364628</v>
      </c>
      <c r="DR41" s="72">
        <v>6.0395057456343935</v>
      </c>
      <c r="DS41" s="72">
        <v>4.1138426109885557</v>
      </c>
      <c r="DT41" s="72">
        <v>-2.2340012831279195</v>
      </c>
      <c r="DU41" s="72">
        <v>-8.49</v>
      </c>
      <c r="DV41" s="72">
        <v>-6.16</v>
      </c>
      <c r="DW41" s="72">
        <v>5.34</v>
      </c>
      <c r="DX41" s="72">
        <v>5.26</v>
      </c>
      <c r="DY41" s="72">
        <v>4.17</v>
      </c>
      <c r="DZ41" s="72">
        <v>0.61</v>
      </c>
      <c r="EA41" s="72">
        <v>0.66</v>
      </c>
      <c r="EB41" s="72">
        <v>-0.14000000000000001</v>
      </c>
      <c r="EC41" s="72">
        <v>4.38</v>
      </c>
      <c r="ED41" s="72">
        <v>4.1399999999999997</v>
      </c>
      <c r="EE41" s="72">
        <v>6.3</v>
      </c>
      <c r="EF41" s="72">
        <v>-7.08</v>
      </c>
      <c r="EG41" s="72">
        <v>-6.52</v>
      </c>
      <c r="EH41" s="72">
        <v>-8.35</v>
      </c>
      <c r="EI41" s="72">
        <v>-1.44</v>
      </c>
      <c r="EJ41" s="72">
        <v>-1.38</v>
      </c>
      <c r="EK41" s="72">
        <v>-1.91</v>
      </c>
      <c r="EL41" s="72">
        <v>-0.63</v>
      </c>
      <c r="EM41" s="72">
        <v>-0.67</v>
      </c>
      <c r="EN41" s="72">
        <v>-2.02</v>
      </c>
      <c r="EO41" s="72">
        <v>1.38</v>
      </c>
      <c r="EP41" s="72">
        <v>1.08</v>
      </c>
      <c r="EQ41" s="72">
        <v>3.93</v>
      </c>
      <c r="ER41" s="72">
        <v>2.15</v>
      </c>
      <c r="ES41" s="72">
        <v>2.13</v>
      </c>
      <c r="ET41" s="72">
        <v>1.06</v>
      </c>
      <c r="EU41" s="72">
        <v>7.34</v>
      </c>
      <c r="EV41" s="72">
        <v>6.94</v>
      </c>
      <c r="EW41" s="72">
        <v>9.68</v>
      </c>
      <c r="EX41" s="72">
        <v>5.53</v>
      </c>
      <c r="EY41" s="72">
        <v>5.53</v>
      </c>
      <c r="EZ41" s="72">
        <v>2.98</v>
      </c>
      <c r="FA41" s="72">
        <v>3.72</v>
      </c>
      <c r="FB41" s="72">
        <v>3.61</v>
      </c>
      <c r="FC41" s="72">
        <v>3.74</v>
      </c>
      <c r="FD41" s="72">
        <v>1.79</v>
      </c>
      <c r="FE41" s="72">
        <v>1.71</v>
      </c>
      <c r="FF41" s="72">
        <v>0.97</v>
      </c>
      <c r="FG41" s="72">
        <v>-0.65</v>
      </c>
      <c r="FH41" s="72">
        <v>-0.31</v>
      </c>
      <c r="FI41" s="72">
        <v>0.94</v>
      </c>
      <c r="FJ41" s="72">
        <v>0.22</v>
      </c>
      <c r="FK41" s="72">
        <v>-7.0000000000000007E-2</v>
      </c>
      <c r="FL41" s="72">
        <v>-0.98</v>
      </c>
      <c r="FM41" s="72">
        <v>-7.07</v>
      </c>
      <c r="FN41" s="72">
        <v>-6.78</v>
      </c>
      <c r="FO41" s="72">
        <v>-5.65</v>
      </c>
      <c r="FP41" s="72">
        <v>0.75</v>
      </c>
      <c r="FQ41" s="72">
        <v>0.8</v>
      </c>
      <c r="FR41" s="72">
        <v>0.42</v>
      </c>
      <c r="FS41" s="72">
        <v>2.14</v>
      </c>
      <c r="FT41" s="72">
        <v>2.08</v>
      </c>
      <c r="FU41" s="72">
        <v>3.51</v>
      </c>
      <c r="FV41" s="72">
        <v>-0.57999999999999996</v>
      </c>
      <c r="FW41" s="72">
        <v>-0.35</v>
      </c>
      <c r="FX41" s="72">
        <v>-7.0000000000000007E-2</v>
      </c>
      <c r="FY41" s="72">
        <v>6.19</v>
      </c>
      <c r="FZ41" s="72">
        <v>6.1</v>
      </c>
      <c r="GA41" s="72">
        <v>4.0599999999999996</v>
      </c>
      <c r="GB41" s="72">
        <v>0.12</v>
      </c>
      <c r="GC41" s="72">
        <v>0.12</v>
      </c>
      <c r="GD41" s="72">
        <v>1.0900000000000001</v>
      </c>
      <c r="GE41" s="72">
        <v>-1.27</v>
      </c>
      <c r="GF41" s="72">
        <v>-1.08</v>
      </c>
      <c r="GG41" s="72">
        <v>-1.59</v>
      </c>
      <c r="GH41" s="72">
        <v>2.86</v>
      </c>
      <c r="GI41" s="72">
        <v>2.77</v>
      </c>
      <c r="GJ41" s="72">
        <v>1.58</v>
      </c>
      <c r="GK41" s="72">
        <v>-1.72</v>
      </c>
      <c r="GL41" s="72">
        <v>-1.6</v>
      </c>
      <c r="GM41" s="72">
        <v>-1.95</v>
      </c>
      <c r="GN41" s="72">
        <v>5.27</v>
      </c>
      <c r="GO41" s="72">
        <v>4.88</v>
      </c>
      <c r="GP41" s="72">
        <v>6.17</v>
      </c>
      <c r="GQ41" s="72">
        <v>1.27</v>
      </c>
      <c r="GR41" s="72">
        <v>1.24</v>
      </c>
      <c r="GS41" s="72">
        <v>1.73</v>
      </c>
      <c r="GT41" s="72">
        <v>4.2699999999999996</v>
      </c>
      <c r="GU41" s="72">
        <v>4.1399999999999997</v>
      </c>
      <c r="GV41" s="72">
        <v>4.97</v>
      </c>
      <c r="GW41" s="72">
        <v>0.12</v>
      </c>
      <c r="GX41" s="72">
        <v>0.28999999999999998</v>
      </c>
      <c r="GY41" s="72">
        <v>-1.66</v>
      </c>
      <c r="GZ41" s="72">
        <v>-0.21</v>
      </c>
      <c r="HA41" s="72">
        <v>-0.25</v>
      </c>
      <c r="HB41" s="72">
        <v>-7.0000000000000007E-2</v>
      </c>
      <c r="HC41" s="72">
        <v>-0.21</v>
      </c>
      <c r="HD41" s="72">
        <v>-0.23</v>
      </c>
      <c r="HE41" s="72">
        <v>0.01</v>
      </c>
      <c r="HF41" s="72">
        <v>-3.75</v>
      </c>
      <c r="HG41" s="72">
        <v>-3.56</v>
      </c>
      <c r="HH41" s="72">
        <v>-4.72</v>
      </c>
      <c r="HI41" s="72">
        <v>0.21</v>
      </c>
      <c r="HJ41" s="72">
        <v>0.06</v>
      </c>
      <c r="HK41" s="72">
        <v>1.3</v>
      </c>
      <c r="HL41" s="72">
        <v>4.24</v>
      </c>
      <c r="HM41" s="72">
        <v>4.1100000000000003</v>
      </c>
      <c r="HN41" s="72">
        <v>4.51</v>
      </c>
      <c r="HO41" s="72">
        <v>0.42</v>
      </c>
      <c r="HP41" s="72">
        <v>0.39</v>
      </c>
      <c r="HQ41" s="72">
        <v>-0.47</v>
      </c>
      <c r="HR41" s="72">
        <v>0.9</v>
      </c>
      <c r="HS41" s="72">
        <v>0.9</v>
      </c>
      <c r="HT41" s="72">
        <v>0.96</v>
      </c>
      <c r="HU41" s="72">
        <v>-1.22</v>
      </c>
      <c r="HV41" s="72">
        <v>-1.22</v>
      </c>
      <c r="HW41" s="72">
        <v>-1.34</v>
      </c>
      <c r="HX41" s="72">
        <v>-1.02</v>
      </c>
      <c r="HY41" s="72">
        <v>-1.02</v>
      </c>
      <c r="HZ41" s="72">
        <v>-0.81</v>
      </c>
      <c r="IA41" s="72">
        <v>-3.55</v>
      </c>
      <c r="IB41" s="72">
        <v>-3.55</v>
      </c>
      <c r="IC41" s="69">
        <v>-3.5499999999999994</v>
      </c>
      <c r="ID41" s="69">
        <v>0.4</v>
      </c>
      <c r="IE41" s="69">
        <v>0.4</v>
      </c>
      <c r="IF41" s="69">
        <v>0.4</v>
      </c>
      <c r="IG41" s="69">
        <v>0.41625000000000001</v>
      </c>
      <c r="IH41" s="69">
        <v>0.34875</v>
      </c>
      <c r="II41" s="69">
        <v>0.34875</v>
      </c>
      <c r="IJ41" s="69">
        <v>0.34875</v>
      </c>
      <c r="IK41" s="69">
        <v>0.30625000000000008</v>
      </c>
      <c r="IL41" s="69">
        <v>0.30625000000000008</v>
      </c>
      <c r="IM41" s="69">
        <v>0.30625000000000008</v>
      </c>
      <c r="IN41" s="69">
        <v>0.50875000000000015</v>
      </c>
      <c r="IO41" s="69">
        <v>0.50875000000000015</v>
      </c>
      <c r="IP41" s="69">
        <v>0.50875000000000015</v>
      </c>
      <c r="IQ41" s="69">
        <v>0.53500000000000003</v>
      </c>
      <c r="IR41" s="69">
        <v>0.53500000000000003</v>
      </c>
      <c r="IS41" s="69">
        <v>0.53500000000000003</v>
      </c>
      <c r="IT41" s="69">
        <v>0.43625000000000003</v>
      </c>
      <c r="IU41" s="69">
        <v>0.43625000000000003</v>
      </c>
      <c r="IV41" s="69">
        <v>0.43625000000000003</v>
      </c>
      <c r="IW41" s="69">
        <v>0.37375000000000008</v>
      </c>
      <c r="IX41" s="69">
        <v>0.37375000000000008</v>
      </c>
      <c r="IY41" s="69">
        <v>0.37375000000000008</v>
      </c>
      <c r="IZ41" s="92"/>
    </row>
    <row r="42" spans="1:260" s="53" customFormat="1" ht="18" hidden="1" customHeight="1" x14ac:dyDescent="0.2">
      <c r="A42" s="97">
        <v>13201</v>
      </c>
      <c r="B42" s="20"/>
      <c r="C42" s="60"/>
      <c r="D42" s="29"/>
      <c r="E42" s="34"/>
      <c r="F42" s="35"/>
      <c r="G42" s="36" t="s">
        <v>38</v>
      </c>
      <c r="H42" s="37">
        <v>0.19</v>
      </c>
      <c r="I42" s="37">
        <v>14.7</v>
      </c>
      <c r="J42" s="37">
        <v>0.19</v>
      </c>
      <c r="K42" s="37">
        <v>14.58</v>
      </c>
      <c r="L42" s="37">
        <v>-1</v>
      </c>
      <c r="M42" s="37">
        <v>14.58</v>
      </c>
      <c r="N42" s="37">
        <v>-1.34</v>
      </c>
      <c r="O42" s="37">
        <v>-0.77</v>
      </c>
      <c r="P42" s="37">
        <v>-1.34</v>
      </c>
      <c r="Q42" s="37">
        <v>-0.67</v>
      </c>
      <c r="R42" s="37">
        <v>0.03</v>
      </c>
      <c r="S42" s="37">
        <v>-0.67</v>
      </c>
      <c r="T42" s="37">
        <v>-0.03</v>
      </c>
      <c r="U42" s="37">
        <v>-1.96</v>
      </c>
      <c r="V42" s="37">
        <v>-0.03</v>
      </c>
      <c r="W42" s="37">
        <v>-2.57</v>
      </c>
      <c r="X42" s="37">
        <v>-3.19</v>
      </c>
      <c r="Y42" s="37">
        <v>-2.57</v>
      </c>
      <c r="Z42" s="37">
        <v>-2.39</v>
      </c>
      <c r="AA42" s="37">
        <v>-1.57</v>
      </c>
      <c r="AB42" s="37">
        <v>-2.39</v>
      </c>
      <c r="AC42" s="37">
        <v>-2.19</v>
      </c>
      <c r="AD42" s="37">
        <v>4.29</v>
      </c>
      <c r="AE42" s="37">
        <v>-2.19</v>
      </c>
      <c r="AF42" s="37">
        <v>4.72</v>
      </c>
      <c r="AG42" s="37">
        <v>-4.5199999999999996</v>
      </c>
      <c r="AH42" s="37">
        <v>4.72</v>
      </c>
      <c r="AI42" s="37">
        <v>-4.9400000000000004</v>
      </c>
      <c r="AJ42" s="37">
        <v>-2.39</v>
      </c>
      <c r="AK42" s="37">
        <v>-4.9400000000000004</v>
      </c>
      <c r="AL42" s="37">
        <v>-1.55</v>
      </c>
      <c r="AM42" s="37">
        <v>-2.15</v>
      </c>
      <c r="AN42" s="37">
        <v>-1.55</v>
      </c>
      <c r="AO42" s="37">
        <v>-2.13</v>
      </c>
      <c r="AP42" s="37">
        <v>1.0900000000000001</v>
      </c>
      <c r="AQ42" s="37">
        <v>-2.13</v>
      </c>
      <c r="AR42" s="37">
        <v>0.75</v>
      </c>
      <c r="AS42" s="37">
        <v>-1.08</v>
      </c>
      <c r="AT42" s="37">
        <v>0.75</v>
      </c>
      <c r="AU42" s="37">
        <v>-1.08</v>
      </c>
      <c r="AV42" s="37">
        <v>-0.4</v>
      </c>
      <c r="AW42" s="37">
        <v>-1.08</v>
      </c>
      <c r="AX42" s="37">
        <v>-0.27</v>
      </c>
      <c r="AY42" s="37">
        <v>-0.78</v>
      </c>
      <c r="AZ42" s="37">
        <v>-0.27</v>
      </c>
      <c r="BA42" s="37">
        <v>-0.78</v>
      </c>
      <c r="BB42" s="37">
        <v>-1.1000000000000001</v>
      </c>
      <c r="BC42" s="37">
        <v>-0.78</v>
      </c>
      <c r="BD42" s="37">
        <v>-1.1000000000000001</v>
      </c>
      <c r="BE42" s="37">
        <v>-0.36</v>
      </c>
      <c r="BF42" s="37">
        <v>-1.1000000000000001</v>
      </c>
      <c r="BG42" s="37">
        <v>-0.36</v>
      </c>
      <c r="BH42" s="37">
        <v>-0.71</v>
      </c>
      <c r="BI42" s="37">
        <v>-0.36</v>
      </c>
      <c r="BJ42" s="37">
        <v>-0.71</v>
      </c>
      <c r="BK42" s="37">
        <v>-0.74</v>
      </c>
      <c r="BL42" s="37">
        <v>-0.71</v>
      </c>
      <c r="BM42" s="37">
        <v>3.16</v>
      </c>
      <c r="BN42" s="37">
        <v>4.59</v>
      </c>
      <c r="BO42" s="37">
        <v>3.16</v>
      </c>
      <c r="BP42" s="37">
        <v>0.63</v>
      </c>
      <c r="BQ42" s="37">
        <v>0</v>
      </c>
      <c r="BR42" s="37">
        <v>0.63</v>
      </c>
      <c r="BS42" s="37">
        <v>2.4700000000000002</v>
      </c>
      <c r="BT42" s="37">
        <v>12.22</v>
      </c>
      <c r="BU42" s="37">
        <v>2.4700000000000002</v>
      </c>
      <c r="BV42" s="37">
        <v>10.4</v>
      </c>
      <c r="BW42" s="37">
        <v>2.63</v>
      </c>
      <c r="BX42" s="37">
        <v>10.4</v>
      </c>
      <c r="BY42" s="37">
        <v>5.0599999999999996</v>
      </c>
      <c r="BZ42" s="37">
        <v>3.3</v>
      </c>
      <c r="CA42" s="37">
        <v>5.0599999999999996</v>
      </c>
      <c r="CB42" s="37">
        <v>0.91</v>
      </c>
      <c r="CC42" s="37">
        <v>-0.51</v>
      </c>
      <c r="CD42" s="37">
        <v>0.91</v>
      </c>
      <c r="CE42" s="37">
        <v>-0.5</v>
      </c>
      <c r="CF42" s="37">
        <v>-0.32</v>
      </c>
      <c r="CG42" s="37">
        <v>-0.5</v>
      </c>
      <c r="CH42" s="37">
        <v>-0.32</v>
      </c>
      <c r="CI42" s="37">
        <v>-0.37</v>
      </c>
      <c r="CJ42" s="37">
        <v>-0.32</v>
      </c>
      <c r="CK42" s="37">
        <v>-8.15</v>
      </c>
      <c r="CL42" s="37">
        <v>-9.6199999999999992</v>
      </c>
      <c r="CM42" s="37">
        <v>-8.15</v>
      </c>
      <c r="CN42" s="37">
        <v>-2.1800000000000002</v>
      </c>
      <c r="CO42" s="37">
        <v>-3.1</v>
      </c>
      <c r="CP42" s="37">
        <v>-2.1800000000000002</v>
      </c>
      <c r="CQ42" s="37">
        <v>-3.1</v>
      </c>
      <c r="CR42" s="37">
        <v>-2.93</v>
      </c>
      <c r="CS42" s="37">
        <v>-3.1</v>
      </c>
      <c r="CT42" s="37">
        <v>-2.93</v>
      </c>
      <c r="CU42" s="37">
        <v>-0.27</v>
      </c>
      <c r="CV42" s="37">
        <v>-2.93</v>
      </c>
      <c r="CW42" s="37">
        <v>-0.27</v>
      </c>
      <c r="CX42" s="37">
        <v>-2.76</v>
      </c>
      <c r="CY42" s="37">
        <v>-0.27</v>
      </c>
      <c r="CZ42" s="37">
        <v>-2.76</v>
      </c>
      <c r="DA42" s="37">
        <v>-1.05</v>
      </c>
      <c r="DB42" s="37">
        <v>-2.76</v>
      </c>
      <c r="DC42" s="37">
        <v>-1.05</v>
      </c>
      <c r="DD42" s="37">
        <v>-1.7</v>
      </c>
      <c r="DE42" s="37">
        <v>-1.05</v>
      </c>
      <c r="DF42" s="37">
        <v>-1.7</v>
      </c>
      <c r="DG42" s="37">
        <v>0.06</v>
      </c>
      <c r="DH42" s="37">
        <v>-1.7</v>
      </c>
      <c r="DI42" s="37">
        <v>0.06</v>
      </c>
      <c r="DJ42" s="37">
        <v>1.3</v>
      </c>
      <c r="DK42" s="37">
        <v>0.06</v>
      </c>
      <c r="DL42" s="37">
        <v>1.29</v>
      </c>
      <c r="DM42" s="37">
        <v>-14.05</v>
      </c>
      <c r="DN42" s="37">
        <v>1.29</v>
      </c>
      <c r="DO42" s="37">
        <v>-14.05</v>
      </c>
      <c r="DP42" s="37">
        <v>2.29</v>
      </c>
      <c r="DQ42" s="37">
        <v>-14.05</v>
      </c>
      <c r="DR42" s="37">
        <v>3.14</v>
      </c>
      <c r="DS42" s="37">
        <v>-1.0900000000000001</v>
      </c>
      <c r="DT42" s="37">
        <v>3.14</v>
      </c>
      <c r="DU42" s="37">
        <v>-1.9</v>
      </c>
      <c r="DV42" s="37">
        <v>3.71</v>
      </c>
      <c r="DW42" s="37">
        <v>3.71</v>
      </c>
      <c r="DX42" s="37">
        <v>3.72</v>
      </c>
      <c r="DY42" s="37">
        <v>1.42</v>
      </c>
      <c r="DZ42" s="37">
        <v>1.5</v>
      </c>
      <c r="EA42" s="37">
        <v>1.5</v>
      </c>
      <c r="EB42" s="37">
        <v>-0.3</v>
      </c>
      <c r="EC42" s="37">
        <v>-0.3</v>
      </c>
      <c r="ED42" s="37">
        <v>-0.3</v>
      </c>
      <c r="EE42" s="37">
        <v>4.5999999999999996</v>
      </c>
      <c r="EF42" s="37">
        <v>4.59</v>
      </c>
      <c r="EG42" s="37">
        <v>4.5999999999999996</v>
      </c>
      <c r="EH42" s="37">
        <v>-0.26</v>
      </c>
      <c r="EI42" s="37">
        <v>-0.26</v>
      </c>
      <c r="EJ42" s="37">
        <v>-0.26</v>
      </c>
      <c r="EK42" s="37">
        <v>-1.39</v>
      </c>
      <c r="EL42" s="37">
        <v>-1.39</v>
      </c>
      <c r="EM42" s="37">
        <v>-1.39</v>
      </c>
      <c r="EN42" s="37">
        <v>-4.21</v>
      </c>
      <c r="EO42" s="37">
        <v>-4.2</v>
      </c>
      <c r="EP42" s="37">
        <v>-4.2</v>
      </c>
      <c r="EQ42" s="37">
        <v>1.74</v>
      </c>
      <c r="ER42" s="37">
        <v>1.74</v>
      </c>
      <c r="ES42" s="37">
        <v>1.74</v>
      </c>
      <c r="ET42" s="37">
        <v>-0.57999999999999996</v>
      </c>
      <c r="EU42" s="37">
        <v>-0.57999999999999996</v>
      </c>
      <c r="EV42" s="37">
        <v>-0.57999999999999996</v>
      </c>
      <c r="EW42" s="37">
        <v>5.58</v>
      </c>
      <c r="EX42" s="37">
        <v>5.58</v>
      </c>
      <c r="EY42" s="37">
        <v>5.58</v>
      </c>
      <c r="EZ42" s="37">
        <v>-0.3</v>
      </c>
      <c r="FA42" s="37">
        <v>1.51</v>
      </c>
      <c r="FB42" s="37">
        <v>1.51</v>
      </c>
      <c r="FC42" s="37">
        <v>1.83</v>
      </c>
      <c r="FD42" s="37">
        <v>0.02</v>
      </c>
      <c r="FE42" s="37">
        <v>0.02</v>
      </c>
      <c r="FF42" s="37">
        <v>-1.73</v>
      </c>
      <c r="FG42" s="37">
        <v>-1.73</v>
      </c>
      <c r="FH42" s="37">
        <v>-0.78</v>
      </c>
      <c r="FI42" s="37">
        <v>2.34</v>
      </c>
      <c r="FJ42" s="37">
        <v>2.34</v>
      </c>
      <c r="FK42" s="37">
        <v>1.36</v>
      </c>
      <c r="FL42" s="37">
        <v>-0.9</v>
      </c>
      <c r="FM42" s="37">
        <v>-0.9</v>
      </c>
      <c r="FN42" s="37">
        <v>-0.9</v>
      </c>
      <c r="FO42" s="37">
        <v>1.86</v>
      </c>
      <c r="FP42" s="37">
        <v>1.86</v>
      </c>
      <c r="FQ42" s="37">
        <v>1.86</v>
      </c>
      <c r="FR42" s="37">
        <v>0.95</v>
      </c>
      <c r="FS42" s="37">
        <v>0.95</v>
      </c>
      <c r="FT42" s="37">
        <v>0.95</v>
      </c>
      <c r="FU42" s="37">
        <v>4.2</v>
      </c>
      <c r="FV42" s="37">
        <v>4.2</v>
      </c>
      <c r="FW42" s="37">
        <v>4.1900000000000004</v>
      </c>
      <c r="FX42" s="37">
        <v>4.58</v>
      </c>
      <c r="FY42" s="37">
        <v>4.57</v>
      </c>
      <c r="FZ42" s="37">
        <v>4.57</v>
      </c>
      <c r="GA42" s="37">
        <v>0.28000000000000003</v>
      </c>
      <c r="GB42" s="37">
        <v>0.28000000000000003</v>
      </c>
      <c r="GC42" s="37">
        <v>0.28000000000000003</v>
      </c>
      <c r="GD42" s="37">
        <v>2.4300000000000002</v>
      </c>
      <c r="GE42" s="37">
        <v>2.4300000000000002</v>
      </c>
      <c r="GF42" s="37">
        <v>2.4300000000000002</v>
      </c>
      <c r="GG42" s="37">
        <v>1.17</v>
      </c>
      <c r="GH42" s="37">
        <v>1.17</v>
      </c>
      <c r="GI42" s="37">
        <v>1.17</v>
      </c>
      <c r="GJ42" s="37">
        <v>-1.33</v>
      </c>
      <c r="GK42" s="37">
        <v>0.56000000000000005</v>
      </c>
      <c r="GL42" s="37">
        <v>0.56999999999999995</v>
      </c>
      <c r="GM42" s="37">
        <v>-0.22</v>
      </c>
      <c r="GN42" s="37">
        <v>-2.15</v>
      </c>
      <c r="GO42" s="37">
        <v>-2.15</v>
      </c>
      <c r="GP42" s="37">
        <v>0.61</v>
      </c>
      <c r="GQ42" s="37">
        <v>0.61</v>
      </c>
      <c r="GR42" s="37">
        <v>0.61</v>
      </c>
      <c r="GS42" s="37">
        <v>1.75</v>
      </c>
      <c r="GT42" s="37">
        <v>1.76</v>
      </c>
      <c r="GU42" s="37">
        <v>1.75</v>
      </c>
      <c r="GV42" s="37">
        <v>3.71</v>
      </c>
      <c r="GW42" s="37">
        <v>3.71</v>
      </c>
      <c r="GX42" s="37">
        <v>3.71</v>
      </c>
      <c r="GY42" s="37">
        <v>-0.96</v>
      </c>
      <c r="GZ42" s="37">
        <v>-0.96</v>
      </c>
      <c r="HA42" s="37">
        <v>-0.96</v>
      </c>
      <c r="HB42" s="37">
        <v>-0.53</v>
      </c>
      <c r="HC42" s="37">
        <v>-0.53</v>
      </c>
      <c r="HD42" s="37">
        <v>-0.53</v>
      </c>
      <c r="HE42" s="37">
        <v>0.02</v>
      </c>
      <c r="HF42" s="37">
        <v>0.02</v>
      </c>
      <c r="HG42" s="37">
        <v>0.02</v>
      </c>
      <c r="HH42" s="37">
        <v>-2.71</v>
      </c>
      <c r="HI42" s="37">
        <v>-2.72</v>
      </c>
      <c r="HJ42" s="37">
        <v>-2.72</v>
      </c>
      <c r="HK42" s="37">
        <v>0.05</v>
      </c>
      <c r="HL42" s="37">
        <v>1.58</v>
      </c>
      <c r="HM42" s="37">
        <v>1.58</v>
      </c>
      <c r="HN42" s="37">
        <v>2.54</v>
      </c>
      <c r="HO42" s="37">
        <v>0.99</v>
      </c>
      <c r="HP42" s="37">
        <v>0</v>
      </c>
      <c r="HQ42" s="37">
        <v>0</v>
      </c>
      <c r="HR42" s="37">
        <v>0</v>
      </c>
      <c r="HS42" s="37">
        <v>0</v>
      </c>
      <c r="HT42" s="37">
        <v>0</v>
      </c>
      <c r="HU42" s="37">
        <v>0</v>
      </c>
      <c r="HV42" s="37">
        <v>0</v>
      </c>
      <c r="HW42" s="37">
        <v>0</v>
      </c>
      <c r="HX42" s="37">
        <v>0</v>
      </c>
      <c r="HY42" s="37">
        <v>0</v>
      </c>
      <c r="HZ42" s="37">
        <v>0</v>
      </c>
      <c r="IA42" s="37">
        <v>0</v>
      </c>
      <c r="IB42" s="37">
        <v>0</v>
      </c>
      <c r="IC42" s="41">
        <v>0</v>
      </c>
      <c r="ID42" s="41">
        <v>0</v>
      </c>
      <c r="IE42" s="41">
        <v>0</v>
      </c>
      <c r="IF42" s="41">
        <v>0</v>
      </c>
      <c r="IG42" s="41">
        <v>0</v>
      </c>
      <c r="IH42" s="41">
        <v>0.34875</v>
      </c>
      <c r="II42" s="41">
        <v>0.34875</v>
      </c>
      <c r="IJ42" s="41">
        <v>0.34875</v>
      </c>
      <c r="IK42" s="41">
        <v>0.30625000000000002</v>
      </c>
      <c r="IL42" s="41">
        <v>0.30625000000000002</v>
      </c>
      <c r="IM42" s="41">
        <v>0.30625000000000002</v>
      </c>
      <c r="IN42" s="41">
        <v>0.50875000000000004</v>
      </c>
      <c r="IO42" s="41">
        <v>0.50875000000000004</v>
      </c>
      <c r="IP42" s="41">
        <v>0.50875000000000004</v>
      </c>
      <c r="IQ42" s="41">
        <v>0.53500000000000003</v>
      </c>
      <c r="IR42" s="41">
        <v>0.53500000000000003</v>
      </c>
      <c r="IS42" s="41">
        <v>0.53500000000000003</v>
      </c>
      <c r="IT42" s="41">
        <v>0.43625000000000003</v>
      </c>
      <c r="IU42" s="41">
        <v>0.43625000000000003</v>
      </c>
      <c r="IV42" s="41">
        <v>0.43625000000000003</v>
      </c>
      <c r="IW42" s="41">
        <v>0.37375000000000003</v>
      </c>
      <c r="IX42" s="41">
        <v>0.37375000000000003</v>
      </c>
      <c r="IY42" s="41">
        <v>0.37375000000000003</v>
      </c>
      <c r="IZ42" s="41"/>
    </row>
    <row r="43" spans="1:260" s="53" customFormat="1" ht="18" hidden="1" customHeight="1" x14ac:dyDescent="0.2">
      <c r="A43" s="97">
        <v>13203</v>
      </c>
      <c r="B43" s="20"/>
      <c r="C43" s="60"/>
      <c r="D43" s="29"/>
      <c r="E43" s="34"/>
      <c r="F43" s="35"/>
      <c r="G43" s="36" t="s">
        <v>39</v>
      </c>
      <c r="H43" s="74">
        <v>2.27</v>
      </c>
      <c r="I43" s="74">
        <v>8.59</v>
      </c>
      <c r="J43" s="74">
        <v>11.51</v>
      </c>
      <c r="K43" s="74">
        <v>11.35</v>
      </c>
      <c r="L43" s="74">
        <v>4.1900000000000004</v>
      </c>
      <c r="M43" s="74">
        <v>-1.66</v>
      </c>
      <c r="N43" s="74">
        <v>-1.76</v>
      </c>
      <c r="O43" s="74">
        <v>0.91</v>
      </c>
      <c r="P43" s="74">
        <v>1.1499999999999999</v>
      </c>
      <c r="Q43" s="74">
        <v>1.1499999999999999</v>
      </c>
      <c r="R43" s="74">
        <v>-0.81</v>
      </c>
      <c r="S43" s="74">
        <v>3.24</v>
      </c>
      <c r="T43" s="74">
        <v>2.98</v>
      </c>
      <c r="U43" s="74">
        <v>2.46</v>
      </c>
      <c r="V43" s="74">
        <v>0.12</v>
      </c>
      <c r="W43" s="74">
        <v>-0.6</v>
      </c>
      <c r="X43" s="74">
        <v>-2.91</v>
      </c>
      <c r="Y43" s="74">
        <v>-6.37</v>
      </c>
      <c r="Z43" s="74">
        <v>-5.78</v>
      </c>
      <c r="AA43" s="74">
        <v>-5.65</v>
      </c>
      <c r="AB43" s="74">
        <v>-7.82</v>
      </c>
      <c r="AC43" s="74">
        <v>-7.59</v>
      </c>
      <c r="AD43" s="74">
        <v>-5.0199999999999996</v>
      </c>
      <c r="AE43" s="74">
        <v>-0.33</v>
      </c>
      <c r="AF43" s="74">
        <v>0.7</v>
      </c>
      <c r="AG43" s="74">
        <v>-3.78</v>
      </c>
      <c r="AH43" s="74">
        <v>-3.87</v>
      </c>
      <c r="AI43" s="74">
        <v>-3.74</v>
      </c>
      <c r="AJ43" s="74">
        <v>-2.58</v>
      </c>
      <c r="AK43" s="74">
        <v>-0.23</v>
      </c>
      <c r="AL43" s="74">
        <v>-0.96</v>
      </c>
      <c r="AM43" s="74">
        <v>-1.41</v>
      </c>
      <c r="AN43" s="74">
        <v>-1.78</v>
      </c>
      <c r="AO43" s="74">
        <v>-2.02</v>
      </c>
      <c r="AP43" s="74">
        <v>-0.22</v>
      </c>
      <c r="AQ43" s="74">
        <v>-3.25</v>
      </c>
      <c r="AR43" s="74">
        <v>-3.596138782460621</v>
      </c>
      <c r="AS43" s="74">
        <v>-3.988318433375905</v>
      </c>
      <c r="AT43" s="74">
        <v>-1.8969433801617708</v>
      </c>
      <c r="AU43" s="74">
        <v>-1.7449397052255475</v>
      </c>
      <c r="AV43" s="74">
        <v>-2.5162819937135157</v>
      </c>
      <c r="AW43" s="74">
        <v>3.9751008771929821</v>
      </c>
      <c r="AX43" s="74">
        <v>3.58</v>
      </c>
      <c r="AY43" s="74">
        <v>4.0226703755215576</v>
      </c>
      <c r="AZ43" s="74">
        <v>1.0483460559796506E-2</v>
      </c>
      <c r="BA43" s="74">
        <v>-4.1116071428571412E-2</v>
      </c>
      <c r="BB43" s="74">
        <v>7.8533708370837063</v>
      </c>
      <c r="BC43" s="74">
        <v>11.507658119658123</v>
      </c>
      <c r="BD43" s="74">
        <v>11.636612903225803</v>
      </c>
      <c r="BE43" s="74">
        <v>3.5044435111297774</v>
      </c>
      <c r="BF43" s="74">
        <v>-0.2368633540372671</v>
      </c>
      <c r="BG43" s="74">
        <v>-0.23484662576687121</v>
      </c>
      <c r="BH43" s="74">
        <v>-1.288057971014493</v>
      </c>
      <c r="BI43" s="74">
        <v>-2.9563325377883856</v>
      </c>
      <c r="BJ43" s="74">
        <v>-3.5398785085881861</v>
      </c>
      <c r="BK43" s="74">
        <v>2.5786958386958383</v>
      </c>
      <c r="BL43" s="74">
        <v>2.0996895973154364</v>
      </c>
      <c r="BM43" s="74">
        <v>2.6860133630289535</v>
      </c>
      <c r="BN43" s="74">
        <v>-0.50042753313381805</v>
      </c>
      <c r="BO43" s="74">
        <v>1.6107865168539328</v>
      </c>
      <c r="BP43" s="74">
        <v>1.6112173913043479</v>
      </c>
      <c r="BQ43" s="74">
        <v>4.0011769722814492</v>
      </c>
      <c r="BR43" s="74">
        <v>0.98065420560747663</v>
      </c>
      <c r="BS43" s="74">
        <v>1.3185598980458793</v>
      </c>
      <c r="BT43" s="74">
        <v>23.433664341403368</v>
      </c>
      <c r="BU43" s="74">
        <v>26.407309090909092</v>
      </c>
      <c r="BV43" s="74">
        <v>27.3469517358171</v>
      </c>
      <c r="BW43" s="74">
        <v>3.3513732749915843</v>
      </c>
      <c r="BX43" s="74">
        <v>-2.4866958211856165</v>
      </c>
      <c r="BY43" s="74">
        <v>-1.9739624539054643</v>
      </c>
      <c r="BZ43" s="74">
        <v>-3.5820019595035917</v>
      </c>
      <c r="CA43" s="74">
        <v>-2.7376027851458886</v>
      </c>
      <c r="CB43" s="74">
        <v>-2.3909007164790173</v>
      </c>
      <c r="CC43" s="74">
        <v>-19.908948078219826</v>
      </c>
      <c r="CD43" s="74">
        <v>-19.965782358905031</v>
      </c>
      <c r="CE43" s="74">
        <v>-20.29040275387263</v>
      </c>
      <c r="CF43" s="74">
        <v>-7.2922717799082948</v>
      </c>
      <c r="CG43" s="74">
        <v>-3.5266456228956233</v>
      </c>
      <c r="CH43" s="74">
        <v>-0.81087915154898138</v>
      </c>
      <c r="CI43" s="74">
        <v>0.79944739045492608</v>
      </c>
      <c r="CJ43" s="74">
        <v>1.5756433156572704</v>
      </c>
      <c r="CK43" s="74">
        <v>1.6394124230553997</v>
      </c>
      <c r="CL43" s="74">
        <v>-0.48405908096280181</v>
      </c>
      <c r="CM43" s="74">
        <v>-2.1471134578933118</v>
      </c>
      <c r="CN43" s="74">
        <v>-1.9274714518760196</v>
      </c>
      <c r="CO43" s="74">
        <v>4.5977011494253281E-3</v>
      </c>
      <c r="CP43" s="74">
        <v>7.1696987285793279</v>
      </c>
      <c r="CQ43" s="74">
        <v>7.5687766990291268</v>
      </c>
      <c r="CR43" s="74">
        <v>7.2854433833560703</v>
      </c>
      <c r="CS43" s="74">
        <v>-3.7475212574078842</v>
      </c>
      <c r="CT43" s="74">
        <v>-3.8290444387361924</v>
      </c>
      <c r="CU43" s="74">
        <v>-3.8188354430379743</v>
      </c>
      <c r="CV43" s="74">
        <v>-0.69336436170212756</v>
      </c>
      <c r="CW43" s="74">
        <v>-0.62503448275862061</v>
      </c>
      <c r="CX43" s="74">
        <v>-0.55306186374314803</v>
      </c>
      <c r="CY43" s="74">
        <v>-0.21714663843303353</v>
      </c>
      <c r="CZ43" s="74">
        <v>-0.20393819334389854</v>
      </c>
      <c r="DA43" s="74">
        <v>-0.2103391599269501</v>
      </c>
      <c r="DB43" s="74">
        <v>5.5083886381736136</v>
      </c>
      <c r="DC43" s="74">
        <v>5.6688912523265094</v>
      </c>
      <c r="DD43" s="74">
        <v>5.5704231274638643</v>
      </c>
      <c r="DE43" s="74">
        <v>-2.7017032551097659</v>
      </c>
      <c r="DF43" s="74">
        <v>-2.7410475950642161</v>
      </c>
      <c r="DG43" s="74">
        <v>-2.7272727272727271</v>
      </c>
      <c r="DH43" s="74">
        <v>6.4385692068429264E-3</v>
      </c>
      <c r="DI43" s="74">
        <v>6.4766839378238321E-3</v>
      </c>
      <c r="DJ43" s="74">
        <v>3.4358186010761886E-3</v>
      </c>
      <c r="DK43" s="74">
        <v>-1.5924974093264248</v>
      </c>
      <c r="DL43" s="74">
        <v>-1.6273695090439277</v>
      </c>
      <c r="DM43" s="74">
        <v>-1.6049120570991577</v>
      </c>
      <c r="DN43" s="74">
        <v>-0.98000525072197464</v>
      </c>
      <c r="DO43" s="74">
        <v>-1.0387355415352266</v>
      </c>
      <c r="DP43" s="74">
        <v>-0.99372916666666666</v>
      </c>
      <c r="DQ43" s="74">
        <v>7.5380513918629548</v>
      </c>
      <c r="DR43" s="74">
        <v>8.3631273508866197</v>
      </c>
      <c r="DS43" s="74">
        <v>8.5224433182181922</v>
      </c>
      <c r="DT43" s="74">
        <v>-5.9463840524854916</v>
      </c>
      <c r="DU43" s="74">
        <v>-13.164704119850189</v>
      </c>
      <c r="DV43" s="74">
        <v>-13.16141573033708</v>
      </c>
      <c r="DW43" s="74">
        <v>6.496262172284645</v>
      </c>
      <c r="DX43" s="74">
        <v>6.4941370338248037</v>
      </c>
      <c r="DY43" s="74">
        <v>6.499496090356212</v>
      </c>
      <c r="DZ43" s="74">
        <v>-5.1841359773371846E-3</v>
      </c>
      <c r="EA43" s="74">
        <v>4.3564356435643629E-3</v>
      </c>
      <c r="EB43" s="74">
        <v>-1.0993377483443732E-2</v>
      </c>
      <c r="EC43" s="74">
        <v>7.6634393063583843</v>
      </c>
      <c r="ED43" s="74">
        <v>7.6562416107382543</v>
      </c>
      <c r="EE43" s="74">
        <v>7.6671129707112975</v>
      </c>
      <c r="EF43" s="74">
        <v>-14.660781671159031</v>
      </c>
      <c r="EG43" s="74">
        <v>-14.675822291504289</v>
      </c>
      <c r="EH43" s="74">
        <v>-14.669524922118379</v>
      </c>
      <c r="EI43" s="74">
        <v>-2.3796988906497623</v>
      </c>
      <c r="EJ43" s="74">
        <v>-2.3866605335786568</v>
      </c>
      <c r="EK43" s="74">
        <v>-2.3827272727272728</v>
      </c>
      <c r="EL43" s="74">
        <v>-1.1205615194054705E-2</v>
      </c>
      <c r="EM43" s="74">
        <v>4.9999999999999767E-2</v>
      </c>
      <c r="EN43" s="74">
        <v>-5.6730769230745905E-4</v>
      </c>
      <c r="EO43" s="74">
        <v>5.8608382229673079</v>
      </c>
      <c r="EP43" s="74">
        <v>5.866926070038911</v>
      </c>
      <c r="EQ43" s="74">
        <v>5.8641090555014612</v>
      </c>
      <c r="ER43" s="74">
        <v>2.4481219903691813</v>
      </c>
      <c r="ES43" s="74">
        <v>2.4501492537313427</v>
      </c>
      <c r="ET43" s="74">
        <v>2.45123595505618</v>
      </c>
      <c r="EU43" s="74">
        <v>13.058594249201276</v>
      </c>
      <c r="EV43" s="74">
        <v>13.06432132963989</v>
      </c>
      <c r="EW43" s="74">
        <v>13.055804967801288</v>
      </c>
      <c r="EX43" s="74">
        <v>5.4982590233545645</v>
      </c>
      <c r="EY43" s="74">
        <v>5.494180327868853</v>
      </c>
      <c r="EZ43" s="74">
        <v>5.5018360655737713</v>
      </c>
      <c r="FA43" s="74">
        <v>5.1244579945799451</v>
      </c>
      <c r="FB43" s="74">
        <v>5.1156603773584903</v>
      </c>
      <c r="FC43" s="74">
        <v>5.1274528301886804</v>
      </c>
      <c r="FD43" s="74">
        <v>2.8764774951076322</v>
      </c>
      <c r="FE43" s="74">
        <v>2.8804909365558911</v>
      </c>
      <c r="FF43" s="74">
        <v>2.8695485327313772</v>
      </c>
      <c r="FG43" s="74">
        <v>-5.3061224489795878E-3</v>
      </c>
      <c r="FH43" s="74">
        <v>6.6863468634687662E-3</v>
      </c>
      <c r="FI43" s="74">
        <v>-8.6573734409396187E-4</v>
      </c>
      <c r="FJ43" s="74">
        <v>-1.0243478260869567</v>
      </c>
      <c r="FK43" s="74">
        <v>-1.0261538461538462</v>
      </c>
      <c r="FL43" s="74">
        <v>-1.0349963316214235</v>
      </c>
      <c r="FM43" s="74">
        <v>-10.812394094993582</v>
      </c>
      <c r="FN43" s="74">
        <v>-10.809131403118039</v>
      </c>
      <c r="FO43" s="74">
        <v>-10.82109225092251</v>
      </c>
      <c r="FP43" s="74">
        <v>2.0258620689655492E-3</v>
      </c>
      <c r="FQ43" s="74">
        <v>-7.3255813953487861E-3</v>
      </c>
      <c r="FR43" s="74">
        <v>3.3526011560692797E-3</v>
      </c>
      <c r="FS43" s="74">
        <v>2.9569512195121952</v>
      </c>
      <c r="FT43" s="74">
        <v>2.9569025811823484</v>
      </c>
      <c r="FU43" s="74">
        <v>2.9621262458471755</v>
      </c>
      <c r="FV43" s="74">
        <v>-3.7991151685393247</v>
      </c>
      <c r="FW43" s="74">
        <v>-3.8030618892508143</v>
      </c>
      <c r="FX43" s="74">
        <v>-3.8089024390243913</v>
      </c>
      <c r="FY43" s="74">
        <v>7.3718717759764187</v>
      </c>
      <c r="FZ43" s="74">
        <v>7.359769624573377</v>
      </c>
      <c r="GA43" s="74">
        <v>7.3638808510638283</v>
      </c>
      <c r="GB43" s="74">
        <v>6.3448275862068764E-3</v>
      </c>
      <c r="GC43" s="74">
        <v>-8.3067092651757692E-3</v>
      </c>
      <c r="GD43" s="74">
        <v>-4.4223107569718902E-3</v>
      </c>
      <c r="GE43" s="74">
        <v>-3.9048096885813153</v>
      </c>
      <c r="GF43" s="74">
        <v>-3.9031389776357837</v>
      </c>
      <c r="GG43" s="74">
        <v>-3.8991197462331484</v>
      </c>
      <c r="GH43" s="74">
        <v>4.1432378223495707</v>
      </c>
      <c r="GI43" s="74">
        <v>4.1406710853355433</v>
      </c>
      <c r="GJ43" s="74">
        <v>4.2474999999999996</v>
      </c>
      <c r="GK43" s="74">
        <v>-3.4009903713892715</v>
      </c>
      <c r="GL43" s="74">
        <v>-3.4063224781572683</v>
      </c>
      <c r="GM43" s="74">
        <v>-3.3930331753554506</v>
      </c>
      <c r="GN43" s="74">
        <v>10.963067615658364</v>
      </c>
      <c r="GO43" s="74">
        <v>10.971121187139325</v>
      </c>
      <c r="GP43" s="74">
        <v>10.958538587848929</v>
      </c>
      <c r="GQ43" s="74">
        <v>1.7166709677419352</v>
      </c>
      <c r="GR43" s="74">
        <v>1.7214595808383231</v>
      </c>
      <c r="GS43" s="74">
        <v>1.7143913368185213</v>
      </c>
      <c r="GT43" s="74">
        <v>5.949781631342324</v>
      </c>
      <c r="GU43" s="74">
        <v>5.9462918838421439</v>
      </c>
      <c r="GV43" s="74">
        <v>5.9538484398216935</v>
      </c>
      <c r="GW43" s="74">
        <v>-2.1877003058103979</v>
      </c>
      <c r="GX43" s="74">
        <v>-2.1908917197452231</v>
      </c>
      <c r="GY43" s="74">
        <v>-2.1948870056497172</v>
      </c>
      <c r="GZ43" s="74">
        <v>0.30104100946372231</v>
      </c>
      <c r="HA43" s="74">
        <v>0.29615384615384605</v>
      </c>
      <c r="HB43" s="74">
        <v>0.28616176470588245</v>
      </c>
      <c r="HC43" s="74">
        <v>5.1830443159923065E-3</v>
      </c>
      <c r="HD43" s="74">
        <v>-2.0895522388059886E-3</v>
      </c>
      <c r="HE43" s="74">
        <v>2.3186237845923743E-3</v>
      </c>
      <c r="HF43" s="74">
        <v>-6.2707254901960781</v>
      </c>
      <c r="HG43" s="74">
        <v>-6.2673580620741873</v>
      </c>
      <c r="HH43" s="74">
        <v>-6.2643981831945501</v>
      </c>
      <c r="HI43" s="74">
        <v>2.3010860366713688</v>
      </c>
      <c r="HJ43" s="74">
        <v>2.3033901054339014</v>
      </c>
      <c r="HK43" s="74">
        <v>2.2961724415793716</v>
      </c>
      <c r="HL43" s="74">
        <v>6.0442847364818624</v>
      </c>
      <c r="HM43" s="74">
        <v>6.0498660362490151</v>
      </c>
      <c r="HN43" s="74">
        <v>6.0448034591194961</v>
      </c>
      <c r="HO43" s="74">
        <v>4.9702650290885511E-2</v>
      </c>
      <c r="HP43" s="74">
        <v>0.39</v>
      </c>
      <c r="HQ43" s="74">
        <v>-0.47</v>
      </c>
      <c r="HR43" s="74">
        <v>0.89999999999999991</v>
      </c>
      <c r="HS43" s="74">
        <v>0.90000000000000013</v>
      </c>
      <c r="HT43" s="74">
        <v>0.96</v>
      </c>
      <c r="HU43" s="74">
        <v>-1.22</v>
      </c>
      <c r="HV43" s="74">
        <v>-1.22</v>
      </c>
      <c r="HW43" s="74">
        <v>-1.34</v>
      </c>
      <c r="HX43" s="74">
        <v>-1.02</v>
      </c>
      <c r="HY43" s="74">
        <v>-1.02</v>
      </c>
      <c r="HZ43" s="74">
        <v>-0.81</v>
      </c>
      <c r="IA43" s="74">
        <v>-3.55</v>
      </c>
      <c r="IB43" s="74">
        <v>-3.55</v>
      </c>
      <c r="IC43" s="41">
        <v>-3.55</v>
      </c>
      <c r="ID43" s="41">
        <v>0.4</v>
      </c>
      <c r="IE43" s="41">
        <v>0.4</v>
      </c>
      <c r="IF43" s="41">
        <v>0.4</v>
      </c>
      <c r="IG43" s="41">
        <v>0.41625000000000001</v>
      </c>
      <c r="IH43" s="41">
        <v>0.34875</v>
      </c>
      <c r="II43" s="41">
        <v>0.34875</v>
      </c>
      <c r="IJ43" s="41">
        <v>0.34875</v>
      </c>
      <c r="IK43" s="41">
        <v>0.30625000000000002</v>
      </c>
      <c r="IL43" s="41">
        <v>0.30625000000000002</v>
      </c>
      <c r="IM43" s="41">
        <v>0.30625000000000002</v>
      </c>
      <c r="IN43" s="41">
        <v>0.50875000000000004</v>
      </c>
      <c r="IO43" s="41">
        <v>0.50875000000000004</v>
      </c>
      <c r="IP43" s="41">
        <v>0.50875000000000004</v>
      </c>
      <c r="IQ43" s="41">
        <v>0.53500000000000003</v>
      </c>
      <c r="IR43" s="41">
        <v>0.53500000000000003</v>
      </c>
      <c r="IS43" s="41">
        <v>0.53500000000000003</v>
      </c>
      <c r="IT43" s="41">
        <v>0.43625000000000003</v>
      </c>
      <c r="IU43" s="41">
        <v>0.43625000000000003</v>
      </c>
      <c r="IV43" s="41">
        <v>0.43625000000000003</v>
      </c>
      <c r="IW43" s="41">
        <v>0.37375000000000003</v>
      </c>
      <c r="IX43" s="41">
        <v>0.37375000000000003</v>
      </c>
      <c r="IY43" s="41">
        <v>0.37375000000000003</v>
      </c>
      <c r="IZ43" s="41"/>
    </row>
    <row r="44" spans="1:260" s="53" customFormat="1" ht="18" hidden="1" customHeight="1" x14ac:dyDescent="0.2">
      <c r="A44" s="97">
        <v>14</v>
      </c>
      <c r="B44" s="20"/>
      <c r="C44" s="60"/>
      <c r="D44" s="29"/>
      <c r="E44" s="34" t="s">
        <v>40</v>
      </c>
      <c r="F44" s="75"/>
      <c r="G44" s="76"/>
      <c r="H44" s="62">
        <v>0.35</v>
      </c>
      <c r="I44" s="62">
        <v>0.68</v>
      </c>
      <c r="J44" s="62">
        <v>0.94</v>
      </c>
      <c r="K44" s="62">
        <v>0.93</v>
      </c>
      <c r="L44" s="62">
        <v>0.62</v>
      </c>
      <c r="M44" s="62">
        <v>0.98</v>
      </c>
      <c r="N44" s="62">
        <v>0.94</v>
      </c>
      <c r="O44" s="62">
        <v>0.91</v>
      </c>
      <c r="P44" s="62">
        <v>0.14000000000000001</v>
      </c>
      <c r="Q44" s="62">
        <v>0.46</v>
      </c>
      <c r="R44" s="62">
        <v>0.63</v>
      </c>
      <c r="S44" s="62">
        <v>0.44</v>
      </c>
      <c r="T44" s="62">
        <v>0.12</v>
      </c>
      <c r="U44" s="62">
        <v>0.25</v>
      </c>
      <c r="V44" s="62">
        <v>0.41</v>
      </c>
      <c r="W44" s="62">
        <v>0.42</v>
      </c>
      <c r="X44" s="62">
        <v>0.24</v>
      </c>
      <c r="Y44" s="62">
        <v>0.35</v>
      </c>
      <c r="Z44" s="62">
        <v>0.56000000000000005</v>
      </c>
      <c r="AA44" s="62">
        <v>0.31</v>
      </c>
      <c r="AB44" s="62">
        <v>0.93</v>
      </c>
      <c r="AC44" s="62">
        <v>1.37</v>
      </c>
      <c r="AD44" s="62">
        <v>1.55</v>
      </c>
      <c r="AE44" s="62">
        <v>1.72</v>
      </c>
      <c r="AF44" s="62">
        <v>1.05</v>
      </c>
      <c r="AG44" s="62">
        <v>1.48</v>
      </c>
      <c r="AH44" s="62">
        <v>1.69</v>
      </c>
      <c r="AI44" s="62">
        <v>2.02</v>
      </c>
      <c r="AJ44" s="62">
        <v>2.38</v>
      </c>
      <c r="AK44" s="62">
        <v>1.54</v>
      </c>
      <c r="AL44" s="62">
        <v>1.1000000000000001</v>
      </c>
      <c r="AM44" s="62">
        <v>0.55000000000000004</v>
      </c>
      <c r="AN44" s="62">
        <v>0.51</v>
      </c>
      <c r="AO44" s="62">
        <v>0.96</v>
      </c>
      <c r="AP44" s="62">
        <v>1.01</v>
      </c>
      <c r="AQ44" s="62">
        <v>7.0000000000000007E-2</v>
      </c>
      <c r="AR44" s="62">
        <v>0.41</v>
      </c>
      <c r="AS44" s="62">
        <v>0.74</v>
      </c>
      <c r="AT44" s="62">
        <v>0.74</v>
      </c>
      <c r="AU44" s="62">
        <v>1.7</v>
      </c>
      <c r="AV44" s="62">
        <v>1.36</v>
      </c>
      <c r="AW44" s="62">
        <v>1.35</v>
      </c>
      <c r="AX44" s="62">
        <v>0</v>
      </c>
      <c r="AY44" s="62">
        <v>0</v>
      </c>
      <c r="AZ44" s="62">
        <v>0</v>
      </c>
      <c r="BA44" s="62">
        <v>2.91</v>
      </c>
      <c r="BB44" s="62">
        <v>2.91</v>
      </c>
      <c r="BC44" s="62">
        <v>3.76</v>
      </c>
      <c r="BD44" s="62">
        <v>1.47</v>
      </c>
      <c r="BE44" s="62">
        <v>10.06</v>
      </c>
      <c r="BF44" s="62">
        <v>10.01</v>
      </c>
      <c r="BG44" s="62">
        <v>9.31</v>
      </c>
      <c r="BH44" s="62">
        <v>1.49</v>
      </c>
      <c r="BI44" s="62">
        <v>0.71</v>
      </c>
      <c r="BJ44" s="62">
        <v>1.3</v>
      </c>
      <c r="BK44" s="62">
        <v>1.3</v>
      </c>
      <c r="BL44" s="62">
        <v>1.31</v>
      </c>
      <c r="BM44" s="62">
        <v>2.17</v>
      </c>
      <c r="BN44" s="62">
        <v>1.6</v>
      </c>
      <c r="BO44" s="62">
        <v>1.89</v>
      </c>
      <c r="BP44" s="62">
        <v>0.48</v>
      </c>
      <c r="BQ44" s="62">
        <v>3.45</v>
      </c>
      <c r="BR44" s="62">
        <v>2.92</v>
      </c>
      <c r="BS44" s="62">
        <v>6.9</v>
      </c>
      <c r="BT44" s="62">
        <v>4.29</v>
      </c>
      <c r="BU44" s="62">
        <v>5.24</v>
      </c>
      <c r="BV44" s="62">
        <v>1.32</v>
      </c>
      <c r="BW44" s="62">
        <v>2.78</v>
      </c>
      <c r="BX44" s="62">
        <v>1.85</v>
      </c>
      <c r="BY44" s="62">
        <v>2.98</v>
      </c>
      <c r="BZ44" s="62">
        <v>1.52</v>
      </c>
      <c r="CA44" s="62">
        <v>1.52</v>
      </c>
      <c r="CB44" s="62">
        <v>0</v>
      </c>
      <c r="CC44" s="62">
        <v>0</v>
      </c>
      <c r="CD44" s="62">
        <v>0</v>
      </c>
      <c r="CE44" s="62">
        <v>-0.04</v>
      </c>
      <c r="CF44" s="62">
        <v>2.72</v>
      </c>
      <c r="CG44" s="62">
        <v>2.71</v>
      </c>
      <c r="CH44" s="62">
        <v>2.8</v>
      </c>
      <c r="CI44" s="62">
        <v>1.0900000000000001</v>
      </c>
      <c r="CJ44" s="62">
        <v>1.0900000000000001</v>
      </c>
      <c r="CK44" s="62">
        <v>1.48</v>
      </c>
      <c r="CL44" s="62">
        <v>0</v>
      </c>
      <c r="CM44" s="62">
        <v>0</v>
      </c>
      <c r="CN44" s="62">
        <v>0</v>
      </c>
      <c r="CO44" s="62">
        <v>0</v>
      </c>
      <c r="CP44" s="62">
        <v>0</v>
      </c>
      <c r="CQ44" s="62">
        <v>0.42</v>
      </c>
      <c r="CR44" s="62">
        <v>0.42</v>
      </c>
      <c r="CS44" s="62">
        <v>0.42</v>
      </c>
      <c r="CT44" s="62">
        <v>0</v>
      </c>
      <c r="CU44" s="62">
        <v>0</v>
      </c>
      <c r="CV44" s="62">
        <v>0</v>
      </c>
      <c r="CW44" s="62">
        <v>0</v>
      </c>
      <c r="CX44" s="62">
        <v>2.23</v>
      </c>
      <c r="CY44" s="62">
        <v>2.23</v>
      </c>
      <c r="CZ44" s="62">
        <v>2.23</v>
      </c>
      <c r="DA44" s="62">
        <v>0</v>
      </c>
      <c r="DB44" s="62">
        <v>0</v>
      </c>
      <c r="DC44" s="62">
        <v>0</v>
      </c>
      <c r="DD44" s="62">
        <v>0</v>
      </c>
      <c r="DE44" s="62">
        <v>0</v>
      </c>
      <c r="DF44" s="62">
        <v>0</v>
      </c>
      <c r="DG44" s="62">
        <v>0</v>
      </c>
      <c r="DH44" s="62">
        <v>0</v>
      </c>
      <c r="DI44" s="62">
        <v>0</v>
      </c>
      <c r="DJ44" s="62">
        <v>0</v>
      </c>
      <c r="DK44" s="62">
        <v>0</v>
      </c>
      <c r="DL44" s="62">
        <v>1.23</v>
      </c>
      <c r="DM44" s="62">
        <v>1.23</v>
      </c>
      <c r="DN44" s="62">
        <v>1.23</v>
      </c>
      <c r="DO44" s="62">
        <v>0</v>
      </c>
      <c r="DP44" s="62">
        <v>0</v>
      </c>
      <c r="DQ44" s="62">
        <v>1.17</v>
      </c>
      <c r="DR44" s="62">
        <v>1.17</v>
      </c>
      <c r="DS44" s="62">
        <v>1.17</v>
      </c>
      <c r="DT44" s="62">
        <v>0</v>
      </c>
      <c r="DU44" s="62">
        <v>0</v>
      </c>
      <c r="DV44" s="62">
        <v>0</v>
      </c>
      <c r="DW44" s="62">
        <v>0</v>
      </c>
      <c r="DX44" s="62">
        <v>0</v>
      </c>
      <c r="DY44" s="62">
        <v>0</v>
      </c>
      <c r="DZ44" s="62">
        <v>0.56999999999999995</v>
      </c>
      <c r="EA44" s="62">
        <v>0.56999999999999995</v>
      </c>
      <c r="EB44" s="62">
        <v>0.56999999999999995</v>
      </c>
      <c r="EC44" s="62">
        <v>0</v>
      </c>
      <c r="ED44" s="62">
        <v>-0.72</v>
      </c>
      <c r="EE44" s="62">
        <v>0.75</v>
      </c>
      <c r="EF44" s="62">
        <v>2.83</v>
      </c>
      <c r="EG44" s="62">
        <v>3.92</v>
      </c>
      <c r="EH44" s="62">
        <v>1.98</v>
      </c>
      <c r="EI44" s="62">
        <v>-1.1499999999999999</v>
      </c>
      <c r="EJ44" s="62">
        <v>-1.53</v>
      </c>
      <c r="EK44" s="62">
        <v>-0.96</v>
      </c>
      <c r="EL44" s="62">
        <v>0</v>
      </c>
      <c r="EM44" s="62">
        <v>0</v>
      </c>
      <c r="EN44" s="62">
        <v>0</v>
      </c>
      <c r="EO44" s="62">
        <v>1.86</v>
      </c>
      <c r="EP44" s="62">
        <v>1.87</v>
      </c>
      <c r="EQ44" s="62">
        <v>1.87</v>
      </c>
      <c r="ER44" s="62">
        <v>0</v>
      </c>
      <c r="ES44" s="62">
        <v>0</v>
      </c>
      <c r="ET44" s="62">
        <v>0</v>
      </c>
      <c r="EU44" s="62">
        <v>0</v>
      </c>
      <c r="EV44" s="62">
        <v>0</v>
      </c>
      <c r="EW44" s="62">
        <v>0</v>
      </c>
      <c r="EX44" s="62">
        <v>0</v>
      </c>
      <c r="EY44" s="62">
        <v>0.25</v>
      </c>
      <c r="EZ44" s="62">
        <v>0.25</v>
      </c>
      <c r="FA44" s="62">
        <v>0.25</v>
      </c>
      <c r="FB44" s="62">
        <v>0</v>
      </c>
      <c r="FC44" s="62">
        <v>0</v>
      </c>
      <c r="FD44" s="62">
        <v>0</v>
      </c>
      <c r="FE44" s="62">
        <v>0</v>
      </c>
      <c r="FF44" s="62">
        <v>0.39</v>
      </c>
      <c r="FG44" s="62">
        <v>0.39</v>
      </c>
      <c r="FH44" s="62">
        <v>0.39</v>
      </c>
      <c r="FI44" s="62">
        <v>0</v>
      </c>
      <c r="FJ44" s="62">
        <v>0</v>
      </c>
      <c r="FK44" s="62">
        <v>0</v>
      </c>
      <c r="FL44" s="62">
        <v>0</v>
      </c>
      <c r="FM44" s="62">
        <v>0.67</v>
      </c>
      <c r="FN44" s="62">
        <v>0.67</v>
      </c>
      <c r="FO44" s="62">
        <v>0.67</v>
      </c>
      <c r="FP44" s="62">
        <v>0</v>
      </c>
      <c r="FQ44" s="62">
        <v>0</v>
      </c>
      <c r="FR44" s="62">
        <v>0</v>
      </c>
      <c r="FS44" s="62">
        <v>0</v>
      </c>
      <c r="FT44" s="62">
        <v>0</v>
      </c>
      <c r="FU44" s="62">
        <v>0.39</v>
      </c>
      <c r="FV44" s="62">
        <v>1.27</v>
      </c>
      <c r="FW44" s="62">
        <v>1.27</v>
      </c>
      <c r="FX44" s="62">
        <v>1.63</v>
      </c>
      <c r="FY44" s="62">
        <v>0.21</v>
      </c>
      <c r="FZ44" s="62">
        <v>0.21</v>
      </c>
      <c r="GA44" s="62">
        <v>0.54</v>
      </c>
      <c r="GB44" s="62">
        <v>1.1599999999999999</v>
      </c>
      <c r="GC44" s="62">
        <v>1.51</v>
      </c>
      <c r="GD44" s="62">
        <v>-0.45</v>
      </c>
      <c r="GE44" s="62">
        <v>-0.45</v>
      </c>
      <c r="GF44" s="62">
        <v>-0.85</v>
      </c>
      <c r="GG44" s="62">
        <v>-0.15</v>
      </c>
      <c r="GH44" s="62">
        <v>-0.15</v>
      </c>
      <c r="GI44" s="62">
        <v>0.28000000000000003</v>
      </c>
      <c r="GJ44" s="62">
        <v>0.43</v>
      </c>
      <c r="GK44" s="62">
        <v>0.43</v>
      </c>
      <c r="GL44" s="62">
        <v>0</v>
      </c>
      <c r="GM44" s="62">
        <v>-0.55000000000000004</v>
      </c>
      <c r="GN44" s="62">
        <v>-0.55000000000000004</v>
      </c>
      <c r="GO44" s="62">
        <v>-0.12</v>
      </c>
      <c r="GP44" s="62">
        <v>0.43</v>
      </c>
      <c r="GQ44" s="62">
        <v>1.08</v>
      </c>
      <c r="GR44" s="62">
        <v>0.22</v>
      </c>
      <c r="GS44" s="62">
        <v>0.21</v>
      </c>
      <c r="GT44" s="62">
        <v>-0.53</v>
      </c>
      <c r="GU44" s="62">
        <v>-0.1</v>
      </c>
      <c r="GV44" s="62">
        <v>0.05</v>
      </c>
      <c r="GW44" s="62">
        <v>0.14000000000000001</v>
      </c>
      <c r="GX44" s="62">
        <v>0.14000000000000001</v>
      </c>
      <c r="GY44" s="62">
        <v>0.42</v>
      </c>
      <c r="GZ44" s="62">
        <v>-0.45</v>
      </c>
      <c r="HA44" s="62">
        <v>-0.45</v>
      </c>
      <c r="HB44" s="62">
        <v>-0.37</v>
      </c>
      <c r="HC44" s="62">
        <v>0.51</v>
      </c>
      <c r="HD44" s="62">
        <v>0.51</v>
      </c>
      <c r="HE44" s="62">
        <v>0.38</v>
      </c>
      <c r="HF44" s="62">
        <v>0.37</v>
      </c>
      <c r="HG44" s="62">
        <v>0.37</v>
      </c>
      <c r="HH44" s="62">
        <v>0</v>
      </c>
      <c r="HI44" s="62">
        <v>0</v>
      </c>
      <c r="HJ44" s="62">
        <v>0</v>
      </c>
      <c r="HK44" s="62">
        <v>0.7</v>
      </c>
      <c r="HL44" s="62">
        <v>0.7</v>
      </c>
      <c r="HM44" s="62">
        <v>0.7</v>
      </c>
      <c r="HN44" s="62">
        <v>-0.15</v>
      </c>
      <c r="HO44" s="62">
        <v>-0.15</v>
      </c>
      <c r="HP44" s="62">
        <v>-0.03</v>
      </c>
      <c r="HQ44" s="62">
        <v>0.12</v>
      </c>
      <c r="HR44" s="62">
        <v>0.12</v>
      </c>
      <c r="HS44" s="62">
        <v>0</v>
      </c>
      <c r="HT44" s="62">
        <v>0</v>
      </c>
      <c r="HU44" s="62">
        <v>0</v>
      </c>
      <c r="HV44" s="62">
        <v>0</v>
      </c>
      <c r="HW44" s="62">
        <v>0.03</v>
      </c>
      <c r="HX44" s="62">
        <v>0.03</v>
      </c>
      <c r="HY44" s="62">
        <v>-0.25</v>
      </c>
      <c r="HZ44" s="62">
        <v>0.22</v>
      </c>
      <c r="IA44" s="62">
        <v>0.45</v>
      </c>
      <c r="IB44" s="62">
        <v>0.72</v>
      </c>
      <c r="IC44" s="78">
        <v>0.72</v>
      </c>
      <c r="ID44" s="78">
        <v>0.72</v>
      </c>
      <c r="IE44" s="78">
        <v>0.5</v>
      </c>
      <c r="IF44" s="78">
        <v>0.5</v>
      </c>
      <c r="IG44" s="78">
        <v>0.5</v>
      </c>
      <c r="IH44" s="78">
        <v>0.34875</v>
      </c>
      <c r="II44" s="78">
        <v>0.34875</v>
      </c>
      <c r="IJ44" s="78">
        <v>0.34875</v>
      </c>
      <c r="IK44" s="78">
        <v>0.30625000000000002</v>
      </c>
      <c r="IL44" s="78">
        <v>0.30625000000000002</v>
      </c>
      <c r="IM44" s="78">
        <v>0.30625000000000002</v>
      </c>
      <c r="IN44" s="78">
        <v>0.50875000000000004</v>
      </c>
      <c r="IO44" s="78">
        <v>0.50875000000000004</v>
      </c>
      <c r="IP44" s="78">
        <v>0.50875000000000004</v>
      </c>
      <c r="IQ44" s="78">
        <v>0.53500000000000003</v>
      </c>
      <c r="IR44" s="78">
        <v>0.53500000000000003</v>
      </c>
      <c r="IS44" s="78">
        <v>0.53500000000000003</v>
      </c>
      <c r="IT44" s="78">
        <v>0.43625000000000003</v>
      </c>
      <c r="IU44" s="78">
        <v>0.43625000000000003</v>
      </c>
      <c r="IV44" s="78">
        <v>0.43625000000000003</v>
      </c>
      <c r="IW44" s="78">
        <v>0.37375000000000003</v>
      </c>
      <c r="IX44" s="78">
        <v>0.37375000000000003</v>
      </c>
      <c r="IY44" s="78">
        <v>0.37375000000000003</v>
      </c>
      <c r="IZ44" s="41"/>
    </row>
    <row r="45" spans="1:260" s="53" customFormat="1" ht="18" hidden="1" customHeight="1" x14ac:dyDescent="0.2">
      <c r="A45" s="97">
        <v>141</v>
      </c>
      <c r="B45" s="20"/>
      <c r="C45" s="60"/>
      <c r="D45" s="29"/>
      <c r="E45" s="34"/>
      <c r="F45" s="81" t="s">
        <v>41</v>
      </c>
      <c r="G45" s="82"/>
      <c r="H45" s="67">
        <v>0.35</v>
      </c>
      <c r="I45" s="67">
        <v>0.68</v>
      </c>
      <c r="J45" s="67">
        <v>0.94</v>
      </c>
      <c r="K45" s="67">
        <v>0.93</v>
      </c>
      <c r="L45" s="67">
        <v>0.62</v>
      </c>
      <c r="M45" s="67">
        <v>0.98</v>
      </c>
      <c r="N45" s="67">
        <v>0.94</v>
      </c>
      <c r="O45" s="67">
        <v>0.91</v>
      </c>
      <c r="P45" s="67">
        <v>0.14000000000000001</v>
      </c>
      <c r="Q45" s="67">
        <v>0.46</v>
      </c>
      <c r="R45" s="67">
        <v>0.63</v>
      </c>
      <c r="S45" s="67">
        <v>0.44</v>
      </c>
      <c r="T45" s="67">
        <v>0.12</v>
      </c>
      <c r="U45" s="67">
        <v>0.25</v>
      </c>
      <c r="V45" s="67">
        <v>0.41</v>
      </c>
      <c r="W45" s="67">
        <v>0.42</v>
      </c>
      <c r="X45" s="67">
        <v>0.24</v>
      </c>
      <c r="Y45" s="67">
        <v>0.35</v>
      </c>
      <c r="Z45" s="67">
        <v>0.56000000000000005</v>
      </c>
      <c r="AA45" s="67">
        <v>0.31</v>
      </c>
      <c r="AB45" s="67">
        <v>0.93</v>
      </c>
      <c r="AC45" s="67">
        <v>1.37</v>
      </c>
      <c r="AD45" s="67">
        <v>1.55</v>
      </c>
      <c r="AE45" s="67">
        <v>1.72</v>
      </c>
      <c r="AF45" s="67">
        <v>1.05</v>
      </c>
      <c r="AG45" s="67">
        <v>1.48</v>
      </c>
      <c r="AH45" s="67">
        <v>1.69</v>
      </c>
      <c r="AI45" s="67">
        <v>2.02</v>
      </c>
      <c r="AJ45" s="67">
        <v>2.38</v>
      </c>
      <c r="AK45" s="67">
        <v>1.54</v>
      </c>
      <c r="AL45" s="67">
        <v>1.1000000000000001</v>
      </c>
      <c r="AM45" s="67">
        <v>0.55000000000000004</v>
      </c>
      <c r="AN45" s="67">
        <v>0.51</v>
      </c>
      <c r="AO45" s="67">
        <v>0.96</v>
      </c>
      <c r="AP45" s="67">
        <v>1.01</v>
      </c>
      <c r="AQ45" s="67">
        <v>7.0000000000000007E-2</v>
      </c>
      <c r="AR45" s="67">
        <v>0.41</v>
      </c>
      <c r="AS45" s="67">
        <v>0.74</v>
      </c>
      <c r="AT45" s="67">
        <v>0.74</v>
      </c>
      <c r="AU45" s="67">
        <v>1.7</v>
      </c>
      <c r="AV45" s="67">
        <v>1.36</v>
      </c>
      <c r="AW45" s="67">
        <v>1.35</v>
      </c>
      <c r="AX45" s="67">
        <v>0</v>
      </c>
      <c r="AY45" s="67">
        <v>0</v>
      </c>
      <c r="AZ45" s="67">
        <v>0</v>
      </c>
      <c r="BA45" s="67">
        <v>2.91</v>
      </c>
      <c r="BB45" s="67">
        <v>2.91</v>
      </c>
      <c r="BC45" s="67">
        <v>3.76</v>
      </c>
      <c r="BD45" s="67">
        <v>1.47</v>
      </c>
      <c r="BE45" s="67">
        <v>10.06</v>
      </c>
      <c r="BF45" s="67">
        <v>10.01</v>
      </c>
      <c r="BG45" s="67">
        <v>9.31</v>
      </c>
      <c r="BH45" s="67">
        <v>1.49</v>
      </c>
      <c r="BI45" s="67">
        <v>0.71</v>
      </c>
      <c r="BJ45" s="67">
        <v>1.3</v>
      </c>
      <c r="BK45" s="67">
        <v>1.3</v>
      </c>
      <c r="BL45" s="67">
        <v>1.31</v>
      </c>
      <c r="BM45" s="67">
        <v>2.17</v>
      </c>
      <c r="BN45" s="67">
        <v>1.6</v>
      </c>
      <c r="BO45" s="67">
        <v>1.89</v>
      </c>
      <c r="BP45" s="67">
        <v>0.48</v>
      </c>
      <c r="BQ45" s="67">
        <v>3.45</v>
      </c>
      <c r="BR45" s="67">
        <v>2.92</v>
      </c>
      <c r="BS45" s="67">
        <v>6.9</v>
      </c>
      <c r="BT45" s="67">
        <v>4.29</v>
      </c>
      <c r="BU45" s="67">
        <v>5.24</v>
      </c>
      <c r="BV45" s="67">
        <v>1.32</v>
      </c>
      <c r="BW45" s="67">
        <v>2.78</v>
      </c>
      <c r="BX45" s="67">
        <v>1.85</v>
      </c>
      <c r="BY45" s="67">
        <v>2.98</v>
      </c>
      <c r="BZ45" s="67">
        <v>1.52</v>
      </c>
      <c r="CA45" s="67">
        <v>1.52</v>
      </c>
      <c r="CB45" s="67">
        <v>0</v>
      </c>
      <c r="CC45" s="67">
        <v>0</v>
      </c>
      <c r="CD45" s="67">
        <v>0</v>
      </c>
      <c r="CE45" s="67">
        <v>-0.04</v>
      </c>
      <c r="CF45" s="67">
        <v>2.72</v>
      </c>
      <c r="CG45" s="67">
        <v>2.71</v>
      </c>
      <c r="CH45" s="67">
        <v>2.8</v>
      </c>
      <c r="CI45" s="67">
        <v>1.0900000000000001</v>
      </c>
      <c r="CJ45" s="67">
        <v>1.0900000000000001</v>
      </c>
      <c r="CK45" s="67">
        <v>1.48</v>
      </c>
      <c r="CL45" s="67">
        <v>0</v>
      </c>
      <c r="CM45" s="67">
        <v>0</v>
      </c>
      <c r="CN45" s="67">
        <v>0</v>
      </c>
      <c r="CO45" s="67">
        <v>0</v>
      </c>
      <c r="CP45" s="67">
        <v>0</v>
      </c>
      <c r="CQ45" s="67">
        <v>0.42</v>
      </c>
      <c r="CR45" s="67">
        <v>0.42</v>
      </c>
      <c r="CS45" s="67">
        <v>0.42</v>
      </c>
      <c r="CT45" s="67">
        <v>0</v>
      </c>
      <c r="CU45" s="67">
        <v>0</v>
      </c>
      <c r="CV45" s="67">
        <v>0</v>
      </c>
      <c r="CW45" s="67">
        <v>0</v>
      </c>
      <c r="CX45" s="67">
        <v>2.23</v>
      </c>
      <c r="CY45" s="67">
        <v>2.23</v>
      </c>
      <c r="CZ45" s="67">
        <v>2.23</v>
      </c>
      <c r="DA45" s="67">
        <v>0</v>
      </c>
      <c r="DB45" s="67">
        <v>0</v>
      </c>
      <c r="DC45" s="67">
        <v>0</v>
      </c>
      <c r="DD45" s="67">
        <v>0</v>
      </c>
      <c r="DE45" s="67">
        <v>0</v>
      </c>
      <c r="DF45" s="67">
        <v>0</v>
      </c>
      <c r="DG45" s="67">
        <v>0</v>
      </c>
      <c r="DH45" s="67">
        <v>0</v>
      </c>
      <c r="DI45" s="67">
        <v>0</v>
      </c>
      <c r="DJ45" s="67">
        <v>0</v>
      </c>
      <c r="DK45" s="67">
        <v>0</v>
      </c>
      <c r="DL45" s="67">
        <v>1.23</v>
      </c>
      <c r="DM45" s="67">
        <v>1.23</v>
      </c>
      <c r="DN45" s="67">
        <v>1.23</v>
      </c>
      <c r="DO45" s="67">
        <v>0</v>
      </c>
      <c r="DP45" s="67">
        <v>0</v>
      </c>
      <c r="DQ45" s="67">
        <v>1.17</v>
      </c>
      <c r="DR45" s="67">
        <v>1.17</v>
      </c>
      <c r="DS45" s="67">
        <v>1.17</v>
      </c>
      <c r="DT45" s="67">
        <v>0</v>
      </c>
      <c r="DU45" s="67">
        <v>0</v>
      </c>
      <c r="DV45" s="67">
        <v>0</v>
      </c>
      <c r="DW45" s="67">
        <v>0</v>
      </c>
      <c r="DX45" s="67">
        <v>0</v>
      </c>
      <c r="DY45" s="67">
        <v>0</v>
      </c>
      <c r="DZ45" s="67">
        <v>0.56999999999999995</v>
      </c>
      <c r="EA45" s="67">
        <v>0.56999999999999995</v>
      </c>
      <c r="EB45" s="67">
        <v>0.56999999999999995</v>
      </c>
      <c r="EC45" s="67">
        <v>0</v>
      </c>
      <c r="ED45" s="67">
        <v>-0.72</v>
      </c>
      <c r="EE45" s="67">
        <v>0.75</v>
      </c>
      <c r="EF45" s="67">
        <v>2.83</v>
      </c>
      <c r="EG45" s="67">
        <v>3.92</v>
      </c>
      <c r="EH45" s="67">
        <v>1.98</v>
      </c>
      <c r="EI45" s="67">
        <v>-1.1499999999999999</v>
      </c>
      <c r="EJ45" s="67">
        <v>-1.53</v>
      </c>
      <c r="EK45" s="67">
        <v>-0.96</v>
      </c>
      <c r="EL45" s="67">
        <v>0</v>
      </c>
      <c r="EM45" s="67">
        <v>0</v>
      </c>
      <c r="EN45" s="67">
        <v>0</v>
      </c>
      <c r="EO45" s="67">
        <v>1.86</v>
      </c>
      <c r="EP45" s="67">
        <v>1.87</v>
      </c>
      <c r="EQ45" s="67">
        <v>1.87</v>
      </c>
      <c r="ER45" s="67">
        <v>0</v>
      </c>
      <c r="ES45" s="67">
        <v>0</v>
      </c>
      <c r="ET45" s="67">
        <v>0</v>
      </c>
      <c r="EU45" s="67">
        <v>0</v>
      </c>
      <c r="EV45" s="67">
        <v>0</v>
      </c>
      <c r="EW45" s="67">
        <v>0</v>
      </c>
      <c r="EX45" s="67">
        <v>0</v>
      </c>
      <c r="EY45" s="67">
        <v>0.25</v>
      </c>
      <c r="EZ45" s="67">
        <v>0.25</v>
      </c>
      <c r="FA45" s="67">
        <v>0.25</v>
      </c>
      <c r="FB45" s="67">
        <v>0</v>
      </c>
      <c r="FC45" s="67">
        <v>0</v>
      </c>
      <c r="FD45" s="67">
        <v>0</v>
      </c>
      <c r="FE45" s="67">
        <v>0</v>
      </c>
      <c r="FF45" s="67">
        <v>0.39</v>
      </c>
      <c r="FG45" s="67">
        <v>0.39</v>
      </c>
      <c r="FH45" s="67">
        <v>0.39</v>
      </c>
      <c r="FI45" s="67">
        <v>0</v>
      </c>
      <c r="FJ45" s="67">
        <v>0</v>
      </c>
      <c r="FK45" s="67">
        <v>0</v>
      </c>
      <c r="FL45" s="67">
        <v>0</v>
      </c>
      <c r="FM45" s="67">
        <v>0.67</v>
      </c>
      <c r="FN45" s="67">
        <v>0.67</v>
      </c>
      <c r="FO45" s="67">
        <v>0.67</v>
      </c>
      <c r="FP45" s="67">
        <v>0</v>
      </c>
      <c r="FQ45" s="67">
        <v>0</v>
      </c>
      <c r="FR45" s="67">
        <v>0</v>
      </c>
      <c r="FS45" s="67">
        <v>0</v>
      </c>
      <c r="FT45" s="67">
        <v>0</v>
      </c>
      <c r="FU45" s="67">
        <v>0.39</v>
      </c>
      <c r="FV45" s="67">
        <v>1.27</v>
      </c>
      <c r="FW45" s="67">
        <v>1.27</v>
      </c>
      <c r="FX45" s="67">
        <v>1.63</v>
      </c>
      <c r="FY45" s="67">
        <v>0.21</v>
      </c>
      <c r="FZ45" s="67">
        <v>0.21</v>
      </c>
      <c r="GA45" s="67">
        <v>0.54</v>
      </c>
      <c r="GB45" s="67">
        <v>1.1599999999999999</v>
      </c>
      <c r="GC45" s="67">
        <v>1.51</v>
      </c>
      <c r="GD45" s="67">
        <v>-0.45</v>
      </c>
      <c r="GE45" s="67">
        <v>-0.45</v>
      </c>
      <c r="GF45" s="67">
        <v>-0.85</v>
      </c>
      <c r="GG45" s="67">
        <v>-0.15</v>
      </c>
      <c r="GH45" s="67">
        <v>-0.15</v>
      </c>
      <c r="GI45" s="67">
        <v>0.28000000000000003</v>
      </c>
      <c r="GJ45" s="67">
        <v>0.43</v>
      </c>
      <c r="GK45" s="67">
        <v>0.43</v>
      </c>
      <c r="GL45" s="67">
        <v>0</v>
      </c>
      <c r="GM45" s="67">
        <v>-0.55000000000000004</v>
      </c>
      <c r="GN45" s="67">
        <v>-0.55000000000000004</v>
      </c>
      <c r="GO45" s="67">
        <v>-0.12</v>
      </c>
      <c r="GP45" s="67">
        <v>0.43</v>
      </c>
      <c r="GQ45" s="67">
        <v>1.08</v>
      </c>
      <c r="GR45" s="67">
        <v>0.22</v>
      </c>
      <c r="GS45" s="67">
        <v>0.21</v>
      </c>
      <c r="GT45" s="67">
        <v>-0.53</v>
      </c>
      <c r="GU45" s="67">
        <v>-0.1</v>
      </c>
      <c r="GV45" s="67">
        <v>0.05</v>
      </c>
      <c r="GW45" s="67">
        <v>0.14000000000000001</v>
      </c>
      <c r="GX45" s="67">
        <v>0.14000000000000001</v>
      </c>
      <c r="GY45" s="67">
        <v>0.42</v>
      </c>
      <c r="GZ45" s="67">
        <v>-0.45</v>
      </c>
      <c r="HA45" s="67">
        <v>-0.45</v>
      </c>
      <c r="HB45" s="67">
        <v>-0.37</v>
      </c>
      <c r="HC45" s="67">
        <v>0.51</v>
      </c>
      <c r="HD45" s="67">
        <v>0.51</v>
      </c>
      <c r="HE45" s="67">
        <v>0.38</v>
      </c>
      <c r="HF45" s="67">
        <v>0.37</v>
      </c>
      <c r="HG45" s="67">
        <v>0.37</v>
      </c>
      <c r="HH45" s="67">
        <v>0</v>
      </c>
      <c r="HI45" s="67">
        <v>0</v>
      </c>
      <c r="HJ45" s="67">
        <v>0</v>
      </c>
      <c r="HK45" s="67">
        <v>0.7</v>
      </c>
      <c r="HL45" s="67">
        <v>0.7</v>
      </c>
      <c r="HM45" s="67">
        <v>0.7</v>
      </c>
      <c r="HN45" s="67">
        <v>-0.15</v>
      </c>
      <c r="HO45" s="67">
        <v>-0.15</v>
      </c>
      <c r="HP45" s="67">
        <v>-0.03</v>
      </c>
      <c r="HQ45" s="67">
        <v>0.12</v>
      </c>
      <c r="HR45" s="67">
        <v>0.12</v>
      </c>
      <c r="HS45" s="67">
        <v>0</v>
      </c>
      <c r="HT45" s="67">
        <v>0</v>
      </c>
      <c r="HU45" s="67">
        <v>0</v>
      </c>
      <c r="HV45" s="67">
        <v>0</v>
      </c>
      <c r="HW45" s="67">
        <v>0.03</v>
      </c>
      <c r="HX45" s="67">
        <v>0.03</v>
      </c>
      <c r="HY45" s="67">
        <v>-0.25</v>
      </c>
      <c r="HZ45" s="67">
        <v>0.22</v>
      </c>
      <c r="IA45" s="67">
        <v>0.45</v>
      </c>
      <c r="IB45" s="67">
        <v>0.72</v>
      </c>
      <c r="IC45" s="83">
        <v>0.72</v>
      </c>
      <c r="ID45" s="83">
        <v>0.72</v>
      </c>
      <c r="IE45" s="83">
        <v>0.5</v>
      </c>
      <c r="IF45" s="83">
        <v>0.5</v>
      </c>
      <c r="IG45" s="83">
        <v>0.5</v>
      </c>
      <c r="IH45" s="83">
        <v>0.34875</v>
      </c>
      <c r="II45" s="83">
        <v>0.34875</v>
      </c>
      <c r="IJ45" s="83">
        <v>0.34875</v>
      </c>
      <c r="IK45" s="83">
        <v>0.30625000000000002</v>
      </c>
      <c r="IL45" s="83">
        <v>0.30625000000000002</v>
      </c>
      <c r="IM45" s="83">
        <v>0.30625000000000002</v>
      </c>
      <c r="IN45" s="83">
        <v>0.50875000000000004</v>
      </c>
      <c r="IO45" s="83">
        <v>0.50875000000000004</v>
      </c>
      <c r="IP45" s="83">
        <v>0.50875000000000004</v>
      </c>
      <c r="IQ45" s="83">
        <v>0.53500000000000003</v>
      </c>
      <c r="IR45" s="83">
        <v>0.53500000000000003</v>
      </c>
      <c r="IS45" s="83">
        <v>0.53500000000000003</v>
      </c>
      <c r="IT45" s="83">
        <v>0.43625000000000003</v>
      </c>
      <c r="IU45" s="83">
        <v>0.43625000000000003</v>
      </c>
      <c r="IV45" s="83">
        <v>0.43625000000000003</v>
      </c>
      <c r="IW45" s="83">
        <v>0.37375000000000003</v>
      </c>
      <c r="IX45" s="83">
        <v>0.37375000000000003</v>
      </c>
      <c r="IY45" s="83">
        <v>0.37375000000000003</v>
      </c>
      <c r="IZ45" s="41"/>
    </row>
    <row r="46" spans="1:260" s="53" customFormat="1" ht="18" hidden="1" customHeight="1" x14ac:dyDescent="0.2">
      <c r="A46" s="97">
        <v>14105</v>
      </c>
      <c r="B46" s="20"/>
      <c r="C46" s="60"/>
      <c r="D46" s="29"/>
      <c r="E46" s="61"/>
      <c r="F46" s="85"/>
      <c r="G46" s="86" t="s">
        <v>42</v>
      </c>
      <c r="H46" s="71">
        <v>0.35</v>
      </c>
      <c r="I46" s="71">
        <v>0.68</v>
      </c>
      <c r="J46" s="71">
        <v>0.94</v>
      </c>
      <c r="K46" s="71">
        <v>0.93</v>
      </c>
      <c r="L46" s="71">
        <v>0.62</v>
      </c>
      <c r="M46" s="71">
        <v>0.98</v>
      </c>
      <c r="N46" s="71">
        <v>0.94</v>
      </c>
      <c r="O46" s="71">
        <v>0.91</v>
      </c>
      <c r="P46" s="71">
        <v>0.14000000000000001</v>
      </c>
      <c r="Q46" s="71">
        <v>0.46</v>
      </c>
      <c r="R46" s="71">
        <v>0.63</v>
      </c>
      <c r="S46" s="71">
        <v>0.44</v>
      </c>
      <c r="T46" s="71">
        <v>0.12</v>
      </c>
      <c r="U46" s="71">
        <v>0.25</v>
      </c>
      <c r="V46" s="71">
        <v>0.41</v>
      </c>
      <c r="W46" s="71">
        <v>0.42</v>
      </c>
      <c r="X46" s="71">
        <v>0.24</v>
      </c>
      <c r="Y46" s="71">
        <v>0.35</v>
      </c>
      <c r="Z46" s="71">
        <v>0.56000000000000005</v>
      </c>
      <c r="AA46" s="71">
        <v>0.31</v>
      </c>
      <c r="AB46" s="71">
        <v>0.93</v>
      </c>
      <c r="AC46" s="71">
        <v>1.37</v>
      </c>
      <c r="AD46" s="71">
        <v>1.55</v>
      </c>
      <c r="AE46" s="71">
        <v>1.72</v>
      </c>
      <c r="AF46" s="71">
        <v>1.05</v>
      </c>
      <c r="AG46" s="71">
        <v>1.48</v>
      </c>
      <c r="AH46" s="71">
        <v>1.69</v>
      </c>
      <c r="AI46" s="71">
        <v>2.02</v>
      </c>
      <c r="AJ46" s="71">
        <v>2.38</v>
      </c>
      <c r="AK46" s="71">
        <v>1.54</v>
      </c>
      <c r="AL46" s="71">
        <v>1.1000000000000001</v>
      </c>
      <c r="AM46" s="71">
        <v>0.55000000000000004</v>
      </c>
      <c r="AN46" s="71">
        <v>0.51</v>
      </c>
      <c r="AO46" s="71">
        <v>0.96</v>
      </c>
      <c r="AP46" s="71">
        <v>1.01</v>
      </c>
      <c r="AQ46" s="71">
        <v>7.0000000000000007E-2</v>
      </c>
      <c r="AR46" s="71">
        <v>0.41</v>
      </c>
      <c r="AS46" s="71">
        <v>0.74</v>
      </c>
      <c r="AT46" s="71">
        <v>0.74</v>
      </c>
      <c r="AU46" s="71">
        <v>1.7</v>
      </c>
      <c r="AV46" s="71">
        <v>1.36</v>
      </c>
      <c r="AW46" s="71">
        <v>1.35</v>
      </c>
      <c r="AX46" s="71">
        <v>0</v>
      </c>
      <c r="AY46" s="71">
        <v>0</v>
      </c>
      <c r="AZ46" s="71">
        <v>0</v>
      </c>
      <c r="BA46" s="71">
        <v>2.91</v>
      </c>
      <c r="BB46" s="71">
        <v>2.91</v>
      </c>
      <c r="BC46" s="71">
        <v>3.76</v>
      </c>
      <c r="BD46" s="71">
        <v>1.47</v>
      </c>
      <c r="BE46" s="71">
        <v>10.06</v>
      </c>
      <c r="BF46" s="71">
        <v>10.01</v>
      </c>
      <c r="BG46" s="71">
        <v>9.31</v>
      </c>
      <c r="BH46" s="71">
        <v>1.49</v>
      </c>
      <c r="BI46" s="71">
        <v>0.71</v>
      </c>
      <c r="BJ46" s="71">
        <v>1.3</v>
      </c>
      <c r="BK46" s="71">
        <v>1.3</v>
      </c>
      <c r="BL46" s="71">
        <v>1.31</v>
      </c>
      <c r="BM46" s="71">
        <v>2.17</v>
      </c>
      <c r="BN46" s="71">
        <v>1.6</v>
      </c>
      <c r="BO46" s="71">
        <v>1.89</v>
      </c>
      <c r="BP46" s="71">
        <v>0.48</v>
      </c>
      <c r="BQ46" s="71">
        <v>3.45</v>
      </c>
      <c r="BR46" s="71">
        <v>2.92</v>
      </c>
      <c r="BS46" s="71">
        <v>6.9</v>
      </c>
      <c r="BT46" s="71">
        <v>4.29</v>
      </c>
      <c r="BU46" s="71">
        <v>5.24</v>
      </c>
      <c r="BV46" s="71">
        <v>1.32</v>
      </c>
      <c r="BW46" s="71">
        <v>2.78</v>
      </c>
      <c r="BX46" s="71">
        <v>1.85</v>
      </c>
      <c r="BY46" s="71">
        <v>2.98</v>
      </c>
      <c r="BZ46" s="71">
        <v>1.52</v>
      </c>
      <c r="CA46" s="71">
        <v>1.52</v>
      </c>
      <c r="CB46" s="71">
        <v>0</v>
      </c>
      <c r="CC46" s="71">
        <v>0</v>
      </c>
      <c r="CD46" s="71">
        <v>0</v>
      </c>
      <c r="CE46" s="71">
        <v>-0.04</v>
      </c>
      <c r="CF46" s="71">
        <v>2.72</v>
      </c>
      <c r="CG46" s="71">
        <v>2.71</v>
      </c>
      <c r="CH46" s="71">
        <v>2.8</v>
      </c>
      <c r="CI46" s="71">
        <v>1.0900000000000001</v>
      </c>
      <c r="CJ46" s="71">
        <v>1.0900000000000001</v>
      </c>
      <c r="CK46" s="71">
        <v>1.48</v>
      </c>
      <c r="CL46" s="71">
        <v>0</v>
      </c>
      <c r="CM46" s="71">
        <v>0</v>
      </c>
      <c r="CN46" s="71">
        <v>0</v>
      </c>
      <c r="CO46" s="71">
        <v>0</v>
      </c>
      <c r="CP46" s="71">
        <v>0</v>
      </c>
      <c r="CQ46" s="71">
        <v>0.42</v>
      </c>
      <c r="CR46" s="71">
        <v>0.42</v>
      </c>
      <c r="CS46" s="71">
        <v>0.42</v>
      </c>
      <c r="CT46" s="71">
        <v>0</v>
      </c>
      <c r="CU46" s="71">
        <v>0</v>
      </c>
      <c r="CV46" s="71">
        <v>0</v>
      </c>
      <c r="CW46" s="71">
        <v>0</v>
      </c>
      <c r="CX46" s="71">
        <v>2.23</v>
      </c>
      <c r="CY46" s="71">
        <v>2.23</v>
      </c>
      <c r="CZ46" s="71">
        <v>2.23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1.23</v>
      </c>
      <c r="DM46" s="71">
        <v>1.23</v>
      </c>
      <c r="DN46" s="71">
        <v>1.23</v>
      </c>
      <c r="DO46" s="71">
        <v>0</v>
      </c>
      <c r="DP46" s="71">
        <v>0</v>
      </c>
      <c r="DQ46" s="71">
        <v>1.17</v>
      </c>
      <c r="DR46" s="71">
        <v>1.17</v>
      </c>
      <c r="DS46" s="71">
        <v>1.17</v>
      </c>
      <c r="DT46" s="71">
        <v>0</v>
      </c>
      <c r="DU46" s="71">
        <v>0</v>
      </c>
      <c r="DV46" s="71">
        <v>0</v>
      </c>
      <c r="DW46" s="71">
        <v>0</v>
      </c>
      <c r="DX46" s="71">
        <v>0</v>
      </c>
      <c r="DY46" s="71">
        <v>0</v>
      </c>
      <c r="DZ46" s="71">
        <v>0.56999999999999995</v>
      </c>
      <c r="EA46" s="71">
        <v>0.56999999999999995</v>
      </c>
      <c r="EB46" s="71">
        <v>0.56999999999999995</v>
      </c>
      <c r="EC46" s="71">
        <v>0</v>
      </c>
      <c r="ED46" s="71">
        <v>-0.72</v>
      </c>
      <c r="EE46" s="71">
        <v>0.75</v>
      </c>
      <c r="EF46" s="71">
        <v>2.83</v>
      </c>
      <c r="EG46" s="71">
        <v>3.92</v>
      </c>
      <c r="EH46" s="71">
        <v>1.98</v>
      </c>
      <c r="EI46" s="71">
        <v>-1.1499999999999999</v>
      </c>
      <c r="EJ46" s="71">
        <v>-1.53</v>
      </c>
      <c r="EK46" s="71">
        <v>-0.96</v>
      </c>
      <c r="EL46" s="71">
        <v>0</v>
      </c>
      <c r="EM46" s="71">
        <v>0</v>
      </c>
      <c r="EN46" s="71">
        <v>0</v>
      </c>
      <c r="EO46" s="71">
        <v>1.86</v>
      </c>
      <c r="EP46" s="71">
        <v>1.87</v>
      </c>
      <c r="EQ46" s="71">
        <v>1.87</v>
      </c>
      <c r="ER46" s="71">
        <v>0</v>
      </c>
      <c r="ES46" s="71">
        <v>0</v>
      </c>
      <c r="ET46" s="71">
        <v>0</v>
      </c>
      <c r="EU46" s="71">
        <v>0</v>
      </c>
      <c r="EV46" s="71">
        <v>0</v>
      </c>
      <c r="EW46" s="71">
        <v>0</v>
      </c>
      <c r="EX46" s="71">
        <v>0</v>
      </c>
      <c r="EY46" s="71">
        <v>0.25</v>
      </c>
      <c r="EZ46" s="71">
        <v>0.25</v>
      </c>
      <c r="FA46" s="71">
        <v>0.25</v>
      </c>
      <c r="FB46" s="71">
        <v>0</v>
      </c>
      <c r="FC46" s="71">
        <v>0</v>
      </c>
      <c r="FD46" s="71">
        <v>0</v>
      </c>
      <c r="FE46" s="71">
        <v>0</v>
      </c>
      <c r="FF46" s="71">
        <v>0.39</v>
      </c>
      <c r="FG46" s="71">
        <v>0.39</v>
      </c>
      <c r="FH46" s="71">
        <v>0.39</v>
      </c>
      <c r="FI46" s="71">
        <v>0</v>
      </c>
      <c r="FJ46" s="71">
        <v>0</v>
      </c>
      <c r="FK46" s="71">
        <v>0</v>
      </c>
      <c r="FL46" s="71">
        <v>0</v>
      </c>
      <c r="FM46" s="71">
        <v>0.67</v>
      </c>
      <c r="FN46" s="71">
        <v>0.67</v>
      </c>
      <c r="FO46" s="71">
        <v>0.67</v>
      </c>
      <c r="FP46" s="71">
        <v>0</v>
      </c>
      <c r="FQ46" s="71">
        <v>0</v>
      </c>
      <c r="FR46" s="71">
        <v>0</v>
      </c>
      <c r="FS46" s="71">
        <v>0</v>
      </c>
      <c r="FT46" s="71">
        <v>0</v>
      </c>
      <c r="FU46" s="71">
        <v>0.39</v>
      </c>
      <c r="FV46" s="71">
        <v>1.27</v>
      </c>
      <c r="FW46" s="71">
        <v>1.27</v>
      </c>
      <c r="FX46" s="71">
        <v>1.63</v>
      </c>
      <c r="FY46" s="71">
        <v>0.21</v>
      </c>
      <c r="FZ46" s="71">
        <v>0.21</v>
      </c>
      <c r="GA46" s="71">
        <v>0.54</v>
      </c>
      <c r="GB46" s="71">
        <v>1.1599999999999999</v>
      </c>
      <c r="GC46" s="71">
        <v>1.51</v>
      </c>
      <c r="GD46" s="71">
        <v>-0.45</v>
      </c>
      <c r="GE46" s="71">
        <v>-0.45</v>
      </c>
      <c r="GF46" s="71">
        <v>-0.85</v>
      </c>
      <c r="GG46" s="71">
        <v>-0.15</v>
      </c>
      <c r="GH46" s="71">
        <v>-0.15</v>
      </c>
      <c r="GI46" s="71">
        <v>0.28000000000000003</v>
      </c>
      <c r="GJ46" s="71">
        <v>0.43</v>
      </c>
      <c r="GK46" s="71">
        <v>0.43</v>
      </c>
      <c r="GL46" s="71">
        <v>0</v>
      </c>
      <c r="GM46" s="71">
        <v>-0.55000000000000004</v>
      </c>
      <c r="GN46" s="71">
        <v>-0.55000000000000004</v>
      </c>
      <c r="GO46" s="71">
        <v>-0.12</v>
      </c>
      <c r="GP46" s="71">
        <v>0.43</v>
      </c>
      <c r="GQ46" s="71">
        <v>1.08</v>
      </c>
      <c r="GR46" s="71">
        <v>0.22</v>
      </c>
      <c r="GS46" s="71">
        <v>0.21</v>
      </c>
      <c r="GT46" s="71">
        <v>-0.53</v>
      </c>
      <c r="GU46" s="71">
        <v>-0.1</v>
      </c>
      <c r="GV46" s="71">
        <v>0.05</v>
      </c>
      <c r="GW46" s="71">
        <v>0.14000000000000001</v>
      </c>
      <c r="GX46" s="71">
        <v>0.14000000000000001</v>
      </c>
      <c r="GY46" s="71">
        <v>0.42</v>
      </c>
      <c r="GZ46" s="71">
        <v>-0.45</v>
      </c>
      <c r="HA46" s="71">
        <v>-0.45</v>
      </c>
      <c r="HB46" s="71">
        <v>-0.37</v>
      </c>
      <c r="HC46" s="71">
        <v>0.51</v>
      </c>
      <c r="HD46" s="71">
        <v>0.51</v>
      </c>
      <c r="HE46" s="71">
        <v>0.38</v>
      </c>
      <c r="HF46" s="71">
        <v>0.37</v>
      </c>
      <c r="HG46" s="71">
        <v>0.37</v>
      </c>
      <c r="HH46" s="71">
        <v>0</v>
      </c>
      <c r="HI46" s="71">
        <v>0</v>
      </c>
      <c r="HJ46" s="71">
        <v>0</v>
      </c>
      <c r="HK46" s="71">
        <v>0.7</v>
      </c>
      <c r="HL46" s="71">
        <v>0.7</v>
      </c>
      <c r="HM46" s="71">
        <v>0.7</v>
      </c>
      <c r="HN46" s="71">
        <v>-0.15</v>
      </c>
      <c r="HO46" s="71">
        <v>-0.15</v>
      </c>
      <c r="HP46" s="71">
        <v>-0.03</v>
      </c>
      <c r="HQ46" s="71">
        <v>0.12</v>
      </c>
      <c r="HR46" s="71">
        <v>0.12</v>
      </c>
      <c r="HS46" s="71">
        <v>0</v>
      </c>
      <c r="HT46" s="71">
        <v>0</v>
      </c>
      <c r="HU46" s="71">
        <v>0</v>
      </c>
      <c r="HV46" s="71">
        <v>0</v>
      </c>
      <c r="HW46" s="71">
        <v>0.03</v>
      </c>
      <c r="HX46" s="71">
        <v>0.03</v>
      </c>
      <c r="HY46" s="71">
        <v>-0.25</v>
      </c>
      <c r="HZ46" s="71">
        <v>0.22</v>
      </c>
      <c r="IA46" s="71">
        <v>0.45</v>
      </c>
      <c r="IB46" s="71">
        <v>0.72</v>
      </c>
      <c r="IC46" s="88">
        <v>0.72</v>
      </c>
      <c r="ID46" s="88">
        <v>0.72</v>
      </c>
      <c r="IE46" s="88">
        <v>0.5</v>
      </c>
      <c r="IF46" s="88">
        <v>0.5</v>
      </c>
      <c r="IG46" s="88">
        <v>0.5</v>
      </c>
      <c r="IH46" s="88">
        <v>0.34875</v>
      </c>
      <c r="II46" s="88">
        <v>0.34875</v>
      </c>
      <c r="IJ46" s="88">
        <v>0.34875</v>
      </c>
      <c r="IK46" s="88">
        <v>0.30625000000000002</v>
      </c>
      <c r="IL46" s="88">
        <v>0.30625000000000002</v>
      </c>
      <c r="IM46" s="88">
        <v>0.30625000000000002</v>
      </c>
      <c r="IN46" s="88">
        <v>0.50875000000000004</v>
      </c>
      <c r="IO46" s="88">
        <v>0.50875000000000004</v>
      </c>
      <c r="IP46" s="88">
        <v>0.50875000000000004</v>
      </c>
      <c r="IQ46" s="88">
        <v>0.53500000000000003</v>
      </c>
      <c r="IR46" s="88">
        <v>0.53500000000000003</v>
      </c>
      <c r="IS46" s="88">
        <v>0.53500000000000003</v>
      </c>
      <c r="IT46" s="88">
        <v>0.43625000000000003</v>
      </c>
      <c r="IU46" s="88">
        <v>0.43625000000000003</v>
      </c>
      <c r="IV46" s="88">
        <v>0.43625000000000003</v>
      </c>
      <c r="IW46" s="88">
        <v>0.37375000000000003</v>
      </c>
      <c r="IX46" s="88">
        <v>0.37375000000000003</v>
      </c>
      <c r="IY46" s="88">
        <v>0.37375000000000003</v>
      </c>
      <c r="IZ46" s="88"/>
    </row>
    <row r="47" spans="1:260" s="53" customFormat="1" ht="18" customHeight="1" x14ac:dyDescent="0.2">
      <c r="A47" s="97">
        <v>2004</v>
      </c>
      <c r="B47" s="20"/>
      <c r="C47" s="60"/>
      <c r="D47" s="28" t="s">
        <v>43</v>
      </c>
      <c r="E47" s="29"/>
      <c r="F47" s="29"/>
      <c r="G47" s="29"/>
      <c r="H47" s="131">
        <f>(H48*'IPA(Peso)'!$HJ$48+H108*'IPA(Peso)'!$HJ$108+H111*'IPA(Peso)'!$HJ$111+H127*'IPA(Peso)'!$HJ$127+H137*'IPA(Peso)'!$HJ$137+H146*'IPA(Peso)'!$HJ$146+H155*'IPA(Peso)'!$HJ$155+H172*'IPA(Peso)'!$HJ$172+H185*'IPA(Peso)'!$HJ$185+H244*'IPA(Peso)'!$HJ$244+H263*'IPA(Peso)'!$HJ$263+H289*'IPA(Peso)'!$HJ$289+H326*'IPA(Peso)'!$HJ$326+H342*'IPA(Peso)'!$HJ$342+H378*'IPA(Peso)'!$HJ$378+H385*'IPA(Peso)'!$HJ$385+H402*'IPA(Peso)'!$HJ$402+H417*'IPA(Peso)'!$HJ$417+H436*'IPA(Peso)'!$HJ$436+H441*'IPA(Peso)'!$HJ$441)/'IPA(Peso)'!$HJ$47</f>
        <v>0.18056705681498764</v>
      </c>
      <c r="I47" s="125">
        <f>(I48*'IPA(Peso)'!$HJ$48+I108*'IPA(Peso)'!$HJ$108+I111*'IPA(Peso)'!$HJ$111+I127*'IPA(Peso)'!$HJ$127+I137*'IPA(Peso)'!$HJ$137+I146*'IPA(Peso)'!$HJ$146+I155*'IPA(Peso)'!$HJ$155+I172*'IPA(Peso)'!$HJ$172+I185*'IPA(Peso)'!$HJ$185+I244*'IPA(Peso)'!$HJ$244+I263*'IPA(Peso)'!$HJ$263+I289*'IPA(Peso)'!$HJ$289+I326*'IPA(Peso)'!$HJ$326+I342*'IPA(Peso)'!$HJ$342+I378*'IPA(Peso)'!$HJ$378+I385*'IPA(Peso)'!$HJ$385+I402*'IPA(Peso)'!$HJ$402+I417*'IPA(Peso)'!$HJ$417+I436*'IPA(Peso)'!$HJ$436+I441*'IPA(Peso)'!$HJ$441)/'IPA(Peso)'!$HJ$47</f>
        <v>0.13934189033879218</v>
      </c>
      <c r="J47" s="125">
        <f>(J48*'IPA(Peso)'!$HJ$48+J108*'IPA(Peso)'!$HJ$108+J111*'IPA(Peso)'!$HJ$111+J127*'IPA(Peso)'!$HJ$127+J137*'IPA(Peso)'!$HJ$137+J146*'IPA(Peso)'!$HJ$146+J155*'IPA(Peso)'!$HJ$155+J172*'IPA(Peso)'!$HJ$172+J185*'IPA(Peso)'!$HJ$185+J244*'IPA(Peso)'!$HJ$244+J263*'IPA(Peso)'!$HJ$263+J289*'IPA(Peso)'!$HJ$289+J326*'IPA(Peso)'!$HJ$326+J342*'IPA(Peso)'!$HJ$342+J378*'IPA(Peso)'!$HJ$378+J385*'IPA(Peso)'!$HJ$385+J402*'IPA(Peso)'!$HJ$402+J417*'IPA(Peso)'!$HJ$417+J436*'IPA(Peso)'!$HJ$436+J441*'IPA(Peso)'!$HJ$441)/'IPA(Peso)'!$HJ$47</f>
        <v>-3.606635186399481E-2</v>
      </c>
      <c r="K47" s="125">
        <f>(K48*'IPA(Peso)'!$HJ$48+K108*'IPA(Peso)'!$HJ$108+K111*'IPA(Peso)'!$HJ$111+K127*'IPA(Peso)'!$HJ$127+K137*'IPA(Peso)'!$HJ$137+K146*'IPA(Peso)'!$HJ$146+K155*'IPA(Peso)'!$HJ$155+K172*'IPA(Peso)'!$HJ$172+K185*'IPA(Peso)'!$HJ$185+K244*'IPA(Peso)'!$HJ$244+K263*'IPA(Peso)'!$HJ$263+K289*'IPA(Peso)'!$HJ$289+K326*'IPA(Peso)'!$HJ$326+K342*'IPA(Peso)'!$HJ$342+K378*'IPA(Peso)'!$HJ$378+K385*'IPA(Peso)'!$HJ$385+K402*'IPA(Peso)'!$HJ$402+K417*'IPA(Peso)'!$HJ$417+K436*'IPA(Peso)'!$HJ$436+K441*'IPA(Peso)'!$HJ$441)/'IPA(Peso)'!$HJ$47</f>
        <v>-0.15568041946155781</v>
      </c>
      <c r="L47" s="125">
        <f>(L48*'IPA(Peso)'!$HJ$48+L108*'IPA(Peso)'!$HJ$108+L111*'IPA(Peso)'!$HJ$111+L127*'IPA(Peso)'!$HJ$127+L137*'IPA(Peso)'!$HJ$137+L146*'IPA(Peso)'!$HJ$146+L155*'IPA(Peso)'!$HJ$155+L172*'IPA(Peso)'!$HJ$172+L185*'IPA(Peso)'!$HJ$185+L244*'IPA(Peso)'!$HJ$244+L263*'IPA(Peso)'!$HJ$263+L289*'IPA(Peso)'!$HJ$289+L326*'IPA(Peso)'!$HJ$326+L342*'IPA(Peso)'!$HJ$342+L378*'IPA(Peso)'!$HJ$378+L385*'IPA(Peso)'!$HJ$385+L402*'IPA(Peso)'!$HJ$402+L417*'IPA(Peso)'!$HJ$417+L436*'IPA(Peso)'!$HJ$436+L441*'IPA(Peso)'!$HJ$441)/'IPA(Peso)'!$HJ$47</f>
        <v>-0.15745928910561835</v>
      </c>
      <c r="M47" s="125">
        <f>(M48*'IPA(Peso)'!$HJ$48+M108*'IPA(Peso)'!$HJ$108+M111*'IPA(Peso)'!$HJ$111+M127*'IPA(Peso)'!$HJ$127+M137*'IPA(Peso)'!$HJ$137+M146*'IPA(Peso)'!$HJ$146+M155*'IPA(Peso)'!$HJ$155+M172*'IPA(Peso)'!$HJ$172+M185*'IPA(Peso)'!$HJ$185+M244*'IPA(Peso)'!$HJ$244+M263*'IPA(Peso)'!$HJ$263+M289*'IPA(Peso)'!$HJ$289+M326*'IPA(Peso)'!$HJ$326+M342*'IPA(Peso)'!$HJ$342+M378*'IPA(Peso)'!$HJ$378+M385*'IPA(Peso)'!$HJ$385+M402*'IPA(Peso)'!$HJ$402+M417*'IPA(Peso)'!$HJ$417+M436*'IPA(Peso)'!$HJ$436+M441*'IPA(Peso)'!$HJ$441)/'IPA(Peso)'!$HJ$47</f>
        <v>-0.3087712515171866</v>
      </c>
      <c r="N47" s="125">
        <f>(N48*'IPA(Peso)'!$HJ$48+N108*'IPA(Peso)'!$HJ$108+N111*'IPA(Peso)'!$HJ$111+N127*'IPA(Peso)'!$HJ$127+N137*'IPA(Peso)'!$HJ$137+N146*'IPA(Peso)'!$HJ$146+N155*'IPA(Peso)'!$HJ$155+N172*'IPA(Peso)'!$HJ$172+N185*'IPA(Peso)'!$HJ$185+N244*'IPA(Peso)'!$HJ$244+N263*'IPA(Peso)'!$HJ$263+N289*'IPA(Peso)'!$HJ$289+N326*'IPA(Peso)'!$HJ$326+N342*'IPA(Peso)'!$HJ$342+N378*'IPA(Peso)'!$HJ$378+N385*'IPA(Peso)'!$HJ$385+N402*'IPA(Peso)'!$HJ$402+N417*'IPA(Peso)'!$HJ$417+N436*'IPA(Peso)'!$HJ$436+N441*'IPA(Peso)'!$HJ$441)/'IPA(Peso)'!$HJ$47</f>
        <v>-4.4678343749391697E-2</v>
      </c>
      <c r="O47" s="125">
        <f>(O48*'IPA(Peso)'!$HJ$48+O108*'IPA(Peso)'!$HJ$108+O111*'IPA(Peso)'!$HJ$111+O127*'IPA(Peso)'!$HJ$127+O137*'IPA(Peso)'!$HJ$137+O146*'IPA(Peso)'!$HJ$146+O155*'IPA(Peso)'!$HJ$155+O172*'IPA(Peso)'!$HJ$172+O185*'IPA(Peso)'!$HJ$185+O244*'IPA(Peso)'!$HJ$244+O263*'IPA(Peso)'!$HJ$263+O289*'IPA(Peso)'!$HJ$289+O326*'IPA(Peso)'!$HJ$326+O342*'IPA(Peso)'!$HJ$342+O378*'IPA(Peso)'!$HJ$378+O385*'IPA(Peso)'!$HJ$385+O402*'IPA(Peso)'!$HJ$402+O417*'IPA(Peso)'!$HJ$417+O436*'IPA(Peso)'!$HJ$436+O441*'IPA(Peso)'!$HJ$441)/'IPA(Peso)'!$HJ$47</f>
        <v>1.68155729016712E-2</v>
      </c>
      <c r="P47" s="125">
        <f>(P48*'IPA(Peso)'!$HJ$48+P108*'IPA(Peso)'!$HJ$108+P111*'IPA(Peso)'!$HJ$111+P127*'IPA(Peso)'!$HJ$127+P137*'IPA(Peso)'!$HJ$137+P146*'IPA(Peso)'!$HJ$146+P155*'IPA(Peso)'!$HJ$155+P172*'IPA(Peso)'!$HJ$172+P185*'IPA(Peso)'!$HJ$185+P244*'IPA(Peso)'!$HJ$244+P263*'IPA(Peso)'!$HJ$263+P289*'IPA(Peso)'!$HJ$289+P326*'IPA(Peso)'!$HJ$326+P342*'IPA(Peso)'!$HJ$342+P378*'IPA(Peso)'!$HJ$378+P385*'IPA(Peso)'!$HJ$385+P402*'IPA(Peso)'!$HJ$402+P417*'IPA(Peso)'!$HJ$417+P436*'IPA(Peso)'!$HJ$436+P441*'IPA(Peso)'!$HJ$441)/'IPA(Peso)'!$HJ$47</f>
        <v>-0.10074849688914142</v>
      </c>
      <c r="Q47" s="125">
        <f>(Q48*'IPA(Peso)'!$HJ$48+Q108*'IPA(Peso)'!$HJ$108+Q111*'IPA(Peso)'!$HJ$111+Q127*'IPA(Peso)'!$HJ$127+Q137*'IPA(Peso)'!$HJ$137+Q146*'IPA(Peso)'!$HJ$146+Q155*'IPA(Peso)'!$HJ$155+Q172*'IPA(Peso)'!$HJ$172+Q185*'IPA(Peso)'!$HJ$185+Q244*'IPA(Peso)'!$HJ$244+Q263*'IPA(Peso)'!$HJ$263+Q289*'IPA(Peso)'!$HJ$289+Q326*'IPA(Peso)'!$HJ$326+Q342*'IPA(Peso)'!$HJ$342+Q378*'IPA(Peso)'!$HJ$378+Q385*'IPA(Peso)'!$HJ$385+Q402*'IPA(Peso)'!$HJ$402+Q417*'IPA(Peso)'!$HJ$417+Q436*'IPA(Peso)'!$HJ$436+Q441*'IPA(Peso)'!$HJ$441)/'IPA(Peso)'!$HJ$47</f>
        <v>0.22918571924066664</v>
      </c>
      <c r="R47" s="125">
        <f>(R48*'IPA(Peso)'!$HJ$48+R108*'IPA(Peso)'!$HJ$108+R111*'IPA(Peso)'!$HJ$111+R127*'IPA(Peso)'!$HJ$127+R137*'IPA(Peso)'!$HJ$137+R146*'IPA(Peso)'!$HJ$146+R155*'IPA(Peso)'!$HJ$155+R172*'IPA(Peso)'!$HJ$172+R185*'IPA(Peso)'!$HJ$185+R244*'IPA(Peso)'!$HJ$244+R263*'IPA(Peso)'!$HJ$263+R289*'IPA(Peso)'!$HJ$289+R326*'IPA(Peso)'!$HJ$326+R342*'IPA(Peso)'!$HJ$342+R378*'IPA(Peso)'!$HJ$378+R385*'IPA(Peso)'!$HJ$385+R402*'IPA(Peso)'!$HJ$402+R417*'IPA(Peso)'!$HJ$417+R436*'IPA(Peso)'!$HJ$436+R441*'IPA(Peso)'!$HJ$441)/'IPA(Peso)'!$HJ$47</f>
        <v>0.30439730766611983</v>
      </c>
      <c r="S47" s="125">
        <f>(S48*'IPA(Peso)'!$HJ$48+S108*'IPA(Peso)'!$HJ$108+S111*'IPA(Peso)'!$HJ$111+S127*'IPA(Peso)'!$HJ$127+S137*'IPA(Peso)'!$HJ$137+S146*'IPA(Peso)'!$HJ$146+S155*'IPA(Peso)'!$HJ$155+S172*'IPA(Peso)'!$HJ$172+S185*'IPA(Peso)'!$HJ$185+S244*'IPA(Peso)'!$HJ$244+S263*'IPA(Peso)'!$HJ$263+S289*'IPA(Peso)'!$HJ$289+S326*'IPA(Peso)'!$HJ$326+S342*'IPA(Peso)'!$HJ$342+S378*'IPA(Peso)'!$HJ$378+S385*'IPA(Peso)'!$HJ$385+S402*'IPA(Peso)'!$HJ$402+S417*'IPA(Peso)'!$HJ$417+S436*'IPA(Peso)'!$HJ$436+S441*'IPA(Peso)'!$HJ$441)/'IPA(Peso)'!$HJ$47</f>
        <v>0.51228913188715586</v>
      </c>
      <c r="T47" s="125">
        <f>(T48*'IPA(Peso)'!$HJ$48+T108*'IPA(Peso)'!$HJ$108+T111*'IPA(Peso)'!$HJ$111+T127*'IPA(Peso)'!$HJ$127+T137*'IPA(Peso)'!$HJ$137+T146*'IPA(Peso)'!$HJ$146+T155*'IPA(Peso)'!$HJ$155+T172*'IPA(Peso)'!$HJ$172+T185*'IPA(Peso)'!$HJ$185+T244*'IPA(Peso)'!$HJ$244+T263*'IPA(Peso)'!$HJ$263+T289*'IPA(Peso)'!$HJ$289+T326*'IPA(Peso)'!$HJ$326+T342*'IPA(Peso)'!$HJ$342+T378*'IPA(Peso)'!$HJ$378+T385*'IPA(Peso)'!$HJ$385+T402*'IPA(Peso)'!$HJ$402+T417*'IPA(Peso)'!$HJ$417+T436*'IPA(Peso)'!$HJ$436+T441*'IPA(Peso)'!$HJ$441)/'IPA(Peso)'!$HJ$47</f>
        <v>0.41106839851198229</v>
      </c>
      <c r="U47" s="125">
        <f>(U48*'IPA(Peso)'!$HJ$48+U108*'IPA(Peso)'!$HJ$108+U111*'IPA(Peso)'!$HJ$111+U127*'IPA(Peso)'!$HJ$127+U137*'IPA(Peso)'!$HJ$137+U146*'IPA(Peso)'!$HJ$146+U155*'IPA(Peso)'!$HJ$155+U172*'IPA(Peso)'!$HJ$172+U185*'IPA(Peso)'!$HJ$185+U244*'IPA(Peso)'!$HJ$244+U263*'IPA(Peso)'!$HJ$263+U289*'IPA(Peso)'!$HJ$289+U326*'IPA(Peso)'!$HJ$326+U342*'IPA(Peso)'!$HJ$342+U378*'IPA(Peso)'!$HJ$378+U385*'IPA(Peso)'!$HJ$385+U402*'IPA(Peso)'!$HJ$402+U417*'IPA(Peso)'!$HJ$417+U436*'IPA(Peso)'!$HJ$436+U441*'IPA(Peso)'!$HJ$441)/'IPA(Peso)'!$HJ$47</f>
        <v>0.48603577586556468</v>
      </c>
      <c r="V47" s="125">
        <f>(V48*'IPA(Peso)'!$HJ$48+V108*'IPA(Peso)'!$HJ$108+V111*'IPA(Peso)'!$HJ$111+V127*'IPA(Peso)'!$HJ$127+V137*'IPA(Peso)'!$HJ$137+V146*'IPA(Peso)'!$HJ$146+V155*'IPA(Peso)'!$HJ$155+V172*'IPA(Peso)'!$HJ$172+V185*'IPA(Peso)'!$HJ$185+V244*'IPA(Peso)'!$HJ$244+V263*'IPA(Peso)'!$HJ$263+V289*'IPA(Peso)'!$HJ$289+V326*'IPA(Peso)'!$HJ$326+V342*'IPA(Peso)'!$HJ$342+V378*'IPA(Peso)'!$HJ$378+V385*'IPA(Peso)'!$HJ$385+V402*'IPA(Peso)'!$HJ$402+V417*'IPA(Peso)'!$HJ$417+V436*'IPA(Peso)'!$HJ$436+V441*'IPA(Peso)'!$HJ$441)/'IPA(Peso)'!$HJ$47</f>
        <v>0.57873833560217103</v>
      </c>
      <c r="W47" s="125">
        <f>(W48*'IPA(Peso)'!$HJ$48+W108*'IPA(Peso)'!$HJ$108+W111*'IPA(Peso)'!$HJ$111+W127*'IPA(Peso)'!$HJ$127+W137*'IPA(Peso)'!$HJ$137+W146*'IPA(Peso)'!$HJ$146+W155*'IPA(Peso)'!$HJ$155+W172*'IPA(Peso)'!$HJ$172+W185*'IPA(Peso)'!$HJ$185+W244*'IPA(Peso)'!$HJ$244+W263*'IPA(Peso)'!$HJ$263+W289*'IPA(Peso)'!$HJ$289+W326*'IPA(Peso)'!$HJ$326+W342*'IPA(Peso)'!$HJ$342+W378*'IPA(Peso)'!$HJ$378+W385*'IPA(Peso)'!$HJ$385+W402*'IPA(Peso)'!$HJ$402+W417*'IPA(Peso)'!$HJ$417+W436*'IPA(Peso)'!$HJ$436+W441*'IPA(Peso)'!$HJ$441)/'IPA(Peso)'!$HJ$47</f>
        <v>0.41606301779245969</v>
      </c>
      <c r="X47" s="125">
        <f>(X48*'IPA(Peso)'!$HJ$48+X108*'IPA(Peso)'!$HJ$108+X111*'IPA(Peso)'!$HJ$111+X127*'IPA(Peso)'!$HJ$127+X137*'IPA(Peso)'!$HJ$137+X146*'IPA(Peso)'!$HJ$146+X155*'IPA(Peso)'!$HJ$155+X172*'IPA(Peso)'!$HJ$172+X185*'IPA(Peso)'!$HJ$185+X244*'IPA(Peso)'!$HJ$244+X263*'IPA(Peso)'!$HJ$263+X289*'IPA(Peso)'!$HJ$289+X326*'IPA(Peso)'!$HJ$326+X342*'IPA(Peso)'!$HJ$342+X378*'IPA(Peso)'!$HJ$378+X385*'IPA(Peso)'!$HJ$385+X402*'IPA(Peso)'!$HJ$402+X417*'IPA(Peso)'!$HJ$417+X436*'IPA(Peso)'!$HJ$436+X441*'IPA(Peso)'!$HJ$441)/'IPA(Peso)'!$HJ$47</f>
        <v>0.22252322695290433</v>
      </c>
      <c r="Y47" s="125">
        <f>(Y48*'IPA(Peso)'!$HJ$48+Y108*'IPA(Peso)'!$HJ$108+Y111*'IPA(Peso)'!$HJ$111+Y127*'IPA(Peso)'!$HJ$127+Y137*'IPA(Peso)'!$HJ$137+Y146*'IPA(Peso)'!$HJ$146+Y155*'IPA(Peso)'!$HJ$155+Y172*'IPA(Peso)'!$HJ$172+Y185*'IPA(Peso)'!$HJ$185+Y244*'IPA(Peso)'!$HJ$244+Y263*'IPA(Peso)'!$HJ$263+Y289*'IPA(Peso)'!$HJ$289+Y326*'IPA(Peso)'!$HJ$326+Y342*'IPA(Peso)'!$HJ$342+Y378*'IPA(Peso)'!$HJ$378+Y385*'IPA(Peso)'!$HJ$385+Y402*'IPA(Peso)'!$HJ$402+Y417*'IPA(Peso)'!$HJ$417+Y436*'IPA(Peso)'!$HJ$436+Y441*'IPA(Peso)'!$HJ$441)/'IPA(Peso)'!$HJ$47</f>
        <v>0.17458465392079864</v>
      </c>
      <c r="Z47" s="125">
        <f>(Z48*'IPA(Peso)'!$HJ$48+Z108*'IPA(Peso)'!$HJ$108+Z111*'IPA(Peso)'!$HJ$111+Z127*'IPA(Peso)'!$HJ$127+Z137*'IPA(Peso)'!$HJ$137+Z146*'IPA(Peso)'!$HJ$146+Z155*'IPA(Peso)'!$HJ$155+Z172*'IPA(Peso)'!$HJ$172+Z185*'IPA(Peso)'!$HJ$185+Z244*'IPA(Peso)'!$HJ$244+Z263*'IPA(Peso)'!$HJ$263+Z289*'IPA(Peso)'!$HJ$289+Z326*'IPA(Peso)'!$HJ$326+Z342*'IPA(Peso)'!$HJ$342+Z378*'IPA(Peso)'!$HJ$378+Z385*'IPA(Peso)'!$HJ$385+Z402*'IPA(Peso)'!$HJ$402+Z417*'IPA(Peso)'!$HJ$417+Z436*'IPA(Peso)'!$HJ$436+Z441*'IPA(Peso)'!$HJ$441)/'IPA(Peso)'!$HJ$47</f>
        <v>0.44647435220103476</v>
      </c>
      <c r="AA47" s="125">
        <f>(AA48*'IPA(Peso)'!$HJ$48+AA108*'IPA(Peso)'!$HJ$108+AA111*'IPA(Peso)'!$HJ$111+AA127*'IPA(Peso)'!$HJ$127+AA137*'IPA(Peso)'!$HJ$137+AA146*'IPA(Peso)'!$HJ$146+AA155*'IPA(Peso)'!$HJ$155+AA172*'IPA(Peso)'!$HJ$172+AA185*'IPA(Peso)'!$HJ$185+AA244*'IPA(Peso)'!$HJ$244+AA263*'IPA(Peso)'!$HJ$263+AA289*'IPA(Peso)'!$HJ$289+AA326*'IPA(Peso)'!$HJ$326+AA342*'IPA(Peso)'!$HJ$342+AA378*'IPA(Peso)'!$HJ$378+AA385*'IPA(Peso)'!$HJ$385+AA402*'IPA(Peso)'!$HJ$402+AA417*'IPA(Peso)'!$HJ$417+AA436*'IPA(Peso)'!$HJ$436+AA441*'IPA(Peso)'!$HJ$441)/'IPA(Peso)'!$HJ$47</f>
        <v>0.64078039434127576</v>
      </c>
      <c r="AB47" s="125">
        <f>(AB48*'IPA(Peso)'!$HJ$48+AB108*'IPA(Peso)'!$HJ$108+AB111*'IPA(Peso)'!$HJ$111+AB127*'IPA(Peso)'!$HJ$127+AB137*'IPA(Peso)'!$HJ$137+AB146*'IPA(Peso)'!$HJ$146+AB155*'IPA(Peso)'!$HJ$155+AB172*'IPA(Peso)'!$HJ$172+AB185*'IPA(Peso)'!$HJ$185+AB244*'IPA(Peso)'!$HJ$244+AB263*'IPA(Peso)'!$HJ$263+AB289*'IPA(Peso)'!$HJ$289+AB326*'IPA(Peso)'!$HJ$326+AB342*'IPA(Peso)'!$HJ$342+AB378*'IPA(Peso)'!$HJ$378+AB385*'IPA(Peso)'!$HJ$385+AB402*'IPA(Peso)'!$HJ$402+AB417*'IPA(Peso)'!$HJ$417+AB436*'IPA(Peso)'!$HJ$436+AB441*'IPA(Peso)'!$HJ$441)/'IPA(Peso)'!$HJ$47</f>
        <v>0.61897299823427199</v>
      </c>
      <c r="AC47" s="125">
        <f>(AC48*'IPA(Peso)'!$HJ$48+AC108*'IPA(Peso)'!$HJ$108+AC111*'IPA(Peso)'!$HJ$111+AC127*'IPA(Peso)'!$HJ$127+AC137*'IPA(Peso)'!$HJ$137+AC146*'IPA(Peso)'!$HJ$146+AC155*'IPA(Peso)'!$HJ$155+AC172*'IPA(Peso)'!$HJ$172+AC185*'IPA(Peso)'!$HJ$185+AC244*'IPA(Peso)'!$HJ$244+AC263*'IPA(Peso)'!$HJ$263+AC289*'IPA(Peso)'!$HJ$289+AC326*'IPA(Peso)'!$HJ$326+AC342*'IPA(Peso)'!$HJ$342+AC378*'IPA(Peso)'!$HJ$378+AC385*'IPA(Peso)'!$HJ$385+AC402*'IPA(Peso)'!$HJ$402+AC417*'IPA(Peso)'!$HJ$417+AC436*'IPA(Peso)'!$HJ$436+AC441*'IPA(Peso)'!$HJ$441)/'IPA(Peso)'!$HJ$47</f>
        <v>0.65904383306732306</v>
      </c>
      <c r="AD47" s="125">
        <f>(AD48*'IPA(Peso)'!$HJ$48+AD108*'IPA(Peso)'!$HJ$108+AD111*'IPA(Peso)'!$HJ$111+AD127*'IPA(Peso)'!$HJ$127+AD137*'IPA(Peso)'!$HJ$137+AD146*'IPA(Peso)'!$HJ$146+AD155*'IPA(Peso)'!$HJ$155+AD172*'IPA(Peso)'!$HJ$172+AD185*'IPA(Peso)'!$HJ$185+AD244*'IPA(Peso)'!$HJ$244+AD263*'IPA(Peso)'!$HJ$263+AD289*'IPA(Peso)'!$HJ$289+AD326*'IPA(Peso)'!$HJ$326+AD342*'IPA(Peso)'!$HJ$342+AD378*'IPA(Peso)'!$HJ$378+AD385*'IPA(Peso)'!$HJ$385+AD402*'IPA(Peso)'!$HJ$402+AD417*'IPA(Peso)'!$HJ$417+AD436*'IPA(Peso)'!$HJ$436+AD441*'IPA(Peso)'!$HJ$441)/'IPA(Peso)'!$HJ$47</f>
        <v>0.57952908681772553</v>
      </c>
      <c r="AE47" s="125">
        <f>(AE48*'IPA(Peso)'!$HJ$48+AE108*'IPA(Peso)'!$HJ$108+AE111*'IPA(Peso)'!$HJ$111+AE127*'IPA(Peso)'!$HJ$127+AE137*'IPA(Peso)'!$HJ$137+AE146*'IPA(Peso)'!$HJ$146+AE155*'IPA(Peso)'!$HJ$155+AE172*'IPA(Peso)'!$HJ$172+AE185*'IPA(Peso)'!$HJ$185+AE244*'IPA(Peso)'!$HJ$244+AE263*'IPA(Peso)'!$HJ$263+AE289*'IPA(Peso)'!$HJ$289+AE326*'IPA(Peso)'!$HJ$326+AE342*'IPA(Peso)'!$HJ$342+AE378*'IPA(Peso)'!$HJ$378+AE385*'IPA(Peso)'!$HJ$385+AE402*'IPA(Peso)'!$HJ$402+AE417*'IPA(Peso)'!$HJ$417+AE436*'IPA(Peso)'!$HJ$436+AE441*'IPA(Peso)'!$HJ$441)/'IPA(Peso)'!$HJ$47</f>
        <v>0.73894962253673713</v>
      </c>
      <c r="AF47" s="125">
        <f>(AF48*'IPA(Peso)'!$HJ$48+AF108*'IPA(Peso)'!$HJ$108+AF111*'IPA(Peso)'!$HJ$111+AF127*'IPA(Peso)'!$HJ$127+AF137*'IPA(Peso)'!$HJ$137+AF146*'IPA(Peso)'!$HJ$146+AF155*'IPA(Peso)'!$HJ$155+AF172*'IPA(Peso)'!$HJ$172+AF185*'IPA(Peso)'!$HJ$185+AF244*'IPA(Peso)'!$HJ$244+AF263*'IPA(Peso)'!$HJ$263+AF289*'IPA(Peso)'!$HJ$289+AF326*'IPA(Peso)'!$HJ$326+AF342*'IPA(Peso)'!$HJ$342+AF378*'IPA(Peso)'!$HJ$378+AF385*'IPA(Peso)'!$HJ$385+AF402*'IPA(Peso)'!$HJ$402+AF417*'IPA(Peso)'!$HJ$417+AF436*'IPA(Peso)'!$HJ$436+AF441*'IPA(Peso)'!$HJ$441)/'IPA(Peso)'!$HJ$47</f>
        <v>0.85879340167090656</v>
      </c>
      <c r="AG47" s="125">
        <f>(AG48*'IPA(Peso)'!$HJ$48+AG108*'IPA(Peso)'!$HJ$108+AG111*'IPA(Peso)'!$HJ$111+AG127*'IPA(Peso)'!$HJ$127+AG137*'IPA(Peso)'!$HJ$137+AG146*'IPA(Peso)'!$HJ$146+AG155*'IPA(Peso)'!$HJ$155+AG172*'IPA(Peso)'!$HJ$172+AG185*'IPA(Peso)'!$HJ$185+AG244*'IPA(Peso)'!$HJ$244+AG263*'IPA(Peso)'!$HJ$263+AG289*'IPA(Peso)'!$HJ$289+AG326*'IPA(Peso)'!$HJ$326+AG342*'IPA(Peso)'!$HJ$342+AG378*'IPA(Peso)'!$HJ$378+AG385*'IPA(Peso)'!$HJ$385+AG402*'IPA(Peso)'!$HJ$402+AG417*'IPA(Peso)'!$HJ$417+AG436*'IPA(Peso)'!$HJ$436+AG441*'IPA(Peso)'!$HJ$441)/'IPA(Peso)'!$HJ$47</f>
        <v>0.55301897815045609</v>
      </c>
      <c r="AH47" s="125">
        <f>(AH48*'IPA(Peso)'!$HJ$48+AH108*'IPA(Peso)'!$HJ$108+AH111*'IPA(Peso)'!$HJ$111+AH127*'IPA(Peso)'!$HJ$127+AH137*'IPA(Peso)'!$HJ$137+AH146*'IPA(Peso)'!$HJ$146+AH155*'IPA(Peso)'!$HJ$155+AH172*'IPA(Peso)'!$HJ$172+AH185*'IPA(Peso)'!$HJ$185+AH244*'IPA(Peso)'!$HJ$244+AH263*'IPA(Peso)'!$HJ$263+AH289*'IPA(Peso)'!$HJ$289+AH326*'IPA(Peso)'!$HJ$326+AH342*'IPA(Peso)'!$HJ$342+AH378*'IPA(Peso)'!$HJ$378+AH385*'IPA(Peso)'!$HJ$385+AH402*'IPA(Peso)'!$HJ$402+AH417*'IPA(Peso)'!$HJ$417+AH436*'IPA(Peso)'!$HJ$436+AH441*'IPA(Peso)'!$HJ$441)/'IPA(Peso)'!$HJ$47</f>
        <v>0.22026712937145881</v>
      </c>
      <c r="AI47" s="125">
        <f>(AI48*'IPA(Peso)'!$HJ$48+AI108*'IPA(Peso)'!$HJ$108+AI111*'IPA(Peso)'!$HJ$111+AI127*'IPA(Peso)'!$HJ$127+AI137*'IPA(Peso)'!$HJ$137+AI146*'IPA(Peso)'!$HJ$146+AI155*'IPA(Peso)'!$HJ$155+AI172*'IPA(Peso)'!$HJ$172+AI185*'IPA(Peso)'!$HJ$185+AI244*'IPA(Peso)'!$HJ$244+AI263*'IPA(Peso)'!$HJ$263+AI289*'IPA(Peso)'!$HJ$289+AI326*'IPA(Peso)'!$HJ$326+AI342*'IPA(Peso)'!$HJ$342+AI378*'IPA(Peso)'!$HJ$378+AI385*'IPA(Peso)'!$HJ$385+AI402*'IPA(Peso)'!$HJ$402+AI417*'IPA(Peso)'!$HJ$417+AI436*'IPA(Peso)'!$HJ$436+AI441*'IPA(Peso)'!$HJ$441)/'IPA(Peso)'!$HJ$47</f>
        <v>2.5095111847008248E-2</v>
      </c>
      <c r="AJ47" s="125">
        <f>(AJ48*'IPA(Peso)'!$HJ$48+AJ108*'IPA(Peso)'!$HJ$108+AJ111*'IPA(Peso)'!$HJ$111+AJ127*'IPA(Peso)'!$HJ$127+AJ137*'IPA(Peso)'!$HJ$137+AJ146*'IPA(Peso)'!$HJ$146+AJ155*'IPA(Peso)'!$HJ$155+AJ172*'IPA(Peso)'!$HJ$172+AJ185*'IPA(Peso)'!$HJ$185+AJ244*'IPA(Peso)'!$HJ$244+AJ263*'IPA(Peso)'!$HJ$263+AJ289*'IPA(Peso)'!$HJ$289+AJ326*'IPA(Peso)'!$HJ$326+AJ342*'IPA(Peso)'!$HJ$342+AJ378*'IPA(Peso)'!$HJ$378+AJ385*'IPA(Peso)'!$HJ$385+AJ402*'IPA(Peso)'!$HJ$402+AJ417*'IPA(Peso)'!$HJ$417+AJ436*'IPA(Peso)'!$HJ$436+AJ441*'IPA(Peso)'!$HJ$441)/'IPA(Peso)'!$HJ$47</f>
        <v>0.29833872313278387</v>
      </c>
      <c r="AK47" s="125">
        <f>(AK48*'IPA(Peso)'!$HJ$48+AK108*'IPA(Peso)'!$HJ$108+AK111*'IPA(Peso)'!$HJ$111+AK127*'IPA(Peso)'!$HJ$127+AK137*'IPA(Peso)'!$HJ$137+AK146*'IPA(Peso)'!$HJ$146+AK155*'IPA(Peso)'!$HJ$155+AK172*'IPA(Peso)'!$HJ$172+AK185*'IPA(Peso)'!$HJ$185+AK244*'IPA(Peso)'!$HJ$244+AK263*'IPA(Peso)'!$HJ$263+AK289*'IPA(Peso)'!$HJ$289+AK326*'IPA(Peso)'!$HJ$326+AK342*'IPA(Peso)'!$HJ$342+AK378*'IPA(Peso)'!$HJ$378+AK385*'IPA(Peso)'!$HJ$385+AK402*'IPA(Peso)'!$HJ$402+AK417*'IPA(Peso)'!$HJ$417+AK436*'IPA(Peso)'!$HJ$436+AK441*'IPA(Peso)'!$HJ$441)/'IPA(Peso)'!$HJ$47</f>
        <v>0.30579698525621368</v>
      </c>
      <c r="AL47" s="125">
        <f>(AL48*'IPA(Peso)'!$HJ$48+AL108*'IPA(Peso)'!$HJ$108+AL111*'IPA(Peso)'!$HJ$111+AL127*'IPA(Peso)'!$HJ$127+AL137*'IPA(Peso)'!$HJ$137+AL146*'IPA(Peso)'!$HJ$146+AL155*'IPA(Peso)'!$HJ$155+AL172*'IPA(Peso)'!$HJ$172+AL185*'IPA(Peso)'!$HJ$185+AL244*'IPA(Peso)'!$HJ$244+AL263*'IPA(Peso)'!$HJ$263+AL289*'IPA(Peso)'!$HJ$289+AL326*'IPA(Peso)'!$HJ$326+AL342*'IPA(Peso)'!$HJ$342+AL378*'IPA(Peso)'!$HJ$378+AL385*'IPA(Peso)'!$HJ$385+AL402*'IPA(Peso)'!$HJ$402+AL417*'IPA(Peso)'!$HJ$417+AL436*'IPA(Peso)'!$HJ$436+AL441*'IPA(Peso)'!$HJ$441)/'IPA(Peso)'!$HJ$47</f>
        <v>0.51492413600507281</v>
      </c>
      <c r="AM47" s="125">
        <f>(AM48*'IPA(Peso)'!$HJ$48+AM108*'IPA(Peso)'!$HJ$108+AM111*'IPA(Peso)'!$HJ$111+AM127*'IPA(Peso)'!$HJ$127+AM137*'IPA(Peso)'!$HJ$137+AM146*'IPA(Peso)'!$HJ$146+AM155*'IPA(Peso)'!$HJ$155+AM172*'IPA(Peso)'!$HJ$172+AM185*'IPA(Peso)'!$HJ$185+AM244*'IPA(Peso)'!$HJ$244+AM263*'IPA(Peso)'!$HJ$263+AM289*'IPA(Peso)'!$HJ$289+AM326*'IPA(Peso)'!$HJ$326+AM342*'IPA(Peso)'!$HJ$342+AM378*'IPA(Peso)'!$HJ$378+AM385*'IPA(Peso)'!$HJ$385+AM402*'IPA(Peso)'!$HJ$402+AM417*'IPA(Peso)'!$HJ$417+AM436*'IPA(Peso)'!$HJ$436+AM441*'IPA(Peso)'!$HJ$441)/'IPA(Peso)'!$HJ$47</f>
        <v>0.45284985577121906</v>
      </c>
      <c r="AN47" s="125">
        <f>(AN48*'IPA(Peso)'!$HJ$48+AN108*'IPA(Peso)'!$HJ$108+AN111*'IPA(Peso)'!$HJ$111+AN127*'IPA(Peso)'!$HJ$127+AN137*'IPA(Peso)'!$HJ$137+AN146*'IPA(Peso)'!$HJ$146+AN155*'IPA(Peso)'!$HJ$155+AN172*'IPA(Peso)'!$HJ$172+AN185*'IPA(Peso)'!$HJ$185+AN244*'IPA(Peso)'!$HJ$244+AN263*'IPA(Peso)'!$HJ$263+AN289*'IPA(Peso)'!$HJ$289+AN326*'IPA(Peso)'!$HJ$326+AN342*'IPA(Peso)'!$HJ$342+AN378*'IPA(Peso)'!$HJ$378+AN385*'IPA(Peso)'!$HJ$385+AN402*'IPA(Peso)'!$HJ$402+AN417*'IPA(Peso)'!$HJ$417+AN436*'IPA(Peso)'!$HJ$436+AN441*'IPA(Peso)'!$HJ$441)/'IPA(Peso)'!$HJ$47</f>
        <v>0.46949041507688294</v>
      </c>
      <c r="AO47" s="125">
        <f>(AO48*'IPA(Peso)'!$HJ$48+AO108*'IPA(Peso)'!$HJ$108+AO111*'IPA(Peso)'!$HJ$111+AO127*'IPA(Peso)'!$HJ$127+AO137*'IPA(Peso)'!$HJ$137+AO146*'IPA(Peso)'!$HJ$146+AO155*'IPA(Peso)'!$HJ$155+AO172*'IPA(Peso)'!$HJ$172+AO185*'IPA(Peso)'!$HJ$185+AO244*'IPA(Peso)'!$HJ$244+AO263*'IPA(Peso)'!$HJ$263+AO289*'IPA(Peso)'!$HJ$289+AO326*'IPA(Peso)'!$HJ$326+AO342*'IPA(Peso)'!$HJ$342+AO378*'IPA(Peso)'!$HJ$378+AO385*'IPA(Peso)'!$HJ$385+AO402*'IPA(Peso)'!$HJ$402+AO417*'IPA(Peso)'!$HJ$417+AO436*'IPA(Peso)'!$HJ$436+AO441*'IPA(Peso)'!$HJ$441)/'IPA(Peso)'!$HJ$47</f>
        <v>0.84954926064444247</v>
      </c>
      <c r="AP47" s="125">
        <f>(AP48*'IPA(Peso)'!$HJ$48+AP108*'IPA(Peso)'!$HJ$108+AP111*'IPA(Peso)'!$HJ$111+AP127*'IPA(Peso)'!$HJ$127+AP137*'IPA(Peso)'!$HJ$137+AP146*'IPA(Peso)'!$HJ$146+AP155*'IPA(Peso)'!$HJ$155+AP172*'IPA(Peso)'!$HJ$172+AP185*'IPA(Peso)'!$HJ$185+AP244*'IPA(Peso)'!$HJ$244+AP263*'IPA(Peso)'!$HJ$263+AP289*'IPA(Peso)'!$HJ$289+AP326*'IPA(Peso)'!$HJ$326+AP342*'IPA(Peso)'!$HJ$342+AP378*'IPA(Peso)'!$HJ$378+AP385*'IPA(Peso)'!$HJ$385+AP402*'IPA(Peso)'!$HJ$402+AP417*'IPA(Peso)'!$HJ$417+AP436*'IPA(Peso)'!$HJ$436+AP441*'IPA(Peso)'!$HJ$441)/'IPA(Peso)'!$HJ$47</f>
        <v>0.96815096222666419</v>
      </c>
      <c r="AQ47" s="125">
        <f>(AQ48*'IPA(Peso)'!$HJ$48+AQ108*'IPA(Peso)'!$HJ$108+AQ111*'IPA(Peso)'!$HJ$111+AQ127*'IPA(Peso)'!$HJ$127+AQ137*'IPA(Peso)'!$HJ$137+AQ146*'IPA(Peso)'!$HJ$146+AQ155*'IPA(Peso)'!$HJ$155+AQ172*'IPA(Peso)'!$HJ$172+AQ185*'IPA(Peso)'!$HJ$185+AQ244*'IPA(Peso)'!$HJ$244+AQ263*'IPA(Peso)'!$HJ$263+AQ289*'IPA(Peso)'!$HJ$289+AQ326*'IPA(Peso)'!$HJ$326+AQ342*'IPA(Peso)'!$HJ$342+AQ378*'IPA(Peso)'!$HJ$378+AQ385*'IPA(Peso)'!$HJ$385+AQ402*'IPA(Peso)'!$HJ$402+AQ417*'IPA(Peso)'!$HJ$417+AQ436*'IPA(Peso)'!$HJ$436+AQ441*'IPA(Peso)'!$HJ$441)/'IPA(Peso)'!$HJ$47</f>
        <v>0.93610055420634175</v>
      </c>
      <c r="AR47" s="125">
        <f>(AR48*'IPA(Peso)'!$HJ$48+AR108*'IPA(Peso)'!$HJ$108+AR111*'IPA(Peso)'!$HJ$111+AR127*'IPA(Peso)'!$HJ$127+AR137*'IPA(Peso)'!$HJ$137+AR146*'IPA(Peso)'!$HJ$146+AR155*'IPA(Peso)'!$HJ$155+AR172*'IPA(Peso)'!$HJ$172+AR185*'IPA(Peso)'!$HJ$185+AR244*'IPA(Peso)'!$HJ$244+AR263*'IPA(Peso)'!$HJ$263+AR289*'IPA(Peso)'!$HJ$289+AR326*'IPA(Peso)'!$HJ$326+AR342*'IPA(Peso)'!$HJ$342+AR378*'IPA(Peso)'!$HJ$378+AR385*'IPA(Peso)'!$HJ$385+AR402*'IPA(Peso)'!$HJ$402+AR417*'IPA(Peso)'!$HJ$417+AR436*'IPA(Peso)'!$HJ$436+AR441*'IPA(Peso)'!$HJ$441)/'IPA(Peso)'!$HJ$47</f>
        <v>0.73497621883513875</v>
      </c>
      <c r="AS47" s="125">
        <f>(AS48*'IPA(Peso)'!$HJ$48+AS108*'IPA(Peso)'!$HJ$108+AS111*'IPA(Peso)'!$HJ$111+AS127*'IPA(Peso)'!$HJ$127+AS137*'IPA(Peso)'!$HJ$137+AS146*'IPA(Peso)'!$HJ$146+AS155*'IPA(Peso)'!$HJ$155+AS172*'IPA(Peso)'!$HJ$172+AS185*'IPA(Peso)'!$HJ$185+AS244*'IPA(Peso)'!$HJ$244+AS263*'IPA(Peso)'!$HJ$263+AS289*'IPA(Peso)'!$HJ$289+AS326*'IPA(Peso)'!$HJ$326+AS342*'IPA(Peso)'!$HJ$342+AS378*'IPA(Peso)'!$HJ$378+AS385*'IPA(Peso)'!$HJ$385+AS402*'IPA(Peso)'!$HJ$402+AS417*'IPA(Peso)'!$HJ$417+AS436*'IPA(Peso)'!$HJ$436+AS441*'IPA(Peso)'!$HJ$441)/'IPA(Peso)'!$HJ$47</f>
        <v>0.80614134487772593</v>
      </c>
      <c r="AT47" s="125">
        <f>(AT48*'IPA(Peso)'!$HJ$48+AT108*'IPA(Peso)'!$HJ$108+AT111*'IPA(Peso)'!$HJ$111+AT127*'IPA(Peso)'!$HJ$127+AT137*'IPA(Peso)'!$HJ$137+AT146*'IPA(Peso)'!$HJ$146+AT155*'IPA(Peso)'!$HJ$155+AT172*'IPA(Peso)'!$HJ$172+AT185*'IPA(Peso)'!$HJ$185+AT244*'IPA(Peso)'!$HJ$244+AT263*'IPA(Peso)'!$HJ$263+AT289*'IPA(Peso)'!$HJ$289+AT326*'IPA(Peso)'!$HJ$326+AT342*'IPA(Peso)'!$HJ$342+AT378*'IPA(Peso)'!$HJ$378+AT385*'IPA(Peso)'!$HJ$385+AT402*'IPA(Peso)'!$HJ$402+AT417*'IPA(Peso)'!$HJ$417+AT436*'IPA(Peso)'!$HJ$436+AT441*'IPA(Peso)'!$HJ$441)/'IPA(Peso)'!$HJ$47</f>
        <v>0.54474374825726601</v>
      </c>
      <c r="AU47" s="125">
        <f>(AU48*'IPA(Peso)'!$HJ$48+AU108*'IPA(Peso)'!$HJ$108+AU111*'IPA(Peso)'!$HJ$111+AU127*'IPA(Peso)'!$HJ$127+AU137*'IPA(Peso)'!$HJ$137+AU146*'IPA(Peso)'!$HJ$146+AU155*'IPA(Peso)'!$HJ$155+AU172*'IPA(Peso)'!$HJ$172+AU185*'IPA(Peso)'!$HJ$185+AU244*'IPA(Peso)'!$HJ$244+AU263*'IPA(Peso)'!$HJ$263+AU289*'IPA(Peso)'!$HJ$289+AU326*'IPA(Peso)'!$HJ$326+AU342*'IPA(Peso)'!$HJ$342+AU378*'IPA(Peso)'!$HJ$378+AU385*'IPA(Peso)'!$HJ$385+AU402*'IPA(Peso)'!$HJ$402+AU417*'IPA(Peso)'!$HJ$417+AU436*'IPA(Peso)'!$HJ$436+AU441*'IPA(Peso)'!$HJ$441)/'IPA(Peso)'!$HJ$47</f>
        <v>0.44952551637640481</v>
      </c>
      <c r="AV47" s="125">
        <f>(AV48*'IPA(Peso)'!$HJ$48+AV108*'IPA(Peso)'!$HJ$108+AV111*'IPA(Peso)'!$HJ$111+AV127*'IPA(Peso)'!$HJ$127+AV137*'IPA(Peso)'!$HJ$137+AV146*'IPA(Peso)'!$HJ$146+AV155*'IPA(Peso)'!$HJ$155+AV172*'IPA(Peso)'!$HJ$172+AV185*'IPA(Peso)'!$HJ$185+AV244*'IPA(Peso)'!$HJ$244+AV263*'IPA(Peso)'!$HJ$263+AV289*'IPA(Peso)'!$HJ$289+AV326*'IPA(Peso)'!$HJ$326+AV342*'IPA(Peso)'!$HJ$342+AV378*'IPA(Peso)'!$HJ$378+AV385*'IPA(Peso)'!$HJ$385+AV402*'IPA(Peso)'!$HJ$402+AV417*'IPA(Peso)'!$HJ$417+AV436*'IPA(Peso)'!$HJ$436+AV441*'IPA(Peso)'!$HJ$441)/'IPA(Peso)'!$HJ$47</f>
        <v>0.3432958858829574</v>
      </c>
      <c r="AW47" s="125">
        <f>(AW48*'IPA(Peso)'!$HJ$48+AW108*'IPA(Peso)'!$HJ$108+AW111*'IPA(Peso)'!$HJ$111+AW127*'IPA(Peso)'!$HJ$127+AW137*'IPA(Peso)'!$HJ$137+AW146*'IPA(Peso)'!$HJ$146+AW155*'IPA(Peso)'!$HJ$155+AW172*'IPA(Peso)'!$HJ$172+AW185*'IPA(Peso)'!$HJ$185+AW244*'IPA(Peso)'!$HJ$244+AW263*'IPA(Peso)'!$HJ$263+AW289*'IPA(Peso)'!$HJ$289+AW326*'IPA(Peso)'!$HJ$326+AW342*'IPA(Peso)'!$HJ$342+AW378*'IPA(Peso)'!$HJ$378+AW385*'IPA(Peso)'!$HJ$385+AW402*'IPA(Peso)'!$HJ$402+AW417*'IPA(Peso)'!$HJ$417+AW436*'IPA(Peso)'!$HJ$436+AW441*'IPA(Peso)'!$HJ$441)/'IPA(Peso)'!$HJ$47</f>
        <v>0.33722194377338421</v>
      </c>
      <c r="AX47" s="125">
        <f>(AX48*'IPA(Peso)'!$HJ$48+AX108*'IPA(Peso)'!$HJ$108+AX111*'IPA(Peso)'!$HJ$111+AX127*'IPA(Peso)'!$HJ$127+AX137*'IPA(Peso)'!$HJ$137+AX146*'IPA(Peso)'!$HJ$146+AX155*'IPA(Peso)'!$HJ$155+AX172*'IPA(Peso)'!$HJ$172+AX185*'IPA(Peso)'!$HJ$185+AX244*'IPA(Peso)'!$HJ$244+AX263*'IPA(Peso)'!$HJ$263+AX289*'IPA(Peso)'!$HJ$289+AX326*'IPA(Peso)'!$HJ$326+AX342*'IPA(Peso)'!$HJ$342+AX378*'IPA(Peso)'!$HJ$378+AX385*'IPA(Peso)'!$HJ$385+AX402*'IPA(Peso)'!$HJ$402+AX417*'IPA(Peso)'!$HJ$417+AX436*'IPA(Peso)'!$HJ$436+AX441*'IPA(Peso)'!$HJ$441)/'IPA(Peso)'!$HJ$47</f>
        <v>0.41403460195118408</v>
      </c>
      <c r="AY47" s="125">
        <f>(AY48*'IPA(Peso)'!$HJ$48+AY108*'IPA(Peso)'!$HJ$108+AY111*'IPA(Peso)'!$HJ$111+AY127*'IPA(Peso)'!$HJ$127+AY137*'IPA(Peso)'!$HJ$137+AY146*'IPA(Peso)'!$HJ$146+AY155*'IPA(Peso)'!$HJ$155+AY172*'IPA(Peso)'!$HJ$172+AY185*'IPA(Peso)'!$HJ$185+AY244*'IPA(Peso)'!$HJ$244+AY263*'IPA(Peso)'!$HJ$263+AY289*'IPA(Peso)'!$HJ$289+AY326*'IPA(Peso)'!$HJ$326+AY342*'IPA(Peso)'!$HJ$342+AY378*'IPA(Peso)'!$HJ$378+AY385*'IPA(Peso)'!$HJ$385+AY402*'IPA(Peso)'!$HJ$402+AY417*'IPA(Peso)'!$HJ$417+AY436*'IPA(Peso)'!$HJ$436+AY441*'IPA(Peso)'!$HJ$441)/'IPA(Peso)'!$HJ$47</f>
        <v>0.39747502010130376</v>
      </c>
      <c r="AZ47" s="125">
        <f>(AZ48*'IPA(Peso)'!$HJ$48+AZ108*'IPA(Peso)'!$HJ$108+AZ111*'IPA(Peso)'!$HJ$111+AZ127*'IPA(Peso)'!$HJ$127+AZ137*'IPA(Peso)'!$HJ$137+AZ146*'IPA(Peso)'!$HJ$146+AZ155*'IPA(Peso)'!$HJ$155+AZ172*'IPA(Peso)'!$HJ$172+AZ185*'IPA(Peso)'!$HJ$185+AZ244*'IPA(Peso)'!$HJ$244+AZ263*'IPA(Peso)'!$HJ$263+AZ289*'IPA(Peso)'!$HJ$289+AZ326*'IPA(Peso)'!$HJ$326+AZ342*'IPA(Peso)'!$HJ$342+AZ378*'IPA(Peso)'!$HJ$378+AZ385*'IPA(Peso)'!$HJ$385+AZ402*'IPA(Peso)'!$HJ$402+AZ417*'IPA(Peso)'!$HJ$417+AZ436*'IPA(Peso)'!$HJ$436+AZ441*'IPA(Peso)'!$HJ$441)/'IPA(Peso)'!$HJ$47</f>
        <v>0.34932266750057761</v>
      </c>
      <c r="BA47" s="125">
        <f>(BA48*'IPA(Peso)'!$HJ$48+BA108*'IPA(Peso)'!$HJ$108+BA111*'IPA(Peso)'!$HJ$111+BA127*'IPA(Peso)'!$HJ$127+BA137*'IPA(Peso)'!$HJ$137+BA146*'IPA(Peso)'!$HJ$146+BA155*'IPA(Peso)'!$HJ$155+BA172*'IPA(Peso)'!$HJ$172+BA185*'IPA(Peso)'!$HJ$185+BA244*'IPA(Peso)'!$HJ$244+BA263*'IPA(Peso)'!$HJ$263+BA289*'IPA(Peso)'!$HJ$289+BA326*'IPA(Peso)'!$HJ$326+BA342*'IPA(Peso)'!$HJ$342+BA378*'IPA(Peso)'!$HJ$378+BA385*'IPA(Peso)'!$HJ$385+BA402*'IPA(Peso)'!$HJ$402+BA417*'IPA(Peso)'!$HJ$417+BA436*'IPA(Peso)'!$HJ$436+BA441*'IPA(Peso)'!$HJ$441)/'IPA(Peso)'!$HJ$47</f>
        <v>0.86906435777488333</v>
      </c>
      <c r="BB47" s="125">
        <f>(BB48*'IPA(Peso)'!$HJ$48+BB108*'IPA(Peso)'!$HJ$108+BB111*'IPA(Peso)'!$HJ$111+BB127*'IPA(Peso)'!$HJ$127+BB137*'IPA(Peso)'!$HJ$137+BB146*'IPA(Peso)'!$HJ$146+BB155*'IPA(Peso)'!$HJ$155+BB172*'IPA(Peso)'!$HJ$172+BB185*'IPA(Peso)'!$HJ$185+BB244*'IPA(Peso)'!$HJ$244+BB263*'IPA(Peso)'!$HJ$263+BB289*'IPA(Peso)'!$HJ$289+BB326*'IPA(Peso)'!$HJ$326+BB342*'IPA(Peso)'!$HJ$342+BB378*'IPA(Peso)'!$HJ$378+BB385*'IPA(Peso)'!$HJ$385+BB402*'IPA(Peso)'!$HJ$402+BB417*'IPA(Peso)'!$HJ$417+BB436*'IPA(Peso)'!$HJ$436+BB441*'IPA(Peso)'!$HJ$441)/'IPA(Peso)'!$HJ$47</f>
        <v>1.0557666339270839</v>
      </c>
      <c r="BC47" s="125">
        <f>(BC48*'IPA(Peso)'!$HJ$48+BC108*'IPA(Peso)'!$HJ$108+BC111*'IPA(Peso)'!$HJ$111+BC127*'IPA(Peso)'!$HJ$127+BC137*'IPA(Peso)'!$HJ$137+BC146*'IPA(Peso)'!$HJ$146+BC155*'IPA(Peso)'!$HJ$155+BC172*'IPA(Peso)'!$HJ$172+BC185*'IPA(Peso)'!$HJ$185+BC244*'IPA(Peso)'!$HJ$244+BC263*'IPA(Peso)'!$HJ$263+BC289*'IPA(Peso)'!$HJ$289+BC326*'IPA(Peso)'!$HJ$326+BC342*'IPA(Peso)'!$HJ$342+BC378*'IPA(Peso)'!$HJ$378+BC385*'IPA(Peso)'!$HJ$385+BC402*'IPA(Peso)'!$HJ$402+BC417*'IPA(Peso)'!$HJ$417+BC436*'IPA(Peso)'!$HJ$436+BC441*'IPA(Peso)'!$HJ$441)/'IPA(Peso)'!$HJ$47</f>
        <v>1.4303526352247122</v>
      </c>
      <c r="BD47" s="125">
        <f>(BD48*'IPA(Peso)'!$HJ$48+BD108*'IPA(Peso)'!$HJ$108+BD111*'IPA(Peso)'!$HJ$111+BD127*'IPA(Peso)'!$HJ$127+BD137*'IPA(Peso)'!$HJ$137+BD146*'IPA(Peso)'!$HJ$146+BD155*'IPA(Peso)'!$HJ$155+BD172*'IPA(Peso)'!$HJ$172+BD185*'IPA(Peso)'!$HJ$185+BD244*'IPA(Peso)'!$HJ$244+BD263*'IPA(Peso)'!$HJ$263+BD289*'IPA(Peso)'!$HJ$289+BD326*'IPA(Peso)'!$HJ$326+BD342*'IPA(Peso)'!$HJ$342+BD378*'IPA(Peso)'!$HJ$378+BD385*'IPA(Peso)'!$HJ$385+BD402*'IPA(Peso)'!$HJ$402+BD417*'IPA(Peso)'!$HJ$417+BD436*'IPA(Peso)'!$HJ$436+BD441*'IPA(Peso)'!$HJ$441)/'IPA(Peso)'!$HJ$47</f>
        <v>1.6488380710106945</v>
      </c>
      <c r="BE47" s="125">
        <f>(BE48*'IPA(Peso)'!$HJ$48+BE108*'IPA(Peso)'!$HJ$108+BE111*'IPA(Peso)'!$HJ$111+BE127*'IPA(Peso)'!$HJ$127+BE137*'IPA(Peso)'!$HJ$137+BE146*'IPA(Peso)'!$HJ$146+BE155*'IPA(Peso)'!$HJ$155+BE172*'IPA(Peso)'!$HJ$172+BE185*'IPA(Peso)'!$HJ$185+BE244*'IPA(Peso)'!$HJ$244+BE263*'IPA(Peso)'!$HJ$263+BE289*'IPA(Peso)'!$HJ$289+BE326*'IPA(Peso)'!$HJ$326+BE342*'IPA(Peso)'!$HJ$342+BE378*'IPA(Peso)'!$HJ$378+BE385*'IPA(Peso)'!$HJ$385+BE402*'IPA(Peso)'!$HJ$402+BE417*'IPA(Peso)'!$HJ$417+BE436*'IPA(Peso)'!$HJ$436+BE441*'IPA(Peso)'!$HJ$441)/'IPA(Peso)'!$HJ$47</f>
        <v>1.7080481755273944</v>
      </c>
      <c r="BF47" s="125">
        <f>(BF48*'IPA(Peso)'!$HJ$48+BF108*'IPA(Peso)'!$HJ$108+BF111*'IPA(Peso)'!$HJ$111+BF127*'IPA(Peso)'!$HJ$127+BF137*'IPA(Peso)'!$HJ$137+BF146*'IPA(Peso)'!$HJ$146+BF155*'IPA(Peso)'!$HJ$155+BF172*'IPA(Peso)'!$HJ$172+BF185*'IPA(Peso)'!$HJ$185+BF244*'IPA(Peso)'!$HJ$244+BF263*'IPA(Peso)'!$HJ$263+BF289*'IPA(Peso)'!$HJ$289+BF326*'IPA(Peso)'!$HJ$326+BF342*'IPA(Peso)'!$HJ$342+BF378*'IPA(Peso)'!$HJ$378+BF385*'IPA(Peso)'!$HJ$385+BF402*'IPA(Peso)'!$HJ$402+BF417*'IPA(Peso)'!$HJ$417+BF436*'IPA(Peso)'!$HJ$436+BF441*'IPA(Peso)'!$HJ$441)/'IPA(Peso)'!$HJ$47</f>
        <v>1.7557115435138042</v>
      </c>
      <c r="BG47" s="125">
        <f>(BG48*'IPA(Peso)'!$HJ$48+BG108*'IPA(Peso)'!$HJ$108+BG111*'IPA(Peso)'!$HJ$111+BG127*'IPA(Peso)'!$HJ$127+BG137*'IPA(Peso)'!$HJ$137+BG146*'IPA(Peso)'!$HJ$146+BG155*'IPA(Peso)'!$HJ$155+BG172*'IPA(Peso)'!$HJ$172+BG185*'IPA(Peso)'!$HJ$185+BG244*'IPA(Peso)'!$HJ$244+BG263*'IPA(Peso)'!$HJ$263+BG289*'IPA(Peso)'!$HJ$289+BG326*'IPA(Peso)'!$HJ$326+BG342*'IPA(Peso)'!$HJ$342+BG378*'IPA(Peso)'!$HJ$378+BG385*'IPA(Peso)'!$HJ$385+BG402*'IPA(Peso)'!$HJ$402+BG417*'IPA(Peso)'!$HJ$417+BG436*'IPA(Peso)'!$HJ$436+BG441*'IPA(Peso)'!$HJ$441)/'IPA(Peso)'!$HJ$47</f>
        <v>1.6012073996332334</v>
      </c>
      <c r="BH47" s="125">
        <f>(BH48*'IPA(Peso)'!$HJ$48+BH108*'IPA(Peso)'!$HJ$108+BH111*'IPA(Peso)'!$HJ$111+BH127*'IPA(Peso)'!$HJ$127+BH137*'IPA(Peso)'!$HJ$137+BH146*'IPA(Peso)'!$HJ$146+BH155*'IPA(Peso)'!$HJ$155+BH172*'IPA(Peso)'!$HJ$172+BH185*'IPA(Peso)'!$HJ$185+BH244*'IPA(Peso)'!$HJ$244+BH263*'IPA(Peso)'!$HJ$263+BH289*'IPA(Peso)'!$HJ$289+BH326*'IPA(Peso)'!$HJ$326+BH342*'IPA(Peso)'!$HJ$342+BH378*'IPA(Peso)'!$HJ$378+BH385*'IPA(Peso)'!$HJ$385+BH402*'IPA(Peso)'!$HJ$402+BH417*'IPA(Peso)'!$HJ$417+BH436*'IPA(Peso)'!$HJ$436+BH441*'IPA(Peso)'!$HJ$441)/'IPA(Peso)'!$HJ$47</f>
        <v>1.474656898926578</v>
      </c>
      <c r="BI47" s="125">
        <f>(BI48*'IPA(Peso)'!$HJ$48+BI108*'IPA(Peso)'!$HJ$108+BI111*'IPA(Peso)'!$HJ$111+BI127*'IPA(Peso)'!$HJ$127+BI137*'IPA(Peso)'!$HJ$137+BI146*'IPA(Peso)'!$HJ$146+BI155*'IPA(Peso)'!$HJ$155+BI172*'IPA(Peso)'!$HJ$172+BI185*'IPA(Peso)'!$HJ$185+BI244*'IPA(Peso)'!$HJ$244+BI263*'IPA(Peso)'!$HJ$263+BI289*'IPA(Peso)'!$HJ$289+BI326*'IPA(Peso)'!$HJ$326+BI342*'IPA(Peso)'!$HJ$342+BI378*'IPA(Peso)'!$HJ$378+BI385*'IPA(Peso)'!$HJ$385+BI402*'IPA(Peso)'!$HJ$402+BI417*'IPA(Peso)'!$HJ$417+BI436*'IPA(Peso)'!$HJ$436+BI441*'IPA(Peso)'!$HJ$441)/'IPA(Peso)'!$HJ$47</f>
        <v>1.5244462916839363</v>
      </c>
      <c r="BJ47" s="125">
        <f>(BJ48*'IPA(Peso)'!$HJ$48+BJ108*'IPA(Peso)'!$HJ$108+BJ111*'IPA(Peso)'!$HJ$111+BJ127*'IPA(Peso)'!$HJ$127+BJ137*'IPA(Peso)'!$HJ$137+BJ146*'IPA(Peso)'!$HJ$146+BJ155*'IPA(Peso)'!$HJ$155+BJ172*'IPA(Peso)'!$HJ$172+BJ185*'IPA(Peso)'!$HJ$185+BJ244*'IPA(Peso)'!$HJ$244+BJ263*'IPA(Peso)'!$HJ$263+BJ289*'IPA(Peso)'!$HJ$289+BJ326*'IPA(Peso)'!$HJ$326+BJ342*'IPA(Peso)'!$HJ$342+BJ378*'IPA(Peso)'!$HJ$378+BJ385*'IPA(Peso)'!$HJ$385+BJ402*'IPA(Peso)'!$HJ$402+BJ417*'IPA(Peso)'!$HJ$417+BJ436*'IPA(Peso)'!$HJ$436+BJ441*'IPA(Peso)'!$HJ$441)/'IPA(Peso)'!$HJ$47</f>
        <v>1.8574158310839635</v>
      </c>
      <c r="BK47" s="125">
        <f>(BK48*'IPA(Peso)'!$HJ$48+BK108*'IPA(Peso)'!$HJ$108+BK111*'IPA(Peso)'!$HJ$111+BK127*'IPA(Peso)'!$HJ$127+BK137*'IPA(Peso)'!$HJ$137+BK146*'IPA(Peso)'!$HJ$146+BK155*'IPA(Peso)'!$HJ$155+BK172*'IPA(Peso)'!$HJ$172+BK185*'IPA(Peso)'!$HJ$185+BK244*'IPA(Peso)'!$HJ$244+BK263*'IPA(Peso)'!$HJ$263+BK289*'IPA(Peso)'!$HJ$289+BK326*'IPA(Peso)'!$HJ$326+BK342*'IPA(Peso)'!$HJ$342+BK378*'IPA(Peso)'!$HJ$378+BK385*'IPA(Peso)'!$HJ$385+BK402*'IPA(Peso)'!$HJ$402+BK417*'IPA(Peso)'!$HJ$417+BK436*'IPA(Peso)'!$HJ$436+BK441*'IPA(Peso)'!$HJ$441)/'IPA(Peso)'!$HJ$47</f>
        <v>1.7701323902797637</v>
      </c>
      <c r="BL47" s="125">
        <f>(BL48*'IPA(Peso)'!$HJ$48+BL108*'IPA(Peso)'!$HJ$108+BL111*'IPA(Peso)'!$HJ$111+BL127*'IPA(Peso)'!$HJ$127+BL137*'IPA(Peso)'!$HJ$137+BL146*'IPA(Peso)'!$HJ$146+BL155*'IPA(Peso)'!$HJ$155+BL172*'IPA(Peso)'!$HJ$172+BL185*'IPA(Peso)'!$HJ$185+BL244*'IPA(Peso)'!$HJ$244+BL263*'IPA(Peso)'!$HJ$263+BL289*'IPA(Peso)'!$HJ$289+BL326*'IPA(Peso)'!$HJ$326+BL342*'IPA(Peso)'!$HJ$342+BL378*'IPA(Peso)'!$HJ$378+BL385*'IPA(Peso)'!$HJ$385+BL402*'IPA(Peso)'!$HJ$402+BL417*'IPA(Peso)'!$HJ$417+BL436*'IPA(Peso)'!$HJ$436+BL441*'IPA(Peso)'!$HJ$441)/'IPA(Peso)'!$HJ$47</f>
        <v>1.8730249654321183</v>
      </c>
      <c r="BM47" s="125">
        <f>(BM48*'IPA(Peso)'!$HJ$48+BM108*'IPA(Peso)'!$HJ$108+BM111*'IPA(Peso)'!$HJ$111+BM127*'IPA(Peso)'!$HJ$127+BM137*'IPA(Peso)'!$HJ$137+BM146*'IPA(Peso)'!$HJ$146+BM155*'IPA(Peso)'!$HJ$155+BM172*'IPA(Peso)'!$HJ$172+BM185*'IPA(Peso)'!$HJ$185+BM244*'IPA(Peso)'!$HJ$244+BM263*'IPA(Peso)'!$HJ$263+BM289*'IPA(Peso)'!$HJ$289+BM326*'IPA(Peso)'!$HJ$326+BM342*'IPA(Peso)'!$HJ$342+BM378*'IPA(Peso)'!$HJ$378+BM385*'IPA(Peso)'!$HJ$385+BM402*'IPA(Peso)'!$HJ$402+BM417*'IPA(Peso)'!$HJ$417+BM436*'IPA(Peso)'!$HJ$436+BM441*'IPA(Peso)'!$HJ$441)/'IPA(Peso)'!$HJ$47</f>
        <v>1.1094426113185465</v>
      </c>
      <c r="BN47" s="125">
        <f>(BN48*'IPA(Peso)'!$HJ$48+BN108*'IPA(Peso)'!$HJ$108+BN111*'IPA(Peso)'!$HJ$111+BN127*'IPA(Peso)'!$HJ$127+BN137*'IPA(Peso)'!$HJ$137+BN146*'IPA(Peso)'!$HJ$146+BN155*'IPA(Peso)'!$HJ$155+BN172*'IPA(Peso)'!$HJ$172+BN185*'IPA(Peso)'!$HJ$185+BN244*'IPA(Peso)'!$HJ$244+BN263*'IPA(Peso)'!$HJ$263+BN289*'IPA(Peso)'!$HJ$289+BN326*'IPA(Peso)'!$HJ$326+BN342*'IPA(Peso)'!$HJ$342+BN378*'IPA(Peso)'!$HJ$378+BN385*'IPA(Peso)'!$HJ$385+BN402*'IPA(Peso)'!$HJ$402+BN417*'IPA(Peso)'!$HJ$417+BN436*'IPA(Peso)'!$HJ$436+BN441*'IPA(Peso)'!$HJ$441)/'IPA(Peso)'!$HJ$47</f>
        <v>0.79312531318072466</v>
      </c>
      <c r="BO47" s="125">
        <f>(BO48*'IPA(Peso)'!$HJ$48+BO108*'IPA(Peso)'!$HJ$108+BO111*'IPA(Peso)'!$HJ$111+BO127*'IPA(Peso)'!$HJ$127+BO137*'IPA(Peso)'!$HJ$137+BO146*'IPA(Peso)'!$HJ$146+BO155*'IPA(Peso)'!$HJ$155+BO172*'IPA(Peso)'!$HJ$172+BO185*'IPA(Peso)'!$HJ$185+BO244*'IPA(Peso)'!$HJ$244+BO263*'IPA(Peso)'!$HJ$263+BO289*'IPA(Peso)'!$HJ$289+BO326*'IPA(Peso)'!$HJ$326+BO342*'IPA(Peso)'!$HJ$342+BO378*'IPA(Peso)'!$HJ$378+BO385*'IPA(Peso)'!$HJ$385+BO402*'IPA(Peso)'!$HJ$402+BO417*'IPA(Peso)'!$HJ$417+BO436*'IPA(Peso)'!$HJ$436+BO441*'IPA(Peso)'!$HJ$441)/'IPA(Peso)'!$HJ$47</f>
        <v>0.86111481073108176</v>
      </c>
      <c r="BP47" s="125">
        <f>(BP48*'IPA(Peso)'!$HJ$48+BP108*'IPA(Peso)'!$HJ$108+BP111*'IPA(Peso)'!$HJ$111+BP127*'IPA(Peso)'!$HJ$127+BP137*'IPA(Peso)'!$HJ$137+BP146*'IPA(Peso)'!$HJ$146+BP155*'IPA(Peso)'!$HJ$155+BP172*'IPA(Peso)'!$HJ$172+BP185*'IPA(Peso)'!$HJ$185+BP244*'IPA(Peso)'!$HJ$244+BP263*'IPA(Peso)'!$HJ$263+BP289*'IPA(Peso)'!$HJ$289+BP326*'IPA(Peso)'!$HJ$326+BP342*'IPA(Peso)'!$HJ$342+BP378*'IPA(Peso)'!$HJ$378+BP385*'IPA(Peso)'!$HJ$385+BP402*'IPA(Peso)'!$HJ$402+BP417*'IPA(Peso)'!$HJ$417+BP436*'IPA(Peso)'!$HJ$436+BP441*'IPA(Peso)'!$HJ$441)/'IPA(Peso)'!$HJ$47</f>
        <v>0.5667514457259839</v>
      </c>
      <c r="BQ47" s="125">
        <f>(BQ48*'IPA(Peso)'!$HJ$48+BQ108*'IPA(Peso)'!$HJ$108+BQ111*'IPA(Peso)'!$HJ$111+BQ127*'IPA(Peso)'!$HJ$127+BQ137*'IPA(Peso)'!$HJ$137+BQ146*'IPA(Peso)'!$HJ$146+BQ155*'IPA(Peso)'!$HJ$155+BQ172*'IPA(Peso)'!$HJ$172+BQ185*'IPA(Peso)'!$HJ$185+BQ244*'IPA(Peso)'!$HJ$244+BQ263*'IPA(Peso)'!$HJ$263+BQ289*'IPA(Peso)'!$HJ$289+BQ326*'IPA(Peso)'!$HJ$326+BQ342*'IPA(Peso)'!$HJ$342+BQ378*'IPA(Peso)'!$HJ$378+BQ385*'IPA(Peso)'!$HJ$385+BQ402*'IPA(Peso)'!$HJ$402+BQ417*'IPA(Peso)'!$HJ$417+BQ436*'IPA(Peso)'!$HJ$436+BQ441*'IPA(Peso)'!$HJ$441)/'IPA(Peso)'!$HJ$47</f>
        <v>0.60031762963323909</v>
      </c>
      <c r="BR47" s="125">
        <f>(BR48*'IPA(Peso)'!$HJ$48+BR108*'IPA(Peso)'!$HJ$108+BR111*'IPA(Peso)'!$HJ$111+BR127*'IPA(Peso)'!$HJ$127+BR137*'IPA(Peso)'!$HJ$137+BR146*'IPA(Peso)'!$HJ$146+BR155*'IPA(Peso)'!$HJ$155+BR172*'IPA(Peso)'!$HJ$172+BR185*'IPA(Peso)'!$HJ$185+BR244*'IPA(Peso)'!$HJ$244+BR263*'IPA(Peso)'!$HJ$263+BR289*'IPA(Peso)'!$HJ$289+BR326*'IPA(Peso)'!$HJ$326+BR342*'IPA(Peso)'!$HJ$342+BR378*'IPA(Peso)'!$HJ$378+BR385*'IPA(Peso)'!$HJ$385+BR402*'IPA(Peso)'!$HJ$402+BR417*'IPA(Peso)'!$HJ$417+BR436*'IPA(Peso)'!$HJ$436+BR441*'IPA(Peso)'!$HJ$441)/'IPA(Peso)'!$HJ$47</f>
        <v>0.86803898367368548</v>
      </c>
      <c r="BS47" s="125">
        <f>(BS48*'IPA(Peso)'!$HJ$48+BS108*'IPA(Peso)'!$HJ$108+BS111*'IPA(Peso)'!$HJ$111+BS127*'IPA(Peso)'!$HJ$127+BS137*'IPA(Peso)'!$HJ$137+BS146*'IPA(Peso)'!$HJ$146+BS155*'IPA(Peso)'!$HJ$155+BS172*'IPA(Peso)'!$HJ$172+BS185*'IPA(Peso)'!$HJ$185+BS244*'IPA(Peso)'!$HJ$244+BS263*'IPA(Peso)'!$HJ$263+BS289*'IPA(Peso)'!$HJ$289+BS326*'IPA(Peso)'!$HJ$326+BS342*'IPA(Peso)'!$HJ$342+BS378*'IPA(Peso)'!$HJ$378+BS385*'IPA(Peso)'!$HJ$385+BS402*'IPA(Peso)'!$HJ$402+BS417*'IPA(Peso)'!$HJ$417+BS436*'IPA(Peso)'!$HJ$436+BS441*'IPA(Peso)'!$HJ$441)/'IPA(Peso)'!$HJ$47</f>
        <v>0.8971317044307151</v>
      </c>
      <c r="BT47" s="125">
        <f>(BT48*'IPA(Peso)'!$HJ$48+BT108*'IPA(Peso)'!$HJ$108+BT111*'IPA(Peso)'!$HJ$111+BT127*'IPA(Peso)'!$HJ$127+BT137*'IPA(Peso)'!$HJ$137+BT146*'IPA(Peso)'!$HJ$146+BT155*'IPA(Peso)'!$HJ$155+BT172*'IPA(Peso)'!$HJ$172+BT185*'IPA(Peso)'!$HJ$185+BT244*'IPA(Peso)'!$HJ$244+BT263*'IPA(Peso)'!$HJ$263+BT289*'IPA(Peso)'!$HJ$289+BT326*'IPA(Peso)'!$HJ$326+BT342*'IPA(Peso)'!$HJ$342+BT378*'IPA(Peso)'!$HJ$378+BT385*'IPA(Peso)'!$HJ$385+BT402*'IPA(Peso)'!$HJ$402+BT417*'IPA(Peso)'!$HJ$417+BT436*'IPA(Peso)'!$HJ$436+BT441*'IPA(Peso)'!$HJ$441)/'IPA(Peso)'!$HJ$47</f>
        <v>1.1568039932571943</v>
      </c>
      <c r="BU47" s="125">
        <f>(BU48*'IPA(Peso)'!$HJ$48+BU108*'IPA(Peso)'!$HJ$108+BU111*'IPA(Peso)'!$HJ$111+BU127*'IPA(Peso)'!$HJ$127+BU137*'IPA(Peso)'!$HJ$137+BU146*'IPA(Peso)'!$HJ$146+BU155*'IPA(Peso)'!$HJ$155+BU172*'IPA(Peso)'!$HJ$172+BU185*'IPA(Peso)'!$HJ$185+BU244*'IPA(Peso)'!$HJ$244+BU263*'IPA(Peso)'!$HJ$263+BU289*'IPA(Peso)'!$HJ$289+BU326*'IPA(Peso)'!$HJ$326+BU342*'IPA(Peso)'!$HJ$342+BU378*'IPA(Peso)'!$HJ$378+BU385*'IPA(Peso)'!$HJ$385+BU402*'IPA(Peso)'!$HJ$402+BU417*'IPA(Peso)'!$HJ$417+BU436*'IPA(Peso)'!$HJ$436+BU441*'IPA(Peso)'!$HJ$441)/'IPA(Peso)'!$HJ$47</f>
        <v>1.5184227042081337</v>
      </c>
      <c r="BV47" s="125">
        <f>(BV48*'IPA(Peso)'!$HJ$48+BV108*'IPA(Peso)'!$HJ$108+BV111*'IPA(Peso)'!$HJ$111+BV127*'IPA(Peso)'!$HJ$127+BV137*'IPA(Peso)'!$HJ$137+BV146*'IPA(Peso)'!$HJ$146+BV155*'IPA(Peso)'!$HJ$155+BV172*'IPA(Peso)'!$HJ$172+BV185*'IPA(Peso)'!$HJ$185+BV244*'IPA(Peso)'!$HJ$244+BV263*'IPA(Peso)'!$HJ$263+BV289*'IPA(Peso)'!$HJ$289+BV326*'IPA(Peso)'!$HJ$326+BV342*'IPA(Peso)'!$HJ$342+BV378*'IPA(Peso)'!$HJ$378+BV385*'IPA(Peso)'!$HJ$385+BV402*'IPA(Peso)'!$HJ$402+BV417*'IPA(Peso)'!$HJ$417+BV436*'IPA(Peso)'!$HJ$436+BV441*'IPA(Peso)'!$HJ$441)/'IPA(Peso)'!$HJ$47</f>
        <v>0.71709496437033138</v>
      </c>
      <c r="BW47" s="125">
        <f>(BW48*'IPA(Peso)'!$HJ$48+BW108*'IPA(Peso)'!$HJ$108+BW111*'IPA(Peso)'!$HJ$111+BW127*'IPA(Peso)'!$HJ$127+BW137*'IPA(Peso)'!$HJ$137+BW146*'IPA(Peso)'!$HJ$146+BW155*'IPA(Peso)'!$HJ$155+BW172*'IPA(Peso)'!$HJ$172+BW185*'IPA(Peso)'!$HJ$185+BW244*'IPA(Peso)'!$HJ$244+BW263*'IPA(Peso)'!$HJ$263+BW289*'IPA(Peso)'!$HJ$289+BW326*'IPA(Peso)'!$HJ$326+BW342*'IPA(Peso)'!$HJ$342+BW378*'IPA(Peso)'!$HJ$378+BW385*'IPA(Peso)'!$HJ$385+BW402*'IPA(Peso)'!$HJ$402+BW417*'IPA(Peso)'!$HJ$417+BW436*'IPA(Peso)'!$HJ$436+BW441*'IPA(Peso)'!$HJ$441)/'IPA(Peso)'!$HJ$47</f>
        <v>5.9911653747869387E-2</v>
      </c>
      <c r="BX47" s="125">
        <f>(BX48*'IPA(Peso)'!$HJ$48+BX108*'IPA(Peso)'!$HJ$108+BX111*'IPA(Peso)'!$HJ$111+BX127*'IPA(Peso)'!$HJ$127+BX137*'IPA(Peso)'!$HJ$137+BX146*'IPA(Peso)'!$HJ$146+BX155*'IPA(Peso)'!$HJ$155+BX172*'IPA(Peso)'!$HJ$172+BX185*'IPA(Peso)'!$HJ$185+BX244*'IPA(Peso)'!$HJ$244+BX263*'IPA(Peso)'!$HJ$263+BX289*'IPA(Peso)'!$HJ$289+BX326*'IPA(Peso)'!$HJ$326+BX342*'IPA(Peso)'!$HJ$342+BX378*'IPA(Peso)'!$HJ$378+BX385*'IPA(Peso)'!$HJ$385+BX402*'IPA(Peso)'!$HJ$402+BX417*'IPA(Peso)'!$HJ$417+BX436*'IPA(Peso)'!$HJ$436+BX441*'IPA(Peso)'!$HJ$441)/'IPA(Peso)'!$HJ$47</f>
        <v>-0.41566539226071275</v>
      </c>
      <c r="BY47" s="125">
        <f>(BY48*'IPA(Peso)'!$HJ$48+BY108*'IPA(Peso)'!$HJ$108+BY111*'IPA(Peso)'!$HJ$111+BY127*'IPA(Peso)'!$HJ$127+BY137*'IPA(Peso)'!$HJ$137+BY146*'IPA(Peso)'!$HJ$146+BY155*'IPA(Peso)'!$HJ$155+BY172*'IPA(Peso)'!$HJ$172+BY185*'IPA(Peso)'!$HJ$185+BY244*'IPA(Peso)'!$HJ$244+BY263*'IPA(Peso)'!$HJ$263+BY289*'IPA(Peso)'!$HJ$289+BY326*'IPA(Peso)'!$HJ$326+BY342*'IPA(Peso)'!$HJ$342+BY378*'IPA(Peso)'!$HJ$378+BY385*'IPA(Peso)'!$HJ$385+BY402*'IPA(Peso)'!$HJ$402+BY417*'IPA(Peso)'!$HJ$417+BY436*'IPA(Peso)'!$HJ$436+BY441*'IPA(Peso)'!$HJ$441)/'IPA(Peso)'!$HJ$47</f>
        <v>-0.73777720261479995</v>
      </c>
      <c r="BZ47" s="125">
        <f>(BZ48*'IPA(Peso)'!$HJ$48+BZ108*'IPA(Peso)'!$HJ$108+BZ111*'IPA(Peso)'!$HJ$111+BZ127*'IPA(Peso)'!$HJ$127+BZ137*'IPA(Peso)'!$HJ$137+BZ146*'IPA(Peso)'!$HJ$146+BZ155*'IPA(Peso)'!$HJ$155+BZ172*'IPA(Peso)'!$HJ$172+BZ185*'IPA(Peso)'!$HJ$185+BZ244*'IPA(Peso)'!$HJ$244+BZ263*'IPA(Peso)'!$HJ$263+BZ289*'IPA(Peso)'!$HJ$289+BZ326*'IPA(Peso)'!$HJ$326+BZ342*'IPA(Peso)'!$HJ$342+BZ378*'IPA(Peso)'!$HJ$378+BZ385*'IPA(Peso)'!$HJ$385+BZ402*'IPA(Peso)'!$HJ$402+BZ417*'IPA(Peso)'!$HJ$417+BZ436*'IPA(Peso)'!$HJ$436+BZ441*'IPA(Peso)'!$HJ$441)/'IPA(Peso)'!$HJ$47</f>
        <v>-1.1437832632630451</v>
      </c>
      <c r="CA47" s="125">
        <f>(CA48*'IPA(Peso)'!$HJ$48+CA108*'IPA(Peso)'!$HJ$108+CA111*'IPA(Peso)'!$HJ$111+CA127*'IPA(Peso)'!$HJ$127+CA137*'IPA(Peso)'!$HJ$137+CA146*'IPA(Peso)'!$HJ$146+CA155*'IPA(Peso)'!$HJ$155+CA172*'IPA(Peso)'!$HJ$172+CA185*'IPA(Peso)'!$HJ$185+CA244*'IPA(Peso)'!$HJ$244+CA263*'IPA(Peso)'!$HJ$263+CA289*'IPA(Peso)'!$HJ$289+CA326*'IPA(Peso)'!$HJ$326+CA342*'IPA(Peso)'!$HJ$342+CA378*'IPA(Peso)'!$HJ$378+CA385*'IPA(Peso)'!$HJ$385+CA402*'IPA(Peso)'!$HJ$402+CA417*'IPA(Peso)'!$HJ$417+CA436*'IPA(Peso)'!$HJ$436+CA441*'IPA(Peso)'!$HJ$441)/'IPA(Peso)'!$HJ$47</f>
        <v>-1.7348751286560931</v>
      </c>
      <c r="CB47" s="125">
        <f>(CB48*'IPA(Peso)'!$HJ$48+CB108*'IPA(Peso)'!$HJ$108+CB111*'IPA(Peso)'!$HJ$111+CB127*'IPA(Peso)'!$HJ$127+CB137*'IPA(Peso)'!$HJ$137+CB146*'IPA(Peso)'!$HJ$146+CB155*'IPA(Peso)'!$HJ$155+CB172*'IPA(Peso)'!$HJ$172+CB185*'IPA(Peso)'!$HJ$185+CB244*'IPA(Peso)'!$HJ$244+CB263*'IPA(Peso)'!$HJ$263+CB289*'IPA(Peso)'!$HJ$289+CB326*'IPA(Peso)'!$HJ$326+CB342*'IPA(Peso)'!$HJ$342+CB378*'IPA(Peso)'!$HJ$378+CB385*'IPA(Peso)'!$HJ$385+CB402*'IPA(Peso)'!$HJ$402+CB417*'IPA(Peso)'!$HJ$417+CB436*'IPA(Peso)'!$HJ$436+CB441*'IPA(Peso)'!$HJ$441)/'IPA(Peso)'!$HJ$47</f>
        <v>-2.0891370420663891</v>
      </c>
      <c r="CC47" s="125">
        <f>(CC48*'IPA(Peso)'!$HJ$48+CC108*'IPA(Peso)'!$HJ$108+CC111*'IPA(Peso)'!$HJ$111+CC127*'IPA(Peso)'!$HJ$127+CC137*'IPA(Peso)'!$HJ$137+CC146*'IPA(Peso)'!$HJ$146+CC155*'IPA(Peso)'!$HJ$155+CC172*'IPA(Peso)'!$HJ$172+CC185*'IPA(Peso)'!$HJ$185+CC244*'IPA(Peso)'!$HJ$244+CC263*'IPA(Peso)'!$HJ$263+CC289*'IPA(Peso)'!$HJ$289+CC326*'IPA(Peso)'!$HJ$326+CC342*'IPA(Peso)'!$HJ$342+CC378*'IPA(Peso)'!$HJ$378+CC385*'IPA(Peso)'!$HJ$385+CC402*'IPA(Peso)'!$HJ$402+CC417*'IPA(Peso)'!$HJ$417+CC436*'IPA(Peso)'!$HJ$436+CC441*'IPA(Peso)'!$HJ$441)/'IPA(Peso)'!$HJ$47</f>
        <v>-1.5200992402102422</v>
      </c>
      <c r="CD47" s="125">
        <f>(CD48*'IPA(Peso)'!$HJ$48+CD108*'IPA(Peso)'!$HJ$108+CD111*'IPA(Peso)'!$HJ$111+CD127*'IPA(Peso)'!$HJ$127+CD137*'IPA(Peso)'!$HJ$137+CD146*'IPA(Peso)'!$HJ$146+CD155*'IPA(Peso)'!$HJ$155+CD172*'IPA(Peso)'!$HJ$172+CD185*'IPA(Peso)'!$HJ$185+CD244*'IPA(Peso)'!$HJ$244+CD263*'IPA(Peso)'!$HJ$263+CD289*'IPA(Peso)'!$HJ$289+CD326*'IPA(Peso)'!$HJ$326+CD342*'IPA(Peso)'!$HJ$342+CD378*'IPA(Peso)'!$HJ$378+CD385*'IPA(Peso)'!$HJ$385+CD402*'IPA(Peso)'!$HJ$402+CD417*'IPA(Peso)'!$HJ$417+CD436*'IPA(Peso)'!$HJ$436+CD441*'IPA(Peso)'!$HJ$441)/'IPA(Peso)'!$HJ$47</f>
        <v>-1.560372759423118</v>
      </c>
      <c r="CE47" s="125">
        <f>(CE48*'IPA(Peso)'!$HJ$48+CE108*'IPA(Peso)'!$HJ$108+CE111*'IPA(Peso)'!$HJ$111+CE127*'IPA(Peso)'!$HJ$127+CE137*'IPA(Peso)'!$HJ$137+CE146*'IPA(Peso)'!$HJ$146+CE155*'IPA(Peso)'!$HJ$155+CE172*'IPA(Peso)'!$HJ$172+CE185*'IPA(Peso)'!$HJ$185+CE244*'IPA(Peso)'!$HJ$244+CE263*'IPA(Peso)'!$HJ$263+CE289*'IPA(Peso)'!$HJ$289+CE326*'IPA(Peso)'!$HJ$326+CE342*'IPA(Peso)'!$HJ$342+CE378*'IPA(Peso)'!$HJ$378+CE385*'IPA(Peso)'!$HJ$385+CE402*'IPA(Peso)'!$HJ$402+CE417*'IPA(Peso)'!$HJ$417+CE436*'IPA(Peso)'!$HJ$436+CE441*'IPA(Peso)'!$HJ$441)/'IPA(Peso)'!$HJ$47</f>
        <v>-0.65571190127545931</v>
      </c>
      <c r="CF47" s="125">
        <f>(CF48*'IPA(Peso)'!$HJ$48+CF108*'IPA(Peso)'!$HJ$108+CF111*'IPA(Peso)'!$HJ$111+CF127*'IPA(Peso)'!$HJ$127+CF137*'IPA(Peso)'!$HJ$137+CF146*'IPA(Peso)'!$HJ$146+CF155*'IPA(Peso)'!$HJ$155+CF172*'IPA(Peso)'!$HJ$172+CF185*'IPA(Peso)'!$HJ$185+CF244*'IPA(Peso)'!$HJ$244+CF263*'IPA(Peso)'!$HJ$263+CF289*'IPA(Peso)'!$HJ$289+CF326*'IPA(Peso)'!$HJ$326+CF342*'IPA(Peso)'!$HJ$342+CF378*'IPA(Peso)'!$HJ$378+CF385*'IPA(Peso)'!$HJ$385+CF402*'IPA(Peso)'!$HJ$402+CF417*'IPA(Peso)'!$HJ$417+CF436*'IPA(Peso)'!$HJ$436+CF441*'IPA(Peso)'!$HJ$441)/'IPA(Peso)'!$HJ$47</f>
        <v>-0.39970892285736936</v>
      </c>
      <c r="CG47" s="125">
        <f>(CG48*'IPA(Peso)'!$HJ$48+CG108*'IPA(Peso)'!$HJ$108+CG111*'IPA(Peso)'!$HJ$111+CG127*'IPA(Peso)'!$HJ$127+CG137*'IPA(Peso)'!$HJ$137+CG146*'IPA(Peso)'!$HJ$146+CG155*'IPA(Peso)'!$HJ$155+CG172*'IPA(Peso)'!$HJ$172+CG185*'IPA(Peso)'!$HJ$185+CG244*'IPA(Peso)'!$HJ$244+CG263*'IPA(Peso)'!$HJ$263+CG289*'IPA(Peso)'!$HJ$289+CG326*'IPA(Peso)'!$HJ$326+CG342*'IPA(Peso)'!$HJ$342+CG378*'IPA(Peso)'!$HJ$378+CG385*'IPA(Peso)'!$HJ$385+CG402*'IPA(Peso)'!$HJ$402+CG417*'IPA(Peso)'!$HJ$417+CG436*'IPA(Peso)'!$HJ$436+CG441*'IPA(Peso)'!$HJ$441)/'IPA(Peso)'!$HJ$47</f>
        <v>-0.75116224799934783</v>
      </c>
      <c r="CH47" s="125">
        <f>(CH48*'IPA(Peso)'!$HJ$48+CH108*'IPA(Peso)'!$HJ$108+CH111*'IPA(Peso)'!$HJ$111+CH127*'IPA(Peso)'!$HJ$127+CH137*'IPA(Peso)'!$HJ$137+CH146*'IPA(Peso)'!$HJ$146+CH155*'IPA(Peso)'!$HJ$155+CH172*'IPA(Peso)'!$HJ$172+CH185*'IPA(Peso)'!$HJ$185+CH244*'IPA(Peso)'!$HJ$244+CH263*'IPA(Peso)'!$HJ$263+CH289*'IPA(Peso)'!$HJ$289+CH326*'IPA(Peso)'!$HJ$326+CH342*'IPA(Peso)'!$HJ$342+CH378*'IPA(Peso)'!$HJ$378+CH385*'IPA(Peso)'!$HJ$385+CH402*'IPA(Peso)'!$HJ$402+CH417*'IPA(Peso)'!$HJ$417+CH436*'IPA(Peso)'!$HJ$436+CH441*'IPA(Peso)'!$HJ$441)/'IPA(Peso)'!$HJ$47</f>
        <v>-0.25859778433954567</v>
      </c>
      <c r="CI47" s="125">
        <f>(CI48*'IPA(Peso)'!$HJ$48+CI108*'IPA(Peso)'!$HJ$108+CI111*'IPA(Peso)'!$HJ$111+CI127*'IPA(Peso)'!$HJ$127+CI137*'IPA(Peso)'!$HJ$137+CI146*'IPA(Peso)'!$HJ$146+CI155*'IPA(Peso)'!$HJ$155+CI172*'IPA(Peso)'!$HJ$172+CI185*'IPA(Peso)'!$HJ$185+CI244*'IPA(Peso)'!$HJ$244+CI263*'IPA(Peso)'!$HJ$263+CI289*'IPA(Peso)'!$HJ$289+CI326*'IPA(Peso)'!$HJ$326+CI342*'IPA(Peso)'!$HJ$342+CI378*'IPA(Peso)'!$HJ$378+CI385*'IPA(Peso)'!$HJ$385+CI402*'IPA(Peso)'!$HJ$402+CI417*'IPA(Peso)'!$HJ$417+CI436*'IPA(Peso)'!$HJ$436+CI441*'IPA(Peso)'!$HJ$441)/'IPA(Peso)'!$HJ$47</f>
        <v>-0.33612412062344199</v>
      </c>
      <c r="CJ47" s="125">
        <f>(CJ48*'IPA(Peso)'!$HJ$48+CJ108*'IPA(Peso)'!$HJ$108+CJ111*'IPA(Peso)'!$HJ$111+CJ127*'IPA(Peso)'!$HJ$127+CJ137*'IPA(Peso)'!$HJ$137+CJ146*'IPA(Peso)'!$HJ$146+CJ155*'IPA(Peso)'!$HJ$155+CJ172*'IPA(Peso)'!$HJ$172+CJ185*'IPA(Peso)'!$HJ$185+CJ244*'IPA(Peso)'!$HJ$244+CJ263*'IPA(Peso)'!$HJ$263+CJ289*'IPA(Peso)'!$HJ$289+CJ326*'IPA(Peso)'!$HJ$326+CJ342*'IPA(Peso)'!$HJ$342+CJ378*'IPA(Peso)'!$HJ$378+CJ385*'IPA(Peso)'!$HJ$385+CJ402*'IPA(Peso)'!$HJ$402+CJ417*'IPA(Peso)'!$HJ$417+CJ436*'IPA(Peso)'!$HJ$436+CJ441*'IPA(Peso)'!$HJ$441)/'IPA(Peso)'!$HJ$47</f>
        <v>-0.50189201539501671</v>
      </c>
      <c r="CK47" s="125">
        <f>(CK48*'IPA(Peso)'!$HJ$48+CK108*'IPA(Peso)'!$HJ$108+CK111*'IPA(Peso)'!$HJ$111+CK127*'IPA(Peso)'!$HJ$127+CK137*'IPA(Peso)'!$HJ$137+CK146*'IPA(Peso)'!$HJ$146+CK155*'IPA(Peso)'!$HJ$155+CK172*'IPA(Peso)'!$HJ$172+CK185*'IPA(Peso)'!$HJ$185+CK244*'IPA(Peso)'!$HJ$244+CK263*'IPA(Peso)'!$HJ$263+CK289*'IPA(Peso)'!$HJ$289+CK326*'IPA(Peso)'!$HJ$326+CK342*'IPA(Peso)'!$HJ$342+CK378*'IPA(Peso)'!$HJ$378+CK385*'IPA(Peso)'!$HJ$385+CK402*'IPA(Peso)'!$HJ$402+CK417*'IPA(Peso)'!$HJ$417+CK436*'IPA(Peso)'!$HJ$436+CK441*'IPA(Peso)'!$HJ$441)/'IPA(Peso)'!$HJ$47</f>
        <v>-0.80401941590521298</v>
      </c>
      <c r="CL47" s="125">
        <f>(CL48*'IPA(Peso)'!$HJ$48+CL108*'IPA(Peso)'!$HJ$108+CL111*'IPA(Peso)'!$HJ$111+CL127*'IPA(Peso)'!$HJ$127+CL137*'IPA(Peso)'!$HJ$137+CL146*'IPA(Peso)'!$HJ$146+CL155*'IPA(Peso)'!$HJ$155+CL172*'IPA(Peso)'!$HJ$172+CL185*'IPA(Peso)'!$HJ$185+CL244*'IPA(Peso)'!$HJ$244+CL263*'IPA(Peso)'!$HJ$263+CL289*'IPA(Peso)'!$HJ$289+CL326*'IPA(Peso)'!$HJ$326+CL342*'IPA(Peso)'!$HJ$342+CL378*'IPA(Peso)'!$HJ$378+CL385*'IPA(Peso)'!$HJ$385+CL402*'IPA(Peso)'!$HJ$402+CL417*'IPA(Peso)'!$HJ$417+CL436*'IPA(Peso)'!$HJ$436+CL441*'IPA(Peso)'!$HJ$441)/'IPA(Peso)'!$HJ$47</f>
        <v>-0.67282534589140808</v>
      </c>
      <c r="CM47" s="125">
        <f>(CM48*'IPA(Peso)'!$HJ$48+CM108*'IPA(Peso)'!$HJ$108+CM111*'IPA(Peso)'!$HJ$111+CM127*'IPA(Peso)'!$HJ$127+CM137*'IPA(Peso)'!$HJ$137+CM146*'IPA(Peso)'!$HJ$146+CM155*'IPA(Peso)'!$HJ$155+CM172*'IPA(Peso)'!$HJ$172+CM185*'IPA(Peso)'!$HJ$185+CM244*'IPA(Peso)'!$HJ$244+CM263*'IPA(Peso)'!$HJ$263+CM289*'IPA(Peso)'!$HJ$289+CM326*'IPA(Peso)'!$HJ$326+CM342*'IPA(Peso)'!$HJ$342+CM378*'IPA(Peso)'!$HJ$378+CM385*'IPA(Peso)'!$HJ$385+CM402*'IPA(Peso)'!$HJ$402+CM417*'IPA(Peso)'!$HJ$417+CM436*'IPA(Peso)'!$HJ$436+CM441*'IPA(Peso)'!$HJ$441)/'IPA(Peso)'!$HJ$47</f>
        <v>-0.8545847491727363</v>
      </c>
      <c r="CN47" s="125">
        <f>(CN48*'IPA(Peso)'!$HJ$48+CN108*'IPA(Peso)'!$HJ$108+CN111*'IPA(Peso)'!$HJ$111+CN127*'IPA(Peso)'!$HJ$127+CN137*'IPA(Peso)'!$HJ$137+CN146*'IPA(Peso)'!$HJ$146+CN155*'IPA(Peso)'!$HJ$155+CN172*'IPA(Peso)'!$HJ$172+CN185*'IPA(Peso)'!$HJ$185+CN244*'IPA(Peso)'!$HJ$244+CN263*'IPA(Peso)'!$HJ$263+CN289*'IPA(Peso)'!$HJ$289+CN326*'IPA(Peso)'!$HJ$326+CN342*'IPA(Peso)'!$HJ$342+CN378*'IPA(Peso)'!$HJ$378+CN385*'IPA(Peso)'!$HJ$385+CN402*'IPA(Peso)'!$HJ$402+CN417*'IPA(Peso)'!$HJ$417+CN436*'IPA(Peso)'!$HJ$436+CN441*'IPA(Peso)'!$HJ$441)/'IPA(Peso)'!$HJ$47</f>
        <v>-4.372902946419386E-2</v>
      </c>
      <c r="CO47" s="125">
        <f>(CO48*'IPA(Peso)'!$HJ$48+CO108*'IPA(Peso)'!$HJ$108+CO111*'IPA(Peso)'!$HJ$111+CO127*'IPA(Peso)'!$HJ$127+CO137*'IPA(Peso)'!$HJ$137+CO146*'IPA(Peso)'!$HJ$146+CO155*'IPA(Peso)'!$HJ$155+CO172*'IPA(Peso)'!$HJ$172+CO185*'IPA(Peso)'!$HJ$185+CO244*'IPA(Peso)'!$HJ$244+CO263*'IPA(Peso)'!$HJ$263+CO289*'IPA(Peso)'!$HJ$289+CO326*'IPA(Peso)'!$HJ$326+CO342*'IPA(Peso)'!$HJ$342+CO378*'IPA(Peso)'!$HJ$378+CO385*'IPA(Peso)'!$HJ$385+CO402*'IPA(Peso)'!$HJ$402+CO417*'IPA(Peso)'!$HJ$417+CO436*'IPA(Peso)'!$HJ$436+CO441*'IPA(Peso)'!$HJ$441)/'IPA(Peso)'!$HJ$47</f>
        <v>-0.19286803663263322</v>
      </c>
      <c r="CP47" s="125">
        <f>(CP48*'IPA(Peso)'!$HJ$48+CP108*'IPA(Peso)'!$HJ$108+CP111*'IPA(Peso)'!$HJ$111+CP127*'IPA(Peso)'!$HJ$127+CP137*'IPA(Peso)'!$HJ$137+CP146*'IPA(Peso)'!$HJ$146+CP155*'IPA(Peso)'!$HJ$155+CP172*'IPA(Peso)'!$HJ$172+CP185*'IPA(Peso)'!$HJ$185+CP244*'IPA(Peso)'!$HJ$244+CP263*'IPA(Peso)'!$HJ$263+CP289*'IPA(Peso)'!$HJ$289+CP326*'IPA(Peso)'!$HJ$326+CP342*'IPA(Peso)'!$HJ$342+CP378*'IPA(Peso)'!$HJ$378+CP385*'IPA(Peso)'!$HJ$385+CP402*'IPA(Peso)'!$HJ$402+CP417*'IPA(Peso)'!$HJ$417+CP436*'IPA(Peso)'!$HJ$436+CP441*'IPA(Peso)'!$HJ$441)/'IPA(Peso)'!$HJ$47</f>
        <v>-2.2686491726638912E-2</v>
      </c>
      <c r="CQ47" s="125">
        <f>(CQ48*'IPA(Peso)'!$HJ$48+CQ108*'IPA(Peso)'!$HJ$108+CQ111*'IPA(Peso)'!$HJ$111+CQ127*'IPA(Peso)'!$HJ$127+CQ137*'IPA(Peso)'!$HJ$137+CQ146*'IPA(Peso)'!$HJ$146+CQ155*'IPA(Peso)'!$HJ$155+CQ172*'IPA(Peso)'!$HJ$172+CQ185*'IPA(Peso)'!$HJ$185+CQ244*'IPA(Peso)'!$HJ$244+CQ263*'IPA(Peso)'!$HJ$263+CQ289*'IPA(Peso)'!$HJ$289+CQ326*'IPA(Peso)'!$HJ$326+CQ342*'IPA(Peso)'!$HJ$342+CQ378*'IPA(Peso)'!$HJ$378+CQ385*'IPA(Peso)'!$HJ$385+CQ402*'IPA(Peso)'!$HJ$402+CQ417*'IPA(Peso)'!$HJ$417+CQ436*'IPA(Peso)'!$HJ$436+CQ441*'IPA(Peso)'!$HJ$441)/'IPA(Peso)'!$HJ$47</f>
        <v>-0.49536644437762856</v>
      </c>
      <c r="CR47" s="125">
        <f>(CR48*'IPA(Peso)'!$HJ$48+CR108*'IPA(Peso)'!$HJ$108+CR111*'IPA(Peso)'!$HJ$111+CR127*'IPA(Peso)'!$HJ$127+CR137*'IPA(Peso)'!$HJ$137+CR146*'IPA(Peso)'!$HJ$146+CR155*'IPA(Peso)'!$HJ$155+CR172*'IPA(Peso)'!$HJ$172+CR185*'IPA(Peso)'!$HJ$185+CR244*'IPA(Peso)'!$HJ$244+CR263*'IPA(Peso)'!$HJ$263+CR289*'IPA(Peso)'!$HJ$289+CR326*'IPA(Peso)'!$HJ$326+CR342*'IPA(Peso)'!$HJ$342+CR378*'IPA(Peso)'!$HJ$378+CR385*'IPA(Peso)'!$HJ$385+CR402*'IPA(Peso)'!$HJ$402+CR417*'IPA(Peso)'!$HJ$417+CR436*'IPA(Peso)'!$HJ$436+CR441*'IPA(Peso)'!$HJ$441)/'IPA(Peso)'!$HJ$47</f>
        <v>-0.65794336446877444</v>
      </c>
      <c r="CS47" s="125">
        <f>(CS48*'IPA(Peso)'!$HJ$48+CS108*'IPA(Peso)'!$HJ$108+CS111*'IPA(Peso)'!$HJ$111+CS127*'IPA(Peso)'!$HJ$127+CS137*'IPA(Peso)'!$HJ$137+CS146*'IPA(Peso)'!$HJ$146+CS155*'IPA(Peso)'!$HJ$155+CS172*'IPA(Peso)'!$HJ$172+CS185*'IPA(Peso)'!$HJ$185+CS244*'IPA(Peso)'!$HJ$244+CS263*'IPA(Peso)'!$HJ$263+CS289*'IPA(Peso)'!$HJ$289+CS326*'IPA(Peso)'!$HJ$326+CS342*'IPA(Peso)'!$HJ$342+CS378*'IPA(Peso)'!$HJ$378+CS385*'IPA(Peso)'!$HJ$385+CS402*'IPA(Peso)'!$HJ$402+CS417*'IPA(Peso)'!$HJ$417+CS436*'IPA(Peso)'!$HJ$436+CS441*'IPA(Peso)'!$HJ$441)/'IPA(Peso)'!$HJ$47</f>
        <v>-0.83879108800782387</v>
      </c>
      <c r="CT47" s="125">
        <f>(CT48*'IPA(Peso)'!$HJ$48+CT108*'IPA(Peso)'!$HJ$108+CT111*'IPA(Peso)'!$HJ$111+CT127*'IPA(Peso)'!$HJ$127+CT137*'IPA(Peso)'!$HJ$137+CT146*'IPA(Peso)'!$HJ$146+CT155*'IPA(Peso)'!$HJ$155+CT172*'IPA(Peso)'!$HJ$172+CT185*'IPA(Peso)'!$HJ$185+CT244*'IPA(Peso)'!$HJ$244+CT263*'IPA(Peso)'!$HJ$263+CT289*'IPA(Peso)'!$HJ$289+CT326*'IPA(Peso)'!$HJ$326+CT342*'IPA(Peso)'!$HJ$342+CT378*'IPA(Peso)'!$HJ$378+CT385*'IPA(Peso)'!$HJ$385+CT402*'IPA(Peso)'!$HJ$402+CT417*'IPA(Peso)'!$HJ$417+CT436*'IPA(Peso)'!$HJ$436+CT441*'IPA(Peso)'!$HJ$441)/'IPA(Peso)'!$HJ$47</f>
        <v>-0.3300831019372904</v>
      </c>
      <c r="CU47" s="125">
        <f>(CU48*'IPA(Peso)'!$HJ$48+CU108*'IPA(Peso)'!$HJ$108+CU111*'IPA(Peso)'!$HJ$111+CU127*'IPA(Peso)'!$HJ$127+CU137*'IPA(Peso)'!$HJ$137+CU146*'IPA(Peso)'!$HJ$146+CU155*'IPA(Peso)'!$HJ$155+CU172*'IPA(Peso)'!$HJ$172+CU185*'IPA(Peso)'!$HJ$185+CU244*'IPA(Peso)'!$HJ$244+CU263*'IPA(Peso)'!$HJ$263+CU289*'IPA(Peso)'!$HJ$289+CU326*'IPA(Peso)'!$HJ$326+CU342*'IPA(Peso)'!$HJ$342+CU378*'IPA(Peso)'!$HJ$378+CU385*'IPA(Peso)'!$HJ$385+CU402*'IPA(Peso)'!$HJ$402+CU417*'IPA(Peso)'!$HJ$417+CU436*'IPA(Peso)'!$HJ$436+CU441*'IPA(Peso)'!$HJ$441)/'IPA(Peso)'!$HJ$47</f>
        <v>-5.2602142818443311E-2</v>
      </c>
      <c r="CV47" s="125">
        <f>(CV48*'IPA(Peso)'!$HJ$48+CV108*'IPA(Peso)'!$HJ$108+CV111*'IPA(Peso)'!$HJ$111+CV127*'IPA(Peso)'!$HJ$127+CV137*'IPA(Peso)'!$HJ$137+CV146*'IPA(Peso)'!$HJ$146+CV155*'IPA(Peso)'!$HJ$155+CV172*'IPA(Peso)'!$HJ$172+CV185*'IPA(Peso)'!$HJ$185+CV244*'IPA(Peso)'!$HJ$244+CV263*'IPA(Peso)'!$HJ$263+CV289*'IPA(Peso)'!$HJ$289+CV326*'IPA(Peso)'!$HJ$326+CV342*'IPA(Peso)'!$HJ$342+CV378*'IPA(Peso)'!$HJ$378+CV385*'IPA(Peso)'!$HJ$385+CV402*'IPA(Peso)'!$HJ$402+CV417*'IPA(Peso)'!$HJ$417+CV436*'IPA(Peso)'!$HJ$436+CV441*'IPA(Peso)'!$HJ$441)/'IPA(Peso)'!$HJ$47</f>
        <v>0.3513126567893825</v>
      </c>
      <c r="CW47" s="125">
        <f>(CW48*'IPA(Peso)'!$HJ$48+CW108*'IPA(Peso)'!$HJ$108+CW111*'IPA(Peso)'!$HJ$111+CW127*'IPA(Peso)'!$HJ$127+CW137*'IPA(Peso)'!$HJ$137+CW146*'IPA(Peso)'!$HJ$146+CW155*'IPA(Peso)'!$HJ$155+CW172*'IPA(Peso)'!$HJ$172+CW185*'IPA(Peso)'!$HJ$185+CW244*'IPA(Peso)'!$HJ$244+CW263*'IPA(Peso)'!$HJ$263+CW289*'IPA(Peso)'!$HJ$289+CW326*'IPA(Peso)'!$HJ$326+CW342*'IPA(Peso)'!$HJ$342+CW378*'IPA(Peso)'!$HJ$378+CW385*'IPA(Peso)'!$HJ$385+CW402*'IPA(Peso)'!$HJ$402+CW417*'IPA(Peso)'!$HJ$417+CW436*'IPA(Peso)'!$HJ$436+CW441*'IPA(Peso)'!$HJ$441)/'IPA(Peso)'!$HJ$47</f>
        <v>-0.27692987270352204</v>
      </c>
      <c r="CX47" s="125">
        <f>(CX48*'IPA(Peso)'!$HJ$48+CX108*'IPA(Peso)'!$HJ$108+CX111*'IPA(Peso)'!$HJ$111+CX127*'IPA(Peso)'!$HJ$127+CX137*'IPA(Peso)'!$HJ$137+CX146*'IPA(Peso)'!$HJ$146+CX155*'IPA(Peso)'!$HJ$155+CX172*'IPA(Peso)'!$HJ$172+CX185*'IPA(Peso)'!$HJ$185+CX244*'IPA(Peso)'!$HJ$244+CX263*'IPA(Peso)'!$HJ$263+CX289*'IPA(Peso)'!$HJ$289+CX326*'IPA(Peso)'!$HJ$326+CX342*'IPA(Peso)'!$HJ$342+CX378*'IPA(Peso)'!$HJ$378+CX385*'IPA(Peso)'!$HJ$385+CX402*'IPA(Peso)'!$HJ$402+CX417*'IPA(Peso)'!$HJ$417+CX436*'IPA(Peso)'!$HJ$436+CX441*'IPA(Peso)'!$HJ$441)/'IPA(Peso)'!$HJ$47</f>
        <v>-0.30130083761382248</v>
      </c>
      <c r="CY47" s="125">
        <f>(CY48*'IPA(Peso)'!$HJ$48+CY108*'IPA(Peso)'!$HJ$108+CY111*'IPA(Peso)'!$HJ$111+CY127*'IPA(Peso)'!$HJ$127+CY137*'IPA(Peso)'!$HJ$137+CY146*'IPA(Peso)'!$HJ$146+CY155*'IPA(Peso)'!$HJ$155+CY172*'IPA(Peso)'!$HJ$172+CY185*'IPA(Peso)'!$HJ$185+CY244*'IPA(Peso)'!$HJ$244+CY263*'IPA(Peso)'!$HJ$263+CY289*'IPA(Peso)'!$HJ$289+CY326*'IPA(Peso)'!$HJ$326+CY342*'IPA(Peso)'!$HJ$342+CY378*'IPA(Peso)'!$HJ$378+CY385*'IPA(Peso)'!$HJ$385+CY402*'IPA(Peso)'!$HJ$402+CY417*'IPA(Peso)'!$HJ$417+CY436*'IPA(Peso)'!$HJ$436+CY441*'IPA(Peso)'!$HJ$441)/'IPA(Peso)'!$HJ$47</f>
        <v>-0.23867094657117904</v>
      </c>
      <c r="CZ47" s="125">
        <f>(CZ48*'IPA(Peso)'!$HJ$48+CZ108*'IPA(Peso)'!$HJ$108+CZ111*'IPA(Peso)'!$HJ$111+CZ127*'IPA(Peso)'!$HJ$127+CZ137*'IPA(Peso)'!$HJ$137+CZ146*'IPA(Peso)'!$HJ$146+CZ155*'IPA(Peso)'!$HJ$155+CZ172*'IPA(Peso)'!$HJ$172+CZ185*'IPA(Peso)'!$HJ$185+CZ244*'IPA(Peso)'!$HJ$244+CZ263*'IPA(Peso)'!$HJ$263+CZ289*'IPA(Peso)'!$HJ$289+CZ326*'IPA(Peso)'!$HJ$326+CZ342*'IPA(Peso)'!$HJ$342+CZ378*'IPA(Peso)'!$HJ$378+CZ385*'IPA(Peso)'!$HJ$385+CZ402*'IPA(Peso)'!$HJ$402+CZ417*'IPA(Peso)'!$HJ$417+CZ436*'IPA(Peso)'!$HJ$436+CZ441*'IPA(Peso)'!$HJ$441)/'IPA(Peso)'!$HJ$47</f>
        <v>0.40860955502311858</v>
      </c>
      <c r="DA47" s="125">
        <f>(DA48*'IPA(Peso)'!$HJ$48+DA108*'IPA(Peso)'!$HJ$108+DA111*'IPA(Peso)'!$HJ$111+DA127*'IPA(Peso)'!$HJ$127+DA137*'IPA(Peso)'!$HJ$137+DA146*'IPA(Peso)'!$HJ$146+DA155*'IPA(Peso)'!$HJ$155+DA172*'IPA(Peso)'!$HJ$172+DA185*'IPA(Peso)'!$HJ$185+DA244*'IPA(Peso)'!$HJ$244+DA263*'IPA(Peso)'!$HJ$263+DA289*'IPA(Peso)'!$HJ$289+DA326*'IPA(Peso)'!$HJ$326+DA342*'IPA(Peso)'!$HJ$342+DA378*'IPA(Peso)'!$HJ$378+DA385*'IPA(Peso)'!$HJ$385+DA402*'IPA(Peso)'!$HJ$402+DA417*'IPA(Peso)'!$HJ$417+DA436*'IPA(Peso)'!$HJ$436+DA441*'IPA(Peso)'!$HJ$441)/'IPA(Peso)'!$HJ$47</f>
        <v>0.56932801356089102</v>
      </c>
      <c r="DB47" s="125">
        <f>(DB48*'IPA(Peso)'!$HJ$48+DB108*'IPA(Peso)'!$HJ$108+DB111*'IPA(Peso)'!$HJ$111+DB127*'IPA(Peso)'!$HJ$127+DB137*'IPA(Peso)'!$HJ$137+DB146*'IPA(Peso)'!$HJ$146+DB155*'IPA(Peso)'!$HJ$155+DB172*'IPA(Peso)'!$HJ$172+DB185*'IPA(Peso)'!$HJ$185+DB244*'IPA(Peso)'!$HJ$244+DB263*'IPA(Peso)'!$HJ$263+DB289*'IPA(Peso)'!$HJ$289+DB326*'IPA(Peso)'!$HJ$326+DB342*'IPA(Peso)'!$HJ$342+DB378*'IPA(Peso)'!$HJ$378+DB385*'IPA(Peso)'!$HJ$385+DB402*'IPA(Peso)'!$HJ$402+DB417*'IPA(Peso)'!$HJ$417+DB436*'IPA(Peso)'!$HJ$436+DB441*'IPA(Peso)'!$HJ$441)/'IPA(Peso)'!$HJ$47</f>
        <v>0.6678030829290228</v>
      </c>
      <c r="DC47" s="125">
        <f>(DC48*'IPA(Peso)'!$HJ$48+DC108*'IPA(Peso)'!$HJ$108+DC111*'IPA(Peso)'!$HJ$111+DC127*'IPA(Peso)'!$HJ$127+DC137*'IPA(Peso)'!$HJ$137+DC146*'IPA(Peso)'!$HJ$146+DC155*'IPA(Peso)'!$HJ$155+DC172*'IPA(Peso)'!$HJ$172+DC185*'IPA(Peso)'!$HJ$185+DC244*'IPA(Peso)'!$HJ$244+DC263*'IPA(Peso)'!$HJ$263+DC289*'IPA(Peso)'!$HJ$289+DC326*'IPA(Peso)'!$HJ$326+DC342*'IPA(Peso)'!$HJ$342+DC378*'IPA(Peso)'!$HJ$378+DC385*'IPA(Peso)'!$HJ$385+DC402*'IPA(Peso)'!$HJ$402+DC417*'IPA(Peso)'!$HJ$417+DC436*'IPA(Peso)'!$HJ$436+DC441*'IPA(Peso)'!$HJ$441)/'IPA(Peso)'!$HJ$47</f>
        <v>0.26486111661506229</v>
      </c>
      <c r="DD47" s="125">
        <f>(DD48*'IPA(Peso)'!$HJ$48+DD108*'IPA(Peso)'!$HJ$108+DD111*'IPA(Peso)'!$HJ$111+DD127*'IPA(Peso)'!$HJ$127+DD137*'IPA(Peso)'!$HJ$137+DD146*'IPA(Peso)'!$HJ$146+DD155*'IPA(Peso)'!$HJ$155+DD172*'IPA(Peso)'!$HJ$172+DD185*'IPA(Peso)'!$HJ$185+DD244*'IPA(Peso)'!$HJ$244+DD263*'IPA(Peso)'!$HJ$263+DD289*'IPA(Peso)'!$HJ$289+DD326*'IPA(Peso)'!$HJ$326+DD342*'IPA(Peso)'!$HJ$342+DD378*'IPA(Peso)'!$HJ$378+DD385*'IPA(Peso)'!$HJ$385+DD402*'IPA(Peso)'!$HJ$402+DD417*'IPA(Peso)'!$HJ$417+DD436*'IPA(Peso)'!$HJ$436+DD441*'IPA(Peso)'!$HJ$441)/'IPA(Peso)'!$HJ$47</f>
        <v>9.5348436522896596E-2</v>
      </c>
      <c r="DE47" s="125">
        <f>(DE48*'IPA(Peso)'!$HJ$48+DE108*'IPA(Peso)'!$HJ$108+DE111*'IPA(Peso)'!$HJ$111+DE127*'IPA(Peso)'!$HJ$127+DE137*'IPA(Peso)'!$HJ$137+DE146*'IPA(Peso)'!$HJ$146+DE155*'IPA(Peso)'!$HJ$155+DE172*'IPA(Peso)'!$HJ$172+DE185*'IPA(Peso)'!$HJ$185+DE244*'IPA(Peso)'!$HJ$244+DE263*'IPA(Peso)'!$HJ$263+DE289*'IPA(Peso)'!$HJ$289+DE326*'IPA(Peso)'!$HJ$326+DE342*'IPA(Peso)'!$HJ$342+DE378*'IPA(Peso)'!$HJ$378+DE385*'IPA(Peso)'!$HJ$385+DE402*'IPA(Peso)'!$HJ$402+DE417*'IPA(Peso)'!$HJ$417+DE436*'IPA(Peso)'!$HJ$436+DE441*'IPA(Peso)'!$HJ$441)/'IPA(Peso)'!$HJ$47</f>
        <v>0.39327069856227359</v>
      </c>
      <c r="DF47" s="125">
        <f>(DF48*'IPA(Peso)'!$HJ$48+DF108*'IPA(Peso)'!$HJ$108+DF111*'IPA(Peso)'!$HJ$111+DF127*'IPA(Peso)'!$HJ$127+DF137*'IPA(Peso)'!$HJ$137+DF146*'IPA(Peso)'!$HJ$146+DF155*'IPA(Peso)'!$HJ$155+DF172*'IPA(Peso)'!$HJ$172+DF185*'IPA(Peso)'!$HJ$185+DF244*'IPA(Peso)'!$HJ$244+DF263*'IPA(Peso)'!$HJ$263+DF289*'IPA(Peso)'!$HJ$289+DF326*'IPA(Peso)'!$HJ$326+DF342*'IPA(Peso)'!$HJ$342+DF378*'IPA(Peso)'!$HJ$378+DF385*'IPA(Peso)'!$HJ$385+DF402*'IPA(Peso)'!$HJ$402+DF417*'IPA(Peso)'!$HJ$417+DF436*'IPA(Peso)'!$HJ$436+DF441*'IPA(Peso)'!$HJ$441)/'IPA(Peso)'!$HJ$47</f>
        <v>-5.5691363303657086E-2</v>
      </c>
      <c r="DG47" s="125">
        <f>(DG48*'IPA(Peso)'!$HJ$48+DG108*'IPA(Peso)'!$HJ$108+DG111*'IPA(Peso)'!$HJ$111+DG127*'IPA(Peso)'!$HJ$127+DG137*'IPA(Peso)'!$HJ$137+DG146*'IPA(Peso)'!$HJ$146+DG155*'IPA(Peso)'!$HJ$155+DG172*'IPA(Peso)'!$HJ$172+DG185*'IPA(Peso)'!$HJ$185+DG244*'IPA(Peso)'!$HJ$244+DG263*'IPA(Peso)'!$HJ$263+DG289*'IPA(Peso)'!$HJ$289+DG326*'IPA(Peso)'!$HJ$326+DG342*'IPA(Peso)'!$HJ$342+DG378*'IPA(Peso)'!$HJ$378+DG385*'IPA(Peso)'!$HJ$385+DG402*'IPA(Peso)'!$HJ$402+DG417*'IPA(Peso)'!$HJ$417+DG436*'IPA(Peso)'!$HJ$436+DG441*'IPA(Peso)'!$HJ$441)/'IPA(Peso)'!$HJ$47</f>
        <v>-0.16868096026952573</v>
      </c>
      <c r="DH47" s="125">
        <f>(DH48*'IPA(Peso)'!$HJ$48+DH108*'IPA(Peso)'!$HJ$108+DH111*'IPA(Peso)'!$HJ$111+DH127*'IPA(Peso)'!$HJ$127+DH137*'IPA(Peso)'!$HJ$137+DH146*'IPA(Peso)'!$HJ$146+DH155*'IPA(Peso)'!$HJ$155+DH172*'IPA(Peso)'!$HJ$172+DH185*'IPA(Peso)'!$HJ$185+DH244*'IPA(Peso)'!$HJ$244+DH263*'IPA(Peso)'!$HJ$263+DH289*'IPA(Peso)'!$HJ$289+DH326*'IPA(Peso)'!$HJ$326+DH342*'IPA(Peso)'!$HJ$342+DH378*'IPA(Peso)'!$HJ$378+DH385*'IPA(Peso)'!$HJ$385+DH402*'IPA(Peso)'!$HJ$402+DH417*'IPA(Peso)'!$HJ$417+DH436*'IPA(Peso)'!$HJ$436+DH441*'IPA(Peso)'!$HJ$441)/'IPA(Peso)'!$HJ$47</f>
        <v>2.6552844489386374</v>
      </c>
      <c r="DI47" s="125">
        <f>(DI48*'IPA(Peso)'!$HJ$48+DI108*'IPA(Peso)'!$HJ$108+DI111*'IPA(Peso)'!$HJ$111+DI127*'IPA(Peso)'!$HJ$127+DI137*'IPA(Peso)'!$HJ$137+DI146*'IPA(Peso)'!$HJ$146+DI155*'IPA(Peso)'!$HJ$155+DI172*'IPA(Peso)'!$HJ$172+DI185*'IPA(Peso)'!$HJ$185+DI244*'IPA(Peso)'!$HJ$244+DI263*'IPA(Peso)'!$HJ$263+DI289*'IPA(Peso)'!$HJ$289+DI326*'IPA(Peso)'!$HJ$326+DI342*'IPA(Peso)'!$HJ$342+DI378*'IPA(Peso)'!$HJ$378+DI385*'IPA(Peso)'!$HJ$385+DI402*'IPA(Peso)'!$HJ$402+DI417*'IPA(Peso)'!$HJ$417+DI436*'IPA(Peso)'!$HJ$436+DI441*'IPA(Peso)'!$HJ$441)/'IPA(Peso)'!$HJ$47</f>
        <v>0.40980842007103357</v>
      </c>
      <c r="DJ47" s="125">
        <f>(DJ48*'IPA(Peso)'!$HJ$48+DJ108*'IPA(Peso)'!$HJ$108+DJ111*'IPA(Peso)'!$HJ$111+DJ127*'IPA(Peso)'!$HJ$127+DJ137*'IPA(Peso)'!$HJ$137+DJ146*'IPA(Peso)'!$HJ$146+DJ155*'IPA(Peso)'!$HJ$155+DJ172*'IPA(Peso)'!$HJ$172+DJ185*'IPA(Peso)'!$HJ$185+DJ244*'IPA(Peso)'!$HJ$244+DJ263*'IPA(Peso)'!$HJ$263+DJ289*'IPA(Peso)'!$HJ$289+DJ326*'IPA(Peso)'!$HJ$326+DJ342*'IPA(Peso)'!$HJ$342+DJ378*'IPA(Peso)'!$HJ$378+DJ385*'IPA(Peso)'!$HJ$385+DJ402*'IPA(Peso)'!$HJ$402+DJ417*'IPA(Peso)'!$HJ$417+DJ436*'IPA(Peso)'!$HJ$436+DJ441*'IPA(Peso)'!$HJ$441)/'IPA(Peso)'!$HJ$47</f>
        <v>0.58824316490115736</v>
      </c>
      <c r="DK47" s="125">
        <f>(DK48*'IPA(Peso)'!$HJ$48+DK108*'IPA(Peso)'!$HJ$108+DK111*'IPA(Peso)'!$HJ$111+DK127*'IPA(Peso)'!$HJ$127+DK137*'IPA(Peso)'!$HJ$137+DK146*'IPA(Peso)'!$HJ$146+DK155*'IPA(Peso)'!$HJ$155+DK172*'IPA(Peso)'!$HJ$172+DK185*'IPA(Peso)'!$HJ$185+DK244*'IPA(Peso)'!$HJ$244+DK263*'IPA(Peso)'!$HJ$263+DK289*'IPA(Peso)'!$HJ$289+DK326*'IPA(Peso)'!$HJ$326+DK342*'IPA(Peso)'!$HJ$342+DK378*'IPA(Peso)'!$HJ$378+DK385*'IPA(Peso)'!$HJ$385+DK402*'IPA(Peso)'!$HJ$402+DK417*'IPA(Peso)'!$HJ$417+DK436*'IPA(Peso)'!$HJ$436+DK441*'IPA(Peso)'!$HJ$441)/'IPA(Peso)'!$HJ$47</f>
        <v>1.948822058224724</v>
      </c>
      <c r="DL47" s="125">
        <f>(DL48*'IPA(Peso)'!$HJ$48+DL108*'IPA(Peso)'!$HJ$108+DL111*'IPA(Peso)'!$HJ$111+DL127*'IPA(Peso)'!$HJ$127+DL137*'IPA(Peso)'!$HJ$137+DL146*'IPA(Peso)'!$HJ$146+DL155*'IPA(Peso)'!$HJ$155+DL172*'IPA(Peso)'!$HJ$172+DL185*'IPA(Peso)'!$HJ$185+DL244*'IPA(Peso)'!$HJ$244+DL263*'IPA(Peso)'!$HJ$263+DL289*'IPA(Peso)'!$HJ$289+DL326*'IPA(Peso)'!$HJ$326+DL342*'IPA(Peso)'!$HJ$342+DL378*'IPA(Peso)'!$HJ$378+DL385*'IPA(Peso)'!$HJ$385+DL402*'IPA(Peso)'!$HJ$402+DL417*'IPA(Peso)'!$HJ$417+DL436*'IPA(Peso)'!$HJ$436+DL441*'IPA(Peso)'!$HJ$441)/'IPA(Peso)'!$HJ$47</f>
        <v>0.25605896265075101</v>
      </c>
      <c r="DM47" s="125">
        <f>(DM48*'IPA(Peso)'!$HJ$48+DM108*'IPA(Peso)'!$HJ$108+DM111*'IPA(Peso)'!$HJ$111+DM127*'IPA(Peso)'!$HJ$127+DM137*'IPA(Peso)'!$HJ$137+DM146*'IPA(Peso)'!$HJ$146+DM155*'IPA(Peso)'!$HJ$155+DM172*'IPA(Peso)'!$HJ$172+DM185*'IPA(Peso)'!$HJ$185+DM244*'IPA(Peso)'!$HJ$244+DM263*'IPA(Peso)'!$HJ$263+DM289*'IPA(Peso)'!$HJ$289+DM326*'IPA(Peso)'!$HJ$326+DM342*'IPA(Peso)'!$HJ$342+DM378*'IPA(Peso)'!$HJ$378+DM385*'IPA(Peso)'!$HJ$385+DM402*'IPA(Peso)'!$HJ$402+DM417*'IPA(Peso)'!$HJ$417+DM436*'IPA(Peso)'!$HJ$436+DM441*'IPA(Peso)'!$HJ$441)/'IPA(Peso)'!$HJ$47</f>
        <v>0.57740119197107576</v>
      </c>
      <c r="DN47" s="125">
        <f>(DN48*'IPA(Peso)'!$HJ$48+DN108*'IPA(Peso)'!$HJ$108+DN111*'IPA(Peso)'!$HJ$111+DN127*'IPA(Peso)'!$HJ$127+DN137*'IPA(Peso)'!$HJ$137+DN146*'IPA(Peso)'!$HJ$146+DN155*'IPA(Peso)'!$HJ$155+DN172*'IPA(Peso)'!$HJ$172+DN185*'IPA(Peso)'!$HJ$185+DN244*'IPA(Peso)'!$HJ$244+DN263*'IPA(Peso)'!$HJ$263+DN289*'IPA(Peso)'!$HJ$289+DN326*'IPA(Peso)'!$HJ$326+DN342*'IPA(Peso)'!$HJ$342+DN378*'IPA(Peso)'!$HJ$378+DN385*'IPA(Peso)'!$HJ$385+DN402*'IPA(Peso)'!$HJ$402+DN417*'IPA(Peso)'!$HJ$417+DN436*'IPA(Peso)'!$HJ$436+DN441*'IPA(Peso)'!$HJ$441)/'IPA(Peso)'!$HJ$47</f>
        <v>2.4502159760663775</v>
      </c>
      <c r="DO47" s="125">
        <f>(DO48*'IPA(Peso)'!$HJ$48+DO108*'IPA(Peso)'!$HJ$108+DO111*'IPA(Peso)'!$HJ$111+DO127*'IPA(Peso)'!$HJ$127+DO137*'IPA(Peso)'!$HJ$137+DO146*'IPA(Peso)'!$HJ$146+DO155*'IPA(Peso)'!$HJ$155+DO172*'IPA(Peso)'!$HJ$172+DO185*'IPA(Peso)'!$HJ$185+DO244*'IPA(Peso)'!$HJ$244+DO263*'IPA(Peso)'!$HJ$263+DO289*'IPA(Peso)'!$HJ$289+DO326*'IPA(Peso)'!$HJ$326+DO342*'IPA(Peso)'!$HJ$342+DO378*'IPA(Peso)'!$HJ$378+DO385*'IPA(Peso)'!$HJ$385+DO402*'IPA(Peso)'!$HJ$402+DO417*'IPA(Peso)'!$HJ$417+DO436*'IPA(Peso)'!$HJ$436+DO441*'IPA(Peso)'!$HJ$441)/'IPA(Peso)'!$HJ$47</f>
        <v>1.1497337629583264</v>
      </c>
      <c r="DP47" s="125">
        <f>(DP48*'IPA(Peso)'!$HJ$48+DP108*'IPA(Peso)'!$HJ$108+DP111*'IPA(Peso)'!$HJ$111+DP127*'IPA(Peso)'!$HJ$127+DP137*'IPA(Peso)'!$HJ$137+DP146*'IPA(Peso)'!$HJ$146+DP155*'IPA(Peso)'!$HJ$155+DP172*'IPA(Peso)'!$HJ$172+DP185*'IPA(Peso)'!$HJ$185+DP244*'IPA(Peso)'!$HJ$244+DP263*'IPA(Peso)'!$HJ$263+DP289*'IPA(Peso)'!$HJ$289+DP326*'IPA(Peso)'!$HJ$326+DP342*'IPA(Peso)'!$HJ$342+DP378*'IPA(Peso)'!$HJ$378+DP385*'IPA(Peso)'!$HJ$385+DP402*'IPA(Peso)'!$HJ$402+DP417*'IPA(Peso)'!$HJ$417+DP436*'IPA(Peso)'!$HJ$436+DP441*'IPA(Peso)'!$HJ$441)/'IPA(Peso)'!$HJ$47</f>
        <v>1.2784698338540414</v>
      </c>
      <c r="DQ47" s="125">
        <f>(DQ48*'IPA(Peso)'!$HJ$48+DQ108*'IPA(Peso)'!$HJ$108+DQ111*'IPA(Peso)'!$HJ$111+DQ127*'IPA(Peso)'!$HJ$127+DQ137*'IPA(Peso)'!$HJ$137+DQ146*'IPA(Peso)'!$HJ$146+DQ155*'IPA(Peso)'!$HJ$155+DQ172*'IPA(Peso)'!$HJ$172+DQ185*'IPA(Peso)'!$HJ$185+DQ244*'IPA(Peso)'!$HJ$244+DQ263*'IPA(Peso)'!$HJ$263+DQ289*'IPA(Peso)'!$HJ$289+DQ326*'IPA(Peso)'!$HJ$326+DQ342*'IPA(Peso)'!$HJ$342+DQ378*'IPA(Peso)'!$HJ$378+DQ385*'IPA(Peso)'!$HJ$385+DQ402*'IPA(Peso)'!$HJ$402+DQ417*'IPA(Peso)'!$HJ$417+DQ436*'IPA(Peso)'!$HJ$436+DQ441*'IPA(Peso)'!$HJ$441)/'IPA(Peso)'!$HJ$47</f>
        <v>0.99321444873825149</v>
      </c>
      <c r="DR47" s="125">
        <f>(DR48*'IPA(Peso)'!$HJ$48+DR108*'IPA(Peso)'!$HJ$108+DR111*'IPA(Peso)'!$HJ$111+DR127*'IPA(Peso)'!$HJ$127+DR137*'IPA(Peso)'!$HJ$137+DR146*'IPA(Peso)'!$HJ$146+DR155*'IPA(Peso)'!$HJ$155+DR172*'IPA(Peso)'!$HJ$172+DR185*'IPA(Peso)'!$HJ$185+DR244*'IPA(Peso)'!$HJ$244+DR263*'IPA(Peso)'!$HJ$263+DR289*'IPA(Peso)'!$HJ$289+DR326*'IPA(Peso)'!$HJ$326+DR342*'IPA(Peso)'!$HJ$342+DR378*'IPA(Peso)'!$HJ$378+DR385*'IPA(Peso)'!$HJ$385+DR402*'IPA(Peso)'!$HJ$402+DR417*'IPA(Peso)'!$HJ$417+DR436*'IPA(Peso)'!$HJ$436+DR441*'IPA(Peso)'!$HJ$441)/'IPA(Peso)'!$HJ$47</f>
        <v>0.90344099396806943</v>
      </c>
      <c r="DS47" s="125">
        <f>(DS48*'IPA(Peso)'!$HJ$48+DS108*'IPA(Peso)'!$HJ$108+DS111*'IPA(Peso)'!$HJ$111+DS127*'IPA(Peso)'!$HJ$127+DS137*'IPA(Peso)'!$HJ$137+DS146*'IPA(Peso)'!$HJ$146+DS155*'IPA(Peso)'!$HJ$155+DS172*'IPA(Peso)'!$HJ$172+DS185*'IPA(Peso)'!$HJ$185+DS244*'IPA(Peso)'!$HJ$244+DS263*'IPA(Peso)'!$HJ$263+DS289*'IPA(Peso)'!$HJ$289+DS326*'IPA(Peso)'!$HJ$326+DS342*'IPA(Peso)'!$HJ$342+DS378*'IPA(Peso)'!$HJ$378+DS385*'IPA(Peso)'!$HJ$385+DS402*'IPA(Peso)'!$HJ$402+DS417*'IPA(Peso)'!$HJ$417+DS436*'IPA(Peso)'!$HJ$436+DS441*'IPA(Peso)'!$HJ$441)/'IPA(Peso)'!$HJ$47</f>
        <v>0.65978062879764376</v>
      </c>
      <c r="DT47" s="125">
        <f>(DT48*'IPA(Peso)'!$HJ$48+DT108*'IPA(Peso)'!$HJ$108+DT111*'IPA(Peso)'!$HJ$111+DT127*'IPA(Peso)'!$HJ$127+DT137*'IPA(Peso)'!$HJ$137+DT146*'IPA(Peso)'!$HJ$146+DT155*'IPA(Peso)'!$HJ$155+DT172*'IPA(Peso)'!$HJ$172+DT185*'IPA(Peso)'!$HJ$185+DT244*'IPA(Peso)'!$HJ$244+DT263*'IPA(Peso)'!$HJ$263+DT289*'IPA(Peso)'!$HJ$289+DT326*'IPA(Peso)'!$HJ$326+DT342*'IPA(Peso)'!$HJ$342+DT378*'IPA(Peso)'!$HJ$378+DT385*'IPA(Peso)'!$HJ$385+DT402*'IPA(Peso)'!$HJ$402+DT417*'IPA(Peso)'!$HJ$417+DT436*'IPA(Peso)'!$HJ$436+DT441*'IPA(Peso)'!$HJ$441)/'IPA(Peso)'!$HJ$47</f>
        <v>0.53616656386554384</v>
      </c>
      <c r="DU47" s="125">
        <f>(DU48*'IPA(Peso)'!$HJ$48+DU108*'IPA(Peso)'!$HJ$108+DU111*'IPA(Peso)'!$HJ$111+DU127*'IPA(Peso)'!$HJ$127+DU137*'IPA(Peso)'!$HJ$137+DU146*'IPA(Peso)'!$HJ$146+DU155*'IPA(Peso)'!$HJ$155+DU172*'IPA(Peso)'!$HJ$172+DU185*'IPA(Peso)'!$HJ$185+DU244*'IPA(Peso)'!$HJ$244+DU263*'IPA(Peso)'!$HJ$263+DU289*'IPA(Peso)'!$HJ$289+DU326*'IPA(Peso)'!$HJ$326+DU342*'IPA(Peso)'!$HJ$342+DU378*'IPA(Peso)'!$HJ$378+DU385*'IPA(Peso)'!$HJ$385+DU402*'IPA(Peso)'!$HJ$402+DU417*'IPA(Peso)'!$HJ$417+DU436*'IPA(Peso)'!$HJ$436+DU441*'IPA(Peso)'!$HJ$441)/'IPA(Peso)'!$HJ$47</f>
        <v>0.63844326176315525</v>
      </c>
      <c r="DV47" s="125">
        <f>(DV48*'IPA(Peso)'!$HJ$48+DV108*'IPA(Peso)'!$HJ$108+DV111*'IPA(Peso)'!$HJ$111+DV127*'IPA(Peso)'!$HJ$127+DV137*'IPA(Peso)'!$HJ$137+DV146*'IPA(Peso)'!$HJ$146+DV155*'IPA(Peso)'!$HJ$155+DV172*'IPA(Peso)'!$HJ$172+DV185*'IPA(Peso)'!$HJ$185+DV244*'IPA(Peso)'!$HJ$244+DV263*'IPA(Peso)'!$HJ$263+DV289*'IPA(Peso)'!$HJ$289+DV326*'IPA(Peso)'!$HJ$326+DV342*'IPA(Peso)'!$HJ$342+DV378*'IPA(Peso)'!$HJ$378+DV385*'IPA(Peso)'!$HJ$385+DV402*'IPA(Peso)'!$HJ$402+DV417*'IPA(Peso)'!$HJ$417+DV436*'IPA(Peso)'!$HJ$436+DV441*'IPA(Peso)'!$HJ$441)/'IPA(Peso)'!$HJ$47</f>
        <v>0.75731782956723415</v>
      </c>
      <c r="DW47" s="125">
        <f>(DW48*'IPA(Peso)'!$HJ$48+DW108*'IPA(Peso)'!$HJ$108+DW111*'IPA(Peso)'!$HJ$111+DW127*'IPA(Peso)'!$HJ$127+DW137*'IPA(Peso)'!$HJ$137+DW146*'IPA(Peso)'!$HJ$146+DW155*'IPA(Peso)'!$HJ$155+DW172*'IPA(Peso)'!$HJ$172+DW185*'IPA(Peso)'!$HJ$185+DW244*'IPA(Peso)'!$HJ$244+DW263*'IPA(Peso)'!$HJ$263+DW289*'IPA(Peso)'!$HJ$289+DW326*'IPA(Peso)'!$HJ$326+DW342*'IPA(Peso)'!$HJ$342+DW378*'IPA(Peso)'!$HJ$378+DW385*'IPA(Peso)'!$HJ$385+DW402*'IPA(Peso)'!$HJ$402+DW417*'IPA(Peso)'!$HJ$417+DW436*'IPA(Peso)'!$HJ$436+DW441*'IPA(Peso)'!$HJ$441)/'IPA(Peso)'!$HJ$47</f>
        <v>0.63753189387290177</v>
      </c>
      <c r="DX47" s="125">
        <f>(DX48*'IPA(Peso)'!$HJ$48+DX108*'IPA(Peso)'!$HJ$108+DX111*'IPA(Peso)'!$HJ$111+DX127*'IPA(Peso)'!$HJ$127+DX137*'IPA(Peso)'!$HJ$137+DX146*'IPA(Peso)'!$HJ$146+DX155*'IPA(Peso)'!$HJ$155+DX172*'IPA(Peso)'!$HJ$172+DX185*'IPA(Peso)'!$HJ$185+DX244*'IPA(Peso)'!$HJ$244+DX263*'IPA(Peso)'!$HJ$263+DX289*'IPA(Peso)'!$HJ$289+DX326*'IPA(Peso)'!$HJ$326+DX342*'IPA(Peso)'!$HJ$342+DX378*'IPA(Peso)'!$HJ$378+DX385*'IPA(Peso)'!$HJ$385+DX402*'IPA(Peso)'!$HJ$402+DX417*'IPA(Peso)'!$HJ$417+DX436*'IPA(Peso)'!$HJ$436+DX441*'IPA(Peso)'!$HJ$441)/'IPA(Peso)'!$HJ$47</f>
        <v>0.68460663090423757</v>
      </c>
      <c r="DY47" s="125">
        <f>(DY48*'IPA(Peso)'!$HJ$48+DY108*'IPA(Peso)'!$HJ$108+DY111*'IPA(Peso)'!$HJ$111+DY127*'IPA(Peso)'!$HJ$127+DY137*'IPA(Peso)'!$HJ$137+DY146*'IPA(Peso)'!$HJ$146+DY155*'IPA(Peso)'!$HJ$155+DY172*'IPA(Peso)'!$HJ$172+DY185*'IPA(Peso)'!$HJ$185+DY244*'IPA(Peso)'!$HJ$244+DY263*'IPA(Peso)'!$HJ$263+DY289*'IPA(Peso)'!$HJ$289+DY326*'IPA(Peso)'!$HJ$326+DY342*'IPA(Peso)'!$HJ$342+DY378*'IPA(Peso)'!$HJ$378+DY385*'IPA(Peso)'!$HJ$385+DY402*'IPA(Peso)'!$HJ$402+DY417*'IPA(Peso)'!$HJ$417+DY436*'IPA(Peso)'!$HJ$436+DY441*'IPA(Peso)'!$HJ$441)/'IPA(Peso)'!$HJ$47</f>
        <v>0.30153963258881972</v>
      </c>
      <c r="DZ47" s="125">
        <f>(DZ48*'IPA(Peso)'!$HJ$48+DZ108*'IPA(Peso)'!$HJ$108+DZ111*'IPA(Peso)'!$HJ$111+DZ127*'IPA(Peso)'!$HJ$127+DZ137*'IPA(Peso)'!$HJ$137+DZ146*'IPA(Peso)'!$HJ$146+DZ155*'IPA(Peso)'!$HJ$155+DZ172*'IPA(Peso)'!$HJ$172+DZ185*'IPA(Peso)'!$HJ$185+DZ244*'IPA(Peso)'!$HJ$244+DZ263*'IPA(Peso)'!$HJ$263+DZ289*'IPA(Peso)'!$HJ$289+DZ326*'IPA(Peso)'!$HJ$326+DZ342*'IPA(Peso)'!$HJ$342+DZ378*'IPA(Peso)'!$HJ$378+DZ385*'IPA(Peso)'!$HJ$385+DZ402*'IPA(Peso)'!$HJ$402+DZ417*'IPA(Peso)'!$HJ$417+DZ436*'IPA(Peso)'!$HJ$436+DZ441*'IPA(Peso)'!$HJ$441)/'IPA(Peso)'!$HJ$47</f>
        <v>0.19478123333549868</v>
      </c>
      <c r="EA47" s="125">
        <f>(EA48*'IPA(Peso)'!$HJ$48+EA108*'IPA(Peso)'!$HJ$108+EA111*'IPA(Peso)'!$HJ$111+EA127*'IPA(Peso)'!$HJ$127+EA137*'IPA(Peso)'!$HJ$137+EA146*'IPA(Peso)'!$HJ$146+EA155*'IPA(Peso)'!$HJ$155+EA172*'IPA(Peso)'!$HJ$172+EA185*'IPA(Peso)'!$HJ$185+EA244*'IPA(Peso)'!$HJ$244+EA263*'IPA(Peso)'!$HJ$263+EA289*'IPA(Peso)'!$HJ$289+EA326*'IPA(Peso)'!$HJ$326+EA342*'IPA(Peso)'!$HJ$342+EA378*'IPA(Peso)'!$HJ$378+EA385*'IPA(Peso)'!$HJ$385+EA402*'IPA(Peso)'!$HJ$402+EA417*'IPA(Peso)'!$HJ$417+EA436*'IPA(Peso)'!$HJ$436+EA441*'IPA(Peso)'!$HJ$441)/'IPA(Peso)'!$HJ$47</f>
        <v>0.11621873494057808</v>
      </c>
      <c r="EB47" s="125">
        <f>(EB48*'IPA(Peso)'!$HJ$48+EB108*'IPA(Peso)'!$HJ$108+EB111*'IPA(Peso)'!$HJ$111+EB127*'IPA(Peso)'!$HJ$127+EB137*'IPA(Peso)'!$HJ$137+EB146*'IPA(Peso)'!$HJ$146+EB155*'IPA(Peso)'!$HJ$155+EB172*'IPA(Peso)'!$HJ$172+EB185*'IPA(Peso)'!$HJ$185+EB244*'IPA(Peso)'!$HJ$244+EB263*'IPA(Peso)'!$HJ$263+EB289*'IPA(Peso)'!$HJ$289+EB326*'IPA(Peso)'!$HJ$326+EB342*'IPA(Peso)'!$HJ$342+EB378*'IPA(Peso)'!$HJ$378+EB385*'IPA(Peso)'!$HJ$385+EB402*'IPA(Peso)'!$HJ$402+EB417*'IPA(Peso)'!$HJ$417+EB436*'IPA(Peso)'!$HJ$436+EB441*'IPA(Peso)'!$HJ$441)/'IPA(Peso)'!$HJ$47</f>
        <v>0.25592125637729723</v>
      </c>
      <c r="EC47" s="125">
        <f>(EC48*'IPA(Peso)'!$HJ$48+EC108*'IPA(Peso)'!$HJ$108+EC111*'IPA(Peso)'!$HJ$111+EC127*'IPA(Peso)'!$HJ$127+EC137*'IPA(Peso)'!$HJ$137+EC146*'IPA(Peso)'!$HJ$146+EC155*'IPA(Peso)'!$HJ$155+EC172*'IPA(Peso)'!$HJ$172+EC185*'IPA(Peso)'!$HJ$185+EC244*'IPA(Peso)'!$HJ$244+EC263*'IPA(Peso)'!$HJ$263+EC289*'IPA(Peso)'!$HJ$289+EC326*'IPA(Peso)'!$HJ$326+EC342*'IPA(Peso)'!$HJ$342+EC378*'IPA(Peso)'!$HJ$378+EC385*'IPA(Peso)'!$HJ$385+EC402*'IPA(Peso)'!$HJ$402+EC417*'IPA(Peso)'!$HJ$417+EC436*'IPA(Peso)'!$HJ$436+EC441*'IPA(Peso)'!$HJ$441)/'IPA(Peso)'!$HJ$47</f>
        <v>0.15927930799548609</v>
      </c>
      <c r="ED47" s="125">
        <f>(ED48*'IPA(Peso)'!$HJ$48+ED108*'IPA(Peso)'!$HJ$108+ED111*'IPA(Peso)'!$HJ$111+ED127*'IPA(Peso)'!$HJ$127+ED137*'IPA(Peso)'!$HJ$137+ED146*'IPA(Peso)'!$HJ$146+ED155*'IPA(Peso)'!$HJ$155+ED172*'IPA(Peso)'!$HJ$172+ED185*'IPA(Peso)'!$HJ$185+ED244*'IPA(Peso)'!$HJ$244+ED263*'IPA(Peso)'!$HJ$263+ED289*'IPA(Peso)'!$HJ$289+ED326*'IPA(Peso)'!$HJ$326+ED342*'IPA(Peso)'!$HJ$342+ED378*'IPA(Peso)'!$HJ$378+ED385*'IPA(Peso)'!$HJ$385+ED402*'IPA(Peso)'!$HJ$402+ED417*'IPA(Peso)'!$HJ$417+ED436*'IPA(Peso)'!$HJ$436+ED441*'IPA(Peso)'!$HJ$441)/'IPA(Peso)'!$HJ$47</f>
        <v>0.11546400769833871</v>
      </c>
      <c r="EE47" s="125">
        <f>(EE48*'IPA(Peso)'!$HJ$48+EE108*'IPA(Peso)'!$HJ$108+EE111*'IPA(Peso)'!$HJ$111+EE127*'IPA(Peso)'!$HJ$127+EE137*'IPA(Peso)'!$HJ$137+EE146*'IPA(Peso)'!$HJ$146+EE155*'IPA(Peso)'!$HJ$155+EE172*'IPA(Peso)'!$HJ$172+EE185*'IPA(Peso)'!$HJ$185+EE244*'IPA(Peso)'!$HJ$244+EE263*'IPA(Peso)'!$HJ$263+EE289*'IPA(Peso)'!$HJ$289+EE326*'IPA(Peso)'!$HJ$326+EE342*'IPA(Peso)'!$HJ$342+EE378*'IPA(Peso)'!$HJ$378+EE385*'IPA(Peso)'!$HJ$385+EE402*'IPA(Peso)'!$HJ$402+EE417*'IPA(Peso)'!$HJ$417+EE436*'IPA(Peso)'!$HJ$436+EE441*'IPA(Peso)'!$HJ$441)/'IPA(Peso)'!$HJ$47</f>
        <v>0.11502262233891204</v>
      </c>
      <c r="EF47" s="125">
        <f>(EF48*'IPA(Peso)'!$HJ$48+EF108*'IPA(Peso)'!$HJ$108+EF111*'IPA(Peso)'!$HJ$111+EF127*'IPA(Peso)'!$HJ$127+EF137*'IPA(Peso)'!$HJ$137+EF146*'IPA(Peso)'!$HJ$146+EF155*'IPA(Peso)'!$HJ$155+EF172*'IPA(Peso)'!$HJ$172+EF185*'IPA(Peso)'!$HJ$185+EF244*'IPA(Peso)'!$HJ$244+EF263*'IPA(Peso)'!$HJ$263+EF289*'IPA(Peso)'!$HJ$289+EF326*'IPA(Peso)'!$HJ$326+EF342*'IPA(Peso)'!$HJ$342+EF378*'IPA(Peso)'!$HJ$378+EF385*'IPA(Peso)'!$HJ$385+EF402*'IPA(Peso)'!$HJ$402+EF417*'IPA(Peso)'!$HJ$417+EF436*'IPA(Peso)'!$HJ$436+EF441*'IPA(Peso)'!$HJ$441)/'IPA(Peso)'!$HJ$47</f>
        <v>7.5913203345816457E-2</v>
      </c>
      <c r="EG47" s="125">
        <f>(EG48*'IPA(Peso)'!$HJ$48+EG108*'IPA(Peso)'!$HJ$108+EG111*'IPA(Peso)'!$HJ$111+EG127*'IPA(Peso)'!$HJ$127+EG137*'IPA(Peso)'!$HJ$137+EG146*'IPA(Peso)'!$HJ$146+EG155*'IPA(Peso)'!$HJ$155+EG172*'IPA(Peso)'!$HJ$172+EG185*'IPA(Peso)'!$HJ$185+EG244*'IPA(Peso)'!$HJ$244+EG263*'IPA(Peso)'!$HJ$263+EG289*'IPA(Peso)'!$HJ$289+EG326*'IPA(Peso)'!$HJ$326+EG342*'IPA(Peso)'!$HJ$342+EG378*'IPA(Peso)'!$HJ$378+EG385*'IPA(Peso)'!$HJ$385+EG402*'IPA(Peso)'!$HJ$402+EG417*'IPA(Peso)'!$HJ$417+EG436*'IPA(Peso)'!$HJ$436+EG441*'IPA(Peso)'!$HJ$441)/'IPA(Peso)'!$HJ$47</f>
        <v>0.10892048020955916</v>
      </c>
      <c r="EH47" s="125">
        <f>(EH48*'IPA(Peso)'!$HJ$48+EH108*'IPA(Peso)'!$HJ$108+EH111*'IPA(Peso)'!$HJ$111+EH127*'IPA(Peso)'!$HJ$127+EH137*'IPA(Peso)'!$HJ$137+EH146*'IPA(Peso)'!$HJ$146+EH155*'IPA(Peso)'!$HJ$155+EH172*'IPA(Peso)'!$HJ$172+EH185*'IPA(Peso)'!$HJ$185+EH244*'IPA(Peso)'!$HJ$244+EH263*'IPA(Peso)'!$HJ$263+EH289*'IPA(Peso)'!$HJ$289+EH326*'IPA(Peso)'!$HJ$326+EH342*'IPA(Peso)'!$HJ$342+EH378*'IPA(Peso)'!$HJ$378+EH385*'IPA(Peso)'!$HJ$385+EH402*'IPA(Peso)'!$HJ$402+EH417*'IPA(Peso)'!$HJ$417+EH436*'IPA(Peso)'!$HJ$436+EH441*'IPA(Peso)'!$HJ$441)/'IPA(Peso)'!$HJ$47</f>
        <v>0.261914176212798</v>
      </c>
      <c r="EI47" s="125">
        <f>(EI48*'IPA(Peso)'!$HJ$48+EI108*'IPA(Peso)'!$HJ$108+EI111*'IPA(Peso)'!$HJ$111+EI127*'IPA(Peso)'!$HJ$127+EI137*'IPA(Peso)'!$HJ$137+EI146*'IPA(Peso)'!$HJ$146+EI155*'IPA(Peso)'!$HJ$155+EI172*'IPA(Peso)'!$HJ$172+EI185*'IPA(Peso)'!$HJ$185+EI244*'IPA(Peso)'!$HJ$244+EI263*'IPA(Peso)'!$HJ$263+EI289*'IPA(Peso)'!$HJ$289+EI326*'IPA(Peso)'!$HJ$326+EI342*'IPA(Peso)'!$HJ$342+EI378*'IPA(Peso)'!$HJ$378+EI385*'IPA(Peso)'!$HJ$385+EI402*'IPA(Peso)'!$HJ$402+EI417*'IPA(Peso)'!$HJ$417+EI436*'IPA(Peso)'!$HJ$436+EI441*'IPA(Peso)'!$HJ$441)/'IPA(Peso)'!$HJ$47</f>
        <v>0.55911589957716512</v>
      </c>
      <c r="EJ47" s="125">
        <f>(EJ48*'IPA(Peso)'!$HJ$48+EJ108*'IPA(Peso)'!$HJ$108+EJ111*'IPA(Peso)'!$HJ$111+EJ127*'IPA(Peso)'!$HJ$127+EJ137*'IPA(Peso)'!$HJ$137+EJ146*'IPA(Peso)'!$HJ$146+EJ155*'IPA(Peso)'!$HJ$155+EJ172*'IPA(Peso)'!$HJ$172+EJ185*'IPA(Peso)'!$HJ$185+EJ244*'IPA(Peso)'!$HJ$244+EJ263*'IPA(Peso)'!$HJ$263+EJ289*'IPA(Peso)'!$HJ$289+EJ326*'IPA(Peso)'!$HJ$326+EJ342*'IPA(Peso)'!$HJ$342+EJ378*'IPA(Peso)'!$HJ$378+EJ385*'IPA(Peso)'!$HJ$385+EJ402*'IPA(Peso)'!$HJ$402+EJ417*'IPA(Peso)'!$HJ$417+EJ436*'IPA(Peso)'!$HJ$436+EJ441*'IPA(Peso)'!$HJ$441)/'IPA(Peso)'!$HJ$47</f>
        <v>0.60262057734519103</v>
      </c>
      <c r="EK47" s="125">
        <f>(EK48*'IPA(Peso)'!$HJ$48+EK108*'IPA(Peso)'!$HJ$108+EK111*'IPA(Peso)'!$HJ$111+EK127*'IPA(Peso)'!$HJ$127+EK137*'IPA(Peso)'!$HJ$137+EK146*'IPA(Peso)'!$HJ$146+EK155*'IPA(Peso)'!$HJ$155+EK172*'IPA(Peso)'!$HJ$172+EK185*'IPA(Peso)'!$HJ$185+EK244*'IPA(Peso)'!$HJ$244+EK263*'IPA(Peso)'!$HJ$263+EK289*'IPA(Peso)'!$HJ$289+EK326*'IPA(Peso)'!$HJ$326+EK342*'IPA(Peso)'!$HJ$342+EK378*'IPA(Peso)'!$HJ$378+EK385*'IPA(Peso)'!$HJ$385+EK402*'IPA(Peso)'!$HJ$402+EK417*'IPA(Peso)'!$HJ$417+EK436*'IPA(Peso)'!$HJ$436+EK441*'IPA(Peso)'!$HJ$441)/'IPA(Peso)'!$HJ$47</f>
        <v>0.66048371429736774</v>
      </c>
      <c r="EL47" s="125">
        <f>(EL48*'IPA(Peso)'!$HJ$48+EL108*'IPA(Peso)'!$HJ$108+EL111*'IPA(Peso)'!$HJ$111+EL127*'IPA(Peso)'!$HJ$127+EL137*'IPA(Peso)'!$HJ$137+EL146*'IPA(Peso)'!$HJ$146+EL155*'IPA(Peso)'!$HJ$155+EL172*'IPA(Peso)'!$HJ$172+EL185*'IPA(Peso)'!$HJ$185+EL244*'IPA(Peso)'!$HJ$244+EL263*'IPA(Peso)'!$HJ$263+EL289*'IPA(Peso)'!$HJ$289+EL326*'IPA(Peso)'!$HJ$326+EL342*'IPA(Peso)'!$HJ$342+EL378*'IPA(Peso)'!$HJ$378+EL385*'IPA(Peso)'!$HJ$385+EL402*'IPA(Peso)'!$HJ$402+EL417*'IPA(Peso)'!$HJ$417+EL436*'IPA(Peso)'!$HJ$436+EL441*'IPA(Peso)'!$HJ$441)/'IPA(Peso)'!$HJ$47</f>
        <v>0.55668162823814626</v>
      </c>
      <c r="EM47" s="125">
        <f>(EM48*'IPA(Peso)'!$HJ$48+EM108*'IPA(Peso)'!$HJ$108+EM111*'IPA(Peso)'!$HJ$111+EM127*'IPA(Peso)'!$HJ$127+EM137*'IPA(Peso)'!$HJ$137+EM146*'IPA(Peso)'!$HJ$146+EM155*'IPA(Peso)'!$HJ$155+EM172*'IPA(Peso)'!$HJ$172+EM185*'IPA(Peso)'!$HJ$185+EM244*'IPA(Peso)'!$HJ$244+EM263*'IPA(Peso)'!$HJ$263+EM289*'IPA(Peso)'!$HJ$289+EM326*'IPA(Peso)'!$HJ$326+EM342*'IPA(Peso)'!$HJ$342+EM378*'IPA(Peso)'!$HJ$378+EM385*'IPA(Peso)'!$HJ$385+EM402*'IPA(Peso)'!$HJ$402+EM417*'IPA(Peso)'!$HJ$417+EM436*'IPA(Peso)'!$HJ$436+EM441*'IPA(Peso)'!$HJ$441)/'IPA(Peso)'!$HJ$47</f>
        <v>0.57835485076720883</v>
      </c>
      <c r="EN47" s="125">
        <f>(EN48*'IPA(Peso)'!$HJ$48+EN108*'IPA(Peso)'!$HJ$108+EN111*'IPA(Peso)'!$HJ$111+EN127*'IPA(Peso)'!$HJ$127+EN137*'IPA(Peso)'!$HJ$137+EN146*'IPA(Peso)'!$HJ$146+EN155*'IPA(Peso)'!$HJ$155+EN172*'IPA(Peso)'!$HJ$172+EN185*'IPA(Peso)'!$HJ$185+EN244*'IPA(Peso)'!$HJ$244+EN263*'IPA(Peso)'!$HJ$263+EN289*'IPA(Peso)'!$HJ$289+EN326*'IPA(Peso)'!$HJ$326+EN342*'IPA(Peso)'!$HJ$342+EN378*'IPA(Peso)'!$HJ$378+EN385*'IPA(Peso)'!$HJ$385+EN402*'IPA(Peso)'!$HJ$402+EN417*'IPA(Peso)'!$HJ$417+EN436*'IPA(Peso)'!$HJ$436+EN441*'IPA(Peso)'!$HJ$441)/'IPA(Peso)'!$HJ$47</f>
        <v>0.53353386804945502</v>
      </c>
      <c r="EO47" s="125">
        <f>(EO48*'IPA(Peso)'!$HJ$48+EO108*'IPA(Peso)'!$HJ$108+EO111*'IPA(Peso)'!$HJ$111+EO127*'IPA(Peso)'!$HJ$127+EO137*'IPA(Peso)'!$HJ$137+EO146*'IPA(Peso)'!$HJ$146+EO155*'IPA(Peso)'!$HJ$155+EO172*'IPA(Peso)'!$HJ$172+EO185*'IPA(Peso)'!$HJ$185+EO244*'IPA(Peso)'!$HJ$244+EO263*'IPA(Peso)'!$HJ$263+EO289*'IPA(Peso)'!$HJ$289+EO326*'IPA(Peso)'!$HJ$326+EO342*'IPA(Peso)'!$HJ$342+EO378*'IPA(Peso)'!$HJ$378+EO385*'IPA(Peso)'!$HJ$385+EO402*'IPA(Peso)'!$HJ$402+EO417*'IPA(Peso)'!$HJ$417+EO436*'IPA(Peso)'!$HJ$436+EO441*'IPA(Peso)'!$HJ$441)/'IPA(Peso)'!$HJ$47</f>
        <v>0.7392369494063642</v>
      </c>
      <c r="EP47" s="125">
        <f>(EP48*'IPA(Peso)'!$HJ$48+EP108*'IPA(Peso)'!$HJ$108+EP111*'IPA(Peso)'!$HJ$111+EP127*'IPA(Peso)'!$HJ$127+EP137*'IPA(Peso)'!$HJ$137+EP146*'IPA(Peso)'!$HJ$146+EP155*'IPA(Peso)'!$HJ$155+EP172*'IPA(Peso)'!$HJ$172+EP185*'IPA(Peso)'!$HJ$185+EP244*'IPA(Peso)'!$HJ$244+EP263*'IPA(Peso)'!$HJ$263+EP289*'IPA(Peso)'!$HJ$289+EP326*'IPA(Peso)'!$HJ$326+EP342*'IPA(Peso)'!$HJ$342+EP378*'IPA(Peso)'!$HJ$378+EP385*'IPA(Peso)'!$HJ$385+EP402*'IPA(Peso)'!$HJ$402+EP417*'IPA(Peso)'!$HJ$417+EP436*'IPA(Peso)'!$HJ$436+EP441*'IPA(Peso)'!$HJ$441)/'IPA(Peso)'!$HJ$47</f>
        <v>0.76404836538708498</v>
      </c>
      <c r="EQ47" s="125">
        <f>(EQ48*'IPA(Peso)'!$HJ$48+EQ108*'IPA(Peso)'!$HJ$108+EQ111*'IPA(Peso)'!$HJ$111+EQ127*'IPA(Peso)'!$HJ$127+EQ137*'IPA(Peso)'!$HJ$137+EQ146*'IPA(Peso)'!$HJ$146+EQ155*'IPA(Peso)'!$HJ$155+EQ172*'IPA(Peso)'!$HJ$172+EQ185*'IPA(Peso)'!$HJ$185+EQ244*'IPA(Peso)'!$HJ$244+EQ263*'IPA(Peso)'!$HJ$263+EQ289*'IPA(Peso)'!$HJ$289+EQ326*'IPA(Peso)'!$HJ$326+EQ342*'IPA(Peso)'!$HJ$342+EQ378*'IPA(Peso)'!$HJ$378+EQ385*'IPA(Peso)'!$HJ$385+EQ402*'IPA(Peso)'!$HJ$402+EQ417*'IPA(Peso)'!$HJ$417+EQ436*'IPA(Peso)'!$HJ$436+EQ441*'IPA(Peso)'!$HJ$441)/'IPA(Peso)'!$HJ$47</f>
        <v>1.1254964114200083</v>
      </c>
      <c r="ER47" s="125">
        <f>(ER48*'IPA(Peso)'!$HJ$48+ER108*'IPA(Peso)'!$HJ$108+ER111*'IPA(Peso)'!$HJ$111+ER127*'IPA(Peso)'!$HJ$127+ER137*'IPA(Peso)'!$HJ$137+ER146*'IPA(Peso)'!$HJ$146+ER155*'IPA(Peso)'!$HJ$155+ER172*'IPA(Peso)'!$HJ$172+ER185*'IPA(Peso)'!$HJ$185+ER244*'IPA(Peso)'!$HJ$244+ER263*'IPA(Peso)'!$HJ$263+ER289*'IPA(Peso)'!$HJ$289+ER326*'IPA(Peso)'!$HJ$326+ER342*'IPA(Peso)'!$HJ$342+ER378*'IPA(Peso)'!$HJ$378+ER385*'IPA(Peso)'!$HJ$385+ER402*'IPA(Peso)'!$HJ$402+ER417*'IPA(Peso)'!$HJ$417+ER436*'IPA(Peso)'!$HJ$436+ER441*'IPA(Peso)'!$HJ$441)/'IPA(Peso)'!$HJ$47</f>
        <v>1.1815102551358763</v>
      </c>
      <c r="ES47" s="125">
        <f>(ES48*'IPA(Peso)'!$HJ$48+ES108*'IPA(Peso)'!$HJ$108+ES111*'IPA(Peso)'!$HJ$111+ES127*'IPA(Peso)'!$HJ$127+ES137*'IPA(Peso)'!$HJ$137+ES146*'IPA(Peso)'!$HJ$146+ES155*'IPA(Peso)'!$HJ$155+ES172*'IPA(Peso)'!$HJ$172+ES185*'IPA(Peso)'!$HJ$185+ES244*'IPA(Peso)'!$HJ$244+ES263*'IPA(Peso)'!$HJ$263+ES289*'IPA(Peso)'!$HJ$289+ES326*'IPA(Peso)'!$HJ$326+ES342*'IPA(Peso)'!$HJ$342+ES378*'IPA(Peso)'!$HJ$378+ES385*'IPA(Peso)'!$HJ$385+ES402*'IPA(Peso)'!$HJ$402+ES417*'IPA(Peso)'!$HJ$417+ES436*'IPA(Peso)'!$HJ$436+ES441*'IPA(Peso)'!$HJ$441)/'IPA(Peso)'!$HJ$47</f>
        <v>1.1342345546036701</v>
      </c>
      <c r="ET47" s="125">
        <f>(ET48*'IPA(Peso)'!$HJ$48+ET108*'IPA(Peso)'!$HJ$108+ET111*'IPA(Peso)'!$HJ$111+ET127*'IPA(Peso)'!$HJ$127+ET137*'IPA(Peso)'!$HJ$137+ET146*'IPA(Peso)'!$HJ$146+ET155*'IPA(Peso)'!$HJ$155+ET172*'IPA(Peso)'!$HJ$172+ET185*'IPA(Peso)'!$HJ$185+ET244*'IPA(Peso)'!$HJ$244+ET263*'IPA(Peso)'!$HJ$263+ET289*'IPA(Peso)'!$HJ$289+ET326*'IPA(Peso)'!$HJ$326+ET342*'IPA(Peso)'!$HJ$342+ET378*'IPA(Peso)'!$HJ$378+ET385*'IPA(Peso)'!$HJ$385+ET402*'IPA(Peso)'!$HJ$402+ET417*'IPA(Peso)'!$HJ$417+ET436*'IPA(Peso)'!$HJ$436+ET441*'IPA(Peso)'!$HJ$441)/'IPA(Peso)'!$HJ$47</f>
        <v>0.50571465690576911</v>
      </c>
      <c r="EU47" s="125">
        <f>(EU48*'IPA(Peso)'!$HJ$48+EU108*'IPA(Peso)'!$HJ$108+EU111*'IPA(Peso)'!$HJ$111+EU127*'IPA(Peso)'!$HJ$127+EU137*'IPA(Peso)'!$HJ$137+EU146*'IPA(Peso)'!$HJ$146+EU155*'IPA(Peso)'!$HJ$155+EU172*'IPA(Peso)'!$HJ$172+EU185*'IPA(Peso)'!$HJ$185+EU244*'IPA(Peso)'!$HJ$244+EU263*'IPA(Peso)'!$HJ$263+EU289*'IPA(Peso)'!$HJ$289+EU326*'IPA(Peso)'!$HJ$326+EU342*'IPA(Peso)'!$HJ$342+EU378*'IPA(Peso)'!$HJ$378+EU385*'IPA(Peso)'!$HJ$385+EU402*'IPA(Peso)'!$HJ$402+EU417*'IPA(Peso)'!$HJ$417+EU436*'IPA(Peso)'!$HJ$436+EU441*'IPA(Peso)'!$HJ$441)/'IPA(Peso)'!$HJ$47</f>
        <v>0.21267733295466035</v>
      </c>
      <c r="EV47" s="125">
        <f>(EV48*'IPA(Peso)'!$HJ$48+EV108*'IPA(Peso)'!$HJ$108+EV111*'IPA(Peso)'!$HJ$111+EV127*'IPA(Peso)'!$HJ$127+EV137*'IPA(Peso)'!$HJ$137+EV146*'IPA(Peso)'!$HJ$146+EV155*'IPA(Peso)'!$HJ$155+EV172*'IPA(Peso)'!$HJ$172+EV185*'IPA(Peso)'!$HJ$185+EV244*'IPA(Peso)'!$HJ$244+EV263*'IPA(Peso)'!$HJ$263+EV289*'IPA(Peso)'!$HJ$289+EV326*'IPA(Peso)'!$HJ$326+EV342*'IPA(Peso)'!$HJ$342+EV378*'IPA(Peso)'!$HJ$378+EV385*'IPA(Peso)'!$HJ$385+EV402*'IPA(Peso)'!$HJ$402+EV417*'IPA(Peso)'!$HJ$417+EV436*'IPA(Peso)'!$HJ$436+EV441*'IPA(Peso)'!$HJ$441)/'IPA(Peso)'!$HJ$47</f>
        <v>0.17611857798269082</v>
      </c>
      <c r="EW47" s="125">
        <f>(EW48*'IPA(Peso)'!$HJ$48+EW108*'IPA(Peso)'!$HJ$108+EW111*'IPA(Peso)'!$HJ$111+EW127*'IPA(Peso)'!$HJ$127+EW137*'IPA(Peso)'!$HJ$137+EW146*'IPA(Peso)'!$HJ$146+EW155*'IPA(Peso)'!$HJ$155+EW172*'IPA(Peso)'!$HJ$172+EW185*'IPA(Peso)'!$HJ$185+EW244*'IPA(Peso)'!$HJ$244+EW263*'IPA(Peso)'!$HJ$263+EW289*'IPA(Peso)'!$HJ$289+EW326*'IPA(Peso)'!$HJ$326+EW342*'IPA(Peso)'!$HJ$342+EW378*'IPA(Peso)'!$HJ$378+EW385*'IPA(Peso)'!$HJ$385+EW402*'IPA(Peso)'!$HJ$402+EW417*'IPA(Peso)'!$HJ$417+EW436*'IPA(Peso)'!$HJ$436+EW441*'IPA(Peso)'!$HJ$441)/'IPA(Peso)'!$HJ$47</f>
        <v>0.32086696950424576</v>
      </c>
      <c r="EX47" s="125">
        <f>(EX48*'IPA(Peso)'!$HJ$48+EX108*'IPA(Peso)'!$HJ$108+EX111*'IPA(Peso)'!$HJ$111+EX127*'IPA(Peso)'!$HJ$127+EX137*'IPA(Peso)'!$HJ$137+EX146*'IPA(Peso)'!$HJ$146+EX155*'IPA(Peso)'!$HJ$155+EX172*'IPA(Peso)'!$HJ$172+EX185*'IPA(Peso)'!$HJ$185+EX244*'IPA(Peso)'!$HJ$244+EX263*'IPA(Peso)'!$HJ$263+EX289*'IPA(Peso)'!$HJ$289+EX326*'IPA(Peso)'!$HJ$326+EX342*'IPA(Peso)'!$HJ$342+EX378*'IPA(Peso)'!$HJ$378+EX385*'IPA(Peso)'!$HJ$385+EX402*'IPA(Peso)'!$HJ$402+EX417*'IPA(Peso)'!$HJ$417+EX436*'IPA(Peso)'!$HJ$436+EX441*'IPA(Peso)'!$HJ$441)/'IPA(Peso)'!$HJ$47</f>
        <v>0.18771870246132333</v>
      </c>
      <c r="EY47" s="125">
        <f>(EY48*'IPA(Peso)'!$HJ$48+EY108*'IPA(Peso)'!$HJ$108+EY111*'IPA(Peso)'!$HJ$111+EY127*'IPA(Peso)'!$HJ$127+EY137*'IPA(Peso)'!$HJ$137+EY146*'IPA(Peso)'!$HJ$146+EY155*'IPA(Peso)'!$HJ$155+EY172*'IPA(Peso)'!$HJ$172+EY185*'IPA(Peso)'!$HJ$185+EY244*'IPA(Peso)'!$HJ$244+EY263*'IPA(Peso)'!$HJ$263+EY289*'IPA(Peso)'!$HJ$289+EY326*'IPA(Peso)'!$HJ$326+EY342*'IPA(Peso)'!$HJ$342+EY378*'IPA(Peso)'!$HJ$378+EY385*'IPA(Peso)'!$HJ$385+EY402*'IPA(Peso)'!$HJ$402+EY417*'IPA(Peso)'!$HJ$417+EY436*'IPA(Peso)'!$HJ$436+EY441*'IPA(Peso)'!$HJ$441)/'IPA(Peso)'!$HJ$47</f>
        <v>0.17155759931476322</v>
      </c>
      <c r="EZ47" s="125">
        <f>(EZ48*'IPA(Peso)'!$HJ$48+EZ108*'IPA(Peso)'!$HJ$108+EZ111*'IPA(Peso)'!$HJ$111+EZ127*'IPA(Peso)'!$HJ$127+EZ137*'IPA(Peso)'!$HJ$137+EZ146*'IPA(Peso)'!$HJ$146+EZ155*'IPA(Peso)'!$HJ$155+EZ172*'IPA(Peso)'!$HJ$172+EZ185*'IPA(Peso)'!$HJ$185+EZ244*'IPA(Peso)'!$HJ$244+EZ263*'IPA(Peso)'!$HJ$263+EZ289*'IPA(Peso)'!$HJ$289+EZ326*'IPA(Peso)'!$HJ$326+EZ342*'IPA(Peso)'!$HJ$342+EZ378*'IPA(Peso)'!$HJ$378+EZ385*'IPA(Peso)'!$HJ$385+EZ402*'IPA(Peso)'!$HJ$402+EZ417*'IPA(Peso)'!$HJ$417+EZ436*'IPA(Peso)'!$HJ$436+EZ441*'IPA(Peso)'!$HJ$441)/'IPA(Peso)'!$HJ$47</f>
        <v>0.25761245753148598</v>
      </c>
      <c r="FA47" s="125">
        <f>(FA48*'IPA(Peso)'!$HJ$48+FA108*'IPA(Peso)'!$HJ$108+FA111*'IPA(Peso)'!$HJ$111+FA127*'IPA(Peso)'!$HJ$127+FA137*'IPA(Peso)'!$HJ$137+FA146*'IPA(Peso)'!$HJ$146+FA155*'IPA(Peso)'!$HJ$155+FA172*'IPA(Peso)'!$HJ$172+FA185*'IPA(Peso)'!$HJ$185+FA244*'IPA(Peso)'!$HJ$244+FA263*'IPA(Peso)'!$HJ$263+FA289*'IPA(Peso)'!$HJ$289+FA326*'IPA(Peso)'!$HJ$326+FA342*'IPA(Peso)'!$HJ$342+FA378*'IPA(Peso)'!$HJ$378+FA385*'IPA(Peso)'!$HJ$385+FA402*'IPA(Peso)'!$HJ$402+FA417*'IPA(Peso)'!$HJ$417+FA436*'IPA(Peso)'!$HJ$436+FA441*'IPA(Peso)'!$HJ$441)/'IPA(Peso)'!$HJ$47</f>
        <v>0.61177004385454725</v>
      </c>
      <c r="FB47" s="125">
        <f>(FB48*'IPA(Peso)'!$HJ$48+FB108*'IPA(Peso)'!$HJ$108+FB111*'IPA(Peso)'!$HJ$111+FB127*'IPA(Peso)'!$HJ$127+FB137*'IPA(Peso)'!$HJ$137+FB146*'IPA(Peso)'!$HJ$146+FB155*'IPA(Peso)'!$HJ$155+FB172*'IPA(Peso)'!$HJ$172+FB185*'IPA(Peso)'!$HJ$185+FB244*'IPA(Peso)'!$HJ$244+FB263*'IPA(Peso)'!$HJ$263+FB289*'IPA(Peso)'!$HJ$289+FB326*'IPA(Peso)'!$HJ$326+FB342*'IPA(Peso)'!$HJ$342+FB378*'IPA(Peso)'!$HJ$378+FB385*'IPA(Peso)'!$HJ$385+FB402*'IPA(Peso)'!$HJ$402+FB417*'IPA(Peso)'!$HJ$417+FB436*'IPA(Peso)'!$HJ$436+FB441*'IPA(Peso)'!$HJ$441)/'IPA(Peso)'!$HJ$47</f>
        <v>0.62186193748574281</v>
      </c>
      <c r="FC47" s="125">
        <f>(FC48*'IPA(Peso)'!$HJ$48+FC108*'IPA(Peso)'!$HJ$108+FC111*'IPA(Peso)'!$HJ$111+FC127*'IPA(Peso)'!$HJ$127+FC137*'IPA(Peso)'!$HJ$137+FC146*'IPA(Peso)'!$HJ$146+FC155*'IPA(Peso)'!$HJ$155+FC172*'IPA(Peso)'!$HJ$172+FC185*'IPA(Peso)'!$HJ$185+FC244*'IPA(Peso)'!$HJ$244+FC263*'IPA(Peso)'!$HJ$263+FC289*'IPA(Peso)'!$HJ$289+FC326*'IPA(Peso)'!$HJ$326+FC342*'IPA(Peso)'!$HJ$342+FC378*'IPA(Peso)'!$HJ$378+FC385*'IPA(Peso)'!$HJ$385+FC402*'IPA(Peso)'!$HJ$402+FC417*'IPA(Peso)'!$HJ$417+FC436*'IPA(Peso)'!$HJ$436+FC441*'IPA(Peso)'!$HJ$441)/'IPA(Peso)'!$HJ$47</f>
        <v>0.61426738131098357</v>
      </c>
      <c r="FD47" s="125">
        <f>(FD48*'IPA(Peso)'!$HJ$48+FD108*'IPA(Peso)'!$HJ$108+FD111*'IPA(Peso)'!$HJ$111+FD127*'IPA(Peso)'!$HJ$127+FD137*'IPA(Peso)'!$HJ$137+FD146*'IPA(Peso)'!$HJ$146+FD155*'IPA(Peso)'!$HJ$155+FD172*'IPA(Peso)'!$HJ$172+FD185*'IPA(Peso)'!$HJ$185+FD244*'IPA(Peso)'!$HJ$244+FD263*'IPA(Peso)'!$HJ$263+FD289*'IPA(Peso)'!$HJ$289+FD326*'IPA(Peso)'!$HJ$326+FD342*'IPA(Peso)'!$HJ$342+FD378*'IPA(Peso)'!$HJ$378+FD385*'IPA(Peso)'!$HJ$385+FD402*'IPA(Peso)'!$HJ$402+FD417*'IPA(Peso)'!$HJ$417+FD436*'IPA(Peso)'!$HJ$436+FD441*'IPA(Peso)'!$HJ$441)/'IPA(Peso)'!$HJ$47</f>
        <v>0.76760010030802406</v>
      </c>
      <c r="FE47" s="125">
        <f>(FE48*'IPA(Peso)'!$HJ$48+FE108*'IPA(Peso)'!$HJ$108+FE111*'IPA(Peso)'!$HJ$111+FE127*'IPA(Peso)'!$HJ$127+FE137*'IPA(Peso)'!$HJ$137+FE146*'IPA(Peso)'!$HJ$146+FE155*'IPA(Peso)'!$HJ$155+FE172*'IPA(Peso)'!$HJ$172+FE185*'IPA(Peso)'!$HJ$185+FE244*'IPA(Peso)'!$HJ$244+FE263*'IPA(Peso)'!$HJ$263+FE289*'IPA(Peso)'!$HJ$289+FE326*'IPA(Peso)'!$HJ$326+FE342*'IPA(Peso)'!$HJ$342+FE378*'IPA(Peso)'!$HJ$378+FE385*'IPA(Peso)'!$HJ$385+FE402*'IPA(Peso)'!$HJ$402+FE417*'IPA(Peso)'!$HJ$417+FE436*'IPA(Peso)'!$HJ$436+FE441*'IPA(Peso)'!$HJ$441)/'IPA(Peso)'!$HJ$47</f>
        <v>0.80566649696885451</v>
      </c>
      <c r="FF47" s="125">
        <f>(FF48*'IPA(Peso)'!$HJ$48+FF108*'IPA(Peso)'!$HJ$108+FF111*'IPA(Peso)'!$HJ$111+FF127*'IPA(Peso)'!$HJ$127+FF137*'IPA(Peso)'!$HJ$137+FF146*'IPA(Peso)'!$HJ$146+FF155*'IPA(Peso)'!$HJ$155+FF172*'IPA(Peso)'!$HJ$172+FF185*'IPA(Peso)'!$HJ$185+FF244*'IPA(Peso)'!$HJ$244+FF263*'IPA(Peso)'!$HJ$263+FF289*'IPA(Peso)'!$HJ$289+FF326*'IPA(Peso)'!$HJ$326+FF342*'IPA(Peso)'!$HJ$342+FF378*'IPA(Peso)'!$HJ$378+FF385*'IPA(Peso)'!$HJ$385+FF402*'IPA(Peso)'!$HJ$402+FF417*'IPA(Peso)'!$HJ$417+FF436*'IPA(Peso)'!$HJ$436+FF441*'IPA(Peso)'!$HJ$441)/'IPA(Peso)'!$HJ$47</f>
        <v>0.8206169547752814</v>
      </c>
      <c r="FG47" s="125">
        <f>(FG48*'IPA(Peso)'!$HJ$48+FG108*'IPA(Peso)'!$HJ$108+FG111*'IPA(Peso)'!$HJ$111+FG127*'IPA(Peso)'!$HJ$127+FG137*'IPA(Peso)'!$HJ$137+FG146*'IPA(Peso)'!$HJ$146+FG155*'IPA(Peso)'!$HJ$155+FG172*'IPA(Peso)'!$HJ$172+FG185*'IPA(Peso)'!$HJ$185+FG244*'IPA(Peso)'!$HJ$244+FG263*'IPA(Peso)'!$HJ$263+FG289*'IPA(Peso)'!$HJ$289+FG326*'IPA(Peso)'!$HJ$326+FG342*'IPA(Peso)'!$HJ$342+FG378*'IPA(Peso)'!$HJ$378+FG385*'IPA(Peso)'!$HJ$385+FG402*'IPA(Peso)'!$HJ$402+FG417*'IPA(Peso)'!$HJ$417+FG436*'IPA(Peso)'!$HJ$436+FG441*'IPA(Peso)'!$HJ$441)/'IPA(Peso)'!$HJ$47</f>
        <v>0.68623577521938606</v>
      </c>
      <c r="FH47" s="125">
        <f>(FH48*'IPA(Peso)'!$HJ$48+FH108*'IPA(Peso)'!$HJ$108+FH111*'IPA(Peso)'!$HJ$111+FH127*'IPA(Peso)'!$HJ$127+FH137*'IPA(Peso)'!$HJ$137+FH146*'IPA(Peso)'!$HJ$146+FH155*'IPA(Peso)'!$HJ$155+FH172*'IPA(Peso)'!$HJ$172+FH185*'IPA(Peso)'!$HJ$185+FH244*'IPA(Peso)'!$HJ$244+FH263*'IPA(Peso)'!$HJ$263+FH289*'IPA(Peso)'!$HJ$289+FH326*'IPA(Peso)'!$HJ$326+FH342*'IPA(Peso)'!$HJ$342+FH378*'IPA(Peso)'!$HJ$378+FH385*'IPA(Peso)'!$HJ$385+FH402*'IPA(Peso)'!$HJ$402+FH417*'IPA(Peso)'!$HJ$417+FH436*'IPA(Peso)'!$HJ$436+FH441*'IPA(Peso)'!$HJ$441)/'IPA(Peso)'!$HJ$47</f>
        <v>0.6076432297370995</v>
      </c>
      <c r="FI47" s="125">
        <f>(FI48*'IPA(Peso)'!$HJ$48+FI108*'IPA(Peso)'!$HJ$108+FI111*'IPA(Peso)'!$HJ$111+FI127*'IPA(Peso)'!$HJ$127+FI137*'IPA(Peso)'!$HJ$137+FI146*'IPA(Peso)'!$HJ$146+FI155*'IPA(Peso)'!$HJ$155+FI172*'IPA(Peso)'!$HJ$172+FI185*'IPA(Peso)'!$HJ$185+FI244*'IPA(Peso)'!$HJ$244+FI263*'IPA(Peso)'!$HJ$263+FI289*'IPA(Peso)'!$HJ$289+FI326*'IPA(Peso)'!$HJ$326+FI342*'IPA(Peso)'!$HJ$342+FI378*'IPA(Peso)'!$HJ$378+FI385*'IPA(Peso)'!$HJ$385+FI402*'IPA(Peso)'!$HJ$402+FI417*'IPA(Peso)'!$HJ$417+FI436*'IPA(Peso)'!$HJ$436+FI441*'IPA(Peso)'!$HJ$441)/'IPA(Peso)'!$HJ$47</f>
        <v>0.27770134494328214</v>
      </c>
      <c r="FJ47" s="125">
        <f>(FJ48*'IPA(Peso)'!$HJ$48+FJ108*'IPA(Peso)'!$HJ$108+FJ111*'IPA(Peso)'!$HJ$111+FJ127*'IPA(Peso)'!$HJ$127+FJ137*'IPA(Peso)'!$HJ$137+FJ146*'IPA(Peso)'!$HJ$146+FJ155*'IPA(Peso)'!$HJ$155+FJ172*'IPA(Peso)'!$HJ$172+FJ185*'IPA(Peso)'!$HJ$185+FJ244*'IPA(Peso)'!$HJ$244+FJ263*'IPA(Peso)'!$HJ$263+FJ289*'IPA(Peso)'!$HJ$289+FJ326*'IPA(Peso)'!$HJ$326+FJ342*'IPA(Peso)'!$HJ$342+FJ378*'IPA(Peso)'!$HJ$378+FJ385*'IPA(Peso)'!$HJ$385+FJ402*'IPA(Peso)'!$HJ$402+FJ417*'IPA(Peso)'!$HJ$417+FJ436*'IPA(Peso)'!$HJ$436+FJ441*'IPA(Peso)'!$HJ$441)/'IPA(Peso)'!$HJ$47</f>
        <v>-0.24554324197346972</v>
      </c>
      <c r="FK47" s="125">
        <f>(FK48*'IPA(Peso)'!$HJ$48+FK108*'IPA(Peso)'!$HJ$108+FK111*'IPA(Peso)'!$HJ$111+FK127*'IPA(Peso)'!$HJ$127+FK137*'IPA(Peso)'!$HJ$137+FK146*'IPA(Peso)'!$HJ$146+FK155*'IPA(Peso)'!$HJ$155+FK172*'IPA(Peso)'!$HJ$172+FK185*'IPA(Peso)'!$HJ$185+FK244*'IPA(Peso)'!$HJ$244+FK263*'IPA(Peso)'!$HJ$263+FK289*'IPA(Peso)'!$HJ$289+FK326*'IPA(Peso)'!$HJ$326+FK342*'IPA(Peso)'!$HJ$342+FK378*'IPA(Peso)'!$HJ$378+FK385*'IPA(Peso)'!$HJ$385+FK402*'IPA(Peso)'!$HJ$402+FK417*'IPA(Peso)'!$HJ$417+FK436*'IPA(Peso)'!$HJ$436+FK441*'IPA(Peso)'!$HJ$441)/'IPA(Peso)'!$HJ$47</f>
        <v>-0.5074046054072674</v>
      </c>
      <c r="FL47" s="125">
        <f>(FL48*'IPA(Peso)'!$HJ$48+FL108*'IPA(Peso)'!$HJ$108+FL111*'IPA(Peso)'!$HJ$111+FL127*'IPA(Peso)'!$HJ$127+FL137*'IPA(Peso)'!$HJ$137+FL146*'IPA(Peso)'!$HJ$146+FL155*'IPA(Peso)'!$HJ$155+FL172*'IPA(Peso)'!$HJ$172+FL185*'IPA(Peso)'!$HJ$185+FL244*'IPA(Peso)'!$HJ$244+FL263*'IPA(Peso)'!$HJ$263+FL289*'IPA(Peso)'!$HJ$289+FL326*'IPA(Peso)'!$HJ$326+FL342*'IPA(Peso)'!$HJ$342+FL378*'IPA(Peso)'!$HJ$378+FL385*'IPA(Peso)'!$HJ$385+FL402*'IPA(Peso)'!$HJ$402+FL417*'IPA(Peso)'!$HJ$417+FL436*'IPA(Peso)'!$HJ$436+FL441*'IPA(Peso)'!$HJ$441)/'IPA(Peso)'!$HJ$47</f>
        <v>-0.31812058414317457</v>
      </c>
      <c r="FM47" s="125">
        <f>(FM48*'IPA(Peso)'!$HJ$48+FM108*'IPA(Peso)'!$HJ$108+FM111*'IPA(Peso)'!$HJ$111+FM127*'IPA(Peso)'!$HJ$127+FM137*'IPA(Peso)'!$HJ$137+FM146*'IPA(Peso)'!$HJ$146+FM155*'IPA(Peso)'!$HJ$155+FM172*'IPA(Peso)'!$HJ$172+FM185*'IPA(Peso)'!$HJ$185+FM244*'IPA(Peso)'!$HJ$244+FM263*'IPA(Peso)'!$HJ$263+FM289*'IPA(Peso)'!$HJ$289+FM326*'IPA(Peso)'!$HJ$326+FM342*'IPA(Peso)'!$HJ$342+FM378*'IPA(Peso)'!$HJ$378+FM385*'IPA(Peso)'!$HJ$385+FM402*'IPA(Peso)'!$HJ$402+FM417*'IPA(Peso)'!$HJ$417+FM436*'IPA(Peso)'!$HJ$436+FM441*'IPA(Peso)'!$HJ$441)/'IPA(Peso)'!$HJ$47</f>
        <v>-0.12059799595444444</v>
      </c>
      <c r="FN47" s="125">
        <f>(FN48*'IPA(Peso)'!$HJ$48+FN108*'IPA(Peso)'!$HJ$108+FN111*'IPA(Peso)'!$HJ$111+FN127*'IPA(Peso)'!$HJ$127+FN137*'IPA(Peso)'!$HJ$137+FN146*'IPA(Peso)'!$HJ$146+FN155*'IPA(Peso)'!$HJ$155+FN172*'IPA(Peso)'!$HJ$172+FN185*'IPA(Peso)'!$HJ$185+FN244*'IPA(Peso)'!$HJ$244+FN263*'IPA(Peso)'!$HJ$263+FN289*'IPA(Peso)'!$HJ$289+FN326*'IPA(Peso)'!$HJ$326+FN342*'IPA(Peso)'!$HJ$342+FN378*'IPA(Peso)'!$HJ$378+FN385*'IPA(Peso)'!$HJ$385+FN402*'IPA(Peso)'!$HJ$402+FN417*'IPA(Peso)'!$HJ$417+FN436*'IPA(Peso)'!$HJ$436+FN441*'IPA(Peso)'!$HJ$441)/'IPA(Peso)'!$HJ$47</f>
        <v>1.9680117106596898E-2</v>
      </c>
      <c r="FO47" s="125">
        <f>(FO48*'IPA(Peso)'!$HJ$48+FO108*'IPA(Peso)'!$HJ$108+FO111*'IPA(Peso)'!$HJ$111+FO127*'IPA(Peso)'!$HJ$127+FO137*'IPA(Peso)'!$HJ$137+FO146*'IPA(Peso)'!$HJ$146+FO155*'IPA(Peso)'!$HJ$155+FO172*'IPA(Peso)'!$HJ$172+FO185*'IPA(Peso)'!$HJ$185+FO244*'IPA(Peso)'!$HJ$244+FO263*'IPA(Peso)'!$HJ$263+FO289*'IPA(Peso)'!$HJ$289+FO326*'IPA(Peso)'!$HJ$326+FO342*'IPA(Peso)'!$HJ$342+FO378*'IPA(Peso)'!$HJ$378+FO385*'IPA(Peso)'!$HJ$385+FO402*'IPA(Peso)'!$HJ$402+FO417*'IPA(Peso)'!$HJ$417+FO436*'IPA(Peso)'!$HJ$436+FO441*'IPA(Peso)'!$HJ$441)/'IPA(Peso)'!$HJ$47</f>
        <v>9.6643004648309886E-3</v>
      </c>
      <c r="FP47" s="125">
        <f>(FP48*'IPA(Peso)'!$HJ$48+FP108*'IPA(Peso)'!$HJ$108+FP111*'IPA(Peso)'!$HJ$111+FP127*'IPA(Peso)'!$HJ$127+FP137*'IPA(Peso)'!$HJ$137+FP146*'IPA(Peso)'!$HJ$146+FP155*'IPA(Peso)'!$HJ$155+FP172*'IPA(Peso)'!$HJ$172+FP185*'IPA(Peso)'!$HJ$185+FP244*'IPA(Peso)'!$HJ$244+FP263*'IPA(Peso)'!$HJ$263+FP289*'IPA(Peso)'!$HJ$289+FP326*'IPA(Peso)'!$HJ$326+FP342*'IPA(Peso)'!$HJ$342+FP378*'IPA(Peso)'!$HJ$378+FP385*'IPA(Peso)'!$HJ$385+FP402*'IPA(Peso)'!$HJ$402+FP417*'IPA(Peso)'!$HJ$417+FP436*'IPA(Peso)'!$HJ$436+FP441*'IPA(Peso)'!$HJ$441)/'IPA(Peso)'!$HJ$47</f>
        <v>-4.783694205549878E-2</v>
      </c>
      <c r="FQ47" s="125">
        <f>(FQ48*'IPA(Peso)'!$HJ$48+FQ108*'IPA(Peso)'!$HJ$108+FQ111*'IPA(Peso)'!$HJ$111+FQ127*'IPA(Peso)'!$HJ$127+FQ137*'IPA(Peso)'!$HJ$137+FQ146*'IPA(Peso)'!$HJ$146+FQ155*'IPA(Peso)'!$HJ$155+FQ172*'IPA(Peso)'!$HJ$172+FQ185*'IPA(Peso)'!$HJ$185+FQ244*'IPA(Peso)'!$HJ$244+FQ263*'IPA(Peso)'!$HJ$263+FQ289*'IPA(Peso)'!$HJ$289+FQ326*'IPA(Peso)'!$HJ$326+FQ342*'IPA(Peso)'!$HJ$342+FQ378*'IPA(Peso)'!$HJ$378+FQ385*'IPA(Peso)'!$HJ$385+FQ402*'IPA(Peso)'!$HJ$402+FQ417*'IPA(Peso)'!$HJ$417+FQ436*'IPA(Peso)'!$HJ$436+FQ441*'IPA(Peso)'!$HJ$441)/'IPA(Peso)'!$HJ$47</f>
        <v>3.7246982828293439E-2</v>
      </c>
      <c r="FR47" s="125">
        <f>(FR48*'IPA(Peso)'!$HJ$48+FR108*'IPA(Peso)'!$HJ$108+FR111*'IPA(Peso)'!$HJ$111+FR127*'IPA(Peso)'!$HJ$127+FR137*'IPA(Peso)'!$HJ$137+FR146*'IPA(Peso)'!$HJ$146+FR155*'IPA(Peso)'!$HJ$155+FR172*'IPA(Peso)'!$HJ$172+FR185*'IPA(Peso)'!$HJ$185+FR244*'IPA(Peso)'!$HJ$244+FR263*'IPA(Peso)'!$HJ$263+FR289*'IPA(Peso)'!$HJ$289+FR326*'IPA(Peso)'!$HJ$326+FR342*'IPA(Peso)'!$HJ$342+FR378*'IPA(Peso)'!$HJ$378+FR385*'IPA(Peso)'!$HJ$385+FR402*'IPA(Peso)'!$HJ$402+FR417*'IPA(Peso)'!$HJ$417+FR436*'IPA(Peso)'!$HJ$436+FR441*'IPA(Peso)'!$HJ$441)/'IPA(Peso)'!$HJ$47</f>
        <v>0.28753814801778366</v>
      </c>
      <c r="FS47" s="125">
        <f>(FS48*'IPA(Peso)'!$HJ$48+FS108*'IPA(Peso)'!$HJ$108+FS111*'IPA(Peso)'!$HJ$111+FS127*'IPA(Peso)'!$HJ$127+FS137*'IPA(Peso)'!$HJ$137+FS146*'IPA(Peso)'!$HJ$146+FS155*'IPA(Peso)'!$HJ$155+FS172*'IPA(Peso)'!$HJ$172+FS185*'IPA(Peso)'!$HJ$185+FS244*'IPA(Peso)'!$HJ$244+FS263*'IPA(Peso)'!$HJ$263+FS289*'IPA(Peso)'!$HJ$289+FS326*'IPA(Peso)'!$HJ$326+FS342*'IPA(Peso)'!$HJ$342+FS378*'IPA(Peso)'!$HJ$378+FS385*'IPA(Peso)'!$HJ$385+FS402*'IPA(Peso)'!$HJ$402+FS417*'IPA(Peso)'!$HJ$417+FS436*'IPA(Peso)'!$HJ$436+FS441*'IPA(Peso)'!$HJ$441)/'IPA(Peso)'!$HJ$47</f>
        <v>0.41759786452676212</v>
      </c>
      <c r="FT47" s="125">
        <f>(FT48*'IPA(Peso)'!$HJ$48+FT108*'IPA(Peso)'!$HJ$108+FT111*'IPA(Peso)'!$HJ$111+FT127*'IPA(Peso)'!$HJ$127+FT137*'IPA(Peso)'!$HJ$137+FT146*'IPA(Peso)'!$HJ$146+FT155*'IPA(Peso)'!$HJ$155+FT172*'IPA(Peso)'!$HJ$172+FT185*'IPA(Peso)'!$HJ$185+FT244*'IPA(Peso)'!$HJ$244+FT263*'IPA(Peso)'!$HJ$263+FT289*'IPA(Peso)'!$HJ$289+FT326*'IPA(Peso)'!$HJ$326+FT342*'IPA(Peso)'!$HJ$342+FT378*'IPA(Peso)'!$HJ$378+FT385*'IPA(Peso)'!$HJ$385+FT402*'IPA(Peso)'!$HJ$402+FT417*'IPA(Peso)'!$HJ$417+FT436*'IPA(Peso)'!$HJ$436+FT441*'IPA(Peso)'!$HJ$441)/'IPA(Peso)'!$HJ$47</f>
        <v>0.34762418027648162</v>
      </c>
      <c r="FU47" s="125">
        <f>(FU48*'IPA(Peso)'!$HJ$48+FU108*'IPA(Peso)'!$HJ$108+FU111*'IPA(Peso)'!$HJ$111+FU127*'IPA(Peso)'!$HJ$127+FU137*'IPA(Peso)'!$HJ$137+FU146*'IPA(Peso)'!$HJ$146+FU155*'IPA(Peso)'!$HJ$155+FU172*'IPA(Peso)'!$HJ$172+FU185*'IPA(Peso)'!$HJ$185+FU244*'IPA(Peso)'!$HJ$244+FU263*'IPA(Peso)'!$HJ$263+FU289*'IPA(Peso)'!$HJ$289+FU326*'IPA(Peso)'!$HJ$326+FU342*'IPA(Peso)'!$HJ$342+FU378*'IPA(Peso)'!$HJ$378+FU385*'IPA(Peso)'!$HJ$385+FU402*'IPA(Peso)'!$HJ$402+FU417*'IPA(Peso)'!$HJ$417+FU436*'IPA(Peso)'!$HJ$436+FU441*'IPA(Peso)'!$HJ$441)/'IPA(Peso)'!$HJ$47</f>
        <v>9.7295898096715697E-2</v>
      </c>
      <c r="FV47" s="125">
        <f>(FV48*'IPA(Peso)'!$HJ$48+FV108*'IPA(Peso)'!$HJ$108+FV111*'IPA(Peso)'!$HJ$111+FV127*'IPA(Peso)'!$HJ$127+FV137*'IPA(Peso)'!$HJ$137+FV146*'IPA(Peso)'!$HJ$146+FV155*'IPA(Peso)'!$HJ$155+FV172*'IPA(Peso)'!$HJ$172+FV185*'IPA(Peso)'!$HJ$185+FV244*'IPA(Peso)'!$HJ$244+FV263*'IPA(Peso)'!$HJ$263+FV289*'IPA(Peso)'!$HJ$289+FV326*'IPA(Peso)'!$HJ$326+FV342*'IPA(Peso)'!$HJ$342+FV378*'IPA(Peso)'!$HJ$378+FV385*'IPA(Peso)'!$HJ$385+FV402*'IPA(Peso)'!$HJ$402+FV417*'IPA(Peso)'!$HJ$417+FV436*'IPA(Peso)'!$HJ$436+FV441*'IPA(Peso)'!$HJ$441)/'IPA(Peso)'!$HJ$47</f>
        <v>0.19267727252813979</v>
      </c>
      <c r="FW47" s="125">
        <f>(FW48*'IPA(Peso)'!$HJ$48+FW108*'IPA(Peso)'!$HJ$108+FW111*'IPA(Peso)'!$HJ$111+FW127*'IPA(Peso)'!$HJ$127+FW137*'IPA(Peso)'!$HJ$137+FW146*'IPA(Peso)'!$HJ$146+FW155*'IPA(Peso)'!$HJ$155+FW172*'IPA(Peso)'!$HJ$172+FW185*'IPA(Peso)'!$HJ$185+FW244*'IPA(Peso)'!$HJ$244+FW263*'IPA(Peso)'!$HJ$263+FW289*'IPA(Peso)'!$HJ$289+FW326*'IPA(Peso)'!$HJ$326+FW342*'IPA(Peso)'!$HJ$342+FW378*'IPA(Peso)'!$HJ$378+FW385*'IPA(Peso)'!$HJ$385+FW402*'IPA(Peso)'!$HJ$402+FW417*'IPA(Peso)'!$HJ$417+FW436*'IPA(Peso)'!$HJ$436+FW441*'IPA(Peso)'!$HJ$441)/'IPA(Peso)'!$HJ$47</f>
        <v>0.34898528765289799</v>
      </c>
      <c r="FX47" s="125">
        <f>(FX48*'IPA(Peso)'!$HJ$48+FX108*'IPA(Peso)'!$HJ$108+FX111*'IPA(Peso)'!$HJ$111+FX127*'IPA(Peso)'!$HJ$127+FX137*'IPA(Peso)'!$HJ$137+FX146*'IPA(Peso)'!$HJ$146+FX155*'IPA(Peso)'!$HJ$155+FX172*'IPA(Peso)'!$HJ$172+FX185*'IPA(Peso)'!$HJ$185+FX244*'IPA(Peso)'!$HJ$244+FX263*'IPA(Peso)'!$HJ$263+FX289*'IPA(Peso)'!$HJ$289+FX326*'IPA(Peso)'!$HJ$326+FX342*'IPA(Peso)'!$HJ$342+FX378*'IPA(Peso)'!$HJ$378+FX385*'IPA(Peso)'!$HJ$385+FX402*'IPA(Peso)'!$HJ$402+FX417*'IPA(Peso)'!$HJ$417+FX436*'IPA(Peso)'!$HJ$436+FX441*'IPA(Peso)'!$HJ$441)/'IPA(Peso)'!$HJ$47</f>
        <v>0.62662398540095265</v>
      </c>
      <c r="FY47" s="125">
        <f>(FY48*'IPA(Peso)'!$HJ$48+FY108*'IPA(Peso)'!$HJ$108+FY111*'IPA(Peso)'!$HJ$111+FY127*'IPA(Peso)'!$HJ$127+FY137*'IPA(Peso)'!$HJ$137+FY146*'IPA(Peso)'!$HJ$146+FY155*'IPA(Peso)'!$HJ$155+FY172*'IPA(Peso)'!$HJ$172+FY185*'IPA(Peso)'!$HJ$185+FY244*'IPA(Peso)'!$HJ$244+FY263*'IPA(Peso)'!$HJ$263+FY289*'IPA(Peso)'!$HJ$289+FY326*'IPA(Peso)'!$HJ$326+FY342*'IPA(Peso)'!$HJ$342+FY378*'IPA(Peso)'!$HJ$378+FY385*'IPA(Peso)'!$HJ$385+FY402*'IPA(Peso)'!$HJ$402+FY417*'IPA(Peso)'!$HJ$417+FY436*'IPA(Peso)'!$HJ$436+FY441*'IPA(Peso)'!$HJ$441)/'IPA(Peso)'!$HJ$47</f>
        <v>0.62674603186592559</v>
      </c>
      <c r="FZ47" s="125">
        <f>(FZ48*'IPA(Peso)'!$HJ$48+FZ108*'IPA(Peso)'!$HJ$108+FZ111*'IPA(Peso)'!$HJ$111+FZ127*'IPA(Peso)'!$HJ$127+FZ137*'IPA(Peso)'!$HJ$137+FZ146*'IPA(Peso)'!$HJ$146+FZ155*'IPA(Peso)'!$HJ$155+FZ172*'IPA(Peso)'!$HJ$172+FZ185*'IPA(Peso)'!$HJ$185+FZ244*'IPA(Peso)'!$HJ$244+FZ263*'IPA(Peso)'!$HJ$263+FZ289*'IPA(Peso)'!$HJ$289+FZ326*'IPA(Peso)'!$HJ$326+FZ342*'IPA(Peso)'!$HJ$342+FZ378*'IPA(Peso)'!$HJ$378+FZ385*'IPA(Peso)'!$HJ$385+FZ402*'IPA(Peso)'!$HJ$402+FZ417*'IPA(Peso)'!$HJ$417+FZ436*'IPA(Peso)'!$HJ$436+FZ441*'IPA(Peso)'!$HJ$441)/'IPA(Peso)'!$HJ$47</f>
        <v>0.53617593785736606</v>
      </c>
      <c r="GA47" s="125">
        <f>(GA48*'IPA(Peso)'!$HJ$48+GA108*'IPA(Peso)'!$HJ$108+GA111*'IPA(Peso)'!$HJ$111+GA127*'IPA(Peso)'!$HJ$127+GA137*'IPA(Peso)'!$HJ$137+GA146*'IPA(Peso)'!$HJ$146+GA155*'IPA(Peso)'!$HJ$155+GA172*'IPA(Peso)'!$HJ$172+GA185*'IPA(Peso)'!$HJ$185+GA244*'IPA(Peso)'!$HJ$244+GA263*'IPA(Peso)'!$HJ$263+GA289*'IPA(Peso)'!$HJ$289+GA326*'IPA(Peso)'!$HJ$326+GA342*'IPA(Peso)'!$HJ$342+GA378*'IPA(Peso)'!$HJ$378+GA385*'IPA(Peso)'!$HJ$385+GA402*'IPA(Peso)'!$HJ$402+GA417*'IPA(Peso)'!$HJ$417+GA436*'IPA(Peso)'!$HJ$436+GA441*'IPA(Peso)'!$HJ$441)/'IPA(Peso)'!$HJ$47</f>
        <v>0.42599743791552674</v>
      </c>
      <c r="GB47" s="125">
        <f>(GB48*'IPA(Peso)'!$HJ$48+GB108*'IPA(Peso)'!$HJ$108+GB111*'IPA(Peso)'!$HJ$111+GB127*'IPA(Peso)'!$HJ$127+GB137*'IPA(Peso)'!$HJ$137+GB146*'IPA(Peso)'!$HJ$146+GB155*'IPA(Peso)'!$HJ$155+GB172*'IPA(Peso)'!$HJ$172+GB185*'IPA(Peso)'!$HJ$185+GB244*'IPA(Peso)'!$HJ$244+GB263*'IPA(Peso)'!$HJ$263+GB289*'IPA(Peso)'!$HJ$289+GB326*'IPA(Peso)'!$HJ$326+GB342*'IPA(Peso)'!$HJ$342+GB378*'IPA(Peso)'!$HJ$378+GB385*'IPA(Peso)'!$HJ$385+GB402*'IPA(Peso)'!$HJ$402+GB417*'IPA(Peso)'!$HJ$417+GB436*'IPA(Peso)'!$HJ$436+GB441*'IPA(Peso)'!$HJ$441)/'IPA(Peso)'!$HJ$47</f>
        <v>0.49084298017556927</v>
      </c>
      <c r="GC47" s="125">
        <f>(GC48*'IPA(Peso)'!$HJ$48+GC108*'IPA(Peso)'!$HJ$108+GC111*'IPA(Peso)'!$HJ$111+GC127*'IPA(Peso)'!$HJ$127+GC137*'IPA(Peso)'!$HJ$137+GC146*'IPA(Peso)'!$HJ$146+GC155*'IPA(Peso)'!$HJ$155+GC172*'IPA(Peso)'!$HJ$172+GC185*'IPA(Peso)'!$HJ$185+GC244*'IPA(Peso)'!$HJ$244+GC263*'IPA(Peso)'!$HJ$263+GC289*'IPA(Peso)'!$HJ$289+GC326*'IPA(Peso)'!$HJ$326+GC342*'IPA(Peso)'!$HJ$342+GC378*'IPA(Peso)'!$HJ$378+GC385*'IPA(Peso)'!$HJ$385+GC402*'IPA(Peso)'!$HJ$402+GC417*'IPA(Peso)'!$HJ$417+GC436*'IPA(Peso)'!$HJ$436+GC441*'IPA(Peso)'!$HJ$441)/'IPA(Peso)'!$HJ$47</f>
        <v>0.52148806349618793</v>
      </c>
      <c r="GD47" s="125">
        <f>(GD48*'IPA(Peso)'!$HJ$48+GD108*'IPA(Peso)'!$HJ$108+GD111*'IPA(Peso)'!$HJ$111+GD127*'IPA(Peso)'!$HJ$127+GD137*'IPA(Peso)'!$HJ$137+GD146*'IPA(Peso)'!$HJ$146+GD155*'IPA(Peso)'!$HJ$155+GD172*'IPA(Peso)'!$HJ$172+GD185*'IPA(Peso)'!$HJ$185+GD244*'IPA(Peso)'!$HJ$244+GD263*'IPA(Peso)'!$HJ$263+GD289*'IPA(Peso)'!$HJ$289+GD326*'IPA(Peso)'!$HJ$326+GD342*'IPA(Peso)'!$HJ$342+GD378*'IPA(Peso)'!$HJ$378+GD385*'IPA(Peso)'!$HJ$385+GD402*'IPA(Peso)'!$HJ$402+GD417*'IPA(Peso)'!$HJ$417+GD436*'IPA(Peso)'!$HJ$436+GD441*'IPA(Peso)'!$HJ$441)/'IPA(Peso)'!$HJ$47</f>
        <v>0.34629982733121734</v>
      </c>
      <c r="GE47" s="125">
        <f>(GE48*'IPA(Peso)'!$HJ$48+GE108*'IPA(Peso)'!$HJ$108+GE111*'IPA(Peso)'!$HJ$111+GE127*'IPA(Peso)'!$HJ$127+GE137*'IPA(Peso)'!$HJ$137+GE146*'IPA(Peso)'!$HJ$146+GE155*'IPA(Peso)'!$HJ$155+GE172*'IPA(Peso)'!$HJ$172+GE185*'IPA(Peso)'!$HJ$185+GE244*'IPA(Peso)'!$HJ$244+GE263*'IPA(Peso)'!$HJ$263+GE289*'IPA(Peso)'!$HJ$289+GE326*'IPA(Peso)'!$HJ$326+GE342*'IPA(Peso)'!$HJ$342+GE378*'IPA(Peso)'!$HJ$378+GE385*'IPA(Peso)'!$HJ$385+GE402*'IPA(Peso)'!$HJ$402+GE417*'IPA(Peso)'!$HJ$417+GE436*'IPA(Peso)'!$HJ$436+GE441*'IPA(Peso)'!$HJ$441)/'IPA(Peso)'!$HJ$47</f>
        <v>1.4161378087228687E-2</v>
      </c>
      <c r="GF47" s="125">
        <f>(GF48*'IPA(Peso)'!$HJ$48+GF108*'IPA(Peso)'!$HJ$108+GF111*'IPA(Peso)'!$HJ$111+GF127*'IPA(Peso)'!$HJ$127+GF137*'IPA(Peso)'!$HJ$137+GF146*'IPA(Peso)'!$HJ$146+GF155*'IPA(Peso)'!$HJ$155+GF172*'IPA(Peso)'!$HJ$172+GF185*'IPA(Peso)'!$HJ$185+GF244*'IPA(Peso)'!$HJ$244+GF263*'IPA(Peso)'!$HJ$263+GF289*'IPA(Peso)'!$HJ$289+GF326*'IPA(Peso)'!$HJ$326+GF342*'IPA(Peso)'!$HJ$342+GF378*'IPA(Peso)'!$HJ$378+GF385*'IPA(Peso)'!$HJ$385+GF402*'IPA(Peso)'!$HJ$402+GF417*'IPA(Peso)'!$HJ$417+GF436*'IPA(Peso)'!$HJ$436+GF441*'IPA(Peso)'!$HJ$441)/'IPA(Peso)'!$HJ$47</f>
        <v>-0.14129693441154387</v>
      </c>
      <c r="GG47" s="125">
        <f>(GG48*'IPA(Peso)'!$HJ$48+GG108*'IPA(Peso)'!$HJ$108+GG111*'IPA(Peso)'!$HJ$111+GG127*'IPA(Peso)'!$HJ$127+GG137*'IPA(Peso)'!$HJ$137+GG146*'IPA(Peso)'!$HJ$146+GG155*'IPA(Peso)'!$HJ$155+GG172*'IPA(Peso)'!$HJ$172+GG185*'IPA(Peso)'!$HJ$185+GG244*'IPA(Peso)'!$HJ$244+GG263*'IPA(Peso)'!$HJ$263+GG289*'IPA(Peso)'!$HJ$289+GG326*'IPA(Peso)'!$HJ$326+GG342*'IPA(Peso)'!$HJ$342+GG378*'IPA(Peso)'!$HJ$378+GG385*'IPA(Peso)'!$HJ$385+GG402*'IPA(Peso)'!$HJ$402+GG417*'IPA(Peso)'!$HJ$417+GG436*'IPA(Peso)'!$HJ$436+GG441*'IPA(Peso)'!$HJ$441)/'IPA(Peso)'!$HJ$47</f>
        <v>-0.25110961219769745</v>
      </c>
      <c r="GH47" s="125">
        <f>(GH48*'IPA(Peso)'!$HJ$48+GH108*'IPA(Peso)'!$HJ$108+GH111*'IPA(Peso)'!$HJ$111+GH127*'IPA(Peso)'!$HJ$127+GH137*'IPA(Peso)'!$HJ$137+GH146*'IPA(Peso)'!$HJ$146+GH155*'IPA(Peso)'!$HJ$155+GH172*'IPA(Peso)'!$HJ$172+GH185*'IPA(Peso)'!$HJ$185+GH244*'IPA(Peso)'!$HJ$244+GH263*'IPA(Peso)'!$HJ$263+GH289*'IPA(Peso)'!$HJ$289+GH326*'IPA(Peso)'!$HJ$326+GH342*'IPA(Peso)'!$HJ$342+GH378*'IPA(Peso)'!$HJ$378+GH385*'IPA(Peso)'!$HJ$385+GH402*'IPA(Peso)'!$HJ$402+GH417*'IPA(Peso)'!$HJ$417+GH436*'IPA(Peso)'!$HJ$436+GH441*'IPA(Peso)'!$HJ$441)/'IPA(Peso)'!$HJ$47</f>
        <v>-0.20755243888990449</v>
      </c>
      <c r="GI47" s="125">
        <f>(GI48*'IPA(Peso)'!$HJ$48+GI108*'IPA(Peso)'!$HJ$108+GI111*'IPA(Peso)'!$HJ$111+GI127*'IPA(Peso)'!$HJ$127+GI137*'IPA(Peso)'!$HJ$137+GI146*'IPA(Peso)'!$HJ$146+GI155*'IPA(Peso)'!$HJ$155+GI172*'IPA(Peso)'!$HJ$172+GI185*'IPA(Peso)'!$HJ$185+GI244*'IPA(Peso)'!$HJ$244+GI263*'IPA(Peso)'!$HJ$263+GI289*'IPA(Peso)'!$HJ$289+GI326*'IPA(Peso)'!$HJ$326+GI342*'IPA(Peso)'!$HJ$342+GI378*'IPA(Peso)'!$HJ$378+GI385*'IPA(Peso)'!$HJ$385+GI402*'IPA(Peso)'!$HJ$402+GI417*'IPA(Peso)'!$HJ$417+GI436*'IPA(Peso)'!$HJ$436+GI441*'IPA(Peso)'!$HJ$441)/'IPA(Peso)'!$HJ$47</f>
        <v>-0.22015290931036718</v>
      </c>
      <c r="GJ47" s="125">
        <f>(GJ48*'IPA(Peso)'!$HJ$48+GJ108*'IPA(Peso)'!$HJ$108+GJ111*'IPA(Peso)'!$HJ$111+GJ127*'IPA(Peso)'!$HJ$127+GJ137*'IPA(Peso)'!$HJ$137+GJ146*'IPA(Peso)'!$HJ$146+GJ155*'IPA(Peso)'!$HJ$155+GJ172*'IPA(Peso)'!$HJ$172+GJ185*'IPA(Peso)'!$HJ$185+GJ244*'IPA(Peso)'!$HJ$244+GJ263*'IPA(Peso)'!$HJ$263+GJ289*'IPA(Peso)'!$HJ$289+GJ326*'IPA(Peso)'!$HJ$326+GJ342*'IPA(Peso)'!$HJ$342+GJ378*'IPA(Peso)'!$HJ$378+GJ385*'IPA(Peso)'!$HJ$385+GJ402*'IPA(Peso)'!$HJ$402+GJ417*'IPA(Peso)'!$HJ$417+GJ436*'IPA(Peso)'!$HJ$436+GJ441*'IPA(Peso)'!$HJ$441)/'IPA(Peso)'!$HJ$47</f>
        <v>-0.14923478875643734</v>
      </c>
      <c r="GK47" s="125">
        <f>(GK48*'IPA(Peso)'!$HJ$48+GK108*'IPA(Peso)'!$HJ$108+GK111*'IPA(Peso)'!$HJ$111+GK127*'IPA(Peso)'!$HJ$127+GK137*'IPA(Peso)'!$HJ$137+GK146*'IPA(Peso)'!$HJ$146+GK155*'IPA(Peso)'!$HJ$155+GK172*'IPA(Peso)'!$HJ$172+GK185*'IPA(Peso)'!$HJ$185+GK244*'IPA(Peso)'!$HJ$244+GK263*'IPA(Peso)'!$HJ$263+GK289*'IPA(Peso)'!$HJ$289+GK326*'IPA(Peso)'!$HJ$326+GK342*'IPA(Peso)'!$HJ$342+GK378*'IPA(Peso)'!$HJ$378+GK385*'IPA(Peso)'!$HJ$385+GK402*'IPA(Peso)'!$HJ$402+GK417*'IPA(Peso)'!$HJ$417+GK436*'IPA(Peso)'!$HJ$436+GK441*'IPA(Peso)'!$HJ$441)/'IPA(Peso)'!$HJ$47</f>
        <v>4.7624240703002113E-2</v>
      </c>
      <c r="GL47" s="125">
        <f>(GL48*'IPA(Peso)'!$HJ$48+GL108*'IPA(Peso)'!$HJ$108+GL111*'IPA(Peso)'!$HJ$111+GL127*'IPA(Peso)'!$HJ$127+GL137*'IPA(Peso)'!$HJ$137+GL146*'IPA(Peso)'!$HJ$146+GL155*'IPA(Peso)'!$HJ$155+GL172*'IPA(Peso)'!$HJ$172+GL185*'IPA(Peso)'!$HJ$185+GL244*'IPA(Peso)'!$HJ$244+GL263*'IPA(Peso)'!$HJ$263+GL289*'IPA(Peso)'!$HJ$289+GL326*'IPA(Peso)'!$HJ$326+GL342*'IPA(Peso)'!$HJ$342+GL378*'IPA(Peso)'!$HJ$378+GL385*'IPA(Peso)'!$HJ$385+GL402*'IPA(Peso)'!$HJ$402+GL417*'IPA(Peso)'!$HJ$417+GL436*'IPA(Peso)'!$HJ$436+GL441*'IPA(Peso)'!$HJ$441)/'IPA(Peso)'!$HJ$47</f>
        <v>0.13198528312090896</v>
      </c>
      <c r="GM47" s="125">
        <f>(GM48*'IPA(Peso)'!$HJ$48+GM108*'IPA(Peso)'!$HJ$108+GM111*'IPA(Peso)'!$HJ$111+GM127*'IPA(Peso)'!$HJ$127+GM137*'IPA(Peso)'!$HJ$137+GM146*'IPA(Peso)'!$HJ$146+GM155*'IPA(Peso)'!$HJ$155+GM172*'IPA(Peso)'!$HJ$172+GM185*'IPA(Peso)'!$HJ$185+GM244*'IPA(Peso)'!$HJ$244+GM263*'IPA(Peso)'!$HJ$263+GM289*'IPA(Peso)'!$HJ$289+GM326*'IPA(Peso)'!$HJ$326+GM342*'IPA(Peso)'!$HJ$342+GM378*'IPA(Peso)'!$HJ$378+GM385*'IPA(Peso)'!$HJ$385+GM402*'IPA(Peso)'!$HJ$402+GM417*'IPA(Peso)'!$HJ$417+GM436*'IPA(Peso)'!$HJ$436+GM441*'IPA(Peso)'!$HJ$441)/'IPA(Peso)'!$HJ$47</f>
        <v>0.16978596926405026</v>
      </c>
      <c r="GN47" s="125">
        <f>(GN48*'IPA(Peso)'!$HJ$48+GN108*'IPA(Peso)'!$HJ$108+GN111*'IPA(Peso)'!$HJ$111+GN127*'IPA(Peso)'!$HJ$127+GN137*'IPA(Peso)'!$HJ$137+GN146*'IPA(Peso)'!$HJ$146+GN155*'IPA(Peso)'!$HJ$155+GN172*'IPA(Peso)'!$HJ$172+GN185*'IPA(Peso)'!$HJ$185+GN244*'IPA(Peso)'!$HJ$244+GN263*'IPA(Peso)'!$HJ$263+GN289*'IPA(Peso)'!$HJ$289+GN326*'IPA(Peso)'!$HJ$326+GN342*'IPA(Peso)'!$HJ$342+GN378*'IPA(Peso)'!$HJ$378+GN385*'IPA(Peso)'!$HJ$385+GN402*'IPA(Peso)'!$HJ$402+GN417*'IPA(Peso)'!$HJ$417+GN436*'IPA(Peso)'!$HJ$436+GN441*'IPA(Peso)'!$HJ$441)/'IPA(Peso)'!$HJ$47</f>
        <v>0.17307412370215158</v>
      </c>
      <c r="GO47" s="125">
        <f>(GO48*'IPA(Peso)'!$HJ$48+GO108*'IPA(Peso)'!$HJ$108+GO111*'IPA(Peso)'!$HJ$111+GO127*'IPA(Peso)'!$HJ$127+GO137*'IPA(Peso)'!$HJ$137+GO146*'IPA(Peso)'!$HJ$146+GO155*'IPA(Peso)'!$HJ$155+GO172*'IPA(Peso)'!$HJ$172+GO185*'IPA(Peso)'!$HJ$185+GO244*'IPA(Peso)'!$HJ$244+GO263*'IPA(Peso)'!$HJ$263+GO289*'IPA(Peso)'!$HJ$289+GO326*'IPA(Peso)'!$HJ$326+GO342*'IPA(Peso)'!$HJ$342+GO378*'IPA(Peso)'!$HJ$378+GO385*'IPA(Peso)'!$HJ$385+GO402*'IPA(Peso)'!$HJ$402+GO417*'IPA(Peso)'!$HJ$417+GO436*'IPA(Peso)'!$HJ$436+GO441*'IPA(Peso)'!$HJ$441)/'IPA(Peso)'!$HJ$47</f>
        <v>0.36884532472456838</v>
      </c>
      <c r="GP47" s="125">
        <f>(GP48*'IPA(Peso)'!$HJ$48+GP108*'IPA(Peso)'!$HJ$108+GP111*'IPA(Peso)'!$HJ$111+GP127*'IPA(Peso)'!$HJ$127+GP137*'IPA(Peso)'!$HJ$137+GP146*'IPA(Peso)'!$HJ$146+GP155*'IPA(Peso)'!$HJ$155+GP172*'IPA(Peso)'!$HJ$172+GP185*'IPA(Peso)'!$HJ$185+GP244*'IPA(Peso)'!$HJ$244+GP263*'IPA(Peso)'!$HJ$263+GP289*'IPA(Peso)'!$HJ$289+GP326*'IPA(Peso)'!$HJ$326+GP342*'IPA(Peso)'!$HJ$342+GP378*'IPA(Peso)'!$HJ$378+GP385*'IPA(Peso)'!$HJ$385+GP402*'IPA(Peso)'!$HJ$402+GP417*'IPA(Peso)'!$HJ$417+GP436*'IPA(Peso)'!$HJ$436+GP441*'IPA(Peso)'!$HJ$441)/'IPA(Peso)'!$HJ$47</f>
        <v>0.69333350454180842</v>
      </c>
      <c r="GQ47" s="125">
        <f>(GQ48*'IPA(Peso)'!$HJ$48+GQ108*'IPA(Peso)'!$HJ$108+GQ111*'IPA(Peso)'!$HJ$111+GQ127*'IPA(Peso)'!$HJ$127+GQ137*'IPA(Peso)'!$HJ$137+GQ146*'IPA(Peso)'!$HJ$146+GQ155*'IPA(Peso)'!$HJ$155+GQ172*'IPA(Peso)'!$HJ$172+GQ185*'IPA(Peso)'!$HJ$185+GQ244*'IPA(Peso)'!$HJ$244+GQ263*'IPA(Peso)'!$HJ$263+GQ289*'IPA(Peso)'!$HJ$289+GQ326*'IPA(Peso)'!$HJ$326+GQ342*'IPA(Peso)'!$HJ$342+GQ378*'IPA(Peso)'!$HJ$378+GQ385*'IPA(Peso)'!$HJ$385+GQ402*'IPA(Peso)'!$HJ$402+GQ417*'IPA(Peso)'!$HJ$417+GQ436*'IPA(Peso)'!$HJ$436+GQ441*'IPA(Peso)'!$HJ$441)/'IPA(Peso)'!$HJ$47</f>
        <v>1.023253439402019</v>
      </c>
      <c r="GR47" s="125">
        <f>(GR48*'IPA(Peso)'!$HJ$48+GR108*'IPA(Peso)'!$HJ$108+GR111*'IPA(Peso)'!$HJ$111+GR127*'IPA(Peso)'!$HJ$127+GR137*'IPA(Peso)'!$HJ$137+GR146*'IPA(Peso)'!$HJ$146+GR155*'IPA(Peso)'!$HJ$155+GR172*'IPA(Peso)'!$HJ$172+GR185*'IPA(Peso)'!$HJ$185+GR244*'IPA(Peso)'!$HJ$244+GR263*'IPA(Peso)'!$HJ$263+GR289*'IPA(Peso)'!$HJ$289+GR326*'IPA(Peso)'!$HJ$326+GR342*'IPA(Peso)'!$HJ$342+GR378*'IPA(Peso)'!$HJ$378+GR385*'IPA(Peso)'!$HJ$385+GR402*'IPA(Peso)'!$HJ$402+GR417*'IPA(Peso)'!$HJ$417+GR436*'IPA(Peso)'!$HJ$436+GR441*'IPA(Peso)'!$HJ$441)/'IPA(Peso)'!$HJ$47</f>
        <v>0.98185065283302175</v>
      </c>
      <c r="GS47" s="125">
        <f>(GS48*'IPA(Peso)'!$HJ$48+GS108*'IPA(Peso)'!$HJ$108+GS111*'IPA(Peso)'!$HJ$111+GS127*'IPA(Peso)'!$HJ$127+GS137*'IPA(Peso)'!$HJ$137+GS146*'IPA(Peso)'!$HJ$146+GS155*'IPA(Peso)'!$HJ$155+GS172*'IPA(Peso)'!$HJ$172+GS185*'IPA(Peso)'!$HJ$185+GS244*'IPA(Peso)'!$HJ$244+GS263*'IPA(Peso)'!$HJ$263+GS289*'IPA(Peso)'!$HJ$289+GS326*'IPA(Peso)'!$HJ$326+GS342*'IPA(Peso)'!$HJ$342+GS378*'IPA(Peso)'!$HJ$378+GS385*'IPA(Peso)'!$HJ$385+GS402*'IPA(Peso)'!$HJ$402+GS417*'IPA(Peso)'!$HJ$417+GS436*'IPA(Peso)'!$HJ$436+GS441*'IPA(Peso)'!$HJ$441)/'IPA(Peso)'!$HJ$47</f>
        <v>0.84755024842853288</v>
      </c>
      <c r="GT47" s="125">
        <f>(GT48*'IPA(Peso)'!$HJ$48+GT108*'IPA(Peso)'!$HJ$108+GT111*'IPA(Peso)'!$HJ$111+GT127*'IPA(Peso)'!$HJ$127+GT137*'IPA(Peso)'!$HJ$137+GT146*'IPA(Peso)'!$HJ$146+GT155*'IPA(Peso)'!$HJ$155+GT172*'IPA(Peso)'!$HJ$172+GT185*'IPA(Peso)'!$HJ$185+GT244*'IPA(Peso)'!$HJ$244+GT263*'IPA(Peso)'!$HJ$263+GT289*'IPA(Peso)'!$HJ$289+GT326*'IPA(Peso)'!$HJ$326+GT342*'IPA(Peso)'!$HJ$342+GT378*'IPA(Peso)'!$HJ$378+GT385*'IPA(Peso)'!$HJ$385+GT402*'IPA(Peso)'!$HJ$402+GT417*'IPA(Peso)'!$HJ$417+GT436*'IPA(Peso)'!$HJ$436+GT441*'IPA(Peso)'!$HJ$441)/'IPA(Peso)'!$HJ$47</f>
        <v>0.56427919469575993</v>
      </c>
      <c r="GU47" s="125">
        <f>(GU48*'IPA(Peso)'!$HJ$48+GU108*'IPA(Peso)'!$HJ$108+GU111*'IPA(Peso)'!$HJ$111+GU127*'IPA(Peso)'!$HJ$127+GU137*'IPA(Peso)'!$HJ$137+GU146*'IPA(Peso)'!$HJ$146+GU155*'IPA(Peso)'!$HJ$155+GU172*'IPA(Peso)'!$HJ$172+GU185*'IPA(Peso)'!$HJ$185+GU244*'IPA(Peso)'!$HJ$244+GU263*'IPA(Peso)'!$HJ$263+GU289*'IPA(Peso)'!$HJ$289+GU326*'IPA(Peso)'!$HJ$326+GU342*'IPA(Peso)'!$HJ$342+GU378*'IPA(Peso)'!$HJ$378+GU385*'IPA(Peso)'!$HJ$385+GU402*'IPA(Peso)'!$HJ$402+GU417*'IPA(Peso)'!$HJ$417+GU436*'IPA(Peso)'!$HJ$436+GU441*'IPA(Peso)'!$HJ$441)/'IPA(Peso)'!$HJ$47</f>
        <v>0.5230841847178308</v>
      </c>
      <c r="GV47" s="125">
        <f>(GV48*'IPA(Peso)'!$HJ$48+GV108*'IPA(Peso)'!$HJ$108+GV111*'IPA(Peso)'!$HJ$111+GV127*'IPA(Peso)'!$HJ$127+GV137*'IPA(Peso)'!$HJ$137+GV146*'IPA(Peso)'!$HJ$146+GV155*'IPA(Peso)'!$HJ$155+GV172*'IPA(Peso)'!$HJ$172+GV185*'IPA(Peso)'!$HJ$185+GV244*'IPA(Peso)'!$HJ$244+GV263*'IPA(Peso)'!$HJ$263+GV289*'IPA(Peso)'!$HJ$289+GV326*'IPA(Peso)'!$HJ$326+GV342*'IPA(Peso)'!$HJ$342+GV378*'IPA(Peso)'!$HJ$378+GV385*'IPA(Peso)'!$HJ$385+GV402*'IPA(Peso)'!$HJ$402+GV417*'IPA(Peso)'!$HJ$417+GV436*'IPA(Peso)'!$HJ$436+GV441*'IPA(Peso)'!$HJ$441)/'IPA(Peso)'!$HJ$47</f>
        <v>0.45543737470938622</v>
      </c>
      <c r="GW47" s="125">
        <f>(GW48*'IPA(Peso)'!$HJ$48+GW108*'IPA(Peso)'!$HJ$108+GW111*'IPA(Peso)'!$HJ$111+GW127*'IPA(Peso)'!$HJ$127+GW137*'IPA(Peso)'!$HJ$137+GW146*'IPA(Peso)'!$HJ$146+GW155*'IPA(Peso)'!$HJ$155+GW172*'IPA(Peso)'!$HJ$172+GW185*'IPA(Peso)'!$HJ$185+GW244*'IPA(Peso)'!$HJ$244+GW263*'IPA(Peso)'!$HJ$263+GW289*'IPA(Peso)'!$HJ$289+GW326*'IPA(Peso)'!$HJ$326+GW342*'IPA(Peso)'!$HJ$342+GW378*'IPA(Peso)'!$HJ$378+GW385*'IPA(Peso)'!$HJ$385+GW402*'IPA(Peso)'!$HJ$402+GW417*'IPA(Peso)'!$HJ$417+GW436*'IPA(Peso)'!$HJ$436+GW441*'IPA(Peso)'!$HJ$441)/'IPA(Peso)'!$HJ$47</f>
        <v>0.51329357771832496</v>
      </c>
      <c r="GX47" s="125">
        <f>(GX48*'IPA(Peso)'!$HJ$48+GX108*'IPA(Peso)'!$HJ$108+GX111*'IPA(Peso)'!$HJ$111+GX127*'IPA(Peso)'!$HJ$127+GX137*'IPA(Peso)'!$HJ$137+GX146*'IPA(Peso)'!$HJ$146+GX155*'IPA(Peso)'!$HJ$155+GX172*'IPA(Peso)'!$HJ$172+GX185*'IPA(Peso)'!$HJ$185+GX244*'IPA(Peso)'!$HJ$244+GX263*'IPA(Peso)'!$HJ$263+GX289*'IPA(Peso)'!$HJ$289+GX326*'IPA(Peso)'!$HJ$326+GX342*'IPA(Peso)'!$HJ$342+GX378*'IPA(Peso)'!$HJ$378+GX385*'IPA(Peso)'!$HJ$385+GX402*'IPA(Peso)'!$HJ$402+GX417*'IPA(Peso)'!$HJ$417+GX436*'IPA(Peso)'!$HJ$436+GX441*'IPA(Peso)'!$HJ$441)/'IPA(Peso)'!$HJ$47</f>
        <v>0.61247695861236529</v>
      </c>
      <c r="GY47" s="125">
        <f>(GY48*'IPA(Peso)'!$HJ$48+GY108*'IPA(Peso)'!$HJ$108+GY111*'IPA(Peso)'!$HJ$111+GY127*'IPA(Peso)'!$HJ$127+GY137*'IPA(Peso)'!$HJ$137+GY146*'IPA(Peso)'!$HJ$146+GY155*'IPA(Peso)'!$HJ$155+GY172*'IPA(Peso)'!$HJ$172+GY185*'IPA(Peso)'!$HJ$185+GY244*'IPA(Peso)'!$HJ$244+GY263*'IPA(Peso)'!$HJ$263+GY289*'IPA(Peso)'!$HJ$289+GY326*'IPA(Peso)'!$HJ$326+GY342*'IPA(Peso)'!$HJ$342+GY378*'IPA(Peso)'!$HJ$378+GY385*'IPA(Peso)'!$HJ$385+GY402*'IPA(Peso)'!$HJ$402+GY417*'IPA(Peso)'!$HJ$417+GY436*'IPA(Peso)'!$HJ$436+GY441*'IPA(Peso)'!$HJ$441)/'IPA(Peso)'!$HJ$47</f>
        <v>0.58581114295253034</v>
      </c>
      <c r="GZ47" s="125">
        <f>(GZ48*'IPA(Peso)'!$HJ$48+GZ108*'IPA(Peso)'!$HJ$108+GZ111*'IPA(Peso)'!$HJ$111+GZ127*'IPA(Peso)'!$HJ$127+GZ137*'IPA(Peso)'!$HJ$137+GZ146*'IPA(Peso)'!$HJ$146+GZ155*'IPA(Peso)'!$HJ$155+GZ172*'IPA(Peso)'!$HJ$172+GZ185*'IPA(Peso)'!$HJ$185+GZ244*'IPA(Peso)'!$HJ$244+GZ263*'IPA(Peso)'!$HJ$263+GZ289*'IPA(Peso)'!$HJ$289+GZ326*'IPA(Peso)'!$HJ$326+GZ342*'IPA(Peso)'!$HJ$342+GZ378*'IPA(Peso)'!$HJ$378+GZ385*'IPA(Peso)'!$HJ$385+GZ402*'IPA(Peso)'!$HJ$402+GZ417*'IPA(Peso)'!$HJ$417+GZ436*'IPA(Peso)'!$HJ$436+GZ441*'IPA(Peso)'!$HJ$441)/'IPA(Peso)'!$HJ$47</f>
        <v>0.53226187041230522</v>
      </c>
      <c r="HA47" s="125">
        <f>(HA48*'IPA(Peso)'!$HJ$48+HA108*'IPA(Peso)'!$HJ$108+HA111*'IPA(Peso)'!$HJ$111+HA127*'IPA(Peso)'!$HJ$127+HA137*'IPA(Peso)'!$HJ$137+HA146*'IPA(Peso)'!$HJ$146+HA155*'IPA(Peso)'!$HJ$155+HA172*'IPA(Peso)'!$HJ$172+HA185*'IPA(Peso)'!$HJ$185+HA244*'IPA(Peso)'!$HJ$244+HA263*'IPA(Peso)'!$HJ$263+HA289*'IPA(Peso)'!$HJ$289+HA326*'IPA(Peso)'!$HJ$326+HA342*'IPA(Peso)'!$HJ$342+HA378*'IPA(Peso)'!$HJ$378+HA385*'IPA(Peso)'!$HJ$385+HA402*'IPA(Peso)'!$HJ$402+HA417*'IPA(Peso)'!$HJ$417+HA436*'IPA(Peso)'!$HJ$436+HA441*'IPA(Peso)'!$HJ$441)/'IPA(Peso)'!$HJ$47</f>
        <v>0.4263347840733821</v>
      </c>
      <c r="HB47" s="125">
        <f>(HB48*'IPA(Peso)'!$HJ$48+HB108*'IPA(Peso)'!$HJ$108+HB111*'IPA(Peso)'!$HJ$111+HB127*'IPA(Peso)'!$HJ$127+HB137*'IPA(Peso)'!$HJ$137+HB146*'IPA(Peso)'!$HJ$146+HB155*'IPA(Peso)'!$HJ$155+HB172*'IPA(Peso)'!$HJ$172+HB185*'IPA(Peso)'!$HJ$185+HB244*'IPA(Peso)'!$HJ$244+HB263*'IPA(Peso)'!$HJ$263+HB289*'IPA(Peso)'!$HJ$289+HB326*'IPA(Peso)'!$HJ$326+HB342*'IPA(Peso)'!$HJ$342+HB378*'IPA(Peso)'!$HJ$378+HB385*'IPA(Peso)'!$HJ$385+HB402*'IPA(Peso)'!$HJ$402+HB417*'IPA(Peso)'!$HJ$417+HB436*'IPA(Peso)'!$HJ$436+HB441*'IPA(Peso)'!$HJ$441)/'IPA(Peso)'!$HJ$47</f>
        <v>0.49441816058649984</v>
      </c>
      <c r="HC47" s="125">
        <f>(HC48*'IPA(Peso)'!$HJ$48+HC108*'IPA(Peso)'!$HJ$108+HC111*'IPA(Peso)'!$HJ$111+HC127*'IPA(Peso)'!$HJ$127+HC137*'IPA(Peso)'!$HJ$137+HC146*'IPA(Peso)'!$HJ$146+HC155*'IPA(Peso)'!$HJ$155+HC172*'IPA(Peso)'!$HJ$172+HC185*'IPA(Peso)'!$HJ$185+HC244*'IPA(Peso)'!$HJ$244+HC263*'IPA(Peso)'!$HJ$263+HC289*'IPA(Peso)'!$HJ$289+HC326*'IPA(Peso)'!$HJ$326+HC342*'IPA(Peso)'!$HJ$342+HC378*'IPA(Peso)'!$HJ$378+HC385*'IPA(Peso)'!$HJ$385+HC402*'IPA(Peso)'!$HJ$402+HC417*'IPA(Peso)'!$HJ$417+HC436*'IPA(Peso)'!$HJ$436+HC441*'IPA(Peso)'!$HJ$441)/'IPA(Peso)'!$HJ$47</f>
        <v>0.68509354780719689</v>
      </c>
      <c r="HD47" s="125">
        <f>(HD48*'IPA(Peso)'!$HJ$48+HD108*'IPA(Peso)'!$HJ$108+HD111*'IPA(Peso)'!$HJ$111+HD127*'IPA(Peso)'!$HJ$127+HD137*'IPA(Peso)'!$HJ$137+HD146*'IPA(Peso)'!$HJ$146+HD155*'IPA(Peso)'!$HJ$155+HD172*'IPA(Peso)'!$HJ$172+HD185*'IPA(Peso)'!$HJ$185+HD244*'IPA(Peso)'!$HJ$244+HD263*'IPA(Peso)'!$HJ$263+HD289*'IPA(Peso)'!$HJ$289+HD326*'IPA(Peso)'!$HJ$326+HD342*'IPA(Peso)'!$HJ$342+HD378*'IPA(Peso)'!$HJ$378+HD385*'IPA(Peso)'!$HJ$385+HD402*'IPA(Peso)'!$HJ$402+HD417*'IPA(Peso)'!$HJ$417+HD436*'IPA(Peso)'!$HJ$436+HD441*'IPA(Peso)'!$HJ$441)/'IPA(Peso)'!$HJ$47</f>
        <v>0.80029152774861367</v>
      </c>
      <c r="HE47" s="125">
        <f>(HE48*'IPA(Peso)'!$HJ$48+HE108*'IPA(Peso)'!$HJ$108+HE111*'IPA(Peso)'!$HJ$111+HE127*'IPA(Peso)'!$HJ$127+HE137*'IPA(Peso)'!$HJ$137+HE146*'IPA(Peso)'!$HJ$146+HE155*'IPA(Peso)'!$HJ$155+HE172*'IPA(Peso)'!$HJ$172+HE185*'IPA(Peso)'!$HJ$185+HE244*'IPA(Peso)'!$HJ$244+HE263*'IPA(Peso)'!$HJ$263+HE289*'IPA(Peso)'!$HJ$289+HE326*'IPA(Peso)'!$HJ$326+HE342*'IPA(Peso)'!$HJ$342+HE378*'IPA(Peso)'!$HJ$378+HE385*'IPA(Peso)'!$HJ$385+HE402*'IPA(Peso)'!$HJ$402+HE417*'IPA(Peso)'!$HJ$417+HE436*'IPA(Peso)'!$HJ$436+HE441*'IPA(Peso)'!$HJ$441)/'IPA(Peso)'!$HJ$47</f>
        <v>0.95534226336596828</v>
      </c>
      <c r="HF47" s="125">
        <f>(HF48*'IPA(Peso)'!$HJ$48+HF108*'IPA(Peso)'!$HJ$108+HF111*'IPA(Peso)'!$HJ$111+HF127*'IPA(Peso)'!$HJ$127+HF137*'IPA(Peso)'!$HJ$137+HF146*'IPA(Peso)'!$HJ$146+HF155*'IPA(Peso)'!$HJ$155+HF172*'IPA(Peso)'!$HJ$172+HF185*'IPA(Peso)'!$HJ$185+HF244*'IPA(Peso)'!$HJ$244+HF263*'IPA(Peso)'!$HJ$263+HF289*'IPA(Peso)'!$HJ$289+HF326*'IPA(Peso)'!$HJ$326+HF342*'IPA(Peso)'!$HJ$342+HF378*'IPA(Peso)'!$HJ$378+HF385*'IPA(Peso)'!$HJ$385+HF402*'IPA(Peso)'!$HJ$402+HF417*'IPA(Peso)'!$HJ$417+HF436*'IPA(Peso)'!$HJ$436+HF441*'IPA(Peso)'!$HJ$441)/'IPA(Peso)'!$HJ$47</f>
        <v>1.1687044856116902</v>
      </c>
      <c r="HG47" s="125">
        <f>(HG48*'IPA(Peso)'!$HJ$48+HG108*'IPA(Peso)'!$HJ$108+HG111*'IPA(Peso)'!$HJ$111+HG127*'IPA(Peso)'!$HJ$127+HG137*'IPA(Peso)'!$HJ$137+HG146*'IPA(Peso)'!$HJ$146+HG155*'IPA(Peso)'!$HJ$155+HG172*'IPA(Peso)'!$HJ$172+HG185*'IPA(Peso)'!$HJ$185+HG244*'IPA(Peso)'!$HJ$244+HG263*'IPA(Peso)'!$HJ$263+HG289*'IPA(Peso)'!$HJ$289+HG326*'IPA(Peso)'!$HJ$326+HG342*'IPA(Peso)'!$HJ$342+HG378*'IPA(Peso)'!$HJ$378+HG385*'IPA(Peso)'!$HJ$385+HG402*'IPA(Peso)'!$HJ$402+HG417*'IPA(Peso)'!$HJ$417+HG436*'IPA(Peso)'!$HJ$436+HG441*'IPA(Peso)'!$HJ$441)/'IPA(Peso)'!$HJ$47</f>
        <v>1.0313201079821928</v>
      </c>
      <c r="HH47" s="125">
        <f>(HH48*'IPA(Peso)'!$HJ$48+HH108*'IPA(Peso)'!$HJ$108+HH111*'IPA(Peso)'!$HJ$111+HH127*'IPA(Peso)'!$HJ$127+HH137*'IPA(Peso)'!$HJ$137+HH146*'IPA(Peso)'!$HJ$146+HH155*'IPA(Peso)'!$HJ$155+HH172*'IPA(Peso)'!$HJ$172+HH185*'IPA(Peso)'!$HJ$185+HH244*'IPA(Peso)'!$HJ$244+HH263*'IPA(Peso)'!$HJ$263+HH289*'IPA(Peso)'!$HJ$289+HH326*'IPA(Peso)'!$HJ$326+HH342*'IPA(Peso)'!$HJ$342+HH378*'IPA(Peso)'!$HJ$378+HH385*'IPA(Peso)'!$HJ$385+HH402*'IPA(Peso)'!$HJ$402+HH417*'IPA(Peso)'!$HJ$417+HH436*'IPA(Peso)'!$HJ$436+HH441*'IPA(Peso)'!$HJ$441)/'IPA(Peso)'!$HJ$47</f>
        <v>0.61375948129874724</v>
      </c>
      <c r="HI47" s="125">
        <f>(HJ48*'IPA(Peso)'!$HJ$48+HJ108*'IPA(Peso)'!$HJ$108+HJ111*'IPA(Peso)'!$HJ$111+HJ127*'IPA(Peso)'!$HJ$127+HJ137*'IPA(Peso)'!$HJ$137+HJ146*'IPA(Peso)'!$HJ$146+HJ155*'IPA(Peso)'!$HJ$155+HJ172*'IPA(Peso)'!$HJ$172+HJ185*'IPA(Peso)'!$HJ$185+HJ244*'IPA(Peso)'!$HJ$244+HJ263*'IPA(Peso)'!$HJ$263+HJ289*'IPA(Peso)'!$HJ$289+HJ326*'IPA(Peso)'!$HJ$326+HJ342*'IPA(Peso)'!$HJ$342+HJ378*'IPA(Peso)'!$HJ$378+HJ385*'IPA(Peso)'!$HJ$385+HJ402*'IPA(Peso)'!$HJ$402+HJ417*'IPA(Peso)'!$HJ$417+HJ436*'IPA(Peso)'!$HJ$436+HJ441*'IPA(Peso)'!$HJ$441)/'IPA(Peso)'!$HJ$47</f>
        <v>0.1785862006976241</v>
      </c>
      <c r="HJ47" s="125">
        <f>(HJ48*'IPA(Peso)'!$HJ$48+HJ108*'IPA(Peso)'!$HJ$108+HJ111*'IPA(Peso)'!$HJ$111+HJ127*'IPA(Peso)'!$HJ$127+HJ137*'IPA(Peso)'!$HJ$137+HJ146*'IPA(Peso)'!$HJ$146+HJ155*'IPA(Peso)'!$HJ$155+HJ172*'IPA(Peso)'!$HJ$172+HJ185*'IPA(Peso)'!$HJ$185+HJ244*'IPA(Peso)'!$HJ$244+HJ263*'IPA(Peso)'!$HJ$263+HJ289*'IPA(Peso)'!$HJ$289+HJ326*'IPA(Peso)'!$HJ$326+HJ342*'IPA(Peso)'!$HJ$342+HJ378*'IPA(Peso)'!$HJ$378+HJ385*'IPA(Peso)'!$HJ$385+HJ402*'IPA(Peso)'!$HJ$402+HJ417*'IPA(Peso)'!$HJ$417+HJ436*'IPA(Peso)'!$HJ$436+HJ441*'IPA(Peso)'!$HJ$441)/'IPA(Peso)'!$HJ$47</f>
        <v>0.1785862006976241</v>
      </c>
      <c r="HK47" s="125">
        <f>(HK48*'IPA(Peso)'!$HJ$48+HK108*'IPA(Peso)'!$HJ$108+HK111*'IPA(Peso)'!$HJ$111+HK127*'IPA(Peso)'!$HJ$127+HK137*'IPA(Peso)'!$HJ$137+HK146*'IPA(Peso)'!$HJ$146+HK155*'IPA(Peso)'!$HJ$155+HK172*'IPA(Peso)'!$HJ$172+HK185*'IPA(Peso)'!$HJ$185+HK244*'IPA(Peso)'!$HJ$244+HK263*'IPA(Peso)'!$HJ$263+HK289*'IPA(Peso)'!$HJ$289+HK326*'IPA(Peso)'!$HJ$326+HK342*'IPA(Peso)'!$HJ$342+HK378*'IPA(Peso)'!$HJ$378+HK385*'IPA(Peso)'!$HJ$385+HK402*'IPA(Peso)'!$HJ$402+HK417*'IPA(Peso)'!$HJ$417+HK436*'IPA(Peso)'!$HJ$436+HK441*'IPA(Peso)'!$HJ$441)/'IPA(Peso)'!$HJ$47</f>
        <v>0.2828755017289537</v>
      </c>
      <c r="HL47" s="125">
        <f>(HL48*'IPA(Peso)'!$HJ$48+HL108*'IPA(Peso)'!$HJ$108+HL111*'IPA(Peso)'!$HJ$111+HL127*'IPA(Peso)'!$HJ$127+HL137*'IPA(Peso)'!$HJ$137+HL146*'IPA(Peso)'!$HJ$146+HL155*'IPA(Peso)'!$HJ$155+HL172*'IPA(Peso)'!$HJ$172+HL185*'IPA(Peso)'!$HJ$185+HL244*'IPA(Peso)'!$HJ$244+HL263*'IPA(Peso)'!$HJ$263+HL289*'IPA(Peso)'!$HJ$289+HL326*'IPA(Peso)'!$HJ$326+HL342*'IPA(Peso)'!$HJ$342+HL378*'IPA(Peso)'!$HJ$378+HL385*'IPA(Peso)'!$HJ$385+HL402*'IPA(Peso)'!$HJ$402+HL417*'IPA(Peso)'!$HJ$417+HL436*'IPA(Peso)'!$HJ$436+HL441*'IPA(Peso)'!$HJ$441)/'IPA(Peso)'!$HJ$47</f>
        <v>0.27875621071331996</v>
      </c>
      <c r="HM47" s="125">
        <f>(HM48*'IPA(Peso)'!$HJ$48+HM108*'IPA(Peso)'!$HJ$108+HM111*'IPA(Peso)'!$HJ$111+HM127*'IPA(Peso)'!$HJ$127+HM137*'IPA(Peso)'!$HJ$137+HM146*'IPA(Peso)'!$HJ$146+HM155*'IPA(Peso)'!$HJ$155+HM172*'IPA(Peso)'!$HJ$172+HM185*'IPA(Peso)'!$HJ$185+HM244*'IPA(Peso)'!$HJ$244+HM263*'IPA(Peso)'!$HJ$263+HM289*'IPA(Peso)'!$HJ$289+HM326*'IPA(Peso)'!$HJ$326+HM342*'IPA(Peso)'!$HJ$342+HM378*'IPA(Peso)'!$HJ$378+HM385*'IPA(Peso)'!$HJ$385+HM402*'IPA(Peso)'!$HJ$402+HM417*'IPA(Peso)'!$HJ$417+HM436*'IPA(Peso)'!$HJ$436+HM441*'IPA(Peso)'!$HJ$441)/'IPA(Peso)'!$HJ$47</f>
        <v>0.44318018735242709</v>
      </c>
      <c r="HN47" s="125">
        <f>(HN48*'IPA(Peso)'!$HJ$48+HN108*'IPA(Peso)'!$HJ$108+HN111*'IPA(Peso)'!$HJ$111+HN127*'IPA(Peso)'!$HJ$127+HN137*'IPA(Peso)'!$HJ$137+HN146*'IPA(Peso)'!$HJ$146+HN155*'IPA(Peso)'!$HJ$155+HN172*'IPA(Peso)'!$HJ$172+HN185*'IPA(Peso)'!$HJ$185+HN244*'IPA(Peso)'!$HJ$244+HN263*'IPA(Peso)'!$HJ$263+HN289*'IPA(Peso)'!$HJ$289+HN326*'IPA(Peso)'!$HJ$326+HN342*'IPA(Peso)'!$HJ$342+HN378*'IPA(Peso)'!$HJ$378+HN385*'IPA(Peso)'!$HJ$385+HN402*'IPA(Peso)'!$HJ$402+HN417*'IPA(Peso)'!$HJ$417+HN436*'IPA(Peso)'!$HJ$436+HN441*'IPA(Peso)'!$HJ$441)/'IPA(Peso)'!$HJ$47</f>
        <v>0.45506717163095706</v>
      </c>
      <c r="HO47" s="125">
        <f>(HO48*'IPA(Peso)'!$HJ$48+HO108*'IPA(Peso)'!$HJ$108+HO111*'IPA(Peso)'!$HJ$111+HO127*'IPA(Peso)'!$HJ$127+HO137*'IPA(Peso)'!$HJ$137+HO146*'IPA(Peso)'!$HJ$146+HO155*'IPA(Peso)'!$HJ$155+HO172*'IPA(Peso)'!$HJ$172+HO185*'IPA(Peso)'!$HJ$185+HO244*'IPA(Peso)'!$HJ$244+HO263*'IPA(Peso)'!$HJ$263+HO289*'IPA(Peso)'!$HJ$289+HO326*'IPA(Peso)'!$HJ$326+HO342*'IPA(Peso)'!$HJ$342+HO378*'IPA(Peso)'!$HJ$378+HO385*'IPA(Peso)'!$HJ$385+HO402*'IPA(Peso)'!$HJ$402+HO417*'IPA(Peso)'!$HJ$417+HO436*'IPA(Peso)'!$HJ$436+HO441*'IPA(Peso)'!$HJ$441)/'IPA(Peso)'!$HJ$47</f>
        <v>0.48844953101466709</v>
      </c>
      <c r="HP47" s="125">
        <f>(HP48*'IPA(Peso)'!$HJ$48+HP108*'IPA(Peso)'!$HJ$108+HP111*'IPA(Peso)'!$HJ$111+HP127*'IPA(Peso)'!$HJ$127+HP137*'IPA(Peso)'!$HJ$137+HP146*'IPA(Peso)'!$HJ$146+HP155*'IPA(Peso)'!$HJ$155+HP172*'IPA(Peso)'!$HJ$172+HP185*'IPA(Peso)'!$HJ$185+HP244*'IPA(Peso)'!$HJ$244+HP263*'IPA(Peso)'!$HJ$263+HP289*'IPA(Peso)'!$HJ$289+HP326*'IPA(Peso)'!$HJ$326+HP342*'IPA(Peso)'!$HJ$342+HP378*'IPA(Peso)'!$HJ$378+HP385*'IPA(Peso)'!$HJ$385+HP402*'IPA(Peso)'!$HJ$402+HP417*'IPA(Peso)'!$HJ$417+HP436*'IPA(Peso)'!$HJ$436+HP441*'IPA(Peso)'!$HJ$441)/'IPA(Peso)'!$HJ$47</f>
        <v>0.38517247994972514</v>
      </c>
      <c r="HQ47" s="125">
        <f>(HQ48*'IPA(Peso)'!$HJ$48+HQ108*'IPA(Peso)'!$HJ$108+HQ111*'IPA(Peso)'!$HJ$111+HQ127*'IPA(Peso)'!$HJ$127+HQ137*'IPA(Peso)'!$HJ$137+HQ146*'IPA(Peso)'!$HJ$146+HQ155*'IPA(Peso)'!$HJ$155+HQ172*'IPA(Peso)'!$HJ$172+HQ185*'IPA(Peso)'!$HJ$185+HQ244*'IPA(Peso)'!$HJ$244+HQ263*'IPA(Peso)'!$HJ$263+HQ289*'IPA(Peso)'!$HJ$289+HQ326*'IPA(Peso)'!$HJ$326+HQ342*'IPA(Peso)'!$HJ$342+HQ378*'IPA(Peso)'!$HJ$378+HQ385*'IPA(Peso)'!$HJ$385+HQ402*'IPA(Peso)'!$HJ$402+HQ417*'IPA(Peso)'!$HJ$417+HQ436*'IPA(Peso)'!$HJ$436+HQ441*'IPA(Peso)'!$HJ$441)/'IPA(Peso)'!$HJ$47</f>
        <v>0.42320586862368026</v>
      </c>
      <c r="HR47" s="125">
        <f>(HR48*'IPA(Peso)'!$HJ$48+HR108*'IPA(Peso)'!$HJ$108+HR111*'IPA(Peso)'!$HJ$111+HR127*'IPA(Peso)'!$HJ$127+HR137*'IPA(Peso)'!$HJ$137+HR146*'IPA(Peso)'!$HJ$146+HR155*'IPA(Peso)'!$HJ$155+HR172*'IPA(Peso)'!$HJ$172+HR185*'IPA(Peso)'!$HJ$185+HR244*'IPA(Peso)'!$HJ$244+HR263*'IPA(Peso)'!$HJ$263+HR289*'IPA(Peso)'!$HJ$289+HR326*'IPA(Peso)'!$HJ$326+HR342*'IPA(Peso)'!$HJ$342+HR378*'IPA(Peso)'!$HJ$378+HR385*'IPA(Peso)'!$HJ$385+HR402*'IPA(Peso)'!$HJ$402+HR417*'IPA(Peso)'!$HJ$417+HR436*'IPA(Peso)'!$HJ$436+HR441*'IPA(Peso)'!$HJ$441)/'IPA(Peso)'!$HJ$47</f>
        <v>0.78034650077572532</v>
      </c>
      <c r="HS47" s="125">
        <f>(HS48*'IPA(Peso)'!$HJ$48+HS108*'IPA(Peso)'!$HJ$108+HS111*'IPA(Peso)'!$HJ$111+HS127*'IPA(Peso)'!$HJ$127+HS137*'IPA(Peso)'!$HJ$137+HS146*'IPA(Peso)'!$HJ$146+HS155*'IPA(Peso)'!$HJ$155+HS172*'IPA(Peso)'!$HJ$172+HS185*'IPA(Peso)'!$HJ$185+HS244*'IPA(Peso)'!$HJ$244+HS263*'IPA(Peso)'!$HJ$263+HS289*'IPA(Peso)'!$HJ$289+HS326*'IPA(Peso)'!$HJ$326+HS342*'IPA(Peso)'!$HJ$342+HS378*'IPA(Peso)'!$HJ$378+HS385*'IPA(Peso)'!$HJ$385+HS402*'IPA(Peso)'!$HJ$402+HS417*'IPA(Peso)'!$HJ$417+HS436*'IPA(Peso)'!$HJ$436+HS441*'IPA(Peso)'!$HJ$441)/'IPA(Peso)'!$HJ$47</f>
        <v>0.98246886145860557</v>
      </c>
      <c r="HT47" s="125">
        <f>(HT48*'IPA(Peso)'!$HJ$48+HT108*'IPA(Peso)'!$HJ$108+HT111*'IPA(Peso)'!$HJ$111+HT127*'IPA(Peso)'!$HJ$127+HT137*'IPA(Peso)'!$HJ$137+HT146*'IPA(Peso)'!$HJ$146+HT155*'IPA(Peso)'!$HJ$155+HT172*'IPA(Peso)'!$HJ$172+HT185*'IPA(Peso)'!$HJ$185+HT244*'IPA(Peso)'!$HJ$244+HT263*'IPA(Peso)'!$HJ$263+HT289*'IPA(Peso)'!$HJ$289+HT326*'IPA(Peso)'!$HJ$326+HT342*'IPA(Peso)'!$HJ$342+HT378*'IPA(Peso)'!$HJ$378+HT385*'IPA(Peso)'!$HJ$385+HT402*'IPA(Peso)'!$HJ$402+HT417*'IPA(Peso)'!$HJ$417+HT436*'IPA(Peso)'!$HJ$436+HT441*'IPA(Peso)'!$HJ$441)/'IPA(Peso)'!$HJ$47</f>
        <v>1.0086731544607612</v>
      </c>
      <c r="HU47" s="125">
        <f>(HU48*'IPA(Peso)'!$HJ$48+HU108*'IPA(Peso)'!$HJ$108+HU111*'IPA(Peso)'!$HJ$111+HU127*'IPA(Peso)'!$HJ$127+HU137*'IPA(Peso)'!$HJ$137+HU146*'IPA(Peso)'!$HJ$146+HU155*'IPA(Peso)'!$HJ$155+HU172*'IPA(Peso)'!$HJ$172+HU185*'IPA(Peso)'!$HJ$185+HU244*'IPA(Peso)'!$HJ$244+HU263*'IPA(Peso)'!$HJ$263+HU289*'IPA(Peso)'!$HJ$289+HU326*'IPA(Peso)'!$HJ$326+HU342*'IPA(Peso)'!$HJ$342+HU378*'IPA(Peso)'!$HJ$378+HU385*'IPA(Peso)'!$HJ$385+HU402*'IPA(Peso)'!$HJ$402+HU417*'IPA(Peso)'!$HJ$417+HU436*'IPA(Peso)'!$HJ$436+HU441*'IPA(Peso)'!$HJ$441)/'IPA(Peso)'!$HJ$47</f>
        <v>0.46590944179490923</v>
      </c>
      <c r="HV47" s="125">
        <f>(HV48*'IPA(Peso)'!$HJ$48+HV108*'IPA(Peso)'!$HJ$108+HV111*'IPA(Peso)'!$HJ$111+HV127*'IPA(Peso)'!$HJ$127+HV137*'IPA(Peso)'!$HJ$137+HV146*'IPA(Peso)'!$HJ$146+HV155*'IPA(Peso)'!$HJ$155+HV172*'IPA(Peso)'!$HJ$172+HV185*'IPA(Peso)'!$HJ$185+HV244*'IPA(Peso)'!$HJ$244+HV263*'IPA(Peso)'!$HJ$263+HV289*'IPA(Peso)'!$HJ$289+HV326*'IPA(Peso)'!$HJ$326+HV342*'IPA(Peso)'!$HJ$342+HV378*'IPA(Peso)'!$HJ$378+HV385*'IPA(Peso)'!$HJ$385+HV402*'IPA(Peso)'!$HJ$402+HV417*'IPA(Peso)'!$HJ$417+HV436*'IPA(Peso)'!$HJ$436+HV441*'IPA(Peso)'!$HJ$441)/'IPA(Peso)'!$HJ$47</f>
        <v>0.42472204555857512</v>
      </c>
      <c r="HW47" s="125">
        <f>(HW48*'IPA(Peso)'!$HJ$48+HW108*'IPA(Peso)'!$HJ$108+HW111*'IPA(Peso)'!$HJ$111+HW127*'IPA(Peso)'!$HJ$127+HW137*'IPA(Peso)'!$HJ$137+HW146*'IPA(Peso)'!$HJ$146+HW155*'IPA(Peso)'!$HJ$155+HW172*'IPA(Peso)'!$HJ$172+HW185*'IPA(Peso)'!$HJ$185+HW244*'IPA(Peso)'!$HJ$244+HW263*'IPA(Peso)'!$HJ$263+HW289*'IPA(Peso)'!$HJ$289+HW326*'IPA(Peso)'!$HJ$326+HW342*'IPA(Peso)'!$HJ$342+HW378*'IPA(Peso)'!$HJ$378+HW385*'IPA(Peso)'!$HJ$385+HW402*'IPA(Peso)'!$HJ$402+HW417*'IPA(Peso)'!$HJ$417+HW436*'IPA(Peso)'!$HJ$436+HW441*'IPA(Peso)'!$HJ$441)/'IPA(Peso)'!$HJ$47</f>
        <v>0.3596577744006067</v>
      </c>
      <c r="HX47" s="125">
        <f>(HX48*'IPA(Peso)'!$HJ$48+HX108*'IPA(Peso)'!$HJ$108+HX111*'IPA(Peso)'!$HJ$111+HX127*'IPA(Peso)'!$HJ$127+HX137*'IPA(Peso)'!$HJ$137+HX146*'IPA(Peso)'!$HJ$146+HX155*'IPA(Peso)'!$HJ$155+HX172*'IPA(Peso)'!$HJ$172+HX185*'IPA(Peso)'!$HJ$185+HX244*'IPA(Peso)'!$HJ$244+HX263*'IPA(Peso)'!$HJ$263+HX289*'IPA(Peso)'!$HJ$289+HX326*'IPA(Peso)'!$HJ$326+HX342*'IPA(Peso)'!$HJ$342+HX378*'IPA(Peso)'!$HJ$378+HX385*'IPA(Peso)'!$HJ$385+HX402*'IPA(Peso)'!$HJ$402+HX417*'IPA(Peso)'!$HJ$417+HX436*'IPA(Peso)'!$HJ$436+HX441*'IPA(Peso)'!$HJ$441)/'IPA(Peso)'!$HJ$47</f>
        <v>0.49235571279879026</v>
      </c>
      <c r="HY47" s="125">
        <f>(HY48*'IPA(Peso)'!$HJ$48+HY108*'IPA(Peso)'!$HJ$108+HY111*'IPA(Peso)'!$HJ$111+HY127*'IPA(Peso)'!$HJ$127+HY137*'IPA(Peso)'!$HJ$137+HY146*'IPA(Peso)'!$HJ$146+HY155*'IPA(Peso)'!$HJ$155+HY172*'IPA(Peso)'!$HJ$172+HY185*'IPA(Peso)'!$HJ$185+HY244*'IPA(Peso)'!$HJ$244+HY263*'IPA(Peso)'!$HJ$263+HY289*'IPA(Peso)'!$HJ$289+HY326*'IPA(Peso)'!$HJ$326+HY342*'IPA(Peso)'!$HJ$342+HY378*'IPA(Peso)'!$HJ$378+HY385*'IPA(Peso)'!$HJ$385+HY402*'IPA(Peso)'!$HJ$402+HY417*'IPA(Peso)'!$HJ$417+HY436*'IPA(Peso)'!$HJ$436+HY441*'IPA(Peso)'!$HJ$441)/'IPA(Peso)'!$HJ$47</f>
        <v>0.23805937207781117</v>
      </c>
      <c r="HZ47" s="125">
        <f>(HZ48*'IPA(Peso)'!$HJ$48+HZ108*'IPA(Peso)'!$HJ$108+HZ111*'IPA(Peso)'!$HJ$111+HZ127*'IPA(Peso)'!$HJ$127+HZ137*'IPA(Peso)'!$HJ$137+HZ146*'IPA(Peso)'!$HJ$146+HZ155*'IPA(Peso)'!$HJ$155+HZ172*'IPA(Peso)'!$HJ$172+HZ185*'IPA(Peso)'!$HJ$185+HZ244*'IPA(Peso)'!$HJ$244+HZ263*'IPA(Peso)'!$HJ$263+HZ289*'IPA(Peso)'!$HJ$289+HZ326*'IPA(Peso)'!$HJ$326+HZ342*'IPA(Peso)'!$HJ$342+HZ378*'IPA(Peso)'!$HJ$378+HZ385*'IPA(Peso)'!$HJ$385+HZ402*'IPA(Peso)'!$HJ$402+HZ417*'IPA(Peso)'!$HJ$417+HZ436*'IPA(Peso)'!$HJ$436+HZ441*'IPA(Peso)'!$HJ$441)/'IPA(Peso)'!$HJ$47</f>
        <v>0.20114556597745184</v>
      </c>
      <c r="IA47" s="125">
        <f>(IA48*'IPA(Peso)'!$HJ$48+IA108*'IPA(Peso)'!$HJ$108+IA111*'IPA(Peso)'!$HJ$111+IA127*'IPA(Peso)'!$HJ$127+IA137*'IPA(Peso)'!$HJ$137+IA146*'IPA(Peso)'!$HJ$146+IA155*'IPA(Peso)'!$HJ$155+IA172*'IPA(Peso)'!$HJ$172+IA185*'IPA(Peso)'!$HJ$185+IA244*'IPA(Peso)'!$HJ$244+IA263*'IPA(Peso)'!$HJ$263+IA289*'IPA(Peso)'!$HJ$289+IA326*'IPA(Peso)'!$HJ$326+IA342*'IPA(Peso)'!$HJ$342+IA378*'IPA(Peso)'!$HJ$378+IA385*'IPA(Peso)'!$HJ$385+IA402*'IPA(Peso)'!$HJ$402+IA417*'IPA(Peso)'!$HJ$417+IA436*'IPA(Peso)'!$HJ$436+IA441*'IPA(Peso)'!$HJ$441)/'IPA(Peso)'!$HJ$47</f>
        <v>0.11965309134526053</v>
      </c>
      <c r="IB47" s="125">
        <f>(IB48*'IPA(Peso)'!$HJ$48+IB108*'IPA(Peso)'!$HJ$108+IB111*'IPA(Peso)'!$HJ$111+IB127*'IPA(Peso)'!$HJ$127+IB137*'IPA(Peso)'!$HJ$137+IB146*'IPA(Peso)'!$HJ$146+IB155*'IPA(Peso)'!$HJ$155+IB172*'IPA(Peso)'!$HJ$172+IB185*'IPA(Peso)'!$HJ$185+IB244*'IPA(Peso)'!$HJ$244+IB263*'IPA(Peso)'!$HJ$263+IB289*'IPA(Peso)'!$HJ$289+IB326*'IPA(Peso)'!$HJ$326+IB342*'IPA(Peso)'!$HJ$342+IB378*'IPA(Peso)'!$HJ$378+IB385*'IPA(Peso)'!$HJ$385+IB402*'IPA(Peso)'!$HJ$402+IB417*'IPA(Peso)'!$HJ$417+IB436*'IPA(Peso)'!$HJ$436+IB441*'IPA(Peso)'!$HJ$441)/'IPA(Peso)'!$HJ$47</f>
        <v>0.15436672251084274</v>
      </c>
      <c r="IC47" s="132">
        <f>(IC48*'IPA(Peso)'!$HJ$48+IC108*'IPA(Peso)'!$HJ$108+IC111*'IPA(Peso)'!$HJ$111+IC127*'IPA(Peso)'!$HJ$127+IC137*'IPA(Peso)'!$HJ$137+IC146*'IPA(Peso)'!$HJ$146+IC155*'IPA(Peso)'!$HJ$155+IC172*'IPA(Peso)'!$HJ$172+IC185*'IPA(Peso)'!$HJ$185+IC244*'IPA(Peso)'!$HJ$244+IC263*'IPA(Peso)'!$HJ$263+IC289*'IPA(Peso)'!$HJ$289+IC326*'IPA(Peso)'!$HJ$326+IC342*'IPA(Peso)'!$HJ$342+IC378*'IPA(Peso)'!$HJ$378+IC385*'IPA(Peso)'!$HJ$385+IC402*'IPA(Peso)'!$HJ$402+IC417*'IPA(Peso)'!$HJ$417+IC436*'IPA(Peso)'!$HJ$436+IC441*'IPA(Peso)'!$HJ$441)/'IPA(Peso)'!$HJ$47</f>
        <v>0.18198410417533761</v>
      </c>
      <c r="ID47" s="132">
        <f>(ID48*'IPA(Peso)'!$HJ$48+ID108*'IPA(Peso)'!$HJ$108+ID111*'IPA(Peso)'!$HJ$111+ID127*'IPA(Peso)'!$HJ$127+ID137*'IPA(Peso)'!$HJ$137+ID146*'IPA(Peso)'!$HJ$146+ID155*'IPA(Peso)'!$HJ$155+ID172*'IPA(Peso)'!$HJ$172+ID185*'IPA(Peso)'!$HJ$185+ID244*'IPA(Peso)'!$HJ$244+ID263*'IPA(Peso)'!$HJ$263+ID289*'IPA(Peso)'!$HJ$289+ID326*'IPA(Peso)'!$HJ$326+ID342*'IPA(Peso)'!$HJ$342+ID378*'IPA(Peso)'!$HJ$378+ID385*'IPA(Peso)'!$HJ$385+ID402*'IPA(Peso)'!$HJ$402+ID417*'IPA(Peso)'!$HJ$417+ID436*'IPA(Peso)'!$HJ$436+ID441*'IPA(Peso)'!$HJ$441)/'IPA(Peso)'!$HJ$47</f>
        <v>0.12325819078189497</v>
      </c>
      <c r="IE47" s="132">
        <f>(IE48*'IPA(Peso)'!$HJ$48+IE108*'IPA(Peso)'!$HJ$108+IE111*'IPA(Peso)'!$HJ$111+IE127*'IPA(Peso)'!$HJ$127+IE137*'IPA(Peso)'!$HJ$137+IE146*'IPA(Peso)'!$HJ$146+IE155*'IPA(Peso)'!$HJ$155+IE172*'IPA(Peso)'!$HJ$172+IE185*'IPA(Peso)'!$HJ$185+IE244*'IPA(Peso)'!$HJ$244+IE263*'IPA(Peso)'!$HJ$263+IE289*'IPA(Peso)'!$HJ$289+IE326*'IPA(Peso)'!$HJ$326+IE342*'IPA(Peso)'!$HJ$342+IE378*'IPA(Peso)'!$HJ$378+IE385*'IPA(Peso)'!$HJ$385+IE402*'IPA(Peso)'!$HJ$402+IE417*'IPA(Peso)'!$HJ$417+IE436*'IPA(Peso)'!$HJ$436+IE441*'IPA(Peso)'!$HJ$441)/'IPA(Peso)'!$HJ$47</f>
        <v>0.11606115693519235</v>
      </c>
      <c r="IF47" s="132">
        <f>(IF48*'IPA(Peso)'!$HJ$48+IF108*'IPA(Peso)'!$HJ$108+IF111*'IPA(Peso)'!$HJ$111+IF127*'IPA(Peso)'!$HJ$127+IF137*'IPA(Peso)'!$HJ$137+IF146*'IPA(Peso)'!$HJ$146+IF155*'IPA(Peso)'!$HJ$155+IF172*'IPA(Peso)'!$HJ$172+IF185*'IPA(Peso)'!$HJ$185+IF244*'IPA(Peso)'!$HJ$244+IF263*'IPA(Peso)'!$HJ$263+IF289*'IPA(Peso)'!$HJ$289+IF326*'IPA(Peso)'!$HJ$326+IF342*'IPA(Peso)'!$HJ$342+IF378*'IPA(Peso)'!$HJ$378+IF385*'IPA(Peso)'!$HJ$385+IF402*'IPA(Peso)'!$HJ$402+IF417*'IPA(Peso)'!$HJ$417+IF436*'IPA(Peso)'!$HJ$436+IF441*'IPA(Peso)'!$HJ$441)/'IPA(Peso)'!$HJ$47</f>
        <v>0.161310601394514</v>
      </c>
      <c r="IG47" s="132">
        <f>(IG48*'IPA(Peso)'!$HJ$48+IG108*'IPA(Peso)'!$HJ$108+IG111*'IPA(Peso)'!$HJ$111+IG127*'IPA(Peso)'!$HJ$127+IG137*'IPA(Peso)'!$HJ$137+IG146*'IPA(Peso)'!$HJ$146+IG155*'IPA(Peso)'!$HJ$155+IG172*'IPA(Peso)'!$HJ$172+IG185*'IPA(Peso)'!$HJ$185+IG244*'IPA(Peso)'!$HJ$244+IG263*'IPA(Peso)'!$HJ$263+IG289*'IPA(Peso)'!$HJ$289+IG326*'IPA(Peso)'!$HJ$326+IG342*'IPA(Peso)'!$HJ$342+IG378*'IPA(Peso)'!$HJ$378+IG385*'IPA(Peso)'!$HJ$385+IG402*'IPA(Peso)'!$HJ$402+IG417*'IPA(Peso)'!$HJ$417+IG436*'IPA(Peso)'!$HJ$436+IG441*'IPA(Peso)'!$HJ$441)/'IPA(Peso)'!$HJ$47</f>
        <v>0.20591940691629906</v>
      </c>
      <c r="IH47" s="132">
        <f>(IH48*'IPA(Peso)'!$HJ$48+IH108*'IPA(Peso)'!$HJ$108+IH111*'IPA(Peso)'!$HJ$111+IH127*'IPA(Peso)'!$HJ$127+IH137*'IPA(Peso)'!$HJ$137+IH146*'IPA(Peso)'!$HJ$146+IH155*'IPA(Peso)'!$HJ$155+IH172*'IPA(Peso)'!$HJ$172+IH185*'IPA(Peso)'!$HJ$185+IH244*'IPA(Peso)'!$HJ$244+IH263*'IPA(Peso)'!$HJ$263+IH289*'IPA(Peso)'!$HJ$289+IH326*'IPA(Peso)'!$HJ$326+IH342*'IPA(Peso)'!$HJ$342+IH378*'IPA(Peso)'!$HJ$378+IH385*'IPA(Peso)'!$HJ$385+IH402*'IPA(Peso)'!$HJ$402+IH417*'IPA(Peso)'!$HJ$417+IH436*'IPA(Peso)'!$HJ$436+IH441*'IPA(Peso)'!$HJ$441)/'IPA(Peso)'!$HJ$47</f>
        <v>0.33561640254326403</v>
      </c>
      <c r="II47" s="132">
        <f>(II48*'IPA(Peso)'!$HJ$48+II108*'IPA(Peso)'!$HJ$108+II111*'IPA(Peso)'!$HJ$111+II127*'IPA(Peso)'!$HJ$127+II137*'IPA(Peso)'!$HJ$137+II146*'IPA(Peso)'!$HJ$146+II155*'IPA(Peso)'!$HJ$155+II172*'IPA(Peso)'!$HJ$172+II185*'IPA(Peso)'!$HJ$185+II244*'IPA(Peso)'!$HJ$244+II263*'IPA(Peso)'!$HJ$263+II289*'IPA(Peso)'!$HJ$289+II326*'IPA(Peso)'!$HJ$326+II342*'IPA(Peso)'!$HJ$342+II378*'IPA(Peso)'!$HJ$378+II385*'IPA(Peso)'!$HJ$385+II402*'IPA(Peso)'!$HJ$402+II417*'IPA(Peso)'!$HJ$417+II436*'IPA(Peso)'!$HJ$436+II441*'IPA(Peso)'!$HJ$441)/'IPA(Peso)'!$HJ$47</f>
        <v>0.45708090327617551</v>
      </c>
      <c r="IJ47" s="132">
        <f>(IJ48*'IPA(Peso)'!$HJ$48+IJ108*'IPA(Peso)'!$HJ$108+IJ111*'IPA(Peso)'!$HJ$111+IJ127*'IPA(Peso)'!$HJ$127+IJ137*'IPA(Peso)'!$HJ$137+IJ146*'IPA(Peso)'!$HJ$146+IJ155*'IPA(Peso)'!$HJ$155+IJ172*'IPA(Peso)'!$HJ$172+IJ185*'IPA(Peso)'!$HJ$185+IJ244*'IPA(Peso)'!$HJ$244+IJ263*'IPA(Peso)'!$HJ$263+IJ289*'IPA(Peso)'!$HJ$289+IJ326*'IPA(Peso)'!$HJ$326+IJ342*'IPA(Peso)'!$HJ$342+IJ378*'IPA(Peso)'!$HJ$378+IJ385*'IPA(Peso)'!$HJ$385+IJ402*'IPA(Peso)'!$HJ$402+IJ417*'IPA(Peso)'!$HJ$417+IJ436*'IPA(Peso)'!$HJ$436+IJ441*'IPA(Peso)'!$HJ$441)/'IPA(Peso)'!$HJ$47</f>
        <v>0.46047769398580618</v>
      </c>
      <c r="IK47" s="132">
        <f>(IK48*'IPA(Peso)'!$HJ$48+IK108*'IPA(Peso)'!$HJ$108+IK111*'IPA(Peso)'!$HJ$111+IK127*'IPA(Peso)'!$HJ$127+IK137*'IPA(Peso)'!$HJ$137+IK146*'IPA(Peso)'!$HJ$146+IK155*'IPA(Peso)'!$HJ$155+IK172*'IPA(Peso)'!$HJ$172+IK185*'IPA(Peso)'!$HJ$185+IK244*'IPA(Peso)'!$HJ$244+IK263*'IPA(Peso)'!$HJ$263+IK289*'IPA(Peso)'!$HJ$289+IK326*'IPA(Peso)'!$HJ$326+IK342*'IPA(Peso)'!$HJ$342+IK378*'IPA(Peso)'!$HJ$378+IK385*'IPA(Peso)'!$HJ$385+IK402*'IPA(Peso)'!$HJ$402+IK417*'IPA(Peso)'!$HJ$417+IK436*'IPA(Peso)'!$HJ$436+IK441*'IPA(Peso)'!$HJ$441)/'IPA(Peso)'!$HJ$47</f>
        <v>0.39362575215686835</v>
      </c>
      <c r="IL47" s="132">
        <f>(IL48*'IPA(Peso)'!$HJ$48+IL108*'IPA(Peso)'!$HJ$108+IL111*'IPA(Peso)'!$HJ$111+IL127*'IPA(Peso)'!$HJ$127+IL137*'IPA(Peso)'!$HJ$137+IL146*'IPA(Peso)'!$HJ$146+IL155*'IPA(Peso)'!$HJ$155+IL172*'IPA(Peso)'!$HJ$172+IL185*'IPA(Peso)'!$HJ$185+IL244*'IPA(Peso)'!$HJ$244+IL263*'IPA(Peso)'!$HJ$263+IL289*'IPA(Peso)'!$HJ$289+IL326*'IPA(Peso)'!$HJ$326+IL342*'IPA(Peso)'!$HJ$342+IL378*'IPA(Peso)'!$HJ$378+IL385*'IPA(Peso)'!$HJ$385+IL402*'IPA(Peso)'!$HJ$402+IL417*'IPA(Peso)'!$HJ$417+IL436*'IPA(Peso)'!$HJ$436+IL441*'IPA(Peso)'!$HJ$441)/'IPA(Peso)'!$HJ$47</f>
        <v>0.30410145276074568</v>
      </c>
      <c r="IM47" s="132">
        <f>(IM48*'IPA(Peso)'!$HJ$48+IM108*'IPA(Peso)'!$HJ$108+IM111*'IPA(Peso)'!$HJ$111+IM127*'IPA(Peso)'!$HJ$127+IM137*'IPA(Peso)'!$HJ$137+IM146*'IPA(Peso)'!$HJ$146+IM155*'IPA(Peso)'!$HJ$155+IM172*'IPA(Peso)'!$HJ$172+IM185*'IPA(Peso)'!$HJ$185+IM244*'IPA(Peso)'!$HJ$244+IM263*'IPA(Peso)'!$HJ$263+IM289*'IPA(Peso)'!$HJ$289+IM326*'IPA(Peso)'!$HJ$326+IM342*'IPA(Peso)'!$HJ$342+IM378*'IPA(Peso)'!$HJ$378+IM385*'IPA(Peso)'!$HJ$385+IM402*'IPA(Peso)'!$HJ$402+IM417*'IPA(Peso)'!$HJ$417+IM436*'IPA(Peso)'!$HJ$436+IM441*'IPA(Peso)'!$HJ$441)/'IPA(Peso)'!$HJ$47</f>
        <v>0.28922601437599565</v>
      </c>
      <c r="IN47" s="132">
        <f>(IN48*'IPA(Peso)'!$HJ$48+IN108*'IPA(Peso)'!$HJ$108+IN111*'IPA(Peso)'!$HJ$111+IN127*'IPA(Peso)'!$HJ$127+IN137*'IPA(Peso)'!$HJ$137+IN146*'IPA(Peso)'!$HJ$146+IN155*'IPA(Peso)'!$HJ$155+IN172*'IPA(Peso)'!$HJ$172+IN185*'IPA(Peso)'!$HJ$185+IN244*'IPA(Peso)'!$HJ$244+IN263*'IPA(Peso)'!$HJ$263+IN289*'IPA(Peso)'!$HJ$289+IN326*'IPA(Peso)'!$HJ$326+IN342*'IPA(Peso)'!$HJ$342+IN378*'IPA(Peso)'!$HJ$378+IN385*'IPA(Peso)'!$HJ$385+IN402*'IPA(Peso)'!$HJ$402+IN417*'IPA(Peso)'!$HJ$417+IN436*'IPA(Peso)'!$HJ$436+IN441*'IPA(Peso)'!$HJ$441)/'IPA(Peso)'!$HJ$47</f>
        <v>0.33911489190279176</v>
      </c>
      <c r="IO47" s="132">
        <f>(IO48*'IPA(Peso)'!$HJ$48+IO108*'IPA(Peso)'!$HJ$108+IO111*'IPA(Peso)'!$HJ$111+IO127*'IPA(Peso)'!$HJ$127+IO137*'IPA(Peso)'!$HJ$137+IO146*'IPA(Peso)'!$HJ$146+IO155*'IPA(Peso)'!$HJ$155+IO172*'IPA(Peso)'!$HJ$172+IO185*'IPA(Peso)'!$HJ$185+IO244*'IPA(Peso)'!$HJ$244+IO263*'IPA(Peso)'!$HJ$263+IO289*'IPA(Peso)'!$HJ$289+IO326*'IPA(Peso)'!$HJ$326+IO342*'IPA(Peso)'!$HJ$342+IO378*'IPA(Peso)'!$HJ$378+IO385*'IPA(Peso)'!$HJ$385+IO402*'IPA(Peso)'!$HJ$402+IO417*'IPA(Peso)'!$HJ$417+IO436*'IPA(Peso)'!$HJ$436+IO441*'IPA(Peso)'!$HJ$441)/'IPA(Peso)'!$HJ$47</f>
        <v>0.38116646849526975</v>
      </c>
      <c r="IP47" s="132">
        <f>(IP48*'IPA(Peso)'!$HJ$48+IP108*'IPA(Peso)'!$HJ$108+IP111*'IPA(Peso)'!$HJ$111+IP127*'IPA(Peso)'!$HJ$127+IP137*'IPA(Peso)'!$HJ$137+IP146*'IPA(Peso)'!$HJ$146+IP155*'IPA(Peso)'!$HJ$155+IP172*'IPA(Peso)'!$HJ$172+IP185*'IPA(Peso)'!$HJ$185+IP244*'IPA(Peso)'!$HJ$244+IP263*'IPA(Peso)'!$HJ$263+IP289*'IPA(Peso)'!$HJ$289+IP326*'IPA(Peso)'!$HJ$326+IP342*'IPA(Peso)'!$HJ$342+IP378*'IPA(Peso)'!$HJ$378+IP385*'IPA(Peso)'!$HJ$385+IP402*'IPA(Peso)'!$HJ$402+IP417*'IPA(Peso)'!$HJ$417+IP436*'IPA(Peso)'!$HJ$436+IP441*'IPA(Peso)'!$HJ$441)/'IPA(Peso)'!$HJ$47</f>
        <v>0.43701226869467413</v>
      </c>
      <c r="IQ47" s="132">
        <f>(IQ48*'IPA(Peso)'!$HJ$48+IQ108*'IPA(Peso)'!$HJ$108+IQ111*'IPA(Peso)'!$HJ$111+IQ127*'IPA(Peso)'!$HJ$127+IQ137*'IPA(Peso)'!$HJ$137+IQ146*'IPA(Peso)'!$HJ$146+IQ155*'IPA(Peso)'!$HJ$155+IQ172*'IPA(Peso)'!$HJ$172+IQ185*'IPA(Peso)'!$HJ$185+IQ244*'IPA(Peso)'!$HJ$244+IQ263*'IPA(Peso)'!$HJ$263+IQ289*'IPA(Peso)'!$HJ$289+IQ326*'IPA(Peso)'!$HJ$326+IQ342*'IPA(Peso)'!$HJ$342+IQ378*'IPA(Peso)'!$HJ$378+IQ385*'IPA(Peso)'!$HJ$385+IQ402*'IPA(Peso)'!$HJ$402+IQ417*'IPA(Peso)'!$HJ$417+IQ436*'IPA(Peso)'!$HJ$436+IQ441*'IPA(Peso)'!$HJ$441)/'IPA(Peso)'!$HJ$47</f>
        <v>0.51023541076318168</v>
      </c>
      <c r="IR47" s="132">
        <f>(IR48*'IPA(Peso)'!$HJ$48+IR108*'IPA(Peso)'!$HJ$108+IR111*'IPA(Peso)'!$HJ$111+IR127*'IPA(Peso)'!$HJ$127+IR137*'IPA(Peso)'!$HJ$137+IR146*'IPA(Peso)'!$HJ$146+IR155*'IPA(Peso)'!$HJ$155+IR172*'IPA(Peso)'!$HJ$172+IR185*'IPA(Peso)'!$HJ$185+IR244*'IPA(Peso)'!$HJ$244+IR263*'IPA(Peso)'!$HJ$263+IR289*'IPA(Peso)'!$HJ$289+IR326*'IPA(Peso)'!$HJ$326+IR342*'IPA(Peso)'!$HJ$342+IR378*'IPA(Peso)'!$HJ$378+IR385*'IPA(Peso)'!$HJ$385+IR402*'IPA(Peso)'!$HJ$402+IR417*'IPA(Peso)'!$HJ$417+IR436*'IPA(Peso)'!$HJ$436+IR441*'IPA(Peso)'!$HJ$441)/'IPA(Peso)'!$HJ$47</f>
        <v>0.58361597298719048</v>
      </c>
      <c r="IS47" s="132">
        <f>(IS48*'IPA(Peso)'!$HJ$48+IS108*'IPA(Peso)'!$HJ$108+IS111*'IPA(Peso)'!$HJ$111+IS127*'IPA(Peso)'!$HJ$127+IS137*'IPA(Peso)'!$HJ$137+IS146*'IPA(Peso)'!$HJ$146+IS155*'IPA(Peso)'!$HJ$155+IS172*'IPA(Peso)'!$HJ$172+IS185*'IPA(Peso)'!$HJ$185+IS244*'IPA(Peso)'!$HJ$244+IS263*'IPA(Peso)'!$HJ$263+IS289*'IPA(Peso)'!$HJ$289+IS326*'IPA(Peso)'!$HJ$326+IS342*'IPA(Peso)'!$HJ$342+IS378*'IPA(Peso)'!$HJ$378+IS385*'IPA(Peso)'!$HJ$385+IS402*'IPA(Peso)'!$HJ$402+IS417*'IPA(Peso)'!$HJ$417+IS436*'IPA(Peso)'!$HJ$436+IS441*'IPA(Peso)'!$HJ$441)/'IPA(Peso)'!$HJ$47</f>
        <v>0.57554883957589198</v>
      </c>
      <c r="IT47" s="132">
        <f>(IT48*'IPA(Peso)'!$HJ$48+IT108*'IPA(Peso)'!$HJ$108+IT111*'IPA(Peso)'!$HJ$111+IT127*'IPA(Peso)'!$HJ$127+IT137*'IPA(Peso)'!$HJ$137+IT146*'IPA(Peso)'!$HJ$146+IT155*'IPA(Peso)'!$HJ$155+IT172*'IPA(Peso)'!$HJ$172+IT185*'IPA(Peso)'!$HJ$185+IT244*'IPA(Peso)'!$HJ$244+IT263*'IPA(Peso)'!$HJ$263+IT289*'IPA(Peso)'!$HJ$289+IT326*'IPA(Peso)'!$HJ$326+IT342*'IPA(Peso)'!$HJ$342+IT378*'IPA(Peso)'!$HJ$378+IT385*'IPA(Peso)'!$HJ$385+IT402*'IPA(Peso)'!$HJ$402+IT417*'IPA(Peso)'!$HJ$417+IT436*'IPA(Peso)'!$HJ$436+IT441*'IPA(Peso)'!$HJ$441)/'IPA(Peso)'!$HJ$47</f>
        <v>0.39454511318810709</v>
      </c>
      <c r="IU47" s="132">
        <f>(IU48*'IPA(Peso)'!$HJ$48+IU108*'IPA(Peso)'!$HJ$108+IU111*'IPA(Peso)'!$HJ$111+IU127*'IPA(Peso)'!$HJ$127+IU137*'IPA(Peso)'!$HJ$137+IU146*'IPA(Peso)'!$HJ$146+IU155*'IPA(Peso)'!$HJ$155+IU172*'IPA(Peso)'!$HJ$172+IU185*'IPA(Peso)'!$HJ$185+IU244*'IPA(Peso)'!$HJ$244+IU263*'IPA(Peso)'!$HJ$263+IU289*'IPA(Peso)'!$HJ$289+IU326*'IPA(Peso)'!$HJ$326+IU342*'IPA(Peso)'!$HJ$342+IU378*'IPA(Peso)'!$HJ$378+IU385*'IPA(Peso)'!$HJ$385+IU402*'IPA(Peso)'!$HJ$402+IU417*'IPA(Peso)'!$HJ$417+IU436*'IPA(Peso)'!$HJ$436+IU441*'IPA(Peso)'!$HJ$441)/'IPA(Peso)'!$HJ$47</f>
        <v>0.28599467428457764</v>
      </c>
      <c r="IV47" s="132">
        <f>(IV48*'IPA(Peso)'!$HJ$48+IV108*'IPA(Peso)'!$HJ$108+IV111*'IPA(Peso)'!$HJ$111+IV127*'IPA(Peso)'!$HJ$127+IV137*'IPA(Peso)'!$HJ$137+IV146*'IPA(Peso)'!$HJ$146+IV155*'IPA(Peso)'!$HJ$155+IV172*'IPA(Peso)'!$HJ$172+IV185*'IPA(Peso)'!$HJ$185+IV244*'IPA(Peso)'!$HJ$244+IV263*'IPA(Peso)'!$HJ$263+IV289*'IPA(Peso)'!$HJ$289+IV326*'IPA(Peso)'!$HJ$326+IV342*'IPA(Peso)'!$HJ$342+IV378*'IPA(Peso)'!$HJ$378+IV385*'IPA(Peso)'!$HJ$385+IV402*'IPA(Peso)'!$HJ$402+IV417*'IPA(Peso)'!$HJ$417+IV436*'IPA(Peso)'!$HJ$436+IV441*'IPA(Peso)'!$HJ$441)/'IPA(Peso)'!$HJ$47</f>
        <v>0.21388045049819732</v>
      </c>
      <c r="IW47" s="132">
        <f>(IW48*'IPA(Peso)'!$HJ$48+IW108*'IPA(Peso)'!$HJ$108+IW111*'IPA(Peso)'!$HJ$111+IW127*'IPA(Peso)'!$HJ$127+IW137*'IPA(Peso)'!$HJ$137+IW146*'IPA(Peso)'!$HJ$146+IW155*'IPA(Peso)'!$HJ$155+IW172*'IPA(Peso)'!$HJ$172+IW185*'IPA(Peso)'!$HJ$185+IW244*'IPA(Peso)'!$HJ$244+IW263*'IPA(Peso)'!$HJ$263+IW289*'IPA(Peso)'!$HJ$289+IW326*'IPA(Peso)'!$HJ$326+IW342*'IPA(Peso)'!$HJ$342+IW378*'IPA(Peso)'!$HJ$378+IW385*'IPA(Peso)'!$HJ$385+IW402*'IPA(Peso)'!$HJ$402+IW417*'IPA(Peso)'!$HJ$417+IW436*'IPA(Peso)'!$HJ$436+IW441*'IPA(Peso)'!$HJ$441)/'IPA(Peso)'!$HJ$47</f>
        <v>0.19249004825130706</v>
      </c>
      <c r="IX47" s="132">
        <f>(IX48*'IPA(Peso)'!$HJ$48+IX108*'IPA(Peso)'!$HJ$108+IX111*'IPA(Peso)'!$HJ$111+IX127*'IPA(Peso)'!$HJ$127+IX137*'IPA(Peso)'!$HJ$137+IX146*'IPA(Peso)'!$HJ$146+IX155*'IPA(Peso)'!$HJ$155+IX172*'IPA(Peso)'!$HJ$172+IX185*'IPA(Peso)'!$HJ$185+IX244*'IPA(Peso)'!$HJ$244+IX263*'IPA(Peso)'!$HJ$263+IX289*'IPA(Peso)'!$HJ$289+IX326*'IPA(Peso)'!$HJ$326+IX342*'IPA(Peso)'!$HJ$342+IX378*'IPA(Peso)'!$HJ$378+IX385*'IPA(Peso)'!$HJ$385+IX402*'IPA(Peso)'!$HJ$402+IX417*'IPA(Peso)'!$HJ$417+IX436*'IPA(Peso)'!$HJ$436+IX441*'IPA(Peso)'!$HJ$441)/'IPA(Peso)'!$HJ$47</f>
        <v>8.9188114469947011E-2</v>
      </c>
      <c r="IY47" s="132">
        <f>(IY48*'IPA(Peso)'!$HJ$48+IY108*'IPA(Peso)'!$HJ$108+IY111*'IPA(Peso)'!$HJ$111+IY127*'IPA(Peso)'!$HJ$127+IY137*'IPA(Peso)'!$HJ$137+IY146*'IPA(Peso)'!$HJ$146+IY155*'IPA(Peso)'!$HJ$155+IY172*'IPA(Peso)'!$HJ$172+IY185*'IPA(Peso)'!$HJ$185+IY244*'IPA(Peso)'!$HJ$244+IY263*'IPA(Peso)'!$HJ$263+IY289*'IPA(Peso)'!$HJ$289+IY326*'IPA(Peso)'!$HJ$326+IY342*'IPA(Peso)'!$HJ$342+IY378*'IPA(Peso)'!$HJ$378+IY385*'IPA(Peso)'!$HJ$385+IY402*'IPA(Peso)'!$HJ$402+IY417*'IPA(Peso)'!$HJ$417+IY436*'IPA(Peso)'!$HJ$436+IY441*'IPA(Peso)'!$HJ$441)/'IPA(Peso)'!$HJ$47</f>
        <v>1.6378254466336631E-2</v>
      </c>
      <c r="IZ47" s="127"/>
    </row>
    <row r="48" spans="1:260" s="53" customFormat="1" ht="18" customHeight="1" x14ac:dyDescent="0.2">
      <c r="A48" s="97">
        <v>15</v>
      </c>
      <c r="B48" s="20"/>
      <c r="C48" s="60"/>
      <c r="D48" s="29"/>
      <c r="E48" s="34" t="s">
        <v>44</v>
      </c>
      <c r="F48" s="75"/>
      <c r="G48" s="76"/>
      <c r="H48" s="133">
        <f>(H49*'IPA(Peso)'!$HJ$49+H56*'IPA(Peso)'!$HJ$56+H62*'IPA(Peso)'!$HJ$62+H68*'IPA(Peso)'!$HJ$68+H77*'IPA(Peso)'!$HJ$77+H85*'IPA(Peso)'!$HJ$85+H89*'IPA(Peso)'!$HJ$89+H92*'IPA(Peso)'!$HJ$92+H100*'IPA(Peso)'!HJ100)/'IPA(Peso)'!$HJ$48</f>
        <v>0.34156909533533319</v>
      </c>
      <c r="I48" s="133">
        <f>(I49*'IPA(Peso)'!$HJ$49+I56*'IPA(Peso)'!$HJ$56+I62*'IPA(Peso)'!$HJ$62+I68*'IPA(Peso)'!$HJ$68+I77*'IPA(Peso)'!$HJ$77+I85*'IPA(Peso)'!$HJ$85+I89*'IPA(Peso)'!$HJ$89+I92*'IPA(Peso)'!$HJ$92+I100*'IPA(Peso)'!HJ100)/'IPA(Peso)'!$HJ$48</f>
        <v>0.26905504413241732</v>
      </c>
      <c r="J48" s="133">
        <f>(J49*'IPA(Peso)'!$HJ$49+J56*'IPA(Peso)'!$HJ$56+J62*'IPA(Peso)'!$HJ$62+J68*'IPA(Peso)'!$HJ$68+J77*'IPA(Peso)'!$HJ$77+J85*'IPA(Peso)'!$HJ$85+J89*'IPA(Peso)'!$HJ$89+J92*'IPA(Peso)'!$HJ$92+J100*'IPA(Peso)'!HK100)/'IPA(Peso)'!$HJ$48</f>
        <v>-0.37986730343281705</v>
      </c>
      <c r="K48" s="133">
        <f>(K49*'IPA(Peso)'!$HJ$49+K56*'IPA(Peso)'!$HJ$56+K62*'IPA(Peso)'!$HJ$62+K68*'IPA(Peso)'!$HJ$68+K77*'IPA(Peso)'!$HJ$77+K85*'IPA(Peso)'!$HJ$85+K89*'IPA(Peso)'!$HJ$89+K92*'IPA(Peso)'!$HJ$92+K100*'IPA(Peso)'!HL100)/'IPA(Peso)'!$HJ$48</f>
        <v>-1.0766832509661239</v>
      </c>
      <c r="L48" s="133">
        <f>(L49*'IPA(Peso)'!$HJ$49+L56*'IPA(Peso)'!$HJ$56+L62*'IPA(Peso)'!$HJ$62+L68*'IPA(Peso)'!$HJ$68+L77*'IPA(Peso)'!$HJ$77+L85*'IPA(Peso)'!$HJ$85+L89*'IPA(Peso)'!$HJ$89+L92*'IPA(Peso)'!$HJ$92+L100*'IPA(Peso)'!HM100)/'IPA(Peso)'!$HJ$48</f>
        <v>-1.3499964082132185</v>
      </c>
      <c r="M48" s="133">
        <f>(M49*'IPA(Peso)'!$HJ$49+M56*'IPA(Peso)'!$HJ$56+M62*'IPA(Peso)'!$HJ$62+M68*'IPA(Peso)'!$HJ$68+M77*'IPA(Peso)'!$HJ$77+M85*'IPA(Peso)'!$HJ$85+M89*'IPA(Peso)'!$HJ$89+M92*'IPA(Peso)'!$HJ$92+M100*'IPA(Peso)'!HN100)/'IPA(Peso)'!$HJ$48</f>
        <v>-0.83230925284183488</v>
      </c>
      <c r="N48" s="133">
        <f>(N49*'IPA(Peso)'!$HJ$49+N56*'IPA(Peso)'!$HJ$56+N62*'IPA(Peso)'!$HJ$62+N68*'IPA(Peso)'!$HJ$68+N77*'IPA(Peso)'!$HJ$77+N85*'IPA(Peso)'!$HJ$85+N89*'IPA(Peso)'!$HJ$89+N92*'IPA(Peso)'!$HJ$92+N100*'IPA(Peso)'!HO100)/'IPA(Peso)'!$HJ$48</f>
        <v>1.8472891986989717E-2</v>
      </c>
      <c r="O48" s="133">
        <f>(O49*'IPA(Peso)'!$HJ$49+O56*'IPA(Peso)'!$HJ$56+O62*'IPA(Peso)'!$HJ$62+O68*'IPA(Peso)'!$HJ$68+O77*'IPA(Peso)'!$HJ$77+O85*'IPA(Peso)'!$HJ$85+O89*'IPA(Peso)'!$HJ$89+O92*'IPA(Peso)'!$HJ$92+O100*'IPA(Peso)'!HP100)/'IPA(Peso)'!$HJ$48</f>
        <v>0.28354875185409378</v>
      </c>
      <c r="P48" s="133">
        <f>(P49*'IPA(Peso)'!$HJ$49+P56*'IPA(Peso)'!$HJ$56+P62*'IPA(Peso)'!$HJ$62+P68*'IPA(Peso)'!$HJ$68+P77*'IPA(Peso)'!$HJ$77+P85*'IPA(Peso)'!$HJ$85+P89*'IPA(Peso)'!$HJ$89+P92*'IPA(Peso)'!$HJ$92+P100*'IPA(Peso)'!HQ100)/'IPA(Peso)'!$HJ$48</f>
        <v>-0.24274146451780254</v>
      </c>
      <c r="Q48" s="133">
        <f>(Q49*'IPA(Peso)'!$HJ$49+Q56*'IPA(Peso)'!$HJ$56+Q62*'IPA(Peso)'!$HJ$62+Q68*'IPA(Peso)'!$HJ$68+Q77*'IPA(Peso)'!$HJ$77+Q85*'IPA(Peso)'!$HJ$85+Q89*'IPA(Peso)'!$HJ$89+Q92*'IPA(Peso)'!$HJ$92+Q100*'IPA(Peso)'!HR100)/'IPA(Peso)'!$HJ$48</f>
        <v>-0.61401887683497047</v>
      </c>
      <c r="R48" s="133">
        <f>(R49*'IPA(Peso)'!$HJ$49+R56*'IPA(Peso)'!$HJ$56+R62*'IPA(Peso)'!$HJ$62+R68*'IPA(Peso)'!$HJ$68+R77*'IPA(Peso)'!$HJ$77+R85*'IPA(Peso)'!$HJ$85+R89*'IPA(Peso)'!$HJ$89+R92*'IPA(Peso)'!$HJ$92+R100*'IPA(Peso)'!HS100)/'IPA(Peso)'!$HJ$48</f>
        <v>-0.44584403663622524</v>
      </c>
      <c r="S48" s="133">
        <f>(S49*'IPA(Peso)'!$HJ$49+S56*'IPA(Peso)'!$HJ$56+S62*'IPA(Peso)'!$HJ$62+S68*'IPA(Peso)'!$HJ$68+S77*'IPA(Peso)'!$HJ$77+S85*'IPA(Peso)'!$HJ$85+S89*'IPA(Peso)'!$HJ$89+S92*'IPA(Peso)'!$HJ$92+S100*'IPA(Peso)'!HT100)/'IPA(Peso)'!$HJ$48</f>
        <v>-0.43287855104660677</v>
      </c>
      <c r="T48" s="133">
        <f>(T49*'IPA(Peso)'!$HJ$49+T56*'IPA(Peso)'!$HJ$56+T62*'IPA(Peso)'!$HJ$62+T68*'IPA(Peso)'!$HJ$68+T77*'IPA(Peso)'!$HJ$77+T85*'IPA(Peso)'!$HJ$85+T89*'IPA(Peso)'!$HJ$89+T92*'IPA(Peso)'!$HJ$92+T100*'IPA(Peso)'!HU100)/'IPA(Peso)'!$HJ$48</f>
        <v>-0.43618286185588956</v>
      </c>
      <c r="U48" s="133">
        <f>(U49*'IPA(Peso)'!$HJ$49+U56*'IPA(Peso)'!$HJ$56+U62*'IPA(Peso)'!$HJ$62+U68*'IPA(Peso)'!$HJ$68+U77*'IPA(Peso)'!$HJ$77+U85*'IPA(Peso)'!$HJ$85+U89*'IPA(Peso)'!$HJ$89+U92*'IPA(Peso)'!$HJ$92+U100*'IPA(Peso)'!HV100)/'IPA(Peso)'!$HJ$48</f>
        <v>-0.21581310736116738</v>
      </c>
      <c r="V48" s="133">
        <f>(V49*'IPA(Peso)'!$HJ$49+V56*'IPA(Peso)'!$HJ$56+V62*'IPA(Peso)'!$HJ$62+V68*'IPA(Peso)'!$HJ$68+V77*'IPA(Peso)'!$HJ$77+V85*'IPA(Peso)'!$HJ$85+V89*'IPA(Peso)'!$HJ$89+V92*'IPA(Peso)'!$HJ$92+V100*'IPA(Peso)'!HW100)/'IPA(Peso)'!$HJ$48</f>
        <v>0.20244840132230968</v>
      </c>
      <c r="W48" s="133">
        <f>(W49*'IPA(Peso)'!$HJ$49+W56*'IPA(Peso)'!$HJ$56+W62*'IPA(Peso)'!$HJ$62+W68*'IPA(Peso)'!$HJ$68+W77*'IPA(Peso)'!$HJ$77+W85*'IPA(Peso)'!$HJ$85+W89*'IPA(Peso)'!$HJ$89+W92*'IPA(Peso)'!$HJ$92+W100*'IPA(Peso)'!HX100)/'IPA(Peso)'!$HJ$48</f>
        <v>0.83023386522817832</v>
      </c>
      <c r="X48" s="133">
        <f>(X49*'IPA(Peso)'!$HJ$49+X56*'IPA(Peso)'!$HJ$56+X62*'IPA(Peso)'!$HJ$62+X68*'IPA(Peso)'!$HJ$68+X77*'IPA(Peso)'!$HJ$77+X85*'IPA(Peso)'!$HJ$85+X89*'IPA(Peso)'!$HJ$89+X92*'IPA(Peso)'!$HJ$92+X100*'IPA(Peso)'!HY100)/'IPA(Peso)'!$HJ$48</f>
        <v>0.47134439248917476</v>
      </c>
      <c r="Y48" s="133">
        <f>(Y49*'IPA(Peso)'!$HJ$49+Y56*'IPA(Peso)'!$HJ$56+Y62*'IPA(Peso)'!$HJ$62+Y68*'IPA(Peso)'!$HJ$68+Y77*'IPA(Peso)'!$HJ$77+Y85*'IPA(Peso)'!$HJ$85+Y89*'IPA(Peso)'!$HJ$89+Y92*'IPA(Peso)'!$HJ$92+Y100*'IPA(Peso)'!HZ100)/'IPA(Peso)'!$HJ$48</f>
        <v>1.0802107181578124</v>
      </c>
      <c r="Z48" s="133">
        <f>(Z49*'IPA(Peso)'!$HJ$49+Z56*'IPA(Peso)'!$HJ$56+Z62*'IPA(Peso)'!$HJ$62+Z68*'IPA(Peso)'!$HJ$68+Z77*'IPA(Peso)'!$HJ$77+Z85*'IPA(Peso)'!$HJ$85+Z89*'IPA(Peso)'!$HJ$89+Z92*'IPA(Peso)'!$HJ$92+Z100*'IPA(Peso)'!IA100)/'IPA(Peso)'!$HJ$48</f>
        <v>2.5960481698516058</v>
      </c>
      <c r="AA48" s="133">
        <f>(AA49*'IPA(Peso)'!$HJ$49+AA56*'IPA(Peso)'!$HJ$56+AA62*'IPA(Peso)'!$HJ$62+AA68*'IPA(Peso)'!$HJ$68+AA77*'IPA(Peso)'!$HJ$77+AA85*'IPA(Peso)'!$HJ$85+AA89*'IPA(Peso)'!$HJ$89+AA92*'IPA(Peso)'!$HJ$92+AA100*'IPA(Peso)'!IB100)/'IPA(Peso)'!$HJ$48</f>
        <v>3.3638705493438343</v>
      </c>
      <c r="AB48" s="133">
        <f>(AB49*'IPA(Peso)'!$HJ$49+AB56*'IPA(Peso)'!$HJ$56+AB62*'IPA(Peso)'!$HJ$62+AB68*'IPA(Peso)'!$HJ$68+AB77*'IPA(Peso)'!$HJ$77+AB85*'IPA(Peso)'!$HJ$85+AB89*'IPA(Peso)'!$HJ$89+AB92*'IPA(Peso)'!$HJ$92+AB100*'IPA(Peso)'!IC100)/'IPA(Peso)'!$HJ$48</f>
        <v>3.2376390653372624</v>
      </c>
      <c r="AC48" s="133">
        <f>(AC49*'IPA(Peso)'!$HJ$49+AC56*'IPA(Peso)'!$HJ$56+AC62*'IPA(Peso)'!$HJ$62+AC68*'IPA(Peso)'!$HJ$68+AC77*'IPA(Peso)'!$HJ$77+AC85*'IPA(Peso)'!$HJ$85+AC89*'IPA(Peso)'!$HJ$89+AC92*'IPA(Peso)'!$HJ$92+AC100*'IPA(Peso)'!ID100)/'IPA(Peso)'!$HJ$48</f>
        <v>2.6438532555556296</v>
      </c>
      <c r="AD48" s="133">
        <f>(AD49*'IPA(Peso)'!$HJ$49+AD56*'IPA(Peso)'!$HJ$56+AD62*'IPA(Peso)'!$HJ$62+AD68*'IPA(Peso)'!$HJ$68+AD77*'IPA(Peso)'!$HJ$77+AD85*'IPA(Peso)'!$HJ$85+AD89*'IPA(Peso)'!$HJ$89+AD92*'IPA(Peso)'!$HJ$92+AD100*'IPA(Peso)'!IE100)/'IPA(Peso)'!$HJ$48</f>
        <v>2.1589267874127827</v>
      </c>
      <c r="AE48" s="133">
        <f>(AE49*'IPA(Peso)'!$HJ$49+AE56*'IPA(Peso)'!$HJ$56+AE62*'IPA(Peso)'!$HJ$62+AE68*'IPA(Peso)'!$HJ$68+AE77*'IPA(Peso)'!$HJ$77+AE85*'IPA(Peso)'!$HJ$85+AE89*'IPA(Peso)'!$HJ$89+AE92*'IPA(Peso)'!$HJ$92+AE100*'IPA(Peso)'!IF100)/'IPA(Peso)'!$HJ$48</f>
        <v>2.6320833693620589</v>
      </c>
      <c r="AF48" s="133">
        <f>(AF49*'IPA(Peso)'!$HJ$49+AF56*'IPA(Peso)'!$HJ$56+AF62*'IPA(Peso)'!$HJ$62+AF68*'IPA(Peso)'!$HJ$68+AF77*'IPA(Peso)'!$HJ$77+AF85*'IPA(Peso)'!$HJ$85+AF89*'IPA(Peso)'!$HJ$89+AF92*'IPA(Peso)'!$HJ$92+AF100*'IPA(Peso)'!IG100)/'IPA(Peso)'!$HJ$48</f>
        <v>2.1871189879143027</v>
      </c>
      <c r="AG48" s="133">
        <f>(AG49*'IPA(Peso)'!$HJ$49+AG56*'IPA(Peso)'!$HJ$56+AG62*'IPA(Peso)'!$HJ$62+AG68*'IPA(Peso)'!$HJ$68+AG77*'IPA(Peso)'!$HJ$77+AG85*'IPA(Peso)'!$HJ$85+AG89*'IPA(Peso)'!$HJ$89+AG92*'IPA(Peso)'!$HJ$92+AG100*'IPA(Peso)'!IH100)/'IPA(Peso)'!$HJ$48</f>
        <v>1.5193877333829975</v>
      </c>
      <c r="AH48" s="133">
        <f>(AH49*'IPA(Peso)'!$HJ$49+AH56*'IPA(Peso)'!$HJ$56+AH62*'IPA(Peso)'!$HJ$62+AH68*'IPA(Peso)'!$HJ$68+AH77*'IPA(Peso)'!$HJ$77+AH85*'IPA(Peso)'!$HJ$85+AH89*'IPA(Peso)'!$HJ$89+AH92*'IPA(Peso)'!$HJ$92+AH100*'IPA(Peso)'!II100)/'IPA(Peso)'!$HJ$48</f>
        <v>0.54681800948497772</v>
      </c>
      <c r="AI48" s="133">
        <f>(AI49*'IPA(Peso)'!$HJ$49+AI56*'IPA(Peso)'!$HJ$56+AI62*'IPA(Peso)'!$HJ$62+AI68*'IPA(Peso)'!$HJ$68+AI77*'IPA(Peso)'!$HJ$77+AI85*'IPA(Peso)'!$HJ$85+AI89*'IPA(Peso)'!$HJ$89+AI92*'IPA(Peso)'!$HJ$92+AI100*'IPA(Peso)'!IJ100)/'IPA(Peso)'!$HJ$48</f>
        <v>0.3174084593230147</v>
      </c>
      <c r="AJ48" s="133">
        <f>(AJ49*'IPA(Peso)'!$HJ$49+AJ56*'IPA(Peso)'!$HJ$56+AJ62*'IPA(Peso)'!$HJ$62+AJ68*'IPA(Peso)'!$HJ$68+AJ77*'IPA(Peso)'!$HJ$77+AJ85*'IPA(Peso)'!$HJ$85+AJ89*'IPA(Peso)'!$HJ$89+AJ92*'IPA(Peso)'!$HJ$92+AJ100*'IPA(Peso)'!IK100)/'IPA(Peso)'!$HJ$48</f>
        <v>0.58428932507665787</v>
      </c>
      <c r="AK48" s="133">
        <f>(AK49*'IPA(Peso)'!$HJ$49+AK56*'IPA(Peso)'!$HJ$56+AK62*'IPA(Peso)'!$HJ$62+AK68*'IPA(Peso)'!$HJ$68+AK77*'IPA(Peso)'!$HJ$77+AK85*'IPA(Peso)'!$HJ$85+AK89*'IPA(Peso)'!$HJ$89+AK92*'IPA(Peso)'!$HJ$92+AK100*'IPA(Peso)'!IL100)/'IPA(Peso)'!$HJ$48</f>
        <v>0.56411705234031506</v>
      </c>
      <c r="AL48" s="133">
        <f>(AL49*'IPA(Peso)'!$HJ$49+AL56*'IPA(Peso)'!$HJ$56+AL62*'IPA(Peso)'!$HJ$62+AL68*'IPA(Peso)'!$HJ$68+AL77*'IPA(Peso)'!$HJ$77+AL85*'IPA(Peso)'!$HJ$85+AL89*'IPA(Peso)'!$HJ$89+AL92*'IPA(Peso)'!$HJ$92+AL100*'IPA(Peso)'!IM100)/'IPA(Peso)'!$HJ$48</f>
        <v>0.77897261595152423</v>
      </c>
      <c r="AM48" s="133">
        <f>(AM49*'IPA(Peso)'!$HJ$49+AM56*'IPA(Peso)'!$HJ$56+AM62*'IPA(Peso)'!$HJ$62+AM68*'IPA(Peso)'!$HJ$68+AM77*'IPA(Peso)'!$HJ$77+AM85*'IPA(Peso)'!$HJ$85+AM89*'IPA(Peso)'!$HJ$89+AM92*'IPA(Peso)'!$HJ$92+AM100*'IPA(Peso)'!IN100)/'IPA(Peso)'!$HJ$48</f>
        <v>1.117317999507792</v>
      </c>
      <c r="AN48" s="133">
        <f>(AN49*'IPA(Peso)'!$HJ$49+AN56*'IPA(Peso)'!$HJ$56+AN62*'IPA(Peso)'!$HJ$62+AN68*'IPA(Peso)'!$HJ$68+AN77*'IPA(Peso)'!$HJ$77+AN85*'IPA(Peso)'!$HJ$85+AN89*'IPA(Peso)'!$HJ$89+AN92*'IPA(Peso)'!$HJ$92+AN100*'IPA(Peso)'!IO100)/'IPA(Peso)'!$HJ$48</f>
        <v>1.7377045821887283</v>
      </c>
      <c r="AO48" s="133">
        <f>(AO49*'IPA(Peso)'!$HJ$49+AO56*'IPA(Peso)'!$HJ$56+AO62*'IPA(Peso)'!$HJ$62+AO68*'IPA(Peso)'!$HJ$68+AO77*'IPA(Peso)'!$HJ$77+AO85*'IPA(Peso)'!$HJ$85+AO89*'IPA(Peso)'!$HJ$89+AO92*'IPA(Peso)'!$HJ$92+AO100*'IPA(Peso)'!IP100)/'IPA(Peso)'!$HJ$48</f>
        <v>3.0930272776251639</v>
      </c>
      <c r="AP48" s="133">
        <f>(AP49*'IPA(Peso)'!$HJ$49+AP56*'IPA(Peso)'!$HJ$56+AP62*'IPA(Peso)'!$HJ$62+AP68*'IPA(Peso)'!$HJ$68+AP77*'IPA(Peso)'!$HJ$77+AP85*'IPA(Peso)'!$HJ$85+AP89*'IPA(Peso)'!$HJ$89+AP92*'IPA(Peso)'!$HJ$92+AP100*'IPA(Peso)'!IQ100)/'IPA(Peso)'!$HJ$48</f>
        <v>2.8726299195838836</v>
      </c>
      <c r="AQ48" s="133">
        <f>(AQ49*'IPA(Peso)'!$HJ$49+AQ56*'IPA(Peso)'!$HJ$56+AQ62*'IPA(Peso)'!$HJ$62+AQ68*'IPA(Peso)'!$HJ$68+AQ77*'IPA(Peso)'!$HJ$77+AQ85*'IPA(Peso)'!$HJ$85+AQ89*'IPA(Peso)'!$HJ$89+AQ92*'IPA(Peso)'!$HJ$92+AQ100*'IPA(Peso)'!IR100)/'IPA(Peso)'!$HJ$48</f>
        <v>2.3848851625948662</v>
      </c>
      <c r="AR48" s="133">
        <f>(AR49*'IPA(Peso)'!$HJ$49+AR56*'IPA(Peso)'!$HJ$56+AR62*'IPA(Peso)'!$HJ$62+AR68*'IPA(Peso)'!$HJ$68+AR77*'IPA(Peso)'!$HJ$77+AR85*'IPA(Peso)'!$HJ$85+AR89*'IPA(Peso)'!$HJ$89+AR92*'IPA(Peso)'!$HJ$92+AR100*'IPA(Peso)'!IS100)/'IPA(Peso)'!$HJ$48</f>
        <v>0.94667041365411098</v>
      </c>
      <c r="AS48" s="133">
        <f>(AS49*'IPA(Peso)'!$HJ$49+AS56*'IPA(Peso)'!$HJ$56+AS62*'IPA(Peso)'!$HJ$62+AS68*'IPA(Peso)'!$HJ$68+AS77*'IPA(Peso)'!$HJ$77+AS85*'IPA(Peso)'!$HJ$85+AS89*'IPA(Peso)'!$HJ$89+AS92*'IPA(Peso)'!$HJ$92+AS100*'IPA(Peso)'!IT100)/'IPA(Peso)'!$HJ$48</f>
        <v>0.56175658327956746</v>
      </c>
      <c r="AT48" s="133">
        <f>(AT49*'IPA(Peso)'!$HJ$49+AT56*'IPA(Peso)'!$HJ$56+AT62*'IPA(Peso)'!$HJ$62+AT68*'IPA(Peso)'!$HJ$68+AT77*'IPA(Peso)'!$HJ$77+AT85*'IPA(Peso)'!$HJ$85+AT89*'IPA(Peso)'!$HJ$89+AT92*'IPA(Peso)'!$HJ$92+AT100*'IPA(Peso)'!IU100)/'IPA(Peso)'!$HJ$48</f>
        <v>0.46692117358307339</v>
      </c>
      <c r="AU48" s="133">
        <f>(AU49*'IPA(Peso)'!$HJ$49+AU56*'IPA(Peso)'!$HJ$56+AU62*'IPA(Peso)'!$HJ$62+AU68*'IPA(Peso)'!$HJ$68+AU77*'IPA(Peso)'!$HJ$77+AU85*'IPA(Peso)'!$HJ$85+AU89*'IPA(Peso)'!$HJ$89+AU92*'IPA(Peso)'!$HJ$92+AU100*'IPA(Peso)'!IV100)/'IPA(Peso)'!$HJ$48</f>
        <v>-0.13795481000113072</v>
      </c>
      <c r="AV48" s="133">
        <f>(AV49*'IPA(Peso)'!$HJ$49+AV56*'IPA(Peso)'!$HJ$56+AV62*'IPA(Peso)'!$HJ$62+AV68*'IPA(Peso)'!$HJ$68+AV77*'IPA(Peso)'!$HJ$77+AV85*'IPA(Peso)'!$HJ$85+AV89*'IPA(Peso)'!$HJ$89+AV92*'IPA(Peso)'!$HJ$92+AV100*'IPA(Peso)'!IW100)/'IPA(Peso)'!$HJ$48</f>
        <v>-3.209048642105064E-2</v>
      </c>
      <c r="AW48" s="133">
        <f>(AW49*'IPA(Peso)'!$HJ$49+AW56*'IPA(Peso)'!$HJ$56+AW62*'IPA(Peso)'!$HJ$62+AW68*'IPA(Peso)'!$HJ$68+AW77*'IPA(Peso)'!$HJ$77+AW85*'IPA(Peso)'!$HJ$85+AW89*'IPA(Peso)'!$HJ$89+AW92*'IPA(Peso)'!$HJ$92+AW100*'IPA(Peso)'!IX100)/'IPA(Peso)'!$HJ$48</f>
        <v>0.11610271179901953</v>
      </c>
      <c r="AX48" s="133">
        <f>(AX49*'IPA(Peso)'!$HJ$49+AX56*'IPA(Peso)'!$HJ$56+AX62*'IPA(Peso)'!$HJ$62+AX68*'IPA(Peso)'!$HJ$68+AX77*'IPA(Peso)'!$HJ$77+AX85*'IPA(Peso)'!$HJ$85+AX89*'IPA(Peso)'!$HJ$89+AX92*'IPA(Peso)'!$HJ$92+AX100*'IPA(Peso)'!IY100)/'IPA(Peso)'!$HJ$48</f>
        <v>0.45341838329686118</v>
      </c>
      <c r="AY48" s="133">
        <f>(AY49*'IPA(Peso)'!$HJ$49+AY56*'IPA(Peso)'!$HJ$56+AY62*'IPA(Peso)'!$HJ$62+AY68*'IPA(Peso)'!$HJ$68+AY77*'IPA(Peso)'!$HJ$77+AY85*'IPA(Peso)'!$HJ$85+AY89*'IPA(Peso)'!$HJ$89+AY92*'IPA(Peso)'!$HJ$92+AY100*'IPA(Peso)'!IZ100)/'IPA(Peso)'!$HJ$48</f>
        <v>0.21447583193098449</v>
      </c>
      <c r="AZ48" s="133">
        <f>(AZ49*'IPA(Peso)'!$HJ$49+AZ56*'IPA(Peso)'!$HJ$56+AZ62*'IPA(Peso)'!$HJ$62+AZ68*'IPA(Peso)'!$HJ$68+AZ77*'IPA(Peso)'!$HJ$77+AZ85*'IPA(Peso)'!$HJ$85+AZ89*'IPA(Peso)'!$HJ$89+AZ92*'IPA(Peso)'!$HJ$92+AZ100*'IPA(Peso)'!JA100)/'IPA(Peso)'!$HJ$48</f>
        <v>0.41468748129277727</v>
      </c>
      <c r="BA48" s="133">
        <f>(BA49*'IPA(Peso)'!$HJ$49+BA56*'IPA(Peso)'!$HJ$56+BA62*'IPA(Peso)'!$HJ$62+BA68*'IPA(Peso)'!$HJ$68+BA77*'IPA(Peso)'!$HJ$77+BA85*'IPA(Peso)'!$HJ$85+BA89*'IPA(Peso)'!$HJ$89+BA92*'IPA(Peso)'!$HJ$92+BA100*'IPA(Peso)'!JB100)/'IPA(Peso)'!$HJ$48</f>
        <v>0.72751208902310049</v>
      </c>
      <c r="BB48" s="133">
        <f>(BB49*'IPA(Peso)'!$HJ$49+BB56*'IPA(Peso)'!$HJ$56+BB62*'IPA(Peso)'!$HJ$62+BB68*'IPA(Peso)'!$HJ$68+BB77*'IPA(Peso)'!$HJ$77+BB85*'IPA(Peso)'!$HJ$85+BB89*'IPA(Peso)'!$HJ$89+BB92*'IPA(Peso)'!$HJ$92+BB100*'IPA(Peso)'!JC100)/'IPA(Peso)'!$HJ$48</f>
        <v>1.4393657835748921</v>
      </c>
      <c r="BC48" s="133">
        <f>(BC49*'IPA(Peso)'!$HJ$49+BC56*'IPA(Peso)'!$HJ$56+BC62*'IPA(Peso)'!$HJ$62+BC68*'IPA(Peso)'!$HJ$68+BC77*'IPA(Peso)'!$HJ$77+BC85*'IPA(Peso)'!$HJ$85+BC89*'IPA(Peso)'!$HJ$89+BC92*'IPA(Peso)'!$HJ$92+BC100*'IPA(Peso)'!JD100)/'IPA(Peso)'!$HJ$48</f>
        <v>2.0244551458997098</v>
      </c>
      <c r="BD48" s="133">
        <f>(BD49*'IPA(Peso)'!$HJ$49+BD56*'IPA(Peso)'!$HJ$56+BD62*'IPA(Peso)'!$HJ$62+BD68*'IPA(Peso)'!$HJ$68+BD77*'IPA(Peso)'!$HJ$77+BD85*'IPA(Peso)'!$HJ$85+BD89*'IPA(Peso)'!$HJ$89+BD92*'IPA(Peso)'!$HJ$92+BD100*'IPA(Peso)'!JE100)/'IPA(Peso)'!$HJ$48</f>
        <v>3.37955774462396</v>
      </c>
      <c r="BE48" s="133">
        <f>(BE49*'IPA(Peso)'!$HJ$49+BE56*'IPA(Peso)'!$HJ$56+BE62*'IPA(Peso)'!$HJ$62+BE68*'IPA(Peso)'!$HJ$68+BE77*'IPA(Peso)'!$HJ$77+BE85*'IPA(Peso)'!$HJ$85+BE89*'IPA(Peso)'!$HJ$89+BE92*'IPA(Peso)'!$HJ$92+BE100*'IPA(Peso)'!JF100)/'IPA(Peso)'!$HJ$48</f>
        <v>3.3310264528444966</v>
      </c>
      <c r="BF48" s="133">
        <f>(BF49*'IPA(Peso)'!$HJ$49+BF56*'IPA(Peso)'!$HJ$56+BF62*'IPA(Peso)'!$HJ$62+BF68*'IPA(Peso)'!$HJ$68+BF77*'IPA(Peso)'!$HJ$77+BF85*'IPA(Peso)'!$HJ$85+BF89*'IPA(Peso)'!$HJ$89+BF92*'IPA(Peso)'!$HJ$92+BF100*'IPA(Peso)'!JG100)/'IPA(Peso)'!$HJ$48</f>
        <v>3.3431603732797663</v>
      </c>
      <c r="BG48" s="133">
        <f>(BG49*'IPA(Peso)'!$HJ$49+BG56*'IPA(Peso)'!$HJ$56+BG62*'IPA(Peso)'!$HJ$62+BG68*'IPA(Peso)'!$HJ$68+BG77*'IPA(Peso)'!$HJ$77+BG85*'IPA(Peso)'!$HJ$85+BG89*'IPA(Peso)'!$HJ$89+BG92*'IPA(Peso)'!$HJ$92+BG100*'IPA(Peso)'!JH100)/'IPA(Peso)'!$HJ$48</f>
        <v>2.3450328914548741</v>
      </c>
      <c r="BH48" s="133">
        <f>(BH49*'IPA(Peso)'!$HJ$49+BH56*'IPA(Peso)'!$HJ$56+BH62*'IPA(Peso)'!$HJ$62+BH68*'IPA(Peso)'!$HJ$68+BH77*'IPA(Peso)'!$HJ$77+BH85*'IPA(Peso)'!$HJ$85+BH89*'IPA(Peso)'!$HJ$89+BH92*'IPA(Peso)'!$HJ$92+BH100*'IPA(Peso)'!JI100)/'IPA(Peso)'!$HJ$48</f>
        <v>1.949352214602609</v>
      </c>
      <c r="BI48" s="133">
        <f>(BI49*'IPA(Peso)'!$HJ$49+BI56*'IPA(Peso)'!$HJ$56+BI62*'IPA(Peso)'!$HJ$62+BI68*'IPA(Peso)'!$HJ$68+BI77*'IPA(Peso)'!$HJ$77+BI85*'IPA(Peso)'!$HJ$85+BI89*'IPA(Peso)'!$HJ$89+BI92*'IPA(Peso)'!$HJ$92+BI100*'IPA(Peso)'!JJ100)/'IPA(Peso)'!$HJ$48</f>
        <v>2.5193444323979168</v>
      </c>
      <c r="BJ48" s="133">
        <f>(BJ49*'IPA(Peso)'!$HJ$49+BJ56*'IPA(Peso)'!$HJ$56+BJ62*'IPA(Peso)'!$HJ$62+BJ68*'IPA(Peso)'!$HJ$68+BJ77*'IPA(Peso)'!$HJ$77+BJ85*'IPA(Peso)'!$HJ$85+BJ89*'IPA(Peso)'!$HJ$89+BJ92*'IPA(Peso)'!$HJ$92+BJ100*'IPA(Peso)'!JK100)/'IPA(Peso)'!$HJ$48</f>
        <v>2.6002455717925015</v>
      </c>
      <c r="BK48" s="133">
        <f>(BK49*'IPA(Peso)'!$HJ$49+BK56*'IPA(Peso)'!$HJ$56+BK62*'IPA(Peso)'!$HJ$62+BK68*'IPA(Peso)'!$HJ$68+BK77*'IPA(Peso)'!$HJ$77+BK85*'IPA(Peso)'!$HJ$85+BK89*'IPA(Peso)'!$HJ$89+BK92*'IPA(Peso)'!$HJ$92+BK100*'IPA(Peso)'!JL100)/'IPA(Peso)'!$HJ$48</f>
        <v>1.6903102239545573</v>
      </c>
      <c r="BL48" s="133">
        <f>(BL49*'IPA(Peso)'!$HJ$49+BL56*'IPA(Peso)'!$HJ$56+BL62*'IPA(Peso)'!$HJ$62+BL68*'IPA(Peso)'!$HJ$68+BL77*'IPA(Peso)'!$HJ$77+BL85*'IPA(Peso)'!$HJ$85+BL89*'IPA(Peso)'!$HJ$89+BL92*'IPA(Peso)'!$HJ$92+BL100*'IPA(Peso)'!JM100)/'IPA(Peso)'!$HJ$48</f>
        <v>0.47347724869132596</v>
      </c>
      <c r="BM48" s="133">
        <f>(BM49*'IPA(Peso)'!$HJ$49+BM56*'IPA(Peso)'!$HJ$56+BM62*'IPA(Peso)'!$HJ$62+BM68*'IPA(Peso)'!$HJ$68+BM77*'IPA(Peso)'!$HJ$77+BM85*'IPA(Peso)'!$HJ$85+BM89*'IPA(Peso)'!$HJ$89+BM92*'IPA(Peso)'!$HJ$92+BM100*'IPA(Peso)'!JN100)/'IPA(Peso)'!$HJ$48</f>
        <v>-7.6154593163632392E-2</v>
      </c>
      <c r="BN48" s="133">
        <f>(BN49*'IPA(Peso)'!$HJ$49+BN56*'IPA(Peso)'!$HJ$56+BN62*'IPA(Peso)'!$HJ$62+BN68*'IPA(Peso)'!$HJ$68+BN77*'IPA(Peso)'!$HJ$77+BN85*'IPA(Peso)'!$HJ$85+BN89*'IPA(Peso)'!$HJ$89+BN92*'IPA(Peso)'!$HJ$92+BN100*'IPA(Peso)'!JO100)/'IPA(Peso)'!$HJ$48</f>
        <v>-0.50296355666708781</v>
      </c>
      <c r="BO48" s="133">
        <f>(BO49*'IPA(Peso)'!$HJ$49+BO56*'IPA(Peso)'!$HJ$56+BO62*'IPA(Peso)'!$HJ$62+BO68*'IPA(Peso)'!$HJ$68+BO77*'IPA(Peso)'!$HJ$77+BO85*'IPA(Peso)'!$HJ$85+BO89*'IPA(Peso)'!$HJ$89+BO92*'IPA(Peso)'!$HJ$92+BO100*'IPA(Peso)'!JP100)/'IPA(Peso)'!$HJ$48</f>
        <v>-0.65725334734573615</v>
      </c>
      <c r="BP48" s="133">
        <f>(BP49*'IPA(Peso)'!$HJ$49+BP56*'IPA(Peso)'!$HJ$56+BP62*'IPA(Peso)'!$HJ$62+BP68*'IPA(Peso)'!$HJ$68+BP77*'IPA(Peso)'!$HJ$77+BP85*'IPA(Peso)'!$HJ$85+BP89*'IPA(Peso)'!$HJ$89+BP92*'IPA(Peso)'!$HJ$92+BP100*'IPA(Peso)'!JQ100)/'IPA(Peso)'!$HJ$48</f>
        <v>-0.70437293389116884</v>
      </c>
      <c r="BQ48" s="133">
        <f>(BQ49*'IPA(Peso)'!$HJ$49+BQ56*'IPA(Peso)'!$HJ$56+BQ62*'IPA(Peso)'!$HJ$62+BQ68*'IPA(Peso)'!$HJ$68+BQ77*'IPA(Peso)'!$HJ$77+BQ85*'IPA(Peso)'!$HJ$85+BQ89*'IPA(Peso)'!$HJ$89+BQ92*'IPA(Peso)'!$HJ$92+BQ100*'IPA(Peso)'!JR100)/'IPA(Peso)'!$HJ$48</f>
        <v>-0.53275436834438594</v>
      </c>
      <c r="BR48" s="133">
        <f>(BR49*'IPA(Peso)'!$HJ$49+BR56*'IPA(Peso)'!$HJ$56+BR62*'IPA(Peso)'!$HJ$62+BR68*'IPA(Peso)'!$HJ$68+BR77*'IPA(Peso)'!$HJ$77+BR85*'IPA(Peso)'!$HJ$85+BR89*'IPA(Peso)'!$HJ$89+BR92*'IPA(Peso)'!$HJ$92+BR100*'IPA(Peso)'!JS100)/'IPA(Peso)'!$HJ$48</f>
        <v>-0.35651490258941221</v>
      </c>
      <c r="BS48" s="133">
        <f>(BS49*'IPA(Peso)'!$HJ$49+BS56*'IPA(Peso)'!$HJ$56+BS62*'IPA(Peso)'!$HJ$62+BS68*'IPA(Peso)'!$HJ$68+BS77*'IPA(Peso)'!$HJ$77+BS85*'IPA(Peso)'!$HJ$85+BS89*'IPA(Peso)'!$HJ$89+BS92*'IPA(Peso)'!$HJ$92+BS100*'IPA(Peso)'!JT100)/'IPA(Peso)'!$HJ$48</f>
        <v>0.41464265047258608</v>
      </c>
      <c r="BT48" s="133">
        <f>(BT49*'IPA(Peso)'!$HJ$49+BT56*'IPA(Peso)'!$HJ$56+BT62*'IPA(Peso)'!$HJ$62+BT68*'IPA(Peso)'!$HJ$68+BT77*'IPA(Peso)'!$HJ$77+BT85*'IPA(Peso)'!$HJ$85+BT89*'IPA(Peso)'!$HJ$89+BT92*'IPA(Peso)'!$HJ$92+BT100*'IPA(Peso)'!JU100)/'IPA(Peso)'!$HJ$48</f>
        <v>1.7116733070379064</v>
      </c>
      <c r="BU48" s="133">
        <f>(BU49*'IPA(Peso)'!$HJ$49+BU56*'IPA(Peso)'!$HJ$56+BU62*'IPA(Peso)'!$HJ$62+BU68*'IPA(Peso)'!$HJ$68+BU77*'IPA(Peso)'!$HJ$77+BU85*'IPA(Peso)'!$HJ$85+BU89*'IPA(Peso)'!$HJ$89+BU92*'IPA(Peso)'!$HJ$92+BU100*'IPA(Peso)'!JV100)/'IPA(Peso)'!$HJ$48</f>
        <v>1.8618302149085759</v>
      </c>
      <c r="BV48" s="133">
        <f>(BV49*'IPA(Peso)'!$HJ$49+BV56*'IPA(Peso)'!$HJ$56+BV62*'IPA(Peso)'!$HJ$62+BV68*'IPA(Peso)'!$HJ$68+BV77*'IPA(Peso)'!$HJ$77+BV85*'IPA(Peso)'!$HJ$85+BV89*'IPA(Peso)'!$HJ$89+BV92*'IPA(Peso)'!$HJ$92+BV100*'IPA(Peso)'!JW100)/'IPA(Peso)'!$HJ$48</f>
        <v>1.0358660529589006</v>
      </c>
      <c r="BW48" s="133">
        <f>(BW49*'IPA(Peso)'!$HJ$49+BW56*'IPA(Peso)'!$HJ$56+BW62*'IPA(Peso)'!$HJ$62+BW68*'IPA(Peso)'!$HJ$68+BW77*'IPA(Peso)'!$HJ$77+BW85*'IPA(Peso)'!$HJ$85+BW89*'IPA(Peso)'!$HJ$89+BW92*'IPA(Peso)'!$HJ$92+BW100*'IPA(Peso)'!JX100)/'IPA(Peso)'!$HJ$48</f>
        <v>-0.1031766028348511</v>
      </c>
      <c r="BX48" s="133">
        <f>(BX49*'IPA(Peso)'!$HJ$49+BX56*'IPA(Peso)'!$HJ$56+BX62*'IPA(Peso)'!$HJ$62+BX68*'IPA(Peso)'!$HJ$68+BX77*'IPA(Peso)'!$HJ$77+BX85*'IPA(Peso)'!$HJ$85+BX89*'IPA(Peso)'!$HJ$89+BX92*'IPA(Peso)'!$HJ$92+BX100*'IPA(Peso)'!JY100)/'IPA(Peso)'!$HJ$48</f>
        <v>-0.54831192672754947</v>
      </c>
      <c r="BY48" s="133">
        <f>(BY49*'IPA(Peso)'!$HJ$49+BY56*'IPA(Peso)'!$HJ$56+BY62*'IPA(Peso)'!$HJ$62+BY68*'IPA(Peso)'!$HJ$68+BY77*'IPA(Peso)'!$HJ$77+BY85*'IPA(Peso)'!$HJ$85+BY89*'IPA(Peso)'!$HJ$89+BY92*'IPA(Peso)'!$HJ$92+BY100*'IPA(Peso)'!JZ100)/'IPA(Peso)'!$HJ$48</f>
        <v>-0.65151646568180743</v>
      </c>
      <c r="BZ48" s="133">
        <f>(BZ49*'IPA(Peso)'!$HJ$49+BZ56*'IPA(Peso)'!$HJ$56+BZ62*'IPA(Peso)'!$HJ$62+BZ68*'IPA(Peso)'!$HJ$68+BZ77*'IPA(Peso)'!$HJ$77+BZ85*'IPA(Peso)'!$HJ$85+BZ89*'IPA(Peso)'!$HJ$89+BZ92*'IPA(Peso)'!$HJ$92+BZ100*'IPA(Peso)'!KA100)/'IPA(Peso)'!$HJ$48</f>
        <v>-1.0373651583379337</v>
      </c>
      <c r="CA48" s="133">
        <f>(CA49*'IPA(Peso)'!$HJ$49+CA56*'IPA(Peso)'!$HJ$56+CA62*'IPA(Peso)'!$HJ$62+CA68*'IPA(Peso)'!$HJ$68+CA77*'IPA(Peso)'!$HJ$77+CA85*'IPA(Peso)'!$HJ$85+CA89*'IPA(Peso)'!$HJ$89+CA92*'IPA(Peso)'!$HJ$92+CA100*'IPA(Peso)'!KB100)/'IPA(Peso)'!$HJ$48</f>
        <v>-1.6795806256360462</v>
      </c>
      <c r="CB48" s="133">
        <f>(CB49*'IPA(Peso)'!$HJ$49+CB56*'IPA(Peso)'!$HJ$56+CB62*'IPA(Peso)'!$HJ$62+CB68*'IPA(Peso)'!$HJ$68+CB77*'IPA(Peso)'!$HJ$77+CB85*'IPA(Peso)'!$HJ$85+CB89*'IPA(Peso)'!$HJ$89+CB92*'IPA(Peso)'!$HJ$92+CB100*'IPA(Peso)'!KC100)/'IPA(Peso)'!$HJ$48</f>
        <v>-1.4450981422480595</v>
      </c>
      <c r="CC48" s="133">
        <f>(CC49*'IPA(Peso)'!$HJ$49+CC56*'IPA(Peso)'!$HJ$56+CC62*'IPA(Peso)'!$HJ$62+CC68*'IPA(Peso)'!$HJ$68+CC77*'IPA(Peso)'!$HJ$77+CC85*'IPA(Peso)'!$HJ$85+CC89*'IPA(Peso)'!$HJ$89+CC92*'IPA(Peso)'!$HJ$92+CC100*'IPA(Peso)'!KD100)/'IPA(Peso)'!$HJ$48</f>
        <v>-0.82277838010416182</v>
      </c>
      <c r="CD48" s="133">
        <f>(CD49*'IPA(Peso)'!$HJ$49+CD56*'IPA(Peso)'!$HJ$56+CD62*'IPA(Peso)'!$HJ$62+CD68*'IPA(Peso)'!$HJ$68+CD77*'IPA(Peso)'!$HJ$77+CD85*'IPA(Peso)'!$HJ$85+CD89*'IPA(Peso)'!$HJ$89+CD92*'IPA(Peso)'!$HJ$92+CD100*'IPA(Peso)'!KE100)/'IPA(Peso)'!$HJ$48</f>
        <v>2.6355733223362637E-2</v>
      </c>
      <c r="CE48" s="133">
        <f>(CE49*'IPA(Peso)'!$HJ$49+CE56*'IPA(Peso)'!$HJ$56+CE62*'IPA(Peso)'!$HJ$62+CE68*'IPA(Peso)'!$HJ$68+CE77*'IPA(Peso)'!$HJ$77+CE85*'IPA(Peso)'!$HJ$85+CE89*'IPA(Peso)'!$HJ$89+CE92*'IPA(Peso)'!$HJ$92+CE100*'IPA(Peso)'!KF100)/'IPA(Peso)'!$HJ$48</f>
        <v>-9.5270148926122483E-2</v>
      </c>
      <c r="CF48" s="133">
        <f>(CF49*'IPA(Peso)'!$HJ$49+CF56*'IPA(Peso)'!$HJ$56+CF62*'IPA(Peso)'!$HJ$62+CF68*'IPA(Peso)'!$HJ$68+CF77*'IPA(Peso)'!$HJ$77+CF85*'IPA(Peso)'!$HJ$85+CF89*'IPA(Peso)'!$HJ$89+CF92*'IPA(Peso)'!$HJ$92+CF100*'IPA(Peso)'!KG100)/'IPA(Peso)'!$HJ$48</f>
        <v>-0.39503269191116325</v>
      </c>
      <c r="CG48" s="133">
        <f>(CG49*'IPA(Peso)'!$HJ$49+CG56*'IPA(Peso)'!$HJ$56+CG62*'IPA(Peso)'!$HJ$62+CG68*'IPA(Peso)'!$HJ$68+CG77*'IPA(Peso)'!$HJ$77+CG85*'IPA(Peso)'!$HJ$85+CG89*'IPA(Peso)'!$HJ$89+CG92*'IPA(Peso)'!$HJ$92+CG100*'IPA(Peso)'!KH100)/'IPA(Peso)'!$HJ$48</f>
        <v>-0.63081879435690391</v>
      </c>
      <c r="CH48" s="133">
        <f>(CH49*'IPA(Peso)'!$HJ$49+CH56*'IPA(Peso)'!$HJ$56+CH62*'IPA(Peso)'!$HJ$62+CH68*'IPA(Peso)'!$HJ$68+CH77*'IPA(Peso)'!$HJ$77+CH85*'IPA(Peso)'!$HJ$85+CH89*'IPA(Peso)'!$HJ$89+CH92*'IPA(Peso)'!$HJ$92+CH100*'IPA(Peso)'!KI100)/'IPA(Peso)'!$HJ$48</f>
        <v>-0.78220163226754824</v>
      </c>
      <c r="CI48" s="133">
        <f>(CI49*'IPA(Peso)'!$HJ$49+CI56*'IPA(Peso)'!$HJ$56+CI62*'IPA(Peso)'!$HJ$62+CI68*'IPA(Peso)'!$HJ$68+CI77*'IPA(Peso)'!$HJ$77+CI85*'IPA(Peso)'!$HJ$85+CI89*'IPA(Peso)'!$HJ$89+CI92*'IPA(Peso)'!$HJ$92+CI100*'IPA(Peso)'!KJ100)/'IPA(Peso)'!$HJ$48</f>
        <v>-0.25145760028734288</v>
      </c>
      <c r="CJ48" s="133">
        <f>(CJ49*'IPA(Peso)'!$HJ$49+CJ56*'IPA(Peso)'!$HJ$56+CJ62*'IPA(Peso)'!$HJ$62+CJ68*'IPA(Peso)'!$HJ$68+CJ77*'IPA(Peso)'!$HJ$77+CJ85*'IPA(Peso)'!$HJ$85+CJ89*'IPA(Peso)'!$HJ$89+CJ92*'IPA(Peso)'!$HJ$92+CJ100*'IPA(Peso)'!KK100)/'IPA(Peso)'!$HJ$48</f>
        <v>-9.9356072447669613E-2</v>
      </c>
      <c r="CK48" s="133">
        <f>(CK49*'IPA(Peso)'!$HJ$49+CK56*'IPA(Peso)'!$HJ$56+CK62*'IPA(Peso)'!$HJ$62+CK68*'IPA(Peso)'!$HJ$68+CK77*'IPA(Peso)'!$HJ$77+CK85*'IPA(Peso)'!$HJ$85+CK89*'IPA(Peso)'!$HJ$89+CK92*'IPA(Peso)'!$HJ$92+CK100*'IPA(Peso)'!KL100)/'IPA(Peso)'!$HJ$48</f>
        <v>0.1105357083469134</v>
      </c>
      <c r="CL48" s="133">
        <f>(CL49*'IPA(Peso)'!$HJ$49+CL56*'IPA(Peso)'!$HJ$56+CL62*'IPA(Peso)'!$HJ$62+CL68*'IPA(Peso)'!$HJ$68+CL77*'IPA(Peso)'!$HJ$77+CL85*'IPA(Peso)'!$HJ$85+CL89*'IPA(Peso)'!$HJ$89+CL92*'IPA(Peso)'!$HJ$92+CL100*'IPA(Peso)'!KM100)/'IPA(Peso)'!$HJ$48</f>
        <v>-6.8357688751720908E-2</v>
      </c>
      <c r="CM48" s="133">
        <f>(CM49*'IPA(Peso)'!$HJ$49+CM56*'IPA(Peso)'!$HJ$56+CM62*'IPA(Peso)'!$HJ$62+CM68*'IPA(Peso)'!$HJ$68+CM77*'IPA(Peso)'!$HJ$77+CM85*'IPA(Peso)'!$HJ$85+CM89*'IPA(Peso)'!$HJ$89+CM92*'IPA(Peso)'!$HJ$92+CM100*'IPA(Peso)'!KN100)/'IPA(Peso)'!$HJ$48</f>
        <v>0.32024397544282057</v>
      </c>
      <c r="CN48" s="133">
        <f>(CN49*'IPA(Peso)'!$HJ$49+CN56*'IPA(Peso)'!$HJ$56+CN62*'IPA(Peso)'!$HJ$62+CN68*'IPA(Peso)'!$HJ$68+CN77*'IPA(Peso)'!$HJ$77+CN85*'IPA(Peso)'!$HJ$85+CN89*'IPA(Peso)'!$HJ$89+CN92*'IPA(Peso)'!$HJ$92+CN100*'IPA(Peso)'!KO100)/'IPA(Peso)'!$HJ$48</f>
        <v>0.94963576621458912</v>
      </c>
      <c r="CO48" s="133">
        <f>(CO49*'IPA(Peso)'!$HJ$49+CO56*'IPA(Peso)'!$HJ$56+CO62*'IPA(Peso)'!$HJ$62+CO68*'IPA(Peso)'!$HJ$68+CO77*'IPA(Peso)'!$HJ$77+CO85*'IPA(Peso)'!$HJ$85+CO89*'IPA(Peso)'!$HJ$89+CO92*'IPA(Peso)'!$HJ$92+CO100*'IPA(Peso)'!KP100)/'IPA(Peso)'!$HJ$48</f>
        <v>0.68910810613064777</v>
      </c>
      <c r="CP48" s="133">
        <f>(CP49*'IPA(Peso)'!$HJ$49+CP56*'IPA(Peso)'!$HJ$56+CP62*'IPA(Peso)'!$HJ$62+CP68*'IPA(Peso)'!$HJ$68+CP77*'IPA(Peso)'!$HJ$77+CP85*'IPA(Peso)'!$HJ$85+CP89*'IPA(Peso)'!$HJ$89+CP92*'IPA(Peso)'!$HJ$92+CP100*'IPA(Peso)'!KQ100)/'IPA(Peso)'!$HJ$48</f>
        <v>0.6697230998450211</v>
      </c>
      <c r="CQ48" s="133">
        <f>(CQ49*'IPA(Peso)'!$HJ$49+CQ56*'IPA(Peso)'!$HJ$56+CQ62*'IPA(Peso)'!$HJ$62+CQ68*'IPA(Peso)'!$HJ$68+CQ77*'IPA(Peso)'!$HJ$77+CQ85*'IPA(Peso)'!$HJ$85+CQ89*'IPA(Peso)'!$HJ$89+CQ92*'IPA(Peso)'!$HJ$92+CQ100*'IPA(Peso)'!KR100)/'IPA(Peso)'!$HJ$48</f>
        <v>0.4847413580944907</v>
      </c>
      <c r="CR48" s="133">
        <f>(CR49*'IPA(Peso)'!$HJ$49+CR56*'IPA(Peso)'!$HJ$56+CR62*'IPA(Peso)'!$HJ$62+CR68*'IPA(Peso)'!$HJ$68+CR77*'IPA(Peso)'!$HJ$77+CR85*'IPA(Peso)'!$HJ$85+CR89*'IPA(Peso)'!$HJ$89+CR92*'IPA(Peso)'!$HJ$92+CR100*'IPA(Peso)'!KS100)/'IPA(Peso)'!$HJ$48</f>
        <v>0.56002374570149605</v>
      </c>
      <c r="CS48" s="133">
        <f>(CS49*'IPA(Peso)'!$HJ$49+CS56*'IPA(Peso)'!$HJ$56+CS62*'IPA(Peso)'!$HJ$62+CS68*'IPA(Peso)'!$HJ$68+CS77*'IPA(Peso)'!$HJ$77+CS85*'IPA(Peso)'!$HJ$85+CS89*'IPA(Peso)'!$HJ$89+CS92*'IPA(Peso)'!$HJ$92+CS100*'IPA(Peso)'!KT100)/'IPA(Peso)'!$HJ$48</f>
        <v>0.71607144995111172</v>
      </c>
      <c r="CT48" s="133">
        <f>(CT49*'IPA(Peso)'!$HJ$49+CT56*'IPA(Peso)'!$HJ$56+CT62*'IPA(Peso)'!$HJ$62+CT68*'IPA(Peso)'!$HJ$68+CT77*'IPA(Peso)'!$HJ$77+CT85*'IPA(Peso)'!$HJ$85+CT89*'IPA(Peso)'!$HJ$89+CT92*'IPA(Peso)'!$HJ$92+CT100*'IPA(Peso)'!KU100)/'IPA(Peso)'!$HJ$48</f>
        <v>0.54379818149165593</v>
      </c>
      <c r="CU48" s="133">
        <f>(CU49*'IPA(Peso)'!$HJ$49+CU56*'IPA(Peso)'!$HJ$56+CU62*'IPA(Peso)'!$HJ$62+CU68*'IPA(Peso)'!$HJ$68+CU77*'IPA(Peso)'!$HJ$77+CU85*'IPA(Peso)'!$HJ$85+CU89*'IPA(Peso)'!$HJ$89+CU92*'IPA(Peso)'!$HJ$92+CU100*'IPA(Peso)'!KV100)/'IPA(Peso)'!$HJ$48</f>
        <v>0.56559427442581311</v>
      </c>
      <c r="CV48" s="133">
        <f>(CV49*'IPA(Peso)'!$HJ$49+CV56*'IPA(Peso)'!$HJ$56+CV62*'IPA(Peso)'!$HJ$62+CV68*'IPA(Peso)'!$HJ$68+CV77*'IPA(Peso)'!$HJ$77+CV85*'IPA(Peso)'!$HJ$85+CV89*'IPA(Peso)'!$HJ$89+CV92*'IPA(Peso)'!$HJ$92+CV100*'IPA(Peso)'!KW100)/'IPA(Peso)'!$HJ$48</f>
        <v>-0.67036855723246169</v>
      </c>
      <c r="CW48" s="133">
        <f>(CW49*'IPA(Peso)'!$HJ$49+CW56*'IPA(Peso)'!$HJ$56+CW62*'IPA(Peso)'!$HJ$62+CW68*'IPA(Peso)'!$HJ$68+CW77*'IPA(Peso)'!$HJ$77+CW85*'IPA(Peso)'!$HJ$85+CW89*'IPA(Peso)'!$HJ$89+CW92*'IPA(Peso)'!$HJ$92+CW100*'IPA(Peso)'!KX100)/'IPA(Peso)'!$HJ$48</f>
        <v>-1.0922820483826985</v>
      </c>
      <c r="CX48" s="133">
        <f>(CX49*'IPA(Peso)'!$HJ$49+CX56*'IPA(Peso)'!$HJ$56+CX62*'IPA(Peso)'!$HJ$62+CX68*'IPA(Peso)'!$HJ$68+CX77*'IPA(Peso)'!$HJ$77+CX85*'IPA(Peso)'!$HJ$85+CX89*'IPA(Peso)'!$HJ$89+CX92*'IPA(Peso)'!$HJ$92+CX100*'IPA(Peso)'!KY100)/'IPA(Peso)'!$HJ$48</f>
        <v>-1.4099625522970807</v>
      </c>
      <c r="CY48" s="133">
        <f>(CY49*'IPA(Peso)'!$HJ$49+CY56*'IPA(Peso)'!$HJ$56+CY62*'IPA(Peso)'!$HJ$62+CY68*'IPA(Peso)'!$HJ$68+CY77*'IPA(Peso)'!$HJ$77+CY85*'IPA(Peso)'!$HJ$85+CY89*'IPA(Peso)'!$HJ$89+CY92*'IPA(Peso)'!$HJ$92+CY100*'IPA(Peso)'!KZ100)/'IPA(Peso)'!$HJ$48</f>
        <v>-1.0721743612938417</v>
      </c>
      <c r="CZ48" s="133">
        <f>(CZ49*'IPA(Peso)'!$HJ$49+CZ56*'IPA(Peso)'!$HJ$56+CZ62*'IPA(Peso)'!$HJ$62+CZ68*'IPA(Peso)'!$HJ$68+CZ77*'IPA(Peso)'!$HJ$77+CZ85*'IPA(Peso)'!$HJ$85+CZ89*'IPA(Peso)'!$HJ$89+CZ92*'IPA(Peso)'!$HJ$92+CZ100*'IPA(Peso)'!LA100)/'IPA(Peso)'!$HJ$48</f>
        <v>-0.72839121209500945</v>
      </c>
      <c r="DA48" s="133">
        <f>(DA49*'IPA(Peso)'!$HJ$49+DA56*'IPA(Peso)'!$HJ$56+DA62*'IPA(Peso)'!$HJ$62+DA68*'IPA(Peso)'!$HJ$68+DA77*'IPA(Peso)'!$HJ$77+DA85*'IPA(Peso)'!$HJ$85+DA89*'IPA(Peso)'!$HJ$89+DA92*'IPA(Peso)'!$HJ$92+DA100*'IPA(Peso)'!LB100)/'IPA(Peso)'!$HJ$48</f>
        <v>0.20029645543856389</v>
      </c>
      <c r="DB48" s="133">
        <f>(DB49*'IPA(Peso)'!$HJ$49+DB56*'IPA(Peso)'!$HJ$56+DB62*'IPA(Peso)'!$HJ$62+DB68*'IPA(Peso)'!$HJ$68+DB77*'IPA(Peso)'!$HJ$77+DB85*'IPA(Peso)'!$HJ$85+DB89*'IPA(Peso)'!$HJ$89+DB92*'IPA(Peso)'!$HJ$92+DB100*'IPA(Peso)'!LC100)/'IPA(Peso)'!$HJ$48</f>
        <v>0.42896223967860153</v>
      </c>
      <c r="DC48" s="133">
        <f>(DC49*'IPA(Peso)'!$HJ$49+DC56*'IPA(Peso)'!$HJ$56+DC62*'IPA(Peso)'!$HJ$62+DC68*'IPA(Peso)'!$HJ$68+DC77*'IPA(Peso)'!$HJ$77+DC85*'IPA(Peso)'!$HJ$85+DC89*'IPA(Peso)'!$HJ$89+DC92*'IPA(Peso)'!$HJ$92+DC100*'IPA(Peso)'!LD100)/'IPA(Peso)'!$HJ$48</f>
        <v>0.58201592358806198</v>
      </c>
      <c r="DD48" s="133">
        <f>(DD49*'IPA(Peso)'!$HJ$49+DD56*'IPA(Peso)'!$HJ$56+DD62*'IPA(Peso)'!$HJ$62+DD68*'IPA(Peso)'!$HJ$68+DD77*'IPA(Peso)'!$HJ$77+DD85*'IPA(Peso)'!$HJ$85+DD89*'IPA(Peso)'!$HJ$89+DD92*'IPA(Peso)'!$HJ$92+DD100*'IPA(Peso)'!LE100)/'IPA(Peso)'!$HJ$48</f>
        <v>-0.16851605994293054</v>
      </c>
      <c r="DE48" s="133">
        <f>(DE49*'IPA(Peso)'!$HJ$49+DE56*'IPA(Peso)'!$HJ$56+DE62*'IPA(Peso)'!$HJ$62+DE68*'IPA(Peso)'!$HJ$68+DE77*'IPA(Peso)'!$HJ$77+DE85*'IPA(Peso)'!$HJ$85+DE89*'IPA(Peso)'!$HJ$89+DE92*'IPA(Peso)'!$HJ$92+DE100*'IPA(Peso)'!LF100)/'IPA(Peso)'!$HJ$48</f>
        <v>-0.89011001509880738</v>
      </c>
      <c r="DF48" s="133">
        <f>(DF49*'IPA(Peso)'!$HJ$49+DF56*'IPA(Peso)'!$HJ$56+DF62*'IPA(Peso)'!$HJ$62+DF68*'IPA(Peso)'!$HJ$68+DF77*'IPA(Peso)'!$HJ$77+DF85*'IPA(Peso)'!$HJ$85+DF89*'IPA(Peso)'!$HJ$89+DF92*'IPA(Peso)'!$HJ$92+DF100*'IPA(Peso)'!LG100)/'IPA(Peso)'!$HJ$48</f>
        <v>-0.84427050145334337</v>
      </c>
      <c r="DG48" s="133">
        <f>(DG49*'IPA(Peso)'!$HJ$49+DG56*'IPA(Peso)'!$HJ$56+DG62*'IPA(Peso)'!$HJ$62+DG68*'IPA(Peso)'!$HJ$68+DG77*'IPA(Peso)'!$HJ$77+DG85*'IPA(Peso)'!$HJ$85+DG89*'IPA(Peso)'!$HJ$89+DG92*'IPA(Peso)'!$HJ$92+DG100*'IPA(Peso)'!LH100)/'IPA(Peso)'!$HJ$48</f>
        <v>-0.987799764538422</v>
      </c>
      <c r="DH48" s="133">
        <f>(DH49*'IPA(Peso)'!$HJ$49+DH56*'IPA(Peso)'!$HJ$56+DH62*'IPA(Peso)'!$HJ$62+DH68*'IPA(Peso)'!$HJ$68+DH77*'IPA(Peso)'!$HJ$77+DH85*'IPA(Peso)'!$HJ$85+DH89*'IPA(Peso)'!$HJ$89+DH92*'IPA(Peso)'!$HJ$92+DH100*'IPA(Peso)'!LI100)/'IPA(Peso)'!$HJ$48</f>
        <v>-0.71966470005254657</v>
      </c>
      <c r="DI48" s="133">
        <f>(DI49*'IPA(Peso)'!$HJ$49+DI56*'IPA(Peso)'!$HJ$56+DI62*'IPA(Peso)'!$HJ$62+DI68*'IPA(Peso)'!$HJ$68+DI77*'IPA(Peso)'!$HJ$77+DI85*'IPA(Peso)'!$HJ$85+DI89*'IPA(Peso)'!$HJ$89+DI92*'IPA(Peso)'!$HJ$92+DI100*'IPA(Peso)'!LJ100)/'IPA(Peso)'!$HJ$48</f>
        <v>-0.88787878384760177</v>
      </c>
      <c r="DJ48" s="133">
        <f>(DJ49*'IPA(Peso)'!$HJ$49+DJ56*'IPA(Peso)'!$HJ$56+DJ62*'IPA(Peso)'!$HJ$62+DJ68*'IPA(Peso)'!$HJ$68+DJ77*'IPA(Peso)'!$HJ$77+DJ85*'IPA(Peso)'!$HJ$85+DJ89*'IPA(Peso)'!$HJ$89+DJ92*'IPA(Peso)'!$HJ$92+DJ100*'IPA(Peso)'!LK100)/'IPA(Peso)'!$HJ$48</f>
        <v>-0.75210239252908351</v>
      </c>
      <c r="DK48" s="133">
        <f>(DK49*'IPA(Peso)'!$HJ$49+DK56*'IPA(Peso)'!$HJ$56+DK62*'IPA(Peso)'!$HJ$62+DK68*'IPA(Peso)'!$HJ$68+DK77*'IPA(Peso)'!$HJ$77+DK85*'IPA(Peso)'!$HJ$85+DK89*'IPA(Peso)'!$HJ$89+DK92*'IPA(Peso)'!$HJ$92+DK100*'IPA(Peso)'!LL100)/'IPA(Peso)'!$HJ$48</f>
        <v>-0.23195978529096797</v>
      </c>
      <c r="DL48" s="133">
        <f>(DL49*'IPA(Peso)'!$HJ$49+DL56*'IPA(Peso)'!$HJ$56+DL62*'IPA(Peso)'!$HJ$62+DL68*'IPA(Peso)'!$HJ$68+DL77*'IPA(Peso)'!$HJ$77+DL85*'IPA(Peso)'!$HJ$85+DL89*'IPA(Peso)'!$HJ$89+DL92*'IPA(Peso)'!$HJ$92+DL100*'IPA(Peso)'!LM100)/'IPA(Peso)'!$HJ$48</f>
        <v>0.18633345084240696</v>
      </c>
      <c r="DM48" s="133">
        <f>(DM49*'IPA(Peso)'!$HJ$49+DM56*'IPA(Peso)'!$HJ$56+DM62*'IPA(Peso)'!$HJ$62+DM68*'IPA(Peso)'!$HJ$68+DM77*'IPA(Peso)'!$HJ$77+DM85*'IPA(Peso)'!$HJ$85+DM89*'IPA(Peso)'!$HJ$89+DM92*'IPA(Peso)'!$HJ$92+DM100*'IPA(Peso)'!LN100)/'IPA(Peso)'!$HJ$48</f>
        <v>0.95922231164736627</v>
      </c>
      <c r="DN48" s="133">
        <f>(DN49*'IPA(Peso)'!$HJ$49+DN56*'IPA(Peso)'!$HJ$56+DN62*'IPA(Peso)'!$HJ$62+DN68*'IPA(Peso)'!$HJ$68+DN77*'IPA(Peso)'!$HJ$77+DN85*'IPA(Peso)'!$HJ$85+DN89*'IPA(Peso)'!$HJ$89+DN92*'IPA(Peso)'!$HJ$92+DN100*'IPA(Peso)'!LO100)/'IPA(Peso)'!$HJ$48</f>
        <v>1.7541958721057849</v>
      </c>
      <c r="DO48" s="133">
        <f>(DO49*'IPA(Peso)'!$HJ$49+DO56*'IPA(Peso)'!$HJ$56+DO62*'IPA(Peso)'!$HJ$62+DO68*'IPA(Peso)'!$HJ$68+DO77*'IPA(Peso)'!$HJ$77+DO85*'IPA(Peso)'!$HJ$85+DO89*'IPA(Peso)'!$HJ$89+DO92*'IPA(Peso)'!$HJ$92+DO100*'IPA(Peso)'!LP100)/'IPA(Peso)'!$HJ$48</f>
        <v>1.4771299628183552</v>
      </c>
      <c r="DP48" s="133">
        <f>(DP49*'IPA(Peso)'!$HJ$49+DP56*'IPA(Peso)'!$HJ$56+DP62*'IPA(Peso)'!$HJ$62+DP68*'IPA(Peso)'!$HJ$68+DP77*'IPA(Peso)'!$HJ$77+DP85*'IPA(Peso)'!$HJ$85+DP89*'IPA(Peso)'!$HJ$89+DP92*'IPA(Peso)'!$HJ$92+DP100*'IPA(Peso)'!LQ100)/'IPA(Peso)'!$HJ$48</f>
        <v>0.95341253001469983</v>
      </c>
      <c r="DQ48" s="133">
        <f>(DQ49*'IPA(Peso)'!$HJ$49+DQ56*'IPA(Peso)'!$HJ$56+DQ62*'IPA(Peso)'!$HJ$62+DQ68*'IPA(Peso)'!$HJ$68+DQ77*'IPA(Peso)'!$HJ$77+DQ85*'IPA(Peso)'!$HJ$85+DQ89*'IPA(Peso)'!$HJ$89+DQ92*'IPA(Peso)'!$HJ$92+DQ100*'IPA(Peso)'!LR100)/'IPA(Peso)'!$HJ$48</f>
        <v>0.4950890962665373</v>
      </c>
      <c r="DR48" s="133">
        <f>(DR49*'IPA(Peso)'!$HJ$49+DR56*'IPA(Peso)'!$HJ$56+DR62*'IPA(Peso)'!$HJ$62+DR68*'IPA(Peso)'!$HJ$68+DR77*'IPA(Peso)'!$HJ$77+DR85*'IPA(Peso)'!$HJ$85+DR89*'IPA(Peso)'!$HJ$89+DR92*'IPA(Peso)'!$HJ$92+DR100*'IPA(Peso)'!LS100)/'IPA(Peso)'!$HJ$48</f>
        <v>0.59748980664214513</v>
      </c>
      <c r="DS48" s="133">
        <f>(DS49*'IPA(Peso)'!$HJ$49+DS56*'IPA(Peso)'!$HJ$56+DS62*'IPA(Peso)'!$HJ$62+DS68*'IPA(Peso)'!$HJ$68+DS77*'IPA(Peso)'!$HJ$77+DS85*'IPA(Peso)'!$HJ$85+DS89*'IPA(Peso)'!$HJ$89+DS92*'IPA(Peso)'!$HJ$92+DS100*'IPA(Peso)'!LT100)/'IPA(Peso)'!$HJ$48</f>
        <v>0.51411805005886535</v>
      </c>
      <c r="DT48" s="133">
        <f>(DT49*'IPA(Peso)'!$HJ$49+DT56*'IPA(Peso)'!$HJ$56+DT62*'IPA(Peso)'!$HJ$62+DT68*'IPA(Peso)'!$HJ$68+DT77*'IPA(Peso)'!$HJ$77+DT85*'IPA(Peso)'!$HJ$85+DT89*'IPA(Peso)'!$HJ$89+DT92*'IPA(Peso)'!$HJ$92+DT100*'IPA(Peso)'!LU100)/'IPA(Peso)'!$HJ$48</f>
        <v>0.92392948125286856</v>
      </c>
      <c r="DU48" s="133">
        <f>(DU49*'IPA(Peso)'!$HJ$49+DU56*'IPA(Peso)'!$HJ$56+DU62*'IPA(Peso)'!$HJ$62+DU68*'IPA(Peso)'!$HJ$68+DU77*'IPA(Peso)'!$HJ$77+DU85*'IPA(Peso)'!$HJ$85+DU89*'IPA(Peso)'!$HJ$89+DU92*'IPA(Peso)'!$HJ$92+DU100*'IPA(Peso)'!LV100)/'IPA(Peso)'!$HJ$48</f>
        <v>0.74410248564948189</v>
      </c>
      <c r="DV48" s="133">
        <f>(DV49*'IPA(Peso)'!$HJ$49+DV56*'IPA(Peso)'!$HJ$56+DV62*'IPA(Peso)'!$HJ$62+DV68*'IPA(Peso)'!$HJ$68+DV77*'IPA(Peso)'!$HJ$77+DV85*'IPA(Peso)'!$HJ$85+DV89*'IPA(Peso)'!$HJ$89+DV92*'IPA(Peso)'!$HJ$92+DV100*'IPA(Peso)'!LW100)/'IPA(Peso)'!$HJ$48</f>
        <v>1.1018277538694854</v>
      </c>
      <c r="DW48" s="133">
        <f>(DW49*'IPA(Peso)'!$HJ$49+DW56*'IPA(Peso)'!$HJ$56+DW62*'IPA(Peso)'!$HJ$62+DW68*'IPA(Peso)'!$HJ$68+DW77*'IPA(Peso)'!$HJ$77+DW85*'IPA(Peso)'!$HJ$85+DW89*'IPA(Peso)'!$HJ$89+DW92*'IPA(Peso)'!$HJ$92+DW100*'IPA(Peso)'!LX100)/'IPA(Peso)'!$HJ$48</f>
        <v>0.50736642211476435</v>
      </c>
      <c r="DX48" s="133">
        <f>(DX49*'IPA(Peso)'!$HJ$49+DX56*'IPA(Peso)'!$HJ$56+DX62*'IPA(Peso)'!$HJ$62+DX68*'IPA(Peso)'!$HJ$68+DX77*'IPA(Peso)'!$HJ$77+DX85*'IPA(Peso)'!$HJ$85+DX89*'IPA(Peso)'!$HJ$89+DX92*'IPA(Peso)'!$HJ$92+DX100*'IPA(Peso)'!LY100)/'IPA(Peso)'!$HJ$48</f>
        <v>0.79976121269364053</v>
      </c>
      <c r="DY48" s="133">
        <f>(DY49*'IPA(Peso)'!$HJ$49+DY56*'IPA(Peso)'!$HJ$56+DY62*'IPA(Peso)'!$HJ$62+DY68*'IPA(Peso)'!$HJ$68+DY77*'IPA(Peso)'!$HJ$77+DY85*'IPA(Peso)'!$HJ$85+DY89*'IPA(Peso)'!$HJ$89+DY92*'IPA(Peso)'!$HJ$92+DY100*'IPA(Peso)'!LZ100)/'IPA(Peso)'!$HJ$48</f>
        <v>-0.38190930073232543</v>
      </c>
      <c r="DZ48" s="133">
        <f>(DZ49*'IPA(Peso)'!$HJ$49+DZ56*'IPA(Peso)'!$HJ$56+DZ62*'IPA(Peso)'!$HJ$62+DZ68*'IPA(Peso)'!$HJ$68+DZ77*'IPA(Peso)'!$HJ$77+DZ85*'IPA(Peso)'!$HJ$85+DZ89*'IPA(Peso)'!$HJ$89+DZ92*'IPA(Peso)'!$HJ$92+DZ100*'IPA(Peso)'!MA100)/'IPA(Peso)'!$HJ$48</f>
        <v>-1.177276893503522</v>
      </c>
      <c r="EA48" s="133">
        <f>(EA49*'IPA(Peso)'!$HJ$49+EA56*'IPA(Peso)'!$HJ$56+EA62*'IPA(Peso)'!$HJ$62+EA68*'IPA(Peso)'!$HJ$68+EA77*'IPA(Peso)'!$HJ$77+EA85*'IPA(Peso)'!$HJ$85+EA89*'IPA(Peso)'!$HJ$89+EA92*'IPA(Peso)'!$HJ$92+EA100*'IPA(Peso)'!MB100)/'IPA(Peso)'!$HJ$48</f>
        <v>-1.3924857825106589</v>
      </c>
      <c r="EB48" s="133">
        <f>(EB49*'IPA(Peso)'!$HJ$49+EB56*'IPA(Peso)'!$HJ$56+EB62*'IPA(Peso)'!$HJ$62+EB68*'IPA(Peso)'!$HJ$68+EB77*'IPA(Peso)'!$HJ$77+EB85*'IPA(Peso)'!$HJ$85+EB89*'IPA(Peso)'!$HJ$89+EB92*'IPA(Peso)'!$HJ$92+EB100*'IPA(Peso)'!MC100)/'IPA(Peso)'!$HJ$48</f>
        <v>-1.1372427050145335</v>
      </c>
      <c r="EC48" s="133">
        <f>(EC49*'IPA(Peso)'!$HJ$49+EC56*'IPA(Peso)'!$HJ$56+EC62*'IPA(Peso)'!$HJ$62+EC68*'IPA(Peso)'!$HJ$68+EC77*'IPA(Peso)'!$HJ$77+EC85*'IPA(Peso)'!$HJ$85+EC89*'IPA(Peso)'!$HJ$89+EC92*'IPA(Peso)'!$HJ$92+EC100*'IPA(Peso)'!MD100)/'IPA(Peso)'!$HJ$48</f>
        <v>-0.35335758897986619</v>
      </c>
      <c r="ED48" s="133">
        <f>(ED49*'IPA(Peso)'!$HJ$49+ED56*'IPA(Peso)'!$HJ$56+ED62*'IPA(Peso)'!$HJ$62+ED68*'IPA(Peso)'!$HJ$68+ED77*'IPA(Peso)'!$HJ$77+ED85*'IPA(Peso)'!$HJ$85+ED89*'IPA(Peso)'!$HJ$89+ED92*'IPA(Peso)'!$HJ$92+ED100*'IPA(Peso)'!ME100)/'IPA(Peso)'!$HJ$48</f>
        <v>-0.28878936831112861</v>
      </c>
      <c r="EE48" s="133">
        <f>(EE49*'IPA(Peso)'!$HJ$49+EE56*'IPA(Peso)'!$HJ$56+EE62*'IPA(Peso)'!$HJ$62+EE68*'IPA(Peso)'!$HJ$68+EE77*'IPA(Peso)'!$HJ$77+EE85*'IPA(Peso)'!$HJ$85+EE89*'IPA(Peso)'!$HJ$89+EE92*'IPA(Peso)'!$HJ$92+EE100*'IPA(Peso)'!MF100)/'IPA(Peso)'!$HJ$48</f>
        <v>0.18370153582142162</v>
      </c>
      <c r="EF48" s="133">
        <f>(EF49*'IPA(Peso)'!$HJ$49+EF56*'IPA(Peso)'!$HJ$56+EF62*'IPA(Peso)'!$HJ$62+EF68*'IPA(Peso)'!$HJ$68+EF77*'IPA(Peso)'!$HJ$77+EF85*'IPA(Peso)'!$HJ$85+EF89*'IPA(Peso)'!$HJ$89+EF92*'IPA(Peso)'!$HJ$92+EF100*'IPA(Peso)'!MG100)/'IPA(Peso)'!$HJ$48</f>
        <v>0.15904026126923101</v>
      </c>
      <c r="EG48" s="133">
        <f>(EG49*'IPA(Peso)'!$HJ$49+EG56*'IPA(Peso)'!$HJ$56+EG62*'IPA(Peso)'!$HJ$62+EG68*'IPA(Peso)'!$HJ$68+EG77*'IPA(Peso)'!$HJ$77+EG85*'IPA(Peso)'!$HJ$85+EG89*'IPA(Peso)'!$HJ$89+EG92*'IPA(Peso)'!$HJ$92+EG100*'IPA(Peso)'!MH100)/'IPA(Peso)'!$HJ$48</f>
        <v>0.48466034334821045</v>
      </c>
      <c r="EH48" s="133">
        <f>(EH49*'IPA(Peso)'!$HJ$49+EH56*'IPA(Peso)'!$HJ$56+EH62*'IPA(Peso)'!$HJ$62+EH68*'IPA(Peso)'!$HJ$68+EH77*'IPA(Peso)'!$HJ$77+EH85*'IPA(Peso)'!$HJ$85+EH89*'IPA(Peso)'!$HJ$89+EH92*'IPA(Peso)'!$HJ$92+EH100*'IPA(Peso)'!MI100)/'IPA(Peso)'!$HJ$48</f>
        <v>1.1961595152418136</v>
      </c>
      <c r="EI48" s="133">
        <f>(EI49*'IPA(Peso)'!$HJ$49+EI56*'IPA(Peso)'!$HJ$56+EI62*'IPA(Peso)'!$HJ$62+EI68*'IPA(Peso)'!$HJ$68+EI77*'IPA(Peso)'!$HJ$77+EI85*'IPA(Peso)'!$HJ$85+EI89*'IPA(Peso)'!$HJ$89+EI92*'IPA(Peso)'!$HJ$92+EI100*'IPA(Peso)'!MJ100)/'IPA(Peso)'!$HJ$48</f>
        <v>2.2900640535309265</v>
      </c>
      <c r="EJ48" s="133">
        <f>(EJ49*'IPA(Peso)'!$HJ$49+EJ56*'IPA(Peso)'!$HJ$56+EJ62*'IPA(Peso)'!$HJ$62+EJ68*'IPA(Peso)'!$HJ$68+EJ77*'IPA(Peso)'!$HJ$77+EJ85*'IPA(Peso)'!$HJ$85+EJ89*'IPA(Peso)'!$HJ$89+EJ92*'IPA(Peso)'!$HJ$92+EJ100*'IPA(Peso)'!MK100)/'IPA(Peso)'!$HJ$48</f>
        <v>2.6274190351396469</v>
      </c>
      <c r="EK48" s="133">
        <f>(EK49*'IPA(Peso)'!$HJ$49+EK56*'IPA(Peso)'!$HJ$56+EK62*'IPA(Peso)'!$HJ$62+EK68*'IPA(Peso)'!$HJ$68+EK77*'IPA(Peso)'!$HJ$77+EK85*'IPA(Peso)'!$HJ$85+EK89*'IPA(Peso)'!$HJ$89+EK92*'IPA(Peso)'!$HJ$92+EK100*'IPA(Peso)'!ML100)/'IPA(Peso)'!$HJ$48</f>
        <v>2.5919304523655904</v>
      </c>
      <c r="EL48" s="133">
        <f>(EL49*'IPA(Peso)'!$HJ$49+EL56*'IPA(Peso)'!$HJ$56+EL62*'IPA(Peso)'!$HJ$62+EL68*'IPA(Peso)'!$HJ$68+EL77*'IPA(Peso)'!$HJ$77+EL85*'IPA(Peso)'!$HJ$85+EL89*'IPA(Peso)'!$HJ$89+EL92*'IPA(Peso)'!$HJ$92+EL100*'IPA(Peso)'!MM100)/'IPA(Peso)'!$HJ$48</f>
        <v>2.1871772546776369</v>
      </c>
      <c r="EM48" s="133">
        <f>(EM49*'IPA(Peso)'!$HJ$49+EM56*'IPA(Peso)'!$HJ$56+EM62*'IPA(Peso)'!$HJ$62+EM68*'IPA(Peso)'!$HJ$68+EM77*'IPA(Peso)'!$HJ$77+EM85*'IPA(Peso)'!$HJ$85+EM89*'IPA(Peso)'!$HJ$89+EM92*'IPA(Peso)'!$HJ$92+EM100*'IPA(Peso)'!MN100)/'IPA(Peso)'!$HJ$48</f>
        <v>2.0336799851007363</v>
      </c>
      <c r="EN48" s="133">
        <f>(EN49*'IPA(Peso)'!$HJ$49+EN56*'IPA(Peso)'!$HJ$56+EN62*'IPA(Peso)'!$HJ$62+EN68*'IPA(Peso)'!$HJ$68+EN77*'IPA(Peso)'!$HJ$77+EN85*'IPA(Peso)'!$HJ$85+EN89*'IPA(Peso)'!$HJ$89+EN92*'IPA(Peso)'!$HJ$92+EN100*'IPA(Peso)'!MO100)/'IPA(Peso)'!$HJ$48</f>
        <v>1.5624261189413542</v>
      </c>
      <c r="EO48" s="133">
        <f>(EO49*'IPA(Peso)'!$HJ$49+EO56*'IPA(Peso)'!$HJ$56+EO62*'IPA(Peso)'!$HJ$62+EO68*'IPA(Peso)'!$HJ$68+EO77*'IPA(Peso)'!$HJ$77+EO85*'IPA(Peso)'!$HJ$85+EO89*'IPA(Peso)'!$HJ$89+EO92*'IPA(Peso)'!$HJ$92+EO100*'IPA(Peso)'!MP100)/'IPA(Peso)'!$HJ$48</f>
        <v>2.1529373499265017</v>
      </c>
      <c r="EP48" s="133">
        <f>(EP49*'IPA(Peso)'!$HJ$49+EP56*'IPA(Peso)'!$HJ$56+EP62*'IPA(Peso)'!$HJ$62+EP68*'IPA(Peso)'!$HJ$68+EP77*'IPA(Peso)'!$HJ$77+EP85*'IPA(Peso)'!$HJ$85+EP89*'IPA(Peso)'!$HJ$89+EP92*'IPA(Peso)'!$HJ$92+EP100*'IPA(Peso)'!MQ100)/'IPA(Peso)'!$HJ$48</f>
        <v>2.4185285646820942</v>
      </c>
      <c r="EQ48" s="133">
        <f>(EQ49*'IPA(Peso)'!$HJ$49+EQ56*'IPA(Peso)'!$HJ$56+EQ62*'IPA(Peso)'!$HJ$62+EQ68*'IPA(Peso)'!$HJ$68+EQ77*'IPA(Peso)'!$HJ$77+EQ85*'IPA(Peso)'!$HJ$85+EQ89*'IPA(Peso)'!$HJ$89+EQ92*'IPA(Peso)'!$HJ$92+EQ100*'IPA(Peso)'!MR100)/'IPA(Peso)'!$HJ$48</f>
        <v>3.930216438410834</v>
      </c>
      <c r="ER48" s="133">
        <f>(ER49*'IPA(Peso)'!$HJ$49+ER56*'IPA(Peso)'!$HJ$56+ER62*'IPA(Peso)'!$HJ$62+ER68*'IPA(Peso)'!$HJ$68+ER77*'IPA(Peso)'!$HJ$77+ER85*'IPA(Peso)'!$HJ$85+ER89*'IPA(Peso)'!$HJ$89+ER92*'IPA(Peso)'!$HJ$92+ER100*'IPA(Peso)'!MS100)/'IPA(Peso)'!$HJ$48</f>
        <v>3.7081665258774925</v>
      </c>
      <c r="ES48" s="133">
        <f>(ES49*'IPA(Peso)'!$HJ$49+ES56*'IPA(Peso)'!$HJ$56+ES62*'IPA(Peso)'!$HJ$62+ES68*'IPA(Peso)'!$HJ$68+ES77*'IPA(Peso)'!$HJ$77+ES85*'IPA(Peso)'!$HJ$85+ES89*'IPA(Peso)'!$HJ$89+ES92*'IPA(Peso)'!$HJ$92+ES100*'IPA(Peso)'!MT100)/'IPA(Peso)'!$HJ$48</f>
        <v>3.227407993721024</v>
      </c>
      <c r="ET48" s="133">
        <f>(ET49*'IPA(Peso)'!$HJ$49+ET56*'IPA(Peso)'!$HJ$56+ET62*'IPA(Peso)'!$HJ$62+ET68*'IPA(Peso)'!$HJ$68+ET77*'IPA(Peso)'!$HJ$77+ET85*'IPA(Peso)'!$HJ$85+ET89*'IPA(Peso)'!$HJ$89+ET92*'IPA(Peso)'!$HJ$92+ET100*'IPA(Peso)'!MU100)/'IPA(Peso)'!$HJ$48</f>
        <v>0.64408958182289833</v>
      </c>
      <c r="EU48" s="133">
        <f>(EU49*'IPA(Peso)'!$HJ$49+EU56*'IPA(Peso)'!$HJ$56+EU62*'IPA(Peso)'!$HJ$62+EU68*'IPA(Peso)'!$HJ$68+EU77*'IPA(Peso)'!$HJ$77+EU85*'IPA(Peso)'!$HJ$85+EU89*'IPA(Peso)'!$HJ$89+EU92*'IPA(Peso)'!$HJ$92+EU100*'IPA(Peso)'!MV100)/'IPA(Peso)'!$HJ$48</f>
        <v>-0.44821641180500615</v>
      </c>
      <c r="EV48" s="133">
        <f>(EV49*'IPA(Peso)'!$HJ$49+EV56*'IPA(Peso)'!$HJ$56+EV62*'IPA(Peso)'!$HJ$62+EV68*'IPA(Peso)'!$HJ$68+EV77*'IPA(Peso)'!$HJ$77+EV85*'IPA(Peso)'!$HJ$85+EV89*'IPA(Peso)'!$HJ$89+EV92*'IPA(Peso)'!$HJ$92+EV100*'IPA(Peso)'!MW100)/'IPA(Peso)'!$HJ$48</f>
        <v>-0.99019581889412855</v>
      </c>
      <c r="EW48" s="133">
        <f>(EW49*'IPA(Peso)'!$HJ$49+EW56*'IPA(Peso)'!$HJ$56+EW62*'IPA(Peso)'!$HJ$62+EW68*'IPA(Peso)'!$HJ$68+EW77*'IPA(Peso)'!$HJ$77+EW85*'IPA(Peso)'!$HJ$85+EW89*'IPA(Peso)'!$HJ$89+EW92*'IPA(Peso)'!$HJ$92+EW100*'IPA(Peso)'!MX100)/'IPA(Peso)'!$HJ$48</f>
        <v>-0.73739109902024014</v>
      </c>
      <c r="EX48" s="133">
        <f>(EX49*'IPA(Peso)'!$HJ$49+EX56*'IPA(Peso)'!$HJ$56+EX62*'IPA(Peso)'!$HJ$62+EX68*'IPA(Peso)'!$HJ$68+EX77*'IPA(Peso)'!$HJ$77+EX85*'IPA(Peso)'!$HJ$85+EX89*'IPA(Peso)'!$HJ$89+EX92*'IPA(Peso)'!$HJ$92+EX100*'IPA(Peso)'!MY100)/'IPA(Peso)'!$HJ$48</f>
        <v>-1.2564733974977216</v>
      </c>
      <c r="EY48" s="133">
        <f>(EY49*'IPA(Peso)'!$HJ$49+EY56*'IPA(Peso)'!$HJ$56+EY62*'IPA(Peso)'!$HJ$62+EY68*'IPA(Peso)'!$HJ$68+EY77*'IPA(Peso)'!$HJ$77+EY85*'IPA(Peso)'!$HJ$85+EY89*'IPA(Peso)'!$HJ$89+EY92*'IPA(Peso)'!$HJ$92+EY100*'IPA(Peso)'!MZ100)/'IPA(Peso)'!$HJ$48</f>
        <v>-1.3928496837232198</v>
      </c>
      <c r="EZ48" s="133">
        <f>(EZ49*'IPA(Peso)'!$HJ$49+EZ56*'IPA(Peso)'!$HJ$56+EZ62*'IPA(Peso)'!$HJ$62+EZ68*'IPA(Peso)'!$HJ$68+EZ77*'IPA(Peso)'!$HJ$77+EZ85*'IPA(Peso)'!$HJ$85+EZ89*'IPA(Peso)'!$HJ$89+EZ92*'IPA(Peso)'!$HJ$92+EZ100*'IPA(Peso)'!NA100)/'IPA(Peso)'!$HJ$48</f>
        <v>-0.74487452026366374</v>
      </c>
      <c r="FA48" s="133">
        <f>(FA49*'IPA(Peso)'!$HJ$49+FA56*'IPA(Peso)'!$HJ$56+FA62*'IPA(Peso)'!$HJ$62+FA68*'IPA(Peso)'!$HJ$68+FA77*'IPA(Peso)'!$HJ$77+FA85*'IPA(Peso)'!$HJ$85+FA89*'IPA(Peso)'!$HJ$89+FA92*'IPA(Peso)'!$HJ$92+FA100*'IPA(Peso)'!NB100)/'IPA(Peso)'!$HJ$48</f>
        <v>-5.4075680277765369E-3</v>
      </c>
      <c r="FB48" s="133">
        <f>(FB49*'IPA(Peso)'!$HJ$49+FB56*'IPA(Peso)'!$HJ$56+FB62*'IPA(Peso)'!$HJ$62+FB68*'IPA(Peso)'!$HJ$68+FB77*'IPA(Peso)'!$HJ$77+FB85*'IPA(Peso)'!$HJ$85+FB89*'IPA(Peso)'!$HJ$89+FB92*'IPA(Peso)'!$HJ$92+FB100*'IPA(Peso)'!NC100)/'IPA(Peso)'!$HJ$48</f>
        <v>0.31297958667846182</v>
      </c>
      <c r="FC48" s="133">
        <f>(FC49*'IPA(Peso)'!$HJ$49+FC56*'IPA(Peso)'!$HJ$56+FC62*'IPA(Peso)'!$HJ$62+FC68*'IPA(Peso)'!$HJ$68+FC77*'IPA(Peso)'!$HJ$77+FC85*'IPA(Peso)'!$HJ$85+FC89*'IPA(Peso)'!$HJ$89+FC92*'IPA(Peso)'!$HJ$92+FC100*'IPA(Peso)'!ND100)/'IPA(Peso)'!$HJ$48</f>
        <v>3.838362943402749E-2</v>
      </c>
      <c r="FD48" s="133">
        <f>(FD49*'IPA(Peso)'!$HJ$49+FD56*'IPA(Peso)'!$HJ$56+FD62*'IPA(Peso)'!$HJ$62+FD68*'IPA(Peso)'!$HJ$68+FD77*'IPA(Peso)'!$HJ$77+FD85*'IPA(Peso)'!$HJ$85+FD89*'IPA(Peso)'!$HJ$89+FD92*'IPA(Peso)'!$HJ$92+FD100*'IPA(Peso)'!NE100)/'IPA(Peso)'!$HJ$48</f>
        <v>0.39306911528970417</v>
      </c>
      <c r="FE48" s="133">
        <f>(FE49*'IPA(Peso)'!$HJ$49+FE56*'IPA(Peso)'!$HJ$56+FE62*'IPA(Peso)'!$HJ$62+FE68*'IPA(Peso)'!$HJ$68+FE77*'IPA(Peso)'!$HJ$77+FE85*'IPA(Peso)'!$HJ$85+FE89*'IPA(Peso)'!$HJ$89+FE92*'IPA(Peso)'!$HJ$92+FE100*'IPA(Peso)'!NF100)/'IPA(Peso)'!$HJ$48</f>
        <v>0.80031108864396727</v>
      </c>
      <c r="FF48" s="133">
        <f>(FF49*'IPA(Peso)'!$HJ$49+FF56*'IPA(Peso)'!$HJ$56+FF62*'IPA(Peso)'!$HJ$62+FF68*'IPA(Peso)'!$HJ$68+FF77*'IPA(Peso)'!$HJ$77+FF85*'IPA(Peso)'!$HJ$85+FF89*'IPA(Peso)'!$HJ$89+FF92*'IPA(Peso)'!$HJ$92+FF100*'IPA(Peso)'!NG100)/'IPA(Peso)'!$HJ$48</f>
        <v>0.79988353298790094</v>
      </c>
      <c r="FG48" s="133">
        <f>(FG49*'IPA(Peso)'!$HJ$49+FG56*'IPA(Peso)'!$HJ$56+FG62*'IPA(Peso)'!$HJ$62+FG68*'IPA(Peso)'!$HJ$68+FG77*'IPA(Peso)'!$HJ$77+FG85*'IPA(Peso)'!$HJ$85+FG89*'IPA(Peso)'!$HJ$89+FG92*'IPA(Peso)'!$HJ$92+FG100*'IPA(Peso)'!NH100)/'IPA(Peso)'!$HJ$48</f>
        <v>0.12723039981908035</v>
      </c>
      <c r="FH48" s="133">
        <f>(FH49*'IPA(Peso)'!$HJ$49+FH56*'IPA(Peso)'!$HJ$56+FH62*'IPA(Peso)'!$HJ$62+FH68*'IPA(Peso)'!$HJ$68+FH77*'IPA(Peso)'!$HJ$77+FH85*'IPA(Peso)'!$HJ$85+FH89*'IPA(Peso)'!$HJ$89+FH92*'IPA(Peso)'!$HJ$92+FH100*'IPA(Peso)'!NI100)/'IPA(Peso)'!$HJ$48</f>
        <v>-0.38676000877992311</v>
      </c>
      <c r="FI48" s="133">
        <f>(FI49*'IPA(Peso)'!$HJ$49+FI56*'IPA(Peso)'!$HJ$56+FI62*'IPA(Peso)'!$HJ$62+FI68*'IPA(Peso)'!$HJ$68+FI77*'IPA(Peso)'!$HJ$77+FI85*'IPA(Peso)'!$HJ$85+FI89*'IPA(Peso)'!$HJ$89+FI92*'IPA(Peso)'!$HJ$92+FI100*'IPA(Peso)'!NJ100)/'IPA(Peso)'!$HJ$48</f>
        <v>-0.31948670706318216</v>
      </c>
      <c r="FJ48" s="133">
        <f>(FJ49*'IPA(Peso)'!$HJ$49+FJ56*'IPA(Peso)'!$HJ$56+FJ62*'IPA(Peso)'!$HJ$62+FJ68*'IPA(Peso)'!$HJ$68+FJ77*'IPA(Peso)'!$HJ$77+FJ85*'IPA(Peso)'!$HJ$85+FJ89*'IPA(Peso)'!$HJ$89+FJ92*'IPA(Peso)'!$HJ$92+FJ100*'IPA(Peso)'!NK100)/'IPA(Peso)'!$HJ$48</f>
        <v>-3.2762150549077836E-2</v>
      </c>
      <c r="FK48" s="133">
        <f>(FK49*'IPA(Peso)'!$HJ$49+FK56*'IPA(Peso)'!$HJ$56+FK62*'IPA(Peso)'!$HJ$62+FK68*'IPA(Peso)'!$HJ$68+FK77*'IPA(Peso)'!$HJ$77+FK85*'IPA(Peso)'!$HJ$85+FK89*'IPA(Peso)'!$HJ$89+FK92*'IPA(Peso)'!$HJ$92+FK100*'IPA(Peso)'!NL100)/'IPA(Peso)'!$HJ$48</f>
        <v>-0.22317713495141109</v>
      </c>
      <c r="FL48" s="133">
        <f>(FL49*'IPA(Peso)'!$HJ$49+FL56*'IPA(Peso)'!$HJ$56+FL62*'IPA(Peso)'!$HJ$62+FL68*'IPA(Peso)'!$HJ$68+FL77*'IPA(Peso)'!$HJ$77+FL85*'IPA(Peso)'!$HJ$85+FL89*'IPA(Peso)'!$HJ$89+FL92*'IPA(Peso)'!$HJ$92+FL100*'IPA(Peso)'!NM100)/'IPA(Peso)'!$HJ$48</f>
        <v>-0.17594986131712151</v>
      </c>
      <c r="FM48" s="133">
        <f>(FM49*'IPA(Peso)'!$HJ$49+FM56*'IPA(Peso)'!$HJ$56+FM62*'IPA(Peso)'!$HJ$62+FM68*'IPA(Peso)'!$HJ$68+FM77*'IPA(Peso)'!$HJ$77+FM85*'IPA(Peso)'!$HJ$85+FM89*'IPA(Peso)'!$HJ$89+FM92*'IPA(Peso)'!$HJ$92+FM100*'IPA(Peso)'!NN100)/'IPA(Peso)'!$HJ$48</f>
        <v>-0.67507812136248446</v>
      </c>
      <c r="FN48" s="133">
        <f>(FN49*'IPA(Peso)'!$HJ$49+FN56*'IPA(Peso)'!$HJ$56+FN62*'IPA(Peso)'!$HJ$62+FN68*'IPA(Peso)'!$HJ$68+FN77*'IPA(Peso)'!$HJ$77+FN85*'IPA(Peso)'!$HJ$85+FN89*'IPA(Peso)'!$HJ$89+FN92*'IPA(Peso)'!$HJ$92+FN100*'IPA(Peso)'!NO100)/'IPA(Peso)'!$HJ$48</f>
        <v>-0.61651190943376133</v>
      </c>
      <c r="FO48" s="133">
        <f>(FO49*'IPA(Peso)'!$HJ$49+FO56*'IPA(Peso)'!$HJ$56+FO62*'IPA(Peso)'!$HJ$62+FO68*'IPA(Peso)'!$HJ$68+FO77*'IPA(Peso)'!$HJ$77+FO85*'IPA(Peso)'!$HJ$85+FO89*'IPA(Peso)'!$HJ$89+FO92*'IPA(Peso)'!$HJ$92+FO100*'IPA(Peso)'!NP100)/'IPA(Peso)'!$HJ$48</f>
        <v>-0.46809222910278497</v>
      </c>
      <c r="FP48" s="133">
        <f>(FP49*'IPA(Peso)'!$HJ$49+FP56*'IPA(Peso)'!$HJ$56+FP62*'IPA(Peso)'!$HJ$62+FP68*'IPA(Peso)'!$HJ$68+FP77*'IPA(Peso)'!$HJ$77+FP85*'IPA(Peso)'!$HJ$85+FP89*'IPA(Peso)'!$HJ$89+FP92*'IPA(Peso)'!$HJ$92+FP100*'IPA(Peso)'!NQ100)/'IPA(Peso)'!$HJ$48</f>
        <v>0.65668531291779453</v>
      </c>
      <c r="FQ48" s="133">
        <f>(FQ49*'IPA(Peso)'!$HJ$49+FQ56*'IPA(Peso)'!$HJ$56+FQ62*'IPA(Peso)'!$HJ$62+FQ68*'IPA(Peso)'!$HJ$68+FQ77*'IPA(Peso)'!$HJ$77+FQ85*'IPA(Peso)'!$HJ$85+FQ89*'IPA(Peso)'!$HJ$89+FQ92*'IPA(Peso)'!$HJ$92+FQ100*'IPA(Peso)'!NR100)/'IPA(Peso)'!$HJ$48</f>
        <v>1.3832913404681293</v>
      </c>
      <c r="FR48" s="133">
        <f>(FR49*'IPA(Peso)'!$HJ$49+FR56*'IPA(Peso)'!$HJ$56+FR62*'IPA(Peso)'!$HJ$62+FR68*'IPA(Peso)'!$HJ$68+FR77*'IPA(Peso)'!$HJ$77+FR85*'IPA(Peso)'!$HJ$85+FR89*'IPA(Peso)'!$HJ$89+FR92*'IPA(Peso)'!$HJ$92+FR100*'IPA(Peso)'!NS100)/'IPA(Peso)'!$HJ$48</f>
        <v>2.4053433814677105</v>
      </c>
      <c r="FS48" s="133">
        <f>(FS49*'IPA(Peso)'!$HJ$49+FS56*'IPA(Peso)'!$HJ$56+FS62*'IPA(Peso)'!$HJ$62+FS68*'IPA(Peso)'!$HJ$68+FS77*'IPA(Peso)'!$HJ$77+FS85*'IPA(Peso)'!$HJ$85+FS89*'IPA(Peso)'!$HJ$89+FS92*'IPA(Peso)'!$HJ$92+FS100*'IPA(Peso)'!NT100)/'IPA(Peso)'!$HJ$48</f>
        <v>2.236205609838835</v>
      </c>
      <c r="FT48" s="133">
        <f>(FT49*'IPA(Peso)'!$HJ$49+FT56*'IPA(Peso)'!$HJ$56+FT62*'IPA(Peso)'!$HJ$62+FT68*'IPA(Peso)'!$HJ$68+FT77*'IPA(Peso)'!$HJ$77+FT85*'IPA(Peso)'!$HJ$85+FT89*'IPA(Peso)'!$HJ$89+FT92*'IPA(Peso)'!$HJ$92+FT100*'IPA(Peso)'!NU100)/'IPA(Peso)'!$HJ$48</f>
        <v>1.897591773477981</v>
      </c>
      <c r="FU48" s="133">
        <f>(FU49*'IPA(Peso)'!$HJ$49+FU56*'IPA(Peso)'!$HJ$56+FU62*'IPA(Peso)'!$HJ$62+FU68*'IPA(Peso)'!$HJ$68+FU77*'IPA(Peso)'!$HJ$77+FU85*'IPA(Peso)'!$HJ$85+FU89*'IPA(Peso)'!$HJ$89+FU92*'IPA(Peso)'!$HJ$92+FU100*'IPA(Peso)'!NV100)/'IPA(Peso)'!$HJ$48</f>
        <v>0.68031022395455731</v>
      </c>
      <c r="FV48" s="133">
        <f>(FV49*'IPA(Peso)'!$HJ$49+FV56*'IPA(Peso)'!$HJ$56+FV62*'IPA(Peso)'!$HJ$62+FV68*'IPA(Peso)'!$HJ$68+FV77*'IPA(Peso)'!$HJ$77+FV85*'IPA(Peso)'!$HJ$85+FV89*'IPA(Peso)'!$HJ$89+FV92*'IPA(Peso)'!$HJ$92+FV100*'IPA(Peso)'!NW100)/'IPA(Peso)'!$HJ$48</f>
        <v>0.42126683650053537</v>
      </c>
      <c r="FW48" s="133">
        <f>(FW49*'IPA(Peso)'!$HJ$49+FW56*'IPA(Peso)'!$HJ$56+FW62*'IPA(Peso)'!$HJ$62+FW68*'IPA(Peso)'!$HJ$68+FW77*'IPA(Peso)'!$HJ$77+FW85*'IPA(Peso)'!$HJ$85+FW89*'IPA(Peso)'!$HJ$89+FW92*'IPA(Peso)'!$HJ$92+FW100*'IPA(Peso)'!NX100)/'IPA(Peso)'!$HJ$48</f>
        <v>0.34800143671471234</v>
      </c>
      <c r="FX48" s="133">
        <f>(FX49*'IPA(Peso)'!$HJ$49+FX56*'IPA(Peso)'!$HJ$56+FX62*'IPA(Peso)'!$HJ$62+FX68*'IPA(Peso)'!$HJ$68+FX77*'IPA(Peso)'!$HJ$77+FX85*'IPA(Peso)'!$HJ$85+FX89*'IPA(Peso)'!$HJ$89+FX92*'IPA(Peso)'!$HJ$92+FX100*'IPA(Peso)'!NY100)/'IPA(Peso)'!$HJ$48</f>
        <v>0.85153628702367246</v>
      </c>
      <c r="FY48" s="133">
        <f>(FY49*'IPA(Peso)'!$HJ$49+FY56*'IPA(Peso)'!$HJ$56+FY62*'IPA(Peso)'!$HJ$62+FY68*'IPA(Peso)'!$HJ$68+FY77*'IPA(Peso)'!$HJ$77+FY85*'IPA(Peso)'!$HJ$85+FY89*'IPA(Peso)'!$HJ$89+FY92*'IPA(Peso)'!$HJ$92+FY100*'IPA(Peso)'!NZ100)/'IPA(Peso)'!$HJ$48</f>
        <v>0.63977012564602287</v>
      </c>
      <c r="FZ48" s="133">
        <f>(FZ49*'IPA(Peso)'!$HJ$49+FZ56*'IPA(Peso)'!$HJ$56+FZ62*'IPA(Peso)'!$HJ$62+FZ68*'IPA(Peso)'!$HJ$68+FZ77*'IPA(Peso)'!$HJ$77+FZ85*'IPA(Peso)'!$HJ$85+FZ89*'IPA(Peso)'!$HJ$89+FZ92*'IPA(Peso)'!$HJ$92+FZ100*'IPA(Peso)'!OA100)/'IPA(Peso)'!$HJ$48</f>
        <v>0.76909014719674351</v>
      </c>
      <c r="GA48" s="133">
        <f>(GA49*'IPA(Peso)'!$HJ$49+GA56*'IPA(Peso)'!$HJ$56+GA62*'IPA(Peso)'!$HJ$62+GA68*'IPA(Peso)'!$HJ$68+GA77*'IPA(Peso)'!$HJ$77+GA85*'IPA(Peso)'!$HJ$85+GA89*'IPA(Peso)'!$HJ$89+GA92*'IPA(Peso)'!$HJ$92+GA100*'IPA(Peso)'!OB100)/'IPA(Peso)'!$HJ$48</f>
        <v>0.81063860638672913</v>
      </c>
      <c r="GB48" s="133">
        <f>(GB49*'IPA(Peso)'!$HJ$49+GB56*'IPA(Peso)'!$HJ$56+GB62*'IPA(Peso)'!$HJ$62+GB68*'IPA(Peso)'!$HJ$68+GB77*'IPA(Peso)'!$HJ$77+GB85*'IPA(Peso)'!$HJ$85+GB89*'IPA(Peso)'!$HJ$89+GB92*'IPA(Peso)'!$HJ$92+GB100*'IPA(Peso)'!OC100)/'IPA(Peso)'!$HJ$48</f>
        <v>1.1554923075899777</v>
      </c>
      <c r="GC48" s="133">
        <f>(GC49*'IPA(Peso)'!$HJ$49+GC56*'IPA(Peso)'!$HJ$56+GC62*'IPA(Peso)'!$HJ$62+GC68*'IPA(Peso)'!$HJ$68+GC77*'IPA(Peso)'!$HJ$77+GC85*'IPA(Peso)'!$HJ$85+GC89*'IPA(Peso)'!$HJ$89+GC92*'IPA(Peso)'!$HJ$92+GC100*'IPA(Peso)'!OD100)/'IPA(Peso)'!$HJ$48</f>
        <v>1.1408579049240737</v>
      </c>
      <c r="GD48" s="133">
        <f>(GD49*'IPA(Peso)'!$HJ$49+GD56*'IPA(Peso)'!$HJ$56+GD62*'IPA(Peso)'!$HJ$62+GD68*'IPA(Peso)'!$HJ$68+GD77*'IPA(Peso)'!$HJ$77+GD85*'IPA(Peso)'!$HJ$85+GD89*'IPA(Peso)'!$HJ$89+GD92*'IPA(Peso)'!$HJ$92+GD100*'IPA(Peso)'!OE100)/'IPA(Peso)'!$HJ$48</f>
        <v>0.5316158384494124</v>
      </c>
      <c r="GE48" s="133">
        <f>(GE49*'IPA(Peso)'!$HJ$49+GE56*'IPA(Peso)'!$HJ$56+GE62*'IPA(Peso)'!$HJ$62+GE68*'IPA(Peso)'!$HJ$68+GE77*'IPA(Peso)'!$HJ$77+GE85*'IPA(Peso)'!$HJ$85+GE89*'IPA(Peso)'!$HJ$89+GE92*'IPA(Peso)'!$HJ$92+GE100*'IPA(Peso)'!OF100)/'IPA(Peso)'!$HJ$48</f>
        <v>-0.27423564781865478</v>
      </c>
      <c r="GF48" s="133">
        <f>(GF49*'IPA(Peso)'!$HJ$49+GF56*'IPA(Peso)'!$HJ$56+GF62*'IPA(Peso)'!$HJ$62+GF68*'IPA(Peso)'!$HJ$68+GF77*'IPA(Peso)'!$HJ$77+GF85*'IPA(Peso)'!$HJ$85+GF89*'IPA(Peso)'!$HJ$89+GF92*'IPA(Peso)'!$HJ$92+GF100*'IPA(Peso)'!OG100)/'IPA(Peso)'!$HJ$48</f>
        <v>-0.77198692323553475</v>
      </c>
      <c r="GG48" s="133">
        <f>(GG49*'IPA(Peso)'!$HJ$49+GG56*'IPA(Peso)'!$HJ$56+GG62*'IPA(Peso)'!$HJ$62+GG68*'IPA(Peso)'!$HJ$68+GG77*'IPA(Peso)'!$HJ$77+GG85*'IPA(Peso)'!$HJ$85+GG89*'IPA(Peso)'!$HJ$89+GG92*'IPA(Peso)'!$HJ$92+GG100*'IPA(Peso)'!OH100)/'IPA(Peso)'!$HJ$48</f>
        <v>-1.2961270561316456</v>
      </c>
      <c r="GH48" s="133">
        <f>(GH49*'IPA(Peso)'!$HJ$49+GH56*'IPA(Peso)'!$HJ$56+GH62*'IPA(Peso)'!$HJ$62+GH68*'IPA(Peso)'!$HJ$68+GH77*'IPA(Peso)'!$HJ$77+GH85*'IPA(Peso)'!$HJ$85+GH89*'IPA(Peso)'!$HJ$89+GH92*'IPA(Peso)'!$HJ$92+GH100*'IPA(Peso)'!OI100)/'IPA(Peso)'!$HJ$48</f>
        <v>-1.5845537204924742</v>
      </c>
      <c r="GI48" s="133">
        <f>(GI49*'IPA(Peso)'!$HJ$49+GI56*'IPA(Peso)'!$HJ$56+GI62*'IPA(Peso)'!$HJ$62+GI68*'IPA(Peso)'!$HJ$68+GI77*'IPA(Peso)'!$HJ$77+GI85*'IPA(Peso)'!$HJ$85+GI89*'IPA(Peso)'!$HJ$89+GI92*'IPA(Peso)'!$HJ$92+GI100*'IPA(Peso)'!OJ100)/'IPA(Peso)'!$HJ$48</f>
        <v>-1.5124241900188236</v>
      </c>
      <c r="GJ48" s="133">
        <f>(GJ49*'IPA(Peso)'!$HJ$49+GJ56*'IPA(Peso)'!$HJ$56+GJ62*'IPA(Peso)'!$HJ$62+GJ68*'IPA(Peso)'!$HJ$68+GJ77*'IPA(Peso)'!$HJ$77+GJ85*'IPA(Peso)'!$HJ$85+GJ89*'IPA(Peso)'!$HJ$89+GJ92*'IPA(Peso)'!$HJ$92+GJ100*'IPA(Peso)'!OK100)/'IPA(Peso)'!$HJ$48</f>
        <v>-1.0615618951331289</v>
      </c>
      <c r="GK48" s="133">
        <f>(GK49*'IPA(Peso)'!$HJ$49+GK56*'IPA(Peso)'!$HJ$56+GK62*'IPA(Peso)'!$HJ$62+GK68*'IPA(Peso)'!$HJ$68+GK77*'IPA(Peso)'!$HJ$77+GK85*'IPA(Peso)'!$HJ$85+GK89*'IPA(Peso)'!$HJ$89+GK92*'IPA(Peso)'!$HJ$92+GK100*'IPA(Peso)'!OL100)/'IPA(Peso)'!$HJ$48</f>
        <v>-0.7321615239818281</v>
      </c>
      <c r="GL48" s="133">
        <f>(GL49*'IPA(Peso)'!$HJ$49+GL56*'IPA(Peso)'!$HJ$56+GL62*'IPA(Peso)'!$HJ$62+GL68*'IPA(Peso)'!$HJ$68+GL77*'IPA(Peso)'!$HJ$77+GL85*'IPA(Peso)'!$HJ$85+GL89*'IPA(Peso)'!$HJ$89+GL92*'IPA(Peso)'!$HJ$92+GL100*'IPA(Peso)'!OM100)/'IPA(Peso)'!$HJ$48</f>
        <v>-0.56951890011507011</v>
      </c>
      <c r="GM48" s="133">
        <f>(GM49*'IPA(Peso)'!$HJ$49+GM56*'IPA(Peso)'!$HJ$56+GM62*'IPA(Peso)'!$HJ$62+GM68*'IPA(Peso)'!$HJ$68+GM77*'IPA(Peso)'!$HJ$77+GM85*'IPA(Peso)'!$HJ$85+GM89*'IPA(Peso)'!$HJ$89+GM92*'IPA(Peso)'!$HJ$92+GM100*'IPA(Peso)'!ON100)/'IPA(Peso)'!$HJ$48</f>
        <v>-0.65103529928230786</v>
      </c>
      <c r="GN48" s="133">
        <f>(GN49*'IPA(Peso)'!$HJ$49+GN56*'IPA(Peso)'!$HJ$56+GN62*'IPA(Peso)'!$HJ$62+GN68*'IPA(Peso)'!$HJ$68+GN77*'IPA(Peso)'!$HJ$77+GN85*'IPA(Peso)'!$HJ$85+GN89*'IPA(Peso)'!$HJ$89+GN92*'IPA(Peso)'!$HJ$92+GN100*'IPA(Peso)'!OO100)/'IPA(Peso)'!$HJ$48</f>
        <v>-6.0187038970886857E-3</v>
      </c>
      <c r="GO48" s="133">
        <f>(GO49*'IPA(Peso)'!$HJ$49+GO56*'IPA(Peso)'!$HJ$56+GO62*'IPA(Peso)'!$HJ$62+GO68*'IPA(Peso)'!$HJ$68+GO77*'IPA(Peso)'!$HJ$77+GO85*'IPA(Peso)'!$HJ$85+GO89*'IPA(Peso)'!$HJ$89+GO92*'IPA(Peso)'!$HJ$92+GO100*'IPA(Peso)'!OP100)/'IPA(Peso)'!$HJ$48</f>
        <v>0.22095987175990905</v>
      </c>
      <c r="GP48" s="133">
        <f>(GP49*'IPA(Peso)'!$HJ$49+GP56*'IPA(Peso)'!$HJ$56+GP62*'IPA(Peso)'!$HJ$62+GP68*'IPA(Peso)'!$HJ$68+GP77*'IPA(Peso)'!$HJ$77+GP85*'IPA(Peso)'!$HJ$85+GP89*'IPA(Peso)'!$HJ$89+GP92*'IPA(Peso)'!$HJ$92+GP100*'IPA(Peso)'!OQ100)/'IPA(Peso)'!$HJ$48</f>
        <v>0.88818687933591867</v>
      </c>
      <c r="GQ48" s="133">
        <f>(GQ49*'IPA(Peso)'!$HJ$49+GQ56*'IPA(Peso)'!$HJ$56+GQ62*'IPA(Peso)'!$HJ$62+GQ68*'IPA(Peso)'!$HJ$68+GQ77*'IPA(Peso)'!$HJ$77+GQ85*'IPA(Peso)'!$HJ$85+GQ89*'IPA(Peso)'!$HJ$89+GQ92*'IPA(Peso)'!$HJ$92+GQ100*'IPA(Peso)'!OR100)/'IPA(Peso)'!$HJ$48</f>
        <v>1.2571134006904214</v>
      </c>
      <c r="GR48" s="133">
        <f>(GR49*'IPA(Peso)'!$HJ$49+GR56*'IPA(Peso)'!$HJ$56+GR62*'IPA(Peso)'!$HJ$62+GR68*'IPA(Peso)'!$HJ$68+GR77*'IPA(Peso)'!$HJ$77+GR85*'IPA(Peso)'!$HJ$85+GR89*'IPA(Peso)'!$HJ$89+GR92*'IPA(Peso)'!$HJ$92+GR100*'IPA(Peso)'!OS100)/'IPA(Peso)'!$HJ$48</f>
        <v>1.2987592372109111</v>
      </c>
      <c r="GS48" s="133">
        <f>(GS49*'IPA(Peso)'!$HJ$49+GS56*'IPA(Peso)'!$HJ$56+GS62*'IPA(Peso)'!$HJ$62+GS68*'IPA(Peso)'!$HJ$68+GS77*'IPA(Peso)'!$HJ$77+GS85*'IPA(Peso)'!$HJ$85+GS89*'IPA(Peso)'!$HJ$89+GS92*'IPA(Peso)'!$HJ$92+GS100*'IPA(Peso)'!OT100)/'IPA(Peso)'!$HJ$48</f>
        <v>1.0282390267588117</v>
      </c>
      <c r="GT48" s="133">
        <f>(GT49*'IPA(Peso)'!$HJ$49+GT56*'IPA(Peso)'!$HJ$56+GT62*'IPA(Peso)'!$HJ$62+GT68*'IPA(Peso)'!$HJ$68+GT77*'IPA(Peso)'!$HJ$77+GT85*'IPA(Peso)'!$HJ$85+GT89*'IPA(Peso)'!$HJ$89+GT92*'IPA(Peso)'!$HJ$92+GT100*'IPA(Peso)'!OU100)/'IPA(Peso)'!$HJ$48</f>
        <v>0.40039004143857715</v>
      </c>
      <c r="GU48" s="133">
        <f>(GU49*'IPA(Peso)'!$HJ$49+GU56*'IPA(Peso)'!$HJ$56+GU62*'IPA(Peso)'!$HJ$62+GU68*'IPA(Peso)'!$HJ$68+GU77*'IPA(Peso)'!$HJ$77+GU85*'IPA(Peso)'!$HJ$85+GU89*'IPA(Peso)'!$HJ$89+GU92*'IPA(Peso)'!$HJ$92+GU100*'IPA(Peso)'!OV100)/'IPA(Peso)'!$HJ$48</f>
        <v>0.28803535914542078</v>
      </c>
      <c r="GV48" s="133">
        <f>(GV49*'IPA(Peso)'!$HJ$49+GV56*'IPA(Peso)'!$HJ$56+GV62*'IPA(Peso)'!$HJ$62+GV68*'IPA(Peso)'!$HJ$68+GV77*'IPA(Peso)'!$HJ$77+GV85*'IPA(Peso)'!$HJ$85+GV89*'IPA(Peso)'!$HJ$89+GV92*'IPA(Peso)'!$HJ$92+GV100*'IPA(Peso)'!OW100)/'IPA(Peso)'!$HJ$48</f>
        <v>0.21376119939072655</v>
      </c>
      <c r="GW48" s="133">
        <f>(GW49*'IPA(Peso)'!$HJ$49+GW56*'IPA(Peso)'!$HJ$56+GW62*'IPA(Peso)'!$HJ$62+GW68*'IPA(Peso)'!$HJ$68+GW77*'IPA(Peso)'!$HJ$77+GW85*'IPA(Peso)'!$HJ$85+GW89*'IPA(Peso)'!$HJ$89+GW92*'IPA(Peso)'!$HJ$92+GW100*'IPA(Peso)'!OX100)/'IPA(Peso)'!$HJ$48</f>
        <v>0.24857060189034402</v>
      </c>
      <c r="GX48" s="133">
        <f>(GX49*'IPA(Peso)'!$HJ$49+GX56*'IPA(Peso)'!$HJ$56+GX62*'IPA(Peso)'!$HJ$62+GX68*'IPA(Peso)'!$HJ$68+GX77*'IPA(Peso)'!$HJ$77+GX85*'IPA(Peso)'!$HJ$85+GX89*'IPA(Peso)'!$HJ$89+GX92*'IPA(Peso)'!$HJ$92+GX100*'IPA(Peso)'!OY100)/'IPA(Peso)'!$HJ$48</f>
        <v>0.16269929428041216</v>
      </c>
      <c r="GY48" s="133">
        <f>(GY49*'IPA(Peso)'!$HJ$49+GY56*'IPA(Peso)'!$HJ$56+GY62*'IPA(Peso)'!$HJ$62+GY68*'IPA(Peso)'!$HJ$68+GY77*'IPA(Peso)'!$HJ$77+GY85*'IPA(Peso)'!$HJ$85+GY89*'IPA(Peso)'!$HJ$89+GY92*'IPA(Peso)'!$HJ$92+GY100*'IPA(Peso)'!OZ100)/'IPA(Peso)'!$HJ$48</f>
        <v>4.5330145068277226E-2</v>
      </c>
      <c r="GZ48" s="133">
        <f>(GZ49*'IPA(Peso)'!$HJ$49+GZ56*'IPA(Peso)'!$HJ$56+GZ62*'IPA(Peso)'!$HJ$62+GZ68*'IPA(Peso)'!$HJ$68+GZ77*'IPA(Peso)'!$HJ$77+GZ85*'IPA(Peso)'!$HJ$85+GZ89*'IPA(Peso)'!$HJ$89+GZ92*'IPA(Peso)'!$HJ$92+GZ100*'IPA(Peso)'!PA100)/'IPA(Peso)'!$HJ$48</f>
        <v>0.59584822705413631</v>
      </c>
      <c r="HA48" s="133">
        <f>(HA49*'IPA(Peso)'!$HJ$49+HA56*'IPA(Peso)'!$HJ$56+HA62*'IPA(Peso)'!$HJ$62+HA68*'IPA(Peso)'!$HJ$68+HA77*'IPA(Peso)'!$HJ$77+HA85*'IPA(Peso)'!$HJ$85+HA89*'IPA(Peso)'!$HJ$89+HA92*'IPA(Peso)'!$HJ$92+HA100*'IPA(Peso)'!PB100)/'IPA(Peso)'!$HJ$48</f>
        <v>0.67894108804533637</v>
      </c>
      <c r="HB48" s="133">
        <f>(HB49*'IPA(Peso)'!$HJ$49+HB56*'IPA(Peso)'!$HJ$56+HB62*'IPA(Peso)'!$HJ$62+HB68*'IPA(Peso)'!$HJ$68+HB77*'IPA(Peso)'!$HJ$77+HB85*'IPA(Peso)'!$HJ$85+HB89*'IPA(Peso)'!$HJ$89+HB92*'IPA(Peso)'!$HJ$92+HB100*'IPA(Peso)'!PC100)/'IPA(Peso)'!$HJ$48</f>
        <v>1.6124670254019142</v>
      </c>
      <c r="HC48" s="133">
        <f>(HC49*'IPA(Peso)'!$HJ$49+HC56*'IPA(Peso)'!$HJ$56+HC62*'IPA(Peso)'!$HJ$62+HC68*'IPA(Peso)'!$HJ$68+HC77*'IPA(Peso)'!$HJ$77+HC85*'IPA(Peso)'!$HJ$85+HC89*'IPA(Peso)'!$HJ$89+HC92*'IPA(Peso)'!$HJ$92+HC100*'IPA(Peso)'!PD100)/'IPA(Peso)'!$HJ$48</f>
        <v>2.068417684893876</v>
      </c>
      <c r="HD48" s="133">
        <f>(HD49*'IPA(Peso)'!$HJ$49+HD56*'IPA(Peso)'!$HJ$56+HD62*'IPA(Peso)'!$HJ$62+HD68*'IPA(Peso)'!$HJ$68+HD77*'IPA(Peso)'!$HJ$77+HD85*'IPA(Peso)'!$HJ$85+HD89*'IPA(Peso)'!$HJ$89+HD92*'IPA(Peso)'!$HJ$92+HD100*'IPA(Peso)'!PE100)/'IPA(Peso)'!$HJ$48</f>
        <v>2.406228224792641</v>
      </c>
      <c r="HE48" s="133">
        <f>(HE49*'IPA(Peso)'!$HJ$49+HE56*'IPA(Peso)'!$HJ$56+HE62*'IPA(Peso)'!$HJ$62+HE68*'IPA(Peso)'!$HJ$68+HE77*'IPA(Peso)'!$HJ$77+HE85*'IPA(Peso)'!$HJ$85+HE89*'IPA(Peso)'!$HJ$89+HE92*'IPA(Peso)'!$HJ$92+HE100*'IPA(Peso)'!PF100)/'IPA(Peso)'!$HJ$48</f>
        <v>2.9793099778506473</v>
      </c>
      <c r="HF48" s="133">
        <f>(HF49*'IPA(Peso)'!$HJ$49+HF56*'IPA(Peso)'!$HJ$56+HF62*'IPA(Peso)'!$HJ$62+HF68*'IPA(Peso)'!$HJ$68+HF77*'IPA(Peso)'!$HJ$77+HF85*'IPA(Peso)'!$HJ$85+HF89*'IPA(Peso)'!$HJ$89+HF92*'IPA(Peso)'!$HJ$92+HF100*'IPA(Peso)'!PG100)/'IPA(Peso)'!$HJ$48</f>
        <v>3.1124610390906127</v>
      </c>
      <c r="HG48" s="133">
        <f>(HG49*'IPA(Peso)'!$HJ$49+HG56*'IPA(Peso)'!$HJ$56+HG62*'IPA(Peso)'!$HJ$62+HG68*'IPA(Peso)'!$HJ$68+HG77*'IPA(Peso)'!$HJ$77+HG85*'IPA(Peso)'!$HJ$85+HG89*'IPA(Peso)'!$HJ$89+HG92*'IPA(Peso)'!$HJ$92+HG100*'IPA(Peso)'!PH100)/'IPA(Peso)'!$HJ$48</f>
        <v>2.6253554871194535</v>
      </c>
      <c r="HH48" s="133">
        <f>(HH49*'IPA(Peso)'!$HJ$49+HH56*'IPA(Peso)'!$HJ$56+HH62*'IPA(Peso)'!$HJ$62+HH68*'IPA(Peso)'!$HJ$68+HH77*'IPA(Peso)'!$HJ$77+HH85*'IPA(Peso)'!$HJ$85+HH89*'IPA(Peso)'!$HJ$89+HH92*'IPA(Peso)'!$HJ$92+HH100*'IPA(Peso)'!PI100)/'IPA(Peso)'!$HJ$48</f>
        <v>0.93193697079345228</v>
      </c>
      <c r="HI48" s="133">
        <f>(HJ49*'IPA(Peso)'!$HJ$49+HJ56*'IPA(Peso)'!$HJ$56+HJ62*'IPA(Peso)'!$HJ$62+HJ68*'IPA(Peso)'!$HJ$68+HJ77*'IPA(Peso)'!$HJ$77+HJ85*'IPA(Peso)'!$HJ$85+HJ89*'IPA(Peso)'!$HJ$89+HJ92*'IPA(Peso)'!$HJ$92+HJ100*'IPA(Peso)'!PJ100)/'IPA(Peso)'!$HJ$48</f>
        <v>-0.41861343727343509</v>
      </c>
      <c r="HJ48" s="133">
        <f>(HJ49*'IPA(Peso)'!$HJ$49+HJ56*'IPA(Peso)'!$HJ$56+HJ62*'IPA(Peso)'!$HJ$62+HJ68*'IPA(Peso)'!$HJ$68+HJ77*'IPA(Peso)'!$HJ$77+HJ85*'IPA(Peso)'!$HJ$85+HJ89*'IPA(Peso)'!$HJ$89+HJ92*'IPA(Peso)'!$HJ$92+HJ100*'IPA(Peso)'!PK100)/'IPA(Peso)'!$HJ$48</f>
        <v>-0.41861343727343509</v>
      </c>
      <c r="HK48" s="133">
        <f>(HK49*'IPA(Peso)'!$HJ$49+HK56*'IPA(Peso)'!$HJ$56+HK62*'IPA(Peso)'!$HJ$62+HK68*'IPA(Peso)'!$HJ$68+HK77*'IPA(Peso)'!$HJ$77+HK85*'IPA(Peso)'!$HJ$85+HK89*'IPA(Peso)'!$HJ$89+HK92*'IPA(Peso)'!$HJ$92+HK100*'IPA(Peso)'!PL100)/'IPA(Peso)'!$HJ$48</f>
        <v>-0.31904391957058204</v>
      </c>
      <c r="HL48" s="133">
        <f>(HL49*'IPA(Peso)'!$HJ$49+HL56*'IPA(Peso)'!$HJ$56+HL62*'IPA(Peso)'!$HJ$62+HL68*'IPA(Peso)'!$HJ$68+HL77*'IPA(Peso)'!$HJ$77+HL85*'IPA(Peso)'!$HJ$85+HL89*'IPA(Peso)'!$HJ$89+HL92*'IPA(Peso)'!$HJ$92+HL100*'IPA(Peso)'!PM100)/'IPA(Peso)'!$HJ$48</f>
        <v>0.21067532242937817</v>
      </c>
      <c r="HM48" s="133">
        <f>(HM49*'IPA(Peso)'!$HJ$49+HM56*'IPA(Peso)'!$HJ$56+HM62*'IPA(Peso)'!$HJ$62+HM68*'IPA(Peso)'!$HJ$68+HM77*'IPA(Peso)'!$HJ$77+HM85*'IPA(Peso)'!$HJ$85+HM89*'IPA(Peso)'!$HJ$89+HM92*'IPA(Peso)'!$HJ$92+HM100*'IPA(Peso)'!PN100)/'IPA(Peso)'!$HJ$48</f>
        <v>0.71764711360023403</v>
      </c>
      <c r="HN48" s="133">
        <f>(HN49*'IPA(Peso)'!$HJ$49+HN56*'IPA(Peso)'!$HJ$56+HN62*'IPA(Peso)'!$HJ$62+HN68*'IPA(Peso)'!$HJ$68+HN77*'IPA(Peso)'!$HJ$77+HN85*'IPA(Peso)'!$HJ$85+HN89*'IPA(Peso)'!$HJ$89+HN92*'IPA(Peso)'!$HJ$92+HN100*'IPA(Peso)'!PO100)/'IPA(Peso)'!$HJ$48</f>
        <v>0.94902336656844677</v>
      </c>
      <c r="HO48" s="133">
        <f>(HO49*'IPA(Peso)'!$HJ$49+HO56*'IPA(Peso)'!$HJ$56+HO62*'IPA(Peso)'!$HJ$62+HO68*'IPA(Peso)'!$HJ$68+HO77*'IPA(Peso)'!$HJ$77+HO85*'IPA(Peso)'!$HJ$85+HO89*'IPA(Peso)'!$HJ$89+HO92*'IPA(Peso)'!$HJ$92+HO100*'IPA(Peso)'!PP100)/'IPA(Peso)'!$HJ$48</f>
        <v>0.88232508330949888</v>
      </c>
      <c r="HP48" s="133">
        <f>(HP49*'IPA(Peso)'!$HJ$49+HP56*'IPA(Peso)'!$HJ$56+HP62*'IPA(Peso)'!$HJ$62+HP68*'IPA(Peso)'!$HJ$68+HP77*'IPA(Peso)'!$HJ$77+HP85*'IPA(Peso)'!$HJ$85+HP89*'IPA(Peso)'!$HJ$89+HP92*'IPA(Peso)'!$HJ$92+HP100*'IPA(Peso)'!PQ100)/'IPA(Peso)'!$HJ$48</f>
        <v>0.30263716967201659</v>
      </c>
      <c r="HQ48" s="133">
        <f>(HQ49*'IPA(Peso)'!$HJ$49+HQ56*'IPA(Peso)'!$HJ$56+HQ62*'IPA(Peso)'!$HJ$62+HQ68*'IPA(Peso)'!$HJ$68+HQ77*'IPA(Peso)'!$HJ$77+HQ85*'IPA(Peso)'!$HJ$85+HQ89*'IPA(Peso)'!$HJ$89+HQ92*'IPA(Peso)'!$HJ$92+HQ100*'IPA(Peso)'!PR100)/'IPA(Peso)'!$HJ$48</f>
        <v>0.43867842200834095</v>
      </c>
      <c r="HR48" s="133">
        <f>(HR49*'IPA(Peso)'!$HJ$49+HR56*'IPA(Peso)'!$HJ$56+HR62*'IPA(Peso)'!$HJ$62+HR68*'IPA(Peso)'!$HJ$68+HR77*'IPA(Peso)'!$HJ$77+HR85*'IPA(Peso)'!$HJ$85+HR89*'IPA(Peso)'!$HJ$89+HR92*'IPA(Peso)'!$HJ$92+HR100*'IPA(Peso)'!PS100)/'IPA(Peso)'!$HJ$48</f>
        <v>0.45697910777355788</v>
      </c>
      <c r="HS48" s="133">
        <f>(HS49*'IPA(Peso)'!$HJ$49+HS56*'IPA(Peso)'!$HJ$56+HS62*'IPA(Peso)'!$HJ$62+HS68*'IPA(Peso)'!$HJ$68+HS77*'IPA(Peso)'!$HJ$77+HS85*'IPA(Peso)'!$HJ$85+HS89*'IPA(Peso)'!$HJ$89+HS92*'IPA(Peso)'!$HJ$92+HS100*'IPA(Peso)'!PT100)/'IPA(Peso)'!$HJ$48</f>
        <v>0.68212228038551859</v>
      </c>
      <c r="HT48" s="133">
        <f>(HT49*'IPA(Peso)'!$HJ$49+HT56*'IPA(Peso)'!$HJ$56+HT62*'IPA(Peso)'!$HJ$62+HT68*'IPA(Peso)'!$HJ$68+HT77*'IPA(Peso)'!$HJ$77+HT85*'IPA(Peso)'!$HJ$85+HT89*'IPA(Peso)'!$HJ$89+HT92*'IPA(Peso)'!$HJ$92+HT100*'IPA(Peso)'!PU100)/'IPA(Peso)'!$HJ$48</f>
        <v>-2.5651343926887189E-2</v>
      </c>
      <c r="HU48" s="133">
        <f>(HU49*'IPA(Peso)'!$HJ$49+HU56*'IPA(Peso)'!$HJ$56+HU62*'IPA(Peso)'!$HJ$62+HU68*'IPA(Peso)'!$HJ$68+HU77*'IPA(Peso)'!$HJ$77+HU85*'IPA(Peso)'!$HJ$85+HU89*'IPA(Peso)'!$HJ$89+HU92*'IPA(Peso)'!$HJ$92+HU100*'IPA(Peso)'!PV100)/'IPA(Peso)'!$HJ$48</f>
        <v>-0.54535502151746351</v>
      </c>
      <c r="HV48" s="133">
        <f>(HV49*'IPA(Peso)'!$HJ$49+HV56*'IPA(Peso)'!$HJ$56+HV62*'IPA(Peso)'!$HJ$62+HV68*'IPA(Peso)'!$HJ$68+HV77*'IPA(Peso)'!$HJ$77+HV85*'IPA(Peso)'!$HJ$85+HV89*'IPA(Peso)'!$HJ$89+HV92*'IPA(Peso)'!$HJ$92+HV100*'IPA(Peso)'!PW100)/'IPA(Peso)'!$HJ$48</f>
        <v>-0.56989703544561443</v>
      </c>
      <c r="HW48" s="133">
        <f>(HW49*'IPA(Peso)'!$HJ$49+HW56*'IPA(Peso)'!$HJ$56+HW62*'IPA(Peso)'!$HJ$62+HW68*'IPA(Peso)'!$HJ$68+HW77*'IPA(Peso)'!$HJ$77+HW85*'IPA(Peso)'!$HJ$85+HW89*'IPA(Peso)'!$HJ$89+HW92*'IPA(Peso)'!$HJ$92+HW100*'IPA(Peso)'!PX100)/'IPA(Peso)'!$HJ$48</f>
        <v>-0.24182981582115554</v>
      </c>
      <c r="HX48" s="133">
        <f>(HX49*'IPA(Peso)'!$HJ$49+HX56*'IPA(Peso)'!$HJ$56+HX62*'IPA(Peso)'!$HJ$62+HX68*'IPA(Peso)'!$HJ$68+HX77*'IPA(Peso)'!$HJ$77+HX85*'IPA(Peso)'!$HJ$85+HX89*'IPA(Peso)'!$HJ$89+HX92*'IPA(Peso)'!$HJ$92+HX100*'IPA(Peso)'!PY100)/'IPA(Peso)'!$HJ$48</f>
        <v>0.2936093466273787</v>
      </c>
      <c r="HY48" s="133">
        <f>(HY49*'IPA(Peso)'!$HJ$49+HY56*'IPA(Peso)'!$HJ$56+HY62*'IPA(Peso)'!$HJ$62+HY68*'IPA(Peso)'!$HJ$68+HY77*'IPA(Peso)'!$HJ$77+HY85*'IPA(Peso)'!$HJ$85+HY89*'IPA(Peso)'!$HJ$89+HY92*'IPA(Peso)'!$HJ$92+HY100*'IPA(Peso)'!PZ100)/'IPA(Peso)'!$HJ$48</f>
        <v>-0.22446838229914279</v>
      </c>
      <c r="HZ48" s="133">
        <f>(HZ49*'IPA(Peso)'!$HJ$49+HZ56*'IPA(Peso)'!$HJ$56+HZ62*'IPA(Peso)'!$HJ$62+HZ68*'IPA(Peso)'!$HJ$68+HZ77*'IPA(Peso)'!$HJ$77+HZ85*'IPA(Peso)'!$HJ$85+HZ89*'IPA(Peso)'!$HJ$89+HZ92*'IPA(Peso)'!$HJ$92+HZ100*'IPA(Peso)'!QA100)/'IPA(Peso)'!$HJ$48</f>
        <v>-0.37722082172099791</v>
      </c>
      <c r="IA48" s="133">
        <f>(IA49*'IPA(Peso)'!$HJ$49+IA56*'IPA(Peso)'!$HJ$56+IA62*'IPA(Peso)'!$HJ$62+IA68*'IPA(Peso)'!$HJ$68+IA77*'IPA(Peso)'!$HJ$77+IA85*'IPA(Peso)'!$HJ$85+IA89*'IPA(Peso)'!$HJ$89+IA92*'IPA(Peso)'!$HJ$92+IA100*'IPA(Peso)'!QB100)/'IPA(Peso)'!$HJ$48</f>
        <v>-0.20196437479629908</v>
      </c>
      <c r="IB48" s="133">
        <f>(IB49*'IPA(Peso)'!$HJ$49+IB56*'IPA(Peso)'!$HJ$56+IB62*'IPA(Peso)'!$HJ$62+IB68*'IPA(Peso)'!$HJ$68+IB77*'IPA(Peso)'!$HJ$77+IB85*'IPA(Peso)'!$HJ$85+IB89*'IPA(Peso)'!$HJ$89+IB92*'IPA(Peso)'!$HJ$92+IB100*'IPA(Peso)'!QC100)/'IPA(Peso)'!$HJ$48</f>
        <v>0.2296583811683949</v>
      </c>
      <c r="IC48" s="134">
        <f>(IC49*'IPA(Peso)'!$HJ$49+IC56*'IPA(Peso)'!$HJ$56+IC62*'IPA(Peso)'!$HJ$62+IC68*'IPA(Peso)'!$HJ$68+IC77*'IPA(Peso)'!$HJ$77+IC85*'IPA(Peso)'!$HJ$85+IC89*'IPA(Peso)'!$HJ$89+IC92*'IPA(Peso)'!$HJ$92+IC100*'IPA(Peso)'!QD100)/'IPA(Peso)'!$HJ$48</f>
        <v>0.27809043320939447</v>
      </c>
      <c r="ID48" s="134">
        <f>(ID49*'IPA(Peso)'!$HJ$49+ID56*'IPA(Peso)'!$HJ$56+ID62*'IPA(Peso)'!$HJ$62+ID68*'IPA(Peso)'!$HJ$68+ID77*'IPA(Peso)'!$HJ$77+ID85*'IPA(Peso)'!$HJ$85+ID89*'IPA(Peso)'!$HJ$89+ID92*'IPA(Peso)'!$HJ$92+ID100*'IPA(Peso)'!QE100)/'IPA(Peso)'!$HJ$48</f>
        <v>0.14333956353139152</v>
      </c>
      <c r="IE48" s="134">
        <f>(IE49*'IPA(Peso)'!$HJ$49+IE56*'IPA(Peso)'!$HJ$56+IE62*'IPA(Peso)'!$HJ$62+IE68*'IPA(Peso)'!$HJ$68+IE77*'IPA(Peso)'!$HJ$77+IE85*'IPA(Peso)'!$HJ$85+IE89*'IPA(Peso)'!$HJ$89+IE92*'IPA(Peso)'!$HJ$92+IE100*'IPA(Peso)'!QF100)/'IPA(Peso)'!$HJ$48</f>
        <v>0.15209306452394789</v>
      </c>
      <c r="IF48" s="134">
        <f>(IF49*'IPA(Peso)'!$HJ$49+IF56*'IPA(Peso)'!$HJ$56+IF62*'IPA(Peso)'!$HJ$62+IF68*'IPA(Peso)'!$HJ$68+IF77*'IPA(Peso)'!$HJ$77+IF85*'IPA(Peso)'!$HJ$85+IF89*'IPA(Peso)'!$HJ$89+IF92*'IPA(Peso)'!$HJ$92+IF100*'IPA(Peso)'!QG100)/'IPA(Peso)'!$HJ$48</f>
        <v>0.1689061542495725</v>
      </c>
      <c r="IG48" s="134">
        <f>(IG49*'IPA(Peso)'!$HJ$49+IG56*'IPA(Peso)'!$HJ$56+IG62*'IPA(Peso)'!$HJ$62+IG68*'IPA(Peso)'!$HJ$68+IG77*'IPA(Peso)'!$HJ$77+IG85*'IPA(Peso)'!$HJ$85+IG89*'IPA(Peso)'!$HJ$89+IG92*'IPA(Peso)'!$HJ$92+IG100*'IPA(Peso)'!QH100)/'IPA(Peso)'!$HJ$48</f>
        <v>0.25636810604720633</v>
      </c>
      <c r="IH48" s="134">
        <f>(IH49*'IPA(Peso)'!$HJ$49+IH56*'IPA(Peso)'!$HJ$56+IH62*'IPA(Peso)'!$HJ$62+IH68*'IPA(Peso)'!$HJ$68+IH77*'IPA(Peso)'!$HJ$77+IH85*'IPA(Peso)'!$HJ$85+IH89*'IPA(Peso)'!$HJ$89+IH92*'IPA(Peso)'!$HJ$92+IH100*'IPA(Peso)'!QI100)/'IPA(Peso)'!$HJ$48</f>
        <v>0.44739460412867854</v>
      </c>
      <c r="II48" s="134">
        <f>(II49*'IPA(Peso)'!$HJ$49+II56*'IPA(Peso)'!$HJ$56+II62*'IPA(Peso)'!$HJ$62+II68*'IPA(Peso)'!$HJ$68+II77*'IPA(Peso)'!$HJ$77+II85*'IPA(Peso)'!$HJ$85+II89*'IPA(Peso)'!$HJ$89+II92*'IPA(Peso)'!$HJ$92+II100*'IPA(Peso)'!QJ100)/'IPA(Peso)'!$HJ$48</f>
        <v>0.64838270658340169</v>
      </c>
      <c r="IJ48" s="134">
        <f>(IJ49*'IPA(Peso)'!$HJ$49+IJ56*'IPA(Peso)'!$HJ$56+IJ62*'IPA(Peso)'!$HJ$62+IJ68*'IPA(Peso)'!$HJ$68+IJ77*'IPA(Peso)'!$HJ$77+IJ85*'IPA(Peso)'!$HJ$85+IJ89*'IPA(Peso)'!$HJ$89+IJ92*'IPA(Peso)'!$HJ$92+IJ100*'IPA(Peso)'!QK100)/'IPA(Peso)'!$HJ$48</f>
        <v>0.57375311049157529</v>
      </c>
      <c r="IK48" s="134">
        <f>(IK49*'IPA(Peso)'!$HJ$49+IK56*'IPA(Peso)'!$HJ$56+IK62*'IPA(Peso)'!$HJ$62+IK68*'IPA(Peso)'!$HJ$68+IK77*'IPA(Peso)'!$HJ$77+IK85*'IPA(Peso)'!$HJ$85+IK89*'IPA(Peso)'!$HJ$89+IK92*'IPA(Peso)'!$HJ$92+IK100*'IPA(Peso)'!QL100)/'IPA(Peso)'!$HJ$48</f>
        <v>0.4178767568172343</v>
      </c>
      <c r="IL48" s="134">
        <f>(IL49*'IPA(Peso)'!$HJ$49+IL56*'IPA(Peso)'!$HJ$56+IL62*'IPA(Peso)'!$HJ$62+IL68*'IPA(Peso)'!$HJ$68+IL77*'IPA(Peso)'!$HJ$77+IL85*'IPA(Peso)'!$HJ$85+IL89*'IPA(Peso)'!$HJ$89+IL92*'IPA(Peso)'!$HJ$92+IL100*'IPA(Peso)'!QM100)/'IPA(Peso)'!$HJ$48</f>
        <v>0.29741030647509514</v>
      </c>
      <c r="IM48" s="134">
        <f>(IM49*'IPA(Peso)'!$HJ$49+IM56*'IPA(Peso)'!$HJ$56+IM62*'IPA(Peso)'!$HJ$62+IM68*'IPA(Peso)'!$HJ$68+IM77*'IPA(Peso)'!$HJ$77+IM85*'IPA(Peso)'!$HJ$85+IM89*'IPA(Peso)'!$HJ$89+IM92*'IPA(Peso)'!$HJ$92+IM100*'IPA(Peso)'!QN100)/'IPA(Peso)'!$HJ$48</f>
        <v>0.29707297023436452</v>
      </c>
      <c r="IN48" s="134">
        <f>(IN49*'IPA(Peso)'!$HJ$49+IN56*'IPA(Peso)'!$HJ$56+IN62*'IPA(Peso)'!$HJ$62+IN68*'IPA(Peso)'!$HJ$68+IN77*'IPA(Peso)'!$HJ$77+IN85*'IPA(Peso)'!$HJ$85+IN89*'IPA(Peso)'!$HJ$89+IN92*'IPA(Peso)'!$HJ$92+IN100*'IPA(Peso)'!QO100)/'IPA(Peso)'!$HJ$48</f>
        <v>0.36125471439622003</v>
      </c>
      <c r="IO48" s="134">
        <f>(IO49*'IPA(Peso)'!$HJ$49+IO56*'IPA(Peso)'!$HJ$56+IO62*'IPA(Peso)'!$HJ$62+IO68*'IPA(Peso)'!$HJ$68+IO77*'IPA(Peso)'!$HJ$77+IO85*'IPA(Peso)'!$HJ$85+IO89*'IPA(Peso)'!$HJ$89+IO92*'IPA(Peso)'!$HJ$92+IO100*'IPA(Peso)'!QP100)/'IPA(Peso)'!$HJ$48</f>
        <v>0.29884778083458202</v>
      </c>
      <c r="IP48" s="134">
        <f>(IP49*'IPA(Peso)'!$HJ$49+IP56*'IPA(Peso)'!$HJ$56+IP62*'IPA(Peso)'!$HJ$62+IP68*'IPA(Peso)'!$HJ$68+IP77*'IPA(Peso)'!$HJ$77+IP85*'IPA(Peso)'!$HJ$85+IP89*'IPA(Peso)'!$HJ$89+IP92*'IPA(Peso)'!$HJ$92+IP100*'IPA(Peso)'!QQ100)/'IPA(Peso)'!$HJ$48</f>
        <v>0.42741639610348253</v>
      </c>
      <c r="IQ48" s="134">
        <f>(IQ49*'IPA(Peso)'!$HJ$49+IQ56*'IPA(Peso)'!$HJ$56+IQ62*'IPA(Peso)'!$HJ$62+IQ68*'IPA(Peso)'!$HJ$68+IQ77*'IPA(Peso)'!$HJ$77+IQ85*'IPA(Peso)'!$HJ$85+IQ89*'IPA(Peso)'!$HJ$89+IQ92*'IPA(Peso)'!$HJ$92+IQ100*'IPA(Peso)'!QR100)/'IPA(Peso)'!$HJ$48</f>
        <v>0.46531164865326169</v>
      </c>
      <c r="IR48" s="134">
        <f>(IR49*'IPA(Peso)'!$HJ$49+IR56*'IPA(Peso)'!$HJ$56+IR62*'IPA(Peso)'!$HJ$62+IR68*'IPA(Peso)'!$HJ$68+IR77*'IPA(Peso)'!$HJ$77+IR85*'IPA(Peso)'!$HJ$85+IR89*'IPA(Peso)'!$HJ$89+IR92*'IPA(Peso)'!$HJ$92+IR100*'IPA(Peso)'!QS100)/'IPA(Peso)'!$HJ$48</f>
        <v>0.51861983171950388</v>
      </c>
      <c r="IS48" s="134">
        <f>(IS49*'IPA(Peso)'!$HJ$49+IS56*'IPA(Peso)'!$HJ$56+IS62*'IPA(Peso)'!$HJ$62+IS68*'IPA(Peso)'!$HJ$68+IS77*'IPA(Peso)'!$HJ$77+IS85*'IPA(Peso)'!$HJ$85+IS89*'IPA(Peso)'!$HJ$89+IS92*'IPA(Peso)'!$HJ$92+IS100*'IPA(Peso)'!QT100)/'IPA(Peso)'!$HJ$48</f>
        <v>0.18068604108026892</v>
      </c>
      <c r="IT48" s="134">
        <f>(IT49*'IPA(Peso)'!$HJ$49+IT56*'IPA(Peso)'!$HJ$56+IT62*'IPA(Peso)'!$HJ$62+IT68*'IPA(Peso)'!$HJ$68+IT77*'IPA(Peso)'!$HJ$77+IT85*'IPA(Peso)'!$HJ$85+IT89*'IPA(Peso)'!$HJ$89+IT92*'IPA(Peso)'!$HJ$92+IT100*'IPA(Peso)'!QU100)/'IPA(Peso)'!$HJ$48</f>
        <v>8.7975498493389301E-2</v>
      </c>
      <c r="IU48" s="134">
        <f>(IU49*'IPA(Peso)'!$HJ$49+IU56*'IPA(Peso)'!$HJ$56+IU62*'IPA(Peso)'!$HJ$62+IU68*'IPA(Peso)'!$HJ$68+IU77*'IPA(Peso)'!$HJ$77+IU85*'IPA(Peso)'!$HJ$85+IU89*'IPA(Peso)'!$HJ$89+IU92*'IPA(Peso)'!$HJ$92+IU100*'IPA(Peso)'!QV100)/'IPA(Peso)'!$HJ$48</f>
        <v>-3.1690497326606571E-3</v>
      </c>
      <c r="IV48" s="134">
        <f>(IV49*'IPA(Peso)'!$HJ$49+IV56*'IPA(Peso)'!$HJ$56+IV62*'IPA(Peso)'!$HJ$62+IV68*'IPA(Peso)'!$HJ$68+IV77*'IPA(Peso)'!$HJ$77+IV85*'IPA(Peso)'!$HJ$85+IV89*'IPA(Peso)'!$HJ$89+IV92*'IPA(Peso)'!$HJ$92+IV100*'IPA(Peso)'!QW100)/'IPA(Peso)'!$HJ$48</f>
        <v>-5.5854570220765884E-2</v>
      </c>
      <c r="IW48" s="134">
        <f>(IW49*'IPA(Peso)'!$HJ$49+IW56*'IPA(Peso)'!$HJ$56+IW62*'IPA(Peso)'!$HJ$62+IW68*'IPA(Peso)'!$HJ$68+IW77*'IPA(Peso)'!$HJ$77+IW85*'IPA(Peso)'!$HJ$85+IW89*'IPA(Peso)'!$HJ$89+IW92*'IPA(Peso)'!$HJ$92+IW100*'IPA(Peso)'!QX100)/'IPA(Peso)'!$HJ$48</f>
        <v>-6.4393589909097645E-2</v>
      </c>
      <c r="IX48" s="134">
        <f>(IX49*'IPA(Peso)'!$HJ$49+IX56*'IPA(Peso)'!$HJ$56+IX62*'IPA(Peso)'!$HJ$62+IX68*'IPA(Peso)'!$HJ$68+IX77*'IPA(Peso)'!$HJ$77+IX85*'IPA(Peso)'!$HJ$85+IX89*'IPA(Peso)'!$HJ$89+IX92*'IPA(Peso)'!$HJ$92+IX100*'IPA(Peso)'!QY100)/'IPA(Peso)'!$HJ$48</f>
        <v>-0.24738730400764314</v>
      </c>
      <c r="IY48" s="134">
        <f>(IY49*'IPA(Peso)'!$HJ$49+IY56*'IPA(Peso)'!$HJ$56+IY62*'IPA(Peso)'!$HJ$62+IY68*'IPA(Peso)'!$HJ$68+IY77*'IPA(Peso)'!$HJ$77+IY85*'IPA(Peso)'!$HJ$85+IY89*'IPA(Peso)'!$HJ$89+IY92*'IPA(Peso)'!$HJ$92+IY100*'IPA(Peso)'!QZ100)/'IPA(Peso)'!$HJ$48</f>
        <v>-0.42454943604703915</v>
      </c>
      <c r="IZ48" s="41"/>
    </row>
    <row r="49" spans="1:260" s="53" customFormat="1" ht="18" customHeight="1" x14ac:dyDescent="0.2">
      <c r="A49" s="97">
        <v>151</v>
      </c>
      <c r="B49" s="20"/>
      <c r="C49" s="60"/>
      <c r="D49" s="29"/>
      <c r="E49" s="34"/>
      <c r="F49" s="81" t="s">
        <v>45</v>
      </c>
      <c r="G49" s="82"/>
      <c r="H49" s="135">
        <f>SUMPRODUCT(H50:H55,'IPA(Peso)'!$HJ$50:$HJ$55)/'IPA(Peso)'!$HJ$49</f>
        <v>0.2030053303114244</v>
      </c>
      <c r="I49" s="136">
        <f>SUMPRODUCT(I50:I55,'IPA(Peso)'!$HJ$50:$HJ$55)/'IPA(Peso)'!$HJ$49</f>
        <v>0.14263094938302703</v>
      </c>
      <c r="J49" s="136">
        <f>SUMPRODUCT(J50:J55,'IPA(Peso)'!$HJ$50:$HJ$55)/'IPA(Peso)'!$HJ$49</f>
        <v>-0.43787228238059256</v>
      </c>
      <c r="K49" s="136">
        <f>SUMPRODUCT(K50:K55,'IPA(Peso)'!$HJ$50:$HJ$55)/'IPA(Peso)'!$HJ$49</f>
        <v>-1.7740848233022746</v>
      </c>
      <c r="L49" s="136">
        <f>SUMPRODUCT(L50:L55,'IPA(Peso)'!$HJ$50:$HJ$55)/'IPA(Peso)'!$HJ$49</f>
        <v>-1.7741586921850077</v>
      </c>
      <c r="M49" s="136">
        <f>SUMPRODUCT(M50:M55,'IPA(Peso)'!$HJ$50:$HJ$55)/'IPA(Peso)'!$HJ$49</f>
        <v>-0.34749076638965815</v>
      </c>
      <c r="N49" s="136">
        <f>SUMPRODUCT(N50:N55,'IPA(Peso)'!$HJ$50:$HJ$55)/'IPA(Peso)'!$HJ$49</f>
        <v>1.3063281709057331</v>
      </c>
      <c r="O49" s="136">
        <f>SUMPRODUCT(O50:O55,'IPA(Peso)'!$HJ$50:$HJ$55)/'IPA(Peso)'!$HJ$49</f>
        <v>1.1918355997649626</v>
      </c>
      <c r="P49" s="136">
        <f>SUMPRODUCT(P50:P55,'IPA(Peso)'!$HJ$50:$HJ$55)/'IPA(Peso)'!$HJ$49</f>
        <v>-0.88414568118861736</v>
      </c>
      <c r="Q49" s="136">
        <f>SUMPRODUCT(Q50:Q55,'IPA(Peso)'!$HJ$50:$HJ$55)/'IPA(Peso)'!$HJ$49</f>
        <v>-1.9783667002434315</v>
      </c>
      <c r="R49" s="136">
        <f>SUMPRODUCT(R50:R55,'IPA(Peso)'!$HJ$50:$HJ$55)/'IPA(Peso)'!$HJ$49</f>
        <v>-1.4668120960295474</v>
      </c>
      <c r="S49" s="136">
        <f>SUMPRODUCT(S50:S55,'IPA(Peso)'!$HJ$50:$HJ$55)/'IPA(Peso)'!$HJ$49</f>
        <v>-1.5151112230336605</v>
      </c>
      <c r="T49" s="136">
        <f>SUMPRODUCT(T50:T55,'IPA(Peso)'!$HJ$50:$HJ$55)/'IPA(Peso)'!$HJ$49</f>
        <v>-1.7485618651892891</v>
      </c>
      <c r="U49" s="136">
        <f>SUMPRODUCT(U50:U55,'IPA(Peso)'!$HJ$50:$HJ$55)/'IPA(Peso)'!$HJ$49</f>
        <v>-0.91350688323680018</v>
      </c>
      <c r="V49" s="136">
        <f>SUMPRODUCT(V50:V55,'IPA(Peso)'!$HJ$50:$HJ$55)/'IPA(Peso)'!$HJ$49</f>
        <v>8.6843784101401714E-2</v>
      </c>
      <c r="W49" s="136">
        <f>SUMPRODUCT(W50:W55,'IPA(Peso)'!$HJ$50:$HJ$55)/'IPA(Peso)'!$HJ$49</f>
        <v>1.3285047846889952</v>
      </c>
      <c r="X49" s="136">
        <f>SUMPRODUCT(X50:X55,'IPA(Peso)'!$HJ$50:$HJ$55)/'IPA(Peso)'!$HJ$49</f>
        <v>-0.24471375807940904</v>
      </c>
      <c r="Y49" s="136">
        <f>SUMPRODUCT(Y50:Y55,'IPA(Peso)'!$HJ$50:$HJ$55)/'IPA(Peso)'!$HJ$49</f>
        <v>0.32727062872492241</v>
      </c>
      <c r="Z49" s="136">
        <f>SUMPRODUCT(Z50:Z55,'IPA(Peso)'!$HJ$50:$HJ$55)/'IPA(Peso)'!$HJ$49</f>
        <v>2.2839660454965167</v>
      </c>
      <c r="AA49" s="136">
        <f>SUMPRODUCT(AA50:AA55,'IPA(Peso)'!$HJ$50:$HJ$55)/'IPA(Peso)'!$HJ$49</f>
        <v>4.8712864098044157</v>
      </c>
      <c r="AB49" s="136">
        <f>SUMPRODUCT(AB50:AB55,'IPA(Peso)'!$HJ$50:$HJ$55)/'IPA(Peso)'!$HJ$49</f>
        <v>4.4827908587257621</v>
      </c>
      <c r="AC49" s="136">
        <f>SUMPRODUCT(AC50:AC55,'IPA(Peso)'!$HJ$50:$HJ$55)/'IPA(Peso)'!$HJ$49</f>
        <v>4.4036136993200703</v>
      </c>
      <c r="AD49" s="136">
        <f>SUMPRODUCT(AD50:AD55,'IPA(Peso)'!$HJ$50:$HJ$55)/'IPA(Peso)'!$HJ$49</f>
        <v>2.3939843028624193</v>
      </c>
      <c r="AE49" s="136">
        <f>SUMPRODUCT(AE50:AE55,'IPA(Peso)'!$HJ$50:$HJ$55)/'IPA(Peso)'!$HJ$49</f>
        <v>2.8479064887098127</v>
      </c>
      <c r="AF49" s="136">
        <f>SUMPRODUCT(AF50:AF55,'IPA(Peso)'!$HJ$50:$HJ$55)/'IPA(Peso)'!$HJ$49</f>
        <v>2.1734462352052377</v>
      </c>
      <c r="AG49" s="136">
        <f>SUMPRODUCT(AG50:AG55,'IPA(Peso)'!$HJ$50:$HJ$55)/'IPA(Peso)'!$HJ$49</f>
        <v>1.376212960631243</v>
      </c>
      <c r="AH49" s="136">
        <f>SUMPRODUCT(AH50:AH55,'IPA(Peso)'!$HJ$50:$HJ$55)/'IPA(Peso)'!$HJ$49</f>
        <v>0.25670318139847237</v>
      </c>
      <c r="AI49" s="136">
        <f>SUMPRODUCT(AI50:AI55,'IPA(Peso)'!$HJ$50:$HJ$55)/'IPA(Peso)'!$HJ$49</f>
        <v>0.79826177285318556</v>
      </c>
      <c r="AJ49" s="136">
        <f>SUMPRODUCT(AJ50:AJ55,'IPA(Peso)'!$HJ$50:$HJ$55)/'IPA(Peso)'!$HJ$49</f>
        <v>1.8941752707126667</v>
      </c>
      <c r="AK49" s="136">
        <f>SUMPRODUCT(AK50:AK55,'IPA(Peso)'!$HJ$50:$HJ$55)/'IPA(Peso)'!$HJ$49</f>
        <v>2.6704218081087889</v>
      </c>
      <c r="AL49" s="136">
        <f>SUMPRODUCT(AL50:AL55,'IPA(Peso)'!$HJ$50:$HJ$55)/'IPA(Peso)'!$HJ$49</f>
        <v>3.5490367665575424</v>
      </c>
      <c r="AM49" s="136">
        <f>SUMPRODUCT(AM50:AM55,'IPA(Peso)'!$HJ$50:$HJ$55)/'IPA(Peso)'!$HJ$49</f>
        <v>4.0998902459498021</v>
      </c>
      <c r="AN49" s="136">
        <f>SUMPRODUCT(AN50:AN55,'IPA(Peso)'!$HJ$50:$HJ$55)/'IPA(Peso)'!$HJ$49</f>
        <v>5.5078917988751774</v>
      </c>
      <c r="AO49" s="136">
        <f>SUMPRODUCT(AO50:AO55,'IPA(Peso)'!$HJ$50:$HJ$55)/'IPA(Peso)'!$HJ$49</f>
        <v>8.1015898598170057</v>
      </c>
      <c r="AP49" s="136">
        <f>SUMPRODUCT(AP50:AP55,'IPA(Peso)'!$HJ$50:$HJ$55)/'IPA(Peso)'!$HJ$49</f>
        <v>7.3192285738269112</v>
      </c>
      <c r="AQ49" s="136">
        <f>SUMPRODUCT(AQ50:AQ55,'IPA(Peso)'!$HJ$50:$HJ$55)/'IPA(Peso)'!$HJ$49</f>
        <v>5.5782443549064045</v>
      </c>
      <c r="AR49" s="136">
        <f>SUMPRODUCT(AR50:AR55,'IPA(Peso)'!$HJ$50:$HJ$55)/'IPA(Peso)'!$HJ$49</f>
        <v>1.2439597498531014</v>
      </c>
      <c r="AS49" s="136">
        <f>SUMPRODUCT(AS50:AS55,'IPA(Peso)'!$HJ$50:$HJ$55)/'IPA(Peso)'!$HJ$49</f>
        <v>-0.33062893477713418</v>
      </c>
      <c r="AT49" s="136">
        <f>SUMPRODUCT(AT50:AT55,'IPA(Peso)'!$HJ$50:$HJ$55)/'IPA(Peso)'!$HJ$49</f>
        <v>-0.46641085368924706</v>
      </c>
      <c r="AU49" s="136">
        <f>SUMPRODUCT(AU50:AU55,'IPA(Peso)'!$HJ$50:$HJ$55)/'IPA(Peso)'!$HJ$49</f>
        <v>-2.7177606396373704</v>
      </c>
      <c r="AV49" s="136">
        <f>SUMPRODUCT(AV50:AV55,'IPA(Peso)'!$HJ$50:$HJ$55)/'IPA(Peso)'!$HJ$49</f>
        <v>-1.915650969529086</v>
      </c>
      <c r="AW49" s="136">
        <f>SUMPRODUCT(AW50:AW55,'IPA(Peso)'!$HJ$50:$HJ$55)/'IPA(Peso)'!$HJ$49</f>
        <v>-1.3157090993032823</v>
      </c>
      <c r="AX49" s="136">
        <f>SUMPRODUCT(AX50:AX55,'IPA(Peso)'!$HJ$50:$HJ$55)/'IPA(Peso)'!$HJ$49</f>
        <v>-0.33521992780995546</v>
      </c>
      <c r="AY49" s="136">
        <f>SUMPRODUCT(AY50:AY55,'IPA(Peso)'!$HJ$50:$HJ$55)/'IPA(Peso)'!$HJ$49</f>
        <v>-1.1579058591454714</v>
      </c>
      <c r="AZ49" s="136">
        <f>SUMPRODUCT(AZ50:AZ55,'IPA(Peso)'!$HJ$50:$HJ$55)/'IPA(Peso)'!$HJ$49</f>
        <v>-1.3435543104171912</v>
      </c>
      <c r="BA49" s="136">
        <f>SUMPRODUCT(BA50:BA55,'IPA(Peso)'!$HJ$50:$HJ$55)/'IPA(Peso)'!$HJ$49</f>
        <v>-0.72514752791068582</v>
      </c>
      <c r="BB49" s="136">
        <f>SUMPRODUCT(BB50:BB55,'IPA(Peso)'!$HJ$50:$HJ$55)/'IPA(Peso)'!$HJ$49</f>
        <v>-0.34000000000000008</v>
      </c>
      <c r="BC49" s="136">
        <f>SUMPRODUCT(BC50:BC55,'IPA(Peso)'!$HJ$50:$HJ$55)/'IPA(Peso)'!$HJ$49</f>
        <v>0.73539179887517847</v>
      </c>
      <c r="BD49" s="136">
        <f>SUMPRODUCT(BD50:BD55,'IPA(Peso)'!$HJ$50:$HJ$55)/'IPA(Peso)'!$HJ$49</f>
        <v>3.7934376311592382</v>
      </c>
      <c r="BE49" s="136">
        <f>SUMPRODUCT(BE50:BE55,'IPA(Peso)'!$HJ$50:$HJ$55)/'IPA(Peso)'!$HJ$49</f>
        <v>4.3592004532863262</v>
      </c>
      <c r="BF49" s="136">
        <f>SUMPRODUCT(BF50:BF55,'IPA(Peso)'!$HJ$50:$HJ$55)/'IPA(Peso)'!$HJ$49</f>
        <v>6.0068496600352539</v>
      </c>
      <c r="BG49" s="136">
        <f>SUMPRODUCT(BG50:BG55,'IPA(Peso)'!$HJ$50:$HJ$55)/'IPA(Peso)'!$HJ$49</f>
        <v>5.1977629480399568</v>
      </c>
      <c r="BH49" s="136">
        <f>SUMPRODUCT(BH50:BH55,'IPA(Peso)'!$HJ$50:$HJ$55)/'IPA(Peso)'!$HJ$49</f>
        <v>5.5280708050029377</v>
      </c>
      <c r="BI49" s="136">
        <f>SUMPRODUCT(BI50:BI55,'IPA(Peso)'!$HJ$50:$HJ$55)/'IPA(Peso)'!$HJ$49</f>
        <v>6.6747718878536064</v>
      </c>
      <c r="BJ49" s="136">
        <f>SUMPRODUCT(BJ50:BJ55,'IPA(Peso)'!$HJ$50:$HJ$55)/'IPA(Peso)'!$HJ$49</f>
        <v>6.951969067405356</v>
      </c>
      <c r="BK49" s="136">
        <f>SUMPRODUCT(BK50:BK55,'IPA(Peso)'!$HJ$50:$HJ$55)/'IPA(Peso)'!$HJ$49</f>
        <v>4.1541335096113485</v>
      </c>
      <c r="BL49" s="136">
        <f>SUMPRODUCT(BL50:BL55,'IPA(Peso)'!$HJ$50:$HJ$55)/'IPA(Peso)'!$HJ$49</f>
        <v>1.556142449424998</v>
      </c>
      <c r="BM49" s="136">
        <f>SUMPRODUCT(BM50:BM55,'IPA(Peso)'!$HJ$50:$HJ$55)/'IPA(Peso)'!$HJ$49</f>
        <v>0.33536787543020252</v>
      </c>
      <c r="BN49" s="136">
        <f>SUMPRODUCT(BN50:BN55,'IPA(Peso)'!$HJ$50:$HJ$55)/'IPA(Peso)'!$HJ$49</f>
        <v>0.36477839335180062</v>
      </c>
      <c r="BO49" s="136">
        <f>SUMPRODUCT(BO50:BO55,'IPA(Peso)'!$HJ$50:$HJ$55)/'IPA(Peso)'!$HJ$49</f>
        <v>0.75561361537815841</v>
      </c>
      <c r="BP49" s="136">
        <f>SUMPRODUCT(BP50:BP55,'IPA(Peso)'!$HJ$50:$HJ$55)/'IPA(Peso)'!$HJ$49</f>
        <v>0.73690527155208585</v>
      </c>
      <c r="BQ49" s="136">
        <f>SUMPRODUCT(BQ50:BQ55,'IPA(Peso)'!$HJ$50:$HJ$55)/'IPA(Peso)'!$HJ$49</f>
        <v>1.2776208763535633</v>
      </c>
      <c r="BR49" s="136">
        <f>SUMPRODUCT(BR50:BR55,'IPA(Peso)'!$HJ$50:$HJ$55)/'IPA(Peso)'!$HJ$49</f>
        <v>0.98271090405439443</v>
      </c>
      <c r="BS49" s="136">
        <f>SUMPRODUCT(BS50:BS55,'IPA(Peso)'!$HJ$50:$HJ$55)/'IPA(Peso)'!$HJ$49</f>
        <v>1.7580575841517672</v>
      </c>
      <c r="BT49" s="136">
        <f>SUMPRODUCT(BT50:BT55,'IPA(Peso)'!$HJ$50:$HJ$55)/'IPA(Peso)'!$HJ$49</f>
        <v>3.7382943003441609</v>
      </c>
      <c r="BU49" s="136">
        <f>SUMPRODUCT(BU50:BU55,'IPA(Peso)'!$HJ$50:$HJ$55)/'IPA(Peso)'!$HJ$49</f>
        <v>3.3298258205321916</v>
      </c>
      <c r="BV49" s="136">
        <f>SUMPRODUCT(BV50:BV55,'IPA(Peso)'!$HJ$50:$HJ$55)/'IPA(Peso)'!$HJ$49</f>
        <v>1.6612366742214386</v>
      </c>
      <c r="BW49" s="136">
        <f>SUMPRODUCT(BW50:BW55,'IPA(Peso)'!$HJ$50:$HJ$55)/'IPA(Peso)'!$HJ$49</f>
        <v>-0.38652543439939585</v>
      </c>
      <c r="BX49" s="136">
        <f>SUMPRODUCT(BX50:BX55,'IPA(Peso)'!$HJ$50:$HJ$55)/'IPA(Peso)'!$HJ$49</f>
        <v>-1.306981658692185</v>
      </c>
      <c r="BY49" s="136">
        <f>SUMPRODUCT(BY50:BY55,'IPA(Peso)'!$HJ$50:$HJ$55)/'IPA(Peso)'!$HJ$49</f>
        <v>-1.5394973978007218</v>
      </c>
      <c r="BZ49" s="136">
        <f>SUMPRODUCT(BZ50:BZ55,'IPA(Peso)'!$HJ$50:$HJ$55)/'IPA(Peso)'!$HJ$49</f>
        <v>-2.6683597750356753</v>
      </c>
      <c r="CA49" s="136">
        <f>SUMPRODUCT(CA50:CA55,'IPA(Peso)'!$HJ$50:$HJ$55)/'IPA(Peso)'!$HJ$49</f>
        <v>-4.1026546629732232</v>
      </c>
      <c r="CB49" s="136">
        <f>SUMPRODUCT(CB50:CB55,'IPA(Peso)'!$HJ$50:$HJ$55)/'IPA(Peso)'!$HJ$49</f>
        <v>-3.6562007890539747</v>
      </c>
      <c r="CC49" s="136">
        <f>SUMPRODUCT(CC50:CC55,'IPA(Peso)'!$HJ$50:$HJ$55)/'IPA(Peso)'!$HJ$49</f>
        <v>-2.3647437673130196</v>
      </c>
      <c r="CD49" s="136">
        <f>SUMPRODUCT(CD50:CD55,'IPA(Peso)'!$HJ$50:$HJ$55)/'IPA(Peso)'!$HJ$49</f>
        <v>-0.94943297238311097</v>
      </c>
      <c r="CE49" s="136">
        <f>SUMPRODUCT(CE50:CE55,'IPA(Peso)'!$HJ$50:$HJ$55)/'IPA(Peso)'!$HJ$49</f>
        <v>-1.7691891211281798</v>
      </c>
      <c r="CF49" s="136">
        <f>SUMPRODUCT(CF50:CF55,'IPA(Peso)'!$HJ$50:$HJ$55)/'IPA(Peso)'!$HJ$49</f>
        <v>-3.6134292369680177</v>
      </c>
      <c r="CG49" s="136">
        <f>SUMPRODUCT(CG50:CG55,'IPA(Peso)'!$HJ$50:$HJ$55)/'IPA(Peso)'!$HJ$49</f>
        <v>-4.2523163770670696</v>
      </c>
      <c r="CH49" s="136">
        <f>SUMPRODUCT(CH50:CH55,'IPA(Peso)'!$HJ$50:$HJ$55)/'IPA(Peso)'!$HJ$49</f>
        <v>-4.5032835977503574</v>
      </c>
      <c r="CI49" s="136">
        <f>SUMPRODUCT(CI50:CI55,'IPA(Peso)'!$HJ$50:$HJ$55)/'IPA(Peso)'!$HJ$49</f>
        <v>-1.3160799127004112</v>
      </c>
      <c r="CJ49" s="136">
        <f>SUMPRODUCT(CJ50:CJ55,'IPA(Peso)'!$HJ$50:$HJ$55)/'IPA(Peso)'!$HJ$49</f>
        <v>9.8814110635440169E-2</v>
      </c>
      <c r="CK49" s="136">
        <f>SUMPRODUCT(CK50:CK55,'IPA(Peso)'!$HJ$50:$HJ$55)/'IPA(Peso)'!$HJ$49</f>
        <v>1.2614144212205152</v>
      </c>
      <c r="CL49" s="136">
        <f>SUMPRODUCT(CL50:CL55,'IPA(Peso)'!$HJ$50:$HJ$55)/'IPA(Peso)'!$HJ$49</f>
        <v>0.25132775119617246</v>
      </c>
      <c r="CM49" s="136">
        <f>SUMPRODUCT(CM50:CM55,'IPA(Peso)'!$HJ$50:$HJ$55)/'IPA(Peso)'!$HJ$49</f>
        <v>1.0575400822630738</v>
      </c>
      <c r="CN49" s="136">
        <f>SUMPRODUCT(CN50:CN55,'IPA(Peso)'!$HJ$50:$HJ$55)/'IPA(Peso)'!$HJ$49</f>
        <v>2.492394023335851</v>
      </c>
      <c r="CO49" s="136">
        <f>SUMPRODUCT(CO50:CO55,'IPA(Peso)'!$HJ$50:$HJ$55)/'IPA(Peso)'!$HJ$49</f>
        <v>1.3831612524133299</v>
      </c>
      <c r="CP49" s="136">
        <f>SUMPRODUCT(CP50:CP55,'IPA(Peso)'!$HJ$50:$HJ$55)/'IPA(Peso)'!$HJ$49</f>
        <v>0.12848463863006795</v>
      </c>
      <c r="CQ49" s="136">
        <f>SUMPRODUCT(CQ50:CQ55,'IPA(Peso)'!$HJ$50:$HJ$55)/'IPA(Peso)'!$HJ$49</f>
        <v>-1.0843561655334508</v>
      </c>
      <c r="CR49" s="136">
        <f>SUMPRODUCT(CR50:CR55,'IPA(Peso)'!$HJ$50:$HJ$55)/'IPA(Peso)'!$HJ$49</f>
        <v>-1.2218794594140854</v>
      </c>
      <c r="CS49" s="136">
        <f>SUMPRODUCT(CS50:CS55,'IPA(Peso)'!$HJ$50:$HJ$55)/'IPA(Peso)'!$HJ$49</f>
        <v>-0.57932007051120615</v>
      </c>
      <c r="CT49" s="136">
        <f>SUMPRODUCT(CT50:CT55,'IPA(Peso)'!$HJ$50:$HJ$55)/'IPA(Peso)'!$HJ$49</f>
        <v>-0.5116966759002769</v>
      </c>
      <c r="CU49" s="136">
        <f>SUMPRODUCT(CU50:CU55,'IPA(Peso)'!$HJ$50:$HJ$55)/'IPA(Peso)'!$HJ$49</f>
        <v>-0.36471627633677478</v>
      </c>
      <c r="CV49" s="136">
        <f>SUMPRODUCT(CV50:CV55,'IPA(Peso)'!$HJ$50:$HJ$55)/'IPA(Peso)'!$HJ$49</f>
        <v>-2.0840113741291026</v>
      </c>
      <c r="CW49" s="136">
        <f>SUMPRODUCT(CW50:CW55,'IPA(Peso)'!$HJ$50:$HJ$55)/'IPA(Peso)'!$HJ$49</f>
        <v>-2.1834422479644084</v>
      </c>
      <c r="CX49" s="136">
        <f>SUMPRODUCT(CX50:CX55,'IPA(Peso)'!$HJ$50:$HJ$55)/'IPA(Peso)'!$HJ$49</f>
        <v>-2.0006593637203056</v>
      </c>
      <c r="CY49" s="136">
        <f>SUMPRODUCT(CY50:CY55,'IPA(Peso)'!$HJ$50:$HJ$55)/'IPA(Peso)'!$HJ$49</f>
        <v>-0.97533303953664052</v>
      </c>
      <c r="CZ49" s="136">
        <f>SUMPRODUCT(CZ50:CZ55,'IPA(Peso)'!$HJ$50:$HJ$55)/'IPA(Peso)'!$HJ$49</f>
        <v>-0.74631557961890371</v>
      </c>
      <c r="DA49" s="136">
        <f>SUMPRODUCT(DA50:DA55,'IPA(Peso)'!$HJ$50:$HJ$55)/'IPA(Peso)'!$HJ$49</f>
        <v>0.75699194157642924</v>
      </c>
      <c r="DB49" s="136">
        <f>SUMPRODUCT(DB50:DB55,'IPA(Peso)'!$HJ$50:$HJ$55)/'IPA(Peso)'!$HJ$49</f>
        <v>1.0411550407118277</v>
      </c>
      <c r="DC49" s="136">
        <f>SUMPRODUCT(DC50:DC55,'IPA(Peso)'!$HJ$50:$HJ$55)/'IPA(Peso)'!$HJ$49</f>
        <v>1.0680460421388398</v>
      </c>
      <c r="DD49" s="136">
        <f>SUMPRODUCT(DD50:DD55,'IPA(Peso)'!$HJ$50:$HJ$55)/'IPA(Peso)'!$HJ$49</f>
        <v>-0.31564803156215893</v>
      </c>
      <c r="DE49" s="136">
        <f>SUMPRODUCT(DE50:DE55,'IPA(Peso)'!$HJ$50:$HJ$55)/'IPA(Peso)'!$HJ$49</f>
        <v>-1.3555651389238645</v>
      </c>
      <c r="DF49" s="136">
        <f>SUMPRODUCT(DF50:DF55,'IPA(Peso)'!$HJ$50:$HJ$55)/'IPA(Peso)'!$HJ$49</f>
        <v>-0.8101857214807352</v>
      </c>
      <c r="DG49" s="136">
        <f>SUMPRODUCT(DG50:DG55,'IPA(Peso)'!$HJ$50:$HJ$55)/'IPA(Peso)'!$HJ$49</f>
        <v>-1.267843112566104</v>
      </c>
      <c r="DH49" s="136">
        <f>SUMPRODUCT(DH50:DH55,'IPA(Peso)'!$HJ$50:$HJ$55)/'IPA(Peso)'!$HJ$49</f>
        <v>-1.1574540418030723</v>
      </c>
      <c r="DI49" s="136">
        <f>SUMPRODUCT(DI50:DI55,'IPA(Peso)'!$HJ$50:$HJ$55)/'IPA(Peso)'!$HJ$49</f>
        <v>-1.6077824645345418</v>
      </c>
      <c r="DJ49" s="136">
        <f>SUMPRODUCT(DJ50:DJ55,'IPA(Peso)'!$HJ$50:$HJ$55)/'IPA(Peso)'!$HJ$49</f>
        <v>-1.3075050365147318</v>
      </c>
      <c r="DK49" s="136">
        <f>SUMPRODUCT(DK50:DK55,'IPA(Peso)'!$HJ$50:$HJ$55)/'IPA(Peso)'!$HJ$49</f>
        <v>-0.3473780743725341</v>
      </c>
      <c r="DL49" s="136">
        <f>SUMPRODUCT(DL50:DL55,'IPA(Peso)'!$HJ$50:$HJ$55)/'IPA(Peso)'!$HJ$49</f>
        <v>0.32794300344161842</v>
      </c>
      <c r="DM49" s="136">
        <f>SUMPRODUCT(DM50:DM55,'IPA(Peso)'!$HJ$50:$HJ$55)/'IPA(Peso)'!$HJ$49</f>
        <v>1.0943914211365733</v>
      </c>
      <c r="DN49" s="136">
        <f>SUMPRODUCT(DN50:DN55,'IPA(Peso)'!$HJ$50:$HJ$55)/'IPA(Peso)'!$HJ$49</f>
        <v>1.7293257365902792</v>
      </c>
      <c r="DO49" s="136">
        <f>SUMPRODUCT(DO50:DO55,'IPA(Peso)'!$HJ$50:$HJ$55)/'IPA(Peso)'!$HJ$49</f>
        <v>0.67533450852010413</v>
      </c>
      <c r="DP49" s="136">
        <f>SUMPRODUCT(DP50:DP55,'IPA(Peso)'!$HJ$50:$HJ$55)/'IPA(Peso)'!$HJ$49</f>
        <v>3.6331948291782094E-2</v>
      </c>
      <c r="DQ49" s="136">
        <f>SUMPRODUCT(DQ50:DQ55,'IPA(Peso)'!$HJ$50:$HJ$55)/'IPA(Peso)'!$HJ$49</f>
        <v>-1.4936061445479725</v>
      </c>
      <c r="DR49" s="136">
        <f>SUMPRODUCT(DR50:DR55,'IPA(Peso)'!$HJ$50:$HJ$55)/'IPA(Peso)'!$HJ$49</f>
        <v>-0.33498342147234111</v>
      </c>
      <c r="DS49" s="136">
        <f>SUMPRODUCT(DS50:DS55,'IPA(Peso)'!$HJ$50:$HJ$55)/'IPA(Peso)'!$HJ$49</f>
        <v>0.93121526903382867</v>
      </c>
      <c r="DT49" s="136">
        <f>SUMPRODUCT(DT50:DT55,'IPA(Peso)'!$HJ$50:$HJ$55)/'IPA(Peso)'!$HJ$49</f>
        <v>2.8063214555527574</v>
      </c>
      <c r="DU49" s="136">
        <f>SUMPRODUCT(DU50:DU55,'IPA(Peso)'!$HJ$50:$HJ$55)/'IPA(Peso)'!$HJ$49</f>
        <v>2.1363806346008567</v>
      </c>
      <c r="DV49" s="136">
        <f>SUMPRODUCT(DV50:DV55,'IPA(Peso)'!$HJ$50:$HJ$55)/'IPA(Peso)'!$HJ$49</f>
        <v>2.1623596071518505</v>
      </c>
      <c r="DW49" s="136">
        <f>SUMPRODUCT(DW50:DW55,'IPA(Peso)'!$HJ$50:$HJ$55)/'IPA(Peso)'!$HJ$49</f>
        <v>0.83566314110635442</v>
      </c>
      <c r="DX49" s="136">
        <f>SUMPRODUCT(DX50:DX55,'IPA(Peso)'!$HJ$50:$HJ$55)/'IPA(Peso)'!$HJ$49</f>
        <v>1.3046936120204817</v>
      </c>
      <c r="DY49" s="136">
        <f>SUMPRODUCT(DY50:DY55,'IPA(Peso)'!$HJ$50:$HJ$55)/'IPA(Peso)'!$HJ$49</f>
        <v>-1.0863703517166121</v>
      </c>
      <c r="DZ49" s="136">
        <f>SUMPRODUCT(DZ50:DZ55,'IPA(Peso)'!$HJ$50:$HJ$55)/'IPA(Peso)'!$HJ$49</f>
        <v>-1.5030256862251321</v>
      </c>
      <c r="EA49" s="136">
        <f>SUMPRODUCT(EA50:EA55,'IPA(Peso)'!$HJ$50:$HJ$55)/'IPA(Peso)'!$HJ$49</f>
        <v>-2.1371354822462854</v>
      </c>
      <c r="EB49" s="136">
        <f>SUMPRODUCT(EB50:EB55,'IPA(Peso)'!$HJ$50:$HJ$55)/'IPA(Peso)'!$HJ$49</f>
        <v>-1.2180550658944012</v>
      </c>
      <c r="EC49" s="136">
        <f>SUMPRODUCT(EC50:EC55,'IPA(Peso)'!$HJ$50:$HJ$55)/'IPA(Peso)'!$HJ$49</f>
        <v>0.8096730462519931</v>
      </c>
      <c r="ED49" s="136">
        <f>SUMPRODUCT(ED50:ED55,'IPA(Peso)'!$HJ$50:$HJ$55)/'IPA(Peso)'!$HJ$49</f>
        <v>1.2667988751783765</v>
      </c>
      <c r="EE49" s="136">
        <f>SUMPRODUCT(EE50:EE55,'IPA(Peso)'!$HJ$50:$HJ$55)/'IPA(Peso)'!$HJ$49</f>
        <v>1.745760303869722</v>
      </c>
      <c r="EF49" s="136">
        <f>SUMPRODUCT(EF50:EF55,'IPA(Peso)'!$HJ$50:$HJ$55)/'IPA(Peso)'!$HJ$49</f>
        <v>0.77274322169059007</v>
      </c>
      <c r="EG49" s="136">
        <f>SUMPRODUCT(EG50:EG55,'IPA(Peso)'!$HJ$50:$HJ$55)/'IPA(Peso)'!$HJ$49</f>
        <v>1.117385629144632</v>
      </c>
      <c r="EH49" s="136">
        <f>SUMPRODUCT(EH50:EH55,'IPA(Peso)'!$HJ$50:$HJ$55)/'IPA(Peso)'!$HJ$49</f>
        <v>2.7535723579283138</v>
      </c>
      <c r="EI49" s="136">
        <f>SUMPRODUCT(EI50:EI55,'IPA(Peso)'!$HJ$50:$HJ$55)/'IPA(Peso)'!$HJ$49</f>
        <v>4.6815334088810552</v>
      </c>
      <c r="EJ49" s="136">
        <f>SUMPRODUCT(EJ50:EJ55,'IPA(Peso)'!$HJ$50:$HJ$55)/'IPA(Peso)'!$HJ$49</f>
        <v>5.1245603542348688</v>
      </c>
      <c r="EK49" s="136">
        <f>SUMPRODUCT(EK50:EK55,'IPA(Peso)'!$HJ$50:$HJ$55)/'IPA(Peso)'!$HJ$49</f>
        <v>5.4024857298749263</v>
      </c>
      <c r="EL49" s="136">
        <f>SUMPRODUCT(EL50:EL55,'IPA(Peso)'!$HJ$50:$HJ$55)/'IPA(Peso)'!$HJ$49</f>
        <v>4.4538246033744642</v>
      </c>
      <c r="EM49" s="136">
        <f>SUMPRODUCT(EM50:EM55,'IPA(Peso)'!$HJ$50:$HJ$55)/'IPA(Peso)'!$HJ$49</f>
        <v>4.4260708889448503</v>
      </c>
      <c r="EN49" s="136">
        <f>SUMPRODUCT(EN50:EN55,'IPA(Peso)'!$HJ$50:$HJ$55)/'IPA(Peso)'!$HJ$49</f>
        <v>2.9040762192562748</v>
      </c>
      <c r="EO49" s="136">
        <f>SUMPRODUCT(EO50:EO55,'IPA(Peso)'!$HJ$50:$HJ$55)/'IPA(Peso)'!$HJ$49</f>
        <v>4.0663369848065143</v>
      </c>
      <c r="EP49" s="136">
        <f>SUMPRODUCT(EP50:EP55,'IPA(Peso)'!$HJ$50:$HJ$55)/'IPA(Peso)'!$HJ$49</f>
        <v>4.9227451103836151</v>
      </c>
      <c r="EQ49" s="136">
        <f>SUMPRODUCT(EQ50:EQ55,'IPA(Peso)'!$HJ$50:$HJ$55)/'IPA(Peso)'!$HJ$49</f>
        <v>10.311736968018131</v>
      </c>
      <c r="ER49" s="136">
        <f>SUMPRODUCT(ER50:ER55,'IPA(Peso)'!$HJ$50:$HJ$55)/'IPA(Peso)'!$HJ$49</f>
        <v>10.050130949383025</v>
      </c>
      <c r="ES49" s="136">
        <f>SUMPRODUCT(ES50:ES55,'IPA(Peso)'!$HJ$50:$HJ$55)/'IPA(Peso)'!$HJ$49</f>
        <v>8.5090359271384184</v>
      </c>
      <c r="ET49" s="136">
        <f>SUMPRODUCT(ET50:ET55,'IPA(Peso)'!$HJ$50:$HJ$55)/'IPA(Peso)'!$HJ$49</f>
        <v>-0.31060564089649983</v>
      </c>
      <c r="EU49" s="136">
        <f>SUMPRODUCT(EU50:EU55,'IPA(Peso)'!$HJ$50:$HJ$55)/'IPA(Peso)'!$HJ$49</f>
        <v>-2.9411399311676321</v>
      </c>
      <c r="EV49" s="136">
        <f>SUMPRODUCT(EV50:EV55,'IPA(Peso)'!$HJ$50:$HJ$55)/'IPA(Peso)'!$HJ$49</f>
        <v>-4.6373696801813145</v>
      </c>
      <c r="EW49" s="136">
        <f>SUMPRODUCT(EW50:EW55,'IPA(Peso)'!$HJ$50:$HJ$55)/'IPA(Peso)'!$HJ$49</f>
        <v>-3.2980223285486443</v>
      </c>
      <c r="EX49" s="136">
        <f>SUMPRODUCT(EX50:EX55,'IPA(Peso)'!$HJ$50:$HJ$55)/'IPA(Peso)'!$HJ$49</f>
        <v>-4.7981029127843522</v>
      </c>
      <c r="EY49" s="136">
        <f>SUMPRODUCT(EY50:EY55,'IPA(Peso)'!$HJ$50:$HJ$55)/'IPA(Peso)'!$HJ$49</f>
        <v>-4.9151343070595157</v>
      </c>
      <c r="EZ49" s="136">
        <f>SUMPRODUCT(EZ50:EZ55,'IPA(Peso)'!$HJ$50:$HJ$55)/'IPA(Peso)'!$HJ$49</f>
        <v>-3.1327268530177115</v>
      </c>
      <c r="FA49" s="136">
        <f>SUMPRODUCT(FA50:FA55,'IPA(Peso)'!$HJ$50:$HJ$55)/'IPA(Peso)'!$HJ$49</f>
        <v>-0.68280240073868881</v>
      </c>
      <c r="FB49" s="136">
        <f>SUMPRODUCT(FB50:FB55,'IPA(Peso)'!$HJ$50:$HJ$55)/'IPA(Peso)'!$HJ$49</f>
        <v>0.36967304625199349</v>
      </c>
      <c r="FC49" s="136">
        <f>SUMPRODUCT(FC50:FC55,'IPA(Peso)'!$HJ$50:$HJ$55)/'IPA(Peso)'!$HJ$49</f>
        <v>-0.17810899857298754</v>
      </c>
      <c r="FD49" s="136">
        <f>SUMPRODUCT(FD50:FD55,'IPA(Peso)'!$HJ$50:$HJ$55)/'IPA(Peso)'!$HJ$49</f>
        <v>0.49684063627969449</v>
      </c>
      <c r="FE49" s="136">
        <f>SUMPRODUCT(FE50:FE55,'IPA(Peso)'!$HJ$50:$HJ$55)/'IPA(Peso)'!$HJ$49</f>
        <v>1.5131236884076218</v>
      </c>
      <c r="FF49" s="136">
        <f>SUMPRODUCT(FF50:FF55,'IPA(Peso)'!$HJ$50:$HJ$55)/'IPA(Peso)'!$HJ$49</f>
        <v>1.2166213380340802</v>
      </c>
      <c r="FG49" s="136">
        <f>SUMPRODUCT(FG50:FG55,'IPA(Peso)'!$HJ$50:$HJ$55)/'IPA(Peso)'!$HJ$49</f>
        <v>-0.66578590615294231</v>
      </c>
      <c r="FH49" s="136">
        <f>SUMPRODUCT(FH50:FH55,'IPA(Peso)'!$HJ$50:$HJ$55)/'IPA(Peso)'!$HJ$49</f>
        <v>-1.5805428943171325</v>
      </c>
      <c r="FI49" s="136">
        <f>SUMPRODUCT(FI50:FI55,'IPA(Peso)'!$HJ$50:$HJ$55)/'IPA(Peso)'!$HJ$49</f>
        <v>-1.3944797699991605</v>
      </c>
      <c r="FJ49" s="136">
        <f>SUMPRODUCT(FJ50:FJ55,'IPA(Peso)'!$HJ$50:$HJ$55)/'IPA(Peso)'!$HJ$49</f>
        <v>-0.53195353815159907</v>
      </c>
      <c r="FK49" s="136">
        <f>SUMPRODUCT(FK50:FK55,'IPA(Peso)'!$HJ$50:$HJ$55)/'IPA(Peso)'!$HJ$49</f>
        <v>-1.5462375136405606</v>
      </c>
      <c r="FL49" s="136">
        <f>SUMPRODUCT(FL50:FL55,'IPA(Peso)'!$HJ$50:$HJ$55)/'IPA(Peso)'!$HJ$49</f>
        <v>-1.8869772517417949</v>
      </c>
      <c r="FM49" s="136">
        <f>SUMPRODUCT(FM50:FM55,'IPA(Peso)'!$HJ$50:$HJ$55)/'IPA(Peso)'!$HJ$49</f>
        <v>-2.9522683203223368</v>
      </c>
      <c r="FN49" s="136">
        <f>SUMPRODUCT(FN50:FN55,'IPA(Peso)'!$HJ$50:$HJ$55)/'IPA(Peso)'!$HJ$49</f>
        <v>-2.5086443381180223</v>
      </c>
      <c r="FO49" s="136">
        <f>SUMPRODUCT(FO50:FO55,'IPA(Peso)'!$HJ$50:$HJ$55)/'IPA(Peso)'!$HJ$49</f>
        <v>-1.63591727524553</v>
      </c>
      <c r="FP49" s="136">
        <f>SUMPRODUCT(FP50:FP55,'IPA(Peso)'!$HJ$50:$HJ$55)/'IPA(Peso)'!$HJ$49</f>
        <v>1.1254421640224961</v>
      </c>
      <c r="FQ49" s="136">
        <f>SUMPRODUCT(FQ50:FQ55,'IPA(Peso)'!$HJ$50:$HJ$55)/'IPA(Peso)'!$HJ$49</f>
        <v>2.4679350289599595</v>
      </c>
      <c r="FR49" s="136">
        <f>SUMPRODUCT(FR50:FR55,'IPA(Peso)'!$HJ$50:$HJ$55)/'IPA(Peso)'!$HJ$49</f>
        <v>5.123827961050953</v>
      </c>
      <c r="FS49" s="136">
        <f>SUMPRODUCT(FS50:FS55,'IPA(Peso)'!$HJ$50:$HJ$55)/'IPA(Peso)'!$HJ$49</f>
        <v>4.0589152606396377</v>
      </c>
      <c r="FT49" s="136">
        <f>SUMPRODUCT(FT50:FT55,'IPA(Peso)'!$HJ$50:$HJ$55)/'IPA(Peso)'!$HJ$49</f>
        <v>3.7935358431965085</v>
      </c>
      <c r="FU49" s="136">
        <f>SUMPRODUCT(FU50:FU55,'IPA(Peso)'!$HJ$50:$HJ$55)/'IPA(Peso)'!$HJ$49</f>
        <v>0.55142827163602792</v>
      </c>
      <c r="FV49" s="136">
        <f>SUMPRODUCT(FV50:FV55,'IPA(Peso)'!$HJ$50:$HJ$55)/'IPA(Peso)'!$HJ$49</f>
        <v>0.48965311004784678</v>
      </c>
      <c r="FW49" s="136">
        <f>SUMPRODUCT(FW50:FW55,'IPA(Peso)'!$HJ$50:$HJ$55)/'IPA(Peso)'!$HJ$49</f>
        <v>0.52568265760094013</v>
      </c>
      <c r="FX49" s="136">
        <f>SUMPRODUCT(FX50:FX55,'IPA(Peso)'!$HJ$50:$HJ$55)/'IPA(Peso)'!$HJ$49</f>
        <v>2.196630151934861</v>
      </c>
      <c r="FY49" s="136">
        <f>SUMPRODUCT(FY50:FY55,'IPA(Peso)'!$HJ$50:$HJ$55)/'IPA(Peso)'!$HJ$49</f>
        <v>2.5344946696885757</v>
      </c>
      <c r="FZ49" s="136">
        <f>SUMPRODUCT(FZ50:FZ55,'IPA(Peso)'!$HJ$50:$HJ$55)/'IPA(Peso)'!$HJ$49</f>
        <v>2.1029474103920087</v>
      </c>
      <c r="GA49" s="136">
        <f>SUMPRODUCT(GA50:GA55,'IPA(Peso)'!$HJ$50:$HJ$55)/'IPA(Peso)'!$HJ$49</f>
        <v>2.6378519264668849</v>
      </c>
      <c r="GB49" s="136">
        <f>SUMPRODUCT(GB50:GB55,'IPA(Peso)'!$HJ$50:$HJ$55)/'IPA(Peso)'!$HJ$49</f>
        <v>3.072353311508436</v>
      </c>
      <c r="GC49" s="136">
        <f>SUMPRODUCT(GC50:GC55,'IPA(Peso)'!$HJ$50:$HJ$55)/'IPA(Peso)'!$HJ$49</f>
        <v>3.3912452782674389</v>
      </c>
      <c r="GD49" s="136">
        <f>SUMPRODUCT(GD50:GD55,'IPA(Peso)'!$HJ$50:$HJ$55)/'IPA(Peso)'!$HJ$49</f>
        <v>1.2214184084613446</v>
      </c>
      <c r="GE49" s="136">
        <f>SUMPRODUCT(GE50:GE55,'IPA(Peso)'!$HJ$50:$HJ$55)/'IPA(Peso)'!$HJ$49</f>
        <v>-0.96326156299840526</v>
      </c>
      <c r="GF49" s="136">
        <f>SUMPRODUCT(GF50:GF55,'IPA(Peso)'!$HJ$50:$HJ$55)/'IPA(Peso)'!$HJ$49</f>
        <v>-2.3029272643330811</v>
      </c>
      <c r="GG49" s="136">
        <f>SUMPRODUCT(GG50:GG55,'IPA(Peso)'!$HJ$50:$HJ$55)/'IPA(Peso)'!$HJ$49</f>
        <v>-4.1707466633089902</v>
      </c>
      <c r="GH49" s="136">
        <f>SUMPRODUCT(GH50:GH55,'IPA(Peso)'!$HJ$50:$HJ$55)/'IPA(Peso)'!$HJ$49</f>
        <v>-4.3870408377402841</v>
      </c>
      <c r="GI49" s="136">
        <f>SUMPRODUCT(GI50:GI55,'IPA(Peso)'!$HJ$50:$HJ$55)/'IPA(Peso)'!$HJ$49</f>
        <v>-4.4424580290439017</v>
      </c>
      <c r="GJ49" s="136">
        <f>SUMPRODUCT(GJ50:GJ55,'IPA(Peso)'!$HJ$50:$HJ$55)/'IPA(Peso)'!$HJ$49</f>
        <v>-3.1056236884076225</v>
      </c>
      <c r="GK49" s="136">
        <f>SUMPRODUCT(GK50:GK55,'IPA(Peso)'!$HJ$50:$HJ$55)/'IPA(Peso)'!$HJ$49</f>
        <v>-3.3899464870309739</v>
      </c>
      <c r="GL49" s="136">
        <f>SUMPRODUCT(GL50:GL55,'IPA(Peso)'!$HJ$50:$HJ$55)/'IPA(Peso)'!$HJ$49</f>
        <v>-2.2644898430286244</v>
      </c>
      <c r="GM49" s="136">
        <f>SUMPRODUCT(GM50:GM55,'IPA(Peso)'!$HJ$50:$HJ$55)/'IPA(Peso)'!$HJ$49</f>
        <v>-1.892750356753127</v>
      </c>
      <c r="GN49" s="136">
        <f>SUMPRODUCT(GN50:GN55,'IPA(Peso)'!$HJ$50:$HJ$55)/'IPA(Peso)'!$HJ$49</f>
        <v>1.0292747418786096E-2</v>
      </c>
      <c r="GO49" s="136">
        <f>SUMPRODUCT(GO50:GO55,'IPA(Peso)'!$HJ$50:$HJ$55)/'IPA(Peso)'!$HJ$49</f>
        <v>-0.23466108452950557</v>
      </c>
      <c r="GP49" s="136">
        <f>SUMPRODUCT(GP50:GP55,'IPA(Peso)'!$HJ$50:$HJ$55)/'IPA(Peso)'!$HJ$49</f>
        <v>0.90477335683706872</v>
      </c>
      <c r="GQ49" s="136">
        <f>SUMPRODUCT(GQ50:GQ55,'IPA(Peso)'!$HJ$50:$HJ$55)/'IPA(Peso)'!$HJ$49</f>
        <v>1.5878298917149334</v>
      </c>
      <c r="GR49" s="136">
        <f>SUMPRODUCT(GR50:GR55,'IPA(Peso)'!$HJ$50:$HJ$55)/'IPA(Peso)'!$HJ$49</f>
        <v>1.6923648535213633</v>
      </c>
      <c r="GS49" s="136">
        <f>SUMPRODUCT(GS50:GS55,'IPA(Peso)'!$HJ$50:$HJ$55)/'IPA(Peso)'!$HJ$49</f>
        <v>1.0379973558297657</v>
      </c>
      <c r="GT49" s="136">
        <f>SUMPRODUCT(GT50:GT55,'IPA(Peso)'!$HJ$50:$HJ$55)/'IPA(Peso)'!$HJ$49</f>
        <v>-6.5336397213128491E-2</v>
      </c>
      <c r="GU49" s="136">
        <f>SUMPRODUCT(GU50:GU55,'IPA(Peso)'!$HJ$50:$HJ$55)/'IPA(Peso)'!$HJ$49</f>
        <v>0.31687274406110966</v>
      </c>
      <c r="GV49" s="136">
        <f>SUMPRODUCT(GV50:GV55,'IPA(Peso)'!$HJ$50:$HJ$55)/'IPA(Peso)'!$HJ$49</f>
        <v>-0.10710526315789486</v>
      </c>
      <c r="GW49" s="136">
        <f>SUMPRODUCT(GW50:GW55,'IPA(Peso)'!$HJ$50:$HJ$55)/'IPA(Peso)'!$HJ$49</f>
        <v>-0.19033786619659201</v>
      </c>
      <c r="GX49" s="136">
        <f>SUMPRODUCT(GX50:GX55,'IPA(Peso)'!$HJ$50:$HJ$55)/'IPA(Peso)'!$HJ$49</f>
        <v>-0.62055338705615692</v>
      </c>
      <c r="GY49" s="136">
        <f>SUMPRODUCT(GY50:GY55,'IPA(Peso)'!$HJ$50:$HJ$55)/'IPA(Peso)'!$HJ$49</f>
        <v>-0.58040648870981271</v>
      </c>
      <c r="GZ49" s="136">
        <f>SUMPRODUCT(GZ50:GZ55,'IPA(Peso)'!$HJ$50:$HJ$55)/'IPA(Peso)'!$HJ$49</f>
        <v>0.91805044908923039</v>
      </c>
      <c r="HA49" s="136">
        <f>SUMPRODUCT(HA50:HA55,'IPA(Peso)'!$HJ$50:$HJ$55)/'IPA(Peso)'!$HJ$49</f>
        <v>0.98555527574918145</v>
      </c>
      <c r="HB49" s="136">
        <f>SUMPRODUCT(HB50:HB55,'IPA(Peso)'!$HJ$50:$HJ$55)/'IPA(Peso)'!$HJ$49</f>
        <v>3.04892932090993</v>
      </c>
      <c r="HC49" s="136">
        <f>SUMPRODUCT(HC50:HC55,'IPA(Peso)'!$HJ$50:$HJ$55)/'IPA(Peso)'!$HJ$49</f>
        <v>4.4855009233610339</v>
      </c>
      <c r="HD49" s="136">
        <f>SUMPRODUCT(HD50:HD55,'IPA(Peso)'!$HJ$50:$HJ$55)/'IPA(Peso)'!$HJ$49</f>
        <v>5.1489240745404183</v>
      </c>
      <c r="HE49" s="136">
        <f>SUMPRODUCT(HE50:HE55,'IPA(Peso)'!$HJ$50:$HJ$55)/'IPA(Peso)'!$HJ$49</f>
        <v>6.2968519684378403</v>
      </c>
      <c r="HF49" s="136">
        <f>SUMPRODUCT(HF50:HF55,'IPA(Peso)'!$HJ$50:$HJ$55)/'IPA(Peso)'!$HJ$49</f>
        <v>5.7881776210862093</v>
      </c>
      <c r="HG49" s="136">
        <f>SUMPRODUCT(HG50:HG55,'IPA(Peso)'!$HJ$50:$HJ$55)/'IPA(Peso)'!$HJ$49</f>
        <v>4.871403718626711</v>
      </c>
      <c r="HH49" s="136">
        <f>SUMPRODUCT(HH50:HH55,'IPA(Peso)'!$HJ$50:$HJ$55)/'IPA(Peso)'!$HJ$49</f>
        <v>0.72249202551834124</v>
      </c>
      <c r="HI49" s="136">
        <f>SUMPRODUCT(HJ50:HJ55,'IPA(Peso)'!$HJ$50:$HJ$55)/'IPA(Peso)'!$HJ$49</f>
        <v>-2.4427469990766397</v>
      </c>
      <c r="HJ49" s="136">
        <f>SUMPRODUCT(HJ50:HJ55,'IPA(Peso)'!$HJ$50:$HJ$55)/'IPA(Peso)'!$HJ$49</f>
        <v>-2.4427469990766397</v>
      </c>
      <c r="HK49" s="136">
        <f>SUMPRODUCT(HK50:HK55,'IPA(Peso)'!$HJ$50:$HJ$55)/'IPA(Peso)'!$HJ$49</f>
        <v>-1.9051443800889787</v>
      </c>
      <c r="HL49" s="136">
        <f>SUMPRODUCT(HL50:HL55,'IPA(Peso)'!$HJ$50:$HJ$55)/'IPA(Peso)'!$HJ$49</f>
        <v>-0.82898829010324848</v>
      </c>
      <c r="HM49" s="136">
        <f>SUMPRODUCT(HM50:HM55,'IPA(Peso)'!$HJ$50:$HJ$55)/'IPA(Peso)'!$HJ$49</f>
        <v>0.95855200201460566</v>
      </c>
      <c r="HN49" s="136">
        <f>SUMPRODUCT(HN50:HN55,'IPA(Peso)'!$HJ$50:$HJ$55)/'IPA(Peso)'!$HJ$49</f>
        <v>2.0271256190716023</v>
      </c>
      <c r="HO49" s="136">
        <f>SUMPRODUCT(HO50:HO55,'IPA(Peso)'!$HJ$50:$HJ$55)/'IPA(Peso)'!$HJ$49</f>
        <v>2.0332638714009903</v>
      </c>
      <c r="HP49" s="136">
        <f>SUMPRODUCT(HP50:HP55,'IPA(Peso)'!$HJ$50:$HJ$55)/'IPA(Peso)'!$HJ$49</f>
        <v>0.56381138252329388</v>
      </c>
      <c r="HQ49" s="136">
        <f>SUMPRODUCT(HQ50:HQ55,'IPA(Peso)'!$HJ$50:$HJ$55)/'IPA(Peso)'!$HJ$49</f>
        <v>0.82522160664819955</v>
      </c>
      <c r="HR49" s="136">
        <f>SUMPRODUCT(HR50:HR55,'IPA(Peso)'!$HJ$50:$HJ$55)/'IPA(Peso)'!$HJ$49</f>
        <v>0.92968374884579863</v>
      </c>
      <c r="HS49" s="136">
        <f>SUMPRODUCT(HS50:HS55,'IPA(Peso)'!$HJ$50:$HJ$55)/'IPA(Peso)'!$HJ$49</f>
        <v>1.4697477545538489</v>
      </c>
      <c r="HT49" s="136">
        <f>SUMPRODUCT(HT50:HT55,'IPA(Peso)'!$HJ$50:$HJ$55)/'IPA(Peso)'!$HJ$49</f>
        <v>-1.0388246033744646</v>
      </c>
      <c r="HU49" s="136">
        <f>SUMPRODUCT(HU50:HU55,'IPA(Peso)'!$HJ$50:$HJ$55)/'IPA(Peso)'!$HJ$49</f>
        <v>-2.5121451355661883</v>
      </c>
      <c r="HV49" s="136">
        <f>SUMPRODUCT(HV50:HV55,'IPA(Peso)'!$HJ$50:$HJ$55)/'IPA(Peso)'!$HJ$49</f>
        <v>-2.2507877948459667</v>
      </c>
      <c r="HW49" s="136">
        <f>SUMPRODUCT(HW50:HW55,'IPA(Peso)'!$HJ$50:$HJ$55)/'IPA(Peso)'!$HJ$49</f>
        <v>-0.6856769915218669</v>
      </c>
      <c r="HX49" s="136">
        <f>SUMPRODUCT(HX50:HX55,'IPA(Peso)'!$HJ$50:$HJ$55)/'IPA(Peso)'!$HJ$49</f>
        <v>0.97260366826156297</v>
      </c>
      <c r="HY49" s="136">
        <f>SUMPRODUCT(HY50:HY55,'IPA(Peso)'!$HJ$50:$HJ$55)/'IPA(Peso)'!$HJ$49</f>
        <v>-0.82501867707546395</v>
      </c>
      <c r="HZ49" s="136">
        <f>SUMPRODUCT(HZ50:HZ55,'IPA(Peso)'!$HJ$50:$HJ$55)/'IPA(Peso)'!$HJ$49</f>
        <v>-0.91322462855703845</v>
      </c>
      <c r="IA49" s="136">
        <f>SUMPRODUCT(IA50:IA55,'IPA(Peso)'!$HJ$50:$HJ$55)/'IPA(Peso)'!$HJ$49</f>
        <v>-1.9494489213464279</v>
      </c>
      <c r="IB49" s="136">
        <f>SUMPRODUCT(IB50:IB55,'IPA(Peso)'!$HJ$50:$HJ$55)/'IPA(Peso)'!$HJ$49</f>
        <v>-0.5606291446319146</v>
      </c>
      <c r="IC49" s="137">
        <f>SUMPRODUCT(IC50:IC55,'IPA(Peso)'!$HJ$50:$HJ$55)/'IPA(Peso)'!$HJ$49</f>
        <v>-0.19594875346260385</v>
      </c>
      <c r="ID49" s="137">
        <f>SUMPRODUCT(ID50:ID55,'IPA(Peso)'!$HJ$50:$HJ$55)/'IPA(Peso)'!$HJ$49</f>
        <v>-0.60975405019726348</v>
      </c>
      <c r="IE49" s="137">
        <f>SUMPRODUCT(IE50:IE55,'IPA(Peso)'!$HJ$50:$HJ$55)/'IPA(Peso)'!$HJ$49</f>
        <v>-0.6</v>
      </c>
      <c r="IF49" s="137">
        <f>SUMPRODUCT(IF50:IF55,'IPA(Peso)'!$HJ$50:$HJ$55)/'IPA(Peso)'!$HJ$49</f>
        <v>-0.5</v>
      </c>
      <c r="IG49" s="137">
        <f>SUMPRODUCT(IG50:IG55,'IPA(Peso)'!$HJ$50:$HJ$55)/'IPA(Peso)'!$HJ$49</f>
        <v>-0.19999999999999998</v>
      </c>
      <c r="IH49" s="137">
        <f>SUMPRODUCT(IH50:IH55,'IPA(Peso)'!$HJ$50:$HJ$55)/'IPA(Peso)'!$HJ$49</f>
        <v>9.9999999999999992E-2</v>
      </c>
      <c r="II49" s="137">
        <f>SUMPRODUCT(II50:II55,'IPA(Peso)'!$HJ$50:$HJ$55)/'IPA(Peso)'!$HJ$49</f>
        <v>0.5</v>
      </c>
      <c r="IJ49" s="137">
        <f>SUMPRODUCT(IJ50:IJ55,'IPA(Peso)'!$HJ$50:$HJ$55)/'IPA(Peso)'!$HJ$49</f>
        <v>0.79999999999999993</v>
      </c>
      <c r="IK49" s="137">
        <f>SUMPRODUCT(IK50:IK55,'IPA(Peso)'!$HJ$50:$HJ$55)/'IPA(Peso)'!$HJ$49</f>
        <v>1</v>
      </c>
      <c r="IL49" s="137">
        <f>SUMPRODUCT(IL50:IL55,'IPA(Peso)'!$HJ$50:$HJ$55)/'IPA(Peso)'!$HJ$49</f>
        <v>1.1000000000000001</v>
      </c>
      <c r="IM49" s="137">
        <f>SUMPRODUCT(IM50:IM55,'IPA(Peso)'!$HJ$50:$HJ$55)/'IPA(Peso)'!$HJ$49</f>
        <v>1.2</v>
      </c>
      <c r="IN49" s="137">
        <f>SUMPRODUCT(IN50:IN55,'IPA(Peso)'!$HJ$50:$HJ$55)/'IPA(Peso)'!$HJ$49</f>
        <v>1.3</v>
      </c>
      <c r="IO49" s="137">
        <f>SUMPRODUCT(IO50:IO55,'IPA(Peso)'!$HJ$50:$HJ$55)/'IPA(Peso)'!$HJ$49</f>
        <v>1.0617036563946989</v>
      </c>
      <c r="IP49" s="137">
        <f>SUMPRODUCT(IP50:IP55,'IPA(Peso)'!$HJ$50:$HJ$55)/'IPA(Peso)'!$HJ$49</f>
        <v>1.0178140933524935</v>
      </c>
      <c r="IQ49" s="137">
        <f>SUMPRODUCT(IQ50:IQ55,'IPA(Peso)'!$HJ$50:$HJ$55)/'IPA(Peso)'!$HJ$49</f>
        <v>0.97432747884400439</v>
      </c>
      <c r="IR49" s="137">
        <f>SUMPRODUCT(IR50:IR55,'IPA(Peso)'!$HJ$50:$HJ$55)/'IPA(Peso)'!$HJ$49</f>
        <v>1.0624801745702273</v>
      </c>
      <c r="IS49" s="137">
        <f>SUMPRODUCT(IS50:IS55,'IPA(Peso)'!$HJ$50:$HJ$55)/'IPA(Peso)'!$HJ$49</f>
        <v>0.56599467773697354</v>
      </c>
      <c r="IT49" s="137">
        <f>SUMPRODUCT(IT50:IT55,'IPA(Peso)'!$HJ$50:$HJ$55)/'IPA(Peso)'!$HJ$49</f>
        <v>-9.9999999999999992E-2</v>
      </c>
      <c r="IU49" s="137">
        <f>SUMPRODUCT(IU50:IU55,'IPA(Peso)'!$HJ$50:$HJ$55)/'IPA(Peso)'!$HJ$49</f>
        <v>-0.5</v>
      </c>
      <c r="IV49" s="137">
        <f>SUMPRODUCT(IV50:IV55,'IPA(Peso)'!$HJ$50:$HJ$55)/'IPA(Peso)'!$HJ$49</f>
        <v>-0.70000000000000007</v>
      </c>
      <c r="IW49" s="137">
        <f>SUMPRODUCT(IW50:IW55,'IPA(Peso)'!$HJ$50:$HJ$55)/'IPA(Peso)'!$HJ$49</f>
        <v>-0.79999999999999993</v>
      </c>
      <c r="IX49" s="137">
        <f>SUMPRODUCT(IX50:IX55,'IPA(Peso)'!$HJ$50:$HJ$55)/'IPA(Peso)'!$HJ$49</f>
        <v>-1</v>
      </c>
      <c r="IY49" s="137">
        <f>SUMPRODUCT(IY50:IY55,'IPA(Peso)'!$HJ$50:$HJ$55)/'IPA(Peso)'!$HJ$49</f>
        <v>-1.4471737718878066</v>
      </c>
      <c r="IZ49" s="41"/>
    </row>
    <row r="50" spans="1:260" s="53" customFormat="1" ht="18" customHeight="1" x14ac:dyDescent="0.2">
      <c r="A50" s="97">
        <v>15101</v>
      </c>
      <c r="B50" s="20"/>
      <c r="C50" s="60"/>
      <c r="D50" s="29"/>
      <c r="E50" s="34"/>
      <c r="F50" s="35"/>
      <c r="G50" s="36" t="s">
        <v>46</v>
      </c>
      <c r="H50" s="71">
        <v>-0.87</v>
      </c>
      <c r="I50" s="71">
        <v>-1.49</v>
      </c>
      <c r="J50" s="71">
        <v>-1.21</v>
      </c>
      <c r="K50" s="71">
        <v>-2.57</v>
      </c>
      <c r="L50" s="71">
        <v>-1.99</v>
      </c>
      <c r="M50" s="71">
        <v>-1.02</v>
      </c>
      <c r="N50" s="71">
        <v>1.66</v>
      </c>
      <c r="O50" s="71">
        <v>-0.77</v>
      </c>
      <c r="P50" s="71">
        <v>-2.2000000000000002</v>
      </c>
      <c r="Q50" s="71">
        <v>-2.29</v>
      </c>
      <c r="R50" s="71">
        <v>0.28000000000000003</v>
      </c>
      <c r="S50" s="71">
        <v>-0.16</v>
      </c>
      <c r="T50" s="71">
        <v>-0.57999999999999996</v>
      </c>
      <c r="U50" s="71">
        <v>0</v>
      </c>
      <c r="V50" s="71">
        <v>0.98</v>
      </c>
      <c r="W50" s="71">
        <v>2.79</v>
      </c>
      <c r="X50" s="71">
        <v>0.45</v>
      </c>
      <c r="Y50" s="71">
        <v>1.08</v>
      </c>
      <c r="Z50" s="71">
        <v>2.25</v>
      </c>
      <c r="AA50" s="71">
        <v>7.01</v>
      </c>
      <c r="AB50" s="71">
        <v>6.45</v>
      </c>
      <c r="AC50" s="71">
        <v>8.18</v>
      </c>
      <c r="AD50" s="71">
        <v>4</v>
      </c>
      <c r="AE50" s="71">
        <v>3.28</v>
      </c>
      <c r="AF50" s="71">
        <v>1.33</v>
      </c>
      <c r="AG50" s="71">
        <v>0.22</v>
      </c>
      <c r="AH50" s="71">
        <v>-0.63</v>
      </c>
      <c r="AI50" s="71">
        <v>0.55000000000000004</v>
      </c>
      <c r="AJ50" s="71">
        <v>2.38</v>
      </c>
      <c r="AK50" s="71">
        <v>3.72</v>
      </c>
      <c r="AL50" s="71">
        <v>4.47</v>
      </c>
      <c r="AM50" s="71">
        <v>5</v>
      </c>
      <c r="AN50" s="71">
        <v>5.0599999999999996</v>
      </c>
      <c r="AO50" s="71">
        <v>8.2899999999999991</v>
      </c>
      <c r="AP50" s="71">
        <v>6.3</v>
      </c>
      <c r="AQ50" s="71">
        <v>4.5199999999999996</v>
      </c>
      <c r="AR50" s="71">
        <v>0.94</v>
      </c>
      <c r="AS50" s="71">
        <v>-1.25</v>
      </c>
      <c r="AT50" s="71">
        <v>0.38</v>
      </c>
      <c r="AU50" s="71">
        <v>-3.51</v>
      </c>
      <c r="AV50" s="71">
        <v>-2.3199999999999998</v>
      </c>
      <c r="AW50" s="71">
        <v>-2.46</v>
      </c>
      <c r="AX50" s="71">
        <v>-0.91</v>
      </c>
      <c r="AY50" s="71">
        <v>-2.06</v>
      </c>
      <c r="AZ50" s="71">
        <v>-1.19</v>
      </c>
      <c r="BA50" s="71">
        <v>0.19</v>
      </c>
      <c r="BB50" s="71">
        <v>1.66</v>
      </c>
      <c r="BC50" s="71">
        <v>1.72</v>
      </c>
      <c r="BD50" s="71">
        <v>4.87</v>
      </c>
      <c r="BE50" s="71">
        <v>4.62</v>
      </c>
      <c r="BF50" s="71">
        <v>6.43</v>
      </c>
      <c r="BG50" s="71">
        <v>4.5</v>
      </c>
      <c r="BH50" s="71">
        <v>5.41</v>
      </c>
      <c r="BI50" s="71">
        <v>9.4700000000000006</v>
      </c>
      <c r="BJ50" s="71">
        <v>12.36</v>
      </c>
      <c r="BK50" s="71">
        <v>7.39</v>
      </c>
      <c r="BL50" s="71">
        <v>2.68</v>
      </c>
      <c r="BM50" s="71">
        <v>-0.32</v>
      </c>
      <c r="BN50" s="71">
        <v>-0.6</v>
      </c>
      <c r="BO50" s="71">
        <v>-0.92</v>
      </c>
      <c r="BP50" s="71">
        <v>-1.24</v>
      </c>
      <c r="BQ50" s="71">
        <v>-0.48</v>
      </c>
      <c r="BR50" s="71">
        <v>-1.57</v>
      </c>
      <c r="BS50" s="71">
        <v>0.05</v>
      </c>
      <c r="BT50" s="71">
        <v>4.62</v>
      </c>
      <c r="BU50" s="71">
        <v>5.48</v>
      </c>
      <c r="BV50" s="71">
        <v>4.25</v>
      </c>
      <c r="BW50" s="71">
        <v>-0.61</v>
      </c>
      <c r="BX50" s="71">
        <v>-1.58</v>
      </c>
      <c r="BY50" s="71">
        <v>-1.61</v>
      </c>
      <c r="BZ50" s="71">
        <v>-3.03</v>
      </c>
      <c r="CA50" s="71">
        <v>-5.41</v>
      </c>
      <c r="CB50" s="71">
        <v>-5.17</v>
      </c>
      <c r="CC50" s="71">
        <v>-3.1</v>
      </c>
      <c r="CD50" s="71">
        <v>0.57999999999999996</v>
      </c>
      <c r="CE50" s="71">
        <v>-0.15</v>
      </c>
      <c r="CF50" s="71">
        <v>-3.25</v>
      </c>
      <c r="CG50" s="71">
        <v>-5.27</v>
      </c>
      <c r="CH50" s="71">
        <v>-6.01</v>
      </c>
      <c r="CI50" s="71">
        <v>-0.44</v>
      </c>
      <c r="CJ50" s="71">
        <v>1.93</v>
      </c>
      <c r="CK50" s="71">
        <v>2.96</v>
      </c>
      <c r="CL50" s="71">
        <v>1.74</v>
      </c>
      <c r="CM50" s="71">
        <v>2.67</v>
      </c>
      <c r="CN50" s="71">
        <v>3.21</v>
      </c>
      <c r="CO50" s="71">
        <v>0.53</v>
      </c>
      <c r="CP50" s="71">
        <v>-1.97</v>
      </c>
      <c r="CQ50" s="71">
        <v>-2.5</v>
      </c>
      <c r="CR50" s="71">
        <v>-2.57</v>
      </c>
      <c r="CS50" s="71">
        <v>-1.45</v>
      </c>
      <c r="CT50" s="71">
        <v>-2.2599999999999998</v>
      </c>
      <c r="CU50" s="71">
        <v>-0.73</v>
      </c>
      <c r="CV50" s="71">
        <v>-1.99</v>
      </c>
      <c r="CW50" s="71">
        <v>-0.05</v>
      </c>
      <c r="CX50" s="71">
        <v>-1.21</v>
      </c>
      <c r="CY50" s="71">
        <v>-0.82</v>
      </c>
      <c r="CZ50" s="71">
        <v>-0.91</v>
      </c>
      <c r="DA50" s="71">
        <v>1.95</v>
      </c>
      <c r="DB50" s="71">
        <v>3.5</v>
      </c>
      <c r="DC50" s="71">
        <v>3.23</v>
      </c>
      <c r="DD50" s="71">
        <v>0.7</v>
      </c>
      <c r="DE50" s="71">
        <v>-2.98</v>
      </c>
      <c r="DF50" s="71">
        <v>-3.07</v>
      </c>
      <c r="DG50" s="71">
        <v>-4.75</v>
      </c>
      <c r="DH50" s="71">
        <v>-4.84</v>
      </c>
      <c r="DI50" s="71">
        <v>-3.38</v>
      </c>
      <c r="DJ50" s="71">
        <v>-0.95</v>
      </c>
      <c r="DK50" s="71">
        <v>1.38</v>
      </c>
      <c r="DL50" s="71">
        <v>-2.37</v>
      </c>
      <c r="DM50" s="71">
        <v>-1.29</v>
      </c>
      <c r="DN50" s="71">
        <v>1.41</v>
      </c>
      <c r="DO50" s="71">
        <v>2.21</v>
      </c>
      <c r="DP50" s="71">
        <v>0.49</v>
      </c>
      <c r="DQ50" s="71">
        <v>-2.82</v>
      </c>
      <c r="DR50" s="71">
        <v>-1.02</v>
      </c>
      <c r="DS50" s="71">
        <v>0.85</v>
      </c>
      <c r="DT50" s="71">
        <v>3.84</v>
      </c>
      <c r="DU50" s="71">
        <v>4.4800000000000004</v>
      </c>
      <c r="DV50" s="71">
        <v>4.79</v>
      </c>
      <c r="DW50" s="71">
        <v>2.48</v>
      </c>
      <c r="DX50" s="71">
        <v>2.62</v>
      </c>
      <c r="DY50" s="71">
        <v>-1.51</v>
      </c>
      <c r="DZ50" s="71">
        <v>-1.98</v>
      </c>
      <c r="EA50" s="71">
        <v>-2.33</v>
      </c>
      <c r="EB50" s="71">
        <v>-0.54</v>
      </c>
      <c r="EC50" s="71">
        <v>3.51</v>
      </c>
      <c r="ED50" s="71">
        <v>2.19</v>
      </c>
      <c r="EE50" s="71">
        <v>2.82</v>
      </c>
      <c r="EF50" s="71">
        <v>0.24</v>
      </c>
      <c r="EG50" s="71">
        <v>0.8</v>
      </c>
      <c r="EH50" s="71">
        <v>3.75</v>
      </c>
      <c r="EI50" s="71">
        <v>7.19</v>
      </c>
      <c r="EJ50" s="71">
        <v>7.96</v>
      </c>
      <c r="EK50" s="71">
        <v>9.11</v>
      </c>
      <c r="EL50" s="71">
        <v>6.09</v>
      </c>
      <c r="EM50" s="71">
        <v>4.5599999999999996</v>
      </c>
      <c r="EN50" s="71">
        <v>-0.7</v>
      </c>
      <c r="EO50" s="71">
        <v>2.71</v>
      </c>
      <c r="EP50" s="71">
        <v>5.81</v>
      </c>
      <c r="EQ50" s="71">
        <v>16.28</v>
      </c>
      <c r="ER50" s="71">
        <v>14.95</v>
      </c>
      <c r="ES50" s="71">
        <v>11.79</v>
      </c>
      <c r="ET50" s="71">
        <v>-3.24</v>
      </c>
      <c r="EU50" s="71">
        <v>-6.74</v>
      </c>
      <c r="EV50" s="71">
        <v>-8.43</v>
      </c>
      <c r="EW50" s="71">
        <v>-5.17</v>
      </c>
      <c r="EX50" s="71">
        <v>-7.64</v>
      </c>
      <c r="EY50" s="71">
        <v>-7.15</v>
      </c>
      <c r="EZ50" s="71">
        <v>-3.25</v>
      </c>
      <c r="FA50" s="71">
        <v>2.0299999999999998</v>
      </c>
      <c r="FB50" s="71">
        <v>2.61</v>
      </c>
      <c r="FC50" s="71">
        <v>0.56999999999999995</v>
      </c>
      <c r="FD50" s="71">
        <v>0.47</v>
      </c>
      <c r="FE50" s="71">
        <v>1.83</v>
      </c>
      <c r="FF50" s="71">
        <v>1.25</v>
      </c>
      <c r="FG50" s="71">
        <v>-1.85</v>
      </c>
      <c r="FH50" s="71">
        <v>-2.1800000000000002</v>
      </c>
      <c r="FI50" s="71">
        <v>-1.24</v>
      </c>
      <c r="FJ50" s="71">
        <v>0.54</v>
      </c>
      <c r="FK50" s="71">
        <v>-1.0900000000000001</v>
      </c>
      <c r="FL50" s="71">
        <v>-1.1000000000000001</v>
      </c>
      <c r="FM50" s="71">
        <v>-1.91</v>
      </c>
      <c r="FN50" s="71">
        <v>-1.56</v>
      </c>
      <c r="FO50" s="71">
        <v>-1.18</v>
      </c>
      <c r="FP50" s="71">
        <v>2.09</v>
      </c>
      <c r="FQ50" s="71">
        <v>3.14</v>
      </c>
      <c r="FR50" s="71">
        <v>7.55</v>
      </c>
      <c r="FS50" s="71">
        <v>4.74</v>
      </c>
      <c r="FT50" s="71">
        <v>5.0599999999999996</v>
      </c>
      <c r="FU50" s="71">
        <v>-0.67</v>
      </c>
      <c r="FV50" s="71">
        <v>-0.52</v>
      </c>
      <c r="FW50" s="71">
        <v>-0.83</v>
      </c>
      <c r="FX50" s="71">
        <v>0.66</v>
      </c>
      <c r="FY50" s="71">
        <v>1.74</v>
      </c>
      <c r="FZ50" s="71">
        <v>1.86</v>
      </c>
      <c r="GA50" s="71">
        <v>5.26</v>
      </c>
      <c r="GB50" s="71">
        <v>6.62</v>
      </c>
      <c r="GC50" s="71">
        <v>7.58</v>
      </c>
      <c r="GD50" s="71">
        <v>2.84</v>
      </c>
      <c r="GE50" s="71">
        <v>-1.08</v>
      </c>
      <c r="GF50" s="71">
        <v>-3.06</v>
      </c>
      <c r="GG50" s="71">
        <v>-4.99</v>
      </c>
      <c r="GH50" s="71">
        <v>-4.79</v>
      </c>
      <c r="GI50" s="71">
        <v>-5.34</v>
      </c>
      <c r="GJ50" s="71">
        <v>-3.7</v>
      </c>
      <c r="GK50" s="71">
        <v>-3.66</v>
      </c>
      <c r="GL50" s="71">
        <v>-2.58</v>
      </c>
      <c r="GM50" s="71">
        <v>-2.4700000000000002</v>
      </c>
      <c r="GN50" s="71">
        <v>-0.5</v>
      </c>
      <c r="GO50" s="71">
        <v>-0.77</v>
      </c>
      <c r="GP50" s="71">
        <v>1.85</v>
      </c>
      <c r="GQ50" s="71">
        <v>3.35</v>
      </c>
      <c r="GR50" s="71">
        <v>3.68</v>
      </c>
      <c r="GS50" s="71">
        <v>1.73</v>
      </c>
      <c r="GT50" s="71">
        <v>-0.95</v>
      </c>
      <c r="GU50" s="71">
        <v>-1.17</v>
      </c>
      <c r="GV50" s="71">
        <v>-1.58</v>
      </c>
      <c r="GW50" s="71">
        <v>-1.21</v>
      </c>
      <c r="GX50" s="71">
        <v>-1.39</v>
      </c>
      <c r="GY50" s="71">
        <v>-1.82</v>
      </c>
      <c r="GZ50" s="71">
        <v>-0.77</v>
      </c>
      <c r="HA50" s="71">
        <v>-0.84</v>
      </c>
      <c r="HB50" s="71">
        <v>0.6</v>
      </c>
      <c r="HC50" s="71">
        <v>-0.28999999999999998</v>
      </c>
      <c r="HD50" s="71">
        <v>1.5</v>
      </c>
      <c r="HE50" s="71">
        <v>6.1</v>
      </c>
      <c r="HF50" s="71">
        <v>8.98</v>
      </c>
      <c r="HG50" s="71">
        <v>7.48</v>
      </c>
      <c r="HH50" s="71">
        <v>0.47</v>
      </c>
      <c r="HI50" s="71">
        <v>-4.13</v>
      </c>
      <c r="HJ50" s="71">
        <v>-4.4400000000000004</v>
      </c>
      <c r="HK50" s="71">
        <v>-3.37</v>
      </c>
      <c r="HL50" s="71">
        <v>-1.28</v>
      </c>
      <c r="HM50" s="71">
        <v>-1</v>
      </c>
      <c r="HN50" s="71">
        <v>0.04</v>
      </c>
      <c r="HO50" s="71">
        <v>0</v>
      </c>
      <c r="HP50" s="71">
        <v>-1.06</v>
      </c>
      <c r="HQ50" s="71">
        <v>0.85</v>
      </c>
      <c r="HR50" s="71">
        <v>1.5</v>
      </c>
      <c r="HS50" s="71">
        <v>2.79</v>
      </c>
      <c r="HT50" s="71">
        <v>-1.19</v>
      </c>
      <c r="HU50" s="71">
        <v>-4.49</v>
      </c>
      <c r="HV50" s="71">
        <v>-4.6100000000000003</v>
      </c>
      <c r="HW50" s="71">
        <v>-2.82</v>
      </c>
      <c r="HX50" s="71">
        <v>0.83</v>
      </c>
      <c r="HY50" s="71">
        <v>-0.87</v>
      </c>
      <c r="HZ50" s="71">
        <v>0.3</v>
      </c>
      <c r="IA50" s="71">
        <v>0.16</v>
      </c>
      <c r="IB50" s="71">
        <v>2.4300000000000002</v>
      </c>
      <c r="IC50" s="41">
        <v>0.75</v>
      </c>
      <c r="ID50" s="41">
        <v>-0.5</v>
      </c>
      <c r="IE50" s="41">
        <v>-0.6</v>
      </c>
      <c r="IF50" s="41">
        <v>-0.5</v>
      </c>
      <c r="IG50" s="41">
        <v>-0.2</v>
      </c>
      <c r="IH50" s="41">
        <v>0.1</v>
      </c>
      <c r="II50" s="41">
        <v>0.5</v>
      </c>
      <c r="IJ50" s="41">
        <v>0.8</v>
      </c>
      <c r="IK50" s="41">
        <v>1</v>
      </c>
      <c r="IL50" s="41">
        <v>1.1000000000000001</v>
      </c>
      <c r="IM50" s="41">
        <v>1.2</v>
      </c>
      <c r="IN50" s="41">
        <v>1.3</v>
      </c>
      <c r="IO50" s="41">
        <v>1.0617036563946991</v>
      </c>
      <c r="IP50" s="41">
        <v>1.0178140933524935</v>
      </c>
      <c r="IQ50" s="41">
        <v>0.97432747884400439</v>
      </c>
      <c r="IR50" s="41">
        <v>1.0624801745702273</v>
      </c>
      <c r="IS50" s="41">
        <v>0.56599467773697365</v>
      </c>
      <c r="IT50" s="41">
        <v>-0.1</v>
      </c>
      <c r="IU50" s="41">
        <v>-0.5</v>
      </c>
      <c r="IV50" s="41">
        <v>-0.7</v>
      </c>
      <c r="IW50" s="41">
        <v>-0.8</v>
      </c>
      <c r="IX50" s="41">
        <v>-1</v>
      </c>
      <c r="IY50" s="41">
        <v>-1.4471737718878066</v>
      </c>
      <c r="IZ50" s="41"/>
    </row>
    <row r="51" spans="1:260" s="53" customFormat="1" ht="18" customHeight="1" x14ac:dyDescent="0.2">
      <c r="A51" s="97">
        <v>15102</v>
      </c>
      <c r="B51" s="20"/>
      <c r="C51" s="60"/>
      <c r="D51" s="29"/>
      <c r="E51" s="34"/>
      <c r="F51" s="35"/>
      <c r="G51" s="36" t="s">
        <v>47</v>
      </c>
      <c r="H51" s="71">
        <v>1.46</v>
      </c>
      <c r="I51" s="71">
        <v>2.14</v>
      </c>
      <c r="J51" s="71">
        <v>0.05</v>
      </c>
      <c r="K51" s="71">
        <v>0.1</v>
      </c>
      <c r="L51" s="71">
        <v>-2.86</v>
      </c>
      <c r="M51" s="71">
        <v>-2.04</v>
      </c>
      <c r="N51" s="71">
        <v>-4.07</v>
      </c>
      <c r="O51" s="71">
        <v>1.57</v>
      </c>
      <c r="P51" s="71">
        <v>-0.56999999999999995</v>
      </c>
      <c r="Q51" s="71">
        <v>-0.6</v>
      </c>
      <c r="R51" s="71">
        <v>-4.12</v>
      </c>
      <c r="S51" s="71">
        <v>-4.22</v>
      </c>
      <c r="T51" s="71">
        <v>-3.64</v>
      </c>
      <c r="U51" s="71">
        <v>0.1</v>
      </c>
      <c r="V51" s="71">
        <v>1.59</v>
      </c>
      <c r="W51" s="71">
        <v>0.81</v>
      </c>
      <c r="X51" s="71">
        <v>-1.1499999999999999</v>
      </c>
      <c r="Y51" s="71">
        <v>-0.84</v>
      </c>
      <c r="Z51" s="71">
        <v>-0.02</v>
      </c>
      <c r="AA51" s="71">
        <v>-0.36</v>
      </c>
      <c r="AB51" s="71">
        <v>-0.65</v>
      </c>
      <c r="AC51" s="71">
        <v>-0.86</v>
      </c>
      <c r="AD51" s="71">
        <v>-0.13</v>
      </c>
      <c r="AE51" s="71">
        <v>2.37</v>
      </c>
      <c r="AF51" s="71">
        <v>3.6</v>
      </c>
      <c r="AG51" s="71">
        <v>2.2999999999999998</v>
      </c>
      <c r="AH51" s="71">
        <v>-0.28999999999999998</v>
      </c>
      <c r="AI51" s="71">
        <v>1.74</v>
      </c>
      <c r="AJ51" s="71">
        <v>2.58</v>
      </c>
      <c r="AK51" s="71">
        <v>4</v>
      </c>
      <c r="AL51" s="71">
        <v>2.8</v>
      </c>
      <c r="AM51" s="71">
        <v>3.28</v>
      </c>
      <c r="AN51" s="71">
        <v>4.34</v>
      </c>
      <c r="AO51" s="71">
        <v>6.09</v>
      </c>
      <c r="AP51" s="71">
        <v>7.63</v>
      </c>
      <c r="AQ51" s="71">
        <v>8.34</v>
      </c>
      <c r="AR51" s="71">
        <v>2.58</v>
      </c>
      <c r="AS51" s="71">
        <v>1.43</v>
      </c>
      <c r="AT51" s="71">
        <v>-1.01</v>
      </c>
      <c r="AU51" s="71">
        <v>0.54</v>
      </c>
      <c r="AV51" s="71">
        <v>0.56000000000000005</v>
      </c>
      <c r="AW51" s="71">
        <v>3.4</v>
      </c>
      <c r="AX51" s="71">
        <v>1.93</v>
      </c>
      <c r="AY51" s="71">
        <v>1.92</v>
      </c>
      <c r="AZ51" s="71">
        <v>-0.34</v>
      </c>
      <c r="BA51" s="71">
        <v>0.16</v>
      </c>
      <c r="BB51" s="71">
        <v>-0.18</v>
      </c>
      <c r="BC51" s="71">
        <v>1.29</v>
      </c>
      <c r="BD51" s="71">
        <v>1.31</v>
      </c>
      <c r="BE51" s="71">
        <v>1.9</v>
      </c>
      <c r="BF51" s="71">
        <v>2.4700000000000002</v>
      </c>
      <c r="BG51" s="71">
        <v>5.63</v>
      </c>
      <c r="BH51" s="71">
        <v>5.63</v>
      </c>
      <c r="BI51" s="71">
        <v>5.41</v>
      </c>
      <c r="BJ51" s="71">
        <v>2.65</v>
      </c>
      <c r="BK51" s="71">
        <v>0.8</v>
      </c>
      <c r="BL51" s="71">
        <v>-3.16</v>
      </c>
      <c r="BM51" s="71">
        <v>-3.82</v>
      </c>
      <c r="BN51" s="71">
        <v>-2.0299999999999998</v>
      </c>
      <c r="BO51" s="71">
        <v>1.79</v>
      </c>
      <c r="BP51" s="71">
        <v>4.13</v>
      </c>
      <c r="BQ51" s="71">
        <v>4.67</v>
      </c>
      <c r="BR51" s="71">
        <v>4.7300000000000004</v>
      </c>
      <c r="BS51" s="71">
        <v>5.76</v>
      </c>
      <c r="BT51" s="71">
        <v>4.45</v>
      </c>
      <c r="BU51" s="71">
        <v>6.22</v>
      </c>
      <c r="BV51" s="71">
        <v>3.01</v>
      </c>
      <c r="BW51" s="71">
        <v>5.04</v>
      </c>
      <c r="BX51" s="71">
        <v>0.19</v>
      </c>
      <c r="BY51" s="71">
        <v>-1.62</v>
      </c>
      <c r="BZ51" s="71">
        <v>-2.83</v>
      </c>
      <c r="CA51" s="71">
        <v>-3.25</v>
      </c>
      <c r="CB51" s="71">
        <v>-2.36</v>
      </c>
      <c r="CC51" s="71">
        <v>-3.58</v>
      </c>
      <c r="CD51" s="71">
        <v>-6.49</v>
      </c>
      <c r="CE51" s="71">
        <v>-7.73</v>
      </c>
      <c r="CF51" s="71">
        <v>-6.77</v>
      </c>
      <c r="CG51" s="71">
        <v>-2.64</v>
      </c>
      <c r="CH51" s="71">
        <v>-2.73</v>
      </c>
      <c r="CI51" s="71">
        <v>-2.73</v>
      </c>
      <c r="CJ51" s="71">
        <v>-4.53</v>
      </c>
      <c r="CK51" s="71">
        <v>-5.22</v>
      </c>
      <c r="CL51" s="71">
        <v>-6.55</v>
      </c>
      <c r="CM51" s="71">
        <v>-2.4900000000000002</v>
      </c>
      <c r="CN51" s="71">
        <v>2.2000000000000002</v>
      </c>
      <c r="CO51" s="71">
        <v>3.65</v>
      </c>
      <c r="CP51" s="71">
        <v>2.17</v>
      </c>
      <c r="CQ51" s="71">
        <v>-0.46</v>
      </c>
      <c r="CR51" s="71">
        <v>-0.55000000000000004</v>
      </c>
      <c r="CS51" s="71">
        <v>0.18</v>
      </c>
      <c r="CT51" s="71">
        <v>0.63</v>
      </c>
      <c r="CU51" s="71">
        <v>-2.61</v>
      </c>
      <c r="CV51" s="71">
        <v>-6.85</v>
      </c>
      <c r="CW51" s="71">
        <v>-7.85</v>
      </c>
      <c r="CX51" s="71">
        <v>-3.22</v>
      </c>
      <c r="CY51" s="71">
        <v>-7.0000000000000007E-2</v>
      </c>
      <c r="CZ51" s="71">
        <v>0.21</v>
      </c>
      <c r="DA51" s="71">
        <v>-0.11</v>
      </c>
      <c r="DB51" s="71">
        <v>-0.44</v>
      </c>
      <c r="DC51" s="71">
        <v>-0.28999999999999998</v>
      </c>
      <c r="DD51" s="71">
        <v>-0.56000000000000005</v>
      </c>
      <c r="DE51" s="71">
        <v>2.37</v>
      </c>
      <c r="DF51" s="71">
        <v>3.95</v>
      </c>
      <c r="DG51" s="71">
        <v>4.71</v>
      </c>
      <c r="DH51" s="71">
        <v>5.15</v>
      </c>
      <c r="DI51" s="71">
        <v>2.96</v>
      </c>
      <c r="DJ51" s="71">
        <v>-0.81</v>
      </c>
      <c r="DK51" s="71">
        <v>-4.3499999999999996</v>
      </c>
      <c r="DL51" s="71">
        <v>2.4900000000000002</v>
      </c>
      <c r="DM51" s="71">
        <v>2.8</v>
      </c>
      <c r="DN51" s="71">
        <v>1.85</v>
      </c>
      <c r="DO51" s="71">
        <v>-1.95</v>
      </c>
      <c r="DP51" s="71">
        <v>-0.87</v>
      </c>
      <c r="DQ51" s="71">
        <v>-0.14000000000000001</v>
      </c>
      <c r="DR51" s="71">
        <v>0.5</v>
      </c>
      <c r="DS51" s="71">
        <v>1.8</v>
      </c>
      <c r="DT51" s="71">
        <v>2.14</v>
      </c>
      <c r="DU51" s="71">
        <v>-0.17</v>
      </c>
      <c r="DV51" s="71">
        <v>-0.6</v>
      </c>
      <c r="DW51" s="71">
        <v>0.11</v>
      </c>
      <c r="DX51" s="71">
        <v>2.8</v>
      </c>
      <c r="DY51" s="71">
        <v>1.95</v>
      </c>
      <c r="DZ51" s="71">
        <v>0.99</v>
      </c>
      <c r="EA51" s="71">
        <v>0.4</v>
      </c>
      <c r="EB51" s="71">
        <v>-0.12</v>
      </c>
      <c r="EC51" s="71">
        <v>0.04</v>
      </c>
      <c r="ED51" s="71">
        <v>0.53</v>
      </c>
      <c r="EE51" s="71">
        <v>0.92</v>
      </c>
      <c r="EF51" s="71">
        <v>1.31</v>
      </c>
      <c r="EG51" s="71">
        <v>-0.12</v>
      </c>
      <c r="EH51" s="71">
        <v>0.6</v>
      </c>
      <c r="EI51" s="71">
        <v>2.39</v>
      </c>
      <c r="EJ51" s="71">
        <v>3.63</v>
      </c>
      <c r="EK51" s="71">
        <v>1.85</v>
      </c>
      <c r="EL51" s="71">
        <v>3.79</v>
      </c>
      <c r="EM51" s="71">
        <v>5.77</v>
      </c>
      <c r="EN51" s="71">
        <v>10.36</v>
      </c>
      <c r="EO51" s="71">
        <v>6.8</v>
      </c>
      <c r="EP51" s="71">
        <v>7.02</v>
      </c>
      <c r="EQ51" s="71">
        <v>9.51</v>
      </c>
      <c r="ER51" s="71">
        <v>11.47</v>
      </c>
      <c r="ES51" s="71">
        <v>9.1300000000000008</v>
      </c>
      <c r="ET51" s="71">
        <v>2.57</v>
      </c>
      <c r="EU51" s="71">
        <v>-0.96</v>
      </c>
      <c r="EV51" s="71">
        <v>-2.5299999999999998</v>
      </c>
      <c r="EW51" s="71">
        <v>-3.38</v>
      </c>
      <c r="EX51" s="71">
        <v>-3.73</v>
      </c>
      <c r="EY51" s="71">
        <v>-4.3899999999999997</v>
      </c>
      <c r="EZ51" s="71">
        <v>-5.56</v>
      </c>
      <c r="FA51" s="71">
        <v>-5.47</v>
      </c>
      <c r="FB51" s="71">
        <v>-4.7699999999999996</v>
      </c>
      <c r="FC51" s="71">
        <v>-2.1800000000000002</v>
      </c>
      <c r="FD51" s="71">
        <v>-0.27</v>
      </c>
      <c r="FE51" s="71">
        <v>0.83</v>
      </c>
      <c r="FF51" s="71">
        <v>-0.18</v>
      </c>
      <c r="FG51" s="71">
        <v>-1.52</v>
      </c>
      <c r="FH51" s="71">
        <v>-1.95</v>
      </c>
      <c r="FI51" s="71">
        <v>-1.39</v>
      </c>
      <c r="FJ51" s="71">
        <v>-0.95</v>
      </c>
      <c r="FK51" s="71">
        <v>-1.1599999999999999</v>
      </c>
      <c r="FL51" s="71">
        <v>-1.88</v>
      </c>
      <c r="FM51" s="71">
        <v>-3.99</v>
      </c>
      <c r="FN51" s="71">
        <v>-3.55</v>
      </c>
      <c r="FO51" s="71">
        <v>-2.54</v>
      </c>
      <c r="FP51" s="71">
        <v>1.19</v>
      </c>
      <c r="FQ51" s="71">
        <v>0.79</v>
      </c>
      <c r="FR51" s="71">
        <v>0.59</v>
      </c>
      <c r="FS51" s="71">
        <v>0.99</v>
      </c>
      <c r="FT51" s="71">
        <v>2.08</v>
      </c>
      <c r="FU51" s="71">
        <v>2.38</v>
      </c>
      <c r="FV51" s="71">
        <v>1.85</v>
      </c>
      <c r="FW51" s="71">
        <v>0.95</v>
      </c>
      <c r="FX51" s="71">
        <v>3.58</v>
      </c>
      <c r="FY51" s="71">
        <v>5.19</v>
      </c>
      <c r="FZ51" s="71">
        <v>4.88</v>
      </c>
      <c r="GA51" s="71">
        <v>1.63</v>
      </c>
      <c r="GB51" s="71">
        <v>-1.01</v>
      </c>
      <c r="GC51" s="71">
        <v>-1.56</v>
      </c>
      <c r="GD51" s="71">
        <v>-3.25</v>
      </c>
      <c r="GE51" s="71">
        <v>-3.89</v>
      </c>
      <c r="GF51" s="71">
        <v>-3.59</v>
      </c>
      <c r="GG51" s="71">
        <v>-2.58</v>
      </c>
      <c r="GH51" s="71">
        <v>-4.17</v>
      </c>
      <c r="GI51" s="71">
        <v>-3.87</v>
      </c>
      <c r="GJ51" s="71">
        <v>-3.76</v>
      </c>
      <c r="GK51" s="71">
        <v>-3.84</v>
      </c>
      <c r="GL51" s="71">
        <v>-4.58</v>
      </c>
      <c r="GM51" s="71">
        <v>-4.13</v>
      </c>
      <c r="GN51" s="71">
        <v>-1.74</v>
      </c>
      <c r="GO51" s="71">
        <v>-0.1</v>
      </c>
      <c r="GP51" s="71">
        <v>0.02</v>
      </c>
      <c r="GQ51" s="71">
        <v>1.44</v>
      </c>
      <c r="GR51" s="71">
        <v>1.45</v>
      </c>
      <c r="GS51" s="71">
        <v>2.54</v>
      </c>
      <c r="GT51" s="71">
        <v>2.25</v>
      </c>
      <c r="GU51" s="71">
        <v>3.25</v>
      </c>
      <c r="GV51" s="71">
        <v>2.0099999999999998</v>
      </c>
      <c r="GW51" s="71">
        <v>1.21</v>
      </c>
      <c r="GX51" s="71">
        <v>-1.41</v>
      </c>
      <c r="GY51" s="71">
        <v>-1.52</v>
      </c>
      <c r="GZ51" s="71">
        <v>2.58</v>
      </c>
      <c r="HA51" s="71">
        <v>2.75</v>
      </c>
      <c r="HB51" s="71">
        <v>7.54</v>
      </c>
      <c r="HC51" s="71">
        <v>16.72</v>
      </c>
      <c r="HD51" s="71">
        <v>14</v>
      </c>
      <c r="HE51" s="71">
        <v>7.23</v>
      </c>
      <c r="HF51" s="71">
        <v>-2.2999999999999998</v>
      </c>
      <c r="HG51" s="71">
        <v>0.38</v>
      </c>
      <c r="HH51" s="71">
        <v>1.69</v>
      </c>
      <c r="HI51" s="71">
        <v>2.39</v>
      </c>
      <c r="HJ51" s="71">
        <v>2.02</v>
      </c>
      <c r="HK51" s="71">
        <v>1.58</v>
      </c>
      <c r="HL51" s="71">
        <v>1.05</v>
      </c>
      <c r="HM51" s="71">
        <v>1.37</v>
      </c>
      <c r="HN51" s="71">
        <v>2.74</v>
      </c>
      <c r="HO51" s="71">
        <v>2.64</v>
      </c>
      <c r="HP51" s="71">
        <v>2.62</v>
      </c>
      <c r="HQ51" s="71">
        <v>-2.08</v>
      </c>
      <c r="HR51" s="71">
        <v>-2.2799999999999998</v>
      </c>
      <c r="HS51" s="71">
        <v>-2.25</v>
      </c>
      <c r="HT51" s="71">
        <v>-2.67</v>
      </c>
      <c r="HU51" s="71">
        <v>-2.08</v>
      </c>
      <c r="HV51" s="71">
        <v>-2.2000000000000002</v>
      </c>
      <c r="HW51" s="71">
        <v>1.73</v>
      </c>
      <c r="HX51" s="71">
        <v>1.01</v>
      </c>
      <c r="HY51" s="71">
        <v>0.32</v>
      </c>
      <c r="HZ51" s="71">
        <v>-3.08</v>
      </c>
      <c r="IA51" s="71">
        <v>-6.87</v>
      </c>
      <c r="IB51" s="71">
        <v>-6.81</v>
      </c>
      <c r="IC51" s="41">
        <v>-2</v>
      </c>
      <c r="ID51" s="41">
        <v>-1</v>
      </c>
      <c r="IE51" s="41">
        <v>-0.6</v>
      </c>
      <c r="IF51" s="41">
        <v>-0.5</v>
      </c>
      <c r="IG51" s="41">
        <v>-0.2</v>
      </c>
      <c r="IH51" s="41">
        <v>0.1</v>
      </c>
      <c r="II51" s="41">
        <v>0.5</v>
      </c>
      <c r="IJ51" s="41">
        <v>0.8</v>
      </c>
      <c r="IK51" s="41">
        <v>1</v>
      </c>
      <c r="IL51" s="41">
        <v>1.1000000000000001</v>
      </c>
      <c r="IM51" s="41">
        <v>1.2</v>
      </c>
      <c r="IN51" s="41">
        <v>1.3</v>
      </c>
      <c r="IO51" s="41">
        <v>1.0617036563946991</v>
      </c>
      <c r="IP51" s="41">
        <v>1.0178140933524935</v>
      </c>
      <c r="IQ51" s="41">
        <v>0.97432747884400439</v>
      </c>
      <c r="IR51" s="41">
        <v>1.0624801745702273</v>
      </c>
      <c r="IS51" s="41">
        <v>0.56599467773697365</v>
      </c>
      <c r="IT51" s="41">
        <v>-0.1</v>
      </c>
      <c r="IU51" s="41">
        <v>-0.5</v>
      </c>
      <c r="IV51" s="41">
        <v>-0.7</v>
      </c>
      <c r="IW51" s="41">
        <v>-0.8</v>
      </c>
      <c r="IX51" s="41">
        <v>-1</v>
      </c>
      <c r="IY51" s="41">
        <v>-1.4471737718878066</v>
      </c>
      <c r="IZ51" s="41"/>
    </row>
    <row r="52" spans="1:260" s="53" customFormat="1" ht="18" customHeight="1" x14ac:dyDescent="0.2">
      <c r="A52" s="97">
        <v>15103</v>
      </c>
      <c r="B52" s="20"/>
      <c r="C52" s="60"/>
      <c r="D52" s="29"/>
      <c r="E52" s="34"/>
      <c r="F52" s="35"/>
      <c r="G52" s="36" t="s">
        <v>48</v>
      </c>
      <c r="H52" s="71">
        <v>0.14000000000000001</v>
      </c>
      <c r="I52" s="71">
        <v>1.64</v>
      </c>
      <c r="J52" s="71">
        <v>1.86</v>
      </c>
      <c r="K52" s="71">
        <v>0.42</v>
      </c>
      <c r="L52" s="71">
        <v>-0.72</v>
      </c>
      <c r="M52" s="71">
        <v>0.47</v>
      </c>
      <c r="N52" s="71">
        <v>1.28</v>
      </c>
      <c r="O52" s="71">
        <v>2.48</v>
      </c>
      <c r="P52" s="71">
        <v>1.05</v>
      </c>
      <c r="Q52" s="71">
        <v>0.34</v>
      </c>
      <c r="R52" s="71">
        <v>-0.03</v>
      </c>
      <c r="S52" s="71">
        <v>0.27</v>
      </c>
      <c r="T52" s="71">
        <v>0.25</v>
      </c>
      <c r="U52" s="71">
        <v>-0.32</v>
      </c>
      <c r="V52" s="71">
        <v>0.18</v>
      </c>
      <c r="W52" s="71">
        <v>0.15</v>
      </c>
      <c r="X52" s="71">
        <v>0.08</v>
      </c>
      <c r="Y52" s="71">
        <v>-0.27</v>
      </c>
      <c r="Z52" s="71">
        <v>-0.68</v>
      </c>
      <c r="AA52" s="71">
        <v>-0.68</v>
      </c>
      <c r="AB52" s="71">
        <v>-0.78</v>
      </c>
      <c r="AC52" s="71">
        <v>-0.5</v>
      </c>
      <c r="AD52" s="71">
        <v>-0.52</v>
      </c>
      <c r="AE52" s="71">
        <v>-0.39</v>
      </c>
      <c r="AF52" s="71">
        <v>0.53</v>
      </c>
      <c r="AG52" s="71">
        <v>1.08</v>
      </c>
      <c r="AH52" s="71">
        <v>1.54</v>
      </c>
      <c r="AI52" s="71">
        <v>0.39</v>
      </c>
      <c r="AJ52" s="71">
        <v>0.45</v>
      </c>
      <c r="AK52" s="71">
        <v>0.42</v>
      </c>
      <c r="AL52" s="71">
        <v>0.94</v>
      </c>
      <c r="AM52" s="71">
        <v>0.85</v>
      </c>
      <c r="AN52" s="71">
        <v>1.33</v>
      </c>
      <c r="AO52" s="71">
        <v>2.21</v>
      </c>
      <c r="AP52" s="71">
        <v>2.41</v>
      </c>
      <c r="AQ52" s="71">
        <v>2.0699999999999998</v>
      </c>
      <c r="AR52" s="71">
        <v>2.08</v>
      </c>
      <c r="AS52" s="71">
        <v>2.4300000000000002</v>
      </c>
      <c r="AT52" s="71">
        <v>1.74</v>
      </c>
      <c r="AU52" s="71">
        <v>0.96</v>
      </c>
      <c r="AV52" s="71">
        <v>0.56000000000000005</v>
      </c>
      <c r="AW52" s="71">
        <v>0.7</v>
      </c>
      <c r="AX52" s="71">
        <v>0.09</v>
      </c>
      <c r="AY52" s="71">
        <v>0.42</v>
      </c>
      <c r="AZ52" s="71">
        <v>0.09</v>
      </c>
      <c r="BA52" s="71">
        <v>0.74</v>
      </c>
      <c r="BB52" s="71">
        <v>0.56000000000000005</v>
      </c>
      <c r="BC52" s="71">
        <v>2.5</v>
      </c>
      <c r="BD52" s="71">
        <v>1.4</v>
      </c>
      <c r="BE52" s="71">
        <v>1.63</v>
      </c>
      <c r="BF52" s="71">
        <v>0.78</v>
      </c>
      <c r="BG52" s="71">
        <v>3.89</v>
      </c>
      <c r="BH52" s="71">
        <v>3.6</v>
      </c>
      <c r="BI52" s="71">
        <v>2.0699999999999998</v>
      </c>
      <c r="BJ52" s="71">
        <v>3.18</v>
      </c>
      <c r="BK52" s="71">
        <v>3.08</v>
      </c>
      <c r="BL52" s="71">
        <v>5.87</v>
      </c>
      <c r="BM52" s="71">
        <v>2.13</v>
      </c>
      <c r="BN52" s="71">
        <v>2.37</v>
      </c>
      <c r="BO52" s="71">
        <v>1.31</v>
      </c>
      <c r="BP52" s="71">
        <v>2.2799999999999998</v>
      </c>
      <c r="BQ52" s="71">
        <v>1.94</v>
      </c>
      <c r="BR52" s="71">
        <v>1.51</v>
      </c>
      <c r="BS52" s="71">
        <v>2.37</v>
      </c>
      <c r="BT52" s="71">
        <v>3.48</v>
      </c>
      <c r="BU52" s="71">
        <v>3.36</v>
      </c>
      <c r="BV52" s="71">
        <v>2.2999999999999998</v>
      </c>
      <c r="BW52" s="71">
        <v>1.43</v>
      </c>
      <c r="BX52" s="71">
        <v>1.4</v>
      </c>
      <c r="BY52" s="71">
        <v>0.85</v>
      </c>
      <c r="BZ52" s="71">
        <v>0.84</v>
      </c>
      <c r="CA52" s="71">
        <v>0.56000000000000005</v>
      </c>
      <c r="CB52" s="71">
        <v>-0.17</v>
      </c>
      <c r="CC52" s="71">
        <v>-0.3</v>
      </c>
      <c r="CD52" s="71">
        <v>-2.06</v>
      </c>
      <c r="CE52" s="71">
        <v>-3.34</v>
      </c>
      <c r="CF52" s="71">
        <v>-3.55</v>
      </c>
      <c r="CG52" s="71">
        <v>-1.28</v>
      </c>
      <c r="CH52" s="71">
        <v>0.79</v>
      </c>
      <c r="CI52" s="71">
        <v>0.57999999999999996</v>
      </c>
      <c r="CJ52" s="71">
        <v>1.08</v>
      </c>
      <c r="CK52" s="71">
        <v>0.68</v>
      </c>
      <c r="CL52" s="71">
        <v>0.99</v>
      </c>
      <c r="CM52" s="71">
        <v>0.19</v>
      </c>
      <c r="CN52" s="71">
        <v>-0.38</v>
      </c>
      <c r="CO52" s="71">
        <v>-0.94</v>
      </c>
      <c r="CP52" s="71">
        <v>-0.71</v>
      </c>
      <c r="CQ52" s="71">
        <v>-0.44</v>
      </c>
      <c r="CR52" s="71">
        <v>0.3</v>
      </c>
      <c r="CS52" s="71">
        <v>0.14000000000000001</v>
      </c>
      <c r="CT52" s="71">
        <v>0.06</v>
      </c>
      <c r="CU52" s="71">
        <v>-0.39</v>
      </c>
      <c r="CV52" s="71">
        <v>-0.4</v>
      </c>
      <c r="CW52" s="71">
        <v>-1.26</v>
      </c>
      <c r="CX52" s="71">
        <v>-0.75</v>
      </c>
      <c r="CY52" s="71">
        <v>-0.95</v>
      </c>
      <c r="CZ52" s="71">
        <v>-0.24</v>
      </c>
      <c r="DA52" s="71">
        <v>-0.53</v>
      </c>
      <c r="DB52" s="71">
        <v>0.35</v>
      </c>
      <c r="DC52" s="71">
        <v>0.21</v>
      </c>
      <c r="DD52" s="71">
        <v>0.55000000000000004</v>
      </c>
      <c r="DE52" s="71">
        <v>-0.68</v>
      </c>
      <c r="DF52" s="71">
        <v>0.18</v>
      </c>
      <c r="DG52" s="71">
        <v>-0.01</v>
      </c>
      <c r="DH52" s="71">
        <v>0.56000000000000005</v>
      </c>
      <c r="DI52" s="71">
        <v>-0.94</v>
      </c>
      <c r="DJ52" s="71">
        <v>-1.27</v>
      </c>
      <c r="DK52" s="71">
        <v>-1.32</v>
      </c>
      <c r="DL52" s="71">
        <v>-0.05</v>
      </c>
      <c r="DM52" s="71">
        <v>-0.15</v>
      </c>
      <c r="DN52" s="71">
        <v>0.11</v>
      </c>
      <c r="DO52" s="71">
        <v>0.28999999999999998</v>
      </c>
      <c r="DP52" s="71">
        <v>0.19</v>
      </c>
      <c r="DQ52" s="71">
        <v>1.1299999999999999</v>
      </c>
      <c r="DR52" s="71">
        <v>1.1100000000000001</v>
      </c>
      <c r="DS52" s="71">
        <v>0.82</v>
      </c>
      <c r="DT52" s="71">
        <v>0</v>
      </c>
      <c r="DU52" s="71">
        <v>-0.64</v>
      </c>
      <c r="DV52" s="71">
        <v>-0.21</v>
      </c>
      <c r="DW52" s="71">
        <v>-0.22</v>
      </c>
      <c r="DX52" s="71">
        <v>-0.47</v>
      </c>
      <c r="DY52" s="71">
        <v>-0.37</v>
      </c>
      <c r="DZ52" s="71">
        <v>-1.35</v>
      </c>
      <c r="EA52" s="71">
        <v>-1.31</v>
      </c>
      <c r="EB52" s="71">
        <v>-1.61</v>
      </c>
      <c r="EC52" s="71">
        <v>-0.32</v>
      </c>
      <c r="ED52" s="71">
        <v>-0.16</v>
      </c>
      <c r="EE52" s="71">
        <v>7.0000000000000007E-2</v>
      </c>
      <c r="EF52" s="71">
        <v>0.36</v>
      </c>
      <c r="EG52" s="71">
        <v>1.17</v>
      </c>
      <c r="EH52" s="71">
        <v>1.28</v>
      </c>
      <c r="EI52" s="71">
        <v>0.75</v>
      </c>
      <c r="EJ52" s="71">
        <v>1</v>
      </c>
      <c r="EK52" s="71">
        <v>1.1200000000000001</v>
      </c>
      <c r="EL52" s="71">
        <v>1.36</v>
      </c>
      <c r="EM52" s="71">
        <v>1.93</v>
      </c>
      <c r="EN52" s="71">
        <v>1.28</v>
      </c>
      <c r="EO52" s="71">
        <v>1.1599999999999999</v>
      </c>
      <c r="EP52" s="71">
        <v>1.73</v>
      </c>
      <c r="EQ52" s="71">
        <v>2.44</v>
      </c>
      <c r="ER52" s="71">
        <v>2.2400000000000002</v>
      </c>
      <c r="ES52" s="71">
        <v>1.01</v>
      </c>
      <c r="ET52" s="71">
        <v>0.39</v>
      </c>
      <c r="EU52" s="71">
        <v>0.2</v>
      </c>
      <c r="EV52" s="71">
        <v>0.55000000000000004</v>
      </c>
      <c r="EW52" s="71">
        <v>0.78</v>
      </c>
      <c r="EX52" s="71">
        <v>0.72</v>
      </c>
      <c r="EY52" s="71">
        <v>-1.08</v>
      </c>
      <c r="EZ52" s="71">
        <v>-1.01</v>
      </c>
      <c r="FA52" s="71">
        <v>-1.81</v>
      </c>
      <c r="FB52" s="71">
        <v>0.27</v>
      </c>
      <c r="FC52" s="71">
        <v>0.5</v>
      </c>
      <c r="FD52" s="71">
        <v>1.7</v>
      </c>
      <c r="FE52" s="71">
        <v>1.03</v>
      </c>
      <c r="FF52" s="71">
        <v>0.85</v>
      </c>
      <c r="FG52" s="71">
        <v>0.48</v>
      </c>
      <c r="FH52" s="71">
        <v>0.4</v>
      </c>
      <c r="FI52" s="71">
        <v>0.56000000000000005</v>
      </c>
      <c r="FJ52" s="71">
        <v>0.42</v>
      </c>
      <c r="FK52" s="71">
        <v>0.4</v>
      </c>
      <c r="FL52" s="71">
        <v>0.25</v>
      </c>
      <c r="FM52" s="71">
        <v>-0.95</v>
      </c>
      <c r="FN52" s="71">
        <v>-1.34</v>
      </c>
      <c r="FO52" s="71">
        <v>-1.03</v>
      </c>
      <c r="FP52" s="71">
        <v>0.19</v>
      </c>
      <c r="FQ52" s="71">
        <v>0.28999999999999998</v>
      </c>
      <c r="FR52" s="71">
        <v>-7.0000000000000007E-2</v>
      </c>
      <c r="FS52" s="71">
        <v>1.28</v>
      </c>
      <c r="FT52" s="71">
        <v>1.57</v>
      </c>
      <c r="FU52" s="71">
        <v>1.41</v>
      </c>
      <c r="FV52" s="71">
        <v>0.55000000000000004</v>
      </c>
      <c r="FW52" s="71">
        <v>0.45</v>
      </c>
      <c r="FX52" s="71">
        <v>0.93</v>
      </c>
      <c r="FY52" s="71">
        <v>1.1100000000000001</v>
      </c>
      <c r="FZ52" s="71">
        <v>1.03</v>
      </c>
      <c r="GA52" s="71">
        <v>1.0900000000000001</v>
      </c>
      <c r="GB52" s="71">
        <v>-0.22</v>
      </c>
      <c r="GC52" s="71">
        <v>-0.39</v>
      </c>
      <c r="GD52" s="71">
        <v>-0.83</v>
      </c>
      <c r="GE52" s="71">
        <v>-0.13</v>
      </c>
      <c r="GF52" s="71">
        <v>0.18</v>
      </c>
      <c r="GG52" s="71">
        <v>0.15</v>
      </c>
      <c r="GH52" s="71">
        <v>0</v>
      </c>
      <c r="GI52" s="71">
        <v>1.34</v>
      </c>
      <c r="GJ52" s="71">
        <v>0.78</v>
      </c>
      <c r="GK52" s="71">
        <v>-0.34</v>
      </c>
      <c r="GL52" s="71">
        <v>-1.65</v>
      </c>
      <c r="GM52" s="71">
        <v>-1.8</v>
      </c>
      <c r="GN52" s="71">
        <v>0.73</v>
      </c>
      <c r="GO52" s="71">
        <v>0.42</v>
      </c>
      <c r="GP52" s="71">
        <v>1.39</v>
      </c>
      <c r="GQ52" s="71">
        <v>0.15</v>
      </c>
      <c r="GR52" s="71">
        <v>0.46</v>
      </c>
      <c r="GS52" s="71">
        <v>0.03</v>
      </c>
      <c r="GT52" s="71">
        <v>0.47</v>
      </c>
      <c r="GU52" s="71">
        <v>0.67</v>
      </c>
      <c r="GV52" s="71">
        <v>0.82</v>
      </c>
      <c r="GW52" s="71">
        <v>0.39</v>
      </c>
      <c r="GX52" s="71">
        <v>0.47</v>
      </c>
      <c r="GY52" s="71">
        <v>1.04</v>
      </c>
      <c r="GZ52" s="71">
        <v>1.77</v>
      </c>
      <c r="HA52" s="71">
        <v>2.12</v>
      </c>
      <c r="HB52" s="71">
        <v>2.13</v>
      </c>
      <c r="HC52" s="71">
        <v>2.87</v>
      </c>
      <c r="HD52" s="71">
        <v>5.0199999999999996</v>
      </c>
      <c r="HE52" s="71">
        <v>5.61</v>
      </c>
      <c r="HF52" s="71">
        <v>6.47</v>
      </c>
      <c r="HG52" s="71">
        <v>3.74</v>
      </c>
      <c r="HH52" s="71">
        <v>2.57</v>
      </c>
      <c r="HI52" s="71">
        <v>0.92</v>
      </c>
      <c r="HJ52" s="71">
        <v>1.52</v>
      </c>
      <c r="HK52" s="71">
        <v>1.99</v>
      </c>
      <c r="HL52" s="71">
        <v>2.04</v>
      </c>
      <c r="HM52" s="71">
        <v>1.9</v>
      </c>
      <c r="HN52" s="71">
        <v>1.67</v>
      </c>
      <c r="HO52" s="71">
        <v>1.73</v>
      </c>
      <c r="HP52" s="71">
        <v>1.69</v>
      </c>
      <c r="HQ52" s="71">
        <v>1.64</v>
      </c>
      <c r="HR52" s="71">
        <v>1.33</v>
      </c>
      <c r="HS52" s="71">
        <v>1.51</v>
      </c>
      <c r="HT52" s="71">
        <v>1.1200000000000001</v>
      </c>
      <c r="HU52" s="71">
        <v>1.62</v>
      </c>
      <c r="HV52" s="71">
        <v>0.5</v>
      </c>
      <c r="HW52" s="71">
        <v>0.52</v>
      </c>
      <c r="HX52" s="71">
        <v>-0.35</v>
      </c>
      <c r="HY52" s="71">
        <v>1.72</v>
      </c>
      <c r="HZ52" s="71">
        <v>1.47</v>
      </c>
      <c r="IA52" s="71">
        <v>1.41</v>
      </c>
      <c r="IB52" s="71">
        <v>-2.6</v>
      </c>
      <c r="IC52" s="41">
        <v>-2</v>
      </c>
      <c r="ID52" s="41">
        <v>-1</v>
      </c>
      <c r="IE52" s="41">
        <v>-0.6</v>
      </c>
      <c r="IF52" s="41">
        <v>-0.5</v>
      </c>
      <c r="IG52" s="41">
        <v>-0.2</v>
      </c>
      <c r="IH52" s="41">
        <v>0.1</v>
      </c>
      <c r="II52" s="41">
        <v>0.5</v>
      </c>
      <c r="IJ52" s="41">
        <v>0.8</v>
      </c>
      <c r="IK52" s="41">
        <v>1</v>
      </c>
      <c r="IL52" s="41">
        <v>1.1000000000000001</v>
      </c>
      <c r="IM52" s="41">
        <v>1.2</v>
      </c>
      <c r="IN52" s="41">
        <v>1.3</v>
      </c>
      <c r="IO52" s="41">
        <v>1.0617036563946991</v>
      </c>
      <c r="IP52" s="41">
        <v>1.0178140933524935</v>
      </c>
      <c r="IQ52" s="41">
        <v>0.97432747884400439</v>
      </c>
      <c r="IR52" s="41">
        <v>1.0624801745702273</v>
      </c>
      <c r="IS52" s="41">
        <v>0.56599467773697365</v>
      </c>
      <c r="IT52" s="41">
        <v>-0.1</v>
      </c>
      <c r="IU52" s="41">
        <v>-0.5</v>
      </c>
      <c r="IV52" s="41">
        <v>-0.7</v>
      </c>
      <c r="IW52" s="41">
        <v>-0.8</v>
      </c>
      <c r="IX52" s="41">
        <v>-1</v>
      </c>
      <c r="IY52" s="41">
        <v>-1.4471737718878066</v>
      </c>
      <c r="IZ52" s="41"/>
    </row>
    <row r="53" spans="1:260" s="53" customFormat="1" ht="18" customHeight="1" x14ac:dyDescent="0.2">
      <c r="A53" s="97">
        <v>15104</v>
      </c>
      <c r="B53" s="20"/>
      <c r="C53" s="60"/>
      <c r="D53" s="29"/>
      <c r="E53" s="34"/>
      <c r="F53" s="66"/>
      <c r="G53" s="91" t="s">
        <v>49</v>
      </c>
      <c r="H53" s="71">
        <v>1.64</v>
      </c>
      <c r="I53" s="71">
        <v>2.1800000000000002</v>
      </c>
      <c r="J53" s="71">
        <v>0.83</v>
      </c>
      <c r="K53" s="71">
        <v>-1.74</v>
      </c>
      <c r="L53" s="71">
        <v>-0.4</v>
      </c>
      <c r="M53" s="71">
        <v>2.7</v>
      </c>
      <c r="N53" s="71">
        <v>5.32</v>
      </c>
      <c r="O53" s="71">
        <v>5.31</v>
      </c>
      <c r="P53" s="71">
        <v>1.57</v>
      </c>
      <c r="Q53" s="71">
        <v>-2.9</v>
      </c>
      <c r="R53" s="71">
        <v>-3.5</v>
      </c>
      <c r="S53" s="71">
        <v>-2.67</v>
      </c>
      <c r="T53" s="71">
        <v>-3.24</v>
      </c>
      <c r="U53" s="71">
        <v>-4.07</v>
      </c>
      <c r="V53" s="71">
        <v>-3.41</v>
      </c>
      <c r="W53" s="71">
        <v>-1.42</v>
      </c>
      <c r="X53" s="71">
        <v>-1.18</v>
      </c>
      <c r="Y53" s="71">
        <v>-0.31</v>
      </c>
      <c r="Z53" s="71">
        <v>4.9400000000000004</v>
      </c>
      <c r="AA53" s="71">
        <v>5.55</v>
      </c>
      <c r="AB53" s="71">
        <v>5.43</v>
      </c>
      <c r="AC53" s="71">
        <v>1.18</v>
      </c>
      <c r="AD53" s="71">
        <v>1.31</v>
      </c>
      <c r="AE53" s="71">
        <v>2.78</v>
      </c>
      <c r="AF53" s="71">
        <v>3.16</v>
      </c>
      <c r="AG53" s="71">
        <v>3.38</v>
      </c>
      <c r="AH53" s="71">
        <v>2.68</v>
      </c>
      <c r="AI53" s="71">
        <v>0.71</v>
      </c>
      <c r="AJ53" s="71">
        <v>0.51</v>
      </c>
      <c r="AK53" s="71">
        <v>-0.44</v>
      </c>
      <c r="AL53" s="71">
        <v>2.67</v>
      </c>
      <c r="AM53" s="71">
        <v>3.34</v>
      </c>
      <c r="AN53" s="71">
        <v>8.2899999999999991</v>
      </c>
      <c r="AO53" s="71">
        <v>10.51</v>
      </c>
      <c r="AP53" s="71">
        <v>10.46</v>
      </c>
      <c r="AQ53" s="71">
        <v>6.41</v>
      </c>
      <c r="AR53" s="71">
        <v>0.73</v>
      </c>
      <c r="AS53" s="71">
        <v>-0.38</v>
      </c>
      <c r="AT53" s="71">
        <v>-2.5</v>
      </c>
      <c r="AU53" s="71">
        <v>-5.14</v>
      </c>
      <c r="AV53" s="71">
        <v>-4.1399999999999997</v>
      </c>
      <c r="AW53" s="71">
        <v>-3.31</v>
      </c>
      <c r="AX53" s="71">
        <v>-0.93</v>
      </c>
      <c r="AY53" s="71">
        <v>-2.15</v>
      </c>
      <c r="AZ53" s="71">
        <v>-2.71</v>
      </c>
      <c r="BA53" s="71">
        <v>-3.6</v>
      </c>
      <c r="BB53" s="71">
        <v>-5.0199999999999996</v>
      </c>
      <c r="BC53" s="71">
        <v>-2.2000000000000002</v>
      </c>
      <c r="BD53" s="71">
        <v>5.03</v>
      </c>
      <c r="BE53" s="71">
        <v>7.83</v>
      </c>
      <c r="BF53" s="71">
        <v>10.28</v>
      </c>
      <c r="BG53" s="71">
        <v>7.66</v>
      </c>
      <c r="BH53" s="71">
        <v>7.07</v>
      </c>
      <c r="BI53" s="71">
        <v>4.0599999999999996</v>
      </c>
      <c r="BJ53" s="71">
        <v>0.78</v>
      </c>
      <c r="BK53" s="71">
        <v>1.22</v>
      </c>
      <c r="BL53" s="71">
        <v>2.67</v>
      </c>
      <c r="BM53" s="71">
        <v>5.24</v>
      </c>
      <c r="BN53" s="71">
        <v>4.66</v>
      </c>
      <c r="BO53" s="71">
        <v>4.78</v>
      </c>
      <c r="BP53" s="71">
        <v>3.26</v>
      </c>
      <c r="BQ53" s="71">
        <v>3.8</v>
      </c>
      <c r="BR53" s="71">
        <v>2.77</v>
      </c>
      <c r="BS53" s="71">
        <v>1.42</v>
      </c>
      <c r="BT53" s="71">
        <v>0.83</v>
      </c>
      <c r="BU53" s="71">
        <v>-5.38</v>
      </c>
      <c r="BV53" s="71">
        <v>-7.31</v>
      </c>
      <c r="BW53" s="71">
        <v>-7.03</v>
      </c>
      <c r="BX53" s="71">
        <v>-2.36</v>
      </c>
      <c r="BY53" s="71">
        <v>-1.67</v>
      </c>
      <c r="BZ53" s="71">
        <v>-2.64</v>
      </c>
      <c r="CA53" s="71">
        <v>-4.4800000000000004</v>
      </c>
      <c r="CB53" s="71">
        <v>-3.64</v>
      </c>
      <c r="CC53" s="71">
        <v>-1.37</v>
      </c>
      <c r="CD53" s="71">
        <v>-0.47</v>
      </c>
      <c r="CE53" s="71">
        <v>-1.36</v>
      </c>
      <c r="CF53" s="71">
        <v>-3.5</v>
      </c>
      <c r="CG53" s="71">
        <v>-5.03</v>
      </c>
      <c r="CH53" s="71">
        <v>-4.62</v>
      </c>
      <c r="CI53" s="71">
        <v>-2.85</v>
      </c>
      <c r="CJ53" s="71">
        <v>-1.35</v>
      </c>
      <c r="CK53" s="71">
        <v>2.48</v>
      </c>
      <c r="CL53" s="71">
        <v>1.77</v>
      </c>
      <c r="CM53" s="71">
        <v>2.21</v>
      </c>
      <c r="CN53" s="71">
        <v>3.63</v>
      </c>
      <c r="CO53" s="71">
        <v>3.56</v>
      </c>
      <c r="CP53" s="71">
        <v>3.42</v>
      </c>
      <c r="CQ53" s="71">
        <v>1.1200000000000001</v>
      </c>
      <c r="CR53" s="71">
        <v>0.62</v>
      </c>
      <c r="CS53" s="71">
        <v>0.91</v>
      </c>
      <c r="CT53" s="71">
        <v>2.92</v>
      </c>
      <c r="CU53" s="71">
        <v>2.87</v>
      </c>
      <c r="CV53" s="71">
        <v>1.83</v>
      </c>
      <c r="CW53" s="71">
        <v>-2.17</v>
      </c>
      <c r="CX53" s="71">
        <v>-2.72</v>
      </c>
      <c r="CY53" s="71">
        <v>-2.15</v>
      </c>
      <c r="CZ53" s="71">
        <v>-2.71</v>
      </c>
      <c r="DA53" s="71">
        <v>-2.11</v>
      </c>
      <c r="DB53" s="71">
        <v>-2.61</v>
      </c>
      <c r="DC53" s="71">
        <v>-0.74</v>
      </c>
      <c r="DD53" s="71">
        <v>-1.65</v>
      </c>
      <c r="DE53" s="71">
        <v>-1.52</v>
      </c>
      <c r="DF53" s="71">
        <v>-0.21</v>
      </c>
      <c r="DG53" s="71">
        <v>1.17</v>
      </c>
      <c r="DH53" s="71">
        <v>1.25</v>
      </c>
      <c r="DI53" s="71">
        <v>-2.39</v>
      </c>
      <c r="DJ53" s="71">
        <v>-3.38</v>
      </c>
      <c r="DK53" s="71">
        <v>-3.35</v>
      </c>
      <c r="DL53" s="71">
        <v>2.73</v>
      </c>
      <c r="DM53" s="71">
        <v>3.46</v>
      </c>
      <c r="DN53" s="71">
        <v>2.94</v>
      </c>
      <c r="DO53" s="71">
        <v>-0.51</v>
      </c>
      <c r="DP53" s="71">
        <v>-0.3</v>
      </c>
      <c r="DQ53" s="71">
        <v>0.47</v>
      </c>
      <c r="DR53" s="71">
        <v>0.84</v>
      </c>
      <c r="DS53" s="71">
        <v>1.26</v>
      </c>
      <c r="DT53" s="71">
        <v>1.1499999999999999</v>
      </c>
      <c r="DU53" s="71">
        <v>-1.36</v>
      </c>
      <c r="DV53" s="71">
        <v>-1.72</v>
      </c>
      <c r="DW53" s="71">
        <v>-1.93</v>
      </c>
      <c r="DX53" s="71">
        <v>-2.31</v>
      </c>
      <c r="DY53" s="71">
        <v>-2.99</v>
      </c>
      <c r="DZ53" s="71">
        <v>-3.44</v>
      </c>
      <c r="EA53" s="71">
        <v>-5.32</v>
      </c>
      <c r="EB53" s="71">
        <v>-4.75</v>
      </c>
      <c r="EC53" s="71">
        <v>-4.41</v>
      </c>
      <c r="ED53" s="71">
        <v>0.7</v>
      </c>
      <c r="EE53" s="71">
        <v>1.1000000000000001</v>
      </c>
      <c r="EF53" s="71">
        <v>1.77</v>
      </c>
      <c r="EG53" s="71">
        <v>3.31</v>
      </c>
      <c r="EH53" s="71">
        <v>3.3</v>
      </c>
      <c r="EI53" s="71">
        <v>2.78</v>
      </c>
      <c r="EJ53" s="71">
        <v>1.88</v>
      </c>
      <c r="EK53" s="71">
        <v>2.0499999999999998</v>
      </c>
      <c r="EL53" s="71">
        <v>3.61</v>
      </c>
      <c r="EM53" s="71">
        <v>5.31</v>
      </c>
      <c r="EN53" s="71">
        <v>7.16</v>
      </c>
      <c r="EO53" s="71">
        <v>7.06</v>
      </c>
      <c r="EP53" s="71">
        <v>3.25</v>
      </c>
      <c r="EQ53" s="71">
        <v>0.76</v>
      </c>
      <c r="ER53" s="71">
        <v>0.22</v>
      </c>
      <c r="ES53" s="71">
        <v>2.89</v>
      </c>
      <c r="ET53" s="71">
        <v>3.52</v>
      </c>
      <c r="EU53" s="71">
        <v>3.5</v>
      </c>
      <c r="EV53" s="71">
        <v>0.85</v>
      </c>
      <c r="EW53" s="71">
        <v>-0.21</v>
      </c>
      <c r="EX53" s="71">
        <v>-2.19</v>
      </c>
      <c r="EY53" s="71">
        <v>-3.12</v>
      </c>
      <c r="EZ53" s="71">
        <v>-2.98</v>
      </c>
      <c r="FA53" s="71">
        <v>-2.5499999999999998</v>
      </c>
      <c r="FB53" s="71">
        <v>0.01</v>
      </c>
      <c r="FC53" s="71">
        <v>-0.06</v>
      </c>
      <c r="FD53" s="71">
        <v>1.1299999999999999</v>
      </c>
      <c r="FE53" s="71">
        <v>1.78</v>
      </c>
      <c r="FF53" s="71">
        <v>2.72</v>
      </c>
      <c r="FG53" s="71">
        <v>2.6</v>
      </c>
      <c r="FH53" s="71">
        <v>-0.74</v>
      </c>
      <c r="FI53" s="71">
        <v>-2.68</v>
      </c>
      <c r="FJ53" s="71">
        <v>-3.78</v>
      </c>
      <c r="FK53" s="71">
        <v>-4.32</v>
      </c>
      <c r="FL53" s="71">
        <v>-5.27</v>
      </c>
      <c r="FM53" s="71">
        <v>-5.56</v>
      </c>
      <c r="FN53" s="71">
        <v>-4.6500000000000004</v>
      </c>
      <c r="FO53" s="71">
        <v>-2.3199999999999998</v>
      </c>
      <c r="FP53" s="71">
        <v>-0.96</v>
      </c>
      <c r="FQ53" s="71">
        <v>3.18</v>
      </c>
      <c r="FR53" s="71">
        <v>5.58</v>
      </c>
      <c r="FS53" s="71">
        <v>7.28</v>
      </c>
      <c r="FT53" s="71">
        <v>4.28</v>
      </c>
      <c r="FU53" s="71">
        <v>2.56</v>
      </c>
      <c r="FV53" s="71">
        <v>0.99</v>
      </c>
      <c r="FW53" s="71">
        <v>2.62</v>
      </c>
      <c r="FX53" s="71">
        <v>3.87</v>
      </c>
      <c r="FY53" s="71">
        <v>3.66</v>
      </c>
      <c r="FZ53" s="71">
        <v>1.66</v>
      </c>
      <c r="GA53" s="71">
        <v>-1.06</v>
      </c>
      <c r="GB53" s="71">
        <v>-0.31</v>
      </c>
      <c r="GC53" s="71">
        <v>-0.73</v>
      </c>
      <c r="GD53" s="71">
        <v>1.41</v>
      </c>
      <c r="GE53" s="71">
        <v>0.86</v>
      </c>
      <c r="GF53" s="71">
        <v>-1.3</v>
      </c>
      <c r="GG53" s="71">
        <v>-5.94</v>
      </c>
      <c r="GH53" s="71">
        <v>-7.01</v>
      </c>
      <c r="GI53" s="71">
        <v>-5.8</v>
      </c>
      <c r="GJ53" s="71">
        <v>-3.06</v>
      </c>
      <c r="GK53" s="71">
        <v>-3.67</v>
      </c>
      <c r="GL53" s="71">
        <v>-0.34</v>
      </c>
      <c r="GM53" s="71">
        <v>0.64</v>
      </c>
      <c r="GN53" s="71">
        <v>3.38</v>
      </c>
      <c r="GO53" s="71">
        <v>1.44</v>
      </c>
      <c r="GP53" s="71">
        <v>0.1</v>
      </c>
      <c r="GQ53" s="71">
        <v>-0.91</v>
      </c>
      <c r="GR53" s="71">
        <v>-1.22</v>
      </c>
      <c r="GS53" s="71">
        <v>-0.61</v>
      </c>
      <c r="GT53" s="71">
        <v>-0.62</v>
      </c>
      <c r="GU53" s="71">
        <v>0.81</v>
      </c>
      <c r="GV53" s="71">
        <v>0.87</v>
      </c>
      <c r="GW53" s="71">
        <v>1.05</v>
      </c>
      <c r="GX53" s="71">
        <v>1.72</v>
      </c>
      <c r="GY53" s="71">
        <v>2.97</v>
      </c>
      <c r="GZ53" s="71">
        <v>3.48</v>
      </c>
      <c r="HA53" s="71">
        <v>3.79</v>
      </c>
      <c r="HB53" s="71">
        <v>5.27</v>
      </c>
      <c r="HC53" s="71">
        <v>6.51</v>
      </c>
      <c r="HD53" s="71">
        <v>7.55</v>
      </c>
      <c r="HE53" s="71">
        <v>8.7100000000000009</v>
      </c>
      <c r="HF53" s="71">
        <v>6.65</v>
      </c>
      <c r="HG53" s="71">
        <v>3.85</v>
      </c>
      <c r="HH53" s="71">
        <v>-0.26</v>
      </c>
      <c r="HI53" s="71">
        <v>-0.1</v>
      </c>
      <c r="HJ53" s="71">
        <v>-2.98</v>
      </c>
      <c r="HK53" s="71">
        <v>-2.64</v>
      </c>
      <c r="HL53" s="71">
        <v>-2.52</v>
      </c>
      <c r="HM53" s="71">
        <v>5.13</v>
      </c>
      <c r="HN53" s="71">
        <v>5.28</v>
      </c>
      <c r="HO53" s="71">
        <v>5.76</v>
      </c>
      <c r="HP53" s="71">
        <v>1.31</v>
      </c>
      <c r="HQ53" s="71">
        <v>3.21</v>
      </c>
      <c r="HR53" s="71">
        <v>2.78</v>
      </c>
      <c r="HS53" s="71">
        <v>2.09</v>
      </c>
      <c r="HT53" s="71">
        <v>0.15</v>
      </c>
      <c r="HU53" s="71">
        <v>0.33</v>
      </c>
      <c r="HV53" s="71">
        <v>2.17</v>
      </c>
      <c r="HW53" s="71">
        <v>1.73</v>
      </c>
      <c r="HX53" s="71">
        <v>1.1200000000000001</v>
      </c>
      <c r="HY53" s="71">
        <v>-3.04</v>
      </c>
      <c r="HZ53" s="71">
        <v>-3.15</v>
      </c>
      <c r="IA53" s="71">
        <v>-3.48</v>
      </c>
      <c r="IB53" s="71">
        <v>-1.86</v>
      </c>
      <c r="IC53" s="92">
        <v>-0.5</v>
      </c>
      <c r="ID53" s="92">
        <v>-0.5</v>
      </c>
      <c r="IE53" s="92">
        <v>-0.6</v>
      </c>
      <c r="IF53" s="92">
        <v>-0.5</v>
      </c>
      <c r="IG53" s="92">
        <v>-0.2</v>
      </c>
      <c r="IH53" s="92">
        <v>0.1</v>
      </c>
      <c r="II53" s="92">
        <v>0.5</v>
      </c>
      <c r="IJ53" s="92">
        <v>0.8</v>
      </c>
      <c r="IK53" s="92">
        <v>1</v>
      </c>
      <c r="IL53" s="92">
        <v>1.1000000000000001</v>
      </c>
      <c r="IM53" s="92">
        <v>1.2</v>
      </c>
      <c r="IN53" s="92">
        <v>1.3</v>
      </c>
      <c r="IO53" s="92">
        <v>1.0617036563946991</v>
      </c>
      <c r="IP53" s="92">
        <v>1.0178140933524935</v>
      </c>
      <c r="IQ53" s="92">
        <v>0.97432747884400439</v>
      </c>
      <c r="IR53" s="92">
        <v>1.0624801745702273</v>
      </c>
      <c r="IS53" s="92">
        <v>0.56599467773697365</v>
      </c>
      <c r="IT53" s="92">
        <v>-0.1</v>
      </c>
      <c r="IU53" s="92">
        <v>-0.5</v>
      </c>
      <c r="IV53" s="92">
        <v>-0.7</v>
      </c>
      <c r="IW53" s="92">
        <v>-0.8</v>
      </c>
      <c r="IX53" s="92">
        <v>-1</v>
      </c>
      <c r="IY53" s="92">
        <v>-1.4471737718878066</v>
      </c>
      <c r="IZ53" s="92"/>
    </row>
    <row r="54" spans="1:260" s="53" customFormat="1" ht="18" customHeight="1" x14ac:dyDescent="0.2">
      <c r="A54" s="97">
        <v>15105</v>
      </c>
      <c r="B54" s="20"/>
      <c r="C54" s="60"/>
      <c r="D54" s="29"/>
      <c r="E54" s="34"/>
      <c r="F54" s="35"/>
      <c r="G54" s="36" t="s">
        <v>50</v>
      </c>
      <c r="H54" s="71">
        <v>0.73</v>
      </c>
      <c r="I54" s="71">
        <v>-3.39</v>
      </c>
      <c r="J54" s="71">
        <v>-5.7</v>
      </c>
      <c r="K54" s="71">
        <v>-5.97</v>
      </c>
      <c r="L54" s="71">
        <v>-5.18</v>
      </c>
      <c r="M54" s="71">
        <v>-3.14</v>
      </c>
      <c r="N54" s="71">
        <v>-2.77</v>
      </c>
      <c r="O54" s="71">
        <v>0</v>
      </c>
      <c r="P54" s="71">
        <v>-1.04</v>
      </c>
      <c r="Q54" s="71">
        <v>-1.29</v>
      </c>
      <c r="R54" s="71">
        <v>-1.92</v>
      </c>
      <c r="S54" s="71">
        <v>-1.33</v>
      </c>
      <c r="T54" s="71">
        <v>-1.05</v>
      </c>
      <c r="U54" s="71">
        <v>-0.65</v>
      </c>
      <c r="V54" s="71">
        <v>0.38</v>
      </c>
      <c r="W54" s="71">
        <v>0.04</v>
      </c>
      <c r="X54" s="71">
        <v>0.16</v>
      </c>
      <c r="Y54" s="71">
        <v>1.19</v>
      </c>
      <c r="Z54" s="71">
        <v>1.47</v>
      </c>
      <c r="AA54" s="71">
        <v>1.45</v>
      </c>
      <c r="AB54" s="71">
        <v>0.04</v>
      </c>
      <c r="AC54" s="71">
        <v>0.41</v>
      </c>
      <c r="AD54" s="71">
        <v>3.11</v>
      </c>
      <c r="AE54" s="71">
        <v>3.99</v>
      </c>
      <c r="AF54" s="71">
        <v>3.75</v>
      </c>
      <c r="AG54" s="71">
        <v>1.04</v>
      </c>
      <c r="AH54" s="71">
        <v>0.11</v>
      </c>
      <c r="AI54" s="71">
        <v>-0.04</v>
      </c>
      <c r="AJ54" s="71">
        <v>1.03</v>
      </c>
      <c r="AK54" s="71">
        <v>1.5</v>
      </c>
      <c r="AL54" s="71">
        <v>1.51</v>
      </c>
      <c r="AM54" s="71">
        <v>3.87</v>
      </c>
      <c r="AN54" s="71">
        <v>7.31</v>
      </c>
      <c r="AO54" s="71">
        <v>7.34</v>
      </c>
      <c r="AP54" s="71">
        <v>5.91</v>
      </c>
      <c r="AQ54" s="71">
        <v>3.71</v>
      </c>
      <c r="AR54" s="71">
        <v>1.39</v>
      </c>
      <c r="AS54" s="71">
        <v>0.38</v>
      </c>
      <c r="AT54" s="71">
        <v>0.67</v>
      </c>
      <c r="AU54" s="71">
        <v>2.11</v>
      </c>
      <c r="AV54" s="71">
        <v>2.0499999999999998</v>
      </c>
      <c r="AW54" s="71">
        <v>3.42</v>
      </c>
      <c r="AX54" s="71">
        <v>3.37</v>
      </c>
      <c r="AY54" s="71">
        <v>4.3099999999999996</v>
      </c>
      <c r="AZ54" s="71">
        <v>4.2300000000000004</v>
      </c>
      <c r="BA54" s="71">
        <v>2.4900000000000002</v>
      </c>
      <c r="BB54" s="71">
        <v>3.17</v>
      </c>
      <c r="BC54" s="71">
        <v>3.55</v>
      </c>
      <c r="BD54" s="71">
        <v>2.37</v>
      </c>
      <c r="BE54" s="71">
        <v>1.63</v>
      </c>
      <c r="BF54" s="71">
        <v>1.05</v>
      </c>
      <c r="BG54" s="71">
        <v>5.96</v>
      </c>
      <c r="BH54" s="71">
        <v>5.78</v>
      </c>
      <c r="BI54" s="71">
        <v>6.39</v>
      </c>
      <c r="BJ54" s="71">
        <v>3.86</v>
      </c>
      <c r="BK54" s="71">
        <v>8.06</v>
      </c>
      <c r="BL54" s="71">
        <v>7</v>
      </c>
      <c r="BM54" s="71">
        <v>5.61</v>
      </c>
      <c r="BN54" s="71">
        <v>-1.65</v>
      </c>
      <c r="BO54" s="71">
        <v>-1.77</v>
      </c>
      <c r="BP54" s="71">
        <v>-4.4000000000000004</v>
      </c>
      <c r="BQ54" s="71">
        <v>-1.44</v>
      </c>
      <c r="BR54" s="71">
        <v>-1.35</v>
      </c>
      <c r="BS54" s="71">
        <v>1.52</v>
      </c>
      <c r="BT54" s="71">
        <v>2.94</v>
      </c>
      <c r="BU54" s="71">
        <v>3.63</v>
      </c>
      <c r="BV54" s="71">
        <v>2.11</v>
      </c>
      <c r="BW54" s="71">
        <v>0.69</v>
      </c>
      <c r="BX54" s="71">
        <v>-0.36</v>
      </c>
      <c r="BY54" s="71">
        <v>-0.52</v>
      </c>
      <c r="BZ54" s="71">
        <v>-2.1800000000000002</v>
      </c>
      <c r="CA54" s="71">
        <v>-1.82</v>
      </c>
      <c r="CB54" s="71">
        <v>-1.54</v>
      </c>
      <c r="CC54" s="71">
        <v>0.33</v>
      </c>
      <c r="CD54" s="71">
        <v>-1.05</v>
      </c>
      <c r="CE54" s="71">
        <v>-0.31</v>
      </c>
      <c r="CF54" s="71">
        <v>-2.08</v>
      </c>
      <c r="CG54" s="71">
        <v>-0.74</v>
      </c>
      <c r="CH54" s="71">
        <v>-0.53</v>
      </c>
      <c r="CI54" s="71">
        <v>1.04</v>
      </c>
      <c r="CJ54" s="71">
        <v>0.63</v>
      </c>
      <c r="CK54" s="71">
        <v>-0.98</v>
      </c>
      <c r="CL54" s="71">
        <v>-1.1200000000000001</v>
      </c>
      <c r="CM54" s="71">
        <v>-2.08</v>
      </c>
      <c r="CN54" s="71">
        <v>-3.85</v>
      </c>
      <c r="CO54" s="71">
        <v>-3.56</v>
      </c>
      <c r="CP54" s="71">
        <v>-2.68</v>
      </c>
      <c r="CQ54" s="71">
        <v>1.93</v>
      </c>
      <c r="CR54" s="71">
        <v>1.67</v>
      </c>
      <c r="CS54" s="71">
        <v>1.69</v>
      </c>
      <c r="CT54" s="71">
        <v>-2.33</v>
      </c>
      <c r="CU54" s="71">
        <v>-0.23</v>
      </c>
      <c r="CV54" s="71">
        <v>-0.78</v>
      </c>
      <c r="CW54" s="71">
        <v>1.55</v>
      </c>
      <c r="CX54" s="71">
        <v>-0.5</v>
      </c>
      <c r="CY54" s="71">
        <v>0.36</v>
      </c>
      <c r="CZ54" s="71">
        <v>0.68</v>
      </c>
      <c r="DA54" s="71">
        <v>0.59</v>
      </c>
      <c r="DB54" s="71">
        <v>-0.2</v>
      </c>
      <c r="DC54" s="71">
        <v>-0.28999999999999998</v>
      </c>
      <c r="DD54" s="71">
        <v>0.12</v>
      </c>
      <c r="DE54" s="71">
        <v>0.96</v>
      </c>
      <c r="DF54" s="71">
        <v>0.34</v>
      </c>
      <c r="DG54" s="71">
        <v>0.02</v>
      </c>
      <c r="DH54" s="71">
        <v>-0.04</v>
      </c>
      <c r="DI54" s="71">
        <v>0.61</v>
      </c>
      <c r="DJ54" s="71">
        <v>0.54</v>
      </c>
      <c r="DK54" s="71">
        <v>0.06</v>
      </c>
      <c r="DL54" s="71">
        <v>0.04</v>
      </c>
      <c r="DM54" s="71">
        <v>0.17</v>
      </c>
      <c r="DN54" s="71">
        <v>0.32</v>
      </c>
      <c r="DO54" s="71">
        <v>0.4</v>
      </c>
      <c r="DP54" s="71">
        <v>0.05</v>
      </c>
      <c r="DQ54" s="71">
        <v>0.5</v>
      </c>
      <c r="DR54" s="71">
        <v>2.38</v>
      </c>
      <c r="DS54" s="71">
        <v>2.73</v>
      </c>
      <c r="DT54" s="71">
        <v>2.16</v>
      </c>
      <c r="DU54" s="71">
        <v>1.89</v>
      </c>
      <c r="DV54" s="71">
        <v>2.16</v>
      </c>
      <c r="DW54" s="71">
        <v>1.93</v>
      </c>
      <c r="DX54" s="71">
        <v>-0.44</v>
      </c>
      <c r="DY54" s="71">
        <v>-0.42</v>
      </c>
      <c r="DZ54" s="71">
        <v>-0.19</v>
      </c>
      <c r="EA54" s="71">
        <v>0.3</v>
      </c>
      <c r="EB54" s="71">
        <v>0.63</v>
      </c>
      <c r="EC54" s="71">
        <v>0.47</v>
      </c>
      <c r="ED54" s="71">
        <v>1.77</v>
      </c>
      <c r="EE54" s="71">
        <v>1.18</v>
      </c>
      <c r="EF54" s="71">
        <v>1.51</v>
      </c>
      <c r="EG54" s="71">
        <v>0.24</v>
      </c>
      <c r="EH54" s="71">
        <v>1.07</v>
      </c>
      <c r="EI54" s="71">
        <v>1.41</v>
      </c>
      <c r="EJ54" s="71">
        <v>0.72</v>
      </c>
      <c r="EK54" s="71">
        <v>-7.0000000000000007E-2</v>
      </c>
      <c r="EL54" s="71">
        <v>0.12</v>
      </c>
      <c r="EM54" s="71">
        <v>0.88</v>
      </c>
      <c r="EN54" s="71">
        <v>1.55</v>
      </c>
      <c r="EO54" s="71">
        <v>2.4900000000000002</v>
      </c>
      <c r="EP54" s="71">
        <v>5.67</v>
      </c>
      <c r="EQ54" s="71">
        <v>6.79</v>
      </c>
      <c r="ER54" s="71">
        <v>3.73</v>
      </c>
      <c r="ES54" s="71">
        <v>0.97</v>
      </c>
      <c r="ET54" s="71">
        <v>-0.77</v>
      </c>
      <c r="EU54" s="71">
        <v>1.33</v>
      </c>
      <c r="EV54" s="71">
        <v>0.67</v>
      </c>
      <c r="EW54" s="71">
        <v>0.68</v>
      </c>
      <c r="EX54" s="71">
        <v>0.65</v>
      </c>
      <c r="EY54" s="71">
        <v>0.74</v>
      </c>
      <c r="EZ54" s="71">
        <v>0.56999999999999995</v>
      </c>
      <c r="FA54" s="71">
        <v>-7.0000000000000007E-2</v>
      </c>
      <c r="FB54" s="71">
        <v>0.63</v>
      </c>
      <c r="FC54" s="71">
        <v>0.8</v>
      </c>
      <c r="FD54" s="71">
        <v>1.06</v>
      </c>
      <c r="FE54" s="71">
        <v>1.4</v>
      </c>
      <c r="FF54" s="71">
        <v>1.4</v>
      </c>
      <c r="FG54" s="71">
        <v>0.13</v>
      </c>
      <c r="FH54" s="71">
        <v>-2.0299999999999998</v>
      </c>
      <c r="FI54" s="71">
        <v>-2.0299999999999998</v>
      </c>
      <c r="FJ54" s="71">
        <v>-1.4</v>
      </c>
      <c r="FK54" s="71">
        <v>1.76</v>
      </c>
      <c r="FL54" s="71">
        <v>2.19</v>
      </c>
      <c r="FM54" s="71">
        <v>2.39</v>
      </c>
      <c r="FN54" s="71">
        <v>0.49</v>
      </c>
      <c r="FO54" s="71">
        <v>7.0000000000000007E-2</v>
      </c>
      <c r="FP54" s="71">
        <v>0.27</v>
      </c>
      <c r="FQ54" s="71">
        <v>-1.29</v>
      </c>
      <c r="FR54" s="71">
        <v>-0.75</v>
      </c>
      <c r="FS54" s="71">
        <v>-1.88</v>
      </c>
      <c r="FT54" s="71">
        <v>0.6</v>
      </c>
      <c r="FU54" s="71">
        <v>0.84</v>
      </c>
      <c r="FV54" s="71">
        <v>0.67</v>
      </c>
      <c r="FW54" s="71">
        <v>-0.26</v>
      </c>
      <c r="FX54" s="71">
        <v>-0.33</v>
      </c>
      <c r="FY54" s="71">
        <v>-0.25</v>
      </c>
      <c r="FZ54" s="71">
        <v>-0.22</v>
      </c>
      <c r="GA54" s="71">
        <v>-0.06</v>
      </c>
      <c r="GB54" s="71">
        <v>-0.26</v>
      </c>
      <c r="GC54" s="71">
        <v>-1.98</v>
      </c>
      <c r="GD54" s="71">
        <v>-1.49</v>
      </c>
      <c r="GE54" s="71">
        <v>-0.65</v>
      </c>
      <c r="GF54" s="71">
        <v>2.2000000000000002</v>
      </c>
      <c r="GG54" s="71">
        <v>0.47</v>
      </c>
      <c r="GH54" s="71">
        <v>0.08</v>
      </c>
      <c r="GI54" s="71">
        <v>-3.22</v>
      </c>
      <c r="GJ54" s="71">
        <v>-3.66</v>
      </c>
      <c r="GK54" s="71">
        <v>-3.77</v>
      </c>
      <c r="GL54" s="71">
        <v>-1.64</v>
      </c>
      <c r="GM54" s="71">
        <v>0.01</v>
      </c>
      <c r="GN54" s="71">
        <v>-0.49</v>
      </c>
      <c r="GO54" s="71">
        <v>1.22</v>
      </c>
      <c r="GP54" s="71">
        <v>2.0699999999999998</v>
      </c>
      <c r="GQ54" s="71">
        <v>3.18</v>
      </c>
      <c r="GR54" s="71">
        <v>2.38</v>
      </c>
      <c r="GS54" s="71">
        <v>1.67</v>
      </c>
      <c r="GT54" s="71">
        <v>2.02</v>
      </c>
      <c r="GU54" s="71">
        <v>-0.1</v>
      </c>
      <c r="GV54" s="71">
        <v>-0.23</v>
      </c>
      <c r="GW54" s="71">
        <v>-1.51</v>
      </c>
      <c r="GX54" s="71">
        <v>1.75</v>
      </c>
      <c r="GY54" s="71">
        <v>1.42</v>
      </c>
      <c r="GZ54" s="71">
        <v>2.82</v>
      </c>
      <c r="HA54" s="71">
        <v>2.29</v>
      </c>
      <c r="HB54" s="71">
        <v>6.76</v>
      </c>
      <c r="HC54" s="71">
        <v>5.43</v>
      </c>
      <c r="HD54" s="71">
        <v>6</v>
      </c>
      <c r="HE54" s="71">
        <v>2.68</v>
      </c>
      <c r="HF54" s="71">
        <v>2.39</v>
      </c>
      <c r="HG54" s="71">
        <v>0.09</v>
      </c>
      <c r="HH54" s="71">
        <v>-0.56000000000000005</v>
      </c>
      <c r="HI54" s="71">
        <v>0.56999999999999995</v>
      </c>
      <c r="HJ54" s="71">
        <v>-0.51</v>
      </c>
      <c r="HK54" s="71">
        <v>-1.1499999999999999</v>
      </c>
      <c r="HL54" s="71">
        <v>0.16</v>
      </c>
      <c r="HM54" s="71">
        <v>1.96</v>
      </c>
      <c r="HN54" s="71">
        <v>2.62</v>
      </c>
      <c r="HO54" s="71">
        <v>1.58</v>
      </c>
      <c r="HP54" s="71">
        <v>1.84</v>
      </c>
      <c r="HQ54" s="71">
        <v>1.62</v>
      </c>
      <c r="HR54" s="71">
        <v>-0.64</v>
      </c>
      <c r="HS54" s="71">
        <v>-3.63</v>
      </c>
      <c r="HT54" s="71">
        <v>-3.98</v>
      </c>
      <c r="HU54" s="71">
        <v>-2.33</v>
      </c>
      <c r="HV54" s="71">
        <v>-0.12</v>
      </c>
      <c r="HW54" s="71">
        <v>-0.02</v>
      </c>
      <c r="HX54" s="71">
        <v>0.85</v>
      </c>
      <c r="HY54" s="71">
        <v>0.65</v>
      </c>
      <c r="HZ54" s="71">
        <v>-0.2</v>
      </c>
      <c r="IA54" s="71">
        <v>-1.44</v>
      </c>
      <c r="IB54" s="71">
        <v>-1.34</v>
      </c>
      <c r="IC54" s="41">
        <v>-1.2</v>
      </c>
      <c r="ID54" s="41">
        <v>-0.75</v>
      </c>
      <c r="IE54" s="41">
        <v>-0.6</v>
      </c>
      <c r="IF54" s="41">
        <v>-0.5</v>
      </c>
      <c r="IG54" s="41">
        <v>-0.2</v>
      </c>
      <c r="IH54" s="41">
        <v>0.1</v>
      </c>
      <c r="II54" s="41">
        <v>0.5</v>
      </c>
      <c r="IJ54" s="41">
        <v>0.8</v>
      </c>
      <c r="IK54" s="41">
        <v>1</v>
      </c>
      <c r="IL54" s="41">
        <v>1.1000000000000001</v>
      </c>
      <c r="IM54" s="41">
        <v>1.2</v>
      </c>
      <c r="IN54" s="41">
        <v>1.3</v>
      </c>
      <c r="IO54" s="41">
        <v>1.0617036563946991</v>
      </c>
      <c r="IP54" s="41">
        <v>1.0178140933524935</v>
      </c>
      <c r="IQ54" s="41">
        <v>0.97432747884400439</v>
      </c>
      <c r="IR54" s="41">
        <v>1.0624801745702273</v>
      </c>
      <c r="IS54" s="41">
        <v>0.56599467773697365</v>
      </c>
      <c r="IT54" s="41">
        <v>-0.1</v>
      </c>
      <c r="IU54" s="41">
        <v>-0.5</v>
      </c>
      <c r="IV54" s="41">
        <v>-0.7</v>
      </c>
      <c r="IW54" s="41">
        <v>-0.8</v>
      </c>
      <c r="IX54" s="41">
        <v>-1</v>
      </c>
      <c r="IY54" s="41">
        <v>-1.4471737718878066</v>
      </c>
      <c r="IZ54" s="41"/>
    </row>
    <row r="55" spans="1:260" s="53" customFormat="1" ht="18" customHeight="1" x14ac:dyDescent="0.2">
      <c r="A55" s="97">
        <v>15106</v>
      </c>
      <c r="B55" s="20"/>
      <c r="C55" s="60"/>
      <c r="D55" s="29"/>
      <c r="E55" s="34"/>
      <c r="F55" s="35"/>
      <c r="G55" s="36" t="s">
        <v>51</v>
      </c>
      <c r="H55" s="71">
        <v>0.3</v>
      </c>
      <c r="I55" s="71">
        <v>0.21</v>
      </c>
      <c r="J55" s="71">
        <v>-0.4</v>
      </c>
      <c r="K55" s="71">
        <v>-1.73</v>
      </c>
      <c r="L55" s="71">
        <v>-1.44</v>
      </c>
      <c r="M55" s="71">
        <v>0.05</v>
      </c>
      <c r="N55" s="71">
        <v>1.87</v>
      </c>
      <c r="O55" s="71">
        <v>1.85</v>
      </c>
      <c r="P55" s="71">
        <v>-0.13</v>
      </c>
      <c r="Q55" s="71">
        <v>-1.66</v>
      </c>
      <c r="R55" s="71">
        <v>-1.4</v>
      </c>
      <c r="S55" s="71">
        <v>-1.23</v>
      </c>
      <c r="T55" s="71">
        <v>-1.45</v>
      </c>
      <c r="U55" s="71">
        <v>-1.23</v>
      </c>
      <c r="V55" s="71">
        <v>-0.22</v>
      </c>
      <c r="W55" s="71">
        <v>0.78</v>
      </c>
      <c r="X55" s="71">
        <v>-0.2</v>
      </c>
      <c r="Y55" s="71">
        <v>0.08</v>
      </c>
      <c r="Z55" s="71">
        <v>2.13</v>
      </c>
      <c r="AA55" s="71">
        <v>3.91</v>
      </c>
      <c r="AB55" s="71">
        <v>3.68</v>
      </c>
      <c r="AC55" s="71">
        <v>2.96</v>
      </c>
      <c r="AD55" s="71">
        <v>1.85</v>
      </c>
      <c r="AE55" s="71">
        <v>2.33</v>
      </c>
      <c r="AF55" s="71">
        <v>1.98</v>
      </c>
      <c r="AG55" s="71">
        <v>1.46</v>
      </c>
      <c r="AH55" s="71">
        <v>0.55000000000000004</v>
      </c>
      <c r="AI55" s="71">
        <v>0.49</v>
      </c>
      <c r="AJ55" s="71">
        <v>1.1599999999999999</v>
      </c>
      <c r="AK55" s="71">
        <v>1.5</v>
      </c>
      <c r="AL55" s="71">
        <v>2.59</v>
      </c>
      <c r="AM55" s="71">
        <v>3.25</v>
      </c>
      <c r="AN55" s="71">
        <v>5.14</v>
      </c>
      <c r="AO55" s="71">
        <v>7.34</v>
      </c>
      <c r="AP55" s="71">
        <v>6.49</v>
      </c>
      <c r="AQ55" s="71">
        <v>4.68</v>
      </c>
      <c r="AR55" s="71">
        <v>0.98</v>
      </c>
      <c r="AS55" s="71">
        <v>0.65</v>
      </c>
      <c r="AT55" s="71">
        <v>0</v>
      </c>
      <c r="AU55" s="71">
        <v>-0.27</v>
      </c>
      <c r="AV55" s="71">
        <v>-0.27</v>
      </c>
      <c r="AW55" s="71">
        <v>-1.07</v>
      </c>
      <c r="AX55" s="71">
        <v>-1.07</v>
      </c>
      <c r="AY55" s="71">
        <v>-1.07</v>
      </c>
      <c r="AZ55" s="71">
        <v>-2.17</v>
      </c>
      <c r="BA55" s="71">
        <v>-2.17</v>
      </c>
      <c r="BB55" s="71">
        <v>-2.17</v>
      </c>
      <c r="BC55" s="71">
        <v>-0.18</v>
      </c>
      <c r="BD55" s="71">
        <v>-0.17</v>
      </c>
      <c r="BE55" s="71">
        <v>-0.18</v>
      </c>
      <c r="BF55" s="71">
        <v>2.0099999999999998</v>
      </c>
      <c r="BG55" s="71">
        <v>2.0099999999999998</v>
      </c>
      <c r="BH55" s="71">
        <v>2.0099999999999998</v>
      </c>
      <c r="BI55" s="71">
        <v>-1.2</v>
      </c>
      <c r="BJ55" s="71">
        <v>-1.2</v>
      </c>
      <c r="BK55" s="71">
        <v>-1.8</v>
      </c>
      <c r="BL55" s="71">
        <v>0.86</v>
      </c>
      <c r="BM55" s="71">
        <v>0.86</v>
      </c>
      <c r="BN55" s="71">
        <v>0.57999999999999996</v>
      </c>
      <c r="BO55" s="71">
        <v>-2.04</v>
      </c>
      <c r="BP55" s="71">
        <v>-2.04</v>
      </c>
      <c r="BQ55" s="71">
        <v>-3.04</v>
      </c>
      <c r="BR55" s="71">
        <v>4.2</v>
      </c>
      <c r="BS55" s="71">
        <v>4.2</v>
      </c>
      <c r="BT55" s="71">
        <v>4.2</v>
      </c>
      <c r="BU55" s="71">
        <v>5.77</v>
      </c>
      <c r="BV55" s="71">
        <v>5.77</v>
      </c>
      <c r="BW55" s="71">
        <v>5.77</v>
      </c>
      <c r="BX55" s="71">
        <v>-1.4</v>
      </c>
      <c r="BY55" s="71">
        <v>-1.4</v>
      </c>
      <c r="BZ55" s="71">
        <v>-0.94</v>
      </c>
      <c r="CA55" s="71">
        <v>2.71</v>
      </c>
      <c r="CB55" s="71">
        <v>2.71</v>
      </c>
      <c r="CC55" s="71">
        <v>2.71</v>
      </c>
      <c r="CD55" s="71">
        <v>2.2999999999999998</v>
      </c>
      <c r="CE55" s="71">
        <v>2.2999999999999998</v>
      </c>
      <c r="CF55" s="71">
        <v>2.2999999999999998</v>
      </c>
      <c r="CG55" s="71">
        <v>-0.06</v>
      </c>
      <c r="CH55" s="71">
        <v>-0.06</v>
      </c>
      <c r="CI55" s="71">
        <v>-0.09</v>
      </c>
      <c r="CJ55" s="71">
        <v>3.55</v>
      </c>
      <c r="CK55" s="71">
        <v>3.55</v>
      </c>
      <c r="CL55" s="71">
        <v>3.55</v>
      </c>
      <c r="CM55" s="71">
        <v>-4.1900000000000004</v>
      </c>
      <c r="CN55" s="71">
        <v>-4.1900000000000004</v>
      </c>
      <c r="CO55" s="71">
        <v>-4.1900000000000004</v>
      </c>
      <c r="CP55" s="71">
        <v>0.61</v>
      </c>
      <c r="CQ55" s="71">
        <v>0.61</v>
      </c>
      <c r="CR55" s="71">
        <v>0.61</v>
      </c>
      <c r="CS55" s="71">
        <v>-1.23</v>
      </c>
      <c r="CT55" s="71">
        <v>-1.23</v>
      </c>
      <c r="CU55" s="71">
        <v>-1.23</v>
      </c>
      <c r="CV55" s="71">
        <v>-2.1</v>
      </c>
      <c r="CW55" s="71">
        <v>-2.94</v>
      </c>
      <c r="CX55" s="71">
        <v>-2.94</v>
      </c>
      <c r="CY55" s="71">
        <v>-1.22</v>
      </c>
      <c r="CZ55" s="71">
        <v>3.66</v>
      </c>
      <c r="DA55" s="71">
        <v>3.66</v>
      </c>
      <c r="DB55" s="71">
        <v>-1.8</v>
      </c>
      <c r="DC55" s="71">
        <v>-5.61</v>
      </c>
      <c r="DD55" s="71">
        <v>-3.67</v>
      </c>
      <c r="DE55" s="71">
        <v>0.46</v>
      </c>
      <c r="DF55" s="71">
        <v>0.46</v>
      </c>
      <c r="DG55" s="71">
        <v>0</v>
      </c>
      <c r="DH55" s="71">
        <v>0.63</v>
      </c>
      <c r="DI55" s="71">
        <v>0.87</v>
      </c>
      <c r="DJ55" s="71">
        <v>0.88</v>
      </c>
      <c r="DK55" s="71">
        <v>7.84</v>
      </c>
      <c r="DL55" s="71">
        <v>7.58</v>
      </c>
      <c r="DM55" s="71">
        <v>7.76</v>
      </c>
      <c r="DN55" s="71">
        <v>0.79</v>
      </c>
      <c r="DO55" s="71">
        <v>0.35</v>
      </c>
      <c r="DP55" s="71">
        <v>0.16</v>
      </c>
      <c r="DQ55" s="71">
        <v>-2.6</v>
      </c>
      <c r="DR55" s="71">
        <v>-1.99</v>
      </c>
      <c r="DS55" s="71">
        <v>-2.13</v>
      </c>
      <c r="DT55" s="71">
        <v>3.17</v>
      </c>
      <c r="DU55" s="71">
        <v>2.9</v>
      </c>
      <c r="DV55" s="71">
        <v>3.09</v>
      </c>
      <c r="DW55" s="71">
        <v>-0.72</v>
      </c>
      <c r="DX55" s="71">
        <v>-0.97</v>
      </c>
      <c r="DY55" s="71">
        <v>-0.97</v>
      </c>
      <c r="DZ55" s="71">
        <v>0.91</v>
      </c>
      <c r="EA55" s="71">
        <v>1.53</v>
      </c>
      <c r="EB55" s="71">
        <v>1.53</v>
      </c>
      <c r="EC55" s="71">
        <v>-0.9</v>
      </c>
      <c r="ED55" s="71">
        <v>-1.43</v>
      </c>
      <c r="EE55" s="71">
        <v>-1.43</v>
      </c>
      <c r="EF55" s="71">
        <v>0.28999999999999998</v>
      </c>
      <c r="EG55" s="71">
        <v>0.28999999999999998</v>
      </c>
      <c r="EH55" s="71">
        <v>0.28999999999999998</v>
      </c>
      <c r="EI55" s="71">
        <v>-0.25</v>
      </c>
      <c r="EJ55" s="71">
        <v>-0.25</v>
      </c>
      <c r="EK55" s="71">
        <v>-0.25</v>
      </c>
      <c r="EL55" s="71">
        <v>-2.0699999999999998</v>
      </c>
      <c r="EM55" s="71">
        <v>-2.0699999999999998</v>
      </c>
      <c r="EN55" s="71">
        <v>-3.61</v>
      </c>
      <c r="EO55" s="71">
        <v>-1.58</v>
      </c>
      <c r="EP55" s="71">
        <v>-1.58</v>
      </c>
      <c r="EQ55" s="71">
        <v>0</v>
      </c>
      <c r="ER55" s="71">
        <v>2.65</v>
      </c>
      <c r="ES55" s="71">
        <v>2.65</v>
      </c>
      <c r="ET55" s="71">
        <v>1.66</v>
      </c>
      <c r="EU55" s="71">
        <v>-1.24</v>
      </c>
      <c r="EV55" s="71">
        <v>-1.24</v>
      </c>
      <c r="EW55" s="71">
        <v>-0.27</v>
      </c>
      <c r="EX55" s="71">
        <v>3.25</v>
      </c>
      <c r="EY55" s="71">
        <v>3.25</v>
      </c>
      <c r="EZ55" s="71">
        <v>3.25</v>
      </c>
      <c r="FA55" s="71">
        <v>-1.46</v>
      </c>
      <c r="FB55" s="71">
        <v>-0.88</v>
      </c>
      <c r="FC55" s="71">
        <v>-0.88</v>
      </c>
      <c r="FD55" s="71">
        <v>0.4</v>
      </c>
      <c r="FE55" s="71">
        <v>0.4</v>
      </c>
      <c r="FF55" s="71">
        <v>0.4</v>
      </c>
      <c r="FG55" s="71">
        <v>0.15</v>
      </c>
      <c r="FH55" s="71">
        <v>0.73</v>
      </c>
      <c r="FI55" s="71">
        <v>0.73</v>
      </c>
      <c r="FJ55" s="71">
        <v>2.35</v>
      </c>
      <c r="FK55" s="71">
        <v>1.53</v>
      </c>
      <c r="FL55" s="71">
        <v>1.52</v>
      </c>
      <c r="FM55" s="71">
        <v>-0.99</v>
      </c>
      <c r="FN55" s="71">
        <v>-0.76</v>
      </c>
      <c r="FO55" s="71">
        <v>-0.75</v>
      </c>
      <c r="FP55" s="71">
        <v>0.5</v>
      </c>
      <c r="FQ55" s="71">
        <v>1.07</v>
      </c>
      <c r="FR55" s="71">
        <v>0.63</v>
      </c>
      <c r="FS55" s="71">
        <v>-0.9</v>
      </c>
      <c r="FT55" s="71">
        <v>-1.45</v>
      </c>
      <c r="FU55" s="71">
        <v>-2.0499999999999998</v>
      </c>
      <c r="FV55" s="71">
        <v>2.75</v>
      </c>
      <c r="FW55" s="71">
        <v>3.29</v>
      </c>
      <c r="FX55" s="71">
        <v>5.53</v>
      </c>
      <c r="FY55" s="71">
        <v>-1.83</v>
      </c>
      <c r="FZ55" s="71">
        <v>-2.11</v>
      </c>
      <c r="GA55" s="71">
        <v>-2.25</v>
      </c>
      <c r="GB55" s="71">
        <v>-0.26</v>
      </c>
      <c r="GC55" s="71">
        <v>0.32</v>
      </c>
      <c r="GD55" s="71">
        <v>2.16</v>
      </c>
      <c r="GE55" s="71">
        <v>2.36</v>
      </c>
      <c r="GF55" s="71">
        <v>2.81</v>
      </c>
      <c r="GG55" s="71">
        <v>1.05</v>
      </c>
      <c r="GH55" s="71">
        <v>4.32</v>
      </c>
      <c r="GI55" s="71">
        <v>2.74</v>
      </c>
      <c r="GJ55" s="71">
        <v>1.76</v>
      </c>
      <c r="GK55" s="71">
        <v>-0.28999999999999998</v>
      </c>
      <c r="GL55" s="71">
        <v>0.56000000000000005</v>
      </c>
      <c r="GM55" s="71">
        <v>0.92</v>
      </c>
      <c r="GN55" s="71">
        <v>-1.86</v>
      </c>
      <c r="GO55" s="71">
        <v>-2.17</v>
      </c>
      <c r="GP55" s="71">
        <v>-1.61</v>
      </c>
      <c r="GQ55" s="71">
        <v>-3.32</v>
      </c>
      <c r="GR55" s="71">
        <v>-3.39</v>
      </c>
      <c r="GS55" s="71">
        <v>-3.16</v>
      </c>
      <c r="GT55" s="71">
        <v>1.43</v>
      </c>
      <c r="GU55" s="71">
        <v>1.64</v>
      </c>
      <c r="GV55" s="71">
        <v>1.7</v>
      </c>
      <c r="GW55" s="71">
        <v>-0.42</v>
      </c>
      <c r="GX55" s="71">
        <v>-0.39</v>
      </c>
      <c r="GY55" s="71">
        <v>-0.28000000000000003</v>
      </c>
      <c r="GZ55" s="71">
        <v>0.56000000000000005</v>
      </c>
      <c r="HA55" s="71">
        <v>0.56000000000000005</v>
      </c>
      <c r="HB55" s="71">
        <v>2</v>
      </c>
      <c r="HC55" s="71">
        <v>0.02</v>
      </c>
      <c r="HD55" s="71">
        <v>0.01</v>
      </c>
      <c r="HE55" s="71">
        <v>-2.02</v>
      </c>
      <c r="HF55" s="71">
        <v>1.84</v>
      </c>
      <c r="HG55" s="71">
        <v>1.78</v>
      </c>
      <c r="HH55" s="71">
        <v>2.33</v>
      </c>
      <c r="HI55" s="71">
        <v>-0.08</v>
      </c>
      <c r="HJ55" s="71">
        <v>-0.01</v>
      </c>
      <c r="HK55" s="71">
        <v>-0.01</v>
      </c>
      <c r="HL55" s="71">
        <v>1.31</v>
      </c>
      <c r="HM55" s="71">
        <v>1.29</v>
      </c>
      <c r="HN55" s="71">
        <v>5.19</v>
      </c>
      <c r="HO55" s="71">
        <v>4.42</v>
      </c>
      <c r="HP55" s="71">
        <v>4.2699999999999996</v>
      </c>
      <c r="HQ55" s="71">
        <v>1.1599999999999999</v>
      </c>
      <c r="HR55" s="71">
        <v>-0.04</v>
      </c>
      <c r="HS55" s="71">
        <v>0.49</v>
      </c>
      <c r="HT55" s="71">
        <v>0.49</v>
      </c>
      <c r="HU55" s="71">
        <v>0.9</v>
      </c>
      <c r="HV55" s="71">
        <v>0.64</v>
      </c>
      <c r="HW55" s="71">
        <v>0.65</v>
      </c>
      <c r="HX55" s="71">
        <v>2.06</v>
      </c>
      <c r="HY55" s="71">
        <v>2.06</v>
      </c>
      <c r="HZ55" s="71">
        <v>2.06</v>
      </c>
      <c r="IA55" s="71">
        <v>-0.53</v>
      </c>
      <c r="IB55" s="71">
        <v>-0.54</v>
      </c>
      <c r="IC55" s="41">
        <v>-0.5</v>
      </c>
      <c r="ID55" s="41">
        <v>-0.5</v>
      </c>
      <c r="IE55" s="41">
        <v>-0.6</v>
      </c>
      <c r="IF55" s="41">
        <v>-0.5</v>
      </c>
      <c r="IG55" s="41">
        <v>-0.2</v>
      </c>
      <c r="IH55" s="41">
        <v>0.1</v>
      </c>
      <c r="II55" s="41">
        <v>0.5</v>
      </c>
      <c r="IJ55" s="41">
        <v>0.8</v>
      </c>
      <c r="IK55" s="41">
        <v>1</v>
      </c>
      <c r="IL55" s="41">
        <v>1.1000000000000001</v>
      </c>
      <c r="IM55" s="41">
        <v>1.2</v>
      </c>
      <c r="IN55" s="41">
        <v>1.3</v>
      </c>
      <c r="IO55" s="41">
        <v>1.0617036563946991</v>
      </c>
      <c r="IP55" s="41">
        <v>1.0178140933524935</v>
      </c>
      <c r="IQ55" s="41">
        <v>0.97432747884400439</v>
      </c>
      <c r="IR55" s="41">
        <v>1.0624801745702273</v>
      </c>
      <c r="IS55" s="41">
        <v>0.56599467773697365</v>
      </c>
      <c r="IT55" s="41">
        <v>-0.1</v>
      </c>
      <c r="IU55" s="41">
        <v>-0.5</v>
      </c>
      <c r="IV55" s="41">
        <v>-0.7</v>
      </c>
      <c r="IW55" s="41">
        <v>-0.8</v>
      </c>
      <c r="IX55" s="41">
        <v>-1</v>
      </c>
      <c r="IY55" s="41">
        <v>-1.4471737718878066</v>
      </c>
      <c r="IZ55" s="41"/>
    </row>
    <row r="56" spans="1:260" s="53" customFormat="1" ht="18" customHeight="1" x14ac:dyDescent="0.2">
      <c r="A56" s="97">
        <v>152</v>
      </c>
      <c r="B56" s="20"/>
      <c r="C56" s="60"/>
      <c r="D56" s="28"/>
      <c r="E56" s="34"/>
      <c r="F56" s="81" t="s">
        <v>52</v>
      </c>
      <c r="G56" s="82"/>
      <c r="H56" s="135">
        <f>SUMPRODUCT(H57:H61,'IPA(Peso)'!$HJ$57:$HJ$61)/'IPA(Peso)'!$HJ$56</f>
        <v>0.22178689015264891</v>
      </c>
      <c r="I56" s="135">
        <f>SUMPRODUCT(I57:I61,'IPA(Peso)'!$HJ$57:$HJ$61)/'IPA(Peso)'!$HJ$56</f>
        <v>1.865172104160431</v>
      </c>
      <c r="J56" s="135">
        <f>SUMPRODUCT(J57:J61,'IPA(Peso)'!$HJ$57:$HJ$61)/'IPA(Peso)'!$HJ$56</f>
        <v>3.0952229871296026</v>
      </c>
      <c r="K56" s="135">
        <f>SUMPRODUCT(K57:K61,'IPA(Peso)'!$HJ$57:$HJ$61)/'IPA(Peso)'!$HJ$56</f>
        <v>3.0556569889254712</v>
      </c>
      <c r="L56" s="135">
        <f>SUMPRODUCT(L57:L61,'IPA(Peso)'!$HJ$57:$HJ$61)/'IPA(Peso)'!$HJ$56</f>
        <v>1.7783986830290333</v>
      </c>
      <c r="M56" s="135">
        <f>SUMPRODUCT(M57:M61,'IPA(Peso)'!$HJ$57:$HJ$61)/'IPA(Peso)'!$HJ$56</f>
        <v>1.901828793774319</v>
      </c>
      <c r="N56" s="135">
        <f>SUMPRODUCT(N57:N61,'IPA(Peso)'!$HJ$57:$HJ$61)/'IPA(Peso)'!$HJ$56</f>
        <v>1.9758874588446573</v>
      </c>
      <c r="O56" s="135">
        <f>SUMPRODUCT(O57:O61,'IPA(Peso)'!$HJ$57:$HJ$61)/'IPA(Peso)'!$HJ$56</f>
        <v>0.9286501047590543</v>
      </c>
      <c r="P56" s="135">
        <f>SUMPRODUCT(P57:P61,'IPA(Peso)'!$HJ$57:$HJ$61)/'IPA(Peso)'!$HJ$56</f>
        <v>0.58217599521101482</v>
      </c>
      <c r="Q56" s="135">
        <f>SUMPRODUCT(Q57:Q61,'IPA(Peso)'!$HJ$57:$HJ$61)/'IPA(Peso)'!$HJ$56</f>
        <v>-0.4144447770128703</v>
      </c>
      <c r="R56" s="135">
        <f>SUMPRODUCT(R57:R61,'IPA(Peso)'!$HJ$57:$HJ$61)/'IPA(Peso)'!$HJ$56</f>
        <v>-1.1935767734211313</v>
      </c>
      <c r="S56" s="135">
        <f>SUMPRODUCT(S57:S61,'IPA(Peso)'!$HJ$57:$HJ$61)/'IPA(Peso)'!$HJ$56</f>
        <v>-1.0570547740197547</v>
      </c>
      <c r="T56" s="135">
        <f>SUMPRODUCT(T57:T61,'IPA(Peso)'!$HJ$57:$HJ$61)/'IPA(Peso)'!$HJ$56</f>
        <v>0.22062855432505238</v>
      </c>
      <c r="U56" s="135">
        <f>SUMPRODUCT(U57:U61,'IPA(Peso)'!$HJ$57:$HJ$61)/'IPA(Peso)'!$HJ$56</f>
        <v>0.30773121819814431</v>
      </c>
      <c r="V56" s="135">
        <f>SUMPRODUCT(V57:V61,'IPA(Peso)'!$HJ$57:$HJ$61)/'IPA(Peso)'!$HJ$56</f>
        <v>0.3911613289434302</v>
      </c>
      <c r="W56" s="135">
        <f>SUMPRODUCT(W57:W61,'IPA(Peso)'!$HJ$57:$HJ$61)/'IPA(Peso)'!$HJ$56</f>
        <v>0.26309188865609101</v>
      </c>
      <c r="X56" s="135">
        <f>SUMPRODUCT(X57:X61,'IPA(Peso)'!$HJ$57:$HJ$61)/'IPA(Peso)'!$HJ$56</f>
        <v>0.32159233762346595</v>
      </c>
      <c r="Y56" s="135">
        <f>SUMPRODUCT(Y57:Y61,'IPA(Peso)'!$HJ$57:$HJ$61)/'IPA(Peso)'!$HJ$56</f>
        <v>0.60222089194851836</v>
      </c>
      <c r="Z56" s="135">
        <f>SUMPRODUCT(Z57:Z61,'IPA(Peso)'!$HJ$57:$HJ$61)/'IPA(Peso)'!$HJ$56</f>
        <v>0.6498533373241544</v>
      </c>
      <c r="AA56" s="135">
        <f>SUMPRODUCT(AA57:AA61,'IPA(Peso)'!$HJ$57:$HJ$61)/'IPA(Peso)'!$HJ$56</f>
        <v>0.50140077821011675</v>
      </c>
      <c r="AB56" s="135">
        <f>SUMPRODUCT(AB57:AB61,'IPA(Peso)'!$HJ$57:$HJ$61)/'IPA(Peso)'!$HJ$56</f>
        <v>0.28144866806345409</v>
      </c>
      <c r="AC56" s="135">
        <f>SUMPRODUCT(AC57:AC61,'IPA(Peso)'!$HJ$57:$HJ$61)/'IPA(Peso)'!$HJ$56</f>
        <v>-0.43105956300508824</v>
      </c>
      <c r="AD56" s="135">
        <f>SUMPRODUCT(AD57:AD61,'IPA(Peso)'!$HJ$57:$HJ$61)/'IPA(Peso)'!$HJ$56</f>
        <v>-0.1040077821011673</v>
      </c>
      <c r="AE56" s="135">
        <f>SUMPRODUCT(AE57:AE61,'IPA(Peso)'!$HJ$57:$HJ$61)/'IPA(Peso)'!$HJ$56</f>
        <v>-0.37946722538162225</v>
      </c>
      <c r="AF56" s="135">
        <f>SUMPRODUCT(AF57:AF61,'IPA(Peso)'!$HJ$57:$HJ$61)/'IPA(Peso)'!$HJ$56</f>
        <v>7.9419335528284923E-2</v>
      </c>
      <c r="AG56" s="135">
        <f>SUMPRODUCT(AG57:AG61,'IPA(Peso)'!$HJ$57:$HJ$61)/'IPA(Peso)'!$HJ$56</f>
        <v>-0.13652199940137683</v>
      </c>
      <c r="AH56" s="135">
        <f>SUMPRODUCT(AH57:AH61,'IPA(Peso)'!$HJ$57:$HJ$61)/'IPA(Peso)'!$HJ$56</f>
        <v>0.13652199940137683</v>
      </c>
      <c r="AI56" s="135">
        <f>SUMPRODUCT(AI57:AI61,'IPA(Peso)'!$HJ$57:$HJ$61)/'IPA(Peso)'!$HJ$56</f>
        <v>0.25835677940736307</v>
      </c>
      <c r="AJ56" s="135">
        <f>SUMPRODUCT(AJ57:AJ61,'IPA(Peso)'!$HJ$57:$HJ$61)/'IPA(Peso)'!$HJ$56</f>
        <v>0.33565100269380427</v>
      </c>
      <c r="AK56" s="135">
        <f>SUMPRODUCT(AK57:AK61,'IPA(Peso)'!$HJ$57:$HJ$61)/'IPA(Peso)'!$HJ$56</f>
        <v>0.19912900329242739</v>
      </c>
      <c r="AL56" s="135">
        <f>SUMPRODUCT(AL57:AL61,'IPA(Peso)'!$HJ$57:$HJ$61)/'IPA(Peso)'!$HJ$56</f>
        <v>-9.8940436994911785E-2</v>
      </c>
      <c r="AM56" s="135">
        <f>SUMPRODUCT(AM57:AM61,'IPA(Peso)'!$HJ$57:$HJ$61)/'IPA(Peso)'!$HJ$56</f>
        <v>1.1300478898533375</v>
      </c>
      <c r="AN56" s="135">
        <f>SUMPRODUCT(AN57:AN61,'IPA(Peso)'!$HJ$57:$HJ$61)/'IPA(Peso)'!$HJ$56</f>
        <v>9.949117030829074E-3</v>
      </c>
      <c r="AO56" s="135">
        <f>SUMPRODUCT(AO57:AO61,'IPA(Peso)'!$HJ$57:$HJ$61)/'IPA(Peso)'!$HJ$56</f>
        <v>0.441643220592637</v>
      </c>
      <c r="AP56" s="135">
        <f>SUMPRODUCT(AP57:AP61,'IPA(Peso)'!$HJ$57:$HJ$61)/'IPA(Peso)'!$HJ$56</f>
        <v>-0.65227177491768928</v>
      </c>
      <c r="AQ56" s="135">
        <f>SUMPRODUCT(AQ57:AQ61,'IPA(Peso)'!$HJ$57:$HJ$61)/'IPA(Peso)'!$HJ$56</f>
        <v>-0.65227177491768928</v>
      </c>
      <c r="AR56" s="135">
        <f>SUMPRODUCT(AR57:AR61,'IPA(Peso)'!$HJ$57:$HJ$61)/'IPA(Peso)'!$HJ$56</f>
        <v>-0.26334929661777912</v>
      </c>
      <c r="AS56" s="135">
        <f>SUMPRODUCT(AS57:AS61,'IPA(Peso)'!$HJ$57:$HJ$61)/'IPA(Peso)'!$HJ$56</f>
        <v>-0.27281053576773423</v>
      </c>
      <c r="AT56" s="135">
        <f>SUMPRODUCT(AT57:AT61,'IPA(Peso)'!$HJ$57:$HJ$61)/'IPA(Peso)'!$HJ$56</f>
        <v>-0.75822508231068542</v>
      </c>
      <c r="AU56" s="135">
        <f>SUMPRODUCT(AU57:AU61,'IPA(Peso)'!$HJ$57:$HJ$61)/'IPA(Peso)'!$HJ$56</f>
        <v>0.1765609099072134</v>
      </c>
      <c r="AV56" s="135">
        <f>SUMPRODUCT(AV57:AV61,'IPA(Peso)'!$HJ$57:$HJ$61)/'IPA(Peso)'!$HJ$56</f>
        <v>1.0927865908410649E-2</v>
      </c>
      <c r="AW56" s="135">
        <f>SUMPRODUCT(AW57:AW61,'IPA(Peso)'!$HJ$57:$HJ$61)/'IPA(Peso)'!$HJ$56</f>
        <v>1.4498593235558221</v>
      </c>
      <c r="AX56" s="135">
        <f>SUMPRODUCT(AX57:AX61,'IPA(Peso)'!$HJ$57:$HJ$61)/'IPA(Peso)'!$HJ$56</f>
        <v>1.6715384615384619</v>
      </c>
      <c r="AY56" s="135">
        <f>SUMPRODUCT(AY57:AY61,'IPA(Peso)'!$HJ$57:$HJ$61)/'IPA(Peso)'!$HJ$56</f>
        <v>1.8780754265190065</v>
      </c>
      <c r="AZ56" s="135">
        <f>SUMPRODUCT(AZ57:AZ61,'IPA(Peso)'!$HJ$57:$HJ$61)/'IPA(Peso)'!$HJ$56</f>
        <v>1.3304489673750375</v>
      </c>
      <c r="BA56" s="135">
        <f>SUMPRODUCT(BA57:BA61,'IPA(Peso)'!$HJ$57:$HJ$61)/'IPA(Peso)'!$HJ$56</f>
        <v>2.685746782400479</v>
      </c>
      <c r="BB56" s="135">
        <f>SUMPRODUCT(BB57:BB61,'IPA(Peso)'!$HJ$57:$HJ$61)/'IPA(Peso)'!$HJ$56</f>
        <v>4.3665549236755465</v>
      </c>
      <c r="BC56" s="135">
        <f>SUMPRODUCT(BC57:BC61,'IPA(Peso)'!$HJ$57:$HJ$61)/'IPA(Peso)'!$HJ$56</f>
        <v>2.8571415743789284</v>
      </c>
      <c r="BD56" s="135">
        <f>SUMPRODUCT(BD57:BD61,'IPA(Peso)'!$HJ$57:$HJ$61)/'IPA(Peso)'!$HJ$56</f>
        <v>0.72711164322059274</v>
      </c>
      <c r="BE56" s="135">
        <f>SUMPRODUCT(BE57:BE61,'IPA(Peso)'!$HJ$57:$HJ$61)/'IPA(Peso)'!$HJ$56</f>
        <v>-0.84374139479197841</v>
      </c>
      <c r="BF56" s="135">
        <f>SUMPRODUCT(BF57:BF61,'IPA(Peso)'!$HJ$57:$HJ$61)/'IPA(Peso)'!$HJ$56</f>
        <v>0.53956899131996416</v>
      </c>
      <c r="BG56" s="135">
        <f>SUMPRODUCT(BG57:BG61,'IPA(Peso)'!$HJ$57:$HJ$61)/'IPA(Peso)'!$HJ$56</f>
        <v>-0.99602514217300198</v>
      </c>
      <c r="BH56" s="135">
        <f>SUMPRODUCT(BH57:BH61,'IPA(Peso)'!$HJ$57:$HJ$61)/'IPA(Peso)'!$HJ$56</f>
        <v>-0.46939838371744991</v>
      </c>
      <c r="BI56" s="135">
        <f>SUMPRODUCT(BI57:BI61,'IPA(Peso)'!$HJ$57:$HJ$61)/'IPA(Peso)'!$HJ$56</f>
        <v>-0.32033822208919477</v>
      </c>
      <c r="BJ56" s="135">
        <f>SUMPRODUCT(BJ57:BJ61,'IPA(Peso)'!$HJ$57:$HJ$61)/'IPA(Peso)'!$HJ$56</f>
        <v>1.9544178389703684</v>
      </c>
      <c r="BK56" s="135">
        <f>SUMPRODUCT(BK57:BK61,'IPA(Peso)'!$HJ$57:$HJ$61)/'IPA(Peso)'!$HJ$56</f>
        <v>2.6122089194851843</v>
      </c>
      <c r="BL56" s="135">
        <f>SUMPRODUCT(BL57:BL61,'IPA(Peso)'!$HJ$57:$HJ$61)/'IPA(Peso)'!$HJ$56</f>
        <v>0.67911403771325962</v>
      </c>
      <c r="BM56" s="135">
        <f>SUMPRODUCT(BM57:BM61,'IPA(Peso)'!$HJ$57:$HJ$61)/'IPA(Peso)'!$HJ$56</f>
        <v>0.28550733313379228</v>
      </c>
      <c r="BN56" s="135">
        <f>SUMPRODUCT(BN57:BN61,'IPA(Peso)'!$HJ$57:$HJ$61)/'IPA(Peso)'!$HJ$56</f>
        <v>-0.22532774618377741</v>
      </c>
      <c r="BO56" s="135">
        <f>SUMPRODUCT(BO57:BO61,'IPA(Peso)'!$HJ$57:$HJ$61)/'IPA(Peso)'!$HJ$56</f>
        <v>-2.7581562406465112E-2</v>
      </c>
      <c r="BP56" s="135">
        <f>SUMPRODUCT(BP57:BP61,'IPA(Peso)'!$HJ$57:$HJ$61)/'IPA(Peso)'!$HJ$56</f>
        <v>0.3433313379227777</v>
      </c>
      <c r="BQ56" s="135">
        <f>SUMPRODUCT(BQ57:BQ61,'IPA(Peso)'!$HJ$57:$HJ$61)/'IPA(Peso)'!$HJ$56</f>
        <v>0.27779108051481599</v>
      </c>
      <c r="BR56" s="135">
        <f>SUMPRODUCT(BR57:BR61,'IPA(Peso)'!$HJ$57:$HJ$61)/'IPA(Peso)'!$HJ$56</f>
        <v>-0.62305297815025451</v>
      </c>
      <c r="BS56" s="135">
        <f>SUMPRODUCT(BS57:BS61,'IPA(Peso)'!$HJ$57:$HJ$61)/'IPA(Peso)'!$HJ$56</f>
        <v>0.98230469919185859</v>
      </c>
      <c r="BT56" s="135">
        <f>SUMPRODUCT(BT57:BT61,'IPA(Peso)'!$HJ$57:$HJ$61)/'IPA(Peso)'!$HJ$56</f>
        <v>1.0396527985633044</v>
      </c>
      <c r="BU56" s="135">
        <f>SUMPRODUCT(BU57:BU61,'IPA(Peso)'!$HJ$57:$HJ$61)/'IPA(Peso)'!$HJ$56</f>
        <v>3.1381951511523498</v>
      </c>
      <c r="BV56" s="135">
        <f>SUMPRODUCT(BV57:BV61,'IPA(Peso)'!$HJ$57:$HJ$61)/'IPA(Peso)'!$HJ$56</f>
        <v>1.6611373840167614</v>
      </c>
      <c r="BW56" s="135">
        <f>SUMPRODUCT(BW57:BW61,'IPA(Peso)'!$HJ$57:$HJ$61)/'IPA(Peso)'!$HJ$56</f>
        <v>1.6387279257707272</v>
      </c>
      <c r="BX56" s="135">
        <f>SUMPRODUCT(BX57:BX61,'IPA(Peso)'!$HJ$57:$HJ$61)/'IPA(Peso)'!$HJ$56</f>
        <v>-0.27988626159832386</v>
      </c>
      <c r="BY56" s="135">
        <f>SUMPRODUCT(BY57:BY61,'IPA(Peso)'!$HJ$57:$HJ$61)/'IPA(Peso)'!$HJ$56</f>
        <v>-0.19733612690811139</v>
      </c>
      <c r="BZ56" s="135">
        <f>SUMPRODUCT(BZ57:BZ61,'IPA(Peso)'!$HJ$57:$HJ$61)/'IPA(Peso)'!$HJ$56</f>
        <v>0.39917390002993119</v>
      </c>
      <c r="CA56" s="135">
        <f>SUMPRODUCT(CA57:CA61,'IPA(Peso)'!$HJ$57:$HJ$61)/'IPA(Peso)'!$HJ$56</f>
        <v>0.26671056569889262</v>
      </c>
      <c r="CB56" s="135">
        <f>SUMPRODUCT(CB57:CB61,'IPA(Peso)'!$HJ$57:$HJ$61)/'IPA(Peso)'!$HJ$56</f>
        <v>0.39431906614786</v>
      </c>
      <c r="CC56" s="135">
        <f>SUMPRODUCT(CC57:CC61,'IPA(Peso)'!$HJ$57:$HJ$61)/'IPA(Peso)'!$HJ$56</f>
        <v>-0.31883867105656988</v>
      </c>
      <c r="CD56" s="135">
        <f>SUMPRODUCT(CD57:CD61,'IPA(Peso)'!$HJ$57:$HJ$61)/'IPA(Peso)'!$HJ$56</f>
        <v>0.94026339419335536</v>
      </c>
      <c r="CE56" s="135">
        <f>SUMPRODUCT(CE57:CE61,'IPA(Peso)'!$HJ$57:$HJ$61)/'IPA(Peso)'!$HJ$56</f>
        <v>1.1896557916791382</v>
      </c>
      <c r="CF56" s="135">
        <f>SUMPRODUCT(CF57:CF61,'IPA(Peso)'!$HJ$57:$HJ$61)/'IPA(Peso)'!$HJ$56</f>
        <v>0.78457348099371449</v>
      </c>
      <c r="CG56" s="135">
        <f>SUMPRODUCT(CG57:CG61,'IPA(Peso)'!$HJ$57:$HJ$61)/'IPA(Peso)'!$HJ$56</f>
        <v>-0.1202783597725233</v>
      </c>
      <c r="CH56" s="135">
        <f>SUMPRODUCT(CH57:CH61,'IPA(Peso)'!$HJ$57:$HJ$61)/'IPA(Peso)'!$HJ$56</f>
        <v>-5.2861418736905127E-2</v>
      </c>
      <c r="CI56" s="135">
        <f>SUMPRODUCT(CI57:CI61,'IPA(Peso)'!$HJ$57:$HJ$61)/'IPA(Peso)'!$HJ$56</f>
        <v>0.33746483088895535</v>
      </c>
      <c r="CJ56" s="135">
        <f>SUMPRODUCT(CJ57:CJ61,'IPA(Peso)'!$HJ$57:$HJ$61)/'IPA(Peso)'!$HJ$56</f>
        <v>-0.32264890751272074</v>
      </c>
      <c r="CK56" s="135">
        <f>SUMPRODUCT(CK57:CK61,'IPA(Peso)'!$HJ$57:$HJ$61)/'IPA(Peso)'!$HJ$56</f>
        <v>-0.22945525291828794</v>
      </c>
      <c r="CL56" s="135">
        <f>SUMPRODUCT(CL57:CL61,'IPA(Peso)'!$HJ$57:$HJ$61)/'IPA(Peso)'!$HJ$56</f>
        <v>-5.8392696797366049E-2</v>
      </c>
      <c r="CM56" s="135">
        <f>SUMPRODUCT(CM57:CM61,'IPA(Peso)'!$HJ$57:$HJ$61)/'IPA(Peso)'!$HJ$56</f>
        <v>0.2927835977252321</v>
      </c>
      <c r="CN56" s="135">
        <f>SUMPRODUCT(CN57:CN61,'IPA(Peso)'!$HJ$57:$HJ$61)/'IPA(Peso)'!$HJ$56</f>
        <v>-0.11764441783896996</v>
      </c>
      <c r="CO56" s="135">
        <f>SUMPRODUCT(CO57:CO61,'IPA(Peso)'!$HJ$57:$HJ$61)/'IPA(Peso)'!$HJ$56</f>
        <v>-0.1217150553726426</v>
      </c>
      <c r="CP56" s="135">
        <f>SUMPRODUCT(CP57:CP61,'IPA(Peso)'!$HJ$57:$HJ$61)/'IPA(Peso)'!$HJ$56</f>
        <v>-0.89411254115534244</v>
      </c>
      <c r="CQ56" s="135">
        <f>SUMPRODUCT(CQ57:CQ61,'IPA(Peso)'!$HJ$57:$HJ$61)/'IPA(Peso)'!$HJ$56</f>
        <v>-1.9543579766536963</v>
      </c>
      <c r="CR56" s="135">
        <f>SUMPRODUCT(CR57:CR61,'IPA(Peso)'!$HJ$57:$HJ$61)/'IPA(Peso)'!$HJ$56</f>
        <v>-1.9670727327147559</v>
      </c>
      <c r="CS56" s="135">
        <f>SUMPRODUCT(CS57:CS61,'IPA(Peso)'!$HJ$57:$HJ$61)/'IPA(Peso)'!$HJ$56</f>
        <v>-2.4630439988027542</v>
      </c>
      <c r="CT56" s="135">
        <f>SUMPRODUCT(CT57:CT61,'IPA(Peso)'!$HJ$57:$HJ$61)/'IPA(Peso)'!$HJ$56</f>
        <v>-1.356147859922179</v>
      </c>
      <c r="CU56" s="135">
        <f>SUMPRODUCT(CU57:CU61,'IPA(Peso)'!$HJ$57:$HJ$61)/'IPA(Peso)'!$HJ$56</f>
        <v>-1.4924363962885363</v>
      </c>
      <c r="CV56" s="135">
        <f>SUMPRODUCT(CV57:CV61,'IPA(Peso)'!$HJ$57:$HJ$61)/'IPA(Peso)'!$HJ$56</f>
        <v>-1.4387907812032323</v>
      </c>
      <c r="CW56" s="135">
        <f>SUMPRODUCT(CW57:CW61,'IPA(Peso)'!$HJ$57:$HJ$61)/'IPA(Peso)'!$HJ$56</f>
        <v>-1.3473510924872791</v>
      </c>
      <c r="CX56" s="135">
        <f>SUMPRODUCT(CX57:CX61,'IPA(Peso)'!$HJ$57:$HJ$61)/'IPA(Peso)'!$HJ$56</f>
        <v>-0.68551930559712659</v>
      </c>
      <c r="CY56" s="135">
        <f>SUMPRODUCT(CY57:CY61,'IPA(Peso)'!$HJ$57:$HJ$61)/'IPA(Peso)'!$HJ$56</f>
        <v>4.4387907812032314E-2</v>
      </c>
      <c r="CZ56" s="135">
        <f>SUMPRODUCT(CZ57:CZ61,'IPA(Peso)'!$HJ$57:$HJ$61)/'IPA(Peso)'!$HJ$56</f>
        <v>0.13074528584256206</v>
      </c>
      <c r="DA56" s="135">
        <f>SUMPRODUCT(DA57:DA61,'IPA(Peso)'!$HJ$57:$HJ$61)/'IPA(Peso)'!$HJ$56</f>
        <v>-0.3269589943130799</v>
      </c>
      <c r="DB56" s="135">
        <f>SUMPRODUCT(DB57:DB61,'IPA(Peso)'!$HJ$57:$HJ$61)/'IPA(Peso)'!$HJ$56</f>
        <v>0.25805447470817122</v>
      </c>
      <c r="DC56" s="135">
        <f>SUMPRODUCT(DC57:DC61,'IPA(Peso)'!$HJ$57:$HJ$61)/'IPA(Peso)'!$HJ$56</f>
        <v>0.28565100269380428</v>
      </c>
      <c r="DD56" s="135">
        <f>SUMPRODUCT(DD57:DD61,'IPA(Peso)'!$HJ$57:$HJ$61)/'IPA(Peso)'!$HJ$56</f>
        <v>-1.0323256510026919E-2</v>
      </c>
      <c r="DE56" s="135">
        <f>SUMPRODUCT(DE57:DE61,'IPA(Peso)'!$HJ$57:$HJ$61)/'IPA(Peso)'!$HJ$56</f>
        <v>-0.4318557318168213</v>
      </c>
      <c r="DF56" s="135">
        <f>SUMPRODUCT(DF57:DF61,'IPA(Peso)'!$HJ$57:$HJ$61)/'IPA(Peso)'!$HJ$56</f>
        <v>-0.65397485782699782</v>
      </c>
      <c r="DG56" s="135">
        <f>SUMPRODUCT(DG57:DG61,'IPA(Peso)'!$HJ$57:$HJ$61)/'IPA(Peso)'!$HJ$56</f>
        <v>2.0992487279257701</v>
      </c>
      <c r="DH56" s="135">
        <f>SUMPRODUCT(DH57:DH61,'IPA(Peso)'!$HJ$57:$HJ$61)/'IPA(Peso)'!$HJ$56</f>
        <v>1.6487099670757253</v>
      </c>
      <c r="DI56" s="135">
        <f>SUMPRODUCT(DI57:DI61,'IPA(Peso)'!$HJ$57:$HJ$61)/'IPA(Peso)'!$HJ$56</f>
        <v>2.1191200239449262</v>
      </c>
      <c r="DJ56" s="135">
        <f>SUMPRODUCT(DJ57:DJ61,'IPA(Peso)'!$HJ$57:$HJ$61)/'IPA(Peso)'!$HJ$56</f>
        <v>-0.21900628554325061</v>
      </c>
      <c r="DK56" s="135">
        <f>SUMPRODUCT(DK57:DK61,'IPA(Peso)'!$HJ$57:$HJ$61)/'IPA(Peso)'!$HJ$56</f>
        <v>0.58605208021550437</v>
      </c>
      <c r="DL56" s="135">
        <f>SUMPRODUCT(DL57:DL61,'IPA(Peso)'!$HJ$57:$HJ$61)/'IPA(Peso)'!$HJ$56</f>
        <v>-0.35803651601316971</v>
      </c>
      <c r="DM56" s="135">
        <f>SUMPRODUCT(DM57:DM61,'IPA(Peso)'!$HJ$57:$HJ$61)/'IPA(Peso)'!$HJ$56</f>
        <v>0.38075426519006283</v>
      </c>
      <c r="DN56" s="135">
        <f>SUMPRODUCT(DN57:DN61,'IPA(Peso)'!$HJ$57:$HJ$61)/'IPA(Peso)'!$HJ$56</f>
        <v>0.23859622867404962</v>
      </c>
      <c r="DO56" s="135">
        <f>SUMPRODUCT(DO57:DO61,'IPA(Peso)'!$HJ$57:$HJ$61)/'IPA(Peso)'!$HJ$56</f>
        <v>1.082511224184376</v>
      </c>
      <c r="DP56" s="135">
        <f>SUMPRODUCT(DP57:DP61,'IPA(Peso)'!$HJ$57:$HJ$61)/'IPA(Peso)'!$HJ$56</f>
        <v>1.6349715653995809</v>
      </c>
      <c r="DQ56" s="135">
        <f>SUMPRODUCT(DQ57:DQ61,'IPA(Peso)'!$HJ$57:$HJ$61)/'IPA(Peso)'!$HJ$56</f>
        <v>1.8495570188566295</v>
      </c>
      <c r="DR56" s="135">
        <f>SUMPRODUCT(DR57:DR61,'IPA(Peso)'!$HJ$57:$HJ$61)/'IPA(Peso)'!$HJ$56</f>
        <v>2.5347859922178988</v>
      </c>
      <c r="DS56" s="135">
        <f>SUMPRODUCT(DS57:DS61,'IPA(Peso)'!$HJ$57:$HJ$61)/'IPA(Peso)'!$HJ$56</f>
        <v>-0.92547740197545636</v>
      </c>
      <c r="DT56" s="135">
        <f>SUMPRODUCT(DT57:DT61,'IPA(Peso)'!$HJ$57:$HJ$61)/'IPA(Peso)'!$HJ$56</f>
        <v>0.4324663274468723</v>
      </c>
      <c r="DU56" s="135">
        <f>SUMPRODUCT(DU57:DU61,'IPA(Peso)'!$HJ$57:$HJ$61)/'IPA(Peso)'!$HJ$56</f>
        <v>0.37280454953606706</v>
      </c>
      <c r="DV56" s="135">
        <f>SUMPRODUCT(DV57:DV61,'IPA(Peso)'!$HJ$57:$HJ$61)/'IPA(Peso)'!$HJ$56</f>
        <v>1.3205627057767133</v>
      </c>
      <c r="DW56" s="135">
        <f>SUMPRODUCT(DW57:DW61,'IPA(Peso)'!$HJ$57:$HJ$61)/'IPA(Peso)'!$HJ$56</f>
        <v>-0.34448368751870695</v>
      </c>
      <c r="DX56" s="135">
        <f>SUMPRODUCT(DX57:DX61,'IPA(Peso)'!$HJ$57:$HJ$61)/'IPA(Peso)'!$HJ$56</f>
        <v>0.21105656988925478</v>
      </c>
      <c r="DY56" s="135">
        <f>SUMPRODUCT(DY57:DY61,'IPA(Peso)'!$HJ$57:$HJ$61)/'IPA(Peso)'!$HJ$56</f>
        <v>0.85441185273870102</v>
      </c>
      <c r="DZ56" s="135">
        <f>SUMPRODUCT(DZ57:DZ61,'IPA(Peso)'!$HJ$57:$HJ$61)/'IPA(Peso)'!$HJ$56</f>
        <v>1.3061239149955102</v>
      </c>
      <c r="EA56" s="135">
        <f>SUMPRODUCT(EA57:EA61,'IPA(Peso)'!$HJ$57:$HJ$61)/'IPA(Peso)'!$HJ$56</f>
        <v>0.62350194552529181</v>
      </c>
      <c r="EB56" s="135">
        <f>SUMPRODUCT(EB57:EB61,'IPA(Peso)'!$HJ$57:$HJ$61)/'IPA(Peso)'!$HJ$56</f>
        <v>-3.1014666267584558E-2</v>
      </c>
      <c r="EC56" s="135">
        <f>SUMPRODUCT(EC57:EC61,'IPA(Peso)'!$HJ$57:$HJ$61)/'IPA(Peso)'!$HJ$56</f>
        <v>0.98650104759054169</v>
      </c>
      <c r="ED56" s="135">
        <f>SUMPRODUCT(ED57:ED61,'IPA(Peso)'!$HJ$57:$HJ$61)/'IPA(Peso)'!$HJ$56</f>
        <v>1.0419574977551631</v>
      </c>
      <c r="EE56" s="135">
        <f>SUMPRODUCT(EE57:EE61,'IPA(Peso)'!$HJ$57:$HJ$61)/'IPA(Peso)'!$HJ$56</f>
        <v>1.0175157138581261</v>
      </c>
      <c r="EF56" s="135">
        <f>SUMPRODUCT(EF57:EF61,'IPA(Peso)'!$HJ$57:$HJ$61)/'IPA(Peso)'!$HJ$56</f>
        <v>0</v>
      </c>
      <c r="EG56" s="135">
        <f>SUMPRODUCT(EG57:EG61,'IPA(Peso)'!$HJ$57:$HJ$61)/'IPA(Peso)'!$HJ$56</f>
        <v>0.67974259203831189</v>
      </c>
      <c r="EH56" s="135">
        <f>SUMPRODUCT(EH57:EH61,'IPA(Peso)'!$HJ$57:$HJ$61)/'IPA(Peso)'!$HJ$56</f>
        <v>-0.2243519904220293</v>
      </c>
      <c r="EI56" s="135">
        <f>SUMPRODUCT(EI57:EI61,'IPA(Peso)'!$HJ$57:$HJ$61)/'IPA(Peso)'!$HJ$56</f>
        <v>-0.48207722238850637</v>
      </c>
      <c r="EJ56" s="135">
        <f>SUMPRODUCT(EJ57:EJ61,'IPA(Peso)'!$HJ$57:$HJ$61)/'IPA(Peso)'!$HJ$56</f>
        <v>2.9571984435796915E-3</v>
      </c>
      <c r="EK56" s="135">
        <f>SUMPRODUCT(EK57:EK61,'IPA(Peso)'!$HJ$57:$HJ$61)/'IPA(Peso)'!$HJ$56</f>
        <v>-0.67900029931158323</v>
      </c>
      <c r="EL56" s="135">
        <f>SUMPRODUCT(EL57:EL61,'IPA(Peso)'!$HJ$57:$HJ$61)/'IPA(Peso)'!$HJ$56</f>
        <v>-0.38482490272373543</v>
      </c>
      <c r="EM56" s="135">
        <f>SUMPRODUCT(EM57:EM61,'IPA(Peso)'!$HJ$57:$HJ$61)/'IPA(Peso)'!$HJ$56</f>
        <v>0.22126309488177198</v>
      </c>
      <c r="EN56" s="135">
        <f>SUMPRODUCT(EN57:EN61,'IPA(Peso)'!$HJ$57:$HJ$61)/'IPA(Peso)'!$HJ$56</f>
        <v>0.69794672253816226</v>
      </c>
      <c r="EO56" s="135">
        <f>SUMPRODUCT(EO57:EO61,'IPA(Peso)'!$HJ$57:$HJ$61)/'IPA(Peso)'!$HJ$56</f>
        <v>0.71901825800658492</v>
      </c>
      <c r="EP56" s="135">
        <f>SUMPRODUCT(EP57:EP61,'IPA(Peso)'!$HJ$57:$HJ$61)/'IPA(Peso)'!$HJ$56</f>
        <v>-0.69433103861119427</v>
      </c>
      <c r="EQ56" s="135">
        <f>SUMPRODUCT(EQ57:EQ61,'IPA(Peso)'!$HJ$57:$HJ$61)/'IPA(Peso)'!$HJ$56</f>
        <v>-1.0512720742292727</v>
      </c>
      <c r="ER56" s="135">
        <f>SUMPRODUCT(ER57:ER61,'IPA(Peso)'!$HJ$57:$HJ$61)/'IPA(Peso)'!$HJ$56</f>
        <v>-1.2191200239449267</v>
      </c>
      <c r="ES56" s="135">
        <f>SUMPRODUCT(ES57:ES61,'IPA(Peso)'!$HJ$57:$HJ$61)/'IPA(Peso)'!$HJ$56</f>
        <v>-0.86945225980245422</v>
      </c>
      <c r="ET56" s="135">
        <f>SUMPRODUCT(ET57:ET61,'IPA(Peso)'!$HJ$57:$HJ$61)/'IPA(Peso)'!$HJ$56</f>
        <v>-0.6707333133792277</v>
      </c>
      <c r="EU56" s="135">
        <f>SUMPRODUCT(EU57:EU61,'IPA(Peso)'!$HJ$57:$HJ$61)/'IPA(Peso)'!$HJ$56</f>
        <v>-0.5124992517210416</v>
      </c>
      <c r="EV56" s="135">
        <f>SUMPRODUCT(EV57:EV61,'IPA(Peso)'!$HJ$57:$HJ$61)/'IPA(Peso)'!$HJ$56</f>
        <v>-1.3905118228075428</v>
      </c>
      <c r="EW56" s="135">
        <f>SUMPRODUCT(EW57:EW61,'IPA(Peso)'!$HJ$57:$HJ$61)/'IPA(Peso)'!$HJ$56</f>
        <v>-1.390380125710865</v>
      </c>
      <c r="EX56" s="135">
        <f>SUMPRODUCT(EX57:EX61,'IPA(Peso)'!$HJ$57:$HJ$61)/'IPA(Peso)'!$HJ$56</f>
        <v>-1.390380125710865</v>
      </c>
      <c r="EY56" s="135">
        <f>SUMPRODUCT(EY57:EY61,'IPA(Peso)'!$HJ$57:$HJ$61)/'IPA(Peso)'!$HJ$56</f>
        <v>-0.14132295719844359</v>
      </c>
      <c r="EZ56" s="135">
        <f>SUMPRODUCT(EZ57:EZ61,'IPA(Peso)'!$HJ$57:$HJ$61)/'IPA(Peso)'!$HJ$56</f>
        <v>-0.17367255312780611</v>
      </c>
      <c r="FA56" s="135">
        <f>SUMPRODUCT(FA57:FA61,'IPA(Peso)'!$HJ$57:$HJ$61)/'IPA(Peso)'!$HJ$56</f>
        <v>-0.16122717749176896</v>
      </c>
      <c r="FB56" s="135">
        <f>SUMPRODUCT(FB57:FB61,'IPA(Peso)'!$HJ$57:$HJ$61)/'IPA(Peso)'!$HJ$56</f>
        <v>-0.49276264591439689</v>
      </c>
      <c r="FC56" s="135">
        <f>SUMPRODUCT(FC57:FC61,'IPA(Peso)'!$HJ$57:$HJ$61)/'IPA(Peso)'!$HJ$56</f>
        <v>-0.65900029931158344</v>
      </c>
      <c r="FD56" s="135">
        <f>SUMPRODUCT(FD57:FD61,'IPA(Peso)'!$HJ$57:$HJ$61)/'IPA(Peso)'!$HJ$56</f>
        <v>-0.66591439688715959</v>
      </c>
      <c r="FE56" s="135">
        <f>SUMPRODUCT(FE57:FE61,'IPA(Peso)'!$HJ$57:$HJ$61)/'IPA(Peso)'!$HJ$56</f>
        <v>-1.5266956001197245</v>
      </c>
      <c r="FF56" s="135">
        <f>SUMPRODUCT(FF57:FF61,'IPA(Peso)'!$HJ$57:$HJ$61)/'IPA(Peso)'!$HJ$56</f>
        <v>-1.2688536366357377</v>
      </c>
      <c r="FG56" s="135">
        <f>SUMPRODUCT(FG57:FG61,'IPA(Peso)'!$HJ$57:$HJ$61)/'IPA(Peso)'!$HJ$56</f>
        <v>-1.3340706375336724</v>
      </c>
      <c r="FH56" s="135">
        <f>SUMPRODUCT(FH57:FH61,'IPA(Peso)'!$HJ$57:$HJ$61)/'IPA(Peso)'!$HJ$56</f>
        <v>-0.65557916791379833</v>
      </c>
      <c r="FI56" s="135">
        <f>SUMPRODUCT(FI57:FI61,'IPA(Peso)'!$HJ$57:$HJ$61)/'IPA(Peso)'!$HJ$56</f>
        <v>-0.65420832086201741</v>
      </c>
      <c r="FJ56" s="135">
        <f>SUMPRODUCT(FJ57:FJ61,'IPA(Peso)'!$HJ$57:$HJ$61)/'IPA(Peso)'!$HJ$56</f>
        <v>-0.44702783597725232</v>
      </c>
      <c r="FK56" s="135">
        <f>SUMPRODUCT(FK57:FK61,'IPA(Peso)'!$HJ$57:$HJ$61)/'IPA(Peso)'!$HJ$56</f>
        <v>0.54552229871295999</v>
      </c>
      <c r="FL56" s="135">
        <f>SUMPRODUCT(FL57:FL61,'IPA(Peso)'!$HJ$57:$HJ$61)/'IPA(Peso)'!$HJ$56</f>
        <v>0.80843460041903625</v>
      </c>
      <c r="FM56" s="135">
        <f>SUMPRODUCT(FM57:FM61,'IPA(Peso)'!$HJ$57:$HJ$61)/'IPA(Peso)'!$HJ$56</f>
        <v>1.4843430110745284</v>
      </c>
      <c r="FN56" s="135">
        <f>SUMPRODUCT(FN57:FN61,'IPA(Peso)'!$HJ$57:$HJ$61)/'IPA(Peso)'!$HJ$56</f>
        <v>0.80803352289733588</v>
      </c>
      <c r="FO56" s="135">
        <f>SUMPRODUCT(FO57:FO61,'IPA(Peso)'!$HJ$57:$HJ$61)/'IPA(Peso)'!$HJ$56</f>
        <v>0.93857826997904803</v>
      </c>
      <c r="FP56" s="135">
        <f>SUMPRODUCT(FP57:FP61,'IPA(Peso)'!$HJ$57:$HJ$61)/'IPA(Peso)'!$HJ$56</f>
        <v>0.58150853038012551</v>
      </c>
      <c r="FQ56" s="135">
        <f>SUMPRODUCT(FQ57:FQ61,'IPA(Peso)'!$HJ$57:$HJ$61)/'IPA(Peso)'!$HJ$56</f>
        <v>0.32846453157737199</v>
      </c>
      <c r="FR56" s="135">
        <f>SUMPRODUCT(FR57:FR61,'IPA(Peso)'!$HJ$57:$HJ$61)/'IPA(Peso)'!$HJ$56</f>
        <v>0.28417838970368153</v>
      </c>
      <c r="FS56" s="135">
        <f>SUMPRODUCT(FS57:FS61,'IPA(Peso)'!$HJ$57:$HJ$61)/'IPA(Peso)'!$HJ$56</f>
        <v>-1.0809039209817419</v>
      </c>
      <c r="FT56" s="135">
        <f>SUMPRODUCT(FT57:FT61,'IPA(Peso)'!$HJ$57:$HJ$61)/'IPA(Peso)'!$HJ$56</f>
        <v>-1.6531487578569288</v>
      </c>
      <c r="FU56" s="135">
        <f>SUMPRODUCT(FU57:FU61,'IPA(Peso)'!$HJ$57:$HJ$61)/'IPA(Peso)'!$HJ$56</f>
        <v>-1.6853486979946124</v>
      </c>
      <c r="FV56" s="135">
        <f>SUMPRODUCT(FV57:FV61,'IPA(Peso)'!$HJ$57:$HJ$61)/'IPA(Peso)'!$HJ$56</f>
        <v>-1.0511553427117628</v>
      </c>
      <c r="FW56" s="135">
        <f>SUMPRODUCT(FW57:FW61,'IPA(Peso)'!$HJ$57:$HJ$61)/'IPA(Peso)'!$HJ$56</f>
        <v>-0.57546542951212198</v>
      </c>
      <c r="FX56" s="135">
        <f>SUMPRODUCT(FX57:FX61,'IPA(Peso)'!$HJ$57:$HJ$61)/'IPA(Peso)'!$HJ$56</f>
        <v>-0.45384316073032011</v>
      </c>
      <c r="FY56" s="135">
        <f>SUMPRODUCT(FY57:FY61,'IPA(Peso)'!$HJ$57:$HJ$61)/'IPA(Peso)'!$HJ$56</f>
        <v>-0.27894343011074529</v>
      </c>
      <c r="FZ56" s="135">
        <f>SUMPRODUCT(FZ57:FZ61,'IPA(Peso)'!$HJ$57:$HJ$61)/'IPA(Peso)'!$HJ$56</f>
        <v>-0.12887458844657282</v>
      </c>
      <c r="GA56" s="135">
        <f>SUMPRODUCT(GA57:GA61,'IPA(Peso)'!$HJ$57:$HJ$61)/'IPA(Peso)'!$HJ$56</f>
        <v>-0.25062855432505232</v>
      </c>
      <c r="GB56" s="135">
        <f>SUMPRODUCT(GB57:GB61,'IPA(Peso)'!$HJ$57:$HJ$61)/'IPA(Peso)'!$HJ$56</f>
        <v>0.80008979347500742</v>
      </c>
      <c r="GC56" s="135">
        <f>SUMPRODUCT(GC57:GC61,'IPA(Peso)'!$HJ$57:$HJ$61)/'IPA(Peso)'!$HJ$56</f>
        <v>1.5330559712660878</v>
      </c>
      <c r="GD56" s="135">
        <f>SUMPRODUCT(GD57:GD61,'IPA(Peso)'!$HJ$57:$HJ$61)/'IPA(Peso)'!$HJ$56</f>
        <v>1.5330559712660878</v>
      </c>
      <c r="GE56" s="135">
        <f>SUMPRODUCT(GE57:GE61,'IPA(Peso)'!$HJ$57:$HJ$61)/'IPA(Peso)'!$HJ$56</f>
        <v>0.89094582460341198</v>
      </c>
      <c r="GF56" s="135">
        <f>SUMPRODUCT(GF57:GF61,'IPA(Peso)'!$HJ$57:$HJ$61)/'IPA(Peso)'!$HJ$56</f>
        <v>3.4843579766536963</v>
      </c>
      <c r="GG56" s="135">
        <f>SUMPRODUCT(GG57:GG61,'IPA(Peso)'!$HJ$57:$HJ$61)/'IPA(Peso)'!$HJ$56</f>
        <v>4.1600299311583351</v>
      </c>
      <c r="GH56" s="135">
        <f>SUMPRODUCT(GH57:GH61,'IPA(Peso)'!$HJ$57:$HJ$61)/'IPA(Peso)'!$HJ$56</f>
        <v>2.3381771924573482</v>
      </c>
      <c r="GI56" s="135">
        <f>SUMPRODUCT(GI57:GI61,'IPA(Peso)'!$HJ$57:$HJ$61)/'IPA(Peso)'!$HJ$56</f>
        <v>-1.0821759952110146</v>
      </c>
      <c r="GJ56" s="135">
        <f>SUMPRODUCT(GJ57:GJ61,'IPA(Peso)'!$HJ$57:$HJ$61)/'IPA(Peso)'!$HJ$56</f>
        <v>-1.6908111343909007</v>
      </c>
      <c r="GK56" s="135">
        <f>SUMPRODUCT(GK57:GK61,'IPA(Peso)'!$HJ$57:$HJ$61)/'IPA(Peso)'!$HJ$56</f>
        <v>1.7822328644118526</v>
      </c>
      <c r="GL56" s="135">
        <f>SUMPRODUCT(GL57:GL61,'IPA(Peso)'!$HJ$57:$HJ$61)/'IPA(Peso)'!$HJ$56</f>
        <v>1.1200808141275067</v>
      </c>
      <c r="GM56" s="135">
        <f>SUMPRODUCT(GM57:GM61,'IPA(Peso)'!$HJ$57:$HJ$61)/'IPA(Peso)'!$HJ$56</f>
        <v>1.1597216402274766</v>
      </c>
      <c r="GN56" s="135">
        <f>SUMPRODUCT(GN57:GN61,'IPA(Peso)'!$HJ$57:$HJ$61)/'IPA(Peso)'!$HJ$56</f>
        <v>-0.4908290930859025</v>
      </c>
      <c r="GO56" s="135">
        <f>SUMPRODUCT(GO57:GO61,'IPA(Peso)'!$HJ$57:$HJ$61)/'IPA(Peso)'!$HJ$56</f>
        <v>0.67857527686321462</v>
      </c>
      <c r="GP56" s="135">
        <f>SUMPRODUCT(GP57:GP61,'IPA(Peso)'!$HJ$57:$HJ$61)/'IPA(Peso)'!$HJ$56</f>
        <v>0.68423825202035315</v>
      </c>
      <c r="GQ56" s="135">
        <f>SUMPRODUCT(GQ57:GQ61,'IPA(Peso)'!$HJ$57:$HJ$61)/'IPA(Peso)'!$HJ$56</f>
        <v>-5.0888955402574043E-2</v>
      </c>
      <c r="GR56" s="135">
        <f>SUMPRODUCT(GR57:GR61,'IPA(Peso)'!$HJ$57:$HJ$61)/'IPA(Peso)'!$HJ$56</f>
        <v>-0.50109548039509122</v>
      </c>
      <c r="GS56" s="135">
        <f>SUMPRODUCT(GS57:GS61,'IPA(Peso)'!$HJ$57:$HJ$61)/'IPA(Peso)'!$HJ$56</f>
        <v>-0.3021131397785094</v>
      </c>
      <c r="GT56" s="135">
        <f>SUMPRODUCT(GT57:GT61,'IPA(Peso)'!$HJ$57:$HJ$61)/'IPA(Peso)'!$HJ$56</f>
        <v>0.6979377431906616</v>
      </c>
      <c r="GU56" s="135">
        <f>SUMPRODUCT(GU57:GU61,'IPA(Peso)'!$HJ$57:$HJ$61)/'IPA(Peso)'!$HJ$56</f>
        <v>0.64572283747381021</v>
      </c>
      <c r="GV56" s="135">
        <f>SUMPRODUCT(GV57:GV61,'IPA(Peso)'!$HJ$57:$HJ$61)/'IPA(Peso)'!$HJ$56</f>
        <v>0.7441724034720143</v>
      </c>
      <c r="GW56" s="135">
        <f>SUMPRODUCT(GW57:GW61,'IPA(Peso)'!$HJ$57:$HJ$61)/'IPA(Peso)'!$HJ$56</f>
        <v>1.485609099072134</v>
      </c>
      <c r="GX56" s="135">
        <f>SUMPRODUCT(GX57:GX61,'IPA(Peso)'!$HJ$57:$HJ$61)/'IPA(Peso)'!$HJ$56</f>
        <v>1.7110835079317568</v>
      </c>
      <c r="GY56" s="135">
        <f>SUMPRODUCT(GY57:GY61,'IPA(Peso)'!$HJ$57:$HJ$61)/'IPA(Peso)'!$HJ$56</f>
        <v>1.261391798862616</v>
      </c>
      <c r="GZ56" s="135">
        <f>SUMPRODUCT(GZ57:GZ61,'IPA(Peso)'!$HJ$57:$HJ$61)/'IPA(Peso)'!$HJ$56</f>
        <v>6.0915893445076433E-2</v>
      </c>
      <c r="HA56" s="135">
        <f>SUMPRODUCT(HA57:HA61,'IPA(Peso)'!$HJ$57:$HJ$61)/'IPA(Peso)'!$HJ$56</f>
        <v>-1.6352948219096077</v>
      </c>
      <c r="HB56" s="135">
        <f>SUMPRODUCT(HB57:HB61,'IPA(Peso)'!$HJ$57:$HJ$61)/'IPA(Peso)'!$HJ$56</f>
        <v>-1.3035887458844655</v>
      </c>
      <c r="HC56" s="135">
        <f>SUMPRODUCT(HC57:HC61,'IPA(Peso)'!$HJ$57:$HJ$61)/'IPA(Peso)'!$HJ$56</f>
        <v>-0.16791379826399294</v>
      </c>
      <c r="HD56" s="135">
        <f>SUMPRODUCT(HD57:HD61,'IPA(Peso)'!$HJ$57:$HJ$61)/'IPA(Peso)'!$HJ$56</f>
        <v>1.0925142173002096</v>
      </c>
      <c r="HE56" s="135">
        <f>SUMPRODUCT(HE57:HE61,'IPA(Peso)'!$HJ$57:$HJ$61)/'IPA(Peso)'!$HJ$56</f>
        <v>0.74923675546243629</v>
      </c>
      <c r="HF56" s="135">
        <f>SUMPRODUCT(HF57:HF61,'IPA(Peso)'!$HJ$57:$HJ$61)/'IPA(Peso)'!$HJ$56</f>
        <v>1.0708680035917391</v>
      </c>
      <c r="HG56" s="135">
        <f>SUMPRODUCT(HG57:HG61,'IPA(Peso)'!$HJ$57:$HJ$61)/'IPA(Peso)'!$HJ$56</f>
        <v>0.83019155941334932</v>
      </c>
      <c r="HH56" s="135">
        <f>SUMPRODUCT(HH57:HH61,'IPA(Peso)'!$HJ$57:$HJ$61)/'IPA(Peso)'!$HJ$56</f>
        <v>1.397488775815624</v>
      </c>
      <c r="HI56" s="135">
        <f>SUMPRODUCT(HJ57:HJ61,'IPA(Peso)'!$HJ$57:$HJ$61)/'IPA(Peso)'!$HJ$56</f>
        <v>0.3316102963184675</v>
      </c>
      <c r="HJ56" s="135">
        <f>SUMPRODUCT(HJ57:HJ61,'IPA(Peso)'!$HJ$57:$HJ$61)/'IPA(Peso)'!$HJ$56</f>
        <v>0.3316102963184675</v>
      </c>
      <c r="HK56" s="135">
        <f>SUMPRODUCT(HK57:HK61,'IPA(Peso)'!$HJ$57:$HJ$61)/'IPA(Peso)'!$HJ$56</f>
        <v>0.34433103861119424</v>
      </c>
      <c r="HL56" s="135">
        <f>SUMPRODUCT(HL57:HL61,'IPA(Peso)'!$HJ$57:$HJ$61)/'IPA(Peso)'!$HJ$56</f>
        <v>0.83501945525291832</v>
      </c>
      <c r="HM56" s="135">
        <f>SUMPRODUCT(HM57:HM61,'IPA(Peso)'!$HJ$57:$HJ$61)/'IPA(Peso)'!$HJ$56</f>
        <v>1.0482909308590243</v>
      </c>
      <c r="HN56" s="135">
        <f>SUMPRODUCT(HN57:HN61,'IPA(Peso)'!$HJ$57:$HJ$61)/'IPA(Peso)'!$HJ$56</f>
        <v>0.50241245136186774</v>
      </c>
      <c r="HO56" s="135">
        <f>SUMPRODUCT(HO57:HO61,'IPA(Peso)'!$HJ$57:$HJ$61)/'IPA(Peso)'!$HJ$56</f>
        <v>-0.142732714756061</v>
      </c>
      <c r="HP56" s="135">
        <f>SUMPRODUCT(HP57:HP61,'IPA(Peso)'!$HJ$57:$HJ$61)/'IPA(Peso)'!$HJ$56</f>
        <v>-0.14314875785692899</v>
      </c>
      <c r="HQ56" s="135">
        <f>SUMPRODUCT(HQ57:HQ61,'IPA(Peso)'!$HJ$57:$HJ$61)/'IPA(Peso)'!$HJ$56</f>
        <v>0.19306195749775534</v>
      </c>
      <c r="HR56" s="135">
        <f>SUMPRODUCT(HR57:HR61,'IPA(Peso)'!$HJ$57:$HJ$61)/'IPA(Peso)'!$HJ$56</f>
        <v>1.8981592337623467</v>
      </c>
      <c r="HS56" s="135">
        <f>SUMPRODUCT(HS57:HS61,'IPA(Peso)'!$HJ$57:$HJ$61)/'IPA(Peso)'!$HJ$56</f>
        <v>4.9209727626459143</v>
      </c>
      <c r="HT56" s="135">
        <f>SUMPRODUCT(HT57:HT61,'IPA(Peso)'!$HJ$57:$HJ$61)/'IPA(Peso)'!$HJ$56</f>
        <v>4.3941843759353487</v>
      </c>
      <c r="HU56" s="135">
        <f>SUMPRODUCT(HU57:HU61,'IPA(Peso)'!$HJ$57:$HJ$61)/'IPA(Peso)'!$HJ$56</f>
        <v>3.2903262496258607</v>
      </c>
      <c r="HV56" s="135">
        <f>SUMPRODUCT(HV57:HV61,'IPA(Peso)'!$HJ$57:$HJ$61)/'IPA(Peso)'!$HJ$56</f>
        <v>-6.8392696797366051E-2</v>
      </c>
      <c r="HW56" s="135">
        <f>SUMPRODUCT(HW57:HW61,'IPA(Peso)'!$HJ$57:$HJ$61)/'IPA(Peso)'!$HJ$56</f>
        <v>-1.9613888057467811E-2</v>
      </c>
      <c r="HX56" s="135">
        <f>SUMPRODUCT(HX57:HX61,'IPA(Peso)'!$HJ$57:$HJ$61)/'IPA(Peso)'!$HJ$56</f>
        <v>-0.37938341813828197</v>
      </c>
      <c r="HY56" s="135">
        <f>SUMPRODUCT(HY57:HY61,'IPA(Peso)'!$HJ$57:$HJ$61)/'IPA(Peso)'!$HJ$56</f>
        <v>-0.41645615085303805</v>
      </c>
      <c r="HZ56" s="135">
        <f>SUMPRODUCT(HZ57:HZ61,'IPA(Peso)'!$HJ$57:$HJ$61)/'IPA(Peso)'!$HJ$56</f>
        <v>-0.43836276563903015</v>
      </c>
      <c r="IA56" s="135">
        <f>SUMPRODUCT(IA57:IA61,'IPA(Peso)'!$HJ$57:$HJ$61)/'IPA(Peso)'!$HJ$56</f>
        <v>-9.9700688416639247E-3</v>
      </c>
      <c r="IB56" s="135">
        <f>SUMPRODUCT(IB57:IB61,'IPA(Peso)'!$HJ$57:$HJ$61)/'IPA(Peso)'!$HJ$56</f>
        <v>8.8087398982343145E-3</v>
      </c>
      <c r="IC56" s="135">
        <f>SUMPRODUCT(IC57:IC61,'IPA(Peso)'!$HJ$57:$HJ$61)/'IPA(Peso)'!$HJ$56</f>
        <v>-1.5</v>
      </c>
      <c r="ID56" s="135">
        <f>SUMPRODUCT(ID57:ID61,'IPA(Peso)'!$HJ$57:$HJ$61)/'IPA(Peso)'!$HJ$56</f>
        <v>-0.9</v>
      </c>
      <c r="IE56" s="135">
        <f>SUMPRODUCT(IE57:IE61,'IPA(Peso)'!$HJ$57:$HJ$61)/'IPA(Peso)'!$HJ$56</f>
        <v>-0.9</v>
      </c>
      <c r="IF56" s="135">
        <f>SUMPRODUCT(IF57:IF61,'IPA(Peso)'!$HJ$57:$HJ$61)/'IPA(Peso)'!$HJ$56</f>
        <v>-0.8</v>
      </c>
      <c r="IG56" s="135">
        <f>SUMPRODUCT(IG57:IG61,'IPA(Peso)'!$HJ$57:$HJ$61)/'IPA(Peso)'!$HJ$56</f>
        <v>0.1</v>
      </c>
      <c r="IH56" s="135">
        <f>SUMPRODUCT(IH57:IH61,'IPA(Peso)'!$HJ$57:$HJ$61)/'IPA(Peso)'!$HJ$56</f>
        <v>1.0872745236414962</v>
      </c>
      <c r="II56" s="135">
        <f>SUMPRODUCT(II57:II61,'IPA(Peso)'!$HJ$57:$HJ$61)/'IPA(Peso)'!$HJ$56</f>
        <v>1.1263034580098803</v>
      </c>
      <c r="IJ56" s="135">
        <f>SUMPRODUCT(IJ57:IJ61,'IPA(Peso)'!$HJ$57:$HJ$61)/'IPA(Peso)'!$HJ$56</f>
        <v>0.22849211950129375</v>
      </c>
      <c r="IK56" s="135">
        <f>SUMPRODUCT(IK57:IK61,'IPA(Peso)'!$HJ$57:$HJ$61)/'IPA(Peso)'!$HJ$56</f>
        <v>-0.34155069395436372</v>
      </c>
      <c r="IL56" s="135">
        <f>SUMPRODUCT(IL57:IL61,'IPA(Peso)'!$HJ$57:$HJ$61)/'IPA(Peso)'!$HJ$56</f>
        <v>-0.13772288873206298</v>
      </c>
      <c r="IM56" s="135">
        <f>SUMPRODUCT(IM57:IM61,'IPA(Peso)'!$HJ$57:$HJ$61)/'IPA(Peso)'!$HJ$56</f>
        <v>-0.13319642437073631</v>
      </c>
      <c r="IN56" s="135">
        <f>SUMPRODUCT(IN57:IN61,'IPA(Peso)'!$HJ$57:$HJ$61)/'IPA(Peso)'!$HJ$56</f>
        <v>-0.14598823806163261</v>
      </c>
      <c r="IO56" s="135">
        <f>SUMPRODUCT(IO57:IO61,'IPA(Peso)'!$HJ$57:$HJ$61)/'IPA(Peso)'!$HJ$56</f>
        <v>-0.66651187955775126</v>
      </c>
      <c r="IP56" s="135">
        <f>SUMPRODUCT(IP57:IP61,'IPA(Peso)'!$HJ$57:$HJ$61)/'IPA(Peso)'!$HJ$56</f>
        <v>-0.11517007762879317</v>
      </c>
      <c r="IQ56" s="135">
        <f>SUMPRODUCT(IQ57:IQ61,'IPA(Peso)'!$HJ$57:$HJ$61)/'IPA(Peso)'!$HJ$56</f>
        <v>6.3667372382968726E-2</v>
      </c>
      <c r="IR56" s="135">
        <f>SUMPRODUCT(IR57:IR61,'IPA(Peso)'!$HJ$57:$HJ$61)/'IPA(Peso)'!$HJ$56</f>
        <v>0.37696259703599155</v>
      </c>
      <c r="IS56" s="135">
        <f>SUMPRODUCT(IS57:IS61,'IPA(Peso)'!$HJ$57:$HJ$61)/'IPA(Peso)'!$HJ$56</f>
        <v>0.31954881204422492</v>
      </c>
      <c r="IT56" s="135">
        <f>SUMPRODUCT(IT57:IT61,'IPA(Peso)'!$HJ$57:$HJ$61)/'IPA(Peso)'!$HJ$56</f>
        <v>0.28706892495883313</v>
      </c>
      <c r="IU56" s="135">
        <f>SUMPRODUCT(IU57:IU61,'IPA(Peso)'!$HJ$57:$HJ$61)/'IPA(Peso)'!$HJ$56</f>
        <v>1.3171192660550457</v>
      </c>
      <c r="IV56" s="135">
        <f>SUMPRODUCT(IV57:IV61,'IPA(Peso)'!$HJ$57:$HJ$61)/'IPA(Peso)'!$HJ$56</f>
        <v>1.3509767113620326</v>
      </c>
      <c r="IW56" s="135">
        <f>SUMPRODUCT(IW57:IW61,'IPA(Peso)'!$HJ$57:$HJ$61)/'IPA(Peso)'!$HJ$56</f>
        <v>1.8175944483650905</v>
      </c>
      <c r="IX56" s="135">
        <f>SUMPRODUCT(IX57:IX61,'IPA(Peso)'!$HJ$57:$HJ$61)/'IPA(Peso)'!$HJ$56</f>
        <v>0.88637073629734187</v>
      </c>
      <c r="IY56" s="135">
        <f>SUMPRODUCT(IY57:IY61,'IPA(Peso)'!$HJ$57:$HJ$61)/'IPA(Peso)'!$HJ$56</f>
        <v>0.50072124206069168</v>
      </c>
      <c r="IZ56" s="41"/>
    </row>
    <row r="57" spans="1:260" s="53" customFormat="1" ht="18" customHeight="1" x14ac:dyDescent="0.2">
      <c r="A57" s="97">
        <v>15201</v>
      </c>
      <c r="B57" s="20"/>
      <c r="C57" s="60"/>
      <c r="D57" s="29"/>
      <c r="E57" s="93"/>
      <c r="F57" s="81"/>
      <c r="G57" s="91" t="s">
        <v>53</v>
      </c>
      <c r="H57" s="71">
        <v>0.13</v>
      </c>
      <c r="I57" s="71">
        <v>2.37</v>
      </c>
      <c r="J57" s="71">
        <v>4.03</v>
      </c>
      <c r="K57" s="71">
        <v>3.86</v>
      </c>
      <c r="L57" s="71">
        <v>0.59</v>
      </c>
      <c r="M57" s="71">
        <v>0.74</v>
      </c>
      <c r="N57" s="71">
        <v>0.93</v>
      </c>
      <c r="O57" s="71">
        <v>1.39</v>
      </c>
      <c r="P57" s="71">
        <v>0.93</v>
      </c>
      <c r="Q57" s="71">
        <v>-0.47</v>
      </c>
      <c r="R57" s="71">
        <v>-1.51</v>
      </c>
      <c r="S57" s="71">
        <v>-1.33</v>
      </c>
      <c r="T57" s="71">
        <v>0.31</v>
      </c>
      <c r="U57" s="71">
        <v>0.6</v>
      </c>
      <c r="V57" s="71">
        <v>0.71</v>
      </c>
      <c r="W57" s="71">
        <v>0.28000000000000003</v>
      </c>
      <c r="X57" s="71">
        <v>0.01</v>
      </c>
      <c r="Y57" s="71">
        <v>0.38</v>
      </c>
      <c r="Z57" s="71">
        <v>0.36</v>
      </c>
      <c r="AA57" s="71">
        <v>0.47</v>
      </c>
      <c r="AB57" s="71">
        <v>0.18</v>
      </c>
      <c r="AC57" s="71">
        <v>0.11</v>
      </c>
      <c r="AD57" s="71">
        <v>0.21</v>
      </c>
      <c r="AE57" s="71">
        <v>-0.15</v>
      </c>
      <c r="AF57" s="71">
        <v>-0.08</v>
      </c>
      <c r="AG57" s="71">
        <v>-0.18</v>
      </c>
      <c r="AH57" s="71">
        <v>0.18</v>
      </c>
      <c r="AI57" s="71">
        <v>0.14000000000000001</v>
      </c>
      <c r="AJ57" s="71">
        <v>0.14000000000000001</v>
      </c>
      <c r="AK57" s="71">
        <v>-0.04</v>
      </c>
      <c r="AL57" s="71">
        <v>-0.64</v>
      </c>
      <c r="AM57" s="71">
        <v>1.06</v>
      </c>
      <c r="AN57" s="71">
        <v>-0.42</v>
      </c>
      <c r="AO57" s="71">
        <v>0.56000000000000005</v>
      </c>
      <c r="AP57" s="71">
        <v>-0.86</v>
      </c>
      <c r="AQ57" s="71">
        <v>-0.86</v>
      </c>
      <c r="AR57" s="71">
        <v>2.1800000000000002</v>
      </c>
      <c r="AS57" s="71">
        <v>1.69</v>
      </c>
      <c r="AT57" s="71">
        <v>0</v>
      </c>
      <c r="AU57" s="71">
        <v>3.43</v>
      </c>
      <c r="AV57" s="71">
        <v>1.48</v>
      </c>
      <c r="AW57" s="71">
        <v>-0.01</v>
      </c>
      <c r="AX57" s="71">
        <v>0</v>
      </c>
      <c r="AY57" s="71">
        <v>7.0000000000000007E-2</v>
      </c>
      <c r="AZ57" s="71">
        <v>0.18</v>
      </c>
      <c r="BA57" s="71">
        <v>0.18</v>
      </c>
      <c r="BB57" s="71">
        <v>4.12</v>
      </c>
      <c r="BC57" s="71">
        <v>3.99</v>
      </c>
      <c r="BD57" s="71">
        <v>5.39</v>
      </c>
      <c r="BE57" s="71">
        <v>0.57999999999999996</v>
      </c>
      <c r="BF57" s="71">
        <v>-1.06</v>
      </c>
      <c r="BG57" s="71">
        <v>-1.7</v>
      </c>
      <c r="BH57" s="71">
        <v>-2.5299999999999998</v>
      </c>
      <c r="BI57" s="71">
        <v>-1.46</v>
      </c>
      <c r="BJ57" s="71">
        <v>-1.43</v>
      </c>
      <c r="BK57" s="71">
        <v>1.97</v>
      </c>
      <c r="BL57" s="71">
        <v>1.97</v>
      </c>
      <c r="BM57" s="71">
        <v>1.93</v>
      </c>
      <c r="BN57" s="71">
        <v>-7.0000000000000007E-2</v>
      </c>
      <c r="BO57" s="71">
        <v>-7.0000000000000007E-2</v>
      </c>
      <c r="BP57" s="71">
        <v>-0.08</v>
      </c>
      <c r="BQ57" s="71">
        <v>-2.17</v>
      </c>
      <c r="BR57" s="71">
        <v>-2.0499999999999998</v>
      </c>
      <c r="BS57" s="71">
        <v>-3.08</v>
      </c>
      <c r="BT57" s="71">
        <v>-2.4900000000000002</v>
      </c>
      <c r="BU57" s="71">
        <v>-2.6</v>
      </c>
      <c r="BV57" s="71">
        <v>-1.29</v>
      </c>
      <c r="BW57" s="71">
        <v>-1.41</v>
      </c>
      <c r="BX57" s="71">
        <v>0.72</v>
      </c>
      <c r="BY57" s="71">
        <v>0.3</v>
      </c>
      <c r="BZ57" s="71">
        <v>1.34</v>
      </c>
      <c r="CA57" s="71">
        <v>-0.8</v>
      </c>
      <c r="CB57" s="71">
        <v>-1.27</v>
      </c>
      <c r="CC57" s="71">
        <v>-2.38</v>
      </c>
      <c r="CD57" s="71">
        <v>-5.42</v>
      </c>
      <c r="CE57" s="71">
        <v>-4.82</v>
      </c>
      <c r="CF57" s="71">
        <v>-2.31</v>
      </c>
      <c r="CG57" s="71">
        <v>0.83</v>
      </c>
      <c r="CH57" s="71">
        <v>-0.15</v>
      </c>
      <c r="CI57" s="71">
        <v>-3.84</v>
      </c>
      <c r="CJ57" s="71">
        <v>-4.66</v>
      </c>
      <c r="CK57" s="71">
        <v>-3.3</v>
      </c>
      <c r="CL57" s="71">
        <v>-2.34</v>
      </c>
      <c r="CM57" s="71">
        <v>-1.48</v>
      </c>
      <c r="CN57" s="71">
        <v>-1.72</v>
      </c>
      <c r="CO57" s="71">
        <v>0</v>
      </c>
      <c r="CP57" s="71">
        <v>-0.32</v>
      </c>
      <c r="CQ57" s="71">
        <v>-0.32</v>
      </c>
      <c r="CR57" s="71">
        <v>-1.4</v>
      </c>
      <c r="CS57" s="71">
        <v>-1.08</v>
      </c>
      <c r="CT57" s="71">
        <v>-3.72</v>
      </c>
      <c r="CU57" s="71">
        <v>-2.66</v>
      </c>
      <c r="CV57" s="71">
        <v>-1.46</v>
      </c>
      <c r="CW57" s="71">
        <v>1.23</v>
      </c>
      <c r="CX57" s="71">
        <v>-0.86</v>
      </c>
      <c r="CY57" s="71">
        <v>-2.0699999999999998</v>
      </c>
      <c r="CZ57" s="71">
        <v>-2.08</v>
      </c>
      <c r="DA57" s="71">
        <v>0</v>
      </c>
      <c r="DB57" s="71">
        <v>0</v>
      </c>
      <c r="DC57" s="71">
        <v>0</v>
      </c>
      <c r="DD57" s="71">
        <v>2.21</v>
      </c>
      <c r="DE57" s="71">
        <v>0.83</v>
      </c>
      <c r="DF57" s="71">
        <v>1.1000000000000001</v>
      </c>
      <c r="DG57" s="71">
        <v>2.14</v>
      </c>
      <c r="DH57" s="71">
        <v>4.03</v>
      </c>
      <c r="DI57" s="71">
        <v>2.15</v>
      </c>
      <c r="DJ57" s="71">
        <v>0.38</v>
      </c>
      <c r="DK57" s="71">
        <v>0.38</v>
      </c>
      <c r="DL57" s="71">
        <v>1.63</v>
      </c>
      <c r="DM57" s="71">
        <v>0</v>
      </c>
      <c r="DN57" s="71">
        <v>0</v>
      </c>
      <c r="DO57" s="71">
        <v>-0.02</v>
      </c>
      <c r="DP57" s="71">
        <v>0.18</v>
      </c>
      <c r="DQ57" s="71">
        <v>0.18</v>
      </c>
      <c r="DR57" s="71">
        <v>0.21</v>
      </c>
      <c r="DS57" s="71">
        <v>0.17</v>
      </c>
      <c r="DT57" s="71">
        <v>0.73</v>
      </c>
      <c r="DU57" s="71">
        <v>1.95</v>
      </c>
      <c r="DV57" s="71">
        <v>3.31</v>
      </c>
      <c r="DW57" s="71">
        <v>2.73</v>
      </c>
      <c r="DX57" s="71">
        <v>1.52</v>
      </c>
      <c r="DY57" s="71">
        <v>2.72</v>
      </c>
      <c r="DZ57" s="71">
        <v>2.71</v>
      </c>
      <c r="EA57" s="71">
        <v>2.72</v>
      </c>
      <c r="EB57" s="71">
        <v>0.61</v>
      </c>
      <c r="EC57" s="71">
        <v>0.61</v>
      </c>
      <c r="ED57" s="71">
        <v>7.27</v>
      </c>
      <c r="EE57" s="71">
        <v>6.63</v>
      </c>
      <c r="EF57" s="71">
        <v>6.6</v>
      </c>
      <c r="EG57" s="71">
        <v>2.39</v>
      </c>
      <c r="EH57" s="71">
        <v>2.83</v>
      </c>
      <c r="EI57" s="71">
        <v>2.83</v>
      </c>
      <c r="EJ57" s="71">
        <v>0.43</v>
      </c>
      <c r="EK57" s="71">
        <v>-1.33</v>
      </c>
      <c r="EL57" s="71">
        <v>-1.33</v>
      </c>
      <c r="EM57" s="71">
        <v>-1.43</v>
      </c>
      <c r="EN57" s="71">
        <v>3.03</v>
      </c>
      <c r="EO57" s="71">
        <v>3.04</v>
      </c>
      <c r="EP57" s="71">
        <v>4.34</v>
      </c>
      <c r="EQ57" s="71">
        <v>4.29</v>
      </c>
      <c r="ER57" s="71">
        <v>4.29</v>
      </c>
      <c r="ES57" s="71">
        <v>6.3</v>
      </c>
      <c r="ET57" s="71">
        <v>3.98</v>
      </c>
      <c r="EU57" s="71">
        <v>3.95</v>
      </c>
      <c r="EV57" s="71">
        <v>2.31</v>
      </c>
      <c r="EW57" s="71">
        <v>0.18</v>
      </c>
      <c r="EX57" s="71">
        <v>0.15</v>
      </c>
      <c r="EY57" s="71">
        <v>-1.31</v>
      </c>
      <c r="EZ57" s="71">
        <v>2.15</v>
      </c>
      <c r="FA57" s="71">
        <v>2.13</v>
      </c>
      <c r="FB57" s="71">
        <v>2.14</v>
      </c>
      <c r="FC57" s="71">
        <v>0.38</v>
      </c>
      <c r="FD57" s="71">
        <v>0.38</v>
      </c>
      <c r="FE57" s="71">
        <v>0.38</v>
      </c>
      <c r="FF57" s="71">
        <v>2.68</v>
      </c>
      <c r="FG57" s="71">
        <v>4.18</v>
      </c>
      <c r="FH57" s="71">
        <v>4.18</v>
      </c>
      <c r="FI57" s="71">
        <v>2.67</v>
      </c>
      <c r="FJ57" s="71">
        <v>1.35</v>
      </c>
      <c r="FK57" s="71">
        <v>2.9</v>
      </c>
      <c r="FL57" s="71">
        <v>2.83</v>
      </c>
      <c r="FM57" s="71">
        <v>3.47</v>
      </c>
      <c r="FN57" s="71">
        <v>1.89</v>
      </c>
      <c r="FO57" s="71">
        <v>1.88</v>
      </c>
      <c r="FP57" s="71">
        <v>2.06</v>
      </c>
      <c r="FQ57" s="71">
        <v>2.0499999999999998</v>
      </c>
      <c r="FR57" s="71">
        <v>2.04</v>
      </c>
      <c r="FS57" s="71">
        <v>-0.45</v>
      </c>
      <c r="FT57" s="71">
        <v>-0.45</v>
      </c>
      <c r="FU57" s="71">
        <v>-1</v>
      </c>
      <c r="FV57" s="71">
        <v>-0.75</v>
      </c>
      <c r="FW57" s="71">
        <v>-0.75</v>
      </c>
      <c r="FX57" s="71">
        <v>-2.39</v>
      </c>
      <c r="FY57" s="71">
        <v>-2.42</v>
      </c>
      <c r="FZ57" s="71">
        <v>-2.76</v>
      </c>
      <c r="GA57" s="71">
        <v>-0.89</v>
      </c>
      <c r="GB57" s="71">
        <v>-1.66</v>
      </c>
      <c r="GC57" s="71">
        <v>-0.17</v>
      </c>
      <c r="GD57" s="71">
        <v>-0.15</v>
      </c>
      <c r="GE57" s="71">
        <v>0.4</v>
      </c>
      <c r="GF57" s="71">
        <v>0.91</v>
      </c>
      <c r="GG57" s="71">
        <v>-0.57999999999999996</v>
      </c>
      <c r="GH57" s="71">
        <v>-0.6</v>
      </c>
      <c r="GI57" s="71">
        <v>-0.47</v>
      </c>
      <c r="GJ57" s="71">
        <v>-0.16</v>
      </c>
      <c r="GK57" s="71">
        <v>3.5</v>
      </c>
      <c r="GL57" s="71">
        <v>2.37</v>
      </c>
      <c r="GM57" s="71">
        <v>0.37</v>
      </c>
      <c r="GN57" s="71">
        <v>-5.5</v>
      </c>
      <c r="GO57" s="71">
        <v>-6.27</v>
      </c>
      <c r="GP57" s="71">
        <v>-3.39</v>
      </c>
      <c r="GQ57" s="71">
        <v>-1.06</v>
      </c>
      <c r="GR57" s="71">
        <v>-2.19</v>
      </c>
      <c r="GS57" s="71">
        <v>-2.57</v>
      </c>
      <c r="GT57" s="71">
        <v>1.66</v>
      </c>
      <c r="GU57" s="71">
        <v>2.8</v>
      </c>
      <c r="GV57" s="71">
        <v>5.33</v>
      </c>
      <c r="GW57" s="71">
        <v>1.77</v>
      </c>
      <c r="GX57" s="71">
        <v>1.78</v>
      </c>
      <c r="GY57" s="71">
        <v>1.1599999999999999</v>
      </c>
      <c r="GZ57" s="71">
        <v>2.25</v>
      </c>
      <c r="HA57" s="71">
        <v>1.1399999999999999</v>
      </c>
      <c r="HB57" s="71">
        <v>0.63</v>
      </c>
      <c r="HC57" s="71">
        <v>-1.1200000000000001</v>
      </c>
      <c r="HD57" s="71">
        <v>-1.94</v>
      </c>
      <c r="HE57" s="71">
        <v>-2.91</v>
      </c>
      <c r="HF57" s="71">
        <v>-1.18</v>
      </c>
      <c r="HG57" s="71">
        <v>0.74</v>
      </c>
      <c r="HH57" s="71">
        <v>2.06</v>
      </c>
      <c r="HI57" s="71">
        <v>-0.82</v>
      </c>
      <c r="HJ57" s="71">
        <v>-2.57</v>
      </c>
      <c r="HK57" s="71">
        <v>-3.5</v>
      </c>
      <c r="HL57" s="71">
        <v>0.28000000000000003</v>
      </c>
      <c r="HM57" s="71">
        <v>2.0699999999999998</v>
      </c>
      <c r="HN57" s="71">
        <v>2.0699999999999998</v>
      </c>
      <c r="HO57" s="71">
        <v>5.71</v>
      </c>
      <c r="HP57" s="71">
        <v>9.43</v>
      </c>
      <c r="HQ57" s="71">
        <v>9.42</v>
      </c>
      <c r="HR57" s="71">
        <v>3.49</v>
      </c>
      <c r="HS57" s="71">
        <v>-0.61</v>
      </c>
      <c r="HT57" s="71">
        <v>-0.61</v>
      </c>
      <c r="HU57" s="71">
        <v>-0.61</v>
      </c>
      <c r="HV57" s="71">
        <v>0</v>
      </c>
      <c r="HW57" s="71">
        <v>0</v>
      </c>
      <c r="HX57" s="71">
        <v>-1.32</v>
      </c>
      <c r="HY57" s="71">
        <v>-1.32</v>
      </c>
      <c r="HZ57" s="71">
        <v>-1.32</v>
      </c>
      <c r="IA57" s="71">
        <v>1.23</v>
      </c>
      <c r="IB57" s="71">
        <v>1.23</v>
      </c>
      <c r="IC57" s="41">
        <v>-1.5</v>
      </c>
      <c r="ID57" s="41">
        <v>-0.9</v>
      </c>
      <c r="IE57" s="41">
        <v>-0.9</v>
      </c>
      <c r="IF57" s="41">
        <v>-0.8</v>
      </c>
      <c r="IG57" s="41">
        <v>0.1</v>
      </c>
      <c r="IH57" s="41">
        <v>1.0872745236414962</v>
      </c>
      <c r="II57" s="41">
        <v>1.1263034580098801</v>
      </c>
      <c r="IJ57" s="41">
        <v>0.22849211950129378</v>
      </c>
      <c r="IK57" s="41">
        <v>-0.34155069395436372</v>
      </c>
      <c r="IL57" s="41">
        <v>-0.13772288873206298</v>
      </c>
      <c r="IM57" s="41">
        <v>-0.13319642437073631</v>
      </c>
      <c r="IN57" s="41">
        <v>-0.14598823806163261</v>
      </c>
      <c r="IO57" s="41">
        <v>-0.66651187955775126</v>
      </c>
      <c r="IP57" s="41">
        <v>-0.11517007762879318</v>
      </c>
      <c r="IQ57" s="41">
        <v>6.366737238296874E-2</v>
      </c>
      <c r="IR57" s="41">
        <v>0.37696259703599155</v>
      </c>
      <c r="IS57" s="41">
        <v>0.31954881204422492</v>
      </c>
      <c r="IT57" s="41">
        <v>0.28706892495883318</v>
      </c>
      <c r="IU57" s="41">
        <v>1.3171192660550457</v>
      </c>
      <c r="IV57" s="41">
        <v>1.3509767113620326</v>
      </c>
      <c r="IW57" s="41">
        <v>1.8175944483650908</v>
      </c>
      <c r="IX57" s="41">
        <v>0.88637073629734187</v>
      </c>
      <c r="IY57" s="41">
        <v>0.50072124206069168</v>
      </c>
      <c r="IZ57" s="88"/>
    </row>
    <row r="58" spans="1:260" s="53" customFormat="1" ht="18" customHeight="1" x14ac:dyDescent="0.2">
      <c r="A58" s="97">
        <v>15202</v>
      </c>
      <c r="B58" s="20"/>
      <c r="C58" s="60"/>
      <c r="D58" s="29"/>
      <c r="E58" s="95"/>
      <c r="F58" s="66"/>
      <c r="G58" s="91" t="s">
        <v>54</v>
      </c>
      <c r="H58" s="71">
        <v>0.13</v>
      </c>
      <c r="I58" s="71">
        <v>2.37</v>
      </c>
      <c r="J58" s="71">
        <v>4.03</v>
      </c>
      <c r="K58" s="71">
        <v>3.86</v>
      </c>
      <c r="L58" s="71">
        <v>0.59</v>
      </c>
      <c r="M58" s="71">
        <v>0.74</v>
      </c>
      <c r="N58" s="71">
        <v>0.93</v>
      </c>
      <c r="O58" s="71">
        <v>1.39</v>
      </c>
      <c r="P58" s="71">
        <v>0.93</v>
      </c>
      <c r="Q58" s="71">
        <v>-0.47</v>
      </c>
      <c r="R58" s="71">
        <v>-1.51</v>
      </c>
      <c r="S58" s="71">
        <v>-1.33</v>
      </c>
      <c r="T58" s="71">
        <v>0.31</v>
      </c>
      <c r="U58" s="71">
        <v>0.6</v>
      </c>
      <c r="V58" s="71">
        <v>0.71</v>
      </c>
      <c r="W58" s="71">
        <v>0.28000000000000003</v>
      </c>
      <c r="X58" s="71">
        <v>0.01</v>
      </c>
      <c r="Y58" s="71">
        <v>0.38</v>
      </c>
      <c r="Z58" s="71">
        <v>0.36</v>
      </c>
      <c r="AA58" s="71">
        <v>0.47</v>
      </c>
      <c r="AB58" s="71">
        <v>0.18</v>
      </c>
      <c r="AC58" s="71">
        <v>0.11</v>
      </c>
      <c r="AD58" s="71">
        <v>0.21</v>
      </c>
      <c r="AE58" s="71">
        <v>-0.15</v>
      </c>
      <c r="AF58" s="71">
        <v>-0.08</v>
      </c>
      <c r="AG58" s="71">
        <v>-0.18</v>
      </c>
      <c r="AH58" s="71">
        <v>0.18</v>
      </c>
      <c r="AI58" s="71">
        <v>0.14000000000000001</v>
      </c>
      <c r="AJ58" s="71">
        <v>0.14000000000000001</v>
      </c>
      <c r="AK58" s="71">
        <v>-0.04</v>
      </c>
      <c r="AL58" s="71">
        <v>-0.64</v>
      </c>
      <c r="AM58" s="71">
        <v>1.06</v>
      </c>
      <c r="AN58" s="71">
        <v>-0.42</v>
      </c>
      <c r="AO58" s="71">
        <v>0.56000000000000005</v>
      </c>
      <c r="AP58" s="71">
        <v>-0.86</v>
      </c>
      <c r="AQ58" s="71">
        <v>-0.86</v>
      </c>
      <c r="AR58" s="71">
        <v>-1.23</v>
      </c>
      <c r="AS58" s="71">
        <v>2.2400000000000002</v>
      </c>
      <c r="AT58" s="71">
        <v>0</v>
      </c>
      <c r="AU58" s="71">
        <v>5.35</v>
      </c>
      <c r="AV58" s="71">
        <v>1.43</v>
      </c>
      <c r="AW58" s="71">
        <v>2.13</v>
      </c>
      <c r="AX58" s="71">
        <v>1.76</v>
      </c>
      <c r="AY58" s="71">
        <v>1.77</v>
      </c>
      <c r="AZ58" s="71">
        <v>1.05</v>
      </c>
      <c r="BA58" s="71">
        <v>1.04</v>
      </c>
      <c r="BB58" s="71">
        <v>1.21</v>
      </c>
      <c r="BC58" s="71">
        <v>1.07</v>
      </c>
      <c r="BD58" s="71">
        <v>-0.13</v>
      </c>
      <c r="BE58" s="71">
        <v>1.0900000000000001</v>
      </c>
      <c r="BF58" s="71">
        <v>1.84</v>
      </c>
      <c r="BG58" s="71">
        <v>3.03</v>
      </c>
      <c r="BH58" s="71">
        <v>1.38</v>
      </c>
      <c r="BI58" s="71">
        <v>0.85</v>
      </c>
      <c r="BJ58" s="71">
        <v>1.84</v>
      </c>
      <c r="BK58" s="71">
        <v>2.66</v>
      </c>
      <c r="BL58" s="71">
        <v>3.04</v>
      </c>
      <c r="BM58" s="71">
        <v>0.39</v>
      </c>
      <c r="BN58" s="71">
        <v>-0.76</v>
      </c>
      <c r="BO58" s="71">
        <v>-1.1000000000000001</v>
      </c>
      <c r="BP58" s="71">
        <v>0.56999999999999995</v>
      </c>
      <c r="BQ58" s="71">
        <v>1.74</v>
      </c>
      <c r="BR58" s="71">
        <v>0.34</v>
      </c>
      <c r="BS58" s="71">
        <v>-1.3</v>
      </c>
      <c r="BT58" s="71">
        <v>-1.29</v>
      </c>
      <c r="BU58" s="71">
        <v>0</v>
      </c>
      <c r="BV58" s="71">
        <v>0</v>
      </c>
      <c r="BW58" s="71">
        <v>-3.39</v>
      </c>
      <c r="BX58" s="71">
        <v>-3.42</v>
      </c>
      <c r="BY58" s="71">
        <v>-3.39</v>
      </c>
      <c r="BZ58" s="71">
        <v>0</v>
      </c>
      <c r="CA58" s="71">
        <v>0</v>
      </c>
      <c r="CB58" s="71">
        <v>0</v>
      </c>
      <c r="CC58" s="71">
        <v>0</v>
      </c>
      <c r="CD58" s="71">
        <v>0.38</v>
      </c>
      <c r="CE58" s="71">
        <v>2.06</v>
      </c>
      <c r="CF58" s="71">
        <v>3.35</v>
      </c>
      <c r="CG58" s="71">
        <v>2.97</v>
      </c>
      <c r="CH58" s="71">
        <v>1.97</v>
      </c>
      <c r="CI58" s="71">
        <v>-1.94</v>
      </c>
      <c r="CJ58" s="71">
        <v>5.16</v>
      </c>
      <c r="CK58" s="71">
        <v>3.4</v>
      </c>
      <c r="CL58" s="71">
        <v>4.7</v>
      </c>
      <c r="CM58" s="71">
        <v>-0.53</v>
      </c>
      <c r="CN58" s="71">
        <v>-0.79</v>
      </c>
      <c r="CO58" s="71">
        <v>-0.59</v>
      </c>
      <c r="CP58" s="71">
        <v>-1.26</v>
      </c>
      <c r="CQ58" s="71">
        <v>-9.83</v>
      </c>
      <c r="CR58" s="71">
        <v>-9.98</v>
      </c>
      <c r="CS58" s="71">
        <v>-9.09</v>
      </c>
      <c r="CT58" s="71">
        <v>0.04</v>
      </c>
      <c r="CU58" s="71">
        <v>0.04</v>
      </c>
      <c r="CV58" s="71">
        <v>0</v>
      </c>
      <c r="CW58" s="71">
        <v>0.1</v>
      </c>
      <c r="CX58" s="71">
        <v>0.1</v>
      </c>
      <c r="CY58" s="71">
        <v>0.75</v>
      </c>
      <c r="CZ58" s="71">
        <v>0.64</v>
      </c>
      <c r="DA58" s="71">
        <v>0.98</v>
      </c>
      <c r="DB58" s="71">
        <v>-0.48</v>
      </c>
      <c r="DC58" s="71">
        <v>-0.49</v>
      </c>
      <c r="DD58" s="71">
        <v>-0.38</v>
      </c>
      <c r="DE58" s="71">
        <v>0</v>
      </c>
      <c r="DF58" s="71">
        <v>0</v>
      </c>
      <c r="DG58" s="71">
        <v>0.41</v>
      </c>
      <c r="DH58" s="71">
        <v>-0.28000000000000003</v>
      </c>
      <c r="DI58" s="71">
        <v>-0.28000000000000003</v>
      </c>
      <c r="DJ58" s="71">
        <v>0.15</v>
      </c>
      <c r="DK58" s="71">
        <v>1.17</v>
      </c>
      <c r="DL58" s="71">
        <v>1.18</v>
      </c>
      <c r="DM58" s="71">
        <v>0.33</v>
      </c>
      <c r="DN58" s="71">
        <v>-0.01</v>
      </c>
      <c r="DO58" s="71">
        <v>0.86</v>
      </c>
      <c r="DP58" s="71">
        <v>1.63</v>
      </c>
      <c r="DQ58" s="71">
        <v>1.84</v>
      </c>
      <c r="DR58" s="71">
        <v>0.97</v>
      </c>
      <c r="DS58" s="71">
        <v>0.2</v>
      </c>
      <c r="DT58" s="71">
        <v>0</v>
      </c>
      <c r="DU58" s="71">
        <v>0</v>
      </c>
      <c r="DV58" s="71">
        <v>0</v>
      </c>
      <c r="DW58" s="71">
        <v>0.95</v>
      </c>
      <c r="DX58" s="71">
        <v>-2.7</v>
      </c>
      <c r="DY58" s="71">
        <v>-1.1499999999999999</v>
      </c>
      <c r="DZ58" s="71">
        <v>-2.1</v>
      </c>
      <c r="EA58" s="71">
        <v>1.59</v>
      </c>
      <c r="EB58" s="71">
        <v>0</v>
      </c>
      <c r="EC58" s="71">
        <v>0</v>
      </c>
      <c r="ED58" s="71">
        <v>0</v>
      </c>
      <c r="EE58" s="71">
        <v>0</v>
      </c>
      <c r="EF58" s="71">
        <v>0</v>
      </c>
      <c r="EG58" s="71">
        <v>1.86</v>
      </c>
      <c r="EH58" s="71">
        <v>1.86</v>
      </c>
      <c r="EI58" s="71">
        <v>2.91</v>
      </c>
      <c r="EJ58" s="71">
        <v>1.04</v>
      </c>
      <c r="EK58" s="71">
        <v>1.05</v>
      </c>
      <c r="EL58" s="71">
        <v>0</v>
      </c>
      <c r="EM58" s="71">
        <v>0</v>
      </c>
      <c r="EN58" s="71">
        <v>4.2</v>
      </c>
      <c r="EO58" s="71">
        <v>5.8</v>
      </c>
      <c r="EP58" s="71">
        <v>10.37</v>
      </c>
      <c r="EQ58" s="71">
        <v>5.94</v>
      </c>
      <c r="ER58" s="71">
        <v>5.0199999999999996</v>
      </c>
      <c r="ES58" s="71">
        <v>0.67</v>
      </c>
      <c r="ET58" s="71">
        <v>0.67</v>
      </c>
      <c r="EU58" s="71">
        <v>0</v>
      </c>
      <c r="EV58" s="71">
        <v>0.39</v>
      </c>
      <c r="EW58" s="71">
        <v>0.4</v>
      </c>
      <c r="EX58" s="71">
        <v>0.4</v>
      </c>
      <c r="EY58" s="71">
        <v>0</v>
      </c>
      <c r="EZ58" s="71">
        <v>0</v>
      </c>
      <c r="FA58" s="71">
        <v>0.73</v>
      </c>
      <c r="FB58" s="71">
        <v>0.73</v>
      </c>
      <c r="FC58" s="71">
        <v>0.74</v>
      </c>
      <c r="FD58" s="71">
        <v>0</v>
      </c>
      <c r="FE58" s="71">
        <v>0</v>
      </c>
      <c r="FF58" s="71">
        <v>-0.24</v>
      </c>
      <c r="FG58" s="71">
        <v>-0.24</v>
      </c>
      <c r="FH58" s="71">
        <v>-0.93</v>
      </c>
      <c r="FI58" s="71">
        <v>-0.69</v>
      </c>
      <c r="FJ58" s="71">
        <v>-0.7</v>
      </c>
      <c r="FK58" s="71">
        <v>0</v>
      </c>
      <c r="FL58" s="71">
        <v>0</v>
      </c>
      <c r="FM58" s="71">
        <v>0</v>
      </c>
      <c r="FN58" s="71">
        <v>0</v>
      </c>
      <c r="FO58" s="71">
        <v>-1</v>
      </c>
      <c r="FP58" s="71">
        <v>-1</v>
      </c>
      <c r="FQ58" s="71">
        <v>-0.61</v>
      </c>
      <c r="FR58" s="71">
        <v>2.63</v>
      </c>
      <c r="FS58" s="71">
        <v>3.52</v>
      </c>
      <c r="FT58" s="71">
        <v>3.1</v>
      </c>
      <c r="FU58" s="71">
        <v>0.87</v>
      </c>
      <c r="FV58" s="71">
        <v>-0.28000000000000003</v>
      </c>
      <c r="FW58" s="71">
        <v>-0.28000000000000003</v>
      </c>
      <c r="FX58" s="71">
        <v>-0.28999999999999998</v>
      </c>
      <c r="FY58" s="71">
        <v>0</v>
      </c>
      <c r="FZ58" s="71">
        <v>0</v>
      </c>
      <c r="GA58" s="71">
        <v>0</v>
      </c>
      <c r="GB58" s="71">
        <v>0</v>
      </c>
      <c r="GC58" s="71">
        <v>0</v>
      </c>
      <c r="GD58" s="71">
        <v>0</v>
      </c>
      <c r="GE58" s="71">
        <v>-0.52</v>
      </c>
      <c r="GF58" s="71">
        <v>-0.52</v>
      </c>
      <c r="GG58" s="71">
        <v>-0.52</v>
      </c>
      <c r="GH58" s="71">
        <v>0</v>
      </c>
      <c r="GI58" s="71">
        <v>0</v>
      </c>
      <c r="GJ58" s="71">
        <v>0</v>
      </c>
      <c r="GK58" s="71">
        <v>-0.52</v>
      </c>
      <c r="GL58" s="71">
        <v>-0.52</v>
      </c>
      <c r="GM58" s="71">
        <v>-0.52</v>
      </c>
      <c r="GN58" s="71">
        <v>0</v>
      </c>
      <c r="GO58" s="71">
        <v>0</v>
      </c>
      <c r="GP58" s="71">
        <v>0</v>
      </c>
      <c r="GQ58" s="71">
        <v>0</v>
      </c>
      <c r="GR58" s="71">
        <v>0</v>
      </c>
      <c r="GS58" s="71">
        <v>0</v>
      </c>
      <c r="GT58" s="71">
        <v>0.65</v>
      </c>
      <c r="GU58" s="71">
        <v>0.65</v>
      </c>
      <c r="GV58" s="71">
        <v>1.99</v>
      </c>
      <c r="GW58" s="71">
        <v>1.32</v>
      </c>
      <c r="GX58" s="71">
        <v>1.35</v>
      </c>
      <c r="GY58" s="71">
        <v>0</v>
      </c>
      <c r="GZ58" s="71">
        <v>0</v>
      </c>
      <c r="HA58" s="71">
        <v>0</v>
      </c>
      <c r="HB58" s="71">
        <v>0</v>
      </c>
      <c r="HC58" s="71">
        <v>0</v>
      </c>
      <c r="HD58" s="71">
        <v>0</v>
      </c>
      <c r="HE58" s="71">
        <v>0</v>
      </c>
      <c r="HF58" s="71">
        <v>-0.48</v>
      </c>
      <c r="HG58" s="71">
        <v>-0.48</v>
      </c>
      <c r="HH58" s="71">
        <v>-0.48</v>
      </c>
      <c r="HI58" s="71">
        <v>0</v>
      </c>
      <c r="HJ58" s="71">
        <v>0</v>
      </c>
      <c r="HK58" s="71">
        <v>0</v>
      </c>
      <c r="HL58" s="71">
        <v>-0.34</v>
      </c>
      <c r="HM58" s="71">
        <v>-0.35</v>
      </c>
      <c r="HN58" s="71">
        <v>-0.35</v>
      </c>
      <c r="HO58" s="71">
        <v>0</v>
      </c>
      <c r="HP58" s="71">
        <v>0</v>
      </c>
      <c r="HQ58" s="71">
        <v>0</v>
      </c>
      <c r="HR58" s="71">
        <v>0</v>
      </c>
      <c r="HS58" s="71">
        <v>0</v>
      </c>
      <c r="HT58" s="71">
        <v>0.31</v>
      </c>
      <c r="HU58" s="71">
        <v>0.31</v>
      </c>
      <c r="HV58" s="71">
        <v>0.31</v>
      </c>
      <c r="HW58" s="71">
        <v>1.49</v>
      </c>
      <c r="HX58" s="71">
        <v>1.5</v>
      </c>
      <c r="HY58" s="71">
        <v>1.48</v>
      </c>
      <c r="HZ58" s="71">
        <v>0</v>
      </c>
      <c r="IA58" s="71">
        <v>1.78</v>
      </c>
      <c r="IB58" s="71">
        <v>1.78</v>
      </c>
      <c r="IC58" s="92">
        <v>-1.5</v>
      </c>
      <c r="ID58" s="92">
        <v>-0.9</v>
      </c>
      <c r="IE58" s="92">
        <v>-0.9</v>
      </c>
      <c r="IF58" s="92">
        <v>-0.8</v>
      </c>
      <c r="IG58" s="92">
        <v>0.1</v>
      </c>
      <c r="IH58" s="92">
        <v>1.0872745236414962</v>
      </c>
      <c r="II58" s="92">
        <v>1.1263034580098801</v>
      </c>
      <c r="IJ58" s="92">
        <v>0.22849211950129378</v>
      </c>
      <c r="IK58" s="92">
        <v>-0.34155069395436372</v>
      </c>
      <c r="IL58" s="92">
        <v>-0.13772288873206298</v>
      </c>
      <c r="IM58" s="92">
        <v>-0.13319642437073631</v>
      </c>
      <c r="IN58" s="92">
        <v>-0.14598823806163261</v>
      </c>
      <c r="IO58" s="92">
        <v>-0.66651187955775126</v>
      </c>
      <c r="IP58" s="92">
        <v>-0.11517007762879318</v>
      </c>
      <c r="IQ58" s="92">
        <v>6.366737238296874E-2</v>
      </c>
      <c r="IR58" s="92">
        <v>0.37696259703599155</v>
      </c>
      <c r="IS58" s="92">
        <v>0.31954881204422492</v>
      </c>
      <c r="IT58" s="92">
        <v>0.28706892495883318</v>
      </c>
      <c r="IU58" s="92">
        <v>1.3171192660550457</v>
      </c>
      <c r="IV58" s="92">
        <v>1.3509767113620326</v>
      </c>
      <c r="IW58" s="92">
        <v>1.8175944483650908</v>
      </c>
      <c r="IX58" s="92">
        <v>0.88637073629734187</v>
      </c>
      <c r="IY58" s="92">
        <v>0.50072124206069168</v>
      </c>
      <c r="IZ58" s="92"/>
    </row>
    <row r="59" spans="1:260" s="53" customFormat="1" ht="18" customHeight="1" x14ac:dyDescent="0.2">
      <c r="A59" s="97">
        <v>15203</v>
      </c>
      <c r="B59" s="20"/>
      <c r="C59" s="60"/>
      <c r="D59" s="29"/>
      <c r="E59" s="95"/>
      <c r="F59" s="35"/>
      <c r="G59" s="36" t="s">
        <v>55</v>
      </c>
      <c r="H59" s="71">
        <v>0.13</v>
      </c>
      <c r="I59" s="71">
        <v>2.37</v>
      </c>
      <c r="J59" s="71">
        <v>4.03</v>
      </c>
      <c r="K59" s="71">
        <v>3.86</v>
      </c>
      <c r="L59" s="71">
        <v>0.59</v>
      </c>
      <c r="M59" s="71">
        <v>0.74</v>
      </c>
      <c r="N59" s="71">
        <v>0.93</v>
      </c>
      <c r="O59" s="71">
        <v>1.39</v>
      </c>
      <c r="P59" s="71">
        <v>0.93</v>
      </c>
      <c r="Q59" s="71">
        <v>-0.47</v>
      </c>
      <c r="R59" s="71">
        <v>-1.51</v>
      </c>
      <c r="S59" s="71">
        <v>-1.33</v>
      </c>
      <c r="T59" s="71">
        <v>0.31</v>
      </c>
      <c r="U59" s="71">
        <v>0.6</v>
      </c>
      <c r="V59" s="71">
        <v>0.71</v>
      </c>
      <c r="W59" s="71">
        <v>0.28000000000000003</v>
      </c>
      <c r="X59" s="71">
        <v>0.01</v>
      </c>
      <c r="Y59" s="71">
        <v>0.38</v>
      </c>
      <c r="Z59" s="71">
        <v>0.36</v>
      </c>
      <c r="AA59" s="71">
        <v>0.47</v>
      </c>
      <c r="AB59" s="71">
        <v>0.18</v>
      </c>
      <c r="AC59" s="71">
        <v>0.11</v>
      </c>
      <c r="AD59" s="71">
        <v>0.21</v>
      </c>
      <c r="AE59" s="71">
        <v>-0.15</v>
      </c>
      <c r="AF59" s="71">
        <v>-0.08</v>
      </c>
      <c r="AG59" s="71">
        <v>-0.18</v>
      </c>
      <c r="AH59" s="71">
        <v>0.18</v>
      </c>
      <c r="AI59" s="71">
        <v>0.14000000000000001</v>
      </c>
      <c r="AJ59" s="71">
        <v>0.14000000000000001</v>
      </c>
      <c r="AK59" s="71">
        <v>-0.04</v>
      </c>
      <c r="AL59" s="71">
        <v>-0.64</v>
      </c>
      <c r="AM59" s="71">
        <v>1.06</v>
      </c>
      <c r="AN59" s="71">
        <v>-0.42</v>
      </c>
      <c r="AO59" s="71">
        <v>0.56000000000000005</v>
      </c>
      <c r="AP59" s="71">
        <v>-0.86</v>
      </c>
      <c r="AQ59" s="71">
        <v>-0.86</v>
      </c>
      <c r="AR59" s="71">
        <v>-0.46</v>
      </c>
      <c r="AS59" s="71">
        <v>-0.71</v>
      </c>
      <c r="AT59" s="71">
        <v>-1.74</v>
      </c>
      <c r="AU59" s="71">
        <v>0.02</v>
      </c>
      <c r="AV59" s="71">
        <v>0</v>
      </c>
      <c r="AW59" s="71">
        <v>5.03</v>
      </c>
      <c r="AX59" s="71">
        <v>4.49</v>
      </c>
      <c r="AY59" s="71">
        <v>4.5199999999999996</v>
      </c>
      <c r="AZ59" s="71">
        <v>0.63</v>
      </c>
      <c r="BA59" s="71">
        <v>1.64</v>
      </c>
      <c r="BB59" s="71">
        <v>5.07</v>
      </c>
      <c r="BC59" s="71">
        <v>5.13</v>
      </c>
      <c r="BD59" s="71">
        <v>3.44</v>
      </c>
      <c r="BE59" s="71">
        <v>0</v>
      </c>
      <c r="BF59" s="71">
        <v>0.35</v>
      </c>
      <c r="BG59" s="71">
        <v>-1.91</v>
      </c>
      <c r="BH59" s="71">
        <v>-1.33</v>
      </c>
      <c r="BI59" s="71">
        <v>0.26</v>
      </c>
      <c r="BJ59" s="71">
        <v>4.87</v>
      </c>
      <c r="BK59" s="71">
        <v>6.27</v>
      </c>
      <c r="BL59" s="71">
        <v>0.91</v>
      </c>
      <c r="BM59" s="71">
        <v>-0.05</v>
      </c>
      <c r="BN59" s="71">
        <v>-1.19</v>
      </c>
      <c r="BO59" s="71">
        <v>0</v>
      </c>
      <c r="BP59" s="71">
        <v>0.32</v>
      </c>
      <c r="BQ59" s="71">
        <v>0.34</v>
      </c>
      <c r="BR59" s="71">
        <v>-2.87</v>
      </c>
      <c r="BS59" s="71">
        <v>0.24</v>
      </c>
      <c r="BT59" s="71">
        <v>0.18</v>
      </c>
      <c r="BU59" s="71">
        <v>3</v>
      </c>
      <c r="BV59" s="71">
        <v>0.2</v>
      </c>
      <c r="BW59" s="71">
        <v>0.2</v>
      </c>
      <c r="BX59" s="71">
        <v>-0.2</v>
      </c>
      <c r="BY59" s="71">
        <v>-0.17</v>
      </c>
      <c r="BZ59" s="71">
        <v>0.92</v>
      </c>
      <c r="CA59" s="71">
        <v>1.1200000000000001</v>
      </c>
      <c r="CB59" s="71">
        <v>1.39</v>
      </c>
      <c r="CC59" s="71">
        <v>0</v>
      </c>
      <c r="CD59" s="71">
        <v>0</v>
      </c>
      <c r="CE59" s="71">
        <v>0.18</v>
      </c>
      <c r="CF59" s="71">
        <v>-0.96</v>
      </c>
      <c r="CG59" s="71">
        <v>-1.04</v>
      </c>
      <c r="CH59" s="71">
        <v>-1.27</v>
      </c>
      <c r="CI59" s="71">
        <v>0.36</v>
      </c>
      <c r="CJ59" s="71">
        <v>0.36</v>
      </c>
      <c r="CK59" s="71">
        <v>1.2</v>
      </c>
      <c r="CL59" s="71">
        <v>1.19</v>
      </c>
      <c r="CM59" s="71">
        <v>3.14</v>
      </c>
      <c r="CN59" s="71">
        <v>2.1</v>
      </c>
      <c r="CO59" s="71">
        <v>2.11</v>
      </c>
      <c r="CP59" s="71">
        <v>1.99</v>
      </c>
      <c r="CQ59" s="71">
        <v>-0.06</v>
      </c>
      <c r="CR59" s="71">
        <v>-0.12</v>
      </c>
      <c r="CS59" s="71">
        <v>-4.71</v>
      </c>
      <c r="CT59" s="71">
        <v>-2.14</v>
      </c>
      <c r="CU59" s="71">
        <v>-1.63</v>
      </c>
      <c r="CV59" s="71">
        <v>0.05</v>
      </c>
      <c r="CW59" s="71">
        <v>-0.19</v>
      </c>
      <c r="CX59" s="71">
        <v>-0.19</v>
      </c>
      <c r="CY59" s="71">
        <v>-0.47</v>
      </c>
      <c r="CZ59" s="71">
        <v>-0.28000000000000003</v>
      </c>
      <c r="DA59" s="71">
        <v>-0.28000000000000003</v>
      </c>
      <c r="DB59" s="71">
        <v>0.19</v>
      </c>
      <c r="DC59" s="71">
        <v>0.25</v>
      </c>
      <c r="DD59" s="71">
        <v>0.25</v>
      </c>
      <c r="DE59" s="71">
        <v>0</v>
      </c>
      <c r="DF59" s="71">
        <v>-0.45</v>
      </c>
      <c r="DG59" s="71">
        <v>-0.57999999999999996</v>
      </c>
      <c r="DH59" s="71">
        <v>-1.1000000000000001</v>
      </c>
      <c r="DI59" s="71">
        <v>-0.56000000000000005</v>
      </c>
      <c r="DJ59" s="71">
        <v>-0.56000000000000005</v>
      </c>
      <c r="DK59" s="71">
        <v>0.48</v>
      </c>
      <c r="DL59" s="71">
        <v>0.52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1.0900000000000001</v>
      </c>
      <c r="DS59" s="71">
        <v>-0.59</v>
      </c>
      <c r="DT59" s="71">
        <v>2.12</v>
      </c>
      <c r="DU59" s="71">
        <v>1.99</v>
      </c>
      <c r="DV59" s="71">
        <v>3.76</v>
      </c>
      <c r="DW59" s="71">
        <v>0.13</v>
      </c>
      <c r="DX59" s="71">
        <v>1.43</v>
      </c>
      <c r="DY59" s="71">
        <v>0.47</v>
      </c>
      <c r="DZ59" s="71">
        <v>1.43</v>
      </c>
      <c r="EA59" s="71">
        <v>-0.14000000000000001</v>
      </c>
      <c r="EB59" s="71">
        <v>-0.11</v>
      </c>
      <c r="EC59" s="71">
        <v>1.59</v>
      </c>
      <c r="ED59" s="71">
        <v>1.71</v>
      </c>
      <c r="EE59" s="71">
        <v>1.7</v>
      </c>
      <c r="EF59" s="71">
        <v>0</v>
      </c>
      <c r="EG59" s="71">
        <v>-0.12</v>
      </c>
      <c r="EH59" s="71">
        <v>-2.98</v>
      </c>
      <c r="EI59" s="71">
        <v>-3.48</v>
      </c>
      <c r="EJ59" s="71">
        <v>-0.68</v>
      </c>
      <c r="EK59" s="71">
        <v>-1.1599999999999999</v>
      </c>
      <c r="EL59" s="71">
        <v>-0.42</v>
      </c>
      <c r="EM59" s="71">
        <v>0.53</v>
      </c>
      <c r="EN59" s="71">
        <v>1.17</v>
      </c>
      <c r="EO59" s="71">
        <v>1.17</v>
      </c>
      <c r="EP59" s="71">
        <v>0.42</v>
      </c>
      <c r="EQ59" s="71">
        <v>-0.22</v>
      </c>
      <c r="ER59" s="71">
        <v>-0.22</v>
      </c>
      <c r="ES59" s="71">
        <v>-0.43</v>
      </c>
      <c r="ET59" s="71">
        <v>0</v>
      </c>
      <c r="EU59" s="71">
        <v>0</v>
      </c>
      <c r="EV59" s="71">
        <v>-1.0900000000000001</v>
      </c>
      <c r="EW59" s="71">
        <v>-1.0900000000000001</v>
      </c>
      <c r="EX59" s="71">
        <v>-1.0900000000000001</v>
      </c>
      <c r="EY59" s="71">
        <v>0.65</v>
      </c>
      <c r="EZ59" s="71">
        <v>0.57999999999999996</v>
      </c>
      <c r="FA59" s="71">
        <v>0.57999999999999996</v>
      </c>
      <c r="FB59" s="71">
        <v>-7.0000000000000007E-2</v>
      </c>
      <c r="FC59" s="71">
        <v>-0.43</v>
      </c>
      <c r="FD59" s="71">
        <v>-0.43</v>
      </c>
      <c r="FE59" s="71">
        <v>-0.56999999999999995</v>
      </c>
      <c r="FF59" s="71">
        <v>0</v>
      </c>
      <c r="FG59" s="71">
        <v>0</v>
      </c>
      <c r="FH59" s="71">
        <v>-0.83</v>
      </c>
      <c r="FI59" s="71">
        <v>-0.84</v>
      </c>
      <c r="FJ59" s="71">
        <v>-0.84</v>
      </c>
      <c r="FK59" s="71">
        <v>0</v>
      </c>
      <c r="FL59" s="71">
        <v>0</v>
      </c>
      <c r="FM59" s="71">
        <v>0</v>
      </c>
      <c r="FN59" s="71">
        <v>0</v>
      </c>
      <c r="FO59" s="71">
        <v>0</v>
      </c>
      <c r="FP59" s="71">
        <v>0</v>
      </c>
      <c r="FQ59" s="71">
        <v>0</v>
      </c>
      <c r="FR59" s="71">
        <v>0</v>
      </c>
      <c r="FS59" s="71">
        <v>0</v>
      </c>
      <c r="FT59" s="71">
        <v>0</v>
      </c>
      <c r="FU59" s="71">
        <v>0</v>
      </c>
      <c r="FV59" s="71">
        <v>0</v>
      </c>
      <c r="FW59" s="71">
        <v>0</v>
      </c>
      <c r="FX59" s="71">
        <v>0</v>
      </c>
      <c r="FY59" s="71">
        <v>0</v>
      </c>
      <c r="FZ59" s="71">
        <v>0</v>
      </c>
      <c r="GA59" s="71">
        <v>0</v>
      </c>
      <c r="GB59" s="71">
        <v>0</v>
      </c>
      <c r="GC59" s="71">
        <v>0</v>
      </c>
      <c r="GD59" s="71">
        <v>0</v>
      </c>
      <c r="GE59" s="71">
        <v>0</v>
      </c>
      <c r="GF59" s="71">
        <v>6.04</v>
      </c>
      <c r="GG59" s="71">
        <v>6.92</v>
      </c>
      <c r="GH59" s="71">
        <v>6.93</v>
      </c>
      <c r="GI59" s="71">
        <v>0.84</v>
      </c>
      <c r="GJ59" s="71">
        <v>0</v>
      </c>
      <c r="GK59" s="71">
        <v>0.93</v>
      </c>
      <c r="GL59" s="71">
        <v>0.93</v>
      </c>
      <c r="GM59" s="71">
        <v>0.93</v>
      </c>
      <c r="GN59" s="71">
        <v>0</v>
      </c>
      <c r="GO59" s="71">
        <v>0</v>
      </c>
      <c r="GP59" s="71">
        <v>0</v>
      </c>
      <c r="GQ59" s="71">
        <v>0</v>
      </c>
      <c r="GR59" s="71">
        <v>0</v>
      </c>
      <c r="GS59" s="71">
        <v>0.21</v>
      </c>
      <c r="GT59" s="71">
        <v>0.81</v>
      </c>
      <c r="GU59" s="71">
        <v>0.81</v>
      </c>
      <c r="GV59" s="71">
        <v>1.1599999999999999</v>
      </c>
      <c r="GW59" s="71">
        <v>0.51</v>
      </c>
      <c r="GX59" s="71">
        <v>1.56</v>
      </c>
      <c r="GY59" s="71">
        <v>1.01</v>
      </c>
      <c r="GZ59" s="71">
        <v>1.01</v>
      </c>
      <c r="HA59" s="71">
        <v>0.06</v>
      </c>
      <c r="HB59" s="71">
        <v>0.65</v>
      </c>
      <c r="HC59" s="71">
        <v>0.65</v>
      </c>
      <c r="HD59" s="71">
        <v>0.65</v>
      </c>
      <c r="HE59" s="71">
        <v>0</v>
      </c>
      <c r="HF59" s="71">
        <v>0.72</v>
      </c>
      <c r="HG59" s="71">
        <v>0.72</v>
      </c>
      <c r="HH59" s="71">
        <v>1.39</v>
      </c>
      <c r="HI59" s="71">
        <v>0.61</v>
      </c>
      <c r="HJ59" s="71">
        <v>0.6</v>
      </c>
      <c r="HK59" s="71">
        <v>0.94</v>
      </c>
      <c r="HL59" s="71">
        <v>0.94</v>
      </c>
      <c r="HM59" s="71">
        <v>0.93</v>
      </c>
      <c r="HN59" s="71">
        <v>0</v>
      </c>
      <c r="HO59" s="71">
        <v>0</v>
      </c>
      <c r="HP59" s="71">
        <v>0</v>
      </c>
      <c r="HQ59" s="71">
        <v>0.92</v>
      </c>
      <c r="HR59" s="71">
        <v>0.91</v>
      </c>
      <c r="HS59" s="71">
        <v>1.71</v>
      </c>
      <c r="HT59" s="71">
        <v>0.81</v>
      </c>
      <c r="HU59" s="71">
        <v>0.81</v>
      </c>
      <c r="HV59" s="71">
        <v>0</v>
      </c>
      <c r="HW59" s="71">
        <v>0</v>
      </c>
      <c r="HX59" s="71">
        <v>0</v>
      </c>
      <c r="HY59" s="71">
        <v>0</v>
      </c>
      <c r="HZ59" s="71">
        <v>0</v>
      </c>
      <c r="IA59" s="71">
        <v>1.62</v>
      </c>
      <c r="IB59" s="71">
        <v>1.63</v>
      </c>
      <c r="IC59" s="41">
        <v>-1.5</v>
      </c>
      <c r="ID59" s="41">
        <v>-0.9</v>
      </c>
      <c r="IE59" s="41">
        <v>-0.9</v>
      </c>
      <c r="IF59" s="41">
        <v>-0.8</v>
      </c>
      <c r="IG59" s="41">
        <v>0.1</v>
      </c>
      <c r="IH59" s="41">
        <v>1.0872745236414962</v>
      </c>
      <c r="II59" s="41">
        <v>1.1263034580098801</v>
      </c>
      <c r="IJ59" s="41">
        <v>0.22849211950129378</v>
      </c>
      <c r="IK59" s="41">
        <v>-0.34155069395436372</v>
      </c>
      <c r="IL59" s="41">
        <v>-0.13772288873206298</v>
      </c>
      <c r="IM59" s="41">
        <v>-0.13319642437073631</v>
      </c>
      <c r="IN59" s="41">
        <v>-0.14598823806163261</v>
      </c>
      <c r="IO59" s="41">
        <v>-0.66651187955775126</v>
      </c>
      <c r="IP59" s="41">
        <v>-0.11517007762879318</v>
      </c>
      <c r="IQ59" s="41">
        <v>6.366737238296874E-2</v>
      </c>
      <c r="IR59" s="41">
        <v>0.37696259703599155</v>
      </c>
      <c r="IS59" s="41">
        <v>0.31954881204422492</v>
      </c>
      <c r="IT59" s="41">
        <v>0.28706892495883318</v>
      </c>
      <c r="IU59" s="41">
        <v>1.3171192660550457</v>
      </c>
      <c r="IV59" s="41">
        <v>1.3509767113620326</v>
      </c>
      <c r="IW59" s="41">
        <v>1.8175944483650908</v>
      </c>
      <c r="IX59" s="41">
        <v>0.88637073629734187</v>
      </c>
      <c r="IY59" s="41">
        <v>0.50072124206069168</v>
      </c>
      <c r="IZ59" s="41"/>
    </row>
    <row r="60" spans="1:260" s="53" customFormat="1" ht="18" customHeight="1" x14ac:dyDescent="0.2">
      <c r="A60" s="97">
        <v>15204</v>
      </c>
      <c r="B60" s="20"/>
      <c r="C60" s="60"/>
      <c r="D60" s="29"/>
      <c r="E60" s="95"/>
      <c r="F60" s="35"/>
      <c r="G60" s="36" t="s">
        <v>56</v>
      </c>
      <c r="H60" s="71">
        <v>0.13</v>
      </c>
      <c r="I60" s="71">
        <v>2.37</v>
      </c>
      <c r="J60" s="71">
        <v>4.03</v>
      </c>
      <c r="K60" s="71">
        <v>3.86</v>
      </c>
      <c r="L60" s="71">
        <v>0.59</v>
      </c>
      <c r="M60" s="71">
        <v>0.74</v>
      </c>
      <c r="N60" s="71">
        <v>0.93</v>
      </c>
      <c r="O60" s="71">
        <v>1.39</v>
      </c>
      <c r="P60" s="71">
        <v>0.93</v>
      </c>
      <c r="Q60" s="71">
        <v>-0.47</v>
      </c>
      <c r="R60" s="71">
        <v>-1.51</v>
      </c>
      <c r="S60" s="71">
        <v>-1.33</v>
      </c>
      <c r="T60" s="71">
        <v>0.31</v>
      </c>
      <c r="U60" s="71">
        <v>0.6</v>
      </c>
      <c r="V60" s="71">
        <v>0.71</v>
      </c>
      <c r="W60" s="71">
        <v>0.28000000000000003</v>
      </c>
      <c r="X60" s="71">
        <v>0.01</v>
      </c>
      <c r="Y60" s="71">
        <v>0.38</v>
      </c>
      <c r="Z60" s="71">
        <v>0.36</v>
      </c>
      <c r="AA60" s="71">
        <v>0.47</v>
      </c>
      <c r="AB60" s="71">
        <v>0.18</v>
      </c>
      <c r="AC60" s="71">
        <v>0.11</v>
      </c>
      <c r="AD60" s="71">
        <v>0.21</v>
      </c>
      <c r="AE60" s="71">
        <v>-0.15</v>
      </c>
      <c r="AF60" s="71">
        <v>-0.08</v>
      </c>
      <c r="AG60" s="71">
        <v>-0.18</v>
      </c>
      <c r="AH60" s="71">
        <v>0.18</v>
      </c>
      <c r="AI60" s="71">
        <v>0.14000000000000001</v>
      </c>
      <c r="AJ60" s="71">
        <v>0.14000000000000001</v>
      </c>
      <c r="AK60" s="71">
        <v>-0.04</v>
      </c>
      <c r="AL60" s="71">
        <v>-0.64</v>
      </c>
      <c r="AM60" s="71">
        <v>1.06</v>
      </c>
      <c r="AN60" s="71">
        <v>-0.42</v>
      </c>
      <c r="AO60" s="71">
        <v>0.56000000000000005</v>
      </c>
      <c r="AP60" s="71">
        <v>-0.86</v>
      </c>
      <c r="AQ60" s="71">
        <v>-0.86</v>
      </c>
      <c r="AR60" s="71">
        <v>0.04</v>
      </c>
      <c r="AS60" s="71">
        <v>0.33</v>
      </c>
      <c r="AT60" s="71">
        <v>0</v>
      </c>
      <c r="AU60" s="71">
        <v>0.18</v>
      </c>
      <c r="AV60" s="71">
        <v>-0.19</v>
      </c>
      <c r="AW60" s="71">
        <v>0.77</v>
      </c>
      <c r="AX60" s="71">
        <v>2.46</v>
      </c>
      <c r="AY60" s="71">
        <v>3.14</v>
      </c>
      <c r="AZ60" s="71">
        <v>2.1800000000000002</v>
      </c>
      <c r="BA60" s="71">
        <v>5.31</v>
      </c>
      <c r="BB60" s="71">
        <v>5.64</v>
      </c>
      <c r="BC60" s="71">
        <v>5.43</v>
      </c>
      <c r="BD60" s="71">
        <v>0.73</v>
      </c>
      <c r="BE60" s="71">
        <v>0.74</v>
      </c>
      <c r="BF60" s="71">
        <v>1.59</v>
      </c>
      <c r="BG60" s="71">
        <v>-0.2</v>
      </c>
      <c r="BH60" s="71">
        <v>0.79</v>
      </c>
      <c r="BI60" s="71">
        <v>0</v>
      </c>
      <c r="BJ60" s="71">
        <v>0.02</v>
      </c>
      <c r="BK60" s="71">
        <v>0.02</v>
      </c>
      <c r="BL60" s="71">
        <v>0.55000000000000004</v>
      </c>
      <c r="BM60" s="71">
        <v>0.85</v>
      </c>
      <c r="BN60" s="71">
        <v>0.96</v>
      </c>
      <c r="BO60" s="71">
        <v>0.44</v>
      </c>
      <c r="BP60" s="71">
        <v>1.1499999999999999</v>
      </c>
      <c r="BQ60" s="71">
        <v>0.84</v>
      </c>
      <c r="BR60" s="71">
        <v>0.25</v>
      </c>
      <c r="BS60" s="71">
        <v>0.92</v>
      </c>
      <c r="BT60" s="71">
        <v>1.22</v>
      </c>
      <c r="BU60" s="71">
        <v>1.93</v>
      </c>
      <c r="BV60" s="71">
        <v>-0.09</v>
      </c>
      <c r="BW60" s="71">
        <v>-0.02</v>
      </c>
      <c r="BX60" s="71">
        <v>-0.23</v>
      </c>
      <c r="BY60" s="71">
        <v>-0.04</v>
      </c>
      <c r="BZ60" s="71">
        <v>0.13</v>
      </c>
      <c r="CA60" s="71">
        <v>0.24</v>
      </c>
      <c r="CB60" s="71">
        <v>0.25</v>
      </c>
      <c r="CC60" s="71">
        <v>0</v>
      </c>
      <c r="CD60" s="71">
        <v>2.4500000000000002</v>
      </c>
      <c r="CE60" s="71">
        <v>2.72</v>
      </c>
      <c r="CF60" s="71">
        <v>3.09</v>
      </c>
      <c r="CG60" s="71">
        <v>0.57999999999999996</v>
      </c>
      <c r="CH60" s="71">
        <v>1.24</v>
      </c>
      <c r="CI60" s="71">
        <v>0.14000000000000001</v>
      </c>
      <c r="CJ60" s="71">
        <v>0.14000000000000001</v>
      </c>
      <c r="CK60" s="71">
        <v>-0.82</v>
      </c>
      <c r="CL60" s="71">
        <v>-0.26</v>
      </c>
      <c r="CM60" s="71">
        <v>0.31</v>
      </c>
      <c r="CN60" s="71">
        <v>0.56999999999999995</v>
      </c>
      <c r="CO60" s="71">
        <v>0.53</v>
      </c>
      <c r="CP60" s="71">
        <v>-0.06</v>
      </c>
      <c r="CQ60" s="71">
        <v>-0.06</v>
      </c>
      <c r="CR60" s="71">
        <v>0</v>
      </c>
      <c r="CS60" s="71">
        <v>0</v>
      </c>
      <c r="CT60" s="71">
        <v>-0.71</v>
      </c>
      <c r="CU60" s="71">
        <v>-0.71</v>
      </c>
      <c r="CV60" s="71">
        <v>-0.71</v>
      </c>
      <c r="CW60" s="71">
        <v>0</v>
      </c>
      <c r="CX60" s="71">
        <v>0</v>
      </c>
      <c r="CY60" s="71">
        <v>-0.22</v>
      </c>
      <c r="CZ60" s="71">
        <v>-0.22</v>
      </c>
      <c r="DA60" s="71">
        <v>-0.24</v>
      </c>
      <c r="DB60" s="71">
        <v>0.18</v>
      </c>
      <c r="DC60" s="71">
        <v>0.18</v>
      </c>
      <c r="DD60" s="71">
        <v>-0.06</v>
      </c>
      <c r="DE60" s="71">
        <v>-0.22</v>
      </c>
      <c r="DF60" s="71">
        <v>-0.27</v>
      </c>
      <c r="DG60" s="71">
        <v>-0.01</v>
      </c>
      <c r="DH60" s="71">
        <v>-0.2</v>
      </c>
      <c r="DI60" s="71">
        <v>0.57999999999999996</v>
      </c>
      <c r="DJ60" s="71">
        <v>-0.02</v>
      </c>
      <c r="DK60" s="71">
        <v>0.14000000000000001</v>
      </c>
      <c r="DL60" s="71">
        <v>-3.26</v>
      </c>
      <c r="DM60" s="71">
        <v>-2.39</v>
      </c>
      <c r="DN60" s="71">
        <v>-2.39</v>
      </c>
      <c r="DO60" s="71">
        <v>0.55000000000000004</v>
      </c>
      <c r="DP60" s="71">
        <v>0.28999999999999998</v>
      </c>
      <c r="DQ60" s="71">
        <v>0.04</v>
      </c>
      <c r="DR60" s="71">
        <v>0.73</v>
      </c>
      <c r="DS60" s="71">
        <v>-1.24</v>
      </c>
      <c r="DT60" s="71">
        <v>-1.02</v>
      </c>
      <c r="DU60" s="71">
        <v>-1.01</v>
      </c>
      <c r="DV60" s="71">
        <v>-1.2</v>
      </c>
      <c r="DW60" s="71">
        <v>-1.2</v>
      </c>
      <c r="DX60" s="71">
        <v>-1.19</v>
      </c>
      <c r="DY60" s="71">
        <v>1.63</v>
      </c>
      <c r="DZ60" s="71">
        <v>1.66</v>
      </c>
      <c r="EA60" s="71">
        <v>1.64</v>
      </c>
      <c r="EB60" s="71">
        <v>7.0000000000000007E-2</v>
      </c>
      <c r="EC60" s="71">
        <v>7.0000000000000007E-2</v>
      </c>
      <c r="ED60" s="71">
        <v>7.0000000000000007E-2</v>
      </c>
      <c r="EE60" s="71">
        <v>0</v>
      </c>
      <c r="EF60" s="71">
        <v>0</v>
      </c>
      <c r="EG60" s="71">
        <v>2.5099999999999998</v>
      </c>
      <c r="EH60" s="71">
        <v>2.62</v>
      </c>
      <c r="EI60" s="71">
        <v>2.75</v>
      </c>
      <c r="EJ60" s="71">
        <v>-0.02</v>
      </c>
      <c r="EK60" s="71">
        <v>-0.11</v>
      </c>
      <c r="EL60" s="71">
        <v>-0.23</v>
      </c>
      <c r="EM60" s="71">
        <v>0.36</v>
      </c>
      <c r="EN60" s="71">
        <v>0.36</v>
      </c>
      <c r="EO60" s="71">
        <v>0.36</v>
      </c>
      <c r="EP60" s="71">
        <v>-3.62</v>
      </c>
      <c r="EQ60" s="71">
        <v>-3.63</v>
      </c>
      <c r="ER60" s="71">
        <v>-4.18</v>
      </c>
      <c r="ES60" s="71">
        <v>-2.4</v>
      </c>
      <c r="ET60" s="71">
        <v>-2.4</v>
      </c>
      <c r="EU60" s="71">
        <v>-1.81</v>
      </c>
      <c r="EV60" s="71">
        <v>-3.15</v>
      </c>
      <c r="EW60" s="71">
        <v>-3.15</v>
      </c>
      <c r="EX60" s="71">
        <v>-3.15</v>
      </c>
      <c r="EY60" s="71">
        <v>-1.56</v>
      </c>
      <c r="EZ60" s="71">
        <v>-1.56</v>
      </c>
      <c r="FA60" s="71">
        <v>-1.55</v>
      </c>
      <c r="FB60" s="71">
        <v>-1.66</v>
      </c>
      <c r="FC60" s="71">
        <v>-1.66</v>
      </c>
      <c r="FD60" s="71">
        <v>-1.65</v>
      </c>
      <c r="FE60" s="71">
        <v>0</v>
      </c>
      <c r="FF60" s="71">
        <v>0</v>
      </c>
      <c r="FG60" s="71">
        <v>0</v>
      </c>
      <c r="FH60" s="71">
        <v>-0.67</v>
      </c>
      <c r="FI60" s="71">
        <v>-0.66</v>
      </c>
      <c r="FJ60" s="71">
        <v>-0.67</v>
      </c>
      <c r="FK60" s="71">
        <v>-1.17</v>
      </c>
      <c r="FL60" s="71">
        <v>-0.25</v>
      </c>
      <c r="FM60" s="71">
        <v>-0.26</v>
      </c>
      <c r="FN60" s="71">
        <v>-2.64</v>
      </c>
      <c r="FO60" s="71">
        <v>-3.54</v>
      </c>
      <c r="FP60" s="71">
        <v>-3.53</v>
      </c>
      <c r="FQ60" s="71">
        <v>-0.04</v>
      </c>
      <c r="FR60" s="71">
        <v>-0.04</v>
      </c>
      <c r="FS60" s="71">
        <v>-0.04</v>
      </c>
      <c r="FT60" s="71">
        <v>-2.0499999999999998</v>
      </c>
      <c r="FU60" s="71">
        <v>-2.06</v>
      </c>
      <c r="FV60" s="71">
        <v>-2.0699999999999998</v>
      </c>
      <c r="FW60" s="71">
        <v>-0.39</v>
      </c>
      <c r="FX60" s="71">
        <v>0.04</v>
      </c>
      <c r="FY60" s="71">
        <v>0.03</v>
      </c>
      <c r="FZ60" s="71">
        <v>0.56000000000000005</v>
      </c>
      <c r="GA60" s="71">
        <v>0.13</v>
      </c>
      <c r="GB60" s="71">
        <v>0.13</v>
      </c>
      <c r="GC60" s="71">
        <v>0.04</v>
      </c>
      <c r="GD60" s="71">
        <v>0.04</v>
      </c>
      <c r="GE60" s="71">
        <v>0.04</v>
      </c>
      <c r="GF60" s="71">
        <v>1.96</v>
      </c>
      <c r="GG60" s="71">
        <v>2.91</v>
      </c>
      <c r="GH60" s="71">
        <v>2.91</v>
      </c>
      <c r="GI60" s="71">
        <v>0.77</v>
      </c>
      <c r="GJ60" s="71">
        <v>0</v>
      </c>
      <c r="GK60" s="71">
        <v>0.45</v>
      </c>
      <c r="GL60" s="71">
        <v>-1.88</v>
      </c>
      <c r="GM60" s="71">
        <v>-1.74</v>
      </c>
      <c r="GN60" s="71">
        <v>-2.16</v>
      </c>
      <c r="GO60" s="71">
        <v>1.97</v>
      </c>
      <c r="GP60" s="71">
        <v>1.99</v>
      </c>
      <c r="GQ60" s="71">
        <v>1.97</v>
      </c>
      <c r="GR60" s="71">
        <v>0.38</v>
      </c>
      <c r="GS60" s="71">
        <v>0.74</v>
      </c>
      <c r="GT60" s="71">
        <v>1.07</v>
      </c>
      <c r="GU60" s="71">
        <v>0.86</v>
      </c>
      <c r="GV60" s="71">
        <v>0.54</v>
      </c>
      <c r="GW60" s="71">
        <v>0.19</v>
      </c>
      <c r="GX60" s="71">
        <v>1.31</v>
      </c>
      <c r="GY60" s="71">
        <v>1.1599999999999999</v>
      </c>
      <c r="GZ60" s="71">
        <v>1.1599999999999999</v>
      </c>
      <c r="HA60" s="71">
        <v>-3.28</v>
      </c>
      <c r="HB60" s="71">
        <v>-3.08</v>
      </c>
      <c r="HC60" s="71">
        <v>-3.07</v>
      </c>
      <c r="HD60" s="71">
        <v>1.39</v>
      </c>
      <c r="HE60" s="71">
        <v>1.23</v>
      </c>
      <c r="HF60" s="71">
        <v>2.16</v>
      </c>
      <c r="HG60" s="71">
        <v>1.31</v>
      </c>
      <c r="HH60" s="71">
        <v>2.2200000000000002</v>
      </c>
      <c r="HI60" s="71">
        <v>1.28</v>
      </c>
      <c r="HJ60" s="71">
        <v>1.48</v>
      </c>
      <c r="HK60" s="71">
        <v>0.97</v>
      </c>
      <c r="HL60" s="71">
        <v>0.97</v>
      </c>
      <c r="HM60" s="71">
        <v>1.74</v>
      </c>
      <c r="HN60" s="71">
        <v>1.33</v>
      </c>
      <c r="HO60" s="71">
        <v>1.33</v>
      </c>
      <c r="HP60" s="71">
        <v>1.32</v>
      </c>
      <c r="HQ60" s="71">
        <v>1.33</v>
      </c>
      <c r="HR60" s="71">
        <v>1.32</v>
      </c>
      <c r="HS60" s="71">
        <v>10.69</v>
      </c>
      <c r="HT60" s="71">
        <v>10.83</v>
      </c>
      <c r="HU60" s="71">
        <v>10.83</v>
      </c>
      <c r="HV60" s="71">
        <v>0.28999999999999998</v>
      </c>
      <c r="HW60" s="71">
        <v>0.16</v>
      </c>
      <c r="HX60" s="71">
        <v>0.16</v>
      </c>
      <c r="HY60" s="71">
        <v>0.03</v>
      </c>
      <c r="HZ60" s="71">
        <v>0.03</v>
      </c>
      <c r="IA60" s="71">
        <v>1.29</v>
      </c>
      <c r="IB60" s="71">
        <v>1.34</v>
      </c>
      <c r="IC60" s="41">
        <v>-1.5</v>
      </c>
      <c r="ID60" s="41">
        <v>-0.9</v>
      </c>
      <c r="IE60" s="41">
        <v>-0.9</v>
      </c>
      <c r="IF60" s="41">
        <v>-0.8</v>
      </c>
      <c r="IG60" s="41">
        <v>0.1</v>
      </c>
      <c r="IH60" s="41">
        <v>1.0872745236414962</v>
      </c>
      <c r="II60" s="41">
        <v>1.1263034580098801</v>
      </c>
      <c r="IJ60" s="41">
        <v>0.22849211950129378</v>
      </c>
      <c r="IK60" s="41">
        <v>-0.34155069395436372</v>
      </c>
      <c r="IL60" s="41">
        <v>-0.13772288873206298</v>
      </c>
      <c r="IM60" s="41">
        <v>-0.13319642437073631</v>
      </c>
      <c r="IN60" s="41">
        <v>-0.14598823806163261</v>
      </c>
      <c r="IO60" s="41">
        <v>-0.66651187955775126</v>
      </c>
      <c r="IP60" s="41">
        <v>-0.11517007762879318</v>
      </c>
      <c r="IQ60" s="41">
        <v>6.366737238296874E-2</v>
      </c>
      <c r="IR60" s="41">
        <v>0.37696259703599155</v>
      </c>
      <c r="IS60" s="41">
        <v>0.31954881204422492</v>
      </c>
      <c r="IT60" s="41">
        <v>0.28706892495883318</v>
      </c>
      <c r="IU60" s="41">
        <v>1.3171192660550457</v>
      </c>
      <c r="IV60" s="41">
        <v>1.3509767113620326</v>
      </c>
      <c r="IW60" s="41">
        <v>1.8175944483650908</v>
      </c>
      <c r="IX60" s="41">
        <v>0.88637073629734187</v>
      </c>
      <c r="IY60" s="41">
        <v>0.50072124206069168</v>
      </c>
      <c r="IZ60" s="41"/>
    </row>
    <row r="61" spans="1:260" s="53" customFormat="1" ht="18" customHeight="1" x14ac:dyDescent="0.2">
      <c r="A61" s="97">
        <v>15205</v>
      </c>
      <c r="B61" s="20"/>
      <c r="C61" s="60"/>
      <c r="D61" s="29"/>
      <c r="E61" s="95"/>
      <c r="F61" s="35"/>
      <c r="G61" s="36" t="s">
        <v>57</v>
      </c>
      <c r="H61" s="71">
        <v>0.51</v>
      </c>
      <c r="I61" s="71">
        <v>0.28000000000000003</v>
      </c>
      <c r="J61" s="71">
        <v>0.16</v>
      </c>
      <c r="K61" s="71">
        <v>0.53</v>
      </c>
      <c r="L61" s="71">
        <v>5.51</v>
      </c>
      <c r="M61" s="71">
        <v>5.55</v>
      </c>
      <c r="N61" s="71">
        <v>5.26</v>
      </c>
      <c r="O61" s="71">
        <v>-0.52</v>
      </c>
      <c r="P61" s="71">
        <v>-0.51</v>
      </c>
      <c r="Q61" s="71">
        <v>-0.24</v>
      </c>
      <c r="R61" s="71">
        <v>-0.2</v>
      </c>
      <c r="S61" s="71">
        <v>-0.2</v>
      </c>
      <c r="T61" s="71">
        <v>-0.06</v>
      </c>
      <c r="U61" s="71">
        <v>-0.61</v>
      </c>
      <c r="V61" s="71">
        <v>-0.61</v>
      </c>
      <c r="W61" s="71">
        <v>0.21</v>
      </c>
      <c r="X61" s="71">
        <v>1.3</v>
      </c>
      <c r="Y61" s="71">
        <v>1.3</v>
      </c>
      <c r="Z61" s="71">
        <v>1.56</v>
      </c>
      <c r="AA61" s="71">
        <v>0.6</v>
      </c>
      <c r="AB61" s="71">
        <v>0.6</v>
      </c>
      <c r="AC61" s="71">
        <v>-2.13</v>
      </c>
      <c r="AD61" s="71">
        <v>-1.0900000000000001</v>
      </c>
      <c r="AE61" s="71">
        <v>-1.1000000000000001</v>
      </c>
      <c r="AF61" s="71">
        <v>0.57999999999999996</v>
      </c>
      <c r="AG61" s="71">
        <v>0</v>
      </c>
      <c r="AH61" s="71">
        <v>0</v>
      </c>
      <c r="AI61" s="71">
        <v>0.63</v>
      </c>
      <c r="AJ61" s="71">
        <v>0.95</v>
      </c>
      <c r="AK61" s="71">
        <v>0.95</v>
      </c>
      <c r="AL61" s="71">
        <v>1.6</v>
      </c>
      <c r="AM61" s="71">
        <v>1.35</v>
      </c>
      <c r="AN61" s="71">
        <v>1.36</v>
      </c>
      <c r="AO61" s="71">
        <v>7.0000000000000007E-2</v>
      </c>
      <c r="AP61" s="71">
        <v>0</v>
      </c>
      <c r="AQ61" s="71">
        <v>0</v>
      </c>
      <c r="AR61" s="71">
        <v>-0.19</v>
      </c>
      <c r="AS61" s="71">
        <v>-0.28000000000000003</v>
      </c>
      <c r="AT61" s="71">
        <v>0.19</v>
      </c>
      <c r="AU61" s="71">
        <v>0.19</v>
      </c>
      <c r="AV61" s="71">
        <v>0.19</v>
      </c>
      <c r="AW61" s="71">
        <v>-4.6399999999999997</v>
      </c>
      <c r="AX61" s="71">
        <v>-4.6500000000000004</v>
      </c>
      <c r="AY61" s="71">
        <v>-4.6500000000000004</v>
      </c>
      <c r="AZ61" s="71">
        <v>1.69</v>
      </c>
      <c r="BA61" s="71">
        <v>1.7</v>
      </c>
      <c r="BB61" s="71">
        <v>1.7</v>
      </c>
      <c r="BC61" s="71">
        <v>-4.41</v>
      </c>
      <c r="BD61" s="71">
        <v>-4.42</v>
      </c>
      <c r="BE61" s="71">
        <v>-4.42</v>
      </c>
      <c r="BF61" s="71">
        <v>-0.4</v>
      </c>
      <c r="BG61" s="71">
        <v>-0.4</v>
      </c>
      <c r="BH61" s="71">
        <v>-0.4</v>
      </c>
      <c r="BI61" s="71">
        <v>-1.87</v>
      </c>
      <c r="BJ61" s="71">
        <v>-1.35</v>
      </c>
      <c r="BK61" s="71">
        <v>-1.35</v>
      </c>
      <c r="BL61" s="71">
        <v>0.26</v>
      </c>
      <c r="BM61" s="71">
        <v>0.26</v>
      </c>
      <c r="BN61" s="71">
        <v>0.26</v>
      </c>
      <c r="BO61" s="71">
        <v>-0.56999999999999995</v>
      </c>
      <c r="BP61" s="71">
        <v>-0.56999999999999995</v>
      </c>
      <c r="BQ61" s="71">
        <v>-0.57999999999999996</v>
      </c>
      <c r="BR61" s="71">
        <v>2.6</v>
      </c>
      <c r="BS61" s="71">
        <v>2.6</v>
      </c>
      <c r="BT61" s="71">
        <v>2.6</v>
      </c>
      <c r="BU61" s="71">
        <v>4.99</v>
      </c>
      <c r="BV61" s="71">
        <v>6.6</v>
      </c>
      <c r="BW61" s="71">
        <v>6.61</v>
      </c>
      <c r="BX61" s="71">
        <v>-0.32</v>
      </c>
      <c r="BY61" s="71">
        <v>-0.26</v>
      </c>
      <c r="BZ61" s="71">
        <v>-0.26</v>
      </c>
      <c r="CA61" s="71">
        <v>-1.32</v>
      </c>
      <c r="CB61" s="71">
        <v>-1.32</v>
      </c>
      <c r="CC61" s="71">
        <v>-1.32</v>
      </c>
      <c r="CD61" s="71">
        <v>1</v>
      </c>
      <c r="CE61" s="71">
        <v>1.28</v>
      </c>
      <c r="CF61" s="71">
        <v>1.28</v>
      </c>
      <c r="CG61" s="71">
        <v>0.65</v>
      </c>
      <c r="CH61" s="71">
        <v>0.65</v>
      </c>
      <c r="CI61" s="71">
        <v>0.65</v>
      </c>
      <c r="CJ61" s="71">
        <v>-2.4700000000000002</v>
      </c>
      <c r="CK61" s="71">
        <v>-2.4700000000000002</v>
      </c>
      <c r="CL61" s="71">
        <v>-2.4700000000000002</v>
      </c>
      <c r="CM61" s="71">
        <v>-5.13</v>
      </c>
      <c r="CN61" s="71">
        <v>-5.13</v>
      </c>
      <c r="CO61" s="71">
        <v>-5.13</v>
      </c>
      <c r="CP61" s="71">
        <v>-7.37</v>
      </c>
      <c r="CQ61" s="71">
        <v>-7.37</v>
      </c>
      <c r="CR61" s="71">
        <v>-7.37</v>
      </c>
      <c r="CS61" s="71">
        <v>-0.69</v>
      </c>
      <c r="CT61" s="71">
        <v>-0.69</v>
      </c>
      <c r="CU61" s="71">
        <v>-2.23</v>
      </c>
      <c r="CV61" s="71">
        <v>-5.22</v>
      </c>
      <c r="CW61" s="71">
        <v>-5.22</v>
      </c>
      <c r="CX61" s="71">
        <v>-2.48</v>
      </c>
      <c r="CY61" s="71">
        <v>1.3</v>
      </c>
      <c r="CZ61" s="71">
        <v>1.3</v>
      </c>
      <c r="DA61" s="71">
        <v>-0.59</v>
      </c>
      <c r="DB61" s="71">
        <v>0.52</v>
      </c>
      <c r="DC61" s="71">
        <v>0.52</v>
      </c>
      <c r="DD61" s="71">
        <v>-0.43</v>
      </c>
      <c r="DE61" s="71">
        <v>-1.53</v>
      </c>
      <c r="DF61" s="71">
        <v>-1.53</v>
      </c>
      <c r="DG61" s="71">
        <v>9.7899999999999991</v>
      </c>
      <c r="DH61" s="71">
        <v>9.18</v>
      </c>
      <c r="DI61" s="71">
        <v>9.18</v>
      </c>
      <c r="DJ61" s="71">
        <v>0.18</v>
      </c>
      <c r="DK61" s="71">
        <v>1.28</v>
      </c>
      <c r="DL61" s="71">
        <v>1.28</v>
      </c>
      <c r="DM61" s="71">
        <v>4.3600000000000003</v>
      </c>
      <c r="DN61" s="71">
        <v>3.79</v>
      </c>
      <c r="DO61" s="71">
        <v>3.79</v>
      </c>
      <c r="DP61" s="71">
        <v>6.34</v>
      </c>
      <c r="DQ61" s="71">
        <v>7.51</v>
      </c>
      <c r="DR61" s="71">
        <v>7.5</v>
      </c>
      <c r="DS61" s="71">
        <v>-1.26</v>
      </c>
      <c r="DT61" s="71">
        <v>-1.07</v>
      </c>
      <c r="DU61" s="71">
        <v>-1.08</v>
      </c>
      <c r="DV61" s="71">
        <v>-0.32</v>
      </c>
      <c r="DW61" s="71">
        <v>-0.32</v>
      </c>
      <c r="DX61" s="71">
        <v>-0.32</v>
      </c>
      <c r="DY61" s="71">
        <v>0.79</v>
      </c>
      <c r="DZ61" s="71">
        <v>0.84</v>
      </c>
      <c r="EA61" s="71">
        <v>0.84</v>
      </c>
      <c r="EB61" s="71">
        <v>0</v>
      </c>
      <c r="EC61" s="71">
        <v>0.96</v>
      </c>
      <c r="ED61" s="71">
        <v>0.96</v>
      </c>
      <c r="EE61" s="71">
        <v>0.96</v>
      </c>
      <c r="EF61" s="71">
        <v>0</v>
      </c>
      <c r="EG61" s="71">
        <v>0</v>
      </c>
      <c r="EH61" s="71">
        <v>1.6</v>
      </c>
      <c r="EI61" s="71">
        <v>1.28</v>
      </c>
      <c r="EJ61" s="71">
        <v>1.28</v>
      </c>
      <c r="EK61" s="71">
        <v>-0.52</v>
      </c>
      <c r="EL61" s="71">
        <v>-0.52</v>
      </c>
      <c r="EM61" s="71">
        <v>-0.52</v>
      </c>
      <c r="EN61" s="71">
        <v>0</v>
      </c>
      <c r="EO61" s="71">
        <v>0</v>
      </c>
      <c r="EP61" s="71">
        <v>0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0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0</v>
      </c>
      <c r="FC61" s="71">
        <v>0</v>
      </c>
      <c r="FD61" s="71">
        <v>0</v>
      </c>
      <c r="FE61" s="71">
        <v>-5.23</v>
      </c>
      <c r="FF61" s="71">
        <v>-5.24</v>
      </c>
      <c r="FG61" s="71">
        <v>-5.51</v>
      </c>
      <c r="FH61" s="71">
        <v>-0.28999999999999998</v>
      </c>
      <c r="FI61" s="71">
        <v>-0.28999999999999998</v>
      </c>
      <c r="FJ61" s="71">
        <v>0.57999999999999996</v>
      </c>
      <c r="FK61" s="71">
        <v>3.63</v>
      </c>
      <c r="FL61" s="71">
        <v>3.64</v>
      </c>
      <c r="FM61" s="71">
        <v>6.45</v>
      </c>
      <c r="FN61" s="71">
        <v>6.44</v>
      </c>
      <c r="FO61" s="71">
        <v>8.09</v>
      </c>
      <c r="FP61" s="71">
        <v>6.6</v>
      </c>
      <c r="FQ61" s="71">
        <v>1.44</v>
      </c>
      <c r="FR61" s="71">
        <v>1.08</v>
      </c>
      <c r="FS61" s="71">
        <v>-4.62</v>
      </c>
      <c r="FT61" s="71">
        <v>-4.6100000000000003</v>
      </c>
      <c r="FU61" s="71">
        <v>-4.6100000000000003</v>
      </c>
      <c r="FV61" s="71">
        <v>-1.91</v>
      </c>
      <c r="FW61" s="71">
        <v>-1.91</v>
      </c>
      <c r="FX61" s="71">
        <v>-1.91</v>
      </c>
      <c r="FY61" s="71">
        <v>-1.19</v>
      </c>
      <c r="FZ61" s="71">
        <v>-1.19</v>
      </c>
      <c r="GA61" s="71">
        <v>-1.19</v>
      </c>
      <c r="GB61" s="71">
        <v>3.16</v>
      </c>
      <c r="GC61" s="71">
        <v>6.3</v>
      </c>
      <c r="GD61" s="71">
        <v>6.3</v>
      </c>
      <c r="GE61" s="71">
        <v>3.67</v>
      </c>
      <c r="GF61" s="71">
        <v>0.6</v>
      </c>
      <c r="GG61" s="71">
        <v>0.6</v>
      </c>
      <c r="GH61" s="71">
        <v>-6.99</v>
      </c>
      <c r="GI61" s="71">
        <v>-6.99</v>
      </c>
      <c r="GJ61" s="71">
        <v>-7</v>
      </c>
      <c r="GK61" s="71">
        <v>5.0999999999999996</v>
      </c>
      <c r="GL61" s="71">
        <v>5.09</v>
      </c>
      <c r="GM61" s="71">
        <v>5.09</v>
      </c>
      <c r="GN61" s="71">
        <v>0.5</v>
      </c>
      <c r="GO61" s="71">
        <v>0.5</v>
      </c>
      <c r="GP61" s="71">
        <v>0.5</v>
      </c>
      <c r="GQ61" s="71">
        <v>-2.52</v>
      </c>
      <c r="GR61" s="71">
        <v>-2.52</v>
      </c>
      <c r="GS61" s="71">
        <v>-2.52</v>
      </c>
      <c r="GT61" s="71">
        <v>0.05</v>
      </c>
      <c r="GU61" s="71">
        <v>0.08</v>
      </c>
      <c r="GV61" s="71">
        <v>0.12</v>
      </c>
      <c r="GW61" s="71">
        <v>4.88</v>
      </c>
      <c r="GX61" s="71">
        <v>2.4900000000000002</v>
      </c>
      <c r="GY61" s="71">
        <v>1.93</v>
      </c>
      <c r="GZ61" s="71">
        <v>-3.04</v>
      </c>
      <c r="HA61" s="71">
        <v>-3.04</v>
      </c>
      <c r="HB61" s="71">
        <v>-3.03</v>
      </c>
      <c r="HC61" s="71">
        <v>1.66</v>
      </c>
      <c r="HD61" s="71">
        <v>1.65</v>
      </c>
      <c r="HE61" s="71">
        <v>1.66</v>
      </c>
      <c r="HF61" s="71">
        <v>0.55000000000000004</v>
      </c>
      <c r="HG61" s="71">
        <v>0.55000000000000004</v>
      </c>
      <c r="HH61" s="71">
        <v>0.55000000000000004</v>
      </c>
      <c r="HI61" s="71">
        <v>-1.51</v>
      </c>
      <c r="HJ61" s="71">
        <v>-1.51</v>
      </c>
      <c r="HK61" s="71">
        <v>-1.51</v>
      </c>
      <c r="HL61" s="71">
        <v>0.54</v>
      </c>
      <c r="HM61" s="71">
        <v>0.54</v>
      </c>
      <c r="HN61" s="71">
        <v>0.54</v>
      </c>
      <c r="HO61" s="71">
        <v>-2.15</v>
      </c>
      <c r="HP61" s="71">
        <v>-2.14</v>
      </c>
      <c r="HQ61" s="71">
        <v>-2.52</v>
      </c>
      <c r="HR61" s="71">
        <v>4.57</v>
      </c>
      <c r="HS61" s="71">
        <v>4.57</v>
      </c>
      <c r="HT61" s="71">
        <v>3.93</v>
      </c>
      <c r="HU61" s="71">
        <v>-0.64</v>
      </c>
      <c r="HV61" s="71">
        <v>-0.64</v>
      </c>
      <c r="HW61" s="71">
        <v>-0.35</v>
      </c>
      <c r="HX61" s="71">
        <v>-1.84</v>
      </c>
      <c r="HY61" s="71">
        <v>-1.84</v>
      </c>
      <c r="HZ61" s="71">
        <v>-1.85</v>
      </c>
      <c r="IA61" s="71">
        <v>-4.75</v>
      </c>
      <c r="IB61" s="71">
        <v>-4.75</v>
      </c>
      <c r="IC61" s="41">
        <v>-1.5</v>
      </c>
      <c r="ID61" s="41">
        <v>-0.9</v>
      </c>
      <c r="IE61" s="41">
        <v>-0.9</v>
      </c>
      <c r="IF61" s="41">
        <v>-0.8</v>
      </c>
      <c r="IG61" s="41">
        <v>0.1</v>
      </c>
      <c r="IH61" s="41">
        <v>1.0872745236414962</v>
      </c>
      <c r="II61" s="41">
        <v>1.1263034580098801</v>
      </c>
      <c r="IJ61" s="41">
        <v>0.22849211950129378</v>
      </c>
      <c r="IK61" s="41">
        <v>-0.34155069395436372</v>
      </c>
      <c r="IL61" s="41">
        <v>-0.13772288873206298</v>
      </c>
      <c r="IM61" s="41">
        <v>-0.13319642437073631</v>
      </c>
      <c r="IN61" s="41">
        <v>-0.14598823806163261</v>
      </c>
      <c r="IO61" s="41">
        <v>-0.66651187955775126</v>
      </c>
      <c r="IP61" s="41">
        <v>-0.11517007762879318</v>
      </c>
      <c r="IQ61" s="41">
        <v>6.366737238296874E-2</v>
      </c>
      <c r="IR61" s="41">
        <v>0.37696259703599155</v>
      </c>
      <c r="IS61" s="41">
        <v>0.31954881204422492</v>
      </c>
      <c r="IT61" s="41">
        <v>0.28706892495883318</v>
      </c>
      <c r="IU61" s="41">
        <v>1.3171192660550457</v>
      </c>
      <c r="IV61" s="41">
        <v>1.3509767113620326</v>
      </c>
      <c r="IW61" s="41">
        <v>1.8175944483650908</v>
      </c>
      <c r="IX61" s="41">
        <v>0.88637073629734187</v>
      </c>
      <c r="IY61" s="41">
        <v>0.50072124206069168</v>
      </c>
      <c r="IZ61" s="41"/>
    </row>
    <row r="62" spans="1:260" s="53" customFormat="1" ht="18" customHeight="1" x14ac:dyDescent="0.2">
      <c r="A62" s="97">
        <v>153</v>
      </c>
      <c r="B62" s="20"/>
      <c r="C62" s="60"/>
      <c r="D62" s="29"/>
      <c r="E62" s="95"/>
      <c r="F62" s="81" t="s">
        <v>58</v>
      </c>
      <c r="G62" s="82"/>
      <c r="H62" s="135">
        <f>SUMPRODUCT(H63:H67,'IPA(Peso)'!$HJ$63:$HJ$67)/'IPA(Peso)'!$HJ$62</f>
        <v>6.4409285117555788</v>
      </c>
      <c r="I62" s="135">
        <f>SUMPRODUCT(I63:I67,'IPA(Peso)'!$HJ$63:$HJ$67)/'IPA(Peso)'!$HJ$62</f>
        <v>2.2331101563432392</v>
      </c>
      <c r="J62" s="135">
        <f>SUMPRODUCT(J63:J67,'IPA(Peso)'!$HJ$63:$HJ$67)/'IPA(Peso)'!$HJ$62</f>
        <v>-1.5334323905000597</v>
      </c>
      <c r="K62" s="135">
        <f>SUMPRODUCT(K63:K67,'IPA(Peso)'!$HJ$63:$HJ$67)/'IPA(Peso)'!$HJ$62</f>
        <v>-1.9472526554481444</v>
      </c>
      <c r="L62" s="135">
        <f>SUMPRODUCT(L63:L67,'IPA(Peso)'!$HJ$63:$HJ$67)/'IPA(Peso)'!$HJ$62</f>
        <v>-2.4146867167919801</v>
      </c>
      <c r="M62" s="135">
        <f>SUMPRODUCT(M63:M67,'IPA(Peso)'!$HJ$63:$HJ$67)/'IPA(Peso)'!$HJ$62</f>
        <v>-2.7013414488602456</v>
      </c>
      <c r="N62" s="135">
        <f>SUMPRODUCT(N63:N67,'IPA(Peso)'!$HJ$63:$HJ$67)/'IPA(Peso)'!$HJ$62</f>
        <v>-4.291330707721686</v>
      </c>
      <c r="O62" s="135">
        <f>SUMPRODUCT(O63:O67,'IPA(Peso)'!$HJ$63:$HJ$67)/'IPA(Peso)'!$HJ$62</f>
        <v>-3.7759338823248596</v>
      </c>
      <c r="P62" s="135">
        <f>SUMPRODUCT(P63:P67,'IPA(Peso)'!$HJ$63:$HJ$67)/'IPA(Peso)'!$HJ$62</f>
        <v>-2.6048752834467117</v>
      </c>
      <c r="Q62" s="135">
        <f>SUMPRODUCT(Q63:Q67,'IPA(Peso)'!$HJ$63:$HJ$67)/'IPA(Peso)'!$HJ$62</f>
        <v>-0.25333452679317342</v>
      </c>
      <c r="R62" s="135">
        <f>SUMPRODUCT(R63:R67,'IPA(Peso)'!$HJ$63:$HJ$67)/'IPA(Peso)'!$HJ$62</f>
        <v>-0.38491108724191431</v>
      </c>
      <c r="S62" s="135">
        <f>SUMPRODUCT(S63:S67,'IPA(Peso)'!$HJ$63:$HJ$67)/'IPA(Peso)'!$HJ$62</f>
        <v>1.8954767872061102</v>
      </c>
      <c r="T62" s="135">
        <f>SUMPRODUCT(T63:T67,'IPA(Peso)'!$HJ$63:$HJ$67)/'IPA(Peso)'!$HJ$62</f>
        <v>0.95519751760353266</v>
      </c>
      <c r="U62" s="135">
        <f>SUMPRODUCT(U63:U67,'IPA(Peso)'!$HJ$63:$HJ$67)/'IPA(Peso)'!$HJ$62</f>
        <v>1.7558682420336555</v>
      </c>
      <c r="V62" s="135">
        <f>SUMPRODUCT(V63:V67,'IPA(Peso)'!$HJ$63:$HJ$67)/'IPA(Peso)'!$HJ$62</f>
        <v>-0.41804630624179501</v>
      </c>
      <c r="W62" s="135">
        <f>SUMPRODUCT(W63:W67,'IPA(Peso)'!$HJ$63:$HJ$67)/'IPA(Peso)'!$HJ$62</f>
        <v>0.13137009189640769</v>
      </c>
      <c r="X62" s="135">
        <f>SUMPRODUCT(X63:X67,'IPA(Peso)'!$HJ$63:$HJ$67)/'IPA(Peso)'!$HJ$62</f>
        <v>0.63912638739706396</v>
      </c>
      <c r="Y62" s="135">
        <f>SUMPRODUCT(Y63:Y67,'IPA(Peso)'!$HJ$63:$HJ$67)/'IPA(Peso)'!$HJ$62</f>
        <v>3.10265664160401</v>
      </c>
      <c r="Z62" s="135">
        <f>SUMPRODUCT(Z63:Z67,'IPA(Peso)'!$HJ$63:$HJ$67)/'IPA(Peso)'!$HJ$62</f>
        <v>3.4410621792576679</v>
      </c>
      <c r="AA62" s="135">
        <f>SUMPRODUCT(AA63:AA67,'IPA(Peso)'!$HJ$63:$HJ$67)/'IPA(Peso)'!$HJ$62</f>
        <v>3.4513665115168872</v>
      </c>
      <c r="AB62" s="135">
        <f>SUMPRODUCT(AB63:AB67,'IPA(Peso)'!$HJ$63:$HJ$67)/'IPA(Peso)'!$HJ$62</f>
        <v>2.9823487289652708</v>
      </c>
      <c r="AC62" s="135">
        <f>SUMPRODUCT(AC63:AC67,'IPA(Peso)'!$HJ$63:$HJ$67)/'IPA(Peso)'!$HJ$62</f>
        <v>2.183051676811075</v>
      </c>
      <c r="AD62" s="135">
        <f>SUMPRODUCT(AD63:AD67,'IPA(Peso)'!$HJ$63:$HJ$67)/'IPA(Peso)'!$HJ$62</f>
        <v>3.6065389664637779</v>
      </c>
      <c r="AE62" s="135">
        <f>SUMPRODUCT(AE63:AE67,'IPA(Peso)'!$HJ$63:$HJ$67)/'IPA(Peso)'!$HJ$62</f>
        <v>3.5221243585153359</v>
      </c>
      <c r="AF62" s="135">
        <f>SUMPRODUCT(AF63:AF67,'IPA(Peso)'!$HJ$63:$HJ$67)/'IPA(Peso)'!$HJ$62</f>
        <v>4.3207685881370095</v>
      </c>
      <c r="AG62" s="135">
        <f>SUMPRODUCT(AG63:AG67,'IPA(Peso)'!$HJ$63:$HJ$67)/'IPA(Peso)'!$HJ$62</f>
        <v>2.6837295620002388</v>
      </c>
      <c r="AH62" s="135">
        <f>SUMPRODUCT(AH63:AH67,'IPA(Peso)'!$HJ$63:$HJ$67)/'IPA(Peso)'!$HJ$62</f>
        <v>5.4522365437403035</v>
      </c>
      <c r="AI62" s="135">
        <f>SUMPRODUCT(AI63:AI67,'IPA(Peso)'!$HJ$63:$HJ$67)/'IPA(Peso)'!$HJ$62</f>
        <v>4.8338894856188093</v>
      </c>
      <c r="AJ62" s="135">
        <f>SUMPRODUCT(AJ63:AJ67,'IPA(Peso)'!$HJ$63:$HJ$67)/'IPA(Peso)'!$HJ$62</f>
        <v>4.7204499343597082</v>
      </c>
      <c r="AK62" s="135">
        <f>SUMPRODUCT(AK63:AK67,'IPA(Peso)'!$HJ$63:$HJ$67)/'IPA(Peso)'!$HJ$62</f>
        <v>3.7543823845327604</v>
      </c>
      <c r="AL62" s="135">
        <f>SUMPRODUCT(AL63:AL67,'IPA(Peso)'!$HJ$63:$HJ$67)/'IPA(Peso)'!$HJ$62</f>
        <v>1.4292934717746746</v>
      </c>
      <c r="AM62" s="135">
        <f>SUMPRODUCT(AM63:AM67,'IPA(Peso)'!$HJ$63:$HJ$67)/'IPA(Peso)'!$HJ$62</f>
        <v>2.7883040935672514</v>
      </c>
      <c r="AN62" s="135">
        <f>SUMPRODUCT(AN63:AN67,'IPA(Peso)'!$HJ$63:$HJ$67)/'IPA(Peso)'!$HJ$62</f>
        <v>4.0474125790667141</v>
      </c>
      <c r="AO62" s="135">
        <f>SUMPRODUCT(AO63:AO67,'IPA(Peso)'!$HJ$63:$HJ$67)/'IPA(Peso)'!$HJ$62</f>
        <v>7.659939133548157</v>
      </c>
      <c r="AP62" s="135">
        <f>SUMPRODUCT(AP63:AP67,'IPA(Peso)'!$HJ$63:$HJ$67)/'IPA(Peso)'!$HJ$62</f>
        <v>7.2294498150137247</v>
      </c>
      <c r="AQ62" s="135">
        <f>SUMPRODUCT(AQ63:AQ67,'IPA(Peso)'!$HJ$63:$HJ$67)/'IPA(Peso)'!$HJ$62</f>
        <v>6.8880689819787566</v>
      </c>
      <c r="AR62" s="135">
        <f>SUMPRODUCT(AR63:AR67,'IPA(Peso)'!$HJ$63:$HJ$67)/'IPA(Peso)'!$HJ$62</f>
        <v>1.1962382145840791</v>
      </c>
      <c r="AS62" s="135">
        <f>SUMPRODUCT(AS63:AS67,'IPA(Peso)'!$HJ$63:$HJ$67)/'IPA(Peso)'!$HJ$62</f>
        <v>3.5867167919799496</v>
      </c>
      <c r="AT62" s="135">
        <f>SUMPRODUCT(AT63:AT67,'IPA(Peso)'!$HJ$63:$HJ$67)/'IPA(Peso)'!$HJ$62</f>
        <v>1.2968540398615589</v>
      </c>
      <c r="AU62" s="135">
        <f>SUMPRODUCT(AU63:AU67,'IPA(Peso)'!$HJ$63:$HJ$67)/'IPA(Peso)'!$HJ$62</f>
        <v>2.5070390261367708</v>
      </c>
      <c r="AV62" s="135">
        <f>SUMPRODUCT(AV63:AV67,'IPA(Peso)'!$HJ$63:$HJ$67)/'IPA(Peso)'!$HJ$62</f>
        <v>4.6091991884473087</v>
      </c>
      <c r="AW62" s="135">
        <f>SUMPRODUCT(AW63:AW67,'IPA(Peso)'!$HJ$63:$HJ$67)/'IPA(Peso)'!$HJ$62</f>
        <v>6.08655686836138</v>
      </c>
      <c r="AX62" s="135">
        <f>SUMPRODUCT(AX63:AX67,'IPA(Peso)'!$HJ$63:$HJ$67)/'IPA(Peso)'!$HJ$62</f>
        <v>7.6093913354815603</v>
      </c>
      <c r="AY62" s="135">
        <f>SUMPRODUCT(AY63:AY67,'IPA(Peso)'!$HJ$63:$HJ$67)/'IPA(Peso)'!$HJ$62</f>
        <v>6.1129251700680287</v>
      </c>
      <c r="AZ62" s="135">
        <f>SUMPRODUCT(AZ63:AZ67,'IPA(Peso)'!$HJ$63:$HJ$67)/'IPA(Peso)'!$HJ$62</f>
        <v>5.1047702589807855</v>
      </c>
      <c r="BA62" s="135">
        <f>SUMPRODUCT(BA63:BA67,'IPA(Peso)'!$HJ$63:$HJ$67)/'IPA(Peso)'!$HJ$62</f>
        <v>2.3632223415682061</v>
      </c>
      <c r="BB62" s="135">
        <f>SUMPRODUCT(BB63:BB67,'IPA(Peso)'!$HJ$63:$HJ$67)/'IPA(Peso)'!$HJ$62</f>
        <v>4.8822055137844628E-2</v>
      </c>
      <c r="BC62" s="135">
        <f>SUMPRODUCT(BC63:BC67,'IPA(Peso)'!$HJ$63:$HJ$67)/'IPA(Peso)'!$HJ$62</f>
        <v>0.62337033058837577</v>
      </c>
      <c r="BD62" s="135">
        <f>SUMPRODUCT(BD63:BD67,'IPA(Peso)'!$HJ$63:$HJ$67)/'IPA(Peso)'!$HJ$62</f>
        <v>-0.23034490989378223</v>
      </c>
      <c r="BE62" s="135">
        <f>SUMPRODUCT(BE63:BE67,'IPA(Peso)'!$HJ$63:$HJ$67)/'IPA(Peso)'!$HJ$62</f>
        <v>-7.9275569877073584E-2</v>
      </c>
      <c r="BF62" s="135">
        <f>SUMPRODUCT(BF63:BF67,'IPA(Peso)'!$HJ$63:$HJ$67)/'IPA(Peso)'!$HJ$62</f>
        <v>-1.8750745912400046</v>
      </c>
      <c r="BG62" s="135">
        <f>SUMPRODUCT(BG63:BG67,'IPA(Peso)'!$HJ$63:$HJ$67)/'IPA(Peso)'!$HJ$62</f>
        <v>-1.7372347535505432</v>
      </c>
      <c r="BH62" s="135">
        <f>SUMPRODUCT(BH63:BH67,'IPA(Peso)'!$HJ$63:$HJ$67)/'IPA(Peso)'!$HJ$62</f>
        <v>-0.90105143811910726</v>
      </c>
      <c r="BI62" s="135">
        <f>SUMPRODUCT(BI63:BI67,'IPA(Peso)'!$HJ$63:$HJ$67)/'IPA(Peso)'!$HJ$62</f>
        <v>0.3464840673111349</v>
      </c>
      <c r="BJ62" s="135">
        <f>SUMPRODUCT(BJ63:BJ67,'IPA(Peso)'!$HJ$63:$HJ$67)/'IPA(Peso)'!$HJ$62</f>
        <v>1.1359875880176631</v>
      </c>
      <c r="BK62" s="135">
        <f>SUMPRODUCT(BK63:BK67,'IPA(Peso)'!$HJ$63:$HJ$67)/'IPA(Peso)'!$HJ$62</f>
        <v>0.57509965389664641</v>
      </c>
      <c r="BL62" s="135">
        <f>SUMPRODUCT(BL63:BL67,'IPA(Peso)'!$HJ$63:$HJ$67)/'IPA(Peso)'!$HJ$62</f>
        <v>0.31816207184628237</v>
      </c>
      <c r="BM62" s="135">
        <f>SUMPRODUCT(BM63:BM67,'IPA(Peso)'!$HJ$63:$HJ$67)/'IPA(Peso)'!$HJ$62</f>
        <v>-1.1998699128774317</v>
      </c>
      <c r="BN62" s="135">
        <f>SUMPRODUCT(BN63:BN67,'IPA(Peso)'!$HJ$63:$HJ$67)/'IPA(Peso)'!$HJ$62</f>
        <v>-3.3214285714285721</v>
      </c>
      <c r="BO62" s="135">
        <f>SUMPRODUCT(BO63:BO67,'IPA(Peso)'!$HJ$63:$HJ$67)/'IPA(Peso)'!$HJ$62</f>
        <v>-5.0239730278076147</v>
      </c>
      <c r="BP62" s="135">
        <f>SUMPRODUCT(BP63:BP67,'IPA(Peso)'!$HJ$63:$HJ$67)/'IPA(Peso)'!$HJ$62</f>
        <v>-4.0172204320324623</v>
      </c>
      <c r="BQ62" s="135">
        <f>SUMPRODUCT(BQ63:BQ67,'IPA(Peso)'!$HJ$63:$HJ$67)/'IPA(Peso)'!$HJ$62</f>
        <v>-1.3205728607232365</v>
      </c>
      <c r="BR62" s="135">
        <f>SUMPRODUCT(BR63:BR67,'IPA(Peso)'!$HJ$63:$HJ$67)/'IPA(Peso)'!$HJ$62</f>
        <v>-0.69284162787922199</v>
      </c>
      <c r="BS62" s="135">
        <f>SUMPRODUCT(BS63:BS67,'IPA(Peso)'!$HJ$63:$HJ$67)/'IPA(Peso)'!$HJ$62</f>
        <v>0.57058718224131755</v>
      </c>
      <c r="BT62" s="135">
        <f>SUMPRODUCT(BT63:BT67,'IPA(Peso)'!$HJ$63:$HJ$67)/'IPA(Peso)'!$HJ$62</f>
        <v>-1.7579663444324792E-3</v>
      </c>
      <c r="BU62" s="135">
        <f>SUMPRODUCT(BU63:BU67,'IPA(Peso)'!$HJ$63:$HJ$67)/'IPA(Peso)'!$HJ$62</f>
        <v>1.2951975176035326</v>
      </c>
      <c r="BV62" s="135">
        <f>SUMPRODUCT(BV63:BV67,'IPA(Peso)'!$HJ$63:$HJ$67)/'IPA(Peso)'!$HJ$62</f>
        <v>-1.8258610812746152</v>
      </c>
      <c r="BW62" s="135">
        <f>SUMPRODUCT(BW63:BW67,'IPA(Peso)'!$HJ$63:$HJ$67)/'IPA(Peso)'!$HJ$62</f>
        <v>-1.7519429526196444</v>
      </c>
      <c r="BX62" s="135">
        <f>SUMPRODUCT(BX63:BX67,'IPA(Peso)'!$HJ$63:$HJ$67)/'IPA(Peso)'!$HJ$62</f>
        <v>-2.6857632175677284</v>
      </c>
      <c r="BY62" s="135">
        <f>SUMPRODUCT(BY63:BY67,'IPA(Peso)'!$HJ$63:$HJ$67)/'IPA(Peso)'!$HJ$62</f>
        <v>-0.77382026494808442</v>
      </c>
      <c r="BZ62" s="135">
        <f>SUMPRODUCT(BZ63:BZ67,'IPA(Peso)'!$HJ$63:$HJ$67)/'IPA(Peso)'!$HJ$62</f>
        <v>-0.95470103831006092</v>
      </c>
      <c r="CA62" s="135">
        <f>SUMPRODUCT(CA63:CA67,'IPA(Peso)'!$HJ$63:$HJ$67)/'IPA(Peso)'!$HJ$62</f>
        <v>-3.8027115407566536</v>
      </c>
      <c r="CB62" s="135">
        <f>SUMPRODUCT(CB63:CB67,'IPA(Peso)'!$HJ$63:$HJ$67)/'IPA(Peso)'!$HJ$62</f>
        <v>-2.4674269005847953</v>
      </c>
      <c r="CC62" s="135">
        <f>SUMPRODUCT(CC63:CC67,'IPA(Peso)'!$HJ$63:$HJ$67)/'IPA(Peso)'!$HJ$62</f>
        <v>-3.0940052512232961</v>
      </c>
      <c r="CD62" s="135">
        <f>SUMPRODUCT(CD63:CD67,'IPA(Peso)'!$HJ$63:$HJ$67)/'IPA(Peso)'!$HJ$62</f>
        <v>1.6814321518080917</v>
      </c>
      <c r="CE62" s="135">
        <f>SUMPRODUCT(CE63:CE67,'IPA(Peso)'!$HJ$63:$HJ$67)/'IPA(Peso)'!$HJ$62</f>
        <v>-0.30374388351831949</v>
      </c>
      <c r="CF62" s="135">
        <f>SUMPRODUCT(CF63:CF67,'IPA(Peso)'!$HJ$63:$HJ$67)/'IPA(Peso)'!$HJ$62</f>
        <v>0.51931853443131626</v>
      </c>
      <c r="CG62" s="135">
        <f>SUMPRODUCT(CG63:CG67,'IPA(Peso)'!$HJ$63:$HJ$67)/'IPA(Peso)'!$HJ$62</f>
        <v>-0.35703544575725027</v>
      </c>
      <c r="CH62" s="135">
        <f>SUMPRODUCT(CH63:CH67,'IPA(Peso)'!$HJ$63:$HJ$67)/'IPA(Peso)'!$HJ$62</f>
        <v>0.25276166606993672</v>
      </c>
      <c r="CI62" s="135">
        <f>SUMPRODUCT(CI63:CI67,'IPA(Peso)'!$HJ$63:$HJ$67)/'IPA(Peso)'!$HJ$62</f>
        <v>-1.7450817519990451</v>
      </c>
      <c r="CJ62" s="135">
        <f>SUMPRODUCT(CJ63:CJ67,'IPA(Peso)'!$HJ$63:$HJ$67)/'IPA(Peso)'!$HJ$62</f>
        <v>-4.6419429526196438</v>
      </c>
      <c r="CK62" s="135">
        <f>SUMPRODUCT(CK63:CK67,'IPA(Peso)'!$HJ$63:$HJ$67)/'IPA(Peso)'!$HJ$62</f>
        <v>-4.9032151808091653</v>
      </c>
      <c r="CL62" s="135">
        <f>SUMPRODUCT(CL63:CL67,'IPA(Peso)'!$HJ$63:$HJ$67)/'IPA(Peso)'!$HJ$62</f>
        <v>-3.3074448024823964</v>
      </c>
      <c r="CM62" s="135">
        <f>SUMPRODUCT(CM63:CM67,'IPA(Peso)'!$HJ$63:$HJ$67)/'IPA(Peso)'!$HJ$62</f>
        <v>0.7436281179138321</v>
      </c>
      <c r="CN62" s="135">
        <f>SUMPRODUCT(CN63:CN67,'IPA(Peso)'!$HJ$63:$HJ$67)/'IPA(Peso)'!$HJ$62</f>
        <v>1.1883291562238929</v>
      </c>
      <c r="CO62" s="135">
        <f>SUMPRODUCT(CO63:CO67,'IPA(Peso)'!$HJ$63:$HJ$67)/'IPA(Peso)'!$HJ$62</f>
        <v>2.1061618331543142</v>
      </c>
      <c r="CP62" s="135">
        <f>SUMPRODUCT(CP63:CP67,'IPA(Peso)'!$HJ$63:$HJ$67)/'IPA(Peso)'!$HJ$62</f>
        <v>1.1643095834825159</v>
      </c>
      <c r="CQ62" s="135">
        <f>SUMPRODUCT(CQ63:CQ67,'IPA(Peso)'!$HJ$63:$HJ$67)/'IPA(Peso)'!$HJ$62</f>
        <v>0.8482312925170068</v>
      </c>
      <c r="CR62" s="135">
        <f>SUMPRODUCT(CR63:CR67,'IPA(Peso)'!$HJ$63:$HJ$67)/'IPA(Peso)'!$HJ$62</f>
        <v>-3.1366511516887456E-2</v>
      </c>
      <c r="CS62" s="135">
        <f>SUMPRODUCT(CS63:CS67,'IPA(Peso)'!$HJ$63:$HJ$67)/'IPA(Peso)'!$HJ$62</f>
        <v>-1.4985320443967061</v>
      </c>
      <c r="CT62" s="135">
        <f>SUMPRODUCT(CT63:CT67,'IPA(Peso)'!$HJ$63:$HJ$67)/'IPA(Peso)'!$HJ$62</f>
        <v>-2.734519632414369</v>
      </c>
      <c r="CU62" s="135">
        <f>SUMPRODUCT(CU63:CU67,'IPA(Peso)'!$HJ$63:$HJ$67)/'IPA(Peso)'!$HJ$62</f>
        <v>-2.9435374149659861</v>
      </c>
      <c r="CV62" s="135">
        <f>SUMPRODUCT(CV63:CV67,'IPA(Peso)'!$HJ$63:$HJ$67)/'IPA(Peso)'!$HJ$62</f>
        <v>-3.7194999403270077</v>
      </c>
      <c r="CW62" s="135">
        <f>SUMPRODUCT(CW63:CW67,'IPA(Peso)'!$HJ$63:$HJ$67)/'IPA(Peso)'!$HJ$62</f>
        <v>-2.9352703186537772</v>
      </c>
      <c r="CX62" s="135">
        <f>SUMPRODUCT(CX63:CX67,'IPA(Peso)'!$HJ$63:$HJ$67)/'IPA(Peso)'!$HJ$62</f>
        <v>-1.644987468671679</v>
      </c>
      <c r="CY62" s="135">
        <f>SUMPRODUCT(CY63:CY67,'IPA(Peso)'!$HJ$63:$HJ$67)/'IPA(Peso)'!$HJ$62</f>
        <v>1.3881298484306002</v>
      </c>
      <c r="CZ62" s="135">
        <f>SUMPRODUCT(CZ63:CZ67,'IPA(Peso)'!$HJ$63:$HJ$67)/'IPA(Peso)'!$HJ$62</f>
        <v>2.0172419143095834</v>
      </c>
      <c r="DA62" s="135">
        <f>SUMPRODUCT(DA63:DA67,'IPA(Peso)'!$HJ$63:$HJ$67)/'IPA(Peso)'!$HJ$62</f>
        <v>1.2535230934479054</v>
      </c>
      <c r="DB62" s="135">
        <f>SUMPRODUCT(DB63:DB67,'IPA(Peso)'!$HJ$63:$HJ$67)/'IPA(Peso)'!$HJ$62</f>
        <v>1.9070426065162909</v>
      </c>
      <c r="DC62" s="135">
        <f>SUMPRODUCT(DC63:DC67,'IPA(Peso)'!$HJ$63:$HJ$67)/'IPA(Peso)'!$HJ$62</f>
        <v>3.0057524764291683</v>
      </c>
      <c r="DD62" s="135">
        <f>SUMPRODUCT(DD63:DD67,'IPA(Peso)'!$HJ$63:$HJ$67)/'IPA(Peso)'!$HJ$62</f>
        <v>3.3347702589807855</v>
      </c>
      <c r="DE62" s="135">
        <f>SUMPRODUCT(DE63:DE67,'IPA(Peso)'!$HJ$63:$HJ$67)/'IPA(Peso)'!$HJ$62</f>
        <v>1.9507471058598884</v>
      </c>
      <c r="DF62" s="135">
        <f>SUMPRODUCT(DF63:DF67,'IPA(Peso)'!$HJ$63:$HJ$67)/'IPA(Peso)'!$HJ$62</f>
        <v>0.27018140589569167</v>
      </c>
      <c r="DG62" s="135">
        <f>SUMPRODUCT(DG63:DG67,'IPA(Peso)'!$HJ$63:$HJ$67)/'IPA(Peso)'!$HJ$62</f>
        <v>6.2044396706050914E-2</v>
      </c>
      <c r="DH62" s="135">
        <f>SUMPRODUCT(DH63:DH67,'IPA(Peso)'!$HJ$63:$HJ$67)/'IPA(Peso)'!$HJ$62</f>
        <v>-1.0162632772407207</v>
      </c>
      <c r="DI62" s="135">
        <f>SUMPRODUCT(DI63:DI67,'IPA(Peso)'!$HJ$63:$HJ$67)/'IPA(Peso)'!$HJ$62</f>
        <v>-1.2844002864303619</v>
      </c>
      <c r="DJ62" s="135">
        <f>SUMPRODUCT(DJ63:DJ67,'IPA(Peso)'!$HJ$63:$HJ$67)/'IPA(Peso)'!$HJ$62</f>
        <v>-2.1164518438954532</v>
      </c>
      <c r="DK62" s="135">
        <f>SUMPRODUCT(DK63:DK67,'IPA(Peso)'!$HJ$63:$HJ$67)/'IPA(Peso)'!$HJ$62</f>
        <v>-2.3335087719298246</v>
      </c>
      <c r="DL62" s="135">
        <f>SUMPRODUCT(DL63:DL67,'IPA(Peso)'!$HJ$63:$HJ$67)/'IPA(Peso)'!$HJ$62</f>
        <v>-2.0837080797231176</v>
      </c>
      <c r="DM62" s="135">
        <f>SUMPRODUCT(DM63:DM67,'IPA(Peso)'!$HJ$63:$HJ$67)/'IPA(Peso)'!$HJ$62</f>
        <v>-1.661750805585392</v>
      </c>
      <c r="DN62" s="135">
        <f>SUMPRODUCT(DN63:DN67,'IPA(Peso)'!$HJ$63:$HJ$67)/'IPA(Peso)'!$HJ$62</f>
        <v>-0.9356725146198831</v>
      </c>
      <c r="DO62" s="135">
        <f>SUMPRODUCT(DO63:DO67,'IPA(Peso)'!$HJ$63:$HJ$67)/'IPA(Peso)'!$HJ$62</f>
        <v>-1.1298878147750329</v>
      </c>
      <c r="DP62" s="135">
        <f>SUMPRODUCT(DP63:DP67,'IPA(Peso)'!$HJ$63:$HJ$67)/'IPA(Peso)'!$HJ$62</f>
        <v>-0.91283088674066093</v>
      </c>
      <c r="DQ62" s="135">
        <f>SUMPRODUCT(DQ63:DQ67,'IPA(Peso)'!$HJ$63:$HJ$67)/'IPA(Peso)'!$HJ$62</f>
        <v>-1.3428308867406613</v>
      </c>
      <c r="DR62" s="135">
        <f>SUMPRODUCT(DR63:DR67,'IPA(Peso)'!$HJ$63:$HJ$67)/'IPA(Peso)'!$HJ$62</f>
        <v>-1.3537116601026373</v>
      </c>
      <c r="DS62" s="135">
        <f>SUMPRODUCT(DS63:DS67,'IPA(Peso)'!$HJ$63:$HJ$67)/'IPA(Peso)'!$HJ$62</f>
        <v>-1.4140052512232961</v>
      </c>
      <c r="DT62" s="135">
        <f>SUMPRODUCT(DT63:DT67,'IPA(Peso)'!$HJ$63:$HJ$67)/'IPA(Peso)'!$HJ$62</f>
        <v>-1.0534252297410194</v>
      </c>
      <c r="DU62" s="135">
        <f>SUMPRODUCT(DU63:DU67,'IPA(Peso)'!$HJ$63:$HJ$67)/'IPA(Peso)'!$HJ$62</f>
        <v>-0.44068504594820379</v>
      </c>
      <c r="DV62" s="135">
        <f>SUMPRODUCT(DV63:DV67,'IPA(Peso)'!$HJ$63:$HJ$67)/'IPA(Peso)'!$HJ$62</f>
        <v>-0.65774197398257539</v>
      </c>
      <c r="DW62" s="135">
        <f>SUMPRODUCT(DW63:DW67,'IPA(Peso)'!$HJ$63:$HJ$67)/'IPA(Peso)'!$HJ$62</f>
        <v>-6.0478577395870627E-2</v>
      </c>
      <c r="DX62" s="135">
        <f>SUMPRODUCT(DX63:DX67,'IPA(Peso)'!$HJ$63:$HJ$67)/'IPA(Peso)'!$HJ$62</f>
        <v>-0.42224012411982337</v>
      </c>
      <c r="DY62" s="135">
        <f>SUMPRODUCT(DY63:DY67,'IPA(Peso)'!$HJ$63:$HJ$67)/'IPA(Peso)'!$HJ$62</f>
        <v>0.21285236901778259</v>
      </c>
      <c r="DZ62" s="135">
        <f>SUMPRODUCT(DZ63:DZ67,'IPA(Peso)'!$HJ$63:$HJ$67)/'IPA(Peso)'!$HJ$62</f>
        <v>-0.55020288817281304</v>
      </c>
      <c r="EA62" s="135">
        <f>SUMPRODUCT(EA63:EA67,'IPA(Peso)'!$HJ$63:$HJ$67)/'IPA(Peso)'!$HJ$62</f>
        <v>-0.51206587898317224</v>
      </c>
      <c r="EB62" s="135">
        <f>SUMPRODUCT(EB63:EB67,'IPA(Peso)'!$HJ$63:$HJ$67)/'IPA(Peso)'!$HJ$62</f>
        <v>-0.78539682539682532</v>
      </c>
      <c r="EC62" s="135">
        <f>SUMPRODUCT(EC63:EC67,'IPA(Peso)'!$HJ$63:$HJ$67)/'IPA(Peso)'!$HJ$62</f>
        <v>-6.078290965508968E-3</v>
      </c>
      <c r="ED62" s="135">
        <f>SUMPRODUCT(ED63:ED67,'IPA(Peso)'!$HJ$63:$HJ$67)/'IPA(Peso)'!$HJ$62</f>
        <v>-0.1826494808449696</v>
      </c>
      <c r="EE62" s="135">
        <f>SUMPRODUCT(EE63:EE67,'IPA(Peso)'!$HJ$63:$HJ$67)/'IPA(Peso)'!$HJ$62</f>
        <v>-0.76146795560329394</v>
      </c>
      <c r="EF62" s="135">
        <f>SUMPRODUCT(EF63:EF67,'IPA(Peso)'!$HJ$63:$HJ$67)/'IPA(Peso)'!$HJ$62</f>
        <v>-1.024701038310061</v>
      </c>
      <c r="EG62" s="135">
        <f>SUMPRODUCT(EG63:EG67,'IPA(Peso)'!$HJ$63:$HJ$67)/'IPA(Peso)'!$HJ$62</f>
        <v>1.2622508652583839</v>
      </c>
      <c r="EH62" s="135">
        <f>SUMPRODUCT(EH63:EH67,'IPA(Peso)'!$HJ$63:$HJ$67)/'IPA(Peso)'!$HJ$62</f>
        <v>3.0549731471535981</v>
      </c>
      <c r="EI62" s="135">
        <f>SUMPRODUCT(EI63:EI67,'IPA(Peso)'!$HJ$63:$HJ$67)/'IPA(Peso)'!$HJ$62</f>
        <v>6.4806170187373198</v>
      </c>
      <c r="EJ62" s="135">
        <f>SUMPRODUCT(EJ63:EJ67,'IPA(Peso)'!$HJ$63:$HJ$67)/'IPA(Peso)'!$HJ$62</f>
        <v>5.9436543740303129</v>
      </c>
      <c r="EK62" s="135">
        <f>SUMPRODUCT(EK63:EK67,'IPA(Peso)'!$HJ$63:$HJ$67)/'IPA(Peso)'!$HJ$62</f>
        <v>5.2215085332378566</v>
      </c>
      <c r="EL62" s="135">
        <f>SUMPRODUCT(EL63:EL67,'IPA(Peso)'!$HJ$63:$HJ$67)/'IPA(Peso)'!$HJ$62</f>
        <v>2.7286991287743172</v>
      </c>
      <c r="EM62" s="135">
        <f>SUMPRODUCT(EM63:EM67,'IPA(Peso)'!$HJ$63:$HJ$67)/'IPA(Peso)'!$HJ$62</f>
        <v>1.1815586585511397</v>
      </c>
      <c r="EN62" s="135">
        <f>SUMPRODUCT(EN63:EN67,'IPA(Peso)'!$HJ$63:$HJ$67)/'IPA(Peso)'!$HJ$62</f>
        <v>0.11911922663802364</v>
      </c>
      <c r="EO62" s="135">
        <f>SUMPRODUCT(EO63:EO67,'IPA(Peso)'!$HJ$63:$HJ$67)/'IPA(Peso)'!$HJ$62</f>
        <v>0.43245017305167682</v>
      </c>
      <c r="EP62" s="135">
        <f>SUMPRODUCT(EP63:EP67,'IPA(Peso)'!$HJ$63:$HJ$67)/'IPA(Peso)'!$HJ$62</f>
        <v>1.4898913951545529</v>
      </c>
      <c r="EQ62" s="135">
        <f>SUMPRODUCT(EQ63:EQ67,'IPA(Peso)'!$HJ$63:$HJ$67)/'IPA(Peso)'!$HJ$62</f>
        <v>1.8658360186179732</v>
      </c>
      <c r="ER62" s="135">
        <f>SUMPRODUCT(ER63:ER67,'IPA(Peso)'!$HJ$63:$HJ$67)/'IPA(Peso)'!$HJ$62</f>
        <v>2.4845637904284521</v>
      </c>
      <c r="ES62" s="135">
        <f>SUMPRODUCT(ES63:ES67,'IPA(Peso)'!$HJ$63:$HJ$67)/'IPA(Peso)'!$HJ$62</f>
        <v>2.0979961809285119</v>
      </c>
      <c r="ET62" s="135">
        <f>SUMPRODUCT(ET63:ET67,'IPA(Peso)'!$HJ$63:$HJ$67)/'IPA(Peso)'!$HJ$62</f>
        <v>3.7160997732426302</v>
      </c>
      <c r="EU62" s="135">
        <f>SUMPRODUCT(EU63:EU67,'IPA(Peso)'!$HJ$63:$HJ$67)/'IPA(Peso)'!$HJ$62</f>
        <v>3.6602100489318534</v>
      </c>
      <c r="EV62" s="135">
        <f>SUMPRODUCT(EV63:EV67,'IPA(Peso)'!$HJ$63:$HJ$67)/'IPA(Peso)'!$HJ$62</f>
        <v>3.2386513903807135</v>
      </c>
      <c r="EW62" s="135">
        <f>SUMPRODUCT(EW63:EW67,'IPA(Peso)'!$HJ$63:$HJ$67)/'IPA(Peso)'!$HJ$62</f>
        <v>1.3666260890321043</v>
      </c>
      <c r="EX62" s="135">
        <f>SUMPRODUCT(EX63:EX67,'IPA(Peso)'!$HJ$63:$HJ$67)/'IPA(Peso)'!$HJ$62</f>
        <v>0.53468313641245968</v>
      </c>
      <c r="EY62" s="135">
        <f>SUMPRODUCT(EY63:EY67,'IPA(Peso)'!$HJ$63:$HJ$67)/'IPA(Peso)'!$HJ$62</f>
        <v>0.92575605680868844</v>
      </c>
      <c r="EZ62" s="135">
        <f>SUMPRODUCT(EZ63:EZ67,'IPA(Peso)'!$HJ$63:$HJ$67)/'IPA(Peso)'!$HJ$62</f>
        <v>2.8715837212077808</v>
      </c>
      <c r="FA62" s="135">
        <f>SUMPRODUCT(FA63:FA67,'IPA(Peso)'!$HJ$63:$HJ$67)/'IPA(Peso)'!$HJ$62</f>
        <v>2.543544575725027</v>
      </c>
      <c r="FB62" s="135">
        <f>SUMPRODUCT(FB63:FB67,'IPA(Peso)'!$HJ$63:$HJ$67)/'IPA(Peso)'!$HJ$62</f>
        <v>2.7206957870867647</v>
      </c>
      <c r="FC62" s="135">
        <f>SUMPRODUCT(FC63:FC67,'IPA(Peso)'!$HJ$63:$HJ$67)/'IPA(Peso)'!$HJ$62</f>
        <v>0.91127580856904145</v>
      </c>
      <c r="FD62" s="135">
        <f>SUMPRODUCT(FD63:FD67,'IPA(Peso)'!$HJ$63:$HJ$67)/'IPA(Peso)'!$HJ$62</f>
        <v>0.93214942117197752</v>
      </c>
      <c r="FE62" s="135">
        <f>SUMPRODUCT(FE63:FE67,'IPA(Peso)'!$HJ$63:$HJ$67)/'IPA(Peso)'!$HJ$62</f>
        <v>0.3422544456379043</v>
      </c>
      <c r="FF62" s="135">
        <f>SUMPRODUCT(FF63:FF67,'IPA(Peso)'!$HJ$63:$HJ$67)/'IPA(Peso)'!$HJ$62</f>
        <v>0.92254803675856323</v>
      </c>
      <c r="FG62" s="135">
        <f>SUMPRODUCT(FG63:FG67,'IPA(Peso)'!$HJ$63:$HJ$67)/'IPA(Peso)'!$HJ$62</f>
        <v>0.12117436448263519</v>
      </c>
      <c r="FH62" s="135">
        <f>SUMPRODUCT(FH63:FH67,'IPA(Peso)'!$HJ$63:$HJ$67)/'IPA(Peso)'!$HJ$62</f>
        <v>-0.42107650077574882</v>
      </c>
      <c r="FI62" s="135">
        <f>SUMPRODUCT(FI63:FI67,'IPA(Peso)'!$HJ$63:$HJ$67)/'IPA(Peso)'!$HJ$62</f>
        <v>-0.75116362334407449</v>
      </c>
      <c r="FJ62" s="135">
        <f>SUMPRODUCT(FJ63:FJ67,'IPA(Peso)'!$HJ$63:$HJ$67)/'IPA(Peso)'!$HJ$62</f>
        <v>0.21425110395035213</v>
      </c>
      <c r="FK62" s="135">
        <f>SUMPRODUCT(FK63:FK67,'IPA(Peso)'!$HJ$63:$HJ$67)/'IPA(Peso)'!$HJ$62</f>
        <v>0.76522974101921482</v>
      </c>
      <c r="FL62" s="135">
        <f>SUMPRODUCT(FL63:FL67,'IPA(Peso)'!$HJ$63:$HJ$67)/'IPA(Peso)'!$HJ$62</f>
        <v>1.1352082587420933</v>
      </c>
      <c r="FM62" s="135">
        <f>SUMPRODUCT(FM63:FM67,'IPA(Peso)'!$HJ$63:$HJ$67)/'IPA(Peso)'!$HJ$62</f>
        <v>-0.14824203365556768</v>
      </c>
      <c r="FN62" s="135">
        <f>SUMPRODUCT(FN63:FN67,'IPA(Peso)'!$HJ$63:$HJ$67)/'IPA(Peso)'!$HJ$62</f>
        <v>-0.82892349922425101</v>
      </c>
      <c r="FO62" s="135">
        <f>SUMPRODUCT(FO63:FO67,'IPA(Peso)'!$HJ$63:$HJ$67)/'IPA(Peso)'!$HJ$62</f>
        <v>-2.0393984962406018</v>
      </c>
      <c r="FP62" s="135">
        <f>SUMPRODUCT(FP63:FP67,'IPA(Peso)'!$HJ$63:$HJ$67)/'IPA(Peso)'!$HJ$62</f>
        <v>-1.3243967060508415</v>
      </c>
      <c r="FQ62" s="135">
        <f>SUMPRODUCT(FQ63:FQ67,'IPA(Peso)'!$HJ$63:$HJ$67)/'IPA(Peso)'!$HJ$62</f>
        <v>-0.31342881012053947</v>
      </c>
      <c r="FR62" s="135">
        <f>SUMPRODUCT(FR63:FR67,'IPA(Peso)'!$HJ$63:$HJ$67)/'IPA(Peso)'!$HJ$62</f>
        <v>-0.98087361260293582</v>
      </c>
      <c r="FS62" s="135">
        <f>SUMPRODUCT(FS63:FS67,'IPA(Peso)'!$HJ$63:$HJ$67)/'IPA(Peso)'!$HJ$62</f>
        <v>-0.56705692803437158</v>
      </c>
      <c r="FT62" s="135">
        <f>SUMPRODUCT(FT63:FT67,'IPA(Peso)'!$HJ$63:$HJ$67)/'IPA(Peso)'!$HJ$62</f>
        <v>-9.2450173051676923E-2</v>
      </c>
      <c r="FU62" s="135">
        <f>SUMPRODUCT(FU63:FU67,'IPA(Peso)'!$HJ$63:$HJ$67)/'IPA(Peso)'!$HJ$62</f>
        <v>1.4185213032581452</v>
      </c>
      <c r="FV62" s="135">
        <f>SUMPRODUCT(FV63:FV67,'IPA(Peso)'!$HJ$63:$HJ$67)/'IPA(Peso)'!$HJ$62</f>
        <v>3.0104964792934714</v>
      </c>
      <c r="FW62" s="135">
        <f>SUMPRODUCT(FW63:FW67,'IPA(Peso)'!$HJ$63:$HJ$67)/'IPA(Peso)'!$HJ$62</f>
        <v>2.9265855113975414</v>
      </c>
      <c r="FX62" s="135">
        <f>SUMPRODUCT(FX63:FX67,'IPA(Peso)'!$HJ$63:$HJ$67)/'IPA(Peso)'!$HJ$62</f>
        <v>3.5897135696383815</v>
      </c>
      <c r="FY62" s="135">
        <f>SUMPRODUCT(FY63:FY67,'IPA(Peso)'!$HJ$63:$HJ$67)/'IPA(Peso)'!$HJ$62</f>
        <v>2.2538310060866449</v>
      </c>
      <c r="FZ62" s="135">
        <f>SUMPRODUCT(FZ63:FZ67,'IPA(Peso)'!$HJ$63:$HJ$67)/'IPA(Peso)'!$HJ$62</f>
        <v>1.2890213629311373</v>
      </c>
      <c r="GA62" s="135">
        <f>SUMPRODUCT(GA63:GA67,'IPA(Peso)'!$HJ$63:$HJ$67)/'IPA(Peso)'!$HJ$62</f>
        <v>-0.39811910729203953</v>
      </c>
      <c r="GB62" s="135">
        <f>SUMPRODUCT(GB63:GB67,'IPA(Peso)'!$HJ$63:$HJ$67)/'IPA(Peso)'!$HJ$62</f>
        <v>-1.6391991884473085</v>
      </c>
      <c r="GC62" s="135">
        <f>SUMPRODUCT(GC63:GC67,'IPA(Peso)'!$HJ$63:$HJ$67)/'IPA(Peso)'!$HJ$62</f>
        <v>-1.595766797947249</v>
      </c>
      <c r="GD62" s="135">
        <f>SUMPRODUCT(GD63:GD67,'IPA(Peso)'!$HJ$63:$HJ$67)/'IPA(Peso)'!$HJ$62</f>
        <v>-1.0803807136889843</v>
      </c>
      <c r="GE62" s="135">
        <f>SUMPRODUCT(GE63:GE67,'IPA(Peso)'!$HJ$63:$HJ$67)/'IPA(Peso)'!$HJ$62</f>
        <v>0.20029717150017903</v>
      </c>
      <c r="GF62" s="135">
        <f>SUMPRODUCT(GF63:GF67,'IPA(Peso)'!$HJ$63:$HJ$67)/'IPA(Peso)'!$HJ$62</f>
        <v>0.48970640887934119</v>
      </c>
      <c r="GG62" s="135">
        <f>SUMPRODUCT(GG63:GG67,'IPA(Peso)'!$HJ$63:$HJ$67)/'IPA(Peso)'!$HJ$62</f>
        <v>0.86597326649958228</v>
      </c>
      <c r="GH62" s="135">
        <f>SUMPRODUCT(GH63:GH67,'IPA(Peso)'!$HJ$63:$HJ$67)/'IPA(Peso)'!$HJ$62</f>
        <v>-0.3482384532760473</v>
      </c>
      <c r="GI62" s="135">
        <f>SUMPRODUCT(GI63:GI67,'IPA(Peso)'!$HJ$63:$HJ$67)/'IPA(Peso)'!$HJ$62</f>
        <v>-9.8724191430958341E-2</v>
      </c>
      <c r="GJ62" s="135">
        <f>SUMPRODUCT(GJ63:GJ67,'IPA(Peso)'!$HJ$63:$HJ$67)/'IPA(Peso)'!$HJ$62</f>
        <v>-8.8231292517006787E-2</v>
      </c>
      <c r="GK62" s="135">
        <f>SUMPRODUCT(GK63:GK67,'IPA(Peso)'!$HJ$63:$HJ$67)/'IPA(Peso)'!$HJ$62</f>
        <v>1.1446867167919801</v>
      </c>
      <c r="GL62" s="135">
        <f>SUMPRODUCT(GL63:GL67,'IPA(Peso)'!$HJ$63:$HJ$67)/'IPA(Peso)'!$HJ$62</f>
        <v>1.0304642558777897</v>
      </c>
      <c r="GM62" s="135">
        <f>SUMPRODUCT(GM63:GM67,'IPA(Peso)'!$HJ$63:$HJ$67)/'IPA(Peso)'!$HJ$62</f>
        <v>1.1898842343955127</v>
      </c>
      <c r="GN62" s="135">
        <f>SUMPRODUCT(GN63:GN67,'IPA(Peso)'!$HJ$63:$HJ$67)/'IPA(Peso)'!$HJ$62</f>
        <v>1.4963790428452084</v>
      </c>
      <c r="GO62" s="135">
        <f>SUMPRODUCT(GO63:GO67,'IPA(Peso)'!$HJ$63:$HJ$67)/'IPA(Peso)'!$HJ$62</f>
        <v>3.1100071607590407</v>
      </c>
      <c r="GP62" s="135">
        <f>SUMPRODUCT(GP63:GP67,'IPA(Peso)'!$HJ$63:$HJ$67)/'IPA(Peso)'!$HJ$62</f>
        <v>3.6593185344313164</v>
      </c>
      <c r="GQ62" s="135">
        <f>SUMPRODUCT(GQ63:GQ67,'IPA(Peso)'!$HJ$63:$HJ$67)/'IPA(Peso)'!$HJ$62</f>
        <v>5.1928523690177828</v>
      </c>
      <c r="GR62" s="135">
        <f>SUMPRODUCT(GR63:GR67,'IPA(Peso)'!$HJ$63:$HJ$67)/'IPA(Peso)'!$HJ$62</f>
        <v>3.2867704976727534</v>
      </c>
      <c r="GS62" s="135">
        <f>SUMPRODUCT(GS63:GS67,'IPA(Peso)'!$HJ$63:$HJ$67)/'IPA(Peso)'!$HJ$62</f>
        <v>2.9284234395512589</v>
      </c>
      <c r="GT62" s="135">
        <f>SUMPRODUCT(GT63:GT67,'IPA(Peso)'!$HJ$63:$HJ$67)/'IPA(Peso)'!$HJ$62</f>
        <v>1.0596956677407805</v>
      </c>
      <c r="GU62" s="135">
        <f>SUMPRODUCT(GU63:GU67,'IPA(Peso)'!$HJ$63:$HJ$67)/'IPA(Peso)'!$HJ$62</f>
        <v>1.3048896049647929</v>
      </c>
      <c r="GV62" s="135">
        <f>SUMPRODUCT(GV63:GV67,'IPA(Peso)'!$HJ$63:$HJ$67)/'IPA(Peso)'!$HJ$62</f>
        <v>1.4061689939133548</v>
      </c>
      <c r="GW62" s="135">
        <f>SUMPRODUCT(GW63:GW67,'IPA(Peso)'!$HJ$63:$HJ$67)/'IPA(Peso)'!$HJ$62</f>
        <v>0.48578111946532992</v>
      </c>
      <c r="GX62" s="135">
        <f>SUMPRODUCT(GX63:GX67,'IPA(Peso)'!$HJ$63:$HJ$67)/'IPA(Peso)'!$HJ$62</f>
        <v>0.37794844253490878</v>
      </c>
      <c r="GY62" s="135">
        <f>SUMPRODUCT(GY63:GY67,'IPA(Peso)'!$HJ$63:$HJ$67)/'IPA(Peso)'!$HJ$62</f>
        <v>-7.4802482396467335E-2</v>
      </c>
      <c r="GZ62" s="135">
        <f>SUMPRODUCT(GZ63:GZ67,'IPA(Peso)'!$HJ$63:$HJ$67)/'IPA(Peso)'!$HJ$62</f>
        <v>1.2261725742928753</v>
      </c>
      <c r="HA62" s="135">
        <f>SUMPRODUCT(HA63:HA67,'IPA(Peso)'!$HJ$63:$HJ$67)/'IPA(Peso)'!$HJ$62</f>
        <v>1.4869590643274853</v>
      </c>
      <c r="HB62" s="135">
        <f>SUMPRODUCT(HB63:HB67,'IPA(Peso)'!$HJ$63:$HJ$67)/'IPA(Peso)'!$HJ$62</f>
        <v>1.6514751163623342</v>
      </c>
      <c r="HC62" s="135">
        <f>SUMPRODUCT(HC63:HC67,'IPA(Peso)'!$HJ$63:$HJ$67)/'IPA(Peso)'!$HJ$62</f>
        <v>1.6631531208974819</v>
      </c>
      <c r="HD62" s="135">
        <f>SUMPRODUCT(HD63:HD67,'IPA(Peso)'!$HJ$63:$HJ$67)/'IPA(Peso)'!$HJ$62</f>
        <v>2.0642224609141904</v>
      </c>
      <c r="HE62" s="135">
        <f>SUMPRODUCT(HE63:HE67,'IPA(Peso)'!$HJ$63:$HJ$67)/'IPA(Peso)'!$HJ$62</f>
        <v>2.7582384532760473</v>
      </c>
      <c r="HF62" s="135">
        <f>SUMPRODUCT(HF63:HF67,'IPA(Peso)'!$HJ$63:$HJ$67)/'IPA(Peso)'!$HJ$62</f>
        <v>3.7458754027926964</v>
      </c>
      <c r="HG62" s="135">
        <f>SUMPRODUCT(HG63:HG67,'IPA(Peso)'!$HJ$63:$HJ$67)/'IPA(Peso)'!$HJ$62</f>
        <v>2.6092063492063491</v>
      </c>
      <c r="HH62" s="135">
        <f>SUMPRODUCT(HH63:HH67,'IPA(Peso)'!$HJ$63:$HJ$67)/'IPA(Peso)'!$HJ$62</f>
        <v>1.6903043322592193</v>
      </c>
      <c r="HI62" s="135">
        <f>SUMPRODUCT(HJ63:HJ67,'IPA(Peso)'!$HJ$63:$HJ$67)/'IPA(Peso)'!$HJ$62</f>
        <v>-0.50056928034371662</v>
      </c>
      <c r="HJ62" s="135">
        <f>SUMPRODUCT(HJ63:HJ67,'IPA(Peso)'!$HJ$63:$HJ$67)/'IPA(Peso)'!$HJ$62</f>
        <v>-0.50056928034371662</v>
      </c>
      <c r="HK62" s="135">
        <f>SUMPRODUCT(HK63:HK67,'IPA(Peso)'!$HJ$63:$HJ$67)/'IPA(Peso)'!$HJ$62</f>
        <v>-0.56812984843060033</v>
      </c>
      <c r="HL62" s="135">
        <f>SUMPRODUCT(HL63:HL67,'IPA(Peso)'!$HJ$63:$HJ$67)/'IPA(Peso)'!$HJ$62</f>
        <v>-1.3973397780164698</v>
      </c>
      <c r="HM62" s="135">
        <f>SUMPRODUCT(HM63:HM67,'IPA(Peso)'!$HJ$63:$HJ$67)/'IPA(Peso)'!$HJ$62</f>
        <v>-0.7501885666547321</v>
      </c>
      <c r="HN62" s="135">
        <f>SUMPRODUCT(HN63:HN67,'IPA(Peso)'!$HJ$63:$HJ$67)/'IPA(Peso)'!$HJ$62</f>
        <v>-0.73313163862036035</v>
      </c>
      <c r="HO62" s="135">
        <f>SUMPRODUCT(HO63:HO67,'IPA(Peso)'!$HJ$63:$HJ$67)/'IPA(Peso)'!$HJ$62</f>
        <v>0.31293591120658787</v>
      </c>
      <c r="HP62" s="135">
        <f>SUMPRODUCT(HP63:HP67,'IPA(Peso)'!$HJ$63:$HJ$67)/'IPA(Peso)'!$HJ$62</f>
        <v>-0.59596610574054176</v>
      </c>
      <c r="HQ62" s="135">
        <f>SUMPRODUCT(HQ63:HQ67,'IPA(Peso)'!$HJ$63:$HJ$67)/'IPA(Peso)'!$HJ$62</f>
        <v>-0.27047499701635042</v>
      </c>
      <c r="HR62" s="135">
        <f>SUMPRODUCT(HR63:HR67,'IPA(Peso)'!$HJ$63:$HJ$67)/'IPA(Peso)'!$HJ$62</f>
        <v>-1.4164482635159323</v>
      </c>
      <c r="HS62" s="135">
        <f>SUMPRODUCT(HS63:HS67,'IPA(Peso)'!$HJ$63:$HJ$67)/'IPA(Peso)'!$HJ$62</f>
        <v>-1.0661689939133547</v>
      </c>
      <c r="HT62" s="135">
        <f>SUMPRODUCT(HT63:HT67,'IPA(Peso)'!$HJ$63:$HJ$67)/'IPA(Peso)'!$HJ$62</f>
        <v>-1.6289127580856904</v>
      </c>
      <c r="HU62" s="135">
        <f>SUMPRODUCT(HU63:HU67,'IPA(Peso)'!$HJ$63:$HJ$67)/'IPA(Peso)'!$HJ$62</f>
        <v>-1.5916565222580259</v>
      </c>
      <c r="HV62" s="135">
        <f>SUMPRODUCT(HV63:HV67,'IPA(Peso)'!$HJ$63:$HJ$67)/'IPA(Peso)'!$HJ$62</f>
        <v>-1.5614607948442536</v>
      </c>
      <c r="HW62" s="135">
        <f>SUMPRODUCT(HW63:HW67,'IPA(Peso)'!$HJ$63:$HJ$67)/'IPA(Peso)'!$HJ$62</f>
        <v>-1.6194999403270081</v>
      </c>
      <c r="HX62" s="135">
        <f>SUMPRODUCT(HX63:HX67,'IPA(Peso)'!$HJ$63:$HJ$67)/'IPA(Peso)'!$HJ$62</f>
        <v>-0.79616541353383463</v>
      </c>
      <c r="HY62" s="135">
        <f>SUMPRODUCT(HY63:HY67,'IPA(Peso)'!$HJ$63:$HJ$67)/'IPA(Peso)'!$HJ$62</f>
        <v>-0.73185224967179852</v>
      </c>
      <c r="HZ62" s="135">
        <f>SUMPRODUCT(HZ63:HZ67,'IPA(Peso)'!$HJ$63:$HJ$67)/'IPA(Peso)'!$HJ$62</f>
        <v>-0.43243227115407551</v>
      </c>
      <c r="IA62" s="135">
        <f>SUMPRODUCT(IA63:IA67,'IPA(Peso)'!$HJ$63:$HJ$67)/'IPA(Peso)'!$HJ$62</f>
        <v>-1.6036030552571905</v>
      </c>
      <c r="IB62" s="135">
        <f>SUMPRODUCT(IB63:IB67,'IPA(Peso)'!$HJ$63:$HJ$67)/'IPA(Peso)'!$HJ$62</f>
        <v>-2.1754660460675495</v>
      </c>
      <c r="IC62" s="135">
        <f>SUMPRODUCT(IC63:IC67,'IPA(Peso)'!$HJ$63:$HJ$67)/'IPA(Peso)'!$HJ$62</f>
        <v>-1.5</v>
      </c>
      <c r="ID62" s="135">
        <f>SUMPRODUCT(ID63:ID67,'IPA(Peso)'!$HJ$63:$HJ$67)/'IPA(Peso)'!$HJ$62</f>
        <v>-1</v>
      </c>
      <c r="IE62" s="135">
        <f>SUMPRODUCT(IE63:IE67,'IPA(Peso)'!$HJ$63:$HJ$67)/'IPA(Peso)'!$HJ$62</f>
        <v>0</v>
      </c>
      <c r="IF62" s="135">
        <f>SUMPRODUCT(IF63:IF67,'IPA(Peso)'!$HJ$63:$HJ$67)/'IPA(Peso)'!$HJ$62</f>
        <v>0.5</v>
      </c>
      <c r="IG62" s="135">
        <f>SUMPRODUCT(IG63:IG67,'IPA(Peso)'!$HJ$63:$HJ$67)/'IPA(Peso)'!$HJ$62</f>
        <v>1</v>
      </c>
      <c r="IH62" s="135">
        <f>SUMPRODUCT(IH63:IH67,'IPA(Peso)'!$HJ$63:$HJ$67)/'IPA(Peso)'!$HJ$62</f>
        <v>1.5</v>
      </c>
      <c r="II62" s="135">
        <f>SUMPRODUCT(II63:II67,'IPA(Peso)'!$HJ$63:$HJ$67)/'IPA(Peso)'!$HJ$62</f>
        <v>1.7</v>
      </c>
      <c r="IJ62" s="135">
        <f>SUMPRODUCT(IJ63:IJ67,'IPA(Peso)'!$HJ$63:$HJ$67)/'IPA(Peso)'!$HJ$62</f>
        <v>1</v>
      </c>
      <c r="IK62" s="135">
        <f>SUMPRODUCT(IK63:IK67,'IPA(Peso)'!$HJ$63:$HJ$67)/'IPA(Peso)'!$HJ$62</f>
        <v>-0.5</v>
      </c>
      <c r="IL62" s="135">
        <f>SUMPRODUCT(IL63:IL67,'IPA(Peso)'!$HJ$63:$HJ$67)/'IPA(Peso)'!$HJ$62</f>
        <v>-2</v>
      </c>
      <c r="IM62" s="135">
        <f>SUMPRODUCT(IM63:IM67,'IPA(Peso)'!$HJ$63:$HJ$67)/'IPA(Peso)'!$HJ$62</f>
        <v>-1.5</v>
      </c>
      <c r="IN62" s="135">
        <f>SUMPRODUCT(IN63:IN67,'IPA(Peso)'!$HJ$63:$HJ$67)/'IPA(Peso)'!$HJ$62</f>
        <v>-1</v>
      </c>
      <c r="IO62" s="135">
        <f>SUMPRODUCT(IO63:IO67,'IPA(Peso)'!$HJ$63:$HJ$67)/'IPA(Peso)'!$HJ$62</f>
        <v>-0.5</v>
      </c>
      <c r="IP62" s="135">
        <f>SUMPRODUCT(IP63:IP67,'IPA(Peso)'!$HJ$63:$HJ$67)/'IPA(Peso)'!$HJ$62</f>
        <v>0.5</v>
      </c>
      <c r="IQ62" s="135">
        <f>SUMPRODUCT(IQ63:IQ67,'IPA(Peso)'!$HJ$63:$HJ$67)/'IPA(Peso)'!$HJ$62</f>
        <v>1</v>
      </c>
      <c r="IR62" s="135">
        <f>SUMPRODUCT(IR63:IR67,'IPA(Peso)'!$HJ$63:$HJ$67)/'IPA(Peso)'!$HJ$62</f>
        <v>0.5</v>
      </c>
      <c r="IS62" s="135">
        <f>SUMPRODUCT(IS63:IS67,'IPA(Peso)'!$HJ$63:$HJ$67)/'IPA(Peso)'!$HJ$62</f>
        <v>-0.76849889407716854</v>
      </c>
      <c r="IT62" s="135">
        <f>SUMPRODUCT(IT63:IT67,'IPA(Peso)'!$HJ$63:$HJ$67)/'IPA(Peso)'!$HJ$62</f>
        <v>-0.58081515289822006</v>
      </c>
      <c r="IU62" s="135">
        <f>SUMPRODUCT(IU63:IU67,'IPA(Peso)'!$HJ$63:$HJ$67)/'IPA(Peso)'!$HJ$62</f>
        <v>0.46278067619281671</v>
      </c>
      <c r="IV62" s="135">
        <f>SUMPRODUCT(IV63:IV67,'IPA(Peso)'!$HJ$63:$HJ$67)/'IPA(Peso)'!$HJ$62</f>
        <v>-0.5</v>
      </c>
      <c r="IW62" s="135">
        <f>SUMPRODUCT(IW63:IW67,'IPA(Peso)'!$HJ$63:$HJ$67)/'IPA(Peso)'!$HJ$62</f>
        <v>-0.5</v>
      </c>
      <c r="IX62" s="135">
        <f>SUMPRODUCT(IX63:IX67,'IPA(Peso)'!$HJ$63:$HJ$67)/'IPA(Peso)'!$HJ$62</f>
        <v>-1</v>
      </c>
      <c r="IY62" s="135">
        <f>SUMPRODUCT(IY63:IY67,'IPA(Peso)'!$HJ$63:$HJ$67)/'IPA(Peso)'!$HJ$62</f>
        <v>-1.2</v>
      </c>
      <c r="IZ62" s="41"/>
    </row>
    <row r="63" spans="1:260" s="53" customFormat="1" ht="18" customHeight="1" x14ac:dyDescent="0.2">
      <c r="A63" s="97">
        <v>15301</v>
      </c>
      <c r="B63" s="20"/>
      <c r="C63" s="60"/>
      <c r="D63" s="29"/>
      <c r="E63" s="95"/>
      <c r="F63" s="35"/>
      <c r="G63" s="36" t="s">
        <v>59</v>
      </c>
      <c r="H63" s="71">
        <v>6.67</v>
      </c>
      <c r="I63" s="71">
        <v>2.36</v>
      </c>
      <c r="J63" s="71">
        <v>-1.53</v>
      </c>
      <c r="K63" s="71">
        <v>-1.94</v>
      </c>
      <c r="L63" s="71">
        <v>-2.5</v>
      </c>
      <c r="M63" s="71">
        <v>-2.9</v>
      </c>
      <c r="N63" s="71">
        <v>-4.5199999999999996</v>
      </c>
      <c r="O63" s="71">
        <v>-4</v>
      </c>
      <c r="P63" s="71">
        <v>-2.73</v>
      </c>
      <c r="Q63" s="71">
        <v>-0.22</v>
      </c>
      <c r="R63" s="71">
        <v>-0.36</v>
      </c>
      <c r="S63" s="71">
        <v>1.79</v>
      </c>
      <c r="T63" s="71">
        <v>0.74</v>
      </c>
      <c r="U63" s="71">
        <v>1.64</v>
      </c>
      <c r="V63" s="71">
        <v>-0.4</v>
      </c>
      <c r="W63" s="71">
        <v>0.12</v>
      </c>
      <c r="X63" s="71">
        <v>0.59</v>
      </c>
      <c r="Y63" s="71">
        <v>3.03</v>
      </c>
      <c r="Z63" s="71">
        <v>3.59</v>
      </c>
      <c r="AA63" s="71">
        <v>3.53</v>
      </c>
      <c r="AB63" s="71">
        <v>3.07</v>
      </c>
      <c r="AC63" s="71">
        <v>2.12</v>
      </c>
      <c r="AD63" s="71">
        <v>3.81</v>
      </c>
      <c r="AE63" s="71">
        <v>3.77</v>
      </c>
      <c r="AF63" s="71">
        <v>4.4400000000000004</v>
      </c>
      <c r="AG63" s="71">
        <v>2.72</v>
      </c>
      <c r="AH63" s="71">
        <v>5.7</v>
      </c>
      <c r="AI63" s="71">
        <v>5.44</v>
      </c>
      <c r="AJ63" s="71">
        <v>5.35</v>
      </c>
      <c r="AK63" s="71">
        <v>4.24</v>
      </c>
      <c r="AL63" s="71">
        <v>1.65</v>
      </c>
      <c r="AM63" s="71">
        <v>3.04</v>
      </c>
      <c r="AN63" s="71">
        <v>4.37</v>
      </c>
      <c r="AO63" s="71">
        <v>8.07</v>
      </c>
      <c r="AP63" s="71">
        <v>7.68</v>
      </c>
      <c r="AQ63" s="71">
        <v>7.55</v>
      </c>
      <c r="AR63" s="71">
        <v>3.09</v>
      </c>
      <c r="AS63" s="71">
        <v>4.0199999999999996</v>
      </c>
      <c r="AT63" s="71">
        <v>4.0199999999999996</v>
      </c>
      <c r="AU63" s="71">
        <v>4.0199999999999996</v>
      </c>
      <c r="AV63" s="71">
        <v>5.72</v>
      </c>
      <c r="AW63" s="71">
        <v>7.77</v>
      </c>
      <c r="AX63" s="71">
        <v>7.77</v>
      </c>
      <c r="AY63" s="71">
        <v>7.42</v>
      </c>
      <c r="AZ63" s="71">
        <v>7.42</v>
      </c>
      <c r="BA63" s="71">
        <v>7.42</v>
      </c>
      <c r="BB63" s="71">
        <v>4.88</v>
      </c>
      <c r="BC63" s="71">
        <v>4.88</v>
      </c>
      <c r="BD63" s="71">
        <v>4.88</v>
      </c>
      <c r="BE63" s="71">
        <v>-4.99</v>
      </c>
      <c r="BF63" s="71">
        <v>-4.99</v>
      </c>
      <c r="BG63" s="71">
        <v>-4.99</v>
      </c>
      <c r="BH63" s="71">
        <v>3.51</v>
      </c>
      <c r="BI63" s="71">
        <v>3.51</v>
      </c>
      <c r="BJ63" s="71">
        <v>3.51</v>
      </c>
      <c r="BK63" s="71">
        <v>-0.65</v>
      </c>
      <c r="BL63" s="71">
        <v>-1.99</v>
      </c>
      <c r="BM63" s="71">
        <v>-1.99</v>
      </c>
      <c r="BN63" s="71">
        <v>-13.38</v>
      </c>
      <c r="BO63" s="71">
        <v>-13.59</v>
      </c>
      <c r="BP63" s="71">
        <v>-18.940000000000001</v>
      </c>
      <c r="BQ63" s="71">
        <v>-1.74</v>
      </c>
      <c r="BR63" s="71">
        <v>0.5</v>
      </c>
      <c r="BS63" s="71">
        <v>0.5</v>
      </c>
      <c r="BT63" s="71">
        <v>-3.72</v>
      </c>
      <c r="BU63" s="71">
        <v>-5.4</v>
      </c>
      <c r="BV63" s="71">
        <v>-5.4</v>
      </c>
      <c r="BW63" s="71">
        <v>-2.52</v>
      </c>
      <c r="BX63" s="71">
        <v>-1.1599999999999999</v>
      </c>
      <c r="BY63" s="71">
        <v>-1.1599999999999999</v>
      </c>
      <c r="BZ63" s="71">
        <v>-2.72</v>
      </c>
      <c r="CA63" s="71">
        <v>-0.7</v>
      </c>
      <c r="CB63" s="71">
        <v>-0.7</v>
      </c>
      <c r="CC63" s="71">
        <v>5.81</v>
      </c>
      <c r="CD63" s="71">
        <v>4.49</v>
      </c>
      <c r="CE63" s="71">
        <v>4.49</v>
      </c>
      <c r="CF63" s="71">
        <v>-2.74</v>
      </c>
      <c r="CG63" s="71">
        <v>-5.15</v>
      </c>
      <c r="CH63" s="71">
        <v>-5.15</v>
      </c>
      <c r="CI63" s="71">
        <v>-11.11</v>
      </c>
      <c r="CJ63" s="71">
        <v>-9.0500000000000007</v>
      </c>
      <c r="CK63" s="71">
        <v>-9.0500000000000007</v>
      </c>
      <c r="CL63" s="71">
        <v>10.8</v>
      </c>
      <c r="CM63" s="71">
        <v>10.119999999999999</v>
      </c>
      <c r="CN63" s="71">
        <v>10.119999999999999</v>
      </c>
      <c r="CO63" s="71">
        <v>2.83</v>
      </c>
      <c r="CP63" s="71">
        <v>8.2200000000000006</v>
      </c>
      <c r="CQ63" s="71">
        <v>8.2200000000000006</v>
      </c>
      <c r="CR63" s="71">
        <v>-8.57</v>
      </c>
      <c r="CS63" s="71">
        <v>-10.7</v>
      </c>
      <c r="CT63" s="71">
        <v>-10.7</v>
      </c>
      <c r="CU63" s="71">
        <v>-7.62</v>
      </c>
      <c r="CV63" s="71">
        <v>-7.34</v>
      </c>
      <c r="CW63" s="71">
        <v>-7.76</v>
      </c>
      <c r="CX63" s="71">
        <v>-1.68</v>
      </c>
      <c r="CY63" s="71">
        <v>-3.27</v>
      </c>
      <c r="CZ63" s="71">
        <v>-0.45</v>
      </c>
      <c r="DA63" s="71">
        <v>-1.39</v>
      </c>
      <c r="DB63" s="71">
        <v>1.1100000000000001</v>
      </c>
      <c r="DC63" s="71">
        <v>-0.08</v>
      </c>
      <c r="DD63" s="71">
        <v>0.08</v>
      </c>
      <c r="DE63" s="71">
        <v>1.64</v>
      </c>
      <c r="DF63" s="71">
        <v>6.8</v>
      </c>
      <c r="DG63" s="71">
        <v>14.53</v>
      </c>
      <c r="DH63" s="71">
        <v>7.45</v>
      </c>
      <c r="DI63" s="71">
        <v>2.87</v>
      </c>
      <c r="DJ63" s="71">
        <v>-5.54</v>
      </c>
      <c r="DK63" s="71">
        <v>-1.37</v>
      </c>
      <c r="DL63" s="71">
        <v>-4.4800000000000004</v>
      </c>
      <c r="DM63" s="71">
        <v>-5.62</v>
      </c>
      <c r="DN63" s="71">
        <v>-5.86</v>
      </c>
      <c r="DO63" s="71">
        <v>-0.66</v>
      </c>
      <c r="DP63" s="71">
        <v>3.13</v>
      </c>
      <c r="DQ63" s="71">
        <v>5.7</v>
      </c>
      <c r="DR63" s="71">
        <v>3.21</v>
      </c>
      <c r="DS63" s="71">
        <v>0.54</v>
      </c>
      <c r="DT63" s="71">
        <v>-1.65</v>
      </c>
      <c r="DU63" s="71">
        <v>-3.37</v>
      </c>
      <c r="DV63" s="71">
        <v>-1.95</v>
      </c>
      <c r="DW63" s="71">
        <v>-3.84</v>
      </c>
      <c r="DX63" s="71">
        <v>-3.65</v>
      </c>
      <c r="DY63" s="71">
        <v>-3.65</v>
      </c>
      <c r="DZ63" s="71">
        <v>-1.76</v>
      </c>
      <c r="EA63" s="71">
        <v>-0.62</v>
      </c>
      <c r="EB63" s="71">
        <v>-2.1</v>
      </c>
      <c r="EC63" s="71">
        <v>-1.42</v>
      </c>
      <c r="ED63" s="71">
        <v>-2.08</v>
      </c>
      <c r="EE63" s="71">
        <v>-4.5999999999999996</v>
      </c>
      <c r="EF63" s="71">
        <v>-5.26</v>
      </c>
      <c r="EG63" s="71">
        <v>-0.41</v>
      </c>
      <c r="EH63" s="71">
        <v>13.26</v>
      </c>
      <c r="EI63" s="71">
        <v>17.43</v>
      </c>
      <c r="EJ63" s="71">
        <v>14.44</v>
      </c>
      <c r="EK63" s="71">
        <v>8.8699999999999992</v>
      </c>
      <c r="EL63" s="71">
        <v>5.59</v>
      </c>
      <c r="EM63" s="71">
        <v>5.86</v>
      </c>
      <c r="EN63" s="71">
        <v>3.27</v>
      </c>
      <c r="EO63" s="71">
        <v>4.32</v>
      </c>
      <c r="EP63" s="71">
        <v>6.59</v>
      </c>
      <c r="EQ63" s="71">
        <v>12.97</v>
      </c>
      <c r="ER63" s="71">
        <v>12.34</v>
      </c>
      <c r="ES63" s="71">
        <v>5.42</v>
      </c>
      <c r="ET63" s="71">
        <v>-1.8</v>
      </c>
      <c r="EU63" s="71">
        <v>-2.78</v>
      </c>
      <c r="EV63" s="71">
        <v>0.98</v>
      </c>
      <c r="EW63" s="71">
        <v>3.2</v>
      </c>
      <c r="EX63" s="71">
        <v>4.66</v>
      </c>
      <c r="EY63" s="71">
        <v>6.04</v>
      </c>
      <c r="EZ63" s="71">
        <v>9.36</v>
      </c>
      <c r="FA63" s="71">
        <v>7.84</v>
      </c>
      <c r="FB63" s="71">
        <v>5.86</v>
      </c>
      <c r="FC63" s="71">
        <v>-6.14</v>
      </c>
      <c r="FD63" s="71">
        <v>-6.14</v>
      </c>
      <c r="FE63" s="71">
        <v>-7.62</v>
      </c>
      <c r="FF63" s="71">
        <v>-0.26</v>
      </c>
      <c r="FG63" s="71">
        <v>-2.31</v>
      </c>
      <c r="FH63" s="71">
        <v>-1.59</v>
      </c>
      <c r="FI63" s="71">
        <v>-4.6399999999999997</v>
      </c>
      <c r="FJ63" s="71">
        <v>-3.92</v>
      </c>
      <c r="FK63" s="71">
        <v>-3.08</v>
      </c>
      <c r="FL63" s="71">
        <v>0.05</v>
      </c>
      <c r="FM63" s="71">
        <v>1.39</v>
      </c>
      <c r="FN63" s="71">
        <v>0.13</v>
      </c>
      <c r="FO63" s="71">
        <v>0.49</v>
      </c>
      <c r="FP63" s="71">
        <v>0.49</v>
      </c>
      <c r="FQ63" s="71">
        <v>1.1200000000000001</v>
      </c>
      <c r="FR63" s="71">
        <v>-1.85</v>
      </c>
      <c r="FS63" s="71">
        <v>-1.85</v>
      </c>
      <c r="FT63" s="71">
        <v>0.21</v>
      </c>
      <c r="FU63" s="71">
        <v>10.43</v>
      </c>
      <c r="FV63" s="71">
        <v>11.57</v>
      </c>
      <c r="FW63" s="71">
        <v>9.02</v>
      </c>
      <c r="FX63" s="71">
        <v>-4.5199999999999996</v>
      </c>
      <c r="FY63" s="71">
        <v>-5.51</v>
      </c>
      <c r="FZ63" s="71">
        <v>-6.42</v>
      </c>
      <c r="GA63" s="71">
        <v>2.96</v>
      </c>
      <c r="GB63" s="71">
        <v>1.73</v>
      </c>
      <c r="GC63" s="71">
        <v>2.98</v>
      </c>
      <c r="GD63" s="71">
        <v>-5.53</v>
      </c>
      <c r="GE63" s="71">
        <v>-4.4000000000000004</v>
      </c>
      <c r="GF63" s="71">
        <v>-3.23</v>
      </c>
      <c r="GG63" s="71">
        <v>3.76</v>
      </c>
      <c r="GH63" s="71">
        <v>3.76</v>
      </c>
      <c r="GI63" s="71">
        <v>0.64</v>
      </c>
      <c r="GJ63" s="71">
        <v>-1.48</v>
      </c>
      <c r="GK63" s="71">
        <v>-1.48</v>
      </c>
      <c r="GL63" s="71">
        <v>1.34</v>
      </c>
      <c r="GM63" s="71">
        <v>1.51</v>
      </c>
      <c r="GN63" s="71">
        <v>3.1</v>
      </c>
      <c r="GO63" s="71">
        <v>6.62</v>
      </c>
      <c r="GP63" s="71">
        <v>8.5500000000000007</v>
      </c>
      <c r="GQ63" s="71">
        <v>9.35</v>
      </c>
      <c r="GR63" s="71">
        <v>5.14</v>
      </c>
      <c r="GS63" s="71">
        <v>3.41</v>
      </c>
      <c r="GT63" s="71">
        <v>0.81</v>
      </c>
      <c r="GU63" s="71">
        <v>-1.25</v>
      </c>
      <c r="GV63" s="71">
        <v>-2.1800000000000002</v>
      </c>
      <c r="GW63" s="71">
        <v>-1.67</v>
      </c>
      <c r="GX63" s="71">
        <v>2.77</v>
      </c>
      <c r="GY63" s="71">
        <v>8.6199999999999992</v>
      </c>
      <c r="GZ63" s="71">
        <v>11.15</v>
      </c>
      <c r="HA63" s="71">
        <v>8.2100000000000009</v>
      </c>
      <c r="HB63" s="71">
        <v>-0.09</v>
      </c>
      <c r="HC63" s="71">
        <v>-2.62</v>
      </c>
      <c r="HD63" s="71">
        <v>0.55000000000000004</v>
      </c>
      <c r="HE63" s="71">
        <v>5.2</v>
      </c>
      <c r="HF63" s="71">
        <v>5.2</v>
      </c>
      <c r="HG63" s="71">
        <v>-3.62</v>
      </c>
      <c r="HH63" s="71">
        <v>-4.99</v>
      </c>
      <c r="HI63" s="71">
        <v>-4.99</v>
      </c>
      <c r="HJ63" s="71">
        <v>-0.59</v>
      </c>
      <c r="HK63" s="71">
        <v>-1.46</v>
      </c>
      <c r="HL63" s="71">
        <v>-2.52</v>
      </c>
      <c r="HM63" s="71">
        <v>0.25</v>
      </c>
      <c r="HN63" s="71">
        <v>2.15</v>
      </c>
      <c r="HO63" s="71">
        <v>3.26</v>
      </c>
      <c r="HP63" s="71">
        <v>-0.86</v>
      </c>
      <c r="HQ63" s="71">
        <v>-1.52</v>
      </c>
      <c r="HR63" s="71">
        <v>-1.52</v>
      </c>
      <c r="HS63" s="71">
        <v>0.28999999999999998</v>
      </c>
      <c r="HT63" s="71">
        <v>-5.0599999999999996</v>
      </c>
      <c r="HU63" s="71">
        <v>-7.18</v>
      </c>
      <c r="HV63" s="71">
        <v>-9.8000000000000007</v>
      </c>
      <c r="HW63" s="71">
        <v>-9.1199999999999992</v>
      </c>
      <c r="HX63" s="71">
        <v>-8.39</v>
      </c>
      <c r="HY63" s="71">
        <v>-5.73</v>
      </c>
      <c r="HZ63" s="71">
        <v>-0.56999999999999995</v>
      </c>
      <c r="IA63" s="71">
        <v>-1.3</v>
      </c>
      <c r="IB63" s="71">
        <v>-4.96</v>
      </c>
      <c r="IC63" s="41">
        <v>-1.5</v>
      </c>
      <c r="ID63" s="41">
        <v>-1</v>
      </c>
      <c r="IE63" s="41">
        <v>0</v>
      </c>
      <c r="IF63" s="41">
        <v>0.5</v>
      </c>
      <c r="IG63" s="41">
        <v>1</v>
      </c>
      <c r="IH63" s="41">
        <v>1.5</v>
      </c>
      <c r="II63" s="41">
        <v>1.7</v>
      </c>
      <c r="IJ63" s="41">
        <v>1</v>
      </c>
      <c r="IK63" s="41">
        <v>-0.5</v>
      </c>
      <c r="IL63" s="41">
        <v>-2</v>
      </c>
      <c r="IM63" s="41">
        <v>-1.5</v>
      </c>
      <c r="IN63" s="41">
        <v>-1</v>
      </c>
      <c r="IO63" s="41">
        <v>-0.5</v>
      </c>
      <c r="IP63" s="41">
        <v>0.5</v>
      </c>
      <c r="IQ63" s="41">
        <v>1</v>
      </c>
      <c r="IR63" s="41">
        <v>0.5</v>
      </c>
      <c r="IS63" s="41">
        <v>-0.76849889407716854</v>
      </c>
      <c r="IT63" s="41">
        <v>-0.58081515289822006</v>
      </c>
      <c r="IU63" s="41">
        <v>0.46278067619281671</v>
      </c>
      <c r="IV63" s="41">
        <v>-0.5</v>
      </c>
      <c r="IW63" s="41">
        <v>-0.5</v>
      </c>
      <c r="IX63" s="41">
        <v>-1</v>
      </c>
      <c r="IY63" s="41">
        <v>-1.2</v>
      </c>
      <c r="IZ63" s="41"/>
    </row>
    <row r="64" spans="1:260" s="53" customFormat="1" ht="18" customHeight="1" x14ac:dyDescent="0.2">
      <c r="A64" s="97">
        <v>15302</v>
      </c>
      <c r="B64" s="20"/>
      <c r="C64" s="60"/>
      <c r="D64" s="29"/>
      <c r="E64" s="95"/>
      <c r="F64" s="35"/>
      <c r="G64" s="36" t="s">
        <v>60</v>
      </c>
      <c r="H64" s="71">
        <v>0.54</v>
      </c>
      <c r="I64" s="71">
        <v>-0.79</v>
      </c>
      <c r="J64" s="71">
        <v>-1.61</v>
      </c>
      <c r="K64" s="71">
        <v>-0.54</v>
      </c>
      <c r="L64" s="71">
        <v>0.72</v>
      </c>
      <c r="M64" s="71">
        <v>1.42</v>
      </c>
      <c r="N64" s="71">
        <v>1.22</v>
      </c>
      <c r="O64" s="71">
        <v>1.61</v>
      </c>
      <c r="P64" s="71">
        <v>1.58</v>
      </c>
      <c r="Q64" s="71">
        <v>0.59</v>
      </c>
      <c r="R64" s="71">
        <v>-1.71</v>
      </c>
      <c r="S64" s="71">
        <v>-7.01</v>
      </c>
      <c r="T64" s="71">
        <v>-7.24</v>
      </c>
      <c r="U64" s="71">
        <v>-6.55</v>
      </c>
      <c r="V64" s="71">
        <v>-2.29</v>
      </c>
      <c r="W64" s="71">
        <v>-1.1399999999999999</v>
      </c>
      <c r="X64" s="71">
        <v>1.1000000000000001</v>
      </c>
      <c r="Y64" s="71">
        <v>3.33</v>
      </c>
      <c r="Z64" s="71">
        <v>4.8</v>
      </c>
      <c r="AA64" s="71">
        <v>5.0999999999999996</v>
      </c>
      <c r="AB64" s="71">
        <v>5.63</v>
      </c>
      <c r="AC64" s="71">
        <v>3.61</v>
      </c>
      <c r="AD64" s="71">
        <v>3.36</v>
      </c>
      <c r="AE64" s="71">
        <v>3.09</v>
      </c>
      <c r="AF64" s="71">
        <v>4.38</v>
      </c>
      <c r="AG64" s="71">
        <v>5.52</v>
      </c>
      <c r="AH64" s="71">
        <v>9.77</v>
      </c>
      <c r="AI64" s="71">
        <v>19.98</v>
      </c>
      <c r="AJ64" s="71">
        <v>18.03</v>
      </c>
      <c r="AK64" s="71">
        <v>13.6</v>
      </c>
      <c r="AL64" s="71">
        <v>3.07</v>
      </c>
      <c r="AM64" s="71">
        <v>2.98</v>
      </c>
      <c r="AN64" s="71">
        <v>1.69</v>
      </c>
      <c r="AO64" s="71">
        <v>2.12</v>
      </c>
      <c r="AP64" s="71">
        <v>3.31</v>
      </c>
      <c r="AQ64" s="71">
        <v>3.7</v>
      </c>
      <c r="AR64" s="71">
        <v>1.56</v>
      </c>
      <c r="AS64" s="71">
        <v>3.27</v>
      </c>
      <c r="AT64" s="71">
        <v>6.3</v>
      </c>
      <c r="AU64" s="71">
        <v>6.55</v>
      </c>
      <c r="AV64" s="71">
        <v>3.85</v>
      </c>
      <c r="AW64" s="71">
        <v>-0.83</v>
      </c>
      <c r="AX64" s="71">
        <v>-1.24</v>
      </c>
      <c r="AY64" s="71">
        <v>-3.38</v>
      </c>
      <c r="AZ64" s="71">
        <v>-0.97</v>
      </c>
      <c r="BA64" s="71">
        <v>-0.2</v>
      </c>
      <c r="BB64" s="71">
        <v>2.59</v>
      </c>
      <c r="BC64" s="71">
        <v>0.63</v>
      </c>
      <c r="BD64" s="71">
        <v>0.37</v>
      </c>
      <c r="BE64" s="71">
        <v>-4.09</v>
      </c>
      <c r="BF64" s="71">
        <v>-3.01</v>
      </c>
      <c r="BG64" s="71">
        <v>-1.99</v>
      </c>
      <c r="BH64" s="71">
        <v>6.74</v>
      </c>
      <c r="BI64" s="71">
        <v>13.78</v>
      </c>
      <c r="BJ64" s="71">
        <v>13.83</v>
      </c>
      <c r="BK64" s="71">
        <v>8.09</v>
      </c>
      <c r="BL64" s="71">
        <v>-0.76</v>
      </c>
      <c r="BM64" s="71">
        <v>-4.03</v>
      </c>
      <c r="BN64" s="71">
        <v>-11.75</v>
      </c>
      <c r="BO64" s="71">
        <v>-12.14</v>
      </c>
      <c r="BP64" s="71">
        <v>-10.69</v>
      </c>
      <c r="BQ64" s="71">
        <v>0.19</v>
      </c>
      <c r="BR64" s="71">
        <v>5.08</v>
      </c>
      <c r="BS64" s="71">
        <v>6.07</v>
      </c>
      <c r="BT64" s="71">
        <v>5.35</v>
      </c>
      <c r="BU64" s="71">
        <v>4.29</v>
      </c>
      <c r="BV64" s="71">
        <v>3.94</v>
      </c>
      <c r="BW64" s="71">
        <v>3.3</v>
      </c>
      <c r="BX64" s="71">
        <v>3.52</v>
      </c>
      <c r="BY64" s="71">
        <v>3.02</v>
      </c>
      <c r="BZ64" s="71">
        <v>-0.28999999999999998</v>
      </c>
      <c r="CA64" s="71">
        <v>-0.59</v>
      </c>
      <c r="CB64" s="71">
        <v>1.1599999999999999</v>
      </c>
      <c r="CC64" s="71">
        <v>8.1300000000000008</v>
      </c>
      <c r="CD64" s="71">
        <v>15.12</v>
      </c>
      <c r="CE64" s="71">
        <v>15.96</v>
      </c>
      <c r="CF64" s="71">
        <v>11.5</v>
      </c>
      <c r="CG64" s="71">
        <v>3.41</v>
      </c>
      <c r="CH64" s="71">
        <v>-1.9</v>
      </c>
      <c r="CI64" s="71">
        <v>-8.33</v>
      </c>
      <c r="CJ64" s="71">
        <v>-12.21</v>
      </c>
      <c r="CK64" s="71">
        <v>-9.7799999999999994</v>
      </c>
      <c r="CL64" s="71">
        <v>-3.64</v>
      </c>
      <c r="CM64" s="71">
        <v>5.01</v>
      </c>
      <c r="CN64" s="71">
        <v>6.79</v>
      </c>
      <c r="CO64" s="71">
        <v>6.03</v>
      </c>
      <c r="CP64" s="71">
        <v>7.48</v>
      </c>
      <c r="CQ64" s="71">
        <v>5.99</v>
      </c>
      <c r="CR64" s="71">
        <v>3.82</v>
      </c>
      <c r="CS64" s="71">
        <v>-1.49</v>
      </c>
      <c r="CT64" s="71">
        <v>-1.1599999999999999</v>
      </c>
      <c r="CU64" s="71">
        <v>-1.01</v>
      </c>
      <c r="CV64" s="71">
        <v>-2.27</v>
      </c>
      <c r="CW64" s="71">
        <v>-4.7300000000000004</v>
      </c>
      <c r="CX64" s="71">
        <v>-4.47</v>
      </c>
      <c r="CY64" s="71">
        <v>-0.97</v>
      </c>
      <c r="CZ64" s="71">
        <v>0.79</v>
      </c>
      <c r="DA64" s="71">
        <v>-0.17</v>
      </c>
      <c r="DB64" s="71">
        <v>-1.98</v>
      </c>
      <c r="DC64" s="71">
        <v>-2.62</v>
      </c>
      <c r="DD64" s="71">
        <v>-2.09</v>
      </c>
      <c r="DE64" s="71">
        <v>-4.29</v>
      </c>
      <c r="DF64" s="71">
        <v>-5.45</v>
      </c>
      <c r="DG64" s="71">
        <v>-5.72</v>
      </c>
      <c r="DH64" s="71">
        <v>-3.11</v>
      </c>
      <c r="DI64" s="71">
        <v>-0.98</v>
      </c>
      <c r="DJ64" s="71">
        <v>-0.55000000000000004</v>
      </c>
      <c r="DK64" s="71">
        <v>-1.5</v>
      </c>
      <c r="DL64" s="71">
        <v>-0.92</v>
      </c>
      <c r="DM64" s="71">
        <v>-1.29</v>
      </c>
      <c r="DN64" s="71">
        <v>-3.82</v>
      </c>
      <c r="DO64" s="71">
        <v>-5.66</v>
      </c>
      <c r="DP64" s="71">
        <v>-5.54</v>
      </c>
      <c r="DQ64" s="71">
        <v>-4.1100000000000003</v>
      </c>
      <c r="DR64" s="71">
        <v>-9.57</v>
      </c>
      <c r="DS64" s="71">
        <v>-11.26</v>
      </c>
      <c r="DT64" s="71">
        <v>-16.87</v>
      </c>
      <c r="DU64" s="71">
        <v>-14.07</v>
      </c>
      <c r="DV64" s="71">
        <v>-12.05</v>
      </c>
      <c r="DW64" s="71">
        <v>-5.95</v>
      </c>
      <c r="DX64" s="71">
        <v>-1.53</v>
      </c>
      <c r="DY64" s="71">
        <v>0.71</v>
      </c>
      <c r="DZ64" s="71">
        <v>7.71</v>
      </c>
      <c r="EA64" s="71">
        <v>9.36</v>
      </c>
      <c r="EB64" s="71">
        <v>6.82</v>
      </c>
      <c r="EC64" s="71">
        <v>3.13</v>
      </c>
      <c r="ED64" s="71">
        <v>1.91</v>
      </c>
      <c r="EE64" s="71">
        <v>2.4700000000000002</v>
      </c>
      <c r="EF64" s="71">
        <v>2.4500000000000002</v>
      </c>
      <c r="EG64" s="71">
        <v>5.33</v>
      </c>
      <c r="EH64" s="71">
        <v>9.2899999999999991</v>
      </c>
      <c r="EI64" s="71">
        <v>10.47</v>
      </c>
      <c r="EJ64" s="71">
        <v>7.77</v>
      </c>
      <c r="EK64" s="71">
        <v>3.99</v>
      </c>
      <c r="EL64" s="71">
        <v>-0.04</v>
      </c>
      <c r="EM64" s="71">
        <v>-0.44</v>
      </c>
      <c r="EN64" s="71">
        <v>0.88</v>
      </c>
      <c r="EO64" s="71">
        <v>2.34</v>
      </c>
      <c r="EP64" s="71">
        <v>5.13</v>
      </c>
      <c r="EQ64" s="71">
        <v>4.6399999999999997</v>
      </c>
      <c r="ER64" s="71">
        <v>8.64</v>
      </c>
      <c r="ES64" s="71">
        <v>6.72</v>
      </c>
      <c r="ET64" s="71">
        <v>5.73</v>
      </c>
      <c r="EU64" s="71">
        <v>0.89</v>
      </c>
      <c r="EV64" s="71">
        <v>-0.38</v>
      </c>
      <c r="EW64" s="71">
        <v>0.46</v>
      </c>
      <c r="EX64" s="71">
        <v>2.14</v>
      </c>
      <c r="EY64" s="71">
        <v>0.81</v>
      </c>
      <c r="EZ64" s="71">
        <v>-0.4</v>
      </c>
      <c r="FA64" s="71">
        <v>-3.68</v>
      </c>
      <c r="FB64" s="71">
        <v>-4.66</v>
      </c>
      <c r="FC64" s="71">
        <v>-5.36</v>
      </c>
      <c r="FD64" s="71">
        <v>-6.93</v>
      </c>
      <c r="FE64" s="71">
        <v>-8.26</v>
      </c>
      <c r="FF64" s="71">
        <v>-7.71</v>
      </c>
      <c r="FG64" s="71">
        <v>-8.39</v>
      </c>
      <c r="FH64" s="71">
        <v>-6.29</v>
      </c>
      <c r="FI64" s="71">
        <v>-4.3600000000000003</v>
      </c>
      <c r="FJ64" s="71">
        <v>-0.08</v>
      </c>
      <c r="FK64" s="71">
        <v>0.71</v>
      </c>
      <c r="FL64" s="71">
        <v>1.1599999999999999</v>
      </c>
      <c r="FM64" s="71">
        <v>-0.39</v>
      </c>
      <c r="FN64" s="71">
        <v>-0.22</v>
      </c>
      <c r="FO64" s="71">
        <v>-0.23</v>
      </c>
      <c r="FP64" s="71">
        <v>0.55000000000000004</v>
      </c>
      <c r="FQ64" s="71">
        <v>0.19</v>
      </c>
      <c r="FR64" s="71">
        <v>-0.43</v>
      </c>
      <c r="FS64" s="71">
        <v>0.45</v>
      </c>
      <c r="FT64" s="71">
        <v>2.5</v>
      </c>
      <c r="FU64" s="71">
        <v>5.36</v>
      </c>
      <c r="FV64" s="71">
        <v>8.94</v>
      </c>
      <c r="FW64" s="71">
        <v>7.55</v>
      </c>
      <c r="FX64" s="71">
        <v>2.97</v>
      </c>
      <c r="FY64" s="71">
        <v>-2.23</v>
      </c>
      <c r="FZ64" s="71">
        <v>-3.57</v>
      </c>
      <c r="GA64" s="71">
        <v>-1.35</v>
      </c>
      <c r="GB64" s="71">
        <v>-3.36</v>
      </c>
      <c r="GC64" s="71">
        <v>-3.27</v>
      </c>
      <c r="GD64" s="71">
        <v>-4.1399999999999997</v>
      </c>
      <c r="GE64" s="71">
        <v>-0.56000000000000005</v>
      </c>
      <c r="GF64" s="71">
        <v>3.1</v>
      </c>
      <c r="GG64" s="71">
        <v>5.05</v>
      </c>
      <c r="GH64" s="71">
        <v>7.59</v>
      </c>
      <c r="GI64" s="71">
        <v>5.72</v>
      </c>
      <c r="GJ64" s="71">
        <v>4.58</v>
      </c>
      <c r="GK64" s="71">
        <v>-0.41</v>
      </c>
      <c r="GL64" s="71">
        <v>-1.39</v>
      </c>
      <c r="GM64" s="71">
        <v>0.25</v>
      </c>
      <c r="GN64" s="71">
        <v>5.58</v>
      </c>
      <c r="GO64" s="71">
        <v>9.35</v>
      </c>
      <c r="GP64" s="71">
        <v>8.69</v>
      </c>
      <c r="GQ64" s="71">
        <v>11.58</v>
      </c>
      <c r="GR64" s="71">
        <v>12.64</v>
      </c>
      <c r="GS64" s="71">
        <v>14.02</v>
      </c>
      <c r="GT64" s="71">
        <v>12.82</v>
      </c>
      <c r="GU64" s="71">
        <v>9.5299999999999994</v>
      </c>
      <c r="GV64" s="71">
        <v>8.6300000000000008</v>
      </c>
      <c r="GW64" s="71">
        <v>9.7899999999999991</v>
      </c>
      <c r="GX64" s="71">
        <v>13.3</v>
      </c>
      <c r="GY64" s="71">
        <v>15.36</v>
      </c>
      <c r="GZ64" s="71">
        <v>17.21</v>
      </c>
      <c r="HA64" s="71">
        <v>18.36</v>
      </c>
      <c r="HB64" s="71">
        <v>15.41</v>
      </c>
      <c r="HC64" s="71">
        <v>9.15</v>
      </c>
      <c r="HD64" s="71">
        <v>3.78</v>
      </c>
      <c r="HE64" s="71">
        <v>3.54</v>
      </c>
      <c r="HF64" s="71">
        <v>1.38</v>
      </c>
      <c r="HG64" s="71">
        <v>-3.68</v>
      </c>
      <c r="HH64" s="71">
        <v>-6.22</v>
      </c>
      <c r="HI64" s="71">
        <v>-9.67</v>
      </c>
      <c r="HJ64" s="71">
        <v>-6.9</v>
      </c>
      <c r="HK64" s="71">
        <v>-4.0199999999999996</v>
      </c>
      <c r="HL64" s="71">
        <v>-7.0000000000000007E-2</v>
      </c>
      <c r="HM64" s="71">
        <v>1.51</v>
      </c>
      <c r="HN64" s="71">
        <v>0.63</v>
      </c>
      <c r="HO64" s="71">
        <v>1.1499999999999999</v>
      </c>
      <c r="HP64" s="71">
        <v>-1</v>
      </c>
      <c r="HQ64" s="71">
        <v>-3.56</v>
      </c>
      <c r="HR64" s="71">
        <v>-6.78</v>
      </c>
      <c r="HS64" s="71">
        <v>-8.6999999999999993</v>
      </c>
      <c r="HT64" s="71">
        <v>-7.97</v>
      </c>
      <c r="HU64" s="71">
        <v>-10.8</v>
      </c>
      <c r="HV64" s="71">
        <v>-11.58</v>
      </c>
      <c r="HW64" s="71">
        <v>-12.32</v>
      </c>
      <c r="HX64" s="71">
        <v>-12.23</v>
      </c>
      <c r="HY64" s="71">
        <v>-10.49</v>
      </c>
      <c r="HZ64" s="71">
        <v>-7.82</v>
      </c>
      <c r="IA64" s="71">
        <v>-4.24</v>
      </c>
      <c r="IB64" s="71">
        <v>0.75</v>
      </c>
      <c r="IC64" s="41">
        <v>-1.5</v>
      </c>
      <c r="ID64" s="41">
        <v>-1</v>
      </c>
      <c r="IE64" s="41">
        <v>0</v>
      </c>
      <c r="IF64" s="41">
        <v>0.5</v>
      </c>
      <c r="IG64" s="41">
        <v>1</v>
      </c>
      <c r="IH64" s="41">
        <v>1.5</v>
      </c>
      <c r="II64" s="41">
        <v>1.7</v>
      </c>
      <c r="IJ64" s="41">
        <v>1</v>
      </c>
      <c r="IK64" s="41">
        <v>-0.5</v>
      </c>
      <c r="IL64" s="41">
        <v>-2</v>
      </c>
      <c r="IM64" s="41">
        <v>-1.5</v>
      </c>
      <c r="IN64" s="41">
        <v>-1</v>
      </c>
      <c r="IO64" s="41">
        <v>-0.5</v>
      </c>
      <c r="IP64" s="41">
        <v>0.5</v>
      </c>
      <c r="IQ64" s="41">
        <v>1</v>
      </c>
      <c r="IR64" s="41">
        <v>0.5</v>
      </c>
      <c r="IS64" s="41">
        <v>-0.76849889407716854</v>
      </c>
      <c r="IT64" s="41">
        <v>-0.58081515289822006</v>
      </c>
      <c r="IU64" s="41">
        <v>0.46278067619281671</v>
      </c>
      <c r="IV64" s="41">
        <v>-0.5</v>
      </c>
      <c r="IW64" s="41">
        <v>-0.5</v>
      </c>
      <c r="IX64" s="41">
        <v>-1</v>
      </c>
      <c r="IY64" s="41">
        <v>-1.2</v>
      </c>
      <c r="IZ64" s="41"/>
    </row>
    <row r="65" spans="1:260" s="53" customFormat="1" ht="18" customHeight="1" x14ac:dyDescent="0.2">
      <c r="A65" s="97">
        <v>15303</v>
      </c>
      <c r="B65" s="20"/>
      <c r="C65" s="60"/>
      <c r="D65" s="29"/>
      <c r="E65" s="95"/>
      <c r="F65" s="66"/>
      <c r="G65" s="91" t="s">
        <v>61</v>
      </c>
      <c r="H65" s="71">
        <v>9.11</v>
      </c>
      <c r="I65" s="71">
        <v>3.62</v>
      </c>
      <c r="J65" s="71">
        <v>-1.48</v>
      </c>
      <c r="K65" s="71">
        <v>-2.08</v>
      </c>
      <c r="L65" s="71">
        <v>-3.4</v>
      </c>
      <c r="M65" s="71">
        <v>-4.24</v>
      </c>
      <c r="N65" s="71">
        <v>-6.4</v>
      </c>
      <c r="O65" s="71">
        <v>-6.15</v>
      </c>
      <c r="P65" s="71">
        <v>-3.97</v>
      </c>
      <c r="Q65" s="71">
        <v>-0.22</v>
      </c>
      <c r="R65" s="71">
        <v>0.1</v>
      </c>
      <c r="S65" s="71">
        <v>2.75</v>
      </c>
      <c r="T65" s="71">
        <v>1.0900000000000001</v>
      </c>
      <c r="U65" s="71">
        <v>2.66</v>
      </c>
      <c r="V65" s="71">
        <v>-0.04</v>
      </c>
      <c r="W65" s="71">
        <v>0.28000000000000003</v>
      </c>
      <c r="X65" s="71">
        <v>0.2</v>
      </c>
      <c r="Y65" s="71">
        <v>2.64</v>
      </c>
      <c r="Z65" s="71">
        <v>4.2</v>
      </c>
      <c r="AA65" s="71">
        <v>3.71</v>
      </c>
      <c r="AB65" s="71">
        <v>3.13</v>
      </c>
      <c r="AC65" s="71">
        <v>1.55</v>
      </c>
      <c r="AD65" s="71">
        <v>5.0599999999999996</v>
      </c>
      <c r="AE65" s="71">
        <v>5.09</v>
      </c>
      <c r="AF65" s="71">
        <v>5.08</v>
      </c>
      <c r="AG65" s="71">
        <v>2.42</v>
      </c>
      <c r="AH65" s="71">
        <v>6.23</v>
      </c>
      <c r="AI65" s="71">
        <v>6.02</v>
      </c>
      <c r="AJ65" s="71">
        <v>6.34</v>
      </c>
      <c r="AK65" s="71">
        <v>4.91</v>
      </c>
      <c r="AL65" s="71">
        <v>2.34</v>
      </c>
      <c r="AM65" s="71">
        <v>4.17</v>
      </c>
      <c r="AN65" s="71">
        <v>5.87</v>
      </c>
      <c r="AO65" s="71">
        <v>10.65</v>
      </c>
      <c r="AP65" s="71">
        <v>10.130000000000001</v>
      </c>
      <c r="AQ65" s="71">
        <v>10.039999999999999</v>
      </c>
      <c r="AR65" s="71">
        <v>4.3600000000000003</v>
      </c>
      <c r="AS65" s="71">
        <v>6.69</v>
      </c>
      <c r="AT65" s="71">
        <v>3.08</v>
      </c>
      <c r="AU65" s="71">
        <v>5.44</v>
      </c>
      <c r="AV65" s="71">
        <v>10.1</v>
      </c>
      <c r="AW65" s="71">
        <v>12.42</v>
      </c>
      <c r="AX65" s="71">
        <v>15.5</v>
      </c>
      <c r="AY65" s="71">
        <v>12.14</v>
      </c>
      <c r="AZ65" s="71">
        <v>9.08</v>
      </c>
      <c r="BA65" s="71">
        <v>0.86</v>
      </c>
      <c r="BB65" s="71">
        <v>-2.59</v>
      </c>
      <c r="BC65" s="71">
        <v>-2.02</v>
      </c>
      <c r="BD65" s="71">
        <v>-2.25</v>
      </c>
      <c r="BE65" s="71">
        <v>-2.85</v>
      </c>
      <c r="BF65" s="71">
        <v>-6.35</v>
      </c>
      <c r="BG65" s="71">
        <v>-5.83</v>
      </c>
      <c r="BH65" s="71">
        <v>-4.32</v>
      </c>
      <c r="BI65" s="71">
        <v>-0.89</v>
      </c>
      <c r="BJ65" s="71">
        <v>0.14000000000000001</v>
      </c>
      <c r="BK65" s="71">
        <v>-0.15</v>
      </c>
      <c r="BL65" s="71">
        <v>-1.22</v>
      </c>
      <c r="BM65" s="71">
        <v>-3.87</v>
      </c>
      <c r="BN65" s="71">
        <v>-7.73</v>
      </c>
      <c r="BO65" s="71">
        <v>-11.44</v>
      </c>
      <c r="BP65" s="71">
        <v>-8.6999999999999993</v>
      </c>
      <c r="BQ65" s="71">
        <v>-4.59</v>
      </c>
      <c r="BR65" s="71">
        <v>-2.04</v>
      </c>
      <c r="BS65" s="71">
        <v>-0.06</v>
      </c>
      <c r="BT65" s="71">
        <v>-0.67</v>
      </c>
      <c r="BU65" s="71">
        <v>0.63</v>
      </c>
      <c r="BV65" s="71">
        <v>-4.5</v>
      </c>
      <c r="BW65" s="71">
        <v>-4</v>
      </c>
      <c r="BX65" s="71">
        <v>-4.26</v>
      </c>
      <c r="BY65" s="71">
        <v>-2.39</v>
      </c>
      <c r="BZ65" s="71">
        <v>-2.4300000000000002</v>
      </c>
      <c r="CA65" s="71">
        <v>-7.74</v>
      </c>
      <c r="CB65" s="71">
        <v>-2.54</v>
      </c>
      <c r="CC65" s="71">
        <v>-3.24</v>
      </c>
      <c r="CD65" s="71">
        <v>7.84</v>
      </c>
      <c r="CE65" s="71">
        <v>2.95</v>
      </c>
      <c r="CF65" s="71">
        <v>3.61</v>
      </c>
      <c r="CG65" s="71">
        <v>-1.1399999999999999</v>
      </c>
      <c r="CH65" s="71">
        <v>-0.05</v>
      </c>
      <c r="CI65" s="71">
        <v>-1.31</v>
      </c>
      <c r="CJ65" s="71">
        <v>-6.27</v>
      </c>
      <c r="CK65" s="71">
        <v>-7.13</v>
      </c>
      <c r="CL65" s="71">
        <v>-6.5</v>
      </c>
      <c r="CM65" s="71">
        <v>1.45</v>
      </c>
      <c r="CN65" s="71">
        <v>2.2999999999999998</v>
      </c>
      <c r="CO65" s="71">
        <v>4.8499999999999996</v>
      </c>
      <c r="CP65" s="71">
        <v>2.39</v>
      </c>
      <c r="CQ65" s="71">
        <v>1.69</v>
      </c>
      <c r="CR65" s="71">
        <v>-0.65</v>
      </c>
      <c r="CS65" s="71">
        <v>-2.97</v>
      </c>
      <c r="CT65" s="71">
        <v>-4.8499999999999996</v>
      </c>
      <c r="CU65" s="71">
        <v>-5.51</v>
      </c>
      <c r="CV65" s="71">
        <v>-6.84</v>
      </c>
      <c r="CW65" s="71">
        <v>-5.82</v>
      </c>
      <c r="CX65" s="71">
        <v>-4.68</v>
      </c>
      <c r="CY65" s="71">
        <v>1.1599999999999999</v>
      </c>
      <c r="CZ65" s="71">
        <v>2.9</v>
      </c>
      <c r="DA65" s="71">
        <v>3.15</v>
      </c>
      <c r="DB65" s="71">
        <v>4.95</v>
      </c>
      <c r="DC65" s="71">
        <v>8.85</v>
      </c>
      <c r="DD65" s="71">
        <v>9.7100000000000009</v>
      </c>
      <c r="DE65" s="71">
        <v>8.98</v>
      </c>
      <c r="DF65" s="71">
        <v>3.87</v>
      </c>
      <c r="DG65" s="71">
        <v>3.66</v>
      </c>
      <c r="DH65" s="71">
        <v>-2.52</v>
      </c>
      <c r="DI65" s="71">
        <v>-3.08</v>
      </c>
      <c r="DJ65" s="71">
        <v>-4.6900000000000004</v>
      </c>
      <c r="DK65" s="71">
        <v>-4.91</v>
      </c>
      <c r="DL65" s="71">
        <v>-3.85</v>
      </c>
      <c r="DM65" s="71">
        <v>-2.87</v>
      </c>
      <c r="DN65" s="71">
        <v>-2.7</v>
      </c>
      <c r="DO65" s="71">
        <v>-3.35</v>
      </c>
      <c r="DP65" s="71">
        <v>-4.7699999999999996</v>
      </c>
      <c r="DQ65" s="71">
        <v>-4.07</v>
      </c>
      <c r="DR65" s="71">
        <v>-3.8</v>
      </c>
      <c r="DS65" s="71">
        <v>-2.92</v>
      </c>
      <c r="DT65" s="71">
        <v>-2.06</v>
      </c>
      <c r="DU65" s="71">
        <v>-0.74</v>
      </c>
      <c r="DV65" s="71">
        <v>-1</v>
      </c>
      <c r="DW65" s="71">
        <v>-0.3</v>
      </c>
      <c r="DX65" s="71">
        <v>-1.42</v>
      </c>
      <c r="DY65" s="71">
        <v>-0.36</v>
      </c>
      <c r="DZ65" s="71">
        <v>-1.08</v>
      </c>
      <c r="EA65" s="71">
        <v>-0.22</v>
      </c>
      <c r="EB65" s="71">
        <v>-0.59</v>
      </c>
      <c r="EC65" s="71">
        <v>0.92</v>
      </c>
      <c r="ED65" s="71">
        <v>0.37</v>
      </c>
      <c r="EE65" s="71">
        <v>-0.11</v>
      </c>
      <c r="EF65" s="71">
        <v>-0.99</v>
      </c>
      <c r="EG65" s="71">
        <v>2.78</v>
      </c>
      <c r="EH65" s="71">
        <v>5.92</v>
      </c>
      <c r="EI65" s="71">
        <v>15.09</v>
      </c>
      <c r="EJ65" s="71">
        <v>13.87</v>
      </c>
      <c r="EK65" s="71">
        <v>10.85</v>
      </c>
      <c r="EL65" s="71">
        <v>4.2300000000000004</v>
      </c>
      <c r="EM65" s="71">
        <v>1.21</v>
      </c>
      <c r="EN65" s="71">
        <v>1.01</v>
      </c>
      <c r="EO65" s="71">
        <v>1.82</v>
      </c>
      <c r="EP65" s="71">
        <v>4.55</v>
      </c>
      <c r="EQ65" s="71">
        <v>5.5</v>
      </c>
      <c r="ER65" s="71">
        <v>6.26</v>
      </c>
      <c r="ES65" s="71">
        <v>4.32</v>
      </c>
      <c r="ET65" s="71">
        <v>4.1900000000000004</v>
      </c>
      <c r="EU65" s="71">
        <v>2.95</v>
      </c>
      <c r="EV65" s="71">
        <v>3.45</v>
      </c>
      <c r="EW65" s="71">
        <v>2.48</v>
      </c>
      <c r="EX65" s="71">
        <v>1.21</v>
      </c>
      <c r="EY65" s="71">
        <v>0.73</v>
      </c>
      <c r="EZ65" s="71">
        <v>1.39</v>
      </c>
      <c r="FA65" s="71">
        <v>1.1399999999999999</v>
      </c>
      <c r="FB65" s="71">
        <v>0.59</v>
      </c>
      <c r="FC65" s="71">
        <v>-1.57</v>
      </c>
      <c r="FD65" s="71">
        <v>-0.71</v>
      </c>
      <c r="FE65" s="71">
        <v>-0.05</v>
      </c>
      <c r="FF65" s="71">
        <v>0.84</v>
      </c>
      <c r="FG65" s="71">
        <v>-0.95</v>
      </c>
      <c r="FH65" s="71">
        <v>-2.52</v>
      </c>
      <c r="FI65" s="71">
        <v>-2.82</v>
      </c>
      <c r="FJ65" s="71">
        <v>-2.06</v>
      </c>
      <c r="FK65" s="71">
        <v>-1.65</v>
      </c>
      <c r="FL65" s="71">
        <v>-1.45</v>
      </c>
      <c r="FM65" s="71">
        <v>-2.95</v>
      </c>
      <c r="FN65" s="71">
        <v>-3.1</v>
      </c>
      <c r="FO65" s="71">
        <v>-2.95</v>
      </c>
      <c r="FP65" s="71">
        <v>-1.62</v>
      </c>
      <c r="FQ65" s="71">
        <v>-0.2</v>
      </c>
      <c r="FR65" s="71">
        <v>-0.34</v>
      </c>
      <c r="FS65" s="71">
        <v>0.87</v>
      </c>
      <c r="FT65" s="71">
        <v>1.91</v>
      </c>
      <c r="FU65" s="71">
        <v>3.33</v>
      </c>
      <c r="FV65" s="71">
        <v>5.39</v>
      </c>
      <c r="FW65" s="71">
        <v>3.98</v>
      </c>
      <c r="FX65" s="71">
        <v>4.2</v>
      </c>
      <c r="FY65" s="71">
        <v>1.77</v>
      </c>
      <c r="FZ65" s="71">
        <v>1.19</v>
      </c>
      <c r="GA65" s="71">
        <v>-0.39</v>
      </c>
      <c r="GB65" s="71">
        <v>-2.79</v>
      </c>
      <c r="GC65" s="71">
        <v>-2.94</v>
      </c>
      <c r="GD65" s="71">
        <v>-2.9</v>
      </c>
      <c r="GE65" s="71">
        <v>0.28999999999999998</v>
      </c>
      <c r="GF65" s="71">
        <v>1.01</v>
      </c>
      <c r="GG65" s="71">
        <v>2.31</v>
      </c>
      <c r="GH65" s="71">
        <v>-0.34</v>
      </c>
      <c r="GI65" s="71">
        <v>-0.09</v>
      </c>
      <c r="GJ65" s="71">
        <v>-1.1399999999999999</v>
      </c>
      <c r="GK65" s="71">
        <v>2.56</v>
      </c>
      <c r="GL65" s="71">
        <v>2.91</v>
      </c>
      <c r="GM65" s="71">
        <v>3.73</v>
      </c>
      <c r="GN65" s="71">
        <v>3</v>
      </c>
      <c r="GO65" s="71">
        <v>5.12</v>
      </c>
      <c r="GP65" s="71">
        <v>6.04</v>
      </c>
      <c r="GQ65" s="71">
        <v>7.87</v>
      </c>
      <c r="GR65" s="71">
        <v>5.69</v>
      </c>
      <c r="GS65" s="71">
        <v>5.26</v>
      </c>
      <c r="GT65" s="71">
        <v>1.28</v>
      </c>
      <c r="GU65" s="71">
        <v>0.74</v>
      </c>
      <c r="GV65" s="71">
        <v>-0.09</v>
      </c>
      <c r="GW65" s="71">
        <v>-0.87</v>
      </c>
      <c r="GX65" s="71">
        <v>-0.2</v>
      </c>
      <c r="GY65" s="71">
        <v>1.44</v>
      </c>
      <c r="GZ65" s="71">
        <v>4.32</v>
      </c>
      <c r="HA65" s="71">
        <v>3.62</v>
      </c>
      <c r="HB65" s="71">
        <v>1.96</v>
      </c>
      <c r="HC65" s="71">
        <v>1.5</v>
      </c>
      <c r="HD65" s="71">
        <v>4.29</v>
      </c>
      <c r="HE65" s="71">
        <v>5.14</v>
      </c>
      <c r="HF65" s="71">
        <v>6.66</v>
      </c>
      <c r="HG65" s="71">
        <v>3.38</v>
      </c>
      <c r="HH65" s="71">
        <v>2.73</v>
      </c>
      <c r="HI65" s="71">
        <v>-0.68</v>
      </c>
      <c r="HJ65" s="71">
        <v>-1.61</v>
      </c>
      <c r="HK65" s="71">
        <v>-2.2799999999999998</v>
      </c>
      <c r="HL65" s="71">
        <v>-4.3600000000000003</v>
      </c>
      <c r="HM65" s="71">
        <v>-2.12</v>
      </c>
      <c r="HN65" s="71">
        <v>-1.39</v>
      </c>
      <c r="HO65" s="71">
        <v>1.1399999999999999</v>
      </c>
      <c r="HP65" s="71">
        <v>-0.74</v>
      </c>
      <c r="HQ65" s="71">
        <v>-0.75</v>
      </c>
      <c r="HR65" s="71">
        <v>-3.27</v>
      </c>
      <c r="HS65" s="71">
        <v>-3.41</v>
      </c>
      <c r="HT65" s="71">
        <v>-4.5599999999999996</v>
      </c>
      <c r="HU65" s="71">
        <v>-4.05</v>
      </c>
      <c r="HV65" s="71">
        <v>-3.13</v>
      </c>
      <c r="HW65" s="71">
        <v>-2.99</v>
      </c>
      <c r="HX65" s="71">
        <v>-1.85</v>
      </c>
      <c r="HY65" s="71">
        <v>-1.69</v>
      </c>
      <c r="HZ65" s="71">
        <v>-1.66</v>
      </c>
      <c r="IA65" s="71">
        <v>-3.5</v>
      </c>
      <c r="IB65" s="71">
        <v>-4.7699999999999996</v>
      </c>
      <c r="IC65" s="92">
        <v>-1.5</v>
      </c>
      <c r="ID65" s="92">
        <v>-1</v>
      </c>
      <c r="IE65" s="92">
        <v>0</v>
      </c>
      <c r="IF65" s="92">
        <v>0.5</v>
      </c>
      <c r="IG65" s="92">
        <v>1</v>
      </c>
      <c r="IH65" s="92">
        <v>1.5</v>
      </c>
      <c r="II65" s="92">
        <v>1.7</v>
      </c>
      <c r="IJ65" s="92">
        <v>1</v>
      </c>
      <c r="IK65" s="92">
        <v>-0.5</v>
      </c>
      <c r="IL65" s="92">
        <v>-2</v>
      </c>
      <c r="IM65" s="92">
        <v>-1.5</v>
      </c>
      <c r="IN65" s="92">
        <v>-1</v>
      </c>
      <c r="IO65" s="92">
        <v>-0.5</v>
      </c>
      <c r="IP65" s="92">
        <v>0.5</v>
      </c>
      <c r="IQ65" s="92">
        <v>1</v>
      </c>
      <c r="IR65" s="92">
        <v>0.5</v>
      </c>
      <c r="IS65" s="92">
        <v>-0.76849889407716854</v>
      </c>
      <c r="IT65" s="92">
        <v>-0.58081515289822006</v>
      </c>
      <c r="IU65" s="92">
        <v>0.46278067619281671</v>
      </c>
      <c r="IV65" s="92">
        <v>-0.5</v>
      </c>
      <c r="IW65" s="92">
        <v>-0.5</v>
      </c>
      <c r="IX65" s="92">
        <v>-1</v>
      </c>
      <c r="IY65" s="92">
        <v>-1.2</v>
      </c>
      <c r="IZ65" s="92"/>
    </row>
    <row r="66" spans="1:260" s="53" customFormat="1" ht="18" customHeight="1" x14ac:dyDescent="0.2">
      <c r="A66" s="97">
        <v>15304</v>
      </c>
      <c r="B66" s="20"/>
      <c r="C66" s="60"/>
      <c r="D66" s="29"/>
      <c r="E66" s="95"/>
      <c r="F66" s="35"/>
      <c r="G66" s="36" t="s">
        <v>62</v>
      </c>
      <c r="H66" s="71">
        <v>6.67</v>
      </c>
      <c r="I66" s="71">
        <v>2.36</v>
      </c>
      <c r="J66" s="71">
        <v>-1.53</v>
      </c>
      <c r="K66" s="71">
        <v>-1.94</v>
      </c>
      <c r="L66" s="71">
        <v>-2.5</v>
      </c>
      <c r="M66" s="71">
        <v>-2.9</v>
      </c>
      <c r="N66" s="71">
        <v>-4.5199999999999996</v>
      </c>
      <c r="O66" s="71">
        <v>-4</v>
      </c>
      <c r="P66" s="71">
        <v>-2.73</v>
      </c>
      <c r="Q66" s="71">
        <v>-0.22</v>
      </c>
      <c r="R66" s="71">
        <v>-0.36</v>
      </c>
      <c r="S66" s="71">
        <v>1.79</v>
      </c>
      <c r="T66" s="71">
        <v>0.74</v>
      </c>
      <c r="U66" s="71">
        <v>1.64</v>
      </c>
      <c r="V66" s="71">
        <v>-0.4</v>
      </c>
      <c r="W66" s="71">
        <v>0.12</v>
      </c>
      <c r="X66" s="71">
        <v>0.59</v>
      </c>
      <c r="Y66" s="71">
        <v>3.03</v>
      </c>
      <c r="Z66" s="71">
        <v>3.59</v>
      </c>
      <c r="AA66" s="71">
        <v>3.53</v>
      </c>
      <c r="AB66" s="71">
        <v>3.07</v>
      </c>
      <c r="AC66" s="71">
        <v>2.12</v>
      </c>
      <c r="AD66" s="71">
        <v>3.81</v>
      </c>
      <c r="AE66" s="71">
        <v>3.77</v>
      </c>
      <c r="AF66" s="71">
        <v>4.4400000000000004</v>
      </c>
      <c r="AG66" s="71">
        <v>2.72</v>
      </c>
      <c r="AH66" s="71">
        <v>5.7</v>
      </c>
      <c r="AI66" s="71">
        <v>5.44</v>
      </c>
      <c r="AJ66" s="71">
        <v>5.35</v>
      </c>
      <c r="AK66" s="71">
        <v>4.24</v>
      </c>
      <c r="AL66" s="71">
        <v>1.65</v>
      </c>
      <c r="AM66" s="71">
        <v>3.04</v>
      </c>
      <c r="AN66" s="71">
        <v>4.37</v>
      </c>
      <c r="AO66" s="71">
        <v>8.07</v>
      </c>
      <c r="AP66" s="71">
        <v>7.68</v>
      </c>
      <c r="AQ66" s="71">
        <v>7.55</v>
      </c>
      <c r="AR66" s="71">
        <v>0.06</v>
      </c>
      <c r="AS66" s="71">
        <v>3.16</v>
      </c>
      <c r="AT66" s="71">
        <v>0</v>
      </c>
      <c r="AU66" s="71">
        <v>0.68</v>
      </c>
      <c r="AV66" s="71">
        <v>0.04</v>
      </c>
      <c r="AW66" s="71">
        <v>0.41</v>
      </c>
      <c r="AX66" s="71">
        <v>0.86</v>
      </c>
      <c r="AY66" s="71">
        <v>0.98</v>
      </c>
      <c r="AZ66" s="71">
        <v>3.01</v>
      </c>
      <c r="BA66" s="71">
        <v>4.59</v>
      </c>
      <c r="BB66" s="71">
        <v>2.77</v>
      </c>
      <c r="BC66" s="71">
        <v>1.2</v>
      </c>
      <c r="BD66" s="71">
        <v>-0.85</v>
      </c>
      <c r="BE66" s="71">
        <v>0.56000000000000005</v>
      </c>
      <c r="BF66" s="71">
        <v>1.29</v>
      </c>
      <c r="BG66" s="71">
        <v>1.23</v>
      </c>
      <c r="BH66" s="71">
        <v>1.01</v>
      </c>
      <c r="BI66" s="71">
        <v>0.83</v>
      </c>
      <c r="BJ66" s="71">
        <v>1.73</v>
      </c>
      <c r="BK66" s="71">
        <v>1.21</v>
      </c>
      <c r="BL66" s="71">
        <v>0.47</v>
      </c>
      <c r="BM66" s="71">
        <v>-0.32</v>
      </c>
      <c r="BN66" s="71">
        <v>-1.26</v>
      </c>
      <c r="BO66" s="71">
        <v>-1.21</v>
      </c>
      <c r="BP66" s="71">
        <v>-1.26</v>
      </c>
      <c r="BQ66" s="71">
        <v>1.0900000000000001</v>
      </c>
      <c r="BR66" s="71">
        <v>0.56999999999999995</v>
      </c>
      <c r="BS66" s="71">
        <v>1.26</v>
      </c>
      <c r="BT66" s="71">
        <v>0.28999999999999998</v>
      </c>
      <c r="BU66" s="71">
        <v>1.88</v>
      </c>
      <c r="BV66" s="71">
        <v>-0.34</v>
      </c>
      <c r="BW66" s="71">
        <v>-0.5</v>
      </c>
      <c r="BX66" s="71">
        <v>-2.29</v>
      </c>
      <c r="BY66" s="71">
        <v>0.66</v>
      </c>
      <c r="BZ66" s="71">
        <v>0.25</v>
      </c>
      <c r="CA66" s="71">
        <v>-1.74</v>
      </c>
      <c r="CB66" s="71">
        <v>-3.74</v>
      </c>
      <c r="CC66" s="71">
        <v>-3.75</v>
      </c>
      <c r="CD66" s="71">
        <v>-2.33</v>
      </c>
      <c r="CE66" s="71">
        <v>-2.5299999999999998</v>
      </c>
      <c r="CF66" s="71">
        <v>-2.84</v>
      </c>
      <c r="CG66" s="71">
        <v>-0.88</v>
      </c>
      <c r="CH66" s="71">
        <v>-0.37</v>
      </c>
      <c r="CI66" s="71">
        <v>-3.09</v>
      </c>
      <c r="CJ66" s="71">
        <v>-4.01</v>
      </c>
      <c r="CK66" s="71">
        <v>-3.8</v>
      </c>
      <c r="CL66" s="71">
        <v>-0.46</v>
      </c>
      <c r="CM66" s="71">
        <v>0</v>
      </c>
      <c r="CN66" s="71">
        <v>0.31</v>
      </c>
      <c r="CO66" s="71">
        <v>0.18</v>
      </c>
      <c r="CP66" s="71">
        <v>0.17</v>
      </c>
      <c r="CQ66" s="71">
        <v>0.23</v>
      </c>
      <c r="CR66" s="71">
        <v>0.25</v>
      </c>
      <c r="CS66" s="71">
        <v>0.12</v>
      </c>
      <c r="CT66" s="71">
        <v>-7.0000000000000007E-2</v>
      </c>
      <c r="CU66" s="71">
        <v>7.0000000000000007E-2</v>
      </c>
      <c r="CV66" s="71">
        <v>-1.1499999999999999</v>
      </c>
      <c r="CW66" s="71">
        <v>-1.38</v>
      </c>
      <c r="CX66" s="71">
        <v>0.69</v>
      </c>
      <c r="CY66" s="71">
        <v>2.0299999999999998</v>
      </c>
      <c r="CZ66" s="71">
        <v>1.86</v>
      </c>
      <c r="DA66" s="71">
        <v>-0.28999999999999998</v>
      </c>
      <c r="DB66" s="71">
        <v>-0.23</v>
      </c>
      <c r="DC66" s="71">
        <v>-1.06</v>
      </c>
      <c r="DD66" s="71">
        <v>-1.1599999999999999</v>
      </c>
      <c r="DE66" s="71">
        <v>-3</v>
      </c>
      <c r="DF66" s="71">
        <v>-2.5099999999999998</v>
      </c>
      <c r="DG66" s="71">
        <v>-2.73</v>
      </c>
      <c r="DH66" s="71">
        <v>-0.14000000000000001</v>
      </c>
      <c r="DI66" s="71">
        <v>-0.13</v>
      </c>
      <c r="DJ66" s="71">
        <v>-0.59</v>
      </c>
      <c r="DK66" s="71">
        <v>-0.91</v>
      </c>
      <c r="DL66" s="71">
        <v>-1.29</v>
      </c>
      <c r="DM66" s="71">
        <v>-1.23</v>
      </c>
      <c r="DN66" s="71">
        <v>0.06</v>
      </c>
      <c r="DO66" s="71">
        <v>0.3</v>
      </c>
      <c r="DP66" s="71">
        <v>2.2599999999999998</v>
      </c>
      <c r="DQ66" s="71">
        <v>0.7</v>
      </c>
      <c r="DR66" s="71">
        <v>0.32</v>
      </c>
      <c r="DS66" s="71">
        <v>-0.71</v>
      </c>
      <c r="DT66" s="71">
        <v>-0.39</v>
      </c>
      <c r="DU66" s="71">
        <v>-0.21</v>
      </c>
      <c r="DV66" s="71">
        <v>-0.49</v>
      </c>
      <c r="DW66" s="71">
        <v>-0.47</v>
      </c>
      <c r="DX66" s="71">
        <v>-0.25</v>
      </c>
      <c r="DY66" s="71">
        <v>0.27</v>
      </c>
      <c r="DZ66" s="71">
        <v>0.36</v>
      </c>
      <c r="EA66" s="71">
        <v>-0.41</v>
      </c>
      <c r="EB66" s="71">
        <v>-0.72</v>
      </c>
      <c r="EC66" s="71">
        <v>-0.94</v>
      </c>
      <c r="ED66" s="71">
        <v>-0.6</v>
      </c>
      <c r="EE66" s="71">
        <v>-1.56</v>
      </c>
      <c r="EF66" s="71">
        <v>-1.33</v>
      </c>
      <c r="EG66" s="71">
        <v>-0.03</v>
      </c>
      <c r="EH66" s="71">
        <v>1.69</v>
      </c>
      <c r="EI66" s="71">
        <v>1.74</v>
      </c>
      <c r="EJ66" s="71">
        <v>1.99</v>
      </c>
      <c r="EK66" s="71">
        <v>2.95</v>
      </c>
      <c r="EL66" s="71">
        <v>2.7</v>
      </c>
      <c r="EM66" s="71">
        <v>1.71</v>
      </c>
      <c r="EN66" s="71">
        <v>-0.86</v>
      </c>
      <c r="EO66" s="71">
        <v>-0.91</v>
      </c>
      <c r="EP66" s="71">
        <v>-0.98</v>
      </c>
      <c r="EQ66" s="71">
        <v>0.82</v>
      </c>
      <c r="ER66" s="71">
        <v>1.17</v>
      </c>
      <c r="ES66" s="71">
        <v>2.2799999999999998</v>
      </c>
      <c r="ET66" s="71">
        <v>2.0499999999999998</v>
      </c>
      <c r="EU66" s="71">
        <v>3.59</v>
      </c>
      <c r="EV66" s="71">
        <v>1.69</v>
      </c>
      <c r="EW66" s="71">
        <v>2.52</v>
      </c>
      <c r="EX66" s="71">
        <v>1.1299999999999999</v>
      </c>
      <c r="EY66" s="71">
        <v>2.7</v>
      </c>
      <c r="EZ66" s="71">
        <v>3.51</v>
      </c>
      <c r="FA66" s="71">
        <v>3.1</v>
      </c>
      <c r="FB66" s="71">
        <v>4.32</v>
      </c>
      <c r="FC66" s="71">
        <v>3.32</v>
      </c>
      <c r="FD66" s="71">
        <v>2.99</v>
      </c>
      <c r="FE66" s="71">
        <v>0.76</v>
      </c>
      <c r="FF66" s="71">
        <v>1.06</v>
      </c>
      <c r="FG66" s="71">
        <v>1.31</v>
      </c>
      <c r="FH66" s="71">
        <v>1.57</v>
      </c>
      <c r="FI66" s="71">
        <v>0.6</v>
      </c>
      <c r="FJ66" s="71">
        <v>0.51</v>
      </c>
      <c r="FK66" s="71">
        <v>1.3</v>
      </c>
      <c r="FL66" s="71">
        <v>3.04</v>
      </c>
      <c r="FM66" s="71">
        <v>3.03</v>
      </c>
      <c r="FN66" s="71">
        <v>1.55</v>
      </c>
      <c r="FO66" s="71">
        <v>-1.87</v>
      </c>
      <c r="FP66" s="71">
        <v>-1.87</v>
      </c>
      <c r="FQ66" s="71">
        <v>-0.56999999999999995</v>
      </c>
      <c r="FR66" s="71">
        <v>-2.11</v>
      </c>
      <c r="FS66" s="71">
        <v>-2.11</v>
      </c>
      <c r="FT66" s="71">
        <v>-2.14</v>
      </c>
      <c r="FU66" s="71">
        <v>-0.04</v>
      </c>
      <c r="FV66" s="71">
        <v>0.28000000000000003</v>
      </c>
      <c r="FW66" s="71">
        <v>0.93</v>
      </c>
      <c r="FX66" s="71">
        <v>2.5499999999999998</v>
      </c>
      <c r="FY66" s="71">
        <v>2.3199999999999998</v>
      </c>
      <c r="FZ66" s="71">
        <v>1.29</v>
      </c>
      <c r="GA66" s="71">
        <v>-1.42</v>
      </c>
      <c r="GB66" s="71">
        <v>-1.41</v>
      </c>
      <c r="GC66" s="71">
        <v>-1.23</v>
      </c>
      <c r="GD66" s="71">
        <v>0.1</v>
      </c>
      <c r="GE66" s="71">
        <v>-0.06</v>
      </c>
      <c r="GF66" s="71">
        <v>-0.06</v>
      </c>
      <c r="GG66" s="71">
        <v>-0.18</v>
      </c>
      <c r="GH66" s="71">
        <v>-0.18</v>
      </c>
      <c r="GI66" s="71">
        <v>-0.18</v>
      </c>
      <c r="GJ66" s="71">
        <v>0.74</v>
      </c>
      <c r="GK66" s="71">
        <v>0.8</v>
      </c>
      <c r="GL66" s="71">
        <v>0.6</v>
      </c>
      <c r="GM66" s="71">
        <v>-0.36</v>
      </c>
      <c r="GN66" s="71">
        <v>-0.37</v>
      </c>
      <c r="GO66" s="71">
        <v>0.7</v>
      </c>
      <c r="GP66" s="71">
        <v>1.01</v>
      </c>
      <c r="GQ66" s="71">
        <v>2</v>
      </c>
      <c r="GR66" s="71">
        <v>0.56000000000000005</v>
      </c>
      <c r="GS66" s="71">
        <v>1.04</v>
      </c>
      <c r="GT66" s="71">
        <v>1.41</v>
      </c>
      <c r="GU66" s="71">
        <v>2.56</v>
      </c>
      <c r="GV66" s="71">
        <v>3.32</v>
      </c>
      <c r="GW66" s="71">
        <v>2.02</v>
      </c>
      <c r="GX66" s="71">
        <v>0.55000000000000004</v>
      </c>
      <c r="GY66" s="71">
        <v>-1.67</v>
      </c>
      <c r="GZ66" s="71">
        <v>-1.65</v>
      </c>
      <c r="HA66" s="71">
        <v>-0.55000000000000004</v>
      </c>
      <c r="HB66" s="71">
        <v>1.0900000000000001</v>
      </c>
      <c r="HC66" s="71">
        <v>0.94</v>
      </c>
      <c r="HD66" s="71">
        <v>-0.54</v>
      </c>
      <c r="HE66" s="71">
        <v>0.2</v>
      </c>
      <c r="HF66" s="71">
        <v>1.22</v>
      </c>
      <c r="HG66" s="71">
        <v>2.36</v>
      </c>
      <c r="HH66" s="71">
        <v>0.08</v>
      </c>
      <c r="HI66" s="71">
        <v>-0.9</v>
      </c>
      <c r="HJ66" s="71">
        <v>-0.45</v>
      </c>
      <c r="HK66" s="71">
        <v>0.73</v>
      </c>
      <c r="HL66" s="71">
        <v>0.83</v>
      </c>
      <c r="HM66" s="71">
        <v>0.2</v>
      </c>
      <c r="HN66" s="71">
        <v>-0.39</v>
      </c>
      <c r="HO66" s="71">
        <v>-0.22</v>
      </c>
      <c r="HP66" s="71">
        <v>-1.25</v>
      </c>
      <c r="HQ66" s="71">
        <v>-0.64</v>
      </c>
      <c r="HR66" s="71">
        <v>-0.81</v>
      </c>
      <c r="HS66" s="71">
        <v>0.86</v>
      </c>
      <c r="HT66" s="71">
        <v>0.81</v>
      </c>
      <c r="HU66" s="71">
        <v>0.3</v>
      </c>
      <c r="HV66" s="71">
        <v>-0.54</v>
      </c>
      <c r="HW66" s="71">
        <v>-0.8</v>
      </c>
      <c r="HX66" s="71">
        <v>-0.36</v>
      </c>
      <c r="HY66" s="71">
        <v>-0.36</v>
      </c>
      <c r="HZ66" s="71">
        <v>-0.25</v>
      </c>
      <c r="IA66" s="71">
        <v>-1.07</v>
      </c>
      <c r="IB66" s="71">
        <v>-0.93</v>
      </c>
      <c r="IC66" s="41">
        <v>-1.5</v>
      </c>
      <c r="ID66" s="41">
        <v>-1</v>
      </c>
      <c r="IE66" s="41">
        <v>0</v>
      </c>
      <c r="IF66" s="41">
        <v>0.5</v>
      </c>
      <c r="IG66" s="41">
        <v>1</v>
      </c>
      <c r="IH66" s="41">
        <v>1.5</v>
      </c>
      <c r="II66" s="41">
        <v>1.7</v>
      </c>
      <c r="IJ66" s="41">
        <v>1</v>
      </c>
      <c r="IK66" s="41">
        <v>-0.5</v>
      </c>
      <c r="IL66" s="41">
        <v>-2</v>
      </c>
      <c r="IM66" s="41">
        <v>-1.5</v>
      </c>
      <c r="IN66" s="41">
        <v>-1</v>
      </c>
      <c r="IO66" s="41">
        <v>-0.5</v>
      </c>
      <c r="IP66" s="41">
        <v>0.5</v>
      </c>
      <c r="IQ66" s="41">
        <v>1</v>
      </c>
      <c r="IR66" s="41">
        <v>0.5</v>
      </c>
      <c r="IS66" s="41">
        <v>-0.76849889407716854</v>
      </c>
      <c r="IT66" s="41">
        <v>-0.58081515289822006</v>
      </c>
      <c r="IU66" s="41">
        <v>0.46278067619281671</v>
      </c>
      <c r="IV66" s="41">
        <v>-0.5</v>
      </c>
      <c r="IW66" s="41">
        <v>-0.5</v>
      </c>
      <c r="IX66" s="41">
        <v>-1</v>
      </c>
      <c r="IY66" s="41">
        <v>-1.2</v>
      </c>
      <c r="IZ66" s="41"/>
    </row>
    <row r="67" spans="1:260" s="53" customFormat="1" ht="18" customHeight="1" x14ac:dyDescent="0.2">
      <c r="A67" s="97">
        <v>15305</v>
      </c>
      <c r="B67" s="20"/>
      <c r="C67" s="60"/>
      <c r="D67" s="29"/>
      <c r="E67" s="95"/>
      <c r="F67" s="35"/>
      <c r="G67" s="36" t="s">
        <v>63</v>
      </c>
      <c r="H67" s="71">
        <v>0.5</v>
      </c>
      <c r="I67" s="71">
        <v>-0.87</v>
      </c>
      <c r="J67" s="71">
        <v>-1.65</v>
      </c>
      <c r="K67" s="71">
        <v>-1.69</v>
      </c>
      <c r="L67" s="71">
        <v>-0.22</v>
      </c>
      <c r="M67" s="71">
        <v>0.86</v>
      </c>
      <c r="N67" s="71">
        <v>0.5</v>
      </c>
      <c r="O67" s="71">
        <v>1.55</v>
      </c>
      <c r="P67" s="71">
        <v>0.45</v>
      </c>
      <c r="Q67" s="71">
        <v>-0.39</v>
      </c>
      <c r="R67" s="71">
        <v>-1.43</v>
      </c>
      <c r="S67" s="71">
        <v>0.36</v>
      </c>
      <c r="T67" s="71">
        <v>1.1200000000000001</v>
      </c>
      <c r="U67" s="71">
        <v>0.14000000000000001</v>
      </c>
      <c r="V67" s="71">
        <v>-1.23</v>
      </c>
      <c r="W67" s="71">
        <v>-0.15</v>
      </c>
      <c r="X67" s="71">
        <v>1.64</v>
      </c>
      <c r="Y67" s="71">
        <v>4.2</v>
      </c>
      <c r="Z67" s="71">
        <v>1.58</v>
      </c>
      <c r="AA67" s="71">
        <v>2.76</v>
      </c>
      <c r="AB67" s="71">
        <v>2.5</v>
      </c>
      <c r="AC67" s="71">
        <v>3.61</v>
      </c>
      <c r="AD67" s="71">
        <v>0.21</v>
      </c>
      <c r="AE67" s="71">
        <v>-0.2</v>
      </c>
      <c r="AF67" s="71">
        <v>2.52</v>
      </c>
      <c r="AG67" s="71">
        <v>3.15</v>
      </c>
      <c r="AH67" s="71">
        <v>3.35</v>
      </c>
      <c r="AI67" s="71">
        <v>1.1599999999999999</v>
      </c>
      <c r="AJ67" s="71">
        <v>0.11</v>
      </c>
      <c r="AK67" s="71">
        <v>0.39</v>
      </c>
      <c r="AL67" s="71">
        <v>-0.89</v>
      </c>
      <c r="AM67" s="71">
        <v>-0.56000000000000005</v>
      </c>
      <c r="AN67" s="71">
        <v>-0.35</v>
      </c>
      <c r="AO67" s="71">
        <v>0.69</v>
      </c>
      <c r="AP67" s="71">
        <v>0.36</v>
      </c>
      <c r="AQ67" s="71">
        <v>-0.93</v>
      </c>
      <c r="AR67" s="71">
        <v>-2.96</v>
      </c>
      <c r="AS67" s="71">
        <v>-1.9</v>
      </c>
      <c r="AT67" s="71">
        <v>0.3</v>
      </c>
      <c r="AU67" s="71">
        <v>0.24</v>
      </c>
      <c r="AV67" s="71">
        <v>2.72</v>
      </c>
      <c r="AW67" s="71">
        <v>4.74</v>
      </c>
      <c r="AX67" s="71">
        <v>5.27</v>
      </c>
      <c r="AY67" s="71">
        <v>4.28</v>
      </c>
      <c r="AZ67" s="71">
        <v>1.25</v>
      </c>
      <c r="BA67" s="71">
        <v>0.88</v>
      </c>
      <c r="BB67" s="71">
        <v>-0.12</v>
      </c>
      <c r="BC67" s="71">
        <v>4.8600000000000003</v>
      </c>
      <c r="BD67" s="71">
        <v>5.18</v>
      </c>
      <c r="BE67" s="71">
        <v>4.29</v>
      </c>
      <c r="BF67" s="71">
        <v>0.81</v>
      </c>
      <c r="BG67" s="71">
        <v>0.56999999999999995</v>
      </c>
      <c r="BH67" s="71">
        <v>2.19</v>
      </c>
      <c r="BI67" s="71">
        <v>1.89</v>
      </c>
      <c r="BJ67" s="71">
        <v>1.96</v>
      </c>
      <c r="BK67" s="71">
        <v>0.76</v>
      </c>
      <c r="BL67" s="71">
        <v>3.16</v>
      </c>
      <c r="BM67" s="71">
        <v>2.4700000000000002</v>
      </c>
      <c r="BN67" s="71">
        <v>1.49</v>
      </c>
      <c r="BO67" s="71">
        <v>0.31</v>
      </c>
      <c r="BP67" s="71">
        <v>-7.0000000000000007E-2</v>
      </c>
      <c r="BQ67" s="71">
        <v>0.44</v>
      </c>
      <c r="BR67" s="71">
        <v>-0.52</v>
      </c>
      <c r="BS67" s="71">
        <v>0.45</v>
      </c>
      <c r="BT67" s="71">
        <v>0.77</v>
      </c>
      <c r="BU67" s="71">
        <v>1.46</v>
      </c>
      <c r="BV67" s="71">
        <v>0.61</v>
      </c>
      <c r="BW67" s="71">
        <v>0.28999999999999998</v>
      </c>
      <c r="BX67" s="71">
        <v>-0.27</v>
      </c>
      <c r="BY67" s="71">
        <v>-0.4</v>
      </c>
      <c r="BZ67" s="71">
        <v>-0.4</v>
      </c>
      <c r="CA67" s="71">
        <v>0.04</v>
      </c>
      <c r="CB67" s="71">
        <v>0.28999999999999998</v>
      </c>
      <c r="CC67" s="71">
        <v>-1.45</v>
      </c>
      <c r="CD67" s="71">
        <v>-2.72</v>
      </c>
      <c r="CE67" s="71">
        <v>-2.41</v>
      </c>
      <c r="CF67" s="71">
        <v>1.07</v>
      </c>
      <c r="CG67" s="71">
        <v>2.3199999999999998</v>
      </c>
      <c r="CH67" s="71">
        <v>2.15</v>
      </c>
      <c r="CI67" s="71">
        <v>0.12</v>
      </c>
      <c r="CJ67" s="71">
        <v>-2.6</v>
      </c>
      <c r="CK67" s="71">
        <v>-2.6</v>
      </c>
      <c r="CL67" s="71">
        <v>-2.6</v>
      </c>
      <c r="CM67" s="71">
        <v>0.82</v>
      </c>
      <c r="CN67" s="71">
        <v>0.71</v>
      </c>
      <c r="CO67" s="71">
        <v>0.43</v>
      </c>
      <c r="CP67" s="71">
        <v>0.69</v>
      </c>
      <c r="CQ67" s="71">
        <v>0.39</v>
      </c>
      <c r="CR67" s="71">
        <v>0.66</v>
      </c>
      <c r="CS67" s="71">
        <v>-1.8</v>
      </c>
      <c r="CT67" s="71">
        <v>-3.86</v>
      </c>
      <c r="CU67" s="71">
        <v>-3.86</v>
      </c>
      <c r="CV67" s="71">
        <v>-2.59</v>
      </c>
      <c r="CW67" s="71">
        <v>-0.21</v>
      </c>
      <c r="CX67" s="71">
        <v>-0.21</v>
      </c>
      <c r="CY67" s="71">
        <v>0.54</v>
      </c>
      <c r="CZ67" s="71">
        <v>0.53</v>
      </c>
      <c r="DA67" s="71">
        <v>0.53</v>
      </c>
      <c r="DB67" s="71">
        <v>0.05</v>
      </c>
      <c r="DC67" s="71">
        <v>-0.64</v>
      </c>
      <c r="DD67" s="71">
        <v>-0.52</v>
      </c>
      <c r="DE67" s="71">
        <v>-2.31</v>
      </c>
      <c r="DF67" s="71">
        <v>-1.41</v>
      </c>
      <c r="DG67" s="71">
        <v>-1.59</v>
      </c>
      <c r="DH67" s="71">
        <v>0.27</v>
      </c>
      <c r="DI67" s="71">
        <v>0.03</v>
      </c>
      <c r="DJ67" s="71">
        <v>0.03</v>
      </c>
      <c r="DK67" s="71">
        <v>0.03</v>
      </c>
      <c r="DL67" s="71">
        <v>-0.09</v>
      </c>
      <c r="DM67" s="71">
        <v>-7.0000000000000007E-2</v>
      </c>
      <c r="DN67" s="71">
        <v>0.64</v>
      </c>
      <c r="DO67" s="71">
        <v>0.49</v>
      </c>
      <c r="DP67" s="71">
        <v>0.49</v>
      </c>
      <c r="DQ67" s="71">
        <v>0.06</v>
      </c>
      <c r="DR67" s="71">
        <v>0.23</v>
      </c>
      <c r="DS67" s="71">
        <v>0.23</v>
      </c>
      <c r="DT67" s="71">
        <v>-0.35</v>
      </c>
      <c r="DU67" s="71">
        <v>-0.3</v>
      </c>
      <c r="DV67" s="71">
        <v>-0.3</v>
      </c>
      <c r="DW67" s="71">
        <v>1.27</v>
      </c>
      <c r="DX67" s="71">
        <v>1.27</v>
      </c>
      <c r="DY67" s="71">
        <v>1.27</v>
      </c>
      <c r="DZ67" s="71">
        <v>-1.33</v>
      </c>
      <c r="EA67" s="71">
        <v>-1.32</v>
      </c>
      <c r="EB67" s="71">
        <v>-1.32</v>
      </c>
      <c r="EC67" s="71">
        <v>0.01</v>
      </c>
      <c r="ED67" s="71">
        <v>-0.46</v>
      </c>
      <c r="EE67" s="71">
        <v>-0.46</v>
      </c>
      <c r="EF67" s="71">
        <v>-0.47</v>
      </c>
      <c r="EG67" s="71">
        <v>0.8</v>
      </c>
      <c r="EH67" s="71">
        <v>-0.02</v>
      </c>
      <c r="EI67" s="71">
        <v>-1.45</v>
      </c>
      <c r="EJ67" s="71">
        <v>-2.2000000000000002</v>
      </c>
      <c r="EK67" s="71">
        <v>-1.66</v>
      </c>
      <c r="EL67" s="71">
        <v>-0.28999999999999998</v>
      </c>
      <c r="EM67" s="71">
        <v>0.04</v>
      </c>
      <c r="EN67" s="71">
        <v>0.3</v>
      </c>
      <c r="EO67" s="71">
        <v>0.34</v>
      </c>
      <c r="EP67" s="71">
        <v>0.28000000000000003</v>
      </c>
      <c r="EQ67" s="71">
        <v>-3.44</v>
      </c>
      <c r="ER67" s="71">
        <v>-2.56</v>
      </c>
      <c r="ES67" s="71">
        <v>-2.83</v>
      </c>
      <c r="ET67" s="71">
        <v>6.16</v>
      </c>
      <c r="EU67" s="71">
        <v>5.26</v>
      </c>
      <c r="EV67" s="71">
        <v>5.98</v>
      </c>
      <c r="EW67" s="71">
        <v>-3.28</v>
      </c>
      <c r="EX67" s="71">
        <v>-2.0699999999999998</v>
      </c>
      <c r="EY67" s="71">
        <v>-2.31</v>
      </c>
      <c r="EZ67" s="71">
        <v>4.5999999999999996</v>
      </c>
      <c r="FA67" s="71">
        <v>4.28</v>
      </c>
      <c r="FB67" s="71">
        <v>3.81</v>
      </c>
      <c r="FC67" s="71">
        <v>1.06</v>
      </c>
      <c r="FD67" s="71">
        <v>0.08</v>
      </c>
      <c r="FE67" s="71">
        <v>0.28999999999999998</v>
      </c>
      <c r="FF67" s="71">
        <v>0.81</v>
      </c>
      <c r="FG67" s="71">
        <v>-0.12</v>
      </c>
      <c r="FH67" s="71">
        <v>-0.2</v>
      </c>
      <c r="FI67" s="71">
        <v>0.72</v>
      </c>
      <c r="FJ67" s="71">
        <v>4.2699999999999996</v>
      </c>
      <c r="FK67" s="71">
        <v>4.62</v>
      </c>
      <c r="FL67" s="71">
        <v>2.5299999999999998</v>
      </c>
      <c r="FM67" s="71">
        <v>-0.92</v>
      </c>
      <c r="FN67" s="71">
        <v>-1.05</v>
      </c>
      <c r="FO67" s="71">
        <v>-0.52</v>
      </c>
      <c r="FP67" s="71">
        <v>0.4</v>
      </c>
      <c r="FQ67" s="71">
        <v>-0.02</v>
      </c>
      <c r="FR67" s="71">
        <v>0.02</v>
      </c>
      <c r="FS67" s="71">
        <v>-0.35</v>
      </c>
      <c r="FT67" s="71">
        <v>0</v>
      </c>
      <c r="FU67" s="71">
        <v>0.49</v>
      </c>
      <c r="FV67" s="71">
        <v>3.73</v>
      </c>
      <c r="FW67" s="71">
        <v>4.8600000000000003</v>
      </c>
      <c r="FX67" s="71">
        <v>4.47</v>
      </c>
      <c r="FY67" s="71">
        <v>3.11</v>
      </c>
      <c r="FZ67" s="71">
        <v>1.49</v>
      </c>
      <c r="GA67" s="71">
        <v>1.68</v>
      </c>
      <c r="GB67" s="71">
        <v>0.25</v>
      </c>
      <c r="GC67" s="71">
        <v>0.41</v>
      </c>
      <c r="GD67" s="71">
        <v>0.23</v>
      </c>
      <c r="GE67" s="71">
        <v>0.55000000000000004</v>
      </c>
      <c r="GF67" s="71">
        <v>0.55000000000000004</v>
      </c>
      <c r="GG67" s="71">
        <v>0.05</v>
      </c>
      <c r="GH67" s="71">
        <v>-0.71</v>
      </c>
      <c r="GI67" s="71">
        <v>0.05</v>
      </c>
      <c r="GJ67" s="71">
        <v>0.37</v>
      </c>
      <c r="GK67" s="71">
        <v>-1.05</v>
      </c>
      <c r="GL67" s="71">
        <v>-1.94</v>
      </c>
      <c r="GM67" s="71">
        <v>-0.84</v>
      </c>
      <c r="GN67" s="71">
        <v>2.2400000000000002</v>
      </c>
      <c r="GO67" s="71">
        <v>3.93</v>
      </c>
      <c r="GP67" s="71">
        <v>4.21</v>
      </c>
      <c r="GQ67" s="71">
        <v>6.25</v>
      </c>
      <c r="GR67" s="71">
        <v>3.95</v>
      </c>
      <c r="GS67" s="71">
        <v>2.02</v>
      </c>
      <c r="GT67" s="71">
        <v>-0.11</v>
      </c>
      <c r="GU67" s="71">
        <v>-0.11</v>
      </c>
      <c r="GV67" s="71">
        <v>0.55000000000000004</v>
      </c>
      <c r="GW67" s="71">
        <v>0.12</v>
      </c>
      <c r="GX67" s="71">
        <v>1.21</v>
      </c>
      <c r="GY67" s="71">
        <v>0.09</v>
      </c>
      <c r="GZ67" s="71">
        <v>0.78</v>
      </c>
      <c r="HA67" s="71">
        <v>1.29</v>
      </c>
      <c r="HB67" s="71">
        <v>2.17</v>
      </c>
      <c r="HC67" s="71">
        <v>3.48</v>
      </c>
      <c r="HD67" s="71">
        <v>2.84</v>
      </c>
      <c r="HE67" s="71">
        <v>3.12</v>
      </c>
      <c r="HF67" s="71">
        <v>2.95</v>
      </c>
      <c r="HG67" s="71">
        <v>1.54</v>
      </c>
      <c r="HH67" s="71">
        <v>2.86</v>
      </c>
      <c r="HI67" s="71">
        <v>1.23</v>
      </c>
      <c r="HJ67" s="71">
        <v>1.67</v>
      </c>
      <c r="HK67" s="71">
        <v>0.28000000000000003</v>
      </c>
      <c r="HL67" s="71">
        <v>0.11</v>
      </c>
      <c r="HM67" s="71">
        <v>0.11</v>
      </c>
      <c r="HN67" s="71">
        <v>-0.09</v>
      </c>
      <c r="HO67" s="71">
        <v>-0.28999999999999998</v>
      </c>
      <c r="HP67" s="71">
        <v>1.04</v>
      </c>
      <c r="HQ67" s="71">
        <v>1.47</v>
      </c>
      <c r="HR67" s="71">
        <v>1.1399999999999999</v>
      </c>
      <c r="HS67" s="71">
        <v>-0.21</v>
      </c>
      <c r="HT67" s="71">
        <v>-0.62</v>
      </c>
      <c r="HU67" s="71">
        <v>-0.43</v>
      </c>
      <c r="HV67" s="71">
        <v>-0.44</v>
      </c>
      <c r="HW67" s="71">
        <v>-0.49</v>
      </c>
      <c r="HX67" s="71">
        <v>0.47</v>
      </c>
      <c r="HY67" s="71">
        <v>0.47</v>
      </c>
      <c r="HZ67" s="71">
        <v>1.71</v>
      </c>
      <c r="IA67" s="71">
        <v>1.19</v>
      </c>
      <c r="IB67" s="71">
        <v>0.59</v>
      </c>
      <c r="IC67" s="41">
        <v>-1.5</v>
      </c>
      <c r="ID67" s="41">
        <v>-1</v>
      </c>
      <c r="IE67" s="41">
        <v>0</v>
      </c>
      <c r="IF67" s="41">
        <v>0.5</v>
      </c>
      <c r="IG67" s="41">
        <v>1</v>
      </c>
      <c r="IH67" s="41">
        <v>1.5</v>
      </c>
      <c r="II67" s="41">
        <v>1.7</v>
      </c>
      <c r="IJ67" s="41">
        <v>1</v>
      </c>
      <c r="IK67" s="41">
        <v>-0.5</v>
      </c>
      <c r="IL67" s="41">
        <v>-2</v>
      </c>
      <c r="IM67" s="41">
        <v>-1.5</v>
      </c>
      <c r="IN67" s="41">
        <v>-1</v>
      </c>
      <c r="IO67" s="41">
        <v>-0.5</v>
      </c>
      <c r="IP67" s="41">
        <v>0.5</v>
      </c>
      <c r="IQ67" s="41">
        <v>1</v>
      </c>
      <c r="IR67" s="41">
        <v>0.5</v>
      </c>
      <c r="IS67" s="41">
        <v>-0.76849889407716854</v>
      </c>
      <c r="IT67" s="41">
        <v>-0.58081515289822006</v>
      </c>
      <c r="IU67" s="41">
        <v>0.46278067619281671</v>
      </c>
      <c r="IV67" s="41">
        <v>-0.5</v>
      </c>
      <c r="IW67" s="41">
        <v>-0.5</v>
      </c>
      <c r="IX67" s="41">
        <v>-1</v>
      </c>
      <c r="IY67" s="41">
        <v>-1.2</v>
      </c>
      <c r="IZ67" s="41"/>
    </row>
    <row r="68" spans="1:260" s="53" customFormat="1" ht="18" customHeight="1" x14ac:dyDescent="0.2">
      <c r="A68" s="97">
        <v>154</v>
      </c>
      <c r="B68" s="20"/>
      <c r="C68" s="60"/>
      <c r="D68" s="29"/>
      <c r="E68" s="95"/>
      <c r="F68" s="81" t="s">
        <v>64</v>
      </c>
      <c r="G68" s="82"/>
      <c r="H68" s="135">
        <f>SUMPRODUCT(H69:H76,'IPA(Peso)'!$HJ$69:$HJ$76)/'IPA(Peso)'!$HJ$68</f>
        <v>-2.4201427654003855</v>
      </c>
      <c r="I68" s="135">
        <f>SUMPRODUCT(I69:I76,'IPA(Peso)'!$HJ$69:$HJ$76)/'IPA(Peso)'!$HJ$68</f>
        <v>-2.5236022328706222</v>
      </c>
      <c r="J68" s="135">
        <f>SUMPRODUCT(J69:J76,'IPA(Peso)'!$HJ$69:$HJ$76)/'IPA(Peso)'!$HJ$68</f>
        <v>-2.5444785851899425</v>
      </c>
      <c r="K68" s="135">
        <f>SUMPRODUCT(K69:K76,'IPA(Peso)'!$HJ$69:$HJ$76)/'IPA(Peso)'!$HJ$68</f>
        <v>-2.5853356715901792</v>
      </c>
      <c r="L68" s="135">
        <f>SUMPRODUCT(L69:L76,'IPA(Peso)'!$HJ$69:$HJ$76)/'IPA(Peso)'!$HJ$68</f>
        <v>-2.2046450624907377</v>
      </c>
      <c r="M68" s="135">
        <f>SUMPRODUCT(M69:M76,'IPA(Peso)'!$HJ$69:$HJ$76)/'IPA(Peso)'!$HJ$68</f>
        <v>-1.2846835943289039</v>
      </c>
      <c r="N68" s="135">
        <f>SUMPRODUCT(N69:N76,'IPA(Peso)'!$HJ$69:$HJ$76)/'IPA(Peso)'!$HJ$68</f>
        <v>2.0928123301882136</v>
      </c>
      <c r="O68" s="135">
        <f>SUMPRODUCT(O69:O76,'IPA(Peso)'!$HJ$69:$HJ$76)/'IPA(Peso)'!$HJ$68</f>
        <v>2.5035622190386806</v>
      </c>
      <c r="P68" s="135">
        <f>SUMPRODUCT(P69:P76,'IPA(Peso)'!$HJ$69:$HJ$76)/'IPA(Peso)'!$HJ$68</f>
        <v>2.1802267450476713</v>
      </c>
      <c r="Q68" s="135">
        <f>SUMPRODUCT(Q69:Q76,'IPA(Peso)'!$HJ$69:$HJ$76)/'IPA(Peso)'!$HJ$68</f>
        <v>0.41238255199328167</v>
      </c>
      <c r="R68" s="135">
        <f>SUMPRODUCT(R69:R76,'IPA(Peso)'!$HJ$69:$HJ$76)/'IPA(Peso)'!$HJ$68</f>
        <v>1.0079553425875614</v>
      </c>
      <c r="S68" s="135">
        <f>SUMPRODUCT(S69:S76,'IPA(Peso)'!$HJ$69:$HJ$76)/'IPA(Peso)'!$HJ$68</f>
        <v>1.5288065010126961</v>
      </c>
      <c r="T68" s="135">
        <f>SUMPRODUCT(T69:T76,'IPA(Peso)'!$HJ$69:$HJ$76)/'IPA(Peso)'!$HJ$68</f>
        <v>2.4454863409573684</v>
      </c>
      <c r="U68" s="135">
        <f>SUMPRODUCT(U69:U76,'IPA(Peso)'!$HJ$69:$HJ$76)/'IPA(Peso)'!$HJ$68</f>
        <v>2.4523603220866477</v>
      </c>
      <c r="V68" s="135">
        <f>SUMPRODUCT(V69:V76,'IPA(Peso)'!$HJ$69:$HJ$76)/'IPA(Peso)'!$HJ$68</f>
        <v>3.069921948327818</v>
      </c>
      <c r="W68" s="135">
        <f>SUMPRODUCT(W69:W76,'IPA(Peso)'!$HJ$69:$HJ$76)/'IPA(Peso)'!$HJ$68</f>
        <v>4.0539840932668092</v>
      </c>
      <c r="X68" s="135">
        <f>SUMPRODUCT(X69:X76,'IPA(Peso)'!$HJ$69:$HJ$76)/'IPA(Peso)'!$HJ$68</f>
        <v>4.9216840389270367</v>
      </c>
      <c r="Y68" s="135">
        <f>SUMPRODUCT(Y69:Y76,'IPA(Peso)'!$HJ$69:$HJ$76)/'IPA(Peso)'!$HJ$68</f>
        <v>6.4801200414958258</v>
      </c>
      <c r="Z68" s="135">
        <f>SUMPRODUCT(Z69:Z76,'IPA(Peso)'!$HJ$69:$HJ$76)/'IPA(Peso)'!$HJ$68</f>
        <v>13.07728350540928</v>
      </c>
      <c r="AA68" s="135">
        <f>SUMPRODUCT(AA69:AA76,'IPA(Peso)'!$HJ$69:$HJ$76)/'IPA(Peso)'!$HJ$68</f>
        <v>11.401297238551599</v>
      </c>
      <c r="AB68" s="135">
        <f>SUMPRODUCT(AB69:AB76,'IPA(Peso)'!$HJ$69:$HJ$76)/'IPA(Peso)'!$HJ$68</f>
        <v>11.277807637207925</v>
      </c>
      <c r="AC68" s="135">
        <f>SUMPRODUCT(AC69:AC76,'IPA(Peso)'!$HJ$69:$HJ$76)/'IPA(Peso)'!$HJ$68</f>
        <v>7.2228543200118578</v>
      </c>
      <c r="AD68" s="135">
        <f>SUMPRODUCT(AD69:AD76,'IPA(Peso)'!$HJ$69:$HJ$76)/'IPA(Peso)'!$HJ$68</f>
        <v>7.0175655782245725</v>
      </c>
      <c r="AE68" s="135">
        <f>SUMPRODUCT(AE69:AE76,'IPA(Peso)'!$HJ$69:$HJ$76)/'IPA(Peso)'!$HJ$68</f>
        <v>6.5835567850615027</v>
      </c>
      <c r="AF68" s="135">
        <f>SUMPRODUCT(AF69:AF76,'IPA(Peso)'!$HJ$69:$HJ$76)/'IPA(Peso)'!$HJ$68</f>
        <v>3.9009544039915034</v>
      </c>
      <c r="AG68" s="135">
        <f>SUMPRODUCT(AG69:AG76,'IPA(Peso)'!$HJ$69:$HJ$76)/'IPA(Peso)'!$HJ$68</f>
        <v>2.2495964036951048</v>
      </c>
      <c r="AH68" s="135">
        <f>SUMPRODUCT(AH69:AH76,'IPA(Peso)'!$HJ$69:$HJ$76)/'IPA(Peso)'!$HJ$68</f>
        <v>-0.7428049202193352</v>
      </c>
      <c r="AI68" s="135">
        <f>SUMPRODUCT(AI69:AI76,'IPA(Peso)'!$HJ$69:$HJ$76)/'IPA(Peso)'!$HJ$68</f>
        <v>-3.010067677715754</v>
      </c>
      <c r="AJ68" s="135">
        <f>SUMPRODUCT(AJ69:AJ76,'IPA(Peso)'!$HJ$69:$HJ$76)/'IPA(Peso)'!$HJ$68</f>
        <v>-3.4855653806254021</v>
      </c>
      <c r="AK68" s="135">
        <f>SUMPRODUCT(AK69:AK76,'IPA(Peso)'!$HJ$69:$HJ$76)/'IPA(Peso)'!$HJ$68</f>
        <v>-5.5757980536481755</v>
      </c>
      <c r="AL68" s="135">
        <f>SUMPRODUCT(AL69:AL76,'IPA(Peso)'!$HJ$69:$HJ$76)/'IPA(Peso)'!$HJ$68</f>
        <v>-4.0987571012201753</v>
      </c>
      <c r="AM68" s="135">
        <f>SUMPRODUCT(AM69:AM76,'IPA(Peso)'!$HJ$69:$HJ$76)/'IPA(Peso)'!$HJ$68</f>
        <v>-3.0663834411895472</v>
      </c>
      <c r="AN68" s="135">
        <f>SUMPRODUCT(AN69:AN76,'IPA(Peso)'!$HJ$69:$HJ$76)/'IPA(Peso)'!$HJ$68</f>
        <v>-2.6660060267746881</v>
      </c>
      <c r="AO68" s="135">
        <f>SUMPRODUCT(AO69:AO76,'IPA(Peso)'!$HJ$69:$HJ$76)/'IPA(Peso)'!$HJ$68</f>
        <v>-2.7617872844934053</v>
      </c>
      <c r="AP68" s="135">
        <f>SUMPRODUCT(AP69:AP76,'IPA(Peso)'!$HJ$69:$HJ$76)/'IPA(Peso)'!$HJ$68</f>
        <v>-2.736951044805612</v>
      </c>
      <c r="AQ68" s="135">
        <f>SUMPRODUCT(AQ69:AQ76,'IPA(Peso)'!$HJ$69:$HJ$76)/'IPA(Peso)'!$HJ$68</f>
        <v>-0.75353159116731716</v>
      </c>
      <c r="AR68" s="135">
        <f>SUMPRODUCT(AR69:AR76,'IPA(Peso)'!$HJ$69:$HJ$76)/'IPA(Peso)'!$HJ$68</f>
        <v>-0.52714024601096687</v>
      </c>
      <c r="AS68" s="135">
        <f>SUMPRODUCT(AS69:AS76,'IPA(Peso)'!$HJ$69:$HJ$76)/'IPA(Peso)'!$HJ$68</f>
        <v>-0.76545423109222954</v>
      </c>
      <c r="AT68" s="135">
        <f>SUMPRODUCT(AT69:AT76,'IPA(Peso)'!$HJ$69:$HJ$76)/'IPA(Peso)'!$HJ$68</f>
        <v>-3.8579755965024908E-2</v>
      </c>
      <c r="AU68" s="135">
        <f>SUMPRODUCT(AU69:AU76,'IPA(Peso)'!$HJ$69:$HJ$76)/'IPA(Peso)'!$HJ$68</f>
        <v>3.986316257471717E-2</v>
      </c>
      <c r="AV68" s="135">
        <f>SUMPRODUCT(AV69:AV76,'IPA(Peso)'!$HJ$69:$HJ$76)/'IPA(Peso)'!$HJ$68</f>
        <v>9.3232722422565861E-2</v>
      </c>
      <c r="AW68" s="135">
        <f>SUMPRODUCT(AW69:AW76,'IPA(Peso)'!$HJ$69:$HJ$76)/'IPA(Peso)'!$HJ$68</f>
        <v>9.8776861137183258E-2</v>
      </c>
      <c r="AX68" s="135">
        <f>SUMPRODUCT(AX69:AX76,'IPA(Peso)'!$HJ$69:$HJ$76)/'IPA(Peso)'!$HJ$68</f>
        <v>-0.30440152151360972</v>
      </c>
      <c r="AY68" s="135">
        <f>SUMPRODUCT(AY69:AY76,'IPA(Peso)'!$HJ$69:$HJ$76)/'IPA(Peso)'!$HJ$68</f>
        <v>1.0788825766931778</v>
      </c>
      <c r="AZ68" s="135">
        <f>SUMPRODUCT(AZ69:AZ76,'IPA(Peso)'!$HJ$69:$HJ$76)/'IPA(Peso)'!$HJ$68</f>
        <v>1.3837257323519243</v>
      </c>
      <c r="BA68" s="135">
        <f>SUMPRODUCT(BA69:BA76,'IPA(Peso)'!$HJ$69:$HJ$76)/'IPA(Peso)'!$HJ$68</f>
        <v>2.4917937064664333</v>
      </c>
      <c r="BB68" s="135">
        <f>SUMPRODUCT(BB69:BB76,'IPA(Peso)'!$HJ$69:$HJ$76)/'IPA(Peso)'!$HJ$68</f>
        <v>1.4965049646791484</v>
      </c>
      <c r="BC68" s="135">
        <f>SUMPRODUCT(BC69:BC76,'IPA(Peso)'!$HJ$69:$HJ$76)/'IPA(Peso)'!$HJ$68</f>
        <v>2.9903576544978518</v>
      </c>
      <c r="BD68" s="135">
        <f>SUMPRODUCT(BD69:BD76,'IPA(Peso)'!$HJ$69:$HJ$76)/'IPA(Peso)'!$HJ$68</f>
        <v>3.1838615817813567</v>
      </c>
      <c r="BE68" s="135">
        <f>SUMPRODUCT(BE69:BE76,'IPA(Peso)'!$HJ$69:$HJ$76)/'IPA(Peso)'!$HJ$68</f>
        <v>3.3815106456552892</v>
      </c>
      <c r="BF68" s="135">
        <f>SUMPRODUCT(BF69:BF76,'IPA(Peso)'!$HJ$69:$HJ$76)/'IPA(Peso)'!$HJ$68</f>
        <v>1.4950916366151268</v>
      </c>
      <c r="BG68" s="135">
        <f>SUMPRODUCT(BG69:BG76,'IPA(Peso)'!$HJ$69:$HJ$76)/'IPA(Peso)'!$HJ$68</f>
        <v>1.0430914390159562</v>
      </c>
      <c r="BH68" s="135">
        <f>SUMPRODUCT(BH69:BH76,'IPA(Peso)'!$HJ$69:$HJ$76)/'IPA(Peso)'!$HJ$68</f>
        <v>0.7315605394457344</v>
      </c>
      <c r="BI68" s="135">
        <f>SUMPRODUCT(BI69:BI76,'IPA(Peso)'!$HJ$69:$HJ$76)/'IPA(Peso)'!$HJ$68</f>
        <v>0.58345699748061053</v>
      </c>
      <c r="BJ68" s="135">
        <f>SUMPRODUCT(BJ69:BJ76,'IPA(Peso)'!$HJ$69:$HJ$76)/'IPA(Peso)'!$HJ$68</f>
        <v>0.72765894383243601</v>
      </c>
      <c r="BK68" s="135">
        <f>SUMPRODUCT(BK69:BK76,'IPA(Peso)'!$HJ$69:$HJ$76)/'IPA(Peso)'!$HJ$68</f>
        <v>0.3435187472212618</v>
      </c>
      <c r="BL68" s="135">
        <f>SUMPRODUCT(BL69:BL76,'IPA(Peso)'!$HJ$69:$HJ$76)/'IPA(Peso)'!$HJ$68</f>
        <v>-0.80775823741540287</v>
      </c>
      <c r="BM68" s="135">
        <f>SUMPRODUCT(BM69:BM76,'IPA(Peso)'!$HJ$69:$HJ$76)/'IPA(Peso)'!$HJ$68</f>
        <v>-1.8382087635231932</v>
      </c>
      <c r="BN68" s="135">
        <f>SUMPRODUCT(BN69:BN76,'IPA(Peso)'!$HJ$69:$HJ$76)/'IPA(Peso)'!$HJ$68</f>
        <v>-3.15136096428395</v>
      </c>
      <c r="BO68" s="135">
        <f>SUMPRODUCT(BO69:BO76,'IPA(Peso)'!$HJ$69:$HJ$76)/'IPA(Peso)'!$HJ$68</f>
        <v>-3.7429718915180561</v>
      </c>
      <c r="BP68" s="135">
        <f>SUMPRODUCT(BP69:BP76,'IPA(Peso)'!$HJ$69:$HJ$76)/'IPA(Peso)'!$HJ$68</f>
        <v>-4.4742147902978813</v>
      </c>
      <c r="BQ68" s="135">
        <f>SUMPRODUCT(BQ69:BQ76,'IPA(Peso)'!$HJ$69:$HJ$76)/'IPA(Peso)'!$HJ$68</f>
        <v>-4.7377562614237032</v>
      </c>
      <c r="BR68" s="135">
        <f>SUMPRODUCT(BR69:BR76,'IPA(Peso)'!$HJ$69:$HJ$76)/'IPA(Peso)'!$HJ$68</f>
        <v>-3.6972242256582528</v>
      </c>
      <c r="BS68" s="135">
        <f>SUMPRODUCT(BS69:BS76,'IPA(Peso)'!$HJ$69:$HJ$76)/'IPA(Peso)'!$HJ$68</f>
        <v>-1.1733972237316608</v>
      </c>
      <c r="BT68" s="135">
        <f>SUMPRODUCT(BT69:BT76,'IPA(Peso)'!$HJ$69:$HJ$76)/'IPA(Peso)'!$HJ$68</f>
        <v>1.7310838314479082</v>
      </c>
      <c r="BU68" s="135">
        <f>SUMPRODUCT(BU69:BU76,'IPA(Peso)'!$HJ$69:$HJ$76)/'IPA(Peso)'!$HJ$68</f>
        <v>2.0848940374450429</v>
      </c>
      <c r="BV68" s="135">
        <f>SUMPRODUCT(BV69:BV76,'IPA(Peso)'!$HJ$69:$HJ$76)/'IPA(Peso)'!$HJ$68</f>
        <v>2.039872054537371</v>
      </c>
      <c r="BW68" s="135">
        <f>SUMPRODUCT(BW69:BW76,'IPA(Peso)'!$HJ$69:$HJ$76)/'IPA(Peso)'!$HJ$68</f>
        <v>1.522284246406165</v>
      </c>
      <c r="BX68" s="135">
        <f>SUMPRODUCT(BX69:BX76,'IPA(Peso)'!$HJ$69:$HJ$76)/'IPA(Peso)'!$HJ$68</f>
        <v>2.3629555895865244</v>
      </c>
      <c r="BY68" s="135">
        <f>SUMPRODUCT(BY69:BY76,'IPA(Peso)'!$HJ$69:$HJ$76)/'IPA(Peso)'!$HJ$68</f>
        <v>2.0892960529565778</v>
      </c>
      <c r="BZ68" s="135">
        <f>SUMPRODUCT(BZ69:BZ76,'IPA(Peso)'!$HJ$69:$HJ$76)/'IPA(Peso)'!$HJ$68</f>
        <v>1.2423845279849828</v>
      </c>
      <c r="CA68" s="135">
        <f>SUMPRODUCT(CA69:CA76,'IPA(Peso)'!$HJ$69:$HJ$76)/'IPA(Peso)'!$HJ$68</f>
        <v>0.48022279306426929</v>
      </c>
      <c r="CB68" s="135">
        <f>SUMPRODUCT(CB69:CB76,'IPA(Peso)'!$HJ$69:$HJ$76)/'IPA(Peso)'!$HJ$68</f>
        <v>-0.25948377216815693</v>
      </c>
      <c r="CC68" s="135">
        <f>SUMPRODUCT(CC69:CC76,'IPA(Peso)'!$HJ$69:$HJ$76)/'IPA(Peso)'!$HJ$68</f>
        <v>-0.52408388084770041</v>
      </c>
      <c r="CD68" s="135">
        <f>SUMPRODUCT(CD69:CD76,'IPA(Peso)'!$HJ$69:$HJ$76)/'IPA(Peso)'!$HJ$68</f>
        <v>-1.7456671441979945</v>
      </c>
      <c r="CE68" s="135">
        <f>SUMPRODUCT(CE69:CE76,'IPA(Peso)'!$HJ$69:$HJ$76)/'IPA(Peso)'!$HJ$68</f>
        <v>-2.2422486785555509</v>
      </c>
      <c r="CF68" s="135">
        <f>SUMPRODUCT(CF69:CF76,'IPA(Peso)'!$HJ$69:$HJ$76)/'IPA(Peso)'!$HJ$68</f>
        <v>-1.9726374549226895</v>
      </c>
      <c r="CG68" s="135">
        <f>SUMPRODUCT(CG69:CG76,'IPA(Peso)'!$HJ$69:$HJ$76)/'IPA(Peso)'!$HJ$68</f>
        <v>-0.77606925850911435</v>
      </c>
      <c r="CH68" s="135">
        <f>SUMPRODUCT(CH69:CH76,'IPA(Peso)'!$HJ$69:$HJ$76)/'IPA(Peso)'!$HJ$68</f>
        <v>0.37123499481302186</v>
      </c>
      <c r="CI68" s="135">
        <f>SUMPRODUCT(CI69:CI76,'IPA(Peso)'!$HJ$69:$HJ$76)/'IPA(Peso)'!$HJ$68</f>
        <v>0.46663044015215144</v>
      </c>
      <c r="CJ68" s="135">
        <f>SUMPRODUCT(CJ69:CJ76,'IPA(Peso)'!$HJ$69:$HJ$76)/'IPA(Peso)'!$HJ$68</f>
        <v>1.3811060613545427</v>
      </c>
      <c r="CK68" s="135">
        <f>SUMPRODUCT(CK69:CK76,'IPA(Peso)'!$HJ$69:$HJ$76)/'IPA(Peso)'!$HJ$68</f>
        <v>1.9036733685718521</v>
      </c>
      <c r="CL68" s="135">
        <f>SUMPRODUCT(CL69:CL76,'IPA(Peso)'!$HJ$69:$HJ$76)/'IPA(Peso)'!$HJ$68</f>
        <v>2.1443975695302084</v>
      </c>
      <c r="CM68" s="135">
        <f>SUMPRODUCT(CM69:CM76,'IPA(Peso)'!$HJ$69:$HJ$76)/'IPA(Peso)'!$HJ$68</f>
        <v>1.7413683742528281</v>
      </c>
      <c r="CN68" s="135">
        <f>SUMPRODUCT(CN69:CN76,'IPA(Peso)'!$HJ$69:$HJ$76)/'IPA(Peso)'!$HJ$68</f>
        <v>2.256538062540137</v>
      </c>
      <c r="CO68" s="135">
        <f>SUMPRODUCT(CO69:CO76,'IPA(Peso)'!$HJ$69:$HJ$76)/'IPA(Peso)'!$HJ$68</f>
        <v>2.8381218198883564</v>
      </c>
      <c r="CP68" s="135">
        <f>SUMPRODUCT(CP69:CP76,'IPA(Peso)'!$HJ$69:$HJ$76)/'IPA(Peso)'!$HJ$68</f>
        <v>4.6574554166872506</v>
      </c>
      <c r="CQ68" s="135">
        <f>SUMPRODUCT(CQ69:CQ76,'IPA(Peso)'!$HJ$69:$HJ$76)/'IPA(Peso)'!$HJ$68</f>
        <v>5.6424191078397481</v>
      </c>
      <c r="CR68" s="135">
        <f>SUMPRODUCT(CR69:CR76,'IPA(Peso)'!$HJ$69:$HJ$76)/'IPA(Peso)'!$HJ$68</f>
        <v>6.1928014622338603</v>
      </c>
      <c r="CS68" s="135">
        <f>SUMPRODUCT(CS69:CS76,'IPA(Peso)'!$HJ$69:$HJ$76)/'IPA(Peso)'!$HJ$68</f>
        <v>6.7797811589191337</v>
      </c>
      <c r="CT68" s="135">
        <f>SUMPRODUCT(CT69:CT76,'IPA(Peso)'!$HJ$69:$HJ$76)/'IPA(Peso)'!$HJ$68</f>
        <v>4.9669159709529236</v>
      </c>
      <c r="CU68" s="135">
        <f>SUMPRODUCT(CU69:CU76,'IPA(Peso)'!$HJ$69:$HJ$76)/'IPA(Peso)'!$HJ$68</f>
        <v>3.8648490836338492</v>
      </c>
      <c r="CV68" s="135">
        <f>SUMPRODUCT(CV69:CV76,'IPA(Peso)'!$HJ$69:$HJ$76)/'IPA(Peso)'!$HJ$68</f>
        <v>0.50841723064763134</v>
      </c>
      <c r="CW68" s="135">
        <f>SUMPRODUCT(CW69:CW76,'IPA(Peso)'!$HJ$69:$HJ$76)/'IPA(Peso)'!$HJ$68</f>
        <v>-1.474529466976239</v>
      </c>
      <c r="CX68" s="135">
        <f>SUMPRODUCT(CX69:CX76,'IPA(Peso)'!$HJ$69:$HJ$76)/'IPA(Peso)'!$HJ$68</f>
        <v>-2.7425539692733301</v>
      </c>
      <c r="CY68" s="135">
        <f>SUMPRODUCT(CY69:CY76,'IPA(Peso)'!$HJ$69:$HJ$76)/'IPA(Peso)'!$HJ$68</f>
        <v>-5.6957669317788877</v>
      </c>
      <c r="CZ68" s="135">
        <f>SUMPRODUCT(CZ69:CZ76,'IPA(Peso)'!$HJ$69:$HJ$76)/'IPA(Peso)'!$HJ$68</f>
        <v>-4.8846569184409434</v>
      </c>
      <c r="DA68" s="135">
        <f>SUMPRODUCT(DA69:DA76,'IPA(Peso)'!$HJ$69:$HJ$76)/'IPA(Peso)'!$HJ$68</f>
        <v>-4.4351074445487342</v>
      </c>
      <c r="DB68" s="135">
        <f>SUMPRODUCT(DB69:DB76,'IPA(Peso)'!$HJ$69:$HJ$76)/'IPA(Peso)'!$HJ$68</f>
        <v>-3.8589216025292705</v>
      </c>
      <c r="DC68" s="135">
        <f>SUMPRODUCT(DC69:DC76,'IPA(Peso)'!$HJ$69:$HJ$76)/'IPA(Peso)'!$HJ$68</f>
        <v>-3.2276974756706034</v>
      </c>
      <c r="DD68" s="135">
        <f>SUMPRODUCT(DD69:DD76,'IPA(Peso)'!$HJ$69:$HJ$76)/'IPA(Peso)'!$HJ$68</f>
        <v>-4.1237464802647841</v>
      </c>
      <c r="DE68" s="135">
        <f>SUMPRODUCT(DE69:DE76,'IPA(Peso)'!$HJ$69:$HJ$76)/'IPA(Peso)'!$HJ$68</f>
        <v>-4.2479933804278032</v>
      </c>
      <c r="DF68" s="135">
        <f>SUMPRODUCT(DF69:DF76,'IPA(Peso)'!$HJ$69:$HJ$76)/'IPA(Peso)'!$HJ$68</f>
        <v>-3.3954655930445101</v>
      </c>
      <c r="DG68" s="135">
        <f>SUMPRODUCT(DG69:DG76,'IPA(Peso)'!$HJ$69:$HJ$76)/'IPA(Peso)'!$HJ$68</f>
        <v>-2.4859763868991753</v>
      </c>
      <c r="DH68" s="135">
        <f>SUMPRODUCT(DH69:DH76,'IPA(Peso)'!$HJ$69:$HJ$76)/'IPA(Peso)'!$HJ$68</f>
        <v>-1.1442809860198591</v>
      </c>
      <c r="DI68" s="135">
        <f>SUMPRODUCT(DI69:DI76,'IPA(Peso)'!$HJ$69:$HJ$76)/'IPA(Peso)'!$HJ$68</f>
        <v>-1.4783199130563656</v>
      </c>
      <c r="DJ68" s="135">
        <f>SUMPRODUCT(DJ69:DJ76,'IPA(Peso)'!$HJ$69:$HJ$76)/'IPA(Peso)'!$HJ$68</f>
        <v>-1.449286666995999</v>
      </c>
      <c r="DK68" s="135">
        <f>SUMPRODUCT(DK69:DK76,'IPA(Peso)'!$HJ$69:$HJ$76)/'IPA(Peso)'!$HJ$68</f>
        <v>-0.96289482784172309</v>
      </c>
      <c r="DL68" s="135">
        <f>SUMPRODUCT(DL69:DL76,'IPA(Peso)'!$HJ$69:$HJ$76)/'IPA(Peso)'!$HJ$68</f>
        <v>-1.1543476757397619</v>
      </c>
      <c r="DM68" s="135">
        <f>SUMPRODUCT(DM69:DM76,'IPA(Peso)'!$HJ$69:$HJ$76)/'IPA(Peso)'!$HJ$68</f>
        <v>-0.74251296744553685</v>
      </c>
      <c r="DN68" s="135">
        <f>SUMPRODUCT(DN69:DN76,'IPA(Peso)'!$HJ$69:$HJ$76)/'IPA(Peso)'!$HJ$68</f>
        <v>1.4680309242701186</v>
      </c>
      <c r="DO68" s="135">
        <f>SUMPRODUCT(DO69:DO76,'IPA(Peso)'!$HJ$69:$HJ$76)/'IPA(Peso)'!$HJ$68</f>
        <v>2.060998369806847</v>
      </c>
      <c r="DP68" s="135">
        <f>SUMPRODUCT(DP69:DP76,'IPA(Peso)'!$HJ$69:$HJ$76)/'IPA(Peso)'!$HJ$68</f>
        <v>1.7035217112088135</v>
      </c>
      <c r="DQ68" s="135">
        <f>SUMPRODUCT(DQ69:DQ76,'IPA(Peso)'!$HJ$69:$HJ$76)/'IPA(Peso)'!$HJ$68</f>
        <v>4.5089868102553972</v>
      </c>
      <c r="DR68" s="135">
        <f>SUMPRODUCT(DR69:DR76,'IPA(Peso)'!$HJ$69:$HJ$76)/'IPA(Peso)'!$HJ$68</f>
        <v>4.4289033246060381</v>
      </c>
      <c r="DS68" s="135">
        <f>SUMPRODUCT(DS69:DS76,'IPA(Peso)'!$HJ$69:$HJ$76)/'IPA(Peso)'!$HJ$68</f>
        <v>5.0668013634342737</v>
      </c>
      <c r="DT68" s="135">
        <f>SUMPRODUCT(DT69:DT76,'IPA(Peso)'!$HJ$69:$HJ$76)/'IPA(Peso)'!$HJ$68</f>
        <v>4.3760979103887765</v>
      </c>
      <c r="DU68" s="135">
        <f>SUMPRODUCT(DU69:DU76,'IPA(Peso)'!$HJ$69:$HJ$76)/'IPA(Peso)'!$HJ$68</f>
        <v>5.2120036555846481</v>
      </c>
      <c r="DV68" s="135">
        <f>SUMPRODUCT(DV69:DV76,'IPA(Peso)'!$HJ$69:$HJ$76)/'IPA(Peso)'!$HJ$68</f>
        <v>5.339189843402659</v>
      </c>
      <c r="DW68" s="135">
        <f>SUMPRODUCT(DW69:DW76,'IPA(Peso)'!$HJ$69:$HJ$76)/'IPA(Peso)'!$HJ$68</f>
        <v>3.5254695450279119</v>
      </c>
      <c r="DX68" s="135">
        <f>SUMPRODUCT(DX69:DX76,'IPA(Peso)'!$HJ$69:$HJ$76)/'IPA(Peso)'!$HJ$68</f>
        <v>3.1778051672182981</v>
      </c>
      <c r="DY68" s="135">
        <f>SUMPRODUCT(DY69:DY76,'IPA(Peso)'!$HJ$69:$HJ$76)/'IPA(Peso)'!$HJ$68</f>
        <v>2.4917635725929959</v>
      </c>
      <c r="DZ68" s="135">
        <f>SUMPRODUCT(DZ69:DZ76,'IPA(Peso)'!$HJ$69:$HJ$76)/'IPA(Peso)'!$HJ$68</f>
        <v>-0.46551005285777797</v>
      </c>
      <c r="EA68" s="135">
        <f>SUMPRODUCT(EA69:EA76,'IPA(Peso)'!$HJ$69:$HJ$76)/'IPA(Peso)'!$HJ$68</f>
        <v>-0.52856790001481979</v>
      </c>
      <c r="EB68" s="135">
        <f>SUMPRODUCT(EB69:EB76,'IPA(Peso)'!$HJ$69:$HJ$76)/'IPA(Peso)'!$HJ$68</f>
        <v>-1.2878713629402758</v>
      </c>
      <c r="EC68" s="135">
        <f>SUMPRODUCT(EC69:EC76,'IPA(Peso)'!$HJ$69:$HJ$76)/'IPA(Peso)'!$HJ$68</f>
        <v>-2.0504460801264637</v>
      </c>
      <c r="ED68" s="135">
        <f>SUMPRODUCT(ED69:ED76,'IPA(Peso)'!$HJ$69:$HJ$76)/'IPA(Peso)'!$HJ$68</f>
        <v>-2.312263004495382</v>
      </c>
      <c r="EE68" s="135">
        <f>SUMPRODUCT(EE69:EE76,'IPA(Peso)'!$HJ$69:$HJ$76)/'IPA(Peso)'!$HJ$68</f>
        <v>-1.6416835449291118</v>
      </c>
      <c r="EF68" s="135">
        <f>SUMPRODUCT(EF69:EF76,'IPA(Peso)'!$HJ$69:$HJ$76)/'IPA(Peso)'!$HJ$68</f>
        <v>-0.93013683742528297</v>
      </c>
      <c r="EG68" s="135">
        <f>SUMPRODUCT(EG69:EG76,'IPA(Peso)'!$HJ$69:$HJ$76)/'IPA(Peso)'!$HJ$68</f>
        <v>-0.96269722867163987</v>
      </c>
      <c r="EH68" s="135">
        <f>SUMPRODUCT(EH69:EH76,'IPA(Peso)'!$HJ$69:$HJ$76)/'IPA(Peso)'!$HJ$68</f>
        <v>-1.1965015066936722</v>
      </c>
      <c r="EI68" s="135">
        <f>SUMPRODUCT(EI69:EI76,'IPA(Peso)'!$HJ$69:$HJ$76)/'IPA(Peso)'!$HJ$68</f>
        <v>-0.41470730622931384</v>
      </c>
      <c r="EJ68" s="135">
        <f>SUMPRODUCT(EJ69:EJ76,'IPA(Peso)'!$HJ$69:$HJ$76)/'IPA(Peso)'!$HJ$68</f>
        <v>-0.16090401620313199</v>
      </c>
      <c r="EK68" s="135">
        <f>SUMPRODUCT(EK69:EK76,'IPA(Peso)'!$HJ$69:$HJ$76)/'IPA(Peso)'!$HJ$68</f>
        <v>-0.1132460603665465</v>
      </c>
      <c r="EL68" s="135">
        <f>SUMPRODUCT(EL69:EL76,'IPA(Peso)'!$HJ$69:$HJ$76)/'IPA(Peso)'!$HJ$68</f>
        <v>-0.10096131996245625</v>
      </c>
      <c r="EM68" s="135">
        <f>SUMPRODUCT(EM69:EM76,'IPA(Peso)'!$HJ$69:$HJ$76)/'IPA(Peso)'!$HJ$68</f>
        <v>-0.2377715753593837</v>
      </c>
      <c r="EN68" s="135">
        <f>SUMPRODUCT(EN69:EN76,'IPA(Peso)'!$HJ$69:$HJ$76)/'IPA(Peso)'!$HJ$68</f>
        <v>-0.24812478387590772</v>
      </c>
      <c r="EO68" s="135">
        <f>SUMPRODUCT(EO69:EO76,'IPA(Peso)'!$HJ$69:$HJ$76)/'IPA(Peso)'!$HJ$68</f>
        <v>0.68729091537815556</v>
      </c>
      <c r="EP68" s="135">
        <f>SUMPRODUCT(EP69:EP76,'IPA(Peso)'!$HJ$69:$HJ$76)/'IPA(Peso)'!$HJ$68</f>
        <v>0.85285679000148207</v>
      </c>
      <c r="EQ68" s="135">
        <f>SUMPRODUCT(EQ69:EQ76,'IPA(Peso)'!$HJ$69:$HJ$76)/'IPA(Peso)'!$HJ$68</f>
        <v>1.1742681420738035</v>
      </c>
      <c r="ER68" s="135">
        <f>SUMPRODUCT(ER69:ER76,'IPA(Peso)'!$HJ$69:$HJ$76)/'IPA(Peso)'!$HJ$68</f>
        <v>2.0055584646544489</v>
      </c>
      <c r="ES68" s="135">
        <f>SUMPRODUCT(ES69:ES76,'IPA(Peso)'!$HJ$69:$HJ$76)/'IPA(Peso)'!$HJ$68</f>
        <v>2.4762871115941318</v>
      </c>
      <c r="ET68" s="135">
        <f>SUMPRODUCT(ET69:ET76,'IPA(Peso)'!$HJ$69:$HJ$76)/'IPA(Peso)'!$HJ$68</f>
        <v>2.3783614088820832</v>
      </c>
      <c r="EU68" s="135">
        <f>SUMPRODUCT(EU69:EU76,'IPA(Peso)'!$HJ$69:$HJ$76)/'IPA(Peso)'!$HJ$68</f>
        <v>1.5968517512226452</v>
      </c>
      <c r="EV68" s="135">
        <f>SUMPRODUCT(EV69:EV76,'IPA(Peso)'!$HJ$69:$HJ$76)/'IPA(Peso)'!$HJ$68</f>
        <v>1.3785545620708393</v>
      </c>
      <c r="EW68" s="135">
        <f>SUMPRODUCT(EW69:EW76,'IPA(Peso)'!$HJ$69:$HJ$76)/'IPA(Peso)'!$HJ$68</f>
        <v>1.4030119053499981</v>
      </c>
      <c r="EX68" s="135">
        <f>SUMPRODUCT(EX69:EX76,'IPA(Peso)'!$HJ$69:$HJ$76)/'IPA(Peso)'!$HJ$68</f>
        <v>0.54441782344514156</v>
      </c>
      <c r="EY68" s="135">
        <f>SUMPRODUCT(EY69:EY76,'IPA(Peso)'!$HJ$69:$HJ$76)/'IPA(Peso)'!$HJ$68</f>
        <v>-0.1525317393666947</v>
      </c>
      <c r="EZ68" s="135">
        <f>SUMPRODUCT(EZ69:EZ76,'IPA(Peso)'!$HJ$69:$HJ$76)/'IPA(Peso)'!$HJ$68</f>
        <v>-0.31570962801956237</v>
      </c>
      <c r="FA68" s="135">
        <f>SUMPRODUCT(FA69:FA76,'IPA(Peso)'!$HJ$69:$HJ$76)/'IPA(Peso)'!$HJ$68</f>
        <v>-2.274514647038484E-2</v>
      </c>
      <c r="FB68" s="135">
        <f>SUMPRODUCT(FB69:FB76,'IPA(Peso)'!$HJ$69:$HJ$76)/'IPA(Peso)'!$HJ$68</f>
        <v>0.4190362100479178</v>
      </c>
      <c r="FC68" s="135">
        <f>SUMPRODUCT(FC69:FC76,'IPA(Peso)'!$HJ$69:$HJ$76)/'IPA(Peso)'!$HJ$68</f>
        <v>0.4960005927975103</v>
      </c>
      <c r="FD68" s="135">
        <f>SUMPRODUCT(FD69:FD76,'IPA(Peso)'!$HJ$69:$HJ$76)/'IPA(Peso)'!$HJ$68</f>
        <v>1.3082596453094899</v>
      </c>
      <c r="FE68" s="135">
        <f>SUMPRODUCT(FE69:FE76,'IPA(Peso)'!$HJ$69:$HJ$76)/'IPA(Peso)'!$HJ$68</f>
        <v>1.1724857975596503</v>
      </c>
      <c r="FF68" s="135">
        <f>SUMPRODUCT(FF69:FF76,'IPA(Peso)'!$HJ$69:$HJ$76)/'IPA(Peso)'!$HJ$68</f>
        <v>1.5257817517166428</v>
      </c>
      <c r="FG68" s="135">
        <f>SUMPRODUCT(FG69:FG76,'IPA(Peso)'!$HJ$69:$HJ$76)/'IPA(Peso)'!$HJ$68</f>
        <v>1.9582843452057506</v>
      </c>
      <c r="FH68" s="135">
        <f>SUMPRODUCT(FH69:FH76,'IPA(Peso)'!$HJ$69:$HJ$76)/'IPA(Peso)'!$HJ$68</f>
        <v>1.949455614286421</v>
      </c>
      <c r="FI68" s="135">
        <f>SUMPRODUCT(FI69:FI76,'IPA(Peso)'!$HJ$69:$HJ$76)/'IPA(Peso)'!$HJ$68</f>
        <v>1.8278056612162228</v>
      </c>
      <c r="FJ68" s="135">
        <f>SUMPRODUCT(FJ69:FJ76,'IPA(Peso)'!$HJ$69:$HJ$76)/'IPA(Peso)'!$HJ$68</f>
        <v>1.3355228968038335</v>
      </c>
      <c r="FK68" s="135">
        <f>SUMPRODUCT(FK69:FK76,'IPA(Peso)'!$HJ$69:$HJ$76)/'IPA(Peso)'!$HJ$68</f>
        <v>1.5155184508225064</v>
      </c>
      <c r="FL68" s="135">
        <f>SUMPRODUCT(FL69:FL76,'IPA(Peso)'!$HJ$69:$HJ$76)/'IPA(Peso)'!$HJ$68</f>
        <v>2.6977073556291069</v>
      </c>
      <c r="FM68" s="135">
        <f>SUMPRODUCT(FM69:FM76,'IPA(Peso)'!$HJ$69:$HJ$76)/'IPA(Peso)'!$HJ$68</f>
        <v>1.8114518599021887</v>
      </c>
      <c r="FN68" s="135">
        <f>SUMPRODUCT(FN69:FN76,'IPA(Peso)'!$HJ$69:$HJ$76)/'IPA(Peso)'!$HJ$68</f>
        <v>1.0529071777898535</v>
      </c>
      <c r="FO68" s="135">
        <f>SUMPRODUCT(FO69:FO76,'IPA(Peso)'!$HJ$69:$HJ$76)/'IPA(Peso)'!$HJ$68</f>
        <v>-0.73919972336116191</v>
      </c>
      <c r="FP68" s="135">
        <f>SUMPRODUCT(FP69:FP76,'IPA(Peso)'!$HJ$69:$HJ$76)/'IPA(Peso)'!$HJ$68</f>
        <v>-0.62491132737242516</v>
      </c>
      <c r="FQ68" s="135">
        <f>SUMPRODUCT(FQ69:FQ76,'IPA(Peso)'!$HJ$69:$HJ$76)/'IPA(Peso)'!$HJ$68</f>
        <v>5.9249123153682783E-2</v>
      </c>
      <c r="FR68" s="135">
        <f>SUMPRODUCT(FR69:FR76,'IPA(Peso)'!$HJ$69:$HJ$76)/'IPA(Peso)'!$HJ$68</f>
        <v>1.2512764906387397</v>
      </c>
      <c r="FS68" s="135">
        <f>SUMPRODUCT(FS69:FS76,'IPA(Peso)'!$HJ$69:$HJ$76)/'IPA(Peso)'!$HJ$68</f>
        <v>2.9288050190189203</v>
      </c>
      <c r="FT68" s="135">
        <f>SUMPRODUCT(FT69:FT76,'IPA(Peso)'!$HJ$69:$HJ$76)/'IPA(Peso)'!$HJ$68</f>
        <v>2.6480185743219882</v>
      </c>
      <c r="FU68" s="135">
        <f>SUMPRODUCT(FU69:FU76,'IPA(Peso)'!$HJ$69:$HJ$76)/'IPA(Peso)'!$HJ$68</f>
        <v>2.1648238897396634</v>
      </c>
      <c r="FV68" s="135">
        <f>SUMPRODUCT(FV69:FV76,'IPA(Peso)'!$HJ$69:$HJ$76)/'IPA(Peso)'!$HJ$68</f>
        <v>0.83956034184656436</v>
      </c>
      <c r="FW68" s="135">
        <f>SUMPRODUCT(FW69:FW76,'IPA(Peso)'!$HJ$69:$HJ$76)/'IPA(Peso)'!$HJ$68</f>
        <v>0.64885491280936636</v>
      </c>
      <c r="FX68" s="135">
        <f>SUMPRODUCT(FX69:FX76,'IPA(Peso)'!$HJ$69:$HJ$76)/'IPA(Peso)'!$HJ$68</f>
        <v>1.9117719705579221E-4</v>
      </c>
      <c r="FY68" s="135">
        <f>SUMPRODUCT(FY69:FY76,'IPA(Peso)'!$HJ$69:$HJ$76)/'IPA(Peso)'!$HJ$68</f>
        <v>-1.6972864693968286</v>
      </c>
      <c r="FZ68" s="135">
        <f>SUMPRODUCT(FZ69:FZ76,'IPA(Peso)'!$HJ$69:$HJ$76)/'IPA(Peso)'!$HJ$68</f>
        <v>-0.94829867114558131</v>
      </c>
      <c r="GA68" s="135">
        <f>SUMPRODUCT(GA69:GA76,'IPA(Peso)'!$HJ$69:$HJ$76)/'IPA(Peso)'!$HJ$68</f>
        <v>-0.42733438719557387</v>
      </c>
      <c r="GB68" s="135">
        <f>SUMPRODUCT(GB69:GB76,'IPA(Peso)'!$HJ$69:$HJ$76)/'IPA(Peso)'!$HJ$68</f>
        <v>-0.41707503828483922</v>
      </c>
      <c r="GC68" s="135">
        <f>SUMPRODUCT(GC69:GC76,'IPA(Peso)'!$HJ$69:$HJ$76)/'IPA(Peso)'!$HJ$68</f>
        <v>-0.79212320308254736</v>
      </c>
      <c r="GD68" s="135">
        <f>SUMPRODUCT(GD69:GD76,'IPA(Peso)'!$HJ$69:$HJ$76)/'IPA(Peso)'!$HJ$68</f>
        <v>-1.0440497949908611</v>
      </c>
      <c r="GE68" s="135">
        <f>SUMPRODUCT(GE69:GE76,'IPA(Peso)'!$HJ$69:$HJ$76)/'IPA(Peso)'!$HJ$68</f>
        <v>-0.5071604999259004</v>
      </c>
      <c r="GF68" s="135">
        <f>SUMPRODUCT(GF69:GF76,'IPA(Peso)'!$HJ$69:$HJ$76)/'IPA(Peso)'!$HJ$68</f>
        <v>-1.4426162130119056</v>
      </c>
      <c r="GG68" s="135">
        <f>SUMPRODUCT(GG69:GG76,'IPA(Peso)'!$HJ$69:$HJ$76)/'IPA(Peso)'!$HJ$68</f>
        <v>-0.7692708590623919</v>
      </c>
      <c r="GH68" s="135">
        <f>SUMPRODUCT(GH69:GH76,'IPA(Peso)'!$HJ$69:$HJ$76)/'IPA(Peso)'!$HJ$68</f>
        <v>-1.8036447166921903</v>
      </c>
      <c r="GI68" s="135">
        <f>SUMPRODUCT(GI69:GI76,'IPA(Peso)'!$HJ$69:$HJ$76)/'IPA(Peso)'!$HJ$68</f>
        <v>-0.76998715605394485</v>
      </c>
      <c r="GJ68" s="135">
        <f>SUMPRODUCT(GJ69:GJ76,'IPA(Peso)'!$HJ$69:$HJ$76)/'IPA(Peso)'!$HJ$68</f>
        <v>-1.3211361952279803</v>
      </c>
      <c r="GK68" s="135">
        <f>SUMPRODUCT(GK69:GK76,'IPA(Peso)'!$HJ$69:$HJ$76)/'IPA(Peso)'!$HJ$68</f>
        <v>0.43646939682853336</v>
      </c>
      <c r="GL68" s="135">
        <f>SUMPRODUCT(GL69:GL76,'IPA(Peso)'!$HJ$69:$HJ$76)/'IPA(Peso)'!$HJ$68</f>
        <v>0.131188065010127</v>
      </c>
      <c r="GM68" s="135">
        <f>SUMPRODUCT(GM69:GM76,'IPA(Peso)'!$HJ$69:$HJ$76)/'IPA(Peso)'!$HJ$68</f>
        <v>-0.51078348070938107</v>
      </c>
      <c r="GN68" s="135">
        <f>SUMPRODUCT(GN69:GN76,'IPA(Peso)'!$HJ$69:$HJ$76)/'IPA(Peso)'!$HJ$68</f>
        <v>0.19000246998962619</v>
      </c>
      <c r="GO68" s="135">
        <f>SUMPRODUCT(GO69:GO76,'IPA(Peso)'!$HJ$69:$HJ$76)/'IPA(Peso)'!$HJ$68</f>
        <v>0.89505014078940903</v>
      </c>
      <c r="GP68" s="135">
        <f>SUMPRODUCT(GP69:GP76,'IPA(Peso)'!$HJ$69:$HJ$76)/'IPA(Peso)'!$HJ$68</f>
        <v>1.7273976189300007</v>
      </c>
      <c r="GQ68" s="135">
        <f>SUMPRODUCT(GQ69:GQ76,'IPA(Peso)'!$HJ$69:$HJ$76)/'IPA(Peso)'!$HJ$68</f>
        <v>1.8552902237810605</v>
      </c>
      <c r="GR68" s="135">
        <f>SUMPRODUCT(GR69:GR76,'IPA(Peso)'!$HJ$69:$HJ$76)/'IPA(Peso)'!$HJ$68</f>
        <v>2.1762668576791979</v>
      </c>
      <c r="GS68" s="135">
        <f>SUMPRODUCT(GS69:GS76,'IPA(Peso)'!$HJ$69:$HJ$76)/'IPA(Peso)'!$HJ$68</f>
        <v>2.1353761794200472</v>
      </c>
      <c r="GT68" s="135">
        <f>SUMPRODUCT(GT69:GT76,'IPA(Peso)'!$HJ$69:$HJ$76)/'IPA(Peso)'!$HJ$68</f>
        <v>1.16673368571852</v>
      </c>
      <c r="GU68" s="135">
        <f>SUMPRODUCT(GU69:GU76,'IPA(Peso)'!$HJ$69:$HJ$76)/'IPA(Peso)'!$HJ$68</f>
        <v>-0.41386800375438421</v>
      </c>
      <c r="GV68" s="135">
        <f>SUMPRODUCT(GV69:GV76,'IPA(Peso)'!$HJ$69:$HJ$76)/'IPA(Peso)'!$HJ$68</f>
        <v>-0.23260979103887761</v>
      </c>
      <c r="GW68" s="135">
        <f>SUMPRODUCT(GW69:GW76,'IPA(Peso)'!$HJ$69:$HJ$76)/'IPA(Peso)'!$HJ$68</f>
        <v>-0.29792767870374942</v>
      </c>
      <c r="GX68" s="135">
        <f>SUMPRODUCT(GX69:GX76,'IPA(Peso)'!$HJ$69:$HJ$76)/'IPA(Peso)'!$HJ$68</f>
        <v>0.40605888455268491</v>
      </c>
      <c r="GY68" s="135">
        <f>SUMPRODUCT(GY69:GY76,'IPA(Peso)'!$HJ$69:$HJ$76)/'IPA(Peso)'!$HJ$68</f>
        <v>-7.3106752951637599E-2</v>
      </c>
      <c r="GZ68" s="135">
        <f>SUMPRODUCT(GZ69:GZ76,'IPA(Peso)'!$HJ$69:$HJ$76)/'IPA(Peso)'!$HJ$68</f>
        <v>7.3920861532381574E-2</v>
      </c>
      <c r="HA68" s="135">
        <f>SUMPRODUCT(HA69:HA76,'IPA(Peso)'!$HJ$69:$HJ$76)/'IPA(Peso)'!$HJ$68</f>
        <v>-0.27513659042632016</v>
      </c>
      <c r="HB68" s="135">
        <f>SUMPRODUCT(HB69:HB76,'IPA(Peso)'!$HJ$69:$HJ$76)/'IPA(Peso)'!$HJ$68</f>
        <v>0.21745689868102561</v>
      </c>
      <c r="HC68" s="135">
        <f>SUMPRODUCT(HC69:HC76,'IPA(Peso)'!$HJ$69:$HJ$76)/'IPA(Peso)'!$HJ$68</f>
        <v>-0.11914093760806203</v>
      </c>
      <c r="HD68" s="135">
        <f>SUMPRODUCT(HD69:HD76,'IPA(Peso)'!$HJ$69:$HJ$76)/'IPA(Peso)'!$HJ$68</f>
        <v>0.54862915575754589</v>
      </c>
      <c r="HE68" s="135">
        <f>SUMPRODUCT(HE69:HE76,'IPA(Peso)'!$HJ$69:$HJ$76)/'IPA(Peso)'!$HJ$68</f>
        <v>0.31032554463271261</v>
      </c>
      <c r="HF68" s="135">
        <f>SUMPRODUCT(HF69:HF76,'IPA(Peso)'!$HJ$69:$HJ$76)/'IPA(Peso)'!$HJ$68</f>
        <v>1.2836931284888606</v>
      </c>
      <c r="HG68" s="135">
        <f>SUMPRODUCT(HG69:HG76,'IPA(Peso)'!$HJ$69:$HJ$76)/'IPA(Peso)'!$HJ$68</f>
        <v>0.84552437879760911</v>
      </c>
      <c r="HH68" s="135">
        <f>SUMPRODUCT(HH69:HH76,'IPA(Peso)'!$HJ$69:$HJ$76)/'IPA(Peso)'!$HJ$68</f>
        <v>0.96348120337894605</v>
      </c>
      <c r="HI68" s="135">
        <f>SUMPRODUCT(HJ69:HJ76,'IPA(Peso)'!$HJ$69:$HJ$76)/'IPA(Peso)'!$HJ$68</f>
        <v>1.0843081559057453</v>
      </c>
      <c r="HJ68" s="135">
        <f>SUMPRODUCT(HJ69:HJ76,'IPA(Peso)'!$HJ$69:$HJ$76)/'IPA(Peso)'!$HJ$68</f>
        <v>1.0843081559057453</v>
      </c>
      <c r="HK68" s="135">
        <f>SUMPRODUCT(HK69:HK76,'IPA(Peso)'!$HJ$69:$HJ$76)/'IPA(Peso)'!$HJ$68</f>
        <v>1.2960653065257126</v>
      </c>
      <c r="HL68" s="135">
        <f>SUMPRODUCT(HL69:HL76,'IPA(Peso)'!$HJ$69:$HJ$76)/'IPA(Peso)'!$HJ$68</f>
        <v>1.9801101615373218</v>
      </c>
      <c r="HM68" s="135">
        <f>SUMPRODUCT(HM69:HM76,'IPA(Peso)'!$HJ$69:$HJ$76)/'IPA(Peso)'!$HJ$68</f>
        <v>2.2384325445833126</v>
      </c>
      <c r="HN68" s="135">
        <f>SUMPRODUCT(HN69:HN76,'IPA(Peso)'!$HJ$69:$HJ$76)/'IPA(Peso)'!$HJ$68</f>
        <v>1.5613901101615375</v>
      </c>
      <c r="HO68" s="135">
        <f>SUMPRODUCT(HO69:HO76,'IPA(Peso)'!$HJ$69:$HJ$76)/'IPA(Peso)'!$HJ$68</f>
        <v>0.6698009188361409</v>
      </c>
      <c r="HP68" s="135">
        <f>SUMPRODUCT(HP69:HP76,'IPA(Peso)'!$HJ$69:$HJ$76)/'IPA(Peso)'!$HJ$68</f>
        <v>-0.77734130316652683</v>
      </c>
      <c r="HQ68" s="135">
        <f>SUMPRODUCT(HQ69:HQ76,'IPA(Peso)'!$HJ$69:$HJ$76)/'IPA(Peso)'!$HJ$68</f>
        <v>-0.50595909697179275</v>
      </c>
      <c r="HR68" s="135">
        <f>SUMPRODUCT(HR69:HR76,'IPA(Peso)'!$HJ$69:$HJ$76)/'IPA(Peso)'!$HJ$68</f>
        <v>-0.39135059032752056</v>
      </c>
      <c r="HS68" s="135">
        <f>SUMPRODUCT(HS69:HS76,'IPA(Peso)'!$HJ$69:$HJ$76)/'IPA(Peso)'!$HJ$68</f>
        <v>0.44993380427802204</v>
      </c>
      <c r="HT68" s="135">
        <f>SUMPRODUCT(HT69:HT76,'IPA(Peso)'!$HJ$69:$HJ$76)/'IPA(Peso)'!$HJ$68</f>
        <v>0.49667242997579419</v>
      </c>
      <c r="HU68" s="135">
        <f>SUMPRODUCT(HU69:HU76,'IPA(Peso)'!$HJ$69:$HJ$76)/'IPA(Peso)'!$HJ$68</f>
        <v>0.64658153435755583</v>
      </c>
      <c r="HV68" s="135">
        <f>SUMPRODUCT(HV69:HV76,'IPA(Peso)'!$HJ$69:$HJ$76)/'IPA(Peso)'!$HJ$68</f>
        <v>0.78414019661117418</v>
      </c>
      <c r="HW68" s="135">
        <f>SUMPRODUCT(HW69:HW76,'IPA(Peso)'!$HJ$69:$HJ$76)/'IPA(Peso)'!$HJ$68</f>
        <v>0.52948772415155865</v>
      </c>
      <c r="HX68" s="135">
        <f>SUMPRODUCT(HX69:HX76,'IPA(Peso)'!$HJ$69:$HJ$76)/'IPA(Peso)'!$HJ$68</f>
        <v>1.0606812231388631</v>
      </c>
      <c r="HY68" s="135">
        <f>SUMPRODUCT(HY69:HY76,'IPA(Peso)'!$HJ$69:$HJ$76)/'IPA(Peso)'!$HJ$68</f>
        <v>1.1040700489057949</v>
      </c>
      <c r="HZ68" s="135">
        <f>SUMPRODUCT(HZ69:HZ76,'IPA(Peso)'!$HJ$69:$HJ$76)/'IPA(Peso)'!$HJ$68</f>
        <v>1.331928567900015</v>
      </c>
      <c r="IA68" s="135">
        <f>SUMPRODUCT(IA69:IA76,'IPA(Peso)'!$HJ$69:$HJ$76)/'IPA(Peso)'!$HJ$68</f>
        <v>3.7094778441930552</v>
      </c>
      <c r="IB68" s="135">
        <f>SUMPRODUCT(IB69:IB76,'IPA(Peso)'!$HJ$69:$HJ$76)/'IPA(Peso)'!$HJ$68</f>
        <v>3.6990777058736355</v>
      </c>
      <c r="IC68" s="135">
        <f>SUMPRODUCT(IC69:IC76,'IPA(Peso)'!$HJ$69:$HJ$76)/'IPA(Peso)'!$HJ$68</f>
        <v>3.5228869238749208</v>
      </c>
      <c r="ID68" s="135">
        <f>SUMPRODUCT(ID69:ID76,'IPA(Peso)'!$HJ$69:$HJ$76)/'IPA(Peso)'!$HJ$68</f>
        <v>3.4490688139109822</v>
      </c>
      <c r="IE68" s="135">
        <f>SUMPRODUCT(IE69:IE76,'IPA(Peso)'!$HJ$69:$HJ$76)/'IPA(Peso)'!$HJ$68</f>
        <v>3.4012448747715265</v>
      </c>
      <c r="IF68" s="135">
        <f>SUMPRODUCT(IF69:IF76,'IPA(Peso)'!$HJ$69:$HJ$76)/'IPA(Peso)'!$HJ$68</f>
        <v>2.9119911144237207</v>
      </c>
      <c r="IG68" s="135">
        <f>SUMPRODUCT(IG69:IG76,'IPA(Peso)'!$HJ$69:$HJ$76)/'IPA(Peso)'!$HJ$68</f>
        <v>2.3915126794311852</v>
      </c>
      <c r="IH68" s="135">
        <f>SUMPRODUCT(IH69:IH76,'IPA(Peso)'!$HJ$69:$HJ$76)/'IPA(Peso)'!$HJ$68</f>
        <v>1.928935584476309</v>
      </c>
      <c r="II68" s="135">
        <f>SUMPRODUCT(II69:II76,'IPA(Peso)'!$HJ$69:$HJ$76)/'IPA(Peso)'!$HJ$68</f>
        <v>1.2523073971435141</v>
      </c>
      <c r="IJ68" s="135">
        <f>SUMPRODUCT(IJ69:IJ76,'IPA(Peso)'!$HJ$69:$HJ$76)/'IPA(Peso)'!$HJ$68</f>
        <v>0.55478078684346188</v>
      </c>
      <c r="IK68" s="135">
        <f>SUMPRODUCT(IK69:IK76,'IPA(Peso)'!$HJ$69:$HJ$76)/'IPA(Peso)'!$HJ$68</f>
        <v>-0.1945142657467121</v>
      </c>
      <c r="IL68" s="135">
        <f>SUMPRODUCT(IL69:IL76,'IPA(Peso)'!$HJ$69:$HJ$76)/'IPA(Peso)'!$HJ$68</f>
        <v>-0.6266484277457679</v>
      </c>
      <c r="IM68" s="135">
        <f>SUMPRODUCT(IM69:IM76,'IPA(Peso)'!$HJ$69:$HJ$76)/'IPA(Peso)'!$HJ$68</f>
        <v>-0.98989950571660057</v>
      </c>
      <c r="IN68" s="135">
        <f>SUMPRODUCT(IN69:IN76,'IPA(Peso)'!$HJ$69:$HJ$76)/'IPA(Peso)'!$HJ$68</f>
        <v>-1.063778704686789</v>
      </c>
      <c r="IO68" s="135">
        <f>SUMPRODUCT(IO69:IO76,'IPA(Peso)'!$HJ$69:$HJ$76)/'IPA(Peso)'!$HJ$68</f>
        <v>-1.2166450781131504</v>
      </c>
      <c r="IP68" s="135">
        <f>SUMPRODUCT(IP69:IP76,'IPA(Peso)'!$HJ$69:$HJ$76)/'IPA(Peso)'!$HJ$68</f>
        <v>-0.97958016077658161</v>
      </c>
      <c r="IQ68" s="135">
        <f>SUMPRODUCT(IQ69:IQ76,'IPA(Peso)'!$HJ$69:$HJ$76)/'IPA(Peso)'!$HJ$68</f>
        <v>-0.6052681632033976</v>
      </c>
      <c r="IR68" s="135">
        <f>SUMPRODUCT(IR69:IR76,'IPA(Peso)'!$HJ$69:$HJ$76)/'IPA(Peso)'!$HJ$68</f>
        <v>-0.30089322008190511</v>
      </c>
      <c r="IS68" s="135">
        <f>SUMPRODUCT(IS69:IS76,'IPA(Peso)'!$HJ$69:$HJ$76)/'IPA(Peso)'!$HJ$68</f>
        <v>-0.40857894736842104</v>
      </c>
      <c r="IT68" s="135">
        <f>SUMPRODUCT(IT69:IT76,'IPA(Peso)'!$HJ$69:$HJ$76)/'IPA(Peso)'!$HJ$68</f>
        <v>-2.2300925223722149E-3</v>
      </c>
      <c r="IU68" s="135">
        <f>SUMPRODUCT(IU69:IU76,'IPA(Peso)'!$HJ$69:$HJ$76)/'IPA(Peso)'!$HJ$68</f>
        <v>0.31549871075382979</v>
      </c>
      <c r="IV68" s="135">
        <f>SUMPRODUCT(IV69:IV76,'IPA(Peso)'!$HJ$69:$HJ$76)/'IPA(Peso)'!$HJ$68</f>
        <v>0.92900728044896108</v>
      </c>
      <c r="IW68" s="135">
        <f>SUMPRODUCT(IW69:IW76,'IPA(Peso)'!$HJ$69:$HJ$76)/'IPA(Peso)'!$HJ$68</f>
        <v>0.87880585469437267</v>
      </c>
      <c r="IX68" s="135">
        <f>SUMPRODUCT(IX69:IX76,'IPA(Peso)'!$HJ$69:$HJ$76)/'IPA(Peso)'!$HJ$68</f>
        <v>0.45558440770514191</v>
      </c>
      <c r="IY68" s="135">
        <f>SUMPRODUCT(IY69:IY76,'IPA(Peso)'!$HJ$69:$HJ$76)/'IPA(Peso)'!$HJ$68</f>
        <v>0.22096829971181559</v>
      </c>
      <c r="IZ68" s="41"/>
    </row>
    <row r="69" spans="1:260" s="53" customFormat="1" ht="18" customHeight="1" x14ac:dyDescent="0.2">
      <c r="A69" s="97">
        <v>15401</v>
      </c>
      <c r="B69" s="20"/>
      <c r="C69" s="60"/>
      <c r="D69" s="29"/>
      <c r="E69" s="95"/>
      <c r="F69" s="35"/>
      <c r="G69" s="36" t="s">
        <v>65</v>
      </c>
      <c r="H69" s="71">
        <v>-0.45</v>
      </c>
      <c r="I69" s="71">
        <v>-0.64</v>
      </c>
      <c r="J69" s="71">
        <v>-0.57999999999999996</v>
      </c>
      <c r="K69" s="71">
        <v>-0.38</v>
      </c>
      <c r="L69" s="71">
        <v>0.14000000000000001</v>
      </c>
      <c r="M69" s="71">
        <v>0.53</v>
      </c>
      <c r="N69" s="71">
        <v>0.45</v>
      </c>
      <c r="O69" s="71">
        <v>0.85</v>
      </c>
      <c r="P69" s="71">
        <v>1.63</v>
      </c>
      <c r="Q69" s="71">
        <v>1.66</v>
      </c>
      <c r="R69" s="71">
        <v>2.2400000000000002</v>
      </c>
      <c r="S69" s="71">
        <v>2.98</v>
      </c>
      <c r="T69" s="71">
        <v>3.75</v>
      </c>
      <c r="U69" s="71">
        <v>3.14</v>
      </c>
      <c r="V69" s="71">
        <v>3.43</v>
      </c>
      <c r="W69" s="71">
        <v>5.13</v>
      </c>
      <c r="X69" s="71">
        <v>6.14</v>
      </c>
      <c r="Y69" s="71">
        <v>8.2100000000000009</v>
      </c>
      <c r="Z69" s="71">
        <v>12.91</v>
      </c>
      <c r="AA69" s="71">
        <v>12.53</v>
      </c>
      <c r="AB69" s="71">
        <v>12.1</v>
      </c>
      <c r="AC69" s="71">
        <v>8.7899999999999991</v>
      </c>
      <c r="AD69" s="71">
        <v>7.29</v>
      </c>
      <c r="AE69" s="71">
        <v>6.95</v>
      </c>
      <c r="AF69" s="71">
        <v>4.28</v>
      </c>
      <c r="AG69" s="71">
        <v>2.79</v>
      </c>
      <c r="AH69" s="71">
        <v>-1.73</v>
      </c>
      <c r="AI69" s="71">
        <v>-6.83</v>
      </c>
      <c r="AJ69" s="71">
        <v>-6.91</v>
      </c>
      <c r="AK69" s="71">
        <v>-10.7</v>
      </c>
      <c r="AL69" s="71">
        <v>-7.32</v>
      </c>
      <c r="AM69" s="71">
        <v>-5.76</v>
      </c>
      <c r="AN69" s="71">
        <v>-3.96</v>
      </c>
      <c r="AO69" s="71">
        <v>-3.73</v>
      </c>
      <c r="AP69" s="71">
        <v>-4.29</v>
      </c>
      <c r="AQ69" s="71">
        <v>-0.51</v>
      </c>
      <c r="AR69" s="71">
        <v>-0.79</v>
      </c>
      <c r="AS69" s="71">
        <v>-0.99</v>
      </c>
      <c r="AT69" s="71">
        <v>0.26</v>
      </c>
      <c r="AU69" s="71">
        <v>0.47</v>
      </c>
      <c r="AV69" s="71">
        <v>0.21</v>
      </c>
      <c r="AW69" s="71">
        <v>0.25</v>
      </c>
      <c r="AX69" s="71">
        <v>-0.21</v>
      </c>
      <c r="AY69" s="71">
        <v>1.44</v>
      </c>
      <c r="AZ69" s="71">
        <v>1.43</v>
      </c>
      <c r="BA69" s="71">
        <v>2.72</v>
      </c>
      <c r="BB69" s="71">
        <v>2.09</v>
      </c>
      <c r="BC69" s="71">
        <v>4.29</v>
      </c>
      <c r="BD69" s="71">
        <v>5.5</v>
      </c>
      <c r="BE69" s="71">
        <v>5.27</v>
      </c>
      <c r="BF69" s="71">
        <v>2.31</v>
      </c>
      <c r="BG69" s="71">
        <v>1.24</v>
      </c>
      <c r="BH69" s="71">
        <v>1.3</v>
      </c>
      <c r="BI69" s="71">
        <v>1.34</v>
      </c>
      <c r="BJ69" s="71">
        <v>1.78</v>
      </c>
      <c r="BK69" s="71">
        <v>0.68</v>
      </c>
      <c r="BL69" s="71">
        <v>-0.67</v>
      </c>
      <c r="BM69" s="71">
        <v>-2.96</v>
      </c>
      <c r="BN69" s="71">
        <v>-3.34</v>
      </c>
      <c r="BO69" s="71">
        <v>-4.17</v>
      </c>
      <c r="BP69" s="71">
        <v>-5.01</v>
      </c>
      <c r="BQ69" s="71">
        <v>-5.74</v>
      </c>
      <c r="BR69" s="71">
        <v>-4.59</v>
      </c>
      <c r="BS69" s="71">
        <v>-1.54</v>
      </c>
      <c r="BT69" s="71">
        <v>1.21</v>
      </c>
      <c r="BU69" s="71">
        <v>2.38</v>
      </c>
      <c r="BV69" s="71">
        <v>2.59</v>
      </c>
      <c r="BW69" s="71">
        <v>2.57</v>
      </c>
      <c r="BX69" s="71">
        <v>3.14</v>
      </c>
      <c r="BY69" s="71">
        <v>2.78</v>
      </c>
      <c r="BZ69" s="71">
        <v>1.71</v>
      </c>
      <c r="CA69" s="71">
        <v>1.06</v>
      </c>
      <c r="CB69" s="71">
        <v>0.25</v>
      </c>
      <c r="CC69" s="71">
        <v>0.02</v>
      </c>
      <c r="CD69" s="71">
        <v>-2.4900000000000002</v>
      </c>
      <c r="CE69" s="71">
        <v>-2.31</v>
      </c>
      <c r="CF69" s="71">
        <v>-2.11</v>
      </c>
      <c r="CG69" s="71">
        <v>0.76</v>
      </c>
      <c r="CH69" s="71">
        <v>0.97</v>
      </c>
      <c r="CI69" s="71">
        <v>1.02</v>
      </c>
      <c r="CJ69" s="71">
        <v>2</v>
      </c>
      <c r="CK69" s="71">
        <v>2.93</v>
      </c>
      <c r="CL69" s="71">
        <v>3.38</v>
      </c>
      <c r="CM69" s="71">
        <v>2.84</v>
      </c>
      <c r="CN69" s="71">
        <v>4.41</v>
      </c>
      <c r="CO69" s="71">
        <v>4.97</v>
      </c>
      <c r="CP69" s="71">
        <v>7.1</v>
      </c>
      <c r="CQ69" s="71">
        <v>7.98</v>
      </c>
      <c r="CR69" s="71">
        <v>9.49</v>
      </c>
      <c r="CS69" s="71">
        <v>9.76</v>
      </c>
      <c r="CT69" s="71">
        <v>6.64</v>
      </c>
      <c r="CU69" s="71">
        <v>4.6100000000000003</v>
      </c>
      <c r="CV69" s="71">
        <v>-0.85</v>
      </c>
      <c r="CW69" s="71">
        <v>-3.29</v>
      </c>
      <c r="CX69" s="71">
        <v>-4.4800000000000004</v>
      </c>
      <c r="CY69" s="71">
        <v>-8.91</v>
      </c>
      <c r="CZ69" s="71">
        <v>-8.41</v>
      </c>
      <c r="DA69" s="71">
        <v>-8.2100000000000009</v>
      </c>
      <c r="DB69" s="71">
        <v>-6.69</v>
      </c>
      <c r="DC69" s="71">
        <v>-5.23</v>
      </c>
      <c r="DD69" s="71">
        <v>-6.9</v>
      </c>
      <c r="DE69" s="71">
        <v>-7.33</v>
      </c>
      <c r="DF69" s="71">
        <v>-6.67</v>
      </c>
      <c r="DG69" s="71">
        <v>-5.01</v>
      </c>
      <c r="DH69" s="71">
        <v>-2.88</v>
      </c>
      <c r="DI69" s="71">
        <v>-3.46</v>
      </c>
      <c r="DJ69" s="71">
        <v>-3.61</v>
      </c>
      <c r="DK69" s="71">
        <v>-1.74</v>
      </c>
      <c r="DL69" s="71">
        <v>-1.4</v>
      </c>
      <c r="DM69" s="71">
        <v>-1.1399999999999999</v>
      </c>
      <c r="DN69" s="71">
        <v>1.85</v>
      </c>
      <c r="DO69" s="71">
        <v>3.11</v>
      </c>
      <c r="DP69" s="71">
        <v>2.88</v>
      </c>
      <c r="DQ69" s="71">
        <v>7.03</v>
      </c>
      <c r="DR69" s="71">
        <v>7.24</v>
      </c>
      <c r="DS69" s="71">
        <v>8.25</v>
      </c>
      <c r="DT69" s="71">
        <v>7.8</v>
      </c>
      <c r="DU69" s="71">
        <v>8.34</v>
      </c>
      <c r="DV69" s="71">
        <v>9.15</v>
      </c>
      <c r="DW69" s="71">
        <v>6.49</v>
      </c>
      <c r="DX69" s="71">
        <v>5.96</v>
      </c>
      <c r="DY69" s="71">
        <v>4.29</v>
      </c>
      <c r="DZ69" s="71">
        <v>-2.13</v>
      </c>
      <c r="EA69" s="71">
        <v>-2.48</v>
      </c>
      <c r="EB69" s="71">
        <v>-3.97</v>
      </c>
      <c r="EC69" s="71">
        <v>-4.29</v>
      </c>
      <c r="ED69" s="71">
        <v>-4.13</v>
      </c>
      <c r="EE69" s="71">
        <v>-3.27</v>
      </c>
      <c r="EF69" s="71">
        <v>-2.0099999999999998</v>
      </c>
      <c r="EG69" s="71">
        <v>-1.83</v>
      </c>
      <c r="EH69" s="71">
        <v>-1.83</v>
      </c>
      <c r="EI69" s="71">
        <v>-0.25</v>
      </c>
      <c r="EJ69" s="71">
        <v>-0.15</v>
      </c>
      <c r="EK69" s="71">
        <v>-0.16</v>
      </c>
      <c r="EL69" s="71">
        <v>-0.98</v>
      </c>
      <c r="EM69" s="71">
        <v>-1.08</v>
      </c>
      <c r="EN69" s="71">
        <v>-0.95</v>
      </c>
      <c r="EO69" s="71">
        <v>0.91</v>
      </c>
      <c r="EP69" s="71">
        <v>1.03</v>
      </c>
      <c r="EQ69" s="71">
        <v>1.42</v>
      </c>
      <c r="ER69" s="71">
        <v>3.2</v>
      </c>
      <c r="ES69" s="71">
        <v>4.45</v>
      </c>
      <c r="ET69" s="71">
        <v>4.2300000000000004</v>
      </c>
      <c r="EU69" s="71">
        <v>3.5</v>
      </c>
      <c r="EV69" s="71">
        <v>1.98</v>
      </c>
      <c r="EW69" s="71">
        <v>2.2000000000000002</v>
      </c>
      <c r="EX69" s="71">
        <v>0.19</v>
      </c>
      <c r="EY69" s="71">
        <v>0.1</v>
      </c>
      <c r="EZ69" s="71">
        <v>-0.42</v>
      </c>
      <c r="FA69" s="71">
        <v>-0.26</v>
      </c>
      <c r="FB69" s="71">
        <v>-0.08</v>
      </c>
      <c r="FC69" s="71">
        <v>0.14000000000000001</v>
      </c>
      <c r="FD69" s="71">
        <v>1.67</v>
      </c>
      <c r="FE69" s="71">
        <v>2.25</v>
      </c>
      <c r="FF69" s="71">
        <v>2.84</v>
      </c>
      <c r="FG69" s="71">
        <v>5.93</v>
      </c>
      <c r="FH69" s="71">
        <v>5.34</v>
      </c>
      <c r="FI69" s="71">
        <v>4.5599999999999996</v>
      </c>
      <c r="FJ69" s="71">
        <v>1.39</v>
      </c>
      <c r="FK69" s="71">
        <v>1.39</v>
      </c>
      <c r="FL69" s="71">
        <v>2.1</v>
      </c>
      <c r="FM69" s="71">
        <v>0.24</v>
      </c>
      <c r="FN69" s="71">
        <v>-0.08</v>
      </c>
      <c r="FO69" s="71">
        <v>-0.78</v>
      </c>
      <c r="FP69" s="71">
        <v>0.2</v>
      </c>
      <c r="FQ69" s="71">
        <v>0.84</v>
      </c>
      <c r="FR69" s="71">
        <v>1.81</v>
      </c>
      <c r="FS69" s="71">
        <v>2.88</v>
      </c>
      <c r="FT69" s="71">
        <v>3.14</v>
      </c>
      <c r="FU69" s="71">
        <v>2.56</v>
      </c>
      <c r="FV69" s="71">
        <v>1.24</v>
      </c>
      <c r="FW69" s="71">
        <v>0.6</v>
      </c>
      <c r="FX69" s="71">
        <v>-0.46</v>
      </c>
      <c r="FY69" s="71">
        <v>-2.46</v>
      </c>
      <c r="FZ69" s="71">
        <v>-2.38</v>
      </c>
      <c r="GA69" s="71">
        <v>-1.86</v>
      </c>
      <c r="GB69" s="71">
        <v>-2.71</v>
      </c>
      <c r="GC69" s="71">
        <v>-2.79</v>
      </c>
      <c r="GD69" s="71">
        <v>-2.68</v>
      </c>
      <c r="GE69" s="71">
        <v>-1.0900000000000001</v>
      </c>
      <c r="GF69" s="71">
        <v>-0.64</v>
      </c>
      <c r="GG69" s="71">
        <v>-0.01</v>
      </c>
      <c r="GH69" s="71">
        <v>-1.01</v>
      </c>
      <c r="GI69" s="71">
        <v>-1.56</v>
      </c>
      <c r="GJ69" s="71">
        <v>-2.17</v>
      </c>
      <c r="GK69" s="71">
        <v>0.33</v>
      </c>
      <c r="GL69" s="71">
        <v>0.51</v>
      </c>
      <c r="GM69" s="71">
        <v>-0.04</v>
      </c>
      <c r="GN69" s="71">
        <v>1.49</v>
      </c>
      <c r="GO69" s="71">
        <v>1.61</v>
      </c>
      <c r="GP69" s="71">
        <v>2.5099999999999998</v>
      </c>
      <c r="GQ69" s="71">
        <v>2.2599999999999998</v>
      </c>
      <c r="GR69" s="71">
        <v>2.5499999999999998</v>
      </c>
      <c r="GS69" s="71">
        <v>2.11</v>
      </c>
      <c r="GT69" s="71">
        <v>0.27</v>
      </c>
      <c r="GU69" s="71">
        <v>-0.13</v>
      </c>
      <c r="GV69" s="71">
        <v>0.13</v>
      </c>
      <c r="GW69" s="71">
        <v>0.18</v>
      </c>
      <c r="GX69" s="71">
        <v>0.18</v>
      </c>
      <c r="GY69" s="71">
        <v>-0.03</v>
      </c>
      <c r="GZ69" s="71">
        <v>0.27</v>
      </c>
      <c r="HA69" s="71">
        <v>0.27</v>
      </c>
      <c r="HB69" s="71">
        <v>0.3</v>
      </c>
      <c r="HC69" s="71">
        <v>0.17</v>
      </c>
      <c r="HD69" s="71">
        <v>0.17</v>
      </c>
      <c r="HE69" s="71">
        <v>0.37</v>
      </c>
      <c r="HF69" s="71">
        <v>1.33</v>
      </c>
      <c r="HG69" s="71">
        <v>1.66</v>
      </c>
      <c r="HH69" s="71">
        <v>1.45</v>
      </c>
      <c r="HI69" s="71">
        <v>0.51</v>
      </c>
      <c r="HJ69" s="71">
        <v>0.68</v>
      </c>
      <c r="HK69" s="71">
        <v>0.93</v>
      </c>
      <c r="HL69" s="71">
        <v>1.65</v>
      </c>
      <c r="HM69" s="71">
        <v>1.1399999999999999</v>
      </c>
      <c r="HN69" s="71">
        <v>1.06</v>
      </c>
      <c r="HO69" s="71">
        <v>-0.18</v>
      </c>
      <c r="HP69" s="71">
        <v>-0.31</v>
      </c>
      <c r="HQ69" s="71">
        <v>-0.13</v>
      </c>
      <c r="HR69" s="71">
        <v>0.22</v>
      </c>
      <c r="HS69" s="71">
        <v>0.36</v>
      </c>
      <c r="HT69" s="71">
        <v>-0.02</v>
      </c>
      <c r="HU69" s="71">
        <v>0.28000000000000003</v>
      </c>
      <c r="HV69" s="71">
        <v>0.56999999999999995</v>
      </c>
      <c r="HW69" s="71">
        <v>0.45</v>
      </c>
      <c r="HX69" s="71">
        <v>1.55</v>
      </c>
      <c r="HY69" s="71">
        <v>1.32</v>
      </c>
      <c r="HZ69" s="71">
        <v>1.88</v>
      </c>
      <c r="IA69" s="71">
        <v>5.53</v>
      </c>
      <c r="IB69" s="71">
        <v>5.87</v>
      </c>
      <c r="IC69" s="41">
        <v>5</v>
      </c>
      <c r="ID69" s="41">
        <v>4.5</v>
      </c>
      <c r="IE69" s="41">
        <v>4</v>
      </c>
      <c r="IF69" s="41">
        <v>3</v>
      </c>
      <c r="IG69" s="41">
        <v>2.5</v>
      </c>
      <c r="IH69" s="41">
        <v>2</v>
      </c>
      <c r="II69" s="41">
        <v>1</v>
      </c>
      <c r="IJ69" s="41">
        <v>0.5</v>
      </c>
      <c r="IK69" s="41">
        <v>-0.2</v>
      </c>
      <c r="IL69" s="41">
        <v>-0.5</v>
      </c>
      <c r="IM69" s="41">
        <v>-1</v>
      </c>
      <c r="IN69" s="41">
        <v>-1.063778704686789</v>
      </c>
      <c r="IO69" s="41">
        <v>-1.2166450781131506</v>
      </c>
      <c r="IP69" s="41">
        <v>-0.97958016077658139</v>
      </c>
      <c r="IQ69" s="41">
        <v>-0.6052681632033976</v>
      </c>
      <c r="IR69" s="41">
        <v>-0.30089322008190506</v>
      </c>
      <c r="IS69" s="41">
        <v>-0.40857894736842104</v>
      </c>
      <c r="IT69" s="41">
        <v>-2.2300925223722144E-3</v>
      </c>
      <c r="IU69" s="41">
        <v>0.31549871075382974</v>
      </c>
      <c r="IV69" s="41">
        <v>0.92900728044896086</v>
      </c>
      <c r="IW69" s="41">
        <v>0.87880585469437256</v>
      </c>
      <c r="IX69" s="41">
        <v>0.45558440770514186</v>
      </c>
      <c r="IY69" s="41">
        <v>0.22096829971181556</v>
      </c>
      <c r="IZ69" s="41"/>
    </row>
    <row r="70" spans="1:260" s="53" customFormat="1" ht="18" customHeight="1" x14ac:dyDescent="0.2">
      <c r="A70" s="97">
        <v>15402</v>
      </c>
      <c r="B70" s="20"/>
      <c r="C70" s="60"/>
      <c r="D70" s="29"/>
      <c r="E70" s="95"/>
      <c r="F70" s="35"/>
      <c r="G70" s="36" t="s">
        <v>66</v>
      </c>
      <c r="H70" s="71">
        <v>-1.47</v>
      </c>
      <c r="I70" s="71">
        <v>-1.7</v>
      </c>
      <c r="J70" s="71">
        <v>-1.1599999999999999</v>
      </c>
      <c r="K70" s="71">
        <v>-0.53</v>
      </c>
      <c r="L70" s="71">
        <v>-0.33</v>
      </c>
      <c r="M70" s="71">
        <v>1.06</v>
      </c>
      <c r="N70" s="71">
        <v>1.06</v>
      </c>
      <c r="O70" s="71">
        <v>0.97</v>
      </c>
      <c r="P70" s="71">
        <v>-0.42</v>
      </c>
      <c r="Q70" s="71">
        <v>-0.43</v>
      </c>
      <c r="R70" s="71">
        <v>-0.52</v>
      </c>
      <c r="S70" s="71">
        <v>-0.3</v>
      </c>
      <c r="T70" s="71">
        <v>-0.3</v>
      </c>
      <c r="U70" s="71">
        <v>-0.56000000000000005</v>
      </c>
      <c r="V70" s="71">
        <v>0.83</v>
      </c>
      <c r="W70" s="71">
        <v>1.93</v>
      </c>
      <c r="X70" s="71">
        <v>3.41</v>
      </c>
      <c r="Y70" s="71">
        <v>4.3</v>
      </c>
      <c r="Z70" s="71">
        <v>8.8000000000000007</v>
      </c>
      <c r="AA70" s="71">
        <v>3.46</v>
      </c>
      <c r="AB70" s="71">
        <v>3.79</v>
      </c>
      <c r="AC70" s="71">
        <v>-0.81</v>
      </c>
      <c r="AD70" s="71">
        <v>4.75</v>
      </c>
      <c r="AE70" s="71">
        <v>4.0199999999999996</v>
      </c>
      <c r="AF70" s="71">
        <v>4.63</v>
      </c>
      <c r="AG70" s="71">
        <v>0.82</v>
      </c>
      <c r="AH70" s="71">
        <v>1.32</v>
      </c>
      <c r="AI70" s="71">
        <v>1.56</v>
      </c>
      <c r="AJ70" s="71">
        <v>-2.5499999999999998</v>
      </c>
      <c r="AK70" s="71">
        <v>-2.78</v>
      </c>
      <c r="AL70" s="71">
        <v>-1.04</v>
      </c>
      <c r="AM70" s="71">
        <v>2.63</v>
      </c>
      <c r="AN70" s="71">
        <v>1.69</v>
      </c>
      <c r="AO70" s="71">
        <v>-0.32</v>
      </c>
      <c r="AP70" s="71">
        <v>-0.42</v>
      </c>
      <c r="AQ70" s="71">
        <v>-1.62</v>
      </c>
      <c r="AR70" s="71">
        <v>-2.1</v>
      </c>
      <c r="AS70" s="71">
        <v>-0.22</v>
      </c>
      <c r="AT70" s="71">
        <v>-0.57999999999999996</v>
      </c>
      <c r="AU70" s="71">
        <v>-0.47</v>
      </c>
      <c r="AV70" s="71">
        <v>-0.45</v>
      </c>
      <c r="AW70" s="71">
        <v>-0.1</v>
      </c>
      <c r="AX70" s="71">
        <v>-0.68</v>
      </c>
      <c r="AY70" s="71">
        <v>1.31</v>
      </c>
      <c r="AZ70" s="71">
        <v>2.21</v>
      </c>
      <c r="BA70" s="71">
        <v>3.54</v>
      </c>
      <c r="BB70" s="71">
        <v>-0.45</v>
      </c>
      <c r="BC70" s="71">
        <v>-1.45</v>
      </c>
      <c r="BD70" s="71">
        <v>-2.2200000000000002</v>
      </c>
      <c r="BE70" s="71">
        <v>1.26</v>
      </c>
      <c r="BF70" s="71">
        <v>1.33</v>
      </c>
      <c r="BG70" s="71">
        <v>0.12</v>
      </c>
      <c r="BH70" s="71">
        <v>-0.15</v>
      </c>
      <c r="BI70" s="71">
        <v>0.05</v>
      </c>
      <c r="BJ70" s="71">
        <v>-0.51</v>
      </c>
      <c r="BK70" s="71">
        <v>-2.4900000000000002</v>
      </c>
      <c r="BL70" s="71">
        <v>-3</v>
      </c>
      <c r="BM70" s="71">
        <v>-1.07</v>
      </c>
      <c r="BN70" s="71">
        <v>-1.86</v>
      </c>
      <c r="BO70" s="71">
        <v>-1.53</v>
      </c>
      <c r="BP70" s="71">
        <v>-0.87</v>
      </c>
      <c r="BQ70" s="71">
        <v>3.47</v>
      </c>
      <c r="BR70" s="71">
        <v>3.21</v>
      </c>
      <c r="BS70" s="71">
        <v>2.17</v>
      </c>
      <c r="BT70" s="71">
        <v>1.83</v>
      </c>
      <c r="BU70" s="71">
        <v>1.04</v>
      </c>
      <c r="BV70" s="71">
        <v>1.04</v>
      </c>
      <c r="BW70" s="71">
        <v>-0.79</v>
      </c>
      <c r="BX70" s="71">
        <v>0.68</v>
      </c>
      <c r="BY70" s="71">
        <v>0.68</v>
      </c>
      <c r="BZ70" s="71">
        <v>-0.09</v>
      </c>
      <c r="CA70" s="71">
        <v>-1.34</v>
      </c>
      <c r="CB70" s="71">
        <v>-1.19</v>
      </c>
      <c r="CC70" s="71">
        <v>0.72</v>
      </c>
      <c r="CD70" s="71">
        <v>3.18</v>
      </c>
      <c r="CE70" s="71">
        <v>3.4</v>
      </c>
      <c r="CF70" s="71">
        <v>1.49</v>
      </c>
      <c r="CG70" s="71">
        <v>-3.99</v>
      </c>
      <c r="CH70" s="71">
        <v>-3.62</v>
      </c>
      <c r="CI70" s="71">
        <v>-2.94</v>
      </c>
      <c r="CJ70" s="71">
        <v>1.48</v>
      </c>
      <c r="CK70" s="71">
        <v>1.93</v>
      </c>
      <c r="CL70" s="71">
        <v>2.2599999999999998</v>
      </c>
      <c r="CM70" s="71">
        <v>1.1000000000000001</v>
      </c>
      <c r="CN70" s="71">
        <v>0.13</v>
      </c>
      <c r="CO70" s="71">
        <v>0.14000000000000001</v>
      </c>
      <c r="CP70" s="71">
        <v>-0.33</v>
      </c>
      <c r="CQ70" s="71">
        <v>1.34</v>
      </c>
      <c r="CR70" s="71">
        <v>-1.24</v>
      </c>
      <c r="CS70" s="71">
        <v>0.82</v>
      </c>
      <c r="CT70" s="71">
        <v>1.1200000000000001</v>
      </c>
      <c r="CU70" s="71">
        <v>3.19</v>
      </c>
      <c r="CV70" s="71">
        <v>1.73</v>
      </c>
      <c r="CW70" s="71">
        <v>0.31</v>
      </c>
      <c r="CX70" s="71">
        <v>-3.45</v>
      </c>
      <c r="CY70" s="71">
        <v>-3.19</v>
      </c>
      <c r="CZ70" s="71">
        <v>-4.3600000000000003</v>
      </c>
      <c r="DA70" s="71">
        <v>-2.2400000000000002</v>
      </c>
      <c r="DB70" s="71">
        <v>-2.56</v>
      </c>
      <c r="DC70" s="71">
        <v>-0.63</v>
      </c>
      <c r="DD70" s="71">
        <v>-0.9</v>
      </c>
      <c r="DE70" s="71">
        <v>0.13</v>
      </c>
      <c r="DF70" s="71">
        <v>0.12</v>
      </c>
      <c r="DG70" s="71">
        <v>0.56000000000000005</v>
      </c>
      <c r="DH70" s="71">
        <v>1.22</v>
      </c>
      <c r="DI70" s="71">
        <v>1.23</v>
      </c>
      <c r="DJ70" s="71">
        <v>0.9</v>
      </c>
      <c r="DK70" s="71">
        <v>-0.59</v>
      </c>
      <c r="DL70" s="71">
        <v>-0.61</v>
      </c>
      <c r="DM70" s="71">
        <v>1.1200000000000001</v>
      </c>
      <c r="DN70" s="71">
        <v>2.1</v>
      </c>
      <c r="DO70" s="71">
        <v>1.88</v>
      </c>
      <c r="DP70" s="71">
        <v>0.31</v>
      </c>
      <c r="DQ70" s="71">
        <v>0.24</v>
      </c>
      <c r="DR70" s="71">
        <v>0.24</v>
      </c>
      <c r="DS70" s="71">
        <v>0.31</v>
      </c>
      <c r="DT70" s="71">
        <v>-7.0000000000000007E-2</v>
      </c>
      <c r="DU70" s="71">
        <v>-7.0000000000000007E-2</v>
      </c>
      <c r="DV70" s="71">
        <v>-0.39</v>
      </c>
      <c r="DW70" s="71">
        <v>-0.24</v>
      </c>
      <c r="DX70" s="71">
        <v>0.56999999999999995</v>
      </c>
      <c r="DY70" s="71">
        <v>0.46</v>
      </c>
      <c r="DZ70" s="71">
        <v>0.49</v>
      </c>
      <c r="EA70" s="71">
        <v>0.56000000000000005</v>
      </c>
      <c r="EB70" s="71">
        <v>0.42</v>
      </c>
      <c r="EC70" s="71">
        <v>-0.8</v>
      </c>
      <c r="ED70" s="71">
        <v>-1.7</v>
      </c>
      <c r="EE70" s="71">
        <v>-0.98</v>
      </c>
      <c r="EF70" s="71">
        <v>1.32</v>
      </c>
      <c r="EG70" s="71">
        <v>0.27</v>
      </c>
      <c r="EH70" s="71">
        <v>0.28999999999999998</v>
      </c>
      <c r="EI70" s="71">
        <v>-1.17</v>
      </c>
      <c r="EJ70" s="71">
        <v>-0.17</v>
      </c>
      <c r="EK70" s="71">
        <v>-0.21</v>
      </c>
      <c r="EL70" s="71">
        <v>-0.09</v>
      </c>
      <c r="EM70" s="71">
        <v>0</v>
      </c>
      <c r="EN70" s="71">
        <v>-0.17</v>
      </c>
      <c r="EO70" s="71">
        <v>-0.28999999999999998</v>
      </c>
      <c r="EP70" s="71">
        <v>-0.28999999999999998</v>
      </c>
      <c r="EQ70" s="71">
        <v>-0.5</v>
      </c>
      <c r="ER70" s="71">
        <v>-0.06</v>
      </c>
      <c r="ES70" s="71">
        <v>-0.08</v>
      </c>
      <c r="ET70" s="71">
        <v>-0.47</v>
      </c>
      <c r="EU70" s="71">
        <v>0.11</v>
      </c>
      <c r="EV70" s="71">
        <v>0.11</v>
      </c>
      <c r="EW70" s="71">
        <v>1.99</v>
      </c>
      <c r="EX70" s="71">
        <v>1.1599999999999999</v>
      </c>
      <c r="EY70" s="71">
        <v>0.13</v>
      </c>
      <c r="EZ70" s="71">
        <v>-0.09</v>
      </c>
      <c r="FA70" s="71">
        <v>0.48</v>
      </c>
      <c r="FB70" s="71">
        <v>1.5</v>
      </c>
      <c r="FC70" s="71">
        <v>1.5</v>
      </c>
      <c r="FD70" s="71">
        <v>1.42</v>
      </c>
      <c r="FE70" s="71">
        <v>0.41</v>
      </c>
      <c r="FF70" s="71">
        <v>0.61</v>
      </c>
      <c r="FG70" s="71">
        <v>0.39</v>
      </c>
      <c r="FH70" s="71">
        <v>1.39</v>
      </c>
      <c r="FI70" s="71">
        <v>2.36</v>
      </c>
      <c r="FJ70" s="71">
        <v>2.37</v>
      </c>
      <c r="FK70" s="71">
        <v>1.51</v>
      </c>
      <c r="FL70" s="71">
        <v>6.29</v>
      </c>
      <c r="FM70" s="71">
        <v>6.35</v>
      </c>
      <c r="FN70" s="71">
        <v>5.68</v>
      </c>
      <c r="FO70" s="71">
        <v>-3.87</v>
      </c>
      <c r="FP70" s="71">
        <v>-4.7</v>
      </c>
      <c r="FQ70" s="71">
        <v>-4.6900000000000004</v>
      </c>
      <c r="FR70" s="71">
        <v>1.02</v>
      </c>
      <c r="FS70" s="71">
        <v>2.58</v>
      </c>
      <c r="FT70" s="71">
        <v>2.59</v>
      </c>
      <c r="FU70" s="71">
        <v>-0.71</v>
      </c>
      <c r="FV70" s="71">
        <v>-0.85</v>
      </c>
      <c r="FW70" s="71">
        <v>-0.88</v>
      </c>
      <c r="FX70" s="71">
        <v>3.19</v>
      </c>
      <c r="FY70" s="71">
        <v>1.82</v>
      </c>
      <c r="FZ70" s="71">
        <v>3.07</v>
      </c>
      <c r="GA70" s="71">
        <v>0.62</v>
      </c>
      <c r="GB70" s="71">
        <v>0.25</v>
      </c>
      <c r="GC70" s="71">
        <v>-0.92</v>
      </c>
      <c r="GD70" s="71">
        <v>-1.97</v>
      </c>
      <c r="GE70" s="71">
        <v>0.27</v>
      </c>
      <c r="GF70" s="71">
        <v>-4.1900000000000004</v>
      </c>
      <c r="GG70" s="71">
        <v>-4.0199999999999996</v>
      </c>
      <c r="GH70" s="71">
        <v>-5.96</v>
      </c>
      <c r="GI70" s="71">
        <v>-0.69</v>
      </c>
      <c r="GJ70" s="71">
        <v>-0.03</v>
      </c>
      <c r="GK70" s="71">
        <v>1.33</v>
      </c>
      <c r="GL70" s="71">
        <v>0.38</v>
      </c>
      <c r="GM70" s="71">
        <v>0.48</v>
      </c>
      <c r="GN70" s="71">
        <v>0.49</v>
      </c>
      <c r="GO70" s="71">
        <v>4.08</v>
      </c>
      <c r="GP70" s="71">
        <v>4.12</v>
      </c>
      <c r="GQ70" s="71">
        <v>3.47</v>
      </c>
      <c r="GR70" s="71">
        <v>0.86</v>
      </c>
      <c r="GS70" s="71">
        <v>0.32</v>
      </c>
      <c r="GT70" s="71">
        <v>0.34</v>
      </c>
      <c r="GU70" s="71">
        <v>-4.0599999999999996</v>
      </c>
      <c r="GV70" s="71">
        <v>-1.61</v>
      </c>
      <c r="GW70" s="71">
        <v>-1.41</v>
      </c>
      <c r="GX70" s="71">
        <v>2.16</v>
      </c>
      <c r="GY70" s="71">
        <v>7.0000000000000007E-2</v>
      </c>
      <c r="GZ70" s="71">
        <v>-0.05</v>
      </c>
      <c r="HA70" s="71">
        <v>-1.0900000000000001</v>
      </c>
      <c r="HB70" s="71">
        <v>-0.83</v>
      </c>
      <c r="HC70" s="71">
        <v>-0.96</v>
      </c>
      <c r="HD70" s="71">
        <v>0.78</v>
      </c>
      <c r="HE70" s="71">
        <v>0.67</v>
      </c>
      <c r="HF70" s="71">
        <v>0.99</v>
      </c>
      <c r="HG70" s="71">
        <v>0.28000000000000003</v>
      </c>
      <c r="HH70" s="71">
        <v>0.22</v>
      </c>
      <c r="HI70" s="71">
        <v>0.15</v>
      </c>
      <c r="HJ70" s="71">
        <v>0.15</v>
      </c>
      <c r="HK70" s="71">
        <v>1.9</v>
      </c>
      <c r="HL70" s="71">
        <v>2.04</v>
      </c>
      <c r="HM70" s="71">
        <v>2.04</v>
      </c>
      <c r="HN70" s="71">
        <v>0.44</v>
      </c>
      <c r="HO70" s="71">
        <v>0.16</v>
      </c>
      <c r="HP70" s="71">
        <v>-1.83</v>
      </c>
      <c r="HQ70" s="71">
        <v>-1.97</v>
      </c>
      <c r="HR70" s="71">
        <v>-1.95</v>
      </c>
      <c r="HS70" s="71">
        <v>0.13</v>
      </c>
      <c r="HT70" s="71">
        <v>0.13</v>
      </c>
      <c r="HU70" s="71">
        <v>0.15</v>
      </c>
      <c r="HV70" s="71">
        <v>1.26</v>
      </c>
      <c r="HW70" s="71">
        <v>1.38</v>
      </c>
      <c r="HX70" s="71">
        <v>1.94</v>
      </c>
      <c r="HY70" s="71">
        <v>1.0900000000000001</v>
      </c>
      <c r="HZ70" s="71">
        <v>1.1399999999999999</v>
      </c>
      <c r="IA70" s="71">
        <v>0.34</v>
      </c>
      <c r="IB70" s="71">
        <v>0.04</v>
      </c>
      <c r="IC70" s="41">
        <v>0.2</v>
      </c>
      <c r="ID70" s="41">
        <v>0.4</v>
      </c>
      <c r="IE70" s="41">
        <v>0.5</v>
      </c>
      <c r="IF70" s="41">
        <v>1</v>
      </c>
      <c r="IG70" s="41">
        <v>0.75</v>
      </c>
      <c r="IH70" s="41">
        <v>0.5</v>
      </c>
      <c r="II70" s="41">
        <v>0.4</v>
      </c>
      <c r="IJ70" s="41">
        <v>0.3</v>
      </c>
      <c r="IK70" s="41">
        <v>-0.1</v>
      </c>
      <c r="IL70" s="41">
        <v>-0.3</v>
      </c>
      <c r="IM70" s="41">
        <v>-0.5</v>
      </c>
      <c r="IN70" s="41">
        <v>-1.063778704686789</v>
      </c>
      <c r="IO70" s="41">
        <v>-1.2166450781131506</v>
      </c>
      <c r="IP70" s="41">
        <v>-0.97958016077658139</v>
      </c>
      <c r="IQ70" s="41">
        <v>-0.6052681632033976</v>
      </c>
      <c r="IR70" s="41">
        <v>-0.30089322008190506</v>
      </c>
      <c r="IS70" s="41">
        <v>-0.40857894736842104</v>
      </c>
      <c r="IT70" s="41">
        <v>-2.2300925223722144E-3</v>
      </c>
      <c r="IU70" s="41">
        <v>0.31549871075382974</v>
      </c>
      <c r="IV70" s="41">
        <v>0.92900728044896086</v>
      </c>
      <c r="IW70" s="41">
        <v>0.87880585469437256</v>
      </c>
      <c r="IX70" s="41">
        <v>0.45558440770514186</v>
      </c>
      <c r="IY70" s="41">
        <v>0.22096829971181556</v>
      </c>
      <c r="IZ70" s="41"/>
    </row>
    <row r="71" spans="1:260" s="53" customFormat="1" ht="18" customHeight="1" x14ac:dyDescent="0.2">
      <c r="A71" s="97">
        <v>15403</v>
      </c>
      <c r="B71" s="20"/>
      <c r="C71" s="60"/>
      <c r="D71" s="29"/>
      <c r="E71" s="95"/>
      <c r="F71" s="66"/>
      <c r="G71" s="91" t="s">
        <v>67</v>
      </c>
      <c r="H71" s="71">
        <v>-2.5299999999999998</v>
      </c>
      <c r="I71" s="71">
        <v>-2.44</v>
      </c>
      <c r="J71" s="71">
        <v>-1.48</v>
      </c>
      <c r="K71" s="71">
        <v>-1.74</v>
      </c>
      <c r="L71" s="71">
        <v>-1.56</v>
      </c>
      <c r="M71" s="71">
        <v>-2.4700000000000002</v>
      </c>
      <c r="N71" s="71">
        <v>-0.84</v>
      </c>
      <c r="O71" s="71">
        <v>-0.37</v>
      </c>
      <c r="P71" s="71">
        <v>0.08</v>
      </c>
      <c r="Q71" s="71">
        <v>-0.98</v>
      </c>
      <c r="R71" s="71">
        <v>-1.06</v>
      </c>
      <c r="S71" s="71">
        <v>-1.51</v>
      </c>
      <c r="T71" s="71">
        <v>0.06</v>
      </c>
      <c r="U71" s="71">
        <v>0.73</v>
      </c>
      <c r="V71" s="71">
        <v>1.85</v>
      </c>
      <c r="W71" s="71">
        <v>2.75</v>
      </c>
      <c r="X71" s="71">
        <v>3.15</v>
      </c>
      <c r="Y71" s="71">
        <v>4.33</v>
      </c>
      <c r="Z71" s="71">
        <v>5.45</v>
      </c>
      <c r="AA71" s="71">
        <v>4.7300000000000004</v>
      </c>
      <c r="AB71" s="71">
        <v>4.7300000000000004</v>
      </c>
      <c r="AC71" s="71">
        <v>1.67</v>
      </c>
      <c r="AD71" s="71">
        <v>3.82</v>
      </c>
      <c r="AE71" s="71">
        <v>2.75</v>
      </c>
      <c r="AF71" s="71">
        <v>4.84</v>
      </c>
      <c r="AG71" s="71">
        <v>0.15</v>
      </c>
      <c r="AH71" s="71">
        <v>-1.1200000000000001</v>
      </c>
      <c r="AI71" s="71">
        <v>-1.43</v>
      </c>
      <c r="AJ71" s="71">
        <v>-0.51</v>
      </c>
      <c r="AK71" s="71">
        <v>-2.15</v>
      </c>
      <c r="AL71" s="71">
        <v>-1.9</v>
      </c>
      <c r="AM71" s="71">
        <v>-2.46</v>
      </c>
      <c r="AN71" s="71">
        <v>-1.24</v>
      </c>
      <c r="AO71" s="71">
        <v>-0.01</v>
      </c>
      <c r="AP71" s="71">
        <v>-1.23</v>
      </c>
      <c r="AQ71" s="71">
        <v>-0.25</v>
      </c>
      <c r="AR71" s="71">
        <v>2.93</v>
      </c>
      <c r="AS71" s="71">
        <v>2.78</v>
      </c>
      <c r="AT71" s="71">
        <v>2.5499999999999998</v>
      </c>
      <c r="AU71" s="71">
        <v>0.44</v>
      </c>
      <c r="AV71" s="71">
        <v>-1.34</v>
      </c>
      <c r="AW71" s="71">
        <v>-1.28</v>
      </c>
      <c r="AX71" s="71">
        <v>-0.69</v>
      </c>
      <c r="AY71" s="71">
        <v>2.09</v>
      </c>
      <c r="AZ71" s="71">
        <v>2.1</v>
      </c>
      <c r="BA71" s="71">
        <v>3.39</v>
      </c>
      <c r="BB71" s="71">
        <v>0.36</v>
      </c>
      <c r="BC71" s="71">
        <v>0.39</v>
      </c>
      <c r="BD71" s="71">
        <v>-0.97</v>
      </c>
      <c r="BE71" s="71">
        <v>0.67</v>
      </c>
      <c r="BF71" s="71">
        <v>0.53</v>
      </c>
      <c r="BG71" s="71">
        <v>0.97</v>
      </c>
      <c r="BH71" s="71">
        <v>0.49</v>
      </c>
      <c r="BI71" s="71">
        <v>0.59</v>
      </c>
      <c r="BJ71" s="71">
        <v>0.22</v>
      </c>
      <c r="BK71" s="71">
        <v>-1.41</v>
      </c>
      <c r="BL71" s="71">
        <v>-1.4</v>
      </c>
      <c r="BM71" s="71">
        <v>-1.39</v>
      </c>
      <c r="BN71" s="71">
        <v>-2</v>
      </c>
      <c r="BO71" s="71">
        <v>-2.17</v>
      </c>
      <c r="BP71" s="71">
        <v>-0.65</v>
      </c>
      <c r="BQ71" s="71">
        <v>-0.35</v>
      </c>
      <c r="BR71" s="71">
        <v>-0.13</v>
      </c>
      <c r="BS71" s="71">
        <v>-1.89</v>
      </c>
      <c r="BT71" s="71">
        <v>0.37</v>
      </c>
      <c r="BU71" s="71">
        <v>0.33</v>
      </c>
      <c r="BV71" s="71">
        <v>0.91</v>
      </c>
      <c r="BW71" s="71">
        <v>1.04</v>
      </c>
      <c r="BX71" s="71">
        <v>1.05</v>
      </c>
      <c r="BY71" s="71">
        <v>1.25</v>
      </c>
      <c r="BZ71" s="71">
        <v>-0.05</v>
      </c>
      <c r="CA71" s="71">
        <v>-0.04</v>
      </c>
      <c r="CB71" s="71">
        <v>-0.28000000000000003</v>
      </c>
      <c r="CC71" s="71">
        <v>1.97</v>
      </c>
      <c r="CD71" s="71">
        <v>2.2599999999999998</v>
      </c>
      <c r="CE71" s="71">
        <v>-5.77</v>
      </c>
      <c r="CF71" s="71">
        <v>-8.2200000000000006</v>
      </c>
      <c r="CG71" s="71">
        <v>-10.71</v>
      </c>
      <c r="CH71" s="71">
        <v>0.17</v>
      </c>
      <c r="CI71" s="71">
        <v>1.38</v>
      </c>
      <c r="CJ71" s="71">
        <v>1.38</v>
      </c>
      <c r="CK71" s="71">
        <v>6.1</v>
      </c>
      <c r="CL71" s="71">
        <v>6.33</v>
      </c>
      <c r="CM71" s="71">
        <v>6.31</v>
      </c>
      <c r="CN71" s="71">
        <v>1.28</v>
      </c>
      <c r="CO71" s="71">
        <v>5.03</v>
      </c>
      <c r="CP71" s="71">
        <v>5.03</v>
      </c>
      <c r="CQ71" s="71">
        <v>7.51</v>
      </c>
      <c r="CR71" s="71">
        <v>10.41</v>
      </c>
      <c r="CS71" s="71">
        <v>10.43</v>
      </c>
      <c r="CT71" s="71">
        <v>7.24</v>
      </c>
      <c r="CU71" s="71">
        <v>1.05</v>
      </c>
      <c r="CV71" s="71">
        <v>1.03</v>
      </c>
      <c r="CW71" s="71">
        <v>0.34</v>
      </c>
      <c r="CX71" s="71">
        <v>-2.2799999999999998</v>
      </c>
      <c r="CY71" s="71">
        <v>-4.5</v>
      </c>
      <c r="CZ71" s="71">
        <v>2.59</v>
      </c>
      <c r="DA71" s="71">
        <v>3.07</v>
      </c>
      <c r="DB71" s="71">
        <v>2.2400000000000002</v>
      </c>
      <c r="DC71" s="71">
        <v>-2.09</v>
      </c>
      <c r="DD71" s="71">
        <v>-2.2400000000000002</v>
      </c>
      <c r="DE71" s="71">
        <v>0.69</v>
      </c>
      <c r="DF71" s="71">
        <v>0.15</v>
      </c>
      <c r="DG71" s="71">
        <v>0.7</v>
      </c>
      <c r="DH71" s="71">
        <v>1.78</v>
      </c>
      <c r="DI71" s="71">
        <v>1.79</v>
      </c>
      <c r="DJ71" s="71">
        <v>1.97</v>
      </c>
      <c r="DK71" s="71">
        <v>2.69</v>
      </c>
      <c r="DL71" s="71">
        <v>2.4700000000000002</v>
      </c>
      <c r="DM71" s="71">
        <v>7.24</v>
      </c>
      <c r="DN71" s="71">
        <v>3.99</v>
      </c>
      <c r="DO71" s="71">
        <v>4.0199999999999996</v>
      </c>
      <c r="DP71" s="71">
        <v>-2.4300000000000002</v>
      </c>
      <c r="DQ71" s="71">
        <v>-1.7</v>
      </c>
      <c r="DR71" s="71">
        <v>-2.37</v>
      </c>
      <c r="DS71" s="71">
        <v>-2.1</v>
      </c>
      <c r="DT71" s="71">
        <v>-3.82</v>
      </c>
      <c r="DU71" s="71">
        <v>-3.78</v>
      </c>
      <c r="DV71" s="71">
        <v>-2.09</v>
      </c>
      <c r="DW71" s="71">
        <v>-0.15</v>
      </c>
      <c r="DX71" s="71">
        <v>0.05</v>
      </c>
      <c r="DY71" s="71">
        <v>1.66</v>
      </c>
      <c r="DZ71" s="71">
        <v>1.61</v>
      </c>
      <c r="EA71" s="71">
        <v>2.0099999999999998</v>
      </c>
      <c r="EB71" s="71">
        <v>-0.93</v>
      </c>
      <c r="EC71" s="71">
        <v>-0.55000000000000004</v>
      </c>
      <c r="ED71" s="71">
        <v>-4.0599999999999996</v>
      </c>
      <c r="EE71" s="71">
        <v>-1.52</v>
      </c>
      <c r="EF71" s="71">
        <v>-3.08</v>
      </c>
      <c r="EG71" s="71">
        <v>-1.01</v>
      </c>
      <c r="EH71" s="71">
        <v>-1.77</v>
      </c>
      <c r="EI71" s="71">
        <v>-1.38</v>
      </c>
      <c r="EJ71" s="71">
        <v>-0.72</v>
      </c>
      <c r="EK71" s="71">
        <v>-0.53</v>
      </c>
      <c r="EL71" s="71">
        <v>-0.99</v>
      </c>
      <c r="EM71" s="71">
        <v>-0.11</v>
      </c>
      <c r="EN71" s="71">
        <v>-2.0499999999999998</v>
      </c>
      <c r="EO71" s="71">
        <v>-0.05</v>
      </c>
      <c r="EP71" s="71">
        <v>-0.51</v>
      </c>
      <c r="EQ71" s="71">
        <v>-0.6</v>
      </c>
      <c r="ER71" s="71">
        <v>-3.22</v>
      </c>
      <c r="ES71" s="71">
        <v>-3.32</v>
      </c>
      <c r="ET71" s="71">
        <v>-1.56</v>
      </c>
      <c r="EU71" s="71">
        <v>0.57999999999999996</v>
      </c>
      <c r="EV71" s="71">
        <v>0.6</v>
      </c>
      <c r="EW71" s="71">
        <v>1.22</v>
      </c>
      <c r="EX71" s="71">
        <v>1.95</v>
      </c>
      <c r="EY71" s="71">
        <v>2.82</v>
      </c>
      <c r="EZ71" s="71">
        <v>0.65</v>
      </c>
      <c r="FA71" s="71">
        <v>-1.31</v>
      </c>
      <c r="FB71" s="71">
        <v>-1.31</v>
      </c>
      <c r="FC71" s="71">
        <v>2.08</v>
      </c>
      <c r="FD71" s="71">
        <v>4.09</v>
      </c>
      <c r="FE71" s="71">
        <v>3.29</v>
      </c>
      <c r="FF71" s="71">
        <v>2.38</v>
      </c>
      <c r="FG71" s="71">
        <v>0.35</v>
      </c>
      <c r="FH71" s="71">
        <v>-0.28000000000000003</v>
      </c>
      <c r="FI71" s="71">
        <v>-0.32</v>
      </c>
      <c r="FJ71" s="71">
        <v>1.33</v>
      </c>
      <c r="FK71" s="71">
        <v>1.91</v>
      </c>
      <c r="FL71" s="71">
        <v>3.92</v>
      </c>
      <c r="FM71" s="71">
        <v>2.4</v>
      </c>
      <c r="FN71" s="71">
        <v>2.34</v>
      </c>
      <c r="FO71" s="71">
        <v>-3.06</v>
      </c>
      <c r="FP71" s="71">
        <v>-2.0099999999999998</v>
      </c>
      <c r="FQ71" s="71">
        <v>-2.0299999999999998</v>
      </c>
      <c r="FR71" s="71">
        <v>2.15</v>
      </c>
      <c r="FS71" s="71">
        <v>-1.27</v>
      </c>
      <c r="FT71" s="71">
        <v>-1.28</v>
      </c>
      <c r="FU71" s="71">
        <v>-3.31</v>
      </c>
      <c r="FV71" s="71">
        <v>0.48</v>
      </c>
      <c r="FW71" s="71">
        <v>0.78</v>
      </c>
      <c r="FX71" s="71">
        <v>2.0699999999999998</v>
      </c>
      <c r="FY71" s="71">
        <v>2.13</v>
      </c>
      <c r="FZ71" s="71">
        <v>2.1800000000000002</v>
      </c>
      <c r="GA71" s="71">
        <v>3.73</v>
      </c>
      <c r="GB71" s="71">
        <v>1.17</v>
      </c>
      <c r="GC71" s="71">
        <v>1.02</v>
      </c>
      <c r="GD71" s="71">
        <v>-1.57</v>
      </c>
      <c r="GE71" s="71">
        <v>-0.21</v>
      </c>
      <c r="GF71" s="71">
        <v>0.48</v>
      </c>
      <c r="GG71" s="71">
        <v>1.54</v>
      </c>
      <c r="GH71" s="71">
        <v>0.28000000000000003</v>
      </c>
      <c r="GI71" s="71">
        <v>-0.49</v>
      </c>
      <c r="GJ71" s="71">
        <v>-0.76</v>
      </c>
      <c r="GK71" s="71">
        <v>2.58</v>
      </c>
      <c r="GL71" s="71">
        <v>2.58</v>
      </c>
      <c r="GM71" s="71">
        <v>1.74</v>
      </c>
      <c r="GN71" s="71">
        <v>-1.67</v>
      </c>
      <c r="GO71" s="71">
        <v>-1.69</v>
      </c>
      <c r="GP71" s="71">
        <v>-0.42</v>
      </c>
      <c r="GQ71" s="71">
        <v>0.33</v>
      </c>
      <c r="GR71" s="71">
        <v>0.38</v>
      </c>
      <c r="GS71" s="71">
        <v>0.57999999999999996</v>
      </c>
      <c r="GT71" s="71">
        <v>0.28000000000000003</v>
      </c>
      <c r="GU71" s="71">
        <v>0.28999999999999998</v>
      </c>
      <c r="GV71" s="71">
        <v>1.89</v>
      </c>
      <c r="GW71" s="71">
        <v>3.36</v>
      </c>
      <c r="GX71" s="71">
        <v>3.3</v>
      </c>
      <c r="GY71" s="71">
        <v>0.22</v>
      </c>
      <c r="GZ71" s="71">
        <v>-1</v>
      </c>
      <c r="HA71" s="71">
        <v>-2.5499999999999998</v>
      </c>
      <c r="HB71" s="71">
        <v>-1.74</v>
      </c>
      <c r="HC71" s="71">
        <v>-1.79</v>
      </c>
      <c r="HD71" s="71">
        <v>-0.24</v>
      </c>
      <c r="HE71" s="71">
        <v>-0.26</v>
      </c>
      <c r="HF71" s="71">
        <v>-0.1</v>
      </c>
      <c r="HG71" s="71">
        <v>-0.12</v>
      </c>
      <c r="HH71" s="71">
        <v>0.01</v>
      </c>
      <c r="HI71" s="71">
        <v>0.91</v>
      </c>
      <c r="HJ71" s="71">
        <v>0.95</v>
      </c>
      <c r="HK71" s="71">
        <v>2</v>
      </c>
      <c r="HL71" s="71">
        <v>2.9</v>
      </c>
      <c r="HM71" s="71">
        <v>2.87</v>
      </c>
      <c r="HN71" s="71">
        <v>1.99</v>
      </c>
      <c r="HO71" s="71">
        <v>-0.13</v>
      </c>
      <c r="HP71" s="71">
        <v>-0.14000000000000001</v>
      </c>
      <c r="HQ71" s="71">
        <v>-0.37</v>
      </c>
      <c r="HR71" s="71">
        <v>0.98</v>
      </c>
      <c r="HS71" s="71">
        <v>0.99</v>
      </c>
      <c r="HT71" s="71">
        <v>0.98</v>
      </c>
      <c r="HU71" s="71">
        <v>-1.3</v>
      </c>
      <c r="HV71" s="71">
        <v>-1.28</v>
      </c>
      <c r="HW71" s="71">
        <v>-0.61</v>
      </c>
      <c r="HX71" s="71">
        <v>1.74</v>
      </c>
      <c r="HY71" s="71">
        <v>1.78</v>
      </c>
      <c r="HZ71" s="71">
        <v>4.0599999999999996</v>
      </c>
      <c r="IA71" s="71">
        <v>5.04</v>
      </c>
      <c r="IB71" s="71">
        <v>5.03</v>
      </c>
      <c r="IC71" s="92">
        <v>4.7</v>
      </c>
      <c r="ID71" s="92">
        <v>4</v>
      </c>
      <c r="IE71" s="92">
        <v>2.8</v>
      </c>
      <c r="IF71" s="92">
        <v>1.714005386640072</v>
      </c>
      <c r="IG71" s="92">
        <v>1.3183820718944332</v>
      </c>
      <c r="IH71" s="92">
        <v>0.91429318974670093</v>
      </c>
      <c r="II71" s="92">
        <v>0.28464325800091</v>
      </c>
      <c r="IJ71" s="92">
        <v>-0.39426558471105705</v>
      </c>
      <c r="IK71" s="92">
        <v>-0.89987137873502177</v>
      </c>
      <c r="IL71" s="92">
        <v>-1.0419984832397997</v>
      </c>
      <c r="IM71" s="92">
        <v>-1.2972259972698317</v>
      </c>
      <c r="IN71" s="92">
        <v>-1.063778704686789</v>
      </c>
      <c r="IO71" s="92">
        <v>-1.2166450781131506</v>
      </c>
      <c r="IP71" s="92">
        <v>-0.97958016077658139</v>
      </c>
      <c r="IQ71" s="92">
        <v>-0.6052681632033976</v>
      </c>
      <c r="IR71" s="92">
        <v>-0.30089322008190506</v>
      </c>
      <c r="IS71" s="92">
        <v>-0.40857894736842104</v>
      </c>
      <c r="IT71" s="92">
        <v>-2.2300925223722144E-3</v>
      </c>
      <c r="IU71" s="92">
        <v>0.31549871075382974</v>
      </c>
      <c r="IV71" s="92">
        <v>0.92900728044896086</v>
      </c>
      <c r="IW71" s="92">
        <v>0.87880585469437256</v>
      </c>
      <c r="IX71" s="92">
        <v>0.45558440770514186</v>
      </c>
      <c r="IY71" s="92">
        <v>0.22096829971181556</v>
      </c>
      <c r="IZ71" s="92"/>
    </row>
    <row r="72" spans="1:260" s="53" customFormat="1" ht="18" customHeight="1" x14ac:dyDescent="0.2">
      <c r="A72" s="97">
        <v>15404</v>
      </c>
      <c r="B72" s="20"/>
      <c r="C72" s="60"/>
      <c r="D72" s="29"/>
      <c r="E72" s="95"/>
      <c r="F72" s="35"/>
      <c r="G72" s="36" t="s">
        <v>68</v>
      </c>
      <c r="H72" s="71">
        <v>1.4</v>
      </c>
      <c r="I72" s="71">
        <v>0.92</v>
      </c>
      <c r="J72" s="71">
        <v>1.72</v>
      </c>
      <c r="K72" s="71">
        <v>0.34</v>
      </c>
      <c r="L72" s="71">
        <v>0.76</v>
      </c>
      <c r="M72" s="71">
        <v>1.1200000000000001</v>
      </c>
      <c r="N72" s="71">
        <v>1.43</v>
      </c>
      <c r="O72" s="71">
        <v>2.59</v>
      </c>
      <c r="P72" s="71">
        <v>1.41</v>
      </c>
      <c r="Q72" s="71">
        <v>1.56</v>
      </c>
      <c r="R72" s="71">
        <v>1.04</v>
      </c>
      <c r="S72" s="71">
        <v>0.87</v>
      </c>
      <c r="T72" s="71">
        <v>0.54</v>
      </c>
      <c r="U72" s="71">
        <v>1.37</v>
      </c>
      <c r="V72" s="71">
        <v>2.5099999999999998</v>
      </c>
      <c r="W72" s="71">
        <v>2.85</v>
      </c>
      <c r="X72" s="71">
        <v>2.79</v>
      </c>
      <c r="Y72" s="71">
        <v>5.63</v>
      </c>
      <c r="Z72" s="71">
        <v>6.95</v>
      </c>
      <c r="AA72" s="71">
        <v>7.25</v>
      </c>
      <c r="AB72" s="71">
        <v>7.59</v>
      </c>
      <c r="AC72" s="71">
        <v>7.68</v>
      </c>
      <c r="AD72" s="71">
        <v>10.6</v>
      </c>
      <c r="AE72" s="71">
        <v>10.050000000000001</v>
      </c>
      <c r="AF72" s="71">
        <v>7.67</v>
      </c>
      <c r="AG72" s="71">
        <v>5.47</v>
      </c>
      <c r="AH72" s="71">
        <v>2.8</v>
      </c>
      <c r="AI72" s="71">
        <v>2.1800000000000002</v>
      </c>
      <c r="AJ72" s="71">
        <v>0.68</v>
      </c>
      <c r="AK72" s="71">
        <v>-2.67</v>
      </c>
      <c r="AL72" s="71">
        <v>-2.99</v>
      </c>
      <c r="AM72" s="71">
        <v>-3.38</v>
      </c>
      <c r="AN72" s="71">
        <v>-3.04</v>
      </c>
      <c r="AO72" s="71">
        <v>-2.38</v>
      </c>
      <c r="AP72" s="71">
        <v>-1.77</v>
      </c>
      <c r="AQ72" s="71">
        <v>-0.26</v>
      </c>
      <c r="AR72" s="71">
        <v>-0.77</v>
      </c>
      <c r="AS72" s="71">
        <v>-0.36</v>
      </c>
      <c r="AT72" s="71">
        <v>0.02</v>
      </c>
      <c r="AU72" s="71">
        <v>0.49</v>
      </c>
      <c r="AV72" s="71">
        <v>0.5</v>
      </c>
      <c r="AW72" s="71">
        <v>-0.09</v>
      </c>
      <c r="AX72" s="71">
        <v>-0.5</v>
      </c>
      <c r="AY72" s="71">
        <v>-0.12</v>
      </c>
      <c r="AZ72" s="71">
        <v>-0.2</v>
      </c>
      <c r="BA72" s="71">
        <v>0.23</v>
      </c>
      <c r="BB72" s="71">
        <v>-1.05</v>
      </c>
      <c r="BC72" s="71">
        <v>-0.55000000000000004</v>
      </c>
      <c r="BD72" s="71">
        <v>-1.79</v>
      </c>
      <c r="BE72" s="71">
        <v>-1.78</v>
      </c>
      <c r="BF72" s="71">
        <v>-3.09</v>
      </c>
      <c r="BG72" s="71">
        <v>0</v>
      </c>
      <c r="BH72" s="71">
        <v>-0.39</v>
      </c>
      <c r="BI72" s="71">
        <v>0.46</v>
      </c>
      <c r="BJ72" s="71">
        <v>-0.94</v>
      </c>
      <c r="BK72" s="71">
        <v>-0.8</v>
      </c>
      <c r="BL72" s="71">
        <v>-1.45</v>
      </c>
      <c r="BM72" s="71">
        <v>-2.13</v>
      </c>
      <c r="BN72" s="71">
        <v>-2.67</v>
      </c>
      <c r="BO72" s="71">
        <v>-2.6</v>
      </c>
      <c r="BP72" s="71">
        <v>-3.18</v>
      </c>
      <c r="BQ72" s="71">
        <v>-6.42</v>
      </c>
      <c r="BR72" s="71">
        <v>-5.7</v>
      </c>
      <c r="BS72" s="71">
        <v>-5.42</v>
      </c>
      <c r="BT72" s="71">
        <v>-1.7</v>
      </c>
      <c r="BU72" s="71">
        <v>-1.56</v>
      </c>
      <c r="BV72" s="71">
        <v>-0.02</v>
      </c>
      <c r="BW72" s="71">
        <v>-0.81</v>
      </c>
      <c r="BX72" s="71">
        <v>-0.67</v>
      </c>
      <c r="BY72" s="71">
        <v>0.51</v>
      </c>
      <c r="BZ72" s="71">
        <v>0.32</v>
      </c>
      <c r="CA72" s="71">
        <v>0.53</v>
      </c>
      <c r="CB72" s="71">
        <v>-1.74</v>
      </c>
      <c r="CC72" s="71">
        <v>-2.15</v>
      </c>
      <c r="CD72" s="71">
        <v>-1.98</v>
      </c>
      <c r="CE72" s="71">
        <v>-2.4300000000000002</v>
      </c>
      <c r="CF72" s="71">
        <v>-1.55</v>
      </c>
      <c r="CG72" s="71">
        <v>-2.12</v>
      </c>
      <c r="CH72" s="71">
        <v>3.04</v>
      </c>
      <c r="CI72" s="71">
        <v>3.04</v>
      </c>
      <c r="CJ72" s="71">
        <v>3.82</v>
      </c>
      <c r="CK72" s="71">
        <v>2.4500000000000002</v>
      </c>
      <c r="CL72" s="71">
        <v>2.46</v>
      </c>
      <c r="CM72" s="71">
        <v>1.67</v>
      </c>
      <c r="CN72" s="71">
        <v>-2.4500000000000002</v>
      </c>
      <c r="CO72" s="71">
        <v>-2.2999999999999998</v>
      </c>
      <c r="CP72" s="71">
        <v>-1.93</v>
      </c>
      <c r="CQ72" s="71">
        <v>-0.71</v>
      </c>
      <c r="CR72" s="71">
        <v>-0.59</v>
      </c>
      <c r="CS72" s="71">
        <v>0.67</v>
      </c>
      <c r="CT72" s="71">
        <v>2.88</v>
      </c>
      <c r="CU72" s="71">
        <v>3.05</v>
      </c>
      <c r="CV72" s="71">
        <v>1.65</v>
      </c>
      <c r="CW72" s="71">
        <v>-1.26</v>
      </c>
      <c r="CX72" s="71">
        <v>1.0900000000000001</v>
      </c>
      <c r="CY72" s="71">
        <v>2.4700000000000002</v>
      </c>
      <c r="CZ72" s="71">
        <v>2.86</v>
      </c>
      <c r="DA72" s="71">
        <v>-1.65</v>
      </c>
      <c r="DB72" s="71">
        <v>-2.29</v>
      </c>
      <c r="DC72" s="71">
        <v>-1.32</v>
      </c>
      <c r="DD72" s="71">
        <v>2.13</v>
      </c>
      <c r="DE72" s="71">
        <v>2.42</v>
      </c>
      <c r="DF72" s="71">
        <v>2.33</v>
      </c>
      <c r="DG72" s="71">
        <v>2.66</v>
      </c>
      <c r="DH72" s="71">
        <v>2.2200000000000002</v>
      </c>
      <c r="DI72" s="71">
        <v>2.0499999999999998</v>
      </c>
      <c r="DJ72" s="71">
        <v>-0.12</v>
      </c>
      <c r="DK72" s="71">
        <v>-0.15</v>
      </c>
      <c r="DL72" s="71">
        <v>-1.1299999999999999</v>
      </c>
      <c r="DM72" s="71">
        <v>1.99</v>
      </c>
      <c r="DN72" s="71">
        <v>1.94</v>
      </c>
      <c r="DO72" s="71">
        <v>1.08</v>
      </c>
      <c r="DP72" s="71">
        <v>-0.39</v>
      </c>
      <c r="DQ72" s="71">
        <v>-0.37</v>
      </c>
      <c r="DR72" s="71">
        <v>0.17</v>
      </c>
      <c r="DS72" s="71">
        <v>0.91</v>
      </c>
      <c r="DT72" s="71">
        <v>1.62</v>
      </c>
      <c r="DU72" s="71">
        <v>1.99</v>
      </c>
      <c r="DV72" s="71">
        <v>0.88</v>
      </c>
      <c r="DW72" s="71">
        <v>1.1299999999999999</v>
      </c>
      <c r="DX72" s="71">
        <v>0.79</v>
      </c>
      <c r="DY72" s="71">
        <v>2.8</v>
      </c>
      <c r="DZ72" s="71">
        <v>1.91</v>
      </c>
      <c r="EA72" s="71">
        <v>1.99</v>
      </c>
      <c r="EB72" s="71">
        <v>0.33</v>
      </c>
      <c r="EC72" s="71">
        <v>0.49</v>
      </c>
      <c r="ED72" s="71">
        <v>7.0000000000000007E-2</v>
      </c>
      <c r="EE72" s="71">
        <v>0.25</v>
      </c>
      <c r="EF72" s="71">
        <v>-0.2</v>
      </c>
      <c r="EG72" s="71">
        <v>-0.2</v>
      </c>
      <c r="EH72" s="71">
        <v>-0.36</v>
      </c>
      <c r="EI72" s="71">
        <v>-0.42</v>
      </c>
      <c r="EJ72" s="71">
        <v>-0.42</v>
      </c>
      <c r="EK72" s="71">
        <v>0.62</v>
      </c>
      <c r="EL72" s="71">
        <v>0.65</v>
      </c>
      <c r="EM72" s="71">
        <v>1.18</v>
      </c>
      <c r="EN72" s="71">
        <v>0.22</v>
      </c>
      <c r="EO72" s="71">
        <v>2.19</v>
      </c>
      <c r="EP72" s="71">
        <v>1.64</v>
      </c>
      <c r="EQ72" s="71">
        <v>2.8</v>
      </c>
      <c r="ER72" s="71">
        <v>1.47</v>
      </c>
      <c r="ES72" s="71">
        <v>1.47</v>
      </c>
      <c r="ET72" s="71">
        <v>0.54</v>
      </c>
      <c r="EU72" s="71">
        <v>-0.03</v>
      </c>
      <c r="EV72" s="71">
        <v>-0.03</v>
      </c>
      <c r="EW72" s="71">
        <v>-0.24</v>
      </c>
      <c r="EX72" s="71">
        <v>0.18</v>
      </c>
      <c r="EY72" s="71">
        <v>0.66</v>
      </c>
      <c r="EZ72" s="71">
        <v>0.49</v>
      </c>
      <c r="FA72" s="71">
        <v>0.64</v>
      </c>
      <c r="FB72" s="71">
        <v>0.17</v>
      </c>
      <c r="FC72" s="71">
        <v>0.17</v>
      </c>
      <c r="FD72" s="71">
        <v>0.26</v>
      </c>
      <c r="FE72" s="71">
        <v>0.27</v>
      </c>
      <c r="FF72" s="71">
        <v>0.72</v>
      </c>
      <c r="FG72" s="71">
        <v>1.06</v>
      </c>
      <c r="FH72" s="71">
        <v>1.06</v>
      </c>
      <c r="FI72" s="71">
        <v>0.52</v>
      </c>
      <c r="FJ72" s="71">
        <v>0.2</v>
      </c>
      <c r="FK72" s="71">
        <v>0.23</v>
      </c>
      <c r="FL72" s="71">
        <v>0.23</v>
      </c>
      <c r="FM72" s="71">
        <v>1.49</v>
      </c>
      <c r="FN72" s="71">
        <v>1.46</v>
      </c>
      <c r="FO72" s="71">
        <v>1.47</v>
      </c>
      <c r="FP72" s="71">
        <v>-0.31</v>
      </c>
      <c r="FQ72" s="71">
        <v>-0.31</v>
      </c>
      <c r="FR72" s="71">
        <v>0.47</v>
      </c>
      <c r="FS72" s="71">
        <v>0.91</v>
      </c>
      <c r="FT72" s="71">
        <v>0.92</v>
      </c>
      <c r="FU72" s="71">
        <v>2.04</v>
      </c>
      <c r="FV72" s="71">
        <v>2.68</v>
      </c>
      <c r="FW72" s="71">
        <v>3.61</v>
      </c>
      <c r="FX72" s="71">
        <v>7.0000000000000007E-2</v>
      </c>
      <c r="FY72" s="71">
        <v>-0.34</v>
      </c>
      <c r="FZ72" s="71">
        <v>-1.53</v>
      </c>
      <c r="GA72" s="71">
        <v>0.63</v>
      </c>
      <c r="GB72" s="71">
        <v>-0.63</v>
      </c>
      <c r="GC72" s="71">
        <v>-0.31</v>
      </c>
      <c r="GD72" s="71">
        <v>-0.49</v>
      </c>
      <c r="GE72" s="71">
        <v>0.48</v>
      </c>
      <c r="GF72" s="71">
        <v>0.84</v>
      </c>
      <c r="GG72" s="71">
        <v>1.2</v>
      </c>
      <c r="GH72" s="71">
        <v>1.45</v>
      </c>
      <c r="GI72" s="71">
        <v>0.89</v>
      </c>
      <c r="GJ72" s="71">
        <v>0.52</v>
      </c>
      <c r="GK72" s="71">
        <v>0.23</v>
      </c>
      <c r="GL72" s="71">
        <v>-0.33</v>
      </c>
      <c r="GM72" s="71">
        <v>0.21</v>
      </c>
      <c r="GN72" s="71">
        <v>0.21</v>
      </c>
      <c r="GO72" s="71">
        <v>1.91</v>
      </c>
      <c r="GP72" s="71">
        <v>1.37</v>
      </c>
      <c r="GQ72" s="71">
        <v>1.66</v>
      </c>
      <c r="GR72" s="71">
        <v>0.53</v>
      </c>
      <c r="GS72" s="71">
        <v>1.22</v>
      </c>
      <c r="GT72" s="71">
        <v>0.73</v>
      </c>
      <c r="GU72" s="71">
        <v>0.72</v>
      </c>
      <c r="GV72" s="71">
        <v>0.16</v>
      </c>
      <c r="GW72" s="71">
        <v>-0.22</v>
      </c>
      <c r="GX72" s="71">
        <v>-0.23</v>
      </c>
      <c r="GY72" s="71">
        <v>-1.91</v>
      </c>
      <c r="GZ72" s="71">
        <v>-1.3</v>
      </c>
      <c r="HA72" s="71">
        <v>-2.84</v>
      </c>
      <c r="HB72" s="71">
        <v>-1.51</v>
      </c>
      <c r="HC72" s="71">
        <v>-1.8</v>
      </c>
      <c r="HD72" s="71">
        <v>-0.25</v>
      </c>
      <c r="HE72" s="71">
        <v>-0.25</v>
      </c>
      <c r="HF72" s="71">
        <v>0.01</v>
      </c>
      <c r="HG72" s="71">
        <v>0.57999999999999996</v>
      </c>
      <c r="HH72" s="71">
        <v>0.83</v>
      </c>
      <c r="HI72" s="71">
        <v>1.24</v>
      </c>
      <c r="HJ72" s="71">
        <v>1.59</v>
      </c>
      <c r="HK72" s="71">
        <v>1.33</v>
      </c>
      <c r="HL72" s="71">
        <v>2.4</v>
      </c>
      <c r="HM72" s="71">
        <v>1.45</v>
      </c>
      <c r="HN72" s="71">
        <v>1.37</v>
      </c>
      <c r="HO72" s="71">
        <v>0</v>
      </c>
      <c r="HP72" s="71">
        <v>0</v>
      </c>
      <c r="HQ72" s="71">
        <v>0.08</v>
      </c>
      <c r="HR72" s="71">
        <v>0.33</v>
      </c>
      <c r="HS72" s="71">
        <v>0.33</v>
      </c>
      <c r="HT72" s="71">
        <v>0.33</v>
      </c>
      <c r="HU72" s="71">
        <v>0.62</v>
      </c>
      <c r="HV72" s="71">
        <v>0.62</v>
      </c>
      <c r="HW72" s="71">
        <v>1.52</v>
      </c>
      <c r="HX72" s="71">
        <v>0.55000000000000004</v>
      </c>
      <c r="HY72" s="71">
        <v>0.55000000000000004</v>
      </c>
      <c r="HZ72" s="71">
        <v>1.6</v>
      </c>
      <c r="IA72" s="71">
        <v>3.09</v>
      </c>
      <c r="IB72" s="71">
        <v>3.09</v>
      </c>
      <c r="IC72" s="41">
        <v>3</v>
      </c>
      <c r="ID72" s="41">
        <v>3.5</v>
      </c>
      <c r="IE72" s="41">
        <v>3</v>
      </c>
      <c r="IF72" s="41">
        <v>2</v>
      </c>
      <c r="IG72" s="41">
        <v>1.5</v>
      </c>
      <c r="IH72" s="41">
        <v>1</v>
      </c>
      <c r="II72" s="41">
        <v>0.28464325800091</v>
      </c>
      <c r="IJ72" s="41">
        <v>-0.39426558471105705</v>
      </c>
      <c r="IK72" s="41">
        <v>-0.89987137873502177</v>
      </c>
      <c r="IL72" s="41">
        <v>-1.0419984832397997</v>
      </c>
      <c r="IM72" s="41">
        <v>-1.2972259972698317</v>
      </c>
      <c r="IN72" s="41">
        <v>-1.063778704686789</v>
      </c>
      <c r="IO72" s="41">
        <v>-1.2166450781131506</v>
      </c>
      <c r="IP72" s="41">
        <v>-0.97958016077658139</v>
      </c>
      <c r="IQ72" s="41">
        <v>-0.6052681632033976</v>
      </c>
      <c r="IR72" s="41">
        <v>-0.30089322008190506</v>
      </c>
      <c r="IS72" s="41">
        <v>-0.40857894736842104</v>
      </c>
      <c r="IT72" s="41">
        <v>-2.2300925223722144E-3</v>
      </c>
      <c r="IU72" s="41">
        <v>0.31549871075382974</v>
      </c>
      <c r="IV72" s="41">
        <v>0.92900728044896086</v>
      </c>
      <c r="IW72" s="41">
        <v>0.87880585469437256</v>
      </c>
      <c r="IX72" s="41">
        <v>0.45558440770514186</v>
      </c>
      <c r="IY72" s="41">
        <v>0.22096829971181556</v>
      </c>
      <c r="IZ72" s="41"/>
    </row>
    <row r="73" spans="1:260" s="53" customFormat="1" ht="18" customHeight="1" x14ac:dyDescent="0.2">
      <c r="A73" s="97">
        <v>15405</v>
      </c>
      <c r="B73" s="20"/>
      <c r="C73" s="60"/>
      <c r="D73" s="29"/>
      <c r="E73" s="95"/>
      <c r="F73" s="35"/>
      <c r="G73" s="36" t="s">
        <v>69</v>
      </c>
      <c r="H73" s="71">
        <v>-0.18</v>
      </c>
      <c r="I73" s="71">
        <v>-0.59</v>
      </c>
      <c r="J73" s="71">
        <v>-0.35</v>
      </c>
      <c r="K73" s="71">
        <v>-0.15</v>
      </c>
      <c r="L73" s="71">
        <v>0.62</v>
      </c>
      <c r="M73" s="71">
        <v>2.82</v>
      </c>
      <c r="N73" s="71">
        <v>2.74</v>
      </c>
      <c r="O73" s="71">
        <v>3.47</v>
      </c>
      <c r="P73" s="71">
        <v>1.38</v>
      </c>
      <c r="Q73" s="71">
        <v>1.44</v>
      </c>
      <c r="R73" s="71">
        <v>2.81</v>
      </c>
      <c r="S73" s="71">
        <v>2.2200000000000002</v>
      </c>
      <c r="T73" s="71">
        <v>2.31</v>
      </c>
      <c r="U73" s="71">
        <v>4.42</v>
      </c>
      <c r="V73" s="71">
        <v>5.64</v>
      </c>
      <c r="W73" s="71">
        <v>5.98</v>
      </c>
      <c r="X73" s="71">
        <v>8.0299999999999994</v>
      </c>
      <c r="Y73" s="71">
        <v>10.09</v>
      </c>
      <c r="Z73" s="71">
        <v>12.38</v>
      </c>
      <c r="AA73" s="71">
        <v>6.04</v>
      </c>
      <c r="AB73" s="71">
        <v>7.37</v>
      </c>
      <c r="AC73" s="71">
        <v>6.82</v>
      </c>
      <c r="AD73" s="71">
        <v>9.44</v>
      </c>
      <c r="AE73" s="71">
        <v>11.97</v>
      </c>
      <c r="AF73" s="71">
        <v>12.11</v>
      </c>
      <c r="AG73" s="71">
        <v>8.2799999999999994</v>
      </c>
      <c r="AH73" s="71">
        <v>1.92</v>
      </c>
      <c r="AI73" s="71">
        <v>1.64</v>
      </c>
      <c r="AJ73" s="71">
        <v>0.57999999999999996</v>
      </c>
      <c r="AK73" s="71">
        <v>0.22</v>
      </c>
      <c r="AL73" s="71">
        <v>-0.28000000000000003</v>
      </c>
      <c r="AM73" s="71">
        <v>2.2400000000000002</v>
      </c>
      <c r="AN73" s="71">
        <v>-0.78</v>
      </c>
      <c r="AO73" s="71">
        <v>-1.5</v>
      </c>
      <c r="AP73" s="71">
        <v>-2.04</v>
      </c>
      <c r="AQ73" s="71">
        <v>-2.0699999999999998</v>
      </c>
      <c r="AR73" s="71">
        <v>-1.36</v>
      </c>
      <c r="AS73" s="71">
        <v>-1.08</v>
      </c>
      <c r="AT73" s="71">
        <v>-0.67</v>
      </c>
      <c r="AU73" s="71">
        <v>-0.02</v>
      </c>
      <c r="AV73" s="71">
        <v>0.21</v>
      </c>
      <c r="AW73" s="71">
        <v>0.28000000000000003</v>
      </c>
      <c r="AX73" s="71">
        <v>0.12</v>
      </c>
      <c r="AY73" s="71">
        <v>-0.53</v>
      </c>
      <c r="AZ73" s="71">
        <v>-0.43</v>
      </c>
      <c r="BA73" s="71">
        <v>-0.66</v>
      </c>
      <c r="BB73" s="71">
        <v>0</v>
      </c>
      <c r="BC73" s="71">
        <v>-0.18</v>
      </c>
      <c r="BD73" s="71">
        <v>-1.01</v>
      </c>
      <c r="BE73" s="71">
        <v>-1.33</v>
      </c>
      <c r="BF73" s="71">
        <v>-1.98</v>
      </c>
      <c r="BG73" s="71">
        <v>0.45</v>
      </c>
      <c r="BH73" s="71">
        <v>0.45</v>
      </c>
      <c r="BI73" s="71">
        <v>0.93</v>
      </c>
      <c r="BJ73" s="71">
        <v>-0.34</v>
      </c>
      <c r="BK73" s="71">
        <v>0.74</v>
      </c>
      <c r="BL73" s="71">
        <v>0.51</v>
      </c>
      <c r="BM73" s="71">
        <v>0.89</v>
      </c>
      <c r="BN73" s="71">
        <v>-1.03</v>
      </c>
      <c r="BO73" s="71">
        <v>-0.84</v>
      </c>
      <c r="BP73" s="71">
        <v>-0.86</v>
      </c>
      <c r="BQ73" s="71">
        <v>-5.0999999999999996</v>
      </c>
      <c r="BR73" s="71">
        <v>-4.68</v>
      </c>
      <c r="BS73" s="71">
        <v>-5.91</v>
      </c>
      <c r="BT73" s="71">
        <v>-1.1599999999999999</v>
      </c>
      <c r="BU73" s="71">
        <v>-1.33</v>
      </c>
      <c r="BV73" s="71">
        <v>1.1200000000000001</v>
      </c>
      <c r="BW73" s="71">
        <v>0.11</v>
      </c>
      <c r="BX73" s="71">
        <v>0.18</v>
      </c>
      <c r="BY73" s="71">
        <v>-0.38</v>
      </c>
      <c r="BZ73" s="71">
        <v>-0.38</v>
      </c>
      <c r="CA73" s="71">
        <v>-0.06</v>
      </c>
      <c r="CB73" s="71">
        <v>-2.62</v>
      </c>
      <c r="CC73" s="71">
        <v>-2.62</v>
      </c>
      <c r="CD73" s="71">
        <v>-3.1</v>
      </c>
      <c r="CE73" s="71">
        <v>-1.34</v>
      </c>
      <c r="CF73" s="71">
        <v>-1.33</v>
      </c>
      <c r="CG73" s="71">
        <v>-0.02</v>
      </c>
      <c r="CH73" s="71">
        <v>3.17</v>
      </c>
      <c r="CI73" s="71">
        <v>3.17</v>
      </c>
      <c r="CJ73" s="71">
        <v>2.66</v>
      </c>
      <c r="CK73" s="71">
        <v>0.2</v>
      </c>
      <c r="CL73" s="71">
        <v>0.24</v>
      </c>
      <c r="CM73" s="71">
        <v>-0.31</v>
      </c>
      <c r="CN73" s="71">
        <v>1.08</v>
      </c>
      <c r="CO73" s="71">
        <v>1.39</v>
      </c>
      <c r="CP73" s="71">
        <v>1.94</v>
      </c>
      <c r="CQ73" s="71">
        <v>0.86</v>
      </c>
      <c r="CR73" s="71">
        <v>0.37</v>
      </c>
      <c r="CS73" s="71">
        <v>1.48</v>
      </c>
      <c r="CT73" s="71">
        <v>2.0299999999999998</v>
      </c>
      <c r="CU73" s="71">
        <v>2.0299999999999998</v>
      </c>
      <c r="CV73" s="71">
        <v>2.46</v>
      </c>
      <c r="CW73" s="71">
        <v>2.08</v>
      </c>
      <c r="CX73" s="71">
        <v>0.38</v>
      </c>
      <c r="CY73" s="71">
        <v>-0.52</v>
      </c>
      <c r="CZ73" s="71">
        <v>0.39</v>
      </c>
      <c r="DA73" s="71">
        <v>0.39</v>
      </c>
      <c r="DB73" s="71">
        <v>0</v>
      </c>
      <c r="DC73" s="71">
        <v>0</v>
      </c>
      <c r="DD73" s="71">
        <v>-1.2</v>
      </c>
      <c r="DE73" s="71">
        <v>-1.74</v>
      </c>
      <c r="DF73" s="71">
        <v>1.21</v>
      </c>
      <c r="DG73" s="71">
        <v>2.4500000000000002</v>
      </c>
      <c r="DH73" s="71">
        <v>3.43</v>
      </c>
      <c r="DI73" s="71">
        <v>0.9</v>
      </c>
      <c r="DJ73" s="71">
        <v>0.88</v>
      </c>
      <c r="DK73" s="71">
        <v>-0.52</v>
      </c>
      <c r="DL73" s="71">
        <v>-1.18</v>
      </c>
      <c r="DM73" s="71">
        <v>-0.36</v>
      </c>
      <c r="DN73" s="71">
        <v>1.98</v>
      </c>
      <c r="DO73" s="71">
        <v>1.52</v>
      </c>
      <c r="DP73" s="71">
        <v>0.82</v>
      </c>
      <c r="DQ73" s="71">
        <v>-0.6</v>
      </c>
      <c r="DR73" s="71">
        <v>-2.02</v>
      </c>
      <c r="DS73" s="71">
        <v>-0.7</v>
      </c>
      <c r="DT73" s="71">
        <v>0.47</v>
      </c>
      <c r="DU73" s="71">
        <v>6.44</v>
      </c>
      <c r="DV73" s="71">
        <v>4.87</v>
      </c>
      <c r="DW73" s="71">
        <v>5.73</v>
      </c>
      <c r="DX73" s="71">
        <v>2.72</v>
      </c>
      <c r="DY73" s="71">
        <v>3.31</v>
      </c>
      <c r="DZ73" s="71">
        <v>2.64</v>
      </c>
      <c r="EA73" s="71">
        <v>3.52</v>
      </c>
      <c r="EB73" s="71">
        <v>3.21</v>
      </c>
      <c r="EC73" s="71">
        <v>0.32</v>
      </c>
      <c r="ED73" s="71">
        <v>-0.34</v>
      </c>
      <c r="EE73" s="71">
        <v>-0.34</v>
      </c>
      <c r="EF73" s="71">
        <v>0</v>
      </c>
      <c r="EG73" s="71">
        <v>0</v>
      </c>
      <c r="EH73" s="71">
        <v>0</v>
      </c>
      <c r="EI73" s="71">
        <v>-1.1100000000000001</v>
      </c>
      <c r="EJ73" s="71">
        <v>-1.1100000000000001</v>
      </c>
      <c r="EK73" s="71">
        <v>-1.1100000000000001</v>
      </c>
      <c r="EL73" s="71">
        <v>0.42</v>
      </c>
      <c r="EM73" s="71">
        <v>0.82</v>
      </c>
      <c r="EN73" s="71">
        <v>0.83</v>
      </c>
      <c r="EO73" s="71">
        <v>-0.28000000000000003</v>
      </c>
      <c r="EP73" s="71">
        <v>-0.67</v>
      </c>
      <c r="EQ73" s="71">
        <v>-0.53</v>
      </c>
      <c r="ER73" s="71">
        <v>1.05</v>
      </c>
      <c r="ES73" s="71">
        <v>1.05</v>
      </c>
      <c r="ET73" s="71">
        <v>0.9</v>
      </c>
      <c r="EU73" s="71">
        <v>-0.21</v>
      </c>
      <c r="EV73" s="71">
        <v>-0.21</v>
      </c>
      <c r="EW73" s="71">
        <v>-0.43</v>
      </c>
      <c r="EX73" s="71">
        <v>2.09</v>
      </c>
      <c r="EY73" s="71">
        <v>1.23</v>
      </c>
      <c r="EZ73" s="71">
        <v>1.45</v>
      </c>
      <c r="FA73" s="71">
        <v>-0.28999999999999998</v>
      </c>
      <c r="FB73" s="71">
        <v>0.56000000000000005</v>
      </c>
      <c r="FC73" s="71">
        <v>0.55000000000000004</v>
      </c>
      <c r="FD73" s="71">
        <v>1.18</v>
      </c>
      <c r="FE73" s="71">
        <v>1.18</v>
      </c>
      <c r="FF73" s="71">
        <v>1.18</v>
      </c>
      <c r="FG73" s="71">
        <v>-1.81</v>
      </c>
      <c r="FH73" s="71">
        <v>-1.81</v>
      </c>
      <c r="FI73" s="71">
        <v>-1.81</v>
      </c>
      <c r="FJ73" s="71">
        <v>-0.28000000000000003</v>
      </c>
      <c r="FK73" s="71">
        <v>-0.28000000000000003</v>
      </c>
      <c r="FL73" s="71">
        <v>-0.28000000000000003</v>
      </c>
      <c r="FM73" s="71">
        <v>0.44</v>
      </c>
      <c r="FN73" s="71">
        <v>0.44</v>
      </c>
      <c r="FO73" s="71">
        <v>0.44</v>
      </c>
      <c r="FP73" s="71">
        <v>-0.08</v>
      </c>
      <c r="FQ73" s="71">
        <v>0.03</v>
      </c>
      <c r="FR73" s="71">
        <v>0.67</v>
      </c>
      <c r="FS73" s="71">
        <v>0.77</v>
      </c>
      <c r="FT73" s="71">
        <v>0.65</v>
      </c>
      <c r="FU73" s="71">
        <v>0.56000000000000005</v>
      </c>
      <c r="FV73" s="71">
        <v>1.91</v>
      </c>
      <c r="FW73" s="71">
        <v>2.19</v>
      </c>
      <c r="FX73" s="71">
        <v>1.0900000000000001</v>
      </c>
      <c r="FY73" s="71">
        <v>0.45</v>
      </c>
      <c r="FZ73" s="71">
        <v>0.22</v>
      </c>
      <c r="GA73" s="71">
        <v>1.1599999999999999</v>
      </c>
      <c r="GB73" s="71">
        <v>2.5299999999999998</v>
      </c>
      <c r="GC73" s="71">
        <v>2.5</v>
      </c>
      <c r="GD73" s="71">
        <v>2.2400000000000002</v>
      </c>
      <c r="GE73" s="71">
        <v>0.99</v>
      </c>
      <c r="GF73" s="71">
        <v>0.79</v>
      </c>
      <c r="GG73" s="71">
        <v>1.23</v>
      </c>
      <c r="GH73" s="71">
        <v>-0.24</v>
      </c>
      <c r="GI73" s="71">
        <v>-0.41</v>
      </c>
      <c r="GJ73" s="71">
        <v>-0.84</v>
      </c>
      <c r="GK73" s="71">
        <v>0.28000000000000003</v>
      </c>
      <c r="GL73" s="71">
        <v>0.37</v>
      </c>
      <c r="GM73" s="71">
        <v>0.25</v>
      </c>
      <c r="GN73" s="71">
        <v>0.27</v>
      </c>
      <c r="GO73" s="71">
        <v>0.62</v>
      </c>
      <c r="GP73" s="71">
        <v>0.74</v>
      </c>
      <c r="GQ73" s="71">
        <v>2.74</v>
      </c>
      <c r="GR73" s="71">
        <v>2.2799999999999998</v>
      </c>
      <c r="GS73" s="71">
        <v>2.17</v>
      </c>
      <c r="GT73" s="71">
        <v>-1.18</v>
      </c>
      <c r="GU73" s="71">
        <v>-1.18</v>
      </c>
      <c r="GV73" s="71">
        <v>-0.94</v>
      </c>
      <c r="GW73" s="71">
        <v>0.28999999999999998</v>
      </c>
      <c r="GX73" s="71">
        <v>0.28999999999999998</v>
      </c>
      <c r="GY73" s="71">
        <v>0.52</v>
      </c>
      <c r="GZ73" s="71">
        <v>0.61</v>
      </c>
      <c r="HA73" s="71">
        <v>-0.6</v>
      </c>
      <c r="HB73" s="71">
        <v>-0.95</v>
      </c>
      <c r="HC73" s="71">
        <v>-1.19</v>
      </c>
      <c r="HD73" s="71">
        <v>0.01</v>
      </c>
      <c r="HE73" s="71">
        <v>0.01</v>
      </c>
      <c r="HF73" s="71">
        <v>-0.28000000000000003</v>
      </c>
      <c r="HG73" s="71">
        <v>-0.28000000000000003</v>
      </c>
      <c r="HH73" s="71">
        <v>0.4</v>
      </c>
      <c r="HI73" s="71">
        <v>0.84</v>
      </c>
      <c r="HJ73" s="71">
        <v>0.84</v>
      </c>
      <c r="HK73" s="71">
        <v>0.16</v>
      </c>
      <c r="HL73" s="71">
        <v>0.85</v>
      </c>
      <c r="HM73" s="71">
        <v>0.85</v>
      </c>
      <c r="HN73" s="71">
        <v>0.6</v>
      </c>
      <c r="HO73" s="71">
        <v>-0.53</v>
      </c>
      <c r="HP73" s="71">
        <v>-0.53</v>
      </c>
      <c r="HQ73" s="71">
        <v>-0.09</v>
      </c>
      <c r="HR73" s="71">
        <v>2.7</v>
      </c>
      <c r="HS73" s="71">
        <v>2.7</v>
      </c>
      <c r="HT73" s="71">
        <v>2.4300000000000002</v>
      </c>
      <c r="HU73" s="71">
        <v>0</v>
      </c>
      <c r="HV73" s="71">
        <v>0</v>
      </c>
      <c r="HW73" s="71">
        <v>0.44</v>
      </c>
      <c r="HX73" s="71">
        <v>0.6</v>
      </c>
      <c r="HY73" s="71">
        <v>0.6</v>
      </c>
      <c r="HZ73" s="71">
        <v>0.95</v>
      </c>
      <c r="IA73" s="71">
        <v>5.08</v>
      </c>
      <c r="IB73" s="71">
        <v>5.08</v>
      </c>
      <c r="IC73" s="41">
        <v>5.5</v>
      </c>
      <c r="ID73" s="41">
        <v>5</v>
      </c>
      <c r="IE73" s="41">
        <v>4.5</v>
      </c>
      <c r="IF73" s="41">
        <v>4</v>
      </c>
      <c r="IG73" s="41">
        <v>3</v>
      </c>
      <c r="IH73" s="41">
        <v>2.5</v>
      </c>
      <c r="II73" s="41">
        <v>2</v>
      </c>
      <c r="IJ73" s="41">
        <v>1</v>
      </c>
      <c r="IK73" s="41">
        <v>0.5</v>
      </c>
      <c r="IL73" s="41">
        <v>-0.25</v>
      </c>
      <c r="IM73" s="41">
        <v>-0.5</v>
      </c>
      <c r="IN73" s="41">
        <v>-1.063778704686789</v>
      </c>
      <c r="IO73" s="41">
        <v>-1.2166450781131506</v>
      </c>
      <c r="IP73" s="41">
        <v>-0.97958016077658139</v>
      </c>
      <c r="IQ73" s="41">
        <v>-0.6052681632033976</v>
      </c>
      <c r="IR73" s="41">
        <v>-0.30089322008190506</v>
      </c>
      <c r="IS73" s="41">
        <v>-0.40857894736842104</v>
      </c>
      <c r="IT73" s="41">
        <v>-2.2300925223722144E-3</v>
      </c>
      <c r="IU73" s="41">
        <v>0.31549871075382974</v>
      </c>
      <c r="IV73" s="41">
        <v>0.92900728044896086</v>
      </c>
      <c r="IW73" s="41">
        <v>0.87880585469437256</v>
      </c>
      <c r="IX73" s="41">
        <v>0.45558440770514186</v>
      </c>
      <c r="IY73" s="41">
        <v>0.22096829971181556</v>
      </c>
      <c r="IZ73" s="41"/>
    </row>
    <row r="74" spans="1:260" s="53" customFormat="1" ht="18" customHeight="1" x14ac:dyDescent="0.2">
      <c r="A74" s="97">
        <v>15406</v>
      </c>
      <c r="B74" s="20"/>
      <c r="C74" s="60"/>
      <c r="D74" s="29"/>
      <c r="E74" s="95"/>
      <c r="F74" s="35"/>
      <c r="G74" s="36" t="s">
        <v>70</v>
      </c>
      <c r="H74" s="71">
        <v>-0.57999999999999996</v>
      </c>
      <c r="I74" s="71">
        <v>2.2000000000000002</v>
      </c>
      <c r="J74" s="71">
        <v>1.95</v>
      </c>
      <c r="K74" s="71">
        <v>0.78</v>
      </c>
      <c r="L74" s="71">
        <v>-0.61</v>
      </c>
      <c r="M74" s="71">
        <v>0.49</v>
      </c>
      <c r="N74" s="71">
        <v>0.23</v>
      </c>
      <c r="O74" s="71">
        <v>-0.5</v>
      </c>
      <c r="P74" s="71">
        <v>-1.02</v>
      </c>
      <c r="Q74" s="71">
        <v>2.15</v>
      </c>
      <c r="R74" s="71">
        <v>3.06</v>
      </c>
      <c r="S74" s="71">
        <v>2.8</v>
      </c>
      <c r="T74" s="71">
        <v>-0.91</v>
      </c>
      <c r="U74" s="71">
        <v>-1.1100000000000001</v>
      </c>
      <c r="V74" s="71">
        <v>-0.3</v>
      </c>
      <c r="W74" s="71">
        <v>1.43</v>
      </c>
      <c r="X74" s="71">
        <v>2.59</v>
      </c>
      <c r="Y74" s="71">
        <v>2.2799999999999998</v>
      </c>
      <c r="Z74" s="71">
        <v>2.1800000000000002</v>
      </c>
      <c r="AA74" s="71">
        <v>1.48</v>
      </c>
      <c r="AB74" s="71">
        <v>2.7</v>
      </c>
      <c r="AC74" s="71">
        <v>1.07</v>
      </c>
      <c r="AD74" s="71">
        <v>1.31</v>
      </c>
      <c r="AE74" s="71">
        <v>1.8</v>
      </c>
      <c r="AF74" s="71">
        <v>2.68</v>
      </c>
      <c r="AG74" s="71">
        <v>2.17</v>
      </c>
      <c r="AH74" s="71">
        <v>-1.1000000000000001</v>
      </c>
      <c r="AI74" s="71">
        <v>-1.19</v>
      </c>
      <c r="AJ74" s="71">
        <v>-1.27</v>
      </c>
      <c r="AK74" s="71">
        <v>0.4</v>
      </c>
      <c r="AL74" s="71">
        <v>-0.4</v>
      </c>
      <c r="AM74" s="71">
        <v>-0.39</v>
      </c>
      <c r="AN74" s="71">
        <v>-0.89</v>
      </c>
      <c r="AO74" s="71">
        <v>1.31</v>
      </c>
      <c r="AP74" s="71">
        <v>1.76</v>
      </c>
      <c r="AQ74" s="71">
        <v>1.88</v>
      </c>
      <c r="AR74" s="71">
        <v>0.56999999999999995</v>
      </c>
      <c r="AS74" s="71">
        <v>0.33</v>
      </c>
      <c r="AT74" s="71">
        <v>0.66</v>
      </c>
      <c r="AU74" s="71">
        <v>0.2</v>
      </c>
      <c r="AV74" s="71">
        <v>0.2</v>
      </c>
      <c r="AW74" s="71">
        <v>3.1</v>
      </c>
      <c r="AX74" s="71">
        <v>3.5</v>
      </c>
      <c r="AY74" s="71">
        <v>4.09</v>
      </c>
      <c r="AZ74" s="71">
        <v>0.62</v>
      </c>
      <c r="BA74" s="71">
        <v>0.48</v>
      </c>
      <c r="BB74" s="71">
        <v>-0.03</v>
      </c>
      <c r="BC74" s="71">
        <v>0.33</v>
      </c>
      <c r="BD74" s="71">
        <v>0.4</v>
      </c>
      <c r="BE74" s="71">
        <v>0.51</v>
      </c>
      <c r="BF74" s="71">
        <v>-0.75</v>
      </c>
      <c r="BG74" s="71">
        <v>1.35</v>
      </c>
      <c r="BH74" s="71">
        <v>4.2699999999999996</v>
      </c>
      <c r="BI74" s="71">
        <v>4.75</v>
      </c>
      <c r="BJ74" s="71">
        <v>3.38</v>
      </c>
      <c r="BK74" s="71">
        <v>0.05</v>
      </c>
      <c r="BL74" s="71">
        <v>-0.62</v>
      </c>
      <c r="BM74" s="71">
        <v>-0.8</v>
      </c>
      <c r="BN74" s="71">
        <v>-0.97</v>
      </c>
      <c r="BO74" s="71">
        <v>1.41</v>
      </c>
      <c r="BP74" s="71">
        <v>0.94</v>
      </c>
      <c r="BQ74" s="71">
        <v>0.73</v>
      </c>
      <c r="BR74" s="71">
        <v>-0.47</v>
      </c>
      <c r="BS74" s="71">
        <v>-0.28000000000000003</v>
      </c>
      <c r="BT74" s="71">
        <v>0.04</v>
      </c>
      <c r="BU74" s="71">
        <v>0.01</v>
      </c>
      <c r="BV74" s="71">
        <v>0.01</v>
      </c>
      <c r="BW74" s="71">
        <v>-0.13</v>
      </c>
      <c r="BX74" s="71">
        <v>7.0000000000000007E-2</v>
      </c>
      <c r="BY74" s="71">
        <v>0.6</v>
      </c>
      <c r="BZ74" s="71">
        <v>0.61</v>
      </c>
      <c r="CA74" s="71">
        <v>0.57999999999999996</v>
      </c>
      <c r="CB74" s="71">
        <v>-0.32</v>
      </c>
      <c r="CC74" s="71">
        <v>-0.32</v>
      </c>
      <c r="CD74" s="71">
        <v>-0.04</v>
      </c>
      <c r="CE74" s="71">
        <v>-2.08</v>
      </c>
      <c r="CF74" s="71">
        <v>-2.08</v>
      </c>
      <c r="CG74" s="71">
        <v>-1.95</v>
      </c>
      <c r="CH74" s="71">
        <v>0.87</v>
      </c>
      <c r="CI74" s="71">
        <v>0.87</v>
      </c>
      <c r="CJ74" s="71">
        <v>1.59</v>
      </c>
      <c r="CK74" s="71">
        <v>2.06</v>
      </c>
      <c r="CL74" s="71">
        <v>2.0499999999999998</v>
      </c>
      <c r="CM74" s="71">
        <v>1.73</v>
      </c>
      <c r="CN74" s="71">
        <v>1.75</v>
      </c>
      <c r="CO74" s="71">
        <v>1.75</v>
      </c>
      <c r="CP74" s="71">
        <v>0.81</v>
      </c>
      <c r="CQ74" s="71">
        <v>2.21</v>
      </c>
      <c r="CR74" s="71">
        <v>1.7</v>
      </c>
      <c r="CS74" s="71">
        <v>1.83</v>
      </c>
      <c r="CT74" s="71">
        <v>0.59</v>
      </c>
      <c r="CU74" s="71">
        <v>0.59</v>
      </c>
      <c r="CV74" s="71">
        <v>2.2599999999999998</v>
      </c>
      <c r="CW74" s="71">
        <v>2.2400000000000002</v>
      </c>
      <c r="CX74" s="71">
        <v>0.53</v>
      </c>
      <c r="CY74" s="71">
        <v>-1.42</v>
      </c>
      <c r="CZ74" s="71">
        <v>-3.23</v>
      </c>
      <c r="DA74" s="71">
        <v>-2.46</v>
      </c>
      <c r="DB74" s="71">
        <v>-2.59</v>
      </c>
      <c r="DC74" s="71">
        <v>-0.7</v>
      </c>
      <c r="DD74" s="71">
        <v>-0.83</v>
      </c>
      <c r="DE74" s="71">
        <v>0.52</v>
      </c>
      <c r="DF74" s="71">
        <v>0.51</v>
      </c>
      <c r="DG74" s="71">
        <v>0.81</v>
      </c>
      <c r="DH74" s="71">
        <v>0.62</v>
      </c>
      <c r="DI74" s="71">
        <v>0.63</v>
      </c>
      <c r="DJ74" s="71">
        <v>0.49</v>
      </c>
      <c r="DK74" s="71">
        <v>-0.86</v>
      </c>
      <c r="DL74" s="71">
        <v>-0.76</v>
      </c>
      <c r="DM74" s="71">
        <v>-1.0900000000000001</v>
      </c>
      <c r="DN74" s="71">
        <v>-0.09</v>
      </c>
      <c r="DO74" s="71">
        <v>-0.09</v>
      </c>
      <c r="DP74" s="71">
        <v>0.56999999999999995</v>
      </c>
      <c r="DQ74" s="71">
        <v>-0.93</v>
      </c>
      <c r="DR74" s="71">
        <v>-0.96</v>
      </c>
      <c r="DS74" s="71">
        <v>-1.59</v>
      </c>
      <c r="DT74" s="71">
        <v>-0.31</v>
      </c>
      <c r="DU74" s="71">
        <v>-0.31</v>
      </c>
      <c r="DV74" s="71">
        <v>-1.58</v>
      </c>
      <c r="DW74" s="71">
        <v>-2.87</v>
      </c>
      <c r="DX74" s="71">
        <v>-2.86</v>
      </c>
      <c r="DY74" s="71">
        <v>-1.29</v>
      </c>
      <c r="DZ74" s="71">
        <v>-0.46</v>
      </c>
      <c r="EA74" s="71">
        <v>-0.55000000000000004</v>
      </c>
      <c r="EB74" s="71">
        <v>-0.55000000000000004</v>
      </c>
      <c r="EC74" s="71">
        <v>0.26</v>
      </c>
      <c r="ED74" s="71">
        <v>0.21</v>
      </c>
      <c r="EE74" s="71">
        <v>2.61</v>
      </c>
      <c r="EF74" s="71">
        <v>2.17</v>
      </c>
      <c r="EG74" s="71">
        <v>2.06</v>
      </c>
      <c r="EH74" s="71">
        <v>0.26</v>
      </c>
      <c r="EI74" s="71">
        <v>0.68</v>
      </c>
      <c r="EJ74" s="71">
        <v>0.7</v>
      </c>
      <c r="EK74" s="71">
        <v>0.15</v>
      </c>
      <c r="EL74" s="71">
        <v>0.14000000000000001</v>
      </c>
      <c r="EM74" s="71">
        <v>0.14000000000000001</v>
      </c>
      <c r="EN74" s="71">
        <v>-1.03</v>
      </c>
      <c r="EO74" s="71">
        <v>0.04</v>
      </c>
      <c r="EP74" s="71">
        <v>0.03</v>
      </c>
      <c r="EQ74" s="71">
        <v>1.22</v>
      </c>
      <c r="ER74" s="71">
        <v>2.98</v>
      </c>
      <c r="ES74" s="71">
        <v>3.02</v>
      </c>
      <c r="ET74" s="71">
        <v>3.03</v>
      </c>
      <c r="EU74" s="71">
        <v>0.02</v>
      </c>
      <c r="EV74" s="71">
        <v>0.02</v>
      </c>
      <c r="EW74" s="71">
        <v>-0.15</v>
      </c>
      <c r="EX74" s="71">
        <v>-0.14000000000000001</v>
      </c>
      <c r="EY74" s="71">
        <v>-0.14000000000000001</v>
      </c>
      <c r="EZ74" s="71">
        <v>0.23</v>
      </c>
      <c r="FA74" s="71">
        <v>0.36</v>
      </c>
      <c r="FB74" s="71">
        <v>2.0499999999999998</v>
      </c>
      <c r="FC74" s="71">
        <v>1.88</v>
      </c>
      <c r="FD74" s="71">
        <v>1.53</v>
      </c>
      <c r="FE74" s="71">
        <v>-0.16</v>
      </c>
      <c r="FF74" s="71">
        <v>1</v>
      </c>
      <c r="FG74" s="71">
        <v>1.67</v>
      </c>
      <c r="FH74" s="71">
        <v>1.65</v>
      </c>
      <c r="FI74" s="71">
        <v>0.47</v>
      </c>
      <c r="FJ74" s="71">
        <v>-0.03</v>
      </c>
      <c r="FK74" s="71">
        <v>-0.03</v>
      </c>
      <c r="FL74" s="71">
        <v>1.1399999999999999</v>
      </c>
      <c r="FM74" s="71">
        <v>0.37</v>
      </c>
      <c r="FN74" s="71">
        <v>0.37</v>
      </c>
      <c r="FO74" s="71">
        <v>-0.77</v>
      </c>
      <c r="FP74" s="71">
        <v>-0.1</v>
      </c>
      <c r="FQ74" s="71">
        <v>-0.1</v>
      </c>
      <c r="FR74" s="71">
        <v>0.39</v>
      </c>
      <c r="FS74" s="71">
        <v>-0.71</v>
      </c>
      <c r="FT74" s="71">
        <v>-0.69</v>
      </c>
      <c r="FU74" s="71">
        <v>-1.07</v>
      </c>
      <c r="FV74" s="71">
        <v>1.03</v>
      </c>
      <c r="FW74" s="71">
        <v>1.03</v>
      </c>
      <c r="FX74" s="71">
        <v>0.82</v>
      </c>
      <c r="FY74" s="71">
        <v>1.59</v>
      </c>
      <c r="FZ74" s="71">
        <v>1.6</v>
      </c>
      <c r="GA74" s="71">
        <v>1.67</v>
      </c>
      <c r="GB74" s="71">
        <v>0.31</v>
      </c>
      <c r="GC74" s="71">
        <v>0.31</v>
      </c>
      <c r="GD74" s="71">
        <v>0.31</v>
      </c>
      <c r="GE74" s="71">
        <v>1.57</v>
      </c>
      <c r="GF74" s="71">
        <v>1.57</v>
      </c>
      <c r="GG74" s="71">
        <v>1.89</v>
      </c>
      <c r="GH74" s="71">
        <v>0.21</v>
      </c>
      <c r="GI74" s="71">
        <v>0.21</v>
      </c>
      <c r="GJ74" s="71">
        <v>-0.11</v>
      </c>
      <c r="GK74" s="71">
        <v>0.23</v>
      </c>
      <c r="GL74" s="71">
        <v>0.23</v>
      </c>
      <c r="GM74" s="71">
        <v>1.74</v>
      </c>
      <c r="GN74" s="71">
        <v>1.7</v>
      </c>
      <c r="GO74" s="71">
        <v>1.69</v>
      </c>
      <c r="GP74" s="71">
        <v>0.17</v>
      </c>
      <c r="GQ74" s="71">
        <v>1.25</v>
      </c>
      <c r="GR74" s="71">
        <v>-1.48</v>
      </c>
      <c r="GS74" s="71">
        <v>-0.48</v>
      </c>
      <c r="GT74" s="71">
        <v>-0.44</v>
      </c>
      <c r="GU74" s="71">
        <v>2.2999999999999998</v>
      </c>
      <c r="GV74" s="71">
        <v>2.0299999999999998</v>
      </c>
      <c r="GW74" s="71">
        <v>0.94</v>
      </c>
      <c r="GX74" s="71">
        <v>0.94</v>
      </c>
      <c r="GY74" s="71">
        <v>-1.1100000000000001</v>
      </c>
      <c r="GZ74" s="71">
        <v>-0.87</v>
      </c>
      <c r="HA74" s="71">
        <v>-1.06</v>
      </c>
      <c r="HB74" s="71">
        <v>1.96</v>
      </c>
      <c r="HC74" s="71">
        <v>1.87</v>
      </c>
      <c r="HD74" s="71">
        <v>1.52</v>
      </c>
      <c r="HE74" s="71">
        <v>0.41</v>
      </c>
      <c r="HF74" s="71">
        <v>0.79</v>
      </c>
      <c r="HG74" s="71">
        <v>0.77</v>
      </c>
      <c r="HH74" s="71">
        <v>1.93</v>
      </c>
      <c r="HI74" s="71">
        <v>1.27</v>
      </c>
      <c r="HJ74" s="71">
        <v>1.54</v>
      </c>
      <c r="HK74" s="71">
        <v>-0.31</v>
      </c>
      <c r="HL74" s="71">
        <v>-0.25</v>
      </c>
      <c r="HM74" s="71">
        <v>-0.25</v>
      </c>
      <c r="HN74" s="71">
        <v>-1.92</v>
      </c>
      <c r="HO74" s="71">
        <v>-2.08</v>
      </c>
      <c r="HP74" s="71">
        <v>-2.11</v>
      </c>
      <c r="HQ74" s="71">
        <v>0.04</v>
      </c>
      <c r="HR74" s="71">
        <v>-0.02</v>
      </c>
      <c r="HS74" s="71">
        <v>1.66</v>
      </c>
      <c r="HT74" s="71">
        <v>3.71</v>
      </c>
      <c r="HU74" s="71">
        <v>3.71</v>
      </c>
      <c r="HV74" s="71">
        <v>2.04</v>
      </c>
      <c r="HW74" s="71">
        <v>0.32</v>
      </c>
      <c r="HX74" s="71">
        <v>0.4</v>
      </c>
      <c r="HY74" s="71">
        <v>0.49</v>
      </c>
      <c r="HZ74" s="71">
        <v>-4.8099999999999996</v>
      </c>
      <c r="IA74" s="71">
        <v>-5.31</v>
      </c>
      <c r="IB74" s="71">
        <v>-4.32</v>
      </c>
      <c r="IC74" s="41">
        <v>-0.5</v>
      </c>
      <c r="ID74" s="41">
        <v>0.5</v>
      </c>
      <c r="IE74" s="41">
        <v>1</v>
      </c>
      <c r="IF74" s="41">
        <v>1.2</v>
      </c>
      <c r="IG74" s="41">
        <v>1.5</v>
      </c>
      <c r="IH74" s="41">
        <v>1</v>
      </c>
      <c r="II74" s="41">
        <v>0.5</v>
      </c>
      <c r="IJ74" s="41">
        <v>-0.39426558471105705</v>
      </c>
      <c r="IK74" s="41">
        <v>-0.89987137873502177</v>
      </c>
      <c r="IL74" s="41">
        <v>-1.0419984832397997</v>
      </c>
      <c r="IM74" s="41">
        <v>-1.2972259972698317</v>
      </c>
      <c r="IN74" s="41">
        <v>-1.063778704686789</v>
      </c>
      <c r="IO74" s="41">
        <v>-1.2166450781131506</v>
      </c>
      <c r="IP74" s="41">
        <v>-0.97958016077658139</v>
      </c>
      <c r="IQ74" s="41">
        <v>-0.6052681632033976</v>
      </c>
      <c r="IR74" s="41">
        <v>-0.30089322008190506</v>
      </c>
      <c r="IS74" s="41">
        <v>-0.40857894736842104</v>
      </c>
      <c r="IT74" s="41">
        <v>-2.2300925223722144E-3</v>
      </c>
      <c r="IU74" s="41">
        <v>0.31549871075382974</v>
      </c>
      <c r="IV74" s="41">
        <v>0.92900728044896086</v>
      </c>
      <c r="IW74" s="41">
        <v>0.87880585469437256</v>
      </c>
      <c r="IX74" s="41">
        <v>0.45558440770514186</v>
      </c>
      <c r="IY74" s="41">
        <v>0.22096829971181556</v>
      </c>
      <c r="IZ74" s="41"/>
    </row>
    <row r="75" spans="1:260" s="53" customFormat="1" ht="18" customHeight="1" x14ac:dyDescent="0.2">
      <c r="A75" s="97">
        <v>15407</v>
      </c>
      <c r="B75" s="20"/>
      <c r="C75" s="60"/>
      <c r="D75" s="29"/>
      <c r="E75" s="95"/>
      <c r="F75" s="35"/>
      <c r="G75" s="36" t="s">
        <v>71</v>
      </c>
      <c r="H75" s="71">
        <v>-8.31</v>
      </c>
      <c r="I75" s="71">
        <v>-8.19</v>
      </c>
      <c r="J75" s="71">
        <v>-8.74</v>
      </c>
      <c r="K75" s="71">
        <v>-9.5500000000000007</v>
      </c>
      <c r="L75" s="71">
        <v>-9.3699999999999992</v>
      </c>
      <c r="M75" s="71">
        <v>-7.97</v>
      </c>
      <c r="N75" s="71">
        <v>6.2</v>
      </c>
      <c r="O75" s="71">
        <v>6.82</v>
      </c>
      <c r="P75" s="71">
        <v>5.58</v>
      </c>
      <c r="Q75" s="71">
        <v>-2.06</v>
      </c>
      <c r="R75" s="71">
        <v>-1.77</v>
      </c>
      <c r="S75" s="71">
        <v>-0.87</v>
      </c>
      <c r="T75" s="71">
        <v>1.51</v>
      </c>
      <c r="U75" s="71">
        <v>2.2999999999999998</v>
      </c>
      <c r="V75" s="71">
        <v>3.07</v>
      </c>
      <c r="W75" s="71">
        <v>3.15</v>
      </c>
      <c r="X75" s="71">
        <v>2.88</v>
      </c>
      <c r="Y75" s="71">
        <v>3.93</v>
      </c>
      <c r="Z75" s="71">
        <v>18.920000000000002</v>
      </c>
      <c r="AA75" s="71">
        <v>18.190000000000001</v>
      </c>
      <c r="AB75" s="71">
        <v>17.72</v>
      </c>
      <c r="AC75" s="71">
        <v>9.75</v>
      </c>
      <c r="AD75" s="71">
        <v>8.17</v>
      </c>
      <c r="AE75" s="71">
        <v>6.24</v>
      </c>
      <c r="AF75" s="71">
        <v>0.1</v>
      </c>
      <c r="AG75" s="71">
        <v>-0.5</v>
      </c>
      <c r="AH75" s="71">
        <v>-1.39</v>
      </c>
      <c r="AI75" s="71">
        <v>-0.88</v>
      </c>
      <c r="AJ75" s="71">
        <v>-0.21</v>
      </c>
      <c r="AK75" s="71">
        <v>-1.22</v>
      </c>
      <c r="AL75" s="71">
        <v>-2.1</v>
      </c>
      <c r="AM75" s="71">
        <v>-3.5</v>
      </c>
      <c r="AN75" s="71">
        <v>-3.56</v>
      </c>
      <c r="AO75" s="71">
        <v>-3.34</v>
      </c>
      <c r="AP75" s="71">
        <v>-2.0699999999999998</v>
      </c>
      <c r="AQ75" s="71">
        <v>-0.72</v>
      </c>
      <c r="AR75" s="71">
        <v>-0.1</v>
      </c>
      <c r="AS75" s="71">
        <v>-1.1100000000000001</v>
      </c>
      <c r="AT75" s="71">
        <v>-0.57999999999999996</v>
      </c>
      <c r="AU75" s="71">
        <v>-0.55000000000000004</v>
      </c>
      <c r="AV75" s="71">
        <v>0.06</v>
      </c>
      <c r="AW75" s="71">
        <v>-0.27</v>
      </c>
      <c r="AX75" s="71">
        <v>-0.73</v>
      </c>
      <c r="AY75" s="71">
        <v>1.17</v>
      </c>
      <c r="AZ75" s="71">
        <v>2.15</v>
      </c>
      <c r="BA75" s="71">
        <v>3.74</v>
      </c>
      <c r="BB75" s="71">
        <v>2.34</v>
      </c>
      <c r="BC75" s="71">
        <v>2.54</v>
      </c>
      <c r="BD75" s="71">
        <v>1.76</v>
      </c>
      <c r="BE75" s="71">
        <v>1.57</v>
      </c>
      <c r="BF75" s="71">
        <v>1.93</v>
      </c>
      <c r="BG75" s="71">
        <v>1.38</v>
      </c>
      <c r="BH75" s="71">
        <v>0.21</v>
      </c>
      <c r="BI75" s="71">
        <v>-0.81</v>
      </c>
      <c r="BJ75" s="71">
        <v>-0.01</v>
      </c>
      <c r="BK75" s="71">
        <v>1.01</v>
      </c>
      <c r="BL75" s="71">
        <v>-0.75</v>
      </c>
      <c r="BM75" s="71">
        <v>-1.7</v>
      </c>
      <c r="BN75" s="71">
        <v>-5.12</v>
      </c>
      <c r="BO75" s="71">
        <v>-6.27</v>
      </c>
      <c r="BP75" s="71">
        <v>-7.89</v>
      </c>
      <c r="BQ75" s="71">
        <v>-7.42</v>
      </c>
      <c r="BR75" s="71">
        <v>-5.42</v>
      </c>
      <c r="BS75" s="71">
        <v>-0.4</v>
      </c>
      <c r="BT75" s="71">
        <v>4.03</v>
      </c>
      <c r="BU75" s="71">
        <v>3.65</v>
      </c>
      <c r="BV75" s="71">
        <v>2.37</v>
      </c>
      <c r="BW75" s="71">
        <v>1.62</v>
      </c>
      <c r="BX75" s="71">
        <v>3.3</v>
      </c>
      <c r="BY75" s="71">
        <v>3.06</v>
      </c>
      <c r="BZ75" s="71">
        <v>1.98</v>
      </c>
      <c r="CA75" s="71">
        <v>0.49</v>
      </c>
      <c r="CB75" s="71">
        <v>0.19</v>
      </c>
      <c r="CC75" s="71">
        <v>-1.25</v>
      </c>
      <c r="CD75" s="71">
        <v>-2.29</v>
      </c>
      <c r="CE75" s="71">
        <v>-5.39</v>
      </c>
      <c r="CF75" s="71">
        <v>-3.89</v>
      </c>
      <c r="CG75" s="71">
        <v>-2.73</v>
      </c>
      <c r="CH75" s="71">
        <v>-0.34</v>
      </c>
      <c r="CI75" s="71">
        <v>-0.34</v>
      </c>
      <c r="CJ75" s="71">
        <v>-0.16</v>
      </c>
      <c r="CK75" s="71">
        <v>0.84</v>
      </c>
      <c r="CL75" s="71">
        <v>0.81</v>
      </c>
      <c r="CM75" s="71">
        <v>0.66</v>
      </c>
      <c r="CN75" s="71">
        <v>0.27</v>
      </c>
      <c r="CO75" s="71">
        <v>1.41</v>
      </c>
      <c r="CP75" s="71">
        <v>4.75</v>
      </c>
      <c r="CQ75" s="71">
        <v>6.76</v>
      </c>
      <c r="CR75" s="71">
        <v>7.42</v>
      </c>
      <c r="CS75" s="71">
        <v>7.9</v>
      </c>
      <c r="CT75" s="71">
        <v>6.08</v>
      </c>
      <c r="CU75" s="71">
        <v>4.62</v>
      </c>
      <c r="CV75" s="71">
        <v>1.73</v>
      </c>
      <c r="CW75" s="71">
        <v>-0.6</v>
      </c>
      <c r="CX75" s="71">
        <v>-1.1599999999999999</v>
      </c>
      <c r="CY75" s="71">
        <v>-4.43</v>
      </c>
      <c r="CZ75" s="71">
        <v>-2.92</v>
      </c>
      <c r="DA75" s="71">
        <v>-2.2599999999999998</v>
      </c>
      <c r="DB75" s="71">
        <v>-2.4900000000000002</v>
      </c>
      <c r="DC75" s="71">
        <v>-2.88</v>
      </c>
      <c r="DD75" s="71">
        <v>-3.21</v>
      </c>
      <c r="DE75" s="71">
        <v>-3.15</v>
      </c>
      <c r="DF75" s="71">
        <v>-2.3199999999999998</v>
      </c>
      <c r="DG75" s="71">
        <v>-2.0299999999999998</v>
      </c>
      <c r="DH75" s="71">
        <v>-1.31</v>
      </c>
      <c r="DI75" s="71">
        <v>-0.45</v>
      </c>
      <c r="DJ75" s="71">
        <v>0.17</v>
      </c>
      <c r="DK75" s="71">
        <v>-0.11</v>
      </c>
      <c r="DL75" s="71">
        <v>-1.21</v>
      </c>
      <c r="DM75" s="71">
        <v>-1.22</v>
      </c>
      <c r="DN75" s="71">
        <v>0.63</v>
      </c>
      <c r="DO75" s="71">
        <v>0.97</v>
      </c>
      <c r="DP75" s="71">
        <v>0.97</v>
      </c>
      <c r="DQ75" s="71">
        <v>4.5199999999999996</v>
      </c>
      <c r="DR75" s="71">
        <v>4.41</v>
      </c>
      <c r="DS75" s="71">
        <v>4.3899999999999997</v>
      </c>
      <c r="DT75" s="71">
        <v>2.76</v>
      </c>
      <c r="DU75" s="71">
        <v>2.4900000000000002</v>
      </c>
      <c r="DV75" s="71">
        <v>2.5099999999999998</v>
      </c>
      <c r="DW75" s="71">
        <v>-0.37</v>
      </c>
      <c r="DX75" s="71">
        <v>0.22</v>
      </c>
      <c r="DY75" s="71">
        <v>0.2</v>
      </c>
      <c r="DZ75" s="71">
        <v>0.68</v>
      </c>
      <c r="EA75" s="71">
        <v>0.67</v>
      </c>
      <c r="EB75" s="71">
        <v>0.67</v>
      </c>
      <c r="EC75" s="71">
        <v>-0.25</v>
      </c>
      <c r="ED75" s="71">
        <v>-0.92</v>
      </c>
      <c r="EE75" s="71">
        <v>-0.24</v>
      </c>
      <c r="EF75" s="71">
        <v>-0.36</v>
      </c>
      <c r="EG75" s="71">
        <v>-0.4</v>
      </c>
      <c r="EH75" s="71">
        <v>-1.28</v>
      </c>
      <c r="EI75" s="71">
        <v>-0.01</v>
      </c>
      <c r="EJ75" s="71">
        <v>0.41</v>
      </c>
      <c r="EK75" s="71">
        <v>0.63</v>
      </c>
      <c r="EL75" s="71">
        <v>1.07</v>
      </c>
      <c r="EM75" s="71">
        <v>1.21</v>
      </c>
      <c r="EN75" s="71">
        <v>1.07</v>
      </c>
      <c r="EO75" s="71">
        <v>2.09</v>
      </c>
      <c r="EP75" s="71">
        <v>2</v>
      </c>
      <c r="EQ75" s="71">
        <v>2.06</v>
      </c>
      <c r="ER75" s="71">
        <v>1.17</v>
      </c>
      <c r="ES75" s="71">
        <v>0.72</v>
      </c>
      <c r="ET75" s="71">
        <v>1.44</v>
      </c>
      <c r="EU75" s="71">
        <v>0.01</v>
      </c>
      <c r="EV75" s="71">
        <v>1.26</v>
      </c>
      <c r="EW75" s="71">
        <v>0.26</v>
      </c>
      <c r="EX75" s="71">
        <v>0.03</v>
      </c>
      <c r="EY75" s="71">
        <v>-1.1000000000000001</v>
      </c>
      <c r="EZ75" s="71">
        <v>-0.78</v>
      </c>
      <c r="FA75" s="71">
        <v>-0.04</v>
      </c>
      <c r="FB75" s="71">
        <v>0.56000000000000005</v>
      </c>
      <c r="FC75" s="71">
        <v>0.45</v>
      </c>
      <c r="FD75" s="71">
        <v>0.82</v>
      </c>
      <c r="FE75" s="71">
        <v>0.25</v>
      </c>
      <c r="FF75" s="71">
        <v>0.43</v>
      </c>
      <c r="FG75" s="71">
        <v>-2.59</v>
      </c>
      <c r="FH75" s="71">
        <v>-2.52</v>
      </c>
      <c r="FI75" s="71">
        <v>-2.25</v>
      </c>
      <c r="FJ75" s="71">
        <v>1.5</v>
      </c>
      <c r="FK75" s="71">
        <v>2.59</v>
      </c>
      <c r="FL75" s="71">
        <v>4.3600000000000003</v>
      </c>
      <c r="FM75" s="71">
        <v>3.58</v>
      </c>
      <c r="FN75" s="71">
        <v>1.81</v>
      </c>
      <c r="FO75" s="71">
        <v>-0.08</v>
      </c>
      <c r="FP75" s="71">
        <v>-0.46</v>
      </c>
      <c r="FQ75" s="71">
        <v>0.64</v>
      </c>
      <c r="FR75" s="71">
        <v>0.86</v>
      </c>
      <c r="FS75" s="71">
        <v>4.8600000000000003</v>
      </c>
      <c r="FT75" s="71">
        <v>3.27</v>
      </c>
      <c r="FU75" s="71">
        <v>3.87</v>
      </c>
      <c r="FV75" s="71">
        <v>0.55000000000000004</v>
      </c>
      <c r="FW75" s="71">
        <v>0.85</v>
      </c>
      <c r="FX75" s="71">
        <v>-0.89</v>
      </c>
      <c r="FY75" s="71">
        <v>-3.27</v>
      </c>
      <c r="FZ75" s="71">
        <v>-0.76</v>
      </c>
      <c r="GA75" s="71">
        <v>0.24</v>
      </c>
      <c r="GB75" s="71">
        <v>1.43</v>
      </c>
      <c r="GC75" s="71">
        <v>0.55000000000000004</v>
      </c>
      <c r="GD75" s="71">
        <v>0.54</v>
      </c>
      <c r="GE75" s="71">
        <v>-0.49</v>
      </c>
      <c r="GF75" s="71">
        <v>-3.21</v>
      </c>
      <c r="GG75" s="71">
        <v>-1.96</v>
      </c>
      <c r="GH75" s="71">
        <v>-2.98</v>
      </c>
      <c r="GI75" s="71">
        <v>0.16</v>
      </c>
      <c r="GJ75" s="71">
        <v>-0.97</v>
      </c>
      <c r="GK75" s="71">
        <v>0.44</v>
      </c>
      <c r="GL75" s="71">
        <v>-0.77</v>
      </c>
      <c r="GM75" s="71">
        <v>-2.4</v>
      </c>
      <c r="GN75" s="71">
        <v>-2.17</v>
      </c>
      <c r="GO75" s="71">
        <v>-1.84</v>
      </c>
      <c r="GP75" s="71">
        <v>-0.21</v>
      </c>
      <c r="GQ75" s="71">
        <v>-0.32</v>
      </c>
      <c r="GR75" s="71">
        <v>2.58</v>
      </c>
      <c r="GS75" s="71">
        <v>3.4</v>
      </c>
      <c r="GT75" s="71">
        <v>3.82</v>
      </c>
      <c r="GU75" s="71">
        <v>-0.12</v>
      </c>
      <c r="GV75" s="71">
        <v>-0.91</v>
      </c>
      <c r="GW75" s="71">
        <v>-1.17</v>
      </c>
      <c r="GX75" s="71">
        <v>0.2</v>
      </c>
      <c r="GY75" s="71">
        <v>-0.43</v>
      </c>
      <c r="GZ75" s="71">
        <v>-0.46</v>
      </c>
      <c r="HA75" s="71">
        <v>-0.85</v>
      </c>
      <c r="HB75" s="71">
        <v>0.98</v>
      </c>
      <c r="HC75" s="71">
        <v>-0.06</v>
      </c>
      <c r="HD75" s="71">
        <v>1.36</v>
      </c>
      <c r="HE75" s="71">
        <v>0.1</v>
      </c>
      <c r="HF75" s="71">
        <v>2.63</v>
      </c>
      <c r="HG75" s="71">
        <v>0.5</v>
      </c>
      <c r="HH75" s="71">
        <v>1.05</v>
      </c>
      <c r="HI75" s="71">
        <v>0.49</v>
      </c>
      <c r="HJ75" s="71">
        <v>2.54</v>
      </c>
      <c r="HK75" s="71">
        <v>2.57</v>
      </c>
      <c r="HL75" s="71">
        <v>3.62</v>
      </c>
      <c r="HM75" s="71">
        <v>5.67</v>
      </c>
      <c r="HN75" s="71">
        <v>3.92</v>
      </c>
      <c r="HO75" s="71">
        <v>3.25</v>
      </c>
      <c r="HP75" s="71">
        <v>-1.56</v>
      </c>
      <c r="HQ75" s="71">
        <v>-1.02</v>
      </c>
      <c r="HR75" s="71">
        <v>-2.36</v>
      </c>
      <c r="HS75" s="71">
        <v>-0.14000000000000001</v>
      </c>
      <c r="HT75" s="71">
        <v>0.81</v>
      </c>
      <c r="HU75" s="71">
        <v>1.87</v>
      </c>
      <c r="HV75" s="71">
        <v>1.48</v>
      </c>
      <c r="HW75" s="71">
        <v>0.27</v>
      </c>
      <c r="HX75" s="71">
        <v>0.06</v>
      </c>
      <c r="HY75" s="71">
        <v>0.28999999999999998</v>
      </c>
      <c r="HZ75" s="71">
        <v>0.35</v>
      </c>
      <c r="IA75" s="71">
        <v>1.74</v>
      </c>
      <c r="IB75" s="71">
        <v>1.7</v>
      </c>
      <c r="IC75" s="41">
        <v>2</v>
      </c>
      <c r="ID75" s="41">
        <v>2.5</v>
      </c>
      <c r="IE75" s="41">
        <v>3.2</v>
      </c>
      <c r="IF75" s="41">
        <v>3.5</v>
      </c>
      <c r="IG75" s="41">
        <v>3</v>
      </c>
      <c r="IH75" s="41">
        <v>2.5</v>
      </c>
      <c r="II75" s="41">
        <v>2</v>
      </c>
      <c r="IJ75" s="41">
        <v>0.7</v>
      </c>
      <c r="IK75" s="41">
        <v>-0.5</v>
      </c>
      <c r="IL75" s="41">
        <v>-1.0419984832397997</v>
      </c>
      <c r="IM75" s="41">
        <v>-1.2972259972698317</v>
      </c>
      <c r="IN75" s="41">
        <v>-1.063778704686789</v>
      </c>
      <c r="IO75" s="41">
        <v>-1.2166450781131506</v>
      </c>
      <c r="IP75" s="41">
        <v>-0.97958016077658139</v>
      </c>
      <c r="IQ75" s="41">
        <v>-0.6052681632033976</v>
      </c>
      <c r="IR75" s="41">
        <v>-0.30089322008190506</v>
      </c>
      <c r="IS75" s="41">
        <v>-0.40857894736842104</v>
      </c>
      <c r="IT75" s="41">
        <v>-2.2300925223722144E-3</v>
      </c>
      <c r="IU75" s="41">
        <v>0.31549871075382974</v>
      </c>
      <c r="IV75" s="41">
        <v>0.92900728044896086</v>
      </c>
      <c r="IW75" s="41">
        <v>0.87880585469437256</v>
      </c>
      <c r="IX75" s="41">
        <v>0.45558440770514186</v>
      </c>
      <c r="IY75" s="41">
        <v>0.22096829971181556</v>
      </c>
      <c r="IZ75" s="41"/>
    </row>
    <row r="76" spans="1:260" s="53" customFormat="1" ht="18" customHeight="1" x14ac:dyDescent="0.2">
      <c r="A76" s="97">
        <v>15408</v>
      </c>
      <c r="B76" s="20"/>
      <c r="C76" s="60"/>
      <c r="D76" s="29"/>
      <c r="E76" s="95"/>
      <c r="F76" s="35"/>
      <c r="G76" s="36" t="s">
        <v>72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-1</v>
      </c>
      <c r="O76" s="71">
        <v>-1</v>
      </c>
      <c r="P76" s="71">
        <v>-1</v>
      </c>
      <c r="Q76" s="71">
        <v>0</v>
      </c>
      <c r="R76" s="71">
        <v>1.89</v>
      </c>
      <c r="S76" s="71">
        <v>1.89</v>
      </c>
      <c r="T76" s="71">
        <v>1.89</v>
      </c>
      <c r="U76" s="71">
        <v>0</v>
      </c>
      <c r="V76" s="71">
        <v>0</v>
      </c>
      <c r="W76" s="71">
        <v>0</v>
      </c>
      <c r="X76" s="71">
        <v>1.32</v>
      </c>
      <c r="Y76" s="71">
        <v>1.32</v>
      </c>
      <c r="Z76" s="71">
        <v>1.32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0.45</v>
      </c>
      <c r="AH76" s="71">
        <v>0.93</v>
      </c>
      <c r="AI76" s="71">
        <v>0.93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0.62</v>
      </c>
      <c r="AQ76" s="71">
        <v>0.63</v>
      </c>
      <c r="AR76" s="71">
        <v>3.92</v>
      </c>
      <c r="AS76" s="71">
        <v>1.82</v>
      </c>
      <c r="AT76" s="71">
        <v>1.82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9.2200000000000006</v>
      </c>
      <c r="BD76" s="71">
        <v>9.2100000000000009</v>
      </c>
      <c r="BE76" s="71">
        <v>9.64</v>
      </c>
      <c r="BF76" s="71">
        <v>0.86</v>
      </c>
      <c r="BG76" s="71">
        <v>0.86</v>
      </c>
      <c r="BH76" s="71">
        <v>0</v>
      </c>
      <c r="BI76" s="71">
        <v>0</v>
      </c>
      <c r="BJ76" s="71">
        <v>-0.66</v>
      </c>
      <c r="BK76" s="71">
        <v>-0.67</v>
      </c>
      <c r="BL76" s="71">
        <v>-0.67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1.83</v>
      </c>
      <c r="BT76" s="71">
        <v>2.17</v>
      </c>
      <c r="BU76" s="71">
        <v>2.17</v>
      </c>
      <c r="BV76" s="71">
        <v>0.33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0</v>
      </c>
      <c r="CH76" s="71">
        <v>0</v>
      </c>
      <c r="CI76" s="71">
        <v>0.01</v>
      </c>
      <c r="CJ76" s="71">
        <v>0.01</v>
      </c>
      <c r="CK76" s="71">
        <v>1.1000000000000001</v>
      </c>
      <c r="CL76" s="71">
        <v>1.0900000000000001</v>
      </c>
      <c r="CM76" s="71">
        <v>2.37</v>
      </c>
      <c r="CN76" s="71">
        <v>0</v>
      </c>
      <c r="CO76" s="71">
        <v>0</v>
      </c>
      <c r="CP76" s="71">
        <v>0</v>
      </c>
      <c r="CQ76" s="71">
        <v>0</v>
      </c>
      <c r="CR76" s="71">
        <v>0.05</v>
      </c>
      <c r="CS76" s="71">
        <v>0.05</v>
      </c>
      <c r="CT76" s="71">
        <v>0.05</v>
      </c>
      <c r="CU76" s="71">
        <v>0</v>
      </c>
      <c r="CV76" s="71">
        <v>0</v>
      </c>
      <c r="CW76" s="71">
        <v>-1.07</v>
      </c>
      <c r="CX76" s="71">
        <v>-1.08</v>
      </c>
      <c r="CY76" s="71">
        <v>-1.07</v>
      </c>
      <c r="CZ76" s="71">
        <v>3</v>
      </c>
      <c r="DA76" s="71">
        <v>3.01</v>
      </c>
      <c r="DB76" s="71">
        <v>3.1</v>
      </c>
      <c r="DC76" s="71">
        <v>0.09</v>
      </c>
      <c r="DD76" s="71">
        <v>1.8</v>
      </c>
      <c r="DE76" s="71">
        <v>1.72</v>
      </c>
      <c r="DF76" s="71">
        <v>2.12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0.01</v>
      </c>
      <c r="DN76" s="71">
        <v>0.01</v>
      </c>
      <c r="DO76" s="71">
        <v>0.01</v>
      </c>
      <c r="DP76" s="71">
        <v>0</v>
      </c>
      <c r="DQ76" s="71">
        <v>2.96</v>
      </c>
      <c r="DR76" s="71">
        <v>2.96</v>
      </c>
      <c r="DS76" s="71">
        <v>3.33</v>
      </c>
      <c r="DT76" s="71">
        <v>0.15</v>
      </c>
      <c r="DU76" s="71">
        <v>0.15</v>
      </c>
      <c r="DV76" s="71">
        <v>-0.44</v>
      </c>
      <c r="DW76" s="71">
        <v>0.17</v>
      </c>
      <c r="DX76" s="71">
        <v>0.17</v>
      </c>
      <c r="DY76" s="71">
        <v>0.41</v>
      </c>
      <c r="DZ76" s="71">
        <v>0.24</v>
      </c>
      <c r="EA76" s="71">
        <v>0.24</v>
      </c>
      <c r="EB76" s="71">
        <v>0.24</v>
      </c>
      <c r="EC76" s="71">
        <v>0.97</v>
      </c>
      <c r="ED76" s="71">
        <v>0.97</v>
      </c>
      <c r="EE76" s="71">
        <v>0.97</v>
      </c>
      <c r="EF76" s="71">
        <v>-0.96</v>
      </c>
      <c r="EG76" s="71">
        <v>-0.96</v>
      </c>
      <c r="EH76" s="71">
        <v>-0.96</v>
      </c>
      <c r="EI76" s="71">
        <v>-0.98</v>
      </c>
      <c r="EJ76" s="71">
        <v>-0.98</v>
      </c>
      <c r="EK76" s="71">
        <v>-0.98</v>
      </c>
      <c r="EL76" s="71">
        <v>0.91</v>
      </c>
      <c r="EM76" s="71">
        <v>-2.2400000000000002</v>
      </c>
      <c r="EN76" s="71">
        <v>-2.23</v>
      </c>
      <c r="EO76" s="71">
        <v>-3.58</v>
      </c>
      <c r="EP76" s="71">
        <v>-0.49</v>
      </c>
      <c r="EQ76" s="71">
        <v>1.43</v>
      </c>
      <c r="ER76" s="71">
        <v>1.39</v>
      </c>
      <c r="ES76" s="71">
        <v>1.38</v>
      </c>
      <c r="ET76" s="71">
        <v>-0.54</v>
      </c>
      <c r="EU76" s="71">
        <v>-0.5</v>
      </c>
      <c r="EV76" s="71">
        <v>2.69</v>
      </c>
      <c r="EW76" s="71">
        <v>2.69</v>
      </c>
      <c r="EX76" s="71">
        <v>1.73</v>
      </c>
      <c r="EY76" s="71">
        <v>-1.43</v>
      </c>
      <c r="EZ76" s="71">
        <v>-1.43</v>
      </c>
      <c r="FA76" s="71">
        <v>1.45</v>
      </c>
      <c r="FB76" s="71">
        <v>1.45</v>
      </c>
      <c r="FC76" s="71">
        <v>1.45</v>
      </c>
      <c r="FD76" s="71">
        <v>0.54</v>
      </c>
      <c r="FE76" s="71">
        <v>-1.97</v>
      </c>
      <c r="FF76" s="71">
        <v>-1.98</v>
      </c>
      <c r="FG76" s="71">
        <v>-0.74</v>
      </c>
      <c r="FH76" s="71">
        <v>1.81</v>
      </c>
      <c r="FI76" s="71">
        <v>3.4</v>
      </c>
      <c r="FJ76" s="71">
        <v>1.76</v>
      </c>
      <c r="FK76" s="71">
        <v>1.76</v>
      </c>
      <c r="FL76" s="71">
        <v>0.2</v>
      </c>
      <c r="FM76" s="71">
        <v>1.75</v>
      </c>
      <c r="FN76" s="71">
        <v>-7.0000000000000007E-2</v>
      </c>
      <c r="FO76" s="71">
        <v>-7.0000000000000007E-2</v>
      </c>
      <c r="FP76" s="71">
        <v>-1.85</v>
      </c>
      <c r="FQ76" s="71">
        <v>-0.08</v>
      </c>
      <c r="FR76" s="71">
        <v>0.13</v>
      </c>
      <c r="FS76" s="71">
        <v>0.75</v>
      </c>
      <c r="FT76" s="71">
        <v>0.75</v>
      </c>
      <c r="FU76" s="71">
        <v>0.54</v>
      </c>
      <c r="FV76" s="71">
        <v>-0.42</v>
      </c>
      <c r="FW76" s="71">
        <v>-0.42</v>
      </c>
      <c r="FX76" s="71">
        <v>-0.42</v>
      </c>
      <c r="FY76" s="71">
        <v>0.04</v>
      </c>
      <c r="FZ76" s="71">
        <v>0.04</v>
      </c>
      <c r="GA76" s="71">
        <v>2.89</v>
      </c>
      <c r="GB76" s="71">
        <v>3.41</v>
      </c>
      <c r="GC76" s="71">
        <v>3.41</v>
      </c>
      <c r="GD76" s="71">
        <v>0.64</v>
      </c>
      <c r="GE76" s="71">
        <v>-0.55000000000000004</v>
      </c>
      <c r="GF76" s="71">
        <v>-0.55000000000000004</v>
      </c>
      <c r="GG76" s="71">
        <v>-0.55000000000000004</v>
      </c>
      <c r="GH76" s="71">
        <v>0.46</v>
      </c>
      <c r="GI76" s="71">
        <v>0.46</v>
      </c>
      <c r="GJ76" s="71">
        <v>0.39</v>
      </c>
      <c r="GK76" s="71">
        <v>0</v>
      </c>
      <c r="GL76" s="71">
        <v>0</v>
      </c>
      <c r="GM76" s="71">
        <v>0</v>
      </c>
      <c r="GN76" s="71">
        <v>-1.19</v>
      </c>
      <c r="GO76" s="71">
        <v>1.37</v>
      </c>
      <c r="GP76" s="71">
        <v>1.58</v>
      </c>
      <c r="GQ76" s="71">
        <v>3.45</v>
      </c>
      <c r="GR76" s="71">
        <v>0.46</v>
      </c>
      <c r="GS76" s="71">
        <v>0.73</v>
      </c>
      <c r="GT76" s="71">
        <v>3.36</v>
      </c>
      <c r="GU76" s="71">
        <v>3.36</v>
      </c>
      <c r="GV76" s="71">
        <v>3.02</v>
      </c>
      <c r="GW76" s="71">
        <v>0.13</v>
      </c>
      <c r="GX76" s="71">
        <v>0.13</v>
      </c>
      <c r="GY76" s="71">
        <v>0.13</v>
      </c>
      <c r="GZ76" s="71">
        <v>0.33</v>
      </c>
      <c r="HA76" s="71">
        <v>0.33</v>
      </c>
      <c r="HB76" s="71">
        <v>0.33</v>
      </c>
      <c r="HC76" s="71">
        <v>0.71</v>
      </c>
      <c r="HD76" s="71">
        <v>0.71</v>
      </c>
      <c r="HE76" s="71">
        <v>0.71</v>
      </c>
      <c r="HF76" s="71">
        <v>-1.08</v>
      </c>
      <c r="HG76" s="71">
        <v>-1.08</v>
      </c>
      <c r="HH76" s="71">
        <v>-1.08</v>
      </c>
      <c r="HI76" s="71">
        <v>0.15</v>
      </c>
      <c r="HJ76" s="71">
        <v>0.15</v>
      </c>
      <c r="HK76" s="71">
        <v>0.15</v>
      </c>
      <c r="HL76" s="71">
        <v>0</v>
      </c>
      <c r="HM76" s="71">
        <v>0</v>
      </c>
      <c r="HN76" s="71">
        <v>0</v>
      </c>
      <c r="HO76" s="71">
        <v>0.3</v>
      </c>
      <c r="HP76" s="71">
        <v>0.3</v>
      </c>
      <c r="HQ76" s="71">
        <v>0.3</v>
      </c>
      <c r="HR76" s="71">
        <v>-0.17</v>
      </c>
      <c r="HS76" s="71">
        <v>-0.17</v>
      </c>
      <c r="HT76" s="71">
        <v>-0.17</v>
      </c>
      <c r="HU76" s="71">
        <v>0.03</v>
      </c>
      <c r="HV76" s="71">
        <v>0.03</v>
      </c>
      <c r="HW76" s="71">
        <v>0.86</v>
      </c>
      <c r="HX76" s="71">
        <v>0.82</v>
      </c>
      <c r="HY76" s="71">
        <v>3.95</v>
      </c>
      <c r="HZ76" s="71">
        <v>3.09</v>
      </c>
      <c r="IA76" s="71">
        <v>2.39</v>
      </c>
      <c r="IB76" s="71">
        <v>0</v>
      </c>
      <c r="IC76" s="41">
        <v>1</v>
      </c>
      <c r="ID76" s="41">
        <v>2</v>
      </c>
      <c r="IE76" s="41">
        <v>3</v>
      </c>
      <c r="IF76" s="41">
        <v>1.5</v>
      </c>
      <c r="IG76" s="41">
        <v>1</v>
      </c>
      <c r="IH76" s="41">
        <v>0.7</v>
      </c>
      <c r="II76" s="41">
        <v>0.5</v>
      </c>
      <c r="IJ76" s="41">
        <v>0.3</v>
      </c>
      <c r="IK76" s="41">
        <v>-0.1</v>
      </c>
      <c r="IL76" s="41">
        <v>-1.0419984832397997</v>
      </c>
      <c r="IM76" s="41">
        <v>-1.2972259972698317</v>
      </c>
      <c r="IN76" s="41">
        <v>-1.063778704686789</v>
      </c>
      <c r="IO76" s="41">
        <v>-1.2166450781131506</v>
      </c>
      <c r="IP76" s="41">
        <v>-0.97958016077658139</v>
      </c>
      <c r="IQ76" s="41">
        <v>-0.6052681632033976</v>
      </c>
      <c r="IR76" s="41">
        <v>-0.30089322008190506</v>
      </c>
      <c r="IS76" s="41">
        <v>-0.40857894736842104</v>
      </c>
      <c r="IT76" s="41">
        <v>-2.2300925223722144E-3</v>
      </c>
      <c r="IU76" s="41">
        <v>0.31549871075382974</v>
      </c>
      <c r="IV76" s="41">
        <v>0.92900728044896086</v>
      </c>
      <c r="IW76" s="41">
        <v>0.87880585469437256</v>
      </c>
      <c r="IX76" s="41">
        <v>0.45558440770514186</v>
      </c>
      <c r="IY76" s="41">
        <v>0.22096829971181556</v>
      </c>
      <c r="IZ76" s="41"/>
    </row>
    <row r="77" spans="1:260" s="53" customFormat="1" ht="18" customHeight="1" x14ac:dyDescent="0.2">
      <c r="A77" s="97">
        <v>155</v>
      </c>
      <c r="B77" s="20"/>
      <c r="C77" s="60"/>
      <c r="D77" s="29"/>
      <c r="E77" s="95"/>
      <c r="F77" s="81" t="s">
        <v>73</v>
      </c>
      <c r="G77" s="82"/>
      <c r="H77" s="135">
        <f>SUMPRODUCT(H78:H84,'IPA(Peso)'!$HJ$78:$HJ$84)/'IPA(Peso)'!$HJ$77</f>
        <v>0.51158124399082949</v>
      </c>
      <c r="I77" s="135">
        <f>SUMPRODUCT(I78:I84,'IPA(Peso)'!$HJ$78:$HJ$84)/'IPA(Peso)'!$HJ$77</f>
        <v>0.53774055173433954</v>
      </c>
      <c r="J77" s="135">
        <f>SUMPRODUCT(J78:J84,'IPA(Peso)'!$HJ$78:$HJ$84)/'IPA(Peso)'!$HJ$77</f>
        <v>-3.1063449449005254</v>
      </c>
      <c r="K77" s="135">
        <f>SUMPRODUCT(K78:K84,'IPA(Peso)'!$HJ$78:$HJ$84)/'IPA(Peso)'!$HJ$77</f>
        <v>-5.9745588344057401</v>
      </c>
      <c r="L77" s="135">
        <f>SUMPRODUCT(L78:L84,'IPA(Peso)'!$HJ$78:$HJ$84)/'IPA(Peso)'!$HJ$77</f>
        <v>-7.6942467273130672</v>
      </c>
      <c r="M77" s="135">
        <f>SUMPRODUCT(M78:M84,'IPA(Peso)'!$HJ$78:$HJ$84)/'IPA(Peso)'!$HJ$77</f>
        <v>-6.0495133496043199</v>
      </c>
      <c r="N77" s="135">
        <f>SUMPRODUCT(N78:N84,'IPA(Peso)'!$HJ$78:$HJ$84)/'IPA(Peso)'!$HJ$77</f>
        <v>-4.5541328304119517</v>
      </c>
      <c r="O77" s="135">
        <f>SUMPRODUCT(O78:O84,'IPA(Peso)'!$HJ$78:$HJ$84)/'IPA(Peso)'!$HJ$77</f>
        <v>-2.0912439908290805</v>
      </c>
      <c r="P77" s="135">
        <f>SUMPRODUCT(P78:P84,'IPA(Peso)'!$HJ$78:$HJ$84)/'IPA(Peso)'!$HJ$77</f>
        <v>0.13482656608239038</v>
      </c>
      <c r="Q77" s="135">
        <f>SUMPRODUCT(Q78:Q84,'IPA(Peso)'!$HJ$78:$HJ$84)/'IPA(Peso)'!$HJ$77</f>
        <v>0.37786258412839302</v>
      </c>
      <c r="R77" s="135">
        <f>SUMPRODUCT(R78:R84,'IPA(Peso)'!$HJ$78:$HJ$84)/'IPA(Peso)'!$HJ$77</f>
        <v>-0.11788403224613568</v>
      </c>
      <c r="S77" s="135">
        <f>SUMPRODUCT(S78:S84,'IPA(Peso)'!$HJ$78:$HJ$84)/'IPA(Peso)'!$HJ$77</f>
        <v>-1.0152052362990904</v>
      </c>
      <c r="T77" s="135">
        <f>SUMPRODUCT(T78:T84,'IPA(Peso)'!$HJ$78:$HJ$84)/'IPA(Peso)'!$HJ$77</f>
        <v>-1.0746202203978996</v>
      </c>
      <c r="U77" s="135">
        <f>SUMPRODUCT(U78:U84,'IPA(Peso)'!$HJ$78:$HJ$84)/'IPA(Peso)'!$HJ$77</f>
        <v>-1.0298831447378152</v>
      </c>
      <c r="V77" s="135">
        <f>SUMPRODUCT(V78:V84,'IPA(Peso)'!$HJ$78:$HJ$84)/'IPA(Peso)'!$HJ$77</f>
        <v>-0.64970120553213517</v>
      </c>
      <c r="W77" s="135">
        <f>SUMPRODUCT(W78:W84,'IPA(Peso)'!$HJ$78:$HJ$84)/'IPA(Peso)'!$HJ$77</f>
        <v>-0.5078766363434658</v>
      </c>
      <c r="X77" s="135">
        <f>SUMPRODUCT(X78:X84,'IPA(Peso)'!$HJ$78:$HJ$84)/'IPA(Peso)'!$HJ$77</f>
        <v>-0.47915464832482813</v>
      </c>
      <c r="Y77" s="135">
        <f>SUMPRODUCT(Y78:Y84,'IPA(Peso)'!$HJ$78:$HJ$84)/'IPA(Peso)'!$HJ$77</f>
        <v>0.94826640041417065</v>
      </c>
      <c r="Z77" s="135">
        <f>SUMPRODUCT(Z78:Z84,'IPA(Peso)'!$HJ$78:$HJ$84)/'IPA(Peso)'!$HJ$77</f>
        <v>1.4249005251090896</v>
      </c>
      <c r="AA77" s="135">
        <f>SUMPRODUCT(AA78:AA84,'IPA(Peso)'!$HJ$78:$HJ$84)/'IPA(Peso)'!$HJ$77</f>
        <v>2.5526891502107834</v>
      </c>
      <c r="AB77" s="135">
        <f>SUMPRODUCT(AB78:AB84,'IPA(Peso)'!$HJ$78:$HJ$84)/'IPA(Peso)'!$HJ$77</f>
        <v>1.9366622291250646</v>
      </c>
      <c r="AC77" s="135">
        <f>SUMPRODUCT(AC78:AC84,'IPA(Peso)'!$HJ$78:$HJ$84)/'IPA(Peso)'!$HJ$77</f>
        <v>1.8909747799718957</v>
      </c>
      <c r="AD77" s="135">
        <f>SUMPRODUCT(AD78:AD84,'IPA(Peso)'!$HJ$78:$HJ$84)/'IPA(Peso)'!$HJ$77</f>
        <v>2.746459581391909</v>
      </c>
      <c r="AE77" s="135">
        <f>SUMPRODUCT(AE78:AE84,'IPA(Peso)'!$HJ$78:$HJ$84)/'IPA(Peso)'!$HJ$77</f>
        <v>7.0617565268841078</v>
      </c>
      <c r="AF77" s="135">
        <f>SUMPRODUCT(AF78:AF84,'IPA(Peso)'!$HJ$78:$HJ$84)/'IPA(Peso)'!$HJ$77</f>
        <v>8.2664573626211091</v>
      </c>
      <c r="AG77" s="135">
        <f>SUMPRODUCT(AG78:AG84,'IPA(Peso)'!$HJ$78:$HJ$84)/'IPA(Peso)'!$HJ$77</f>
        <v>7.20634420531026</v>
      </c>
      <c r="AH77" s="135">
        <f>SUMPRODUCT(AH78:AH84,'IPA(Peso)'!$HJ$78:$HJ$84)/'IPA(Peso)'!$HJ$77</f>
        <v>2.3993927963907997</v>
      </c>
      <c r="AI77" s="135">
        <f>SUMPRODUCT(AI78:AI84,'IPA(Peso)'!$HJ$78:$HJ$84)/'IPA(Peso)'!$HJ$77</f>
        <v>1.9763345906367875</v>
      </c>
      <c r="AJ77" s="135">
        <f>SUMPRODUCT(AJ78:AJ84,'IPA(Peso)'!$HJ$78:$HJ$84)/'IPA(Peso)'!$HJ$77</f>
        <v>0.42298720508838128</v>
      </c>
      <c r="AK77" s="135">
        <f>SUMPRODUCT(AK78:AK84,'IPA(Peso)'!$HJ$78:$HJ$84)/'IPA(Peso)'!$HJ$77</f>
        <v>3.1918023814806595</v>
      </c>
      <c r="AL77" s="135">
        <f>SUMPRODUCT(AL78:AL84,'IPA(Peso)'!$HJ$78:$HJ$84)/'IPA(Peso)'!$HJ$77</f>
        <v>1.5632823016049113</v>
      </c>
      <c r="AM77" s="135">
        <f>SUMPRODUCT(AM78:AM84,'IPA(Peso)'!$HJ$78:$HJ$84)/'IPA(Peso)'!$HJ$77</f>
        <v>2.367151837881813</v>
      </c>
      <c r="AN77" s="135">
        <f>SUMPRODUCT(AN78:AN84,'IPA(Peso)'!$HJ$78:$HJ$84)/'IPA(Peso)'!$HJ$77</f>
        <v>-0.36962946527623702</v>
      </c>
      <c r="AO77" s="135">
        <f>SUMPRODUCT(AO78:AO84,'IPA(Peso)'!$HJ$78:$HJ$84)/'IPA(Peso)'!$HJ$77</f>
        <v>0.86064936025441929</v>
      </c>
      <c r="AP77" s="135">
        <f>SUMPRODUCT(AP78:AP84,'IPA(Peso)'!$HJ$78:$HJ$84)/'IPA(Peso)'!$HJ$77</f>
        <v>1.1100073959026702</v>
      </c>
      <c r="AQ77" s="135">
        <f>SUMPRODUCT(AQ78:AQ84,'IPA(Peso)'!$HJ$78:$HJ$84)/'IPA(Peso)'!$HJ$77</f>
        <v>1.7493905776199987</v>
      </c>
      <c r="AR77" s="135">
        <f>SUMPRODUCT(AR78:AR84,'IPA(Peso)'!$HJ$78:$HJ$84)/'IPA(Peso)'!$HJ$77</f>
        <v>1.4211441461430372</v>
      </c>
      <c r="AS77" s="135">
        <f>SUMPRODUCT(AS78:AS84,'IPA(Peso)'!$HJ$78:$HJ$84)/'IPA(Peso)'!$HJ$77</f>
        <v>2.0078492715035874</v>
      </c>
      <c r="AT77" s="135">
        <f>SUMPRODUCT(AT78:AT84,'IPA(Peso)'!$HJ$78:$HJ$84)/'IPA(Peso)'!$HJ$77</f>
        <v>2.2229938614007838</v>
      </c>
      <c r="AU77" s="135">
        <f>SUMPRODUCT(AU78:AU84,'IPA(Peso)'!$HJ$78:$HJ$84)/'IPA(Peso)'!$HJ$77</f>
        <v>2.3796930700391985</v>
      </c>
      <c r="AV77" s="135">
        <f>SUMPRODUCT(AV78:AV84,'IPA(Peso)'!$HJ$78:$HJ$84)/'IPA(Peso)'!$HJ$77</f>
        <v>2.0099349160565048</v>
      </c>
      <c r="AW77" s="135">
        <f>SUMPRODUCT(AW78:AW84,'IPA(Peso)'!$HJ$78:$HJ$84)/'IPA(Peso)'!$HJ$77</f>
        <v>1.0924657939501516</v>
      </c>
      <c r="AX77" s="135">
        <f>SUMPRODUCT(AX78:AX84,'IPA(Peso)'!$HJ$78:$HJ$84)/'IPA(Peso)'!$HJ$77</f>
        <v>0.77438207233192835</v>
      </c>
      <c r="AY77" s="135">
        <f>SUMPRODUCT(AY78:AY84,'IPA(Peso)'!$HJ$78:$HJ$84)/'IPA(Peso)'!$HJ$77</f>
        <v>-1.3233399896457365</v>
      </c>
      <c r="AZ77" s="135">
        <f>SUMPRODUCT(AZ78:AZ84,'IPA(Peso)'!$HJ$78:$HJ$84)/'IPA(Peso)'!$HJ$77</f>
        <v>-1.286642999778123</v>
      </c>
      <c r="BA77" s="135">
        <f>SUMPRODUCT(BA78:BA84,'IPA(Peso)'!$HJ$78:$HJ$84)/'IPA(Peso)'!$HJ$77</f>
        <v>-0.3466674062569336</v>
      </c>
      <c r="BB77" s="135">
        <f>SUMPRODUCT(BB78:BB84,'IPA(Peso)'!$HJ$78:$HJ$84)/'IPA(Peso)'!$HJ$77</f>
        <v>7.7330256637822652</v>
      </c>
      <c r="BC77" s="135">
        <f>SUMPRODUCT(BC78:BC84,'IPA(Peso)'!$HJ$78:$HJ$84)/'IPA(Peso)'!$HJ$77</f>
        <v>10.252060498483841</v>
      </c>
      <c r="BD77" s="135">
        <f>SUMPRODUCT(BD78:BD84,'IPA(Peso)'!$HJ$78:$HJ$84)/'IPA(Peso)'!$HJ$77</f>
        <v>13.525917461726204</v>
      </c>
      <c r="BE77" s="135">
        <f>SUMPRODUCT(BE78:BE84,'IPA(Peso)'!$HJ$78:$HJ$84)/'IPA(Peso)'!$HJ$77</f>
        <v>13.94140965904889</v>
      </c>
      <c r="BF77" s="135">
        <f>SUMPRODUCT(BF78:BF84,'IPA(Peso)'!$HJ$78:$HJ$84)/'IPA(Peso)'!$HJ$77</f>
        <v>13.180274387989055</v>
      </c>
      <c r="BG77" s="135">
        <f>SUMPRODUCT(BG78:BG84,'IPA(Peso)'!$HJ$78:$HJ$84)/'IPA(Peso)'!$HJ$77</f>
        <v>7.240293617335996</v>
      </c>
      <c r="BH77" s="135">
        <f>SUMPRODUCT(BH78:BH84,'IPA(Peso)'!$HJ$78:$HJ$84)/'IPA(Peso)'!$HJ$77</f>
        <v>0.31713038976407071</v>
      </c>
      <c r="BI77" s="135">
        <f>SUMPRODUCT(BI78:BI84,'IPA(Peso)'!$HJ$78:$HJ$84)/'IPA(Peso)'!$HJ$77</f>
        <v>-0.19841505805783596</v>
      </c>
      <c r="BJ77" s="135">
        <f>SUMPRODUCT(BJ78:BJ84,'IPA(Peso)'!$HJ$78:$HJ$84)/'IPA(Peso)'!$HJ$77</f>
        <v>-0.6270357222098959</v>
      </c>
      <c r="BK77" s="135">
        <f>SUMPRODUCT(BK78:BK84,'IPA(Peso)'!$HJ$78:$HJ$84)/'IPA(Peso)'!$HJ$77</f>
        <v>0.44599733747503889</v>
      </c>
      <c r="BL77" s="135">
        <f>SUMPRODUCT(BL78:BL84,'IPA(Peso)'!$HJ$78:$HJ$84)/'IPA(Peso)'!$HJ$77</f>
        <v>0.44380371274314062</v>
      </c>
      <c r="BM77" s="135">
        <f>SUMPRODUCT(BM78:BM84,'IPA(Peso)'!$HJ$78:$HJ$84)/'IPA(Peso)'!$HJ$77</f>
        <v>0.86801050218179143</v>
      </c>
      <c r="BN77" s="135">
        <f>SUMPRODUCT(BN78:BN84,'IPA(Peso)'!$HJ$78:$HJ$84)/'IPA(Peso)'!$HJ$77</f>
        <v>-0.98427409215294726</v>
      </c>
      <c r="BO77" s="135">
        <f>SUMPRODUCT(BO78:BO84,'IPA(Peso)'!$HJ$78:$HJ$84)/'IPA(Peso)'!$HJ$77</f>
        <v>-1.88587900303232</v>
      </c>
      <c r="BP77" s="135">
        <f>SUMPRODUCT(BP78:BP84,'IPA(Peso)'!$HJ$78:$HJ$84)/'IPA(Peso)'!$HJ$77</f>
        <v>-1.8010805413800759</v>
      </c>
      <c r="BQ77" s="135">
        <f>SUMPRODUCT(BQ78:BQ84,'IPA(Peso)'!$HJ$78:$HJ$84)/'IPA(Peso)'!$HJ$77</f>
        <v>-3.720512536055026</v>
      </c>
      <c r="BR77" s="135">
        <f>SUMPRODUCT(BR78:BR84,'IPA(Peso)'!$HJ$78:$HJ$84)/'IPA(Peso)'!$HJ$77</f>
        <v>-2.17479476370091</v>
      </c>
      <c r="BS77" s="135">
        <f>SUMPRODUCT(BS78:BS84,'IPA(Peso)'!$HJ$78:$HJ$84)/'IPA(Peso)'!$HJ$77</f>
        <v>-1.5638532652910291</v>
      </c>
      <c r="BT77" s="135">
        <f>SUMPRODUCT(BT78:BT84,'IPA(Peso)'!$HJ$78:$HJ$84)/'IPA(Peso)'!$HJ$77</f>
        <v>1.7558324088454995</v>
      </c>
      <c r="BU77" s="135">
        <f>SUMPRODUCT(BU78:BU84,'IPA(Peso)'!$HJ$78:$HJ$84)/'IPA(Peso)'!$HJ$77</f>
        <v>1.7738148065971455</v>
      </c>
      <c r="BV77" s="135">
        <f>SUMPRODUCT(BV78:BV84,'IPA(Peso)'!$HJ$78:$HJ$84)/'IPA(Peso)'!$HJ$77</f>
        <v>1.1707676946971377</v>
      </c>
      <c r="BW77" s="135">
        <f>SUMPRODUCT(BW78:BW84,'IPA(Peso)'!$HJ$78:$HJ$84)/'IPA(Peso)'!$HJ$77</f>
        <v>-2.2029894238591821</v>
      </c>
      <c r="BX77" s="135">
        <f>SUMPRODUCT(BX78:BX84,'IPA(Peso)'!$HJ$78:$HJ$84)/'IPA(Peso)'!$HJ$77</f>
        <v>-3.2585688928333698</v>
      </c>
      <c r="BY77" s="135">
        <f>SUMPRODUCT(BY78:BY84,'IPA(Peso)'!$HJ$78:$HJ$84)/'IPA(Peso)'!$HJ$77</f>
        <v>-3.8491124916796093</v>
      </c>
      <c r="BZ77" s="135">
        <f>SUMPRODUCT(BZ78:BZ84,'IPA(Peso)'!$HJ$78:$HJ$84)/'IPA(Peso)'!$HJ$77</f>
        <v>-3.1749604319207156</v>
      </c>
      <c r="CA77" s="135">
        <f>SUMPRODUCT(CA78:CA84,'IPA(Peso)'!$HJ$78:$HJ$84)/'IPA(Peso)'!$HJ$77</f>
        <v>-2.72900673027143</v>
      </c>
      <c r="CB77" s="135">
        <f>SUMPRODUCT(CB78:CB84,'IPA(Peso)'!$HJ$78:$HJ$84)/'IPA(Peso)'!$HJ$77</f>
        <v>-1.9983980474816949</v>
      </c>
      <c r="CC77" s="135">
        <f>SUMPRODUCT(CC78:CC84,'IPA(Peso)'!$HJ$78:$HJ$84)/'IPA(Peso)'!$HJ$77</f>
        <v>-0.15279786998003109</v>
      </c>
      <c r="CD77" s="135">
        <f>SUMPRODUCT(CD78:CD84,'IPA(Peso)'!$HJ$78:$HJ$84)/'IPA(Peso)'!$HJ$77</f>
        <v>-0.11107610383847351</v>
      </c>
      <c r="CE77" s="135">
        <f>SUMPRODUCT(CE78:CE84,'IPA(Peso)'!$HJ$78:$HJ$84)/'IPA(Peso)'!$HJ$77</f>
        <v>-7.8795947045336712E-3</v>
      </c>
      <c r="CF77" s="135">
        <f>SUMPRODUCT(CF78:CF84,'IPA(Peso)'!$HJ$78:$HJ$84)/'IPA(Peso)'!$HJ$77</f>
        <v>2.5716944013016789</v>
      </c>
      <c r="CG77" s="135">
        <f>SUMPRODUCT(CG78:CG84,'IPA(Peso)'!$HJ$78:$HJ$84)/'IPA(Peso)'!$HJ$77</f>
        <v>2.4472472450262557</v>
      </c>
      <c r="CH77" s="135">
        <f>SUMPRODUCT(CH78:CH84,'IPA(Peso)'!$HJ$78:$HJ$84)/'IPA(Peso)'!$HJ$77</f>
        <v>2.2150092448783378</v>
      </c>
      <c r="CI77" s="135">
        <f>SUMPRODUCT(CI78:CI84,'IPA(Peso)'!$HJ$78:$HJ$84)/'IPA(Peso)'!$HJ$77</f>
        <v>-2.6156245839804746</v>
      </c>
      <c r="CJ77" s="135">
        <f>SUMPRODUCT(CJ78:CJ84,'IPA(Peso)'!$HJ$78:$HJ$84)/'IPA(Peso)'!$HJ$77</f>
        <v>-2.8607336735448561</v>
      </c>
      <c r="CK77" s="135">
        <f>SUMPRODUCT(CK78:CK84,'IPA(Peso)'!$HJ$78:$HJ$84)/'IPA(Peso)'!$HJ$77</f>
        <v>-4.6772161822350418</v>
      </c>
      <c r="CL77" s="135">
        <f>SUMPRODUCT(CL78:CL84,'IPA(Peso)'!$HJ$78:$HJ$84)/'IPA(Peso)'!$HJ$77</f>
        <v>-3.8348184305894528</v>
      </c>
      <c r="CM77" s="135">
        <f>SUMPRODUCT(CM78:CM84,'IPA(Peso)'!$HJ$78:$HJ$84)/'IPA(Peso)'!$HJ$77</f>
        <v>-3.7002862214333261</v>
      </c>
      <c r="CN77" s="135">
        <f>SUMPRODUCT(CN78:CN84,'IPA(Peso)'!$HJ$78:$HJ$84)/'IPA(Peso)'!$HJ$77</f>
        <v>-2.058392870349826</v>
      </c>
      <c r="CO77" s="135">
        <f>SUMPRODUCT(CO78:CO84,'IPA(Peso)'!$HJ$78:$HJ$84)/'IPA(Peso)'!$HJ$77</f>
        <v>-1.2900340211522816</v>
      </c>
      <c r="CP77" s="135">
        <f>SUMPRODUCT(CP78:CP84,'IPA(Peso)'!$HJ$78:$HJ$84)/'IPA(Peso)'!$HJ$77</f>
        <v>-1.0489179794393906</v>
      </c>
      <c r="CQ77" s="135">
        <f>SUMPRODUCT(CQ78:CQ84,'IPA(Peso)'!$HJ$78:$HJ$84)/'IPA(Peso)'!$HJ$77</f>
        <v>-1.4293728274535908</v>
      </c>
      <c r="CR77" s="135">
        <f>SUMPRODUCT(CR78:CR84,'IPA(Peso)'!$HJ$78:$HJ$84)/'IPA(Peso)'!$HJ$77</f>
        <v>-0.30312476887804135</v>
      </c>
      <c r="CS77" s="135">
        <f>SUMPRODUCT(CS78:CS84,'IPA(Peso)'!$HJ$78:$HJ$84)/'IPA(Peso)'!$HJ$77</f>
        <v>-0.3837874417572662</v>
      </c>
      <c r="CT77" s="135">
        <f>SUMPRODUCT(CT78:CT84,'IPA(Peso)'!$HJ$78:$HJ$84)/'IPA(Peso)'!$HJ$77</f>
        <v>1.1336838991198877</v>
      </c>
      <c r="CU77" s="135">
        <f>SUMPRODUCT(CU78:CU84,'IPA(Peso)'!$HJ$78:$HJ$84)/'IPA(Peso)'!$HJ$77</f>
        <v>2.7666637083055994</v>
      </c>
      <c r="CV77" s="135">
        <f>SUMPRODUCT(CV78:CV84,'IPA(Peso)'!$HJ$78:$HJ$84)/'IPA(Peso)'!$HJ$77</f>
        <v>2.8216574217883292</v>
      </c>
      <c r="CW77" s="135">
        <f>SUMPRODUCT(CW78:CW84,'IPA(Peso)'!$HJ$78:$HJ$84)/'IPA(Peso)'!$HJ$77</f>
        <v>1.2478063752681017</v>
      </c>
      <c r="CX77" s="135">
        <f>SUMPRODUCT(CX78:CX84,'IPA(Peso)'!$HJ$78:$HJ$84)/'IPA(Peso)'!$HJ$77</f>
        <v>-1.9786931439982252</v>
      </c>
      <c r="CY77" s="135">
        <f>SUMPRODUCT(CY78:CY84,'IPA(Peso)'!$HJ$78:$HJ$84)/'IPA(Peso)'!$HJ$77</f>
        <v>-2.1131018415797649</v>
      </c>
      <c r="CZ77" s="135">
        <f>SUMPRODUCT(CZ78:CZ84,'IPA(Peso)'!$HJ$78:$HJ$84)/'IPA(Peso)'!$HJ$77</f>
        <v>-1.8320161230678207</v>
      </c>
      <c r="DA77" s="135">
        <f>SUMPRODUCT(DA78:DA84,'IPA(Peso)'!$HJ$78:$HJ$84)/'IPA(Peso)'!$HJ$77</f>
        <v>-0.35286147474299245</v>
      </c>
      <c r="DB77" s="135">
        <f>SUMPRODUCT(DB78:DB84,'IPA(Peso)'!$HJ$78:$HJ$84)/'IPA(Peso)'!$HJ$77</f>
        <v>0.23159085866429999</v>
      </c>
      <c r="DC77" s="135">
        <f>SUMPRODUCT(DC78:DC84,'IPA(Peso)'!$HJ$78:$HJ$84)/'IPA(Peso)'!$HJ$77</f>
        <v>8.375563937578577E-2</v>
      </c>
      <c r="DD77" s="135">
        <f>SUMPRODUCT(DD78:DD84,'IPA(Peso)'!$HJ$78:$HJ$84)/'IPA(Peso)'!$HJ$77</f>
        <v>-0.74623548554101016</v>
      </c>
      <c r="DE77" s="135">
        <f>SUMPRODUCT(DE78:DE84,'IPA(Peso)'!$HJ$78:$HJ$84)/'IPA(Peso)'!$HJ$77</f>
        <v>-1.0898432068633976</v>
      </c>
      <c r="DF77" s="135">
        <f>SUMPRODUCT(DF78:DF84,'IPA(Peso)'!$HJ$78:$HJ$84)/'IPA(Peso)'!$HJ$77</f>
        <v>-0.76972635160121328</v>
      </c>
      <c r="DG77" s="135">
        <f>SUMPRODUCT(DG78:DG84,'IPA(Peso)'!$HJ$78:$HJ$84)/'IPA(Peso)'!$HJ$77</f>
        <v>-0.81258190962206933</v>
      </c>
      <c r="DH77" s="135">
        <f>SUMPRODUCT(DH78:DH84,'IPA(Peso)'!$HJ$78:$HJ$84)/'IPA(Peso)'!$HJ$77</f>
        <v>-1.073191332002071</v>
      </c>
      <c r="DI77" s="135">
        <f>SUMPRODUCT(DI78:DI84,'IPA(Peso)'!$HJ$78:$HJ$84)/'IPA(Peso)'!$HJ$77</f>
        <v>-1.3628688706456622</v>
      </c>
      <c r="DJ77" s="135">
        <f>SUMPRODUCT(DJ78:DJ84,'IPA(Peso)'!$HJ$78:$HJ$84)/'IPA(Peso)'!$HJ$77</f>
        <v>-1.2574513719399466E-2</v>
      </c>
      <c r="DK77" s="135">
        <f>SUMPRODUCT(DK78:DK84,'IPA(Peso)'!$HJ$78:$HJ$84)/'IPA(Peso)'!$HJ$77</f>
        <v>0.55981140448191713</v>
      </c>
      <c r="DL77" s="135">
        <f>SUMPRODUCT(DL78:DL84,'IPA(Peso)'!$HJ$78:$HJ$84)/'IPA(Peso)'!$HJ$77</f>
        <v>2.1536838991198874</v>
      </c>
      <c r="DM77" s="135">
        <f>SUMPRODUCT(DM78:DM84,'IPA(Peso)'!$HJ$78:$HJ$84)/'IPA(Peso)'!$HJ$77</f>
        <v>4.8009023001257303</v>
      </c>
      <c r="DN77" s="135">
        <f>SUMPRODUCT(DN78:DN84,'IPA(Peso)'!$HJ$78:$HJ$84)/'IPA(Peso)'!$HJ$77</f>
        <v>5.5197307891428151</v>
      </c>
      <c r="DO77" s="135">
        <f>SUMPRODUCT(DO78:DO84,'IPA(Peso)'!$HJ$78:$HJ$84)/'IPA(Peso)'!$HJ$77</f>
        <v>4.6010243325197839</v>
      </c>
      <c r="DP77" s="135">
        <f>SUMPRODUCT(DP78:DP84,'IPA(Peso)'!$HJ$78:$HJ$84)/'IPA(Peso)'!$HJ$77</f>
        <v>2.3824850232970931</v>
      </c>
      <c r="DQ77" s="135">
        <f>SUMPRODUCT(DQ78:DQ84,'IPA(Peso)'!$HJ$78:$HJ$84)/'IPA(Peso)'!$HJ$77</f>
        <v>1.678767103024924</v>
      </c>
      <c r="DR77" s="135">
        <f>SUMPRODUCT(DR78:DR84,'IPA(Peso)'!$HJ$78:$HJ$84)/'IPA(Peso)'!$HJ$77</f>
        <v>0.54021078322609262</v>
      </c>
      <c r="DS77" s="135">
        <f>SUMPRODUCT(DS78:DS84,'IPA(Peso)'!$HJ$78:$HJ$84)/'IPA(Peso)'!$HJ$77</f>
        <v>-3.9036439612454705</v>
      </c>
      <c r="DT77" s="135">
        <f>SUMPRODUCT(DT78:DT84,'IPA(Peso)'!$HJ$78:$HJ$84)/'IPA(Peso)'!$HJ$77</f>
        <v>-3.9584882774942689</v>
      </c>
      <c r="DU77" s="135">
        <f>SUMPRODUCT(DU78:DU84,'IPA(Peso)'!$HJ$78:$HJ$84)/'IPA(Peso)'!$HJ$77</f>
        <v>-4.9353982693587755</v>
      </c>
      <c r="DV77" s="135">
        <f>SUMPRODUCT(DV78:DV84,'IPA(Peso)'!$HJ$78:$HJ$84)/'IPA(Peso)'!$HJ$77</f>
        <v>-1.6197004659418681</v>
      </c>
      <c r="DW77" s="135">
        <f>SUMPRODUCT(DW78:DW84,'IPA(Peso)'!$HJ$78:$HJ$84)/'IPA(Peso)'!$HJ$77</f>
        <v>-1.5529346941794244</v>
      </c>
      <c r="DX77" s="135">
        <f>SUMPRODUCT(DX78:DX84,'IPA(Peso)'!$HJ$78:$HJ$84)/'IPA(Peso)'!$HJ$77</f>
        <v>0.59994822868131059</v>
      </c>
      <c r="DY77" s="135">
        <f>SUMPRODUCT(DY78:DY84,'IPA(Peso)'!$HJ$78:$HJ$84)/'IPA(Peso)'!$HJ$77</f>
        <v>0.55523925745137181</v>
      </c>
      <c r="DZ77" s="135">
        <f>SUMPRODUCT(DZ78:DZ84,'IPA(Peso)'!$HJ$78:$HJ$84)/'IPA(Peso)'!$HJ$77</f>
        <v>-0.15277198432068637</v>
      </c>
      <c r="EA77" s="135">
        <f>SUMPRODUCT(EA78:EA84,'IPA(Peso)'!$HJ$78:$HJ$84)/'IPA(Peso)'!$HJ$77</f>
        <v>-0.93781894830264056</v>
      </c>
      <c r="EB77" s="135">
        <f>SUMPRODUCT(EB78:EB84,'IPA(Peso)'!$HJ$78:$HJ$84)/'IPA(Peso)'!$HJ$77</f>
        <v>-0.48335034390947423</v>
      </c>
      <c r="EC77" s="135">
        <f>SUMPRODUCT(EC78:EC84,'IPA(Peso)'!$HJ$78:$HJ$84)/'IPA(Peso)'!$HJ$77</f>
        <v>3.8927594112861563E-2</v>
      </c>
      <c r="ED77" s="135">
        <f>SUMPRODUCT(ED78:ED84,'IPA(Peso)'!$HJ$78:$HJ$84)/'IPA(Peso)'!$HJ$77</f>
        <v>-0.42758523777827057</v>
      </c>
      <c r="EE77" s="135">
        <f>SUMPRODUCT(EE78:EE84,'IPA(Peso)'!$HJ$78:$HJ$84)/'IPA(Peso)'!$HJ$77</f>
        <v>-0.27243325197840401</v>
      </c>
      <c r="EF77" s="135">
        <f>SUMPRODUCT(EF78:EF84,'IPA(Peso)'!$HJ$78:$HJ$84)/'IPA(Peso)'!$HJ$77</f>
        <v>0.66529250795059558</v>
      </c>
      <c r="EG77" s="135">
        <f>SUMPRODUCT(EG78:EG84,'IPA(Peso)'!$HJ$78:$HJ$84)/'IPA(Peso)'!$HJ$77</f>
        <v>1.6865993639523704</v>
      </c>
      <c r="EH77" s="135">
        <f>SUMPRODUCT(EH78:EH84,'IPA(Peso)'!$HJ$78:$HJ$84)/'IPA(Peso)'!$HJ$77</f>
        <v>2.840783226092745</v>
      </c>
      <c r="EI77" s="135">
        <f>SUMPRODUCT(EI78:EI84,'IPA(Peso)'!$HJ$78:$HJ$84)/'IPA(Peso)'!$HJ$77</f>
        <v>2.6879550329117672</v>
      </c>
      <c r="EJ77" s="135">
        <f>SUMPRODUCT(EJ78:EJ84,'IPA(Peso)'!$HJ$78:$HJ$84)/'IPA(Peso)'!$HJ$77</f>
        <v>2.9803690555432292</v>
      </c>
      <c r="EK77" s="135">
        <f>SUMPRODUCT(EK78:EK84,'IPA(Peso)'!$HJ$78:$HJ$84)/'IPA(Peso)'!$HJ$77</f>
        <v>1.3861023592929516</v>
      </c>
      <c r="EL77" s="135">
        <f>SUMPRODUCT(EL78:EL84,'IPA(Peso)'!$HJ$78:$HJ$84)/'IPA(Peso)'!$HJ$77</f>
        <v>0.37763922786776133</v>
      </c>
      <c r="EM77" s="135">
        <f>SUMPRODUCT(EM78:EM84,'IPA(Peso)'!$HJ$78:$HJ$84)/'IPA(Peso)'!$HJ$77</f>
        <v>-9.1028030471119126E-2</v>
      </c>
      <c r="EN77" s="135">
        <f>SUMPRODUCT(EN78:EN84,'IPA(Peso)'!$HJ$78:$HJ$84)/'IPA(Peso)'!$HJ$77</f>
        <v>-0.5886058723467199</v>
      </c>
      <c r="EO77" s="135">
        <f>SUMPRODUCT(EO78:EO84,'IPA(Peso)'!$HJ$78:$HJ$84)/'IPA(Peso)'!$HJ$77</f>
        <v>5.8871385252570206E-2</v>
      </c>
      <c r="EP77" s="135">
        <f>SUMPRODUCT(EP78:EP84,'IPA(Peso)'!$HJ$78:$HJ$84)/'IPA(Peso)'!$HJ$77</f>
        <v>-0.25467864802899187</v>
      </c>
      <c r="EQ77" s="135">
        <f>SUMPRODUCT(EQ78:EQ84,'IPA(Peso)'!$HJ$78:$HJ$84)/'IPA(Peso)'!$HJ$77</f>
        <v>0.9115531395606834</v>
      </c>
      <c r="ER77" s="135">
        <f>SUMPRODUCT(ER78:ER84,'IPA(Peso)'!$HJ$78:$HJ$84)/'IPA(Peso)'!$HJ$77</f>
        <v>1.0874277050514016</v>
      </c>
      <c r="ES77" s="135">
        <f>SUMPRODUCT(ES78:ES84,'IPA(Peso)'!$HJ$78:$HJ$84)/'IPA(Peso)'!$HJ$77</f>
        <v>1.156384143184676</v>
      </c>
      <c r="ET77" s="135">
        <f>SUMPRODUCT(ET78:ET84,'IPA(Peso)'!$HJ$78:$HJ$84)/'IPA(Peso)'!$HJ$77</f>
        <v>1.0421122698025298</v>
      </c>
      <c r="EU77" s="135">
        <f>SUMPRODUCT(EU78:EU84,'IPA(Peso)'!$HJ$78:$HJ$84)/'IPA(Peso)'!$HJ$77</f>
        <v>0.14927668071888175</v>
      </c>
      <c r="EV77" s="135">
        <f>SUMPRODUCT(EV78:EV84,'IPA(Peso)'!$HJ$78:$HJ$84)/'IPA(Peso)'!$HJ$77</f>
        <v>-5.3152873308187146E-2</v>
      </c>
      <c r="EW77" s="135">
        <f>SUMPRODUCT(EW78:EW84,'IPA(Peso)'!$HJ$78:$HJ$84)/'IPA(Peso)'!$HJ$77</f>
        <v>-0.20704459729309949</v>
      </c>
      <c r="EX77" s="135">
        <f>SUMPRODUCT(EX78:EX84,'IPA(Peso)'!$HJ$78:$HJ$84)/'IPA(Peso)'!$HJ$77</f>
        <v>1.5979587308631128E-2</v>
      </c>
      <c r="EY77" s="135">
        <f>SUMPRODUCT(EY78:EY84,'IPA(Peso)'!$HJ$78:$HJ$84)/'IPA(Peso)'!$HJ$77</f>
        <v>0.39621847496486973</v>
      </c>
      <c r="EZ77" s="135">
        <f>SUMPRODUCT(EZ78:EZ84,'IPA(Peso)'!$HJ$78:$HJ$84)/'IPA(Peso)'!$HJ$77</f>
        <v>-0.44032763848827755</v>
      </c>
      <c r="FA77" s="135">
        <f>SUMPRODUCT(FA78:FA84,'IPA(Peso)'!$HJ$78:$HJ$84)/'IPA(Peso)'!$HJ$77</f>
        <v>-0.51328895791731388</v>
      </c>
      <c r="FB77" s="135">
        <f>SUMPRODUCT(FB78:FB84,'IPA(Peso)'!$HJ$78:$HJ$84)/'IPA(Peso)'!$HJ$77</f>
        <v>-0.92000887508320395</v>
      </c>
      <c r="FC77" s="135">
        <f>SUMPRODUCT(FC78:FC84,'IPA(Peso)'!$HJ$78:$HJ$84)/'IPA(Peso)'!$HJ$77</f>
        <v>-1.4089054064048518</v>
      </c>
      <c r="FD77" s="135">
        <f>SUMPRODUCT(FD78:FD84,'IPA(Peso)'!$HJ$78:$HJ$84)/'IPA(Peso)'!$HJ$77</f>
        <v>-1.3581584202351902</v>
      </c>
      <c r="FE77" s="135">
        <f>SUMPRODUCT(FE78:FE84,'IPA(Peso)'!$HJ$78:$HJ$84)/'IPA(Peso)'!$HJ$77</f>
        <v>-1.3023629909030399</v>
      </c>
      <c r="FF77" s="135">
        <f>SUMPRODUCT(FF78:FF84,'IPA(Peso)'!$HJ$78:$HJ$84)/'IPA(Peso)'!$HJ$77</f>
        <v>-0.39698173212040538</v>
      </c>
      <c r="FG77" s="135">
        <f>SUMPRODUCT(FG78:FG84,'IPA(Peso)'!$HJ$78:$HJ$84)/'IPA(Peso)'!$HJ$77</f>
        <v>-0.47213815546187393</v>
      </c>
      <c r="FH77" s="135">
        <f>SUMPRODUCT(FH78:FH84,'IPA(Peso)'!$HJ$78:$HJ$84)/'IPA(Peso)'!$HJ$77</f>
        <v>-0.9104548480142004</v>
      </c>
      <c r="FI77" s="135">
        <f>SUMPRODUCT(FI78:FI84,'IPA(Peso)'!$HJ$78:$HJ$84)/'IPA(Peso)'!$HJ$77</f>
        <v>-1.1837171806819018</v>
      </c>
      <c r="FJ77" s="135">
        <f>SUMPRODUCT(FJ78:FJ84,'IPA(Peso)'!$HJ$78:$HJ$84)/'IPA(Peso)'!$HJ$77</f>
        <v>-1.3006597145181575</v>
      </c>
      <c r="FK77" s="135">
        <f>SUMPRODUCT(FK78:FK84,'IPA(Peso)'!$HJ$78:$HJ$84)/'IPA(Peso)'!$HJ$77</f>
        <v>-1.0095643813327415</v>
      </c>
      <c r="FL77" s="135">
        <f>SUMPRODUCT(FL78:FL84,'IPA(Peso)'!$HJ$78:$HJ$84)/'IPA(Peso)'!$HJ$77</f>
        <v>-0.14854744471562756</v>
      </c>
      <c r="FM77" s="135">
        <f>SUMPRODUCT(FM78:FM84,'IPA(Peso)'!$HJ$78:$HJ$84)/'IPA(Peso)'!$HJ$77</f>
        <v>0.13144589897196951</v>
      </c>
      <c r="FN77" s="135">
        <f>SUMPRODUCT(FN78:FN84,'IPA(Peso)'!$HJ$78:$HJ$84)/'IPA(Peso)'!$HJ$77</f>
        <v>0.70928333703128477</v>
      </c>
      <c r="FO77" s="135">
        <f>SUMPRODUCT(FO78:FO84,'IPA(Peso)'!$HJ$78:$HJ$84)/'IPA(Peso)'!$HJ$77</f>
        <v>1.3137593373271212</v>
      </c>
      <c r="FP77" s="135">
        <f>SUMPRODUCT(FP78:FP84,'IPA(Peso)'!$HJ$78:$HJ$84)/'IPA(Peso)'!$HJ$77</f>
        <v>1.8848583684638711</v>
      </c>
      <c r="FQ77" s="135">
        <f>SUMPRODUCT(FQ78:FQ84,'IPA(Peso)'!$HJ$78:$HJ$84)/'IPA(Peso)'!$HJ$77</f>
        <v>2.8344419791435542</v>
      </c>
      <c r="FR77" s="135">
        <f>SUMPRODUCT(FR78:FR84,'IPA(Peso)'!$HJ$78:$HJ$84)/'IPA(Peso)'!$HJ$77</f>
        <v>3.3677390725538046</v>
      </c>
      <c r="FS77" s="135">
        <f>SUMPRODUCT(FS78:FS84,'IPA(Peso)'!$HJ$78:$HJ$84)/'IPA(Peso)'!$HJ$77</f>
        <v>3.4020945196361216</v>
      </c>
      <c r="FT77" s="135">
        <f>SUMPRODUCT(FT78:FT84,'IPA(Peso)'!$HJ$78:$HJ$84)/'IPA(Peso)'!$HJ$77</f>
        <v>2.2400872716515052</v>
      </c>
      <c r="FU77" s="135">
        <f>SUMPRODUCT(FU78:FU84,'IPA(Peso)'!$HJ$78:$HJ$84)/'IPA(Peso)'!$HJ$77</f>
        <v>0.96651726943273431</v>
      </c>
      <c r="FV77" s="135">
        <f>SUMPRODUCT(FV78:FV84,'IPA(Peso)'!$HJ$78:$HJ$84)/'IPA(Peso)'!$HJ$77</f>
        <v>0.76762517565268851</v>
      </c>
      <c r="FW77" s="135">
        <f>SUMPRODUCT(FW78:FW84,'IPA(Peso)'!$HJ$78:$HJ$84)/'IPA(Peso)'!$HJ$77</f>
        <v>1.1739715997337472</v>
      </c>
      <c r="FX77" s="135">
        <f>SUMPRODUCT(FX78:FX84,'IPA(Peso)'!$HJ$78:$HJ$84)/'IPA(Peso)'!$HJ$77</f>
        <v>1.1197514976702907</v>
      </c>
      <c r="FY77" s="135">
        <f>SUMPRODUCT(FY78:FY84,'IPA(Peso)'!$HJ$78:$HJ$84)/'IPA(Peso)'!$HJ$77</f>
        <v>0.95448635455957398</v>
      </c>
      <c r="FZ77" s="135">
        <f>SUMPRODUCT(FZ78:FZ84,'IPA(Peso)'!$HJ$78:$HJ$84)/'IPA(Peso)'!$HJ$77</f>
        <v>0.48821388950521416</v>
      </c>
      <c r="GA77" s="135">
        <f>SUMPRODUCT(GA78:GA84,'IPA(Peso)'!$HJ$78:$HJ$84)/'IPA(Peso)'!$HJ$77</f>
        <v>0.1909023001257304</v>
      </c>
      <c r="GB77" s="135">
        <f>SUMPRODUCT(GB78:GB84,'IPA(Peso)'!$HJ$78:$HJ$84)/'IPA(Peso)'!$HJ$77</f>
        <v>-0.39997559352118939</v>
      </c>
      <c r="GC77" s="135">
        <f>SUMPRODUCT(GC78:GC84,'IPA(Peso)'!$HJ$78:$HJ$84)/'IPA(Peso)'!$HJ$77</f>
        <v>-0.25210635308039353</v>
      </c>
      <c r="GD77" s="135">
        <f>SUMPRODUCT(GD78:GD84,'IPA(Peso)'!$HJ$78:$HJ$84)/'IPA(Peso)'!$HJ$77</f>
        <v>0.2794016714740033</v>
      </c>
      <c r="GE77" s="135">
        <f>SUMPRODUCT(GE78:GE84,'IPA(Peso)'!$HJ$78:$HJ$84)/'IPA(Peso)'!$HJ$77</f>
        <v>0.44386435914503375</v>
      </c>
      <c r="GF77" s="135">
        <f>SUMPRODUCT(GF78:GF84,'IPA(Peso)'!$HJ$78:$HJ$84)/'IPA(Peso)'!$HJ$77</f>
        <v>0.13144441979143556</v>
      </c>
      <c r="GG77" s="135">
        <f>SUMPRODUCT(GG78:GG84,'IPA(Peso)'!$HJ$78:$HJ$84)/'IPA(Peso)'!$HJ$77</f>
        <v>2.1211448857332903E-3</v>
      </c>
      <c r="GH77" s="135">
        <f>SUMPRODUCT(GH78:GH84,'IPA(Peso)'!$HJ$78:$HJ$84)/'IPA(Peso)'!$HJ$77</f>
        <v>-0.13712521263220184</v>
      </c>
      <c r="GI77" s="135">
        <f>SUMPRODUCT(GI78:GI84,'IPA(Peso)'!$HJ$78:$HJ$84)/'IPA(Peso)'!$HJ$77</f>
        <v>0.35997929147252422</v>
      </c>
      <c r="GJ77" s="135">
        <f>SUMPRODUCT(GJ78:GJ84,'IPA(Peso)'!$HJ$78:$HJ$84)/'IPA(Peso)'!$HJ$77</f>
        <v>1.4024783669846905</v>
      </c>
      <c r="GK77" s="135">
        <f>SUMPRODUCT(GK78:GK84,'IPA(Peso)'!$HJ$78:$HJ$84)/'IPA(Peso)'!$HJ$77</f>
        <v>2.3822749796612679</v>
      </c>
      <c r="GL77" s="135">
        <f>SUMPRODUCT(GL78:GL84,'IPA(Peso)'!$HJ$78:$HJ$84)/'IPA(Peso)'!$HJ$77</f>
        <v>1.88541675911545</v>
      </c>
      <c r="GM77" s="135">
        <f>SUMPRODUCT(GM78:GM84,'IPA(Peso)'!$HJ$78:$HJ$84)/'IPA(Peso)'!$HJ$77</f>
        <v>0.72420752902891816</v>
      </c>
      <c r="GN77" s="135">
        <f>SUMPRODUCT(GN78:GN84,'IPA(Peso)'!$HJ$78:$HJ$84)/'IPA(Peso)'!$HJ$77</f>
        <v>5.0469639819539995E-2</v>
      </c>
      <c r="GO77" s="135">
        <f>SUMPRODUCT(GO78:GO84,'IPA(Peso)'!$HJ$78:$HJ$84)/'IPA(Peso)'!$HJ$77</f>
        <v>0.1102950965165298</v>
      </c>
      <c r="GP77" s="135">
        <f>SUMPRODUCT(GP78:GP84,'IPA(Peso)'!$HJ$78:$HJ$84)/'IPA(Peso)'!$HJ$77</f>
        <v>0.45210709267066057</v>
      </c>
      <c r="GQ77" s="135">
        <f>SUMPRODUCT(GQ78:GQ84,'IPA(Peso)'!$HJ$78:$HJ$84)/'IPA(Peso)'!$HJ$77</f>
        <v>1.09648398787072</v>
      </c>
      <c r="GR77" s="135">
        <f>SUMPRODUCT(GR78:GR84,'IPA(Peso)'!$HJ$78:$HJ$84)/'IPA(Peso)'!$HJ$77</f>
        <v>1.6339294430885289</v>
      </c>
      <c r="GS77" s="135">
        <f>SUMPRODUCT(GS78:GS84,'IPA(Peso)'!$HJ$78:$HJ$84)/'IPA(Peso)'!$HJ$77</f>
        <v>1.9550159011907406</v>
      </c>
      <c r="GT77" s="135">
        <f>SUMPRODUCT(GT78:GT84,'IPA(Peso)'!$HJ$78:$HJ$84)/'IPA(Peso)'!$HJ$77</f>
        <v>1.455802085644553</v>
      </c>
      <c r="GU77" s="135">
        <f>SUMPRODUCT(GU78:GU84,'IPA(Peso)'!$HJ$78:$HJ$84)/'IPA(Peso)'!$HJ$77</f>
        <v>1.6255225205236299</v>
      </c>
      <c r="GV77" s="135">
        <f>SUMPRODUCT(GV78:GV84,'IPA(Peso)'!$HJ$78:$HJ$84)/'IPA(Peso)'!$HJ$77</f>
        <v>1.5996213297833004</v>
      </c>
      <c r="GW77" s="135">
        <f>SUMPRODUCT(GW78:GW84,'IPA(Peso)'!$HJ$78:$HJ$84)/'IPA(Peso)'!$HJ$77</f>
        <v>1.7232046446268765</v>
      </c>
      <c r="GX77" s="135">
        <f>SUMPRODUCT(GX78:GX84,'IPA(Peso)'!$HJ$78:$HJ$84)/'IPA(Peso)'!$HJ$77</f>
        <v>1.5127653280082836</v>
      </c>
      <c r="GY77" s="135">
        <f>SUMPRODUCT(GY78:GY84,'IPA(Peso)'!$HJ$78:$HJ$84)/'IPA(Peso)'!$HJ$77</f>
        <v>1.8046394497448415</v>
      </c>
      <c r="GZ77" s="135">
        <f>SUMPRODUCT(GZ78:GZ84,'IPA(Peso)'!$HJ$78:$HJ$84)/'IPA(Peso)'!$HJ$77</f>
        <v>2.0513009392796393</v>
      </c>
      <c r="HA77" s="135">
        <f>SUMPRODUCT(HA78:HA84,'IPA(Peso)'!$HJ$78:$HJ$84)/'IPA(Peso)'!$HJ$77</f>
        <v>2.6179424598772281</v>
      </c>
      <c r="HB77" s="135">
        <f>SUMPRODUCT(HB78:HB84,'IPA(Peso)'!$HJ$78:$HJ$84)/'IPA(Peso)'!$HJ$77</f>
        <v>4.1218785592781604</v>
      </c>
      <c r="HC77" s="135">
        <f>SUMPRODUCT(HC78:HC84,'IPA(Peso)'!$HJ$78:$HJ$84)/'IPA(Peso)'!$HJ$77</f>
        <v>5.4821662598920202</v>
      </c>
      <c r="HD77" s="135">
        <f>SUMPRODUCT(HD78:HD84,'IPA(Peso)'!$HJ$78:$HJ$84)/'IPA(Peso)'!$HJ$77</f>
        <v>6.4560772132238746</v>
      </c>
      <c r="HE77" s="135">
        <f>SUMPRODUCT(HE78:HE84,'IPA(Peso)'!$HJ$78:$HJ$84)/'IPA(Peso)'!$HJ$77</f>
        <v>8.675721470305449</v>
      </c>
      <c r="HF77" s="135">
        <f>SUMPRODUCT(HF78:HF84,'IPA(Peso)'!$HJ$78:$HJ$84)/'IPA(Peso)'!$HJ$77</f>
        <v>9.0310583536720657</v>
      </c>
      <c r="HG77" s="135">
        <f>SUMPRODUCT(HG78:HG84,'IPA(Peso)'!$HJ$78:$HJ$84)/'IPA(Peso)'!$HJ$77</f>
        <v>8.307972783078176</v>
      </c>
      <c r="HH77" s="135">
        <f>SUMPRODUCT(HH78:HH84,'IPA(Peso)'!$HJ$78:$HJ$84)/'IPA(Peso)'!$HJ$77</f>
        <v>4.2272324532209158</v>
      </c>
      <c r="HI77" s="135">
        <f>SUMPRODUCT(HJ78:HJ84,'IPA(Peso)'!$HJ$78:$HJ$84)/'IPA(Peso)'!$HJ$77</f>
        <v>1.1536143776347905</v>
      </c>
      <c r="HJ77" s="135">
        <f>SUMPRODUCT(HJ78:HJ84,'IPA(Peso)'!$HJ$78:$HJ$84)/'IPA(Peso)'!$HJ$77</f>
        <v>1.1536143776347905</v>
      </c>
      <c r="HK77" s="135">
        <f>SUMPRODUCT(HK78:HK84,'IPA(Peso)'!$HJ$78:$HJ$84)/'IPA(Peso)'!$HJ$77</f>
        <v>0.6476998742696547</v>
      </c>
      <c r="HL77" s="135">
        <f>SUMPRODUCT(HL78:HL84,'IPA(Peso)'!$HJ$78:$HJ$84)/'IPA(Peso)'!$HJ$77</f>
        <v>1.2172450262554544</v>
      </c>
      <c r="HM77" s="135">
        <f>SUMPRODUCT(HM78:HM84,'IPA(Peso)'!$HJ$78:$HJ$84)/'IPA(Peso)'!$HJ$77</f>
        <v>0.79076473633606992</v>
      </c>
      <c r="HN77" s="135">
        <f>SUMPRODUCT(HN78:HN84,'IPA(Peso)'!$HJ$78:$HJ$84)/'IPA(Peso)'!$HJ$77</f>
        <v>0.10753420604984844</v>
      </c>
      <c r="HO77" s="135">
        <f>SUMPRODUCT(HO78:HO84,'IPA(Peso)'!$HJ$78:$HJ$84)/'IPA(Peso)'!$HJ$77</f>
        <v>-0.203450188595518</v>
      </c>
      <c r="HP77" s="135">
        <f>SUMPRODUCT(HP78:HP84,'IPA(Peso)'!$HJ$78:$HJ$84)/'IPA(Peso)'!$HJ$77</f>
        <v>-0.12315435248872122</v>
      </c>
      <c r="HQ77" s="135">
        <f>SUMPRODUCT(HQ78:HQ84,'IPA(Peso)'!$HJ$78:$HJ$84)/'IPA(Peso)'!$HJ$77</f>
        <v>-0.3318097773833294</v>
      </c>
      <c r="HR77" s="135">
        <f>SUMPRODUCT(HR78:HR84,'IPA(Peso)'!$HJ$78:$HJ$84)/'IPA(Peso)'!$HJ$77</f>
        <v>-0.56854596553509351</v>
      </c>
      <c r="HS77" s="135">
        <f>SUMPRODUCT(HS78:HS84,'IPA(Peso)'!$HJ$78:$HJ$84)/'IPA(Peso)'!$HJ$77</f>
        <v>-2.0322520523629906</v>
      </c>
      <c r="HT77" s="135">
        <f>SUMPRODUCT(HT78:HT84,'IPA(Peso)'!$HJ$78:$HJ$84)/'IPA(Peso)'!$HJ$77</f>
        <v>-2.3426395976628953</v>
      </c>
      <c r="HU77" s="135">
        <f>SUMPRODUCT(HU78:HU84,'IPA(Peso)'!$HJ$78:$HJ$84)/'IPA(Peso)'!$HJ$77</f>
        <v>-2.6705325049922344</v>
      </c>
      <c r="HV77" s="135">
        <f>SUMPRODUCT(HV78:HV84,'IPA(Peso)'!$HJ$78:$HJ$84)/'IPA(Peso)'!$HJ$77</f>
        <v>-2.168619924561793</v>
      </c>
      <c r="HW77" s="135">
        <f>SUMPRODUCT(HW78:HW84,'IPA(Peso)'!$HJ$78:$HJ$84)/'IPA(Peso)'!$HJ$77</f>
        <v>-2.0717025367946156</v>
      </c>
      <c r="HX77" s="135">
        <f>SUMPRODUCT(HX78:HX84,'IPA(Peso)'!$HJ$78:$HJ$84)/'IPA(Peso)'!$HJ$77</f>
        <v>-2.3319865394571413</v>
      </c>
      <c r="HY77" s="135">
        <f>SUMPRODUCT(HY78:HY84,'IPA(Peso)'!$HJ$78:$HJ$84)/'IPA(Peso)'!$HJ$77</f>
        <v>-2.0183048591080546</v>
      </c>
      <c r="HZ77" s="135">
        <f>SUMPRODUCT(HZ78:HZ84,'IPA(Peso)'!$HJ$78:$HJ$84)/'IPA(Peso)'!$HJ$77</f>
        <v>-2.4636321278011986</v>
      </c>
      <c r="IA77" s="135">
        <f>SUMPRODUCT(IA78:IA84,'IPA(Peso)'!$HJ$78:$HJ$84)/'IPA(Peso)'!$HJ$77</f>
        <v>-2.0291509503734932</v>
      </c>
      <c r="IB77" s="135">
        <f>SUMPRODUCT(IB78:IB84,'IPA(Peso)'!$HJ$78:$HJ$84)/'IPA(Peso)'!$HJ$77</f>
        <v>-1.6712055321351973</v>
      </c>
      <c r="IC77" s="135">
        <f>SUMPRODUCT(IC78:IC84,'IPA(Peso)'!$HJ$78:$HJ$84)/'IPA(Peso)'!$HJ$77</f>
        <v>-1.5000000000000002</v>
      </c>
      <c r="ID77" s="135">
        <f>SUMPRODUCT(ID78:ID84,'IPA(Peso)'!$HJ$78:$HJ$84)/'IPA(Peso)'!$HJ$77</f>
        <v>-0.70000000000000007</v>
      </c>
      <c r="IE77" s="135">
        <f>SUMPRODUCT(IE78:IE84,'IPA(Peso)'!$HJ$78:$HJ$84)/'IPA(Peso)'!$HJ$77</f>
        <v>-0.2</v>
      </c>
      <c r="IF77" s="135">
        <f>SUMPRODUCT(IF78:IF84,'IPA(Peso)'!$HJ$78:$HJ$84)/'IPA(Peso)'!$HJ$77</f>
        <v>0.2</v>
      </c>
      <c r="IG77" s="135">
        <f>SUMPRODUCT(IG78:IG84,'IPA(Peso)'!$HJ$78:$HJ$84)/'IPA(Peso)'!$HJ$77</f>
        <v>0.63486323557000823</v>
      </c>
      <c r="IH77" s="135">
        <f>SUMPRODUCT(IH78:IH84,'IPA(Peso)'!$HJ$78:$HJ$84)/'IPA(Peso)'!$HJ$77</f>
        <v>0.8393702707773123</v>
      </c>
      <c r="II77" s="135">
        <f>SUMPRODUCT(II78:II84,'IPA(Peso)'!$HJ$78:$HJ$84)/'IPA(Peso)'!$HJ$77</f>
        <v>1.5075043461947344</v>
      </c>
      <c r="IJ77" s="135">
        <f>SUMPRODUCT(IJ78:IJ84,'IPA(Peso)'!$HJ$78:$HJ$84)/'IPA(Peso)'!$HJ$77</f>
        <v>1.5000000000000002</v>
      </c>
      <c r="IK77" s="135">
        <f>SUMPRODUCT(IK78:IK84,'IPA(Peso)'!$HJ$78:$HJ$84)/'IPA(Peso)'!$HJ$77</f>
        <v>1.4000000000000001</v>
      </c>
      <c r="IL77" s="135">
        <f>SUMPRODUCT(IL78:IL84,'IPA(Peso)'!$HJ$78:$HJ$84)/'IPA(Peso)'!$HJ$77</f>
        <v>1</v>
      </c>
      <c r="IM77" s="135">
        <f>SUMPRODUCT(IM78:IM84,'IPA(Peso)'!$HJ$78:$HJ$84)/'IPA(Peso)'!$HJ$77</f>
        <v>0.2</v>
      </c>
      <c r="IN77" s="135">
        <f>SUMPRODUCT(IN78:IN84,'IPA(Peso)'!$HJ$78:$HJ$84)/'IPA(Peso)'!$HJ$77</f>
        <v>-0.1</v>
      </c>
      <c r="IO77" s="135">
        <f>SUMPRODUCT(IO78:IO84,'IPA(Peso)'!$HJ$78:$HJ$84)/'IPA(Peso)'!$HJ$77</f>
        <v>-0.5</v>
      </c>
      <c r="IP77" s="135">
        <f>SUMPRODUCT(IP78:IP84,'IPA(Peso)'!$HJ$78:$HJ$84)/'IPA(Peso)'!$HJ$77</f>
        <v>-0.70000000000000007</v>
      </c>
      <c r="IQ77" s="135">
        <f>SUMPRODUCT(IQ78:IQ84,'IPA(Peso)'!$HJ$78:$HJ$84)/'IPA(Peso)'!$HJ$77</f>
        <v>-0.60000000000000009</v>
      </c>
      <c r="IR77" s="135">
        <f>SUMPRODUCT(IR78:IR84,'IPA(Peso)'!$HJ$78:$HJ$84)/'IPA(Peso)'!$HJ$77</f>
        <v>-0.5</v>
      </c>
      <c r="IS77" s="135">
        <f>SUMPRODUCT(IS78:IS84,'IPA(Peso)'!$HJ$78:$HJ$84)/'IPA(Peso)'!$HJ$77</f>
        <v>-0.30000000000000004</v>
      </c>
      <c r="IT77" s="135">
        <f>SUMPRODUCT(IT78:IT84,'IPA(Peso)'!$HJ$78:$HJ$84)/'IPA(Peso)'!$HJ$77</f>
        <v>-0.1</v>
      </c>
      <c r="IU77" s="135">
        <f>SUMPRODUCT(IU78:IU84,'IPA(Peso)'!$HJ$78:$HJ$84)/'IPA(Peso)'!$HJ$77</f>
        <v>-0.1</v>
      </c>
      <c r="IV77" s="135">
        <f>SUMPRODUCT(IV78:IV84,'IPA(Peso)'!$HJ$78:$HJ$84)/'IPA(Peso)'!$HJ$77</f>
        <v>-0.23417147145269215</v>
      </c>
      <c r="IW77" s="135">
        <f>SUMPRODUCT(IW78:IW84,'IPA(Peso)'!$HJ$78:$HJ$84)/'IPA(Peso)'!$HJ$77</f>
        <v>-0.4</v>
      </c>
      <c r="IX77" s="135">
        <f>SUMPRODUCT(IX78:IX84,'IPA(Peso)'!$HJ$78:$HJ$84)/'IPA(Peso)'!$HJ$77</f>
        <v>-0.5</v>
      </c>
      <c r="IY77" s="135">
        <f>SUMPRODUCT(IY78:IY84,'IPA(Peso)'!$HJ$78:$HJ$84)/'IPA(Peso)'!$HJ$77</f>
        <v>-0.28085873303733355</v>
      </c>
      <c r="IZ77" s="41"/>
    </row>
    <row r="78" spans="1:260" s="53" customFormat="1" ht="18" customHeight="1" x14ac:dyDescent="0.2">
      <c r="A78" s="97">
        <v>15501</v>
      </c>
      <c r="B78" s="20"/>
      <c r="C78" s="60"/>
      <c r="D78" s="29"/>
      <c r="E78" s="95"/>
      <c r="F78" s="35"/>
      <c r="G78" s="36" t="s">
        <v>74</v>
      </c>
      <c r="H78" s="71">
        <v>-2.65</v>
      </c>
      <c r="I78" s="71">
        <v>-2.5099999999999998</v>
      </c>
      <c r="J78" s="71">
        <v>-5.51</v>
      </c>
      <c r="K78" s="71">
        <v>-9.1300000000000008</v>
      </c>
      <c r="L78" s="71">
        <v>-11.75</v>
      </c>
      <c r="M78" s="71">
        <v>-8.8699999999999992</v>
      </c>
      <c r="N78" s="71">
        <v>-6.54</v>
      </c>
      <c r="O78" s="71">
        <v>-2.57</v>
      </c>
      <c r="P78" s="71">
        <v>-0.13</v>
      </c>
      <c r="Q78" s="71">
        <v>0.68</v>
      </c>
      <c r="R78" s="71">
        <v>-0.28000000000000003</v>
      </c>
      <c r="S78" s="71">
        <v>-1.75</v>
      </c>
      <c r="T78" s="71">
        <v>-1.92</v>
      </c>
      <c r="U78" s="71">
        <v>-1.63</v>
      </c>
      <c r="V78" s="71">
        <v>-0.88</v>
      </c>
      <c r="W78" s="71">
        <v>-0.31</v>
      </c>
      <c r="X78" s="71">
        <v>-0.59</v>
      </c>
      <c r="Y78" s="71">
        <v>1.45</v>
      </c>
      <c r="Z78" s="71">
        <v>1.18</v>
      </c>
      <c r="AA78" s="71">
        <v>2.77</v>
      </c>
      <c r="AB78" s="71">
        <v>1.51</v>
      </c>
      <c r="AC78" s="71">
        <v>1.49</v>
      </c>
      <c r="AD78" s="71">
        <v>3.14</v>
      </c>
      <c r="AE78" s="71">
        <v>10.66</v>
      </c>
      <c r="AF78" s="71">
        <v>11.33</v>
      </c>
      <c r="AG78" s="71">
        <v>8.75</v>
      </c>
      <c r="AH78" s="71">
        <v>0.65</v>
      </c>
      <c r="AI78" s="71">
        <v>-0.31</v>
      </c>
      <c r="AJ78" s="71">
        <v>-2.4700000000000002</v>
      </c>
      <c r="AK78" s="71">
        <v>1.03</v>
      </c>
      <c r="AL78" s="71">
        <v>0.4</v>
      </c>
      <c r="AM78" s="71">
        <v>2.2599999999999998</v>
      </c>
      <c r="AN78" s="71">
        <v>-0.74</v>
      </c>
      <c r="AO78" s="71">
        <v>-0.41</v>
      </c>
      <c r="AP78" s="71">
        <v>-1</v>
      </c>
      <c r="AQ78" s="71">
        <v>-0.74</v>
      </c>
      <c r="AR78" s="71">
        <v>0.32</v>
      </c>
      <c r="AS78" s="71">
        <v>1.45</v>
      </c>
      <c r="AT78" s="71">
        <v>2.1</v>
      </c>
      <c r="AU78" s="71">
        <v>3.18</v>
      </c>
      <c r="AV78" s="71">
        <v>3.69</v>
      </c>
      <c r="AW78" s="71">
        <v>1.53</v>
      </c>
      <c r="AX78" s="71">
        <v>-0.92</v>
      </c>
      <c r="AY78" s="71">
        <v>-4.28</v>
      </c>
      <c r="AZ78" s="71">
        <v>-4.1100000000000003</v>
      </c>
      <c r="BA78" s="71">
        <v>-2.25</v>
      </c>
      <c r="BB78" s="71">
        <v>12.08</v>
      </c>
      <c r="BC78" s="71">
        <v>17.37</v>
      </c>
      <c r="BD78" s="71">
        <v>27.39</v>
      </c>
      <c r="BE78" s="71">
        <v>29.95</v>
      </c>
      <c r="BF78" s="71">
        <v>28.69</v>
      </c>
      <c r="BG78" s="71">
        <v>16.32</v>
      </c>
      <c r="BH78" s="71">
        <v>-0.11</v>
      </c>
      <c r="BI78" s="71">
        <v>-1.18</v>
      </c>
      <c r="BJ78" s="71">
        <v>-2.72</v>
      </c>
      <c r="BK78" s="71">
        <v>-2.25</v>
      </c>
      <c r="BL78" s="71">
        <v>-1.98</v>
      </c>
      <c r="BM78" s="71">
        <v>-1.52</v>
      </c>
      <c r="BN78" s="71">
        <v>-1.9</v>
      </c>
      <c r="BO78" s="71">
        <v>-2.0699999999999998</v>
      </c>
      <c r="BP78" s="71">
        <v>-1.28</v>
      </c>
      <c r="BQ78" s="71">
        <v>0.03</v>
      </c>
      <c r="BR78" s="71">
        <v>0.53</v>
      </c>
      <c r="BS78" s="71">
        <v>1.64</v>
      </c>
      <c r="BT78" s="71">
        <v>3.8</v>
      </c>
      <c r="BU78" s="71">
        <v>3.67</v>
      </c>
      <c r="BV78" s="71">
        <v>2.25</v>
      </c>
      <c r="BW78" s="71">
        <v>-2.88</v>
      </c>
      <c r="BX78" s="71">
        <v>-3.09</v>
      </c>
      <c r="BY78" s="71">
        <v>-4.5999999999999996</v>
      </c>
      <c r="BZ78" s="71">
        <v>-4.25</v>
      </c>
      <c r="CA78" s="71">
        <v>-4.1900000000000004</v>
      </c>
      <c r="CB78" s="71">
        <v>-2.63</v>
      </c>
      <c r="CC78" s="71">
        <v>0.04</v>
      </c>
      <c r="CD78" s="71">
        <v>-0.66</v>
      </c>
      <c r="CE78" s="71">
        <v>-0.75</v>
      </c>
      <c r="CF78" s="71">
        <v>-1.42</v>
      </c>
      <c r="CG78" s="71">
        <v>-1.29</v>
      </c>
      <c r="CH78" s="71">
        <v>-1.5</v>
      </c>
      <c r="CI78" s="71">
        <v>-3.79</v>
      </c>
      <c r="CJ78" s="71">
        <v>-4.18</v>
      </c>
      <c r="CK78" s="71">
        <v>-7.05</v>
      </c>
      <c r="CL78" s="71">
        <v>-7.03</v>
      </c>
      <c r="CM78" s="71">
        <v>-6.28</v>
      </c>
      <c r="CN78" s="71">
        <v>-3.6</v>
      </c>
      <c r="CO78" s="71">
        <v>-2.17</v>
      </c>
      <c r="CP78" s="71">
        <v>-2.65</v>
      </c>
      <c r="CQ78" s="71">
        <v>-3.22</v>
      </c>
      <c r="CR78" s="71">
        <v>-3.08</v>
      </c>
      <c r="CS78" s="71">
        <v>-2.2999999999999998</v>
      </c>
      <c r="CT78" s="71">
        <v>0.81</v>
      </c>
      <c r="CU78" s="71">
        <v>4.4400000000000004</v>
      </c>
      <c r="CV78" s="71">
        <v>4.4800000000000004</v>
      </c>
      <c r="CW78" s="71">
        <v>1.26</v>
      </c>
      <c r="CX78" s="71">
        <v>-2.2599999999999998</v>
      </c>
      <c r="CY78" s="71">
        <v>-2.66</v>
      </c>
      <c r="CZ78" s="71">
        <v>-1.72</v>
      </c>
      <c r="DA78" s="71">
        <v>-0.39</v>
      </c>
      <c r="DB78" s="71">
        <v>-0.01</v>
      </c>
      <c r="DC78" s="71">
        <v>0.19</v>
      </c>
      <c r="DD78" s="71">
        <v>0.49</v>
      </c>
      <c r="DE78" s="71">
        <v>0.15</v>
      </c>
      <c r="DF78" s="71">
        <v>0.71</v>
      </c>
      <c r="DG78" s="71">
        <v>-1.03</v>
      </c>
      <c r="DH78" s="71">
        <v>-1.39</v>
      </c>
      <c r="DI78" s="71">
        <v>-2.19</v>
      </c>
      <c r="DJ78" s="71">
        <v>0.41</v>
      </c>
      <c r="DK78" s="71">
        <v>1.4</v>
      </c>
      <c r="DL78" s="71">
        <v>4.8099999999999996</v>
      </c>
      <c r="DM78" s="71">
        <v>12.7</v>
      </c>
      <c r="DN78" s="71">
        <v>14.75</v>
      </c>
      <c r="DO78" s="71">
        <v>12.68</v>
      </c>
      <c r="DP78" s="71">
        <v>4.92</v>
      </c>
      <c r="DQ78" s="71">
        <v>1.43</v>
      </c>
      <c r="DR78" s="71">
        <v>-0.89</v>
      </c>
      <c r="DS78" s="71">
        <v>-7.84</v>
      </c>
      <c r="DT78" s="71">
        <v>-7.4</v>
      </c>
      <c r="DU78" s="71">
        <v>-9.91</v>
      </c>
      <c r="DV78" s="71">
        <v>-4.6399999999999997</v>
      </c>
      <c r="DW78" s="71">
        <v>-3.78</v>
      </c>
      <c r="DX78" s="71">
        <v>1.24</v>
      </c>
      <c r="DY78" s="71">
        <v>1.72</v>
      </c>
      <c r="DZ78" s="71">
        <v>1.02</v>
      </c>
      <c r="EA78" s="71">
        <v>-0.56000000000000005</v>
      </c>
      <c r="EB78" s="71">
        <v>-1.48</v>
      </c>
      <c r="EC78" s="71">
        <v>-1.88</v>
      </c>
      <c r="ED78" s="71">
        <v>-3.25</v>
      </c>
      <c r="EE78" s="71">
        <v>-2.4500000000000002</v>
      </c>
      <c r="EF78" s="71">
        <v>-1.47</v>
      </c>
      <c r="EG78" s="71">
        <v>0.28999999999999998</v>
      </c>
      <c r="EH78" s="71">
        <v>0.68</v>
      </c>
      <c r="EI78" s="71">
        <v>0.55000000000000004</v>
      </c>
      <c r="EJ78" s="71">
        <v>0.39</v>
      </c>
      <c r="EK78" s="71">
        <v>-1.57</v>
      </c>
      <c r="EL78" s="71">
        <v>-2.11</v>
      </c>
      <c r="EM78" s="71">
        <v>-2.5</v>
      </c>
      <c r="EN78" s="71">
        <v>-1.85</v>
      </c>
      <c r="EO78" s="71">
        <v>-2.06</v>
      </c>
      <c r="EP78" s="71">
        <v>-2.1</v>
      </c>
      <c r="EQ78" s="71">
        <v>-0.57999999999999996</v>
      </c>
      <c r="ER78" s="71">
        <v>0.41</v>
      </c>
      <c r="ES78" s="71">
        <v>0.76</v>
      </c>
      <c r="ET78" s="71">
        <v>-1.58</v>
      </c>
      <c r="EU78" s="71">
        <v>-2.64</v>
      </c>
      <c r="EV78" s="71">
        <v>-3.68</v>
      </c>
      <c r="EW78" s="71">
        <v>-3.56</v>
      </c>
      <c r="EX78" s="71">
        <v>-3.39</v>
      </c>
      <c r="EY78" s="71">
        <v>-2.0099999999999998</v>
      </c>
      <c r="EZ78" s="71">
        <v>-1.59</v>
      </c>
      <c r="FA78" s="71">
        <v>-0.74</v>
      </c>
      <c r="FB78" s="71">
        <v>-1.52</v>
      </c>
      <c r="FC78" s="71">
        <v>-1.38</v>
      </c>
      <c r="FD78" s="71">
        <v>-2.14</v>
      </c>
      <c r="FE78" s="71">
        <v>-1.99</v>
      </c>
      <c r="FF78" s="71">
        <v>-2.68</v>
      </c>
      <c r="FG78" s="71">
        <v>-2.63</v>
      </c>
      <c r="FH78" s="71">
        <v>-3.18</v>
      </c>
      <c r="FI78" s="71">
        <v>-3.05</v>
      </c>
      <c r="FJ78" s="71">
        <v>-3.24</v>
      </c>
      <c r="FK78" s="71">
        <v>-3.12</v>
      </c>
      <c r="FL78" s="71">
        <v>-1.06</v>
      </c>
      <c r="FM78" s="71">
        <v>-0.65</v>
      </c>
      <c r="FN78" s="71">
        <v>0.56000000000000005</v>
      </c>
      <c r="FO78" s="71">
        <v>1.36</v>
      </c>
      <c r="FP78" s="71">
        <v>2.76</v>
      </c>
      <c r="FQ78" s="71">
        <v>5.28</v>
      </c>
      <c r="FR78" s="71">
        <v>7.15</v>
      </c>
      <c r="FS78" s="71">
        <v>6.76</v>
      </c>
      <c r="FT78" s="71">
        <v>3.96</v>
      </c>
      <c r="FU78" s="71">
        <v>1.1399999999999999</v>
      </c>
      <c r="FV78" s="71">
        <v>0.28000000000000003</v>
      </c>
      <c r="FW78" s="71">
        <v>0.03</v>
      </c>
      <c r="FX78" s="71">
        <v>0.19</v>
      </c>
      <c r="FY78" s="71">
        <v>0.69</v>
      </c>
      <c r="FZ78" s="71">
        <v>1.32</v>
      </c>
      <c r="GA78" s="71">
        <v>2.29</v>
      </c>
      <c r="GB78" s="71">
        <v>2.19</v>
      </c>
      <c r="GC78" s="71">
        <v>2.23</v>
      </c>
      <c r="GD78" s="71">
        <v>2.58</v>
      </c>
      <c r="GE78" s="71">
        <v>2.42</v>
      </c>
      <c r="GF78" s="71">
        <v>2.1</v>
      </c>
      <c r="GG78" s="71">
        <v>1.3</v>
      </c>
      <c r="GH78" s="71">
        <v>1.22</v>
      </c>
      <c r="GI78" s="71">
        <v>1.8</v>
      </c>
      <c r="GJ78" s="71">
        <v>2.88</v>
      </c>
      <c r="GK78" s="71">
        <v>2.79</v>
      </c>
      <c r="GL78" s="71">
        <v>1.68</v>
      </c>
      <c r="GM78" s="71">
        <v>0.28999999999999998</v>
      </c>
      <c r="GN78" s="71">
        <v>0.3</v>
      </c>
      <c r="GO78" s="71">
        <v>0.69</v>
      </c>
      <c r="GP78" s="71">
        <v>0.59</v>
      </c>
      <c r="GQ78" s="71">
        <v>1.19</v>
      </c>
      <c r="GR78" s="71">
        <v>2.19</v>
      </c>
      <c r="GS78" s="71">
        <v>2.91</v>
      </c>
      <c r="GT78" s="71">
        <v>2.75</v>
      </c>
      <c r="GU78" s="71">
        <v>2.11</v>
      </c>
      <c r="GV78" s="71">
        <v>1.37</v>
      </c>
      <c r="GW78" s="71">
        <v>0.99</v>
      </c>
      <c r="GX78" s="71">
        <v>0.91</v>
      </c>
      <c r="GY78" s="71">
        <v>1.63</v>
      </c>
      <c r="GZ78" s="71">
        <v>1.69</v>
      </c>
      <c r="HA78" s="71">
        <v>2.37</v>
      </c>
      <c r="HB78" s="71">
        <v>4.79</v>
      </c>
      <c r="HC78" s="71">
        <v>5.89</v>
      </c>
      <c r="HD78" s="71">
        <v>8.06</v>
      </c>
      <c r="HE78" s="71">
        <v>13.36</v>
      </c>
      <c r="HF78" s="71">
        <v>15.22</v>
      </c>
      <c r="HG78" s="71">
        <v>14.55</v>
      </c>
      <c r="HH78" s="71">
        <v>8.5</v>
      </c>
      <c r="HI78" s="71">
        <v>5.26</v>
      </c>
      <c r="HJ78" s="71">
        <v>3.6</v>
      </c>
      <c r="HK78" s="71">
        <v>1.21</v>
      </c>
      <c r="HL78" s="71">
        <v>1.38</v>
      </c>
      <c r="HM78" s="71">
        <v>0.97</v>
      </c>
      <c r="HN78" s="71">
        <v>-1.06</v>
      </c>
      <c r="HO78" s="71">
        <v>-1.41</v>
      </c>
      <c r="HP78" s="71">
        <v>-2.95</v>
      </c>
      <c r="HQ78" s="71">
        <v>-4</v>
      </c>
      <c r="HR78" s="71">
        <v>-4.7300000000000004</v>
      </c>
      <c r="HS78" s="71">
        <v>-4.8099999999999996</v>
      </c>
      <c r="HT78" s="71">
        <v>-4.57</v>
      </c>
      <c r="HU78" s="71">
        <v>-3.66</v>
      </c>
      <c r="HV78" s="71">
        <v>-4.24</v>
      </c>
      <c r="HW78" s="71">
        <v>-2.98</v>
      </c>
      <c r="HX78" s="71">
        <v>-3.46</v>
      </c>
      <c r="HY78" s="71">
        <v>-1.89</v>
      </c>
      <c r="HZ78" s="71">
        <v>-2.8</v>
      </c>
      <c r="IA78" s="71">
        <v>-2.0699999999999998</v>
      </c>
      <c r="IB78" s="71">
        <v>-1.78</v>
      </c>
      <c r="IC78" s="41">
        <v>-1.5</v>
      </c>
      <c r="ID78" s="41">
        <v>-0.7</v>
      </c>
      <c r="IE78" s="41">
        <v>-0.2</v>
      </c>
      <c r="IF78" s="41">
        <v>0.2</v>
      </c>
      <c r="IG78" s="41">
        <v>0.63486323557000823</v>
      </c>
      <c r="IH78" s="41">
        <v>0.8393702707773123</v>
      </c>
      <c r="II78" s="41">
        <v>1.5075043461947342</v>
      </c>
      <c r="IJ78" s="41">
        <v>1.5</v>
      </c>
      <c r="IK78" s="41">
        <v>1.4</v>
      </c>
      <c r="IL78" s="41">
        <v>1</v>
      </c>
      <c r="IM78" s="41">
        <v>0.2</v>
      </c>
      <c r="IN78" s="41">
        <v>-0.1</v>
      </c>
      <c r="IO78" s="41">
        <v>-0.5</v>
      </c>
      <c r="IP78" s="41">
        <v>-0.7</v>
      </c>
      <c r="IQ78" s="41">
        <v>-0.6</v>
      </c>
      <c r="IR78" s="41">
        <v>-0.5</v>
      </c>
      <c r="IS78" s="41">
        <v>-0.3</v>
      </c>
      <c r="IT78" s="41">
        <v>-0.1</v>
      </c>
      <c r="IU78" s="41">
        <v>-0.1</v>
      </c>
      <c r="IV78" s="41">
        <v>-0.23417147145269215</v>
      </c>
      <c r="IW78" s="41">
        <v>-0.4</v>
      </c>
      <c r="IX78" s="41">
        <v>-0.5</v>
      </c>
      <c r="IY78" s="41">
        <v>-0.2808587330373335</v>
      </c>
      <c r="IZ78" s="41"/>
    </row>
    <row r="79" spans="1:260" s="53" customFormat="1" ht="18" customHeight="1" x14ac:dyDescent="0.2">
      <c r="A79" s="97">
        <v>15502</v>
      </c>
      <c r="B79" s="20"/>
      <c r="C79" s="60"/>
      <c r="D79" s="29"/>
      <c r="E79" s="95"/>
      <c r="F79" s="35"/>
      <c r="G79" s="36" t="s">
        <v>75</v>
      </c>
      <c r="H79" s="71">
        <v>0.63</v>
      </c>
      <c r="I79" s="71">
        <v>1.1299999999999999</v>
      </c>
      <c r="J79" s="71">
        <v>1.58</v>
      </c>
      <c r="K79" s="71">
        <v>2.1800000000000002</v>
      </c>
      <c r="L79" s="71">
        <v>0.15</v>
      </c>
      <c r="M79" s="71">
        <v>-0.34</v>
      </c>
      <c r="N79" s="71">
        <v>-1.23</v>
      </c>
      <c r="O79" s="71">
        <v>-0.88</v>
      </c>
      <c r="P79" s="71">
        <v>-0.91</v>
      </c>
      <c r="Q79" s="71">
        <v>-0.87</v>
      </c>
      <c r="R79" s="71">
        <v>0.09</v>
      </c>
      <c r="S79" s="71">
        <v>0.16</v>
      </c>
      <c r="T79" s="71">
        <v>0.67</v>
      </c>
      <c r="U79" s="71">
        <v>-0.7</v>
      </c>
      <c r="V79" s="71">
        <v>-0.7</v>
      </c>
      <c r="W79" s="71">
        <v>-1</v>
      </c>
      <c r="X79" s="71">
        <v>0.46</v>
      </c>
      <c r="Y79" s="71">
        <v>0.74</v>
      </c>
      <c r="Z79" s="71">
        <v>5.68</v>
      </c>
      <c r="AA79" s="71">
        <v>6.77</v>
      </c>
      <c r="AB79" s="71">
        <v>5.3</v>
      </c>
      <c r="AC79" s="71">
        <v>2.98</v>
      </c>
      <c r="AD79" s="71">
        <v>2.52</v>
      </c>
      <c r="AE79" s="71">
        <v>4.4800000000000004</v>
      </c>
      <c r="AF79" s="71">
        <v>5.69</v>
      </c>
      <c r="AG79" s="71">
        <v>5.0199999999999996</v>
      </c>
      <c r="AH79" s="71">
        <v>4.46</v>
      </c>
      <c r="AI79" s="71">
        <v>2.4500000000000002</v>
      </c>
      <c r="AJ79" s="71">
        <v>2.41</v>
      </c>
      <c r="AK79" s="71">
        <v>0.89</v>
      </c>
      <c r="AL79" s="71">
        <v>-0.36</v>
      </c>
      <c r="AM79" s="71">
        <v>-1.77</v>
      </c>
      <c r="AN79" s="71">
        <v>-0.86</v>
      </c>
      <c r="AO79" s="71">
        <v>-1.42</v>
      </c>
      <c r="AP79" s="71">
        <v>-1.24</v>
      </c>
      <c r="AQ79" s="71">
        <v>-1.85</v>
      </c>
      <c r="AR79" s="71">
        <v>0.38</v>
      </c>
      <c r="AS79" s="71">
        <v>1.07</v>
      </c>
      <c r="AT79" s="71">
        <v>0.69</v>
      </c>
      <c r="AU79" s="71">
        <v>0.2</v>
      </c>
      <c r="AV79" s="71">
        <v>2.0299999999999998</v>
      </c>
      <c r="AW79" s="71">
        <v>2.89</v>
      </c>
      <c r="AX79" s="71">
        <v>6.48</v>
      </c>
      <c r="AY79" s="71">
        <v>5.83</v>
      </c>
      <c r="AZ79" s="71">
        <v>6.53</v>
      </c>
      <c r="BA79" s="71">
        <v>6.88</v>
      </c>
      <c r="BB79" s="71">
        <v>11.36</v>
      </c>
      <c r="BC79" s="71">
        <v>14.28</v>
      </c>
      <c r="BD79" s="71">
        <v>11.12</v>
      </c>
      <c r="BE79" s="71">
        <v>6.75</v>
      </c>
      <c r="BF79" s="71">
        <v>4.97</v>
      </c>
      <c r="BG79" s="71">
        <v>-1.02</v>
      </c>
      <c r="BH79" s="71">
        <v>-3.51</v>
      </c>
      <c r="BI79" s="71">
        <v>-7.28</v>
      </c>
      <c r="BJ79" s="71">
        <v>-3.84</v>
      </c>
      <c r="BK79" s="71">
        <v>-3.36</v>
      </c>
      <c r="BL79" s="71">
        <v>-2.39</v>
      </c>
      <c r="BM79" s="71">
        <v>-4.6500000000000004</v>
      </c>
      <c r="BN79" s="71">
        <v>-5.0999999999999996</v>
      </c>
      <c r="BO79" s="71">
        <v>-10.07</v>
      </c>
      <c r="BP79" s="71">
        <v>-7.52</v>
      </c>
      <c r="BQ79" s="71">
        <v>-9.27</v>
      </c>
      <c r="BR79" s="71">
        <v>-3.21</v>
      </c>
      <c r="BS79" s="71">
        <v>-3.4</v>
      </c>
      <c r="BT79" s="71">
        <v>1.61</v>
      </c>
      <c r="BU79" s="71">
        <v>3.23</v>
      </c>
      <c r="BV79" s="71">
        <v>2.92</v>
      </c>
      <c r="BW79" s="71">
        <v>1.96</v>
      </c>
      <c r="BX79" s="71">
        <v>-0.46</v>
      </c>
      <c r="BY79" s="71">
        <v>-1.24</v>
      </c>
      <c r="BZ79" s="71">
        <v>-3.54</v>
      </c>
      <c r="CA79" s="71">
        <v>-3.62</v>
      </c>
      <c r="CB79" s="71">
        <v>-2.83</v>
      </c>
      <c r="CC79" s="71">
        <v>-3.34</v>
      </c>
      <c r="CD79" s="71">
        <v>-5.35</v>
      </c>
      <c r="CE79" s="71">
        <v>-5.21</v>
      </c>
      <c r="CF79" s="71">
        <v>-2.84</v>
      </c>
      <c r="CG79" s="71">
        <v>1.61</v>
      </c>
      <c r="CH79" s="71">
        <v>1.81</v>
      </c>
      <c r="CI79" s="71">
        <v>1.42</v>
      </c>
      <c r="CJ79" s="71">
        <v>1.39</v>
      </c>
      <c r="CK79" s="71">
        <v>0.26</v>
      </c>
      <c r="CL79" s="71">
        <v>0.1</v>
      </c>
      <c r="CM79" s="71">
        <v>-3.01</v>
      </c>
      <c r="CN79" s="71">
        <v>-1.44</v>
      </c>
      <c r="CO79" s="71">
        <v>-1.18</v>
      </c>
      <c r="CP79" s="71">
        <v>1.99</v>
      </c>
      <c r="CQ79" s="71">
        <v>2.09</v>
      </c>
      <c r="CR79" s="71">
        <v>2.06</v>
      </c>
      <c r="CS79" s="71">
        <v>0.67</v>
      </c>
      <c r="CT79" s="71">
        <v>-0.21</v>
      </c>
      <c r="CU79" s="71">
        <v>1.1100000000000001</v>
      </c>
      <c r="CV79" s="71">
        <v>1.66</v>
      </c>
      <c r="CW79" s="71">
        <v>1.73</v>
      </c>
      <c r="CX79" s="71">
        <v>-1.93</v>
      </c>
      <c r="CY79" s="71">
        <v>-3.26</v>
      </c>
      <c r="CZ79" s="71">
        <v>-3.46</v>
      </c>
      <c r="DA79" s="71">
        <v>-2.11</v>
      </c>
      <c r="DB79" s="71">
        <v>-3.46</v>
      </c>
      <c r="DC79" s="71">
        <v>-4.2300000000000004</v>
      </c>
      <c r="DD79" s="71">
        <v>-4.74</v>
      </c>
      <c r="DE79" s="71">
        <v>-2.93</v>
      </c>
      <c r="DF79" s="71">
        <v>-1.76</v>
      </c>
      <c r="DG79" s="71">
        <v>-0.47</v>
      </c>
      <c r="DH79" s="71">
        <v>-2.39</v>
      </c>
      <c r="DI79" s="71">
        <v>-2.2999999999999998</v>
      </c>
      <c r="DJ79" s="71">
        <v>-2.59</v>
      </c>
      <c r="DK79" s="71">
        <v>-1.1100000000000001</v>
      </c>
      <c r="DL79" s="71">
        <v>-1.24</v>
      </c>
      <c r="DM79" s="71">
        <v>-1.24</v>
      </c>
      <c r="DN79" s="71">
        <v>-0.04</v>
      </c>
      <c r="DO79" s="71">
        <v>-0.17</v>
      </c>
      <c r="DP79" s="71">
        <v>0.48</v>
      </c>
      <c r="DQ79" s="71">
        <v>0.7</v>
      </c>
      <c r="DR79" s="71">
        <v>1.39</v>
      </c>
      <c r="DS79" s="71">
        <v>2.6</v>
      </c>
      <c r="DT79" s="71">
        <v>1.78</v>
      </c>
      <c r="DU79" s="71">
        <v>0.63</v>
      </c>
      <c r="DV79" s="71">
        <v>-0.45</v>
      </c>
      <c r="DW79" s="71">
        <v>-0.14000000000000001</v>
      </c>
      <c r="DX79" s="71">
        <v>0.03</v>
      </c>
      <c r="DY79" s="71">
        <v>-0.82</v>
      </c>
      <c r="DZ79" s="71">
        <v>-1.8</v>
      </c>
      <c r="EA79" s="71">
        <v>-1.53</v>
      </c>
      <c r="EB79" s="71">
        <v>-0.72</v>
      </c>
      <c r="EC79" s="71">
        <v>7.0000000000000007E-2</v>
      </c>
      <c r="ED79" s="71">
        <v>0.7</v>
      </c>
      <c r="EE79" s="71">
        <v>1.48</v>
      </c>
      <c r="EF79" s="71">
        <v>1.79</v>
      </c>
      <c r="EG79" s="71">
        <v>3.95</v>
      </c>
      <c r="EH79" s="71">
        <v>5.83</v>
      </c>
      <c r="EI79" s="71">
        <v>8.52</v>
      </c>
      <c r="EJ79" s="71">
        <v>9.84</v>
      </c>
      <c r="EK79" s="71">
        <v>9.7899999999999991</v>
      </c>
      <c r="EL79" s="71">
        <v>7.51</v>
      </c>
      <c r="EM79" s="71">
        <v>3.59</v>
      </c>
      <c r="EN79" s="71">
        <v>2.54</v>
      </c>
      <c r="EO79" s="71">
        <v>1.08</v>
      </c>
      <c r="EP79" s="71">
        <v>-0.03</v>
      </c>
      <c r="EQ79" s="71">
        <v>-1.9</v>
      </c>
      <c r="ER79" s="71">
        <v>-2.84</v>
      </c>
      <c r="ES79" s="71">
        <v>-1.67</v>
      </c>
      <c r="ET79" s="71">
        <v>-2.68</v>
      </c>
      <c r="EU79" s="71">
        <v>-1.7</v>
      </c>
      <c r="EV79" s="71">
        <v>-0.81</v>
      </c>
      <c r="EW79" s="71">
        <v>1.03</v>
      </c>
      <c r="EX79" s="71">
        <v>2.73</v>
      </c>
      <c r="EY79" s="71">
        <v>3.13</v>
      </c>
      <c r="EZ79" s="71">
        <v>2.5099999999999998</v>
      </c>
      <c r="FA79" s="71">
        <v>1.67</v>
      </c>
      <c r="FB79" s="71">
        <v>0.25</v>
      </c>
      <c r="FC79" s="71">
        <v>0.77</v>
      </c>
      <c r="FD79" s="71">
        <v>-0.54</v>
      </c>
      <c r="FE79" s="71">
        <v>0.7</v>
      </c>
      <c r="FF79" s="71">
        <v>1.46</v>
      </c>
      <c r="FG79" s="71">
        <v>2.21</v>
      </c>
      <c r="FH79" s="71">
        <v>0.18</v>
      </c>
      <c r="FI79" s="71">
        <v>-0.99</v>
      </c>
      <c r="FJ79" s="71">
        <v>-1.6</v>
      </c>
      <c r="FK79" s="71">
        <v>-0.84</v>
      </c>
      <c r="FL79" s="71">
        <v>-0.9</v>
      </c>
      <c r="FM79" s="71">
        <v>-1.1499999999999999</v>
      </c>
      <c r="FN79" s="71">
        <v>-0.96</v>
      </c>
      <c r="FO79" s="71">
        <v>-0.5</v>
      </c>
      <c r="FP79" s="71">
        <v>0.33</v>
      </c>
      <c r="FQ79" s="71">
        <v>-0.38</v>
      </c>
      <c r="FR79" s="71">
        <v>-1.96</v>
      </c>
      <c r="FS79" s="71">
        <v>-2.88</v>
      </c>
      <c r="FT79" s="71">
        <v>-2.2799999999999998</v>
      </c>
      <c r="FU79" s="71">
        <v>-0.49</v>
      </c>
      <c r="FV79" s="71">
        <v>1.54</v>
      </c>
      <c r="FW79" s="71">
        <v>3.4</v>
      </c>
      <c r="FX79" s="71">
        <v>3.96</v>
      </c>
      <c r="FY79" s="71">
        <v>2.21</v>
      </c>
      <c r="FZ79" s="71">
        <v>-0.68</v>
      </c>
      <c r="GA79" s="71">
        <v>-2.84</v>
      </c>
      <c r="GB79" s="71">
        <v>-3.01</v>
      </c>
      <c r="GC79" s="71">
        <v>-2.74</v>
      </c>
      <c r="GD79" s="71">
        <v>-1.59</v>
      </c>
      <c r="GE79" s="71">
        <v>-1.51</v>
      </c>
      <c r="GF79" s="71">
        <v>-0.99</v>
      </c>
      <c r="GG79" s="71">
        <v>-1.76</v>
      </c>
      <c r="GH79" s="71">
        <v>-1.31</v>
      </c>
      <c r="GI79" s="71">
        <v>-1.0900000000000001</v>
      </c>
      <c r="GJ79" s="71">
        <v>-0.47</v>
      </c>
      <c r="GK79" s="71">
        <v>-1.54</v>
      </c>
      <c r="GL79" s="71">
        <v>-1.74</v>
      </c>
      <c r="GM79" s="71">
        <v>-1.9</v>
      </c>
      <c r="GN79" s="71">
        <v>-0.61</v>
      </c>
      <c r="GO79" s="71">
        <v>-2.02</v>
      </c>
      <c r="GP79" s="71">
        <v>-1.17</v>
      </c>
      <c r="GQ79" s="71">
        <v>-1.76</v>
      </c>
      <c r="GR79" s="71">
        <v>0.02</v>
      </c>
      <c r="GS79" s="71">
        <v>-0.44</v>
      </c>
      <c r="GT79" s="71">
        <v>-0.57999999999999996</v>
      </c>
      <c r="GU79" s="71">
        <v>1.55</v>
      </c>
      <c r="GV79" s="71">
        <v>3.16</v>
      </c>
      <c r="GW79" s="71">
        <v>4.75</v>
      </c>
      <c r="GX79" s="71">
        <v>1.79</v>
      </c>
      <c r="GY79" s="71">
        <v>1.73</v>
      </c>
      <c r="GZ79" s="71">
        <v>2.2000000000000002</v>
      </c>
      <c r="HA79" s="71">
        <v>3.9</v>
      </c>
      <c r="HB79" s="71">
        <v>4.97</v>
      </c>
      <c r="HC79" s="71">
        <v>5.25</v>
      </c>
      <c r="HD79" s="71">
        <v>6.62</v>
      </c>
      <c r="HE79" s="71">
        <v>5.94</v>
      </c>
      <c r="HF79" s="71">
        <v>6.41</v>
      </c>
      <c r="HG79" s="71">
        <v>4.26</v>
      </c>
      <c r="HH79" s="71">
        <v>2.08</v>
      </c>
      <c r="HI79" s="71">
        <v>-0.28999999999999998</v>
      </c>
      <c r="HJ79" s="71">
        <v>-1.51</v>
      </c>
      <c r="HK79" s="71">
        <v>-1.1100000000000001</v>
      </c>
      <c r="HL79" s="71">
        <v>-1.04</v>
      </c>
      <c r="HM79" s="71">
        <v>7.0000000000000007E-2</v>
      </c>
      <c r="HN79" s="71">
        <v>-0.34</v>
      </c>
      <c r="HO79" s="71">
        <v>0.28999999999999998</v>
      </c>
      <c r="HP79" s="71">
        <v>2.13</v>
      </c>
      <c r="HQ79" s="71">
        <v>7.28</v>
      </c>
      <c r="HR79" s="71">
        <v>9.2200000000000006</v>
      </c>
      <c r="HS79" s="71">
        <v>6.87</v>
      </c>
      <c r="HT79" s="71">
        <v>3.64</v>
      </c>
      <c r="HU79" s="71">
        <v>2.64</v>
      </c>
      <c r="HV79" s="71">
        <v>2.88</v>
      </c>
      <c r="HW79" s="71">
        <v>-0.13</v>
      </c>
      <c r="HX79" s="71">
        <v>-1.87</v>
      </c>
      <c r="HY79" s="71">
        <v>-1.95</v>
      </c>
      <c r="HZ79" s="71">
        <v>-0.67</v>
      </c>
      <c r="IA79" s="71">
        <v>-1.1100000000000001</v>
      </c>
      <c r="IB79" s="71">
        <v>-1.4</v>
      </c>
      <c r="IC79" s="41">
        <v>-1.5</v>
      </c>
      <c r="ID79" s="41">
        <v>-0.7</v>
      </c>
      <c r="IE79" s="41">
        <v>-0.2</v>
      </c>
      <c r="IF79" s="41">
        <v>0.2</v>
      </c>
      <c r="IG79" s="41">
        <v>0.63486323557000823</v>
      </c>
      <c r="IH79" s="41">
        <v>0.8393702707773123</v>
      </c>
      <c r="II79" s="41">
        <v>1.5075043461947342</v>
      </c>
      <c r="IJ79" s="41">
        <v>1.5</v>
      </c>
      <c r="IK79" s="41">
        <v>1.4</v>
      </c>
      <c r="IL79" s="41">
        <v>1</v>
      </c>
      <c r="IM79" s="41">
        <v>0.2</v>
      </c>
      <c r="IN79" s="41">
        <v>-0.1</v>
      </c>
      <c r="IO79" s="41">
        <v>-0.5</v>
      </c>
      <c r="IP79" s="41">
        <v>-0.7</v>
      </c>
      <c r="IQ79" s="41">
        <v>-0.6</v>
      </c>
      <c r="IR79" s="41">
        <v>-0.5</v>
      </c>
      <c r="IS79" s="41">
        <v>-0.3</v>
      </c>
      <c r="IT79" s="41">
        <v>-0.1</v>
      </c>
      <c r="IU79" s="41">
        <v>-0.1</v>
      </c>
      <c r="IV79" s="41">
        <v>-0.23417147145269215</v>
      </c>
      <c r="IW79" s="41">
        <v>-0.4</v>
      </c>
      <c r="IX79" s="41">
        <v>-0.5</v>
      </c>
      <c r="IY79" s="41">
        <v>-0.2808587330373335</v>
      </c>
      <c r="IZ79" s="41"/>
    </row>
    <row r="80" spans="1:260" s="53" customFormat="1" ht="18" customHeight="1" x14ac:dyDescent="0.2">
      <c r="A80" s="97">
        <v>15503</v>
      </c>
      <c r="B80" s="20"/>
      <c r="C80" s="60"/>
      <c r="D80" s="29"/>
      <c r="E80" s="95"/>
      <c r="F80" s="35"/>
      <c r="G80" s="36" t="s">
        <v>76</v>
      </c>
      <c r="H80" s="71">
        <v>0.75</v>
      </c>
      <c r="I80" s="71">
        <v>0.86</v>
      </c>
      <c r="J80" s="71">
        <v>-2.79</v>
      </c>
      <c r="K80" s="71">
        <v>-5.34</v>
      </c>
      <c r="L80" s="71">
        <v>-6.88</v>
      </c>
      <c r="M80" s="71">
        <v>-5.47</v>
      </c>
      <c r="N80" s="71">
        <v>-4.12</v>
      </c>
      <c r="O80" s="71">
        <v>-2</v>
      </c>
      <c r="P80" s="71">
        <v>0.19</v>
      </c>
      <c r="Q80" s="71">
        <v>0.3</v>
      </c>
      <c r="R80" s="71">
        <v>-0.05</v>
      </c>
      <c r="S80" s="71">
        <v>-0.72</v>
      </c>
      <c r="T80" s="71">
        <v>-0.72</v>
      </c>
      <c r="U80" s="71">
        <v>-0.71</v>
      </c>
      <c r="V80" s="71">
        <v>-0.55000000000000004</v>
      </c>
      <c r="W80" s="71">
        <v>-0.56999999999999995</v>
      </c>
      <c r="X80" s="71">
        <v>-0.51</v>
      </c>
      <c r="Y80" s="71">
        <v>0.76</v>
      </c>
      <c r="Z80" s="71">
        <v>1.48</v>
      </c>
      <c r="AA80" s="71">
        <v>2.5099999999999998</v>
      </c>
      <c r="AB80" s="71">
        <v>2.11</v>
      </c>
      <c r="AC80" s="71">
        <v>2.02</v>
      </c>
      <c r="AD80" s="71">
        <v>2.73</v>
      </c>
      <c r="AE80" s="71">
        <v>6.18</v>
      </c>
      <c r="AF80" s="71">
        <v>7.47</v>
      </c>
      <c r="AG80" s="71">
        <v>6.66</v>
      </c>
      <c r="AH80" s="71">
        <v>2.77</v>
      </c>
      <c r="AI80" s="71">
        <v>2.61</v>
      </c>
      <c r="AJ80" s="71">
        <v>1.27</v>
      </c>
      <c r="AK80" s="71">
        <v>3.63</v>
      </c>
      <c r="AL80" s="71">
        <v>1.84</v>
      </c>
      <c r="AM80" s="71">
        <v>2.4300000000000002</v>
      </c>
      <c r="AN80" s="71">
        <v>-0.05</v>
      </c>
      <c r="AO80" s="71">
        <v>1.31</v>
      </c>
      <c r="AP80" s="71">
        <v>1.72</v>
      </c>
      <c r="AQ80" s="71">
        <v>2.2599999999999998</v>
      </c>
      <c r="AR80" s="71">
        <v>0.69</v>
      </c>
      <c r="AS80" s="71">
        <v>1.61</v>
      </c>
      <c r="AT80" s="71">
        <v>3.08</v>
      </c>
      <c r="AU80" s="71">
        <v>2.93</v>
      </c>
      <c r="AV80" s="71">
        <v>0.95</v>
      </c>
      <c r="AW80" s="71">
        <v>1.08</v>
      </c>
      <c r="AX80" s="71">
        <v>4.0999999999999996</v>
      </c>
      <c r="AY80" s="71">
        <v>1.79</v>
      </c>
      <c r="AZ80" s="71">
        <v>1.55</v>
      </c>
      <c r="BA80" s="71">
        <v>1.47</v>
      </c>
      <c r="BB80" s="71">
        <v>6.94</v>
      </c>
      <c r="BC80" s="71">
        <v>6.98</v>
      </c>
      <c r="BD80" s="71">
        <v>2.44</v>
      </c>
      <c r="BE80" s="71">
        <v>-0.55000000000000004</v>
      </c>
      <c r="BF80" s="71">
        <v>-1.47</v>
      </c>
      <c r="BG80" s="71">
        <v>-1.41</v>
      </c>
      <c r="BH80" s="71">
        <v>1.45</v>
      </c>
      <c r="BI80" s="71">
        <v>1.5</v>
      </c>
      <c r="BJ80" s="71">
        <v>1.47</v>
      </c>
      <c r="BK80" s="71">
        <v>2.84</v>
      </c>
      <c r="BL80" s="71">
        <v>2.44</v>
      </c>
      <c r="BM80" s="71">
        <v>2.33</v>
      </c>
      <c r="BN80" s="71">
        <v>-2.1800000000000002</v>
      </c>
      <c r="BO80" s="71">
        <v>-2.5499999999999998</v>
      </c>
      <c r="BP80" s="71">
        <v>-1.33</v>
      </c>
      <c r="BQ80" s="71">
        <v>-10.11</v>
      </c>
      <c r="BR80" s="71">
        <v>-8.6999999999999993</v>
      </c>
      <c r="BS80" s="71">
        <v>-8.2100000000000009</v>
      </c>
      <c r="BT80" s="71">
        <v>-0.01</v>
      </c>
      <c r="BU80" s="71">
        <v>1.36</v>
      </c>
      <c r="BV80" s="71">
        <v>1.02</v>
      </c>
      <c r="BW80" s="71">
        <v>-3.63</v>
      </c>
      <c r="BX80" s="71">
        <v>-6.35</v>
      </c>
      <c r="BY80" s="71">
        <v>-6.1</v>
      </c>
      <c r="BZ80" s="71">
        <v>-2.2200000000000002</v>
      </c>
      <c r="CA80" s="71">
        <v>-0.86</v>
      </c>
      <c r="CB80" s="71">
        <v>-1.17</v>
      </c>
      <c r="CC80" s="71">
        <v>0.35</v>
      </c>
      <c r="CD80" s="71">
        <v>1.1599999999999999</v>
      </c>
      <c r="CE80" s="71">
        <v>1.5</v>
      </c>
      <c r="CF80" s="71">
        <v>11.77</v>
      </c>
      <c r="CG80" s="71">
        <v>10.9</v>
      </c>
      <c r="CH80" s="71">
        <v>10.73</v>
      </c>
      <c r="CI80" s="71">
        <v>-3.64</v>
      </c>
      <c r="CJ80" s="71">
        <v>-3.13</v>
      </c>
      <c r="CK80" s="71">
        <v>-4.76</v>
      </c>
      <c r="CL80" s="71">
        <v>-0.36</v>
      </c>
      <c r="CM80" s="71">
        <v>-1.1399999999999999</v>
      </c>
      <c r="CN80" s="71">
        <v>-0.11</v>
      </c>
      <c r="CO80" s="71">
        <v>0.11</v>
      </c>
      <c r="CP80" s="71">
        <v>0.39</v>
      </c>
      <c r="CQ80" s="71">
        <v>-0.33</v>
      </c>
      <c r="CR80" s="71">
        <v>0.02</v>
      </c>
      <c r="CS80" s="71">
        <v>-0.31</v>
      </c>
      <c r="CT80" s="71">
        <v>-0.12</v>
      </c>
      <c r="CU80" s="71">
        <v>0.35</v>
      </c>
      <c r="CV80" s="71">
        <v>0.97</v>
      </c>
      <c r="CW80" s="71">
        <v>0.65</v>
      </c>
      <c r="CX80" s="71">
        <v>-3.56</v>
      </c>
      <c r="CY80" s="71">
        <v>-1.94</v>
      </c>
      <c r="CZ80" s="71">
        <v>-1.8</v>
      </c>
      <c r="DA80" s="71">
        <v>1.51</v>
      </c>
      <c r="DB80" s="71">
        <v>1.24</v>
      </c>
      <c r="DC80" s="71">
        <v>1.05</v>
      </c>
      <c r="DD80" s="71">
        <v>-3.09</v>
      </c>
      <c r="DE80" s="71">
        <v>-3.19</v>
      </c>
      <c r="DF80" s="71">
        <v>-4.03</v>
      </c>
      <c r="DG80" s="71">
        <v>-0.69</v>
      </c>
      <c r="DH80" s="71">
        <v>-0.93</v>
      </c>
      <c r="DI80" s="71">
        <v>-0.47</v>
      </c>
      <c r="DJ80" s="71">
        <v>-0.11</v>
      </c>
      <c r="DK80" s="71">
        <v>0.69</v>
      </c>
      <c r="DL80" s="71">
        <v>0.72</v>
      </c>
      <c r="DM80" s="71">
        <v>-2.88</v>
      </c>
      <c r="DN80" s="71">
        <v>-3.31</v>
      </c>
      <c r="DO80" s="71">
        <v>-3.01</v>
      </c>
      <c r="DP80" s="71">
        <v>2.1800000000000002</v>
      </c>
      <c r="DQ80" s="71">
        <v>4.1100000000000003</v>
      </c>
      <c r="DR80" s="71">
        <v>4.0599999999999996</v>
      </c>
      <c r="DS80" s="71">
        <v>-0.82</v>
      </c>
      <c r="DT80" s="71">
        <v>-1.41</v>
      </c>
      <c r="DU80" s="71">
        <v>-0.55000000000000004</v>
      </c>
      <c r="DV80" s="71">
        <v>3.23</v>
      </c>
      <c r="DW80" s="71">
        <v>1.55</v>
      </c>
      <c r="DX80" s="71">
        <v>0.84</v>
      </c>
      <c r="DY80" s="71">
        <v>-0.21</v>
      </c>
      <c r="DZ80" s="71">
        <v>-1.32</v>
      </c>
      <c r="EA80" s="71">
        <v>-1.96</v>
      </c>
      <c r="EB80" s="71">
        <v>0.46</v>
      </c>
      <c r="EC80" s="71">
        <v>2.52</v>
      </c>
      <c r="ED80" s="71">
        <v>3.39</v>
      </c>
      <c r="EE80" s="71">
        <v>1.23</v>
      </c>
      <c r="EF80" s="71">
        <v>0.99</v>
      </c>
      <c r="EG80" s="71">
        <v>1.58</v>
      </c>
      <c r="EH80" s="71">
        <v>5.36</v>
      </c>
      <c r="EI80" s="71">
        <v>5.5</v>
      </c>
      <c r="EJ80" s="71">
        <v>5.87</v>
      </c>
      <c r="EK80" s="71">
        <v>4.3099999999999996</v>
      </c>
      <c r="EL80" s="71">
        <v>3.38</v>
      </c>
      <c r="EM80" s="71">
        <v>2.69</v>
      </c>
      <c r="EN80" s="71">
        <v>-0.28999999999999998</v>
      </c>
      <c r="EO80" s="71">
        <v>0.75</v>
      </c>
      <c r="EP80" s="71">
        <v>0.01</v>
      </c>
      <c r="EQ80" s="71">
        <v>0.98</v>
      </c>
      <c r="ER80" s="71">
        <v>0.62</v>
      </c>
      <c r="ES80" s="71">
        <v>0.95</v>
      </c>
      <c r="ET80" s="71">
        <v>2.89</v>
      </c>
      <c r="EU80" s="71">
        <v>1.49</v>
      </c>
      <c r="EV80" s="71">
        <v>1.65</v>
      </c>
      <c r="EW80" s="71">
        <v>0.9</v>
      </c>
      <c r="EX80" s="71">
        <v>0.42</v>
      </c>
      <c r="EY80" s="71">
        <v>-0.11</v>
      </c>
      <c r="EZ80" s="71">
        <v>-1.69</v>
      </c>
      <c r="FA80" s="71">
        <v>-1.5</v>
      </c>
      <c r="FB80" s="71">
        <v>-1.21</v>
      </c>
      <c r="FC80" s="71">
        <v>-2.79</v>
      </c>
      <c r="FD80" s="71">
        <v>-1.42</v>
      </c>
      <c r="FE80" s="71">
        <v>-1.51</v>
      </c>
      <c r="FF80" s="71">
        <v>4.0599999999999996</v>
      </c>
      <c r="FG80" s="71">
        <v>3.99</v>
      </c>
      <c r="FH80" s="71">
        <v>3.24</v>
      </c>
      <c r="FI80" s="71">
        <v>-0.37</v>
      </c>
      <c r="FJ80" s="71">
        <v>-0.41</v>
      </c>
      <c r="FK80" s="71">
        <v>0.4</v>
      </c>
      <c r="FL80" s="71">
        <v>-0.1</v>
      </c>
      <c r="FM80" s="71">
        <v>-0.5</v>
      </c>
      <c r="FN80" s="71">
        <v>-0.56999999999999995</v>
      </c>
      <c r="FO80" s="71">
        <v>1.31</v>
      </c>
      <c r="FP80" s="71">
        <v>1.69</v>
      </c>
      <c r="FQ80" s="71">
        <v>1.5</v>
      </c>
      <c r="FR80" s="71">
        <v>0.19</v>
      </c>
      <c r="FS80" s="71">
        <v>0.17</v>
      </c>
      <c r="FT80" s="71">
        <v>0.34</v>
      </c>
      <c r="FU80" s="71">
        <v>0.47</v>
      </c>
      <c r="FV80" s="71">
        <v>0.91</v>
      </c>
      <c r="FW80" s="71">
        <v>2.09</v>
      </c>
      <c r="FX80" s="71">
        <v>2.04</v>
      </c>
      <c r="FY80" s="71">
        <v>1.53</v>
      </c>
      <c r="FZ80" s="71">
        <v>-0.2</v>
      </c>
      <c r="GA80" s="71">
        <v>-3.21</v>
      </c>
      <c r="GB80" s="71">
        <v>-4.53</v>
      </c>
      <c r="GC80" s="71">
        <v>-4.03</v>
      </c>
      <c r="GD80" s="71">
        <v>-2.08</v>
      </c>
      <c r="GE80" s="71">
        <v>-1.54</v>
      </c>
      <c r="GF80" s="71">
        <v>-2.14</v>
      </c>
      <c r="GG80" s="71">
        <v>-1.29</v>
      </c>
      <c r="GH80" s="71">
        <v>-0.15</v>
      </c>
      <c r="GI80" s="71">
        <v>0.47</v>
      </c>
      <c r="GJ80" s="71">
        <v>1.93</v>
      </c>
      <c r="GK80" s="71">
        <v>2.04</v>
      </c>
      <c r="GL80" s="71">
        <v>2.17</v>
      </c>
      <c r="GM80" s="71">
        <v>-0.16</v>
      </c>
      <c r="GN80" s="71">
        <v>-0.98</v>
      </c>
      <c r="GO80" s="71">
        <v>-1.1000000000000001</v>
      </c>
      <c r="GP80" s="71">
        <v>1.07</v>
      </c>
      <c r="GQ80" s="71">
        <v>1.31</v>
      </c>
      <c r="GR80" s="71">
        <v>1.1000000000000001</v>
      </c>
      <c r="GS80" s="71">
        <v>1.18</v>
      </c>
      <c r="GT80" s="71">
        <v>1.17</v>
      </c>
      <c r="GU80" s="71">
        <v>2.35</v>
      </c>
      <c r="GV80" s="71">
        <v>2.35</v>
      </c>
      <c r="GW80" s="71">
        <v>2.34</v>
      </c>
      <c r="GX80" s="71">
        <v>1.63</v>
      </c>
      <c r="GY80" s="71">
        <v>1.03</v>
      </c>
      <c r="GZ80" s="71">
        <v>1.03</v>
      </c>
      <c r="HA80" s="71">
        <v>1.46</v>
      </c>
      <c r="HB80" s="71">
        <v>2.17</v>
      </c>
      <c r="HC80" s="71">
        <v>3.37</v>
      </c>
      <c r="HD80" s="71">
        <v>3.92</v>
      </c>
      <c r="HE80" s="71">
        <v>4.41</v>
      </c>
      <c r="HF80" s="71">
        <v>4.66</v>
      </c>
      <c r="HG80" s="71">
        <v>3.88</v>
      </c>
      <c r="HH80" s="71">
        <v>0.04</v>
      </c>
      <c r="HI80" s="71">
        <v>-2.2200000000000002</v>
      </c>
      <c r="HJ80" s="71">
        <v>-1.04</v>
      </c>
      <c r="HK80" s="71">
        <v>0.83</v>
      </c>
      <c r="HL80" s="71">
        <v>2.63</v>
      </c>
      <c r="HM80" s="71">
        <v>1.1200000000000001</v>
      </c>
      <c r="HN80" s="71">
        <v>2.14</v>
      </c>
      <c r="HO80" s="71">
        <v>1.33</v>
      </c>
      <c r="HP80" s="71">
        <v>3.81</v>
      </c>
      <c r="HQ80" s="71">
        <v>3.99</v>
      </c>
      <c r="HR80" s="71">
        <v>4.6100000000000003</v>
      </c>
      <c r="HS80" s="71">
        <v>0.36</v>
      </c>
      <c r="HT80" s="71">
        <v>-0.85</v>
      </c>
      <c r="HU80" s="71">
        <v>-2.9</v>
      </c>
      <c r="HV80" s="71">
        <v>-0.79</v>
      </c>
      <c r="HW80" s="71">
        <v>-2.2000000000000002</v>
      </c>
      <c r="HX80" s="71">
        <v>-1.34</v>
      </c>
      <c r="HY80" s="71">
        <v>-2.23</v>
      </c>
      <c r="HZ80" s="71">
        <v>-0.68</v>
      </c>
      <c r="IA80" s="71">
        <v>-0.15</v>
      </c>
      <c r="IB80" s="71">
        <v>0.35</v>
      </c>
      <c r="IC80" s="41">
        <v>-1.5</v>
      </c>
      <c r="ID80" s="41">
        <v>-0.7</v>
      </c>
      <c r="IE80" s="41">
        <v>-0.2</v>
      </c>
      <c r="IF80" s="41">
        <v>0.2</v>
      </c>
      <c r="IG80" s="41">
        <v>0.63486323557000823</v>
      </c>
      <c r="IH80" s="41">
        <v>0.8393702707773123</v>
      </c>
      <c r="II80" s="41">
        <v>1.5075043461947342</v>
      </c>
      <c r="IJ80" s="41">
        <v>1.5</v>
      </c>
      <c r="IK80" s="41">
        <v>1.4</v>
      </c>
      <c r="IL80" s="41">
        <v>1</v>
      </c>
      <c r="IM80" s="41">
        <v>0.2</v>
      </c>
      <c r="IN80" s="41">
        <v>-0.1</v>
      </c>
      <c r="IO80" s="41">
        <v>-0.5</v>
      </c>
      <c r="IP80" s="41">
        <v>-0.7</v>
      </c>
      <c r="IQ80" s="41">
        <v>-0.6</v>
      </c>
      <c r="IR80" s="41">
        <v>-0.5</v>
      </c>
      <c r="IS80" s="41">
        <v>-0.3</v>
      </c>
      <c r="IT80" s="41">
        <v>-0.1</v>
      </c>
      <c r="IU80" s="41">
        <v>-0.1</v>
      </c>
      <c r="IV80" s="41">
        <v>-0.23417147145269215</v>
      </c>
      <c r="IW80" s="41">
        <v>-0.4</v>
      </c>
      <c r="IX80" s="41">
        <v>-0.5</v>
      </c>
      <c r="IY80" s="41">
        <v>-0.2808587330373335</v>
      </c>
      <c r="IZ80" s="41"/>
    </row>
    <row r="81" spans="1:260" s="53" customFormat="1" ht="18" customHeight="1" x14ac:dyDescent="0.2">
      <c r="A81" s="97">
        <v>15504</v>
      </c>
      <c r="B81" s="20"/>
      <c r="C81" s="60"/>
      <c r="D81" s="29"/>
      <c r="E81" s="95"/>
      <c r="F81" s="35"/>
      <c r="G81" s="36" t="s">
        <v>77</v>
      </c>
      <c r="H81" s="71">
        <v>7.5</v>
      </c>
      <c r="I81" s="71">
        <v>6.26</v>
      </c>
      <c r="J81" s="71">
        <v>6.05</v>
      </c>
      <c r="K81" s="71">
        <v>-0.15</v>
      </c>
      <c r="L81" s="71">
        <v>-0.4</v>
      </c>
      <c r="M81" s="71">
        <v>0.01</v>
      </c>
      <c r="N81" s="71">
        <v>-0.04</v>
      </c>
      <c r="O81" s="71">
        <v>1.4</v>
      </c>
      <c r="P81" s="71">
        <v>0.71</v>
      </c>
      <c r="Q81" s="71">
        <v>0.76</v>
      </c>
      <c r="R81" s="71">
        <v>0.1</v>
      </c>
      <c r="S81" s="71">
        <v>-0.17</v>
      </c>
      <c r="T81" s="71">
        <v>0.33</v>
      </c>
      <c r="U81" s="71">
        <v>-0.48</v>
      </c>
      <c r="V81" s="71">
        <v>-0.05</v>
      </c>
      <c r="W81" s="71">
        <v>-0.48</v>
      </c>
      <c r="X81" s="71">
        <v>1.1000000000000001</v>
      </c>
      <c r="Y81" s="71">
        <v>1.0900000000000001</v>
      </c>
      <c r="Z81" s="71">
        <v>0.74</v>
      </c>
      <c r="AA81" s="71">
        <v>-0.11</v>
      </c>
      <c r="AB81" s="71">
        <v>-0.11</v>
      </c>
      <c r="AC81" s="71">
        <v>0.24</v>
      </c>
      <c r="AD81" s="71">
        <v>-1.84</v>
      </c>
      <c r="AE81" s="71">
        <v>-0.52</v>
      </c>
      <c r="AF81" s="71">
        <v>3.13</v>
      </c>
      <c r="AG81" s="71">
        <v>6.88</v>
      </c>
      <c r="AH81" s="71">
        <v>5.53</v>
      </c>
      <c r="AI81" s="71">
        <v>2.39</v>
      </c>
      <c r="AJ81" s="71">
        <v>2.65</v>
      </c>
      <c r="AK81" s="71">
        <v>2.56</v>
      </c>
      <c r="AL81" s="71">
        <v>3.03</v>
      </c>
      <c r="AM81" s="71">
        <v>1.23</v>
      </c>
      <c r="AN81" s="71">
        <v>2</v>
      </c>
      <c r="AO81" s="71">
        <v>4.13</v>
      </c>
      <c r="AP81" s="71">
        <v>7.84</v>
      </c>
      <c r="AQ81" s="71">
        <v>9.69</v>
      </c>
      <c r="AR81" s="71">
        <v>0.48</v>
      </c>
      <c r="AS81" s="71">
        <v>-2.83</v>
      </c>
      <c r="AT81" s="71">
        <v>-2.83</v>
      </c>
      <c r="AU81" s="71">
        <v>-0.2</v>
      </c>
      <c r="AV81" s="71">
        <v>-2.42</v>
      </c>
      <c r="AW81" s="71">
        <v>-3.41</v>
      </c>
      <c r="AX81" s="71">
        <v>-4.1500000000000004</v>
      </c>
      <c r="AY81" s="71">
        <v>-2.39</v>
      </c>
      <c r="AZ81" s="71">
        <v>-2.0699999999999998</v>
      </c>
      <c r="BA81" s="71">
        <v>-3.87</v>
      </c>
      <c r="BB81" s="71">
        <v>-3.97</v>
      </c>
      <c r="BC81" s="71">
        <v>-4.04</v>
      </c>
      <c r="BD81" s="71">
        <v>-2.39</v>
      </c>
      <c r="BE81" s="71">
        <v>0.63</v>
      </c>
      <c r="BF81" s="71">
        <v>1.46</v>
      </c>
      <c r="BG81" s="71">
        <v>1.73</v>
      </c>
      <c r="BH81" s="71">
        <v>2.66</v>
      </c>
      <c r="BI81" s="71">
        <v>2.67</v>
      </c>
      <c r="BJ81" s="71">
        <v>2.77</v>
      </c>
      <c r="BK81" s="71">
        <v>1.7</v>
      </c>
      <c r="BL81" s="71">
        <v>2.39</v>
      </c>
      <c r="BM81" s="71">
        <v>3.82</v>
      </c>
      <c r="BN81" s="71">
        <v>-0.64</v>
      </c>
      <c r="BO81" s="71">
        <v>-1.92</v>
      </c>
      <c r="BP81" s="71">
        <v>-1.96</v>
      </c>
      <c r="BQ81" s="71">
        <v>7.0000000000000007E-2</v>
      </c>
      <c r="BR81" s="71">
        <v>0.85</v>
      </c>
      <c r="BS81" s="71">
        <v>-3.04</v>
      </c>
      <c r="BT81" s="71">
        <v>-2.71</v>
      </c>
      <c r="BU81" s="71">
        <v>-2.75</v>
      </c>
      <c r="BV81" s="71">
        <v>-0.46</v>
      </c>
      <c r="BW81" s="71">
        <v>-0.01</v>
      </c>
      <c r="BX81" s="71">
        <v>-0.46</v>
      </c>
      <c r="BY81" s="71">
        <v>-0.04</v>
      </c>
      <c r="BZ81" s="71">
        <v>-1.22</v>
      </c>
      <c r="CA81" s="71">
        <v>-1.21</v>
      </c>
      <c r="CB81" s="71">
        <v>-1.1000000000000001</v>
      </c>
      <c r="CC81" s="71">
        <v>0.6</v>
      </c>
      <c r="CD81" s="71">
        <v>1.72</v>
      </c>
      <c r="CE81" s="71">
        <v>1.04</v>
      </c>
      <c r="CF81" s="71">
        <v>0.78</v>
      </c>
      <c r="CG81" s="71">
        <v>0.06</v>
      </c>
      <c r="CH81" s="71">
        <v>0.11</v>
      </c>
      <c r="CI81" s="71">
        <v>-0.72</v>
      </c>
      <c r="CJ81" s="71">
        <v>-0.72</v>
      </c>
      <c r="CK81" s="71">
        <v>-0.63</v>
      </c>
      <c r="CL81" s="71">
        <v>1.1200000000000001</v>
      </c>
      <c r="CM81" s="71">
        <v>0.79</v>
      </c>
      <c r="CN81" s="71">
        <v>0.64</v>
      </c>
      <c r="CO81" s="71">
        <v>-0.61</v>
      </c>
      <c r="CP81" s="71">
        <v>-0.28999999999999998</v>
      </c>
      <c r="CQ81" s="71">
        <v>0.23</v>
      </c>
      <c r="CR81" s="71">
        <v>0.48</v>
      </c>
      <c r="CS81" s="71">
        <v>0.14000000000000001</v>
      </c>
      <c r="CT81" s="71">
        <v>0.22</v>
      </c>
      <c r="CU81" s="71">
        <v>-0.04</v>
      </c>
      <c r="CV81" s="71">
        <v>0.28999999999999998</v>
      </c>
      <c r="CW81" s="71">
        <v>-0.38</v>
      </c>
      <c r="CX81" s="71">
        <v>0.37</v>
      </c>
      <c r="CY81" s="71">
        <v>1.87</v>
      </c>
      <c r="CZ81" s="71">
        <v>1.97</v>
      </c>
      <c r="DA81" s="71">
        <v>1.31</v>
      </c>
      <c r="DB81" s="71">
        <v>-1.54</v>
      </c>
      <c r="DC81" s="71">
        <v>-1.59</v>
      </c>
      <c r="DD81" s="71">
        <v>-1.46</v>
      </c>
      <c r="DE81" s="71">
        <v>0.01</v>
      </c>
      <c r="DF81" s="71">
        <v>0.02</v>
      </c>
      <c r="DG81" s="71">
        <v>-0.99</v>
      </c>
      <c r="DH81" s="71">
        <v>-1.23</v>
      </c>
      <c r="DI81" s="71">
        <v>-2.75</v>
      </c>
      <c r="DJ81" s="71">
        <v>-1.83</v>
      </c>
      <c r="DK81" s="71">
        <v>-1.84</v>
      </c>
      <c r="DL81" s="71">
        <v>-1.19</v>
      </c>
      <c r="DM81" s="71">
        <v>-0.5</v>
      </c>
      <c r="DN81" s="71">
        <v>-1.05</v>
      </c>
      <c r="DO81" s="71">
        <v>3.2</v>
      </c>
      <c r="DP81" s="71">
        <v>1.33</v>
      </c>
      <c r="DQ81" s="71">
        <v>2.68</v>
      </c>
      <c r="DR81" s="71">
        <v>-1.07</v>
      </c>
      <c r="DS81" s="71">
        <v>0.91</v>
      </c>
      <c r="DT81" s="71">
        <v>-0.24</v>
      </c>
      <c r="DU81" s="71">
        <v>0.46</v>
      </c>
      <c r="DV81" s="71">
        <v>-1.07</v>
      </c>
      <c r="DW81" s="71">
        <v>-0.65</v>
      </c>
      <c r="DX81" s="71">
        <v>-0.47</v>
      </c>
      <c r="DY81" s="71">
        <v>-0.99</v>
      </c>
      <c r="DZ81" s="71">
        <v>-1.44</v>
      </c>
      <c r="EA81" s="71">
        <v>-0.39</v>
      </c>
      <c r="EB81" s="71">
        <v>-0.69</v>
      </c>
      <c r="EC81" s="71">
        <v>0.98</v>
      </c>
      <c r="ED81" s="71">
        <v>-0.13</v>
      </c>
      <c r="EE81" s="71">
        <v>1.1200000000000001</v>
      </c>
      <c r="EF81" s="71">
        <v>-0.16</v>
      </c>
      <c r="EG81" s="71">
        <v>0.27</v>
      </c>
      <c r="EH81" s="71">
        <v>-0.43</v>
      </c>
      <c r="EI81" s="71">
        <v>0.86</v>
      </c>
      <c r="EJ81" s="71">
        <v>1.36</v>
      </c>
      <c r="EK81" s="71">
        <v>4.17</v>
      </c>
      <c r="EL81" s="71">
        <v>4.6900000000000004</v>
      </c>
      <c r="EM81" s="71">
        <v>4.74</v>
      </c>
      <c r="EN81" s="71">
        <v>4.91</v>
      </c>
      <c r="EO81" s="71">
        <v>4.1500000000000004</v>
      </c>
      <c r="EP81" s="71">
        <v>2.9</v>
      </c>
      <c r="EQ81" s="71">
        <v>1.18</v>
      </c>
      <c r="ER81" s="71">
        <v>1.59</v>
      </c>
      <c r="ES81" s="71">
        <v>1.6</v>
      </c>
      <c r="ET81" s="71">
        <v>5.45</v>
      </c>
      <c r="EU81" s="71">
        <v>4.0999999999999996</v>
      </c>
      <c r="EV81" s="71">
        <v>6.35</v>
      </c>
      <c r="EW81" s="71">
        <v>2.52</v>
      </c>
      <c r="EX81" s="71">
        <v>2.2999999999999998</v>
      </c>
      <c r="EY81" s="71">
        <v>0.39</v>
      </c>
      <c r="EZ81" s="71">
        <v>3.13</v>
      </c>
      <c r="FA81" s="71">
        <v>1.95</v>
      </c>
      <c r="FB81" s="71">
        <v>3.98</v>
      </c>
      <c r="FC81" s="71">
        <v>-1.39</v>
      </c>
      <c r="FD81" s="71">
        <v>-0.64</v>
      </c>
      <c r="FE81" s="71">
        <v>-3.27</v>
      </c>
      <c r="FF81" s="71">
        <v>0.85</v>
      </c>
      <c r="FG81" s="71">
        <v>1.1599999999999999</v>
      </c>
      <c r="FH81" s="71">
        <v>1.1499999999999999</v>
      </c>
      <c r="FI81" s="71">
        <v>0.02</v>
      </c>
      <c r="FJ81" s="71">
        <v>0.66</v>
      </c>
      <c r="FK81" s="71">
        <v>1.95</v>
      </c>
      <c r="FL81" s="71">
        <v>2.6</v>
      </c>
      <c r="FM81" s="71">
        <v>3.42</v>
      </c>
      <c r="FN81" s="71">
        <v>3.45</v>
      </c>
      <c r="FO81" s="71">
        <v>3.39</v>
      </c>
      <c r="FP81" s="71">
        <v>1.93</v>
      </c>
      <c r="FQ81" s="71">
        <v>1.07</v>
      </c>
      <c r="FR81" s="71">
        <v>-0.76</v>
      </c>
      <c r="FS81" s="71">
        <v>-0.77</v>
      </c>
      <c r="FT81" s="71">
        <v>-0.77</v>
      </c>
      <c r="FU81" s="71">
        <v>0.32</v>
      </c>
      <c r="FV81" s="71">
        <v>0.32</v>
      </c>
      <c r="FW81" s="71">
        <v>0.71</v>
      </c>
      <c r="FX81" s="71">
        <v>0.22</v>
      </c>
      <c r="FY81" s="71">
        <v>-0.63</v>
      </c>
      <c r="FZ81" s="71">
        <v>-1.1200000000000001</v>
      </c>
      <c r="GA81" s="71">
        <v>-1.29</v>
      </c>
      <c r="GB81" s="71">
        <v>-0.22</v>
      </c>
      <c r="GC81" s="71">
        <v>0.37</v>
      </c>
      <c r="GD81" s="71">
        <v>-0.19</v>
      </c>
      <c r="GE81" s="71">
        <v>-0.19</v>
      </c>
      <c r="GF81" s="71">
        <v>-0.09</v>
      </c>
      <c r="GG81" s="71">
        <v>3.04</v>
      </c>
      <c r="GH81" s="71">
        <v>3.66</v>
      </c>
      <c r="GI81" s="71">
        <v>3.49</v>
      </c>
      <c r="GJ81" s="71">
        <v>0.31</v>
      </c>
      <c r="GK81" s="71">
        <v>0.14000000000000001</v>
      </c>
      <c r="GL81" s="71">
        <v>-0.08</v>
      </c>
      <c r="GM81" s="71">
        <v>1.26</v>
      </c>
      <c r="GN81" s="71">
        <v>0.85</v>
      </c>
      <c r="GO81" s="71">
        <v>1.1000000000000001</v>
      </c>
      <c r="GP81" s="71">
        <v>-1.39</v>
      </c>
      <c r="GQ81" s="71">
        <v>-1.68</v>
      </c>
      <c r="GR81" s="71">
        <v>-3.29</v>
      </c>
      <c r="GS81" s="71">
        <v>-1.91</v>
      </c>
      <c r="GT81" s="71">
        <v>-2.41</v>
      </c>
      <c r="GU81" s="71">
        <v>-1.19</v>
      </c>
      <c r="GV81" s="71">
        <v>-1.56</v>
      </c>
      <c r="GW81" s="71">
        <v>7.0000000000000007E-2</v>
      </c>
      <c r="GX81" s="71">
        <v>0.06</v>
      </c>
      <c r="GY81" s="71">
        <v>2</v>
      </c>
      <c r="GZ81" s="71">
        <v>0.52</v>
      </c>
      <c r="HA81" s="71">
        <v>2.1</v>
      </c>
      <c r="HB81" s="71">
        <v>5.39</v>
      </c>
      <c r="HC81" s="71">
        <v>8.3000000000000007</v>
      </c>
      <c r="HD81" s="71">
        <v>7.25</v>
      </c>
      <c r="HE81" s="71">
        <v>3.63</v>
      </c>
      <c r="HF81" s="71">
        <v>1.45</v>
      </c>
      <c r="HG81" s="71">
        <v>1.31</v>
      </c>
      <c r="HH81" s="71">
        <v>-0.87</v>
      </c>
      <c r="HI81" s="71">
        <v>-1.1200000000000001</v>
      </c>
      <c r="HJ81" s="71">
        <v>-1.52</v>
      </c>
      <c r="HK81" s="71">
        <v>0.78</v>
      </c>
      <c r="HL81" s="71">
        <v>1.8</v>
      </c>
      <c r="HM81" s="71">
        <v>1.79</v>
      </c>
      <c r="HN81" s="71">
        <v>1.71</v>
      </c>
      <c r="HO81" s="71">
        <v>0.96</v>
      </c>
      <c r="HP81" s="71">
        <v>1.49</v>
      </c>
      <c r="HQ81" s="71">
        <v>0.41</v>
      </c>
      <c r="HR81" s="71">
        <v>0.41</v>
      </c>
      <c r="HS81" s="71">
        <v>7.0000000000000007E-2</v>
      </c>
      <c r="HT81" s="71">
        <v>0.01</v>
      </c>
      <c r="HU81" s="71">
        <v>-0.28000000000000003</v>
      </c>
      <c r="HV81" s="71">
        <v>-0.49</v>
      </c>
      <c r="HW81" s="71">
        <v>-0.28999999999999998</v>
      </c>
      <c r="HX81" s="71">
        <v>-1.59</v>
      </c>
      <c r="HY81" s="71">
        <v>-1.59</v>
      </c>
      <c r="HZ81" s="71">
        <v>-1.78</v>
      </c>
      <c r="IA81" s="71">
        <v>0.49</v>
      </c>
      <c r="IB81" s="71">
        <v>0.48</v>
      </c>
      <c r="IC81" s="41">
        <v>-1.5</v>
      </c>
      <c r="ID81" s="41">
        <v>-0.7</v>
      </c>
      <c r="IE81" s="41">
        <v>-0.2</v>
      </c>
      <c r="IF81" s="41">
        <v>0.2</v>
      </c>
      <c r="IG81" s="41">
        <v>0.63486323557000823</v>
      </c>
      <c r="IH81" s="41">
        <v>0.8393702707773123</v>
      </c>
      <c r="II81" s="41">
        <v>1.5075043461947342</v>
      </c>
      <c r="IJ81" s="41">
        <v>1.5</v>
      </c>
      <c r="IK81" s="41">
        <v>1.4</v>
      </c>
      <c r="IL81" s="41">
        <v>1</v>
      </c>
      <c r="IM81" s="41">
        <v>0.2</v>
      </c>
      <c r="IN81" s="41">
        <v>-0.1</v>
      </c>
      <c r="IO81" s="41">
        <v>-0.5</v>
      </c>
      <c r="IP81" s="41">
        <v>-0.7</v>
      </c>
      <c r="IQ81" s="41">
        <v>-0.6</v>
      </c>
      <c r="IR81" s="41">
        <v>-0.5</v>
      </c>
      <c r="IS81" s="41">
        <v>-0.3</v>
      </c>
      <c r="IT81" s="41">
        <v>-0.1</v>
      </c>
      <c r="IU81" s="41">
        <v>-0.1</v>
      </c>
      <c r="IV81" s="41">
        <v>-0.23417147145269215</v>
      </c>
      <c r="IW81" s="41">
        <v>-0.4</v>
      </c>
      <c r="IX81" s="41">
        <v>-0.5</v>
      </c>
      <c r="IY81" s="41">
        <v>-0.2808587330373335</v>
      </c>
      <c r="IZ81" s="41"/>
    </row>
    <row r="82" spans="1:260" s="53" customFormat="1" ht="18" customHeight="1" x14ac:dyDescent="0.2">
      <c r="A82" s="97">
        <v>15505</v>
      </c>
      <c r="B82" s="20"/>
      <c r="C82" s="60"/>
      <c r="D82" s="29"/>
      <c r="E82" s="95"/>
      <c r="F82" s="35"/>
      <c r="G82" s="36" t="s">
        <v>78</v>
      </c>
      <c r="H82" s="71">
        <v>0.75</v>
      </c>
      <c r="I82" s="71">
        <v>0.86</v>
      </c>
      <c r="J82" s="71">
        <v>-2.79</v>
      </c>
      <c r="K82" s="71">
        <v>-5.34</v>
      </c>
      <c r="L82" s="71">
        <v>-6.88</v>
      </c>
      <c r="M82" s="71">
        <v>-5.47</v>
      </c>
      <c r="N82" s="71">
        <v>-4.12</v>
      </c>
      <c r="O82" s="71">
        <v>-2</v>
      </c>
      <c r="P82" s="71">
        <v>0.19</v>
      </c>
      <c r="Q82" s="71">
        <v>0.3</v>
      </c>
      <c r="R82" s="71">
        <v>-0.05</v>
      </c>
      <c r="S82" s="71">
        <v>-0.72</v>
      </c>
      <c r="T82" s="71">
        <v>-0.72</v>
      </c>
      <c r="U82" s="71">
        <v>-0.71</v>
      </c>
      <c r="V82" s="71">
        <v>-0.55000000000000004</v>
      </c>
      <c r="W82" s="71">
        <v>-0.56999999999999995</v>
      </c>
      <c r="X82" s="71">
        <v>-0.51</v>
      </c>
      <c r="Y82" s="71">
        <v>0.76</v>
      </c>
      <c r="Z82" s="71">
        <v>1.48</v>
      </c>
      <c r="AA82" s="71">
        <v>2.5099999999999998</v>
      </c>
      <c r="AB82" s="71">
        <v>2.11</v>
      </c>
      <c r="AC82" s="71">
        <v>2.02</v>
      </c>
      <c r="AD82" s="71">
        <v>2.73</v>
      </c>
      <c r="AE82" s="71">
        <v>6.18</v>
      </c>
      <c r="AF82" s="71">
        <v>7.47</v>
      </c>
      <c r="AG82" s="71">
        <v>6.66</v>
      </c>
      <c r="AH82" s="71">
        <v>2.77</v>
      </c>
      <c r="AI82" s="71">
        <v>2.61</v>
      </c>
      <c r="AJ82" s="71">
        <v>1.27</v>
      </c>
      <c r="AK82" s="71">
        <v>3.63</v>
      </c>
      <c r="AL82" s="71">
        <v>1.84</v>
      </c>
      <c r="AM82" s="71">
        <v>2.4300000000000002</v>
      </c>
      <c r="AN82" s="71">
        <v>-0.05</v>
      </c>
      <c r="AO82" s="71">
        <v>1.31</v>
      </c>
      <c r="AP82" s="71">
        <v>1.72</v>
      </c>
      <c r="AQ82" s="71">
        <v>2.2599999999999998</v>
      </c>
      <c r="AR82" s="71">
        <v>0.01</v>
      </c>
      <c r="AS82" s="71">
        <v>0.01</v>
      </c>
      <c r="AT82" s="71">
        <v>0</v>
      </c>
      <c r="AU82" s="71">
        <v>0.59</v>
      </c>
      <c r="AV82" s="71">
        <v>0.59</v>
      </c>
      <c r="AW82" s="71">
        <v>0.57999999999999996</v>
      </c>
      <c r="AX82" s="71">
        <v>-0.37</v>
      </c>
      <c r="AY82" s="71">
        <v>0.28000000000000003</v>
      </c>
      <c r="AZ82" s="71">
        <v>0.24</v>
      </c>
      <c r="BA82" s="71">
        <v>2.4900000000000002</v>
      </c>
      <c r="BB82" s="71">
        <v>4.67</v>
      </c>
      <c r="BC82" s="71">
        <v>3.25</v>
      </c>
      <c r="BD82" s="71">
        <v>1.31</v>
      </c>
      <c r="BE82" s="71">
        <v>-1.35</v>
      </c>
      <c r="BF82" s="71">
        <v>0</v>
      </c>
      <c r="BG82" s="71">
        <v>-1.08</v>
      </c>
      <c r="BH82" s="71">
        <v>1.08</v>
      </c>
      <c r="BI82" s="71">
        <v>0.35</v>
      </c>
      <c r="BJ82" s="71">
        <v>1.28</v>
      </c>
      <c r="BK82" s="71">
        <v>0.61</v>
      </c>
      <c r="BL82" s="71">
        <v>1.1200000000000001</v>
      </c>
      <c r="BM82" s="71">
        <v>1.1200000000000001</v>
      </c>
      <c r="BN82" s="71">
        <v>-0.06</v>
      </c>
      <c r="BO82" s="71">
        <v>0</v>
      </c>
      <c r="BP82" s="71">
        <v>0</v>
      </c>
      <c r="BQ82" s="71">
        <v>-2.5</v>
      </c>
      <c r="BR82" s="71">
        <v>-2.08</v>
      </c>
      <c r="BS82" s="71">
        <v>-1.44</v>
      </c>
      <c r="BT82" s="71">
        <v>-1.2</v>
      </c>
      <c r="BU82" s="71">
        <v>-1.41</v>
      </c>
      <c r="BV82" s="71">
        <v>-1.58</v>
      </c>
      <c r="BW82" s="71">
        <v>2</v>
      </c>
      <c r="BX82" s="71">
        <v>2.27</v>
      </c>
      <c r="BY82" s="71">
        <v>2.27</v>
      </c>
      <c r="BZ82" s="71">
        <v>0.3</v>
      </c>
      <c r="CA82" s="71">
        <v>0.43</v>
      </c>
      <c r="CB82" s="71">
        <v>0.56999999999999995</v>
      </c>
      <c r="CC82" s="71">
        <v>2.0099999999999998</v>
      </c>
      <c r="CD82" s="71">
        <v>-0.32</v>
      </c>
      <c r="CE82" s="71">
        <v>1.75</v>
      </c>
      <c r="CF82" s="71">
        <v>0.2</v>
      </c>
      <c r="CG82" s="71">
        <v>1.8</v>
      </c>
      <c r="CH82" s="71">
        <v>-0.26</v>
      </c>
      <c r="CI82" s="71">
        <v>-0.26</v>
      </c>
      <c r="CJ82" s="71">
        <v>-1.56</v>
      </c>
      <c r="CK82" s="71">
        <v>-2.15</v>
      </c>
      <c r="CL82" s="71">
        <v>-2.21</v>
      </c>
      <c r="CM82" s="71">
        <v>-2.0299999999999998</v>
      </c>
      <c r="CN82" s="71">
        <v>-1.49</v>
      </c>
      <c r="CO82" s="71">
        <v>-1.48</v>
      </c>
      <c r="CP82" s="71">
        <v>-0.39</v>
      </c>
      <c r="CQ82" s="71">
        <v>-0.4</v>
      </c>
      <c r="CR82" s="71">
        <v>-0.4</v>
      </c>
      <c r="CS82" s="71">
        <v>0</v>
      </c>
      <c r="CT82" s="71">
        <v>0.17</v>
      </c>
      <c r="CU82" s="71">
        <v>0.2</v>
      </c>
      <c r="CV82" s="71">
        <v>0.21</v>
      </c>
      <c r="CW82" s="71">
        <v>-0.2</v>
      </c>
      <c r="CX82" s="71">
        <v>-0.25</v>
      </c>
      <c r="CY82" s="71">
        <v>0.81</v>
      </c>
      <c r="CZ82" s="71">
        <v>1.07</v>
      </c>
      <c r="DA82" s="71">
        <v>1.52</v>
      </c>
      <c r="DB82" s="71">
        <v>0.97</v>
      </c>
      <c r="DC82" s="71">
        <v>1.1599999999999999</v>
      </c>
      <c r="DD82" s="71">
        <v>3.2</v>
      </c>
      <c r="DE82" s="71">
        <v>7.07</v>
      </c>
      <c r="DF82" s="71">
        <v>5.5</v>
      </c>
      <c r="DG82" s="71">
        <v>3.11</v>
      </c>
      <c r="DH82" s="71">
        <v>-0.34</v>
      </c>
      <c r="DI82" s="71">
        <v>0</v>
      </c>
      <c r="DJ82" s="71">
        <v>0</v>
      </c>
      <c r="DK82" s="71">
        <v>0</v>
      </c>
      <c r="DL82" s="71">
        <v>0</v>
      </c>
      <c r="DM82" s="71">
        <v>3.1</v>
      </c>
      <c r="DN82" s="71">
        <v>4.32</v>
      </c>
      <c r="DO82" s="71">
        <v>4.32</v>
      </c>
      <c r="DP82" s="71">
        <v>2.19</v>
      </c>
      <c r="DQ82" s="71">
        <v>1.33</v>
      </c>
      <c r="DR82" s="71">
        <v>3.2</v>
      </c>
      <c r="DS82" s="71">
        <v>3.19</v>
      </c>
      <c r="DT82" s="71">
        <v>4.0199999999999996</v>
      </c>
      <c r="DU82" s="71">
        <v>2.66</v>
      </c>
      <c r="DV82" s="71">
        <v>2.66</v>
      </c>
      <c r="DW82" s="71">
        <v>0</v>
      </c>
      <c r="DX82" s="71">
        <v>0</v>
      </c>
      <c r="DY82" s="71">
        <v>2.7</v>
      </c>
      <c r="DZ82" s="71">
        <v>2.7</v>
      </c>
      <c r="EA82" s="71">
        <v>4.03</v>
      </c>
      <c r="EB82" s="71">
        <v>1.28</v>
      </c>
      <c r="EC82" s="71">
        <v>1.28</v>
      </c>
      <c r="ED82" s="71">
        <v>0.03</v>
      </c>
      <c r="EE82" s="71">
        <v>6.53</v>
      </c>
      <c r="EF82" s="71">
        <v>5.77</v>
      </c>
      <c r="EG82" s="71">
        <v>4.0199999999999996</v>
      </c>
      <c r="EH82" s="71">
        <v>-1.17</v>
      </c>
      <c r="EI82" s="71">
        <v>-0.59</v>
      </c>
      <c r="EJ82" s="71">
        <v>0</v>
      </c>
      <c r="EK82" s="71">
        <v>0</v>
      </c>
      <c r="EL82" s="71">
        <v>0</v>
      </c>
      <c r="EM82" s="71">
        <v>2.08</v>
      </c>
      <c r="EN82" s="71">
        <v>2.09</v>
      </c>
      <c r="EO82" s="71">
        <v>2.0699999999999998</v>
      </c>
      <c r="EP82" s="71">
        <v>-0.77</v>
      </c>
      <c r="EQ82" s="71">
        <v>-0.77</v>
      </c>
      <c r="ER82" s="71">
        <v>-2.5499999999999998</v>
      </c>
      <c r="ES82" s="71">
        <v>0.71</v>
      </c>
      <c r="ET82" s="71">
        <v>0.71</v>
      </c>
      <c r="EU82" s="71">
        <v>2.5499999999999998</v>
      </c>
      <c r="EV82" s="71">
        <v>2.08</v>
      </c>
      <c r="EW82" s="71">
        <v>2.0699999999999998</v>
      </c>
      <c r="EX82" s="71">
        <v>2.0699999999999998</v>
      </c>
      <c r="EY82" s="71">
        <v>0.12</v>
      </c>
      <c r="EZ82" s="71">
        <v>0.12</v>
      </c>
      <c r="FA82" s="71">
        <v>0.12</v>
      </c>
      <c r="FB82" s="71">
        <v>-3.09</v>
      </c>
      <c r="FC82" s="71">
        <v>-1.88</v>
      </c>
      <c r="FD82" s="71">
        <v>-1.88</v>
      </c>
      <c r="FE82" s="71">
        <v>1.44</v>
      </c>
      <c r="FF82" s="71">
        <v>-0.81</v>
      </c>
      <c r="FG82" s="71">
        <v>-0.81</v>
      </c>
      <c r="FH82" s="71">
        <v>5.58</v>
      </c>
      <c r="FI82" s="71">
        <v>6.16</v>
      </c>
      <c r="FJ82" s="71">
        <v>5.97</v>
      </c>
      <c r="FK82" s="71">
        <v>0.56999999999999995</v>
      </c>
      <c r="FL82" s="71">
        <v>0.56999999999999995</v>
      </c>
      <c r="FM82" s="71">
        <v>0.71</v>
      </c>
      <c r="FN82" s="71">
        <v>1.64</v>
      </c>
      <c r="FO82" s="71">
        <v>1.9</v>
      </c>
      <c r="FP82" s="71">
        <v>1.88</v>
      </c>
      <c r="FQ82" s="71">
        <v>0.27</v>
      </c>
      <c r="FR82" s="71">
        <v>-3.73</v>
      </c>
      <c r="FS82" s="71">
        <v>-3.72</v>
      </c>
      <c r="FT82" s="71">
        <v>-3.74</v>
      </c>
      <c r="FU82" s="71">
        <v>0</v>
      </c>
      <c r="FV82" s="71">
        <v>0</v>
      </c>
      <c r="FW82" s="71">
        <v>0</v>
      </c>
      <c r="FX82" s="71">
        <v>1.3</v>
      </c>
      <c r="FY82" s="71">
        <v>1.3</v>
      </c>
      <c r="FZ82" s="71">
        <v>1.66</v>
      </c>
      <c r="GA82" s="71">
        <v>-0.27</v>
      </c>
      <c r="GB82" s="71">
        <v>0.72</v>
      </c>
      <c r="GC82" s="71">
        <v>0.39</v>
      </c>
      <c r="GD82" s="71">
        <v>1</v>
      </c>
      <c r="GE82" s="71">
        <v>0</v>
      </c>
      <c r="GF82" s="71">
        <v>0.65</v>
      </c>
      <c r="GG82" s="71">
        <v>0.65</v>
      </c>
      <c r="GH82" s="71">
        <v>-0.43</v>
      </c>
      <c r="GI82" s="71">
        <v>0.62</v>
      </c>
      <c r="GJ82" s="71">
        <v>1.42</v>
      </c>
      <c r="GK82" s="71">
        <v>1.42</v>
      </c>
      <c r="GL82" s="71">
        <v>2.34</v>
      </c>
      <c r="GM82" s="71">
        <v>0.14000000000000001</v>
      </c>
      <c r="GN82" s="71">
        <v>-0.73</v>
      </c>
      <c r="GO82" s="71">
        <v>-2.89</v>
      </c>
      <c r="GP82" s="71">
        <v>-1.1399999999999999</v>
      </c>
      <c r="GQ82" s="71">
        <v>0</v>
      </c>
      <c r="GR82" s="71">
        <v>1.18</v>
      </c>
      <c r="GS82" s="71">
        <v>1.18</v>
      </c>
      <c r="GT82" s="71">
        <v>1.18</v>
      </c>
      <c r="GU82" s="71">
        <v>0</v>
      </c>
      <c r="GV82" s="71">
        <v>0</v>
      </c>
      <c r="GW82" s="71">
        <v>0</v>
      </c>
      <c r="GX82" s="71">
        <v>-0.11</v>
      </c>
      <c r="GY82" s="71">
        <v>-0.11</v>
      </c>
      <c r="GZ82" s="71">
        <v>-1.34</v>
      </c>
      <c r="HA82" s="71">
        <v>-0.92</v>
      </c>
      <c r="HB82" s="71">
        <v>-0.92</v>
      </c>
      <c r="HC82" s="71">
        <v>2.33</v>
      </c>
      <c r="HD82" s="71">
        <v>2.21</v>
      </c>
      <c r="HE82" s="71">
        <v>-0.17</v>
      </c>
      <c r="HF82" s="71">
        <v>-2.12</v>
      </c>
      <c r="HG82" s="71">
        <v>-3.01</v>
      </c>
      <c r="HH82" s="71">
        <v>0</v>
      </c>
      <c r="HI82" s="71">
        <v>0</v>
      </c>
      <c r="HJ82" s="71">
        <v>-0.03</v>
      </c>
      <c r="HK82" s="71">
        <v>0.87</v>
      </c>
      <c r="HL82" s="71">
        <v>5.88</v>
      </c>
      <c r="HM82" s="71">
        <v>7.4</v>
      </c>
      <c r="HN82" s="71">
        <v>8.8000000000000007</v>
      </c>
      <c r="HO82" s="71">
        <v>3.08</v>
      </c>
      <c r="HP82" s="71">
        <v>1.52</v>
      </c>
      <c r="HQ82" s="71">
        <v>0.67</v>
      </c>
      <c r="HR82" s="71">
        <v>-0.61</v>
      </c>
      <c r="HS82" s="71">
        <v>0.85</v>
      </c>
      <c r="HT82" s="71">
        <v>-0.32</v>
      </c>
      <c r="HU82" s="71">
        <v>3.39</v>
      </c>
      <c r="HV82" s="71">
        <v>2.57</v>
      </c>
      <c r="HW82" s="71">
        <v>4.51</v>
      </c>
      <c r="HX82" s="71">
        <v>2.0699999999999998</v>
      </c>
      <c r="HY82" s="71">
        <v>4.28</v>
      </c>
      <c r="HZ82" s="71">
        <v>2.35</v>
      </c>
      <c r="IA82" s="71">
        <v>2.2200000000000002</v>
      </c>
      <c r="IB82" s="71">
        <v>0.93</v>
      </c>
      <c r="IC82" s="41">
        <v>-1.5</v>
      </c>
      <c r="ID82" s="41">
        <v>-0.7</v>
      </c>
      <c r="IE82" s="41">
        <v>-0.2</v>
      </c>
      <c r="IF82" s="41">
        <v>0.2</v>
      </c>
      <c r="IG82" s="41">
        <v>0.63486323557000823</v>
      </c>
      <c r="IH82" s="41">
        <v>0.8393702707773123</v>
      </c>
      <c r="II82" s="41">
        <v>1.5075043461947342</v>
      </c>
      <c r="IJ82" s="41">
        <v>1.5</v>
      </c>
      <c r="IK82" s="41">
        <v>1.4</v>
      </c>
      <c r="IL82" s="41">
        <v>1</v>
      </c>
      <c r="IM82" s="41">
        <v>0.2</v>
      </c>
      <c r="IN82" s="41">
        <v>-0.1</v>
      </c>
      <c r="IO82" s="41">
        <v>-0.5</v>
      </c>
      <c r="IP82" s="41">
        <v>-0.7</v>
      </c>
      <c r="IQ82" s="41">
        <v>-0.6</v>
      </c>
      <c r="IR82" s="41">
        <v>-0.5</v>
      </c>
      <c r="IS82" s="41">
        <v>-0.3</v>
      </c>
      <c r="IT82" s="41">
        <v>-0.1</v>
      </c>
      <c r="IU82" s="41">
        <v>-0.1</v>
      </c>
      <c r="IV82" s="41">
        <v>-0.23417147145269215</v>
      </c>
      <c r="IW82" s="41">
        <v>-0.4</v>
      </c>
      <c r="IX82" s="41">
        <v>-0.5</v>
      </c>
      <c r="IY82" s="41">
        <v>-0.2808587330373335</v>
      </c>
      <c r="IZ82" s="41"/>
    </row>
    <row r="83" spans="1:260" s="53" customFormat="1" ht="18" customHeight="1" x14ac:dyDescent="0.2">
      <c r="A83" s="97">
        <v>15506</v>
      </c>
      <c r="B83" s="20"/>
      <c r="C83" s="60"/>
      <c r="D83" s="29"/>
      <c r="E83" s="95"/>
      <c r="F83" s="35"/>
      <c r="G83" s="36" t="s">
        <v>79</v>
      </c>
      <c r="H83" s="71">
        <v>7.05</v>
      </c>
      <c r="I83" s="71">
        <v>6.71</v>
      </c>
      <c r="J83" s="71">
        <v>-0.53</v>
      </c>
      <c r="K83" s="71">
        <v>-2.57</v>
      </c>
      <c r="L83" s="71">
        <v>-2.39</v>
      </c>
      <c r="M83" s="71">
        <v>-2.63</v>
      </c>
      <c r="N83" s="71">
        <v>-1.99</v>
      </c>
      <c r="O83" s="71">
        <v>-1.99</v>
      </c>
      <c r="P83" s="71">
        <v>0.99</v>
      </c>
      <c r="Q83" s="71">
        <v>0.08</v>
      </c>
      <c r="R83" s="71">
        <v>0.09</v>
      </c>
      <c r="S83" s="71">
        <v>-0.11</v>
      </c>
      <c r="T83" s="71">
        <v>-0.26</v>
      </c>
      <c r="U83" s="71">
        <v>-0.17</v>
      </c>
      <c r="V83" s="71">
        <v>-0.28999999999999998</v>
      </c>
      <c r="W83" s="71">
        <v>-0.76</v>
      </c>
      <c r="X83" s="71">
        <v>-0.73</v>
      </c>
      <c r="Y83" s="71">
        <v>-0.01</v>
      </c>
      <c r="Z83" s="71">
        <v>0.64</v>
      </c>
      <c r="AA83" s="71">
        <v>1.07</v>
      </c>
      <c r="AB83" s="71">
        <v>1.97</v>
      </c>
      <c r="AC83" s="71">
        <v>2.63</v>
      </c>
      <c r="AD83" s="71">
        <v>2.6</v>
      </c>
      <c r="AE83" s="71">
        <v>1.29</v>
      </c>
      <c r="AF83" s="71">
        <v>3.33</v>
      </c>
      <c r="AG83" s="71">
        <v>4.8600000000000003</v>
      </c>
      <c r="AH83" s="71">
        <v>5.1100000000000003</v>
      </c>
      <c r="AI83" s="71">
        <v>6.66</v>
      </c>
      <c r="AJ83" s="71">
        <v>5.53</v>
      </c>
      <c r="AK83" s="71">
        <v>8.9600000000000009</v>
      </c>
      <c r="AL83" s="71">
        <v>4.54</v>
      </c>
      <c r="AM83" s="71">
        <v>4.1399999999999997</v>
      </c>
      <c r="AN83" s="71">
        <v>-0.12</v>
      </c>
      <c r="AO83" s="71">
        <v>3.68</v>
      </c>
      <c r="AP83" s="71">
        <v>5.29</v>
      </c>
      <c r="AQ83" s="71">
        <v>7.27</v>
      </c>
      <c r="AR83" s="71">
        <v>5.86</v>
      </c>
      <c r="AS83" s="71">
        <v>5.22</v>
      </c>
      <c r="AT83" s="71">
        <v>2.78</v>
      </c>
      <c r="AU83" s="71">
        <v>0.82</v>
      </c>
      <c r="AV83" s="71">
        <v>0.04</v>
      </c>
      <c r="AW83" s="71">
        <v>0.17</v>
      </c>
      <c r="AX83" s="71">
        <v>-1.51</v>
      </c>
      <c r="AY83" s="71">
        <v>-1.32</v>
      </c>
      <c r="AZ83" s="71">
        <v>-1.5</v>
      </c>
      <c r="BA83" s="71">
        <v>0</v>
      </c>
      <c r="BB83" s="71">
        <v>-1.25</v>
      </c>
      <c r="BC83" s="71">
        <v>-2.04</v>
      </c>
      <c r="BD83" s="71">
        <v>-2.33</v>
      </c>
      <c r="BE83" s="71">
        <v>-1.28</v>
      </c>
      <c r="BF83" s="71">
        <v>-0.31</v>
      </c>
      <c r="BG83" s="71">
        <v>0.45</v>
      </c>
      <c r="BH83" s="71">
        <v>0.69</v>
      </c>
      <c r="BI83" s="71">
        <v>1.79</v>
      </c>
      <c r="BJ83" s="71">
        <v>2.2000000000000002</v>
      </c>
      <c r="BK83" s="71">
        <v>5.0199999999999996</v>
      </c>
      <c r="BL83" s="71">
        <v>4.4400000000000004</v>
      </c>
      <c r="BM83" s="71">
        <v>6.3</v>
      </c>
      <c r="BN83" s="71">
        <v>4.3600000000000003</v>
      </c>
      <c r="BO83" s="71">
        <v>2.2400000000000002</v>
      </c>
      <c r="BP83" s="71">
        <v>-1.9</v>
      </c>
      <c r="BQ83" s="71">
        <v>-3.05</v>
      </c>
      <c r="BR83" s="71">
        <v>0</v>
      </c>
      <c r="BS83" s="71">
        <v>0.39</v>
      </c>
      <c r="BT83" s="71">
        <v>-0.21</v>
      </c>
      <c r="BU83" s="71">
        <v>-2.2799999999999998</v>
      </c>
      <c r="BV83" s="71">
        <v>-1.62</v>
      </c>
      <c r="BW83" s="71">
        <v>-0.36</v>
      </c>
      <c r="BX83" s="71">
        <v>-0.85</v>
      </c>
      <c r="BY83" s="71">
        <v>-0.42</v>
      </c>
      <c r="BZ83" s="71">
        <v>-2.04</v>
      </c>
      <c r="CA83" s="71">
        <v>-1.68</v>
      </c>
      <c r="CB83" s="71">
        <v>-1.47</v>
      </c>
      <c r="CC83" s="71">
        <v>-0.45</v>
      </c>
      <c r="CD83" s="71">
        <v>0.96</v>
      </c>
      <c r="CE83" s="71">
        <v>1.49</v>
      </c>
      <c r="CF83" s="71">
        <v>2.1</v>
      </c>
      <c r="CG83" s="71">
        <v>0.92</v>
      </c>
      <c r="CH83" s="71">
        <v>0.19</v>
      </c>
      <c r="CI83" s="71">
        <v>7.0000000000000007E-2</v>
      </c>
      <c r="CJ83" s="71">
        <v>-0.96</v>
      </c>
      <c r="CK83" s="71">
        <v>-1</v>
      </c>
      <c r="CL83" s="71">
        <v>-2.9</v>
      </c>
      <c r="CM83" s="71">
        <v>-1.9</v>
      </c>
      <c r="CN83" s="71">
        <v>-1.69</v>
      </c>
      <c r="CO83" s="71">
        <v>-1.27</v>
      </c>
      <c r="CP83" s="71">
        <v>-0.16</v>
      </c>
      <c r="CQ83" s="71">
        <v>0.26</v>
      </c>
      <c r="CR83" s="71">
        <v>5.69</v>
      </c>
      <c r="CS83" s="71">
        <v>4.07</v>
      </c>
      <c r="CT83" s="71">
        <v>4.53</v>
      </c>
      <c r="CU83" s="71">
        <v>3.11</v>
      </c>
      <c r="CV83" s="71">
        <v>2.21</v>
      </c>
      <c r="CW83" s="71">
        <v>2.2799999999999998</v>
      </c>
      <c r="CX83" s="71">
        <v>0.46</v>
      </c>
      <c r="CY83" s="71">
        <v>-1.43</v>
      </c>
      <c r="CZ83" s="71">
        <v>-2.4300000000000002</v>
      </c>
      <c r="DA83" s="71">
        <v>-2.64</v>
      </c>
      <c r="DB83" s="71">
        <v>0.95</v>
      </c>
      <c r="DC83" s="71">
        <v>0.53</v>
      </c>
      <c r="DD83" s="71">
        <v>1.19</v>
      </c>
      <c r="DE83" s="71">
        <v>-0.59</v>
      </c>
      <c r="DF83" s="71">
        <v>0.21</v>
      </c>
      <c r="DG83" s="71">
        <v>-0.63</v>
      </c>
      <c r="DH83" s="71">
        <v>-0.1</v>
      </c>
      <c r="DI83" s="71">
        <v>-0.1</v>
      </c>
      <c r="DJ83" s="71">
        <v>0.22</v>
      </c>
      <c r="DK83" s="71">
        <v>-0.75</v>
      </c>
      <c r="DL83" s="71">
        <v>-0.75</v>
      </c>
      <c r="DM83" s="71">
        <v>-1.3</v>
      </c>
      <c r="DN83" s="71">
        <v>-2.3199999999999998</v>
      </c>
      <c r="DO83" s="71">
        <v>-3.16</v>
      </c>
      <c r="DP83" s="71">
        <v>-2.88</v>
      </c>
      <c r="DQ83" s="71">
        <v>-1.01</v>
      </c>
      <c r="DR83" s="71">
        <v>-1</v>
      </c>
      <c r="DS83" s="71">
        <v>-1.61</v>
      </c>
      <c r="DT83" s="71">
        <v>-1.62</v>
      </c>
      <c r="DU83" s="71">
        <v>-1.54</v>
      </c>
      <c r="DV83" s="71">
        <v>-1.43</v>
      </c>
      <c r="DW83" s="71">
        <v>-0.99</v>
      </c>
      <c r="DX83" s="71">
        <v>-0.98</v>
      </c>
      <c r="DY83" s="71">
        <v>-0.63</v>
      </c>
      <c r="DZ83" s="71">
        <v>-0.77</v>
      </c>
      <c r="EA83" s="71">
        <v>-0.65</v>
      </c>
      <c r="EB83" s="71">
        <v>0.59</v>
      </c>
      <c r="EC83" s="71">
        <v>1.02</v>
      </c>
      <c r="ED83" s="71">
        <v>0.89</v>
      </c>
      <c r="EE83" s="71">
        <v>2.2000000000000002</v>
      </c>
      <c r="EF83" s="71">
        <v>5.35</v>
      </c>
      <c r="EG83" s="71">
        <v>4.8899999999999997</v>
      </c>
      <c r="EH83" s="71">
        <v>4.46</v>
      </c>
      <c r="EI83" s="71">
        <v>2.61</v>
      </c>
      <c r="EJ83" s="71">
        <v>3.57</v>
      </c>
      <c r="EK83" s="71">
        <v>1.5</v>
      </c>
      <c r="EL83" s="71">
        <v>-0.69</v>
      </c>
      <c r="EM83" s="71">
        <v>-0.08</v>
      </c>
      <c r="EN83" s="71">
        <v>0.1</v>
      </c>
      <c r="EO83" s="71">
        <v>3.36</v>
      </c>
      <c r="EP83" s="71">
        <v>3.5</v>
      </c>
      <c r="EQ83" s="71">
        <v>5.6</v>
      </c>
      <c r="ER83" s="71">
        <v>4.72</v>
      </c>
      <c r="ES83" s="71">
        <v>3.21</v>
      </c>
      <c r="ET83" s="71">
        <v>5.49</v>
      </c>
      <c r="EU83" s="71">
        <v>5.19</v>
      </c>
      <c r="EV83" s="71">
        <v>5.84</v>
      </c>
      <c r="EW83" s="71">
        <v>5.72</v>
      </c>
      <c r="EX83" s="71">
        <v>6.66</v>
      </c>
      <c r="EY83" s="71">
        <v>6.08</v>
      </c>
      <c r="EZ83" s="71">
        <v>2.44</v>
      </c>
      <c r="FA83" s="71">
        <v>7.0000000000000007E-2</v>
      </c>
      <c r="FB83" s="71">
        <v>-0.17</v>
      </c>
      <c r="FC83" s="71">
        <v>-0.28999999999999998</v>
      </c>
      <c r="FD83" s="71">
        <v>0.3</v>
      </c>
      <c r="FE83" s="71">
        <v>0.31</v>
      </c>
      <c r="FF83" s="71">
        <v>-1.76</v>
      </c>
      <c r="FG83" s="71">
        <v>-2.5099999999999998</v>
      </c>
      <c r="FH83" s="71">
        <v>-1.81</v>
      </c>
      <c r="FI83" s="71">
        <v>2.0699999999999998</v>
      </c>
      <c r="FJ83" s="71">
        <v>2.0699999999999998</v>
      </c>
      <c r="FK83" s="71">
        <v>1.77</v>
      </c>
      <c r="FL83" s="71">
        <v>1.96</v>
      </c>
      <c r="FM83" s="71">
        <v>2.98</v>
      </c>
      <c r="FN83" s="71">
        <v>3.1</v>
      </c>
      <c r="FO83" s="71">
        <v>1.49</v>
      </c>
      <c r="FP83" s="71">
        <v>0.49</v>
      </c>
      <c r="FQ83" s="71">
        <v>-0.04</v>
      </c>
      <c r="FR83" s="71">
        <v>0.95</v>
      </c>
      <c r="FS83" s="71">
        <v>2.48</v>
      </c>
      <c r="FT83" s="71">
        <v>2.76</v>
      </c>
      <c r="FU83" s="71">
        <v>1.88</v>
      </c>
      <c r="FV83" s="71">
        <v>1.56</v>
      </c>
      <c r="FW83" s="71">
        <v>2.0699999999999998</v>
      </c>
      <c r="FX83" s="71">
        <v>1.3</v>
      </c>
      <c r="FY83" s="71">
        <v>0.67</v>
      </c>
      <c r="FZ83" s="71">
        <v>0</v>
      </c>
      <c r="GA83" s="71">
        <v>0.89</v>
      </c>
      <c r="GB83" s="71">
        <v>-0.38</v>
      </c>
      <c r="GC83" s="71">
        <v>-0.56000000000000005</v>
      </c>
      <c r="GD83" s="71">
        <v>-1.53</v>
      </c>
      <c r="GE83" s="71">
        <v>-0.99</v>
      </c>
      <c r="GF83" s="71">
        <v>-1.25</v>
      </c>
      <c r="GG83" s="71">
        <v>-1.39</v>
      </c>
      <c r="GH83" s="71">
        <v>-3.82</v>
      </c>
      <c r="GI83" s="71">
        <v>-3.5</v>
      </c>
      <c r="GJ83" s="71">
        <v>-2.27</v>
      </c>
      <c r="GK83" s="71">
        <v>3.66</v>
      </c>
      <c r="GL83" s="71">
        <v>3.65</v>
      </c>
      <c r="GM83" s="71">
        <v>3.97</v>
      </c>
      <c r="GN83" s="71">
        <v>0.99</v>
      </c>
      <c r="GO83" s="71">
        <v>0.97</v>
      </c>
      <c r="GP83" s="71">
        <v>0.06</v>
      </c>
      <c r="GQ83" s="71">
        <v>1.98</v>
      </c>
      <c r="GR83" s="71">
        <v>2.34</v>
      </c>
      <c r="GS83" s="71">
        <v>2.13</v>
      </c>
      <c r="GT83" s="71">
        <v>-0.03</v>
      </c>
      <c r="GU83" s="71">
        <v>-0.04</v>
      </c>
      <c r="GV83" s="71">
        <v>1.24</v>
      </c>
      <c r="GW83" s="71">
        <v>2.0499999999999998</v>
      </c>
      <c r="GX83" s="71">
        <v>3.11</v>
      </c>
      <c r="GY83" s="71">
        <v>3.44</v>
      </c>
      <c r="GZ83" s="71">
        <v>4.76</v>
      </c>
      <c r="HA83" s="71">
        <v>4.7</v>
      </c>
      <c r="HB83" s="71">
        <v>4.92</v>
      </c>
      <c r="HC83" s="71">
        <v>7.22</v>
      </c>
      <c r="HD83" s="71">
        <v>5.99</v>
      </c>
      <c r="HE83" s="71">
        <v>4.9000000000000004</v>
      </c>
      <c r="HF83" s="71">
        <v>2.06</v>
      </c>
      <c r="HG83" s="71">
        <v>1.65</v>
      </c>
      <c r="HH83" s="71">
        <v>1.05</v>
      </c>
      <c r="HI83" s="71">
        <v>-0.13</v>
      </c>
      <c r="HJ83" s="71">
        <v>-0.56999999999999995</v>
      </c>
      <c r="HK83" s="71">
        <v>-0.46</v>
      </c>
      <c r="HL83" s="71">
        <v>-0.59</v>
      </c>
      <c r="HM83" s="71">
        <v>-0.15</v>
      </c>
      <c r="HN83" s="71">
        <v>-7.0000000000000007E-2</v>
      </c>
      <c r="HO83" s="71">
        <v>0.27</v>
      </c>
      <c r="HP83" s="71">
        <v>0.43</v>
      </c>
      <c r="HQ83" s="71">
        <v>0.15</v>
      </c>
      <c r="HR83" s="71">
        <v>-0.91</v>
      </c>
      <c r="HS83" s="71">
        <v>-1.92</v>
      </c>
      <c r="HT83" s="71">
        <v>-1.4</v>
      </c>
      <c r="HU83" s="71">
        <v>-2.2000000000000002</v>
      </c>
      <c r="HV83" s="71">
        <v>-0.98</v>
      </c>
      <c r="HW83" s="71">
        <v>-0.7</v>
      </c>
      <c r="HX83" s="71">
        <v>-1.27</v>
      </c>
      <c r="HY83" s="71">
        <v>-2.29</v>
      </c>
      <c r="HZ83" s="71">
        <v>-5.01</v>
      </c>
      <c r="IA83" s="71">
        <v>-5.38</v>
      </c>
      <c r="IB83" s="71">
        <v>-4.7300000000000004</v>
      </c>
      <c r="IC83" s="41">
        <v>-1.5</v>
      </c>
      <c r="ID83" s="41">
        <v>-0.7</v>
      </c>
      <c r="IE83" s="41">
        <v>-0.2</v>
      </c>
      <c r="IF83" s="41">
        <v>0.2</v>
      </c>
      <c r="IG83" s="41">
        <v>0.63486323557000823</v>
      </c>
      <c r="IH83" s="41">
        <v>0.8393702707773123</v>
      </c>
      <c r="II83" s="41">
        <v>1.5075043461947342</v>
      </c>
      <c r="IJ83" s="41">
        <v>1.5</v>
      </c>
      <c r="IK83" s="41">
        <v>1.4</v>
      </c>
      <c r="IL83" s="41">
        <v>1</v>
      </c>
      <c r="IM83" s="41">
        <v>0.2</v>
      </c>
      <c r="IN83" s="41">
        <v>-0.1</v>
      </c>
      <c r="IO83" s="41">
        <v>-0.5</v>
      </c>
      <c r="IP83" s="41">
        <v>-0.7</v>
      </c>
      <c r="IQ83" s="41">
        <v>-0.6</v>
      </c>
      <c r="IR83" s="41">
        <v>-0.5</v>
      </c>
      <c r="IS83" s="41">
        <v>-0.3</v>
      </c>
      <c r="IT83" s="41">
        <v>-0.1</v>
      </c>
      <c r="IU83" s="41">
        <v>-0.1</v>
      </c>
      <c r="IV83" s="41">
        <v>-0.23417147145269215</v>
      </c>
      <c r="IW83" s="41">
        <v>-0.4</v>
      </c>
      <c r="IX83" s="41">
        <v>-0.5</v>
      </c>
      <c r="IY83" s="41">
        <v>-0.2808587330373335</v>
      </c>
      <c r="IZ83" s="41"/>
    </row>
    <row r="84" spans="1:260" s="53" customFormat="1" ht="18" customHeight="1" x14ac:dyDescent="0.2">
      <c r="A84" s="97">
        <v>15507</v>
      </c>
      <c r="B84" s="20"/>
      <c r="C84" s="60"/>
      <c r="D84" s="29"/>
      <c r="E84" s="95"/>
      <c r="F84" s="35"/>
      <c r="G84" s="36" t="s">
        <v>80</v>
      </c>
      <c r="H84" s="71">
        <v>0.75</v>
      </c>
      <c r="I84" s="71">
        <v>0.86</v>
      </c>
      <c r="J84" s="71">
        <v>-2.79</v>
      </c>
      <c r="K84" s="71">
        <v>-5.34</v>
      </c>
      <c r="L84" s="71">
        <v>-6.88</v>
      </c>
      <c r="M84" s="71">
        <v>-5.47</v>
      </c>
      <c r="N84" s="71">
        <v>-4.12</v>
      </c>
      <c r="O84" s="71">
        <v>-2</v>
      </c>
      <c r="P84" s="71">
        <v>0.19</v>
      </c>
      <c r="Q84" s="71">
        <v>0.3</v>
      </c>
      <c r="R84" s="71">
        <v>-0.05</v>
      </c>
      <c r="S84" s="71">
        <v>-0.72</v>
      </c>
      <c r="T84" s="71">
        <v>-0.72</v>
      </c>
      <c r="U84" s="71">
        <v>-0.71</v>
      </c>
      <c r="V84" s="71">
        <v>-0.55000000000000004</v>
      </c>
      <c r="W84" s="71">
        <v>-0.56999999999999995</v>
      </c>
      <c r="X84" s="71">
        <v>-0.51</v>
      </c>
      <c r="Y84" s="71">
        <v>0.76</v>
      </c>
      <c r="Z84" s="71">
        <v>1.48</v>
      </c>
      <c r="AA84" s="71">
        <v>2.5099999999999998</v>
      </c>
      <c r="AB84" s="71">
        <v>2.11</v>
      </c>
      <c r="AC84" s="71">
        <v>2.02</v>
      </c>
      <c r="AD84" s="71">
        <v>2.73</v>
      </c>
      <c r="AE84" s="71">
        <v>6.18</v>
      </c>
      <c r="AF84" s="71">
        <v>7.47</v>
      </c>
      <c r="AG84" s="71">
        <v>6.66</v>
      </c>
      <c r="AH84" s="71">
        <v>2.77</v>
      </c>
      <c r="AI84" s="71">
        <v>2.61</v>
      </c>
      <c r="AJ84" s="71">
        <v>1.27</v>
      </c>
      <c r="AK84" s="71">
        <v>3.63</v>
      </c>
      <c r="AL84" s="71">
        <v>1.84</v>
      </c>
      <c r="AM84" s="71">
        <v>2.4300000000000002</v>
      </c>
      <c r="AN84" s="71">
        <v>-0.05</v>
      </c>
      <c r="AO84" s="71">
        <v>1.31</v>
      </c>
      <c r="AP84" s="71">
        <v>1.72</v>
      </c>
      <c r="AQ84" s="71">
        <v>2.2599999999999998</v>
      </c>
      <c r="AR84" s="71">
        <v>0</v>
      </c>
      <c r="AS84" s="71">
        <v>0</v>
      </c>
      <c r="AT84" s="71">
        <v>0</v>
      </c>
      <c r="AU84" s="71">
        <v>0</v>
      </c>
      <c r="AV84" s="71">
        <v>0</v>
      </c>
      <c r="AW84" s="71">
        <v>0</v>
      </c>
      <c r="AX84" s="71">
        <v>25.24</v>
      </c>
      <c r="AY84" s="71">
        <v>25.24</v>
      </c>
      <c r="AZ84" s="71">
        <v>25.28</v>
      </c>
      <c r="BA84" s="71">
        <v>0</v>
      </c>
      <c r="BB84" s="71">
        <v>0</v>
      </c>
      <c r="BC84" s="71">
        <v>6.36</v>
      </c>
      <c r="BD84" s="71">
        <v>9.73</v>
      </c>
      <c r="BE84" s="71">
        <v>9.73</v>
      </c>
      <c r="BF84" s="71">
        <v>3.16</v>
      </c>
      <c r="BG84" s="71">
        <v>0</v>
      </c>
      <c r="BH84" s="71">
        <v>0.31</v>
      </c>
      <c r="BI84" s="71">
        <v>0.31</v>
      </c>
      <c r="BJ84" s="71">
        <v>0.25</v>
      </c>
      <c r="BK84" s="71">
        <v>0</v>
      </c>
      <c r="BL84" s="71">
        <v>-0.13</v>
      </c>
      <c r="BM84" s="71">
        <v>-0.13</v>
      </c>
      <c r="BN84" s="71">
        <v>-0.11</v>
      </c>
      <c r="BO84" s="71">
        <v>-0.56999999999999995</v>
      </c>
      <c r="BP84" s="71">
        <v>-0.91</v>
      </c>
      <c r="BQ84" s="71">
        <v>-0.9</v>
      </c>
      <c r="BR84" s="71">
        <v>0</v>
      </c>
      <c r="BS84" s="71">
        <v>4.83</v>
      </c>
      <c r="BT84" s="71">
        <v>4.8600000000000003</v>
      </c>
      <c r="BU84" s="71">
        <v>5.0999999999999996</v>
      </c>
      <c r="BV84" s="71">
        <v>0.23</v>
      </c>
      <c r="BW84" s="71">
        <v>0.22</v>
      </c>
      <c r="BX84" s="71">
        <v>-1.27</v>
      </c>
      <c r="BY84" s="71">
        <v>-1.28</v>
      </c>
      <c r="BZ84" s="71">
        <v>-3.46</v>
      </c>
      <c r="CA84" s="71">
        <v>-2.23</v>
      </c>
      <c r="CB84" s="71">
        <v>-2.2200000000000002</v>
      </c>
      <c r="CC84" s="71">
        <v>0</v>
      </c>
      <c r="CD84" s="71">
        <v>-0.22</v>
      </c>
      <c r="CE84" s="71">
        <v>-6.08</v>
      </c>
      <c r="CF84" s="71">
        <v>-6.06</v>
      </c>
      <c r="CG84" s="71">
        <v>-6.65</v>
      </c>
      <c r="CH84" s="71">
        <v>-0.83</v>
      </c>
      <c r="CI84" s="71">
        <v>-0.83</v>
      </c>
      <c r="CJ84" s="71">
        <v>-1.62</v>
      </c>
      <c r="CK84" s="71">
        <v>-0.83</v>
      </c>
      <c r="CL84" s="71">
        <v>-0.81</v>
      </c>
      <c r="CM84" s="71">
        <v>0.66</v>
      </c>
      <c r="CN84" s="71">
        <v>1.99</v>
      </c>
      <c r="CO84" s="71">
        <v>1.44</v>
      </c>
      <c r="CP84" s="71">
        <v>-1.53</v>
      </c>
      <c r="CQ84" s="71">
        <v>-6.65</v>
      </c>
      <c r="CR84" s="71">
        <v>-9.1999999999999993</v>
      </c>
      <c r="CS84" s="71">
        <v>-3.82</v>
      </c>
      <c r="CT84" s="71">
        <v>-3.78</v>
      </c>
      <c r="CU84" s="71">
        <v>-0.49</v>
      </c>
      <c r="CV84" s="71">
        <v>-1.25</v>
      </c>
      <c r="CW84" s="71">
        <v>-1.25</v>
      </c>
      <c r="CX84" s="71">
        <v>1.26</v>
      </c>
      <c r="CY84" s="71">
        <v>2.5499999999999998</v>
      </c>
      <c r="CZ84" s="71">
        <v>2.5299999999999998</v>
      </c>
      <c r="DA84" s="71">
        <v>0</v>
      </c>
      <c r="DB84" s="71">
        <v>0</v>
      </c>
      <c r="DC84" s="71">
        <v>-11.83</v>
      </c>
      <c r="DD84" s="71">
        <v>-11.84</v>
      </c>
      <c r="DE84" s="71">
        <v>-12.99</v>
      </c>
      <c r="DF84" s="71">
        <v>-1.3</v>
      </c>
      <c r="DG84" s="71">
        <v>0.54</v>
      </c>
      <c r="DH84" s="71">
        <v>1.86</v>
      </c>
      <c r="DI84" s="71">
        <v>1.87</v>
      </c>
      <c r="DJ84" s="71">
        <v>0</v>
      </c>
      <c r="DK84" s="71">
        <v>-1.08</v>
      </c>
      <c r="DL84" s="71">
        <v>-1.0900000000000001</v>
      </c>
      <c r="DM84" s="71">
        <v>-1.08</v>
      </c>
      <c r="DN84" s="71">
        <v>0</v>
      </c>
      <c r="DO84" s="71">
        <v>-1.31</v>
      </c>
      <c r="DP84" s="71">
        <v>-1.31</v>
      </c>
      <c r="DQ84" s="71">
        <v>2.5499999999999998</v>
      </c>
      <c r="DR84" s="71">
        <v>3.91</v>
      </c>
      <c r="DS84" s="71">
        <v>3.91</v>
      </c>
      <c r="DT84" s="71">
        <v>0</v>
      </c>
      <c r="DU84" s="71">
        <v>0</v>
      </c>
      <c r="DV84" s="71">
        <v>0</v>
      </c>
      <c r="DW84" s="71">
        <v>0</v>
      </c>
      <c r="DX84" s="71">
        <v>0</v>
      </c>
      <c r="DY84" s="71">
        <v>0</v>
      </c>
      <c r="DZ84" s="71">
        <v>0</v>
      </c>
      <c r="EA84" s="71">
        <v>6.27</v>
      </c>
      <c r="EB84" s="71">
        <v>6.27</v>
      </c>
      <c r="EC84" s="71">
        <v>6.32</v>
      </c>
      <c r="ED84" s="71">
        <v>0</v>
      </c>
      <c r="EE84" s="71">
        <v>0</v>
      </c>
      <c r="EF84" s="71">
        <v>0</v>
      </c>
      <c r="EG84" s="71">
        <v>0</v>
      </c>
      <c r="EH84" s="71">
        <v>0</v>
      </c>
      <c r="EI84" s="71">
        <v>0</v>
      </c>
      <c r="EJ84" s="71">
        <v>0</v>
      </c>
      <c r="EK84" s="71">
        <v>0.99</v>
      </c>
      <c r="EL84" s="71">
        <v>0.99</v>
      </c>
      <c r="EM84" s="71">
        <v>2.93</v>
      </c>
      <c r="EN84" s="71">
        <v>2.37</v>
      </c>
      <c r="EO84" s="71">
        <v>2.39</v>
      </c>
      <c r="EP84" s="71">
        <v>-0.3</v>
      </c>
      <c r="EQ84" s="71">
        <v>-0.1</v>
      </c>
      <c r="ER84" s="71">
        <v>3.64</v>
      </c>
      <c r="ES84" s="71">
        <v>5.85</v>
      </c>
      <c r="ET84" s="71">
        <v>6.14</v>
      </c>
      <c r="EU84" s="71">
        <v>3.69</v>
      </c>
      <c r="EV84" s="71">
        <v>3.52</v>
      </c>
      <c r="EW84" s="71">
        <v>4.82</v>
      </c>
      <c r="EX84" s="71">
        <v>4.99</v>
      </c>
      <c r="EY84" s="71">
        <v>9.0299999999999994</v>
      </c>
      <c r="EZ84" s="71">
        <v>7.25</v>
      </c>
      <c r="FA84" s="71">
        <v>7.27</v>
      </c>
      <c r="FB84" s="71">
        <v>0</v>
      </c>
      <c r="FC84" s="71">
        <v>0</v>
      </c>
      <c r="FD84" s="71">
        <v>0</v>
      </c>
      <c r="FE84" s="71">
        <v>0</v>
      </c>
      <c r="FF84" s="71">
        <v>0</v>
      </c>
      <c r="FG84" s="71">
        <v>0</v>
      </c>
      <c r="FH84" s="71">
        <v>-2.31</v>
      </c>
      <c r="FI84" s="71">
        <v>-2.31</v>
      </c>
      <c r="FJ84" s="71">
        <v>-2.3199999999999998</v>
      </c>
      <c r="FK84" s="71">
        <v>0</v>
      </c>
      <c r="FL84" s="71">
        <v>-2.02</v>
      </c>
      <c r="FM84" s="71">
        <v>-2.0299999999999998</v>
      </c>
      <c r="FN84" s="71">
        <v>-2.04</v>
      </c>
      <c r="FO84" s="71">
        <v>0.43</v>
      </c>
      <c r="FP84" s="71">
        <v>0.44</v>
      </c>
      <c r="FQ84" s="71">
        <v>1.28</v>
      </c>
      <c r="FR84" s="71">
        <v>0</v>
      </c>
      <c r="FS84" s="71">
        <v>0</v>
      </c>
      <c r="FT84" s="71">
        <v>0</v>
      </c>
      <c r="FU84" s="71">
        <v>0</v>
      </c>
      <c r="FV84" s="71">
        <v>3.22</v>
      </c>
      <c r="FW84" s="71">
        <v>3.24</v>
      </c>
      <c r="FX84" s="71">
        <v>3.24</v>
      </c>
      <c r="FY84" s="71">
        <v>0</v>
      </c>
      <c r="FZ84" s="71">
        <v>0</v>
      </c>
      <c r="GA84" s="71">
        <v>2.31</v>
      </c>
      <c r="GB84" s="71">
        <v>2.31</v>
      </c>
      <c r="GC84" s="71">
        <v>2.2999999999999998</v>
      </c>
      <c r="GD84" s="71">
        <v>0</v>
      </c>
      <c r="GE84" s="71">
        <v>0</v>
      </c>
      <c r="GF84" s="71">
        <v>0</v>
      </c>
      <c r="GG84" s="71">
        <v>0</v>
      </c>
      <c r="GH84" s="71">
        <v>0</v>
      </c>
      <c r="GI84" s="71">
        <v>0</v>
      </c>
      <c r="GJ84" s="71">
        <v>0</v>
      </c>
      <c r="GK84" s="71">
        <v>-1.22</v>
      </c>
      <c r="GL84" s="71">
        <v>-1.23</v>
      </c>
      <c r="GM84" s="71">
        <v>-1.22</v>
      </c>
      <c r="GN84" s="71">
        <v>0</v>
      </c>
      <c r="GO84" s="71">
        <v>0</v>
      </c>
      <c r="GP84" s="71">
        <v>1.74</v>
      </c>
      <c r="GQ84" s="71">
        <v>1.74</v>
      </c>
      <c r="GR84" s="71">
        <v>1.76</v>
      </c>
      <c r="GS84" s="71">
        <v>0.5</v>
      </c>
      <c r="GT84" s="71">
        <v>-1.1299999999999999</v>
      </c>
      <c r="GU84" s="71">
        <v>-1.1499999999999999</v>
      </c>
      <c r="GV84" s="71">
        <v>-1.64</v>
      </c>
      <c r="GW84" s="71">
        <v>0</v>
      </c>
      <c r="GX84" s="71">
        <v>0</v>
      </c>
      <c r="GY84" s="71">
        <v>0.02</v>
      </c>
      <c r="GZ84" s="71">
        <v>0.02</v>
      </c>
      <c r="HA84" s="71">
        <v>0.02</v>
      </c>
      <c r="HB84" s="71">
        <v>0</v>
      </c>
      <c r="HC84" s="71">
        <v>2.36</v>
      </c>
      <c r="HD84" s="71">
        <v>2.36</v>
      </c>
      <c r="HE84" s="71">
        <v>2.36</v>
      </c>
      <c r="HF84" s="71">
        <v>0.12</v>
      </c>
      <c r="HG84" s="71">
        <v>0.12</v>
      </c>
      <c r="HH84" s="71">
        <v>0.12</v>
      </c>
      <c r="HI84" s="71">
        <v>0</v>
      </c>
      <c r="HJ84" s="71">
        <v>0</v>
      </c>
      <c r="HK84" s="71">
        <v>0</v>
      </c>
      <c r="HL84" s="71">
        <v>0</v>
      </c>
      <c r="HM84" s="71">
        <v>0</v>
      </c>
      <c r="HN84" s="71">
        <v>0</v>
      </c>
      <c r="HO84" s="71">
        <v>0</v>
      </c>
      <c r="HP84" s="71">
        <v>0</v>
      </c>
      <c r="HQ84" s="71">
        <v>0</v>
      </c>
      <c r="HR84" s="71">
        <v>3.03</v>
      </c>
      <c r="HS84" s="71">
        <v>3.05</v>
      </c>
      <c r="HT84" s="71">
        <v>3.05</v>
      </c>
      <c r="HU84" s="71">
        <v>0</v>
      </c>
      <c r="HV84" s="71">
        <v>0</v>
      </c>
      <c r="HW84" s="71">
        <v>0</v>
      </c>
      <c r="HX84" s="71">
        <v>-0.73</v>
      </c>
      <c r="HY84" s="71">
        <v>-0.73</v>
      </c>
      <c r="HZ84" s="71">
        <v>-0.73</v>
      </c>
      <c r="IA84" s="71">
        <v>-2.99</v>
      </c>
      <c r="IB84" s="71">
        <v>-2.99</v>
      </c>
      <c r="IC84" s="41">
        <v>-1.5</v>
      </c>
      <c r="ID84" s="41">
        <v>-0.7</v>
      </c>
      <c r="IE84" s="41">
        <v>-0.2</v>
      </c>
      <c r="IF84" s="41">
        <v>0.2</v>
      </c>
      <c r="IG84" s="41">
        <v>0.63486323557000823</v>
      </c>
      <c r="IH84" s="41">
        <v>0.8393702707773123</v>
      </c>
      <c r="II84" s="41">
        <v>1.5075043461947342</v>
      </c>
      <c r="IJ84" s="41">
        <v>1.5</v>
      </c>
      <c r="IK84" s="41">
        <v>1.4</v>
      </c>
      <c r="IL84" s="41">
        <v>1</v>
      </c>
      <c r="IM84" s="41">
        <v>0.2</v>
      </c>
      <c r="IN84" s="41">
        <v>-0.1</v>
      </c>
      <c r="IO84" s="41">
        <v>-0.5</v>
      </c>
      <c r="IP84" s="41">
        <v>-0.7</v>
      </c>
      <c r="IQ84" s="41">
        <v>-0.6</v>
      </c>
      <c r="IR84" s="41">
        <v>-0.5</v>
      </c>
      <c r="IS84" s="41">
        <v>-0.3</v>
      </c>
      <c r="IT84" s="41">
        <v>-0.1</v>
      </c>
      <c r="IU84" s="41">
        <v>-0.1</v>
      </c>
      <c r="IV84" s="41">
        <v>-0.23417147145269215</v>
      </c>
      <c r="IW84" s="41">
        <v>-0.4</v>
      </c>
      <c r="IX84" s="41">
        <v>-0.5</v>
      </c>
      <c r="IY84" s="41">
        <v>-0.2808587330373335</v>
      </c>
      <c r="IZ84" s="41"/>
    </row>
    <row r="85" spans="1:260" s="53" customFormat="1" ht="18" customHeight="1" x14ac:dyDescent="0.2">
      <c r="A85" s="97">
        <v>156</v>
      </c>
      <c r="B85" s="20"/>
      <c r="C85" s="60"/>
      <c r="D85" s="29"/>
      <c r="E85" s="95"/>
      <c r="F85" s="81" t="s">
        <v>81</v>
      </c>
      <c r="G85" s="82"/>
      <c r="H85" s="135">
        <f>SUMPRODUCT(H86:H88,'IPA(Peso)'!$HJ$86:$HJ$88)/'IPA(Peso)'!$HJ$85</f>
        <v>0.3930442324371205</v>
      </c>
      <c r="I85" s="135">
        <f>SUMPRODUCT(I86:I88,'IPA(Peso)'!$HJ$86:$HJ$88)/'IPA(Peso)'!$HJ$85</f>
        <v>1.1016001734605376</v>
      </c>
      <c r="J85" s="135">
        <f>SUMPRODUCT(J86:J88,'IPA(Peso)'!$HJ$86:$HJ$88)/'IPA(Peso)'!$HJ$85</f>
        <v>0.42294882914137033</v>
      </c>
      <c r="K85" s="135">
        <f>SUMPRODUCT(K86:K88,'IPA(Peso)'!$HJ$86:$HJ$88)/'IPA(Peso)'!$HJ$85</f>
        <v>6.2909800520381601E-2</v>
      </c>
      <c r="L85" s="135">
        <f>SUMPRODUCT(L86:L88,'IPA(Peso)'!$HJ$86:$HJ$88)/'IPA(Peso)'!$HJ$85</f>
        <v>-0.45065047701647876</v>
      </c>
      <c r="M85" s="135">
        <f>SUMPRODUCT(M86:M88,'IPA(Peso)'!$HJ$86:$HJ$88)/'IPA(Peso)'!$HJ$85</f>
        <v>-1.4614744145706848</v>
      </c>
      <c r="N85" s="135">
        <f>SUMPRODUCT(N86:N88,'IPA(Peso)'!$HJ$86:$HJ$88)/'IPA(Peso)'!$HJ$85</f>
        <v>-2.2439765828274063</v>
      </c>
      <c r="O85" s="135">
        <f>SUMPRODUCT(O86:O88,'IPA(Peso)'!$HJ$86:$HJ$88)/'IPA(Peso)'!$HJ$85</f>
        <v>-2.2497571552471811</v>
      </c>
      <c r="P85" s="135">
        <f>SUMPRODUCT(P86:P88,'IPA(Peso)'!$HJ$86:$HJ$88)/'IPA(Peso)'!$HJ$85</f>
        <v>-2.1801257588898522</v>
      </c>
      <c r="Q85" s="135">
        <f>SUMPRODUCT(Q86:Q88,'IPA(Peso)'!$HJ$86:$HJ$88)/'IPA(Peso)'!$HJ$85</f>
        <v>-2.1894666088464874</v>
      </c>
      <c r="R85" s="135">
        <f>SUMPRODUCT(R86:R88,'IPA(Peso)'!$HJ$86:$HJ$88)/'IPA(Peso)'!$HJ$85</f>
        <v>-2.6445490026019081</v>
      </c>
      <c r="S85" s="135">
        <f>SUMPRODUCT(S86:S88,'IPA(Peso)'!$HJ$86:$HJ$88)/'IPA(Peso)'!$HJ$85</f>
        <v>-3.7429965307892452</v>
      </c>
      <c r="T85" s="135">
        <f>SUMPRODUCT(T86:T88,'IPA(Peso)'!$HJ$86:$HJ$88)/'IPA(Peso)'!$HJ$85</f>
        <v>-3.9880875975715524</v>
      </c>
      <c r="U85" s="135">
        <f>SUMPRODUCT(U86:U88,'IPA(Peso)'!$HJ$86:$HJ$88)/'IPA(Peso)'!$HJ$85</f>
        <v>-5.3210450997398091</v>
      </c>
      <c r="V85" s="135">
        <f>SUMPRODUCT(V86:V88,'IPA(Peso)'!$HJ$86:$HJ$88)/'IPA(Peso)'!$HJ$85</f>
        <v>-6.376418039895924</v>
      </c>
      <c r="W85" s="135">
        <f>SUMPRODUCT(W86:W88,'IPA(Peso)'!$HJ$86:$HJ$88)/'IPA(Peso)'!$HJ$85</f>
        <v>-7.3760884648742397</v>
      </c>
      <c r="X85" s="135">
        <f>SUMPRODUCT(X86:X88,'IPA(Peso)'!$HJ$86:$HJ$88)/'IPA(Peso)'!$HJ$85</f>
        <v>-8.5845273200346917</v>
      </c>
      <c r="Y85" s="135">
        <f>SUMPRODUCT(Y86:Y88,'IPA(Peso)'!$HJ$86:$HJ$88)/'IPA(Peso)'!$HJ$85</f>
        <v>-9.0137510841283603</v>
      </c>
      <c r="Z85" s="135">
        <f>SUMPRODUCT(Z86:Z88,'IPA(Peso)'!$HJ$86:$HJ$88)/'IPA(Peso)'!$HJ$85</f>
        <v>-9.5056721595836962</v>
      </c>
      <c r="AA85" s="135">
        <f>SUMPRODUCT(AA86:AA88,'IPA(Peso)'!$HJ$86:$HJ$88)/'IPA(Peso)'!$HJ$85</f>
        <v>-7.2755854293148303</v>
      </c>
      <c r="AB85" s="135">
        <f>SUMPRODUCT(AB86:AB88,'IPA(Peso)'!$HJ$86:$HJ$88)/'IPA(Peso)'!$HJ$85</f>
        <v>-4.2390893321769294</v>
      </c>
      <c r="AC85" s="135">
        <f>SUMPRODUCT(AC86:AC88,'IPA(Peso)'!$HJ$86:$HJ$88)/'IPA(Peso)'!$HJ$85</f>
        <v>-1.1400693842150911</v>
      </c>
      <c r="AD85" s="135">
        <f>SUMPRODUCT(AD86:AD88,'IPA(Peso)'!$HJ$86:$HJ$88)/'IPA(Peso)'!$HJ$85</f>
        <v>-0.58277536860364265</v>
      </c>
      <c r="AE85" s="135">
        <f>SUMPRODUCT(AE86:AE88,'IPA(Peso)'!$HJ$86:$HJ$88)/'IPA(Peso)'!$HJ$85</f>
        <v>-0.24196010407632262</v>
      </c>
      <c r="AF85" s="135">
        <f>SUMPRODUCT(AF86:AF88,'IPA(Peso)'!$HJ$86:$HJ$88)/'IPA(Peso)'!$HJ$85</f>
        <v>-0.59647007805724195</v>
      </c>
      <c r="AG85" s="135">
        <f>SUMPRODUCT(AG86:AG88,'IPA(Peso)'!$HJ$86:$HJ$88)/'IPA(Peso)'!$HJ$85</f>
        <v>-1.649757155247181</v>
      </c>
      <c r="AH85" s="135">
        <f>SUMPRODUCT(AH86:AH88,'IPA(Peso)'!$HJ$86:$HJ$88)/'IPA(Peso)'!$HJ$85</f>
        <v>-2.7716088464874242</v>
      </c>
      <c r="AI85" s="135">
        <f>SUMPRODUCT(AI86:AI88,'IPA(Peso)'!$HJ$86:$HJ$88)/'IPA(Peso)'!$HJ$85</f>
        <v>-4.3443148308759758</v>
      </c>
      <c r="AJ85" s="135">
        <f>SUMPRODUCT(AJ86:AJ88,'IPA(Peso)'!$HJ$86:$HJ$88)/'IPA(Peso)'!$HJ$85</f>
        <v>-5.1741717259323492</v>
      </c>
      <c r="AK85" s="135">
        <f>SUMPRODUCT(AK86:AK88,'IPA(Peso)'!$HJ$86:$HJ$88)/'IPA(Peso)'!$HJ$85</f>
        <v>-6.3671292281006071</v>
      </c>
      <c r="AL85" s="135">
        <f>SUMPRODUCT(AL86:AL88,'IPA(Peso)'!$HJ$86:$HJ$88)/'IPA(Peso)'!$HJ$85</f>
        <v>-5.1300693842150897</v>
      </c>
      <c r="AM85" s="135">
        <f>SUMPRODUCT(AM86:AM88,'IPA(Peso)'!$HJ$86:$HJ$88)/'IPA(Peso)'!$HJ$85</f>
        <v>-3.9932090199479617</v>
      </c>
      <c r="AN85" s="135">
        <f>SUMPRODUCT(AN86:AN88,'IPA(Peso)'!$HJ$86:$HJ$88)/'IPA(Peso)'!$HJ$85</f>
        <v>4.6357328707718713E-3</v>
      </c>
      <c r="AO85" s="135">
        <f>SUMPRODUCT(AO86:AO88,'IPA(Peso)'!$HJ$86:$HJ$88)/'IPA(Peso)'!$HJ$85</f>
        <v>1.5021552471812665</v>
      </c>
      <c r="AP85" s="135">
        <f>SUMPRODUCT(AP86:AP88,'IPA(Peso)'!$HJ$86:$HJ$88)/'IPA(Peso)'!$HJ$85</f>
        <v>3.3854813529921937</v>
      </c>
      <c r="AQ85" s="135">
        <f>SUMPRODUCT(AQ86:AQ88,'IPA(Peso)'!$HJ$86:$HJ$88)/'IPA(Peso)'!$HJ$85</f>
        <v>0.6855117085862964</v>
      </c>
      <c r="AR85" s="135">
        <f>SUMPRODUCT(AR86:AR88,'IPA(Peso)'!$HJ$86:$HJ$88)/'IPA(Peso)'!$HJ$85</f>
        <v>-1.3770598438855159</v>
      </c>
      <c r="AS85" s="135">
        <f>SUMPRODUCT(AS86:AS88,'IPA(Peso)'!$HJ$86:$HJ$88)/'IPA(Peso)'!$HJ$85</f>
        <v>-1.8793495229835213</v>
      </c>
      <c r="AT85" s="135">
        <f>SUMPRODUCT(AT86:AT88,'IPA(Peso)'!$HJ$86:$HJ$88)/'IPA(Peso)'!$HJ$85</f>
        <v>0.12943625325238489</v>
      </c>
      <c r="AU85" s="135">
        <f>SUMPRODUCT(AU86:AU88,'IPA(Peso)'!$HJ$86:$HJ$88)/'IPA(Peso)'!$HJ$85</f>
        <v>3.0234605377276669</v>
      </c>
      <c r="AV85" s="135">
        <f>SUMPRODUCT(AV86:AV88,'IPA(Peso)'!$HJ$86:$HJ$88)/'IPA(Peso)'!$HJ$85</f>
        <v>2.3560797918473546</v>
      </c>
      <c r="AW85" s="135">
        <f>SUMPRODUCT(AW86:AW88,'IPA(Peso)'!$HJ$86:$HJ$88)/'IPA(Peso)'!$HJ$85</f>
        <v>3.1375151777970509</v>
      </c>
      <c r="AX85" s="135">
        <f>SUMPRODUCT(AX86:AX88,'IPA(Peso)'!$HJ$86:$HJ$88)/'IPA(Peso)'!$HJ$85</f>
        <v>2.1183694709453595</v>
      </c>
      <c r="AY85" s="135">
        <f>SUMPRODUCT(AY86:AY88,'IPA(Peso)'!$HJ$86:$HJ$88)/'IPA(Peso)'!$HJ$85</f>
        <v>2.3968950563746745</v>
      </c>
      <c r="AZ85" s="135">
        <f>SUMPRODUCT(AZ86:AZ88,'IPA(Peso)'!$HJ$86:$HJ$88)/'IPA(Peso)'!$HJ$85</f>
        <v>2.4877970511708578</v>
      </c>
      <c r="BA85" s="135">
        <f>SUMPRODUCT(BA86:BA88,'IPA(Peso)'!$HJ$86:$HJ$88)/'IPA(Peso)'!$HJ$85</f>
        <v>1.677224631396357</v>
      </c>
      <c r="BB85" s="135">
        <f>SUMPRODUCT(BB86:BB88,'IPA(Peso)'!$HJ$86:$HJ$88)/'IPA(Peso)'!$HJ$85</f>
        <v>3.1143625325238506</v>
      </c>
      <c r="BC85" s="135">
        <f>SUMPRODUCT(BC86:BC88,'IPA(Peso)'!$HJ$86:$HJ$88)/'IPA(Peso)'!$HJ$85</f>
        <v>2.7680398959236774</v>
      </c>
      <c r="BD85" s="135">
        <f>SUMPRODUCT(BD86:BD88,'IPA(Peso)'!$HJ$86:$HJ$88)/'IPA(Peso)'!$HJ$85</f>
        <v>2.3475065047701644</v>
      </c>
      <c r="BE85" s="135">
        <f>SUMPRODUCT(BE86:BE88,'IPA(Peso)'!$HJ$86:$HJ$88)/'IPA(Peso)'!$HJ$85</f>
        <v>0.6747831743278403</v>
      </c>
      <c r="BF85" s="135">
        <f>SUMPRODUCT(BF86:BF88,'IPA(Peso)'!$HJ$86:$HJ$88)/'IPA(Peso)'!$HJ$85</f>
        <v>-0.53976582827406761</v>
      </c>
      <c r="BG85" s="135">
        <f>SUMPRODUCT(BG86:BG88,'IPA(Peso)'!$HJ$86:$HJ$88)/'IPA(Peso)'!$HJ$85</f>
        <v>-0.49567215958369482</v>
      </c>
      <c r="BH85" s="135">
        <f>SUMPRODUCT(BH86:BH88,'IPA(Peso)'!$HJ$86:$HJ$88)/'IPA(Peso)'!$HJ$85</f>
        <v>-1.3379531656548136</v>
      </c>
      <c r="BI85" s="135">
        <f>SUMPRODUCT(BI86:BI88,'IPA(Peso)'!$HJ$86:$HJ$88)/'IPA(Peso)'!$HJ$85</f>
        <v>-1.3305724197745012</v>
      </c>
      <c r="BJ85" s="135">
        <f>SUMPRODUCT(BJ86:BJ88,'IPA(Peso)'!$HJ$86:$HJ$88)/'IPA(Peso)'!$HJ$85</f>
        <v>-0.88839982653946226</v>
      </c>
      <c r="BK85" s="135">
        <f>SUMPRODUCT(BK86:BK88,'IPA(Peso)'!$HJ$86:$HJ$88)/'IPA(Peso)'!$HJ$85</f>
        <v>-0.70606244579358191</v>
      </c>
      <c r="BL85" s="135">
        <f>SUMPRODUCT(BL86:BL88,'IPA(Peso)'!$HJ$86:$HJ$88)/'IPA(Peso)'!$HJ$85</f>
        <v>2.8585819601040767</v>
      </c>
      <c r="BM85" s="135">
        <f>SUMPRODUCT(BM86:BM88,'IPA(Peso)'!$HJ$86:$HJ$88)/'IPA(Peso)'!$HJ$85</f>
        <v>3.4397267996530787</v>
      </c>
      <c r="BN85" s="135">
        <f>SUMPRODUCT(BN86:BN88,'IPA(Peso)'!$HJ$86:$HJ$88)/'IPA(Peso)'!$HJ$85</f>
        <v>5.0578360797918478</v>
      </c>
      <c r="BO85" s="135">
        <f>SUMPRODUCT(BO86:BO88,'IPA(Peso)'!$HJ$86:$HJ$88)/'IPA(Peso)'!$HJ$85</f>
        <v>1.7922896790980052</v>
      </c>
      <c r="BP85" s="135">
        <f>SUMPRODUCT(BP86:BP88,'IPA(Peso)'!$HJ$86:$HJ$88)/'IPA(Peso)'!$HJ$85</f>
        <v>1.2643061578490893</v>
      </c>
      <c r="BQ85" s="135">
        <f>SUMPRODUCT(BQ86:BQ88,'IPA(Peso)'!$HJ$86:$HJ$88)/'IPA(Peso)'!$HJ$85</f>
        <v>2.2227059843885515</v>
      </c>
      <c r="BR85" s="135">
        <f>SUMPRODUCT(BR86:BR88,'IPA(Peso)'!$HJ$86:$HJ$88)/'IPA(Peso)'!$HJ$85</f>
        <v>1.0690893321769297</v>
      </c>
      <c r="BS85" s="135">
        <f>SUMPRODUCT(BS86:BS88,'IPA(Peso)'!$HJ$86:$HJ$88)/'IPA(Peso)'!$HJ$85</f>
        <v>2.5787510841283607</v>
      </c>
      <c r="BT85" s="135">
        <f>SUMPRODUCT(BT86:BT88,'IPA(Peso)'!$HJ$86:$HJ$88)/'IPA(Peso)'!$HJ$85</f>
        <v>2.6112359063313098</v>
      </c>
      <c r="BU85" s="135">
        <f>SUMPRODUCT(BU86:BU88,'IPA(Peso)'!$HJ$86:$HJ$88)/'IPA(Peso)'!$HJ$85</f>
        <v>5.977792714657415</v>
      </c>
      <c r="BV85" s="135">
        <f>SUMPRODUCT(BV86:BV88,'IPA(Peso)'!$HJ$86:$HJ$88)/'IPA(Peso)'!$HJ$85</f>
        <v>4.477558542931483</v>
      </c>
      <c r="BW85" s="135">
        <f>SUMPRODUCT(BW86:BW88,'IPA(Peso)'!$HJ$86:$HJ$88)/'IPA(Peso)'!$HJ$85</f>
        <v>2.7503599306157849</v>
      </c>
      <c r="BX85" s="135">
        <f>SUMPRODUCT(BX86:BX88,'IPA(Peso)'!$HJ$86:$HJ$88)/'IPA(Peso)'!$HJ$85</f>
        <v>0.22016478751084123</v>
      </c>
      <c r="BY85" s="135">
        <f>SUMPRODUCT(BY86:BY88,'IPA(Peso)'!$HJ$86:$HJ$88)/'IPA(Peso)'!$HJ$85</f>
        <v>-0.95356027753686023</v>
      </c>
      <c r="BZ85" s="135">
        <f>SUMPRODUCT(BZ86:BZ88,'IPA(Peso)'!$HJ$86:$HJ$88)/'IPA(Peso)'!$HJ$85</f>
        <v>-1.0792541196877707</v>
      </c>
      <c r="CA85" s="135">
        <f>SUMPRODUCT(CA86:CA88,'IPA(Peso)'!$HJ$86:$HJ$88)/'IPA(Peso)'!$HJ$85</f>
        <v>-0.80933217692974846</v>
      </c>
      <c r="CB85" s="135">
        <f>SUMPRODUCT(CB86:CB88,'IPA(Peso)'!$HJ$86:$HJ$88)/'IPA(Peso)'!$HJ$85</f>
        <v>1.0757502168256723</v>
      </c>
      <c r="CC85" s="135">
        <f>SUMPRODUCT(CC86:CC88,'IPA(Peso)'!$HJ$86:$HJ$88)/'IPA(Peso)'!$HJ$85</f>
        <v>4.8579618386816996</v>
      </c>
      <c r="CD85" s="135">
        <f>SUMPRODUCT(CD86:CD88,'IPA(Peso)'!$HJ$86:$HJ$88)/'IPA(Peso)'!$HJ$85</f>
        <v>13.050559410234172</v>
      </c>
      <c r="CE85" s="135">
        <f>SUMPRODUCT(CE86:CE88,'IPA(Peso)'!$HJ$86:$HJ$88)/'IPA(Peso)'!$HJ$85</f>
        <v>19.729765828274068</v>
      </c>
      <c r="CF85" s="135">
        <f>SUMPRODUCT(CF86:CF88,'IPA(Peso)'!$HJ$86:$HJ$88)/'IPA(Peso)'!$HJ$85</f>
        <v>19.219145706851691</v>
      </c>
      <c r="CG85" s="135">
        <f>SUMPRODUCT(CG86:CG88,'IPA(Peso)'!$HJ$86:$HJ$88)/'IPA(Peso)'!$HJ$85</f>
        <v>15.947428447528187</v>
      </c>
      <c r="CH85" s="135">
        <f>SUMPRODUCT(CH86:CH88,'IPA(Peso)'!$HJ$86:$HJ$88)/'IPA(Peso)'!$HJ$85</f>
        <v>10.987844752818734</v>
      </c>
      <c r="CI85" s="135">
        <f>SUMPRODUCT(CI86:CI88,'IPA(Peso)'!$HJ$86:$HJ$88)/'IPA(Peso)'!$HJ$85</f>
        <v>10.117562879444925</v>
      </c>
      <c r="CJ85" s="135">
        <f>SUMPRODUCT(CJ86:CJ88,'IPA(Peso)'!$HJ$86:$HJ$88)/'IPA(Peso)'!$HJ$85</f>
        <v>4.6806895056374671</v>
      </c>
      <c r="CK85" s="135">
        <f>SUMPRODUCT(CK86:CK88,'IPA(Peso)'!$HJ$86:$HJ$88)/'IPA(Peso)'!$HJ$85</f>
        <v>2.3951517779705114</v>
      </c>
      <c r="CL85" s="135">
        <f>SUMPRODUCT(CL86:CL88,'IPA(Peso)'!$HJ$86:$HJ$88)/'IPA(Peso)'!$HJ$85</f>
        <v>1.9118430182133563</v>
      </c>
      <c r="CM85" s="135">
        <f>SUMPRODUCT(CM86:CM88,'IPA(Peso)'!$HJ$86:$HJ$88)/'IPA(Peso)'!$HJ$85</f>
        <v>0.15639202081526452</v>
      </c>
      <c r="CN85" s="135">
        <f>SUMPRODUCT(CN86:CN88,'IPA(Peso)'!$HJ$86:$HJ$88)/'IPA(Peso)'!$HJ$85</f>
        <v>-0.72962272333044231</v>
      </c>
      <c r="CO85" s="135">
        <f>SUMPRODUCT(CO86:CO88,'IPA(Peso)'!$HJ$86:$HJ$88)/'IPA(Peso)'!$HJ$85</f>
        <v>-3.5578751084128362</v>
      </c>
      <c r="CP85" s="135">
        <f>SUMPRODUCT(CP86:CP88,'IPA(Peso)'!$HJ$86:$HJ$88)/'IPA(Peso)'!$HJ$85</f>
        <v>-2.1831916738941888</v>
      </c>
      <c r="CQ85" s="135">
        <f>SUMPRODUCT(CQ86:CQ88,'IPA(Peso)'!$HJ$86:$HJ$88)/'IPA(Peso)'!$HJ$85</f>
        <v>2.3524631396357325</v>
      </c>
      <c r="CR85" s="135">
        <f>SUMPRODUCT(CR86:CR88,'IPA(Peso)'!$HJ$86:$HJ$88)/'IPA(Peso)'!$HJ$85</f>
        <v>2.675615784908933</v>
      </c>
      <c r="CS85" s="135">
        <f>SUMPRODUCT(CS86:CS88,'IPA(Peso)'!$HJ$86:$HJ$88)/'IPA(Peso)'!$HJ$85</f>
        <v>4.0789722463139633</v>
      </c>
      <c r="CT85" s="135">
        <f>SUMPRODUCT(CT86:CT88,'IPA(Peso)'!$HJ$86:$HJ$88)/'IPA(Peso)'!$HJ$85</f>
        <v>1.0305333911535126</v>
      </c>
      <c r="CU85" s="135">
        <f>SUMPRODUCT(CU86:CU88,'IPA(Peso)'!$HJ$86:$HJ$88)/'IPA(Peso)'!$HJ$85</f>
        <v>-0.16413269731136168</v>
      </c>
      <c r="CV85" s="135">
        <f>SUMPRODUCT(CV86:CV88,'IPA(Peso)'!$HJ$86:$HJ$88)/'IPA(Peso)'!$HJ$85</f>
        <v>-4.1878837814397221</v>
      </c>
      <c r="CW85" s="135">
        <f>SUMPRODUCT(CW86:CW88,'IPA(Peso)'!$HJ$86:$HJ$88)/'IPA(Peso)'!$HJ$85</f>
        <v>-3.2621032090199478</v>
      </c>
      <c r="CX85" s="135">
        <f>SUMPRODUCT(CX86:CX88,'IPA(Peso)'!$HJ$86:$HJ$88)/'IPA(Peso)'!$HJ$85</f>
        <v>-0.4559453599306158</v>
      </c>
      <c r="CY85" s="135">
        <f>SUMPRODUCT(CY86:CY88,'IPA(Peso)'!$HJ$86:$HJ$88)/'IPA(Peso)'!$HJ$85</f>
        <v>4.4269817866435384</v>
      </c>
      <c r="CZ85" s="135">
        <f>SUMPRODUCT(CZ86:CZ88,'IPA(Peso)'!$HJ$86:$HJ$88)/'IPA(Peso)'!$HJ$85</f>
        <v>7.0244882914137028</v>
      </c>
      <c r="DA85" s="135">
        <f>SUMPRODUCT(DA86:DA88,'IPA(Peso)'!$HJ$86:$HJ$88)/'IPA(Peso)'!$HJ$85</f>
        <v>17.505013009540331</v>
      </c>
      <c r="DB85" s="135">
        <f>SUMPRODUCT(DB86:DB88,'IPA(Peso)'!$HJ$86:$HJ$88)/'IPA(Peso)'!$HJ$85</f>
        <v>18.265993061578488</v>
      </c>
      <c r="DC85" s="135">
        <f>SUMPRODUCT(DC86:DC88,'IPA(Peso)'!$HJ$86:$HJ$88)/'IPA(Peso)'!$HJ$85</f>
        <v>18.700320901994797</v>
      </c>
      <c r="DD85" s="135">
        <f>SUMPRODUCT(DD86:DD88,'IPA(Peso)'!$HJ$86:$HJ$88)/'IPA(Peso)'!$HJ$85</f>
        <v>10.324830875975715</v>
      </c>
      <c r="DE85" s="135">
        <f>SUMPRODUCT(DE86:DE88,'IPA(Peso)'!$HJ$86:$HJ$88)/'IPA(Peso)'!$HJ$85</f>
        <v>4.2922810060711187</v>
      </c>
      <c r="DF85" s="135">
        <f>SUMPRODUCT(DF86:DF88,'IPA(Peso)'!$HJ$86:$HJ$88)/'IPA(Peso)'!$HJ$85</f>
        <v>1.5289245446660884</v>
      </c>
      <c r="DG85" s="135">
        <f>SUMPRODUCT(DG86:DG88,'IPA(Peso)'!$HJ$86:$HJ$88)/'IPA(Peso)'!$HJ$85</f>
        <v>-0.97111448395490041</v>
      </c>
      <c r="DH85" s="135">
        <f>SUMPRODUCT(DH86:DH88,'IPA(Peso)'!$HJ$86:$HJ$88)/'IPA(Peso)'!$HJ$85</f>
        <v>1.131786643538595</v>
      </c>
      <c r="DI85" s="135">
        <f>SUMPRODUCT(DI86:DI88,'IPA(Peso)'!$HJ$86:$HJ$88)/'IPA(Peso)'!$HJ$85</f>
        <v>-0.6272636600173459</v>
      </c>
      <c r="DJ85" s="135">
        <f>SUMPRODUCT(DJ86:DJ88,'IPA(Peso)'!$HJ$86:$HJ$88)/'IPA(Peso)'!$HJ$85</f>
        <v>-2.1104943625325236</v>
      </c>
      <c r="DK85" s="135">
        <f>SUMPRODUCT(DK86:DK88,'IPA(Peso)'!$HJ$86:$HJ$88)/'IPA(Peso)'!$HJ$85</f>
        <v>1.0696183868169986</v>
      </c>
      <c r="DL85" s="135">
        <f>SUMPRODUCT(DL86:DL88,'IPA(Peso)'!$HJ$86:$HJ$88)/'IPA(Peso)'!$HJ$85</f>
        <v>5.3751864700780558</v>
      </c>
      <c r="DM85" s="135">
        <f>SUMPRODUCT(DM86:DM88,'IPA(Peso)'!$HJ$86:$HJ$88)/'IPA(Peso)'!$HJ$85</f>
        <v>10.950737207285343</v>
      </c>
      <c r="DN85" s="135">
        <f>SUMPRODUCT(DN86:DN88,'IPA(Peso)'!$HJ$86:$HJ$88)/'IPA(Peso)'!$HJ$85</f>
        <v>16.336062445793576</v>
      </c>
      <c r="DO85" s="135">
        <f>SUMPRODUCT(DO86:DO88,'IPA(Peso)'!$HJ$86:$HJ$88)/'IPA(Peso)'!$HJ$85</f>
        <v>17.953044232437119</v>
      </c>
      <c r="DP85" s="135">
        <f>SUMPRODUCT(DP86:DP88,'IPA(Peso)'!$HJ$86:$HJ$88)/'IPA(Peso)'!$HJ$85</f>
        <v>14.984874241110147</v>
      </c>
      <c r="DQ85" s="135">
        <f>SUMPRODUCT(DQ86:DQ88,'IPA(Peso)'!$HJ$86:$HJ$88)/'IPA(Peso)'!$HJ$85</f>
        <v>7.1212012142237633</v>
      </c>
      <c r="DR85" s="135">
        <f>SUMPRODUCT(DR86:DR88,'IPA(Peso)'!$HJ$86:$HJ$88)/'IPA(Peso)'!$HJ$85</f>
        <v>2.4675758889852557</v>
      </c>
      <c r="DS85" s="135">
        <f>SUMPRODUCT(DS86:DS88,'IPA(Peso)'!$HJ$86:$HJ$88)/'IPA(Peso)'!$HJ$85</f>
        <v>-0.51415004336513426</v>
      </c>
      <c r="DT85" s="135">
        <f>SUMPRODUCT(DT86:DT88,'IPA(Peso)'!$HJ$86:$HJ$88)/'IPA(Peso)'!$HJ$85</f>
        <v>-4.086769297484822</v>
      </c>
      <c r="DU85" s="135">
        <f>SUMPRODUCT(DU86:DU88,'IPA(Peso)'!$HJ$86:$HJ$88)/'IPA(Peso)'!$HJ$85</f>
        <v>-5.7773113616652196</v>
      </c>
      <c r="DV85" s="135">
        <f>SUMPRODUCT(DV86:DV88,'IPA(Peso)'!$HJ$86:$HJ$88)/'IPA(Peso)'!$HJ$85</f>
        <v>-5.9662836079791841</v>
      </c>
      <c r="DW85" s="135">
        <f>SUMPRODUCT(DW86:DW88,'IPA(Peso)'!$HJ$86:$HJ$88)/'IPA(Peso)'!$HJ$85</f>
        <v>-6.3528404163052903</v>
      </c>
      <c r="DX85" s="135">
        <f>SUMPRODUCT(DX86:DX88,'IPA(Peso)'!$HJ$86:$HJ$88)/'IPA(Peso)'!$HJ$85</f>
        <v>-6.4381179531656549</v>
      </c>
      <c r="DY85" s="135">
        <f>SUMPRODUCT(DY86:DY88,'IPA(Peso)'!$HJ$86:$HJ$88)/'IPA(Peso)'!$HJ$85</f>
        <v>-15.976843018213355</v>
      </c>
      <c r="DZ85" s="135">
        <f>SUMPRODUCT(DZ86:DZ88,'IPA(Peso)'!$HJ$86:$HJ$88)/'IPA(Peso)'!$HJ$85</f>
        <v>-18.203620988725064</v>
      </c>
      <c r="EA85" s="135">
        <f>SUMPRODUCT(EA86:EA88,'IPA(Peso)'!$HJ$86:$HJ$88)/'IPA(Peso)'!$HJ$85</f>
        <v>-16.829917606244578</v>
      </c>
      <c r="EB85" s="135">
        <f>SUMPRODUCT(EB86:EB88,'IPA(Peso)'!$HJ$86:$HJ$88)/'IPA(Peso)'!$HJ$85</f>
        <v>-15.335954032957501</v>
      </c>
      <c r="EC85" s="135">
        <f>SUMPRODUCT(EC86:EC88,'IPA(Peso)'!$HJ$86:$HJ$88)/'IPA(Peso)'!$HJ$85</f>
        <v>-11.421253252385082</v>
      </c>
      <c r="ED85" s="135">
        <f>SUMPRODUCT(ED86:ED88,'IPA(Peso)'!$HJ$86:$HJ$88)/'IPA(Peso)'!$HJ$85</f>
        <v>-8.1498655680832606</v>
      </c>
      <c r="EE85" s="135">
        <f>SUMPRODUCT(EE86:EE88,'IPA(Peso)'!$HJ$86:$HJ$88)/'IPA(Peso)'!$HJ$85</f>
        <v>-5.1436079791847353</v>
      </c>
      <c r="EF85" s="135">
        <f>SUMPRODUCT(EF86:EF88,'IPA(Peso)'!$HJ$86:$HJ$88)/'IPA(Peso)'!$HJ$85</f>
        <v>-0.73016478751084124</v>
      </c>
      <c r="EG85" s="135">
        <f>SUMPRODUCT(EG86:EG88,'IPA(Peso)'!$HJ$86:$HJ$88)/'IPA(Peso)'!$HJ$85</f>
        <v>-4.3069644405897662</v>
      </c>
      <c r="EH85" s="135">
        <f>SUMPRODUCT(EH86:EH88,'IPA(Peso)'!$HJ$86:$HJ$88)/'IPA(Peso)'!$HJ$85</f>
        <v>0.23901994796183867</v>
      </c>
      <c r="EI85" s="135">
        <f>SUMPRODUCT(EI86:EI88,'IPA(Peso)'!$HJ$86:$HJ$88)/'IPA(Peso)'!$HJ$85</f>
        <v>6.0078057241977447</v>
      </c>
      <c r="EJ85" s="135">
        <f>SUMPRODUCT(EJ86:EJ88,'IPA(Peso)'!$HJ$86:$HJ$88)/'IPA(Peso)'!$HJ$85</f>
        <v>12.008174327840416</v>
      </c>
      <c r="EK85" s="135">
        <f>SUMPRODUCT(EK86:EK88,'IPA(Peso)'!$HJ$86:$HJ$88)/'IPA(Peso)'!$HJ$85</f>
        <v>13.743013876843019</v>
      </c>
      <c r="EL85" s="135">
        <f>SUMPRODUCT(EL86:EL88,'IPA(Peso)'!$HJ$86:$HJ$88)/'IPA(Peso)'!$HJ$85</f>
        <v>14.046127493495229</v>
      </c>
      <c r="EM85" s="135">
        <f>SUMPRODUCT(EM86:EM88,'IPA(Peso)'!$HJ$86:$HJ$88)/'IPA(Peso)'!$HJ$85</f>
        <v>14.820520381613182</v>
      </c>
      <c r="EN85" s="135">
        <f>SUMPRODUCT(EN86:EN88,'IPA(Peso)'!$HJ$86:$HJ$88)/'IPA(Peso)'!$HJ$85</f>
        <v>17.663130962705981</v>
      </c>
      <c r="EO85" s="135">
        <f>SUMPRODUCT(EO86:EO88,'IPA(Peso)'!$HJ$86:$HJ$88)/'IPA(Peso)'!$HJ$85</f>
        <v>19.232558542931486</v>
      </c>
      <c r="EP85" s="135">
        <f>SUMPRODUCT(EP86:EP88,'IPA(Peso)'!$HJ$86:$HJ$88)/'IPA(Peso)'!$HJ$85</f>
        <v>16.451678230702516</v>
      </c>
      <c r="EQ85" s="135">
        <f>SUMPRODUCT(EQ86:EQ88,'IPA(Peso)'!$HJ$86:$HJ$88)/'IPA(Peso)'!$HJ$85</f>
        <v>12.699232437120553</v>
      </c>
      <c r="ER85" s="135">
        <f>SUMPRODUCT(ER86:ER88,'IPA(Peso)'!$HJ$86:$HJ$88)/'IPA(Peso)'!$HJ$85</f>
        <v>3.8621465741543797</v>
      </c>
      <c r="ES85" s="135">
        <f>SUMPRODUCT(ES86:ES88,'IPA(Peso)'!$HJ$86:$HJ$88)/'IPA(Peso)'!$HJ$85</f>
        <v>3.344735472679965</v>
      </c>
      <c r="ET85" s="135">
        <f>SUMPRODUCT(ET86:ET88,'IPA(Peso)'!$HJ$86:$HJ$88)/'IPA(Peso)'!$HJ$85</f>
        <v>1.1696227233304424</v>
      </c>
      <c r="EU85" s="135">
        <f>SUMPRODUCT(EU86:EU88,'IPA(Peso)'!$HJ$86:$HJ$88)/'IPA(Peso)'!$HJ$85</f>
        <v>1.2652558542931482</v>
      </c>
      <c r="EV85" s="135">
        <f>SUMPRODUCT(EV86:EV88,'IPA(Peso)'!$HJ$86:$HJ$88)/'IPA(Peso)'!$HJ$85</f>
        <v>1.3295620121422373</v>
      </c>
      <c r="EW85" s="135">
        <f>SUMPRODUCT(EW86:EW88,'IPA(Peso)'!$HJ$86:$HJ$88)/'IPA(Peso)'!$HJ$85</f>
        <v>1.1877189939288808</v>
      </c>
      <c r="EX85" s="135">
        <f>SUMPRODUCT(EX86:EX88,'IPA(Peso)'!$HJ$86:$HJ$88)/'IPA(Peso)'!$HJ$85</f>
        <v>2.0442367736339979</v>
      </c>
      <c r="EY85" s="135">
        <f>SUMPRODUCT(EY86:EY88,'IPA(Peso)'!$HJ$86:$HJ$88)/'IPA(Peso)'!$HJ$85</f>
        <v>1.4568169991326971</v>
      </c>
      <c r="EZ85" s="135">
        <f>SUMPRODUCT(EZ86:EZ88,'IPA(Peso)'!$HJ$86:$HJ$88)/'IPA(Peso)'!$HJ$85</f>
        <v>1.5399696444058975</v>
      </c>
      <c r="FA85" s="135">
        <f>SUMPRODUCT(FA86:FA88,'IPA(Peso)'!$HJ$86:$HJ$88)/'IPA(Peso)'!$HJ$85</f>
        <v>-0.38298785776235905</v>
      </c>
      <c r="FB85" s="135">
        <f>SUMPRODUCT(FB86:FB88,'IPA(Peso)'!$HJ$86:$HJ$88)/'IPA(Peso)'!$HJ$85</f>
        <v>-1.920368603642671</v>
      </c>
      <c r="FC85" s="135">
        <f>SUMPRODUCT(FC86:FC88,'IPA(Peso)'!$HJ$86:$HJ$88)/'IPA(Peso)'!$HJ$85</f>
        <v>-2.6379921942758018</v>
      </c>
      <c r="FD85" s="135">
        <f>SUMPRODUCT(FD86:FD88,'IPA(Peso)'!$HJ$86:$HJ$88)/'IPA(Peso)'!$HJ$85</f>
        <v>-4.1803686036426715</v>
      </c>
      <c r="FE85" s="135">
        <f>SUMPRODUCT(FE86:FE88,'IPA(Peso)'!$HJ$86:$HJ$88)/'IPA(Peso)'!$HJ$85</f>
        <v>-4.5194275802254991</v>
      </c>
      <c r="FF85" s="135">
        <f>SUMPRODUCT(FF86:FF88,'IPA(Peso)'!$HJ$86:$HJ$88)/'IPA(Peso)'!$HJ$85</f>
        <v>-4.2437727666955762</v>
      </c>
      <c r="FG85" s="135">
        <f>SUMPRODUCT(FG86:FG88,'IPA(Peso)'!$HJ$86:$HJ$88)/'IPA(Peso)'!$HJ$85</f>
        <v>-3.7289895923677361</v>
      </c>
      <c r="FH85" s="135">
        <f>SUMPRODUCT(FH86:FH88,'IPA(Peso)'!$HJ$86:$HJ$88)/'IPA(Peso)'!$HJ$85</f>
        <v>-4.3179705117085856</v>
      </c>
      <c r="FI85" s="135">
        <f>SUMPRODUCT(FI86:FI88,'IPA(Peso)'!$HJ$86:$HJ$88)/'IPA(Peso)'!$HJ$85</f>
        <v>-4.2482610581092803</v>
      </c>
      <c r="FJ85" s="135">
        <f>SUMPRODUCT(FJ86:FJ88,'IPA(Peso)'!$HJ$86:$HJ$88)/'IPA(Peso)'!$HJ$85</f>
        <v>-3.4338291413703379</v>
      </c>
      <c r="FK85" s="135">
        <f>SUMPRODUCT(FK86:FK88,'IPA(Peso)'!$HJ$86:$HJ$88)/'IPA(Peso)'!$HJ$85</f>
        <v>-4.5204726799653079</v>
      </c>
      <c r="FL85" s="135">
        <f>SUMPRODUCT(FL86:FL88,'IPA(Peso)'!$HJ$86:$HJ$88)/'IPA(Peso)'!$HJ$85</f>
        <v>-4.8463313096270593</v>
      </c>
      <c r="FM85" s="135">
        <f>SUMPRODUCT(FM86:FM88,'IPA(Peso)'!$HJ$86:$HJ$88)/'IPA(Peso)'!$HJ$85</f>
        <v>-5.413256721595836</v>
      </c>
      <c r="FN85" s="135">
        <f>SUMPRODUCT(FN86:FN88,'IPA(Peso)'!$HJ$86:$HJ$88)/'IPA(Peso)'!$HJ$85</f>
        <v>-2.1229184735472679</v>
      </c>
      <c r="FO85" s="135">
        <f>SUMPRODUCT(FO86:FO88,'IPA(Peso)'!$HJ$86:$HJ$88)/'IPA(Peso)'!$HJ$85</f>
        <v>-0.11803989592367727</v>
      </c>
      <c r="FP85" s="135">
        <f>SUMPRODUCT(FP86:FP88,'IPA(Peso)'!$HJ$86:$HJ$88)/'IPA(Peso)'!$HJ$85</f>
        <v>6.9796487424111007</v>
      </c>
      <c r="FQ85" s="135">
        <f>SUMPRODUCT(FQ86:FQ88,'IPA(Peso)'!$HJ$86:$HJ$88)/'IPA(Peso)'!$HJ$85</f>
        <v>12.192497831743278</v>
      </c>
      <c r="FR85" s="135">
        <f>SUMPRODUCT(FR86:FR88,'IPA(Peso)'!$HJ$86:$HJ$88)/'IPA(Peso)'!$HJ$85</f>
        <v>12.98175195143105</v>
      </c>
      <c r="FS85" s="135">
        <f>SUMPRODUCT(FS86:FS88,'IPA(Peso)'!$HJ$86:$HJ$88)/'IPA(Peso)'!$HJ$85</f>
        <v>10.663248048568949</v>
      </c>
      <c r="FT85" s="135">
        <f>SUMPRODUCT(FT86:FT88,'IPA(Peso)'!$HJ$86:$HJ$88)/'IPA(Peso)'!$HJ$85</f>
        <v>4.3758109280138768</v>
      </c>
      <c r="FU85" s="135">
        <f>SUMPRODUCT(FU86:FU88,'IPA(Peso)'!$HJ$86:$HJ$88)/'IPA(Peso)'!$HJ$85</f>
        <v>1.2231526452732004</v>
      </c>
      <c r="FV85" s="135">
        <f>SUMPRODUCT(FV86:FV88,'IPA(Peso)'!$HJ$86:$HJ$88)/'IPA(Peso)'!$HJ$85</f>
        <v>-4.9119774501300952</v>
      </c>
      <c r="FW85" s="135">
        <f>SUMPRODUCT(FW86:FW88,'IPA(Peso)'!$HJ$86:$HJ$88)/'IPA(Peso)'!$HJ$85</f>
        <v>-6.4975932350390284</v>
      </c>
      <c r="FX85" s="135">
        <f>SUMPRODUCT(FX86:FX88,'IPA(Peso)'!$HJ$86:$HJ$88)/'IPA(Peso)'!$HJ$85</f>
        <v>-6.7070598438855153</v>
      </c>
      <c r="FY85" s="135">
        <f>SUMPRODUCT(FY86:FY88,'IPA(Peso)'!$HJ$86:$HJ$88)/'IPA(Peso)'!$HJ$85</f>
        <v>-3.9418039895923678</v>
      </c>
      <c r="FZ85" s="135">
        <f>SUMPRODUCT(FZ86:FZ88,'IPA(Peso)'!$HJ$86:$HJ$88)/'IPA(Peso)'!$HJ$85</f>
        <v>-1.8547137901127491</v>
      </c>
      <c r="GA85" s="135">
        <f>SUMPRODUCT(GA86:GA88,'IPA(Peso)'!$HJ$86:$HJ$88)/'IPA(Peso)'!$HJ$85</f>
        <v>-1.1053252385082393</v>
      </c>
      <c r="GB85" s="135">
        <f>SUMPRODUCT(GB86:GB88,'IPA(Peso)'!$HJ$86:$HJ$88)/'IPA(Peso)'!$HJ$85</f>
        <v>0.98525585429314821</v>
      </c>
      <c r="GC85" s="135">
        <f>SUMPRODUCT(GC86:GC88,'IPA(Peso)'!$HJ$86:$HJ$88)/'IPA(Peso)'!$HJ$85</f>
        <v>0.47111448395490024</v>
      </c>
      <c r="GD85" s="135">
        <f>SUMPRODUCT(GD86:GD88,'IPA(Peso)'!$HJ$86:$HJ$88)/'IPA(Peso)'!$HJ$85</f>
        <v>0.20455767562879437</v>
      </c>
      <c r="GE85" s="135">
        <f>SUMPRODUCT(GE86:GE88,'IPA(Peso)'!$HJ$86:$HJ$88)/'IPA(Peso)'!$HJ$85</f>
        <v>-1.595819601040763</v>
      </c>
      <c r="GF85" s="135">
        <f>SUMPRODUCT(GF86:GF88,'IPA(Peso)'!$HJ$86:$HJ$88)/'IPA(Peso)'!$HJ$85</f>
        <v>-2.8096704249783171</v>
      </c>
      <c r="GG85" s="135">
        <f>SUMPRODUCT(GG86:GG88,'IPA(Peso)'!$HJ$86:$HJ$88)/'IPA(Peso)'!$HJ$85</f>
        <v>-3.1231136166522111</v>
      </c>
      <c r="GH85" s="135">
        <f>SUMPRODUCT(GH86:GH88,'IPA(Peso)'!$HJ$86:$HJ$88)/'IPA(Peso)'!$HJ$85</f>
        <v>-3.077042497831743</v>
      </c>
      <c r="GI85" s="135">
        <f>SUMPRODUCT(GI86:GI88,'IPA(Peso)'!$HJ$86:$HJ$88)/'IPA(Peso)'!$HJ$85</f>
        <v>-3.428399826539462</v>
      </c>
      <c r="GJ85" s="135">
        <f>SUMPRODUCT(GJ86:GJ88,'IPA(Peso)'!$HJ$86:$HJ$88)/'IPA(Peso)'!$HJ$85</f>
        <v>-3.3409019947961838</v>
      </c>
      <c r="GK85" s="135">
        <f>SUMPRODUCT(GK86:GK88,'IPA(Peso)'!$HJ$86:$HJ$88)/'IPA(Peso)'!$HJ$85</f>
        <v>-3.6703686036426713</v>
      </c>
      <c r="GL85" s="135">
        <f>SUMPRODUCT(GL86:GL88,'IPA(Peso)'!$HJ$86:$HJ$88)/'IPA(Peso)'!$HJ$85</f>
        <v>-3.40274501300954</v>
      </c>
      <c r="GM85" s="135">
        <f>SUMPRODUCT(GM86:GM88,'IPA(Peso)'!$HJ$86:$HJ$88)/'IPA(Peso)'!$HJ$85</f>
        <v>-3.2170034692107548</v>
      </c>
      <c r="GN85" s="135">
        <f>SUMPRODUCT(GN86:GN88,'IPA(Peso)'!$HJ$86:$HJ$88)/'IPA(Peso)'!$HJ$85</f>
        <v>-0.96446227233304416</v>
      </c>
      <c r="GO85" s="135">
        <f>SUMPRODUCT(GO86:GO88,'IPA(Peso)'!$HJ$86:$HJ$88)/'IPA(Peso)'!$HJ$85</f>
        <v>0.37320034692107545</v>
      </c>
      <c r="GP85" s="135">
        <f>SUMPRODUCT(GP86:GP88,'IPA(Peso)'!$HJ$86:$HJ$88)/'IPA(Peso)'!$HJ$85</f>
        <v>0.80880745880312221</v>
      </c>
      <c r="GQ85" s="135">
        <f>SUMPRODUCT(GQ86:GQ88,'IPA(Peso)'!$HJ$86:$HJ$88)/'IPA(Peso)'!$HJ$85</f>
        <v>-0.15070685169124012</v>
      </c>
      <c r="GR85" s="135">
        <f>SUMPRODUCT(GR86:GR88,'IPA(Peso)'!$HJ$86:$HJ$88)/'IPA(Peso)'!$HJ$85</f>
        <v>-0.95312228967909784</v>
      </c>
      <c r="GS85" s="135">
        <f>SUMPRODUCT(GS86:GS88,'IPA(Peso)'!$HJ$86:$HJ$88)/'IPA(Peso)'!$HJ$85</f>
        <v>-1.1496790980052038</v>
      </c>
      <c r="GT85" s="135">
        <f>SUMPRODUCT(GT86:GT88,'IPA(Peso)'!$HJ$86:$HJ$88)/'IPA(Peso)'!$HJ$85</f>
        <v>-1.6109496964440588</v>
      </c>
      <c r="GU85" s="135">
        <f>SUMPRODUCT(GU86:GU88,'IPA(Peso)'!$HJ$86:$HJ$88)/'IPA(Peso)'!$HJ$85</f>
        <v>-0.99119254119687772</v>
      </c>
      <c r="GV85" s="135">
        <f>SUMPRODUCT(GV86:GV88,'IPA(Peso)'!$HJ$86:$HJ$88)/'IPA(Peso)'!$HJ$85</f>
        <v>-0.67307458803122278</v>
      </c>
      <c r="GW85" s="135">
        <f>SUMPRODUCT(GW86:GW88,'IPA(Peso)'!$HJ$86:$HJ$88)/'IPA(Peso)'!$HJ$85</f>
        <v>0.71418907198612314</v>
      </c>
      <c r="GX85" s="135">
        <f>SUMPRODUCT(GX86:GX88,'IPA(Peso)'!$HJ$86:$HJ$88)/'IPA(Peso)'!$HJ$85</f>
        <v>0.12340416305290544</v>
      </c>
      <c r="GY85" s="135">
        <f>SUMPRODUCT(GY86:GY88,'IPA(Peso)'!$HJ$86:$HJ$88)/'IPA(Peso)'!$HJ$85</f>
        <v>0.29729401561144836</v>
      </c>
      <c r="GZ85" s="135">
        <f>SUMPRODUCT(GZ86:GZ88,'IPA(Peso)'!$HJ$86:$HJ$88)/'IPA(Peso)'!$HJ$85</f>
        <v>1.5803209019947961</v>
      </c>
      <c r="HA85" s="135">
        <f>SUMPRODUCT(HA86:HA88,'IPA(Peso)'!$HJ$86:$HJ$88)/'IPA(Peso)'!$HJ$85</f>
        <v>3.3530745880312232</v>
      </c>
      <c r="HB85" s="135">
        <f>SUMPRODUCT(HB86:HB88,'IPA(Peso)'!$HJ$86:$HJ$88)/'IPA(Peso)'!$HJ$85</f>
        <v>4.4386816999132694</v>
      </c>
      <c r="HC85" s="135">
        <f>SUMPRODUCT(HC86:HC88,'IPA(Peso)'!$HJ$86:$HJ$88)/'IPA(Peso)'!$HJ$85</f>
        <v>2.1565871639202081</v>
      </c>
      <c r="HD85" s="135">
        <f>SUMPRODUCT(HD86:HD88,'IPA(Peso)'!$HJ$86:$HJ$88)/'IPA(Peso)'!$HJ$85</f>
        <v>-8.6699913269731047E-2</v>
      </c>
      <c r="HE85" s="135">
        <f>SUMPRODUCT(HE86:HE88,'IPA(Peso)'!$HJ$86:$HJ$88)/'IPA(Peso)'!$HJ$85</f>
        <v>-2.2819384215091065</v>
      </c>
      <c r="HF85" s="135">
        <f>SUMPRODUCT(HF86:HF88,'IPA(Peso)'!$HJ$86:$HJ$88)/'IPA(Peso)'!$HJ$85</f>
        <v>-4.1267779705117089</v>
      </c>
      <c r="HG85" s="135">
        <f>SUMPRODUCT(HG86:HG88,'IPA(Peso)'!$HJ$86:$HJ$88)/'IPA(Peso)'!$HJ$85</f>
        <v>-4.9819384215091063</v>
      </c>
      <c r="HH85" s="135">
        <f>SUMPRODUCT(HH86:HH88,'IPA(Peso)'!$HJ$86:$HJ$88)/'IPA(Peso)'!$HJ$85</f>
        <v>-4.3140242844752814</v>
      </c>
      <c r="HI85" s="135">
        <f>SUMPRODUCT(HJ86:HJ88,'IPA(Peso)'!$HJ$86:$HJ$88)/'IPA(Peso)'!$HJ$85</f>
        <v>-0.62315264527320036</v>
      </c>
      <c r="HJ85" s="135">
        <f>SUMPRODUCT(HJ86:HJ88,'IPA(Peso)'!$HJ$86:$HJ$88)/'IPA(Peso)'!$HJ$85</f>
        <v>-0.62315264527320036</v>
      </c>
      <c r="HK85" s="135">
        <f>SUMPRODUCT(HK86:HK88,'IPA(Peso)'!$HJ$86:$HJ$88)/'IPA(Peso)'!$HJ$85</f>
        <v>-0.6261491760624458</v>
      </c>
      <c r="HL85" s="135">
        <f>SUMPRODUCT(HL86:HL88,'IPA(Peso)'!$HJ$86:$HJ$88)/'IPA(Peso)'!$HJ$85</f>
        <v>0.54008673026886389</v>
      </c>
      <c r="HM85" s="135">
        <f>SUMPRODUCT(HM86:HM88,'IPA(Peso)'!$HJ$86:$HJ$88)/'IPA(Peso)'!$HJ$85</f>
        <v>-0.90156114483954886</v>
      </c>
      <c r="HN85" s="135">
        <f>SUMPRODUCT(HN86:HN88,'IPA(Peso)'!$HJ$86:$HJ$88)/'IPA(Peso)'!$HJ$85</f>
        <v>-0.95865134431916732</v>
      </c>
      <c r="HO85" s="135">
        <f>SUMPRODUCT(HO86:HO88,'IPA(Peso)'!$HJ$86:$HJ$88)/'IPA(Peso)'!$HJ$85</f>
        <v>-1.4327536860364265</v>
      </c>
      <c r="HP85" s="135">
        <f>SUMPRODUCT(HP86:HP88,'IPA(Peso)'!$HJ$86:$HJ$88)/'IPA(Peso)'!$HJ$85</f>
        <v>-0.92738074588031216</v>
      </c>
      <c r="HQ85" s="135">
        <f>SUMPRODUCT(HQ86:HQ88,'IPA(Peso)'!$HJ$86:$HJ$88)/'IPA(Peso)'!$HJ$85</f>
        <v>-1.1020945359930614</v>
      </c>
      <c r="HR85" s="135">
        <f>SUMPRODUCT(HR86:HR88,'IPA(Peso)'!$HJ$86:$HJ$88)/'IPA(Peso)'!$HJ$85</f>
        <v>-0.49541196877710325</v>
      </c>
      <c r="HS85" s="135">
        <f>SUMPRODUCT(HS86:HS88,'IPA(Peso)'!$HJ$86:$HJ$88)/'IPA(Peso)'!$HJ$85</f>
        <v>-0.75811795316565478</v>
      </c>
      <c r="HT85" s="135">
        <f>SUMPRODUCT(HT86:HT88,'IPA(Peso)'!$HJ$86:$HJ$88)/'IPA(Peso)'!$HJ$85</f>
        <v>-0.68388985255854295</v>
      </c>
      <c r="HU85" s="135">
        <f>SUMPRODUCT(HU86:HU88,'IPA(Peso)'!$HJ$86:$HJ$88)/'IPA(Peso)'!$HJ$85</f>
        <v>-0.87860364267129221</v>
      </c>
      <c r="HV85" s="135">
        <f>SUMPRODUCT(HV86:HV88,'IPA(Peso)'!$HJ$86:$HJ$88)/'IPA(Peso)'!$HJ$85</f>
        <v>-1.4814267129228103</v>
      </c>
      <c r="HW85" s="135">
        <f>SUMPRODUCT(HW86:HW88,'IPA(Peso)'!$HJ$86:$HJ$88)/'IPA(Peso)'!$HJ$85</f>
        <v>-2.1628230702515179</v>
      </c>
      <c r="HX85" s="135">
        <f>SUMPRODUCT(HX86:HX88,'IPA(Peso)'!$HJ$86:$HJ$88)/'IPA(Peso)'!$HJ$85</f>
        <v>-2.5700390286209887</v>
      </c>
      <c r="HY85" s="135">
        <f>SUMPRODUCT(HY86:HY88,'IPA(Peso)'!$HJ$86:$HJ$88)/'IPA(Peso)'!$HJ$85</f>
        <v>-2.3329965307892455</v>
      </c>
      <c r="HZ85" s="135">
        <f>SUMPRODUCT(HZ86:HZ88,'IPA(Peso)'!$HJ$86:$HJ$88)/'IPA(Peso)'!$HJ$85</f>
        <v>-1.9161491760624456</v>
      </c>
      <c r="IA85" s="135">
        <f>SUMPRODUCT(IA86:IA88,'IPA(Peso)'!$HJ$86:$HJ$88)/'IPA(Peso)'!$HJ$85</f>
        <v>-1.3517562879444927</v>
      </c>
      <c r="IB85" s="135">
        <f>SUMPRODUCT(IB86:IB88,'IPA(Peso)'!$HJ$86:$HJ$88)/'IPA(Peso)'!$HJ$85</f>
        <v>-0.967285342584562</v>
      </c>
      <c r="IC85" s="135">
        <f>SUMPRODUCT(IC86:IC88,'IPA(Peso)'!$HJ$86:$HJ$88)/'IPA(Peso)'!$HJ$85</f>
        <v>-2.4999999999999996</v>
      </c>
      <c r="ID85" s="135">
        <f>SUMPRODUCT(ID86:ID88,'IPA(Peso)'!$HJ$86:$HJ$88)/'IPA(Peso)'!$HJ$85</f>
        <v>-3.4999999999999996</v>
      </c>
      <c r="IE85" s="135">
        <f>SUMPRODUCT(IE86:IE88,'IPA(Peso)'!$HJ$86:$HJ$88)/'IPA(Peso)'!$HJ$85</f>
        <v>-3.8046006649427406</v>
      </c>
      <c r="IF85" s="135">
        <f>SUMPRODUCT(IF86:IF88,'IPA(Peso)'!$HJ$86:$HJ$88)/'IPA(Peso)'!$HJ$85</f>
        <v>-3.5045257480605834</v>
      </c>
      <c r="IG85" s="135">
        <f>SUMPRODUCT(IG86:IG88,'IPA(Peso)'!$HJ$86:$HJ$88)/'IPA(Peso)'!$HJ$85</f>
        <v>-3.0803552271887695</v>
      </c>
      <c r="IH85" s="135">
        <f>SUMPRODUCT(IH86:IH88,'IPA(Peso)'!$HJ$86:$HJ$88)/'IPA(Peso)'!$HJ$85</f>
        <v>-1.61937657923901</v>
      </c>
      <c r="II85" s="135">
        <f>SUMPRODUCT(II86:II88,'IPA(Peso)'!$HJ$86:$HJ$88)/'IPA(Peso)'!$HJ$85</f>
        <v>-0.5</v>
      </c>
      <c r="IJ85" s="135">
        <f>SUMPRODUCT(IJ86:IJ88,'IPA(Peso)'!$HJ$86:$HJ$88)/'IPA(Peso)'!$HJ$85</f>
        <v>1</v>
      </c>
      <c r="IK85" s="135">
        <f>SUMPRODUCT(IK86:IK88,'IPA(Peso)'!$HJ$86:$HJ$88)/'IPA(Peso)'!$HJ$85</f>
        <v>1.4968150720354636</v>
      </c>
      <c r="IL85" s="135">
        <f>SUMPRODUCT(IL86:IL88,'IPA(Peso)'!$HJ$86:$HJ$88)/'IPA(Peso)'!$HJ$85</f>
        <v>2.4999999999999996</v>
      </c>
      <c r="IM85" s="135">
        <f>SUMPRODUCT(IM86:IM88,'IPA(Peso)'!$HJ$86:$HJ$88)/'IPA(Peso)'!$HJ$85</f>
        <v>3.2091768008865911</v>
      </c>
      <c r="IN85" s="135">
        <f>SUMPRODUCT(IN86:IN88,'IPA(Peso)'!$HJ$86:$HJ$88)/'IPA(Peso)'!$HJ$85</f>
        <v>3.9060756557074257</v>
      </c>
      <c r="IO85" s="135">
        <f>SUMPRODUCT(IO86:IO88,'IPA(Peso)'!$HJ$86:$HJ$88)/'IPA(Peso)'!$HJ$85</f>
        <v>4.5</v>
      </c>
      <c r="IP85" s="135">
        <f>SUMPRODUCT(IP86:IP88,'IPA(Peso)'!$HJ$86:$HJ$88)/'IPA(Peso)'!$HJ$85</f>
        <v>4.9999999999999991</v>
      </c>
      <c r="IQ85" s="135">
        <f>SUMPRODUCT(IQ86:IQ88,'IPA(Peso)'!$HJ$86:$HJ$88)/'IPA(Peso)'!$HJ$85</f>
        <v>5.0999999999999996</v>
      </c>
      <c r="IR85" s="135">
        <f>SUMPRODUCT(IR86:IR88,'IPA(Peso)'!$HJ$86:$HJ$88)/'IPA(Peso)'!$HJ$85</f>
        <v>4.9999999999999991</v>
      </c>
      <c r="IS85" s="135">
        <f>SUMPRODUCT(IS86:IS88,'IPA(Peso)'!$HJ$86:$HJ$88)/'IPA(Peso)'!$HJ$85</f>
        <v>2.5625448097524943</v>
      </c>
      <c r="IT85" s="135">
        <f>SUMPRODUCT(IT86:IT88,'IPA(Peso)'!$HJ$86:$HJ$88)/'IPA(Peso)'!$HJ$85</f>
        <v>3.1538809013668274</v>
      </c>
      <c r="IU85" s="135">
        <f>SUMPRODUCT(IU86:IU88,'IPA(Peso)'!$HJ$86:$HJ$88)/'IPA(Peso)'!$HJ$85</f>
        <v>2.1468135943849282</v>
      </c>
      <c r="IV85" s="135">
        <f>SUMPRODUCT(IV86:IV88,'IPA(Peso)'!$HJ$86:$HJ$88)/'IPA(Peso)'!$HJ$85</f>
        <v>1.3310435168082746</v>
      </c>
      <c r="IW85" s="135">
        <f>SUMPRODUCT(IW86:IW88,'IPA(Peso)'!$HJ$86:$HJ$88)/'IPA(Peso)'!$HJ$85</f>
        <v>0.57920694495751757</v>
      </c>
      <c r="IX85" s="135">
        <f>SUMPRODUCT(IX86:IX88,'IPA(Peso)'!$HJ$86:$HJ$88)/'IPA(Peso)'!$HJ$85</f>
        <v>-9.4909493904701565E-4</v>
      </c>
      <c r="IY85" s="135">
        <f>SUMPRODUCT(IY86:IY88,'IPA(Peso)'!$HJ$86:$HJ$88)/'IPA(Peso)'!$HJ$85</f>
        <v>4.8252826006649492E-2</v>
      </c>
      <c r="IZ85" s="41"/>
    </row>
    <row r="86" spans="1:260" s="53" customFormat="1" ht="18" customHeight="1" x14ac:dyDescent="0.2">
      <c r="A86" s="97">
        <v>15601</v>
      </c>
      <c r="B86" s="20"/>
      <c r="C86" s="60"/>
      <c r="D86" s="29"/>
      <c r="E86" s="95"/>
      <c r="F86" s="66"/>
      <c r="G86" s="91" t="s">
        <v>82</v>
      </c>
      <c r="H86" s="71">
        <v>1.33</v>
      </c>
      <c r="I86" s="71">
        <v>1.25</v>
      </c>
      <c r="J86" s="71">
        <v>0.26</v>
      </c>
      <c r="K86" s="71">
        <v>0.06</v>
      </c>
      <c r="L86" s="71">
        <v>-0.02</v>
      </c>
      <c r="M86" s="71">
        <v>-1.38</v>
      </c>
      <c r="N86" s="71">
        <v>-2.34</v>
      </c>
      <c r="O86" s="71">
        <v>-2.5</v>
      </c>
      <c r="P86" s="71">
        <v>-2.41</v>
      </c>
      <c r="Q86" s="71">
        <v>-2.14</v>
      </c>
      <c r="R86" s="71">
        <v>-2.63</v>
      </c>
      <c r="S86" s="71">
        <v>-4.13</v>
      </c>
      <c r="T86" s="71">
        <v>-5.12</v>
      </c>
      <c r="U86" s="71">
        <v>-7</v>
      </c>
      <c r="V86" s="71">
        <v>-8.39</v>
      </c>
      <c r="W86" s="71">
        <v>-9.25</v>
      </c>
      <c r="X86" s="71">
        <v>-10.15</v>
      </c>
      <c r="Y86" s="71">
        <v>-10.78</v>
      </c>
      <c r="Z86" s="71">
        <v>-10.85</v>
      </c>
      <c r="AA86" s="71">
        <v>-8.23</v>
      </c>
      <c r="AB86" s="71">
        <v>-3.5</v>
      </c>
      <c r="AC86" s="71">
        <v>-0.11</v>
      </c>
      <c r="AD86" s="71">
        <v>0.36</v>
      </c>
      <c r="AE86" s="71">
        <v>0.34</v>
      </c>
      <c r="AF86" s="71">
        <v>-0.16</v>
      </c>
      <c r="AG86" s="71">
        <v>-1.9</v>
      </c>
      <c r="AH86" s="71">
        <v>-3.63</v>
      </c>
      <c r="AI86" s="71">
        <v>-5.29</v>
      </c>
      <c r="AJ86" s="71">
        <v>-4.47</v>
      </c>
      <c r="AK86" s="71">
        <v>-6.21</v>
      </c>
      <c r="AL86" s="71">
        <v>-4.0999999999999996</v>
      </c>
      <c r="AM86" s="71">
        <v>-5</v>
      </c>
      <c r="AN86" s="71">
        <v>0.38</v>
      </c>
      <c r="AO86" s="71">
        <v>0.12</v>
      </c>
      <c r="AP86" s="71">
        <v>2.5299999999999998</v>
      </c>
      <c r="AQ86" s="71">
        <v>-1.04</v>
      </c>
      <c r="AR86" s="71">
        <v>-2.25</v>
      </c>
      <c r="AS86" s="71">
        <v>-2.31</v>
      </c>
      <c r="AT86" s="71">
        <v>0.95</v>
      </c>
      <c r="AU86" s="71">
        <v>4.49</v>
      </c>
      <c r="AV86" s="71">
        <v>3.52</v>
      </c>
      <c r="AW86" s="71">
        <v>4.38</v>
      </c>
      <c r="AX86" s="71">
        <v>2.84</v>
      </c>
      <c r="AY86" s="71">
        <v>3.2</v>
      </c>
      <c r="AZ86" s="71">
        <v>3.32</v>
      </c>
      <c r="BA86" s="71">
        <v>2.62</v>
      </c>
      <c r="BB86" s="71">
        <v>4.6100000000000003</v>
      </c>
      <c r="BC86" s="71">
        <v>3.35</v>
      </c>
      <c r="BD86" s="71">
        <v>2.88</v>
      </c>
      <c r="BE86" s="71">
        <v>-0.3</v>
      </c>
      <c r="BF86" s="71">
        <v>-1.5</v>
      </c>
      <c r="BG86" s="71">
        <v>-1.84</v>
      </c>
      <c r="BH86" s="71">
        <v>-1.53</v>
      </c>
      <c r="BI86" s="71">
        <v>-1.22</v>
      </c>
      <c r="BJ86" s="71">
        <v>-0.74</v>
      </c>
      <c r="BK86" s="71">
        <v>-0.45</v>
      </c>
      <c r="BL86" s="71">
        <v>4.2</v>
      </c>
      <c r="BM86" s="71">
        <v>4.5599999999999996</v>
      </c>
      <c r="BN86" s="71">
        <v>5.73</v>
      </c>
      <c r="BO86" s="71">
        <v>1.35</v>
      </c>
      <c r="BP86" s="71">
        <v>1.5</v>
      </c>
      <c r="BQ86" s="71">
        <v>2.31</v>
      </c>
      <c r="BR86" s="71">
        <v>0.33</v>
      </c>
      <c r="BS86" s="71">
        <v>0.99</v>
      </c>
      <c r="BT86" s="71">
        <v>-0.22</v>
      </c>
      <c r="BU86" s="71">
        <v>3.1</v>
      </c>
      <c r="BV86" s="71">
        <v>2.56</v>
      </c>
      <c r="BW86" s="71">
        <v>2.02</v>
      </c>
      <c r="BX86" s="71">
        <v>0.28999999999999998</v>
      </c>
      <c r="BY86" s="71">
        <v>-0.52</v>
      </c>
      <c r="BZ86" s="71">
        <v>-0.41</v>
      </c>
      <c r="CA86" s="71">
        <v>0.18</v>
      </c>
      <c r="CB86" s="71">
        <v>2.1</v>
      </c>
      <c r="CC86" s="71">
        <v>5.76</v>
      </c>
      <c r="CD86" s="71">
        <v>15.23</v>
      </c>
      <c r="CE86" s="71">
        <v>20.69</v>
      </c>
      <c r="CF86" s="71">
        <v>19.739999999999998</v>
      </c>
      <c r="CG86" s="71">
        <v>16.8</v>
      </c>
      <c r="CH86" s="71">
        <v>12.37</v>
      </c>
      <c r="CI86" s="71">
        <v>11.91</v>
      </c>
      <c r="CJ86" s="71">
        <v>4.09</v>
      </c>
      <c r="CK86" s="71">
        <v>1.4</v>
      </c>
      <c r="CL86" s="71">
        <v>1.81</v>
      </c>
      <c r="CM86" s="71">
        <v>0.04</v>
      </c>
      <c r="CN86" s="71">
        <v>-0.04</v>
      </c>
      <c r="CO86" s="71">
        <v>-4.07</v>
      </c>
      <c r="CP86" s="71">
        <v>-1.77</v>
      </c>
      <c r="CQ86" s="71">
        <v>2.69</v>
      </c>
      <c r="CR86" s="71">
        <v>2.76</v>
      </c>
      <c r="CS86" s="71">
        <v>3.82</v>
      </c>
      <c r="CT86" s="71">
        <v>1.08</v>
      </c>
      <c r="CU86" s="71">
        <v>0.38</v>
      </c>
      <c r="CV86" s="71">
        <v>-5.41</v>
      </c>
      <c r="CW86" s="71">
        <v>-4.33</v>
      </c>
      <c r="CX86" s="71">
        <v>-0.68</v>
      </c>
      <c r="CY86" s="71">
        <v>5.62</v>
      </c>
      <c r="CZ86" s="71">
        <v>8.75</v>
      </c>
      <c r="DA86" s="71">
        <v>18.57</v>
      </c>
      <c r="DB86" s="71">
        <v>19.04</v>
      </c>
      <c r="DC86" s="71">
        <v>18.13</v>
      </c>
      <c r="DD86" s="71">
        <v>9.9</v>
      </c>
      <c r="DE86" s="71">
        <v>3.14</v>
      </c>
      <c r="DF86" s="71">
        <v>0.72</v>
      </c>
      <c r="DG86" s="71">
        <v>-1.62</v>
      </c>
      <c r="DH86" s="71">
        <v>-0.23</v>
      </c>
      <c r="DI86" s="71">
        <v>-1.41</v>
      </c>
      <c r="DJ86" s="71">
        <v>-2.3199999999999998</v>
      </c>
      <c r="DK86" s="71">
        <v>3.38</v>
      </c>
      <c r="DL86" s="71">
        <v>7.22</v>
      </c>
      <c r="DM86" s="71">
        <v>10.91</v>
      </c>
      <c r="DN86" s="71">
        <v>16.079999999999998</v>
      </c>
      <c r="DO86" s="71">
        <v>18.89</v>
      </c>
      <c r="DP86" s="71">
        <v>18.11</v>
      </c>
      <c r="DQ86" s="71">
        <v>8.16</v>
      </c>
      <c r="DR86" s="71">
        <v>1.97</v>
      </c>
      <c r="DS86" s="71">
        <v>-1.39</v>
      </c>
      <c r="DT86" s="71">
        <v>-4.66</v>
      </c>
      <c r="DU86" s="71">
        <v>-7.11</v>
      </c>
      <c r="DV86" s="71">
        <v>-7.04</v>
      </c>
      <c r="DW86" s="71">
        <v>-7.38</v>
      </c>
      <c r="DX86" s="71">
        <v>-6.7</v>
      </c>
      <c r="DY86" s="71">
        <v>-19.23</v>
      </c>
      <c r="DZ86" s="71">
        <v>-22.74</v>
      </c>
      <c r="EA86" s="71">
        <v>-20.149999999999999</v>
      </c>
      <c r="EB86" s="71">
        <v>-16.27</v>
      </c>
      <c r="EC86" s="71">
        <v>-10.01</v>
      </c>
      <c r="ED86" s="71">
        <v>-7.21</v>
      </c>
      <c r="EE86" s="71">
        <v>-5.26</v>
      </c>
      <c r="EF86" s="71">
        <v>-0.8</v>
      </c>
      <c r="EG86" s="71">
        <v>-4.08</v>
      </c>
      <c r="EH86" s="71">
        <v>0.53</v>
      </c>
      <c r="EI86" s="71">
        <v>7.55</v>
      </c>
      <c r="EJ86" s="71">
        <v>13.53</v>
      </c>
      <c r="EK86" s="71">
        <v>15.55</v>
      </c>
      <c r="EL86" s="71">
        <v>15.76</v>
      </c>
      <c r="EM86" s="71">
        <v>17.16</v>
      </c>
      <c r="EN86" s="71">
        <v>18.989999999999998</v>
      </c>
      <c r="EO86" s="71">
        <v>20.67</v>
      </c>
      <c r="EP86" s="71">
        <v>16.28</v>
      </c>
      <c r="EQ86" s="71">
        <v>13.61</v>
      </c>
      <c r="ER86" s="71">
        <v>1.77</v>
      </c>
      <c r="ES86" s="71">
        <v>1.82</v>
      </c>
      <c r="ET86" s="71">
        <v>0.48</v>
      </c>
      <c r="EU86" s="71">
        <v>2.08</v>
      </c>
      <c r="EV86" s="71">
        <v>2.38</v>
      </c>
      <c r="EW86" s="71">
        <v>2.34</v>
      </c>
      <c r="EX86" s="71">
        <v>3.31</v>
      </c>
      <c r="EY86" s="71">
        <v>2.58</v>
      </c>
      <c r="EZ86" s="71">
        <v>2.41</v>
      </c>
      <c r="FA86" s="71">
        <v>-0.06</v>
      </c>
      <c r="FB86" s="71">
        <v>-1.9</v>
      </c>
      <c r="FC86" s="71">
        <v>-2.67</v>
      </c>
      <c r="FD86" s="71">
        <v>-4.16</v>
      </c>
      <c r="FE86" s="71">
        <v>-4.63</v>
      </c>
      <c r="FF86" s="71">
        <v>-4.43</v>
      </c>
      <c r="FG86" s="71">
        <v>-4.8899999999999997</v>
      </c>
      <c r="FH86" s="71">
        <v>-5.93</v>
      </c>
      <c r="FI86" s="71">
        <v>-6.16</v>
      </c>
      <c r="FJ86" s="71">
        <v>-4.88</v>
      </c>
      <c r="FK86" s="71">
        <v>-6.31</v>
      </c>
      <c r="FL86" s="71">
        <v>-6.47</v>
      </c>
      <c r="FM86" s="71">
        <v>-6.97</v>
      </c>
      <c r="FN86" s="71">
        <v>-2.83</v>
      </c>
      <c r="FO86" s="71">
        <v>-0.7</v>
      </c>
      <c r="FP86" s="71">
        <v>8.42</v>
      </c>
      <c r="FQ86" s="71">
        <v>15.37</v>
      </c>
      <c r="FR86" s="71">
        <v>15.49</v>
      </c>
      <c r="FS86" s="71">
        <v>11.51</v>
      </c>
      <c r="FT86" s="71">
        <v>3.66</v>
      </c>
      <c r="FU86" s="71">
        <v>0.97</v>
      </c>
      <c r="FV86" s="71">
        <v>-5.75</v>
      </c>
      <c r="FW86" s="71">
        <v>-7.42</v>
      </c>
      <c r="FX86" s="71">
        <v>-7.58</v>
      </c>
      <c r="FY86" s="71">
        <v>-4</v>
      </c>
      <c r="FZ86" s="71">
        <v>-1.91</v>
      </c>
      <c r="GA86" s="71">
        <v>-0.89</v>
      </c>
      <c r="GB86" s="71">
        <v>1.8</v>
      </c>
      <c r="GC86" s="71">
        <v>1.1200000000000001</v>
      </c>
      <c r="GD86" s="71">
        <v>0.9</v>
      </c>
      <c r="GE86" s="71">
        <v>-1.59</v>
      </c>
      <c r="GF86" s="71">
        <v>-2.67</v>
      </c>
      <c r="GG86" s="71">
        <v>-3.03</v>
      </c>
      <c r="GH86" s="71">
        <v>-2.5299999999999998</v>
      </c>
      <c r="GI86" s="71">
        <v>-3.28</v>
      </c>
      <c r="GJ86" s="71">
        <v>-3.37</v>
      </c>
      <c r="GK86" s="71">
        <v>-3.65</v>
      </c>
      <c r="GL86" s="71">
        <v>-3.33</v>
      </c>
      <c r="GM86" s="71">
        <v>-2.83</v>
      </c>
      <c r="GN86" s="71">
        <v>-0.56000000000000005</v>
      </c>
      <c r="GO86" s="71">
        <v>0.67</v>
      </c>
      <c r="GP86" s="71">
        <v>0.48</v>
      </c>
      <c r="GQ86" s="71">
        <v>-0.98</v>
      </c>
      <c r="GR86" s="71">
        <v>-1.57</v>
      </c>
      <c r="GS86" s="71">
        <v>-1.72</v>
      </c>
      <c r="GT86" s="71">
        <v>-2.19</v>
      </c>
      <c r="GU86" s="71">
        <v>-1.32</v>
      </c>
      <c r="GV86" s="71">
        <v>-0.74</v>
      </c>
      <c r="GW86" s="71">
        <v>1.43</v>
      </c>
      <c r="GX86" s="71">
        <v>0.33</v>
      </c>
      <c r="GY86" s="71">
        <v>0.21</v>
      </c>
      <c r="GZ86" s="71">
        <v>1.01</v>
      </c>
      <c r="HA86" s="71">
        <v>3.42</v>
      </c>
      <c r="HB86" s="71">
        <v>3.88</v>
      </c>
      <c r="HC86" s="71">
        <v>1.24</v>
      </c>
      <c r="HD86" s="71">
        <v>-1.69</v>
      </c>
      <c r="HE86" s="71">
        <v>-3.28</v>
      </c>
      <c r="HF86" s="71">
        <v>-5.41</v>
      </c>
      <c r="HG86" s="71">
        <v>-5.98</v>
      </c>
      <c r="HH86" s="71">
        <v>-4.96</v>
      </c>
      <c r="HI86" s="71">
        <v>-3.54</v>
      </c>
      <c r="HJ86" s="71">
        <v>-0.37</v>
      </c>
      <c r="HK86" s="71">
        <v>-0.76</v>
      </c>
      <c r="HL86" s="71">
        <v>0.93</v>
      </c>
      <c r="HM86" s="71">
        <v>-1.21</v>
      </c>
      <c r="HN86" s="71">
        <v>-1.27</v>
      </c>
      <c r="HO86" s="71">
        <v>-2.0699999999999998</v>
      </c>
      <c r="HP86" s="71">
        <v>-1.23</v>
      </c>
      <c r="HQ86" s="71">
        <v>-1.46</v>
      </c>
      <c r="HR86" s="71">
        <v>-0.67</v>
      </c>
      <c r="HS86" s="71">
        <v>-1.02</v>
      </c>
      <c r="HT86" s="71">
        <v>-0.39</v>
      </c>
      <c r="HU86" s="71">
        <v>-0.64</v>
      </c>
      <c r="HV86" s="71">
        <v>-0.85</v>
      </c>
      <c r="HW86" s="71">
        <v>-1.77</v>
      </c>
      <c r="HX86" s="71">
        <v>-2.41</v>
      </c>
      <c r="HY86" s="71">
        <v>-2.72</v>
      </c>
      <c r="HZ86" s="71">
        <v>-2.0499999999999998</v>
      </c>
      <c r="IA86" s="71">
        <v>-0.86</v>
      </c>
      <c r="IB86" s="71">
        <v>-0.17</v>
      </c>
      <c r="IC86" s="92">
        <v>-2.5</v>
      </c>
      <c r="ID86" s="92">
        <v>-3.5</v>
      </c>
      <c r="IE86" s="92">
        <v>-3.8046006649427406</v>
      </c>
      <c r="IF86" s="92">
        <v>-3.5045257480605838</v>
      </c>
      <c r="IG86" s="92">
        <v>-3.08035522718877</v>
      </c>
      <c r="IH86" s="92">
        <v>-1.6193765792390102</v>
      </c>
      <c r="II86" s="92">
        <v>-0.5</v>
      </c>
      <c r="IJ86" s="92">
        <v>1</v>
      </c>
      <c r="IK86" s="92">
        <v>1.4968150720354636</v>
      </c>
      <c r="IL86" s="92">
        <v>2.5</v>
      </c>
      <c r="IM86" s="92">
        <v>3.2091768008865911</v>
      </c>
      <c r="IN86" s="92">
        <v>3.9060756557074257</v>
      </c>
      <c r="IO86" s="92">
        <v>4.5</v>
      </c>
      <c r="IP86" s="92">
        <v>5</v>
      </c>
      <c r="IQ86" s="92">
        <v>5.0999999999999996</v>
      </c>
      <c r="IR86" s="92">
        <v>5</v>
      </c>
      <c r="IS86" s="92">
        <v>2.5625448097524943</v>
      </c>
      <c r="IT86" s="92">
        <v>3.1538809013668274</v>
      </c>
      <c r="IU86" s="92">
        <v>2.1468135943849282</v>
      </c>
      <c r="IV86" s="92">
        <v>1.3310435168082748</v>
      </c>
      <c r="IW86" s="92">
        <v>0.57920694495751757</v>
      </c>
      <c r="IX86" s="92">
        <v>-9.4909493904701565E-4</v>
      </c>
      <c r="IY86" s="92">
        <v>4.8252826006649492E-2</v>
      </c>
      <c r="IZ86" s="92"/>
    </row>
    <row r="87" spans="1:260" s="53" customFormat="1" ht="18" customHeight="1" x14ac:dyDescent="0.2">
      <c r="A87" s="97">
        <v>15603</v>
      </c>
      <c r="B87" s="20"/>
      <c r="C87" s="60"/>
      <c r="D87" s="29"/>
      <c r="E87" s="95"/>
      <c r="F87" s="35"/>
      <c r="G87" s="36" t="s">
        <v>83</v>
      </c>
      <c r="H87" s="71">
        <v>-1.89</v>
      </c>
      <c r="I87" s="71">
        <v>0.74</v>
      </c>
      <c r="J87" s="71">
        <v>0.82</v>
      </c>
      <c r="K87" s="71">
        <v>7.0000000000000007E-2</v>
      </c>
      <c r="L87" s="71">
        <v>-1.5</v>
      </c>
      <c r="M87" s="71">
        <v>-1.66</v>
      </c>
      <c r="N87" s="71">
        <v>-2.0099999999999998</v>
      </c>
      <c r="O87" s="71">
        <v>-1.64</v>
      </c>
      <c r="P87" s="71">
        <v>-1.62</v>
      </c>
      <c r="Q87" s="71">
        <v>-2.31</v>
      </c>
      <c r="R87" s="71">
        <v>-2.68</v>
      </c>
      <c r="S87" s="71">
        <v>-2.8</v>
      </c>
      <c r="T87" s="71">
        <v>-1.23</v>
      </c>
      <c r="U87" s="71">
        <v>-1.23</v>
      </c>
      <c r="V87" s="71">
        <v>-1.47</v>
      </c>
      <c r="W87" s="71">
        <v>-2.81</v>
      </c>
      <c r="X87" s="71">
        <v>-4.7699999999999996</v>
      </c>
      <c r="Y87" s="71">
        <v>-4.71</v>
      </c>
      <c r="Z87" s="71">
        <v>-6.23</v>
      </c>
      <c r="AA87" s="71">
        <v>-4.95</v>
      </c>
      <c r="AB87" s="71">
        <v>-6.04</v>
      </c>
      <c r="AC87" s="71">
        <v>-3.65</v>
      </c>
      <c r="AD87" s="71">
        <v>-2.88</v>
      </c>
      <c r="AE87" s="71">
        <v>-1.66</v>
      </c>
      <c r="AF87" s="71">
        <v>-1.66</v>
      </c>
      <c r="AG87" s="71">
        <v>-1.04</v>
      </c>
      <c r="AH87" s="71">
        <v>-0.68</v>
      </c>
      <c r="AI87" s="71">
        <v>-2.04</v>
      </c>
      <c r="AJ87" s="71">
        <v>-6.89</v>
      </c>
      <c r="AK87" s="71">
        <v>-6.75</v>
      </c>
      <c r="AL87" s="71">
        <v>-7.64</v>
      </c>
      <c r="AM87" s="71">
        <v>-1.54</v>
      </c>
      <c r="AN87" s="71">
        <v>-0.91</v>
      </c>
      <c r="AO87" s="71">
        <v>4.87</v>
      </c>
      <c r="AP87" s="71">
        <v>5.47</v>
      </c>
      <c r="AQ87" s="71">
        <v>4.8899999999999997</v>
      </c>
      <c r="AR87" s="71">
        <v>0.75</v>
      </c>
      <c r="AS87" s="71">
        <v>-0.83</v>
      </c>
      <c r="AT87" s="71">
        <v>-1.87</v>
      </c>
      <c r="AU87" s="71">
        <v>-0.55000000000000004</v>
      </c>
      <c r="AV87" s="71">
        <v>-0.48</v>
      </c>
      <c r="AW87" s="71">
        <v>0.11</v>
      </c>
      <c r="AX87" s="71">
        <v>0.36</v>
      </c>
      <c r="AY87" s="71">
        <v>0.44</v>
      </c>
      <c r="AZ87" s="71">
        <v>0.46</v>
      </c>
      <c r="BA87" s="71">
        <v>-0.62</v>
      </c>
      <c r="BB87" s="71">
        <v>-0.53</v>
      </c>
      <c r="BC87" s="71">
        <v>1.35</v>
      </c>
      <c r="BD87" s="71">
        <v>1.05</v>
      </c>
      <c r="BE87" s="71">
        <v>3.05</v>
      </c>
      <c r="BF87" s="71">
        <v>1.8</v>
      </c>
      <c r="BG87" s="71">
        <v>2.78</v>
      </c>
      <c r="BH87" s="71">
        <v>-0.87</v>
      </c>
      <c r="BI87" s="71">
        <v>-1.6</v>
      </c>
      <c r="BJ87" s="71">
        <v>-1.25</v>
      </c>
      <c r="BK87" s="71">
        <v>-1.33</v>
      </c>
      <c r="BL87" s="71">
        <v>-0.41</v>
      </c>
      <c r="BM87" s="71">
        <v>0.71</v>
      </c>
      <c r="BN87" s="71">
        <v>3.42</v>
      </c>
      <c r="BO87" s="71">
        <v>2.87</v>
      </c>
      <c r="BP87" s="71">
        <v>0.69</v>
      </c>
      <c r="BQ87" s="71">
        <v>2.0099999999999998</v>
      </c>
      <c r="BR87" s="71">
        <v>2.87</v>
      </c>
      <c r="BS87" s="71">
        <v>6.45</v>
      </c>
      <c r="BT87" s="71">
        <v>9.51</v>
      </c>
      <c r="BU87" s="71">
        <v>12.99</v>
      </c>
      <c r="BV87" s="71">
        <v>9.15</v>
      </c>
      <c r="BW87" s="71">
        <v>4.53</v>
      </c>
      <c r="BX87" s="71">
        <v>0.05</v>
      </c>
      <c r="BY87" s="71">
        <v>-2.0099999999999998</v>
      </c>
      <c r="BZ87" s="71">
        <v>-2.71</v>
      </c>
      <c r="CA87" s="71">
        <v>-3.22</v>
      </c>
      <c r="CB87" s="71">
        <v>-1.42</v>
      </c>
      <c r="CC87" s="71">
        <v>2.66</v>
      </c>
      <c r="CD87" s="71">
        <v>7.74</v>
      </c>
      <c r="CE87" s="71">
        <v>17.39</v>
      </c>
      <c r="CF87" s="71">
        <v>17.95</v>
      </c>
      <c r="CG87" s="71">
        <v>13.87</v>
      </c>
      <c r="CH87" s="71">
        <v>7.62</v>
      </c>
      <c r="CI87" s="71">
        <v>5.75</v>
      </c>
      <c r="CJ87" s="71">
        <v>6.12</v>
      </c>
      <c r="CK87" s="71">
        <v>4.82</v>
      </c>
      <c r="CL87" s="71">
        <v>2.16</v>
      </c>
      <c r="CM87" s="71">
        <v>0.44</v>
      </c>
      <c r="CN87" s="71">
        <v>-2.41</v>
      </c>
      <c r="CO87" s="71">
        <v>-2.31</v>
      </c>
      <c r="CP87" s="71">
        <v>-3.19</v>
      </c>
      <c r="CQ87" s="71">
        <v>1.53</v>
      </c>
      <c r="CR87" s="71">
        <v>2.4700000000000002</v>
      </c>
      <c r="CS87" s="71">
        <v>4.71</v>
      </c>
      <c r="CT87" s="71">
        <v>0.91</v>
      </c>
      <c r="CU87" s="71">
        <v>-1.49</v>
      </c>
      <c r="CV87" s="71">
        <v>-1.21</v>
      </c>
      <c r="CW87" s="71">
        <v>-0.66</v>
      </c>
      <c r="CX87" s="71">
        <v>0.09</v>
      </c>
      <c r="CY87" s="71">
        <v>1.52</v>
      </c>
      <c r="CZ87" s="71">
        <v>2.82</v>
      </c>
      <c r="DA87" s="71">
        <v>14.91</v>
      </c>
      <c r="DB87" s="71">
        <v>16.38</v>
      </c>
      <c r="DC87" s="71">
        <v>20.09</v>
      </c>
      <c r="DD87" s="71">
        <v>11.36</v>
      </c>
      <c r="DE87" s="71">
        <v>7.1</v>
      </c>
      <c r="DF87" s="71">
        <v>3.5</v>
      </c>
      <c r="DG87" s="71">
        <v>0.61</v>
      </c>
      <c r="DH87" s="71">
        <v>4.45</v>
      </c>
      <c r="DI87" s="71">
        <v>1.28</v>
      </c>
      <c r="DJ87" s="71">
        <v>-1.6</v>
      </c>
      <c r="DK87" s="71">
        <v>-4.5599999999999996</v>
      </c>
      <c r="DL87" s="71">
        <v>0.88</v>
      </c>
      <c r="DM87" s="71">
        <v>11.05</v>
      </c>
      <c r="DN87" s="71">
        <v>16.96</v>
      </c>
      <c r="DO87" s="71">
        <v>15.67</v>
      </c>
      <c r="DP87" s="71">
        <v>7.37</v>
      </c>
      <c r="DQ87" s="71">
        <v>4.59</v>
      </c>
      <c r="DR87" s="71">
        <v>3.68</v>
      </c>
      <c r="DS87" s="71">
        <v>1.62</v>
      </c>
      <c r="DT87" s="71">
        <v>-2.69</v>
      </c>
      <c r="DU87" s="71">
        <v>-2.5299999999999998</v>
      </c>
      <c r="DV87" s="71">
        <v>-3.35</v>
      </c>
      <c r="DW87" s="71">
        <v>-3.85</v>
      </c>
      <c r="DX87" s="71">
        <v>-5.8</v>
      </c>
      <c r="DY87" s="71">
        <v>-8.0500000000000007</v>
      </c>
      <c r="DZ87" s="71">
        <v>-7.15</v>
      </c>
      <c r="EA87" s="71">
        <v>-8.74</v>
      </c>
      <c r="EB87" s="71">
        <v>-13.06</v>
      </c>
      <c r="EC87" s="71">
        <v>-14.86</v>
      </c>
      <c r="ED87" s="71">
        <v>-10.44</v>
      </c>
      <c r="EE87" s="71">
        <v>-4.8600000000000003</v>
      </c>
      <c r="EF87" s="71">
        <v>-0.56000000000000005</v>
      </c>
      <c r="EG87" s="71">
        <v>-4.8600000000000003</v>
      </c>
      <c r="EH87" s="71">
        <v>-0.47</v>
      </c>
      <c r="EI87" s="71">
        <v>2.25</v>
      </c>
      <c r="EJ87" s="71">
        <v>8.3000000000000007</v>
      </c>
      <c r="EK87" s="71">
        <v>9.34</v>
      </c>
      <c r="EL87" s="71">
        <v>9.8699999999999992</v>
      </c>
      <c r="EM87" s="71">
        <v>9.1199999999999992</v>
      </c>
      <c r="EN87" s="71">
        <v>14.43</v>
      </c>
      <c r="EO87" s="71">
        <v>15.73</v>
      </c>
      <c r="EP87" s="71">
        <v>16.87</v>
      </c>
      <c r="EQ87" s="71">
        <v>10.48</v>
      </c>
      <c r="ER87" s="71">
        <v>8.9600000000000009</v>
      </c>
      <c r="ES87" s="71">
        <v>7.06</v>
      </c>
      <c r="ET87" s="71">
        <v>2.85</v>
      </c>
      <c r="EU87" s="71">
        <v>-0.72</v>
      </c>
      <c r="EV87" s="71">
        <v>-1.23</v>
      </c>
      <c r="EW87" s="71">
        <v>-1.62</v>
      </c>
      <c r="EX87" s="71">
        <v>-1.04</v>
      </c>
      <c r="EY87" s="71">
        <v>-1.28</v>
      </c>
      <c r="EZ87" s="71">
        <v>-0.57999999999999996</v>
      </c>
      <c r="FA87" s="71">
        <v>-1.17</v>
      </c>
      <c r="FB87" s="71">
        <v>-1.97</v>
      </c>
      <c r="FC87" s="71">
        <v>-2.56</v>
      </c>
      <c r="FD87" s="71">
        <v>-4.2300000000000004</v>
      </c>
      <c r="FE87" s="71">
        <v>-4.25</v>
      </c>
      <c r="FF87" s="71">
        <v>-3.79</v>
      </c>
      <c r="FG87" s="71">
        <v>-0.9</v>
      </c>
      <c r="FH87" s="71">
        <v>-0.39</v>
      </c>
      <c r="FI87" s="71">
        <v>0.41</v>
      </c>
      <c r="FJ87" s="71">
        <v>0.09</v>
      </c>
      <c r="FK87" s="71">
        <v>-0.16</v>
      </c>
      <c r="FL87" s="71">
        <v>-0.89</v>
      </c>
      <c r="FM87" s="71">
        <v>-1.62</v>
      </c>
      <c r="FN87" s="71">
        <v>-0.4</v>
      </c>
      <c r="FO87" s="71">
        <v>1.3</v>
      </c>
      <c r="FP87" s="71">
        <v>3.47</v>
      </c>
      <c r="FQ87" s="71">
        <v>4.45</v>
      </c>
      <c r="FR87" s="71">
        <v>6.87</v>
      </c>
      <c r="FS87" s="71">
        <v>8.6</v>
      </c>
      <c r="FT87" s="71">
        <v>6.12</v>
      </c>
      <c r="FU87" s="71">
        <v>1.84</v>
      </c>
      <c r="FV87" s="71">
        <v>-2.87</v>
      </c>
      <c r="FW87" s="71">
        <v>-4.25</v>
      </c>
      <c r="FX87" s="71">
        <v>-4.58</v>
      </c>
      <c r="FY87" s="71">
        <v>-3.8</v>
      </c>
      <c r="FZ87" s="71">
        <v>-1.72</v>
      </c>
      <c r="GA87" s="71">
        <v>-1.63</v>
      </c>
      <c r="GB87" s="71">
        <v>-1</v>
      </c>
      <c r="GC87" s="71">
        <v>-1.1100000000000001</v>
      </c>
      <c r="GD87" s="71">
        <v>-1.49</v>
      </c>
      <c r="GE87" s="71">
        <v>-1.61</v>
      </c>
      <c r="GF87" s="71">
        <v>-3.15</v>
      </c>
      <c r="GG87" s="71">
        <v>-3.35</v>
      </c>
      <c r="GH87" s="71">
        <v>-4.41</v>
      </c>
      <c r="GI87" s="71">
        <v>-3.79</v>
      </c>
      <c r="GJ87" s="71">
        <v>-3.27</v>
      </c>
      <c r="GK87" s="71">
        <v>-3.72</v>
      </c>
      <c r="GL87" s="71">
        <v>-3.58</v>
      </c>
      <c r="GM87" s="71">
        <v>-4.16</v>
      </c>
      <c r="GN87" s="71">
        <v>-1.95</v>
      </c>
      <c r="GO87" s="71">
        <v>-0.35</v>
      </c>
      <c r="GP87" s="71">
        <v>1.61</v>
      </c>
      <c r="GQ87" s="71">
        <v>1.87</v>
      </c>
      <c r="GR87" s="71">
        <v>0.55000000000000004</v>
      </c>
      <c r="GS87" s="71">
        <v>0.24</v>
      </c>
      <c r="GT87" s="71">
        <v>-0.2</v>
      </c>
      <c r="GU87" s="71">
        <v>-0.19</v>
      </c>
      <c r="GV87" s="71">
        <v>-0.51</v>
      </c>
      <c r="GW87" s="71">
        <v>-1.03</v>
      </c>
      <c r="GX87" s="71">
        <v>-0.38</v>
      </c>
      <c r="GY87" s="71">
        <v>0.51</v>
      </c>
      <c r="GZ87" s="71">
        <v>2.97</v>
      </c>
      <c r="HA87" s="71">
        <v>3.19</v>
      </c>
      <c r="HB87" s="71">
        <v>5.8</v>
      </c>
      <c r="HC87" s="71">
        <v>4.3899999999999997</v>
      </c>
      <c r="HD87" s="71">
        <v>3.82</v>
      </c>
      <c r="HE87" s="71">
        <v>0.15</v>
      </c>
      <c r="HF87" s="71">
        <v>-1</v>
      </c>
      <c r="HG87" s="71">
        <v>-2.5499999999999998</v>
      </c>
      <c r="HH87" s="71">
        <v>-2.74</v>
      </c>
      <c r="HI87" s="71">
        <v>-2.82</v>
      </c>
      <c r="HJ87" s="71">
        <v>-1.24</v>
      </c>
      <c r="HK87" s="71">
        <v>-0.3</v>
      </c>
      <c r="HL87" s="71">
        <v>-0.41</v>
      </c>
      <c r="HM87" s="71">
        <v>-0.15</v>
      </c>
      <c r="HN87" s="71">
        <v>-0.2</v>
      </c>
      <c r="HO87" s="71">
        <v>0.12</v>
      </c>
      <c r="HP87" s="71">
        <v>-0.19</v>
      </c>
      <c r="HQ87" s="71">
        <v>-0.23</v>
      </c>
      <c r="HR87" s="71">
        <v>-7.0000000000000007E-2</v>
      </c>
      <c r="HS87" s="71">
        <v>-0.12</v>
      </c>
      <c r="HT87" s="71">
        <v>-1.4</v>
      </c>
      <c r="HU87" s="71">
        <v>-1.46</v>
      </c>
      <c r="HV87" s="71">
        <v>-3.02</v>
      </c>
      <c r="HW87" s="71">
        <v>-3.12</v>
      </c>
      <c r="HX87" s="71">
        <v>-2.96</v>
      </c>
      <c r="HY87" s="71">
        <v>-1.39</v>
      </c>
      <c r="HZ87" s="71">
        <v>-1.59</v>
      </c>
      <c r="IA87" s="71">
        <v>-2.5499999999999998</v>
      </c>
      <c r="IB87" s="71">
        <v>-2.91</v>
      </c>
      <c r="IC87" s="41">
        <v>-2.5</v>
      </c>
      <c r="ID87" s="41">
        <v>-3.5</v>
      </c>
      <c r="IE87" s="41">
        <v>-3.8046006649427406</v>
      </c>
      <c r="IF87" s="41">
        <v>-3.5045257480605838</v>
      </c>
      <c r="IG87" s="41">
        <v>-3.08035522718877</v>
      </c>
      <c r="IH87" s="41">
        <v>-1.6193765792390102</v>
      </c>
      <c r="II87" s="41">
        <v>-0.5</v>
      </c>
      <c r="IJ87" s="41">
        <v>1</v>
      </c>
      <c r="IK87" s="41">
        <v>1.4968150720354636</v>
      </c>
      <c r="IL87" s="41">
        <v>2.5</v>
      </c>
      <c r="IM87" s="41">
        <v>3.2091768008865911</v>
      </c>
      <c r="IN87" s="41">
        <v>3.9060756557074257</v>
      </c>
      <c r="IO87" s="41">
        <v>4.5</v>
      </c>
      <c r="IP87" s="41">
        <v>5</v>
      </c>
      <c r="IQ87" s="41">
        <v>5.0999999999999996</v>
      </c>
      <c r="IR87" s="41">
        <v>5</v>
      </c>
      <c r="IS87" s="41">
        <v>2.5625448097524943</v>
      </c>
      <c r="IT87" s="41">
        <v>3.1538809013668274</v>
      </c>
      <c r="IU87" s="41">
        <v>2.1468135943849282</v>
      </c>
      <c r="IV87" s="41">
        <v>1.3310435168082748</v>
      </c>
      <c r="IW87" s="41">
        <v>0.57920694495751757</v>
      </c>
      <c r="IX87" s="41">
        <v>-9.4909493904701565E-4</v>
      </c>
      <c r="IY87" s="41">
        <v>4.8252826006649492E-2</v>
      </c>
      <c r="IZ87" s="41"/>
    </row>
    <row r="88" spans="1:260" s="53" customFormat="1" ht="18" customHeight="1" x14ac:dyDescent="0.2">
      <c r="A88" s="97">
        <v>15604</v>
      </c>
      <c r="B88" s="20"/>
      <c r="C88" s="60"/>
      <c r="D88" s="29"/>
      <c r="E88" s="95"/>
      <c r="F88" s="35"/>
      <c r="G88" s="36" t="s">
        <v>84</v>
      </c>
      <c r="H88" s="109">
        <v>0.20473519256017114</v>
      </c>
      <c r="I88" s="109">
        <v>1.0715239121813924</v>
      </c>
      <c r="J88" s="109">
        <v>-0.78993886428690885</v>
      </c>
      <c r="K88" s="109">
        <v>6.409348856514073E-2</v>
      </c>
      <c r="L88" s="109">
        <v>-0.54133779755662925</v>
      </c>
      <c r="M88" s="109">
        <v>-3.411762141165569</v>
      </c>
      <c r="N88" s="109">
        <v>-2.2246079542821704</v>
      </c>
      <c r="O88" s="109">
        <v>-2.1987721762820662</v>
      </c>
      <c r="P88" s="109">
        <v>0.38938126461119471</v>
      </c>
      <c r="Q88" s="109">
        <v>-2.1993781453707419</v>
      </c>
      <c r="R88" s="109">
        <v>-2.6479350054351136</v>
      </c>
      <c r="S88" s="109">
        <v>-0.40057234648179901</v>
      </c>
      <c r="T88" s="109">
        <v>-3.7967598901732353</v>
      </c>
      <c r="U88" s="109">
        <v>-5.0499970237741767</v>
      </c>
      <c r="V88" s="109">
        <v>-0.46991112050144535</v>
      </c>
      <c r="W88" s="109">
        <v>-7.1452945238237167</v>
      </c>
      <c r="X88" s="109">
        <v>-8.3896801910780407</v>
      </c>
      <c r="Y88" s="109">
        <v>0.49375773148036639</v>
      </c>
      <c r="Z88" s="109">
        <v>-9.3806082318336355</v>
      </c>
      <c r="AA88" s="109">
        <v>-7.17615499010709</v>
      </c>
      <c r="AB88" s="109">
        <v>2.3357469091178196</v>
      </c>
      <c r="AC88" s="109">
        <v>-1.2643597541910632</v>
      </c>
      <c r="AD88" s="109">
        <v>-0.70513111309931331</v>
      </c>
      <c r="AE88" s="109">
        <v>3.6519022119431663</v>
      </c>
      <c r="AF88" s="109">
        <v>-0.65296904272538436</v>
      </c>
      <c r="AG88" s="109">
        <v>-1.6198140936792491</v>
      </c>
      <c r="AH88" s="109">
        <v>4.0721867728273731</v>
      </c>
      <c r="AI88" s="109">
        <v>-4.245518157487564</v>
      </c>
      <c r="AJ88" s="109">
        <v>-5.2728478899743214</v>
      </c>
      <c r="AK88" s="109">
        <v>5.3470433040194818</v>
      </c>
      <c r="AL88" s="109">
        <v>-5.2671003927074302</v>
      </c>
      <c r="AM88" s="109">
        <v>-3.8794599171399309</v>
      </c>
      <c r="AN88" s="109">
        <v>-0.21700735332142776</v>
      </c>
      <c r="AO88" s="109">
        <v>1.6381305484820552</v>
      </c>
      <c r="AP88" s="109">
        <v>3.4672749978721251</v>
      </c>
      <c r="AQ88" s="109">
        <v>3.8328817303503637</v>
      </c>
      <c r="AR88" s="109">
        <v>-1.2</v>
      </c>
      <c r="AS88" s="109">
        <v>-1.69</v>
      </c>
      <c r="AT88" s="109">
        <v>1.84</v>
      </c>
      <c r="AU88" s="109">
        <v>2.63</v>
      </c>
      <c r="AV88" s="109">
        <v>2.06</v>
      </c>
      <c r="AW88" s="109">
        <v>0.76</v>
      </c>
      <c r="AX88" s="109">
        <v>1.9</v>
      </c>
      <c r="AY88" s="109">
        <v>2.15</v>
      </c>
      <c r="AZ88" s="109">
        <v>0.11</v>
      </c>
      <c r="BA88" s="109">
        <v>1.5</v>
      </c>
      <c r="BB88" s="109">
        <v>2.8</v>
      </c>
      <c r="BC88" s="109">
        <v>5.13</v>
      </c>
      <c r="BD88" s="109">
        <v>1.98</v>
      </c>
      <c r="BE88" s="109">
        <v>0.47</v>
      </c>
      <c r="BF88" s="109">
        <v>6.2</v>
      </c>
      <c r="BG88" s="109">
        <v>-0.28000000000000003</v>
      </c>
      <c r="BH88" s="109">
        <v>-1.07</v>
      </c>
      <c r="BI88" s="109">
        <v>-0.81</v>
      </c>
      <c r="BJ88" s="109">
        <v>-0.98</v>
      </c>
      <c r="BK88" s="109">
        <v>-0.82</v>
      </c>
      <c r="BL88" s="109">
        <v>1.28</v>
      </c>
      <c r="BM88" s="109">
        <v>3.13</v>
      </c>
      <c r="BN88" s="109">
        <v>4.63</v>
      </c>
      <c r="BO88" s="109">
        <v>-1.6</v>
      </c>
      <c r="BP88" s="109">
        <v>1.31</v>
      </c>
      <c r="BQ88" s="109">
        <v>2.36</v>
      </c>
      <c r="BR88" s="109">
        <v>-1</v>
      </c>
      <c r="BS88" s="109">
        <v>2.52</v>
      </c>
      <c r="BT88" s="109">
        <v>2.5499999999999998</v>
      </c>
      <c r="BU88" s="109">
        <v>0.27</v>
      </c>
      <c r="BV88" s="109">
        <v>4.92</v>
      </c>
      <c r="BW88" s="109">
        <v>4.34</v>
      </c>
      <c r="BX88" s="109">
        <v>-1.47</v>
      </c>
      <c r="BY88" s="109">
        <v>-0.16</v>
      </c>
      <c r="BZ88" s="109">
        <v>-0.87</v>
      </c>
      <c r="CA88" s="109">
        <v>-2.4300000000000002</v>
      </c>
      <c r="CB88" s="109">
        <v>1.0900000000000001</v>
      </c>
      <c r="CC88" s="109">
        <v>4.1100000000000003</v>
      </c>
      <c r="CD88" s="109">
        <v>-0.5</v>
      </c>
      <c r="CE88" s="109">
        <v>18.670000000000002</v>
      </c>
      <c r="CF88" s="109">
        <v>18.47</v>
      </c>
      <c r="CG88" s="109">
        <v>0.96</v>
      </c>
      <c r="CH88" s="109">
        <v>10.63</v>
      </c>
      <c r="CI88" s="109">
        <v>9.5</v>
      </c>
      <c r="CJ88" s="109">
        <v>-1.22</v>
      </c>
      <c r="CK88" s="109">
        <v>2.35</v>
      </c>
      <c r="CL88" s="109">
        <v>2.19</v>
      </c>
      <c r="CM88" s="109">
        <v>-2.59</v>
      </c>
      <c r="CN88" s="109">
        <v>-0.52</v>
      </c>
      <c r="CO88" s="109">
        <v>-3.46</v>
      </c>
      <c r="CP88" s="109">
        <v>-0.18</v>
      </c>
      <c r="CQ88" s="109">
        <v>2.37</v>
      </c>
      <c r="CR88" s="109">
        <v>2.75</v>
      </c>
      <c r="CS88" s="109">
        <v>1.81</v>
      </c>
      <c r="CT88" s="109">
        <v>1.3</v>
      </c>
      <c r="CU88" s="109">
        <v>0.17</v>
      </c>
      <c r="CV88" s="109">
        <v>2.16</v>
      </c>
      <c r="CW88" s="109">
        <v>-3.69</v>
      </c>
      <c r="CX88" s="109">
        <v>-0.28999999999999998</v>
      </c>
      <c r="CY88" s="109">
        <v>-1.65</v>
      </c>
      <c r="CZ88" s="109">
        <v>7.2</v>
      </c>
      <c r="DA88" s="109">
        <v>16.8</v>
      </c>
      <c r="DB88" s="109">
        <v>-0.08</v>
      </c>
      <c r="DC88" s="109">
        <v>17.489999999999998</v>
      </c>
      <c r="DD88" s="109">
        <v>9.57</v>
      </c>
      <c r="DE88" s="109">
        <v>-0.83</v>
      </c>
      <c r="DF88" s="109">
        <v>1.17</v>
      </c>
      <c r="DG88" s="109">
        <v>-1.22</v>
      </c>
      <c r="DH88" s="109">
        <v>-0.75</v>
      </c>
      <c r="DI88" s="109">
        <v>-0.87</v>
      </c>
      <c r="DJ88" s="109">
        <v>-2.0499999999999998</v>
      </c>
      <c r="DK88" s="109">
        <v>-0.46</v>
      </c>
      <c r="DL88" s="109">
        <v>6.22</v>
      </c>
      <c r="DM88" s="109">
        <v>11.68</v>
      </c>
      <c r="DN88" s="109">
        <v>0.91</v>
      </c>
      <c r="DO88" s="109">
        <v>18.03</v>
      </c>
      <c r="DP88" s="109">
        <v>14.92</v>
      </c>
      <c r="DQ88" s="109">
        <v>0.25</v>
      </c>
      <c r="DR88" s="109">
        <v>2.36</v>
      </c>
      <c r="DS88" s="109">
        <v>-0.7</v>
      </c>
      <c r="DT88" s="109">
        <v>-1.72</v>
      </c>
      <c r="DU88" s="109">
        <v>13.6</v>
      </c>
      <c r="DV88" s="109">
        <v>13.6</v>
      </c>
      <c r="DW88" s="109">
        <v>-3.85</v>
      </c>
      <c r="DX88" s="109">
        <v>-4.1500000000000004</v>
      </c>
      <c r="DY88" s="109">
        <v>-4.1500000000000004</v>
      </c>
      <c r="DZ88" s="109">
        <v>-7.15</v>
      </c>
      <c r="EA88" s="109">
        <v>-8.74</v>
      </c>
      <c r="EB88" s="109">
        <v>-8.74</v>
      </c>
      <c r="EC88" s="109">
        <v>-14.86</v>
      </c>
      <c r="ED88" s="109">
        <v>-10.83</v>
      </c>
      <c r="EE88" s="109">
        <v>-10.83</v>
      </c>
      <c r="EF88" s="109">
        <v>-0.56000000000000005</v>
      </c>
      <c r="EG88" s="109">
        <v>-2.94</v>
      </c>
      <c r="EH88" s="109">
        <v>-2.94</v>
      </c>
      <c r="EI88" s="109">
        <v>0</v>
      </c>
      <c r="EJ88" s="109">
        <v>0</v>
      </c>
      <c r="EK88" s="109">
        <v>0</v>
      </c>
      <c r="EL88" s="109">
        <v>0.22</v>
      </c>
      <c r="EM88" s="109">
        <v>0.22</v>
      </c>
      <c r="EN88" s="109">
        <v>0.22</v>
      </c>
      <c r="EO88" s="109">
        <v>-5.0599999999999996</v>
      </c>
      <c r="EP88" s="109">
        <v>-2.4900000000000002</v>
      </c>
      <c r="EQ88" s="109">
        <v>-2.4900000000000002</v>
      </c>
      <c r="ER88" s="109">
        <v>8.2200000000000006</v>
      </c>
      <c r="ES88" s="109">
        <v>7.76</v>
      </c>
      <c r="ET88" s="109">
        <v>7.75</v>
      </c>
      <c r="EU88" s="109">
        <v>3.25</v>
      </c>
      <c r="EV88" s="109">
        <v>3.51</v>
      </c>
      <c r="EW88" s="109">
        <v>3.51</v>
      </c>
      <c r="EX88" s="109">
        <v>6.25</v>
      </c>
      <c r="EY88" s="109">
        <v>5.9</v>
      </c>
      <c r="EZ88" s="109">
        <v>5.9</v>
      </c>
      <c r="FA88" s="109">
        <v>-1.55</v>
      </c>
      <c r="FB88" s="109">
        <v>-3.5</v>
      </c>
      <c r="FC88" s="109">
        <v>-3.5</v>
      </c>
      <c r="FD88" s="109">
        <v>-1.44</v>
      </c>
      <c r="FE88" s="109">
        <v>-2.5099999999999998</v>
      </c>
      <c r="FF88" s="109">
        <v>-2.5099999999999998</v>
      </c>
      <c r="FG88" s="109">
        <v>0.27</v>
      </c>
      <c r="FH88" s="109">
        <v>0.45</v>
      </c>
      <c r="FI88" s="109">
        <v>0.45</v>
      </c>
      <c r="FJ88" s="109">
        <v>-3.97</v>
      </c>
      <c r="FK88" s="109">
        <v>-6.98</v>
      </c>
      <c r="FL88" s="109">
        <v>-6.98</v>
      </c>
      <c r="FM88" s="109">
        <v>-4.93</v>
      </c>
      <c r="FN88" s="109">
        <v>6.49</v>
      </c>
      <c r="FO88" s="109">
        <v>6.48</v>
      </c>
      <c r="FP88" s="109">
        <v>13.08</v>
      </c>
      <c r="FQ88" s="109">
        <v>4.9800000000000004</v>
      </c>
      <c r="FR88" s="109">
        <v>4.2300000000000004</v>
      </c>
      <c r="FS88" s="109">
        <v>0.9</v>
      </c>
      <c r="FT88" s="109">
        <v>1.1100000000000001</v>
      </c>
      <c r="FU88" s="109">
        <v>1.55</v>
      </c>
      <c r="FV88" s="109">
        <v>-0.33</v>
      </c>
      <c r="FW88" s="109">
        <v>-1.71</v>
      </c>
      <c r="FX88" s="109">
        <v>-1.71</v>
      </c>
      <c r="FY88" s="109">
        <v>2.29</v>
      </c>
      <c r="FZ88" s="109">
        <v>5.99</v>
      </c>
      <c r="GA88" s="109">
        <v>6.35</v>
      </c>
      <c r="GB88" s="109">
        <v>1.83</v>
      </c>
      <c r="GC88" s="109">
        <v>0.02</v>
      </c>
      <c r="GD88" s="109">
        <v>0.02</v>
      </c>
      <c r="GE88" s="109">
        <v>1.42</v>
      </c>
      <c r="GF88" s="109">
        <v>3.87</v>
      </c>
      <c r="GG88" s="109">
        <v>3.87</v>
      </c>
      <c r="GH88" s="109">
        <v>-3.35</v>
      </c>
      <c r="GI88" s="109">
        <v>-3.35</v>
      </c>
      <c r="GJ88" s="109">
        <v>-3.35</v>
      </c>
      <c r="GK88" s="109">
        <v>-3.23</v>
      </c>
      <c r="GL88" s="109">
        <v>-3.23</v>
      </c>
      <c r="GM88" s="109">
        <v>-3.23</v>
      </c>
      <c r="GN88" s="109">
        <v>-1.46</v>
      </c>
      <c r="GO88" s="109">
        <v>-1.46</v>
      </c>
      <c r="GP88" s="109">
        <v>-1.46</v>
      </c>
      <c r="GQ88" s="109">
        <v>-0.36</v>
      </c>
      <c r="GR88" s="109">
        <v>-0.36</v>
      </c>
      <c r="GS88" s="109">
        <v>-0.36</v>
      </c>
      <c r="GT88" s="109">
        <v>2.5499999999999998</v>
      </c>
      <c r="GU88" s="109">
        <v>2.5499999999999998</v>
      </c>
      <c r="GV88" s="109">
        <v>2.5499999999999998</v>
      </c>
      <c r="GW88" s="109">
        <v>-0.88</v>
      </c>
      <c r="GX88" s="109">
        <v>-0.88</v>
      </c>
      <c r="GY88" s="109">
        <v>-0.88</v>
      </c>
      <c r="GZ88" s="109">
        <v>-4.41</v>
      </c>
      <c r="HA88" s="109">
        <v>-4.41</v>
      </c>
      <c r="HB88" s="109">
        <v>-4.41</v>
      </c>
      <c r="HC88" s="109">
        <v>-0.81</v>
      </c>
      <c r="HD88" s="109">
        <v>-0.81</v>
      </c>
      <c r="HE88" s="109">
        <v>-0.81</v>
      </c>
      <c r="HF88" s="109">
        <v>-0.77</v>
      </c>
      <c r="HG88" s="109">
        <v>-0.77</v>
      </c>
      <c r="HH88" s="109">
        <v>-0.77</v>
      </c>
      <c r="HI88" s="109">
        <v>0.16</v>
      </c>
      <c r="HJ88" s="109">
        <v>0.16</v>
      </c>
      <c r="HK88" s="109">
        <v>0.16</v>
      </c>
      <c r="HL88" s="109">
        <v>0.39</v>
      </c>
      <c r="HM88" s="109">
        <v>0.39</v>
      </c>
      <c r="HN88" s="109">
        <v>0.39</v>
      </c>
      <c r="HO88" s="109">
        <v>-0.92</v>
      </c>
      <c r="HP88" s="109">
        <v>-0.92</v>
      </c>
      <c r="HQ88" s="109">
        <v>-0.92</v>
      </c>
      <c r="HR88" s="109">
        <v>-2.83</v>
      </c>
      <c r="HS88" s="109">
        <v>-2.83</v>
      </c>
      <c r="HT88" s="109">
        <v>-2.83</v>
      </c>
      <c r="HU88" s="109">
        <v>-4.83</v>
      </c>
      <c r="HV88" s="109">
        <v>-7.19</v>
      </c>
      <c r="HW88" s="109">
        <v>-7.2</v>
      </c>
      <c r="HX88" s="109">
        <v>-7.25</v>
      </c>
      <c r="HY88" s="109">
        <v>-4.53</v>
      </c>
      <c r="HZ88" s="109">
        <v>-4.53</v>
      </c>
      <c r="IA88" s="109">
        <v>-2.4</v>
      </c>
      <c r="IB88" s="109">
        <v>-2</v>
      </c>
      <c r="IC88" s="41">
        <v>-2.5</v>
      </c>
      <c r="ID88" s="41">
        <v>-3.5</v>
      </c>
      <c r="IE88" s="41">
        <v>-3.8046006649427406</v>
      </c>
      <c r="IF88" s="41">
        <v>-3.5045257480605838</v>
      </c>
      <c r="IG88" s="41">
        <v>-3.08035522718877</v>
      </c>
      <c r="IH88" s="41">
        <v>-1.6193765792390102</v>
      </c>
      <c r="II88" s="41">
        <v>-0.5</v>
      </c>
      <c r="IJ88" s="41">
        <v>1</v>
      </c>
      <c r="IK88" s="41">
        <v>1.4968150720354636</v>
      </c>
      <c r="IL88" s="41">
        <v>2.5</v>
      </c>
      <c r="IM88" s="41">
        <v>3.2091768008865911</v>
      </c>
      <c r="IN88" s="41">
        <v>3.9060756557074257</v>
      </c>
      <c r="IO88" s="41">
        <v>4.5</v>
      </c>
      <c r="IP88" s="41">
        <v>5</v>
      </c>
      <c r="IQ88" s="41">
        <v>5.0999999999999996</v>
      </c>
      <c r="IR88" s="41">
        <v>5</v>
      </c>
      <c r="IS88" s="41">
        <v>2.5625448097524943</v>
      </c>
      <c r="IT88" s="41">
        <v>3.1538809013668274</v>
      </c>
      <c r="IU88" s="41">
        <v>2.1468135943849282</v>
      </c>
      <c r="IV88" s="41">
        <v>1.3310435168082748</v>
      </c>
      <c r="IW88" s="41">
        <v>0.57920694495751757</v>
      </c>
      <c r="IX88" s="41">
        <v>-9.4909493904701565E-4</v>
      </c>
      <c r="IY88" s="41">
        <v>4.8252826006649492E-2</v>
      </c>
      <c r="IZ88" s="41"/>
    </row>
    <row r="89" spans="1:260" s="53" customFormat="1" ht="18" customHeight="1" x14ac:dyDescent="0.2">
      <c r="A89" s="97">
        <v>157</v>
      </c>
      <c r="B89" s="20"/>
      <c r="C89" s="60"/>
      <c r="D89" s="29"/>
      <c r="E89" s="95"/>
      <c r="F89" s="81" t="s">
        <v>85</v>
      </c>
      <c r="G89" s="82"/>
      <c r="H89" s="135">
        <f>SUMPRODUCT(H90:H91,'IPA(Peso)'!$HJ$90:$HJ$91)/'IPA(Peso)'!$HJ$89</f>
        <v>4.186392785571142</v>
      </c>
      <c r="I89" s="135">
        <f>SUMPRODUCT(I90:I91,'IPA(Peso)'!$HJ$90:$HJ$91)/'IPA(Peso)'!$HJ$89</f>
        <v>6.4265631262525051</v>
      </c>
      <c r="J89" s="135">
        <f>SUMPRODUCT(J90:J91,'IPA(Peso)'!$HJ$90:$HJ$91)/'IPA(Peso)'!$HJ$89</f>
        <v>11.351032064128255</v>
      </c>
      <c r="K89" s="135">
        <f>SUMPRODUCT(K90:K91,'IPA(Peso)'!$HJ$90:$HJ$91)/'IPA(Peso)'!$HJ$89</f>
        <v>10.511042084168336</v>
      </c>
      <c r="L89" s="135">
        <f>SUMPRODUCT(L90:L91,'IPA(Peso)'!$HJ$90:$HJ$91)/'IPA(Peso)'!$HJ$89</f>
        <v>8.1262725450901812</v>
      </c>
      <c r="M89" s="135">
        <f>SUMPRODUCT(M90:M91,'IPA(Peso)'!$HJ$90:$HJ$91)/'IPA(Peso)'!$HJ$89</f>
        <v>1.9806513026052102</v>
      </c>
      <c r="N89" s="135">
        <f>SUMPRODUCT(N90:N91,'IPA(Peso)'!$HJ$90:$HJ$91)/'IPA(Peso)'!$HJ$89</f>
        <v>-2.2058917835671341</v>
      </c>
      <c r="O89" s="135">
        <f>SUMPRODUCT(O90:O91,'IPA(Peso)'!$HJ$90:$HJ$91)/'IPA(Peso)'!$HJ$89</f>
        <v>-2.1374048096192388</v>
      </c>
      <c r="P89" s="135">
        <f>SUMPRODUCT(P90:P91,'IPA(Peso)'!$HJ$90:$HJ$91)/'IPA(Peso)'!$HJ$89</f>
        <v>-2.6052905811623241</v>
      </c>
      <c r="Q89" s="135">
        <f>SUMPRODUCT(Q90:Q91,'IPA(Peso)'!$HJ$90:$HJ$91)/'IPA(Peso)'!$HJ$89</f>
        <v>0.99404809619238477</v>
      </c>
      <c r="R89" s="135">
        <f>SUMPRODUCT(R90:R91,'IPA(Peso)'!$HJ$90:$HJ$91)/'IPA(Peso)'!$HJ$89</f>
        <v>0.75149298597194381</v>
      </c>
      <c r="S89" s="135">
        <f>SUMPRODUCT(S90:S91,'IPA(Peso)'!$HJ$90:$HJ$91)/'IPA(Peso)'!$HJ$89</f>
        <v>-1.0089679358717436</v>
      </c>
      <c r="T89" s="135">
        <f>SUMPRODUCT(T90:T91,'IPA(Peso)'!$HJ$90:$HJ$91)/'IPA(Peso)'!$HJ$89</f>
        <v>-1.1980460921843687</v>
      </c>
      <c r="U89" s="135">
        <f>SUMPRODUCT(U90:U91,'IPA(Peso)'!$HJ$90:$HJ$91)/'IPA(Peso)'!$HJ$89</f>
        <v>-2.2299799599198393</v>
      </c>
      <c r="V89" s="135">
        <f>SUMPRODUCT(V90:V91,'IPA(Peso)'!$HJ$90:$HJ$91)/'IPA(Peso)'!$HJ$89</f>
        <v>0.63598196392785566</v>
      </c>
      <c r="W89" s="135">
        <f>SUMPRODUCT(W90:W91,'IPA(Peso)'!$HJ$90:$HJ$91)/'IPA(Peso)'!$HJ$89</f>
        <v>0.73092184368737489</v>
      </c>
      <c r="X89" s="135">
        <f>SUMPRODUCT(X90:X91,'IPA(Peso)'!$HJ$90:$HJ$91)/'IPA(Peso)'!$HJ$89</f>
        <v>1.4849699398797598</v>
      </c>
      <c r="Y89" s="135">
        <f>SUMPRODUCT(Y90:Y91,'IPA(Peso)'!$HJ$90:$HJ$91)/'IPA(Peso)'!$HJ$89</f>
        <v>7.6092184368737478E-2</v>
      </c>
      <c r="Z89" s="135">
        <f>SUMPRODUCT(Z90:Z91,'IPA(Peso)'!$HJ$90:$HJ$91)/'IPA(Peso)'!$HJ$89</f>
        <v>0.25927855711422848</v>
      </c>
      <c r="AA89" s="135">
        <f>SUMPRODUCT(AA90:AA91,'IPA(Peso)'!$HJ$90:$HJ$91)/'IPA(Peso)'!$HJ$89</f>
        <v>-0.2876653306613226</v>
      </c>
      <c r="AB89" s="135">
        <f>SUMPRODUCT(AB90:AB91,'IPA(Peso)'!$HJ$90:$HJ$91)/'IPA(Peso)'!$HJ$89</f>
        <v>0.75725450901803615</v>
      </c>
      <c r="AC89" s="135">
        <f>SUMPRODUCT(AC90:AC91,'IPA(Peso)'!$HJ$90:$HJ$91)/'IPA(Peso)'!$HJ$89</f>
        <v>0.33427855711422849</v>
      </c>
      <c r="AD89" s="135">
        <f>SUMPRODUCT(AD90:AD91,'IPA(Peso)'!$HJ$90:$HJ$91)/'IPA(Peso)'!$HJ$89</f>
        <v>1.074188376753507</v>
      </c>
      <c r="AE89" s="135">
        <f>SUMPRODUCT(AE90:AE91,'IPA(Peso)'!$HJ$90:$HJ$91)/'IPA(Peso)'!$HJ$89</f>
        <v>0.47841683366733473</v>
      </c>
      <c r="AF89" s="135">
        <f>SUMPRODUCT(AF90:AF91,'IPA(Peso)'!$HJ$90:$HJ$91)/'IPA(Peso)'!$HJ$89</f>
        <v>-0.26905811623246495</v>
      </c>
      <c r="AG89" s="135">
        <f>SUMPRODUCT(AG90:AG91,'IPA(Peso)'!$HJ$90:$HJ$91)/'IPA(Peso)'!$HJ$89</f>
        <v>-0.49007014028056112</v>
      </c>
      <c r="AH89" s="135">
        <f>SUMPRODUCT(AH90:AH91,'IPA(Peso)'!$HJ$90:$HJ$91)/'IPA(Peso)'!$HJ$89</f>
        <v>-0.5125751503006013</v>
      </c>
      <c r="AI89" s="135">
        <f>SUMPRODUCT(AI90:AI91,'IPA(Peso)'!$HJ$90:$HJ$91)/'IPA(Peso)'!$HJ$89</f>
        <v>-0.34891783567134266</v>
      </c>
      <c r="AJ89" s="135">
        <f>SUMPRODUCT(AJ90:AJ91,'IPA(Peso)'!$HJ$90:$HJ$91)/'IPA(Peso)'!$HJ$89</f>
        <v>0.37896793587174349</v>
      </c>
      <c r="AK89" s="135">
        <f>SUMPRODUCT(AK90:AK91,'IPA(Peso)'!$HJ$90:$HJ$91)/'IPA(Peso)'!$HJ$89</f>
        <v>0.21694388777555107</v>
      </c>
      <c r="AL89" s="135">
        <f>SUMPRODUCT(AL90:AL91,'IPA(Peso)'!$HJ$90:$HJ$91)/'IPA(Peso)'!$HJ$89</f>
        <v>0.89985971943887777</v>
      </c>
      <c r="AM89" s="135">
        <f>SUMPRODUCT(AM90:AM91,'IPA(Peso)'!$HJ$90:$HJ$91)/'IPA(Peso)'!$HJ$89</f>
        <v>0.63243486973947893</v>
      </c>
      <c r="AN89" s="135">
        <f>SUMPRODUCT(AN90:AN91,'IPA(Peso)'!$HJ$90:$HJ$91)/'IPA(Peso)'!$HJ$89</f>
        <v>0.81696392785571148</v>
      </c>
      <c r="AO89" s="135">
        <f>SUMPRODUCT(AO90:AO91,'IPA(Peso)'!$HJ$90:$HJ$91)/'IPA(Peso)'!$HJ$89</f>
        <v>0.75021042084168332</v>
      </c>
      <c r="AP89" s="135">
        <f>SUMPRODUCT(AP90:AP91,'IPA(Peso)'!$HJ$90:$HJ$91)/'IPA(Peso)'!$HJ$89</f>
        <v>0.34347695390781557</v>
      </c>
      <c r="AQ89" s="135">
        <f>SUMPRODUCT(AQ90:AQ91,'IPA(Peso)'!$HJ$90:$HJ$91)/'IPA(Peso)'!$HJ$89</f>
        <v>0.32784569138276554</v>
      </c>
      <c r="AR89" s="135">
        <f>SUMPRODUCT(AR90:AR91,'IPA(Peso)'!$HJ$90:$HJ$91)/'IPA(Peso)'!$HJ$89</f>
        <v>0.47981963927855714</v>
      </c>
      <c r="AS89" s="135">
        <f>SUMPRODUCT(AS90:AS91,'IPA(Peso)'!$HJ$90:$HJ$91)/'IPA(Peso)'!$HJ$89</f>
        <v>0.61434869739478959</v>
      </c>
      <c r="AT89" s="135">
        <f>SUMPRODUCT(AT90:AT91,'IPA(Peso)'!$HJ$90:$HJ$91)/'IPA(Peso)'!$HJ$89</f>
        <v>1.5903006012024048</v>
      </c>
      <c r="AU89" s="135">
        <f>SUMPRODUCT(AU90:AU91,'IPA(Peso)'!$HJ$90:$HJ$91)/'IPA(Peso)'!$HJ$89</f>
        <v>-5.6623246492985987E-2</v>
      </c>
      <c r="AV89" s="135">
        <f>SUMPRODUCT(AV90:AV91,'IPA(Peso)'!$HJ$90:$HJ$91)/'IPA(Peso)'!$HJ$89</f>
        <v>0.49110220440881758</v>
      </c>
      <c r="AW89" s="135">
        <f>SUMPRODUCT(AW90:AW91,'IPA(Peso)'!$HJ$90:$HJ$91)/'IPA(Peso)'!$HJ$89</f>
        <v>0.10540080160320642</v>
      </c>
      <c r="AX89" s="135">
        <f>SUMPRODUCT(AX90:AX91,'IPA(Peso)'!$HJ$90:$HJ$91)/'IPA(Peso)'!$HJ$89</f>
        <v>1.5880460921843689</v>
      </c>
      <c r="AY89" s="135">
        <f>SUMPRODUCT(AY90:AY91,'IPA(Peso)'!$HJ$90:$HJ$91)/'IPA(Peso)'!$HJ$89</f>
        <v>1.4054709418837676</v>
      </c>
      <c r="AZ89" s="135">
        <f>SUMPRODUCT(AZ90:AZ91,'IPA(Peso)'!$HJ$90:$HJ$91)/'IPA(Peso)'!$HJ$89</f>
        <v>0.63220440881763529</v>
      </c>
      <c r="BA89" s="135">
        <f>SUMPRODUCT(BA90:BA91,'IPA(Peso)'!$HJ$90:$HJ$91)/'IPA(Peso)'!$HJ$89</f>
        <v>-8.3266533066132277E-3</v>
      </c>
      <c r="BB89" s="135">
        <f>SUMPRODUCT(BB90:BB91,'IPA(Peso)'!$HJ$90:$HJ$91)/'IPA(Peso)'!$HJ$89</f>
        <v>-9.4809619238476958E-2</v>
      </c>
      <c r="BC89" s="135">
        <f>SUMPRODUCT(BC90:BC91,'IPA(Peso)'!$HJ$90:$HJ$91)/'IPA(Peso)'!$HJ$89</f>
        <v>-0.88646292585170328</v>
      </c>
      <c r="BD89" s="135">
        <f>SUMPRODUCT(BD90:BD91,'IPA(Peso)'!$HJ$90:$HJ$91)/'IPA(Peso)'!$HJ$89</f>
        <v>-0.60951903807615238</v>
      </c>
      <c r="BE89" s="135">
        <f>SUMPRODUCT(BE90:BE91,'IPA(Peso)'!$HJ$90:$HJ$91)/'IPA(Peso)'!$HJ$89</f>
        <v>-0.51342685370741492</v>
      </c>
      <c r="BF89" s="135">
        <f>SUMPRODUCT(BF90:BF91,'IPA(Peso)'!$HJ$90:$HJ$91)/'IPA(Peso)'!$HJ$89</f>
        <v>-0.51625250501002007</v>
      </c>
      <c r="BG89" s="135">
        <f>SUMPRODUCT(BG90:BG91,'IPA(Peso)'!$HJ$90:$HJ$91)/'IPA(Peso)'!$HJ$89</f>
        <v>-0.94944889779559105</v>
      </c>
      <c r="BH89" s="135">
        <f>SUMPRODUCT(BH90:BH91,'IPA(Peso)'!$HJ$90:$HJ$91)/'IPA(Peso)'!$HJ$89</f>
        <v>-0.94944889779559105</v>
      </c>
      <c r="BI89" s="135">
        <f>SUMPRODUCT(BI90:BI91,'IPA(Peso)'!$HJ$90:$HJ$91)/'IPA(Peso)'!$HJ$89</f>
        <v>-0.1974248496993988</v>
      </c>
      <c r="BJ89" s="135">
        <f>SUMPRODUCT(BJ90:BJ91,'IPA(Peso)'!$HJ$90:$HJ$91)/'IPA(Peso)'!$HJ$89</f>
        <v>-7.6182364729458926E-2</v>
      </c>
      <c r="BK89" s="135">
        <f>SUMPRODUCT(BK90:BK91,'IPA(Peso)'!$HJ$90:$HJ$91)/'IPA(Peso)'!$HJ$89</f>
        <v>0.34701402805611226</v>
      </c>
      <c r="BL89" s="135">
        <f>SUMPRODUCT(BL90:BL91,'IPA(Peso)'!$HJ$90:$HJ$91)/'IPA(Peso)'!$HJ$89</f>
        <v>-0.28039078156312625</v>
      </c>
      <c r="BM89" s="135">
        <f>SUMPRODUCT(BM90:BM91,'IPA(Peso)'!$HJ$90:$HJ$91)/'IPA(Peso)'!$HJ$89</f>
        <v>-0.26710420841683369</v>
      </c>
      <c r="BN89" s="135">
        <f>SUMPRODUCT(BN90:BN91,'IPA(Peso)'!$HJ$90:$HJ$91)/'IPA(Peso)'!$HJ$89</f>
        <v>-0.76639278557114243</v>
      </c>
      <c r="BO89" s="135">
        <f>SUMPRODUCT(BO90:BO91,'IPA(Peso)'!$HJ$90:$HJ$91)/'IPA(Peso)'!$HJ$89</f>
        <v>1.1402805611222446E-2</v>
      </c>
      <c r="BP89" s="135">
        <f>SUMPRODUCT(BP90:BP91,'IPA(Peso)'!$HJ$90:$HJ$91)/'IPA(Peso)'!$HJ$89</f>
        <v>0.29524048096192385</v>
      </c>
      <c r="BQ89" s="135">
        <f>SUMPRODUCT(BQ90:BQ91,'IPA(Peso)'!$HJ$90:$HJ$91)/'IPA(Peso)'!$HJ$89</f>
        <v>0.58351703406813626</v>
      </c>
      <c r="BR89" s="135">
        <f>SUMPRODUCT(BR90:BR91,'IPA(Peso)'!$HJ$90:$HJ$91)/'IPA(Peso)'!$HJ$89</f>
        <v>0.43039078156312621</v>
      </c>
      <c r="BS89" s="135">
        <f>SUMPRODUCT(BS90:BS91,'IPA(Peso)'!$HJ$90:$HJ$91)/'IPA(Peso)'!$HJ$89</f>
        <v>4.4829659318637277E-2</v>
      </c>
      <c r="BT89" s="135">
        <f>SUMPRODUCT(BT90:BT91,'IPA(Peso)'!$HJ$90:$HJ$91)/'IPA(Peso)'!$HJ$89</f>
        <v>-0.15774549098196392</v>
      </c>
      <c r="BU89" s="135">
        <f>SUMPRODUCT(BU90:BU91,'IPA(Peso)'!$HJ$90:$HJ$91)/'IPA(Peso)'!$HJ$89</f>
        <v>-1.3650100200400803</v>
      </c>
      <c r="BV89" s="135">
        <f>SUMPRODUCT(BV90:BV91,'IPA(Peso)'!$HJ$90:$HJ$91)/'IPA(Peso)'!$HJ$89</f>
        <v>-0.79673346693386771</v>
      </c>
      <c r="BW89" s="135">
        <f>SUMPRODUCT(BW90:BW91,'IPA(Peso)'!$HJ$90:$HJ$91)/'IPA(Peso)'!$HJ$89</f>
        <v>-0.79634268537074149</v>
      </c>
      <c r="BX89" s="135">
        <f>SUMPRODUCT(BX90:BX91,'IPA(Peso)'!$HJ$90:$HJ$91)/'IPA(Peso)'!$HJ$89</f>
        <v>0.67671342685370739</v>
      </c>
      <c r="BY89" s="135">
        <f>SUMPRODUCT(BY90:BY91,'IPA(Peso)'!$HJ$90:$HJ$91)/'IPA(Peso)'!$HJ$89</f>
        <v>0.29579158316633269</v>
      </c>
      <c r="BZ89" s="135">
        <f>SUMPRODUCT(BZ90:BZ91,'IPA(Peso)'!$HJ$90:$HJ$91)/'IPA(Peso)'!$HJ$89</f>
        <v>0.52680360721442887</v>
      </c>
      <c r="CA89" s="135">
        <f>SUMPRODUCT(CA90:CA91,'IPA(Peso)'!$HJ$90:$HJ$91)/'IPA(Peso)'!$HJ$89</f>
        <v>0.25781563126252505</v>
      </c>
      <c r="CB89" s="135">
        <f>SUMPRODUCT(CB90:CB91,'IPA(Peso)'!$HJ$90:$HJ$91)/'IPA(Peso)'!$HJ$89</f>
        <v>5.905811623246493E-2</v>
      </c>
      <c r="CC89" s="135">
        <f>SUMPRODUCT(CC90:CC91,'IPA(Peso)'!$HJ$90:$HJ$91)/'IPA(Peso)'!$HJ$89</f>
        <v>-8.5080160320641279E-2</v>
      </c>
      <c r="CD89" s="135">
        <f>SUMPRODUCT(CD90:CD91,'IPA(Peso)'!$HJ$90:$HJ$91)/'IPA(Peso)'!$HJ$89</f>
        <v>1.158507014028056</v>
      </c>
      <c r="CE89" s="135">
        <f>SUMPRODUCT(CE90:CE91,'IPA(Peso)'!$HJ$90:$HJ$91)/'IPA(Peso)'!$HJ$89</f>
        <v>1.4138176352705412</v>
      </c>
      <c r="CF89" s="135">
        <f>SUMPRODUCT(CF90:CF91,'IPA(Peso)'!$HJ$90:$HJ$91)/'IPA(Peso)'!$HJ$89</f>
        <v>1.7117034068136274</v>
      </c>
      <c r="CG89" s="135">
        <f>SUMPRODUCT(CG90:CG91,'IPA(Peso)'!$HJ$90:$HJ$91)/'IPA(Peso)'!$HJ$89</f>
        <v>0.20703406813627259</v>
      </c>
      <c r="CH89" s="135">
        <f>SUMPRODUCT(CH90:CH91,'IPA(Peso)'!$HJ$90:$HJ$91)/'IPA(Peso)'!$HJ$89</f>
        <v>0.2358617234468938</v>
      </c>
      <c r="CI89" s="135">
        <f>SUMPRODUCT(CI90:CI91,'IPA(Peso)'!$HJ$90:$HJ$91)/'IPA(Peso)'!$HJ$89</f>
        <v>-0.67701402805611222</v>
      </c>
      <c r="CJ89" s="135">
        <f>SUMPRODUCT(CJ90:CJ91,'IPA(Peso)'!$HJ$90:$HJ$91)/'IPA(Peso)'!$HJ$89</f>
        <v>-1.6088977955911823</v>
      </c>
      <c r="CK89" s="135">
        <f>SUMPRODUCT(CK90:CK91,'IPA(Peso)'!$HJ$90:$HJ$91)/'IPA(Peso)'!$HJ$89</f>
        <v>-1.5357014028056113</v>
      </c>
      <c r="CL89" s="135">
        <f>SUMPRODUCT(CL90:CL91,'IPA(Peso)'!$HJ$90:$HJ$91)/'IPA(Peso)'!$HJ$89</f>
        <v>-1.0004809619238477</v>
      </c>
      <c r="CM89" s="135">
        <f>SUMPRODUCT(CM90:CM91,'IPA(Peso)'!$HJ$90:$HJ$91)/'IPA(Peso)'!$HJ$89</f>
        <v>-0.14411823647294592</v>
      </c>
      <c r="CN89" s="135">
        <f>SUMPRODUCT(CN90:CN91,'IPA(Peso)'!$HJ$90:$HJ$91)/'IPA(Peso)'!$HJ$89</f>
        <v>-0.57995991983967943</v>
      </c>
      <c r="CO89" s="135">
        <f>SUMPRODUCT(CO90:CO91,'IPA(Peso)'!$HJ$90:$HJ$91)/'IPA(Peso)'!$HJ$89</f>
        <v>-0.32972945891783573</v>
      </c>
      <c r="CP89" s="135">
        <f>SUMPRODUCT(CP90:CP91,'IPA(Peso)'!$HJ$90:$HJ$91)/'IPA(Peso)'!$HJ$89</f>
        <v>0.74515030060120246</v>
      </c>
      <c r="CQ89" s="135">
        <f>SUMPRODUCT(CQ90:CQ91,'IPA(Peso)'!$HJ$90:$HJ$91)/'IPA(Peso)'!$HJ$89</f>
        <v>0.83450901803607214</v>
      </c>
      <c r="CR89" s="135">
        <f>SUMPRODUCT(CR90:CR91,'IPA(Peso)'!$HJ$90:$HJ$91)/'IPA(Peso)'!$HJ$89</f>
        <v>0.5942785571142285</v>
      </c>
      <c r="CS89" s="135">
        <f>SUMPRODUCT(CS90:CS91,'IPA(Peso)'!$HJ$90:$HJ$91)/'IPA(Peso)'!$HJ$89</f>
        <v>-7.1883767535070142E-2</v>
      </c>
      <c r="CT89" s="135">
        <f>SUMPRODUCT(CT90:CT91,'IPA(Peso)'!$HJ$90:$HJ$91)/'IPA(Peso)'!$HJ$89</f>
        <v>6.5100200400801597E-2</v>
      </c>
      <c r="CU89" s="135">
        <f>SUMPRODUCT(CU90:CU91,'IPA(Peso)'!$HJ$90:$HJ$91)/'IPA(Peso)'!$HJ$89</f>
        <v>-0.15591182364729458</v>
      </c>
      <c r="CV89" s="135">
        <f>SUMPRODUCT(CV90:CV91,'IPA(Peso)'!$HJ$90:$HJ$91)/'IPA(Peso)'!$HJ$89</f>
        <v>-0.93848697394789571</v>
      </c>
      <c r="CW89" s="135">
        <f>SUMPRODUCT(CW90:CW91,'IPA(Peso)'!$HJ$90:$HJ$91)/'IPA(Peso)'!$HJ$89</f>
        <v>-1.599198396793587</v>
      </c>
      <c r="CX89" s="135">
        <f>SUMPRODUCT(CX90:CX91,'IPA(Peso)'!$HJ$90:$HJ$91)/'IPA(Peso)'!$HJ$89</f>
        <v>-1.1763927855711422</v>
      </c>
      <c r="CY89" s="135">
        <f>SUMPRODUCT(CY90:CY91,'IPA(Peso)'!$HJ$90:$HJ$91)/'IPA(Peso)'!$HJ$89</f>
        <v>1.1442785571142284</v>
      </c>
      <c r="CZ89" s="135">
        <f>SUMPRODUCT(CZ90:CZ91,'IPA(Peso)'!$HJ$90:$HJ$91)/'IPA(Peso)'!$HJ$89</f>
        <v>1.9663527054108219</v>
      </c>
      <c r="DA89" s="135">
        <f>SUMPRODUCT(DA90:DA91,'IPA(Peso)'!$HJ$90:$HJ$91)/'IPA(Peso)'!$HJ$89</f>
        <v>1.3033166332665329</v>
      </c>
      <c r="DB89" s="135">
        <f>SUMPRODUCT(DB90:DB91,'IPA(Peso)'!$HJ$90:$HJ$91)/'IPA(Peso)'!$HJ$89</f>
        <v>-0.62749498997995989</v>
      </c>
      <c r="DC89" s="135">
        <f>SUMPRODUCT(DC90:DC91,'IPA(Peso)'!$HJ$90:$HJ$91)/'IPA(Peso)'!$HJ$89</f>
        <v>-0.10554108216432864</v>
      </c>
      <c r="DD89" s="135">
        <f>SUMPRODUCT(DD90:DD91,'IPA(Peso)'!$HJ$90:$HJ$91)/'IPA(Peso)'!$HJ$89</f>
        <v>0.55749498997995983</v>
      </c>
      <c r="DE89" s="135">
        <f>SUMPRODUCT(DE90:DE91,'IPA(Peso)'!$HJ$90:$HJ$91)/'IPA(Peso)'!$HJ$89</f>
        <v>-4.0681362725450889E-3</v>
      </c>
      <c r="DF89" s="135">
        <f>SUMPRODUCT(DF90:DF91,'IPA(Peso)'!$HJ$90:$HJ$91)/'IPA(Peso)'!$HJ$89</f>
        <v>-0.47296593186372737</v>
      </c>
      <c r="DG89" s="135">
        <f>SUMPRODUCT(DG90:DG91,'IPA(Peso)'!$HJ$90:$HJ$91)/'IPA(Peso)'!$HJ$89</f>
        <v>-0.91498997995991982</v>
      </c>
      <c r="DH89" s="135">
        <f>SUMPRODUCT(DH90:DH91,'IPA(Peso)'!$HJ$90:$HJ$91)/'IPA(Peso)'!$HJ$89</f>
        <v>6.4689378757515029E-2</v>
      </c>
      <c r="DI89" s="135">
        <f>SUMPRODUCT(DI90:DI91,'IPA(Peso)'!$HJ$90:$HJ$91)/'IPA(Peso)'!$HJ$89</f>
        <v>0.21390781563126252</v>
      </c>
      <c r="DJ89" s="135">
        <f>SUMPRODUCT(DJ90:DJ91,'IPA(Peso)'!$HJ$90:$HJ$91)/'IPA(Peso)'!$HJ$89</f>
        <v>0.43491983967935871</v>
      </c>
      <c r="DK89" s="135">
        <f>SUMPRODUCT(DK90:DK91,'IPA(Peso)'!$HJ$90:$HJ$91)/'IPA(Peso)'!$HJ$89</f>
        <v>0.56944889779559116</v>
      </c>
      <c r="DL89" s="135">
        <f>SUMPRODUCT(DL90:DL91,'IPA(Peso)'!$HJ$90:$HJ$91)/'IPA(Peso)'!$HJ$89</f>
        <v>0.30905811623246493</v>
      </c>
      <c r="DM89" s="135">
        <f>SUMPRODUCT(DM90:DM91,'IPA(Peso)'!$HJ$90:$HJ$91)/'IPA(Peso)'!$HJ$89</f>
        <v>0.30749498997995994</v>
      </c>
      <c r="DN89" s="135">
        <f>SUMPRODUCT(DN90:DN91,'IPA(Peso)'!$HJ$90:$HJ$91)/'IPA(Peso)'!$HJ$89</f>
        <v>-2.8136272545090178E-2</v>
      </c>
      <c r="DO89" s="135">
        <f>SUMPRODUCT(DO90:DO91,'IPA(Peso)'!$HJ$90:$HJ$91)/'IPA(Peso)'!$HJ$89</f>
        <v>3.531062124248497E-2</v>
      </c>
      <c r="DP89" s="135">
        <f>SUMPRODUCT(DP90:DP91,'IPA(Peso)'!$HJ$90:$HJ$91)/'IPA(Peso)'!$HJ$89</f>
        <v>3.6482965931863731E-2</v>
      </c>
      <c r="DQ89" s="135">
        <f>SUMPRODUCT(DQ90:DQ91,'IPA(Peso)'!$HJ$90:$HJ$91)/'IPA(Peso)'!$HJ$89</f>
        <v>-5.8116232464929862E-2</v>
      </c>
      <c r="DR89" s="135">
        <f>SUMPRODUCT(DR90:DR91,'IPA(Peso)'!$HJ$90:$HJ$91)/'IPA(Peso)'!$HJ$89</f>
        <v>-0.24023046092184369</v>
      </c>
      <c r="DS89" s="135">
        <f>SUMPRODUCT(DS90:DS91,'IPA(Peso)'!$HJ$90:$HJ$91)/'IPA(Peso)'!$HJ$89</f>
        <v>-0.46124248496993986</v>
      </c>
      <c r="DT89" s="135">
        <f>SUMPRODUCT(DT90:DT91,'IPA(Peso)'!$HJ$90:$HJ$91)/'IPA(Peso)'!$HJ$89</f>
        <v>-0.34593186372745488</v>
      </c>
      <c r="DU89" s="135">
        <f>SUMPRODUCT(DU90:DU91,'IPA(Peso)'!$HJ$90:$HJ$91)/'IPA(Peso)'!$HJ$89</f>
        <v>-0.1025751503006012</v>
      </c>
      <c r="DV89" s="135">
        <f>SUMPRODUCT(DV90:DV91,'IPA(Peso)'!$HJ$90:$HJ$91)/'IPA(Peso)'!$HJ$89</f>
        <v>0.10882765531062123</v>
      </c>
      <c r="DW89" s="135">
        <f>SUMPRODUCT(DW90:DW91,'IPA(Peso)'!$HJ$90:$HJ$91)/'IPA(Peso)'!$HJ$89</f>
        <v>0.67577154308617238</v>
      </c>
      <c r="DX89" s="135">
        <f>SUMPRODUCT(DX90:DX91,'IPA(Peso)'!$HJ$90:$HJ$91)/'IPA(Peso)'!$HJ$89</f>
        <v>1.707865731462926</v>
      </c>
      <c r="DY89" s="135">
        <f>SUMPRODUCT(DY90:DY91,'IPA(Peso)'!$HJ$90:$HJ$91)/'IPA(Peso)'!$HJ$89</f>
        <v>2.063406813627255</v>
      </c>
      <c r="DZ89" s="135">
        <f>SUMPRODUCT(DZ90:DZ91,'IPA(Peso)'!$HJ$90:$HJ$91)/'IPA(Peso)'!$HJ$89</f>
        <v>1.0852905811623246</v>
      </c>
      <c r="EA89" s="135">
        <f>SUMPRODUCT(EA90:EA91,'IPA(Peso)'!$HJ$90:$HJ$91)/'IPA(Peso)'!$HJ$89</f>
        <v>-0.3047294589178357</v>
      </c>
      <c r="EB89" s="135">
        <f>SUMPRODUCT(EB90:EB91,'IPA(Peso)'!$HJ$90:$HJ$91)/'IPA(Peso)'!$HJ$89</f>
        <v>-0.19941883767535071</v>
      </c>
      <c r="EC89" s="135">
        <f>SUMPRODUCT(EC90:EC91,'IPA(Peso)'!$HJ$90:$HJ$91)/'IPA(Peso)'!$HJ$89</f>
        <v>-0.65542084168336667</v>
      </c>
      <c r="ED89" s="135">
        <f>SUMPRODUCT(ED90:ED91,'IPA(Peso)'!$HJ$90:$HJ$91)/'IPA(Peso)'!$HJ$89</f>
        <v>-0.30409819639278557</v>
      </c>
      <c r="EE89" s="135">
        <f>SUMPRODUCT(EE90:EE91,'IPA(Peso)'!$HJ$90:$HJ$91)/'IPA(Peso)'!$HJ$89</f>
        <v>0.81057114228456906</v>
      </c>
      <c r="EF89" s="135">
        <f>SUMPRODUCT(EF90:EF91,'IPA(Peso)'!$HJ$90:$HJ$91)/'IPA(Peso)'!$HJ$89</f>
        <v>1.2133767535070139</v>
      </c>
      <c r="EG89" s="135">
        <f>SUMPRODUCT(EG90:EG91,'IPA(Peso)'!$HJ$90:$HJ$91)/'IPA(Peso)'!$HJ$89</f>
        <v>-0.39737474949899798</v>
      </c>
      <c r="EH89" s="135">
        <f>SUMPRODUCT(EH90:EH91,'IPA(Peso)'!$HJ$90:$HJ$91)/'IPA(Peso)'!$HJ$89</f>
        <v>-1.5889178356713429</v>
      </c>
      <c r="EI89" s="135">
        <f>SUMPRODUCT(EI90:EI91,'IPA(Peso)'!$HJ$90:$HJ$91)/'IPA(Peso)'!$HJ$89</f>
        <v>-0.26216432865731465</v>
      </c>
      <c r="EJ89" s="135">
        <f>SUMPRODUCT(EJ90:EJ91,'IPA(Peso)'!$HJ$90:$HJ$91)/'IPA(Peso)'!$HJ$89</f>
        <v>1.4070541082164327</v>
      </c>
      <c r="EK89" s="135">
        <f>SUMPRODUCT(EK90:EK91,'IPA(Peso)'!$HJ$90:$HJ$91)/'IPA(Peso)'!$HJ$89</f>
        <v>1.3213527054108216</v>
      </c>
      <c r="EL89" s="135">
        <f>SUMPRODUCT(EL90:EL91,'IPA(Peso)'!$HJ$90:$HJ$91)/'IPA(Peso)'!$HJ$89</f>
        <v>1.9201603206412825</v>
      </c>
      <c r="EM89" s="135">
        <f>SUMPRODUCT(EM90:EM91,'IPA(Peso)'!$HJ$90:$HJ$91)/'IPA(Peso)'!$HJ$89</f>
        <v>1.0463426853707416</v>
      </c>
      <c r="EN89" s="135">
        <f>SUMPRODUCT(EN90:EN91,'IPA(Peso)'!$HJ$90:$HJ$91)/'IPA(Peso)'!$HJ$89</f>
        <v>1.3730561122244487</v>
      </c>
      <c r="EO89" s="135">
        <f>SUMPRODUCT(EO90:EO91,'IPA(Peso)'!$HJ$90:$HJ$91)/'IPA(Peso)'!$HJ$89</f>
        <v>-0.30910821643286579</v>
      </c>
      <c r="EP89" s="135">
        <f>SUMPRODUCT(EP90:EP91,'IPA(Peso)'!$HJ$90:$HJ$91)/'IPA(Peso)'!$HJ$89</f>
        <v>-0.36147294589178358</v>
      </c>
      <c r="EQ89" s="135">
        <f>SUMPRODUCT(EQ90:EQ91,'IPA(Peso)'!$HJ$90:$HJ$91)/'IPA(Peso)'!$HJ$89</f>
        <v>-0.36147294589178358</v>
      </c>
      <c r="ER89" s="135">
        <f>SUMPRODUCT(ER90:ER91,'IPA(Peso)'!$HJ$90:$HJ$91)/'IPA(Peso)'!$HJ$89</f>
        <v>0.60951903807615238</v>
      </c>
      <c r="ES89" s="135">
        <f>SUMPRODUCT(ES90:ES91,'IPA(Peso)'!$HJ$90:$HJ$91)/'IPA(Peso)'!$HJ$89</f>
        <v>0.60951903807615238</v>
      </c>
      <c r="ET89" s="135">
        <f>SUMPRODUCT(ET90:ET91,'IPA(Peso)'!$HJ$90:$HJ$91)/'IPA(Peso)'!$HJ$89</f>
        <v>0.52264529058116238</v>
      </c>
      <c r="EU89" s="135">
        <f>SUMPRODUCT(EU90:EU91,'IPA(Peso)'!$HJ$90:$HJ$91)/'IPA(Peso)'!$HJ$89</f>
        <v>-0.47584168336673349</v>
      </c>
      <c r="EV89" s="135">
        <f>SUMPRODUCT(EV90:EV91,'IPA(Peso)'!$HJ$90:$HJ$91)/'IPA(Peso)'!$HJ$89</f>
        <v>-0.47584168336673349</v>
      </c>
      <c r="EW89" s="135">
        <f>SUMPRODUCT(EW90:EW91,'IPA(Peso)'!$HJ$90:$HJ$91)/'IPA(Peso)'!$HJ$89</f>
        <v>-0.47584168336673349</v>
      </c>
      <c r="EX89" s="135">
        <f>SUMPRODUCT(EX90:EX91,'IPA(Peso)'!$HJ$90:$HJ$91)/'IPA(Peso)'!$HJ$89</f>
        <v>0.89724448897795572</v>
      </c>
      <c r="EY89" s="135">
        <f>SUMPRODUCT(EY90:EY91,'IPA(Peso)'!$HJ$90:$HJ$91)/'IPA(Peso)'!$HJ$89</f>
        <v>1.3240280561122242</v>
      </c>
      <c r="EZ89" s="135">
        <f>SUMPRODUCT(EZ90:EZ91,'IPA(Peso)'!$HJ$90:$HJ$91)/'IPA(Peso)'!$HJ$89</f>
        <v>1.3240280561122242</v>
      </c>
      <c r="FA89" s="135">
        <f>SUMPRODUCT(FA90:FA91,'IPA(Peso)'!$HJ$90:$HJ$91)/'IPA(Peso)'!$HJ$89</f>
        <v>2.7247194388777554</v>
      </c>
      <c r="FB89" s="135">
        <f>SUMPRODUCT(FB90:FB91,'IPA(Peso)'!$HJ$90:$HJ$91)/'IPA(Peso)'!$HJ$89</f>
        <v>2.3318436873747497</v>
      </c>
      <c r="FC89" s="135">
        <f>SUMPRODUCT(FC90:FC91,'IPA(Peso)'!$HJ$90:$HJ$91)/'IPA(Peso)'!$HJ$89</f>
        <v>3.7732264529058117</v>
      </c>
      <c r="FD89" s="135">
        <f>SUMPRODUCT(FD90:FD91,'IPA(Peso)'!$HJ$90:$HJ$91)/'IPA(Peso)'!$HJ$89</f>
        <v>2.406442885771543</v>
      </c>
      <c r="FE89" s="135">
        <f>SUMPRODUCT(FE90:FE91,'IPA(Peso)'!$HJ$90:$HJ$91)/'IPA(Peso)'!$HJ$89</f>
        <v>3.1463527054108216</v>
      </c>
      <c r="FF89" s="135">
        <f>SUMPRODUCT(FF90:FF91,'IPA(Peso)'!$HJ$90:$HJ$91)/'IPA(Peso)'!$HJ$89</f>
        <v>2.213867735470942</v>
      </c>
      <c r="FG89" s="135">
        <f>SUMPRODUCT(FG90:FG91,'IPA(Peso)'!$HJ$90:$HJ$91)/'IPA(Peso)'!$HJ$89</f>
        <v>2.9666232464929858</v>
      </c>
      <c r="FH89" s="135">
        <f>SUMPRODUCT(FH90:FH91,'IPA(Peso)'!$HJ$90:$HJ$91)/'IPA(Peso)'!$HJ$89</f>
        <v>2.4648496993987976</v>
      </c>
      <c r="FI89" s="135">
        <f>SUMPRODUCT(FI90:FI91,'IPA(Peso)'!$HJ$90:$HJ$91)/'IPA(Peso)'!$HJ$89</f>
        <v>3.6179559118236475</v>
      </c>
      <c r="FJ89" s="135">
        <f>SUMPRODUCT(FJ90:FJ91,'IPA(Peso)'!$HJ$90:$HJ$91)/'IPA(Peso)'!$HJ$89</f>
        <v>2.1974048096192385</v>
      </c>
      <c r="FK89" s="135">
        <f>SUMPRODUCT(FK90:FK91,'IPA(Peso)'!$HJ$90:$HJ$91)/'IPA(Peso)'!$HJ$89</f>
        <v>2.738396793587174</v>
      </c>
      <c r="FL89" s="135">
        <f>SUMPRODUCT(FL90:FL91,'IPA(Peso)'!$HJ$90:$HJ$91)/'IPA(Peso)'!$HJ$89</f>
        <v>1.2681863727454907</v>
      </c>
      <c r="FM89" s="135">
        <f>SUMPRODUCT(FM90:FM91,'IPA(Peso)'!$HJ$90:$HJ$91)/'IPA(Peso)'!$HJ$89</f>
        <v>2.5873346693386772</v>
      </c>
      <c r="FN89" s="135">
        <f>SUMPRODUCT(FN90:FN91,'IPA(Peso)'!$HJ$90:$HJ$91)/'IPA(Peso)'!$HJ$89</f>
        <v>1.6752404809619239</v>
      </c>
      <c r="FO89" s="135">
        <f>SUMPRODUCT(FO90:FO91,'IPA(Peso)'!$HJ$90:$HJ$91)/'IPA(Peso)'!$HJ$89</f>
        <v>1.626803607214429</v>
      </c>
      <c r="FP89" s="135">
        <f>SUMPRODUCT(FP90:FP91,'IPA(Peso)'!$HJ$90:$HJ$91)/'IPA(Peso)'!$HJ$89</f>
        <v>-5.2505010020040078E-2</v>
      </c>
      <c r="FQ89" s="135">
        <f>SUMPRODUCT(FQ90:FQ91,'IPA(Peso)'!$HJ$90:$HJ$91)/'IPA(Peso)'!$HJ$89</f>
        <v>0.2996793587174349</v>
      </c>
      <c r="FR89" s="135">
        <f>SUMPRODUCT(FR90:FR91,'IPA(Peso)'!$HJ$90:$HJ$91)/'IPA(Peso)'!$HJ$89</f>
        <v>0.17475951903807616</v>
      </c>
      <c r="FS89" s="135">
        <f>SUMPRODUCT(FS90:FS91,'IPA(Peso)'!$HJ$90:$HJ$91)/'IPA(Peso)'!$HJ$89</f>
        <v>0.91937875751503007</v>
      </c>
      <c r="FT89" s="135">
        <f>SUMPRODUCT(FT90:FT91,'IPA(Peso)'!$HJ$90:$HJ$91)/'IPA(Peso)'!$HJ$89</f>
        <v>1.0960921843687377</v>
      </c>
      <c r="FU89" s="135">
        <f>SUMPRODUCT(FU90:FU91,'IPA(Peso)'!$HJ$90:$HJ$91)/'IPA(Peso)'!$HJ$89</f>
        <v>2.2011523046092183</v>
      </c>
      <c r="FV89" s="135">
        <f>SUMPRODUCT(FV90:FV91,'IPA(Peso)'!$HJ$90:$HJ$91)/'IPA(Peso)'!$HJ$89</f>
        <v>2.4183266533066132</v>
      </c>
      <c r="FW89" s="135">
        <f>SUMPRODUCT(FW90:FW91,'IPA(Peso)'!$HJ$90:$HJ$91)/'IPA(Peso)'!$HJ$89</f>
        <v>2.3640280561122249</v>
      </c>
      <c r="FX89" s="135">
        <f>SUMPRODUCT(FX90:FX91,'IPA(Peso)'!$HJ$90:$HJ$91)/'IPA(Peso)'!$HJ$89</f>
        <v>2.0084869739478961</v>
      </c>
      <c r="FY89" s="135">
        <f>SUMPRODUCT(FY90:FY91,'IPA(Peso)'!$HJ$90:$HJ$91)/'IPA(Peso)'!$HJ$89</f>
        <v>0.13632264529058116</v>
      </c>
      <c r="FZ89" s="135">
        <f>SUMPRODUCT(FZ90:FZ91,'IPA(Peso)'!$HJ$90:$HJ$91)/'IPA(Peso)'!$HJ$89</f>
        <v>0.77834669338677354</v>
      </c>
      <c r="GA89" s="135">
        <f>SUMPRODUCT(GA90:GA91,'IPA(Peso)'!$HJ$90:$HJ$91)/'IPA(Peso)'!$HJ$89</f>
        <v>1.8353607214428858</v>
      </c>
      <c r="GB89" s="135">
        <f>SUMPRODUCT(GB90:GB91,'IPA(Peso)'!$HJ$90:$HJ$91)/'IPA(Peso)'!$HJ$89</f>
        <v>6.0281663326653305</v>
      </c>
      <c r="GC89" s="135">
        <f>SUMPRODUCT(GC90:GC91,'IPA(Peso)'!$HJ$90:$HJ$91)/'IPA(Peso)'!$HJ$89</f>
        <v>5.175521042084168</v>
      </c>
      <c r="GD89" s="135">
        <f>SUMPRODUCT(GD90:GD91,'IPA(Peso)'!$HJ$90:$HJ$91)/'IPA(Peso)'!$HJ$89</f>
        <v>3.7341382765531064</v>
      </c>
      <c r="GE89" s="135">
        <f>SUMPRODUCT(GE90:GE91,'IPA(Peso)'!$HJ$90:$HJ$91)/'IPA(Peso)'!$HJ$89</f>
        <v>1.683316633266533</v>
      </c>
      <c r="GF89" s="135">
        <f>SUMPRODUCT(GF90:GF91,'IPA(Peso)'!$HJ$90:$HJ$91)/'IPA(Peso)'!$HJ$89</f>
        <v>2.6549498997995995</v>
      </c>
      <c r="GG89" s="135">
        <f>SUMPRODUCT(GG90:GG91,'IPA(Peso)'!$HJ$90:$HJ$91)/'IPA(Peso)'!$HJ$89</f>
        <v>2.534118236472946</v>
      </c>
      <c r="GH89" s="135">
        <f>SUMPRODUCT(GH90:GH91,'IPA(Peso)'!$HJ$90:$HJ$91)/'IPA(Peso)'!$HJ$89</f>
        <v>2.4267735470941885</v>
      </c>
      <c r="GI89" s="135">
        <f>SUMPRODUCT(GI90:GI91,'IPA(Peso)'!$HJ$90:$HJ$91)/'IPA(Peso)'!$HJ$89</f>
        <v>1.8144088176352704</v>
      </c>
      <c r="GJ89" s="135">
        <f>SUMPRODUCT(GJ90:GJ91,'IPA(Peso)'!$HJ$90:$HJ$91)/'IPA(Peso)'!$HJ$89</f>
        <v>1.6934468937875751</v>
      </c>
      <c r="GK89" s="135">
        <f>SUMPRODUCT(GK90:GK91,'IPA(Peso)'!$HJ$90:$HJ$91)/'IPA(Peso)'!$HJ$89</f>
        <v>0.92692384769539082</v>
      </c>
      <c r="GL89" s="135">
        <f>SUMPRODUCT(GL90:GL91,'IPA(Peso)'!$HJ$90:$HJ$91)/'IPA(Peso)'!$HJ$89</f>
        <v>0.22969939879759521</v>
      </c>
      <c r="GM89" s="135">
        <f>SUMPRODUCT(GM90:GM91,'IPA(Peso)'!$HJ$90:$HJ$91)/'IPA(Peso)'!$HJ$89</f>
        <v>0.28735470941883767</v>
      </c>
      <c r="GN89" s="135">
        <f>SUMPRODUCT(GN90:GN91,'IPA(Peso)'!$HJ$90:$HJ$91)/'IPA(Peso)'!$HJ$89</f>
        <v>-0.40825651302605204</v>
      </c>
      <c r="GO89" s="135">
        <f>SUMPRODUCT(GO90:GO91,'IPA(Peso)'!$HJ$90:$HJ$91)/'IPA(Peso)'!$HJ$89</f>
        <v>-0.23280561122244489</v>
      </c>
      <c r="GP89" s="135">
        <f>SUMPRODUCT(GP90:GP91,'IPA(Peso)'!$HJ$90:$HJ$91)/'IPA(Peso)'!$HJ$89</f>
        <v>-0.22280561122244488</v>
      </c>
      <c r="GQ89" s="135">
        <f>SUMPRODUCT(GQ90:GQ91,'IPA(Peso)'!$HJ$90:$HJ$91)/'IPA(Peso)'!$HJ$89</f>
        <v>-0.85513026052104213</v>
      </c>
      <c r="GR89" s="135">
        <f>SUMPRODUCT(GR90:GR91,'IPA(Peso)'!$HJ$90:$HJ$91)/'IPA(Peso)'!$HJ$89</f>
        <v>-1.1914529058116232</v>
      </c>
      <c r="GS89" s="135">
        <f>SUMPRODUCT(GS90:GS91,'IPA(Peso)'!$HJ$90:$HJ$91)/'IPA(Peso)'!$HJ$89</f>
        <v>-1.2010621242484969</v>
      </c>
      <c r="GT89" s="135">
        <f>SUMPRODUCT(GT90:GT91,'IPA(Peso)'!$HJ$90:$HJ$91)/'IPA(Peso)'!$HJ$89</f>
        <v>-0.68829659318637282</v>
      </c>
      <c r="GU89" s="135">
        <f>SUMPRODUCT(GU90:GU91,'IPA(Peso)'!$HJ$90:$HJ$91)/'IPA(Peso)'!$HJ$89</f>
        <v>1.2785571142284581E-2</v>
      </c>
      <c r="GV89" s="135">
        <f>SUMPRODUCT(GV90:GV91,'IPA(Peso)'!$HJ$90:$HJ$91)/'IPA(Peso)'!$HJ$89</f>
        <v>1.2785571142284581E-2</v>
      </c>
      <c r="GW89" s="135">
        <f>SUMPRODUCT(GW90:GW91,'IPA(Peso)'!$HJ$90:$HJ$91)/'IPA(Peso)'!$HJ$89</f>
        <v>0.38172344689378757</v>
      </c>
      <c r="GX89" s="135">
        <f>SUMPRODUCT(GX90:GX91,'IPA(Peso)'!$HJ$90:$HJ$91)/'IPA(Peso)'!$HJ$89</f>
        <v>2.6182364729458917E-2</v>
      </c>
      <c r="GY89" s="135">
        <f>SUMPRODUCT(GY90:GY91,'IPA(Peso)'!$HJ$90:$HJ$91)/'IPA(Peso)'!$HJ$89</f>
        <v>0.42976953907815629</v>
      </c>
      <c r="GZ89" s="135">
        <f>SUMPRODUCT(GZ90:GZ91,'IPA(Peso)'!$HJ$90:$HJ$91)/'IPA(Peso)'!$HJ$89</f>
        <v>0.4858416833667335</v>
      </c>
      <c r="HA89" s="135">
        <f>SUMPRODUCT(HA90:HA91,'IPA(Peso)'!$HJ$90:$HJ$91)/'IPA(Peso)'!$HJ$89</f>
        <v>0.61988977955911817</v>
      </c>
      <c r="HB89" s="135">
        <f>SUMPRODUCT(HB90:HB91,'IPA(Peso)'!$HJ$90:$HJ$91)/'IPA(Peso)'!$HJ$89</f>
        <v>0.20669338677354712</v>
      </c>
      <c r="HC89" s="135">
        <f>SUMPRODUCT(HC90:HC91,'IPA(Peso)'!$HJ$90:$HJ$91)/'IPA(Peso)'!$HJ$89</f>
        <v>-0.24786573146292584</v>
      </c>
      <c r="HD89" s="135">
        <f>SUMPRODUCT(HD90:HD91,'IPA(Peso)'!$HJ$90:$HJ$91)/'IPA(Peso)'!$HJ$89</f>
        <v>-2.5591182364729466E-2</v>
      </c>
      <c r="HE89" s="135">
        <f>SUMPRODUCT(HE90:HE91,'IPA(Peso)'!$HJ$90:$HJ$91)/'IPA(Peso)'!$HJ$89</f>
        <v>-2.5200400801603205E-2</v>
      </c>
      <c r="HF89" s="135">
        <f>SUMPRODUCT(HF90:HF91,'IPA(Peso)'!$HJ$90:$HJ$91)/'IPA(Peso)'!$HJ$89</f>
        <v>1.0327354709418839</v>
      </c>
      <c r="HG89" s="135">
        <f>SUMPRODUCT(HG90:HG91,'IPA(Peso)'!$HJ$90:$HJ$91)/'IPA(Peso)'!$HJ$89</f>
        <v>0.79250501002004015</v>
      </c>
      <c r="HH89" s="135">
        <f>SUMPRODUCT(HH90:HH91,'IPA(Peso)'!$HJ$90:$HJ$91)/'IPA(Peso)'!$HJ$89</f>
        <v>1.3114028056112224</v>
      </c>
      <c r="HI89" s="135">
        <f>SUMPRODUCT(HJ90:HJ91,'IPA(Peso)'!$HJ$90:$HJ$91)/'IPA(Peso)'!$HJ$89</f>
        <v>5.6312625250501003E-3</v>
      </c>
      <c r="HJ89" s="135">
        <f>SUMPRODUCT(HJ90:HJ91,'IPA(Peso)'!$HJ$90:$HJ$91)/'IPA(Peso)'!$HJ$89</f>
        <v>5.6312625250501003E-3</v>
      </c>
      <c r="HK89" s="135">
        <f>SUMPRODUCT(HK90:HK91,'IPA(Peso)'!$HJ$90:$HJ$91)/'IPA(Peso)'!$HJ$89</f>
        <v>-0.51326653306613235</v>
      </c>
      <c r="HL89" s="135">
        <f>SUMPRODUCT(HL90:HL91,'IPA(Peso)'!$HJ$90:$HJ$91)/'IPA(Peso)'!$HJ$89</f>
        <v>-0.4025751503006012</v>
      </c>
      <c r="HM89" s="135">
        <f>SUMPRODUCT(HM90:HM91,'IPA(Peso)'!$HJ$90:$HJ$91)/'IPA(Peso)'!$HJ$89</f>
        <v>-0.20078156312625253</v>
      </c>
      <c r="HN89" s="135">
        <f>SUMPRODUCT(HN90:HN91,'IPA(Peso)'!$HJ$90:$HJ$91)/'IPA(Peso)'!$HJ$89</f>
        <v>-0.20078156312625253</v>
      </c>
      <c r="HO89" s="135">
        <f>SUMPRODUCT(HO90:HO91,'IPA(Peso)'!$HJ$90:$HJ$91)/'IPA(Peso)'!$HJ$89</f>
        <v>1.5086472945891785</v>
      </c>
      <c r="HP89" s="135">
        <f>SUMPRODUCT(HP90:HP91,'IPA(Peso)'!$HJ$90:$HJ$91)/'IPA(Peso)'!$HJ$89</f>
        <v>1.2780260521042084</v>
      </c>
      <c r="HQ89" s="135">
        <f>SUMPRODUCT(HQ90:HQ91,'IPA(Peso)'!$HJ$90:$HJ$91)/'IPA(Peso)'!$HJ$89</f>
        <v>1.4413827655310623</v>
      </c>
      <c r="HR89" s="135">
        <f>SUMPRODUCT(HR90:HR91,'IPA(Peso)'!$HJ$90:$HJ$91)/'IPA(Peso)'!$HJ$89</f>
        <v>1.6947094188376755</v>
      </c>
      <c r="HS89" s="135">
        <f>SUMPRODUCT(HS90:HS91,'IPA(Peso)'!$HJ$90:$HJ$91)/'IPA(Peso)'!$HJ$89</f>
        <v>1.8772845691382767</v>
      </c>
      <c r="HT89" s="135">
        <f>SUMPRODUCT(HT90:HT91,'IPA(Peso)'!$HJ$90:$HJ$91)/'IPA(Peso)'!$HJ$89</f>
        <v>1.5601803607214431</v>
      </c>
      <c r="HU89" s="135">
        <f>SUMPRODUCT(HU90:HU91,'IPA(Peso)'!$HJ$90:$HJ$91)/'IPA(Peso)'!$HJ$89</f>
        <v>0.24694388777555115</v>
      </c>
      <c r="HV89" s="135">
        <f>SUMPRODUCT(HV90:HV91,'IPA(Peso)'!$HJ$90:$HJ$91)/'IPA(Peso)'!$HJ$89</f>
        <v>0.24694388777555115</v>
      </c>
      <c r="HW89" s="135">
        <f>SUMPRODUCT(HW90:HW91,'IPA(Peso)'!$HJ$90:$HJ$91)/'IPA(Peso)'!$HJ$89</f>
        <v>0.37678356713426853</v>
      </c>
      <c r="HX89" s="135">
        <f>SUMPRODUCT(HX90:HX91,'IPA(Peso)'!$HJ$90:$HJ$91)/'IPA(Peso)'!$HJ$89</f>
        <v>-8.5971943887775543E-3</v>
      </c>
      <c r="HY89" s="135">
        <f>SUMPRODUCT(HY90:HY91,'IPA(Peso)'!$HJ$90:$HJ$91)/'IPA(Peso)'!$HJ$89</f>
        <v>-0.34491983967935869</v>
      </c>
      <c r="HZ89" s="135">
        <f>SUMPRODUCT(HZ90:HZ91,'IPA(Peso)'!$HJ$90:$HJ$91)/'IPA(Peso)'!$HJ$89</f>
        <v>-0.33101202404809621</v>
      </c>
      <c r="IA89" s="135">
        <f>SUMPRODUCT(IA90:IA91,'IPA(Peso)'!$HJ$90:$HJ$91)/'IPA(Peso)'!$HJ$89</f>
        <v>-0.24406813627254509</v>
      </c>
      <c r="IB89" s="135">
        <f>SUMPRODUCT(IB90:IB91,'IPA(Peso)'!$HJ$90:$HJ$91)/'IPA(Peso)'!$HJ$89</f>
        <v>9.2254509018036071E-2</v>
      </c>
      <c r="IC89" s="135">
        <f>SUMPRODUCT(IC90:IC91,'IPA(Peso)'!$HJ$90:$HJ$91)/'IPA(Peso)'!$HJ$89</f>
        <v>0.2</v>
      </c>
      <c r="ID89" s="135">
        <f>SUMPRODUCT(ID90:ID91,'IPA(Peso)'!$HJ$90:$HJ$91)/'IPA(Peso)'!$HJ$89</f>
        <v>0.3</v>
      </c>
      <c r="IE89" s="135">
        <f>SUMPRODUCT(IE90:IE91,'IPA(Peso)'!$HJ$90:$HJ$91)/'IPA(Peso)'!$HJ$89</f>
        <v>0</v>
      </c>
      <c r="IF89" s="135">
        <f>SUMPRODUCT(IF90:IF91,'IPA(Peso)'!$HJ$90:$HJ$91)/'IPA(Peso)'!$HJ$89</f>
        <v>0.2</v>
      </c>
      <c r="IG89" s="135">
        <f>SUMPRODUCT(IG90:IG91,'IPA(Peso)'!$HJ$90:$HJ$91)/'IPA(Peso)'!$HJ$89</f>
        <v>0.32797382198952896</v>
      </c>
      <c r="IH89" s="135">
        <f>SUMPRODUCT(IH90:IH91,'IPA(Peso)'!$HJ$90:$HJ$91)/'IPA(Peso)'!$HJ$89</f>
        <v>0.40049934554973832</v>
      </c>
      <c r="II89" s="135">
        <f>SUMPRODUCT(II90:II91,'IPA(Peso)'!$HJ$90:$HJ$91)/'IPA(Peso)'!$HJ$89</f>
        <v>0.68734882198952907</v>
      </c>
      <c r="IJ89" s="135">
        <f>SUMPRODUCT(IJ90:IJ91,'IPA(Peso)'!$HJ$90:$HJ$91)/'IPA(Peso)'!$HJ$89</f>
        <v>0.12601308900523561</v>
      </c>
      <c r="IK89" s="135">
        <f>SUMPRODUCT(IK90:IK91,'IPA(Peso)'!$HJ$90:$HJ$91)/'IPA(Peso)'!$HJ$89</f>
        <v>-0.34862041884816763</v>
      </c>
      <c r="IL89" s="135">
        <f>SUMPRODUCT(IL90:IL91,'IPA(Peso)'!$HJ$90:$HJ$91)/'IPA(Peso)'!$HJ$89</f>
        <v>-0.65819829842931965</v>
      </c>
      <c r="IM89" s="135">
        <f>SUMPRODUCT(IM90:IM91,'IPA(Peso)'!$HJ$90:$HJ$91)/'IPA(Peso)'!$HJ$89</f>
        <v>0.36547643979057592</v>
      </c>
      <c r="IN89" s="135">
        <f>SUMPRODUCT(IN90:IN91,'IPA(Peso)'!$HJ$90:$HJ$91)/'IPA(Peso)'!$HJ$89</f>
        <v>0.9612205497382198</v>
      </c>
      <c r="IO89" s="135">
        <f>SUMPRODUCT(IO90:IO91,'IPA(Peso)'!$HJ$90:$HJ$91)/'IPA(Peso)'!$HJ$89</f>
        <v>1.0727284031413613</v>
      </c>
      <c r="IP89" s="135">
        <f>SUMPRODUCT(IP90:IP91,'IPA(Peso)'!$HJ$90:$HJ$91)/'IPA(Peso)'!$HJ$89</f>
        <v>0.99574410994764428</v>
      </c>
      <c r="IQ89" s="135">
        <f>SUMPRODUCT(IQ90:IQ91,'IPA(Peso)'!$HJ$90:$HJ$91)/'IPA(Peso)'!$HJ$89</f>
        <v>0.78798691099476459</v>
      </c>
      <c r="IR89" s="135">
        <f>SUMPRODUCT(IR90:IR91,'IPA(Peso)'!$HJ$90:$HJ$91)/'IPA(Peso)'!$HJ$89</f>
        <v>0.95049149214659734</v>
      </c>
      <c r="IS89" s="135">
        <f>SUMPRODUCT(IS90:IS91,'IPA(Peso)'!$HJ$90:$HJ$91)/'IPA(Peso)'!$HJ$89</f>
        <v>-0.25850458115183256</v>
      </c>
      <c r="IT89" s="135">
        <f>SUMPRODUCT(IT90:IT91,'IPA(Peso)'!$HJ$90:$HJ$91)/'IPA(Peso)'!$HJ$89</f>
        <v>-0.18146335078534034</v>
      </c>
      <c r="IU89" s="135">
        <f>SUMPRODUCT(IU90:IU91,'IPA(Peso)'!$HJ$90:$HJ$91)/'IPA(Peso)'!$HJ$89</f>
        <v>-0.16462630890052357</v>
      </c>
      <c r="IV89" s="135">
        <f>SUMPRODUCT(IV90:IV91,'IPA(Peso)'!$HJ$90:$HJ$91)/'IPA(Peso)'!$HJ$89</f>
        <v>1.3089450261780109</v>
      </c>
      <c r="IW89" s="135">
        <f>SUMPRODUCT(IW90:IW91,'IPA(Peso)'!$HJ$90:$HJ$91)/'IPA(Peso)'!$HJ$89</f>
        <v>1.1726066753926703</v>
      </c>
      <c r="IX89" s="135">
        <f>SUMPRODUCT(IX90:IX91,'IPA(Peso)'!$HJ$90:$HJ$91)/'IPA(Peso)'!$HJ$89</f>
        <v>0.98796793193717269</v>
      </c>
      <c r="IY89" s="135">
        <f>SUMPRODUCT(IY90:IY91,'IPA(Peso)'!$HJ$90:$HJ$91)/'IPA(Peso)'!$HJ$89</f>
        <v>0.62013350785340315</v>
      </c>
      <c r="IZ89" s="41"/>
    </row>
    <row r="90" spans="1:260" s="53" customFormat="1" ht="18" customHeight="1" x14ac:dyDescent="0.2">
      <c r="A90" s="97">
        <v>15701</v>
      </c>
      <c r="B90" s="20"/>
      <c r="C90" s="60"/>
      <c r="D90" s="29"/>
      <c r="E90" s="95"/>
      <c r="F90" s="35"/>
      <c r="G90" s="36" t="s">
        <v>86</v>
      </c>
      <c r="H90" s="71">
        <v>4.22</v>
      </c>
      <c r="I90" s="71">
        <v>6.62</v>
      </c>
      <c r="J90" s="71">
        <v>11.7</v>
      </c>
      <c r="K90" s="71">
        <v>11.03</v>
      </c>
      <c r="L90" s="71">
        <v>8.4600000000000009</v>
      </c>
      <c r="M90" s="71">
        <v>2.11</v>
      </c>
      <c r="N90" s="71">
        <v>-2.3199999999999998</v>
      </c>
      <c r="O90" s="71">
        <v>-2.1800000000000002</v>
      </c>
      <c r="P90" s="71">
        <v>-2.66</v>
      </c>
      <c r="Q90" s="71">
        <v>1.03</v>
      </c>
      <c r="R90" s="71">
        <v>0.73</v>
      </c>
      <c r="S90" s="71">
        <v>-1.05</v>
      </c>
      <c r="T90" s="71">
        <v>-1.2</v>
      </c>
      <c r="U90" s="71">
        <v>-2.2799999999999998</v>
      </c>
      <c r="V90" s="71">
        <v>0.72</v>
      </c>
      <c r="W90" s="71">
        <v>0.77</v>
      </c>
      <c r="X90" s="71">
        <v>1.56</v>
      </c>
      <c r="Y90" s="71">
        <v>0.08</v>
      </c>
      <c r="Z90" s="71">
        <v>0.11</v>
      </c>
      <c r="AA90" s="71">
        <v>-0.46</v>
      </c>
      <c r="AB90" s="71">
        <v>0.59</v>
      </c>
      <c r="AC90" s="71">
        <v>0.38</v>
      </c>
      <c r="AD90" s="71">
        <v>1.1499999999999999</v>
      </c>
      <c r="AE90" s="71">
        <v>0.53</v>
      </c>
      <c r="AF90" s="71">
        <v>-0.28000000000000003</v>
      </c>
      <c r="AG90" s="71">
        <v>-0.51</v>
      </c>
      <c r="AH90" s="71">
        <v>-0.52</v>
      </c>
      <c r="AI90" s="71">
        <v>-0.32</v>
      </c>
      <c r="AJ90" s="71">
        <v>0.42</v>
      </c>
      <c r="AK90" s="71">
        <v>0.24</v>
      </c>
      <c r="AL90" s="71">
        <v>0.86</v>
      </c>
      <c r="AM90" s="71">
        <v>0.6</v>
      </c>
      <c r="AN90" s="71">
        <v>0.79</v>
      </c>
      <c r="AO90" s="71">
        <v>0.81</v>
      </c>
      <c r="AP90" s="71">
        <v>0.44</v>
      </c>
      <c r="AQ90" s="71">
        <v>0.44</v>
      </c>
      <c r="AR90" s="71">
        <v>0.54</v>
      </c>
      <c r="AS90" s="71">
        <v>0.68</v>
      </c>
      <c r="AT90" s="71">
        <v>1.62</v>
      </c>
      <c r="AU90" s="71">
        <v>-0.1</v>
      </c>
      <c r="AV90" s="71">
        <v>0.47</v>
      </c>
      <c r="AW90" s="71">
        <v>0.08</v>
      </c>
      <c r="AX90" s="71">
        <v>1.59</v>
      </c>
      <c r="AY90" s="71">
        <v>1.4</v>
      </c>
      <c r="AZ90" s="71">
        <v>0.59</v>
      </c>
      <c r="BA90" s="71">
        <v>-0.09</v>
      </c>
      <c r="BB90" s="71">
        <v>-0.18</v>
      </c>
      <c r="BC90" s="71">
        <v>-0.94</v>
      </c>
      <c r="BD90" s="71">
        <v>-0.64</v>
      </c>
      <c r="BE90" s="71">
        <v>-0.54</v>
      </c>
      <c r="BF90" s="71">
        <v>-0.51</v>
      </c>
      <c r="BG90" s="71">
        <v>-0.96</v>
      </c>
      <c r="BH90" s="71">
        <v>-0.96</v>
      </c>
      <c r="BI90" s="71">
        <v>-0.19</v>
      </c>
      <c r="BJ90" s="71">
        <v>-0.05</v>
      </c>
      <c r="BK90" s="71">
        <v>0.39</v>
      </c>
      <c r="BL90" s="71">
        <v>-0.28000000000000003</v>
      </c>
      <c r="BM90" s="71">
        <v>-0.28000000000000003</v>
      </c>
      <c r="BN90" s="71">
        <v>-0.8</v>
      </c>
      <c r="BO90" s="71">
        <v>0.02</v>
      </c>
      <c r="BP90" s="71">
        <v>0.28000000000000003</v>
      </c>
      <c r="BQ90" s="71">
        <v>0.57999999999999996</v>
      </c>
      <c r="BR90" s="71">
        <v>0.43</v>
      </c>
      <c r="BS90" s="71">
        <v>0.08</v>
      </c>
      <c r="BT90" s="71">
        <v>-0.13</v>
      </c>
      <c r="BU90" s="71">
        <v>-1.34</v>
      </c>
      <c r="BV90" s="71">
        <v>-0.76</v>
      </c>
      <c r="BW90" s="71">
        <v>-0.76</v>
      </c>
      <c r="BX90" s="71">
        <v>0.69</v>
      </c>
      <c r="BY90" s="71">
        <v>0.27</v>
      </c>
      <c r="BZ90" s="71">
        <v>0.51</v>
      </c>
      <c r="CA90" s="71">
        <v>0.25</v>
      </c>
      <c r="CB90" s="71">
        <v>7.0000000000000007E-2</v>
      </c>
      <c r="CC90" s="71">
        <v>-0.08</v>
      </c>
      <c r="CD90" s="71">
        <v>1.18</v>
      </c>
      <c r="CE90" s="71">
        <v>1.44</v>
      </c>
      <c r="CF90" s="71">
        <v>1.75</v>
      </c>
      <c r="CG90" s="71">
        <v>0.2</v>
      </c>
      <c r="CH90" s="71">
        <v>0.23</v>
      </c>
      <c r="CI90" s="71">
        <v>-0.72</v>
      </c>
      <c r="CJ90" s="71">
        <v>-1.63</v>
      </c>
      <c r="CK90" s="71">
        <v>-1.54</v>
      </c>
      <c r="CL90" s="71">
        <v>-0.97</v>
      </c>
      <c r="CM90" s="71">
        <v>-0.2</v>
      </c>
      <c r="CN90" s="71">
        <v>-0.68</v>
      </c>
      <c r="CO90" s="71">
        <v>-0.42</v>
      </c>
      <c r="CP90" s="71">
        <v>0.76</v>
      </c>
      <c r="CQ90" s="71">
        <v>0.89</v>
      </c>
      <c r="CR90" s="71">
        <v>0.64</v>
      </c>
      <c r="CS90" s="71">
        <v>-0.05</v>
      </c>
      <c r="CT90" s="71">
        <v>0.01</v>
      </c>
      <c r="CU90" s="71">
        <v>-0.22</v>
      </c>
      <c r="CV90" s="71">
        <v>-1.01</v>
      </c>
      <c r="CW90" s="71">
        <v>-1.65</v>
      </c>
      <c r="CX90" s="71">
        <v>-1.21</v>
      </c>
      <c r="CY90" s="71">
        <v>1.19</v>
      </c>
      <c r="CZ90" s="71">
        <v>2.1</v>
      </c>
      <c r="DA90" s="71">
        <v>1.41</v>
      </c>
      <c r="DB90" s="71">
        <v>-0.64</v>
      </c>
      <c r="DC90" s="71">
        <v>-0.12</v>
      </c>
      <c r="DD90" s="71">
        <v>0.56999999999999995</v>
      </c>
      <c r="DE90" s="71">
        <v>0.01</v>
      </c>
      <c r="DF90" s="71">
        <v>-0.48</v>
      </c>
      <c r="DG90" s="71">
        <v>-0.94</v>
      </c>
      <c r="DH90" s="71">
        <v>0.06</v>
      </c>
      <c r="DI90" s="71">
        <v>0.21</v>
      </c>
      <c r="DJ90" s="71">
        <v>0.44</v>
      </c>
      <c r="DK90" s="71">
        <v>0.57999999999999996</v>
      </c>
      <c r="DL90" s="71">
        <v>0.32</v>
      </c>
      <c r="DM90" s="71">
        <v>0.32</v>
      </c>
      <c r="DN90" s="71">
        <v>0</v>
      </c>
      <c r="DO90" s="71">
        <v>0.04</v>
      </c>
      <c r="DP90" s="71">
        <v>0.04</v>
      </c>
      <c r="DQ90" s="71">
        <v>-0.08</v>
      </c>
      <c r="DR90" s="71">
        <v>-0.25</v>
      </c>
      <c r="DS90" s="71">
        <v>-0.48</v>
      </c>
      <c r="DT90" s="71">
        <v>-0.36</v>
      </c>
      <c r="DU90" s="71">
        <v>-0.11</v>
      </c>
      <c r="DV90" s="71">
        <v>0.11</v>
      </c>
      <c r="DW90" s="71">
        <v>0.7</v>
      </c>
      <c r="DX90" s="71">
        <v>1.77</v>
      </c>
      <c r="DY90" s="71">
        <v>2.14</v>
      </c>
      <c r="DZ90" s="71">
        <v>1.1399999999999999</v>
      </c>
      <c r="EA90" s="71">
        <v>-0.2</v>
      </c>
      <c r="EB90" s="71">
        <v>-0.09</v>
      </c>
      <c r="EC90" s="71">
        <v>-0.57999999999999996</v>
      </c>
      <c r="ED90" s="71">
        <v>-0.41</v>
      </c>
      <c r="EE90" s="71">
        <v>0.75</v>
      </c>
      <c r="EF90" s="71">
        <v>1.17</v>
      </c>
      <c r="EG90" s="71">
        <v>-0.32</v>
      </c>
      <c r="EH90" s="71">
        <v>-1.56</v>
      </c>
      <c r="EI90" s="71">
        <v>-0.32</v>
      </c>
      <c r="EJ90" s="71">
        <v>1.35</v>
      </c>
      <c r="EK90" s="71">
        <v>1.26</v>
      </c>
      <c r="EL90" s="71">
        <v>1.91</v>
      </c>
      <c r="EM90" s="71">
        <v>1.01</v>
      </c>
      <c r="EN90" s="71">
        <v>1.35</v>
      </c>
      <c r="EO90" s="71">
        <v>-0.39</v>
      </c>
      <c r="EP90" s="71">
        <v>-0.39</v>
      </c>
      <c r="EQ90" s="71">
        <v>-0.39</v>
      </c>
      <c r="ER90" s="71">
        <v>0.64</v>
      </c>
      <c r="ES90" s="71">
        <v>0.64</v>
      </c>
      <c r="ET90" s="71">
        <v>0.55000000000000004</v>
      </c>
      <c r="EU90" s="71">
        <v>-0.52</v>
      </c>
      <c r="EV90" s="71">
        <v>-0.52</v>
      </c>
      <c r="EW90" s="71">
        <v>-0.52</v>
      </c>
      <c r="EX90" s="71">
        <v>0.95</v>
      </c>
      <c r="EY90" s="71">
        <v>1.41</v>
      </c>
      <c r="EZ90" s="71">
        <v>1.41</v>
      </c>
      <c r="FA90" s="71">
        <v>2.84</v>
      </c>
      <c r="FB90" s="71">
        <v>2.41</v>
      </c>
      <c r="FC90" s="71">
        <v>3.91</v>
      </c>
      <c r="FD90" s="71">
        <v>2.5099999999999998</v>
      </c>
      <c r="FE90" s="71">
        <v>3.28</v>
      </c>
      <c r="FF90" s="71">
        <v>2.31</v>
      </c>
      <c r="FG90" s="71">
        <v>3.01</v>
      </c>
      <c r="FH90" s="71">
        <v>2.4500000000000002</v>
      </c>
      <c r="FI90" s="71">
        <v>3.65</v>
      </c>
      <c r="FJ90" s="71">
        <v>2.2400000000000002</v>
      </c>
      <c r="FK90" s="71">
        <v>2.84</v>
      </c>
      <c r="FL90" s="71">
        <v>1.31</v>
      </c>
      <c r="FM90" s="71">
        <v>2.61</v>
      </c>
      <c r="FN90" s="71">
        <v>1.66</v>
      </c>
      <c r="FO90" s="71">
        <v>1.61</v>
      </c>
      <c r="FP90" s="71">
        <v>-0.04</v>
      </c>
      <c r="FQ90" s="71">
        <v>0.32</v>
      </c>
      <c r="FR90" s="71">
        <v>0.19</v>
      </c>
      <c r="FS90" s="71">
        <v>0.91</v>
      </c>
      <c r="FT90" s="71">
        <v>1.1000000000000001</v>
      </c>
      <c r="FU90" s="71">
        <v>2.25</v>
      </c>
      <c r="FV90" s="71">
        <v>2.5</v>
      </c>
      <c r="FW90" s="71">
        <v>2.4500000000000002</v>
      </c>
      <c r="FX90" s="71">
        <v>2.08</v>
      </c>
      <c r="FY90" s="71">
        <v>0.15</v>
      </c>
      <c r="FZ90" s="71">
        <v>0.81</v>
      </c>
      <c r="GA90" s="71">
        <v>1.91</v>
      </c>
      <c r="GB90" s="71">
        <v>6.12</v>
      </c>
      <c r="GC90" s="71">
        <v>5.24</v>
      </c>
      <c r="GD90" s="71">
        <v>3.74</v>
      </c>
      <c r="GE90" s="71">
        <v>1.79</v>
      </c>
      <c r="GF90" s="71">
        <v>2.78</v>
      </c>
      <c r="GG90" s="71">
        <v>2.59</v>
      </c>
      <c r="GH90" s="71">
        <v>2.29</v>
      </c>
      <c r="GI90" s="71">
        <v>1.73</v>
      </c>
      <c r="GJ90" s="71">
        <v>1.67</v>
      </c>
      <c r="GK90" s="71">
        <v>1</v>
      </c>
      <c r="GL90" s="71">
        <v>0.2</v>
      </c>
      <c r="GM90" s="71">
        <v>0.26</v>
      </c>
      <c r="GN90" s="71">
        <v>-0.47</v>
      </c>
      <c r="GO90" s="71">
        <v>-0.25</v>
      </c>
      <c r="GP90" s="71">
        <v>-0.24</v>
      </c>
      <c r="GQ90" s="71">
        <v>-0.92</v>
      </c>
      <c r="GR90" s="71">
        <v>-1.27</v>
      </c>
      <c r="GS90" s="71">
        <v>-1.28</v>
      </c>
      <c r="GT90" s="71">
        <v>-0.65</v>
      </c>
      <c r="GU90" s="71">
        <v>0.08</v>
      </c>
      <c r="GV90" s="71">
        <v>0.08</v>
      </c>
      <c r="GW90" s="71">
        <v>0.37</v>
      </c>
      <c r="GX90" s="71">
        <v>0</v>
      </c>
      <c r="GY90" s="71">
        <v>0.42</v>
      </c>
      <c r="GZ90" s="71">
        <v>0.53</v>
      </c>
      <c r="HA90" s="71">
        <v>0.7</v>
      </c>
      <c r="HB90" s="71">
        <v>0.27</v>
      </c>
      <c r="HC90" s="71">
        <v>-0.31</v>
      </c>
      <c r="HD90" s="71">
        <v>-0.11</v>
      </c>
      <c r="HE90" s="71">
        <v>-0.11</v>
      </c>
      <c r="HF90" s="71">
        <v>1.03</v>
      </c>
      <c r="HG90" s="71">
        <v>0.78</v>
      </c>
      <c r="HH90" s="71">
        <v>1.32</v>
      </c>
      <c r="HI90" s="71">
        <v>0.1</v>
      </c>
      <c r="HJ90" s="71">
        <v>-0.01</v>
      </c>
      <c r="HK90" s="71">
        <v>-0.55000000000000004</v>
      </c>
      <c r="HL90" s="71">
        <v>-0.41</v>
      </c>
      <c r="HM90" s="71">
        <v>-0.2</v>
      </c>
      <c r="HN90" s="71">
        <v>-0.2</v>
      </c>
      <c r="HO90" s="71">
        <v>1.57</v>
      </c>
      <c r="HP90" s="71">
        <v>1.33</v>
      </c>
      <c r="HQ90" s="71">
        <v>1.5</v>
      </c>
      <c r="HR90" s="71">
        <v>1.64</v>
      </c>
      <c r="HS90" s="71">
        <v>1.83</v>
      </c>
      <c r="HT90" s="71">
        <v>1.5</v>
      </c>
      <c r="HU90" s="71">
        <v>0.27</v>
      </c>
      <c r="HV90" s="71">
        <v>0.27</v>
      </c>
      <c r="HW90" s="71">
        <v>0.41</v>
      </c>
      <c r="HX90" s="71">
        <v>0</v>
      </c>
      <c r="HY90" s="71">
        <v>-0.35</v>
      </c>
      <c r="HZ90" s="71">
        <v>-0.34</v>
      </c>
      <c r="IA90" s="71">
        <v>-0.23</v>
      </c>
      <c r="IB90" s="71">
        <v>0.12</v>
      </c>
      <c r="IC90" s="41">
        <v>0.2</v>
      </c>
      <c r="ID90" s="41">
        <v>0.3</v>
      </c>
      <c r="IE90" s="41">
        <v>0</v>
      </c>
      <c r="IF90" s="41">
        <v>0.2</v>
      </c>
      <c r="IG90" s="41">
        <v>0.32797382198952896</v>
      </c>
      <c r="IH90" s="41">
        <v>0.40049934554973832</v>
      </c>
      <c r="II90" s="41">
        <v>0.68734882198952907</v>
      </c>
      <c r="IJ90" s="41">
        <v>0.12601308900523561</v>
      </c>
      <c r="IK90" s="41">
        <v>-0.34862041884816758</v>
      </c>
      <c r="IL90" s="41">
        <v>-0.65819829842931965</v>
      </c>
      <c r="IM90" s="41">
        <v>0.36547643979057592</v>
      </c>
      <c r="IN90" s="41">
        <v>0.96122054973821991</v>
      </c>
      <c r="IO90" s="41">
        <v>1.0727284031413613</v>
      </c>
      <c r="IP90" s="41">
        <v>0.9957441099476444</v>
      </c>
      <c r="IQ90" s="41">
        <v>0.7879869109947647</v>
      </c>
      <c r="IR90" s="41">
        <v>0.95049149214659734</v>
      </c>
      <c r="IS90" s="41">
        <v>-0.25850458115183256</v>
      </c>
      <c r="IT90" s="41">
        <v>-0.18146335078534034</v>
      </c>
      <c r="IU90" s="41">
        <v>-0.16462630890052357</v>
      </c>
      <c r="IV90" s="41">
        <v>1.3089450261780109</v>
      </c>
      <c r="IW90" s="41">
        <v>1.1726066753926703</v>
      </c>
      <c r="IX90" s="41">
        <v>0.98796793193717281</v>
      </c>
      <c r="IY90" s="41">
        <v>0.62013350785340327</v>
      </c>
      <c r="IZ90" s="41"/>
    </row>
    <row r="91" spans="1:260" s="53" customFormat="1" ht="18" customHeight="1" x14ac:dyDescent="0.2">
      <c r="A91" s="97">
        <v>15702</v>
      </c>
      <c r="B91" s="20"/>
      <c r="C91" s="60"/>
      <c r="D91" s="29"/>
      <c r="E91" s="95"/>
      <c r="F91" s="35"/>
      <c r="G91" s="36" t="s">
        <v>87</v>
      </c>
      <c r="H91" s="71">
        <v>3.36</v>
      </c>
      <c r="I91" s="71">
        <v>1.67</v>
      </c>
      <c r="J91" s="71">
        <v>2.77</v>
      </c>
      <c r="K91" s="71">
        <v>-2.25</v>
      </c>
      <c r="L91" s="71">
        <v>-0.08</v>
      </c>
      <c r="M91" s="71">
        <v>-1.2</v>
      </c>
      <c r="N91" s="71">
        <v>0.6</v>
      </c>
      <c r="O91" s="71">
        <v>-1.0900000000000001</v>
      </c>
      <c r="P91" s="71">
        <v>-1.26</v>
      </c>
      <c r="Q91" s="71">
        <v>0.11</v>
      </c>
      <c r="R91" s="71">
        <v>1.28</v>
      </c>
      <c r="S91" s="71">
        <v>0</v>
      </c>
      <c r="T91" s="71">
        <v>-1.1499999999999999</v>
      </c>
      <c r="U91" s="71">
        <v>-1</v>
      </c>
      <c r="V91" s="71">
        <v>-1.43</v>
      </c>
      <c r="W91" s="71">
        <v>-0.23</v>
      </c>
      <c r="X91" s="71">
        <v>-0.36</v>
      </c>
      <c r="Y91" s="71">
        <v>-0.02</v>
      </c>
      <c r="Z91" s="71">
        <v>3.93</v>
      </c>
      <c r="AA91" s="71">
        <v>3.95</v>
      </c>
      <c r="AB91" s="71">
        <v>4.87</v>
      </c>
      <c r="AC91" s="71">
        <v>-0.79</v>
      </c>
      <c r="AD91" s="71">
        <v>-0.79</v>
      </c>
      <c r="AE91" s="71">
        <v>-0.79</v>
      </c>
      <c r="AF91" s="71">
        <v>0</v>
      </c>
      <c r="AG91" s="71">
        <v>0</v>
      </c>
      <c r="AH91" s="71">
        <v>-0.33</v>
      </c>
      <c r="AI91" s="71">
        <v>-1.06</v>
      </c>
      <c r="AJ91" s="71">
        <v>-0.63</v>
      </c>
      <c r="AK91" s="71">
        <v>-0.35</v>
      </c>
      <c r="AL91" s="71">
        <v>1.88</v>
      </c>
      <c r="AM91" s="71">
        <v>1.43</v>
      </c>
      <c r="AN91" s="71">
        <v>1.48</v>
      </c>
      <c r="AO91" s="71">
        <v>-0.72</v>
      </c>
      <c r="AP91" s="71">
        <v>-2.0299999999999998</v>
      </c>
      <c r="AQ91" s="71">
        <v>-2.4300000000000002</v>
      </c>
      <c r="AR91" s="71">
        <v>-1</v>
      </c>
      <c r="AS91" s="71">
        <v>-1</v>
      </c>
      <c r="AT91" s="71">
        <v>0.86</v>
      </c>
      <c r="AU91" s="71">
        <v>1.01</v>
      </c>
      <c r="AV91" s="71">
        <v>1.01</v>
      </c>
      <c r="AW91" s="71">
        <v>0.73</v>
      </c>
      <c r="AX91" s="71">
        <v>1.54</v>
      </c>
      <c r="AY91" s="71">
        <v>1.54</v>
      </c>
      <c r="AZ91" s="71">
        <v>1.67</v>
      </c>
      <c r="BA91" s="71">
        <v>2</v>
      </c>
      <c r="BB91" s="71">
        <v>2</v>
      </c>
      <c r="BC91" s="71">
        <v>0.43</v>
      </c>
      <c r="BD91" s="71">
        <v>0.14000000000000001</v>
      </c>
      <c r="BE91" s="71">
        <v>0.14000000000000001</v>
      </c>
      <c r="BF91" s="71">
        <v>-0.67</v>
      </c>
      <c r="BG91" s="71">
        <v>-0.69</v>
      </c>
      <c r="BH91" s="71">
        <v>-0.69</v>
      </c>
      <c r="BI91" s="71">
        <v>-0.38</v>
      </c>
      <c r="BJ91" s="71">
        <v>-0.72</v>
      </c>
      <c r="BK91" s="71">
        <v>-0.71</v>
      </c>
      <c r="BL91" s="71">
        <v>-0.28999999999999998</v>
      </c>
      <c r="BM91" s="71">
        <v>0.05</v>
      </c>
      <c r="BN91" s="71">
        <v>0.06</v>
      </c>
      <c r="BO91" s="71">
        <v>-0.2</v>
      </c>
      <c r="BP91" s="71">
        <v>0.67</v>
      </c>
      <c r="BQ91" s="71">
        <v>0.67</v>
      </c>
      <c r="BR91" s="71">
        <v>0.44</v>
      </c>
      <c r="BS91" s="71">
        <v>-0.82</v>
      </c>
      <c r="BT91" s="71">
        <v>-0.84</v>
      </c>
      <c r="BU91" s="71">
        <v>-1.98</v>
      </c>
      <c r="BV91" s="71">
        <v>-1.7</v>
      </c>
      <c r="BW91" s="71">
        <v>-1.69</v>
      </c>
      <c r="BX91" s="71">
        <v>0.35</v>
      </c>
      <c r="BY91" s="71">
        <v>0.93</v>
      </c>
      <c r="BZ91" s="71">
        <v>0.94</v>
      </c>
      <c r="CA91" s="71">
        <v>0.45</v>
      </c>
      <c r="CB91" s="71">
        <v>-0.21</v>
      </c>
      <c r="CC91" s="71">
        <v>-0.21</v>
      </c>
      <c r="CD91" s="71">
        <v>0.63</v>
      </c>
      <c r="CE91" s="71">
        <v>0.77</v>
      </c>
      <c r="CF91" s="71">
        <v>0.77</v>
      </c>
      <c r="CG91" s="71">
        <v>0.38</v>
      </c>
      <c r="CH91" s="71">
        <v>0.38</v>
      </c>
      <c r="CI91" s="71">
        <v>0.38</v>
      </c>
      <c r="CJ91" s="71">
        <v>-1.0900000000000001</v>
      </c>
      <c r="CK91" s="71">
        <v>-1.43</v>
      </c>
      <c r="CL91" s="71">
        <v>-1.75</v>
      </c>
      <c r="CM91" s="71">
        <v>1.23</v>
      </c>
      <c r="CN91" s="71">
        <v>1.88</v>
      </c>
      <c r="CO91" s="71">
        <v>1.89</v>
      </c>
      <c r="CP91" s="71">
        <v>0.38</v>
      </c>
      <c r="CQ91" s="71">
        <v>-0.53</v>
      </c>
      <c r="CR91" s="71">
        <v>-0.53</v>
      </c>
      <c r="CS91" s="71">
        <v>-0.61</v>
      </c>
      <c r="CT91" s="71">
        <v>1.42</v>
      </c>
      <c r="CU91" s="71">
        <v>1.42</v>
      </c>
      <c r="CV91" s="71">
        <v>0.82</v>
      </c>
      <c r="CW91" s="71">
        <v>-0.35</v>
      </c>
      <c r="CX91" s="71">
        <v>-0.35</v>
      </c>
      <c r="CY91" s="71">
        <v>0.02</v>
      </c>
      <c r="CZ91" s="71">
        <v>-1.32</v>
      </c>
      <c r="DA91" s="71">
        <v>-1.32</v>
      </c>
      <c r="DB91" s="71">
        <v>-0.32</v>
      </c>
      <c r="DC91" s="71">
        <v>0.25</v>
      </c>
      <c r="DD91" s="71">
        <v>0.25</v>
      </c>
      <c r="DE91" s="71">
        <v>-0.35</v>
      </c>
      <c r="DF91" s="71">
        <v>-0.3</v>
      </c>
      <c r="DG91" s="71">
        <v>-0.3</v>
      </c>
      <c r="DH91" s="71">
        <v>0.18</v>
      </c>
      <c r="DI91" s="71">
        <v>0.31</v>
      </c>
      <c r="DJ91" s="71">
        <v>0.31</v>
      </c>
      <c r="DK91" s="71">
        <v>0.31</v>
      </c>
      <c r="DL91" s="71">
        <v>0.04</v>
      </c>
      <c r="DM91" s="71">
        <v>0</v>
      </c>
      <c r="DN91" s="71">
        <v>-0.72</v>
      </c>
      <c r="DO91" s="71">
        <v>-0.08</v>
      </c>
      <c r="DP91" s="71">
        <v>-0.05</v>
      </c>
      <c r="DQ91" s="71">
        <v>0.48</v>
      </c>
      <c r="DR91" s="71">
        <v>0</v>
      </c>
      <c r="DS91" s="71">
        <v>0</v>
      </c>
      <c r="DT91" s="71">
        <v>0</v>
      </c>
      <c r="DU91" s="71">
        <v>0.08</v>
      </c>
      <c r="DV91" s="71">
        <v>0.08</v>
      </c>
      <c r="DW91" s="71">
        <v>0.08</v>
      </c>
      <c r="DX91" s="71">
        <v>0.18</v>
      </c>
      <c r="DY91" s="71">
        <v>0.18</v>
      </c>
      <c r="DZ91" s="71">
        <v>-0.26</v>
      </c>
      <c r="EA91" s="71">
        <v>-2.88</v>
      </c>
      <c r="EB91" s="71">
        <v>-2.89</v>
      </c>
      <c r="EC91" s="71">
        <v>-2.5099999999999998</v>
      </c>
      <c r="ED91" s="71">
        <v>2.2999999999999998</v>
      </c>
      <c r="EE91" s="71">
        <v>2.2999999999999998</v>
      </c>
      <c r="EF91" s="71">
        <v>2.2799999999999998</v>
      </c>
      <c r="EG91" s="71">
        <v>-2.2999999999999998</v>
      </c>
      <c r="EH91" s="71">
        <v>-2.2999999999999998</v>
      </c>
      <c r="EI91" s="71">
        <v>1.1599999999999999</v>
      </c>
      <c r="EJ91" s="71">
        <v>2.81</v>
      </c>
      <c r="EK91" s="71">
        <v>2.83</v>
      </c>
      <c r="EL91" s="71">
        <v>2.17</v>
      </c>
      <c r="EM91" s="71">
        <v>1.94</v>
      </c>
      <c r="EN91" s="71">
        <v>1.94</v>
      </c>
      <c r="EO91" s="71">
        <v>1.68</v>
      </c>
      <c r="EP91" s="71">
        <v>0.34</v>
      </c>
      <c r="EQ91" s="71">
        <v>0.34</v>
      </c>
      <c r="ER91" s="71">
        <v>-0.14000000000000001</v>
      </c>
      <c r="ES91" s="71">
        <v>-0.14000000000000001</v>
      </c>
      <c r="ET91" s="71">
        <v>-0.15</v>
      </c>
      <c r="EU91" s="71">
        <v>0.61</v>
      </c>
      <c r="EV91" s="71">
        <v>0.61</v>
      </c>
      <c r="EW91" s="71">
        <v>0.61</v>
      </c>
      <c r="EX91" s="71">
        <v>-0.4</v>
      </c>
      <c r="EY91" s="71">
        <v>-0.79</v>
      </c>
      <c r="EZ91" s="71">
        <v>-0.79</v>
      </c>
      <c r="FA91" s="71">
        <v>-0.11</v>
      </c>
      <c r="FB91" s="71">
        <v>0.41</v>
      </c>
      <c r="FC91" s="71">
        <v>0.41</v>
      </c>
      <c r="FD91" s="71">
        <v>-0.14000000000000001</v>
      </c>
      <c r="FE91" s="71">
        <v>-0.14000000000000001</v>
      </c>
      <c r="FF91" s="71">
        <v>-0.15</v>
      </c>
      <c r="FG91" s="71">
        <v>1.9</v>
      </c>
      <c r="FH91" s="71">
        <v>2.83</v>
      </c>
      <c r="FI91" s="71">
        <v>2.83</v>
      </c>
      <c r="FJ91" s="71">
        <v>1.1499999999999999</v>
      </c>
      <c r="FK91" s="71">
        <v>0.24</v>
      </c>
      <c r="FL91" s="71">
        <v>0.24</v>
      </c>
      <c r="FM91" s="71">
        <v>2.0299999999999998</v>
      </c>
      <c r="FN91" s="71">
        <v>2.0499999999999998</v>
      </c>
      <c r="FO91" s="71">
        <v>2.04</v>
      </c>
      <c r="FP91" s="71">
        <v>-0.36</v>
      </c>
      <c r="FQ91" s="71">
        <v>-0.2</v>
      </c>
      <c r="FR91" s="71">
        <v>-0.2</v>
      </c>
      <c r="FS91" s="71">
        <v>1.1499999999999999</v>
      </c>
      <c r="FT91" s="71">
        <v>1</v>
      </c>
      <c r="FU91" s="71">
        <v>1</v>
      </c>
      <c r="FV91" s="71">
        <v>0.41</v>
      </c>
      <c r="FW91" s="71">
        <v>0.25</v>
      </c>
      <c r="FX91" s="71">
        <v>0.25</v>
      </c>
      <c r="FY91" s="71">
        <v>-0.2</v>
      </c>
      <c r="FZ91" s="71">
        <v>0</v>
      </c>
      <c r="GA91" s="71">
        <v>0</v>
      </c>
      <c r="GB91" s="71">
        <v>3.77</v>
      </c>
      <c r="GC91" s="71">
        <v>3.59</v>
      </c>
      <c r="GD91" s="71">
        <v>3.59</v>
      </c>
      <c r="GE91" s="71">
        <v>-0.94</v>
      </c>
      <c r="GF91" s="71">
        <v>-0.42</v>
      </c>
      <c r="GG91" s="71">
        <v>1.1599999999999999</v>
      </c>
      <c r="GH91" s="71">
        <v>5.79</v>
      </c>
      <c r="GI91" s="71">
        <v>3.89</v>
      </c>
      <c r="GJ91" s="71">
        <v>2.27</v>
      </c>
      <c r="GK91" s="71">
        <v>-0.87</v>
      </c>
      <c r="GL91" s="71">
        <v>0.96</v>
      </c>
      <c r="GM91" s="71">
        <v>0.96</v>
      </c>
      <c r="GN91" s="71">
        <v>1.1100000000000001</v>
      </c>
      <c r="GO91" s="71">
        <v>0.19</v>
      </c>
      <c r="GP91" s="71">
        <v>0.2</v>
      </c>
      <c r="GQ91" s="71">
        <v>0.74</v>
      </c>
      <c r="GR91" s="71">
        <v>0.74</v>
      </c>
      <c r="GS91" s="71">
        <v>0.74</v>
      </c>
      <c r="GT91" s="71">
        <v>-1.63</v>
      </c>
      <c r="GU91" s="71">
        <v>-1.64</v>
      </c>
      <c r="GV91" s="71">
        <v>-1.64</v>
      </c>
      <c r="GW91" s="71">
        <v>0.67</v>
      </c>
      <c r="GX91" s="71">
        <v>0.67</v>
      </c>
      <c r="GY91" s="71">
        <v>0.67</v>
      </c>
      <c r="GZ91" s="71">
        <v>-0.6</v>
      </c>
      <c r="HA91" s="71">
        <v>-1.35</v>
      </c>
      <c r="HB91" s="71">
        <v>-1.35</v>
      </c>
      <c r="HC91" s="71">
        <v>1.28</v>
      </c>
      <c r="HD91" s="71">
        <v>2.0499999999999998</v>
      </c>
      <c r="HE91" s="71">
        <v>2.06</v>
      </c>
      <c r="HF91" s="71">
        <v>1.1000000000000001</v>
      </c>
      <c r="HG91" s="71">
        <v>1.1000000000000001</v>
      </c>
      <c r="HH91" s="71">
        <v>1.1000000000000001</v>
      </c>
      <c r="HI91" s="71">
        <v>0.39</v>
      </c>
      <c r="HJ91" s="71">
        <v>0.39</v>
      </c>
      <c r="HK91" s="71">
        <v>0.39</v>
      </c>
      <c r="HL91" s="71">
        <v>-0.22</v>
      </c>
      <c r="HM91" s="71">
        <v>-0.22</v>
      </c>
      <c r="HN91" s="71">
        <v>-0.22</v>
      </c>
      <c r="HO91" s="71">
        <v>0</v>
      </c>
      <c r="HP91" s="71">
        <v>0</v>
      </c>
      <c r="HQ91" s="71">
        <v>0</v>
      </c>
      <c r="HR91" s="71">
        <v>3.04</v>
      </c>
      <c r="HS91" s="71">
        <v>3.04</v>
      </c>
      <c r="HT91" s="71">
        <v>3.04</v>
      </c>
      <c r="HU91" s="71">
        <v>-0.32</v>
      </c>
      <c r="HV91" s="71">
        <v>-0.32</v>
      </c>
      <c r="HW91" s="71">
        <v>-0.44</v>
      </c>
      <c r="HX91" s="71">
        <v>-0.22</v>
      </c>
      <c r="HY91" s="71">
        <v>-0.22</v>
      </c>
      <c r="HZ91" s="71">
        <v>-0.11</v>
      </c>
      <c r="IA91" s="71">
        <v>-0.59</v>
      </c>
      <c r="IB91" s="71">
        <v>-0.59</v>
      </c>
      <c r="IC91" s="41">
        <v>0.2</v>
      </c>
      <c r="ID91" s="41">
        <v>0.3</v>
      </c>
      <c r="IE91" s="41">
        <v>0</v>
      </c>
      <c r="IF91" s="41">
        <v>0.2</v>
      </c>
      <c r="IG91" s="41">
        <v>0.32797382198952896</v>
      </c>
      <c r="IH91" s="41">
        <v>0.40049934554973832</v>
      </c>
      <c r="II91" s="41">
        <v>0.68734882198952907</v>
      </c>
      <c r="IJ91" s="41">
        <v>0.12601308900523561</v>
      </c>
      <c r="IK91" s="41">
        <v>-0.34862041884816758</v>
      </c>
      <c r="IL91" s="41">
        <v>-0.65819829842931965</v>
      </c>
      <c r="IM91" s="41">
        <v>0.36547643979057592</v>
      </c>
      <c r="IN91" s="41">
        <v>0.96122054973821991</v>
      </c>
      <c r="IO91" s="41">
        <v>1.0727284031413613</v>
      </c>
      <c r="IP91" s="41">
        <v>0.9957441099476444</v>
      </c>
      <c r="IQ91" s="41">
        <v>0.7879869109947647</v>
      </c>
      <c r="IR91" s="41">
        <v>0.95049149214659734</v>
      </c>
      <c r="IS91" s="41">
        <v>-0.25850458115183256</v>
      </c>
      <c r="IT91" s="41">
        <v>-0.18146335078534034</v>
      </c>
      <c r="IU91" s="41">
        <v>-0.16462630890052357</v>
      </c>
      <c r="IV91" s="41">
        <v>1.3089450261780109</v>
      </c>
      <c r="IW91" s="41">
        <v>1.1726066753926703</v>
      </c>
      <c r="IX91" s="41">
        <v>0.98796793193717281</v>
      </c>
      <c r="IY91" s="41">
        <v>0.62013350785340327</v>
      </c>
      <c r="IZ91" s="41"/>
    </row>
    <row r="92" spans="1:260" s="53" customFormat="1" ht="18" customHeight="1" x14ac:dyDescent="0.2">
      <c r="A92" s="97">
        <v>158</v>
      </c>
      <c r="B92" s="20"/>
      <c r="C92" s="60"/>
      <c r="D92" s="29"/>
      <c r="E92" s="95"/>
      <c r="F92" s="81" t="s">
        <v>88</v>
      </c>
      <c r="G92" s="82"/>
      <c r="H92" s="135">
        <f>SUMPRODUCT(H93:H99,'IPA(Peso)'!$HJ$93:$HJ$99)/'IPA(Peso)'!$HJ$92</f>
        <v>0.17131923336710572</v>
      </c>
      <c r="I92" s="135">
        <f>SUMPRODUCT(I93:I99,'IPA(Peso)'!$HJ$93:$HJ$99)/'IPA(Peso)'!$HJ$92</f>
        <v>0.42171268152651137</v>
      </c>
      <c r="J92" s="135">
        <f>SUMPRODUCT(J93:J99,'IPA(Peso)'!$HJ$93:$HJ$99)/'IPA(Peso)'!$HJ$92</f>
        <v>0.52800574130361366</v>
      </c>
      <c r="K92" s="135">
        <f>SUMPRODUCT(K93:K99,'IPA(Peso)'!$HJ$93:$HJ$99)/'IPA(Peso)'!$HJ$92</f>
        <v>0.82914218169537324</v>
      </c>
      <c r="L92" s="135">
        <f>SUMPRODUCT(L93:L99,'IPA(Peso)'!$HJ$93:$HJ$99)/'IPA(Peso)'!$HJ$92</f>
        <v>0.59826030057413049</v>
      </c>
      <c r="M92" s="135">
        <f>SUMPRODUCT(M93:M99,'IPA(Peso)'!$HJ$93:$HJ$99)/'IPA(Peso)'!$HJ$92</f>
        <v>0.60546141506247908</v>
      </c>
      <c r="N92" s="135">
        <f>SUMPRODUCT(N93:N99,'IPA(Peso)'!$HJ$93:$HJ$99)/'IPA(Peso)'!$HJ$92</f>
        <v>0.34829913880445795</v>
      </c>
      <c r="O92" s="135">
        <f>SUMPRODUCT(O93:O99,'IPA(Peso)'!$HJ$93:$HJ$99)/'IPA(Peso)'!$HJ$92</f>
        <v>0.4591628672745694</v>
      </c>
      <c r="P92" s="135">
        <f>SUMPRODUCT(P93:P99,'IPA(Peso)'!$HJ$93:$HJ$99)/'IPA(Peso)'!$HJ$92</f>
        <v>6.6573792637625155E-4</v>
      </c>
      <c r="Q92" s="135">
        <f>SUMPRODUCT(Q93:Q99,'IPA(Peso)'!$HJ$93:$HJ$99)/'IPA(Peso)'!$HJ$92</f>
        <v>-7.8534278959810841E-2</v>
      </c>
      <c r="R92" s="135">
        <f>SUMPRODUCT(R93:R99,'IPA(Peso)'!$HJ$93:$HJ$99)/'IPA(Peso)'!$HJ$92</f>
        <v>1.969267139479907E-2</v>
      </c>
      <c r="S92" s="135">
        <f>SUMPRODUCT(S93:S99,'IPA(Peso)'!$HJ$93:$HJ$99)/'IPA(Peso)'!$HJ$92</f>
        <v>-4.9109253630530224E-2</v>
      </c>
      <c r="T92" s="135">
        <f>SUMPRODUCT(T93:T99,'IPA(Peso)'!$HJ$93:$HJ$99)/'IPA(Peso)'!$HJ$92</f>
        <v>-0.11793608578183044</v>
      </c>
      <c r="U92" s="135">
        <f>SUMPRODUCT(U93:U99,'IPA(Peso)'!$HJ$93:$HJ$99)/'IPA(Peso)'!$HJ$92</f>
        <v>-0.29261440391759541</v>
      </c>
      <c r="V92" s="135">
        <f>SUMPRODUCT(V93:V99,'IPA(Peso)'!$HJ$93:$HJ$99)/'IPA(Peso)'!$HJ$92</f>
        <v>8.4588821344140516E-2</v>
      </c>
      <c r="W92" s="135">
        <f>SUMPRODUCT(W93:W99,'IPA(Peso)'!$HJ$93:$HJ$99)/'IPA(Peso)'!$HJ$92</f>
        <v>0.65168355285376567</v>
      </c>
      <c r="X92" s="135">
        <f>SUMPRODUCT(X93:X99,'IPA(Peso)'!$HJ$93:$HJ$99)/'IPA(Peso)'!$HJ$92</f>
        <v>0.70109718000675458</v>
      </c>
      <c r="Y92" s="135">
        <f>SUMPRODUCT(Y93:Y99,'IPA(Peso)'!$HJ$93:$HJ$99)/'IPA(Peso)'!$HJ$92</f>
        <v>0.67827254305977713</v>
      </c>
      <c r="Z92" s="135">
        <f>SUMPRODUCT(Z93:Z99,'IPA(Peso)'!$HJ$93:$HJ$99)/'IPA(Peso)'!$HJ$92</f>
        <v>0.39150160418777441</v>
      </c>
      <c r="AA92" s="135">
        <f>SUMPRODUCT(AA93:AA99,'IPA(Peso)'!$HJ$93:$HJ$99)/'IPA(Peso)'!$HJ$92</f>
        <v>0.52371073961499504</v>
      </c>
      <c r="AB92" s="135">
        <f>SUMPRODUCT(AB93:AB99,'IPA(Peso)'!$HJ$93:$HJ$99)/'IPA(Peso)'!$HJ$92</f>
        <v>0.39084979736575487</v>
      </c>
      <c r="AC92" s="135">
        <f>SUMPRODUCT(AC93:AC99,'IPA(Peso)'!$HJ$93:$HJ$99)/'IPA(Peso)'!$HJ$92</f>
        <v>0.12393026004728133</v>
      </c>
      <c r="AD92" s="135">
        <f>SUMPRODUCT(AD93:AD99,'IPA(Peso)'!$HJ$93:$HJ$99)/'IPA(Peso)'!$HJ$92</f>
        <v>-6.8460824045930239E-3</v>
      </c>
      <c r="AE92" s="135">
        <f>SUMPRODUCT(AE93:AE99,'IPA(Peso)'!$HJ$93:$HJ$99)/'IPA(Peso)'!$HJ$92</f>
        <v>9.3546099290780171E-2</v>
      </c>
      <c r="AF92" s="135">
        <f>SUMPRODUCT(AF93:AF99,'IPA(Peso)'!$HJ$93:$HJ$99)/'IPA(Peso)'!$HJ$92</f>
        <v>7.8821344140493105E-2</v>
      </c>
      <c r="AG92" s="135">
        <f>SUMPRODUCT(AG93:AG99,'IPA(Peso)'!$HJ$93:$HJ$99)/'IPA(Peso)'!$HJ$92</f>
        <v>0.31275920297196896</v>
      </c>
      <c r="AH92" s="135">
        <f>SUMPRODUCT(AH93:AH99,'IPA(Peso)'!$HJ$93:$HJ$99)/'IPA(Peso)'!$HJ$92</f>
        <v>0.89753039513677813</v>
      </c>
      <c r="AI92" s="135">
        <f>SUMPRODUCT(AI93:AI99,'IPA(Peso)'!$HJ$93:$HJ$99)/'IPA(Peso)'!$HJ$92</f>
        <v>1.011258020938872</v>
      </c>
      <c r="AJ92" s="135">
        <f>SUMPRODUCT(AJ93:AJ99,'IPA(Peso)'!$HJ$93:$HJ$99)/'IPA(Peso)'!$HJ$92</f>
        <v>1.8616193853427896</v>
      </c>
      <c r="AK92" s="135">
        <f>SUMPRODUCT(AK93:AK99,'IPA(Peso)'!$HJ$93:$HJ$99)/'IPA(Peso)'!$HJ$92</f>
        <v>0.99841818642350555</v>
      </c>
      <c r="AL92" s="135">
        <f>SUMPRODUCT(AL93:AL99,'IPA(Peso)'!$HJ$93:$HJ$99)/'IPA(Peso)'!$HJ$92</f>
        <v>0.77045466058763956</v>
      </c>
      <c r="AM92" s="135">
        <f>SUMPRODUCT(AM93:AM99,'IPA(Peso)'!$HJ$93:$HJ$99)/'IPA(Peso)'!$HJ$92</f>
        <v>-0.36166751097602162</v>
      </c>
      <c r="AN92" s="135">
        <f>SUMPRODUCT(AN93:AN99,'IPA(Peso)'!$HJ$93:$HJ$99)/'IPA(Peso)'!$HJ$92</f>
        <v>0.86652186761229333</v>
      </c>
      <c r="AO92" s="135">
        <f>SUMPRODUCT(AO93:AO99,'IPA(Peso)'!$HJ$93:$HJ$99)/'IPA(Peso)'!$HJ$92</f>
        <v>2.01144545761567</v>
      </c>
      <c r="AP92" s="135">
        <f>SUMPRODUCT(AP93:AP99,'IPA(Peso)'!$HJ$93:$HJ$99)/'IPA(Peso)'!$HJ$92</f>
        <v>2.0313361195542048</v>
      </c>
      <c r="AQ92" s="135">
        <f>SUMPRODUCT(AQ93:AQ99,'IPA(Peso)'!$HJ$93:$HJ$99)/'IPA(Peso)'!$HJ$92</f>
        <v>1.0271145727794664</v>
      </c>
      <c r="AR92" s="135">
        <f>SUMPRODUCT(AR93:AR99,'IPA(Peso)'!$HJ$93:$HJ$99)/'IPA(Peso)'!$HJ$92</f>
        <v>2.9464640324214795</v>
      </c>
      <c r="AS92" s="135">
        <f>SUMPRODUCT(AS93:AS99,'IPA(Peso)'!$HJ$93:$HJ$99)/'IPA(Peso)'!$HJ$92</f>
        <v>2.7706729145558935</v>
      </c>
      <c r="AT92" s="135">
        <f>SUMPRODUCT(AT93:AT99,'IPA(Peso)'!$HJ$93:$HJ$99)/'IPA(Peso)'!$HJ$92</f>
        <v>2.0208147585275249</v>
      </c>
      <c r="AU92" s="135">
        <f>SUMPRODUCT(AU93:AU99,'IPA(Peso)'!$HJ$93:$HJ$99)/'IPA(Peso)'!$HJ$92</f>
        <v>1.7084126984126982</v>
      </c>
      <c r="AV92" s="135">
        <f>SUMPRODUCT(AV93:AV99,'IPA(Peso)'!$HJ$93:$HJ$99)/'IPA(Peso)'!$HJ$92</f>
        <v>0.24960612968591694</v>
      </c>
      <c r="AW92" s="135">
        <f>SUMPRODUCT(AW93:AW99,'IPA(Peso)'!$HJ$93:$HJ$99)/'IPA(Peso)'!$HJ$92</f>
        <v>-0.31043524147247559</v>
      </c>
      <c r="AX92" s="135">
        <f>SUMPRODUCT(AX93:AX99,'IPA(Peso)'!$HJ$93:$HJ$99)/'IPA(Peso)'!$HJ$92</f>
        <v>-0.23722306653157715</v>
      </c>
      <c r="AY92" s="135">
        <f>SUMPRODUCT(AY93:AY99,'IPA(Peso)'!$HJ$93:$HJ$99)/'IPA(Peso)'!$HJ$92</f>
        <v>0.39321850726106045</v>
      </c>
      <c r="AZ92" s="135">
        <f>SUMPRODUCT(AZ93:AZ99,'IPA(Peso)'!$HJ$93:$HJ$99)/'IPA(Peso)'!$HJ$92</f>
        <v>2.30238812901047</v>
      </c>
      <c r="BA92" s="135">
        <f>SUMPRODUCT(BA93:BA99,'IPA(Peso)'!$HJ$93:$HJ$99)/'IPA(Peso)'!$HJ$92</f>
        <v>2.6047091354272207</v>
      </c>
      <c r="BB92" s="135">
        <f>SUMPRODUCT(BB93:BB99,'IPA(Peso)'!$HJ$93:$HJ$99)/'IPA(Peso)'!$HJ$92</f>
        <v>2.902970280310706</v>
      </c>
      <c r="BC92" s="135">
        <f>SUMPRODUCT(BC93:BC99,'IPA(Peso)'!$HJ$93:$HJ$99)/'IPA(Peso)'!$HJ$92</f>
        <v>1.9491506247889225</v>
      </c>
      <c r="BD92" s="135">
        <f>SUMPRODUCT(BD93:BD99,'IPA(Peso)'!$HJ$93:$HJ$99)/'IPA(Peso)'!$HJ$92</f>
        <v>3.0015366430260051</v>
      </c>
      <c r="BE92" s="135">
        <f>SUMPRODUCT(BE93:BE99,'IPA(Peso)'!$HJ$93:$HJ$99)/'IPA(Peso)'!$HJ$92</f>
        <v>1.6269360013508949</v>
      </c>
      <c r="BF92" s="135">
        <f>SUMPRODUCT(BF93:BF99,'IPA(Peso)'!$HJ$93:$HJ$99)/'IPA(Peso)'!$HJ$92</f>
        <v>1.113034447821682</v>
      </c>
      <c r="BG92" s="135">
        <f>SUMPRODUCT(BG93:BG99,'IPA(Peso)'!$HJ$93:$HJ$99)/'IPA(Peso)'!$HJ$92</f>
        <v>0.41474248564674104</v>
      </c>
      <c r="BH92" s="135">
        <f>SUMPRODUCT(BH93:BH99,'IPA(Peso)'!$HJ$93:$HJ$99)/'IPA(Peso)'!$HJ$92</f>
        <v>1.2508417764268829</v>
      </c>
      <c r="BI92" s="135">
        <f>SUMPRODUCT(BI93:BI99,'IPA(Peso)'!$HJ$93:$HJ$99)/'IPA(Peso)'!$HJ$92</f>
        <v>2.392063492063492</v>
      </c>
      <c r="BJ92" s="135">
        <f>SUMPRODUCT(BJ93:BJ99,'IPA(Peso)'!$HJ$93:$HJ$99)/'IPA(Peso)'!$HJ$92</f>
        <v>1.7627030563998642</v>
      </c>
      <c r="BK92" s="135">
        <f>SUMPRODUCT(BK93:BK99,'IPA(Peso)'!$HJ$93:$HJ$99)/'IPA(Peso)'!$HJ$92</f>
        <v>1.3303904930766632</v>
      </c>
      <c r="BL92" s="135">
        <f>SUMPRODUCT(BL93:BL99,'IPA(Peso)'!$HJ$93:$HJ$99)/'IPA(Peso)'!$HJ$92</f>
        <v>-0.40601950354609928</v>
      </c>
      <c r="BM92" s="135">
        <f>SUMPRODUCT(BM93:BM99,'IPA(Peso)'!$HJ$93:$HJ$99)/'IPA(Peso)'!$HJ$92</f>
        <v>-0.32310368118878757</v>
      </c>
      <c r="BN92" s="135">
        <f>SUMPRODUCT(BN93:BN99,'IPA(Peso)'!$HJ$93:$HJ$99)/'IPA(Peso)'!$HJ$92</f>
        <v>-0.32009160756501187</v>
      </c>
      <c r="BO92" s="135">
        <f>SUMPRODUCT(BO93:BO99,'IPA(Peso)'!$HJ$93:$HJ$99)/'IPA(Peso)'!$HJ$92</f>
        <v>1.3697652819993248E-2</v>
      </c>
      <c r="BP92" s="135">
        <f>SUMPRODUCT(BP93:BP99,'IPA(Peso)'!$HJ$93:$HJ$99)/'IPA(Peso)'!$HJ$92</f>
        <v>-2.4694782168186404E-2</v>
      </c>
      <c r="BQ92" s="135">
        <f>SUMPRODUCT(BQ93:BQ99,'IPA(Peso)'!$HJ$93:$HJ$99)/'IPA(Peso)'!$HJ$92</f>
        <v>0.1178161938534279</v>
      </c>
      <c r="BR92" s="135">
        <f>SUMPRODUCT(BR93:BR99,'IPA(Peso)'!$HJ$93:$HJ$99)/'IPA(Peso)'!$HJ$92</f>
        <v>0.21356087470449173</v>
      </c>
      <c r="BS92" s="135">
        <f>SUMPRODUCT(BS93:BS99,'IPA(Peso)'!$HJ$93:$HJ$99)/'IPA(Peso)'!$HJ$92</f>
        <v>0.14043439716312056</v>
      </c>
      <c r="BT92" s="135">
        <f>SUMPRODUCT(BT93:BT99,'IPA(Peso)'!$HJ$93:$HJ$99)/'IPA(Peso)'!$HJ$92</f>
        <v>0.23412318473488691</v>
      </c>
      <c r="BU92" s="135">
        <f>SUMPRODUCT(BU93:BU99,'IPA(Peso)'!$HJ$93:$HJ$99)/'IPA(Peso)'!$HJ$92</f>
        <v>0.48946259709557582</v>
      </c>
      <c r="BV92" s="135">
        <f>SUMPRODUCT(BV93:BV99,'IPA(Peso)'!$HJ$93:$HJ$99)/'IPA(Peso)'!$HJ$92</f>
        <v>0.49518617021276595</v>
      </c>
      <c r="BW92" s="135">
        <f>SUMPRODUCT(BW93:BW99,'IPA(Peso)'!$HJ$93:$HJ$99)/'IPA(Peso)'!$HJ$92</f>
        <v>6.6562394461330623E-2</v>
      </c>
      <c r="BX92" s="135">
        <f>SUMPRODUCT(BX93:BX99,'IPA(Peso)'!$HJ$93:$HJ$99)/'IPA(Peso)'!$HJ$92</f>
        <v>-0.17757936507936498</v>
      </c>
      <c r="BY92" s="135">
        <f>SUMPRODUCT(BY93:BY99,'IPA(Peso)'!$HJ$93:$HJ$99)/'IPA(Peso)'!$HJ$92</f>
        <v>-0.18914302600472813</v>
      </c>
      <c r="BZ92" s="135">
        <f>SUMPRODUCT(BZ93:BZ99,'IPA(Peso)'!$HJ$93:$HJ$99)/'IPA(Peso)'!$HJ$92</f>
        <v>-6.2839412360688934E-2</v>
      </c>
      <c r="CA92" s="135">
        <f>SUMPRODUCT(CA93:CA99,'IPA(Peso)'!$HJ$93:$HJ$99)/'IPA(Peso)'!$HJ$92</f>
        <v>0.16208797703478553</v>
      </c>
      <c r="CB92" s="135">
        <f>SUMPRODUCT(CB93:CB99,'IPA(Peso)'!$HJ$93:$HJ$99)/'IPA(Peso)'!$HJ$92</f>
        <v>0.1434477372509288</v>
      </c>
      <c r="CC92" s="135">
        <f>SUMPRODUCT(CC93:CC99,'IPA(Peso)'!$HJ$93:$HJ$99)/'IPA(Peso)'!$HJ$92</f>
        <v>0.27800742992232352</v>
      </c>
      <c r="CD92" s="135">
        <f>SUMPRODUCT(CD93:CD99,'IPA(Peso)'!$HJ$93:$HJ$99)/'IPA(Peso)'!$HJ$92</f>
        <v>0.1688660925363053</v>
      </c>
      <c r="CE92" s="135">
        <f>SUMPRODUCT(CE93:CE99,'IPA(Peso)'!$HJ$93:$HJ$99)/'IPA(Peso)'!$HJ$92</f>
        <v>0.73502912867274572</v>
      </c>
      <c r="CF92" s="135">
        <f>SUMPRODUCT(CF93:CF99,'IPA(Peso)'!$HJ$93:$HJ$99)/'IPA(Peso)'!$HJ$92</f>
        <v>0.65486744343127323</v>
      </c>
      <c r="CG92" s="135">
        <f>SUMPRODUCT(CG93:CG99,'IPA(Peso)'!$HJ$93:$HJ$99)/'IPA(Peso)'!$HJ$92</f>
        <v>0.82026173590003371</v>
      </c>
      <c r="CH92" s="135">
        <f>SUMPRODUCT(CH93:CH99,'IPA(Peso)'!$HJ$93:$HJ$99)/'IPA(Peso)'!$HJ$92</f>
        <v>0.25198834853090174</v>
      </c>
      <c r="CI92" s="135">
        <f>SUMPRODUCT(CI93:CI99,'IPA(Peso)'!$HJ$93:$HJ$99)/'IPA(Peso)'!$HJ$92</f>
        <v>0.85966818642350573</v>
      </c>
      <c r="CJ92" s="135">
        <f>SUMPRODUCT(CJ93:CJ99,'IPA(Peso)'!$HJ$93:$HJ$99)/'IPA(Peso)'!$HJ$92</f>
        <v>0.67056146572104025</v>
      </c>
      <c r="CK92" s="135">
        <f>SUMPRODUCT(CK93:CK99,'IPA(Peso)'!$HJ$93:$HJ$99)/'IPA(Peso)'!$HJ$92</f>
        <v>0.76615417088821347</v>
      </c>
      <c r="CL92" s="135">
        <f>SUMPRODUCT(CL93:CL99,'IPA(Peso)'!$HJ$93:$HJ$99)/'IPA(Peso)'!$HJ$92</f>
        <v>0.3914572779466397</v>
      </c>
      <c r="CM92" s="135">
        <f>SUMPRODUCT(CM93:CM99,'IPA(Peso)'!$HJ$93:$HJ$99)/'IPA(Peso)'!$HJ$92</f>
        <v>0.21861617696724078</v>
      </c>
      <c r="CN92" s="135">
        <f>SUMPRODUCT(CN93:CN99,'IPA(Peso)'!$HJ$93:$HJ$99)/'IPA(Peso)'!$HJ$92</f>
        <v>9.5922830124957795E-2</v>
      </c>
      <c r="CO92" s="135">
        <f>SUMPRODUCT(CO93:CO99,'IPA(Peso)'!$HJ$93:$HJ$99)/'IPA(Peso)'!$HJ$92</f>
        <v>-7.7383063154339751E-2</v>
      </c>
      <c r="CP92" s="135">
        <f>SUMPRODUCT(CP93:CP99,'IPA(Peso)'!$HJ$93:$HJ$99)/'IPA(Peso)'!$HJ$92</f>
        <v>0.62448919284025672</v>
      </c>
      <c r="CQ92" s="135">
        <f>SUMPRODUCT(CQ93:CQ99,'IPA(Peso)'!$HJ$93:$HJ$99)/'IPA(Peso)'!$HJ$92</f>
        <v>0.62890619723066532</v>
      </c>
      <c r="CR92" s="135">
        <f>SUMPRODUCT(CR93:CR99,'IPA(Peso)'!$HJ$93:$HJ$99)/'IPA(Peso)'!$HJ$92</f>
        <v>0.56065645052347168</v>
      </c>
      <c r="CS92" s="135">
        <f>SUMPRODUCT(CS93:CS99,'IPA(Peso)'!$HJ$93:$HJ$99)/'IPA(Peso)'!$HJ$92</f>
        <v>0.23084008780817289</v>
      </c>
      <c r="CT92" s="135">
        <f>SUMPRODUCT(CT93:CT99,'IPA(Peso)'!$HJ$93:$HJ$99)/'IPA(Peso)'!$HJ$92</f>
        <v>0.53598995271867611</v>
      </c>
      <c r="CU92" s="135">
        <f>SUMPRODUCT(CU93:CU99,'IPA(Peso)'!$HJ$93:$HJ$99)/'IPA(Peso)'!$HJ$92</f>
        <v>0.75134709557581913</v>
      </c>
      <c r="CV92" s="135">
        <f>SUMPRODUCT(CV93:CV99,'IPA(Peso)'!$HJ$93:$HJ$99)/'IPA(Peso)'!$HJ$92</f>
        <v>0.38467662951705506</v>
      </c>
      <c r="CW92" s="135">
        <f>SUMPRODUCT(CW93:CW99,'IPA(Peso)'!$HJ$93:$HJ$99)/'IPA(Peso)'!$HJ$92</f>
        <v>0.14060663627152992</v>
      </c>
      <c r="CX92" s="135">
        <f>SUMPRODUCT(CX93:CX99,'IPA(Peso)'!$HJ$93:$HJ$99)/'IPA(Peso)'!$HJ$92</f>
        <v>-0.48541455589327936</v>
      </c>
      <c r="CY92" s="135">
        <f>SUMPRODUCT(CY93:CY99,'IPA(Peso)'!$HJ$93:$HJ$99)/'IPA(Peso)'!$HJ$92</f>
        <v>-0.3213154339750085</v>
      </c>
      <c r="CZ92" s="135">
        <f>SUMPRODUCT(CZ93:CZ99,'IPA(Peso)'!$HJ$93:$HJ$99)/'IPA(Peso)'!$HJ$92</f>
        <v>-0.33266632894292469</v>
      </c>
      <c r="DA92" s="135">
        <f>SUMPRODUCT(DA93:DA99,'IPA(Peso)'!$HJ$93:$HJ$99)/'IPA(Peso)'!$HJ$92</f>
        <v>-0.28516337386018237</v>
      </c>
      <c r="DB92" s="135">
        <f>SUMPRODUCT(DB93:DB99,'IPA(Peso)'!$HJ$93:$HJ$99)/'IPA(Peso)'!$HJ$92</f>
        <v>-0.36794621749408979</v>
      </c>
      <c r="DC92" s="135">
        <f>SUMPRODUCT(DC93:DC99,'IPA(Peso)'!$HJ$93:$HJ$99)/'IPA(Peso)'!$HJ$92</f>
        <v>-0.47073665991219177</v>
      </c>
      <c r="DD92" s="135">
        <f>SUMPRODUCT(DD93:DD99,'IPA(Peso)'!$HJ$93:$HJ$99)/'IPA(Peso)'!$HJ$92</f>
        <v>0.23310157041540022</v>
      </c>
      <c r="DE92" s="135">
        <f>SUMPRODUCT(DE93:DE99,'IPA(Peso)'!$HJ$93:$HJ$99)/'IPA(Peso)'!$HJ$92</f>
        <v>-0.13427727119216484</v>
      </c>
      <c r="DF92" s="135">
        <f>SUMPRODUCT(DF93:DF99,'IPA(Peso)'!$HJ$93:$HJ$99)/'IPA(Peso)'!$HJ$92</f>
        <v>-0.60889690982776101</v>
      </c>
      <c r="DG92" s="135">
        <f>SUMPRODUCT(DG93:DG99,'IPA(Peso)'!$HJ$93:$HJ$99)/'IPA(Peso)'!$HJ$92</f>
        <v>-1.1054128672745696</v>
      </c>
      <c r="DH92" s="135">
        <f>SUMPRODUCT(DH93:DH99,'IPA(Peso)'!$HJ$93:$HJ$99)/'IPA(Peso)'!$HJ$92</f>
        <v>-0.75305471124620071</v>
      </c>
      <c r="DI92" s="135">
        <f>SUMPRODUCT(DI93:DI99,'IPA(Peso)'!$HJ$93:$HJ$99)/'IPA(Peso)'!$HJ$92</f>
        <v>-0.11813154339750088</v>
      </c>
      <c r="DJ92" s="135">
        <f>SUMPRODUCT(DJ93:DJ99,'IPA(Peso)'!$HJ$93:$HJ$99)/'IPA(Peso)'!$HJ$92</f>
        <v>0.21963356973995277</v>
      </c>
      <c r="DK92" s="135">
        <f>SUMPRODUCT(DK93:DK99,'IPA(Peso)'!$HJ$93:$HJ$99)/'IPA(Peso)'!$HJ$92</f>
        <v>0.16846293481931779</v>
      </c>
      <c r="DL92" s="135">
        <f>SUMPRODUCT(DL93:DL99,'IPA(Peso)'!$HJ$93:$HJ$99)/'IPA(Peso)'!$HJ$92</f>
        <v>-3.099628503883824E-2</v>
      </c>
      <c r="DM92" s="135">
        <f>SUMPRODUCT(DM93:DM99,'IPA(Peso)'!$HJ$93:$HJ$99)/'IPA(Peso)'!$HJ$92</f>
        <v>0.13084684228301247</v>
      </c>
      <c r="DN92" s="135">
        <f>SUMPRODUCT(DN93:DN99,'IPA(Peso)'!$HJ$93:$HJ$99)/'IPA(Peso)'!$HJ$92</f>
        <v>0.37102583586626137</v>
      </c>
      <c r="DO92" s="135">
        <f>SUMPRODUCT(DO93:DO99,'IPA(Peso)'!$HJ$93:$HJ$99)/'IPA(Peso)'!$HJ$92</f>
        <v>0.37462554880108073</v>
      </c>
      <c r="DP92" s="135">
        <f>SUMPRODUCT(DP93:DP99,'IPA(Peso)'!$HJ$93:$HJ$99)/'IPA(Peso)'!$HJ$92</f>
        <v>0.3309663120567376</v>
      </c>
      <c r="DQ92" s="135">
        <f>SUMPRODUCT(DQ93:DQ99,'IPA(Peso)'!$HJ$93:$HJ$99)/'IPA(Peso)'!$HJ$92</f>
        <v>0.17281746031746031</v>
      </c>
      <c r="DR92" s="135">
        <f>SUMPRODUCT(DR93:DR99,'IPA(Peso)'!$HJ$93:$HJ$99)/'IPA(Peso)'!$HJ$92</f>
        <v>5.4252364066193874E-2</v>
      </c>
      <c r="DS92" s="135">
        <f>SUMPRODUCT(DS93:DS99,'IPA(Peso)'!$HJ$93:$HJ$99)/'IPA(Peso)'!$HJ$92</f>
        <v>9.6513002364066194E-2</v>
      </c>
      <c r="DT92" s="135">
        <f>SUMPRODUCT(DT93:DT99,'IPA(Peso)'!$HJ$93:$HJ$99)/'IPA(Peso)'!$HJ$92</f>
        <v>-9.5922407970280316E-2</v>
      </c>
      <c r="DU92" s="135">
        <f>SUMPRODUCT(DU93:DU99,'IPA(Peso)'!$HJ$93:$HJ$99)/'IPA(Peso)'!$HJ$92</f>
        <v>3.3524147247551477E-2</v>
      </c>
      <c r="DV92" s="135">
        <f>SUMPRODUCT(DV93:DV99,'IPA(Peso)'!$HJ$93:$HJ$99)/'IPA(Peso)'!$HJ$92</f>
        <v>0.19467071935157035</v>
      </c>
      <c r="DW92" s="135">
        <f>SUMPRODUCT(DW93:DW99,'IPA(Peso)'!$HJ$93:$HJ$99)/'IPA(Peso)'!$HJ$92</f>
        <v>0.60572483958122258</v>
      </c>
      <c r="DX92" s="135">
        <f>SUMPRODUCT(DX93:DX99,'IPA(Peso)'!$HJ$93:$HJ$99)/'IPA(Peso)'!$HJ$92</f>
        <v>0.47849712934819322</v>
      </c>
      <c r="DY92" s="135">
        <f>SUMPRODUCT(DY93:DY99,'IPA(Peso)'!$HJ$93:$HJ$99)/'IPA(Peso)'!$HJ$92</f>
        <v>-0.11768954745018581</v>
      </c>
      <c r="DZ92" s="135">
        <f>SUMPRODUCT(DZ93:DZ99,'IPA(Peso)'!$HJ$93:$HJ$99)/'IPA(Peso)'!$HJ$92</f>
        <v>-0.59165822357311715</v>
      </c>
      <c r="EA92" s="135">
        <f>SUMPRODUCT(EA93:EA99,'IPA(Peso)'!$HJ$93:$HJ$99)/'IPA(Peso)'!$HJ$92</f>
        <v>-0.13036643026004729</v>
      </c>
      <c r="EB92" s="135">
        <f>SUMPRODUCT(EB93:EB99,'IPA(Peso)'!$HJ$93:$HJ$99)/'IPA(Peso)'!$HJ$92</f>
        <v>-8.9412360688956485E-2</v>
      </c>
      <c r="EC92" s="135">
        <f>SUMPRODUCT(EC93:EC99,'IPA(Peso)'!$HJ$93:$HJ$99)/'IPA(Peso)'!$HJ$92</f>
        <v>5.5713863559608272E-2</v>
      </c>
      <c r="ED92" s="135">
        <f>SUMPRODUCT(ED93:ED99,'IPA(Peso)'!$HJ$93:$HJ$99)/'IPA(Peso)'!$HJ$92</f>
        <v>-0.60554120229652164</v>
      </c>
      <c r="EE92" s="135">
        <f>SUMPRODUCT(EE93:EE99,'IPA(Peso)'!$HJ$93:$HJ$99)/'IPA(Peso)'!$HJ$92</f>
        <v>0.20317375886524811</v>
      </c>
      <c r="EF92" s="135">
        <f>SUMPRODUCT(EF93:EF99,'IPA(Peso)'!$HJ$93:$HJ$99)/'IPA(Peso)'!$HJ$92</f>
        <v>0.17016464032421463</v>
      </c>
      <c r="EG92" s="135">
        <f>SUMPRODUCT(EG93:EG99,'IPA(Peso)'!$HJ$93:$HJ$99)/'IPA(Peso)'!$HJ$92</f>
        <v>1.051402397838568</v>
      </c>
      <c r="EH92" s="135">
        <f>SUMPRODUCT(EH93:EH99,'IPA(Peso)'!$HJ$93:$HJ$99)/'IPA(Peso)'!$HJ$92</f>
        <v>0.62580504896994271</v>
      </c>
      <c r="EI92" s="135">
        <f>SUMPRODUCT(EI93:EI99,'IPA(Peso)'!$HJ$93:$HJ$99)/'IPA(Peso)'!$HJ$92</f>
        <v>0.58721040189125295</v>
      </c>
      <c r="EJ92" s="135">
        <f>SUMPRODUCT(EJ93:EJ99,'IPA(Peso)'!$HJ$93:$HJ$99)/'IPA(Peso)'!$HJ$92</f>
        <v>0.12528284363390743</v>
      </c>
      <c r="EK92" s="135">
        <f>SUMPRODUCT(EK93:EK99,'IPA(Peso)'!$HJ$93:$HJ$99)/'IPA(Peso)'!$HJ$92</f>
        <v>0.23852583586626144</v>
      </c>
      <c r="EL92" s="135">
        <f>SUMPRODUCT(EL93:EL99,'IPA(Peso)'!$HJ$93:$HJ$99)/'IPA(Peso)'!$HJ$92</f>
        <v>0.82348657548125648</v>
      </c>
      <c r="EM92" s="135">
        <f>SUMPRODUCT(EM93:EM99,'IPA(Peso)'!$HJ$93:$HJ$99)/'IPA(Peso)'!$HJ$92</f>
        <v>0.747790442418102</v>
      </c>
      <c r="EN92" s="135">
        <f>SUMPRODUCT(EN93:EN99,'IPA(Peso)'!$HJ$93:$HJ$99)/'IPA(Peso)'!$HJ$92</f>
        <v>0.81149020601148236</v>
      </c>
      <c r="EO92" s="135">
        <f>SUMPRODUCT(EO93:EO99,'IPA(Peso)'!$HJ$93:$HJ$99)/'IPA(Peso)'!$HJ$92</f>
        <v>0.91644714623438017</v>
      </c>
      <c r="EP92" s="135">
        <f>SUMPRODUCT(EP93:EP99,'IPA(Peso)'!$HJ$93:$HJ$99)/'IPA(Peso)'!$HJ$92</f>
        <v>1.2923480243161094</v>
      </c>
      <c r="EQ92" s="135">
        <f>SUMPRODUCT(EQ93:EQ99,'IPA(Peso)'!$HJ$93:$HJ$99)/'IPA(Peso)'!$HJ$92</f>
        <v>-0.24643617021276593</v>
      </c>
      <c r="ER92" s="135">
        <f>SUMPRODUCT(ER93:ER99,'IPA(Peso)'!$HJ$93:$HJ$99)/'IPA(Peso)'!$HJ$92</f>
        <v>-0.57852456940222907</v>
      </c>
      <c r="ES92" s="135">
        <f>SUMPRODUCT(ES93:ES99,'IPA(Peso)'!$HJ$93:$HJ$99)/'IPA(Peso)'!$HJ$92</f>
        <v>-0.78312732185072631</v>
      </c>
      <c r="ET92" s="135">
        <f>SUMPRODUCT(ET93:ET99,'IPA(Peso)'!$HJ$93:$HJ$99)/'IPA(Peso)'!$HJ$92</f>
        <v>0.54976317122593721</v>
      </c>
      <c r="EU92" s="135">
        <f>SUMPRODUCT(EU93:EU99,'IPA(Peso)'!$HJ$93:$HJ$99)/'IPA(Peso)'!$HJ$92</f>
        <v>0.23341438703140835</v>
      </c>
      <c r="EV92" s="135">
        <f>SUMPRODUCT(EV93:EV99,'IPA(Peso)'!$HJ$93:$HJ$99)/'IPA(Peso)'!$HJ$92</f>
        <v>0.76832953394123626</v>
      </c>
      <c r="EW92" s="135">
        <f>SUMPRODUCT(EW93:EW99,'IPA(Peso)'!$HJ$93:$HJ$99)/'IPA(Peso)'!$HJ$92</f>
        <v>0.43524780479567726</v>
      </c>
      <c r="EX92" s="135">
        <f>SUMPRODUCT(EX93:EX99,'IPA(Peso)'!$HJ$93:$HJ$99)/'IPA(Peso)'!$HJ$92</f>
        <v>0.66091860857818308</v>
      </c>
      <c r="EY92" s="135">
        <f>SUMPRODUCT(EY93:EY99,'IPA(Peso)'!$HJ$93:$HJ$99)/'IPA(Peso)'!$HJ$92</f>
        <v>0.13728892266126311</v>
      </c>
      <c r="EZ92" s="135">
        <f>SUMPRODUCT(EZ93:EZ99,'IPA(Peso)'!$HJ$93:$HJ$99)/'IPA(Peso)'!$HJ$92</f>
        <v>0.58130656872678155</v>
      </c>
      <c r="FA92" s="135">
        <f>SUMPRODUCT(FA93:FA99,'IPA(Peso)'!$HJ$93:$HJ$99)/'IPA(Peso)'!$HJ$92</f>
        <v>0.39007429922323544</v>
      </c>
      <c r="FB92" s="135">
        <f>SUMPRODUCT(FB93:FB99,'IPA(Peso)'!$HJ$93:$HJ$99)/'IPA(Peso)'!$HJ$92</f>
        <v>0.49785334346504567</v>
      </c>
      <c r="FC92" s="135">
        <f>SUMPRODUCT(FC93:FC99,'IPA(Peso)'!$HJ$93:$HJ$99)/'IPA(Peso)'!$HJ$92</f>
        <v>0.63057539682539687</v>
      </c>
      <c r="FD92" s="135">
        <f>SUMPRODUCT(FD93:FD99,'IPA(Peso)'!$HJ$93:$HJ$99)/'IPA(Peso)'!$HJ$92</f>
        <v>1.3250582573454912</v>
      </c>
      <c r="FE92" s="135">
        <f>SUMPRODUCT(FE93:FE99,'IPA(Peso)'!$HJ$93:$HJ$99)/'IPA(Peso)'!$HJ$92</f>
        <v>2.2209017223910839</v>
      </c>
      <c r="FF92" s="135">
        <f>SUMPRODUCT(FF93:FF99,'IPA(Peso)'!$HJ$93:$HJ$99)/'IPA(Peso)'!$HJ$92</f>
        <v>1.8577917088821347</v>
      </c>
      <c r="FG92" s="135">
        <f>SUMPRODUCT(FG93:FG99,'IPA(Peso)'!$HJ$93:$HJ$99)/'IPA(Peso)'!$HJ$92</f>
        <v>1.114218591691996</v>
      </c>
      <c r="FH92" s="135">
        <f>SUMPRODUCT(FH93:FH99,'IPA(Peso)'!$HJ$93:$HJ$99)/'IPA(Peso)'!$HJ$92</f>
        <v>0.24527566700439046</v>
      </c>
      <c r="FI92" s="135">
        <f>SUMPRODUCT(FI93:FI99,'IPA(Peso)'!$HJ$93:$HJ$99)/'IPA(Peso)'!$HJ$92</f>
        <v>0.46655437352245871</v>
      </c>
      <c r="FJ92" s="135">
        <f>SUMPRODUCT(FJ93:FJ99,'IPA(Peso)'!$HJ$93:$HJ$99)/'IPA(Peso)'!$HJ$92</f>
        <v>0.74879305977710231</v>
      </c>
      <c r="FK92" s="135">
        <f>SUMPRODUCT(FK93:FK99,'IPA(Peso)'!$HJ$93:$HJ$99)/'IPA(Peso)'!$HJ$92</f>
        <v>1.0461904761904761</v>
      </c>
      <c r="FL92" s="135">
        <f>SUMPRODUCT(FL93:FL99,'IPA(Peso)'!$HJ$93:$HJ$99)/'IPA(Peso)'!$HJ$92</f>
        <v>0.67291540020263418</v>
      </c>
      <c r="FM92" s="135">
        <f>SUMPRODUCT(FM93:FM99,'IPA(Peso)'!$HJ$93:$HJ$99)/'IPA(Peso)'!$HJ$92</f>
        <v>0.49231467409658908</v>
      </c>
      <c r="FN92" s="135">
        <f>SUMPRODUCT(FN93:FN99,'IPA(Peso)'!$HJ$93:$HJ$99)/'IPA(Peso)'!$HJ$92</f>
        <v>0.13925616345829112</v>
      </c>
      <c r="FO92" s="135">
        <f>SUMPRODUCT(FO93:FO99,'IPA(Peso)'!$HJ$93:$HJ$99)/'IPA(Peso)'!$HJ$92</f>
        <v>0.53964665653495447</v>
      </c>
      <c r="FP92" s="135">
        <f>SUMPRODUCT(FP93:FP99,'IPA(Peso)'!$HJ$93:$HJ$99)/'IPA(Peso)'!$HJ$92</f>
        <v>0.39839327929753471</v>
      </c>
      <c r="FQ92" s="135">
        <f>SUMPRODUCT(FQ93:FQ99,'IPA(Peso)'!$HJ$93:$HJ$99)/'IPA(Peso)'!$HJ$92</f>
        <v>-0.2134853090172239</v>
      </c>
      <c r="FR92" s="135">
        <f>SUMPRODUCT(FR93:FR99,'IPA(Peso)'!$HJ$93:$HJ$99)/'IPA(Peso)'!$HJ$92</f>
        <v>-0.28280479567713612</v>
      </c>
      <c r="FS92" s="135">
        <f>SUMPRODUCT(FS93:FS99,'IPA(Peso)'!$HJ$93:$HJ$99)/'IPA(Peso)'!$HJ$92</f>
        <v>-0.29514859844647079</v>
      </c>
      <c r="FT92" s="135">
        <f>SUMPRODUCT(FT93:FT99,'IPA(Peso)'!$HJ$93:$HJ$99)/'IPA(Peso)'!$HJ$92</f>
        <v>0.10000759878419459</v>
      </c>
      <c r="FU92" s="135">
        <f>SUMPRODUCT(FU93:FU99,'IPA(Peso)'!$HJ$93:$HJ$99)/'IPA(Peso)'!$HJ$92</f>
        <v>-6.6312478892266102E-2</v>
      </c>
      <c r="FV92" s="135">
        <f>SUMPRODUCT(FV93:FV99,'IPA(Peso)'!$HJ$93:$HJ$99)/'IPA(Peso)'!$HJ$92</f>
        <v>0.16524527186761231</v>
      </c>
      <c r="FW92" s="135">
        <f>SUMPRODUCT(FW93:FW99,'IPA(Peso)'!$HJ$93:$HJ$99)/'IPA(Peso)'!$HJ$92</f>
        <v>-0.16074890239783862</v>
      </c>
      <c r="FX92" s="135">
        <f>SUMPRODUCT(FX93:FX99,'IPA(Peso)'!$HJ$93:$HJ$99)/'IPA(Peso)'!$HJ$92</f>
        <v>0.10797998986828769</v>
      </c>
      <c r="FY92" s="135">
        <f>SUMPRODUCT(FY93:FY99,'IPA(Peso)'!$HJ$93:$HJ$99)/'IPA(Peso)'!$HJ$92</f>
        <v>-0.14580040526849047</v>
      </c>
      <c r="FZ92" s="135">
        <f>SUMPRODUCT(FZ93:FZ99,'IPA(Peso)'!$HJ$93:$HJ$99)/'IPA(Peso)'!$HJ$92</f>
        <v>0.97473741979061124</v>
      </c>
      <c r="GA92" s="135">
        <f>SUMPRODUCT(GA93:GA99,'IPA(Peso)'!$HJ$93:$HJ$99)/'IPA(Peso)'!$HJ$92</f>
        <v>0.17681737588652491</v>
      </c>
      <c r="GB92" s="135">
        <f>SUMPRODUCT(GB93:GB99,'IPA(Peso)'!$HJ$93:$HJ$99)/'IPA(Peso)'!$HJ$92</f>
        <v>0.99715594393785889</v>
      </c>
      <c r="GC92" s="135">
        <f>SUMPRODUCT(GC93:GC99,'IPA(Peso)'!$HJ$93:$HJ$99)/'IPA(Peso)'!$HJ$92</f>
        <v>0.62392730496453896</v>
      </c>
      <c r="GD92" s="135">
        <f>SUMPRODUCT(GD93:GD99,'IPA(Peso)'!$HJ$93:$HJ$99)/'IPA(Peso)'!$HJ$92</f>
        <v>1.1465328436339075</v>
      </c>
      <c r="GE92" s="135">
        <f>SUMPRODUCT(GE93:GE99,'IPA(Peso)'!$HJ$93:$HJ$99)/'IPA(Peso)'!$HJ$92</f>
        <v>0.20778748733535962</v>
      </c>
      <c r="GF92" s="135">
        <f>SUMPRODUCT(GF93:GF99,'IPA(Peso)'!$HJ$93:$HJ$99)/'IPA(Peso)'!$HJ$92</f>
        <v>0.32577803107058423</v>
      </c>
      <c r="GG92" s="135">
        <f>SUMPRODUCT(GG93:GG99,'IPA(Peso)'!$HJ$93:$HJ$99)/'IPA(Peso)'!$HJ$92</f>
        <v>0.10796225937183387</v>
      </c>
      <c r="GH92" s="135">
        <f>SUMPRODUCT(GH93:GH99,'IPA(Peso)'!$HJ$93:$HJ$99)/'IPA(Peso)'!$HJ$92</f>
        <v>0.37148091860857824</v>
      </c>
      <c r="GI92" s="135">
        <f>SUMPRODUCT(GI93:GI99,'IPA(Peso)'!$HJ$93:$HJ$99)/'IPA(Peso)'!$HJ$92</f>
        <v>0.33943811212428238</v>
      </c>
      <c r="GJ92" s="135">
        <f>SUMPRODUCT(GJ93:GJ99,'IPA(Peso)'!$HJ$93:$HJ$99)/'IPA(Peso)'!$HJ$92</f>
        <v>0.47314758527524481</v>
      </c>
      <c r="GK92" s="135">
        <f>SUMPRODUCT(GK93:GK99,'IPA(Peso)'!$HJ$93:$HJ$99)/'IPA(Peso)'!$HJ$92</f>
        <v>0.34185536980749748</v>
      </c>
      <c r="GL92" s="135">
        <f>SUMPRODUCT(GL93:GL99,'IPA(Peso)'!$HJ$93:$HJ$99)/'IPA(Peso)'!$HJ$92</f>
        <v>-0.14623522458628843</v>
      </c>
      <c r="GM92" s="135">
        <f>SUMPRODUCT(GM93:GM99,'IPA(Peso)'!$HJ$93:$HJ$99)/'IPA(Peso)'!$HJ$92</f>
        <v>-0.3078541877744006</v>
      </c>
      <c r="GN92" s="135">
        <f>SUMPRODUCT(GN93:GN99,'IPA(Peso)'!$HJ$93:$HJ$99)/'IPA(Peso)'!$HJ$92</f>
        <v>-0.4535798716649781</v>
      </c>
      <c r="GO92" s="135">
        <f>SUMPRODUCT(GO93:GO99,'IPA(Peso)'!$HJ$93:$HJ$99)/'IPA(Peso)'!$HJ$92</f>
        <v>-0.18261018237082069</v>
      </c>
      <c r="GP92" s="135">
        <f>SUMPRODUCT(GP93:GP99,'IPA(Peso)'!$HJ$93:$HJ$99)/'IPA(Peso)'!$HJ$92</f>
        <v>0.57199932455251601</v>
      </c>
      <c r="GQ92" s="135">
        <f>SUMPRODUCT(GQ93:GQ99,'IPA(Peso)'!$HJ$93:$HJ$99)/'IPA(Peso)'!$HJ$92</f>
        <v>0.91694444444444445</v>
      </c>
      <c r="GR92" s="135">
        <f>SUMPRODUCT(GR93:GR99,'IPA(Peso)'!$HJ$93:$HJ$99)/'IPA(Peso)'!$HJ$92</f>
        <v>1.3405374029044241</v>
      </c>
      <c r="GS92" s="135">
        <f>SUMPRODUCT(GS93:GS99,'IPA(Peso)'!$HJ$93:$HJ$99)/'IPA(Peso)'!$HJ$92</f>
        <v>0.93020770010131715</v>
      </c>
      <c r="GT92" s="135">
        <f>SUMPRODUCT(GT93:GT99,'IPA(Peso)'!$HJ$93:$HJ$99)/'IPA(Peso)'!$HJ$92</f>
        <v>0.80097686592367445</v>
      </c>
      <c r="GU92" s="135">
        <f>SUMPRODUCT(GU93:GU99,'IPA(Peso)'!$HJ$93:$HJ$99)/'IPA(Peso)'!$HJ$92</f>
        <v>0.25468718338399188</v>
      </c>
      <c r="GV92" s="135">
        <f>SUMPRODUCT(GV93:GV99,'IPA(Peso)'!$HJ$93:$HJ$99)/'IPA(Peso)'!$HJ$92</f>
        <v>0.3844195373184735</v>
      </c>
      <c r="GW92" s="135">
        <f>SUMPRODUCT(GW93:GW99,'IPA(Peso)'!$HJ$93:$HJ$99)/'IPA(Peso)'!$HJ$92</f>
        <v>0.64677769334684221</v>
      </c>
      <c r="GX92" s="135">
        <f>SUMPRODUCT(GX93:GX99,'IPA(Peso)'!$HJ$93:$HJ$99)/'IPA(Peso)'!$HJ$92</f>
        <v>0.66701030057413024</v>
      </c>
      <c r="GY92" s="135">
        <f>SUMPRODUCT(GY93:GY99,'IPA(Peso)'!$HJ$93:$HJ$99)/'IPA(Peso)'!$HJ$92</f>
        <v>0.20591312056737593</v>
      </c>
      <c r="GZ92" s="135">
        <f>SUMPRODUCT(GZ93:GZ99,'IPA(Peso)'!$HJ$93:$HJ$99)/'IPA(Peso)'!$HJ$92</f>
        <v>-0.13098995271867611</v>
      </c>
      <c r="HA92" s="135">
        <f>SUMPRODUCT(HA93:HA99,'IPA(Peso)'!$HJ$93:$HJ$99)/'IPA(Peso)'!$HJ$92</f>
        <v>1.469351570415404E-2</v>
      </c>
      <c r="HB92" s="135">
        <f>SUMPRODUCT(HB93:HB99,'IPA(Peso)'!$HJ$93:$HJ$99)/'IPA(Peso)'!$HJ$92</f>
        <v>0.26270305639986491</v>
      </c>
      <c r="HC92" s="135">
        <f>SUMPRODUCT(HC93:HC99,'IPA(Peso)'!$HJ$93:$HJ$99)/'IPA(Peso)'!$HJ$92</f>
        <v>0.13446344140493074</v>
      </c>
      <c r="HD92" s="135">
        <f>SUMPRODUCT(HD93:HD99,'IPA(Peso)'!$HJ$93:$HJ$99)/'IPA(Peso)'!$HJ$92</f>
        <v>-0.10299181019925703</v>
      </c>
      <c r="HE92" s="135">
        <f>SUMPRODUCT(HE93:HE99,'IPA(Peso)'!$HJ$93:$HJ$99)/'IPA(Peso)'!$HJ$92</f>
        <v>0.39196555217831819</v>
      </c>
      <c r="HF92" s="135">
        <f>SUMPRODUCT(HF93:HF99,'IPA(Peso)'!$HJ$93:$HJ$99)/'IPA(Peso)'!$HJ$92</f>
        <v>1.0118756332320162</v>
      </c>
      <c r="HG92" s="135">
        <f>SUMPRODUCT(HG93:HG99,'IPA(Peso)'!$HJ$93:$HJ$99)/'IPA(Peso)'!$HJ$92</f>
        <v>1.1947167342114153</v>
      </c>
      <c r="HH92" s="135">
        <f>SUMPRODUCT(HH93:HH99,'IPA(Peso)'!$HJ$93:$HJ$99)/'IPA(Peso)'!$HJ$92</f>
        <v>1.0490940560621416</v>
      </c>
      <c r="HI92" s="135">
        <f>SUMPRODUCT(HJ93:HJ99,'IPA(Peso)'!$HJ$93:$HJ$99)/'IPA(Peso)'!$HJ$92</f>
        <v>0.92267688280986149</v>
      </c>
      <c r="HJ92" s="135">
        <f>SUMPRODUCT(HJ93:HJ99,'IPA(Peso)'!$HJ$93:$HJ$99)/'IPA(Peso)'!$HJ$92</f>
        <v>0.92267688280986149</v>
      </c>
      <c r="HK92" s="135">
        <f>SUMPRODUCT(HK93:HK99,'IPA(Peso)'!$HJ$93:$HJ$99)/'IPA(Peso)'!$HJ$92</f>
        <v>0.69110224586288427</v>
      </c>
      <c r="HL92" s="135">
        <f>SUMPRODUCT(HL93:HL99,'IPA(Peso)'!$HJ$93:$HJ$99)/'IPA(Peso)'!$HJ$92</f>
        <v>0.95700270178993596</v>
      </c>
      <c r="HM92" s="135">
        <f>SUMPRODUCT(HM93:HM99,'IPA(Peso)'!$HJ$93:$HJ$99)/'IPA(Peso)'!$HJ$92</f>
        <v>0.58910798716649782</v>
      </c>
      <c r="HN92" s="135">
        <f>SUMPRODUCT(HN93:HN99,'IPA(Peso)'!$HJ$93:$HJ$99)/'IPA(Peso)'!$HJ$92</f>
        <v>0.9586461499493415</v>
      </c>
      <c r="HO92" s="135">
        <f>SUMPRODUCT(HO93:HO99,'IPA(Peso)'!$HJ$93:$HJ$99)/'IPA(Peso)'!$HJ$92</f>
        <v>0.98760976021614322</v>
      </c>
      <c r="HP92" s="135">
        <f>SUMPRODUCT(HP93:HP99,'IPA(Peso)'!$HJ$93:$HJ$99)/'IPA(Peso)'!$HJ$92</f>
        <v>1.7173501350894964</v>
      </c>
      <c r="HQ92" s="135">
        <f>SUMPRODUCT(HQ93:HQ99,'IPA(Peso)'!$HJ$93:$HJ$99)/'IPA(Peso)'!$HJ$92</f>
        <v>1.7860287909490038</v>
      </c>
      <c r="HR92" s="135">
        <f>SUMPRODUCT(HR93:HR99,'IPA(Peso)'!$HJ$93:$HJ$99)/'IPA(Peso)'!$HJ$92</f>
        <v>1.7332814083080041</v>
      </c>
      <c r="HS92" s="135">
        <f>SUMPRODUCT(HS93:HS99,'IPA(Peso)'!$HJ$93:$HJ$99)/'IPA(Peso)'!$HJ$92</f>
        <v>1.6624763593380614</v>
      </c>
      <c r="HT92" s="135">
        <f>SUMPRODUCT(HT93:HT99,'IPA(Peso)'!$HJ$93:$HJ$99)/'IPA(Peso)'!$HJ$92</f>
        <v>2.6663209219858155</v>
      </c>
      <c r="HU92" s="135">
        <f>SUMPRODUCT(HU93:HU99,'IPA(Peso)'!$HJ$93:$HJ$99)/'IPA(Peso)'!$HJ$92</f>
        <v>2.792459473150962</v>
      </c>
      <c r="HV92" s="135">
        <f>SUMPRODUCT(HV93:HV99,'IPA(Peso)'!$HJ$93:$HJ$99)/'IPA(Peso)'!$HJ$92</f>
        <v>2.2873011651469106</v>
      </c>
      <c r="HW92" s="135">
        <f>SUMPRODUCT(HW93:HW99,'IPA(Peso)'!$HJ$93:$HJ$99)/'IPA(Peso)'!$HJ$92</f>
        <v>1.507753714961162</v>
      </c>
      <c r="HX92" s="135">
        <f>SUMPRODUCT(HX93:HX99,'IPA(Peso)'!$HJ$93:$HJ$99)/'IPA(Peso)'!$HJ$92</f>
        <v>1.1685642519419117</v>
      </c>
      <c r="HY92" s="135">
        <f>SUMPRODUCT(HY93:HY99,'IPA(Peso)'!$HJ$93:$HJ$99)/'IPA(Peso)'!$HJ$92</f>
        <v>1.273497973657548</v>
      </c>
      <c r="HZ92" s="135">
        <f>SUMPRODUCT(HZ93:HZ99,'IPA(Peso)'!$HJ$93:$HJ$99)/'IPA(Peso)'!$HJ$92</f>
        <v>0.35459346504559269</v>
      </c>
      <c r="IA92" s="135">
        <f>SUMPRODUCT(IA93:IA99,'IPA(Peso)'!$HJ$93:$HJ$99)/'IPA(Peso)'!$HJ$92</f>
        <v>1.5009675785207699</v>
      </c>
      <c r="IB92" s="135">
        <f>SUMPRODUCT(IB93:IB99,'IPA(Peso)'!$HJ$93:$HJ$99)/'IPA(Peso)'!$HJ$92</f>
        <v>1.3192422323539343</v>
      </c>
      <c r="IC92" s="135">
        <f>SUMPRODUCT(IC93:IC99,'IPA(Peso)'!$HJ$93:$HJ$99)/'IPA(Peso)'!$HJ$92</f>
        <v>1.2</v>
      </c>
      <c r="ID92" s="135">
        <f>SUMPRODUCT(ID93:ID99,'IPA(Peso)'!$HJ$93:$HJ$99)/'IPA(Peso)'!$HJ$92</f>
        <v>0.7</v>
      </c>
      <c r="IE92" s="135">
        <f>SUMPRODUCT(IE93:IE99,'IPA(Peso)'!$HJ$93:$HJ$99)/'IPA(Peso)'!$HJ$92</f>
        <v>0.24754499605031291</v>
      </c>
      <c r="IF92" s="135">
        <f>SUMPRODUCT(IF93:IF99,'IPA(Peso)'!$HJ$93:$HJ$99)/'IPA(Peso)'!$HJ$92</f>
        <v>5.97768730631342E-2</v>
      </c>
      <c r="IG92" s="135">
        <f>SUMPRODUCT(IG93:IG99,'IPA(Peso)'!$HJ$93:$HJ$99)/'IPA(Peso)'!$HJ$92</f>
        <v>-0.2</v>
      </c>
      <c r="IH92" s="135">
        <f>SUMPRODUCT(IH93:IH99,'IPA(Peso)'!$HJ$93:$HJ$99)/'IPA(Peso)'!$HJ$92</f>
        <v>7.4703044297259574E-2</v>
      </c>
      <c r="II92" s="135">
        <f>SUMPRODUCT(II93:II99,'IPA(Peso)'!$HJ$93:$HJ$99)/'IPA(Peso)'!$HJ$92</f>
        <v>0.4</v>
      </c>
      <c r="IJ92" s="135">
        <f>SUMPRODUCT(IJ93:IJ99,'IPA(Peso)'!$HJ$93:$HJ$99)/'IPA(Peso)'!$HJ$92</f>
        <v>0.1</v>
      </c>
      <c r="IK92" s="135">
        <f>SUMPRODUCT(IK93:IK99,'IPA(Peso)'!$HJ$93:$HJ$99)/'IPA(Peso)'!$HJ$92</f>
        <v>0</v>
      </c>
      <c r="IL92" s="135">
        <f>SUMPRODUCT(IL93:IL99,'IPA(Peso)'!$HJ$93:$HJ$99)/'IPA(Peso)'!$HJ$92</f>
        <v>-9.4452208786534649E-3</v>
      </c>
      <c r="IM92" s="135">
        <f>SUMPRODUCT(IM93:IM99,'IPA(Peso)'!$HJ$93:$HJ$99)/'IPA(Peso)'!$HJ$92</f>
        <v>6.6218387312389868E-2</v>
      </c>
      <c r="IN92" s="135">
        <f>SUMPRODUCT(IN93:IN99,'IPA(Peso)'!$HJ$93:$HJ$99)/'IPA(Peso)'!$HJ$92</f>
        <v>9.5635899617184189E-2</v>
      </c>
      <c r="IO92" s="135">
        <f>SUMPRODUCT(IO93:IO99,'IPA(Peso)'!$HJ$93:$HJ$99)/'IPA(Peso)'!$HJ$92</f>
        <v>0.3</v>
      </c>
      <c r="IP92" s="135">
        <f>SUMPRODUCT(IP93:IP99,'IPA(Peso)'!$HJ$93:$HJ$99)/'IPA(Peso)'!$HJ$92</f>
        <v>0.6</v>
      </c>
      <c r="IQ92" s="135">
        <f>SUMPRODUCT(IQ93:IQ99,'IPA(Peso)'!$HJ$93:$HJ$99)/'IPA(Peso)'!$HJ$92</f>
        <v>0.36449608069514505</v>
      </c>
      <c r="IR92" s="135">
        <f>SUMPRODUCT(IR93:IR99,'IPA(Peso)'!$HJ$93:$HJ$99)/'IPA(Peso)'!$HJ$92</f>
        <v>0.33306921067023143</v>
      </c>
      <c r="IS92" s="135">
        <f>SUMPRODUCT(IS93:IS99,'IPA(Peso)'!$HJ$93:$HJ$99)/'IPA(Peso)'!$HJ$92</f>
        <v>0.3</v>
      </c>
      <c r="IT92" s="135">
        <f>SUMPRODUCT(IT93:IT99,'IPA(Peso)'!$HJ$93:$HJ$99)/'IPA(Peso)'!$HJ$92</f>
        <v>0.4</v>
      </c>
      <c r="IU92" s="135">
        <f>SUMPRODUCT(IU93:IU99,'IPA(Peso)'!$HJ$93:$HJ$99)/'IPA(Peso)'!$HJ$92</f>
        <v>3.3475360029166894E-2</v>
      </c>
      <c r="IV92" s="135">
        <f>SUMPRODUCT(IV93:IV99,'IPA(Peso)'!$HJ$93:$HJ$99)/'IPA(Peso)'!$HJ$92</f>
        <v>-0.1</v>
      </c>
      <c r="IW92" s="135">
        <f>SUMPRODUCT(IW93:IW99,'IPA(Peso)'!$HJ$93:$HJ$99)/'IPA(Peso)'!$HJ$92</f>
        <v>0.28806890684814962</v>
      </c>
      <c r="IX92" s="135">
        <f>SUMPRODUCT(IX93:IX99,'IPA(Peso)'!$HJ$93:$HJ$99)/'IPA(Peso)'!$HJ$92</f>
        <v>0.4</v>
      </c>
      <c r="IY92" s="135">
        <f>SUMPRODUCT(IY93:IY99,'IPA(Peso)'!$HJ$93:$HJ$99)/'IPA(Peso)'!$HJ$92</f>
        <v>0.42810257033481192</v>
      </c>
      <c r="IZ92" s="41"/>
    </row>
    <row r="93" spans="1:260" s="53" customFormat="1" ht="18" customHeight="1" x14ac:dyDescent="0.2">
      <c r="A93" s="97">
        <v>15801</v>
      </c>
      <c r="B93" s="20"/>
      <c r="C93" s="60"/>
      <c r="D93" s="29"/>
      <c r="E93" s="95"/>
      <c r="F93" s="35"/>
      <c r="G93" s="36" t="s">
        <v>89</v>
      </c>
      <c r="H93" s="71">
        <v>0.11</v>
      </c>
      <c r="I93" s="71">
        <v>0.31</v>
      </c>
      <c r="J93" s="71">
        <v>0.21</v>
      </c>
      <c r="K93" s="71">
        <v>0.21</v>
      </c>
      <c r="L93" s="71">
        <v>0</v>
      </c>
      <c r="M93" s="71">
        <v>0</v>
      </c>
      <c r="N93" s="71">
        <v>0</v>
      </c>
      <c r="O93" s="71">
        <v>0</v>
      </c>
      <c r="P93" s="71">
        <v>-0.16</v>
      </c>
      <c r="Q93" s="71">
        <v>-0.16</v>
      </c>
      <c r="R93" s="71">
        <v>-0.16</v>
      </c>
      <c r="S93" s="71">
        <v>0</v>
      </c>
      <c r="T93" s="71">
        <v>0</v>
      </c>
      <c r="U93" s="71">
        <v>0</v>
      </c>
      <c r="V93" s="71">
        <v>0.08</v>
      </c>
      <c r="W93" s="71">
        <v>0.83</v>
      </c>
      <c r="X93" s="71">
        <v>0.83</v>
      </c>
      <c r="Y93" s="71">
        <v>0.72</v>
      </c>
      <c r="Z93" s="71">
        <v>0.38</v>
      </c>
      <c r="AA93" s="71">
        <v>0.38</v>
      </c>
      <c r="AB93" s="71">
        <v>0.41</v>
      </c>
      <c r="AC93" s="71">
        <v>0</v>
      </c>
      <c r="AD93" s="71">
        <v>0</v>
      </c>
      <c r="AE93" s="71">
        <v>-0.16</v>
      </c>
      <c r="AF93" s="71">
        <v>-0.16</v>
      </c>
      <c r="AG93" s="71">
        <v>-0.16</v>
      </c>
      <c r="AH93" s="71">
        <v>0.27</v>
      </c>
      <c r="AI93" s="71">
        <v>0.27</v>
      </c>
      <c r="AJ93" s="71">
        <v>1.65</v>
      </c>
      <c r="AK93" s="71">
        <v>1.38</v>
      </c>
      <c r="AL93" s="71">
        <v>1.37</v>
      </c>
      <c r="AM93" s="71">
        <v>0</v>
      </c>
      <c r="AN93" s="71">
        <v>1.5</v>
      </c>
      <c r="AO93" s="71">
        <v>3.02</v>
      </c>
      <c r="AP93" s="71">
        <v>3.02</v>
      </c>
      <c r="AQ93" s="71">
        <v>1.49</v>
      </c>
      <c r="AR93" s="71">
        <v>4.4000000000000004</v>
      </c>
      <c r="AS93" s="71">
        <v>4.1399999999999997</v>
      </c>
      <c r="AT93" s="71">
        <v>2.58</v>
      </c>
      <c r="AU93" s="71">
        <v>2.56</v>
      </c>
      <c r="AV93" s="71">
        <v>0</v>
      </c>
      <c r="AW93" s="71">
        <v>0.1</v>
      </c>
      <c r="AX93" s="71">
        <v>0.1</v>
      </c>
      <c r="AY93" s="71">
        <v>0.67</v>
      </c>
      <c r="AZ93" s="71">
        <v>3.16</v>
      </c>
      <c r="BA93" s="71">
        <v>3.16</v>
      </c>
      <c r="BB93" s="71">
        <v>3.06</v>
      </c>
      <c r="BC93" s="71">
        <v>1.33</v>
      </c>
      <c r="BD93" s="71">
        <v>3.34</v>
      </c>
      <c r="BE93" s="71">
        <v>1.59</v>
      </c>
      <c r="BF93" s="71">
        <v>0.78</v>
      </c>
      <c r="BG93" s="71">
        <v>0.06</v>
      </c>
      <c r="BH93" s="71">
        <v>2.4300000000000002</v>
      </c>
      <c r="BI93" s="71">
        <v>4.0999999999999996</v>
      </c>
      <c r="BJ93" s="71">
        <v>3.01</v>
      </c>
      <c r="BK93" s="71">
        <v>1.94</v>
      </c>
      <c r="BL93" s="71">
        <v>-0.71</v>
      </c>
      <c r="BM93" s="71">
        <v>-0.76</v>
      </c>
      <c r="BN93" s="71">
        <v>-0.79</v>
      </c>
      <c r="BO93" s="71">
        <v>-0.3</v>
      </c>
      <c r="BP93" s="71">
        <v>-0.3</v>
      </c>
      <c r="BQ93" s="71">
        <v>0.1</v>
      </c>
      <c r="BR93" s="71">
        <v>0.24</v>
      </c>
      <c r="BS93" s="71">
        <v>0.25</v>
      </c>
      <c r="BT93" s="71">
        <v>-0.14000000000000001</v>
      </c>
      <c r="BU93" s="71">
        <v>0.25</v>
      </c>
      <c r="BV93" s="71">
        <v>0.25</v>
      </c>
      <c r="BW93" s="71">
        <v>0.25</v>
      </c>
      <c r="BX93" s="71">
        <v>-0.63</v>
      </c>
      <c r="BY93" s="71">
        <v>-0.64</v>
      </c>
      <c r="BZ93" s="71">
        <v>-0.63</v>
      </c>
      <c r="CA93" s="71">
        <v>-0.17</v>
      </c>
      <c r="CB93" s="71">
        <v>-0.17</v>
      </c>
      <c r="CC93" s="71">
        <v>7.0000000000000007E-2</v>
      </c>
      <c r="CD93" s="71">
        <v>0.26</v>
      </c>
      <c r="CE93" s="71">
        <v>0.76</v>
      </c>
      <c r="CF93" s="71">
        <v>0.55000000000000004</v>
      </c>
      <c r="CG93" s="71">
        <v>0.96</v>
      </c>
      <c r="CH93" s="71">
        <v>0.42</v>
      </c>
      <c r="CI93" s="71">
        <v>1.31</v>
      </c>
      <c r="CJ93" s="71">
        <v>0.88</v>
      </c>
      <c r="CK93" s="71">
        <v>1.19</v>
      </c>
      <c r="CL93" s="71">
        <v>0.53</v>
      </c>
      <c r="CM93" s="71">
        <v>0.53</v>
      </c>
      <c r="CN93" s="71">
        <v>0.17</v>
      </c>
      <c r="CO93" s="71">
        <v>0</v>
      </c>
      <c r="CP93" s="71">
        <v>0.99</v>
      </c>
      <c r="CQ93" s="71">
        <v>1.5</v>
      </c>
      <c r="CR93" s="71">
        <v>1.59</v>
      </c>
      <c r="CS93" s="71">
        <v>0.55000000000000004</v>
      </c>
      <c r="CT93" s="71">
        <v>0</v>
      </c>
      <c r="CU93" s="71">
        <v>0</v>
      </c>
      <c r="CV93" s="71">
        <v>0</v>
      </c>
      <c r="CW93" s="71">
        <v>0</v>
      </c>
      <c r="CX93" s="71">
        <v>0</v>
      </c>
      <c r="CY93" s="71">
        <v>0</v>
      </c>
      <c r="CZ93" s="71">
        <v>-0.38</v>
      </c>
      <c r="DA93" s="71">
        <v>-1.06</v>
      </c>
      <c r="DB93" s="71">
        <v>-1.07</v>
      </c>
      <c r="DC93" s="71">
        <v>-0.76</v>
      </c>
      <c r="DD93" s="71">
        <v>0.11</v>
      </c>
      <c r="DE93" s="71">
        <v>0.11</v>
      </c>
      <c r="DF93" s="71">
        <v>0.1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0.35</v>
      </c>
      <c r="DN93" s="71">
        <v>0.35</v>
      </c>
      <c r="DO93" s="71">
        <v>0.35</v>
      </c>
      <c r="DP93" s="71">
        <v>0</v>
      </c>
      <c r="DQ93" s="71">
        <v>0</v>
      </c>
      <c r="DR93" s="71">
        <v>-0.6</v>
      </c>
      <c r="DS93" s="71">
        <v>-0.24</v>
      </c>
      <c r="DT93" s="71">
        <v>-0.23</v>
      </c>
      <c r="DU93" s="71">
        <v>0.45</v>
      </c>
      <c r="DV93" s="71">
        <v>0</v>
      </c>
      <c r="DW93" s="71">
        <v>0</v>
      </c>
      <c r="DX93" s="71">
        <v>0</v>
      </c>
      <c r="DY93" s="71">
        <v>0.22</v>
      </c>
      <c r="DZ93" s="71">
        <v>0.22</v>
      </c>
      <c r="EA93" s="71">
        <v>0.22</v>
      </c>
      <c r="EB93" s="71">
        <v>-0.21</v>
      </c>
      <c r="EC93" s="71">
        <v>-0.21</v>
      </c>
      <c r="ED93" s="71">
        <v>0.56000000000000005</v>
      </c>
      <c r="EE93" s="71">
        <v>1.91</v>
      </c>
      <c r="EF93" s="71">
        <v>1.91</v>
      </c>
      <c r="EG93" s="71">
        <v>1.68</v>
      </c>
      <c r="EH93" s="71">
        <v>1.02</v>
      </c>
      <c r="EI93" s="71">
        <v>1.02</v>
      </c>
      <c r="EJ93" s="71">
        <v>0.3</v>
      </c>
      <c r="EK93" s="71">
        <v>-0.18</v>
      </c>
      <c r="EL93" s="71">
        <v>0.53</v>
      </c>
      <c r="EM93" s="71">
        <v>0.71</v>
      </c>
      <c r="EN93" s="71">
        <v>0.71</v>
      </c>
      <c r="EO93" s="71">
        <v>0.98</v>
      </c>
      <c r="EP93" s="71">
        <v>0.99</v>
      </c>
      <c r="EQ93" s="71">
        <v>-0.65</v>
      </c>
      <c r="ER93" s="71">
        <v>-1.71</v>
      </c>
      <c r="ES93" s="71">
        <v>-1.64</v>
      </c>
      <c r="ET93" s="71">
        <v>0.22</v>
      </c>
      <c r="EU93" s="71">
        <v>-0.1</v>
      </c>
      <c r="EV93" s="71">
        <v>0.15</v>
      </c>
      <c r="EW93" s="71">
        <v>-0.24</v>
      </c>
      <c r="EX93" s="71">
        <v>0.08</v>
      </c>
      <c r="EY93" s="71">
        <v>-0.17</v>
      </c>
      <c r="EZ93" s="71">
        <v>0.41</v>
      </c>
      <c r="FA93" s="71">
        <v>0.41</v>
      </c>
      <c r="FB93" s="71">
        <v>0.41</v>
      </c>
      <c r="FC93" s="71">
        <v>0.74</v>
      </c>
      <c r="FD93" s="71">
        <v>1.71</v>
      </c>
      <c r="FE93" s="71">
        <v>3.23</v>
      </c>
      <c r="FF93" s="71">
        <v>2.48</v>
      </c>
      <c r="FG93" s="71">
        <v>1.47</v>
      </c>
      <c r="FH93" s="71">
        <v>0</v>
      </c>
      <c r="FI93" s="71">
        <v>0.56000000000000005</v>
      </c>
      <c r="FJ93" s="71">
        <v>0.56000000000000005</v>
      </c>
      <c r="FK93" s="71">
        <v>0.83</v>
      </c>
      <c r="FL93" s="71">
        <v>0.26</v>
      </c>
      <c r="FM93" s="71">
        <v>0.27</v>
      </c>
      <c r="FN93" s="71">
        <v>0</v>
      </c>
      <c r="FO93" s="71">
        <v>0.15</v>
      </c>
      <c r="FP93" s="71">
        <v>0.15</v>
      </c>
      <c r="FQ93" s="71">
        <v>-0.8</v>
      </c>
      <c r="FR93" s="71">
        <v>-0.93</v>
      </c>
      <c r="FS93" s="71">
        <v>-1.03</v>
      </c>
      <c r="FT93" s="71">
        <v>-0.5</v>
      </c>
      <c r="FU93" s="71">
        <v>-0.32</v>
      </c>
      <c r="FV93" s="71">
        <v>-0.32</v>
      </c>
      <c r="FW93" s="71">
        <v>0.19</v>
      </c>
      <c r="FX93" s="71">
        <v>0.61</v>
      </c>
      <c r="FY93" s="71">
        <v>0.6</v>
      </c>
      <c r="FZ93" s="71">
        <v>0.62</v>
      </c>
      <c r="GA93" s="71">
        <v>-1.19</v>
      </c>
      <c r="GB93" s="71">
        <v>-0.08</v>
      </c>
      <c r="GC93" s="71">
        <v>0.42</v>
      </c>
      <c r="GD93" s="71">
        <v>1.87</v>
      </c>
      <c r="GE93" s="71">
        <v>0.75</v>
      </c>
      <c r="GF93" s="71">
        <v>0.24</v>
      </c>
      <c r="GG93" s="71">
        <v>-0.27</v>
      </c>
      <c r="GH93" s="71">
        <v>-0.28999999999999998</v>
      </c>
      <c r="GI93" s="71">
        <v>0.02</v>
      </c>
      <c r="GJ93" s="71">
        <v>0.35</v>
      </c>
      <c r="GK93" s="71">
        <v>0.35</v>
      </c>
      <c r="GL93" s="71">
        <v>-0.23</v>
      </c>
      <c r="GM93" s="71">
        <v>-0.28999999999999998</v>
      </c>
      <c r="GN93" s="71">
        <v>-0.28999999999999998</v>
      </c>
      <c r="GO93" s="71">
        <v>0</v>
      </c>
      <c r="GP93" s="71">
        <v>0.57999999999999996</v>
      </c>
      <c r="GQ93" s="71">
        <v>0.57999999999999996</v>
      </c>
      <c r="GR93" s="71">
        <v>1.27</v>
      </c>
      <c r="GS93" s="71">
        <v>0.72</v>
      </c>
      <c r="GT93" s="71">
        <v>0.71</v>
      </c>
      <c r="GU93" s="71">
        <v>0</v>
      </c>
      <c r="GV93" s="71">
        <v>0.48</v>
      </c>
      <c r="GW93" s="71">
        <v>1.1200000000000001</v>
      </c>
      <c r="GX93" s="71">
        <v>1.1299999999999999</v>
      </c>
      <c r="GY93" s="71">
        <v>0.15</v>
      </c>
      <c r="GZ93" s="71">
        <v>-0.48</v>
      </c>
      <c r="HA93" s="71">
        <v>-0.23</v>
      </c>
      <c r="HB93" s="71">
        <v>0.52</v>
      </c>
      <c r="HC93" s="71">
        <v>0.52</v>
      </c>
      <c r="HD93" s="71">
        <v>0.27</v>
      </c>
      <c r="HE93" s="71">
        <v>0.04</v>
      </c>
      <c r="HF93" s="71">
        <v>0.65</v>
      </c>
      <c r="HG93" s="71">
        <v>0.65</v>
      </c>
      <c r="HH93" s="71">
        <v>1.1000000000000001</v>
      </c>
      <c r="HI93" s="71">
        <v>0.48</v>
      </c>
      <c r="HJ93" s="71">
        <v>0.9</v>
      </c>
      <c r="HK93" s="71">
        <v>0.43</v>
      </c>
      <c r="HL93" s="71">
        <v>0.83</v>
      </c>
      <c r="HM93" s="71">
        <v>0.42</v>
      </c>
      <c r="HN93" s="71">
        <v>1.35</v>
      </c>
      <c r="HO93" s="71">
        <v>1.54</v>
      </c>
      <c r="HP93" s="71">
        <v>1.43</v>
      </c>
      <c r="HQ93" s="71">
        <v>0.93</v>
      </c>
      <c r="HR93" s="71">
        <v>0.73</v>
      </c>
      <c r="HS93" s="71">
        <v>2.09</v>
      </c>
      <c r="HT93" s="71">
        <v>3.59</v>
      </c>
      <c r="HU93" s="71">
        <v>3.23</v>
      </c>
      <c r="HV93" s="71">
        <v>2.4</v>
      </c>
      <c r="HW93" s="71">
        <v>1.52</v>
      </c>
      <c r="HX93" s="71">
        <v>1.52</v>
      </c>
      <c r="HY93" s="71">
        <v>1.43</v>
      </c>
      <c r="HZ93" s="71">
        <v>0.15</v>
      </c>
      <c r="IA93" s="71">
        <v>1.82</v>
      </c>
      <c r="IB93" s="71">
        <v>1.39</v>
      </c>
      <c r="IC93" s="41">
        <v>1.2</v>
      </c>
      <c r="ID93" s="41">
        <v>0.7</v>
      </c>
      <c r="IE93" s="41">
        <v>0.24754499605031291</v>
      </c>
      <c r="IF93" s="41">
        <v>5.9776873063134194E-2</v>
      </c>
      <c r="IG93" s="41">
        <v>-0.2</v>
      </c>
      <c r="IH93" s="41">
        <v>7.470304429725956E-2</v>
      </c>
      <c r="II93" s="41">
        <v>0.4</v>
      </c>
      <c r="IJ93" s="41">
        <v>0.1</v>
      </c>
      <c r="IK93" s="41">
        <v>0</v>
      </c>
      <c r="IL93" s="41">
        <v>-9.4452208786534649E-3</v>
      </c>
      <c r="IM93" s="41">
        <v>6.6218387312389868E-2</v>
      </c>
      <c r="IN93" s="41">
        <v>9.5635899617184189E-2</v>
      </c>
      <c r="IO93" s="41">
        <v>0.3</v>
      </c>
      <c r="IP93" s="41">
        <v>0.6</v>
      </c>
      <c r="IQ93" s="41">
        <v>0.364496080695145</v>
      </c>
      <c r="IR93" s="41">
        <v>0.33306921067023137</v>
      </c>
      <c r="IS93" s="41">
        <v>0.3</v>
      </c>
      <c r="IT93" s="41">
        <v>0.4</v>
      </c>
      <c r="IU93" s="41">
        <v>3.3475360029166894E-2</v>
      </c>
      <c r="IV93" s="41">
        <v>-0.1</v>
      </c>
      <c r="IW93" s="41">
        <v>0.28806890684814962</v>
      </c>
      <c r="IX93" s="41">
        <v>0.4</v>
      </c>
      <c r="IY93" s="41">
        <v>0.42810257033481192</v>
      </c>
      <c r="IZ93" s="41"/>
    </row>
    <row r="94" spans="1:260" s="53" customFormat="1" ht="18" customHeight="1" x14ac:dyDescent="0.2">
      <c r="A94" s="97">
        <v>15802</v>
      </c>
      <c r="B94" s="20"/>
      <c r="C94" s="60"/>
      <c r="D94" s="29"/>
      <c r="E94" s="95"/>
      <c r="F94" s="66"/>
      <c r="G94" s="91" t="s">
        <v>90</v>
      </c>
      <c r="H94" s="71">
        <v>0.06</v>
      </c>
      <c r="I94" s="71">
        <v>0.79</v>
      </c>
      <c r="J94" s="71">
        <v>0.99</v>
      </c>
      <c r="K94" s="71">
        <v>2.73</v>
      </c>
      <c r="L94" s="71">
        <v>2.1</v>
      </c>
      <c r="M94" s="71">
        <v>1.85</v>
      </c>
      <c r="N94" s="71">
        <v>0.12</v>
      </c>
      <c r="O94" s="71">
        <v>0.61</v>
      </c>
      <c r="P94" s="71">
        <v>0.65</v>
      </c>
      <c r="Q94" s="71">
        <v>0.48</v>
      </c>
      <c r="R94" s="71">
        <v>0.18</v>
      </c>
      <c r="S94" s="71">
        <v>0.53</v>
      </c>
      <c r="T94" s="71">
        <v>0.42</v>
      </c>
      <c r="U94" s="71">
        <v>0.45</v>
      </c>
      <c r="V94" s="71">
        <v>0.44</v>
      </c>
      <c r="W94" s="71">
        <v>0.37</v>
      </c>
      <c r="X94" s="71">
        <v>0.2</v>
      </c>
      <c r="Y94" s="71">
        <v>0.45</v>
      </c>
      <c r="Z94" s="71">
        <v>0.41</v>
      </c>
      <c r="AA94" s="71">
        <v>0.92</v>
      </c>
      <c r="AB94" s="71">
        <v>0.69</v>
      </c>
      <c r="AC94" s="71">
        <v>0.83</v>
      </c>
      <c r="AD94" s="71">
        <v>0.64</v>
      </c>
      <c r="AE94" s="71">
        <v>0.82</v>
      </c>
      <c r="AF94" s="71">
        <v>0.72</v>
      </c>
      <c r="AG94" s="71">
        <v>1.26</v>
      </c>
      <c r="AH94" s="71">
        <v>1.49</v>
      </c>
      <c r="AI94" s="71">
        <v>1.8</v>
      </c>
      <c r="AJ94" s="71">
        <v>1.87</v>
      </c>
      <c r="AK94" s="71">
        <v>1.72</v>
      </c>
      <c r="AL94" s="71">
        <v>0.98</v>
      </c>
      <c r="AM94" s="71">
        <v>-0.13</v>
      </c>
      <c r="AN94" s="71">
        <v>-0.26</v>
      </c>
      <c r="AO94" s="71">
        <v>0.44</v>
      </c>
      <c r="AP94" s="71">
        <v>0.55000000000000004</v>
      </c>
      <c r="AQ94" s="71">
        <v>0.33</v>
      </c>
      <c r="AR94" s="71">
        <v>1.1100000000000001</v>
      </c>
      <c r="AS94" s="71">
        <v>1.05</v>
      </c>
      <c r="AT94" s="71">
        <v>1.46</v>
      </c>
      <c r="AU94" s="71">
        <v>0.32</v>
      </c>
      <c r="AV94" s="71">
        <v>0.47</v>
      </c>
      <c r="AW94" s="71">
        <v>-0.08</v>
      </c>
      <c r="AX94" s="71">
        <v>0.02</v>
      </c>
      <c r="AY94" s="71">
        <v>1.2</v>
      </c>
      <c r="AZ94" s="71">
        <v>2.02</v>
      </c>
      <c r="BA94" s="71">
        <v>2.5099999999999998</v>
      </c>
      <c r="BB94" s="71">
        <v>3.91</v>
      </c>
      <c r="BC94" s="71">
        <v>3.55</v>
      </c>
      <c r="BD94" s="71">
        <v>3.83</v>
      </c>
      <c r="BE94" s="71">
        <v>2.39</v>
      </c>
      <c r="BF94" s="71">
        <v>2.39</v>
      </c>
      <c r="BG94" s="71">
        <v>1.69</v>
      </c>
      <c r="BH94" s="71">
        <v>0.19</v>
      </c>
      <c r="BI94" s="71">
        <v>0.19</v>
      </c>
      <c r="BJ94" s="71">
        <v>-0.16</v>
      </c>
      <c r="BK94" s="71">
        <v>0.08</v>
      </c>
      <c r="BL94" s="71">
        <v>0.09</v>
      </c>
      <c r="BM94" s="71">
        <v>0.96</v>
      </c>
      <c r="BN94" s="71">
        <v>0.99</v>
      </c>
      <c r="BO94" s="71">
        <v>1.24</v>
      </c>
      <c r="BP94" s="71">
        <v>0.48</v>
      </c>
      <c r="BQ94" s="71">
        <v>-0.43</v>
      </c>
      <c r="BR94" s="71">
        <v>-0.57999999999999996</v>
      </c>
      <c r="BS94" s="71">
        <v>-1.04</v>
      </c>
      <c r="BT94" s="71">
        <v>0.97</v>
      </c>
      <c r="BU94" s="71">
        <v>0.87</v>
      </c>
      <c r="BV94" s="71">
        <v>1.53</v>
      </c>
      <c r="BW94" s="71">
        <v>0.46</v>
      </c>
      <c r="BX94" s="71">
        <v>0.41</v>
      </c>
      <c r="BY94" s="71">
        <v>0.12</v>
      </c>
      <c r="BZ94" s="71">
        <v>-0.25</v>
      </c>
      <c r="CA94" s="71">
        <v>-0.21</v>
      </c>
      <c r="CB94" s="71">
        <v>-0.22</v>
      </c>
      <c r="CC94" s="71">
        <v>-0.11</v>
      </c>
      <c r="CD94" s="71">
        <v>-0.11</v>
      </c>
      <c r="CE94" s="71">
        <v>-0.55000000000000004</v>
      </c>
      <c r="CF94" s="71">
        <v>-0.49</v>
      </c>
      <c r="CG94" s="71">
        <v>-0.68</v>
      </c>
      <c r="CH94" s="71">
        <v>0.13</v>
      </c>
      <c r="CI94" s="71">
        <v>0.28999999999999998</v>
      </c>
      <c r="CJ94" s="71">
        <v>0.48</v>
      </c>
      <c r="CK94" s="71">
        <v>-0.44</v>
      </c>
      <c r="CL94" s="71">
        <v>-0.22</v>
      </c>
      <c r="CM94" s="71">
        <v>-0.22</v>
      </c>
      <c r="CN94" s="71">
        <v>0.34</v>
      </c>
      <c r="CO94" s="71">
        <v>0.15</v>
      </c>
      <c r="CP94" s="71">
        <v>0.15</v>
      </c>
      <c r="CQ94" s="71">
        <v>-1.31</v>
      </c>
      <c r="CR94" s="71">
        <v>-1.9</v>
      </c>
      <c r="CS94" s="71">
        <v>-1.9</v>
      </c>
      <c r="CT94" s="71">
        <v>0.4</v>
      </c>
      <c r="CU94" s="71">
        <v>1.17</v>
      </c>
      <c r="CV94" s="71">
        <v>1.61</v>
      </c>
      <c r="CW94" s="71">
        <v>0.46</v>
      </c>
      <c r="CX94" s="71">
        <v>-1.84</v>
      </c>
      <c r="CY94" s="71">
        <v>-2.57</v>
      </c>
      <c r="CZ94" s="71">
        <v>-1.99</v>
      </c>
      <c r="DA94" s="71">
        <v>-0.16</v>
      </c>
      <c r="DB94" s="71">
        <v>0.14000000000000001</v>
      </c>
      <c r="DC94" s="71">
        <v>-0.27</v>
      </c>
      <c r="DD94" s="71">
        <v>0.02</v>
      </c>
      <c r="DE94" s="71">
        <v>-0.34</v>
      </c>
      <c r="DF94" s="71">
        <v>-1.6</v>
      </c>
      <c r="DG94" s="71">
        <v>-2.71</v>
      </c>
      <c r="DH94" s="71">
        <v>-2.36</v>
      </c>
      <c r="DI94" s="71">
        <v>-1.07</v>
      </c>
      <c r="DJ94" s="71">
        <v>-0.01</v>
      </c>
      <c r="DK94" s="71">
        <v>-0.08</v>
      </c>
      <c r="DL94" s="71">
        <v>-0.24</v>
      </c>
      <c r="DM94" s="71">
        <v>-0.26</v>
      </c>
      <c r="DN94" s="71">
        <v>-0.33</v>
      </c>
      <c r="DO94" s="71">
        <v>-0.38</v>
      </c>
      <c r="DP94" s="71">
        <v>0.31</v>
      </c>
      <c r="DQ94" s="71">
        <v>0.43</v>
      </c>
      <c r="DR94" s="71">
        <v>0.71</v>
      </c>
      <c r="DS94" s="71">
        <v>-0.15</v>
      </c>
      <c r="DT94" s="71">
        <v>-0.15</v>
      </c>
      <c r="DU94" s="71">
        <v>0.77</v>
      </c>
      <c r="DV94" s="71">
        <v>2.79</v>
      </c>
      <c r="DW94" s="71">
        <v>4.3899999999999997</v>
      </c>
      <c r="DX94" s="71">
        <v>2.58</v>
      </c>
      <c r="DY94" s="71">
        <v>-0.95</v>
      </c>
      <c r="DZ94" s="71">
        <v>-3.57</v>
      </c>
      <c r="EA94" s="71">
        <v>-2.69</v>
      </c>
      <c r="EB94" s="71">
        <v>-1.37</v>
      </c>
      <c r="EC94" s="71">
        <v>-0.19</v>
      </c>
      <c r="ED94" s="71">
        <v>-4</v>
      </c>
      <c r="EE94" s="71">
        <v>-3.86</v>
      </c>
      <c r="EF94" s="71">
        <v>-3.86</v>
      </c>
      <c r="EG94" s="71">
        <v>0.02</v>
      </c>
      <c r="EH94" s="71">
        <v>0.13</v>
      </c>
      <c r="EI94" s="71">
        <v>0.13</v>
      </c>
      <c r="EJ94" s="71">
        <v>0.25</v>
      </c>
      <c r="EK94" s="71">
        <v>1.43</v>
      </c>
      <c r="EL94" s="71">
        <v>1.43</v>
      </c>
      <c r="EM94" s="71">
        <v>1.62</v>
      </c>
      <c r="EN94" s="71">
        <v>2.1800000000000002</v>
      </c>
      <c r="EO94" s="71">
        <v>2.38</v>
      </c>
      <c r="EP94" s="71">
        <v>2.11</v>
      </c>
      <c r="EQ94" s="71">
        <v>-0.54</v>
      </c>
      <c r="ER94" s="71">
        <v>-0.54</v>
      </c>
      <c r="ES94" s="71">
        <v>-0.66</v>
      </c>
      <c r="ET94" s="71">
        <v>0.51</v>
      </c>
      <c r="EU94" s="71">
        <v>1.06</v>
      </c>
      <c r="EV94" s="71">
        <v>2.67</v>
      </c>
      <c r="EW94" s="71">
        <v>2.4900000000000002</v>
      </c>
      <c r="EX94" s="71">
        <v>1.73</v>
      </c>
      <c r="EY94" s="71">
        <v>0.62</v>
      </c>
      <c r="EZ94" s="71">
        <v>0.9</v>
      </c>
      <c r="FA94" s="71">
        <v>0.9</v>
      </c>
      <c r="FB94" s="71">
        <v>1.22</v>
      </c>
      <c r="FC94" s="71">
        <v>0.8</v>
      </c>
      <c r="FD94" s="71">
        <v>1.31</v>
      </c>
      <c r="FE94" s="71">
        <v>1.41</v>
      </c>
      <c r="FF94" s="71">
        <v>2</v>
      </c>
      <c r="FG94" s="71">
        <v>1.49</v>
      </c>
      <c r="FH94" s="71">
        <v>0.17</v>
      </c>
      <c r="FI94" s="71">
        <v>-0.56000000000000005</v>
      </c>
      <c r="FJ94" s="71">
        <v>-0.56000000000000005</v>
      </c>
      <c r="FK94" s="71">
        <v>0.83</v>
      </c>
      <c r="FL94" s="71">
        <v>0.92</v>
      </c>
      <c r="FM94" s="71">
        <v>0.92</v>
      </c>
      <c r="FN94" s="71">
        <v>-0.03</v>
      </c>
      <c r="FO94" s="71">
        <v>0.75</v>
      </c>
      <c r="FP94" s="71">
        <v>0.92</v>
      </c>
      <c r="FQ94" s="71">
        <v>0.68</v>
      </c>
      <c r="FR94" s="71">
        <v>0.84</v>
      </c>
      <c r="FS94" s="71">
        <v>0.69</v>
      </c>
      <c r="FT94" s="71">
        <v>1.62</v>
      </c>
      <c r="FU94" s="71">
        <v>0.72</v>
      </c>
      <c r="FV94" s="71">
        <v>0.42</v>
      </c>
      <c r="FW94" s="71">
        <v>-0.37</v>
      </c>
      <c r="FX94" s="71">
        <v>-0.28000000000000003</v>
      </c>
      <c r="FY94" s="71">
        <v>0.05</v>
      </c>
      <c r="FZ94" s="71">
        <v>0.6</v>
      </c>
      <c r="GA94" s="71">
        <v>0.69</v>
      </c>
      <c r="GB94" s="71">
        <v>1.01</v>
      </c>
      <c r="GC94" s="71">
        <v>0.55000000000000004</v>
      </c>
      <c r="GD94" s="71">
        <v>0.28999999999999998</v>
      </c>
      <c r="GE94" s="71">
        <v>-0.02</v>
      </c>
      <c r="GF94" s="71">
        <v>0.99</v>
      </c>
      <c r="GG94" s="71">
        <v>0.95</v>
      </c>
      <c r="GH94" s="71">
        <v>0.96</v>
      </c>
      <c r="GI94" s="71">
        <v>-0.16</v>
      </c>
      <c r="GJ94" s="71">
        <v>-7.0000000000000007E-2</v>
      </c>
      <c r="GK94" s="71">
        <v>-7.0000000000000007E-2</v>
      </c>
      <c r="GL94" s="71">
        <v>-0.03</v>
      </c>
      <c r="GM94" s="71">
        <v>-0.66</v>
      </c>
      <c r="GN94" s="71">
        <v>-0.66</v>
      </c>
      <c r="GO94" s="71">
        <v>-0.51</v>
      </c>
      <c r="GP94" s="71">
        <v>1.18</v>
      </c>
      <c r="GQ94" s="71">
        <v>1.35</v>
      </c>
      <c r="GR94" s="71">
        <v>1.1100000000000001</v>
      </c>
      <c r="GS94" s="71">
        <v>0.94</v>
      </c>
      <c r="GT94" s="71">
        <v>1.1499999999999999</v>
      </c>
      <c r="GU94" s="71">
        <v>1.1399999999999999</v>
      </c>
      <c r="GV94" s="71">
        <v>0.38</v>
      </c>
      <c r="GW94" s="71">
        <v>0.01</v>
      </c>
      <c r="GX94" s="71">
        <v>0.01</v>
      </c>
      <c r="GY94" s="71">
        <v>0.46</v>
      </c>
      <c r="GZ94" s="71">
        <v>0.46</v>
      </c>
      <c r="HA94" s="71">
        <v>0.45</v>
      </c>
      <c r="HB94" s="71">
        <v>-0.5</v>
      </c>
      <c r="HC94" s="71">
        <v>-0.5</v>
      </c>
      <c r="HD94" s="71">
        <v>-1.17</v>
      </c>
      <c r="HE94" s="71">
        <v>1.41</v>
      </c>
      <c r="HF94" s="71">
        <v>1.73</v>
      </c>
      <c r="HG94" s="71">
        <v>3.12</v>
      </c>
      <c r="HH94" s="71">
        <v>1.65</v>
      </c>
      <c r="HI94" s="71">
        <v>1.45</v>
      </c>
      <c r="HJ94" s="71">
        <v>1.0900000000000001</v>
      </c>
      <c r="HK94" s="71">
        <v>1.49</v>
      </c>
      <c r="HL94" s="71">
        <v>1.37</v>
      </c>
      <c r="HM94" s="71">
        <v>1.03</v>
      </c>
      <c r="HN94" s="71">
        <v>0.11</v>
      </c>
      <c r="HO94" s="71">
        <v>0.11</v>
      </c>
      <c r="HP94" s="71">
        <v>3.91</v>
      </c>
      <c r="HQ94" s="71">
        <v>5.24</v>
      </c>
      <c r="HR94" s="71">
        <v>5.24</v>
      </c>
      <c r="HS94" s="71">
        <v>1.4</v>
      </c>
      <c r="HT94" s="71">
        <v>2.21</v>
      </c>
      <c r="HU94" s="71">
        <v>2.2000000000000002</v>
      </c>
      <c r="HV94" s="71">
        <v>2.16</v>
      </c>
      <c r="HW94" s="71">
        <v>0.46</v>
      </c>
      <c r="HX94" s="71">
        <v>0.46</v>
      </c>
      <c r="HY94" s="71">
        <v>0.52</v>
      </c>
      <c r="HZ94" s="71">
        <v>0.38</v>
      </c>
      <c r="IA94" s="71">
        <v>0.82</v>
      </c>
      <c r="IB94" s="71">
        <v>0.78</v>
      </c>
      <c r="IC94" s="92">
        <v>1.2</v>
      </c>
      <c r="ID94" s="92">
        <v>0.7</v>
      </c>
      <c r="IE94" s="92">
        <v>0.24754499605031291</v>
      </c>
      <c r="IF94" s="92">
        <v>5.9776873063134194E-2</v>
      </c>
      <c r="IG94" s="92">
        <v>-0.2</v>
      </c>
      <c r="IH94" s="92">
        <v>7.470304429725956E-2</v>
      </c>
      <c r="II94" s="92">
        <v>0.4</v>
      </c>
      <c r="IJ94" s="92">
        <v>0.1</v>
      </c>
      <c r="IK94" s="92">
        <v>0</v>
      </c>
      <c r="IL94" s="92">
        <v>-9.4452208786534649E-3</v>
      </c>
      <c r="IM94" s="92">
        <v>6.6218387312389868E-2</v>
      </c>
      <c r="IN94" s="92">
        <v>9.5635899617184189E-2</v>
      </c>
      <c r="IO94" s="92">
        <v>0.3</v>
      </c>
      <c r="IP94" s="92">
        <v>0.6</v>
      </c>
      <c r="IQ94" s="92">
        <v>0.364496080695145</v>
      </c>
      <c r="IR94" s="92">
        <v>0.33306921067023137</v>
      </c>
      <c r="IS94" s="92">
        <v>0.3</v>
      </c>
      <c r="IT94" s="92">
        <v>0.4</v>
      </c>
      <c r="IU94" s="92">
        <v>3.3475360029166894E-2</v>
      </c>
      <c r="IV94" s="92">
        <v>-0.1</v>
      </c>
      <c r="IW94" s="92">
        <v>0.28806890684814962</v>
      </c>
      <c r="IX94" s="92">
        <v>0.4</v>
      </c>
      <c r="IY94" s="92">
        <v>0.42810257033481192</v>
      </c>
      <c r="IZ94" s="92"/>
    </row>
    <row r="95" spans="1:260" s="53" customFormat="1" ht="18" customHeight="1" x14ac:dyDescent="0.2">
      <c r="A95" s="97">
        <v>15803</v>
      </c>
      <c r="B95" s="20"/>
      <c r="C95" s="60"/>
      <c r="D95" s="29"/>
      <c r="E95" s="95"/>
      <c r="F95" s="35"/>
      <c r="G95" s="36" t="s">
        <v>91</v>
      </c>
      <c r="H95" s="71">
        <v>0.23</v>
      </c>
      <c r="I95" s="71">
        <v>0.22</v>
      </c>
      <c r="J95" s="71">
        <v>1.85</v>
      </c>
      <c r="K95" s="71">
        <v>1.31</v>
      </c>
      <c r="L95" s="71">
        <v>1.31</v>
      </c>
      <c r="M95" s="71">
        <v>2.2799999999999998</v>
      </c>
      <c r="N95" s="71">
        <v>3.13</v>
      </c>
      <c r="O95" s="71">
        <v>3.12</v>
      </c>
      <c r="P95" s="71">
        <v>-1.1399999999999999</v>
      </c>
      <c r="Q95" s="71">
        <v>-1.1399999999999999</v>
      </c>
      <c r="R95" s="71">
        <v>0.36</v>
      </c>
      <c r="S95" s="71">
        <v>1.1100000000000001</v>
      </c>
      <c r="T95" s="71">
        <v>1.1100000000000001</v>
      </c>
      <c r="U95" s="71">
        <v>0</v>
      </c>
      <c r="V95" s="71">
        <v>0</v>
      </c>
      <c r="W95" s="71">
        <v>0.67</v>
      </c>
      <c r="X95" s="71">
        <v>0.67</v>
      </c>
      <c r="Y95" s="71">
        <v>0.67</v>
      </c>
      <c r="Z95" s="71">
        <v>-0.66</v>
      </c>
      <c r="AA95" s="71">
        <v>-0.66</v>
      </c>
      <c r="AB95" s="71">
        <v>-2</v>
      </c>
      <c r="AC95" s="71">
        <v>-1.35</v>
      </c>
      <c r="AD95" s="71">
        <v>-1.35</v>
      </c>
      <c r="AE95" s="71">
        <v>0</v>
      </c>
      <c r="AF95" s="71">
        <v>0</v>
      </c>
      <c r="AG95" s="71">
        <v>1.1599999999999999</v>
      </c>
      <c r="AH95" s="71">
        <v>5.27</v>
      </c>
      <c r="AI95" s="71">
        <v>5.26</v>
      </c>
      <c r="AJ95" s="71">
        <v>4.05</v>
      </c>
      <c r="AK95" s="71">
        <v>-0.93</v>
      </c>
      <c r="AL95" s="71">
        <v>-0.63</v>
      </c>
      <c r="AM95" s="71">
        <v>-0.63</v>
      </c>
      <c r="AN95" s="71">
        <v>0.31</v>
      </c>
      <c r="AO95" s="71">
        <v>0</v>
      </c>
      <c r="AP95" s="71">
        <v>0</v>
      </c>
      <c r="AQ95" s="71">
        <v>0</v>
      </c>
      <c r="AR95" s="71">
        <v>0.13</v>
      </c>
      <c r="AS95" s="71">
        <v>0.33</v>
      </c>
      <c r="AT95" s="71">
        <v>0.77</v>
      </c>
      <c r="AU95" s="71">
        <v>0.63</v>
      </c>
      <c r="AV95" s="71">
        <v>0.42</v>
      </c>
      <c r="AW95" s="71">
        <v>0.18</v>
      </c>
      <c r="AX95" s="71">
        <v>0.03</v>
      </c>
      <c r="AY95" s="71">
        <v>0.03</v>
      </c>
      <c r="AZ95" s="71">
        <v>-0.16</v>
      </c>
      <c r="BA95" s="71">
        <v>0.04</v>
      </c>
      <c r="BB95" s="71">
        <v>1.53</v>
      </c>
      <c r="BC95" s="71">
        <v>1.53</v>
      </c>
      <c r="BD95" s="71">
        <v>1.34</v>
      </c>
      <c r="BE95" s="71">
        <v>-0.15</v>
      </c>
      <c r="BF95" s="71">
        <v>-0.27</v>
      </c>
      <c r="BG95" s="71">
        <v>-0.12</v>
      </c>
      <c r="BH95" s="71">
        <v>-1.6</v>
      </c>
      <c r="BI95" s="71">
        <v>-0.92</v>
      </c>
      <c r="BJ95" s="71">
        <v>-0.96</v>
      </c>
      <c r="BK95" s="71">
        <v>0.55000000000000004</v>
      </c>
      <c r="BL95" s="71">
        <v>0</v>
      </c>
      <c r="BM95" s="71">
        <v>-0.02</v>
      </c>
      <c r="BN95" s="71">
        <v>-0.02</v>
      </c>
      <c r="BO95" s="71">
        <v>-0.39</v>
      </c>
      <c r="BP95" s="71">
        <v>0.83</v>
      </c>
      <c r="BQ95" s="71">
        <v>1.96</v>
      </c>
      <c r="BR95" s="71">
        <v>2.64</v>
      </c>
      <c r="BS95" s="71">
        <v>0.41</v>
      </c>
      <c r="BT95" s="71">
        <v>-0.7</v>
      </c>
      <c r="BU95" s="71">
        <v>-0.7</v>
      </c>
      <c r="BV95" s="71">
        <v>-0.56000000000000005</v>
      </c>
      <c r="BW95" s="71">
        <v>-1.66</v>
      </c>
      <c r="BX95" s="71">
        <v>-1.69</v>
      </c>
      <c r="BY95" s="71">
        <v>-0.52</v>
      </c>
      <c r="BZ95" s="71">
        <v>0.53</v>
      </c>
      <c r="CA95" s="71">
        <v>0.75</v>
      </c>
      <c r="CB95" s="71">
        <v>0.03</v>
      </c>
      <c r="CC95" s="71">
        <v>0.08</v>
      </c>
      <c r="CD95" s="71">
        <v>2.15</v>
      </c>
      <c r="CE95" s="71">
        <v>2.75</v>
      </c>
      <c r="CF95" s="71">
        <v>3.02</v>
      </c>
      <c r="CG95" s="71">
        <v>0.9</v>
      </c>
      <c r="CH95" s="71">
        <v>0.5</v>
      </c>
      <c r="CI95" s="71">
        <v>0.48</v>
      </c>
      <c r="CJ95" s="71">
        <v>0.06</v>
      </c>
      <c r="CK95" s="71">
        <v>0.84</v>
      </c>
      <c r="CL95" s="71">
        <v>1.68</v>
      </c>
      <c r="CM95" s="71">
        <v>1.79</v>
      </c>
      <c r="CN95" s="71">
        <v>0.45</v>
      </c>
      <c r="CO95" s="71">
        <v>-0.4</v>
      </c>
      <c r="CP95" s="71">
        <v>-0.42</v>
      </c>
      <c r="CQ95" s="71">
        <v>0</v>
      </c>
      <c r="CR95" s="71">
        <v>0</v>
      </c>
      <c r="CS95" s="71">
        <v>0.11</v>
      </c>
      <c r="CT95" s="71">
        <v>3.42</v>
      </c>
      <c r="CU95" s="71">
        <v>3.43</v>
      </c>
      <c r="CV95" s="71">
        <v>3.95</v>
      </c>
      <c r="CW95" s="71">
        <v>0.73</v>
      </c>
      <c r="CX95" s="71">
        <v>0.72</v>
      </c>
      <c r="CY95" s="71">
        <v>0.08</v>
      </c>
      <c r="CZ95" s="71">
        <v>0.11</v>
      </c>
      <c r="DA95" s="71">
        <v>0.11</v>
      </c>
      <c r="DB95" s="71">
        <v>0.05</v>
      </c>
      <c r="DC95" s="71">
        <v>0.2</v>
      </c>
      <c r="DD95" s="71">
        <v>0.2</v>
      </c>
      <c r="DE95" s="71">
        <v>0.2</v>
      </c>
      <c r="DF95" s="71">
        <v>0</v>
      </c>
      <c r="DG95" s="71">
        <v>0</v>
      </c>
      <c r="DH95" s="71">
        <v>-0.31</v>
      </c>
      <c r="DI95" s="71">
        <v>-0.28999999999999998</v>
      </c>
      <c r="DJ95" s="71">
        <v>0.3</v>
      </c>
      <c r="DK95" s="71">
        <v>0.59</v>
      </c>
      <c r="DL95" s="71">
        <v>0.71</v>
      </c>
      <c r="DM95" s="71">
        <v>0.13</v>
      </c>
      <c r="DN95" s="71">
        <v>0.13</v>
      </c>
      <c r="DO95" s="71">
        <v>0.11</v>
      </c>
      <c r="DP95" s="71">
        <v>0.14000000000000001</v>
      </c>
      <c r="DQ95" s="71">
        <v>1.06</v>
      </c>
      <c r="DR95" s="71">
        <v>2.44</v>
      </c>
      <c r="DS95" s="71">
        <v>2.97</v>
      </c>
      <c r="DT95" s="71">
        <v>1.9</v>
      </c>
      <c r="DU95" s="71">
        <v>0.32</v>
      </c>
      <c r="DV95" s="71">
        <v>0.32</v>
      </c>
      <c r="DW95" s="71">
        <v>0.42</v>
      </c>
      <c r="DX95" s="71">
        <v>0.42</v>
      </c>
      <c r="DY95" s="71">
        <v>0.42</v>
      </c>
      <c r="DZ95" s="71">
        <v>0</v>
      </c>
      <c r="EA95" s="71">
        <v>1.58</v>
      </c>
      <c r="EB95" s="71">
        <v>1.59</v>
      </c>
      <c r="EC95" s="71">
        <v>2</v>
      </c>
      <c r="ED95" s="71">
        <v>-1.42</v>
      </c>
      <c r="EE95" s="71">
        <v>-1.43</v>
      </c>
      <c r="EF95" s="71">
        <v>-3.66</v>
      </c>
      <c r="EG95" s="71">
        <v>-1.67</v>
      </c>
      <c r="EH95" s="71">
        <v>-1.67</v>
      </c>
      <c r="EI95" s="71">
        <v>0.06</v>
      </c>
      <c r="EJ95" s="71">
        <v>0</v>
      </c>
      <c r="EK95" s="71">
        <v>0</v>
      </c>
      <c r="EL95" s="71">
        <v>1.47</v>
      </c>
      <c r="EM95" s="71">
        <v>2.75</v>
      </c>
      <c r="EN95" s="71">
        <v>2.75</v>
      </c>
      <c r="EO95" s="71">
        <v>1.27</v>
      </c>
      <c r="EP95" s="71">
        <v>-1.29</v>
      </c>
      <c r="EQ95" s="71">
        <v>-1.3</v>
      </c>
      <c r="ER95" s="71">
        <v>-2.16</v>
      </c>
      <c r="ES95" s="71">
        <v>-0.88</v>
      </c>
      <c r="ET95" s="71">
        <v>-0.88</v>
      </c>
      <c r="EU95" s="71">
        <v>0</v>
      </c>
      <c r="EV95" s="71">
        <v>0</v>
      </c>
      <c r="EW95" s="71">
        <v>0</v>
      </c>
      <c r="EX95" s="71">
        <v>0.57999999999999996</v>
      </c>
      <c r="EY95" s="71">
        <v>-0.7</v>
      </c>
      <c r="EZ95" s="71">
        <v>-0.72</v>
      </c>
      <c r="FA95" s="71">
        <v>-1.21</v>
      </c>
      <c r="FB95" s="71">
        <v>0.11</v>
      </c>
      <c r="FC95" s="71">
        <v>0.11</v>
      </c>
      <c r="FD95" s="71">
        <v>0.51</v>
      </c>
      <c r="FE95" s="71">
        <v>0.51</v>
      </c>
      <c r="FF95" s="71">
        <v>0.49</v>
      </c>
      <c r="FG95" s="71">
        <v>-0.59</v>
      </c>
      <c r="FH95" s="71">
        <v>2.4500000000000002</v>
      </c>
      <c r="FI95" s="71">
        <v>2.46</v>
      </c>
      <c r="FJ95" s="71">
        <v>3.79</v>
      </c>
      <c r="FK95" s="71">
        <v>0.71</v>
      </c>
      <c r="FL95" s="71">
        <v>0.39</v>
      </c>
      <c r="FM95" s="71">
        <v>-0.02</v>
      </c>
      <c r="FN95" s="71">
        <v>-0.01</v>
      </c>
      <c r="FO95" s="71">
        <v>0.3</v>
      </c>
      <c r="FP95" s="71">
        <v>0</v>
      </c>
      <c r="FQ95" s="71">
        <v>0</v>
      </c>
      <c r="FR95" s="71">
        <v>0</v>
      </c>
      <c r="FS95" s="71">
        <v>0</v>
      </c>
      <c r="FT95" s="71">
        <v>0.21</v>
      </c>
      <c r="FU95" s="71">
        <v>0.21</v>
      </c>
      <c r="FV95" s="71">
        <v>1.22</v>
      </c>
      <c r="FW95" s="71">
        <v>1.01</v>
      </c>
      <c r="FX95" s="71">
        <v>1.18</v>
      </c>
      <c r="FY95" s="71">
        <v>0.42</v>
      </c>
      <c r="FZ95" s="71">
        <v>0.51</v>
      </c>
      <c r="GA95" s="71">
        <v>0.3</v>
      </c>
      <c r="GB95" s="71">
        <v>-0.17</v>
      </c>
      <c r="GC95" s="71">
        <v>-0.35</v>
      </c>
      <c r="GD95" s="71">
        <v>-0.35</v>
      </c>
      <c r="GE95" s="71">
        <v>-0.21</v>
      </c>
      <c r="GF95" s="71">
        <v>0.93</v>
      </c>
      <c r="GG95" s="71">
        <v>1.1000000000000001</v>
      </c>
      <c r="GH95" s="71">
        <v>1.1000000000000001</v>
      </c>
      <c r="GI95" s="71">
        <v>0.71</v>
      </c>
      <c r="GJ95" s="71">
        <v>0.54</v>
      </c>
      <c r="GK95" s="71">
        <v>-0.01</v>
      </c>
      <c r="GL95" s="71">
        <v>-0.55000000000000004</v>
      </c>
      <c r="GM95" s="71">
        <v>-0.55000000000000004</v>
      </c>
      <c r="GN95" s="71">
        <v>0.15</v>
      </c>
      <c r="GO95" s="71">
        <v>0.15</v>
      </c>
      <c r="GP95" s="71">
        <v>0.15</v>
      </c>
      <c r="GQ95" s="71">
        <v>0.48</v>
      </c>
      <c r="GR95" s="71">
        <v>2.5099999999999998</v>
      </c>
      <c r="GS95" s="71">
        <v>2.5099999999999998</v>
      </c>
      <c r="GT95" s="71">
        <v>2.0299999999999998</v>
      </c>
      <c r="GU95" s="71">
        <v>0</v>
      </c>
      <c r="GV95" s="71">
        <v>-0.06</v>
      </c>
      <c r="GW95" s="71">
        <v>-0.06</v>
      </c>
      <c r="GX95" s="71">
        <v>-0.06</v>
      </c>
      <c r="GY95" s="71">
        <v>0</v>
      </c>
      <c r="GZ95" s="71">
        <v>0</v>
      </c>
      <c r="HA95" s="71">
        <v>-7.0000000000000007E-2</v>
      </c>
      <c r="HB95" s="71">
        <v>-7.0000000000000007E-2</v>
      </c>
      <c r="HC95" s="71">
        <v>-0.73</v>
      </c>
      <c r="HD95" s="71">
        <v>-0.08</v>
      </c>
      <c r="HE95" s="71">
        <v>0.27</v>
      </c>
      <c r="HF95" s="71">
        <v>0.9</v>
      </c>
      <c r="HG95" s="71">
        <v>-0.61</v>
      </c>
      <c r="HH95" s="71">
        <v>-0.94</v>
      </c>
      <c r="HI95" s="71">
        <v>-0.94</v>
      </c>
      <c r="HJ95" s="71">
        <v>0.16</v>
      </c>
      <c r="HK95" s="71">
        <v>0.16</v>
      </c>
      <c r="HL95" s="71">
        <v>0.42</v>
      </c>
      <c r="HM95" s="71">
        <v>0.26</v>
      </c>
      <c r="HN95" s="71">
        <v>0.26</v>
      </c>
      <c r="HO95" s="71">
        <v>0</v>
      </c>
      <c r="HP95" s="71">
        <v>0.64</v>
      </c>
      <c r="HQ95" s="71">
        <v>0.64</v>
      </c>
      <c r="HR95" s="71">
        <v>0.52</v>
      </c>
      <c r="HS95" s="71">
        <v>-0.11</v>
      </c>
      <c r="HT95" s="71">
        <v>-0.11</v>
      </c>
      <c r="HU95" s="71">
        <v>0.28000000000000003</v>
      </c>
      <c r="HV95" s="71">
        <v>0.28000000000000003</v>
      </c>
      <c r="HW95" s="71">
        <v>0.79</v>
      </c>
      <c r="HX95" s="71">
        <v>0.51</v>
      </c>
      <c r="HY95" s="71">
        <v>0.73</v>
      </c>
      <c r="HZ95" s="71">
        <v>0</v>
      </c>
      <c r="IA95" s="71">
        <v>2.0099999999999998</v>
      </c>
      <c r="IB95" s="71">
        <v>3.48</v>
      </c>
      <c r="IC95" s="41">
        <v>1.2</v>
      </c>
      <c r="ID95" s="41">
        <v>0.7</v>
      </c>
      <c r="IE95" s="41">
        <v>0.24754499605031291</v>
      </c>
      <c r="IF95" s="41">
        <v>5.9776873063134194E-2</v>
      </c>
      <c r="IG95" s="41">
        <v>-0.2</v>
      </c>
      <c r="IH95" s="41">
        <v>7.470304429725956E-2</v>
      </c>
      <c r="II95" s="41">
        <v>0.4</v>
      </c>
      <c r="IJ95" s="41">
        <v>0.1</v>
      </c>
      <c r="IK95" s="41">
        <v>0</v>
      </c>
      <c r="IL95" s="41">
        <v>-9.4452208786534649E-3</v>
      </c>
      <c r="IM95" s="41">
        <v>6.6218387312389868E-2</v>
      </c>
      <c r="IN95" s="41">
        <v>9.5635899617184189E-2</v>
      </c>
      <c r="IO95" s="41">
        <v>0.3</v>
      </c>
      <c r="IP95" s="41">
        <v>0.6</v>
      </c>
      <c r="IQ95" s="41">
        <v>0.364496080695145</v>
      </c>
      <c r="IR95" s="41">
        <v>0.33306921067023137</v>
      </c>
      <c r="IS95" s="41">
        <v>0.3</v>
      </c>
      <c r="IT95" s="41">
        <v>0.4</v>
      </c>
      <c r="IU95" s="41">
        <v>3.3475360029166894E-2</v>
      </c>
      <c r="IV95" s="41">
        <v>-0.1</v>
      </c>
      <c r="IW95" s="41">
        <v>0.28806890684814962</v>
      </c>
      <c r="IX95" s="41">
        <v>0.4</v>
      </c>
      <c r="IY95" s="41">
        <v>0.42810257033481192</v>
      </c>
      <c r="IZ95" s="41"/>
    </row>
    <row r="96" spans="1:260" s="53" customFormat="1" ht="18" customHeight="1" x14ac:dyDescent="0.2">
      <c r="A96" s="97">
        <v>15804</v>
      </c>
      <c r="B96" s="20"/>
      <c r="C96" s="60"/>
      <c r="D96" s="29"/>
      <c r="E96" s="95"/>
      <c r="F96" s="35"/>
      <c r="G96" s="36" t="s">
        <v>92</v>
      </c>
      <c r="H96" s="71">
        <v>0.47</v>
      </c>
      <c r="I96" s="71">
        <v>0.56000000000000005</v>
      </c>
      <c r="J96" s="71">
        <v>0.86</v>
      </c>
      <c r="K96" s="71">
        <v>0.9</v>
      </c>
      <c r="L96" s="71">
        <v>0.99</v>
      </c>
      <c r="M96" s="71">
        <v>1.03</v>
      </c>
      <c r="N96" s="71">
        <v>1.07</v>
      </c>
      <c r="O96" s="71">
        <v>1.1499999999999999</v>
      </c>
      <c r="P96" s="71">
        <v>0.26</v>
      </c>
      <c r="Q96" s="71">
        <v>0.17</v>
      </c>
      <c r="R96" s="71">
        <v>0.49</v>
      </c>
      <c r="S96" s="71">
        <v>0.04</v>
      </c>
      <c r="T96" s="71">
        <v>-0.57999999999999996</v>
      </c>
      <c r="U96" s="71">
        <v>-1.1000000000000001</v>
      </c>
      <c r="V96" s="71">
        <v>-0.33</v>
      </c>
      <c r="W96" s="71">
        <v>0.48</v>
      </c>
      <c r="X96" s="71">
        <v>0.63</v>
      </c>
      <c r="Y96" s="71">
        <v>0.61</v>
      </c>
      <c r="Z96" s="71">
        <v>0.5</v>
      </c>
      <c r="AA96" s="71">
        <v>0.76</v>
      </c>
      <c r="AB96" s="71">
        <v>0.5</v>
      </c>
      <c r="AC96" s="71">
        <v>-0.12</v>
      </c>
      <c r="AD96" s="71">
        <v>-0.56999999999999995</v>
      </c>
      <c r="AE96" s="71">
        <v>-0.23</v>
      </c>
      <c r="AF96" s="71">
        <v>-0.06</v>
      </c>
      <c r="AG96" s="71">
        <v>0.35</v>
      </c>
      <c r="AH96" s="71">
        <v>1.1299999999999999</v>
      </c>
      <c r="AI96" s="71">
        <v>1.54</v>
      </c>
      <c r="AJ96" s="71">
        <v>1.98</v>
      </c>
      <c r="AK96" s="71">
        <v>0.41</v>
      </c>
      <c r="AL96" s="71">
        <v>-0.2</v>
      </c>
      <c r="AM96" s="71">
        <v>-0.94</v>
      </c>
      <c r="AN96" s="71">
        <v>0.26</v>
      </c>
      <c r="AO96" s="71">
        <v>1.36</v>
      </c>
      <c r="AP96" s="71">
        <v>1.56</v>
      </c>
      <c r="AQ96" s="71">
        <v>0.96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0</v>
      </c>
      <c r="BB96" s="71">
        <v>0</v>
      </c>
      <c r="BC96" s="71">
        <v>0</v>
      </c>
      <c r="BD96" s="71">
        <v>0</v>
      </c>
      <c r="BE96" s="71">
        <v>0</v>
      </c>
      <c r="BF96" s="71">
        <v>0</v>
      </c>
      <c r="BG96" s="71">
        <v>0</v>
      </c>
      <c r="BH96" s="71">
        <v>-7.66</v>
      </c>
      <c r="BI96" s="71">
        <v>-7.67</v>
      </c>
      <c r="BJ96" s="71">
        <v>-7.67</v>
      </c>
      <c r="BK96" s="71">
        <v>0</v>
      </c>
      <c r="BL96" s="71">
        <v>0</v>
      </c>
      <c r="BM96" s="71">
        <v>0</v>
      </c>
      <c r="BN96" s="71">
        <v>0</v>
      </c>
      <c r="BO96" s="71">
        <v>0</v>
      </c>
      <c r="BP96" s="71">
        <v>1.84</v>
      </c>
      <c r="BQ96" s="71">
        <v>1.74</v>
      </c>
      <c r="BR96" s="71">
        <v>1.75</v>
      </c>
      <c r="BS96" s="71">
        <v>-0.14000000000000001</v>
      </c>
      <c r="BT96" s="71">
        <v>0</v>
      </c>
      <c r="BU96" s="71">
        <v>0</v>
      </c>
      <c r="BV96" s="71">
        <v>0</v>
      </c>
      <c r="BW96" s="71">
        <v>0</v>
      </c>
      <c r="BX96" s="71">
        <v>0</v>
      </c>
      <c r="BY96" s="71">
        <v>0</v>
      </c>
      <c r="BZ96" s="71">
        <v>0</v>
      </c>
      <c r="CA96" s="71">
        <v>1.02</v>
      </c>
      <c r="CB96" s="71">
        <v>0</v>
      </c>
      <c r="CC96" s="71">
        <v>0</v>
      </c>
      <c r="CD96" s="71">
        <v>1.25</v>
      </c>
      <c r="CE96" s="71">
        <v>2.2599999999999998</v>
      </c>
      <c r="CF96" s="71">
        <v>1.74</v>
      </c>
      <c r="CG96" s="71">
        <v>2.81</v>
      </c>
      <c r="CH96" s="71">
        <v>2.81</v>
      </c>
      <c r="CI96" s="71">
        <v>2.81</v>
      </c>
      <c r="CJ96" s="71">
        <v>0.15</v>
      </c>
      <c r="CK96" s="71">
        <v>0.15</v>
      </c>
      <c r="CL96" s="71">
        <v>2.0299999999999998</v>
      </c>
      <c r="CM96" s="71">
        <v>2.82</v>
      </c>
      <c r="CN96" s="71">
        <v>2.82</v>
      </c>
      <c r="CO96" s="71">
        <v>0.93</v>
      </c>
      <c r="CP96" s="71">
        <v>0</v>
      </c>
      <c r="CQ96" s="71">
        <v>0</v>
      </c>
      <c r="CR96" s="71">
        <v>1.85</v>
      </c>
      <c r="CS96" s="71">
        <v>1.85</v>
      </c>
      <c r="CT96" s="71">
        <v>1.85</v>
      </c>
      <c r="CU96" s="71">
        <v>0</v>
      </c>
      <c r="CV96" s="71">
        <v>0</v>
      </c>
      <c r="CW96" s="71">
        <v>0</v>
      </c>
      <c r="CX96" s="71">
        <v>0</v>
      </c>
      <c r="CY96" s="71">
        <v>1.19</v>
      </c>
      <c r="CZ96" s="71">
        <v>-2.4500000000000002</v>
      </c>
      <c r="DA96" s="71">
        <v>-2.4500000000000002</v>
      </c>
      <c r="DB96" s="71">
        <v>-4.72</v>
      </c>
      <c r="DC96" s="71">
        <v>0</v>
      </c>
      <c r="DD96" s="71">
        <v>0</v>
      </c>
      <c r="DE96" s="71">
        <v>1.73</v>
      </c>
      <c r="DF96" s="71">
        <v>1.05</v>
      </c>
      <c r="DG96" s="71">
        <v>1.05</v>
      </c>
      <c r="DH96" s="71">
        <v>0</v>
      </c>
      <c r="DI96" s="71">
        <v>1.85</v>
      </c>
      <c r="DJ96" s="71">
        <v>2.89</v>
      </c>
      <c r="DK96" s="71">
        <v>2.89</v>
      </c>
      <c r="DL96" s="71">
        <v>1.69</v>
      </c>
      <c r="DM96" s="71">
        <v>0</v>
      </c>
      <c r="DN96" s="71">
        <v>0</v>
      </c>
      <c r="DO96" s="71">
        <v>0</v>
      </c>
      <c r="DP96" s="71">
        <v>0</v>
      </c>
      <c r="DQ96" s="71">
        <v>0</v>
      </c>
      <c r="DR96" s="71">
        <v>0</v>
      </c>
      <c r="DS96" s="71">
        <v>0</v>
      </c>
      <c r="DT96" s="71">
        <v>-0.75</v>
      </c>
      <c r="DU96" s="71">
        <v>-0.75</v>
      </c>
      <c r="DV96" s="71">
        <v>-0.75</v>
      </c>
      <c r="DW96" s="71">
        <v>0</v>
      </c>
      <c r="DX96" s="71">
        <v>0</v>
      </c>
      <c r="DY96" s="71">
        <v>0</v>
      </c>
      <c r="DZ96" s="71">
        <v>0</v>
      </c>
      <c r="EA96" s="71">
        <v>0</v>
      </c>
      <c r="EB96" s="71">
        <v>2.5299999999999998</v>
      </c>
      <c r="EC96" s="71">
        <v>2.5299999999999998</v>
      </c>
      <c r="ED96" s="71">
        <v>1.19</v>
      </c>
      <c r="EE96" s="71">
        <v>-0.27</v>
      </c>
      <c r="EF96" s="71">
        <v>-0.27</v>
      </c>
      <c r="EG96" s="71">
        <v>0</v>
      </c>
      <c r="EH96" s="71">
        <v>0</v>
      </c>
      <c r="EI96" s="71">
        <v>-0.85</v>
      </c>
      <c r="EJ96" s="71">
        <v>-0.85</v>
      </c>
      <c r="EK96" s="71">
        <v>-0.85</v>
      </c>
      <c r="EL96" s="71">
        <v>0</v>
      </c>
      <c r="EM96" s="71">
        <v>-4.6399999999999997</v>
      </c>
      <c r="EN96" s="71">
        <v>-4.63</v>
      </c>
      <c r="EO96" s="71">
        <v>-4.6399999999999997</v>
      </c>
      <c r="EP96" s="71">
        <v>0</v>
      </c>
      <c r="EQ96" s="71">
        <v>1.44</v>
      </c>
      <c r="ER96" s="71">
        <v>1.44</v>
      </c>
      <c r="ES96" s="71">
        <v>1.44</v>
      </c>
      <c r="ET96" s="71">
        <v>0</v>
      </c>
      <c r="EU96" s="71">
        <v>0</v>
      </c>
      <c r="EV96" s="71">
        <v>0</v>
      </c>
      <c r="EW96" s="71">
        <v>0</v>
      </c>
      <c r="EX96" s="71">
        <v>0</v>
      </c>
      <c r="EY96" s="71">
        <v>0</v>
      </c>
      <c r="EZ96" s="71">
        <v>0</v>
      </c>
      <c r="FA96" s="71">
        <v>0</v>
      </c>
      <c r="FB96" s="71">
        <v>0</v>
      </c>
      <c r="FC96" s="71">
        <v>1.32</v>
      </c>
      <c r="FD96" s="71">
        <v>1.32</v>
      </c>
      <c r="FE96" s="71">
        <v>1.32</v>
      </c>
      <c r="FF96" s="71">
        <v>0</v>
      </c>
      <c r="FG96" s="71">
        <v>1.95</v>
      </c>
      <c r="FH96" s="71">
        <v>1.95</v>
      </c>
      <c r="FI96" s="71">
        <v>1.94</v>
      </c>
      <c r="FJ96" s="71">
        <v>0</v>
      </c>
      <c r="FK96" s="71">
        <v>0</v>
      </c>
      <c r="FL96" s="71">
        <v>0</v>
      </c>
      <c r="FM96" s="71">
        <v>0</v>
      </c>
      <c r="FN96" s="71">
        <v>0</v>
      </c>
      <c r="FO96" s="71">
        <v>0</v>
      </c>
      <c r="FP96" s="71">
        <v>0</v>
      </c>
      <c r="FQ96" s="71">
        <v>0</v>
      </c>
      <c r="FR96" s="71">
        <v>0</v>
      </c>
      <c r="FS96" s="71">
        <v>0</v>
      </c>
      <c r="FT96" s="71">
        <v>0</v>
      </c>
      <c r="FU96" s="71">
        <v>0</v>
      </c>
      <c r="FV96" s="71">
        <v>0</v>
      </c>
      <c r="FW96" s="71">
        <v>0</v>
      </c>
      <c r="FX96" s="71">
        <v>0</v>
      </c>
      <c r="FY96" s="71">
        <v>0</v>
      </c>
      <c r="FZ96" s="71">
        <v>0</v>
      </c>
      <c r="GA96" s="71">
        <v>0</v>
      </c>
      <c r="GB96" s="71">
        <v>0</v>
      </c>
      <c r="GC96" s="71">
        <v>0</v>
      </c>
      <c r="GD96" s="71">
        <v>0</v>
      </c>
      <c r="GE96" s="71">
        <v>0</v>
      </c>
      <c r="GF96" s="71">
        <v>3.9</v>
      </c>
      <c r="GG96" s="71">
        <v>3.9</v>
      </c>
      <c r="GH96" s="71">
        <v>3.9</v>
      </c>
      <c r="GI96" s="71">
        <v>0</v>
      </c>
      <c r="GJ96" s="71">
        <v>0.59</v>
      </c>
      <c r="GK96" s="71">
        <v>0.59</v>
      </c>
      <c r="GL96" s="71">
        <v>0.59</v>
      </c>
      <c r="GM96" s="71">
        <v>0</v>
      </c>
      <c r="GN96" s="71">
        <v>0</v>
      </c>
      <c r="GO96" s="71">
        <v>0</v>
      </c>
      <c r="GP96" s="71">
        <v>0</v>
      </c>
      <c r="GQ96" s="71">
        <v>0</v>
      </c>
      <c r="GR96" s="71">
        <v>0</v>
      </c>
      <c r="GS96" s="71">
        <v>0</v>
      </c>
      <c r="GT96" s="71">
        <v>0</v>
      </c>
      <c r="GU96" s="71">
        <v>0</v>
      </c>
      <c r="GV96" s="71">
        <v>0</v>
      </c>
      <c r="GW96" s="71">
        <v>0</v>
      </c>
      <c r="GX96" s="71">
        <v>-0.55000000000000004</v>
      </c>
      <c r="GY96" s="71">
        <v>-0.55000000000000004</v>
      </c>
      <c r="GZ96" s="71">
        <v>-0.55000000000000004</v>
      </c>
      <c r="HA96" s="71">
        <v>0.86</v>
      </c>
      <c r="HB96" s="71">
        <v>0.86</v>
      </c>
      <c r="HC96" s="71">
        <v>0.86</v>
      </c>
      <c r="HD96" s="71">
        <v>0</v>
      </c>
      <c r="HE96" s="71">
        <v>0</v>
      </c>
      <c r="HF96" s="71">
        <v>0</v>
      </c>
      <c r="HG96" s="71">
        <v>0.23</v>
      </c>
      <c r="HH96" s="71">
        <v>0.23</v>
      </c>
      <c r="HI96" s="71">
        <v>0.23</v>
      </c>
      <c r="HJ96" s="71">
        <v>0.32</v>
      </c>
      <c r="HK96" s="71">
        <v>0.32</v>
      </c>
      <c r="HL96" s="71">
        <v>0.32</v>
      </c>
      <c r="HM96" s="71">
        <v>0</v>
      </c>
      <c r="HN96" s="71">
        <v>0</v>
      </c>
      <c r="HO96" s="71">
        <v>0</v>
      </c>
      <c r="HP96" s="71">
        <v>0</v>
      </c>
      <c r="HQ96" s="71">
        <v>0</v>
      </c>
      <c r="HR96" s="71">
        <v>0</v>
      </c>
      <c r="HS96" s="71">
        <v>0</v>
      </c>
      <c r="HT96" s="71">
        <v>3.16</v>
      </c>
      <c r="HU96" s="71">
        <v>3.16</v>
      </c>
      <c r="HV96" s="71">
        <v>2.6</v>
      </c>
      <c r="HW96" s="71">
        <v>0</v>
      </c>
      <c r="HX96" s="71">
        <v>1.6</v>
      </c>
      <c r="HY96" s="71">
        <v>1.61</v>
      </c>
      <c r="HZ96" s="71">
        <v>1.6</v>
      </c>
      <c r="IA96" s="71">
        <v>0</v>
      </c>
      <c r="IB96" s="71">
        <v>1.59</v>
      </c>
      <c r="IC96" s="41">
        <v>1.2</v>
      </c>
      <c r="ID96" s="41">
        <v>0.7</v>
      </c>
      <c r="IE96" s="41">
        <v>0.24754499605031291</v>
      </c>
      <c r="IF96" s="41">
        <v>5.9776873063134194E-2</v>
      </c>
      <c r="IG96" s="41">
        <v>-0.2</v>
      </c>
      <c r="IH96" s="41">
        <v>7.470304429725956E-2</v>
      </c>
      <c r="II96" s="41">
        <v>0.4</v>
      </c>
      <c r="IJ96" s="41">
        <v>0.1</v>
      </c>
      <c r="IK96" s="41">
        <v>0</v>
      </c>
      <c r="IL96" s="41">
        <v>-9.4452208786534649E-3</v>
      </c>
      <c r="IM96" s="41">
        <v>6.6218387312389868E-2</v>
      </c>
      <c r="IN96" s="41">
        <v>9.5635899617184189E-2</v>
      </c>
      <c r="IO96" s="41">
        <v>0.3</v>
      </c>
      <c r="IP96" s="41">
        <v>0.6</v>
      </c>
      <c r="IQ96" s="41">
        <v>0.364496080695145</v>
      </c>
      <c r="IR96" s="41">
        <v>0.33306921067023137</v>
      </c>
      <c r="IS96" s="41">
        <v>0.3</v>
      </c>
      <c r="IT96" s="41">
        <v>0.4</v>
      </c>
      <c r="IU96" s="41">
        <v>3.3475360029166894E-2</v>
      </c>
      <c r="IV96" s="41">
        <v>-0.1</v>
      </c>
      <c r="IW96" s="41">
        <v>0.28806890684814962</v>
      </c>
      <c r="IX96" s="41">
        <v>0.4</v>
      </c>
      <c r="IY96" s="41">
        <v>0.42810257033481192</v>
      </c>
      <c r="IZ96" s="41"/>
    </row>
    <row r="97" spans="1:260" s="53" customFormat="1" ht="18" customHeight="1" x14ac:dyDescent="0.2">
      <c r="A97" s="97">
        <v>15805</v>
      </c>
      <c r="B97" s="20"/>
      <c r="C97" s="60"/>
      <c r="D97" s="29"/>
      <c r="E97" s="95"/>
      <c r="F97" s="35"/>
      <c r="G97" s="36" t="s">
        <v>93</v>
      </c>
      <c r="H97" s="71">
        <v>6.19</v>
      </c>
      <c r="I97" s="71">
        <v>4.3099999999999996</v>
      </c>
      <c r="J97" s="71">
        <v>5.23</v>
      </c>
      <c r="K97" s="71">
        <v>4.1500000000000004</v>
      </c>
      <c r="L97" s="71">
        <v>5.36</v>
      </c>
      <c r="M97" s="71">
        <v>4.4400000000000004</v>
      </c>
      <c r="N97" s="71">
        <v>4.87</v>
      </c>
      <c r="O97" s="71">
        <v>4.72</v>
      </c>
      <c r="P97" s="71">
        <v>4.72</v>
      </c>
      <c r="Q97" s="71">
        <v>6.91</v>
      </c>
      <c r="R97" s="71">
        <v>5.67</v>
      </c>
      <c r="S97" s="71">
        <v>5.67</v>
      </c>
      <c r="T97" s="71">
        <v>-3.95</v>
      </c>
      <c r="U97" s="71">
        <v>-5.84</v>
      </c>
      <c r="V97" s="71">
        <v>-5.85</v>
      </c>
      <c r="W97" s="71">
        <v>-0.98</v>
      </c>
      <c r="X97" s="71">
        <v>-0.21</v>
      </c>
      <c r="Y97" s="71">
        <v>-0.21</v>
      </c>
      <c r="Z97" s="71">
        <v>3.57</v>
      </c>
      <c r="AA97" s="71">
        <v>5.42</v>
      </c>
      <c r="AB97" s="71">
        <v>5.42</v>
      </c>
      <c r="AC97" s="71">
        <v>-2.67</v>
      </c>
      <c r="AD97" s="71">
        <v>-6.06</v>
      </c>
      <c r="AE97" s="71">
        <v>-6.05</v>
      </c>
      <c r="AF97" s="71">
        <v>-3.51</v>
      </c>
      <c r="AG97" s="71">
        <v>-1.45</v>
      </c>
      <c r="AH97" s="71">
        <v>-1.45</v>
      </c>
      <c r="AI97" s="71">
        <v>4.28</v>
      </c>
      <c r="AJ97" s="71">
        <v>2.2200000000000002</v>
      </c>
      <c r="AK97" s="71">
        <v>2.2000000000000002</v>
      </c>
      <c r="AL97" s="71">
        <v>-6.22</v>
      </c>
      <c r="AM97" s="71">
        <v>-4.71</v>
      </c>
      <c r="AN97" s="71">
        <v>-4.72</v>
      </c>
      <c r="AO97" s="71">
        <v>1.47</v>
      </c>
      <c r="AP97" s="71">
        <v>6.1</v>
      </c>
      <c r="AQ97" s="71">
        <v>6.1</v>
      </c>
      <c r="AR97" s="71">
        <v>3.9</v>
      </c>
      <c r="AS97" s="71">
        <v>0.83</v>
      </c>
      <c r="AT97" s="71">
        <v>0.83</v>
      </c>
      <c r="AU97" s="71">
        <v>3.05</v>
      </c>
      <c r="AV97" s="71">
        <v>7.14</v>
      </c>
      <c r="AW97" s="71">
        <v>7.15</v>
      </c>
      <c r="AX97" s="71">
        <v>7.83</v>
      </c>
      <c r="AY97" s="71">
        <v>4.1399999999999997</v>
      </c>
      <c r="AZ97" s="71">
        <v>4.13</v>
      </c>
      <c r="BA97" s="71">
        <v>-2.92</v>
      </c>
      <c r="BB97" s="71">
        <v>-5.14</v>
      </c>
      <c r="BC97" s="71">
        <v>-3.69</v>
      </c>
      <c r="BD97" s="71">
        <v>3.32</v>
      </c>
      <c r="BE97" s="71">
        <v>4.5999999999999996</v>
      </c>
      <c r="BF97" s="71">
        <v>3.02</v>
      </c>
      <c r="BG97" s="71">
        <v>-1.69</v>
      </c>
      <c r="BH97" s="71">
        <v>1</v>
      </c>
      <c r="BI97" s="71">
        <v>1.02</v>
      </c>
      <c r="BJ97" s="71">
        <v>5.87</v>
      </c>
      <c r="BK97" s="71">
        <v>1.57</v>
      </c>
      <c r="BL97" s="71">
        <v>1.59</v>
      </c>
      <c r="BM97" s="71">
        <v>-4.71</v>
      </c>
      <c r="BN97" s="71">
        <v>-3.98</v>
      </c>
      <c r="BO97" s="71">
        <v>-3.99</v>
      </c>
      <c r="BP97" s="71">
        <v>0.6</v>
      </c>
      <c r="BQ97" s="71">
        <v>2.1800000000000002</v>
      </c>
      <c r="BR97" s="71">
        <v>2.1800000000000002</v>
      </c>
      <c r="BS97" s="71">
        <v>0.55000000000000004</v>
      </c>
      <c r="BT97" s="71">
        <v>3.54</v>
      </c>
      <c r="BU97" s="71">
        <v>3.53</v>
      </c>
      <c r="BV97" s="71">
        <v>0.57999999999999996</v>
      </c>
      <c r="BW97" s="71">
        <v>-6.55</v>
      </c>
      <c r="BX97" s="71">
        <v>-6.56</v>
      </c>
      <c r="BY97" s="71">
        <v>0.06</v>
      </c>
      <c r="BZ97" s="71">
        <v>12.7</v>
      </c>
      <c r="CA97" s="71">
        <v>12.71</v>
      </c>
      <c r="CB97" s="71">
        <v>8.1300000000000008</v>
      </c>
      <c r="CC97" s="71">
        <v>-0.68</v>
      </c>
      <c r="CD97" s="71">
        <v>2.5</v>
      </c>
      <c r="CE97" s="71">
        <v>5.26</v>
      </c>
      <c r="CF97" s="71">
        <v>7.31</v>
      </c>
      <c r="CG97" s="71">
        <v>3.96</v>
      </c>
      <c r="CH97" s="71">
        <v>-2.65</v>
      </c>
      <c r="CI97" s="71">
        <v>-7.47</v>
      </c>
      <c r="CJ97" s="71">
        <v>-7.47</v>
      </c>
      <c r="CK97" s="71">
        <v>-4.8600000000000003</v>
      </c>
      <c r="CL97" s="71">
        <v>-3.25</v>
      </c>
      <c r="CM97" s="71">
        <v>-3.27</v>
      </c>
      <c r="CN97" s="71">
        <v>-6.22</v>
      </c>
      <c r="CO97" s="71">
        <v>-6.99</v>
      </c>
      <c r="CP97" s="71">
        <v>-6.98</v>
      </c>
      <c r="CQ97" s="71">
        <v>-4.74</v>
      </c>
      <c r="CR97" s="71">
        <v>-1.28</v>
      </c>
      <c r="CS97" s="71">
        <v>-1.27</v>
      </c>
      <c r="CT97" s="71">
        <v>-0.69</v>
      </c>
      <c r="CU97" s="71">
        <v>-1.17</v>
      </c>
      <c r="CV97" s="71">
        <v>-1.35</v>
      </c>
      <c r="CW97" s="71">
        <v>1.56</v>
      </c>
      <c r="CX97" s="71">
        <v>0.08</v>
      </c>
      <c r="CY97" s="71">
        <v>0.24</v>
      </c>
      <c r="CZ97" s="71">
        <v>-2.11</v>
      </c>
      <c r="DA97" s="71">
        <v>4.37</v>
      </c>
      <c r="DB97" s="71">
        <v>4.3499999999999996</v>
      </c>
      <c r="DC97" s="71">
        <v>6</v>
      </c>
      <c r="DD97" s="71">
        <v>0.44</v>
      </c>
      <c r="DE97" s="71">
        <v>0.43</v>
      </c>
      <c r="DF97" s="71">
        <v>-0.5</v>
      </c>
      <c r="DG97" s="71">
        <v>-2.38</v>
      </c>
      <c r="DH97" s="71">
        <v>-2.37</v>
      </c>
      <c r="DI97" s="71">
        <v>-2.58</v>
      </c>
      <c r="DJ97" s="71">
        <v>4.32</v>
      </c>
      <c r="DK97" s="71">
        <v>4.29</v>
      </c>
      <c r="DL97" s="71">
        <v>4.66</v>
      </c>
      <c r="DM97" s="71">
        <v>-4.18</v>
      </c>
      <c r="DN97" s="71">
        <v>-4.17</v>
      </c>
      <c r="DO97" s="71">
        <v>-4.66</v>
      </c>
      <c r="DP97" s="71">
        <v>-1.27</v>
      </c>
      <c r="DQ97" s="71">
        <v>0.32</v>
      </c>
      <c r="DR97" s="71">
        <v>-6.81</v>
      </c>
      <c r="DS97" s="71">
        <v>-9.52</v>
      </c>
      <c r="DT97" s="71">
        <v>-10.99</v>
      </c>
      <c r="DU97" s="71">
        <v>-1.86</v>
      </c>
      <c r="DV97" s="71">
        <v>4.4800000000000004</v>
      </c>
      <c r="DW97" s="71">
        <v>4.4800000000000004</v>
      </c>
      <c r="DX97" s="71">
        <v>5.0199999999999996</v>
      </c>
      <c r="DY97" s="71">
        <v>1.45</v>
      </c>
      <c r="DZ97" s="71">
        <v>1.49</v>
      </c>
      <c r="EA97" s="71">
        <v>-2.44</v>
      </c>
      <c r="EB97" s="71">
        <v>-1.73</v>
      </c>
      <c r="EC97" s="71">
        <v>-1.73</v>
      </c>
      <c r="ED97" s="71">
        <v>-1.38</v>
      </c>
      <c r="EE97" s="71">
        <v>-0.7</v>
      </c>
      <c r="EF97" s="71">
        <v>-0.7</v>
      </c>
      <c r="EG97" s="71">
        <v>1.42</v>
      </c>
      <c r="EH97" s="71">
        <v>0.48</v>
      </c>
      <c r="EI97" s="71">
        <v>0.48</v>
      </c>
      <c r="EJ97" s="71">
        <v>-5.27</v>
      </c>
      <c r="EK97" s="71">
        <v>-8.8800000000000008</v>
      </c>
      <c r="EL97" s="71">
        <v>-8.8699999999999992</v>
      </c>
      <c r="EM97" s="71">
        <v>-5.01</v>
      </c>
      <c r="EN97" s="71">
        <v>0.26</v>
      </c>
      <c r="EO97" s="71">
        <v>0.25</v>
      </c>
      <c r="EP97" s="71">
        <v>0.86</v>
      </c>
      <c r="EQ97" s="71">
        <v>0.46</v>
      </c>
      <c r="ER97" s="71">
        <v>0.46</v>
      </c>
      <c r="ES97" s="71">
        <v>-0.3</v>
      </c>
      <c r="ET97" s="71">
        <v>0.3</v>
      </c>
      <c r="EU97" s="71">
        <v>0.3</v>
      </c>
      <c r="EV97" s="71">
        <v>2.34</v>
      </c>
      <c r="EW97" s="71">
        <v>0.4</v>
      </c>
      <c r="EX97" s="71">
        <v>0.39</v>
      </c>
      <c r="EY97" s="71">
        <v>1.54</v>
      </c>
      <c r="EZ97" s="71">
        <v>5.07</v>
      </c>
      <c r="FA97" s="71">
        <v>5.0599999999999996</v>
      </c>
      <c r="FB97" s="71">
        <v>4.68</v>
      </c>
      <c r="FC97" s="71">
        <v>2.2000000000000002</v>
      </c>
      <c r="FD97" s="71">
        <v>2.2000000000000002</v>
      </c>
      <c r="FE97" s="71">
        <v>-5.91</v>
      </c>
      <c r="FF97" s="71">
        <v>-10.42</v>
      </c>
      <c r="FG97" s="71">
        <v>-6.26</v>
      </c>
      <c r="FH97" s="71">
        <v>1.17</v>
      </c>
      <c r="FI97" s="71">
        <v>1.51</v>
      </c>
      <c r="FJ97" s="71">
        <v>-3.03</v>
      </c>
      <c r="FK97" s="71">
        <v>-7.02</v>
      </c>
      <c r="FL97" s="71">
        <v>-3.9</v>
      </c>
      <c r="FM97" s="71">
        <v>-3.9</v>
      </c>
      <c r="FN97" s="71">
        <v>-1.07</v>
      </c>
      <c r="FO97" s="71">
        <v>-1</v>
      </c>
      <c r="FP97" s="71">
        <v>-0.99</v>
      </c>
      <c r="FQ97" s="71">
        <v>-2.87</v>
      </c>
      <c r="FR97" s="71">
        <v>-2.87</v>
      </c>
      <c r="FS97" s="71">
        <v>-4</v>
      </c>
      <c r="FT97" s="71">
        <v>0.7</v>
      </c>
      <c r="FU97" s="71">
        <v>1.05</v>
      </c>
      <c r="FV97" s="71">
        <v>1.04</v>
      </c>
      <c r="FW97" s="71">
        <v>-6.28</v>
      </c>
      <c r="FX97" s="71">
        <v>-8.56</v>
      </c>
      <c r="FY97" s="71">
        <v>-8.5500000000000007</v>
      </c>
      <c r="FZ97" s="71">
        <v>-4.84</v>
      </c>
      <c r="GA97" s="71">
        <v>-5.05</v>
      </c>
      <c r="GB97" s="71">
        <v>-5.04</v>
      </c>
      <c r="GC97" s="71">
        <v>-7.92</v>
      </c>
      <c r="GD97" s="71">
        <v>-6.14</v>
      </c>
      <c r="GE97" s="71">
        <v>-6.15</v>
      </c>
      <c r="GF97" s="71">
        <v>-2.2400000000000002</v>
      </c>
      <c r="GG97" s="71">
        <v>0.3</v>
      </c>
      <c r="GH97" s="71">
        <v>0.28999999999999998</v>
      </c>
      <c r="GI97" s="71">
        <v>1.57</v>
      </c>
      <c r="GJ97" s="71">
        <v>1.33</v>
      </c>
      <c r="GK97" s="71">
        <v>4.79</v>
      </c>
      <c r="GL97" s="71">
        <v>2.04</v>
      </c>
      <c r="GM97" s="71">
        <v>0.53</v>
      </c>
      <c r="GN97" s="71">
        <v>-1.61</v>
      </c>
      <c r="GO97" s="71">
        <v>-4.33</v>
      </c>
      <c r="GP97" s="71">
        <v>-3.73</v>
      </c>
      <c r="GQ97" s="71">
        <v>-3.72</v>
      </c>
      <c r="GR97" s="71">
        <v>0.91</v>
      </c>
      <c r="GS97" s="71">
        <v>2.63</v>
      </c>
      <c r="GT97" s="71">
        <v>2.63</v>
      </c>
      <c r="GU97" s="71">
        <v>1.79</v>
      </c>
      <c r="GV97" s="71">
        <v>2.5099999999999998</v>
      </c>
      <c r="GW97" s="71">
        <v>4.16</v>
      </c>
      <c r="GX97" s="71">
        <v>10.130000000000001</v>
      </c>
      <c r="GY97" s="71">
        <v>10.95</v>
      </c>
      <c r="GZ97" s="71">
        <v>9.1999999999999993</v>
      </c>
      <c r="HA97" s="71">
        <v>8.94</v>
      </c>
      <c r="HB97" s="71">
        <v>14</v>
      </c>
      <c r="HC97" s="71">
        <v>14.01</v>
      </c>
      <c r="HD97" s="71">
        <v>14.46</v>
      </c>
      <c r="HE97" s="71">
        <v>14.45</v>
      </c>
      <c r="HF97" s="71">
        <v>14.47</v>
      </c>
      <c r="HG97" s="71">
        <v>11.87</v>
      </c>
      <c r="HH97" s="71">
        <v>-0.11</v>
      </c>
      <c r="HI97" s="71">
        <v>-0.09</v>
      </c>
      <c r="HJ97" s="71">
        <v>-2.3199999999999998</v>
      </c>
      <c r="HK97" s="71">
        <v>4.95</v>
      </c>
      <c r="HL97" s="71">
        <v>4.93</v>
      </c>
      <c r="HM97" s="71">
        <v>9.9499999999999993</v>
      </c>
      <c r="HN97" s="71">
        <v>11.91</v>
      </c>
      <c r="HO97" s="71">
        <v>11.91</v>
      </c>
      <c r="HP97" s="71">
        <v>3.21</v>
      </c>
      <c r="HQ97" s="71">
        <v>-4.33</v>
      </c>
      <c r="HR97" s="71">
        <v>-1.25</v>
      </c>
      <c r="HS97" s="71">
        <v>-1.57</v>
      </c>
      <c r="HT97" s="71">
        <v>-1.37</v>
      </c>
      <c r="HU97" s="71">
        <v>-4.4400000000000004</v>
      </c>
      <c r="HV97" s="71">
        <v>-3.56</v>
      </c>
      <c r="HW97" s="71">
        <v>-2.58</v>
      </c>
      <c r="HX97" s="71">
        <v>-2.58</v>
      </c>
      <c r="HY97" s="71">
        <v>-0.59</v>
      </c>
      <c r="HZ97" s="71">
        <v>6.52</v>
      </c>
      <c r="IA97" s="71">
        <v>6.52</v>
      </c>
      <c r="IB97" s="71">
        <v>10.39</v>
      </c>
      <c r="IC97" s="41">
        <v>1.2</v>
      </c>
      <c r="ID97" s="41">
        <v>0.7</v>
      </c>
      <c r="IE97" s="41">
        <v>0.24754499605031291</v>
      </c>
      <c r="IF97" s="41">
        <v>5.9776873063134194E-2</v>
      </c>
      <c r="IG97" s="41">
        <v>-0.2</v>
      </c>
      <c r="IH97" s="41">
        <v>7.470304429725956E-2</v>
      </c>
      <c r="II97" s="41">
        <v>0.4</v>
      </c>
      <c r="IJ97" s="41">
        <v>0.1</v>
      </c>
      <c r="IK97" s="41">
        <v>0</v>
      </c>
      <c r="IL97" s="41">
        <v>-9.4452208786534649E-3</v>
      </c>
      <c r="IM97" s="41">
        <v>6.6218387312389868E-2</v>
      </c>
      <c r="IN97" s="41">
        <v>9.5635899617184189E-2</v>
      </c>
      <c r="IO97" s="41">
        <v>0.3</v>
      </c>
      <c r="IP97" s="41">
        <v>0.6</v>
      </c>
      <c r="IQ97" s="41">
        <v>0.364496080695145</v>
      </c>
      <c r="IR97" s="41">
        <v>0.33306921067023137</v>
      </c>
      <c r="IS97" s="41">
        <v>0.3</v>
      </c>
      <c r="IT97" s="41">
        <v>0.4</v>
      </c>
      <c r="IU97" s="41">
        <v>3.3475360029166894E-2</v>
      </c>
      <c r="IV97" s="41">
        <v>-0.1</v>
      </c>
      <c r="IW97" s="41">
        <v>0.28806890684814962</v>
      </c>
      <c r="IX97" s="41">
        <v>0.4</v>
      </c>
      <c r="IY97" s="41">
        <v>0.42810257033481192</v>
      </c>
      <c r="IZ97" s="41"/>
    </row>
    <row r="98" spans="1:260" s="53" customFormat="1" ht="18" customHeight="1" x14ac:dyDescent="0.2">
      <c r="A98" s="97">
        <v>15806</v>
      </c>
      <c r="B98" s="20"/>
      <c r="C98" s="60"/>
      <c r="D98" s="29"/>
      <c r="E98" s="95"/>
      <c r="F98" s="66"/>
      <c r="G98" s="91" t="s">
        <v>94</v>
      </c>
      <c r="H98" s="71">
        <v>0.69</v>
      </c>
      <c r="I98" s="71">
        <v>0.08</v>
      </c>
      <c r="J98" s="71">
        <v>0.08</v>
      </c>
      <c r="K98" s="71">
        <v>-0.6</v>
      </c>
      <c r="L98" s="71">
        <v>-0.35</v>
      </c>
      <c r="M98" s="71">
        <v>-0.35</v>
      </c>
      <c r="N98" s="71">
        <v>0.71</v>
      </c>
      <c r="O98" s="71">
        <v>0.77</v>
      </c>
      <c r="P98" s="71">
        <v>-0.11</v>
      </c>
      <c r="Q98" s="71">
        <v>-0.94</v>
      </c>
      <c r="R98" s="71">
        <v>0.03</v>
      </c>
      <c r="S98" s="71">
        <v>-5.39</v>
      </c>
      <c r="T98" s="71">
        <v>-4.8099999999999996</v>
      </c>
      <c r="U98" s="71">
        <v>-6.27</v>
      </c>
      <c r="V98" s="71">
        <v>-0.35</v>
      </c>
      <c r="W98" s="71">
        <v>-0.04</v>
      </c>
      <c r="X98" s="71">
        <v>1.58</v>
      </c>
      <c r="Y98" s="71">
        <v>1.41</v>
      </c>
      <c r="Z98" s="71">
        <v>1.57</v>
      </c>
      <c r="AA98" s="71">
        <v>1.54</v>
      </c>
      <c r="AB98" s="71">
        <v>1.54</v>
      </c>
      <c r="AC98" s="71">
        <v>1.04</v>
      </c>
      <c r="AD98" s="71">
        <v>0.05</v>
      </c>
      <c r="AE98" s="71">
        <v>1.1200000000000001</v>
      </c>
      <c r="AF98" s="71">
        <v>0.79</v>
      </c>
      <c r="AG98" s="71">
        <v>1.1100000000000001</v>
      </c>
      <c r="AH98" s="71">
        <v>0.39</v>
      </c>
      <c r="AI98" s="71">
        <v>0.5</v>
      </c>
      <c r="AJ98" s="71">
        <v>1.57</v>
      </c>
      <c r="AK98" s="71">
        <v>-3.77</v>
      </c>
      <c r="AL98" s="71">
        <v>-4.22</v>
      </c>
      <c r="AM98" s="71">
        <v>-4.68</v>
      </c>
      <c r="AN98" s="71">
        <v>-0.15</v>
      </c>
      <c r="AO98" s="71">
        <v>-0.06</v>
      </c>
      <c r="AP98" s="71">
        <v>-0.67</v>
      </c>
      <c r="AQ98" s="71">
        <v>-0.54</v>
      </c>
      <c r="AR98" s="71">
        <v>0.83</v>
      </c>
      <c r="AS98" s="71">
        <v>-0.12</v>
      </c>
      <c r="AT98" s="71">
        <v>-0.12</v>
      </c>
      <c r="AU98" s="71">
        <v>0.63</v>
      </c>
      <c r="AV98" s="71">
        <v>0.89</v>
      </c>
      <c r="AW98" s="71">
        <v>1.05</v>
      </c>
      <c r="AX98" s="71">
        <v>0.93</v>
      </c>
      <c r="AY98" s="71">
        <v>2.54</v>
      </c>
      <c r="AZ98" s="71">
        <v>3.55</v>
      </c>
      <c r="BA98" s="71">
        <v>5.42</v>
      </c>
      <c r="BB98" s="71">
        <v>5.16</v>
      </c>
      <c r="BC98" s="71">
        <v>4.21</v>
      </c>
      <c r="BD98" s="71">
        <v>2.91</v>
      </c>
      <c r="BE98" s="71">
        <v>1.1599999999999999</v>
      </c>
      <c r="BF98" s="71">
        <v>1.3</v>
      </c>
      <c r="BG98" s="71">
        <v>1.1399999999999999</v>
      </c>
      <c r="BH98" s="71">
        <v>1.37</v>
      </c>
      <c r="BI98" s="71">
        <v>1.79</v>
      </c>
      <c r="BJ98" s="71">
        <v>1.27</v>
      </c>
      <c r="BK98" s="71">
        <v>0.92</v>
      </c>
      <c r="BL98" s="71">
        <v>-0.2</v>
      </c>
      <c r="BM98" s="71">
        <v>-0.87</v>
      </c>
      <c r="BN98" s="71">
        <v>-0.52</v>
      </c>
      <c r="BO98" s="71">
        <v>-0.13</v>
      </c>
      <c r="BP98" s="71">
        <v>-0.13</v>
      </c>
      <c r="BQ98" s="71">
        <v>-0.65</v>
      </c>
      <c r="BR98" s="71">
        <v>-0.49</v>
      </c>
      <c r="BS98" s="71">
        <v>0.02</v>
      </c>
      <c r="BT98" s="71">
        <v>0.45</v>
      </c>
      <c r="BU98" s="71">
        <v>1.59</v>
      </c>
      <c r="BV98" s="71">
        <v>1.64</v>
      </c>
      <c r="BW98" s="71">
        <v>-0.1</v>
      </c>
      <c r="BX98" s="71">
        <v>-2.19</v>
      </c>
      <c r="BY98" s="71">
        <v>-2.0499999999999998</v>
      </c>
      <c r="BZ98" s="71">
        <v>-0.78</v>
      </c>
      <c r="CA98" s="71">
        <v>0.56999999999999995</v>
      </c>
      <c r="CB98" s="71">
        <v>0.22</v>
      </c>
      <c r="CC98" s="71">
        <v>-0.51</v>
      </c>
      <c r="CD98" s="71">
        <v>-0.56999999999999995</v>
      </c>
      <c r="CE98" s="71">
        <v>-0.45</v>
      </c>
      <c r="CF98" s="71">
        <v>7.0000000000000007E-2</v>
      </c>
      <c r="CG98" s="71">
        <v>0.25</v>
      </c>
      <c r="CH98" s="71">
        <v>-0.3</v>
      </c>
      <c r="CI98" s="71">
        <v>1.02</v>
      </c>
      <c r="CJ98" s="71">
        <v>0.32</v>
      </c>
      <c r="CK98" s="71">
        <v>0.08</v>
      </c>
      <c r="CL98" s="71">
        <v>-2.15</v>
      </c>
      <c r="CM98" s="71">
        <v>-1.97</v>
      </c>
      <c r="CN98" s="71">
        <v>-0.65</v>
      </c>
      <c r="CO98" s="71">
        <v>0.01</v>
      </c>
      <c r="CP98" s="71">
        <v>-0.06</v>
      </c>
      <c r="CQ98" s="71">
        <v>-0.47</v>
      </c>
      <c r="CR98" s="71">
        <v>-0.8</v>
      </c>
      <c r="CS98" s="71">
        <v>-0.68</v>
      </c>
      <c r="CT98" s="71">
        <v>-1.1599999999999999</v>
      </c>
      <c r="CU98" s="71">
        <v>-0.66</v>
      </c>
      <c r="CV98" s="71">
        <v>-0.61</v>
      </c>
      <c r="CW98" s="71">
        <v>1.24</v>
      </c>
      <c r="CX98" s="71">
        <v>-1.21</v>
      </c>
      <c r="CY98" s="71">
        <v>0.05</v>
      </c>
      <c r="CZ98" s="71">
        <v>-0.81</v>
      </c>
      <c r="DA98" s="71">
        <v>1.06</v>
      </c>
      <c r="DB98" s="71">
        <v>0.53</v>
      </c>
      <c r="DC98" s="71">
        <v>0.45</v>
      </c>
      <c r="DD98" s="71">
        <v>-0.18</v>
      </c>
      <c r="DE98" s="71">
        <v>-0.56999999999999995</v>
      </c>
      <c r="DF98" s="71">
        <v>-1.01</v>
      </c>
      <c r="DG98" s="71">
        <v>-0.82</v>
      </c>
      <c r="DH98" s="71">
        <v>-0.47</v>
      </c>
      <c r="DI98" s="71">
        <v>-0.06</v>
      </c>
      <c r="DJ98" s="71">
        <v>-0.27</v>
      </c>
      <c r="DK98" s="71">
        <v>-0.39</v>
      </c>
      <c r="DL98" s="71">
        <v>-0.8</v>
      </c>
      <c r="DM98" s="71">
        <v>-0.92</v>
      </c>
      <c r="DN98" s="71">
        <v>-0.67</v>
      </c>
      <c r="DO98" s="71">
        <v>-0.31</v>
      </c>
      <c r="DP98" s="71">
        <v>0.36</v>
      </c>
      <c r="DQ98" s="71">
        <v>0.36</v>
      </c>
      <c r="DR98" s="71">
        <v>0.89</v>
      </c>
      <c r="DS98" s="71">
        <v>0.34</v>
      </c>
      <c r="DT98" s="71">
        <v>0.22</v>
      </c>
      <c r="DU98" s="71">
        <v>-0.64</v>
      </c>
      <c r="DV98" s="71">
        <v>-0.32</v>
      </c>
      <c r="DW98" s="71">
        <v>-0.38</v>
      </c>
      <c r="DX98" s="71">
        <v>-0.26</v>
      </c>
      <c r="DY98" s="71">
        <v>-0.4</v>
      </c>
      <c r="DZ98" s="71">
        <v>-0.22</v>
      </c>
      <c r="EA98" s="71">
        <v>-1.75</v>
      </c>
      <c r="EB98" s="71">
        <v>-1.61</v>
      </c>
      <c r="EC98" s="71">
        <v>-1.37</v>
      </c>
      <c r="ED98" s="71">
        <v>0.04</v>
      </c>
      <c r="EE98" s="71">
        <v>0.06</v>
      </c>
      <c r="EF98" s="71">
        <v>-0.31</v>
      </c>
      <c r="EG98" s="71">
        <v>0.27</v>
      </c>
      <c r="EH98" s="71">
        <v>-1.21</v>
      </c>
      <c r="EI98" s="71">
        <v>-0.42</v>
      </c>
      <c r="EJ98" s="71">
        <v>0.37</v>
      </c>
      <c r="EK98" s="71">
        <v>3.27</v>
      </c>
      <c r="EL98" s="71">
        <v>2.54</v>
      </c>
      <c r="EM98" s="71">
        <v>1.81</v>
      </c>
      <c r="EN98" s="71">
        <v>1.44</v>
      </c>
      <c r="EO98" s="71">
        <v>1.1200000000000001</v>
      </c>
      <c r="EP98" s="71">
        <v>2.67</v>
      </c>
      <c r="EQ98" s="71">
        <v>1.53</v>
      </c>
      <c r="ER98" s="71">
        <v>1.86</v>
      </c>
      <c r="ES98" s="71">
        <v>-0.12</v>
      </c>
      <c r="ET98" s="71">
        <v>0.23</v>
      </c>
      <c r="EU98" s="71">
        <v>0.24</v>
      </c>
      <c r="EV98" s="71">
        <v>0.41</v>
      </c>
      <c r="EW98" s="71">
        <v>-1.23</v>
      </c>
      <c r="EX98" s="71">
        <v>-1.23</v>
      </c>
      <c r="EY98" s="71">
        <v>-1.03</v>
      </c>
      <c r="EZ98" s="71">
        <v>0.16</v>
      </c>
      <c r="FA98" s="71">
        <v>0.16</v>
      </c>
      <c r="FB98" s="71">
        <v>7.0000000000000007E-2</v>
      </c>
      <c r="FC98" s="71">
        <v>0.45</v>
      </c>
      <c r="FD98" s="71">
        <v>0.45</v>
      </c>
      <c r="FE98" s="71">
        <v>0.08</v>
      </c>
      <c r="FF98" s="71">
        <v>-0.73</v>
      </c>
      <c r="FG98" s="71">
        <v>-0.77</v>
      </c>
      <c r="FH98" s="71">
        <v>-0.21</v>
      </c>
      <c r="FI98" s="71">
        <v>0.79</v>
      </c>
      <c r="FJ98" s="71">
        <v>0.7</v>
      </c>
      <c r="FK98" s="71">
        <v>0.61</v>
      </c>
      <c r="FL98" s="71">
        <v>-0.38</v>
      </c>
      <c r="FM98" s="71">
        <v>-0.32</v>
      </c>
      <c r="FN98" s="71">
        <v>-0.08</v>
      </c>
      <c r="FO98" s="71">
        <v>0.28000000000000003</v>
      </c>
      <c r="FP98" s="71">
        <v>0.5</v>
      </c>
      <c r="FQ98" s="71">
        <v>0.04</v>
      </c>
      <c r="FR98" s="71">
        <v>0.5</v>
      </c>
      <c r="FS98" s="71">
        <v>0.27</v>
      </c>
      <c r="FT98" s="71">
        <v>-0.28000000000000003</v>
      </c>
      <c r="FU98" s="71">
        <v>-0.33</v>
      </c>
      <c r="FV98" s="71">
        <v>-0.35</v>
      </c>
      <c r="FW98" s="71">
        <v>0.75</v>
      </c>
      <c r="FX98" s="71">
        <v>0.6</v>
      </c>
      <c r="FY98" s="71">
        <v>0.49</v>
      </c>
      <c r="FZ98" s="71">
        <v>0.14000000000000001</v>
      </c>
      <c r="GA98" s="71">
        <v>0.79</v>
      </c>
      <c r="GB98" s="71">
        <v>1.19</v>
      </c>
      <c r="GC98" s="71">
        <v>0.99</v>
      </c>
      <c r="GD98" s="71">
        <v>-0.69</v>
      </c>
      <c r="GE98" s="71">
        <v>-1.1000000000000001</v>
      </c>
      <c r="GF98" s="71">
        <v>-1.45</v>
      </c>
      <c r="GG98" s="71">
        <v>-1.35</v>
      </c>
      <c r="GH98" s="71">
        <v>-0.93</v>
      </c>
      <c r="GI98" s="71">
        <v>-0.02</v>
      </c>
      <c r="GJ98" s="71">
        <v>0.18</v>
      </c>
      <c r="GK98" s="71">
        <v>0.06</v>
      </c>
      <c r="GL98" s="71">
        <v>-0.55000000000000004</v>
      </c>
      <c r="GM98" s="71">
        <v>-0.43</v>
      </c>
      <c r="GN98" s="71">
        <v>-0.43</v>
      </c>
      <c r="GO98" s="71">
        <v>0.5</v>
      </c>
      <c r="GP98" s="71">
        <v>2.2000000000000002</v>
      </c>
      <c r="GQ98" s="71">
        <v>2.2000000000000002</v>
      </c>
      <c r="GR98" s="71">
        <v>1.29</v>
      </c>
      <c r="GS98" s="71">
        <v>0</v>
      </c>
      <c r="GT98" s="71">
        <v>0</v>
      </c>
      <c r="GU98" s="71">
        <v>0</v>
      </c>
      <c r="GV98" s="71">
        <v>0.16</v>
      </c>
      <c r="GW98" s="71">
        <v>0.16</v>
      </c>
      <c r="GX98" s="71">
        <v>0.6</v>
      </c>
      <c r="GY98" s="71">
        <v>1.04</v>
      </c>
      <c r="GZ98" s="71">
        <v>1.46</v>
      </c>
      <c r="HA98" s="71">
        <v>1.5</v>
      </c>
      <c r="HB98" s="71">
        <v>1.55</v>
      </c>
      <c r="HC98" s="71">
        <v>1.29</v>
      </c>
      <c r="HD98" s="71">
        <v>1.05</v>
      </c>
      <c r="HE98" s="71">
        <v>0.52</v>
      </c>
      <c r="HF98" s="71">
        <v>0.89</v>
      </c>
      <c r="HG98" s="71">
        <v>1.24</v>
      </c>
      <c r="HH98" s="71">
        <v>1.99</v>
      </c>
      <c r="HI98" s="71">
        <v>1.47</v>
      </c>
      <c r="HJ98" s="71">
        <v>0.98</v>
      </c>
      <c r="HK98" s="71">
        <v>7.0000000000000007E-2</v>
      </c>
      <c r="HL98" s="71">
        <v>7.0000000000000007E-2</v>
      </c>
      <c r="HM98" s="71">
        <v>0.19</v>
      </c>
      <c r="HN98" s="71">
        <v>0.48</v>
      </c>
      <c r="HO98" s="71">
        <v>0.15</v>
      </c>
      <c r="HP98" s="71">
        <v>1.45</v>
      </c>
      <c r="HQ98" s="71">
        <v>2.74</v>
      </c>
      <c r="HR98" s="71">
        <v>3.84</v>
      </c>
      <c r="HS98" s="71">
        <v>2.31</v>
      </c>
      <c r="HT98" s="71">
        <v>1.32</v>
      </c>
      <c r="HU98" s="71">
        <v>0.52</v>
      </c>
      <c r="HV98" s="71">
        <v>0.59</v>
      </c>
      <c r="HW98" s="71">
        <v>1.75</v>
      </c>
      <c r="HX98" s="71">
        <v>2.21</v>
      </c>
      <c r="HY98" s="71">
        <v>1.72</v>
      </c>
      <c r="HZ98" s="71">
        <v>0.26</v>
      </c>
      <c r="IA98" s="71">
        <v>0.04</v>
      </c>
      <c r="IB98" s="71">
        <v>0.4</v>
      </c>
      <c r="IC98" s="92">
        <v>1.2</v>
      </c>
      <c r="ID98" s="92">
        <v>0.7</v>
      </c>
      <c r="IE98" s="92">
        <v>0.24754499605031291</v>
      </c>
      <c r="IF98" s="92">
        <v>5.9776873063134194E-2</v>
      </c>
      <c r="IG98" s="92">
        <v>-0.2</v>
      </c>
      <c r="IH98" s="92">
        <v>7.470304429725956E-2</v>
      </c>
      <c r="II98" s="92">
        <v>0.4</v>
      </c>
      <c r="IJ98" s="92">
        <v>0.1</v>
      </c>
      <c r="IK98" s="92">
        <v>0</v>
      </c>
      <c r="IL98" s="92">
        <v>-9.4452208786534649E-3</v>
      </c>
      <c r="IM98" s="92">
        <v>6.6218387312389868E-2</v>
      </c>
      <c r="IN98" s="92">
        <v>9.5635899617184189E-2</v>
      </c>
      <c r="IO98" s="92">
        <v>0.3</v>
      </c>
      <c r="IP98" s="92">
        <v>0.6</v>
      </c>
      <c r="IQ98" s="92">
        <v>0.364496080695145</v>
      </c>
      <c r="IR98" s="92">
        <v>0.33306921067023137</v>
      </c>
      <c r="IS98" s="92">
        <v>0.3</v>
      </c>
      <c r="IT98" s="92">
        <v>0.4</v>
      </c>
      <c r="IU98" s="92">
        <v>3.3475360029166894E-2</v>
      </c>
      <c r="IV98" s="92">
        <v>-0.1</v>
      </c>
      <c r="IW98" s="92">
        <v>0.28806890684814962</v>
      </c>
      <c r="IX98" s="92">
        <v>0.4</v>
      </c>
      <c r="IY98" s="92">
        <v>0.42810257033481192</v>
      </c>
      <c r="IZ98" s="92"/>
    </row>
    <row r="99" spans="1:260" s="53" customFormat="1" ht="18" customHeight="1" x14ac:dyDescent="0.2">
      <c r="A99" s="97">
        <v>15807</v>
      </c>
      <c r="B99" s="20"/>
      <c r="C99" s="60"/>
      <c r="D99" s="29"/>
      <c r="E99" s="95"/>
      <c r="F99" s="35"/>
      <c r="G99" s="36" t="s">
        <v>95</v>
      </c>
      <c r="H99" s="71">
        <v>0.47</v>
      </c>
      <c r="I99" s="71">
        <v>0.56000000000000005</v>
      </c>
      <c r="J99" s="71">
        <v>0.86</v>
      </c>
      <c r="K99" s="71">
        <v>0.9</v>
      </c>
      <c r="L99" s="71">
        <v>0.99</v>
      </c>
      <c r="M99" s="71">
        <v>1.03</v>
      </c>
      <c r="N99" s="71">
        <v>1.07</v>
      </c>
      <c r="O99" s="71">
        <v>1.1499999999999999</v>
      </c>
      <c r="P99" s="71">
        <v>0.26</v>
      </c>
      <c r="Q99" s="71">
        <v>0.17</v>
      </c>
      <c r="R99" s="71">
        <v>0.49</v>
      </c>
      <c r="S99" s="71">
        <v>0.04</v>
      </c>
      <c r="T99" s="71">
        <v>-0.57999999999999996</v>
      </c>
      <c r="U99" s="71">
        <v>-1.1000000000000001</v>
      </c>
      <c r="V99" s="71">
        <v>-0.33</v>
      </c>
      <c r="W99" s="71">
        <v>0.48</v>
      </c>
      <c r="X99" s="71">
        <v>0.63</v>
      </c>
      <c r="Y99" s="71">
        <v>0.61</v>
      </c>
      <c r="Z99" s="71">
        <v>0.5</v>
      </c>
      <c r="AA99" s="71">
        <v>0.76</v>
      </c>
      <c r="AB99" s="71">
        <v>0.5</v>
      </c>
      <c r="AC99" s="71">
        <v>-0.12</v>
      </c>
      <c r="AD99" s="71">
        <v>-0.56999999999999995</v>
      </c>
      <c r="AE99" s="71">
        <v>-0.23</v>
      </c>
      <c r="AF99" s="71">
        <v>-0.06</v>
      </c>
      <c r="AG99" s="71">
        <v>0.35</v>
      </c>
      <c r="AH99" s="71">
        <v>1.1299999999999999</v>
      </c>
      <c r="AI99" s="71">
        <v>1.54</v>
      </c>
      <c r="AJ99" s="71">
        <v>1.98</v>
      </c>
      <c r="AK99" s="71">
        <v>0.41</v>
      </c>
      <c r="AL99" s="71">
        <v>-0.2</v>
      </c>
      <c r="AM99" s="71">
        <v>-0.94</v>
      </c>
      <c r="AN99" s="71">
        <v>0.26</v>
      </c>
      <c r="AO99" s="71">
        <v>1.36</v>
      </c>
      <c r="AP99" s="71">
        <v>1.56</v>
      </c>
      <c r="AQ99" s="71">
        <v>0.96</v>
      </c>
      <c r="AR99" s="71">
        <v>0.94</v>
      </c>
      <c r="AS99" s="71">
        <v>1.1000000000000001</v>
      </c>
      <c r="AT99" s="71">
        <v>1.63</v>
      </c>
      <c r="AU99" s="71">
        <v>0.77</v>
      </c>
      <c r="AV99" s="71">
        <v>0.88</v>
      </c>
      <c r="AW99" s="71">
        <v>-3.81</v>
      </c>
      <c r="AX99" s="71">
        <v>-3.19</v>
      </c>
      <c r="AY99" s="71">
        <v>-3.29</v>
      </c>
      <c r="AZ99" s="71">
        <v>-0.93</v>
      </c>
      <c r="BA99" s="71">
        <v>0.14000000000000001</v>
      </c>
      <c r="BB99" s="71">
        <v>0.14000000000000001</v>
      </c>
      <c r="BC99" s="71">
        <v>1.76</v>
      </c>
      <c r="BD99" s="71">
        <v>0.65</v>
      </c>
      <c r="BE99" s="71">
        <v>1.58</v>
      </c>
      <c r="BF99" s="71">
        <v>1.22</v>
      </c>
      <c r="BG99" s="71">
        <v>-0.05</v>
      </c>
      <c r="BH99" s="71">
        <v>-1.19</v>
      </c>
      <c r="BI99" s="71">
        <v>-0.18</v>
      </c>
      <c r="BJ99" s="71">
        <v>0.8</v>
      </c>
      <c r="BK99" s="71">
        <v>1.02</v>
      </c>
      <c r="BL99" s="71">
        <v>0</v>
      </c>
      <c r="BM99" s="71">
        <v>-0.34</v>
      </c>
      <c r="BN99" s="71">
        <v>-0.34</v>
      </c>
      <c r="BO99" s="71">
        <v>-0.34</v>
      </c>
      <c r="BP99" s="71">
        <v>0</v>
      </c>
      <c r="BQ99" s="71">
        <v>0.5</v>
      </c>
      <c r="BR99" s="71">
        <v>0.5</v>
      </c>
      <c r="BS99" s="71">
        <v>1.72</v>
      </c>
      <c r="BT99" s="71">
        <v>1.3</v>
      </c>
      <c r="BU99" s="71">
        <v>1.3</v>
      </c>
      <c r="BV99" s="71">
        <v>0</v>
      </c>
      <c r="BW99" s="71">
        <v>-0.73</v>
      </c>
      <c r="BX99" s="71">
        <v>2.74</v>
      </c>
      <c r="BY99" s="71">
        <v>2.58</v>
      </c>
      <c r="BZ99" s="71">
        <v>3.38</v>
      </c>
      <c r="CA99" s="71">
        <v>2.1800000000000002</v>
      </c>
      <c r="CB99" s="71">
        <v>2.6</v>
      </c>
      <c r="CC99" s="71">
        <v>2.59</v>
      </c>
      <c r="CD99" s="71">
        <v>-0.61</v>
      </c>
      <c r="CE99" s="71">
        <v>2.37</v>
      </c>
      <c r="CF99" s="71">
        <v>2.35</v>
      </c>
      <c r="CG99" s="71">
        <v>2.97</v>
      </c>
      <c r="CH99" s="71">
        <v>-0.52</v>
      </c>
      <c r="CI99" s="71">
        <v>-0.52</v>
      </c>
      <c r="CJ99" s="71">
        <v>0.37</v>
      </c>
      <c r="CK99" s="71">
        <v>1.01</v>
      </c>
      <c r="CL99" s="71">
        <v>1.01</v>
      </c>
      <c r="CM99" s="71">
        <v>-0.79</v>
      </c>
      <c r="CN99" s="71">
        <v>-0.85</v>
      </c>
      <c r="CO99" s="71">
        <v>-0.87</v>
      </c>
      <c r="CP99" s="71">
        <v>0.37</v>
      </c>
      <c r="CQ99" s="71">
        <v>0.34</v>
      </c>
      <c r="CR99" s="71">
        <v>0.34</v>
      </c>
      <c r="CS99" s="71">
        <v>2.86</v>
      </c>
      <c r="CT99" s="71">
        <v>2.82</v>
      </c>
      <c r="CU99" s="71">
        <v>3.29</v>
      </c>
      <c r="CV99" s="71">
        <v>-1.28</v>
      </c>
      <c r="CW99" s="71">
        <v>-0.42</v>
      </c>
      <c r="CX99" s="71">
        <v>-0.94</v>
      </c>
      <c r="CY99" s="71">
        <v>1.76</v>
      </c>
      <c r="CZ99" s="71">
        <v>3.19</v>
      </c>
      <c r="DA99" s="71">
        <v>3.15</v>
      </c>
      <c r="DB99" s="71">
        <v>2.2400000000000002</v>
      </c>
      <c r="DC99" s="71">
        <v>0</v>
      </c>
      <c r="DD99" s="71">
        <v>1.51</v>
      </c>
      <c r="DE99" s="71">
        <v>-1.21</v>
      </c>
      <c r="DF99" s="71">
        <v>-2.88</v>
      </c>
      <c r="DG99" s="71">
        <v>-4.9400000000000004</v>
      </c>
      <c r="DH99" s="71">
        <v>-2.21</v>
      </c>
      <c r="DI99" s="71">
        <v>0.99</v>
      </c>
      <c r="DJ99" s="71">
        <v>1.84</v>
      </c>
      <c r="DK99" s="71">
        <v>1.39</v>
      </c>
      <c r="DL99" s="71">
        <v>0</v>
      </c>
      <c r="DM99" s="71">
        <v>0.09</v>
      </c>
      <c r="DN99" s="71">
        <v>2.38</v>
      </c>
      <c r="DO99" s="71">
        <v>2.38</v>
      </c>
      <c r="DP99" s="71">
        <v>2.2999999999999998</v>
      </c>
      <c r="DQ99" s="71">
        <v>0.11</v>
      </c>
      <c r="DR99" s="71">
        <v>0.84</v>
      </c>
      <c r="DS99" s="71">
        <v>0.84</v>
      </c>
      <c r="DT99" s="71">
        <v>-0.37</v>
      </c>
      <c r="DU99" s="71">
        <v>-3.5</v>
      </c>
      <c r="DV99" s="71">
        <v>-3.5</v>
      </c>
      <c r="DW99" s="71">
        <v>-2.78</v>
      </c>
      <c r="DX99" s="71">
        <v>-0.56000000000000005</v>
      </c>
      <c r="DY99" s="71">
        <v>-0.56000000000000005</v>
      </c>
      <c r="DZ99" s="71">
        <v>0.15</v>
      </c>
      <c r="EA99" s="71">
        <v>2.57</v>
      </c>
      <c r="EB99" s="71">
        <v>2.57</v>
      </c>
      <c r="EC99" s="71">
        <v>1.37</v>
      </c>
      <c r="ED99" s="71">
        <v>-0.47</v>
      </c>
      <c r="EE99" s="71">
        <v>-0.48</v>
      </c>
      <c r="EF99" s="71">
        <v>0.51</v>
      </c>
      <c r="EG99" s="71">
        <v>1.35</v>
      </c>
      <c r="EH99" s="71">
        <v>1.35</v>
      </c>
      <c r="EI99" s="71">
        <v>-0.16</v>
      </c>
      <c r="EJ99" s="71">
        <v>-1.04</v>
      </c>
      <c r="EK99" s="71">
        <v>-0.72</v>
      </c>
      <c r="EL99" s="71">
        <v>0.33</v>
      </c>
      <c r="EM99" s="71">
        <v>-1.81</v>
      </c>
      <c r="EN99" s="71">
        <v>-2.14</v>
      </c>
      <c r="EO99" s="71">
        <v>-2.13</v>
      </c>
      <c r="EP99" s="71">
        <v>2.2799999999999998</v>
      </c>
      <c r="EQ99" s="71">
        <v>2.2799999999999998</v>
      </c>
      <c r="ER99" s="71">
        <v>5.31</v>
      </c>
      <c r="ES99" s="71">
        <v>3.34</v>
      </c>
      <c r="ET99" s="71">
        <v>3.34</v>
      </c>
      <c r="EU99" s="71">
        <v>0.62</v>
      </c>
      <c r="EV99" s="71">
        <v>1.1200000000000001</v>
      </c>
      <c r="EW99" s="71">
        <v>1.1200000000000001</v>
      </c>
      <c r="EX99" s="71">
        <v>2.63</v>
      </c>
      <c r="EY99" s="71">
        <v>1.8</v>
      </c>
      <c r="EZ99" s="71">
        <v>1.79</v>
      </c>
      <c r="FA99" s="71">
        <v>0.25</v>
      </c>
      <c r="FB99" s="71">
        <v>0</v>
      </c>
      <c r="FC99" s="71">
        <v>0</v>
      </c>
      <c r="FD99" s="71">
        <v>0</v>
      </c>
      <c r="FE99" s="71">
        <v>0</v>
      </c>
      <c r="FF99" s="71">
        <v>0</v>
      </c>
      <c r="FG99" s="71">
        <v>0</v>
      </c>
      <c r="FH99" s="71">
        <v>0.66</v>
      </c>
      <c r="FI99" s="71">
        <v>0.66</v>
      </c>
      <c r="FJ99" s="71">
        <v>2.78</v>
      </c>
      <c r="FK99" s="71">
        <v>3.06</v>
      </c>
      <c r="FL99" s="71">
        <v>3.07</v>
      </c>
      <c r="FM99" s="71">
        <v>1.51</v>
      </c>
      <c r="FN99" s="71">
        <v>1.4</v>
      </c>
      <c r="FO99" s="71">
        <v>2.54</v>
      </c>
      <c r="FP99" s="71">
        <v>0.96</v>
      </c>
      <c r="FQ99" s="71">
        <v>1.08</v>
      </c>
      <c r="FR99" s="71">
        <v>0.66</v>
      </c>
      <c r="FS99" s="71">
        <v>1.47</v>
      </c>
      <c r="FT99" s="71">
        <v>0.59</v>
      </c>
      <c r="FU99" s="71">
        <v>-0.22</v>
      </c>
      <c r="FV99" s="71">
        <v>2.0099999999999998</v>
      </c>
      <c r="FW99" s="71">
        <v>-2.66</v>
      </c>
      <c r="FX99" s="71">
        <v>-2.65</v>
      </c>
      <c r="FY99" s="71">
        <v>-5.17</v>
      </c>
      <c r="FZ99" s="71">
        <v>4.2699999999999996</v>
      </c>
      <c r="GA99" s="71">
        <v>6.42</v>
      </c>
      <c r="GB99" s="71">
        <v>7.49</v>
      </c>
      <c r="GC99" s="71">
        <v>2.29</v>
      </c>
      <c r="GD99" s="71">
        <v>0.37</v>
      </c>
      <c r="GE99" s="71">
        <v>-1.6</v>
      </c>
      <c r="GF99" s="71">
        <v>-0.33</v>
      </c>
      <c r="GG99" s="71">
        <v>0.38</v>
      </c>
      <c r="GH99" s="71">
        <v>2.78</v>
      </c>
      <c r="GI99" s="71">
        <v>3.02</v>
      </c>
      <c r="GJ99" s="71">
        <v>2.2599999999999998</v>
      </c>
      <c r="GK99" s="71">
        <v>1.36</v>
      </c>
      <c r="GL99" s="71">
        <v>0.41</v>
      </c>
      <c r="GM99" s="71">
        <v>0.42</v>
      </c>
      <c r="GN99" s="71">
        <v>-1.31</v>
      </c>
      <c r="GO99" s="71">
        <v>-1.01</v>
      </c>
      <c r="GP99" s="71">
        <v>-1.01</v>
      </c>
      <c r="GQ99" s="71">
        <v>1.73</v>
      </c>
      <c r="GR99" s="71">
        <v>1.67</v>
      </c>
      <c r="GS99" s="71">
        <v>1.67</v>
      </c>
      <c r="GT99" s="71">
        <v>0.36</v>
      </c>
      <c r="GU99" s="71">
        <v>0.21</v>
      </c>
      <c r="GV99" s="71">
        <v>0.21</v>
      </c>
      <c r="GW99" s="71">
        <v>-0.14000000000000001</v>
      </c>
      <c r="GX99" s="71">
        <v>-0.14000000000000001</v>
      </c>
      <c r="GY99" s="71">
        <v>-0.14000000000000001</v>
      </c>
      <c r="GZ99" s="71">
        <v>0</v>
      </c>
      <c r="HA99" s="71">
        <v>-0.06</v>
      </c>
      <c r="HB99" s="71">
        <v>-0.06</v>
      </c>
      <c r="HC99" s="71">
        <v>-0.82</v>
      </c>
      <c r="HD99" s="71">
        <v>-0.57999999999999996</v>
      </c>
      <c r="HE99" s="71">
        <v>0.42</v>
      </c>
      <c r="HF99" s="71">
        <v>1.8</v>
      </c>
      <c r="HG99" s="71">
        <v>1.49</v>
      </c>
      <c r="HH99" s="71">
        <v>0.34</v>
      </c>
      <c r="HI99" s="71">
        <v>-0.34</v>
      </c>
      <c r="HJ99" s="71">
        <v>1.1399999999999999</v>
      </c>
      <c r="HK99" s="71">
        <v>1.1399999999999999</v>
      </c>
      <c r="HL99" s="71">
        <v>1.53</v>
      </c>
      <c r="HM99" s="71">
        <v>1.04</v>
      </c>
      <c r="HN99" s="71">
        <v>1.04</v>
      </c>
      <c r="HO99" s="71">
        <v>0.53</v>
      </c>
      <c r="HP99" s="71">
        <v>-0.12</v>
      </c>
      <c r="HQ99" s="71">
        <v>0.23</v>
      </c>
      <c r="HR99" s="71">
        <v>0.47</v>
      </c>
      <c r="HS99" s="71">
        <v>0.59</v>
      </c>
      <c r="HT99" s="71">
        <v>0.39</v>
      </c>
      <c r="HU99" s="71">
        <v>3.68</v>
      </c>
      <c r="HV99" s="71">
        <v>3.59</v>
      </c>
      <c r="HW99" s="71">
        <v>3.82</v>
      </c>
      <c r="HX99" s="71">
        <v>0.5</v>
      </c>
      <c r="HY99" s="71">
        <v>1.94</v>
      </c>
      <c r="HZ99" s="71">
        <v>1.57</v>
      </c>
      <c r="IA99" s="71">
        <v>1.45</v>
      </c>
      <c r="IB99" s="71">
        <v>1.18</v>
      </c>
      <c r="IC99" s="41">
        <v>1.2</v>
      </c>
      <c r="ID99" s="41">
        <v>0.7</v>
      </c>
      <c r="IE99" s="41">
        <v>0.24754499605031291</v>
      </c>
      <c r="IF99" s="41">
        <v>5.9776873063134194E-2</v>
      </c>
      <c r="IG99" s="41">
        <v>-0.2</v>
      </c>
      <c r="IH99" s="41">
        <v>7.470304429725956E-2</v>
      </c>
      <c r="II99" s="41">
        <v>0.4</v>
      </c>
      <c r="IJ99" s="41">
        <v>0.1</v>
      </c>
      <c r="IK99" s="41">
        <v>0</v>
      </c>
      <c r="IL99" s="41">
        <v>-9.4452208786534649E-3</v>
      </c>
      <c r="IM99" s="41">
        <v>6.6218387312389868E-2</v>
      </c>
      <c r="IN99" s="41">
        <v>9.5635899617184189E-2</v>
      </c>
      <c r="IO99" s="41">
        <v>0.3</v>
      </c>
      <c r="IP99" s="41">
        <v>0.6</v>
      </c>
      <c r="IQ99" s="41">
        <v>0.364496080695145</v>
      </c>
      <c r="IR99" s="41">
        <v>0.33306921067023137</v>
      </c>
      <c r="IS99" s="41">
        <v>0.3</v>
      </c>
      <c r="IT99" s="41">
        <v>0.4</v>
      </c>
      <c r="IU99" s="41">
        <v>3.3475360029166894E-2</v>
      </c>
      <c r="IV99" s="41">
        <v>-0.1</v>
      </c>
      <c r="IW99" s="41">
        <v>0.28806890684814962</v>
      </c>
      <c r="IX99" s="41">
        <v>0.4</v>
      </c>
      <c r="IY99" s="41">
        <v>0.42810257033481192</v>
      </c>
      <c r="IZ99" s="41"/>
    </row>
    <row r="100" spans="1:260" s="53" customFormat="1" ht="18" customHeight="1" x14ac:dyDescent="0.2">
      <c r="A100" s="97">
        <v>159</v>
      </c>
      <c r="B100" s="20"/>
      <c r="C100" s="60"/>
      <c r="D100" s="29"/>
      <c r="E100" s="95"/>
      <c r="F100" s="81" t="s">
        <v>96</v>
      </c>
      <c r="G100" s="82"/>
      <c r="H100" s="135">
        <f>SUMPRODUCT(H101:H107,'IPA(Peso)'!$HJ$101:$HJ$107)/'IPA(Peso)'!$HJ$100</f>
        <v>0.50553505751623773</v>
      </c>
      <c r="I100" s="135">
        <f>SUMPRODUCT(I101:I107,'IPA(Peso)'!$HJ$101:$HJ$107)/'IPA(Peso)'!$HJ$100</f>
        <v>0.9234417794819626</v>
      </c>
      <c r="J100" s="135">
        <f>SUMPRODUCT(J101:J107,'IPA(Peso)'!$HJ$101:$HJ$107)/'IPA(Peso)'!$HJ$100</f>
        <v>0.70786720400657333</v>
      </c>
      <c r="K100" s="135">
        <f>SUMPRODUCT(K101:K107,'IPA(Peso)'!$HJ$101:$HJ$107)/'IPA(Peso)'!$HJ$100</f>
        <v>0.52906741529071133</v>
      </c>
      <c r="L100" s="135">
        <f>SUMPRODUCT(L101:L107,'IPA(Peso)'!$HJ$101:$HJ$107)/'IPA(Peso)'!$HJ$100</f>
        <v>0.21948587526410518</v>
      </c>
      <c r="M100" s="135">
        <f>SUMPRODUCT(M101:M107,'IPA(Peso)'!$HJ$101:$HJ$107)/'IPA(Peso)'!$HJ$100</f>
        <v>0.25741763831285702</v>
      </c>
      <c r="N100" s="135">
        <f>SUMPRODUCT(N101:N107,'IPA(Peso)'!$HJ$101:$HJ$107)/'IPA(Peso)'!$HJ$100</f>
        <v>1.7121684012833553</v>
      </c>
      <c r="O100" s="135">
        <f>SUMPRODUCT(O101:O107,'IPA(Peso)'!$HJ$101:$HJ$107)/'IPA(Peso)'!$HJ$100</f>
        <v>1.8178977228265123</v>
      </c>
      <c r="P100" s="135">
        <f>SUMPRODUCT(P101:P107,'IPA(Peso)'!$HJ$101:$HJ$107)/'IPA(Peso)'!$HJ$100</f>
        <v>1.6642020111119806</v>
      </c>
      <c r="Q100" s="135">
        <f>SUMPRODUCT(Q101:Q107,'IPA(Peso)'!$HJ$101:$HJ$107)/'IPA(Peso)'!$HJ$100</f>
        <v>0.29716820564989443</v>
      </c>
      <c r="R100" s="135">
        <f>SUMPRODUCT(R101:R107,'IPA(Peso)'!$HJ$101:$HJ$107)/'IPA(Peso)'!$HJ$100</f>
        <v>1.3058337898114064E-2</v>
      </c>
      <c r="S100" s="135">
        <f>SUMPRODUCT(S101:S107,'IPA(Peso)'!$HJ$101:$HJ$107)/'IPA(Peso)'!$HJ$100</f>
        <v>0.39522791298223653</v>
      </c>
      <c r="T100" s="135">
        <f>SUMPRODUCT(T101:T107,'IPA(Peso)'!$HJ$101:$HJ$107)/'IPA(Peso)'!$HJ$100</f>
        <v>0.14988085922216135</v>
      </c>
      <c r="U100" s="135">
        <f>SUMPRODUCT(U101:U107,'IPA(Peso)'!$HJ$101:$HJ$107)/'IPA(Peso)'!$HJ$100</f>
        <v>0.31629900618201745</v>
      </c>
      <c r="V100" s="135">
        <f>SUMPRODUCT(V101:V107,'IPA(Peso)'!$HJ$101:$HJ$107)/'IPA(Peso)'!$HJ$100</f>
        <v>-0.18038794115345486</v>
      </c>
      <c r="W100" s="135">
        <f>SUMPRODUCT(W101:W107,'IPA(Peso)'!$HJ$101:$HJ$107)/'IPA(Peso)'!$HJ$100</f>
        <v>3.1888841067376203E-2</v>
      </c>
      <c r="X100" s="135">
        <f>SUMPRODUCT(X101:X107,'IPA(Peso)'!$HJ$101:$HJ$107)/'IPA(Peso)'!$HJ$100</f>
        <v>-0.21055755536426959</v>
      </c>
      <c r="Y100" s="135">
        <f>SUMPRODUCT(Y101:Y107,'IPA(Peso)'!$HJ$101:$HJ$107)/'IPA(Peso)'!$HJ$100</f>
        <v>5.5669457704045695E-2</v>
      </c>
      <c r="Z100" s="135">
        <f>SUMPRODUCT(Z101:Z107,'IPA(Peso)'!$HJ$101:$HJ$107)/'IPA(Peso)'!$HJ$100</f>
        <v>-1.2421754440879569</v>
      </c>
      <c r="AA100" s="135">
        <f>SUMPRODUCT(AA101:AA107,'IPA(Peso)'!$HJ$101:$HJ$107)/'IPA(Peso)'!$HJ$100</f>
        <v>-0.55734584083261596</v>
      </c>
      <c r="AB100" s="135">
        <f>SUMPRODUCT(AB101:AB107,'IPA(Peso)'!$HJ$101:$HJ$107)/'IPA(Peso)'!$HJ$100</f>
        <v>-0.6650457782299084</v>
      </c>
      <c r="AC100" s="135">
        <f>SUMPRODUCT(AC101:AC107,'IPA(Peso)'!$HJ$101:$HJ$107)/'IPA(Peso)'!$HJ$100</f>
        <v>0.62431763048751876</v>
      </c>
      <c r="AD100" s="135">
        <f>SUMPRODUCT(AD101:AD107,'IPA(Peso)'!$HJ$101:$HJ$107)/'IPA(Peso)'!$HJ$100</f>
        <v>4.8204084826668769E-2</v>
      </c>
      <c r="AE100" s="135">
        <f>SUMPRODUCT(AE101:AE107,'IPA(Peso)'!$HJ$101:$HJ$107)/'IPA(Peso)'!$HJ$100</f>
        <v>0.21635045778229911</v>
      </c>
      <c r="AF100" s="135">
        <f>SUMPRODUCT(AF101:AF107,'IPA(Peso)'!$HJ$101:$HJ$107)/'IPA(Peso)'!$HJ$100</f>
        <v>0.18257805775099775</v>
      </c>
      <c r="AG100" s="135">
        <f>SUMPRODUCT(AG101:AG107,'IPA(Peso)'!$HJ$101:$HJ$107)/'IPA(Peso)'!$HJ$100</f>
        <v>-0.14340010955473825</v>
      </c>
      <c r="AH100" s="135">
        <f>SUMPRODUCT(AH101:AH107,'IPA(Peso)'!$HJ$101:$HJ$107)/'IPA(Peso)'!$HJ$100</f>
        <v>-0.1344332498630566</v>
      </c>
      <c r="AI100" s="135">
        <f>SUMPRODUCT(AI101:AI107,'IPA(Peso)'!$HJ$101:$HJ$107)/'IPA(Peso)'!$HJ$100</f>
        <v>-0.28931078331637844</v>
      </c>
      <c r="AJ100" s="135">
        <f>SUMPRODUCT(AJ101:AJ107,'IPA(Peso)'!$HJ$101:$HJ$107)/'IPA(Peso)'!$HJ$100</f>
        <v>-0.22427380859222165</v>
      </c>
      <c r="AK100" s="135">
        <f>SUMPRODUCT(AK101:AK107,'IPA(Peso)'!$HJ$101:$HJ$107)/'IPA(Peso)'!$HJ$100</f>
        <v>-0.18803897018546056</v>
      </c>
      <c r="AL100" s="135">
        <f>SUMPRODUCT(AL101:AL107,'IPA(Peso)'!$HJ$101:$HJ$107)/'IPA(Peso)'!$HJ$100</f>
        <v>0.47587800297362864</v>
      </c>
      <c r="AM100" s="135">
        <f>SUMPRODUCT(AM101:AM107,'IPA(Peso)'!$HJ$101:$HJ$107)/'IPA(Peso)'!$HJ$100</f>
        <v>0.23696689881837396</v>
      </c>
      <c r="AN100" s="135">
        <f>SUMPRODUCT(AN101:AN107,'IPA(Peso)'!$HJ$101:$HJ$107)/'IPA(Peso)'!$HJ$100</f>
        <v>0.46118162610532909</v>
      </c>
      <c r="AO100" s="135">
        <f>SUMPRODUCT(AO101:AO107,'IPA(Peso)'!$HJ$101:$HJ$107)/'IPA(Peso)'!$HJ$100</f>
        <v>0.21091458643086314</v>
      </c>
      <c r="AP100" s="135">
        <f>SUMPRODUCT(AP101:AP107,'IPA(Peso)'!$HJ$101:$HJ$107)/'IPA(Peso)'!$HJ$100</f>
        <v>0.38443579309805159</v>
      </c>
      <c r="AQ100" s="135">
        <f>SUMPRODUCT(AQ101:AQ107,'IPA(Peso)'!$HJ$101:$HJ$107)/'IPA(Peso)'!$HJ$100</f>
        <v>0.33765024649816106</v>
      </c>
      <c r="AR100" s="135">
        <f>SUMPRODUCT(AR101:AR107,'IPA(Peso)'!$HJ$101:$HJ$107)/'IPA(Peso)'!$HJ$100</f>
        <v>0.6318332811644104</v>
      </c>
      <c r="AS100" s="135">
        <f>SUMPRODUCT(AS101:AS107,'IPA(Peso)'!$HJ$101:$HJ$107)/'IPA(Peso)'!$HJ$100</f>
        <v>0.45384537131230929</v>
      </c>
      <c r="AT100" s="135">
        <f>SUMPRODUCT(AT101:AT107,'IPA(Peso)'!$HJ$101:$HJ$107)/'IPA(Peso)'!$HJ$100</f>
        <v>0.7044277721261446</v>
      </c>
      <c r="AU100" s="135">
        <f>SUMPRODUCT(AU101:AU107,'IPA(Peso)'!$HJ$101:$HJ$107)/'IPA(Peso)'!$HJ$100</f>
        <v>1.7019915486344819E-2</v>
      </c>
      <c r="AV100" s="135">
        <f>SUMPRODUCT(AV101:AV107,'IPA(Peso)'!$HJ$101:$HJ$107)/'IPA(Peso)'!$HJ$100</f>
        <v>0.84521950074340724</v>
      </c>
      <c r="AW100" s="135">
        <f>SUMPRODUCT(AW101:AW107,'IPA(Peso)'!$HJ$101:$HJ$107)/'IPA(Peso)'!$HJ$100</f>
        <v>0.33579583691994686</v>
      </c>
      <c r="AX100" s="135">
        <f>SUMPRODUCT(AX101:AX107,'IPA(Peso)'!$HJ$101:$HJ$107)/'IPA(Peso)'!$HJ$100</f>
        <v>0.5664858361374131</v>
      </c>
      <c r="AY100" s="135">
        <f>SUMPRODUCT(AY101:AY107,'IPA(Peso)'!$HJ$101:$HJ$107)/'IPA(Peso)'!$HJ$100</f>
        <v>0.18071191016511465</v>
      </c>
      <c r="AZ100" s="135">
        <f>SUMPRODUCT(AZ101:AZ107,'IPA(Peso)'!$HJ$101:$HJ$107)/'IPA(Peso)'!$HJ$100</f>
        <v>0.70285820486736061</v>
      </c>
      <c r="BA100" s="135">
        <f>SUMPRODUCT(BA101:BA107,'IPA(Peso)'!$HJ$101:$HJ$107)/'IPA(Peso)'!$HJ$100</f>
        <v>0.40751917207919242</v>
      </c>
      <c r="BB100" s="135">
        <f>SUMPRODUCT(BB101:BB107,'IPA(Peso)'!$HJ$101:$HJ$107)/'IPA(Peso)'!$HJ$100</f>
        <v>-5.3683778073401668E-2</v>
      </c>
      <c r="BC100" s="135">
        <f>SUMPRODUCT(BC101:BC107,'IPA(Peso)'!$HJ$101:$HJ$107)/'IPA(Peso)'!$HJ$100</f>
        <v>-0.28727267391814698</v>
      </c>
      <c r="BD100" s="135">
        <f>SUMPRODUCT(BD101:BD107,'IPA(Peso)'!$HJ$101:$HJ$107)/'IPA(Peso)'!$HJ$100</f>
        <v>-0.14703537052977536</v>
      </c>
      <c r="BE100" s="135">
        <f>SUMPRODUCT(BE101:BE107,'IPA(Peso)'!$HJ$101:$HJ$107)/'IPA(Peso)'!$HJ$100</f>
        <v>0.93234290633069872</v>
      </c>
      <c r="BF100" s="135">
        <f>SUMPRODUCT(BF101:BF107,'IPA(Peso)'!$HJ$101:$HJ$107)/'IPA(Peso)'!$HJ$100</f>
        <v>0.87392069019485097</v>
      </c>
      <c r="BG100" s="135">
        <f>SUMPRODUCT(BG101:BG107,'IPA(Peso)'!$HJ$101:$HJ$107)/'IPA(Peso)'!$HJ$100</f>
        <v>0.89072814774238984</v>
      </c>
      <c r="BH100" s="135">
        <f>SUMPRODUCT(BH101:BH107,'IPA(Peso)'!$HJ$101:$HJ$107)/'IPA(Peso)'!$HJ$100</f>
        <v>0.12556401126848735</v>
      </c>
      <c r="BI100" s="135">
        <f>SUMPRODUCT(BI101:BI107,'IPA(Peso)'!$HJ$101:$HJ$107)/'IPA(Peso)'!$HJ$100</f>
        <v>-0.30291180843571475</v>
      </c>
      <c r="BJ100" s="135">
        <f>SUMPRODUCT(BJ101:BJ107,'IPA(Peso)'!$HJ$101:$HJ$107)/'IPA(Peso)'!$HJ$100</f>
        <v>9.8107637530323241E-2</v>
      </c>
      <c r="BK100" s="135">
        <f>SUMPRODUCT(BK101:BK107,'IPA(Peso)'!$HJ$101:$HJ$107)/'IPA(Peso)'!$HJ$100</f>
        <v>1.2448511229360673</v>
      </c>
      <c r="BL100" s="135">
        <f>SUMPRODUCT(BL101:BL107,'IPA(Peso)'!$HJ$101:$HJ$107)/'IPA(Peso)'!$HJ$100</f>
        <v>0.57278855935519224</v>
      </c>
      <c r="BM100" s="135">
        <f>SUMPRODUCT(BM101:BM107,'IPA(Peso)'!$HJ$101:$HJ$107)/'IPA(Peso)'!$HJ$100</f>
        <v>0.15646079505438609</v>
      </c>
      <c r="BN100" s="135">
        <f>SUMPRODUCT(BN101:BN107,'IPA(Peso)'!$HJ$101:$HJ$107)/'IPA(Peso)'!$HJ$100</f>
        <v>-0.55747828468581262</v>
      </c>
      <c r="BO100" s="135">
        <f>SUMPRODUCT(BO101:BO107,'IPA(Peso)'!$HJ$101:$HJ$107)/'IPA(Peso)'!$HJ$100</f>
        <v>-0.1213395023084749</v>
      </c>
      <c r="BP100" s="135">
        <f>SUMPRODUCT(BP101:BP107,'IPA(Peso)'!$HJ$101:$HJ$107)/'IPA(Peso)'!$HJ$100</f>
        <v>-0.34993641912512724</v>
      </c>
      <c r="BQ100" s="135">
        <f>SUMPRODUCT(BQ101:BQ107,'IPA(Peso)'!$HJ$101:$HJ$107)/'IPA(Peso)'!$HJ$100</f>
        <v>-0.51096310352922769</v>
      </c>
      <c r="BR100" s="135">
        <f>SUMPRODUCT(BR101:BR107,'IPA(Peso)'!$HJ$101:$HJ$107)/'IPA(Peso)'!$HJ$100</f>
        <v>-0.15438668909930359</v>
      </c>
      <c r="BS100" s="135">
        <f>SUMPRODUCT(BS101:BS107,'IPA(Peso)'!$HJ$101:$HJ$107)/'IPA(Peso)'!$HJ$100</f>
        <v>0.26660439001486813</v>
      </c>
      <c r="BT100" s="135">
        <f>SUMPRODUCT(BT101:BT107,'IPA(Peso)'!$HJ$101:$HJ$107)/'IPA(Peso)'!$HJ$100</f>
        <v>0.75023104311761502</v>
      </c>
      <c r="BU100" s="135">
        <f>SUMPRODUCT(BU101:BU107,'IPA(Peso)'!$HJ$101:$HJ$107)/'IPA(Peso)'!$HJ$100</f>
        <v>0.5581461773221692</v>
      </c>
      <c r="BV100" s="135">
        <f>SUMPRODUCT(BV101:BV107,'IPA(Peso)'!$HJ$101:$HJ$107)/'IPA(Peso)'!$HJ$100</f>
        <v>0.70150696455121697</v>
      </c>
      <c r="BW100" s="135">
        <f>SUMPRODUCT(BW101:BW107,'IPA(Peso)'!$HJ$101:$HJ$107)/'IPA(Peso)'!$HJ$100</f>
        <v>0.21347229830190156</v>
      </c>
      <c r="BX100" s="135">
        <f>SUMPRODUCT(BX101:BX107,'IPA(Peso)'!$HJ$101:$HJ$107)/'IPA(Peso)'!$HJ$100</f>
        <v>0.87625401048595375</v>
      </c>
      <c r="BY100" s="135">
        <f>SUMPRODUCT(BY101:BY107,'IPA(Peso)'!$HJ$101:$HJ$107)/'IPA(Peso)'!$HJ$100</f>
        <v>1.1137039283198999</v>
      </c>
      <c r="BZ100" s="135">
        <f>SUMPRODUCT(BZ101:BZ107,'IPA(Peso)'!$HJ$101:$HJ$107)/'IPA(Peso)'!$HJ$100</f>
        <v>0.44274473745989529</v>
      </c>
      <c r="CA100" s="135">
        <f>SUMPRODUCT(CA101:CA107,'IPA(Peso)'!$HJ$101:$HJ$107)/'IPA(Peso)'!$HJ$100</f>
        <v>-0.13068589091478203</v>
      </c>
      <c r="CB100" s="135">
        <f>SUMPRODUCT(CB101:CB107,'IPA(Peso)'!$HJ$101:$HJ$107)/'IPA(Peso)'!$HJ$100</f>
        <v>9.8117810470302894E-2</v>
      </c>
      <c r="CC100" s="135">
        <f>SUMPRODUCT(CC101:CC107,'IPA(Peso)'!$HJ$101:$HJ$107)/'IPA(Peso)'!$HJ$100</f>
        <v>1.5830941388215041</v>
      </c>
      <c r="CD100" s="135">
        <f>SUMPRODUCT(CD101:CD107,'IPA(Peso)'!$HJ$101:$HJ$107)/'IPA(Peso)'!$HJ$100</f>
        <v>2.7886781047030289</v>
      </c>
      <c r="CE100" s="135">
        <f>SUMPRODUCT(CE101:CE107,'IPA(Peso)'!$HJ$101:$HJ$107)/'IPA(Peso)'!$HJ$100</f>
        <v>2.4173540574379841</v>
      </c>
      <c r="CF100" s="135">
        <f>SUMPRODUCT(CF101:CF107,'IPA(Peso)'!$HJ$101:$HJ$107)/'IPA(Peso)'!$HJ$100</f>
        <v>2.5216405822051806</v>
      </c>
      <c r="CG100" s="135">
        <f>SUMPRODUCT(CG101:CG107,'IPA(Peso)'!$HJ$101:$HJ$107)/'IPA(Peso)'!$HJ$100</f>
        <v>2.178617262696612</v>
      </c>
      <c r="CH100" s="135">
        <f>SUMPRODUCT(CH101:CH107,'IPA(Peso)'!$HJ$101:$HJ$107)/'IPA(Peso)'!$HJ$100</f>
        <v>1.5320396744659208</v>
      </c>
      <c r="CI100" s="135">
        <f>SUMPRODUCT(CI101:CI107,'IPA(Peso)'!$HJ$101:$HJ$107)/'IPA(Peso)'!$HJ$100</f>
        <v>0.1635581813913452</v>
      </c>
      <c r="CJ100" s="135">
        <f>SUMPRODUCT(CJ101:CJ107,'IPA(Peso)'!$HJ$101:$HJ$107)/'IPA(Peso)'!$HJ$100</f>
        <v>0.27930256671101028</v>
      </c>
      <c r="CK100" s="135">
        <f>SUMPRODUCT(CK101:CK107,'IPA(Peso)'!$HJ$101:$HJ$107)/'IPA(Peso)'!$HJ$100</f>
        <v>0.6016996635104469</v>
      </c>
      <c r="CL100" s="135">
        <f>SUMPRODUCT(CL101:CL107,'IPA(Peso)'!$HJ$101:$HJ$107)/'IPA(Peso)'!$HJ$100</f>
        <v>0.65416621018859067</v>
      </c>
      <c r="CM100" s="135">
        <f>SUMPRODUCT(CM101:CM107,'IPA(Peso)'!$HJ$101:$HJ$107)/'IPA(Peso)'!$HJ$100</f>
        <v>0.6305094295328274</v>
      </c>
      <c r="CN100" s="135">
        <f>SUMPRODUCT(CN101:CN107,'IPA(Peso)'!$HJ$101:$HJ$107)/'IPA(Peso)'!$HJ$100</f>
        <v>0.60801158150089996</v>
      </c>
      <c r="CO100" s="135">
        <f>SUMPRODUCT(CO101:CO107,'IPA(Peso)'!$HJ$101:$HJ$107)/'IPA(Peso)'!$HJ$100</f>
        <v>-0.77994248376242292</v>
      </c>
      <c r="CP100" s="135">
        <f>SUMPRODUCT(CP101:CP107,'IPA(Peso)'!$HJ$101:$HJ$107)/'IPA(Peso)'!$HJ$100</f>
        <v>-0.70020932780342748</v>
      </c>
      <c r="CQ100" s="135">
        <f>SUMPRODUCT(CQ101:CQ107,'IPA(Peso)'!$HJ$101:$HJ$107)/'IPA(Peso)'!$HJ$100</f>
        <v>-0.3030223413412631</v>
      </c>
      <c r="CR100" s="135">
        <f>SUMPRODUCT(CR101:CR107,'IPA(Peso)'!$HJ$101:$HJ$107)/'IPA(Peso)'!$HJ$100</f>
        <v>1.6348814461225452</v>
      </c>
      <c r="CS100" s="135">
        <f>SUMPRODUCT(CS101:CS107,'IPA(Peso)'!$HJ$101:$HJ$107)/'IPA(Peso)'!$HJ$100</f>
        <v>1.8357034979262858</v>
      </c>
      <c r="CT100" s="135">
        <f>SUMPRODUCT(CT101:CT107,'IPA(Peso)'!$HJ$101:$HJ$107)/'IPA(Peso)'!$HJ$100</f>
        <v>1.1718915799358325</v>
      </c>
      <c r="CU100" s="135">
        <f>SUMPRODUCT(CU101:CU107,'IPA(Peso)'!$HJ$101:$HJ$107)/'IPA(Peso)'!$HJ$100</f>
        <v>8.8150872525236748E-2</v>
      </c>
      <c r="CV100" s="135">
        <f>SUMPRODUCT(CV101:CV107,'IPA(Peso)'!$HJ$101:$HJ$107)/'IPA(Peso)'!$HJ$100</f>
        <v>-0.2907629704984741</v>
      </c>
      <c r="CW100" s="135">
        <f>SUMPRODUCT(CW101:CW107,'IPA(Peso)'!$HJ$101:$HJ$107)/'IPA(Peso)'!$HJ$100</f>
        <v>-0.88586665623288208</v>
      </c>
      <c r="CX100" s="135">
        <f>SUMPRODUCT(CX101:CX107,'IPA(Peso)'!$HJ$101:$HJ$107)/'IPA(Peso)'!$HJ$100</f>
        <v>-0.57563424368103933</v>
      </c>
      <c r="CY100" s="135">
        <f>SUMPRODUCT(CY101:CY107,'IPA(Peso)'!$HJ$101:$HJ$107)/'IPA(Peso)'!$HJ$100</f>
        <v>-0.69321973550356064</v>
      </c>
      <c r="CZ100" s="135">
        <f>SUMPRODUCT(CZ101:CZ107,'IPA(Peso)'!$HJ$101:$HJ$107)/'IPA(Peso)'!$HJ$100</f>
        <v>-0.35553681821738792</v>
      </c>
      <c r="DA100" s="135">
        <f>SUMPRODUCT(DA101:DA107,'IPA(Peso)'!$HJ$101:$HJ$107)/'IPA(Peso)'!$HJ$100</f>
        <v>-0.41401752875811892</v>
      </c>
      <c r="DB100" s="135">
        <f>SUMPRODUCT(DB101:DB107,'IPA(Peso)'!$HJ$101:$HJ$107)/'IPA(Peso)'!$HJ$100</f>
        <v>-0.18827216527114801</v>
      </c>
      <c r="DC100" s="135">
        <f>SUMPRODUCT(DC101:DC107,'IPA(Peso)'!$HJ$101:$HJ$107)/'IPA(Peso)'!$HJ$100</f>
        <v>-0.44688766726660928</v>
      </c>
      <c r="DD100" s="135">
        <f>SUMPRODUCT(DD101:DD107,'IPA(Peso)'!$HJ$101:$HJ$107)/'IPA(Peso)'!$HJ$100</f>
        <v>-1.2880311448470145E-2</v>
      </c>
      <c r="DE100" s="135">
        <f>SUMPRODUCT(DE101:DE107,'IPA(Peso)'!$HJ$101:$HJ$107)/'IPA(Peso)'!$HJ$100</f>
        <v>-0.16891971202754527</v>
      </c>
      <c r="DF100" s="135">
        <f>SUMPRODUCT(DF101:DF107,'IPA(Peso)'!$HJ$101:$HJ$107)/'IPA(Peso)'!$HJ$100</f>
        <v>0.47397957586665634</v>
      </c>
      <c r="DG100" s="135">
        <f>SUMPRODUCT(DG101:DG107,'IPA(Peso)'!$HJ$101:$HJ$107)/'IPA(Peso)'!$HJ$100</f>
        <v>0.3738913451756789</v>
      </c>
      <c r="DH100" s="135">
        <f>SUMPRODUCT(DH101:DH107,'IPA(Peso)'!$HJ$101:$HJ$107)/'IPA(Peso)'!$HJ$100</f>
        <v>1.0221912903983099</v>
      </c>
      <c r="DI100" s="135">
        <f>SUMPRODUCT(DI101:DI107,'IPA(Peso)'!$HJ$101:$HJ$107)/'IPA(Peso)'!$HJ$100</f>
        <v>1.4816879255027782</v>
      </c>
      <c r="DJ100" s="135">
        <f>SUMPRODUCT(DJ101:DJ107,'IPA(Peso)'!$HJ$101:$HJ$107)/'IPA(Peso)'!$HJ$100</f>
        <v>1.4693233038578921</v>
      </c>
      <c r="DK100" s="135">
        <f>SUMPRODUCT(DK101:DK107,'IPA(Peso)'!$HJ$101:$HJ$107)/'IPA(Peso)'!$HJ$100</f>
        <v>0.77636826042726348</v>
      </c>
      <c r="DL100" s="135">
        <f>SUMPRODUCT(DL101:DL107,'IPA(Peso)'!$HJ$101:$HJ$107)/'IPA(Peso)'!$HJ$100</f>
        <v>0.42297519367712649</v>
      </c>
      <c r="DM100" s="135">
        <f>SUMPRODUCT(DM101:DM107,'IPA(Peso)'!$HJ$101:$HJ$107)/'IPA(Peso)'!$HJ$100</f>
        <v>0.54911651928945937</v>
      </c>
      <c r="DN100" s="135">
        <f>SUMPRODUCT(DN101:DN107,'IPA(Peso)'!$HJ$101:$HJ$107)/'IPA(Peso)'!$HJ$100</f>
        <v>0.79835120118945146</v>
      </c>
      <c r="DO100" s="135">
        <f>SUMPRODUCT(DO101:DO107,'IPA(Peso)'!$HJ$101:$HJ$107)/'IPA(Peso)'!$HJ$100</f>
        <v>0.58990648720557182</v>
      </c>
      <c r="DP100" s="135">
        <f>SUMPRODUCT(DP101:DP107,'IPA(Peso)'!$HJ$101:$HJ$107)/'IPA(Peso)'!$HJ$100</f>
        <v>4.7847053760075149E-2</v>
      </c>
      <c r="DQ100" s="135">
        <f>SUMPRODUCT(DQ101:DQ107,'IPA(Peso)'!$HJ$101:$HJ$107)/'IPA(Peso)'!$HJ$100</f>
        <v>-9.1685577901243955E-3</v>
      </c>
      <c r="DR100" s="135">
        <f>SUMPRODUCT(DR101:DR107,'IPA(Peso)'!$HJ$101:$HJ$107)/'IPA(Peso)'!$HJ$100</f>
        <v>0.61049925659284776</v>
      </c>
      <c r="DS100" s="135">
        <f>SUMPRODUCT(DS101:DS107,'IPA(Peso)'!$HJ$101:$HJ$107)/'IPA(Peso)'!$HJ$100</f>
        <v>0.82421433602003291</v>
      </c>
      <c r="DT100" s="135">
        <f>SUMPRODUCT(DT101:DT107,'IPA(Peso)'!$HJ$101:$HJ$107)/'IPA(Peso)'!$HJ$100</f>
        <v>0.80109104781281804</v>
      </c>
      <c r="DU100" s="135">
        <f>SUMPRODUCT(DU101:DU107,'IPA(Peso)'!$HJ$101:$HJ$107)/'IPA(Peso)'!$HJ$100</f>
        <v>0.33996987244698335</v>
      </c>
      <c r="DV100" s="135">
        <f>SUMPRODUCT(DV101:DV107,'IPA(Peso)'!$HJ$101:$HJ$107)/'IPA(Peso)'!$HJ$100</f>
        <v>0.19152731043117616</v>
      </c>
      <c r="DW100" s="135">
        <f>SUMPRODUCT(DW101:DW107,'IPA(Peso)'!$HJ$101:$HJ$107)/'IPA(Peso)'!$HJ$100</f>
        <v>0.27442816339306675</v>
      </c>
      <c r="DX100" s="135">
        <f>SUMPRODUCT(DX101:DX107,'IPA(Peso)'!$HJ$101:$HJ$107)/'IPA(Peso)'!$HJ$100</f>
        <v>0.87972670005477738</v>
      </c>
      <c r="DY100" s="135">
        <f>SUMPRODUCT(DY101:DY107,'IPA(Peso)'!$HJ$101:$HJ$107)/'IPA(Peso)'!$HJ$100</f>
        <v>0.98596329916268899</v>
      </c>
      <c r="DZ100" s="135">
        <f>SUMPRODUCT(DZ101:DZ107,'IPA(Peso)'!$HJ$101:$HJ$107)/'IPA(Peso)'!$HJ$100</f>
        <v>1.128556616323656</v>
      </c>
      <c r="EA100" s="135">
        <f>SUMPRODUCT(EA101:EA107,'IPA(Peso)'!$HJ$101:$HJ$107)/'IPA(Peso)'!$HJ$100</f>
        <v>1.264654315674153</v>
      </c>
      <c r="EB100" s="135">
        <f>SUMPRODUCT(EB101:EB107,'IPA(Peso)'!$HJ$101:$HJ$107)/'IPA(Peso)'!$HJ$100</f>
        <v>0.89290046169496839</v>
      </c>
      <c r="EC100" s="135">
        <f>SUMPRODUCT(EC101:EC107,'IPA(Peso)'!$HJ$101:$HJ$107)/'IPA(Peso)'!$HJ$100</f>
        <v>0.16174778934188902</v>
      </c>
      <c r="ED100" s="135">
        <f>SUMPRODUCT(ED101:ED107,'IPA(Peso)'!$HJ$101:$HJ$107)/'IPA(Peso)'!$HJ$100</f>
        <v>-0.4165320056342437</v>
      </c>
      <c r="EE100" s="135">
        <f>SUMPRODUCT(EE101:EE107,'IPA(Peso)'!$HJ$101:$HJ$107)/'IPA(Peso)'!$HJ$100</f>
        <v>-0.18786603020580644</v>
      </c>
      <c r="EF100" s="135">
        <f>SUMPRODUCT(EF101:EF107,'IPA(Peso)'!$HJ$101:$HJ$107)/'IPA(Peso)'!$HJ$100</f>
        <v>-7.6801784177165752E-2</v>
      </c>
      <c r="EG100" s="135">
        <f>SUMPRODUCT(EG101:EG107,'IPA(Peso)'!$HJ$101:$HJ$107)/'IPA(Peso)'!$HJ$100</f>
        <v>-0.20248611002425873</v>
      </c>
      <c r="EH100" s="135">
        <f>SUMPRODUCT(EH101:EH107,'IPA(Peso)'!$HJ$101:$HJ$107)/'IPA(Peso)'!$HJ$100</f>
        <v>0.25234994913530007</v>
      </c>
      <c r="EI100" s="135">
        <f>SUMPRODUCT(EI101:EI107,'IPA(Peso)'!$HJ$101:$HJ$107)/'IPA(Peso)'!$HJ$100</f>
        <v>0.21824066828390321</v>
      </c>
      <c r="EJ100" s="135">
        <f>SUMPRODUCT(EJ101:EJ107,'IPA(Peso)'!$HJ$101:$HJ$107)/'IPA(Peso)'!$HJ$100</f>
        <v>0.68270561076766578</v>
      </c>
      <c r="EK100" s="135">
        <f>SUMPRODUCT(EK101:EK107,'IPA(Peso)'!$HJ$101:$HJ$107)/'IPA(Peso)'!$HJ$100</f>
        <v>0.5000387354253073</v>
      </c>
      <c r="EL100" s="135">
        <f>SUMPRODUCT(EL101:EL107,'IPA(Peso)'!$HJ$101:$HJ$107)/'IPA(Peso)'!$HJ$100</f>
        <v>8.7049651772439174E-2</v>
      </c>
      <c r="EM100" s="135">
        <f>SUMPRODUCT(EM101:EM107,'IPA(Peso)'!$HJ$101:$HJ$107)/'IPA(Peso)'!$HJ$100</f>
        <v>0.20797245480867052</v>
      </c>
      <c r="EN100" s="135">
        <f>SUMPRODUCT(EN101:EN107,'IPA(Peso)'!$HJ$101:$HJ$107)/'IPA(Peso)'!$HJ$100</f>
        <v>0.12910771578370767</v>
      </c>
      <c r="EO100" s="135">
        <f>SUMPRODUCT(EO101:EO107,'IPA(Peso)'!$HJ$101:$HJ$107)/'IPA(Peso)'!$HJ$100</f>
        <v>0.29907347992800692</v>
      </c>
      <c r="EP100" s="135">
        <f>SUMPRODUCT(EP101:EP107,'IPA(Peso)'!$HJ$101:$HJ$107)/'IPA(Peso)'!$HJ$100</f>
        <v>1.0914261679317632</v>
      </c>
      <c r="EQ100" s="135">
        <f>SUMPRODUCT(EQ101:EQ107,'IPA(Peso)'!$HJ$101:$HJ$107)/'IPA(Peso)'!$HJ$100</f>
        <v>1.661469598560138</v>
      </c>
      <c r="ER100" s="135">
        <f>SUMPRODUCT(ER101:ER107,'IPA(Peso)'!$HJ$101:$HJ$107)/'IPA(Peso)'!$HJ$100</f>
        <v>2.379204163080054</v>
      </c>
      <c r="ES100" s="135">
        <f>SUMPRODUCT(ES101:ES107,'IPA(Peso)'!$HJ$101:$HJ$107)/'IPA(Peso)'!$HJ$100</f>
        <v>1.0458017059237812</v>
      </c>
      <c r="ET100" s="135">
        <f>SUMPRODUCT(ET101:ET107,'IPA(Peso)'!$HJ$101:$HJ$107)/'IPA(Peso)'!$HJ$100</f>
        <v>0.63427674309413884</v>
      </c>
      <c r="EU100" s="135">
        <f>SUMPRODUCT(EU101:EU107,'IPA(Peso)'!$HJ$101:$HJ$107)/'IPA(Peso)'!$HJ$100</f>
        <v>0.5731135065341576</v>
      </c>
      <c r="EV100" s="135">
        <f>SUMPRODUCT(EV101:EV107,'IPA(Peso)'!$HJ$101:$HJ$107)/'IPA(Peso)'!$HJ$100</f>
        <v>1.5907688395023085</v>
      </c>
      <c r="EW100" s="135">
        <f>SUMPRODUCT(EW101:EW107,'IPA(Peso)'!$HJ$101:$HJ$107)/'IPA(Peso)'!$HJ$100</f>
        <v>1.6783330072775648</v>
      </c>
      <c r="EX100" s="135">
        <f>SUMPRODUCT(EX101:EX107,'IPA(Peso)'!$HJ$101:$HJ$107)/'IPA(Peso)'!$HJ$100</f>
        <v>0.82892675483214673</v>
      </c>
      <c r="EY100" s="135">
        <f>SUMPRODUCT(EY101:EY107,'IPA(Peso)'!$HJ$101:$HJ$107)/'IPA(Peso)'!$HJ$100</f>
        <v>0.98710403787463818</v>
      </c>
      <c r="EZ100" s="135">
        <f>SUMPRODUCT(EZ101:EZ107,'IPA(Peso)'!$HJ$101:$HJ$107)/'IPA(Peso)'!$HJ$100</f>
        <v>1.0341924250723846</v>
      </c>
      <c r="FA100" s="135">
        <f>SUMPRODUCT(FA101:FA107,'IPA(Peso)'!$HJ$101:$HJ$107)/'IPA(Peso)'!$HJ$100</f>
        <v>0.78411964942483769</v>
      </c>
      <c r="FB100" s="135">
        <f>SUMPRODUCT(FB101:FB107,'IPA(Peso)'!$HJ$101:$HJ$107)/'IPA(Peso)'!$HJ$100</f>
        <v>0.19277056107676657</v>
      </c>
      <c r="FC100" s="135">
        <f>SUMPRODUCT(FC101:FC107,'IPA(Peso)'!$HJ$101:$HJ$107)/'IPA(Peso)'!$HJ$100</f>
        <v>0.13357911417168797</v>
      </c>
      <c r="FD100" s="135">
        <f>SUMPRODUCT(FD101:FD107,'IPA(Peso)'!$HJ$101:$HJ$107)/'IPA(Peso)'!$HJ$100</f>
        <v>0.91092828077314358</v>
      </c>
      <c r="FE100" s="135">
        <f>SUMPRODUCT(FE101:FE107,'IPA(Peso)'!$HJ$101:$HJ$107)/'IPA(Peso)'!$HJ$100</f>
        <v>0.79141971202754513</v>
      </c>
      <c r="FF100" s="135">
        <f>SUMPRODUCT(FF101:FF107,'IPA(Peso)'!$HJ$101:$HJ$107)/'IPA(Peso)'!$HJ$100</f>
        <v>0.54725017607011517</v>
      </c>
      <c r="FG100" s="135">
        <f>SUMPRODUCT(FG101:FG107,'IPA(Peso)'!$HJ$101:$HJ$107)/'IPA(Peso)'!$HJ$100</f>
        <v>0.36858302684091088</v>
      </c>
      <c r="FH100" s="135">
        <f>SUMPRODUCT(FH101:FH107,'IPA(Peso)'!$HJ$101:$HJ$107)/'IPA(Peso)'!$HJ$100</f>
        <v>-0.25522497848031933</v>
      </c>
      <c r="FI100" s="135">
        <f>SUMPRODUCT(FI101:FI107,'IPA(Peso)'!$HJ$101:$HJ$107)/'IPA(Peso)'!$HJ$100</f>
        <v>0.41135202284998829</v>
      </c>
      <c r="FJ100" s="135">
        <f>SUMPRODUCT(FJ101:FJ107,'IPA(Peso)'!$HJ$101:$HJ$107)/'IPA(Peso)'!$HJ$100</f>
        <v>0.5078075358009233</v>
      </c>
      <c r="FK100" s="135">
        <f>SUMPRODUCT(FK101:FK107,'IPA(Peso)'!$HJ$101:$HJ$107)/'IPA(Peso)'!$HJ$100</f>
        <v>1.0206915642851553</v>
      </c>
      <c r="FL100" s="135">
        <f>SUMPRODUCT(FL101:FL107,'IPA(Peso)'!$HJ$101:$HJ$107)/'IPA(Peso)'!$HJ$100</f>
        <v>0.61198509273026058</v>
      </c>
      <c r="FM100" s="135">
        <f>SUMPRODUCT(FM101:FM107,'IPA(Peso)'!$HJ$101:$HJ$107)/'IPA(Peso)'!$HJ$100</f>
        <v>0.79089580561859307</v>
      </c>
      <c r="FN100" s="135">
        <f>SUMPRODUCT(FN101:FN107,'IPA(Peso)'!$HJ$101:$HJ$107)/'IPA(Peso)'!$HJ$100</f>
        <v>0.97846877689960099</v>
      </c>
      <c r="FO100" s="135">
        <f>SUMPRODUCT(FO101:FO107,'IPA(Peso)'!$HJ$101:$HJ$107)/'IPA(Peso)'!$HJ$100</f>
        <v>0.74277701698098453</v>
      </c>
      <c r="FP100" s="135">
        <f>SUMPRODUCT(FP101:FP107,'IPA(Peso)'!$HJ$101:$HJ$107)/'IPA(Peso)'!$HJ$100</f>
        <v>0.91261894514437769</v>
      </c>
      <c r="FQ100" s="135">
        <f>SUMPRODUCT(FQ101:FQ107,'IPA(Peso)'!$HJ$101:$HJ$107)/'IPA(Peso)'!$HJ$100</f>
        <v>0.69032083887628148</v>
      </c>
      <c r="FR100" s="135">
        <f>SUMPRODUCT(FR101:FR107,'IPA(Peso)'!$HJ$101:$HJ$107)/'IPA(Peso)'!$HJ$100</f>
        <v>0.72402163706080291</v>
      </c>
      <c r="FS100" s="135">
        <f>SUMPRODUCT(FS101:FS107,'IPA(Peso)'!$HJ$101:$HJ$107)/'IPA(Peso)'!$HJ$100</f>
        <v>0.13719539870099387</v>
      </c>
      <c r="FT100" s="135">
        <f>SUMPRODUCT(FT101:FT107,'IPA(Peso)'!$HJ$101:$HJ$107)/'IPA(Peso)'!$HJ$100</f>
        <v>0.32057966194537918</v>
      </c>
      <c r="FU100" s="135">
        <f>SUMPRODUCT(FU101:FU107,'IPA(Peso)'!$HJ$101:$HJ$107)/'IPA(Peso)'!$HJ$100</f>
        <v>0.64343727991235622</v>
      </c>
      <c r="FV100" s="135">
        <f>SUMPRODUCT(FV101:FV107,'IPA(Peso)'!$HJ$101:$HJ$107)/'IPA(Peso)'!$HJ$100</f>
        <v>0.62741822521324064</v>
      </c>
      <c r="FW100" s="135">
        <f>SUMPRODUCT(FW101:FW107,'IPA(Peso)'!$HJ$101:$HJ$107)/'IPA(Peso)'!$HJ$100</f>
        <v>0.39279540652633232</v>
      </c>
      <c r="FX100" s="135">
        <f>SUMPRODUCT(FX101:FX107,'IPA(Peso)'!$HJ$101:$HJ$107)/'IPA(Peso)'!$HJ$100</f>
        <v>0.29691994678769862</v>
      </c>
      <c r="FY100" s="135">
        <f>SUMPRODUCT(FY101:FY107,'IPA(Peso)'!$HJ$101:$HJ$107)/'IPA(Peso)'!$HJ$100</f>
        <v>0.8065752406291572</v>
      </c>
      <c r="FZ100" s="135">
        <f>SUMPRODUCT(FZ101:FZ107,'IPA(Peso)'!$HJ$101:$HJ$107)/'IPA(Peso)'!$HJ$100</f>
        <v>0.82297754127866041</v>
      </c>
      <c r="GA100" s="135">
        <f>SUMPRODUCT(GA101:GA107,'IPA(Peso)'!$HJ$101:$HJ$107)/'IPA(Peso)'!$HJ$100</f>
        <v>0.19188884106737616</v>
      </c>
      <c r="GB100" s="135">
        <f>SUMPRODUCT(GB101:GB107,'IPA(Peso)'!$HJ$101:$HJ$107)/'IPA(Peso)'!$HJ$100</f>
        <v>9.3645825181939132E-2</v>
      </c>
      <c r="GC100" s="135">
        <f>SUMPRODUCT(GC101:GC107,'IPA(Peso)'!$HJ$101:$HJ$107)/'IPA(Peso)'!$HJ$100</f>
        <v>0.57461851475076309</v>
      </c>
      <c r="GD100" s="135">
        <f>SUMPRODUCT(GD101:GD107,'IPA(Peso)'!$HJ$101:$HJ$107)/'IPA(Peso)'!$HJ$100</f>
        <v>0.84521617497456769</v>
      </c>
      <c r="GE100" s="135">
        <f>SUMPRODUCT(GE101:GE107,'IPA(Peso)'!$HJ$101:$HJ$107)/'IPA(Peso)'!$HJ$100</f>
        <v>0.44752523671648792</v>
      </c>
      <c r="GF100" s="135">
        <f>SUMPRODUCT(GF101:GF107,'IPA(Peso)'!$HJ$101:$HJ$107)/'IPA(Peso)'!$HJ$100</f>
        <v>-0.69648211910165114</v>
      </c>
      <c r="GG100" s="135">
        <f>SUMPRODUCT(GG101:GG107,'IPA(Peso)'!$HJ$101:$HJ$107)/'IPA(Peso)'!$HJ$100</f>
        <v>-0.53568549964785983</v>
      </c>
      <c r="GH100" s="135">
        <f>SUMPRODUCT(GH101:GH107,'IPA(Peso)'!$HJ$101:$HJ$107)/'IPA(Peso)'!$HJ$100</f>
        <v>1.6867517020111137E-2</v>
      </c>
      <c r="GI100" s="135">
        <f>SUMPRODUCT(GI101:GI107,'IPA(Peso)'!$HJ$101:$HJ$107)/'IPA(Peso)'!$HJ$100</f>
        <v>0.82890660458564835</v>
      </c>
      <c r="GJ100" s="135">
        <f>SUMPRODUCT(GJ101:GJ107,'IPA(Peso)'!$HJ$101:$HJ$107)/'IPA(Peso)'!$HJ$100</f>
        <v>1.2851302918851242</v>
      </c>
      <c r="GK100" s="135">
        <f>SUMPRODUCT(GK101:GK107,'IPA(Peso)'!$HJ$101:$HJ$107)/'IPA(Peso)'!$HJ$100</f>
        <v>1.4586990374833713</v>
      </c>
      <c r="GL100" s="135">
        <f>SUMPRODUCT(GL101:GL107,'IPA(Peso)'!$HJ$101:$HJ$107)/'IPA(Peso)'!$HJ$100</f>
        <v>1.4035785272713046</v>
      </c>
      <c r="GM100" s="135">
        <f>SUMPRODUCT(GM101:GM107,'IPA(Peso)'!$HJ$101:$HJ$107)/'IPA(Peso)'!$HJ$100</f>
        <v>0.64826590500039138</v>
      </c>
      <c r="GN100" s="135">
        <f>SUMPRODUCT(GN101:GN107,'IPA(Peso)'!$HJ$101:$HJ$107)/'IPA(Peso)'!$HJ$100</f>
        <v>-0.29776899600907741</v>
      </c>
      <c r="GO100" s="135">
        <f>SUMPRODUCT(GO101:GO107,'IPA(Peso)'!$HJ$101:$HJ$107)/'IPA(Peso)'!$HJ$100</f>
        <v>-6.8362156663275692E-2</v>
      </c>
      <c r="GP100" s="135">
        <f>SUMPRODUCT(GP101:GP107,'IPA(Peso)'!$HJ$101:$HJ$107)/'IPA(Peso)'!$HJ$100</f>
        <v>-9.3573832068237023E-2</v>
      </c>
      <c r="GQ100" s="135">
        <f>SUMPRODUCT(GQ101:GQ107,'IPA(Peso)'!$HJ$101:$HJ$107)/'IPA(Peso)'!$HJ$100</f>
        <v>0.77935636591282575</v>
      </c>
      <c r="GR100" s="135">
        <f>SUMPRODUCT(GR101:GR107,'IPA(Peso)'!$HJ$101:$HJ$107)/'IPA(Peso)'!$HJ$100</f>
        <v>1.4927822990844355</v>
      </c>
      <c r="GS100" s="135">
        <f>SUMPRODUCT(GS101:GS107,'IPA(Peso)'!$HJ$101:$HJ$107)/'IPA(Peso)'!$HJ$100</f>
        <v>1.9929366538852806</v>
      </c>
      <c r="GT100" s="135">
        <f>SUMPRODUCT(GT101:GT107,'IPA(Peso)'!$HJ$101:$HJ$107)/'IPA(Peso)'!$HJ$100</f>
        <v>1.3122366773612961</v>
      </c>
      <c r="GU100" s="135">
        <f>SUMPRODUCT(GU101:GU107,'IPA(Peso)'!$HJ$101:$HJ$107)/'IPA(Peso)'!$HJ$100</f>
        <v>0.47202852335863538</v>
      </c>
      <c r="GV100" s="135">
        <f>SUMPRODUCT(GV101:GV107,'IPA(Peso)'!$HJ$101:$HJ$107)/'IPA(Peso)'!$HJ$100</f>
        <v>0.10068393458017061</v>
      </c>
      <c r="GW100" s="135">
        <f>SUMPRODUCT(GW101:GW107,'IPA(Peso)'!$HJ$101:$HJ$107)/'IPA(Peso)'!$HJ$100</f>
        <v>0.13638312857031068</v>
      </c>
      <c r="GX100" s="135">
        <f>SUMPRODUCT(GX101:GX107,'IPA(Peso)'!$HJ$101:$HJ$107)/'IPA(Peso)'!$HJ$100</f>
        <v>0.4382459503873542</v>
      </c>
      <c r="GY100" s="135">
        <f>SUMPRODUCT(GY101:GY107,'IPA(Peso)'!$HJ$101:$HJ$107)/'IPA(Peso)'!$HJ$100</f>
        <v>0.9130358400500822</v>
      </c>
      <c r="GZ100" s="135">
        <f>SUMPRODUCT(GZ101:GZ107,'IPA(Peso)'!$HJ$101:$HJ$107)/'IPA(Peso)'!$HJ$100</f>
        <v>1.0665026606150718</v>
      </c>
      <c r="HA100" s="135">
        <f>SUMPRODUCT(HA101:HA107,'IPA(Peso)'!$HJ$101:$HJ$107)/'IPA(Peso)'!$HJ$100</f>
        <v>0.65643399327020902</v>
      </c>
      <c r="HB100" s="135">
        <f>SUMPRODUCT(HB101:HB107,'IPA(Peso)'!$HJ$101:$HJ$107)/'IPA(Peso)'!$HJ$100</f>
        <v>1.8389936614758587E-2</v>
      </c>
      <c r="HC100" s="135">
        <f>SUMPRODUCT(HC101:HC107,'IPA(Peso)'!$HJ$101:$HJ$107)/'IPA(Peso)'!$HJ$100</f>
        <v>-6.8734642773299978E-2</v>
      </c>
      <c r="HD100" s="135">
        <f>SUMPRODUCT(HD101:HD107,'IPA(Peso)'!$HJ$101:$HJ$107)/'IPA(Peso)'!$HJ$100</f>
        <v>-0.18276371390562646</v>
      </c>
      <c r="HE100" s="135">
        <f>SUMPRODUCT(HE101:HE107,'IPA(Peso)'!$HJ$101:$HJ$107)/'IPA(Peso)'!$HJ$100</f>
        <v>0.32533551138586747</v>
      </c>
      <c r="HF100" s="135">
        <f>SUMPRODUCT(HF101:HF107,'IPA(Peso)'!$HJ$101:$HJ$107)/'IPA(Peso)'!$HJ$100</f>
        <v>0.45568197824555912</v>
      </c>
      <c r="HG100" s="135">
        <f>SUMPRODUCT(HG101:HG107,'IPA(Peso)'!$HJ$101:$HJ$107)/'IPA(Peso)'!$HJ$100</f>
        <v>0.75060079035918303</v>
      </c>
      <c r="HH100" s="135">
        <f>SUMPRODUCT(HH101:HH107,'IPA(Peso)'!$HJ$101:$HJ$107)/'IPA(Peso)'!$HJ$100</f>
        <v>1.1090905000391267</v>
      </c>
      <c r="HI100" s="135">
        <f>SUMPRODUCT(HJ101:HJ107,'IPA(Peso)'!$HJ$101:$HJ$107)/'IPA(Peso)'!$HJ$100</f>
        <v>0.65046521637060806</v>
      </c>
      <c r="HJ100" s="135">
        <f>SUMPRODUCT(HJ101:HJ107,'IPA(Peso)'!$HJ$101:$HJ$107)/'IPA(Peso)'!$HJ$100</f>
        <v>0.65046521637060806</v>
      </c>
      <c r="HK100" s="135">
        <f>SUMPRODUCT(HK101:HK107,'IPA(Peso)'!$HJ$101:$HJ$107)/'IPA(Peso)'!$HJ$100</f>
        <v>6.5026997417638316E-2</v>
      </c>
      <c r="HL100" s="135">
        <f>SUMPRODUCT(HL101:HL107,'IPA(Peso)'!$HJ$101:$HJ$107)/'IPA(Peso)'!$HJ$100</f>
        <v>-0.1342898505360357</v>
      </c>
      <c r="HM100" s="135">
        <f>SUMPRODUCT(HM101:HM107,'IPA(Peso)'!$HJ$101:$HJ$107)/'IPA(Peso)'!$HJ$100</f>
        <v>0.44540848266687538</v>
      </c>
      <c r="HN100" s="135">
        <f>SUMPRODUCT(HN101:HN107,'IPA(Peso)'!$HJ$101:$HJ$107)/'IPA(Peso)'!$HJ$100</f>
        <v>0.16586059159558653</v>
      </c>
      <c r="HO100" s="135">
        <f>SUMPRODUCT(HO101:HO107,'IPA(Peso)'!$HJ$101:$HJ$107)/'IPA(Peso)'!$HJ$100</f>
        <v>0.4440349401361609</v>
      </c>
      <c r="HP100" s="135">
        <f>SUMPRODUCT(HP101:HP107,'IPA(Peso)'!$HJ$101:$HJ$107)/'IPA(Peso)'!$HJ$100</f>
        <v>-0.14028053838328508</v>
      </c>
      <c r="HQ100" s="135">
        <f>SUMPRODUCT(HQ101:HQ107,'IPA(Peso)'!$HJ$101:$HJ$107)/'IPA(Peso)'!$HJ$100</f>
        <v>0.53316926207058468</v>
      </c>
      <c r="HR100" s="135">
        <f>SUMPRODUCT(HR101:HR107,'IPA(Peso)'!$HJ$101:$HJ$107)/'IPA(Peso)'!$HJ$100</f>
        <v>0.41809022615228114</v>
      </c>
      <c r="HS100" s="135">
        <f>SUMPRODUCT(HS101:HS107,'IPA(Peso)'!$HJ$101:$HJ$107)/'IPA(Peso)'!$HJ$100</f>
        <v>0.58220987557711879</v>
      </c>
      <c r="HT100" s="135">
        <f>SUMPRODUCT(HT101:HT107,'IPA(Peso)'!$HJ$101:$HJ$107)/'IPA(Peso)'!$HJ$100</f>
        <v>0.38917599186164809</v>
      </c>
      <c r="HU100" s="135">
        <f>SUMPRODUCT(HU101:HU107,'IPA(Peso)'!$HJ$101:$HJ$107)/'IPA(Peso)'!$HJ$100</f>
        <v>0.43563698254949534</v>
      </c>
      <c r="HV100" s="135">
        <f>SUMPRODUCT(HV101:HV107,'IPA(Peso)'!$HJ$101:$HJ$107)/'IPA(Peso)'!$HJ$100</f>
        <v>0.60539635339228426</v>
      </c>
      <c r="HW100" s="135">
        <f>SUMPRODUCT(HW101:HW107,'IPA(Peso)'!$HJ$101:$HJ$107)/'IPA(Peso)'!$HJ$100</f>
        <v>0.34355485562250571</v>
      </c>
      <c r="HX100" s="135">
        <f>SUMPRODUCT(HX101:HX107,'IPA(Peso)'!$HJ$101:$HJ$107)/'IPA(Peso)'!$HJ$100</f>
        <v>0.27086900383441581</v>
      </c>
      <c r="HY100" s="135">
        <f>SUMPRODUCT(HY101:HY107,'IPA(Peso)'!$HJ$101:$HJ$107)/'IPA(Peso)'!$HJ$100</f>
        <v>-0.12420631504812583</v>
      </c>
      <c r="HZ100" s="135">
        <f>SUMPRODUCT(HZ101:HZ107,'IPA(Peso)'!$HJ$101:$HJ$107)/'IPA(Peso)'!$HJ$100</f>
        <v>0.32001623757727526</v>
      </c>
      <c r="IA100" s="135">
        <f>SUMPRODUCT(IA101:IA107,'IPA(Peso)'!$HJ$101:$HJ$107)/'IPA(Peso)'!$HJ$100</f>
        <v>0.30607383206823696</v>
      </c>
      <c r="IB100" s="135">
        <f>SUMPRODUCT(IB101:IB107,'IPA(Peso)'!$HJ$101:$HJ$107)/'IPA(Peso)'!$HJ$100</f>
        <v>0.40959073479928004</v>
      </c>
      <c r="IC100" s="135">
        <f>SUMPRODUCT(IC101:IC107,'IPA(Peso)'!$HJ$101:$HJ$107)/'IPA(Peso)'!$HJ$100</f>
        <v>0.5</v>
      </c>
      <c r="ID100" s="135">
        <f>SUMPRODUCT(ID101:ID107,'IPA(Peso)'!$HJ$101:$HJ$107)/'IPA(Peso)'!$HJ$100</f>
        <v>0.4</v>
      </c>
      <c r="IE100" s="135">
        <f>SUMPRODUCT(IE101:IE107,'IPA(Peso)'!$HJ$101:$HJ$107)/'IPA(Peso)'!$HJ$100</f>
        <v>0.4</v>
      </c>
      <c r="IF100" s="135">
        <f>SUMPRODUCT(IF101:IF107,'IPA(Peso)'!$HJ$101:$HJ$107)/'IPA(Peso)'!$HJ$100</f>
        <v>0.70000000000000007</v>
      </c>
      <c r="IG100" s="135">
        <f>SUMPRODUCT(IG101:IG107,'IPA(Peso)'!$HJ$101:$HJ$107)/'IPA(Peso)'!$HJ$100</f>
        <v>0.67023975090814736</v>
      </c>
      <c r="IH100" s="135">
        <f>SUMPRODUCT(IH101:IH107,'IPA(Peso)'!$HJ$101:$HJ$107)/'IPA(Peso)'!$HJ$100</f>
        <v>0.68460310421286041</v>
      </c>
      <c r="II100" s="135">
        <f>SUMPRODUCT(II101:II107,'IPA(Peso)'!$HJ$101:$HJ$107)/'IPA(Peso)'!$HJ$100</f>
        <v>0.75250176911827149</v>
      </c>
      <c r="IJ100" s="135">
        <f>SUMPRODUCT(IJ101:IJ107,'IPA(Peso)'!$HJ$101:$HJ$107)/'IPA(Peso)'!$HJ$100</f>
        <v>0.79261725715903197</v>
      </c>
      <c r="IK100" s="135">
        <f>SUMPRODUCT(IK101:IK107,'IPA(Peso)'!$HJ$101:$HJ$107)/'IPA(Peso)'!$HJ$100</f>
        <v>0.4581074680379299</v>
      </c>
      <c r="IL100" s="135">
        <f>SUMPRODUCT(IL101:IL107,'IPA(Peso)'!$HJ$101:$HJ$107)/'IPA(Peso)'!$HJ$100</f>
        <v>9.1937538330895879E-2</v>
      </c>
      <c r="IM100" s="135">
        <f>SUMPRODUCT(IM101:IM107,'IPA(Peso)'!$HJ$101:$HJ$107)/'IPA(Peso)'!$HJ$100</f>
        <v>-0.28114204840307583</v>
      </c>
      <c r="IN100" s="135">
        <f>SUMPRODUCT(IN101:IN107,'IPA(Peso)'!$HJ$101:$HJ$107)/'IPA(Peso)'!$HJ$100</f>
        <v>-0.37487210454309555</v>
      </c>
      <c r="IO100" s="135">
        <f>SUMPRODUCT(IO101:IO107,'IPA(Peso)'!$HJ$101:$HJ$107)/'IPA(Peso)'!$HJ$100</f>
        <v>-0.21645572486672635</v>
      </c>
      <c r="IP100" s="135">
        <f>SUMPRODUCT(IP101:IP107,'IPA(Peso)'!$HJ$101:$HJ$107)/'IPA(Peso)'!$HJ$100</f>
        <v>-6.9876208897485428E-2</v>
      </c>
      <c r="IQ100" s="135">
        <f>SUMPRODUCT(IQ101:IQ107,'IPA(Peso)'!$HJ$101:$HJ$107)/'IPA(Peso)'!$HJ$100</f>
        <v>0.25041477567580328</v>
      </c>
      <c r="IR100" s="135">
        <f>SUMPRODUCT(IR101:IR107,'IPA(Peso)'!$HJ$101:$HJ$107)/'IPA(Peso)'!$HJ$100</f>
        <v>0.5706429211680899</v>
      </c>
      <c r="IS100" s="135">
        <f>SUMPRODUCT(IS101:IS107,'IPA(Peso)'!$HJ$101:$HJ$107)/'IPA(Peso)'!$HJ$100</f>
        <v>0.72197612869745709</v>
      </c>
      <c r="IT100" s="135">
        <f>SUMPRODUCT(IT101:IT107,'IPA(Peso)'!$HJ$101:$HJ$107)/'IPA(Peso)'!$HJ$100</f>
        <v>0.8724325140350101</v>
      </c>
      <c r="IU100" s="135">
        <f>SUMPRODUCT(IU101:IU107,'IPA(Peso)'!$HJ$101:$HJ$107)/'IPA(Peso)'!$HJ$100</f>
        <v>0.75955654101995551</v>
      </c>
      <c r="IV100" s="135">
        <f>SUMPRODUCT(IV101:IV107,'IPA(Peso)'!$HJ$101:$HJ$107)/'IPA(Peso)'!$HJ$100</f>
        <v>1.3097448695570129</v>
      </c>
      <c r="IW100" s="135">
        <f>SUMPRODUCT(IW101:IW107,'IPA(Peso)'!$HJ$101:$HJ$107)/'IPA(Peso)'!$HJ$100</f>
        <v>1.5698494126527336</v>
      </c>
      <c r="IX100" s="135">
        <f>SUMPRODUCT(IX101:IX107,'IPA(Peso)'!$HJ$101:$HJ$107)/'IPA(Peso)'!$HJ$100</f>
        <v>1.3961929518328065</v>
      </c>
      <c r="IY100" s="135">
        <f>SUMPRODUCT(IY101:IY107,'IPA(Peso)'!$HJ$101:$HJ$107)/'IPA(Peso)'!$HJ$100</f>
        <v>0.8791787517101477</v>
      </c>
      <c r="IZ100" s="41"/>
    </row>
    <row r="101" spans="1:260" s="53" customFormat="1" ht="18" customHeight="1" x14ac:dyDescent="0.2">
      <c r="A101" s="97">
        <v>15901</v>
      </c>
      <c r="B101" s="20"/>
      <c r="C101" s="60"/>
      <c r="D101" s="29"/>
      <c r="E101" s="95"/>
      <c r="F101" s="66"/>
      <c r="G101" s="91" t="s">
        <v>97</v>
      </c>
      <c r="H101" s="71">
        <v>0.28999999999999998</v>
      </c>
      <c r="I101" s="71">
        <v>0.35</v>
      </c>
      <c r="J101" s="71">
        <v>0.69</v>
      </c>
      <c r="K101" s="71">
        <v>0.33</v>
      </c>
      <c r="L101" s="71">
        <v>0.34</v>
      </c>
      <c r="M101" s="71">
        <v>0</v>
      </c>
      <c r="N101" s="71">
        <v>0.22</v>
      </c>
      <c r="O101" s="71">
        <v>0.22</v>
      </c>
      <c r="P101" s="71">
        <v>2.58</v>
      </c>
      <c r="Q101" s="71">
        <v>2.36</v>
      </c>
      <c r="R101" s="71">
        <v>2.36</v>
      </c>
      <c r="S101" s="71">
        <v>0</v>
      </c>
      <c r="T101" s="71">
        <v>0</v>
      </c>
      <c r="U101" s="71">
        <v>0</v>
      </c>
      <c r="V101" s="71">
        <v>0</v>
      </c>
      <c r="W101" s="71">
        <v>0.69</v>
      </c>
      <c r="X101" s="71">
        <v>0.69</v>
      </c>
      <c r="Y101" s="71">
        <v>0.69</v>
      </c>
      <c r="Z101" s="71">
        <v>0.28000000000000003</v>
      </c>
      <c r="AA101" s="71">
        <v>0.95</v>
      </c>
      <c r="AB101" s="71">
        <v>1.1499999999999999</v>
      </c>
      <c r="AC101" s="71">
        <v>1.1499999999999999</v>
      </c>
      <c r="AD101" s="71">
        <v>0.47</v>
      </c>
      <c r="AE101" s="71">
        <v>0.08</v>
      </c>
      <c r="AF101" s="71">
        <v>-0.62</v>
      </c>
      <c r="AG101" s="71">
        <v>-0.63</v>
      </c>
      <c r="AH101" s="71">
        <v>-0.43</v>
      </c>
      <c r="AI101" s="71">
        <v>0.43</v>
      </c>
      <c r="AJ101" s="71">
        <v>0.43</v>
      </c>
      <c r="AK101" s="71">
        <v>0.43</v>
      </c>
      <c r="AL101" s="71">
        <v>0</v>
      </c>
      <c r="AM101" s="71">
        <v>0</v>
      </c>
      <c r="AN101" s="71">
        <v>0.2</v>
      </c>
      <c r="AO101" s="71">
        <v>0.2</v>
      </c>
      <c r="AP101" s="71">
        <v>0.2</v>
      </c>
      <c r="AQ101" s="71">
        <v>0</v>
      </c>
      <c r="AR101" s="71">
        <v>1.1399999999999999</v>
      </c>
      <c r="AS101" s="71">
        <v>1.42</v>
      </c>
      <c r="AT101" s="71">
        <v>1.55</v>
      </c>
      <c r="AU101" s="71">
        <v>0</v>
      </c>
      <c r="AV101" s="71">
        <v>0</v>
      </c>
      <c r="AW101" s="71">
        <v>0.37</v>
      </c>
      <c r="AX101" s="71">
        <v>0.4</v>
      </c>
      <c r="AY101" s="71">
        <v>0.23</v>
      </c>
      <c r="AZ101" s="71">
        <v>-0.18</v>
      </c>
      <c r="BA101" s="71">
        <v>1</v>
      </c>
      <c r="BB101" s="71">
        <v>1.18</v>
      </c>
      <c r="BC101" s="71">
        <v>1.41</v>
      </c>
      <c r="BD101" s="71">
        <v>1.83</v>
      </c>
      <c r="BE101" s="71">
        <v>2.14</v>
      </c>
      <c r="BF101" s="71">
        <v>3.05</v>
      </c>
      <c r="BG101" s="71">
        <v>1.57</v>
      </c>
      <c r="BH101" s="71">
        <v>1.24</v>
      </c>
      <c r="BI101" s="71">
        <v>0</v>
      </c>
      <c r="BJ101" s="71">
        <v>-0.37</v>
      </c>
      <c r="BK101" s="71">
        <v>-0.36</v>
      </c>
      <c r="BL101" s="71">
        <v>-0.37</v>
      </c>
      <c r="BM101" s="71">
        <v>1.1299999999999999</v>
      </c>
      <c r="BN101" s="71">
        <v>1.1000000000000001</v>
      </c>
      <c r="BO101" s="71">
        <v>1.82</v>
      </c>
      <c r="BP101" s="71">
        <v>-0.12</v>
      </c>
      <c r="BQ101" s="71">
        <v>0.56999999999999995</v>
      </c>
      <c r="BR101" s="71">
        <v>0.96</v>
      </c>
      <c r="BS101" s="71">
        <v>1.61</v>
      </c>
      <c r="BT101" s="71">
        <v>1.02</v>
      </c>
      <c r="BU101" s="71">
        <v>0</v>
      </c>
      <c r="BV101" s="71">
        <v>0</v>
      </c>
      <c r="BW101" s="71">
        <v>0</v>
      </c>
      <c r="BX101" s="71">
        <v>0</v>
      </c>
      <c r="BY101" s="71">
        <v>0.94</v>
      </c>
      <c r="BZ101" s="71">
        <v>0.92</v>
      </c>
      <c r="CA101" s="71">
        <v>0.95</v>
      </c>
      <c r="CB101" s="71">
        <v>6.21</v>
      </c>
      <c r="CC101" s="71">
        <v>6.81</v>
      </c>
      <c r="CD101" s="71">
        <v>9.08</v>
      </c>
      <c r="CE101" s="71">
        <v>2.75</v>
      </c>
      <c r="CF101" s="71">
        <v>2.27</v>
      </c>
      <c r="CG101" s="71">
        <v>0.12</v>
      </c>
      <c r="CH101" s="71">
        <v>0.11</v>
      </c>
      <c r="CI101" s="71">
        <v>0</v>
      </c>
      <c r="CJ101" s="71">
        <v>-2.0499999999999998</v>
      </c>
      <c r="CK101" s="71">
        <v>-2.72</v>
      </c>
      <c r="CL101" s="71">
        <v>-2.84</v>
      </c>
      <c r="CM101" s="71">
        <v>0.28999999999999998</v>
      </c>
      <c r="CN101" s="71">
        <v>0.99</v>
      </c>
      <c r="CO101" s="71">
        <v>1.1100000000000001</v>
      </c>
      <c r="CP101" s="71">
        <v>0</v>
      </c>
      <c r="CQ101" s="71">
        <v>0</v>
      </c>
      <c r="CR101" s="71">
        <v>0.13</v>
      </c>
      <c r="CS101" s="71">
        <v>0.11</v>
      </c>
      <c r="CT101" s="71">
        <v>0.11</v>
      </c>
      <c r="CU101" s="71">
        <v>0</v>
      </c>
      <c r="CV101" s="71">
        <v>0</v>
      </c>
      <c r="CW101" s="71">
        <v>0</v>
      </c>
      <c r="CX101" s="71">
        <v>0</v>
      </c>
      <c r="CY101" s="71">
        <v>0.22</v>
      </c>
      <c r="CZ101" s="71">
        <v>-1.1399999999999999</v>
      </c>
      <c r="DA101" s="71">
        <v>-1.1499999999999999</v>
      </c>
      <c r="DB101" s="71">
        <v>-1.36</v>
      </c>
      <c r="DC101" s="71">
        <v>0.4</v>
      </c>
      <c r="DD101" s="71">
        <v>-0.04</v>
      </c>
      <c r="DE101" s="71">
        <v>0.52</v>
      </c>
      <c r="DF101" s="71">
        <v>0.12</v>
      </c>
      <c r="DG101" s="71">
        <v>0.56000000000000005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0</v>
      </c>
      <c r="DN101" s="71">
        <v>0.28999999999999998</v>
      </c>
      <c r="DO101" s="71">
        <v>1.19</v>
      </c>
      <c r="DP101" s="71">
        <v>2.92</v>
      </c>
      <c r="DQ101" s="71">
        <v>2.5299999999999998</v>
      </c>
      <c r="DR101" s="71">
        <v>1.74</v>
      </c>
      <c r="DS101" s="71">
        <v>0.09</v>
      </c>
      <c r="DT101" s="71">
        <v>0.09</v>
      </c>
      <c r="DU101" s="71">
        <v>0.55000000000000004</v>
      </c>
      <c r="DV101" s="71">
        <v>0.55000000000000004</v>
      </c>
      <c r="DW101" s="71">
        <v>0.55000000000000004</v>
      </c>
      <c r="DX101" s="71">
        <v>0.52</v>
      </c>
      <c r="DY101" s="71">
        <v>0.52</v>
      </c>
      <c r="DZ101" s="71">
        <v>0.52</v>
      </c>
      <c r="EA101" s="71">
        <v>0.54</v>
      </c>
      <c r="EB101" s="71">
        <v>0.53</v>
      </c>
      <c r="EC101" s="71">
        <v>0.25</v>
      </c>
      <c r="ED101" s="71">
        <v>-0.28000000000000003</v>
      </c>
      <c r="EE101" s="71">
        <v>-0.28000000000000003</v>
      </c>
      <c r="EF101" s="71">
        <v>0</v>
      </c>
      <c r="EG101" s="71">
        <v>-3.67</v>
      </c>
      <c r="EH101" s="71">
        <v>-3.67</v>
      </c>
      <c r="EI101" s="71">
        <v>-4.2300000000000004</v>
      </c>
      <c r="EJ101" s="71">
        <v>0.18</v>
      </c>
      <c r="EK101" s="71">
        <v>0.18</v>
      </c>
      <c r="EL101" s="71">
        <v>0.37</v>
      </c>
      <c r="EM101" s="71">
        <v>2.69</v>
      </c>
      <c r="EN101" s="71">
        <v>2.69</v>
      </c>
      <c r="EO101" s="71">
        <v>2.5</v>
      </c>
      <c r="EP101" s="71">
        <v>-2.89</v>
      </c>
      <c r="EQ101" s="71">
        <v>-2.9</v>
      </c>
      <c r="ER101" s="71">
        <v>-2.9</v>
      </c>
      <c r="ES101" s="71">
        <v>0</v>
      </c>
      <c r="ET101" s="71">
        <v>0</v>
      </c>
      <c r="EU101" s="71">
        <v>0.3</v>
      </c>
      <c r="EV101" s="71">
        <v>1.19</v>
      </c>
      <c r="EW101" s="71">
        <v>1.19</v>
      </c>
      <c r="EX101" s="71">
        <v>0.88</v>
      </c>
      <c r="EY101" s="71">
        <v>1.53</v>
      </c>
      <c r="EZ101" s="71">
        <v>1.53</v>
      </c>
      <c r="FA101" s="71">
        <v>1.53</v>
      </c>
      <c r="FB101" s="71">
        <v>0.65</v>
      </c>
      <c r="FC101" s="71">
        <v>0.64</v>
      </c>
      <c r="FD101" s="71">
        <v>0.71</v>
      </c>
      <c r="FE101" s="71">
        <v>0.78</v>
      </c>
      <c r="FF101" s="71">
        <v>1.31</v>
      </c>
      <c r="FG101" s="71">
        <v>1.41</v>
      </c>
      <c r="FH101" s="71">
        <v>-1.51</v>
      </c>
      <c r="FI101" s="71">
        <v>-1.54</v>
      </c>
      <c r="FJ101" s="71">
        <v>-1.68</v>
      </c>
      <c r="FK101" s="71">
        <v>0.59</v>
      </c>
      <c r="FL101" s="71">
        <v>0</v>
      </c>
      <c r="FM101" s="71">
        <v>0</v>
      </c>
      <c r="FN101" s="71">
        <v>0.87</v>
      </c>
      <c r="FO101" s="71">
        <v>0.87</v>
      </c>
      <c r="FP101" s="71">
        <v>1.1399999999999999</v>
      </c>
      <c r="FQ101" s="71">
        <v>2.0699999999999998</v>
      </c>
      <c r="FR101" s="71">
        <v>2.06</v>
      </c>
      <c r="FS101" s="71">
        <v>1.79</v>
      </c>
      <c r="FT101" s="71">
        <v>3.57</v>
      </c>
      <c r="FU101" s="71">
        <v>3.57</v>
      </c>
      <c r="FV101" s="71">
        <v>3.59</v>
      </c>
      <c r="FW101" s="71">
        <v>0</v>
      </c>
      <c r="FX101" s="71">
        <v>0.5</v>
      </c>
      <c r="FY101" s="71">
        <v>0.51</v>
      </c>
      <c r="FZ101" s="71">
        <v>1</v>
      </c>
      <c r="GA101" s="71">
        <v>0.44</v>
      </c>
      <c r="GB101" s="71">
        <v>0.53</v>
      </c>
      <c r="GC101" s="71">
        <v>-0.02</v>
      </c>
      <c r="GD101" s="71">
        <v>-0.02</v>
      </c>
      <c r="GE101" s="71">
        <v>-0.19</v>
      </c>
      <c r="GF101" s="71">
        <v>-0.09</v>
      </c>
      <c r="GG101" s="71">
        <v>-0.09</v>
      </c>
      <c r="GH101" s="71">
        <v>0.16</v>
      </c>
      <c r="GI101" s="71">
        <v>1.21</v>
      </c>
      <c r="GJ101" s="71">
        <v>1.22</v>
      </c>
      <c r="GK101" s="71">
        <v>1.05</v>
      </c>
      <c r="GL101" s="71">
        <v>0</v>
      </c>
      <c r="GM101" s="71">
        <v>0</v>
      </c>
      <c r="GN101" s="71">
        <v>0</v>
      </c>
      <c r="GO101" s="71">
        <v>0</v>
      </c>
      <c r="GP101" s="71">
        <v>0</v>
      </c>
      <c r="GQ101" s="71">
        <v>0.36</v>
      </c>
      <c r="GR101" s="71">
        <v>0.83</v>
      </c>
      <c r="GS101" s="71">
        <v>1.7</v>
      </c>
      <c r="GT101" s="71">
        <v>1.34</v>
      </c>
      <c r="GU101" s="71">
        <v>0.97</v>
      </c>
      <c r="GV101" s="71">
        <v>0</v>
      </c>
      <c r="GW101" s="71">
        <v>0</v>
      </c>
      <c r="GX101" s="71">
        <v>7.0000000000000007E-2</v>
      </c>
      <c r="GY101" s="71">
        <v>7.0000000000000007E-2</v>
      </c>
      <c r="GZ101" s="71">
        <v>0.19</v>
      </c>
      <c r="HA101" s="71">
        <v>0.36</v>
      </c>
      <c r="HB101" s="71">
        <v>0.38</v>
      </c>
      <c r="HC101" s="71">
        <v>0.26</v>
      </c>
      <c r="HD101" s="71">
        <v>0.01</v>
      </c>
      <c r="HE101" s="71">
        <v>0.01</v>
      </c>
      <c r="HF101" s="71">
        <v>0</v>
      </c>
      <c r="HG101" s="71">
        <v>0.01</v>
      </c>
      <c r="HH101" s="71">
        <v>0.01</v>
      </c>
      <c r="HI101" s="71">
        <v>0.03</v>
      </c>
      <c r="HJ101" s="71">
        <v>0.55000000000000004</v>
      </c>
      <c r="HK101" s="71">
        <v>0.56000000000000005</v>
      </c>
      <c r="HL101" s="71">
        <v>0.32</v>
      </c>
      <c r="HM101" s="71">
        <v>0.45</v>
      </c>
      <c r="HN101" s="71">
        <v>0.45</v>
      </c>
      <c r="HO101" s="71">
        <v>0.71</v>
      </c>
      <c r="HP101" s="71">
        <v>-0.19</v>
      </c>
      <c r="HQ101" s="71">
        <v>-0.2</v>
      </c>
      <c r="HR101" s="71">
        <v>-0.25</v>
      </c>
      <c r="HS101" s="71">
        <v>3.1</v>
      </c>
      <c r="HT101" s="71">
        <v>3.06</v>
      </c>
      <c r="HU101" s="71">
        <v>4.6500000000000004</v>
      </c>
      <c r="HV101" s="71">
        <v>1.47</v>
      </c>
      <c r="HW101" s="71">
        <v>1.48</v>
      </c>
      <c r="HX101" s="71">
        <v>-0.02</v>
      </c>
      <c r="HY101" s="71">
        <v>1.92</v>
      </c>
      <c r="HZ101" s="71">
        <v>2.13</v>
      </c>
      <c r="IA101" s="71">
        <v>2.19</v>
      </c>
      <c r="IB101" s="71">
        <v>0</v>
      </c>
      <c r="IC101" s="92">
        <v>0.5</v>
      </c>
      <c r="ID101" s="92">
        <v>0.4</v>
      </c>
      <c r="IE101" s="92">
        <v>0.4</v>
      </c>
      <c r="IF101" s="92">
        <v>0.7</v>
      </c>
      <c r="IG101" s="92">
        <v>0.67023975090814725</v>
      </c>
      <c r="IH101" s="92">
        <v>0.68460310421286041</v>
      </c>
      <c r="II101" s="92">
        <v>0.75250176911827138</v>
      </c>
      <c r="IJ101" s="92">
        <v>0.79261725715903186</v>
      </c>
      <c r="IK101" s="92">
        <v>0.45810746803792979</v>
      </c>
      <c r="IL101" s="92">
        <v>9.1937538330895879E-2</v>
      </c>
      <c r="IM101" s="92">
        <v>-0.28114204840307577</v>
      </c>
      <c r="IN101" s="92">
        <v>-0.3748721045430955</v>
      </c>
      <c r="IO101" s="92">
        <v>-0.21645572486672632</v>
      </c>
      <c r="IP101" s="92">
        <v>-6.9876208897485415E-2</v>
      </c>
      <c r="IQ101" s="92">
        <v>0.25041477567580323</v>
      </c>
      <c r="IR101" s="92">
        <v>0.57064292116808979</v>
      </c>
      <c r="IS101" s="92">
        <v>0.72197612869745698</v>
      </c>
      <c r="IT101" s="92">
        <v>0.87243251403500999</v>
      </c>
      <c r="IU101" s="92">
        <v>0.75955654101995551</v>
      </c>
      <c r="IV101" s="92">
        <v>1.3097448695570126</v>
      </c>
      <c r="IW101" s="92">
        <v>1.5698494126527336</v>
      </c>
      <c r="IX101" s="92">
        <v>1.3961929518328065</v>
      </c>
      <c r="IY101" s="92">
        <v>0.87917875171014748</v>
      </c>
      <c r="IZ101" s="92"/>
    </row>
    <row r="102" spans="1:260" s="53" customFormat="1" ht="18" customHeight="1" x14ac:dyDescent="0.2">
      <c r="A102" s="97">
        <v>15902</v>
      </c>
      <c r="B102" s="20"/>
      <c r="C102" s="60"/>
      <c r="D102" s="29"/>
      <c r="E102" s="95"/>
      <c r="F102" s="35"/>
      <c r="G102" s="36" t="s">
        <v>98</v>
      </c>
      <c r="H102" s="71">
        <v>-0.31</v>
      </c>
      <c r="I102" s="71">
        <v>0</v>
      </c>
      <c r="J102" s="71">
        <v>3.36</v>
      </c>
      <c r="K102" s="71">
        <v>3.36</v>
      </c>
      <c r="L102" s="71">
        <v>3.36</v>
      </c>
      <c r="M102" s="71">
        <v>0</v>
      </c>
      <c r="N102" s="71">
        <v>0</v>
      </c>
      <c r="O102" s="71">
        <v>0.1</v>
      </c>
      <c r="P102" s="71">
        <v>2.14</v>
      </c>
      <c r="Q102" s="71">
        <v>1.96</v>
      </c>
      <c r="R102" s="71">
        <v>1.87</v>
      </c>
      <c r="S102" s="71">
        <v>0</v>
      </c>
      <c r="T102" s="71">
        <v>0</v>
      </c>
      <c r="U102" s="71">
        <v>0.02</v>
      </c>
      <c r="V102" s="71">
        <v>0.02</v>
      </c>
      <c r="W102" s="71">
        <v>0.49</v>
      </c>
      <c r="X102" s="71">
        <v>0.19</v>
      </c>
      <c r="Y102" s="71">
        <v>0.19</v>
      </c>
      <c r="Z102" s="71">
        <v>-0.91</v>
      </c>
      <c r="AA102" s="71">
        <v>0</v>
      </c>
      <c r="AB102" s="71">
        <v>1.08</v>
      </c>
      <c r="AC102" s="71">
        <v>1.08</v>
      </c>
      <c r="AD102" s="71">
        <v>1.08</v>
      </c>
      <c r="AE102" s="71">
        <v>-1.98</v>
      </c>
      <c r="AF102" s="71">
        <v>-1.98</v>
      </c>
      <c r="AG102" s="71">
        <v>-1.98</v>
      </c>
      <c r="AH102" s="71">
        <v>0</v>
      </c>
      <c r="AI102" s="71">
        <v>0</v>
      </c>
      <c r="AJ102" s="71">
        <v>0</v>
      </c>
      <c r="AK102" s="71">
        <v>0</v>
      </c>
      <c r="AL102" s="71">
        <v>0</v>
      </c>
      <c r="AM102" s="71">
        <v>0</v>
      </c>
      <c r="AN102" s="71">
        <v>4.5</v>
      </c>
      <c r="AO102" s="71">
        <v>4.51</v>
      </c>
      <c r="AP102" s="71">
        <v>4.82</v>
      </c>
      <c r="AQ102" s="71">
        <v>0.28999999999999998</v>
      </c>
      <c r="AR102" s="71">
        <v>0.21</v>
      </c>
      <c r="AS102" s="71">
        <v>-0.33</v>
      </c>
      <c r="AT102" s="71">
        <v>-0.33</v>
      </c>
      <c r="AU102" s="71">
        <v>-0.34</v>
      </c>
      <c r="AV102" s="71">
        <v>0</v>
      </c>
      <c r="AW102" s="71">
        <v>0</v>
      </c>
      <c r="AX102" s="71">
        <v>0</v>
      </c>
      <c r="AY102" s="71">
        <v>0</v>
      </c>
      <c r="AZ102" s="71">
        <v>0.5</v>
      </c>
      <c r="BA102" s="71">
        <v>0.49</v>
      </c>
      <c r="BB102" s="71">
        <v>0.12</v>
      </c>
      <c r="BC102" s="71">
        <v>-0.37</v>
      </c>
      <c r="BD102" s="71">
        <v>0.28999999999999998</v>
      </c>
      <c r="BE102" s="71">
        <v>1.38</v>
      </c>
      <c r="BF102" s="71">
        <v>1.99</v>
      </c>
      <c r="BG102" s="71">
        <v>2.04</v>
      </c>
      <c r="BH102" s="71">
        <v>1.23</v>
      </c>
      <c r="BI102" s="71">
        <v>0.7</v>
      </c>
      <c r="BJ102" s="71">
        <v>0</v>
      </c>
      <c r="BK102" s="71">
        <v>0</v>
      </c>
      <c r="BL102" s="71">
        <v>0.34</v>
      </c>
      <c r="BM102" s="71">
        <v>0.12</v>
      </c>
      <c r="BN102" s="71">
        <v>0.12</v>
      </c>
      <c r="BO102" s="71">
        <v>0.49</v>
      </c>
      <c r="BP102" s="71">
        <v>1.74</v>
      </c>
      <c r="BQ102" s="71">
        <v>1.75</v>
      </c>
      <c r="BR102" s="71">
        <v>1.62</v>
      </c>
      <c r="BS102" s="71">
        <v>0.71</v>
      </c>
      <c r="BT102" s="71">
        <v>2.71</v>
      </c>
      <c r="BU102" s="71">
        <v>1.99</v>
      </c>
      <c r="BV102" s="71">
        <v>1.29</v>
      </c>
      <c r="BW102" s="71">
        <v>-0.68</v>
      </c>
      <c r="BX102" s="71">
        <v>-0.68</v>
      </c>
      <c r="BY102" s="71">
        <v>0</v>
      </c>
      <c r="BZ102" s="71">
        <v>0</v>
      </c>
      <c r="CA102" s="71">
        <v>0</v>
      </c>
      <c r="CB102" s="71">
        <v>3.33</v>
      </c>
      <c r="CC102" s="71">
        <v>3.99</v>
      </c>
      <c r="CD102" s="71">
        <v>6.29</v>
      </c>
      <c r="CE102" s="71">
        <v>2.87</v>
      </c>
      <c r="CF102" s="71">
        <v>2.23</v>
      </c>
      <c r="CG102" s="71">
        <v>0</v>
      </c>
      <c r="CH102" s="71">
        <v>0</v>
      </c>
      <c r="CI102" s="71">
        <v>0</v>
      </c>
      <c r="CJ102" s="71">
        <v>2.63</v>
      </c>
      <c r="CK102" s="71">
        <v>2.36</v>
      </c>
      <c r="CL102" s="71">
        <v>2.39</v>
      </c>
      <c r="CM102" s="71">
        <v>-3.91</v>
      </c>
      <c r="CN102" s="71">
        <v>-3.67</v>
      </c>
      <c r="CO102" s="71">
        <v>-3.68</v>
      </c>
      <c r="CP102" s="71">
        <v>0</v>
      </c>
      <c r="CQ102" s="71">
        <v>0</v>
      </c>
      <c r="CR102" s="71">
        <v>-0.47</v>
      </c>
      <c r="CS102" s="71">
        <v>-0.47</v>
      </c>
      <c r="CT102" s="71">
        <v>-0.38</v>
      </c>
      <c r="CU102" s="71">
        <v>0</v>
      </c>
      <c r="CV102" s="71">
        <v>0.21</v>
      </c>
      <c r="CW102" s="71">
        <v>0.28000000000000003</v>
      </c>
      <c r="CX102" s="71">
        <v>0.28000000000000003</v>
      </c>
      <c r="CY102" s="71">
        <v>0.38</v>
      </c>
      <c r="CZ102" s="71">
        <v>0.49</v>
      </c>
      <c r="DA102" s="71">
        <v>0.49</v>
      </c>
      <c r="DB102" s="71">
        <v>0.17</v>
      </c>
      <c r="DC102" s="71">
        <v>0.32</v>
      </c>
      <c r="DD102" s="71">
        <v>-1.58</v>
      </c>
      <c r="DE102" s="71">
        <v>-0.53</v>
      </c>
      <c r="DF102" s="71">
        <v>-1.18</v>
      </c>
      <c r="DG102" s="71">
        <v>0.72</v>
      </c>
      <c r="DH102" s="71">
        <v>-0.38</v>
      </c>
      <c r="DI102" s="71">
        <v>0</v>
      </c>
      <c r="DJ102" s="71">
        <v>0</v>
      </c>
      <c r="DK102" s="71">
        <v>0</v>
      </c>
      <c r="DL102" s="71">
        <v>0</v>
      </c>
      <c r="DM102" s="71">
        <v>0</v>
      </c>
      <c r="DN102" s="71">
        <v>0.19</v>
      </c>
      <c r="DO102" s="71">
        <v>1.38</v>
      </c>
      <c r="DP102" s="71">
        <v>2.33</v>
      </c>
      <c r="DQ102" s="71">
        <v>1.98</v>
      </c>
      <c r="DR102" s="71">
        <v>0.83</v>
      </c>
      <c r="DS102" s="71">
        <v>-0.12</v>
      </c>
      <c r="DT102" s="71">
        <v>0.03</v>
      </c>
      <c r="DU102" s="71">
        <v>0</v>
      </c>
      <c r="DV102" s="71">
        <v>0</v>
      </c>
      <c r="DW102" s="71">
        <v>0</v>
      </c>
      <c r="DX102" s="71">
        <v>0</v>
      </c>
      <c r="DY102" s="71">
        <v>0</v>
      </c>
      <c r="DZ102" s="71">
        <v>0</v>
      </c>
      <c r="EA102" s="71">
        <v>-0.33</v>
      </c>
      <c r="EB102" s="71">
        <v>-0.32</v>
      </c>
      <c r="EC102" s="71">
        <v>-0.32</v>
      </c>
      <c r="ED102" s="71">
        <v>0.01</v>
      </c>
      <c r="EE102" s="71">
        <v>0</v>
      </c>
      <c r="EF102" s="71">
        <v>0</v>
      </c>
      <c r="EG102" s="71">
        <v>-2.8</v>
      </c>
      <c r="EH102" s="71">
        <v>-2.8</v>
      </c>
      <c r="EI102" s="71">
        <v>-2.66</v>
      </c>
      <c r="EJ102" s="71">
        <v>0.14000000000000001</v>
      </c>
      <c r="EK102" s="71">
        <v>0.14000000000000001</v>
      </c>
      <c r="EL102" s="71">
        <v>-0.01</v>
      </c>
      <c r="EM102" s="71">
        <v>-0.06</v>
      </c>
      <c r="EN102" s="71">
        <v>0.47</v>
      </c>
      <c r="EO102" s="71">
        <v>0.48</v>
      </c>
      <c r="EP102" s="71">
        <v>0.52</v>
      </c>
      <c r="EQ102" s="71">
        <v>0</v>
      </c>
      <c r="ER102" s="71">
        <v>0</v>
      </c>
      <c r="ES102" s="71">
        <v>0</v>
      </c>
      <c r="ET102" s="71">
        <v>0.15</v>
      </c>
      <c r="EU102" s="71">
        <v>0.17</v>
      </c>
      <c r="EV102" s="71">
        <v>-0.36</v>
      </c>
      <c r="EW102" s="71">
        <v>-0.53</v>
      </c>
      <c r="EX102" s="71">
        <v>-0.49</v>
      </c>
      <c r="EY102" s="71">
        <v>0.05</v>
      </c>
      <c r="EZ102" s="71">
        <v>0.05</v>
      </c>
      <c r="FA102" s="71">
        <v>0.05</v>
      </c>
      <c r="FB102" s="71">
        <v>3.53</v>
      </c>
      <c r="FC102" s="71">
        <v>3.53</v>
      </c>
      <c r="FD102" s="71">
        <v>3.4</v>
      </c>
      <c r="FE102" s="71">
        <v>-0.12</v>
      </c>
      <c r="FF102" s="71">
        <v>0.66</v>
      </c>
      <c r="FG102" s="71">
        <v>1.01</v>
      </c>
      <c r="FH102" s="71">
        <v>-0.57999999999999996</v>
      </c>
      <c r="FI102" s="71">
        <v>-1.47</v>
      </c>
      <c r="FJ102" s="71">
        <v>-1.69</v>
      </c>
      <c r="FK102" s="71">
        <v>0.69</v>
      </c>
      <c r="FL102" s="71">
        <v>0.7</v>
      </c>
      <c r="FM102" s="71">
        <v>0.69</v>
      </c>
      <c r="FN102" s="71">
        <v>1.63</v>
      </c>
      <c r="FO102" s="71">
        <v>1.63</v>
      </c>
      <c r="FP102" s="71">
        <v>2.09</v>
      </c>
      <c r="FQ102" s="71">
        <v>-0.54</v>
      </c>
      <c r="FR102" s="71">
        <v>-0.53</v>
      </c>
      <c r="FS102" s="71">
        <v>-0.98</v>
      </c>
      <c r="FT102" s="71">
        <v>0.99</v>
      </c>
      <c r="FU102" s="71">
        <v>0.99</v>
      </c>
      <c r="FV102" s="71">
        <v>0.7</v>
      </c>
      <c r="FW102" s="71">
        <v>-0.94</v>
      </c>
      <c r="FX102" s="71">
        <v>0.8</v>
      </c>
      <c r="FY102" s="71">
        <v>1.2</v>
      </c>
      <c r="FZ102" s="71">
        <v>2.52</v>
      </c>
      <c r="GA102" s="71">
        <v>0.65</v>
      </c>
      <c r="GB102" s="71">
        <v>0.82</v>
      </c>
      <c r="GC102" s="71">
        <v>0.16</v>
      </c>
      <c r="GD102" s="71">
        <v>0.13</v>
      </c>
      <c r="GE102" s="71">
        <v>0</v>
      </c>
      <c r="GF102" s="71">
        <v>0</v>
      </c>
      <c r="GG102" s="71">
        <v>0</v>
      </c>
      <c r="GH102" s="71">
        <v>0</v>
      </c>
      <c r="GI102" s="71">
        <v>1.92</v>
      </c>
      <c r="GJ102" s="71">
        <v>1.92</v>
      </c>
      <c r="GK102" s="71">
        <v>1.92</v>
      </c>
      <c r="GL102" s="71">
        <v>0</v>
      </c>
      <c r="GM102" s="71">
        <v>0</v>
      </c>
      <c r="GN102" s="71">
        <v>0</v>
      </c>
      <c r="GO102" s="71">
        <v>0</v>
      </c>
      <c r="GP102" s="71">
        <v>0</v>
      </c>
      <c r="GQ102" s="71">
        <v>0.4</v>
      </c>
      <c r="GR102" s="71">
        <v>1.3</v>
      </c>
      <c r="GS102" s="71">
        <v>1.1499999999999999</v>
      </c>
      <c r="GT102" s="71">
        <v>0.75</v>
      </c>
      <c r="GU102" s="71">
        <v>0.51</v>
      </c>
      <c r="GV102" s="71">
        <v>0.66</v>
      </c>
      <c r="GW102" s="71">
        <v>0.67</v>
      </c>
      <c r="GX102" s="71">
        <v>0</v>
      </c>
      <c r="GY102" s="71">
        <v>0</v>
      </c>
      <c r="GZ102" s="71">
        <v>0.64</v>
      </c>
      <c r="HA102" s="71">
        <v>-0.27</v>
      </c>
      <c r="HB102" s="71">
        <v>-0.25</v>
      </c>
      <c r="HC102" s="71">
        <v>-0.8</v>
      </c>
      <c r="HD102" s="71">
        <v>0.09</v>
      </c>
      <c r="HE102" s="71">
        <v>0.09</v>
      </c>
      <c r="HF102" s="71">
        <v>0</v>
      </c>
      <c r="HG102" s="71">
        <v>1.03</v>
      </c>
      <c r="HH102" s="71">
        <v>1.03</v>
      </c>
      <c r="HI102" s="71">
        <v>1.03</v>
      </c>
      <c r="HJ102" s="71">
        <v>0</v>
      </c>
      <c r="HK102" s="71">
        <v>0</v>
      </c>
      <c r="HL102" s="71">
        <v>0</v>
      </c>
      <c r="HM102" s="71">
        <v>1.6</v>
      </c>
      <c r="HN102" s="71">
        <v>1.61</v>
      </c>
      <c r="HO102" s="71">
        <v>1.61</v>
      </c>
      <c r="HP102" s="71">
        <v>0</v>
      </c>
      <c r="HQ102" s="71">
        <v>0</v>
      </c>
      <c r="HR102" s="71">
        <v>0</v>
      </c>
      <c r="HS102" s="71">
        <v>0</v>
      </c>
      <c r="HT102" s="71">
        <v>0</v>
      </c>
      <c r="HU102" s="71">
        <v>-0.09</v>
      </c>
      <c r="HV102" s="71">
        <v>0.69</v>
      </c>
      <c r="HW102" s="71">
        <v>0.69</v>
      </c>
      <c r="HX102" s="71">
        <v>0.78</v>
      </c>
      <c r="HY102" s="71">
        <v>-2.71</v>
      </c>
      <c r="HZ102" s="71">
        <v>-2.69</v>
      </c>
      <c r="IA102" s="71">
        <v>-2.69</v>
      </c>
      <c r="IB102" s="71">
        <v>0</v>
      </c>
      <c r="IC102" s="41">
        <v>0.5</v>
      </c>
      <c r="ID102" s="41">
        <v>0.4</v>
      </c>
      <c r="IE102" s="41">
        <v>0.4</v>
      </c>
      <c r="IF102" s="41">
        <v>0.7</v>
      </c>
      <c r="IG102" s="41">
        <v>0.67023975090814725</v>
      </c>
      <c r="IH102" s="41">
        <v>0.68460310421286041</v>
      </c>
      <c r="II102" s="41">
        <v>0.75250176911827138</v>
      </c>
      <c r="IJ102" s="41">
        <v>0.79261725715903186</v>
      </c>
      <c r="IK102" s="41">
        <v>0.45810746803792979</v>
      </c>
      <c r="IL102" s="41">
        <v>9.1937538330895879E-2</v>
      </c>
      <c r="IM102" s="41">
        <v>-0.28114204840307577</v>
      </c>
      <c r="IN102" s="41">
        <v>-0.3748721045430955</v>
      </c>
      <c r="IO102" s="41">
        <v>-0.21645572486672632</v>
      </c>
      <c r="IP102" s="41">
        <v>-6.9876208897485415E-2</v>
      </c>
      <c r="IQ102" s="41">
        <v>0.25041477567580323</v>
      </c>
      <c r="IR102" s="41">
        <v>0.57064292116808979</v>
      </c>
      <c r="IS102" s="41">
        <v>0.72197612869745698</v>
      </c>
      <c r="IT102" s="41">
        <v>0.87243251403500999</v>
      </c>
      <c r="IU102" s="41">
        <v>0.75955654101995551</v>
      </c>
      <c r="IV102" s="41">
        <v>1.3097448695570126</v>
      </c>
      <c r="IW102" s="41">
        <v>1.5698494126527336</v>
      </c>
      <c r="IX102" s="41">
        <v>1.3961929518328065</v>
      </c>
      <c r="IY102" s="41">
        <v>0.87917875171014748</v>
      </c>
      <c r="IZ102" s="41"/>
    </row>
    <row r="103" spans="1:260" s="53" customFormat="1" ht="18" customHeight="1" x14ac:dyDescent="0.2">
      <c r="A103" s="97">
        <v>15903</v>
      </c>
      <c r="B103" s="20"/>
      <c r="C103" s="60"/>
      <c r="D103" s="29"/>
      <c r="E103" s="95"/>
      <c r="F103" s="35"/>
      <c r="G103" s="36" t="s">
        <v>99</v>
      </c>
      <c r="H103" s="71">
        <v>0.76</v>
      </c>
      <c r="I103" s="71">
        <v>1.01</v>
      </c>
      <c r="J103" s="71">
        <v>1.1200000000000001</v>
      </c>
      <c r="K103" s="71">
        <v>0.13</v>
      </c>
      <c r="L103" s="71">
        <v>0</v>
      </c>
      <c r="M103" s="71">
        <v>2.64</v>
      </c>
      <c r="N103" s="71">
        <v>2.64</v>
      </c>
      <c r="O103" s="71">
        <v>2.64</v>
      </c>
      <c r="P103" s="71">
        <v>-0.01</v>
      </c>
      <c r="Q103" s="71">
        <v>-0.01</v>
      </c>
      <c r="R103" s="71">
        <v>-0.32</v>
      </c>
      <c r="S103" s="71">
        <v>0.93</v>
      </c>
      <c r="T103" s="71">
        <v>0.93</v>
      </c>
      <c r="U103" s="71">
        <v>1.36</v>
      </c>
      <c r="V103" s="71">
        <v>0.13</v>
      </c>
      <c r="W103" s="71">
        <v>-1.46</v>
      </c>
      <c r="X103" s="71">
        <v>-1.43</v>
      </c>
      <c r="Y103" s="71">
        <v>-1.49</v>
      </c>
      <c r="Z103" s="71">
        <v>-0.17</v>
      </c>
      <c r="AA103" s="71">
        <v>-0.17</v>
      </c>
      <c r="AB103" s="71">
        <v>0.34</v>
      </c>
      <c r="AC103" s="71">
        <v>0.56000000000000005</v>
      </c>
      <c r="AD103" s="71">
        <v>0.62</v>
      </c>
      <c r="AE103" s="71">
        <v>1.0900000000000001</v>
      </c>
      <c r="AF103" s="71">
        <v>0.76</v>
      </c>
      <c r="AG103" s="71">
        <v>1.08</v>
      </c>
      <c r="AH103" s="71">
        <v>-0.41</v>
      </c>
      <c r="AI103" s="71">
        <v>-0.69</v>
      </c>
      <c r="AJ103" s="71">
        <v>-0.96</v>
      </c>
      <c r="AK103" s="71">
        <v>-0.42</v>
      </c>
      <c r="AL103" s="71">
        <v>-0.14000000000000001</v>
      </c>
      <c r="AM103" s="71">
        <v>0</v>
      </c>
      <c r="AN103" s="71">
        <v>1.74</v>
      </c>
      <c r="AO103" s="71">
        <v>1.74</v>
      </c>
      <c r="AP103" s="71">
        <v>0.88</v>
      </c>
      <c r="AQ103" s="71">
        <v>-0.86</v>
      </c>
      <c r="AR103" s="71">
        <v>-0.68</v>
      </c>
      <c r="AS103" s="71">
        <v>0.25</v>
      </c>
      <c r="AT103" s="71">
        <v>0.22</v>
      </c>
      <c r="AU103" s="71">
        <v>0.23</v>
      </c>
      <c r="AV103" s="71">
        <v>0</v>
      </c>
      <c r="AW103" s="71">
        <v>3.92</v>
      </c>
      <c r="AX103" s="71">
        <v>3.87</v>
      </c>
      <c r="AY103" s="71">
        <v>4.71</v>
      </c>
      <c r="AZ103" s="71">
        <v>0.72</v>
      </c>
      <c r="BA103" s="71">
        <v>1.04</v>
      </c>
      <c r="BB103" s="71">
        <v>0.9</v>
      </c>
      <c r="BC103" s="71">
        <v>0.26</v>
      </c>
      <c r="BD103" s="71">
        <v>-0.17</v>
      </c>
      <c r="BE103" s="71">
        <v>-0.18</v>
      </c>
      <c r="BF103" s="71">
        <v>-0.22</v>
      </c>
      <c r="BG103" s="71">
        <v>0</v>
      </c>
      <c r="BH103" s="71">
        <v>0</v>
      </c>
      <c r="BI103" s="71">
        <v>0.22</v>
      </c>
      <c r="BJ103" s="71">
        <v>0.19</v>
      </c>
      <c r="BK103" s="71">
        <v>0.27</v>
      </c>
      <c r="BL103" s="71">
        <v>0.9</v>
      </c>
      <c r="BM103" s="71">
        <v>0.25</v>
      </c>
      <c r="BN103" s="71">
        <v>-0.06</v>
      </c>
      <c r="BO103" s="71">
        <v>-0.46</v>
      </c>
      <c r="BP103" s="71">
        <v>0.17</v>
      </c>
      <c r="BQ103" s="71">
        <v>0.54</v>
      </c>
      <c r="BR103" s="71">
        <v>-0.23</v>
      </c>
      <c r="BS103" s="71">
        <v>-0.6</v>
      </c>
      <c r="BT103" s="71">
        <v>-0.6</v>
      </c>
      <c r="BU103" s="71">
        <v>-0.79</v>
      </c>
      <c r="BV103" s="71">
        <v>-0.28000000000000003</v>
      </c>
      <c r="BW103" s="71">
        <v>-0.28999999999999998</v>
      </c>
      <c r="BX103" s="71">
        <v>0</v>
      </c>
      <c r="BY103" s="71">
        <v>-0.01</v>
      </c>
      <c r="BZ103" s="71">
        <v>1.34</v>
      </c>
      <c r="CA103" s="71">
        <v>1.36</v>
      </c>
      <c r="CB103" s="71">
        <v>1.62</v>
      </c>
      <c r="CC103" s="71">
        <v>1.27</v>
      </c>
      <c r="CD103" s="71">
        <v>3.84</v>
      </c>
      <c r="CE103" s="71">
        <v>3.72</v>
      </c>
      <c r="CF103" s="71">
        <v>2.5299999999999998</v>
      </c>
      <c r="CG103" s="71">
        <v>0</v>
      </c>
      <c r="CH103" s="71">
        <v>0</v>
      </c>
      <c r="CI103" s="71">
        <v>0</v>
      </c>
      <c r="CJ103" s="71">
        <v>0</v>
      </c>
      <c r="CK103" s="71">
        <v>0</v>
      </c>
      <c r="CL103" s="71">
        <v>-0.03</v>
      </c>
      <c r="CM103" s="71">
        <v>-0.03</v>
      </c>
      <c r="CN103" s="71">
        <v>-0.03</v>
      </c>
      <c r="CO103" s="71">
        <v>0</v>
      </c>
      <c r="CP103" s="71">
        <v>-1.34</v>
      </c>
      <c r="CQ103" s="71">
        <v>-1.35</v>
      </c>
      <c r="CR103" s="71">
        <v>-1.35</v>
      </c>
      <c r="CS103" s="71">
        <v>-0.01</v>
      </c>
      <c r="CT103" s="71">
        <v>-0.01</v>
      </c>
      <c r="CU103" s="71">
        <v>0</v>
      </c>
      <c r="CV103" s="71">
        <v>1.31</v>
      </c>
      <c r="CW103" s="71">
        <v>0.04</v>
      </c>
      <c r="CX103" s="71">
        <v>0.04</v>
      </c>
      <c r="CY103" s="71">
        <v>-2.08</v>
      </c>
      <c r="CZ103" s="71">
        <v>1.37</v>
      </c>
      <c r="DA103" s="71">
        <v>1.37</v>
      </c>
      <c r="DB103" s="71">
        <v>2.31</v>
      </c>
      <c r="DC103" s="71">
        <v>0.27</v>
      </c>
      <c r="DD103" s="71">
        <v>-1.79</v>
      </c>
      <c r="DE103" s="71">
        <v>-1.81</v>
      </c>
      <c r="DF103" s="71">
        <v>-2.36</v>
      </c>
      <c r="DG103" s="71">
        <v>-0.27</v>
      </c>
      <c r="DH103" s="71">
        <v>-0.55000000000000004</v>
      </c>
      <c r="DI103" s="71">
        <v>-0.28000000000000003</v>
      </c>
      <c r="DJ103" s="71">
        <v>-0.28999999999999998</v>
      </c>
      <c r="DK103" s="71">
        <v>0</v>
      </c>
      <c r="DL103" s="71">
        <v>0</v>
      </c>
      <c r="DM103" s="71">
        <v>0</v>
      </c>
      <c r="DN103" s="71">
        <v>0.75</v>
      </c>
      <c r="DO103" s="71">
        <v>1.3</v>
      </c>
      <c r="DP103" s="71">
        <v>4.3600000000000003</v>
      </c>
      <c r="DQ103" s="71">
        <v>3.58</v>
      </c>
      <c r="DR103" s="71">
        <v>3.01</v>
      </c>
      <c r="DS103" s="71">
        <v>0</v>
      </c>
      <c r="DT103" s="71">
        <v>-0.82</v>
      </c>
      <c r="DU103" s="71">
        <v>-0.88</v>
      </c>
      <c r="DV103" s="71">
        <v>1.1499999999999999</v>
      </c>
      <c r="DW103" s="71">
        <v>4.63</v>
      </c>
      <c r="DX103" s="71">
        <v>4.6500000000000004</v>
      </c>
      <c r="DY103" s="71">
        <v>0.1</v>
      </c>
      <c r="DZ103" s="71">
        <v>-2.46</v>
      </c>
      <c r="EA103" s="71">
        <v>-2.42</v>
      </c>
      <c r="EB103" s="71">
        <v>0</v>
      </c>
      <c r="EC103" s="71">
        <v>0</v>
      </c>
      <c r="ED103" s="71">
        <v>0</v>
      </c>
      <c r="EE103" s="71">
        <v>0</v>
      </c>
      <c r="EF103" s="71">
        <v>0</v>
      </c>
      <c r="EG103" s="71">
        <v>1.3</v>
      </c>
      <c r="EH103" s="71">
        <v>1.3</v>
      </c>
      <c r="EI103" s="71">
        <v>1.29</v>
      </c>
      <c r="EJ103" s="71">
        <v>0</v>
      </c>
      <c r="EK103" s="71">
        <v>0.68</v>
      </c>
      <c r="EL103" s="71">
        <v>0.68</v>
      </c>
      <c r="EM103" s="71">
        <v>0.68</v>
      </c>
      <c r="EN103" s="71">
        <v>0</v>
      </c>
      <c r="EO103" s="71">
        <v>0</v>
      </c>
      <c r="EP103" s="71">
        <v>0</v>
      </c>
      <c r="EQ103" s="71">
        <v>0</v>
      </c>
      <c r="ER103" s="71">
        <v>0</v>
      </c>
      <c r="ES103" s="71">
        <v>0</v>
      </c>
      <c r="ET103" s="71">
        <v>0</v>
      </c>
      <c r="EU103" s="71">
        <v>0</v>
      </c>
      <c r="EV103" s="71">
        <v>0</v>
      </c>
      <c r="EW103" s="71">
        <v>0</v>
      </c>
      <c r="EX103" s="71">
        <v>1.35</v>
      </c>
      <c r="EY103" s="71">
        <v>1.36</v>
      </c>
      <c r="EZ103" s="71">
        <v>1.35</v>
      </c>
      <c r="FA103" s="71">
        <v>-0.05</v>
      </c>
      <c r="FB103" s="71">
        <v>-0.05</v>
      </c>
      <c r="FC103" s="71">
        <v>0.48</v>
      </c>
      <c r="FD103" s="71">
        <v>1.37</v>
      </c>
      <c r="FE103" s="71">
        <v>1.35</v>
      </c>
      <c r="FF103" s="71">
        <v>0.84</v>
      </c>
      <c r="FG103" s="71">
        <v>0</v>
      </c>
      <c r="FH103" s="71">
        <v>0</v>
      </c>
      <c r="FI103" s="71">
        <v>0</v>
      </c>
      <c r="FJ103" s="71">
        <v>0</v>
      </c>
      <c r="FK103" s="71">
        <v>2.1800000000000002</v>
      </c>
      <c r="FL103" s="71">
        <v>1.67</v>
      </c>
      <c r="FM103" s="71">
        <v>1.68</v>
      </c>
      <c r="FN103" s="71">
        <v>-0.5</v>
      </c>
      <c r="FO103" s="71">
        <v>0</v>
      </c>
      <c r="FP103" s="71">
        <v>0</v>
      </c>
      <c r="FQ103" s="71">
        <v>0</v>
      </c>
      <c r="FR103" s="71">
        <v>0</v>
      </c>
      <c r="FS103" s="71">
        <v>0</v>
      </c>
      <c r="FT103" s="71">
        <v>0</v>
      </c>
      <c r="FU103" s="71">
        <v>0.93</v>
      </c>
      <c r="FV103" s="71">
        <v>0.93</v>
      </c>
      <c r="FW103" s="71">
        <v>0.93</v>
      </c>
      <c r="FX103" s="71">
        <v>0</v>
      </c>
      <c r="FY103" s="71">
        <v>0</v>
      </c>
      <c r="FZ103" s="71">
        <v>0</v>
      </c>
      <c r="GA103" s="71">
        <v>0</v>
      </c>
      <c r="GB103" s="71">
        <v>0</v>
      </c>
      <c r="GC103" s="71">
        <v>0</v>
      </c>
      <c r="GD103" s="71">
        <v>0</v>
      </c>
      <c r="GE103" s="71">
        <v>0</v>
      </c>
      <c r="GF103" s="71">
        <v>0</v>
      </c>
      <c r="GG103" s="71">
        <v>0</v>
      </c>
      <c r="GH103" s="71">
        <v>0.8</v>
      </c>
      <c r="GI103" s="71">
        <v>0.79</v>
      </c>
      <c r="GJ103" s="71">
        <v>0.8</v>
      </c>
      <c r="GK103" s="71">
        <v>0</v>
      </c>
      <c r="GL103" s="71">
        <v>0</v>
      </c>
      <c r="GM103" s="71">
        <v>0</v>
      </c>
      <c r="GN103" s="71">
        <v>0</v>
      </c>
      <c r="GO103" s="71">
        <v>0</v>
      </c>
      <c r="GP103" s="71">
        <v>0</v>
      </c>
      <c r="GQ103" s="71">
        <v>-0.18</v>
      </c>
      <c r="GR103" s="71">
        <v>-0.18</v>
      </c>
      <c r="GS103" s="71">
        <v>0.06</v>
      </c>
      <c r="GT103" s="71">
        <v>0.24</v>
      </c>
      <c r="GU103" s="71">
        <v>2.34</v>
      </c>
      <c r="GV103" s="71">
        <v>2.1</v>
      </c>
      <c r="GW103" s="71">
        <v>2.09</v>
      </c>
      <c r="GX103" s="71">
        <v>0</v>
      </c>
      <c r="GY103" s="71">
        <v>0.04</v>
      </c>
      <c r="GZ103" s="71">
        <v>0.47</v>
      </c>
      <c r="HA103" s="71">
        <v>0.47</v>
      </c>
      <c r="HB103" s="71">
        <v>0.43</v>
      </c>
      <c r="HC103" s="71">
        <v>0</v>
      </c>
      <c r="HD103" s="71">
        <v>0</v>
      </c>
      <c r="HE103" s="71">
        <v>0</v>
      </c>
      <c r="HF103" s="71">
        <v>0</v>
      </c>
      <c r="HG103" s="71">
        <v>0</v>
      </c>
      <c r="HH103" s="71">
        <v>0</v>
      </c>
      <c r="HI103" s="71">
        <v>0.56000000000000005</v>
      </c>
      <c r="HJ103" s="71">
        <v>0.56000000000000005</v>
      </c>
      <c r="HK103" s="71">
        <v>0.56000000000000005</v>
      </c>
      <c r="HL103" s="71">
        <v>0</v>
      </c>
      <c r="HM103" s="71">
        <v>0</v>
      </c>
      <c r="HN103" s="71">
        <v>0</v>
      </c>
      <c r="HO103" s="71">
        <v>0</v>
      </c>
      <c r="HP103" s="71">
        <v>0</v>
      </c>
      <c r="HQ103" s="71">
        <v>0</v>
      </c>
      <c r="HR103" s="71">
        <v>0</v>
      </c>
      <c r="HS103" s="71">
        <v>0</v>
      </c>
      <c r="HT103" s="71">
        <v>0.88</v>
      </c>
      <c r="HU103" s="71">
        <v>0.89</v>
      </c>
      <c r="HV103" s="71">
        <v>0.89</v>
      </c>
      <c r="HW103" s="71">
        <v>0</v>
      </c>
      <c r="HX103" s="71">
        <v>0</v>
      </c>
      <c r="HY103" s="71">
        <v>0</v>
      </c>
      <c r="HZ103" s="71">
        <v>0</v>
      </c>
      <c r="IA103" s="71">
        <v>0</v>
      </c>
      <c r="IB103" s="71">
        <v>0</v>
      </c>
      <c r="IC103" s="41">
        <v>0.5</v>
      </c>
      <c r="ID103" s="41">
        <v>0.4</v>
      </c>
      <c r="IE103" s="41">
        <v>0.4</v>
      </c>
      <c r="IF103" s="41">
        <v>0.7</v>
      </c>
      <c r="IG103" s="41">
        <v>0.67023975090814725</v>
      </c>
      <c r="IH103" s="41">
        <v>0.68460310421286041</v>
      </c>
      <c r="II103" s="41">
        <v>0.75250176911827138</v>
      </c>
      <c r="IJ103" s="41">
        <v>0.79261725715903186</v>
      </c>
      <c r="IK103" s="41">
        <v>0.45810746803792979</v>
      </c>
      <c r="IL103" s="41">
        <v>9.1937538330895879E-2</v>
      </c>
      <c r="IM103" s="41">
        <v>-0.28114204840307577</v>
      </c>
      <c r="IN103" s="41">
        <v>-0.3748721045430955</v>
      </c>
      <c r="IO103" s="41">
        <v>-0.21645572486672632</v>
      </c>
      <c r="IP103" s="41">
        <v>-6.9876208897485415E-2</v>
      </c>
      <c r="IQ103" s="41">
        <v>0.25041477567580323</v>
      </c>
      <c r="IR103" s="41">
        <v>0.57064292116808979</v>
      </c>
      <c r="IS103" s="41">
        <v>0.72197612869745698</v>
      </c>
      <c r="IT103" s="41">
        <v>0.87243251403500999</v>
      </c>
      <c r="IU103" s="41">
        <v>0.75955654101995551</v>
      </c>
      <c r="IV103" s="41">
        <v>1.3097448695570126</v>
      </c>
      <c r="IW103" s="41">
        <v>1.5698494126527336</v>
      </c>
      <c r="IX103" s="41">
        <v>1.3961929518328065</v>
      </c>
      <c r="IY103" s="41">
        <v>0.87917875171014748</v>
      </c>
      <c r="IZ103" s="41"/>
    </row>
    <row r="104" spans="1:260" s="53" customFormat="1" ht="18" customHeight="1" x14ac:dyDescent="0.2">
      <c r="A104" s="97">
        <v>15904</v>
      </c>
      <c r="B104" s="20"/>
      <c r="C104" s="60"/>
      <c r="D104" s="29"/>
      <c r="E104" s="95"/>
      <c r="F104" s="35"/>
      <c r="G104" s="36" t="s">
        <v>100</v>
      </c>
      <c r="H104" s="71">
        <v>0.49</v>
      </c>
      <c r="I104" s="71">
        <v>0.65</v>
      </c>
      <c r="J104" s="71">
        <v>0.76</v>
      </c>
      <c r="K104" s="71">
        <v>0.26</v>
      </c>
      <c r="L104" s="71">
        <v>0.32</v>
      </c>
      <c r="M104" s="71">
        <v>0.23</v>
      </c>
      <c r="N104" s="71">
        <v>3.81</v>
      </c>
      <c r="O104" s="71">
        <v>4.3600000000000003</v>
      </c>
      <c r="P104" s="71">
        <v>4.08</v>
      </c>
      <c r="Q104" s="71">
        <v>0.48</v>
      </c>
      <c r="R104" s="71">
        <v>-0.05</v>
      </c>
      <c r="S104" s="71">
        <v>0.77</v>
      </c>
      <c r="T104" s="71">
        <v>0.16</v>
      </c>
      <c r="U104" s="71">
        <v>0.06</v>
      </c>
      <c r="V104" s="71">
        <v>-1.45</v>
      </c>
      <c r="W104" s="71">
        <v>-0.85</v>
      </c>
      <c r="X104" s="71">
        <v>-0.82</v>
      </c>
      <c r="Y104" s="71">
        <v>-0.03</v>
      </c>
      <c r="Z104" s="71">
        <v>-0.09</v>
      </c>
      <c r="AA104" s="71">
        <v>0</v>
      </c>
      <c r="AB104" s="71">
        <v>-0.23</v>
      </c>
      <c r="AC104" s="71">
        <v>-0.2</v>
      </c>
      <c r="AD104" s="71">
        <v>-0.6</v>
      </c>
      <c r="AE104" s="71">
        <v>-0.31</v>
      </c>
      <c r="AF104" s="71">
        <v>-0.46</v>
      </c>
      <c r="AG104" s="71">
        <v>-0.68</v>
      </c>
      <c r="AH104" s="71">
        <v>-0.94</v>
      </c>
      <c r="AI104" s="71">
        <v>-1.47</v>
      </c>
      <c r="AJ104" s="71">
        <v>-0.65</v>
      </c>
      <c r="AK104" s="71">
        <v>-0.46</v>
      </c>
      <c r="AL104" s="71">
        <v>0.4</v>
      </c>
      <c r="AM104" s="71">
        <v>0.7</v>
      </c>
      <c r="AN104" s="71">
        <v>0.6</v>
      </c>
      <c r="AO104" s="71">
        <v>0.62</v>
      </c>
      <c r="AP104" s="71">
        <v>-0.03</v>
      </c>
      <c r="AQ104" s="71">
        <v>0.56000000000000005</v>
      </c>
      <c r="AR104" s="71">
        <v>1.08</v>
      </c>
      <c r="AS104" s="71">
        <v>-0.47</v>
      </c>
      <c r="AT104" s="71">
        <v>0.11</v>
      </c>
      <c r="AU104" s="71">
        <v>-0.65</v>
      </c>
      <c r="AV104" s="71">
        <v>2.92</v>
      </c>
      <c r="AW104" s="71">
        <v>0.84</v>
      </c>
      <c r="AX104" s="71">
        <v>1.3</v>
      </c>
      <c r="AY104" s="71">
        <v>-0.6</v>
      </c>
      <c r="AZ104" s="71">
        <v>1.45</v>
      </c>
      <c r="BA104" s="71">
        <v>0.69</v>
      </c>
      <c r="BB104" s="71">
        <v>0.53</v>
      </c>
      <c r="BC104" s="71">
        <v>-0.15</v>
      </c>
      <c r="BD104" s="71">
        <v>0.03</v>
      </c>
      <c r="BE104" s="71">
        <v>2.7</v>
      </c>
      <c r="BF104" s="71">
        <v>2.2999999999999998</v>
      </c>
      <c r="BG104" s="71">
        <v>2.2400000000000002</v>
      </c>
      <c r="BH104" s="71">
        <v>0.55000000000000004</v>
      </c>
      <c r="BI104" s="71">
        <v>-1.1499999999999999</v>
      </c>
      <c r="BJ104" s="71">
        <v>-0.17</v>
      </c>
      <c r="BK104" s="71">
        <v>1.29</v>
      </c>
      <c r="BL104" s="71">
        <v>2.13</v>
      </c>
      <c r="BM104" s="71">
        <v>1.1100000000000001</v>
      </c>
      <c r="BN104" s="71">
        <v>-0.56999999999999995</v>
      </c>
      <c r="BO104" s="71">
        <v>-1.55</v>
      </c>
      <c r="BP104" s="71">
        <v>-2.69</v>
      </c>
      <c r="BQ104" s="71">
        <v>-2.66</v>
      </c>
      <c r="BR104" s="71">
        <v>-1.54</v>
      </c>
      <c r="BS104" s="71">
        <v>-0.1</v>
      </c>
      <c r="BT104" s="71">
        <v>1.1000000000000001</v>
      </c>
      <c r="BU104" s="71">
        <v>0.95</v>
      </c>
      <c r="BV104" s="71">
        <v>1.28</v>
      </c>
      <c r="BW104" s="71">
        <v>0.08</v>
      </c>
      <c r="BX104" s="71">
        <v>1.02</v>
      </c>
      <c r="BY104" s="71">
        <v>1.44</v>
      </c>
      <c r="BZ104" s="71">
        <v>0.9</v>
      </c>
      <c r="CA104" s="71">
        <v>0.76</v>
      </c>
      <c r="CB104" s="71">
        <v>0.08</v>
      </c>
      <c r="CC104" s="71">
        <v>0.79</v>
      </c>
      <c r="CD104" s="71">
        <v>2.67</v>
      </c>
      <c r="CE104" s="71">
        <v>3.77</v>
      </c>
      <c r="CF104" s="71">
        <v>5.42</v>
      </c>
      <c r="CG104" s="71">
        <v>5.19</v>
      </c>
      <c r="CH104" s="71">
        <v>3.05</v>
      </c>
      <c r="CI104" s="71">
        <v>0.33</v>
      </c>
      <c r="CJ104" s="71">
        <v>0.27</v>
      </c>
      <c r="CK104" s="71">
        <v>0.61</v>
      </c>
      <c r="CL104" s="71">
        <v>0.27</v>
      </c>
      <c r="CM104" s="71">
        <v>0.74</v>
      </c>
      <c r="CN104" s="71">
        <v>0.73</v>
      </c>
      <c r="CO104" s="71">
        <v>-3.14</v>
      </c>
      <c r="CP104" s="71">
        <v>-3.46</v>
      </c>
      <c r="CQ104" s="71">
        <v>-1.37</v>
      </c>
      <c r="CR104" s="71">
        <v>5.25</v>
      </c>
      <c r="CS104" s="71">
        <v>5.13</v>
      </c>
      <c r="CT104" s="71">
        <v>2.93</v>
      </c>
      <c r="CU104" s="71">
        <v>-0.02</v>
      </c>
      <c r="CV104" s="71">
        <v>-0.19</v>
      </c>
      <c r="CW104" s="71">
        <v>0.03</v>
      </c>
      <c r="CX104" s="71">
        <v>-7.0000000000000007E-2</v>
      </c>
      <c r="CY104" s="71">
        <v>-0.35</v>
      </c>
      <c r="CZ104" s="71">
        <v>-1.23</v>
      </c>
      <c r="DA104" s="71">
        <v>-1.52</v>
      </c>
      <c r="DB104" s="71">
        <v>-0.77</v>
      </c>
      <c r="DC104" s="71">
        <v>-0.1</v>
      </c>
      <c r="DD104" s="71">
        <v>0.59</v>
      </c>
      <c r="DE104" s="71">
        <v>0.05</v>
      </c>
      <c r="DF104" s="71">
        <v>0.56000000000000005</v>
      </c>
      <c r="DG104" s="71">
        <v>-0.13</v>
      </c>
      <c r="DH104" s="71">
        <v>2.3199999999999998</v>
      </c>
      <c r="DI104" s="71">
        <v>3.77</v>
      </c>
      <c r="DJ104" s="71">
        <v>4.41</v>
      </c>
      <c r="DK104" s="71">
        <v>2.04</v>
      </c>
      <c r="DL104" s="71">
        <v>0.13</v>
      </c>
      <c r="DM104" s="71">
        <v>0.04</v>
      </c>
      <c r="DN104" s="71">
        <v>0.78</v>
      </c>
      <c r="DO104" s="71">
        <v>0.68</v>
      </c>
      <c r="DP104" s="71">
        <v>-0.42</v>
      </c>
      <c r="DQ104" s="71">
        <v>-0.47</v>
      </c>
      <c r="DR104" s="71">
        <v>0.04</v>
      </c>
      <c r="DS104" s="71">
        <v>0.67</v>
      </c>
      <c r="DT104" s="71">
        <v>0.67</v>
      </c>
      <c r="DU104" s="71">
        <v>0.62</v>
      </c>
      <c r="DV104" s="71">
        <v>0.86</v>
      </c>
      <c r="DW104" s="71">
        <v>0.88</v>
      </c>
      <c r="DX104" s="71">
        <v>1.05</v>
      </c>
      <c r="DY104" s="71">
        <v>0.56999999999999995</v>
      </c>
      <c r="DZ104" s="71">
        <v>0.53</v>
      </c>
      <c r="EA104" s="71">
        <v>0.41</v>
      </c>
      <c r="EB104" s="71">
        <v>0.42</v>
      </c>
      <c r="EC104" s="71">
        <v>-0.2</v>
      </c>
      <c r="ED104" s="71">
        <v>-1.1299999999999999</v>
      </c>
      <c r="EE104" s="71">
        <v>-1.04</v>
      </c>
      <c r="EF104" s="71">
        <v>-0.64</v>
      </c>
      <c r="EG104" s="71">
        <v>0</v>
      </c>
      <c r="EH104" s="71">
        <v>-0.16</v>
      </c>
      <c r="EI104" s="71">
        <v>-1.42</v>
      </c>
      <c r="EJ104" s="71">
        <v>-0.18</v>
      </c>
      <c r="EK104" s="71">
        <v>-0.85</v>
      </c>
      <c r="EL104" s="71">
        <v>-1.02</v>
      </c>
      <c r="EM104" s="71">
        <v>-1.02</v>
      </c>
      <c r="EN104" s="71">
        <v>-0.72</v>
      </c>
      <c r="EO104" s="71">
        <v>-0.51</v>
      </c>
      <c r="EP104" s="71">
        <v>3.17</v>
      </c>
      <c r="EQ104" s="71">
        <v>4.6399999999999997</v>
      </c>
      <c r="ER104" s="71">
        <v>6.99</v>
      </c>
      <c r="ES104" s="71">
        <v>3.17</v>
      </c>
      <c r="ET104" s="71">
        <v>2.56</v>
      </c>
      <c r="EU104" s="71">
        <v>2.25</v>
      </c>
      <c r="EV104" s="71">
        <v>4.03</v>
      </c>
      <c r="EW104" s="71">
        <v>3.64</v>
      </c>
      <c r="EX104" s="71">
        <v>1.66</v>
      </c>
      <c r="EY104" s="71">
        <v>-0.08</v>
      </c>
      <c r="EZ104" s="71">
        <v>1.05</v>
      </c>
      <c r="FA104" s="71">
        <v>0.72</v>
      </c>
      <c r="FB104" s="71">
        <v>1.0900000000000001</v>
      </c>
      <c r="FC104" s="71">
        <v>0.9</v>
      </c>
      <c r="FD104" s="71">
        <v>2.2200000000000002</v>
      </c>
      <c r="FE104" s="71">
        <v>1.47</v>
      </c>
      <c r="FF104" s="71">
        <v>1.03</v>
      </c>
      <c r="FG104" s="71">
        <v>0.84</v>
      </c>
      <c r="FH104" s="71">
        <v>-0.22</v>
      </c>
      <c r="FI104" s="71">
        <v>-0.11</v>
      </c>
      <c r="FJ104" s="71">
        <v>0.02</v>
      </c>
      <c r="FK104" s="71">
        <v>1.08</v>
      </c>
      <c r="FL104" s="71">
        <v>0.94</v>
      </c>
      <c r="FM104" s="71">
        <v>1.94</v>
      </c>
      <c r="FN104" s="71">
        <v>2.81</v>
      </c>
      <c r="FO104" s="71">
        <v>2.63</v>
      </c>
      <c r="FP104" s="71">
        <v>2.54</v>
      </c>
      <c r="FQ104" s="71">
        <v>2.36</v>
      </c>
      <c r="FR104" s="71">
        <v>1.95</v>
      </c>
      <c r="FS104" s="71">
        <v>-0.03</v>
      </c>
      <c r="FT104" s="71">
        <v>-0.62</v>
      </c>
      <c r="FU104" s="71">
        <v>0.17</v>
      </c>
      <c r="FV104" s="71">
        <v>1.1000000000000001</v>
      </c>
      <c r="FW104" s="71">
        <v>0.91</v>
      </c>
      <c r="FX104" s="71">
        <v>0.59</v>
      </c>
      <c r="FY104" s="71">
        <v>2.0699999999999998</v>
      </c>
      <c r="FZ104" s="71">
        <v>2</v>
      </c>
      <c r="GA104" s="71">
        <v>1.33</v>
      </c>
      <c r="GB104" s="71">
        <v>0.35</v>
      </c>
      <c r="GC104" s="71">
        <v>1.99</v>
      </c>
      <c r="GD104" s="71">
        <v>2.67</v>
      </c>
      <c r="GE104" s="71">
        <v>2.0699999999999998</v>
      </c>
      <c r="GF104" s="71">
        <v>-0.5</v>
      </c>
      <c r="GG104" s="71">
        <v>-1.08</v>
      </c>
      <c r="GH104" s="71">
        <v>0.62</v>
      </c>
      <c r="GI104" s="71">
        <v>1.74</v>
      </c>
      <c r="GJ104" s="71">
        <v>3.64</v>
      </c>
      <c r="GK104" s="71">
        <v>1.24</v>
      </c>
      <c r="GL104" s="71">
        <v>1.24</v>
      </c>
      <c r="GM104" s="71">
        <v>-0.53</v>
      </c>
      <c r="GN104" s="71">
        <v>-0.4</v>
      </c>
      <c r="GO104" s="71">
        <v>-0.71</v>
      </c>
      <c r="GP104" s="71">
        <v>-0.72</v>
      </c>
      <c r="GQ104" s="71">
        <v>1.79</v>
      </c>
      <c r="GR104" s="71">
        <v>4.33</v>
      </c>
      <c r="GS104" s="71">
        <v>4.26</v>
      </c>
      <c r="GT104" s="71">
        <v>2.08</v>
      </c>
      <c r="GU104" s="71">
        <v>-0.09</v>
      </c>
      <c r="GV104" s="71">
        <v>7.0000000000000007E-2</v>
      </c>
      <c r="GW104" s="71">
        <v>0.09</v>
      </c>
      <c r="GX104" s="71">
        <v>1.45</v>
      </c>
      <c r="GY104" s="71">
        <v>2.34</v>
      </c>
      <c r="GZ104" s="71">
        <v>2.34</v>
      </c>
      <c r="HA104" s="71">
        <v>0.89</v>
      </c>
      <c r="HB104" s="71">
        <v>-0.43</v>
      </c>
      <c r="HC104" s="71">
        <v>-0.84</v>
      </c>
      <c r="HD104" s="71">
        <v>-1.64</v>
      </c>
      <c r="HE104" s="71">
        <v>-0.49</v>
      </c>
      <c r="HF104" s="71">
        <v>-0.49</v>
      </c>
      <c r="HG104" s="71">
        <v>1.04</v>
      </c>
      <c r="HH104" s="71">
        <v>0.38</v>
      </c>
      <c r="HI104" s="71">
        <v>0.5</v>
      </c>
      <c r="HJ104" s="71">
        <v>-0.17</v>
      </c>
      <c r="HK104" s="71">
        <v>0.31</v>
      </c>
      <c r="HL104" s="71">
        <v>0.2</v>
      </c>
      <c r="HM104" s="71">
        <v>1.95</v>
      </c>
      <c r="HN104" s="71">
        <v>1.63</v>
      </c>
      <c r="HO104" s="71">
        <v>1.69</v>
      </c>
      <c r="HP104" s="71">
        <v>-0.55000000000000004</v>
      </c>
      <c r="HQ104" s="71">
        <v>0.24</v>
      </c>
      <c r="HR104" s="71">
        <v>0.12</v>
      </c>
      <c r="HS104" s="71">
        <v>0.68</v>
      </c>
      <c r="HT104" s="71">
        <v>-0.08</v>
      </c>
      <c r="HU104" s="71">
        <v>-0.08</v>
      </c>
      <c r="HV104" s="71">
        <v>-0.08</v>
      </c>
      <c r="HW104" s="71">
        <v>0</v>
      </c>
      <c r="HX104" s="71">
        <v>0</v>
      </c>
      <c r="HY104" s="71">
        <v>-0.59</v>
      </c>
      <c r="HZ104" s="71">
        <v>-0.57999999999999996</v>
      </c>
      <c r="IA104" s="71">
        <v>-0.57999999999999996</v>
      </c>
      <c r="IB104" s="71">
        <v>0.01</v>
      </c>
      <c r="IC104" s="41">
        <v>0.5</v>
      </c>
      <c r="ID104" s="41">
        <v>0.4</v>
      </c>
      <c r="IE104" s="41">
        <v>0.4</v>
      </c>
      <c r="IF104" s="41">
        <v>0.7</v>
      </c>
      <c r="IG104" s="41">
        <v>0.67023975090814725</v>
      </c>
      <c r="IH104" s="41">
        <v>0.68460310421286041</v>
      </c>
      <c r="II104" s="41">
        <v>0.75250176911827138</v>
      </c>
      <c r="IJ104" s="41">
        <v>0.79261725715903186</v>
      </c>
      <c r="IK104" s="41">
        <v>0.45810746803792979</v>
      </c>
      <c r="IL104" s="41">
        <v>9.1937538330895879E-2</v>
      </c>
      <c r="IM104" s="41">
        <v>-0.28114204840307577</v>
      </c>
      <c r="IN104" s="41">
        <v>-0.3748721045430955</v>
      </c>
      <c r="IO104" s="41">
        <v>-0.21645572486672632</v>
      </c>
      <c r="IP104" s="41">
        <v>-6.9876208897485415E-2</v>
      </c>
      <c r="IQ104" s="41">
        <v>0.25041477567580323</v>
      </c>
      <c r="IR104" s="41">
        <v>0.57064292116808979</v>
      </c>
      <c r="IS104" s="41">
        <v>0.72197612869745698</v>
      </c>
      <c r="IT104" s="41">
        <v>0.87243251403500999</v>
      </c>
      <c r="IU104" s="41">
        <v>0.75955654101995551</v>
      </c>
      <c r="IV104" s="41">
        <v>1.3097448695570126</v>
      </c>
      <c r="IW104" s="41">
        <v>1.5698494126527336</v>
      </c>
      <c r="IX104" s="41">
        <v>1.3961929518328065</v>
      </c>
      <c r="IY104" s="41">
        <v>0.87917875171014748</v>
      </c>
      <c r="IZ104" s="41"/>
    </row>
    <row r="105" spans="1:260" s="53" customFormat="1" ht="18" customHeight="1" x14ac:dyDescent="0.2">
      <c r="A105" s="97">
        <v>15905</v>
      </c>
      <c r="B105" s="20"/>
      <c r="C105" s="60"/>
      <c r="D105" s="29"/>
      <c r="E105" s="95"/>
      <c r="F105" s="35"/>
      <c r="G105" s="36" t="s">
        <v>101</v>
      </c>
      <c r="H105" s="71">
        <v>0</v>
      </c>
      <c r="I105" s="71">
        <v>0.95</v>
      </c>
      <c r="J105" s="71">
        <v>0.91</v>
      </c>
      <c r="K105" s="71">
        <v>0.9</v>
      </c>
      <c r="L105" s="71">
        <v>0</v>
      </c>
      <c r="M105" s="71">
        <v>0</v>
      </c>
      <c r="N105" s="71">
        <v>0</v>
      </c>
      <c r="O105" s="71">
        <v>0</v>
      </c>
      <c r="P105" s="71">
        <v>0</v>
      </c>
      <c r="Q105" s="71">
        <v>0</v>
      </c>
      <c r="R105" s="71">
        <v>-0.93</v>
      </c>
      <c r="S105" s="71">
        <v>-0.9</v>
      </c>
      <c r="T105" s="71">
        <v>-0.68</v>
      </c>
      <c r="U105" s="71">
        <v>0</v>
      </c>
      <c r="V105" s="71">
        <v>0.92</v>
      </c>
      <c r="W105" s="71">
        <v>0.92</v>
      </c>
      <c r="X105" s="71">
        <v>0.3</v>
      </c>
      <c r="Y105" s="71">
        <v>-7.0000000000000007E-2</v>
      </c>
      <c r="Z105" s="71">
        <v>-7.0000000000000007E-2</v>
      </c>
      <c r="AA105" s="71">
        <v>2.23</v>
      </c>
      <c r="AB105" s="71">
        <v>2.2000000000000002</v>
      </c>
      <c r="AC105" s="71">
        <v>2.2200000000000002</v>
      </c>
      <c r="AD105" s="71">
        <v>0.6</v>
      </c>
      <c r="AE105" s="71">
        <v>1.28</v>
      </c>
      <c r="AF105" s="71">
        <v>1.45</v>
      </c>
      <c r="AG105" s="71">
        <v>0.08</v>
      </c>
      <c r="AH105" s="71">
        <v>0.09</v>
      </c>
      <c r="AI105" s="71">
        <v>7.0000000000000007E-2</v>
      </c>
      <c r="AJ105" s="71">
        <v>0</v>
      </c>
      <c r="AK105" s="71">
        <v>0</v>
      </c>
      <c r="AL105" s="71">
        <v>1.31</v>
      </c>
      <c r="AM105" s="71">
        <v>-0.09</v>
      </c>
      <c r="AN105" s="71">
        <v>-0.01</v>
      </c>
      <c r="AO105" s="71">
        <v>-1.3</v>
      </c>
      <c r="AP105" s="71">
        <v>0.47</v>
      </c>
      <c r="AQ105" s="71">
        <v>0.38</v>
      </c>
      <c r="AR105" s="71">
        <v>0</v>
      </c>
      <c r="AS105" s="71">
        <v>1.01</v>
      </c>
      <c r="AT105" s="71">
        <v>1.01</v>
      </c>
      <c r="AU105" s="71">
        <v>1.03</v>
      </c>
      <c r="AV105" s="71">
        <v>0.06</v>
      </c>
      <c r="AW105" s="71">
        <v>0.06</v>
      </c>
      <c r="AX105" s="71">
        <v>0.06</v>
      </c>
      <c r="AY105" s="71">
        <v>0.37</v>
      </c>
      <c r="AZ105" s="71">
        <v>0.36</v>
      </c>
      <c r="BA105" s="71">
        <v>0.39</v>
      </c>
      <c r="BB105" s="71">
        <v>-0.83</v>
      </c>
      <c r="BC105" s="71">
        <v>-0.84</v>
      </c>
      <c r="BD105" s="71">
        <v>-0.87</v>
      </c>
      <c r="BE105" s="71">
        <v>-0.21</v>
      </c>
      <c r="BF105" s="71">
        <v>-0.21</v>
      </c>
      <c r="BG105" s="71">
        <v>-0.16</v>
      </c>
      <c r="BH105" s="71">
        <v>-0.96</v>
      </c>
      <c r="BI105" s="71">
        <v>-0.97</v>
      </c>
      <c r="BJ105" s="71">
        <v>-0.94</v>
      </c>
      <c r="BK105" s="71">
        <v>1.02</v>
      </c>
      <c r="BL105" s="71">
        <v>1.02</v>
      </c>
      <c r="BM105" s="71">
        <v>0.99</v>
      </c>
      <c r="BN105" s="71">
        <v>0.83</v>
      </c>
      <c r="BO105" s="71">
        <v>0.82</v>
      </c>
      <c r="BP105" s="71">
        <v>0.99</v>
      </c>
      <c r="BQ105" s="71">
        <v>0.5</v>
      </c>
      <c r="BR105" s="71">
        <v>0.56000000000000005</v>
      </c>
      <c r="BS105" s="71">
        <v>0.47</v>
      </c>
      <c r="BT105" s="71">
        <v>0.23</v>
      </c>
      <c r="BU105" s="71">
        <v>0.23</v>
      </c>
      <c r="BV105" s="71">
        <v>0.27</v>
      </c>
      <c r="BW105" s="71">
        <v>0</v>
      </c>
      <c r="BX105" s="71">
        <v>0.56999999999999995</v>
      </c>
      <c r="BY105" s="71">
        <v>0.49</v>
      </c>
      <c r="BZ105" s="71">
        <v>-0.71</v>
      </c>
      <c r="CA105" s="71">
        <v>-1.19</v>
      </c>
      <c r="CB105" s="71">
        <v>-0.19</v>
      </c>
      <c r="CC105" s="71">
        <v>3.46</v>
      </c>
      <c r="CD105" s="71">
        <v>3.49</v>
      </c>
      <c r="CE105" s="71">
        <v>2.34</v>
      </c>
      <c r="CF105" s="71">
        <v>0</v>
      </c>
      <c r="CG105" s="71">
        <v>0.14000000000000001</v>
      </c>
      <c r="CH105" s="71">
        <v>0.14000000000000001</v>
      </c>
      <c r="CI105" s="71">
        <v>0.15</v>
      </c>
      <c r="CJ105" s="71">
        <v>0.01</v>
      </c>
      <c r="CK105" s="71">
        <v>0.38</v>
      </c>
      <c r="CL105" s="71">
        <v>0.45</v>
      </c>
      <c r="CM105" s="71">
        <v>0.28999999999999998</v>
      </c>
      <c r="CN105" s="71">
        <v>-0.12</v>
      </c>
      <c r="CO105" s="71">
        <v>-0.14000000000000001</v>
      </c>
      <c r="CP105" s="71">
        <v>0</v>
      </c>
      <c r="CQ105" s="71">
        <v>0</v>
      </c>
      <c r="CR105" s="71">
        <v>0</v>
      </c>
      <c r="CS105" s="71">
        <v>1.49</v>
      </c>
      <c r="CT105" s="71">
        <v>1.59</v>
      </c>
      <c r="CU105" s="71">
        <v>0.76</v>
      </c>
      <c r="CV105" s="71">
        <v>-0.55000000000000004</v>
      </c>
      <c r="CW105" s="71">
        <v>-2.99</v>
      </c>
      <c r="CX105" s="71">
        <v>-2.2000000000000002</v>
      </c>
      <c r="CY105" s="71">
        <v>-2.2000000000000002</v>
      </c>
      <c r="CZ105" s="71">
        <v>0</v>
      </c>
      <c r="DA105" s="71">
        <v>0</v>
      </c>
      <c r="DB105" s="71">
        <v>0</v>
      </c>
      <c r="DC105" s="71">
        <v>-2</v>
      </c>
      <c r="DD105" s="71">
        <v>-1.71</v>
      </c>
      <c r="DE105" s="71">
        <v>-1.99</v>
      </c>
      <c r="DF105" s="71">
        <v>0.35</v>
      </c>
      <c r="DG105" s="71">
        <v>0</v>
      </c>
      <c r="DH105" s="71">
        <v>0</v>
      </c>
      <c r="DI105" s="71">
        <v>0</v>
      </c>
      <c r="DJ105" s="71">
        <v>0.23</v>
      </c>
      <c r="DK105" s="71">
        <v>0.23</v>
      </c>
      <c r="DL105" s="71">
        <v>0.83</v>
      </c>
      <c r="DM105" s="71">
        <v>2</v>
      </c>
      <c r="DN105" s="71">
        <v>1.99</v>
      </c>
      <c r="DO105" s="71">
        <v>1.4</v>
      </c>
      <c r="DP105" s="71">
        <v>0</v>
      </c>
      <c r="DQ105" s="71">
        <v>0</v>
      </c>
      <c r="DR105" s="71">
        <v>1.77</v>
      </c>
      <c r="DS105" s="71">
        <v>1.78</v>
      </c>
      <c r="DT105" s="71">
        <v>1.75</v>
      </c>
      <c r="DU105" s="71">
        <v>0.06</v>
      </c>
      <c r="DV105" s="71">
        <v>0.14000000000000001</v>
      </c>
      <c r="DW105" s="71">
        <v>0.14000000000000001</v>
      </c>
      <c r="DX105" s="71">
        <v>2.23</v>
      </c>
      <c r="DY105" s="71">
        <v>2.16</v>
      </c>
      <c r="DZ105" s="71">
        <v>2.04</v>
      </c>
      <c r="EA105" s="71">
        <v>2.2200000000000002</v>
      </c>
      <c r="EB105" s="71">
        <v>2.2599999999999998</v>
      </c>
      <c r="EC105" s="71">
        <v>1.48</v>
      </c>
      <c r="ED105" s="71">
        <v>0</v>
      </c>
      <c r="EE105" s="71">
        <v>-0.81</v>
      </c>
      <c r="EF105" s="71">
        <v>-0.92</v>
      </c>
      <c r="EG105" s="71">
        <v>-0.92</v>
      </c>
      <c r="EH105" s="71">
        <v>1.1399999999999999</v>
      </c>
      <c r="EI105" s="71">
        <v>1.34</v>
      </c>
      <c r="EJ105" s="71">
        <v>1.34</v>
      </c>
      <c r="EK105" s="71">
        <v>0.63</v>
      </c>
      <c r="EL105" s="71">
        <v>0.53</v>
      </c>
      <c r="EM105" s="71">
        <v>0.7</v>
      </c>
      <c r="EN105" s="71">
        <v>0.41</v>
      </c>
      <c r="EO105" s="71">
        <v>0.17</v>
      </c>
      <c r="EP105" s="71">
        <v>0.01</v>
      </c>
      <c r="EQ105" s="71">
        <v>0</v>
      </c>
      <c r="ER105" s="71">
        <v>0.56000000000000005</v>
      </c>
      <c r="ES105" s="71">
        <v>-0.86</v>
      </c>
      <c r="ET105" s="71">
        <v>-0.86</v>
      </c>
      <c r="EU105" s="71">
        <v>-0.66</v>
      </c>
      <c r="EV105" s="71">
        <v>1.42</v>
      </c>
      <c r="EW105" s="71">
        <v>1.57</v>
      </c>
      <c r="EX105" s="71">
        <v>1.23</v>
      </c>
      <c r="EY105" s="71">
        <v>1.78</v>
      </c>
      <c r="EZ105" s="71">
        <v>1.62</v>
      </c>
      <c r="FA105" s="71">
        <v>0.72</v>
      </c>
      <c r="FB105" s="71">
        <v>-0.51</v>
      </c>
      <c r="FC105" s="71">
        <v>-0.51</v>
      </c>
      <c r="FD105" s="71">
        <v>0.57999999999999996</v>
      </c>
      <c r="FE105" s="71">
        <v>1.1499999999999999</v>
      </c>
      <c r="FF105" s="71">
        <v>1.23</v>
      </c>
      <c r="FG105" s="71">
        <v>0.78</v>
      </c>
      <c r="FH105" s="71">
        <v>0.28000000000000003</v>
      </c>
      <c r="FI105" s="71">
        <v>0.2</v>
      </c>
      <c r="FJ105" s="71">
        <v>0</v>
      </c>
      <c r="FK105" s="71">
        <v>0</v>
      </c>
      <c r="FL105" s="71">
        <v>0</v>
      </c>
      <c r="FM105" s="71">
        <v>0.26</v>
      </c>
      <c r="FN105" s="71">
        <v>0.26</v>
      </c>
      <c r="FO105" s="71">
        <v>0.28000000000000003</v>
      </c>
      <c r="FP105" s="71">
        <v>0.03</v>
      </c>
      <c r="FQ105" s="71">
        <v>0.03</v>
      </c>
      <c r="FR105" s="71">
        <v>-0.54</v>
      </c>
      <c r="FS105" s="71">
        <v>-0.59</v>
      </c>
      <c r="FT105" s="71">
        <v>-0.59</v>
      </c>
      <c r="FU105" s="71">
        <v>0</v>
      </c>
      <c r="FV105" s="71">
        <v>0</v>
      </c>
      <c r="FW105" s="71">
        <v>0</v>
      </c>
      <c r="FX105" s="71">
        <v>0.46</v>
      </c>
      <c r="FY105" s="71">
        <v>0.46</v>
      </c>
      <c r="FZ105" s="71">
        <v>0.48</v>
      </c>
      <c r="GA105" s="71">
        <v>0.52</v>
      </c>
      <c r="GB105" s="71">
        <v>0.52</v>
      </c>
      <c r="GC105" s="71">
        <v>0.5</v>
      </c>
      <c r="GD105" s="71">
        <v>0</v>
      </c>
      <c r="GE105" s="71">
        <v>0</v>
      </c>
      <c r="GF105" s="71">
        <v>-0.82</v>
      </c>
      <c r="GG105" s="71">
        <v>-0.81</v>
      </c>
      <c r="GH105" s="71">
        <v>-0.82</v>
      </c>
      <c r="GI105" s="71">
        <v>0.01</v>
      </c>
      <c r="GJ105" s="71">
        <v>0</v>
      </c>
      <c r="GK105" s="71">
        <v>2.33</v>
      </c>
      <c r="GL105" s="71">
        <v>2.3199999999999998</v>
      </c>
      <c r="GM105" s="71">
        <v>2.29</v>
      </c>
      <c r="GN105" s="71">
        <v>0</v>
      </c>
      <c r="GO105" s="71">
        <v>0.01</v>
      </c>
      <c r="GP105" s="71">
        <v>0.03</v>
      </c>
      <c r="GQ105" s="71">
        <v>0.03</v>
      </c>
      <c r="GR105" s="71">
        <v>0.02</v>
      </c>
      <c r="GS105" s="71">
        <v>0</v>
      </c>
      <c r="GT105" s="71">
        <v>0</v>
      </c>
      <c r="GU105" s="71">
        <v>0</v>
      </c>
      <c r="GV105" s="71">
        <v>0</v>
      </c>
      <c r="GW105" s="71">
        <v>0</v>
      </c>
      <c r="GX105" s="71">
        <v>0</v>
      </c>
      <c r="GY105" s="71">
        <v>0.03</v>
      </c>
      <c r="GZ105" s="71">
        <v>0.18</v>
      </c>
      <c r="HA105" s="71">
        <v>0.18</v>
      </c>
      <c r="HB105" s="71">
        <v>0.16</v>
      </c>
      <c r="HC105" s="71">
        <v>0.69</v>
      </c>
      <c r="HD105" s="71">
        <v>0.69</v>
      </c>
      <c r="HE105" s="71">
        <v>0.99</v>
      </c>
      <c r="HF105" s="71">
        <v>0.95</v>
      </c>
      <c r="HG105" s="71">
        <v>0.95</v>
      </c>
      <c r="HH105" s="71">
        <v>0.64</v>
      </c>
      <c r="HI105" s="71">
        <v>0</v>
      </c>
      <c r="HJ105" s="71">
        <v>0.11</v>
      </c>
      <c r="HK105" s="71">
        <v>0.11</v>
      </c>
      <c r="HL105" s="71">
        <v>-0.34</v>
      </c>
      <c r="HM105" s="71">
        <v>-0.45</v>
      </c>
      <c r="HN105" s="71">
        <v>-0.45</v>
      </c>
      <c r="HO105" s="71">
        <v>0.45</v>
      </c>
      <c r="HP105" s="71">
        <v>0.45</v>
      </c>
      <c r="HQ105" s="71">
        <v>0.44</v>
      </c>
      <c r="HR105" s="71">
        <v>-0.01</v>
      </c>
      <c r="HS105" s="71">
        <v>-0.01</v>
      </c>
      <c r="HT105" s="71">
        <v>0.67</v>
      </c>
      <c r="HU105" s="71">
        <v>0.77</v>
      </c>
      <c r="HV105" s="71">
        <v>0.63</v>
      </c>
      <c r="HW105" s="71">
        <v>0.33</v>
      </c>
      <c r="HX105" s="71">
        <v>0.3</v>
      </c>
      <c r="HY105" s="71">
        <v>0.65</v>
      </c>
      <c r="HZ105" s="71">
        <v>0.41</v>
      </c>
      <c r="IA105" s="71">
        <v>0.41</v>
      </c>
      <c r="IB105" s="71">
        <v>0.05</v>
      </c>
      <c r="IC105" s="41">
        <v>0.5</v>
      </c>
      <c r="ID105" s="41">
        <v>0.4</v>
      </c>
      <c r="IE105" s="41">
        <v>0.4</v>
      </c>
      <c r="IF105" s="41">
        <v>0.7</v>
      </c>
      <c r="IG105" s="41">
        <v>0.67023975090814725</v>
      </c>
      <c r="IH105" s="41">
        <v>0.68460310421286041</v>
      </c>
      <c r="II105" s="41">
        <v>0.75250176911827138</v>
      </c>
      <c r="IJ105" s="41">
        <v>0.79261725715903186</v>
      </c>
      <c r="IK105" s="41">
        <v>0.45810746803792979</v>
      </c>
      <c r="IL105" s="41">
        <v>9.1937538330895879E-2</v>
      </c>
      <c r="IM105" s="41">
        <v>-0.28114204840307577</v>
      </c>
      <c r="IN105" s="41">
        <v>-0.3748721045430955</v>
      </c>
      <c r="IO105" s="41">
        <v>-0.21645572486672632</v>
      </c>
      <c r="IP105" s="41">
        <v>-6.9876208897485415E-2</v>
      </c>
      <c r="IQ105" s="41">
        <v>0.25041477567580323</v>
      </c>
      <c r="IR105" s="41">
        <v>0.57064292116808979</v>
      </c>
      <c r="IS105" s="41">
        <v>0.72197612869745698</v>
      </c>
      <c r="IT105" s="41">
        <v>0.87243251403500999</v>
      </c>
      <c r="IU105" s="41">
        <v>0.75955654101995551</v>
      </c>
      <c r="IV105" s="41">
        <v>1.3097448695570126</v>
      </c>
      <c r="IW105" s="41">
        <v>1.5698494126527336</v>
      </c>
      <c r="IX105" s="41">
        <v>1.3961929518328065</v>
      </c>
      <c r="IY105" s="41">
        <v>0.87917875171014748</v>
      </c>
      <c r="IZ105" s="41"/>
    </row>
    <row r="106" spans="1:260" s="53" customFormat="1" ht="18" customHeight="1" x14ac:dyDescent="0.2">
      <c r="A106" s="97">
        <v>15907</v>
      </c>
      <c r="B106" s="20"/>
      <c r="C106" s="60"/>
      <c r="D106" s="29"/>
      <c r="E106" s="95"/>
      <c r="F106" s="35"/>
      <c r="G106" s="36" t="s">
        <v>102</v>
      </c>
      <c r="H106" s="71">
        <v>1.0900000000000001</v>
      </c>
      <c r="I106" s="71">
        <v>1.38</v>
      </c>
      <c r="J106" s="71">
        <v>0.18</v>
      </c>
      <c r="K106" s="71">
        <v>0.28000000000000003</v>
      </c>
      <c r="L106" s="71">
        <v>-0.04</v>
      </c>
      <c r="M106" s="71">
        <v>0.28000000000000003</v>
      </c>
      <c r="N106" s="71">
        <v>1.34</v>
      </c>
      <c r="O106" s="71">
        <v>1.18</v>
      </c>
      <c r="P106" s="71">
        <v>0.64</v>
      </c>
      <c r="Q106" s="71">
        <v>-0.09</v>
      </c>
      <c r="R106" s="71">
        <v>0.44</v>
      </c>
      <c r="S106" s="71">
        <v>1.28</v>
      </c>
      <c r="T106" s="71">
        <v>0.89</v>
      </c>
      <c r="U106" s="71">
        <v>0.88</v>
      </c>
      <c r="V106" s="71">
        <v>7.0000000000000007E-2</v>
      </c>
      <c r="W106" s="71">
        <v>0.14000000000000001</v>
      </c>
      <c r="X106" s="71">
        <v>-0.12</v>
      </c>
      <c r="Y106" s="71">
        <v>0.28999999999999998</v>
      </c>
      <c r="Z106" s="71">
        <v>-4.05</v>
      </c>
      <c r="AA106" s="71">
        <v>-4.18</v>
      </c>
      <c r="AB106" s="71">
        <v>-4.46</v>
      </c>
      <c r="AC106" s="71">
        <v>-0.09</v>
      </c>
      <c r="AD106" s="71">
        <v>0.01</v>
      </c>
      <c r="AE106" s="71">
        <v>-7.0000000000000007E-2</v>
      </c>
      <c r="AF106" s="71">
        <v>-0.05</v>
      </c>
      <c r="AG106" s="71">
        <v>0.35</v>
      </c>
      <c r="AH106" s="71">
        <v>0.59</v>
      </c>
      <c r="AI106" s="71">
        <v>0.53</v>
      </c>
      <c r="AJ106" s="71">
        <v>-0.05</v>
      </c>
      <c r="AK106" s="71">
        <v>-0.19</v>
      </c>
      <c r="AL106" s="71">
        <v>-0.06</v>
      </c>
      <c r="AM106" s="71">
        <v>0.12</v>
      </c>
      <c r="AN106" s="71">
        <v>0.28000000000000003</v>
      </c>
      <c r="AO106" s="71">
        <v>0.65</v>
      </c>
      <c r="AP106" s="71">
        <v>0.32</v>
      </c>
      <c r="AQ106" s="71">
        <v>0.25</v>
      </c>
      <c r="AR106" s="71">
        <v>0.8</v>
      </c>
      <c r="AS106" s="71">
        <v>1.24</v>
      </c>
      <c r="AT106" s="71">
        <v>1.18</v>
      </c>
      <c r="AU106" s="71">
        <v>0.43</v>
      </c>
      <c r="AV106" s="71">
        <v>7.0000000000000007E-2</v>
      </c>
      <c r="AW106" s="71">
        <v>7.0000000000000007E-2</v>
      </c>
      <c r="AX106" s="71">
        <v>7.0000000000000007E-2</v>
      </c>
      <c r="AY106" s="71">
        <v>0.35</v>
      </c>
      <c r="AZ106" s="71">
        <v>0.41</v>
      </c>
      <c r="BA106" s="71">
        <v>0.22</v>
      </c>
      <c r="BB106" s="71">
        <v>-0.04</v>
      </c>
      <c r="BC106" s="71">
        <v>-0.1</v>
      </c>
      <c r="BD106" s="71">
        <v>0.1</v>
      </c>
      <c r="BE106" s="71">
        <v>0.36</v>
      </c>
      <c r="BF106" s="71">
        <v>0.43</v>
      </c>
      <c r="BG106" s="71">
        <v>0.43</v>
      </c>
      <c r="BH106" s="71">
        <v>0.43</v>
      </c>
      <c r="BI106" s="71">
        <v>0.93</v>
      </c>
      <c r="BJ106" s="71">
        <v>1.52</v>
      </c>
      <c r="BK106" s="71">
        <v>2.14</v>
      </c>
      <c r="BL106" s="71">
        <v>0.01</v>
      </c>
      <c r="BM106" s="71">
        <v>-0.44</v>
      </c>
      <c r="BN106" s="71">
        <v>-1.03</v>
      </c>
      <c r="BO106" s="71">
        <v>0.22</v>
      </c>
      <c r="BP106" s="71">
        <v>0.36</v>
      </c>
      <c r="BQ106" s="71">
        <v>7.0000000000000007E-2</v>
      </c>
      <c r="BR106" s="71">
        <v>-0.24</v>
      </c>
      <c r="BS106" s="71">
        <v>-0.28000000000000003</v>
      </c>
      <c r="BT106" s="71">
        <v>0.39</v>
      </c>
      <c r="BU106" s="71">
        <v>0.45</v>
      </c>
      <c r="BV106" s="71">
        <v>0.57999999999999996</v>
      </c>
      <c r="BW106" s="71">
        <v>0.49</v>
      </c>
      <c r="BX106" s="71">
        <v>1.29</v>
      </c>
      <c r="BY106" s="71">
        <v>1.88</v>
      </c>
      <c r="BZ106" s="71">
        <v>1.1599999999999999</v>
      </c>
      <c r="CA106" s="71">
        <v>-0.28999999999999998</v>
      </c>
      <c r="CB106" s="71">
        <v>-0.93</v>
      </c>
      <c r="CC106" s="71">
        <v>-0.09</v>
      </c>
      <c r="CD106" s="71">
        <v>1.48</v>
      </c>
      <c r="CE106" s="71">
        <v>1.41</v>
      </c>
      <c r="CF106" s="71">
        <v>2.59</v>
      </c>
      <c r="CG106" s="71">
        <v>2.1800000000000002</v>
      </c>
      <c r="CH106" s="71">
        <v>2.78</v>
      </c>
      <c r="CI106" s="71">
        <v>0.16</v>
      </c>
      <c r="CJ106" s="71">
        <v>0.9</v>
      </c>
      <c r="CK106" s="71">
        <v>0.4</v>
      </c>
      <c r="CL106" s="71">
        <v>1.47</v>
      </c>
      <c r="CM106" s="71">
        <v>1.06</v>
      </c>
      <c r="CN106" s="71">
        <v>2.09</v>
      </c>
      <c r="CO106" s="71">
        <v>1.07</v>
      </c>
      <c r="CP106" s="71">
        <v>1.55</v>
      </c>
      <c r="CQ106" s="71">
        <v>0.49</v>
      </c>
      <c r="CR106" s="71">
        <v>0.27</v>
      </c>
      <c r="CS106" s="71">
        <v>-0.47</v>
      </c>
      <c r="CT106" s="71">
        <v>-0.63</v>
      </c>
      <c r="CU106" s="71">
        <v>-0.42</v>
      </c>
      <c r="CV106" s="71">
        <v>-0.42</v>
      </c>
      <c r="CW106" s="71">
        <v>-0.27</v>
      </c>
      <c r="CX106" s="71">
        <v>7.0000000000000007E-2</v>
      </c>
      <c r="CY106" s="71">
        <v>7.0000000000000007E-2</v>
      </c>
      <c r="CZ106" s="71">
        <v>-0.04</v>
      </c>
      <c r="DA106" s="71">
        <v>0.16</v>
      </c>
      <c r="DB106" s="71">
        <v>0.16</v>
      </c>
      <c r="DC106" s="71">
        <v>0.38</v>
      </c>
      <c r="DD106" s="71">
        <v>1.31</v>
      </c>
      <c r="DE106" s="71">
        <v>1.43</v>
      </c>
      <c r="DF106" s="71">
        <v>1.03</v>
      </c>
      <c r="DG106" s="71">
        <v>1.02</v>
      </c>
      <c r="DH106" s="71">
        <v>0.95</v>
      </c>
      <c r="DI106" s="71">
        <v>1.01</v>
      </c>
      <c r="DJ106" s="71">
        <v>0.01</v>
      </c>
      <c r="DK106" s="71">
        <v>0.01</v>
      </c>
      <c r="DL106" s="71">
        <v>0.17</v>
      </c>
      <c r="DM106" s="71">
        <v>0.02</v>
      </c>
      <c r="DN106" s="71">
        <v>0.02</v>
      </c>
      <c r="DO106" s="71">
        <v>-0.32</v>
      </c>
      <c r="DP106" s="71">
        <v>-0.21</v>
      </c>
      <c r="DQ106" s="71">
        <v>-0.21</v>
      </c>
      <c r="DR106" s="71">
        <v>-0.02</v>
      </c>
      <c r="DS106" s="71">
        <v>0.48</v>
      </c>
      <c r="DT106" s="71">
        <v>0.48</v>
      </c>
      <c r="DU106" s="71">
        <v>0.49</v>
      </c>
      <c r="DV106" s="71">
        <v>-0.44</v>
      </c>
      <c r="DW106" s="71">
        <v>-0.44</v>
      </c>
      <c r="DX106" s="71">
        <v>-0.52</v>
      </c>
      <c r="DY106" s="71">
        <v>0.6</v>
      </c>
      <c r="DZ106" s="71">
        <v>-0.09</v>
      </c>
      <c r="EA106" s="71">
        <v>0.37</v>
      </c>
      <c r="EB106" s="71">
        <v>-0.9</v>
      </c>
      <c r="EC106" s="71">
        <v>-0.5</v>
      </c>
      <c r="ED106" s="71">
        <v>-0.06</v>
      </c>
      <c r="EE106" s="71">
        <v>0.55000000000000004</v>
      </c>
      <c r="EF106" s="71">
        <v>0.59</v>
      </c>
      <c r="EG106" s="71">
        <v>0.16</v>
      </c>
      <c r="EH106" s="71">
        <v>0.65</v>
      </c>
      <c r="EI106" s="71">
        <v>1.75</v>
      </c>
      <c r="EJ106" s="71">
        <v>1.28</v>
      </c>
      <c r="EK106" s="71">
        <v>1.99</v>
      </c>
      <c r="EL106" s="71">
        <v>0.76</v>
      </c>
      <c r="EM106" s="71">
        <v>0.66</v>
      </c>
      <c r="EN106" s="71">
        <v>0.14000000000000001</v>
      </c>
      <c r="EO106" s="71">
        <v>0.8</v>
      </c>
      <c r="EP106" s="71">
        <v>0.76</v>
      </c>
      <c r="EQ106" s="71">
        <v>1.34</v>
      </c>
      <c r="ER106" s="71">
        <v>0.87</v>
      </c>
      <c r="ES106" s="71">
        <v>1.0900000000000001</v>
      </c>
      <c r="ET106" s="71">
        <v>0.41</v>
      </c>
      <c r="EU106" s="71">
        <v>0.27</v>
      </c>
      <c r="EV106" s="71">
        <v>-0.13</v>
      </c>
      <c r="EW106" s="71">
        <v>0.61</v>
      </c>
      <c r="EX106" s="71">
        <v>-7.0000000000000007E-2</v>
      </c>
      <c r="EY106" s="71">
        <v>1.66</v>
      </c>
      <c r="EZ106" s="71">
        <v>0.45</v>
      </c>
      <c r="FA106" s="71">
        <v>0.91</v>
      </c>
      <c r="FB106" s="71">
        <v>-0.53</v>
      </c>
      <c r="FC106" s="71">
        <v>-0.42</v>
      </c>
      <c r="FD106" s="71">
        <v>-0.18</v>
      </c>
      <c r="FE106" s="71">
        <v>-0.11</v>
      </c>
      <c r="FF106" s="71">
        <v>-0.68</v>
      </c>
      <c r="FG106" s="71">
        <v>-0.65</v>
      </c>
      <c r="FH106" s="71">
        <v>-0.68</v>
      </c>
      <c r="FI106" s="71">
        <v>1.33</v>
      </c>
      <c r="FJ106" s="71">
        <v>1.78</v>
      </c>
      <c r="FK106" s="71">
        <v>1.78</v>
      </c>
      <c r="FL106" s="71">
        <v>1.02</v>
      </c>
      <c r="FM106" s="71">
        <v>0.34</v>
      </c>
      <c r="FN106" s="71">
        <v>0.05</v>
      </c>
      <c r="FO106" s="71">
        <v>-0.67</v>
      </c>
      <c r="FP106" s="71">
        <v>0.21</v>
      </c>
      <c r="FQ106" s="71">
        <v>-0.34</v>
      </c>
      <c r="FR106" s="71">
        <v>0.79</v>
      </c>
      <c r="FS106" s="71">
        <v>0.91</v>
      </c>
      <c r="FT106" s="71">
        <v>1.76</v>
      </c>
      <c r="FU106" s="71">
        <v>1.42</v>
      </c>
      <c r="FV106" s="71">
        <v>0.39</v>
      </c>
      <c r="FW106" s="71">
        <v>0.45</v>
      </c>
      <c r="FX106" s="71">
        <v>-0.16</v>
      </c>
      <c r="FY106" s="71">
        <v>7.0000000000000007E-2</v>
      </c>
      <c r="FZ106" s="71">
        <v>0</v>
      </c>
      <c r="GA106" s="71">
        <v>-1.42</v>
      </c>
      <c r="GB106" s="71">
        <v>-0.76</v>
      </c>
      <c r="GC106" s="71">
        <v>-0.61</v>
      </c>
      <c r="GD106" s="71">
        <v>0.2</v>
      </c>
      <c r="GE106" s="71">
        <v>-0.56000000000000005</v>
      </c>
      <c r="GF106" s="71">
        <v>-1.1499999999999999</v>
      </c>
      <c r="GG106" s="71">
        <v>0.04</v>
      </c>
      <c r="GH106" s="71">
        <v>0.13</v>
      </c>
      <c r="GI106" s="71">
        <v>0.72</v>
      </c>
      <c r="GJ106" s="71">
        <v>0.35</v>
      </c>
      <c r="GK106" s="71">
        <v>0.84</v>
      </c>
      <c r="GL106" s="71">
        <v>0.97</v>
      </c>
      <c r="GM106" s="71">
        <v>0.16</v>
      </c>
      <c r="GN106" s="71">
        <v>-0.2</v>
      </c>
      <c r="GO106" s="71">
        <v>0.95</v>
      </c>
      <c r="GP106" s="71">
        <v>1.1599999999999999</v>
      </c>
      <c r="GQ106" s="71">
        <v>1.1200000000000001</v>
      </c>
      <c r="GR106" s="71">
        <v>0.85</v>
      </c>
      <c r="GS106" s="71">
        <v>2.2000000000000002</v>
      </c>
      <c r="GT106" s="71">
        <v>2.14</v>
      </c>
      <c r="GU106" s="71">
        <v>1.28</v>
      </c>
      <c r="GV106" s="71">
        <v>-0.42</v>
      </c>
      <c r="GW106" s="71">
        <v>-0.31</v>
      </c>
      <c r="GX106" s="71">
        <v>-0.46</v>
      </c>
      <c r="GY106" s="71">
        <v>0.76</v>
      </c>
      <c r="GZ106" s="71">
        <v>1.06</v>
      </c>
      <c r="HA106" s="71">
        <v>1.17</v>
      </c>
      <c r="HB106" s="71">
        <v>0.28999999999999998</v>
      </c>
      <c r="HC106" s="71">
        <v>-0.02</v>
      </c>
      <c r="HD106" s="71">
        <v>0.39</v>
      </c>
      <c r="HE106" s="71">
        <v>0.7</v>
      </c>
      <c r="HF106" s="71">
        <v>1.22</v>
      </c>
      <c r="HG106" s="71">
        <v>0.56999999999999995</v>
      </c>
      <c r="HH106" s="71">
        <v>2.88</v>
      </c>
      <c r="HI106" s="71">
        <v>2.38</v>
      </c>
      <c r="HJ106" s="71">
        <v>2.29</v>
      </c>
      <c r="HK106" s="71">
        <v>-0.34</v>
      </c>
      <c r="HL106" s="71">
        <v>-0.41</v>
      </c>
      <c r="HM106" s="71">
        <v>-0.22</v>
      </c>
      <c r="HN106" s="71">
        <v>-0.89</v>
      </c>
      <c r="HO106" s="71">
        <v>-0.89</v>
      </c>
      <c r="HP106" s="71">
        <v>-0.34</v>
      </c>
      <c r="HQ106" s="71">
        <v>1.22</v>
      </c>
      <c r="HR106" s="71">
        <v>1.39</v>
      </c>
      <c r="HS106" s="71">
        <v>0.85</v>
      </c>
      <c r="HT106" s="71">
        <v>0.05</v>
      </c>
      <c r="HU106" s="71">
        <v>-0.13</v>
      </c>
      <c r="HV106" s="71">
        <v>1.07</v>
      </c>
      <c r="HW106" s="71">
        <v>0.62</v>
      </c>
      <c r="HX106" s="71">
        <v>0.62</v>
      </c>
      <c r="HY106" s="71">
        <v>-0.56000000000000005</v>
      </c>
      <c r="HZ106" s="71">
        <v>1.24</v>
      </c>
      <c r="IA106" s="71">
        <v>1.18</v>
      </c>
      <c r="IB106" s="71">
        <v>1.42</v>
      </c>
      <c r="IC106" s="41">
        <v>0.5</v>
      </c>
      <c r="ID106" s="41">
        <v>0.4</v>
      </c>
      <c r="IE106" s="41">
        <v>0.4</v>
      </c>
      <c r="IF106" s="41">
        <v>0.7</v>
      </c>
      <c r="IG106" s="41">
        <v>0.67023975090814725</v>
      </c>
      <c r="IH106" s="41">
        <v>0.68460310421286041</v>
      </c>
      <c r="II106" s="41">
        <v>0.75250176911827138</v>
      </c>
      <c r="IJ106" s="41">
        <v>0.79261725715903186</v>
      </c>
      <c r="IK106" s="41">
        <v>0.45810746803792979</v>
      </c>
      <c r="IL106" s="41">
        <v>9.1937538330895879E-2</v>
      </c>
      <c r="IM106" s="41">
        <v>-0.28114204840307577</v>
      </c>
      <c r="IN106" s="41">
        <v>-0.3748721045430955</v>
      </c>
      <c r="IO106" s="41">
        <v>-0.21645572486672632</v>
      </c>
      <c r="IP106" s="41">
        <v>-6.9876208897485415E-2</v>
      </c>
      <c r="IQ106" s="41">
        <v>0.25041477567580323</v>
      </c>
      <c r="IR106" s="41">
        <v>0.57064292116808979</v>
      </c>
      <c r="IS106" s="41">
        <v>0.72197612869745698</v>
      </c>
      <c r="IT106" s="41">
        <v>0.87243251403500999</v>
      </c>
      <c r="IU106" s="41">
        <v>0.75955654101995551</v>
      </c>
      <c r="IV106" s="41">
        <v>1.3097448695570126</v>
      </c>
      <c r="IW106" s="41">
        <v>1.5698494126527336</v>
      </c>
      <c r="IX106" s="41">
        <v>1.3961929518328065</v>
      </c>
      <c r="IY106" s="41">
        <v>0.87917875171014748</v>
      </c>
      <c r="IZ106" s="41"/>
    </row>
    <row r="107" spans="1:260" s="53" customFormat="1" ht="18" customHeight="1" x14ac:dyDescent="0.2">
      <c r="A107" s="97">
        <v>15908</v>
      </c>
      <c r="B107" s="20"/>
      <c r="C107" s="60"/>
      <c r="D107" s="29"/>
      <c r="E107" s="95"/>
      <c r="F107" s="35"/>
      <c r="G107" s="36" t="s">
        <v>103</v>
      </c>
      <c r="H107" s="71">
        <v>0.57999999999999996</v>
      </c>
      <c r="I107" s="71">
        <v>0.78</v>
      </c>
      <c r="J107" s="71">
        <v>0.83</v>
      </c>
      <c r="K107" s="71">
        <v>0.54</v>
      </c>
      <c r="L107" s="71">
        <v>0.74</v>
      </c>
      <c r="M107" s="71">
        <v>0.85</v>
      </c>
      <c r="N107" s="71">
        <v>2.36</v>
      </c>
      <c r="O107" s="71">
        <v>2.13</v>
      </c>
      <c r="P107" s="71">
        <v>1.93</v>
      </c>
      <c r="Q107" s="71">
        <v>0.52</v>
      </c>
      <c r="R107" s="71">
        <v>0.39</v>
      </c>
      <c r="S107" s="71">
        <v>0.67</v>
      </c>
      <c r="T107" s="71">
        <v>0.38</v>
      </c>
      <c r="U107" s="71">
        <v>0.39</v>
      </c>
      <c r="V107" s="71">
        <v>-0.47</v>
      </c>
      <c r="W107" s="71">
        <v>-0.31</v>
      </c>
      <c r="X107" s="71">
        <v>-0.34</v>
      </c>
      <c r="Y107" s="71">
        <v>0.03</v>
      </c>
      <c r="Z107" s="71">
        <v>-1.02</v>
      </c>
      <c r="AA107" s="71">
        <v>-0.89</v>
      </c>
      <c r="AB107" s="71">
        <v>-0.86</v>
      </c>
      <c r="AC107" s="71">
        <v>0.11</v>
      </c>
      <c r="AD107" s="71">
        <v>-0.03</v>
      </c>
      <c r="AE107" s="71">
        <v>-0.17</v>
      </c>
      <c r="AF107" s="71">
        <v>-0.23</v>
      </c>
      <c r="AG107" s="71">
        <v>-0.22</v>
      </c>
      <c r="AH107" s="71">
        <v>-0.27</v>
      </c>
      <c r="AI107" s="71">
        <v>-0.4</v>
      </c>
      <c r="AJ107" s="71">
        <v>-0.26</v>
      </c>
      <c r="AK107" s="71">
        <v>-0.15</v>
      </c>
      <c r="AL107" s="71">
        <v>0.24</v>
      </c>
      <c r="AM107" s="71">
        <v>0.35</v>
      </c>
      <c r="AN107" s="71">
        <v>0.99</v>
      </c>
      <c r="AO107" s="71">
        <v>0.96</v>
      </c>
      <c r="AP107" s="71">
        <v>0.63</v>
      </c>
      <c r="AQ107" s="71">
        <v>0.17</v>
      </c>
      <c r="AR107" s="71">
        <v>0.82</v>
      </c>
      <c r="AS107" s="71">
        <v>-1.44</v>
      </c>
      <c r="AT107" s="71">
        <v>0</v>
      </c>
      <c r="AU107" s="71">
        <v>-3.05</v>
      </c>
      <c r="AV107" s="71">
        <v>-0.83</v>
      </c>
      <c r="AW107" s="71">
        <v>-0.81</v>
      </c>
      <c r="AX107" s="71">
        <v>0.69</v>
      </c>
      <c r="AY107" s="71">
        <v>0.7</v>
      </c>
      <c r="AZ107" s="71">
        <v>0.68</v>
      </c>
      <c r="BA107" s="71">
        <v>-0.68</v>
      </c>
      <c r="BB107" s="71">
        <v>-0.7</v>
      </c>
      <c r="BC107" s="71">
        <v>-0.68</v>
      </c>
      <c r="BD107" s="71">
        <v>-0.42</v>
      </c>
      <c r="BE107" s="71">
        <v>-0.43</v>
      </c>
      <c r="BF107" s="71">
        <v>-0.63</v>
      </c>
      <c r="BG107" s="71">
        <v>0.64</v>
      </c>
      <c r="BH107" s="71">
        <v>0.44</v>
      </c>
      <c r="BI107" s="71">
        <v>0.43</v>
      </c>
      <c r="BJ107" s="71">
        <v>0</v>
      </c>
      <c r="BK107" s="71">
        <v>0</v>
      </c>
      <c r="BL107" s="71">
        <v>-5.57</v>
      </c>
      <c r="BM107" s="71">
        <v>-6.04</v>
      </c>
      <c r="BN107" s="71">
        <v>-6.08</v>
      </c>
      <c r="BO107" s="71">
        <v>-0.52</v>
      </c>
      <c r="BP107" s="71">
        <v>0.53</v>
      </c>
      <c r="BQ107" s="71">
        <v>0.64</v>
      </c>
      <c r="BR107" s="71">
        <v>2.19</v>
      </c>
      <c r="BS107" s="71">
        <v>2.69</v>
      </c>
      <c r="BT107" s="71">
        <v>2.57</v>
      </c>
      <c r="BU107" s="71">
        <v>1</v>
      </c>
      <c r="BV107" s="71">
        <v>1.05</v>
      </c>
      <c r="BW107" s="71">
        <v>1.2</v>
      </c>
      <c r="BX107" s="71">
        <v>1.2</v>
      </c>
      <c r="BY107" s="71">
        <v>-0.13</v>
      </c>
      <c r="BZ107" s="71">
        <v>-0.28000000000000003</v>
      </c>
      <c r="CA107" s="71">
        <v>-0.28000000000000003</v>
      </c>
      <c r="CB107" s="71">
        <v>0</v>
      </c>
      <c r="CC107" s="71">
        <v>0</v>
      </c>
      <c r="CD107" s="71">
        <v>0</v>
      </c>
      <c r="CE107" s="71">
        <v>0</v>
      </c>
      <c r="CF107" s="71">
        <v>0</v>
      </c>
      <c r="CG107" s="71">
        <v>0</v>
      </c>
      <c r="CH107" s="71">
        <v>-2.86</v>
      </c>
      <c r="CI107" s="71">
        <v>-0.31</v>
      </c>
      <c r="CJ107" s="71">
        <v>-0.31</v>
      </c>
      <c r="CK107" s="71">
        <v>4.34</v>
      </c>
      <c r="CL107" s="71">
        <v>1.85</v>
      </c>
      <c r="CM107" s="71">
        <v>1.79</v>
      </c>
      <c r="CN107" s="71">
        <v>-1.81</v>
      </c>
      <c r="CO107" s="71">
        <v>-1.24</v>
      </c>
      <c r="CP107" s="71">
        <v>-1.24</v>
      </c>
      <c r="CQ107" s="71">
        <v>-7.0000000000000007E-2</v>
      </c>
      <c r="CR107" s="71">
        <v>0.72</v>
      </c>
      <c r="CS107" s="71">
        <v>0.72</v>
      </c>
      <c r="CT107" s="71">
        <v>0.72</v>
      </c>
      <c r="CU107" s="71">
        <v>0</v>
      </c>
      <c r="CV107" s="71">
        <v>0</v>
      </c>
      <c r="CW107" s="71">
        <v>0</v>
      </c>
      <c r="CX107" s="71">
        <v>0.43</v>
      </c>
      <c r="CY107" s="71">
        <v>0.43</v>
      </c>
      <c r="CZ107" s="71">
        <v>0.44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1.51</v>
      </c>
      <c r="DH107" s="71">
        <v>1.51</v>
      </c>
      <c r="DI107" s="71">
        <v>1.52</v>
      </c>
      <c r="DJ107" s="71">
        <v>1.71</v>
      </c>
      <c r="DK107" s="71">
        <v>1.71</v>
      </c>
      <c r="DL107" s="71">
        <v>1.71</v>
      </c>
      <c r="DM107" s="71">
        <v>-0.34</v>
      </c>
      <c r="DN107" s="71">
        <v>-0.34</v>
      </c>
      <c r="DO107" s="71">
        <v>-0.34</v>
      </c>
      <c r="DP107" s="71">
        <v>-0.75</v>
      </c>
      <c r="DQ107" s="71">
        <v>-0.75</v>
      </c>
      <c r="DR107" s="71">
        <v>-0.75</v>
      </c>
      <c r="DS107" s="71">
        <v>0</v>
      </c>
      <c r="DT107" s="71">
        <v>0</v>
      </c>
      <c r="DU107" s="71">
        <v>0</v>
      </c>
      <c r="DV107" s="71">
        <v>-0.46</v>
      </c>
      <c r="DW107" s="71">
        <v>-0.46</v>
      </c>
      <c r="DX107" s="71">
        <v>-0.46</v>
      </c>
      <c r="DY107" s="71">
        <v>0.46</v>
      </c>
      <c r="DZ107" s="71">
        <v>7.35</v>
      </c>
      <c r="EA107" s="71">
        <v>7.35</v>
      </c>
      <c r="EB107" s="71">
        <v>5.96</v>
      </c>
      <c r="EC107" s="71">
        <v>-0.86</v>
      </c>
      <c r="ED107" s="71">
        <v>-0.86</v>
      </c>
      <c r="EE107" s="71">
        <v>3.22</v>
      </c>
      <c r="EF107" s="71">
        <v>3.22</v>
      </c>
      <c r="EG107" s="71">
        <v>3.22</v>
      </c>
      <c r="EH107" s="71">
        <v>0</v>
      </c>
      <c r="EI107" s="71">
        <v>0</v>
      </c>
      <c r="EJ107" s="71">
        <v>0</v>
      </c>
      <c r="EK107" s="71">
        <v>0</v>
      </c>
      <c r="EL107" s="71">
        <v>0</v>
      </c>
      <c r="EM107" s="71">
        <v>0</v>
      </c>
      <c r="EN107" s="71">
        <v>0.95</v>
      </c>
      <c r="EO107" s="71">
        <v>0.95</v>
      </c>
      <c r="EP107" s="71">
        <v>0.94</v>
      </c>
      <c r="EQ107" s="71">
        <v>0.79</v>
      </c>
      <c r="ER107" s="71">
        <v>0.78</v>
      </c>
      <c r="ES107" s="71">
        <v>0.74</v>
      </c>
      <c r="ET107" s="71">
        <v>0</v>
      </c>
      <c r="EU107" s="71">
        <v>0</v>
      </c>
      <c r="EV107" s="71">
        <v>0</v>
      </c>
      <c r="EW107" s="71">
        <v>-0.63</v>
      </c>
      <c r="EX107" s="71">
        <v>-0.63</v>
      </c>
      <c r="EY107" s="71">
        <v>-0.63</v>
      </c>
      <c r="EZ107" s="71">
        <v>0.84</v>
      </c>
      <c r="FA107" s="71">
        <v>0.84</v>
      </c>
      <c r="FB107" s="71">
        <v>0.84</v>
      </c>
      <c r="FC107" s="71">
        <v>0.13</v>
      </c>
      <c r="FD107" s="71">
        <v>0.13</v>
      </c>
      <c r="FE107" s="71">
        <v>0.13</v>
      </c>
      <c r="FF107" s="71">
        <v>0</v>
      </c>
      <c r="FG107" s="71">
        <v>0</v>
      </c>
      <c r="FH107" s="71">
        <v>0</v>
      </c>
      <c r="FI107" s="71">
        <v>1.92</v>
      </c>
      <c r="FJ107" s="71">
        <v>1.92</v>
      </c>
      <c r="FK107" s="71">
        <v>1.9</v>
      </c>
      <c r="FL107" s="71">
        <v>0</v>
      </c>
      <c r="FM107" s="71">
        <v>0</v>
      </c>
      <c r="FN107" s="71">
        <v>0</v>
      </c>
      <c r="FO107" s="71">
        <v>0</v>
      </c>
      <c r="FP107" s="71">
        <v>0</v>
      </c>
      <c r="FQ107" s="71">
        <v>0</v>
      </c>
      <c r="FR107" s="71">
        <v>0</v>
      </c>
      <c r="FS107" s="71">
        <v>0</v>
      </c>
      <c r="FT107" s="71">
        <v>0</v>
      </c>
      <c r="FU107" s="71">
        <v>0</v>
      </c>
      <c r="FV107" s="71">
        <v>0</v>
      </c>
      <c r="FW107" s="71">
        <v>0</v>
      </c>
      <c r="FX107" s="71">
        <v>0</v>
      </c>
      <c r="FY107" s="71">
        <v>0</v>
      </c>
      <c r="FZ107" s="71">
        <v>0</v>
      </c>
      <c r="GA107" s="71">
        <v>0.23</v>
      </c>
      <c r="GB107" s="71">
        <v>0.24</v>
      </c>
      <c r="GC107" s="71">
        <v>0.24</v>
      </c>
      <c r="GD107" s="71">
        <v>0</v>
      </c>
      <c r="GE107" s="71">
        <v>0</v>
      </c>
      <c r="GF107" s="71">
        <v>0</v>
      </c>
      <c r="GG107" s="71">
        <v>0</v>
      </c>
      <c r="GH107" s="71">
        <v>0</v>
      </c>
      <c r="GI107" s="71">
        <v>0</v>
      </c>
      <c r="GJ107" s="71">
        <v>0</v>
      </c>
      <c r="GK107" s="71">
        <v>2.0099999999999998</v>
      </c>
      <c r="GL107" s="71">
        <v>2.02</v>
      </c>
      <c r="GM107" s="71">
        <v>2.0099999999999998</v>
      </c>
      <c r="GN107" s="71">
        <v>-1.97</v>
      </c>
      <c r="GO107" s="71">
        <v>-1.97</v>
      </c>
      <c r="GP107" s="71">
        <v>-3.33</v>
      </c>
      <c r="GQ107" s="71">
        <v>-1.39</v>
      </c>
      <c r="GR107" s="71">
        <v>-1.38</v>
      </c>
      <c r="GS107" s="71">
        <v>0.4</v>
      </c>
      <c r="GT107" s="71">
        <v>0.4</v>
      </c>
      <c r="GU107" s="71">
        <v>0.61</v>
      </c>
      <c r="GV107" s="71">
        <v>2.14</v>
      </c>
      <c r="GW107" s="71">
        <v>2.13</v>
      </c>
      <c r="GX107" s="71">
        <v>2.13</v>
      </c>
      <c r="GY107" s="71">
        <v>0</v>
      </c>
      <c r="GZ107" s="71">
        <v>0</v>
      </c>
      <c r="HA107" s="71">
        <v>0</v>
      </c>
      <c r="HB107" s="71">
        <v>0</v>
      </c>
      <c r="HC107" s="71">
        <v>0</v>
      </c>
      <c r="HD107" s="71">
        <v>0</v>
      </c>
      <c r="HE107" s="71">
        <v>0</v>
      </c>
      <c r="HF107" s="71">
        <v>0</v>
      </c>
      <c r="HG107" s="71">
        <v>0</v>
      </c>
      <c r="HH107" s="71">
        <v>0</v>
      </c>
      <c r="HI107" s="71">
        <v>0</v>
      </c>
      <c r="HJ107" s="71">
        <v>0</v>
      </c>
      <c r="HK107" s="71">
        <v>0</v>
      </c>
      <c r="HL107" s="71">
        <v>0</v>
      </c>
      <c r="HM107" s="71">
        <v>0</v>
      </c>
      <c r="HN107" s="71">
        <v>0</v>
      </c>
      <c r="HO107" s="71">
        <v>0</v>
      </c>
      <c r="HP107" s="71">
        <v>0</v>
      </c>
      <c r="HQ107" s="71">
        <v>0.19</v>
      </c>
      <c r="HR107" s="71">
        <v>0.19</v>
      </c>
      <c r="HS107" s="71">
        <v>0.19</v>
      </c>
      <c r="HT107" s="71">
        <v>0.93</v>
      </c>
      <c r="HU107" s="71">
        <v>0.93</v>
      </c>
      <c r="HV107" s="71">
        <v>0.93</v>
      </c>
      <c r="HW107" s="71">
        <v>0</v>
      </c>
      <c r="HX107" s="71">
        <v>0</v>
      </c>
      <c r="HY107" s="71">
        <v>0</v>
      </c>
      <c r="HZ107" s="71">
        <v>0</v>
      </c>
      <c r="IA107" s="71">
        <v>0</v>
      </c>
      <c r="IB107" s="71">
        <v>0</v>
      </c>
      <c r="IC107" s="41">
        <v>0.5</v>
      </c>
      <c r="ID107" s="41">
        <v>0.4</v>
      </c>
      <c r="IE107" s="41">
        <v>0.4</v>
      </c>
      <c r="IF107" s="41">
        <v>0.7</v>
      </c>
      <c r="IG107" s="41">
        <v>0.67023975090814725</v>
      </c>
      <c r="IH107" s="41">
        <v>0.68460310421286041</v>
      </c>
      <c r="II107" s="41">
        <v>0.75250176911827138</v>
      </c>
      <c r="IJ107" s="41">
        <v>0.79261725715903186</v>
      </c>
      <c r="IK107" s="41">
        <v>0.45810746803792979</v>
      </c>
      <c r="IL107" s="41">
        <v>9.1937538330895879E-2</v>
      </c>
      <c r="IM107" s="41">
        <v>-0.28114204840307577</v>
      </c>
      <c r="IN107" s="41">
        <v>-0.3748721045430955</v>
      </c>
      <c r="IO107" s="41">
        <v>-0.21645572486672632</v>
      </c>
      <c r="IP107" s="41">
        <v>-6.9876208897485415E-2</v>
      </c>
      <c r="IQ107" s="41">
        <v>0.25041477567580323</v>
      </c>
      <c r="IR107" s="41">
        <v>0.57064292116808979</v>
      </c>
      <c r="IS107" s="41">
        <v>0.72197612869745698</v>
      </c>
      <c r="IT107" s="41">
        <v>0.87243251403500999</v>
      </c>
      <c r="IU107" s="41">
        <v>0.75955654101995551</v>
      </c>
      <c r="IV107" s="41">
        <v>1.3097448695570126</v>
      </c>
      <c r="IW107" s="41">
        <v>1.5698494126527336</v>
      </c>
      <c r="IX107" s="41">
        <v>1.3961929518328065</v>
      </c>
      <c r="IY107" s="41">
        <v>0.87917875171014748</v>
      </c>
      <c r="IZ107" s="41"/>
    </row>
    <row r="108" spans="1:260" s="53" customFormat="1" ht="18" customHeight="1" x14ac:dyDescent="0.2">
      <c r="A108" s="97">
        <v>16</v>
      </c>
      <c r="B108" s="20"/>
      <c r="C108" s="60"/>
      <c r="D108" s="29"/>
      <c r="E108" s="34" t="s">
        <v>104</v>
      </c>
      <c r="F108" s="75"/>
      <c r="G108" s="76"/>
      <c r="H108" s="90">
        <v>0</v>
      </c>
      <c r="I108" s="90">
        <v>-1.3102454839503411E-2</v>
      </c>
      <c r="J108" s="90">
        <v>0</v>
      </c>
      <c r="K108" s="90">
        <v>-1.3007310017966194E-2</v>
      </c>
      <c r="L108" s="90">
        <v>0</v>
      </c>
      <c r="M108" s="90">
        <v>0</v>
      </c>
      <c r="N108" s="90">
        <v>0</v>
      </c>
      <c r="O108" s="90">
        <v>0</v>
      </c>
      <c r="P108" s="90">
        <v>0</v>
      </c>
      <c r="Q108" s="90">
        <v>0</v>
      </c>
      <c r="R108" s="90">
        <v>0</v>
      </c>
      <c r="S108" s="90">
        <v>0</v>
      </c>
      <c r="T108" s="90">
        <v>0.93297057694975738</v>
      </c>
      <c r="U108" s="90">
        <v>0.9398591347435129</v>
      </c>
      <c r="V108" s="90">
        <v>1.0108120307760327</v>
      </c>
      <c r="W108" s="90">
        <v>6.7961714823327121E-2</v>
      </c>
      <c r="X108" s="90">
        <v>6.8463851472684023E-2</v>
      </c>
      <c r="Y108" s="90">
        <v>0</v>
      </c>
      <c r="Z108" s="90">
        <v>-0.11873132292312043</v>
      </c>
      <c r="AA108" s="90">
        <v>-0.11960752270111515</v>
      </c>
      <c r="AB108" s="90">
        <v>-0.11972229994917843</v>
      </c>
      <c r="AC108" s="90">
        <v>0</v>
      </c>
      <c r="AD108" s="90">
        <v>0</v>
      </c>
      <c r="AE108" s="90">
        <v>0</v>
      </c>
      <c r="AF108" s="90">
        <v>0</v>
      </c>
      <c r="AG108" s="90">
        <v>0</v>
      </c>
      <c r="AH108" s="90">
        <v>0</v>
      </c>
      <c r="AI108" s="90">
        <v>0</v>
      </c>
      <c r="AJ108" s="90">
        <v>0</v>
      </c>
      <c r="AK108" s="90">
        <v>0</v>
      </c>
      <c r="AL108" s="90">
        <v>0</v>
      </c>
      <c r="AM108" s="90">
        <v>0</v>
      </c>
      <c r="AN108" s="90">
        <v>0.28300956958209111</v>
      </c>
      <c r="AO108" s="90">
        <v>0.54685955319795665</v>
      </c>
      <c r="AP108" s="90">
        <v>0.5509174376165541</v>
      </c>
      <c r="AQ108" s="90">
        <v>0.3282044656685536</v>
      </c>
      <c r="AR108" s="90">
        <v>0.10963855346313775</v>
      </c>
      <c r="AS108" s="90">
        <v>0.11045300752403815</v>
      </c>
      <c r="AT108" s="90">
        <v>0</v>
      </c>
      <c r="AU108" s="90">
        <v>0</v>
      </c>
      <c r="AV108" s="90">
        <v>0</v>
      </c>
      <c r="AW108" s="90">
        <v>1.0920080140026611</v>
      </c>
      <c r="AX108" s="90">
        <v>2.1580730296669368</v>
      </c>
      <c r="AY108" s="90">
        <v>3.2773488739887195</v>
      </c>
      <c r="AZ108" s="90">
        <v>0.6950594448095776</v>
      </c>
      <c r="BA108" s="90">
        <v>-0.35250646385421947</v>
      </c>
      <c r="BB108" s="90">
        <v>-1.3821071974572887</v>
      </c>
      <c r="BC108" s="90">
        <v>0</v>
      </c>
      <c r="BD108" s="90">
        <v>0</v>
      </c>
      <c r="BE108" s="90">
        <v>0</v>
      </c>
      <c r="BF108" s="90">
        <v>0</v>
      </c>
      <c r="BG108" s="90">
        <v>0</v>
      </c>
      <c r="BH108" s="90">
        <v>0</v>
      </c>
      <c r="BI108" s="90">
        <v>0</v>
      </c>
      <c r="BJ108" s="90">
        <v>0</v>
      </c>
      <c r="BK108" s="90">
        <v>0</v>
      </c>
      <c r="BL108" s="90">
        <v>0</v>
      </c>
      <c r="BM108" s="90">
        <v>0</v>
      </c>
      <c r="BN108" s="90">
        <v>0.11863259421625351</v>
      </c>
      <c r="BO108" s="90">
        <v>0.2939785738827031</v>
      </c>
      <c r="BP108" s="90">
        <v>0.45654755617206932</v>
      </c>
      <c r="BQ108" s="90">
        <v>0.48377967643098735</v>
      </c>
      <c r="BR108" s="90">
        <v>0.33697668023213756</v>
      </c>
      <c r="BS108" s="90">
        <v>0.18988934281653586</v>
      </c>
      <c r="BT108" s="90">
        <v>6.4862735698106369E-2</v>
      </c>
      <c r="BU108" s="90">
        <v>3.8853132722160753E-2</v>
      </c>
      <c r="BV108" s="90">
        <v>1.5804486539857689E-2</v>
      </c>
      <c r="BW108" s="90">
        <v>0</v>
      </c>
      <c r="BX108" s="90">
        <v>0</v>
      </c>
      <c r="BY108" s="90">
        <v>0</v>
      </c>
      <c r="BZ108" s="90">
        <v>0</v>
      </c>
      <c r="CA108" s="90">
        <v>0</v>
      </c>
      <c r="CB108" s="90">
        <v>0</v>
      </c>
      <c r="CC108" s="90">
        <v>0</v>
      </c>
      <c r="CD108" s="90">
        <v>0</v>
      </c>
      <c r="CE108" s="90">
        <v>0</v>
      </c>
      <c r="CF108" s="90">
        <v>0</v>
      </c>
      <c r="CG108" s="90">
        <v>5.3655275575921397</v>
      </c>
      <c r="CH108" s="90">
        <v>5.3743667612246284</v>
      </c>
      <c r="CI108" s="90">
        <v>5.4652165354659141</v>
      </c>
      <c r="CJ108" s="90">
        <v>2.199376683087126</v>
      </c>
      <c r="CK108" s="90">
        <v>4.0642827048544854</v>
      </c>
      <c r="CL108" s="90">
        <v>6.658826509888601</v>
      </c>
      <c r="CM108" s="90">
        <v>5.9154705503008884</v>
      </c>
      <c r="CN108" s="90">
        <v>4.5381415644685843</v>
      </c>
      <c r="CO108" s="90">
        <v>1.129529096475308</v>
      </c>
      <c r="CP108" s="90">
        <v>0.67634648616167292</v>
      </c>
      <c r="CQ108" s="90">
        <v>0.15415740868463376</v>
      </c>
      <c r="CR108" s="90">
        <v>0.10561573481510377</v>
      </c>
      <c r="CS108" s="90">
        <v>-2.9572056188426031E-2</v>
      </c>
      <c r="CT108" s="90">
        <v>-3.1684681621517961E-3</v>
      </c>
      <c r="CU108" s="90">
        <v>0</v>
      </c>
      <c r="CV108" s="90">
        <v>0</v>
      </c>
      <c r="CW108" s="90">
        <v>0</v>
      </c>
      <c r="CX108" s="90">
        <v>0</v>
      </c>
      <c r="CY108" s="90">
        <v>0</v>
      </c>
      <c r="CZ108" s="90">
        <v>0</v>
      </c>
      <c r="DA108" s="90">
        <v>0</v>
      </c>
      <c r="DB108" s="90">
        <v>0</v>
      </c>
      <c r="DC108" s="90">
        <v>-2.5402271846478565E-2</v>
      </c>
      <c r="DD108" s="90">
        <v>-4.3461824720072553E-2</v>
      </c>
      <c r="DE108" s="90">
        <v>-7.760526091703579E-2</v>
      </c>
      <c r="DF108" s="90">
        <v>-5.2091202533352768E-2</v>
      </c>
      <c r="DG108" s="90">
        <v>-3.4018744511577326E-2</v>
      </c>
      <c r="DH108" s="90">
        <v>0</v>
      </c>
      <c r="DI108" s="90">
        <v>0</v>
      </c>
      <c r="DJ108" s="90">
        <v>0</v>
      </c>
      <c r="DK108" s="90">
        <v>0</v>
      </c>
      <c r="DL108" s="90">
        <v>0</v>
      </c>
      <c r="DM108" s="90">
        <v>0</v>
      </c>
      <c r="DN108" s="90">
        <v>0</v>
      </c>
      <c r="DO108" s="90">
        <v>0</v>
      </c>
      <c r="DP108" s="90">
        <v>0</v>
      </c>
      <c r="DQ108" s="90">
        <v>0</v>
      </c>
      <c r="DR108" s="90">
        <v>0</v>
      </c>
      <c r="DS108" s="90">
        <v>0</v>
      </c>
      <c r="DT108" s="90">
        <v>6.8607196684250198</v>
      </c>
      <c r="DU108" s="90">
        <v>6.86</v>
      </c>
      <c r="DV108" s="90">
        <v>6.860719668425018</v>
      </c>
      <c r="DW108" s="90">
        <v>0</v>
      </c>
      <c r="DX108" s="90">
        <v>0</v>
      </c>
      <c r="DY108" s="90">
        <v>0</v>
      </c>
      <c r="DZ108" s="90">
        <v>0.09</v>
      </c>
      <c r="EA108" s="90">
        <v>0.26</v>
      </c>
      <c r="EB108" s="90">
        <v>0.50610920886646249</v>
      </c>
      <c r="EC108" s="90">
        <v>0.68</v>
      </c>
      <c r="ED108" s="90">
        <v>0.48</v>
      </c>
      <c r="EE108" s="90">
        <v>0.31674098241798082</v>
      </c>
      <c r="EF108" s="90">
        <v>0.16</v>
      </c>
      <c r="EG108" s="90">
        <v>0.1</v>
      </c>
      <c r="EH108" s="90">
        <v>0.05</v>
      </c>
      <c r="EI108" s="90">
        <v>0</v>
      </c>
      <c r="EJ108" s="90">
        <v>0</v>
      </c>
      <c r="EK108" s="90">
        <v>0</v>
      </c>
      <c r="EL108" s="90">
        <v>0</v>
      </c>
      <c r="EM108" s="90">
        <v>0</v>
      </c>
      <c r="EN108" s="90">
        <v>0</v>
      </c>
      <c r="EO108" s="90">
        <v>0</v>
      </c>
      <c r="EP108" s="90">
        <v>0</v>
      </c>
      <c r="EQ108" s="90">
        <v>0</v>
      </c>
      <c r="ER108" s="90">
        <v>0</v>
      </c>
      <c r="ES108" s="90">
        <v>0</v>
      </c>
      <c r="ET108" s="90">
        <v>0</v>
      </c>
      <c r="EU108" s="90">
        <v>0</v>
      </c>
      <c r="EV108" s="90">
        <v>0</v>
      </c>
      <c r="EW108" s="90">
        <v>0</v>
      </c>
      <c r="EX108" s="90">
        <v>5.4</v>
      </c>
      <c r="EY108" s="90">
        <v>5.67</v>
      </c>
      <c r="EZ108" s="90">
        <v>5.9</v>
      </c>
      <c r="FA108" s="90">
        <v>0.69</v>
      </c>
      <c r="FB108" s="90">
        <v>0.43</v>
      </c>
      <c r="FC108" s="90">
        <v>0.21</v>
      </c>
      <c r="FD108" s="90">
        <v>0</v>
      </c>
      <c r="FE108" s="90">
        <v>0.03</v>
      </c>
      <c r="FF108" s="90">
        <v>7.0000000000000007E-2</v>
      </c>
      <c r="FG108" s="90">
        <v>0.12</v>
      </c>
      <c r="FH108" s="90">
        <v>0.1</v>
      </c>
      <c r="FI108" s="90">
        <v>0.05</v>
      </c>
      <c r="FJ108" s="90">
        <v>-2.94</v>
      </c>
      <c r="FK108" s="90">
        <v>-2.98</v>
      </c>
      <c r="FL108" s="90">
        <v>-2.98</v>
      </c>
      <c r="FM108" s="90">
        <v>0</v>
      </c>
      <c r="FN108" s="90">
        <v>0</v>
      </c>
      <c r="FO108" s="90">
        <v>0</v>
      </c>
      <c r="FP108" s="90">
        <v>0</v>
      </c>
      <c r="FQ108" s="90">
        <v>0</v>
      </c>
      <c r="FR108" s="90">
        <v>0</v>
      </c>
      <c r="FS108" s="90">
        <v>0</v>
      </c>
      <c r="FT108" s="90">
        <v>0</v>
      </c>
      <c r="FU108" s="90">
        <v>0</v>
      </c>
      <c r="FV108" s="90">
        <v>-1.21</v>
      </c>
      <c r="FW108" s="90">
        <v>-0.76</v>
      </c>
      <c r="FX108" s="90">
        <v>-0.76</v>
      </c>
      <c r="FY108" s="90">
        <v>0.89</v>
      </c>
      <c r="FZ108" s="90">
        <v>-0.38</v>
      </c>
      <c r="GA108" s="90">
        <v>-0.38</v>
      </c>
      <c r="GB108" s="90">
        <v>-0.37</v>
      </c>
      <c r="GC108" s="90">
        <v>0.23</v>
      </c>
      <c r="GD108" s="90">
        <v>0.23</v>
      </c>
      <c r="GE108" s="90">
        <v>0.23</v>
      </c>
      <c r="GF108" s="90">
        <v>0.22</v>
      </c>
      <c r="GG108" s="90">
        <v>0.22</v>
      </c>
      <c r="GH108" s="90">
        <v>4.54</v>
      </c>
      <c r="GI108" s="90">
        <v>3.84</v>
      </c>
      <c r="GJ108" s="90">
        <v>3.84</v>
      </c>
      <c r="GK108" s="90">
        <v>1</v>
      </c>
      <c r="GL108" s="90">
        <v>1.1299999999999999</v>
      </c>
      <c r="GM108" s="90">
        <v>1.1299999999999999</v>
      </c>
      <c r="GN108" s="90">
        <v>-0.36</v>
      </c>
      <c r="GO108" s="90">
        <v>0.39</v>
      </c>
      <c r="GP108" s="90">
        <v>0.39</v>
      </c>
      <c r="GQ108" s="90">
        <v>0.39</v>
      </c>
      <c r="GR108" s="90">
        <v>0.28999999999999998</v>
      </c>
      <c r="GS108" s="90">
        <v>0.28999999999999998</v>
      </c>
      <c r="GT108" s="90">
        <v>9.93</v>
      </c>
      <c r="GU108" s="90">
        <v>10.37</v>
      </c>
      <c r="GV108" s="90">
        <v>10.37</v>
      </c>
      <c r="GW108" s="90">
        <v>0.61</v>
      </c>
      <c r="GX108" s="90">
        <v>0.28000000000000003</v>
      </c>
      <c r="GY108" s="90">
        <v>0.28000000000000003</v>
      </c>
      <c r="GZ108" s="90">
        <v>0.28000000000000003</v>
      </c>
      <c r="HA108" s="90">
        <v>-0.09</v>
      </c>
      <c r="HB108" s="90">
        <v>-0.09</v>
      </c>
      <c r="HC108" s="90">
        <v>-0.09</v>
      </c>
      <c r="HD108" s="90">
        <v>0</v>
      </c>
      <c r="HE108" s="90">
        <v>0</v>
      </c>
      <c r="HF108" s="90">
        <v>0</v>
      </c>
      <c r="HG108" s="90">
        <v>-0.01</v>
      </c>
      <c r="HH108" s="90">
        <v>-0.01</v>
      </c>
      <c r="HI108" s="90">
        <v>3.49</v>
      </c>
      <c r="HJ108" s="90">
        <v>3.53</v>
      </c>
      <c r="HK108" s="90">
        <v>3.53</v>
      </c>
      <c r="HL108" s="90">
        <v>-3.47</v>
      </c>
      <c r="HM108" s="90">
        <v>-3.38</v>
      </c>
      <c r="HN108" s="90">
        <v>-3.37</v>
      </c>
      <c r="HO108" s="90">
        <v>-1.59</v>
      </c>
      <c r="HP108" s="90">
        <v>-1.66</v>
      </c>
      <c r="HQ108" s="90">
        <v>-1.66</v>
      </c>
      <c r="HR108" s="90">
        <v>1.74</v>
      </c>
      <c r="HS108" s="90">
        <v>2.16</v>
      </c>
      <c r="HT108" s="90">
        <v>2.16</v>
      </c>
      <c r="HU108" s="90">
        <v>1.6</v>
      </c>
      <c r="HV108" s="90">
        <v>5.81</v>
      </c>
      <c r="HW108" s="90">
        <v>5.81</v>
      </c>
      <c r="HX108" s="90">
        <v>3.12</v>
      </c>
      <c r="HY108" s="90">
        <v>-1.38</v>
      </c>
      <c r="HZ108" s="90">
        <v>-1.38</v>
      </c>
      <c r="IA108" s="90">
        <v>3.08</v>
      </c>
      <c r="IB108" s="90">
        <v>3.12</v>
      </c>
      <c r="IC108" s="78">
        <v>0</v>
      </c>
      <c r="ID108" s="78">
        <v>0</v>
      </c>
      <c r="IE108" s="78">
        <v>0</v>
      </c>
      <c r="IF108" s="78">
        <v>0</v>
      </c>
      <c r="IG108" s="78">
        <v>0</v>
      </c>
      <c r="IH108" s="78">
        <v>0</v>
      </c>
      <c r="II108" s="78">
        <v>0</v>
      </c>
      <c r="IJ108" s="78">
        <v>0</v>
      </c>
      <c r="IK108" s="78">
        <v>0</v>
      </c>
      <c r="IL108" s="78">
        <v>0</v>
      </c>
      <c r="IM108" s="78">
        <v>0</v>
      </c>
      <c r="IN108" s="78">
        <v>0</v>
      </c>
      <c r="IO108" s="78">
        <v>0</v>
      </c>
      <c r="IP108" s="78">
        <v>0</v>
      </c>
      <c r="IQ108" s="78">
        <v>0</v>
      </c>
      <c r="IR108" s="78">
        <v>0</v>
      </c>
      <c r="IS108" s="78">
        <v>0</v>
      </c>
      <c r="IT108" s="78">
        <v>0</v>
      </c>
      <c r="IU108" s="78">
        <v>0</v>
      </c>
      <c r="IV108" s="78">
        <v>0</v>
      </c>
      <c r="IW108" s="78">
        <v>0</v>
      </c>
      <c r="IX108" s="78">
        <v>0</v>
      </c>
      <c r="IY108" s="78">
        <v>0</v>
      </c>
      <c r="IZ108" s="41"/>
    </row>
    <row r="109" spans="1:260" s="53" customFormat="1" ht="18" customHeight="1" x14ac:dyDescent="0.2">
      <c r="A109" s="97">
        <v>16001</v>
      </c>
      <c r="B109" s="20"/>
      <c r="C109" s="60"/>
      <c r="D109" s="29"/>
      <c r="E109" s="95"/>
      <c r="F109" s="66"/>
      <c r="G109" s="91" t="s">
        <v>105</v>
      </c>
      <c r="H109" s="71">
        <v>0</v>
      </c>
      <c r="I109" s="71">
        <v>-0.1</v>
      </c>
      <c r="J109" s="71">
        <v>0</v>
      </c>
      <c r="K109" s="71">
        <v>-0.1</v>
      </c>
      <c r="L109" s="71">
        <v>0</v>
      </c>
      <c r="M109" s="71">
        <v>0</v>
      </c>
      <c r="N109" s="71">
        <v>0</v>
      </c>
      <c r="O109" s="71">
        <v>0</v>
      </c>
      <c r="P109" s="71">
        <v>0</v>
      </c>
      <c r="Q109" s="71">
        <v>0</v>
      </c>
      <c r="R109" s="71">
        <v>0</v>
      </c>
      <c r="S109" s="71">
        <v>0</v>
      </c>
      <c r="T109" s="71">
        <v>7.65</v>
      </c>
      <c r="U109" s="71">
        <v>7.65</v>
      </c>
      <c r="V109" s="71">
        <v>8.26</v>
      </c>
      <c r="W109" s="71">
        <v>0.56000000000000005</v>
      </c>
      <c r="X109" s="71">
        <v>0.56000000000000005</v>
      </c>
      <c r="Y109" s="71">
        <v>0</v>
      </c>
      <c r="Z109" s="71">
        <v>-0.97</v>
      </c>
      <c r="AA109" s="71">
        <v>-0.97</v>
      </c>
      <c r="AB109" s="71">
        <v>-0.97</v>
      </c>
      <c r="AC109" s="71">
        <v>0</v>
      </c>
      <c r="AD109" s="71">
        <v>0</v>
      </c>
      <c r="AE109" s="71">
        <v>0</v>
      </c>
      <c r="AF109" s="71">
        <v>0</v>
      </c>
      <c r="AG109" s="71">
        <v>0</v>
      </c>
      <c r="AH109" s="71">
        <v>0</v>
      </c>
      <c r="AI109" s="71">
        <v>0</v>
      </c>
      <c r="AJ109" s="71">
        <v>0</v>
      </c>
      <c r="AK109" s="71">
        <v>0</v>
      </c>
      <c r="AL109" s="71">
        <v>0</v>
      </c>
      <c r="AM109" s="71">
        <v>0</v>
      </c>
      <c r="AN109" s="71">
        <v>2.34</v>
      </c>
      <c r="AO109" s="71">
        <v>4.6500000000000004</v>
      </c>
      <c r="AP109" s="71">
        <v>4.6500000000000004</v>
      </c>
      <c r="AQ109" s="71">
        <v>2.78</v>
      </c>
      <c r="AR109" s="71">
        <v>0.94</v>
      </c>
      <c r="AS109" s="71">
        <v>0.94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0</v>
      </c>
      <c r="BB109" s="71">
        <v>0</v>
      </c>
      <c r="BC109" s="71">
        <v>0</v>
      </c>
      <c r="BD109" s="71">
        <v>0</v>
      </c>
      <c r="BE109" s="71">
        <v>0</v>
      </c>
      <c r="BF109" s="71">
        <v>0</v>
      </c>
      <c r="BG109" s="71">
        <v>0</v>
      </c>
      <c r="BH109" s="71">
        <v>0</v>
      </c>
      <c r="BI109" s="71">
        <v>0</v>
      </c>
      <c r="BJ109" s="71">
        <v>0</v>
      </c>
      <c r="BK109" s="71">
        <v>0</v>
      </c>
      <c r="BL109" s="71">
        <v>0</v>
      </c>
      <c r="BM109" s="71">
        <v>0</v>
      </c>
      <c r="BN109" s="71">
        <v>1</v>
      </c>
      <c r="BO109" s="71">
        <v>2.5</v>
      </c>
      <c r="BP109" s="71">
        <v>3.98</v>
      </c>
      <c r="BQ109" s="71">
        <v>4.2300000000000004</v>
      </c>
      <c r="BR109" s="71">
        <v>2.94</v>
      </c>
      <c r="BS109" s="71">
        <v>1.68</v>
      </c>
      <c r="BT109" s="71">
        <v>0.56999999999999995</v>
      </c>
      <c r="BU109" s="71">
        <v>0.34</v>
      </c>
      <c r="BV109" s="71">
        <v>0.14000000000000001</v>
      </c>
      <c r="BW109" s="71">
        <v>0</v>
      </c>
      <c r="BX109" s="71">
        <v>0</v>
      </c>
      <c r="BY109" s="71">
        <v>0</v>
      </c>
      <c r="BZ109" s="71">
        <v>0</v>
      </c>
      <c r="CA109" s="71">
        <v>0</v>
      </c>
      <c r="CB109" s="71">
        <v>0</v>
      </c>
      <c r="CC109" s="71">
        <v>0</v>
      </c>
      <c r="CD109" s="71">
        <v>0</v>
      </c>
      <c r="CE109" s="71">
        <v>0</v>
      </c>
      <c r="CF109" s="71">
        <v>0</v>
      </c>
      <c r="CG109" s="71">
        <v>0</v>
      </c>
      <c r="CH109" s="71">
        <v>0</v>
      </c>
      <c r="CI109" s="71">
        <v>0.77</v>
      </c>
      <c r="CJ109" s="71">
        <v>3.08</v>
      </c>
      <c r="CK109" s="71">
        <v>3.07</v>
      </c>
      <c r="CL109" s="71">
        <v>9</v>
      </c>
      <c r="CM109" s="71">
        <v>13.54</v>
      </c>
      <c r="CN109" s="71">
        <v>17.38</v>
      </c>
      <c r="CO109" s="71">
        <v>10.6</v>
      </c>
      <c r="CP109" s="71">
        <v>6.42</v>
      </c>
      <c r="CQ109" s="71">
        <v>1.46</v>
      </c>
      <c r="CR109" s="71">
        <v>1</v>
      </c>
      <c r="CS109" s="71">
        <v>-0.28000000000000003</v>
      </c>
      <c r="CT109" s="71">
        <v>-0.03</v>
      </c>
      <c r="CU109" s="71">
        <v>0</v>
      </c>
      <c r="CV109" s="71">
        <v>0</v>
      </c>
      <c r="CW109" s="71">
        <v>0</v>
      </c>
      <c r="CX109" s="71">
        <v>0</v>
      </c>
      <c r="CY109" s="71">
        <v>0</v>
      </c>
      <c r="CZ109" s="71">
        <v>0</v>
      </c>
      <c r="DA109" s="71">
        <v>0</v>
      </c>
      <c r="DB109" s="71">
        <v>0</v>
      </c>
      <c r="DC109" s="71">
        <v>-0.24</v>
      </c>
      <c r="DD109" s="71">
        <v>-0.41</v>
      </c>
      <c r="DE109" s="71">
        <v>-0.73</v>
      </c>
      <c r="DF109" s="71">
        <v>-0.49</v>
      </c>
      <c r="DG109" s="71">
        <v>-0.32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0</v>
      </c>
      <c r="DN109" s="71">
        <v>0</v>
      </c>
      <c r="DO109" s="71">
        <v>0</v>
      </c>
      <c r="DP109" s="71">
        <v>0</v>
      </c>
      <c r="DQ109" s="71">
        <v>0</v>
      </c>
      <c r="DR109" s="71">
        <v>0</v>
      </c>
      <c r="DS109" s="71">
        <v>0</v>
      </c>
      <c r="DT109" s="71">
        <v>0</v>
      </c>
      <c r="DU109" s="71">
        <v>0</v>
      </c>
      <c r="DV109" s="71">
        <v>0</v>
      </c>
      <c r="DW109" s="71">
        <v>0</v>
      </c>
      <c r="DX109" s="71">
        <v>0</v>
      </c>
      <c r="DY109" s="71">
        <v>0</v>
      </c>
      <c r="DZ109" s="71">
        <v>0.76</v>
      </c>
      <c r="EA109" s="71">
        <v>2.42</v>
      </c>
      <c r="EB109" s="71">
        <v>4.76</v>
      </c>
      <c r="EC109" s="71">
        <v>5.97</v>
      </c>
      <c r="ED109" s="71">
        <v>4.42</v>
      </c>
      <c r="EE109" s="71">
        <v>2.86</v>
      </c>
      <c r="EF109" s="71">
        <v>1.35</v>
      </c>
      <c r="EG109" s="71">
        <v>0.89</v>
      </c>
      <c r="EH109" s="71">
        <v>0.44</v>
      </c>
      <c r="EI109" s="71">
        <v>0</v>
      </c>
      <c r="EJ109" s="71">
        <v>0</v>
      </c>
      <c r="EK109" s="71">
        <v>0</v>
      </c>
      <c r="EL109" s="71">
        <v>0</v>
      </c>
      <c r="EM109" s="71">
        <v>0</v>
      </c>
      <c r="EN109" s="71">
        <v>0</v>
      </c>
      <c r="EO109" s="71">
        <v>0</v>
      </c>
      <c r="EP109" s="71">
        <v>0</v>
      </c>
      <c r="EQ109" s="71">
        <v>0</v>
      </c>
      <c r="ER109" s="71">
        <v>0</v>
      </c>
      <c r="ES109" s="71">
        <v>0</v>
      </c>
      <c r="ET109" s="71">
        <v>0</v>
      </c>
      <c r="EU109" s="71">
        <v>0</v>
      </c>
      <c r="EV109" s="71">
        <v>0</v>
      </c>
      <c r="EW109" s="71">
        <v>0</v>
      </c>
      <c r="EX109" s="71">
        <v>0</v>
      </c>
      <c r="EY109" s="71">
        <v>2.02</v>
      </c>
      <c r="EZ109" s="71">
        <v>4.03</v>
      </c>
      <c r="FA109" s="71">
        <v>6.02</v>
      </c>
      <c r="FB109" s="71">
        <v>3.92</v>
      </c>
      <c r="FC109" s="71">
        <v>1.92</v>
      </c>
      <c r="FD109" s="71">
        <v>0</v>
      </c>
      <c r="FE109" s="71">
        <v>0.25</v>
      </c>
      <c r="FF109" s="71">
        <v>0.61</v>
      </c>
      <c r="FG109" s="71">
        <v>0.97</v>
      </c>
      <c r="FH109" s="71">
        <v>0.84</v>
      </c>
      <c r="FI109" s="71">
        <v>0.48</v>
      </c>
      <c r="FJ109" s="71">
        <v>0.12</v>
      </c>
      <c r="FK109" s="71">
        <v>0</v>
      </c>
      <c r="FL109" s="71">
        <v>0</v>
      </c>
      <c r="FM109" s="71">
        <v>0</v>
      </c>
      <c r="FN109" s="71">
        <v>0</v>
      </c>
      <c r="FO109" s="71">
        <v>0</v>
      </c>
      <c r="FP109" s="71">
        <v>0</v>
      </c>
      <c r="FQ109" s="71">
        <v>0</v>
      </c>
      <c r="FR109" s="71">
        <v>0</v>
      </c>
      <c r="FS109" s="71">
        <v>0</v>
      </c>
      <c r="FT109" s="71">
        <v>0</v>
      </c>
      <c r="FU109" s="71">
        <v>0</v>
      </c>
      <c r="FV109" s="71">
        <v>0</v>
      </c>
      <c r="FW109" s="71">
        <v>0</v>
      </c>
      <c r="FX109" s="71">
        <v>0</v>
      </c>
      <c r="FY109" s="71">
        <v>0</v>
      </c>
      <c r="FZ109" s="71">
        <v>0</v>
      </c>
      <c r="GA109" s="71">
        <v>0</v>
      </c>
      <c r="GB109" s="71">
        <v>0</v>
      </c>
      <c r="GC109" s="71">
        <v>0</v>
      </c>
      <c r="GD109" s="71">
        <v>0</v>
      </c>
      <c r="GE109" s="71">
        <v>0</v>
      </c>
      <c r="GF109" s="71">
        <v>0</v>
      </c>
      <c r="GG109" s="71">
        <v>0</v>
      </c>
      <c r="GH109" s="71">
        <v>0</v>
      </c>
      <c r="GI109" s="71">
        <v>0</v>
      </c>
      <c r="GJ109" s="71">
        <v>0</v>
      </c>
      <c r="GK109" s="71">
        <v>0</v>
      </c>
      <c r="GL109" s="71">
        <v>0</v>
      </c>
      <c r="GM109" s="71">
        <v>0</v>
      </c>
      <c r="GN109" s="71">
        <v>0</v>
      </c>
      <c r="GO109" s="71">
        <v>0</v>
      </c>
      <c r="GP109" s="71">
        <v>0</v>
      </c>
      <c r="GQ109" s="71">
        <v>0</v>
      </c>
      <c r="GR109" s="71">
        <v>0</v>
      </c>
      <c r="GS109" s="71">
        <v>0</v>
      </c>
      <c r="GT109" s="71">
        <v>0</v>
      </c>
      <c r="GU109" s="71">
        <v>0</v>
      </c>
      <c r="GV109" s="71">
        <v>0</v>
      </c>
      <c r="GW109" s="71">
        <v>0</v>
      </c>
      <c r="GX109" s="71">
        <v>0</v>
      </c>
      <c r="GY109" s="71">
        <v>0</v>
      </c>
      <c r="GZ109" s="71">
        <v>0</v>
      </c>
      <c r="HA109" s="71">
        <v>0</v>
      </c>
      <c r="HB109" s="71">
        <v>0</v>
      </c>
      <c r="HC109" s="71">
        <v>0</v>
      </c>
      <c r="HD109" s="71">
        <v>0</v>
      </c>
      <c r="HE109" s="71">
        <v>0</v>
      </c>
      <c r="HF109" s="71">
        <v>0</v>
      </c>
      <c r="HG109" s="71">
        <v>0</v>
      </c>
      <c r="HH109" s="71">
        <v>0</v>
      </c>
      <c r="HI109" s="71">
        <v>0</v>
      </c>
      <c r="HJ109" s="71">
        <v>0</v>
      </c>
      <c r="HK109" s="71">
        <v>0</v>
      </c>
      <c r="HL109" s="71">
        <v>0</v>
      </c>
      <c r="HM109" s="71">
        <v>0</v>
      </c>
      <c r="HN109" s="71">
        <v>0</v>
      </c>
      <c r="HO109" s="71">
        <v>0</v>
      </c>
      <c r="HP109" s="71">
        <v>0</v>
      </c>
      <c r="HQ109" s="71">
        <v>0</v>
      </c>
      <c r="HR109" s="71">
        <v>0</v>
      </c>
      <c r="HS109" s="71">
        <v>0</v>
      </c>
      <c r="HT109" s="71">
        <v>0</v>
      </c>
      <c r="HU109" s="71">
        <v>0</v>
      </c>
      <c r="HV109" s="71">
        <v>0</v>
      </c>
      <c r="HW109" s="71">
        <v>0</v>
      </c>
      <c r="HX109" s="71">
        <v>0</v>
      </c>
      <c r="HY109" s="71">
        <v>0</v>
      </c>
      <c r="HZ109" s="71">
        <v>0</v>
      </c>
      <c r="IA109" s="71">
        <v>0</v>
      </c>
      <c r="IB109" s="71">
        <v>0</v>
      </c>
      <c r="IC109" s="92">
        <v>0</v>
      </c>
      <c r="ID109" s="92">
        <v>0</v>
      </c>
      <c r="IE109" s="92">
        <v>0</v>
      </c>
      <c r="IF109" s="92">
        <v>0</v>
      </c>
      <c r="IG109" s="92">
        <v>0</v>
      </c>
      <c r="IH109" s="92">
        <v>0</v>
      </c>
      <c r="II109" s="92">
        <v>0</v>
      </c>
      <c r="IJ109" s="92">
        <v>0</v>
      </c>
      <c r="IK109" s="92">
        <v>0</v>
      </c>
      <c r="IL109" s="92">
        <v>0</v>
      </c>
      <c r="IM109" s="92">
        <v>0</v>
      </c>
      <c r="IN109" s="92">
        <v>0</v>
      </c>
      <c r="IO109" s="92">
        <v>0</v>
      </c>
      <c r="IP109" s="92">
        <v>0</v>
      </c>
      <c r="IQ109" s="92">
        <v>0</v>
      </c>
      <c r="IR109" s="92">
        <v>0</v>
      </c>
      <c r="IS109" s="92">
        <v>0</v>
      </c>
      <c r="IT109" s="92">
        <v>0</v>
      </c>
      <c r="IU109" s="92">
        <v>0</v>
      </c>
      <c r="IV109" s="92">
        <v>0</v>
      </c>
      <c r="IW109" s="92">
        <v>0</v>
      </c>
      <c r="IX109" s="92">
        <v>0</v>
      </c>
      <c r="IY109" s="92">
        <v>0</v>
      </c>
      <c r="IZ109" s="92"/>
    </row>
    <row r="110" spans="1:260" s="53" customFormat="1" ht="18" customHeight="1" x14ac:dyDescent="0.2">
      <c r="A110" s="97">
        <v>16002</v>
      </c>
      <c r="B110" s="20"/>
      <c r="C110" s="60"/>
      <c r="D110" s="29"/>
      <c r="E110" s="95"/>
      <c r="F110" s="35"/>
      <c r="G110" s="36" t="s">
        <v>106</v>
      </c>
      <c r="H110" s="71">
        <v>0</v>
      </c>
      <c r="I110" s="71">
        <v>0</v>
      </c>
      <c r="J110" s="71">
        <v>0</v>
      </c>
      <c r="K110" s="71">
        <v>0</v>
      </c>
      <c r="L110" s="71">
        <v>0</v>
      </c>
      <c r="M110" s="71">
        <v>0</v>
      </c>
      <c r="N110" s="71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  <c r="X110" s="71">
        <v>0</v>
      </c>
      <c r="Y110" s="71">
        <v>0</v>
      </c>
      <c r="Z110" s="71">
        <v>0</v>
      </c>
      <c r="AA110" s="71">
        <v>0</v>
      </c>
      <c r="AB110" s="71">
        <v>0</v>
      </c>
      <c r="AC110" s="71">
        <v>0</v>
      </c>
      <c r="AD110" s="71">
        <v>0</v>
      </c>
      <c r="AE110" s="71">
        <v>0</v>
      </c>
      <c r="AF110" s="71">
        <v>0</v>
      </c>
      <c r="AG110" s="71">
        <v>0</v>
      </c>
      <c r="AH110" s="71">
        <v>0</v>
      </c>
      <c r="AI110" s="71">
        <v>0</v>
      </c>
      <c r="AJ110" s="71">
        <v>0</v>
      </c>
      <c r="AK110" s="71">
        <v>0</v>
      </c>
      <c r="AL110" s="71">
        <v>0</v>
      </c>
      <c r="AM110" s="71">
        <v>0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1.24</v>
      </c>
      <c r="AX110" s="71">
        <v>2.4500000000000002</v>
      </c>
      <c r="AY110" s="71">
        <v>3.73</v>
      </c>
      <c r="AZ110" s="71">
        <v>0.79</v>
      </c>
      <c r="BA110" s="71">
        <v>-0.4</v>
      </c>
      <c r="BB110" s="71">
        <v>-1.57</v>
      </c>
      <c r="BC110" s="71">
        <v>0</v>
      </c>
      <c r="BD110" s="71">
        <v>0</v>
      </c>
      <c r="BE110" s="71">
        <v>0</v>
      </c>
      <c r="BF110" s="71">
        <v>0</v>
      </c>
      <c r="BG110" s="71">
        <v>0</v>
      </c>
      <c r="BH110" s="71">
        <v>0</v>
      </c>
      <c r="BI110" s="71">
        <v>0</v>
      </c>
      <c r="BJ110" s="71">
        <v>0</v>
      </c>
      <c r="BK110" s="71">
        <v>0</v>
      </c>
      <c r="BL110" s="71">
        <v>0</v>
      </c>
      <c r="BM110" s="71">
        <v>0</v>
      </c>
      <c r="BN110" s="71">
        <v>0</v>
      </c>
      <c r="BO110" s="71">
        <v>0</v>
      </c>
      <c r="BP110" s="71">
        <v>0</v>
      </c>
      <c r="BQ110" s="71">
        <v>0</v>
      </c>
      <c r="BR110" s="71">
        <v>0</v>
      </c>
      <c r="BS110" s="71">
        <v>0</v>
      </c>
      <c r="BT110" s="71">
        <v>0</v>
      </c>
      <c r="BU110" s="71">
        <v>0</v>
      </c>
      <c r="BV110" s="71">
        <v>0</v>
      </c>
      <c r="BW110" s="71">
        <v>0</v>
      </c>
      <c r="BX110" s="71">
        <v>0</v>
      </c>
      <c r="BY110" s="71">
        <v>0</v>
      </c>
      <c r="BZ110" s="71">
        <v>0</v>
      </c>
      <c r="CA110" s="71">
        <v>0</v>
      </c>
      <c r="CB110" s="71">
        <v>0</v>
      </c>
      <c r="CC110" s="71">
        <v>0</v>
      </c>
      <c r="CD110" s="71">
        <v>0</v>
      </c>
      <c r="CE110" s="71">
        <v>0</v>
      </c>
      <c r="CF110" s="71">
        <v>0</v>
      </c>
      <c r="CG110" s="71">
        <v>6.1</v>
      </c>
      <c r="CH110" s="71">
        <v>6.1</v>
      </c>
      <c r="CI110" s="71">
        <v>6.1</v>
      </c>
      <c r="CJ110" s="71">
        <v>2.08</v>
      </c>
      <c r="CK110" s="71">
        <v>4.2</v>
      </c>
      <c r="CL110" s="71">
        <v>6.35</v>
      </c>
      <c r="CM110" s="71">
        <v>4.96</v>
      </c>
      <c r="CN110" s="71">
        <v>3</v>
      </c>
      <c r="CO110" s="71">
        <v>0</v>
      </c>
      <c r="CP110" s="71">
        <v>0</v>
      </c>
      <c r="CQ110" s="71">
        <v>0</v>
      </c>
      <c r="CR110" s="71">
        <v>0</v>
      </c>
      <c r="CS110" s="71">
        <v>0</v>
      </c>
      <c r="CT110" s="71">
        <v>0</v>
      </c>
      <c r="CU110" s="71">
        <v>0</v>
      </c>
      <c r="CV110" s="71">
        <v>0</v>
      </c>
      <c r="CW110" s="71">
        <v>0</v>
      </c>
      <c r="CX110" s="71">
        <v>0</v>
      </c>
      <c r="CY110" s="71">
        <v>0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0</v>
      </c>
      <c r="DN110" s="71">
        <v>0</v>
      </c>
      <c r="DO110" s="71">
        <v>0</v>
      </c>
      <c r="DP110" s="71">
        <v>0</v>
      </c>
      <c r="DQ110" s="71">
        <v>0</v>
      </c>
      <c r="DR110" s="71">
        <v>0</v>
      </c>
      <c r="DS110" s="71">
        <v>0</v>
      </c>
      <c r="DT110" s="71">
        <v>7.74</v>
      </c>
      <c r="DU110" s="71">
        <v>7.74</v>
      </c>
      <c r="DV110" s="71">
        <v>7.74</v>
      </c>
      <c r="DW110" s="71">
        <v>0</v>
      </c>
      <c r="DX110" s="71">
        <v>0</v>
      </c>
      <c r="DY110" s="71">
        <v>0</v>
      </c>
      <c r="DZ110" s="71">
        <v>0</v>
      </c>
      <c r="EA110" s="71">
        <v>0</v>
      </c>
      <c r="EB110" s="71">
        <v>0</v>
      </c>
      <c r="EC110" s="71">
        <v>0</v>
      </c>
      <c r="ED110" s="71">
        <v>0</v>
      </c>
      <c r="EE110" s="71">
        <v>0</v>
      </c>
      <c r="EF110" s="71">
        <v>0</v>
      </c>
      <c r="EG110" s="71">
        <v>0</v>
      </c>
      <c r="EH110" s="71">
        <v>0</v>
      </c>
      <c r="EI110" s="71">
        <v>0</v>
      </c>
      <c r="EJ110" s="71">
        <v>0</v>
      </c>
      <c r="EK110" s="71">
        <v>0</v>
      </c>
      <c r="EL110" s="71">
        <v>0</v>
      </c>
      <c r="EM110" s="71">
        <v>0</v>
      </c>
      <c r="EN110" s="71">
        <v>0</v>
      </c>
      <c r="EO110" s="71">
        <v>0</v>
      </c>
      <c r="EP110" s="71">
        <v>0</v>
      </c>
      <c r="EQ110" s="71">
        <v>0</v>
      </c>
      <c r="ER110" s="71">
        <v>0</v>
      </c>
      <c r="ES110" s="71">
        <v>0</v>
      </c>
      <c r="ET110" s="71">
        <v>0</v>
      </c>
      <c r="EU110" s="71">
        <v>0</v>
      </c>
      <c r="EV110" s="71">
        <v>0</v>
      </c>
      <c r="EW110" s="71">
        <v>0</v>
      </c>
      <c r="EX110" s="71">
        <v>6.14</v>
      </c>
      <c r="EY110" s="71">
        <v>6.14</v>
      </c>
      <c r="EZ110" s="71">
        <v>6.14</v>
      </c>
      <c r="FA110" s="71">
        <v>0</v>
      </c>
      <c r="FB110" s="71">
        <v>0</v>
      </c>
      <c r="FC110" s="71">
        <v>0</v>
      </c>
      <c r="FD110" s="71">
        <v>0</v>
      </c>
      <c r="FE110" s="71">
        <v>0</v>
      </c>
      <c r="FF110" s="71">
        <v>0</v>
      </c>
      <c r="FG110" s="71">
        <v>0</v>
      </c>
      <c r="FH110" s="71">
        <v>0</v>
      </c>
      <c r="FI110" s="71">
        <v>0</v>
      </c>
      <c r="FJ110" s="71">
        <v>-3.36</v>
      </c>
      <c r="FK110" s="71">
        <v>-3.36</v>
      </c>
      <c r="FL110" s="71">
        <v>-3.36</v>
      </c>
      <c r="FM110" s="71">
        <v>0</v>
      </c>
      <c r="FN110" s="71">
        <v>0</v>
      </c>
      <c r="FO110" s="71">
        <v>0</v>
      </c>
      <c r="FP110" s="71">
        <v>0</v>
      </c>
      <c r="FQ110" s="71">
        <v>0</v>
      </c>
      <c r="FR110" s="71">
        <v>0</v>
      </c>
      <c r="FS110" s="71">
        <v>0</v>
      </c>
      <c r="FT110" s="71">
        <v>0</v>
      </c>
      <c r="FU110" s="71">
        <v>0</v>
      </c>
      <c r="FV110" s="71">
        <v>-1.39</v>
      </c>
      <c r="FW110" s="71">
        <v>-0.86</v>
      </c>
      <c r="FX110" s="71">
        <v>-0.86</v>
      </c>
      <c r="FY110" s="71">
        <v>1.02</v>
      </c>
      <c r="FZ110" s="71">
        <v>-0.43</v>
      </c>
      <c r="GA110" s="71">
        <v>-0.43</v>
      </c>
      <c r="GB110" s="71">
        <v>-0.43</v>
      </c>
      <c r="GC110" s="71">
        <v>0.27</v>
      </c>
      <c r="GD110" s="71">
        <v>0.27</v>
      </c>
      <c r="GE110" s="71">
        <v>0.27</v>
      </c>
      <c r="GF110" s="71">
        <v>0.25</v>
      </c>
      <c r="GG110" s="71">
        <v>0.25</v>
      </c>
      <c r="GH110" s="71">
        <v>5.2</v>
      </c>
      <c r="GI110" s="71">
        <v>4.3600000000000003</v>
      </c>
      <c r="GJ110" s="71">
        <v>4.3600000000000003</v>
      </c>
      <c r="GK110" s="71">
        <v>1.1399999999999999</v>
      </c>
      <c r="GL110" s="71">
        <v>1.28</v>
      </c>
      <c r="GM110" s="71">
        <v>1.28</v>
      </c>
      <c r="GN110" s="71">
        <v>-0.41</v>
      </c>
      <c r="GO110" s="71">
        <v>0.44</v>
      </c>
      <c r="GP110" s="71">
        <v>0.44</v>
      </c>
      <c r="GQ110" s="71">
        <v>0.44</v>
      </c>
      <c r="GR110" s="71">
        <v>0.33</v>
      </c>
      <c r="GS110" s="71">
        <v>0.33</v>
      </c>
      <c r="GT110" s="71">
        <v>11.29</v>
      </c>
      <c r="GU110" s="71">
        <v>11.69</v>
      </c>
      <c r="GV110" s="71">
        <v>11.69</v>
      </c>
      <c r="GW110" s="71">
        <v>0.69</v>
      </c>
      <c r="GX110" s="71">
        <v>0.31</v>
      </c>
      <c r="GY110" s="71">
        <v>0.31</v>
      </c>
      <c r="GZ110" s="71">
        <v>0.31</v>
      </c>
      <c r="HA110" s="71">
        <v>-0.1</v>
      </c>
      <c r="HB110" s="71">
        <v>-0.1</v>
      </c>
      <c r="HC110" s="71">
        <v>-0.1</v>
      </c>
      <c r="HD110" s="71">
        <v>0</v>
      </c>
      <c r="HE110" s="71">
        <v>0</v>
      </c>
      <c r="HF110" s="71">
        <v>0</v>
      </c>
      <c r="HG110" s="71">
        <v>-0.01</v>
      </c>
      <c r="HH110" s="71">
        <v>-0.01</v>
      </c>
      <c r="HI110" s="71">
        <v>3.91</v>
      </c>
      <c r="HJ110" s="71">
        <v>3.93</v>
      </c>
      <c r="HK110" s="71">
        <v>3.93</v>
      </c>
      <c r="HL110" s="71">
        <v>-3.88</v>
      </c>
      <c r="HM110" s="71">
        <v>-3.74</v>
      </c>
      <c r="HN110" s="71">
        <v>-3.74</v>
      </c>
      <c r="HO110" s="71">
        <v>-1.78</v>
      </c>
      <c r="HP110" s="71">
        <v>-1.89</v>
      </c>
      <c r="HQ110" s="71">
        <v>-1.89</v>
      </c>
      <c r="HR110" s="71">
        <v>1.99</v>
      </c>
      <c r="HS110" s="71">
        <v>2.46</v>
      </c>
      <c r="HT110" s="71">
        <v>2.46</v>
      </c>
      <c r="HU110" s="71">
        <v>1.82</v>
      </c>
      <c r="HV110" s="71">
        <v>6.6</v>
      </c>
      <c r="HW110" s="71">
        <v>6.61</v>
      </c>
      <c r="HX110" s="71">
        <v>3.54</v>
      </c>
      <c r="HY110" s="71">
        <v>-1.56</v>
      </c>
      <c r="HZ110" s="71">
        <v>-1.56</v>
      </c>
      <c r="IA110" s="71">
        <v>3.49</v>
      </c>
      <c r="IB110" s="71">
        <v>3.52</v>
      </c>
      <c r="IC110" s="41">
        <v>0</v>
      </c>
      <c r="ID110" s="41">
        <v>0</v>
      </c>
      <c r="IE110" s="41">
        <v>0</v>
      </c>
      <c r="IF110" s="41">
        <v>0</v>
      </c>
      <c r="IG110" s="41">
        <v>0</v>
      </c>
      <c r="IH110" s="41">
        <v>0</v>
      </c>
      <c r="II110" s="41">
        <v>0</v>
      </c>
      <c r="IJ110" s="41">
        <v>0</v>
      </c>
      <c r="IK110" s="41">
        <v>0</v>
      </c>
      <c r="IL110" s="41">
        <v>0</v>
      </c>
      <c r="IM110" s="41">
        <v>0</v>
      </c>
      <c r="IN110" s="41">
        <v>0</v>
      </c>
      <c r="IO110" s="41">
        <v>0</v>
      </c>
      <c r="IP110" s="41">
        <v>0</v>
      </c>
      <c r="IQ110" s="41">
        <v>0</v>
      </c>
      <c r="IR110" s="41">
        <v>0</v>
      </c>
      <c r="IS110" s="41">
        <v>0</v>
      </c>
      <c r="IT110" s="41">
        <v>0</v>
      </c>
      <c r="IU110" s="41">
        <v>0</v>
      </c>
      <c r="IV110" s="41">
        <v>0</v>
      </c>
      <c r="IW110" s="41">
        <v>0</v>
      </c>
      <c r="IX110" s="41">
        <v>0</v>
      </c>
      <c r="IY110" s="41">
        <v>0</v>
      </c>
      <c r="IZ110" s="41"/>
    </row>
    <row r="111" spans="1:260" s="53" customFormat="1" ht="18" customHeight="1" x14ac:dyDescent="0.2">
      <c r="A111" s="97">
        <v>17</v>
      </c>
      <c r="B111" s="20"/>
      <c r="C111" s="60"/>
      <c r="D111" s="29"/>
      <c r="E111" s="34" t="s">
        <v>107</v>
      </c>
      <c r="F111" s="75"/>
      <c r="G111" s="76"/>
      <c r="H111" s="90">
        <v>-0.55542111960239293</v>
      </c>
      <c r="I111" s="90">
        <v>-0.24745640634399663</v>
      </c>
      <c r="J111" s="90">
        <v>-0.16786210357570572</v>
      </c>
      <c r="K111" s="90">
        <v>0.34723403554942855</v>
      </c>
      <c r="L111" s="90">
        <v>0.15771722460021506</v>
      </c>
      <c r="M111" s="90">
        <v>8.4885255613814978E-2</v>
      </c>
      <c r="N111" s="90">
        <v>-0.48602975588327402</v>
      </c>
      <c r="O111" s="90">
        <v>-0.42317018561300235</v>
      </c>
      <c r="P111" s="90">
        <v>-0.50421330273495968</v>
      </c>
      <c r="Q111" s="90">
        <v>-1.3687494743585415E-2</v>
      </c>
      <c r="R111" s="90">
        <v>-0.32970381459908671</v>
      </c>
      <c r="S111" s="90">
        <v>-0.31929504109494444</v>
      </c>
      <c r="T111" s="90">
        <v>-0.11047327130822532</v>
      </c>
      <c r="U111" s="90">
        <v>0.17624812458870145</v>
      </c>
      <c r="V111" s="90">
        <v>0.36938646300268552</v>
      </c>
      <c r="W111" s="90">
        <v>-0.128852154663711</v>
      </c>
      <c r="X111" s="90">
        <v>-0.68013848131255039</v>
      </c>
      <c r="Y111" s="90">
        <v>-0.71256855253748286</v>
      </c>
      <c r="Z111" s="90">
        <v>-0.559709841580731</v>
      </c>
      <c r="AA111" s="90">
        <v>0.52140567797880999</v>
      </c>
      <c r="AB111" s="90">
        <v>0.47507499490138716</v>
      </c>
      <c r="AC111" s="90">
        <v>0.54691324901564897</v>
      </c>
      <c r="AD111" s="90">
        <v>-0.31912506284611963</v>
      </c>
      <c r="AE111" s="90">
        <v>-0.10178761936315751</v>
      </c>
      <c r="AF111" s="90">
        <v>-8.4301199917665465E-2</v>
      </c>
      <c r="AG111" s="90">
        <v>0.53973146954170759</v>
      </c>
      <c r="AH111" s="90">
        <v>0.37482422877030985</v>
      </c>
      <c r="AI111" s="90">
        <v>0.521457167530475</v>
      </c>
      <c r="AJ111" s="90">
        <v>0.39287975601343672</v>
      </c>
      <c r="AK111" s="90">
        <v>0.47685486035167934</v>
      </c>
      <c r="AL111" s="90">
        <v>0.59439519245576633</v>
      </c>
      <c r="AM111" s="90">
        <v>0.37294864373426578</v>
      </c>
      <c r="AN111" s="90">
        <v>0.40747766454403422</v>
      </c>
      <c r="AO111" s="90">
        <v>0.18520010583983507</v>
      </c>
      <c r="AP111" s="90">
        <v>0.32697196539547024</v>
      </c>
      <c r="AQ111" s="90">
        <v>-0.12195426404767352</v>
      </c>
      <c r="AR111" s="90">
        <v>-9.0455996139640268E-3</v>
      </c>
      <c r="AS111" s="90">
        <v>-3.9657473101312624E-2</v>
      </c>
      <c r="AT111" s="90">
        <v>0.60991553617995076</v>
      </c>
      <c r="AU111" s="90">
        <v>0.69410082015501973</v>
      </c>
      <c r="AV111" s="90">
        <v>0.79930245252999732</v>
      </c>
      <c r="AW111" s="90">
        <v>0.63022865557672847</v>
      </c>
      <c r="AX111" s="90">
        <v>0.92109278610605028</v>
      </c>
      <c r="AY111" s="90">
        <v>0.56685684356553656</v>
      </c>
      <c r="AZ111" s="90">
        <v>0.15468967932481431</v>
      </c>
      <c r="BA111" s="90">
        <v>0.44153180483178767</v>
      </c>
      <c r="BB111" s="90">
        <v>-0.1929805564399272</v>
      </c>
      <c r="BC111" s="90">
        <v>-4.1175143323426054E-2</v>
      </c>
      <c r="BD111" s="90">
        <v>-0.63846066472821195</v>
      </c>
      <c r="BE111" s="90">
        <v>-0.24514626004311033</v>
      </c>
      <c r="BF111" s="90">
        <v>-4.1056751843003315E-2</v>
      </c>
      <c r="BG111" s="90">
        <v>0.1020891462484356</v>
      </c>
      <c r="BH111" s="90">
        <v>4.442789056750529E-2</v>
      </c>
      <c r="BI111" s="90">
        <v>-0.16031536318889303</v>
      </c>
      <c r="BJ111" s="90">
        <v>-4.2895746138781256E-2</v>
      </c>
      <c r="BK111" s="90">
        <v>0.34626203805260491</v>
      </c>
      <c r="BL111" s="90">
        <v>0.49417106369442293</v>
      </c>
      <c r="BM111" s="90">
        <v>0.45270571406378657</v>
      </c>
      <c r="BN111" s="90">
        <v>0.32678486380583244</v>
      </c>
      <c r="BO111" s="90">
        <v>0.11859721875668325</v>
      </c>
      <c r="BP111" s="90">
        <v>0.23416906290278153</v>
      </c>
      <c r="BQ111" s="90">
        <v>0.23885473762926482</v>
      </c>
      <c r="BR111" s="90">
        <v>0.44433161558143008</v>
      </c>
      <c r="BS111" s="90">
        <v>0.20424693843535735</v>
      </c>
      <c r="BT111" s="90">
        <v>0.67487133061883753</v>
      </c>
      <c r="BU111" s="90">
        <v>0.91855600328074816</v>
      </c>
      <c r="BV111" s="90">
        <v>1.0241828172666949</v>
      </c>
      <c r="BW111" s="90">
        <v>1.1241290659339078</v>
      </c>
      <c r="BX111" s="90">
        <v>1.1526762347726049</v>
      </c>
      <c r="BY111" s="90">
        <v>1.2239020147836692</v>
      </c>
      <c r="BZ111" s="90">
        <v>0.42038070255762944</v>
      </c>
      <c r="CA111" s="90">
        <v>3.1101885299659366E-2</v>
      </c>
      <c r="CB111" s="90">
        <v>0.16631174147396741</v>
      </c>
      <c r="CC111" s="90">
        <v>0.16103215112637675</v>
      </c>
      <c r="CD111" s="90">
        <v>0.47808079492687605</v>
      </c>
      <c r="CE111" s="90">
        <v>0.43169313825657851</v>
      </c>
      <c r="CF111" s="90">
        <v>0.67681560178992139</v>
      </c>
      <c r="CG111" s="90">
        <v>0.56348230094478047</v>
      </c>
      <c r="CH111" s="90">
        <v>0.33972666879760033</v>
      </c>
      <c r="CI111" s="90">
        <v>-7.2240727450441689E-2</v>
      </c>
      <c r="CJ111" s="90">
        <v>-0.37213663653393952</v>
      </c>
      <c r="CK111" s="90">
        <v>-0.30227104139678151</v>
      </c>
      <c r="CL111" s="90">
        <v>3.2439692258322016E-2</v>
      </c>
      <c r="CM111" s="90">
        <v>-0.10569808311006014</v>
      </c>
      <c r="CN111" s="90">
        <v>1.8492767591217867E-2</v>
      </c>
      <c r="CO111" s="90">
        <v>-0.68326304247084879</v>
      </c>
      <c r="CP111" s="90">
        <v>-0.59643763941382333</v>
      </c>
      <c r="CQ111" s="90">
        <v>-0.57803786720801775</v>
      </c>
      <c r="CR111" s="90">
        <v>0.66566245851877492</v>
      </c>
      <c r="CS111" s="90">
        <v>0.63175908319761409</v>
      </c>
      <c r="CT111" s="90">
        <v>0.56776343951684671</v>
      </c>
      <c r="CU111" s="90">
        <v>0.13443611386995077</v>
      </c>
      <c r="CV111" s="90">
        <v>0.18098163120488353</v>
      </c>
      <c r="CW111" s="90">
        <v>-7.2697189239760984E-2</v>
      </c>
      <c r="CX111" s="90">
        <v>-0.23631202061137224</v>
      </c>
      <c r="CY111" s="90">
        <v>0.14532474757758862</v>
      </c>
      <c r="CZ111" s="90">
        <v>0.89747086625609496</v>
      </c>
      <c r="DA111" s="90">
        <v>0.7494501081270184</v>
      </c>
      <c r="DB111" s="90">
        <v>0.29113853572828319</v>
      </c>
      <c r="DC111" s="90">
        <v>-0.14678055357849507</v>
      </c>
      <c r="DD111" s="90">
        <v>0.38599100759606858</v>
      </c>
      <c r="DE111" s="90">
        <v>0.37561674327332384</v>
      </c>
      <c r="DF111" s="90">
        <v>0.19108762375963675</v>
      </c>
      <c r="DG111" s="90">
        <v>4.1334493870371435E-2</v>
      </c>
      <c r="DH111" s="90">
        <v>-1.0314776011151277E-2</v>
      </c>
      <c r="DI111" s="90">
        <v>-0.27259206581981532</v>
      </c>
      <c r="DJ111" s="90">
        <v>-0.31205250135892404</v>
      </c>
      <c r="DK111" s="90">
        <v>-0.31921527478321715</v>
      </c>
      <c r="DL111" s="90">
        <v>0.30448398900229434</v>
      </c>
      <c r="DM111" s="90">
        <v>0.44296724940413612</v>
      </c>
      <c r="DN111" s="90">
        <v>0.8655743552677917</v>
      </c>
      <c r="DO111" s="90">
        <v>0.89007806952081414</v>
      </c>
      <c r="DP111" s="90">
        <v>1.0761164302909694</v>
      </c>
      <c r="DQ111" s="90">
        <v>1.1266100205517284</v>
      </c>
      <c r="DR111" s="90">
        <v>0.9486796411852465</v>
      </c>
      <c r="DS111" s="90">
        <v>0.90586515371230492</v>
      </c>
      <c r="DT111" s="90">
        <v>1.0321998799003163</v>
      </c>
      <c r="DU111" s="90">
        <v>1.18</v>
      </c>
      <c r="DV111" s="90">
        <v>1.3572209072978303</v>
      </c>
      <c r="DW111" s="90">
        <v>1.32</v>
      </c>
      <c r="DX111" s="90">
        <v>0.98</v>
      </c>
      <c r="DY111" s="90">
        <v>1.2952815521296057</v>
      </c>
      <c r="DZ111" s="90">
        <v>0.86</v>
      </c>
      <c r="EA111" s="90">
        <v>0.5</v>
      </c>
      <c r="EB111" s="90">
        <v>0.2636802146737352</v>
      </c>
      <c r="EC111" s="90">
        <v>0.24</v>
      </c>
      <c r="ED111" s="90">
        <v>1.18</v>
      </c>
      <c r="EE111" s="90">
        <v>1.0511442523426155</v>
      </c>
      <c r="EF111" s="90">
        <v>1.25</v>
      </c>
      <c r="EG111" s="90">
        <v>1.08</v>
      </c>
      <c r="EH111" s="90">
        <v>0.83</v>
      </c>
      <c r="EI111" s="90">
        <v>0.57999999999999996</v>
      </c>
      <c r="EJ111" s="90">
        <v>0.8</v>
      </c>
      <c r="EK111" s="90">
        <v>1.99</v>
      </c>
      <c r="EL111" s="90">
        <v>2.4500000000000002</v>
      </c>
      <c r="EM111" s="90">
        <v>2.0699999999999998</v>
      </c>
      <c r="EN111" s="90">
        <v>1.64</v>
      </c>
      <c r="EO111" s="90">
        <v>1.69</v>
      </c>
      <c r="EP111" s="90">
        <v>1.6</v>
      </c>
      <c r="EQ111" s="90">
        <v>1.31</v>
      </c>
      <c r="ER111" s="90">
        <v>1.89</v>
      </c>
      <c r="ES111" s="90">
        <v>3.07</v>
      </c>
      <c r="ET111" s="90">
        <v>3.73</v>
      </c>
      <c r="EU111" s="90">
        <v>2.7</v>
      </c>
      <c r="EV111" s="90">
        <v>2.94</v>
      </c>
      <c r="EW111" s="90">
        <v>4.05</v>
      </c>
      <c r="EX111" s="90">
        <v>4.72</v>
      </c>
      <c r="EY111" s="90">
        <v>5.83</v>
      </c>
      <c r="EZ111" s="90">
        <v>3.95</v>
      </c>
      <c r="FA111" s="90">
        <v>3.83</v>
      </c>
      <c r="FB111" s="90">
        <v>1.74</v>
      </c>
      <c r="FC111" s="90">
        <v>2.2000000000000002</v>
      </c>
      <c r="FD111" s="90">
        <v>1.93</v>
      </c>
      <c r="FE111" s="90">
        <v>1.89</v>
      </c>
      <c r="FF111" s="90">
        <v>1.26</v>
      </c>
      <c r="FG111" s="90">
        <v>0.35</v>
      </c>
      <c r="FH111" s="90">
        <v>-0.15</v>
      </c>
      <c r="FI111" s="90">
        <v>-2.35</v>
      </c>
      <c r="FJ111" s="90">
        <v>-2.8</v>
      </c>
      <c r="FK111" s="90">
        <v>-3.24</v>
      </c>
      <c r="FL111" s="90">
        <v>-2.85</v>
      </c>
      <c r="FM111" s="90">
        <v>-2.62</v>
      </c>
      <c r="FN111" s="90">
        <v>-1.85</v>
      </c>
      <c r="FO111" s="90">
        <v>-1.32</v>
      </c>
      <c r="FP111" s="90">
        <v>-0.97</v>
      </c>
      <c r="FQ111" s="90">
        <v>-1.37</v>
      </c>
      <c r="FR111" s="90">
        <v>-1.07</v>
      </c>
      <c r="FS111" s="90">
        <v>-1.55</v>
      </c>
      <c r="FT111" s="90">
        <v>-1.27</v>
      </c>
      <c r="FU111" s="90">
        <v>-1.23</v>
      </c>
      <c r="FV111" s="90">
        <v>-0.83</v>
      </c>
      <c r="FW111" s="90">
        <v>0.09</v>
      </c>
      <c r="FX111" s="90">
        <v>0.33</v>
      </c>
      <c r="FY111" s="90">
        <v>0.3</v>
      </c>
      <c r="FZ111" s="90">
        <v>-0.62</v>
      </c>
      <c r="GA111" s="90">
        <v>-0.85</v>
      </c>
      <c r="GB111" s="90">
        <v>-0.23</v>
      </c>
      <c r="GC111" s="90">
        <v>0.11</v>
      </c>
      <c r="GD111" s="90">
        <v>0.24</v>
      </c>
      <c r="GE111" s="90">
        <v>-0.39</v>
      </c>
      <c r="GF111" s="90">
        <v>-0.28000000000000003</v>
      </c>
      <c r="GG111" s="90">
        <v>-0.17</v>
      </c>
      <c r="GH111" s="90">
        <v>-0.26</v>
      </c>
      <c r="GI111" s="90">
        <v>0.09</v>
      </c>
      <c r="GJ111" s="90">
        <v>-0.01</v>
      </c>
      <c r="GK111" s="90">
        <v>0.34</v>
      </c>
      <c r="GL111" s="90">
        <v>0.02</v>
      </c>
      <c r="GM111" s="90">
        <v>0.22</v>
      </c>
      <c r="GN111" s="90">
        <v>0.49</v>
      </c>
      <c r="GO111" s="90">
        <v>0.56000000000000005</v>
      </c>
      <c r="GP111" s="90">
        <v>0.45</v>
      </c>
      <c r="GQ111" s="90">
        <v>0.28000000000000003</v>
      </c>
      <c r="GR111" s="90">
        <v>0.54</v>
      </c>
      <c r="GS111" s="90">
        <v>0.59</v>
      </c>
      <c r="GT111" s="90">
        <v>0.49</v>
      </c>
      <c r="GU111" s="90">
        <v>0.49</v>
      </c>
      <c r="GV111" s="90">
        <v>0.89</v>
      </c>
      <c r="GW111" s="90">
        <v>1.95</v>
      </c>
      <c r="GX111" s="90">
        <v>1.4</v>
      </c>
      <c r="GY111" s="90">
        <v>0.74</v>
      </c>
      <c r="GZ111" s="90">
        <v>0.03</v>
      </c>
      <c r="HA111" s="90">
        <v>-0.24</v>
      </c>
      <c r="HB111" s="90">
        <v>-0.2</v>
      </c>
      <c r="HC111" s="90">
        <v>-0.21</v>
      </c>
      <c r="HD111" s="90">
        <v>0.4</v>
      </c>
      <c r="HE111" s="90">
        <v>0.76</v>
      </c>
      <c r="HF111" s="90">
        <v>0.88</v>
      </c>
      <c r="HG111" s="90">
        <v>0.5</v>
      </c>
      <c r="HH111" s="90">
        <v>0.31</v>
      </c>
      <c r="HI111" s="90">
        <v>0.35</v>
      </c>
      <c r="HJ111" s="90">
        <v>0.21</v>
      </c>
      <c r="HK111" s="90">
        <v>0.03</v>
      </c>
      <c r="HL111" s="90">
        <v>-0.12</v>
      </c>
      <c r="HM111" s="90">
        <v>-0.18</v>
      </c>
      <c r="HN111" s="90">
        <v>-0.12</v>
      </c>
      <c r="HO111" s="90">
        <v>-0.31</v>
      </c>
      <c r="HP111" s="90">
        <v>0.28999999999999998</v>
      </c>
      <c r="HQ111" s="90">
        <v>-0.04</v>
      </c>
      <c r="HR111" s="90">
        <v>0.34</v>
      </c>
      <c r="HS111" s="90">
        <v>0.54</v>
      </c>
      <c r="HT111" s="90">
        <v>1.03</v>
      </c>
      <c r="HU111" s="90">
        <v>0.96</v>
      </c>
      <c r="HV111" s="90">
        <v>0.4</v>
      </c>
      <c r="HW111" s="90">
        <v>0.47</v>
      </c>
      <c r="HX111" s="90">
        <v>0.56000000000000005</v>
      </c>
      <c r="HY111" s="90">
        <v>0.87</v>
      </c>
      <c r="HZ111" s="90">
        <v>1.02</v>
      </c>
      <c r="IA111" s="90">
        <v>0.81</v>
      </c>
      <c r="IB111" s="90">
        <v>0.54</v>
      </c>
      <c r="IC111" s="78">
        <v>0.6</v>
      </c>
      <c r="ID111" s="78">
        <v>0.3</v>
      </c>
      <c r="IE111" s="78">
        <v>0.3</v>
      </c>
      <c r="IF111" s="78">
        <v>0.3</v>
      </c>
      <c r="IG111" s="78">
        <v>1.0395970559197516E-2</v>
      </c>
      <c r="IH111" s="78">
        <v>0.24273791092384753</v>
      </c>
      <c r="II111" s="78">
        <v>9.5085141180907592E-2</v>
      </c>
      <c r="IJ111" s="78">
        <v>0.1142023607510224</v>
      </c>
      <c r="IK111" s="78">
        <v>-9.7771716186856455E-2</v>
      </c>
      <c r="IL111" s="78">
        <v>-9.9166795200212696E-2</v>
      </c>
      <c r="IM111" s="78">
        <v>-0.23363726617911484</v>
      </c>
      <c r="IN111" s="78">
        <v>0.21909735982469256</v>
      </c>
      <c r="IO111" s="78">
        <v>0.55153651477315502</v>
      </c>
      <c r="IP111" s="78">
        <v>0.783474879565348</v>
      </c>
      <c r="IQ111" s="78">
        <v>0.64150468035369435</v>
      </c>
      <c r="IR111" s="78">
        <v>0.73332892032251773</v>
      </c>
      <c r="IS111" s="78">
        <v>0.7704564849504093</v>
      </c>
      <c r="IT111" s="78">
        <v>0.45846474875133825</v>
      </c>
      <c r="IU111" s="78">
        <v>0.26456915658941743</v>
      </c>
      <c r="IV111" s="78">
        <v>0.34947850931640545</v>
      </c>
      <c r="IW111" s="78">
        <v>0.66311785079563734</v>
      </c>
      <c r="IX111" s="78">
        <v>0.73216022320212004</v>
      </c>
      <c r="IY111" s="78">
        <v>0.40765573956145668</v>
      </c>
      <c r="IZ111" s="41"/>
    </row>
    <row r="112" spans="1:260" s="53" customFormat="1" ht="18" customHeight="1" x14ac:dyDescent="0.2">
      <c r="A112" s="97">
        <v>172</v>
      </c>
      <c r="B112" s="20"/>
      <c r="C112" s="60"/>
      <c r="D112" s="29"/>
      <c r="E112" s="95"/>
      <c r="F112" s="66" t="s">
        <v>108</v>
      </c>
      <c r="G112" s="35"/>
      <c r="H112" s="67">
        <v>-0.49874365176483393</v>
      </c>
      <c r="I112" s="67">
        <v>-0.57752368437006341</v>
      </c>
      <c r="J112" s="67">
        <v>6.5472839611582984E-2</v>
      </c>
      <c r="K112" s="67">
        <v>1.0659779713570219</v>
      </c>
      <c r="L112" s="67">
        <v>1.091499270490184</v>
      </c>
      <c r="M112" s="67">
        <v>0.26678690130226129</v>
      </c>
      <c r="N112" s="67">
        <v>-0.34274514686548602</v>
      </c>
      <c r="O112" s="67">
        <v>-0.64486637444505557</v>
      </c>
      <c r="P112" s="67">
        <v>0.51060890577041063</v>
      </c>
      <c r="Q112" s="67">
        <v>0.35138690277121498</v>
      </c>
      <c r="R112" s="67">
        <v>0.22248216439373872</v>
      </c>
      <c r="S112" s="67">
        <v>-0.22715189829222177</v>
      </c>
      <c r="T112" s="67">
        <v>-0.58762444755870602</v>
      </c>
      <c r="U112" s="67">
        <v>-0.48117009589522142</v>
      </c>
      <c r="V112" s="67">
        <v>-0.58857766530358691</v>
      </c>
      <c r="W112" s="67">
        <v>-0.34616911223141644</v>
      </c>
      <c r="X112" s="67">
        <v>-0.44556266175279763</v>
      </c>
      <c r="Y112" s="67">
        <v>-0.12384998730497125</v>
      </c>
      <c r="Z112" s="67">
        <v>7.9862633199712652E-2</v>
      </c>
      <c r="AA112" s="67">
        <v>0.11788258589540768</v>
      </c>
      <c r="AB112" s="67">
        <v>-0.48913997155508249</v>
      </c>
      <c r="AC112" s="67">
        <v>-0.58274113156547958</v>
      </c>
      <c r="AD112" s="67">
        <v>-1.2192593500694804</v>
      </c>
      <c r="AE112" s="67">
        <v>-1.1959869356687833</v>
      </c>
      <c r="AF112" s="67">
        <v>-1.2896368414396333</v>
      </c>
      <c r="AG112" s="67">
        <v>0.84802843856351906</v>
      </c>
      <c r="AH112" s="67">
        <v>0.93719563305185305</v>
      </c>
      <c r="AI112" s="67">
        <v>2.0079370967967698</v>
      </c>
      <c r="AJ112" s="67">
        <v>2.0689539948070204</v>
      </c>
      <c r="AK112" s="67">
        <v>2.1967874381486197</v>
      </c>
      <c r="AL112" s="67">
        <v>1.3370117837361586</v>
      </c>
      <c r="AM112" s="67">
        <v>0.66869599014619352</v>
      </c>
      <c r="AN112" s="67">
        <v>0.68618772307805231</v>
      </c>
      <c r="AO112" s="67">
        <v>0.60612742154028354</v>
      </c>
      <c r="AP112" s="67">
        <v>-0.65963437013620563</v>
      </c>
      <c r="AQ112" s="67">
        <v>-0.65161491046391706</v>
      </c>
      <c r="AR112" s="67">
        <v>-0.27901839557592045</v>
      </c>
      <c r="AS112" s="67">
        <v>-5.1143692336618467E-2</v>
      </c>
      <c r="AT112" s="67">
        <v>-0.1550076343390511</v>
      </c>
      <c r="AU112" s="67">
        <v>-3.7928094643575674E-2</v>
      </c>
      <c r="AV112" s="67">
        <v>1.6414121126157253</v>
      </c>
      <c r="AW112" s="67">
        <v>1.7385846069295605</v>
      </c>
      <c r="AX112" s="67">
        <v>2.90877096586093</v>
      </c>
      <c r="AY112" s="67">
        <v>1.6033337264723884</v>
      </c>
      <c r="AZ112" s="67">
        <v>1.4449860076398608</v>
      </c>
      <c r="BA112" s="67">
        <v>0.63326848099479649</v>
      </c>
      <c r="BB112" s="67">
        <v>-0.98200849477171748</v>
      </c>
      <c r="BC112" s="67">
        <v>-0.96294212175513161</v>
      </c>
      <c r="BD112" s="67">
        <v>-1.666153198978197</v>
      </c>
      <c r="BE112" s="67">
        <v>-2.1817939331940424</v>
      </c>
      <c r="BF112" s="67">
        <v>-2.1321917077256733</v>
      </c>
      <c r="BG112" s="67">
        <v>-1.5898062109188749</v>
      </c>
      <c r="BH112" s="67">
        <v>-1.1024093999178828</v>
      </c>
      <c r="BI112" s="67">
        <v>-1.1043997000599737</v>
      </c>
      <c r="BJ112" s="67">
        <v>-0.51349390342132728</v>
      </c>
      <c r="BK112" s="67">
        <v>0.52834643768273581</v>
      </c>
      <c r="BL112" s="67">
        <v>0.52831434032600333</v>
      </c>
      <c r="BM112" s="67">
        <v>3.3544086427627767E-2</v>
      </c>
      <c r="BN112" s="67">
        <v>0</v>
      </c>
      <c r="BO112" s="67">
        <v>0.36781115295053907</v>
      </c>
      <c r="BP112" s="67">
        <v>0.24753391616655415</v>
      </c>
      <c r="BQ112" s="67">
        <v>0.3891803186824474</v>
      </c>
      <c r="BR112" s="67">
        <v>1.173136498937172</v>
      </c>
      <c r="BS112" s="67">
        <v>1.2529143484195233</v>
      </c>
      <c r="BT112" s="67">
        <v>1.6521908848985956</v>
      </c>
      <c r="BU112" s="67">
        <v>1.0915785583659501</v>
      </c>
      <c r="BV112" s="67">
        <v>1.0139102477909743</v>
      </c>
      <c r="BW112" s="67">
        <v>0.35932117649700135</v>
      </c>
      <c r="BX112" s="67">
        <v>2.2696227937756597E-2</v>
      </c>
      <c r="BY112" s="67">
        <v>0.4477055096137097</v>
      </c>
      <c r="BZ112" s="67">
        <v>0.2106452294444166</v>
      </c>
      <c r="CA112" s="67">
        <v>4.2970399537569553E-3</v>
      </c>
      <c r="CB112" s="67">
        <v>0.69477009846533422</v>
      </c>
      <c r="CC112" s="67">
        <v>0.98343475266863201</v>
      </c>
      <c r="CD112" s="67">
        <v>0.48001604099456935</v>
      </c>
      <c r="CE112" s="67">
        <v>-0.31303229448642567</v>
      </c>
      <c r="CF112" s="67">
        <v>-0.31216067388550567</v>
      </c>
      <c r="CG112" s="67">
        <v>0.64039034171337816</v>
      </c>
      <c r="CH112" s="67">
        <v>-0.41967813986299202</v>
      </c>
      <c r="CI112" s="67">
        <v>-3.3630887596760224</v>
      </c>
      <c r="CJ112" s="67">
        <v>-3.7981633696745938</v>
      </c>
      <c r="CK112" s="67">
        <v>-3.2656358112189174</v>
      </c>
      <c r="CL112" s="67">
        <v>-0.31957527368788852</v>
      </c>
      <c r="CM112" s="67">
        <v>-0.34250760666019203</v>
      </c>
      <c r="CN112" s="67">
        <v>0.2002518956512204</v>
      </c>
      <c r="CO112" s="67">
        <v>-1.1490696775139648</v>
      </c>
      <c r="CP112" s="67">
        <v>-1.1511840149545771</v>
      </c>
      <c r="CQ112" s="67">
        <v>-1.2806875005459155</v>
      </c>
      <c r="CR112" s="67">
        <v>3.5259359873570415</v>
      </c>
      <c r="CS112" s="67">
        <v>3.5248393915993668</v>
      </c>
      <c r="CT112" s="67">
        <v>3.2577104498947413</v>
      </c>
      <c r="CU112" s="67">
        <v>0</v>
      </c>
      <c r="CV112" s="67">
        <v>0</v>
      </c>
      <c r="CW112" s="67">
        <v>0.46563952775964834</v>
      </c>
      <c r="CX112" s="67">
        <v>1.276269530444853</v>
      </c>
      <c r="CY112" s="67">
        <v>1.6538025049137521</v>
      </c>
      <c r="CZ112" s="67">
        <v>1.1366243887048431</v>
      </c>
      <c r="DA112" s="67">
        <v>0.32164324399532151</v>
      </c>
      <c r="DB112" s="67">
        <v>8.3424254262087327E-2</v>
      </c>
      <c r="DC112" s="67">
        <v>0.16451967854293614</v>
      </c>
      <c r="DD112" s="67">
        <v>0.16416602202349617</v>
      </c>
      <c r="DE112" s="67">
        <v>2.6339354058044238E-2</v>
      </c>
      <c r="DF112" s="67">
        <v>-0.149212281011741</v>
      </c>
      <c r="DG112" s="67">
        <v>-0.41514599633247162</v>
      </c>
      <c r="DH112" s="67">
        <v>-0.19983066766702223</v>
      </c>
      <c r="DI112" s="67">
        <v>-9.434388948832044E-2</v>
      </c>
      <c r="DJ112" s="67">
        <v>0.19820767435520892</v>
      </c>
      <c r="DK112" s="67">
        <v>-5.3610458445406996E-3</v>
      </c>
      <c r="DL112" s="67">
        <v>5.9366372411408061E-2</v>
      </c>
      <c r="DM112" s="67">
        <v>0.39500303308479279</v>
      </c>
      <c r="DN112" s="67">
        <v>1.428645015694699</v>
      </c>
      <c r="DO112" s="67">
        <v>1.6082737572400774</v>
      </c>
      <c r="DP112" s="67">
        <v>2.6556743289189915</v>
      </c>
      <c r="DQ112" s="67">
        <v>1.7657218517074535</v>
      </c>
      <c r="DR112" s="67">
        <v>0.27682902067039961</v>
      </c>
      <c r="DS112" s="67">
        <v>-0.33635444052231578</v>
      </c>
      <c r="DT112" s="67">
        <v>-0.67216071416838974</v>
      </c>
      <c r="DU112" s="67">
        <v>1.1499999999999999</v>
      </c>
      <c r="DV112" s="67">
        <v>1.1322325393621315</v>
      </c>
      <c r="DW112" s="67">
        <v>0.77</v>
      </c>
      <c r="DX112" s="67">
        <v>0.65</v>
      </c>
      <c r="DY112" s="67">
        <v>1.9578295819935696</v>
      </c>
      <c r="DZ112" s="67">
        <v>2.62</v>
      </c>
      <c r="EA112" s="67">
        <v>2.12</v>
      </c>
      <c r="EB112" s="67">
        <v>0.81049600000000011</v>
      </c>
      <c r="EC112" s="67">
        <v>-0.12</v>
      </c>
      <c r="ED112" s="67">
        <v>0.24</v>
      </c>
      <c r="EE112" s="67">
        <v>0.91036101083032495</v>
      </c>
      <c r="EF112" s="67">
        <v>1</v>
      </c>
      <c r="EG112" s="67">
        <v>4.32</v>
      </c>
      <c r="EH112" s="67">
        <v>3.57</v>
      </c>
      <c r="EI112" s="67">
        <v>3.6</v>
      </c>
      <c r="EJ112" s="67">
        <v>0.76</v>
      </c>
      <c r="EK112" s="67">
        <v>4.88</v>
      </c>
      <c r="EL112" s="67">
        <v>6.04</v>
      </c>
      <c r="EM112" s="67">
        <v>5.49</v>
      </c>
      <c r="EN112" s="67">
        <v>1.34</v>
      </c>
      <c r="EO112" s="67">
        <v>0.54</v>
      </c>
      <c r="EP112" s="67">
        <v>1.39</v>
      </c>
      <c r="EQ112" s="67">
        <v>1.73</v>
      </c>
      <c r="ER112" s="67">
        <v>1.92</v>
      </c>
      <c r="ES112" s="67">
        <v>2.89</v>
      </c>
      <c r="ET112" s="67">
        <v>6.76</v>
      </c>
      <c r="EU112" s="67">
        <v>6.39</v>
      </c>
      <c r="EV112" s="67">
        <v>6.26</v>
      </c>
      <c r="EW112" s="67">
        <v>9.1199999999999992</v>
      </c>
      <c r="EX112" s="67">
        <v>11.38</v>
      </c>
      <c r="EY112" s="67">
        <v>11.85</v>
      </c>
      <c r="EZ112" s="67">
        <v>7.82</v>
      </c>
      <c r="FA112" s="67">
        <v>6.26</v>
      </c>
      <c r="FB112" s="67">
        <v>3.53</v>
      </c>
      <c r="FC112" s="67">
        <v>1.79</v>
      </c>
      <c r="FD112" s="67">
        <v>1.92</v>
      </c>
      <c r="FE112" s="67">
        <v>2.04</v>
      </c>
      <c r="FF112" s="67">
        <v>3.01</v>
      </c>
      <c r="FG112" s="67">
        <v>1.38</v>
      </c>
      <c r="FH112" s="67">
        <v>-1.02</v>
      </c>
      <c r="FI112" s="67">
        <v>-11.61</v>
      </c>
      <c r="FJ112" s="67">
        <v>-13.03</v>
      </c>
      <c r="FK112" s="67">
        <v>-15.35</v>
      </c>
      <c r="FL112" s="67">
        <v>-12.02</v>
      </c>
      <c r="FM112" s="67">
        <v>-10.73</v>
      </c>
      <c r="FN112" s="67">
        <v>-7.39</v>
      </c>
      <c r="FO112" s="67">
        <v>-4.54</v>
      </c>
      <c r="FP112" s="67">
        <v>-3.54</v>
      </c>
      <c r="FQ112" s="67">
        <v>-5.19</v>
      </c>
      <c r="FR112" s="67">
        <v>-3.15</v>
      </c>
      <c r="FS112" s="67">
        <v>-4.75</v>
      </c>
      <c r="FT112" s="67">
        <v>-2.7</v>
      </c>
      <c r="FU112" s="67">
        <v>-3.47</v>
      </c>
      <c r="FV112" s="67">
        <v>-2.83</v>
      </c>
      <c r="FW112" s="67">
        <v>0.87</v>
      </c>
      <c r="FX112" s="67">
        <v>1.93</v>
      </c>
      <c r="FY112" s="67">
        <v>2.0499999999999998</v>
      </c>
      <c r="FZ112" s="67">
        <v>-1.76</v>
      </c>
      <c r="GA112" s="67">
        <v>-3.29</v>
      </c>
      <c r="GB112" s="67">
        <v>-3.38</v>
      </c>
      <c r="GC112" s="67">
        <v>-2.61</v>
      </c>
      <c r="GD112" s="67">
        <v>-1.26</v>
      </c>
      <c r="GE112" s="67">
        <v>-1.24</v>
      </c>
      <c r="GF112" s="67">
        <v>-0.49</v>
      </c>
      <c r="GG112" s="67">
        <v>-0.49</v>
      </c>
      <c r="GH112" s="67">
        <v>-1.88</v>
      </c>
      <c r="GI112" s="67">
        <v>-0.02</v>
      </c>
      <c r="GJ112" s="67">
        <v>0.25</v>
      </c>
      <c r="GK112" s="67">
        <v>2.4</v>
      </c>
      <c r="GL112" s="67">
        <v>0.94</v>
      </c>
      <c r="GM112" s="67">
        <v>0.76</v>
      </c>
      <c r="GN112" s="67">
        <v>0.81</v>
      </c>
      <c r="GO112" s="67">
        <v>0.1</v>
      </c>
      <c r="GP112" s="67">
        <v>-0.35</v>
      </c>
      <c r="GQ112" s="67">
        <v>-0.28999999999999998</v>
      </c>
      <c r="GR112" s="67">
        <v>2.69</v>
      </c>
      <c r="GS112" s="67">
        <v>3.07</v>
      </c>
      <c r="GT112" s="67">
        <v>3.06</v>
      </c>
      <c r="GU112" s="67">
        <v>3.04</v>
      </c>
      <c r="GV112" s="67">
        <v>5.94</v>
      </c>
      <c r="GW112" s="67">
        <v>8.4600000000000009</v>
      </c>
      <c r="GX112" s="67">
        <v>4.08</v>
      </c>
      <c r="GY112" s="67">
        <v>0.1</v>
      </c>
      <c r="GZ112" s="67">
        <v>-0.15</v>
      </c>
      <c r="HA112" s="67">
        <v>0.22</v>
      </c>
      <c r="HB112" s="67">
        <v>0.22</v>
      </c>
      <c r="HC112" s="67">
        <v>0.03</v>
      </c>
      <c r="HD112" s="67">
        <v>1.69</v>
      </c>
      <c r="HE112" s="67">
        <v>2.42</v>
      </c>
      <c r="HF112" s="67">
        <v>2.5099999999999998</v>
      </c>
      <c r="HG112" s="67">
        <v>0.36</v>
      </c>
      <c r="HH112" s="67">
        <v>0.35</v>
      </c>
      <c r="HI112" s="67">
        <v>0.49</v>
      </c>
      <c r="HJ112" s="67">
        <v>-0.68</v>
      </c>
      <c r="HK112" s="67">
        <v>-1.22</v>
      </c>
      <c r="HL112" s="67">
        <v>-1.38</v>
      </c>
      <c r="HM112" s="67">
        <v>-1.82</v>
      </c>
      <c r="HN112" s="67">
        <v>-1.83</v>
      </c>
      <c r="HO112" s="67">
        <v>-2.2400000000000002</v>
      </c>
      <c r="HP112" s="67">
        <v>1.51</v>
      </c>
      <c r="HQ112" s="67">
        <v>1.51</v>
      </c>
      <c r="HR112" s="67">
        <v>1.73</v>
      </c>
      <c r="HS112" s="67">
        <v>2.2400000000000002</v>
      </c>
      <c r="HT112" s="67">
        <v>3.03</v>
      </c>
      <c r="HU112" s="67">
        <v>2.75</v>
      </c>
      <c r="HV112" s="67">
        <v>1.19</v>
      </c>
      <c r="HW112" s="67">
        <v>0.49</v>
      </c>
      <c r="HX112" s="67">
        <v>0.42</v>
      </c>
      <c r="HY112" s="67">
        <v>0.91</v>
      </c>
      <c r="HZ112" s="67">
        <v>1.82</v>
      </c>
      <c r="IA112" s="67">
        <v>1.68</v>
      </c>
      <c r="IB112" s="67">
        <v>0.67</v>
      </c>
      <c r="IC112" s="69">
        <v>0.6</v>
      </c>
      <c r="ID112" s="69">
        <v>0.3</v>
      </c>
      <c r="IE112" s="69">
        <v>0.3</v>
      </c>
      <c r="IF112" s="69">
        <v>0.3</v>
      </c>
      <c r="IG112" s="69">
        <v>1.0395970559197516E-2</v>
      </c>
      <c r="IH112" s="69">
        <v>0.24273791092384753</v>
      </c>
      <c r="II112" s="69">
        <v>9.5085141180907592E-2</v>
      </c>
      <c r="IJ112" s="69">
        <v>0.1142023607510224</v>
      </c>
      <c r="IK112" s="69">
        <v>-9.7771716186856455E-2</v>
      </c>
      <c r="IL112" s="69">
        <v>-9.9166795200212696E-2</v>
      </c>
      <c r="IM112" s="69">
        <v>-0.23363726617911484</v>
      </c>
      <c r="IN112" s="69">
        <v>0.21909735982469256</v>
      </c>
      <c r="IO112" s="69">
        <v>0.55153651477315502</v>
      </c>
      <c r="IP112" s="69">
        <v>0.783474879565348</v>
      </c>
      <c r="IQ112" s="69">
        <v>0.64150468035369435</v>
      </c>
      <c r="IR112" s="69">
        <v>0.73332892032251773</v>
      </c>
      <c r="IS112" s="69">
        <v>0.7704564849504093</v>
      </c>
      <c r="IT112" s="69">
        <v>0.45846474875133825</v>
      </c>
      <c r="IU112" s="69">
        <v>0.26456915658941743</v>
      </c>
      <c r="IV112" s="69">
        <v>0.34947850931640545</v>
      </c>
      <c r="IW112" s="69">
        <v>0.66311785079563734</v>
      </c>
      <c r="IX112" s="69">
        <v>0.73216022320212004</v>
      </c>
      <c r="IY112" s="69">
        <v>0.40765573956145668</v>
      </c>
      <c r="IZ112" s="92"/>
    </row>
    <row r="113" spans="1:260" s="53" customFormat="1" ht="18" customHeight="1" x14ac:dyDescent="0.2">
      <c r="A113" s="97">
        <v>17201</v>
      </c>
      <c r="B113" s="20"/>
      <c r="C113" s="60"/>
      <c r="D113" s="29"/>
      <c r="E113" s="95"/>
      <c r="F113" s="35"/>
      <c r="G113" s="36" t="s">
        <v>109</v>
      </c>
      <c r="H113" s="71">
        <v>-0.61</v>
      </c>
      <c r="I113" s="71">
        <v>-0.69</v>
      </c>
      <c r="J113" s="71">
        <v>0</v>
      </c>
      <c r="K113" s="71">
        <v>1.38</v>
      </c>
      <c r="L113" s="71">
        <v>1.34</v>
      </c>
      <c r="M113" s="71">
        <v>0.7</v>
      </c>
      <c r="N113" s="71">
        <v>-0.25</v>
      </c>
      <c r="O113" s="71">
        <v>-0.62</v>
      </c>
      <c r="P113" s="71">
        <v>0.45</v>
      </c>
      <c r="Q113" s="71">
        <v>0.45</v>
      </c>
      <c r="R113" s="71">
        <v>0.35</v>
      </c>
      <c r="S113" s="71">
        <v>-0.1</v>
      </c>
      <c r="T113" s="71">
        <v>-0.7</v>
      </c>
      <c r="U113" s="71">
        <v>-0.6</v>
      </c>
      <c r="V113" s="71">
        <v>-0.74</v>
      </c>
      <c r="W113" s="71">
        <v>-0.14000000000000001</v>
      </c>
      <c r="X113" s="71">
        <v>-0.17</v>
      </c>
      <c r="Y113" s="71">
        <v>0.35</v>
      </c>
      <c r="Z113" s="71">
        <v>0.35</v>
      </c>
      <c r="AA113" s="71">
        <v>0.28000000000000003</v>
      </c>
      <c r="AB113" s="71">
        <v>-0.9</v>
      </c>
      <c r="AC113" s="71">
        <v>-1.27</v>
      </c>
      <c r="AD113" s="71">
        <v>-2.2999999999999998</v>
      </c>
      <c r="AE113" s="71">
        <v>-2</v>
      </c>
      <c r="AF113" s="71">
        <v>-1.1100000000000001</v>
      </c>
      <c r="AG113" s="71">
        <v>1.86</v>
      </c>
      <c r="AH113" s="71">
        <v>2.16</v>
      </c>
      <c r="AI113" s="71">
        <v>2.83</v>
      </c>
      <c r="AJ113" s="71">
        <v>2.9</v>
      </c>
      <c r="AK113" s="71">
        <v>2.92</v>
      </c>
      <c r="AL113" s="71">
        <v>1.64</v>
      </c>
      <c r="AM113" s="71">
        <v>0.78</v>
      </c>
      <c r="AN113" s="71">
        <v>0.78</v>
      </c>
      <c r="AO113" s="71">
        <v>0.78</v>
      </c>
      <c r="AP113" s="71">
        <v>-0.43</v>
      </c>
      <c r="AQ113" s="71">
        <v>-0.42</v>
      </c>
      <c r="AR113" s="71">
        <v>-0.04</v>
      </c>
      <c r="AS113" s="71">
        <v>0.09</v>
      </c>
      <c r="AT113" s="71">
        <v>0</v>
      </c>
      <c r="AU113" s="71">
        <v>0</v>
      </c>
      <c r="AV113" s="71">
        <v>2.44</v>
      </c>
      <c r="AW113" s="71">
        <v>2.46</v>
      </c>
      <c r="AX113" s="71">
        <v>2.5299999999999998</v>
      </c>
      <c r="AY113" s="71">
        <v>0.99</v>
      </c>
      <c r="AZ113" s="71">
        <v>0.98</v>
      </c>
      <c r="BA113" s="71">
        <v>0.79</v>
      </c>
      <c r="BB113" s="71">
        <v>-1.4</v>
      </c>
      <c r="BC113" s="71">
        <v>-1.4</v>
      </c>
      <c r="BD113" s="71">
        <v>-2.02</v>
      </c>
      <c r="BE113" s="71">
        <v>-2.76</v>
      </c>
      <c r="BF113" s="71">
        <v>-2.77</v>
      </c>
      <c r="BG113" s="71">
        <v>-2.31</v>
      </c>
      <c r="BH113" s="71">
        <v>-1.62</v>
      </c>
      <c r="BI113" s="71">
        <v>-1.62</v>
      </c>
      <c r="BJ113" s="71">
        <v>-0.88</v>
      </c>
      <c r="BK113" s="71">
        <v>0.52</v>
      </c>
      <c r="BL113" s="71">
        <v>0.52</v>
      </c>
      <c r="BM113" s="71">
        <v>0</v>
      </c>
      <c r="BN113" s="71">
        <v>0</v>
      </c>
      <c r="BO113" s="71">
        <v>0</v>
      </c>
      <c r="BP113" s="71">
        <v>-0.03</v>
      </c>
      <c r="BQ113" s="71">
        <v>-0.04</v>
      </c>
      <c r="BR113" s="71">
        <v>0.79</v>
      </c>
      <c r="BS113" s="71">
        <v>0.89</v>
      </c>
      <c r="BT113" s="71">
        <v>0.95</v>
      </c>
      <c r="BU113" s="71">
        <v>0.49</v>
      </c>
      <c r="BV113" s="71">
        <v>0.36</v>
      </c>
      <c r="BW113" s="71">
        <v>0.3</v>
      </c>
      <c r="BX113" s="71">
        <v>-0.06</v>
      </c>
      <c r="BY113" s="71">
        <v>0.06</v>
      </c>
      <c r="BZ113" s="71">
        <v>-0.25</v>
      </c>
      <c r="CA113" s="71">
        <v>-0.25</v>
      </c>
      <c r="CB113" s="71">
        <v>-0.21</v>
      </c>
      <c r="CC113" s="71">
        <v>0.09</v>
      </c>
      <c r="CD113" s="71">
        <v>-0.3</v>
      </c>
      <c r="CE113" s="71">
        <v>-0.09</v>
      </c>
      <c r="CF113" s="71">
        <v>-0.09</v>
      </c>
      <c r="CG113" s="71">
        <v>0.76</v>
      </c>
      <c r="CH113" s="71">
        <v>0.14000000000000001</v>
      </c>
      <c r="CI113" s="71">
        <v>-3.85</v>
      </c>
      <c r="CJ113" s="71">
        <v>-4.28</v>
      </c>
      <c r="CK113" s="71">
        <v>-4.4000000000000004</v>
      </c>
      <c r="CL113" s="71">
        <v>-0.43</v>
      </c>
      <c r="CM113" s="71">
        <v>-0.46</v>
      </c>
      <c r="CN113" s="71">
        <v>0.27</v>
      </c>
      <c r="CO113" s="71">
        <v>-1.54</v>
      </c>
      <c r="CP113" s="71">
        <v>-1.54</v>
      </c>
      <c r="CQ113" s="71">
        <v>-1.34</v>
      </c>
      <c r="CR113" s="71">
        <v>5.2</v>
      </c>
      <c r="CS113" s="71">
        <v>5.19</v>
      </c>
      <c r="CT113" s="71">
        <v>4.4400000000000004</v>
      </c>
      <c r="CU113" s="71">
        <v>0</v>
      </c>
      <c r="CV113" s="71">
        <v>0</v>
      </c>
      <c r="CW113" s="71">
        <v>0.61</v>
      </c>
      <c r="CX113" s="71">
        <v>1.72</v>
      </c>
      <c r="CY113" s="71">
        <v>1.72</v>
      </c>
      <c r="CZ113" s="71">
        <v>1.03</v>
      </c>
      <c r="DA113" s="71">
        <v>-0.08</v>
      </c>
      <c r="DB113" s="71">
        <v>-0.08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0.43</v>
      </c>
      <c r="DI113" s="71">
        <v>0.43</v>
      </c>
      <c r="DJ113" s="71">
        <v>0.43</v>
      </c>
      <c r="DK113" s="71">
        <v>0</v>
      </c>
      <c r="DL113" s="71">
        <v>0</v>
      </c>
      <c r="DM113" s="71">
        <v>1.1399999999999999</v>
      </c>
      <c r="DN113" s="71">
        <v>2.4700000000000002</v>
      </c>
      <c r="DO113" s="71">
        <v>3.5</v>
      </c>
      <c r="DP113" s="71">
        <v>4.21</v>
      </c>
      <c r="DQ113" s="71">
        <v>2.13</v>
      </c>
      <c r="DR113" s="71">
        <v>-0.59</v>
      </c>
      <c r="DS113" s="71">
        <v>-1.56</v>
      </c>
      <c r="DT113" s="71">
        <v>-0.94</v>
      </c>
      <c r="DU113" s="71">
        <v>1.26</v>
      </c>
      <c r="DV113" s="71">
        <v>1.26</v>
      </c>
      <c r="DW113" s="71">
        <v>1</v>
      </c>
      <c r="DX113" s="71">
        <v>0.89</v>
      </c>
      <c r="DY113" s="71">
        <v>2.7</v>
      </c>
      <c r="DZ113" s="71">
        <v>3.4</v>
      </c>
      <c r="EA113" s="71">
        <v>2.74</v>
      </c>
      <c r="EB113" s="71">
        <v>0.93</v>
      </c>
      <c r="EC113" s="71">
        <v>-0.2</v>
      </c>
      <c r="ED113" s="71">
        <v>-0.04</v>
      </c>
      <c r="EE113" s="71">
        <v>-0.04</v>
      </c>
      <c r="EF113" s="71">
        <v>-0.04</v>
      </c>
      <c r="EG113" s="71">
        <v>4.8600000000000003</v>
      </c>
      <c r="EH113" s="71">
        <v>4.8600000000000003</v>
      </c>
      <c r="EI113" s="71">
        <v>4.8600000000000003</v>
      </c>
      <c r="EJ113" s="71">
        <v>1.1599999999999999</v>
      </c>
      <c r="EK113" s="71">
        <v>6.79</v>
      </c>
      <c r="EL113" s="71">
        <v>8.4499999999999993</v>
      </c>
      <c r="EM113" s="71">
        <v>7.47</v>
      </c>
      <c r="EN113" s="71">
        <v>1.79</v>
      </c>
      <c r="EO113" s="71">
        <v>0.83</v>
      </c>
      <c r="EP113" s="71">
        <v>1.69</v>
      </c>
      <c r="EQ113" s="71">
        <v>1.69</v>
      </c>
      <c r="ER113" s="71">
        <v>1.66</v>
      </c>
      <c r="ES113" s="71">
        <v>3.26</v>
      </c>
      <c r="ET113" s="71">
        <v>9.09</v>
      </c>
      <c r="EU113" s="71">
        <v>8.6999999999999993</v>
      </c>
      <c r="EV113" s="71">
        <v>7.95</v>
      </c>
      <c r="EW113" s="71">
        <v>11.25</v>
      </c>
      <c r="EX113" s="71">
        <v>13.63</v>
      </c>
      <c r="EY113" s="71">
        <v>14.49</v>
      </c>
      <c r="EZ113" s="71">
        <v>9.31</v>
      </c>
      <c r="FA113" s="71">
        <v>7.5</v>
      </c>
      <c r="FB113" s="71">
        <v>4.03</v>
      </c>
      <c r="FC113" s="71">
        <v>1.74</v>
      </c>
      <c r="FD113" s="71">
        <v>2.19</v>
      </c>
      <c r="FE113" s="71">
        <v>2.36</v>
      </c>
      <c r="FF113" s="71">
        <v>3.35</v>
      </c>
      <c r="FG113" s="71">
        <v>1.28</v>
      </c>
      <c r="FH113" s="71">
        <v>-1.4</v>
      </c>
      <c r="FI113" s="71">
        <v>-14.49</v>
      </c>
      <c r="FJ113" s="71">
        <v>-16.22</v>
      </c>
      <c r="FK113" s="71">
        <v>-19.079999999999998</v>
      </c>
      <c r="FL113" s="71">
        <v>-15.18</v>
      </c>
      <c r="FM113" s="71">
        <v>-13.45</v>
      </c>
      <c r="FN113" s="71">
        <v>-9.48</v>
      </c>
      <c r="FO113" s="71">
        <v>-5.76</v>
      </c>
      <c r="FP113" s="71">
        <v>-4.54</v>
      </c>
      <c r="FQ113" s="71">
        <v>-6.18</v>
      </c>
      <c r="FR113" s="71">
        <v>-2.98</v>
      </c>
      <c r="FS113" s="71">
        <v>-5.42</v>
      </c>
      <c r="FT113" s="71">
        <v>-3.03</v>
      </c>
      <c r="FU113" s="71">
        <v>-4.2300000000000004</v>
      </c>
      <c r="FV113" s="71">
        <v>-3.59</v>
      </c>
      <c r="FW113" s="71">
        <v>1.29</v>
      </c>
      <c r="FX113" s="71">
        <v>2.5499999999999998</v>
      </c>
      <c r="FY113" s="71">
        <v>2.5499999999999998</v>
      </c>
      <c r="FZ113" s="71">
        <v>-3.28</v>
      </c>
      <c r="GA113" s="71">
        <v>-5.13</v>
      </c>
      <c r="GB113" s="71">
        <v>-5.14</v>
      </c>
      <c r="GC113" s="71">
        <v>-3.63</v>
      </c>
      <c r="GD113" s="71">
        <v>-1.75</v>
      </c>
      <c r="GE113" s="71">
        <v>-1.75</v>
      </c>
      <c r="GF113" s="71">
        <v>-0.68</v>
      </c>
      <c r="GG113" s="71">
        <v>-0.68</v>
      </c>
      <c r="GH113" s="71">
        <v>-2.76</v>
      </c>
      <c r="GI113" s="71">
        <v>-0.13</v>
      </c>
      <c r="GJ113" s="71">
        <v>0.25</v>
      </c>
      <c r="GK113" s="71">
        <v>3.43</v>
      </c>
      <c r="GL113" s="71">
        <v>1.25</v>
      </c>
      <c r="GM113" s="71">
        <v>0.99</v>
      </c>
      <c r="GN113" s="71">
        <v>0.99</v>
      </c>
      <c r="GO113" s="71">
        <v>0.13</v>
      </c>
      <c r="GP113" s="71">
        <v>-0.51</v>
      </c>
      <c r="GQ113" s="71">
        <v>-0.51</v>
      </c>
      <c r="GR113" s="71">
        <v>2.94</v>
      </c>
      <c r="GS113" s="71">
        <v>3.47</v>
      </c>
      <c r="GT113" s="71">
        <v>3.47</v>
      </c>
      <c r="GU113" s="71">
        <v>3.22</v>
      </c>
      <c r="GV113" s="71">
        <v>7.06</v>
      </c>
      <c r="GW113" s="71">
        <v>10.3</v>
      </c>
      <c r="GX113" s="71">
        <v>5.39</v>
      </c>
      <c r="GY113" s="71">
        <v>0</v>
      </c>
      <c r="GZ113" s="71">
        <v>0</v>
      </c>
      <c r="HA113" s="71">
        <v>0</v>
      </c>
      <c r="HB113" s="71">
        <v>0</v>
      </c>
      <c r="HC113" s="71">
        <v>0</v>
      </c>
      <c r="HD113" s="71">
        <v>2.5499999999999998</v>
      </c>
      <c r="HE113" s="71">
        <v>3.56</v>
      </c>
      <c r="HF113" s="71">
        <v>3.56</v>
      </c>
      <c r="HG113" s="71">
        <v>0.77</v>
      </c>
      <c r="HH113" s="71">
        <v>0.75</v>
      </c>
      <c r="HI113" s="71">
        <v>0.75</v>
      </c>
      <c r="HJ113" s="71">
        <v>-1.21</v>
      </c>
      <c r="HK113" s="71">
        <v>-1.95</v>
      </c>
      <c r="HL113" s="71">
        <v>-1.95</v>
      </c>
      <c r="HM113" s="71">
        <v>-2.67</v>
      </c>
      <c r="HN113" s="71">
        <v>-2.67</v>
      </c>
      <c r="HO113" s="71">
        <v>-3.23</v>
      </c>
      <c r="HP113" s="71">
        <v>2.08</v>
      </c>
      <c r="HQ113" s="71">
        <v>2.08</v>
      </c>
      <c r="HR113" s="71">
        <v>2.08</v>
      </c>
      <c r="HS113" s="71">
        <v>2.44</v>
      </c>
      <c r="HT113" s="71">
        <v>3.43</v>
      </c>
      <c r="HU113" s="71">
        <v>3.43</v>
      </c>
      <c r="HV113" s="71">
        <v>0.97</v>
      </c>
      <c r="HW113" s="71">
        <v>0</v>
      </c>
      <c r="HX113" s="71">
        <v>0</v>
      </c>
      <c r="HY113" s="71">
        <v>1.36</v>
      </c>
      <c r="HZ113" s="71">
        <v>2.61</v>
      </c>
      <c r="IA113" s="71">
        <v>2.61</v>
      </c>
      <c r="IB113" s="71">
        <v>1.23</v>
      </c>
      <c r="IC113" s="41">
        <v>0.6</v>
      </c>
      <c r="ID113" s="41">
        <v>0.3</v>
      </c>
      <c r="IE113" s="41">
        <v>0.3</v>
      </c>
      <c r="IF113" s="41">
        <v>0.3</v>
      </c>
      <c r="IG113" s="41">
        <v>1.0395970559197516E-2</v>
      </c>
      <c r="IH113" s="41">
        <v>0.24273791092384753</v>
      </c>
      <c r="II113" s="41">
        <v>9.5085141180907592E-2</v>
      </c>
      <c r="IJ113" s="41">
        <v>0.1142023607510224</v>
      </c>
      <c r="IK113" s="41">
        <v>-9.7771716186856455E-2</v>
      </c>
      <c r="IL113" s="41">
        <v>-9.9166795200212696E-2</v>
      </c>
      <c r="IM113" s="41">
        <v>-0.23363726617911484</v>
      </c>
      <c r="IN113" s="41">
        <v>0.21909735982469256</v>
      </c>
      <c r="IO113" s="41">
        <v>0.55153651477315502</v>
      </c>
      <c r="IP113" s="41">
        <v>0.783474879565348</v>
      </c>
      <c r="IQ113" s="41">
        <v>0.64150468035369435</v>
      </c>
      <c r="IR113" s="41">
        <v>0.73332892032251773</v>
      </c>
      <c r="IS113" s="41">
        <v>0.7704564849504093</v>
      </c>
      <c r="IT113" s="41">
        <v>0.45846474875133825</v>
      </c>
      <c r="IU113" s="41">
        <v>0.26456915658941743</v>
      </c>
      <c r="IV113" s="41">
        <v>0.34947850931640545</v>
      </c>
      <c r="IW113" s="41">
        <v>0.66311785079563734</v>
      </c>
      <c r="IX113" s="41">
        <v>0.73216022320212004</v>
      </c>
      <c r="IY113" s="41">
        <v>0.40765573956145668</v>
      </c>
      <c r="IZ113" s="41"/>
    </row>
    <row r="114" spans="1:260" s="53" customFormat="1" ht="18" customHeight="1" x14ac:dyDescent="0.2">
      <c r="A114" s="97">
        <v>17202</v>
      </c>
      <c r="B114" s="20"/>
      <c r="C114" s="60"/>
      <c r="D114" s="29"/>
      <c r="E114" s="95"/>
      <c r="F114" s="35"/>
      <c r="G114" s="36" t="s">
        <v>110</v>
      </c>
      <c r="H114" s="71">
        <v>-0.21</v>
      </c>
      <c r="I114" s="71">
        <v>-0.28000000000000003</v>
      </c>
      <c r="J114" s="71">
        <v>0.24</v>
      </c>
      <c r="K114" s="71">
        <v>0.26</v>
      </c>
      <c r="L114" s="71">
        <v>0.44</v>
      </c>
      <c r="M114" s="71">
        <v>-0.87</v>
      </c>
      <c r="N114" s="71">
        <v>-0.57999999999999996</v>
      </c>
      <c r="O114" s="71">
        <v>-0.71</v>
      </c>
      <c r="P114" s="71">
        <v>0.67</v>
      </c>
      <c r="Q114" s="71">
        <v>0.1</v>
      </c>
      <c r="R114" s="71">
        <v>-0.11</v>
      </c>
      <c r="S114" s="71">
        <v>-0.56000000000000005</v>
      </c>
      <c r="T114" s="71">
        <v>-0.3</v>
      </c>
      <c r="U114" s="71">
        <v>-0.17</v>
      </c>
      <c r="V114" s="71">
        <v>-0.19</v>
      </c>
      <c r="W114" s="71">
        <v>-0.87</v>
      </c>
      <c r="X114" s="71">
        <v>-1.1599999999999999</v>
      </c>
      <c r="Y114" s="71">
        <v>-1.35</v>
      </c>
      <c r="Z114" s="71">
        <v>-0.6</v>
      </c>
      <c r="AA114" s="71">
        <v>-0.3</v>
      </c>
      <c r="AB114" s="71">
        <v>0.59</v>
      </c>
      <c r="AC114" s="71">
        <v>1.19</v>
      </c>
      <c r="AD114" s="71">
        <v>1.68</v>
      </c>
      <c r="AE114" s="71">
        <v>0.98</v>
      </c>
      <c r="AF114" s="71">
        <v>-1.75</v>
      </c>
      <c r="AG114" s="71">
        <v>-1.77</v>
      </c>
      <c r="AH114" s="71">
        <v>-2.23</v>
      </c>
      <c r="AI114" s="71">
        <v>-0.04</v>
      </c>
      <c r="AJ114" s="71">
        <v>-0.02</v>
      </c>
      <c r="AK114" s="71">
        <v>0.37</v>
      </c>
      <c r="AL114" s="71">
        <v>0.59</v>
      </c>
      <c r="AM114" s="71">
        <v>0.39</v>
      </c>
      <c r="AN114" s="71">
        <v>0.45</v>
      </c>
      <c r="AO114" s="71">
        <v>0.18</v>
      </c>
      <c r="AP114" s="71">
        <v>-1.23</v>
      </c>
      <c r="AQ114" s="71">
        <v>-1.23</v>
      </c>
      <c r="AR114" s="71">
        <v>-0.86</v>
      </c>
      <c r="AS114" s="71">
        <v>-0.4</v>
      </c>
      <c r="AT114" s="71">
        <v>-0.54</v>
      </c>
      <c r="AU114" s="71">
        <v>-0.13</v>
      </c>
      <c r="AV114" s="71">
        <v>-0.28000000000000003</v>
      </c>
      <c r="AW114" s="71">
        <v>-0.01</v>
      </c>
      <c r="AX114" s="71">
        <v>3.84</v>
      </c>
      <c r="AY114" s="71">
        <v>3.11</v>
      </c>
      <c r="AZ114" s="71">
        <v>2.59</v>
      </c>
      <c r="BA114" s="71">
        <v>0.25</v>
      </c>
      <c r="BB114" s="71">
        <v>0.06</v>
      </c>
      <c r="BC114" s="71">
        <v>0.13</v>
      </c>
      <c r="BD114" s="71">
        <v>-0.79</v>
      </c>
      <c r="BE114" s="71">
        <v>-0.71</v>
      </c>
      <c r="BF114" s="71">
        <v>-0.5</v>
      </c>
      <c r="BG114" s="71">
        <v>0.24</v>
      </c>
      <c r="BH114" s="71">
        <v>0.24</v>
      </c>
      <c r="BI114" s="71">
        <v>0.24</v>
      </c>
      <c r="BJ114" s="71">
        <v>0.43</v>
      </c>
      <c r="BK114" s="71">
        <v>0.55000000000000004</v>
      </c>
      <c r="BL114" s="71">
        <v>0.55000000000000004</v>
      </c>
      <c r="BM114" s="71">
        <v>0.12</v>
      </c>
      <c r="BN114" s="71">
        <v>0</v>
      </c>
      <c r="BO114" s="71">
        <v>1.34</v>
      </c>
      <c r="BP114" s="71">
        <v>0.97</v>
      </c>
      <c r="BQ114" s="71">
        <v>1.52</v>
      </c>
      <c r="BR114" s="71">
        <v>2.2000000000000002</v>
      </c>
      <c r="BS114" s="71">
        <v>2.21</v>
      </c>
      <c r="BT114" s="71">
        <v>3.55</v>
      </c>
      <c r="BU114" s="71">
        <v>2.74</v>
      </c>
      <c r="BV114" s="71">
        <v>2.78</v>
      </c>
      <c r="BW114" s="71">
        <v>0.52</v>
      </c>
      <c r="BX114" s="71">
        <v>0.25</v>
      </c>
      <c r="BY114" s="71">
        <v>1.51</v>
      </c>
      <c r="BZ114" s="71">
        <v>1.48</v>
      </c>
      <c r="CA114" s="71">
        <v>0.71</v>
      </c>
      <c r="CB114" s="71">
        <v>3.26</v>
      </c>
      <c r="CC114" s="71">
        <v>3.53</v>
      </c>
      <c r="CD114" s="71">
        <v>2.71</v>
      </c>
      <c r="CE114" s="71">
        <v>-0.94</v>
      </c>
      <c r="CF114" s="71">
        <v>-0.94</v>
      </c>
      <c r="CG114" s="71">
        <v>0.3</v>
      </c>
      <c r="CH114" s="71">
        <v>-1.96</v>
      </c>
      <c r="CI114" s="71">
        <v>-1.96</v>
      </c>
      <c r="CJ114" s="71">
        <v>-2.4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-1.1100000000000001</v>
      </c>
      <c r="CR114" s="71">
        <v>-1.1000000000000001</v>
      </c>
      <c r="CS114" s="71">
        <v>-1.1100000000000001</v>
      </c>
      <c r="CT114" s="71">
        <v>0</v>
      </c>
      <c r="CU114" s="71">
        <v>0</v>
      </c>
      <c r="CV114" s="71">
        <v>0</v>
      </c>
      <c r="CW114" s="71">
        <v>7.0000000000000007E-2</v>
      </c>
      <c r="CX114" s="71">
        <v>7.0000000000000007E-2</v>
      </c>
      <c r="CY114" s="71">
        <v>1.47</v>
      </c>
      <c r="CZ114" s="71">
        <v>1.43</v>
      </c>
      <c r="DA114" s="71">
        <v>1.43</v>
      </c>
      <c r="DB114" s="71">
        <v>0.54</v>
      </c>
      <c r="DC114" s="71">
        <v>0.62</v>
      </c>
      <c r="DD114" s="71">
        <v>0.62</v>
      </c>
      <c r="DE114" s="71">
        <v>0.1</v>
      </c>
      <c r="DF114" s="71">
        <v>-0.56000000000000005</v>
      </c>
      <c r="DG114" s="71">
        <v>-1.55</v>
      </c>
      <c r="DH114" s="71">
        <v>-1.92</v>
      </c>
      <c r="DI114" s="71">
        <v>-1.51</v>
      </c>
      <c r="DJ114" s="71">
        <v>-0.43</v>
      </c>
      <c r="DK114" s="71">
        <v>-0.02</v>
      </c>
      <c r="DL114" s="71">
        <v>0.22</v>
      </c>
      <c r="DM114" s="71">
        <v>-1.57</v>
      </c>
      <c r="DN114" s="71">
        <v>-1.31</v>
      </c>
      <c r="DO114" s="71">
        <v>-3.18</v>
      </c>
      <c r="DP114" s="71">
        <v>-1.23</v>
      </c>
      <c r="DQ114" s="71">
        <v>0.82</v>
      </c>
      <c r="DR114" s="71">
        <v>2.54</v>
      </c>
      <c r="DS114" s="71">
        <v>2.86</v>
      </c>
      <c r="DT114" s="71">
        <v>0.03</v>
      </c>
      <c r="DU114" s="71">
        <v>0.85</v>
      </c>
      <c r="DV114" s="71">
        <v>0.8</v>
      </c>
      <c r="DW114" s="71">
        <v>0.18</v>
      </c>
      <c r="DX114" s="71">
        <v>0.02</v>
      </c>
      <c r="DY114" s="71">
        <v>0.02</v>
      </c>
      <c r="DZ114" s="71">
        <v>0.56999999999999995</v>
      </c>
      <c r="EA114" s="71">
        <v>0.49</v>
      </c>
      <c r="EB114" s="71">
        <v>0.49</v>
      </c>
      <c r="EC114" s="71">
        <v>0.1</v>
      </c>
      <c r="ED114" s="71">
        <v>1.02</v>
      </c>
      <c r="EE114" s="71">
        <v>3.47</v>
      </c>
      <c r="EF114" s="71">
        <v>3.82</v>
      </c>
      <c r="EG114" s="71">
        <v>2.86</v>
      </c>
      <c r="EH114" s="71">
        <v>0.2</v>
      </c>
      <c r="EI114" s="71">
        <v>0.33</v>
      </c>
      <c r="EJ114" s="71">
        <v>-0.33</v>
      </c>
      <c r="EK114" s="71">
        <v>-0.34</v>
      </c>
      <c r="EL114" s="71">
        <v>-0.48</v>
      </c>
      <c r="EM114" s="71">
        <v>0.04</v>
      </c>
      <c r="EN114" s="71">
        <v>0.04</v>
      </c>
      <c r="EO114" s="71">
        <v>-0.32</v>
      </c>
      <c r="EP114" s="71">
        <v>0.53</v>
      </c>
      <c r="EQ114" s="71">
        <v>1.87</v>
      </c>
      <c r="ER114" s="71">
        <v>2.68</v>
      </c>
      <c r="ES114" s="71">
        <v>1.77</v>
      </c>
      <c r="ET114" s="71">
        <v>-0.13</v>
      </c>
      <c r="EU114" s="71">
        <v>-0.43</v>
      </c>
      <c r="EV114" s="71">
        <v>1.1200000000000001</v>
      </c>
      <c r="EW114" s="71">
        <v>2.23</v>
      </c>
      <c r="EX114" s="71">
        <v>4.13</v>
      </c>
      <c r="EY114" s="71">
        <v>3.28</v>
      </c>
      <c r="EZ114" s="71">
        <v>2.56</v>
      </c>
      <c r="FA114" s="71">
        <v>1.92</v>
      </c>
      <c r="FB114" s="71">
        <v>1.75</v>
      </c>
      <c r="FC114" s="71">
        <v>1.97</v>
      </c>
      <c r="FD114" s="71">
        <v>0.91</v>
      </c>
      <c r="FE114" s="71">
        <v>0.86</v>
      </c>
      <c r="FF114" s="71">
        <v>1.74</v>
      </c>
      <c r="FG114" s="71">
        <v>1.74</v>
      </c>
      <c r="FH114" s="71">
        <v>0.39</v>
      </c>
      <c r="FI114" s="71">
        <v>-0.65</v>
      </c>
      <c r="FJ114" s="71">
        <v>-1.1200000000000001</v>
      </c>
      <c r="FK114" s="71">
        <v>-1.69</v>
      </c>
      <c r="FL114" s="71">
        <v>-1.69</v>
      </c>
      <c r="FM114" s="71">
        <v>-2.15</v>
      </c>
      <c r="FN114" s="71">
        <v>-1.0900000000000001</v>
      </c>
      <c r="FO114" s="71">
        <v>-1.0900000000000001</v>
      </c>
      <c r="FP114" s="71">
        <v>-0.74</v>
      </c>
      <c r="FQ114" s="71">
        <v>-2.48</v>
      </c>
      <c r="FR114" s="71">
        <v>-3.62</v>
      </c>
      <c r="FS114" s="71">
        <v>-2.95</v>
      </c>
      <c r="FT114" s="71">
        <v>-1.82</v>
      </c>
      <c r="FU114" s="71">
        <v>-1.4</v>
      </c>
      <c r="FV114" s="71">
        <v>-0.84</v>
      </c>
      <c r="FW114" s="71">
        <v>-0.24</v>
      </c>
      <c r="FX114" s="71">
        <v>0.28000000000000003</v>
      </c>
      <c r="FY114" s="71">
        <v>0.79</v>
      </c>
      <c r="FZ114" s="71">
        <v>2.31</v>
      </c>
      <c r="GA114" s="71">
        <v>1.68</v>
      </c>
      <c r="GB114" s="71">
        <v>1.17</v>
      </c>
      <c r="GC114" s="71">
        <v>-0.03</v>
      </c>
      <c r="GD114" s="71">
        <v>-0.03</v>
      </c>
      <c r="GE114" s="71">
        <v>-0.03</v>
      </c>
      <c r="GF114" s="71">
        <v>-0.01</v>
      </c>
      <c r="GG114" s="71">
        <v>-0.01</v>
      </c>
      <c r="GH114" s="71">
        <v>0.23</v>
      </c>
      <c r="GI114" s="71">
        <v>0.24</v>
      </c>
      <c r="GJ114" s="71">
        <v>0.24</v>
      </c>
      <c r="GK114" s="71">
        <v>0</v>
      </c>
      <c r="GL114" s="71">
        <v>0.2</v>
      </c>
      <c r="GM114" s="71">
        <v>0.2</v>
      </c>
      <c r="GN114" s="71">
        <v>0.39</v>
      </c>
      <c r="GO114" s="71">
        <v>0.04</v>
      </c>
      <c r="GP114" s="71">
        <v>0.04</v>
      </c>
      <c r="GQ114" s="71">
        <v>0.25</v>
      </c>
      <c r="GR114" s="71">
        <v>2.1</v>
      </c>
      <c r="GS114" s="71">
        <v>2.1</v>
      </c>
      <c r="GT114" s="71">
        <v>2.08</v>
      </c>
      <c r="GU114" s="71">
        <v>2.59</v>
      </c>
      <c r="GV114" s="71">
        <v>3.12</v>
      </c>
      <c r="GW114" s="71">
        <v>3.98</v>
      </c>
      <c r="GX114" s="71">
        <v>0.85</v>
      </c>
      <c r="GY114" s="71">
        <v>0.35</v>
      </c>
      <c r="GZ114" s="71">
        <v>-0.53</v>
      </c>
      <c r="HA114" s="71">
        <v>0.79</v>
      </c>
      <c r="HB114" s="71">
        <v>0.78</v>
      </c>
      <c r="HC114" s="71">
        <v>0.11</v>
      </c>
      <c r="HD114" s="71">
        <v>-0.5</v>
      </c>
      <c r="HE114" s="71">
        <v>-0.5</v>
      </c>
      <c r="HF114" s="71">
        <v>-0.24</v>
      </c>
      <c r="HG114" s="71">
        <v>-0.73</v>
      </c>
      <c r="HH114" s="71">
        <v>-0.73</v>
      </c>
      <c r="HI114" s="71">
        <v>-0.23</v>
      </c>
      <c r="HJ114" s="71">
        <v>0.75</v>
      </c>
      <c r="HK114" s="71">
        <v>0.75</v>
      </c>
      <c r="HL114" s="71">
        <v>0.17</v>
      </c>
      <c r="HM114" s="71">
        <v>0.4</v>
      </c>
      <c r="HN114" s="71">
        <v>0.4</v>
      </c>
      <c r="HO114" s="71">
        <v>0.4</v>
      </c>
      <c r="HP114" s="71">
        <v>0.03</v>
      </c>
      <c r="HQ114" s="71">
        <v>0.03</v>
      </c>
      <c r="HR114" s="71">
        <v>0.81</v>
      </c>
      <c r="HS114" s="71">
        <v>1.71</v>
      </c>
      <c r="HT114" s="71">
        <v>1.98</v>
      </c>
      <c r="HU114" s="71">
        <v>0.96</v>
      </c>
      <c r="HV114" s="71">
        <v>1.79</v>
      </c>
      <c r="HW114" s="71">
        <v>1.79</v>
      </c>
      <c r="HX114" s="71">
        <v>1.57</v>
      </c>
      <c r="HY114" s="71">
        <v>-0.28000000000000003</v>
      </c>
      <c r="HZ114" s="71">
        <v>-0.28000000000000003</v>
      </c>
      <c r="IA114" s="71">
        <v>-0.81</v>
      </c>
      <c r="IB114" s="71">
        <v>-0.87</v>
      </c>
      <c r="IC114" s="41">
        <v>0.6</v>
      </c>
      <c r="ID114" s="41">
        <v>0.3</v>
      </c>
      <c r="IE114" s="41">
        <v>0.3</v>
      </c>
      <c r="IF114" s="41">
        <v>0.3</v>
      </c>
      <c r="IG114" s="41">
        <v>1.0395970559197516E-2</v>
      </c>
      <c r="IH114" s="41">
        <v>0.24273791092384753</v>
      </c>
      <c r="II114" s="41">
        <v>9.5085141180907592E-2</v>
      </c>
      <c r="IJ114" s="41">
        <v>0.1142023607510224</v>
      </c>
      <c r="IK114" s="41">
        <v>-9.7771716186856455E-2</v>
      </c>
      <c r="IL114" s="41">
        <v>-9.9166795200212696E-2</v>
      </c>
      <c r="IM114" s="41">
        <v>-0.23363726617911484</v>
      </c>
      <c r="IN114" s="41">
        <v>0.21909735982469256</v>
      </c>
      <c r="IO114" s="41">
        <v>0.55153651477315502</v>
      </c>
      <c r="IP114" s="41">
        <v>0.783474879565348</v>
      </c>
      <c r="IQ114" s="41">
        <v>0.64150468035369435</v>
      </c>
      <c r="IR114" s="41">
        <v>0.73332892032251773</v>
      </c>
      <c r="IS114" s="41">
        <v>0.7704564849504093</v>
      </c>
      <c r="IT114" s="41">
        <v>0.45846474875133825</v>
      </c>
      <c r="IU114" s="41">
        <v>0.26456915658941743</v>
      </c>
      <c r="IV114" s="41">
        <v>0.34947850931640545</v>
      </c>
      <c r="IW114" s="41">
        <v>0.66311785079563734</v>
      </c>
      <c r="IX114" s="41">
        <v>0.73216022320212004</v>
      </c>
      <c r="IY114" s="41">
        <v>0.40765573956145668</v>
      </c>
      <c r="IZ114" s="41"/>
    </row>
    <row r="115" spans="1:260" s="53" customFormat="1" ht="18" customHeight="1" x14ac:dyDescent="0.2">
      <c r="A115" s="97">
        <v>173</v>
      </c>
      <c r="B115" s="20"/>
      <c r="C115" s="60"/>
      <c r="D115" s="29"/>
      <c r="E115" s="95"/>
      <c r="F115" s="66" t="s">
        <v>111</v>
      </c>
      <c r="G115" s="35"/>
      <c r="H115" s="67">
        <v>-1.3936394413317814</v>
      </c>
      <c r="I115" s="67">
        <v>-0.12887826118899595</v>
      </c>
      <c r="J115" s="67">
        <v>-0.36496437225705874</v>
      </c>
      <c r="K115" s="67">
        <v>0.27408353040100392</v>
      </c>
      <c r="L115" s="67">
        <v>0.26988692983401186</v>
      </c>
      <c r="M115" s="67">
        <v>0.45493914814250919</v>
      </c>
      <c r="N115" s="67">
        <v>0</v>
      </c>
      <c r="O115" s="67">
        <v>0</v>
      </c>
      <c r="P115" s="67">
        <v>-0.60544007319322668</v>
      </c>
      <c r="Q115" s="67">
        <v>-0.492079846694847</v>
      </c>
      <c r="R115" s="67">
        <v>-0.44597898294044241</v>
      </c>
      <c r="S115" s="67">
        <v>4.0249442626691563E-2</v>
      </c>
      <c r="T115" s="67">
        <v>4.0042828808697528E-2</v>
      </c>
      <c r="U115" s="67">
        <v>0</v>
      </c>
      <c r="V115" s="67">
        <v>0.22113172333342199</v>
      </c>
      <c r="W115" s="67">
        <v>0.11665275793627849</v>
      </c>
      <c r="X115" s="67">
        <v>6.0589148082671934E-2</v>
      </c>
      <c r="Y115" s="67">
        <v>-0.11319969631520589</v>
      </c>
      <c r="Z115" s="67">
        <v>-0.94438145724826217</v>
      </c>
      <c r="AA115" s="67">
        <v>-0.94719458274747104</v>
      </c>
      <c r="AB115" s="67">
        <v>-0.85449073025277333</v>
      </c>
      <c r="AC115" s="67">
        <v>-3.3494234489886511E-2</v>
      </c>
      <c r="AD115" s="67">
        <v>3.358294890215173E-2</v>
      </c>
      <c r="AE115" s="67">
        <v>0.69119726208755616</v>
      </c>
      <c r="AF115" s="67">
        <v>0.73739544671187662</v>
      </c>
      <c r="AG115" s="67">
        <v>1.0885453000013745</v>
      </c>
      <c r="AH115" s="67">
        <v>0.36452101551036559</v>
      </c>
      <c r="AI115" s="67">
        <v>0.44547702147345952</v>
      </c>
      <c r="AJ115" s="67">
        <v>2.8744110486010832E-2</v>
      </c>
      <c r="AK115" s="67">
        <v>0</v>
      </c>
      <c r="AL115" s="67">
        <v>0</v>
      </c>
      <c r="AM115" s="67">
        <v>-0.13476165457940581</v>
      </c>
      <c r="AN115" s="67">
        <v>-0.24319524641181575</v>
      </c>
      <c r="AO115" s="67">
        <v>-0.2419823915129159</v>
      </c>
      <c r="AP115" s="67">
        <v>0.10775308659885527</v>
      </c>
      <c r="AQ115" s="67">
        <v>-0.55542245867153672</v>
      </c>
      <c r="AR115" s="67">
        <v>-0.3193988790852666</v>
      </c>
      <c r="AS115" s="67">
        <v>-0.69600142272023935</v>
      </c>
      <c r="AT115" s="67">
        <v>-2.0322300984725244E-2</v>
      </c>
      <c r="AU115" s="67">
        <v>-0.14226639244981223</v>
      </c>
      <c r="AV115" s="67">
        <v>0.37772262847421378</v>
      </c>
      <c r="AW115" s="67">
        <v>0.70539514742957588</v>
      </c>
      <c r="AX115" s="67">
        <v>0.93393383388006523</v>
      </c>
      <c r="AY115" s="67">
        <v>0.40986802359342545</v>
      </c>
      <c r="AZ115" s="67">
        <v>-0.228380076541702</v>
      </c>
      <c r="BA115" s="67">
        <v>1.0953299046961302</v>
      </c>
      <c r="BB115" s="67">
        <v>1.1388274994659562</v>
      </c>
      <c r="BC115" s="67">
        <v>1.6120783034218784</v>
      </c>
      <c r="BD115" s="67">
        <v>4.1271599290496647E-2</v>
      </c>
      <c r="BE115" s="67">
        <v>0.28800558820891009</v>
      </c>
      <c r="BF115" s="67">
        <v>0.71297992248421793</v>
      </c>
      <c r="BG115" s="67">
        <v>0.7130596135653553</v>
      </c>
      <c r="BH115" s="67">
        <v>0.62223259789458452</v>
      </c>
      <c r="BI115" s="67">
        <v>0.1986305813220485</v>
      </c>
      <c r="BJ115" s="67">
        <v>0.30126235837360654</v>
      </c>
      <c r="BK115" s="67">
        <v>0.31407828589726727</v>
      </c>
      <c r="BL115" s="67">
        <v>0.42068229524124817</v>
      </c>
      <c r="BM115" s="67">
        <v>0.3826995292433456</v>
      </c>
      <c r="BN115" s="67">
        <v>0.45984619092791912</v>
      </c>
      <c r="BO115" s="67">
        <v>-0.70953659876476916</v>
      </c>
      <c r="BP115" s="67">
        <v>-2.175994545374068E-2</v>
      </c>
      <c r="BQ115" s="67">
        <v>0.4959747495584802</v>
      </c>
      <c r="BR115" s="67">
        <v>1.4528854143682877</v>
      </c>
      <c r="BS115" s="67">
        <v>0.59451952328595059</v>
      </c>
      <c r="BT115" s="67">
        <v>0.87200460824447035</v>
      </c>
      <c r="BU115" s="67">
        <v>1.5773117766885456</v>
      </c>
      <c r="BV115" s="67">
        <v>1.9682610088198749</v>
      </c>
      <c r="BW115" s="67">
        <v>1.9415925858787368</v>
      </c>
      <c r="BX115" s="67">
        <v>1.0356053321282013</v>
      </c>
      <c r="BY115" s="67">
        <v>0.82161198207539665</v>
      </c>
      <c r="BZ115" s="67">
        <v>0</v>
      </c>
      <c r="CA115" s="67">
        <v>0</v>
      </c>
      <c r="CB115" s="67">
        <v>-0.17344137000842846</v>
      </c>
      <c r="CC115" s="67">
        <v>-0.17371054172552047</v>
      </c>
      <c r="CD115" s="67">
        <v>-0.17659699574716636</v>
      </c>
      <c r="CE115" s="67">
        <v>0.34459340795099674</v>
      </c>
      <c r="CF115" s="67">
        <v>0.34673598341683215</v>
      </c>
      <c r="CG115" s="67">
        <v>0.64591662129708172</v>
      </c>
      <c r="CH115" s="67">
        <v>0.3167985401422434</v>
      </c>
      <c r="CI115" s="67">
        <v>0.43219228035507512</v>
      </c>
      <c r="CJ115" s="67">
        <v>0.1895189433812024</v>
      </c>
      <c r="CK115" s="67">
        <v>2.8723972306944519E-3</v>
      </c>
      <c r="CL115" s="67">
        <v>-5.2917229045093703E-2</v>
      </c>
      <c r="CM115" s="67">
        <v>-0.15996958244791384</v>
      </c>
      <c r="CN115" s="67">
        <v>-0.10005643392341333</v>
      </c>
      <c r="CO115" s="67">
        <v>-4.995744233934326E-2</v>
      </c>
      <c r="CP115" s="67">
        <v>2.8550779204357057E-2</v>
      </c>
      <c r="CQ115" s="67">
        <v>-1.7249179874870811E-2</v>
      </c>
      <c r="CR115" s="67">
        <v>-1.7097617442539809E-2</v>
      </c>
      <c r="CS115" s="67">
        <v>1.1460651029004553E-2</v>
      </c>
      <c r="CT115" s="67">
        <v>2.1448002135611471E-2</v>
      </c>
      <c r="CU115" s="67">
        <v>2.1417685749012962E-2</v>
      </c>
      <c r="CV115" s="67">
        <v>0</v>
      </c>
      <c r="CW115" s="67">
        <v>-0.92163185228831168</v>
      </c>
      <c r="CX115" s="67">
        <v>-0.92486877242971488</v>
      </c>
      <c r="CY115" s="67">
        <v>-0.92464064136556001</v>
      </c>
      <c r="CZ115" s="67">
        <v>1.5363234487228352</v>
      </c>
      <c r="DA115" s="67">
        <v>1.8084323398094602</v>
      </c>
      <c r="DB115" s="67">
        <v>1.8079960851362527</v>
      </c>
      <c r="DC115" s="67">
        <v>-3.5944830602285233E-2</v>
      </c>
      <c r="DD115" s="67">
        <v>0.82181367636827762</v>
      </c>
      <c r="DE115" s="67">
        <v>0.9220628159527936</v>
      </c>
      <c r="DF115" s="67">
        <v>0.90691586546786307</v>
      </c>
      <c r="DG115" s="67">
        <v>0.13628963324227877</v>
      </c>
      <c r="DH115" s="67">
        <v>-6.4590416741003964E-2</v>
      </c>
      <c r="DI115" s="67">
        <v>2.1500486941208329E-2</v>
      </c>
      <c r="DJ115" s="67">
        <v>2.1517590957672313E-2</v>
      </c>
      <c r="DK115" s="67">
        <v>0.33621548583935451</v>
      </c>
      <c r="DL115" s="67">
        <v>1.2307435324355358</v>
      </c>
      <c r="DM115" s="67">
        <v>1.2425808365309443</v>
      </c>
      <c r="DN115" s="67">
        <v>0.93813885651463247</v>
      </c>
      <c r="DO115" s="67">
        <v>0.84604842528678093</v>
      </c>
      <c r="DP115" s="67">
        <v>0.99224711561436696</v>
      </c>
      <c r="DQ115" s="67">
        <v>1.3495464959171553</v>
      </c>
      <c r="DR115" s="67">
        <v>1.8206216356736371</v>
      </c>
      <c r="DS115" s="67">
        <v>1.8246310397879231</v>
      </c>
      <c r="DT115" s="67">
        <v>1.5765651985166711</v>
      </c>
      <c r="DU115" s="67">
        <v>0.43</v>
      </c>
      <c r="DV115" s="67">
        <v>1.0251868866151597</v>
      </c>
      <c r="DW115" s="67">
        <v>1.04</v>
      </c>
      <c r="DX115" s="67">
        <v>0.68</v>
      </c>
      <c r="DY115" s="67">
        <v>0.52699000832639464</v>
      </c>
      <c r="DZ115" s="67">
        <v>0.54</v>
      </c>
      <c r="EA115" s="67">
        <v>-0.41</v>
      </c>
      <c r="EB115" s="67">
        <v>-0.84969735182849948</v>
      </c>
      <c r="EC115" s="67">
        <v>-0.87</v>
      </c>
      <c r="ED115" s="67">
        <v>0.3</v>
      </c>
      <c r="EE115" s="67">
        <v>0.26579511358765534</v>
      </c>
      <c r="EF115" s="67">
        <v>0.45</v>
      </c>
      <c r="EG115" s="67">
        <v>7.0000000000000007E-2</v>
      </c>
      <c r="EH115" s="67">
        <v>0.78</v>
      </c>
      <c r="EI115" s="67">
        <v>0.87</v>
      </c>
      <c r="EJ115" s="67">
        <v>2.4700000000000002</v>
      </c>
      <c r="EK115" s="67">
        <v>2.4</v>
      </c>
      <c r="EL115" s="67">
        <v>2.4700000000000002</v>
      </c>
      <c r="EM115" s="67">
        <v>1.92</v>
      </c>
      <c r="EN115" s="67">
        <v>1.98</v>
      </c>
      <c r="EO115" s="67">
        <v>2.17</v>
      </c>
      <c r="EP115" s="67">
        <v>1.1399999999999999</v>
      </c>
      <c r="EQ115" s="67">
        <v>0.69</v>
      </c>
      <c r="ER115" s="67">
        <v>0.67</v>
      </c>
      <c r="ES115" s="67">
        <v>3.45</v>
      </c>
      <c r="ET115" s="67">
        <v>4.6399999999999997</v>
      </c>
      <c r="EU115" s="67">
        <v>4.2699999999999996</v>
      </c>
      <c r="EV115" s="67">
        <v>4.2</v>
      </c>
      <c r="EW115" s="67">
        <v>3.65</v>
      </c>
      <c r="EX115" s="67">
        <v>3.99</v>
      </c>
      <c r="EY115" s="67">
        <v>6.86</v>
      </c>
      <c r="EZ115" s="67">
        <v>4.6900000000000004</v>
      </c>
      <c r="FA115" s="67">
        <v>3.78</v>
      </c>
      <c r="FB115" s="67">
        <v>0.1</v>
      </c>
      <c r="FC115" s="67">
        <v>2.87</v>
      </c>
      <c r="FD115" s="67">
        <v>2.14</v>
      </c>
      <c r="FE115" s="67">
        <v>2.04</v>
      </c>
      <c r="FF115" s="67">
        <v>0.41</v>
      </c>
      <c r="FG115" s="67">
        <v>0.21</v>
      </c>
      <c r="FH115" s="67">
        <v>0.68</v>
      </c>
      <c r="FI115" s="67">
        <v>0.41</v>
      </c>
      <c r="FJ115" s="67">
        <v>0.31</v>
      </c>
      <c r="FK115" s="67">
        <v>-0.71</v>
      </c>
      <c r="FL115" s="67">
        <v>-0.64</v>
      </c>
      <c r="FM115" s="67">
        <v>-0.75</v>
      </c>
      <c r="FN115" s="67">
        <v>-0.21</v>
      </c>
      <c r="FO115" s="67">
        <v>-0.86</v>
      </c>
      <c r="FP115" s="67">
        <v>-0.71</v>
      </c>
      <c r="FQ115" s="67">
        <v>-0.71</v>
      </c>
      <c r="FR115" s="67">
        <v>-0.93</v>
      </c>
      <c r="FS115" s="67">
        <v>-1.56</v>
      </c>
      <c r="FT115" s="67">
        <v>-1.99</v>
      </c>
      <c r="FU115" s="67">
        <v>-2.08</v>
      </c>
      <c r="FV115" s="67">
        <v>-1.1000000000000001</v>
      </c>
      <c r="FW115" s="67">
        <v>-0.39</v>
      </c>
      <c r="FX115" s="67">
        <v>0.28999999999999998</v>
      </c>
      <c r="FY115" s="67">
        <v>0.14000000000000001</v>
      </c>
      <c r="FZ115" s="67">
        <v>-0.69</v>
      </c>
      <c r="GA115" s="67">
        <v>-0.94</v>
      </c>
      <c r="GB115" s="67">
        <v>-0.78</v>
      </c>
      <c r="GC115" s="67">
        <v>-0.26</v>
      </c>
      <c r="GD115" s="67">
        <v>-0.24</v>
      </c>
      <c r="GE115" s="67">
        <v>-0.69</v>
      </c>
      <c r="GF115" s="67">
        <v>-0.69</v>
      </c>
      <c r="GG115" s="67">
        <v>-0.34</v>
      </c>
      <c r="GH115" s="67">
        <v>0</v>
      </c>
      <c r="GI115" s="67">
        <v>0</v>
      </c>
      <c r="GJ115" s="67">
        <v>-0.11</v>
      </c>
      <c r="GK115" s="67">
        <v>0</v>
      </c>
      <c r="GL115" s="67">
        <v>0</v>
      </c>
      <c r="GM115" s="67">
        <v>0.06</v>
      </c>
      <c r="GN115" s="67">
        <v>0.06</v>
      </c>
      <c r="GO115" s="67">
        <v>0.06</v>
      </c>
      <c r="GP115" s="67">
        <v>0</v>
      </c>
      <c r="GQ115" s="67">
        <v>0</v>
      </c>
      <c r="GR115" s="67">
        <v>0</v>
      </c>
      <c r="GS115" s="67">
        <v>0</v>
      </c>
      <c r="GT115" s="67">
        <v>0</v>
      </c>
      <c r="GU115" s="67">
        <v>0</v>
      </c>
      <c r="GV115" s="67">
        <v>0</v>
      </c>
      <c r="GW115" s="67">
        <v>0</v>
      </c>
      <c r="GX115" s="67">
        <v>0</v>
      </c>
      <c r="GY115" s="67">
        <v>-0.03</v>
      </c>
      <c r="GZ115" s="67">
        <v>-0.03</v>
      </c>
      <c r="HA115" s="67">
        <v>-0.03</v>
      </c>
      <c r="HB115" s="67">
        <v>0</v>
      </c>
      <c r="HC115" s="67">
        <v>0.08</v>
      </c>
      <c r="HD115" s="67">
        <v>0.41</v>
      </c>
      <c r="HE115" s="67">
        <v>0.8</v>
      </c>
      <c r="HF115" s="67">
        <v>0.72</v>
      </c>
      <c r="HG115" s="67">
        <v>0.55000000000000004</v>
      </c>
      <c r="HH115" s="67">
        <v>0.16</v>
      </c>
      <c r="HI115" s="67">
        <v>0.05</v>
      </c>
      <c r="HJ115" s="67">
        <v>-0.1</v>
      </c>
      <c r="HK115" s="67">
        <v>-0.11</v>
      </c>
      <c r="HL115" s="67">
        <v>0</v>
      </c>
      <c r="HM115" s="67">
        <v>0</v>
      </c>
      <c r="HN115" s="67">
        <v>0</v>
      </c>
      <c r="HO115" s="67">
        <v>0</v>
      </c>
      <c r="HP115" s="67">
        <v>0</v>
      </c>
      <c r="HQ115" s="67">
        <v>-0.53</v>
      </c>
      <c r="HR115" s="67">
        <v>-0.05</v>
      </c>
      <c r="HS115" s="67">
        <v>-0.09</v>
      </c>
      <c r="HT115" s="67">
        <v>0.42</v>
      </c>
      <c r="HU115" s="67">
        <v>0</v>
      </c>
      <c r="HV115" s="67">
        <v>-0.8</v>
      </c>
      <c r="HW115" s="67">
        <v>-0.55000000000000004</v>
      </c>
      <c r="HX115" s="67">
        <v>-0.27</v>
      </c>
      <c r="HY115" s="67">
        <v>0.75</v>
      </c>
      <c r="HZ115" s="67">
        <v>0.48</v>
      </c>
      <c r="IA115" s="67">
        <v>0.42</v>
      </c>
      <c r="IB115" s="67">
        <v>0.37</v>
      </c>
      <c r="IC115" s="69">
        <v>0.6</v>
      </c>
      <c r="ID115" s="69">
        <v>0.3</v>
      </c>
      <c r="IE115" s="69">
        <v>0.3</v>
      </c>
      <c r="IF115" s="69">
        <v>0.3</v>
      </c>
      <c r="IG115" s="69">
        <v>1.0395970559197516E-2</v>
      </c>
      <c r="IH115" s="69">
        <v>0.24273791092384753</v>
      </c>
      <c r="II115" s="69">
        <v>9.5085141180907592E-2</v>
      </c>
      <c r="IJ115" s="69">
        <v>0.1142023607510224</v>
      </c>
      <c r="IK115" s="69">
        <v>-9.7771716186856455E-2</v>
      </c>
      <c r="IL115" s="69">
        <v>-9.9166795200212696E-2</v>
      </c>
      <c r="IM115" s="69">
        <v>-0.23363726617911484</v>
      </c>
      <c r="IN115" s="69">
        <v>0.21909735982469256</v>
      </c>
      <c r="IO115" s="69">
        <v>0.55153651477315502</v>
      </c>
      <c r="IP115" s="69">
        <v>0.783474879565348</v>
      </c>
      <c r="IQ115" s="69">
        <v>0.64150468035369435</v>
      </c>
      <c r="IR115" s="69">
        <v>0.73332892032251773</v>
      </c>
      <c r="IS115" s="69">
        <v>0.7704564849504093</v>
      </c>
      <c r="IT115" s="69">
        <v>0.45846474875133825</v>
      </c>
      <c r="IU115" s="69">
        <v>0.26456915658941743</v>
      </c>
      <c r="IV115" s="69">
        <v>0.34947850931640545</v>
      </c>
      <c r="IW115" s="69">
        <v>0.66311785079563734</v>
      </c>
      <c r="IX115" s="69">
        <v>0.73216022320212004</v>
      </c>
      <c r="IY115" s="69">
        <v>0.40765573956145668</v>
      </c>
      <c r="IZ115" s="92"/>
    </row>
    <row r="116" spans="1:260" s="53" customFormat="1" ht="18" customHeight="1" x14ac:dyDescent="0.2">
      <c r="A116" s="97">
        <v>17301</v>
      </c>
      <c r="B116" s="20"/>
      <c r="C116" s="60"/>
      <c r="D116" s="29"/>
      <c r="E116" s="95"/>
      <c r="F116" s="35"/>
      <c r="G116" s="36" t="s">
        <v>112</v>
      </c>
      <c r="H116" s="71">
        <v>0.2</v>
      </c>
      <c r="I116" s="71">
        <v>0.2</v>
      </c>
      <c r="J116" s="71">
        <v>-0.26</v>
      </c>
      <c r="K116" s="71">
        <v>-0.46</v>
      </c>
      <c r="L116" s="71">
        <v>-0.46</v>
      </c>
      <c r="M116" s="71">
        <v>0</v>
      </c>
      <c r="N116" s="71">
        <v>0</v>
      </c>
      <c r="O116" s="71">
        <v>0</v>
      </c>
      <c r="P116" s="71">
        <v>0</v>
      </c>
      <c r="Q116" s="71">
        <v>0</v>
      </c>
      <c r="R116" s="71">
        <v>0.06</v>
      </c>
      <c r="S116" s="71">
        <v>0.06</v>
      </c>
      <c r="T116" s="71">
        <v>0.06</v>
      </c>
      <c r="U116" s="71">
        <v>0</v>
      </c>
      <c r="V116" s="71">
        <v>0.33</v>
      </c>
      <c r="W116" s="71">
        <v>0.23</v>
      </c>
      <c r="X116" s="71">
        <v>0.16</v>
      </c>
      <c r="Y116" s="71">
        <v>-0.1</v>
      </c>
      <c r="Z116" s="71">
        <v>-1.41</v>
      </c>
      <c r="AA116" s="71">
        <v>-1.41</v>
      </c>
      <c r="AB116" s="71">
        <v>-1.27</v>
      </c>
      <c r="AC116" s="71">
        <v>-0.05</v>
      </c>
      <c r="AD116" s="71">
        <v>0.05</v>
      </c>
      <c r="AE116" s="71">
        <v>0.76</v>
      </c>
      <c r="AF116" s="71">
        <v>0.83</v>
      </c>
      <c r="AG116" s="71">
        <v>0.73</v>
      </c>
      <c r="AH116" s="71">
        <v>0.01</v>
      </c>
      <c r="AI116" s="71">
        <v>0.13</v>
      </c>
      <c r="AJ116" s="71">
        <v>0.13</v>
      </c>
      <c r="AK116" s="71">
        <v>0</v>
      </c>
      <c r="AL116" s="71">
        <v>0</v>
      </c>
      <c r="AM116" s="71">
        <v>-0.2</v>
      </c>
      <c r="AN116" s="71">
        <v>-0.36</v>
      </c>
      <c r="AO116" s="71">
        <v>-0.36</v>
      </c>
      <c r="AP116" s="71">
        <v>0.16</v>
      </c>
      <c r="AQ116" s="71">
        <v>-0.82</v>
      </c>
      <c r="AR116" s="71">
        <v>-1.03</v>
      </c>
      <c r="AS116" s="71">
        <v>-1.03</v>
      </c>
      <c r="AT116" s="71">
        <v>-0.03</v>
      </c>
      <c r="AU116" s="71">
        <v>-0.21</v>
      </c>
      <c r="AV116" s="71">
        <v>0.56000000000000005</v>
      </c>
      <c r="AW116" s="71">
        <v>0.77</v>
      </c>
      <c r="AX116" s="71">
        <v>0.77</v>
      </c>
      <c r="AY116" s="71">
        <v>0</v>
      </c>
      <c r="AZ116" s="71">
        <v>-0.67</v>
      </c>
      <c r="BA116" s="71">
        <v>-0.28999999999999998</v>
      </c>
      <c r="BB116" s="71">
        <v>-0.24</v>
      </c>
      <c r="BC116" s="71">
        <v>0.46</v>
      </c>
      <c r="BD116" s="71">
        <v>0.06</v>
      </c>
      <c r="BE116" s="71">
        <v>0.42</v>
      </c>
      <c r="BF116" s="71">
        <v>1.04</v>
      </c>
      <c r="BG116" s="71">
        <v>1.04</v>
      </c>
      <c r="BH116" s="71">
        <v>0.91</v>
      </c>
      <c r="BI116" s="71">
        <v>0.28999999999999998</v>
      </c>
      <c r="BJ116" s="71">
        <v>0.44</v>
      </c>
      <c r="BK116" s="71">
        <v>0.46</v>
      </c>
      <c r="BL116" s="71">
        <v>0.17</v>
      </c>
      <c r="BM116" s="71">
        <v>0.11</v>
      </c>
      <c r="BN116" s="71">
        <v>0.22</v>
      </c>
      <c r="BO116" s="71">
        <v>-1.03</v>
      </c>
      <c r="BP116" s="71">
        <v>-0.97</v>
      </c>
      <c r="BQ116" s="71">
        <v>-0.24</v>
      </c>
      <c r="BR116" s="71">
        <v>1.1499999999999999</v>
      </c>
      <c r="BS116" s="71">
        <v>0.86</v>
      </c>
      <c r="BT116" s="71">
        <v>0.01</v>
      </c>
      <c r="BU116" s="71">
        <v>0</v>
      </c>
      <c r="BV116" s="71">
        <v>0</v>
      </c>
      <c r="BW116" s="71">
        <v>0</v>
      </c>
      <c r="BX116" s="71">
        <v>0</v>
      </c>
      <c r="BY116" s="71">
        <v>0</v>
      </c>
      <c r="BZ116" s="71">
        <v>0</v>
      </c>
      <c r="CA116" s="71">
        <v>0</v>
      </c>
      <c r="CB116" s="71">
        <v>-0.13</v>
      </c>
      <c r="CC116" s="71">
        <v>-0.13</v>
      </c>
      <c r="CD116" s="71">
        <v>-0.13</v>
      </c>
      <c r="CE116" s="71">
        <v>0</v>
      </c>
      <c r="CF116" s="71">
        <v>0</v>
      </c>
      <c r="CG116" s="71">
        <v>0.42</v>
      </c>
      <c r="CH116" s="71">
        <v>0.06</v>
      </c>
      <c r="CI116" s="71">
        <v>0.06</v>
      </c>
      <c r="CJ116" s="71">
        <v>-0.28000000000000003</v>
      </c>
      <c r="CK116" s="71">
        <v>0.04</v>
      </c>
      <c r="CL116" s="71">
        <v>-0.03</v>
      </c>
      <c r="CM116" s="71">
        <v>-0.18</v>
      </c>
      <c r="CN116" s="71">
        <v>-0.14000000000000001</v>
      </c>
      <c r="CO116" s="71">
        <v>-7.0000000000000007E-2</v>
      </c>
      <c r="CP116" s="71">
        <v>0.04</v>
      </c>
      <c r="CQ116" s="71">
        <v>-0.06</v>
      </c>
      <c r="CR116" s="71">
        <v>-0.06</v>
      </c>
      <c r="CS116" s="71">
        <v>-0.02</v>
      </c>
      <c r="CT116" s="71">
        <v>0.03</v>
      </c>
      <c r="CU116" s="71">
        <v>0.03</v>
      </c>
      <c r="CV116" s="71">
        <v>0</v>
      </c>
      <c r="CW116" s="71">
        <v>0</v>
      </c>
      <c r="CX116" s="71">
        <v>0</v>
      </c>
      <c r="CY116" s="71">
        <v>0</v>
      </c>
      <c r="CZ116" s="71">
        <v>0.06</v>
      </c>
      <c r="DA116" s="71">
        <v>7.0000000000000007E-2</v>
      </c>
      <c r="DB116" s="71">
        <v>7.0000000000000007E-2</v>
      </c>
      <c r="DC116" s="71">
        <v>-0.05</v>
      </c>
      <c r="DD116" s="71">
        <v>1.0900000000000001</v>
      </c>
      <c r="DE116" s="71">
        <v>1.23</v>
      </c>
      <c r="DF116" s="71">
        <v>1.21</v>
      </c>
      <c r="DG116" s="71">
        <v>0.19</v>
      </c>
      <c r="DH116" s="71">
        <v>-0.09</v>
      </c>
      <c r="DI116" s="71">
        <v>0.03</v>
      </c>
      <c r="DJ116" s="71">
        <v>0.03</v>
      </c>
      <c r="DK116" s="71">
        <v>-0.08</v>
      </c>
      <c r="DL116" s="71">
        <v>-0.2</v>
      </c>
      <c r="DM116" s="71">
        <v>-0.18</v>
      </c>
      <c r="DN116" s="71">
        <v>-0.05</v>
      </c>
      <c r="DO116" s="71">
        <v>0</v>
      </c>
      <c r="DP116" s="71">
        <v>0</v>
      </c>
      <c r="DQ116" s="71">
        <v>0.48</v>
      </c>
      <c r="DR116" s="71">
        <v>2.5</v>
      </c>
      <c r="DS116" s="71">
        <v>2.5</v>
      </c>
      <c r="DT116" s="71">
        <v>2.16</v>
      </c>
      <c r="DU116" s="71">
        <v>0.59</v>
      </c>
      <c r="DV116" s="71">
        <v>1.41</v>
      </c>
      <c r="DW116" s="71">
        <v>1.43</v>
      </c>
      <c r="DX116" s="71">
        <v>0.94</v>
      </c>
      <c r="DY116" s="71">
        <v>0.4</v>
      </c>
      <c r="DZ116" s="71">
        <v>0.42</v>
      </c>
      <c r="EA116" s="71">
        <v>0.71</v>
      </c>
      <c r="EB116" s="71">
        <v>0.43</v>
      </c>
      <c r="EC116" s="71">
        <v>0.4</v>
      </c>
      <c r="ED116" s="71">
        <v>0.41</v>
      </c>
      <c r="EE116" s="71">
        <v>0.36</v>
      </c>
      <c r="EF116" s="71">
        <v>0.61</v>
      </c>
      <c r="EG116" s="71">
        <v>0.1</v>
      </c>
      <c r="EH116" s="71">
        <v>1.06</v>
      </c>
      <c r="EI116" s="71">
        <v>1.18</v>
      </c>
      <c r="EJ116" s="71">
        <v>3.34</v>
      </c>
      <c r="EK116" s="71">
        <v>3.23</v>
      </c>
      <c r="EL116" s="71">
        <v>3.78</v>
      </c>
      <c r="EM116" s="71">
        <v>2.89</v>
      </c>
      <c r="EN116" s="71">
        <v>2.67</v>
      </c>
      <c r="EO116" s="71">
        <v>2.48</v>
      </c>
      <c r="EP116" s="71">
        <v>1.24</v>
      </c>
      <c r="EQ116" s="71">
        <v>0.91</v>
      </c>
      <c r="ER116" s="71">
        <v>0.89</v>
      </c>
      <c r="ES116" s="71">
        <v>3.78</v>
      </c>
      <c r="ET116" s="71">
        <v>5.37</v>
      </c>
      <c r="EU116" s="71">
        <v>4.88</v>
      </c>
      <c r="EV116" s="71">
        <v>5.42</v>
      </c>
      <c r="EW116" s="71">
        <v>4.67</v>
      </c>
      <c r="EX116" s="71">
        <v>4.72</v>
      </c>
      <c r="EY116" s="71">
        <v>7.34</v>
      </c>
      <c r="EZ116" s="71">
        <v>4.5</v>
      </c>
      <c r="FA116" s="71">
        <v>3.72</v>
      </c>
      <c r="FB116" s="71">
        <v>0.14000000000000001</v>
      </c>
      <c r="FC116" s="71">
        <v>2.73</v>
      </c>
      <c r="FD116" s="71">
        <v>1.77</v>
      </c>
      <c r="FE116" s="71">
        <v>1.65</v>
      </c>
      <c r="FF116" s="71">
        <v>0.53</v>
      </c>
      <c r="FG116" s="71">
        <v>0.28000000000000003</v>
      </c>
      <c r="FH116" s="71">
        <v>0.71</v>
      </c>
      <c r="FI116" s="71">
        <v>-0.26</v>
      </c>
      <c r="FJ116" s="71">
        <v>-0.4</v>
      </c>
      <c r="FK116" s="71">
        <v>-1.53</v>
      </c>
      <c r="FL116" s="71">
        <v>-0.85</v>
      </c>
      <c r="FM116" s="71">
        <v>-0.99</v>
      </c>
      <c r="FN116" s="71">
        <v>-0.28000000000000003</v>
      </c>
      <c r="FO116" s="71">
        <v>-1.1299999999999999</v>
      </c>
      <c r="FP116" s="71">
        <v>-0.94</v>
      </c>
      <c r="FQ116" s="71">
        <v>-0.94</v>
      </c>
      <c r="FR116" s="71">
        <v>-1.23</v>
      </c>
      <c r="FS116" s="71">
        <v>-2.08</v>
      </c>
      <c r="FT116" s="71">
        <v>-2.63</v>
      </c>
      <c r="FU116" s="71">
        <v>-2.2599999999999998</v>
      </c>
      <c r="FV116" s="71">
        <v>-0.96</v>
      </c>
      <c r="FW116" s="71">
        <v>-0.02</v>
      </c>
      <c r="FX116" s="71">
        <v>0.39</v>
      </c>
      <c r="FY116" s="71">
        <v>-0.23</v>
      </c>
      <c r="FZ116" s="71">
        <v>-1.31</v>
      </c>
      <c r="GA116" s="71">
        <v>-1.62</v>
      </c>
      <c r="GB116" s="71">
        <v>-1.01</v>
      </c>
      <c r="GC116" s="71">
        <v>-0.31</v>
      </c>
      <c r="GD116" s="71">
        <v>-0.32</v>
      </c>
      <c r="GE116" s="71">
        <v>-0.92</v>
      </c>
      <c r="GF116" s="71">
        <v>-0.92</v>
      </c>
      <c r="GG116" s="71">
        <v>-0.45</v>
      </c>
      <c r="GH116" s="71">
        <v>0</v>
      </c>
      <c r="GI116" s="71">
        <v>0</v>
      </c>
      <c r="GJ116" s="71">
        <v>-0.15</v>
      </c>
      <c r="GK116" s="71">
        <v>0</v>
      </c>
      <c r="GL116" s="71">
        <v>0</v>
      </c>
      <c r="GM116" s="71">
        <v>0.08</v>
      </c>
      <c r="GN116" s="71">
        <v>0.08</v>
      </c>
      <c r="GO116" s="71">
        <v>0.08</v>
      </c>
      <c r="GP116" s="71">
        <v>0</v>
      </c>
      <c r="GQ116" s="71">
        <v>0</v>
      </c>
      <c r="GR116" s="71">
        <v>0</v>
      </c>
      <c r="GS116" s="71">
        <v>0</v>
      </c>
      <c r="GT116" s="71">
        <v>0</v>
      </c>
      <c r="GU116" s="71">
        <v>0</v>
      </c>
      <c r="GV116" s="71">
        <v>0</v>
      </c>
      <c r="GW116" s="71">
        <v>0</v>
      </c>
      <c r="GX116" s="71">
        <v>0</v>
      </c>
      <c r="GY116" s="71">
        <v>-0.03</v>
      </c>
      <c r="GZ116" s="71">
        <v>-0.04</v>
      </c>
      <c r="HA116" s="71">
        <v>-0.04</v>
      </c>
      <c r="HB116" s="71">
        <v>0</v>
      </c>
      <c r="HC116" s="71">
        <v>-0.15</v>
      </c>
      <c r="HD116" s="71">
        <v>0.3</v>
      </c>
      <c r="HE116" s="71">
        <v>0.82</v>
      </c>
      <c r="HF116" s="71">
        <v>0.97</v>
      </c>
      <c r="HG116" s="71">
        <v>0.73</v>
      </c>
      <c r="HH116" s="71">
        <v>0.22</v>
      </c>
      <c r="HI116" s="71">
        <v>7.0000000000000007E-2</v>
      </c>
      <c r="HJ116" s="71">
        <v>-0.14000000000000001</v>
      </c>
      <c r="HK116" s="71">
        <v>-0.15</v>
      </c>
      <c r="HL116" s="71">
        <v>0</v>
      </c>
      <c r="HM116" s="71">
        <v>0</v>
      </c>
      <c r="HN116" s="71">
        <v>0</v>
      </c>
      <c r="HO116" s="71">
        <v>0</v>
      </c>
      <c r="HP116" s="71">
        <v>0</v>
      </c>
      <c r="HQ116" s="71">
        <v>-0.56999999999999995</v>
      </c>
      <c r="HR116" s="71">
        <v>-0.26</v>
      </c>
      <c r="HS116" s="71">
        <v>-0.26</v>
      </c>
      <c r="HT116" s="71">
        <v>0.31</v>
      </c>
      <c r="HU116" s="71">
        <v>0</v>
      </c>
      <c r="HV116" s="71">
        <v>0</v>
      </c>
      <c r="HW116" s="71">
        <v>0.35</v>
      </c>
      <c r="HX116" s="71">
        <v>0.74</v>
      </c>
      <c r="HY116" s="71">
        <v>1.1399999999999999</v>
      </c>
      <c r="HZ116" s="71">
        <v>0.79</v>
      </c>
      <c r="IA116" s="71">
        <v>0.71</v>
      </c>
      <c r="IB116" s="71">
        <v>0.5</v>
      </c>
      <c r="IC116" s="41">
        <v>0.6</v>
      </c>
      <c r="ID116" s="41">
        <v>0.3</v>
      </c>
      <c r="IE116" s="41">
        <v>0.3</v>
      </c>
      <c r="IF116" s="41">
        <v>0.3</v>
      </c>
      <c r="IG116" s="41">
        <v>1.0395970559197516E-2</v>
      </c>
      <c r="IH116" s="41">
        <v>0.24273791092384753</v>
      </c>
      <c r="II116" s="41">
        <v>9.5085141180907592E-2</v>
      </c>
      <c r="IJ116" s="41">
        <v>0.1142023607510224</v>
      </c>
      <c r="IK116" s="41">
        <v>-9.7771716186856455E-2</v>
      </c>
      <c r="IL116" s="41">
        <v>-9.9166795200212696E-2</v>
      </c>
      <c r="IM116" s="41">
        <v>-0.23363726617911484</v>
      </c>
      <c r="IN116" s="41">
        <v>0.21909735982469256</v>
      </c>
      <c r="IO116" s="41">
        <v>0.55153651477315502</v>
      </c>
      <c r="IP116" s="41">
        <v>0.783474879565348</v>
      </c>
      <c r="IQ116" s="41">
        <v>0.64150468035369435</v>
      </c>
      <c r="IR116" s="41">
        <v>0.73332892032251773</v>
      </c>
      <c r="IS116" s="41">
        <v>0.7704564849504093</v>
      </c>
      <c r="IT116" s="41">
        <v>0.45846474875133825</v>
      </c>
      <c r="IU116" s="41">
        <v>0.26456915658941743</v>
      </c>
      <c r="IV116" s="41">
        <v>0.34947850931640545</v>
      </c>
      <c r="IW116" s="41">
        <v>0.66311785079563734</v>
      </c>
      <c r="IX116" s="41">
        <v>0.73216022320212004</v>
      </c>
      <c r="IY116" s="41">
        <v>0.40765573956145668</v>
      </c>
      <c r="IZ116" s="41"/>
    </row>
    <row r="117" spans="1:260" s="53" customFormat="1" ht="18" customHeight="1" x14ac:dyDescent="0.2">
      <c r="A117" s="97">
        <v>17302</v>
      </c>
      <c r="B117" s="20"/>
      <c r="C117" s="60"/>
      <c r="D117" s="29"/>
      <c r="E117" s="93"/>
      <c r="F117" s="35"/>
      <c r="G117" s="91" t="s">
        <v>113</v>
      </c>
      <c r="H117" s="71">
        <v>-4.57</v>
      </c>
      <c r="I117" s="71">
        <v>-0.79</v>
      </c>
      <c r="J117" s="71">
        <v>-0.57999999999999996</v>
      </c>
      <c r="K117" s="71">
        <v>1.77</v>
      </c>
      <c r="L117" s="71">
        <v>1.77</v>
      </c>
      <c r="M117" s="71">
        <v>1.4</v>
      </c>
      <c r="N117" s="71">
        <v>0</v>
      </c>
      <c r="O117" s="71">
        <v>0</v>
      </c>
      <c r="P117" s="71">
        <v>-1.84</v>
      </c>
      <c r="Q117" s="71">
        <v>-1.48</v>
      </c>
      <c r="R117" s="71">
        <v>-1.47</v>
      </c>
      <c r="S117" s="71">
        <v>0</v>
      </c>
      <c r="T117" s="71">
        <v>0</v>
      </c>
      <c r="U117" s="71">
        <v>0</v>
      </c>
      <c r="V117" s="71">
        <v>0</v>
      </c>
      <c r="W117" s="71">
        <v>-0.11</v>
      </c>
      <c r="X117" s="71">
        <v>-0.14000000000000001</v>
      </c>
      <c r="Y117" s="71">
        <v>-0.14000000000000001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0.55000000000000004</v>
      </c>
      <c r="AF117" s="71">
        <v>0.55000000000000004</v>
      </c>
      <c r="AG117" s="71">
        <v>1.83</v>
      </c>
      <c r="AH117" s="71">
        <v>1.1000000000000001</v>
      </c>
      <c r="AI117" s="71">
        <v>1.0900000000000001</v>
      </c>
      <c r="AJ117" s="71">
        <v>-0.18</v>
      </c>
      <c r="AK117" s="71">
        <v>0</v>
      </c>
      <c r="AL117" s="71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1.17</v>
      </c>
      <c r="AS117" s="71">
        <v>0</v>
      </c>
      <c r="AT117" s="71">
        <v>0</v>
      </c>
      <c r="AU117" s="71">
        <v>0</v>
      </c>
      <c r="AV117" s="71">
        <v>0</v>
      </c>
      <c r="AW117" s="71">
        <v>0.56999999999999995</v>
      </c>
      <c r="AX117" s="71">
        <v>1.28</v>
      </c>
      <c r="AY117" s="71">
        <v>1.27</v>
      </c>
      <c r="AZ117" s="71">
        <v>0.71</v>
      </c>
      <c r="BA117" s="71">
        <v>4.1500000000000004</v>
      </c>
      <c r="BB117" s="71">
        <v>4.16</v>
      </c>
      <c r="BC117" s="71">
        <v>4.1500000000000004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0.97</v>
      </c>
      <c r="BM117" s="71">
        <v>0.98</v>
      </c>
      <c r="BN117" s="71">
        <v>0.98</v>
      </c>
      <c r="BO117" s="71">
        <v>0</v>
      </c>
      <c r="BP117" s="71">
        <v>2.12</v>
      </c>
      <c r="BQ117" s="71">
        <v>2.13</v>
      </c>
      <c r="BR117" s="71">
        <v>2.13</v>
      </c>
      <c r="BS117" s="71">
        <v>0</v>
      </c>
      <c r="BT117" s="71">
        <v>2.84</v>
      </c>
      <c r="BU117" s="71">
        <v>5.29</v>
      </c>
      <c r="BV117" s="71">
        <v>6.67</v>
      </c>
      <c r="BW117" s="71">
        <v>6.67</v>
      </c>
      <c r="BX117" s="71">
        <v>3.56</v>
      </c>
      <c r="BY117" s="71">
        <v>2.84</v>
      </c>
      <c r="BZ117" s="71">
        <v>0</v>
      </c>
      <c r="CA117" s="71">
        <v>0</v>
      </c>
      <c r="CB117" s="71">
        <v>-0.28000000000000003</v>
      </c>
      <c r="CC117" s="71">
        <v>-0.28000000000000003</v>
      </c>
      <c r="CD117" s="71">
        <v>-0.28999999999999998</v>
      </c>
      <c r="CE117" s="71">
        <v>1.2</v>
      </c>
      <c r="CF117" s="71">
        <v>1.2</v>
      </c>
      <c r="CG117" s="71">
        <v>1.2</v>
      </c>
      <c r="CH117" s="71">
        <v>0.96</v>
      </c>
      <c r="CI117" s="71">
        <v>1.36</v>
      </c>
      <c r="CJ117" s="71">
        <v>1.36</v>
      </c>
      <c r="CK117" s="71">
        <v>-0.09</v>
      </c>
      <c r="CL117" s="71">
        <v>-0.11</v>
      </c>
      <c r="CM117" s="71">
        <v>-0.11</v>
      </c>
      <c r="CN117" s="71">
        <v>0</v>
      </c>
      <c r="CO117" s="71">
        <v>0</v>
      </c>
      <c r="CP117" s="71">
        <v>0</v>
      </c>
      <c r="CQ117" s="71">
        <v>0.09</v>
      </c>
      <c r="CR117" s="71">
        <v>0.09</v>
      </c>
      <c r="CS117" s="71">
        <v>0.09</v>
      </c>
      <c r="CT117" s="71">
        <v>0</v>
      </c>
      <c r="CU117" s="71">
        <v>0</v>
      </c>
      <c r="CV117" s="71">
        <v>0</v>
      </c>
      <c r="CW117" s="71">
        <v>-3.16</v>
      </c>
      <c r="CX117" s="71">
        <v>-3.16</v>
      </c>
      <c r="CY117" s="71">
        <v>-3.16</v>
      </c>
      <c r="CZ117" s="71">
        <v>5.31</v>
      </c>
      <c r="DA117" s="71">
        <v>6.27</v>
      </c>
      <c r="DB117" s="71">
        <v>6.27</v>
      </c>
      <c r="DC117" s="71">
        <v>0</v>
      </c>
      <c r="DD117" s="71">
        <v>0.14000000000000001</v>
      </c>
      <c r="DE117" s="71">
        <v>0.14000000000000001</v>
      </c>
      <c r="DF117" s="71">
        <v>0.14000000000000001</v>
      </c>
      <c r="DG117" s="71">
        <v>0</v>
      </c>
      <c r="DH117" s="71">
        <v>0</v>
      </c>
      <c r="DI117" s="71">
        <v>0</v>
      </c>
      <c r="DJ117" s="71">
        <v>0</v>
      </c>
      <c r="DK117" s="71">
        <v>1.41</v>
      </c>
      <c r="DL117" s="71">
        <v>5.04</v>
      </c>
      <c r="DM117" s="71">
        <v>5.04</v>
      </c>
      <c r="DN117" s="71">
        <v>3.58</v>
      </c>
      <c r="DO117" s="71">
        <v>3.17</v>
      </c>
      <c r="DP117" s="71">
        <v>3.74</v>
      </c>
      <c r="DQ117" s="71">
        <v>3.75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0.87</v>
      </c>
      <c r="DZ117" s="71">
        <v>0.87</v>
      </c>
      <c r="EA117" s="71">
        <v>-3.45</v>
      </c>
      <c r="EB117" s="71">
        <v>-4.29</v>
      </c>
      <c r="EC117" s="71">
        <v>-4.29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-1.3</v>
      </c>
      <c r="EM117" s="71">
        <v>-0.89</v>
      </c>
      <c r="EN117" s="71">
        <v>-7.0000000000000007E-2</v>
      </c>
      <c r="EO117" s="71">
        <v>1.26</v>
      </c>
      <c r="EP117" s="71">
        <v>0.84</v>
      </c>
      <c r="EQ117" s="71">
        <v>0</v>
      </c>
      <c r="ER117" s="71">
        <v>0</v>
      </c>
      <c r="ES117" s="71">
        <v>2.42</v>
      </c>
      <c r="ET117" s="71">
        <v>2.41</v>
      </c>
      <c r="EU117" s="71">
        <v>2.42</v>
      </c>
      <c r="EV117" s="71">
        <v>0.43</v>
      </c>
      <c r="EW117" s="71">
        <v>0.43</v>
      </c>
      <c r="EX117" s="71">
        <v>1.68</v>
      </c>
      <c r="EY117" s="71">
        <v>5.3</v>
      </c>
      <c r="EZ117" s="71">
        <v>5.3</v>
      </c>
      <c r="FA117" s="71">
        <v>4</v>
      </c>
      <c r="FB117" s="71">
        <v>0</v>
      </c>
      <c r="FC117" s="71">
        <v>3.31</v>
      </c>
      <c r="FD117" s="71">
        <v>3.31</v>
      </c>
      <c r="FE117" s="71">
        <v>3.31</v>
      </c>
      <c r="FF117" s="71">
        <v>0</v>
      </c>
      <c r="FG117" s="71">
        <v>0</v>
      </c>
      <c r="FH117" s="71">
        <v>0.59</v>
      </c>
      <c r="FI117" s="71">
        <v>2.59</v>
      </c>
      <c r="FJ117" s="71">
        <v>2.59</v>
      </c>
      <c r="FK117" s="71">
        <v>1.99</v>
      </c>
      <c r="FL117" s="71">
        <v>0</v>
      </c>
      <c r="FM117" s="71">
        <v>0</v>
      </c>
      <c r="FN117" s="71">
        <v>0</v>
      </c>
      <c r="FO117" s="71">
        <v>0</v>
      </c>
      <c r="FP117" s="71">
        <v>0</v>
      </c>
      <c r="FQ117" s="71">
        <v>0</v>
      </c>
      <c r="FR117" s="71">
        <v>0</v>
      </c>
      <c r="FS117" s="71">
        <v>0</v>
      </c>
      <c r="FT117" s="71">
        <v>0</v>
      </c>
      <c r="FU117" s="71">
        <v>-1.53</v>
      </c>
      <c r="FV117" s="71">
        <v>-1.53</v>
      </c>
      <c r="FW117" s="71">
        <v>-1.53</v>
      </c>
      <c r="FX117" s="71">
        <v>0</v>
      </c>
      <c r="FY117" s="71">
        <v>1.22</v>
      </c>
      <c r="FZ117" s="71">
        <v>1.22</v>
      </c>
      <c r="GA117" s="71">
        <v>1.1299999999999999</v>
      </c>
      <c r="GB117" s="71">
        <v>-0.09</v>
      </c>
      <c r="GC117" s="71">
        <v>-0.09</v>
      </c>
      <c r="GD117" s="71">
        <v>0</v>
      </c>
      <c r="GE117" s="71">
        <v>0</v>
      </c>
      <c r="GF117" s="71">
        <v>0</v>
      </c>
      <c r="GG117" s="71">
        <v>0</v>
      </c>
      <c r="GH117" s="71">
        <v>0</v>
      </c>
      <c r="GI117" s="71">
        <v>0</v>
      </c>
      <c r="GJ117" s="71">
        <v>0</v>
      </c>
      <c r="GK117" s="71">
        <v>0</v>
      </c>
      <c r="GL117" s="71">
        <v>0</v>
      </c>
      <c r="GM117" s="71">
        <v>0</v>
      </c>
      <c r="GN117" s="71">
        <v>0</v>
      </c>
      <c r="GO117" s="71">
        <v>0</v>
      </c>
      <c r="GP117" s="71">
        <v>0</v>
      </c>
      <c r="GQ117" s="71">
        <v>0</v>
      </c>
      <c r="GR117" s="71">
        <v>0</v>
      </c>
      <c r="GS117" s="71">
        <v>0</v>
      </c>
      <c r="GT117" s="71">
        <v>0</v>
      </c>
      <c r="GU117" s="71">
        <v>0</v>
      </c>
      <c r="GV117" s="71">
        <v>0</v>
      </c>
      <c r="GW117" s="71">
        <v>0</v>
      </c>
      <c r="GX117" s="71">
        <v>0</v>
      </c>
      <c r="GY117" s="71">
        <v>0</v>
      </c>
      <c r="GZ117" s="71">
        <v>0</v>
      </c>
      <c r="HA117" s="71">
        <v>0</v>
      </c>
      <c r="HB117" s="71">
        <v>0</v>
      </c>
      <c r="HC117" s="71">
        <v>0.75</v>
      </c>
      <c r="HD117" s="71">
        <v>0.75</v>
      </c>
      <c r="HE117" s="71">
        <v>0.75</v>
      </c>
      <c r="HF117" s="71">
        <v>0</v>
      </c>
      <c r="HG117" s="71">
        <v>0</v>
      </c>
      <c r="HH117" s="71">
        <v>0</v>
      </c>
      <c r="HI117" s="71">
        <v>0</v>
      </c>
      <c r="HJ117" s="71">
        <v>0</v>
      </c>
      <c r="HK117" s="71">
        <v>0</v>
      </c>
      <c r="HL117" s="71">
        <v>0</v>
      </c>
      <c r="HM117" s="71">
        <v>0</v>
      </c>
      <c r="HN117" s="71">
        <v>0</v>
      </c>
      <c r="HO117" s="71">
        <v>0</v>
      </c>
      <c r="HP117" s="71">
        <v>0</v>
      </c>
      <c r="HQ117" s="71">
        <v>-0.42</v>
      </c>
      <c r="HR117" s="71">
        <v>0.55000000000000004</v>
      </c>
      <c r="HS117" s="71">
        <v>0.42</v>
      </c>
      <c r="HT117" s="71">
        <v>0.73</v>
      </c>
      <c r="HU117" s="71">
        <v>0</v>
      </c>
      <c r="HV117" s="71">
        <v>-3.13</v>
      </c>
      <c r="HW117" s="71">
        <v>-3.13</v>
      </c>
      <c r="HX117" s="71">
        <v>-3.13</v>
      </c>
      <c r="HY117" s="71">
        <v>-0.42</v>
      </c>
      <c r="HZ117" s="71">
        <v>-0.42</v>
      </c>
      <c r="IA117" s="71">
        <v>-0.42</v>
      </c>
      <c r="IB117" s="71">
        <v>0</v>
      </c>
      <c r="IC117" s="88">
        <v>0.6</v>
      </c>
      <c r="ID117" s="88">
        <v>0.3</v>
      </c>
      <c r="IE117" s="88">
        <v>0.3</v>
      </c>
      <c r="IF117" s="88">
        <v>0.3</v>
      </c>
      <c r="IG117" s="88">
        <v>1.0395970559197516E-2</v>
      </c>
      <c r="IH117" s="88">
        <v>0.24273791092384753</v>
      </c>
      <c r="II117" s="88">
        <v>9.5085141180907592E-2</v>
      </c>
      <c r="IJ117" s="88">
        <v>0.1142023607510224</v>
      </c>
      <c r="IK117" s="88">
        <v>-9.7771716186856455E-2</v>
      </c>
      <c r="IL117" s="88">
        <v>-9.9166795200212696E-2</v>
      </c>
      <c r="IM117" s="88">
        <v>-0.23363726617911484</v>
      </c>
      <c r="IN117" s="88">
        <v>0.21909735982469256</v>
      </c>
      <c r="IO117" s="88">
        <v>0.55153651477315502</v>
      </c>
      <c r="IP117" s="88">
        <v>0.783474879565348</v>
      </c>
      <c r="IQ117" s="88">
        <v>0.64150468035369435</v>
      </c>
      <c r="IR117" s="88">
        <v>0.73332892032251773</v>
      </c>
      <c r="IS117" s="88">
        <v>0.7704564849504093</v>
      </c>
      <c r="IT117" s="88">
        <v>0.45846474875133825</v>
      </c>
      <c r="IU117" s="88">
        <v>0.26456915658941743</v>
      </c>
      <c r="IV117" s="88">
        <v>0.34947850931640545</v>
      </c>
      <c r="IW117" s="88">
        <v>0.66311785079563734</v>
      </c>
      <c r="IX117" s="88">
        <v>0.73216022320212004</v>
      </c>
      <c r="IY117" s="88">
        <v>0.40765573956145668</v>
      </c>
      <c r="IZ117" s="88"/>
    </row>
    <row r="118" spans="1:260" s="53" customFormat="1" ht="18" customHeight="1" x14ac:dyDescent="0.2">
      <c r="A118" s="97">
        <v>174</v>
      </c>
      <c r="B118" s="20"/>
      <c r="C118" s="60"/>
      <c r="D118" s="29"/>
      <c r="E118" s="95"/>
      <c r="F118" s="66" t="s">
        <v>114</v>
      </c>
      <c r="G118" s="35"/>
      <c r="H118" s="67">
        <v>0.27</v>
      </c>
      <c r="I118" s="67">
        <v>0</v>
      </c>
      <c r="J118" s="67">
        <v>0</v>
      </c>
      <c r="K118" s="67">
        <v>1.25</v>
      </c>
      <c r="L118" s="67">
        <v>0</v>
      </c>
      <c r="M118" s="67">
        <v>0</v>
      </c>
      <c r="N118" s="67">
        <v>0</v>
      </c>
      <c r="O118" s="67">
        <v>0</v>
      </c>
      <c r="P118" s="67">
        <v>0</v>
      </c>
      <c r="Q118" s="67">
        <v>-0.12</v>
      </c>
      <c r="R118" s="67">
        <v>-0.12</v>
      </c>
      <c r="S118" s="67">
        <v>-0.12</v>
      </c>
      <c r="T118" s="67">
        <v>0.32</v>
      </c>
      <c r="U118" s="67">
        <v>0.31</v>
      </c>
      <c r="V118" s="67">
        <v>0.31</v>
      </c>
      <c r="W118" s="67">
        <v>0</v>
      </c>
      <c r="X118" s="67">
        <v>0</v>
      </c>
      <c r="Y118" s="67">
        <v>0</v>
      </c>
      <c r="Z118" s="67">
        <v>0.28999999999999998</v>
      </c>
      <c r="AA118" s="67">
        <v>0.28999999999999998</v>
      </c>
      <c r="AB118" s="67">
        <v>0.28999999999999998</v>
      </c>
      <c r="AC118" s="67">
        <v>0</v>
      </c>
      <c r="AD118" s="67">
        <v>-1.35</v>
      </c>
      <c r="AE118" s="67">
        <v>-1.36</v>
      </c>
      <c r="AF118" s="67">
        <v>-1.1000000000000001</v>
      </c>
      <c r="AG118" s="67">
        <v>0.28000000000000003</v>
      </c>
      <c r="AH118" s="67">
        <v>0.28000000000000003</v>
      </c>
      <c r="AI118" s="67">
        <v>0</v>
      </c>
      <c r="AJ118" s="67">
        <v>0</v>
      </c>
      <c r="AK118" s="67">
        <v>0</v>
      </c>
      <c r="AL118" s="67">
        <v>0</v>
      </c>
      <c r="AM118" s="67">
        <v>0.01</v>
      </c>
      <c r="AN118" s="67">
        <v>0.01</v>
      </c>
      <c r="AO118" s="67">
        <v>0.01</v>
      </c>
      <c r="AP118" s="67">
        <v>0</v>
      </c>
      <c r="AQ118" s="67">
        <v>0</v>
      </c>
      <c r="AR118" s="67">
        <v>-0.14989773611966845</v>
      </c>
      <c r="AS118" s="67">
        <v>7.5981421020015497E-2</v>
      </c>
      <c r="AT118" s="67">
        <v>0.45449959237253823</v>
      </c>
      <c r="AU118" s="67">
        <v>0.90123041521888958</v>
      </c>
      <c r="AV118" s="67">
        <v>0.20444325891771889</v>
      </c>
      <c r="AW118" s="67">
        <v>-0.56017233780822773</v>
      </c>
      <c r="AX118" s="67">
        <v>-0.56850483463918178</v>
      </c>
      <c r="AY118" s="67">
        <v>-5.920154672184226E-2</v>
      </c>
      <c r="AZ118" s="67">
        <v>0.12029194759926461</v>
      </c>
      <c r="BA118" s="67">
        <v>-7.1680462822706723E-2</v>
      </c>
      <c r="BB118" s="67">
        <v>-7.2544351112356173E-2</v>
      </c>
      <c r="BC118" s="67">
        <v>-0.19252367110475324</v>
      </c>
      <c r="BD118" s="67">
        <v>0</v>
      </c>
      <c r="BE118" s="67">
        <v>0</v>
      </c>
      <c r="BF118" s="67">
        <v>-5.2014325945849892E-2</v>
      </c>
      <c r="BG118" s="67">
        <v>-5.2229368352950313E-2</v>
      </c>
      <c r="BH118" s="67">
        <v>-0.8887264795773373</v>
      </c>
      <c r="BI118" s="67">
        <v>-0.84005085125406054</v>
      </c>
      <c r="BJ118" s="67">
        <v>-0.83909795547370847</v>
      </c>
      <c r="BK118" s="67">
        <v>0.4110117003550009</v>
      </c>
      <c r="BL118" s="67">
        <v>0.40231960100428771</v>
      </c>
      <c r="BM118" s="67">
        <v>0.40608842879592766</v>
      </c>
      <c r="BN118" s="67">
        <v>0</v>
      </c>
      <c r="BO118" s="67">
        <v>-8.0705662779322632E-2</v>
      </c>
      <c r="BP118" s="67">
        <v>8.0551446274534241E-2</v>
      </c>
      <c r="BQ118" s="67">
        <v>8.1528819527742269E-2</v>
      </c>
      <c r="BR118" s="67">
        <v>0.18979958691383989</v>
      </c>
      <c r="BS118" s="67">
        <v>0</v>
      </c>
      <c r="BT118" s="67">
        <v>-7.0704195339807208E-2</v>
      </c>
      <c r="BU118" s="67">
        <v>8.3897407841201477E-2</v>
      </c>
      <c r="BV118" s="67">
        <v>-0.25422001488958312</v>
      </c>
      <c r="BW118" s="67">
        <v>-0.18346325272510972</v>
      </c>
      <c r="BX118" s="67">
        <v>0.79681952327790873</v>
      </c>
      <c r="BY118" s="67">
        <v>1.1082133385598425</v>
      </c>
      <c r="BZ118" s="67">
        <v>1.1037561063287376</v>
      </c>
      <c r="CA118" s="67">
        <v>0</v>
      </c>
      <c r="CB118" s="67">
        <v>0</v>
      </c>
      <c r="CC118" s="67">
        <v>-0.40671447630783253</v>
      </c>
      <c r="CD118" s="67">
        <v>-0.33224781052340269</v>
      </c>
      <c r="CE118" s="67">
        <v>-0.76424912716233351</v>
      </c>
      <c r="CF118" s="67">
        <v>-0.40640135271502226</v>
      </c>
      <c r="CG118" s="67">
        <v>-0.46032535333832397</v>
      </c>
      <c r="CH118" s="67">
        <v>-0.21777082998955827</v>
      </c>
      <c r="CI118" s="67">
        <v>-0.18886617139176276</v>
      </c>
      <c r="CJ118" s="67">
        <v>-0.20517356938696474</v>
      </c>
      <c r="CK118" s="67">
        <v>0.22857040527661465</v>
      </c>
      <c r="CL118" s="67">
        <v>0.23141531387122263</v>
      </c>
      <c r="CM118" s="67">
        <v>-0.33575962357808703</v>
      </c>
      <c r="CN118" s="67">
        <v>-0.12244062335617392</v>
      </c>
      <c r="CO118" s="67">
        <v>-0.1239626952057008</v>
      </c>
      <c r="CP118" s="67">
        <v>3.0891533617745118E-2</v>
      </c>
      <c r="CQ118" s="67">
        <v>4.1480772974034137E-2</v>
      </c>
      <c r="CR118" s="67">
        <v>1.4237005245947745</v>
      </c>
      <c r="CS118" s="67">
        <v>1.2599311835817064</v>
      </c>
      <c r="CT118" s="67">
        <v>1.8735685342572526</v>
      </c>
      <c r="CU118" s="67">
        <v>1.4579688441957679</v>
      </c>
      <c r="CV118" s="67">
        <v>1.455996039577401</v>
      </c>
      <c r="CW118" s="67">
        <v>0.71014647775210338</v>
      </c>
      <c r="CX118" s="67">
        <v>-0.96093714884598558</v>
      </c>
      <c r="CY118" s="67">
        <v>-0.8270702866835572</v>
      </c>
      <c r="CZ118" s="67">
        <v>-0.49622803312166597</v>
      </c>
      <c r="DA118" s="67">
        <v>0.35436995723145259</v>
      </c>
      <c r="DB118" s="67">
        <v>0.19573294506951885</v>
      </c>
      <c r="DC118" s="67">
        <v>0.12353083733617057</v>
      </c>
      <c r="DD118" s="67">
        <v>-0.22596552329647338</v>
      </c>
      <c r="DE118" s="67">
        <v>-0.20094383224992168</v>
      </c>
      <c r="DF118" s="67">
        <v>-0.23277638906528875</v>
      </c>
      <c r="DG118" s="67">
        <v>0</v>
      </c>
      <c r="DH118" s="67">
        <v>0</v>
      </c>
      <c r="DI118" s="67">
        <v>0</v>
      </c>
      <c r="DJ118" s="67">
        <v>-0.37456138129426692</v>
      </c>
      <c r="DK118" s="67">
        <v>-0.37729025837109942</v>
      </c>
      <c r="DL118" s="67">
        <v>-7.6388281460358864E-2</v>
      </c>
      <c r="DM118" s="67">
        <v>0.54804146795229014</v>
      </c>
      <c r="DN118" s="67">
        <v>1.0117420446557708</v>
      </c>
      <c r="DO118" s="67">
        <v>0.61915002464976432</v>
      </c>
      <c r="DP118" s="67">
        <v>0.40864412661082344</v>
      </c>
      <c r="DQ118" s="67">
        <v>0.29295572765582317</v>
      </c>
      <c r="DR118" s="67">
        <v>0.28873788563945302</v>
      </c>
      <c r="DS118" s="67">
        <v>0.26368542406387896</v>
      </c>
      <c r="DT118" s="67">
        <v>-3.0918910110458116E-2</v>
      </c>
      <c r="DU118" s="67">
        <v>-0.03</v>
      </c>
      <c r="DV118" s="67">
        <v>0.37143881208397334</v>
      </c>
      <c r="DW118" s="67">
        <v>0.42</v>
      </c>
      <c r="DX118" s="67">
        <v>0.42</v>
      </c>
      <c r="DY118" s="67">
        <v>0.14266187050359713</v>
      </c>
      <c r="DZ118" s="67">
        <v>0.09</v>
      </c>
      <c r="EA118" s="67">
        <v>0.09</v>
      </c>
      <c r="EB118" s="67">
        <v>2.6051275377407603</v>
      </c>
      <c r="EC118" s="67">
        <v>2.6</v>
      </c>
      <c r="ED118" s="67">
        <v>2.6</v>
      </c>
      <c r="EE118" s="67">
        <v>0</v>
      </c>
      <c r="EF118" s="67">
        <v>-0.31</v>
      </c>
      <c r="EG118" s="67">
        <v>-0.31</v>
      </c>
      <c r="EH118" s="67">
        <v>-0.31</v>
      </c>
      <c r="EI118" s="67">
        <v>0</v>
      </c>
      <c r="EJ118" s="67">
        <v>0.44</v>
      </c>
      <c r="EK118" s="67">
        <v>1.5</v>
      </c>
      <c r="EL118" s="67">
        <v>2.1800000000000002</v>
      </c>
      <c r="EM118" s="67">
        <v>1.73</v>
      </c>
      <c r="EN118" s="67">
        <v>2.5499999999999998</v>
      </c>
      <c r="EO118" s="67">
        <v>2.1</v>
      </c>
      <c r="EP118" s="67">
        <v>2.11</v>
      </c>
      <c r="EQ118" s="67">
        <v>1.18</v>
      </c>
      <c r="ER118" s="67">
        <v>1.91</v>
      </c>
      <c r="ES118" s="67">
        <v>2.74</v>
      </c>
      <c r="ET118" s="67">
        <v>2.12</v>
      </c>
      <c r="EU118" s="67">
        <v>1</v>
      </c>
      <c r="EV118" s="67">
        <v>1.05</v>
      </c>
      <c r="EW118" s="67">
        <v>4.16</v>
      </c>
      <c r="EX118" s="67">
        <v>4.1500000000000004</v>
      </c>
      <c r="EY118" s="67">
        <v>4.5999999999999996</v>
      </c>
      <c r="EZ118" s="67">
        <v>2.16</v>
      </c>
      <c r="FA118" s="67">
        <v>2.34</v>
      </c>
      <c r="FB118" s="67">
        <v>1.03</v>
      </c>
      <c r="FC118" s="67">
        <v>1.36</v>
      </c>
      <c r="FD118" s="67">
        <v>1.34</v>
      </c>
      <c r="FE118" s="67">
        <v>1.34</v>
      </c>
      <c r="FF118" s="67">
        <v>0.16</v>
      </c>
      <c r="FG118" s="67">
        <v>0</v>
      </c>
      <c r="FH118" s="67">
        <v>-0.05</v>
      </c>
      <c r="FI118" s="67">
        <v>-1.23</v>
      </c>
      <c r="FJ118" s="67">
        <v>-1.23</v>
      </c>
      <c r="FK118" s="67">
        <v>-1.1599999999999999</v>
      </c>
      <c r="FL118" s="67">
        <v>0.02</v>
      </c>
      <c r="FM118" s="67">
        <v>0.28000000000000003</v>
      </c>
      <c r="FN118" s="67">
        <v>0.25</v>
      </c>
      <c r="FO118" s="67">
        <v>0.26</v>
      </c>
      <c r="FP118" s="67">
        <v>0</v>
      </c>
      <c r="FQ118" s="67">
        <v>0</v>
      </c>
      <c r="FR118" s="67">
        <v>0</v>
      </c>
      <c r="FS118" s="67">
        <v>0</v>
      </c>
      <c r="FT118" s="67">
        <v>0</v>
      </c>
      <c r="FU118" s="67">
        <v>0</v>
      </c>
      <c r="FV118" s="67">
        <v>-0.19</v>
      </c>
      <c r="FW118" s="67">
        <v>-0.19</v>
      </c>
      <c r="FX118" s="67">
        <v>-0.19</v>
      </c>
      <c r="FY118" s="67">
        <v>0</v>
      </c>
      <c r="FZ118" s="67">
        <v>0</v>
      </c>
      <c r="GA118" s="67">
        <v>0</v>
      </c>
      <c r="GB118" s="67">
        <v>0</v>
      </c>
      <c r="GC118" s="67">
        <v>0</v>
      </c>
      <c r="GD118" s="67">
        <v>0</v>
      </c>
      <c r="GE118" s="67">
        <v>0</v>
      </c>
      <c r="GF118" s="67">
        <v>0</v>
      </c>
      <c r="GG118" s="67">
        <v>0</v>
      </c>
      <c r="GH118" s="67">
        <v>0</v>
      </c>
      <c r="GI118" s="67">
        <v>-0.02</v>
      </c>
      <c r="GJ118" s="67">
        <v>-0.82</v>
      </c>
      <c r="GK118" s="67">
        <v>-0.82</v>
      </c>
      <c r="GL118" s="67">
        <v>-0.95</v>
      </c>
      <c r="GM118" s="67">
        <v>0.64</v>
      </c>
      <c r="GN118" s="67">
        <v>0.64</v>
      </c>
      <c r="GO118" s="67">
        <v>0.54</v>
      </c>
      <c r="GP118" s="67">
        <v>0</v>
      </c>
      <c r="GQ118" s="67">
        <v>0</v>
      </c>
      <c r="GR118" s="67">
        <v>0</v>
      </c>
      <c r="GS118" s="67">
        <v>0.34</v>
      </c>
      <c r="GT118" s="67">
        <v>0.34</v>
      </c>
      <c r="GU118" s="67">
        <v>0.34</v>
      </c>
      <c r="GV118" s="67">
        <v>0</v>
      </c>
      <c r="GW118" s="67">
        <v>-0.13</v>
      </c>
      <c r="GX118" s="67">
        <v>-0.13</v>
      </c>
      <c r="GY118" s="67">
        <v>-0.95</v>
      </c>
      <c r="GZ118" s="67">
        <v>-0.7</v>
      </c>
      <c r="HA118" s="67">
        <v>-0.7</v>
      </c>
      <c r="HB118" s="67">
        <v>0.13</v>
      </c>
      <c r="HC118" s="67">
        <v>0</v>
      </c>
      <c r="HD118" s="67">
        <v>0</v>
      </c>
      <c r="HE118" s="67">
        <v>0.94</v>
      </c>
      <c r="HF118" s="67">
        <v>1.3</v>
      </c>
      <c r="HG118" s="67">
        <v>1.5</v>
      </c>
      <c r="HH118" s="67">
        <v>0.36</v>
      </c>
      <c r="HI118" s="67">
        <v>0</v>
      </c>
      <c r="HJ118" s="67">
        <v>-0.21</v>
      </c>
      <c r="HK118" s="67">
        <v>-0.12</v>
      </c>
      <c r="HL118" s="67">
        <v>-0.12</v>
      </c>
      <c r="HM118" s="67">
        <v>7.0000000000000007E-2</v>
      </c>
      <c r="HN118" s="67">
        <v>0.59</v>
      </c>
      <c r="HO118" s="67">
        <v>0.53</v>
      </c>
      <c r="HP118" s="67">
        <v>0.54</v>
      </c>
      <c r="HQ118" s="67">
        <v>-0.35</v>
      </c>
      <c r="HR118" s="67">
        <v>-0.28999999999999998</v>
      </c>
      <c r="HS118" s="67">
        <v>-0.34</v>
      </c>
      <c r="HT118" s="67">
        <v>0.55000000000000004</v>
      </c>
      <c r="HU118" s="67">
        <v>1.86</v>
      </c>
      <c r="HV118" s="67">
        <v>3.41</v>
      </c>
      <c r="HW118" s="67">
        <v>3.06</v>
      </c>
      <c r="HX118" s="67">
        <v>2.2000000000000002</v>
      </c>
      <c r="HY118" s="67">
        <v>0.35</v>
      </c>
      <c r="HZ118" s="67">
        <v>0.15</v>
      </c>
      <c r="IA118" s="67">
        <v>-0.19</v>
      </c>
      <c r="IB118" s="67">
        <v>-0.19</v>
      </c>
      <c r="IC118" s="69">
        <v>0.6</v>
      </c>
      <c r="ID118" s="69">
        <v>0.3</v>
      </c>
      <c r="IE118" s="69">
        <v>0.3</v>
      </c>
      <c r="IF118" s="69">
        <v>0.3</v>
      </c>
      <c r="IG118" s="69">
        <v>1.0395970559197516E-2</v>
      </c>
      <c r="IH118" s="69">
        <v>0.24273791092384753</v>
      </c>
      <c r="II118" s="69">
        <v>9.5085141180907592E-2</v>
      </c>
      <c r="IJ118" s="69">
        <v>0.1142023607510224</v>
      </c>
      <c r="IK118" s="69">
        <v>-9.7771716186856455E-2</v>
      </c>
      <c r="IL118" s="69">
        <v>-9.9166795200212696E-2</v>
      </c>
      <c r="IM118" s="69">
        <v>-0.23363726617911484</v>
      </c>
      <c r="IN118" s="69">
        <v>0.21909735982469256</v>
      </c>
      <c r="IO118" s="69">
        <v>0.55153651477315502</v>
      </c>
      <c r="IP118" s="69">
        <v>0.783474879565348</v>
      </c>
      <c r="IQ118" s="69">
        <v>0.64150468035369435</v>
      </c>
      <c r="IR118" s="69">
        <v>0.73332892032251773</v>
      </c>
      <c r="IS118" s="69">
        <v>0.7704564849504093</v>
      </c>
      <c r="IT118" s="69">
        <v>0.45846474875133825</v>
      </c>
      <c r="IU118" s="69">
        <v>0.26456915658941743</v>
      </c>
      <c r="IV118" s="69">
        <v>0.34947850931640545</v>
      </c>
      <c r="IW118" s="69">
        <v>0.66311785079563734</v>
      </c>
      <c r="IX118" s="69">
        <v>0.73216022320212004</v>
      </c>
      <c r="IY118" s="69">
        <v>0.40765573956145668</v>
      </c>
      <c r="IZ118" s="92"/>
    </row>
    <row r="119" spans="1:260" s="53" customFormat="1" ht="18" customHeight="1" x14ac:dyDescent="0.2">
      <c r="A119" s="97">
        <v>17401</v>
      </c>
      <c r="B119" s="20"/>
      <c r="C119" s="60"/>
      <c r="D119" s="29"/>
      <c r="E119" s="95"/>
      <c r="F119" s="35"/>
      <c r="G119" s="36" t="s">
        <v>115</v>
      </c>
      <c r="H119" s="71">
        <v>0.27</v>
      </c>
      <c r="I119" s="71">
        <v>0</v>
      </c>
      <c r="J119" s="71">
        <v>0</v>
      </c>
      <c r="K119" s="71">
        <v>1.25</v>
      </c>
      <c r="L119" s="71">
        <v>0</v>
      </c>
      <c r="M119" s="71">
        <v>0</v>
      </c>
      <c r="N119" s="71">
        <v>0</v>
      </c>
      <c r="O119" s="71">
        <v>0</v>
      </c>
      <c r="P119" s="71">
        <v>0</v>
      </c>
      <c r="Q119" s="71">
        <v>-0.12</v>
      </c>
      <c r="R119" s="71">
        <v>-0.12</v>
      </c>
      <c r="S119" s="71">
        <v>-0.12</v>
      </c>
      <c r="T119" s="71">
        <v>0.32</v>
      </c>
      <c r="U119" s="71">
        <v>0.31</v>
      </c>
      <c r="V119" s="71">
        <v>0.31</v>
      </c>
      <c r="W119" s="71">
        <v>0</v>
      </c>
      <c r="X119" s="71">
        <v>0</v>
      </c>
      <c r="Y119" s="71">
        <v>0</v>
      </c>
      <c r="Z119" s="71">
        <v>0.28999999999999998</v>
      </c>
      <c r="AA119" s="71">
        <v>0.28999999999999998</v>
      </c>
      <c r="AB119" s="71">
        <v>0.28999999999999998</v>
      </c>
      <c r="AC119" s="71">
        <v>0</v>
      </c>
      <c r="AD119" s="71">
        <v>-1.35</v>
      </c>
      <c r="AE119" s="71">
        <v>-1.36</v>
      </c>
      <c r="AF119" s="71">
        <v>-1.1000000000000001</v>
      </c>
      <c r="AG119" s="71">
        <v>0.28000000000000003</v>
      </c>
      <c r="AH119" s="71">
        <v>0.28000000000000003</v>
      </c>
      <c r="AI119" s="71">
        <v>0</v>
      </c>
      <c r="AJ119" s="71">
        <v>0</v>
      </c>
      <c r="AK119" s="71">
        <v>0</v>
      </c>
      <c r="AL119" s="71">
        <v>0</v>
      </c>
      <c r="AM119" s="71">
        <v>0.01</v>
      </c>
      <c r="AN119" s="71">
        <v>0.01</v>
      </c>
      <c r="AO119" s="71">
        <v>0.01</v>
      </c>
      <c r="AP119" s="71">
        <v>0</v>
      </c>
      <c r="AQ119" s="71">
        <v>0</v>
      </c>
      <c r="AR119" s="71">
        <v>-0.37</v>
      </c>
      <c r="AS119" s="71">
        <v>-0.05</v>
      </c>
      <c r="AT119" s="71">
        <v>0.57999999999999996</v>
      </c>
      <c r="AU119" s="71">
        <v>0.81</v>
      </c>
      <c r="AV119" s="71">
        <v>-0.08</v>
      </c>
      <c r="AW119" s="71">
        <v>-0.64</v>
      </c>
      <c r="AX119" s="71">
        <v>-0.64</v>
      </c>
      <c r="AY119" s="71">
        <v>0</v>
      </c>
      <c r="AZ119" s="71">
        <v>0</v>
      </c>
      <c r="BA119" s="71">
        <v>0</v>
      </c>
      <c r="BB119" s="71">
        <v>0</v>
      </c>
      <c r="BC119" s="71">
        <v>0</v>
      </c>
      <c r="BD119" s="71">
        <v>0</v>
      </c>
      <c r="BE119" s="71">
        <v>0</v>
      </c>
      <c r="BF119" s="71">
        <v>0</v>
      </c>
      <c r="BG119" s="71">
        <v>0</v>
      </c>
      <c r="BH119" s="71">
        <v>-1.07</v>
      </c>
      <c r="BI119" s="71">
        <v>-1.07</v>
      </c>
      <c r="BJ119" s="71">
        <v>-1.07</v>
      </c>
      <c r="BK119" s="71">
        <v>0</v>
      </c>
      <c r="BL119" s="71">
        <v>0</v>
      </c>
      <c r="BM119" s="71">
        <v>0</v>
      </c>
      <c r="BN119" s="71">
        <v>0</v>
      </c>
      <c r="BO119" s="71">
        <v>0</v>
      </c>
      <c r="BP119" s="71">
        <v>0</v>
      </c>
      <c r="BQ119" s="71">
        <v>0</v>
      </c>
      <c r="BR119" s="71">
        <v>0</v>
      </c>
      <c r="BS119" s="71">
        <v>0</v>
      </c>
      <c r="BT119" s="71">
        <v>-0.09</v>
      </c>
      <c r="BU119" s="71">
        <v>-0.09</v>
      </c>
      <c r="BV119" s="71">
        <v>-0.09</v>
      </c>
      <c r="BW119" s="71">
        <v>0</v>
      </c>
      <c r="BX119" s="71">
        <v>1.48</v>
      </c>
      <c r="BY119" s="71">
        <v>1.48</v>
      </c>
      <c r="BZ119" s="71">
        <v>1.48</v>
      </c>
      <c r="CA119" s="71">
        <v>0</v>
      </c>
      <c r="CB119" s="71">
        <v>0</v>
      </c>
      <c r="CC119" s="71">
        <v>-0.52</v>
      </c>
      <c r="CD119" s="71">
        <v>-0.52</v>
      </c>
      <c r="CE119" s="71">
        <v>-0.52</v>
      </c>
      <c r="CF119" s="71">
        <v>-0.04</v>
      </c>
      <c r="CG119" s="71">
        <v>-0.04</v>
      </c>
      <c r="CH119" s="71">
        <v>-0.04</v>
      </c>
      <c r="CI119" s="71">
        <v>0</v>
      </c>
      <c r="CJ119" s="71">
        <v>0</v>
      </c>
      <c r="CK119" s="71">
        <v>0</v>
      </c>
      <c r="CL119" s="71">
        <v>0</v>
      </c>
      <c r="CM119" s="71">
        <v>0</v>
      </c>
      <c r="CN119" s="71">
        <v>0</v>
      </c>
      <c r="CO119" s="71">
        <v>0</v>
      </c>
      <c r="CP119" s="71">
        <v>0</v>
      </c>
      <c r="CQ119" s="71">
        <v>0</v>
      </c>
      <c r="CR119" s="71">
        <v>1.78</v>
      </c>
      <c r="CS119" s="71">
        <v>1.74</v>
      </c>
      <c r="CT119" s="71">
        <v>1.78</v>
      </c>
      <c r="CU119" s="71">
        <v>1.24</v>
      </c>
      <c r="CV119" s="71">
        <v>1.24</v>
      </c>
      <c r="CW119" s="71">
        <v>1.24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-0.26</v>
      </c>
      <c r="DE119" s="71">
        <v>-0.26</v>
      </c>
      <c r="DF119" s="71">
        <v>-0.3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0.32</v>
      </c>
      <c r="DN119" s="71">
        <v>0.92</v>
      </c>
      <c r="DO119" s="71">
        <v>0.8</v>
      </c>
      <c r="DP119" s="71">
        <v>0.53</v>
      </c>
      <c r="DQ119" s="71">
        <v>0</v>
      </c>
      <c r="DR119" s="71">
        <v>0</v>
      </c>
      <c r="DS119" s="71">
        <v>-0.04</v>
      </c>
      <c r="DT119" s="71">
        <v>-0.04</v>
      </c>
      <c r="DU119" s="71">
        <v>-0.04</v>
      </c>
      <c r="DV119" s="71">
        <v>0</v>
      </c>
      <c r="DW119" s="71">
        <v>0</v>
      </c>
      <c r="DX119" s="71">
        <v>0</v>
      </c>
      <c r="DY119" s="71">
        <v>0.12</v>
      </c>
      <c r="DZ119" s="71">
        <v>0.12</v>
      </c>
      <c r="EA119" s="71">
        <v>0.11</v>
      </c>
      <c r="EB119" s="71">
        <v>3.37</v>
      </c>
      <c r="EC119" s="71">
        <v>3.36</v>
      </c>
      <c r="ED119" s="71">
        <v>3.37</v>
      </c>
      <c r="EE119" s="71">
        <v>0</v>
      </c>
      <c r="EF119" s="71">
        <v>0</v>
      </c>
      <c r="EG119" s="71">
        <v>0</v>
      </c>
      <c r="EH119" s="71">
        <v>0</v>
      </c>
      <c r="EI119" s="71">
        <v>0</v>
      </c>
      <c r="EJ119" s="71">
        <v>0.56000000000000005</v>
      </c>
      <c r="EK119" s="71">
        <v>1.92</v>
      </c>
      <c r="EL119" s="71">
        <v>2.79</v>
      </c>
      <c r="EM119" s="71">
        <v>2.2200000000000002</v>
      </c>
      <c r="EN119" s="71">
        <v>3.25</v>
      </c>
      <c r="EO119" s="71">
        <v>2.4700000000000002</v>
      </c>
      <c r="EP119" s="71">
        <v>2.4700000000000002</v>
      </c>
      <c r="EQ119" s="71">
        <v>1.29</v>
      </c>
      <c r="ER119" s="71">
        <v>2.33</v>
      </c>
      <c r="ES119" s="71">
        <v>3.38</v>
      </c>
      <c r="ET119" s="71">
        <v>2.59</v>
      </c>
      <c r="EU119" s="71">
        <v>1.26</v>
      </c>
      <c r="EV119" s="71">
        <v>1.32</v>
      </c>
      <c r="EW119" s="71">
        <v>5.23</v>
      </c>
      <c r="EX119" s="71">
        <v>5.23</v>
      </c>
      <c r="EY119" s="71">
        <v>4.12</v>
      </c>
      <c r="EZ119" s="71">
        <v>1.1000000000000001</v>
      </c>
      <c r="FA119" s="71">
        <v>1.1000000000000001</v>
      </c>
      <c r="FB119" s="71">
        <v>1.07</v>
      </c>
      <c r="FC119" s="71">
        <v>1.49</v>
      </c>
      <c r="FD119" s="71">
        <v>1.49</v>
      </c>
      <c r="FE119" s="71">
        <v>1.49</v>
      </c>
      <c r="FF119" s="71">
        <v>0</v>
      </c>
      <c r="FG119" s="71">
        <v>0</v>
      </c>
      <c r="FH119" s="71">
        <v>-7.0000000000000007E-2</v>
      </c>
      <c r="FI119" s="71">
        <v>-1.96</v>
      </c>
      <c r="FJ119" s="71">
        <v>-1.96</v>
      </c>
      <c r="FK119" s="71">
        <v>-1.87</v>
      </c>
      <c r="FL119" s="71">
        <v>0.03</v>
      </c>
      <c r="FM119" s="71">
        <v>0.03</v>
      </c>
      <c r="FN119" s="71">
        <v>0</v>
      </c>
      <c r="FO119" s="71">
        <v>0</v>
      </c>
      <c r="FP119" s="71">
        <v>0</v>
      </c>
      <c r="FQ119" s="71">
        <v>0</v>
      </c>
      <c r="FR119" s="71">
        <v>0</v>
      </c>
      <c r="FS119" s="71">
        <v>0</v>
      </c>
      <c r="FT119" s="71">
        <v>0</v>
      </c>
      <c r="FU119" s="71">
        <v>0</v>
      </c>
      <c r="FV119" s="71">
        <v>0</v>
      </c>
      <c r="FW119" s="71">
        <v>0</v>
      </c>
      <c r="FX119" s="71">
        <v>0</v>
      </c>
      <c r="FY119" s="71">
        <v>0</v>
      </c>
      <c r="FZ119" s="71">
        <v>0</v>
      </c>
      <c r="GA119" s="71">
        <v>0</v>
      </c>
      <c r="GB119" s="71">
        <v>0</v>
      </c>
      <c r="GC119" s="71">
        <v>0</v>
      </c>
      <c r="GD119" s="71">
        <v>0</v>
      </c>
      <c r="GE119" s="71">
        <v>0</v>
      </c>
      <c r="GF119" s="71">
        <v>0</v>
      </c>
      <c r="GG119" s="71">
        <v>0</v>
      </c>
      <c r="GH119" s="71">
        <v>0</v>
      </c>
      <c r="GI119" s="71">
        <v>-0.02</v>
      </c>
      <c r="GJ119" s="71">
        <v>-1.04</v>
      </c>
      <c r="GK119" s="71">
        <v>-1.05</v>
      </c>
      <c r="GL119" s="71">
        <v>-1.2</v>
      </c>
      <c r="GM119" s="71">
        <v>0.82</v>
      </c>
      <c r="GN119" s="71">
        <v>0.82</v>
      </c>
      <c r="GO119" s="71">
        <v>0.69</v>
      </c>
      <c r="GP119" s="71">
        <v>0</v>
      </c>
      <c r="GQ119" s="71">
        <v>0</v>
      </c>
      <c r="GR119" s="71">
        <v>0</v>
      </c>
      <c r="GS119" s="71">
        <v>0.02</v>
      </c>
      <c r="GT119" s="71">
        <v>0.02</v>
      </c>
      <c r="GU119" s="71">
        <v>0.02</v>
      </c>
      <c r="GV119" s="71">
        <v>0</v>
      </c>
      <c r="GW119" s="71">
        <v>0</v>
      </c>
      <c r="GX119" s="71">
        <v>0</v>
      </c>
      <c r="GY119" s="71">
        <v>-1.05</v>
      </c>
      <c r="GZ119" s="71">
        <v>-1.05</v>
      </c>
      <c r="HA119" s="71">
        <v>-1.05</v>
      </c>
      <c r="HB119" s="71">
        <v>0</v>
      </c>
      <c r="HC119" s="71">
        <v>0</v>
      </c>
      <c r="HD119" s="71">
        <v>0</v>
      </c>
      <c r="HE119" s="71">
        <v>1.2</v>
      </c>
      <c r="HF119" s="71">
        <v>1.2</v>
      </c>
      <c r="HG119" s="71">
        <v>1.46</v>
      </c>
      <c r="HH119" s="71">
        <v>0</v>
      </c>
      <c r="HI119" s="71">
        <v>0</v>
      </c>
      <c r="HJ119" s="71">
        <v>-0.27</v>
      </c>
      <c r="HK119" s="71">
        <v>-0.16</v>
      </c>
      <c r="HL119" s="71">
        <v>-0.16</v>
      </c>
      <c r="HM119" s="71">
        <v>0.1</v>
      </c>
      <c r="HN119" s="71">
        <v>0.75</v>
      </c>
      <c r="HO119" s="71">
        <v>0.75</v>
      </c>
      <c r="HP119" s="71">
        <v>0.75</v>
      </c>
      <c r="HQ119" s="71">
        <v>-0.35</v>
      </c>
      <c r="HR119" s="71">
        <v>-0.35</v>
      </c>
      <c r="HS119" s="71">
        <v>-0.43</v>
      </c>
      <c r="HT119" s="71">
        <v>0</v>
      </c>
      <c r="HU119" s="71">
        <v>1.3</v>
      </c>
      <c r="HV119" s="71">
        <v>3.23</v>
      </c>
      <c r="HW119" s="71">
        <v>3.48</v>
      </c>
      <c r="HX119" s="71">
        <v>2.31</v>
      </c>
      <c r="HY119" s="71">
        <v>0</v>
      </c>
      <c r="HZ119" s="71">
        <v>-0.24</v>
      </c>
      <c r="IA119" s="71">
        <v>-0.24</v>
      </c>
      <c r="IB119" s="71">
        <v>-0.24</v>
      </c>
      <c r="IC119" s="41">
        <v>0.6</v>
      </c>
      <c r="ID119" s="41">
        <v>0.3</v>
      </c>
      <c r="IE119" s="41">
        <v>0.3</v>
      </c>
      <c r="IF119" s="41">
        <v>0.3</v>
      </c>
      <c r="IG119" s="41">
        <v>1.0395970559197516E-2</v>
      </c>
      <c r="IH119" s="41">
        <v>0.24273791092384753</v>
      </c>
      <c r="II119" s="41">
        <v>9.5085141180907592E-2</v>
      </c>
      <c r="IJ119" s="41">
        <v>0.1142023607510224</v>
      </c>
      <c r="IK119" s="41">
        <v>-9.7771716186856455E-2</v>
      </c>
      <c r="IL119" s="41">
        <v>-9.9166795200212696E-2</v>
      </c>
      <c r="IM119" s="41">
        <v>-0.23363726617911484</v>
      </c>
      <c r="IN119" s="41">
        <v>0.21909735982469256</v>
      </c>
      <c r="IO119" s="41">
        <v>0.55153651477315502</v>
      </c>
      <c r="IP119" s="41">
        <v>0.783474879565348</v>
      </c>
      <c r="IQ119" s="41">
        <v>0.64150468035369435</v>
      </c>
      <c r="IR119" s="41">
        <v>0.73332892032251773</v>
      </c>
      <c r="IS119" s="41">
        <v>0.7704564849504093</v>
      </c>
      <c r="IT119" s="41">
        <v>0.45846474875133825</v>
      </c>
      <c r="IU119" s="41">
        <v>0.26456915658941743</v>
      </c>
      <c r="IV119" s="41">
        <v>0.34947850931640545</v>
      </c>
      <c r="IW119" s="41">
        <v>0.66311785079563734</v>
      </c>
      <c r="IX119" s="41">
        <v>0.73216022320212004</v>
      </c>
      <c r="IY119" s="41">
        <v>0.40765573956145668</v>
      </c>
      <c r="IZ119" s="41"/>
    </row>
    <row r="120" spans="1:260" s="53" customFormat="1" ht="18" customHeight="1" x14ac:dyDescent="0.2">
      <c r="A120" s="97">
        <v>17402</v>
      </c>
      <c r="B120" s="20"/>
      <c r="C120" s="60"/>
      <c r="D120" s="29"/>
      <c r="E120" s="93"/>
      <c r="F120" s="35"/>
      <c r="G120" s="91" t="s">
        <v>116</v>
      </c>
      <c r="H120" s="71">
        <v>0.27</v>
      </c>
      <c r="I120" s="71">
        <v>0</v>
      </c>
      <c r="J120" s="71">
        <v>0</v>
      </c>
      <c r="K120" s="71">
        <v>1.25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-0.12</v>
      </c>
      <c r="R120" s="71">
        <v>-0.12</v>
      </c>
      <c r="S120" s="71">
        <v>-0.12</v>
      </c>
      <c r="T120" s="71">
        <v>0.32</v>
      </c>
      <c r="U120" s="71">
        <v>0.31</v>
      </c>
      <c r="V120" s="71">
        <v>0.31</v>
      </c>
      <c r="W120" s="71">
        <v>0</v>
      </c>
      <c r="X120" s="71">
        <v>0</v>
      </c>
      <c r="Y120" s="71">
        <v>0</v>
      </c>
      <c r="Z120" s="71">
        <v>0.28999999999999998</v>
      </c>
      <c r="AA120" s="71">
        <v>0.28999999999999998</v>
      </c>
      <c r="AB120" s="71">
        <v>0.28999999999999998</v>
      </c>
      <c r="AC120" s="71">
        <v>0</v>
      </c>
      <c r="AD120" s="71">
        <v>-1.35</v>
      </c>
      <c r="AE120" s="71">
        <v>-1.36</v>
      </c>
      <c r="AF120" s="71">
        <v>-1.1000000000000001</v>
      </c>
      <c r="AG120" s="71">
        <v>0.28000000000000003</v>
      </c>
      <c r="AH120" s="71">
        <v>0.28000000000000003</v>
      </c>
      <c r="AI120" s="71">
        <v>0</v>
      </c>
      <c r="AJ120" s="71">
        <v>0</v>
      </c>
      <c r="AK120" s="71">
        <v>0</v>
      </c>
      <c r="AL120" s="71">
        <v>0</v>
      </c>
      <c r="AM120" s="71">
        <v>0.01</v>
      </c>
      <c r="AN120" s="71">
        <v>0.01</v>
      </c>
      <c r="AO120" s="71">
        <v>0.01</v>
      </c>
      <c r="AP120" s="71">
        <v>0</v>
      </c>
      <c r="AQ120" s="71">
        <v>0</v>
      </c>
      <c r="AR120" s="71">
        <v>0.64</v>
      </c>
      <c r="AS120" s="71">
        <v>0.52</v>
      </c>
      <c r="AT120" s="71">
        <v>0</v>
      </c>
      <c r="AU120" s="71">
        <v>1.23</v>
      </c>
      <c r="AV120" s="71">
        <v>1.22</v>
      </c>
      <c r="AW120" s="71">
        <v>-0.27</v>
      </c>
      <c r="AX120" s="71">
        <v>-0.31</v>
      </c>
      <c r="AY120" s="71">
        <v>-0.27</v>
      </c>
      <c r="AZ120" s="71">
        <v>0.56000000000000005</v>
      </c>
      <c r="BA120" s="71">
        <v>-0.33</v>
      </c>
      <c r="BB120" s="71">
        <v>-0.33</v>
      </c>
      <c r="BC120" s="71">
        <v>-0.89</v>
      </c>
      <c r="BD120" s="71">
        <v>0</v>
      </c>
      <c r="BE120" s="71">
        <v>0</v>
      </c>
      <c r="BF120" s="71">
        <v>-0.24</v>
      </c>
      <c r="BG120" s="71">
        <v>-0.24</v>
      </c>
      <c r="BH120" s="71">
        <v>-0.24</v>
      </c>
      <c r="BI120" s="71">
        <v>0</v>
      </c>
      <c r="BJ120" s="71">
        <v>0</v>
      </c>
      <c r="BK120" s="71">
        <v>1.91</v>
      </c>
      <c r="BL120" s="71">
        <v>1.9</v>
      </c>
      <c r="BM120" s="71">
        <v>1.91</v>
      </c>
      <c r="BN120" s="71">
        <v>0</v>
      </c>
      <c r="BO120" s="71">
        <v>-0.38</v>
      </c>
      <c r="BP120" s="71">
        <v>0.38</v>
      </c>
      <c r="BQ120" s="71">
        <v>0.38</v>
      </c>
      <c r="BR120" s="71">
        <v>0.9</v>
      </c>
      <c r="BS120" s="71">
        <v>0</v>
      </c>
      <c r="BT120" s="71">
        <v>0</v>
      </c>
      <c r="BU120" s="71">
        <v>0.74</v>
      </c>
      <c r="BV120" s="71">
        <v>-0.86</v>
      </c>
      <c r="BW120" s="71">
        <v>-0.85</v>
      </c>
      <c r="BX120" s="71">
        <v>-1.7</v>
      </c>
      <c r="BY120" s="71">
        <v>-0.24</v>
      </c>
      <c r="BZ120" s="71">
        <v>-0.24</v>
      </c>
      <c r="CA120" s="71">
        <v>0</v>
      </c>
      <c r="CB120" s="71">
        <v>0</v>
      </c>
      <c r="CC120" s="71">
        <v>0</v>
      </c>
      <c r="CD120" s="71">
        <v>0.36</v>
      </c>
      <c r="CE120" s="71">
        <v>-1.64</v>
      </c>
      <c r="CF120" s="71">
        <v>-1.7</v>
      </c>
      <c r="CG120" s="71">
        <v>-1.98</v>
      </c>
      <c r="CH120" s="71">
        <v>-0.85</v>
      </c>
      <c r="CI120" s="71">
        <v>-0.85</v>
      </c>
      <c r="CJ120" s="71">
        <v>-0.94</v>
      </c>
      <c r="CK120" s="71">
        <v>1.05</v>
      </c>
      <c r="CL120" s="71">
        <v>1.05</v>
      </c>
      <c r="CM120" s="71">
        <v>-1.52</v>
      </c>
      <c r="CN120" s="71">
        <v>-0.56000000000000005</v>
      </c>
      <c r="CO120" s="71">
        <v>-0.56000000000000005</v>
      </c>
      <c r="CP120" s="71">
        <v>0.14000000000000001</v>
      </c>
      <c r="CQ120" s="71">
        <v>0.19</v>
      </c>
      <c r="CR120" s="71">
        <v>0.19</v>
      </c>
      <c r="CS120" s="71">
        <v>-0.4</v>
      </c>
      <c r="CT120" s="71">
        <v>2.21</v>
      </c>
      <c r="CU120" s="71">
        <v>2.2200000000000002</v>
      </c>
      <c r="CV120" s="71">
        <v>2.21</v>
      </c>
      <c r="CW120" s="71">
        <v>-1.1499999999999999</v>
      </c>
      <c r="CX120" s="71">
        <v>-4.18</v>
      </c>
      <c r="CY120" s="71">
        <v>-3.61</v>
      </c>
      <c r="CZ120" s="71">
        <v>-2.2000000000000002</v>
      </c>
      <c r="DA120" s="71">
        <v>1.56</v>
      </c>
      <c r="DB120" s="71">
        <v>0.86</v>
      </c>
      <c r="DC120" s="71">
        <v>0.55000000000000004</v>
      </c>
      <c r="DD120" s="71">
        <v>-0.11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-1.63</v>
      </c>
      <c r="DK120" s="71">
        <v>-1.64</v>
      </c>
      <c r="DL120" s="71">
        <v>-0.34</v>
      </c>
      <c r="DM120" s="71">
        <v>1.32</v>
      </c>
      <c r="DN120" s="71">
        <v>1.32</v>
      </c>
      <c r="DO120" s="71">
        <v>0</v>
      </c>
      <c r="DP120" s="71">
        <v>0</v>
      </c>
      <c r="DQ120" s="71">
        <v>1.29</v>
      </c>
      <c r="DR120" s="71">
        <v>1.29</v>
      </c>
      <c r="DS120" s="71">
        <v>1.3</v>
      </c>
      <c r="DT120" s="71">
        <v>0</v>
      </c>
      <c r="DU120" s="71">
        <v>0</v>
      </c>
      <c r="DV120" s="71">
        <v>1.66</v>
      </c>
      <c r="DW120" s="71">
        <v>1.89</v>
      </c>
      <c r="DX120" s="71">
        <v>1.89</v>
      </c>
      <c r="DY120" s="71">
        <v>0.22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-1.38</v>
      </c>
      <c r="EG120" s="71">
        <v>-1.39</v>
      </c>
      <c r="EH120" s="71">
        <v>-1.39</v>
      </c>
      <c r="EI120" s="71">
        <v>0</v>
      </c>
      <c r="EJ120" s="71">
        <v>0</v>
      </c>
      <c r="EK120" s="71">
        <v>0</v>
      </c>
      <c r="EL120" s="71">
        <v>0</v>
      </c>
      <c r="EM120" s="71">
        <v>0</v>
      </c>
      <c r="EN120" s="71">
        <v>0</v>
      </c>
      <c r="EO120" s="71">
        <v>0.76</v>
      </c>
      <c r="EP120" s="71">
        <v>0.75</v>
      </c>
      <c r="EQ120" s="71">
        <v>0.75</v>
      </c>
      <c r="ER120" s="71">
        <v>0.35</v>
      </c>
      <c r="ES120" s="71">
        <v>0.35</v>
      </c>
      <c r="ET120" s="71">
        <v>0.35</v>
      </c>
      <c r="EU120" s="71">
        <v>0</v>
      </c>
      <c r="EV120" s="71">
        <v>0</v>
      </c>
      <c r="EW120" s="71">
        <v>0</v>
      </c>
      <c r="EX120" s="71">
        <v>0</v>
      </c>
      <c r="EY120" s="71">
        <v>6.45</v>
      </c>
      <c r="EZ120" s="71">
        <v>6.47</v>
      </c>
      <c r="FA120" s="71">
        <v>7.37</v>
      </c>
      <c r="FB120" s="71">
        <v>0.89</v>
      </c>
      <c r="FC120" s="71">
        <v>0.9</v>
      </c>
      <c r="FD120" s="71">
        <v>0.76</v>
      </c>
      <c r="FE120" s="71">
        <v>0.76</v>
      </c>
      <c r="FF120" s="71">
        <v>0.76</v>
      </c>
      <c r="FG120" s="71">
        <v>0</v>
      </c>
      <c r="FH120" s="71">
        <v>0</v>
      </c>
      <c r="FI120" s="71">
        <v>1.58</v>
      </c>
      <c r="FJ120" s="71">
        <v>1.57</v>
      </c>
      <c r="FK120" s="71">
        <v>1.57</v>
      </c>
      <c r="FL120" s="71">
        <v>0</v>
      </c>
      <c r="FM120" s="71">
        <v>1.19</v>
      </c>
      <c r="FN120" s="71">
        <v>1.19</v>
      </c>
      <c r="FO120" s="71">
        <v>1.2</v>
      </c>
      <c r="FP120" s="71">
        <v>0</v>
      </c>
      <c r="FQ120" s="71">
        <v>0</v>
      </c>
      <c r="FR120" s="71">
        <v>0</v>
      </c>
      <c r="FS120" s="71">
        <v>0</v>
      </c>
      <c r="FT120" s="71">
        <v>0</v>
      </c>
      <c r="FU120" s="71">
        <v>0</v>
      </c>
      <c r="FV120" s="71">
        <v>-0.89</v>
      </c>
      <c r="FW120" s="71">
        <v>-0.89</v>
      </c>
      <c r="FX120" s="71">
        <v>-0.89</v>
      </c>
      <c r="FY120" s="71">
        <v>0</v>
      </c>
      <c r="FZ120" s="71">
        <v>0</v>
      </c>
      <c r="GA120" s="71">
        <v>0</v>
      </c>
      <c r="GB120" s="71">
        <v>0</v>
      </c>
      <c r="GC120" s="71">
        <v>0</v>
      </c>
      <c r="GD120" s="71">
        <v>0</v>
      </c>
      <c r="GE120" s="71">
        <v>0</v>
      </c>
      <c r="GF120" s="71">
        <v>0</v>
      </c>
      <c r="GG120" s="71">
        <v>0</v>
      </c>
      <c r="GH120" s="71">
        <v>0</v>
      </c>
      <c r="GI120" s="71">
        <v>0</v>
      </c>
      <c r="GJ120" s="71">
        <v>0</v>
      </c>
      <c r="GK120" s="71">
        <v>0</v>
      </c>
      <c r="GL120" s="71">
        <v>0</v>
      </c>
      <c r="GM120" s="71">
        <v>0</v>
      </c>
      <c r="GN120" s="71">
        <v>0</v>
      </c>
      <c r="GO120" s="71">
        <v>0</v>
      </c>
      <c r="GP120" s="71">
        <v>0</v>
      </c>
      <c r="GQ120" s="71">
        <v>0</v>
      </c>
      <c r="GR120" s="71">
        <v>0</v>
      </c>
      <c r="GS120" s="71">
        <v>1.49</v>
      </c>
      <c r="GT120" s="71">
        <v>1.51</v>
      </c>
      <c r="GU120" s="71">
        <v>1.5</v>
      </c>
      <c r="GV120" s="71">
        <v>0</v>
      </c>
      <c r="GW120" s="71">
        <v>-0.57999999999999996</v>
      </c>
      <c r="GX120" s="71">
        <v>-0.57999999999999996</v>
      </c>
      <c r="GY120" s="71">
        <v>-0.57999999999999996</v>
      </c>
      <c r="GZ120" s="71">
        <v>0.59</v>
      </c>
      <c r="HA120" s="71">
        <v>0.59</v>
      </c>
      <c r="HB120" s="71">
        <v>0.59</v>
      </c>
      <c r="HC120" s="71">
        <v>0</v>
      </c>
      <c r="HD120" s="71">
        <v>0</v>
      </c>
      <c r="HE120" s="71">
        <v>0</v>
      </c>
      <c r="HF120" s="71">
        <v>1.66</v>
      </c>
      <c r="HG120" s="71">
        <v>1.67</v>
      </c>
      <c r="HH120" s="71">
        <v>1.67</v>
      </c>
      <c r="HI120" s="71">
        <v>0</v>
      </c>
      <c r="HJ120" s="71">
        <v>0</v>
      </c>
      <c r="HK120" s="71">
        <v>0</v>
      </c>
      <c r="HL120" s="71">
        <v>0</v>
      </c>
      <c r="HM120" s="71">
        <v>0</v>
      </c>
      <c r="HN120" s="71">
        <v>0</v>
      </c>
      <c r="HO120" s="71">
        <v>-0.27</v>
      </c>
      <c r="HP120" s="71">
        <v>-0.32</v>
      </c>
      <c r="HQ120" s="71">
        <v>-0.32</v>
      </c>
      <c r="HR120" s="71">
        <v>0</v>
      </c>
      <c r="HS120" s="71">
        <v>0.06</v>
      </c>
      <c r="HT120" s="71">
        <v>2.88</v>
      </c>
      <c r="HU120" s="71">
        <v>4.2300000000000004</v>
      </c>
      <c r="HV120" s="71">
        <v>4.16</v>
      </c>
      <c r="HW120" s="71">
        <v>1.3</v>
      </c>
      <c r="HX120" s="71">
        <v>1.75</v>
      </c>
      <c r="HY120" s="71">
        <v>1.8</v>
      </c>
      <c r="HZ120" s="71">
        <v>1.8</v>
      </c>
      <c r="IA120" s="71">
        <v>0.04</v>
      </c>
      <c r="IB120" s="71">
        <v>0</v>
      </c>
      <c r="IC120" s="88">
        <v>0.6</v>
      </c>
      <c r="ID120" s="88">
        <v>0.3</v>
      </c>
      <c r="IE120" s="88">
        <v>0.3</v>
      </c>
      <c r="IF120" s="88">
        <v>0.3</v>
      </c>
      <c r="IG120" s="88">
        <v>1.0395970559197516E-2</v>
      </c>
      <c r="IH120" s="88">
        <v>0.24273791092384753</v>
      </c>
      <c r="II120" s="88">
        <v>9.5085141180907592E-2</v>
      </c>
      <c r="IJ120" s="88">
        <v>0.1142023607510224</v>
      </c>
      <c r="IK120" s="88">
        <v>-9.7771716186856455E-2</v>
      </c>
      <c r="IL120" s="88">
        <v>-9.9166795200212696E-2</v>
      </c>
      <c r="IM120" s="88">
        <v>-0.23363726617911484</v>
      </c>
      <c r="IN120" s="88">
        <v>0.21909735982469256</v>
      </c>
      <c r="IO120" s="88">
        <v>0.55153651477315502</v>
      </c>
      <c r="IP120" s="88">
        <v>0.783474879565348</v>
      </c>
      <c r="IQ120" s="88">
        <v>0.64150468035369435</v>
      </c>
      <c r="IR120" s="88">
        <v>0.73332892032251773</v>
      </c>
      <c r="IS120" s="88">
        <v>0.7704564849504093</v>
      </c>
      <c r="IT120" s="88">
        <v>0.45846474875133825</v>
      </c>
      <c r="IU120" s="88">
        <v>0.26456915658941743</v>
      </c>
      <c r="IV120" s="88">
        <v>0.34947850931640545</v>
      </c>
      <c r="IW120" s="88">
        <v>0.66311785079563734</v>
      </c>
      <c r="IX120" s="88">
        <v>0.73216022320212004</v>
      </c>
      <c r="IY120" s="88">
        <v>0.40765573956145668</v>
      </c>
      <c r="IZ120" s="88"/>
    </row>
    <row r="121" spans="1:260" s="53" customFormat="1" ht="18" customHeight="1" x14ac:dyDescent="0.2">
      <c r="A121" s="97">
        <v>176</v>
      </c>
      <c r="B121" s="20"/>
      <c r="C121" s="60"/>
      <c r="D121" s="29"/>
      <c r="E121" s="95"/>
      <c r="F121" s="66" t="s">
        <v>117</v>
      </c>
      <c r="G121" s="35"/>
      <c r="H121" s="67">
        <v>-8.2153601463955308E-3</v>
      </c>
      <c r="I121" s="67">
        <v>-0.17407175761561611</v>
      </c>
      <c r="J121" s="67">
        <v>-0.17465968621346925</v>
      </c>
      <c r="K121" s="67">
        <v>-0.17258724434994921</v>
      </c>
      <c r="L121" s="67">
        <v>-0.3732983081498249</v>
      </c>
      <c r="M121" s="67">
        <v>-0.37455440338913187</v>
      </c>
      <c r="N121" s="67">
        <v>-1.5419854692509296</v>
      </c>
      <c r="O121" s="67">
        <v>-1.1558153888216109</v>
      </c>
      <c r="P121" s="67">
        <v>-1.1763847261077736</v>
      </c>
      <c r="Q121" s="67">
        <v>0</v>
      </c>
      <c r="R121" s="67">
        <v>-0.99149886232146767</v>
      </c>
      <c r="S121" s="67">
        <v>-1.1503161163398821</v>
      </c>
      <c r="T121" s="67">
        <v>-8.0069503599258861E-4</v>
      </c>
      <c r="U121" s="67">
        <v>1.0250814014687959</v>
      </c>
      <c r="V121" s="67">
        <v>1.2599159090721244</v>
      </c>
      <c r="W121" s="67">
        <v>7.4144003811528553E-2</v>
      </c>
      <c r="X121" s="67">
        <v>-1.5631275258995556</v>
      </c>
      <c r="Y121" s="67">
        <v>-1.6402138506274864</v>
      </c>
      <c r="Z121" s="67">
        <v>-1.0735944488674112</v>
      </c>
      <c r="AA121" s="67">
        <v>2.8504074743245531</v>
      </c>
      <c r="AB121" s="67">
        <v>2.876846546172525</v>
      </c>
      <c r="AC121" s="67">
        <v>2.2609628474981847</v>
      </c>
      <c r="AD121" s="67">
        <v>0</v>
      </c>
      <c r="AE121" s="67">
        <v>0</v>
      </c>
      <c r="AF121" s="67">
        <v>0</v>
      </c>
      <c r="AG121" s="67">
        <v>0</v>
      </c>
      <c r="AH121" s="67">
        <v>0</v>
      </c>
      <c r="AI121" s="67">
        <v>0</v>
      </c>
      <c r="AJ121" s="67">
        <v>0</v>
      </c>
      <c r="AK121" s="67">
        <v>0</v>
      </c>
      <c r="AL121" s="67">
        <v>0</v>
      </c>
      <c r="AM121" s="67">
        <v>-0.26931058883712344</v>
      </c>
      <c r="AN121" s="67">
        <v>0.4618007383297098</v>
      </c>
      <c r="AO121" s="67">
        <v>0.45614131719898338</v>
      </c>
      <c r="AP121" s="67">
        <v>0.84637067063930527</v>
      </c>
      <c r="AQ121" s="67">
        <v>0.11758001610673745</v>
      </c>
      <c r="AR121" s="67">
        <v>0.16056167962533463</v>
      </c>
      <c r="AS121" s="67">
        <v>0.85293824588006795</v>
      </c>
      <c r="AT121" s="67">
        <v>1.6536068902351431</v>
      </c>
      <c r="AU121" s="67">
        <v>1.6661070822486739</v>
      </c>
      <c r="AV121" s="67">
        <v>0.81750180007259199</v>
      </c>
      <c r="AW121" s="67">
        <v>0.67028961074696991</v>
      </c>
      <c r="AX121" s="67">
        <v>0.80180780994062995</v>
      </c>
      <c r="AY121" s="67">
        <v>0.6596879597711911</v>
      </c>
      <c r="AZ121" s="67">
        <v>0</v>
      </c>
      <c r="BA121" s="67">
        <v>0</v>
      </c>
      <c r="BB121" s="67">
        <v>-1.4392134853271512</v>
      </c>
      <c r="BC121" s="67">
        <v>-1.0117009082335877</v>
      </c>
      <c r="BD121" s="67">
        <v>-1.0016563685381228</v>
      </c>
      <c r="BE121" s="67">
        <v>0.4462359107226424</v>
      </c>
      <c r="BF121" s="67">
        <v>0.19065562957903096</v>
      </c>
      <c r="BG121" s="67">
        <v>0.37047738537303759</v>
      </c>
      <c r="BH121" s="67">
        <v>0.36628572204539855</v>
      </c>
      <c r="BI121" s="67">
        <v>0.17133861195112193</v>
      </c>
      <c r="BJ121" s="67">
        <v>0.17259346021242217</v>
      </c>
      <c r="BK121" s="67">
        <v>0.40512589001645299</v>
      </c>
      <c r="BL121" s="67">
        <v>0.84550195156027341</v>
      </c>
      <c r="BM121" s="67">
        <v>1.030411786147849</v>
      </c>
      <c r="BN121" s="67">
        <v>0.68498126194333764</v>
      </c>
      <c r="BO121" s="67">
        <v>1.1000970609301184</v>
      </c>
      <c r="BP121" s="67">
        <v>1.0273238709586479</v>
      </c>
      <c r="BQ121" s="67">
        <v>0.94749073926242577</v>
      </c>
      <c r="BR121" s="67">
        <v>0.17927875163113099</v>
      </c>
      <c r="BS121" s="67">
        <v>5.342909761295294E-3</v>
      </c>
      <c r="BT121" s="67">
        <v>0.23132677105005856</v>
      </c>
      <c r="BU121" s="67">
        <v>0.23210047383926286</v>
      </c>
      <c r="BV121" s="67">
        <v>0.23001813871977075</v>
      </c>
      <c r="BW121" s="67">
        <v>1.3073278024894928</v>
      </c>
      <c r="BX121" s="67">
        <v>2.4985296960675134</v>
      </c>
      <c r="BY121" s="67">
        <v>3.0368840395319912</v>
      </c>
      <c r="BZ121" s="67">
        <v>1.1844909739260789</v>
      </c>
      <c r="CA121" s="67">
        <v>0.2989876075716123</v>
      </c>
      <c r="CB121" s="67">
        <v>0.29782889743265623</v>
      </c>
      <c r="CC121" s="67">
        <v>0.29800934284804448</v>
      </c>
      <c r="CD121" s="67">
        <v>1.919262659040901</v>
      </c>
      <c r="CE121" s="67">
        <v>1.9034752012746206</v>
      </c>
      <c r="CF121" s="67">
        <v>2.6753896292095756</v>
      </c>
      <c r="CG121" s="67">
        <v>1.3117540919013877</v>
      </c>
      <c r="CH121" s="67">
        <v>1.3065283570589894</v>
      </c>
      <c r="CI121" s="67">
        <v>1.5506603130168066</v>
      </c>
      <c r="CJ121" s="67">
        <v>0.90575926992148914</v>
      </c>
      <c r="CK121" s="67">
        <v>0.90211837610356815</v>
      </c>
      <c r="CL121" s="67">
        <v>6.5626988977686082E-2</v>
      </c>
      <c r="CM121" s="67">
        <v>0</v>
      </c>
      <c r="CN121" s="67">
        <v>0</v>
      </c>
      <c r="CO121" s="67">
        <v>-1.7705645712517366</v>
      </c>
      <c r="CP121" s="67">
        <v>-1.7770944445100758</v>
      </c>
      <c r="CQ121" s="67">
        <v>-1.3572060562308876</v>
      </c>
      <c r="CR121" s="67">
        <v>-0.18948614708374825</v>
      </c>
      <c r="CS121" s="67">
        <v>-0.18191163566661539</v>
      </c>
      <c r="CT121" s="67">
        <v>-0.60123970197335452</v>
      </c>
      <c r="CU121" s="67">
        <v>0</v>
      </c>
      <c r="CV121" s="67">
        <v>0.28922961587666401</v>
      </c>
      <c r="CW121" s="67">
        <v>0.28808776131459946</v>
      </c>
      <c r="CX121" s="67">
        <v>0.28817082301359886</v>
      </c>
      <c r="CY121" s="67">
        <v>1.3431822142386276</v>
      </c>
      <c r="CZ121" s="67">
        <v>1.3378085011976018</v>
      </c>
      <c r="DA121" s="67">
        <v>0.21397147661360569</v>
      </c>
      <c r="DB121" s="67">
        <v>-1.3387580717821106</v>
      </c>
      <c r="DC121" s="67">
        <v>-1.3417289190359984</v>
      </c>
      <c r="DD121" s="67">
        <v>0.55033110782831784</v>
      </c>
      <c r="DE121" s="67">
        <v>0.51668609875611615</v>
      </c>
      <c r="DF121" s="67">
        <v>0.52509127536391387</v>
      </c>
      <c r="DG121" s="67">
        <v>0</v>
      </c>
      <c r="DH121" s="67">
        <v>0</v>
      </c>
      <c r="DI121" s="67">
        <v>0</v>
      </c>
      <c r="DJ121" s="67">
        <v>0</v>
      </c>
      <c r="DK121" s="67">
        <v>0</v>
      </c>
      <c r="DL121" s="67">
        <v>0</v>
      </c>
      <c r="DM121" s="67">
        <v>0</v>
      </c>
      <c r="DN121" s="67">
        <v>0.52192102265599905</v>
      </c>
      <c r="DO121" s="67">
        <v>0.51990318104452582</v>
      </c>
      <c r="DP121" s="67">
        <v>0.51976400632118636</v>
      </c>
      <c r="DQ121" s="67">
        <v>0.89306709406925688</v>
      </c>
      <c r="DR121" s="67">
        <v>0.88958361904800876</v>
      </c>
      <c r="DS121" s="67">
        <v>0.9715202995126474</v>
      </c>
      <c r="DT121" s="67">
        <v>2.148539353632744</v>
      </c>
      <c r="DU121" s="67">
        <v>2.71</v>
      </c>
      <c r="DV121" s="67">
        <v>2.4976738369184592</v>
      </c>
      <c r="DW121" s="67">
        <v>2.42</v>
      </c>
      <c r="DX121" s="67">
        <v>1.87</v>
      </c>
      <c r="DY121" s="67">
        <v>2.1488080609486362</v>
      </c>
      <c r="DZ121" s="67">
        <v>0.26</v>
      </c>
      <c r="EA121" s="67">
        <v>0.27</v>
      </c>
      <c r="EB121" s="67">
        <v>-1.3831501831501834E-2</v>
      </c>
      <c r="EC121" s="67">
        <v>0.53</v>
      </c>
      <c r="ED121" s="67">
        <v>0.59</v>
      </c>
      <c r="EE121" s="67">
        <v>0.90970871389780306</v>
      </c>
      <c r="EF121" s="67">
        <v>1.7</v>
      </c>
      <c r="EG121" s="67">
        <v>1.7</v>
      </c>
      <c r="EH121" s="67">
        <v>0.7</v>
      </c>
      <c r="EI121" s="67">
        <v>-0.7</v>
      </c>
      <c r="EJ121" s="67">
        <v>-0.68</v>
      </c>
      <c r="EK121" s="67">
        <v>0</v>
      </c>
      <c r="EL121" s="67">
        <v>0.35</v>
      </c>
      <c r="EM121" s="67">
        <v>0.35</v>
      </c>
      <c r="EN121" s="67">
        <v>0.37</v>
      </c>
      <c r="EO121" s="67">
        <v>0.98</v>
      </c>
      <c r="EP121" s="67">
        <v>0.96</v>
      </c>
      <c r="EQ121" s="67">
        <v>0.96</v>
      </c>
      <c r="ER121" s="67">
        <v>2.9</v>
      </c>
      <c r="ES121" s="67">
        <v>3.07</v>
      </c>
      <c r="ET121" s="67">
        <v>2.78</v>
      </c>
      <c r="EU121" s="67">
        <v>0</v>
      </c>
      <c r="EV121" s="67">
        <v>0.84</v>
      </c>
      <c r="EW121" s="67">
        <v>1.05</v>
      </c>
      <c r="EX121" s="67">
        <v>1.06</v>
      </c>
      <c r="EY121" s="67">
        <v>0.21</v>
      </c>
      <c r="EZ121" s="67">
        <v>0</v>
      </c>
      <c r="FA121" s="67">
        <v>1.56</v>
      </c>
      <c r="FB121" s="67">
        <v>1.56</v>
      </c>
      <c r="FC121" s="67">
        <v>1.57</v>
      </c>
      <c r="FD121" s="67">
        <v>2.11</v>
      </c>
      <c r="FE121" s="67">
        <v>2.12</v>
      </c>
      <c r="FF121" s="67">
        <v>2.11</v>
      </c>
      <c r="FG121" s="67">
        <v>0</v>
      </c>
      <c r="FH121" s="67">
        <v>0</v>
      </c>
      <c r="FI121" s="67">
        <v>0.72</v>
      </c>
      <c r="FJ121" s="67">
        <v>1.49</v>
      </c>
      <c r="FK121" s="67">
        <v>1.72</v>
      </c>
      <c r="FL121" s="67">
        <v>0.84</v>
      </c>
      <c r="FM121" s="67">
        <v>0.19</v>
      </c>
      <c r="FN121" s="67">
        <v>0</v>
      </c>
      <c r="FO121" s="67">
        <v>0</v>
      </c>
      <c r="FP121" s="67">
        <v>0.6</v>
      </c>
      <c r="FQ121" s="67">
        <v>0.61</v>
      </c>
      <c r="FR121" s="67">
        <v>0.6</v>
      </c>
      <c r="FS121" s="67">
        <v>0</v>
      </c>
      <c r="FT121" s="67">
        <v>0</v>
      </c>
      <c r="FU121" s="67">
        <v>0.52</v>
      </c>
      <c r="FV121" s="67">
        <v>0.53</v>
      </c>
      <c r="FW121" s="67">
        <v>0.51</v>
      </c>
      <c r="FX121" s="67">
        <v>0</v>
      </c>
      <c r="FY121" s="67">
        <v>0</v>
      </c>
      <c r="FZ121" s="67">
        <v>0</v>
      </c>
      <c r="GA121" s="67">
        <v>0</v>
      </c>
      <c r="GB121" s="67">
        <v>2.1</v>
      </c>
      <c r="GC121" s="67">
        <v>2.11</v>
      </c>
      <c r="GD121" s="67">
        <v>1.84</v>
      </c>
      <c r="GE121" s="67">
        <v>0</v>
      </c>
      <c r="GF121" s="67">
        <v>0</v>
      </c>
      <c r="GG121" s="67">
        <v>0</v>
      </c>
      <c r="GH121" s="67">
        <v>0.01</v>
      </c>
      <c r="GI121" s="67">
        <v>0.36</v>
      </c>
      <c r="GJ121" s="67">
        <v>0.36</v>
      </c>
      <c r="GK121" s="67">
        <v>0.35</v>
      </c>
      <c r="GL121" s="67">
        <v>0</v>
      </c>
      <c r="GM121" s="67">
        <v>0</v>
      </c>
      <c r="GN121" s="67">
        <v>1.23</v>
      </c>
      <c r="GO121" s="67">
        <v>1.88</v>
      </c>
      <c r="GP121" s="67">
        <v>2.04</v>
      </c>
      <c r="GQ121" s="67">
        <v>1.19</v>
      </c>
      <c r="GR121" s="67">
        <v>0.55000000000000004</v>
      </c>
      <c r="GS121" s="67">
        <v>0.38</v>
      </c>
      <c r="GT121" s="67">
        <v>0</v>
      </c>
      <c r="GU121" s="67">
        <v>0</v>
      </c>
      <c r="GV121" s="67">
        <v>0</v>
      </c>
      <c r="GW121" s="67">
        <v>1.89</v>
      </c>
      <c r="GX121" s="67">
        <v>1.9</v>
      </c>
      <c r="GY121" s="67">
        <v>1.9</v>
      </c>
      <c r="GZ121" s="67">
        <v>0</v>
      </c>
      <c r="HA121" s="67">
        <v>-0.89</v>
      </c>
      <c r="HB121" s="67">
        <v>-0.88</v>
      </c>
      <c r="HC121" s="67">
        <v>-0.88</v>
      </c>
      <c r="HD121" s="67">
        <v>0</v>
      </c>
      <c r="HE121" s="67">
        <v>0.04</v>
      </c>
      <c r="HF121" s="67">
        <v>0.04</v>
      </c>
      <c r="HG121" s="67">
        <v>0.04</v>
      </c>
      <c r="HH121" s="67">
        <v>0.31</v>
      </c>
      <c r="HI121" s="67">
        <v>0.92</v>
      </c>
      <c r="HJ121" s="67">
        <v>1.35</v>
      </c>
      <c r="HK121" s="67">
        <v>0.99</v>
      </c>
      <c r="HL121" s="67">
        <v>0.42</v>
      </c>
      <c r="HM121" s="67">
        <v>0.28000000000000003</v>
      </c>
      <c r="HN121" s="67">
        <v>0.28000000000000003</v>
      </c>
      <c r="HO121" s="67">
        <v>-0.09</v>
      </c>
      <c r="HP121" s="67">
        <v>-0.32</v>
      </c>
      <c r="HQ121" s="67">
        <v>-0.32</v>
      </c>
      <c r="HR121" s="67">
        <v>0.28999999999999998</v>
      </c>
      <c r="HS121" s="67">
        <v>1.02</v>
      </c>
      <c r="HT121" s="67">
        <v>1.21</v>
      </c>
      <c r="HU121" s="67">
        <v>0.94</v>
      </c>
      <c r="HV121" s="67">
        <v>0</v>
      </c>
      <c r="HW121" s="67">
        <v>0.68</v>
      </c>
      <c r="HX121" s="67">
        <v>1.66</v>
      </c>
      <c r="HY121" s="67">
        <v>2.1</v>
      </c>
      <c r="HZ121" s="67">
        <v>1.84</v>
      </c>
      <c r="IA121" s="67">
        <v>0.86</v>
      </c>
      <c r="IB121" s="67">
        <v>0.43</v>
      </c>
      <c r="IC121" s="69">
        <v>0.6</v>
      </c>
      <c r="ID121" s="69">
        <v>0.3</v>
      </c>
      <c r="IE121" s="69">
        <v>0.3</v>
      </c>
      <c r="IF121" s="69">
        <v>0.3</v>
      </c>
      <c r="IG121" s="69">
        <v>1.0395970559197516E-2</v>
      </c>
      <c r="IH121" s="69">
        <v>0.24273791092384753</v>
      </c>
      <c r="II121" s="69">
        <v>9.5085141180907592E-2</v>
      </c>
      <c r="IJ121" s="69">
        <v>0.1142023607510224</v>
      </c>
      <c r="IK121" s="69">
        <v>-9.7771716186856455E-2</v>
      </c>
      <c r="IL121" s="69">
        <v>-9.9166795200212696E-2</v>
      </c>
      <c r="IM121" s="69">
        <v>-0.23363726617911484</v>
      </c>
      <c r="IN121" s="69">
        <v>0.21909735982469256</v>
      </c>
      <c r="IO121" s="69">
        <v>0.55153651477315502</v>
      </c>
      <c r="IP121" s="69">
        <v>0.783474879565348</v>
      </c>
      <c r="IQ121" s="69">
        <v>0.64150468035369435</v>
      </c>
      <c r="IR121" s="69">
        <v>0.73332892032251773</v>
      </c>
      <c r="IS121" s="69">
        <v>0.7704564849504093</v>
      </c>
      <c r="IT121" s="69">
        <v>0.45846474875133825</v>
      </c>
      <c r="IU121" s="69">
        <v>0.26456915658941743</v>
      </c>
      <c r="IV121" s="69">
        <v>0.34947850931640545</v>
      </c>
      <c r="IW121" s="69">
        <v>0.66311785079563734</v>
      </c>
      <c r="IX121" s="69">
        <v>0.73216022320212004</v>
      </c>
      <c r="IY121" s="69">
        <v>0.40765573956145668</v>
      </c>
      <c r="IZ121" s="92"/>
    </row>
    <row r="122" spans="1:260" s="53" customFormat="1" ht="18" customHeight="1" x14ac:dyDescent="0.2">
      <c r="A122" s="97">
        <v>17601</v>
      </c>
      <c r="B122" s="20"/>
      <c r="C122" s="60"/>
      <c r="D122" s="29"/>
      <c r="E122" s="95"/>
      <c r="F122" s="35"/>
      <c r="G122" s="36" t="s">
        <v>118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  <c r="P122" s="71">
        <v>0</v>
      </c>
      <c r="Q122" s="71">
        <v>0</v>
      </c>
      <c r="R122" s="71">
        <v>0</v>
      </c>
      <c r="S122" s="71">
        <v>-0.95</v>
      </c>
      <c r="T122" s="71">
        <v>-0.98</v>
      </c>
      <c r="U122" s="71">
        <v>-0.95</v>
      </c>
      <c r="V122" s="71">
        <v>0.41</v>
      </c>
      <c r="W122" s="71">
        <v>0.42</v>
      </c>
      <c r="X122" s="71">
        <v>-0.89</v>
      </c>
      <c r="Y122" s="71">
        <v>-1.29</v>
      </c>
      <c r="Z122" s="71">
        <v>-1.23</v>
      </c>
      <c r="AA122" s="71">
        <v>0</v>
      </c>
      <c r="AB122" s="71">
        <v>0</v>
      </c>
      <c r="AC122" s="71">
        <v>0</v>
      </c>
      <c r="AD122" s="71">
        <v>0</v>
      </c>
      <c r="AE122" s="71">
        <v>0</v>
      </c>
      <c r="AF122" s="71">
        <v>0</v>
      </c>
      <c r="AG122" s="71">
        <v>0</v>
      </c>
      <c r="AH122" s="71">
        <v>0</v>
      </c>
      <c r="AI122" s="71">
        <v>0</v>
      </c>
      <c r="AJ122" s="71">
        <v>0</v>
      </c>
      <c r="AK122" s="71">
        <v>0</v>
      </c>
      <c r="AL122" s="71">
        <v>0</v>
      </c>
      <c r="AM122" s="71">
        <v>-1.53</v>
      </c>
      <c r="AN122" s="71">
        <v>-1.24</v>
      </c>
      <c r="AO122" s="71">
        <v>-1.1599999999999999</v>
      </c>
      <c r="AP122" s="71">
        <v>0.97</v>
      </c>
      <c r="AQ122" s="71">
        <v>0.68</v>
      </c>
      <c r="AR122" s="71">
        <v>0.88</v>
      </c>
      <c r="AS122" s="71">
        <v>2.59</v>
      </c>
      <c r="AT122" s="71">
        <v>2.59</v>
      </c>
      <c r="AU122" s="71">
        <v>2.6</v>
      </c>
      <c r="AV122" s="71">
        <v>0</v>
      </c>
      <c r="AW122" s="71">
        <v>0</v>
      </c>
      <c r="AX122" s="71">
        <v>0.81</v>
      </c>
      <c r="AY122" s="71">
        <v>0</v>
      </c>
      <c r="AZ122" s="71">
        <v>0</v>
      </c>
      <c r="BA122" s="71">
        <v>0</v>
      </c>
      <c r="BB122" s="71">
        <v>0</v>
      </c>
      <c r="BC122" s="71">
        <v>0</v>
      </c>
      <c r="BD122" s="71">
        <v>0</v>
      </c>
      <c r="BE122" s="71">
        <v>0</v>
      </c>
      <c r="BF122" s="71">
        <v>0</v>
      </c>
      <c r="BG122" s="71">
        <v>1.02</v>
      </c>
      <c r="BH122" s="71">
        <v>1.02</v>
      </c>
      <c r="BI122" s="71">
        <v>1.01</v>
      </c>
      <c r="BJ122" s="71">
        <v>0</v>
      </c>
      <c r="BK122" s="71">
        <v>0</v>
      </c>
      <c r="BL122" s="71">
        <v>0</v>
      </c>
      <c r="BM122" s="71">
        <v>2.06</v>
      </c>
      <c r="BN122" s="71">
        <v>1.48</v>
      </c>
      <c r="BO122" s="71">
        <v>1.49</v>
      </c>
      <c r="BP122" s="71">
        <v>0</v>
      </c>
      <c r="BQ122" s="71">
        <v>0.03</v>
      </c>
      <c r="BR122" s="71">
        <v>0.03</v>
      </c>
      <c r="BS122" s="71">
        <v>0.03</v>
      </c>
      <c r="BT122" s="71">
        <v>0</v>
      </c>
      <c r="BU122" s="71">
        <v>0</v>
      </c>
      <c r="BV122" s="71">
        <v>0</v>
      </c>
      <c r="BW122" s="71">
        <v>3.79</v>
      </c>
      <c r="BX122" s="71">
        <v>3.77</v>
      </c>
      <c r="BY122" s="71">
        <v>6.82</v>
      </c>
      <c r="BZ122" s="71">
        <v>0</v>
      </c>
      <c r="CA122" s="71">
        <v>0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0</v>
      </c>
      <c r="CH122" s="71">
        <v>0</v>
      </c>
      <c r="CI122" s="71">
        <v>0</v>
      </c>
      <c r="CJ122" s="71">
        <v>0</v>
      </c>
      <c r="CK122" s="71">
        <v>0</v>
      </c>
      <c r="CL122" s="71">
        <v>0</v>
      </c>
      <c r="CM122" s="71">
        <v>0</v>
      </c>
      <c r="CN122" s="71">
        <v>0</v>
      </c>
      <c r="CO122" s="71">
        <v>0</v>
      </c>
      <c r="CP122" s="71">
        <v>0</v>
      </c>
      <c r="CQ122" s="71">
        <v>0</v>
      </c>
      <c r="CR122" s="71">
        <v>0</v>
      </c>
      <c r="CS122" s="71">
        <v>0</v>
      </c>
      <c r="CT122" s="71">
        <v>0</v>
      </c>
      <c r="CU122" s="71">
        <v>0</v>
      </c>
      <c r="CV122" s="71">
        <v>0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2.2599999999999998</v>
      </c>
      <c r="DE122" s="71">
        <v>2.25</v>
      </c>
      <c r="DF122" s="71">
        <v>2.2599999999999998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0</v>
      </c>
      <c r="DN122" s="71">
        <v>0</v>
      </c>
      <c r="DO122" s="71">
        <v>0</v>
      </c>
      <c r="DP122" s="71">
        <v>0</v>
      </c>
      <c r="DQ122" s="71">
        <v>0</v>
      </c>
      <c r="DR122" s="71">
        <v>0</v>
      </c>
      <c r="DS122" s="71">
        <v>0</v>
      </c>
      <c r="DT122" s="71">
        <v>0</v>
      </c>
      <c r="DU122" s="71">
        <v>0</v>
      </c>
      <c r="DV122" s="71">
        <v>0</v>
      </c>
      <c r="DW122" s="71">
        <v>0</v>
      </c>
      <c r="DX122" s="71">
        <v>0</v>
      </c>
      <c r="DY122" s="71">
        <v>0</v>
      </c>
      <c r="DZ122" s="71">
        <v>0</v>
      </c>
      <c r="EA122" s="71">
        <v>0</v>
      </c>
      <c r="EB122" s="71">
        <v>-0.08</v>
      </c>
      <c r="EC122" s="71">
        <v>-7.0000000000000007E-2</v>
      </c>
      <c r="ED122" s="71">
        <v>-0.08</v>
      </c>
      <c r="EE122" s="71">
        <v>1.77</v>
      </c>
      <c r="EF122" s="71">
        <v>1.77</v>
      </c>
      <c r="EG122" s="71">
        <v>1.76</v>
      </c>
      <c r="EH122" s="71">
        <v>-3.97</v>
      </c>
      <c r="EI122" s="71">
        <v>-3.97</v>
      </c>
      <c r="EJ122" s="71">
        <v>-3.97</v>
      </c>
      <c r="EK122" s="71">
        <v>0</v>
      </c>
      <c r="EL122" s="71">
        <v>0</v>
      </c>
      <c r="EM122" s="71">
        <v>0</v>
      </c>
      <c r="EN122" s="71">
        <v>0</v>
      </c>
      <c r="EO122" s="71">
        <v>0</v>
      </c>
      <c r="EP122" s="71">
        <v>0</v>
      </c>
      <c r="EQ122" s="71">
        <v>0</v>
      </c>
      <c r="ER122" s="71">
        <v>0</v>
      </c>
      <c r="ES122" s="71">
        <v>0</v>
      </c>
      <c r="ET122" s="71">
        <v>0</v>
      </c>
      <c r="EU122" s="71">
        <v>0</v>
      </c>
      <c r="EV122" s="71">
        <v>3.76</v>
      </c>
      <c r="EW122" s="71">
        <v>5.5</v>
      </c>
      <c r="EX122" s="71">
        <v>5.5</v>
      </c>
      <c r="EY122" s="71">
        <v>1.69</v>
      </c>
      <c r="EZ122" s="71">
        <v>0</v>
      </c>
      <c r="FA122" s="71">
        <v>0</v>
      </c>
      <c r="FB122" s="71">
        <v>0</v>
      </c>
      <c r="FC122" s="71">
        <v>0.04</v>
      </c>
      <c r="FD122" s="71">
        <v>0.04</v>
      </c>
      <c r="FE122" s="71">
        <v>0.04</v>
      </c>
      <c r="FF122" s="71">
        <v>0</v>
      </c>
      <c r="FG122" s="71">
        <v>0</v>
      </c>
      <c r="FH122" s="71">
        <v>0</v>
      </c>
      <c r="FI122" s="71">
        <v>0</v>
      </c>
      <c r="FJ122" s="71">
        <v>0</v>
      </c>
      <c r="FK122" s="71">
        <v>0</v>
      </c>
      <c r="FL122" s="71">
        <v>0</v>
      </c>
      <c r="FM122" s="71">
        <v>0</v>
      </c>
      <c r="FN122" s="71">
        <v>0</v>
      </c>
      <c r="FO122" s="71">
        <v>0</v>
      </c>
      <c r="FP122" s="71">
        <v>0</v>
      </c>
      <c r="FQ122" s="71">
        <v>0</v>
      </c>
      <c r="FR122" s="71">
        <v>0</v>
      </c>
      <c r="FS122" s="71">
        <v>0</v>
      </c>
      <c r="FT122" s="71">
        <v>0</v>
      </c>
      <c r="FU122" s="71">
        <v>3.31</v>
      </c>
      <c r="FV122" s="71">
        <v>3.3</v>
      </c>
      <c r="FW122" s="71">
        <v>3.31</v>
      </c>
      <c r="FX122" s="71">
        <v>0</v>
      </c>
      <c r="FY122" s="71">
        <v>0</v>
      </c>
      <c r="FZ122" s="71">
        <v>0</v>
      </c>
      <c r="GA122" s="71">
        <v>0</v>
      </c>
      <c r="GB122" s="71">
        <v>0</v>
      </c>
      <c r="GC122" s="71">
        <v>0</v>
      </c>
      <c r="GD122" s="71">
        <v>0</v>
      </c>
      <c r="GE122" s="71">
        <v>0</v>
      </c>
      <c r="GF122" s="71">
        <v>0</v>
      </c>
      <c r="GG122" s="71">
        <v>0</v>
      </c>
      <c r="GH122" s="71">
        <v>0</v>
      </c>
      <c r="GI122" s="71">
        <v>0</v>
      </c>
      <c r="GJ122" s="71">
        <v>0</v>
      </c>
      <c r="GK122" s="71">
        <v>0</v>
      </c>
      <c r="GL122" s="71">
        <v>0</v>
      </c>
      <c r="GM122" s="71">
        <v>0</v>
      </c>
      <c r="GN122" s="71">
        <v>0</v>
      </c>
      <c r="GO122" s="71">
        <v>0</v>
      </c>
      <c r="GP122" s="71">
        <v>0</v>
      </c>
      <c r="GQ122" s="71">
        <v>0</v>
      </c>
      <c r="GR122" s="71">
        <v>0</v>
      </c>
      <c r="GS122" s="71">
        <v>0</v>
      </c>
      <c r="GT122" s="71">
        <v>0</v>
      </c>
      <c r="GU122" s="71">
        <v>0</v>
      </c>
      <c r="GV122" s="71">
        <v>0</v>
      </c>
      <c r="GW122" s="71">
        <v>0</v>
      </c>
      <c r="GX122" s="71">
        <v>0</v>
      </c>
      <c r="GY122" s="71">
        <v>0</v>
      </c>
      <c r="GZ122" s="71">
        <v>0</v>
      </c>
      <c r="HA122" s="71">
        <v>0</v>
      </c>
      <c r="HB122" s="71">
        <v>0</v>
      </c>
      <c r="HC122" s="71">
        <v>0</v>
      </c>
      <c r="HD122" s="71">
        <v>0</v>
      </c>
      <c r="HE122" s="71">
        <v>0.28000000000000003</v>
      </c>
      <c r="HF122" s="71">
        <v>0.28000000000000003</v>
      </c>
      <c r="HG122" s="71">
        <v>0.28000000000000003</v>
      </c>
      <c r="HH122" s="71">
        <v>0</v>
      </c>
      <c r="HI122" s="71">
        <v>0</v>
      </c>
      <c r="HJ122" s="71">
        <v>0</v>
      </c>
      <c r="HK122" s="71">
        <v>0</v>
      </c>
      <c r="HL122" s="71">
        <v>0</v>
      </c>
      <c r="HM122" s="71">
        <v>0</v>
      </c>
      <c r="HN122" s="71">
        <v>0</v>
      </c>
      <c r="HO122" s="71">
        <v>0</v>
      </c>
      <c r="HP122" s="71">
        <v>0</v>
      </c>
      <c r="HQ122" s="71">
        <v>0</v>
      </c>
      <c r="HR122" s="71">
        <v>0</v>
      </c>
      <c r="HS122" s="71">
        <v>3.15</v>
      </c>
      <c r="HT122" s="71">
        <v>3.94</v>
      </c>
      <c r="HU122" s="71">
        <v>3.96</v>
      </c>
      <c r="HV122" s="71">
        <v>0</v>
      </c>
      <c r="HW122" s="71">
        <v>2.4700000000000002</v>
      </c>
      <c r="HX122" s="71">
        <v>2.46</v>
      </c>
      <c r="HY122" s="71">
        <v>2.46</v>
      </c>
      <c r="HZ122" s="71">
        <v>1.78</v>
      </c>
      <c r="IA122" s="71">
        <v>1.78</v>
      </c>
      <c r="IB122" s="71">
        <v>1.78</v>
      </c>
      <c r="IC122" s="41">
        <v>0.6</v>
      </c>
      <c r="ID122" s="41">
        <v>0.3</v>
      </c>
      <c r="IE122" s="41">
        <v>0.3</v>
      </c>
      <c r="IF122" s="41">
        <v>0.3</v>
      </c>
      <c r="IG122" s="41">
        <v>1.0395970559197516E-2</v>
      </c>
      <c r="IH122" s="41">
        <v>0.24273791092384753</v>
      </c>
      <c r="II122" s="41">
        <v>9.5085141180907592E-2</v>
      </c>
      <c r="IJ122" s="41">
        <v>0.1142023607510224</v>
      </c>
      <c r="IK122" s="41">
        <v>-9.7771716186856455E-2</v>
      </c>
      <c r="IL122" s="41">
        <v>-9.9166795200212696E-2</v>
      </c>
      <c r="IM122" s="41">
        <v>-0.23363726617911484</v>
      </c>
      <c r="IN122" s="41">
        <v>0.21909735982469256</v>
      </c>
      <c r="IO122" s="41">
        <v>0.55153651477315502</v>
      </c>
      <c r="IP122" s="41">
        <v>0.783474879565348</v>
      </c>
      <c r="IQ122" s="41">
        <v>0.64150468035369435</v>
      </c>
      <c r="IR122" s="41">
        <v>0.73332892032251773</v>
      </c>
      <c r="IS122" s="41">
        <v>0.7704564849504093</v>
      </c>
      <c r="IT122" s="41">
        <v>0.45846474875133825</v>
      </c>
      <c r="IU122" s="41">
        <v>0.26456915658941743</v>
      </c>
      <c r="IV122" s="41">
        <v>0.34947850931640545</v>
      </c>
      <c r="IW122" s="41">
        <v>0.66311785079563734</v>
      </c>
      <c r="IX122" s="41">
        <v>0.73216022320212004</v>
      </c>
      <c r="IY122" s="41">
        <v>0.40765573956145668</v>
      </c>
      <c r="IZ122" s="41"/>
    </row>
    <row r="123" spans="1:260" s="53" customFormat="1" ht="18" customHeight="1" x14ac:dyDescent="0.2">
      <c r="A123" s="97">
        <v>17602</v>
      </c>
      <c r="B123" s="20"/>
      <c r="C123" s="60"/>
      <c r="D123" s="29"/>
      <c r="E123" s="95"/>
      <c r="F123" s="35"/>
      <c r="G123" s="36" t="s">
        <v>119</v>
      </c>
      <c r="H123" s="71">
        <v>-0.01</v>
      </c>
      <c r="I123" s="71">
        <v>-0.21</v>
      </c>
      <c r="J123" s="71">
        <v>-0.21</v>
      </c>
      <c r="K123" s="71">
        <v>-0.21</v>
      </c>
      <c r="L123" s="71">
        <v>-0.45</v>
      </c>
      <c r="M123" s="71">
        <v>-0.45</v>
      </c>
      <c r="N123" s="71">
        <v>-1.87</v>
      </c>
      <c r="O123" s="71">
        <v>-1.39</v>
      </c>
      <c r="P123" s="71">
        <v>-1.41</v>
      </c>
      <c r="Q123" s="71">
        <v>0</v>
      </c>
      <c r="R123" s="71">
        <v>-1.19</v>
      </c>
      <c r="S123" s="71">
        <v>-1.19</v>
      </c>
      <c r="T123" s="71">
        <v>0.21</v>
      </c>
      <c r="U123" s="71">
        <v>1.43</v>
      </c>
      <c r="V123" s="71">
        <v>1.43</v>
      </c>
      <c r="W123" s="71">
        <v>0</v>
      </c>
      <c r="X123" s="71">
        <v>-1.7</v>
      </c>
      <c r="Y123" s="71">
        <v>-1.71</v>
      </c>
      <c r="Z123" s="71">
        <v>-1.04</v>
      </c>
      <c r="AA123" s="71">
        <v>3.45</v>
      </c>
      <c r="AB123" s="71">
        <v>3.47</v>
      </c>
      <c r="AC123" s="71">
        <v>2.76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71">
        <v>0</v>
      </c>
      <c r="AM123" s="71">
        <v>0</v>
      </c>
      <c r="AN123" s="71">
        <v>0.82</v>
      </c>
      <c r="AO123" s="71">
        <v>0.82</v>
      </c>
      <c r="AP123" s="71">
        <v>0.82</v>
      </c>
      <c r="AQ123" s="71">
        <v>0</v>
      </c>
      <c r="AR123" s="71">
        <v>0</v>
      </c>
      <c r="AS123" s="71">
        <v>0.49</v>
      </c>
      <c r="AT123" s="71">
        <v>1.46</v>
      </c>
      <c r="AU123" s="71">
        <v>1.46</v>
      </c>
      <c r="AV123" s="71">
        <v>0.99</v>
      </c>
      <c r="AW123" s="71">
        <v>0.81</v>
      </c>
      <c r="AX123" s="71">
        <v>0.8</v>
      </c>
      <c r="AY123" s="71">
        <v>0.8</v>
      </c>
      <c r="AZ123" s="71">
        <v>0</v>
      </c>
      <c r="BA123" s="71">
        <v>0</v>
      </c>
      <c r="BB123" s="71">
        <v>-1.74</v>
      </c>
      <c r="BC123" s="71">
        <v>-1.22</v>
      </c>
      <c r="BD123" s="71">
        <v>-1.22</v>
      </c>
      <c r="BE123" s="71">
        <v>0.54</v>
      </c>
      <c r="BF123" s="71">
        <v>0.23</v>
      </c>
      <c r="BG123" s="71">
        <v>0.23</v>
      </c>
      <c r="BH123" s="71">
        <v>0.23</v>
      </c>
      <c r="BI123" s="71">
        <v>0</v>
      </c>
      <c r="BJ123" s="71">
        <v>0.21</v>
      </c>
      <c r="BK123" s="71">
        <v>0.49</v>
      </c>
      <c r="BL123" s="71">
        <v>1.02</v>
      </c>
      <c r="BM123" s="71">
        <v>0.81</v>
      </c>
      <c r="BN123" s="71">
        <v>0.52</v>
      </c>
      <c r="BO123" s="71">
        <v>1.02</v>
      </c>
      <c r="BP123" s="71">
        <v>1.25</v>
      </c>
      <c r="BQ123" s="71">
        <v>1.1399999999999999</v>
      </c>
      <c r="BR123" s="71">
        <v>0.21</v>
      </c>
      <c r="BS123" s="71">
        <v>0</v>
      </c>
      <c r="BT123" s="71">
        <v>0.28000000000000003</v>
      </c>
      <c r="BU123" s="71">
        <v>0.28000000000000003</v>
      </c>
      <c r="BV123" s="71">
        <v>0.28000000000000003</v>
      </c>
      <c r="BW123" s="71">
        <v>0.8</v>
      </c>
      <c r="BX123" s="71">
        <v>2.2400000000000002</v>
      </c>
      <c r="BY123" s="71">
        <v>2.25</v>
      </c>
      <c r="BZ123" s="71">
        <v>1.43</v>
      </c>
      <c r="CA123" s="71">
        <v>0.36</v>
      </c>
      <c r="CB123" s="71">
        <v>0.36</v>
      </c>
      <c r="CC123" s="71">
        <v>0.36</v>
      </c>
      <c r="CD123" s="71">
        <v>2.3199999999999998</v>
      </c>
      <c r="CE123" s="71">
        <v>2.31</v>
      </c>
      <c r="CF123" s="71">
        <v>3.25</v>
      </c>
      <c r="CG123" s="71">
        <v>1.59</v>
      </c>
      <c r="CH123" s="71">
        <v>1.59</v>
      </c>
      <c r="CI123" s="71">
        <v>1.89</v>
      </c>
      <c r="CJ123" s="71">
        <v>1.1000000000000001</v>
      </c>
      <c r="CK123" s="71">
        <v>1.1000000000000001</v>
      </c>
      <c r="CL123" s="71">
        <v>0.08</v>
      </c>
      <c r="CM123" s="71">
        <v>0</v>
      </c>
      <c r="CN123" s="71">
        <v>0</v>
      </c>
      <c r="CO123" s="71">
        <v>-2.15</v>
      </c>
      <c r="CP123" s="71">
        <v>-2.15</v>
      </c>
      <c r="CQ123" s="71">
        <v>-1.65</v>
      </c>
      <c r="CR123" s="71">
        <v>-0.23</v>
      </c>
      <c r="CS123" s="71">
        <v>-0.22</v>
      </c>
      <c r="CT123" s="71">
        <v>-0.73</v>
      </c>
      <c r="CU123" s="71">
        <v>0</v>
      </c>
      <c r="CV123" s="71">
        <v>0.35</v>
      </c>
      <c r="CW123" s="71">
        <v>0.35</v>
      </c>
      <c r="CX123" s="71">
        <v>0.35</v>
      </c>
      <c r="CY123" s="71">
        <v>1.63</v>
      </c>
      <c r="CZ123" s="71">
        <v>1.63</v>
      </c>
      <c r="DA123" s="71">
        <v>0.26</v>
      </c>
      <c r="DB123" s="71">
        <v>-1.62</v>
      </c>
      <c r="DC123" s="71">
        <v>-1.63</v>
      </c>
      <c r="DD123" s="71">
        <v>0.19</v>
      </c>
      <c r="DE123" s="71">
        <v>0.16</v>
      </c>
      <c r="DF123" s="71">
        <v>0.16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0.63</v>
      </c>
      <c r="DO123" s="71">
        <v>0.63</v>
      </c>
      <c r="DP123" s="71">
        <v>0.63</v>
      </c>
      <c r="DQ123" s="71">
        <v>1.08</v>
      </c>
      <c r="DR123" s="71">
        <v>1.08</v>
      </c>
      <c r="DS123" s="71">
        <v>1.18</v>
      </c>
      <c r="DT123" s="71">
        <v>2.61</v>
      </c>
      <c r="DU123" s="71">
        <v>3.31</v>
      </c>
      <c r="DV123" s="71">
        <v>3.05</v>
      </c>
      <c r="DW123" s="71">
        <v>2.96</v>
      </c>
      <c r="DX123" s="71">
        <v>2.27</v>
      </c>
      <c r="DY123" s="71">
        <v>2.61</v>
      </c>
      <c r="DZ123" s="71">
        <v>0.32</v>
      </c>
      <c r="EA123" s="71">
        <v>0.32</v>
      </c>
      <c r="EB123" s="71">
        <v>0</v>
      </c>
      <c r="EC123" s="71">
        <v>0.66</v>
      </c>
      <c r="ED123" s="71">
        <v>0.73</v>
      </c>
      <c r="EE123" s="71">
        <v>0.73</v>
      </c>
      <c r="EF123" s="71">
        <v>1.69</v>
      </c>
      <c r="EG123" s="71">
        <v>1.69</v>
      </c>
      <c r="EH123" s="71">
        <v>1.69</v>
      </c>
      <c r="EI123" s="71">
        <v>0</v>
      </c>
      <c r="EJ123" s="71">
        <v>0</v>
      </c>
      <c r="EK123" s="71">
        <v>0</v>
      </c>
      <c r="EL123" s="71">
        <v>0.42</v>
      </c>
      <c r="EM123" s="71">
        <v>0.42</v>
      </c>
      <c r="EN123" s="71">
        <v>0.45</v>
      </c>
      <c r="EO123" s="71">
        <v>1.18</v>
      </c>
      <c r="EP123" s="71">
        <v>1.1499999999999999</v>
      </c>
      <c r="EQ123" s="71">
        <v>1.1399999999999999</v>
      </c>
      <c r="ER123" s="71">
        <v>3.48</v>
      </c>
      <c r="ES123" s="71">
        <v>3.67</v>
      </c>
      <c r="ET123" s="71">
        <v>3.33</v>
      </c>
      <c r="EU123" s="71">
        <v>0</v>
      </c>
      <c r="EV123" s="71">
        <v>0.28000000000000003</v>
      </c>
      <c r="EW123" s="71">
        <v>0.2</v>
      </c>
      <c r="EX123" s="71">
        <v>0.2</v>
      </c>
      <c r="EY123" s="71">
        <v>-0.08</v>
      </c>
      <c r="EZ123" s="71">
        <v>0</v>
      </c>
      <c r="FA123" s="71">
        <v>1.88</v>
      </c>
      <c r="FB123" s="71">
        <v>1.87</v>
      </c>
      <c r="FC123" s="71">
        <v>1.88</v>
      </c>
      <c r="FD123" s="71">
        <v>2.5299999999999998</v>
      </c>
      <c r="FE123" s="71">
        <v>2.5299999999999998</v>
      </c>
      <c r="FF123" s="71">
        <v>2.5299999999999998</v>
      </c>
      <c r="FG123" s="71">
        <v>0</v>
      </c>
      <c r="FH123" s="71">
        <v>0</v>
      </c>
      <c r="FI123" s="71">
        <v>0.85</v>
      </c>
      <c r="FJ123" s="71">
        <v>1.78</v>
      </c>
      <c r="FK123" s="71">
        <v>2.0499999999999998</v>
      </c>
      <c r="FL123" s="71">
        <v>1</v>
      </c>
      <c r="FM123" s="71">
        <v>0.22</v>
      </c>
      <c r="FN123" s="71">
        <v>0</v>
      </c>
      <c r="FO123" s="71">
        <v>0</v>
      </c>
      <c r="FP123" s="71">
        <v>0.72</v>
      </c>
      <c r="FQ123" s="71">
        <v>0.72</v>
      </c>
      <c r="FR123" s="71">
        <v>0.72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71">
        <v>0</v>
      </c>
      <c r="FZ123" s="71">
        <v>0</v>
      </c>
      <c r="GA123" s="71">
        <v>0</v>
      </c>
      <c r="GB123" s="71">
        <v>2.5099999999999998</v>
      </c>
      <c r="GC123" s="71">
        <v>2.5099999999999998</v>
      </c>
      <c r="GD123" s="71">
        <v>2.19</v>
      </c>
      <c r="GE123" s="71">
        <v>0</v>
      </c>
      <c r="GF123" s="71">
        <v>0</v>
      </c>
      <c r="GG123" s="71">
        <v>0</v>
      </c>
      <c r="GH123" s="71">
        <v>0.01</v>
      </c>
      <c r="GI123" s="71">
        <v>0.42</v>
      </c>
      <c r="GJ123" s="71">
        <v>0.42</v>
      </c>
      <c r="GK123" s="71">
        <v>0.42</v>
      </c>
      <c r="GL123" s="71">
        <v>0</v>
      </c>
      <c r="GM123" s="71">
        <v>0</v>
      </c>
      <c r="GN123" s="71">
        <v>1.46</v>
      </c>
      <c r="GO123" s="71">
        <v>2.2200000000000002</v>
      </c>
      <c r="GP123" s="71">
        <v>2.4300000000000002</v>
      </c>
      <c r="GQ123" s="71">
        <v>1.41</v>
      </c>
      <c r="GR123" s="71">
        <v>0.65</v>
      </c>
      <c r="GS123" s="71">
        <v>0.45</v>
      </c>
      <c r="GT123" s="71">
        <v>0</v>
      </c>
      <c r="GU123" s="71">
        <v>0</v>
      </c>
      <c r="GV123" s="71">
        <v>0</v>
      </c>
      <c r="GW123" s="71">
        <v>2.25</v>
      </c>
      <c r="GX123" s="71">
        <v>2.25</v>
      </c>
      <c r="GY123" s="71">
        <v>2.25</v>
      </c>
      <c r="GZ123" s="71">
        <v>0</v>
      </c>
      <c r="HA123" s="71">
        <v>-1.04</v>
      </c>
      <c r="HB123" s="71">
        <v>-1.04</v>
      </c>
      <c r="HC123" s="71">
        <v>-1.04</v>
      </c>
      <c r="HD123" s="71">
        <v>0</v>
      </c>
      <c r="HE123" s="71">
        <v>0</v>
      </c>
      <c r="HF123" s="71">
        <v>0</v>
      </c>
      <c r="HG123" s="71">
        <v>0</v>
      </c>
      <c r="HH123" s="71">
        <v>0.37</v>
      </c>
      <c r="HI123" s="71">
        <v>1.0900000000000001</v>
      </c>
      <c r="HJ123" s="71">
        <v>1.59</v>
      </c>
      <c r="HK123" s="71">
        <v>1.1599999999999999</v>
      </c>
      <c r="HL123" s="71">
        <v>0.5</v>
      </c>
      <c r="HM123" s="71">
        <v>0.33</v>
      </c>
      <c r="HN123" s="71">
        <v>0.33</v>
      </c>
      <c r="HO123" s="71">
        <v>-0.11</v>
      </c>
      <c r="HP123" s="71">
        <v>-0.41</v>
      </c>
      <c r="HQ123" s="71">
        <v>-0.42</v>
      </c>
      <c r="HR123" s="71">
        <v>0.37</v>
      </c>
      <c r="HS123" s="71">
        <v>0.37</v>
      </c>
      <c r="HT123" s="71">
        <v>0.38</v>
      </c>
      <c r="HU123" s="71">
        <v>0.03</v>
      </c>
      <c r="HV123" s="71">
        <v>0</v>
      </c>
      <c r="HW123" s="71">
        <v>0.12</v>
      </c>
      <c r="HX123" s="71">
        <v>1.41</v>
      </c>
      <c r="HY123" s="71">
        <v>1.99</v>
      </c>
      <c r="HZ123" s="71">
        <v>1.86</v>
      </c>
      <c r="IA123" s="71">
        <v>0.56999999999999995</v>
      </c>
      <c r="IB123" s="71">
        <v>0</v>
      </c>
      <c r="IC123" s="41">
        <v>0.6</v>
      </c>
      <c r="ID123" s="41">
        <v>0.3</v>
      </c>
      <c r="IE123" s="41">
        <v>0.3</v>
      </c>
      <c r="IF123" s="41">
        <v>0.3</v>
      </c>
      <c r="IG123" s="41">
        <v>1.0395970559197516E-2</v>
      </c>
      <c r="IH123" s="41">
        <v>0.24273791092384753</v>
      </c>
      <c r="II123" s="41">
        <v>9.5085141180907592E-2</v>
      </c>
      <c r="IJ123" s="41">
        <v>0.1142023607510224</v>
      </c>
      <c r="IK123" s="41">
        <v>-9.7771716186856455E-2</v>
      </c>
      <c r="IL123" s="41">
        <v>-9.9166795200212696E-2</v>
      </c>
      <c r="IM123" s="41">
        <v>-0.23363726617911484</v>
      </c>
      <c r="IN123" s="41">
        <v>0.21909735982469256</v>
      </c>
      <c r="IO123" s="41">
        <v>0.55153651477315502</v>
      </c>
      <c r="IP123" s="41">
        <v>0.783474879565348</v>
      </c>
      <c r="IQ123" s="41">
        <v>0.64150468035369435</v>
      </c>
      <c r="IR123" s="41">
        <v>0.73332892032251773</v>
      </c>
      <c r="IS123" s="41">
        <v>0.7704564849504093</v>
      </c>
      <c r="IT123" s="41">
        <v>0.45846474875133825</v>
      </c>
      <c r="IU123" s="41">
        <v>0.26456915658941743</v>
      </c>
      <c r="IV123" s="41">
        <v>0.34947850931640545</v>
      </c>
      <c r="IW123" s="41">
        <v>0.66311785079563734</v>
      </c>
      <c r="IX123" s="41">
        <v>0.73216022320212004</v>
      </c>
      <c r="IY123" s="41">
        <v>0.40765573956145668</v>
      </c>
      <c r="IZ123" s="41"/>
    </row>
    <row r="124" spans="1:260" s="53" customFormat="1" ht="18" customHeight="1" x14ac:dyDescent="0.2">
      <c r="A124" s="97">
        <v>177</v>
      </c>
      <c r="B124" s="20"/>
      <c r="C124" s="60"/>
      <c r="D124" s="29"/>
      <c r="E124" s="95"/>
      <c r="F124" s="66" t="s">
        <v>120</v>
      </c>
      <c r="G124" s="35"/>
      <c r="H124" s="67">
        <v>-0.45962084686412435</v>
      </c>
      <c r="I124" s="67">
        <v>-0.54091420444881266</v>
      </c>
      <c r="J124" s="67">
        <v>-9.0187154036105985E-2</v>
      </c>
      <c r="K124" s="67">
        <v>-9.0300471193504386E-2</v>
      </c>
      <c r="L124" s="67">
        <v>0</v>
      </c>
      <c r="M124" s="67">
        <v>0</v>
      </c>
      <c r="N124" s="67">
        <v>0</v>
      </c>
      <c r="O124" s="67">
        <v>0</v>
      </c>
      <c r="P124" s="67">
        <v>-0.46781372283266359</v>
      </c>
      <c r="Q124" s="67">
        <v>0.86034124929389877</v>
      </c>
      <c r="R124" s="67">
        <v>0.59749689315114141</v>
      </c>
      <c r="S124" s="67">
        <v>0.3608347362623478</v>
      </c>
      <c r="T124" s="67">
        <v>-0.55785857932970517</v>
      </c>
      <c r="U124" s="67">
        <v>-0.56546554146246553</v>
      </c>
      <c r="V124" s="67">
        <v>0</v>
      </c>
      <c r="W124" s="67">
        <v>-1.0772328944516176</v>
      </c>
      <c r="X124" s="67">
        <v>-1.5789408470175355</v>
      </c>
      <c r="Y124" s="67">
        <v>-1.5717521006819897</v>
      </c>
      <c r="Z124" s="67">
        <v>0</v>
      </c>
      <c r="AA124" s="67">
        <v>0</v>
      </c>
      <c r="AB124" s="67">
        <v>0</v>
      </c>
      <c r="AC124" s="67">
        <v>0.22191863514071805</v>
      </c>
      <c r="AD124" s="67">
        <v>0.21300723134209254</v>
      </c>
      <c r="AE124" s="67">
        <v>0.21318097612299489</v>
      </c>
      <c r="AF124" s="67">
        <v>0.13896436518545136</v>
      </c>
      <c r="AG124" s="67">
        <v>0.13968030007564897</v>
      </c>
      <c r="AH124" s="67">
        <v>0.61601007471458913</v>
      </c>
      <c r="AI124" s="67">
        <v>0.47602623644572334</v>
      </c>
      <c r="AJ124" s="67">
        <v>0.4760638599193317</v>
      </c>
      <c r="AK124" s="67">
        <v>1.1061503005559936</v>
      </c>
      <c r="AL124" s="67">
        <v>3.2191084012719222</v>
      </c>
      <c r="AM124" s="67">
        <v>3.2517407981598305</v>
      </c>
      <c r="AN124" s="67">
        <v>2.1041701945782729</v>
      </c>
      <c r="AO124" s="67">
        <v>0.34201914356352942</v>
      </c>
      <c r="AP124" s="67">
        <v>1.3892077902068347</v>
      </c>
      <c r="AQ124" s="67">
        <v>1.1063998586920627</v>
      </c>
      <c r="AR124" s="67">
        <v>0.95881027860493662</v>
      </c>
      <c r="AS124" s="67">
        <v>-0.36811234814569938</v>
      </c>
      <c r="AT124" s="67">
        <v>1.1242647467131013</v>
      </c>
      <c r="AU124" s="67">
        <v>1.550601244769271</v>
      </c>
      <c r="AV124" s="67">
        <v>1.4379292098245762</v>
      </c>
      <c r="AW124" s="67">
        <v>7.3295485903476093E-2</v>
      </c>
      <c r="AX124" s="67">
        <v>7.3132109268458353E-2</v>
      </c>
      <c r="AY124" s="67">
        <v>7.3200504598371782E-2</v>
      </c>
      <c r="AZ124" s="67">
        <v>-5.7015007764933033E-2</v>
      </c>
      <c r="BA124" s="67">
        <v>-5.6887992834500391E-2</v>
      </c>
      <c r="BB124" s="67">
        <v>-5.6941165887601897E-2</v>
      </c>
      <c r="BC124" s="67">
        <v>-0.94685757558880612</v>
      </c>
      <c r="BD124" s="67">
        <v>-0.94476814636853568</v>
      </c>
      <c r="BE124" s="67">
        <v>-0.95381279400275465</v>
      </c>
      <c r="BF124" s="67">
        <v>0.16864489680110187</v>
      </c>
      <c r="BG124" s="67">
        <v>0.25197999845903862</v>
      </c>
      <c r="BH124" s="67">
        <v>0.24956553914297938</v>
      </c>
      <c r="BI124" s="67">
        <v>6.2167335603497895E-2</v>
      </c>
      <c r="BJ124" s="67">
        <v>-1.6312809414740705E-2</v>
      </c>
      <c r="BK124" s="67">
        <v>-1.6327822338692049E-2</v>
      </c>
      <c r="BL124" s="67">
        <v>-7.357862439834878E-2</v>
      </c>
      <c r="BM124" s="67">
        <v>-7.3419824446179296E-2</v>
      </c>
      <c r="BN124" s="67">
        <v>-7.3487344160376888E-2</v>
      </c>
      <c r="BO124" s="67">
        <v>0</v>
      </c>
      <c r="BP124" s="67">
        <v>-0.7354175797195045</v>
      </c>
      <c r="BQ124" s="67">
        <v>-2.0589623014767691</v>
      </c>
      <c r="BR124" s="67">
        <v>-2.3091273309562692</v>
      </c>
      <c r="BS124" s="67">
        <v>-1.5415052194206096</v>
      </c>
      <c r="BT124" s="67">
        <v>0.61439973915345381</v>
      </c>
      <c r="BU124" s="67">
        <v>1.360086458772525</v>
      </c>
      <c r="BV124" s="67">
        <v>1.6723479189275277</v>
      </c>
      <c r="BW124" s="67">
        <v>0.92849273512258557</v>
      </c>
      <c r="BX124" s="67">
        <v>0.30819206175919495</v>
      </c>
      <c r="BY124" s="67">
        <v>-0.567408525352741</v>
      </c>
      <c r="BZ124" s="67">
        <v>-0.56640902508518687</v>
      </c>
      <c r="CA124" s="67">
        <v>-0.41129350062435283</v>
      </c>
      <c r="CB124" s="67">
        <v>0.24619290038198438</v>
      </c>
      <c r="CC124" s="67">
        <v>0.24637408796591673</v>
      </c>
      <c r="CD124" s="67">
        <v>-0.11519079105595648</v>
      </c>
      <c r="CE124" s="67">
        <v>-0.30383954474181984</v>
      </c>
      <c r="CF124" s="67">
        <v>-0.30406247789950736</v>
      </c>
      <c r="CG124" s="67">
        <v>-0.30463254394792533</v>
      </c>
      <c r="CH124" s="67">
        <v>-8.2133482331797278E-2</v>
      </c>
      <c r="CI124" s="67">
        <v>-0.20893034396745769</v>
      </c>
      <c r="CJ124" s="67">
        <v>-0.11736330184175013</v>
      </c>
      <c r="CK124" s="67">
        <v>-0.16018292519663205</v>
      </c>
      <c r="CL124" s="67">
        <v>0.45905560295021375</v>
      </c>
      <c r="CM124" s="67">
        <v>0.36137662763079953</v>
      </c>
      <c r="CN124" s="67">
        <v>0.26225509642011502</v>
      </c>
      <c r="CO124" s="67">
        <v>4.9179209924280189E-2</v>
      </c>
      <c r="CP124" s="67">
        <v>0.44308014105469595</v>
      </c>
      <c r="CQ124" s="67">
        <v>-4.9178155180951248E-2</v>
      </c>
      <c r="CR124" s="67">
        <v>-0.28696772627458544</v>
      </c>
      <c r="CS124" s="67">
        <v>-0.42735672337058839</v>
      </c>
      <c r="CT124" s="67">
        <v>-0.37733933271649378</v>
      </c>
      <c r="CU124" s="67">
        <v>-0.41888096896600868</v>
      </c>
      <c r="CV124" s="67">
        <v>-0.60061978874457123</v>
      </c>
      <c r="CW124" s="67">
        <v>-0.11493088123062553</v>
      </c>
      <c r="CX124" s="67">
        <v>-0.78632004392737953</v>
      </c>
      <c r="CY124" s="67">
        <v>-0.56490031741284885</v>
      </c>
      <c r="CZ124" s="67">
        <v>-0.56360558066925437</v>
      </c>
      <c r="DA124" s="67">
        <v>0.11516000486878716</v>
      </c>
      <c r="DB124" s="67">
        <v>0.26674623085344379</v>
      </c>
      <c r="DC124" s="67">
        <v>1.4414776759548094</v>
      </c>
      <c r="DD124" s="67">
        <v>-0.16498856018305516</v>
      </c>
      <c r="DE124" s="67">
        <v>-0.28040609819146667</v>
      </c>
      <c r="DF124" s="67">
        <v>-1.4486712522523677</v>
      </c>
      <c r="DG124" s="67">
        <v>0.5194091609164313</v>
      </c>
      <c r="DH124" s="67">
        <v>0.33591185854801786</v>
      </c>
      <c r="DI124" s="67">
        <v>-2.0410347357540668</v>
      </c>
      <c r="DJ124" s="67">
        <v>-2.3551239158245347</v>
      </c>
      <c r="DK124" s="67">
        <v>-2.9024496658084011</v>
      </c>
      <c r="DL124" s="67">
        <v>-0.63836184603862722</v>
      </c>
      <c r="DM124" s="67">
        <v>-0.63870826465731068</v>
      </c>
      <c r="DN124" s="67">
        <v>0.56416661601275553</v>
      </c>
      <c r="DO124" s="67">
        <v>1.1248808573448117</v>
      </c>
      <c r="DP124" s="67">
        <v>1.1172414488455289</v>
      </c>
      <c r="DQ124" s="67">
        <v>1.092690013786985</v>
      </c>
      <c r="DR124" s="67">
        <v>0.46273824106575068</v>
      </c>
      <c r="DS124" s="67">
        <v>0.73542327597949664</v>
      </c>
      <c r="DT124" s="67">
        <v>0.60353199353473774</v>
      </c>
      <c r="DU124" s="67">
        <v>1.1100000000000001</v>
      </c>
      <c r="DV124" s="67">
        <v>1.1129202207727047</v>
      </c>
      <c r="DW124" s="67">
        <v>1.37</v>
      </c>
      <c r="DX124" s="67">
        <v>0.83</v>
      </c>
      <c r="DY124" s="67">
        <v>1.701304347826087</v>
      </c>
      <c r="DZ124" s="67">
        <v>1.43</v>
      </c>
      <c r="EA124" s="67">
        <v>1.55</v>
      </c>
      <c r="EB124" s="67">
        <v>0.54742144638403989</v>
      </c>
      <c r="EC124" s="67">
        <v>0.5</v>
      </c>
      <c r="ED124" s="67">
        <v>4.24</v>
      </c>
      <c r="EE124" s="67">
        <v>4.380180541624874</v>
      </c>
      <c r="EF124" s="67">
        <v>4.03</v>
      </c>
      <c r="EG124" s="67">
        <v>-0.47</v>
      </c>
      <c r="EH124" s="67">
        <v>-1.04</v>
      </c>
      <c r="EI124" s="67">
        <v>-0.64</v>
      </c>
      <c r="EJ124" s="67">
        <v>0.41</v>
      </c>
      <c r="EK124" s="67">
        <v>1.84</v>
      </c>
      <c r="EL124" s="67">
        <v>2.29</v>
      </c>
      <c r="EM124" s="67">
        <v>1.85</v>
      </c>
      <c r="EN124" s="67">
        <v>2.91</v>
      </c>
      <c r="EO124" s="67">
        <v>3.08</v>
      </c>
      <c r="EP124" s="67">
        <v>3.71</v>
      </c>
      <c r="EQ124" s="67">
        <v>3</v>
      </c>
      <c r="ER124" s="67">
        <v>2.71</v>
      </c>
      <c r="ES124" s="67">
        <v>2.74</v>
      </c>
      <c r="ET124" s="67">
        <v>1.1100000000000001</v>
      </c>
      <c r="EU124" s="67">
        <v>1.1499999999999999</v>
      </c>
      <c r="EV124" s="67">
        <v>1.61</v>
      </c>
      <c r="EW124" s="67">
        <v>3.81</v>
      </c>
      <c r="EX124" s="67">
        <v>4.9000000000000004</v>
      </c>
      <c r="EY124" s="67">
        <v>7.15</v>
      </c>
      <c r="EZ124" s="67">
        <v>5.8</v>
      </c>
      <c r="FA124" s="67">
        <v>5.92</v>
      </c>
      <c r="FB124" s="67">
        <v>3.99</v>
      </c>
      <c r="FC124" s="67">
        <v>3.09</v>
      </c>
      <c r="FD124" s="67">
        <v>1.72</v>
      </c>
      <c r="FE124" s="67">
        <v>1.44</v>
      </c>
      <c r="FF124" s="67">
        <v>0.24</v>
      </c>
      <c r="FG124" s="67">
        <v>0.12</v>
      </c>
      <c r="FH124" s="67">
        <v>-1.1499999999999999</v>
      </c>
      <c r="FI124" s="67">
        <v>-1.51</v>
      </c>
      <c r="FJ124" s="67">
        <v>-3.87</v>
      </c>
      <c r="FK124" s="67">
        <v>-2.65</v>
      </c>
      <c r="FL124" s="67">
        <v>-5.21</v>
      </c>
      <c r="FM124" s="67">
        <v>-4.2300000000000004</v>
      </c>
      <c r="FN124" s="67">
        <v>-4.24</v>
      </c>
      <c r="FO124" s="67">
        <v>-2.5499999999999998</v>
      </c>
      <c r="FP124" s="67">
        <v>-2.4</v>
      </c>
      <c r="FQ124" s="67">
        <v>-3.56</v>
      </c>
      <c r="FR124" s="67">
        <v>-3.28</v>
      </c>
      <c r="FS124" s="67">
        <v>-2.2200000000000002</v>
      </c>
      <c r="FT124" s="67">
        <v>-1.59</v>
      </c>
      <c r="FU124" s="67">
        <v>-1.19</v>
      </c>
      <c r="FV124" s="67">
        <v>-1.1599999999999999</v>
      </c>
      <c r="FW124" s="67">
        <v>-0.18</v>
      </c>
      <c r="FX124" s="67">
        <v>-0.18</v>
      </c>
      <c r="FY124" s="67">
        <v>-0.36</v>
      </c>
      <c r="FZ124" s="67">
        <v>-1.02</v>
      </c>
      <c r="GA124" s="67">
        <v>-0.38</v>
      </c>
      <c r="GB124" s="67">
        <v>-0.2</v>
      </c>
      <c r="GC124" s="67">
        <v>7.0000000000000007E-2</v>
      </c>
      <c r="GD124" s="67">
        <v>0.08</v>
      </c>
      <c r="GE124" s="67">
        <v>0.08</v>
      </c>
      <c r="GF124" s="67">
        <v>0.11</v>
      </c>
      <c r="GG124" s="67">
        <v>0.1</v>
      </c>
      <c r="GH124" s="67">
        <v>0.1</v>
      </c>
      <c r="GI124" s="67">
        <v>-0.02</v>
      </c>
      <c r="GJ124" s="67">
        <v>-0.02</v>
      </c>
      <c r="GK124" s="67">
        <v>0.03</v>
      </c>
      <c r="GL124" s="67">
        <v>0.05</v>
      </c>
      <c r="GM124" s="67">
        <v>0.05</v>
      </c>
      <c r="GN124" s="67">
        <v>-0.5</v>
      </c>
      <c r="GO124" s="67">
        <v>-0.5</v>
      </c>
      <c r="GP124" s="67">
        <v>-0.5</v>
      </c>
      <c r="GQ124" s="67">
        <v>-7.0000000000000007E-2</v>
      </c>
      <c r="GR124" s="67">
        <v>-7.0000000000000007E-2</v>
      </c>
      <c r="GS124" s="67">
        <v>-7.0000000000000007E-2</v>
      </c>
      <c r="GT124" s="67">
        <v>0</v>
      </c>
      <c r="GU124" s="67">
        <v>0</v>
      </c>
      <c r="GV124" s="67">
        <v>0</v>
      </c>
      <c r="GW124" s="67">
        <v>1.36</v>
      </c>
      <c r="GX124" s="67">
        <v>2.08</v>
      </c>
      <c r="GY124" s="67">
        <v>2.59</v>
      </c>
      <c r="GZ124" s="67">
        <v>1.22</v>
      </c>
      <c r="HA124" s="67">
        <v>0.52</v>
      </c>
      <c r="HB124" s="67">
        <v>0</v>
      </c>
      <c r="HC124" s="67">
        <v>0.03</v>
      </c>
      <c r="HD124" s="67">
        <v>0.03</v>
      </c>
      <c r="HE124" s="67">
        <v>0.03</v>
      </c>
      <c r="HF124" s="67">
        <v>0.61</v>
      </c>
      <c r="HG124" s="67">
        <v>0.61</v>
      </c>
      <c r="HH124" s="67">
        <v>0.61</v>
      </c>
      <c r="HI124" s="67">
        <v>0</v>
      </c>
      <c r="HJ124" s="67">
        <v>0</v>
      </c>
      <c r="HK124" s="67">
        <v>0</v>
      </c>
      <c r="HL124" s="67">
        <v>0.06</v>
      </c>
      <c r="HM124" s="67">
        <v>0.12</v>
      </c>
      <c r="HN124" s="67">
        <v>0.12</v>
      </c>
      <c r="HO124" s="67">
        <v>0.06</v>
      </c>
      <c r="HP124" s="67">
        <v>0.1</v>
      </c>
      <c r="HQ124" s="67">
        <v>0.23</v>
      </c>
      <c r="HR124" s="67">
        <v>0.57999999999999996</v>
      </c>
      <c r="HS124" s="67">
        <v>0.76</v>
      </c>
      <c r="HT124" s="67">
        <v>0.62</v>
      </c>
      <c r="HU124" s="67">
        <v>0.6</v>
      </c>
      <c r="HV124" s="67">
        <v>0.32</v>
      </c>
      <c r="HW124" s="67">
        <v>0.56000000000000005</v>
      </c>
      <c r="HX124" s="67">
        <v>0.24</v>
      </c>
      <c r="HY124" s="67">
        <v>0.24</v>
      </c>
      <c r="HZ124" s="67">
        <v>1.68</v>
      </c>
      <c r="IA124" s="67">
        <v>2</v>
      </c>
      <c r="IB124" s="67">
        <v>2.0099999999999998</v>
      </c>
      <c r="IC124" s="69">
        <v>0.6</v>
      </c>
      <c r="ID124" s="69">
        <v>0.3</v>
      </c>
      <c r="IE124" s="69">
        <v>0.3</v>
      </c>
      <c r="IF124" s="69">
        <v>0.3</v>
      </c>
      <c r="IG124" s="69">
        <v>1.0395970559197516E-2</v>
      </c>
      <c r="IH124" s="69">
        <v>0.24273791092384753</v>
      </c>
      <c r="II124" s="69">
        <v>9.5085141180907592E-2</v>
      </c>
      <c r="IJ124" s="69">
        <v>0.1142023607510224</v>
      </c>
      <c r="IK124" s="69">
        <v>-9.7771716186856455E-2</v>
      </c>
      <c r="IL124" s="69">
        <v>-9.9166795200212696E-2</v>
      </c>
      <c r="IM124" s="69">
        <v>-0.23363726617911484</v>
      </c>
      <c r="IN124" s="69">
        <v>0.21909735982469256</v>
      </c>
      <c r="IO124" s="69">
        <v>0.55153651477315502</v>
      </c>
      <c r="IP124" s="69">
        <v>0.783474879565348</v>
      </c>
      <c r="IQ124" s="69">
        <v>0.64150468035369435</v>
      </c>
      <c r="IR124" s="69">
        <v>0.73332892032251773</v>
      </c>
      <c r="IS124" s="69">
        <v>0.7704564849504093</v>
      </c>
      <c r="IT124" s="69">
        <v>0.45846474875133825</v>
      </c>
      <c r="IU124" s="69">
        <v>0.26456915658941743</v>
      </c>
      <c r="IV124" s="69">
        <v>0.34947850931640545</v>
      </c>
      <c r="IW124" s="69">
        <v>0.66311785079563734</v>
      </c>
      <c r="IX124" s="69">
        <v>0.73216022320212004</v>
      </c>
      <c r="IY124" s="69">
        <v>0.40765573956145668</v>
      </c>
      <c r="IZ124" s="92"/>
    </row>
    <row r="125" spans="1:260" s="53" customFormat="1" ht="18" customHeight="1" x14ac:dyDescent="0.2">
      <c r="A125" s="97">
        <v>17701</v>
      </c>
      <c r="B125" s="20"/>
      <c r="C125" s="60"/>
      <c r="D125" s="29"/>
      <c r="E125" s="95"/>
      <c r="F125" s="35"/>
      <c r="G125" s="36" t="s">
        <v>121</v>
      </c>
      <c r="H125" s="71">
        <v>-0.56000000000000005</v>
      </c>
      <c r="I125" s="71">
        <v>-0.66</v>
      </c>
      <c r="J125" s="71">
        <v>-0.11</v>
      </c>
      <c r="K125" s="71">
        <v>-0.11</v>
      </c>
      <c r="L125" s="71">
        <v>0</v>
      </c>
      <c r="M125" s="71">
        <v>0</v>
      </c>
      <c r="N125" s="71">
        <v>0</v>
      </c>
      <c r="O125" s="71">
        <v>0</v>
      </c>
      <c r="P125" s="71">
        <v>-0.56999999999999995</v>
      </c>
      <c r="Q125" s="71">
        <v>1.05</v>
      </c>
      <c r="R125" s="71">
        <v>0.73</v>
      </c>
      <c r="S125" s="71">
        <v>0.44</v>
      </c>
      <c r="T125" s="71">
        <v>-0.68</v>
      </c>
      <c r="U125" s="71">
        <v>-0.69</v>
      </c>
      <c r="V125" s="71">
        <v>0</v>
      </c>
      <c r="W125" s="71">
        <v>-1.31</v>
      </c>
      <c r="X125" s="71">
        <v>-1.92</v>
      </c>
      <c r="Y125" s="71">
        <v>-1.91</v>
      </c>
      <c r="Z125" s="71">
        <v>0</v>
      </c>
      <c r="AA125" s="71">
        <v>0</v>
      </c>
      <c r="AB125" s="71">
        <v>0</v>
      </c>
      <c r="AC125" s="71">
        <v>0.27</v>
      </c>
      <c r="AD125" s="71">
        <v>0.27</v>
      </c>
      <c r="AE125" s="71">
        <v>0.27</v>
      </c>
      <c r="AF125" s="71">
        <v>0.18</v>
      </c>
      <c r="AG125" s="71">
        <v>0.17</v>
      </c>
      <c r="AH125" s="71">
        <v>0.75</v>
      </c>
      <c r="AI125" s="71">
        <v>0.57999999999999996</v>
      </c>
      <c r="AJ125" s="71">
        <v>0.57999999999999996</v>
      </c>
      <c r="AK125" s="71">
        <v>1.35</v>
      </c>
      <c r="AL125" s="71">
        <v>3.95</v>
      </c>
      <c r="AM125" s="71">
        <v>3.99</v>
      </c>
      <c r="AN125" s="71">
        <v>2.58</v>
      </c>
      <c r="AO125" s="71">
        <v>0.42</v>
      </c>
      <c r="AP125" s="71">
        <v>1.71</v>
      </c>
      <c r="AQ125" s="71">
        <v>1.36</v>
      </c>
      <c r="AR125" s="71">
        <v>1.18</v>
      </c>
      <c r="AS125" s="71">
        <v>-0.57999999999999996</v>
      </c>
      <c r="AT125" s="71">
        <v>1</v>
      </c>
      <c r="AU125" s="71">
        <v>1.53</v>
      </c>
      <c r="AV125" s="71">
        <v>1.52</v>
      </c>
      <c r="AW125" s="71">
        <v>0.09</v>
      </c>
      <c r="AX125" s="71">
        <v>0.09</v>
      </c>
      <c r="AY125" s="71">
        <v>0.09</v>
      </c>
      <c r="AZ125" s="71">
        <v>-7.0000000000000007E-2</v>
      </c>
      <c r="BA125" s="71">
        <v>-7.0000000000000007E-2</v>
      </c>
      <c r="BB125" s="71">
        <v>-7.0000000000000007E-2</v>
      </c>
      <c r="BC125" s="71">
        <v>-1.1599999999999999</v>
      </c>
      <c r="BD125" s="71">
        <v>-1.1599999999999999</v>
      </c>
      <c r="BE125" s="71">
        <v>-1.17</v>
      </c>
      <c r="BF125" s="71">
        <v>0.11</v>
      </c>
      <c r="BG125" s="71">
        <v>0.11</v>
      </c>
      <c r="BH125" s="71">
        <v>0.11</v>
      </c>
      <c r="BI125" s="71">
        <v>-0.02</v>
      </c>
      <c r="BJ125" s="71">
        <v>-0.02</v>
      </c>
      <c r="BK125" s="71">
        <v>-0.02</v>
      </c>
      <c r="BL125" s="71">
        <v>-0.09</v>
      </c>
      <c r="BM125" s="71">
        <v>-0.09</v>
      </c>
      <c r="BN125" s="71">
        <v>-0.09</v>
      </c>
      <c r="BO125" s="71">
        <v>0</v>
      </c>
      <c r="BP125" s="71">
        <v>-0.9</v>
      </c>
      <c r="BQ125" s="71">
        <v>-2.5099999999999998</v>
      </c>
      <c r="BR125" s="71">
        <v>-2.81</v>
      </c>
      <c r="BS125" s="71">
        <v>-1.88</v>
      </c>
      <c r="BT125" s="71">
        <v>0.75</v>
      </c>
      <c r="BU125" s="71">
        <v>1.66</v>
      </c>
      <c r="BV125" s="71">
        <v>1.77</v>
      </c>
      <c r="BW125" s="71">
        <v>0.86</v>
      </c>
      <c r="BX125" s="71">
        <v>0</v>
      </c>
      <c r="BY125" s="71">
        <v>-0.8</v>
      </c>
      <c r="BZ125" s="71">
        <v>-0.8</v>
      </c>
      <c r="CA125" s="71">
        <v>-0.5</v>
      </c>
      <c r="CB125" s="71">
        <v>0.3</v>
      </c>
      <c r="CC125" s="71">
        <v>0.3</v>
      </c>
      <c r="CD125" s="71">
        <v>-0.14000000000000001</v>
      </c>
      <c r="CE125" s="71">
        <v>-0.37</v>
      </c>
      <c r="CF125" s="71">
        <v>-0.37</v>
      </c>
      <c r="CG125" s="71">
        <v>-0.37</v>
      </c>
      <c r="CH125" s="71">
        <v>-0.1</v>
      </c>
      <c r="CI125" s="71">
        <v>-0.06</v>
      </c>
      <c r="CJ125" s="71">
        <v>0.05</v>
      </c>
      <c r="CK125" s="71">
        <v>0</v>
      </c>
      <c r="CL125" s="71">
        <v>0.56000000000000005</v>
      </c>
      <c r="CM125" s="71">
        <v>0.44</v>
      </c>
      <c r="CN125" s="71">
        <v>0.32</v>
      </c>
      <c r="CO125" s="71">
        <v>0.06</v>
      </c>
      <c r="CP125" s="71">
        <v>0.54</v>
      </c>
      <c r="CQ125" s="71">
        <v>-0.06</v>
      </c>
      <c r="CR125" s="71">
        <v>-0.4</v>
      </c>
      <c r="CS125" s="71">
        <v>-0.56999999999999995</v>
      </c>
      <c r="CT125" s="71">
        <v>-0.51</v>
      </c>
      <c r="CU125" s="71">
        <v>-0.51</v>
      </c>
      <c r="CV125" s="71">
        <v>-0.73</v>
      </c>
      <c r="CW125" s="71">
        <v>-0.14000000000000001</v>
      </c>
      <c r="CX125" s="71">
        <v>-0.96</v>
      </c>
      <c r="CY125" s="71">
        <v>-0.69</v>
      </c>
      <c r="CZ125" s="71">
        <v>-0.69</v>
      </c>
      <c r="DA125" s="71">
        <v>0.14000000000000001</v>
      </c>
      <c r="DB125" s="71">
        <v>0.2</v>
      </c>
      <c r="DC125" s="71">
        <v>1.63</v>
      </c>
      <c r="DD125" s="71">
        <v>-0.32</v>
      </c>
      <c r="DE125" s="71">
        <v>-0.42</v>
      </c>
      <c r="DF125" s="71">
        <v>-1.84</v>
      </c>
      <c r="DG125" s="71">
        <v>0.56000000000000005</v>
      </c>
      <c r="DH125" s="71">
        <v>0.42</v>
      </c>
      <c r="DI125" s="71">
        <v>-2.54</v>
      </c>
      <c r="DJ125" s="71">
        <v>-2.93</v>
      </c>
      <c r="DK125" s="71">
        <v>-3.58</v>
      </c>
      <c r="DL125" s="71">
        <v>-0.77</v>
      </c>
      <c r="DM125" s="71">
        <v>-0.77</v>
      </c>
      <c r="DN125" s="71">
        <v>0.68</v>
      </c>
      <c r="DO125" s="71">
        <v>1.36</v>
      </c>
      <c r="DP125" s="71">
        <v>1.35</v>
      </c>
      <c r="DQ125" s="71">
        <v>1.32</v>
      </c>
      <c r="DR125" s="71">
        <v>0.56000000000000005</v>
      </c>
      <c r="DS125" s="71">
        <v>0.89</v>
      </c>
      <c r="DT125" s="71">
        <v>0.73</v>
      </c>
      <c r="DU125" s="71">
        <v>1.35</v>
      </c>
      <c r="DV125" s="71">
        <v>1.35</v>
      </c>
      <c r="DW125" s="71">
        <v>1.66</v>
      </c>
      <c r="DX125" s="71">
        <v>1</v>
      </c>
      <c r="DY125" s="71">
        <v>2.11</v>
      </c>
      <c r="DZ125" s="71">
        <v>1.78</v>
      </c>
      <c r="EA125" s="71">
        <v>1.92</v>
      </c>
      <c r="EB125" s="71">
        <v>0.66</v>
      </c>
      <c r="EC125" s="71">
        <v>0.61</v>
      </c>
      <c r="ED125" s="71">
        <v>4.0999999999999996</v>
      </c>
      <c r="EE125" s="71">
        <v>4.2699999999999996</v>
      </c>
      <c r="EF125" s="71">
        <v>3.84</v>
      </c>
      <c r="EG125" s="71">
        <v>-0.56999999999999995</v>
      </c>
      <c r="EH125" s="71">
        <v>-1.26</v>
      </c>
      <c r="EI125" s="71">
        <v>-0.78</v>
      </c>
      <c r="EJ125" s="71">
        <v>0.49</v>
      </c>
      <c r="EK125" s="71">
        <v>2.23</v>
      </c>
      <c r="EL125" s="71">
        <v>2.59</v>
      </c>
      <c r="EM125" s="71">
        <v>2.06</v>
      </c>
      <c r="EN125" s="71">
        <v>3.33</v>
      </c>
      <c r="EO125" s="71">
        <v>3.71</v>
      </c>
      <c r="EP125" s="71">
        <v>4.38</v>
      </c>
      <c r="EQ125" s="71">
        <v>3.4</v>
      </c>
      <c r="ER125" s="71">
        <v>3.05</v>
      </c>
      <c r="ES125" s="71">
        <v>3.17</v>
      </c>
      <c r="ET125" s="71">
        <v>1.34</v>
      </c>
      <c r="EU125" s="71">
        <v>1.37</v>
      </c>
      <c r="EV125" s="71">
        <v>1.86</v>
      </c>
      <c r="EW125" s="71">
        <v>4.4800000000000004</v>
      </c>
      <c r="EX125" s="71">
        <v>5.77</v>
      </c>
      <c r="EY125" s="71">
        <v>7.91</v>
      </c>
      <c r="EZ125" s="71">
        <v>6.3</v>
      </c>
      <c r="FA125" s="71">
        <v>6.43</v>
      </c>
      <c r="FB125" s="71">
        <v>4.7</v>
      </c>
      <c r="FC125" s="71">
        <v>3.64</v>
      </c>
      <c r="FD125" s="71">
        <v>2.02</v>
      </c>
      <c r="FE125" s="71">
        <v>1.68</v>
      </c>
      <c r="FF125" s="71">
        <v>0.28000000000000003</v>
      </c>
      <c r="FG125" s="71">
        <v>0</v>
      </c>
      <c r="FH125" s="71">
        <v>-1.49</v>
      </c>
      <c r="FI125" s="71">
        <v>-1.91</v>
      </c>
      <c r="FJ125" s="71">
        <v>-4.54</v>
      </c>
      <c r="FK125" s="71">
        <v>-3.11</v>
      </c>
      <c r="FL125" s="71">
        <v>-6.12</v>
      </c>
      <c r="FM125" s="71">
        <v>-5</v>
      </c>
      <c r="FN125" s="71">
        <v>-4.99</v>
      </c>
      <c r="FO125" s="71">
        <v>-3.03</v>
      </c>
      <c r="FP125" s="71">
        <v>-2.86</v>
      </c>
      <c r="FQ125" s="71">
        <v>-4.28</v>
      </c>
      <c r="FR125" s="71">
        <v>-3.98</v>
      </c>
      <c r="FS125" s="71">
        <v>-2.72</v>
      </c>
      <c r="FT125" s="71">
        <v>-1.9</v>
      </c>
      <c r="FU125" s="71">
        <v>-1.43</v>
      </c>
      <c r="FV125" s="71">
        <v>-1.39</v>
      </c>
      <c r="FW125" s="71">
        <v>-0.22</v>
      </c>
      <c r="FX125" s="71">
        <v>-0.22</v>
      </c>
      <c r="FY125" s="71">
        <v>-0.68</v>
      </c>
      <c r="FZ125" s="71">
        <v>-1.44</v>
      </c>
      <c r="GA125" s="71">
        <v>-0.69</v>
      </c>
      <c r="GB125" s="71">
        <v>-0.24</v>
      </c>
      <c r="GC125" s="71">
        <v>0</v>
      </c>
      <c r="GD125" s="71">
        <v>0</v>
      </c>
      <c r="GE125" s="71">
        <v>0</v>
      </c>
      <c r="GF125" s="71">
        <v>0</v>
      </c>
      <c r="GG125" s="71">
        <v>0</v>
      </c>
      <c r="GH125" s="71">
        <v>0</v>
      </c>
      <c r="GI125" s="71">
        <v>0</v>
      </c>
      <c r="GJ125" s="71">
        <v>0</v>
      </c>
      <c r="GK125" s="71">
        <v>0.06</v>
      </c>
      <c r="GL125" s="71">
        <v>0.06</v>
      </c>
      <c r="GM125" s="71">
        <v>0.06</v>
      </c>
      <c r="GN125" s="71">
        <v>-0.6</v>
      </c>
      <c r="GO125" s="71">
        <v>-0.6</v>
      </c>
      <c r="GP125" s="71">
        <v>-0.6</v>
      </c>
      <c r="GQ125" s="71">
        <v>-0.08</v>
      </c>
      <c r="GR125" s="71">
        <v>-0.08</v>
      </c>
      <c r="GS125" s="71">
        <v>-0.08</v>
      </c>
      <c r="GT125" s="71">
        <v>0</v>
      </c>
      <c r="GU125" s="71">
        <v>0</v>
      </c>
      <c r="GV125" s="71">
        <v>0</v>
      </c>
      <c r="GW125" s="71">
        <v>1.65</v>
      </c>
      <c r="GX125" s="71">
        <v>2.5099999999999998</v>
      </c>
      <c r="GY125" s="71">
        <v>2.97</v>
      </c>
      <c r="GZ125" s="71">
        <v>1.3</v>
      </c>
      <c r="HA125" s="71">
        <v>0.46</v>
      </c>
      <c r="HB125" s="71">
        <v>0</v>
      </c>
      <c r="HC125" s="71">
        <v>0.03</v>
      </c>
      <c r="HD125" s="71">
        <v>0.03</v>
      </c>
      <c r="HE125" s="71">
        <v>0.03</v>
      </c>
      <c r="HF125" s="71">
        <v>0.74</v>
      </c>
      <c r="HG125" s="71">
        <v>0.74</v>
      </c>
      <c r="HH125" s="71">
        <v>0.74</v>
      </c>
      <c r="HI125" s="71">
        <v>0</v>
      </c>
      <c r="HJ125" s="71">
        <v>0</v>
      </c>
      <c r="HK125" s="71">
        <v>0</v>
      </c>
      <c r="HL125" s="71">
        <v>0</v>
      </c>
      <c r="HM125" s="71">
        <v>0</v>
      </c>
      <c r="HN125" s="71">
        <v>0</v>
      </c>
      <c r="HO125" s="71">
        <v>0</v>
      </c>
      <c r="HP125" s="71">
        <v>0</v>
      </c>
      <c r="HQ125" s="71">
        <v>0</v>
      </c>
      <c r="HR125" s="71">
        <v>0.33</v>
      </c>
      <c r="HS125" s="71">
        <v>0.68</v>
      </c>
      <c r="HT125" s="71">
        <v>0.68</v>
      </c>
      <c r="HU125" s="71">
        <v>0.76</v>
      </c>
      <c r="HV125" s="71">
        <v>0.41</v>
      </c>
      <c r="HW125" s="71">
        <v>0.71</v>
      </c>
      <c r="HX125" s="71">
        <v>0.28999999999999998</v>
      </c>
      <c r="HY125" s="71">
        <v>0.28999999999999998</v>
      </c>
      <c r="HZ125" s="71">
        <v>2.0499999999999998</v>
      </c>
      <c r="IA125" s="71">
        <v>2.4300000000000002</v>
      </c>
      <c r="IB125" s="71">
        <v>2.44</v>
      </c>
      <c r="IC125" s="41">
        <v>0.6</v>
      </c>
      <c r="ID125" s="41">
        <v>0.3</v>
      </c>
      <c r="IE125" s="41">
        <v>0.3</v>
      </c>
      <c r="IF125" s="41">
        <v>0.3</v>
      </c>
      <c r="IG125" s="41">
        <v>1.0395970559197516E-2</v>
      </c>
      <c r="IH125" s="41">
        <v>0.24273791092384753</v>
      </c>
      <c r="II125" s="41">
        <v>9.5085141180907592E-2</v>
      </c>
      <c r="IJ125" s="41">
        <v>0.1142023607510224</v>
      </c>
      <c r="IK125" s="41">
        <v>-9.7771716186856455E-2</v>
      </c>
      <c r="IL125" s="41">
        <v>-9.9166795200212696E-2</v>
      </c>
      <c r="IM125" s="41">
        <v>-0.23363726617911484</v>
      </c>
      <c r="IN125" s="41">
        <v>0.21909735982469256</v>
      </c>
      <c r="IO125" s="41">
        <v>0.55153651477315502</v>
      </c>
      <c r="IP125" s="41">
        <v>0.783474879565348</v>
      </c>
      <c r="IQ125" s="41">
        <v>0.64150468035369435</v>
      </c>
      <c r="IR125" s="41">
        <v>0.73332892032251773</v>
      </c>
      <c r="IS125" s="41">
        <v>0.7704564849504093</v>
      </c>
      <c r="IT125" s="41">
        <v>0.45846474875133825</v>
      </c>
      <c r="IU125" s="41">
        <v>0.26456915658941743</v>
      </c>
      <c r="IV125" s="41">
        <v>0.34947850931640545</v>
      </c>
      <c r="IW125" s="41">
        <v>0.66311785079563734</v>
      </c>
      <c r="IX125" s="41">
        <v>0.73216022320212004</v>
      </c>
      <c r="IY125" s="41">
        <v>0.40765573956145668</v>
      </c>
      <c r="IZ125" s="41"/>
    </row>
    <row r="126" spans="1:260" s="53" customFormat="1" ht="18" customHeight="1" x14ac:dyDescent="0.2">
      <c r="A126" s="97">
        <v>17702</v>
      </c>
      <c r="B126" s="20"/>
      <c r="C126" s="60"/>
      <c r="D126" s="29"/>
      <c r="E126" s="95"/>
      <c r="F126" s="35"/>
      <c r="G126" s="36" t="s">
        <v>122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-0.05</v>
      </c>
      <c r="AE126" s="71">
        <v>-0.05</v>
      </c>
      <c r="AF126" s="71">
        <v>-0.05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71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0.56000000000000005</v>
      </c>
      <c r="AT126" s="71">
        <v>1.67</v>
      </c>
      <c r="AU126" s="71">
        <v>1.64</v>
      </c>
      <c r="AV126" s="71">
        <v>1.08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0.43</v>
      </c>
      <c r="BG126" s="71">
        <v>0.88</v>
      </c>
      <c r="BH126" s="71">
        <v>0.87</v>
      </c>
      <c r="BI126" s="71">
        <v>0.43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1.23</v>
      </c>
      <c r="BW126" s="71">
        <v>1.24</v>
      </c>
      <c r="BX126" s="71">
        <v>1.73</v>
      </c>
      <c r="BY126" s="71">
        <v>0.5</v>
      </c>
      <c r="BZ126" s="71">
        <v>0.51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-0.89</v>
      </c>
      <c r="CJ126" s="71">
        <v>-0.89</v>
      </c>
      <c r="CK126" s="71">
        <v>-0.89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0.23</v>
      </c>
      <c r="CS126" s="71">
        <v>0.23</v>
      </c>
      <c r="CT126" s="71">
        <v>0.23</v>
      </c>
      <c r="CU126" s="71">
        <v>0</v>
      </c>
      <c r="CV126" s="71">
        <v>0</v>
      </c>
      <c r="CW126" s="71">
        <v>0</v>
      </c>
      <c r="CX126" s="71">
        <v>0.02</v>
      </c>
      <c r="CY126" s="71">
        <v>0.02</v>
      </c>
      <c r="CZ126" s="71">
        <v>0.02</v>
      </c>
      <c r="DA126" s="71">
        <v>0</v>
      </c>
      <c r="DB126" s="71">
        <v>0.57999999999999996</v>
      </c>
      <c r="DC126" s="71">
        <v>0.57999999999999996</v>
      </c>
      <c r="DD126" s="71">
        <v>0.56000000000000005</v>
      </c>
      <c r="DE126" s="71">
        <v>0.38</v>
      </c>
      <c r="DF126" s="71">
        <v>0.38</v>
      </c>
      <c r="DG126" s="71">
        <v>0.33</v>
      </c>
      <c r="DH126" s="71">
        <v>-0.06</v>
      </c>
      <c r="DI126" s="71">
        <v>0.36</v>
      </c>
      <c r="DJ126" s="71">
        <v>0.42</v>
      </c>
      <c r="DK126" s="71">
        <v>0.42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0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-0.24</v>
      </c>
      <c r="DZ126" s="71">
        <v>-0.24</v>
      </c>
      <c r="EA126" s="71">
        <v>-0.24</v>
      </c>
      <c r="EB126" s="71">
        <v>0</v>
      </c>
      <c r="EC126" s="71">
        <v>0</v>
      </c>
      <c r="ED126" s="71">
        <v>4.91</v>
      </c>
      <c r="EE126" s="71">
        <v>4.92</v>
      </c>
      <c r="EF126" s="71">
        <v>4.92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0.85</v>
      </c>
      <c r="EM126" s="71">
        <v>0.82</v>
      </c>
      <c r="EN126" s="71">
        <v>0.82</v>
      </c>
      <c r="EO126" s="71">
        <v>0</v>
      </c>
      <c r="EP126" s="71">
        <v>0.45</v>
      </c>
      <c r="EQ126" s="71">
        <v>1.03</v>
      </c>
      <c r="ER126" s="71">
        <v>0.97</v>
      </c>
      <c r="ES126" s="71">
        <v>0.5</v>
      </c>
      <c r="ET126" s="71">
        <v>-0.06</v>
      </c>
      <c r="EU126" s="71">
        <v>0</v>
      </c>
      <c r="EV126" s="71">
        <v>0.33</v>
      </c>
      <c r="EW126" s="71">
        <v>0.33</v>
      </c>
      <c r="EX126" s="71">
        <v>0.33</v>
      </c>
      <c r="EY126" s="71">
        <v>3.12</v>
      </c>
      <c r="EZ126" s="71">
        <v>3.12</v>
      </c>
      <c r="FA126" s="71">
        <v>3.12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0.81</v>
      </c>
      <c r="FH126" s="71">
        <v>0.88</v>
      </c>
      <c r="FI126" s="71">
        <v>0.81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0.33</v>
      </c>
      <c r="FR126" s="71">
        <v>0.32</v>
      </c>
      <c r="FS126" s="71">
        <v>0.32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71">
        <v>1.1599999999999999</v>
      </c>
      <c r="FZ126" s="71">
        <v>1.1200000000000001</v>
      </c>
      <c r="GA126" s="71">
        <v>1.1599999999999999</v>
      </c>
      <c r="GB126" s="71">
        <v>0</v>
      </c>
      <c r="GC126" s="71">
        <v>0.41</v>
      </c>
      <c r="GD126" s="71">
        <v>0.45</v>
      </c>
      <c r="GE126" s="71">
        <v>0.45</v>
      </c>
      <c r="GF126" s="71">
        <v>0.67</v>
      </c>
      <c r="GG126" s="71">
        <v>0.56999999999999995</v>
      </c>
      <c r="GH126" s="71">
        <v>0.56999999999999995</v>
      </c>
      <c r="GI126" s="71">
        <v>-0.14000000000000001</v>
      </c>
      <c r="GJ126" s="71">
        <v>-0.1</v>
      </c>
      <c r="GK126" s="71">
        <v>-0.1</v>
      </c>
      <c r="GL126" s="71">
        <v>0</v>
      </c>
      <c r="GM126" s="71">
        <v>0</v>
      </c>
      <c r="GN126" s="71">
        <v>0</v>
      </c>
      <c r="GO126" s="71">
        <v>0</v>
      </c>
      <c r="GP126" s="71">
        <v>0</v>
      </c>
      <c r="GQ126" s="71">
        <v>0</v>
      </c>
      <c r="GR126" s="71">
        <v>0</v>
      </c>
      <c r="GS126" s="71">
        <v>0</v>
      </c>
      <c r="GT126" s="71">
        <v>0</v>
      </c>
      <c r="GU126" s="71">
        <v>0</v>
      </c>
      <c r="GV126" s="71">
        <v>0</v>
      </c>
      <c r="GW126" s="71">
        <v>0</v>
      </c>
      <c r="GX126" s="71">
        <v>0</v>
      </c>
      <c r="GY126" s="71">
        <v>0.83</v>
      </c>
      <c r="GZ126" s="71">
        <v>0.84</v>
      </c>
      <c r="HA126" s="71">
        <v>0.86</v>
      </c>
      <c r="HB126" s="71">
        <v>0</v>
      </c>
      <c r="HC126" s="71">
        <v>0</v>
      </c>
      <c r="HD126" s="71">
        <v>0</v>
      </c>
      <c r="HE126" s="71">
        <v>0</v>
      </c>
      <c r="HF126" s="71">
        <v>0</v>
      </c>
      <c r="HG126" s="71">
        <v>0</v>
      </c>
      <c r="HH126" s="71">
        <v>0</v>
      </c>
      <c r="HI126" s="71">
        <v>0</v>
      </c>
      <c r="HJ126" s="71">
        <v>0</v>
      </c>
      <c r="HK126" s="71">
        <v>0</v>
      </c>
      <c r="HL126" s="71">
        <v>0.36</v>
      </c>
      <c r="HM126" s="71">
        <v>0.73</v>
      </c>
      <c r="HN126" s="71">
        <v>0.72</v>
      </c>
      <c r="HO126" s="71">
        <v>0.36</v>
      </c>
      <c r="HP126" s="71">
        <v>0.56000000000000005</v>
      </c>
      <c r="HQ126" s="71">
        <v>1.3</v>
      </c>
      <c r="HR126" s="71">
        <v>1.71</v>
      </c>
      <c r="HS126" s="71">
        <v>1.1100000000000001</v>
      </c>
      <c r="HT126" s="71">
        <v>0.32</v>
      </c>
      <c r="HU126" s="71">
        <v>-0.12</v>
      </c>
      <c r="HV126" s="71">
        <v>-0.12</v>
      </c>
      <c r="HW126" s="71">
        <v>-0.13</v>
      </c>
      <c r="HX126" s="71">
        <v>0</v>
      </c>
      <c r="HY126" s="71">
        <v>0</v>
      </c>
      <c r="HZ126" s="71">
        <v>0</v>
      </c>
      <c r="IA126" s="71">
        <v>0</v>
      </c>
      <c r="IB126" s="71">
        <v>0</v>
      </c>
      <c r="IC126" s="41">
        <v>0.6</v>
      </c>
      <c r="ID126" s="41">
        <v>0.3</v>
      </c>
      <c r="IE126" s="41">
        <v>0.3</v>
      </c>
      <c r="IF126" s="41">
        <v>0.3</v>
      </c>
      <c r="IG126" s="41">
        <v>1.0395970559197516E-2</v>
      </c>
      <c r="IH126" s="41">
        <v>0.24273791092384753</v>
      </c>
      <c r="II126" s="41">
        <v>9.5085141180907592E-2</v>
      </c>
      <c r="IJ126" s="41">
        <v>0.1142023607510224</v>
      </c>
      <c r="IK126" s="41">
        <v>-9.7771716186856455E-2</v>
      </c>
      <c r="IL126" s="41">
        <v>-9.9166795200212696E-2</v>
      </c>
      <c r="IM126" s="41">
        <v>-0.23363726617911484</v>
      </c>
      <c r="IN126" s="41">
        <v>0.21909735982469256</v>
      </c>
      <c r="IO126" s="41">
        <v>0.55153651477315502</v>
      </c>
      <c r="IP126" s="41">
        <v>0.783474879565348</v>
      </c>
      <c r="IQ126" s="41">
        <v>0.64150468035369435</v>
      </c>
      <c r="IR126" s="41">
        <v>0.73332892032251773</v>
      </c>
      <c r="IS126" s="41">
        <v>0.7704564849504093</v>
      </c>
      <c r="IT126" s="41">
        <v>0.45846474875133825</v>
      </c>
      <c r="IU126" s="41">
        <v>0.26456915658941743</v>
      </c>
      <c r="IV126" s="41">
        <v>0.34947850931640545</v>
      </c>
      <c r="IW126" s="41">
        <v>0.66311785079563734</v>
      </c>
      <c r="IX126" s="41">
        <v>0.73216022320212004</v>
      </c>
      <c r="IY126" s="41">
        <v>0.40765573956145668</v>
      </c>
      <c r="IZ126" s="41"/>
    </row>
    <row r="127" spans="1:260" s="53" customFormat="1" ht="18" customHeight="1" x14ac:dyDescent="0.2">
      <c r="A127" s="97">
        <v>18</v>
      </c>
      <c r="B127" s="20"/>
      <c r="C127" s="60"/>
      <c r="D127" s="29"/>
      <c r="E127" s="34" t="s">
        <v>123</v>
      </c>
      <c r="F127" s="75"/>
      <c r="G127" s="76"/>
      <c r="H127" s="90">
        <v>1.7588281265298416</v>
      </c>
      <c r="I127" s="90">
        <v>0.67254399520831853</v>
      </c>
      <c r="J127" s="90">
        <v>0.74533669914807277</v>
      </c>
      <c r="K127" s="90">
        <v>0.75319868373588594</v>
      </c>
      <c r="L127" s="90">
        <v>-0.32823377760515532</v>
      </c>
      <c r="M127" s="90">
        <v>-0.39075895881638034</v>
      </c>
      <c r="N127" s="90">
        <v>-2.3323380445968223</v>
      </c>
      <c r="O127" s="90">
        <v>-4.2445309456954607</v>
      </c>
      <c r="P127" s="90">
        <v>-3.7777366607832201</v>
      </c>
      <c r="Q127" s="90">
        <v>-3.3899609596418649</v>
      </c>
      <c r="R127" s="90">
        <v>-2.8167331096778594</v>
      </c>
      <c r="S127" s="90">
        <v>-2.8915917453050679</v>
      </c>
      <c r="T127" s="90">
        <v>-1.5359805196077441</v>
      </c>
      <c r="U127" s="90">
        <v>1.7151770837384019</v>
      </c>
      <c r="V127" s="90">
        <v>1.7647550306063529</v>
      </c>
      <c r="W127" s="90">
        <v>1.4790435605262029</v>
      </c>
      <c r="X127" s="90">
        <v>0.35942855902721471</v>
      </c>
      <c r="Y127" s="90">
        <v>0.36401258646041307</v>
      </c>
      <c r="Z127" s="90">
        <v>0.63326426222379417</v>
      </c>
      <c r="AA127" s="90">
        <v>-3.0213911799897294E-2</v>
      </c>
      <c r="AB127" s="90">
        <v>-0.26567683598000774</v>
      </c>
      <c r="AC127" s="90">
        <v>-0.27112632027883715</v>
      </c>
      <c r="AD127" s="90">
        <v>-0.36335585260307313</v>
      </c>
      <c r="AE127" s="90">
        <v>-0.11770702873803901</v>
      </c>
      <c r="AF127" s="90">
        <v>-6.1732985985135248E-2</v>
      </c>
      <c r="AG127" s="90">
        <v>-6.7203436178785186E-2</v>
      </c>
      <c r="AH127" s="90">
        <v>-6.6948123988974109E-2</v>
      </c>
      <c r="AI127" s="90">
        <v>2.6269557576358866E-3</v>
      </c>
      <c r="AJ127" s="90">
        <v>2.8277602647936129</v>
      </c>
      <c r="AK127" s="90">
        <v>2.8386797764290392</v>
      </c>
      <c r="AL127" s="90">
        <v>3.0885427600494895</v>
      </c>
      <c r="AM127" s="90">
        <v>0.24991552255599664</v>
      </c>
      <c r="AN127" s="90">
        <v>0.31997685945924548</v>
      </c>
      <c r="AO127" s="90">
        <v>5.01384079775129E-2</v>
      </c>
      <c r="AP127" s="90">
        <v>0.87303839341149647</v>
      </c>
      <c r="AQ127" s="90">
        <v>0.84594764802292788</v>
      </c>
      <c r="AR127" s="90">
        <v>-4.5792106023321981</v>
      </c>
      <c r="AS127" s="90">
        <v>-3.5642321668810495</v>
      </c>
      <c r="AT127" s="90">
        <v>-3.5857626686175492</v>
      </c>
      <c r="AU127" s="90">
        <v>9.8189093287020468E-2</v>
      </c>
      <c r="AV127" s="90">
        <v>-1.8168397808356284E-2</v>
      </c>
      <c r="AW127" s="90">
        <v>0</v>
      </c>
      <c r="AX127" s="90">
        <v>2.1482261571536914E-2</v>
      </c>
      <c r="AY127" s="90">
        <v>2.2726512883199892E-2</v>
      </c>
      <c r="AZ127" s="90">
        <v>2.7842429309340836E-2</v>
      </c>
      <c r="BA127" s="90">
        <v>0</v>
      </c>
      <c r="BB127" s="90">
        <v>-0.12304779379538533</v>
      </c>
      <c r="BC127" s="90">
        <v>-0.12354800321331394</v>
      </c>
      <c r="BD127" s="90">
        <v>-0.52918083086752066</v>
      </c>
      <c r="BE127" s="90">
        <v>-0.36532000950187454</v>
      </c>
      <c r="BF127" s="90">
        <v>-0.36427105540774746</v>
      </c>
      <c r="BG127" s="90">
        <v>-2.0525041130659539E-3</v>
      </c>
      <c r="BH127" s="90">
        <v>-2.071665001700564E-3</v>
      </c>
      <c r="BI127" s="90">
        <v>-2.0682304871023258E-3</v>
      </c>
      <c r="BJ127" s="90">
        <v>0.32123734449988589</v>
      </c>
      <c r="BK127" s="90">
        <v>0.37212215448722491</v>
      </c>
      <c r="BL127" s="90">
        <v>0.71665344754765703</v>
      </c>
      <c r="BM127" s="90">
        <v>0.37901906006542363</v>
      </c>
      <c r="BN127" s="90">
        <v>0.56383780515657222</v>
      </c>
      <c r="BO127" s="90">
        <v>0.14875611968520144</v>
      </c>
      <c r="BP127" s="90">
        <v>0.35285437035423955</v>
      </c>
      <c r="BQ127" s="90">
        <v>0.5597752486731089</v>
      </c>
      <c r="BR127" s="90">
        <v>0.6068669380833478</v>
      </c>
      <c r="BS127" s="90">
        <v>2.6292280564406862</v>
      </c>
      <c r="BT127" s="90">
        <v>3.3755681522221392</v>
      </c>
      <c r="BU127" s="90">
        <v>3.3558479201620552</v>
      </c>
      <c r="BV127" s="90">
        <v>1.0632296173148172</v>
      </c>
      <c r="BW127" s="90">
        <v>3.8070487706911883E-2</v>
      </c>
      <c r="BX127" s="90">
        <v>0.28086920585852693</v>
      </c>
      <c r="BY127" s="90">
        <v>0.24063410011838302</v>
      </c>
      <c r="BZ127" s="90">
        <v>4.8775832138074834E-2</v>
      </c>
      <c r="CA127" s="90">
        <v>-0.19394885649211677</v>
      </c>
      <c r="CB127" s="90">
        <v>-0.19230211470256367</v>
      </c>
      <c r="CC127" s="90">
        <v>-0.95479827763810099</v>
      </c>
      <c r="CD127" s="90">
        <v>-0.65763944808332253</v>
      </c>
      <c r="CE127" s="90">
        <v>1.3558634136454855</v>
      </c>
      <c r="CF127" s="90">
        <v>2.792636340288734</v>
      </c>
      <c r="CG127" s="90">
        <v>2.9507907775779625</v>
      </c>
      <c r="CH127" s="90">
        <v>0.52113361323999641</v>
      </c>
      <c r="CI127" s="90">
        <v>1.8089211288257616</v>
      </c>
      <c r="CJ127" s="90">
        <v>1.9609969937879124</v>
      </c>
      <c r="CK127" s="90">
        <v>2.2267256102630117</v>
      </c>
      <c r="CL127" s="90">
        <v>0.32545829922650821</v>
      </c>
      <c r="CM127" s="90">
        <v>0.18403586713690137</v>
      </c>
      <c r="CN127" s="90">
        <v>0.27006414687607899</v>
      </c>
      <c r="CO127" s="90">
        <v>0.64251401728040858</v>
      </c>
      <c r="CP127" s="90">
        <v>0.61710485226299561</v>
      </c>
      <c r="CQ127" s="90">
        <v>0.49382691865590278</v>
      </c>
      <c r="CR127" s="90">
        <v>0.17778300362038335</v>
      </c>
      <c r="CS127" s="90">
        <v>0.12686444268688715</v>
      </c>
      <c r="CT127" s="90">
        <v>0.22410358489083534</v>
      </c>
      <c r="CU127" s="90">
        <v>0.17511311335405721</v>
      </c>
      <c r="CV127" s="90">
        <v>0.21921795200181179</v>
      </c>
      <c r="CW127" s="90">
        <v>0.49677998283362751</v>
      </c>
      <c r="CX127" s="90">
        <v>0.59429975195953011</v>
      </c>
      <c r="CY127" s="90">
        <v>0.60610943060025013</v>
      </c>
      <c r="CZ127" s="90">
        <v>9.9790610983337705E-2</v>
      </c>
      <c r="DA127" s="90">
        <v>0</v>
      </c>
      <c r="DB127" s="90">
        <v>-5.9713373718536848E-2</v>
      </c>
      <c r="DC127" s="90">
        <v>-0.11636566152925061</v>
      </c>
      <c r="DD127" s="90">
        <v>1.5944712926941611</v>
      </c>
      <c r="DE127" s="90">
        <v>1.7868437170038716</v>
      </c>
      <c r="DF127" s="90">
        <v>1.7914802850086331</v>
      </c>
      <c r="DG127" s="90">
        <v>-0.66661179238404888</v>
      </c>
      <c r="DH127" s="90">
        <v>-0.74154594742523239</v>
      </c>
      <c r="DI127" s="90">
        <v>-0.81099139591884128</v>
      </c>
      <c r="DJ127" s="90">
        <v>8.2785219066862842E-2</v>
      </c>
      <c r="DK127" s="90">
        <v>-7.6086589441384633E-2</v>
      </c>
      <c r="DL127" s="90">
        <v>0.14310545108732245</v>
      </c>
      <c r="DM127" s="90">
        <v>-1.4691007351619996</v>
      </c>
      <c r="DN127" s="90">
        <v>-1.3223039145884707</v>
      </c>
      <c r="DO127" s="90">
        <v>-1.4422393201231136</v>
      </c>
      <c r="DP127" s="90">
        <v>0.13282186095347664</v>
      </c>
      <c r="DQ127" s="90">
        <v>0.10113360171172367</v>
      </c>
      <c r="DR127" s="90">
        <v>8.5912628277203834E-2</v>
      </c>
      <c r="DS127" s="90">
        <v>-0.55697019392293556</v>
      </c>
      <c r="DT127" s="90">
        <v>-0.28609489241322394</v>
      </c>
      <c r="DU127" s="90">
        <v>-0.18</v>
      </c>
      <c r="DV127" s="90">
        <v>0.78004738041002297</v>
      </c>
      <c r="DW127" s="90">
        <v>0.36</v>
      </c>
      <c r="DX127" s="90">
        <v>0.19</v>
      </c>
      <c r="DY127" s="90">
        <v>0.1595839023946099</v>
      </c>
      <c r="DZ127" s="90">
        <v>0.17</v>
      </c>
      <c r="EA127" s="90">
        <v>0.17</v>
      </c>
      <c r="EB127" s="90">
        <v>1.8677564575645755</v>
      </c>
      <c r="EC127" s="90">
        <v>1.81</v>
      </c>
      <c r="ED127" s="90">
        <v>1.95</v>
      </c>
      <c r="EE127" s="90">
        <v>0.65044397656536068</v>
      </c>
      <c r="EF127" s="90">
        <v>0.77</v>
      </c>
      <c r="EG127" s="90">
        <v>0.94</v>
      </c>
      <c r="EH127" s="90">
        <v>0.48</v>
      </c>
      <c r="EI127" s="90">
        <v>0.44</v>
      </c>
      <c r="EJ127" s="90">
        <v>0.55000000000000004</v>
      </c>
      <c r="EK127" s="90">
        <v>1.07</v>
      </c>
      <c r="EL127" s="90">
        <v>1.5</v>
      </c>
      <c r="EM127" s="90">
        <v>1.54</v>
      </c>
      <c r="EN127" s="90">
        <v>0.94</v>
      </c>
      <c r="EO127" s="90">
        <v>0.47</v>
      </c>
      <c r="EP127" s="90">
        <v>-0.06</v>
      </c>
      <c r="EQ127" s="90">
        <v>-0.05</v>
      </c>
      <c r="ER127" s="90">
        <v>0.28999999999999998</v>
      </c>
      <c r="ES127" s="90">
        <v>0.56999999999999995</v>
      </c>
      <c r="ET127" s="90">
        <v>0.6</v>
      </c>
      <c r="EU127" s="90">
        <v>0.53</v>
      </c>
      <c r="EV127" s="90">
        <v>0.71</v>
      </c>
      <c r="EW127" s="90">
        <v>0.86</v>
      </c>
      <c r="EX127" s="90">
        <v>1.43</v>
      </c>
      <c r="EY127" s="90">
        <v>1.33</v>
      </c>
      <c r="EZ127" s="90">
        <v>2.11</v>
      </c>
      <c r="FA127" s="90">
        <v>2.4</v>
      </c>
      <c r="FB127" s="90">
        <v>2.2599999999999998</v>
      </c>
      <c r="FC127" s="90">
        <v>1.67</v>
      </c>
      <c r="FD127" s="90">
        <v>0.66</v>
      </c>
      <c r="FE127" s="90">
        <v>1.1100000000000001</v>
      </c>
      <c r="FF127" s="90">
        <v>0.82</v>
      </c>
      <c r="FG127" s="90">
        <v>0.81</v>
      </c>
      <c r="FH127" s="90">
        <v>2.82</v>
      </c>
      <c r="FI127" s="90">
        <v>3.22</v>
      </c>
      <c r="FJ127" s="90">
        <v>2.86</v>
      </c>
      <c r="FK127" s="90">
        <v>-0.3</v>
      </c>
      <c r="FL127" s="90">
        <v>-0.74</v>
      </c>
      <c r="FM127" s="90">
        <v>-0.36</v>
      </c>
      <c r="FN127" s="90">
        <v>0</v>
      </c>
      <c r="FO127" s="90">
        <v>0.01</v>
      </c>
      <c r="FP127" s="90">
        <v>-0.3</v>
      </c>
      <c r="FQ127" s="90">
        <v>-0.4</v>
      </c>
      <c r="FR127" s="90">
        <v>0.16</v>
      </c>
      <c r="FS127" s="90">
        <v>0.47</v>
      </c>
      <c r="FT127" s="90">
        <v>0.37</v>
      </c>
      <c r="FU127" s="90">
        <v>-0.56999999999999995</v>
      </c>
      <c r="FV127" s="90">
        <v>-0.59</v>
      </c>
      <c r="FW127" s="90">
        <v>-0.48</v>
      </c>
      <c r="FX127" s="90">
        <v>0.04</v>
      </c>
      <c r="FY127" s="90">
        <v>-0.06</v>
      </c>
      <c r="FZ127" s="90">
        <v>-0.01</v>
      </c>
      <c r="GA127" s="90">
        <v>-0.01</v>
      </c>
      <c r="GB127" s="90">
        <v>0.03</v>
      </c>
      <c r="GC127" s="90">
        <v>-0.33</v>
      </c>
      <c r="GD127" s="90">
        <v>-0.33</v>
      </c>
      <c r="GE127" s="90">
        <v>-0.22</v>
      </c>
      <c r="GF127" s="90">
        <v>-0.44</v>
      </c>
      <c r="GG127" s="90">
        <v>0.95</v>
      </c>
      <c r="GH127" s="90">
        <v>1.04</v>
      </c>
      <c r="GI127" s="90">
        <v>1.54</v>
      </c>
      <c r="GJ127" s="90">
        <v>0.16</v>
      </c>
      <c r="GK127" s="90">
        <v>-0.12</v>
      </c>
      <c r="GL127" s="90">
        <v>0.08</v>
      </c>
      <c r="GM127" s="90">
        <v>-0.7</v>
      </c>
      <c r="GN127" s="90">
        <v>-0.5</v>
      </c>
      <c r="GO127" s="90">
        <v>0.86</v>
      </c>
      <c r="GP127" s="90">
        <v>0.44</v>
      </c>
      <c r="GQ127" s="90">
        <v>0.26</v>
      </c>
      <c r="GR127" s="90">
        <v>0.48</v>
      </c>
      <c r="GS127" s="90">
        <v>0.23</v>
      </c>
      <c r="GT127" s="90">
        <v>-0.01</v>
      </c>
      <c r="GU127" s="90">
        <v>-0.13</v>
      </c>
      <c r="GV127" s="90">
        <v>0.36</v>
      </c>
      <c r="GW127" s="90">
        <v>0.69</v>
      </c>
      <c r="GX127" s="90">
        <v>1.1299999999999999</v>
      </c>
      <c r="GY127" s="90">
        <v>0.77</v>
      </c>
      <c r="GZ127" s="90">
        <v>0.74</v>
      </c>
      <c r="HA127" s="90">
        <v>-0.23</v>
      </c>
      <c r="HB127" s="90">
        <v>-0.49</v>
      </c>
      <c r="HC127" s="90">
        <v>-0.54</v>
      </c>
      <c r="HD127" s="90">
        <v>-0.15</v>
      </c>
      <c r="HE127" s="90">
        <v>-0.09</v>
      </c>
      <c r="HF127" s="90">
        <v>0.12</v>
      </c>
      <c r="HG127" s="90">
        <v>0.12</v>
      </c>
      <c r="HH127" s="90">
        <v>-0.86</v>
      </c>
      <c r="HI127" s="90">
        <v>-0.44</v>
      </c>
      <c r="HJ127" s="90">
        <v>-0.32</v>
      </c>
      <c r="HK127" s="90">
        <v>0.73</v>
      </c>
      <c r="HL127" s="90">
        <v>1.19</v>
      </c>
      <c r="HM127" s="90">
        <v>1.02</v>
      </c>
      <c r="HN127" s="90">
        <v>0.91</v>
      </c>
      <c r="HO127" s="90">
        <v>0.4</v>
      </c>
      <c r="HP127" s="90">
        <v>0.5</v>
      </c>
      <c r="HQ127" s="90">
        <v>0.5</v>
      </c>
      <c r="HR127" s="90">
        <v>0.14000000000000001</v>
      </c>
      <c r="HS127" s="90">
        <v>-0.3</v>
      </c>
      <c r="HT127" s="90">
        <v>-0.26</v>
      </c>
      <c r="HU127" s="90">
        <v>-0.34</v>
      </c>
      <c r="HV127" s="90">
        <v>0.05</v>
      </c>
      <c r="HW127" s="90">
        <v>0.02</v>
      </c>
      <c r="HX127" s="90">
        <v>0</v>
      </c>
      <c r="HY127" s="90">
        <v>0.23</v>
      </c>
      <c r="HZ127" s="90">
        <v>0.3</v>
      </c>
      <c r="IA127" s="90">
        <v>0.33</v>
      </c>
      <c r="IB127" s="90">
        <v>0.72</v>
      </c>
      <c r="IC127" s="78">
        <v>0.85</v>
      </c>
      <c r="ID127" s="78">
        <v>0.63930689877498381</v>
      </c>
      <c r="IE127" s="78">
        <v>0.2</v>
      </c>
      <c r="IF127" s="78">
        <v>0.35288056092843328</v>
      </c>
      <c r="IG127" s="78">
        <v>0.45330012894906518</v>
      </c>
      <c r="IH127" s="78">
        <v>0.73134896840747909</v>
      </c>
      <c r="II127" s="78">
        <v>0.41510025789813032</v>
      </c>
      <c r="IJ127" s="78">
        <v>0.44658397807865902</v>
      </c>
      <c r="IK127" s="78">
        <v>0.28204835589941979</v>
      </c>
      <c r="IL127" s="78">
        <v>0.28424177949709872</v>
      </c>
      <c r="IM127" s="78">
        <v>0.24879577691811736</v>
      </c>
      <c r="IN127" s="78">
        <v>0.24160235332043858</v>
      </c>
      <c r="IO127" s="78">
        <v>0.24758107672469382</v>
      </c>
      <c r="IP127" s="78">
        <v>0.35962894906511927</v>
      </c>
      <c r="IQ127" s="78">
        <v>0.76731447453255974</v>
      </c>
      <c r="IR127" s="78">
        <v>1.0183370406189558</v>
      </c>
      <c r="IS127" s="78">
        <v>1.0231837524177949</v>
      </c>
      <c r="IT127" s="78">
        <v>0.52067649903288193</v>
      </c>
      <c r="IU127" s="78">
        <v>-5.2321083172145112E-4</v>
      </c>
      <c r="IV127" s="78">
        <v>0.18114168278529982</v>
      </c>
      <c r="IW127" s="78">
        <v>9.976031592520955E-2</v>
      </c>
      <c r="IX127" s="78">
        <v>0.23737878787878791</v>
      </c>
      <c r="IY127" s="78">
        <v>8.1715344938749199E-2</v>
      </c>
      <c r="IZ127" s="41"/>
    </row>
    <row r="128" spans="1:260" s="53" customFormat="1" ht="18" customHeight="1" x14ac:dyDescent="0.2">
      <c r="A128" s="97">
        <v>181</v>
      </c>
      <c r="B128" s="20"/>
      <c r="C128" s="60"/>
      <c r="D128" s="29"/>
      <c r="E128" s="95"/>
      <c r="F128" s="66" t="s">
        <v>123</v>
      </c>
      <c r="G128" s="35"/>
      <c r="H128" s="67">
        <v>1.7588281265298416</v>
      </c>
      <c r="I128" s="67">
        <v>0.67254399520831842</v>
      </c>
      <c r="J128" s="67">
        <v>0.74533669914807277</v>
      </c>
      <c r="K128" s="67">
        <v>0.75319868373588583</v>
      </c>
      <c r="L128" s="67">
        <v>-0.32823377760515532</v>
      </c>
      <c r="M128" s="67">
        <v>-0.39075895881638034</v>
      </c>
      <c r="N128" s="67">
        <v>-2.3323380445968223</v>
      </c>
      <c r="O128" s="67">
        <v>-4.2445309456954607</v>
      </c>
      <c r="P128" s="67">
        <v>-3.7777366607832201</v>
      </c>
      <c r="Q128" s="67">
        <v>-3.3899609596418649</v>
      </c>
      <c r="R128" s="67">
        <v>-2.8167331096778594</v>
      </c>
      <c r="S128" s="67">
        <v>-2.8915917453050679</v>
      </c>
      <c r="T128" s="67">
        <v>-1.5359805196077443</v>
      </c>
      <c r="U128" s="67">
        <v>1.7151770837384019</v>
      </c>
      <c r="V128" s="67">
        <v>1.7647550306063526</v>
      </c>
      <c r="W128" s="67">
        <v>1.4790435605262029</v>
      </c>
      <c r="X128" s="67">
        <v>0.35942855902721466</v>
      </c>
      <c r="Y128" s="67">
        <v>0.36401258646041307</v>
      </c>
      <c r="Z128" s="67">
        <v>0.63326426222379417</v>
      </c>
      <c r="AA128" s="67">
        <v>-3.0213911799897294E-2</v>
      </c>
      <c r="AB128" s="67">
        <v>-0.26567683598000774</v>
      </c>
      <c r="AC128" s="67">
        <v>-0.27112632027883715</v>
      </c>
      <c r="AD128" s="67">
        <v>-0.36335585260307313</v>
      </c>
      <c r="AE128" s="67">
        <v>-0.11770702873803902</v>
      </c>
      <c r="AF128" s="67">
        <v>-6.1732985985135248E-2</v>
      </c>
      <c r="AG128" s="67">
        <v>-6.7203436178785186E-2</v>
      </c>
      <c r="AH128" s="67">
        <v>-6.6948123988974109E-2</v>
      </c>
      <c r="AI128" s="67">
        <v>2.6269557576358866E-3</v>
      </c>
      <c r="AJ128" s="67">
        <v>2.8277602647936133</v>
      </c>
      <c r="AK128" s="67">
        <v>2.8386797764290392</v>
      </c>
      <c r="AL128" s="67">
        <v>3.0885427600494895</v>
      </c>
      <c r="AM128" s="67">
        <v>0.24991552255599667</v>
      </c>
      <c r="AN128" s="67">
        <v>0.31997685945924542</v>
      </c>
      <c r="AO128" s="67">
        <v>5.01384079775129E-2</v>
      </c>
      <c r="AP128" s="67">
        <v>0.87303839341149647</v>
      </c>
      <c r="AQ128" s="67">
        <v>0.84594764802292788</v>
      </c>
      <c r="AR128" s="67">
        <v>-4.5792106023321981</v>
      </c>
      <c r="AS128" s="67">
        <v>-3.5642321668810495</v>
      </c>
      <c r="AT128" s="67">
        <v>-3.5857626686175492</v>
      </c>
      <c r="AU128" s="67">
        <v>9.8189093287020468E-2</v>
      </c>
      <c r="AV128" s="67">
        <v>-1.8168397808356281E-2</v>
      </c>
      <c r="AW128" s="67">
        <v>0</v>
      </c>
      <c r="AX128" s="67">
        <v>2.1482261571536914E-2</v>
      </c>
      <c r="AY128" s="67">
        <v>2.2726512883199892E-2</v>
      </c>
      <c r="AZ128" s="67">
        <v>2.7842429309340836E-2</v>
      </c>
      <c r="BA128" s="67">
        <v>0</v>
      </c>
      <c r="BB128" s="67">
        <v>-0.12304779379538533</v>
      </c>
      <c r="BC128" s="67">
        <v>-0.12354800321331394</v>
      </c>
      <c r="BD128" s="67">
        <v>-0.52918083086752066</v>
      </c>
      <c r="BE128" s="67">
        <v>-0.36532000950187454</v>
      </c>
      <c r="BF128" s="67">
        <v>-0.36427105540774746</v>
      </c>
      <c r="BG128" s="67">
        <v>-2.0525041130659539E-3</v>
      </c>
      <c r="BH128" s="67">
        <v>-2.071665001700564E-3</v>
      </c>
      <c r="BI128" s="67">
        <v>-2.0682304871023258E-3</v>
      </c>
      <c r="BJ128" s="67">
        <v>0.32123734449988589</v>
      </c>
      <c r="BK128" s="67">
        <v>0.37212215448722491</v>
      </c>
      <c r="BL128" s="67">
        <v>0.71665344754765703</v>
      </c>
      <c r="BM128" s="67">
        <v>0.37901906006542363</v>
      </c>
      <c r="BN128" s="67">
        <v>0.56383780515657222</v>
      </c>
      <c r="BO128" s="67">
        <v>0.14875611968520144</v>
      </c>
      <c r="BP128" s="67">
        <v>0.35285437035423955</v>
      </c>
      <c r="BQ128" s="67">
        <v>0.5597752486731089</v>
      </c>
      <c r="BR128" s="67">
        <v>0.6068669380833478</v>
      </c>
      <c r="BS128" s="67">
        <v>2.6292280564406862</v>
      </c>
      <c r="BT128" s="67">
        <v>3.3755681522221392</v>
      </c>
      <c r="BU128" s="67">
        <v>3.3558479201620552</v>
      </c>
      <c r="BV128" s="67">
        <v>1.063229617314817</v>
      </c>
      <c r="BW128" s="67">
        <v>3.8070487706911883E-2</v>
      </c>
      <c r="BX128" s="67">
        <v>0.28086920585852693</v>
      </c>
      <c r="BY128" s="67">
        <v>0.24063410011838304</v>
      </c>
      <c r="BZ128" s="67">
        <v>4.8775832138074834E-2</v>
      </c>
      <c r="CA128" s="67">
        <v>-0.19394885649211677</v>
      </c>
      <c r="CB128" s="67">
        <v>-0.19230211470256367</v>
      </c>
      <c r="CC128" s="67">
        <v>-0.95479827763810099</v>
      </c>
      <c r="CD128" s="67">
        <v>-0.65763944808332253</v>
      </c>
      <c r="CE128" s="67">
        <v>1.3558634136454855</v>
      </c>
      <c r="CF128" s="67">
        <v>2.792636340288734</v>
      </c>
      <c r="CG128" s="67">
        <v>2.9507907775779625</v>
      </c>
      <c r="CH128" s="67">
        <v>0.52113361323999641</v>
      </c>
      <c r="CI128" s="67">
        <v>1.8089211288257616</v>
      </c>
      <c r="CJ128" s="67">
        <v>1.9609969937879124</v>
      </c>
      <c r="CK128" s="67">
        <v>2.2267256102630117</v>
      </c>
      <c r="CL128" s="67">
        <v>0.32545829922650826</v>
      </c>
      <c r="CM128" s="67">
        <v>0.18403586713690137</v>
      </c>
      <c r="CN128" s="67">
        <v>0.27006414687607899</v>
      </c>
      <c r="CO128" s="67">
        <v>0.64251401728040858</v>
      </c>
      <c r="CP128" s="67">
        <v>0.61710485226299561</v>
      </c>
      <c r="CQ128" s="67">
        <v>0.49382691865590278</v>
      </c>
      <c r="CR128" s="67">
        <v>0.17778300362038335</v>
      </c>
      <c r="CS128" s="67">
        <v>0.12686444268688715</v>
      </c>
      <c r="CT128" s="67">
        <v>0.22410358489083534</v>
      </c>
      <c r="CU128" s="67">
        <v>0.17511311335405721</v>
      </c>
      <c r="CV128" s="67">
        <v>0.21921795200181182</v>
      </c>
      <c r="CW128" s="67">
        <v>0.49677998283362745</v>
      </c>
      <c r="CX128" s="67">
        <v>0.59429975195953011</v>
      </c>
      <c r="CY128" s="67">
        <v>0.60610943060025013</v>
      </c>
      <c r="CZ128" s="67">
        <v>9.9790610983337705E-2</v>
      </c>
      <c r="DA128" s="67">
        <v>0</v>
      </c>
      <c r="DB128" s="67">
        <v>-5.9713373718536848E-2</v>
      </c>
      <c r="DC128" s="67">
        <v>-0.11636566152925061</v>
      </c>
      <c r="DD128" s="67">
        <v>1.5944712926941611</v>
      </c>
      <c r="DE128" s="67">
        <v>1.7868437170038716</v>
      </c>
      <c r="DF128" s="67">
        <v>1.7914802850086331</v>
      </c>
      <c r="DG128" s="67">
        <v>-0.66661179238404888</v>
      </c>
      <c r="DH128" s="67">
        <v>-0.74154594742523239</v>
      </c>
      <c r="DI128" s="67">
        <v>-0.81099139591884128</v>
      </c>
      <c r="DJ128" s="67">
        <v>8.2785219066862842E-2</v>
      </c>
      <c r="DK128" s="67">
        <v>-7.6086589441384633E-2</v>
      </c>
      <c r="DL128" s="67">
        <v>0.14310545108732245</v>
      </c>
      <c r="DM128" s="67">
        <v>-1.4691007351619996</v>
      </c>
      <c r="DN128" s="67">
        <v>-1.3223039145884707</v>
      </c>
      <c r="DO128" s="67">
        <v>-1.4422393201231136</v>
      </c>
      <c r="DP128" s="67">
        <v>0.13282186095347664</v>
      </c>
      <c r="DQ128" s="67">
        <v>0.10113360171172367</v>
      </c>
      <c r="DR128" s="67">
        <v>8.5912628277203834E-2</v>
      </c>
      <c r="DS128" s="67">
        <v>-0.55697019392293556</v>
      </c>
      <c r="DT128" s="67">
        <v>-0.28609489241322394</v>
      </c>
      <c r="DU128" s="67">
        <v>-0.18</v>
      </c>
      <c r="DV128" s="67">
        <v>0.78004738041002297</v>
      </c>
      <c r="DW128" s="67">
        <v>0.36</v>
      </c>
      <c r="DX128" s="67">
        <v>0.19</v>
      </c>
      <c r="DY128" s="67">
        <v>0.15958390239460987</v>
      </c>
      <c r="DZ128" s="67">
        <v>0.17</v>
      </c>
      <c r="EA128" s="67">
        <v>0.17</v>
      </c>
      <c r="EB128" s="67">
        <v>1.8677564575645755</v>
      </c>
      <c r="EC128" s="67">
        <v>1.81</v>
      </c>
      <c r="ED128" s="67">
        <v>1.95</v>
      </c>
      <c r="EE128" s="67">
        <v>0.65044397656536068</v>
      </c>
      <c r="EF128" s="67">
        <v>0.77</v>
      </c>
      <c r="EG128" s="67">
        <v>0.94</v>
      </c>
      <c r="EH128" s="67">
        <v>0.48</v>
      </c>
      <c r="EI128" s="67">
        <v>0.44</v>
      </c>
      <c r="EJ128" s="67">
        <v>0.55000000000000004</v>
      </c>
      <c r="EK128" s="67">
        <v>1.07</v>
      </c>
      <c r="EL128" s="67">
        <v>1.5</v>
      </c>
      <c r="EM128" s="67">
        <v>1.54</v>
      </c>
      <c r="EN128" s="67">
        <v>0.94</v>
      </c>
      <c r="EO128" s="67">
        <v>0.47</v>
      </c>
      <c r="EP128" s="67">
        <v>-0.06</v>
      </c>
      <c r="EQ128" s="67">
        <v>-0.05</v>
      </c>
      <c r="ER128" s="67">
        <v>0.28999999999999998</v>
      </c>
      <c r="ES128" s="67">
        <v>0.56999999999999995</v>
      </c>
      <c r="ET128" s="67">
        <v>0.6</v>
      </c>
      <c r="EU128" s="67">
        <v>0.53</v>
      </c>
      <c r="EV128" s="67">
        <v>0.71</v>
      </c>
      <c r="EW128" s="67">
        <v>0.86</v>
      </c>
      <c r="EX128" s="67">
        <v>1.43</v>
      </c>
      <c r="EY128" s="67">
        <v>1.33</v>
      </c>
      <c r="EZ128" s="67">
        <v>2.11</v>
      </c>
      <c r="FA128" s="67">
        <v>2.4</v>
      </c>
      <c r="FB128" s="67">
        <v>2.2599999999999998</v>
      </c>
      <c r="FC128" s="67">
        <v>1.67</v>
      </c>
      <c r="FD128" s="67">
        <v>0.66</v>
      </c>
      <c r="FE128" s="67">
        <v>1.1100000000000001</v>
      </c>
      <c r="FF128" s="67">
        <v>0.82</v>
      </c>
      <c r="FG128" s="67">
        <v>0.81</v>
      </c>
      <c r="FH128" s="67">
        <v>2.82</v>
      </c>
      <c r="FI128" s="67">
        <v>3.22</v>
      </c>
      <c r="FJ128" s="67">
        <v>2.86</v>
      </c>
      <c r="FK128" s="67">
        <v>-0.3</v>
      </c>
      <c r="FL128" s="67">
        <v>-0.74</v>
      </c>
      <c r="FM128" s="67">
        <v>-0.36</v>
      </c>
      <c r="FN128" s="67">
        <v>0</v>
      </c>
      <c r="FO128" s="67">
        <v>0.01</v>
      </c>
      <c r="FP128" s="67">
        <v>-0.3</v>
      </c>
      <c r="FQ128" s="67">
        <v>-0.4</v>
      </c>
      <c r="FR128" s="67">
        <v>0.16</v>
      </c>
      <c r="FS128" s="67">
        <v>0.47</v>
      </c>
      <c r="FT128" s="67">
        <v>0.37</v>
      </c>
      <c r="FU128" s="67">
        <v>-0.56999999999999995</v>
      </c>
      <c r="FV128" s="67">
        <v>-0.59</v>
      </c>
      <c r="FW128" s="67">
        <v>-0.48</v>
      </c>
      <c r="FX128" s="67">
        <v>0.04</v>
      </c>
      <c r="FY128" s="67">
        <v>-0.06</v>
      </c>
      <c r="FZ128" s="67">
        <v>-0.01</v>
      </c>
      <c r="GA128" s="67">
        <v>-0.01</v>
      </c>
      <c r="GB128" s="67">
        <v>0.03</v>
      </c>
      <c r="GC128" s="67">
        <v>-0.33</v>
      </c>
      <c r="GD128" s="67">
        <v>-0.33</v>
      </c>
      <c r="GE128" s="67">
        <v>-0.22</v>
      </c>
      <c r="GF128" s="67">
        <v>-0.44</v>
      </c>
      <c r="GG128" s="67">
        <v>0.95</v>
      </c>
      <c r="GH128" s="67">
        <v>1.04</v>
      </c>
      <c r="GI128" s="67">
        <v>1.54</v>
      </c>
      <c r="GJ128" s="67">
        <v>0.16</v>
      </c>
      <c r="GK128" s="67">
        <v>-0.12</v>
      </c>
      <c r="GL128" s="67">
        <v>0.08</v>
      </c>
      <c r="GM128" s="67">
        <v>-0.7</v>
      </c>
      <c r="GN128" s="67">
        <v>-0.5</v>
      </c>
      <c r="GO128" s="67">
        <v>0.86</v>
      </c>
      <c r="GP128" s="67">
        <v>0.44</v>
      </c>
      <c r="GQ128" s="67">
        <v>0.26</v>
      </c>
      <c r="GR128" s="67">
        <v>0.48</v>
      </c>
      <c r="GS128" s="67">
        <v>0.23</v>
      </c>
      <c r="GT128" s="67">
        <v>-0.01</v>
      </c>
      <c r="GU128" s="67">
        <v>-0.13</v>
      </c>
      <c r="GV128" s="67">
        <v>0.36</v>
      </c>
      <c r="GW128" s="67">
        <v>0.69</v>
      </c>
      <c r="GX128" s="67">
        <v>1.1299999999999999</v>
      </c>
      <c r="GY128" s="67">
        <v>0.77</v>
      </c>
      <c r="GZ128" s="67">
        <v>0.74</v>
      </c>
      <c r="HA128" s="67">
        <v>-0.23</v>
      </c>
      <c r="HB128" s="67">
        <v>-0.49</v>
      </c>
      <c r="HC128" s="67">
        <v>-0.54</v>
      </c>
      <c r="HD128" s="67">
        <v>-0.15</v>
      </c>
      <c r="HE128" s="67">
        <v>-0.09</v>
      </c>
      <c r="HF128" s="67">
        <v>0.12</v>
      </c>
      <c r="HG128" s="67">
        <v>0.12</v>
      </c>
      <c r="HH128" s="67">
        <v>-0.86</v>
      </c>
      <c r="HI128" s="67">
        <v>-0.44</v>
      </c>
      <c r="HJ128" s="67">
        <v>-0.32</v>
      </c>
      <c r="HK128" s="67">
        <v>0.73</v>
      </c>
      <c r="HL128" s="67">
        <v>1.19</v>
      </c>
      <c r="HM128" s="67">
        <v>1.02</v>
      </c>
      <c r="HN128" s="67">
        <v>0.91</v>
      </c>
      <c r="HO128" s="67">
        <v>0.4</v>
      </c>
      <c r="HP128" s="67">
        <v>0.5</v>
      </c>
      <c r="HQ128" s="67">
        <v>0.5</v>
      </c>
      <c r="HR128" s="67">
        <v>0.14000000000000001</v>
      </c>
      <c r="HS128" s="67">
        <v>-0.3</v>
      </c>
      <c r="HT128" s="67">
        <v>-0.26</v>
      </c>
      <c r="HU128" s="67">
        <v>-0.34</v>
      </c>
      <c r="HV128" s="67">
        <v>0.05</v>
      </c>
      <c r="HW128" s="67">
        <v>0.02</v>
      </c>
      <c r="HX128" s="67">
        <v>0</v>
      </c>
      <c r="HY128" s="67">
        <v>0.23</v>
      </c>
      <c r="HZ128" s="67">
        <v>0.3</v>
      </c>
      <c r="IA128" s="67">
        <v>0.33</v>
      </c>
      <c r="IB128" s="67">
        <v>0.72</v>
      </c>
      <c r="IC128" s="69">
        <v>0.85</v>
      </c>
      <c r="ID128" s="69">
        <v>0.63930689877498381</v>
      </c>
      <c r="IE128" s="69">
        <v>0.2</v>
      </c>
      <c r="IF128" s="69">
        <v>0.35288056092843328</v>
      </c>
      <c r="IG128" s="69">
        <v>0.45330012894906518</v>
      </c>
      <c r="IH128" s="69">
        <v>0.73134896840747909</v>
      </c>
      <c r="II128" s="69">
        <v>0.41510025789813032</v>
      </c>
      <c r="IJ128" s="69">
        <v>0.44658397807865902</v>
      </c>
      <c r="IK128" s="69">
        <v>0.28204835589941979</v>
      </c>
      <c r="IL128" s="69">
        <v>0.28424177949709872</v>
      </c>
      <c r="IM128" s="69">
        <v>0.24879577691811736</v>
      </c>
      <c r="IN128" s="69">
        <v>0.24160235332043858</v>
      </c>
      <c r="IO128" s="69">
        <v>0.24758107672469382</v>
      </c>
      <c r="IP128" s="69">
        <v>0.35962894906511927</v>
      </c>
      <c r="IQ128" s="69">
        <v>0.76731447453255974</v>
      </c>
      <c r="IR128" s="69">
        <v>1.0183370406189558</v>
      </c>
      <c r="IS128" s="69">
        <v>1.0231837524177949</v>
      </c>
      <c r="IT128" s="69">
        <v>0.52067649903288193</v>
      </c>
      <c r="IU128" s="69">
        <v>-5.2321083172145112E-4</v>
      </c>
      <c r="IV128" s="69">
        <v>0.18114168278529982</v>
      </c>
      <c r="IW128" s="69">
        <v>9.976031592520955E-2</v>
      </c>
      <c r="IX128" s="69">
        <v>0.23737878787878791</v>
      </c>
      <c r="IY128" s="69">
        <v>8.1715344938749199E-2</v>
      </c>
      <c r="IZ128" s="92"/>
    </row>
    <row r="129" spans="1:260" s="53" customFormat="1" ht="18" customHeight="1" x14ac:dyDescent="0.2">
      <c r="A129" s="97">
        <v>18101</v>
      </c>
      <c r="B129" s="20"/>
      <c r="C129" s="60"/>
      <c r="D129" s="29"/>
      <c r="E129" s="95"/>
      <c r="F129" s="35"/>
      <c r="G129" s="36" t="s">
        <v>124</v>
      </c>
      <c r="H129" s="71">
        <v>4.5199999999999996</v>
      </c>
      <c r="I129" s="71">
        <v>1.68</v>
      </c>
      <c r="J129" s="71">
        <v>1.68</v>
      </c>
      <c r="K129" s="71">
        <v>1.68</v>
      </c>
      <c r="L129" s="71">
        <v>0</v>
      </c>
      <c r="M129" s="71">
        <v>0</v>
      </c>
      <c r="N129" s="71">
        <v>-3.89</v>
      </c>
      <c r="O129" s="71">
        <v>-8.83</v>
      </c>
      <c r="P129" s="71">
        <v>-7.72</v>
      </c>
      <c r="Q129" s="71">
        <v>-7.7</v>
      </c>
      <c r="R129" s="71">
        <v>-7.23</v>
      </c>
      <c r="S129" s="71">
        <v>-7.22</v>
      </c>
      <c r="T129" s="71">
        <v>-4.6399999999999997</v>
      </c>
      <c r="U129" s="71">
        <v>3.8</v>
      </c>
      <c r="V129" s="71">
        <v>3.81</v>
      </c>
      <c r="W129" s="71">
        <v>3.8</v>
      </c>
      <c r="X129" s="71">
        <v>1.59</v>
      </c>
      <c r="Y129" s="71">
        <v>1.59</v>
      </c>
      <c r="Z129" s="71">
        <v>1.59</v>
      </c>
      <c r="AA129" s="71">
        <v>0</v>
      </c>
      <c r="AB129" s="71">
        <v>0</v>
      </c>
      <c r="AC129" s="71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1">
        <v>0</v>
      </c>
      <c r="AJ129" s="71">
        <v>7.43</v>
      </c>
      <c r="AK129" s="71">
        <v>7.44</v>
      </c>
      <c r="AL129" s="71">
        <v>7.45</v>
      </c>
      <c r="AM129" s="71">
        <v>0</v>
      </c>
      <c r="AN129" s="71">
        <v>0</v>
      </c>
      <c r="AO129" s="71">
        <v>0</v>
      </c>
      <c r="AP129" s="71">
        <v>0</v>
      </c>
      <c r="AQ129" s="71">
        <v>0</v>
      </c>
      <c r="AR129" s="71">
        <v>-4.55</v>
      </c>
      <c r="AS129" s="71">
        <v>-3.65</v>
      </c>
      <c r="AT129" s="71">
        <v>-3.65</v>
      </c>
      <c r="AU129" s="71">
        <v>0.04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</v>
      </c>
      <c r="BB129" s="71">
        <v>0.28999999999999998</v>
      </c>
      <c r="BC129" s="71">
        <v>0.28999999999999998</v>
      </c>
      <c r="BD129" s="71">
        <v>0.21</v>
      </c>
      <c r="BE129" s="71">
        <v>0</v>
      </c>
      <c r="BF129" s="71">
        <v>0</v>
      </c>
      <c r="BG129" s="71">
        <v>0</v>
      </c>
      <c r="BH129" s="71">
        <v>0</v>
      </c>
      <c r="BI129" s="71">
        <v>0</v>
      </c>
      <c r="BJ129" s="71">
        <v>0.4</v>
      </c>
      <c r="BK129" s="71">
        <v>0.43</v>
      </c>
      <c r="BL129" s="71">
        <v>0.43</v>
      </c>
      <c r="BM129" s="71">
        <v>0</v>
      </c>
      <c r="BN129" s="71">
        <v>0.27</v>
      </c>
      <c r="BO129" s="71">
        <v>0.27</v>
      </c>
      <c r="BP129" s="71">
        <v>0.27</v>
      </c>
      <c r="BQ129" s="71">
        <v>1.0900000000000001</v>
      </c>
      <c r="BR129" s="71">
        <v>1.08</v>
      </c>
      <c r="BS129" s="71">
        <v>2.93</v>
      </c>
      <c r="BT129" s="71">
        <v>2.71</v>
      </c>
      <c r="BU129" s="71">
        <v>2.7</v>
      </c>
      <c r="BV129" s="71">
        <v>0.87</v>
      </c>
      <c r="BW129" s="71">
        <v>0</v>
      </c>
      <c r="BX129" s="71">
        <v>0</v>
      </c>
      <c r="BY129" s="71">
        <v>0</v>
      </c>
      <c r="BZ129" s="71">
        <v>0</v>
      </c>
      <c r="CA129" s="71">
        <v>0</v>
      </c>
      <c r="CB129" s="71">
        <v>0</v>
      </c>
      <c r="CC129" s="71">
        <v>-2.72</v>
      </c>
      <c r="CD129" s="71">
        <v>-2.71</v>
      </c>
      <c r="CE129" s="71">
        <v>-0.16</v>
      </c>
      <c r="CF129" s="71">
        <v>2.82</v>
      </c>
      <c r="CG129" s="71">
        <v>3.63</v>
      </c>
      <c r="CH129" s="71">
        <v>-0.52</v>
      </c>
      <c r="CI129" s="71">
        <v>4.3499999999999996</v>
      </c>
      <c r="CJ129" s="71">
        <v>4.3499999999999996</v>
      </c>
      <c r="CK129" s="71">
        <v>5.35</v>
      </c>
      <c r="CL129" s="71">
        <v>0</v>
      </c>
      <c r="CM129" s="71">
        <v>0</v>
      </c>
      <c r="CN129" s="71">
        <v>0</v>
      </c>
      <c r="CO129" s="71">
        <v>1.07</v>
      </c>
      <c r="CP129" s="71">
        <v>1.07</v>
      </c>
      <c r="CQ129" s="71">
        <v>1.04</v>
      </c>
      <c r="CR129" s="71">
        <v>-0.03</v>
      </c>
      <c r="CS129" s="71">
        <v>-0.03</v>
      </c>
      <c r="CT129" s="71">
        <v>0.49</v>
      </c>
      <c r="CU129" s="71">
        <v>0.49</v>
      </c>
      <c r="CV129" s="71">
        <v>0.49</v>
      </c>
      <c r="CW129" s="71">
        <v>0.67</v>
      </c>
      <c r="CX129" s="71">
        <v>0.67</v>
      </c>
      <c r="CY129" s="71">
        <v>0.69</v>
      </c>
      <c r="CZ129" s="71">
        <v>0</v>
      </c>
      <c r="DA129" s="71">
        <v>0</v>
      </c>
      <c r="DB129" s="71">
        <v>0</v>
      </c>
      <c r="DC129" s="71">
        <v>0</v>
      </c>
      <c r="DD129" s="71">
        <v>4.74</v>
      </c>
      <c r="DE129" s="71">
        <v>4.75</v>
      </c>
      <c r="DF129" s="71">
        <v>4.6399999999999997</v>
      </c>
      <c r="DG129" s="71">
        <v>-2.25</v>
      </c>
      <c r="DH129" s="71">
        <v>-2.25</v>
      </c>
      <c r="DI129" s="71">
        <v>-2.5299999999999998</v>
      </c>
      <c r="DJ129" s="71">
        <v>0</v>
      </c>
      <c r="DK129" s="71">
        <v>0</v>
      </c>
      <c r="DL129" s="71">
        <v>0.71</v>
      </c>
      <c r="DM129" s="71">
        <v>-3.75</v>
      </c>
      <c r="DN129" s="71">
        <v>-3.75</v>
      </c>
      <c r="DO129" s="71">
        <v>-4.53</v>
      </c>
      <c r="DP129" s="71">
        <v>0</v>
      </c>
      <c r="DQ129" s="71">
        <v>0</v>
      </c>
      <c r="DR129" s="71">
        <v>0.21</v>
      </c>
      <c r="DS129" s="71">
        <v>-1.54</v>
      </c>
      <c r="DT129" s="71">
        <v>-1.48</v>
      </c>
      <c r="DU129" s="71">
        <v>-1.65</v>
      </c>
      <c r="DV129" s="71">
        <v>0.48</v>
      </c>
      <c r="DW129" s="71">
        <v>0.48</v>
      </c>
      <c r="DX129" s="71">
        <v>0.48</v>
      </c>
      <c r="DY129" s="71">
        <v>0.4</v>
      </c>
      <c r="DZ129" s="71">
        <v>0.42</v>
      </c>
      <c r="EA129" s="71">
        <v>0.42</v>
      </c>
      <c r="EB129" s="71">
        <v>4.78</v>
      </c>
      <c r="EC129" s="71">
        <v>4.58</v>
      </c>
      <c r="ED129" s="71">
        <v>5.1100000000000003</v>
      </c>
      <c r="EE129" s="71">
        <v>1.79</v>
      </c>
      <c r="EF129" s="71">
        <v>1.79</v>
      </c>
      <c r="EG129" s="71">
        <v>1.52</v>
      </c>
      <c r="EH129" s="71">
        <v>0.24</v>
      </c>
      <c r="EI129" s="71">
        <v>0.24</v>
      </c>
      <c r="EJ129" s="71">
        <v>0.61</v>
      </c>
      <c r="EK129" s="71">
        <v>1.9</v>
      </c>
      <c r="EL129" s="71">
        <v>2.33</v>
      </c>
      <c r="EM129" s="71">
        <v>2.88</v>
      </c>
      <c r="EN129" s="71">
        <v>1.58</v>
      </c>
      <c r="EO129" s="71">
        <v>1.21</v>
      </c>
      <c r="EP129" s="71">
        <v>0</v>
      </c>
      <c r="EQ129" s="71">
        <v>0</v>
      </c>
      <c r="ER129" s="71">
        <v>0.94</v>
      </c>
      <c r="ES129" s="71">
        <v>1.48</v>
      </c>
      <c r="ET129" s="71">
        <v>1.48</v>
      </c>
      <c r="EU129" s="71">
        <v>1.01</v>
      </c>
      <c r="EV129" s="71">
        <v>1.77</v>
      </c>
      <c r="EW129" s="71">
        <v>1.93</v>
      </c>
      <c r="EX129" s="71">
        <v>1.51</v>
      </c>
      <c r="EY129" s="71">
        <v>0.1</v>
      </c>
      <c r="EZ129" s="71">
        <v>1.67</v>
      </c>
      <c r="FA129" s="71">
        <v>3.05</v>
      </c>
      <c r="FB129" s="71">
        <v>3.05</v>
      </c>
      <c r="FC129" s="71">
        <v>2.0099999999999998</v>
      </c>
      <c r="FD129" s="71">
        <v>0.6</v>
      </c>
      <c r="FE129" s="71">
        <v>2.93</v>
      </c>
      <c r="FF129" s="71">
        <v>2.23</v>
      </c>
      <c r="FG129" s="71">
        <v>2.23</v>
      </c>
      <c r="FH129" s="71">
        <v>5.07</v>
      </c>
      <c r="FI129" s="71">
        <v>6.02</v>
      </c>
      <c r="FJ129" s="71">
        <v>3.89</v>
      </c>
      <c r="FK129" s="71">
        <v>-1.1399999999999999</v>
      </c>
      <c r="FL129" s="71">
        <v>-2.16</v>
      </c>
      <c r="FM129" s="71">
        <v>0</v>
      </c>
      <c r="FN129" s="71">
        <v>0</v>
      </c>
      <c r="FO129" s="71">
        <v>-0.78</v>
      </c>
      <c r="FP129" s="71">
        <v>-0.78</v>
      </c>
      <c r="FQ129" s="71">
        <v>-1.22</v>
      </c>
      <c r="FR129" s="71">
        <v>0.6</v>
      </c>
      <c r="FS129" s="71">
        <v>0.6</v>
      </c>
      <c r="FT129" s="71">
        <v>0.51</v>
      </c>
      <c r="FU129" s="71">
        <v>-1.71</v>
      </c>
      <c r="FV129" s="71">
        <v>-1.71</v>
      </c>
      <c r="FW129" s="71">
        <v>-1.33</v>
      </c>
      <c r="FX129" s="71">
        <v>0</v>
      </c>
      <c r="FY129" s="71">
        <v>0</v>
      </c>
      <c r="FZ129" s="71">
        <v>0</v>
      </c>
      <c r="GA129" s="71">
        <v>0</v>
      </c>
      <c r="GB129" s="71">
        <v>0</v>
      </c>
      <c r="GC129" s="71">
        <v>-1</v>
      </c>
      <c r="GD129" s="71">
        <v>-1</v>
      </c>
      <c r="GE129" s="71">
        <v>-1</v>
      </c>
      <c r="GF129" s="71">
        <v>-1.2</v>
      </c>
      <c r="GG129" s="71">
        <v>1.93</v>
      </c>
      <c r="GH129" s="71">
        <v>1.92</v>
      </c>
      <c r="GI129" s="71">
        <v>3.25</v>
      </c>
      <c r="GJ129" s="71">
        <v>0</v>
      </c>
      <c r="GK129" s="71">
        <v>0</v>
      </c>
      <c r="GL129" s="71">
        <v>0</v>
      </c>
      <c r="GM129" s="71">
        <v>0.57999999999999996</v>
      </c>
      <c r="GN129" s="71">
        <v>0.57999999999999996</v>
      </c>
      <c r="GO129" s="71">
        <v>0.57999999999999996</v>
      </c>
      <c r="GP129" s="71">
        <v>0</v>
      </c>
      <c r="GQ129" s="71">
        <v>0</v>
      </c>
      <c r="GR129" s="71">
        <v>0.52</v>
      </c>
      <c r="GS129" s="71">
        <v>0.52</v>
      </c>
      <c r="GT129" s="71">
        <v>0.52</v>
      </c>
      <c r="GU129" s="71">
        <v>0</v>
      </c>
      <c r="GV129" s="71">
        <v>-0.04</v>
      </c>
      <c r="GW129" s="71">
        <v>-0.04</v>
      </c>
      <c r="GX129" s="71">
        <v>1.17</v>
      </c>
      <c r="GY129" s="71">
        <v>1.69</v>
      </c>
      <c r="GZ129" s="71">
        <v>1.69</v>
      </c>
      <c r="HA129" s="71">
        <v>-0.73</v>
      </c>
      <c r="HB129" s="71">
        <v>-1.35</v>
      </c>
      <c r="HC129" s="71">
        <v>-1.35</v>
      </c>
      <c r="HD129" s="71">
        <v>-0.16</v>
      </c>
      <c r="HE129" s="71">
        <v>0</v>
      </c>
      <c r="HF129" s="71">
        <v>0</v>
      </c>
      <c r="HG129" s="71">
        <v>0</v>
      </c>
      <c r="HH129" s="71">
        <v>-0.4</v>
      </c>
      <c r="HI129" s="71">
        <v>-0.4</v>
      </c>
      <c r="HJ129" s="71">
        <v>-0.5</v>
      </c>
      <c r="HK129" s="71">
        <v>0.28000000000000003</v>
      </c>
      <c r="HL129" s="71">
        <v>1.31</v>
      </c>
      <c r="HM129" s="71">
        <v>1.3</v>
      </c>
      <c r="HN129" s="71">
        <v>1.02</v>
      </c>
      <c r="HO129" s="71">
        <v>1.03</v>
      </c>
      <c r="HP129" s="71">
        <v>1.2</v>
      </c>
      <c r="HQ129" s="71">
        <v>1.2</v>
      </c>
      <c r="HR129" s="71">
        <v>0</v>
      </c>
      <c r="HS129" s="71">
        <v>-1.1100000000000001</v>
      </c>
      <c r="HT129" s="71">
        <v>-1.22</v>
      </c>
      <c r="HU129" s="71">
        <v>-1.22</v>
      </c>
      <c r="HV129" s="71">
        <v>0</v>
      </c>
      <c r="HW129" s="71">
        <v>0</v>
      </c>
      <c r="HX129" s="71">
        <v>0</v>
      </c>
      <c r="HY129" s="71">
        <v>0</v>
      </c>
      <c r="HZ129" s="71">
        <v>0</v>
      </c>
      <c r="IA129" s="71">
        <v>0.15</v>
      </c>
      <c r="IB129" s="71">
        <v>1.17</v>
      </c>
      <c r="IC129" s="41">
        <v>0.85</v>
      </c>
      <c r="ID129" s="41">
        <v>0.63930689877498381</v>
      </c>
      <c r="IE129" s="41">
        <v>0.2</v>
      </c>
      <c r="IF129" s="41">
        <v>0.35288056092843328</v>
      </c>
      <c r="IG129" s="41">
        <v>0.45330012894906518</v>
      </c>
      <c r="IH129" s="41">
        <v>0.73134896840747909</v>
      </c>
      <c r="II129" s="41">
        <v>0.41510025789813032</v>
      </c>
      <c r="IJ129" s="41">
        <v>0.44658397807865902</v>
      </c>
      <c r="IK129" s="41">
        <v>0.28204835589941979</v>
      </c>
      <c r="IL129" s="41">
        <v>0.28424177949709872</v>
      </c>
      <c r="IM129" s="41">
        <v>0.24879577691811736</v>
      </c>
      <c r="IN129" s="41">
        <v>0.24160235332043858</v>
      </c>
      <c r="IO129" s="41">
        <v>0.24758107672469382</v>
      </c>
      <c r="IP129" s="41">
        <v>0.35962894906511927</v>
      </c>
      <c r="IQ129" s="41">
        <v>0.76731447453255974</v>
      </c>
      <c r="IR129" s="41">
        <v>1.0183370406189558</v>
      </c>
      <c r="IS129" s="41">
        <v>1.0231837524177949</v>
      </c>
      <c r="IT129" s="41">
        <v>0.52067649903288193</v>
      </c>
      <c r="IU129" s="41">
        <v>-5.2321083172145112E-4</v>
      </c>
      <c r="IV129" s="41">
        <v>0.18114168278529982</v>
      </c>
      <c r="IW129" s="41">
        <v>9.976031592520955E-2</v>
      </c>
      <c r="IX129" s="41">
        <v>0.23737878787878791</v>
      </c>
      <c r="IY129" s="41">
        <v>8.1715344938749199E-2</v>
      </c>
      <c r="IZ129" s="41"/>
    </row>
    <row r="130" spans="1:260" s="53" customFormat="1" ht="18" customHeight="1" x14ac:dyDescent="0.2">
      <c r="A130" s="97">
        <v>18102</v>
      </c>
      <c r="B130" s="20"/>
      <c r="C130" s="60"/>
      <c r="D130" s="29"/>
      <c r="E130" s="95"/>
      <c r="F130" s="66"/>
      <c r="G130" s="91" t="s">
        <v>125</v>
      </c>
      <c r="H130" s="71">
        <v>0.84</v>
      </c>
      <c r="I130" s="71">
        <v>0.54</v>
      </c>
      <c r="J130" s="71">
        <v>0.55000000000000004</v>
      </c>
      <c r="K130" s="71">
        <v>0.61</v>
      </c>
      <c r="L130" s="71">
        <v>-0.08</v>
      </c>
      <c r="M130" s="71">
        <v>-0.08</v>
      </c>
      <c r="N130" s="71">
        <v>-0.11</v>
      </c>
      <c r="O130" s="71">
        <v>-1.0900000000000001</v>
      </c>
      <c r="P130" s="71">
        <v>-0.75</v>
      </c>
      <c r="Q130" s="71">
        <v>-0.74</v>
      </c>
      <c r="R130" s="71">
        <v>0.08</v>
      </c>
      <c r="S130" s="71">
        <v>-0.26</v>
      </c>
      <c r="T130" s="71">
        <v>-0.46</v>
      </c>
      <c r="U130" s="71">
        <v>0.98</v>
      </c>
      <c r="V130" s="71">
        <v>0.97</v>
      </c>
      <c r="W130" s="71">
        <v>0.23</v>
      </c>
      <c r="X130" s="71">
        <v>-1.17</v>
      </c>
      <c r="Y130" s="71">
        <v>-0.76</v>
      </c>
      <c r="Z130" s="71">
        <v>0.71</v>
      </c>
      <c r="AA130" s="71">
        <v>0.25</v>
      </c>
      <c r="AB130" s="71">
        <v>-0.18</v>
      </c>
      <c r="AC130" s="71">
        <v>-0.01</v>
      </c>
      <c r="AD130" s="71">
        <v>0</v>
      </c>
      <c r="AE130" s="71">
        <v>0.04</v>
      </c>
      <c r="AF130" s="71">
        <v>0.15</v>
      </c>
      <c r="AG130" s="71">
        <v>0.16</v>
      </c>
      <c r="AH130" s="71">
        <v>0.22</v>
      </c>
      <c r="AI130" s="71">
        <v>0.08</v>
      </c>
      <c r="AJ130" s="71">
        <v>0.93</v>
      </c>
      <c r="AK130" s="71">
        <v>0.84</v>
      </c>
      <c r="AL130" s="71">
        <v>-0.42</v>
      </c>
      <c r="AM130" s="71">
        <v>-1.19</v>
      </c>
      <c r="AN130" s="71">
        <v>-0.91</v>
      </c>
      <c r="AO130" s="71">
        <v>0.4</v>
      </c>
      <c r="AP130" s="71">
        <v>0.87</v>
      </c>
      <c r="AQ130" s="71">
        <v>0.62</v>
      </c>
      <c r="AR130" s="71">
        <v>-3.26</v>
      </c>
      <c r="AS130" s="71">
        <v>-3.13</v>
      </c>
      <c r="AT130" s="71">
        <v>-3.13</v>
      </c>
      <c r="AU130" s="71">
        <v>0</v>
      </c>
      <c r="AV130" s="71">
        <v>0</v>
      </c>
      <c r="AW130" s="71">
        <v>0</v>
      </c>
      <c r="AX130" s="71">
        <v>0.21</v>
      </c>
      <c r="AY130" s="71">
        <v>0.22</v>
      </c>
      <c r="AZ130" s="71">
        <v>0.27</v>
      </c>
      <c r="BA130" s="71">
        <v>0</v>
      </c>
      <c r="BB130" s="71">
        <v>-0.74</v>
      </c>
      <c r="BC130" s="71">
        <v>-0.75</v>
      </c>
      <c r="BD130" s="71">
        <v>-0.83</v>
      </c>
      <c r="BE130" s="71">
        <v>0</v>
      </c>
      <c r="BF130" s="71">
        <v>0</v>
      </c>
      <c r="BG130" s="71">
        <v>-0.02</v>
      </c>
      <c r="BH130" s="71">
        <v>-0.02</v>
      </c>
      <c r="BI130" s="71">
        <v>-0.02</v>
      </c>
      <c r="BJ130" s="71">
        <v>0</v>
      </c>
      <c r="BK130" s="71">
        <v>0</v>
      </c>
      <c r="BL130" s="71">
        <v>0.42</v>
      </c>
      <c r="BM130" s="71">
        <v>0.42</v>
      </c>
      <c r="BN130" s="71">
        <v>0.56000000000000005</v>
      </c>
      <c r="BO130" s="71">
        <v>-0.64</v>
      </c>
      <c r="BP130" s="71">
        <v>-0.64</v>
      </c>
      <c r="BQ130" s="71">
        <v>-0.64</v>
      </c>
      <c r="BR130" s="71">
        <v>-0.13</v>
      </c>
      <c r="BS130" s="71">
        <v>4.4000000000000004</v>
      </c>
      <c r="BT130" s="71">
        <v>4.42</v>
      </c>
      <c r="BU130" s="71">
        <v>4.55</v>
      </c>
      <c r="BV130" s="71">
        <v>0</v>
      </c>
      <c r="BW130" s="71">
        <v>0</v>
      </c>
      <c r="BX130" s="71">
        <v>2.38</v>
      </c>
      <c r="BY130" s="71">
        <v>2.38</v>
      </c>
      <c r="BZ130" s="71">
        <v>0.47</v>
      </c>
      <c r="CA130" s="71">
        <v>-1.87</v>
      </c>
      <c r="CB130" s="71">
        <v>-1.87</v>
      </c>
      <c r="CC130" s="71">
        <v>0</v>
      </c>
      <c r="CD130" s="71">
        <v>1.08</v>
      </c>
      <c r="CE130" s="71">
        <v>6.96</v>
      </c>
      <c r="CF130" s="71">
        <v>6.01</v>
      </c>
      <c r="CG130" s="71">
        <v>7.35</v>
      </c>
      <c r="CH130" s="71">
        <v>0</v>
      </c>
      <c r="CI130" s="71">
        <v>0</v>
      </c>
      <c r="CJ130" s="71">
        <v>1.51</v>
      </c>
      <c r="CK130" s="71">
        <v>1.7</v>
      </c>
      <c r="CL130" s="71">
        <v>1.71</v>
      </c>
      <c r="CM130" s="71">
        <v>0.27</v>
      </c>
      <c r="CN130" s="71">
        <v>0.27</v>
      </c>
      <c r="CO130" s="71">
        <v>0.27</v>
      </c>
      <c r="CP130" s="71">
        <v>0</v>
      </c>
      <c r="CQ130" s="71">
        <v>0</v>
      </c>
      <c r="CR130" s="71">
        <v>0</v>
      </c>
      <c r="CS130" s="71">
        <v>-0.42</v>
      </c>
      <c r="CT130" s="71">
        <v>-0.56000000000000005</v>
      </c>
      <c r="CU130" s="71">
        <v>-0.43</v>
      </c>
      <c r="CV130" s="71">
        <v>0</v>
      </c>
      <c r="CW130" s="71">
        <v>0</v>
      </c>
      <c r="CX130" s="71">
        <v>-0.16</v>
      </c>
      <c r="CY130" s="71">
        <v>-0.16</v>
      </c>
      <c r="CZ130" s="71">
        <v>-0.16</v>
      </c>
      <c r="DA130" s="71">
        <v>0</v>
      </c>
      <c r="DB130" s="71">
        <v>0.31</v>
      </c>
      <c r="DC130" s="71">
        <v>0.43</v>
      </c>
      <c r="DD130" s="71">
        <v>1</v>
      </c>
      <c r="DE130" s="71">
        <v>0.56999999999999995</v>
      </c>
      <c r="DF130" s="71">
        <v>0.41</v>
      </c>
      <c r="DG130" s="71">
        <v>0</v>
      </c>
      <c r="DH130" s="71">
        <v>-0.38</v>
      </c>
      <c r="DI130" s="71">
        <v>-0.38</v>
      </c>
      <c r="DJ130" s="71">
        <v>-0.31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2.7</v>
      </c>
      <c r="DU130" s="71">
        <v>2.7</v>
      </c>
      <c r="DV130" s="71">
        <v>4.47</v>
      </c>
      <c r="DW130" s="71">
        <v>0</v>
      </c>
      <c r="DX130" s="71">
        <v>0</v>
      </c>
      <c r="DY130" s="71">
        <v>0</v>
      </c>
      <c r="DZ130" s="71">
        <v>0.14000000000000001</v>
      </c>
      <c r="EA130" s="71">
        <v>0.14000000000000001</v>
      </c>
      <c r="EB130" s="71">
        <v>0.15</v>
      </c>
      <c r="EC130" s="71">
        <v>0</v>
      </c>
      <c r="ED130" s="71">
        <v>0</v>
      </c>
      <c r="EE130" s="71">
        <v>0</v>
      </c>
      <c r="EF130" s="71">
        <v>0.13</v>
      </c>
      <c r="EG130" s="71">
        <v>0.13</v>
      </c>
      <c r="EH130" s="71">
        <v>0.13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3.22</v>
      </c>
      <c r="EY130" s="71">
        <v>6.77</v>
      </c>
      <c r="EZ130" s="71">
        <v>6.78</v>
      </c>
      <c r="FA130" s="71">
        <v>3.44</v>
      </c>
      <c r="FB130" s="71">
        <v>0</v>
      </c>
      <c r="FC130" s="71">
        <v>0</v>
      </c>
      <c r="FD130" s="71">
        <v>0</v>
      </c>
      <c r="FE130" s="71">
        <v>-3.32</v>
      </c>
      <c r="FF130" s="71">
        <v>-3.33</v>
      </c>
      <c r="FG130" s="71">
        <v>-3.33</v>
      </c>
      <c r="FH130" s="71">
        <v>0</v>
      </c>
      <c r="FI130" s="71">
        <v>0</v>
      </c>
      <c r="FJ130" s="71">
        <v>1.25</v>
      </c>
      <c r="FK130" s="71">
        <v>-2.58</v>
      </c>
      <c r="FL130" s="71">
        <v>-2.59</v>
      </c>
      <c r="FM130" s="71">
        <v>-3.8</v>
      </c>
      <c r="FN130" s="71">
        <v>0</v>
      </c>
      <c r="FO130" s="71">
        <v>0</v>
      </c>
      <c r="FP130" s="71">
        <v>-4.21</v>
      </c>
      <c r="FQ130" s="71">
        <v>-4.21</v>
      </c>
      <c r="FR130" s="71">
        <v>-2.99</v>
      </c>
      <c r="FS130" s="71">
        <v>0</v>
      </c>
      <c r="FT130" s="71">
        <v>0</v>
      </c>
      <c r="FU130" s="71">
        <v>3.15</v>
      </c>
      <c r="FV130" s="71">
        <v>3.58</v>
      </c>
      <c r="FW130" s="71">
        <v>3.58</v>
      </c>
      <c r="FX130" s="71">
        <v>0.41</v>
      </c>
      <c r="FY130" s="71">
        <v>-0.27</v>
      </c>
      <c r="FZ130" s="71">
        <v>-0.27</v>
      </c>
      <c r="GA130" s="71">
        <v>-0.27</v>
      </c>
      <c r="GB130" s="71">
        <v>0.27</v>
      </c>
      <c r="GC130" s="71">
        <v>0.27</v>
      </c>
      <c r="GD130" s="71">
        <v>0.27</v>
      </c>
      <c r="GE130" s="71">
        <v>1.56</v>
      </c>
      <c r="GF130" s="71">
        <v>1.56</v>
      </c>
      <c r="GG130" s="71">
        <v>2.08</v>
      </c>
      <c r="GH130" s="71">
        <v>2.87</v>
      </c>
      <c r="GI130" s="71">
        <v>2.87</v>
      </c>
      <c r="GJ130" s="71">
        <v>2.88</v>
      </c>
      <c r="GK130" s="71">
        <v>0</v>
      </c>
      <c r="GL130" s="71">
        <v>0</v>
      </c>
      <c r="GM130" s="71">
        <v>-4.03</v>
      </c>
      <c r="GN130" s="71">
        <v>-4.03</v>
      </c>
      <c r="GO130" s="71">
        <v>-4.03</v>
      </c>
      <c r="GP130" s="71">
        <v>0</v>
      </c>
      <c r="GQ130" s="71">
        <v>0.18</v>
      </c>
      <c r="GR130" s="71">
        <v>0.18</v>
      </c>
      <c r="GS130" s="71">
        <v>0.18</v>
      </c>
      <c r="GT130" s="71">
        <v>0</v>
      </c>
      <c r="GU130" s="71">
        <v>0</v>
      </c>
      <c r="GV130" s="71">
        <v>-1.1200000000000001</v>
      </c>
      <c r="GW130" s="71">
        <v>-1.1200000000000001</v>
      </c>
      <c r="GX130" s="71">
        <v>-1.1200000000000001</v>
      </c>
      <c r="GY130" s="71">
        <v>0</v>
      </c>
      <c r="GZ130" s="71">
        <v>0</v>
      </c>
      <c r="HA130" s="71">
        <v>0</v>
      </c>
      <c r="HB130" s="71">
        <v>0</v>
      </c>
      <c r="HC130" s="71">
        <v>0</v>
      </c>
      <c r="HD130" s="71">
        <v>0</v>
      </c>
      <c r="HE130" s="71">
        <v>0</v>
      </c>
      <c r="HF130" s="71">
        <v>0</v>
      </c>
      <c r="HG130" s="71">
        <v>0</v>
      </c>
      <c r="HH130" s="71">
        <v>3.13</v>
      </c>
      <c r="HI130" s="71">
        <v>6.21</v>
      </c>
      <c r="HJ130" s="71">
        <v>6.2</v>
      </c>
      <c r="HK130" s="71">
        <v>2.99</v>
      </c>
      <c r="HL130" s="71">
        <v>0</v>
      </c>
      <c r="HM130" s="71">
        <v>0</v>
      </c>
      <c r="HN130" s="71">
        <v>0</v>
      </c>
      <c r="HO130" s="71">
        <v>0</v>
      </c>
      <c r="HP130" s="71">
        <v>0</v>
      </c>
      <c r="HQ130" s="71">
        <v>0</v>
      </c>
      <c r="HR130" s="71">
        <v>1.1100000000000001</v>
      </c>
      <c r="HS130" s="71">
        <v>1.1100000000000001</v>
      </c>
      <c r="HT130" s="71">
        <v>1.58</v>
      </c>
      <c r="HU130" s="71">
        <v>0</v>
      </c>
      <c r="HV130" s="71">
        <v>0</v>
      </c>
      <c r="HW130" s="71">
        <v>0</v>
      </c>
      <c r="HX130" s="71">
        <v>0</v>
      </c>
      <c r="HY130" s="71">
        <v>0</v>
      </c>
      <c r="HZ130" s="71">
        <v>0</v>
      </c>
      <c r="IA130" s="71">
        <v>0</v>
      </c>
      <c r="IB130" s="71">
        <v>0</v>
      </c>
      <c r="IC130" s="92">
        <v>0.85</v>
      </c>
      <c r="ID130" s="92">
        <v>0.63930689877498381</v>
      </c>
      <c r="IE130" s="92">
        <v>0.2</v>
      </c>
      <c r="IF130" s="92">
        <v>0.35288056092843328</v>
      </c>
      <c r="IG130" s="92">
        <v>0.45330012894906518</v>
      </c>
      <c r="IH130" s="92">
        <v>0.73134896840747909</v>
      </c>
      <c r="II130" s="92">
        <v>0.41510025789813032</v>
      </c>
      <c r="IJ130" s="92">
        <v>0.44658397807865902</v>
      </c>
      <c r="IK130" s="92">
        <v>0.28204835589941979</v>
      </c>
      <c r="IL130" s="92">
        <v>0.28424177949709872</v>
      </c>
      <c r="IM130" s="92">
        <v>0.24879577691811736</v>
      </c>
      <c r="IN130" s="92">
        <v>0.24160235332043858</v>
      </c>
      <c r="IO130" s="92">
        <v>0.24758107672469382</v>
      </c>
      <c r="IP130" s="92">
        <v>0.35962894906511927</v>
      </c>
      <c r="IQ130" s="92">
        <v>0.76731447453255974</v>
      </c>
      <c r="IR130" s="92">
        <v>1.0183370406189558</v>
      </c>
      <c r="IS130" s="92">
        <v>1.0231837524177949</v>
      </c>
      <c r="IT130" s="92">
        <v>0.52067649903288193</v>
      </c>
      <c r="IU130" s="92">
        <v>-5.2321083172145112E-4</v>
      </c>
      <c r="IV130" s="92">
        <v>0.18114168278529982</v>
      </c>
      <c r="IW130" s="92">
        <v>9.976031592520955E-2</v>
      </c>
      <c r="IX130" s="92">
        <v>0.23737878787878791</v>
      </c>
      <c r="IY130" s="92">
        <v>8.1715344938749199E-2</v>
      </c>
      <c r="IZ130" s="92"/>
    </row>
    <row r="131" spans="1:260" s="53" customFormat="1" ht="18" customHeight="1" x14ac:dyDescent="0.2">
      <c r="A131" s="97">
        <v>18103</v>
      </c>
      <c r="B131" s="20"/>
      <c r="C131" s="60"/>
      <c r="D131" s="29"/>
      <c r="E131" s="95"/>
      <c r="F131" s="35"/>
      <c r="G131" s="36" t="s">
        <v>126</v>
      </c>
      <c r="H131" s="71">
        <v>0</v>
      </c>
      <c r="I131" s="71">
        <v>0</v>
      </c>
      <c r="J131" s="71">
        <v>0</v>
      </c>
      <c r="K131" s="71">
        <v>0</v>
      </c>
      <c r="L131" s="71">
        <v>0</v>
      </c>
      <c r="M131" s="71">
        <v>0</v>
      </c>
      <c r="N131" s="71">
        <v>0</v>
      </c>
      <c r="O131" s="71">
        <v>0.31</v>
      </c>
      <c r="P131" s="71">
        <v>0.31</v>
      </c>
      <c r="Q131" s="71">
        <v>0.46</v>
      </c>
      <c r="R131" s="71">
        <v>0.15</v>
      </c>
      <c r="S131" s="71">
        <v>0.15</v>
      </c>
      <c r="T131" s="71">
        <v>0</v>
      </c>
      <c r="U131" s="71">
        <v>0</v>
      </c>
      <c r="V131" s="71">
        <v>0</v>
      </c>
      <c r="W131" s="71">
        <v>0</v>
      </c>
      <c r="X131" s="71">
        <v>0</v>
      </c>
      <c r="Y131" s="71">
        <v>0</v>
      </c>
      <c r="Z131" s="71">
        <v>0</v>
      </c>
      <c r="AA131" s="71">
        <v>0</v>
      </c>
      <c r="AB131" s="71">
        <v>0</v>
      </c>
      <c r="AC131" s="71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-10.52</v>
      </c>
      <c r="AS131" s="71">
        <v>-10.52</v>
      </c>
      <c r="AT131" s="71">
        <v>-10.52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</v>
      </c>
      <c r="BB131" s="71">
        <v>0</v>
      </c>
      <c r="BC131" s="71">
        <v>0</v>
      </c>
      <c r="BD131" s="71">
        <v>-3.13</v>
      </c>
      <c r="BE131" s="71">
        <v>-3.12</v>
      </c>
      <c r="BF131" s="71">
        <v>-3.12</v>
      </c>
      <c r="BG131" s="71">
        <v>0</v>
      </c>
      <c r="BH131" s="71">
        <v>0</v>
      </c>
      <c r="BI131" s="71">
        <v>0</v>
      </c>
      <c r="BJ131" s="71">
        <v>0</v>
      </c>
      <c r="BK131" s="71">
        <v>0</v>
      </c>
      <c r="BL131" s="71">
        <v>0</v>
      </c>
      <c r="BM131" s="71">
        <v>0</v>
      </c>
      <c r="BN131" s="71">
        <v>0</v>
      </c>
      <c r="BO131" s="71">
        <v>0</v>
      </c>
      <c r="BP131" s="71">
        <v>-5.44</v>
      </c>
      <c r="BQ131" s="71">
        <v>-5.42</v>
      </c>
      <c r="BR131" s="71">
        <v>-5.44</v>
      </c>
      <c r="BS131" s="71">
        <v>0</v>
      </c>
      <c r="BT131" s="71">
        <v>0</v>
      </c>
      <c r="BU131" s="71">
        <v>0</v>
      </c>
      <c r="BV131" s="71">
        <v>0.86</v>
      </c>
      <c r="BW131" s="71">
        <v>0.86</v>
      </c>
      <c r="BX131" s="71">
        <v>0.86</v>
      </c>
      <c r="BY131" s="71">
        <v>0</v>
      </c>
      <c r="BZ131" s="71">
        <v>0</v>
      </c>
      <c r="CA131" s="71">
        <v>0</v>
      </c>
      <c r="CB131" s="71">
        <v>0</v>
      </c>
      <c r="CC131" s="71">
        <v>0</v>
      </c>
      <c r="CD131" s="71">
        <v>0</v>
      </c>
      <c r="CE131" s="71">
        <v>0</v>
      </c>
      <c r="CF131" s="71">
        <v>0</v>
      </c>
      <c r="CG131" s="71">
        <v>0</v>
      </c>
      <c r="CH131" s="71">
        <v>0</v>
      </c>
      <c r="CI131" s="71">
        <v>0</v>
      </c>
      <c r="CJ131" s="71">
        <v>0</v>
      </c>
      <c r="CK131" s="71">
        <v>0</v>
      </c>
      <c r="CL131" s="71">
        <v>0</v>
      </c>
      <c r="CM131" s="71">
        <v>0</v>
      </c>
      <c r="CN131" s="71">
        <v>3.92</v>
      </c>
      <c r="CO131" s="71">
        <v>3.92</v>
      </c>
      <c r="CP131" s="71">
        <v>3.92</v>
      </c>
      <c r="CQ131" s="71">
        <v>1.0900000000000001</v>
      </c>
      <c r="CR131" s="71">
        <v>1.08</v>
      </c>
      <c r="CS131" s="71">
        <v>1.0900000000000001</v>
      </c>
      <c r="CT131" s="71">
        <v>1.1100000000000001</v>
      </c>
      <c r="CU131" s="71">
        <v>1.1100000000000001</v>
      </c>
      <c r="CV131" s="71">
        <v>1.1100000000000001</v>
      </c>
      <c r="CW131" s="71">
        <v>5.46</v>
      </c>
      <c r="CX131" s="71">
        <v>5.44</v>
      </c>
      <c r="CY131" s="71">
        <v>5.46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1.72</v>
      </c>
      <c r="DF131" s="71">
        <v>1.72</v>
      </c>
      <c r="DG131" s="71">
        <v>1.73</v>
      </c>
      <c r="DH131" s="71">
        <v>-1.99</v>
      </c>
      <c r="DI131" s="71">
        <v>-1.37</v>
      </c>
      <c r="DJ131" s="71">
        <v>-1.58</v>
      </c>
      <c r="DK131" s="71">
        <v>-1.76</v>
      </c>
      <c r="DL131" s="71">
        <v>-2.4700000000000002</v>
      </c>
      <c r="DM131" s="71">
        <v>-2.4700000000000002</v>
      </c>
      <c r="DN131" s="71">
        <v>0</v>
      </c>
      <c r="DO131" s="71">
        <v>0</v>
      </c>
      <c r="DP131" s="71">
        <v>0</v>
      </c>
      <c r="DQ131" s="71">
        <v>0</v>
      </c>
      <c r="DR131" s="71">
        <v>0</v>
      </c>
      <c r="DS131" s="71">
        <v>0</v>
      </c>
      <c r="DT131" s="71">
        <v>0</v>
      </c>
      <c r="DU131" s="71">
        <v>0</v>
      </c>
      <c r="DV131" s="71">
        <v>0</v>
      </c>
      <c r="DW131" s="71">
        <v>0</v>
      </c>
      <c r="DX131" s="71">
        <v>0</v>
      </c>
      <c r="DY131" s="71">
        <v>0</v>
      </c>
      <c r="DZ131" s="71">
        <v>0</v>
      </c>
      <c r="EA131" s="71">
        <v>0</v>
      </c>
      <c r="EB131" s="71">
        <v>0</v>
      </c>
      <c r="EC131" s="71">
        <v>0.61</v>
      </c>
      <c r="ED131" s="71">
        <v>0.62</v>
      </c>
      <c r="EE131" s="71">
        <v>0.62</v>
      </c>
      <c r="EF131" s="71">
        <v>0</v>
      </c>
      <c r="EG131" s="71">
        <v>0</v>
      </c>
      <c r="EH131" s="71">
        <v>0.37</v>
      </c>
      <c r="EI131" s="71">
        <v>0.37</v>
      </c>
      <c r="EJ131" s="71">
        <v>1.56</v>
      </c>
      <c r="EK131" s="71">
        <v>1.1599999999999999</v>
      </c>
      <c r="EL131" s="71">
        <v>3.13</v>
      </c>
      <c r="EM131" s="71">
        <v>1.89</v>
      </c>
      <c r="EN131" s="71">
        <v>1.9</v>
      </c>
      <c r="EO131" s="71">
        <v>0</v>
      </c>
      <c r="EP131" s="71">
        <v>0.73</v>
      </c>
      <c r="EQ131" s="71">
        <v>0.73</v>
      </c>
      <c r="ER131" s="71">
        <v>0.74</v>
      </c>
      <c r="ES131" s="71">
        <v>0</v>
      </c>
      <c r="ET131" s="71">
        <v>0.6</v>
      </c>
      <c r="EU131" s="71">
        <v>0.6</v>
      </c>
      <c r="EV131" s="71">
        <v>0.6</v>
      </c>
      <c r="EW131" s="71">
        <v>0.25</v>
      </c>
      <c r="EX131" s="71">
        <v>0.25</v>
      </c>
      <c r="EY131" s="71">
        <v>0.25</v>
      </c>
      <c r="EZ131" s="71">
        <v>0</v>
      </c>
      <c r="FA131" s="71">
        <v>1.33</v>
      </c>
      <c r="FB131" s="71">
        <v>1.31</v>
      </c>
      <c r="FC131" s="71">
        <v>1.93</v>
      </c>
      <c r="FD131" s="71">
        <v>0.62</v>
      </c>
      <c r="FE131" s="71">
        <v>0.62</v>
      </c>
      <c r="FF131" s="71">
        <v>0</v>
      </c>
      <c r="FG131" s="71">
        <v>0</v>
      </c>
      <c r="FH131" s="71">
        <v>0</v>
      </c>
      <c r="FI131" s="71">
        <v>0</v>
      </c>
      <c r="FJ131" s="71">
        <v>0</v>
      </c>
      <c r="FK131" s="71">
        <v>0</v>
      </c>
      <c r="FL131" s="71">
        <v>0</v>
      </c>
      <c r="FM131" s="71">
        <v>0</v>
      </c>
      <c r="FN131" s="71">
        <v>0</v>
      </c>
      <c r="FO131" s="71">
        <v>0</v>
      </c>
      <c r="FP131" s="71">
        <v>0</v>
      </c>
      <c r="FQ131" s="71">
        <v>1.2</v>
      </c>
      <c r="FR131" s="71">
        <v>1.22</v>
      </c>
      <c r="FS131" s="71">
        <v>1.2</v>
      </c>
      <c r="FT131" s="71">
        <v>0.16</v>
      </c>
      <c r="FU131" s="71">
        <v>0.16</v>
      </c>
      <c r="FV131" s="71">
        <v>0.17</v>
      </c>
      <c r="FW131" s="71">
        <v>0.1</v>
      </c>
      <c r="FX131" s="71">
        <v>0.1</v>
      </c>
      <c r="FY131" s="71">
        <v>0.1</v>
      </c>
      <c r="FZ131" s="71">
        <v>0</v>
      </c>
      <c r="GA131" s="71">
        <v>0</v>
      </c>
      <c r="GB131" s="71">
        <v>0</v>
      </c>
      <c r="GC131" s="71">
        <v>0.44</v>
      </c>
      <c r="GD131" s="71">
        <v>0.43</v>
      </c>
      <c r="GE131" s="71">
        <v>0.44</v>
      </c>
      <c r="GF131" s="71">
        <v>0</v>
      </c>
      <c r="GG131" s="71">
        <v>0</v>
      </c>
      <c r="GH131" s="71">
        <v>-0.18</v>
      </c>
      <c r="GI131" s="71">
        <v>-0.18</v>
      </c>
      <c r="GJ131" s="71">
        <v>-0.18</v>
      </c>
      <c r="GK131" s="71">
        <v>0</v>
      </c>
      <c r="GL131" s="71">
        <v>0</v>
      </c>
      <c r="GM131" s="71">
        <v>0</v>
      </c>
      <c r="GN131" s="71">
        <v>2.12</v>
      </c>
      <c r="GO131" s="71">
        <v>2.13</v>
      </c>
      <c r="GP131" s="71">
        <v>2.4300000000000002</v>
      </c>
      <c r="GQ131" s="71">
        <v>0</v>
      </c>
      <c r="GR131" s="71">
        <v>0</v>
      </c>
      <c r="GS131" s="71">
        <v>-0.31</v>
      </c>
      <c r="GT131" s="71">
        <v>-0.31</v>
      </c>
      <c r="GU131" s="71">
        <v>-0.31</v>
      </c>
      <c r="GV131" s="71">
        <v>0</v>
      </c>
      <c r="GW131" s="71">
        <v>0</v>
      </c>
      <c r="GX131" s="71">
        <v>0</v>
      </c>
      <c r="GY131" s="71">
        <v>0</v>
      </c>
      <c r="GZ131" s="71">
        <v>0</v>
      </c>
      <c r="HA131" s="71">
        <v>0</v>
      </c>
      <c r="HB131" s="71">
        <v>0</v>
      </c>
      <c r="HC131" s="71">
        <v>0</v>
      </c>
      <c r="HD131" s="71">
        <v>0</v>
      </c>
      <c r="HE131" s="71">
        <v>0</v>
      </c>
      <c r="HF131" s="71">
        <v>0</v>
      </c>
      <c r="HG131" s="71">
        <v>0</v>
      </c>
      <c r="HH131" s="71">
        <v>0</v>
      </c>
      <c r="HI131" s="71">
        <v>0</v>
      </c>
      <c r="HJ131" s="71">
        <v>0</v>
      </c>
      <c r="HK131" s="71">
        <v>0</v>
      </c>
      <c r="HL131" s="71">
        <v>0</v>
      </c>
      <c r="HM131" s="71">
        <v>0.62</v>
      </c>
      <c r="HN131" s="71">
        <v>0.61</v>
      </c>
      <c r="HO131" s="71">
        <v>0.61</v>
      </c>
      <c r="HP131" s="71">
        <v>0</v>
      </c>
      <c r="HQ131" s="71">
        <v>0</v>
      </c>
      <c r="HR131" s="71">
        <v>0</v>
      </c>
      <c r="HS131" s="71">
        <v>0</v>
      </c>
      <c r="HT131" s="71">
        <v>0.68</v>
      </c>
      <c r="HU131" s="71">
        <v>0.68</v>
      </c>
      <c r="HV131" s="71">
        <v>0.68</v>
      </c>
      <c r="HW131" s="71">
        <v>0</v>
      </c>
      <c r="HX131" s="71">
        <v>0</v>
      </c>
      <c r="HY131" s="71">
        <v>0</v>
      </c>
      <c r="HZ131" s="71">
        <v>0</v>
      </c>
      <c r="IA131" s="71">
        <v>0</v>
      </c>
      <c r="IB131" s="71">
        <v>0</v>
      </c>
      <c r="IC131" s="41">
        <v>0.85</v>
      </c>
      <c r="ID131" s="41">
        <v>0.63930689877498381</v>
      </c>
      <c r="IE131" s="41">
        <v>0.2</v>
      </c>
      <c r="IF131" s="41">
        <v>0.35288056092843328</v>
      </c>
      <c r="IG131" s="41">
        <v>0.45330012894906518</v>
      </c>
      <c r="IH131" s="41">
        <v>0.73134896840747909</v>
      </c>
      <c r="II131" s="41">
        <v>0.41510025789813032</v>
      </c>
      <c r="IJ131" s="41">
        <v>0.44658397807865902</v>
      </c>
      <c r="IK131" s="41">
        <v>0.28204835589941979</v>
      </c>
      <c r="IL131" s="41">
        <v>0.28424177949709872</v>
      </c>
      <c r="IM131" s="41">
        <v>0.24879577691811736</v>
      </c>
      <c r="IN131" s="41">
        <v>0.24160235332043858</v>
      </c>
      <c r="IO131" s="41">
        <v>0.24758107672469382</v>
      </c>
      <c r="IP131" s="41">
        <v>0.35962894906511927</v>
      </c>
      <c r="IQ131" s="41">
        <v>0.76731447453255974</v>
      </c>
      <c r="IR131" s="41">
        <v>1.0183370406189558</v>
      </c>
      <c r="IS131" s="41">
        <v>1.0231837524177949</v>
      </c>
      <c r="IT131" s="41">
        <v>0.52067649903288193</v>
      </c>
      <c r="IU131" s="41">
        <v>-5.2321083172145112E-4</v>
      </c>
      <c r="IV131" s="41">
        <v>0.18114168278529982</v>
      </c>
      <c r="IW131" s="41">
        <v>9.976031592520955E-2</v>
      </c>
      <c r="IX131" s="41">
        <v>0.23737878787878791</v>
      </c>
      <c r="IY131" s="41">
        <v>8.1715344938749199E-2</v>
      </c>
      <c r="IZ131" s="41"/>
    </row>
    <row r="132" spans="1:260" s="53" customFormat="1" ht="18" customHeight="1" x14ac:dyDescent="0.2">
      <c r="A132" s="97">
        <v>18104</v>
      </c>
      <c r="B132" s="20"/>
      <c r="C132" s="60"/>
      <c r="D132" s="29"/>
      <c r="E132" s="95"/>
      <c r="F132" s="35"/>
      <c r="G132" s="36" t="s">
        <v>127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1">
        <v>0</v>
      </c>
      <c r="V132" s="71">
        <v>-0.33</v>
      </c>
      <c r="W132" s="71">
        <v>-0.33</v>
      </c>
      <c r="X132" s="71">
        <v>-0.42</v>
      </c>
      <c r="Y132" s="71">
        <v>0</v>
      </c>
      <c r="Z132" s="71">
        <v>0</v>
      </c>
      <c r="AA132" s="71">
        <v>0</v>
      </c>
      <c r="AB132" s="71">
        <v>-0.23</v>
      </c>
      <c r="AC132" s="71">
        <v>-0.23</v>
      </c>
      <c r="AD132" s="71">
        <v>-0.23</v>
      </c>
      <c r="AE132" s="71">
        <v>0</v>
      </c>
      <c r="AF132" s="71">
        <v>-0.08</v>
      </c>
      <c r="AG132" s="71">
        <v>-0.21</v>
      </c>
      <c r="AH132" s="71">
        <v>-0.21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-6.75</v>
      </c>
      <c r="AS132" s="71">
        <v>-4.97</v>
      </c>
      <c r="AT132" s="71">
        <v>-5.3</v>
      </c>
      <c r="AU132" s="71">
        <v>1.56</v>
      </c>
      <c r="AV132" s="71">
        <v>-0.34</v>
      </c>
      <c r="AW132" s="71">
        <v>0</v>
      </c>
      <c r="AX132" s="71">
        <v>0</v>
      </c>
      <c r="AY132" s="71">
        <v>0</v>
      </c>
      <c r="AZ132" s="71">
        <v>0</v>
      </c>
      <c r="BA132" s="71">
        <v>0</v>
      </c>
      <c r="BB132" s="71">
        <v>-2.76</v>
      </c>
      <c r="BC132" s="71">
        <v>-2.77</v>
      </c>
      <c r="BD132" s="71">
        <v>-6.84</v>
      </c>
      <c r="BE132" s="71">
        <v>-4.2</v>
      </c>
      <c r="BF132" s="71">
        <v>-4.1900000000000004</v>
      </c>
      <c r="BG132" s="71">
        <v>0</v>
      </c>
      <c r="BH132" s="71">
        <v>0</v>
      </c>
      <c r="BI132" s="71">
        <v>0</v>
      </c>
      <c r="BJ132" s="71">
        <v>0</v>
      </c>
      <c r="BK132" s="71">
        <v>0</v>
      </c>
      <c r="BL132" s="71">
        <v>2.93</v>
      </c>
      <c r="BM132" s="71">
        <v>2.94</v>
      </c>
      <c r="BN132" s="71">
        <v>2.94</v>
      </c>
      <c r="BO132" s="71">
        <v>0</v>
      </c>
      <c r="BP132" s="71">
        <v>1.22</v>
      </c>
      <c r="BQ132" s="71">
        <v>1.22</v>
      </c>
      <c r="BR132" s="71">
        <v>1.22</v>
      </c>
      <c r="BS132" s="71">
        <v>0</v>
      </c>
      <c r="BT132" s="71">
        <v>0</v>
      </c>
      <c r="BU132" s="71">
        <v>0</v>
      </c>
      <c r="BV132" s="71">
        <v>0</v>
      </c>
      <c r="BW132" s="71">
        <v>0</v>
      </c>
      <c r="BX132" s="71">
        <v>0</v>
      </c>
      <c r="BY132" s="71">
        <v>0</v>
      </c>
      <c r="BZ132" s="71">
        <v>0</v>
      </c>
      <c r="CA132" s="71">
        <v>0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0</v>
      </c>
      <c r="CH132" s="71">
        <v>0</v>
      </c>
      <c r="CI132" s="71">
        <v>0</v>
      </c>
      <c r="CJ132" s="71">
        <v>-0.05</v>
      </c>
      <c r="CK132" s="71">
        <v>-0.04</v>
      </c>
      <c r="CL132" s="71">
        <v>-0.05</v>
      </c>
      <c r="CM132" s="71">
        <v>0</v>
      </c>
      <c r="CN132" s="71">
        <v>0</v>
      </c>
      <c r="CO132" s="71">
        <v>0</v>
      </c>
      <c r="CP132" s="71">
        <v>0</v>
      </c>
      <c r="CQ132" s="71">
        <v>0.13</v>
      </c>
      <c r="CR132" s="71">
        <v>1.31</v>
      </c>
      <c r="CS132" s="71">
        <v>1.1399999999999999</v>
      </c>
      <c r="CT132" s="71">
        <v>0.92</v>
      </c>
      <c r="CU132" s="71">
        <v>-0.11</v>
      </c>
      <c r="CV132" s="71">
        <v>-0.11</v>
      </c>
      <c r="CW132" s="71">
        <v>-0.12</v>
      </c>
      <c r="CX132" s="71">
        <v>-0.12</v>
      </c>
      <c r="CY132" s="71">
        <v>-0.12</v>
      </c>
      <c r="CZ132" s="71">
        <v>0</v>
      </c>
      <c r="DA132" s="71">
        <v>0</v>
      </c>
      <c r="DB132" s="71">
        <v>-1.48</v>
      </c>
      <c r="DC132" s="71">
        <v>-1.48</v>
      </c>
      <c r="DD132" s="71">
        <v>-1.47</v>
      </c>
      <c r="DE132" s="71">
        <v>1</v>
      </c>
      <c r="DF132" s="71">
        <v>0.99</v>
      </c>
      <c r="DG132" s="71">
        <v>0.99</v>
      </c>
      <c r="DH132" s="71">
        <v>1.05</v>
      </c>
      <c r="DI132" s="71">
        <v>1.05</v>
      </c>
      <c r="DJ132" s="71">
        <v>1.04</v>
      </c>
      <c r="DK132" s="71">
        <v>0</v>
      </c>
      <c r="DL132" s="71">
        <v>0</v>
      </c>
      <c r="DM132" s="71">
        <v>0</v>
      </c>
      <c r="DN132" s="71">
        <v>-0.15</v>
      </c>
      <c r="DO132" s="71">
        <v>-0.15</v>
      </c>
      <c r="DP132" s="71">
        <v>-0.15</v>
      </c>
      <c r="DQ132" s="71">
        <v>0.16</v>
      </c>
      <c r="DR132" s="71">
        <v>0.16</v>
      </c>
      <c r="DS132" s="71">
        <v>0.16</v>
      </c>
      <c r="DT132" s="71">
        <v>0</v>
      </c>
      <c r="DU132" s="71">
        <v>0</v>
      </c>
      <c r="DV132" s="71">
        <v>0</v>
      </c>
      <c r="DW132" s="71">
        <v>0.21</v>
      </c>
      <c r="DX132" s="71">
        <v>0.21</v>
      </c>
      <c r="DY132" s="71">
        <v>0.21</v>
      </c>
      <c r="DZ132" s="71">
        <v>0</v>
      </c>
      <c r="EA132" s="71">
        <v>0</v>
      </c>
      <c r="EB132" s="71">
        <v>0</v>
      </c>
      <c r="EC132" s="71">
        <v>0</v>
      </c>
      <c r="ED132" s="71">
        <v>0</v>
      </c>
      <c r="EE132" s="71">
        <v>0</v>
      </c>
      <c r="EF132" s="71">
        <v>2.27</v>
      </c>
      <c r="EG132" s="71">
        <v>4.99</v>
      </c>
      <c r="EH132" s="71">
        <v>4.1100000000000003</v>
      </c>
      <c r="EI132" s="71">
        <v>3.52</v>
      </c>
      <c r="EJ132" s="71">
        <v>1.31</v>
      </c>
      <c r="EK132" s="71">
        <v>1.31</v>
      </c>
      <c r="EL132" s="71">
        <v>1.36</v>
      </c>
      <c r="EM132" s="71">
        <v>1.36</v>
      </c>
      <c r="EN132" s="71">
        <v>1.36</v>
      </c>
      <c r="EO132" s="71">
        <v>0</v>
      </c>
      <c r="EP132" s="71">
        <v>-1.39</v>
      </c>
      <c r="EQ132" s="71">
        <v>-1.39</v>
      </c>
      <c r="ER132" s="71">
        <v>-1.84</v>
      </c>
      <c r="ES132" s="71">
        <v>-1.85</v>
      </c>
      <c r="ET132" s="71">
        <v>-1.85</v>
      </c>
      <c r="EU132" s="71">
        <v>0</v>
      </c>
      <c r="EV132" s="71">
        <v>0</v>
      </c>
      <c r="EW132" s="71">
        <v>0</v>
      </c>
      <c r="EX132" s="71">
        <v>0</v>
      </c>
      <c r="EY132" s="71">
        <v>0</v>
      </c>
      <c r="EZ132" s="71">
        <v>1.65</v>
      </c>
      <c r="FA132" s="71">
        <v>1.89</v>
      </c>
      <c r="FB132" s="71">
        <v>1.9</v>
      </c>
      <c r="FC132" s="71">
        <v>0.43</v>
      </c>
      <c r="FD132" s="71">
        <v>0.11</v>
      </c>
      <c r="FE132" s="71">
        <v>0.79</v>
      </c>
      <c r="FF132" s="71">
        <v>0.78</v>
      </c>
      <c r="FG132" s="71">
        <v>0.56000000000000005</v>
      </c>
      <c r="FH132" s="71">
        <v>-0.13</v>
      </c>
      <c r="FI132" s="71">
        <v>-0.13</v>
      </c>
      <c r="FJ132" s="71">
        <v>-0.23</v>
      </c>
      <c r="FK132" s="71">
        <v>-0.23</v>
      </c>
      <c r="FL132" s="71">
        <v>-0.23</v>
      </c>
      <c r="FM132" s="71">
        <v>0</v>
      </c>
      <c r="FN132" s="71">
        <v>0</v>
      </c>
      <c r="FO132" s="71">
        <v>0</v>
      </c>
      <c r="FP132" s="71">
        <v>0.85</v>
      </c>
      <c r="FQ132" s="71">
        <v>1.93</v>
      </c>
      <c r="FR132" s="71">
        <v>1.93</v>
      </c>
      <c r="FS132" s="71">
        <v>2.62</v>
      </c>
      <c r="FT132" s="71">
        <v>1.53</v>
      </c>
      <c r="FU132" s="71">
        <v>1.54</v>
      </c>
      <c r="FV132" s="71">
        <v>0.81</v>
      </c>
      <c r="FW132" s="71">
        <v>0.8</v>
      </c>
      <c r="FX132" s="71">
        <v>0.8</v>
      </c>
      <c r="FY132" s="71">
        <v>0</v>
      </c>
      <c r="FZ132" s="71">
        <v>0</v>
      </c>
      <c r="GA132" s="71">
        <v>0</v>
      </c>
      <c r="GB132" s="71">
        <v>-0.06</v>
      </c>
      <c r="GC132" s="71">
        <v>-0.08</v>
      </c>
      <c r="GD132" s="71">
        <v>-0.08</v>
      </c>
      <c r="GE132" s="71">
        <v>0</v>
      </c>
      <c r="GF132" s="71">
        <v>0</v>
      </c>
      <c r="GG132" s="71">
        <v>0</v>
      </c>
      <c r="GH132" s="71">
        <v>-0.76</v>
      </c>
      <c r="GI132" s="71">
        <v>-0.79</v>
      </c>
      <c r="GJ132" s="71">
        <v>-0.75</v>
      </c>
      <c r="GK132" s="71">
        <v>0</v>
      </c>
      <c r="GL132" s="71">
        <v>1.4</v>
      </c>
      <c r="GM132" s="71">
        <v>1.39</v>
      </c>
      <c r="GN132" s="71">
        <v>1.4</v>
      </c>
      <c r="GO132" s="71">
        <v>0</v>
      </c>
      <c r="GP132" s="71">
        <v>0</v>
      </c>
      <c r="GQ132" s="71">
        <v>0.22</v>
      </c>
      <c r="GR132" s="71">
        <v>0.22</v>
      </c>
      <c r="GS132" s="71">
        <v>0.22</v>
      </c>
      <c r="GT132" s="71">
        <v>0</v>
      </c>
      <c r="GU132" s="71">
        <v>0</v>
      </c>
      <c r="GV132" s="71">
        <v>1.1399999999999999</v>
      </c>
      <c r="GW132" s="71">
        <v>1.28</v>
      </c>
      <c r="GX132" s="71">
        <v>1.29</v>
      </c>
      <c r="GY132" s="71">
        <v>0</v>
      </c>
      <c r="GZ132" s="71">
        <v>-0.57999999999999996</v>
      </c>
      <c r="HA132" s="71">
        <v>0.09</v>
      </c>
      <c r="HB132" s="71">
        <v>0.08</v>
      </c>
      <c r="HC132" s="71">
        <v>0.76</v>
      </c>
      <c r="HD132" s="71">
        <v>0</v>
      </c>
      <c r="HE132" s="71">
        <v>0</v>
      </c>
      <c r="HF132" s="71">
        <v>1.97</v>
      </c>
      <c r="HG132" s="71">
        <v>1.97</v>
      </c>
      <c r="HH132" s="71">
        <v>1.96</v>
      </c>
      <c r="HI132" s="71">
        <v>0.87</v>
      </c>
      <c r="HJ132" s="71">
        <v>0.88</v>
      </c>
      <c r="HK132" s="71">
        <v>0.88</v>
      </c>
      <c r="HL132" s="71">
        <v>0</v>
      </c>
      <c r="HM132" s="71">
        <v>0</v>
      </c>
      <c r="HN132" s="71">
        <v>0</v>
      </c>
      <c r="HO132" s="71">
        <v>0</v>
      </c>
      <c r="HP132" s="71">
        <v>0</v>
      </c>
      <c r="HQ132" s="71">
        <v>0</v>
      </c>
      <c r="HR132" s="71">
        <v>-0.24</v>
      </c>
      <c r="HS132" s="71">
        <v>-0.24</v>
      </c>
      <c r="HT132" s="71">
        <v>-0.24</v>
      </c>
      <c r="HU132" s="71">
        <v>0.84</v>
      </c>
      <c r="HV132" s="71">
        <v>1.54</v>
      </c>
      <c r="HW132" s="71">
        <v>1.53</v>
      </c>
      <c r="HX132" s="71">
        <v>1.24</v>
      </c>
      <c r="HY132" s="71">
        <v>0.55000000000000004</v>
      </c>
      <c r="HZ132" s="71">
        <v>0.54</v>
      </c>
      <c r="IA132" s="71">
        <v>0</v>
      </c>
      <c r="IB132" s="71">
        <v>0</v>
      </c>
      <c r="IC132" s="41">
        <v>0.85</v>
      </c>
      <c r="ID132" s="41">
        <v>0.63930689877498381</v>
      </c>
      <c r="IE132" s="41">
        <v>0.2</v>
      </c>
      <c r="IF132" s="41">
        <v>0.35288056092843328</v>
      </c>
      <c r="IG132" s="41">
        <v>0.45330012894906518</v>
      </c>
      <c r="IH132" s="41">
        <v>0.73134896840747909</v>
      </c>
      <c r="II132" s="41">
        <v>0.41510025789813032</v>
      </c>
      <c r="IJ132" s="41">
        <v>0.44658397807865902</v>
      </c>
      <c r="IK132" s="41">
        <v>0.28204835589941979</v>
      </c>
      <c r="IL132" s="41">
        <v>0.28424177949709872</v>
      </c>
      <c r="IM132" s="41">
        <v>0.24879577691811736</v>
      </c>
      <c r="IN132" s="41">
        <v>0.24160235332043858</v>
      </c>
      <c r="IO132" s="41">
        <v>0.24758107672469382</v>
      </c>
      <c r="IP132" s="41">
        <v>0.35962894906511927</v>
      </c>
      <c r="IQ132" s="41">
        <v>0.76731447453255974</v>
      </c>
      <c r="IR132" s="41">
        <v>1.0183370406189558</v>
      </c>
      <c r="IS132" s="41">
        <v>1.0231837524177949</v>
      </c>
      <c r="IT132" s="41">
        <v>0.52067649903288193</v>
      </c>
      <c r="IU132" s="41">
        <v>-5.2321083172145112E-4</v>
      </c>
      <c r="IV132" s="41">
        <v>0.18114168278529982</v>
      </c>
      <c r="IW132" s="41">
        <v>9.976031592520955E-2</v>
      </c>
      <c r="IX132" s="41">
        <v>0.23737878787878791</v>
      </c>
      <c r="IY132" s="41">
        <v>8.1715344938749199E-2</v>
      </c>
      <c r="IZ132" s="41"/>
    </row>
    <row r="133" spans="1:260" s="53" customFormat="1" ht="18" customHeight="1" x14ac:dyDescent="0.2">
      <c r="A133" s="97">
        <v>18105</v>
      </c>
      <c r="B133" s="20"/>
      <c r="C133" s="60"/>
      <c r="D133" s="29"/>
      <c r="E133" s="95"/>
      <c r="F133" s="66"/>
      <c r="G133" s="91" t="s">
        <v>128</v>
      </c>
      <c r="H133" s="71">
        <v>0</v>
      </c>
      <c r="I133" s="71">
        <v>0</v>
      </c>
      <c r="J133" s="71">
        <v>0.33</v>
      </c>
      <c r="K133" s="71">
        <v>0.33</v>
      </c>
      <c r="L133" s="71">
        <v>0.45</v>
      </c>
      <c r="M133" s="71">
        <v>0.12</v>
      </c>
      <c r="N133" s="71">
        <v>-0.01</v>
      </c>
      <c r="O133" s="71">
        <v>-0.12</v>
      </c>
      <c r="P133" s="71">
        <v>0</v>
      </c>
      <c r="Q133" s="71">
        <v>-0.1</v>
      </c>
      <c r="R133" s="71">
        <v>0.2</v>
      </c>
      <c r="S133" s="71">
        <v>7.0000000000000007E-2</v>
      </c>
      <c r="T133" s="71">
        <v>0.3</v>
      </c>
      <c r="U133" s="71">
        <v>0.68</v>
      </c>
      <c r="V133" s="71">
        <v>1</v>
      </c>
      <c r="W133" s="71">
        <v>-0.04</v>
      </c>
      <c r="X133" s="71">
        <v>-0.46</v>
      </c>
      <c r="Y133" s="71">
        <v>-0.86</v>
      </c>
      <c r="Z133" s="71">
        <v>-0.49</v>
      </c>
      <c r="AA133" s="71">
        <v>-0.6</v>
      </c>
      <c r="AB133" s="71">
        <v>-1.52</v>
      </c>
      <c r="AC133" s="71">
        <v>-0.05</v>
      </c>
      <c r="AD133" s="71">
        <v>-0.48</v>
      </c>
      <c r="AE133" s="71">
        <v>0.74</v>
      </c>
      <c r="AF133" s="71">
        <v>-0.4</v>
      </c>
      <c r="AG133" s="71">
        <v>-0.4</v>
      </c>
      <c r="AH133" s="71">
        <v>-0.44</v>
      </c>
      <c r="AI133" s="71">
        <v>0</v>
      </c>
      <c r="AJ133" s="71">
        <v>0</v>
      </c>
      <c r="AK133" s="71">
        <v>0</v>
      </c>
      <c r="AL133" s="71">
        <v>0.61</v>
      </c>
      <c r="AM133" s="71">
        <v>0.61</v>
      </c>
      <c r="AN133" s="71">
        <v>0.79</v>
      </c>
      <c r="AO133" s="71">
        <v>0</v>
      </c>
      <c r="AP133" s="71">
        <v>0.71</v>
      </c>
      <c r="AQ133" s="71">
        <v>0.74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</v>
      </c>
      <c r="BB133" s="71">
        <v>0</v>
      </c>
      <c r="BC133" s="71">
        <v>0</v>
      </c>
      <c r="BD133" s="71">
        <v>0</v>
      </c>
      <c r="BE133" s="71">
        <v>0</v>
      </c>
      <c r="BF133" s="71">
        <v>0</v>
      </c>
      <c r="BG133" s="71">
        <v>0</v>
      </c>
      <c r="BH133" s="71">
        <v>0</v>
      </c>
      <c r="BI133" s="71">
        <v>0</v>
      </c>
      <c r="BJ133" s="71">
        <v>0</v>
      </c>
      <c r="BK133" s="71">
        <v>0</v>
      </c>
      <c r="BL133" s="71">
        <v>0.82</v>
      </c>
      <c r="BM133" s="71">
        <v>1.02</v>
      </c>
      <c r="BN133" s="71">
        <v>1.46</v>
      </c>
      <c r="BO133" s="71">
        <v>0.71</v>
      </c>
      <c r="BP133" s="71">
        <v>0.53</v>
      </c>
      <c r="BQ133" s="71">
        <v>0</v>
      </c>
      <c r="BR133" s="71">
        <v>0</v>
      </c>
      <c r="BS133" s="71">
        <v>0</v>
      </c>
      <c r="BT133" s="71">
        <v>1.24</v>
      </c>
      <c r="BU133" s="71">
        <v>1.0900000000000001</v>
      </c>
      <c r="BV133" s="71">
        <v>1.0900000000000001</v>
      </c>
      <c r="BW133" s="71">
        <v>0</v>
      </c>
      <c r="BX133" s="71">
        <v>0</v>
      </c>
      <c r="BY133" s="71">
        <v>0</v>
      </c>
      <c r="BZ133" s="71">
        <v>0</v>
      </c>
      <c r="CA133" s="71">
        <v>0</v>
      </c>
      <c r="CB133" s="71">
        <v>0</v>
      </c>
      <c r="CC133" s="71">
        <v>0.31</v>
      </c>
      <c r="CD133" s="71">
        <v>1.47</v>
      </c>
      <c r="CE133" s="71">
        <v>1.57</v>
      </c>
      <c r="CF133" s="71">
        <v>1.61</v>
      </c>
      <c r="CG133" s="71">
        <v>0</v>
      </c>
      <c r="CH133" s="71">
        <v>0.53</v>
      </c>
      <c r="CI133" s="71">
        <v>0.39</v>
      </c>
      <c r="CJ133" s="71">
        <v>0.39</v>
      </c>
      <c r="CK133" s="71">
        <v>0.06</v>
      </c>
      <c r="CL133" s="71">
        <v>7.0000000000000007E-2</v>
      </c>
      <c r="CM133" s="71">
        <v>7.0000000000000007E-2</v>
      </c>
      <c r="CN133" s="71">
        <v>0</v>
      </c>
      <c r="CO133" s="71">
        <v>0</v>
      </c>
      <c r="CP133" s="71">
        <v>0</v>
      </c>
      <c r="CQ133" s="71">
        <v>0.36</v>
      </c>
      <c r="CR133" s="71">
        <v>0.36</v>
      </c>
      <c r="CS133" s="71">
        <v>0.36</v>
      </c>
      <c r="CT133" s="71">
        <v>0</v>
      </c>
      <c r="CU133" s="71">
        <v>0</v>
      </c>
      <c r="CV133" s="71">
        <v>0</v>
      </c>
      <c r="CW133" s="71">
        <v>0.39</v>
      </c>
      <c r="CX133" s="71">
        <v>1.05</v>
      </c>
      <c r="CY133" s="71">
        <v>1.06</v>
      </c>
      <c r="CZ133" s="71">
        <v>0.66</v>
      </c>
      <c r="DA133" s="71">
        <v>0</v>
      </c>
      <c r="DB133" s="71">
        <v>0</v>
      </c>
      <c r="DC133" s="71">
        <v>-0.39</v>
      </c>
      <c r="DD133" s="71">
        <v>-0.41</v>
      </c>
      <c r="DE133" s="71">
        <v>-0.39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0</v>
      </c>
      <c r="DN133" s="71">
        <v>0.31</v>
      </c>
      <c r="DO133" s="71">
        <v>0.71</v>
      </c>
      <c r="DP133" s="71">
        <v>0.28999999999999998</v>
      </c>
      <c r="DQ133" s="71">
        <v>0</v>
      </c>
      <c r="DR133" s="71">
        <v>0</v>
      </c>
      <c r="DS133" s="71">
        <v>0</v>
      </c>
      <c r="DT133" s="71">
        <v>0</v>
      </c>
      <c r="DU133" s="71">
        <v>0</v>
      </c>
      <c r="DV133" s="71">
        <v>0</v>
      </c>
      <c r="DW133" s="71">
        <v>0</v>
      </c>
      <c r="DX133" s="71">
        <v>0</v>
      </c>
      <c r="DY133" s="71">
        <v>0</v>
      </c>
      <c r="DZ133" s="71">
        <v>0</v>
      </c>
      <c r="EA133" s="71">
        <v>0</v>
      </c>
      <c r="EB133" s="71">
        <v>0.14000000000000001</v>
      </c>
      <c r="EC133" s="71">
        <v>0.14000000000000001</v>
      </c>
      <c r="ED133" s="71">
        <v>-0.19</v>
      </c>
      <c r="EE133" s="71">
        <v>-0.32</v>
      </c>
      <c r="EF133" s="71">
        <v>-0.32</v>
      </c>
      <c r="EG133" s="71">
        <v>0.37</v>
      </c>
      <c r="EH133" s="71">
        <v>0.73</v>
      </c>
      <c r="EI133" s="71">
        <v>0.74</v>
      </c>
      <c r="EJ133" s="71">
        <v>0.36</v>
      </c>
      <c r="EK133" s="71">
        <v>1.27</v>
      </c>
      <c r="EL133" s="71">
        <v>1.27</v>
      </c>
      <c r="EM133" s="71">
        <v>1.27</v>
      </c>
      <c r="EN133" s="71">
        <v>0</v>
      </c>
      <c r="EO133" s="71">
        <v>0</v>
      </c>
      <c r="EP133" s="71">
        <v>0</v>
      </c>
      <c r="EQ133" s="71">
        <v>0</v>
      </c>
      <c r="ER133" s="71">
        <v>0</v>
      </c>
      <c r="ES133" s="71">
        <v>-0.76</v>
      </c>
      <c r="ET133" s="71">
        <v>-0.76</v>
      </c>
      <c r="EU133" s="71">
        <v>-0.76</v>
      </c>
      <c r="EV133" s="71">
        <v>0</v>
      </c>
      <c r="EW133" s="71">
        <v>-0.85</v>
      </c>
      <c r="EX133" s="71">
        <v>1.81</v>
      </c>
      <c r="EY133" s="71">
        <v>2</v>
      </c>
      <c r="EZ133" s="71">
        <v>3.88</v>
      </c>
      <c r="FA133" s="71">
        <v>2.2400000000000002</v>
      </c>
      <c r="FB133" s="71">
        <v>2.33</v>
      </c>
      <c r="FC133" s="71">
        <v>1.56</v>
      </c>
      <c r="FD133" s="71">
        <v>0.33</v>
      </c>
      <c r="FE133" s="71">
        <v>0</v>
      </c>
      <c r="FF133" s="71">
        <v>0</v>
      </c>
      <c r="FG133" s="71">
        <v>0.36</v>
      </c>
      <c r="FH133" s="71">
        <v>4.6500000000000004</v>
      </c>
      <c r="FI133" s="71">
        <v>4.6399999999999997</v>
      </c>
      <c r="FJ133" s="71">
        <v>4.2699999999999996</v>
      </c>
      <c r="FK133" s="71">
        <v>0</v>
      </c>
      <c r="FL133" s="71">
        <v>0</v>
      </c>
      <c r="FM133" s="71">
        <v>0</v>
      </c>
      <c r="FN133" s="71">
        <v>0</v>
      </c>
      <c r="FO133" s="71">
        <v>0.92</v>
      </c>
      <c r="FP133" s="71">
        <v>0.92</v>
      </c>
      <c r="FQ133" s="71">
        <v>0.35</v>
      </c>
      <c r="FR133" s="71">
        <v>-0.25</v>
      </c>
      <c r="FS133" s="71">
        <v>-0.24</v>
      </c>
      <c r="FT133" s="71">
        <v>0.32</v>
      </c>
      <c r="FU133" s="71">
        <v>2.42</v>
      </c>
      <c r="FV133" s="71">
        <v>2.41</v>
      </c>
      <c r="FW133" s="71">
        <v>2.41</v>
      </c>
      <c r="FX133" s="71">
        <v>0</v>
      </c>
      <c r="FY133" s="71">
        <v>0</v>
      </c>
      <c r="FZ133" s="71">
        <v>-0.11</v>
      </c>
      <c r="GA133" s="71">
        <v>-0.11</v>
      </c>
      <c r="GB133" s="71">
        <v>-0.11</v>
      </c>
      <c r="GC133" s="71">
        <v>0</v>
      </c>
      <c r="GD133" s="71">
        <v>0</v>
      </c>
      <c r="GE133" s="71">
        <v>0</v>
      </c>
      <c r="GF133" s="71">
        <v>0</v>
      </c>
      <c r="GG133" s="71">
        <v>0.73</v>
      </c>
      <c r="GH133" s="71">
        <v>0.74</v>
      </c>
      <c r="GI133" s="71">
        <v>0.66</v>
      </c>
      <c r="GJ133" s="71">
        <v>0</v>
      </c>
      <c r="GK133" s="71">
        <v>0</v>
      </c>
      <c r="GL133" s="71">
        <v>0</v>
      </c>
      <c r="GM133" s="71">
        <v>-2.42</v>
      </c>
      <c r="GN133" s="71">
        <v>-1.83</v>
      </c>
      <c r="GO133" s="71">
        <v>0.83</v>
      </c>
      <c r="GP133" s="71">
        <v>0.66</v>
      </c>
      <c r="GQ133" s="71">
        <v>0</v>
      </c>
      <c r="GR133" s="71">
        <v>0</v>
      </c>
      <c r="GS133" s="71">
        <v>0</v>
      </c>
      <c r="GT133" s="71">
        <v>0</v>
      </c>
      <c r="GU133" s="71">
        <v>0</v>
      </c>
      <c r="GV133" s="71">
        <v>1.97</v>
      </c>
      <c r="GW133" s="71">
        <v>1.97</v>
      </c>
      <c r="GX133" s="71">
        <v>2.1800000000000002</v>
      </c>
      <c r="GY133" s="71">
        <v>0.21</v>
      </c>
      <c r="GZ133" s="71">
        <v>0.21</v>
      </c>
      <c r="HA133" s="71">
        <v>0</v>
      </c>
      <c r="HB133" s="71">
        <v>0</v>
      </c>
      <c r="HC133" s="71">
        <v>0</v>
      </c>
      <c r="HD133" s="71">
        <v>0</v>
      </c>
      <c r="HE133" s="71">
        <v>0</v>
      </c>
      <c r="HF133" s="71">
        <v>0</v>
      </c>
      <c r="HG133" s="71">
        <v>0</v>
      </c>
      <c r="HH133" s="71">
        <v>-0.96</v>
      </c>
      <c r="HI133" s="71">
        <v>-0.96</v>
      </c>
      <c r="HJ133" s="71">
        <v>-1.79</v>
      </c>
      <c r="HK133" s="71">
        <v>-0.84</v>
      </c>
      <c r="HL133" s="71">
        <v>0.3</v>
      </c>
      <c r="HM133" s="71">
        <v>1.25</v>
      </c>
      <c r="HN133" s="71">
        <v>1.24</v>
      </c>
      <c r="HO133" s="71">
        <v>0</v>
      </c>
      <c r="HP133" s="71">
        <v>0</v>
      </c>
      <c r="HQ133" s="71">
        <v>0</v>
      </c>
      <c r="HR133" s="71">
        <v>0</v>
      </c>
      <c r="HS133" s="71">
        <v>0</v>
      </c>
      <c r="HT133" s="71">
        <v>0.04</v>
      </c>
      <c r="HU133" s="71">
        <v>0.04</v>
      </c>
      <c r="HV133" s="71">
        <v>-0.33</v>
      </c>
      <c r="HW133" s="71">
        <v>-0.38</v>
      </c>
      <c r="HX133" s="71">
        <v>-0.38</v>
      </c>
      <c r="HY133" s="71">
        <v>0</v>
      </c>
      <c r="HZ133" s="71">
        <v>0</v>
      </c>
      <c r="IA133" s="71">
        <v>0</v>
      </c>
      <c r="IB133" s="71">
        <v>0</v>
      </c>
      <c r="IC133" s="92">
        <v>0.85</v>
      </c>
      <c r="ID133" s="92">
        <v>0.63930689877498381</v>
      </c>
      <c r="IE133" s="92">
        <v>0.2</v>
      </c>
      <c r="IF133" s="92">
        <v>0.35288056092843328</v>
      </c>
      <c r="IG133" s="92">
        <v>0.45330012894906518</v>
      </c>
      <c r="IH133" s="92">
        <v>0.73134896840747909</v>
      </c>
      <c r="II133" s="92">
        <v>0.41510025789813032</v>
      </c>
      <c r="IJ133" s="92">
        <v>0.44658397807865902</v>
      </c>
      <c r="IK133" s="92">
        <v>0.28204835589941979</v>
      </c>
      <c r="IL133" s="92">
        <v>0.28424177949709872</v>
      </c>
      <c r="IM133" s="92">
        <v>0.24879577691811736</v>
      </c>
      <c r="IN133" s="92">
        <v>0.24160235332043858</v>
      </c>
      <c r="IO133" s="92">
        <v>0.24758107672469382</v>
      </c>
      <c r="IP133" s="92">
        <v>0.35962894906511927</v>
      </c>
      <c r="IQ133" s="92">
        <v>0.76731447453255974</v>
      </c>
      <c r="IR133" s="92">
        <v>1.0183370406189558</v>
      </c>
      <c r="IS133" s="92">
        <v>1.0231837524177949</v>
      </c>
      <c r="IT133" s="92">
        <v>0.52067649903288193</v>
      </c>
      <c r="IU133" s="92">
        <v>-5.2321083172145112E-4</v>
      </c>
      <c r="IV133" s="92">
        <v>0.18114168278529982</v>
      </c>
      <c r="IW133" s="92">
        <v>9.976031592520955E-2</v>
      </c>
      <c r="IX133" s="92">
        <v>0.23737878787878791</v>
      </c>
      <c r="IY133" s="92">
        <v>8.1715344938749199E-2</v>
      </c>
      <c r="IZ133" s="92"/>
    </row>
    <row r="134" spans="1:260" s="53" customFormat="1" ht="18" customHeight="1" x14ac:dyDescent="0.2">
      <c r="A134" s="97">
        <v>18107</v>
      </c>
      <c r="B134" s="20"/>
      <c r="C134" s="60"/>
      <c r="D134" s="29"/>
      <c r="E134" s="95"/>
      <c r="F134" s="35"/>
      <c r="G134" s="36" t="s">
        <v>129</v>
      </c>
      <c r="H134" s="71">
        <v>0</v>
      </c>
      <c r="I134" s="71">
        <v>0</v>
      </c>
      <c r="J134" s="71">
        <v>0</v>
      </c>
      <c r="K134" s="71">
        <v>0</v>
      </c>
      <c r="L134" s="71">
        <v>0</v>
      </c>
      <c r="M134" s="71">
        <v>0</v>
      </c>
      <c r="N134" s="71">
        <v>0</v>
      </c>
      <c r="O134" s="71">
        <v>0</v>
      </c>
      <c r="P134" s="71">
        <v>0</v>
      </c>
      <c r="Q134" s="71">
        <v>0</v>
      </c>
      <c r="R134" s="71">
        <v>2.19</v>
      </c>
      <c r="S134" s="71">
        <v>2.2000000000000002</v>
      </c>
      <c r="T134" s="71">
        <v>2.21</v>
      </c>
      <c r="U134" s="71">
        <v>0</v>
      </c>
      <c r="V134" s="71">
        <v>0</v>
      </c>
      <c r="W134" s="71">
        <v>0</v>
      </c>
      <c r="X134" s="71">
        <v>0</v>
      </c>
      <c r="Y134" s="71">
        <v>0</v>
      </c>
      <c r="Z134" s="71">
        <v>0</v>
      </c>
      <c r="AA134" s="71">
        <v>0</v>
      </c>
      <c r="AB134" s="71">
        <v>0</v>
      </c>
      <c r="AC134" s="71">
        <v>-1.7</v>
      </c>
      <c r="AD134" s="71">
        <v>-1.71</v>
      </c>
      <c r="AE134" s="71">
        <v>-1.7</v>
      </c>
      <c r="AF134" s="71">
        <v>0</v>
      </c>
      <c r="AG134" s="71">
        <v>0</v>
      </c>
      <c r="AH134" s="71">
        <v>0</v>
      </c>
      <c r="AI134" s="71">
        <v>0</v>
      </c>
      <c r="AJ134" s="71">
        <v>0</v>
      </c>
      <c r="AK134" s="71">
        <v>0</v>
      </c>
      <c r="AL134" s="71">
        <v>1.83</v>
      </c>
      <c r="AM134" s="71">
        <v>1.82</v>
      </c>
      <c r="AN134" s="71">
        <v>1.84</v>
      </c>
      <c r="AO134" s="71">
        <v>0</v>
      </c>
      <c r="AP134" s="71">
        <v>4.12</v>
      </c>
      <c r="AQ134" s="71">
        <v>4.13</v>
      </c>
      <c r="AR134" s="71">
        <v>-9.7799999999999994</v>
      </c>
      <c r="AS134" s="71">
        <v>-7.02</v>
      </c>
      <c r="AT134" s="71">
        <v>-7.02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</v>
      </c>
      <c r="BB134" s="71">
        <v>0</v>
      </c>
      <c r="BC134" s="71">
        <v>0</v>
      </c>
      <c r="BD134" s="71">
        <v>-0.01</v>
      </c>
      <c r="BE134" s="71">
        <v>0</v>
      </c>
      <c r="BF134" s="71">
        <v>0</v>
      </c>
      <c r="BG134" s="71">
        <v>0</v>
      </c>
      <c r="BH134" s="71">
        <v>0</v>
      </c>
      <c r="BI134" s="71">
        <v>0</v>
      </c>
      <c r="BJ134" s="71">
        <v>1.17</v>
      </c>
      <c r="BK134" s="71">
        <v>1.44</v>
      </c>
      <c r="BL134" s="71">
        <v>1.44</v>
      </c>
      <c r="BM134" s="71">
        <v>0</v>
      </c>
      <c r="BN134" s="71">
        <v>0</v>
      </c>
      <c r="BO134" s="71">
        <v>0</v>
      </c>
      <c r="BP134" s="71">
        <v>2.7</v>
      </c>
      <c r="BQ134" s="71">
        <v>2.7</v>
      </c>
      <c r="BR134" s="71">
        <v>2.68</v>
      </c>
      <c r="BS134" s="71">
        <v>6.33</v>
      </c>
      <c r="BT134" s="71">
        <v>8.43</v>
      </c>
      <c r="BU134" s="71">
        <v>8.41</v>
      </c>
      <c r="BV134" s="71">
        <v>1.99</v>
      </c>
      <c r="BW134" s="71">
        <v>0</v>
      </c>
      <c r="BX134" s="71">
        <v>0</v>
      </c>
      <c r="BY134" s="71">
        <v>0</v>
      </c>
      <c r="BZ134" s="71">
        <v>0</v>
      </c>
      <c r="CA134" s="71">
        <v>0</v>
      </c>
      <c r="CB134" s="71">
        <v>0</v>
      </c>
      <c r="CC134" s="71">
        <v>0</v>
      </c>
      <c r="CD134" s="71">
        <v>0</v>
      </c>
      <c r="CE134" s="71">
        <v>1.3</v>
      </c>
      <c r="CF134" s="71">
        <v>1.75</v>
      </c>
      <c r="CG134" s="71">
        <v>1.76</v>
      </c>
      <c r="CH134" s="71">
        <v>1.29</v>
      </c>
      <c r="CI134" s="71">
        <v>0.69</v>
      </c>
      <c r="CJ134" s="71">
        <v>0.69</v>
      </c>
      <c r="CK134" s="71">
        <v>0</v>
      </c>
      <c r="CL134" s="71">
        <v>0</v>
      </c>
      <c r="CM134" s="71">
        <v>0</v>
      </c>
      <c r="CN134" s="71">
        <v>0</v>
      </c>
      <c r="CO134" s="71">
        <v>0</v>
      </c>
      <c r="CP134" s="71">
        <v>0</v>
      </c>
      <c r="CQ134" s="71">
        <v>0</v>
      </c>
      <c r="CR134" s="71">
        <v>0</v>
      </c>
      <c r="CS134" s="71">
        <v>0</v>
      </c>
      <c r="CT134" s="71">
        <v>0</v>
      </c>
      <c r="CU134" s="71">
        <v>0</v>
      </c>
      <c r="CV134" s="71">
        <v>0</v>
      </c>
      <c r="CW134" s="71">
        <v>0</v>
      </c>
      <c r="CX134" s="71">
        <v>0</v>
      </c>
      <c r="CY134" s="71">
        <v>0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0.81</v>
      </c>
      <c r="DI134" s="71">
        <v>0.81</v>
      </c>
      <c r="DJ134" s="71">
        <v>0.81</v>
      </c>
      <c r="DK134" s="71">
        <v>0</v>
      </c>
      <c r="DL134" s="71">
        <v>0</v>
      </c>
      <c r="DM134" s="71">
        <v>0</v>
      </c>
      <c r="DN134" s="71">
        <v>0</v>
      </c>
      <c r="DO134" s="71">
        <v>0</v>
      </c>
      <c r="DP134" s="71">
        <v>0</v>
      </c>
      <c r="DQ134" s="71">
        <v>0</v>
      </c>
      <c r="DR134" s="71">
        <v>0</v>
      </c>
      <c r="DS134" s="71">
        <v>0</v>
      </c>
      <c r="DT134" s="71">
        <v>0</v>
      </c>
      <c r="DU134" s="71">
        <v>0</v>
      </c>
      <c r="DV134" s="71">
        <v>0</v>
      </c>
      <c r="DW134" s="71">
        <v>0</v>
      </c>
      <c r="DX134" s="71">
        <v>0</v>
      </c>
      <c r="DY134" s="71">
        <v>0</v>
      </c>
      <c r="DZ134" s="71">
        <v>0</v>
      </c>
      <c r="EA134" s="71">
        <v>0</v>
      </c>
      <c r="EB134" s="71">
        <v>-0.64</v>
      </c>
      <c r="EC134" s="71">
        <v>-0.64</v>
      </c>
      <c r="ED134" s="71">
        <v>-0.53</v>
      </c>
      <c r="EE134" s="71">
        <v>0</v>
      </c>
      <c r="EF134" s="71">
        <v>0</v>
      </c>
      <c r="EG134" s="71">
        <v>0</v>
      </c>
      <c r="EH134" s="71">
        <v>0</v>
      </c>
      <c r="EI134" s="71">
        <v>0</v>
      </c>
      <c r="EJ134" s="71">
        <v>0</v>
      </c>
      <c r="EK134" s="71">
        <v>-1.25</v>
      </c>
      <c r="EL134" s="71">
        <v>-0.94</v>
      </c>
      <c r="EM134" s="71">
        <v>-0.94</v>
      </c>
      <c r="EN134" s="71">
        <v>0.31</v>
      </c>
      <c r="EO134" s="71">
        <v>0</v>
      </c>
      <c r="EP134" s="71">
        <v>0</v>
      </c>
      <c r="EQ134" s="71">
        <v>0</v>
      </c>
      <c r="ER134" s="71">
        <v>0</v>
      </c>
      <c r="ES134" s="71">
        <v>0</v>
      </c>
      <c r="ET134" s="71">
        <v>0</v>
      </c>
      <c r="EU134" s="71">
        <v>0</v>
      </c>
      <c r="EV134" s="71">
        <v>0</v>
      </c>
      <c r="EW134" s="71">
        <v>0.14000000000000001</v>
      </c>
      <c r="EX134" s="71">
        <v>0.14000000000000001</v>
      </c>
      <c r="EY134" s="71">
        <v>0.14000000000000001</v>
      </c>
      <c r="EZ134" s="71">
        <v>0</v>
      </c>
      <c r="FA134" s="71">
        <v>1.93</v>
      </c>
      <c r="FB134" s="71">
        <v>2.98</v>
      </c>
      <c r="FC134" s="71">
        <v>2.98</v>
      </c>
      <c r="FD134" s="71">
        <v>1.56</v>
      </c>
      <c r="FE134" s="71">
        <v>0.52</v>
      </c>
      <c r="FF134" s="71">
        <v>0.52</v>
      </c>
      <c r="FG134" s="71">
        <v>0</v>
      </c>
      <c r="FH134" s="71">
        <v>0</v>
      </c>
      <c r="FI134" s="71">
        <v>0</v>
      </c>
      <c r="FJ134" s="71">
        <v>0</v>
      </c>
      <c r="FK134" s="71">
        <v>0</v>
      </c>
      <c r="FL134" s="71">
        <v>0</v>
      </c>
      <c r="FM134" s="71">
        <v>0</v>
      </c>
      <c r="FN134" s="71">
        <v>0</v>
      </c>
      <c r="FO134" s="71">
        <v>2.2000000000000002</v>
      </c>
      <c r="FP134" s="71">
        <v>2.2000000000000002</v>
      </c>
      <c r="FQ134" s="71">
        <v>2.74</v>
      </c>
      <c r="FR134" s="71">
        <v>0.53</v>
      </c>
      <c r="FS134" s="71">
        <v>0.53</v>
      </c>
      <c r="FT134" s="71">
        <v>0</v>
      </c>
      <c r="FU134" s="71">
        <v>-2.29</v>
      </c>
      <c r="FV134" s="71">
        <v>-2.29</v>
      </c>
      <c r="FW134" s="71">
        <v>-2.29</v>
      </c>
      <c r="FX134" s="71">
        <v>0</v>
      </c>
      <c r="FY134" s="71">
        <v>0</v>
      </c>
      <c r="FZ134" s="71">
        <v>0</v>
      </c>
      <c r="GA134" s="71">
        <v>0</v>
      </c>
      <c r="GB134" s="71">
        <v>0</v>
      </c>
      <c r="GC134" s="71">
        <v>0</v>
      </c>
      <c r="GD134" s="71">
        <v>0</v>
      </c>
      <c r="GE134" s="71">
        <v>0</v>
      </c>
      <c r="GF134" s="71">
        <v>0</v>
      </c>
      <c r="GG134" s="71">
        <v>0</v>
      </c>
      <c r="GH134" s="71">
        <v>0.59</v>
      </c>
      <c r="GI134" s="71">
        <v>-0.24</v>
      </c>
      <c r="GJ134" s="71">
        <v>-0.24</v>
      </c>
      <c r="GK134" s="71">
        <v>-0.83</v>
      </c>
      <c r="GL134" s="71">
        <v>0</v>
      </c>
      <c r="GM134" s="71">
        <v>-6.44</v>
      </c>
      <c r="GN134" s="71">
        <v>-6.48</v>
      </c>
      <c r="GO134" s="71">
        <v>1.3</v>
      </c>
      <c r="GP134" s="71">
        <v>1.93</v>
      </c>
      <c r="GQ134" s="71">
        <v>1.93</v>
      </c>
      <c r="GR134" s="71">
        <v>1.93</v>
      </c>
      <c r="GS134" s="71">
        <v>0</v>
      </c>
      <c r="GT134" s="71">
        <v>0</v>
      </c>
      <c r="GU134" s="71">
        <v>0</v>
      </c>
      <c r="GV134" s="71">
        <v>1.94</v>
      </c>
      <c r="GW134" s="71">
        <v>1.94</v>
      </c>
      <c r="GX134" s="71">
        <v>1.94</v>
      </c>
      <c r="GY134" s="71">
        <v>0</v>
      </c>
      <c r="GZ134" s="71">
        <v>0</v>
      </c>
      <c r="HA134" s="71">
        <v>0</v>
      </c>
      <c r="HB134" s="71">
        <v>0</v>
      </c>
      <c r="HC134" s="71">
        <v>0</v>
      </c>
      <c r="HD134" s="71">
        <v>0</v>
      </c>
      <c r="HE134" s="71">
        <v>0</v>
      </c>
      <c r="HF134" s="71">
        <v>0</v>
      </c>
      <c r="HG134" s="71">
        <v>0</v>
      </c>
      <c r="HH134" s="71">
        <v>-4.2699999999999996</v>
      </c>
      <c r="HI134" s="71">
        <v>-4.2699999999999996</v>
      </c>
      <c r="HJ134" s="71">
        <v>-1.86</v>
      </c>
      <c r="HK134" s="71">
        <v>2.52</v>
      </c>
      <c r="HL134" s="71">
        <v>2.52</v>
      </c>
      <c r="HM134" s="71">
        <v>0</v>
      </c>
      <c r="HN134" s="71">
        <v>0</v>
      </c>
      <c r="HO134" s="71">
        <v>0</v>
      </c>
      <c r="HP134" s="71">
        <v>0</v>
      </c>
      <c r="HQ134" s="71">
        <v>0</v>
      </c>
      <c r="HR134" s="71">
        <v>0</v>
      </c>
      <c r="HS134" s="71">
        <v>0</v>
      </c>
      <c r="HT134" s="71">
        <v>0</v>
      </c>
      <c r="HU134" s="71">
        <v>0</v>
      </c>
      <c r="HV134" s="71">
        <v>0</v>
      </c>
      <c r="HW134" s="71">
        <v>0</v>
      </c>
      <c r="HX134" s="71">
        <v>0</v>
      </c>
      <c r="HY134" s="71">
        <v>0</v>
      </c>
      <c r="HZ134" s="71">
        <v>0</v>
      </c>
      <c r="IA134" s="71">
        <v>0</v>
      </c>
      <c r="IB134" s="71">
        <v>1.69</v>
      </c>
      <c r="IC134" s="41">
        <v>0.85</v>
      </c>
      <c r="ID134" s="41">
        <v>0.63930689877498381</v>
      </c>
      <c r="IE134" s="41">
        <v>0.2</v>
      </c>
      <c r="IF134" s="41">
        <v>0.35288056092843328</v>
      </c>
      <c r="IG134" s="41">
        <v>0.45330012894906518</v>
      </c>
      <c r="IH134" s="41">
        <v>0.73134896840747909</v>
      </c>
      <c r="II134" s="41">
        <v>0.41510025789813032</v>
      </c>
      <c r="IJ134" s="41">
        <v>0.44658397807865902</v>
      </c>
      <c r="IK134" s="41">
        <v>0.28204835589941979</v>
      </c>
      <c r="IL134" s="41">
        <v>0.28424177949709872</v>
      </c>
      <c r="IM134" s="41">
        <v>0.24879577691811736</v>
      </c>
      <c r="IN134" s="41">
        <v>0.24160235332043858</v>
      </c>
      <c r="IO134" s="41">
        <v>0.24758107672469382</v>
      </c>
      <c r="IP134" s="41">
        <v>0.35962894906511927</v>
      </c>
      <c r="IQ134" s="41">
        <v>0.76731447453255974</v>
      </c>
      <c r="IR134" s="41">
        <v>1.0183370406189558</v>
      </c>
      <c r="IS134" s="41">
        <v>1.0231837524177949</v>
      </c>
      <c r="IT134" s="41">
        <v>0.52067649903288193</v>
      </c>
      <c r="IU134" s="41">
        <v>-5.2321083172145112E-4</v>
      </c>
      <c r="IV134" s="41">
        <v>0.18114168278529982</v>
      </c>
      <c r="IW134" s="41">
        <v>9.976031592520955E-2</v>
      </c>
      <c r="IX134" s="41">
        <v>0.23737878787878791</v>
      </c>
      <c r="IY134" s="41">
        <v>8.1715344938749199E-2</v>
      </c>
      <c r="IZ134" s="41"/>
    </row>
    <row r="135" spans="1:260" s="53" customFormat="1" ht="18" customHeight="1" x14ac:dyDescent="0.2">
      <c r="A135" s="97">
        <v>18109</v>
      </c>
      <c r="B135" s="20"/>
      <c r="C135" s="60"/>
      <c r="D135" s="29"/>
      <c r="E135" s="95"/>
      <c r="F135" s="35"/>
      <c r="G135" s="36" t="s">
        <v>130</v>
      </c>
      <c r="H135" s="71">
        <v>0.63</v>
      </c>
      <c r="I135" s="71">
        <v>0.27</v>
      </c>
      <c r="J135" s="71">
        <v>0.36</v>
      </c>
      <c r="K135" s="71">
        <v>0.45</v>
      </c>
      <c r="L135" s="71">
        <v>-0.14000000000000001</v>
      </c>
      <c r="M135" s="71">
        <v>-0.23</v>
      </c>
      <c r="N135" s="71">
        <v>-0.9</v>
      </c>
      <c r="O135" s="71">
        <v>-1.54</v>
      </c>
      <c r="P135" s="71">
        <v>-1.31</v>
      </c>
      <c r="Q135" s="71">
        <v>-1.18</v>
      </c>
      <c r="R135" s="71">
        <v>-0.65</v>
      </c>
      <c r="S135" s="71">
        <v>-0.82</v>
      </c>
      <c r="T135" s="71">
        <v>-0.4</v>
      </c>
      <c r="U135" s="71">
        <v>0.82</v>
      </c>
      <c r="V135" s="71">
        <v>0.88</v>
      </c>
      <c r="W135" s="71">
        <v>0.35</v>
      </c>
      <c r="X135" s="71">
        <v>-0.42</v>
      </c>
      <c r="Y135" s="71">
        <v>-0.34</v>
      </c>
      <c r="Z135" s="71">
        <v>0.25</v>
      </c>
      <c r="AA135" s="71">
        <v>-7.0000000000000007E-2</v>
      </c>
      <c r="AB135" s="71">
        <v>-0.48</v>
      </c>
      <c r="AC135" s="71">
        <v>-0.11</v>
      </c>
      <c r="AD135" s="71">
        <v>-0.23</v>
      </c>
      <c r="AE135" s="71">
        <v>0.14000000000000001</v>
      </c>
      <c r="AF135" s="71">
        <v>-0.06</v>
      </c>
      <c r="AG135" s="71">
        <v>-0.08</v>
      </c>
      <c r="AH135" s="71">
        <v>-7.0000000000000007E-2</v>
      </c>
      <c r="AI135" s="71">
        <v>-0.09</v>
      </c>
      <c r="AJ135" s="71">
        <v>0.89</v>
      </c>
      <c r="AK135" s="71">
        <v>0.92</v>
      </c>
      <c r="AL135" s="71">
        <v>0.83</v>
      </c>
      <c r="AM135" s="71">
        <v>-0.15</v>
      </c>
      <c r="AN135" s="71">
        <v>-0.02</v>
      </c>
      <c r="AO135" s="71">
        <v>0.14000000000000001</v>
      </c>
      <c r="AP135" s="71">
        <v>0.86</v>
      </c>
      <c r="AQ135" s="71">
        <v>0.78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</v>
      </c>
      <c r="BB135" s="71">
        <v>0</v>
      </c>
      <c r="BC135" s="71">
        <v>0</v>
      </c>
      <c r="BD135" s="71">
        <v>0</v>
      </c>
      <c r="BE135" s="71">
        <v>0</v>
      </c>
      <c r="BF135" s="71">
        <v>0</v>
      </c>
      <c r="BG135" s="71">
        <v>0</v>
      </c>
      <c r="BH135" s="71">
        <v>0</v>
      </c>
      <c r="BI135" s="71">
        <v>0</v>
      </c>
      <c r="BJ135" s="71">
        <v>0</v>
      </c>
      <c r="BK135" s="71">
        <v>0</v>
      </c>
      <c r="BL135" s="71">
        <v>0</v>
      </c>
      <c r="BM135" s="71">
        <v>0</v>
      </c>
      <c r="BN135" s="71">
        <v>0</v>
      </c>
      <c r="BO135" s="71">
        <v>0</v>
      </c>
      <c r="BP135" s="71">
        <v>0</v>
      </c>
      <c r="BQ135" s="71">
        <v>0</v>
      </c>
      <c r="BR135" s="71">
        <v>0</v>
      </c>
      <c r="BS135" s="71">
        <v>0</v>
      </c>
      <c r="BT135" s="71">
        <v>2.73</v>
      </c>
      <c r="BU135" s="71">
        <v>2.72</v>
      </c>
      <c r="BV135" s="71">
        <v>2.73</v>
      </c>
      <c r="BW135" s="71">
        <v>0</v>
      </c>
      <c r="BX135" s="71">
        <v>0</v>
      </c>
      <c r="BY135" s="71">
        <v>0</v>
      </c>
      <c r="BZ135" s="71">
        <v>0</v>
      </c>
      <c r="CA135" s="71">
        <v>0</v>
      </c>
      <c r="CB135" s="71">
        <v>0</v>
      </c>
      <c r="CC135" s="71">
        <v>0</v>
      </c>
      <c r="CD135" s="71">
        <v>0</v>
      </c>
      <c r="CE135" s="71">
        <v>0</v>
      </c>
      <c r="CF135" s="71">
        <v>0</v>
      </c>
      <c r="CG135" s="71">
        <v>0</v>
      </c>
      <c r="CH135" s="71">
        <v>0</v>
      </c>
      <c r="CI135" s="71">
        <v>0</v>
      </c>
      <c r="CJ135" s="71">
        <v>0</v>
      </c>
      <c r="CK135" s="71">
        <v>0</v>
      </c>
      <c r="CL135" s="71">
        <v>0</v>
      </c>
      <c r="CM135" s="71">
        <v>0</v>
      </c>
      <c r="CN135" s="71">
        <v>0</v>
      </c>
      <c r="CO135" s="71">
        <v>0</v>
      </c>
      <c r="CP135" s="71">
        <v>0</v>
      </c>
      <c r="CQ135" s="71">
        <v>0</v>
      </c>
      <c r="CR135" s="71">
        <v>0</v>
      </c>
      <c r="CS135" s="71">
        <v>0</v>
      </c>
      <c r="CT135" s="71">
        <v>0</v>
      </c>
      <c r="CU135" s="71">
        <v>0</v>
      </c>
      <c r="CV135" s="71">
        <v>0</v>
      </c>
      <c r="CW135" s="71">
        <v>0</v>
      </c>
      <c r="CX135" s="71">
        <v>0</v>
      </c>
      <c r="CY135" s="71">
        <v>0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0</v>
      </c>
      <c r="DN135" s="71">
        <v>0</v>
      </c>
      <c r="DO135" s="71">
        <v>1.48</v>
      </c>
      <c r="DP135" s="71">
        <v>1.48</v>
      </c>
      <c r="DQ135" s="71">
        <v>1.48</v>
      </c>
      <c r="DR135" s="71">
        <v>0</v>
      </c>
      <c r="DS135" s="71">
        <v>0</v>
      </c>
      <c r="DT135" s="71">
        <v>0</v>
      </c>
      <c r="DU135" s="71">
        <v>1.56</v>
      </c>
      <c r="DV135" s="71">
        <v>1.56</v>
      </c>
      <c r="DW135" s="71">
        <v>1.56</v>
      </c>
      <c r="DX135" s="71">
        <v>0</v>
      </c>
      <c r="DY135" s="71">
        <v>0</v>
      </c>
      <c r="DZ135" s="71">
        <v>0</v>
      </c>
      <c r="EA135" s="71">
        <v>0</v>
      </c>
      <c r="EB135" s="71">
        <v>2.44</v>
      </c>
      <c r="EC135" s="71">
        <v>2.4300000000000002</v>
      </c>
      <c r="ED135" s="71">
        <v>2.44</v>
      </c>
      <c r="EE135" s="71">
        <v>0</v>
      </c>
      <c r="EF135" s="71">
        <v>0</v>
      </c>
      <c r="EG135" s="71">
        <v>0</v>
      </c>
      <c r="EH135" s="71">
        <v>0</v>
      </c>
      <c r="EI135" s="71">
        <v>0</v>
      </c>
      <c r="EJ135" s="71">
        <v>1.76</v>
      </c>
      <c r="EK135" s="71">
        <v>1.72</v>
      </c>
      <c r="EL135" s="71">
        <v>3.81</v>
      </c>
      <c r="EM135" s="71">
        <v>2.0099999999999998</v>
      </c>
      <c r="EN135" s="71">
        <v>2.0499999999999998</v>
      </c>
      <c r="EO135" s="71">
        <v>0</v>
      </c>
      <c r="EP135" s="71">
        <v>0</v>
      </c>
      <c r="EQ135" s="71">
        <v>0</v>
      </c>
      <c r="ER135" s="71">
        <v>0</v>
      </c>
      <c r="ES135" s="71">
        <v>3.84</v>
      </c>
      <c r="ET135" s="71">
        <v>3.86</v>
      </c>
      <c r="EU135" s="71">
        <v>3.85</v>
      </c>
      <c r="EV135" s="71">
        <v>0</v>
      </c>
      <c r="EW135" s="71">
        <v>4.5599999999999996</v>
      </c>
      <c r="EX135" s="71">
        <v>4.5599999999999996</v>
      </c>
      <c r="EY135" s="71">
        <v>7.3</v>
      </c>
      <c r="EZ135" s="71">
        <v>2.62</v>
      </c>
      <c r="FA135" s="71">
        <v>2.62</v>
      </c>
      <c r="FB135" s="71">
        <v>0</v>
      </c>
      <c r="FC135" s="71">
        <v>0</v>
      </c>
      <c r="FD135" s="71">
        <v>0</v>
      </c>
      <c r="FE135" s="71">
        <v>0</v>
      </c>
      <c r="FF135" s="71">
        <v>0</v>
      </c>
      <c r="FG135" s="71">
        <v>0</v>
      </c>
      <c r="FH135" s="71">
        <v>0</v>
      </c>
      <c r="FI135" s="71">
        <v>0</v>
      </c>
      <c r="FJ135" s="71">
        <v>6.78</v>
      </c>
      <c r="FK135" s="71">
        <v>6.8</v>
      </c>
      <c r="FL135" s="71">
        <v>6.78</v>
      </c>
      <c r="FM135" s="71">
        <v>0</v>
      </c>
      <c r="FN135" s="71">
        <v>0</v>
      </c>
      <c r="FO135" s="71">
        <v>-3.17</v>
      </c>
      <c r="FP135" s="71">
        <v>-3.17</v>
      </c>
      <c r="FQ135" s="71">
        <v>-3.17</v>
      </c>
      <c r="FR135" s="71">
        <v>0</v>
      </c>
      <c r="FS135" s="71">
        <v>0</v>
      </c>
      <c r="FT135" s="71">
        <v>0</v>
      </c>
      <c r="FU135" s="71">
        <v>-6.85</v>
      </c>
      <c r="FV135" s="71">
        <v>-6.85</v>
      </c>
      <c r="FW135" s="71">
        <v>-6.85</v>
      </c>
      <c r="FX135" s="71">
        <v>0</v>
      </c>
      <c r="FY135" s="71">
        <v>0</v>
      </c>
      <c r="FZ135" s="71">
        <v>0</v>
      </c>
      <c r="GA135" s="71">
        <v>0</v>
      </c>
      <c r="GB135" s="71">
        <v>0</v>
      </c>
      <c r="GC135" s="71">
        <v>0</v>
      </c>
      <c r="GD135" s="71">
        <v>0</v>
      </c>
      <c r="GE135" s="71">
        <v>0</v>
      </c>
      <c r="GF135" s="71">
        <v>0</v>
      </c>
      <c r="GG135" s="71">
        <v>0</v>
      </c>
      <c r="GH135" s="71">
        <v>0</v>
      </c>
      <c r="GI135" s="71">
        <v>0</v>
      </c>
      <c r="GJ135" s="71">
        <v>0</v>
      </c>
      <c r="GK135" s="71">
        <v>0</v>
      </c>
      <c r="GL135" s="71">
        <v>0</v>
      </c>
      <c r="GM135" s="71">
        <v>9.8800000000000008</v>
      </c>
      <c r="GN135" s="71">
        <v>9.8800000000000008</v>
      </c>
      <c r="GO135" s="71">
        <v>9.8800000000000008</v>
      </c>
      <c r="GP135" s="71">
        <v>0</v>
      </c>
      <c r="GQ135" s="71">
        <v>0</v>
      </c>
      <c r="GR135" s="71">
        <v>0</v>
      </c>
      <c r="GS135" s="71">
        <v>0</v>
      </c>
      <c r="GT135" s="71">
        <v>-3.13</v>
      </c>
      <c r="GU135" s="71">
        <v>-1.71</v>
      </c>
      <c r="GV135" s="71">
        <v>-2.5299999999999998</v>
      </c>
      <c r="GW135" s="71">
        <v>2.2200000000000002</v>
      </c>
      <c r="GX135" s="71">
        <v>0</v>
      </c>
      <c r="GY135" s="71">
        <v>0</v>
      </c>
      <c r="GZ135" s="71">
        <v>0</v>
      </c>
      <c r="HA135" s="71">
        <v>0</v>
      </c>
      <c r="HB135" s="71">
        <v>0</v>
      </c>
      <c r="HC135" s="71">
        <v>-1.41</v>
      </c>
      <c r="HD135" s="71">
        <v>-1.41</v>
      </c>
      <c r="HE135" s="71">
        <v>-1.41</v>
      </c>
      <c r="HF135" s="71">
        <v>0</v>
      </c>
      <c r="HG135" s="71">
        <v>0</v>
      </c>
      <c r="HH135" s="71">
        <v>-5.41</v>
      </c>
      <c r="HI135" s="71">
        <v>-1.49</v>
      </c>
      <c r="HJ135" s="71">
        <v>-1.49</v>
      </c>
      <c r="HK135" s="71">
        <v>2.2400000000000002</v>
      </c>
      <c r="HL135" s="71">
        <v>4.8</v>
      </c>
      <c r="HM135" s="71">
        <v>4.82</v>
      </c>
      <c r="HN135" s="71">
        <v>4.8099999999999996</v>
      </c>
      <c r="HO135" s="71">
        <v>0</v>
      </c>
      <c r="HP135" s="71">
        <v>2.63</v>
      </c>
      <c r="HQ135" s="71">
        <v>2.61</v>
      </c>
      <c r="HR135" s="71">
        <v>2.63</v>
      </c>
      <c r="HS135" s="71">
        <v>0</v>
      </c>
      <c r="HT135" s="71">
        <v>0</v>
      </c>
      <c r="HU135" s="71">
        <v>0</v>
      </c>
      <c r="HV135" s="71">
        <v>0</v>
      </c>
      <c r="HW135" s="71">
        <v>0</v>
      </c>
      <c r="HX135" s="71">
        <v>0</v>
      </c>
      <c r="HY135" s="71">
        <v>2.41</v>
      </c>
      <c r="HZ135" s="71">
        <v>2.41</v>
      </c>
      <c r="IA135" s="71">
        <v>2.41</v>
      </c>
      <c r="IB135" s="71">
        <v>0</v>
      </c>
      <c r="IC135" s="41">
        <v>0.85</v>
      </c>
      <c r="ID135" s="41">
        <v>0.63930689877498381</v>
      </c>
      <c r="IE135" s="41">
        <v>0.2</v>
      </c>
      <c r="IF135" s="41">
        <v>0.35288056092843328</v>
      </c>
      <c r="IG135" s="41">
        <v>0.45330012894906518</v>
      </c>
      <c r="IH135" s="41">
        <v>0.73134896840747909</v>
      </c>
      <c r="II135" s="41">
        <v>0.41510025789813032</v>
      </c>
      <c r="IJ135" s="41">
        <v>0.44658397807865902</v>
      </c>
      <c r="IK135" s="41">
        <v>0.28204835589941979</v>
      </c>
      <c r="IL135" s="41">
        <v>0.28424177949709872</v>
      </c>
      <c r="IM135" s="41">
        <v>0.24879577691811736</v>
      </c>
      <c r="IN135" s="41">
        <v>0.24160235332043858</v>
      </c>
      <c r="IO135" s="41">
        <v>0.24758107672469382</v>
      </c>
      <c r="IP135" s="41">
        <v>0.35962894906511927</v>
      </c>
      <c r="IQ135" s="41">
        <v>0.76731447453255974</v>
      </c>
      <c r="IR135" s="41">
        <v>1.0183370406189558</v>
      </c>
      <c r="IS135" s="41">
        <v>1.0231837524177949</v>
      </c>
      <c r="IT135" s="41">
        <v>0.52067649903288193</v>
      </c>
      <c r="IU135" s="41">
        <v>-5.2321083172145112E-4</v>
      </c>
      <c r="IV135" s="41">
        <v>0.18114168278529982</v>
      </c>
      <c r="IW135" s="41">
        <v>9.976031592520955E-2</v>
      </c>
      <c r="IX135" s="41">
        <v>0.23737878787878791</v>
      </c>
      <c r="IY135" s="41">
        <v>8.1715344938749199E-2</v>
      </c>
      <c r="IZ135" s="41"/>
    </row>
    <row r="136" spans="1:260" s="53" customFormat="1" ht="18" customHeight="1" x14ac:dyDescent="0.2">
      <c r="A136" s="97">
        <v>18110</v>
      </c>
      <c r="B136" s="20"/>
      <c r="C136" s="60"/>
      <c r="D136" s="29"/>
      <c r="E136" s="93"/>
      <c r="F136" s="35"/>
      <c r="G136" s="91" t="s">
        <v>131</v>
      </c>
      <c r="H136" s="71">
        <v>0</v>
      </c>
      <c r="I136" s="71">
        <v>0</v>
      </c>
      <c r="J136" s="71">
        <v>0</v>
      </c>
      <c r="K136" s="71">
        <v>0</v>
      </c>
      <c r="L136" s="71">
        <v>-7.7</v>
      </c>
      <c r="M136" s="71">
        <v>-7.72</v>
      </c>
      <c r="N136" s="71">
        <v>-15.17</v>
      </c>
      <c r="O136" s="71">
        <v>-13.16</v>
      </c>
      <c r="P136" s="71">
        <v>-13.18</v>
      </c>
      <c r="Q136" s="71">
        <v>-5.51</v>
      </c>
      <c r="R136" s="71">
        <v>-5.5</v>
      </c>
      <c r="S136" s="71">
        <v>-5.51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  <c r="Z136" s="71">
        <v>0.46</v>
      </c>
      <c r="AA136" s="71">
        <v>0.86</v>
      </c>
      <c r="AB136" s="71">
        <v>0.87</v>
      </c>
      <c r="AC136" s="71">
        <v>0</v>
      </c>
      <c r="AD136" s="71">
        <v>0</v>
      </c>
      <c r="AE136" s="71">
        <v>0</v>
      </c>
      <c r="AF136" s="71">
        <v>0</v>
      </c>
      <c r="AG136" s="71">
        <v>0</v>
      </c>
      <c r="AH136" s="71">
        <v>0</v>
      </c>
      <c r="AI136" s="71">
        <v>0</v>
      </c>
      <c r="AJ136" s="71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71">
        <v>0</v>
      </c>
      <c r="AQ136" s="71">
        <v>0</v>
      </c>
      <c r="AR136" s="71">
        <v>-5.26</v>
      </c>
      <c r="AS136" s="71">
        <v>-2.67</v>
      </c>
      <c r="AT136" s="71">
        <v>-2.67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</v>
      </c>
      <c r="BB136" s="71">
        <v>0</v>
      </c>
      <c r="BC136" s="71">
        <v>0</v>
      </c>
      <c r="BD136" s="71">
        <v>0</v>
      </c>
      <c r="BE136" s="71">
        <v>0</v>
      </c>
      <c r="BF136" s="71">
        <v>0</v>
      </c>
      <c r="BG136" s="71">
        <v>0</v>
      </c>
      <c r="BH136" s="71">
        <v>0</v>
      </c>
      <c r="BI136" s="71">
        <v>0</v>
      </c>
      <c r="BJ136" s="71">
        <v>0</v>
      </c>
      <c r="BK136" s="71">
        <v>0</v>
      </c>
      <c r="BL136" s="71">
        <v>0</v>
      </c>
      <c r="BM136" s="71">
        <v>0</v>
      </c>
      <c r="BN136" s="71">
        <v>0</v>
      </c>
      <c r="BO136" s="71">
        <v>0</v>
      </c>
      <c r="BP136" s="71">
        <v>0</v>
      </c>
      <c r="BQ136" s="71">
        <v>0</v>
      </c>
      <c r="BR136" s="71">
        <v>0</v>
      </c>
      <c r="BS136" s="71">
        <v>3.62</v>
      </c>
      <c r="BT136" s="71">
        <v>6.23</v>
      </c>
      <c r="BU136" s="71">
        <v>6.23</v>
      </c>
      <c r="BV136" s="71">
        <v>1.31</v>
      </c>
      <c r="BW136" s="71">
        <v>0</v>
      </c>
      <c r="BX136" s="71">
        <v>0</v>
      </c>
      <c r="BY136" s="71">
        <v>0</v>
      </c>
      <c r="BZ136" s="71">
        <v>0</v>
      </c>
      <c r="CA136" s="71">
        <v>0</v>
      </c>
      <c r="CB136" s="71">
        <v>0</v>
      </c>
      <c r="CC136" s="71">
        <v>0</v>
      </c>
      <c r="CD136" s="71">
        <v>0</v>
      </c>
      <c r="CE136" s="71">
        <v>4.95</v>
      </c>
      <c r="CF136" s="71">
        <v>11.7</v>
      </c>
      <c r="CG136" s="71">
        <v>11.85</v>
      </c>
      <c r="CH136" s="71">
        <v>8.34</v>
      </c>
      <c r="CI136" s="71">
        <v>1.33</v>
      </c>
      <c r="CJ136" s="71">
        <v>1.33</v>
      </c>
      <c r="CK136" s="71">
        <v>2.29</v>
      </c>
      <c r="CL136" s="71">
        <v>2.76</v>
      </c>
      <c r="CM136" s="71">
        <v>2.76</v>
      </c>
      <c r="CN136" s="71">
        <v>1.3</v>
      </c>
      <c r="CO136" s="71">
        <v>1.04</v>
      </c>
      <c r="CP136" s="71">
        <v>1.04</v>
      </c>
      <c r="CQ136" s="71">
        <v>0</v>
      </c>
      <c r="CR136" s="71">
        <v>0</v>
      </c>
      <c r="CS136" s="71">
        <v>0</v>
      </c>
      <c r="CT136" s="71">
        <v>0</v>
      </c>
      <c r="CU136" s="71">
        <v>0</v>
      </c>
      <c r="CV136" s="71">
        <v>0</v>
      </c>
      <c r="CW136" s="71">
        <v>-0.64</v>
      </c>
      <c r="CX136" s="71">
        <v>-0.63</v>
      </c>
      <c r="CY136" s="71">
        <v>-0.63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0</v>
      </c>
      <c r="DN136" s="71">
        <v>0</v>
      </c>
      <c r="DO136" s="71">
        <v>0</v>
      </c>
      <c r="DP136" s="71">
        <v>0</v>
      </c>
      <c r="DQ136" s="71">
        <v>0</v>
      </c>
      <c r="DR136" s="71">
        <v>0</v>
      </c>
      <c r="DS136" s="71">
        <v>0</v>
      </c>
      <c r="DT136" s="71">
        <v>0</v>
      </c>
      <c r="DU136" s="71">
        <v>1.43</v>
      </c>
      <c r="DV136" s="71">
        <v>1.43</v>
      </c>
      <c r="DW136" s="71">
        <v>1.43</v>
      </c>
      <c r="DX136" s="71">
        <v>0</v>
      </c>
      <c r="DY136" s="71">
        <v>0</v>
      </c>
      <c r="DZ136" s="71">
        <v>0</v>
      </c>
      <c r="EA136" s="71">
        <v>0</v>
      </c>
      <c r="EB136" s="71">
        <v>0.15</v>
      </c>
      <c r="EC136" s="71">
        <v>0.15</v>
      </c>
      <c r="ED136" s="71">
        <v>0.15</v>
      </c>
      <c r="EE136" s="71">
        <v>0</v>
      </c>
      <c r="EF136" s="71">
        <v>0</v>
      </c>
      <c r="EG136" s="71">
        <v>0</v>
      </c>
      <c r="EH136" s="71">
        <v>0</v>
      </c>
      <c r="EI136" s="71">
        <v>0</v>
      </c>
      <c r="EJ136" s="71">
        <v>0</v>
      </c>
      <c r="EK136" s="71">
        <v>1.45</v>
      </c>
      <c r="EL136" s="71">
        <v>1.46</v>
      </c>
      <c r="EM136" s="71">
        <v>1.44</v>
      </c>
      <c r="EN136" s="71">
        <v>0</v>
      </c>
      <c r="EO136" s="71">
        <v>0</v>
      </c>
      <c r="EP136" s="71">
        <v>0</v>
      </c>
      <c r="EQ136" s="71">
        <v>0</v>
      </c>
      <c r="ER136" s="71">
        <v>0</v>
      </c>
      <c r="ES136" s="71">
        <v>0</v>
      </c>
      <c r="ET136" s="71">
        <v>0</v>
      </c>
      <c r="EU136" s="71">
        <v>0</v>
      </c>
      <c r="EV136" s="71">
        <v>0</v>
      </c>
      <c r="EW136" s="71">
        <v>-1.62</v>
      </c>
      <c r="EX136" s="71">
        <v>-1.63</v>
      </c>
      <c r="EY136" s="71">
        <v>-3.45</v>
      </c>
      <c r="EZ136" s="71">
        <v>-1.84</v>
      </c>
      <c r="FA136" s="71">
        <v>-1.85</v>
      </c>
      <c r="FB136" s="71">
        <v>2.77</v>
      </c>
      <c r="FC136" s="71">
        <v>2.81</v>
      </c>
      <c r="FD136" s="71">
        <v>2.76</v>
      </c>
      <c r="FE136" s="71">
        <v>3.09</v>
      </c>
      <c r="FF136" s="71">
        <v>3.08</v>
      </c>
      <c r="FG136" s="71">
        <v>3.1</v>
      </c>
      <c r="FH136" s="71">
        <v>1.04</v>
      </c>
      <c r="FI136" s="71">
        <v>1.05</v>
      </c>
      <c r="FJ136" s="71">
        <v>1.04</v>
      </c>
      <c r="FK136" s="71">
        <v>-0.5</v>
      </c>
      <c r="FL136" s="71">
        <v>-0.6</v>
      </c>
      <c r="FM136" s="71">
        <v>-0.61</v>
      </c>
      <c r="FN136" s="71">
        <v>0</v>
      </c>
      <c r="FO136" s="71">
        <v>2.2400000000000002</v>
      </c>
      <c r="FP136" s="71">
        <v>2.23</v>
      </c>
      <c r="FQ136" s="71">
        <v>2.2599999999999998</v>
      </c>
      <c r="FR136" s="71">
        <v>0.02</v>
      </c>
      <c r="FS136" s="71">
        <v>0.02</v>
      </c>
      <c r="FT136" s="71">
        <v>0.32</v>
      </c>
      <c r="FU136" s="71">
        <v>2.19</v>
      </c>
      <c r="FV136" s="71">
        <v>2.19</v>
      </c>
      <c r="FW136" s="71">
        <v>1</v>
      </c>
      <c r="FX136" s="71">
        <v>-0.85</v>
      </c>
      <c r="FY136" s="71">
        <v>-0.85</v>
      </c>
      <c r="FZ136" s="71">
        <v>0.57999999999999996</v>
      </c>
      <c r="GA136" s="71">
        <v>0.57999999999999996</v>
      </c>
      <c r="GB136" s="71">
        <v>0.57999999999999996</v>
      </c>
      <c r="GC136" s="71">
        <v>0.7</v>
      </c>
      <c r="GD136" s="71">
        <v>0.7</v>
      </c>
      <c r="GE136" s="71">
        <v>0.7</v>
      </c>
      <c r="GF136" s="71">
        <v>-2.0299999999999998</v>
      </c>
      <c r="GG136" s="71">
        <v>-2.42</v>
      </c>
      <c r="GH136" s="71">
        <v>-2.42</v>
      </c>
      <c r="GI136" s="71">
        <v>-0.33</v>
      </c>
      <c r="GJ136" s="71">
        <v>-0.34</v>
      </c>
      <c r="GK136" s="71">
        <v>-0.33</v>
      </c>
      <c r="GL136" s="71">
        <v>0</v>
      </c>
      <c r="GM136" s="71">
        <v>-0.17</v>
      </c>
      <c r="GN136" s="71">
        <v>-0.17</v>
      </c>
      <c r="GO136" s="71">
        <v>-0.14000000000000001</v>
      </c>
      <c r="GP136" s="71">
        <v>0</v>
      </c>
      <c r="GQ136" s="71">
        <v>0</v>
      </c>
      <c r="GR136" s="71">
        <v>0</v>
      </c>
      <c r="GS136" s="71">
        <v>0</v>
      </c>
      <c r="GT136" s="71">
        <v>0</v>
      </c>
      <c r="GU136" s="71">
        <v>0</v>
      </c>
      <c r="GV136" s="71">
        <v>0.19</v>
      </c>
      <c r="GW136" s="71">
        <v>0.19</v>
      </c>
      <c r="GX136" s="71">
        <v>1.26</v>
      </c>
      <c r="GY136" s="71">
        <v>1.07</v>
      </c>
      <c r="GZ136" s="71">
        <v>1.06</v>
      </c>
      <c r="HA136" s="71">
        <v>1.21</v>
      </c>
      <c r="HB136" s="71">
        <v>1.21</v>
      </c>
      <c r="HC136" s="71">
        <v>1.22</v>
      </c>
      <c r="HD136" s="71">
        <v>0</v>
      </c>
      <c r="HE136" s="71">
        <v>0</v>
      </c>
      <c r="HF136" s="71">
        <v>0</v>
      </c>
      <c r="HG136" s="71">
        <v>0</v>
      </c>
      <c r="HH136" s="71">
        <v>-1.02</v>
      </c>
      <c r="HI136" s="71">
        <v>-1.03</v>
      </c>
      <c r="HJ136" s="71">
        <v>-0.84</v>
      </c>
      <c r="HK136" s="71">
        <v>0.01</v>
      </c>
      <c r="HL136" s="71">
        <v>0.01</v>
      </c>
      <c r="HM136" s="71">
        <v>-0.85</v>
      </c>
      <c r="HN136" s="71">
        <v>-0.86</v>
      </c>
      <c r="HO136" s="71">
        <v>-0.86</v>
      </c>
      <c r="HP136" s="71">
        <v>-1.01</v>
      </c>
      <c r="HQ136" s="71">
        <v>-1.01</v>
      </c>
      <c r="HR136" s="71">
        <v>-1.01</v>
      </c>
      <c r="HS136" s="71">
        <v>0.38</v>
      </c>
      <c r="HT136" s="71">
        <v>0.46</v>
      </c>
      <c r="HU136" s="71">
        <v>0.46</v>
      </c>
      <c r="HV136" s="71">
        <v>0</v>
      </c>
      <c r="HW136" s="71">
        <v>0</v>
      </c>
      <c r="HX136" s="71">
        <v>0</v>
      </c>
      <c r="HY136" s="71">
        <v>1.07</v>
      </c>
      <c r="HZ136" s="71">
        <v>2.0499999999999998</v>
      </c>
      <c r="IA136" s="71">
        <v>2.0499999999999998</v>
      </c>
      <c r="IB136" s="71">
        <v>0.8</v>
      </c>
      <c r="IC136" s="88">
        <v>0.85</v>
      </c>
      <c r="ID136" s="88">
        <v>0.63930689877498381</v>
      </c>
      <c r="IE136" s="88">
        <v>0.2</v>
      </c>
      <c r="IF136" s="88">
        <v>0.35288056092843328</v>
      </c>
      <c r="IG136" s="88">
        <v>0.45330012894906518</v>
      </c>
      <c r="IH136" s="88">
        <v>0.73134896840747909</v>
      </c>
      <c r="II136" s="88">
        <v>0.41510025789813032</v>
      </c>
      <c r="IJ136" s="88">
        <v>0.44658397807865902</v>
      </c>
      <c r="IK136" s="88">
        <v>0.28204835589941979</v>
      </c>
      <c r="IL136" s="88">
        <v>0.28424177949709872</v>
      </c>
      <c r="IM136" s="88">
        <v>0.24879577691811736</v>
      </c>
      <c r="IN136" s="88">
        <v>0.24160235332043858</v>
      </c>
      <c r="IO136" s="88">
        <v>0.24758107672469382</v>
      </c>
      <c r="IP136" s="88">
        <v>0.35962894906511927</v>
      </c>
      <c r="IQ136" s="88">
        <v>0.76731447453255974</v>
      </c>
      <c r="IR136" s="88">
        <v>1.0183370406189558</v>
      </c>
      <c r="IS136" s="88">
        <v>1.0231837524177949</v>
      </c>
      <c r="IT136" s="88">
        <v>0.52067649903288193</v>
      </c>
      <c r="IU136" s="88">
        <v>-5.2321083172145112E-4</v>
      </c>
      <c r="IV136" s="88">
        <v>0.18114168278529982</v>
      </c>
      <c r="IW136" s="88">
        <v>9.976031592520955E-2</v>
      </c>
      <c r="IX136" s="88">
        <v>0.23737878787878791</v>
      </c>
      <c r="IY136" s="88">
        <v>8.1715344938749199E-2</v>
      </c>
      <c r="IZ136" s="88"/>
    </row>
    <row r="137" spans="1:260" s="53" customFormat="1" ht="18" customHeight="1" x14ac:dyDescent="0.2">
      <c r="A137" s="97">
        <v>19</v>
      </c>
      <c r="B137" s="20"/>
      <c r="C137" s="60"/>
      <c r="D137" s="29"/>
      <c r="E137" s="34" t="s">
        <v>132</v>
      </c>
      <c r="F137" s="75"/>
      <c r="G137" s="76"/>
      <c r="H137" s="90">
        <v>-0.14590755212442033</v>
      </c>
      <c r="I137" s="90">
        <v>-2.8621352153468126E-2</v>
      </c>
      <c r="J137" s="90">
        <v>3.3025708581411142E-2</v>
      </c>
      <c r="K137" s="90">
        <v>0.24284151392064268</v>
      </c>
      <c r="L137" s="90">
        <v>7.4922445437689847E-2</v>
      </c>
      <c r="M137" s="90">
        <v>2.2396387109898667E-2</v>
      </c>
      <c r="N137" s="90">
        <v>6.6684810169253348E-3</v>
      </c>
      <c r="O137" s="90">
        <v>0.41771565159155655</v>
      </c>
      <c r="P137" s="90">
        <v>0.58213511022705089</v>
      </c>
      <c r="Q137" s="90">
        <v>0.553661028727368</v>
      </c>
      <c r="R137" s="90">
        <v>6.1980574643435933E-2</v>
      </c>
      <c r="S137" s="90">
        <v>0.17648160711225486</v>
      </c>
      <c r="T137" s="90">
        <v>0.69344347923348693</v>
      </c>
      <c r="U137" s="90">
        <v>0.71918527813067812</v>
      </c>
      <c r="V137" s="90">
        <v>0.57178505942529512</v>
      </c>
      <c r="W137" s="90">
        <v>8.0155687709702869E-2</v>
      </c>
      <c r="X137" s="90">
        <v>0.10404089023426821</v>
      </c>
      <c r="Y137" s="90">
        <v>0.12808082919658242</v>
      </c>
      <c r="Z137" s="90">
        <v>5.5348644381667068E-2</v>
      </c>
      <c r="AA137" s="90">
        <v>-2.2903018429411795E-2</v>
      </c>
      <c r="AB137" s="90">
        <v>1.0920039017573671</v>
      </c>
      <c r="AC137" s="90">
        <v>1.0880796645452304</v>
      </c>
      <c r="AD137" s="90">
        <v>1.1148830779533223</v>
      </c>
      <c r="AE137" s="90">
        <v>-4.3188697274550235E-2</v>
      </c>
      <c r="AF137" s="90">
        <v>4.1989817090950961E-2</v>
      </c>
      <c r="AG137" s="90">
        <v>3.3557098613566191E-2</v>
      </c>
      <c r="AH137" s="90">
        <v>3.4875261411382093E-2</v>
      </c>
      <c r="AI137" s="90">
        <v>0.44568725081814303</v>
      </c>
      <c r="AJ137" s="90">
        <v>0.44308162708496174</v>
      </c>
      <c r="AK137" s="90">
        <v>0.51374442469636872</v>
      </c>
      <c r="AL137" s="90">
        <v>0.14746205792988654</v>
      </c>
      <c r="AM137" s="90">
        <v>0.13290684185314355</v>
      </c>
      <c r="AN137" s="90">
        <v>6.2099080080732255E-2</v>
      </c>
      <c r="AO137" s="90">
        <v>-2.1271449378036145E-2</v>
      </c>
      <c r="AP137" s="90">
        <v>-4.0783694920823958E-3</v>
      </c>
      <c r="AQ137" s="90">
        <v>-4.7050238281853025E-3</v>
      </c>
      <c r="AR137" s="90">
        <v>-9.7880669534704909E-2</v>
      </c>
      <c r="AS137" s="90">
        <v>4.2540099431337568E-2</v>
      </c>
      <c r="AT137" s="90">
        <v>4.5492127623903693E-2</v>
      </c>
      <c r="AU137" s="90">
        <v>3.8751718153339325E-2</v>
      </c>
      <c r="AV137" s="90">
        <v>0.25137364406960588</v>
      </c>
      <c r="AW137" s="90">
        <v>0.23200485684760491</v>
      </c>
      <c r="AX137" s="90">
        <v>0.42149100882708856</v>
      </c>
      <c r="AY137" s="90">
        <v>0.15402037609606536</v>
      </c>
      <c r="AZ137" s="90">
        <v>0.61583218748634383</v>
      </c>
      <c r="BA137" s="90">
        <v>0.44604864262941624</v>
      </c>
      <c r="BB137" s="90">
        <v>0.42058125080553599</v>
      </c>
      <c r="BC137" s="90">
        <v>-1.387930515041212E-3</v>
      </c>
      <c r="BD137" s="90">
        <v>-7.5010851998490752E-2</v>
      </c>
      <c r="BE137" s="90">
        <v>-0.33988814946822271</v>
      </c>
      <c r="BF137" s="90">
        <v>-0.34056579627261485</v>
      </c>
      <c r="BG137" s="90">
        <v>-0.38899978735878649</v>
      </c>
      <c r="BH137" s="90">
        <v>-4.0012083813662148E-2</v>
      </c>
      <c r="BI137" s="90">
        <v>1.7738090711589074E-2</v>
      </c>
      <c r="BJ137" s="90">
        <v>0.62732595910109812</v>
      </c>
      <c r="BK137" s="90">
        <v>0.1255798816084526</v>
      </c>
      <c r="BL137" s="90">
        <v>2.1634894956048686E-2</v>
      </c>
      <c r="BM137" s="90">
        <v>-0.15496894924727647</v>
      </c>
      <c r="BN137" s="90">
        <v>-0.30396871089024891</v>
      </c>
      <c r="BO137" s="90">
        <v>-0.37852004336742873</v>
      </c>
      <c r="BP137" s="90">
        <v>-1.4038103251872467</v>
      </c>
      <c r="BQ137" s="90">
        <v>-1.4014760291578483</v>
      </c>
      <c r="BR137" s="90">
        <v>-1.5037429879701274</v>
      </c>
      <c r="BS137" s="90">
        <v>-1.7718621431879593</v>
      </c>
      <c r="BT137" s="90">
        <v>-2.156405082420247</v>
      </c>
      <c r="BU137" s="90">
        <v>-2.5895418293230881</v>
      </c>
      <c r="BV137" s="90">
        <v>-2.3613530927688484</v>
      </c>
      <c r="BW137" s="90">
        <v>-0.61463908444455018</v>
      </c>
      <c r="BX137" s="90">
        <v>4.2487902095449996E-2</v>
      </c>
      <c r="BY137" s="90">
        <v>0.16493261797764242</v>
      </c>
      <c r="BZ137" s="90">
        <v>-2.5765854291701933</v>
      </c>
      <c r="CA137" s="90">
        <v>-2.7556802796913549</v>
      </c>
      <c r="CB137" s="90">
        <v>-2.699590031683381</v>
      </c>
      <c r="CC137" s="90">
        <v>-2.0244513763272511</v>
      </c>
      <c r="CD137" s="90">
        <v>-2.1307984531649407</v>
      </c>
      <c r="CE137" s="90">
        <v>-2.1074567903089672</v>
      </c>
      <c r="CF137" s="90">
        <v>-9.3831198505657881E-2</v>
      </c>
      <c r="CG137" s="90">
        <v>-0.20033016903777773</v>
      </c>
      <c r="CH137" s="90">
        <v>-0.24643639424218569</v>
      </c>
      <c r="CI137" s="90">
        <v>-1.4609863422580136</v>
      </c>
      <c r="CJ137" s="90">
        <v>-1.2517887061776647</v>
      </c>
      <c r="CK137" s="90">
        <v>-1.1675726083745384</v>
      </c>
      <c r="CL137" s="90">
        <v>-2.3379527241795524</v>
      </c>
      <c r="CM137" s="90">
        <v>-2.4297888306936857</v>
      </c>
      <c r="CN137" s="90">
        <v>-2.5343107571629502</v>
      </c>
      <c r="CO137" s="90">
        <v>-2.3105123899284261</v>
      </c>
      <c r="CP137" s="90">
        <v>-2.3795036240663552</v>
      </c>
      <c r="CQ137" s="90">
        <v>-2.2973283192528435</v>
      </c>
      <c r="CR137" s="90">
        <v>-0.79295689103378997</v>
      </c>
      <c r="CS137" s="90">
        <v>-0.96021628513644297</v>
      </c>
      <c r="CT137" s="90">
        <v>-1.0126039132861275</v>
      </c>
      <c r="CU137" s="90">
        <v>-0.12873079487490094</v>
      </c>
      <c r="CV137" s="90">
        <v>5.9559363274790923E-2</v>
      </c>
      <c r="CW137" s="90">
        <v>-0.41143799899968148</v>
      </c>
      <c r="CX137" s="90">
        <v>0.64541938092100537</v>
      </c>
      <c r="CY137" s="90">
        <v>-0.10005295303586353</v>
      </c>
      <c r="CZ137" s="90">
        <v>0.33591270901616149</v>
      </c>
      <c r="DA137" s="90">
        <v>-0.46362962659931739</v>
      </c>
      <c r="DB137" s="90">
        <v>1.5891248482464033</v>
      </c>
      <c r="DC137" s="90">
        <v>1.7503144248368321</v>
      </c>
      <c r="DD137" s="90">
        <v>3.2511337771416735</v>
      </c>
      <c r="DE137" s="90">
        <v>2.2052670604857814</v>
      </c>
      <c r="DF137" s="90">
        <v>2.1287407849400459</v>
      </c>
      <c r="DG137" s="90">
        <v>0.58809050344219282</v>
      </c>
      <c r="DH137" s="90">
        <v>0.51866402805771716</v>
      </c>
      <c r="DI137" s="90">
        <v>0.74215900013732039</v>
      </c>
      <c r="DJ137" s="90">
        <v>0.2718136574664004</v>
      </c>
      <c r="DK137" s="90">
        <v>-2.1264470879932326E-3</v>
      </c>
      <c r="DL137" s="90">
        <v>-0.29159398946337201</v>
      </c>
      <c r="DM137" s="90">
        <v>-0.82225907501685602</v>
      </c>
      <c r="DN137" s="90">
        <v>-0.49682059792055683</v>
      </c>
      <c r="DO137" s="90">
        <v>-0.56754254413132998</v>
      </c>
      <c r="DP137" s="90">
        <v>1.8463626919122444</v>
      </c>
      <c r="DQ137" s="90">
        <v>3.4588525178283125</v>
      </c>
      <c r="DR137" s="90">
        <v>3.4934577071378645</v>
      </c>
      <c r="DS137" s="90">
        <v>1.1650602274250188</v>
      </c>
      <c r="DT137" s="90">
        <v>0.73798072176899387</v>
      </c>
      <c r="DU137" s="90">
        <v>0.91</v>
      </c>
      <c r="DV137" s="90">
        <v>-0.12025881564620158</v>
      </c>
      <c r="DW137" s="90">
        <v>0.32</v>
      </c>
      <c r="DX137" s="90">
        <v>0.31</v>
      </c>
      <c r="DY137" s="90">
        <v>0.28291071881071039</v>
      </c>
      <c r="DZ137" s="90">
        <v>0.21</v>
      </c>
      <c r="EA137" s="90">
        <v>0.47</v>
      </c>
      <c r="EB137" s="90">
        <v>0.28927246302470716</v>
      </c>
      <c r="EC137" s="90">
        <v>0.3</v>
      </c>
      <c r="ED137" s="90">
        <v>0.03</v>
      </c>
      <c r="EE137" s="90">
        <v>0.26450879007238881</v>
      </c>
      <c r="EF137" s="90">
        <v>0.37</v>
      </c>
      <c r="EG137" s="90">
        <v>0.45</v>
      </c>
      <c r="EH137" s="90">
        <v>0.87</v>
      </c>
      <c r="EI137" s="90">
        <v>0.77</v>
      </c>
      <c r="EJ137" s="90">
        <v>0.9</v>
      </c>
      <c r="EK137" s="90">
        <v>0.33</v>
      </c>
      <c r="EL137" s="90">
        <v>0.62</v>
      </c>
      <c r="EM137" s="90">
        <v>0.81</v>
      </c>
      <c r="EN137" s="90">
        <v>0.76</v>
      </c>
      <c r="EO137" s="90">
        <v>0.48</v>
      </c>
      <c r="EP137" s="90">
        <v>0</v>
      </c>
      <c r="EQ137" s="90">
        <v>0.06</v>
      </c>
      <c r="ER137" s="90">
        <v>7.0000000000000007E-2</v>
      </c>
      <c r="ES137" s="90">
        <v>0.06</v>
      </c>
      <c r="ET137" s="90">
        <v>0</v>
      </c>
      <c r="EU137" s="90">
        <v>0</v>
      </c>
      <c r="EV137" s="90">
        <v>0.56999999999999995</v>
      </c>
      <c r="EW137" s="90">
        <v>1.1599999999999999</v>
      </c>
      <c r="EX137" s="90">
        <v>1.34</v>
      </c>
      <c r="EY137" s="90">
        <v>0.76</v>
      </c>
      <c r="EZ137" s="90">
        <v>0.39</v>
      </c>
      <c r="FA137" s="90">
        <v>0.37</v>
      </c>
      <c r="FB137" s="90">
        <v>0.42</v>
      </c>
      <c r="FC137" s="90">
        <v>0.62</v>
      </c>
      <c r="FD137" s="90">
        <v>0.74</v>
      </c>
      <c r="FE137" s="90">
        <v>0.75</v>
      </c>
      <c r="FF137" s="90">
        <v>1.3</v>
      </c>
      <c r="FG137" s="90">
        <v>1.23</v>
      </c>
      <c r="FH137" s="90">
        <v>1.4</v>
      </c>
      <c r="FI137" s="90">
        <v>0.78</v>
      </c>
      <c r="FJ137" s="90">
        <v>0.63</v>
      </c>
      <c r="FK137" s="90">
        <v>0.85</v>
      </c>
      <c r="FL137" s="90">
        <v>0.04</v>
      </c>
      <c r="FM137" s="90">
        <v>0.09</v>
      </c>
      <c r="FN137" s="90">
        <v>-0.11</v>
      </c>
      <c r="FO137" s="90">
        <v>0.27</v>
      </c>
      <c r="FP137" s="90">
        <v>0.52</v>
      </c>
      <c r="FQ137" s="90">
        <v>0.32</v>
      </c>
      <c r="FR137" s="90">
        <v>0.21</v>
      </c>
      <c r="FS137" s="90">
        <v>-0.1</v>
      </c>
      <c r="FT137" s="90">
        <v>-7.0000000000000007E-2</v>
      </c>
      <c r="FU137" s="90">
        <v>-0.01</v>
      </c>
      <c r="FV137" s="90">
        <v>0.56999999999999995</v>
      </c>
      <c r="FW137" s="90">
        <v>0.61</v>
      </c>
      <c r="FX137" s="90">
        <v>0.68</v>
      </c>
      <c r="FY137" s="90">
        <v>0.28000000000000003</v>
      </c>
      <c r="FZ137" s="90">
        <v>0.38</v>
      </c>
      <c r="GA137" s="90">
        <v>0.08</v>
      </c>
      <c r="GB137" s="90">
        <v>-0.09</v>
      </c>
      <c r="GC137" s="90">
        <v>-0.28999999999999998</v>
      </c>
      <c r="GD137" s="90">
        <v>0</v>
      </c>
      <c r="GE137" s="90">
        <v>0</v>
      </c>
      <c r="GF137" s="90">
        <v>0.5</v>
      </c>
      <c r="GG137" s="90">
        <v>0.21</v>
      </c>
      <c r="GH137" s="90">
        <v>0.28000000000000003</v>
      </c>
      <c r="GI137" s="90">
        <v>-0.33</v>
      </c>
      <c r="GJ137" s="90">
        <v>-0.06</v>
      </c>
      <c r="GK137" s="90">
        <v>0.18</v>
      </c>
      <c r="GL137" s="90">
        <v>0.19</v>
      </c>
      <c r="GM137" s="90">
        <v>0.49</v>
      </c>
      <c r="GN137" s="90">
        <v>0.25</v>
      </c>
      <c r="GO137" s="90">
        <v>0.09</v>
      </c>
      <c r="GP137" s="90">
        <v>-7.0000000000000007E-2</v>
      </c>
      <c r="GQ137" s="90">
        <v>-0.35</v>
      </c>
      <c r="GR137" s="90">
        <v>-0.27</v>
      </c>
      <c r="GS137" s="90">
        <v>-0.11</v>
      </c>
      <c r="GT137" s="90">
        <v>0.37</v>
      </c>
      <c r="GU137" s="90">
        <v>0.81</v>
      </c>
      <c r="GV137" s="90">
        <v>1.06</v>
      </c>
      <c r="GW137" s="90">
        <v>0.88</v>
      </c>
      <c r="GX137" s="90">
        <v>1.03</v>
      </c>
      <c r="GY137" s="90">
        <v>0.43</v>
      </c>
      <c r="GZ137" s="90">
        <v>0.38</v>
      </c>
      <c r="HA137" s="90">
        <v>0.38</v>
      </c>
      <c r="HB137" s="90">
        <v>0.38</v>
      </c>
      <c r="HC137" s="90">
        <v>0.38</v>
      </c>
      <c r="HD137" s="90">
        <v>0.52</v>
      </c>
      <c r="HE137" s="90">
        <v>0.78</v>
      </c>
      <c r="HF137" s="90">
        <v>1.1299999999999999</v>
      </c>
      <c r="HG137" s="90">
        <v>0.62</v>
      </c>
      <c r="HH137" s="90">
        <v>0.6</v>
      </c>
      <c r="HI137" s="90">
        <v>0.25</v>
      </c>
      <c r="HJ137" s="90">
        <v>0.26</v>
      </c>
      <c r="HK137" s="90">
        <v>0.26</v>
      </c>
      <c r="HL137" s="90">
        <v>0.26</v>
      </c>
      <c r="HM137" s="90">
        <v>0.67</v>
      </c>
      <c r="HN137" s="90">
        <v>0.39</v>
      </c>
      <c r="HO137" s="90">
        <v>0.39</v>
      </c>
      <c r="HP137" s="90">
        <v>-0.04</v>
      </c>
      <c r="HQ137" s="90">
        <v>-0.02</v>
      </c>
      <c r="HR137" s="90">
        <v>-0.02</v>
      </c>
      <c r="HS137" s="90">
        <v>0.02</v>
      </c>
      <c r="HT137" s="90">
        <v>-0.11</v>
      </c>
      <c r="HU137" s="90">
        <v>0.01</v>
      </c>
      <c r="HV137" s="90">
        <v>0.01</v>
      </c>
      <c r="HW137" s="90">
        <v>0.17</v>
      </c>
      <c r="HX137" s="90">
        <v>0.04</v>
      </c>
      <c r="HY137" s="90">
        <v>0.08</v>
      </c>
      <c r="HZ137" s="90">
        <v>0.89</v>
      </c>
      <c r="IA137" s="90">
        <v>0.95</v>
      </c>
      <c r="IB137" s="90">
        <v>0.89</v>
      </c>
      <c r="IC137" s="78">
        <v>0.6</v>
      </c>
      <c r="ID137" s="78">
        <v>0.2</v>
      </c>
      <c r="IE137" s="78">
        <v>5.3330161540163769E-2</v>
      </c>
      <c r="IF137" s="78">
        <v>0.21076720513387917</v>
      </c>
      <c r="IG137" s="78">
        <v>0.19191059969019689</v>
      </c>
      <c r="IH137" s="78">
        <v>0.18881765877406506</v>
      </c>
      <c r="II137" s="78">
        <v>0.22401017924319536</v>
      </c>
      <c r="IJ137" s="78">
        <v>0.30962181898650148</v>
      </c>
      <c r="IK137" s="78">
        <v>0.19233635760123921</v>
      </c>
      <c r="IL137" s="78">
        <v>0.35547178579331706</v>
      </c>
      <c r="IM137" s="78">
        <v>3.1689090506749326E-2</v>
      </c>
      <c r="IN137" s="78">
        <v>-4.3784686877627772E-2</v>
      </c>
      <c r="IO137" s="78">
        <v>-0.21217835804381494</v>
      </c>
      <c r="IP137" s="78">
        <v>0.45095264439035193</v>
      </c>
      <c r="IQ137" s="78">
        <v>0.36307280371763667</v>
      </c>
      <c r="IR137" s="78">
        <v>0.55691945120601904</v>
      </c>
      <c r="IS137" s="78">
        <v>0.10520203584863919</v>
      </c>
      <c r="IT137" s="78">
        <v>7.7536401858818327E-2</v>
      </c>
      <c r="IU137" s="78">
        <v>8.6368886921885393E-2</v>
      </c>
      <c r="IV137" s="78">
        <v>0.13977937596813453</v>
      </c>
      <c r="IW137" s="78">
        <v>0.24723368001770304</v>
      </c>
      <c r="IX137" s="78">
        <v>-0.25107479530869659</v>
      </c>
      <c r="IY137" s="78">
        <v>-0.27830272184111532</v>
      </c>
      <c r="IZ137" s="41"/>
    </row>
    <row r="138" spans="1:260" s="53" customFormat="1" ht="18" customHeight="1" x14ac:dyDescent="0.2">
      <c r="A138" s="97">
        <v>191</v>
      </c>
      <c r="B138" s="20"/>
      <c r="C138" s="60"/>
      <c r="D138" s="29"/>
      <c r="E138" s="95"/>
      <c r="F138" s="66" t="s">
        <v>133</v>
      </c>
      <c r="G138" s="35"/>
      <c r="H138" s="67">
        <v>-0.02</v>
      </c>
      <c r="I138" s="67">
        <v>0.75</v>
      </c>
      <c r="J138" s="67">
        <v>0.98</v>
      </c>
      <c r="K138" s="67">
        <v>0.99</v>
      </c>
      <c r="L138" s="67">
        <v>0.24</v>
      </c>
      <c r="M138" s="67">
        <v>0</v>
      </c>
      <c r="N138" s="67">
        <v>0.03</v>
      </c>
      <c r="O138" s="67">
        <v>1.95</v>
      </c>
      <c r="P138" s="67">
        <v>2.59</v>
      </c>
      <c r="Q138" s="67">
        <v>2.54</v>
      </c>
      <c r="R138" s="67">
        <v>0.28999999999999998</v>
      </c>
      <c r="S138" s="67">
        <v>0.79</v>
      </c>
      <c r="T138" s="67">
        <v>3.74</v>
      </c>
      <c r="U138" s="67">
        <v>3.95</v>
      </c>
      <c r="V138" s="67">
        <v>3.07</v>
      </c>
      <c r="W138" s="67">
        <v>0.14000000000000001</v>
      </c>
      <c r="X138" s="67">
        <v>0.26</v>
      </c>
      <c r="Y138" s="67">
        <v>0.35</v>
      </c>
      <c r="Z138" s="67">
        <v>0.34</v>
      </c>
      <c r="AA138" s="67">
        <v>-0.02</v>
      </c>
      <c r="AB138" s="67">
        <v>-0.02</v>
      </c>
      <c r="AC138" s="67">
        <v>-0.15</v>
      </c>
      <c r="AD138" s="67">
        <v>-0.12</v>
      </c>
      <c r="AE138" s="67">
        <v>-0.13</v>
      </c>
      <c r="AF138" s="67">
        <v>0</v>
      </c>
      <c r="AG138" s="67">
        <v>-0.04</v>
      </c>
      <c r="AH138" s="67">
        <v>-0.04</v>
      </c>
      <c r="AI138" s="67">
        <v>1.07</v>
      </c>
      <c r="AJ138" s="67">
        <v>1.07</v>
      </c>
      <c r="AK138" s="67">
        <v>1.06</v>
      </c>
      <c r="AL138" s="67">
        <v>0</v>
      </c>
      <c r="AM138" s="67">
        <v>-0.09</v>
      </c>
      <c r="AN138" s="67">
        <v>-0.1</v>
      </c>
      <c r="AO138" s="67">
        <v>-0.1</v>
      </c>
      <c r="AP138" s="67">
        <v>-0.05</v>
      </c>
      <c r="AQ138" s="67">
        <v>-0.05</v>
      </c>
      <c r="AR138" s="67">
        <v>-0.76187859193526486</v>
      </c>
      <c r="AS138" s="67">
        <v>0.33540319352435971</v>
      </c>
      <c r="AT138" s="67">
        <v>0.33051822211909404</v>
      </c>
      <c r="AU138" s="67">
        <v>0.33820781787459814</v>
      </c>
      <c r="AV138" s="67">
        <v>-1.1540759992199923</v>
      </c>
      <c r="AW138" s="67">
        <v>-1.1628071914983569</v>
      </c>
      <c r="AX138" s="67">
        <v>-1.149062434592186</v>
      </c>
      <c r="AY138" s="67">
        <v>6.3052106514525624E-3</v>
      </c>
      <c r="AZ138" s="67">
        <v>6.2128239934800076E-3</v>
      </c>
      <c r="BA138" s="67">
        <v>6.3582603540962507E-3</v>
      </c>
      <c r="BB138" s="67">
        <v>-6.3060742550379517E-3</v>
      </c>
      <c r="BC138" s="67">
        <v>-6.2136806845724734E-3</v>
      </c>
      <c r="BD138" s="67">
        <v>-6.3591278497612657E-3</v>
      </c>
      <c r="BE138" s="67">
        <v>-1.2394879900195463</v>
      </c>
      <c r="BF138" s="67">
        <v>-1.2477465270333199</v>
      </c>
      <c r="BG138" s="67">
        <v>-1.2347452058849782</v>
      </c>
      <c r="BH138" s="67">
        <v>0</v>
      </c>
      <c r="BI138" s="67">
        <v>0</v>
      </c>
      <c r="BJ138" s="67">
        <v>0.77183964049566889</v>
      </c>
      <c r="BK138" s="67">
        <v>-1.9085450722021755</v>
      </c>
      <c r="BL138" s="67">
        <v>-1.9338391536835906</v>
      </c>
      <c r="BM138" s="67">
        <v>-2.65725281022912</v>
      </c>
      <c r="BN138" s="67">
        <v>-2.7107259286216188</v>
      </c>
      <c r="BO138" s="67">
        <v>-2.7271856131484844</v>
      </c>
      <c r="BP138" s="67">
        <v>-5.9543747556297975</v>
      </c>
      <c r="BQ138" s="67">
        <v>-5.9672269451607818</v>
      </c>
      <c r="BR138" s="67">
        <v>-6.0879582275119777</v>
      </c>
      <c r="BS138" s="67">
        <v>-7.0717025925545034</v>
      </c>
      <c r="BT138" s="67">
        <v>-10.000575857308359</v>
      </c>
      <c r="BU138" s="67">
        <v>-11.012681289286606</v>
      </c>
      <c r="BV138" s="67">
        <v>-10.187947265937623</v>
      </c>
      <c r="BW138" s="67">
        <v>-2.3648210982145006</v>
      </c>
      <c r="BX138" s="67">
        <v>0</v>
      </c>
      <c r="BY138" s="67">
        <v>0.45194342964604461</v>
      </c>
      <c r="BZ138" s="67">
        <v>-9.3718739780958771</v>
      </c>
      <c r="CA138" s="67">
        <v>-9.4827052581595037</v>
      </c>
      <c r="CB138" s="67">
        <v>-9.3136590809125828</v>
      </c>
      <c r="CC138" s="67">
        <v>-6.7633641208236526</v>
      </c>
      <c r="CD138" s="67">
        <v>-6.8538308031234392</v>
      </c>
      <c r="CE138" s="67">
        <v>-6.8816070581697</v>
      </c>
      <c r="CF138" s="67">
        <v>0</v>
      </c>
      <c r="CG138" s="67">
        <v>0</v>
      </c>
      <c r="CH138" s="67">
        <v>0</v>
      </c>
      <c r="CI138" s="67">
        <v>-4.1058843657156316</v>
      </c>
      <c r="CJ138" s="67">
        <v>-3.7374991315573314</v>
      </c>
      <c r="CK138" s="67">
        <v>-3.760634502364093</v>
      </c>
      <c r="CL138" s="67">
        <v>-6.7079178480590915</v>
      </c>
      <c r="CM138" s="67">
        <v>-6.7908229671255702</v>
      </c>
      <c r="CN138" s="67">
        <v>-6.8171561833909697</v>
      </c>
      <c r="CO138" s="67">
        <v>-5.0324783282119778</v>
      </c>
      <c r="CP138" s="67">
        <v>-5.0915093896198833</v>
      </c>
      <c r="CQ138" s="67">
        <v>-5.1102441168974115</v>
      </c>
      <c r="CR138" s="67">
        <v>-2.558411897448444</v>
      </c>
      <c r="CS138" s="67">
        <v>-2.9124121462389576</v>
      </c>
      <c r="CT138" s="67">
        <v>-2.9173198692250315</v>
      </c>
      <c r="CU138" s="67">
        <v>-0.34967646306485944</v>
      </c>
      <c r="CV138" s="67">
        <v>0.16779169107843556</v>
      </c>
      <c r="CW138" s="67">
        <v>0.16554776931806686</v>
      </c>
      <c r="CX138" s="67">
        <v>3.4796123543339297</v>
      </c>
      <c r="CY138" s="67">
        <v>3.3444960370014805</v>
      </c>
      <c r="CZ138" s="67">
        <v>3.3613763496317932</v>
      </c>
      <c r="DA138" s="67">
        <v>0.70470667477067184</v>
      </c>
      <c r="DB138" s="67">
        <v>4.9732321645314892</v>
      </c>
      <c r="DC138" s="67">
        <v>4.980605970446363</v>
      </c>
      <c r="DD138" s="67">
        <v>10.946084961686367</v>
      </c>
      <c r="DE138" s="67">
        <v>6.7630205210517902</v>
      </c>
      <c r="DF138" s="67">
        <v>7.0493453336736325</v>
      </c>
      <c r="DG138" s="67">
        <v>0.64255203318623766</v>
      </c>
      <c r="DH138" s="67">
        <v>0.41423637090667309</v>
      </c>
      <c r="DI138" s="67">
        <v>0.89076499668006581</v>
      </c>
      <c r="DJ138" s="67">
        <v>0.76162833562472321</v>
      </c>
      <c r="DK138" s="67">
        <v>-0.51642575543938496</v>
      </c>
      <c r="DL138" s="67">
        <v>-1.2342916414811884</v>
      </c>
      <c r="DM138" s="67">
        <v>-1.3140513622785364</v>
      </c>
      <c r="DN138" s="67">
        <v>-0.13871812161415861</v>
      </c>
      <c r="DO138" s="67">
        <v>-1.0216596789657066</v>
      </c>
      <c r="DP138" s="67">
        <v>5.3240939477949434</v>
      </c>
      <c r="DQ138" s="67">
        <v>10.804604209093355</v>
      </c>
      <c r="DR138" s="67">
        <v>11.680455425648621</v>
      </c>
      <c r="DS138" s="67">
        <v>4.2641529683179931</v>
      </c>
      <c r="DT138" s="67">
        <v>3.0540828089932894</v>
      </c>
      <c r="DU138" s="67">
        <v>3.28</v>
      </c>
      <c r="DV138" s="67">
        <v>-1.0579725291131683</v>
      </c>
      <c r="DW138" s="67">
        <v>0.52</v>
      </c>
      <c r="DX138" s="67">
        <v>0.33</v>
      </c>
      <c r="DY138" s="67">
        <v>0.57693009118541039</v>
      </c>
      <c r="DZ138" s="67">
        <v>0.28000000000000003</v>
      </c>
      <c r="EA138" s="67">
        <v>0.22</v>
      </c>
      <c r="EB138" s="67">
        <v>0</v>
      </c>
      <c r="EC138" s="67">
        <v>0</v>
      </c>
      <c r="ED138" s="67">
        <v>0.05</v>
      </c>
      <c r="EE138" s="67">
        <v>0.39627906976744182</v>
      </c>
      <c r="EF138" s="67">
        <v>0.41</v>
      </c>
      <c r="EG138" s="67">
        <v>0.34</v>
      </c>
      <c r="EH138" s="67">
        <v>0</v>
      </c>
      <c r="EI138" s="67">
        <v>0</v>
      </c>
      <c r="EJ138" s="67">
        <v>0</v>
      </c>
      <c r="EK138" s="67">
        <v>0.23</v>
      </c>
      <c r="EL138" s="67">
        <v>0.24</v>
      </c>
      <c r="EM138" s="67">
        <v>0.22</v>
      </c>
      <c r="EN138" s="67">
        <v>0</v>
      </c>
      <c r="EO138" s="67">
        <v>0</v>
      </c>
      <c r="EP138" s="67">
        <v>0</v>
      </c>
      <c r="EQ138" s="67">
        <v>0.23</v>
      </c>
      <c r="ER138" s="67">
        <v>0.24</v>
      </c>
      <c r="ES138" s="67">
        <v>0.22</v>
      </c>
      <c r="ET138" s="67">
        <v>0</v>
      </c>
      <c r="EU138" s="67">
        <v>0</v>
      </c>
      <c r="EV138" s="67">
        <v>-0.03</v>
      </c>
      <c r="EW138" s="67">
        <v>2.88</v>
      </c>
      <c r="EX138" s="67">
        <v>2.85</v>
      </c>
      <c r="EY138" s="67">
        <v>2.94</v>
      </c>
      <c r="EZ138" s="67">
        <v>0.16</v>
      </c>
      <c r="FA138" s="67">
        <v>0.55000000000000004</v>
      </c>
      <c r="FB138" s="67">
        <v>0.52</v>
      </c>
      <c r="FC138" s="67">
        <v>1.69</v>
      </c>
      <c r="FD138" s="67">
        <v>1.3</v>
      </c>
      <c r="FE138" s="67">
        <v>1.37</v>
      </c>
      <c r="FF138" s="67">
        <v>2.54</v>
      </c>
      <c r="FG138" s="67">
        <v>3.09</v>
      </c>
      <c r="FH138" s="67">
        <v>3.4</v>
      </c>
      <c r="FI138" s="67">
        <v>2.4700000000000002</v>
      </c>
      <c r="FJ138" s="67">
        <v>1.91</v>
      </c>
      <c r="FK138" s="67">
        <v>1.7</v>
      </c>
      <c r="FL138" s="67">
        <v>-1.06</v>
      </c>
      <c r="FM138" s="67">
        <v>-0.86</v>
      </c>
      <c r="FN138" s="67">
        <v>-1.01</v>
      </c>
      <c r="FO138" s="67">
        <v>0.21</v>
      </c>
      <c r="FP138" s="67">
        <v>0</v>
      </c>
      <c r="FQ138" s="67">
        <v>0</v>
      </c>
      <c r="FR138" s="67">
        <v>-0.42</v>
      </c>
      <c r="FS138" s="67">
        <v>-0.42</v>
      </c>
      <c r="FT138" s="67">
        <v>-0.43</v>
      </c>
      <c r="FU138" s="67">
        <v>0</v>
      </c>
      <c r="FV138" s="67">
        <v>0</v>
      </c>
      <c r="FW138" s="67">
        <v>0.25</v>
      </c>
      <c r="FX138" s="67">
        <v>0.32</v>
      </c>
      <c r="FY138" s="67">
        <v>0.34</v>
      </c>
      <c r="FZ138" s="67">
        <v>0.06</v>
      </c>
      <c r="GA138" s="67">
        <v>-1.21</v>
      </c>
      <c r="GB138" s="67">
        <v>-1.19</v>
      </c>
      <c r="GC138" s="67">
        <v>-1.22</v>
      </c>
      <c r="GD138" s="67">
        <v>0</v>
      </c>
      <c r="GE138" s="67">
        <v>0</v>
      </c>
      <c r="GF138" s="67">
        <v>0</v>
      </c>
      <c r="GG138" s="67">
        <v>-1.25</v>
      </c>
      <c r="GH138" s="67">
        <v>-0.99</v>
      </c>
      <c r="GI138" s="67">
        <v>-1.01</v>
      </c>
      <c r="GJ138" s="67">
        <v>-0.02</v>
      </c>
      <c r="GK138" s="67">
        <v>-0.02</v>
      </c>
      <c r="GL138" s="67">
        <v>-0.34</v>
      </c>
      <c r="GM138" s="67">
        <v>-0.32</v>
      </c>
      <c r="GN138" s="67">
        <v>-0.33</v>
      </c>
      <c r="GO138" s="67">
        <v>0</v>
      </c>
      <c r="GP138" s="67">
        <v>0.67</v>
      </c>
      <c r="GQ138" s="67">
        <v>-1.3</v>
      </c>
      <c r="GR138" s="67">
        <v>-1.27</v>
      </c>
      <c r="GS138" s="67">
        <v>-0.94</v>
      </c>
      <c r="GT138" s="67">
        <v>1.84</v>
      </c>
      <c r="GU138" s="67">
        <v>1.88</v>
      </c>
      <c r="GV138" s="67">
        <v>2.96</v>
      </c>
      <c r="GW138" s="67">
        <v>2.09</v>
      </c>
      <c r="GX138" s="67">
        <v>2.42</v>
      </c>
      <c r="GY138" s="67">
        <v>0.28000000000000003</v>
      </c>
      <c r="GZ138" s="67">
        <v>0.28999999999999998</v>
      </c>
      <c r="HA138" s="67">
        <v>0</v>
      </c>
      <c r="HB138" s="67">
        <v>0</v>
      </c>
      <c r="HC138" s="67">
        <v>0</v>
      </c>
      <c r="HD138" s="67">
        <v>0</v>
      </c>
      <c r="HE138" s="67">
        <v>0.93</v>
      </c>
      <c r="HF138" s="67">
        <v>2.1800000000000002</v>
      </c>
      <c r="HG138" s="67">
        <v>2.19</v>
      </c>
      <c r="HH138" s="67">
        <v>2.15</v>
      </c>
      <c r="HI138" s="67">
        <v>0.89</v>
      </c>
      <c r="HJ138" s="67">
        <v>0.91</v>
      </c>
      <c r="HK138" s="67">
        <v>0.92</v>
      </c>
      <c r="HL138" s="67">
        <v>0.91</v>
      </c>
      <c r="HM138" s="67">
        <v>0.93</v>
      </c>
      <c r="HN138" s="67">
        <v>0</v>
      </c>
      <c r="HO138" s="67">
        <v>0</v>
      </c>
      <c r="HP138" s="67">
        <v>0</v>
      </c>
      <c r="HQ138" s="67">
        <v>0</v>
      </c>
      <c r="HR138" s="67">
        <v>0</v>
      </c>
      <c r="HS138" s="67">
        <v>0</v>
      </c>
      <c r="HT138" s="67">
        <v>-0.85</v>
      </c>
      <c r="HU138" s="67">
        <v>-0.86</v>
      </c>
      <c r="HV138" s="67">
        <v>-0.85</v>
      </c>
      <c r="HW138" s="67">
        <v>0.05</v>
      </c>
      <c r="HX138" s="67">
        <v>2.9</v>
      </c>
      <c r="HY138" s="67">
        <v>2.9</v>
      </c>
      <c r="HZ138" s="67">
        <v>6.54</v>
      </c>
      <c r="IA138" s="67">
        <v>3.62</v>
      </c>
      <c r="IB138" s="67">
        <v>3.6</v>
      </c>
      <c r="IC138" s="69">
        <v>0.6</v>
      </c>
      <c r="ID138" s="69">
        <v>0.2</v>
      </c>
      <c r="IE138" s="69">
        <v>5.3330161540163769E-2</v>
      </c>
      <c r="IF138" s="69">
        <v>0.21076720513387917</v>
      </c>
      <c r="IG138" s="69">
        <v>0.19191059969019689</v>
      </c>
      <c r="IH138" s="69">
        <v>0.18881765877406506</v>
      </c>
      <c r="II138" s="69">
        <v>0.22401017924319536</v>
      </c>
      <c r="IJ138" s="69">
        <v>0.30962181898650148</v>
      </c>
      <c r="IK138" s="69">
        <v>0.19233635760123921</v>
      </c>
      <c r="IL138" s="69">
        <v>0.35547178579331706</v>
      </c>
      <c r="IM138" s="69">
        <v>3.1689090506749326E-2</v>
      </c>
      <c r="IN138" s="69">
        <v>-4.3784686877627772E-2</v>
      </c>
      <c r="IO138" s="69">
        <v>-0.21217835804381494</v>
      </c>
      <c r="IP138" s="69">
        <v>0.45095264439035193</v>
      </c>
      <c r="IQ138" s="69">
        <v>0.36307280371763667</v>
      </c>
      <c r="IR138" s="69">
        <v>0.55691945120601904</v>
      </c>
      <c r="IS138" s="69">
        <v>0.10520203584863919</v>
      </c>
      <c r="IT138" s="69">
        <v>7.7536401858818327E-2</v>
      </c>
      <c r="IU138" s="69">
        <v>8.6368886921885393E-2</v>
      </c>
      <c r="IV138" s="69">
        <v>0.13977937596813453</v>
      </c>
      <c r="IW138" s="69">
        <v>0.24723368001770304</v>
      </c>
      <c r="IX138" s="69">
        <v>-0.25107479530869659</v>
      </c>
      <c r="IY138" s="69">
        <v>-0.27830272184111532</v>
      </c>
      <c r="IZ138" s="92"/>
    </row>
    <row r="139" spans="1:260" s="53" customFormat="1" ht="18" customHeight="1" x14ac:dyDescent="0.2">
      <c r="A139" s="97">
        <v>19101</v>
      </c>
      <c r="B139" s="20"/>
      <c r="C139" s="60"/>
      <c r="D139" s="29"/>
      <c r="E139" s="95"/>
      <c r="F139" s="35"/>
      <c r="G139" s="36" t="s">
        <v>134</v>
      </c>
      <c r="H139" s="71">
        <v>-0.02</v>
      </c>
      <c r="I139" s="71">
        <v>0.75</v>
      </c>
      <c r="J139" s="71">
        <v>0.98</v>
      </c>
      <c r="K139" s="71">
        <v>0.99</v>
      </c>
      <c r="L139" s="71">
        <v>0.24</v>
      </c>
      <c r="M139" s="71">
        <v>0</v>
      </c>
      <c r="N139" s="71">
        <v>0.03</v>
      </c>
      <c r="O139" s="71">
        <v>1.95</v>
      </c>
      <c r="P139" s="71">
        <v>2.59</v>
      </c>
      <c r="Q139" s="71">
        <v>2.54</v>
      </c>
      <c r="R139" s="71">
        <v>0.28999999999999998</v>
      </c>
      <c r="S139" s="71">
        <v>0.79</v>
      </c>
      <c r="T139" s="71">
        <v>3.74</v>
      </c>
      <c r="U139" s="71">
        <v>3.95</v>
      </c>
      <c r="V139" s="71">
        <v>3.07</v>
      </c>
      <c r="W139" s="71">
        <v>0.14000000000000001</v>
      </c>
      <c r="X139" s="71">
        <v>0.26</v>
      </c>
      <c r="Y139" s="71">
        <v>0.35</v>
      </c>
      <c r="Z139" s="71">
        <v>0.34</v>
      </c>
      <c r="AA139" s="71">
        <v>-0.02</v>
      </c>
      <c r="AB139" s="71">
        <v>-0.02</v>
      </c>
      <c r="AC139" s="71">
        <v>-0.15</v>
      </c>
      <c r="AD139" s="71">
        <v>-0.12</v>
      </c>
      <c r="AE139" s="71">
        <v>-0.13</v>
      </c>
      <c r="AF139" s="71">
        <v>0</v>
      </c>
      <c r="AG139" s="71">
        <v>-0.04</v>
      </c>
      <c r="AH139" s="71">
        <v>-0.04</v>
      </c>
      <c r="AI139" s="71">
        <v>1.07</v>
      </c>
      <c r="AJ139" s="71">
        <v>1.07</v>
      </c>
      <c r="AK139" s="71">
        <v>1.06</v>
      </c>
      <c r="AL139" s="71">
        <v>0</v>
      </c>
      <c r="AM139" s="71">
        <v>-0.09</v>
      </c>
      <c r="AN139" s="71">
        <v>-0.1</v>
      </c>
      <c r="AO139" s="71">
        <v>-0.1</v>
      </c>
      <c r="AP139" s="71">
        <v>-0.05</v>
      </c>
      <c r="AQ139" s="71">
        <v>-0.05</v>
      </c>
      <c r="AR139" s="71">
        <v>-0.83</v>
      </c>
      <c r="AS139" s="71">
        <v>0</v>
      </c>
      <c r="AT139" s="71">
        <v>0</v>
      </c>
      <c r="AU139" s="71">
        <v>0</v>
      </c>
      <c r="AV139" s="71">
        <v>-1.75</v>
      </c>
      <c r="AW139" s="71">
        <v>-1.75</v>
      </c>
      <c r="AX139" s="71">
        <v>-1.75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-1.8</v>
      </c>
      <c r="BF139" s="71">
        <v>-1.8</v>
      </c>
      <c r="BG139" s="71">
        <v>-1.8</v>
      </c>
      <c r="BH139" s="71">
        <v>0</v>
      </c>
      <c r="BI139" s="71">
        <v>0</v>
      </c>
      <c r="BJ139" s="71">
        <v>0</v>
      </c>
      <c r="BK139" s="71">
        <v>-3.78</v>
      </c>
      <c r="BL139" s="71">
        <v>-3.78</v>
      </c>
      <c r="BM139" s="71">
        <v>-3.77</v>
      </c>
      <c r="BN139" s="71">
        <v>-3.79</v>
      </c>
      <c r="BO139" s="71">
        <v>-3.79</v>
      </c>
      <c r="BP139" s="71">
        <v>-7.88</v>
      </c>
      <c r="BQ139" s="71">
        <v>-7.7</v>
      </c>
      <c r="BR139" s="71">
        <v>-7.7</v>
      </c>
      <c r="BS139" s="71">
        <v>-7.71</v>
      </c>
      <c r="BT139" s="71">
        <v>-8.6999999999999993</v>
      </c>
      <c r="BU139" s="71">
        <v>-8.6999999999999993</v>
      </c>
      <c r="BV139" s="71">
        <v>-8.6999999999999993</v>
      </c>
      <c r="BW139" s="71">
        <v>0</v>
      </c>
      <c r="BX139" s="71">
        <v>0</v>
      </c>
      <c r="BY139" s="71">
        <v>0</v>
      </c>
      <c r="BZ139" s="71">
        <v>-11.91</v>
      </c>
      <c r="CA139" s="71">
        <v>-11.91</v>
      </c>
      <c r="CB139" s="71">
        <v>-11.91</v>
      </c>
      <c r="CC139" s="71">
        <v>-9.07</v>
      </c>
      <c r="CD139" s="71">
        <v>-9.06</v>
      </c>
      <c r="CE139" s="71">
        <v>-9.06</v>
      </c>
      <c r="CF139" s="71">
        <v>0</v>
      </c>
      <c r="CG139" s="71">
        <v>0</v>
      </c>
      <c r="CH139" s="71">
        <v>0</v>
      </c>
      <c r="CI139" s="71">
        <v>-5.51</v>
      </c>
      <c r="CJ139" s="71">
        <v>-4.95</v>
      </c>
      <c r="CK139" s="71">
        <v>-4.96</v>
      </c>
      <c r="CL139" s="71">
        <v>-8.8000000000000007</v>
      </c>
      <c r="CM139" s="71">
        <v>-8.8000000000000007</v>
      </c>
      <c r="CN139" s="71">
        <v>-8.8000000000000007</v>
      </c>
      <c r="CO139" s="71">
        <v>-6.5</v>
      </c>
      <c r="CP139" s="71">
        <v>-6.5</v>
      </c>
      <c r="CQ139" s="71">
        <v>-6.5</v>
      </c>
      <c r="CR139" s="71">
        <v>-3.28</v>
      </c>
      <c r="CS139" s="71">
        <v>-3.28</v>
      </c>
      <c r="CT139" s="71">
        <v>-3.28</v>
      </c>
      <c r="CU139" s="71">
        <v>0</v>
      </c>
      <c r="CV139" s="71">
        <v>0</v>
      </c>
      <c r="CW139" s="71">
        <v>0</v>
      </c>
      <c r="CX139" s="71">
        <v>5.03</v>
      </c>
      <c r="CY139" s="71">
        <v>5.03</v>
      </c>
      <c r="CZ139" s="71">
        <v>5.0199999999999996</v>
      </c>
      <c r="DA139" s="71">
        <v>0</v>
      </c>
      <c r="DB139" s="71">
        <v>5.53</v>
      </c>
      <c r="DC139" s="71">
        <v>5.53</v>
      </c>
      <c r="DD139" s="71">
        <v>14.67</v>
      </c>
      <c r="DE139" s="71">
        <v>8.66</v>
      </c>
      <c r="DF139" s="71">
        <v>8.66</v>
      </c>
      <c r="DG139" s="71">
        <v>0</v>
      </c>
      <c r="DH139" s="71">
        <v>0</v>
      </c>
      <c r="DI139" s="71">
        <v>0</v>
      </c>
      <c r="DJ139" s="71">
        <v>0</v>
      </c>
      <c r="DK139" s="71">
        <v>-1.72</v>
      </c>
      <c r="DL139" s="71">
        <v>-1.72</v>
      </c>
      <c r="DM139" s="71">
        <v>-1.72</v>
      </c>
      <c r="DN139" s="71">
        <v>0</v>
      </c>
      <c r="DO139" s="71">
        <v>0</v>
      </c>
      <c r="DP139" s="71">
        <v>7.12</v>
      </c>
      <c r="DQ139" s="71">
        <v>14.51</v>
      </c>
      <c r="DR139" s="71">
        <v>14.51</v>
      </c>
      <c r="DS139" s="71">
        <v>5.26</v>
      </c>
      <c r="DT139" s="71">
        <v>5.26</v>
      </c>
      <c r="DU139" s="71">
        <v>5.26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0</v>
      </c>
      <c r="EE139" s="71">
        <v>0</v>
      </c>
      <c r="EF139" s="71">
        <v>0</v>
      </c>
      <c r="EG139" s="71">
        <v>0</v>
      </c>
      <c r="EH139" s="71">
        <v>0</v>
      </c>
      <c r="EI139" s="71">
        <v>0</v>
      </c>
      <c r="EJ139" s="71">
        <v>0</v>
      </c>
      <c r="EK139" s="71">
        <v>0</v>
      </c>
      <c r="EL139" s="71">
        <v>0</v>
      </c>
      <c r="EM139" s="71">
        <v>0</v>
      </c>
      <c r="EN139" s="71">
        <v>0</v>
      </c>
      <c r="EO139" s="71">
        <v>0</v>
      </c>
      <c r="EP139" s="71">
        <v>0</v>
      </c>
      <c r="EQ139" s="71">
        <v>0</v>
      </c>
      <c r="ER139" s="71">
        <v>0</v>
      </c>
      <c r="ES139" s="71">
        <v>0</v>
      </c>
      <c r="ET139" s="71">
        <v>0</v>
      </c>
      <c r="EU139" s="71">
        <v>0</v>
      </c>
      <c r="EV139" s="71">
        <v>0</v>
      </c>
      <c r="EW139" s="71">
        <v>3.89</v>
      </c>
      <c r="EX139" s="71">
        <v>3.89</v>
      </c>
      <c r="EY139" s="71">
        <v>3.89</v>
      </c>
      <c r="EZ139" s="71">
        <v>0</v>
      </c>
      <c r="FA139" s="71">
        <v>0</v>
      </c>
      <c r="FB139" s="71">
        <v>0</v>
      </c>
      <c r="FC139" s="71">
        <v>1.8</v>
      </c>
      <c r="FD139" s="71">
        <v>1.79</v>
      </c>
      <c r="FE139" s="71">
        <v>1.8</v>
      </c>
      <c r="FF139" s="71">
        <v>3.39</v>
      </c>
      <c r="FG139" s="71">
        <v>3.39</v>
      </c>
      <c r="FH139" s="71">
        <v>3.39</v>
      </c>
      <c r="FI139" s="71">
        <v>1.99</v>
      </c>
      <c r="FJ139" s="71">
        <v>1.99</v>
      </c>
      <c r="FK139" s="71">
        <v>1.99</v>
      </c>
      <c r="FL139" s="71">
        <v>-1.59</v>
      </c>
      <c r="FM139" s="71">
        <v>-1.59</v>
      </c>
      <c r="FN139" s="71">
        <v>-1.59</v>
      </c>
      <c r="FO139" s="71">
        <v>0</v>
      </c>
      <c r="FP139" s="71">
        <v>0</v>
      </c>
      <c r="FQ139" s="71">
        <v>0</v>
      </c>
      <c r="FR139" s="71">
        <v>-0.57999999999999996</v>
      </c>
      <c r="FS139" s="71">
        <v>-0.57999999999999996</v>
      </c>
      <c r="FT139" s="71">
        <v>-0.57999999999999996</v>
      </c>
      <c r="FU139" s="71">
        <v>0</v>
      </c>
      <c r="FV139" s="71">
        <v>0</v>
      </c>
      <c r="FW139" s="71">
        <v>0</v>
      </c>
      <c r="FX139" s="71">
        <v>0</v>
      </c>
      <c r="FY139" s="71">
        <v>0</v>
      </c>
      <c r="FZ139" s="71">
        <v>0</v>
      </c>
      <c r="GA139" s="71">
        <v>-1.65</v>
      </c>
      <c r="GB139" s="71">
        <v>-1.65</v>
      </c>
      <c r="GC139" s="71">
        <v>-1.65</v>
      </c>
      <c r="GD139" s="71">
        <v>0</v>
      </c>
      <c r="GE139" s="71">
        <v>0</v>
      </c>
      <c r="GF139" s="71">
        <v>0</v>
      </c>
      <c r="GG139" s="71">
        <v>-1.72</v>
      </c>
      <c r="GH139" s="71">
        <v>-1.38</v>
      </c>
      <c r="GI139" s="71">
        <v>-1.38</v>
      </c>
      <c r="GJ139" s="71">
        <v>0</v>
      </c>
      <c r="GK139" s="71">
        <v>0</v>
      </c>
      <c r="GL139" s="71">
        <v>0</v>
      </c>
      <c r="GM139" s="71">
        <v>0</v>
      </c>
      <c r="GN139" s="71">
        <v>0</v>
      </c>
      <c r="GO139" s="71">
        <v>0</v>
      </c>
      <c r="GP139" s="71">
        <v>0.92</v>
      </c>
      <c r="GQ139" s="71">
        <v>-0.89</v>
      </c>
      <c r="GR139" s="71">
        <v>-0.89</v>
      </c>
      <c r="GS139" s="71">
        <v>-0.42</v>
      </c>
      <c r="GT139" s="71">
        <v>2.4700000000000002</v>
      </c>
      <c r="GU139" s="71">
        <v>2.4700000000000002</v>
      </c>
      <c r="GV139" s="71">
        <v>3.97</v>
      </c>
      <c r="GW139" s="71">
        <v>2.89</v>
      </c>
      <c r="GX139" s="71">
        <v>2.89</v>
      </c>
      <c r="GY139" s="71">
        <v>0</v>
      </c>
      <c r="GZ139" s="71">
        <v>0</v>
      </c>
      <c r="HA139" s="71">
        <v>0</v>
      </c>
      <c r="HB139" s="71">
        <v>0</v>
      </c>
      <c r="HC139" s="71">
        <v>0</v>
      </c>
      <c r="HD139" s="71">
        <v>0</v>
      </c>
      <c r="HE139" s="71">
        <v>1.26</v>
      </c>
      <c r="HF139" s="71">
        <v>2.33</v>
      </c>
      <c r="HG139" s="71">
        <v>2.33</v>
      </c>
      <c r="HH139" s="71">
        <v>2.2799999999999998</v>
      </c>
      <c r="HI139" s="71">
        <v>1.22</v>
      </c>
      <c r="HJ139" s="71">
        <v>1.22</v>
      </c>
      <c r="HK139" s="71">
        <v>1.24</v>
      </c>
      <c r="HL139" s="71">
        <v>1.24</v>
      </c>
      <c r="HM139" s="71">
        <v>1.24</v>
      </c>
      <c r="HN139" s="71">
        <v>0</v>
      </c>
      <c r="HO139" s="71">
        <v>0</v>
      </c>
      <c r="HP139" s="71">
        <v>0</v>
      </c>
      <c r="HQ139" s="71">
        <v>0</v>
      </c>
      <c r="HR139" s="71">
        <v>0</v>
      </c>
      <c r="HS139" s="71">
        <v>0</v>
      </c>
      <c r="HT139" s="71">
        <v>-1.2</v>
      </c>
      <c r="HU139" s="71">
        <v>-1.2</v>
      </c>
      <c r="HV139" s="71">
        <v>-1.2</v>
      </c>
      <c r="HW139" s="71">
        <v>0</v>
      </c>
      <c r="HX139" s="71">
        <v>2.59</v>
      </c>
      <c r="HY139" s="71">
        <v>2.58</v>
      </c>
      <c r="HZ139" s="71">
        <v>7.81</v>
      </c>
      <c r="IA139" s="71">
        <v>5.0999999999999996</v>
      </c>
      <c r="IB139" s="71">
        <v>5.09</v>
      </c>
      <c r="IC139" s="41">
        <v>0.6</v>
      </c>
      <c r="ID139" s="41">
        <v>0.2</v>
      </c>
      <c r="IE139" s="41">
        <v>5.3330161540163769E-2</v>
      </c>
      <c r="IF139" s="41">
        <v>0.21076720513387917</v>
      </c>
      <c r="IG139" s="41">
        <v>0.19191059969019689</v>
      </c>
      <c r="IH139" s="41">
        <v>0.18881765877406506</v>
      </c>
      <c r="II139" s="41">
        <v>0.22401017924319536</v>
      </c>
      <c r="IJ139" s="41">
        <v>0.30962181898650148</v>
      </c>
      <c r="IK139" s="41">
        <v>0.19233635760123921</v>
      </c>
      <c r="IL139" s="41">
        <v>0.35547178579331706</v>
      </c>
      <c r="IM139" s="41">
        <v>3.1689090506749326E-2</v>
      </c>
      <c r="IN139" s="41">
        <v>-4.3784686877627772E-2</v>
      </c>
      <c r="IO139" s="41">
        <v>-0.21217835804381494</v>
      </c>
      <c r="IP139" s="41">
        <v>0.45095264439035193</v>
      </c>
      <c r="IQ139" s="41">
        <v>0.36307280371763667</v>
      </c>
      <c r="IR139" s="41">
        <v>0.55691945120601904</v>
      </c>
      <c r="IS139" s="41">
        <v>0.10520203584863919</v>
      </c>
      <c r="IT139" s="41">
        <v>7.7536401858818327E-2</v>
      </c>
      <c r="IU139" s="41">
        <v>8.6368886921885393E-2</v>
      </c>
      <c r="IV139" s="41">
        <v>0.13977937596813453</v>
      </c>
      <c r="IW139" s="41">
        <v>0.24723368001770304</v>
      </c>
      <c r="IX139" s="41">
        <v>-0.25107479530869659</v>
      </c>
      <c r="IY139" s="41">
        <v>-0.27830272184111532</v>
      </c>
      <c r="IZ139" s="41"/>
    </row>
    <row r="140" spans="1:260" s="53" customFormat="1" ht="18" customHeight="1" x14ac:dyDescent="0.2">
      <c r="A140" s="97">
        <v>19102</v>
      </c>
      <c r="B140" s="20"/>
      <c r="C140" s="60"/>
      <c r="D140" s="29"/>
      <c r="E140" s="95"/>
      <c r="F140" s="35"/>
      <c r="G140" s="36" t="s">
        <v>135</v>
      </c>
      <c r="H140" s="71">
        <v>-0.02</v>
      </c>
      <c r="I140" s="71">
        <v>0.75</v>
      </c>
      <c r="J140" s="71">
        <v>0.98</v>
      </c>
      <c r="K140" s="71">
        <v>0.99</v>
      </c>
      <c r="L140" s="71">
        <v>0.24</v>
      </c>
      <c r="M140" s="71">
        <v>0</v>
      </c>
      <c r="N140" s="71">
        <v>0.03</v>
      </c>
      <c r="O140" s="71">
        <v>1.95</v>
      </c>
      <c r="P140" s="71">
        <v>2.59</v>
      </c>
      <c r="Q140" s="71">
        <v>2.54</v>
      </c>
      <c r="R140" s="71">
        <v>0.28999999999999998</v>
      </c>
      <c r="S140" s="71">
        <v>0.79</v>
      </c>
      <c r="T140" s="71">
        <v>3.74</v>
      </c>
      <c r="U140" s="71">
        <v>3.95</v>
      </c>
      <c r="V140" s="71">
        <v>3.07</v>
      </c>
      <c r="W140" s="71">
        <v>0.14000000000000001</v>
      </c>
      <c r="X140" s="71">
        <v>0.26</v>
      </c>
      <c r="Y140" s="71">
        <v>0.35</v>
      </c>
      <c r="Z140" s="71">
        <v>0.34</v>
      </c>
      <c r="AA140" s="71">
        <v>-0.02</v>
      </c>
      <c r="AB140" s="71">
        <v>-0.02</v>
      </c>
      <c r="AC140" s="71">
        <v>-0.15</v>
      </c>
      <c r="AD140" s="71">
        <v>-0.12</v>
      </c>
      <c r="AE140" s="71">
        <v>-0.13</v>
      </c>
      <c r="AF140" s="71">
        <v>0</v>
      </c>
      <c r="AG140" s="71">
        <v>-0.04</v>
      </c>
      <c r="AH140" s="71">
        <v>-0.04</v>
      </c>
      <c r="AI140" s="71">
        <v>1.07</v>
      </c>
      <c r="AJ140" s="71">
        <v>1.07</v>
      </c>
      <c r="AK140" s="71">
        <v>1.06</v>
      </c>
      <c r="AL140" s="71">
        <v>0</v>
      </c>
      <c r="AM140" s="71">
        <v>-0.09</v>
      </c>
      <c r="AN140" s="71">
        <v>-0.1</v>
      </c>
      <c r="AO140" s="71">
        <v>-0.1</v>
      </c>
      <c r="AP140" s="71">
        <v>-0.05</v>
      </c>
      <c r="AQ140" s="71">
        <v>-0.05</v>
      </c>
      <c r="AR140" s="71">
        <v>-0.62</v>
      </c>
      <c r="AS140" s="71">
        <v>1.05</v>
      </c>
      <c r="AT140" s="71">
        <v>1.05</v>
      </c>
      <c r="AU140" s="71">
        <v>1.05</v>
      </c>
      <c r="AV140" s="71">
        <v>0.14000000000000001</v>
      </c>
      <c r="AW140" s="71">
        <v>0.14000000000000001</v>
      </c>
      <c r="AX140" s="71">
        <v>0.14000000000000001</v>
      </c>
      <c r="AY140" s="71">
        <v>0.02</v>
      </c>
      <c r="AZ140" s="71">
        <v>0.02</v>
      </c>
      <c r="BA140" s="71">
        <v>0.02</v>
      </c>
      <c r="BB140" s="71">
        <v>-0.02</v>
      </c>
      <c r="BC140" s="71">
        <v>-0.02</v>
      </c>
      <c r="BD140" s="71">
        <v>-0.02</v>
      </c>
      <c r="BE140" s="71">
        <v>0</v>
      </c>
      <c r="BF140" s="71">
        <v>0</v>
      </c>
      <c r="BG140" s="71">
        <v>0</v>
      </c>
      <c r="BH140" s="71">
        <v>0</v>
      </c>
      <c r="BI140" s="71">
        <v>0</v>
      </c>
      <c r="BJ140" s="71">
        <v>2.5</v>
      </c>
      <c r="BK140" s="71">
        <v>2.5</v>
      </c>
      <c r="BL140" s="71">
        <v>2.5099999999999998</v>
      </c>
      <c r="BM140" s="71">
        <v>-7.0000000000000007E-2</v>
      </c>
      <c r="BN140" s="71">
        <v>-7.0000000000000007E-2</v>
      </c>
      <c r="BO140" s="71">
        <v>-7.0000000000000007E-2</v>
      </c>
      <c r="BP140" s="71">
        <v>-1.1499999999999999</v>
      </c>
      <c r="BQ140" s="71">
        <v>-1.44</v>
      </c>
      <c r="BR140" s="71">
        <v>-1.8</v>
      </c>
      <c r="BS140" s="71">
        <v>-5.44</v>
      </c>
      <c r="BT140" s="71">
        <v>-13.23</v>
      </c>
      <c r="BU140" s="71">
        <v>-16.63</v>
      </c>
      <c r="BV140" s="71">
        <v>-13.78</v>
      </c>
      <c r="BW140" s="71">
        <v>-7.78</v>
      </c>
      <c r="BX140" s="71">
        <v>0</v>
      </c>
      <c r="BY140" s="71">
        <v>1.56</v>
      </c>
      <c r="BZ140" s="71">
        <v>-2.97</v>
      </c>
      <c r="CA140" s="71">
        <v>-2.99</v>
      </c>
      <c r="CB140" s="71">
        <v>-2.25</v>
      </c>
      <c r="CC140" s="71">
        <v>-0.39</v>
      </c>
      <c r="CD140" s="71">
        <v>-0.39</v>
      </c>
      <c r="CE140" s="71">
        <v>-0.39</v>
      </c>
      <c r="CF140" s="71">
        <v>0</v>
      </c>
      <c r="CG140" s="71">
        <v>0</v>
      </c>
      <c r="CH140" s="71">
        <v>0</v>
      </c>
      <c r="CI140" s="71">
        <v>0</v>
      </c>
      <c r="CJ140" s="71">
        <v>0</v>
      </c>
      <c r="CK140" s="71">
        <v>0</v>
      </c>
      <c r="CL140" s="71">
        <v>0</v>
      </c>
      <c r="CM140" s="71">
        <v>0</v>
      </c>
      <c r="CN140" s="71">
        <v>0</v>
      </c>
      <c r="CO140" s="71">
        <v>0</v>
      </c>
      <c r="CP140" s="71">
        <v>0</v>
      </c>
      <c r="CQ140" s="71">
        <v>0</v>
      </c>
      <c r="CR140" s="71">
        <v>0</v>
      </c>
      <c r="CS140" s="71">
        <v>-1.56</v>
      </c>
      <c r="CT140" s="71">
        <v>-1.56</v>
      </c>
      <c r="CU140" s="71">
        <v>-1.57</v>
      </c>
      <c r="CV140" s="71">
        <v>0.79</v>
      </c>
      <c r="CW140" s="71">
        <v>0.79</v>
      </c>
      <c r="CX140" s="71">
        <v>-1.59</v>
      </c>
      <c r="CY140" s="71">
        <v>-2.46</v>
      </c>
      <c r="CZ140" s="71">
        <v>-2.4500000000000002</v>
      </c>
      <c r="DA140" s="71">
        <v>3.08</v>
      </c>
      <c r="DB140" s="71">
        <v>3.1</v>
      </c>
      <c r="DC140" s="71">
        <v>3.1</v>
      </c>
      <c r="DD140" s="71">
        <v>0</v>
      </c>
      <c r="DE140" s="71">
        <v>0.84</v>
      </c>
      <c r="DF140" s="71">
        <v>1.88</v>
      </c>
      <c r="DG140" s="71">
        <v>2.58</v>
      </c>
      <c r="DH140" s="71">
        <v>1.73</v>
      </c>
      <c r="DI140" s="71">
        <v>3.86</v>
      </c>
      <c r="DJ140" s="71">
        <v>3.13</v>
      </c>
      <c r="DK140" s="71">
        <v>3.51</v>
      </c>
      <c r="DL140" s="71">
        <v>0.42</v>
      </c>
      <c r="DM140" s="71">
        <v>-0.03</v>
      </c>
      <c r="DN140" s="71">
        <v>-0.6</v>
      </c>
      <c r="DO140" s="71">
        <v>-4.3499999999999996</v>
      </c>
      <c r="DP140" s="71">
        <v>0.02</v>
      </c>
      <c r="DQ140" s="71">
        <v>0.04</v>
      </c>
      <c r="DR140" s="71">
        <v>3.36</v>
      </c>
      <c r="DS140" s="71">
        <v>1.43</v>
      </c>
      <c r="DT140" s="71">
        <v>-2.86</v>
      </c>
      <c r="DU140" s="71">
        <v>-2.15</v>
      </c>
      <c r="DV140" s="71">
        <v>-3.95</v>
      </c>
      <c r="DW140" s="71">
        <v>1.96</v>
      </c>
      <c r="DX140" s="71">
        <v>1.3</v>
      </c>
      <c r="DY140" s="71">
        <v>2.2200000000000002</v>
      </c>
      <c r="DZ140" s="71">
        <v>1.04</v>
      </c>
      <c r="EA140" s="71">
        <v>0.85</v>
      </c>
      <c r="EB140" s="71">
        <v>0</v>
      </c>
      <c r="EC140" s="71">
        <v>0</v>
      </c>
      <c r="ED140" s="71">
        <v>0.18</v>
      </c>
      <c r="EE140" s="71">
        <v>1.5</v>
      </c>
      <c r="EF140" s="71">
        <v>1.5</v>
      </c>
      <c r="EG140" s="71">
        <v>1.31</v>
      </c>
      <c r="EH140" s="71">
        <v>0</v>
      </c>
      <c r="EI140" s="71">
        <v>0</v>
      </c>
      <c r="EJ140" s="71">
        <v>0</v>
      </c>
      <c r="EK140" s="71">
        <v>0.85</v>
      </c>
      <c r="EL140" s="71">
        <v>0.85</v>
      </c>
      <c r="EM140" s="71">
        <v>0.85</v>
      </c>
      <c r="EN140" s="71">
        <v>0</v>
      </c>
      <c r="EO140" s="71">
        <v>0</v>
      </c>
      <c r="EP140" s="71">
        <v>0</v>
      </c>
      <c r="EQ140" s="71">
        <v>0.85</v>
      </c>
      <c r="ER140" s="71">
        <v>0.85</v>
      </c>
      <c r="ES140" s="71">
        <v>0.85</v>
      </c>
      <c r="ET140" s="71">
        <v>0</v>
      </c>
      <c r="EU140" s="71">
        <v>0</v>
      </c>
      <c r="EV140" s="71">
        <v>-0.12</v>
      </c>
      <c r="EW140" s="71">
        <v>0.17</v>
      </c>
      <c r="EX140" s="71">
        <v>0.17</v>
      </c>
      <c r="EY140" s="71">
        <v>0.28999999999999998</v>
      </c>
      <c r="EZ140" s="71">
        <v>0.62</v>
      </c>
      <c r="FA140" s="71">
        <v>2</v>
      </c>
      <c r="FB140" s="71">
        <v>2</v>
      </c>
      <c r="FC140" s="71">
        <v>1.38</v>
      </c>
      <c r="FD140" s="71">
        <v>0</v>
      </c>
      <c r="FE140" s="71">
        <v>0.15</v>
      </c>
      <c r="FF140" s="71">
        <v>0.15</v>
      </c>
      <c r="FG140" s="71">
        <v>2.31</v>
      </c>
      <c r="FH140" s="71">
        <v>3.41</v>
      </c>
      <c r="FI140" s="71">
        <v>3.87</v>
      </c>
      <c r="FJ140" s="71">
        <v>1.69</v>
      </c>
      <c r="FK140" s="71">
        <v>0.88</v>
      </c>
      <c r="FL140" s="71">
        <v>0.42</v>
      </c>
      <c r="FM140" s="71">
        <v>1.0900000000000001</v>
      </c>
      <c r="FN140" s="71">
        <v>0.67</v>
      </c>
      <c r="FO140" s="71">
        <v>0.81</v>
      </c>
      <c r="FP140" s="71">
        <v>0</v>
      </c>
      <c r="FQ140" s="71">
        <v>0</v>
      </c>
      <c r="FR140" s="71">
        <v>0</v>
      </c>
      <c r="FS140" s="71">
        <v>0</v>
      </c>
      <c r="FT140" s="71">
        <v>0</v>
      </c>
      <c r="FU140" s="71">
        <v>0</v>
      </c>
      <c r="FV140" s="71">
        <v>0</v>
      </c>
      <c r="FW140" s="71">
        <v>0.97</v>
      </c>
      <c r="FX140" s="71">
        <v>1.21</v>
      </c>
      <c r="FY140" s="71">
        <v>1.21</v>
      </c>
      <c r="FZ140" s="71">
        <v>0.24</v>
      </c>
      <c r="GA140" s="71">
        <v>0</v>
      </c>
      <c r="GB140" s="71">
        <v>0</v>
      </c>
      <c r="GC140" s="71">
        <v>0</v>
      </c>
      <c r="GD140" s="71">
        <v>0</v>
      </c>
      <c r="GE140" s="71">
        <v>0</v>
      </c>
      <c r="GF140" s="71">
        <v>0</v>
      </c>
      <c r="GG140" s="71">
        <v>0</v>
      </c>
      <c r="GH140" s="71">
        <v>0</v>
      </c>
      <c r="GI140" s="71">
        <v>0</v>
      </c>
      <c r="GJ140" s="71">
        <v>-7.0000000000000007E-2</v>
      </c>
      <c r="GK140" s="71">
        <v>-7.0000000000000007E-2</v>
      </c>
      <c r="GL140" s="71">
        <v>-1.24</v>
      </c>
      <c r="GM140" s="71">
        <v>-1.17</v>
      </c>
      <c r="GN140" s="71">
        <v>-1.17</v>
      </c>
      <c r="GO140" s="71">
        <v>0</v>
      </c>
      <c r="GP140" s="71">
        <v>0</v>
      </c>
      <c r="GQ140" s="71">
        <v>-2.31</v>
      </c>
      <c r="GR140" s="71">
        <v>-2.31</v>
      </c>
      <c r="GS140" s="71">
        <v>-2.31</v>
      </c>
      <c r="GT140" s="71">
        <v>0.23</v>
      </c>
      <c r="GU140" s="71">
        <v>0.23</v>
      </c>
      <c r="GV140" s="71">
        <v>0.23</v>
      </c>
      <c r="GW140" s="71">
        <v>0</v>
      </c>
      <c r="GX140" s="71">
        <v>1.08</v>
      </c>
      <c r="GY140" s="71">
        <v>1.08</v>
      </c>
      <c r="GZ140" s="71">
        <v>1.08</v>
      </c>
      <c r="HA140" s="71">
        <v>0</v>
      </c>
      <c r="HB140" s="71">
        <v>0</v>
      </c>
      <c r="HC140" s="71">
        <v>0</v>
      </c>
      <c r="HD140" s="71">
        <v>0</v>
      </c>
      <c r="HE140" s="71">
        <v>0</v>
      </c>
      <c r="HF140" s="71">
        <v>1.78</v>
      </c>
      <c r="HG140" s="71">
        <v>1.79</v>
      </c>
      <c r="HH140" s="71">
        <v>1.79</v>
      </c>
      <c r="HI140" s="71">
        <v>0</v>
      </c>
      <c r="HJ140" s="71">
        <v>0</v>
      </c>
      <c r="HK140" s="71">
        <v>0</v>
      </c>
      <c r="HL140" s="71">
        <v>0</v>
      </c>
      <c r="HM140" s="71">
        <v>0</v>
      </c>
      <c r="HN140" s="71">
        <v>0</v>
      </c>
      <c r="HO140" s="71">
        <v>0</v>
      </c>
      <c r="HP140" s="71">
        <v>0</v>
      </c>
      <c r="HQ140" s="71">
        <v>0</v>
      </c>
      <c r="HR140" s="71">
        <v>0</v>
      </c>
      <c r="HS140" s="71">
        <v>0</v>
      </c>
      <c r="HT140" s="71">
        <v>0</v>
      </c>
      <c r="HU140" s="71">
        <v>0</v>
      </c>
      <c r="HV140" s="71">
        <v>0</v>
      </c>
      <c r="HW140" s="71">
        <v>0.16</v>
      </c>
      <c r="HX140" s="71">
        <v>3.66</v>
      </c>
      <c r="HY140" s="71">
        <v>3.66</v>
      </c>
      <c r="HZ140" s="71">
        <v>3.51</v>
      </c>
      <c r="IA140" s="71">
        <v>0</v>
      </c>
      <c r="IB140" s="71">
        <v>0</v>
      </c>
      <c r="IC140" s="41">
        <v>0.6</v>
      </c>
      <c r="ID140" s="41">
        <v>0.2</v>
      </c>
      <c r="IE140" s="41">
        <v>5.3330161540163769E-2</v>
      </c>
      <c r="IF140" s="41">
        <v>0.21076720513387917</v>
      </c>
      <c r="IG140" s="41">
        <v>0.19191059969019689</v>
      </c>
      <c r="IH140" s="41">
        <v>0.18881765877406506</v>
      </c>
      <c r="II140" s="41">
        <v>0.22401017924319536</v>
      </c>
      <c r="IJ140" s="41">
        <v>0.30962181898650148</v>
      </c>
      <c r="IK140" s="41">
        <v>0.19233635760123921</v>
      </c>
      <c r="IL140" s="41">
        <v>0.35547178579331706</v>
      </c>
      <c r="IM140" s="41">
        <v>3.1689090506749326E-2</v>
      </c>
      <c r="IN140" s="41">
        <v>-4.3784686877627772E-2</v>
      </c>
      <c r="IO140" s="41">
        <v>-0.21217835804381494</v>
      </c>
      <c r="IP140" s="41">
        <v>0.45095264439035193</v>
      </c>
      <c r="IQ140" s="41">
        <v>0.36307280371763667</v>
      </c>
      <c r="IR140" s="41">
        <v>0.55691945120601904</v>
      </c>
      <c r="IS140" s="41">
        <v>0.10520203584863919</v>
      </c>
      <c r="IT140" s="41">
        <v>7.7536401858818327E-2</v>
      </c>
      <c r="IU140" s="41">
        <v>8.6368886921885393E-2</v>
      </c>
      <c r="IV140" s="41">
        <v>0.13977937596813453</v>
      </c>
      <c r="IW140" s="41">
        <v>0.24723368001770304</v>
      </c>
      <c r="IX140" s="41">
        <v>-0.25107479530869659</v>
      </c>
      <c r="IY140" s="41">
        <v>-0.27830272184111532</v>
      </c>
      <c r="IZ140" s="41"/>
    </row>
    <row r="141" spans="1:260" s="53" customFormat="1" ht="18" customHeight="1" x14ac:dyDescent="0.2">
      <c r="A141" s="97">
        <v>193</v>
      </c>
      <c r="B141" s="20"/>
      <c r="C141" s="60"/>
      <c r="D141" s="29"/>
      <c r="E141" s="95"/>
      <c r="F141" s="66" t="s">
        <v>136</v>
      </c>
      <c r="G141" s="35"/>
      <c r="H141" s="67">
        <v>-0.18225027024456891</v>
      </c>
      <c r="I141" s="67">
        <v>-0.24547656466007919</v>
      </c>
      <c r="J141" s="67">
        <v>-0.24855723737075</v>
      </c>
      <c r="K141" s="67">
        <v>2.9228893656842166E-2</v>
      </c>
      <c r="L141" s="67">
        <v>2.9043160586699392E-2</v>
      </c>
      <c r="M141" s="67">
        <v>2.9057891267852638E-2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-0.12410641361531988</v>
      </c>
      <c r="U141" s="67">
        <v>-0.12459595208118686</v>
      </c>
      <c r="V141" s="67">
        <v>-0.12456572449676412</v>
      </c>
      <c r="W141" s="67">
        <v>6.4108510437158275E-2</v>
      </c>
      <c r="X141" s="67">
        <v>6.338943808785541E-2</v>
      </c>
      <c r="Y141" s="67">
        <v>6.6398043486700087E-2</v>
      </c>
      <c r="Z141" s="67">
        <v>-2.070586965254002E-2</v>
      </c>
      <c r="AA141" s="67">
        <v>-2.3659675704663829E-2</v>
      </c>
      <c r="AB141" s="67">
        <v>1.405493995525757</v>
      </c>
      <c r="AC141" s="67">
        <v>1.4240905775421169</v>
      </c>
      <c r="AD141" s="67">
        <v>1.441782080203355</v>
      </c>
      <c r="AE141" s="67">
        <v>-1.8688049576343541E-2</v>
      </c>
      <c r="AF141" s="67">
        <v>5.3391805388647726E-2</v>
      </c>
      <c r="AG141" s="67">
        <v>5.304730415841049E-2</v>
      </c>
      <c r="AH141" s="67">
        <v>5.6027515391034753E-2</v>
      </c>
      <c r="AI141" s="67">
        <v>0.27748957159473692</v>
      </c>
      <c r="AJ141" s="67">
        <v>0.27827017174555896</v>
      </c>
      <c r="AK141" s="67">
        <v>0.36049541173993183</v>
      </c>
      <c r="AL141" s="67">
        <v>0.18726458120740716</v>
      </c>
      <c r="AM141" s="67">
        <v>0.19167234543479356</v>
      </c>
      <c r="AN141" s="67">
        <v>0.10766962450818884</v>
      </c>
      <c r="AO141" s="67">
        <v>0</v>
      </c>
      <c r="AP141" s="67">
        <v>8.035097473468502E-3</v>
      </c>
      <c r="AQ141" s="67">
        <v>8.0360432641762031E-3</v>
      </c>
      <c r="AR141" s="67">
        <v>8.3050565092090939E-2</v>
      </c>
      <c r="AS141" s="67">
        <v>-3.4428229909404209E-2</v>
      </c>
      <c r="AT141" s="67">
        <v>-3.4391531074156538E-2</v>
      </c>
      <c r="AU141" s="67">
        <v>-4.2536738175170064E-2</v>
      </c>
      <c r="AV141" s="67">
        <v>0.62740165412354199</v>
      </c>
      <c r="AW141" s="67">
        <v>0.63001685027702348</v>
      </c>
      <c r="AX141" s="67">
        <v>0.85647313955328419</v>
      </c>
      <c r="AY141" s="67">
        <v>0.19361558681444951</v>
      </c>
      <c r="AZ141" s="67">
        <v>0.79115347700571337</v>
      </c>
      <c r="BA141" s="67">
        <v>0.56851028152758853</v>
      </c>
      <c r="BB141" s="67">
        <v>0.53562902497098708</v>
      </c>
      <c r="BC141" s="67">
        <v>0</v>
      </c>
      <c r="BD141" s="67">
        <v>-9.4114804971405411E-2</v>
      </c>
      <c r="BE141" s="67">
        <v>-9.4632047580605311E-2</v>
      </c>
      <c r="BF141" s="67">
        <v>-7.6557801732596908E-2</v>
      </c>
      <c r="BG141" s="67">
        <v>-0.15106898086939538</v>
      </c>
      <c r="BH141" s="67">
        <v>-5.0914944033510288E-2</v>
      </c>
      <c r="BI141" s="67">
        <v>2.2901417124681828E-2</v>
      </c>
      <c r="BJ141" s="67">
        <v>0.58674507024097244</v>
      </c>
      <c r="BK141" s="67">
        <v>0.69456611751796893</v>
      </c>
      <c r="BL141" s="67">
        <v>0.60558762701908364</v>
      </c>
      <c r="BM141" s="67">
        <v>0.57100048781474122</v>
      </c>
      <c r="BN141" s="67">
        <v>0.39071159325629223</v>
      </c>
      <c r="BO141" s="67">
        <v>0.34500085303322747</v>
      </c>
      <c r="BP141" s="67">
        <v>0</v>
      </c>
      <c r="BQ141" s="67">
        <v>0</v>
      </c>
      <c r="BR141" s="67">
        <v>0</v>
      </c>
      <c r="BS141" s="67">
        <v>-1.2712574342628794E-2</v>
      </c>
      <c r="BT141" s="67">
        <v>0.53321118832269065</v>
      </c>
      <c r="BU141" s="67">
        <v>0.53192321300127998</v>
      </c>
      <c r="BV141" s="67">
        <v>0.54700102723503552</v>
      </c>
      <c r="BW141" s="67">
        <v>0</v>
      </c>
      <c r="BX141" s="67">
        <v>5.8242330161518752E-2</v>
      </c>
      <c r="BY141" s="67">
        <v>5.8697225382126322E-2</v>
      </c>
      <c r="BZ141" s="67">
        <v>5.8133285140944194E-2</v>
      </c>
      <c r="CA141" s="67">
        <v>0</v>
      </c>
      <c r="CB141" s="67">
        <v>0</v>
      </c>
      <c r="CC141" s="67">
        <v>-5.4841415682819125E-2</v>
      </c>
      <c r="CD141" s="67">
        <v>-5.4816472132753306E-2</v>
      </c>
      <c r="CE141" s="67">
        <v>-1.5157191963448082E-2</v>
      </c>
      <c r="CF141" s="67">
        <v>-0.13277799600678128</v>
      </c>
      <c r="CG141" s="67">
        <v>-0.28813044401266114</v>
      </c>
      <c r="CH141" s="67">
        <v>-0.35405621338812265</v>
      </c>
      <c r="CI141" s="67">
        <v>-0.31981648551800584</v>
      </c>
      <c r="CJ141" s="67">
        <v>-0.12143277954828051</v>
      </c>
      <c r="CK141" s="67">
        <v>9.1861443456195107E-3</v>
      </c>
      <c r="CL141" s="67">
        <v>-0.32345150007327184</v>
      </c>
      <c r="CM141" s="67">
        <v>-0.30873045526820719</v>
      </c>
      <c r="CN141" s="67">
        <v>-0.45807322739280737</v>
      </c>
      <c r="CO141" s="67">
        <v>-1.0024709553322417</v>
      </c>
      <c r="CP141" s="67">
        <v>-1.0036640480024899</v>
      </c>
      <c r="CQ141" s="67">
        <v>-0.87278738348222418</v>
      </c>
      <c r="CR141" s="67">
        <v>7.8390686974416465E-2</v>
      </c>
      <c r="CS141" s="67">
        <v>6.0486918250367006E-2</v>
      </c>
      <c r="CT141" s="67">
        <v>-1.920599478980823E-2</v>
      </c>
      <c r="CU141" s="67">
        <v>-1.9320639137992354E-2</v>
      </c>
      <c r="CV141" s="67">
        <v>3.0632861214624023E-3</v>
      </c>
      <c r="CW141" s="67">
        <v>-0.70973331488696301</v>
      </c>
      <c r="CX141" s="67">
        <v>-0.70134045075184426</v>
      </c>
      <c r="CY141" s="67">
        <v>-1.8084175679926746</v>
      </c>
      <c r="CZ141" s="67">
        <v>-1.1598014199501347</v>
      </c>
      <c r="DA141" s="67">
        <v>-1.0093535591986056</v>
      </c>
      <c r="DB141" s="67">
        <v>-9.5939837644769543E-3</v>
      </c>
      <c r="DC141" s="67">
        <v>0.22567103142663933</v>
      </c>
      <c r="DD141" s="67">
        <v>1.1116743121151608E-2</v>
      </c>
      <c r="DE141" s="67">
        <v>0.18476350770962066</v>
      </c>
      <c r="DF141" s="67">
        <v>-3.9900314217777226E-2</v>
      </c>
      <c r="DG141" s="67">
        <v>0.56517669698696815</v>
      </c>
      <c r="DH141" s="67">
        <v>0.56502750636833166</v>
      </c>
      <c r="DI141" s="67">
        <v>0.67680328713792626</v>
      </c>
      <c r="DJ141" s="67">
        <v>6.7152434856684831E-2</v>
      </c>
      <c r="DK141" s="67">
        <v>0.22791905668362158</v>
      </c>
      <c r="DL141" s="67">
        <v>0.12871833262655691</v>
      </c>
      <c r="DM141" s="67">
        <v>-0.61531660873357408</v>
      </c>
      <c r="DN141" s="67">
        <v>-0.65616943506410097</v>
      </c>
      <c r="DO141" s="67">
        <v>-0.36372343071479851</v>
      </c>
      <c r="DP141" s="67">
        <v>0.45067244936717948</v>
      </c>
      <c r="DQ141" s="67">
        <v>0.49428480035603251</v>
      </c>
      <c r="DR141" s="67">
        <v>0.19676687655363984</v>
      </c>
      <c r="DS141" s="67">
        <v>-2.7480485070282432E-2</v>
      </c>
      <c r="DT141" s="67">
        <v>-0.16752141713150809</v>
      </c>
      <c r="DU141" s="67">
        <v>-0.01</v>
      </c>
      <c r="DV141" s="67">
        <v>0.24532945285215366</v>
      </c>
      <c r="DW141" s="67">
        <v>0.24</v>
      </c>
      <c r="DX141" s="67">
        <v>0.31</v>
      </c>
      <c r="DY141" s="67">
        <v>0.16976020587203181</v>
      </c>
      <c r="DZ141" s="67">
        <v>0.18</v>
      </c>
      <c r="EA141" s="67">
        <v>0.56999999999999995</v>
      </c>
      <c r="EB141" s="67">
        <v>0.40104539528268335</v>
      </c>
      <c r="EC141" s="67">
        <v>0.42</v>
      </c>
      <c r="ED141" s="67">
        <v>0.02</v>
      </c>
      <c r="EE141" s="67">
        <v>0.21379162191192266</v>
      </c>
      <c r="EF141" s="67">
        <v>0.36</v>
      </c>
      <c r="EG141" s="67">
        <v>0.49</v>
      </c>
      <c r="EH141" s="67">
        <v>1.2</v>
      </c>
      <c r="EI141" s="67">
        <v>1.06</v>
      </c>
      <c r="EJ141" s="67">
        <v>1.26</v>
      </c>
      <c r="EK141" s="67">
        <v>0.37</v>
      </c>
      <c r="EL141" s="67">
        <v>0.76</v>
      </c>
      <c r="EM141" s="67">
        <v>1.04</v>
      </c>
      <c r="EN141" s="67">
        <v>1.04</v>
      </c>
      <c r="EO141" s="67">
        <v>0.66</v>
      </c>
      <c r="EP141" s="67">
        <v>0</v>
      </c>
      <c r="EQ141" s="67">
        <v>0</v>
      </c>
      <c r="ER141" s="67">
        <v>0</v>
      </c>
      <c r="ES141" s="67">
        <v>0</v>
      </c>
      <c r="ET141" s="67">
        <v>0</v>
      </c>
      <c r="EU141" s="67">
        <v>0</v>
      </c>
      <c r="EV141" s="67">
        <v>0.8</v>
      </c>
      <c r="EW141" s="67">
        <v>0.52</v>
      </c>
      <c r="EX141" s="67">
        <v>0.77</v>
      </c>
      <c r="EY141" s="67">
        <v>-0.09</v>
      </c>
      <c r="EZ141" s="67">
        <v>0.48</v>
      </c>
      <c r="FA141" s="67">
        <v>0.3</v>
      </c>
      <c r="FB141" s="67">
        <v>0.38</v>
      </c>
      <c r="FC141" s="67">
        <v>0.2</v>
      </c>
      <c r="FD141" s="67">
        <v>0.53</v>
      </c>
      <c r="FE141" s="67">
        <v>0.51</v>
      </c>
      <c r="FF141" s="67">
        <v>0.81</v>
      </c>
      <c r="FG141" s="67">
        <v>0.49</v>
      </c>
      <c r="FH141" s="67">
        <v>0.6</v>
      </c>
      <c r="FI141" s="67">
        <v>0.11</v>
      </c>
      <c r="FJ141" s="67">
        <v>0.11</v>
      </c>
      <c r="FK141" s="67">
        <v>0.49</v>
      </c>
      <c r="FL141" s="67">
        <v>0.49</v>
      </c>
      <c r="FM141" s="67">
        <v>0.49</v>
      </c>
      <c r="FN141" s="67">
        <v>0.27</v>
      </c>
      <c r="FO141" s="67">
        <v>0.28999999999999998</v>
      </c>
      <c r="FP141" s="67">
        <v>0.72</v>
      </c>
      <c r="FQ141" s="67">
        <v>0.46</v>
      </c>
      <c r="FR141" s="67">
        <v>0.46</v>
      </c>
      <c r="FS141" s="67">
        <v>0.03</v>
      </c>
      <c r="FT141" s="67">
        <v>0.08</v>
      </c>
      <c r="FU141" s="67">
        <v>-0.01</v>
      </c>
      <c r="FV141" s="67">
        <v>0.79</v>
      </c>
      <c r="FW141" s="67">
        <v>0.75</v>
      </c>
      <c r="FX141" s="67">
        <v>0.82</v>
      </c>
      <c r="FY141" s="67">
        <v>0.26</v>
      </c>
      <c r="FZ141" s="67">
        <v>0.51</v>
      </c>
      <c r="GA141" s="67">
        <v>0.59</v>
      </c>
      <c r="GB141" s="67">
        <v>0.35</v>
      </c>
      <c r="GC141" s="67">
        <v>0.09</v>
      </c>
      <c r="GD141" s="67">
        <v>0</v>
      </c>
      <c r="GE141" s="67">
        <v>0</v>
      </c>
      <c r="GF141" s="67">
        <v>0.7</v>
      </c>
      <c r="GG141" s="67">
        <v>0.78</v>
      </c>
      <c r="GH141" s="67">
        <v>0.78</v>
      </c>
      <c r="GI141" s="67">
        <v>-0.06</v>
      </c>
      <c r="GJ141" s="67">
        <v>-7.0000000000000007E-2</v>
      </c>
      <c r="GK141" s="67">
        <v>0.26</v>
      </c>
      <c r="GL141" s="67">
        <v>0.4</v>
      </c>
      <c r="GM141" s="67">
        <v>0.79</v>
      </c>
      <c r="GN141" s="67">
        <v>0.47</v>
      </c>
      <c r="GO141" s="67">
        <v>0.12</v>
      </c>
      <c r="GP141" s="67">
        <v>-0.35</v>
      </c>
      <c r="GQ141" s="67">
        <v>0.01</v>
      </c>
      <c r="GR141" s="67">
        <v>0.13</v>
      </c>
      <c r="GS141" s="67">
        <v>0.21</v>
      </c>
      <c r="GT141" s="67">
        <v>-0.18</v>
      </c>
      <c r="GU141" s="67">
        <v>0.39</v>
      </c>
      <c r="GV141" s="67">
        <v>0.35</v>
      </c>
      <c r="GW141" s="67">
        <v>0.42</v>
      </c>
      <c r="GX141" s="67">
        <v>0.48</v>
      </c>
      <c r="GY141" s="67">
        <v>0.48</v>
      </c>
      <c r="GZ141" s="67">
        <v>0.41</v>
      </c>
      <c r="HA141" s="67">
        <v>0.53</v>
      </c>
      <c r="HB141" s="67">
        <v>0.53</v>
      </c>
      <c r="HC141" s="67">
        <v>0.53</v>
      </c>
      <c r="HD141" s="67">
        <v>0.72</v>
      </c>
      <c r="HE141" s="67">
        <v>0.72</v>
      </c>
      <c r="HF141" s="67">
        <v>0.72</v>
      </c>
      <c r="HG141" s="67">
        <v>0</v>
      </c>
      <c r="HH141" s="67">
        <v>0</v>
      </c>
      <c r="HI141" s="67">
        <v>0</v>
      </c>
      <c r="HJ141" s="67">
        <v>0</v>
      </c>
      <c r="HK141" s="67">
        <v>0</v>
      </c>
      <c r="HL141" s="67">
        <v>0</v>
      </c>
      <c r="HM141" s="67">
        <v>0.56000000000000005</v>
      </c>
      <c r="HN141" s="67">
        <v>0.54</v>
      </c>
      <c r="HO141" s="67">
        <v>0.54</v>
      </c>
      <c r="HP141" s="67">
        <v>-0.05</v>
      </c>
      <c r="HQ141" s="67">
        <v>-0.03</v>
      </c>
      <c r="HR141" s="67">
        <v>-0.03</v>
      </c>
      <c r="HS141" s="67">
        <v>0.02</v>
      </c>
      <c r="HT141" s="67">
        <v>0.08</v>
      </c>
      <c r="HU141" s="67">
        <v>0.24</v>
      </c>
      <c r="HV141" s="67">
        <v>0.24</v>
      </c>
      <c r="HW141" s="67">
        <v>0.19</v>
      </c>
      <c r="HX141" s="67">
        <v>-0.7</v>
      </c>
      <c r="HY141" s="67">
        <v>-0.65</v>
      </c>
      <c r="HZ141" s="67">
        <v>-0.53</v>
      </c>
      <c r="IA141" s="67">
        <v>0.22</v>
      </c>
      <c r="IB141" s="67">
        <v>0.17</v>
      </c>
      <c r="IC141" s="69">
        <v>0.6</v>
      </c>
      <c r="ID141" s="69">
        <v>0.2</v>
      </c>
      <c r="IE141" s="69">
        <v>5.3330161540163769E-2</v>
      </c>
      <c r="IF141" s="69">
        <v>0.21076720513387917</v>
      </c>
      <c r="IG141" s="69">
        <v>0.19191059969019689</v>
      </c>
      <c r="IH141" s="69">
        <v>0.18881765877406506</v>
      </c>
      <c r="II141" s="69">
        <v>0.22401017924319536</v>
      </c>
      <c r="IJ141" s="69">
        <v>0.30962181898650148</v>
      </c>
      <c r="IK141" s="69">
        <v>0.19233635760123921</v>
      </c>
      <c r="IL141" s="69">
        <v>0.35547178579331706</v>
      </c>
      <c r="IM141" s="69">
        <v>3.1689090506749326E-2</v>
      </c>
      <c r="IN141" s="69">
        <v>-4.3784686877627772E-2</v>
      </c>
      <c r="IO141" s="69">
        <v>-0.21217835804381494</v>
      </c>
      <c r="IP141" s="69">
        <v>0.45095264439035193</v>
      </c>
      <c r="IQ141" s="69">
        <v>0.36307280371763667</v>
      </c>
      <c r="IR141" s="69">
        <v>0.55691945120601904</v>
      </c>
      <c r="IS141" s="69">
        <v>0.10520203584863919</v>
      </c>
      <c r="IT141" s="69">
        <v>7.7536401858818327E-2</v>
      </c>
      <c r="IU141" s="69">
        <v>8.6368886921885393E-2</v>
      </c>
      <c r="IV141" s="69">
        <v>0.13977937596813453</v>
      </c>
      <c r="IW141" s="69">
        <v>0.24723368001770304</v>
      </c>
      <c r="IX141" s="69">
        <v>-0.25107479530869659</v>
      </c>
      <c r="IY141" s="69">
        <v>-0.27830272184111532</v>
      </c>
      <c r="IZ141" s="92"/>
    </row>
    <row r="142" spans="1:260" s="53" customFormat="1" ht="18" customHeight="1" x14ac:dyDescent="0.2">
      <c r="A142" s="97">
        <v>19301</v>
      </c>
      <c r="B142" s="20"/>
      <c r="C142" s="60"/>
      <c r="D142" s="29"/>
      <c r="E142" s="95"/>
      <c r="F142" s="35"/>
      <c r="G142" s="36" t="s">
        <v>137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  <c r="P142" s="71">
        <v>0</v>
      </c>
      <c r="Q142" s="71">
        <v>0</v>
      </c>
      <c r="R142" s="71">
        <v>0</v>
      </c>
      <c r="S142" s="71">
        <v>0</v>
      </c>
      <c r="T142" s="71">
        <v>-0.21</v>
      </c>
      <c r="U142" s="71">
        <v>-0.21</v>
      </c>
      <c r="V142" s="71">
        <v>-0.21</v>
      </c>
      <c r="W142" s="71">
        <v>-0.05</v>
      </c>
      <c r="X142" s="71">
        <v>-0.05</v>
      </c>
      <c r="Y142" s="71">
        <v>-0.05</v>
      </c>
      <c r="Z142" s="71">
        <v>0</v>
      </c>
      <c r="AA142" s="71">
        <v>0</v>
      </c>
      <c r="AB142" s="71">
        <v>2.42</v>
      </c>
      <c r="AC142" s="71">
        <v>2.4500000000000002</v>
      </c>
      <c r="AD142" s="71">
        <v>2.4700000000000002</v>
      </c>
      <c r="AE142" s="71">
        <v>0</v>
      </c>
      <c r="AF142" s="71">
        <v>0</v>
      </c>
      <c r="AG142" s="71">
        <v>0</v>
      </c>
      <c r="AH142" s="71">
        <v>0</v>
      </c>
      <c r="AI142" s="71">
        <v>0</v>
      </c>
      <c r="AJ142" s="71">
        <v>0</v>
      </c>
      <c r="AK142" s="71">
        <v>0</v>
      </c>
      <c r="AL142" s="71">
        <v>0.18</v>
      </c>
      <c r="AM142" s="71">
        <v>0.19</v>
      </c>
      <c r="AN142" s="71">
        <v>0.18</v>
      </c>
      <c r="AO142" s="71">
        <v>0</v>
      </c>
      <c r="AP142" s="71">
        <v>0</v>
      </c>
      <c r="AQ142" s="71">
        <v>0</v>
      </c>
      <c r="AR142" s="71">
        <v>0.18</v>
      </c>
      <c r="AS142" s="71">
        <v>-0.25</v>
      </c>
      <c r="AT142" s="71">
        <v>-0.25</v>
      </c>
      <c r="AU142" s="71">
        <v>-0.26</v>
      </c>
      <c r="AV142" s="71">
        <v>0</v>
      </c>
      <c r="AW142" s="71">
        <v>0</v>
      </c>
      <c r="AX142" s="71">
        <v>0.27</v>
      </c>
      <c r="AY142" s="71">
        <v>0.35</v>
      </c>
      <c r="AZ142" s="71">
        <v>1.68</v>
      </c>
      <c r="BA142" s="71">
        <v>1.27</v>
      </c>
      <c r="BB142" s="71">
        <v>1.19</v>
      </c>
      <c r="BC142" s="71">
        <v>0</v>
      </c>
      <c r="BD142" s="71">
        <v>-0.21</v>
      </c>
      <c r="BE142" s="71">
        <v>-0.21</v>
      </c>
      <c r="BF142" s="71">
        <v>-0.17</v>
      </c>
      <c r="BG142" s="71">
        <v>0.01</v>
      </c>
      <c r="BH142" s="71">
        <v>0.01</v>
      </c>
      <c r="BI142" s="71">
        <v>0.01</v>
      </c>
      <c r="BJ142" s="71">
        <v>0.39</v>
      </c>
      <c r="BK142" s="71">
        <v>0.19</v>
      </c>
      <c r="BL142" s="71">
        <v>0.11</v>
      </c>
      <c r="BM142" s="71">
        <v>-0.14000000000000001</v>
      </c>
      <c r="BN142" s="71">
        <v>0.08</v>
      </c>
      <c r="BO142" s="71">
        <v>0.08</v>
      </c>
      <c r="BP142" s="71">
        <v>0</v>
      </c>
      <c r="BQ142" s="71">
        <v>0</v>
      </c>
      <c r="BR142" s="71">
        <v>0</v>
      </c>
      <c r="BS142" s="71">
        <v>0</v>
      </c>
      <c r="BT142" s="71">
        <v>0</v>
      </c>
      <c r="BU142" s="71">
        <v>0</v>
      </c>
      <c r="BV142" s="71">
        <v>0</v>
      </c>
      <c r="BW142" s="71">
        <v>0</v>
      </c>
      <c r="BX142" s="71">
        <v>0</v>
      </c>
      <c r="BY142" s="71">
        <v>0</v>
      </c>
      <c r="BZ142" s="71">
        <v>0</v>
      </c>
      <c r="CA142" s="71">
        <v>0</v>
      </c>
      <c r="CB142" s="71">
        <v>0</v>
      </c>
      <c r="CC142" s="71">
        <v>-0.12</v>
      </c>
      <c r="CD142" s="71">
        <v>-0.12</v>
      </c>
      <c r="CE142" s="71">
        <v>-0.15</v>
      </c>
      <c r="CF142" s="71">
        <v>-0.03</v>
      </c>
      <c r="CG142" s="71">
        <v>-0.42</v>
      </c>
      <c r="CH142" s="71">
        <v>-0.41</v>
      </c>
      <c r="CI142" s="71">
        <v>-0.39</v>
      </c>
      <c r="CJ142" s="71">
        <v>0</v>
      </c>
      <c r="CK142" s="71">
        <v>0</v>
      </c>
      <c r="CL142" s="71">
        <v>0.63</v>
      </c>
      <c r="CM142" s="71">
        <v>0.66</v>
      </c>
      <c r="CN142" s="71">
        <v>0.67</v>
      </c>
      <c r="CO142" s="71">
        <v>0</v>
      </c>
      <c r="CP142" s="71">
        <v>0</v>
      </c>
      <c r="CQ142" s="71">
        <v>0.17</v>
      </c>
      <c r="CR142" s="71">
        <v>0.17</v>
      </c>
      <c r="CS142" s="71">
        <v>0.13</v>
      </c>
      <c r="CT142" s="71">
        <v>-0.05</v>
      </c>
      <c r="CU142" s="71">
        <v>-0.05</v>
      </c>
      <c r="CV142" s="71">
        <v>0</v>
      </c>
      <c r="CW142" s="71">
        <v>0</v>
      </c>
      <c r="CX142" s="71">
        <v>0</v>
      </c>
      <c r="CY142" s="71">
        <v>-0.9</v>
      </c>
      <c r="CZ142" s="71">
        <v>-1.1499999999999999</v>
      </c>
      <c r="DA142" s="71">
        <v>-1.1499999999999999</v>
      </c>
      <c r="DB142" s="71">
        <v>-0.63</v>
      </c>
      <c r="DC142" s="71">
        <v>0.03</v>
      </c>
      <c r="DD142" s="71">
        <v>0.03</v>
      </c>
      <c r="DE142" s="71">
        <v>0.42</v>
      </c>
      <c r="DF142" s="71">
        <v>-0.09</v>
      </c>
      <c r="DG142" s="71">
        <v>-0.09</v>
      </c>
      <c r="DH142" s="71">
        <v>-0.09</v>
      </c>
      <c r="DI142" s="71">
        <v>0.15</v>
      </c>
      <c r="DJ142" s="71">
        <v>0.15</v>
      </c>
      <c r="DK142" s="71">
        <v>0.51</v>
      </c>
      <c r="DL142" s="71">
        <v>0.39</v>
      </c>
      <c r="DM142" s="71">
        <v>0.45</v>
      </c>
      <c r="DN142" s="71">
        <v>0.36</v>
      </c>
      <c r="DO142" s="71">
        <v>0.48</v>
      </c>
      <c r="DP142" s="71">
        <v>0.43</v>
      </c>
      <c r="DQ142" s="71">
        <v>0.53</v>
      </c>
      <c r="DR142" s="71">
        <v>-0.67</v>
      </c>
      <c r="DS142" s="71">
        <v>-0.7</v>
      </c>
      <c r="DT142" s="71">
        <v>-1.02</v>
      </c>
      <c r="DU142" s="71">
        <v>0</v>
      </c>
      <c r="DV142" s="71">
        <v>0.56999999999999995</v>
      </c>
      <c r="DW142" s="71">
        <v>0.56999999999999995</v>
      </c>
      <c r="DX142" s="71">
        <v>0.56999999999999995</v>
      </c>
      <c r="DY142" s="71">
        <v>0.26</v>
      </c>
      <c r="DZ142" s="71">
        <v>0.28000000000000003</v>
      </c>
      <c r="EA142" s="71">
        <v>1.4</v>
      </c>
      <c r="EB142" s="71">
        <v>1.1399999999999999</v>
      </c>
      <c r="EC142" s="71">
        <v>1.17</v>
      </c>
      <c r="ED142" s="71">
        <v>0</v>
      </c>
      <c r="EE142" s="71">
        <v>0</v>
      </c>
      <c r="EF142" s="71">
        <v>0.31</v>
      </c>
      <c r="EG142" s="71">
        <v>0.8</v>
      </c>
      <c r="EH142" s="71">
        <v>0.7</v>
      </c>
      <c r="EI142" s="71">
        <v>0.4</v>
      </c>
      <c r="EJ142" s="71">
        <v>-0.02</v>
      </c>
      <c r="EK142" s="71">
        <v>-0.03</v>
      </c>
      <c r="EL142" s="71">
        <v>0.86</v>
      </c>
      <c r="EM142" s="71">
        <v>0.86</v>
      </c>
      <c r="EN142" s="71">
        <v>0.86</v>
      </c>
      <c r="EO142" s="71">
        <v>0</v>
      </c>
      <c r="EP142" s="71">
        <v>0</v>
      </c>
      <c r="EQ142" s="71">
        <v>0</v>
      </c>
      <c r="ER142" s="71">
        <v>0</v>
      </c>
      <c r="ES142" s="71">
        <v>0</v>
      </c>
      <c r="ET142" s="71">
        <v>0</v>
      </c>
      <c r="EU142" s="71">
        <v>0</v>
      </c>
      <c r="EV142" s="71">
        <v>1.77</v>
      </c>
      <c r="EW142" s="71">
        <v>1.77</v>
      </c>
      <c r="EX142" s="71">
        <v>2.34</v>
      </c>
      <c r="EY142" s="71">
        <v>0.27</v>
      </c>
      <c r="EZ142" s="71">
        <v>0.92</v>
      </c>
      <c r="FA142" s="71">
        <v>0.52</v>
      </c>
      <c r="FB142" s="71">
        <v>0.8</v>
      </c>
      <c r="FC142" s="71">
        <v>0.41</v>
      </c>
      <c r="FD142" s="71">
        <v>1.1200000000000001</v>
      </c>
      <c r="FE142" s="71">
        <v>1.1200000000000001</v>
      </c>
      <c r="FF142" s="71">
        <v>1.68</v>
      </c>
      <c r="FG142" s="71">
        <v>0.96</v>
      </c>
      <c r="FH142" s="71">
        <v>0.96</v>
      </c>
      <c r="FI142" s="71">
        <v>0</v>
      </c>
      <c r="FJ142" s="71">
        <v>0</v>
      </c>
      <c r="FK142" s="71">
        <v>0.53</v>
      </c>
      <c r="FL142" s="71">
        <v>0.53</v>
      </c>
      <c r="FM142" s="71">
        <v>0.53</v>
      </c>
      <c r="FN142" s="71">
        <v>0.1</v>
      </c>
      <c r="FO142" s="71">
        <v>0.1</v>
      </c>
      <c r="FP142" s="71">
        <v>1.04</v>
      </c>
      <c r="FQ142" s="71">
        <v>0.94</v>
      </c>
      <c r="FR142" s="71">
        <v>0.94</v>
      </c>
      <c r="FS142" s="71">
        <v>0</v>
      </c>
      <c r="FT142" s="71">
        <v>0</v>
      </c>
      <c r="FU142" s="71">
        <v>0</v>
      </c>
      <c r="FV142" s="71">
        <v>-0.63</v>
      </c>
      <c r="FW142" s="71">
        <v>-0.63</v>
      </c>
      <c r="FX142" s="71">
        <v>-0.63</v>
      </c>
      <c r="FY142" s="71">
        <v>0.53</v>
      </c>
      <c r="FZ142" s="71">
        <v>1.1100000000000001</v>
      </c>
      <c r="GA142" s="71">
        <v>1.1100000000000001</v>
      </c>
      <c r="GB142" s="71">
        <v>0.56999999999999995</v>
      </c>
      <c r="GC142" s="71">
        <v>0</v>
      </c>
      <c r="GD142" s="71">
        <v>0</v>
      </c>
      <c r="GE142" s="71">
        <v>0</v>
      </c>
      <c r="GF142" s="71">
        <v>1.51</v>
      </c>
      <c r="GG142" s="71">
        <v>1.51</v>
      </c>
      <c r="GH142" s="71">
        <v>1.51</v>
      </c>
      <c r="GI142" s="71">
        <v>0.2</v>
      </c>
      <c r="GJ142" s="71">
        <v>0.35</v>
      </c>
      <c r="GK142" s="71">
        <v>1.08</v>
      </c>
      <c r="GL142" s="71">
        <v>0.88</v>
      </c>
      <c r="GM142" s="71">
        <v>1.04</v>
      </c>
      <c r="GN142" s="71">
        <v>0.33</v>
      </c>
      <c r="GO142" s="71">
        <v>0.33</v>
      </c>
      <c r="GP142" s="71">
        <v>0</v>
      </c>
      <c r="GQ142" s="71">
        <v>0.76</v>
      </c>
      <c r="GR142" s="71">
        <v>0.76</v>
      </c>
      <c r="GS142" s="71">
        <v>0.83</v>
      </c>
      <c r="GT142" s="71">
        <v>0</v>
      </c>
      <c r="GU142" s="71">
        <v>0</v>
      </c>
      <c r="GV142" s="71">
        <v>0</v>
      </c>
      <c r="GW142" s="71">
        <v>0</v>
      </c>
      <c r="GX142" s="71">
        <v>0.6</v>
      </c>
      <c r="GY142" s="71">
        <v>0.6</v>
      </c>
      <c r="GZ142" s="71">
        <v>0.6</v>
      </c>
      <c r="HA142" s="71">
        <v>1.3</v>
      </c>
      <c r="HB142" s="71">
        <v>1.3</v>
      </c>
      <c r="HC142" s="71">
        <v>1.3</v>
      </c>
      <c r="HD142" s="71">
        <v>1.55</v>
      </c>
      <c r="HE142" s="71">
        <v>1.55</v>
      </c>
      <c r="HF142" s="71">
        <v>1.55</v>
      </c>
      <c r="HG142" s="71">
        <v>0</v>
      </c>
      <c r="HH142" s="71">
        <v>0</v>
      </c>
      <c r="HI142" s="71">
        <v>0</v>
      </c>
      <c r="HJ142" s="71">
        <v>0</v>
      </c>
      <c r="HK142" s="71">
        <v>0</v>
      </c>
      <c r="HL142" s="71">
        <v>0</v>
      </c>
      <c r="HM142" s="71">
        <v>1.2</v>
      </c>
      <c r="HN142" s="71">
        <v>1.1499999999999999</v>
      </c>
      <c r="HO142" s="71">
        <v>1.1499999999999999</v>
      </c>
      <c r="HP142" s="71">
        <v>-0.1</v>
      </c>
      <c r="HQ142" s="71">
        <v>-0.05</v>
      </c>
      <c r="HR142" s="71">
        <v>-0.05</v>
      </c>
      <c r="HS142" s="71">
        <v>0.05</v>
      </c>
      <c r="HT142" s="71">
        <v>0</v>
      </c>
      <c r="HU142" s="71">
        <v>0.33</v>
      </c>
      <c r="HV142" s="71">
        <v>0.34</v>
      </c>
      <c r="HW142" s="71">
        <v>0.32</v>
      </c>
      <c r="HX142" s="71">
        <v>-1.65</v>
      </c>
      <c r="HY142" s="71">
        <v>-1.65</v>
      </c>
      <c r="HZ142" s="71">
        <v>-1.53</v>
      </c>
      <c r="IA142" s="71">
        <v>0.12</v>
      </c>
      <c r="IB142" s="71">
        <v>0.12</v>
      </c>
      <c r="IC142" s="41">
        <v>0.6</v>
      </c>
      <c r="ID142" s="41">
        <v>0.2</v>
      </c>
      <c r="IE142" s="41">
        <v>5.3330161540163769E-2</v>
      </c>
      <c r="IF142" s="41">
        <v>0.21076720513387917</v>
      </c>
      <c r="IG142" s="41">
        <v>0.19191059969019689</v>
      </c>
      <c r="IH142" s="41">
        <v>0.18881765877406506</v>
      </c>
      <c r="II142" s="41">
        <v>0.22401017924319536</v>
      </c>
      <c r="IJ142" s="41">
        <v>0.30962181898650148</v>
      </c>
      <c r="IK142" s="41">
        <v>0.19233635760123921</v>
      </c>
      <c r="IL142" s="41">
        <v>0.35547178579331706</v>
      </c>
      <c r="IM142" s="41">
        <v>3.1689090506749326E-2</v>
      </c>
      <c r="IN142" s="41">
        <v>-4.3784686877627772E-2</v>
      </c>
      <c r="IO142" s="41">
        <v>-0.21217835804381494</v>
      </c>
      <c r="IP142" s="41">
        <v>0.45095264439035193</v>
      </c>
      <c r="IQ142" s="41">
        <v>0.36307280371763667</v>
      </c>
      <c r="IR142" s="41">
        <v>0.55691945120601904</v>
      </c>
      <c r="IS142" s="41">
        <v>0.10520203584863919</v>
      </c>
      <c r="IT142" s="41">
        <v>7.7536401858818327E-2</v>
      </c>
      <c r="IU142" s="41">
        <v>8.6368886921885393E-2</v>
      </c>
      <c r="IV142" s="41">
        <v>0.13977937596813453</v>
      </c>
      <c r="IW142" s="41">
        <v>0.24723368001770304</v>
      </c>
      <c r="IX142" s="41">
        <v>-0.25107479530869659</v>
      </c>
      <c r="IY142" s="41">
        <v>-0.27830272184111532</v>
      </c>
      <c r="IZ142" s="41"/>
    </row>
    <row r="143" spans="1:260" s="53" customFormat="1" ht="18" customHeight="1" x14ac:dyDescent="0.2">
      <c r="A143" s="97">
        <v>19302</v>
      </c>
      <c r="B143" s="20"/>
      <c r="C143" s="60"/>
      <c r="D143" s="29"/>
      <c r="E143" s="95"/>
      <c r="F143" s="35"/>
      <c r="G143" s="36" t="s">
        <v>138</v>
      </c>
      <c r="H143" s="71">
        <v>-0.53</v>
      </c>
      <c r="I143" s="71">
        <v>-0.68</v>
      </c>
      <c r="J143" s="71">
        <v>-0.68</v>
      </c>
      <c r="K143" s="71">
        <v>0.08</v>
      </c>
      <c r="L143" s="71">
        <v>0.08</v>
      </c>
      <c r="M143" s="71">
        <v>0.08</v>
      </c>
      <c r="N143" s="71">
        <v>0</v>
      </c>
      <c r="O143" s="71">
        <v>0</v>
      </c>
      <c r="P143" s="71">
        <v>0</v>
      </c>
      <c r="Q143" s="71">
        <v>0</v>
      </c>
      <c r="R143" s="71">
        <v>0</v>
      </c>
      <c r="S143" s="71">
        <v>0</v>
      </c>
      <c r="T143" s="71">
        <v>0</v>
      </c>
      <c r="U143" s="71">
        <v>0</v>
      </c>
      <c r="V143" s="71">
        <v>0</v>
      </c>
      <c r="W143" s="71">
        <v>0.26</v>
      </c>
      <c r="X143" s="71">
        <v>0.26</v>
      </c>
      <c r="Y143" s="71">
        <v>0.26</v>
      </c>
      <c r="Z143" s="71">
        <v>0</v>
      </c>
      <c r="AA143" s="71">
        <v>0</v>
      </c>
      <c r="AB143" s="71">
        <v>0</v>
      </c>
      <c r="AC143" s="71">
        <v>-0.05</v>
      </c>
      <c r="AD143" s="71">
        <v>-0.05</v>
      </c>
      <c r="AE143" s="71">
        <v>-0.05</v>
      </c>
      <c r="AF143" s="71">
        <v>0.15</v>
      </c>
      <c r="AG143" s="71">
        <v>0.15</v>
      </c>
      <c r="AH143" s="71">
        <v>0.15</v>
      </c>
      <c r="AI143" s="71">
        <v>0.76</v>
      </c>
      <c r="AJ143" s="71">
        <v>0.77</v>
      </c>
      <c r="AK143" s="71">
        <v>0.99</v>
      </c>
      <c r="AL143" s="71">
        <v>0.22</v>
      </c>
      <c r="AM143" s="71">
        <v>0.22</v>
      </c>
      <c r="AN143" s="71">
        <v>0</v>
      </c>
      <c r="AO143" s="71">
        <v>0</v>
      </c>
      <c r="AP143" s="71">
        <v>0.02</v>
      </c>
      <c r="AQ143" s="71">
        <v>0.02</v>
      </c>
      <c r="AR143" s="71">
        <v>0.01</v>
      </c>
      <c r="AS143" s="71">
        <v>0.31</v>
      </c>
      <c r="AT143" s="71">
        <v>0.31</v>
      </c>
      <c r="AU143" s="71">
        <v>0.28999999999999998</v>
      </c>
      <c r="AV143" s="71">
        <v>1.57</v>
      </c>
      <c r="AW143" s="71">
        <v>1.58</v>
      </c>
      <c r="AX143" s="71">
        <v>1.85</v>
      </c>
      <c r="AY143" s="71">
        <v>0.14000000000000001</v>
      </c>
      <c r="AZ143" s="71">
        <v>0.14000000000000001</v>
      </c>
      <c r="BA143" s="71">
        <v>0</v>
      </c>
      <c r="BB143" s="71">
        <v>0</v>
      </c>
      <c r="BC143" s="71">
        <v>0</v>
      </c>
      <c r="BD143" s="71">
        <v>0</v>
      </c>
      <c r="BE143" s="71">
        <v>0</v>
      </c>
      <c r="BF143" s="71">
        <v>0</v>
      </c>
      <c r="BG143" s="71">
        <v>-0.61</v>
      </c>
      <c r="BH143" s="71">
        <v>-0.22</v>
      </c>
      <c r="BI143" s="71">
        <v>-0.25</v>
      </c>
      <c r="BJ143" s="71">
        <v>1.3</v>
      </c>
      <c r="BK143" s="71">
        <v>0.99</v>
      </c>
      <c r="BL143" s="71">
        <v>0.93</v>
      </c>
      <c r="BM143" s="71">
        <v>0.19</v>
      </c>
      <c r="BN143" s="71">
        <v>0.18</v>
      </c>
      <c r="BO143" s="71">
        <v>0.18</v>
      </c>
      <c r="BP143" s="71">
        <v>0</v>
      </c>
      <c r="BQ143" s="71">
        <v>0</v>
      </c>
      <c r="BR143" s="71">
        <v>0</v>
      </c>
      <c r="BS143" s="71">
        <v>-0.05</v>
      </c>
      <c r="BT143" s="71">
        <v>-0.06</v>
      </c>
      <c r="BU143" s="71">
        <v>-0.06</v>
      </c>
      <c r="BV143" s="71">
        <v>0</v>
      </c>
      <c r="BW143" s="71">
        <v>0</v>
      </c>
      <c r="BX143" s="71">
        <v>0.23</v>
      </c>
      <c r="BY143" s="71">
        <v>0.23</v>
      </c>
      <c r="BZ143" s="71">
        <v>0.23</v>
      </c>
      <c r="CA143" s="71">
        <v>0</v>
      </c>
      <c r="CB143" s="71">
        <v>0</v>
      </c>
      <c r="CC143" s="71">
        <v>0</v>
      </c>
      <c r="CD143" s="71">
        <v>0</v>
      </c>
      <c r="CE143" s="71">
        <v>0</v>
      </c>
      <c r="CF143" s="71">
        <v>-0.22</v>
      </c>
      <c r="CG143" s="71">
        <v>-0.18</v>
      </c>
      <c r="CH143" s="71">
        <v>-0.18</v>
      </c>
      <c r="CI143" s="71">
        <v>-0.37</v>
      </c>
      <c r="CJ143" s="71">
        <v>-0.28999999999999998</v>
      </c>
      <c r="CK143" s="71">
        <v>0.1</v>
      </c>
      <c r="CL143" s="71">
        <v>-2.1800000000000002</v>
      </c>
      <c r="CM143" s="71">
        <v>-2.17</v>
      </c>
      <c r="CN143" s="71">
        <v>-2.79</v>
      </c>
      <c r="CO143" s="71">
        <v>-3.88</v>
      </c>
      <c r="CP143" s="71">
        <v>-3.88</v>
      </c>
      <c r="CQ143" s="71">
        <v>-3.55</v>
      </c>
      <c r="CR143" s="71">
        <v>0</v>
      </c>
      <c r="CS143" s="71">
        <v>0</v>
      </c>
      <c r="CT143" s="71">
        <v>0</v>
      </c>
      <c r="CU143" s="71">
        <v>0</v>
      </c>
      <c r="CV143" s="71">
        <v>0</v>
      </c>
      <c r="CW143" s="71">
        <v>-2.6</v>
      </c>
      <c r="CX143" s="71">
        <v>-2.59</v>
      </c>
      <c r="CY143" s="71">
        <v>-2.61</v>
      </c>
      <c r="CZ143" s="71">
        <v>0</v>
      </c>
      <c r="DA143" s="71">
        <v>0.57999999999999996</v>
      </c>
      <c r="DB143" s="71">
        <v>0.8</v>
      </c>
      <c r="DC143" s="71">
        <v>0.8</v>
      </c>
      <c r="DD143" s="71">
        <v>0</v>
      </c>
      <c r="DE143" s="71">
        <v>0</v>
      </c>
      <c r="DF143" s="71">
        <v>0</v>
      </c>
      <c r="DG143" s="71">
        <v>2.37</v>
      </c>
      <c r="DH143" s="71">
        <v>2.37</v>
      </c>
      <c r="DI143" s="71">
        <v>2.37</v>
      </c>
      <c r="DJ143" s="71">
        <v>0</v>
      </c>
      <c r="DK143" s="71">
        <v>0</v>
      </c>
      <c r="DL143" s="71">
        <v>0</v>
      </c>
      <c r="DM143" s="71">
        <v>-3.02</v>
      </c>
      <c r="DN143" s="71">
        <v>-3.02</v>
      </c>
      <c r="DO143" s="71">
        <v>-2.48</v>
      </c>
      <c r="DP143" s="71">
        <v>-0.81</v>
      </c>
      <c r="DQ143" s="71">
        <v>-0.82</v>
      </c>
      <c r="DR143" s="71">
        <v>0.33</v>
      </c>
      <c r="DS143" s="71">
        <v>1.1499999999999999</v>
      </c>
      <c r="DT143" s="71">
        <v>1.1599999999999999</v>
      </c>
      <c r="DU143" s="71">
        <v>-0.03</v>
      </c>
      <c r="DV143" s="71">
        <v>-0.03</v>
      </c>
      <c r="DW143" s="71">
        <v>-0.03</v>
      </c>
      <c r="DX143" s="71">
        <v>0</v>
      </c>
      <c r="DY143" s="71">
        <v>0</v>
      </c>
      <c r="DZ143" s="71">
        <v>0</v>
      </c>
      <c r="EA143" s="71">
        <v>0</v>
      </c>
      <c r="EB143" s="71">
        <v>-0.59</v>
      </c>
      <c r="EC143" s="71">
        <v>-0.59</v>
      </c>
      <c r="ED143" s="71">
        <v>-0.62</v>
      </c>
      <c r="EE143" s="71">
        <v>0</v>
      </c>
      <c r="EF143" s="71">
        <v>0</v>
      </c>
      <c r="EG143" s="71">
        <v>0</v>
      </c>
      <c r="EH143" s="71">
        <v>0.9</v>
      </c>
      <c r="EI143" s="71">
        <v>0.9</v>
      </c>
      <c r="EJ143" s="71">
        <v>2.34</v>
      </c>
      <c r="EK143" s="71">
        <v>1.43</v>
      </c>
      <c r="EL143" s="71">
        <v>1.43</v>
      </c>
      <c r="EM143" s="71">
        <v>2.48</v>
      </c>
      <c r="EN143" s="71">
        <v>2.4700000000000002</v>
      </c>
      <c r="EO143" s="71">
        <v>2.48</v>
      </c>
      <c r="EP143" s="71">
        <v>0</v>
      </c>
      <c r="EQ143" s="71">
        <v>0</v>
      </c>
      <c r="ER143" s="71">
        <v>0</v>
      </c>
      <c r="ES143" s="71">
        <v>0</v>
      </c>
      <c r="ET143" s="71">
        <v>0</v>
      </c>
      <c r="EU143" s="71">
        <v>0</v>
      </c>
      <c r="EV143" s="71">
        <v>0</v>
      </c>
      <c r="EW143" s="71">
        <v>0</v>
      </c>
      <c r="EX143" s="71">
        <v>0</v>
      </c>
      <c r="EY143" s="71">
        <v>0.26</v>
      </c>
      <c r="EZ143" s="71">
        <v>0.26</v>
      </c>
      <c r="FA143" s="71">
        <v>0.26</v>
      </c>
      <c r="FB143" s="71">
        <v>0</v>
      </c>
      <c r="FC143" s="71">
        <v>0</v>
      </c>
      <c r="FD143" s="71">
        <v>0</v>
      </c>
      <c r="FE143" s="71">
        <v>0</v>
      </c>
      <c r="FF143" s="71">
        <v>0</v>
      </c>
      <c r="FG143" s="71">
        <v>0</v>
      </c>
      <c r="FH143" s="71">
        <v>0.4</v>
      </c>
      <c r="FI143" s="71">
        <v>0.4</v>
      </c>
      <c r="FJ143" s="71">
        <v>0.4</v>
      </c>
      <c r="FK143" s="71">
        <v>0</v>
      </c>
      <c r="FL143" s="71">
        <v>0</v>
      </c>
      <c r="FM143" s="71">
        <v>0</v>
      </c>
      <c r="FN143" s="71">
        <v>0.83</v>
      </c>
      <c r="FO143" s="71">
        <v>0.3</v>
      </c>
      <c r="FP143" s="71">
        <v>0.3</v>
      </c>
      <c r="FQ143" s="71">
        <v>-0.53</v>
      </c>
      <c r="FR143" s="71">
        <v>0</v>
      </c>
      <c r="FS143" s="71">
        <v>0</v>
      </c>
      <c r="FT143" s="71">
        <v>0</v>
      </c>
      <c r="FU143" s="71">
        <v>-0.28999999999999998</v>
      </c>
      <c r="FV143" s="71">
        <v>-0.28999999999999998</v>
      </c>
      <c r="FW143" s="71">
        <v>-0.28999999999999998</v>
      </c>
      <c r="FX143" s="71">
        <v>0</v>
      </c>
      <c r="FY143" s="71">
        <v>0</v>
      </c>
      <c r="FZ143" s="71">
        <v>0</v>
      </c>
      <c r="GA143" s="71">
        <v>0</v>
      </c>
      <c r="GB143" s="71">
        <v>0</v>
      </c>
      <c r="GC143" s="71">
        <v>0</v>
      </c>
      <c r="GD143" s="71">
        <v>0</v>
      </c>
      <c r="GE143" s="71">
        <v>0</v>
      </c>
      <c r="GF143" s="71">
        <v>0</v>
      </c>
      <c r="GG143" s="71">
        <v>0</v>
      </c>
      <c r="GH143" s="71">
        <v>0</v>
      </c>
      <c r="GI143" s="71">
        <v>-0.9</v>
      </c>
      <c r="GJ143" s="71">
        <v>-0.9</v>
      </c>
      <c r="GK143" s="71">
        <v>-0.9</v>
      </c>
      <c r="GL143" s="71">
        <v>0</v>
      </c>
      <c r="GM143" s="71">
        <v>0.91</v>
      </c>
      <c r="GN143" s="71">
        <v>0.91</v>
      </c>
      <c r="GO143" s="71">
        <v>-0.45</v>
      </c>
      <c r="GP143" s="71">
        <v>-1.35</v>
      </c>
      <c r="GQ143" s="71">
        <v>-1.34</v>
      </c>
      <c r="GR143" s="71">
        <v>-1.04</v>
      </c>
      <c r="GS143" s="71">
        <v>-1.04</v>
      </c>
      <c r="GT143" s="71">
        <v>-1.04</v>
      </c>
      <c r="GU143" s="71">
        <v>0.35</v>
      </c>
      <c r="GV143" s="71">
        <v>0.35</v>
      </c>
      <c r="GW143" s="71">
        <v>0.34</v>
      </c>
      <c r="GX143" s="71">
        <v>-0.11</v>
      </c>
      <c r="GY143" s="71">
        <v>-0.11</v>
      </c>
      <c r="GZ143" s="71">
        <v>-0.11</v>
      </c>
      <c r="HA143" s="71">
        <v>0</v>
      </c>
      <c r="HB143" s="71">
        <v>0</v>
      </c>
      <c r="HC143" s="71">
        <v>0</v>
      </c>
      <c r="HD143" s="71">
        <v>0</v>
      </c>
      <c r="HE143" s="71">
        <v>0</v>
      </c>
      <c r="HF143" s="71">
        <v>0</v>
      </c>
      <c r="HG143" s="71">
        <v>0</v>
      </c>
      <c r="HH143" s="71">
        <v>0</v>
      </c>
      <c r="HI143" s="71">
        <v>0</v>
      </c>
      <c r="HJ143" s="71">
        <v>0</v>
      </c>
      <c r="HK143" s="71">
        <v>0</v>
      </c>
      <c r="HL143" s="71">
        <v>0</v>
      </c>
      <c r="HM143" s="71">
        <v>0</v>
      </c>
      <c r="HN143" s="71">
        <v>0</v>
      </c>
      <c r="HO143" s="71">
        <v>0</v>
      </c>
      <c r="HP143" s="71">
        <v>0</v>
      </c>
      <c r="HQ143" s="71">
        <v>0</v>
      </c>
      <c r="HR143" s="71">
        <v>0</v>
      </c>
      <c r="HS143" s="71">
        <v>0</v>
      </c>
      <c r="HT143" s="71">
        <v>0</v>
      </c>
      <c r="HU143" s="71">
        <v>0</v>
      </c>
      <c r="HV143" s="71">
        <v>0</v>
      </c>
      <c r="HW143" s="71">
        <v>0</v>
      </c>
      <c r="HX143" s="71">
        <v>0</v>
      </c>
      <c r="HY143" s="71">
        <v>0.32</v>
      </c>
      <c r="HZ143" s="71">
        <v>0.32</v>
      </c>
      <c r="IA143" s="71">
        <v>0.32</v>
      </c>
      <c r="IB143" s="71">
        <v>0</v>
      </c>
      <c r="IC143" s="41">
        <v>0.6</v>
      </c>
      <c r="ID143" s="41">
        <v>0.2</v>
      </c>
      <c r="IE143" s="41">
        <v>5.3330161540163769E-2</v>
      </c>
      <c r="IF143" s="41">
        <v>0.21076720513387917</v>
      </c>
      <c r="IG143" s="41">
        <v>0.19191059969019689</v>
      </c>
      <c r="IH143" s="41">
        <v>0.18881765877406506</v>
      </c>
      <c r="II143" s="41">
        <v>0.22401017924319536</v>
      </c>
      <c r="IJ143" s="41">
        <v>0.30962181898650148</v>
      </c>
      <c r="IK143" s="41">
        <v>0.19233635760123921</v>
      </c>
      <c r="IL143" s="41">
        <v>0.35547178579331706</v>
      </c>
      <c r="IM143" s="41">
        <v>3.1689090506749326E-2</v>
      </c>
      <c r="IN143" s="41">
        <v>-4.3784686877627772E-2</v>
      </c>
      <c r="IO143" s="41">
        <v>-0.21217835804381494</v>
      </c>
      <c r="IP143" s="41">
        <v>0.45095264439035193</v>
      </c>
      <c r="IQ143" s="41">
        <v>0.36307280371763667</v>
      </c>
      <c r="IR143" s="41">
        <v>0.55691945120601904</v>
      </c>
      <c r="IS143" s="41">
        <v>0.10520203584863919</v>
      </c>
      <c r="IT143" s="41">
        <v>7.7536401858818327E-2</v>
      </c>
      <c r="IU143" s="41">
        <v>8.6368886921885393E-2</v>
      </c>
      <c r="IV143" s="41">
        <v>0.13977937596813453</v>
      </c>
      <c r="IW143" s="41">
        <v>0.24723368001770304</v>
      </c>
      <c r="IX143" s="41">
        <v>-0.25107479530869659</v>
      </c>
      <c r="IY143" s="41">
        <v>-0.27830272184111532</v>
      </c>
      <c r="IZ143" s="41"/>
    </row>
    <row r="144" spans="1:260" s="53" customFormat="1" ht="18" customHeight="1" x14ac:dyDescent="0.2">
      <c r="A144" s="97">
        <v>19303</v>
      </c>
      <c r="B144" s="20"/>
      <c r="C144" s="60"/>
      <c r="D144" s="29"/>
      <c r="E144" s="95"/>
      <c r="F144" s="35"/>
      <c r="G144" s="36" t="s">
        <v>139</v>
      </c>
      <c r="H144" s="71">
        <v>-0.16</v>
      </c>
      <c r="I144" s="71">
        <v>-0.25</v>
      </c>
      <c r="J144" s="71">
        <v>-0.26</v>
      </c>
      <c r="K144" s="71">
        <v>0.03</v>
      </c>
      <c r="L144" s="71">
        <v>0.03</v>
      </c>
      <c r="M144" s="71">
        <v>0.03</v>
      </c>
      <c r="N144" s="71">
        <v>0</v>
      </c>
      <c r="O144" s="71">
        <v>0</v>
      </c>
      <c r="P144" s="71">
        <v>0</v>
      </c>
      <c r="Q144" s="71">
        <v>0</v>
      </c>
      <c r="R144" s="71">
        <v>0</v>
      </c>
      <c r="S144" s="71">
        <v>0</v>
      </c>
      <c r="T144" s="71">
        <v>-0.1</v>
      </c>
      <c r="U144" s="71">
        <v>-0.1</v>
      </c>
      <c r="V144" s="71">
        <v>-0.1</v>
      </c>
      <c r="W144" s="71">
        <v>7.0000000000000007E-2</v>
      </c>
      <c r="X144" s="71">
        <v>7.0000000000000007E-2</v>
      </c>
      <c r="Y144" s="71">
        <v>0.08</v>
      </c>
      <c r="Z144" s="71">
        <v>-7.0000000000000007E-2</v>
      </c>
      <c r="AA144" s="71">
        <v>-0.08</v>
      </c>
      <c r="AB144" s="71">
        <v>1.08</v>
      </c>
      <c r="AC144" s="71">
        <v>1.1599999999999999</v>
      </c>
      <c r="AD144" s="71">
        <v>1.17</v>
      </c>
      <c r="AE144" s="71">
        <v>-0.02</v>
      </c>
      <c r="AF144" s="71">
        <v>0.05</v>
      </c>
      <c r="AG144" s="71">
        <v>0.05</v>
      </c>
      <c r="AH144" s="71">
        <v>0.06</v>
      </c>
      <c r="AI144" s="71">
        <v>0.28000000000000003</v>
      </c>
      <c r="AJ144" s="71">
        <v>0.28000000000000003</v>
      </c>
      <c r="AK144" s="71">
        <v>0.37</v>
      </c>
      <c r="AL144" s="71">
        <v>0.17</v>
      </c>
      <c r="AM144" s="71">
        <v>0.17</v>
      </c>
      <c r="AN144" s="71">
        <v>0.09</v>
      </c>
      <c r="AO144" s="71">
        <v>0</v>
      </c>
      <c r="AP144" s="71">
        <v>0.01</v>
      </c>
      <c r="AQ144" s="71">
        <v>0.01</v>
      </c>
      <c r="AR144" s="71">
        <v>0</v>
      </c>
      <c r="AS144" s="71">
        <v>0</v>
      </c>
      <c r="AT144" s="71">
        <v>0</v>
      </c>
      <c r="AU144" s="71">
        <v>0</v>
      </c>
      <c r="AV144" s="71">
        <v>1.0900000000000001</v>
      </c>
      <c r="AW144" s="71">
        <v>1.0900000000000001</v>
      </c>
      <c r="AX144" s="71">
        <v>1.24</v>
      </c>
      <c r="AY144" s="71">
        <v>0</v>
      </c>
      <c r="AZ144" s="71">
        <v>0</v>
      </c>
      <c r="BA144" s="71">
        <v>0</v>
      </c>
      <c r="BB144" s="71">
        <v>0</v>
      </c>
      <c r="BC144" s="71">
        <v>0</v>
      </c>
      <c r="BD144" s="71">
        <v>0</v>
      </c>
      <c r="BE144" s="71">
        <v>0</v>
      </c>
      <c r="BF144" s="71">
        <v>0</v>
      </c>
      <c r="BG144" s="71">
        <v>0</v>
      </c>
      <c r="BH144" s="71">
        <v>0</v>
      </c>
      <c r="BI144" s="71">
        <v>0.22</v>
      </c>
      <c r="BJ144" s="71">
        <v>0.22</v>
      </c>
      <c r="BK144" s="71">
        <v>1.06</v>
      </c>
      <c r="BL144" s="71">
        <v>1.05</v>
      </c>
      <c r="BM144" s="71">
        <v>1.05</v>
      </c>
      <c r="BN144" s="71">
        <v>0.21</v>
      </c>
      <c r="BO144" s="71">
        <v>0</v>
      </c>
      <c r="BP144" s="71">
        <v>0</v>
      </c>
      <c r="BQ144" s="71">
        <v>0</v>
      </c>
      <c r="BR144" s="71">
        <v>0</v>
      </c>
      <c r="BS144" s="71">
        <v>0</v>
      </c>
      <c r="BT144" s="71">
        <v>1.99</v>
      </c>
      <c r="BU144" s="71">
        <v>1.99</v>
      </c>
      <c r="BV144" s="71">
        <v>1.99</v>
      </c>
      <c r="BW144" s="71">
        <v>0</v>
      </c>
      <c r="BX144" s="71">
        <v>0</v>
      </c>
      <c r="BY144" s="71">
        <v>0</v>
      </c>
      <c r="BZ144" s="71">
        <v>0</v>
      </c>
      <c r="CA144" s="71">
        <v>0</v>
      </c>
      <c r="CB144" s="71">
        <v>0</v>
      </c>
      <c r="CC144" s="71">
        <v>0</v>
      </c>
      <c r="CD144" s="71">
        <v>0</v>
      </c>
      <c r="CE144" s="71">
        <v>0</v>
      </c>
      <c r="CF144" s="71">
        <v>-0.33</v>
      </c>
      <c r="CG144" s="71">
        <v>-0.27</v>
      </c>
      <c r="CH144" s="71">
        <v>-0.27</v>
      </c>
      <c r="CI144" s="71">
        <v>0</v>
      </c>
      <c r="CJ144" s="71">
        <v>0</v>
      </c>
      <c r="CK144" s="71">
        <v>0</v>
      </c>
      <c r="CL144" s="71">
        <v>0</v>
      </c>
      <c r="CM144" s="71">
        <v>0</v>
      </c>
      <c r="CN144" s="71">
        <v>0</v>
      </c>
      <c r="CO144" s="71">
        <v>0</v>
      </c>
      <c r="CP144" s="71">
        <v>0</v>
      </c>
      <c r="CQ144" s="71">
        <v>0</v>
      </c>
      <c r="CR144" s="71">
        <v>0</v>
      </c>
      <c r="CS144" s="71">
        <v>0</v>
      </c>
      <c r="CT144" s="71">
        <v>0</v>
      </c>
      <c r="CU144" s="71">
        <v>0</v>
      </c>
      <c r="CV144" s="71">
        <v>0</v>
      </c>
      <c r="CW144" s="71">
        <v>0</v>
      </c>
      <c r="CX144" s="71">
        <v>0</v>
      </c>
      <c r="CY144" s="71">
        <v>-3.42</v>
      </c>
      <c r="CZ144" s="71">
        <v>-3.42</v>
      </c>
      <c r="DA144" s="71">
        <v>-3.42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-7.0000000000000007E-2</v>
      </c>
      <c r="DH144" s="71">
        <v>-7.0000000000000007E-2</v>
      </c>
      <c r="DI144" s="71">
        <v>-7.0000000000000007E-2</v>
      </c>
      <c r="DJ144" s="71">
        <v>0</v>
      </c>
      <c r="DK144" s="71">
        <v>0</v>
      </c>
      <c r="DL144" s="71">
        <v>0</v>
      </c>
      <c r="DM144" s="71">
        <v>0</v>
      </c>
      <c r="DN144" s="71">
        <v>0</v>
      </c>
      <c r="DO144" s="71">
        <v>0</v>
      </c>
      <c r="DP144" s="71">
        <v>1.59</v>
      </c>
      <c r="DQ144" s="71">
        <v>1.6</v>
      </c>
      <c r="DR144" s="71">
        <v>1.6</v>
      </c>
      <c r="DS144" s="71">
        <v>0</v>
      </c>
      <c r="DT144" s="71">
        <v>0</v>
      </c>
      <c r="DU144" s="71">
        <v>0</v>
      </c>
      <c r="DV144" s="71">
        <v>0</v>
      </c>
      <c r="DW144" s="71">
        <v>0</v>
      </c>
      <c r="DX144" s="71">
        <v>0</v>
      </c>
      <c r="DY144" s="71">
        <v>0</v>
      </c>
      <c r="DZ144" s="71">
        <v>0</v>
      </c>
      <c r="EA144" s="71">
        <v>0</v>
      </c>
      <c r="EB144" s="71">
        <v>0</v>
      </c>
      <c r="EC144" s="71">
        <v>0</v>
      </c>
      <c r="ED144" s="71">
        <v>0</v>
      </c>
      <c r="EE144" s="71">
        <v>0</v>
      </c>
      <c r="EF144" s="71">
        <v>0</v>
      </c>
      <c r="EG144" s="71">
        <v>0</v>
      </c>
      <c r="EH144" s="71">
        <v>2.31</v>
      </c>
      <c r="EI144" s="71">
        <v>2.31</v>
      </c>
      <c r="EJ144" s="71">
        <v>2.31</v>
      </c>
      <c r="EK144" s="71">
        <v>0</v>
      </c>
      <c r="EL144" s="71">
        <v>0</v>
      </c>
      <c r="EM144" s="71">
        <v>0</v>
      </c>
      <c r="EN144" s="71">
        <v>0</v>
      </c>
      <c r="EO144" s="71">
        <v>0</v>
      </c>
      <c r="EP144" s="71">
        <v>0</v>
      </c>
      <c r="EQ144" s="71">
        <v>0</v>
      </c>
      <c r="ER144" s="71">
        <v>0</v>
      </c>
      <c r="ES144" s="71">
        <v>0</v>
      </c>
      <c r="ET144" s="71">
        <v>0</v>
      </c>
      <c r="EU144" s="71">
        <v>0</v>
      </c>
      <c r="EV144" s="71">
        <v>0</v>
      </c>
      <c r="EW144" s="71">
        <v>0</v>
      </c>
      <c r="EX144" s="71">
        <v>0</v>
      </c>
      <c r="EY144" s="71">
        <v>0</v>
      </c>
      <c r="EZ144" s="71">
        <v>0</v>
      </c>
      <c r="FA144" s="71">
        <v>0</v>
      </c>
      <c r="FB144" s="71">
        <v>0</v>
      </c>
      <c r="FC144" s="71">
        <v>0</v>
      </c>
      <c r="FD144" s="71">
        <v>0</v>
      </c>
      <c r="FE144" s="71">
        <v>0</v>
      </c>
      <c r="FF144" s="71">
        <v>0</v>
      </c>
      <c r="FG144" s="71">
        <v>0</v>
      </c>
      <c r="FH144" s="71">
        <v>0</v>
      </c>
      <c r="FI144" s="71">
        <v>0</v>
      </c>
      <c r="FJ144" s="71">
        <v>0</v>
      </c>
      <c r="FK144" s="71">
        <v>1.03</v>
      </c>
      <c r="FL144" s="71">
        <v>1.03</v>
      </c>
      <c r="FM144" s="71">
        <v>1.03</v>
      </c>
      <c r="FN144" s="71">
        <v>0</v>
      </c>
      <c r="FO144" s="71">
        <v>0</v>
      </c>
      <c r="FP144" s="71">
        <v>0</v>
      </c>
      <c r="FQ144" s="71">
        <v>0</v>
      </c>
      <c r="FR144" s="71">
        <v>0</v>
      </c>
      <c r="FS144" s="71">
        <v>0</v>
      </c>
      <c r="FT144" s="71">
        <v>0</v>
      </c>
      <c r="FU144" s="71">
        <v>0</v>
      </c>
      <c r="FV144" s="71">
        <v>4.91</v>
      </c>
      <c r="FW144" s="71">
        <v>4.91</v>
      </c>
      <c r="FX144" s="71">
        <v>4.92</v>
      </c>
      <c r="FY144" s="71">
        <v>0</v>
      </c>
      <c r="FZ144" s="71">
        <v>0</v>
      </c>
      <c r="GA144" s="71">
        <v>0</v>
      </c>
      <c r="GB144" s="71">
        <v>0</v>
      </c>
      <c r="GC144" s="71">
        <v>0</v>
      </c>
      <c r="GD144" s="71">
        <v>0</v>
      </c>
      <c r="GE144" s="71">
        <v>0</v>
      </c>
      <c r="GF144" s="71">
        <v>0</v>
      </c>
      <c r="GG144" s="71">
        <v>0</v>
      </c>
      <c r="GH144" s="71">
        <v>0</v>
      </c>
      <c r="GI144" s="71">
        <v>0</v>
      </c>
      <c r="GJ144" s="71">
        <v>0</v>
      </c>
      <c r="GK144" s="71">
        <v>0</v>
      </c>
      <c r="GL144" s="71">
        <v>0</v>
      </c>
      <c r="GM144" s="71">
        <v>0.39</v>
      </c>
      <c r="GN144" s="71">
        <v>0.39</v>
      </c>
      <c r="GO144" s="71">
        <v>0.39</v>
      </c>
      <c r="GP144" s="71">
        <v>0</v>
      </c>
      <c r="GQ144" s="71">
        <v>0</v>
      </c>
      <c r="GR144" s="71">
        <v>0</v>
      </c>
      <c r="GS144" s="71">
        <v>0</v>
      </c>
      <c r="GT144" s="71">
        <v>0</v>
      </c>
      <c r="GU144" s="71">
        <v>0</v>
      </c>
      <c r="GV144" s="71">
        <v>0</v>
      </c>
      <c r="GW144" s="71">
        <v>0</v>
      </c>
      <c r="GX144" s="71">
        <v>0.78</v>
      </c>
      <c r="GY144" s="71">
        <v>0.78</v>
      </c>
      <c r="GZ144" s="71">
        <v>0.78</v>
      </c>
      <c r="HA144" s="71">
        <v>0</v>
      </c>
      <c r="HB144" s="71">
        <v>0</v>
      </c>
      <c r="HC144" s="71">
        <v>0</v>
      </c>
      <c r="HD144" s="71">
        <v>0</v>
      </c>
      <c r="HE144" s="71">
        <v>0</v>
      </c>
      <c r="HF144" s="71">
        <v>0</v>
      </c>
      <c r="HG144" s="71">
        <v>0</v>
      </c>
      <c r="HH144" s="71">
        <v>0</v>
      </c>
      <c r="HI144" s="71">
        <v>0</v>
      </c>
      <c r="HJ144" s="71">
        <v>0</v>
      </c>
      <c r="HK144" s="71">
        <v>0</v>
      </c>
      <c r="HL144" s="71">
        <v>0</v>
      </c>
      <c r="HM144" s="71">
        <v>0</v>
      </c>
      <c r="HN144" s="71">
        <v>0</v>
      </c>
      <c r="HO144" s="71">
        <v>0</v>
      </c>
      <c r="HP144" s="71">
        <v>0</v>
      </c>
      <c r="HQ144" s="71">
        <v>0</v>
      </c>
      <c r="HR144" s="71">
        <v>0</v>
      </c>
      <c r="HS144" s="71">
        <v>0</v>
      </c>
      <c r="HT144" s="71">
        <v>0</v>
      </c>
      <c r="HU144" s="71">
        <v>0</v>
      </c>
      <c r="HV144" s="71">
        <v>0</v>
      </c>
      <c r="HW144" s="71">
        <v>0</v>
      </c>
      <c r="HX144" s="71">
        <v>0</v>
      </c>
      <c r="HY144" s="71">
        <v>0</v>
      </c>
      <c r="HZ144" s="71">
        <v>0</v>
      </c>
      <c r="IA144" s="71">
        <v>0</v>
      </c>
      <c r="IB144" s="71">
        <v>0</v>
      </c>
      <c r="IC144" s="41">
        <v>0.6</v>
      </c>
      <c r="ID144" s="41">
        <v>0.2</v>
      </c>
      <c r="IE144" s="41">
        <v>5.3330161540163769E-2</v>
      </c>
      <c r="IF144" s="41">
        <v>0.21076720513387917</v>
      </c>
      <c r="IG144" s="41">
        <v>0.19191059969019689</v>
      </c>
      <c r="IH144" s="41">
        <v>0.18881765877406506</v>
      </c>
      <c r="II144" s="41">
        <v>0.22401017924319536</v>
      </c>
      <c r="IJ144" s="41">
        <v>0.30962181898650148</v>
      </c>
      <c r="IK144" s="41">
        <v>0.19233635760123921</v>
      </c>
      <c r="IL144" s="41">
        <v>0.35547178579331706</v>
      </c>
      <c r="IM144" s="41">
        <v>3.1689090506749326E-2</v>
      </c>
      <c r="IN144" s="41">
        <v>-4.3784686877627772E-2</v>
      </c>
      <c r="IO144" s="41">
        <v>-0.21217835804381494</v>
      </c>
      <c r="IP144" s="41">
        <v>0.45095264439035193</v>
      </c>
      <c r="IQ144" s="41">
        <v>0.36307280371763667</v>
      </c>
      <c r="IR144" s="41">
        <v>0.55691945120601904</v>
      </c>
      <c r="IS144" s="41">
        <v>0.10520203584863919</v>
      </c>
      <c r="IT144" s="41">
        <v>7.7536401858818327E-2</v>
      </c>
      <c r="IU144" s="41">
        <v>8.6368886921885393E-2</v>
      </c>
      <c r="IV144" s="41">
        <v>0.13977937596813453</v>
      </c>
      <c r="IW144" s="41">
        <v>0.24723368001770304</v>
      </c>
      <c r="IX144" s="41">
        <v>-0.25107479530869659</v>
      </c>
      <c r="IY144" s="41">
        <v>-0.27830272184111532</v>
      </c>
      <c r="IZ144" s="41"/>
    </row>
    <row r="145" spans="1:260" s="53" customFormat="1" ht="18" customHeight="1" x14ac:dyDescent="0.2">
      <c r="A145" s="97">
        <v>19304</v>
      </c>
      <c r="B145" s="20"/>
      <c r="C145" s="60"/>
      <c r="D145" s="29"/>
      <c r="E145" s="95"/>
      <c r="F145" s="35"/>
      <c r="G145" s="36" t="s">
        <v>140</v>
      </c>
      <c r="H145" s="71">
        <v>-0.16</v>
      </c>
      <c r="I145" s="71">
        <v>-0.25</v>
      </c>
      <c r="J145" s="71">
        <v>-0.26</v>
      </c>
      <c r="K145" s="71">
        <v>0.03</v>
      </c>
      <c r="L145" s="71">
        <v>0.03</v>
      </c>
      <c r="M145" s="71">
        <v>0.03</v>
      </c>
      <c r="N145" s="71">
        <v>0</v>
      </c>
      <c r="O145" s="71">
        <v>0</v>
      </c>
      <c r="P145" s="71">
        <v>0</v>
      </c>
      <c r="Q145" s="71">
        <v>0</v>
      </c>
      <c r="R145" s="71">
        <v>0</v>
      </c>
      <c r="S145" s="71">
        <v>0</v>
      </c>
      <c r="T145" s="71">
        <v>-0.1</v>
      </c>
      <c r="U145" s="71">
        <v>-0.1</v>
      </c>
      <c r="V145" s="71">
        <v>-0.1</v>
      </c>
      <c r="W145" s="71">
        <v>7.0000000000000007E-2</v>
      </c>
      <c r="X145" s="71">
        <v>7.0000000000000007E-2</v>
      </c>
      <c r="Y145" s="71">
        <v>0.08</v>
      </c>
      <c r="Z145" s="71">
        <v>-7.0000000000000007E-2</v>
      </c>
      <c r="AA145" s="71">
        <v>-0.08</v>
      </c>
      <c r="AB145" s="71">
        <v>1.08</v>
      </c>
      <c r="AC145" s="71">
        <v>1.1599999999999999</v>
      </c>
      <c r="AD145" s="71">
        <v>1.17</v>
      </c>
      <c r="AE145" s="71">
        <v>-0.02</v>
      </c>
      <c r="AF145" s="71">
        <v>0.05</v>
      </c>
      <c r="AG145" s="71">
        <v>0.05</v>
      </c>
      <c r="AH145" s="71">
        <v>0.06</v>
      </c>
      <c r="AI145" s="71">
        <v>0.28000000000000003</v>
      </c>
      <c r="AJ145" s="71">
        <v>0.28000000000000003</v>
      </c>
      <c r="AK145" s="71">
        <v>0.37</v>
      </c>
      <c r="AL145" s="71">
        <v>0.17</v>
      </c>
      <c r="AM145" s="71">
        <v>0.17</v>
      </c>
      <c r="AN145" s="71">
        <v>0.09</v>
      </c>
      <c r="AO145" s="71">
        <v>0</v>
      </c>
      <c r="AP145" s="71">
        <v>0.01</v>
      </c>
      <c r="AQ145" s="71">
        <v>0.01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0</v>
      </c>
      <c r="BB145" s="71">
        <v>0</v>
      </c>
      <c r="BC145" s="71">
        <v>0</v>
      </c>
      <c r="BD145" s="71">
        <v>0</v>
      </c>
      <c r="BE145" s="71">
        <v>0</v>
      </c>
      <c r="BF145" s="71">
        <v>0</v>
      </c>
      <c r="BG145" s="71">
        <v>0</v>
      </c>
      <c r="BH145" s="71">
        <v>0</v>
      </c>
      <c r="BI145" s="71">
        <v>0.42</v>
      </c>
      <c r="BJ145" s="71">
        <v>0.43</v>
      </c>
      <c r="BK145" s="71">
        <v>1.63</v>
      </c>
      <c r="BL145" s="71">
        <v>1.19</v>
      </c>
      <c r="BM145" s="71">
        <v>4.59</v>
      </c>
      <c r="BN145" s="71">
        <v>3.37</v>
      </c>
      <c r="BO145" s="71">
        <v>3.37</v>
      </c>
      <c r="BP145" s="71">
        <v>0</v>
      </c>
      <c r="BQ145" s="71">
        <v>0</v>
      </c>
      <c r="BR145" s="71">
        <v>0</v>
      </c>
      <c r="BS145" s="71">
        <v>0</v>
      </c>
      <c r="BT145" s="71">
        <v>1.61</v>
      </c>
      <c r="BU145" s="71">
        <v>1.6</v>
      </c>
      <c r="BV145" s="71">
        <v>1.59</v>
      </c>
      <c r="BW145" s="71">
        <v>0</v>
      </c>
      <c r="BX145" s="71">
        <v>0</v>
      </c>
      <c r="BY145" s="71">
        <v>0</v>
      </c>
      <c r="BZ145" s="71">
        <v>0</v>
      </c>
      <c r="CA145" s="71">
        <v>0</v>
      </c>
      <c r="CB145" s="71">
        <v>0</v>
      </c>
      <c r="CC145" s="71">
        <v>0</v>
      </c>
      <c r="CD145" s="71">
        <v>0</v>
      </c>
      <c r="CE145" s="71">
        <v>0.69</v>
      </c>
      <c r="CF145" s="71">
        <v>0.09</v>
      </c>
      <c r="CG145" s="71">
        <v>0.09</v>
      </c>
      <c r="CH145" s="71">
        <v>-0.83</v>
      </c>
      <c r="CI145" s="71">
        <v>-0.62</v>
      </c>
      <c r="CJ145" s="71">
        <v>-0.62</v>
      </c>
      <c r="CK145" s="71">
        <v>-0.21</v>
      </c>
      <c r="CL145" s="71">
        <v>-0.6</v>
      </c>
      <c r="CM145" s="71">
        <v>-0.61</v>
      </c>
      <c r="CN145" s="71">
        <v>-0.42</v>
      </c>
      <c r="CO145" s="71">
        <v>0.36</v>
      </c>
      <c r="CP145" s="71">
        <v>0.36</v>
      </c>
      <c r="CQ145" s="71">
        <v>0.03</v>
      </c>
      <c r="CR145" s="71">
        <v>0.03</v>
      </c>
      <c r="CS145" s="71">
        <v>0.03</v>
      </c>
      <c r="CT145" s="71">
        <v>0.04</v>
      </c>
      <c r="CU145" s="71">
        <v>0.04</v>
      </c>
      <c r="CV145" s="71">
        <v>0.04</v>
      </c>
      <c r="CW145" s="71">
        <v>0</v>
      </c>
      <c r="CX145" s="71">
        <v>0</v>
      </c>
      <c r="CY145" s="71">
        <v>0.27</v>
      </c>
      <c r="CZ145" s="71">
        <v>1.06</v>
      </c>
      <c r="DA145" s="71">
        <v>1.06</v>
      </c>
      <c r="DB145" s="71">
        <v>0.79</v>
      </c>
      <c r="DC145" s="71">
        <v>-0.03</v>
      </c>
      <c r="DD145" s="71">
        <v>-0.03</v>
      </c>
      <c r="DE145" s="71">
        <v>-0.03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-0.59</v>
      </c>
      <c r="DM145" s="71">
        <v>-0.05</v>
      </c>
      <c r="DN145" s="71">
        <v>-0.05</v>
      </c>
      <c r="DO145" s="71">
        <v>1.26</v>
      </c>
      <c r="DP145" s="71">
        <v>1.96</v>
      </c>
      <c r="DQ145" s="71">
        <v>1.96</v>
      </c>
      <c r="DR145" s="71">
        <v>0.9</v>
      </c>
      <c r="DS145" s="71">
        <v>-0.33</v>
      </c>
      <c r="DT145" s="71">
        <v>-0.33</v>
      </c>
      <c r="DU145" s="71">
        <v>0</v>
      </c>
      <c r="DV145" s="71">
        <v>0</v>
      </c>
      <c r="DW145" s="71">
        <v>0</v>
      </c>
      <c r="DX145" s="71">
        <v>0.73</v>
      </c>
      <c r="DY145" s="71">
        <v>0.73</v>
      </c>
      <c r="DZ145" s="71">
        <v>0.73</v>
      </c>
      <c r="EA145" s="71">
        <v>-0.73</v>
      </c>
      <c r="EB145" s="71">
        <v>0.68</v>
      </c>
      <c r="EC145" s="71">
        <v>0.7</v>
      </c>
      <c r="ED145" s="71">
        <v>2.5099999999999998</v>
      </c>
      <c r="EE145" s="71">
        <v>2.88</v>
      </c>
      <c r="EF145" s="71">
        <v>2.9</v>
      </c>
      <c r="EG145" s="71">
        <v>1.8</v>
      </c>
      <c r="EH145" s="71">
        <v>2.17</v>
      </c>
      <c r="EI145" s="71">
        <v>2.16</v>
      </c>
      <c r="EJ145" s="71">
        <v>2.17</v>
      </c>
      <c r="EK145" s="71">
        <v>0</v>
      </c>
      <c r="EL145" s="71">
        <v>0</v>
      </c>
      <c r="EM145" s="71">
        <v>0</v>
      </c>
      <c r="EN145" s="71">
        <v>0</v>
      </c>
      <c r="EO145" s="71">
        <v>0</v>
      </c>
      <c r="EP145" s="71">
        <v>0</v>
      </c>
      <c r="EQ145" s="71">
        <v>0</v>
      </c>
      <c r="ER145" s="71">
        <v>0</v>
      </c>
      <c r="ES145" s="71">
        <v>0</v>
      </c>
      <c r="ET145" s="71">
        <v>0</v>
      </c>
      <c r="EU145" s="71">
        <v>0</v>
      </c>
      <c r="EV145" s="71">
        <v>0.22</v>
      </c>
      <c r="EW145" s="71">
        <v>-3.51</v>
      </c>
      <c r="EX145" s="71">
        <v>-3.53</v>
      </c>
      <c r="EY145" s="71">
        <v>-3.74</v>
      </c>
      <c r="EZ145" s="71">
        <v>0</v>
      </c>
      <c r="FA145" s="71">
        <v>0</v>
      </c>
      <c r="FB145" s="71">
        <v>0.28999999999999998</v>
      </c>
      <c r="FC145" s="71">
        <v>0.28999999999999998</v>
      </c>
      <c r="FD145" s="71">
        <v>0.28999999999999998</v>
      </c>
      <c r="FE145" s="71">
        <v>0</v>
      </c>
      <c r="FF145" s="71">
        <v>0.73</v>
      </c>
      <c r="FG145" s="71">
        <v>0.73</v>
      </c>
      <c r="FH145" s="71">
        <v>0.72</v>
      </c>
      <c r="FI145" s="71">
        <v>0</v>
      </c>
      <c r="FJ145" s="71">
        <v>0</v>
      </c>
      <c r="FK145" s="71">
        <v>0.5</v>
      </c>
      <c r="FL145" s="71">
        <v>0.5</v>
      </c>
      <c r="FM145" s="71">
        <v>0.5</v>
      </c>
      <c r="FN145" s="71">
        <v>0</v>
      </c>
      <c r="FO145" s="71">
        <v>2.31</v>
      </c>
      <c r="FP145" s="71">
        <v>2.2999999999999998</v>
      </c>
      <c r="FQ145" s="71">
        <v>2.3199999999999998</v>
      </c>
      <c r="FR145" s="71">
        <v>0.45</v>
      </c>
      <c r="FS145" s="71">
        <v>0.45</v>
      </c>
      <c r="FT145" s="71">
        <v>1.1100000000000001</v>
      </c>
      <c r="FU145" s="71">
        <v>0.91</v>
      </c>
      <c r="FV145" s="71">
        <v>2.13</v>
      </c>
      <c r="FW145" s="71">
        <v>1.53</v>
      </c>
      <c r="FX145" s="71">
        <v>1.44</v>
      </c>
      <c r="FY145" s="71">
        <v>0.23</v>
      </c>
      <c r="FZ145" s="71">
        <v>0.16</v>
      </c>
      <c r="GA145" s="71">
        <v>1.17</v>
      </c>
      <c r="GB145" s="71">
        <v>1.17</v>
      </c>
      <c r="GC145" s="71">
        <v>1.17</v>
      </c>
      <c r="GD145" s="71">
        <v>0</v>
      </c>
      <c r="GE145" s="71">
        <v>0</v>
      </c>
      <c r="GF145" s="71">
        <v>0.17</v>
      </c>
      <c r="GG145" s="71">
        <v>1.25</v>
      </c>
      <c r="GH145" s="71">
        <v>1.25</v>
      </c>
      <c r="GI145" s="71">
        <v>1.08</v>
      </c>
      <c r="GJ145" s="71">
        <v>0</v>
      </c>
      <c r="GK145" s="71">
        <v>0</v>
      </c>
      <c r="GL145" s="71">
        <v>0</v>
      </c>
      <c r="GM145" s="71">
        <v>0</v>
      </c>
      <c r="GN145" s="71">
        <v>0</v>
      </c>
      <c r="GO145" s="71">
        <v>0</v>
      </c>
      <c r="GP145" s="71">
        <v>0</v>
      </c>
      <c r="GQ145" s="71">
        <v>0</v>
      </c>
      <c r="GR145" s="71">
        <v>0.53</v>
      </c>
      <c r="GS145" s="71">
        <v>1.1299999999999999</v>
      </c>
      <c r="GT145" s="71">
        <v>1.1200000000000001</v>
      </c>
      <c r="GU145" s="71">
        <v>4.0599999999999996</v>
      </c>
      <c r="GV145" s="71">
        <v>3.46</v>
      </c>
      <c r="GW145" s="71">
        <v>4.3899999999999997</v>
      </c>
      <c r="GX145" s="71">
        <v>0.92</v>
      </c>
      <c r="GY145" s="71">
        <v>0.91</v>
      </c>
      <c r="GZ145" s="71">
        <v>0</v>
      </c>
      <c r="HA145" s="71">
        <v>-0.88</v>
      </c>
      <c r="HB145" s="71">
        <v>-0.88</v>
      </c>
      <c r="HC145" s="71">
        <v>-0.88</v>
      </c>
      <c r="HD145" s="71">
        <v>0</v>
      </c>
      <c r="HE145" s="71">
        <v>0</v>
      </c>
      <c r="HF145" s="71">
        <v>0</v>
      </c>
      <c r="HG145" s="71">
        <v>0</v>
      </c>
      <c r="HH145" s="71">
        <v>0</v>
      </c>
      <c r="HI145" s="71">
        <v>0</v>
      </c>
      <c r="HJ145" s="71">
        <v>0</v>
      </c>
      <c r="HK145" s="71">
        <v>0</v>
      </c>
      <c r="HL145" s="71">
        <v>0</v>
      </c>
      <c r="HM145" s="71">
        <v>0</v>
      </c>
      <c r="HN145" s="71">
        <v>0</v>
      </c>
      <c r="HO145" s="71">
        <v>0</v>
      </c>
      <c r="HP145" s="71">
        <v>0</v>
      </c>
      <c r="HQ145" s="71">
        <v>0</v>
      </c>
      <c r="HR145" s="71">
        <v>0</v>
      </c>
      <c r="HS145" s="71">
        <v>0</v>
      </c>
      <c r="HT145" s="71">
        <v>0.99</v>
      </c>
      <c r="HU145" s="71">
        <v>0.99</v>
      </c>
      <c r="HV145" s="71">
        <v>0.99</v>
      </c>
      <c r="HW145" s="71">
        <v>0.56000000000000005</v>
      </c>
      <c r="HX145" s="71">
        <v>0.56000000000000005</v>
      </c>
      <c r="HY145" s="71">
        <v>0.56000000000000005</v>
      </c>
      <c r="HZ145" s="71">
        <v>1.29</v>
      </c>
      <c r="IA145" s="71">
        <v>1.29</v>
      </c>
      <c r="IB145" s="71">
        <v>1.29</v>
      </c>
      <c r="IC145" s="41">
        <v>0.6</v>
      </c>
      <c r="ID145" s="41">
        <v>0.2</v>
      </c>
      <c r="IE145" s="41">
        <v>5.3330161540163769E-2</v>
      </c>
      <c r="IF145" s="41">
        <v>0.21076720513387917</v>
      </c>
      <c r="IG145" s="41">
        <v>0.19191059969019689</v>
      </c>
      <c r="IH145" s="41">
        <v>0.18881765877406506</v>
      </c>
      <c r="II145" s="41">
        <v>0.22401017924319536</v>
      </c>
      <c r="IJ145" s="41">
        <v>0.30962181898650148</v>
      </c>
      <c r="IK145" s="41">
        <v>0.19233635760123921</v>
      </c>
      <c r="IL145" s="41">
        <v>0.35547178579331706</v>
      </c>
      <c r="IM145" s="41">
        <v>3.1689090506749326E-2</v>
      </c>
      <c r="IN145" s="41">
        <v>-4.3784686877627772E-2</v>
      </c>
      <c r="IO145" s="41">
        <v>-0.21217835804381494</v>
      </c>
      <c r="IP145" s="41">
        <v>0.45095264439035193</v>
      </c>
      <c r="IQ145" s="41">
        <v>0.36307280371763667</v>
      </c>
      <c r="IR145" s="41">
        <v>0.55691945120601904</v>
      </c>
      <c r="IS145" s="41">
        <v>0.10520203584863919</v>
      </c>
      <c r="IT145" s="41">
        <v>7.7536401858818327E-2</v>
      </c>
      <c r="IU145" s="41">
        <v>8.6368886921885393E-2</v>
      </c>
      <c r="IV145" s="41">
        <v>0.13977937596813453</v>
      </c>
      <c r="IW145" s="41">
        <v>0.24723368001770304</v>
      </c>
      <c r="IX145" s="41">
        <v>-0.25107479530869659</v>
      </c>
      <c r="IY145" s="41">
        <v>-0.27830272184111532</v>
      </c>
      <c r="IZ145" s="41"/>
    </row>
    <row r="146" spans="1:260" s="53" customFormat="1" ht="18" customHeight="1" x14ac:dyDescent="0.2">
      <c r="A146" s="97">
        <v>20</v>
      </c>
      <c r="B146" s="20"/>
      <c r="C146" s="60"/>
      <c r="D146" s="29"/>
      <c r="E146" s="34" t="s">
        <v>141</v>
      </c>
      <c r="F146" s="75"/>
      <c r="G146" s="76"/>
      <c r="H146" s="90">
        <v>0.40028288295355546</v>
      </c>
      <c r="I146" s="90">
        <v>0.30060014839673271</v>
      </c>
      <c r="J146" s="90">
        <v>-0.32147754747025187</v>
      </c>
      <c r="K146" s="90">
        <v>-0.3710596782240797</v>
      </c>
      <c r="L146" s="90">
        <v>-9.8942549900771885E-3</v>
      </c>
      <c r="M146" s="90">
        <v>0.19203924123216207</v>
      </c>
      <c r="N146" s="90">
        <v>0.25034005321341957</v>
      </c>
      <c r="O146" s="90">
        <v>4.9764689109424144E-2</v>
      </c>
      <c r="P146" s="90">
        <v>5.2089937683866321E-2</v>
      </c>
      <c r="Q146" s="90">
        <v>-2.9371794199803535E-2</v>
      </c>
      <c r="R146" s="90">
        <v>-2.9790334978568714E-2</v>
      </c>
      <c r="S146" s="90">
        <v>-2.977987374044256E-2</v>
      </c>
      <c r="T146" s="90">
        <v>2.1927322556356672E-2</v>
      </c>
      <c r="U146" s="90">
        <v>2.2021025746562079E-2</v>
      </c>
      <c r="V146" s="90">
        <v>2.2309204230075881E-2</v>
      </c>
      <c r="W146" s="90">
        <v>4.0593937237443534E-2</v>
      </c>
      <c r="X146" s="90">
        <v>0.48706430162786535</v>
      </c>
      <c r="Y146" s="90">
        <v>0.32983875506805105</v>
      </c>
      <c r="Z146" s="90">
        <v>0.29943106345364673</v>
      </c>
      <c r="AA146" s="90">
        <v>-0.15328937099671081</v>
      </c>
      <c r="AB146" s="90">
        <v>0.14697756908250215</v>
      </c>
      <c r="AC146" s="90">
        <v>0.15985015975669517</v>
      </c>
      <c r="AD146" s="90">
        <v>3.1231950215399113E-2</v>
      </c>
      <c r="AE146" s="90">
        <v>-3.1329601553640438E-2</v>
      </c>
      <c r="AF146" s="90">
        <v>0.17348987514631933</v>
      </c>
      <c r="AG146" s="90">
        <v>0.76776568192387828</v>
      </c>
      <c r="AH146" s="90">
        <v>0.75098078352799014</v>
      </c>
      <c r="AI146" s="90">
        <v>0.60784814544771182</v>
      </c>
      <c r="AJ146" s="90">
        <v>0.11301610867536323</v>
      </c>
      <c r="AK146" s="90">
        <v>0.17003294747083844</v>
      </c>
      <c r="AL146" s="90">
        <v>0.25027052015895196</v>
      </c>
      <c r="AM146" s="90">
        <v>0.34540532454976902</v>
      </c>
      <c r="AN146" s="90">
        <v>0.39912740812939601</v>
      </c>
      <c r="AO146" s="90">
        <v>1.9515500297657065</v>
      </c>
      <c r="AP146" s="90">
        <v>1.8806851133462943</v>
      </c>
      <c r="AQ146" s="90">
        <v>1.6759355677680476</v>
      </c>
      <c r="AR146" s="90">
        <v>1.3450775020908214</v>
      </c>
      <c r="AS146" s="90">
        <v>0.99562407512842832</v>
      </c>
      <c r="AT146" s="90">
        <v>1.6415597469663064</v>
      </c>
      <c r="AU146" s="90">
        <v>0.12788931677125601</v>
      </c>
      <c r="AV146" s="90">
        <v>8.5312887686067207E-2</v>
      </c>
      <c r="AW146" s="90">
        <v>0.91959128133783985</v>
      </c>
      <c r="AX146" s="90">
        <v>0.7469252002242126</v>
      </c>
      <c r="AY146" s="90">
        <v>0.96355382505180764</v>
      </c>
      <c r="AZ146" s="90">
        <v>4.715476996667093E-2</v>
      </c>
      <c r="BA146" s="90">
        <v>6.0183504831237064E-2</v>
      </c>
      <c r="BB146" s="90">
        <v>0.64457436382120759</v>
      </c>
      <c r="BC146" s="90">
        <v>0.65915729952663693</v>
      </c>
      <c r="BD146" s="90">
        <v>0.5455374484174339</v>
      </c>
      <c r="BE146" s="90">
        <v>-0.20422641233471339</v>
      </c>
      <c r="BF146" s="90">
        <v>0.36547132190950393</v>
      </c>
      <c r="BG146" s="90">
        <v>0.35919202642592324</v>
      </c>
      <c r="BH146" s="90">
        <v>1.4750401983217838</v>
      </c>
      <c r="BI146" s="90">
        <v>0.90100071041365226</v>
      </c>
      <c r="BJ146" s="90">
        <v>0.98320480806866384</v>
      </c>
      <c r="BK146" s="90">
        <v>0.57089641599704199</v>
      </c>
      <c r="BL146" s="90">
        <v>0.7371503556421436</v>
      </c>
      <c r="BM146" s="90">
        <v>0.65509618354367294</v>
      </c>
      <c r="BN146" s="90">
        <v>0.40099167992451623</v>
      </c>
      <c r="BO146" s="90">
        <v>0.40639430656599212</v>
      </c>
      <c r="BP146" s="90">
        <v>0.43131815021992653</v>
      </c>
      <c r="BQ146" s="90">
        <v>2.2581751284118621</v>
      </c>
      <c r="BR146" s="90">
        <v>2.1044102684828339</v>
      </c>
      <c r="BS146" s="90">
        <v>2.0647469411963604</v>
      </c>
      <c r="BT146" s="90">
        <v>1.1785087814572535</v>
      </c>
      <c r="BU146" s="90">
        <v>0.94919676753112503</v>
      </c>
      <c r="BV146" s="90">
        <v>1.0939842409841565</v>
      </c>
      <c r="BW146" s="90">
        <v>8.1903556597032745E-3</v>
      </c>
      <c r="BX146" s="90">
        <v>0.32996176344220568</v>
      </c>
      <c r="BY146" s="90">
        <v>0.37519373224613628</v>
      </c>
      <c r="BZ146" s="90">
        <v>0.38017285678406915</v>
      </c>
      <c r="CA146" s="90">
        <v>0.57088414695167278</v>
      </c>
      <c r="CB146" s="90">
        <v>0.3612648231449514</v>
      </c>
      <c r="CC146" s="90">
        <v>0.63562198974544792</v>
      </c>
      <c r="CD146" s="90">
        <v>0.40063818658969524</v>
      </c>
      <c r="CE146" s="90">
        <v>0.44040902666978299</v>
      </c>
      <c r="CF146" s="90">
        <v>-0.55282725719412773</v>
      </c>
      <c r="CG146" s="90">
        <v>-0.55527748890584683</v>
      </c>
      <c r="CH146" s="90">
        <v>0.2855180764084107</v>
      </c>
      <c r="CI146" s="90">
        <v>0.18438422487959158</v>
      </c>
      <c r="CJ146" s="90">
        <v>0.1437937662843517</v>
      </c>
      <c r="CK146" s="90">
        <v>0.82500655567129011</v>
      </c>
      <c r="CL146" s="90">
        <v>0.5990474898471092</v>
      </c>
      <c r="CM146" s="90">
        <v>0.64211415495160706</v>
      </c>
      <c r="CN146" s="90">
        <v>9.0001016234947509E-2</v>
      </c>
      <c r="CO146" s="90">
        <v>0.33665381187420673</v>
      </c>
      <c r="CP146" s="90">
        <v>-4.0345895474676555E-2</v>
      </c>
      <c r="CQ146" s="90">
        <v>-0.29141912621524141</v>
      </c>
      <c r="CR146" s="90">
        <v>0.10567196967163781</v>
      </c>
      <c r="CS146" s="90">
        <v>0.22858959672122175</v>
      </c>
      <c r="CT146" s="90">
        <v>0.36927462267231653</v>
      </c>
      <c r="CU146" s="90">
        <v>-9.3567252763714359E-2</v>
      </c>
      <c r="CV146" s="90">
        <v>-0.21713328614230071</v>
      </c>
      <c r="CW146" s="90">
        <v>-0.34550649248930254</v>
      </c>
      <c r="CX146" s="90">
        <v>-0.36444144529383804</v>
      </c>
      <c r="CY146" s="90">
        <v>-0.12896050077748533</v>
      </c>
      <c r="CZ146" s="90">
        <v>-0.12886117481165421</v>
      </c>
      <c r="DA146" s="90">
        <v>-0.63220570040489465</v>
      </c>
      <c r="DB146" s="90">
        <v>-0.35007586050313255</v>
      </c>
      <c r="DC146" s="90">
        <v>-0.36876077610649127</v>
      </c>
      <c r="DD146" s="90">
        <v>-6.5830070340645128E-2</v>
      </c>
      <c r="DE146" s="90">
        <v>-0.22598623611781332</v>
      </c>
      <c r="DF146" s="90">
        <v>0.16472374095814904</v>
      </c>
      <c r="DG146" s="90">
        <v>0.51056755572207668</v>
      </c>
      <c r="DH146" s="90">
        <v>0.52385410204828708</v>
      </c>
      <c r="DI146" s="90">
        <v>0.13602472833415563</v>
      </c>
      <c r="DJ146" s="90">
        <v>2.9370180406681455E-2</v>
      </c>
      <c r="DK146" s="90">
        <v>-0.20297748793743806</v>
      </c>
      <c r="DL146" s="90">
        <v>-0.80736821740152798</v>
      </c>
      <c r="DM146" s="90">
        <v>-0.90009218084060993</v>
      </c>
      <c r="DN146" s="90">
        <v>-1.4132949199560429</v>
      </c>
      <c r="DO146" s="90">
        <v>-0.9846067791147779</v>
      </c>
      <c r="DP146" s="90">
        <v>-0.87608659200889738</v>
      </c>
      <c r="DQ146" s="90">
        <v>0.75388069751324338</v>
      </c>
      <c r="DR146" s="90">
        <v>0.8272686741955082</v>
      </c>
      <c r="DS146" s="90">
        <v>1.049222409978144</v>
      </c>
      <c r="DT146" s="90">
        <v>0.37266958184769838</v>
      </c>
      <c r="DU146" s="90">
        <v>0.62</v>
      </c>
      <c r="DV146" s="90">
        <v>0.33426008968609866</v>
      </c>
      <c r="DW146" s="90">
        <v>0.61</v>
      </c>
      <c r="DX146" s="90">
        <v>1.77</v>
      </c>
      <c r="DY146" s="90">
        <v>1.7066423748794342</v>
      </c>
      <c r="DZ146" s="90">
        <v>2.4900000000000002</v>
      </c>
      <c r="EA146" s="90">
        <v>1.61</v>
      </c>
      <c r="EB146" s="90">
        <v>2.5605849641749541</v>
      </c>
      <c r="EC146" s="90">
        <v>1.88</v>
      </c>
      <c r="ED146" s="90">
        <v>2.34</v>
      </c>
      <c r="EE146" s="90">
        <v>1.3253963736032048</v>
      </c>
      <c r="EF146" s="90">
        <v>0.92</v>
      </c>
      <c r="EG146" s="90">
        <v>0.15</v>
      </c>
      <c r="EH146" s="90">
        <v>-0.09</v>
      </c>
      <c r="EI146" s="90">
        <v>-0.81</v>
      </c>
      <c r="EJ146" s="90">
        <v>-0.64</v>
      </c>
      <c r="EK146" s="90">
        <v>-0.11</v>
      </c>
      <c r="EL146" s="90">
        <v>-0.76</v>
      </c>
      <c r="EM146" s="90">
        <v>-0.81</v>
      </c>
      <c r="EN146" s="90">
        <v>-0.82</v>
      </c>
      <c r="EO146" s="90">
        <v>0.16</v>
      </c>
      <c r="EP146" s="90">
        <v>0.02</v>
      </c>
      <c r="EQ146" s="90">
        <v>0</v>
      </c>
      <c r="ER146" s="90">
        <v>0.48</v>
      </c>
      <c r="ES146" s="90">
        <v>0.95</v>
      </c>
      <c r="ET146" s="90">
        <v>0.95</v>
      </c>
      <c r="EU146" s="90">
        <v>0.08</v>
      </c>
      <c r="EV146" s="90">
        <v>-0.13</v>
      </c>
      <c r="EW146" s="90">
        <v>-0.08</v>
      </c>
      <c r="EX146" s="90">
        <v>0.31</v>
      </c>
      <c r="EY146" s="90">
        <v>0.16</v>
      </c>
      <c r="EZ146" s="90">
        <v>0.18</v>
      </c>
      <c r="FA146" s="90">
        <v>-0.69</v>
      </c>
      <c r="FB146" s="90">
        <v>-0.67</v>
      </c>
      <c r="FC146" s="90">
        <v>-0.53</v>
      </c>
      <c r="FD146" s="90">
        <v>-0.1</v>
      </c>
      <c r="FE146" s="90">
        <v>0.21</v>
      </c>
      <c r="FF146" s="90">
        <v>0</v>
      </c>
      <c r="FG146" s="90">
        <v>0.43</v>
      </c>
      <c r="FH146" s="90">
        <v>0.73</v>
      </c>
      <c r="FI146" s="90">
        <v>0.72</v>
      </c>
      <c r="FJ146" s="90">
        <v>0.53</v>
      </c>
      <c r="FK146" s="90">
        <v>0.18</v>
      </c>
      <c r="FL146" s="90">
        <v>0.18</v>
      </c>
      <c r="FM146" s="90">
        <v>1.27</v>
      </c>
      <c r="FN146" s="90">
        <v>1.96</v>
      </c>
      <c r="FO146" s="90">
        <v>2</v>
      </c>
      <c r="FP146" s="90">
        <v>1.36</v>
      </c>
      <c r="FQ146" s="90">
        <v>0.98</v>
      </c>
      <c r="FR146" s="90">
        <v>0.96</v>
      </c>
      <c r="FS146" s="90">
        <v>0.2</v>
      </c>
      <c r="FT146" s="90">
        <v>-0.01</v>
      </c>
      <c r="FU146" s="90">
        <v>0.03</v>
      </c>
      <c r="FV146" s="90">
        <v>0.77</v>
      </c>
      <c r="FW146" s="90">
        <v>0.56000000000000005</v>
      </c>
      <c r="FX146" s="90">
        <v>0.48</v>
      </c>
      <c r="FY146" s="90">
        <v>0.18</v>
      </c>
      <c r="FZ146" s="90">
        <v>0.14000000000000001</v>
      </c>
      <c r="GA146" s="90">
        <v>0.09</v>
      </c>
      <c r="GB146" s="90">
        <v>0.01</v>
      </c>
      <c r="GC146" s="90">
        <v>0.01</v>
      </c>
      <c r="GD146" s="90">
        <v>0.02</v>
      </c>
      <c r="GE146" s="90">
        <v>-0.2</v>
      </c>
      <c r="GF146" s="90">
        <v>-0.06</v>
      </c>
      <c r="GG146" s="90">
        <v>-0.11</v>
      </c>
      <c r="GH146" s="90">
        <v>0.6</v>
      </c>
      <c r="GI146" s="90">
        <v>0.45</v>
      </c>
      <c r="GJ146" s="90">
        <v>0.44</v>
      </c>
      <c r="GK146" s="90">
        <v>0.09</v>
      </c>
      <c r="GL146" s="90">
        <v>0.17</v>
      </c>
      <c r="GM146" s="90">
        <v>0.31</v>
      </c>
      <c r="GN146" s="90">
        <v>0.9</v>
      </c>
      <c r="GO146" s="90">
        <v>0.95</v>
      </c>
      <c r="GP146" s="90">
        <v>0.98</v>
      </c>
      <c r="GQ146" s="90">
        <v>0.08</v>
      </c>
      <c r="GR146" s="90">
        <v>-0.06</v>
      </c>
      <c r="GS146" s="90">
        <v>-0.14000000000000001</v>
      </c>
      <c r="GT146" s="90">
        <v>0.28000000000000003</v>
      </c>
      <c r="GU146" s="90">
        <v>0.47</v>
      </c>
      <c r="GV146" s="90">
        <v>0.48</v>
      </c>
      <c r="GW146" s="90">
        <v>0.28000000000000003</v>
      </c>
      <c r="GX146" s="90">
        <v>-0.04</v>
      </c>
      <c r="GY146" s="90">
        <v>-0.09</v>
      </c>
      <c r="GZ146" s="90">
        <v>-0.2</v>
      </c>
      <c r="HA146" s="90">
        <v>0.3</v>
      </c>
      <c r="HB146" s="90">
        <v>0.27</v>
      </c>
      <c r="HC146" s="90">
        <v>0.79</v>
      </c>
      <c r="HD146" s="90">
        <v>0.71</v>
      </c>
      <c r="HE146" s="90">
        <v>0.65</v>
      </c>
      <c r="HF146" s="90">
        <v>-0.11</v>
      </c>
      <c r="HG146" s="90">
        <v>-0.2</v>
      </c>
      <c r="HH146" s="90">
        <v>0.09</v>
      </c>
      <c r="HI146" s="90">
        <v>0.19</v>
      </c>
      <c r="HJ146" s="90">
        <v>0.16</v>
      </c>
      <c r="HK146" s="90">
        <v>0.05</v>
      </c>
      <c r="HL146" s="90">
        <v>0.27</v>
      </c>
      <c r="HM146" s="90">
        <v>0.38</v>
      </c>
      <c r="HN146" s="90">
        <v>0.37</v>
      </c>
      <c r="HO146" s="90">
        <v>0.13</v>
      </c>
      <c r="HP146" s="90">
        <v>0.9</v>
      </c>
      <c r="HQ146" s="90">
        <v>1.0900000000000001</v>
      </c>
      <c r="HR146" s="90">
        <v>2.2599999999999998</v>
      </c>
      <c r="HS146" s="90">
        <v>1.63</v>
      </c>
      <c r="HT146" s="90">
        <v>1.66</v>
      </c>
      <c r="HU146" s="90">
        <v>0.22</v>
      </c>
      <c r="HV146" s="90">
        <v>0.04</v>
      </c>
      <c r="HW146" s="90">
        <v>-0.42</v>
      </c>
      <c r="HX146" s="90">
        <v>0.39</v>
      </c>
      <c r="HY146" s="90">
        <v>0.7</v>
      </c>
      <c r="HZ146" s="90">
        <v>0.96</v>
      </c>
      <c r="IA146" s="90">
        <v>0.89</v>
      </c>
      <c r="IB146" s="90">
        <v>0.68</v>
      </c>
      <c r="IC146" s="78">
        <v>0.6</v>
      </c>
      <c r="ID146" s="78">
        <v>0.6</v>
      </c>
      <c r="IE146" s="78">
        <v>0.54298314524402758</v>
      </c>
      <c r="IF146" s="78">
        <v>0.6</v>
      </c>
      <c r="IG146" s="78">
        <v>0.94157262201377667</v>
      </c>
      <c r="IH146" s="78">
        <v>1.1615175142899017</v>
      </c>
      <c r="II146" s="78">
        <v>0.84384200498314521</v>
      </c>
      <c r="IJ146" s="78">
        <v>0.60444936245053493</v>
      </c>
      <c r="IK146" s="78">
        <v>0.5</v>
      </c>
      <c r="IL146" s="78">
        <v>0.4</v>
      </c>
      <c r="IM146" s="78">
        <v>0.3</v>
      </c>
      <c r="IN146" s="78">
        <v>0.15</v>
      </c>
      <c r="IO146" s="78">
        <v>0.2</v>
      </c>
      <c r="IP146" s="78">
        <v>0.6</v>
      </c>
      <c r="IQ146" s="78">
        <v>0.6</v>
      </c>
      <c r="IR146" s="78">
        <v>0.5</v>
      </c>
      <c r="IS146" s="78">
        <v>0.4</v>
      </c>
      <c r="IT146" s="78">
        <v>0.28228198739557375</v>
      </c>
      <c r="IU146" s="78">
        <v>0.2</v>
      </c>
      <c r="IV146" s="78">
        <v>0.30864605012457863</v>
      </c>
      <c r="IW146" s="78">
        <v>0.2</v>
      </c>
      <c r="IX146" s="78">
        <v>0.2</v>
      </c>
      <c r="IY146" s="78">
        <v>6.2941521324930333E-2</v>
      </c>
      <c r="IZ146" s="41"/>
    </row>
    <row r="147" spans="1:260" s="53" customFormat="1" ht="18" customHeight="1" x14ac:dyDescent="0.2">
      <c r="A147" s="97">
        <v>201</v>
      </c>
      <c r="B147" s="20"/>
      <c r="C147" s="60"/>
      <c r="D147" s="29"/>
      <c r="E147" s="95"/>
      <c r="F147" s="66" t="s">
        <v>142</v>
      </c>
      <c r="G147" s="35"/>
      <c r="H147" s="67">
        <v>0</v>
      </c>
      <c r="I147" s="67">
        <v>0</v>
      </c>
      <c r="J147" s="67">
        <v>0</v>
      </c>
      <c r="K147" s="67">
        <v>0</v>
      </c>
      <c r="L147" s="67">
        <v>0.48</v>
      </c>
      <c r="M147" s="67">
        <v>0.48</v>
      </c>
      <c r="N147" s="67">
        <v>0.48</v>
      </c>
      <c r="O147" s="67">
        <v>0</v>
      </c>
      <c r="P147" s="67">
        <v>0</v>
      </c>
      <c r="Q147" s="67">
        <v>0</v>
      </c>
      <c r="R147" s="67">
        <v>0</v>
      </c>
      <c r="S147" s="67">
        <v>0</v>
      </c>
      <c r="T147" s="67">
        <v>0</v>
      </c>
      <c r="U147" s="67">
        <v>0</v>
      </c>
      <c r="V147" s="67">
        <v>0</v>
      </c>
      <c r="W147" s="67">
        <v>0</v>
      </c>
      <c r="X147" s="67">
        <v>1.01</v>
      </c>
      <c r="Y147" s="67">
        <v>1.01</v>
      </c>
      <c r="Z147" s="67">
        <v>1.01</v>
      </c>
      <c r="AA147" s="67">
        <v>-0.06</v>
      </c>
      <c r="AB147" s="67">
        <v>0.08</v>
      </c>
      <c r="AC147" s="67">
        <v>0.08</v>
      </c>
      <c r="AD147" s="67">
        <v>-0.24</v>
      </c>
      <c r="AE147" s="67">
        <v>-0.31</v>
      </c>
      <c r="AF147" s="67">
        <v>-0.31</v>
      </c>
      <c r="AG147" s="67">
        <v>1.0900000000000001</v>
      </c>
      <c r="AH147" s="67">
        <v>1.29</v>
      </c>
      <c r="AI147" s="67">
        <v>1.29</v>
      </c>
      <c r="AJ147" s="67">
        <v>0.13</v>
      </c>
      <c r="AK147" s="67">
        <v>0.28999999999999998</v>
      </c>
      <c r="AL147" s="67">
        <v>0.28999999999999998</v>
      </c>
      <c r="AM147" s="67">
        <v>0.55000000000000004</v>
      </c>
      <c r="AN147" s="67">
        <v>0.19</v>
      </c>
      <c r="AO147" s="67">
        <v>5.33</v>
      </c>
      <c r="AP147" s="67">
        <v>5.13</v>
      </c>
      <c r="AQ147" s="67">
        <v>5.14</v>
      </c>
      <c r="AR147" s="67">
        <v>-0.17</v>
      </c>
      <c r="AS147" s="67">
        <v>-0.01</v>
      </c>
      <c r="AT147" s="67">
        <v>0.03</v>
      </c>
      <c r="AU147" s="67">
        <v>0.28000000000000003</v>
      </c>
      <c r="AV147" s="67">
        <v>-0.13</v>
      </c>
      <c r="AW147" s="67">
        <v>-0.16</v>
      </c>
      <c r="AX147" s="67">
        <v>-0.11</v>
      </c>
      <c r="AY147" s="67">
        <v>0.23</v>
      </c>
      <c r="AZ147" s="67">
        <v>0.25</v>
      </c>
      <c r="BA147" s="67">
        <v>0.3</v>
      </c>
      <c r="BB147" s="67">
        <v>0.57999999999999996</v>
      </c>
      <c r="BC147" s="67">
        <v>0.54</v>
      </c>
      <c r="BD147" s="67">
        <v>0.25</v>
      </c>
      <c r="BE147" s="67">
        <v>-0.31</v>
      </c>
      <c r="BF147" s="67">
        <v>-0.32</v>
      </c>
      <c r="BG147" s="67">
        <v>-0.28999999999999998</v>
      </c>
      <c r="BH147" s="67">
        <v>1.38</v>
      </c>
      <c r="BI147" s="67">
        <v>1.38</v>
      </c>
      <c r="BJ147" s="67">
        <v>1.48</v>
      </c>
      <c r="BK147" s="67">
        <v>0.73</v>
      </c>
      <c r="BL147" s="67">
        <v>1.0900000000000001</v>
      </c>
      <c r="BM147" s="67">
        <v>0.95</v>
      </c>
      <c r="BN147" s="67">
        <v>-0.35</v>
      </c>
      <c r="BO147" s="67">
        <v>-0.4</v>
      </c>
      <c r="BP147" s="67">
        <v>-0.39</v>
      </c>
      <c r="BQ147" s="67">
        <v>3.41</v>
      </c>
      <c r="BR147" s="67">
        <v>3.15</v>
      </c>
      <c r="BS147" s="67">
        <v>3.15</v>
      </c>
      <c r="BT147" s="67">
        <v>1.21</v>
      </c>
      <c r="BU147" s="67">
        <v>1.17</v>
      </c>
      <c r="BV147" s="67">
        <v>1.17</v>
      </c>
      <c r="BW147" s="67">
        <v>-0.48</v>
      </c>
      <c r="BX147" s="67">
        <v>-0.36</v>
      </c>
      <c r="BY147" s="67">
        <v>0.22</v>
      </c>
      <c r="BZ147" s="67">
        <v>0.72</v>
      </c>
      <c r="CA147" s="67">
        <v>1.27</v>
      </c>
      <c r="CB147" s="67">
        <v>0.65</v>
      </c>
      <c r="CC147" s="67">
        <v>0.84</v>
      </c>
      <c r="CD147" s="67">
        <v>0.19</v>
      </c>
      <c r="CE147" s="67">
        <v>0.19</v>
      </c>
      <c r="CF147" s="67">
        <v>-1.71</v>
      </c>
      <c r="CG147" s="67">
        <v>-1.72</v>
      </c>
      <c r="CH147" s="67">
        <v>0.73</v>
      </c>
      <c r="CI147" s="67">
        <v>0.37</v>
      </c>
      <c r="CJ147" s="67">
        <v>0.37</v>
      </c>
      <c r="CK147" s="67">
        <v>0</v>
      </c>
      <c r="CL147" s="67">
        <v>0.05</v>
      </c>
      <c r="CM147" s="67">
        <v>0.05</v>
      </c>
      <c r="CN147" s="67">
        <v>0.8</v>
      </c>
      <c r="CO147" s="67">
        <v>0.97</v>
      </c>
      <c r="CP147" s="67">
        <v>0.96</v>
      </c>
      <c r="CQ147" s="67">
        <v>0.22</v>
      </c>
      <c r="CR147" s="67">
        <v>0.44</v>
      </c>
      <c r="CS147" s="67">
        <v>0.37</v>
      </c>
      <c r="CT147" s="67">
        <v>0.72</v>
      </c>
      <c r="CU147" s="67">
        <v>0.28999999999999998</v>
      </c>
      <c r="CV147" s="67">
        <v>0.34</v>
      </c>
      <c r="CW147" s="67">
        <v>-0.02</v>
      </c>
      <c r="CX147" s="67">
        <v>-0.02</v>
      </c>
      <c r="CY147" s="67">
        <v>-0.01</v>
      </c>
      <c r="CZ147" s="67">
        <v>-0.01</v>
      </c>
      <c r="DA147" s="67">
        <v>-0.01</v>
      </c>
      <c r="DB147" s="67">
        <v>1.26</v>
      </c>
      <c r="DC147" s="67">
        <v>1.26</v>
      </c>
      <c r="DD147" s="67">
        <v>1.1599999999999999</v>
      </c>
      <c r="DE147" s="67">
        <v>-7.0000000000000007E-2</v>
      </c>
      <c r="DF147" s="67">
        <v>-7.0000000000000007E-2</v>
      </c>
      <c r="DG147" s="67">
        <v>0.26</v>
      </c>
      <c r="DH147" s="67">
        <v>0.25</v>
      </c>
      <c r="DI147" s="67">
        <v>0.26</v>
      </c>
      <c r="DJ147" s="67">
        <v>-0.26</v>
      </c>
      <c r="DK147" s="67">
        <v>-1.0900000000000001</v>
      </c>
      <c r="DL147" s="67">
        <v>-1.1100000000000001</v>
      </c>
      <c r="DM147" s="67">
        <v>-1.24</v>
      </c>
      <c r="DN147" s="67">
        <v>-0.19</v>
      </c>
      <c r="DO147" s="67">
        <v>-0.19</v>
      </c>
      <c r="DP147" s="67">
        <v>0.33</v>
      </c>
      <c r="DQ147" s="67">
        <v>0.08</v>
      </c>
      <c r="DR147" s="67">
        <v>0.08</v>
      </c>
      <c r="DS147" s="67">
        <v>0.55000000000000004</v>
      </c>
      <c r="DT147" s="67">
        <v>0.73</v>
      </c>
      <c r="DU147" s="67">
        <v>0.92</v>
      </c>
      <c r="DV147" s="67">
        <v>0.34</v>
      </c>
      <c r="DW147" s="67">
        <v>0.19</v>
      </c>
      <c r="DX147" s="67">
        <v>1.68</v>
      </c>
      <c r="DY147" s="67">
        <v>1.68</v>
      </c>
      <c r="DZ147" s="67">
        <v>1.86</v>
      </c>
      <c r="EA147" s="67">
        <v>0.85</v>
      </c>
      <c r="EB147" s="67">
        <v>2.99</v>
      </c>
      <c r="EC147" s="67">
        <v>4.46</v>
      </c>
      <c r="ED147" s="67">
        <v>3.58</v>
      </c>
      <c r="EE147" s="67">
        <v>1.53</v>
      </c>
      <c r="EF147" s="67">
        <v>-0.23</v>
      </c>
      <c r="EG147" s="67">
        <v>-0.23</v>
      </c>
      <c r="EH147" s="67">
        <v>-1.34</v>
      </c>
      <c r="EI147" s="67">
        <v>-1.03</v>
      </c>
      <c r="EJ147" s="67">
        <v>-0.62</v>
      </c>
      <c r="EK147" s="67">
        <v>0.52</v>
      </c>
      <c r="EL147" s="67">
        <v>-0.35</v>
      </c>
      <c r="EM147" s="67">
        <v>-0.77</v>
      </c>
      <c r="EN147" s="67">
        <v>-0.79</v>
      </c>
      <c r="EO147" s="67">
        <v>0</v>
      </c>
      <c r="EP147" s="67">
        <v>0</v>
      </c>
      <c r="EQ147" s="67">
        <v>-0.06</v>
      </c>
      <c r="ER147" s="67">
        <v>0.69</v>
      </c>
      <c r="ES147" s="67">
        <v>0.89</v>
      </c>
      <c r="ET147" s="67">
        <v>0.89</v>
      </c>
      <c r="EU147" s="67">
        <v>1.28</v>
      </c>
      <c r="EV147" s="67">
        <v>1.26</v>
      </c>
      <c r="EW147" s="67">
        <v>1.26</v>
      </c>
      <c r="EX147" s="67">
        <v>-0.22</v>
      </c>
      <c r="EY147" s="67">
        <v>-0.06</v>
      </c>
      <c r="EZ147" s="67">
        <v>-0.06</v>
      </c>
      <c r="FA147" s="67">
        <v>-0.2</v>
      </c>
      <c r="FB147" s="67">
        <v>-0.54</v>
      </c>
      <c r="FC147" s="67">
        <v>-0.21</v>
      </c>
      <c r="FD147" s="67">
        <v>0.05</v>
      </c>
      <c r="FE147" s="67">
        <v>0.05</v>
      </c>
      <c r="FF147" s="67">
        <v>-0.28000000000000003</v>
      </c>
      <c r="FG147" s="67">
        <v>-0.24</v>
      </c>
      <c r="FH147" s="67">
        <v>-0.24</v>
      </c>
      <c r="FI147" s="67">
        <v>-0.24</v>
      </c>
      <c r="FJ147" s="67">
        <v>0.18</v>
      </c>
      <c r="FK147" s="67">
        <v>0.18</v>
      </c>
      <c r="FL147" s="67">
        <v>0.18</v>
      </c>
      <c r="FM147" s="67">
        <v>0.04</v>
      </c>
      <c r="FN147" s="67">
        <v>0.04</v>
      </c>
      <c r="FO147" s="67">
        <v>0.04</v>
      </c>
      <c r="FP147" s="67">
        <v>0.04</v>
      </c>
      <c r="FQ147" s="67">
        <v>1.51</v>
      </c>
      <c r="FR147" s="67">
        <v>1.55</v>
      </c>
      <c r="FS147" s="67">
        <v>1.6</v>
      </c>
      <c r="FT147" s="67">
        <v>0.8</v>
      </c>
      <c r="FU147" s="67">
        <v>0.8</v>
      </c>
      <c r="FV147" s="67">
        <v>1.1299999999999999</v>
      </c>
      <c r="FW147" s="67">
        <v>0.46</v>
      </c>
      <c r="FX147" s="67">
        <v>0.46</v>
      </c>
      <c r="FY147" s="67">
        <v>0.21</v>
      </c>
      <c r="FZ147" s="67">
        <v>0.22</v>
      </c>
      <c r="GA147" s="67">
        <v>0.22</v>
      </c>
      <c r="GB147" s="67">
        <v>0.16</v>
      </c>
      <c r="GC147" s="67">
        <v>0.15</v>
      </c>
      <c r="GD147" s="67">
        <v>0.15</v>
      </c>
      <c r="GE147" s="67">
        <v>0.03</v>
      </c>
      <c r="GF147" s="67">
        <v>0.43</v>
      </c>
      <c r="GG147" s="67">
        <v>0.43</v>
      </c>
      <c r="GH147" s="67">
        <v>0.94</v>
      </c>
      <c r="GI147" s="67">
        <v>0.61</v>
      </c>
      <c r="GJ147" s="67">
        <v>0.61</v>
      </c>
      <c r="GK147" s="67">
        <v>7.0000000000000007E-2</v>
      </c>
      <c r="GL147" s="67">
        <v>0.09</v>
      </c>
      <c r="GM147" s="67">
        <v>0.09</v>
      </c>
      <c r="GN147" s="67">
        <v>0.42</v>
      </c>
      <c r="GO147" s="67">
        <v>0.31</v>
      </c>
      <c r="GP147" s="67">
        <v>0.75</v>
      </c>
      <c r="GQ147" s="67">
        <v>0.83</v>
      </c>
      <c r="GR147" s="67">
        <v>1.33</v>
      </c>
      <c r="GS147" s="67">
        <v>0.9</v>
      </c>
      <c r="GT147" s="67">
        <v>1.1200000000000001</v>
      </c>
      <c r="GU147" s="67">
        <v>0.71</v>
      </c>
      <c r="GV147" s="67">
        <v>0.82</v>
      </c>
      <c r="GW147" s="67">
        <v>0.39</v>
      </c>
      <c r="GX147" s="67">
        <v>0.04</v>
      </c>
      <c r="GY147" s="67">
        <v>-7.0000000000000007E-2</v>
      </c>
      <c r="GZ147" s="67">
        <v>-0.17</v>
      </c>
      <c r="HA147" s="67">
        <v>0.35</v>
      </c>
      <c r="HB147" s="67">
        <v>0.21</v>
      </c>
      <c r="HC147" s="67">
        <v>0.98</v>
      </c>
      <c r="HD147" s="67">
        <v>0.69</v>
      </c>
      <c r="HE147" s="67">
        <v>0.85</v>
      </c>
      <c r="HF147" s="67">
        <v>-0.47</v>
      </c>
      <c r="HG147" s="67">
        <v>-0.47</v>
      </c>
      <c r="HH147" s="67">
        <v>-0.47</v>
      </c>
      <c r="HI147" s="67">
        <v>0</v>
      </c>
      <c r="HJ147" s="67">
        <v>0</v>
      </c>
      <c r="HK147" s="67">
        <v>0</v>
      </c>
      <c r="HL147" s="67">
        <v>0.54</v>
      </c>
      <c r="HM147" s="67">
        <v>0.55000000000000004</v>
      </c>
      <c r="HN147" s="67">
        <v>0.55000000000000004</v>
      </c>
      <c r="HO147" s="67">
        <v>-0.06</v>
      </c>
      <c r="HP147" s="67">
        <v>0.16</v>
      </c>
      <c r="HQ147" s="67">
        <v>0.45</v>
      </c>
      <c r="HR147" s="67">
        <v>0.43</v>
      </c>
      <c r="HS147" s="67">
        <v>0.25</v>
      </c>
      <c r="HT147" s="67">
        <v>-0.05</v>
      </c>
      <c r="HU147" s="67">
        <v>-0.03</v>
      </c>
      <c r="HV147" s="67">
        <v>-0.08</v>
      </c>
      <c r="HW147" s="67">
        <v>-0.24</v>
      </c>
      <c r="HX147" s="67">
        <v>2.0299999999999998</v>
      </c>
      <c r="HY147" s="67">
        <v>2.02</v>
      </c>
      <c r="HZ147" s="67">
        <v>2.2000000000000002</v>
      </c>
      <c r="IA147" s="67">
        <v>0.13</v>
      </c>
      <c r="IB147" s="67">
        <v>0.13</v>
      </c>
      <c r="IC147" s="69">
        <v>0.6</v>
      </c>
      <c r="ID147" s="69">
        <v>0.6</v>
      </c>
      <c r="IE147" s="69">
        <v>0.54298314524402758</v>
      </c>
      <c r="IF147" s="69">
        <v>0.6</v>
      </c>
      <c r="IG147" s="69">
        <v>0.94157262201377667</v>
      </c>
      <c r="IH147" s="69">
        <v>1.1615175142899017</v>
      </c>
      <c r="II147" s="69">
        <v>0.84384200498314521</v>
      </c>
      <c r="IJ147" s="69">
        <v>0.60444936245053493</v>
      </c>
      <c r="IK147" s="69">
        <v>0.5</v>
      </c>
      <c r="IL147" s="69">
        <v>0.4</v>
      </c>
      <c r="IM147" s="69">
        <v>0.3</v>
      </c>
      <c r="IN147" s="69">
        <v>0.15</v>
      </c>
      <c r="IO147" s="69">
        <v>0.2</v>
      </c>
      <c r="IP147" s="69">
        <v>0.6</v>
      </c>
      <c r="IQ147" s="69">
        <v>0.6</v>
      </c>
      <c r="IR147" s="69">
        <v>0.5</v>
      </c>
      <c r="IS147" s="69">
        <v>0.4</v>
      </c>
      <c r="IT147" s="69">
        <v>0.28228198739557375</v>
      </c>
      <c r="IU147" s="69">
        <v>0.2</v>
      </c>
      <c r="IV147" s="69">
        <v>0.30864605012457863</v>
      </c>
      <c r="IW147" s="69">
        <v>0.2</v>
      </c>
      <c r="IX147" s="69">
        <v>0.2</v>
      </c>
      <c r="IY147" s="69">
        <v>6.2941521324930333E-2</v>
      </c>
      <c r="IZ147" s="92"/>
    </row>
    <row r="148" spans="1:260" s="53" customFormat="1" ht="18" customHeight="1" x14ac:dyDescent="0.2">
      <c r="A148" s="97">
        <v>20101</v>
      </c>
      <c r="B148" s="20"/>
      <c r="C148" s="60"/>
      <c r="D148" s="29"/>
      <c r="E148" s="95"/>
      <c r="F148" s="35"/>
      <c r="G148" s="36" t="s">
        <v>143</v>
      </c>
      <c r="H148" s="71">
        <v>0</v>
      </c>
      <c r="I148" s="71">
        <v>0</v>
      </c>
      <c r="J148" s="71">
        <v>0</v>
      </c>
      <c r="K148" s="71">
        <v>0</v>
      </c>
      <c r="L148" s="71">
        <v>0.48</v>
      </c>
      <c r="M148" s="71">
        <v>0.48</v>
      </c>
      <c r="N148" s="71">
        <v>0.48</v>
      </c>
      <c r="O148" s="71">
        <v>0</v>
      </c>
      <c r="P148" s="71">
        <v>0</v>
      </c>
      <c r="Q148" s="71">
        <v>0</v>
      </c>
      <c r="R148" s="71">
        <v>0</v>
      </c>
      <c r="S148" s="71">
        <v>0</v>
      </c>
      <c r="T148" s="71">
        <v>0</v>
      </c>
      <c r="U148" s="71">
        <v>0</v>
      </c>
      <c r="V148" s="71">
        <v>0</v>
      </c>
      <c r="W148" s="71">
        <v>0</v>
      </c>
      <c r="X148" s="71">
        <v>1.01</v>
      </c>
      <c r="Y148" s="71">
        <v>1.01</v>
      </c>
      <c r="Z148" s="71">
        <v>1.01</v>
      </c>
      <c r="AA148" s="71">
        <v>-0.06</v>
      </c>
      <c r="AB148" s="71">
        <v>0.08</v>
      </c>
      <c r="AC148" s="71">
        <v>0.08</v>
      </c>
      <c r="AD148" s="71">
        <v>-0.24</v>
      </c>
      <c r="AE148" s="71">
        <v>-0.31</v>
      </c>
      <c r="AF148" s="71">
        <v>-0.31</v>
      </c>
      <c r="AG148" s="71">
        <v>1.0900000000000001</v>
      </c>
      <c r="AH148" s="71">
        <v>1.29</v>
      </c>
      <c r="AI148" s="71">
        <v>1.29</v>
      </c>
      <c r="AJ148" s="71">
        <v>0.13</v>
      </c>
      <c r="AK148" s="71">
        <v>0.28999999999999998</v>
      </c>
      <c r="AL148" s="71">
        <v>0.28999999999999998</v>
      </c>
      <c r="AM148" s="71">
        <v>0.55000000000000004</v>
      </c>
      <c r="AN148" s="71">
        <v>0.19</v>
      </c>
      <c r="AO148" s="71">
        <v>5.33</v>
      </c>
      <c r="AP148" s="71">
        <v>5.13</v>
      </c>
      <c r="AQ148" s="71">
        <v>5.14</v>
      </c>
      <c r="AR148" s="71">
        <v>-0.17</v>
      </c>
      <c r="AS148" s="71">
        <v>-0.01</v>
      </c>
      <c r="AT148" s="71">
        <v>0.03</v>
      </c>
      <c r="AU148" s="71">
        <v>0.28000000000000003</v>
      </c>
      <c r="AV148" s="71">
        <v>-0.13</v>
      </c>
      <c r="AW148" s="71">
        <v>-0.16</v>
      </c>
      <c r="AX148" s="71">
        <v>-0.11</v>
      </c>
      <c r="AY148" s="71">
        <v>0.23</v>
      </c>
      <c r="AZ148" s="71">
        <v>0.25</v>
      </c>
      <c r="BA148" s="71">
        <v>0.3</v>
      </c>
      <c r="BB148" s="71">
        <v>0.57999999999999996</v>
      </c>
      <c r="BC148" s="71">
        <v>0.54</v>
      </c>
      <c r="BD148" s="71">
        <v>0.25</v>
      </c>
      <c r="BE148" s="71">
        <v>-0.31</v>
      </c>
      <c r="BF148" s="71">
        <v>-0.32</v>
      </c>
      <c r="BG148" s="71">
        <v>-0.28999999999999998</v>
      </c>
      <c r="BH148" s="71">
        <v>1.38</v>
      </c>
      <c r="BI148" s="71">
        <v>1.38</v>
      </c>
      <c r="BJ148" s="71">
        <v>1.48</v>
      </c>
      <c r="BK148" s="71">
        <v>0.73</v>
      </c>
      <c r="BL148" s="71">
        <v>1.0900000000000001</v>
      </c>
      <c r="BM148" s="71">
        <v>0.95</v>
      </c>
      <c r="BN148" s="71">
        <v>-0.35</v>
      </c>
      <c r="BO148" s="71">
        <v>-0.4</v>
      </c>
      <c r="BP148" s="71">
        <v>-0.39</v>
      </c>
      <c r="BQ148" s="71">
        <v>3.41</v>
      </c>
      <c r="BR148" s="71">
        <v>3.15</v>
      </c>
      <c r="BS148" s="71">
        <v>3.15</v>
      </c>
      <c r="BT148" s="71">
        <v>1.21</v>
      </c>
      <c r="BU148" s="71">
        <v>1.17</v>
      </c>
      <c r="BV148" s="71">
        <v>1.17</v>
      </c>
      <c r="BW148" s="71">
        <v>-0.48</v>
      </c>
      <c r="BX148" s="71">
        <v>-0.36</v>
      </c>
      <c r="BY148" s="71">
        <v>0.22</v>
      </c>
      <c r="BZ148" s="71">
        <v>0.72</v>
      </c>
      <c r="CA148" s="71">
        <v>1.27</v>
      </c>
      <c r="CB148" s="71">
        <v>0.65</v>
      </c>
      <c r="CC148" s="71">
        <v>0.84</v>
      </c>
      <c r="CD148" s="71">
        <v>0.19</v>
      </c>
      <c r="CE148" s="71">
        <v>0.19</v>
      </c>
      <c r="CF148" s="71">
        <v>-1.71</v>
      </c>
      <c r="CG148" s="71">
        <v>-1.72</v>
      </c>
      <c r="CH148" s="71">
        <v>0.73</v>
      </c>
      <c r="CI148" s="71">
        <v>0.37</v>
      </c>
      <c r="CJ148" s="71">
        <v>0.37</v>
      </c>
      <c r="CK148" s="71">
        <v>0</v>
      </c>
      <c r="CL148" s="71">
        <v>0.05</v>
      </c>
      <c r="CM148" s="71">
        <v>0.05</v>
      </c>
      <c r="CN148" s="71">
        <v>0.8</v>
      </c>
      <c r="CO148" s="71">
        <v>0.97</v>
      </c>
      <c r="CP148" s="71">
        <v>0.96</v>
      </c>
      <c r="CQ148" s="71">
        <v>0.22</v>
      </c>
      <c r="CR148" s="71">
        <v>0.44</v>
      </c>
      <c r="CS148" s="71">
        <v>0.37</v>
      </c>
      <c r="CT148" s="71">
        <v>0.72</v>
      </c>
      <c r="CU148" s="71">
        <v>0.28999999999999998</v>
      </c>
      <c r="CV148" s="71">
        <v>0.34</v>
      </c>
      <c r="CW148" s="71">
        <v>-0.02</v>
      </c>
      <c r="CX148" s="71">
        <v>-0.02</v>
      </c>
      <c r="CY148" s="71">
        <v>-0.01</v>
      </c>
      <c r="CZ148" s="71">
        <v>-0.01</v>
      </c>
      <c r="DA148" s="71">
        <v>-0.01</v>
      </c>
      <c r="DB148" s="71">
        <v>1.26</v>
      </c>
      <c r="DC148" s="71">
        <v>1.26</v>
      </c>
      <c r="DD148" s="71">
        <v>1.1599999999999999</v>
      </c>
      <c r="DE148" s="71">
        <v>-7.0000000000000007E-2</v>
      </c>
      <c r="DF148" s="71">
        <v>-7.0000000000000007E-2</v>
      </c>
      <c r="DG148" s="71">
        <v>0.26</v>
      </c>
      <c r="DH148" s="71">
        <v>0.25</v>
      </c>
      <c r="DI148" s="71">
        <v>0.26</v>
      </c>
      <c r="DJ148" s="71">
        <v>-0.26</v>
      </c>
      <c r="DK148" s="71">
        <v>-1.0900000000000001</v>
      </c>
      <c r="DL148" s="71">
        <v>-1.1100000000000001</v>
      </c>
      <c r="DM148" s="71">
        <v>-1.24</v>
      </c>
      <c r="DN148" s="71">
        <v>-0.19</v>
      </c>
      <c r="DO148" s="71">
        <v>-0.19</v>
      </c>
      <c r="DP148" s="71">
        <v>0.33</v>
      </c>
      <c r="DQ148" s="71">
        <v>0.08</v>
      </c>
      <c r="DR148" s="71">
        <v>0.08</v>
      </c>
      <c r="DS148" s="71">
        <v>0.55000000000000004</v>
      </c>
      <c r="DT148" s="71">
        <v>0.73</v>
      </c>
      <c r="DU148" s="71">
        <v>0.92</v>
      </c>
      <c r="DV148" s="71">
        <v>0.34</v>
      </c>
      <c r="DW148" s="71">
        <v>0.19</v>
      </c>
      <c r="DX148" s="71">
        <v>1.68</v>
      </c>
      <c r="DY148" s="71">
        <v>1.68</v>
      </c>
      <c r="DZ148" s="71">
        <v>1.86</v>
      </c>
      <c r="EA148" s="71">
        <v>0.85</v>
      </c>
      <c r="EB148" s="71">
        <v>2.99</v>
      </c>
      <c r="EC148" s="71">
        <v>4.46</v>
      </c>
      <c r="ED148" s="71">
        <v>3.58</v>
      </c>
      <c r="EE148" s="71">
        <v>1.53</v>
      </c>
      <c r="EF148" s="71">
        <v>-0.23</v>
      </c>
      <c r="EG148" s="71">
        <v>-0.23</v>
      </c>
      <c r="EH148" s="71">
        <v>-1.34</v>
      </c>
      <c r="EI148" s="71">
        <v>-1.03</v>
      </c>
      <c r="EJ148" s="71">
        <v>-0.62</v>
      </c>
      <c r="EK148" s="71">
        <v>0.52</v>
      </c>
      <c r="EL148" s="71">
        <v>-0.35</v>
      </c>
      <c r="EM148" s="71">
        <v>-0.77</v>
      </c>
      <c r="EN148" s="71">
        <v>-0.79</v>
      </c>
      <c r="EO148" s="71">
        <v>0</v>
      </c>
      <c r="EP148" s="71">
        <v>0</v>
      </c>
      <c r="EQ148" s="71">
        <v>-0.06</v>
      </c>
      <c r="ER148" s="71">
        <v>0.69</v>
      </c>
      <c r="ES148" s="71">
        <v>0.89</v>
      </c>
      <c r="ET148" s="71">
        <v>0.89</v>
      </c>
      <c r="EU148" s="71">
        <v>1.28</v>
      </c>
      <c r="EV148" s="71">
        <v>1.26</v>
      </c>
      <c r="EW148" s="71">
        <v>1.26</v>
      </c>
      <c r="EX148" s="71">
        <v>-0.22</v>
      </c>
      <c r="EY148" s="71">
        <v>-0.06</v>
      </c>
      <c r="EZ148" s="71">
        <v>-0.06</v>
      </c>
      <c r="FA148" s="71">
        <v>-0.2</v>
      </c>
      <c r="FB148" s="71">
        <v>-0.54</v>
      </c>
      <c r="FC148" s="71">
        <v>-0.21</v>
      </c>
      <c r="FD148" s="71">
        <v>0.05</v>
      </c>
      <c r="FE148" s="71">
        <v>0.05</v>
      </c>
      <c r="FF148" s="71">
        <v>-0.28000000000000003</v>
      </c>
      <c r="FG148" s="71">
        <v>-0.24</v>
      </c>
      <c r="FH148" s="71">
        <v>-0.24</v>
      </c>
      <c r="FI148" s="71">
        <v>-0.24</v>
      </c>
      <c r="FJ148" s="71">
        <v>0.18</v>
      </c>
      <c r="FK148" s="71">
        <v>0.18</v>
      </c>
      <c r="FL148" s="71">
        <v>0.18</v>
      </c>
      <c r="FM148" s="71">
        <v>0.04</v>
      </c>
      <c r="FN148" s="71">
        <v>0.04</v>
      </c>
      <c r="FO148" s="71">
        <v>0.04</v>
      </c>
      <c r="FP148" s="71">
        <v>0.04</v>
      </c>
      <c r="FQ148" s="71">
        <v>1.51</v>
      </c>
      <c r="FR148" s="71">
        <v>1.55</v>
      </c>
      <c r="FS148" s="71">
        <v>1.6</v>
      </c>
      <c r="FT148" s="71">
        <v>0.8</v>
      </c>
      <c r="FU148" s="71">
        <v>0.8</v>
      </c>
      <c r="FV148" s="71">
        <v>1.1299999999999999</v>
      </c>
      <c r="FW148" s="71">
        <v>0.46</v>
      </c>
      <c r="FX148" s="71">
        <v>0.46</v>
      </c>
      <c r="FY148" s="71">
        <v>0.21</v>
      </c>
      <c r="FZ148" s="71">
        <v>0.22</v>
      </c>
      <c r="GA148" s="71">
        <v>0.22</v>
      </c>
      <c r="GB148" s="71">
        <v>0.16</v>
      </c>
      <c r="GC148" s="71">
        <v>0.15</v>
      </c>
      <c r="GD148" s="71">
        <v>0.15</v>
      </c>
      <c r="GE148" s="71">
        <v>0.03</v>
      </c>
      <c r="GF148" s="71">
        <v>0.43</v>
      </c>
      <c r="GG148" s="71">
        <v>0.43</v>
      </c>
      <c r="GH148" s="71">
        <v>0.94</v>
      </c>
      <c r="GI148" s="71">
        <v>0.61</v>
      </c>
      <c r="GJ148" s="71">
        <v>0.61</v>
      </c>
      <c r="GK148" s="71">
        <v>7.0000000000000007E-2</v>
      </c>
      <c r="GL148" s="71">
        <v>0.09</v>
      </c>
      <c r="GM148" s="71">
        <v>0.09</v>
      </c>
      <c r="GN148" s="71">
        <v>0.42</v>
      </c>
      <c r="GO148" s="71">
        <v>0.31</v>
      </c>
      <c r="GP148" s="71">
        <v>0.75</v>
      </c>
      <c r="GQ148" s="71">
        <v>0.83</v>
      </c>
      <c r="GR148" s="71">
        <v>1.33</v>
      </c>
      <c r="GS148" s="71">
        <v>0.9</v>
      </c>
      <c r="GT148" s="71">
        <v>1.1200000000000001</v>
      </c>
      <c r="GU148" s="71">
        <v>0.71</v>
      </c>
      <c r="GV148" s="71">
        <v>0.82</v>
      </c>
      <c r="GW148" s="71">
        <v>0.39</v>
      </c>
      <c r="GX148" s="71">
        <v>0.04</v>
      </c>
      <c r="GY148" s="71">
        <v>-7.0000000000000007E-2</v>
      </c>
      <c r="GZ148" s="71">
        <v>-0.17</v>
      </c>
      <c r="HA148" s="71">
        <v>0.36</v>
      </c>
      <c r="HB148" s="71">
        <v>0.21</v>
      </c>
      <c r="HC148" s="71">
        <v>0.98</v>
      </c>
      <c r="HD148" s="71">
        <v>0.69</v>
      </c>
      <c r="HE148" s="71">
        <v>0.85</v>
      </c>
      <c r="HF148" s="71">
        <v>-0.47</v>
      </c>
      <c r="HG148" s="71">
        <v>-0.47</v>
      </c>
      <c r="HH148" s="71">
        <v>-0.47</v>
      </c>
      <c r="HI148" s="71">
        <v>0</v>
      </c>
      <c r="HJ148" s="71">
        <v>0</v>
      </c>
      <c r="HK148" s="71">
        <v>0</v>
      </c>
      <c r="HL148" s="71">
        <v>0.54</v>
      </c>
      <c r="HM148" s="71">
        <v>0.55000000000000004</v>
      </c>
      <c r="HN148" s="71">
        <v>0.55000000000000004</v>
      </c>
      <c r="HO148" s="71">
        <v>-0.06</v>
      </c>
      <c r="HP148" s="71">
        <v>0.16</v>
      </c>
      <c r="HQ148" s="71">
        <v>0.45</v>
      </c>
      <c r="HR148" s="71">
        <v>0.43</v>
      </c>
      <c r="HS148" s="71">
        <v>0.25</v>
      </c>
      <c r="HT148" s="71">
        <v>-0.05</v>
      </c>
      <c r="HU148" s="71">
        <v>-0.03</v>
      </c>
      <c r="HV148" s="71">
        <v>-0.08</v>
      </c>
      <c r="HW148" s="71">
        <v>-0.24</v>
      </c>
      <c r="HX148" s="71">
        <v>2.0299999999999998</v>
      </c>
      <c r="HY148" s="71">
        <v>2.02</v>
      </c>
      <c r="HZ148" s="71">
        <v>2.2000000000000002</v>
      </c>
      <c r="IA148" s="71">
        <v>0.13</v>
      </c>
      <c r="IB148" s="71">
        <v>0.13</v>
      </c>
      <c r="IC148" s="41">
        <v>0.6</v>
      </c>
      <c r="ID148" s="41">
        <v>0.6</v>
      </c>
      <c r="IE148" s="41">
        <v>0.54298314524402758</v>
      </c>
      <c r="IF148" s="41">
        <v>0.6</v>
      </c>
      <c r="IG148" s="41">
        <v>0.94157262201377667</v>
      </c>
      <c r="IH148" s="41">
        <v>1.1615175142899017</v>
      </c>
      <c r="II148" s="41">
        <v>0.84384200498314521</v>
      </c>
      <c r="IJ148" s="41">
        <v>0.60444936245053493</v>
      </c>
      <c r="IK148" s="41">
        <v>0.5</v>
      </c>
      <c r="IL148" s="41">
        <v>0.4</v>
      </c>
      <c r="IM148" s="41">
        <v>0.3</v>
      </c>
      <c r="IN148" s="41">
        <v>0.15</v>
      </c>
      <c r="IO148" s="41">
        <v>0.2</v>
      </c>
      <c r="IP148" s="41">
        <v>0.6</v>
      </c>
      <c r="IQ148" s="41">
        <v>0.6</v>
      </c>
      <c r="IR148" s="41">
        <v>0.5</v>
      </c>
      <c r="IS148" s="41">
        <v>0.4</v>
      </c>
      <c r="IT148" s="41">
        <v>0.28228198739557375</v>
      </c>
      <c r="IU148" s="41">
        <v>0.2</v>
      </c>
      <c r="IV148" s="41">
        <v>0.30864605012457863</v>
      </c>
      <c r="IW148" s="41">
        <v>0.2</v>
      </c>
      <c r="IX148" s="41">
        <v>0.2</v>
      </c>
      <c r="IY148" s="41">
        <v>6.2941521324930333E-2</v>
      </c>
      <c r="IZ148" s="41"/>
    </row>
    <row r="149" spans="1:260" s="53" customFormat="1" ht="18" customHeight="1" x14ac:dyDescent="0.2">
      <c r="A149" s="97">
        <v>202</v>
      </c>
      <c r="B149" s="20"/>
      <c r="C149" s="60"/>
      <c r="D149" s="29"/>
      <c r="E149" s="95"/>
      <c r="F149" s="66" t="s">
        <v>141</v>
      </c>
      <c r="G149" s="35"/>
      <c r="H149" s="67">
        <v>0.6402524567112251</v>
      </c>
      <c r="I149" s="67">
        <v>0.47730469445375523</v>
      </c>
      <c r="J149" s="67">
        <v>-0.50688516345460244</v>
      </c>
      <c r="K149" s="67">
        <v>-0.5921926077933749</v>
      </c>
      <c r="L149" s="67">
        <v>-0.29565025471240097</v>
      </c>
      <c r="M149" s="67">
        <v>2.671117131092134E-2</v>
      </c>
      <c r="N149" s="67">
        <v>0.11397283378002188</v>
      </c>
      <c r="O149" s="67">
        <v>7.8815379803489086E-2</v>
      </c>
      <c r="P149" s="67">
        <v>8.2021073068193825E-2</v>
      </c>
      <c r="Q149" s="67">
        <v>-4.6803981647287468E-2</v>
      </c>
      <c r="R149" s="67">
        <v>-4.717257079932221E-2</v>
      </c>
      <c r="S149" s="67">
        <v>-4.688351367955234E-2</v>
      </c>
      <c r="T149" s="67">
        <v>3.4945756891766176E-2</v>
      </c>
      <c r="U149" s="67">
        <v>3.4874461379929479E-2</v>
      </c>
      <c r="V149" s="67">
        <v>3.5126673913218019E-2</v>
      </c>
      <c r="W149" s="67">
        <v>6.4710492288860083E-2</v>
      </c>
      <c r="X149" s="67">
        <v>0.18432738166103044</v>
      </c>
      <c r="Y149" s="67">
        <v>-5.6812059359219652E-2</v>
      </c>
      <c r="Z149" s="67">
        <v>-0.11799847539545222</v>
      </c>
      <c r="AA149" s="67">
        <v>-0.20721671774475386</v>
      </c>
      <c r="AB149" s="67">
        <v>0.18509224518178513</v>
      </c>
      <c r="AC149" s="67">
        <v>0.20681823094122748</v>
      </c>
      <c r="AD149" s="67">
        <v>0.1886954923093189</v>
      </c>
      <c r="AE149" s="67">
        <v>0.12794899313399447</v>
      </c>
      <c r="AF149" s="67">
        <v>0.46007670570534642</v>
      </c>
      <c r="AG149" s="67">
        <v>0.58163350831145644</v>
      </c>
      <c r="AH149" s="67">
        <v>0.44546434356764181</v>
      </c>
      <c r="AI149" s="67">
        <v>0.20782513380400963</v>
      </c>
      <c r="AJ149" s="67">
        <v>0.10320833036098553</v>
      </c>
      <c r="AK149" s="67">
        <v>0.1021628996505371</v>
      </c>
      <c r="AL149" s="67">
        <v>0.2269872576435252</v>
      </c>
      <c r="AM149" s="67">
        <v>0.22763573086113056</v>
      </c>
      <c r="AN149" s="67">
        <v>0.51782607249116563</v>
      </c>
      <c r="AO149" s="67">
        <v>7.0491128228163016E-2</v>
      </c>
      <c r="AP149" s="67">
        <v>9.9794795942437536E-2</v>
      </c>
      <c r="AQ149" s="67">
        <v>-0.19054954489383999</v>
      </c>
      <c r="AR149" s="67">
        <v>2.2087453215915205</v>
      </c>
      <c r="AS149" s="67">
        <v>1.555417200433314</v>
      </c>
      <c r="AT149" s="67">
        <v>2.5316057830365275</v>
      </c>
      <c r="AU149" s="67">
        <v>4.1385160059820222E-2</v>
      </c>
      <c r="AV149" s="67">
        <v>0.20557220848502739</v>
      </c>
      <c r="AW149" s="67">
        <v>1.5259054635349651</v>
      </c>
      <c r="AX149" s="67">
        <v>1.2408421273458126</v>
      </c>
      <c r="AY149" s="67">
        <v>1.3779602936786934</v>
      </c>
      <c r="AZ149" s="67">
        <v>-6.6406510547080411E-2</v>
      </c>
      <c r="BA149" s="67">
        <v>-7.7522319225480654E-2</v>
      </c>
      <c r="BB149" s="67">
        <v>0.68109101625187984</v>
      </c>
      <c r="BC149" s="67">
        <v>0.72598996727816434</v>
      </c>
      <c r="BD149" s="67">
        <v>0.71602786985688871</v>
      </c>
      <c r="BE149" s="67">
        <v>-0.14431228089579065</v>
      </c>
      <c r="BF149" s="67">
        <v>0.75407959814614511</v>
      </c>
      <c r="BG149" s="67">
        <v>0.73755911157058929</v>
      </c>
      <c r="BH149" s="67">
        <v>1.5289536317053367</v>
      </c>
      <c r="BI149" s="67">
        <v>0.63145087415169299</v>
      </c>
      <c r="BJ149" s="67">
        <v>0.69589604754867052</v>
      </c>
      <c r="BK149" s="67">
        <v>0.4808649856438228</v>
      </c>
      <c r="BL149" s="67">
        <v>0.53967034250519486</v>
      </c>
      <c r="BM149" s="67">
        <v>0.48533115832314372</v>
      </c>
      <c r="BN149" s="67">
        <v>0.83098928619364609</v>
      </c>
      <c r="BO149" s="67">
        <v>0.86343548864568009</v>
      </c>
      <c r="BP149" s="67">
        <v>0.91029196601296103</v>
      </c>
      <c r="BQ149" s="67">
        <v>1.6101498932105629</v>
      </c>
      <c r="BR149" s="67">
        <v>1.5211578865797466</v>
      </c>
      <c r="BS149" s="67">
        <v>1.4423300724207169</v>
      </c>
      <c r="BT149" s="67">
        <v>1.1608002004165814</v>
      </c>
      <c r="BU149" s="67">
        <v>0.82644624521455379</v>
      </c>
      <c r="BV149" s="67">
        <v>1.0504390272221324</v>
      </c>
      <c r="BW149" s="67">
        <v>0.28482613604442791</v>
      </c>
      <c r="BX149" s="67">
        <v>0.71767884480298172</v>
      </c>
      <c r="BY149" s="67">
        <v>0.46431233845571396</v>
      </c>
      <c r="BZ149" s="67">
        <v>0.18862384542299118</v>
      </c>
      <c r="CA149" s="67">
        <v>0.1822428008703334</v>
      </c>
      <c r="CB149" s="67">
        <v>0.19620878539268588</v>
      </c>
      <c r="CC149" s="67">
        <v>0.52078572587158856</v>
      </c>
      <c r="CD149" s="67">
        <v>0.51811628912975827</v>
      </c>
      <c r="CE149" s="67">
        <v>0.58411894332786218</v>
      </c>
      <c r="CF149" s="67">
        <v>0.10940238574176595</v>
      </c>
      <c r="CG149" s="67">
        <v>0.10638868394332346</v>
      </c>
      <c r="CH149" s="67">
        <v>3.2196703544617879E-2</v>
      </c>
      <c r="CI149" s="67">
        <v>7.8468112977696847E-2</v>
      </c>
      <c r="CJ149" s="67">
        <v>1.5742030738648896E-2</v>
      </c>
      <c r="CK149" s="67">
        <v>1.301317127753584</v>
      </c>
      <c r="CL149" s="67">
        <v>0.91505392048484635</v>
      </c>
      <c r="CM149" s="67">
        <v>0.98041759416360719</v>
      </c>
      <c r="CN149" s="67">
        <v>-0.31537513535179784</v>
      </c>
      <c r="CO149" s="67">
        <v>-2.4281479966003754E-2</v>
      </c>
      <c r="CP149" s="67">
        <v>-0.60304329706152393</v>
      </c>
      <c r="CQ149" s="67">
        <v>-0.58108148993323994</v>
      </c>
      <c r="CR149" s="67">
        <v>-8.3863243191872369E-2</v>
      </c>
      <c r="CS149" s="67">
        <v>0.14922081272956525</v>
      </c>
      <c r="CT149" s="67">
        <v>0.17170887102097696</v>
      </c>
      <c r="CU149" s="67">
        <v>-0.30971655560255179</v>
      </c>
      <c r="CV149" s="67">
        <v>-0.52713066439781697</v>
      </c>
      <c r="CW149" s="67">
        <v>-0.52793475750017593</v>
      </c>
      <c r="CX149" s="67">
        <v>-0.55749892231832032</v>
      </c>
      <c r="CY149" s="67">
        <v>-0.19502943495066183</v>
      </c>
      <c r="CZ149" s="67">
        <v>-0.19535275994625989</v>
      </c>
      <c r="DA149" s="67">
        <v>-0.97757378636780101</v>
      </c>
      <c r="DB149" s="67">
        <v>-1.2223671727057843</v>
      </c>
      <c r="DC149" s="67">
        <v>-1.2572481761454859</v>
      </c>
      <c r="DD149" s="67">
        <v>-0.73351612718834847</v>
      </c>
      <c r="DE149" s="67">
        <v>-0.31029173928166492</v>
      </c>
      <c r="DF149" s="67">
        <v>0.29323072269958655</v>
      </c>
      <c r="DG149" s="67">
        <v>0.64757447021823644</v>
      </c>
      <c r="DH149" s="67">
        <v>0.67248712586126347</v>
      </c>
      <c r="DI149" s="67">
        <v>6.828031128547063E-2</v>
      </c>
      <c r="DJ149" s="67">
        <v>0.18830501334112162</v>
      </c>
      <c r="DK149" s="67">
        <v>0.28514307256887511</v>
      </c>
      <c r="DL149" s="67">
        <v>-0.64121572154818296</v>
      </c>
      <c r="DM149" s="67">
        <v>-0.71240250226940272</v>
      </c>
      <c r="DN149" s="67">
        <v>-2.073758179364376</v>
      </c>
      <c r="DO149" s="67">
        <v>-1.4155094047529169</v>
      </c>
      <c r="DP149" s="67">
        <v>-1.5297167766780817</v>
      </c>
      <c r="DQ149" s="67">
        <v>1.121498647273401</v>
      </c>
      <c r="DR149" s="67">
        <v>1.2371861372134429</v>
      </c>
      <c r="DS149" s="67">
        <v>1.3218493165154219</v>
      </c>
      <c r="DT149" s="67">
        <v>0.17880401110127839</v>
      </c>
      <c r="DU149" s="67">
        <v>0.46</v>
      </c>
      <c r="DV149" s="67">
        <v>0.33112578408715754</v>
      </c>
      <c r="DW149" s="67">
        <v>0.84</v>
      </c>
      <c r="DX149" s="67">
        <v>1.82</v>
      </c>
      <c r="DY149" s="67">
        <v>1.7211930405965201</v>
      </c>
      <c r="DZ149" s="67">
        <v>2.83</v>
      </c>
      <c r="EA149" s="67">
        <v>2.0299999999999998</v>
      </c>
      <c r="EB149" s="67">
        <v>2.3261778806414282</v>
      </c>
      <c r="EC149" s="67">
        <v>0.49</v>
      </c>
      <c r="ED149" s="67">
        <v>1.67</v>
      </c>
      <c r="EE149" s="67">
        <v>1.2129679843188503</v>
      </c>
      <c r="EF149" s="67">
        <v>1.56</v>
      </c>
      <c r="EG149" s="67">
        <v>0.37</v>
      </c>
      <c r="EH149" s="67">
        <v>0.6</v>
      </c>
      <c r="EI149" s="67">
        <v>-0.69</v>
      </c>
      <c r="EJ149" s="67">
        <v>-0.65</v>
      </c>
      <c r="EK149" s="67">
        <v>-0.45</v>
      </c>
      <c r="EL149" s="67">
        <v>-0.99</v>
      </c>
      <c r="EM149" s="67">
        <v>-0.82</v>
      </c>
      <c r="EN149" s="67">
        <v>-0.83</v>
      </c>
      <c r="EO149" s="67">
        <v>0.24</v>
      </c>
      <c r="EP149" s="67">
        <v>0.03</v>
      </c>
      <c r="EQ149" s="67">
        <v>0.03</v>
      </c>
      <c r="ER149" s="67">
        <v>0.37</v>
      </c>
      <c r="ES149" s="67">
        <v>0.98</v>
      </c>
      <c r="ET149" s="67">
        <v>0.98</v>
      </c>
      <c r="EU149" s="67">
        <v>-0.59</v>
      </c>
      <c r="EV149" s="67">
        <v>-0.89</v>
      </c>
      <c r="EW149" s="67">
        <v>-0.81</v>
      </c>
      <c r="EX149" s="67">
        <v>0.61</v>
      </c>
      <c r="EY149" s="67">
        <v>0.28000000000000003</v>
      </c>
      <c r="EZ149" s="67">
        <v>0.31</v>
      </c>
      <c r="FA149" s="67">
        <v>-0.97</v>
      </c>
      <c r="FB149" s="67">
        <v>-0.74</v>
      </c>
      <c r="FC149" s="67">
        <v>-0.71</v>
      </c>
      <c r="FD149" s="67">
        <v>-0.17</v>
      </c>
      <c r="FE149" s="67">
        <v>0.3</v>
      </c>
      <c r="FF149" s="67">
        <v>0.16</v>
      </c>
      <c r="FG149" s="67">
        <v>0.81</v>
      </c>
      <c r="FH149" s="67">
        <v>1.27</v>
      </c>
      <c r="FI149" s="67">
        <v>1.25</v>
      </c>
      <c r="FJ149" s="67">
        <v>0.72</v>
      </c>
      <c r="FK149" s="67">
        <v>0.19</v>
      </c>
      <c r="FL149" s="67">
        <v>0.18</v>
      </c>
      <c r="FM149" s="67">
        <v>1.94</v>
      </c>
      <c r="FN149" s="67">
        <v>3.01</v>
      </c>
      <c r="FO149" s="67">
        <v>3.07</v>
      </c>
      <c r="FP149" s="67">
        <v>2.08</v>
      </c>
      <c r="FQ149" s="67">
        <v>0.69</v>
      </c>
      <c r="FR149" s="67">
        <v>0.66</v>
      </c>
      <c r="FS149" s="67">
        <v>-0.56000000000000005</v>
      </c>
      <c r="FT149" s="67">
        <v>-0.44</v>
      </c>
      <c r="FU149" s="67">
        <v>-0.38</v>
      </c>
      <c r="FV149" s="67">
        <v>0.56999999999999995</v>
      </c>
      <c r="FW149" s="67">
        <v>0.61</v>
      </c>
      <c r="FX149" s="67">
        <v>0.49</v>
      </c>
      <c r="FY149" s="67">
        <v>0.16</v>
      </c>
      <c r="FZ149" s="67">
        <v>0.09</v>
      </c>
      <c r="GA149" s="67">
        <v>0.01</v>
      </c>
      <c r="GB149" s="67">
        <v>-7.0000000000000007E-2</v>
      </c>
      <c r="GC149" s="67">
        <v>-7.0000000000000007E-2</v>
      </c>
      <c r="GD149" s="67">
        <v>-0.05</v>
      </c>
      <c r="GE149" s="67">
        <v>-0.33</v>
      </c>
      <c r="GF149" s="67">
        <v>-0.33</v>
      </c>
      <c r="GG149" s="67">
        <v>-0.41</v>
      </c>
      <c r="GH149" s="67">
        <v>0.41</v>
      </c>
      <c r="GI149" s="67">
        <v>0.37</v>
      </c>
      <c r="GJ149" s="67">
        <v>0.35</v>
      </c>
      <c r="GK149" s="67">
        <v>0.1</v>
      </c>
      <c r="GL149" s="67">
        <v>0.21</v>
      </c>
      <c r="GM149" s="67">
        <v>0.42</v>
      </c>
      <c r="GN149" s="67">
        <v>1.17</v>
      </c>
      <c r="GO149" s="67">
        <v>1.31</v>
      </c>
      <c r="GP149" s="67">
        <v>1.1100000000000001</v>
      </c>
      <c r="GQ149" s="67">
        <v>-0.33</v>
      </c>
      <c r="GR149" s="67">
        <v>-0.82</v>
      </c>
      <c r="GS149" s="67">
        <v>-0.71</v>
      </c>
      <c r="GT149" s="67">
        <v>-0.18</v>
      </c>
      <c r="GU149" s="67">
        <v>0.34</v>
      </c>
      <c r="GV149" s="67">
        <v>0.28999999999999998</v>
      </c>
      <c r="GW149" s="67">
        <v>0.21</v>
      </c>
      <c r="GX149" s="67">
        <v>-0.09</v>
      </c>
      <c r="GY149" s="67">
        <v>-0.11</v>
      </c>
      <c r="GZ149" s="67">
        <v>-0.21</v>
      </c>
      <c r="HA149" s="67">
        <v>0.26</v>
      </c>
      <c r="HB149" s="67">
        <v>0.3</v>
      </c>
      <c r="HC149" s="67">
        <v>0.68</v>
      </c>
      <c r="HD149" s="67">
        <v>0.72</v>
      </c>
      <c r="HE149" s="67">
        <v>0.54</v>
      </c>
      <c r="HF149" s="67">
        <v>0.09</v>
      </c>
      <c r="HG149" s="67">
        <v>-0.05</v>
      </c>
      <c r="HH149" s="67">
        <v>0.4</v>
      </c>
      <c r="HI149" s="67">
        <v>0.28999999999999998</v>
      </c>
      <c r="HJ149" s="67">
        <v>0.24</v>
      </c>
      <c r="HK149" s="67">
        <v>0.08</v>
      </c>
      <c r="HL149" s="67">
        <v>0.12</v>
      </c>
      <c r="HM149" s="67">
        <v>0.28999999999999998</v>
      </c>
      <c r="HN149" s="67">
        <v>0.26</v>
      </c>
      <c r="HO149" s="67">
        <v>0.25</v>
      </c>
      <c r="HP149" s="67">
        <v>1.28</v>
      </c>
      <c r="HQ149" s="67">
        <v>1.42</v>
      </c>
      <c r="HR149" s="67">
        <v>3.19</v>
      </c>
      <c r="HS149" s="67">
        <v>2.3199999999999998</v>
      </c>
      <c r="HT149" s="67">
        <v>2.5299999999999998</v>
      </c>
      <c r="HU149" s="67">
        <v>0.34</v>
      </c>
      <c r="HV149" s="67">
        <v>0.09</v>
      </c>
      <c r="HW149" s="67">
        <v>-0.51</v>
      </c>
      <c r="HX149" s="67">
        <v>-0.43</v>
      </c>
      <c r="HY149" s="67">
        <v>0.05</v>
      </c>
      <c r="HZ149" s="67">
        <v>0.34</v>
      </c>
      <c r="IA149" s="67">
        <v>1.27</v>
      </c>
      <c r="IB149" s="67">
        <v>0.96</v>
      </c>
      <c r="IC149" s="69">
        <v>0.6</v>
      </c>
      <c r="ID149" s="69">
        <v>0.6</v>
      </c>
      <c r="IE149" s="69">
        <v>0.54298314524402758</v>
      </c>
      <c r="IF149" s="69">
        <v>0.6</v>
      </c>
      <c r="IG149" s="69">
        <v>0.94157262201377667</v>
      </c>
      <c r="IH149" s="69">
        <v>1.1615175142899017</v>
      </c>
      <c r="II149" s="69">
        <v>0.84384200498314521</v>
      </c>
      <c r="IJ149" s="69">
        <v>0.60444936245053493</v>
      </c>
      <c r="IK149" s="69">
        <v>0.5</v>
      </c>
      <c r="IL149" s="69">
        <v>0.4</v>
      </c>
      <c r="IM149" s="69">
        <v>0.3</v>
      </c>
      <c r="IN149" s="69">
        <v>0.15</v>
      </c>
      <c r="IO149" s="69">
        <v>0.2</v>
      </c>
      <c r="IP149" s="69">
        <v>0.6</v>
      </c>
      <c r="IQ149" s="69">
        <v>0.6</v>
      </c>
      <c r="IR149" s="69">
        <v>0.5</v>
      </c>
      <c r="IS149" s="69">
        <v>0.4</v>
      </c>
      <c r="IT149" s="69">
        <v>0.28228198739557375</v>
      </c>
      <c r="IU149" s="69">
        <v>0.2</v>
      </c>
      <c r="IV149" s="69">
        <v>0.30864605012457863</v>
      </c>
      <c r="IW149" s="69">
        <v>0.2</v>
      </c>
      <c r="IX149" s="69">
        <v>0.2</v>
      </c>
      <c r="IY149" s="69">
        <v>6.2941521324930333E-2</v>
      </c>
      <c r="IZ149" s="92"/>
    </row>
    <row r="150" spans="1:260" s="53" customFormat="1" ht="18" customHeight="1" x14ac:dyDescent="0.2">
      <c r="A150" s="97">
        <v>20201</v>
      </c>
      <c r="B150" s="20"/>
      <c r="C150" s="60"/>
      <c r="D150" s="29"/>
      <c r="E150" s="95"/>
      <c r="F150" s="66"/>
      <c r="G150" s="91" t="s">
        <v>144</v>
      </c>
      <c r="H150" s="71">
        <v>0</v>
      </c>
      <c r="I150" s="71">
        <v>-0.7</v>
      </c>
      <c r="J150" s="71">
        <v>-1.81</v>
      </c>
      <c r="K150" s="71">
        <v>-1.81</v>
      </c>
      <c r="L150" s="71">
        <v>0</v>
      </c>
      <c r="M150" s="71">
        <v>0</v>
      </c>
      <c r="N150" s="71">
        <v>0</v>
      </c>
      <c r="O150" s="71">
        <v>0</v>
      </c>
      <c r="P150" s="71">
        <v>0</v>
      </c>
      <c r="Q150" s="71">
        <v>0</v>
      </c>
      <c r="R150" s="71">
        <v>0</v>
      </c>
      <c r="S150" s="71">
        <v>0</v>
      </c>
      <c r="T150" s="71">
        <v>0</v>
      </c>
      <c r="U150" s="71">
        <v>0</v>
      </c>
      <c r="V150" s="71">
        <v>0</v>
      </c>
      <c r="W150" s="71">
        <v>0.12</v>
      </c>
      <c r="X150" s="71">
        <v>0.12</v>
      </c>
      <c r="Y150" s="71">
        <v>0.12</v>
      </c>
      <c r="Z150" s="71">
        <v>0.01</v>
      </c>
      <c r="AA150" s="71">
        <v>0.01</v>
      </c>
      <c r="AB150" s="71">
        <v>0.01</v>
      </c>
      <c r="AC150" s="71">
        <v>0.88</v>
      </c>
      <c r="AD150" s="71">
        <v>0.88</v>
      </c>
      <c r="AE150" s="71">
        <v>0.88</v>
      </c>
      <c r="AF150" s="71">
        <v>1.4</v>
      </c>
      <c r="AG150" s="71">
        <v>1.41</v>
      </c>
      <c r="AH150" s="71">
        <v>1.4</v>
      </c>
      <c r="AI150" s="71">
        <v>0.89</v>
      </c>
      <c r="AJ150" s="71">
        <v>0.89</v>
      </c>
      <c r="AK150" s="71">
        <v>0.89</v>
      </c>
      <c r="AL150" s="71">
        <v>-0.51</v>
      </c>
      <c r="AM150" s="71">
        <v>-0.51</v>
      </c>
      <c r="AN150" s="71">
        <v>-0.51</v>
      </c>
      <c r="AO150" s="71">
        <v>0.19</v>
      </c>
      <c r="AP150" s="71">
        <v>0.19</v>
      </c>
      <c r="AQ150" s="71">
        <v>0.19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0</v>
      </c>
      <c r="BB150" s="71">
        <v>0</v>
      </c>
      <c r="BC150" s="71">
        <v>0</v>
      </c>
      <c r="BD150" s="71">
        <v>0</v>
      </c>
      <c r="BE150" s="71">
        <v>0</v>
      </c>
      <c r="BF150" s="71">
        <v>0</v>
      </c>
      <c r="BG150" s="71">
        <v>0</v>
      </c>
      <c r="BH150" s="71">
        <v>0</v>
      </c>
      <c r="BI150" s="71">
        <v>0</v>
      </c>
      <c r="BJ150" s="71">
        <v>0</v>
      </c>
      <c r="BK150" s="71">
        <v>0</v>
      </c>
      <c r="BL150" s="71">
        <v>0</v>
      </c>
      <c r="BM150" s="71">
        <v>0</v>
      </c>
      <c r="BN150" s="71">
        <v>4.84</v>
      </c>
      <c r="BO150" s="71">
        <v>4.84</v>
      </c>
      <c r="BP150" s="71">
        <v>4.8499999999999996</v>
      </c>
      <c r="BQ150" s="71">
        <v>0</v>
      </c>
      <c r="BR150" s="71">
        <v>0</v>
      </c>
      <c r="BS150" s="71">
        <v>0</v>
      </c>
      <c r="BT150" s="71">
        <v>0</v>
      </c>
      <c r="BU150" s="71">
        <v>0</v>
      </c>
      <c r="BV150" s="71">
        <v>0</v>
      </c>
      <c r="BW150" s="71">
        <v>2.44</v>
      </c>
      <c r="BX150" s="71">
        <v>2.44</v>
      </c>
      <c r="BY150" s="71">
        <v>2.4500000000000002</v>
      </c>
      <c r="BZ150" s="71">
        <v>2.1800000000000002</v>
      </c>
      <c r="CA150" s="71">
        <v>2.1800000000000002</v>
      </c>
      <c r="CB150" s="71">
        <v>2.19</v>
      </c>
      <c r="CC150" s="71">
        <v>2.34</v>
      </c>
      <c r="CD150" s="71">
        <v>2.34</v>
      </c>
      <c r="CE150" s="71">
        <v>2.35</v>
      </c>
      <c r="CF150" s="71">
        <v>0</v>
      </c>
      <c r="CG150" s="71">
        <v>0</v>
      </c>
      <c r="CH150" s="71">
        <v>0</v>
      </c>
      <c r="CI150" s="71">
        <v>2.97</v>
      </c>
      <c r="CJ150" s="71">
        <v>2.97</v>
      </c>
      <c r="CK150" s="71">
        <v>2.97</v>
      </c>
      <c r="CL150" s="71">
        <v>-3.74</v>
      </c>
      <c r="CM150" s="71">
        <v>-3.74</v>
      </c>
      <c r="CN150" s="71">
        <v>-3.74</v>
      </c>
      <c r="CO150" s="71">
        <v>0</v>
      </c>
      <c r="CP150" s="71">
        <v>0</v>
      </c>
      <c r="CQ150" s="71">
        <v>0</v>
      </c>
      <c r="CR150" s="71">
        <v>3.88</v>
      </c>
      <c r="CS150" s="71">
        <v>3.89</v>
      </c>
      <c r="CT150" s="71">
        <v>3.88</v>
      </c>
      <c r="CU150" s="71">
        <v>0</v>
      </c>
      <c r="CV150" s="71">
        <v>0</v>
      </c>
      <c r="CW150" s="71">
        <v>0</v>
      </c>
      <c r="CX150" s="71">
        <v>0</v>
      </c>
      <c r="CY150" s="71">
        <v>0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0</v>
      </c>
      <c r="DN150" s="71">
        <v>0</v>
      </c>
      <c r="DO150" s="71">
        <v>0</v>
      </c>
      <c r="DP150" s="71">
        <v>0</v>
      </c>
      <c r="DQ150" s="71">
        <v>0</v>
      </c>
      <c r="DR150" s="71">
        <v>0</v>
      </c>
      <c r="DS150" s="71">
        <v>0</v>
      </c>
      <c r="DT150" s="71">
        <v>0</v>
      </c>
      <c r="DU150" s="71">
        <v>0</v>
      </c>
      <c r="DV150" s="71">
        <v>0</v>
      </c>
      <c r="DW150" s="71">
        <v>0</v>
      </c>
      <c r="DX150" s="71">
        <v>0</v>
      </c>
      <c r="DY150" s="71">
        <v>0</v>
      </c>
      <c r="DZ150" s="71">
        <v>0</v>
      </c>
      <c r="EA150" s="71">
        <v>0</v>
      </c>
      <c r="EB150" s="71">
        <v>0</v>
      </c>
      <c r="EC150" s="71">
        <v>0</v>
      </c>
      <c r="ED150" s="71">
        <v>0</v>
      </c>
      <c r="EE150" s="71">
        <v>0</v>
      </c>
      <c r="EF150" s="71">
        <v>0</v>
      </c>
      <c r="EG150" s="71">
        <v>0</v>
      </c>
      <c r="EH150" s="71">
        <v>-3.33</v>
      </c>
      <c r="EI150" s="71">
        <v>-3.33</v>
      </c>
      <c r="EJ150" s="71">
        <v>-3.33</v>
      </c>
      <c r="EK150" s="71">
        <v>0</v>
      </c>
      <c r="EL150" s="71">
        <v>0</v>
      </c>
      <c r="EM150" s="71">
        <v>0</v>
      </c>
      <c r="EN150" s="71">
        <v>0</v>
      </c>
      <c r="EO150" s="71">
        <v>0</v>
      </c>
      <c r="EP150" s="71">
        <v>0</v>
      </c>
      <c r="EQ150" s="71">
        <v>0</v>
      </c>
      <c r="ER150" s="71">
        <v>0</v>
      </c>
      <c r="ES150" s="71">
        <v>0</v>
      </c>
      <c r="ET150" s="71">
        <v>0</v>
      </c>
      <c r="EU150" s="71">
        <v>0</v>
      </c>
      <c r="EV150" s="71">
        <v>0</v>
      </c>
      <c r="EW150" s="71">
        <v>0</v>
      </c>
      <c r="EX150" s="71">
        <v>0</v>
      </c>
      <c r="EY150" s="71">
        <v>0</v>
      </c>
      <c r="EZ150" s="71">
        <v>0</v>
      </c>
      <c r="FA150" s="71">
        <v>0</v>
      </c>
      <c r="FB150" s="71">
        <v>0</v>
      </c>
      <c r="FC150" s="71">
        <v>0</v>
      </c>
      <c r="FD150" s="71">
        <v>0</v>
      </c>
      <c r="FE150" s="71">
        <v>0</v>
      </c>
      <c r="FF150" s="71">
        <v>0</v>
      </c>
      <c r="FG150" s="71">
        <v>0</v>
      </c>
      <c r="FH150" s="71">
        <v>0</v>
      </c>
      <c r="FI150" s="71">
        <v>0</v>
      </c>
      <c r="FJ150" s="71">
        <v>0</v>
      </c>
      <c r="FK150" s="71">
        <v>0</v>
      </c>
      <c r="FL150" s="71">
        <v>0</v>
      </c>
      <c r="FM150" s="71">
        <v>0</v>
      </c>
      <c r="FN150" s="71">
        <v>0</v>
      </c>
      <c r="FO150" s="71">
        <v>0</v>
      </c>
      <c r="FP150" s="71">
        <v>0</v>
      </c>
      <c r="FQ150" s="71">
        <v>0</v>
      </c>
      <c r="FR150" s="71">
        <v>0</v>
      </c>
      <c r="FS150" s="71">
        <v>0</v>
      </c>
      <c r="FT150" s="71">
        <v>1.8</v>
      </c>
      <c r="FU150" s="71">
        <v>1.27</v>
      </c>
      <c r="FV150" s="71">
        <v>1.26</v>
      </c>
      <c r="FW150" s="71">
        <v>-0.53</v>
      </c>
      <c r="FX150" s="71">
        <v>0</v>
      </c>
      <c r="FY150" s="71">
        <v>1.46</v>
      </c>
      <c r="FZ150" s="71">
        <v>1.44</v>
      </c>
      <c r="GA150" s="71">
        <v>1.1399999999999999</v>
      </c>
      <c r="GB150" s="71">
        <v>0</v>
      </c>
      <c r="GC150" s="71">
        <v>0</v>
      </c>
      <c r="GD150" s="71">
        <v>0.39</v>
      </c>
      <c r="GE150" s="71">
        <v>0.39</v>
      </c>
      <c r="GF150" s="71">
        <v>0.38</v>
      </c>
      <c r="GG150" s="71">
        <v>-0.71</v>
      </c>
      <c r="GH150" s="71">
        <v>-0.71</v>
      </c>
      <c r="GI150" s="71">
        <v>-0.72</v>
      </c>
      <c r="GJ150" s="71">
        <v>-0.85</v>
      </c>
      <c r="GK150" s="71">
        <v>-0.32</v>
      </c>
      <c r="GL150" s="71">
        <v>-0.35</v>
      </c>
      <c r="GM150" s="71">
        <v>1.57</v>
      </c>
      <c r="GN150" s="71">
        <v>4.37</v>
      </c>
      <c r="GO150" s="71">
        <v>4.79</v>
      </c>
      <c r="GP150" s="71">
        <v>3.7</v>
      </c>
      <c r="GQ150" s="71">
        <v>0.35</v>
      </c>
      <c r="GR150" s="71">
        <v>0</v>
      </c>
      <c r="GS150" s="71">
        <v>0</v>
      </c>
      <c r="GT150" s="71">
        <v>0</v>
      </c>
      <c r="GU150" s="71">
        <v>0</v>
      </c>
      <c r="GV150" s="71">
        <v>0</v>
      </c>
      <c r="GW150" s="71">
        <v>0</v>
      </c>
      <c r="GX150" s="71">
        <v>0</v>
      </c>
      <c r="GY150" s="71">
        <v>0</v>
      </c>
      <c r="GZ150" s="71">
        <v>0.86</v>
      </c>
      <c r="HA150" s="71">
        <v>0.87</v>
      </c>
      <c r="HB150" s="71">
        <v>0.85</v>
      </c>
      <c r="HC150" s="71">
        <v>0</v>
      </c>
      <c r="HD150" s="71">
        <v>0</v>
      </c>
      <c r="HE150" s="71">
        <v>-4.16</v>
      </c>
      <c r="HF150" s="71">
        <v>-4.83</v>
      </c>
      <c r="HG150" s="71">
        <v>-4.8499999999999996</v>
      </c>
      <c r="HH150" s="71">
        <v>1.22</v>
      </c>
      <c r="HI150" s="71">
        <v>1.23</v>
      </c>
      <c r="HJ150" s="71">
        <v>1.23</v>
      </c>
      <c r="HK150" s="71">
        <v>0.77</v>
      </c>
      <c r="HL150" s="71">
        <v>0.66</v>
      </c>
      <c r="HM150" s="71">
        <v>0.66</v>
      </c>
      <c r="HN150" s="71">
        <v>0.31</v>
      </c>
      <c r="HO150" s="71">
        <v>0.32</v>
      </c>
      <c r="HP150" s="71">
        <v>2.23</v>
      </c>
      <c r="HQ150" s="71">
        <v>1.6</v>
      </c>
      <c r="HR150" s="71">
        <v>1.58</v>
      </c>
      <c r="HS150" s="71">
        <v>-0.33</v>
      </c>
      <c r="HT150" s="71">
        <v>0</v>
      </c>
      <c r="HU150" s="71">
        <v>0</v>
      </c>
      <c r="HV150" s="71">
        <v>0</v>
      </c>
      <c r="HW150" s="71">
        <v>0</v>
      </c>
      <c r="HX150" s="71">
        <v>0</v>
      </c>
      <c r="HY150" s="71">
        <v>0</v>
      </c>
      <c r="HZ150" s="71">
        <v>0</v>
      </c>
      <c r="IA150" s="71">
        <v>4.6900000000000004</v>
      </c>
      <c r="IB150" s="71">
        <v>4.93</v>
      </c>
      <c r="IC150" s="92">
        <v>0.6</v>
      </c>
      <c r="ID150" s="92">
        <v>0.6</v>
      </c>
      <c r="IE150" s="92">
        <v>0.54298314524402758</v>
      </c>
      <c r="IF150" s="92">
        <v>0.6</v>
      </c>
      <c r="IG150" s="92">
        <v>0.94157262201377667</v>
      </c>
      <c r="IH150" s="92">
        <v>1.1615175142899017</v>
      </c>
      <c r="II150" s="92">
        <v>0.84384200498314521</v>
      </c>
      <c r="IJ150" s="92">
        <v>0.60444936245053493</v>
      </c>
      <c r="IK150" s="92">
        <v>0.5</v>
      </c>
      <c r="IL150" s="92">
        <v>0.4</v>
      </c>
      <c r="IM150" s="92">
        <v>0.3</v>
      </c>
      <c r="IN150" s="92">
        <v>0.15</v>
      </c>
      <c r="IO150" s="92">
        <v>0.2</v>
      </c>
      <c r="IP150" s="92">
        <v>0.6</v>
      </c>
      <c r="IQ150" s="92">
        <v>0.6</v>
      </c>
      <c r="IR150" s="92">
        <v>0.5</v>
      </c>
      <c r="IS150" s="92">
        <v>0.4</v>
      </c>
      <c r="IT150" s="92">
        <v>0.28228198739557375</v>
      </c>
      <c r="IU150" s="92">
        <v>0.2</v>
      </c>
      <c r="IV150" s="92">
        <v>0.30864605012457863</v>
      </c>
      <c r="IW150" s="92">
        <v>0.2</v>
      </c>
      <c r="IX150" s="92">
        <v>0.2</v>
      </c>
      <c r="IY150" s="92">
        <v>6.2941521324930333E-2</v>
      </c>
      <c r="IZ150" s="92"/>
    </row>
    <row r="151" spans="1:260" s="53" customFormat="1" ht="18" customHeight="1" x14ac:dyDescent="0.2">
      <c r="A151" s="97">
        <v>20202</v>
      </c>
      <c r="B151" s="20"/>
      <c r="C151" s="60"/>
      <c r="D151" s="29"/>
      <c r="E151" s="95"/>
      <c r="F151" s="35"/>
      <c r="G151" s="36" t="s">
        <v>145</v>
      </c>
      <c r="H151" s="71">
        <v>0.45</v>
      </c>
      <c r="I151" s="71">
        <v>0.24</v>
      </c>
      <c r="J151" s="71">
        <v>-1.26</v>
      </c>
      <c r="K151" s="71">
        <v>-0.97</v>
      </c>
      <c r="L151" s="71">
        <v>-0.73</v>
      </c>
      <c r="M151" s="71">
        <v>-0.01</v>
      </c>
      <c r="N151" s="71">
        <v>-0.01</v>
      </c>
      <c r="O151" s="71">
        <v>-0.01</v>
      </c>
      <c r="P151" s="71">
        <v>0</v>
      </c>
      <c r="Q151" s="71">
        <v>-0.18</v>
      </c>
      <c r="R151" s="71">
        <v>-0.18</v>
      </c>
      <c r="S151" s="71">
        <v>-0.18</v>
      </c>
      <c r="T151" s="71">
        <v>0</v>
      </c>
      <c r="U151" s="71">
        <v>0</v>
      </c>
      <c r="V151" s="71">
        <v>0</v>
      </c>
      <c r="W151" s="71">
        <v>0.12</v>
      </c>
      <c r="X151" s="71">
        <v>0.11</v>
      </c>
      <c r="Y151" s="71">
        <v>-0.39</v>
      </c>
      <c r="Z151" s="71">
        <v>-0.5</v>
      </c>
      <c r="AA151" s="71">
        <v>-0.46</v>
      </c>
      <c r="AB151" s="71">
        <v>-0.01</v>
      </c>
      <c r="AC151" s="71">
        <v>-0.27</v>
      </c>
      <c r="AD151" s="71">
        <v>-0.27</v>
      </c>
      <c r="AE151" s="71">
        <v>0.03</v>
      </c>
      <c r="AF151" s="71">
        <v>0.8</v>
      </c>
      <c r="AG151" s="71">
        <v>0.81</v>
      </c>
      <c r="AH151" s="71">
        <v>0.5</v>
      </c>
      <c r="AI151" s="71">
        <v>0</v>
      </c>
      <c r="AJ151" s="71">
        <v>0</v>
      </c>
      <c r="AK151" s="71">
        <v>0</v>
      </c>
      <c r="AL151" s="71">
        <v>0.52</v>
      </c>
      <c r="AM151" s="71">
        <v>0.52</v>
      </c>
      <c r="AN151" s="71">
        <v>1.1599999999999999</v>
      </c>
      <c r="AO151" s="71">
        <v>0.12</v>
      </c>
      <c r="AP151" s="71">
        <v>0.12</v>
      </c>
      <c r="AQ151" s="71">
        <v>-0.52</v>
      </c>
      <c r="AR151" s="71">
        <v>0</v>
      </c>
      <c r="AS151" s="71">
        <v>-0.05</v>
      </c>
      <c r="AT151" s="71">
        <v>-0.05</v>
      </c>
      <c r="AU151" s="71">
        <v>0.2</v>
      </c>
      <c r="AV151" s="71">
        <v>0.24</v>
      </c>
      <c r="AW151" s="71">
        <v>1.27</v>
      </c>
      <c r="AX151" s="71">
        <v>1.24</v>
      </c>
      <c r="AY151" s="71">
        <v>1.23</v>
      </c>
      <c r="AZ151" s="71">
        <v>0.21</v>
      </c>
      <c r="BA151" s="71">
        <v>0</v>
      </c>
      <c r="BB151" s="71">
        <v>0</v>
      </c>
      <c r="BC151" s="71">
        <v>0</v>
      </c>
      <c r="BD151" s="71">
        <v>0</v>
      </c>
      <c r="BE151" s="71">
        <v>0.03</v>
      </c>
      <c r="BF151" s="71">
        <v>0.03</v>
      </c>
      <c r="BG151" s="71">
        <v>0.03</v>
      </c>
      <c r="BH151" s="71">
        <v>-0.01</v>
      </c>
      <c r="BI151" s="71">
        <v>-0.01</v>
      </c>
      <c r="BJ151" s="71">
        <v>-0.01</v>
      </c>
      <c r="BK151" s="71">
        <v>0</v>
      </c>
      <c r="BL151" s="71">
        <v>0.23</v>
      </c>
      <c r="BM151" s="71">
        <v>0.24</v>
      </c>
      <c r="BN151" s="71">
        <v>0.21</v>
      </c>
      <c r="BO151" s="71">
        <v>-0.03</v>
      </c>
      <c r="BP151" s="71">
        <v>-0.03</v>
      </c>
      <c r="BQ151" s="71">
        <v>1.2</v>
      </c>
      <c r="BR151" s="71">
        <v>1.2</v>
      </c>
      <c r="BS151" s="71">
        <v>1.2</v>
      </c>
      <c r="BT151" s="71">
        <v>0</v>
      </c>
      <c r="BU151" s="71">
        <v>0</v>
      </c>
      <c r="BV151" s="71">
        <v>0.32</v>
      </c>
      <c r="BW151" s="71">
        <v>1.22</v>
      </c>
      <c r="BX151" s="71">
        <v>1.22</v>
      </c>
      <c r="BY151" s="71">
        <v>0.9</v>
      </c>
      <c r="BZ151" s="71">
        <v>0</v>
      </c>
      <c r="CA151" s="71">
        <v>0</v>
      </c>
      <c r="CB151" s="71">
        <v>0</v>
      </c>
      <c r="CC151" s="71">
        <v>-0.2</v>
      </c>
      <c r="CD151" s="71">
        <v>-0.2</v>
      </c>
      <c r="CE151" s="71">
        <v>0.01</v>
      </c>
      <c r="CF151" s="71">
        <v>0.21</v>
      </c>
      <c r="CG151" s="71">
        <v>0.21</v>
      </c>
      <c r="CH151" s="71">
        <v>0</v>
      </c>
      <c r="CI151" s="71">
        <v>0.14000000000000001</v>
      </c>
      <c r="CJ151" s="71">
        <v>0.14000000000000001</v>
      </c>
      <c r="CK151" s="71">
        <v>4.92</v>
      </c>
      <c r="CL151" s="71">
        <v>4.78</v>
      </c>
      <c r="CM151" s="71">
        <v>4.78</v>
      </c>
      <c r="CN151" s="71">
        <v>0</v>
      </c>
      <c r="CO151" s="71">
        <v>-0.09</v>
      </c>
      <c r="CP151" s="71">
        <v>-0.09</v>
      </c>
      <c r="CQ151" s="71">
        <v>-0.17</v>
      </c>
      <c r="CR151" s="71">
        <v>0.09</v>
      </c>
      <c r="CS151" s="71">
        <v>0.09</v>
      </c>
      <c r="CT151" s="71">
        <v>0.17</v>
      </c>
      <c r="CU151" s="71">
        <v>0</v>
      </c>
      <c r="CV151" s="71">
        <v>0</v>
      </c>
      <c r="CW151" s="71">
        <v>0</v>
      </c>
      <c r="CX151" s="71">
        <v>0</v>
      </c>
      <c r="CY151" s="71">
        <v>0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0.18</v>
      </c>
      <c r="DH151" s="71">
        <v>0.18</v>
      </c>
      <c r="DI151" s="71">
        <v>0.17</v>
      </c>
      <c r="DJ151" s="71">
        <v>-0.05</v>
      </c>
      <c r="DK151" s="71">
        <v>-0.05</v>
      </c>
      <c r="DL151" s="71">
        <v>0.04</v>
      </c>
      <c r="DM151" s="71">
        <v>0.53</v>
      </c>
      <c r="DN151" s="71">
        <v>0.42</v>
      </c>
      <c r="DO151" s="71">
        <v>0.46</v>
      </c>
      <c r="DP151" s="71">
        <v>0</v>
      </c>
      <c r="DQ151" s="71">
        <v>0</v>
      </c>
      <c r="DR151" s="71">
        <v>-0.63</v>
      </c>
      <c r="DS151" s="71">
        <v>-0.17</v>
      </c>
      <c r="DT151" s="71">
        <v>-0.22</v>
      </c>
      <c r="DU151" s="71">
        <v>0.75</v>
      </c>
      <c r="DV151" s="71">
        <v>0.74</v>
      </c>
      <c r="DW151" s="71">
        <v>2.04</v>
      </c>
      <c r="DX151" s="71">
        <v>1.68</v>
      </c>
      <c r="DY151" s="71">
        <v>1.23</v>
      </c>
      <c r="DZ151" s="71">
        <v>0.99</v>
      </c>
      <c r="EA151" s="71">
        <v>1.25</v>
      </c>
      <c r="EB151" s="71">
        <v>1.25</v>
      </c>
      <c r="EC151" s="71">
        <v>0.26</v>
      </c>
      <c r="ED151" s="71">
        <v>-0.3</v>
      </c>
      <c r="EE151" s="71">
        <v>-0.32</v>
      </c>
      <c r="EF151" s="71">
        <v>0.13</v>
      </c>
      <c r="EG151" s="71">
        <v>0.47</v>
      </c>
      <c r="EH151" s="71">
        <v>0.65</v>
      </c>
      <c r="EI151" s="71">
        <v>0.17</v>
      </c>
      <c r="EJ151" s="71">
        <v>0.33</v>
      </c>
      <c r="EK151" s="71">
        <v>0.16</v>
      </c>
      <c r="EL151" s="71">
        <v>0.15</v>
      </c>
      <c r="EM151" s="71">
        <v>0</v>
      </c>
      <c r="EN151" s="71">
        <v>0</v>
      </c>
      <c r="EO151" s="71">
        <v>0.65</v>
      </c>
      <c r="EP151" s="71">
        <v>0.65</v>
      </c>
      <c r="EQ151" s="71">
        <v>0.66</v>
      </c>
      <c r="ER151" s="71">
        <v>0</v>
      </c>
      <c r="ES151" s="71">
        <v>0</v>
      </c>
      <c r="ET151" s="71">
        <v>0</v>
      </c>
      <c r="EU151" s="71">
        <v>0</v>
      </c>
      <c r="EV151" s="71">
        <v>0.38</v>
      </c>
      <c r="EW151" s="71">
        <v>0.7</v>
      </c>
      <c r="EX151" s="71">
        <v>0.7</v>
      </c>
      <c r="EY151" s="71">
        <v>0.32</v>
      </c>
      <c r="EZ151" s="71">
        <v>0</v>
      </c>
      <c r="FA151" s="71">
        <v>0</v>
      </c>
      <c r="FB151" s="71">
        <v>0</v>
      </c>
      <c r="FC151" s="71">
        <v>0.26</v>
      </c>
      <c r="FD151" s="71">
        <v>-0.62</v>
      </c>
      <c r="FE151" s="71">
        <v>1.48</v>
      </c>
      <c r="FF151" s="71">
        <v>1.17</v>
      </c>
      <c r="FG151" s="71">
        <v>2.76</v>
      </c>
      <c r="FH151" s="71">
        <v>0.64</v>
      </c>
      <c r="FI151" s="71">
        <v>0.63</v>
      </c>
      <c r="FJ151" s="71">
        <v>-0.74</v>
      </c>
      <c r="FK151" s="71">
        <v>-0.66</v>
      </c>
      <c r="FL151" s="71">
        <v>-0.66</v>
      </c>
      <c r="FM151" s="71">
        <v>1.43</v>
      </c>
      <c r="FN151" s="71">
        <v>1.35</v>
      </c>
      <c r="FO151" s="71">
        <v>1.35</v>
      </c>
      <c r="FP151" s="71">
        <v>0</v>
      </c>
      <c r="FQ151" s="71">
        <v>0</v>
      </c>
      <c r="FR151" s="71">
        <v>0</v>
      </c>
      <c r="FS151" s="71">
        <v>0</v>
      </c>
      <c r="FT151" s="71">
        <v>0</v>
      </c>
      <c r="FU151" s="71">
        <v>0</v>
      </c>
      <c r="FV151" s="71">
        <v>0</v>
      </c>
      <c r="FW151" s="71">
        <v>0</v>
      </c>
      <c r="FX151" s="71">
        <v>0</v>
      </c>
      <c r="FY151" s="71">
        <v>0.65</v>
      </c>
      <c r="FZ151" s="71">
        <v>0.64</v>
      </c>
      <c r="GA151" s="71">
        <v>0.64</v>
      </c>
      <c r="GB151" s="71">
        <v>0</v>
      </c>
      <c r="GC151" s="71">
        <v>0</v>
      </c>
      <c r="GD151" s="71">
        <v>0</v>
      </c>
      <c r="GE151" s="71">
        <v>0</v>
      </c>
      <c r="GF151" s="71">
        <v>0</v>
      </c>
      <c r="GG151" s="71">
        <v>0</v>
      </c>
      <c r="GH151" s="71">
        <v>0</v>
      </c>
      <c r="GI151" s="71">
        <v>0.11</v>
      </c>
      <c r="GJ151" s="71">
        <v>0.11</v>
      </c>
      <c r="GK151" s="71">
        <v>0.89</v>
      </c>
      <c r="GL151" s="71">
        <v>0.84</v>
      </c>
      <c r="GM151" s="71">
        <v>0.84</v>
      </c>
      <c r="GN151" s="71">
        <v>1.2</v>
      </c>
      <c r="GO151" s="71">
        <v>1.1399999999999999</v>
      </c>
      <c r="GP151" s="71">
        <v>0.82</v>
      </c>
      <c r="GQ151" s="71">
        <v>-0.33</v>
      </c>
      <c r="GR151" s="71">
        <v>-0.32</v>
      </c>
      <c r="GS151" s="71">
        <v>0.21</v>
      </c>
      <c r="GT151" s="71">
        <v>0.21</v>
      </c>
      <c r="GU151" s="71">
        <v>0.21</v>
      </c>
      <c r="GV151" s="71">
        <v>0</v>
      </c>
      <c r="GW151" s="71">
        <v>0.53</v>
      </c>
      <c r="GX151" s="71">
        <v>0</v>
      </c>
      <c r="GY151" s="71">
        <v>0</v>
      </c>
      <c r="GZ151" s="71">
        <v>-0.1</v>
      </c>
      <c r="HA151" s="71">
        <v>0.21</v>
      </c>
      <c r="HB151" s="71">
        <v>0.21</v>
      </c>
      <c r="HC151" s="71">
        <v>-0.22</v>
      </c>
      <c r="HD151" s="71">
        <v>0</v>
      </c>
      <c r="HE151" s="71">
        <v>0</v>
      </c>
      <c r="HF151" s="71">
        <v>0</v>
      </c>
      <c r="HG151" s="71">
        <v>0</v>
      </c>
      <c r="HH151" s="71">
        <v>0.53</v>
      </c>
      <c r="HI151" s="71">
        <v>0.8</v>
      </c>
      <c r="HJ151" s="71">
        <v>0.75</v>
      </c>
      <c r="HK151" s="71">
        <v>0.25</v>
      </c>
      <c r="HL151" s="71">
        <v>0</v>
      </c>
      <c r="HM151" s="71">
        <v>0</v>
      </c>
      <c r="HN151" s="71">
        <v>0</v>
      </c>
      <c r="HO151" s="71">
        <v>0</v>
      </c>
      <c r="HP151" s="71">
        <v>0.19</v>
      </c>
      <c r="HQ151" s="71">
        <v>0.19</v>
      </c>
      <c r="HR151" s="71">
        <v>0.19</v>
      </c>
      <c r="HS151" s="71">
        <v>0</v>
      </c>
      <c r="HT151" s="71">
        <v>0</v>
      </c>
      <c r="HU151" s="71">
        <v>0</v>
      </c>
      <c r="HV151" s="71">
        <v>0</v>
      </c>
      <c r="HW151" s="71">
        <v>0</v>
      </c>
      <c r="HX151" s="71">
        <v>0</v>
      </c>
      <c r="HY151" s="71">
        <v>1.1200000000000001</v>
      </c>
      <c r="HZ151" s="71">
        <v>1.45</v>
      </c>
      <c r="IA151" s="71">
        <v>5.21</v>
      </c>
      <c r="IB151" s="71">
        <v>3.7</v>
      </c>
      <c r="IC151" s="41">
        <v>0.6</v>
      </c>
      <c r="ID151" s="41">
        <v>0.6</v>
      </c>
      <c r="IE151" s="41">
        <v>0.54298314524402758</v>
      </c>
      <c r="IF151" s="41">
        <v>0.6</v>
      </c>
      <c r="IG151" s="41">
        <v>0.94157262201377667</v>
      </c>
      <c r="IH151" s="41">
        <v>1.1615175142899017</v>
      </c>
      <c r="II151" s="41">
        <v>0.84384200498314521</v>
      </c>
      <c r="IJ151" s="41">
        <v>0.60444936245053493</v>
      </c>
      <c r="IK151" s="41">
        <v>0.5</v>
      </c>
      <c r="IL151" s="41">
        <v>0.4</v>
      </c>
      <c r="IM151" s="41">
        <v>0.3</v>
      </c>
      <c r="IN151" s="41">
        <v>0.15</v>
      </c>
      <c r="IO151" s="41">
        <v>0.2</v>
      </c>
      <c r="IP151" s="41">
        <v>0.6</v>
      </c>
      <c r="IQ151" s="41">
        <v>0.6</v>
      </c>
      <c r="IR151" s="41">
        <v>0.5</v>
      </c>
      <c r="IS151" s="41">
        <v>0.4</v>
      </c>
      <c r="IT151" s="41">
        <v>0.28228198739557375</v>
      </c>
      <c r="IU151" s="41">
        <v>0.2</v>
      </c>
      <c r="IV151" s="41">
        <v>0.30864605012457863</v>
      </c>
      <c r="IW151" s="41">
        <v>0.2</v>
      </c>
      <c r="IX151" s="41">
        <v>0.2</v>
      </c>
      <c r="IY151" s="41">
        <v>6.2941521324930333E-2</v>
      </c>
      <c r="IZ151" s="41"/>
    </row>
    <row r="152" spans="1:260" s="53" customFormat="1" ht="18" customHeight="1" x14ac:dyDescent="0.2">
      <c r="A152" s="97">
        <v>20203</v>
      </c>
      <c r="B152" s="20"/>
      <c r="C152" s="60"/>
      <c r="D152" s="29"/>
      <c r="E152" s="95"/>
      <c r="F152" s="35"/>
      <c r="G152" s="36" t="s">
        <v>146</v>
      </c>
      <c r="H152" s="71">
        <v>0.61</v>
      </c>
      <c r="I152" s="71">
        <v>0.61</v>
      </c>
      <c r="J152" s="71">
        <v>0.61</v>
      </c>
      <c r="K152" s="71">
        <v>0</v>
      </c>
      <c r="L152" s="71">
        <v>0</v>
      </c>
      <c r="M152" s="71">
        <v>0</v>
      </c>
      <c r="N152" s="71">
        <v>0</v>
      </c>
      <c r="O152" s="71">
        <v>0</v>
      </c>
      <c r="P152" s="71">
        <v>0</v>
      </c>
      <c r="Q152" s="71">
        <v>0</v>
      </c>
      <c r="R152" s="71">
        <v>0</v>
      </c>
      <c r="S152" s="71">
        <v>0</v>
      </c>
      <c r="T152" s="71">
        <v>0</v>
      </c>
      <c r="U152" s="71">
        <v>0</v>
      </c>
      <c r="V152" s="71">
        <v>0</v>
      </c>
      <c r="W152" s="71">
        <v>0</v>
      </c>
      <c r="X152" s="71">
        <v>0</v>
      </c>
      <c r="Y152" s="71">
        <v>0</v>
      </c>
      <c r="Z152" s="71">
        <v>0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0</v>
      </c>
      <c r="AG152" s="71">
        <v>0</v>
      </c>
      <c r="AH152" s="71">
        <v>0</v>
      </c>
      <c r="AI152" s="71">
        <v>0</v>
      </c>
      <c r="AJ152" s="71">
        <v>0</v>
      </c>
      <c r="AK152" s="71">
        <v>0</v>
      </c>
      <c r="AL152" s="71">
        <v>0</v>
      </c>
      <c r="AM152" s="71">
        <v>0</v>
      </c>
      <c r="AN152" s="71">
        <v>0</v>
      </c>
      <c r="AO152" s="71">
        <v>0</v>
      </c>
      <c r="AP152" s="71">
        <v>0</v>
      </c>
      <c r="AQ152" s="71">
        <v>0</v>
      </c>
      <c r="AR152" s="71">
        <v>1.88</v>
      </c>
      <c r="AS152" s="71">
        <v>-2.78</v>
      </c>
      <c r="AT152" s="71">
        <v>-2.78</v>
      </c>
      <c r="AU152" s="71">
        <v>-2.78</v>
      </c>
      <c r="AV152" s="71">
        <v>-0.81</v>
      </c>
      <c r="AW152" s="71">
        <v>-0.81</v>
      </c>
      <c r="AX152" s="71">
        <v>-0.81</v>
      </c>
      <c r="AY152" s="71">
        <v>-2.3199999999999998</v>
      </c>
      <c r="AZ152" s="71">
        <v>-2.3199999999999998</v>
      </c>
      <c r="BA152" s="71">
        <v>-2.3199999999999998</v>
      </c>
      <c r="BB152" s="71">
        <v>-1.7</v>
      </c>
      <c r="BC152" s="71">
        <v>-1.7</v>
      </c>
      <c r="BD152" s="71">
        <v>-1.7</v>
      </c>
      <c r="BE152" s="71">
        <v>0</v>
      </c>
      <c r="BF152" s="71">
        <v>0</v>
      </c>
      <c r="BG152" s="71">
        <v>0</v>
      </c>
      <c r="BH152" s="71">
        <v>0</v>
      </c>
      <c r="BI152" s="71">
        <v>0</v>
      </c>
      <c r="BJ152" s="71">
        <v>0</v>
      </c>
      <c r="BK152" s="71">
        <v>5.15</v>
      </c>
      <c r="BL152" s="71">
        <v>5.15</v>
      </c>
      <c r="BM152" s="71">
        <v>5.15</v>
      </c>
      <c r="BN152" s="71">
        <v>0</v>
      </c>
      <c r="BO152" s="71">
        <v>0</v>
      </c>
      <c r="BP152" s="71">
        <v>0</v>
      </c>
      <c r="BQ152" s="71">
        <v>0</v>
      </c>
      <c r="BR152" s="71">
        <v>0</v>
      </c>
      <c r="BS152" s="71">
        <v>0</v>
      </c>
      <c r="BT152" s="71">
        <v>0</v>
      </c>
      <c r="BU152" s="71">
        <v>0</v>
      </c>
      <c r="BV152" s="71">
        <v>0</v>
      </c>
      <c r="BW152" s="71">
        <v>0</v>
      </c>
      <c r="BX152" s="71">
        <v>0</v>
      </c>
      <c r="BY152" s="71">
        <v>0</v>
      </c>
      <c r="BZ152" s="71">
        <v>0</v>
      </c>
      <c r="CA152" s="71">
        <v>0</v>
      </c>
      <c r="CB152" s="71">
        <v>0</v>
      </c>
      <c r="CC152" s="71">
        <v>4.7699999999999996</v>
      </c>
      <c r="CD152" s="71">
        <v>4.7699999999999996</v>
      </c>
      <c r="CE152" s="71">
        <v>4.7699999999999996</v>
      </c>
      <c r="CF152" s="71">
        <v>0</v>
      </c>
      <c r="CG152" s="71">
        <v>0</v>
      </c>
      <c r="CH152" s="71">
        <v>0</v>
      </c>
      <c r="CI152" s="71">
        <v>0</v>
      </c>
      <c r="CJ152" s="71">
        <v>0</v>
      </c>
      <c r="CK152" s="71">
        <v>0</v>
      </c>
      <c r="CL152" s="71">
        <v>0</v>
      </c>
      <c r="CM152" s="71">
        <v>0</v>
      </c>
      <c r="CN152" s="71">
        <v>0</v>
      </c>
      <c r="CO152" s="71">
        <v>0</v>
      </c>
      <c r="CP152" s="71">
        <v>0</v>
      </c>
      <c r="CQ152" s="71">
        <v>0</v>
      </c>
      <c r="CR152" s="71">
        <v>0</v>
      </c>
      <c r="CS152" s="71">
        <v>0</v>
      </c>
      <c r="CT152" s="71">
        <v>0</v>
      </c>
      <c r="CU152" s="71">
        <v>0</v>
      </c>
      <c r="CV152" s="71">
        <v>0</v>
      </c>
      <c r="CW152" s="71">
        <v>0</v>
      </c>
      <c r="CX152" s="71">
        <v>0</v>
      </c>
      <c r="CY152" s="71">
        <v>0</v>
      </c>
      <c r="CZ152" s="71">
        <v>0</v>
      </c>
      <c r="DA152" s="71">
        <v>-9.5</v>
      </c>
      <c r="DB152" s="71">
        <v>-9.5</v>
      </c>
      <c r="DC152" s="71">
        <v>-9.5</v>
      </c>
      <c r="DD152" s="71">
        <v>-2.54</v>
      </c>
      <c r="DE152" s="71">
        <v>-2.54</v>
      </c>
      <c r="DF152" s="71">
        <v>-2.54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0</v>
      </c>
      <c r="DN152" s="71">
        <v>0</v>
      </c>
      <c r="DO152" s="71">
        <v>0</v>
      </c>
      <c r="DP152" s="71">
        <v>0</v>
      </c>
      <c r="DQ152" s="71">
        <v>0</v>
      </c>
      <c r="DR152" s="71">
        <v>0</v>
      </c>
      <c r="DS152" s="71">
        <v>0</v>
      </c>
      <c r="DT152" s="71">
        <v>0</v>
      </c>
      <c r="DU152" s="71">
        <v>0</v>
      </c>
      <c r="DV152" s="71">
        <v>0</v>
      </c>
      <c r="DW152" s="71">
        <v>0</v>
      </c>
      <c r="DX152" s="71">
        <v>0</v>
      </c>
      <c r="DY152" s="71">
        <v>0</v>
      </c>
      <c r="DZ152" s="71">
        <v>0</v>
      </c>
      <c r="EA152" s="71">
        <v>0</v>
      </c>
      <c r="EB152" s="71">
        <v>0</v>
      </c>
      <c r="EC152" s="71">
        <v>0</v>
      </c>
      <c r="ED152" s="71">
        <v>0</v>
      </c>
      <c r="EE152" s="71">
        <v>0</v>
      </c>
      <c r="EF152" s="71">
        <v>0</v>
      </c>
      <c r="EG152" s="71">
        <v>0</v>
      </c>
      <c r="EH152" s="71">
        <v>0</v>
      </c>
      <c r="EI152" s="71">
        <v>0</v>
      </c>
      <c r="EJ152" s="71">
        <v>0</v>
      </c>
      <c r="EK152" s="71">
        <v>0</v>
      </c>
      <c r="EL152" s="71">
        <v>0</v>
      </c>
      <c r="EM152" s="71">
        <v>0</v>
      </c>
      <c r="EN152" s="71">
        <v>0</v>
      </c>
      <c r="EO152" s="71">
        <v>0</v>
      </c>
      <c r="EP152" s="71">
        <v>0</v>
      </c>
      <c r="EQ152" s="71">
        <v>0</v>
      </c>
      <c r="ER152" s="71">
        <v>0</v>
      </c>
      <c r="ES152" s="71">
        <v>0</v>
      </c>
      <c r="ET152" s="71">
        <v>0</v>
      </c>
      <c r="EU152" s="71">
        <v>0</v>
      </c>
      <c r="EV152" s="71">
        <v>0</v>
      </c>
      <c r="EW152" s="71">
        <v>0</v>
      </c>
      <c r="EX152" s="71">
        <v>0</v>
      </c>
      <c r="EY152" s="71">
        <v>-2.78</v>
      </c>
      <c r="EZ152" s="71">
        <v>-2.76</v>
      </c>
      <c r="FA152" s="71">
        <v>-2.77</v>
      </c>
      <c r="FB152" s="71">
        <v>0</v>
      </c>
      <c r="FC152" s="71">
        <v>0</v>
      </c>
      <c r="FD152" s="71">
        <v>0</v>
      </c>
      <c r="FE152" s="71">
        <v>-1.01</v>
      </c>
      <c r="FF152" s="71">
        <v>-1.01</v>
      </c>
      <c r="FG152" s="71">
        <v>-1.01</v>
      </c>
      <c r="FH152" s="71">
        <v>0</v>
      </c>
      <c r="FI152" s="71">
        <v>0</v>
      </c>
      <c r="FJ152" s="71">
        <v>0</v>
      </c>
      <c r="FK152" s="71">
        <v>4.07</v>
      </c>
      <c r="FL152" s="71">
        <v>4.07</v>
      </c>
      <c r="FM152" s="71">
        <v>4.07</v>
      </c>
      <c r="FN152" s="71">
        <v>0</v>
      </c>
      <c r="FO152" s="71">
        <v>0</v>
      </c>
      <c r="FP152" s="71">
        <v>0</v>
      </c>
      <c r="FQ152" s="71">
        <v>0.09</v>
      </c>
      <c r="FR152" s="71">
        <v>0.09</v>
      </c>
      <c r="FS152" s="71">
        <v>0.09</v>
      </c>
      <c r="FT152" s="71">
        <v>0.01</v>
      </c>
      <c r="FU152" s="71">
        <v>0.09</v>
      </c>
      <c r="FV152" s="71">
        <v>1.85</v>
      </c>
      <c r="FW152" s="71">
        <v>2.58</v>
      </c>
      <c r="FX152" s="71">
        <v>3.21</v>
      </c>
      <c r="FY152" s="71">
        <v>1.42</v>
      </c>
      <c r="FZ152" s="71">
        <v>0.7</v>
      </c>
      <c r="GA152" s="71">
        <v>0.01</v>
      </c>
      <c r="GB152" s="71">
        <v>0.01</v>
      </c>
      <c r="GC152" s="71">
        <v>0.01</v>
      </c>
      <c r="GD152" s="71">
        <v>0</v>
      </c>
      <c r="GE152" s="71">
        <v>0</v>
      </c>
      <c r="GF152" s="71">
        <v>0</v>
      </c>
      <c r="GG152" s="71">
        <v>0.04</v>
      </c>
      <c r="GH152" s="71">
        <v>0.04</v>
      </c>
      <c r="GI152" s="71">
        <v>-0.4</v>
      </c>
      <c r="GJ152" s="71">
        <v>-0.54</v>
      </c>
      <c r="GK152" s="71">
        <v>-0.56999999999999995</v>
      </c>
      <c r="GL152" s="71">
        <v>0.61</v>
      </c>
      <c r="GM152" s="71">
        <v>1.5</v>
      </c>
      <c r="GN152" s="71">
        <v>1.49</v>
      </c>
      <c r="GO152" s="71">
        <v>1.74</v>
      </c>
      <c r="GP152" s="71">
        <v>0.02</v>
      </c>
      <c r="GQ152" s="71">
        <v>0.01</v>
      </c>
      <c r="GR152" s="71">
        <v>-0.98</v>
      </c>
      <c r="GS152" s="71">
        <v>0</v>
      </c>
      <c r="GT152" s="71">
        <v>0</v>
      </c>
      <c r="GU152" s="71">
        <v>0</v>
      </c>
      <c r="GV152" s="71">
        <v>0</v>
      </c>
      <c r="GW152" s="71">
        <v>2.82</v>
      </c>
      <c r="GX152" s="71">
        <v>2.82</v>
      </c>
      <c r="GY152" s="71">
        <v>2.82</v>
      </c>
      <c r="GZ152" s="71">
        <v>0</v>
      </c>
      <c r="HA152" s="71">
        <v>0.13</v>
      </c>
      <c r="HB152" s="71">
        <v>0.24</v>
      </c>
      <c r="HC152" s="71">
        <v>0.92</v>
      </c>
      <c r="HD152" s="71">
        <v>2.93</v>
      </c>
      <c r="HE152" s="71">
        <v>3.96</v>
      </c>
      <c r="HF152" s="71">
        <v>4.41</v>
      </c>
      <c r="HG152" s="71">
        <v>2.62</v>
      </c>
      <c r="HH152" s="71">
        <v>1.5</v>
      </c>
      <c r="HI152" s="71">
        <v>0.37</v>
      </c>
      <c r="HJ152" s="71">
        <v>0</v>
      </c>
      <c r="HK152" s="71">
        <v>0</v>
      </c>
      <c r="HL152" s="71">
        <v>0</v>
      </c>
      <c r="HM152" s="71">
        <v>0</v>
      </c>
      <c r="HN152" s="71">
        <v>0</v>
      </c>
      <c r="HO152" s="71">
        <v>0.24</v>
      </c>
      <c r="HP152" s="71">
        <v>1.84</v>
      </c>
      <c r="HQ152" s="71">
        <v>2.96</v>
      </c>
      <c r="HR152" s="71">
        <v>6.14</v>
      </c>
      <c r="HS152" s="71">
        <v>4.49</v>
      </c>
      <c r="HT152" s="71">
        <v>4.74</v>
      </c>
      <c r="HU152" s="71">
        <v>1.76</v>
      </c>
      <c r="HV152" s="71">
        <v>1.96</v>
      </c>
      <c r="HW152" s="71">
        <v>-1.01</v>
      </c>
      <c r="HX152" s="71">
        <v>-1.48</v>
      </c>
      <c r="HY152" s="71">
        <v>-1.54</v>
      </c>
      <c r="HZ152" s="71">
        <v>0</v>
      </c>
      <c r="IA152" s="71">
        <v>0</v>
      </c>
      <c r="IB152" s="71">
        <v>0.06</v>
      </c>
      <c r="IC152" s="41">
        <v>0.6</v>
      </c>
      <c r="ID152" s="41">
        <v>0.6</v>
      </c>
      <c r="IE152" s="41">
        <v>0.54298314524402758</v>
      </c>
      <c r="IF152" s="41">
        <v>0.6</v>
      </c>
      <c r="IG152" s="41">
        <v>0.94157262201377667</v>
      </c>
      <c r="IH152" s="41">
        <v>1.1615175142899017</v>
      </c>
      <c r="II152" s="41">
        <v>0.84384200498314521</v>
      </c>
      <c r="IJ152" s="41">
        <v>0.60444936245053493</v>
      </c>
      <c r="IK152" s="41">
        <v>0.5</v>
      </c>
      <c r="IL152" s="41">
        <v>0.4</v>
      </c>
      <c r="IM152" s="41">
        <v>0.3</v>
      </c>
      <c r="IN152" s="41">
        <v>0.15</v>
      </c>
      <c r="IO152" s="41">
        <v>0.2</v>
      </c>
      <c r="IP152" s="41">
        <v>0.6</v>
      </c>
      <c r="IQ152" s="41">
        <v>0.6</v>
      </c>
      <c r="IR152" s="41">
        <v>0.5</v>
      </c>
      <c r="IS152" s="41">
        <v>0.4</v>
      </c>
      <c r="IT152" s="41">
        <v>0.28228198739557375</v>
      </c>
      <c r="IU152" s="41">
        <v>0.2</v>
      </c>
      <c r="IV152" s="41">
        <v>0.30864605012457863</v>
      </c>
      <c r="IW152" s="41">
        <v>0.2</v>
      </c>
      <c r="IX152" s="41">
        <v>0.2</v>
      </c>
      <c r="IY152" s="41">
        <v>6.2941521324930333E-2</v>
      </c>
      <c r="IZ152" s="41"/>
    </row>
    <row r="153" spans="1:260" s="53" customFormat="1" ht="18" customHeight="1" x14ac:dyDescent="0.2">
      <c r="A153" s="97">
        <v>20204</v>
      </c>
      <c r="B153" s="20"/>
      <c r="C153" s="60"/>
      <c r="D153" s="29"/>
      <c r="E153" s="95"/>
      <c r="F153" s="35"/>
      <c r="G153" s="36" t="s">
        <v>147</v>
      </c>
      <c r="H153" s="71">
        <v>0.82</v>
      </c>
      <c r="I153" s="71">
        <v>0.74</v>
      </c>
      <c r="J153" s="71">
        <v>-0.12</v>
      </c>
      <c r="K153" s="71">
        <v>-0.32</v>
      </c>
      <c r="L153" s="71">
        <v>-0.18</v>
      </c>
      <c r="M153" s="71">
        <v>0.05</v>
      </c>
      <c r="N153" s="71">
        <v>0.2</v>
      </c>
      <c r="O153" s="71">
        <v>0.14000000000000001</v>
      </c>
      <c r="P153" s="71">
        <v>0.14000000000000001</v>
      </c>
      <c r="Q153" s="71">
        <v>0</v>
      </c>
      <c r="R153" s="71">
        <v>0</v>
      </c>
      <c r="S153" s="71">
        <v>0</v>
      </c>
      <c r="T153" s="71">
        <v>0.06</v>
      </c>
      <c r="U153" s="71">
        <v>0.06</v>
      </c>
      <c r="V153" s="71">
        <v>0.06</v>
      </c>
      <c r="W153" s="71">
        <v>0.04</v>
      </c>
      <c r="X153" s="71">
        <v>0.25</v>
      </c>
      <c r="Y153" s="71">
        <v>0.06</v>
      </c>
      <c r="Z153" s="71">
        <v>0.02</v>
      </c>
      <c r="AA153" s="71">
        <v>-0.15</v>
      </c>
      <c r="AB153" s="71">
        <v>0.32</v>
      </c>
      <c r="AC153" s="71">
        <v>0.35</v>
      </c>
      <c r="AD153" s="71">
        <v>0.32</v>
      </c>
      <c r="AE153" s="71">
        <v>0.08</v>
      </c>
      <c r="AF153" s="71">
        <v>0.23</v>
      </c>
      <c r="AG153" s="71">
        <v>0.43</v>
      </c>
      <c r="AH153" s="71">
        <v>0.34</v>
      </c>
      <c r="AI153" s="71">
        <v>0.23</v>
      </c>
      <c r="AJ153" s="71">
        <v>0.05</v>
      </c>
      <c r="AK153" s="71">
        <v>0.05</v>
      </c>
      <c r="AL153" s="71">
        <v>0.23</v>
      </c>
      <c r="AM153" s="71">
        <v>0.23</v>
      </c>
      <c r="AN153" s="71">
        <v>0.44</v>
      </c>
      <c r="AO153" s="71">
        <v>0.04</v>
      </c>
      <c r="AP153" s="71">
        <v>0.09</v>
      </c>
      <c r="AQ153" s="71">
        <v>-0.12</v>
      </c>
      <c r="AR153" s="71">
        <v>5.08</v>
      </c>
      <c r="AS153" s="71">
        <v>5.08</v>
      </c>
      <c r="AT153" s="71">
        <v>7.33</v>
      </c>
      <c r="AU153" s="71">
        <v>0.88</v>
      </c>
      <c r="AV153" s="71">
        <v>0.88</v>
      </c>
      <c r="AW153" s="71">
        <v>2.44</v>
      </c>
      <c r="AX153" s="71">
        <v>2.33</v>
      </c>
      <c r="AY153" s="71">
        <v>2.33</v>
      </c>
      <c r="AZ153" s="71">
        <v>-0.11</v>
      </c>
      <c r="BA153" s="71">
        <v>0</v>
      </c>
      <c r="BB153" s="71">
        <v>0</v>
      </c>
      <c r="BC153" s="71">
        <v>0</v>
      </c>
      <c r="BD153" s="71">
        <v>0</v>
      </c>
      <c r="BE153" s="71">
        <v>0</v>
      </c>
      <c r="BF153" s="71">
        <v>2.41</v>
      </c>
      <c r="BG153" s="71">
        <v>2.41</v>
      </c>
      <c r="BH153" s="71">
        <v>2.41</v>
      </c>
      <c r="BI153" s="71">
        <v>0</v>
      </c>
      <c r="BJ153" s="71">
        <v>0</v>
      </c>
      <c r="BK153" s="71">
        <v>0</v>
      </c>
      <c r="BL153" s="71">
        <v>0</v>
      </c>
      <c r="BM153" s="71">
        <v>0</v>
      </c>
      <c r="BN153" s="71">
        <v>0</v>
      </c>
      <c r="BO153" s="71">
        <v>0</v>
      </c>
      <c r="BP153" s="71">
        <v>0</v>
      </c>
      <c r="BQ153" s="71">
        <v>0</v>
      </c>
      <c r="BR153" s="71">
        <v>0</v>
      </c>
      <c r="BS153" s="71">
        <v>0</v>
      </c>
      <c r="BT153" s="71">
        <v>0</v>
      </c>
      <c r="BU153" s="71">
        <v>0</v>
      </c>
      <c r="BV153" s="71">
        <v>0.39</v>
      </c>
      <c r="BW153" s="71">
        <v>0.39</v>
      </c>
      <c r="BX153" s="71">
        <v>0.39</v>
      </c>
      <c r="BY153" s="71">
        <v>0</v>
      </c>
      <c r="BZ153" s="71">
        <v>0</v>
      </c>
      <c r="CA153" s="71">
        <v>0</v>
      </c>
      <c r="CB153" s="71">
        <v>0</v>
      </c>
      <c r="CC153" s="71">
        <v>0</v>
      </c>
      <c r="CD153" s="71">
        <v>0</v>
      </c>
      <c r="CE153" s="71">
        <v>0</v>
      </c>
      <c r="CF153" s="71">
        <v>0</v>
      </c>
      <c r="CG153" s="71">
        <v>0</v>
      </c>
      <c r="CH153" s="71">
        <v>0</v>
      </c>
      <c r="CI153" s="71">
        <v>0</v>
      </c>
      <c r="CJ153" s="71">
        <v>-0.23</v>
      </c>
      <c r="CK153" s="71">
        <v>-0.23</v>
      </c>
      <c r="CL153" s="71">
        <v>-0.23</v>
      </c>
      <c r="CM153" s="71">
        <v>0</v>
      </c>
      <c r="CN153" s="71">
        <v>0</v>
      </c>
      <c r="CO153" s="71">
        <v>0</v>
      </c>
      <c r="CP153" s="71">
        <v>-1.56</v>
      </c>
      <c r="CQ153" s="71">
        <v>-1.45</v>
      </c>
      <c r="CR153" s="71">
        <v>-1.46</v>
      </c>
      <c r="CS153" s="71">
        <v>-0.77</v>
      </c>
      <c r="CT153" s="71">
        <v>-0.77</v>
      </c>
      <c r="CU153" s="71">
        <v>-0.77</v>
      </c>
      <c r="CV153" s="71">
        <v>-1.35</v>
      </c>
      <c r="CW153" s="71">
        <v>-1.35</v>
      </c>
      <c r="CX153" s="71">
        <v>-1.35</v>
      </c>
      <c r="CY153" s="71">
        <v>-0.43</v>
      </c>
      <c r="CZ153" s="71">
        <v>-0.43</v>
      </c>
      <c r="DA153" s="71">
        <v>-0.43</v>
      </c>
      <c r="DB153" s="71">
        <v>-1.03</v>
      </c>
      <c r="DC153" s="71">
        <v>-1.1000000000000001</v>
      </c>
      <c r="DD153" s="71">
        <v>-1.1000000000000001</v>
      </c>
      <c r="DE153" s="71">
        <v>0</v>
      </c>
      <c r="DF153" s="71">
        <v>1.68</v>
      </c>
      <c r="DG153" s="71">
        <v>1.67</v>
      </c>
      <c r="DH153" s="71">
        <v>1.67</v>
      </c>
      <c r="DI153" s="71">
        <v>0</v>
      </c>
      <c r="DJ153" s="71">
        <v>0</v>
      </c>
      <c r="DK153" s="71">
        <v>0.24</v>
      </c>
      <c r="DL153" s="71">
        <v>-2.09</v>
      </c>
      <c r="DM153" s="71">
        <v>-2.09</v>
      </c>
      <c r="DN153" s="71">
        <v>-5.33</v>
      </c>
      <c r="DO153" s="71">
        <v>-3.74</v>
      </c>
      <c r="DP153" s="71">
        <v>-3.74</v>
      </c>
      <c r="DQ153" s="71">
        <v>2.75</v>
      </c>
      <c r="DR153" s="71">
        <v>2.75</v>
      </c>
      <c r="DS153" s="71">
        <v>2.75</v>
      </c>
      <c r="DT153" s="71">
        <v>0</v>
      </c>
      <c r="DU153" s="71">
        <v>0</v>
      </c>
      <c r="DV153" s="71">
        <v>-0.17</v>
      </c>
      <c r="DW153" s="71">
        <v>-0.17</v>
      </c>
      <c r="DX153" s="71">
        <v>1.81</v>
      </c>
      <c r="DY153" s="71">
        <v>2.41</v>
      </c>
      <c r="DZ153" s="71">
        <v>5.73</v>
      </c>
      <c r="EA153" s="71">
        <v>4.03</v>
      </c>
      <c r="EB153" s="71">
        <v>3.65</v>
      </c>
      <c r="EC153" s="71">
        <v>-0.44</v>
      </c>
      <c r="ED153" s="71">
        <v>2.75</v>
      </c>
      <c r="EE153" s="71">
        <v>2.75</v>
      </c>
      <c r="EF153" s="71">
        <v>3.7</v>
      </c>
      <c r="EG153" s="71">
        <v>0.57999999999999996</v>
      </c>
      <c r="EH153" s="71">
        <v>1.61</v>
      </c>
      <c r="EI153" s="71">
        <v>-1.37</v>
      </c>
      <c r="EJ153" s="71">
        <v>-1.38</v>
      </c>
      <c r="EK153" s="71">
        <v>-1.38</v>
      </c>
      <c r="EL153" s="71">
        <v>-2.44</v>
      </c>
      <c r="EM153" s="71">
        <v>-1.96</v>
      </c>
      <c r="EN153" s="71">
        <v>-1.96</v>
      </c>
      <c r="EO153" s="71">
        <v>0.18</v>
      </c>
      <c r="EP153" s="71">
        <v>0.18</v>
      </c>
      <c r="EQ153" s="71">
        <v>0.18</v>
      </c>
      <c r="ER153" s="71">
        <v>1.39</v>
      </c>
      <c r="ES153" s="71">
        <v>1.39</v>
      </c>
      <c r="ET153" s="71">
        <v>1.39</v>
      </c>
      <c r="EU153" s="71">
        <v>-2.35</v>
      </c>
      <c r="EV153" s="71">
        <v>-2.35</v>
      </c>
      <c r="EW153" s="71">
        <v>-2.35</v>
      </c>
      <c r="EX153" s="71">
        <v>0.91</v>
      </c>
      <c r="EY153" s="71">
        <v>0.91</v>
      </c>
      <c r="EZ153" s="71">
        <v>0.9</v>
      </c>
      <c r="FA153" s="71">
        <v>-2.16</v>
      </c>
      <c r="FB153" s="71">
        <v>-2.16</v>
      </c>
      <c r="FC153" s="71">
        <v>-2.16</v>
      </c>
      <c r="FD153" s="71">
        <v>-0.28999999999999998</v>
      </c>
      <c r="FE153" s="71">
        <v>-0.28999999999999998</v>
      </c>
      <c r="FF153" s="71">
        <v>-0.28999999999999998</v>
      </c>
      <c r="FG153" s="71">
        <v>0.32</v>
      </c>
      <c r="FH153" s="71">
        <v>2.6</v>
      </c>
      <c r="FI153" s="71">
        <v>2.6</v>
      </c>
      <c r="FJ153" s="71">
        <v>2.0299999999999998</v>
      </c>
      <c r="FK153" s="71">
        <v>-0.13</v>
      </c>
      <c r="FL153" s="71">
        <v>-0.13</v>
      </c>
      <c r="FM153" s="71">
        <v>3.02</v>
      </c>
      <c r="FN153" s="71">
        <v>4.8099999999999996</v>
      </c>
      <c r="FO153" s="71">
        <v>4.8099999999999996</v>
      </c>
      <c r="FP153" s="71">
        <v>3.3</v>
      </c>
      <c r="FQ153" s="71">
        <v>1.54</v>
      </c>
      <c r="FR153" s="71">
        <v>1.54</v>
      </c>
      <c r="FS153" s="71">
        <v>-1.4</v>
      </c>
      <c r="FT153" s="71">
        <v>-1.4</v>
      </c>
      <c r="FU153" s="71">
        <v>-1.4</v>
      </c>
      <c r="FV153" s="71">
        <v>0.49</v>
      </c>
      <c r="FW153" s="71">
        <v>0.49</v>
      </c>
      <c r="FX153" s="71">
        <v>0.49</v>
      </c>
      <c r="FY153" s="71">
        <v>-0.57999999999999996</v>
      </c>
      <c r="FZ153" s="71">
        <v>-0.57999999999999996</v>
      </c>
      <c r="GA153" s="71">
        <v>-0.57999999999999996</v>
      </c>
      <c r="GB153" s="71">
        <v>-0.34</v>
      </c>
      <c r="GC153" s="71">
        <v>-0.34</v>
      </c>
      <c r="GD153" s="71">
        <v>-0.34</v>
      </c>
      <c r="GE153" s="71">
        <v>-0.94</v>
      </c>
      <c r="GF153" s="71">
        <v>-0.94</v>
      </c>
      <c r="GG153" s="71">
        <v>-0.94</v>
      </c>
      <c r="GH153" s="71">
        <v>1.01</v>
      </c>
      <c r="GI153" s="71">
        <v>0.92</v>
      </c>
      <c r="GJ153" s="71">
        <v>0.92</v>
      </c>
      <c r="GK153" s="71">
        <v>-0.12</v>
      </c>
      <c r="GL153" s="71">
        <v>-0.03</v>
      </c>
      <c r="GM153" s="71">
        <v>-0.03</v>
      </c>
      <c r="GN153" s="71">
        <v>1.01</v>
      </c>
      <c r="GO153" s="71">
        <v>1.26</v>
      </c>
      <c r="GP153" s="71">
        <v>1.26</v>
      </c>
      <c r="GQ153" s="71">
        <v>-0.95</v>
      </c>
      <c r="GR153" s="71">
        <v>-1.88</v>
      </c>
      <c r="GS153" s="71">
        <v>-1.88</v>
      </c>
      <c r="GT153" s="71">
        <v>-0.57999999999999996</v>
      </c>
      <c r="GU153" s="71">
        <v>0.69</v>
      </c>
      <c r="GV153" s="71">
        <v>0.69</v>
      </c>
      <c r="GW153" s="71">
        <v>-0.39</v>
      </c>
      <c r="GX153" s="71">
        <v>0.03</v>
      </c>
      <c r="GY153" s="71">
        <v>0.03</v>
      </c>
      <c r="GZ153" s="71">
        <v>0.26</v>
      </c>
      <c r="HA153" s="71">
        <v>0.4</v>
      </c>
      <c r="HB153" s="71">
        <v>0.4</v>
      </c>
      <c r="HC153" s="71">
        <v>1.41</v>
      </c>
      <c r="HD153" s="71">
        <v>0.93</v>
      </c>
      <c r="HE153" s="71">
        <v>0.93</v>
      </c>
      <c r="HF153" s="71">
        <v>0</v>
      </c>
      <c r="HG153" s="71">
        <v>0</v>
      </c>
      <c r="HH153" s="71">
        <v>0</v>
      </c>
      <c r="HI153" s="71">
        <v>-0.09</v>
      </c>
      <c r="HJ153" s="71">
        <v>-0.09</v>
      </c>
      <c r="HK153" s="71">
        <v>-0.09</v>
      </c>
      <c r="HL153" s="71">
        <v>0.19</v>
      </c>
      <c r="HM153" s="71">
        <v>0.57999999999999996</v>
      </c>
      <c r="HN153" s="71">
        <v>0.57999999999999996</v>
      </c>
      <c r="HO153" s="71">
        <v>0.49</v>
      </c>
      <c r="HP153" s="71">
        <v>1.65</v>
      </c>
      <c r="HQ153" s="71">
        <v>1.65</v>
      </c>
      <c r="HR153" s="71">
        <v>4.62</v>
      </c>
      <c r="HS153" s="71">
        <v>3.8</v>
      </c>
      <c r="HT153" s="71">
        <v>3.8</v>
      </c>
      <c r="HU153" s="71">
        <v>-0.22</v>
      </c>
      <c r="HV153" s="71">
        <v>-0.92</v>
      </c>
      <c r="HW153" s="71">
        <v>-0.92</v>
      </c>
      <c r="HX153" s="71">
        <v>-0.49</v>
      </c>
      <c r="HY153" s="71">
        <v>0.26</v>
      </c>
      <c r="HZ153" s="71">
        <v>0.26</v>
      </c>
      <c r="IA153" s="71">
        <v>0.27</v>
      </c>
      <c r="IB153" s="71">
        <v>0.09</v>
      </c>
      <c r="IC153" s="41">
        <v>0.6</v>
      </c>
      <c r="ID153" s="41">
        <v>0.6</v>
      </c>
      <c r="IE153" s="41">
        <v>0.54298314524402758</v>
      </c>
      <c r="IF153" s="41">
        <v>0.6</v>
      </c>
      <c r="IG153" s="41">
        <v>0.94157262201377667</v>
      </c>
      <c r="IH153" s="41">
        <v>1.1615175142899017</v>
      </c>
      <c r="II153" s="41">
        <v>0.84384200498314521</v>
      </c>
      <c r="IJ153" s="41">
        <v>0.60444936245053493</v>
      </c>
      <c r="IK153" s="41">
        <v>0.5</v>
      </c>
      <c r="IL153" s="41">
        <v>0.4</v>
      </c>
      <c r="IM153" s="41">
        <v>0.3</v>
      </c>
      <c r="IN153" s="41">
        <v>0.15</v>
      </c>
      <c r="IO153" s="41">
        <v>0.2</v>
      </c>
      <c r="IP153" s="41">
        <v>0.6</v>
      </c>
      <c r="IQ153" s="41">
        <v>0.6</v>
      </c>
      <c r="IR153" s="41">
        <v>0.5</v>
      </c>
      <c r="IS153" s="41">
        <v>0.4</v>
      </c>
      <c r="IT153" s="41">
        <v>0.28228198739557375</v>
      </c>
      <c r="IU153" s="41">
        <v>0.2</v>
      </c>
      <c r="IV153" s="41">
        <v>0.30864605012457863</v>
      </c>
      <c r="IW153" s="41">
        <v>0.2</v>
      </c>
      <c r="IX153" s="41">
        <v>0.2</v>
      </c>
      <c r="IY153" s="41">
        <v>6.2941521324930333E-2</v>
      </c>
      <c r="IZ153" s="41"/>
    </row>
    <row r="154" spans="1:260" s="53" customFormat="1" ht="18" customHeight="1" x14ac:dyDescent="0.2">
      <c r="A154" s="97">
        <v>20205</v>
      </c>
      <c r="B154" s="20"/>
      <c r="C154" s="60"/>
      <c r="D154" s="29"/>
      <c r="E154" s="95"/>
      <c r="F154" s="35"/>
      <c r="G154" s="36" t="s">
        <v>148</v>
      </c>
      <c r="H154" s="71">
        <v>0.82</v>
      </c>
      <c r="I154" s="71">
        <v>0.74</v>
      </c>
      <c r="J154" s="71">
        <v>-0.12</v>
      </c>
      <c r="K154" s="71">
        <v>-0.32</v>
      </c>
      <c r="L154" s="71">
        <v>-0.18</v>
      </c>
      <c r="M154" s="71">
        <v>0.05</v>
      </c>
      <c r="N154" s="71">
        <v>0.2</v>
      </c>
      <c r="O154" s="71">
        <v>0.14000000000000001</v>
      </c>
      <c r="P154" s="71">
        <v>0.14000000000000001</v>
      </c>
      <c r="Q154" s="71">
        <v>0</v>
      </c>
      <c r="R154" s="71">
        <v>0</v>
      </c>
      <c r="S154" s="71">
        <v>0</v>
      </c>
      <c r="T154" s="71">
        <v>0.06</v>
      </c>
      <c r="U154" s="71">
        <v>0.06</v>
      </c>
      <c r="V154" s="71">
        <v>0.06</v>
      </c>
      <c r="W154" s="71">
        <v>0.04</v>
      </c>
      <c r="X154" s="71">
        <v>0.25</v>
      </c>
      <c r="Y154" s="71">
        <v>0.06</v>
      </c>
      <c r="Z154" s="71">
        <v>0.02</v>
      </c>
      <c r="AA154" s="71">
        <v>-0.15</v>
      </c>
      <c r="AB154" s="71">
        <v>0.32</v>
      </c>
      <c r="AC154" s="71">
        <v>0.35</v>
      </c>
      <c r="AD154" s="71">
        <v>0.32</v>
      </c>
      <c r="AE154" s="71">
        <v>0.08</v>
      </c>
      <c r="AF154" s="71">
        <v>0.23</v>
      </c>
      <c r="AG154" s="71">
        <v>0.43</v>
      </c>
      <c r="AH154" s="71">
        <v>0.34</v>
      </c>
      <c r="AI154" s="71">
        <v>0.23</v>
      </c>
      <c r="AJ154" s="71">
        <v>0.05</v>
      </c>
      <c r="AK154" s="71">
        <v>0.05</v>
      </c>
      <c r="AL154" s="71">
        <v>0.23</v>
      </c>
      <c r="AM154" s="71">
        <v>0.23</v>
      </c>
      <c r="AN154" s="71">
        <v>0.44</v>
      </c>
      <c r="AO154" s="71">
        <v>0.04</v>
      </c>
      <c r="AP154" s="71">
        <v>0.09</v>
      </c>
      <c r="AQ154" s="71">
        <v>-0.12</v>
      </c>
      <c r="AR154" s="71">
        <v>0.7</v>
      </c>
      <c r="AS154" s="71">
        <v>-0.77</v>
      </c>
      <c r="AT154" s="71">
        <v>0</v>
      </c>
      <c r="AU154" s="71">
        <v>-0.69</v>
      </c>
      <c r="AV154" s="71">
        <v>-0.66</v>
      </c>
      <c r="AW154" s="71">
        <v>1.72</v>
      </c>
      <c r="AX154" s="71">
        <v>0.52</v>
      </c>
      <c r="AY154" s="71">
        <v>1.87</v>
      </c>
      <c r="AZ154" s="71">
        <v>0.51</v>
      </c>
      <c r="BA154" s="71">
        <v>0.54</v>
      </c>
      <c r="BB154" s="71">
        <v>4.38</v>
      </c>
      <c r="BC154" s="71">
        <v>4.58</v>
      </c>
      <c r="BD154" s="71">
        <v>4.54</v>
      </c>
      <c r="BE154" s="71">
        <v>-0.81</v>
      </c>
      <c r="BF154" s="71">
        <v>-0.75</v>
      </c>
      <c r="BG154" s="71">
        <v>-0.85</v>
      </c>
      <c r="BH154" s="71">
        <v>3.44</v>
      </c>
      <c r="BI154" s="71">
        <v>3.41</v>
      </c>
      <c r="BJ154" s="71">
        <v>3.77</v>
      </c>
      <c r="BK154" s="71">
        <v>0.42</v>
      </c>
      <c r="BL154" s="71">
        <v>0.41</v>
      </c>
      <c r="BM154" s="71">
        <v>0.09</v>
      </c>
      <c r="BN154" s="71">
        <v>1.97</v>
      </c>
      <c r="BO154" s="71">
        <v>2.52</v>
      </c>
      <c r="BP154" s="71">
        <v>2.76</v>
      </c>
      <c r="BQ154" s="71">
        <v>7.39</v>
      </c>
      <c r="BR154" s="71">
        <v>6.82</v>
      </c>
      <c r="BS154" s="71">
        <v>6.38</v>
      </c>
      <c r="BT154" s="71">
        <v>7.11</v>
      </c>
      <c r="BU154" s="71">
        <v>4.9400000000000004</v>
      </c>
      <c r="BV154" s="71">
        <v>4.83</v>
      </c>
      <c r="BW154" s="71">
        <v>-2.4700000000000002</v>
      </c>
      <c r="BX154" s="71">
        <v>0.11</v>
      </c>
      <c r="BY154" s="71">
        <v>0.03</v>
      </c>
      <c r="BZ154" s="71">
        <v>0.03</v>
      </c>
      <c r="CA154" s="71">
        <v>0</v>
      </c>
      <c r="CB154" s="71">
        <v>7.0000000000000007E-2</v>
      </c>
      <c r="CC154" s="71">
        <v>0.06</v>
      </c>
      <c r="CD154" s="71">
        <v>7.0000000000000007E-2</v>
      </c>
      <c r="CE154" s="71">
        <v>0.08</v>
      </c>
      <c r="CF154" s="71">
        <v>0.3</v>
      </c>
      <c r="CG154" s="71">
        <v>0.28000000000000003</v>
      </c>
      <c r="CH154" s="71">
        <v>0.19</v>
      </c>
      <c r="CI154" s="71">
        <v>-1.17</v>
      </c>
      <c r="CJ154" s="71">
        <v>-1</v>
      </c>
      <c r="CK154" s="71">
        <v>-1</v>
      </c>
      <c r="CL154" s="71">
        <v>0.19</v>
      </c>
      <c r="CM154" s="71">
        <v>0</v>
      </c>
      <c r="CN154" s="71">
        <v>0</v>
      </c>
      <c r="CO154" s="71">
        <v>0</v>
      </c>
      <c r="CP154" s="71">
        <v>0.25</v>
      </c>
      <c r="CQ154" s="71">
        <v>0.25</v>
      </c>
      <c r="CR154" s="71">
        <v>0.95</v>
      </c>
      <c r="CS154" s="71">
        <v>0.72</v>
      </c>
      <c r="CT154" s="71">
        <v>0.72</v>
      </c>
      <c r="CU154" s="71">
        <v>0</v>
      </c>
      <c r="CV154" s="71">
        <v>0.12</v>
      </c>
      <c r="CW154" s="71">
        <v>0.12</v>
      </c>
      <c r="CX154" s="71">
        <v>-0.06</v>
      </c>
      <c r="CY154" s="71">
        <v>-0.12</v>
      </c>
      <c r="CZ154" s="71">
        <v>-0.12</v>
      </c>
      <c r="DA154" s="71">
        <v>0.06</v>
      </c>
      <c r="DB154" s="71">
        <v>0</v>
      </c>
      <c r="DC154" s="71">
        <v>0</v>
      </c>
      <c r="DD154" s="71">
        <v>-0.4</v>
      </c>
      <c r="DE154" s="71">
        <v>-0.54</v>
      </c>
      <c r="DF154" s="71">
        <v>-0.93</v>
      </c>
      <c r="DG154" s="71">
        <v>-0.41</v>
      </c>
      <c r="DH154" s="71">
        <v>-0.26</v>
      </c>
      <c r="DI154" s="71">
        <v>0.14000000000000001</v>
      </c>
      <c r="DJ154" s="71">
        <v>1.21</v>
      </c>
      <c r="DK154" s="71">
        <v>1.21</v>
      </c>
      <c r="DL154" s="71">
        <v>1.2</v>
      </c>
      <c r="DM154" s="71">
        <v>0</v>
      </c>
      <c r="DN154" s="71">
        <v>0.16</v>
      </c>
      <c r="DO154" s="71">
        <v>0.16</v>
      </c>
      <c r="DP154" s="71">
        <v>0.17</v>
      </c>
      <c r="DQ154" s="71">
        <v>0</v>
      </c>
      <c r="DR154" s="71">
        <v>1.67</v>
      </c>
      <c r="DS154" s="71">
        <v>1.46</v>
      </c>
      <c r="DT154" s="71">
        <v>1.45</v>
      </c>
      <c r="DU154" s="71">
        <v>1.65</v>
      </c>
      <c r="DV154" s="71">
        <v>1.3</v>
      </c>
      <c r="DW154" s="71">
        <v>2.36</v>
      </c>
      <c r="DX154" s="71">
        <v>3.95</v>
      </c>
      <c r="DY154" s="71">
        <v>2.5299999999999998</v>
      </c>
      <c r="DZ154" s="71">
        <v>1.44</v>
      </c>
      <c r="EA154" s="71">
        <v>0.28000000000000003</v>
      </c>
      <c r="EB154" s="71">
        <v>3.01</v>
      </c>
      <c r="EC154" s="71">
        <v>3.81</v>
      </c>
      <c r="ED154" s="71">
        <v>3.63</v>
      </c>
      <c r="EE154" s="71">
        <v>0.87</v>
      </c>
      <c r="EF154" s="71">
        <v>-0.06</v>
      </c>
      <c r="EG154" s="71">
        <v>0</v>
      </c>
      <c r="EH154" s="71">
        <v>0</v>
      </c>
      <c r="EI154" s="71">
        <v>0.57999999999999996</v>
      </c>
      <c r="EJ154" s="71">
        <v>0.57999999999999996</v>
      </c>
      <c r="EK154" s="71">
        <v>0.57999999999999996</v>
      </c>
      <c r="EL154" s="71">
        <v>0</v>
      </c>
      <c r="EM154" s="71">
        <v>0</v>
      </c>
      <c r="EN154" s="71">
        <v>0</v>
      </c>
      <c r="EO154" s="71">
        <v>0</v>
      </c>
      <c r="EP154" s="71">
        <v>-1.27</v>
      </c>
      <c r="EQ154" s="71">
        <v>-1.28</v>
      </c>
      <c r="ER154" s="71">
        <v>-1.27</v>
      </c>
      <c r="ES154" s="71">
        <v>2.4300000000000002</v>
      </c>
      <c r="ET154" s="71">
        <v>2.42</v>
      </c>
      <c r="EU154" s="71">
        <v>2.4300000000000002</v>
      </c>
      <c r="EV154" s="71">
        <v>0</v>
      </c>
      <c r="EW154" s="71">
        <v>0</v>
      </c>
      <c r="EX154" s="71">
        <v>0.34</v>
      </c>
      <c r="EY154" s="71">
        <v>0.34</v>
      </c>
      <c r="EZ154" s="71">
        <v>0.96</v>
      </c>
      <c r="FA154" s="71">
        <v>0.92</v>
      </c>
      <c r="FB154" s="71">
        <v>0.93</v>
      </c>
      <c r="FC154" s="71">
        <v>0.76</v>
      </c>
      <c r="FD154" s="71">
        <v>0.63</v>
      </c>
      <c r="FE154" s="71">
        <v>0.63</v>
      </c>
      <c r="FF154" s="71">
        <v>0.32</v>
      </c>
      <c r="FG154" s="71">
        <v>0.24</v>
      </c>
      <c r="FH154" s="71">
        <v>0.24</v>
      </c>
      <c r="FI154" s="71">
        <v>0.11</v>
      </c>
      <c r="FJ154" s="71">
        <v>0.53</v>
      </c>
      <c r="FK154" s="71">
        <v>0.53</v>
      </c>
      <c r="FL154" s="71">
        <v>0.53</v>
      </c>
      <c r="FM154" s="71">
        <v>0</v>
      </c>
      <c r="FN154" s="71">
        <v>3.95</v>
      </c>
      <c r="FO154" s="71">
        <v>4.2</v>
      </c>
      <c r="FP154" s="71">
        <v>4.21</v>
      </c>
      <c r="FQ154" s="71">
        <v>0.24</v>
      </c>
      <c r="FR154" s="71">
        <v>0</v>
      </c>
      <c r="FS154" s="71">
        <v>0.15</v>
      </c>
      <c r="FT154" s="71">
        <v>0.15</v>
      </c>
      <c r="FU154" s="71">
        <v>0.72</v>
      </c>
      <c r="FV154" s="71">
        <v>0.74</v>
      </c>
      <c r="FW154" s="71">
        <v>1.36</v>
      </c>
      <c r="FX154" s="71">
        <v>0.18</v>
      </c>
      <c r="FY154" s="71">
        <v>7.0000000000000007E-2</v>
      </c>
      <c r="FZ154" s="71">
        <v>7.0000000000000007E-2</v>
      </c>
      <c r="GA154" s="71">
        <v>7.0000000000000007E-2</v>
      </c>
      <c r="GB154" s="71">
        <v>0.4</v>
      </c>
      <c r="GC154" s="71">
        <v>0.4</v>
      </c>
      <c r="GD154" s="71">
        <v>0.4</v>
      </c>
      <c r="GE154" s="71">
        <v>0.19</v>
      </c>
      <c r="GF154" s="71">
        <v>0.19</v>
      </c>
      <c r="GG154" s="71">
        <v>0.19</v>
      </c>
      <c r="GH154" s="71">
        <v>0.25</v>
      </c>
      <c r="GI154" s="71">
        <v>0.25</v>
      </c>
      <c r="GJ154" s="71">
        <v>0.25</v>
      </c>
      <c r="GK154" s="71">
        <v>-0.09</v>
      </c>
      <c r="GL154" s="71">
        <v>-0.09</v>
      </c>
      <c r="GM154" s="71">
        <v>-0.09</v>
      </c>
      <c r="GN154" s="71">
        <v>0.05</v>
      </c>
      <c r="GO154" s="71">
        <v>0.05</v>
      </c>
      <c r="GP154" s="71">
        <v>0.64</v>
      </c>
      <c r="GQ154" s="71">
        <v>0.7</v>
      </c>
      <c r="GR154" s="71">
        <v>0.7</v>
      </c>
      <c r="GS154" s="71">
        <v>0.11</v>
      </c>
      <c r="GT154" s="71">
        <v>0</v>
      </c>
      <c r="GU154" s="71">
        <v>0</v>
      </c>
      <c r="GV154" s="71">
        <v>0</v>
      </c>
      <c r="GW154" s="71">
        <v>0.03</v>
      </c>
      <c r="GX154" s="71">
        <v>-1.84</v>
      </c>
      <c r="GY154" s="71">
        <v>-2.0099999999999998</v>
      </c>
      <c r="GZ154" s="71">
        <v>-2.06</v>
      </c>
      <c r="HA154" s="71">
        <v>-0.18</v>
      </c>
      <c r="HB154" s="71">
        <v>0</v>
      </c>
      <c r="HC154" s="71">
        <v>0.53</v>
      </c>
      <c r="HD154" s="71">
        <v>0.53</v>
      </c>
      <c r="HE154" s="71">
        <v>0.73</v>
      </c>
      <c r="HF154" s="71">
        <v>0.44</v>
      </c>
      <c r="HG154" s="71">
        <v>0.47</v>
      </c>
      <c r="HH154" s="71">
        <v>0.26</v>
      </c>
      <c r="HI154" s="71">
        <v>0</v>
      </c>
      <c r="HJ154" s="71">
        <v>0</v>
      </c>
      <c r="HK154" s="71">
        <v>0</v>
      </c>
      <c r="HL154" s="71">
        <v>0</v>
      </c>
      <c r="HM154" s="71">
        <v>0</v>
      </c>
      <c r="HN154" s="71">
        <v>0</v>
      </c>
      <c r="HO154" s="71">
        <v>0</v>
      </c>
      <c r="HP154" s="71">
        <v>0.71</v>
      </c>
      <c r="HQ154" s="71">
        <v>0.7</v>
      </c>
      <c r="HR154" s="71">
        <v>0.7</v>
      </c>
      <c r="HS154" s="71">
        <v>0</v>
      </c>
      <c r="HT154" s="71">
        <v>0.7</v>
      </c>
      <c r="HU154" s="71">
        <v>0.94</v>
      </c>
      <c r="HV154" s="71">
        <v>1.1399999999999999</v>
      </c>
      <c r="HW154" s="71">
        <v>0.34</v>
      </c>
      <c r="HX154" s="71">
        <v>0.09</v>
      </c>
      <c r="HY154" s="71">
        <v>-0.1</v>
      </c>
      <c r="HZ154" s="71">
        <v>-0.04</v>
      </c>
      <c r="IA154" s="71">
        <v>0.21</v>
      </c>
      <c r="IB154" s="71">
        <v>0.21</v>
      </c>
      <c r="IC154" s="41">
        <v>0.6</v>
      </c>
      <c r="ID154" s="41">
        <v>0.6</v>
      </c>
      <c r="IE154" s="41">
        <v>0.54298314524402758</v>
      </c>
      <c r="IF154" s="41">
        <v>0.6</v>
      </c>
      <c r="IG154" s="41">
        <v>0.94157262201377667</v>
      </c>
      <c r="IH154" s="41">
        <v>1.1615175142899017</v>
      </c>
      <c r="II154" s="41">
        <v>0.84384200498314521</v>
      </c>
      <c r="IJ154" s="41">
        <v>0.60444936245053493</v>
      </c>
      <c r="IK154" s="41">
        <v>0.5</v>
      </c>
      <c r="IL154" s="41">
        <v>0.4</v>
      </c>
      <c r="IM154" s="41">
        <v>0.3</v>
      </c>
      <c r="IN154" s="41">
        <v>0.15</v>
      </c>
      <c r="IO154" s="41">
        <v>0.2</v>
      </c>
      <c r="IP154" s="41">
        <v>0.6</v>
      </c>
      <c r="IQ154" s="41">
        <v>0.6</v>
      </c>
      <c r="IR154" s="41">
        <v>0.5</v>
      </c>
      <c r="IS154" s="41">
        <v>0.4</v>
      </c>
      <c r="IT154" s="41">
        <v>0.28228198739557375</v>
      </c>
      <c r="IU154" s="41">
        <v>0.2</v>
      </c>
      <c r="IV154" s="41">
        <v>0.30864605012457863</v>
      </c>
      <c r="IW154" s="41">
        <v>0.2</v>
      </c>
      <c r="IX154" s="41">
        <v>0.2</v>
      </c>
      <c r="IY154" s="41">
        <v>6.2941521324930333E-2</v>
      </c>
      <c r="IZ154" s="41"/>
    </row>
    <row r="155" spans="1:260" s="53" customFormat="1" ht="18" customHeight="1" x14ac:dyDescent="0.2">
      <c r="A155" s="97">
        <v>21</v>
      </c>
      <c r="B155" s="20"/>
      <c r="C155" s="60"/>
      <c r="D155" s="29"/>
      <c r="E155" s="34" t="s">
        <v>149</v>
      </c>
      <c r="F155" s="75"/>
      <c r="G155" s="76"/>
      <c r="H155" s="90">
        <v>0.24899784417304832</v>
      </c>
      <c r="I155" s="90">
        <v>0.14361044842479029</v>
      </c>
      <c r="J155" s="90">
        <v>-0.46781529387744797</v>
      </c>
      <c r="K155" s="90">
        <v>-0.40052243872749577</v>
      </c>
      <c r="L155" s="90">
        <v>-0.36311009313437836</v>
      </c>
      <c r="M155" s="90">
        <v>-0.12499555962426259</v>
      </c>
      <c r="N155" s="90">
        <v>-0.13478362310999925</v>
      </c>
      <c r="O155" s="90">
        <v>1.7028494041608556E-3</v>
      </c>
      <c r="P155" s="90">
        <v>0.15435621836616148</v>
      </c>
      <c r="Q155" s="90">
        <v>-4.993770584119081E-2</v>
      </c>
      <c r="R155" s="90">
        <v>-9.8323026056080384E-2</v>
      </c>
      <c r="S155" s="90">
        <v>0.71127898670425937</v>
      </c>
      <c r="T155" s="90">
        <v>0.7471346160802802</v>
      </c>
      <c r="U155" s="90">
        <v>0.94028701241181423</v>
      </c>
      <c r="V155" s="90">
        <v>0.839701563293619</v>
      </c>
      <c r="W155" s="90">
        <v>1.0702617305784046</v>
      </c>
      <c r="X155" s="90">
        <v>1.050075448819626</v>
      </c>
      <c r="Y155" s="90">
        <v>1.0845212460809055</v>
      </c>
      <c r="Z155" s="90">
        <v>1.5171792053198083</v>
      </c>
      <c r="AA155" s="90">
        <v>1.5080902754798409</v>
      </c>
      <c r="AB155" s="90">
        <v>1.2373784251988078</v>
      </c>
      <c r="AC155" s="90">
        <v>1.0546040801391094</v>
      </c>
      <c r="AD155" s="90">
        <v>1.003962517869752</v>
      </c>
      <c r="AE155" s="90">
        <v>1.2037094194018179</v>
      </c>
      <c r="AF155" s="90">
        <v>1.2698709177007972</v>
      </c>
      <c r="AG155" s="90">
        <v>0.69996357391619513</v>
      </c>
      <c r="AH155" s="90">
        <v>0.23642714017512759</v>
      </c>
      <c r="AI155" s="90">
        <v>-0.28672464561280786</v>
      </c>
      <c r="AJ155" s="90">
        <v>-1.4314555247720167E-2</v>
      </c>
      <c r="AK155" s="90">
        <v>9.0616041586772084E-2</v>
      </c>
      <c r="AL155" s="90">
        <v>0.21689127663872015</v>
      </c>
      <c r="AM155" s="90">
        <v>0.12781261887596521</v>
      </c>
      <c r="AN155" s="90">
        <v>0.12181166507480407</v>
      </c>
      <c r="AO155" s="90">
        <v>0.38032466870184983</v>
      </c>
      <c r="AP155" s="90">
        <v>0.23547562306497585</v>
      </c>
      <c r="AQ155" s="90">
        <v>4.3941874991932771E-2</v>
      </c>
      <c r="AR155" s="90">
        <v>-0.46700964655489163</v>
      </c>
      <c r="AS155" s="90">
        <v>-0.24185685440477631</v>
      </c>
      <c r="AT155" s="90">
        <v>-0.24618831523219467</v>
      </c>
      <c r="AU155" s="90">
        <v>-0.32526221338070826</v>
      </c>
      <c r="AV155" s="90">
        <v>-3.5474649393874284E-2</v>
      </c>
      <c r="AW155" s="90">
        <v>-0.29598360335836893</v>
      </c>
      <c r="AX155" s="90">
        <v>-0.21910105581163183</v>
      </c>
      <c r="AY155" s="90">
        <v>0.17410607384816593</v>
      </c>
      <c r="AZ155" s="90">
        <v>0.57376440538650286</v>
      </c>
      <c r="BA155" s="90">
        <v>0.63354595644393819</v>
      </c>
      <c r="BB155" s="90">
        <v>0.20616435126041782</v>
      </c>
      <c r="BC155" s="90">
        <v>-0.38345315830268706</v>
      </c>
      <c r="BD155" s="90">
        <v>-0.38134330073386036</v>
      </c>
      <c r="BE155" s="90">
        <v>-0.43302648640879959</v>
      </c>
      <c r="BF155" s="90">
        <v>-0.27921963517192194</v>
      </c>
      <c r="BG155" s="90">
        <v>-0.20349850087861468</v>
      </c>
      <c r="BH155" s="90">
        <v>8.0550665098102159E-2</v>
      </c>
      <c r="BI155" s="90">
        <v>0.192753815673636</v>
      </c>
      <c r="BJ155" s="90">
        <v>4.8057330700086394E-2</v>
      </c>
      <c r="BK155" s="90">
        <v>-1.3527275192684208E-4</v>
      </c>
      <c r="BL155" s="90">
        <v>0.11769476615352475</v>
      </c>
      <c r="BM155" s="90">
        <v>0.17273534234267068</v>
      </c>
      <c r="BN155" s="90">
        <v>7.8531935234183253E-2</v>
      </c>
      <c r="BO155" s="90">
        <v>0.37510560894356915</v>
      </c>
      <c r="BP155" s="90">
        <v>0.43350676001064614</v>
      </c>
      <c r="BQ155" s="90">
        <v>0.99961154077080483</v>
      </c>
      <c r="BR155" s="90">
        <v>0.18504808834167599</v>
      </c>
      <c r="BS155" s="90">
        <v>0.70944003877292561</v>
      </c>
      <c r="BT155" s="90">
        <v>0.90563123292305348</v>
      </c>
      <c r="BU155" s="90">
        <v>2.1432451624687552</v>
      </c>
      <c r="BV155" s="90">
        <v>1.9961792018715128</v>
      </c>
      <c r="BW155" s="90">
        <v>1.5898363711335572</v>
      </c>
      <c r="BX155" s="90">
        <v>1.0791524302963957</v>
      </c>
      <c r="BY155" s="90">
        <v>0.84779535934107197</v>
      </c>
      <c r="BZ155" s="90">
        <v>0.41700248346804314</v>
      </c>
      <c r="CA155" s="90">
        <v>0.30596896020720193</v>
      </c>
      <c r="CB155" s="90">
        <v>-0.22567574453008868</v>
      </c>
      <c r="CC155" s="90">
        <v>-1.7866109107603558</v>
      </c>
      <c r="CD155" s="90">
        <v>-2.0980598189088315</v>
      </c>
      <c r="CE155" s="90">
        <v>-1.9445877135148286</v>
      </c>
      <c r="CF155" s="90">
        <v>-0.41694838709444543</v>
      </c>
      <c r="CG155" s="90">
        <v>-0.44410121235060357</v>
      </c>
      <c r="CH155" s="90">
        <v>-0.21131458914770768</v>
      </c>
      <c r="CI155" s="90">
        <v>-0.39641070063816947</v>
      </c>
      <c r="CJ155" s="90">
        <v>-0.64336998931482137</v>
      </c>
      <c r="CK155" s="90">
        <v>-0.78077941320445754</v>
      </c>
      <c r="CL155" s="90">
        <v>-1.313677052032441</v>
      </c>
      <c r="CM155" s="90">
        <v>-1.421086676663853</v>
      </c>
      <c r="CN155" s="90">
        <v>-1.4020897914695232</v>
      </c>
      <c r="CO155" s="90">
        <v>-1.1576317151887396</v>
      </c>
      <c r="CP155" s="90">
        <v>-0.8292536699329095</v>
      </c>
      <c r="CQ155" s="90">
        <v>-1.1618337919714337</v>
      </c>
      <c r="CR155" s="90">
        <v>-1.5212288845010336</v>
      </c>
      <c r="CS155" s="90">
        <v>-1.7352023604611906</v>
      </c>
      <c r="CT155" s="90">
        <v>-1.2700241523462128</v>
      </c>
      <c r="CU155" s="90">
        <v>-0.32797525983888354</v>
      </c>
      <c r="CV155" s="90">
        <v>-5.3809562421744759E-3</v>
      </c>
      <c r="CW155" s="90">
        <v>0.24052219710699543</v>
      </c>
      <c r="CX155" s="90">
        <v>1.0781372909460083E-2</v>
      </c>
      <c r="CY155" s="90">
        <v>-0.17541240488309501</v>
      </c>
      <c r="CZ155" s="90">
        <v>0.27198728444460657</v>
      </c>
      <c r="DA155" s="90">
        <v>0.83860860011144811</v>
      </c>
      <c r="DB155" s="90">
        <v>0.8725435721565139</v>
      </c>
      <c r="DC155" s="90">
        <v>0.21070119679252236</v>
      </c>
      <c r="DD155" s="90">
        <v>0.15668818010687527</v>
      </c>
      <c r="DE155" s="90">
        <v>-0.10968813785380488</v>
      </c>
      <c r="DF155" s="90">
        <v>-2.5289996074007066E-2</v>
      </c>
      <c r="DG155" s="90">
        <v>0.15237703232296249</v>
      </c>
      <c r="DH155" s="90">
        <v>1.0596554293858202</v>
      </c>
      <c r="DI155" s="90">
        <v>1.1336806581944516</v>
      </c>
      <c r="DJ155" s="90">
        <v>1.367583324022934</v>
      </c>
      <c r="DK155" s="90">
        <v>0.78837922480355771</v>
      </c>
      <c r="DL155" s="90">
        <v>0.85890344964102772</v>
      </c>
      <c r="DM155" s="90">
        <v>0.4151793617879444</v>
      </c>
      <c r="DN155" s="90">
        <v>0.86672911224058458</v>
      </c>
      <c r="DO155" s="90">
        <v>1.1974482491210812</v>
      </c>
      <c r="DP155" s="90">
        <v>1.2135005659325593</v>
      </c>
      <c r="DQ155" s="90">
        <v>1.0279143565163456</v>
      </c>
      <c r="DR155" s="90">
        <v>0.76147557584565273</v>
      </c>
      <c r="DS155" s="90">
        <v>0.77099949650387833</v>
      </c>
      <c r="DT155" s="90">
        <v>0.55441840382803442</v>
      </c>
      <c r="DU155" s="90">
        <v>1.02</v>
      </c>
      <c r="DV155" s="90">
        <v>1.5732132564841499</v>
      </c>
      <c r="DW155" s="90">
        <v>1.84</v>
      </c>
      <c r="DX155" s="90">
        <v>1.84</v>
      </c>
      <c r="DY155" s="90">
        <v>1.7819704164390471</v>
      </c>
      <c r="DZ155" s="90">
        <v>2.1800000000000002</v>
      </c>
      <c r="EA155" s="90">
        <v>2.4700000000000002</v>
      </c>
      <c r="EB155" s="90">
        <v>1.9334820867379008</v>
      </c>
      <c r="EC155" s="90">
        <v>1.44</v>
      </c>
      <c r="ED155" s="90">
        <v>1.04</v>
      </c>
      <c r="EE155" s="90">
        <v>1.3403623670212763</v>
      </c>
      <c r="EF155" s="90">
        <v>1.35</v>
      </c>
      <c r="EG155" s="90">
        <v>1.42</v>
      </c>
      <c r="EH155" s="90">
        <v>0.93</v>
      </c>
      <c r="EI155" s="90">
        <v>0.55000000000000004</v>
      </c>
      <c r="EJ155" s="90">
        <v>0.28000000000000003</v>
      </c>
      <c r="EK155" s="90">
        <v>-0.04</v>
      </c>
      <c r="EL155" s="90">
        <v>-0.63948344535723167</v>
      </c>
      <c r="EM155" s="90">
        <v>-0.83893996597933873</v>
      </c>
      <c r="EN155" s="90">
        <v>-0.54605588370826519</v>
      </c>
      <c r="EO155" s="90">
        <v>-8.1101601559189912E-2</v>
      </c>
      <c r="EP155" s="90">
        <v>0.25</v>
      </c>
      <c r="EQ155" s="90">
        <v>0.28999999999999998</v>
      </c>
      <c r="ER155" s="90">
        <v>0.32</v>
      </c>
      <c r="ES155" s="90">
        <v>-0.23</v>
      </c>
      <c r="ET155" s="90">
        <v>-0.31</v>
      </c>
      <c r="EU155" s="90">
        <v>-0.39</v>
      </c>
      <c r="EV155" s="90">
        <v>-0.18</v>
      </c>
      <c r="EW155" s="90">
        <v>-0.34</v>
      </c>
      <c r="EX155" s="90">
        <v>-0.27</v>
      </c>
      <c r="EY155" s="90">
        <v>-0.19</v>
      </c>
      <c r="EZ155" s="90">
        <v>0.04</v>
      </c>
      <c r="FA155" s="90">
        <v>0.28000000000000003</v>
      </c>
      <c r="FB155" s="90">
        <v>0.24</v>
      </c>
      <c r="FC155" s="90">
        <v>0.2</v>
      </c>
      <c r="FD155" s="90">
        <v>-0.06</v>
      </c>
      <c r="FE155" s="90">
        <v>0.04</v>
      </c>
      <c r="FF155" s="90">
        <v>0.23</v>
      </c>
      <c r="FG155" s="90">
        <v>0.11</v>
      </c>
      <c r="FH155" s="90">
        <v>0.23</v>
      </c>
      <c r="FI155" s="90">
        <v>-0.19</v>
      </c>
      <c r="FJ155" s="90">
        <v>-0.06</v>
      </c>
      <c r="FK155" s="90">
        <v>-0.11</v>
      </c>
      <c r="FL155" s="90">
        <v>0.09</v>
      </c>
      <c r="FM155" s="90">
        <v>0.16</v>
      </c>
      <c r="FN155" s="90">
        <v>0.03</v>
      </c>
      <c r="FO155" s="90">
        <v>-0.04</v>
      </c>
      <c r="FP155" s="90">
        <v>-0.01</v>
      </c>
      <c r="FQ155" s="90">
        <v>0.06</v>
      </c>
      <c r="FR155" s="90">
        <v>-0.02</v>
      </c>
      <c r="FS155" s="90">
        <v>-0.34</v>
      </c>
      <c r="FT155" s="90">
        <v>-0.21</v>
      </c>
      <c r="FU155" s="90">
        <v>-0.35</v>
      </c>
      <c r="FV155" s="90">
        <v>0.41</v>
      </c>
      <c r="FW155" s="90">
        <v>0.41</v>
      </c>
      <c r="FX155" s="90">
        <v>0.53</v>
      </c>
      <c r="FY155" s="90">
        <v>-0.3</v>
      </c>
      <c r="FZ155" s="90">
        <v>-0.42</v>
      </c>
      <c r="GA155" s="90">
        <v>-0.54</v>
      </c>
      <c r="GB155" s="90">
        <v>-0.64</v>
      </c>
      <c r="GC155" s="90">
        <v>-0.4</v>
      </c>
      <c r="GD155" s="90">
        <v>-0.31</v>
      </c>
      <c r="GE155" s="90">
        <v>0.68</v>
      </c>
      <c r="GF155" s="90">
        <v>0.45</v>
      </c>
      <c r="GG155" s="90">
        <v>0.45</v>
      </c>
      <c r="GH155" s="90">
        <v>-0.27</v>
      </c>
      <c r="GI155" s="90">
        <v>7.0000000000000007E-2</v>
      </c>
      <c r="GJ155" s="90">
        <v>0.03</v>
      </c>
      <c r="GK155" s="90">
        <v>0.19</v>
      </c>
      <c r="GL155" s="90">
        <v>0.43</v>
      </c>
      <c r="GM155" s="90">
        <v>0.72</v>
      </c>
      <c r="GN155" s="90">
        <v>1.06</v>
      </c>
      <c r="GO155" s="90">
        <v>0.85</v>
      </c>
      <c r="GP155" s="90">
        <v>1.06</v>
      </c>
      <c r="GQ155" s="90">
        <v>1.46</v>
      </c>
      <c r="GR155" s="90">
        <v>1.5</v>
      </c>
      <c r="GS155" s="90">
        <v>1.26</v>
      </c>
      <c r="GT155" s="90">
        <v>0.96</v>
      </c>
      <c r="GU155" s="90">
        <v>1.02</v>
      </c>
      <c r="GV155" s="90">
        <v>1.21</v>
      </c>
      <c r="GW155" s="90">
        <v>1.7</v>
      </c>
      <c r="GX155" s="90">
        <v>1.21</v>
      </c>
      <c r="GY155" s="90">
        <v>1.02</v>
      </c>
      <c r="GZ155" s="90">
        <v>0.45</v>
      </c>
      <c r="HA155" s="90">
        <v>0.35</v>
      </c>
      <c r="HB155" s="90">
        <v>0.22</v>
      </c>
      <c r="HC155" s="90">
        <v>-0.11</v>
      </c>
      <c r="HD155" s="90">
        <v>0.01</v>
      </c>
      <c r="HE155" s="90">
        <v>0.02</v>
      </c>
      <c r="HF155" s="90">
        <v>-0.09</v>
      </c>
      <c r="HG155" s="90">
        <v>-0.16</v>
      </c>
      <c r="HH155" s="90">
        <v>-0.12</v>
      </c>
      <c r="HI155" s="90">
        <v>-0.06</v>
      </c>
      <c r="HJ155" s="90">
        <v>0.05</v>
      </c>
      <c r="HK155" s="90">
        <v>0.09</v>
      </c>
      <c r="HL155" s="90">
        <v>0.72</v>
      </c>
      <c r="HM155" s="90">
        <v>0.96</v>
      </c>
      <c r="HN155" s="90">
        <v>1.22</v>
      </c>
      <c r="HO155" s="90">
        <v>1.21</v>
      </c>
      <c r="HP155" s="90">
        <v>0.95</v>
      </c>
      <c r="HQ155" s="90">
        <v>0.73</v>
      </c>
      <c r="HR155" s="90">
        <v>0.55000000000000004</v>
      </c>
      <c r="HS155" s="90">
        <v>1.02</v>
      </c>
      <c r="HT155" s="90">
        <v>0.86</v>
      </c>
      <c r="HU155" s="90">
        <v>0.26</v>
      </c>
      <c r="HV155" s="90">
        <v>0.13</v>
      </c>
      <c r="HW155" s="90">
        <v>0.14000000000000001</v>
      </c>
      <c r="HX155" s="90">
        <v>0.44</v>
      </c>
      <c r="HY155" s="90">
        <v>0.15</v>
      </c>
      <c r="HZ155" s="90">
        <v>0.32</v>
      </c>
      <c r="IA155" s="90">
        <v>0.35</v>
      </c>
      <c r="IB155" s="90">
        <v>0.84</v>
      </c>
      <c r="IC155" s="78">
        <v>1.2</v>
      </c>
      <c r="ID155" s="78">
        <v>1.1000000000000001</v>
      </c>
      <c r="IE155" s="78">
        <v>0.9</v>
      </c>
      <c r="IF155" s="78">
        <v>0.7</v>
      </c>
      <c r="IG155" s="78">
        <v>0.3</v>
      </c>
      <c r="IH155" s="78">
        <v>0.2</v>
      </c>
      <c r="II155" s="78">
        <v>0.3</v>
      </c>
      <c r="IJ155" s="78">
        <v>0.2</v>
      </c>
      <c r="IK155" s="78">
        <v>0.2</v>
      </c>
      <c r="IL155" s="78">
        <v>0.1</v>
      </c>
      <c r="IM155" s="78">
        <v>-0.2</v>
      </c>
      <c r="IN155" s="78">
        <v>0.15134066367536117</v>
      </c>
      <c r="IO155" s="78">
        <v>0.36143533356343371</v>
      </c>
      <c r="IP155" s="78">
        <v>0.32147793501306643</v>
      </c>
      <c r="IQ155" s="78">
        <v>0.28490715447956227</v>
      </c>
      <c r="IR155" s="78">
        <v>0.39547458212119718</v>
      </c>
      <c r="IS155" s="78">
        <v>0.43703318376805877</v>
      </c>
      <c r="IT155" s="78">
        <v>0.32027040086780728</v>
      </c>
      <c r="IU155" s="78">
        <v>0.23947448350673045</v>
      </c>
      <c r="IV155" s="78">
        <v>0.44490646417829494</v>
      </c>
      <c r="IW155" s="78">
        <v>0.46090616833489478</v>
      </c>
      <c r="IX155" s="78">
        <v>0.48810127705734435</v>
      </c>
      <c r="IY155" s="78">
        <v>0.61121611360386585</v>
      </c>
      <c r="IZ155" s="41"/>
    </row>
    <row r="156" spans="1:260" s="53" customFormat="1" ht="18" customHeight="1" x14ac:dyDescent="0.2">
      <c r="A156" s="97">
        <v>211</v>
      </c>
      <c r="B156" s="20"/>
      <c r="C156" s="60"/>
      <c r="D156" s="29"/>
      <c r="E156" s="95"/>
      <c r="F156" s="66" t="s">
        <v>150</v>
      </c>
      <c r="G156" s="35"/>
      <c r="H156" s="67">
        <v>1.55</v>
      </c>
      <c r="I156" s="67">
        <v>1.62</v>
      </c>
      <c r="J156" s="67">
        <v>-3.86</v>
      </c>
      <c r="K156" s="67">
        <v>-2.92</v>
      </c>
      <c r="L156" s="67">
        <v>-3.21</v>
      </c>
      <c r="M156" s="67">
        <v>-1.1100000000000001</v>
      </c>
      <c r="N156" s="67">
        <v>-1.56</v>
      </c>
      <c r="O156" s="67">
        <v>-1.77</v>
      </c>
      <c r="P156" s="67">
        <v>-0.55000000000000004</v>
      </c>
      <c r="Q156" s="67">
        <v>-2.31</v>
      </c>
      <c r="R156" s="67">
        <v>-2.2400000000000002</v>
      </c>
      <c r="S156" s="67">
        <v>-1.49</v>
      </c>
      <c r="T156" s="67">
        <v>-0.27</v>
      </c>
      <c r="U156" s="67">
        <v>-0.17</v>
      </c>
      <c r="V156" s="67">
        <v>-0.75</v>
      </c>
      <c r="W156" s="67">
        <v>0.34</v>
      </c>
      <c r="X156" s="67">
        <v>0.79</v>
      </c>
      <c r="Y156" s="67">
        <v>1.59</v>
      </c>
      <c r="Z156" s="67">
        <v>0.51</v>
      </c>
      <c r="AA156" s="67">
        <v>-0.6</v>
      </c>
      <c r="AB156" s="67">
        <v>-1.3</v>
      </c>
      <c r="AC156" s="67">
        <v>-1</v>
      </c>
      <c r="AD156" s="67">
        <v>1.86</v>
      </c>
      <c r="AE156" s="67">
        <v>1.86</v>
      </c>
      <c r="AF156" s="67">
        <v>2.78</v>
      </c>
      <c r="AG156" s="67">
        <v>-0.33</v>
      </c>
      <c r="AH156" s="67">
        <v>-0.33</v>
      </c>
      <c r="AI156" s="67">
        <v>-3.69</v>
      </c>
      <c r="AJ156" s="67">
        <v>-2.73</v>
      </c>
      <c r="AK156" s="67">
        <v>-2.72</v>
      </c>
      <c r="AL156" s="67">
        <v>-1.19</v>
      </c>
      <c r="AM156" s="67">
        <v>-1.18</v>
      </c>
      <c r="AN156" s="67">
        <v>-1.18</v>
      </c>
      <c r="AO156" s="67">
        <v>2.84</v>
      </c>
      <c r="AP156" s="67">
        <v>4.12</v>
      </c>
      <c r="AQ156" s="67">
        <v>4.12</v>
      </c>
      <c r="AR156" s="67">
        <v>2.23</v>
      </c>
      <c r="AS156" s="67">
        <v>-0.79</v>
      </c>
      <c r="AT156" s="67">
        <v>-0.79</v>
      </c>
      <c r="AU156" s="67">
        <v>-1</v>
      </c>
      <c r="AV156" s="67">
        <v>-0.02</v>
      </c>
      <c r="AW156" s="67">
        <v>-0.34</v>
      </c>
      <c r="AX156" s="67">
        <v>-1.03</v>
      </c>
      <c r="AY156" s="67">
        <v>1.32</v>
      </c>
      <c r="AZ156" s="67">
        <v>1.83</v>
      </c>
      <c r="BA156" s="67">
        <v>3.35</v>
      </c>
      <c r="BB156" s="67">
        <v>0.68</v>
      </c>
      <c r="BC156" s="67">
        <v>0.49</v>
      </c>
      <c r="BD156" s="67">
        <v>-0.23</v>
      </c>
      <c r="BE156" s="67">
        <v>-0.25</v>
      </c>
      <c r="BF156" s="67">
        <v>-0.16</v>
      </c>
      <c r="BG156" s="67">
        <v>-0.78</v>
      </c>
      <c r="BH156" s="67">
        <v>-1.46</v>
      </c>
      <c r="BI156" s="67">
        <v>-1.59</v>
      </c>
      <c r="BJ156" s="67">
        <v>-1.27</v>
      </c>
      <c r="BK156" s="67">
        <v>-1.31</v>
      </c>
      <c r="BL156" s="67">
        <v>-1.31</v>
      </c>
      <c r="BM156" s="67">
        <v>-1.65</v>
      </c>
      <c r="BN156" s="67">
        <v>-0.53</v>
      </c>
      <c r="BO156" s="67">
        <v>-0.53</v>
      </c>
      <c r="BP156" s="67">
        <v>2.63</v>
      </c>
      <c r="BQ156" s="67">
        <v>8.52</v>
      </c>
      <c r="BR156" s="67">
        <v>8.52</v>
      </c>
      <c r="BS156" s="67">
        <v>13.2</v>
      </c>
      <c r="BT156" s="67">
        <v>13.17</v>
      </c>
      <c r="BU156" s="67">
        <v>13.49</v>
      </c>
      <c r="BV156" s="67">
        <v>4.3600000000000003</v>
      </c>
      <c r="BW156" s="67">
        <v>7.0000000000000007E-2</v>
      </c>
      <c r="BX156" s="67">
        <v>0.03</v>
      </c>
      <c r="BY156" s="67">
        <v>2.0099999999999998</v>
      </c>
      <c r="BZ156" s="67">
        <v>0.39</v>
      </c>
      <c r="CA156" s="67">
        <v>0.15</v>
      </c>
      <c r="CB156" s="67">
        <v>-4.3099999999999996</v>
      </c>
      <c r="CC156" s="67">
        <v>-16.88</v>
      </c>
      <c r="CD156" s="67">
        <v>-18.010000000000002</v>
      </c>
      <c r="CE156" s="67">
        <v>-16.48</v>
      </c>
      <c r="CF156" s="67">
        <v>-3.84</v>
      </c>
      <c r="CG156" s="67">
        <v>-3.6</v>
      </c>
      <c r="CH156" s="67">
        <v>-0.01</v>
      </c>
      <c r="CI156" s="67">
        <v>-2.23</v>
      </c>
      <c r="CJ156" s="67">
        <v>-2.63</v>
      </c>
      <c r="CK156" s="67">
        <v>-6.2</v>
      </c>
      <c r="CL156" s="67">
        <v>-7.65</v>
      </c>
      <c r="CM156" s="67">
        <v>-7.62</v>
      </c>
      <c r="CN156" s="67">
        <v>-6.31</v>
      </c>
      <c r="CO156" s="67">
        <v>-6.02</v>
      </c>
      <c r="CP156" s="67">
        <v>-6.04</v>
      </c>
      <c r="CQ156" s="67">
        <v>-7.15</v>
      </c>
      <c r="CR156" s="67">
        <v>-5.87</v>
      </c>
      <c r="CS156" s="67">
        <v>-5.95</v>
      </c>
      <c r="CT156" s="67">
        <v>-2.21</v>
      </c>
      <c r="CU156" s="67">
        <v>0.85</v>
      </c>
      <c r="CV156" s="67">
        <v>0.79</v>
      </c>
      <c r="CW156" s="67">
        <v>-0.87</v>
      </c>
      <c r="CX156" s="67">
        <v>-2.17</v>
      </c>
      <c r="CY156" s="67">
        <v>-1.87</v>
      </c>
      <c r="CZ156" s="67">
        <v>2.41</v>
      </c>
      <c r="DA156" s="67">
        <v>5.73</v>
      </c>
      <c r="DB156" s="67">
        <v>5.56</v>
      </c>
      <c r="DC156" s="67">
        <v>3.27</v>
      </c>
      <c r="DD156" s="67">
        <v>1.51</v>
      </c>
      <c r="DE156" s="67">
        <v>1.68</v>
      </c>
      <c r="DF156" s="67">
        <v>1.1499999999999999</v>
      </c>
      <c r="DG156" s="67">
        <v>2.98</v>
      </c>
      <c r="DH156" s="67">
        <v>2.99</v>
      </c>
      <c r="DI156" s="67">
        <v>4.54</v>
      </c>
      <c r="DJ156" s="67">
        <v>6.96</v>
      </c>
      <c r="DK156" s="67">
        <v>6.58</v>
      </c>
      <c r="DL156" s="67">
        <v>4.91</v>
      </c>
      <c r="DM156" s="67">
        <v>1.39</v>
      </c>
      <c r="DN156" s="67">
        <v>4.58</v>
      </c>
      <c r="DO156" s="67">
        <v>7.97</v>
      </c>
      <c r="DP156" s="67">
        <v>8.8000000000000007</v>
      </c>
      <c r="DQ156" s="67">
        <v>6.03</v>
      </c>
      <c r="DR156" s="67">
        <v>2.11</v>
      </c>
      <c r="DS156" s="67">
        <v>0.86</v>
      </c>
      <c r="DT156" s="67">
        <v>0.19</v>
      </c>
      <c r="DU156" s="67">
        <v>3.25</v>
      </c>
      <c r="DV156" s="67">
        <v>3.78</v>
      </c>
      <c r="DW156" s="67">
        <v>3.85</v>
      </c>
      <c r="DX156" s="67">
        <v>6.16</v>
      </c>
      <c r="DY156" s="67">
        <v>7.94</v>
      </c>
      <c r="DZ156" s="67">
        <v>8.58</v>
      </c>
      <c r="EA156" s="67">
        <v>7.63</v>
      </c>
      <c r="EB156" s="67">
        <v>7.59</v>
      </c>
      <c r="EC156" s="67">
        <v>4.82</v>
      </c>
      <c r="ED156" s="67">
        <v>2.0699999999999998</v>
      </c>
      <c r="EE156" s="67">
        <v>1.1499999999999999</v>
      </c>
      <c r="EF156" s="67">
        <v>0.76</v>
      </c>
      <c r="EG156" s="67">
        <v>0.42</v>
      </c>
      <c r="EH156" s="67">
        <v>-1.51</v>
      </c>
      <c r="EI156" s="67">
        <v>-1.27</v>
      </c>
      <c r="EJ156" s="67">
        <v>-0.27</v>
      </c>
      <c r="EK156" s="67">
        <v>-2.39</v>
      </c>
      <c r="EL156" s="67">
        <v>-4.7300000000000004</v>
      </c>
      <c r="EM156" s="67">
        <v>-5.22</v>
      </c>
      <c r="EN156" s="67">
        <v>-3.62</v>
      </c>
      <c r="EO156" s="67">
        <v>-1.35</v>
      </c>
      <c r="EP156" s="67">
        <v>-0.44</v>
      </c>
      <c r="EQ156" s="67">
        <v>1.01</v>
      </c>
      <c r="ER156" s="67">
        <v>1.58</v>
      </c>
      <c r="ES156" s="67">
        <v>0.91</v>
      </c>
      <c r="ET156" s="67">
        <v>0.14000000000000001</v>
      </c>
      <c r="EU156" s="67">
        <v>-0.93</v>
      </c>
      <c r="EV156" s="67">
        <v>-1.27</v>
      </c>
      <c r="EW156" s="67">
        <v>-2.5299999999999998</v>
      </c>
      <c r="EX156" s="67">
        <v>-2.74</v>
      </c>
      <c r="EY156" s="67">
        <v>-2.4300000000000002</v>
      </c>
      <c r="EZ156" s="67">
        <v>-1.25</v>
      </c>
      <c r="FA156" s="67">
        <v>-0.03</v>
      </c>
      <c r="FB156" s="67">
        <v>-0.08</v>
      </c>
      <c r="FC156" s="67">
        <v>0.14000000000000001</v>
      </c>
      <c r="FD156" s="67">
        <v>-0.16</v>
      </c>
      <c r="FE156" s="67">
        <v>-0.08</v>
      </c>
      <c r="FF156" s="67">
        <v>-0.89</v>
      </c>
      <c r="FG156" s="67">
        <v>-2.2000000000000002</v>
      </c>
      <c r="FH156" s="67">
        <v>-2.21</v>
      </c>
      <c r="FI156" s="67">
        <v>-1.05</v>
      </c>
      <c r="FJ156" s="67">
        <v>2.0299999999999998</v>
      </c>
      <c r="FK156" s="67">
        <v>1.89</v>
      </c>
      <c r="FL156" s="67">
        <v>1.83</v>
      </c>
      <c r="FM156" s="67">
        <v>-0.46</v>
      </c>
      <c r="FN156" s="67">
        <v>-0.46</v>
      </c>
      <c r="FO156" s="67">
        <v>-1.18</v>
      </c>
      <c r="FP156" s="67">
        <v>-1.56</v>
      </c>
      <c r="FQ156" s="67">
        <v>-1.61</v>
      </c>
      <c r="FR156" s="67">
        <v>-2.15</v>
      </c>
      <c r="FS156" s="67">
        <v>-1.22</v>
      </c>
      <c r="FT156" s="67">
        <v>-0.64</v>
      </c>
      <c r="FU156" s="67">
        <v>0.94</v>
      </c>
      <c r="FV156" s="67">
        <v>6.44</v>
      </c>
      <c r="FW156" s="67">
        <v>7.17</v>
      </c>
      <c r="FX156" s="67">
        <v>6.05</v>
      </c>
      <c r="FY156" s="67">
        <v>-1.47</v>
      </c>
      <c r="FZ156" s="67">
        <v>-2.96</v>
      </c>
      <c r="GA156" s="67">
        <v>-3.82</v>
      </c>
      <c r="GB156" s="67">
        <v>-5.37</v>
      </c>
      <c r="GC156" s="67">
        <v>-4.68</v>
      </c>
      <c r="GD156" s="67">
        <v>-4.03</v>
      </c>
      <c r="GE156" s="67">
        <v>1.65</v>
      </c>
      <c r="GF156" s="67">
        <v>1.63</v>
      </c>
      <c r="GG156" s="67">
        <v>0.93</v>
      </c>
      <c r="GH156" s="67">
        <v>-2.1</v>
      </c>
      <c r="GI156" s="67">
        <v>-3.01</v>
      </c>
      <c r="GJ156" s="67">
        <v>-2.6</v>
      </c>
      <c r="GK156" s="67">
        <v>-2.67</v>
      </c>
      <c r="GL156" s="67">
        <v>-2.35</v>
      </c>
      <c r="GM156" s="67">
        <v>-1.65</v>
      </c>
      <c r="GN156" s="67">
        <v>-1.56</v>
      </c>
      <c r="GO156" s="67">
        <v>-1.49</v>
      </c>
      <c r="GP156" s="67">
        <v>0.4</v>
      </c>
      <c r="GQ156" s="67">
        <v>4.5</v>
      </c>
      <c r="GR156" s="67">
        <v>5.84</v>
      </c>
      <c r="GS156" s="67">
        <v>4.5199999999999996</v>
      </c>
      <c r="GT156" s="67">
        <v>4.3600000000000003</v>
      </c>
      <c r="GU156" s="67">
        <v>4.12</v>
      </c>
      <c r="GV156" s="67">
        <v>5.69</v>
      </c>
      <c r="GW156" s="67">
        <v>9.15</v>
      </c>
      <c r="GX156" s="67">
        <v>8.3699999999999992</v>
      </c>
      <c r="GY156" s="67">
        <v>6.69</v>
      </c>
      <c r="GZ156" s="67">
        <v>2.84</v>
      </c>
      <c r="HA156" s="67">
        <v>2.79</v>
      </c>
      <c r="HB156" s="67">
        <v>1.73</v>
      </c>
      <c r="HC156" s="67">
        <v>-1.65</v>
      </c>
      <c r="HD156" s="67">
        <v>-1.81</v>
      </c>
      <c r="HE156" s="67">
        <v>-2</v>
      </c>
      <c r="HF156" s="67">
        <v>-1.6</v>
      </c>
      <c r="HG156" s="67">
        <v>-1.58</v>
      </c>
      <c r="HH156" s="67">
        <v>-1.21</v>
      </c>
      <c r="HI156" s="67">
        <v>-1.3</v>
      </c>
      <c r="HJ156" s="67">
        <v>-1.25</v>
      </c>
      <c r="HK156" s="67">
        <v>-1.08</v>
      </c>
      <c r="HL156" s="67">
        <v>0.74</v>
      </c>
      <c r="HM156" s="67">
        <v>0.99</v>
      </c>
      <c r="HN156" s="67">
        <v>1.89</v>
      </c>
      <c r="HO156" s="67">
        <v>2.92</v>
      </c>
      <c r="HP156" s="67">
        <v>2.99</v>
      </c>
      <c r="HQ156" s="67">
        <v>2.16</v>
      </c>
      <c r="HR156" s="67">
        <v>1.07</v>
      </c>
      <c r="HS156" s="67">
        <v>1.02</v>
      </c>
      <c r="HT156" s="67">
        <v>0.34</v>
      </c>
      <c r="HU156" s="67">
        <v>-1.21</v>
      </c>
      <c r="HV156" s="67">
        <v>-1.58</v>
      </c>
      <c r="HW156" s="67">
        <v>-1.57</v>
      </c>
      <c r="HX156" s="67">
        <v>-2.13</v>
      </c>
      <c r="HY156" s="67">
        <v>-1.79</v>
      </c>
      <c r="HZ156" s="67">
        <v>-0.84</v>
      </c>
      <c r="IA156" s="67">
        <v>1.67</v>
      </c>
      <c r="IB156" s="67">
        <v>2.6</v>
      </c>
      <c r="IC156" s="69">
        <v>1.2</v>
      </c>
      <c r="ID156" s="69">
        <v>1.1000000000000001</v>
      </c>
      <c r="IE156" s="69">
        <v>0.9</v>
      </c>
      <c r="IF156" s="69">
        <v>0.7</v>
      </c>
      <c r="IG156" s="69">
        <v>0.3</v>
      </c>
      <c r="IH156" s="69">
        <v>0.2</v>
      </c>
      <c r="II156" s="69">
        <v>0.3</v>
      </c>
      <c r="IJ156" s="69">
        <v>0.2</v>
      </c>
      <c r="IK156" s="69">
        <v>0.2</v>
      </c>
      <c r="IL156" s="69">
        <v>0.1</v>
      </c>
      <c r="IM156" s="69">
        <v>-0.2</v>
      </c>
      <c r="IN156" s="69">
        <v>0.15134066367536117</v>
      </c>
      <c r="IO156" s="69">
        <v>0.36143533356343371</v>
      </c>
      <c r="IP156" s="69">
        <v>0.32147793501306643</v>
      </c>
      <c r="IQ156" s="69">
        <v>0.28490715447956227</v>
      </c>
      <c r="IR156" s="69">
        <v>0.39547458212119718</v>
      </c>
      <c r="IS156" s="69">
        <v>0.43703318376805877</v>
      </c>
      <c r="IT156" s="69">
        <v>0.32027040086780728</v>
      </c>
      <c r="IU156" s="69">
        <v>0.23947448350673045</v>
      </c>
      <c r="IV156" s="69">
        <v>0.44490646417829494</v>
      </c>
      <c r="IW156" s="69">
        <v>0.46090616833489478</v>
      </c>
      <c r="IX156" s="69">
        <v>0.48810127705734435</v>
      </c>
      <c r="IY156" s="69">
        <v>0.61121611360386585</v>
      </c>
      <c r="IZ156" s="92"/>
    </row>
    <row r="157" spans="1:260" s="53" customFormat="1" ht="18" customHeight="1" x14ac:dyDescent="0.2">
      <c r="A157" s="97">
        <v>21101</v>
      </c>
      <c r="B157" s="20"/>
      <c r="C157" s="60"/>
      <c r="D157" s="29"/>
      <c r="E157" s="95"/>
      <c r="F157" s="35"/>
      <c r="G157" s="36" t="s">
        <v>150</v>
      </c>
      <c r="H157" s="71">
        <v>1.55</v>
      </c>
      <c r="I157" s="71">
        <v>1.62</v>
      </c>
      <c r="J157" s="71">
        <v>-3.86</v>
      </c>
      <c r="K157" s="71">
        <v>-2.92</v>
      </c>
      <c r="L157" s="71">
        <v>-3.21</v>
      </c>
      <c r="M157" s="71">
        <v>-1.1100000000000001</v>
      </c>
      <c r="N157" s="71">
        <v>-1.56</v>
      </c>
      <c r="O157" s="71">
        <v>-1.77</v>
      </c>
      <c r="P157" s="71">
        <v>-0.55000000000000004</v>
      </c>
      <c r="Q157" s="71">
        <v>-2.31</v>
      </c>
      <c r="R157" s="71">
        <v>-2.2400000000000002</v>
      </c>
      <c r="S157" s="71">
        <v>-1.49</v>
      </c>
      <c r="T157" s="71">
        <v>-0.27</v>
      </c>
      <c r="U157" s="71">
        <v>-0.17</v>
      </c>
      <c r="V157" s="71">
        <v>-0.75</v>
      </c>
      <c r="W157" s="71">
        <v>0.34</v>
      </c>
      <c r="X157" s="71">
        <v>0.79</v>
      </c>
      <c r="Y157" s="71">
        <v>1.59</v>
      </c>
      <c r="Z157" s="71">
        <v>0.51</v>
      </c>
      <c r="AA157" s="71">
        <v>-0.6</v>
      </c>
      <c r="AB157" s="71">
        <v>-1.3</v>
      </c>
      <c r="AC157" s="71">
        <v>-1</v>
      </c>
      <c r="AD157" s="71">
        <v>1.86</v>
      </c>
      <c r="AE157" s="71">
        <v>1.86</v>
      </c>
      <c r="AF157" s="71">
        <v>2.78</v>
      </c>
      <c r="AG157" s="71">
        <v>-0.33</v>
      </c>
      <c r="AH157" s="71">
        <v>-0.33</v>
      </c>
      <c r="AI157" s="71">
        <v>-3.69</v>
      </c>
      <c r="AJ157" s="71">
        <v>-2.73</v>
      </c>
      <c r="AK157" s="71">
        <v>-2.72</v>
      </c>
      <c r="AL157" s="71">
        <v>-1.19</v>
      </c>
      <c r="AM157" s="71">
        <v>-1.18</v>
      </c>
      <c r="AN157" s="71">
        <v>-1.18</v>
      </c>
      <c r="AO157" s="71">
        <v>2.84</v>
      </c>
      <c r="AP157" s="71">
        <v>4.12</v>
      </c>
      <c r="AQ157" s="71">
        <v>4.12</v>
      </c>
      <c r="AR157" s="71">
        <v>2.23</v>
      </c>
      <c r="AS157" s="71">
        <v>-0.79</v>
      </c>
      <c r="AT157" s="71">
        <v>-0.79</v>
      </c>
      <c r="AU157" s="71">
        <v>-1</v>
      </c>
      <c r="AV157" s="71">
        <v>-0.02</v>
      </c>
      <c r="AW157" s="71">
        <v>-0.34</v>
      </c>
      <c r="AX157" s="71">
        <v>-1.03</v>
      </c>
      <c r="AY157" s="71">
        <v>1.32</v>
      </c>
      <c r="AZ157" s="71">
        <v>1.83</v>
      </c>
      <c r="BA157" s="71">
        <v>3.35</v>
      </c>
      <c r="BB157" s="71">
        <v>0.68</v>
      </c>
      <c r="BC157" s="71">
        <v>0.49</v>
      </c>
      <c r="BD157" s="71">
        <v>-0.23</v>
      </c>
      <c r="BE157" s="71">
        <v>-0.25</v>
      </c>
      <c r="BF157" s="71">
        <v>-0.16</v>
      </c>
      <c r="BG157" s="71">
        <v>-0.78</v>
      </c>
      <c r="BH157" s="71">
        <v>-1.46</v>
      </c>
      <c r="BI157" s="71">
        <v>-1.59</v>
      </c>
      <c r="BJ157" s="71">
        <v>-1.27</v>
      </c>
      <c r="BK157" s="71">
        <v>-1.31</v>
      </c>
      <c r="BL157" s="71">
        <v>-1.31</v>
      </c>
      <c r="BM157" s="71">
        <v>-1.65</v>
      </c>
      <c r="BN157" s="71">
        <v>-0.53</v>
      </c>
      <c r="BO157" s="71">
        <v>-0.53</v>
      </c>
      <c r="BP157" s="71">
        <v>2.63</v>
      </c>
      <c r="BQ157" s="71">
        <v>8.52</v>
      </c>
      <c r="BR157" s="71">
        <v>8.52</v>
      </c>
      <c r="BS157" s="71">
        <v>13.2</v>
      </c>
      <c r="BT157" s="71">
        <v>13.17</v>
      </c>
      <c r="BU157" s="71">
        <v>13.49</v>
      </c>
      <c r="BV157" s="71">
        <v>4.3600000000000003</v>
      </c>
      <c r="BW157" s="71">
        <v>7.0000000000000007E-2</v>
      </c>
      <c r="BX157" s="71">
        <v>0.03</v>
      </c>
      <c r="BY157" s="71">
        <v>2.0099999999999998</v>
      </c>
      <c r="BZ157" s="71">
        <v>0.39</v>
      </c>
      <c r="CA157" s="71">
        <v>0.15</v>
      </c>
      <c r="CB157" s="71">
        <v>-4.3099999999999996</v>
      </c>
      <c r="CC157" s="71">
        <v>-16.88</v>
      </c>
      <c r="CD157" s="71">
        <v>-18.010000000000002</v>
      </c>
      <c r="CE157" s="71">
        <v>-16.48</v>
      </c>
      <c r="CF157" s="71">
        <v>-3.84</v>
      </c>
      <c r="CG157" s="71">
        <v>-3.6</v>
      </c>
      <c r="CH157" s="71">
        <v>-0.01</v>
      </c>
      <c r="CI157" s="71">
        <v>-2.23</v>
      </c>
      <c r="CJ157" s="71">
        <v>-2.63</v>
      </c>
      <c r="CK157" s="71">
        <v>-6.2</v>
      </c>
      <c r="CL157" s="71">
        <v>-7.65</v>
      </c>
      <c r="CM157" s="71">
        <v>-7.62</v>
      </c>
      <c r="CN157" s="71">
        <v>-6.31</v>
      </c>
      <c r="CO157" s="71">
        <v>-6.02</v>
      </c>
      <c r="CP157" s="71">
        <v>-6.04</v>
      </c>
      <c r="CQ157" s="71">
        <v>-7.15</v>
      </c>
      <c r="CR157" s="71">
        <v>-5.87</v>
      </c>
      <c r="CS157" s="71">
        <v>-5.95</v>
      </c>
      <c r="CT157" s="71">
        <v>-2.21</v>
      </c>
      <c r="CU157" s="71">
        <v>0.85</v>
      </c>
      <c r="CV157" s="71">
        <v>0.79</v>
      </c>
      <c r="CW157" s="71">
        <v>-0.87</v>
      </c>
      <c r="CX157" s="71">
        <v>-2.17</v>
      </c>
      <c r="CY157" s="71">
        <v>-1.87</v>
      </c>
      <c r="CZ157" s="71">
        <v>2.41</v>
      </c>
      <c r="DA157" s="71">
        <v>5.73</v>
      </c>
      <c r="DB157" s="71">
        <v>5.56</v>
      </c>
      <c r="DC157" s="71">
        <v>3.27</v>
      </c>
      <c r="DD157" s="71">
        <v>1.51</v>
      </c>
      <c r="DE157" s="71">
        <v>1.68</v>
      </c>
      <c r="DF157" s="71">
        <v>1.1499999999999999</v>
      </c>
      <c r="DG157" s="71">
        <v>2.98</v>
      </c>
      <c r="DH157" s="71">
        <v>2.99</v>
      </c>
      <c r="DI157" s="71">
        <v>4.54</v>
      </c>
      <c r="DJ157" s="71">
        <v>6.96</v>
      </c>
      <c r="DK157" s="71">
        <v>6.58</v>
      </c>
      <c r="DL157" s="71">
        <v>4.91</v>
      </c>
      <c r="DM157" s="71">
        <v>1.39</v>
      </c>
      <c r="DN157" s="71">
        <v>4.58</v>
      </c>
      <c r="DO157" s="71">
        <v>7.97</v>
      </c>
      <c r="DP157" s="71">
        <v>8.8000000000000007</v>
      </c>
      <c r="DQ157" s="71">
        <v>6.03</v>
      </c>
      <c r="DR157" s="71">
        <v>2.11</v>
      </c>
      <c r="DS157" s="71">
        <v>0.86</v>
      </c>
      <c r="DT157" s="71">
        <v>0.19</v>
      </c>
      <c r="DU157" s="71">
        <v>3.25</v>
      </c>
      <c r="DV157" s="71">
        <v>3.78</v>
      </c>
      <c r="DW157" s="71">
        <v>3.85</v>
      </c>
      <c r="DX157" s="71">
        <v>6.16</v>
      </c>
      <c r="DY157" s="71">
        <v>7.94</v>
      </c>
      <c r="DZ157" s="71">
        <v>8.58</v>
      </c>
      <c r="EA157" s="71">
        <v>7.63</v>
      </c>
      <c r="EB157" s="71">
        <v>7.59</v>
      </c>
      <c r="EC157" s="71">
        <v>4.82</v>
      </c>
      <c r="ED157" s="71">
        <v>2.0699999999999998</v>
      </c>
      <c r="EE157" s="71">
        <v>1.1499999999999999</v>
      </c>
      <c r="EF157" s="71">
        <v>0.76</v>
      </c>
      <c r="EG157" s="71">
        <v>0.42</v>
      </c>
      <c r="EH157" s="71">
        <v>-1.51</v>
      </c>
      <c r="EI157" s="71">
        <v>-1.27</v>
      </c>
      <c r="EJ157" s="71">
        <v>-0.27</v>
      </c>
      <c r="EK157" s="71">
        <v>-2.39</v>
      </c>
      <c r="EL157" s="71">
        <v>-4.7300000000000004</v>
      </c>
      <c r="EM157" s="71">
        <v>-5.22</v>
      </c>
      <c r="EN157" s="71">
        <v>-3.62</v>
      </c>
      <c r="EO157" s="71">
        <v>-1.35</v>
      </c>
      <c r="EP157" s="71">
        <v>-0.44</v>
      </c>
      <c r="EQ157" s="71">
        <v>1.01</v>
      </c>
      <c r="ER157" s="71">
        <v>1.58</v>
      </c>
      <c r="ES157" s="71">
        <v>0.91</v>
      </c>
      <c r="ET157" s="71">
        <v>0.14000000000000001</v>
      </c>
      <c r="EU157" s="71">
        <v>-0.93</v>
      </c>
      <c r="EV157" s="71">
        <v>-1.27</v>
      </c>
      <c r="EW157" s="71">
        <v>-2.5299999999999998</v>
      </c>
      <c r="EX157" s="71">
        <v>-2.74</v>
      </c>
      <c r="EY157" s="71">
        <v>-2.4300000000000002</v>
      </c>
      <c r="EZ157" s="71">
        <v>-1.25</v>
      </c>
      <c r="FA157" s="71">
        <v>-0.03</v>
      </c>
      <c r="FB157" s="71">
        <v>-0.08</v>
      </c>
      <c r="FC157" s="71">
        <v>0.14000000000000001</v>
      </c>
      <c r="FD157" s="71">
        <v>-0.16</v>
      </c>
      <c r="FE157" s="71">
        <v>-0.08</v>
      </c>
      <c r="FF157" s="71">
        <v>-0.89</v>
      </c>
      <c r="FG157" s="71">
        <v>-2.2000000000000002</v>
      </c>
      <c r="FH157" s="71">
        <v>-2.21</v>
      </c>
      <c r="FI157" s="71">
        <v>-1.05</v>
      </c>
      <c r="FJ157" s="71">
        <v>2.0299999999999998</v>
      </c>
      <c r="FK157" s="71">
        <v>1.89</v>
      </c>
      <c r="FL157" s="71">
        <v>1.83</v>
      </c>
      <c r="FM157" s="71">
        <v>-0.46</v>
      </c>
      <c r="FN157" s="71">
        <v>-0.46</v>
      </c>
      <c r="FO157" s="71">
        <v>-1.18</v>
      </c>
      <c r="FP157" s="71">
        <v>-1.56</v>
      </c>
      <c r="FQ157" s="71">
        <v>-1.61</v>
      </c>
      <c r="FR157" s="71">
        <v>-2.15</v>
      </c>
      <c r="FS157" s="71">
        <v>-1.22</v>
      </c>
      <c r="FT157" s="71">
        <v>-0.64</v>
      </c>
      <c r="FU157" s="71">
        <v>0.94</v>
      </c>
      <c r="FV157" s="71">
        <v>6.44</v>
      </c>
      <c r="FW157" s="71">
        <v>7.17</v>
      </c>
      <c r="FX157" s="71">
        <v>6.05</v>
      </c>
      <c r="FY157" s="71">
        <v>-1.47</v>
      </c>
      <c r="FZ157" s="71">
        <v>-2.96</v>
      </c>
      <c r="GA157" s="71">
        <v>-3.82</v>
      </c>
      <c r="GB157" s="71">
        <v>-5.37</v>
      </c>
      <c r="GC157" s="71">
        <v>-4.68</v>
      </c>
      <c r="GD157" s="71">
        <v>-4.03</v>
      </c>
      <c r="GE157" s="71">
        <v>1.65</v>
      </c>
      <c r="GF157" s="71">
        <v>1.63</v>
      </c>
      <c r="GG157" s="71">
        <v>0.93</v>
      </c>
      <c r="GH157" s="71">
        <v>-2.1</v>
      </c>
      <c r="GI157" s="71">
        <v>-3.01</v>
      </c>
      <c r="GJ157" s="71">
        <v>-2.6</v>
      </c>
      <c r="GK157" s="71">
        <v>-2.67</v>
      </c>
      <c r="GL157" s="71">
        <v>-2.35</v>
      </c>
      <c r="GM157" s="71">
        <v>-1.65</v>
      </c>
      <c r="GN157" s="71">
        <v>-1.56</v>
      </c>
      <c r="GO157" s="71">
        <v>-1.49</v>
      </c>
      <c r="GP157" s="71">
        <v>0.4</v>
      </c>
      <c r="GQ157" s="71">
        <v>4.5</v>
      </c>
      <c r="GR157" s="71">
        <v>5.84</v>
      </c>
      <c r="GS157" s="71">
        <v>4.5199999999999996</v>
      </c>
      <c r="GT157" s="71">
        <v>4.3600000000000003</v>
      </c>
      <c r="GU157" s="71">
        <v>4.12</v>
      </c>
      <c r="GV157" s="71">
        <v>5.69</v>
      </c>
      <c r="GW157" s="71">
        <v>9.15</v>
      </c>
      <c r="GX157" s="71">
        <v>8.3699999999999992</v>
      </c>
      <c r="GY157" s="71">
        <v>6.69</v>
      </c>
      <c r="GZ157" s="71">
        <v>2.84</v>
      </c>
      <c r="HA157" s="71">
        <v>2.79</v>
      </c>
      <c r="HB157" s="71">
        <v>1.73</v>
      </c>
      <c r="HC157" s="71">
        <v>-1.65</v>
      </c>
      <c r="HD157" s="71">
        <v>-1.81</v>
      </c>
      <c r="HE157" s="71">
        <v>-2</v>
      </c>
      <c r="HF157" s="71">
        <v>-1.6</v>
      </c>
      <c r="HG157" s="71">
        <v>-1.58</v>
      </c>
      <c r="HH157" s="71">
        <v>-1.21</v>
      </c>
      <c r="HI157" s="71">
        <v>-1.3</v>
      </c>
      <c r="HJ157" s="71">
        <v>-1.25</v>
      </c>
      <c r="HK157" s="71">
        <v>-1.08</v>
      </c>
      <c r="HL157" s="71">
        <v>0.74</v>
      </c>
      <c r="HM157" s="71">
        <v>0.99</v>
      </c>
      <c r="HN157" s="71">
        <v>1.89</v>
      </c>
      <c r="HO157" s="71">
        <v>2.92</v>
      </c>
      <c r="HP157" s="71">
        <v>2.99</v>
      </c>
      <c r="HQ157" s="71">
        <v>2.16</v>
      </c>
      <c r="HR157" s="71">
        <v>1.07</v>
      </c>
      <c r="HS157" s="71">
        <v>1.02</v>
      </c>
      <c r="HT157" s="71">
        <v>0.34</v>
      </c>
      <c r="HU157" s="71">
        <v>-1.21</v>
      </c>
      <c r="HV157" s="71">
        <v>-1.58</v>
      </c>
      <c r="HW157" s="71">
        <v>-1.57</v>
      </c>
      <c r="HX157" s="71">
        <v>-2.13</v>
      </c>
      <c r="HY157" s="71">
        <v>-1.79</v>
      </c>
      <c r="HZ157" s="71">
        <v>-0.84</v>
      </c>
      <c r="IA157" s="71">
        <v>1.67</v>
      </c>
      <c r="IB157" s="71">
        <v>2.6</v>
      </c>
      <c r="IC157" s="41">
        <v>1.2</v>
      </c>
      <c r="ID157" s="41">
        <v>1.1000000000000001</v>
      </c>
      <c r="IE157" s="41">
        <v>0.9</v>
      </c>
      <c r="IF157" s="41">
        <v>0.7</v>
      </c>
      <c r="IG157" s="41">
        <v>0.3</v>
      </c>
      <c r="IH157" s="41">
        <v>0.2</v>
      </c>
      <c r="II157" s="41">
        <v>0.3</v>
      </c>
      <c r="IJ157" s="41">
        <v>0.2</v>
      </c>
      <c r="IK157" s="41">
        <v>0.2</v>
      </c>
      <c r="IL157" s="41">
        <v>0.1</v>
      </c>
      <c r="IM157" s="41">
        <v>-0.2</v>
      </c>
      <c r="IN157" s="41">
        <v>0.15134066367536117</v>
      </c>
      <c r="IO157" s="41">
        <v>0.36143533356343371</v>
      </c>
      <c r="IP157" s="41">
        <v>0.32147793501306643</v>
      </c>
      <c r="IQ157" s="41">
        <v>0.28490715447956227</v>
      </c>
      <c r="IR157" s="41">
        <v>0.39547458212119718</v>
      </c>
      <c r="IS157" s="41">
        <v>0.43703318376805877</v>
      </c>
      <c r="IT157" s="41">
        <v>0.32027040086780728</v>
      </c>
      <c r="IU157" s="41">
        <v>0.23947448350673045</v>
      </c>
      <c r="IV157" s="41">
        <v>0.44490646417829494</v>
      </c>
      <c r="IW157" s="41">
        <v>0.46090616833489478</v>
      </c>
      <c r="IX157" s="41">
        <v>0.48810127705734435</v>
      </c>
      <c r="IY157" s="41">
        <v>0.61121611360386585</v>
      </c>
      <c r="IZ157" s="41"/>
    </row>
    <row r="158" spans="1:260" s="53" customFormat="1" ht="18" customHeight="1" x14ac:dyDescent="0.2">
      <c r="A158" s="97">
        <v>212</v>
      </c>
      <c r="B158" s="20"/>
      <c r="C158" s="60"/>
      <c r="D158" s="29"/>
      <c r="E158" s="95"/>
      <c r="F158" s="66" t="s">
        <v>151</v>
      </c>
      <c r="G158" s="35"/>
      <c r="H158" s="67">
        <v>0.27599754569951163</v>
      </c>
      <c r="I158" s="67">
        <v>9.854223721491269E-2</v>
      </c>
      <c r="J158" s="67">
        <v>-0.38681505777132652</v>
      </c>
      <c r="K158" s="67">
        <v>-1.0406226369131999</v>
      </c>
      <c r="L158" s="67">
        <v>-0.83492908886423656</v>
      </c>
      <c r="M158" s="67">
        <v>-0.36913751928334609</v>
      </c>
      <c r="N158" s="67">
        <v>0.10144619825980596</v>
      </c>
      <c r="O158" s="67">
        <v>0.46478925879079874</v>
      </c>
      <c r="P158" s="67">
        <v>0.22202858716419277</v>
      </c>
      <c r="Q158" s="67">
        <v>0.16754308988096761</v>
      </c>
      <c r="R158" s="67">
        <v>-0.22991807096973207</v>
      </c>
      <c r="S158" s="67">
        <v>-6.8264657295558258E-3</v>
      </c>
      <c r="T158" s="67">
        <v>-7.3865207970378099E-2</v>
      </c>
      <c r="U158" s="67">
        <v>-7.1583025670385941E-3</v>
      </c>
      <c r="V158" s="67">
        <v>0.15427433767443763</v>
      </c>
      <c r="W158" s="67">
        <v>-5.0601784501591932E-2</v>
      </c>
      <c r="X158" s="67">
        <v>-0.20660871986011234</v>
      </c>
      <c r="Y158" s="67">
        <v>-8.6525312662571616E-2</v>
      </c>
      <c r="Z158" s="67">
        <v>0.18906469584794922</v>
      </c>
      <c r="AA158" s="67">
        <v>0.48167420632213642</v>
      </c>
      <c r="AB158" s="67">
        <v>0.14902562399521779</v>
      </c>
      <c r="AC158" s="67">
        <v>0.16828650151743441</v>
      </c>
      <c r="AD158" s="67">
        <v>6.7877221401652948E-2</v>
      </c>
      <c r="AE158" s="67">
        <v>0.28926597231771334</v>
      </c>
      <c r="AF158" s="67">
        <v>-8.8323871585742009E-2</v>
      </c>
      <c r="AG158" s="67">
        <v>-0.19514486381709578</v>
      </c>
      <c r="AH158" s="67">
        <v>-0.40438344646726954</v>
      </c>
      <c r="AI158" s="67">
        <v>-0.63201607260041104</v>
      </c>
      <c r="AJ158" s="67">
        <v>-0.6096568627109441</v>
      </c>
      <c r="AK158" s="67">
        <v>-0.58881771955839091</v>
      </c>
      <c r="AL158" s="67">
        <v>0.36930145614902082</v>
      </c>
      <c r="AM158" s="67">
        <v>0.3224378544658919</v>
      </c>
      <c r="AN158" s="67">
        <v>0.3945746053141268</v>
      </c>
      <c r="AO158" s="67">
        <v>-0.18076448916398244</v>
      </c>
      <c r="AP158" s="67">
        <v>-1.0573674144964447</v>
      </c>
      <c r="AQ158" s="67">
        <v>-1.0951218435518018</v>
      </c>
      <c r="AR158" s="67">
        <v>-2.2869373730624041</v>
      </c>
      <c r="AS158" s="67">
        <v>-8.2845346152359278E-2</v>
      </c>
      <c r="AT158" s="67">
        <v>-4.4655186880296766E-2</v>
      </c>
      <c r="AU158" s="67">
        <v>-0.37063350841355919</v>
      </c>
      <c r="AV158" s="67">
        <v>-0.36809324216267275</v>
      </c>
      <c r="AW158" s="67">
        <v>-0.59274530944508852</v>
      </c>
      <c r="AX158" s="67">
        <v>-0.11928559141452455</v>
      </c>
      <c r="AY158" s="67">
        <v>0.13288618964507118</v>
      </c>
      <c r="AZ158" s="67">
        <v>0.47856071120502125</v>
      </c>
      <c r="BA158" s="67">
        <v>0.29911645353005423</v>
      </c>
      <c r="BB158" s="67">
        <v>5.8049136326995154E-2</v>
      </c>
      <c r="BC158" s="67">
        <v>-0.51065873518608562</v>
      </c>
      <c r="BD158" s="67">
        <v>-0.61089269947015379</v>
      </c>
      <c r="BE158" s="67">
        <v>-0.70012890241030246</v>
      </c>
      <c r="BF158" s="67">
        <v>-0.86379402758784263</v>
      </c>
      <c r="BG158" s="67">
        <v>-0.6850886659904678</v>
      </c>
      <c r="BH158" s="67">
        <v>-0.58776119590848919</v>
      </c>
      <c r="BI158" s="67">
        <v>-2.6257857577191752E-2</v>
      </c>
      <c r="BJ158" s="67">
        <v>-0.19745641589289312</v>
      </c>
      <c r="BK158" s="67">
        <v>-0.19566126938460307</v>
      </c>
      <c r="BL158" s="67">
        <v>-0.26872917466550028</v>
      </c>
      <c r="BM158" s="67">
        <v>-7.2846738965244934E-2</v>
      </c>
      <c r="BN158" s="67">
        <v>-2.4563582557147231E-4</v>
      </c>
      <c r="BO158" s="67">
        <v>0.25393814099153672</v>
      </c>
      <c r="BP158" s="67">
        <v>-0.1736607286183634</v>
      </c>
      <c r="BQ158" s="67">
        <v>-0.14569206477484672</v>
      </c>
      <c r="BR158" s="67">
        <v>-0.18178663515753832</v>
      </c>
      <c r="BS158" s="67">
        <v>0.17609776162400922</v>
      </c>
      <c r="BT158" s="67">
        <v>0.44366291557226023</v>
      </c>
      <c r="BU158" s="67">
        <v>1.1881132855531371</v>
      </c>
      <c r="BV158" s="67">
        <v>3.0181958011926331</v>
      </c>
      <c r="BW158" s="67">
        <v>2.7852035780430011</v>
      </c>
      <c r="BX158" s="67">
        <v>1.9948871851564034</v>
      </c>
      <c r="BY158" s="67">
        <v>1.6343483760014983</v>
      </c>
      <c r="BZ158" s="67">
        <v>1.2067753377425869</v>
      </c>
      <c r="CA158" s="67">
        <v>0.27037947836165782</v>
      </c>
      <c r="CB158" s="67">
        <v>4.7755896779192751E-2</v>
      </c>
      <c r="CC158" s="67">
        <v>7.9866411618031208E-2</v>
      </c>
      <c r="CD158" s="67">
        <v>0.30680577858052294</v>
      </c>
      <c r="CE158" s="67">
        <v>0.49991311799536331</v>
      </c>
      <c r="CF158" s="67">
        <v>0.41904960997748414</v>
      </c>
      <c r="CG158" s="67">
        <v>0.32241290547061291</v>
      </c>
      <c r="CH158" s="67">
        <v>1.1287064940838074E-2</v>
      </c>
      <c r="CI158" s="67">
        <v>0.19797724459965879</v>
      </c>
      <c r="CJ158" s="67">
        <v>-0.35358840898723071</v>
      </c>
      <c r="CK158" s="67">
        <v>-0.40491245606980247</v>
      </c>
      <c r="CL158" s="67">
        <v>-0.51484076830953318</v>
      </c>
      <c r="CM158" s="67">
        <v>-0.99132720778155747</v>
      </c>
      <c r="CN158" s="67">
        <v>-0.95000261425985288</v>
      </c>
      <c r="CO158" s="67">
        <v>-1.0352978093516731</v>
      </c>
      <c r="CP158" s="67">
        <v>-0.39552276975204137</v>
      </c>
      <c r="CQ158" s="67">
        <v>-0.51685398051764586</v>
      </c>
      <c r="CR158" s="67">
        <v>-1.7031577813073979</v>
      </c>
      <c r="CS158" s="67">
        <v>-2.1849807245871729</v>
      </c>
      <c r="CT158" s="67">
        <v>-2.7031944129269228</v>
      </c>
      <c r="CU158" s="67">
        <v>-1.4806235694940493</v>
      </c>
      <c r="CV158" s="67">
        <v>-0.44258252329714198</v>
      </c>
      <c r="CW158" s="67">
        <v>0.14585030957979564</v>
      </c>
      <c r="CX158" s="67">
        <v>0.11715772691861266</v>
      </c>
      <c r="CY158" s="67">
        <v>-0.69859755330773332</v>
      </c>
      <c r="CZ158" s="67">
        <v>-0.68963148752767867</v>
      </c>
      <c r="DA158" s="67">
        <v>-0.71004477807932798</v>
      </c>
      <c r="DB158" s="67">
        <v>-0.49970328171055411</v>
      </c>
      <c r="DC158" s="67">
        <v>-0.53382208111438567</v>
      </c>
      <c r="DD158" s="67">
        <v>-0.34211194431127867</v>
      </c>
      <c r="DE158" s="67">
        <v>-0.87968429501150347</v>
      </c>
      <c r="DF158" s="67">
        <v>-0.69898866305029006</v>
      </c>
      <c r="DG158" s="67">
        <v>-0.75262022532488293</v>
      </c>
      <c r="DH158" s="67">
        <v>0.50733187652497391</v>
      </c>
      <c r="DI158" s="67">
        <v>8.6119298956817414E-2</v>
      </c>
      <c r="DJ158" s="67">
        <v>-1.9602827119681795E-2</v>
      </c>
      <c r="DK158" s="67">
        <v>-0.76226733414453252</v>
      </c>
      <c r="DL158" s="67">
        <v>-0.36145139168934604</v>
      </c>
      <c r="DM158" s="67">
        <v>-0.30771662003446798</v>
      </c>
      <c r="DN158" s="67">
        <v>0.19471419041892823</v>
      </c>
      <c r="DO158" s="67">
        <v>-0.23645672141548613</v>
      </c>
      <c r="DP158" s="67">
        <v>-0.28043315040622763</v>
      </c>
      <c r="DQ158" s="67">
        <v>-0.24150723746784489</v>
      </c>
      <c r="DR158" s="67">
        <v>0.95819081749301871</v>
      </c>
      <c r="DS158" s="67">
        <v>1.0043135451238607</v>
      </c>
      <c r="DT158" s="67">
        <v>0.88852118754494036</v>
      </c>
      <c r="DU158" s="67">
        <v>1.24</v>
      </c>
      <c r="DV158" s="67">
        <v>2.5637237166686249</v>
      </c>
      <c r="DW158" s="67">
        <v>2.96</v>
      </c>
      <c r="DX158" s="67">
        <v>1.77</v>
      </c>
      <c r="DY158" s="67">
        <v>0.60013611719921545</v>
      </c>
      <c r="DZ158" s="67">
        <v>0.74</v>
      </c>
      <c r="EA158" s="67">
        <v>1.3</v>
      </c>
      <c r="EB158" s="67">
        <v>0.68169672989642738</v>
      </c>
      <c r="EC158" s="67">
        <v>0.7</v>
      </c>
      <c r="ED158" s="67">
        <v>0.15</v>
      </c>
      <c r="EE158" s="67">
        <v>0.40731393854422243</v>
      </c>
      <c r="EF158" s="67">
        <v>0.28999999999999998</v>
      </c>
      <c r="EG158" s="67">
        <v>1.37</v>
      </c>
      <c r="EH158" s="67">
        <v>1.59</v>
      </c>
      <c r="EI158" s="67">
        <v>1.46</v>
      </c>
      <c r="EJ158" s="67">
        <v>0.54</v>
      </c>
      <c r="EK158" s="67">
        <v>0.44</v>
      </c>
      <c r="EL158" s="67">
        <v>0.21</v>
      </c>
      <c r="EM158" s="67">
        <v>-0.21</v>
      </c>
      <c r="EN158" s="67">
        <v>-0.34</v>
      </c>
      <c r="EO158" s="67">
        <v>-0.35</v>
      </c>
      <c r="EP158" s="67">
        <v>0.41</v>
      </c>
      <c r="EQ158" s="67">
        <v>0.37</v>
      </c>
      <c r="ER158" s="67">
        <v>0.46</v>
      </c>
      <c r="ES158" s="67">
        <v>-0.48</v>
      </c>
      <c r="ET158" s="67">
        <v>-0.45</v>
      </c>
      <c r="EU158" s="67">
        <v>-0.57999999999999996</v>
      </c>
      <c r="EV158" s="67">
        <v>-0.02</v>
      </c>
      <c r="EW158" s="67">
        <v>-0.02</v>
      </c>
      <c r="EX158" s="67">
        <v>-0.04</v>
      </c>
      <c r="EY158" s="67">
        <v>-0.06</v>
      </c>
      <c r="EZ158" s="67">
        <v>-0.05</v>
      </c>
      <c r="FA158" s="67">
        <v>-7.0000000000000007E-2</v>
      </c>
      <c r="FB158" s="67">
        <v>-0.23</v>
      </c>
      <c r="FC158" s="67">
        <v>-0.25</v>
      </c>
      <c r="FD158" s="67">
        <v>-0.19</v>
      </c>
      <c r="FE158" s="67">
        <v>0.02</v>
      </c>
      <c r="FF158" s="67">
        <v>0.74</v>
      </c>
      <c r="FG158" s="67">
        <v>0.61</v>
      </c>
      <c r="FH158" s="67">
        <v>0.97</v>
      </c>
      <c r="FI158" s="67">
        <v>-0.63</v>
      </c>
      <c r="FJ158" s="67">
        <v>-1.07</v>
      </c>
      <c r="FK158" s="67">
        <v>-1.1499999999999999</v>
      </c>
      <c r="FL158" s="67">
        <v>-0.41</v>
      </c>
      <c r="FM158" s="67">
        <v>0.31</v>
      </c>
      <c r="FN158" s="67">
        <v>-0.37</v>
      </c>
      <c r="FO158" s="67">
        <v>-0.33</v>
      </c>
      <c r="FP158" s="67">
        <v>-0.26</v>
      </c>
      <c r="FQ158" s="67">
        <v>0.05</v>
      </c>
      <c r="FR158" s="67">
        <v>-7.0000000000000007E-2</v>
      </c>
      <c r="FS158" s="67">
        <v>-0.17</v>
      </c>
      <c r="FT158" s="67">
        <v>-0.04</v>
      </c>
      <c r="FU158" s="67">
        <v>-0.88</v>
      </c>
      <c r="FV158" s="67">
        <v>-1.27</v>
      </c>
      <c r="FW158" s="67">
        <v>-1.07</v>
      </c>
      <c r="FX158" s="67">
        <v>-0.4</v>
      </c>
      <c r="FY158" s="67">
        <v>-0.02</v>
      </c>
      <c r="FZ158" s="67">
        <v>0.02</v>
      </c>
      <c r="GA158" s="67">
        <v>0.01</v>
      </c>
      <c r="GB158" s="67">
        <v>0.01</v>
      </c>
      <c r="GC158" s="67">
        <v>0.68</v>
      </c>
      <c r="GD158" s="67">
        <v>0.69</v>
      </c>
      <c r="GE158" s="67">
        <v>0.6</v>
      </c>
      <c r="GF158" s="67">
        <v>-0.06</v>
      </c>
      <c r="GG158" s="67">
        <v>-0.09</v>
      </c>
      <c r="GH158" s="67">
        <v>0.36</v>
      </c>
      <c r="GI158" s="67">
        <v>1.26</v>
      </c>
      <c r="GJ158" s="67">
        <v>1.29</v>
      </c>
      <c r="GK158" s="67">
        <v>0.95</v>
      </c>
      <c r="GL158" s="67">
        <v>1.33</v>
      </c>
      <c r="GM158" s="67">
        <v>1.35</v>
      </c>
      <c r="GN158" s="67">
        <v>1.52</v>
      </c>
      <c r="GO158" s="67">
        <v>0.89</v>
      </c>
      <c r="GP158" s="67">
        <v>1.05</v>
      </c>
      <c r="GQ158" s="67">
        <v>1.7</v>
      </c>
      <c r="GR158" s="67">
        <v>1.48</v>
      </c>
      <c r="GS158" s="67">
        <v>1.6</v>
      </c>
      <c r="GT158" s="67">
        <v>0.69</v>
      </c>
      <c r="GU158" s="67">
        <v>1.28</v>
      </c>
      <c r="GV158" s="67">
        <v>1.33</v>
      </c>
      <c r="GW158" s="67">
        <v>1.4</v>
      </c>
      <c r="GX158" s="67">
        <v>0.06</v>
      </c>
      <c r="GY158" s="67">
        <v>0.01</v>
      </c>
      <c r="GZ158" s="67">
        <v>-0.05</v>
      </c>
      <c r="HA158" s="67">
        <v>7.0000000000000007E-2</v>
      </c>
      <c r="HB158" s="67">
        <v>7.0000000000000007E-2</v>
      </c>
      <c r="HC158" s="67">
        <v>7.0000000000000007E-2</v>
      </c>
      <c r="HD158" s="67">
        <v>0.06</v>
      </c>
      <c r="HE158" s="67">
        <v>0.05</v>
      </c>
      <c r="HF158" s="67">
        <v>0.02</v>
      </c>
      <c r="HG158" s="67">
        <v>0.02</v>
      </c>
      <c r="HH158" s="67">
        <v>0.08</v>
      </c>
      <c r="HI158" s="67">
        <v>-0.01</v>
      </c>
      <c r="HJ158" s="67">
        <v>0.45</v>
      </c>
      <c r="HK158" s="67">
        <v>0.45</v>
      </c>
      <c r="HL158" s="67">
        <v>1.41</v>
      </c>
      <c r="HM158" s="67">
        <v>1.67</v>
      </c>
      <c r="HN158" s="67">
        <v>1.71</v>
      </c>
      <c r="HO158" s="67">
        <v>0.98</v>
      </c>
      <c r="HP158" s="67">
        <v>0.19</v>
      </c>
      <c r="HQ158" s="67">
        <v>0.17</v>
      </c>
      <c r="HR158" s="67">
        <v>-0.06</v>
      </c>
      <c r="HS158" s="67">
        <v>0.56000000000000005</v>
      </c>
      <c r="HT158" s="67">
        <v>0.56000000000000005</v>
      </c>
      <c r="HU158" s="67">
        <v>0.43</v>
      </c>
      <c r="HV158" s="67">
        <v>0.42</v>
      </c>
      <c r="HW158" s="67">
        <v>0.42</v>
      </c>
      <c r="HX158" s="67">
        <v>1.1599999999999999</v>
      </c>
      <c r="HY158" s="67">
        <v>0.64</v>
      </c>
      <c r="HZ158" s="67">
        <v>0.72</v>
      </c>
      <c r="IA158" s="67">
        <v>0.33</v>
      </c>
      <c r="IB158" s="67">
        <v>0.95</v>
      </c>
      <c r="IC158" s="69">
        <v>1.2</v>
      </c>
      <c r="ID158" s="69">
        <v>1.1000000000000001</v>
      </c>
      <c r="IE158" s="69">
        <v>0.9</v>
      </c>
      <c r="IF158" s="69">
        <v>0.7</v>
      </c>
      <c r="IG158" s="69">
        <v>0.3</v>
      </c>
      <c r="IH158" s="69">
        <v>0.2</v>
      </c>
      <c r="II158" s="69">
        <v>0.3</v>
      </c>
      <c r="IJ158" s="69">
        <v>0.2</v>
      </c>
      <c r="IK158" s="69">
        <v>0.2</v>
      </c>
      <c r="IL158" s="69">
        <v>0.1</v>
      </c>
      <c r="IM158" s="69">
        <v>-0.2</v>
      </c>
      <c r="IN158" s="69">
        <v>0.15134066367536117</v>
      </c>
      <c r="IO158" s="69">
        <v>0.36143533356343371</v>
      </c>
      <c r="IP158" s="69">
        <v>0.32147793501306643</v>
      </c>
      <c r="IQ158" s="69">
        <v>0.28490715447956227</v>
      </c>
      <c r="IR158" s="69">
        <v>0.39547458212119718</v>
      </c>
      <c r="IS158" s="69">
        <v>0.43703318376805877</v>
      </c>
      <c r="IT158" s="69">
        <v>0.32027040086780728</v>
      </c>
      <c r="IU158" s="69">
        <v>0.23947448350673045</v>
      </c>
      <c r="IV158" s="69">
        <v>0.44490646417829494</v>
      </c>
      <c r="IW158" s="69">
        <v>0.46090616833489478</v>
      </c>
      <c r="IX158" s="69">
        <v>0.48810127705734435</v>
      </c>
      <c r="IY158" s="69">
        <v>0.61121611360386585</v>
      </c>
      <c r="IZ158" s="92"/>
    </row>
    <row r="159" spans="1:260" s="53" customFormat="1" ht="18" customHeight="1" x14ac:dyDescent="0.2">
      <c r="A159" s="97">
        <v>21201</v>
      </c>
      <c r="B159" s="20"/>
      <c r="C159" s="60"/>
      <c r="D159" s="29"/>
      <c r="E159" s="95"/>
      <c r="F159" s="35"/>
      <c r="G159" s="36" t="s">
        <v>152</v>
      </c>
      <c r="H159" s="71">
        <v>0.28000000000000003</v>
      </c>
      <c r="I159" s="71">
        <v>0.28000000000000003</v>
      </c>
      <c r="J159" s="71">
        <v>0.41</v>
      </c>
      <c r="K159" s="71">
        <v>-0.14000000000000001</v>
      </c>
      <c r="L159" s="71">
        <v>-0.14000000000000001</v>
      </c>
      <c r="M159" s="71">
        <v>0</v>
      </c>
      <c r="N159" s="71">
        <v>-0.24</v>
      </c>
      <c r="O159" s="71">
        <v>-0.24</v>
      </c>
      <c r="P159" s="71">
        <v>0.03</v>
      </c>
      <c r="Q159" s="71">
        <v>0.53</v>
      </c>
      <c r="R159" s="71">
        <v>0.53</v>
      </c>
      <c r="S159" s="71">
        <v>0.69</v>
      </c>
      <c r="T159" s="71">
        <v>0.41</v>
      </c>
      <c r="U159" s="71">
        <v>0.41</v>
      </c>
      <c r="V159" s="71">
        <v>-0.41</v>
      </c>
      <c r="W159" s="71">
        <v>-0.41</v>
      </c>
      <c r="X159" s="71">
        <v>-0.3</v>
      </c>
      <c r="Y159" s="71">
        <v>1.44</v>
      </c>
      <c r="Z159" s="71">
        <v>1.75</v>
      </c>
      <c r="AA159" s="71">
        <v>2.4500000000000002</v>
      </c>
      <c r="AB159" s="71">
        <v>1.52</v>
      </c>
      <c r="AC159" s="71">
        <v>1.24</v>
      </c>
      <c r="AD159" s="71">
        <v>0.42</v>
      </c>
      <c r="AE159" s="71">
        <v>0.96</v>
      </c>
      <c r="AF159" s="71">
        <v>-0.66</v>
      </c>
      <c r="AG159" s="71">
        <v>-0.66</v>
      </c>
      <c r="AH159" s="71">
        <v>-1.61</v>
      </c>
      <c r="AI159" s="71">
        <v>0</v>
      </c>
      <c r="AJ159" s="71">
        <v>0</v>
      </c>
      <c r="AK159" s="71">
        <v>0.01</v>
      </c>
      <c r="AL159" s="71">
        <v>0.01</v>
      </c>
      <c r="AM159" s="71">
        <v>0.01</v>
      </c>
      <c r="AN159" s="71">
        <v>0.33</v>
      </c>
      <c r="AO159" s="71">
        <v>0.33</v>
      </c>
      <c r="AP159" s="71">
        <v>0.33</v>
      </c>
      <c r="AQ159" s="71">
        <v>0</v>
      </c>
      <c r="AR159" s="71">
        <v>-0.08</v>
      </c>
      <c r="AS159" s="71">
        <v>-0.08</v>
      </c>
      <c r="AT159" s="71">
        <v>-0.13</v>
      </c>
      <c r="AU159" s="71">
        <v>-0.08</v>
      </c>
      <c r="AV159" s="71">
        <v>-0.08</v>
      </c>
      <c r="AW159" s="71">
        <v>-0.06</v>
      </c>
      <c r="AX159" s="71">
        <v>0.34</v>
      </c>
      <c r="AY159" s="71">
        <v>1.81</v>
      </c>
      <c r="AZ159" s="71">
        <v>1.88</v>
      </c>
      <c r="BA159" s="71">
        <v>1.46</v>
      </c>
      <c r="BB159" s="71">
        <v>0</v>
      </c>
      <c r="BC159" s="71">
        <v>-0.11</v>
      </c>
      <c r="BD159" s="71">
        <v>-0.11</v>
      </c>
      <c r="BE159" s="71">
        <v>-0.09</v>
      </c>
      <c r="BF159" s="71">
        <v>0.02</v>
      </c>
      <c r="BG159" s="71">
        <v>0.02</v>
      </c>
      <c r="BH159" s="71">
        <v>0</v>
      </c>
      <c r="BI159" s="71">
        <v>0</v>
      </c>
      <c r="BJ159" s="71">
        <v>0</v>
      </c>
      <c r="BK159" s="71">
        <v>0</v>
      </c>
      <c r="BL159" s="71">
        <v>0.16</v>
      </c>
      <c r="BM159" s="71">
        <v>0.16</v>
      </c>
      <c r="BN159" s="71">
        <v>0.16</v>
      </c>
      <c r="BO159" s="71">
        <v>0</v>
      </c>
      <c r="BP159" s="71">
        <v>0.59</v>
      </c>
      <c r="BQ159" s="71">
        <v>0.6</v>
      </c>
      <c r="BR159" s="71">
        <v>0.6</v>
      </c>
      <c r="BS159" s="71">
        <v>-0.09</v>
      </c>
      <c r="BT159" s="71">
        <v>1.67</v>
      </c>
      <c r="BU159" s="71">
        <v>1.61</v>
      </c>
      <c r="BV159" s="71">
        <v>1.7</v>
      </c>
      <c r="BW159" s="71">
        <v>-0.06</v>
      </c>
      <c r="BX159" s="71">
        <v>-0.18</v>
      </c>
      <c r="BY159" s="71">
        <v>-0.4</v>
      </c>
      <c r="BZ159" s="71">
        <v>-0.4</v>
      </c>
      <c r="CA159" s="71">
        <v>-0.35</v>
      </c>
      <c r="CB159" s="71">
        <v>-0.27</v>
      </c>
      <c r="CC159" s="71">
        <v>-0.35</v>
      </c>
      <c r="CD159" s="71">
        <v>-0.21</v>
      </c>
      <c r="CE159" s="71">
        <v>0.24</v>
      </c>
      <c r="CF159" s="71">
        <v>-0.22</v>
      </c>
      <c r="CG159" s="71">
        <v>0.11</v>
      </c>
      <c r="CH159" s="71">
        <v>-0.19</v>
      </c>
      <c r="CI159" s="71">
        <v>0.46</v>
      </c>
      <c r="CJ159" s="71">
        <v>0.14000000000000001</v>
      </c>
      <c r="CK159" s="71">
        <v>0.14000000000000001</v>
      </c>
      <c r="CL159" s="71">
        <v>0</v>
      </c>
      <c r="CM159" s="71">
        <v>-4.21</v>
      </c>
      <c r="CN159" s="71">
        <v>-4.3899999999999997</v>
      </c>
      <c r="CO159" s="71">
        <v>-4.99</v>
      </c>
      <c r="CP159" s="71">
        <v>-1.07</v>
      </c>
      <c r="CQ159" s="71">
        <v>-1.43</v>
      </c>
      <c r="CR159" s="71">
        <v>-4.8600000000000003</v>
      </c>
      <c r="CS159" s="71">
        <v>-4.8499999999999996</v>
      </c>
      <c r="CT159" s="71">
        <v>-4.32</v>
      </c>
      <c r="CU159" s="71">
        <v>0</v>
      </c>
      <c r="CV159" s="71">
        <v>0</v>
      </c>
      <c r="CW159" s="71">
        <v>0</v>
      </c>
      <c r="CX159" s="71">
        <v>-0.48</v>
      </c>
      <c r="CY159" s="71">
        <v>-1.59</v>
      </c>
      <c r="CZ159" s="71">
        <v>-1.42</v>
      </c>
      <c r="DA159" s="71">
        <v>-0.76</v>
      </c>
      <c r="DB159" s="71">
        <v>0.49</v>
      </c>
      <c r="DC159" s="71">
        <v>0.3</v>
      </c>
      <c r="DD159" s="71">
        <v>0.36</v>
      </c>
      <c r="DE159" s="71">
        <v>0.64</v>
      </c>
      <c r="DF159" s="71">
        <v>1.01</v>
      </c>
      <c r="DG159" s="71">
        <v>1</v>
      </c>
      <c r="DH159" s="71">
        <v>0.81</v>
      </c>
      <c r="DI159" s="71">
        <v>0.45</v>
      </c>
      <c r="DJ159" s="71">
        <v>0.23</v>
      </c>
      <c r="DK159" s="71">
        <v>0</v>
      </c>
      <c r="DL159" s="71">
        <v>0</v>
      </c>
      <c r="DM159" s="71">
        <v>-0.04</v>
      </c>
      <c r="DN159" s="71">
        <v>-0.04</v>
      </c>
      <c r="DO159" s="71">
        <v>-0.04</v>
      </c>
      <c r="DP159" s="71">
        <v>-0.1</v>
      </c>
      <c r="DQ159" s="71">
        <v>-0.1</v>
      </c>
      <c r="DR159" s="71">
        <v>0.52</v>
      </c>
      <c r="DS159" s="71">
        <v>0.76</v>
      </c>
      <c r="DT159" s="71">
        <v>0.76</v>
      </c>
      <c r="DU159" s="71">
        <v>0.34</v>
      </c>
      <c r="DV159" s="71">
        <v>4.18</v>
      </c>
      <c r="DW159" s="71">
        <v>5.05</v>
      </c>
      <c r="DX159" s="71">
        <v>4.79</v>
      </c>
      <c r="DY159" s="71">
        <v>1.76</v>
      </c>
      <c r="DZ159" s="71">
        <v>2.88</v>
      </c>
      <c r="EA159" s="71">
        <v>4.84</v>
      </c>
      <c r="EB159" s="71">
        <v>2.88</v>
      </c>
      <c r="EC159" s="71">
        <v>1.42</v>
      </c>
      <c r="ED159" s="71">
        <v>-1.02</v>
      </c>
      <c r="EE159" s="71">
        <v>0.39</v>
      </c>
      <c r="EF159" s="71">
        <v>-0.25</v>
      </c>
      <c r="EG159" s="71">
        <v>0.53</v>
      </c>
      <c r="EH159" s="71">
        <v>0.52</v>
      </c>
      <c r="EI159" s="71">
        <v>1.71</v>
      </c>
      <c r="EJ159" s="71">
        <v>1.4</v>
      </c>
      <c r="EK159" s="71">
        <v>1.2</v>
      </c>
      <c r="EL159" s="71">
        <v>0.23</v>
      </c>
      <c r="EM159" s="71">
        <v>0.23</v>
      </c>
      <c r="EN159" s="71">
        <v>0.26</v>
      </c>
      <c r="EO159" s="71">
        <v>0.24</v>
      </c>
      <c r="EP159" s="71">
        <v>0.24</v>
      </c>
      <c r="EQ159" s="71">
        <v>0.02</v>
      </c>
      <c r="ER159" s="71">
        <v>-0.09</v>
      </c>
      <c r="ES159" s="71">
        <v>-0.3</v>
      </c>
      <c r="ET159" s="71">
        <v>-0.1</v>
      </c>
      <c r="EU159" s="71">
        <v>-0.2</v>
      </c>
      <c r="EV159" s="71">
        <v>0</v>
      </c>
      <c r="EW159" s="71">
        <v>0</v>
      </c>
      <c r="EX159" s="71">
        <v>0</v>
      </c>
      <c r="EY159" s="71">
        <v>0</v>
      </c>
      <c r="EZ159" s="71">
        <v>7.0000000000000007E-2</v>
      </c>
      <c r="FA159" s="71">
        <v>-0.08</v>
      </c>
      <c r="FB159" s="71">
        <v>-0.08</v>
      </c>
      <c r="FC159" s="71">
        <v>-0.14000000000000001</v>
      </c>
      <c r="FD159" s="71">
        <v>-0.18</v>
      </c>
      <c r="FE159" s="71">
        <v>-0.18</v>
      </c>
      <c r="FF159" s="71">
        <v>-0.18</v>
      </c>
      <c r="FG159" s="71">
        <v>0</v>
      </c>
      <c r="FH159" s="71">
        <v>0</v>
      </c>
      <c r="FI159" s="71">
        <v>2.69</v>
      </c>
      <c r="FJ159" s="71">
        <v>3.13</v>
      </c>
      <c r="FK159" s="71">
        <v>4.1100000000000003</v>
      </c>
      <c r="FL159" s="71">
        <v>0.53</v>
      </c>
      <c r="FM159" s="71">
        <v>1.21</v>
      </c>
      <c r="FN159" s="71">
        <v>0.39</v>
      </c>
      <c r="FO159" s="71">
        <v>1.03</v>
      </c>
      <c r="FP159" s="71">
        <v>1.1100000000000001</v>
      </c>
      <c r="FQ159" s="71">
        <v>0.88</v>
      </c>
      <c r="FR159" s="71">
        <v>0.56999999999999995</v>
      </c>
      <c r="FS159" s="71">
        <v>-0.22</v>
      </c>
      <c r="FT159" s="71">
        <v>0</v>
      </c>
      <c r="FU159" s="71">
        <v>0</v>
      </c>
      <c r="FV159" s="71">
        <v>-0.86</v>
      </c>
      <c r="FW159" s="71">
        <v>-0.86</v>
      </c>
      <c r="FX159" s="71">
        <v>-0.85</v>
      </c>
      <c r="FY159" s="71">
        <v>-0.16</v>
      </c>
      <c r="FZ159" s="71">
        <v>-0.16</v>
      </c>
      <c r="GA159" s="71">
        <v>-0.16</v>
      </c>
      <c r="GB159" s="71">
        <v>-0.06</v>
      </c>
      <c r="GC159" s="71">
        <v>-0.06</v>
      </c>
      <c r="GD159" s="71">
        <v>-0.06</v>
      </c>
      <c r="GE159" s="71">
        <v>-0.08</v>
      </c>
      <c r="GF159" s="71">
        <v>-0.36</v>
      </c>
      <c r="GG159" s="71">
        <v>-0.47</v>
      </c>
      <c r="GH159" s="71">
        <v>-0.39</v>
      </c>
      <c r="GI159" s="71">
        <v>-0.13</v>
      </c>
      <c r="GJ159" s="71">
        <v>0</v>
      </c>
      <c r="GK159" s="71">
        <v>0</v>
      </c>
      <c r="GL159" s="71">
        <v>0</v>
      </c>
      <c r="GM159" s="71">
        <v>0</v>
      </c>
      <c r="GN159" s="71">
        <v>-0.34</v>
      </c>
      <c r="GO159" s="71">
        <v>0.37</v>
      </c>
      <c r="GP159" s="71">
        <v>0.37</v>
      </c>
      <c r="GQ159" s="71">
        <v>1.9</v>
      </c>
      <c r="GR159" s="71">
        <v>1.1499999999999999</v>
      </c>
      <c r="GS159" s="71">
        <v>1.1499999999999999</v>
      </c>
      <c r="GT159" s="71">
        <v>-0.15</v>
      </c>
      <c r="GU159" s="71">
        <v>-0.15</v>
      </c>
      <c r="GV159" s="71">
        <v>0.08</v>
      </c>
      <c r="GW159" s="71">
        <v>0.04</v>
      </c>
      <c r="GX159" s="71">
        <v>0.04</v>
      </c>
      <c r="GY159" s="71">
        <v>-0.2</v>
      </c>
      <c r="GZ159" s="71">
        <v>-0.11</v>
      </c>
      <c r="HA159" s="71">
        <v>-0.11</v>
      </c>
      <c r="HB159" s="71">
        <v>-0.11</v>
      </c>
      <c r="HC159" s="71">
        <v>0</v>
      </c>
      <c r="HD159" s="71">
        <v>0</v>
      </c>
      <c r="HE159" s="71">
        <v>-0.05</v>
      </c>
      <c r="HF159" s="71">
        <v>0.1</v>
      </c>
      <c r="HG159" s="71">
        <v>0.1</v>
      </c>
      <c r="HH159" s="71">
        <v>0.43</v>
      </c>
      <c r="HI159" s="71">
        <v>0.22</v>
      </c>
      <c r="HJ159" s="71">
        <v>0.22</v>
      </c>
      <c r="HK159" s="71">
        <v>-0.06</v>
      </c>
      <c r="HL159" s="71">
        <v>1.24</v>
      </c>
      <c r="HM159" s="71">
        <v>1.23</v>
      </c>
      <c r="HN159" s="71">
        <v>1.44</v>
      </c>
      <c r="HO159" s="71">
        <v>0.69</v>
      </c>
      <c r="HP159" s="71">
        <v>0.69</v>
      </c>
      <c r="HQ159" s="71">
        <v>0.49</v>
      </c>
      <c r="HR159" s="71">
        <v>-0.08</v>
      </c>
      <c r="HS159" s="71">
        <v>-0.08</v>
      </c>
      <c r="HT159" s="71">
        <v>-0.08</v>
      </c>
      <c r="HU159" s="71">
        <v>0</v>
      </c>
      <c r="HV159" s="71">
        <v>0.51</v>
      </c>
      <c r="HW159" s="71">
        <v>0.51</v>
      </c>
      <c r="HX159" s="71">
        <v>0.57999999999999996</v>
      </c>
      <c r="HY159" s="71">
        <v>0</v>
      </c>
      <c r="HZ159" s="71">
        <v>0.57999999999999996</v>
      </c>
      <c r="IA159" s="71">
        <v>1.06</v>
      </c>
      <c r="IB159" s="71">
        <v>1.05</v>
      </c>
      <c r="IC159" s="41">
        <v>1.2</v>
      </c>
      <c r="ID159" s="41">
        <v>1.1000000000000001</v>
      </c>
      <c r="IE159" s="41">
        <v>0.9</v>
      </c>
      <c r="IF159" s="41">
        <v>0.7</v>
      </c>
      <c r="IG159" s="41">
        <v>0.3</v>
      </c>
      <c r="IH159" s="41">
        <v>0.2</v>
      </c>
      <c r="II159" s="41">
        <v>0.3</v>
      </c>
      <c r="IJ159" s="41">
        <v>0.2</v>
      </c>
      <c r="IK159" s="41">
        <v>0.2</v>
      </c>
      <c r="IL159" s="41">
        <v>0.1</v>
      </c>
      <c r="IM159" s="41">
        <v>-0.2</v>
      </c>
      <c r="IN159" s="41">
        <v>0.15134066367536117</v>
      </c>
      <c r="IO159" s="41">
        <v>0.36143533356343371</v>
      </c>
      <c r="IP159" s="41">
        <v>0.32147793501306643</v>
      </c>
      <c r="IQ159" s="41">
        <v>0.28490715447956227</v>
      </c>
      <c r="IR159" s="41">
        <v>0.39547458212119718</v>
      </c>
      <c r="IS159" s="41">
        <v>0.43703318376805877</v>
      </c>
      <c r="IT159" s="41">
        <v>0.32027040086780728</v>
      </c>
      <c r="IU159" s="41">
        <v>0.23947448350673045</v>
      </c>
      <c r="IV159" s="41">
        <v>0.44490646417829494</v>
      </c>
      <c r="IW159" s="41">
        <v>0.46090616833489478</v>
      </c>
      <c r="IX159" s="41">
        <v>0.48810127705734435</v>
      </c>
      <c r="IY159" s="41">
        <v>0.61121611360386585</v>
      </c>
      <c r="IZ159" s="41"/>
    </row>
    <row r="160" spans="1:260" s="53" customFormat="1" ht="18" customHeight="1" x14ac:dyDescent="0.2">
      <c r="A160" s="97">
        <v>21203</v>
      </c>
      <c r="B160" s="20"/>
      <c r="C160" s="60"/>
      <c r="D160" s="29"/>
      <c r="E160" s="95"/>
      <c r="F160" s="35"/>
      <c r="G160" s="36" t="s">
        <v>153</v>
      </c>
      <c r="H160" s="71">
        <v>0.06</v>
      </c>
      <c r="I160" s="71">
        <v>-0.12</v>
      </c>
      <c r="J160" s="71">
        <v>-0.74</v>
      </c>
      <c r="K160" s="71">
        <v>-1.42</v>
      </c>
      <c r="L160" s="71">
        <v>-1.1299999999999999</v>
      </c>
      <c r="M160" s="71">
        <v>-0.52</v>
      </c>
      <c r="N160" s="71">
        <v>0.11</v>
      </c>
      <c r="O160" s="71">
        <v>0.74</v>
      </c>
      <c r="P160" s="71">
        <v>0.33</v>
      </c>
      <c r="Q160" s="71">
        <v>0.17</v>
      </c>
      <c r="R160" s="71">
        <v>-0.46</v>
      </c>
      <c r="S160" s="71">
        <v>-0.15</v>
      </c>
      <c r="T160" s="71">
        <v>-0.17</v>
      </c>
      <c r="U160" s="71">
        <v>-0.24</v>
      </c>
      <c r="V160" s="71">
        <v>0.23</v>
      </c>
      <c r="W160" s="71">
        <v>-0.1</v>
      </c>
      <c r="X160" s="71">
        <v>-0.04</v>
      </c>
      <c r="Y160" s="71">
        <v>-0.43</v>
      </c>
      <c r="Z160" s="71">
        <v>-0.03</v>
      </c>
      <c r="AA160" s="71">
        <v>0.09</v>
      </c>
      <c r="AB160" s="71">
        <v>-0.28999999999999998</v>
      </c>
      <c r="AC160" s="71">
        <v>-0.25</v>
      </c>
      <c r="AD160" s="71">
        <v>-0.24</v>
      </c>
      <c r="AE160" s="71">
        <v>0.1</v>
      </c>
      <c r="AF160" s="71">
        <v>-7.0000000000000007E-2</v>
      </c>
      <c r="AG160" s="71">
        <v>-0.36</v>
      </c>
      <c r="AH160" s="71">
        <v>-0.34</v>
      </c>
      <c r="AI160" s="71">
        <v>-1.25</v>
      </c>
      <c r="AJ160" s="71">
        <v>-1.08</v>
      </c>
      <c r="AK160" s="71">
        <v>-1.1100000000000001</v>
      </c>
      <c r="AL160" s="71">
        <v>0.43</v>
      </c>
      <c r="AM160" s="71">
        <v>0.35</v>
      </c>
      <c r="AN160" s="71">
        <v>0.43</v>
      </c>
      <c r="AO160" s="71">
        <v>-0.35</v>
      </c>
      <c r="AP160" s="71">
        <v>-1.52</v>
      </c>
      <c r="AQ160" s="71">
        <v>-1.59</v>
      </c>
      <c r="AR160" s="71">
        <v>-3.14</v>
      </c>
      <c r="AS160" s="71">
        <v>0.1</v>
      </c>
      <c r="AT160" s="71">
        <v>0.1</v>
      </c>
      <c r="AU160" s="71">
        <v>-0.54</v>
      </c>
      <c r="AV160" s="71">
        <v>-0.54</v>
      </c>
      <c r="AW160" s="71">
        <v>-0.7</v>
      </c>
      <c r="AX160" s="71">
        <v>-0.25</v>
      </c>
      <c r="AY160" s="71">
        <v>-0.25</v>
      </c>
      <c r="AZ160" s="71">
        <v>0</v>
      </c>
      <c r="BA160" s="71">
        <v>0.01</v>
      </c>
      <c r="BB160" s="71">
        <v>0.01</v>
      </c>
      <c r="BC160" s="71">
        <v>-0.62</v>
      </c>
      <c r="BD160" s="71">
        <v>-0.76</v>
      </c>
      <c r="BE160" s="71">
        <v>-0.9</v>
      </c>
      <c r="BF160" s="71">
        <v>-1.1499999999999999</v>
      </c>
      <c r="BG160" s="71">
        <v>-0.88</v>
      </c>
      <c r="BH160" s="71">
        <v>-0.74</v>
      </c>
      <c r="BI160" s="71">
        <v>0.03</v>
      </c>
      <c r="BJ160" s="71">
        <v>-0.18</v>
      </c>
      <c r="BK160" s="71">
        <v>-0.2</v>
      </c>
      <c r="BL160" s="71">
        <v>-0.75</v>
      </c>
      <c r="BM160" s="71">
        <v>-0.48</v>
      </c>
      <c r="BN160" s="71">
        <v>-0.38</v>
      </c>
      <c r="BO160" s="71">
        <v>0.33</v>
      </c>
      <c r="BP160" s="71">
        <v>-0.45</v>
      </c>
      <c r="BQ160" s="71">
        <v>-0.42</v>
      </c>
      <c r="BR160" s="71">
        <v>-0.64</v>
      </c>
      <c r="BS160" s="71">
        <v>0.06</v>
      </c>
      <c r="BT160" s="71">
        <v>0.01</v>
      </c>
      <c r="BU160" s="71">
        <v>1.02</v>
      </c>
      <c r="BV160" s="71">
        <v>3.72</v>
      </c>
      <c r="BW160" s="71">
        <v>3.85</v>
      </c>
      <c r="BX160" s="71">
        <v>2.77</v>
      </c>
      <c r="BY160" s="71">
        <v>2.2200000000000002</v>
      </c>
      <c r="BZ160" s="71">
        <v>1.61</v>
      </c>
      <c r="CA160" s="71">
        <v>0.46</v>
      </c>
      <c r="CB160" s="71">
        <v>0.11</v>
      </c>
      <c r="CC160" s="71">
        <v>0.18</v>
      </c>
      <c r="CD160" s="71">
        <v>0.12</v>
      </c>
      <c r="CE160" s="71">
        <v>0.32</v>
      </c>
      <c r="CF160" s="71">
        <v>0.32</v>
      </c>
      <c r="CG160" s="71">
        <v>0.42</v>
      </c>
      <c r="CH160" s="71">
        <v>0.04</v>
      </c>
      <c r="CI160" s="71">
        <v>0.15</v>
      </c>
      <c r="CJ160" s="71">
        <v>-0.46</v>
      </c>
      <c r="CK160" s="71">
        <v>-0.53</v>
      </c>
      <c r="CL160" s="71">
        <v>-0.66</v>
      </c>
      <c r="CM160" s="71">
        <v>-0.27</v>
      </c>
      <c r="CN160" s="71">
        <v>-0.19</v>
      </c>
      <c r="CO160" s="71">
        <v>-0.12</v>
      </c>
      <c r="CP160" s="71">
        <v>-0.11</v>
      </c>
      <c r="CQ160" s="71">
        <v>-0.2</v>
      </c>
      <c r="CR160" s="71">
        <v>-1</v>
      </c>
      <c r="CS160" s="71">
        <v>-1.87</v>
      </c>
      <c r="CT160" s="71">
        <v>-2.84</v>
      </c>
      <c r="CU160" s="71">
        <v>-2.19</v>
      </c>
      <c r="CV160" s="71">
        <v>-0.61</v>
      </c>
      <c r="CW160" s="71">
        <v>0.3</v>
      </c>
      <c r="CX160" s="71">
        <v>0.39</v>
      </c>
      <c r="CY160" s="71">
        <v>-0.28000000000000003</v>
      </c>
      <c r="CZ160" s="71">
        <v>-0.32</v>
      </c>
      <c r="DA160" s="71">
        <v>-0.53</v>
      </c>
      <c r="DB160" s="71">
        <v>-0.64</v>
      </c>
      <c r="DC160" s="71">
        <v>-0.63</v>
      </c>
      <c r="DD160" s="71">
        <v>-0.48</v>
      </c>
      <c r="DE160" s="71">
        <v>-1.34</v>
      </c>
      <c r="DF160" s="71">
        <v>-1.17</v>
      </c>
      <c r="DG160" s="71">
        <v>-1.22</v>
      </c>
      <c r="DH160" s="71">
        <v>0.3</v>
      </c>
      <c r="DI160" s="71">
        <v>-0.22</v>
      </c>
      <c r="DJ160" s="71">
        <v>-0.32</v>
      </c>
      <c r="DK160" s="71">
        <v>-0.92</v>
      </c>
      <c r="DL160" s="71">
        <v>-0.33</v>
      </c>
      <c r="DM160" s="71">
        <v>-0.2</v>
      </c>
      <c r="DN160" s="71">
        <v>0.17</v>
      </c>
      <c r="DO160" s="71">
        <v>0.05</v>
      </c>
      <c r="DP160" s="71">
        <v>0</v>
      </c>
      <c r="DQ160" s="71">
        <v>-0.15</v>
      </c>
      <c r="DR160" s="71">
        <v>0.93</v>
      </c>
      <c r="DS160" s="71">
        <v>0.94</v>
      </c>
      <c r="DT160" s="71">
        <v>1.1399999999999999</v>
      </c>
      <c r="DU160" s="71">
        <v>1.65</v>
      </c>
      <c r="DV160" s="71">
        <v>2.4</v>
      </c>
      <c r="DW160" s="71">
        <v>2.81</v>
      </c>
      <c r="DX160" s="71">
        <v>1.25</v>
      </c>
      <c r="DY160" s="71">
        <v>0.5</v>
      </c>
      <c r="DZ160" s="71">
        <v>-0.16</v>
      </c>
      <c r="EA160" s="71">
        <v>0.11</v>
      </c>
      <c r="EB160" s="71">
        <v>0.06</v>
      </c>
      <c r="EC160" s="71">
        <v>0.15</v>
      </c>
      <c r="ED160" s="71">
        <v>0.02</v>
      </c>
      <c r="EE160" s="71">
        <v>0.08</v>
      </c>
      <c r="EF160" s="71">
        <v>0.16</v>
      </c>
      <c r="EG160" s="71">
        <v>0.43</v>
      </c>
      <c r="EH160" s="71">
        <v>0.67</v>
      </c>
      <c r="EI160" s="71">
        <v>0.49</v>
      </c>
      <c r="EJ160" s="71">
        <v>0.35</v>
      </c>
      <c r="EK160" s="71">
        <v>0.28999999999999998</v>
      </c>
      <c r="EL160" s="71">
        <v>0.32</v>
      </c>
      <c r="EM160" s="71">
        <v>-0.31</v>
      </c>
      <c r="EN160" s="71">
        <v>-0.51</v>
      </c>
      <c r="EO160" s="71">
        <v>-0.57999999999999996</v>
      </c>
      <c r="EP160" s="71">
        <v>0.56999999999999995</v>
      </c>
      <c r="EQ160" s="71">
        <v>0.56999999999999995</v>
      </c>
      <c r="ER160" s="71">
        <v>0.6</v>
      </c>
      <c r="ES160" s="71">
        <v>-0.76</v>
      </c>
      <c r="ET160" s="71">
        <v>-0.76</v>
      </c>
      <c r="EU160" s="71">
        <v>-0.76</v>
      </c>
      <c r="EV160" s="71">
        <v>0.03</v>
      </c>
      <c r="EW160" s="71">
        <v>0.03</v>
      </c>
      <c r="EX160" s="71">
        <v>0.03</v>
      </c>
      <c r="EY160" s="71">
        <v>0</v>
      </c>
      <c r="EZ160" s="71">
        <v>0</v>
      </c>
      <c r="FA160" s="71">
        <v>-7.0000000000000007E-2</v>
      </c>
      <c r="FB160" s="71">
        <v>-0.32</v>
      </c>
      <c r="FC160" s="71">
        <v>-0.32</v>
      </c>
      <c r="FD160" s="71">
        <v>-0.35</v>
      </c>
      <c r="FE160" s="71">
        <v>-0.06</v>
      </c>
      <c r="FF160" s="71">
        <v>-0.06</v>
      </c>
      <c r="FG160" s="71">
        <v>-0.02</v>
      </c>
      <c r="FH160" s="71">
        <v>0.53</v>
      </c>
      <c r="FI160" s="71">
        <v>-1.53</v>
      </c>
      <c r="FJ160" s="71">
        <v>-2.38</v>
      </c>
      <c r="FK160" s="71">
        <v>-2.74</v>
      </c>
      <c r="FL160" s="71">
        <v>-0.66</v>
      </c>
      <c r="FM160" s="71">
        <v>0.19</v>
      </c>
      <c r="FN160" s="71">
        <v>-0.63</v>
      </c>
      <c r="FO160" s="71">
        <v>-0.74</v>
      </c>
      <c r="FP160" s="71">
        <v>-0.67</v>
      </c>
      <c r="FQ160" s="71">
        <v>0.01</v>
      </c>
      <c r="FR160" s="71">
        <v>-0.08</v>
      </c>
      <c r="FS160" s="71">
        <v>-0.18</v>
      </c>
      <c r="FT160" s="71">
        <v>-0.18</v>
      </c>
      <c r="FU160" s="71">
        <v>-1.47</v>
      </c>
      <c r="FV160" s="71">
        <v>-2.0299999999999998</v>
      </c>
      <c r="FW160" s="71">
        <v>-1.71</v>
      </c>
      <c r="FX160" s="71">
        <v>-0.68</v>
      </c>
      <c r="FY160" s="71">
        <v>-0.06</v>
      </c>
      <c r="FZ160" s="71">
        <v>0.01</v>
      </c>
      <c r="GA160" s="71">
        <v>-0.01</v>
      </c>
      <c r="GB160" s="71">
        <v>0.02</v>
      </c>
      <c r="GC160" s="71">
        <v>1.06</v>
      </c>
      <c r="GD160" s="71">
        <v>1.07</v>
      </c>
      <c r="GE160" s="71">
        <v>0.59</v>
      </c>
      <c r="GF160" s="71">
        <v>-0.36</v>
      </c>
      <c r="GG160" s="71">
        <v>-0.35</v>
      </c>
      <c r="GH160" s="71">
        <v>0.89</v>
      </c>
      <c r="GI160" s="71">
        <v>2.23</v>
      </c>
      <c r="GJ160" s="71">
        <v>2.23</v>
      </c>
      <c r="GK160" s="71">
        <v>1.6</v>
      </c>
      <c r="GL160" s="71">
        <v>1.32</v>
      </c>
      <c r="GM160" s="71">
        <v>1.35</v>
      </c>
      <c r="GN160" s="71">
        <v>1.78</v>
      </c>
      <c r="GO160" s="71">
        <v>1.46</v>
      </c>
      <c r="GP160" s="71">
        <v>1.66</v>
      </c>
      <c r="GQ160" s="71">
        <v>1.65</v>
      </c>
      <c r="GR160" s="71">
        <v>1.53</v>
      </c>
      <c r="GS160" s="71">
        <v>1.61</v>
      </c>
      <c r="GT160" s="71">
        <v>0.96</v>
      </c>
      <c r="GU160" s="71">
        <v>1.74</v>
      </c>
      <c r="GV160" s="71">
        <v>1.74</v>
      </c>
      <c r="GW160" s="71">
        <v>1.74</v>
      </c>
      <c r="GX160" s="71">
        <v>-0.09</v>
      </c>
      <c r="GY160" s="71">
        <v>-0.09</v>
      </c>
      <c r="GZ160" s="71">
        <v>-7.0000000000000007E-2</v>
      </c>
      <c r="HA160" s="71">
        <v>0.02</v>
      </c>
      <c r="HB160" s="71">
        <v>0.02</v>
      </c>
      <c r="HC160" s="71">
        <v>0.14000000000000001</v>
      </c>
      <c r="HD160" s="71">
        <v>0.13</v>
      </c>
      <c r="HE160" s="71">
        <v>0.13</v>
      </c>
      <c r="HF160" s="71">
        <v>0</v>
      </c>
      <c r="HG160" s="71">
        <v>0</v>
      </c>
      <c r="HH160" s="71">
        <v>0</v>
      </c>
      <c r="HI160" s="71">
        <v>-7.0000000000000007E-2</v>
      </c>
      <c r="HJ160" s="71">
        <v>0.62</v>
      </c>
      <c r="HK160" s="71">
        <v>0.7</v>
      </c>
      <c r="HL160" s="71">
        <v>1.56</v>
      </c>
      <c r="HM160" s="71">
        <v>1.96</v>
      </c>
      <c r="HN160" s="71">
        <v>1.96</v>
      </c>
      <c r="HO160" s="71">
        <v>1.25</v>
      </c>
      <c r="HP160" s="71">
        <v>0.06</v>
      </c>
      <c r="HQ160" s="71">
        <v>0.06</v>
      </c>
      <c r="HR160" s="71">
        <v>-0.13</v>
      </c>
      <c r="HS160" s="71">
        <v>-0.14000000000000001</v>
      </c>
      <c r="HT160" s="71">
        <v>-0.14000000000000001</v>
      </c>
      <c r="HU160" s="71">
        <v>-0.14000000000000001</v>
      </c>
      <c r="HV160" s="71">
        <v>-0.26</v>
      </c>
      <c r="HW160" s="71">
        <v>-0.26</v>
      </c>
      <c r="HX160" s="71">
        <v>-0.26</v>
      </c>
      <c r="HY160" s="71">
        <v>0.28000000000000003</v>
      </c>
      <c r="HZ160" s="71">
        <v>0.28999999999999998</v>
      </c>
      <c r="IA160" s="71">
        <v>0.28999999999999998</v>
      </c>
      <c r="IB160" s="71">
        <v>0.24</v>
      </c>
      <c r="IC160" s="41">
        <v>1.2</v>
      </c>
      <c r="ID160" s="41">
        <v>1.1000000000000001</v>
      </c>
      <c r="IE160" s="41">
        <v>0.9</v>
      </c>
      <c r="IF160" s="41">
        <v>0.7</v>
      </c>
      <c r="IG160" s="41">
        <v>0.3</v>
      </c>
      <c r="IH160" s="41">
        <v>0.2</v>
      </c>
      <c r="II160" s="41">
        <v>0.3</v>
      </c>
      <c r="IJ160" s="41">
        <v>0.2</v>
      </c>
      <c r="IK160" s="41">
        <v>0.2</v>
      </c>
      <c r="IL160" s="41">
        <v>0.1</v>
      </c>
      <c r="IM160" s="41">
        <v>-0.2</v>
      </c>
      <c r="IN160" s="41">
        <v>0.15134066367536117</v>
      </c>
      <c r="IO160" s="41">
        <v>0.36143533356343371</v>
      </c>
      <c r="IP160" s="41">
        <v>0.32147793501306643</v>
      </c>
      <c r="IQ160" s="41">
        <v>0.28490715447956227</v>
      </c>
      <c r="IR160" s="41">
        <v>0.39547458212119718</v>
      </c>
      <c r="IS160" s="41">
        <v>0.43703318376805877</v>
      </c>
      <c r="IT160" s="41">
        <v>0.32027040086780728</v>
      </c>
      <c r="IU160" s="41">
        <v>0.23947448350673045</v>
      </c>
      <c r="IV160" s="41">
        <v>0.44490646417829494</v>
      </c>
      <c r="IW160" s="41">
        <v>0.46090616833489478</v>
      </c>
      <c r="IX160" s="41">
        <v>0.48810127705734435</v>
      </c>
      <c r="IY160" s="41">
        <v>0.61121611360386585</v>
      </c>
      <c r="IZ160" s="41"/>
    </row>
    <row r="161" spans="1:260" s="53" customFormat="1" ht="18" customHeight="1" x14ac:dyDescent="0.2">
      <c r="A161" s="97">
        <v>21204</v>
      </c>
      <c r="B161" s="20"/>
      <c r="C161" s="60"/>
      <c r="D161" s="29"/>
      <c r="E161" s="95"/>
      <c r="F161" s="35"/>
      <c r="G161" s="36" t="s">
        <v>154</v>
      </c>
      <c r="H161" s="71">
        <v>1.2</v>
      </c>
      <c r="I161" s="71">
        <v>0.84</v>
      </c>
      <c r="J161" s="71">
        <v>0.2</v>
      </c>
      <c r="K161" s="71">
        <v>-0.43</v>
      </c>
      <c r="L161" s="71">
        <v>-0.36</v>
      </c>
      <c r="M161" s="71">
        <v>-0.15</v>
      </c>
      <c r="N161" s="71">
        <v>0.46</v>
      </c>
      <c r="O161" s="71">
        <v>0.1</v>
      </c>
      <c r="P161" s="71">
        <v>-0.02</v>
      </c>
      <c r="Q161" s="71">
        <v>-0.26</v>
      </c>
      <c r="R161" s="71">
        <v>-0.12</v>
      </c>
      <c r="S161" s="71">
        <v>-0.21</v>
      </c>
      <c r="T161" s="71">
        <v>-0.21</v>
      </c>
      <c r="U161" s="71">
        <v>0.53</v>
      </c>
      <c r="V161" s="71">
        <v>0.5</v>
      </c>
      <c r="W161" s="71">
        <v>0.57999999999999996</v>
      </c>
      <c r="X161" s="71">
        <v>-0.83</v>
      </c>
      <c r="Y161" s="71">
        <v>-0.38</v>
      </c>
      <c r="Z161" s="71">
        <v>-0.62</v>
      </c>
      <c r="AA161" s="71">
        <v>-7.0000000000000007E-2</v>
      </c>
      <c r="AB161" s="71">
        <v>0.49</v>
      </c>
      <c r="AC161" s="71">
        <v>0.8</v>
      </c>
      <c r="AD161" s="71">
        <v>1.03</v>
      </c>
      <c r="AE161" s="71">
        <v>0.35</v>
      </c>
      <c r="AF161" s="71">
        <v>0.48</v>
      </c>
      <c r="AG161" s="71">
        <v>1.1000000000000001</v>
      </c>
      <c r="AH161" s="71">
        <v>0.74</v>
      </c>
      <c r="AI161" s="71">
        <v>1.44</v>
      </c>
      <c r="AJ161" s="71">
        <v>0.83</v>
      </c>
      <c r="AK161" s="71">
        <v>1.08</v>
      </c>
      <c r="AL161" s="71">
        <v>0.51</v>
      </c>
      <c r="AM161" s="71">
        <v>0.56999999999999995</v>
      </c>
      <c r="AN161" s="71">
        <v>0.31</v>
      </c>
      <c r="AO161" s="71">
        <v>0</v>
      </c>
      <c r="AP161" s="71">
        <v>-0.55000000000000004</v>
      </c>
      <c r="AQ161" s="71">
        <v>-0.11</v>
      </c>
      <c r="AR161" s="71">
        <v>-0.84</v>
      </c>
      <c r="AS161" s="71">
        <v>-0.93</v>
      </c>
      <c r="AT161" s="71">
        <v>-0.61</v>
      </c>
      <c r="AU161" s="71">
        <v>0.09</v>
      </c>
      <c r="AV161" s="71">
        <v>0.09</v>
      </c>
      <c r="AW161" s="71">
        <v>-0.73</v>
      </c>
      <c r="AX161" s="71">
        <v>-0.03</v>
      </c>
      <c r="AY161" s="71">
        <v>-0.03</v>
      </c>
      <c r="AZ161" s="71">
        <v>1.06</v>
      </c>
      <c r="BA161" s="71">
        <v>0.35</v>
      </c>
      <c r="BB161" s="71">
        <v>0.35</v>
      </c>
      <c r="BC161" s="71">
        <v>-0.47</v>
      </c>
      <c r="BD161" s="71">
        <v>-0.47</v>
      </c>
      <c r="BE161" s="71">
        <v>-0.47</v>
      </c>
      <c r="BF161" s="71">
        <v>-0.55000000000000004</v>
      </c>
      <c r="BG161" s="71">
        <v>-0.55000000000000004</v>
      </c>
      <c r="BH161" s="71">
        <v>-0.55000000000000004</v>
      </c>
      <c r="BI161" s="71">
        <v>-0.32</v>
      </c>
      <c r="BJ161" s="71">
        <v>-0.5</v>
      </c>
      <c r="BK161" s="71">
        <v>-0.4</v>
      </c>
      <c r="BL161" s="71">
        <v>1.53</v>
      </c>
      <c r="BM161" s="71">
        <v>1.63</v>
      </c>
      <c r="BN161" s="71">
        <v>1.63</v>
      </c>
      <c r="BO161" s="71">
        <v>0.19</v>
      </c>
      <c r="BP161" s="71">
        <v>0.31</v>
      </c>
      <c r="BQ161" s="71">
        <v>0.31</v>
      </c>
      <c r="BR161" s="71">
        <v>1.1200000000000001</v>
      </c>
      <c r="BS161" s="71">
        <v>1.05</v>
      </c>
      <c r="BT161" s="71">
        <v>1.1399999999999999</v>
      </c>
      <c r="BU161" s="71">
        <v>1.51</v>
      </c>
      <c r="BV161" s="71">
        <v>1.1499999999999999</v>
      </c>
      <c r="BW161" s="71">
        <v>1.06</v>
      </c>
      <c r="BX161" s="71">
        <v>0.88</v>
      </c>
      <c r="BY161" s="71">
        <v>1.2</v>
      </c>
      <c r="BZ161" s="71">
        <v>1.21</v>
      </c>
      <c r="CA161" s="71">
        <v>0.11</v>
      </c>
      <c r="CB161" s="71">
        <v>0.12</v>
      </c>
      <c r="CC161" s="71">
        <v>0.12</v>
      </c>
      <c r="CD161" s="71">
        <v>1.85</v>
      </c>
      <c r="CE161" s="71">
        <v>1.67</v>
      </c>
      <c r="CF161" s="71">
        <v>1.67</v>
      </c>
      <c r="CG161" s="71">
        <v>0.11</v>
      </c>
      <c r="CH161" s="71">
        <v>0.11</v>
      </c>
      <c r="CI161" s="71">
        <v>0.11</v>
      </c>
      <c r="CJ161" s="71">
        <v>-0.44</v>
      </c>
      <c r="CK161" s="71">
        <v>-0.44</v>
      </c>
      <c r="CL161" s="71">
        <v>-0.44</v>
      </c>
      <c r="CM161" s="71">
        <v>-0.4</v>
      </c>
      <c r="CN161" s="71">
        <v>-0.41</v>
      </c>
      <c r="CO161" s="71">
        <v>-0.41</v>
      </c>
      <c r="CP161" s="71">
        <v>-0.91</v>
      </c>
      <c r="CQ161" s="71">
        <v>-0.91</v>
      </c>
      <c r="CR161" s="71">
        <v>-0.91</v>
      </c>
      <c r="CS161" s="71">
        <v>-0.17</v>
      </c>
      <c r="CT161" s="71">
        <v>0.04</v>
      </c>
      <c r="CU161" s="71">
        <v>0.04</v>
      </c>
      <c r="CV161" s="71">
        <v>-0.21</v>
      </c>
      <c r="CW161" s="71">
        <v>-0.42</v>
      </c>
      <c r="CX161" s="71">
        <v>-0.42</v>
      </c>
      <c r="CY161" s="71">
        <v>-1.54</v>
      </c>
      <c r="CZ161" s="71">
        <v>-1.54</v>
      </c>
      <c r="DA161" s="71">
        <v>-1.51</v>
      </c>
      <c r="DB161" s="71">
        <v>-1.1200000000000001</v>
      </c>
      <c r="DC161" s="71">
        <v>-1.1200000000000001</v>
      </c>
      <c r="DD161" s="71">
        <v>-0.59</v>
      </c>
      <c r="DE161" s="71">
        <v>-0.61</v>
      </c>
      <c r="DF161" s="71">
        <v>-0.54</v>
      </c>
      <c r="DG161" s="71">
        <v>-0.73</v>
      </c>
      <c r="DH161" s="71">
        <v>1.1299999999999999</v>
      </c>
      <c r="DI161" s="71">
        <v>1.1299999999999999</v>
      </c>
      <c r="DJ161" s="71">
        <v>1.1299999999999999</v>
      </c>
      <c r="DK161" s="71">
        <v>-0.97</v>
      </c>
      <c r="DL161" s="71">
        <v>-0.96</v>
      </c>
      <c r="DM161" s="71">
        <v>-1.17</v>
      </c>
      <c r="DN161" s="71">
        <v>0.62</v>
      </c>
      <c r="DO161" s="71">
        <v>-1.84</v>
      </c>
      <c r="DP161" s="71">
        <v>-1.84</v>
      </c>
      <c r="DQ161" s="71">
        <v>-0.87</v>
      </c>
      <c r="DR161" s="71">
        <v>1.63</v>
      </c>
      <c r="DS161" s="71">
        <v>1.62</v>
      </c>
      <c r="DT161" s="71">
        <v>-0.16</v>
      </c>
      <c r="DU161" s="71">
        <v>0.4</v>
      </c>
      <c r="DV161" s="71">
        <v>1.36</v>
      </c>
      <c r="DW161" s="71">
        <v>1.1399999999999999</v>
      </c>
      <c r="DX161" s="71">
        <v>0.56999999999999995</v>
      </c>
      <c r="DY161" s="71">
        <v>-0.38</v>
      </c>
      <c r="DZ161" s="71">
        <v>2.41</v>
      </c>
      <c r="EA161" s="71">
        <v>2.5099999999999998</v>
      </c>
      <c r="EB161" s="71">
        <v>0.86</v>
      </c>
      <c r="EC161" s="71">
        <v>2.37</v>
      </c>
      <c r="ED161" s="71">
        <v>2.29</v>
      </c>
      <c r="EE161" s="71">
        <v>2</v>
      </c>
      <c r="EF161" s="71">
        <v>1.55</v>
      </c>
      <c r="EG161" s="71">
        <v>6.8</v>
      </c>
      <c r="EH161" s="71">
        <v>7.31</v>
      </c>
      <c r="EI161" s="71">
        <v>5.54</v>
      </c>
      <c r="EJ161" s="71">
        <v>0.35</v>
      </c>
      <c r="EK161" s="71">
        <v>0.17</v>
      </c>
      <c r="EL161" s="71">
        <v>-0.3</v>
      </c>
      <c r="EM161" s="71">
        <v>-0.3</v>
      </c>
      <c r="EN161" s="71">
        <v>-0.3</v>
      </c>
      <c r="EO161" s="71">
        <v>-0.06</v>
      </c>
      <c r="EP161" s="71">
        <v>-0.06</v>
      </c>
      <c r="EQ161" s="71">
        <v>-0.06</v>
      </c>
      <c r="ER161" s="71">
        <v>0.54</v>
      </c>
      <c r="ES161" s="71">
        <v>0.54</v>
      </c>
      <c r="ET161" s="71">
        <v>0.5</v>
      </c>
      <c r="EU161" s="71">
        <v>-0.25</v>
      </c>
      <c r="EV161" s="71">
        <v>-0.25</v>
      </c>
      <c r="EW161" s="71">
        <v>-0.25</v>
      </c>
      <c r="EX161" s="71">
        <v>-0.41</v>
      </c>
      <c r="EY161" s="71">
        <v>-0.41</v>
      </c>
      <c r="EZ161" s="71">
        <v>-0.41</v>
      </c>
      <c r="FA161" s="71">
        <v>-0.05</v>
      </c>
      <c r="FB161" s="71">
        <v>-0.05</v>
      </c>
      <c r="FC161" s="71">
        <v>-0.05</v>
      </c>
      <c r="FD161" s="71">
        <v>0.49</v>
      </c>
      <c r="FE161" s="71">
        <v>0.61</v>
      </c>
      <c r="FF161" s="71">
        <v>5.39</v>
      </c>
      <c r="FG161" s="71">
        <v>4.0599999999999996</v>
      </c>
      <c r="FH161" s="71">
        <v>4.05</v>
      </c>
      <c r="FI161" s="71">
        <v>-0.75</v>
      </c>
      <c r="FJ161" s="71">
        <v>-0.56999999999999995</v>
      </c>
      <c r="FK161" s="71">
        <v>-0.56999999999999995</v>
      </c>
      <c r="FL161" s="71">
        <v>-0.48</v>
      </c>
      <c r="FM161" s="71">
        <v>-0.26</v>
      </c>
      <c r="FN161" s="71">
        <v>-0.26</v>
      </c>
      <c r="FO161" s="71">
        <v>-0.26</v>
      </c>
      <c r="FP161" s="71">
        <v>-0.28999999999999998</v>
      </c>
      <c r="FQ161" s="71">
        <v>-0.8</v>
      </c>
      <c r="FR161" s="71">
        <v>-0.8</v>
      </c>
      <c r="FS161" s="71">
        <v>-0.06</v>
      </c>
      <c r="FT161" s="71">
        <v>0.45</v>
      </c>
      <c r="FU161" s="71">
        <v>0.45</v>
      </c>
      <c r="FV161" s="71">
        <v>1.3</v>
      </c>
      <c r="FW161" s="71">
        <v>1.3</v>
      </c>
      <c r="FX161" s="71">
        <v>1.29</v>
      </c>
      <c r="FY161" s="71">
        <v>0.28999999999999998</v>
      </c>
      <c r="FZ161" s="71">
        <v>0.28999999999999998</v>
      </c>
      <c r="GA161" s="71">
        <v>0.3</v>
      </c>
      <c r="GB161" s="71">
        <v>0.09</v>
      </c>
      <c r="GC161" s="71">
        <v>0.09</v>
      </c>
      <c r="GD161" s="71">
        <v>0.09</v>
      </c>
      <c r="GE161" s="71">
        <v>1.45</v>
      </c>
      <c r="GF161" s="71">
        <v>1.45</v>
      </c>
      <c r="GG161" s="71">
        <v>1.45</v>
      </c>
      <c r="GH161" s="71">
        <v>-0.79</v>
      </c>
      <c r="GI161" s="71">
        <v>-0.88</v>
      </c>
      <c r="GJ161" s="71">
        <v>-0.89</v>
      </c>
      <c r="GK161" s="71">
        <v>-0.49</v>
      </c>
      <c r="GL161" s="71">
        <v>2.96</v>
      </c>
      <c r="GM161" s="71">
        <v>2.95</v>
      </c>
      <c r="GN161" s="71">
        <v>2.68</v>
      </c>
      <c r="GO161" s="71">
        <v>-0.76</v>
      </c>
      <c r="GP161" s="71">
        <v>-0.61</v>
      </c>
      <c r="GQ161" s="71">
        <v>1.69</v>
      </c>
      <c r="GR161" s="71">
        <v>1.69</v>
      </c>
      <c r="GS161" s="71">
        <v>2.11</v>
      </c>
      <c r="GT161" s="71">
        <v>0.61</v>
      </c>
      <c r="GU161" s="71">
        <v>1.0900000000000001</v>
      </c>
      <c r="GV161" s="71">
        <v>1.0900000000000001</v>
      </c>
      <c r="GW161" s="71">
        <v>1.63</v>
      </c>
      <c r="GX161" s="71">
        <v>0.66</v>
      </c>
      <c r="GY161" s="71">
        <v>0.65</v>
      </c>
      <c r="GZ161" s="71">
        <v>0.1</v>
      </c>
      <c r="HA161" s="71">
        <v>0.47</v>
      </c>
      <c r="HB161" s="71">
        <v>0.47</v>
      </c>
      <c r="HC161" s="71">
        <v>-0.15</v>
      </c>
      <c r="HD161" s="71">
        <v>-0.15</v>
      </c>
      <c r="HE161" s="71">
        <v>-0.15</v>
      </c>
      <c r="HF161" s="71">
        <v>0.01</v>
      </c>
      <c r="HG161" s="71">
        <v>0.01</v>
      </c>
      <c r="HH161" s="71">
        <v>0.01</v>
      </c>
      <c r="HI161" s="71">
        <v>-0.01</v>
      </c>
      <c r="HJ161" s="71">
        <v>-0.01</v>
      </c>
      <c r="HK161" s="71">
        <v>-0.01</v>
      </c>
      <c r="HL161" s="71">
        <v>1.01</v>
      </c>
      <c r="HM161" s="71">
        <v>1.01</v>
      </c>
      <c r="HN161" s="71">
        <v>1</v>
      </c>
      <c r="HO161" s="71">
        <v>0.19</v>
      </c>
      <c r="HP161" s="71">
        <v>0.23</v>
      </c>
      <c r="HQ161" s="71">
        <v>0.23</v>
      </c>
      <c r="HR161" s="71">
        <v>0.09</v>
      </c>
      <c r="HS161" s="71">
        <v>2.39</v>
      </c>
      <c r="HT161" s="71">
        <v>2.39</v>
      </c>
      <c r="HU161" s="71">
        <v>1.86</v>
      </c>
      <c r="HV161" s="71">
        <v>1.81</v>
      </c>
      <c r="HW161" s="71">
        <v>1.8</v>
      </c>
      <c r="HX161" s="71">
        <v>4.38</v>
      </c>
      <c r="HY161" s="71">
        <v>1.67</v>
      </c>
      <c r="HZ161" s="71">
        <v>1.67</v>
      </c>
      <c r="IA161" s="71">
        <v>7.0000000000000007E-2</v>
      </c>
      <c r="IB161" s="71">
        <v>2.35</v>
      </c>
      <c r="IC161" s="41">
        <v>1.2</v>
      </c>
      <c r="ID161" s="41">
        <v>1.1000000000000001</v>
      </c>
      <c r="IE161" s="41">
        <v>0.9</v>
      </c>
      <c r="IF161" s="41">
        <v>0.7</v>
      </c>
      <c r="IG161" s="41">
        <v>0.3</v>
      </c>
      <c r="IH161" s="41">
        <v>0.2</v>
      </c>
      <c r="II161" s="41">
        <v>0.3</v>
      </c>
      <c r="IJ161" s="41">
        <v>0.2</v>
      </c>
      <c r="IK161" s="41">
        <v>0.2</v>
      </c>
      <c r="IL161" s="41">
        <v>0.1</v>
      </c>
      <c r="IM161" s="41">
        <v>-0.2</v>
      </c>
      <c r="IN161" s="41">
        <v>0.15134066367536117</v>
      </c>
      <c r="IO161" s="41">
        <v>0.36143533356343371</v>
      </c>
      <c r="IP161" s="41">
        <v>0.32147793501306643</v>
      </c>
      <c r="IQ161" s="41">
        <v>0.28490715447956227</v>
      </c>
      <c r="IR161" s="41">
        <v>0.39547458212119718</v>
      </c>
      <c r="IS161" s="41">
        <v>0.43703318376805877</v>
      </c>
      <c r="IT161" s="41">
        <v>0.32027040086780728</v>
      </c>
      <c r="IU161" s="41">
        <v>0.23947448350673045</v>
      </c>
      <c r="IV161" s="41">
        <v>0.44490646417829494</v>
      </c>
      <c r="IW161" s="41">
        <v>0.46090616833489478</v>
      </c>
      <c r="IX161" s="41">
        <v>0.48810127705734435</v>
      </c>
      <c r="IY161" s="41">
        <v>0.61121611360386585</v>
      </c>
      <c r="IZ161" s="41"/>
    </row>
    <row r="162" spans="1:260" s="53" customFormat="1" ht="18" customHeight="1" x14ac:dyDescent="0.2">
      <c r="A162" s="97">
        <v>213</v>
      </c>
      <c r="B162" s="20"/>
      <c r="C162" s="60"/>
      <c r="D162" s="29"/>
      <c r="E162" s="95"/>
      <c r="F162" s="66" t="s">
        <v>155</v>
      </c>
      <c r="G162" s="35"/>
      <c r="H162" s="67">
        <v>1.0854171384395223E-2</v>
      </c>
      <c r="I162" s="67">
        <v>-0.12876638936382423</v>
      </c>
      <c r="J162" s="67">
        <v>0.24270628791427129</v>
      </c>
      <c r="K162" s="67">
        <v>0.3544205417938045</v>
      </c>
      <c r="L162" s="67">
        <v>0.35278150262843211</v>
      </c>
      <c r="M162" s="67">
        <v>-8.871940597569318E-2</v>
      </c>
      <c r="N162" s="67">
        <v>-0.13772417207297927</v>
      </c>
      <c r="O162" s="67">
        <v>-3.8763072409526443E-2</v>
      </c>
      <c r="P162" s="67">
        <v>0.24873157786864411</v>
      </c>
      <c r="Q162" s="67">
        <v>0.32708005100358301</v>
      </c>
      <c r="R162" s="67">
        <v>0.55824432102924959</v>
      </c>
      <c r="S162" s="67">
        <v>2.6526797770703952</v>
      </c>
      <c r="T162" s="67">
        <v>2.8475857257924133</v>
      </c>
      <c r="U162" s="67">
        <v>3.3953602476097977</v>
      </c>
      <c r="V162" s="67">
        <v>2.6141695206680633</v>
      </c>
      <c r="W162" s="67">
        <v>2.8174028047301558</v>
      </c>
      <c r="X162" s="67">
        <v>3.0964760724270088</v>
      </c>
      <c r="Y162" s="67">
        <v>3.1137711458674562</v>
      </c>
      <c r="Z162" s="67">
        <v>4.450000563106304</v>
      </c>
      <c r="AA162" s="67">
        <v>4.3356725228392001</v>
      </c>
      <c r="AB162" s="67">
        <v>4.0790494886273017</v>
      </c>
      <c r="AC162" s="67">
        <v>3.2974668272507839</v>
      </c>
      <c r="AD162" s="67">
        <v>2.3499855166329615</v>
      </c>
      <c r="AE162" s="67">
        <v>2.7769841998914844</v>
      </c>
      <c r="AF162" s="67">
        <v>2.69688634213251</v>
      </c>
      <c r="AG162" s="67">
        <v>2.1499632191846096</v>
      </c>
      <c r="AH162" s="67">
        <v>0.78536598376049416</v>
      </c>
      <c r="AI162" s="67">
        <v>0.81607971035193505</v>
      </c>
      <c r="AJ162" s="67">
        <v>1.3091667708116277</v>
      </c>
      <c r="AK162" s="67">
        <v>1.6744714715856743</v>
      </c>
      <c r="AL162" s="67">
        <v>0.96355276098561449</v>
      </c>
      <c r="AM162" s="67">
        <v>0.76379912950112827</v>
      </c>
      <c r="AN162" s="67">
        <v>0.61033329500400979</v>
      </c>
      <c r="AO162" s="67">
        <v>0.30861438822405035</v>
      </c>
      <c r="AP162" s="67">
        <v>0.29947742813836453</v>
      </c>
      <c r="AQ162" s="67">
        <v>-0.30015620987181124</v>
      </c>
      <c r="AR162" s="67">
        <v>-8.9073519526235212E-2</v>
      </c>
      <c r="AS162" s="67">
        <v>-0.7429258065612433</v>
      </c>
      <c r="AT162" s="67">
        <v>-0.56118141513733732</v>
      </c>
      <c r="AU162" s="67">
        <v>-0.5519092894554023</v>
      </c>
      <c r="AV162" s="67">
        <v>8.3913039813632517E-2</v>
      </c>
      <c r="AW162" s="67">
        <v>-0.12178482658306751</v>
      </c>
      <c r="AX162" s="67">
        <v>-0.1174206683096401</v>
      </c>
      <c r="AY162" s="67">
        <v>-9.0963637766336512E-3</v>
      </c>
      <c r="AZ162" s="67">
        <v>7.902934268530884E-2</v>
      </c>
      <c r="BA162" s="67">
        <v>-0.22231184658056302</v>
      </c>
      <c r="BB162" s="67">
        <v>-0.3530679174637098</v>
      </c>
      <c r="BC162" s="67">
        <v>-0.40234167271019661</v>
      </c>
      <c r="BD162" s="67">
        <v>0.1446468682107655</v>
      </c>
      <c r="BE162" s="67">
        <v>7.2181635963086618E-2</v>
      </c>
      <c r="BF162" s="67">
        <v>9.8197936487876988E-2</v>
      </c>
      <c r="BG162" s="67">
        <v>0.66710600488246663</v>
      </c>
      <c r="BH162" s="67">
        <v>1.8654122803385103</v>
      </c>
      <c r="BI162" s="67">
        <v>1.908972408850524</v>
      </c>
      <c r="BJ162" s="67">
        <v>1.3938433152623524</v>
      </c>
      <c r="BK162" s="67">
        <v>1.2495961196628771</v>
      </c>
      <c r="BL162" s="67">
        <v>1.2701138811228836</v>
      </c>
      <c r="BM162" s="67">
        <v>1.0176009674833428</v>
      </c>
      <c r="BN162" s="67">
        <v>9.8616399570753327E-2</v>
      </c>
      <c r="BO162" s="67">
        <v>0.22711427366597886</v>
      </c>
      <c r="BP162" s="67">
        <v>0.21297560054837145</v>
      </c>
      <c r="BQ162" s="67">
        <v>-9.2835186764377173E-2</v>
      </c>
      <c r="BR162" s="67">
        <v>-0.42596017732951025</v>
      </c>
      <c r="BS162" s="67">
        <v>-0.42762028658055234</v>
      </c>
      <c r="BT162" s="67">
        <v>0.13385593567067544</v>
      </c>
      <c r="BU162" s="67">
        <v>0.31593651354088392</v>
      </c>
      <c r="BV162" s="67">
        <v>0.53841511534875197</v>
      </c>
      <c r="BW162" s="67">
        <v>0.63954073617449725</v>
      </c>
      <c r="BX162" s="67">
        <v>0.54491590264681</v>
      </c>
      <c r="BY162" s="67">
        <v>2.3419731245831955E-2</v>
      </c>
      <c r="BZ162" s="67">
        <v>-0.27851058991676914</v>
      </c>
      <c r="CA162" s="67">
        <v>-0.42644329671835718</v>
      </c>
      <c r="CB162" s="67">
        <v>-0.21659684921641617</v>
      </c>
      <c r="CC162" s="67">
        <v>-0.21587156312327579</v>
      </c>
      <c r="CD162" s="67">
        <v>-0.66201000069819438</v>
      </c>
      <c r="CE162" s="67">
        <v>-0.69100796220421934</v>
      </c>
      <c r="CF162" s="67">
        <v>-0.63097223949559067</v>
      </c>
      <c r="CG162" s="67">
        <v>-9.9146955887181004E-2</v>
      </c>
      <c r="CH162" s="67">
        <v>-0.28980614794532361</v>
      </c>
      <c r="CI162" s="67">
        <v>-0.17900617873456937</v>
      </c>
      <c r="CJ162" s="67">
        <v>-0.46418716648200103</v>
      </c>
      <c r="CK162" s="67">
        <v>1.2845033053944842E-3</v>
      </c>
      <c r="CL162" s="67">
        <v>-0.97864896186822004</v>
      </c>
      <c r="CM162" s="67">
        <v>-0.64590534734233851</v>
      </c>
      <c r="CN162" s="67">
        <v>-0.85415492150797157</v>
      </c>
      <c r="CO162" s="67">
        <v>-3.797080765137574E-2</v>
      </c>
      <c r="CP162" s="67">
        <v>-2.7135832251894448E-2</v>
      </c>
      <c r="CQ162" s="67">
        <v>-5.442958936590387E-2</v>
      </c>
      <c r="CR162" s="67">
        <v>-0.37259092541496081</v>
      </c>
      <c r="CS162" s="67">
        <v>-0.55004894062244614</v>
      </c>
      <c r="CT162" s="67">
        <v>-0.43600718291261015</v>
      </c>
      <c r="CU162" s="67">
        <v>-0.12957268551354759</v>
      </c>
      <c r="CV162" s="67">
        <v>-0.10285450458797883</v>
      </c>
      <c r="CW162" s="67">
        <v>-0.30462883894854403</v>
      </c>
      <c r="CX162" s="67">
        <v>-0.30104206048804949</v>
      </c>
      <c r="CY162" s="67">
        <v>2.2701734649848478E-3</v>
      </c>
      <c r="CZ162" s="67">
        <v>0.80370789333500614</v>
      </c>
      <c r="DA162" s="67">
        <v>1.1257192216204546</v>
      </c>
      <c r="DB162" s="67">
        <v>0.96777675438150823</v>
      </c>
      <c r="DC162" s="67">
        <v>0.30536504613364351</v>
      </c>
      <c r="DD162" s="67">
        <v>0.77026916854796612</v>
      </c>
      <c r="DE162" s="67">
        <v>0.84926212454865391</v>
      </c>
      <c r="DF162" s="67">
        <v>0.66414017804092929</v>
      </c>
      <c r="DG162" s="67">
        <v>0.4678259116565428</v>
      </c>
      <c r="DH162" s="67">
        <v>1.5197631019496864</v>
      </c>
      <c r="DI162" s="67">
        <v>1.6038262468538795</v>
      </c>
      <c r="DJ162" s="67">
        <v>1.5160310990678909</v>
      </c>
      <c r="DK162" s="67">
        <v>0.78423577498329311</v>
      </c>
      <c r="DL162" s="67">
        <v>0.95477709248292364</v>
      </c>
      <c r="DM162" s="67">
        <v>0.92684333028545141</v>
      </c>
      <c r="DN162" s="67">
        <v>0.52865328443955795</v>
      </c>
      <c r="DO162" s="67">
        <v>1.0443271751286485</v>
      </c>
      <c r="DP162" s="67">
        <v>0.83697400757332074</v>
      </c>
      <c r="DQ162" s="67">
        <v>0.90368453011740413</v>
      </c>
      <c r="DR162" s="67">
        <v>0.20777513020833741</v>
      </c>
      <c r="DS162" s="67">
        <v>0.72853598088473603</v>
      </c>
      <c r="DT162" s="67">
        <v>0.66470330249903531</v>
      </c>
      <c r="DU162" s="67">
        <v>0.88</v>
      </c>
      <c r="DV162" s="67">
        <v>0.94164574835268278</v>
      </c>
      <c r="DW162" s="67">
        <v>0.95</v>
      </c>
      <c r="DX162" s="67">
        <v>1.1499999999999999</v>
      </c>
      <c r="DY162" s="67">
        <v>1.7019599248591109</v>
      </c>
      <c r="DZ162" s="67">
        <v>2.74</v>
      </c>
      <c r="EA162" s="67">
        <v>3.5</v>
      </c>
      <c r="EB162" s="67">
        <v>2.2136588033119824</v>
      </c>
      <c r="EC162" s="67">
        <v>2.0499999999999998</v>
      </c>
      <c r="ED162" s="67">
        <v>2.33</v>
      </c>
      <c r="EE162" s="67">
        <v>3.6138766996291718</v>
      </c>
      <c r="EF162" s="67">
        <v>4.05</v>
      </c>
      <c r="EG162" s="67">
        <v>3.61</v>
      </c>
      <c r="EH162" s="67">
        <v>2.46</v>
      </c>
      <c r="EI162" s="67">
        <v>0.98</v>
      </c>
      <c r="EJ162" s="67">
        <v>0.37</v>
      </c>
      <c r="EK162" s="67">
        <v>0.31</v>
      </c>
      <c r="EL162" s="67">
        <v>0.26</v>
      </c>
      <c r="EM162" s="67">
        <v>0.35</v>
      </c>
      <c r="EN162" s="67">
        <v>0.83</v>
      </c>
      <c r="EO162" s="67">
        <v>0.71</v>
      </c>
      <c r="EP162" s="67">
        <v>0.5</v>
      </c>
      <c r="EQ162" s="67">
        <v>0.02</v>
      </c>
      <c r="ER162" s="67">
        <v>-0.14000000000000001</v>
      </c>
      <c r="ES162" s="67">
        <v>-0.48</v>
      </c>
      <c r="ET162" s="67">
        <v>-0.45</v>
      </c>
      <c r="EU162" s="67">
        <v>-0.12</v>
      </c>
      <c r="EV162" s="67">
        <v>-0.14000000000000001</v>
      </c>
      <c r="EW162" s="67">
        <v>-0.16</v>
      </c>
      <c r="EX162" s="67">
        <v>-0.28999999999999998</v>
      </c>
      <c r="EY162" s="67">
        <v>-0.01</v>
      </c>
      <c r="EZ162" s="67">
        <v>0.27</v>
      </c>
      <c r="FA162" s="67">
        <v>0.21</v>
      </c>
      <c r="FB162" s="67">
        <v>0.31</v>
      </c>
      <c r="FC162" s="67">
        <v>0.03</v>
      </c>
      <c r="FD162" s="67">
        <v>0.18</v>
      </c>
      <c r="FE162" s="67">
        <v>0.11</v>
      </c>
      <c r="FF162" s="67">
        <v>0.3</v>
      </c>
      <c r="FG162" s="67">
        <v>0.34</v>
      </c>
      <c r="FH162" s="67">
        <v>0.38</v>
      </c>
      <c r="FI162" s="67">
        <v>0.43</v>
      </c>
      <c r="FJ162" s="67">
        <v>0.54</v>
      </c>
      <c r="FK162" s="67">
        <v>0.53</v>
      </c>
      <c r="FL162" s="67">
        <v>0.32</v>
      </c>
      <c r="FM162" s="67">
        <v>0.23</v>
      </c>
      <c r="FN162" s="67">
        <v>0.56999999999999995</v>
      </c>
      <c r="FO162" s="67">
        <v>0.56000000000000005</v>
      </c>
      <c r="FP162" s="67">
        <v>0.74</v>
      </c>
      <c r="FQ162" s="67">
        <v>0.49</v>
      </c>
      <c r="FR162" s="67">
        <v>0.4</v>
      </c>
      <c r="FS162" s="67">
        <v>0.04</v>
      </c>
      <c r="FT162" s="67">
        <v>0.31</v>
      </c>
      <c r="FU162" s="67">
        <v>0.4</v>
      </c>
      <c r="FV162" s="67">
        <v>0.55000000000000004</v>
      </c>
      <c r="FW162" s="67">
        <v>-0.03</v>
      </c>
      <c r="FX162" s="67">
        <v>0</v>
      </c>
      <c r="FY162" s="67">
        <v>-0.15</v>
      </c>
      <c r="FZ162" s="67">
        <v>-0.32</v>
      </c>
      <c r="GA162" s="67">
        <v>-0.35</v>
      </c>
      <c r="GB162" s="67">
        <v>-0.37</v>
      </c>
      <c r="GC162" s="67">
        <v>-0.47</v>
      </c>
      <c r="GD162" s="67">
        <v>-0.47</v>
      </c>
      <c r="GE162" s="67">
        <v>-0.34</v>
      </c>
      <c r="GF162" s="67">
        <v>-0.14000000000000001</v>
      </c>
      <c r="GG162" s="67">
        <v>7.0000000000000007E-2</v>
      </c>
      <c r="GH162" s="67">
        <v>-0.55000000000000004</v>
      </c>
      <c r="GI162" s="67">
        <v>-0.05</v>
      </c>
      <c r="GJ162" s="67">
        <v>-0.28000000000000003</v>
      </c>
      <c r="GK162" s="67">
        <v>0.56000000000000005</v>
      </c>
      <c r="GL162" s="67">
        <v>0.26</v>
      </c>
      <c r="GM162" s="67">
        <v>0.99</v>
      </c>
      <c r="GN162" s="67">
        <v>0.94</v>
      </c>
      <c r="GO162" s="67">
        <v>1.24</v>
      </c>
      <c r="GP162" s="67">
        <v>1</v>
      </c>
      <c r="GQ162" s="67">
        <v>0.83</v>
      </c>
      <c r="GR162" s="67">
        <v>0.65</v>
      </c>
      <c r="GS162" s="67">
        <v>0.17</v>
      </c>
      <c r="GT162" s="67">
        <v>0.06</v>
      </c>
      <c r="GU162" s="67">
        <v>0.05</v>
      </c>
      <c r="GV162" s="67">
        <v>0.05</v>
      </c>
      <c r="GW162" s="67">
        <v>0.36</v>
      </c>
      <c r="GX162" s="67">
        <v>0.54</v>
      </c>
      <c r="GY162" s="67">
        <v>0.53</v>
      </c>
      <c r="GZ162" s="67">
        <v>0.34</v>
      </c>
      <c r="HA162" s="67">
        <v>0</v>
      </c>
      <c r="HB162" s="67">
        <v>0</v>
      </c>
      <c r="HC162" s="67">
        <v>-0.02</v>
      </c>
      <c r="HD162" s="67">
        <v>0.5</v>
      </c>
      <c r="HE162" s="67">
        <v>0.56000000000000005</v>
      </c>
      <c r="HF162" s="67">
        <v>0.35</v>
      </c>
      <c r="HG162" s="67">
        <v>0.02</v>
      </c>
      <c r="HH162" s="67">
        <v>-0.01</v>
      </c>
      <c r="HI162" s="67">
        <v>-0.01</v>
      </c>
      <c r="HJ162" s="67">
        <v>0.08</v>
      </c>
      <c r="HK162" s="67">
        <v>0.16</v>
      </c>
      <c r="HL162" s="67">
        <v>0.74</v>
      </c>
      <c r="HM162" s="67">
        <v>0.59</v>
      </c>
      <c r="HN162" s="67">
        <v>1.1000000000000001</v>
      </c>
      <c r="HO162" s="67">
        <v>1.44</v>
      </c>
      <c r="HP162" s="67">
        <v>1.3</v>
      </c>
      <c r="HQ162" s="67">
        <v>1</v>
      </c>
      <c r="HR162" s="67">
        <v>0.13</v>
      </c>
      <c r="HS162" s="67">
        <v>0.81</v>
      </c>
      <c r="HT162" s="67">
        <v>0.61</v>
      </c>
      <c r="HU162" s="67">
        <v>0.85</v>
      </c>
      <c r="HV162" s="67">
        <v>0.91</v>
      </c>
      <c r="HW162" s="67">
        <v>0.93</v>
      </c>
      <c r="HX162" s="67">
        <v>0.7</v>
      </c>
      <c r="HY162" s="67">
        <v>-0.01</v>
      </c>
      <c r="HZ162" s="67">
        <v>-0.02</v>
      </c>
      <c r="IA162" s="67">
        <v>-0.04</v>
      </c>
      <c r="IB162" s="67">
        <v>0.21</v>
      </c>
      <c r="IC162" s="69">
        <v>1.2</v>
      </c>
      <c r="ID162" s="69">
        <v>1.1000000000000001</v>
      </c>
      <c r="IE162" s="69">
        <v>0.9</v>
      </c>
      <c r="IF162" s="69">
        <v>0.7</v>
      </c>
      <c r="IG162" s="69">
        <v>0.3</v>
      </c>
      <c r="IH162" s="69">
        <v>0.2</v>
      </c>
      <c r="II162" s="69">
        <v>0.3</v>
      </c>
      <c r="IJ162" s="69">
        <v>0.2</v>
      </c>
      <c r="IK162" s="69">
        <v>0.2</v>
      </c>
      <c r="IL162" s="69">
        <v>0.1</v>
      </c>
      <c r="IM162" s="69">
        <v>-0.2</v>
      </c>
      <c r="IN162" s="69">
        <v>0.15134066367536117</v>
      </c>
      <c r="IO162" s="69">
        <v>0.36143533356343371</v>
      </c>
      <c r="IP162" s="69">
        <v>0.32147793501306643</v>
      </c>
      <c r="IQ162" s="69">
        <v>0.28490715447956227</v>
      </c>
      <c r="IR162" s="69">
        <v>0.39547458212119718</v>
      </c>
      <c r="IS162" s="69">
        <v>0.43703318376805877</v>
      </c>
      <c r="IT162" s="69">
        <v>0.32027040086780728</v>
      </c>
      <c r="IU162" s="69">
        <v>0.23947448350673045</v>
      </c>
      <c r="IV162" s="69">
        <v>0.44490646417829494</v>
      </c>
      <c r="IW162" s="69">
        <v>0.46090616833489478</v>
      </c>
      <c r="IX162" s="69">
        <v>0.48810127705734435</v>
      </c>
      <c r="IY162" s="69">
        <v>0.61121611360386585</v>
      </c>
      <c r="IZ162" s="92"/>
    </row>
    <row r="163" spans="1:260" s="53" customFormat="1" ht="18" customHeight="1" x14ac:dyDescent="0.2">
      <c r="A163" s="97">
        <v>21301</v>
      </c>
      <c r="B163" s="20"/>
      <c r="C163" s="60"/>
      <c r="D163" s="29"/>
      <c r="E163" s="95"/>
      <c r="F163" s="35"/>
      <c r="G163" s="36" t="s">
        <v>156</v>
      </c>
      <c r="H163" s="71">
        <v>-0.27</v>
      </c>
      <c r="I163" s="71">
        <v>0</v>
      </c>
      <c r="J163" s="71">
        <v>0.22</v>
      </c>
      <c r="K163" s="71">
        <v>0.22</v>
      </c>
      <c r="L163" s="71">
        <v>0.21</v>
      </c>
      <c r="M163" s="71">
        <v>0</v>
      </c>
      <c r="N163" s="71">
        <v>0</v>
      </c>
      <c r="O163" s="71">
        <v>0.09</v>
      </c>
      <c r="P163" s="71">
        <v>0.08</v>
      </c>
      <c r="Q163" s="71">
        <v>-0.18</v>
      </c>
      <c r="R163" s="71">
        <v>-0.25</v>
      </c>
      <c r="S163" s="71">
        <v>0.84</v>
      </c>
      <c r="T163" s="71">
        <v>1.1200000000000001</v>
      </c>
      <c r="U163" s="71">
        <v>1.1100000000000001</v>
      </c>
      <c r="V163" s="71">
        <v>0</v>
      </c>
      <c r="W163" s="71">
        <v>0</v>
      </c>
      <c r="X163" s="71">
        <v>1.92</v>
      </c>
      <c r="Y163" s="71">
        <v>2.66</v>
      </c>
      <c r="Z163" s="71">
        <v>2.37</v>
      </c>
      <c r="AA163" s="71">
        <v>0.94</v>
      </c>
      <c r="AB163" s="71">
        <v>0.21</v>
      </c>
      <c r="AC163" s="71">
        <v>1.54</v>
      </c>
      <c r="AD163" s="71">
        <v>1.27</v>
      </c>
      <c r="AE163" s="71">
        <v>1.27</v>
      </c>
      <c r="AF163" s="71">
        <v>0.03</v>
      </c>
      <c r="AG163" s="71">
        <v>-0.19</v>
      </c>
      <c r="AH163" s="71">
        <v>-0.18</v>
      </c>
      <c r="AI163" s="71">
        <v>-0.01</v>
      </c>
      <c r="AJ163" s="71">
        <v>0</v>
      </c>
      <c r="AK163" s="71">
        <v>0.66</v>
      </c>
      <c r="AL163" s="71">
        <v>0.66</v>
      </c>
      <c r="AM163" s="71">
        <v>0.66</v>
      </c>
      <c r="AN163" s="71">
        <v>0</v>
      </c>
      <c r="AO163" s="71">
        <v>0</v>
      </c>
      <c r="AP163" s="71">
        <v>0</v>
      </c>
      <c r="AQ163" s="71">
        <v>0.19</v>
      </c>
      <c r="AR163" s="71">
        <v>7.0000000000000007E-2</v>
      </c>
      <c r="AS163" s="71">
        <v>7.0000000000000007E-2</v>
      </c>
      <c r="AT163" s="71">
        <v>0.56000000000000005</v>
      </c>
      <c r="AU163" s="71">
        <v>0.56000000000000005</v>
      </c>
      <c r="AV163" s="71">
        <v>0.56000000000000005</v>
      </c>
      <c r="AW163" s="71">
        <v>0.23</v>
      </c>
      <c r="AX163" s="71">
        <v>0.23</v>
      </c>
      <c r="AY163" s="71">
        <v>1.35</v>
      </c>
      <c r="AZ163" s="71">
        <v>1.35</v>
      </c>
      <c r="BA163" s="71">
        <v>1.35</v>
      </c>
      <c r="BB163" s="71">
        <v>0.23</v>
      </c>
      <c r="BC163" s="71">
        <v>0</v>
      </c>
      <c r="BD163" s="71">
        <v>0</v>
      </c>
      <c r="BE163" s="71">
        <v>0</v>
      </c>
      <c r="BF163" s="71">
        <v>0</v>
      </c>
      <c r="BG163" s="71">
        <v>0.06</v>
      </c>
      <c r="BH163" s="71">
        <v>0.06</v>
      </c>
      <c r="BI163" s="71">
        <v>0.06</v>
      </c>
      <c r="BJ163" s="71">
        <v>0</v>
      </c>
      <c r="BK163" s="71">
        <v>0</v>
      </c>
      <c r="BL163" s="71">
        <v>0</v>
      </c>
      <c r="BM163" s="71">
        <v>0</v>
      </c>
      <c r="BN163" s="71">
        <v>7.0000000000000007E-2</v>
      </c>
      <c r="BO163" s="71">
        <v>0.1</v>
      </c>
      <c r="BP163" s="71">
        <v>0.21</v>
      </c>
      <c r="BQ163" s="71">
        <v>0.26</v>
      </c>
      <c r="BR163" s="71">
        <v>-0.08</v>
      </c>
      <c r="BS163" s="71">
        <v>-0.01</v>
      </c>
      <c r="BT163" s="71">
        <v>1.28</v>
      </c>
      <c r="BU163" s="71">
        <v>1.52</v>
      </c>
      <c r="BV163" s="71">
        <v>3.12</v>
      </c>
      <c r="BW163" s="71">
        <v>1.74</v>
      </c>
      <c r="BX163" s="71">
        <v>1.74</v>
      </c>
      <c r="BY163" s="71">
        <v>0</v>
      </c>
      <c r="BZ163" s="71">
        <v>0</v>
      </c>
      <c r="CA163" s="71">
        <v>0</v>
      </c>
      <c r="CB163" s="71">
        <v>0</v>
      </c>
      <c r="CC163" s="71">
        <v>0</v>
      </c>
      <c r="CD163" s="71">
        <v>0</v>
      </c>
      <c r="CE163" s="71">
        <v>0</v>
      </c>
      <c r="CF163" s="71">
        <v>0.01</v>
      </c>
      <c r="CG163" s="71">
        <v>0.01</v>
      </c>
      <c r="CH163" s="71">
        <v>0.01</v>
      </c>
      <c r="CI163" s="71">
        <v>4.58</v>
      </c>
      <c r="CJ163" s="71">
        <v>3.74</v>
      </c>
      <c r="CK163" s="71">
        <v>3.77</v>
      </c>
      <c r="CL163" s="71">
        <v>-0.72</v>
      </c>
      <c r="CM163" s="71">
        <v>0.08</v>
      </c>
      <c r="CN163" s="71">
        <v>0</v>
      </c>
      <c r="CO163" s="71">
        <v>0</v>
      </c>
      <c r="CP163" s="71">
        <v>0</v>
      </c>
      <c r="CQ163" s="71">
        <v>0</v>
      </c>
      <c r="CR163" s="71">
        <v>-2.21</v>
      </c>
      <c r="CS163" s="71">
        <v>-3.06</v>
      </c>
      <c r="CT163" s="71">
        <v>-3.05</v>
      </c>
      <c r="CU163" s="71">
        <v>-0.87</v>
      </c>
      <c r="CV163" s="71">
        <v>0</v>
      </c>
      <c r="CW163" s="71">
        <v>-0.08</v>
      </c>
      <c r="CX163" s="71">
        <v>-0.06</v>
      </c>
      <c r="CY163" s="71">
        <v>-0.06</v>
      </c>
      <c r="CZ163" s="71">
        <v>0</v>
      </c>
      <c r="DA163" s="71">
        <v>0</v>
      </c>
      <c r="DB163" s="71">
        <v>0</v>
      </c>
      <c r="DC163" s="71">
        <v>0</v>
      </c>
      <c r="DD163" s="71">
        <v>0.05</v>
      </c>
      <c r="DE163" s="71">
        <v>1.04</v>
      </c>
      <c r="DF163" s="71">
        <v>1.04</v>
      </c>
      <c r="DG163" s="71">
        <v>0.98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-0.3</v>
      </c>
      <c r="DN163" s="71">
        <v>-0.3</v>
      </c>
      <c r="DO163" s="71">
        <v>-0.3</v>
      </c>
      <c r="DP163" s="71">
        <v>0</v>
      </c>
      <c r="DQ163" s="71">
        <v>0.2</v>
      </c>
      <c r="DR163" s="71">
        <v>0.21</v>
      </c>
      <c r="DS163" s="71">
        <v>0.47</v>
      </c>
      <c r="DT163" s="71">
        <v>0.26</v>
      </c>
      <c r="DU163" s="71">
        <v>0.26</v>
      </c>
      <c r="DV163" s="71">
        <v>1.95</v>
      </c>
      <c r="DW163" s="71">
        <v>1.95</v>
      </c>
      <c r="DX163" s="71">
        <v>1.93</v>
      </c>
      <c r="DY163" s="71">
        <v>0</v>
      </c>
      <c r="DZ163" s="71">
        <v>0</v>
      </c>
      <c r="EA163" s="71">
        <v>0</v>
      </c>
      <c r="EB163" s="71">
        <v>0</v>
      </c>
      <c r="EC163" s="71">
        <v>0.05</v>
      </c>
      <c r="ED163" s="71">
        <v>0.05</v>
      </c>
      <c r="EE163" s="71">
        <v>0.05</v>
      </c>
      <c r="EF163" s="71">
        <v>0.21</v>
      </c>
      <c r="EG163" s="71">
        <v>0.21</v>
      </c>
      <c r="EH163" s="71">
        <v>0.21</v>
      </c>
      <c r="EI163" s="71">
        <v>0.34</v>
      </c>
      <c r="EJ163" s="71">
        <v>0.43</v>
      </c>
      <c r="EK163" s="71">
        <v>0.42</v>
      </c>
      <c r="EL163" s="71">
        <v>0.09</v>
      </c>
      <c r="EM163" s="71">
        <v>0.08</v>
      </c>
      <c r="EN163" s="71">
        <v>0.08</v>
      </c>
      <c r="EO163" s="71">
        <v>0.08</v>
      </c>
      <c r="EP163" s="71">
        <v>0</v>
      </c>
      <c r="EQ163" s="71">
        <v>0</v>
      </c>
      <c r="ER163" s="71">
        <v>0</v>
      </c>
      <c r="ES163" s="71">
        <v>0</v>
      </c>
      <c r="ET163" s="71">
        <v>0.18</v>
      </c>
      <c r="EU163" s="71">
        <v>0.18</v>
      </c>
      <c r="EV163" s="71">
        <v>0.18</v>
      </c>
      <c r="EW163" s="71">
        <v>0</v>
      </c>
      <c r="EX163" s="71">
        <v>0</v>
      </c>
      <c r="EY163" s="71">
        <v>0</v>
      </c>
      <c r="EZ163" s="71">
        <v>0</v>
      </c>
      <c r="FA163" s="71">
        <v>0</v>
      </c>
      <c r="FB163" s="71">
        <v>0</v>
      </c>
      <c r="FC163" s="71">
        <v>0</v>
      </c>
      <c r="FD163" s="71">
        <v>0</v>
      </c>
      <c r="FE163" s="71">
        <v>0</v>
      </c>
      <c r="FF163" s="71">
        <v>0</v>
      </c>
      <c r="FG163" s="71">
        <v>0</v>
      </c>
      <c r="FH163" s="71">
        <v>0.13</v>
      </c>
      <c r="FI163" s="71">
        <v>1.83</v>
      </c>
      <c r="FJ163" s="71">
        <v>2.25</v>
      </c>
      <c r="FK163" s="71">
        <v>2.1</v>
      </c>
      <c r="FL163" s="71">
        <v>0.51</v>
      </c>
      <c r="FM163" s="71">
        <v>0.09</v>
      </c>
      <c r="FN163" s="71">
        <v>0.09</v>
      </c>
      <c r="FO163" s="71">
        <v>0.01</v>
      </c>
      <c r="FP163" s="71">
        <v>0.01</v>
      </c>
      <c r="FQ163" s="71">
        <v>0.01</v>
      </c>
      <c r="FR163" s="71">
        <v>0</v>
      </c>
      <c r="FS163" s="71">
        <v>0.09</v>
      </c>
      <c r="FT163" s="71">
        <v>0.09</v>
      </c>
      <c r="FU163" s="71">
        <v>0.09</v>
      </c>
      <c r="FV163" s="71">
        <v>0</v>
      </c>
      <c r="FW163" s="71">
        <v>0</v>
      </c>
      <c r="FX163" s="71">
        <v>0</v>
      </c>
      <c r="FY163" s="71">
        <v>0</v>
      </c>
      <c r="FZ163" s="71">
        <v>0</v>
      </c>
      <c r="GA163" s="71">
        <v>0</v>
      </c>
      <c r="GB163" s="71">
        <v>0</v>
      </c>
      <c r="GC163" s="71">
        <v>0.06</v>
      </c>
      <c r="GD163" s="71">
        <v>0.06</v>
      </c>
      <c r="GE163" s="71">
        <v>0.06</v>
      </c>
      <c r="GF163" s="71">
        <v>0</v>
      </c>
      <c r="GG163" s="71">
        <v>0</v>
      </c>
      <c r="GH163" s="71">
        <v>0.48</v>
      </c>
      <c r="GI163" s="71">
        <v>0.48</v>
      </c>
      <c r="GJ163" s="71">
        <v>0.48</v>
      </c>
      <c r="GK163" s="71">
        <v>0.12</v>
      </c>
      <c r="GL163" s="71">
        <v>0.2</v>
      </c>
      <c r="GM163" s="71">
        <v>0.24</v>
      </c>
      <c r="GN163" s="71">
        <v>0.06</v>
      </c>
      <c r="GO163" s="71">
        <v>0.1</v>
      </c>
      <c r="GP163" s="71">
        <v>0.02</v>
      </c>
      <c r="GQ163" s="71">
        <v>0.11</v>
      </c>
      <c r="GR163" s="71">
        <v>0</v>
      </c>
      <c r="GS163" s="71">
        <v>0</v>
      </c>
      <c r="GT163" s="71">
        <v>0</v>
      </c>
      <c r="GU163" s="71">
        <v>0</v>
      </c>
      <c r="GV163" s="71">
        <v>0</v>
      </c>
      <c r="GW163" s="71">
        <v>0</v>
      </c>
      <c r="GX163" s="71">
        <v>0</v>
      </c>
      <c r="GY163" s="71">
        <v>0</v>
      </c>
      <c r="GZ163" s="71">
        <v>-0.3</v>
      </c>
      <c r="HA163" s="71">
        <v>-0.17</v>
      </c>
      <c r="HB163" s="71">
        <v>-0.18</v>
      </c>
      <c r="HC163" s="71">
        <v>0.13</v>
      </c>
      <c r="HD163" s="71">
        <v>0</v>
      </c>
      <c r="HE163" s="71">
        <v>0</v>
      </c>
      <c r="HF163" s="71">
        <v>0</v>
      </c>
      <c r="HG163" s="71">
        <v>0</v>
      </c>
      <c r="HH163" s="71">
        <v>0</v>
      </c>
      <c r="HI163" s="71">
        <v>0.21</v>
      </c>
      <c r="HJ163" s="71">
        <v>0.21</v>
      </c>
      <c r="HK163" s="71">
        <v>0.21</v>
      </c>
      <c r="HL163" s="71">
        <v>0</v>
      </c>
      <c r="HM163" s="71">
        <v>0</v>
      </c>
      <c r="HN163" s="71">
        <v>0</v>
      </c>
      <c r="HO163" s="71">
        <v>0.94</v>
      </c>
      <c r="HP163" s="71">
        <v>0.94</v>
      </c>
      <c r="HQ163" s="71">
        <v>0.94</v>
      </c>
      <c r="HR163" s="71">
        <v>0</v>
      </c>
      <c r="HS163" s="71">
        <v>0.2</v>
      </c>
      <c r="HT163" s="71">
        <v>0.2</v>
      </c>
      <c r="HU163" s="71">
        <v>1.18</v>
      </c>
      <c r="HV163" s="71">
        <v>0.98</v>
      </c>
      <c r="HW163" s="71">
        <v>1.08</v>
      </c>
      <c r="HX163" s="71">
        <v>0.1</v>
      </c>
      <c r="HY163" s="71">
        <v>0.17</v>
      </c>
      <c r="HZ163" s="71">
        <v>7.0000000000000007E-2</v>
      </c>
      <c r="IA163" s="71">
        <v>7.0000000000000007E-2</v>
      </c>
      <c r="IB163" s="71">
        <v>0</v>
      </c>
      <c r="IC163" s="41">
        <v>1.2</v>
      </c>
      <c r="ID163" s="41">
        <v>1.1000000000000001</v>
      </c>
      <c r="IE163" s="41">
        <v>0.9</v>
      </c>
      <c r="IF163" s="41">
        <v>0.7</v>
      </c>
      <c r="IG163" s="41">
        <v>0.3</v>
      </c>
      <c r="IH163" s="41">
        <v>0.2</v>
      </c>
      <c r="II163" s="41">
        <v>0.3</v>
      </c>
      <c r="IJ163" s="41">
        <v>0.2</v>
      </c>
      <c r="IK163" s="41">
        <v>0.2</v>
      </c>
      <c r="IL163" s="41">
        <v>0.1</v>
      </c>
      <c r="IM163" s="41">
        <v>-0.2</v>
      </c>
      <c r="IN163" s="41">
        <v>0.15134066367536117</v>
      </c>
      <c r="IO163" s="41">
        <v>0.36143533356343371</v>
      </c>
      <c r="IP163" s="41">
        <v>0.32147793501306643</v>
      </c>
      <c r="IQ163" s="41">
        <v>0.28490715447956227</v>
      </c>
      <c r="IR163" s="41">
        <v>0.39547458212119718</v>
      </c>
      <c r="IS163" s="41">
        <v>0.43703318376805877</v>
      </c>
      <c r="IT163" s="41">
        <v>0.32027040086780728</v>
      </c>
      <c r="IU163" s="41">
        <v>0.23947448350673045</v>
      </c>
      <c r="IV163" s="41">
        <v>0.44490646417829494</v>
      </c>
      <c r="IW163" s="41">
        <v>0.46090616833489478</v>
      </c>
      <c r="IX163" s="41">
        <v>0.48810127705734435</v>
      </c>
      <c r="IY163" s="41">
        <v>0.61121611360386585</v>
      </c>
      <c r="IZ163" s="41"/>
    </row>
    <row r="164" spans="1:260" s="53" customFormat="1" ht="18" customHeight="1" x14ac:dyDescent="0.2">
      <c r="A164" s="97">
        <v>21302</v>
      </c>
      <c r="B164" s="20"/>
      <c r="C164" s="60"/>
      <c r="D164" s="29"/>
      <c r="E164" s="95"/>
      <c r="F164" s="35"/>
      <c r="G164" s="36" t="s">
        <v>157</v>
      </c>
      <c r="H164" s="71">
        <v>0.08</v>
      </c>
      <c r="I164" s="71">
        <v>-0.16</v>
      </c>
      <c r="J164" s="71">
        <v>0.25</v>
      </c>
      <c r="K164" s="71">
        <v>0.39</v>
      </c>
      <c r="L164" s="71">
        <v>0.39</v>
      </c>
      <c r="M164" s="71">
        <v>-0.11</v>
      </c>
      <c r="N164" s="71">
        <v>-0.17</v>
      </c>
      <c r="O164" s="71">
        <v>-7.0000000000000007E-2</v>
      </c>
      <c r="P164" s="71">
        <v>0.28999999999999998</v>
      </c>
      <c r="Q164" s="71">
        <v>0.45</v>
      </c>
      <c r="R164" s="71">
        <v>0.76</v>
      </c>
      <c r="S164" s="71">
        <v>3.11</v>
      </c>
      <c r="T164" s="71">
        <v>3.28</v>
      </c>
      <c r="U164" s="71">
        <v>3.97</v>
      </c>
      <c r="V164" s="71">
        <v>3.28</v>
      </c>
      <c r="W164" s="71">
        <v>3.53</v>
      </c>
      <c r="X164" s="71">
        <v>3.39</v>
      </c>
      <c r="Y164" s="71">
        <v>3.23</v>
      </c>
      <c r="Z164" s="71">
        <v>4.9800000000000004</v>
      </c>
      <c r="AA164" s="71">
        <v>5.21</v>
      </c>
      <c r="AB164" s="71">
        <v>5.09</v>
      </c>
      <c r="AC164" s="71">
        <v>3.75</v>
      </c>
      <c r="AD164" s="71">
        <v>2.63</v>
      </c>
      <c r="AE164" s="71">
        <v>3.17</v>
      </c>
      <c r="AF164" s="71">
        <v>3.39</v>
      </c>
      <c r="AG164" s="71">
        <v>2.76</v>
      </c>
      <c r="AH164" s="71">
        <v>1.04</v>
      </c>
      <c r="AI164" s="71">
        <v>1.03</v>
      </c>
      <c r="AJ164" s="71">
        <v>1.65</v>
      </c>
      <c r="AK164" s="71">
        <v>1.94</v>
      </c>
      <c r="AL164" s="71">
        <v>1.04</v>
      </c>
      <c r="AM164" s="71">
        <v>0.79</v>
      </c>
      <c r="AN164" s="71">
        <v>0.77</v>
      </c>
      <c r="AO164" s="71">
        <v>0.39</v>
      </c>
      <c r="AP164" s="71">
        <v>0.38</v>
      </c>
      <c r="AQ164" s="71">
        <v>-0.43</v>
      </c>
      <c r="AR164" s="71">
        <v>-0.19</v>
      </c>
      <c r="AS164" s="71">
        <v>-0.23</v>
      </c>
      <c r="AT164" s="71">
        <v>-0.02</v>
      </c>
      <c r="AU164" s="71">
        <v>0</v>
      </c>
      <c r="AV164" s="71">
        <v>0</v>
      </c>
      <c r="AW164" s="71">
        <v>-0.3</v>
      </c>
      <c r="AX164" s="71">
        <v>-0.28999999999999998</v>
      </c>
      <c r="AY164" s="71">
        <v>-0.4</v>
      </c>
      <c r="AZ164" s="71">
        <v>-0.23</v>
      </c>
      <c r="BA164" s="71">
        <v>-0.19</v>
      </c>
      <c r="BB164" s="71">
        <v>-0.13</v>
      </c>
      <c r="BC164" s="71">
        <v>-0.16</v>
      </c>
      <c r="BD164" s="71">
        <v>-0.21</v>
      </c>
      <c r="BE164" s="71">
        <v>-0.16</v>
      </c>
      <c r="BF164" s="71">
        <v>-0.11</v>
      </c>
      <c r="BG164" s="71">
        <v>-0.05</v>
      </c>
      <c r="BH164" s="71">
        <v>2.04</v>
      </c>
      <c r="BI164" s="71">
        <v>2.13</v>
      </c>
      <c r="BJ164" s="71">
        <v>2.06</v>
      </c>
      <c r="BK164" s="71">
        <v>1.8</v>
      </c>
      <c r="BL164" s="71">
        <v>1.84</v>
      </c>
      <c r="BM164" s="71">
        <v>1.96</v>
      </c>
      <c r="BN164" s="71">
        <v>0.17</v>
      </c>
      <c r="BO164" s="71">
        <v>0.41</v>
      </c>
      <c r="BP164" s="71">
        <v>0.35</v>
      </c>
      <c r="BQ164" s="71">
        <v>-0.62</v>
      </c>
      <c r="BR164" s="71">
        <v>-1.1599999999999999</v>
      </c>
      <c r="BS164" s="71">
        <v>-1.18</v>
      </c>
      <c r="BT164" s="71">
        <v>-0.11</v>
      </c>
      <c r="BU164" s="71">
        <v>0.17</v>
      </c>
      <c r="BV164" s="71">
        <v>0.16</v>
      </c>
      <c r="BW164" s="71">
        <v>0.16</v>
      </c>
      <c r="BX164" s="71">
        <v>-0.02</v>
      </c>
      <c r="BY164" s="71">
        <v>-0.52</v>
      </c>
      <c r="BZ164" s="71">
        <v>-0.53</v>
      </c>
      <c r="CA164" s="71">
        <v>-0.81</v>
      </c>
      <c r="CB164" s="71">
        <v>-0.41</v>
      </c>
      <c r="CC164" s="71">
        <v>-0.41</v>
      </c>
      <c r="CD164" s="71">
        <v>-1.25</v>
      </c>
      <c r="CE164" s="71">
        <v>-1.3</v>
      </c>
      <c r="CF164" s="71">
        <v>-1.79</v>
      </c>
      <c r="CG164" s="71">
        <v>-0.79</v>
      </c>
      <c r="CH164" s="71">
        <v>-1.1399999999999999</v>
      </c>
      <c r="CI164" s="71">
        <v>-0.72</v>
      </c>
      <c r="CJ164" s="71">
        <v>-1.04</v>
      </c>
      <c r="CK164" s="71">
        <v>-0.74</v>
      </c>
      <c r="CL164" s="71">
        <v>-2.19</v>
      </c>
      <c r="CM164" s="71">
        <v>-1.78</v>
      </c>
      <c r="CN164" s="71">
        <v>-1.57</v>
      </c>
      <c r="CO164" s="71">
        <v>-7.0000000000000007E-2</v>
      </c>
      <c r="CP164" s="71">
        <v>-0.05</v>
      </c>
      <c r="CQ164" s="71">
        <v>-0.1</v>
      </c>
      <c r="CR164" s="71">
        <v>-0.11</v>
      </c>
      <c r="CS164" s="71">
        <v>-0.21</v>
      </c>
      <c r="CT164" s="71">
        <v>-0.01</v>
      </c>
      <c r="CU164" s="71">
        <v>-0.01</v>
      </c>
      <c r="CV164" s="71">
        <v>-0.19</v>
      </c>
      <c r="CW164" s="71">
        <v>-0.54</v>
      </c>
      <c r="CX164" s="71">
        <v>-0.54</v>
      </c>
      <c r="CY164" s="71">
        <v>0.02</v>
      </c>
      <c r="CZ164" s="71">
        <v>0.25</v>
      </c>
      <c r="DA164" s="71">
        <v>0.84</v>
      </c>
      <c r="DB164" s="71">
        <v>0.55000000000000004</v>
      </c>
      <c r="DC164" s="71">
        <v>0.91</v>
      </c>
      <c r="DD164" s="71">
        <v>1.05</v>
      </c>
      <c r="DE164" s="71">
        <v>0.96</v>
      </c>
      <c r="DF164" s="71">
        <v>0.39</v>
      </c>
      <c r="DG164" s="71">
        <v>0.51</v>
      </c>
      <c r="DH164" s="71">
        <v>2.72</v>
      </c>
      <c r="DI164" s="71">
        <v>2.87</v>
      </c>
      <c r="DJ164" s="71">
        <v>2.72</v>
      </c>
      <c r="DK164" s="71">
        <v>1.6</v>
      </c>
      <c r="DL164" s="71">
        <v>1.33</v>
      </c>
      <c r="DM164" s="71">
        <v>0.63</v>
      </c>
      <c r="DN164" s="71">
        <v>-0.38</v>
      </c>
      <c r="DO164" s="71">
        <v>0.73</v>
      </c>
      <c r="DP164" s="71">
        <v>0.73</v>
      </c>
      <c r="DQ164" s="71">
        <v>0.81</v>
      </c>
      <c r="DR164" s="71">
        <v>0.2</v>
      </c>
      <c r="DS164" s="71">
        <v>1.1000000000000001</v>
      </c>
      <c r="DT164" s="71">
        <v>1.1399999999999999</v>
      </c>
      <c r="DU164" s="71">
        <v>1.38</v>
      </c>
      <c r="DV164" s="71">
        <v>1.03</v>
      </c>
      <c r="DW164" s="71">
        <v>1</v>
      </c>
      <c r="DX164" s="71">
        <v>0.61</v>
      </c>
      <c r="DY164" s="71">
        <v>2.1800000000000002</v>
      </c>
      <c r="DZ164" s="71">
        <v>4.29</v>
      </c>
      <c r="EA164" s="71">
        <v>5.36</v>
      </c>
      <c r="EB164" s="71">
        <v>2.94</v>
      </c>
      <c r="EC164" s="71">
        <v>2.38</v>
      </c>
      <c r="ED164" s="71">
        <v>3.41</v>
      </c>
      <c r="EE164" s="71">
        <v>4.2699999999999996</v>
      </c>
      <c r="EF164" s="71">
        <v>4.93</v>
      </c>
      <c r="EG164" s="71">
        <v>4.03</v>
      </c>
      <c r="EH164" s="71">
        <v>3.42</v>
      </c>
      <c r="EI164" s="71">
        <v>1.08</v>
      </c>
      <c r="EJ164" s="71">
        <v>0.49</v>
      </c>
      <c r="EK164" s="71">
        <v>0.37</v>
      </c>
      <c r="EL164" s="71">
        <v>0.31</v>
      </c>
      <c r="EM164" s="71">
        <v>0.46</v>
      </c>
      <c r="EN164" s="71">
        <v>1.35</v>
      </c>
      <c r="EO164" s="71">
        <v>1.47</v>
      </c>
      <c r="EP164" s="71">
        <v>1.1100000000000001</v>
      </c>
      <c r="EQ164" s="71">
        <v>0.24</v>
      </c>
      <c r="ER164" s="71">
        <v>0.14000000000000001</v>
      </c>
      <c r="ES164" s="71">
        <v>-0.47</v>
      </c>
      <c r="ET164" s="71">
        <v>-0.47</v>
      </c>
      <c r="EU164" s="71">
        <v>-0.52</v>
      </c>
      <c r="EV164" s="71">
        <v>-0.56000000000000005</v>
      </c>
      <c r="EW164" s="71">
        <v>-0.56000000000000005</v>
      </c>
      <c r="EX164" s="71">
        <v>-0.5</v>
      </c>
      <c r="EY164" s="71">
        <v>0</v>
      </c>
      <c r="EZ164" s="71">
        <v>0</v>
      </c>
      <c r="FA164" s="71">
        <v>0.16</v>
      </c>
      <c r="FB164" s="71">
        <v>0.34</v>
      </c>
      <c r="FC164" s="71">
        <v>0.33</v>
      </c>
      <c r="FD164" s="71">
        <v>0.28999999999999998</v>
      </c>
      <c r="FE164" s="71">
        <v>-0.28999999999999998</v>
      </c>
      <c r="FF164" s="71">
        <v>0.04</v>
      </c>
      <c r="FG164" s="71">
        <v>0.15</v>
      </c>
      <c r="FH164" s="71">
        <v>0.66</v>
      </c>
      <c r="FI164" s="71">
        <v>0.32</v>
      </c>
      <c r="FJ164" s="71">
        <v>0.23</v>
      </c>
      <c r="FK164" s="71">
        <v>0.26</v>
      </c>
      <c r="FL164" s="71">
        <v>0.26</v>
      </c>
      <c r="FM164" s="71">
        <v>0.33</v>
      </c>
      <c r="FN164" s="71">
        <v>0.95</v>
      </c>
      <c r="FO164" s="71">
        <v>0.95</v>
      </c>
      <c r="FP164" s="71">
        <v>0.92</v>
      </c>
      <c r="FQ164" s="71">
        <v>0.46</v>
      </c>
      <c r="FR164" s="71">
        <v>0.31</v>
      </c>
      <c r="FS164" s="71">
        <v>0.01</v>
      </c>
      <c r="FT164" s="71">
        <v>-0.05</v>
      </c>
      <c r="FU164" s="71">
        <v>0.09</v>
      </c>
      <c r="FV164" s="71">
        <v>0.37</v>
      </c>
      <c r="FW164" s="71">
        <v>0.16</v>
      </c>
      <c r="FX164" s="71">
        <v>0.27</v>
      </c>
      <c r="FY164" s="71">
        <v>0.06</v>
      </c>
      <c r="FZ164" s="71">
        <v>-0.54</v>
      </c>
      <c r="GA164" s="71">
        <v>-0.66</v>
      </c>
      <c r="GB164" s="71">
        <v>-0.68</v>
      </c>
      <c r="GC164" s="71">
        <v>-0.38</v>
      </c>
      <c r="GD164" s="71">
        <v>-0.39</v>
      </c>
      <c r="GE164" s="71">
        <v>-0.28999999999999998</v>
      </c>
      <c r="GF164" s="71">
        <v>-0.4</v>
      </c>
      <c r="GG164" s="71">
        <v>-0.66</v>
      </c>
      <c r="GH164" s="71">
        <v>-1.71</v>
      </c>
      <c r="GI164" s="71">
        <v>-0.8</v>
      </c>
      <c r="GJ164" s="71">
        <v>-0.49</v>
      </c>
      <c r="GK164" s="71">
        <v>0.54</v>
      </c>
      <c r="GL164" s="71">
        <v>-0.04</v>
      </c>
      <c r="GM164" s="71">
        <v>-0.1</v>
      </c>
      <c r="GN164" s="71">
        <v>0.17</v>
      </c>
      <c r="GO164" s="71">
        <v>0.73</v>
      </c>
      <c r="GP164" s="71">
        <v>0.79</v>
      </c>
      <c r="GQ164" s="71">
        <v>0.08</v>
      </c>
      <c r="GR164" s="71">
        <v>-0.21</v>
      </c>
      <c r="GS164" s="71">
        <v>-0.21</v>
      </c>
      <c r="GT164" s="71">
        <v>-0.02</v>
      </c>
      <c r="GU164" s="71">
        <v>-0.04</v>
      </c>
      <c r="GV164" s="71">
        <v>-0.04</v>
      </c>
      <c r="GW164" s="71">
        <v>0.55000000000000004</v>
      </c>
      <c r="GX164" s="71">
        <v>0.82</v>
      </c>
      <c r="GY164" s="71">
        <v>0.82</v>
      </c>
      <c r="GZ164" s="71">
        <v>0.25</v>
      </c>
      <c r="HA164" s="71">
        <v>-0.35</v>
      </c>
      <c r="HB164" s="71">
        <v>-0.34</v>
      </c>
      <c r="HC164" s="71">
        <v>-0.28000000000000003</v>
      </c>
      <c r="HD164" s="71">
        <v>0.4</v>
      </c>
      <c r="HE164" s="71">
        <v>0.4</v>
      </c>
      <c r="HF164" s="71">
        <v>0.24</v>
      </c>
      <c r="HG164" s="71">
        <v>0.01</v>
      </c>
      <c r="HH164" s="71">
        <v>0.08</v>
      </c>
      <c r="HI164" s="71">
        <v>-0.24</v>
      </c>
      <c r="HJ164" s="71">
        <v>-0.21</v>
      </c>
      <c r="HK164" s="71">
        <v>-0.27</v>
      </c>
      <c r="HL164" s="71">
        <v>1.18</v>
      </c>
      <c r="HM164" s="71">
        <v>1.07</v>
      </c>
      <c r="HN164" s="71">
        <v>2.0299999999999998</v>
      </c>
      <c r="HO164" s="71">
        <v>2.31</v>
      </c>
      <c r="HP164" s="71">
        <v>2</v>
      </c>
      <c r="HQ164" s="71">
        <v>1.46</v>
      </c>
      <c r="HR164" s="71">
        <v>0.21</v>
      </c>
      <c r="HS164" s="71">
        <v>1.19</v>
      </c>
      <c r="HT164" s="71">
        <v>0.82</v>
      </c>
      <c r="HU164" s="71">
        <v>0.89</v>
      </c>
      <c r="HV164" s="71">
        <v>0.83</v>
      </c>
      <c r="HW164" s="71">
        <v>0.83</v>
      </c>
      <c r="HX164" s="71">
        <v>0.5</v>
      </c>
      <c r="HY164" s="71">
        <v>-0.37</v>
      </c>
      <c r="HZ164" s="71">
        <v>-0.37</v>
      </c>
      <c r="IA164" s="71">
        <v>-0.09</v>
      </c>
      <c r="IB164" s="71">
        <v>0.06</v>
      </c>
      <c r="IC164" s="41">
        <v>1.2</v>
      </c>
      <c r="ID164" s="41">
        <v>1.1000000000000001</v>
      </c>
      <c r="IE164" s="41">
        <v>0.9</v>
      </c>
      <c r="IF164" s="41">
        <v>0.7</v>
      </c>
      <c r="IG164" s="41">
        <v>0.3</v>
      </c>
      <c r="IH164" s="41">
        <v>0.2</v>
      </c>
      <c r="II164" s="41">
        <v>0.3</v>
      </c>
      <c r="IJ164" s="41">
        <v>0.2</v>
      </c>
      <c r="IK164" s="41">
        <v>0.2</v>
      </c>
      <c r="IL164" s="41">
        <v>0.1</v>
      </c>
      <c r="IM164" s="41">
        <v>-0.2</v>
      </c>
      <c r="IN164" s="41">
        <v>0.15134066367536117</v>
      </c>
      <c r="IO164" s="41">
        <v>0.36143533356343371</v>
      </c>
      <c r="IP164" s="41">
        <v>0.32147793501306643</v>
      </c>
      <c r="IQ164" s="41">
        <v>0.28490715447956227</v>
      </c>
      <c r="IR164" s="41">
        <v>0.39547458212119718</v>
      </c>
      <c r="IS164" s="41">
        <v>0.43703318376805877</v>
      </c>
      <c r="IT164" s="41">
        <v>0.32027040086780728</v>
      </c>
      <c r="IU164" s="41">
        <v>0.23947448350673045</v>
      </c>
      <c r="IV164" s="41">
        <v>0.44490646417829494</v>
      </c>
      <c r="IW164" s="41">
        <v>0.46090616833489478</v>
      </c>
      <c r="IX164" s="41">
        <v>0.48810127705734435</v>
      </c>
      <c r="IY164" s="41">
        <v>0.61121611360386585</v>
      </c>
      <c r="IZ164" s="41"/>
    </row>
    <row r="165" spans="1:260" s="53" customFormat="1" ht="18" customHeight="1" x14ac:dyDescent="0.2">
      <c r="A165" s="97">
        <v>21303</v>
      </c>
      <c r="B165" s="20"/>
      <c r="C165" s="60"/>
      <c r="D165" s="29"/>
      <c r="E165" s="93"/>
      <c r="F165" s="35"/>
      <c r="G165" s="91" t="s">
        <v>158</v>
      </c>
      <c r="H165" s="71">
        <v>0.01</v>
      </c>
      <c r="I165" s="71">
        <v>-0.13</v>
      </c>
      <c r="J165" s="71">
        <v>0.24</v>
      </c>
      <c r="K165" s="71">
        <v>0.35</v>
      </c>
      <c r="L165" s="71">
        <v>0.35</v>
      </c>
      <c r="M165" s="71">
        <v>-0.09</v>
      </c>
      <c r="N165" s="71">
        <v>-0.14000000000000001</v>
      </c>
      <c r="O165" s="71">
        <v>-0.04</v>
      </c>
      <c r="P165" s="71">
        <v>0.25</v>
      </c>
      <c r="Q165" s="71">
        <v>0.33</v>
      </c>
      <c r="R165" s="71">
        <v>0.56000000000000005</v>
      </c>
      <c r="S165" s="71">
        <v>2.66</v>
      </c>
      <c r="T165" s="71">
        <v>2.85</v>
      </c>
      <c r="U165" s="71">
        <v>3.42</v>
      </c>
      <c r="V165" s="71">
        <v>2.65</v>
      </c>
      <c r="W165" s="71">
        <v>2.85</v>
      </c>
      <c r="X165" s="71">
        <v>3.12</v>
      </c>
      <c r="Y165" s="71">
        <v>3.12</v>
      </c>
      <c r="Z165" s="71">
        <v>4.49</v>
      </c>
      <c r="AA165" s="71">
        <v>4.42</v>
      </c>
      <c r="AB165" s="71">
        <v>4.18</v>
      </c>
      <c r="AC165" s="71">
        <v>3.34</v>
      </c>
      <c r="AD165" s="71">
        <v>2.38</v>
      </c>
      <c r="AE165" s="71">
        <v>2.83</v>
      </c>
      <c r="AF165" s="71">
        <v>2.79</v>
      </c>
      <c r="AG165" s="71">
        <v>2.2400000000000002</v>
      </c>
      <c r="AH165" s="71">
        <v>0.82</v>
      </c>
      <c r="AI165" s="71">
        <v>0.85</v>
      </c>
      <c r="AJ165" s="71">
        <v>1.37</v>
      </c>
      <c r="AK165" s="71">
        <v>1.72</v>
      </c>
      <c r="AL165" s="71">
        <v>0.98</v>
      </c>
      <c r="AM165" s="71">
        <v>0.77</v>
      </c>
      <c r="AN165" s="71">
        <v>0.64</v>
      </c>
      <c r="AO165" s="71">
        <v>0.32</v>
      </c>
      <c r="AP165" s="71">
        <v>0.31</v>
      </c>
      <c r="AQ165" s="71">
        <v>-0.32</v>
      </c>
      <c r="AR165" s="71">
        <v>0</v>
      </c>
      <c r="AS165" s="71">
        <v>-1.92</v>
      </c>
      <c r="AT165" s="71">
        <v>-1.92</v>
      </c>
      <c r="AU165" s="71">
        <v>-1.92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-0.96</v>
      </c>
      <c r="BB165" s="71">
        <v>-0.96</v>
      </c>
      <c r="BC165" s="71">
        <v>-0.96</v>
      </c>
      <c r="BD165" s="71">
        <v>0.77</v>
      </c>
      <c r="BE165" s="71">
        <v>0.47</v>
      </c>
      <c r="BF165" s="71">
        <v>0.47</v>
      </c>
      <c r="BG165" s="71">
        <v>2.1</v>
      </c>
      <c r="BH165" s="71">
        <v>2.41</v>
      </c>
      <c r="BI165" s="71">
        <v>2.4</v>
      </c>
      <c r="BJ165" s="71">
        <v>0.96</v>
      </c>
      <c r="BK165" s="71">
        <v>0.96</v>
      </c>
      <c r="BL165" s="71">
        <v>0.96</v>
      </c>
      <c r="BM165" s="71">
        <v>0</v>
      </c>
      <c r="BN165" s="71">
        <v>0</v>
      </c>
      <c r="BO165" s="71">
        <v>0</v>
      </c>
      <c r="BP165" s="71">
        <v>0</v>
      </c>
      <c r="BQ165" s="71">
        <v>0.57999999999999996</v>
      </c>
      <c r="BR165" s="71">
        <v>0.57999999999999996</v>
      </c>
      <c r="BS165" s="71">
        <v>0.57999999999999996</v>
      </c>
      <c r="BT165" s="71">
        <v>0</v>
      </c>
      <c r="BU165" s="71">
        <v>0</v>
      </c>
      <c r="BV165" s="71">
        <v>0</v>
      </c>
      <c r="BW165" s="71">
        <v>0.91</v>
      </c>
      <c r="BX165" s="71">
        <v>0.91</v>
      </c>
      <c r="BY165" s="71">
        <v>0.91</v>
      </c>
      <c r="BZ165" s="71">
        <v>0</v>
      </c>
      <c r="CA165" s="71">
        <v>0</v>
      </c>
      <c r="CB165" s="71">
        <v>0</v>
      </c>
      <c r="CC165" s="71">
        <v>0</v>
      </c>
      <c r="CD165" s="71">
        <v>0</v>
      </c>
      <c r="CE165" s="71">
        <v>0</v>
      </c>
      <c r="CF165" s="71">
        <v>1</v>
      </c>
      <c r="CG165" s="71">
        <v>1</v>
      </c>
      <c r="CH165" s="71">
        <v>1</v>
      </c>
      <c r="CI165" s="71">
        <v>-1.33</v>
      </c>
      <c r="CJ165" s="71">
        <v>-1.33</v>
      </c>
      <c r="CK165" s="71">
        <v>-0.38</v>
      </c>
      <c r="CL165" s="71">
        <v>0.97</v>
      </c>
      <c r="CM165" s="71">
        <v>0.97</v>
      </c>
      <c r="CN165" s="71">
        <v>0</v>
      </c>
      <c r="CO165" s="71">
        <v>0</v>
      </c>
      <c r="CP165" s="71">
        <v>0</v>
      </c>
      <c r="CQ165" s="71">
        <v>0</v>
      </c>
      <c r="CR165" s="71">
        <v>0</v>
      </c>
      <c r="CS165" s="71">
        <v>0</v>
      </c>
      <c r="CT165" s="71">
        <v>0</v>
      </c>
      <c r="CU165" s="71">
        <v>0</v>
      </c>
      <c r="CV165" s="71">
        <v>0</v>
      </c>
      <c r="CW165" s="71">
        <v>0</v>
      </c>
      <c r="CX165" s="71">
        <v>0</v>
      </c>
      <c r="CY165" s="71">
        <v>0</v>
      </c>
      <c r="CZ165" s="71">
        <v>2.14</v>
      </c>
      <c r="DA165" s="71">
        <v>2.14</v>
      </c>
      <c r="DB165" s="71">
        <v>2.14</v>
      </c>
      <c r="DC165" s="71">
        <v>-0.6</v>
      </c>
      <c r="DD165" s="71">
        <v>0.62</v>
      </c>
      <c r="DE165" s="71">
        <v>0.56999999999999995</v>
      </c>
      <c r="DF165" s="71">
        <v>0.97</v>
      </c>
      <c r="DG165" s="71">
        <v>0.16</v>
      </c>
      <c r="DH165" s="71">
        <v>0.19</v>
      </c>
      <c r="DI165" s="71">
        <v>0.19</v>
      </c>
      <c r="DJ165" s="71">
        <v>0.19</v>
      </c>
      <c r="DK165" s="71">
        <v>-0.21</v>
      </c>
      <c r="DL165" s="71">
        <v>0.76</v>
      </c>
      <c r="DM165" s="71">
        <v>2.0099999999999998</v>
      </c>
      <c r="DN165" s="71">
        <v>2.4700000000000002</v>
      </c>
      <c r="DO165" s="71">
        <v>2.21</v>
      </c>
      <c r="DP165" s="71">
        <v>1.42</v>
      </c>
      <c r="DQ165" s="71">
        <v>1.4</v>
      </c>
      <c r="DR165" s="71">
        <v>0.22</v>
      </c>
      <c r="DS165" s="71">
        <v>0.22</v>
      </c>
      <c r="DT165" s="71">
        <v>0.05</v>
      </c>
      <c r="DU165" s="71">
        <v>0.32</v>
      </c>
      <c r="DV165" s="71">
        <v>0.32</v>
      </c>
      <c r="DW165" s="71">
        <v>0.41</v>
      </c>
      <c r="DX165" s="71">
        <v>1.7</v>
      </c>
      <c r="DY165" s="71">
        <v>1.7</v>
      </c>
      <c r="DZ165" s="71">
        <v>1.41</v>
      </c>
      <c r="EA165" s="71">
        <v>2</v>
      </c>
      <c r="EB165" s="71">
        <v>2.0099999999999998</v>
      </c>
      <c r="EC165" s="71">
        <v>2.41</v>
      </c>
      <c r="ED165" s="71">
        <v>1.5</v>
      </c>
      <c r="EE165" s="71">
        <v>4.12</v>
      </c>
      <c r="EF165" s="71">
        <v>4.2699999999999996</v>
      </c>
      <c r="EG165" s="71">
        <v>4.41</v>
      </c>
      <c r="EH165" s="71">
        <v>1.79</v>
      </c>
      <c r="EI165" s="71">
        <v>1.08</v>
      </c>
      <c r="EJ165" s="71">
        <v>0.14000000000000001</v>
      </c>
      <c r="EK165" s="71">
        <v>0.14000000000000001</v>
      </c>
      <c r="EL165" s="71">
        <v>0.25</v>
      </c>
      <c r="EM165" s="71">
        <v>0.25</v>
      </c>
      <c r="EN165" s="71">
        <v>0.25</v>
      </c>
      <c r="EO165" s="71">
        <v>-0.36</v>
      </c>
      <c r="EP165" s="71">
        <v>-0.36</v>
      </c>
      <c r="EQ165" s="71">
        <v>-0.36</v>
      </c>
      <c r="ER165" s="71">
        <v>-0.7</v>
      </c>
      <c r="ES165" s="71">
        <v>-0.71</v>
      </c>
      <c r="ET165" s="71">
        <v>-0.71</v>
      </c>
      <c r="EU165" s="71">
        <v>0.49</v>
      </c>
      <c r="EV165" s="71">
        <v>0.49</v>
      </c>
      <c r="EW165" s="71">
        <v>0.49</v>
      </c>
      <c r="EX165" s="71">
        <v>-0.03</v>
      </c>
      <c r="EY165" s="71">
        <v>-0.03</v>
      </c>
      <c r="EZ165" s="71">
        <v>0.86</v>
      </c>
      <c r="FA165" s="71">
        <v>0.4</v>
      </c>
      <c r="FB165" s="71">
        <v>0.4</v>
      </c>
      <c r="FC165" s="71">
        <v>-0.49</v>
      </c>
      <c r="FD165" s="71">
        <v>0.06</v>
      </c>
      <c r="FE165" s="71">
        <v>0.87</v>
      </c>
      <c r="FF165" s="71">
        <v>0.87</v>
      </c>
      <c r="FG165" s="71">
        <v>0.82</v>
      </c>
      <c r="FH165" s="71">
        <v>0.01</v>
      </c>
      <c r="FI165" s="71">
        <v>0.01</v>
      </c>
      <c r="FJ165" s="71">
        <v>0.34</v>
      </c>
      <c r="FK165" s="71">
        <v>0.34</v>
      </c>
      <c r="FL165" s="71">
        <v>0.34</v>
      </c>
      <c r="FM165" s="71">
        <v>0.12</v>
      </c>
      <c r="FN165" s="71">
        <v>0.12</v>
      </c>
      <c r="FO165" s="71">
        <v>0.12</v>
      </c>
      <c r="FP165" s="71">
        <v>0.75</v>
      </c>
      <c r="FQ165" s="71">
        <v>0.75</v>
      </c>
      <c r="FR165" s="71">
        <v>0.75</v>
      </c>
      <c r="FS165" s="71">
        <v>0.09</v>
      </c>
      <c r="FT165" s="71">
        <v>1.07</v>
      </c>
      <c r="FU165" s="71">
        <v>1.07</v>
      </c>
      <c r="FV165" s="71">
        <v>1.1100000000000001</v>
      </c>
      <c r="FW165" s="71">
        <v>-0.38</v>
      </c>
      <c r="FX165" s="71">
        <v>-0.48</v>
      </c>
      <c r="FY165" s="71">
        <v>-0.56999999999999995</v>
      </c>
      <c r="FZ165" s="71">
        <v>-0.05</v>
      </c>
      <c r="GA165" s="71">
        <v>0.05</v>
      </c>
      <c r="GB165" s="71">
        <v>0.01</v>
      </c>
      <c r="GC165" s="71">
        <v>-0.85</v>
      </c>
      <c r="GD165" s="71">
        <v>-0.85</v>
      </c>
      <c r="GE165" s="71">
        <v>-0.61</v>
      </c>
      <c r="GF165" s="71">
        <v>0.26</v>
      </c>
      <c r="GG165" s="71">
        <v>1.38</v>
      </c>
      <c r="GH165" s="71">
        <v>1.03</v>
      </c>
      <c r="GI165" s="71">
        <v>1.03</v>
      </c>
      <c r="GJ165" s="71">
        <v>-0.24</v>
      </c>
      <c r="GK165" s="71">
        <v>0.79</v>
      </c>
      <c r="GL165" s="71">
        <v>0.79</v>
      </c>
      <c r="GM165" s="71">
        <v>3.18</v>
      </c>
      <c r="GN165" s="71">
        <v>2.63</v>
      </c>
      <c r="GO165" s="71">
        <v>2.63</v>
      </c>
      <c r="GP165" s="71">
        <v>1.77</v>
      </c>
      <c r="GQ165" s="71">
        <v>2.39</v>
      </c>
      <c r="GR165" s="71">
        <v>2.39</v>
      </c>
      <c r="GS165" s="71">
        <v>0.86</v>
      </c>
      <c r="GT165" s="71">
        <v>0.21</v>
      </c>
      <c r="GU165" s="71">
        <v>0.21</v>
      </c>
      <c r="GV165" s="71">
        <v>0.21</v>
      </c>
      <c r="GW165" s="71">
        <v>0.19</v>
      </c>
      <c r="GX165" s="71">
        <v>0.28999999999999998</v>
      </c>
      <c r="GY165" s="71">
        <v>0.28999999999999998</v>
      </c>
      <c r="GZ165" s="71">
        <v>0.73</v>
      </c>
      <c r="HA165" s="71">
        <v>0.64</v>
      </c>
      <c r="HB165" s="71">
        <v>0.64</v>
      </c>
      <c r="HC165" s="71">
        <v>0.34</v>
      </c>
      <c r="HD165" s="71">
        <v>0.88</v>
      </c>
      <c r="HE165" s="71">
        <v>1.05</v>
      </c>
      <c r="HF165" s="71">
        <v>0.68</v>
      </c>
      <c r="HG165" s="71">
        <v>0.03</v>
      </c>
      <c r="HH165" s="71">
        <v>-0.14000000000000001</v>
      </c>
      <c r="HI165" s="71">
        <v>0.27</v>
      </c>
      <c r="HJ165" s="71">
        <v>0.51</v>
      </c>
      <c r="HK165" s="71">
        <v>0.82</v>
      </c>
      <c r="HL165" s="71">
        <v>0.35</v>
      </c>
      <c r="HM165" s="71">
        <v>0.06</v>
      </c>
      <c r="HN165" s="71">
        <v>0.06</v>
      </c>
      <c r="HO165" s="71">
        <v>0.23</v>
      </c>
      <c r="HP165" s="71">
        <v>0.23</v>
      </c>
      <c r="HQ165" s="71">
        <v>0.19</v>
      </c>
      <c r="HR165" s="71">
        <v>0.05</v>
      </c>
      <c r="HS165" s="71">
        <v>0.41</v>
      </c>
      <c r="HT165" s="71">
        <v>0.41</v>
      </c>
      <c r="HU165" s="71">
        <v>0.62</v>
      </c>
      <c r="HV165" s="71">
        <v>1.03</v>
      </c>
      <c r="HW165" s="71">
        <v>1.03</v>
      </c>
      <c r="HX165" s="71">
        <v>1.34</v>
      </c>
      <c r="HY165" s="71">
        <v>0.56000000000000005</v>
      </c>
      <c r="HZ165" s="71">
        <v>0.56000000000000005</v>
      </c>
      <c r="IA165" s="71">
        <v>0</v>
      </c>
      <c r="IB165" s="71">
        <v>0.56999999999999995</v>
      </c>
      <c r="IC165" s="88">
        <v>1.2</v>
      </c>
      <c r="ID165" s="88">
        <v>1.1000000000000001</v>
      </c>
      <c r="IE165" s="88">
        <v>0.9</v>
      </c>
      <c r="IF165" s="88">
        <v>0.7</v>
      </c>
      <c r="IG165" s="88">
        <v>0.3</v>
      </c>
      <c r="IH165" s="88">
        <v>0.2</v>
      </c>
      <c r="II165" s="88">
        <v>0.3</v>
      </c>
      <c r="IJ165" s="88">
        <v>0.2</v>
      </c>
      <c r="IK165" s="88">
        <v>0.2</v>
      </c>
      <c r="IL165" s="88">
        <v>0.1</v>
      </c>
      <c r="IM165" s="88">
        <v>-0.2</v>
      </c>
      <c r="IN165" s="88">
        <v>0.15134066367536117</v>
      </c>
      <c r="IO165" s="88">
        <v>0.36143533356343371</v>
      </c>
      <c r="IP165" s="88">
        <v>0.32147793501306643</v>
      </c>
      <c r="IQ165" s="88">
        <v>0.28490715447956227</v>
      </c>
      <c r="IR165" s="88">
        <v>0.39547458212119718</v>
      </c>
      <c r="IS165" s="88">
        <v>0.43703318376805877</v>
      </c>
      <c r="IT165" s="88">
        <v>0.32027040086780728</v>
      </c>
      <c r="IU165" s="88">
        <v>0.23947448350673045</v>
      </c>
      <c r="IV165" s="88">
        <v>0.44490646417829494</v>
      </c>
      <c r="IW165" s="88">
        <v>0.46090616833489478</v>
      </c>
      <c r="IX165" s="88">
        <v>0.48810127705734435</v>
      </c>
      <c r="IY165" s="88">
        <v>0.61121611360386585</v>
      </c>
      <c r="IZ165" s="88"/>
    </row>
    <row r="166" spans="1:260" s="53" customFormat="1" ht="18" customHeight="1" x14ac:dyDescent="0.2">
      <c r="A166" s="97">
        <v>214</v>
      </c>
      <c r="B166" s="20"/>
      <c r="C166" s="60"/>
      <c r="D166" s="29"/>
      <c r="E166" s="95"/>
      <c r="F166" s="66" t="s">
        <v>159</v>
      </c>
      <c r="G166" s="35"/>
      <c r="H166" s="67">
        <v>-2.432188133038141E-2</v>
      </c>
      <c r="I166" s="67">
        <v>-6.8314946327453593E-2</v>
      </c>
      <c r="J166" s="67">
        <v>-3.6957038813298433E-2</v>
      </c>
      <c r="K166" s="67">
        <v>0.54868882819779474</v>
      </c>
      <c r="L166" s="67">
        <v>0.5817510335808842</v>
      </c>
      <c r="M166" s="67">
        <v>0.56762172923898235</v>
      </c>
      <c r="N166" s="67">
        <v>0.19057118515119048</v>
      </c>
      <c r="O166" s="67">
        <v>0.23310258478013138</v>
      </c>
      <c r="P166" s="67">
        <v>0.25132339536365261</v>
      </c>
      <c r="Q166" s="67">
        <v>0.20628110646450787</v>
      </c>
      <c r="R166" s="67">
        <v>0.20962636523915451</v>
      </c>
      <c r="S166" s="67">
        <v>0.20905175711790927</v>
      </c>
      <c r="T166" s="67">
        <v>-0.33975299118025248</v>
      </c>
      <c r="U166" s="67">
        <v>-0.34674224051959018</v>
      </c>
      <c r="V166" s="67">
        <v>0.29107006170879313</v>
      </c>
      <c r="W166" s="67">
        <v>0.73378465818192251</v>
      </c>
      <c r="X166" s="67">
        <v>0.36599980220900624</v>
      </c>
      <c r="Y166" s="67">
        <v>7.7598849472879129E-3</v>
      </c>
      <c r="Z166" s="67">
        <v>0.27872598733672493</v>
      </c>
      <c r="AA166" s="67">
        <v>0.55073772144984501</v>
      </c>
      <c r="AB166" s="67">
        <v>0.56964870581380556</v>
      </c>
      <c r="AC166" s="67">
        <v>0.60709482026357409</v>
      </c>
      <c r="AD166" s="67">
        <v>0.32831792409578359</v>
      </c>
      <c r="AE166" s="67">
        <v>0.37060527157345829</v>
      </c>
      <c r="AF166" s="67">
        <v>0.78781675575683441</v>
      </c>
      <c r="AG166" s="67">
        <v>0.74332354642543819</v>
      </c>
      <c r="AH166" s="67">
        <v>0.72852133164836186</v>
      </c>
      <c r="AI166" s="67">
        <v>0.54507722581765716</v>
      </c>
      <c r="AJ166" s="67">
        <v>0.60193446090841574</v>
      </c>
      <c r="AK166" s="67">
        <v>0.55605092497312847</v>
      </c>
      <c r="AL166" s="67">
        <v>-0.13756065340662027</v>
      </c>
      <c r="AM166" s="67">
        <v>-0.21402193050503424</v>
      </c>
      <c r="AN166" s="67">
        <v>-0.16862597801818061</v>
      </c>
      <c r="AO166" s="67">
        <v>6.8231792942484701E-2</v>
      </c>
      <c r="AP166" s="67">
        <v>0.15066875492057305</v>
      </c>
      <c r="AQ166" s="67">
        <v>0.13834407839443108</v>
      </c>
      <c r="AR166" s="67">
        <v>0.37527020116753451</v>
      </c>
      <c r="AS166" s="67">
        <v>0.35335218676987346</v>
      </c>
      <c r="AT166" s="67">
        <v>7.197277969808949E-2</v>
      </c>
      <c r="AU166" s="67">
        <v>0.29829382907142066</v>
      </c>
      <c r="AV166" s="67">
        <v>0.28414486980894044</v>
      </c>
      <c r="AW166" s="67">
        <v>-6.4840069061533723E-2</v>
      </c>
      <c r="AX166" s="67">
        <v>-9.3229329105856726E-2</v>
      </c>
      <c r="AY166" s="67">
        <v>-9.0804055501527162E-2</v>
      </c>
      <c r="AZ166" s="67">
        <v>0.6899604352217179</v>
      </c>
      <c r="BA166" s="67">
        <v>0.82716582379836412</v>
      </c>
      <c r="BB166" s="67">
        <v>0.82646641227991702</v>
      </c>
      <c r="BC166" s="67">
        <v>-0.57492272790781751</v>
      </c>
      <c r="BD166" s="67">
        <v>-0.71816047779634384</v>
      </c>
      <c r="BE166" s="67">
        <v>-0.71192214326004943</v>
      </c>
      <c r="BF166" s="67">
        <v>5.3586586296939548E-2</v>
      </c>
      <c r="BG166" s="67">
        <v>-0.23578022770872586</v>
      </c>
      <c r="BH166" s="67">
        <v>-0.2327232099813894</v>
      </c>
      <c r="BI166" s="67">
        <v>-0.55874824603019224</v>
      </c>
      <c r="BJ166" s="67">
        <v>-0.46825356767852039</v>
      </c>
      <c r="BK166" s="67">
        <v>-0.46492799333086443</v>
      </c>
      <c r="BL166" s="67">
        <v>6.7889093883620119E-2</v>
      </c>
      <c r="BM166" s="67">
        <v>0.45335666583333722</v>
      </c>
      <c r="BN166" s="67">
        <v>0.45439084000954044</v>
      </c>
      <c r="BO166" s="67">
        <v>1.1176157940425493</v>
      </c>
      <c r="BP166" s="67">
        <v>0.51805682270601083</v>
      </c>
      <c r="BQ166" s="67">
        <v>0.51346100069906031</v>
      </c>
      <c r="BR166" s="67">
        <v>-2.1339048257430333</v>
      </c>
      <c r="BS166" s="67">
        <v>-2.2776662361631312</v>
      </c>
      <c r="BT166" s="67">
        <v>-2.2734325969563276</v>
      </c>
      <c r="BU166" s="67">
        <v>1.1797013431705319</v>
      </c>
      <c r="BV166" s="67">
        <v>1.2786848690048129</v>
      </c>
      <c r="BW166" s="67">
        <v>1.5749689445644697</v>
      </c>
      <c r="BX166" s="67">
        <v>0.81506797936556663</v>
      </c>
      <c r="BY166" s="67">
        <v>0.25319478390023381</v>
      </c>
      <c r="BZ166" s="67">
        <v>0.11958905622192187</v>
      </c>
      <c r="CA166" s="67">
        <v>1.2063114259778134</v>
      </c>
      <c r="CB166" s="67">
        <v>1.0189280767873978</v>
      </c>
      <c r="CC166" s="67">
        <v>0.98968846534222032</v>
      </c>
      <c r="CD166" s="67">
        <v>0.42356830557327468</v>
      </c>
      <c r="CE166" s="67">
        <v>0.35035546544803203</v>
      </c>
      <c r="CF166" s="67">
        <v>0.34969226748686871</v>
      </c>
      <c r="CG166" s="67">
        <v>-0.34416895358566058</v>
      </c>
      <c r="CH166" s="67">
        <v>-0.51616970337309798</v>
      </c>
      <c r="CI166" s="67">
        <v>-0.52755731134295591</v>
      </c>
      <c r="CJ166" s="67">
        <v>-0.25789930600441457</v>
      </c>
      <c r="CK166" s="67">
        <v>0.61201754431891053</v>
      </c>
      <c r="CL166" s="67">
        <v>0.6353041928838481</v>
      </c>
      <c r="CM166" s="67">
        <v>0.42929046111499297</v>
      </c>
      <c r="CN166" s="67">
        <v>4.3505273013628193E-2</v>
      </c>
      <c r="CO166" s="67">
        <v>0.20873887837392133</v>
      </c>
      <c r="CP166" s="67">
        <v>0.64565843308399051</v>
      </c>
      <c r="CQ166" s="67">
        <v>0.23769612726268471</v>
      </c>
      <c r="CR166" s="67">
        <v>9.2633646292513763E-2</v>
      </c>
      <c r="CS166" s="67">
        <v>0.12361947788312223</v>
      </c>
      <c r="CT166" s="67">
        <v>0.37612555071156867</v>
      </c>
      <c r="CU166" s="67">
        <v>0.37546642848025236</v>
      </c>
      <c r="CV166" s="67">
        <v>0.24564599717887539</v>
      </c>
      <c r="CW166" s="67">
        <v>1.6840180459036982</v>
      </c>
      <c r="CX166" s="67">
        <v>1.5898628060653681</v>
      </c>
      <c r="CY166" s="67">
        <v>1.4361744454337173</v>
      </c>
      <c r="CZ166" s="67">
        <v>-0.23545902445860828</v>
      </c>
      <c r="DA166" s="67">
        <v>-0.14639505811640355</v>
      </c>
      <c r="DB166" s="67">
        <v>-1.5964041565470998E-3</v>
      </c>
      <c r="DC166" s="67">
        <v>-0.59840817114626987</v>
      </c>
      <c r="DD166" s="67">
        <v>-0.59649401608503627</v>
      </c>
      <c r="DE166" s="67">
        <v>-1.0808986335976571</v>
      </c>
      <c r="DF166" s="67">
        <v>-0.49057245898113544</v>
      </c>
      <c r="DG166" s="67">
        <v>-0.47411459495557157</v>
      </c>
      <c r="DH166" s="67">
        <v>0.27796282345437251</v>
      </c>
      <c r="DI166" s="67">
        <v>0.26723751522585398</v>
      </c>
      <c r="DJ166" s="67">
        <v>0.27580893082122732</v>
      </c>
      <c r="DK166" s="67">
        <v>2.2428931892201409E-2</v>
      </c>
      <c r="DL166" s="67">
        <v>0.40738579988670792</v>
      </c>
      <c r="DM166" s="67">
        <v>0.40896147545382189</v>
      </c>
      <c r="DN166" s="67">
        <v>0.34878553964244141</v>
      </c>
      <c r="DO166" s="67">
        <v>0.16705815685013622</v>
      </c>
      <c r="DP166" s="67">
        <v>0.17486062412591108</v>
      </c>
      <c r="DQ166" s="67">
        <v>0.64826576955828341</v>
      </c>
      <c r="DR166" s="67">
        <v>0.4318825097212321</v>
      </c>
      <c r="DS166" s="67">
        <v>0.43188917839245178</v>
      </c>
      <c r="DT166" s="67">
        <v>0.1196598769529203</v>
      </c>
      <c r="DU166" s="67">
        <v>-0.17</v>
      </c>
      <c r="DV166" s="67">
        <v>-0.18334675390035235</v>
      </c>
      <c r="DW166" s="67">
        <v>0.26</v>
      </c>
      <c r="DX166" s="67">
        <v>0.64</v>
      </c>
      <c r="DY166" s="67">
        <v>0.65077352742044692</v>
      </c>
      <c r="DZ166" s="67">
        <v>0.6</v>
      </c>
      <c r="EA166" s="67">
        <v>0.49</v>
      </c>
      <c r="EB166" s="67">
        <v>0.55538829151732372</v>
      </c>
      <c r="EC166" s="67">
        <v>0.13</v>
      </c>
      <c r="ED166" s="67">
        <v>0.35</v>
      </c>
      <c r="EE166" s="67">
        <v>0.29043590183627938</v>
      </c>
      <c r="EF166" s="67">
        <v>0.21</v>
      </c>
      <c r="EG166" s="67">
        <v>-0.45</v>
      </c>
      <c r="EH166" s="67">
        <v>-0.45</v>
      </c>
      <c r="EI166" s="67">
        <v>-0.3</v>
      </c>
      <c r="EJ166" s="67">
        <v>0.1</v>
      </c>
      <c r="EK166" s="67">
        <v>0.1</v>
      </c>
      <c r="EL166" s="67">
        <v>-0.78</v>
      </c>
      <c r="EM166" s="67">
        <v>-0.79</v>
      </c>
      <c r="EN166" s="67">
        <v>-0.84</v>
      </c>
      <c r="EO166" s="67">
        <v>0.04</v>
      </c>
      <c r="EP166" s="67">
        <v>0.05</v>
      </c>
      <c r="EQ166" s="67">
        <v>0.11</v>
      </c>
      <c r="ER166" s="67">
        <v>0.01</v>
      </c>
      <c r="ES166" s="67">
        <v>-0.15</v>
      </c>
      <c r="ET166" s="67">
        <v>-0.16</v>
      </c>
      <c r="EU166" s="67">
        <v>-0.16</v>
      </c>
      <c r="EV166" s="67">
        <v>0.1</v>
      </c>
      <c r="EW166" s="67">
        <v>0.1</v>
      </c>
      <c r="EX166" s="67">
        <v>0.69</v>
      </c>
      <c r="EY166" s="67">
        <v>0.57999999999999996</v>
      </c>
      <c r="EZ166" s="67">
        <v>0.57999999999999996</v>
      </c>
      <c r="FA166" s="67">
        <v>1.03</v>
      </c>
      <c r="FB166" s="67">
        <v>1.02</v>
      </c>
      <c r="FC166" s="67">
        <v>1.08</v>
      </c>
      <c r="FD166" s="67">
        <v>-0.08</v>
      </c>
      <c r="FE166" s="67">
        <v>0.03</v>
      </c>
      <c r="FF166" s="67">
        <v>-0.04</v>
      </c>
      <c r="FG166" s="67">
        <v>0.23</v>
      </c>
      <c r="FH166" s="67">
        <v>0.17</v>
      </c>
      <c r="FI166" s="67">
        <v>0.18</v>
      </c>
      <c r="FJ166" s="67">
        <v>-0.26</v>
      </c>
      <c r="FK166" s="67">
        <v>-0.3</v>
      </c>
      <c r="FL166" s="67">
        <v>-0.3</v>
      </c>
      <c r="FM166" s="67">
        <v>0.13</v>
      </c>
      <c r="FN166" s="67">
        <v>0.23</v>
      </c>
      <c r="FO166" s="67">
        <v>0.23</v>
      </c>
      <c r="FP166" s="67">
        <v>0.22</v>
      </c>
      <c r="FQ166" s="67">
        <v>0.39</v>
      </c>
      <c r="FR166" s="67">
        <v>0.61</v>
      </c>
      <c r="FS166" s="67">
        <v>-0.62</v>
      </c>
      <c r="FT166" s="67">
        <v>-0.87</v>
      </c>
      <c r="FU166" s="67">
        <v>-1.06</v>
      </c>
      <c r="FV166" s="67">
        <v>-0.13</v>
      </c>
      <c r="FW166" s="67">
        <v>-0.15</v>
      </c>
      <c r="FX166" s="67">
        <v>-0.15</v>
      </c>
      <c r="FY166" s="67">
        <v>-0.3</v>
      </c>
      <c r="FZ166" s="67">
        <v>0.15</v>
      </c>
      <c r="GA166" s="67">
        <v>0.15</v>
      </c>
      <c r="GB166" s="67">
        <v>0.42</v>
      </c>
      <c r="GC166" s="67">
        <v>0.27</v>
      </c>
      <c r="GD166" s="67">
        <v>0.27</v>
      </c>
      <c r="GE166" s="67">
        <v>1.59</v>
      </c>
      <c r="GF166" s="67">
        <v>1.33</v>
      </c>
      <c r="GG166" s="67">
        <v>1.47</v>
      </c>
      <c r="GH166" s="67">
        <v>0.03</v>
      </c>
      <c r="GI166" s="67">
        <v>-0.02</v>
      </c>
      <c r="GJ166" s="67">
        <v>-0.17</v>
      </c>
      <c r="GK166" s="67">
        <v>-0.05</v>
      </c>
      <c r="GL166" s="67">
        <v>0.6</v>
      </c>
      <c r="GM166" s="67">
        <v>0.57999999999999996</v>
      </c>
      <c r="GN166" s="67">
        <v>1.7</v>
      </c>
      <c r="GO166" s="67">
        <v>1.4</v>
      </c>
      <c r="GP166" s="67">
        <v>1.44</v>
      </c>
      <c r="GQ166" s="67">
        <v>0.52</v>
      </c>
      <c r="GR166" s="67">
        <v>0.6</v>
      </c>
      <c r="GS166" s="67">
        <v>0.6</v>
      </c>
      <c r="GT166" s="67">
        <v>0.86</v>
      </c>
      <c r="GU166" s="67">
        <v>0.33</v>
      </c>
      <c r="GV166" s="67">
        <v>0.33</v>
      </c>
      <c r="GW166" s="67">
        <v>0.24</v>
      </c>
      <c r="GX166" s="67">
        <v>0.3</v>
      </c>
      <c r="GY166" s="67">
        <v>0.3</v>
      </c>
      <c r="GZ166" s="67">
        <v>0.1</v>
      </c>
      <c r="HA166" s="67">
        <v>-0.09</v>
      </c>
      <c r="HB166" s="67">
        <v>-0.09</v>
      </c>
      <c r="HC166" s="67">
        <v>0.32</v>
      </c>
      <c r="HD166" s="67">
        <v>0.31</v>
      </c>
      <c r="HE166" s="67">
        <v>0.41</v>
      </c>
      <c r="HF166" s="67">
        <v>-0.01</v>
      </c>
      <c r="HG166" s="67">
        <v>0.1</v>
      </c>
      <c r="HH166" s="67">
        <v>0</v>
      </c>
      <c r="HI166" s="67">
        <v>0.41</v>
      </c>
      <c r="HJ166" s="67">
        <v>0.08</v>
      </c>
      <c r="HK166" s="67">
        <v>0.08</v>
      </c>
      <c r="HL166" s="67">
        <v>-0.33</v>
      </c>
      <c r="HM166" s="67">
        <v>0.3</v>
      </c>
      <c r="HN166" s="67">
        <v>0.3</v>
      </c>
      <c r="HO166" s="67">
        <v>0.43</v>
      </c>
      <c r="HP166" s="67">
        <v>0.22</v>
      </c>
      <c r="HQ166" s="67">
        <v>0.23</v>
      </c>
      <c r="HR166" s="67">
        <v>1.35</v>
      </c>
      <c r="HS166" s="67">
        <v>1.75</v>
      </c>
      <c r="HT166" s="67">
        <v>1.75</v>
      </c>
      <c r="HU166" s="67">
        <v>0.32</v>
      </c>
      <c r="HV166" s="67">
        <v>0.03</v>
      </c>
      <c r="HW166" s="67">
        <v>0.03</v>
      </c>
      <c r="HX166" s="67">
        <v>0.87</v>
      </c>
      <c r="HY166" s="67">
        <v>0.92</v>
      </c>
      <c r="HZ166" s="67">
        <v>0.91</v>
      </c>
      <c r="IA166" s="67">
        <v>0.03</v>
      </c>
      <c r="IB166" s="67">
        <v>0.39</v>
      </c>
      <c r="IC166" s="69">
        <v>1.2</v>
      </c>
      <c r="ID166" s="69">
        <v>1.1000000000000001</v>
      </c>
      <c r="IE166" s="69">
        <v>0.9</v>
      </c>
      <c r="IF166" s="69">
        <v>0.7</v>
      </c>
      <c r="IG166" s="69">
        <v>0.3</v>
      </c>
      <c r="IH166" s="69">
        <v>0.2</v>
      </c>
      <c r="II166" s="69">
        <v>0.3</v>
      </c>
      <c r="IJ166" s="69">
        <v>0.2</v>
      </c>
      <c r="IK166" s="69">
        <v>0.2</v>
      </c>
      <c r="IL166" s="69">
        <v>0.1</v>
      </c>
      <c r="IM166" s="69">
        <v>-0.2</v>
      </c>
      <c r="IN166" s="69">
        <v>0.15134066367536117</v>
      </c>
      <c r="IO166" s="69">
        <v>0.36143533356343371</v>
      </c>
      <c r="IP166" s="69">
        <v>0.32147793501306643</v>
      </c>
      <c r="IQ166" s="69">
        <v>0.28490715447956227</v>
      </c>
      <c r="IR166" s="69">
        <v>0.39547458212119718</v>
      </c>
      <c r="IS166" s="69">
        <v>0.43703318376805877</v>
      </c>
      <c r="IT166" s="69">
        <v>0.32027040086780728</v>
      </c>
      <c r="IU166" s="69">
        <v>0.23947448350673045</v>
      </c>
      <c r="IV166" s="69">
        <v>0.44490646417829494</v>
      </c>
      <c r="IW166" s="69">
        <v>0.46090616833489478</v>
      </c>
      <c r="IX166" s="69">
        <v>0.48810127705734435</v>
      </c>
      <c r="IY166" s="69">
        <v>0.61121611360386585</v>
      </c>
      <c r="IZ166" s="92"/>
    </row>
    <row r="167" spans="1:260" s="53" customFormat="1" ht="18" customHeight="1" x14ac:dyDescent="0.2">
      <c r="A167" s="97">
        <v>21401</v>
      </c>
      <c r="B167" s="20"/>
      <c r="C167" s="60"/>
      <c r="D167" s="29"/>
      <c r="E167" s="95"/>
      <c r="F167" s="35"/>
      <c r="G167" s="36" t="s">
        <v>160</v>
      </c>
      <c r="H167" s="71">
        <v>-0.04</v>
      </c>
      <c r="I167" s="71">
        <v>-0.11</v>
      </c>
      <c r="J167" s="71">
        <v>-0.06</v>
      </c>
      <c r="K167" s="71">
        <v>0.26</v>
      </c>
      <c r="L167" s="71">
        <v>0.32</v>
      </c>
      <c r="M167" s="71">
        <v>0.28999999999999998</v>
      </c>
      <c r="N167" s="71">
        <v>0.25</v>
      </c>
      <c r="O167" s="71">
        <v>0.31</v>
      </c>
      <c r="P167" s="71">
        <v>0.34</v>
      </c>
      <c r="Q167" s="71">
        <v>0.28000000000000003</v>
      </c>
      <c r="R167" s="71">
        <v>0.28000000000000003</v>
      </c>
      <c r="S167" s="71">
        <v>0.28000000000000003</v>
      </c>
      <c r="T167" s="71">
        <v>-0.45</v>
      </c>
      <c r="U167" s="71">
        <v>-0.46</v>
      </c>
      <c r="V167" s="71">
        <v>-0.06</v>
      </c>
      <c r="W167" s="71">
        <v>0.48</v>
      </c>
      <c r="X167" s="71">
        <v>0.24</v>
      </c>
      <c r="Y167" s="71">
        <v>0.01</v>
      </c>
      <c r="Z167" s="71">
        <v>0.19</v>
      </c>
      <c r="AA167" s="71">
        <v>0.55000000000000004</v>
      </c>
      <c r="AB167" s="71">
        <v>0.57999999999999996</v>
      </c>
      <c r="AC167" s="71">
        <v>0.54</v>
      </c>
      <c r="AD167" s="71">
        <v>0.17</v>
      </c>
      <c r="AE167" s="71">
        <v>0.15</v>
      </c>
      <c r="AF167" s="71">
        <v>0.5</v>
      </c>
      <c r="AG167" s="71">
        <v>0.44</v>
      </c>
      <c r="AH167" s="71">
        <v>0.47</v>
      </c>
      <c r="AI167" s="71">
        <v>0.42</v>
      </c>
      <c r="AJ167" s="71">
        <v>0.51</v>
      </c>
      <c r="AK167" s="71">
        <v>0.46</v>
      </c>
      <c r="AL167" s="71">
        <v>-0.28000000000000003</v>
      </c>
      <c r="AM167" s="71">
        <v>-0.4</v>
      </c>
      <c r="AN167" s="71">
        <v>-0.33</v>
      </c>
      <c r="AO167" s="71">
        <v>0.05</v>
      </c>
      <c r="AP167" s="71">
        <v>0.18</v>
      </c>
      <c r="AQ167" s="71">
        <v>0.16</v>
      </c>
      <c r="AR167" s="71">
        <v>0.59</v>
      </c>
      <c r="AS167" s="71">
        <v>0.49</v>
      </c>
      <c r="AT167" s="71">
        <v>0</v>
      </c>
      <c r="AU167" s="71">
        <v>0.44</v>
      </c>
      <c r="AV167" s="71">
        <v>0.37</v>
      </c>
      <c r="AW167" s="71">
        <v>1.0900000000000001</v>
      </c>
      <c r="AX167" s="71">
        <v>1.37</v>
      </c>
      <c r="AY167" s="71">
        <v>1.36</v>
      </c>
      <c r="AZ167" s="71">
        <v>0.26</v>
      </c>
      <c r="BA167" s="71">
        <v>0.34</v>
      </c>
      <c r="BB167" s="71">
        <v>0.34</v>
      </c>
      <c r="BC167" s="71">
        <v>-4.5999999999999996</v>
      </c>
      <c r="BD167" s="71">
        <v>-4.95</v>
      </c>
      <c r="BE167" s="71">
        <v>-4.92</v>
      </c>
      <c r="BF167" s="71">
        <v>0</v>
      </c>
      <c r="BG167" s="71">
        <v>0.15</v>
      </c>
      <c r="BH167" s="71">
        <v>0.15</v>
      </c>
      <c r="BI167" s="71">
        <v>0.15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0.63</v>
      </c>
      <c r="BP167" s="71">
        <v>0.64</v>
      </c>
      <c r="BQ167" s="71">
        <v>0.63</v>
      </c>
      <c r="BR167" s="71">
        <v>0.64</v>
      </c>
      <c r="BS167" s="71">
        <v>0.94</v>
      </c>
      <c r="BT167" s="71">
        <v>0.94</v>
      </c>
      <c r="BU167" s="71">
        <v>2.06</v>
      </c>
      <c r="BV167" s="71">
        <v>2</v>
      </c>
      <c r="BW167" s="71">
        <v>2.85</v>
      </c>
      <c r="BX167" s="71">
        <v>1.0900000000000001</v>
      </c>
      <c r="BY167" s="71">
        <v>0.83</v>
      </c>
      <c r="BZ167" s="71">
        <v>0</v>
      </c>
      <c r="CA167" s="71">
        <v>0</v>
      </c>
      <c r="CB167" s="71">
        <v>0</v>
      </c>
      <c r="CC167" s="71">
        <v>0</v>
      </c>
      <c r="CD167" s="71">
        <v>5.29</v>
      </c>
      <c r="CE167" s="71">
        <v>5.3</v>
      </c>
      <c r="CF167" s="71">
        <v>5.29</v>
      </c>
      <c r="CG167" s="71">
        <v>-2.42</v>
      </c>
      <c r="CH167" s="71">
        <v>-2.4500000000000002</v>
      </c>
      <c r="CI167" s="71">
        <v>-2.4500000000000002</v>
      </c>
      <c r="CJ167" s="71">
        <v>-0.8</v>
      </c>
      <c r="CK167" s="71">
        <v>-0.38</v>
      </c>
      <c r="CL167" s="71">
        <v>-0.38</v>
      </c>
      <c r="CM167" s="71">
        <v>-1.34</v>
      </c>
      <c r="CN167" s="71">
        <v>-1.66</v>
      </c>
      <c r="CO167" s="71">
        <v>-0.82</v>
      </c>
      <c r="CP167" s="71">
        <v>1.44</v>
      </c>
      <c r="CQ167" s="71">
        <v>1.31</v>
      </c>
      <c r="CR167" s="71">
        <v>0.55000000000000004</v>
      </c>
      <c r="CS167" s="71">
        <v>0.7</v>
      </c>
      <c r="CT167" s="71">
        <v>0.7</v>
      </c>
      <c r="CU167" s="71">
        <v>0.7</v>
      </c>
      <c r="CV167" s="71">
        <v>0.02</v>
      </c>
      <c r="CW167" s="71">
        <v>0.61</v>
      </c>
      <c r="CX167" s="71">
        <v>0.6</v>
      </c>
      <c r="CY167" s="71">
        <v>-2.04</v>
      </c>
      <c r="CZ167" s="71">
        <v>-2.67</v>
      </c>
      <c r="DA167" s="71">
        <v>-2.66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1.08</v>
      </c>
      <c r="DI167" s="71">
        <v>1.08</v>
      </c>
      <c r="DJ167" s="71">
        <v>1.08</v>
      </c>
      <c r="DK167" s="71">
        <v>0</v>
      </c>
      <c r="DL167" s="71">
        <v>0</v>
      </c>
      <c r="DM167" s="71">
        <v>0</v>
      </c>
      <c r="DN167" s="71">
        <v>-0.28999999999999998</v>
      </c>
      <c r="DO167" s="71">
        <v>-0.31</v>
      </c>
      <c r="DP167" s="71">
        <v>-0.27</v>
      </c>
      <c r="DQ167" s="71">
        <v>1.5</v>
      </c>
      <c r="DR167" s="71">
        <v>1.42</v>
      </c>
      <c r="DS167" s="71">
        <v>1.42</v>
      </c>
      <c r="DT167" s="71">
        <v>-0.93</v>
      </c>
      <c r="DU167" s="71">
        <v>-0.46</v>
      </c>
      <c r="DV167" s="71">
        <v>-0.46</v>
      </c>
      <c r="DW167" s="71">
        <v>3.23</v>
      </c>
      <c r="DX167" s="71">
        <v>3.29</v>
      </c>
      <c r="DY167" s="71">
        <v>3.29</v>
      </c>
      <c r="DZ167" s="71">
        <v>2.95</v>
      </c>
      <c r="EA167" s="71">
        <v>2.41</v>
      </c>
      <c r="EB167" s="71">
        <v>2.4</v>
      </c>
      <c r="EC167" s="71">
        <v>0</v>
      </c>
      <c r="ED167" s="71">
        <v>0.52</v>
      </c>
      <c r="EE167" s="71">
        <v>0.52</v>
      </c>
      <c r="EF167" s="71">
        <v>0.52</v>
      </c>
      <c r="EG167" s="71">
        <v>0.14000000000000001</v>
      </c>
      <c r="EH167" s="71">
        <v>0.14000000000000001</v>
      </c>
      <c r="EI167" s="71">
        <v>0.68</v>
      </c>
      <c r="EJ167" s="71">
        <v>0.54</v>
      </c>
      <c r="EK167" s="71">
        <v>0.54</v>
      </c>
      <c r="EL167" s="71">
        <v>0</v>
      </c>
      <c r="EM167" s="71">
        <v>0</v>
      </c>
      <c r="EN167" s="71">
        <v>-0.22</v>
      </c>
      <c r="EO167" s="71">
        <v>0.25</v>
      </c>
      <c r="EP167" s="71">
        <v>0.24</v>
      </c>
      <c r="EQ167" s="71">
        <v>0.53</v>
      </c>
      <c r="ER167" s="71">
        <v>0.06</v>
      </c>
      <c r="ES167" s="71">
        <v>-0.09</v>
      </c>
      <c r="ET167" s="71">
        <v>-0.15</v>
      </c>
      <c r="EU167" s="71">
        <v>-0.15</v>
      </c>
      <c r="EV167" s="71">
        <v>0</v>
      </c>
      <c r="EW167" s="71">
        <v>0</v>
      </c>
      <c r="EX167" s="71">
        <v>2.81</v>
      </c>
      <c r="EY167" s="71">
        <v>2.8</v>
      </c>
      <c r="EZ167" s="71">
        <v>2.81</v>
      </c>
      <c r="FA167" s="71">
        <v>-0.56000000000000005</v>
      </c>
      <c r="FB167" s="71">
        <v>-0.56000000000000005</v>
      </c>
      <c r="FC167" s="71">
        <v>-0.24</v>
      </c>
      <c r="FD167" s="71">
        <v>0.32</v>
      </c>
      <c r="FE167" s="71">
        <v>0.34</v>
      </c>
      <c r="FF167" s="71">
        <v>0</v>
      </c>
      <c r="FG167" s="71">
        <v>0.56999999999999995</v>
      </c>
      <c r="FH167" s="71">
        <v>0.74</v>
      </c>
      <c r="FI167" s="71">
        <v>0.74</v>
      </c>
      <c r="FJ167" s="71">
        <v>0.21</v>
      </c>
      <c r="FK167" s="71">
        <v>0</v>
      </c>
      <c r="FL167" s="71">
        <v>0</v>
      </c>
      <c r="FM167" s="71">
        <v>0</v>
      </c>
      <c r="FN167" s="71">
        <v>0</v>
      </c>
      <c r="FO167" s="71">
        <v>-0.01</v>
      </c>
      <c r="FP167" s="71">
        <v>-1.17</v>
      </c>
      <c r="FQ167" s="71">
        <v>-1.17</v>
      </c>
      <c r="FR167" s="71">
        <v>-0.08</v>
      </c>
      <c r="FS167" s="71">
        <v>0.96</v>
      </c>
      <c r="FT167" s="71">
        <v>0.96</v>
      </c>
      <c r="FU167" s="71">
        <v>0</v>
      </c>
      <c r="FV167" s="71">
        <v>-0.46</v>
      </c>
      <c r="FW167" s="71">
        <v>-0.54</v>
      </c>
      <c r="FX167" s="71">
        <v>-0.54</v>
      </c>
      <c r="FY167" s="71">
        <v>0</v>
      </c>
      <c r="FZ167" s="71">
        <v>0</v>
      </c>
      <c r="GA167" s="71">
        <v>0</v>
      </c>
      <c r="GB167" s="71">
        <v>0</v>
      </c>
      <c r="GC167" s="71">
        <v>0</v>
      </c>
      <c r="GD167" s="71">
        <v>0</v>
      </c>
      <c r="GE167" s="71">
        <v>0</v>
      </c>
      <c r="GF167" s="71">
        <v>0</v>
      </c>
      <c r="GG167" s="71">
        <v>0</v>
      </c>
      <c r="GH167" s="71">
        <v>0</v>
      </c>
      <c r="GI167" s="71">
        <v>0</v>
      </c>
      <c r="GJ167" s="71">
        <v>0</v>
      </c>
      <c r="GK167" s="71">
        <v>0</v>
      </c>
      <c r="GL167" s="71">
        <v>0.21</v>
      </c>
      <c r="GM167" s="71">
        <v>0.21</v>
      </c>
      <c r="GN167" s="71">
        <v>2.77</v>
      </c>
      <c r="GO167" s="71">
        <v>4</v>
      </c>
      <c r="GP167" s="71">
        <v>4.05</v>
      </c>
      <c r="GQ167" s="71">
        <v>2.29</v>
      </c>
      <c r="GR167" s="71">
        <v>0.48</v>
      </c>
      <c r="GS167" s="71">
        <v>0.48</v>
      </c>
      <c r="GT167" s="71">
        <v>0.62</v>
      </c>
      <c r="GU167" s="71">
        <v>0.62</v>
      </c>
      <c r="GV167" s="71">
        <v>0.63</v>
      </c>
      <c r="GW167" s="71">
        <v>0.97</v>
      </c>
      <c r="GX167" s="71">
        <v>1.2</v>
      </c>
      <c r="GY167" s="71">
        <v>1.2</v>
      </c>
      <c r="GZ167" s="71">
        <v>0.23</v>
      </c>
      <c r="HA167" s="71">
        <v>0</v>
      </c>
      <c r="HB167" s="71">
        <v>0</v>
      </c>
      <c r="HC167" s="71">
        <v>0</v>
      </c>
      <c r="HD167" s="71">
        <v>0.49</v>
      </c>
      <c r="HE167" s="71">
        <v>0.49</v>
      </c>
      <c r="HF167" s="71">
        <v>0.49</v>
      </c>
      <c r="HG167" s="71">
        <v>0.01</v>
      </c>
      <c r="HH167" s="71">
        <v>0.01</v>
      </c>
      <c r="HI167" s="71">
        <v>0.01</v>
      </c>
      <c r="HJ167" s="71">
        <v>0</v>
      </c>
      <c r="HK167" s="71">
        <v>0</v>
      </c>
      <c r="HL167" s="71">
        <v>0</v>
      </c>
      <c r="HM167" s="71">
        <v>0.56000000000000005</v>
      </c>
      <c r="HN167" s="71">
        <v>0.56000000000000005</v>
      </c>
      <c r="HO167" s="71">
        <v>1.7</v>
      </c>
      <c r="HP167" s="71">
        <v>1.1299999999999999</v>
      </c>
      <c r="HQ167" s="71">
        <v>1.1399999999999999</v>
      </c>
      <c r="HR167" s="71">
        <v>1.01</v>
      </c>
      <c r="HS167" s="71">
        <v>1</v>
      </c>
      <c r="HT167" s="71">
        <v>1</v>
      </c>
      <c r="HU167" s="71">
        <v>0.2</v>
      </c>
      <c r="HV167" s="71">
        <v>0.2</v>
      </c>
      <c r="HW167" s="71">
        <v>0.2</v>
      </c>
      <c r="HX167" s="71">
        <v>2.92</v>
      </c>
      <c r="HY167" s="71">
        <v>2.93</v>
      </c>
      <c r="HZ167" s="71">
        <v>2.92</v>
      </c>
      <c r="IA167" s="71">
        <v>0</v>
      </c>
      <c r="IB167" s="71">
        <v>0</v>
      </c>
      <c r="IC167" s="41">
        <v>1.2</v>
      </c>
      <c r="ID167" s="41">
        <v>1.1000000000000001</v>
      </c>
      <c r="IE167" s="41">
        <v>0.9</v>
      </c>
      <c r="IF167" s="41">
        <v>0.7</v>
      </c>
      <c r="IG167" s="41">
        <v>0.3</v>
      </c>
      <c r="IH167" s="41">
        <v>0.2</v>
      </c>
      <c r="II167" s="41">
        <v>0.3</v>
      </c>
      <c r="IJ167" s="41">
        <v>0.2</v>
      </c>
      <c r="IK167" s="41">
        <v>0.2</v>
      </c>
      <c r="IL167" s="41">
        <v>0.1</v>
      </c>
      <c r="IM167" s="41">
        <v>-0.2</v>
      </c>
      <c r="IN167" s="41">
        <v>0.15134066367536117</v>
      </c>
      <c r="IO167" s="41">
        <v>0.36143533356343371</v>
      </c>
      <c r="IP167" s="41">
        <v>0.32147793501306643</v>
      </c>
      <c r="IQ167" s="41">
        <v>0.28490715447956227</v>
      </c>
      <c r="IR167" s="41">
        <v>0.39547458212119718</v>
      </c>
      <c r="IS167" s="41">
        <v>0.43703318376805877</v>
      </c>
      <c r="IT167" s="41">
        <v>0.32027040086780728</v>
      </c>
      <c r="IU167" s="41">
        <v>0.23947448350673045</v>
      </c>
      <c r="IV167" s="41">
        <v>0.44490646417829494</v>
      </c>
      <c r="IW167" s="41">
        <v>0.46090616833489478</v>
      </c>
      <c r="IX167" s="41">
        <v>0.48810127705734435</v>
      </c>
      <c r="IY167" s="41">
        <v>0.61121611360386585</v>
      </c>
      <c r="IZ167" s="41"/>
    </row>
    <row r="168" spans="1:260" s="53" customFormat="1" ht="18" customHeight="1" x14ac:dyDescent="0.2">
      <c r="A168" s="97">
        <v>21402</v>
      </c>
      <c r="B168" s="20"/>
      <c r="C168" s="60"/>
      <c r="D168" s="29"/>
      <c r="E168" s="95"/>
      <c r="F168" s="66"/>
      <c r="G168" s="91" t="s">
        <v>161</v>
      </c>
      <c r="H168" s="71">
        <v>0.01</v>
      </c>
      <c r="I168" s="71">
        <v>0.01</v>
      </c>
      <c r="J168" s="71">
        <v>0.01</v>
      </c>
      <c r="K168" s="71">
        <v>-0.16</v>
      </c>
      <c r="L168" s="71">
        <v>-0.16</v>
      </c>
      <c r="M168" s="71">
        <v>-0.16</v>
      </c>
      <c r="N168" s="71">
        <v>0.46</v>
      </c>
      <c r="O168" s="71">
        <v>0.52</v>
      </c>
      <c r="P168" s="71">
        <v>0.52</v>
      </c>
      <c r="Q168" s="71">
        <v>0.42</v>
      </c>
      <c r="R168" s="71">
        <v>0.46</v>
      </c>
      <c r="S168" s="71">
        <v>0.46</v>
      </c>
      <c r="T168" s="71">
        <v>-0.78</v>
      </c>
      <c r="U168" s="71">
        <v>-0.78</v>
      </c>
      <c r="V168" s="71">
        <v>-0.78</v>
      </c>
      <c r="W168" s="71">
        <v>0.02</v>
      </c>
      <c r="X168" s="71">
        <v>0.02</v>
      </c>
      <c r="Y168" s="71">
        <v>0.02</v>
      </c>
      <c r="Z168" s="71">
        <v>-0.05</v>
      </c>
      <c r="AA168" s="71">
        <v>0.56000000000000005</v>
      </c>
      <c r="AB168" s="71">
        <v>0.56000000000000005</v>
      </c>
      <c r="AC168" s="71">
        <v>0.37</v>
      </c>
      <c r="AD168" s="71">
        <v>-0.24</v>
      </c>
      <c r="AE168" s="71">
        <v>-0.34</v>
      </c>
      <c r="AF168" s="71">
        <v>-0.19</v>
      </c>
      <c r="AG168" s="71">
        <v>-0.27</v>
      </c>
      <c r="AH168" s="71">
        <v>-0.11</v>
      </c>
      <c r="AI168" s="71">
        <v>0.26</v>
      </c>
      <c r="AJ168" s="71">
        <v>0.26</v>
      </c>
      <c r="AK168" s="71">
        <v>0.26</v>
      </c>
      <c r="AL168" s="71">
        <v>-0.89</v>
      </c>
      <c r="AM168" s="71">
        <v>-0.89</v>
      </c>
      <c r="AN168" s="71">
        <v>-0.89</v>
      </c>
      <c r="AO168" s="71">
        <v>-0.13</v>
      </c>
      <c r="AP168" s="71">
        <v>-0.13</v>
      </c>
      <c r="AQ168" s="71">
        <v>-0.13</v>
      </c>
      <c r="AR168" s="71">
        <v>-0.85</v>
      </c>
      <c r="AS168" s="71">
        <v>-0.96</v>
      </c>
      <c r="AT168" s="71">
        <v>-0.96</v>
      </c>
      <c r="AU168" s="71">
        <v>0.57999999999999996</v>
      </c>
      <c r="AV168" s="71">
        <v>0.59</v>
      </c>
      <c r="AW168" s="71">
        <v>0.59</v>
      </c>
      <c r="AX168" s="71">
        <v>7.0000000000000007E-2</v>
      </c>
      <c r="AY168" s="71">
        <v>7.0000000000000007E-2</v>
      </c>
      <c r="AZ168" s="71">
        <v>7.0000000000000007E-2</v>
      </c>
      <c r="BA168" s="71">
        <v>0.12</v>
      </c>
      <c r="BB168" s="71">
        <v>0.12</v>
      </c>
      <c r="BC168" s="71">
        <v>0.13</v>
      </c>
      <c r="BD168" s="71">
        <v>-0.13</v>
      </c>
      <c r="BE168" s="71">
        <v>-0.13</v>
      </c>
      <c r="BF168" s="71">
        <v>-0.13</v>
      </c>
      <c r="BG168" s="71">
        <v>-0.82</v>
      </c>
      <c r="BH168" s="71">
        <v>-0.82</v>
      </c>
      <c r="BI168" s="71">
        <v>-0.82</v>
      </c>
      <c r="BJ168" s="71">
        <v>0.91</v>
      </c>
      <c r="BK168" s="71">
        <v>0.92</v>
      </c>
      <c r="BL168" s="71">
        <v>0.91</v>
      </c>
      <c r="BM168" s="71">
        <v>1.04</v>
      </c>
      <c r="BN168" s="71">
        <v>1.04</v>
      </c>
      <c r="BO168" s="71">
        <v>1.04</v>
      </c>
      <c r="BP168" s="71">
        <v>-1.76</v>
      </c>
      <c r="BQ168" s="71">
        <v>-1.76</v>
      </c>
      <c r="BR168" s="71">
        <v>-1.75</v>
      </c>
      <c r="BS168" s="71">
        <v>0.45</v>
      </c>
      <c r="BT168" s="71">
        <v>0.45</v>
      </c>
      <c r="BU168" s="71">
        <v>0.98</v>
      </c>
      <c r="BV168" s="71">
        <v>0.46</v>
      </c>
      <c r="BW168" s="71">
        <v>0.46</v>
      </c>
      <c r="BX168" s="71">
        <v>-0.06</v>
      </c>
      <c r="BY168" s="71">
        <v>-0.19</v>
      </c>
      <c r="BZ168" s="71">
        <v>0.14000000000000001</v>
      </c>
      <c r="CA168" s="71">
        <v>0.14000000000000001</v>
      </c>
      <c r="CB168" s="71">
        <v>0.24</v>
      </c>
      <c r="CC168" s="71">
        <v>-0.17</v>
      </c>
      <c r="CD168" s="71">
        <v>-0.17</v>
      </c>
      <c r="CE168" s="71">
        <v>0.32</v>
      </c>
      <c r="CF168" s="71">
        <v>0.32</v>
      </c>
      <c r="CG168" s="71">
        <v>0.32</v>
      </c>
      <c r="CH168" s="71">
        <v>-0.73</v>
      </c>
      <c r="CI168" s="71">
        <v>-0.87</v>
      </c>
      <c r="CJ168" s="71">
        <v>-1.38</v>
      </c>
      <c r="CK168" s="71">
        <v>0.82</v>
      </c>
      <c r="CL168" s="71">
        <v>1.0900000000000001</v>
      </c>
      <c r="CM168" s="71">
        <v>1.0900000000000001</v>
      </c>
      <c r="CN168" s="71">
        <v>0.01</v>
      </c>
      <c r="CO168" s="71">
        <v>0.01</v>
      </c>
      <c r="CP168" s="71">
        <v>0.01</v>
      </c>
      <c r="CQ168" s="71">
        <v>-0.16</v>
      </c>
      <c r="CR168" s="71">
        <v>-0.16</v>
      </c>
      <c r="CS168" s="71">
        <v>-0.16</v>
      </c>
      <c r="CT168" s="71">
        <v>0.91</v>
      </c>
      <c r="CU168" s="71">
        <v>0.9</v>
      </c>
      <c r="CV168" s="71">
        <v>0.91</v>
      </c>
      <c r="CW168" s="71">
        <v>-1.71</v>
      </c>
      <c r="CX168" s="71">
        <v>-2.78</v>
      </c>
      <c r="CY168" s="71">
        <v>-2.8</v>
      </c>
      <c r="CZ168" s="71">
        <v>-1.1100000000000001</v>
      </c>
      <c r="DA168" s="71">
        <v>-0.02</v>
      </c>
      <c r="DB168" s="71">
        <v>-0.02</v>
      </c>
      <c r="DC168" s="71">
        <v>1.25</v>
      </c>
      <c r="DD168" s="71">
        <v>1.27</v>
      </c>
      <c r="DE168" s="71">
        <v>1.26</v>
      </c>
      <c r="DF168" s="71">
        <v>0</v>
      </c>
      <c r="DG168" s="71">
        <v>0.21</v>
      </c>
      <c r="DH168" s="71">
        <v>0.83</v>
      </c>
      <c r="DI168" s="71">
        <v>0.75</v>
      </c>
      <c r="DJ168" s="71">
        <v>0.86</v>
      </c>
      <c r="DK168" s="71">
        <v>0.28999999999999998</v>
      </c>
      <c r="DL168" s="71">
        <v>-0.02</v>
      </c>
      <c r="DM168" s="71">
        <v>0</v>
      </c>
      <c r="DN168" s="71">
        <v>0</v>
      </c>
      <c r="DO168" s="71">
        <v>0.19</v>
      </c>
      <c r="DP168" s="71">
        <v>0.19</v>
      </c>
      <c r="DQ168" s="71">
        <v>0.19</v>
      </c>
      <c r="DR168" s="71">
        <v>0.37</v>
      </c>
      <c r="DS168" s="71">
        <v>0.37</v>
      </c>
      <c r="DT168" s="71">
        <v>0.38</v>
      </c>
      <c r="DU168" s="71">
        <v>1.61</v>
      </c>
      <c r="DV168" s="71">
        <v>1.47</v>
      </c>
      <c r="DW168" s="71">
        <v>1.47</v>
      </c>
      <c r="DX168" s="71">
        <v>0.06</v>
      </c>
      <c r="DY168" s="71">
        <v>0.19</v>
      </c>
      <c r="DZ168" s="71">
        <v>0.19</v>
      </c>
      <c r="EA168" s="71">
        <v>0</v>
      </c>
      <c r="EB168" s="71">
        <v>0.88</v>
      </c>
      <c r="EC168" s="71">
        <v>1.58</v>
      </c>
      <c r="ED168" s="71">
        <v>1.05</v>
      </c>
      <c r="EE168" s="71">
        <v>0.26</v>
      </c>
      <c r="EF168" s="71">
        <v>-0.36</v>
      </c>
      <c r="EG168" s="71">
        <v>0</v>
      </c>
      <c r="EH168" s="71">
        <v>0</v>
      </c>
      <c r="EI168" s="71">
        <v>0</v>
      </c>
      <c r="EJ168" s="71">
        <v>-0.1</v>
      </c>
      <c r="EK168" s="71">
        <v>-0.1</v>
      </c>
      <c r="EL168" s="71">
        <v>-0.1</v>
      </c>
      <c r="EM168" s="71">
        <v>-0.2</v>
      </c>
      <c r="EN168" s="71">
        <v>-0.2</v>
      </c>
      <c r="EO168" s="71">
        <v>-0.2</v>
      </c>
      <c r="EP168" s="71">
        <v>0</v>
      </c>
      <c r="EQ168" s="71">
        <v>0</v>
      </c>
      <c r="ER168" s="71">
        <v>0</v>
      </c>
      <c r="ES168" s="71">
        <v>0</v>
      </c>
      <c r="ET168" s="71">
        <v>0</v>
      </c>
      <c r="EU168" s="71">
        <v>0</v>
      </c>
      <c r="EV168" s="71">
        <v>0.18</v>
      </c>
      <c r="EW168" s="71">
        <v>0.18</v>
      </c>
      <c r="EX168" s="71">
        <v>0.18</v>
      </c>
      <c r="EY168" s="71">
        <v>0</v>
      </c>
      <c r="EZ168" s="71">
        <v>0</v>
      </c>
      <c r="FA168" s="71">
        <v>0</v>
      </c>
      <c r="FB168" s="71">
        <v>-0.26</v>
      </c>
      <c r="FC168" s="71">
        <v>-0.26</v>
      </c>
      <c r="FD168" s="71">
        <v>-0.26</v>
      </c>
      <c r="FE168" s="71">
        <v>0</v>
      </c>
      <c r="FF168" s="71">
        <v>0</v>
      </c>
      <c r="FG168" s="71">
        <v>0.26</v>
      </c>
      <c r="FH168" s="71">
        <v>0.26</v>
      </c>
      <c r="FI168" s="71">
        <v>0.26</v>
      </c>
      <c r="FJ168" s="71">
        <v>0</v>
      </c>
      <c r="FK168" s="71">
        <v>0</v>
      </c>
      <c r="FL168" s="71">
        <v>0</v>
      </c>
      <c r="FM168" s="71">
        <v>0</v>
      </c>
      <c r="FN168" s="71">
        <v>1.28</v>
      </c>
      <c r="FO168" s="71">
        <v>1.28</v>
      </c>
      <c r="FP168" s="71">
        <v>1.27</v>
      </c>
      <c r="FQ168" s="71">
        <v>0</v>
      </c>
      <c r="FR168" s="71">
        <v>0</v>
      </c>
      <c r="FS168" s="71">
        <v>0</v>
      </c>
      <c r="FT168" s="71">
        <v>0.1</v>
      </c>
      <c r="FU168" s="71">
        <v>0.1</v>
      </c>
      <c r="FV168" s="71">
        <v>0.1</v>
      </c>
      <c r="FW168" s="71">
        <v>0</v>
      </c>
      <c r="FX168" s="71">
        <v>0.03</v>
      </c>
      <c r="FY168" s="71">
        <v>0.03</v>
      </c>
      <c r="FZ168" s="71">
        <v>1.08</v>
      </c>
      <c r="GA168" s="71">
        <v>1.05</v>
      </c>
      <c r="GB168" s="71">
        <v>1.07</v>
      </c>
      <c r="GC168" s="71">
        <v>0.92</v>
      </c>
      <c r="GD168" s="71">
        <v>0.92</v>
      </c>
      <c r="GE168" s="71">
        <v>0.91</v>
      </c>
      <c r="GF168" s="71">
        <v>0</v>
      </c>
      <c r="GG168" s="71">
        <v>1.82</v>
      </c>
      <c r="GH168" s="71">
        <v>1.81</v>
      </c>
      <c r="GI168" s="71">
        <v>1.82</v>
      </c>
      <c r="GJ168" s="71">
        <v>0</v>
      </c>
      <c r="GK168" s="71">
        <v>0</v>
      </c>
      <c r="GL168" s="71">
        <v>0</v>
      </c>
      <c r="GM168" s="71">
        <v>-0.33</v>
      </c>
      <c r="GN168" s="71">
        <v>-0.33</v>
      </c>
      <c r="GO168" s="71">
        <v>0.81</v>
      </c>
      <c r="GP168" s="71">
        <v>1.1399999999999999</v>
      </c>
      <c r="GQ168" s="71">
        <v>1.43</v>
      </c>
      <c r="GR168" s="71">
        <v>1.34</v>
      </c>
      <c r="GS168" s="71">
        <v>1.34</v>
      </c>
      <c r="GT168" s="71">
        <v>1.04</v>
      </c>
      <c r="GU168" s="71">
        <v>0</v>
      </c>
      <c r="GV168" s="71">
        <v>0</v>
      </c>
      <c r="GW168" s="71">
        <v>0</v>
      </c>
      <c r="GX168" s="71">
        <v>0</v>
      </c>
      <c r="GY168" s="71">
        <v>0</v>
      </c>
      <c r="GZ168" s="71">
        <v>0</v>
      </c>
      <c r="HA168" s="71">
        <v>-1.1000000000000001</v>
      </c>
      <c r="HB168" s="71">
        <v>-1.1100000000000001</v>
      </c>
      <c r="HC168" s="71">
        <v>-1.1100000000000001</v>
      </c>
      <c r="HD168" s="71">
        <v>-0.89</v>
      </c>
      <c r="HE168" s="71">
        <v>0.28999999999999998</v>
      </c>
      <c r="HF168" s="71">
        <v>0.28999999999999998</v>
      </c>
      <c r="HG168" s="71">
        <v>1.19</v>
      </c>
      <c r="HH168" s="71">
        <v>0</v>
      </c>
      <c r="HI168" s="71">
        <v>0</v>
      </c>
      <c r="HJ168" s="71">
        <v>0</v>
      </c>
      <c r="HK168" s="71">
        <v>0</v>
      </c>
      <c r="HL168" s="71">
        <v>0</v>
      </c>
      <c r="HM168" s="71">
        <v>1.1000000000000001</v>
      </c>
      <c r="HN168" s="71">
        <v>1.1000000000000001</v>
      </c>
      <c r="HO168" s="71">
        <v>1.1000000000000001</v>
      </c>
      <c r="HP168" s="71">
        <v>0</v>
      </c>
      <c r="HQ168" s="71">
        <v>0</v>
      </c>
      <c r="HR168" s="71">
        <v>0</v>
      </c>
      <c r="HS168" s="71">
        <v>0</v>
      </c>
      <c r="HT168" s="71">
        <v>0</v>
      </c>
      <c r="HU168" s="71">
        <v>0</v>
      </c>
      <c r="HV168" s="71">
        <v>0</v>
      </c>
      <c r="HW168" s="71">
        <v>0</v>
      </c>
      <c r="HX168" s="71">
        <v>0</v>
      </c>
      <c r="HY168" s="71">
        <v>0</v>
      </c>
      <c r="HZ168" s="71">
        <v>0</v>
      </c>
      <c r="IA168" s="71">
        <v>0</v>
      </c>
      <c r="IB168" s="71">
        <v>0</v>
      </c>
      <c r="IC168" s="92">
        <v>1.2</v>
      </c>
      <c r="ID168" s="92">
        <v>1.1000000000000001</v>
      </c>
      <c r="IE168" s="92">
        <v>0.9</v>
      </c>
      <c r="IF168" s="92">
        <v>0.7</v>
      </c>
      <c r="IG168" s="92">
        <v>0.3</v>
      </c>
      <c r="IH168" s="92">
        <v>0.2</v>
      </c>
      <c r="II168" s="92">
        <v>0.3</v>
      </c>
      <c r="IJ168" s="92">
        <v>0.2</v>
      </c>
      <c r="IK168" s="92">
        <v>0.2</v>
      </c>
      <c r="IL168" s="92">
        <v>0.1</v>
      </c>
      <c r="IM168" s="92">
        <v>-0.2</v>
      </c>
      <c r="IN168" s="92">
        <v>0.15134066367536117</v>
      </c>
      <c r="IO168" s="92">
        <v>0.36143533356343371</v>
      </c>
      <c r="IP168" s="92">
        <v>0.32147793501306643</v>
      </c>
      <c r="IQ168" s="92">
        <v>0.28490715447956227</v>
      </c>
      <c r="IR168" s="92">
        <v>0.39547458212119718</v>
      </c>
      <c r="IS168" s="92">
        <v>0.43703318376805877</v>
      </c>
      <c r="IT168" s="92">
        <v>0.32027040086780728</v>
      </c>
      <c r="IU168" s="92">
        <v>0.23947448350673045</v>
      </c>
      <c r="IV168" s="92">
        <v>0.44490646417829494</v>
      </c>
      <c r="IW168" s="92">
        <v>0.46090616833489478</v>
      </c>
      <c r="IX168" s="92">
        <v>0.48810127705734435</v>
      </c>
      <c r="IY168" s="92">
        <v>0.61121611360386585</v>
      </c>
      <c r="IZ168" s="92"/>
    </row>
    <row r="169" spans="1:260" s="53" customFormat="1" ht="18" customHeight="1" x14ac:dyDescent="0.2">
      <c r="A169" s="97">
        <v>21403</v>
      </c>
      <c r="B169" s="20"/>
      <c r="C169" s="60"/>
      <c r="D169" s="29"/>
      <c r="E169" s="95"/>
      <c r="F169" s="35"/>
      <c r="G169" s="36" t="s">
        <v>162</v>
      </c>
      <c r="H169" s="71">
        <v>-0.04</v>
      </c>
      <c r="I169" s="71">
        <v>-0.11</v>
      </c>
      <c r="J169" s="71">
        <v>-0.06</v>
      </c>
      <c r="K169" s="71">
        <v>0.26</v>
      </c>
      <c r="L169" s="71">
        <v>0.32</v>
      </c>
      <c r="M169" s="71">
        <v>0.28999999999999998</v>
      </c>
      <c r="N169" s="71">
        <v>0.25</v>
      </c>
      <c r="O169" s="71">
        <v>0.31</v>
      </c>
      <c r="P169" s="71">
        <v>0.34</v>
      </c>
      <c r="Q169" s="71">
        <v>0.28000000000000003</v>
      </c>
      <c r="R169" s="71">
        <v>0.28000000000000003</v>
      </c>
      <c r="S169" s="71">
        <v>0.28000000000000003</v>
      </c>
      <c r="T169" s="71">
        <v>-0.45</v>
      </c>
      <c r="U169" s="71">
        <v>-0.46</v>
      </c>
      <c r="V169" s="71">
        <v>-0.06</v>
      </c>
      <c r="W169" s="71">
        <v>0.48</v>
      </c>
      <c r="X169" s="71">
        <v>0.24</v>
      </c>
      <c r="Y169" s="71">
        <v>0.01</v>
      </c>
      <c r="Z169" s="71">
        <v>0.19</v>
      </c>
      <c r="AA169" s="71">
        <v>0.55000000000000004</v>
      </c>
      <c r="AB169" s="71">
        <v>0.57999999999999996</v>
      </c>
      <c r="AC169" s="71">
        <v>0.54</v>
      </c>
      <c r="AD169" s="71">
        <v>0.17</v>
      </c>
      <c r="AE169" s="71">
        <v>0.15</v>
      </c>
      <c r="AF169" s="71">
        <v>0.5</v>
      </c>
      <c r="AG169" s="71">
        <v>0.44</v>
      </c>
      <c r="AH169" s="71">
        <v>0.47</v>
      </c>
      <c r="AI169" s="71">
        <v>0.42</v>
      </c>
      <c r="AJ169" s="71">
        <v>0.51</v>
      </c>
      <c r="AK169" s="71">
        <v>0.46</v>
      </c>
      <c r="AL169" s="71">
        <v>-0.28000000000000003</v>
      </c>
      <c r="AM169" s="71">
        <v>-0.4</v>
      </c>
      <c r="AN169" s="71">
        <v>-0.33</v>
      </c>
      <c r="AO169" s="71">
        <v>0.05</v>
      </c>
      <c r="AP169" s="71">
        <v>0.18</v>
      </c>
      <c r="AQ169" s="71">
        <v>0.16</v>
      </c>
      <c r="AR169" s="71">
        <v>0</v>
      </c>
      <c r="AS169" s="71">
        <v>0</v>
      </c>
      <c r="AT169" s="71">
        <v>0</v>
      </c>
      <c r="AU169" s="71">
        <v>1.69</v>
      </c>
      <c r="AV169" s="71">
        <v>1.69</v>
      </c>
      <c r="AW169" s="71">
        <v>-2.65</v>
      </c>
      <c r="AX169" s="71">
        <v>-2.66</v>
      </c>
      <c r="AY169" s="71">
        <v>-2.66</v>
      </c>
      <c r="AZ169" s="71">
        <v>0</v>
      </c>
      <c r="BA169" s="71">
        <v>0</v>
      </c>
      <c r="BB169" s="71">
        <v>0</v>
      </c>
      <c r="BC169" s="71">
        <v>0</v>
      </c>
      <c r="BD169" s="71">
        <v>0</v>
      </c>
      <c r="BE169" s="71">
        <v>0</v>
      </c>
      <c r="BF169" s="71">
        <v>-0.66</v>
      </c>
      <c r="BG169" s="71">
        <v>-0.66</v>
      </c>
      <c r="BH169" s="71">
        <v>-0.66</v>
      </c>
      <c r="BI169" s="71">
        <v>-3.15</v>
      </c>
      <c r="BJ169" s="71">
        <v>-3.15</v>
      </c>
      <c r="BK169" s="71">
        <v>-3.14</v>
      </c>
      <c r="BL169" s="71">
        <v>0</v>
      </c>
      <c r="BM169" s="71">
        <v>0</v>
      </c>
      <c r="BN169" s="71">
        <v>0</v>
      </c>
      <c r="BO169" s="71">
        <v>3.14</v>
      </c>
      <c r="BP169" s="71">
        <v>3.15</v>
      </c>
      <c r="BQ169" s="71">
        <v>3.14</v>
      </c>
      <c r="BR169" s="71">
        <v>-7.08</v>
      </c>
      <c r="BS169" s="71">
        <v>-8.08</v>
      </c>
      <c r="BT169" s="71">
        <v>-8.0500000000000007</v>
      </c>
      <c r="BU169" s="71">
        <v>2.4700000000000002</v>
      </c>
      <c r="BV169" s="71">
        <v>1.64</v>
      </c>
      <c r="BW169" s="71">
        <v>1.64</v>
      </c>
      <c r="BX169" s="71">
        <v>0</v>
      </c>
      <c r="BY169" s="71">
        <v>0</v>
      </c>
      <c r="BZ169" s="71">
        <v>0</v>
      </c>
      <c r="CA169" s="71">
        <v>1.97</v>
      </c>
      <c r="CB169" s="71">
        <v>1.47</v>
      </c>
      <c r="CC169" s="71">
        <v>1.47</v>
      </c>
      <c r="CD169" s="71">
        <v>-3.05</v>
      </c>
      <c r="CE169" s="71">
        <v>-4.05</v>
      </c>
      <c r="CF169" s="71">
        <v>-4.05</v>
      </c>
      <c r="CG169" s="71">
        <v>0</v>
      </c>
      <c r="CH169" s="71">
        <v>0</v>
      </c>
      <c r="CI169" s="71">
        <v>0</v>
      </c>
      <c r="CJ169" s="71">
        <v>0</v>
      </c>
      <c r="CK169" s="71">
        <v>0.01</v>
      </c>
      <c r="CL169" s="71">
        <v>0.01</v>
      </c>
      <c r="CM169" s="71">
        <v>0.01</v>
      </c>
      <c r="CN169" s="71">
        <v>2.25</v>
      </c>
      <c r="CO169" s="71">
        <v>2.2599999999999998</v>
      </c>
      <c r="CP169" s="71">
        <v>2.2599999999999998</v>
      </c>
      <c r="CQ169" s="71">
        <v>0</v>
      </c>
      <c r="CR169" s="71">
        <v>0</v>
      </c>
      <c r="CS169" s="71">
        <v>0</v>
      </c>
      <c r="CT169" s="71">
        <v>0</v>
      </c>
      <c r="CU169" s="71">
        <v>0</v>
      </c>
      <c r="CV169" s="71">
        <v>0</v>
      </c>
      <c r="CW169" s="71">
        <v>0</v>
      </c>
      <c r="CX169" s="71">
        <v>0</v>
      </c>
      <c r="CY169" s="71">
        <v>2.11</v>
      </c>
      <c r="CZ169" s="71">
        <v>2.1</v>
      </c>
      <c r="DA169" s="71">
        <v>2.1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0</v>
      </c>
      <c r="DN169" s="71">
        <v>0</v>
      </c>
      <c r="DO169" s="71">
        <v>-0.04</v>
      </c>
      <c r="DP169" s="71">
        <v>-0.04</v>
      </c>
      <c r="DQ169" s="71">
        <v>-2.82</v>
      </c>
      <c r="DR169" s="71">
        <v>-2.78</v>
      </c>
      <c r="DS169" s="71">
        <v>-2.78</v>
      </c>
      <c r="DT169" s="71">
        <v>0</v>
      </c>
      <c r="DU169" s="71">
        <v>0</v>
      </c>
      <c r="DV169" s="71">
        <v>0</v>
      </c>
      <c r="DW169" s="71">
        <v>0</v>
      </c>
      <c r="DX169" s="71">
        <v>0</v>
      </c>
      <c r="DY169" s="71">
        <v>0</v>
      </c>
      <c r="DZ169" s="71">
        <v>0</v>
      </c>
      <c r="EA169" s="71">
        <v>0</v>
      </c>
      <c r="EB169" s="71">
        <v>0</v>
      </c>
      <c r="EC169" s="71">
        <v>0</v>
      </c>
      <c r="ED169" s="71">
        <v>0</v>
      </c>
      <c r="EE169" s="71">
        <v>0</v>
      </c>
      <c r="EF169" s="71">
        <v>-0.32</v>
      </c>
      <c r="EG169" s="71">
        <v>-0.24</v>
      </c>
      <c r="EH169" s="71">
        <v>-0.24</v>
      </c>
      <c r="EI169" s="71">
        <v>0</v>
      </c>
      <c r="EJ169" s="71">
        <v>0</v>
      </c>
      <c r="EK169" s="71">
        <v>0</v>
      </c>
      <c r="EL169" s="71">
        <v>-0.77</v>
      </c>
      <c r="EM169" s="71">
        <v>-0.77</v>
      </c>
      <c r="EN169" s="71">
        <v>-0.77</v>
      </c>
      <c r="EO169" s="71">
        <v>0</v>
      </c>
      <c r="EP169" s="71">
        <v>0</v>
      </c>
      <c r="EQ169" s="71">
        <v>0</v>
      </c>
      <c r="ER169" s="71">
        <v>0</v>
      </c>
      <c r="ES169" s="71">
        <v>-0.71</v>
      </c>
      <c r="ET169" s="71">
        <v>-0.71</v>
      </c>
      <c r="EU169" s="71">
        <v>-0.7</v>
      </c>
      <c r="EV169" s="71">
        <v>0</v>
      </c>
      <c r="EW169" s="71">
        <v>0</v>
      </c>
      <c r="EX169" s="71">
        <v>0</v>
      </c>
      <c r="EY169" s="71">
        <v>0</v>
      </c>
      <c r="EZ169" s="71">
        <v>0</v>
      </c>
      <c r="FA169" s="71">
        <v>2.33</v>
      </c>
      <c r="FB169" s="71">
        <v>2.33</v>
      </c>
      <c r="FC169" s="71">
        <v>2.3199999999999998</v>
      </c>
      <c r="FD169" s="71">
        <v>0</v>
      </c>
      <c r="FE169" s="71">
        <v>0</v>
      </c>
      <c r="FF169" s="71">
        <v>0</v>
      </c>
      <c r="FG169" s="71">
        <v>0</v>
      </c>
      <c r="FH169" s="71">
        <v>0</v>
      </c>
      <c r="FI169" s="71">
        <v>0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0.16</v>
      </c>
      <c r="FQ169" s="71">
        <v>0.17</v>
      </c>
      <c r="FR169" s="71">
        <v>0.17</v>
      </c>
      <c r="FS169" s="71">
        <v>-1.6</v>
      </c>
      <c r="FT169" s="71">
        <v>-1.61</v>
      </c>
      <c r="FU169" s="71">
        <v>-1.61</v>
      </c>
      <c r="FV169" s="71">
        <v>0</v>
      </c>
      <c r="FW169" s="71">
        <v>0</v>
      </c>
      <c r="FX169" s="71">
        <v>0</v>
      </c>
      <c r="FY169" s="71">
        <v>-0.04</v>
      </c>
      <c r="FZ169" s="71">
        <v>-0.03</v>
      </c>
      <c r="GA169" s="71">
        <v>-0.03</v>
      </c>
      <c r="GB169" s="71">
        <v>0</v>
      </c>
      <c r="GC169" s="71">
        <v>0</v>
      </c>
      <c r="GD169" s="71">
        <v>0</v>
      </c>
      <c r="GE169" s="71">
        <v>-0.06</v>
      </c>
      <c r="GF169" s="71">
        <v>-0.06</v>
      </c>
      <c r="GG169" s="71">
        <v>-0.06</v>
      </c>
      <c r="GH169" s="71">
        <v>0</v>
      </c>
      <c r="GI169" s="71">
        <v>0.21</v>
      </c>
      <c r="GJ169" s="71">
        <v>0.21</v>
      </c>
      <c r="GK169" s="71">
        <v>0.21</v>
      </c>
      <c r="GL169" s="71">
        <v>0</v>
      </c>
      <c r="GM169" s="71">
        <v>0</v>
      </c>
      <c r="GN169" s="71">
        <v>3.31</v>
      </c>
      <c r="GO169" s="71">
        <v>3.31</v>
      </c>
      <c r="GP169" s="71">
        <v>3.3</v>
      </c>
      <c r="GQ169" s="71">
        <v>0</v>
      </c>
      <c r="GR169" s="71">
        <v>0</v>
      </c>
      <c r="GS169" s="71">
        <v>0</v>
      </c>
      <c r="GT169" s="71">
        <v>0</v>
      </c>
      <c r="GU169" s="71">
        <v>0.01</v>
      </c>
      <c r="GV169" s="71">
        <v>0.01</v>
      </c>
      <c r="GW169" s="71">
        <v>0.01</v>
      </c>
      <c r="GX169" s="71">
        <v>0.27</v>
      </c>
      <c r="GY169" s="71">
        <v>0.27</v>
      </c>
      <c r="GZ169" s="71">
        <v>0.27</v>
      </c>
      <c r="HA169" s="71">
        <v>0</v>
      </c>
      <c r="HB169" s="71">
        <v>0</v>
      </c>
      <c r="HC169" s="71">
        <v>0</v>
      </c>
      <c r="HD169" s="71">
        <v>-0.75</v>
      </c>
      <c r="HE169" s="71">
        <v>-0.75</v>
      </c>
      <c r="HF169" s="71">
        <v>-0.76</v>
      </c>
      <c r="HG169" s="71">
        <v>0</v>
      </c>
      <c r="HH169" s="71">
        <v>0</v>
      </c>
      <c r="HI169" s="71">
        <v>0</v>
      </c>
      <c r="HJ169" s="71">
        <v>0</v>
      </c>
      <c r="HK169" s="71">
        <v>0</v>
      </c>
      <c r="HL169" s="71">
        <v>0</v>
      </c>
      <c r="HM169" s="71">
        <v>0.99</v>
      </c>
      <c r="HN169" s="71">
        <v>0.98</v>
      </c>
      <c r="HO169" s="71">
        <v>0.32</v>
      </c>
      <c r="HP169" s="71">
        <v>-0.26</v>
      </c>
      <c r="HQ169" s="71">
        <v>-0.26</v>
      </c>
      <c r="HR169" s="71">
        <v>1.96</v>
      </c>
      <c r="HS169" s="71">
        <v>1.68</v>
      </c>
      <c r="HT169" s="71">
        <v>1.68</v>
      </c>
      <c r="HU169" s="71">
        <v>0</v>
      </c>
      <c r="HV169" s="71">
        <v>0.3</v>
      </c>
      <c r="HW169" s="71">
        <v>0.3</v>
      </c>
      <c r="HX169" s="71">
        <v>1.57</v>
      </c>
      <c r="HY169" s="71">
        <v>1.63</v>
      </c>
      <c r="HZ169" s="71">
        <v>1.63</v>
      </c>
      <c r="IA169" s="71">
        <v>0.35</v>
      </c>
      <c r="IB169" s="71">
        <v>0</v>
      </c>
      <c r="IC169" s="41">
        <v>1.2</v>
      </c>
      <c r="ID169" s="41">
        <v>1.1000000000000001</v>
      </c>
      <c r="IE169" s="41">
        <v>0.9</v>
      </c>
      <c r="IF169" s="41">
        <v>0.7</v>
      </c>
      <c r="IG169" s="41">
        <v>0.3</v>
      </c>
      <c r="IH169" s="41">
        <v>0.2</v>
      </c>
      <c r="II169" s="41">
        <v>0.3</v>
      </c>
      <c r="IJ169" s="41">
        <v>0.2</v>
      </c>
      <c r="IK169" s="41">
        <v>0.2</v>
      </c>
      <c r="IL169" s="41">
        <v>0.1</v>
      </c>
      <c r="IM169" s="41">
        <v>-0.2</v>
      </c>
      <c r="IN169" s="41">
        <v>0.15134066367536117</v>
      </c>
      <c r="IO169" s="41">
        <v>0.36143533356343371</v>
      </c>
      <c r="IP169" s="41">
        <v>0.32147793501306643</v>
      </c>
      <c r="IQ169" s="41">
        <v>0.28490715447956227</v>
      </c>
      <c r="IR169" s="41">
        <v>0.39547458212119718</v>
      </c>
      <c r="IS169" s="41">
        <v>0.43703318376805877</v>
      </c>
      <c r="IT169" s="41">
        <v>0.32027040086780728</v>
      </c>
      <c r="IU169" s="41">
        <v>0.23947448350673045</v>
      </c>
      <c r="IV169" s="41">
        <v>0.44490646417829494</v>
      </c>
      <c r="IW169" s="41">
        <v>0.46090616833489478</v>
      </c>
      <c r="IX169" s="41">
        <v>0.48810127705734435</v>
      </c>
      <c r="IY169" s="41">
        <v>0.61121611360386585</v>
      </c>
      <c r="IZ169" s="41"/>
    </row>
    <row r="170" spans="1:260" s="53" customFormat="1" ht="18" customHeight="1" x14ac:dyDescent="0.2">
      <c r="A170" s="97">
        <v>21404</v>
      </c>
      <c r="B170" s="20"/>
      <c r="C170" s="60"/>
      <c r="D170" s="29"/>
      <c r="E170" s="95"/>
      <c r="F170" s="35"/>
      <c r="G170" s="36" t="s">
        <v>163</v>
      </c>
      <c r="H170" s="71">
        <v>-0.04</v>
      </c>
      <c r="I170" s="71">
        <v>-0.11</v>
      </c>
      <c r="J170" s="71">
        <v>-0.06</v>
      </c>
      <c r="K170" s="71">
        <v>0.26</v>
      </c>
      <c r="L170" s="71">
        <v>0.32</v>
      </c>
      <c r="M170" s="71">
        <v>0.28999999999999998</v>
      </c>
      <c r="N170" s="71">
        <v>0.25</v>
      </c>
      <c r="O170" s="71">
        <v>0.31</v>
      </c>
      <c r="P170" s="71">
        <v>0.34</v>
      </c>
      <c r="Q170" s="71">
        <v>0.28000000000000003</v>
      </c>
      <c r="R170" s="71">
        <v>0.28000000000000003</v>
      </c>
      <c r="S170" s="71">
        <v>0.28000000000000003</v>
      </c>
      <c r="T170" s="71">
        <v>-0.45</v>
      </c>
      <c r="U170" s="71">
        <v>-0.46</v>
      </c>
      <c r="V170" s="71">
        <v>-0.06</v>
      </c>
      <c r="W170" s="71">
        <v>0.48</v>
      </c>
      <c r="X170" s="71">
        <v>0.24</v>
      </c>
      <c r="Y170" s="71">
        <v>0.01</v>
      </c>
      <c r="Z170" s="71">
        <v>0.19</v>
      </c>
      <c r="AA170" s="71">
        <v>0.55000000000000004</v>
      </c>
      <c r="AB170" s="71">
        <v>0.57999999999999996</v>
      </c>
      <c r="AC170" s="71">
        <v>0.54</v>
      </c>
      <c r="AD170" s="71">
        <v>0.17</v>
      </c>
      <c r="AE170" s="71">
        <v>0.15</v>
      </c>
      <c r="AF170" s="71">
        <v>0.5</v>
      </c>
      <c r="AG170" s="71">
        <v>0.44</v>
      </c>
      <c r="AH170" s="71">
        <v>0.47</v>
      </c>
      <c r="AI170" s="71">
        <v>0.42</v>
      </c>
      <c r="AJ170" s="71">
        <v>0.51</v>
      </c>
      <c r="AK170" s="71">
        <v>0.46</v>
      </c>
      <c r="AL170" s="71">
        <v>-0.28000000000000003</v>
      </c>
      <c r="AM170" s="71">
        <v>-0.4</v>
      </c>
      <c r="AN170" s="71">
        <v>-0.33</v>
      </c>
      <c r="AO170" s="71">
        <v>0.05</v>
      </c>
      <c r="AP170" s="71">
        <v>0.18</v>
      </c>
      <c r="AQ170" s="71">
        <v>0.16</v>
      </c>
      <c r="AR170" s="71">
        <v>0.73</v>
      </c>
      <c r="AS170" s="71">
        <v>0.73</v>
      </c>
      <c r="AT170" s="71">
        <v>0</v>
      </c>
      <c r="AU170" s="71">
        <v>-0.87</v>
      </c>
      <c r="AV170" s="71">
        <v>-0.87</v>
      </c>
      <c r="AW170" s="71">
        <v>0</v>
      </c>
      <c r="AX170" s="71">
        <v>0.83</v>
      </c>
      <c r="AY170" s="71">
        <v>0.83</v>
      </c>
      <c r="AZ170" s="71">
        <v>0</v>
      </c>
      <c r="BA170" s="71">
        <v>0.47</v>
      </c>
      <c r="BB170" s="71">
        <v>0.47</v>
      </c>
      <c r="BC170" s="71">
        <v>0.47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1.3</v>
      </c>
      <c r="BN170" s="71">
        <v>1.3</v>
      </c>
      <c r="BO170" s="71">
        <v>1.3</v>
      </c>
      <c r="BP170" s="71">
        <v>0</v>
      </c>
      <c r="BQ170" s="71">
        <v>0</v>
      </c>
      <c r="BR170" s="71">
        <v>-3.46</v>
      </c>
      <c r="BS170" s="71">
        <v>-4.18</v>
      </c>
      <c r="BT170" s="71">
        <v>-4.18</v>
      </c>
      <c r="BU170" s="71">
        <v>1.1100000000000001</v>
      </c>
      <c r="BV170" s="71">
        <v>2.2200000000000002</v>
      </c>
      <c r="BW170" s="71">
        <v>2.71</v>
      </c>
      <c r="BX170" s="71">
        <v>2.2200000000000002</v>
      </c>
      <c r="BY170" s="71">
        <v>0</v>
      </c>
      <c r="BZ170" s="71">
        <v>0</v>
      </c>
      <c r="CA170" s="71">
        <v>1.89</v>
      </c>
      <c r="CB170" s="71">
        <v>1.89</v>
      </c>
      <c r="CC170" s="71">
        <v>1.89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0.63</v>
      </c>
      <c r="CU170" s="71">
        <v>0.63</v>
      </c>
      <c r="CV170" s="71">
        <v>0.63</v>
      </c>
      <c r="CW170" s="71">
        <v>6.59</v>
      </c>
      <c r="CX170" s="71">
        <v>6.58</v>
      </c>
      <c r="CY170" s="71">
        <v>6.59</v>
      </c>
      <c r="CZ170" s="71">
        <v>0</v>
      </c>
      <c r="DA170" s="71">
        <v>0</v>
      </c>
      <c r="DB170" s="71">
        <v>0</v>
      </c>
      <c r="DC170" s="71">
        <v>-1.55</v>
      </c>
      <c r="DD170" s="71">
        <v>-1.55</v>
      </c>
      <c r="DE170" s="71">
        <v>-1.55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1.57</v>
      </c>
      <c r="DM170" s="71">
        <v>1.57</v>
      </c>
      <c r="DN170" s="71">
        <v>1.57</v>
      </c>
      <c r="DO170" s="71">
        <v>0.85</v>
      </c>
      <c r="DP170" s="71">
        <v>0.85</v>
      </c>
      <c r="DQ170" s="71">
        <v>0.85</v>
      </c>
      <c r="DR170" s="71">
        <v>0</v>
      </c>
      <c r="DS170" s="71">
        <v>0</v>
      </c>
      <c r="DT170" s="71">
        <v>0</v>
      </c>
      <c r="DU170" s="71">
        <v>-1.83</v>
      </c>
      <c r="DV170" s="71">
        <v>-1.83</v>
      </c>
      <c r="DW170" s="71">
        <v>-1.83</v>
      </c>
      <c r="DX170" s="71">
        <v>0</v>
      </c>
      <c r="DY170" s="71">
        <v>0</v>
      </c>
      <c r="DZ170" s="71">
        <v>0</v>
      </c>
      <c r="EA170" s="71">
        <v>-0.24</v>
      </c>
      <c r="EB170" s="71">
        <v>-0.24</v>
      </c>
      <c r="EC170" s="71">
        <v>-0.24</v>
      </c>
      <c r="ED170" s="71">
        <v>0</v>
      </c>
      <c r="EE170" s="71">
        <v>0</v>
      </c>
      <c r="EF170" s="71">
        <v>0</v>
      </c>
      <c r="EG170" s="71">
        <v>-1.71</v>
      </c>
      <c r="EH170" s="71">
        <v>-1.71</v>
      </c>
      <c r="EI170" s="71">
        <v>-1.71</v>
      </c>
      <c r="EJ170" s="71">
        <v>0</v>
      </c>
      <c r="EK170" s="71">
        <v>0</v>
      </c>
      <c r="EL170" s="71">
        <v>-1.3</v>
      </c>
      <c r="EM170" s="71">
        <v>-1.29</v>
      </c>
      <c r="EN170" s="71">
        <v>-1.3</v>
      </c>
      <c r="EO170" s="71">
        <v>0</v>
      </c>
      <c r="EP170" s="71">
        <v>0</v>
      </c>
      <c r="EQ170" s="71">
        <v>0</v>
      </c>
      <c r="ER170" s="71">
        <v>0</v>
      </c>
      <c r="ES170" s="71">
        <v>0</v>
      </c>
      <c r="ET170" s="71">
        <v>0</v>
      </c>
      <c r="EU170" s="71">
        <v>0</v>
      </c>
      <c r="EV170" s="71">
        <v>0.28999999999999998</v>
      </c>
      <c r="EW170" s="71">
        <v>0.28999999999999998</v>
      </c>
      <c r="EX170" s="71">
        <v>0.28999999999999998</v>
      </c>
      <c r="EY170" s="71">
        <v>0</v>
      </c>
      <c r="EZ170" s="71">
        <v>0</v>
      </c>
      <c r="FA170" s="71">
        <v>1.34</v>
      </c>
      <c r="FB170" s="71">
        <v>1.34</v>
      </c>
      <c r="FC170" s="71">
        <v>1.34</v>
      </c>
      <c r="FD170" s="71">
        <v>0.12</v>
      </c>
      <c r="FE170" s="71">
        <v>0.12</v>
      </c>
      <c r="FF170" s="71">
        <v>0.12</v>
      </c>
      <c r="FG170" s="71">
        <v>0</v>
      </c>
      <c r="FH170" s="71">
        <v>0</v>
      </c>
      <c r="FI170" s="71">
        <v>0</v>
      </c>
      <c r="FJ170" s="71">
        <v>-1.69</v>
      </c>
      <c r="FK170" s="71">
        <v>-1.68</v>
      </c>
      <c r="FL170" s="71">
        <v>-1.68</v>
      </c>
      <c r="FM170" s="71">
        <v>0.33</v>
      </c>
      <c r="FN170" s="71">
        <v>0.33</v>
      </c>
      <c r="FO170" s="71">
        <v>0.33</v>
      </c>
      <c r="FP170" s="71">
        <v>1.38</v>
      </c>
      <c r="FQ170" s="71">
        <v>1.38</v>
      </c>
      <c r="FR170" s="71">
        <v>1.38</v>
      </c>
      <c r="FS170" s="71">
        <v>-2.2400000000000002</v>
      </c>
      <c r="FT170" s="71">
        <v>-2.2400000000000002</v>
      </c>
      <c r="FU170" s="71">
        <v>-2.2400000000000002</v>
      </c>
      <c r="FV170" s="71">
        <v>7.0000000000000007E-2</v>
      </c>
      <c r="FW170" s="71">
        <v>7.0000000000000007E-2</v>
      </c>
      <c r="FX170" s="71">
        <v>7.0000000000000007E-2</v>
      </c>
      <c r="FY170" s="71">
        <v>-1.22</v>
      </c>
      <c r="FZ170" s="71">
        <v>0.27</v>
      </c>
      <c r="GA170" s="71">
        <v>0.27</v>
      </c>
      <c r="GB170" s="71">
        <v>1.38</v>
      </c>
      <c r="GC170" s="71">
        <v>0</v>
      </c>
      <c r="GD170" s="71">
        <v>0</v>
      </c>
      <c r="GE170" s="71">
        <v>2.82</v>
      </c>
      <c r="GF170" s="71">
        <v>2.82</v>
      </c>
      <c r="GG170" s="71">
        <v>2.83</v>
      </c>
      <c r="GH170" s="71">
        <v>-0.41</v>
      </c>
      <c r="GI170" s="71">
        <v>-0.41</v>
      </c>
      <c r="GJ170" s="71">
        <v>-0.41</v>
      </c>
      <c r="GK170" s="71">
        <v>0</v>
      </c>
      <c r="GL170" s="71">
        <v>0</v>
      </c>
      <c r="GM170" s="71">
        <v>0</v>
      </c>
      <c r="GN170" s="71">
        <v>0</v>
      </c>
      <c r="GO170" s="71">
        <v>0</v>
      </c>
      <c r="GP170" s="71">
        <v>0</v>
      </c>
      <c r="GQ170" s="71">
        <v>0</v>
      </c>
      <c r="GR170" s="71">
        <v>1.61</v>
      </c>
      <c r="GS170" s="71">
        <v>1.62</v>
      </c>
      <c r="GT170" s="71">
        <v>1.62</v>
      </c>
      <c r="GU170" s="71">
        <v>0</v>
      </c>
      <c r="GV170" s="71">
        <v>0</v>
      </c>
      <c r="GW170" s="71">
        <v>0</v>
      </c>
      <c r="GX170" s="71">
        <v>0</v>
      </c>
      <c r="GY170" s="71">
        <v>0</v>
      </c>
      <c r="GZ170" s="71">
        <v>0</v>
      </c>
      <c r="HA170" s="71">
        <v>0</v>
      </c>
      <c r="HB170" s="71">
        <v>0</v>
      </c>
      <c r="HC170" s="71">
        <v>1.29</v>
      </c>
      <c r="HD170" s="71">
        <v>1.28</v>
      </c>
      <c r="HE170" s="71">
        <v>1.29</v>
      </c>
      <c r="HF170" s="71">
        <v>0</v>
      </c>
      <c r="HG170" s="71">
        <v>0</v>
      </c>
      <c r="HH170" s="71">
        <v>0</v>
      </c>
      <c r="HI170" s="71">
        <v>0</v>
      </c>
      <c r="HJ170" s="71">
        <v>0</v>
      </c>
      <c r="HK170" s="71">
        <v>0</v>
      </c>
      <c r="HL170" s="71">
        <v>0</v>
      </c>
      <c r="HM170" s="71">
        <v>0</v>
      </c>
      <c r="HN170" s="71">
        <v>0</v>
      </c>
      <c r="HO170" s="71">
        <v>0</v>
      </c>
      <c r="HP170" s="71">
        <v>0</v>
      </c>
      <c r="HQ170" s="71">
        <v>0</v>
      </c>
      <c r="HR170" s="71">
        <v>2.56</v>
      </c>
      <c r="HS170" s="71">
        <v>3.1</v>
      </c>
      <c r="HT170" s="71">
        <v>3.1</v>
      </c>
      <c r="HU170" s="71">
        <v>0</v>
      </c>
      <c r="HV170" s="71">
        <v>-0.15</v>
      </c>
      <c r="HW170" s="71">
        <v>-0.15</v>
      </c>
      <c r="HX170" s="71">
        <v>0.43</v>
      </c>
      <c r="HY170" s="71">
        <v>0.59</v>
      </c>
      <c r="HZ170" s="71">
        <v>0.57999999999999996</v>
      </c>
      <c r="IA170" s="71">
        <v>0</v>
      </c>
      <c r="IB170" s="71">
        <v>0</v>
      </c>
      <c r="IC170" s="41">
        <v>1.2</v>
      </c>
      <c r="ID170" s="41">
        <v>1.1000000000000001</v>
      </c>
      <c r="IE170" s="41">
        <v>0.9</v>
      </c>
      <c r="IF170" s="41">
        <v>0.7</v>
      </c>
      <c r="IG170" s="41">
        <v>0.3</v>
      </c>
      <c r="IH170" s="41">
        <v>0.2</v>
      </c>
      <c r="II170" s="41">
        <v>0.3</v>
      </c>
      <c r="IJ170" s="41">
        <v>0.2</v>
      </c>
      <c r="IK170" s="41">
        <v>0.2</v>
      </c>
      <c r="IL170" s="41">
        <v>0.1</v>
      </c>
      <c r="IM170" s="41">
        <v>-0.2</v>
      </c>
      <c r="IN170" s="41">
        <v>0.15134066367536117</v>
      </c>
      <c r="IO170" s="41">
        <v>0.36143533356343371</v>
      </c>
      <c r="IP170" s="41">
        <v>0.32147793501306643</v>
      </c>
      <c r="IQ170" s="41">
        <v>0.28490715447956227</v>
      </c>
      <c r="IR170" s="41">
        <v>0.39547458212119718</v>
      </c>
      <c r="IS170" s="41">
        <v>0.43703318376805877</v>
      </c>
      <c r="IT170" s="41">
        <v>0.32027040086780728</v>
      </c>
      <c r="IU170" s="41">
        <v>0.23947448350673045</v>
      </c>
      <c r="IV170" s="41">
        <v>0.44490646417829494</v>
      </c>
      <c r="IW170" s="41">
        <v>0.46090616833489478</v>
      </c>
      <c r="IX170" s="41">
        <v>0.48810127705734435</v>
      </c>
      <c r="IY170" s="41">
        <v>0.61121611360386585</v>
      </c>
      <c r="IZ170" s="41"/>
    </row>
    <row r="171" spans="1:260" s="53" customFormat="1" ht="18" customHeight="1" x14ac:dyDescent="0.2">
      <c r="A171" s="97">
        <v>21405</v>
      </c>
      <c r="B171" s="20"/>
      <c r="C171" s="60"/>
      <c r="D171" s="29"/>
      <c r="E171" s="95"/>
      <c r="F171" s="35"/>
      <c r="G171" s="36" t="s">
        <v>164</v>
      </c>
      <c r="H171" s="71">
        <v>0</v>
      </c>
      <c r="I171" s="71">
        <v>0</v>
      </c>
      <c r="J171" s="71">
        <v>0</v>
      </c>
      <c r="K171" s="71">
        <v>1.33</v>
      </c>
      <c r="L171" s="71">
        <v>1.32</v>
      </c>
      <c r="M171" s="71">
        <v>1.33</v>
      </c>
      <c r="N171" s="71">
        <v>0</v>
      </c>
      <c r="O171" s="71">
        <v>0</v>
      </c>
      <c r="P171" s="71">
        <v>0</v>
      </c>
      <c r="Q171" s="71">
        <v>0</v>
      </c>
      <c r="R171" s="71">
        <v>0</v>
      </c>
      <c r="S171" s="71">
        <v>0</v>
      </c>
      <c r="T171" s="71">
        <v>0</v>
      </c>
      <c r="U171" s="71">
        <v>0</v>
      </c>
      <c r="V171" s="71">
        <v>1.3</v>
      </c>
      <c r="W171" s="71">
        <v>1.45</v>
      </c>
      <c r="X171" s="71">
        <v>0.72</v>
      </c>
      <c r="Y171" s="71">
        <v>0</v>
      </c>
      <c r="Z171" s="71">
        <v>0.55000000000000004</v>
      </c>
      <c r="AA171" s="71">
        <v>0.55000000000000004</v>
      </c>
      <c r="AB171" s="71">
        <v>0.55000000000000004</v>
      </c>
      <c r="AC171" s="71">
        <v>0.81</v>
      </c>
      <c r="AD171" s="71">
        <v>0.81</v>
      </c>
      <c r="AE171" s="71">
        <v>1.02</v>
      </c>
      <c r="AF171" s="71">
        <v>1.66</v>
      </c>
      <c r="AG171" s="71">
        <v>1.66</v>
      </c>
      <c r="AH171" s="71">
        <v>1.5</v>
      </c>
      <c r="AI171" s="71">
        <v>0.89</v>
      </c>
      <c r="AJ171" s="71">
        <v>0.89</v>
      </c>
      <c r="AK171" s="71">
        <v>0.84</v>
      </c>
      <c r="AL171" s="71">
        <v>0.37</v>
      </c>
      <c r="AM171" s="71">
        <v>0.37</v>
      </c>
      <c r="AN171" s="71">
        <v>0.37</v>
      </c>
      <c r="AO171" s="71">
        <v>0.16</v>
      </c>
      <c r="AP171" s="71">
        <v>0.16</v>
      </c>
      <c r="AQ171" s="71">
        <v>0.16</v>
      </c>
      <c r="AR171" s="71">
        <v>0.43</v>
      </c>
      <c r="AS171" s="71">
        <v>0.45</v>
      </c>
      <c r="AT171" s="71">
        <v>0.5</v>
      </c>
      <c r="AU171" s="71">
        <v>0.48</v>
      </c>
      <c r="AV171" s="71">
        <v>0.48</v>
      </c>
      <c r="AW171" s="71">
        <v>0.43</v>
      </c>
      <c r="AX171" s="71">
        <v>-0.52</v>
      </c>
      <c r="AY171" s="71">
        <v>-0.51</v>
      </c>
      <c r="AZ171" s="71">
        <v>2.2400000000000002</v>
      </c>
      <c r="BA171" s="71">
        <v>2.17</v>
      </c>
      <c r="BB171" s="71">
        <v>2.17</v>
      </c>
      <c r="BC171" s="71">
        <v>0.79</v>
      </c>
      <c r="BD171" s="71">
        <v>1.02</v>
      </c>
      <c r="BE171" s="71">
        <v>1.02</v>
      </c>
      <c r="BF171" s="71">
        <v>0.63</v>
      </c>
      <c r="BG171" s="71">
        <v>-0.33</v>
      </c>
      <c r="BH171" s="71">
        <v>-0.32</v>
      </c>
      <c r="BI171" s="71">
        <v>7.0000000000000007E-2</v>
      </c>
      <c r="BJ171" s="71">
        <v>0</v>
      </c>
      <c r="BK171" s="71">
        <v>0</v>
      </c>
      <c r="BL171" s="71">
        <v>0</v>
      </c>
      <c r="BM171" s="71">
        <v>0.08</v>
      </c>
      <c r="BN171" s="71">
        <v>0.08</v>
      </c>
      <c r="BO171" s="71">
        <v>0.08</v>
      </c>
      <c r="BP171" s="71">
        <v>0</v>
      </c>
      <c r="BQ171" s="71">
        <v>0</v>
      </c>
      <c r="BR171" s="71">
        <v>0.36</v>
      </c>
      <c r="BS171" s="71">
        <v>0.37</v>
      </c>
      <c r="BT171" s="71">
        <v>0.37</v>
      </c>
      <c r="BU171" s="71">
        <v>-0.15</v>
      </c>
      <c r="BV171" s="71">
        <v>-0.15</v>
      </c>
      <c r="BW171" s="71">
        <v>-0.15</v>
      </c>
      <c r="BX171" s="71">
        <v>0</v>
      </c>
      <c r="BY171" s="71">
        <v>0.39</v>
      </c>
      <c r="BZ171" s="71">
        <v>0.39</v>
      </c>
      <c r="CA171" s="71">
        <v>1.2</v>
      </c>
      <c r="CB171" s="71">
        <v>0.8</v>
      </c>
      <c r="CC171" s="71">
        <v>0.81</v>
      </c>
      <c r="CD171" s="71">
        <v>0</v>
      </c>
      <c r="CE171" s="71">
        <v>0.35</v>
      </c>
      <c r="CF171" s="71">
        <v>0.35</v>
      </c>
      <c r="CG171" s="71">
        <v>0.35</v>
      </c>
      <c r="CH171" s="71">
        <v>0</v>
      </c>
      <c r="CI171" s="71">
        <v>0</v>
      </c>
      <c r="CJ171" s="71">
        <v>0.01</v>
      </c>
      <c r="CK171" s="71">
        <v>2.2599999999999998</v>
      </c>
      <c r="CL171" s="71">
        <v>2.27</v>
      </c>
      <c r="CM171" s="71">
        <v>2.2400000000000002</v>
      </c>
      <c r="CN171" s="71">
        <v>-0.16</v>
      </c>
      <c r="CO171" s="71">
        <v>-0.16</v>
      </c>
      <c r="CP171" s="71">
        <v>-0.16</v>
      </c>
      <c r="CQ171" s="71">
        <v>0</v>
      </c>
      <c r="CR171" s="71">
        <v>0</v>
      </c>
      <c r="CS171" s="71">
        <v>0</v>
      </c>
      <c r="CT171" s="71">
        <v>0</v>
      </c>
      <c r="CU171" s="71">
        <v>0</v>
      </c>
      <c r="CV171" s="71">
        <v>0</v>
      </c>
      <c r="CW171" s="71">
        <v>-0.09</v>
      </c>
      <c r="CX171" s="71">
        <v>-0.09</v>
      </c>
      <c r="CY171" s="71">
        <v>-0.08</v>
      </c>
      <c r="CZ171" s="71">
        <v>0</v>
      </c>
      <c r="DA171" s="71">
        <v>0</v>
      </c>
      <c r="DB171" s="71">
        <v>0</v>
      </c>
      <c r="DC171" s="71">
        <v>-1.02</v>
      </c>
      <c r="DD171" s="71">
        <v>-1.02</v>
      </c>
      <c r="DE171" s="71">
        <v>-2.73</v>
      </c>
      <c r="DF171" s="71">
        <v>-1.72</v>
      </c>
      <c r="DG171" s="71">
        <v>-1.72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0</v>
      </c>
      <c r="DN171" s="71">
        <v>0</v>
      </c>
      <c r="DO171" s="71">
        <v>0</v>
      </c>
      <c r="DP171" s="71">
        <v>0</v>
      </c>
      <c r="DQ171" s="71">
        <v>2.2799999999999998</v>
      </c>
      <c r="DR171" s="71">
        <v>2.29</v>
      </c>
      <c r="DS171" s="71">
        <v>2.29</v>
      </c>
      <c r="DT171" s="71">
        <v>0.99</v>
      </c>
      <c r="DU171" s="71">
        <v>0.99</v>
      </c>
      <c r="DV171" s="71">
        <v>0.99</v>
      </c>
      <c r="DW171" s="71">
        <v>0</v>
      </c>
      <c r="DX171" s="71">
        <v>0</v>
      </c>
      <c r="DY171" s="71">
        <v>0</v>
      </c>
      <c r="DZ171" s="71">
        <v>0</v>
      </c>
      <c r="EA171" s="71">
        <v>0.26</v>
      </c>
      <c r="EB171" s="71">
        <v>0.26</v>
      </c>
      <c r="EC171" s="71">
        <v>0.26</v>
      </c>
      <c r="ED171" s="71">
        <v>0.59</v>
      </c>
      <c r="EE171" s="71">
        <v>0.59</v>
      </c>
      <c r="EF171" s="71">
        <v>0.69</v>
      </c>
      <c r="EG171" s="71">
        <v>0</v>
      </c>
      <c r="EH171" s="71">
        <v>0</v>
      </c>
      <c r="EI171" s="71">
        <v>0</v>
      </c>
      <c r="EJ171" s="71">
        <v>0</v>
      </c>
      <c r="EK171" s="71">
        <v>0</v>
      </c>
      <c r="EL171" s="71">
        <v>-1.0900000000000001</v>
      </c>
      <c r="EM171" s="71">
        <v>-1.0900000000000001</v>
      </c>
      <c r="EN171" s="71">
        <v>-1.0900000000000001</v>
      </c>
      <c r="EO171" s="71">
        <v>0</v>
      </c>
      <c r="EP171" s="71">
        <v>0</v>
      </c>
      <c r="EQ171" s="71">
        <v>0</v>
      </c>
      <c r="ER171" s="71">
        <v>0</v>
      </c>
      <c r="ES171" s="71">
        <v>0</v>
      </c>
      <c r="ET171" s="71">
        <v>0</v>
      </c>
      <c r="EU171" s="71">
        <v>0</v>
      </c>
      <c r="EV171" s="71">
        <v>0.05</v>
      </c>
      <c r="EW171" s="71">
        <v>0.05</v>
      </c>
      <c r="EX171" s="71">
        <v>0.05</v>
      </c>
      <c r="EY171" s="71">
        <v>0</v>
      </c>
      <c r="EZ171" s="71">
        <v>0</v>
      </c>
      <c r="FA171" s="71">
        <v>1.43</v>
      </c>
      <c r="FB171" s="71">
        <v>1.43</v>
      </c>
      <c r="FC171" s="71">
        <v>1.43</v>
      </c>
      <c r="FD171" s="71">
        <v>-0.56000000000000005</v>
      </c>
      <c r="FE171" s="71">
        <v>-0.26</v>
      </c>
      <c r="FF171" s="71">
        <v>-0.26</v>
      </c>
      <c r="FG171" s="71">
        <v>0.3</v>
      </c>
      <c r="FH171" s="71">
        <v>0</v>
      </c>
      <c r="FI171" s="71">
        <v>0</v>
      </c>
      <c r="FJ171" s="71">
        <v>0.45</v>
      </c>
      <c r="FK171" s="71">
        <v>0.45</v>
      </c>
      <c r="FL171" s="71">
        <v>0.45</v>
      </c>
      <c r="FM171" s="71">
        <v>0.18</v>
      </c>
      <c r="FN171" s="71">
        <v>0.18</v>
      </c>
      <c r="FO171" s="71">
        <v>0.18</v>
      </c>
      <c r="FP171" s="71">
        <v>0</v>
      </c>
      <c r="FQ171" s="71">
        <v>0.92</v>
      </c>
      <c r="FR171" s="71">
        <v>0.92</v>
      </c>
      <c r="FS171" s="71">
        <v>0.14000000000000001</v>
      </c>
      <c r="FT171" s="71">
        <v>-0.77</v>
      </c>
      <c r="FU171" s="71">
        <v>-0.78</v>
      </c>
      <c r="FV171" s="71">
        <v>-0.2</v>
      </c>
      <c r="FW171" s="71">
        <v>-0.2</v>
      </c>
      <c r="FX171" s="71">
        <v>-0.2</v>
      </c>
      <c r="FY171" s="71">
        <v>0.01</v>
      </c>
      <c r="FZ171" s="71">
        <v>0.01</v>
      </c>
      <c r="GA171" s="71">
        <v>0.01</v>
      </c>
      <c r="GB171" s="71">
        <v>0</v>
      </c>
      <c r="GC171" s="71">
        <v>0.69</v>
      </c>
      <c r="GD171" s="71">
        <v>0.69</v>
      </c>
      <c r="GE171" s="71">
        <v>2.96</v>
      </c>
      <c r="GF171" s="71">
        <v>2.2599999999999998</v>
      </c>
      <c r="GG171" s="71">
        <v>2.2599999999999998</v>
      </c>
      <c r="GH171" s="71">
        <v>-0.05</v>
      </c>
      <c r="GI171" s="71">
        <v>-0.36</v>
      </c>
      <c r="GJ171" s="71">
        <v>-0.35</v>
      </c>
      <c r="GK171" s="71">
        <v>-0.28999999999999998</v>
      </c>
      <c r="GL171" s="71">
        <v>1.96</v>
      </c>
      <c r="GM171" s="71">
        <v>1.96</v>
      </c>
      <c r="GN171" s="71">
        <v>1.95</v>
      </c>
      <c r="GO171" s="71">
        <v>-0.26</v>
      </c>
      <c r="GP171" s="71">
        <v>-0.26</v>
      </c>
      <c r="GQ171" s="71">
        <v>-0.26</v>
      </c>
      <c r="GR171" s="71">
        <v>0</v>
      </c>
      <c r="GS171" s="71">
        <v>0</v>
      </c>
      <c r="GT171" s="71">
        <v>0.88</v>
      </c>
      <c r="GU171" s="71">
        <v>0.7</v>
      </c>
      <c r="GV171" s="71">
        <v>0.7</v>
      </c>
      <c r="GW171" s="71">
        <v>0.11</v>
      </c>
      <c r="GX171" s="71">
        <v>0</v>
      </c>
      <c r="GY171" s="71">
        <v>0</v>
      </c>
      <c r="GZ171" s="71">
        <v>0</v>
      </c>
      <c r="HA171" s="71">
        <v>0</v>
      </c>
      <c r="HB171" s="71">
        <v>0</v>
      </c>
      <c r="HC171" s="71">
        <v>0.35</v>
      </c>
      <c r="HD171" s="71">
        <v>0.35</v>
      </c>
      <c r="HE171" s="71">
        <v>0.35</v>
      </c>
      <c r="HF171" s="71">
        <v>0</v>
      </c>
      <c r="HG171" s="71">
        <v>0</v>
      </c>
      <c r="HH171" s="71">
        <v>0</v>
      </c>
      <c r="HI171" s="71">
        <v>1.44</v>
      </c>
      <c r="HJ171" s="71">
        <v>0.28000000000000003</v>
      </c>
      <c r="HK171" s="71">
        <v>0.27</v>
      </c>
      <c r="HL171" s="71">
        <v>-1.1499999999999999</v>
      </c>
      <c r="HM171" s="71">
        <v>-0.27</v>
      </c>
      <c r="HN171" s="71">
        <v>-0.27</v>
      </c>
      <c r="HO171" s="71">
        <v>-0.27</v>
      </c>
      <c r="HP171" s="71">
        <v>0</v>
      </c>
      <c r="HQ171" s="71">
        <v>0</v>
      </c>
      <c r="HR171" s="71">
        <v>0.72</v>
      </c>
      <c r="HS171" s="71">
        <v>1.51</v>
      </c>
      <c r="HT171" s="71">
        <v>1.51</v>
      </c>
      <c r="HU171" s="71">
        <v>0.79</v>
      </c>
      <c r="HV171" s="71">
        <v>0</v>
      </c>
      <c r="HW171" s="71">
        <v>0</v>
      </c>
      <c r="HX171" s="71">
        <v>-0.1</v>
      </c>
      <c r="HY171" s="71">
        <v>-0.1</v>
      </c>
      <c r="HZ171" s="71">
        <v>-0.1</v>
      </c>
      <c r="IA171" s="71">
        <v>0</v>
      </c>
      <c r="IB171" s="71">
        <v>1.1100000000000001</v>
      </c>
      <c r="IC171" s="41">
        <v>1.2</v>
      </c>
      <c r="ID171" s="41">
        <v>1.1000000000000001</v>
      </c>
      <c r="IE171" s="41">
        <v>0.9</v>
      </c>
      <c r="IF171" s="41">
        <v>0.7</v>
      </c>
      <c r="IG171" s="41">
        <v>0.3</v>
      </c>
      <c r="IH171" s="41">
        <v>0.2</v>
      </c>
      <c r="II171" s="41">
        <v>0.3</v>
      </c>
      <c r="IJ171" s="41">
        <v>0.2</v>
      </c>
      <c r="IK171" s="41">
        <v>0.2</v>
      </c>
      <c r="IL171" s="41">
        <v>0.1</v>
      </c>
      <c r="IM171" s="41">
        <v>-0.2</v>
      </c>
      <c r="IN171" s="41">
        <v>0.15134066367536117</v>
      </c>
      <c r="IO171" s="41">
        <v>0.36143533356343371</v>
      </c>
      <c r="IP171" s="41">
        <v>0.32147793501306643</v>
      </c>
      <c r="IQ171" s="41">
        <v>0.28490715447956227</v>
      </c>
      <c r="IR171" s="41">
        <v>0.39547458212119718</v>
      </c>
      <c r="IS171" s="41">
        <v>0.43703318376805877</v>
      </c>
      <c r="IT171" s="41">
        <v>0.32027040086780728</v>
      </c>
      <c r="IU171" s="41">
        <v>0.23947448350673045</v>
      </c>
      <c r="IV171" s="41">
        <v>0.44490646417829494</v>
      </c>
      <c r="IW171" s="41">
        <v>0.46090616833489478</v>
      </c>
      <c r="IX171" s="41">
        <v>0.48810127705734435</v>
      </c>
      <c r="IY171" s="41">
        <v>0.61121611360386585</v>
      </c>
      <c r="IZ171" s="41"/>
    </row>
    <row r="172" spans="1:260" s="53" customFormat="1" ht="18" customHeight="1" x14ac:dyDescent="0.2">
      <c r="A172" s="97">
        <v>23</v>
      </c>
      <c r="B172" s="20"/>
      <c r="C172" s="60"/>
      <c r="D172" s="29"/>
      <c r="E172" s="34" t="s">
        <v>165</v>
      </c>
      <c r="F172" s="75"/>
      <c r="G172" s="76"/>
      <c r="H172" s="90">
        <v>-0.13104799040575105</v>
      </c>
      <c r="I172" s="90">
        <v>-0.16394077021598105</v>
      </c>
      <c r="J172" s="90">
        <v>-0.27388257350224143</v>
      </c>
      <c r="K172" s="90">
        <v>-0.5447709090974836</v>
      </c>
      <c r="L172" s="90">
        <v>-0.29537154853255404</v>
      </c>
      <c r="M172" s="90">
        <v>-0.58943493291272797</v>
      </c>
      <c r="N172" s="90">
        <v>6.565949548015039E-2</v>
      </c>
      <c r="O172" s="90">
        <v>0.28300276861893275</v>
      </c>
      <c r="P172" s="90">
        <v>0.76948665957483808</v>
      </c>
      <c r="Q172" s="90">
        <v>1.2719433757047645</v>
      </c>
      <c r="R172" s="90">
        <v>1.6108091038133299</v>
      </c>
      <c r="S172" s="90">
        <v>1.5293947688616574</v>
      </c>
      <c r="T172" s="90">
        <v>1.0220031493634125</v>
      </c>
      <c r="U172" s="90">
        <v>0.93080605787778525</v>
      </c>
      <c r="V172" s="90">
        <v>0.8676430831370292</v>
      </c>
      <c r="W172" s="90">
        <v>0.62715945851742205</v>
      </c>
      <c r="X172" s="90">
        <v>0.21894476998062493</v>
      </c>
      <c r="Y172" s="90">
        <v>-0.15812344120279664</v>
      </c>
      <c r="Z172" s="90">
        <v>-1.0945275788607753</v>
      </c>
      <c r="AA172" s="90">
        <v>-0.99871877650729046</v>
      </c>
      <c r="AB172" s="90">
        <v>-0.73269124250400786</v>
      </c>
      <c r="AC172" s="90">
        <v>7.0663563602967758E-2</v>
      </c>
      <c r="AD172" s="90">
        <v>0.37668472767567468</v>
      </c>
      <c r="AE172" s="90">
        <v>0.36130312178996171</v>
      </c>
      <c r="AF172" s="90">
        <v>0.53200312607811739</v>
      </c>
      <c r="AG172" s="90">
        <v>0.18870374981491789</v>
      </c>
      <c r="AH172" s="90">
        <v>0.20144954265083614</v>
      </c>
      <c r="AI172" s="90">
        <v>-0.42358792278330742</v>
      </c>
      <c r="AJ172" s="90">
        <v>-0.29516188733486448</v>
      </c>
      <c r="AK172" s="90">
        <v>-0.12856325928524667</v>
      </c>
      <c r="AL172" s="90">
        <v>0.62492248865514732</v>
      </c>
      <c r="AM172" s="90">
        <v>0.79935795792178155</v>
      </c>
      <c r="AN172" s="90">
        <v>1.2130464967946246</v>
      </c>
      <c r="AO172" s="90">
        <v>1.6659087708398586</v>
      </c>
      <c r="AP172" s="90">
        <v>2.0253763522837138</v>
      </c>
      <c r="AQ172" s="90">
        <v>1.8038583013001235</v>
      </c>
      <c r="AR172" s="90">
        <v>1.7199246142312088</v>
      </c>
      <c r="AS172" s="90">
        <v>1.6722431581422501</v>
      </c>
      <c r="AT172" s="90">
        <v>1.2252236097828764</v>
      </c>
      <c r="AU172" s="90">
        <v>0.57454960910476249</v>
      </c>
      <c r="AV172" s="90">
        <v>0.32097217724856858</v>
      </c>
      <c r="AW172" s="90">
        <v>5.7106229588077028E-3</v>
      </c>
      <c r="AX172" s="90">
        <v>-0.30748599351107914</v>
      </c>
      <c r="AY172" s="90">
        <v>-0.68285267559719132</v>
      </c>
      <c r="AZ172" s="90">
        <v>-0.17599492378416715</v>
      </c>
      <c r="BA172" s="90">
        <v>0.94613915944307792</v>
      </c>
      <c r="BB172" s="90">
        <v>1.0822068527582354</v>
      </c>
      <c r="BC172" s="90">
        <v>1.8042368735528846</v>
      </c>
      <c r="BD172" s="90">
        <v>2.9007840868112393</v>
      </c>
      <c r="BE172" s="90">
        <v>3.5551077771027422</v>
      </c>
      <c r="BF172" s="90">
        <v>4.0280728158970911</v>
      </c>
      <c r="BG172" s="90">
        <v>3.6432893454789212</v>
      </c>
      <c r="BH172" s="90">
        <v>3.5041781495911914</v>
      </c>
      <c r="BI172" s="90">
        <v>3.3440332504396189</v>
      </c>
      <c r="BJ172" s="90">
        <v>2.6697209973156748</v>
      </c>
      <c r="BK172" s="90">
        <v>3.2233960743767924</v>
      </c>
      <c r="BL172" s="90">
        <v>3.2441640211570877</v>
      </c>
      <c r="BM172" s="90">
        <v>2.3924292896017687</v>
      </c>
      <c r="BN172" s="90">
        <v>1.3111328369698672</v>
      </c>
      <c r="BO172" s="90">
        <v>-7.0689405197452895E-3</v>
      </c>
      <c r="BP172" s="90">
        <v>-1.4144723357523821</v>
      </c>
      <c r="BQ172" s="90">
        <v>-0.4270252570934116</v>
      </c>
      <c r="BR172" s="90">
        <v>-0.47103228562366978</v>
      </c>
      <c r="BS172" s="90">
        <v>0.42775297125251505</v>
      </c>
      <c r="BT172" s="90">
        <v>4.3143268200775547E-3</v>
      </c>
      <c r="BU172" s="90">
        <v>-6.4277954311036556E-2</v>
      </c>
      <c r="BV172" s="90">
        <v>-1.9774976189041089</v>
      </c>
      <c r="BW172" s="90">
        <v>-3.5715089710044778</v>
      </c>
      <c r="BX172" s="90">
        <v>-3.919539089864009</v>
      </c>
      <c r="BY172" s="90">
        <v>-4.3847412762254487</v>
      </c>
      <c r="BZ172" s="90">
        <v>-5.4962185879505343</v>
      </c>
      <c r="CA172" s="90">
        <v>-4.8475052555672287</v>
      </c>
      <c r="CB172" s="90">
        <v>-5.3213545215113385</v>
      </c>
      <c r="CC172" s="90">
        <v>-1.8788285357774011</v>
      </c>
      <c r="CD172" s="90">
        <v>-1.8145407531470981</v>
      </c>
      <c r="CE172" s="90">
        <v>9.6237490483559202E-2</v>
      </c>
      <c r="CF172" s="90">
        <v>1.685608951062685</v>
      </c>
      <c r="CG172" s="90">
        <v>1.5513766747932589</v>
      </c>
      <c r="CH172" s="90">
        <v>1.8338100386754739</v>
      </c>
      <c r="CI172" s="90">
        <v>1.4119456899216696</v>
      </c>
      <c r="CJ172" s="90">
        <v>0.67741213938150613</v>
      </c>
      <c r="CK172" s="90">
        <v>-0.32257644089119347</v>
      </c>
      <c r="CL172" s="90">
        <v>9.4983936761704718E-2</v>
      </c>
      <c r="CM172" s="90">
        <v>1.0588857019068674</v>
      </c>
      <c r="CN172" s="90">
        <v>1.0469878270795268</v>
      </c>
      <c r="CO172" s="90">
        <v>0.53341947770667764</v>
      </c>
      <c r="CP172" s="90">
        <v>0.94317688169499936</v>
      </c>
      <c r="CQ172" s="90">
        <v>0.56904468534867503</v>
      </c>
      <c r="CR172" s="90">
        <v>-0.16475748802528117</v>
      </c>
      <c r="CS172" s="90">
        <v>-2.1612632775236498</v>
      </c>
      <c r="CT172" s="90">
        <v>-2.244672998850652</v>
      </c>
      <c r="CU172" s="90">
        <v>-1.2622122337323178</v>
      </c>
      <c r="CV172" s="90">
        <v>1.0654039978395611</v>
      </c>
      <c r="CW172" s="90">
        <v>1.8796819773000617</v>
      </c>
      <c r="CX172" s="90">
        <v>2.4110415751446617</v>
      </c>
      <c r="CY172" s="90">
        <v>1.680018731113027</v>
      </c>
      <c r="CZ172" s="90">
        <v>1.742939816368313</v>
      </c>
      <c r="DA172" s="90">
        <v>1.8071640568316556</v>
      </c>
      <c r="DB172" s="90">
        <v>2.0574979191785188</v>
      </c>
      <c r="DC172" s="90">
        <v>1.6321648846959187</v>
      </c>
      <c r="DD172" s="90">
        <v>1.328262155536694</v>
      </c>
      <c r="DE172" s="90">
        <v>0.83321055686361822</v>
      </c>
      <c r="DF172" s="90">
        <v>0.9914042231309701</v>
      </c>
      <c r="DG172" s="90">
        <v>0.7866060993504298</v>
      </c>
      <c r="DH172" s="90">
        <v>0.6208932749164261</v>
      </c>
      <c r="DI172" s="90">
        <v>0.30645546071553681</v>
      </c>
      <c r="DJ172" s="90">
        <v>0.30650770584404391</v>
      </c>
      <c r="DK172" s="90">
        <v>0.43747193331190964</v>
      </c>
      <c r="DL172" s="90">
        <v>0.69958459846244836</v>
      </c>
      <c r="DM172" s="90">
        <v>1.0569851422663574</v>
      </c>
      <c r="DN172" s="90">
        <v>1.6764512863600549</v>
      </c>
      <c r="DO172" s="90">
        <v>1.8309011022367494</v>
      </c>
      <c r="DP172" s="90">
        <v>2.0914020015916002</v>
      </c>
      <c r="DQ172" s="90">
        <v>1.5658389555196492</v>
      </c>
      <c r="DR172" s="90">
        <v>0.41216768110244156</v>
      </c>
      <c r="DS172" s="90">
        <v>-0.28162758564780044</v>
      </c>
      <c r="DT172" s="90">
        <v>-0.80256492462733164</v>
      </c>
      <c r="DU172" s="90">
        <v>-0.77</v>
      </c>
      <c r="DV172" s="90">
        <v>-0.83495983076031932</v>
      </c>
      <c r="DW172" s="90">
        <v>-0.61</v>
      </c>
      <c r="DX172" s="90">
        <v>-7.0000000000000007E-2</v>
      </c>
      <c r="DY172" s="90">
        <v>-0.17748151937587925</v>
      </c>
      <c r="DZ172" s="90">
        <v>0.33</v>
      </c>
      <c r="EA172" s="90">
        <v>0.43</v>
      </c>
      <c r="EB172" s="90">
        <v>0.69619881672192963</v>
      </c>
      <c r="EC172" s="90">
        <v>0.42</v>
      </c>
      <c r="ED172" s="90">
        <v>0.3</v>
      </c>
      <c r="EE172" s="90">
        <v>0.1214544172932331</v>
      </c>
      <c r="EF172" s="90">
        <v>-0.02</v>
      </c>
      <c r="EG172" s="90">
        <v>0.14000000000000001</v>
      </c>
      <c r="EH172" s="90">
        <v>-0.13</v>
      </c>
      <c r="EI172" s="90">
        <v>0.08</v>
      </c>
      <c r="EJ172" s="90">
        <v>-0.41</v>
      </c>
      <c r="EK172" s="90">
        <v>-0.04</v>
      </c>
      <c r="EL172" s="90">
        <v>0.2475400354694407</v>
      </c>
      <c r="EM172" s="90">
        <v>0.49624351393749244</v>
      </c>
      <c r="EN172" s="90">
        <v>0.72546055376828955</v>
      </c>
      <c r="EO172" s="90">
        <v>0.70633147113594041</v>
      </c>
      <c r="EP172" s="90">
        <v>0.52</v>
      </c>
      <c r="EQ172" s="90">
        <v>0.44</v>
      </c>
      <c r="ER172" s="90">
        <v>0.69</v>
      </c>
      <c r="ES172" s="90">
        <v>0.68</v>
      </c>
      <c r="ET172" s="90">
        <v>0.8</v>
      </c>
      <c r="EU172" s="90">
        <v>0.92</v>
      </c>
      <c r="EV172" s="90">
        <v>1.22</v>
      </c>
      <c r="EW172" s="90">
        <v>1.1299999999999999</v>
      </c>
      <c r="EX172" s="90">
        <v>0.78</v>
      </c>
      <c r="EY172" s="90">
        <v>0.57999999999999996</v>
      </c>
      <c r="EZ172" s="90">
        <v>0.49</v>
      </c>
      <c r="FA172" s="90">
        <v>0.76</v>
      </c>
      <c r="FB172" s="90">
        <v>1.01</v>
      </c>
      <c r="FC172" s="90">
        <v>1.43</v>
      </c>
      <c r="FD172" s="90">
        <v>2.57</v>
      </c>
      <c r="FE172" s="90">
        <v>2.58</v>
      </c>
      <c r="FF172" s="90">
        <v>2.95</v>
      </c>
      <c r="FG172" s="90">
        <v>2.63</v>
      </c>
      <c r="FH172" s="90">
        <v>2.2599999999999998</v>
      </c>
      <c r="FI172" s="90">
        <v>0.49</v>
      </c>
      <c r="FJ172" s="90">
        <v>-2.46</v>
      </c>
      <c r="FK172" s="90">
        <v>-2.89</v>
      </c>
      <c r="FL172" s="90">
        <v>-1.83</v>
      </c>
      <c r="FM172" s="90">
        <v>-0.47</v>
      </c>
      <c r="FN172" s="90">
        <v>0.38</v>
      </c>
      <c r="FO172" s="90">
        <v>-0.04</v>
      </c>
      <c r="FP172" s="90">
        <v>-0.16</v>
      </c>
      <c r="FQ172" s="90">
        <v>-0.3</v>
      </c>
      <c r="FR172" s="90">
        <v>-0.16</v>
      </c>
      <c r="FS172" s="90">
        <v>-0.03</v>
      </c>
      <c r="FT172" s="90">
        <v>0.09</v>
      </c>
      <c r="FU172" s="90">
        <v>0.33</v>
      </c>
      <c r="FV172" s="90">
        <v>0.22</v>
      </c>
      <c r="FW172" s="90">
        <v>0.18</v>
      </c>
      <c r="FX172" s="90">
        <v>0.53</v>
      </c>
      <c r="FY172" s="90">
        <v>1.0900000000000001</v>
      </c>
      <c r="FZ172" s="90">
        <v>1.04</v>
      </c>
      <c r="GA172" s="90">
        <v>1.45</v>
      </c>
      <c r="GB172" s="90">
        <v>2.11</v>
      </c>
      <c r="GC172" s="90">
        <v>2.73</v>
      </c>
      <c r="GD172" s="90">
        <v>1.83</v>
      </c>
      <c r="GE172" s="90">
        <v>0.53</v>
      </c>
      <c r="GF172" s="90">
        <v>-0.22</v>
      </c>
      <c r="GG172" s="90">
        <v>-0.18</v>
      </c>
      <c r="GH172" s="90">
        <v>-0.37</v>
      </c>
      <c r="GI172" s="90">
        <v>-0.51</v>
      </c>
      <c r="GJ172" s="90">
        <v>-0.46</v>
      </c>
      <c r="GK172" s="90">
        <v>-0.13</v>
      </c>
      <c r="GL172" s="90">
        <v>0.12</v>
      </c>
      <c r="GM172" s="90">
        <v>0.24</v>
      </c>
      <c r="GN172" s="90">
        <v>0.22</v>
      </c>
      <c r="GO172" s="90">
        <v>0.4</v>
      </c>
      <c r="GP172" s="90">
        <v>0.93</v>
      </c>
      <c r="GQ172" s="90">
        <v>1.54</v>
      </c>
      <c r="GR172" s="90">
        <v>1.49</v>
      </c>
      <c r="GS172" s="90">
        <v>1.31</v>
      </c>
      <c r="GT172" s="90">
        <v>0.99</v>
      </c>
      <c r="GU172" s="90">
        <v>0.96</v>
      </c>
      <c r="GV172" s="90">
        <v>0.66</v>
      </c>
      <c r="GW172" s="90">
        <v>1.17</v>
      </c>
      <c r="GX172" s="90">
        <v>2.09</v>
      </c>
      <c r="GY172" s="90">
        <v>3.13</v>
      </c>
      <c r="GZ172" s="90">
        <v>2.4700000000000002</v>
      </c>
      <c r="HA172" s="90">
        <v>2.38</v>
      </c>
      <c r="HB172" s="90">
        <v>0.88</v>
      </c>
      <c r="HC172" s="90">
        <v>0.21</v>
      </c>
      <c r="HD172" s="90">
        <v>-0.6</v>
      </c>
      <c r="HE172" s="90">
        <v>-0.46</v>
      </c>
      <c r="HF172" s="90">
        <v>0.49</v>
      </c>
      <c r="HG172" s="90">
        <v>0.48</v>
      </c>
      <c r="HH172" s="90">
        <v>0.34</v>
      </c>
      <c r="HI172" s="90">
        <v>0.73</v>
      </c>
      <c r="HJ172" s="90">
        <v>0.76</v>
      </c>
      <c r="HK172" s="90">
        <v>0.84</v>
      </c>
      <c r="HL172" s="90">
        <v>0.56999999999999995</v>
      </c>
      <c r="HM172" s="90">
        <v>0.7</v>
      </c>
      <c r="HN172" s="90">
        <v>0.63</v>
      </c>
      <c r="HO172" s="90">
        <v>0.24</v>
      </c>
      <c r="HP172" s="90">
        <v>0.12</v>
      </c>
      <c r="HQ172" s="90">
        <v>0.12</v>
      </c>
      <c r="HR172" s="90">
        <v>1.62</v>
      </c>
      <c r="HS172" s="90">
        <v>2.87</v>
      </c>
      <c r="HT172" s="90">
        <v>4.16</v>
      </c>
      <c r="HU172" s="90">
        <v>2.4</v>
      </c>
      <c r="HV172" s="90">
        <v>1.93</v>
      </c>
      <c r="HW172" s="90">
        <v>1.23</v>
      </c>
      <c r="HX172" s="90">
        <v>2.0499999999999998</v>
      </c>
      <c r="HY172" s="90">
        <v>1.1599999999999999</v>
      </c>
      <c r="HZ172" s="90">
        <v>0.66</v>
      </c>
      <c r="IA172" s="90">
        <v>-0.16</v>
      </c>
      <c r="IB172" s="90">
        <v>-0.22</v>
      </c>
      <c r="IC172" s="78">
        <v>-0.50242505703861573</v>
      </c>
      <c r="ID172" s="78">
        <v>-0.56810740424067507</v>
      </c>
      <c r="IE172" s="78">
        <v>-0.58054622779741161</v>
      </c>
      <c r="IF172" s="78">
        <v>-0.1437691836354594</v>
      </c>
      <c r="IG172" s="78">
        <v>9.6086144971890622E-3</v>
      </c>
      <c r="IH172" s="78">
        <v>0.18509329290453769</v>
      </c>
      <c r="II172" s="78">
        <v>0.66719097934641758</v>
      </c>
      <c r="IJ172" s="78">
        <v>1.2912900082778598</v>
      </c>
      <c r="IK172" s="78">
        <v>1.4044787242085788</v>
      </c>
      <c r="IL172" s="78">
        <v>0.93477502408519542</v>
      </c>
      <c r="IM172" s="78">
        <v>0.42247657791802673</v>
      </c>
      <c r="IN172" s="78">
        <v>-2.9824237143651414E-2</v>
      </c>
      <c r="IO172" s="78">
        <v>0.38161550031436187</v>
      </c>
      <c r="IP172" s="78">
        <v>0.54570106491808579</v>
      </c>
      <c r="IQ172" s="78">
        <v>0.72899969800894449</v>
      </c>
      <c r="IR172" s="78">
        <v>0.69215398304577647</v>
      </c>
      <c r="IS172" s="78">
        <v>0.80189754525807322</v>
      </c>
      <c r="IT172" s="78">
        <v>0.40972001040682954</v>
      </c>
      <c r="IU172" s="78">
        <v>0.30967636000593896</v>
      </c>
      <c r="IV172" s="78">
        <v>0.35034638783097782</v>
      </c>
      <c r="IW172" s="78">
        <v>0.3937172560586234</v>
      </c>
      <c r="IX172" s="78">
        <v>0.18138913641781432</v>
      </c>
      <c r="IY172" s="78">
        <v>2.6595412636652341E-2</v>
      </c>
      <c r="IZ172" s="41"/>
    </row>
    <row r="173" spans="1:260" s="53" customFormat="1" ht="18" customHeight="1" x14ac:dyDescent="0.2">
      <c r="A173" s="97">
        <v>232</v>
      </c>
      <c r="B173" s="20"/>
      <c r="C173" s="60"/>
      <c r="D173" s="29"/>
      <c r="E173" s="95"/>
      <c r="F173" s="66" t="s">
        <v>166</v>
      </c>
      <c r="G173" s="35"/>
      <c r="H173" s="67">
        <v>-2.9334101247295227E-2</v>
      </c>
      <c r="I173" s="67">
        <v>-0.22681811155013656</v>
      </c>
      <c r="J173" s="67">
        <v>-0.39943282293428933</v>
      </c>
      <c r="K173" s="67">
        <v>-0.68785008584999341</v>
      </c>
      <c r="L173" s="67">
        <v>-0.49131882166176971</v>
      </c>
      <c r="M173" s="67">
        <v>-0.68453137151998</v>
      </c>
      <c r="N173" s="67">
        <v>8.3850696663011523E-2</v>
      </c>
      <c r="O173" s="67">
        <v>0.30935056552877854</v>
      </c>
      <c r="P173" s="67">
        <v>0.70513135517948022</v>
      </c>
      <c r="Q173" s="67">
        <v>1.1561786120045554</v>
      </c>
      <c r="R173" s="67">
        <v>1.412042609848674</v>
      </c>
      <c r="S173" s="67">
        <v>1.3916533565526834</v>
      </c>
      <c r="T173" s="67">
        <v>0.94316436651947333</v>
      </c>
      <c r="U173" s="67">
        <v>0.99549355553410024</v>
      </c>
      <c r="V173" s="67">
        <v>1.183572071516239</v>
      </c>
      <c r="W173" s="67">
        <v>1.2578550207192425</v>
      </c>
      <c r="X173" s="67">
        <v>1.1458658135819157</v>
      </c>
      <c r="Y173" s="67">
        <v>0.68758592720550016</v>
      </c>
      <c r="Z173" s="67">
        <v>-0.15467939181851365</v>
      </c>
      <c r="AA173" s="67">
        <v>-0.15645215016905531</v>
      </c>
      <c r="AB173" s="67">
        <v>-0.17527358397495585</v>
      </c>
      <c r="AC173" s="67">
        <v>0.25407692544074872</v>
      </c>
      <c r="AD173" s="67">
        <v>0.61703708523398482</v>
      </c>
      <c r="AE173" s="67">
        <v>0.69373246600723704</v>
      </c>
      <c r="AF173" s="67">
        <v>0.76200307259899036</v>
      </c>
      <c r="AG173" s="67">
        <v>0.49241217514469676</v>
      </c>
      <c r="AH173" s="67">
        <v>0.52139401242619476</v>
      </c>
      <c r="AI173" s="67">
        <v>-0.17004998464347626</v>
      </c>
      <c r="AJ173" s="67">
        <v>-0.25032458519934436</v>
      </c>
      <c r="AK173" s="67">
        <v>-0.13917752765358685</v>
      </c>
      <c r="AL173" s="67">
        <v>0.47889588023807828</v>
      </c>
      <c r="AM173" s="67">
        <v>0.52401036156294822</v>
      </c>
      <c r="AN173" s="67">
        <v>0.56641524879819705</v>
      </c>
      <c r="AO173" s="67">
        <v>0.94769315189956727</v>
      </c>
      <c r="AP173" s="67">
        <v>1.4083521914799544</v>
      </c>
      <c r="AQ173" s="67">
        <v>1.5629825969698543</v>
      </c>
      <c r="AR173" s="67">
        <v>1.7051862024302427</v>
      </c>
      <c r="AS173" s="67">
        <v>1.678150743143541</v>
      </c>
      <c r="AT173" s="67">
        <v>1.4937449449630422</v>
      </c>
      <c r="AU173" s="67">
        <v>0.81584578921046014</v>
      </c>
      <c r="AV173" s="67">
        <v>0.73942389367418382</v>
      </c>
      <c r="AW173" s="67">
        <v>0.34978654653685121</v>
      </c>
      <c r="AX173" s="67">
        <v>-9.3005023522151883E-2</v>
      </c>
      <c r="AY173" s="67">
        <v>-0.59842683806671104</v>
      </c>
      <c r="AZ173" s="67">
        <v>-0.34507075313740293</v>
      </c>
      <c r="BA173" s="67">
        <v>0.83147390771360585</v>
      </c>
      <c r="BB173" s="67">
        <v>1.0332851585761227</v>
      </c>
      <c r="BC173" s="67">
        <v>1.5614046061831595</v>
      </c>
      <c r="BD173" s="67">
        <v>2.764187203131395</v>
      </c>
      <c r="BE173" s="67">
        <v>3.4376807896254817</v>
      </c>
      <c r="BF173" s="67">
        <v>4.3640697974539835</v>
      </c>
      <c r="BG173" s="67">
        <v>4.0964723220768349</v>
      </c>
      <c r="BH173" s="67">
        <v>3.8650749224208321</v>
      </c>
      <c r="BI173" s="67">
        <v>3.2998494775053042</v>
      </c>
      <c r="BJ173" s="67">
        <v>2.7485440396752976</v>
      </c>
      <c r="BK173" s="67">
        <v>2.8749231540292617</v>
      </c>
      <c r="BL173" s="67">
        <v>2.7276377812685664</v>
      </c>
      <c r="BM173" s="67">
        <v>1.7525704064016574</v>
      </c>
      <c r="BN173" s="67">
        <v>0.830631539576276</v>
      </c>
      <c r="BO173" s="67">
        <v>-2.5280538229386699E-2</v>
      </c>
      <c r="BP173" s="67">
        <v>-1.4515099075053715</v>
      </c>
      <c r="BQ173" s="67">
        <v>-0.72531693726421198</v>
      </c>
      <c r="BR173" s="67">
        <v>-0.51061730037980702</v>
      </c>
      <c r="BS173" s="67">
        <v>0.32394808635350492</v>
      </c>
      <c r="BT173" s="67">
        <v>0.17416772869838715</v>
      </c>
      <c r="BU173" s="67">
        <v>8.8323966115081681E-3</v>
      </c>
      <c r="BV173" s="67">
        <v>-1.9418926928318994</v>
      </c>
      <c r="BW173" s="67">
        <v>-3.615859636199533</v>
      </c>
      <c r="BX173" s="67">
        <v>-4.1609603742659482</v>
      </c>
      <c r="BY173" s="67">
        <v>-4.7107994273359646</v>
      </c>
      <c r="BZ173" s="67">
        <v>-5.9068217931930862</v>
      </c>
      <c r="CA173" s="67">
        <v>-5.2847608058341073</v>
      </c>
      <c r="CB173" s="67">
        <v>-5.785225540598522</v>
      </c>
      <c r="CC173" s="67">
        <v>-2.2208458149525749</v>
      </c>
      <c r="CD173" s="67">
        <v>-2.4230644114944329</v>
      </c>
      <c r="CE173" s="67">
        <v>-0.39045736006640874</v>
      </c>
      <c r="CF173" s="67">
        <v>1.4244021831393929</v>
      </c>
      <c r="CG173" s="67">
        <v>1.6519828056740584</v>
      </c>
      <c r="CH173" s="67">
        <v>2.0369870289706857</v>
      </c>
      <c r="CI173" s="67">
        <v>1.7782826504818736</v>
      </c>
      <c r="CJ173" s="67">
        <v>1.4190174284136958</v>
      </c>
      <c r="CK173" s="67">
        <v>0.47933514790028231</v>
      </c>
      <c r="CL173" s="67">
        <v>0.7000481727014275</v>
      </c>
      <c r="CM173" s="67">
        <v>1.4642791638974297</v>
      </c>
      <c r="CN173" s="67">
        <v>1.2564878585384613</v>
      </c>
      <c r="CO173" s="67">
        <v>0.98144636271708485</v>
      </c>
      <c r="CP173" s="67">
        <v>1.0804220717654598</v>
      </c>
      <c r="CQ173" s="67">
        <v>0.80085161856585119</v>
      </c>
      <c r="CR173" s="67">
        <v>-0.18766014754493354</v>
      </c>
      <c r="CS173" s="67">
        <v>-1.9834589667233464</v>
      </c>
      <c r="CT173" s="67">
        <v>-2.3045102721040358</v>
      </c>
      <c r="CU173" s="67">
        <v>-1.6261393833396454</v>
      </c>
      <c r="CV173" s="67">
        <v>0.55380523884079957</v>
      </c>
      <c r="CW173" s="67">
        <v>1.5421360555453938</v>
      </c>
      <c r="CX173" s="67">
        <v>2.3170769179122184</v>
      </c>
      <c r="CY173" s="67">
        <v>1.4888396217028916</v>
      </c>
      <c r="CZ173" s="67">
        <v>1.4986226810416039</v>
      </c>
      <c r="DA173" s="67">
        <v>1.5629219579708467</v>
      </c>
      <c r="DB173" s="67">
        <v>1.588104225610232</v>
      </c>
      <c r="DC173" s="67">
        <v>1.0746816484367701</v>
      </c>
      <c r="DD173" s="67">
        <v>0.49916196625056403</v>
      </c>
      <c r="DE173" s="67">
        <v>0.20973418586896284</v>
      </c>
      <c r="DF173" s="67">
        <v>0.27739635804202756</v>
      </c>
      <c r="DG173" s="67">
        <v>0.31951229029569883</v>
      </c>
      <c r="DH173" s="67">
        <v>0.30218426109488983</v>
      </c>
      <c r="DI173" s="67">
        <v>0.2564999466313308</v>
      </c>
      <c r="DJ173" s="67">
        <v>0.24293904832155638</v>
      </c>
      <c r="DK173" s="67">
        <v>0.28129462994607113</v>
      </c>
      <c r="DL173" s="67">
        <v>0.45726884480670305</v>
      </c>
      <c r="DM173" s="67">
        <v>0.90117549152764631</v>
      </c>
      <c r="DN173" s="67">
        <v>1.1651692014951207</v>
      </c>
      <c r="DO173" s="67">
        <v>1.1777462168579396</v>
      </c>
      <c r="DP173" s="67">
        <v>1.3197406768578517</v>
      </c>
      <c r="DQ173" s="67">
        <v>1.2910663405914147</v>
      </c>
      <c r="DR173" s="67">
        <v>0.52379649457313027</v>
      </c>
      <c r="DS173" s="67">
        <v>0.23115504606328874</v>
      </c>
      <c r="DT173" s="67">
        <v>-8.0999927711889932E-3</v>
      </c>
      <c r="DU173" s="67">
        <v>0.37</v>
      </c>
      <c r="DV173" s="67">
        <v>0.1</v>
      </c>
      <c r="DW173" s="67">
        <v>0.1</v>
      </c>
      <c r="DX173" s="67">
        <v>0.17</v>
      </c>
      <c r="DY173" s="67">
        <v>0.2</v>
      </c>
      <c r="DZ173" s="67">
        <v>0.75</v>
      </c>
      <c r="EA173" s="67">
        <v>0.85</v>
      </c>
      <c r="EB173" s="67">
        <v>0.98</v>
      </c>
      <c r="EC173" s="67">
        <v>0.56000000000000005</v>
      </c>
      <c r="ED173" s="67">
        <v>0.22</v>
      </c>
      <c r="EE173" s="67">
        <v>-0.12</v>
      </c>
      <c r="EF173" s="67">
        <v>-0.51</v>
      </c>
      <c r="EG173" s="67">
        <v>-0.41</v>
      </c>
      <c r="EH173" s="67">
        <v>-0.62</v>
      </c>
      <c r="EI173" s="67">
        <v>-0.32</v>
      </c>
      <c r="EJ173" s="67">
        <v>-0.55000000000000004</v>
      </c>
      <c r="EK173" s="67">
        <v>-0.24</v>
      </c>
      <c r="EL173" s="67">
        <v>0.1</v>
      </c>
      <c r="EM173" s="67">
        <v>0.04</v>
      </c>
      <c r="EN173" s="67">
        <v>0.16</v>
      </c>
      <c r="EO173" s="67">
        <v>-0.09</v>
      </c>
      <c r="EP173" s="67">
        <v>0</v>
      </c>
      <c r="EQ173" s="67">
        <v>0.09</v>
      </c>
      <c r="ER173" s="67">
        <v>0.61</v>
      </c>
      <c r="ES173" s="67">
        <v>0.57999999999999996</v>
      </c>
      <c r="ET173" s="67">
        <v>0.65</v>
      </c>
      <c r="EU173" s="67">
        <v>0.76</v>
      </c>
      <c r="EV173" s="67">
        <v>1.03</v>
      </c>
      <c r="EW173" s="67">
        <v>0.98</v>
      </c>
      <c r="EX173" s="67">
        <v>0.57999999999999996</v>
      </c>
      <c r="EY173" s="67">
        <v>0.44</v>
      </c>
      <c r="EZ173" s="67">
        <v>0.26</v>
      </c>
      <c r="FA173" s="67">
        <v>0.46</v>
      </c>
      <c r="FB173" s="67">
        <v>0.56999999999999995</v>
      </c>
      <c r="FC173" s="67">
        <v>0.69</v>
      </c>
      <c r="FD173" s="67">
        <v>0.95</v>
      </c>
      <c r="FE173" s="67">
        <v>0.94</v>
      </c>
      <c r="FF173" s="67">
        <v>1.07</v>
      </c>
      <c r="FG173" s="67">
        <v>1.04</v>
      </c>
      <c r="FH173" s="67">
        <v>1.01</v>
      </c>
      <c r="FI173" s="67">
        <v>0.77</v>
      </c>
      <c r="FJ173" s="67">
        <v>0.3</v>
      </c>
      <c r="FK173" s="67">
        <v>0.2</v>
      </c>
      <c r="FL173" s="67">
        <v>0.47</v>
      </c>
      <c r="FM173" s="67">
        <v>0.38</v>
      </c>
      <c r="FN173" s="67">
        <v>0.36</v>
      </c>
      <c r="FO173" s="67">
        <v>-0.13</v>
      </c>
      <c r="FP173" s="67">
        <v>-0.36</v>
      </c>
      <c r="FQ173" s="67">
        <v>-0.34</v>
      </c>
      <c r="FR173" s="67">
        <v>-0.28999999999999998</v>
      </c>
      <c r="FS173" s="67">
        <v>-0.42</v>
      </c>
      <c r="FT173" s="67">
        <v>-0.42</v>
      </c>
      <c r="FU173" s="67">
        <v>-0.18</v>
      </c>
      <c r="FV173" s="67">
        <v>0.08</v>
      </c>
      <c r="FW173" s="67">
        <v>0.22</v>
      </c>
      <c r="FX173" s="67">
        <v>0.7</v>
      </c>
      <c r="FY173" s="67">
        <v>1.1499999999999999</v>
      </c>
      <c r="FZ173" s="67">
        <v>1.06</v>
      </c>
      <c r="GA173" s="67">
        <v>1.46</v>
      </c>
      <c r="GB173" s="67">
        <v>2.2200000000000002</v>
      </c>
      <c r="GC173" s="67">
        <v>2.91</v>
      </c>
      <c r="GD173" s="67">
        <v>2</v>
      </c>
      <c r="GE173" s="67">
        <v>0.69</v>
      </c>
      <c r="GF173" s="67">
        <v>-0.05</v>
      </c>
      <c r="GG173" s="67">
        <v>7.0000000000000007E-2</v>
      </c>
      <c r="GH173" s="67">
        <v>-0.04</v>
      </c>
      <c r="GI173" s="67">
        <v>-0.02</v>
      </c>
      <c r="GJ173" s="67">
        <v>0.06</v>
      </c>
      <c r="GK173" s="67">
        <v>0.31</v>
      </c>
      <c r="GL173" s="67">
        <v>0.19</v>
      </c>
      <c r="GM173" s="67">
        <v>0.19</v>
      </c>
      <c r="GN173" s="67">
        <v>-0.11</v>
      </c>
      <c r="GO173" s="67">
        <v>0.14000000000000001</v>
      </c>
      <c r="GP173" s="67">
        <v>0.77</v>
      </c>
      <c r="GQ173" s="67">
        <v>1.59</v>
      </c>
      <c r="GR173" s="67">
        <v>1.62</v>
      </c>
      <c r="GS173" s="67">
        <v>1.38</v>
      </c>
      <c r="GT173" s="67">
        <v>1</v>
      </c>
      <c r="GU173" s="67">
        <v>0.94</v>
      </c>
      <c r="GV173" s="67">
        <v>0.71</v>
      </c>
      <c r="GW173" s="67">
        <v>1.36</v>
      </c>
      <c r="GX173" s="67">
        <v>2.35</v>
      </c>
      <c r="GY173" s="67">
        <v>3.48</v>
      </c>
      <c r="GZ173" s="67">
        <v>2.78</v>
      </c>
      <c r="HA173" s="67">
        <v>2.69</v>
      </c>
      <c r="HB173" s="67">
        <v>1.1100000000000001</v>
      </c>
      <c r="HC173" s="67">
        <v>0.4</v>
      </c>
      <c r="HD173" s="67">
        <v>-0.49</v>
      </c>
      <c r="HE173" s="67">
        <v>-0.42</v>
      </c>
      <c r="HF173" s="67">
        <v>0.7</v>
      </c>
      <c r="HG173" s="67">
        <v>0.7</v>
      </c>
      <c r="HH173" s="67">
        <v>0.65</v>
      </c>
      <c r="HI173" s="67">
        <v>1.06</v>
      </c>
      <c r="HJ173" s="67">
        <v>0.98</v>
      </c>
      <c r="HK173" s="67">
        <v>0.87</v>
      </c>
      <c r="HL173" s="67">
        <v>0.28000000000000003</v>
      </c>
      <c r="HM173" s="67">
        <v>0.27</v>
      </c>
      <c r="HN173" s="67">
        <v>0.23</v>
      </c>
      <c r="HO173" s="67">
        <v>-0.12</v>
      </c>
      <c r="HP173" s="67">
        <v>-0.15</v>
      </c>
      <c r="HQ173" s="67">
        <v>-0.04</v>
      </c>
      <c r="HR173" s="67">
        <v>1.54</v>
      </c>
      <c r="HS173" s="67">
        <v>3</v>
      </c>
      <c r="HT173" s="67">
        <v>4.28</v>
      </c>
      <c r="HU173" s="67">
        <v>2.29</v>
      </c>
      <c r="HV173" s="67">
        <v>1.6</v>
      </c>
      <c r="HW173" s="67">
        <v>1.04</v>
      </c>
      <c r="HX173" s="67">
        <v>2.2200000000000002</v>
      </c>
      <c r="HY173" s="67">
        <v>1.47</v>
      </c>
      <c r="HZ173" s="67">
        <v>0.67</v>
      </c>
      <c r="IA173" s="67">
        <v>-0.38</v>
      </c>
      <c r="IB173" s="67">
        <v>-0.34</v>
      </c>
      <c r="IC173" s="69">
        <v>-0.24737109122277331</v>
      </c>
      <c r="ID173" s="69">
        <v>0.13176885398534588</v>
      </c>
      <c r="IE173" s="69">
        <v>0.28967923757658265</v>
      </c>
      <c r="IF173" s="69">
        <v>0.4709703744043568</v>
      </c>
      <c r="IG173" s="69">
        <v>0.29041040163376453</v>
      </c>
      <c r="IH173" s="69">
        <v>0.10963441797140921</v>
      </c>
      <c r="II173" s="69">
        <v>0.39422047651463582</v>
      </c>
      <c r="IJ173" s="69">
        <v>0.84033005046661635</v>
      </c>
      <c r="IK173" s="69">
        <v>1.0068448112037127</v>
      </c>
      <c r="IL173" s="69">
        <v>0.59614560852584542</v>
      </c>
      <c r="IM173" s="69">
        <v>0.12144553165425251</v>
      </c>
      <c r="IN173" s="69">
        <v>-0.31700274891663649</v>
      </c>
      <c r="IO173" s="69">
        <v>-1.9357616764919946E-3</v>
      </c>
      <c r="IP173" s="69">
        <v>0.37059189364697731</v>
      </c>
      <c r="IQ173" s="69">
        <v>0.45896488045865003</v>
      </c>
      <c r="IR173" s="69">
        <v>0.44497845364157318</v>
      </c>
      <c r="IS173" s="69">
        <v>0.47167696758289546</v>
      </c>
      <c r="IT173" s="69">
        <v>6.1225896053710392E-2</v>
      </c>
      <c r="IU173" s="69">
        <v>2.9091024464289274E-2</v>
      </c>
      <c r="IV173" s="69">
        <v>0.10256004532573934</v>
      </c>
      <c r="IW173" s="69">
        <v>0.16485013943893823</v>
      </c>
      <c r="IX173" s="69">
        <v>-5.8043145927618542E-2</v>
      </c>
      <c r="IY173" s="69">
        <v>-0.25795233572210169</v>
      </c>
      <c r="IZ173" s="92"/>
    </row>
    <row r="174" spans="1:260" s="53" customFormat="1" ht="18" customHeight="1" x14ac:dyDescent="0.2">
      <c r="A174" s="97">
        <v>23201</v>
      </c>
      <c r="B174" s="20"/>
      <c r="C174" s="60"/>
      <c r="D174" s="29"/>
      <c r="E174" s="95"/>
      <c r="F174" s="35"/>
      <c r="G174" s="36" t="s">
        <v>167</v>
      </c>
      <c r="H174" s="71">
        <v>4.75</v>
      </c>
      <c r="I174" s="71">
        <v>5.6</v>
      </c>
      <c r="J174" s="71">
        <v>4.42</v>
      </c>
      <c r="K174" s="71">
        <v>1.36</v>
      </c>
      <c r="L174" s="71">
        <v>-0.1</v>
      </c>
      <c r="M174" s="71">
        <v>-0.25</v>
      </c>
      <c r="N174" s="71">
        <v>-0.19</v>
      </c>
      <c r="O174" s="71">
        <v>0.23</v>
      </c>
      <c r="P174" s="71">
        <v>0.44</v>
      </c>
      <c r="Q174" s="71">
        <v>0.46</v>
      </c>
      <c r="R174" s="71">
        <v>0.23</v>
      </c>
      <c r="S174" s="71">
        <v>-0.05</v>
      </c>
      <c r="T174" s="71">
        <v>-0.06</v>
      </c>
      <c r="U174" s="71">
        <v>0.22</v>
      </c>
      <c r="V174" s="71">
        <v>0.28999999999999998</v>
      </c>
      <c r="W174" s="71">
        <v>0.28000000000000003</v>
      </c>
      <c r="X174" s="71">
        <v>0</v>
      </c>
      <c r="Y174" s="71">
        <v>7.0000000000000007E-2</v>
      </c>
      <c r="Z174" s="71">
        <v>0.06</v>
      </c>
      <c r="AA174" s="71">
        <v>7.0000000000000007E-2</v>
      </c>
      <c r="AB174" s="71">
        <v>0.14000000000000001</v>
      </c>
      <c r="AC174" s="71">
        <v>0.22</v>
      </c>
      <c r="AD174" s="71">
        <v>0.22</v>
      </c>
      <c r="AE174" s="71">
        <v>-0.06</v>
      </c>
      <c r="AF174" s="71">
        <v>-0.05</v>
      </c>
      <c r="AG174" s="71">
        <v>-0.05</v>
      </c>
      <c r="AH174" s="71">
        <v>-0.01</v>
      </c>
      <c r="AI174" s="71">
        <v>-0.13</v>
      </c>
      <c r="AJ174" s="71">
        <v>-0.13</v>
      </c>
      <c r="AK174" s="71">
        <v>-0.13</v>
      </c>
      <c r="AL174" s="71">
        <v>0.54</v>
      </c>
      <c r="AM174" s="71">
        <v>0.55000000000000004</v>
      </c>
      <c r="AN174" s="71">
        <v>0.5</v>
      </c>
      <c r="AO174" s="71">
        <v>0.53</v>
      </c>
      <c r="AP174" s="71">
        <v>0.47</v>
      </c>
      <c r="AQ174" s="71">
        <v>0.55000000000000004</v>
      </c>
      <c r="AR174" s="71">
        <v>3.36</v>
      </c>
      <c r="AS174" s="71">
        <v>5.94</v>
      </c>
      <c r="AT174" s="71">
        <v>6.28</v>
      </c>
      <c r="AU174" s="71">
        <v>3.07</v>
      </c>
      <c r="AV174" s="71">
        <v>-0.4</v>
      </c>
      <c r="AW174" s="71">
        <v>-0.67</v>
      </c>
      <c r="AX174" s="71">
        <v>0.32</v>
      </c>
      <c r="AY174" s="71">
        <v>0.3</v>
      </c>
      <c r="AZ174" s="71">
        <v>0.31</v>
      </c>
      <c r="BA174" s="71">
        <v>0.35</v>
      </c>
      <c r="BB174" s="71">
        <v>0.74</v>
      </c>
      <c r="BC174" s="71">
        <v>0.73</v>
      </c>
      <c r="BD174" s="71">
        <v>-0.37</v>
      </c>
      <c r="BE174" s="71">
        <v>-0.57999999999999996</v>
      </c>
      <c r="BF174" s="71">
        <v>-0.57999999999999996</v>
      </c>
      <c r="BG174" s="71">
        <v>0.13</v>
      </c>
      <c r="BH174" s="71">
        <v>0.13</v>
      </c>
      <c r="BI174" s="71">
        <v>0.12</v>
      </c>
      <c r="BJ174" s="71">
        <v>0.41</v>
      </c>
      <c r="BK174" s="71">
        <v>0.41</v>
      </c>
      <c r="BL174" s="71">
        <v>0.41</v>
      </c>
      <c r="BM174" s="71">
        <v>2.56</v>
      </c>
      <c r="BN174" s="71">
        <v>4.4800000000000004</v>
      </c>
      <c r="BO174" s="71">
        <v>4.88</v>
      </c>
      <c r="BP174" s="71">
        <v>5.27</v>
      </c>
      <c r="BQ174" s="71">
        <v>3.89</v>
      </c>
      <c r="BR174" s="71">
        <v>3.8</v>
      </c>
      <c r="BS174" s="71">
        <v>0.31</v>
      </c>
      <c r="BT174" s="71">
        <v>-1.1499999999999999</v>
      </c>
      <c r="BU174" s="71">
        <v>-1.99</v>
      </c>
      <c r="BV174" s="71">
        <v>-2.71</v>
      </c>
      <c r="BW174" s="71">
        <v>-1.52</v>
      </c>
      <c r="BX174" s="71">
        <v>-1.51</v>
      </c>
      <c r="BY174" s="71">
        <v>-0.03</v>
      </c>
      <c r="BZ174" s="71">
        <v>-0.03</v>
      </c>
      <c r="CA174" s="71">
        <v>-0.03</v>
      </c>
      <c r="CB174" s="71">
        <v>4.5</v>
      </c>
      <c r="CC174" s="71">
        <v>4.57</v>
      </c>
      <c r="CD174" s="71">
        <v>3.99</v>
      </c>
      <c r="CE174" s="71">
        <v>0</v>
      </c>
      <c r="CF174" s="71">
        <v>0</v>
      </c>
      <c r="CG174" s="71">
        <v>0</v>
      </c>
      <c r="CH174" s="71">
        <v>0</v>
      </c>
      <c r="CI174" s="71">
        <v>-0.04</v>
      </c>
      <c r="CJ174" s="71">
        <v>-0.04</v>
      </c>
      <c r="CK174" s="71">
        <v>-5.6</v>
      </c>
      <c r="CL174" s="71">
        <v>-5.54</v>
      </c>
      <c r="CM174" s="71">
        <v>-5.7</v>
      </c>
      <c r="CN174" s="71">
        <v>-0.27</v>
      </c>
      <c r="CO174" s="71">
        <v>-0.27</v>
      </c>
      <c r="CP174" s="71">
        <v>0</v>
      </c>
      <c r="CQ174" s="71">
        <v>-1.85</v>
      </c>
      <c r="CR174" s="71">
        <v>-1.86</v>
      </c>
      <c r="CS174" s="71">
        <v>-1.85</v>
      </c>
      <c r="CT174" s="71">
        <v>0</v>
      </c>
      <c r="CU174" s="71">
        <v>-7.0000000000000007E-2</v>
      </c>
      <c r="CV174" s="71">
        <v>-0.38</v>
      </c>
      <c r="CW174" s="71">
        <v>-0.1</v>
      </c>
      <c r="CX174" s="71">
        <v>0.49</v>
      </c>
      <c r="CY174" s="71">
        <v>1.1399999999999999</v>
      </c>
      <c r="CZ174" s="71">
        <v>0.81</v>
      </c>
      <c r="DA174" s="71">
        <v>0.28999999999999998</v>
      </c>
      <c r="DB174" s="71">
        <v>-0.03</v>
      </c>
      <c r="DC174" s="71">
        <v>-0.05</v>
      </c>
      <c r="DD174" s="71">
        <v>-0.05</v>
      </c>
      <c r="DE174" s="71">
        <v>-0.05</v>
      </c>
      <c r="DF174" s="71">
        <v>-0.05</v>
      </c>
      <c r="DG174" s="71">
        <v>-0.05</v>
      </c>
      <c r="DH174" s="71">
        <v>-0.05</v>
      </c>
      <c r="DI174" s="71">
        <v>-0.04</v>
      </c>
      <c r="DJ174" s="71">
        <v>-0.04</v>
      </c>
      <c r="DK174" s="71">
        <v>-0.04</v>
      </c>
      <c r="DL174" s="71">
        <v>-0.21</v>
      </c>
      <c r="DM174" s="71">
        <v>-0.21</v>
      </c>
      <c r="DN174" s="71">
        <v>-0.21</v>
      </c>
      <c r="DO174" s="71">
        <v>-0.03</v>
      </c>
      <c r="DP174" s="71">
        <v>-0.03</v>
      </c>
      <c r="DQ174" s="71">
        <v>-0.03</v>
      </c>
      <c r="DR174" s="71">
        <v>-0.09</v>
      </c>
      <c r="DS174" s="71">
        <v>-0.09</v>
      </c>
      <c r="DT174" s="71">
        <v>-0.08</v>
      </c>
      <c r="DU174" s="71">
        <v>0</v>
      </c>
      <c r="DV174" s="71">
        <v>0</v>
      </c>
      <c r="DW174" s="71">
        <v>0</v>
      </c>
      <c r="DX174" s="71">
        <v>-0.12</v>
      </c>
      <c r="DY174" s="71">
        <v>-0.12</v>
      </c>
      <c r="DZ174" s="71">
        <v>0</v>
      </c>
      <c r="EA174" s="71">
        <v>-0.1</v>
      </c>
      <c r="EB174" s="71">
        <v>-0.1</v>
      </c>
      <c r="EC174" s="71">
        <v>-0.1</v>
      </c>
      <c r="ED174" s="71">
        <v>0</v>
      </c>
      <c r="EE174" s="71">
        <v>0</v>
      </c>
      <c r="EF174" s="71">
        <v>0</v>
      </c>
      <c r="EG174" s="71">
        <v>0.05</v>
      </c>
      <c r="EH174" s="71">
        <v>0.05</v>
      </c>
      <c r="EI174" s="71">
        <v>0.05</v>
      </c>
      <c r="EJ174" s="71">
        <v>0.01</v>
      </c>
      <c r="EK174" s="71">
        <v>0.01</v>
      </c>
      <c r="EL174" s="71">
        <v>0.01</v>
      </c>
      <c r="EM174" s="71">
        <v>0</v>
      </c>
      <c r="EN174" s="71">
        <v>0</v>
      </c>
      <c r="EO174" s="71">
        <v>0</v>
      </c>
      <c r="EP174" s="71">
        <v>0.02</v>
      </c>
      <c r="EQ174" s="71">
        <v>0.02</v>
      </c>
      <c r="ER174" s="71">
        <v>0.02</v>
      </c>
      <c r="ES174" s="71">
        <v>0</v>
      </c>
      <c r="ET174" s="71">
        <v>0</v>
      </c>
      <c r="EU174" s="71">
        <v>0</v>
      </c>
      <c r="EV174" s="71">
        <v>0.01</v>
      </c>
      <c r="EW174" s="71">
        <v>0.01</v>
      </c>
      <c r="EX174" s="71">
        <v>0.01</v>
      </c>
      <c r="EY174" s="71">
        <v>0</v>
      </c>
      <c r="EZ174" s="71">
        <v>0</v>
      </c>
      <c r="FA174" s="71">
        <v>0</v>
      </c>
      <c r="FB174" s="71">
        <v>0</v>
      </c>
      <c r="FC174" s="71">
        <v>0</v>
      </c>
      <c r="FD174" s="71">
        <v>0</v>
      </c>
      <c r="FE174" s="71">
        <v>0</v>
      </c>
      <c r="FF174" s="71">
        <v>0</v>
      </c>
      <c r="FG174" s="71">
        <v>0</v>
      </c>
      <c r="FH174" s="71">
        <v>-0.09</v>
      </c>
      <c r="FI174" s="71">
        <v>-0.09</v>
      </c>
      <c r="FJ174" s="71">
        <v>-0.09</v>
      </c>
      <c r="FK174" s="71">
        <v>-0.26</v>
      </c>
      <c r="FL174" s="71">
        <v>-0.26</v>
      </c>
      <c r="FM174" s="71">
        <v>-0.26</v>
      </c>
      <c r="FN174" s="71">
        <v>-0.09</v>
      </c>
      <c r="FO174" s="71">
        <v>-0.09</v>
      </c>
      <c r="FP174" s="71">
        <v>-0.09</v>
      </c>
      <c r="FQ174" s="71">
        <v>0.11</v>
      </c>
      <c r="FR174" s="71">
        <v>0.11</v>
      </c>
      <c r="FS174" s="71">
        <v>0.11</v>
      </c>
      <c r="FT174" s="71">
        <v>0.28999999999999998</v>
      </c>
      <c r="FU174" s="71">
        <v>0.28000000000000003</v>
      </c>
      <c r="FV174" s="71">
        <v>0.3</v>
      </c>
      <c r="FW174" s="71">
        <v>0</v>
      </c>
      <c r="FX174" s="71">
        <v>0</v>
      </c>
      <c r="FY174" s="71">
        <v>0</v>
      </c>
      <c r="FZ174" s="71">
        <v>-0.04</v>
      </c>
      <c r="GA174" s="71">
        <v>-0.04</v>
      </c>
      <c r="GB174" s="71">
        <v>-0.04</v>
      </c>
      <c r="GC174" s="71">
        <v>-0.04</v>
      </c>
      <c r="GD174" s="71">
        <v>-0.04</v>
      </c>
      <c r="GE174" s="71">
        <v>-0.04</v>
      </c>
      <c r="GF174" s="71">
        <v>0</v>
      </c>
      <c r="GG174" s="71">
        <v>0.48</v>
      </c>
      <c r="GH174" s="71">
        <v>0.48</v>
      </c>
      <c r="GI174" s="71">
        <v>0.06</v>
      </c>
      <c r="GJ174" s="71">
        <v>7.0000000000000007E-2</v>
      </c>
      <c r="GK174" s="71">
        <v>7.0000000000000007E-2</v>
      </c>
      <c r="GL174" s="71">
        <v>0.24</v>
      </c>
      <c r="GM174" s="71">
        <v>-0.05</v>
      </c>
      <c r="GN174" s="71">
        <v>-0.05</v>
      </c>
      <c r="GO174" s="71">
        <v>0</v>
      </c>
      <c r="GP174" s="71">
        <v>0</v>
      </c>
      <c r="GQ174" s="71">
        <v>0.21</v>
      </c>
      <c r="GR174" s="71">
        <v>1.05</v>
      </c>
      <c r="GS174" s="71">
        <v>1.05</v>
      </c>
      <c r="GT174" s="71">
        <v>0.84</v>
      </c>
      <c r="GU174" s="71">
        <v>0</v>
      </c>
      <c r="GV174" s="71">
        <v>0</v>
      </c>
      <c r="GW174" s="71">
        <v>0</v>
      </c>
      <c r="GX174" s="71">
        <v>0</v>
      </c>
      <c r="GY174" s="71">
        <v>0</v>
      </c>
      <c r="GZ174" s="71">
        <v>0</v>
      </c>
      <c r="HA174" s="71">
        <v>0</v>
      </c>
      <c r="HB174" s="71">
        <v>0</v>
      </c>
      <c r="HC174" s="71">
        <v>0</v>
      </c>
      <c r="HD174" s="71">
        <v>0</v>
      </c>
      <c r="HE174" s="71">
        <v>0</v>
      </c>
      <c r="HF174" s="71">
        <v>0</v>
      </c>
      <c r="HG174" s="71">
        <v>0.34</v>
      </c>
      <c r="HH174" s="71">
        <v>0.34</v>
      </c>
      <c r="HI174" s="71">
        <v>0.34</v>
      </c>
      <c r="HJ174" s="71">
        <v>0</v>
      </c>
      <c r="HK174" s="71">
        <v>0</v>
      </c>
      <c r="HL174" s="71">
        <v>0.92</v>
      </c>
      <c r="HM174" s="71">
        <v>0.92</v>
      </c>
      <c r="HN174" s="71">
        <v>0.93</v>
      </c>
      <c r="HO174" s="71">
        <v>0</v>
      </c>
      <c r="HP174" s="71">
        <v>0</v>
      </c>
      <c r="HQ174" s="71">
        <v>0</v>
      </c>
      <c r="HR174" s="71">
        <v>0</v>
      </c>
      <c r="HS174" s="71">
        <v>0</v>
      </c>
      <c r="HT174" s="71">
        <v>0</v>
      </c>
      <c r="HU174" s="71">
        <v>0</v>
      </c>
      <c r="HV174" s="71">
        <v>0</v>
      </c>
      <c r="HW174" s="71">
        <v>0</v>
      </c>
      <c r="HX174" s="71">
        <v>0</v>
      </c>
      <c r="HY174" s="71">
        <v>0</v>
      </c>
      <c r="HZ174" s="71">
        <v>0</v>
      </c>
      <c r="IA174" s="71">
        <v>0</v>
      </c>
      <c r="IB174" s="71">
        <v>0</v>
      </c>
      <c r="IC174" s="41">
        <v>0</v>
      </c>
      <c r="ID174" s="41">
        <v>0</v>
      </c>
      <c r="IE174" s="41">
        <v>0</v>
      </c>
      <c r="IF174" s="41">
        <v>0</v>
      </c>
      <c r="IG174" s="41">
        <v>0</v>
      </c>
      <c r="IH174" s="41">
        <v>0</v>
      </c>
      <c r="II174" s="41">
        <v>0</v>
      </c>
      <c r="IJ174" s="41">
        <v>0</v>
      </c>
      <c r="IK174" s="41">
        <v>0.52399999999999991</v>
      </c>
      <c r="IL174" s="41">
        <v>1.0260000000000002</v>
      </c>
      <c r="IM174" s="41">
        <v>1.236</v>
      </c>
      <c r="IN174" s="41">
        <v>1.276</v>
      </c>
      <c r="IO174" s="41">
        <v>0.89399999999999991</v>
      </c>
      <c r="IP174" s="41">
        <v>0.81600000000000006</v>
      </c>
      <c r="IQ174" s="41">
        <v>0.12000000000000002</v>
      </c>
      <c r="IR174" s="41">
        <v>-0.17199999999999999</v>
      </c>
      <c r="IS174" s="41">
        <v>-0.33999999999999997</v>
      </c>
      <c r="IT174" s="41">
        <v>-0.55599999999999994</v>
      </c>
      <c r="IU174" s="41">
        <v>-0.318</v>
      </c>
      <c r="IV174" s="41">
        <v>-0.13200000000000001</v>
      </c>
      <c r="IW174" s="41">
        <v>0.16200000000000001</v>
      </c>
      <c r="IX174" s="41">
        <v>0.16400000000000001</v>
      </c>
      <c r="IY174" s="41">
        <v>-2.2000000000000002E-2</v>
      </c>
      <c r="IZ174" s="41"/>
    </row>
    <row r="175" spans="1:260" s="53" customFormat="1" ht="18" customHeight="1" x14ac:dyDescent="0.2">
      <c r="A175" s="97">
        <v>23202</v>
      </c>
      <c r="B175" s="20"/>
      <c r="C175" s="60"/>
      <c r="D175" s="29"/>
      <c r="E175" s="95"/>
      <c r="F175" s="35"/>
      <c r="G175" s="36" t="s">
        <v>168</v>
      </c>
      <c r="H175" s="71">
        <v>-0.95</v>
      </c>
      <c r="I175" s="71">
        <v>-1.2</v>
      </c>
      <c r="J175" s="71">
        <v>-1.41</v>
      </c>
      <c r="K175" s="71">
        <v>-3.87</v>
      </c>
      <c r="L175" s="71">
        <v>-3.63</v>
      </c>
      <c r="M175" s="71">
        <v>-2.96</v>
      </c>
      <c r="N175" s="71">
        <v>3.09</v>
      </c>
      <c r="O175" s="71">
        <v>4.7</v>
      </c>
      <c r="P175" s="71">
        <v>4.75</v>
      </c>
      <c r="Q175" s="71">
        <v>5.55</v>
      </c>
      <c r="R175" s="71">
        <v>4.8099999999999996</v>
      </c>
      <c r="S175" s="71">
        <v>4.55</v>
      </c>
      <c r="T175" s="71">
        <v>2.88</v>
      </c>
      <c r="U175" s="71">
        <v>3.65</v>
      </c>
      <c r="V175" s="71">
        <v>4.37</v>
      </c>
      <c r="W175" s="71">
        <v>6.29</v>
      </c>
      <c r="X175" s="71">
        <v>5.49</v>
      </c>
      <c r="Y175" s="71">
        <v>4.5999999999999996</v>
      </c>
      <c r="Z175" s="71">
        <v>0.23</v>
      </c>
      <c r="AA175" s="71">
        <v>0.33</v>
      </c>
      <c r="AB175" s="71">
        <v>0.32</v>
      </c>
      <c r="AC175" s="71">
        <v>4.45</v>
      </c>
      <c r="AD175" s="71">
        <v>5.16</v>
      </c>
      <c r="AE175" s="71">
        <v>5.16</v>
      </c>
      <c r="AF175" s="71">
        <v>1.89</v>
      </c>
      <c r="AG175" s="71">
        <v>1.08</v>
      </c>
      <c r="AH175" s="71">
        <v>1.1299999999999999</v>
      </c>
      <c r="AI175" s="71">
        <v>-0.54</v>
      </c>
      <c r="AJ175" s="71">
        <v>-0.78</v>
      </c>
      <c r="AK175" s="71">
        <v>-0.76</v>
      </c>
      <c r="AL175" s="71">
        <v>2.58</v>
      </c>
      <c r="AM175" s="71">
        <v>2.78</v>
      </c>
      <c r="AN175" s="71">
        <v>4.49</v>
      </c>
      <c r="AO175" s="71">
        <v>5.22</v>
      </c>
      <c r="AP175" s="71">
        <v>7.02</v>
      </c>
      <c r="AQ175" s="71">
        <v>5.31</v>
      </c>
      <c r="AR175" s="71">
        <v>4.24</v>
      </c>
      <c r="AS175" s="71">
        <v>3.92</v>
      </c>
      <c r="AT175" s="71">
        <v>2.7</v>
      </c>
      <c r="AU175" s="71">
        <v>0.51</v>
      </c>
      <c r="AV175" s="71">
        <v>1.81</v>
      </c>
      <c r="AW175" s="71">
        <v>2.7</v>
      </c>
      <c r="AX175" s="71">
        <v>-0.04</v>
      </c>
      <c r="AY175" s="71">
        <v>-2.71</v>
      </c>
      <c r="AZ175" s="71">
        <v>-4.82</v>
      </c>
      <c r="BA175" s="71">
        <v>-1.98</v>
      </c>
      <c r="BB175" s="71">
        <v>-2.29</v>
      </c>
      <c r="BC175" s="71">
        <v>1.69</v>
      </c>
      <c r="BD175" s="71">
        <v>3.46</v>
      </c>
      <c r="BE175" s="71">
        <v>4.3499999999999996</v>
      </c>
      <c r="BF175" s="71">
        <v>5.87</v>
      </c>
      <c r="BG175" s="71">
        <v>7.2</v>
      </c>
      <c r="BH175" s="71">
        <v>7.27</v>
      </c>
      <c r="BI175" s="71">
        <v>9.64</v>
      </c>
      <c r="BJ175" s="71">
        <v>7.31</v>
      </c>
      <c r="BK175" s="71">
        <v>9.11</v>
      </c>
      <c r="BL175" s="71">
        <v>6.23</v>
      </c>
      <c r="BM175" s="71">
        <v>6</v>
      </c>
      <c r="BN175" s="71">
        <v>3.72</v>
      </c>
      <c r="BO175" s="71">
        <v>0.09</v>
      </c>
      <c r="BP175" s="71">
        <v>-7.22</v>
      </c>
      <c r="BQ175" s="71">
        <v>-3.52</v>
      </c>
      <c r="BR175" s="71">
        <v>-1.73</v>
      </c>
      <c r="BS175" s="71">
        <v>-0.44</v>
      </c>
      <c r="BT175" s="71">
        <v>0</v>
      </c>
      <c r="BU175" s="71">
        <v>-0.16</v>
      </c>
      <c r="BV175" s="71">
        <v>-1.45</v>
      </c>
      <c r="BW175" s="71">
        <v>-2.2200000000000002</v>
      </c>
      <c r="BX175" s="71">
        <v>-7.45</v>
      </c>
      <c r="BY175" s="71">
        <v>-10.44</v>
      </c>
      <c r="BZ175" s="71">
        <v>-12.4</v>
      </c>
      <c r="CA175" s="71">
        <v>-7.86</v>
      </c>
      <c r="CB175" s="71">
        <v>-5.42</v>
      </c>
      <c r="CC175" s="71">
        <v>-6</v>
      </c>
      <c r="CD175" s="71">
        <v>-7.44</v>
      </c>
      <c r="CE175" s="71">
        <v>-6.47</v>
      </c>
      <c r="CF175" s="71">
        <v>-4.3499999999999996</v>
      </c>
      <c r="CG175" s="71">
        <v>-3.34</v>
      </c>
      <c r="CH175" s="71">
        <v>-2.1</v>
      </c>
      <c r="CI175" s="71">
        <v>0.39</v>
      </c>
      <c r="CJ175" s="71">
        <v>-2.88</v>
      </c>
      <c r="CK175" s="71">
        <v>-2.93</v>
      </c>
      <c r="CL175" s="71">
        <v>-2.5</v>
      </c>
      <c r="CM175" s="71">
        <v>3.05</v>
      </c>
      <c r="CN175" s="71">
        <v>5.41</v>
      </c>
      <c r="CO175" s="71">
        <v>5.49</v>
      </c>
      <c r="CP175" s="71">
        <v>5.13</v>
      </c>
      <c r="CQ175" s="71">
        <v>2.84</v>
      </c>
      <c r="CR175" s="71">
        <v>3.69</v>
      </c>
      <c r="CS175" s="71">
        <v>1.52</v>
      </c>
      <c r="CT175" s="71">
        <v>1.59</v>
      </c>
      <c r="CU175" s="71">
        <v>-1.77</v>
      </c>
      <c r="CV175" s="71">
        <v>2.48</v>
      </c>
      <c r="CW175" s="71">
        <v>5.03</v>
      </c>
      <c r="CX175" s="71">
        <v>10.69</v>
      </c>
      <c r="CY175" s="71">
        <v>6.72</v>
      </c>
      <c r="CZ175" s="71">
        <v>7.29</v>
      </c>
      <c r="DA175" s="71">
        <v>6.73</v>
      </c>
      <c r="DB175" s="71">
        <v>6.43</v>
      </c>
      <c r="DC175" s="71">
        <v>3.98</v>
      </c>
      <c r="DD175" s="71">
        <v>3.45</v>
      </c>
      <c r="DE175" s="71">
        <v>1.88</v>
      </c>
      <c r="DF175" s="71">
        <v>1.83</v>
      </c>
      <c r="DG175" s="71">
        <v>0.39</v>
      </c>
      <c r="DH175" s="71">
        <v>0.14000000000000001</v>
      </c>
      <c r="DI175" s="71">
        <v>0.36</v>
      </c>
      <c r="DJ175" s="71">
        <v>0.02</v>
      </c>
      <c r="DK175" s="71">
        <v>-7.0000000000000007E-2</v>
      </c>
      <c r="DL175" s="71">
        <v>-0.01</v>
      </c>
      <c r="DM175" s="71">
        <v>-0.47</v>
      </c>
      <c r="DN175" s="71">
        <v>-0.28000000000000003</v>
      </c>
      <c r="DO175" s="71">
        <v>-0.32</v>
      </c>
      <c r="DP175" s="71">
        <v>0.56999999999999995</v>
      </c>
      <c r="DQ175" s="71">
        <v>0.32</v>
      </c>
      <c r="DR175" s="71">
        <v>0.31</v>
      </c>
      <c r="DS175" s="71">
        <v>-0.11</v>
      </c>
      <c r="DT175" s="71">
        <v>0.15</v>
      </c>
      <c r="DU175" s="71">
        <v>0.16</v>
      </c>
      <c r="DV175" s="71">
        <v>0.15</v>
      </c>
      <c r="DW175" s="71">
        <v>-0.01</v>
      </c>
      <c r="DX175" s="71">
        <v>-0.01</v>
      </c>
      <c r="DY175" s="71">
        <v>0.01</v>
      </c>
      <c r="DZ175" s="71">
        <v>3.13</v>
      </c>
      <c r="EA175" s="71">
        <v>4.5199999999999996</v>
      </c>
      <c r="EB175" s="71">
        <v>4.5199999999999996</v>
      </c>
      <c r="EC175" s="71">
        <v>2</v>
      </c>
      <c r="ED175" s="71">
        <v>0.79</v>
      </c>
      <c r="EE175" s="71">
        <v>0.79</v>
      </c>
      <c r="EF175" s="71">
        <v>0.06</v>
      </c>
      <c r="EG175" s="71">
        <v>-0.18</v>
      </c>
      <c r="EH175" s="71">
        <v>-0.18</v>
      </c>
      <c r="EI175" s="71">
        <v>2.11</v>
      </c>
      <c r="EJ175" s="71">
        <v>0.13</v>
      </c>
      <c r="EK175" s="71">
        <v>0.13</v>
      </c>
      <c r="EL175" s="71">
        <v>0.08</v>
      </c>
      <c r="EM175" s="71">
        <v>0.08</v>
      </c>
      <c r="EN175" s="71">
        <v>0.78</v>
      </c>
      <c r="EO175" s="71">
        <v>0.72</v>
      </c>
      <c r="EP175" s="71">
        <v>0.8</v>
      </c>
      <c r="EQ175" s="71">
        <v>0.1</v>
      </c>
      <c r="ER175" s="71">
        <v>-0.01</v>
      </c>
      <c r="ES175" s="71">
        <v>-0.03</v>
      </c>
      <c r="ET175" s="71">
        <v>-0.11</v>
      </c>
      <c r="EU175" s="71">
        <v>0.02</v>
      </c>
      <c r="EV175" s="71">
        <v>0.01</v>
      </c>
      <c r="EW175" s="71">
        <v>0.02</v>
      </c>
      <c r="EX175" s="71">
        <v>0.49</v>
      </c>
      <c r="EY175" s="71">
        <v>0.5</v>
      </c>
      <c r="EZ175" s="71">
        <v>0.49</v>
      </c>
      <c r="FA175" s="71">
        <v>0.02</v>
      </c>
      <c r="FB175" s="71">
        <v>0.33</v>
      </c>
      <c r="FC175" s="71">
        <v>0.33</v>
      </c>
      <c r="FD175" s="71">
        <v>0.28000000000000003</v>
      </c>
      <c r="FE175" s="71">
        <v>-0.16</v>
      </c>
      <c r="FF175" s="71">
        <v>-0.16</v>
      </c>
      <c r="FG175" s="71">
        <v>-0.31</v>
      </c>
      <c r="FH175" s="71">
        <v>0.23</v>
      </c>
      <c r="FI175" s="71">
        <v>0.23</v>
      </c>
      <c r="FJ175" s="71">
        <v>0.5</v>
      </c>
      <c r="FK175" s="71">
        <v>-0.12</v>
      </c>
      <c r="FL175" s="71">
        <v>-0.11</v>
      </c>
      <c r="FM175" s="71">
        <v>-0.21</v>
      </c>
      <c r="FN175" s="71">
        <v>-0.12</v>
      </c>
      <c r="FO175" s="71">
        <v>-0.12</v>
      </c>
      <c r="FP175" s="71">
        <v>0.24</v>
      </c>
      <c r="FQ175" s="71">
        <v>0.18</v>
      </c>
      <c r="FR175" s="71">
        <v>0.28000000000000003</v>
      </c>
      <c r="FS175" s="71">
        <v>-0.04</v>
      </c>
      <c r="FT175" s="71">
        <v>0.06</v>
      </c>
      <c r="FU175" s="71">
        <v>-0.13</v>
      </c>
      <c r="FV175" s="71">
        <v>-0.06</v>
      </c>
      <c r="FW175" s="71">
        <v>0.3</v>
      </c>
      <c r="FX175" s="71">
        <v>0.55000000000000004</v>
      </c>
      <c r="FY175" s="71">
        <v>0.81</v>
      </c>
      <c r="FZ175" s="71">
        <v>0.18</v>
      </c>
      <c r="GA175" s="71">
        <v>0.1</v>
      </c>
      <c r="GB175" s="71">
        <v>-0.36</v>
      </c>
      <c r="GC175" s="71">
        <v>-0.25</v>
      </c>
      <c r="GD175" s="71">
        <v>-0.27</v>
      </c>
      <c r="GE175" s="71">
        <v>0.24</v>
      </c>
      <c r="GF175" s="71">
        <v>0.73</v>
      </c>
      <c r="GG175" s="71">
        <v>0.73</v>
      </c>
      <c r="GH175" s="71">
        <v>0.21</v>
      </c>
      <c r="GI175" s="71">
        <v>-0.11</v>
      </c>
      <c r="GJ175" s="71">
        <v>-0.13</v>
      </c>
      <c r="GK175" s="71">
        <v>0.11</v>
      </c>
      <c r="GL175" s="71">
        <v>-0.34</v>
      </c>
      <c r="GM175" s="71">
        <v>-0.32</v>
      </c>
      <c r="GN175" s="71">
        <v>-0.45</v>
      </c>
      <c r="GO175" s="71">
        <v>0.03</v>
      </c>
      <c r="GP175" s="71">
        <v>0.02</v>
      </c>
      <c r="GQ175" s="71">
        <v>-7.0000000000000007E-2</v>
      </c>
      <c r="GR175" s="71">
        <v>-0.09</v>
      </c>
      <c r="GS175" s="71">
        <v>-0.09</v>
      </c>
      <c r="GT175" s="71">
        <v>0.22</v>
      </c>
      <c r="GU175" s="71">
        <v>0.19</v>
      </c>
      <c r="GV175" s="71">
        <v>0.22</v>
      </c>
      <c r="GW175" s="71">
        <v>-0.09</v>
      </c>
      <c r="GX175" s="71">
        <v>-0.09</v>
      </c>
      <c r="GY175" s="71">
        <v>-0.09</v>
      </c>
      <c r="GZ175" s="71">
        <v>3.05</v>
      </c>
      <c r="HA175" s="71">
        <v>3.95</v>
      </c>
      <c r="HB175" s="71">
        <v>3.95</v>
      </c>
      <c r="HC175" s="71">
        <v>3.5</v>
      </c>
      <c r="HD175" s="71">
        <v>2.63</v>
      </c>
      <c r="HE175" s="71">
        <v>2.63</v>
      </c>
      <c r="HF175" s="71">
        <v>0.63</v>
      </c>
      <c r="HG175" s="71">
        <v>0.71</v>
      </c>
      <c r="HH175" s="71">
        <v>0.71</v>
      </c>
      <c r="HI175" s="71">
        <v>0.36</v>
      </c>
      <c r="HJ175" s="71">
        <v>0.24</v>
      </c>
      <c r="HK175" s="71">
        <v>0.24</v>
      </c>
      <c r="HL175" s="71">
        <v>-0.49</v>
      </c>
      <c r="HM175" s="71">
        <v>-0.51</v>
      </c>
      <c r="HN175" s="71">
        <v>-0.52</v>
      </c>
      <c r="HO175" s="71">
        <v>-0.04</v>
      </c>
      <c r="HP175" s="71">
        <v>-7.0000000000000007E-2</v>
      </c>
      <c r="HQ175" s="71">
        <v>-7.0000000000000007E-2</v>
      </c>
      <c r="HR175" s="71">
        <v>2.15</v>
      </c>
      <c r="HS175" s="71">
        <v>3.69</v>
      </c>
      <c r="HT175" s="71">
        <v>3.78</v>
      </c>
      <c r="HU175" s="71">
        <v>0.95</v>
      </c>
      <c r="HV175" s="71">
        <v>-0.83</v>
      </c>
      <c r="HW175" s="71">
        <v>-0.83</v>
      </c>
      <c r="HX175" s="71">
        <v>-0.14000000000000001</v>
      </c>
      <c r="HY175" s="71">
        <v>-0.12</v>
      </c>
      <c r="HZ175" s="71">
        <v>-0.12</v>
      </c>
      <c r="IA175" s="71">
        <v>0.24</v>
      </c>
      <c r="IB175" s="71">
        <v>0.23</v>
      </c>
      <c r="IC175" s="41">
        <v>1</v>
      </c>
      <c r="ID175" s="41">
        <v>2.2199999999999998</v>
      </c>
      <c r="IE175" s="41">
        <v>2.1759999999999997</v>
      </c>
      <c r="IF175" s="41">
        <v>2.3679999999999999</v>
      </c>
      <c r="IG175" s="41">
        <v>1.8220000000000001</v>
      </c>
      <c r="IH175" s="41">
        <v>1.1460000000000004</v>
      </c>
      <c r="II175" s="41">
        <v>0.83400000000000007</v>
      </c>
      <c r="IJ175" s="41">
        <v>1.6620000000000004</v>
      </c>
      <c r="IK175" s="41">
        <v>2.246</v>
      </c>
      <c r="IL175" s="41">
        <v>2.9420000000000002</v>
      </c>
      <c r="IM175" s="41">
        <v>1.726</v>
      </c>
      <c r="IN175" s="41">
        <v>0.57800000000000007</v>
      </c>
      <c r="IO175" s="41">
        <v>1.1679999999999999</v>
      </c>
      <c r="IP175" s="41">
        <v>1.0699999999999998</v>
      </c>
      <c r="IQ175" s="41">
        <v>0.92599999999999993</v>
      </c>
      <c r="IR175" s="41">
        <v>1.0980000000000001</v>
      </c>
      <c r="IS175" s="41">
        <v>0.72199999999999998</v>
      </c>
      <c r="IT175" s="41">
        <v>0.32</v>
      </c>
      <c r="IU175" s="41">
        <v>-0.27799999999999997</v>
      </c>
      <c r="IV175" s="41">
        <v>-1.6339999999999999</v>
      </c>
      <c r="IW175" s="41">
        <v>-2.1739999999999999</v>
      </c>
      <c r="IX175" s="41">
        <v>-2.6559999999999997</v>
      </c>
      <c r="IY175" s="41">
        <v>-1.5420000000000003</v>
      </c>
      <c r="IZ175" s="41"/>
    </row>
    <row r="176" spans="1:260" s="53" customFormat="1" ht="18" customHeight="1" x14ac:dyDescent="0.2">
      <c r="A176" s="97">
        <v>23203</v>
      </c>
      <c r="B176" s="20"/>
      <c r="C176" s="60"/>
      <c r="D176" s="29"/>
      <c r="E176" s="95"/>
      <c r="F176" s="66"/>
      <c r="G176" s="91" t="s">
        <v>169</v>
      </c>
      <c r="H176" s="71">
        <v>-0.64</v>
      </c>
      <c r="I176" s="71">
        <v>-0.89</v>
      </c>
      <c r="J176" s="71">
        <v>0.23</v>
      </c>
      <c r="K176" s="71">
        <v>0.68</v>
      </c>
      <c r="L176" s="71">
        <v>0.68</v>
      </c>
      <c r="M176" s="71">
        <v>0</v>
      </c>
      <c r="N176" s="71">
        <v>0</v>
      </c>
      <c r="O176" s="71">
        <v>0</v>
      </c>
      <c r="P176" s="71">
        <v>0.54</v>
      </c>
      <c r="Q176" s="71">
        <v>0.54</v>
      </c>
      <c r="R176" s="71">
        <v>0.54</v>
      </c>
      <c r="S176" s="71">
        <v>-0.53</v>
      </c>
      <c r="T176" s="71">
        <v>-0.53</v>
      </c>
      <c r="U176" s="71">
        <v>-0.53</v>
      </c>
      <c r="V176" s="71">
        <v>0.48</v>
      </c>
      <c r="W176" s="71">
        <v>0.48</v>
      </c>
      <c r="X176" s="71">
        <v>0.62</v>
      </c>
      <c r="Y176" s="71">
        <v>-0.11</v>
      </c>
      <c r="Z176" s="71">
        <v>-0.08</v>
      </c>
      <c r="AA176" s="71">
        <v>-0.08</v>
      </c>
      <c r="AB176" s="71">
        <v>-0.16</v>
      </c>
      <c r="AC176" s="71">
        <v>-0.18</v>
      </c>
      <c r="AD176" s="71">
        <v>2.63</v>
      </c>
      <c r="AE176" s="71">
        <v>3.06</v>
      </c>
      <c r="AF176" s="71">
        <v>2.72</v>
      </c>
      <c r="AG176" s="71">
        <v>0.41</v>
      </c>
      <c r="AH176" s="71">
        <v>0.34</v>
      </c>
      <c r="AI176" s="71">
        <v>0.34</v>
      </c>
      <c r="AJ176" s="71">
        <v>0.15</v>
      </c>
      <c r="AK176" s="71">
        <v>0.34</v>
      </c>
      <c r="AL176" s="71">
        <v>0.33</v>
      </c>
      <c r="AM176" s="71">
        <v>0.34</v>
      </c>
      <c r="AN176" s="71">
        <v>0</v>
      </c>
      <c r="AO176" s="71">
        <v>0</v>
      </c>
      <c r="AP176" s="71">
        <v>0</v>
      </c>
      <c r="AQ176" s="71">
        <v>1.22</v>
      </c>
      <c r="AR176" s="71">
        <v>1.9</v>
      </c>
      <c r="AS176" s="71">
        <v>3.46</v>
      </c>
      <c r="AT176" s="71">
        <v>3.66</v>
      </c>
      <c r="AU176" s="71">
        <v>4.32</v>
      </c>
      <c r="AV176" s="71">
        <v>2.35</v>
      </c>
      <c r="AW176" s="71">
        <v>2.0099999999999998</v>
      </c>
      <c r="AX176" s="71">
        <v>0.22</v>
      </c>
      <c r="AY176" s="71">
        <v>0.22</v>
      </c>
      <c r="AZ176" s="71">
        <v>0.54</v>
      </c>
      <c r="BA176" s="71">
        <v>1.0900000000000001</v>
      </c>
      <c r="BB176" s="71">
        <v>2.02</v>
      </c>
      <c r="BC176" s="71">
        <v>1.1399999999999999</v>
      </c>
      <c r="BD176" s="71">
        <v>1.1399999999999999</v>
      </c>
      <c r="BE176" s="71">
        <v>0.22</v>
      </c>
      <c r="BF176" s="71">
        <v>0.83</v>
      </c>
      <c r="BG176" s="71">
        <v>1.4</v>
      </c>
      <c r="BH176" s="71">
        <v>1.79</v>
      </c>
      <c r="BI176" s="71">
        <v>0.5</v>
      </c>
      <c r="BJ176" s="71">
        <v>-0.13</v>
      </c>
      <c r="BK176" s="71">
        <v>0.8</v>
      </c>
      <c r="BL176" s="71">
        <v>2.41</v>
      </c>
      <c r="BM176" s="71">
        <v>1.87</v>
      </c>
      <c r="BN176" s="71">
        <v>-0.44</v>
      </c>
      <c r="BO176" s="71">
        <v>-1.36</v>
      </c>
      <c r="BP176" s="71">
        <v>-1.35</v>
      </c>
      <c r="BQ176" s="71">
        <v>0.79</v>
      </c>
      <c r="BR176" s="71">
        <v>1.41</v>
      </c>
      <c r="BS176" s="71">
        <v>1.41</v>
      </c>
      <c r="BT176" s="71">
        <v>0.44</v>
      </c>
      <c r="BU176" s="71">
        <v>-1.08</v>
      </c>
      <c r="BV176" s="71">
        <v>-1.0900000000000001</v>
      </c>
      <c r="BW176" s="71">
        <v>-1.25</v>
      </c>
      <c r="BX176" s="71">
        <v>-0.3</v>
      </c>
      <c r="BY176" s="71">
        <v>-7.0000000000000007E-2</v>
      </c>
      <c r="BZ176" s="71">
        <v>0.33</v>
      </c>
      <c r="CA176" s="71">
        <v>0.54</v>
      </c>
      <c r="CB176" s="71">
        <v>0.28000000000000003</v>
      </c>
      <c r="CC176" s="71">
        <v>-0.2</v>
      </c>
      <c r="CD176" s="71">
        <v>-0.04</v>
      </c>
      <c r="CE176" s="71">
        <v>-0.9</v>
      </c>
      <c r="CF176" s="71">
        <v>-1.04</v>
      </c>
      <c r="CG176" s="71">
        <v>-1.18</v>
      </c>
      <c r="CH176" s="71">
        <v>-0.71</v>
      </c>
      <c r="CI176" s="71">
        <v>-0.45</v>
      </c>
      <c r="CJ176" s="71">
        <v>-0.55000000000000004</v>
      </c>
      <c r="CK176" s="71">
        <v>1.08</v>
      </c>
      <c r="CL176" s="71">
        <v>1.08</v>
      </c>
      <c r="CM176" s="71">
        <v>1.52</v>
      </c>
      <c r="CN176" s="71">
        <v>0.21</v>
      </c>
      <c r="CO176" s="71">
        <v>0.24</v>
      </c>
      <c r="CP176" s="71">
        <v>0.93</v>
      </c>
      <c r="CQ176" s="71">
        <v>0.45</v>
      </c>
      <c r="CR176" s="71">
        <v>0.22</v>
      </c>
      <c r="CS176" s="71">
        <v>-0.68</v>
      </c>
      <c r="CT176" s="71">
        <v>-0.81</v>
      </c>
      <c r="CU176" s="71">
        <v>-0.61</v>
      </c>
      <c r="CV176" s="71">
        <v>-0.51</v>
      </c>
      <c r="CW176" s="71">
        <v>0.11</v>
      </c>
      <c r="CX176" s="71">
        <v>0.24</v>
      </c>
      <c r="CY176" s="71">
        <v>0.2</v>
      </c>
      <c r="CZ176" s="71">
        <v>0.2</v>
      </c>
      <c r="DA176" s="71">
        <v>0.35</v>
      </c>
      <c r="DB176" s="71">
        <v>0.65</v>
      </c>
      <c r="DC176" s="71">
        <v>0.65</v>
      </c>
      <c r="DD176" s="71">
        <v>-0.46</v>
      </c>
      <c r="DE176" s="71">
        <v>-0.89</v>
      </c>
      <c r="DF176" s="71">
        <v>-0.25</v>
      </c>
      <c r="DG176" s="71">
        <v>0.71</v>
      </c>
      <c r="DH176" s="71">
        <v>0.68</v>
      </c>
      <c r="DI176" s="71">
        <v>0.03</v>
      </c>
      <c r="DJ176" s="71">
        <v>0.03</v>
      </c>
      <c r="DK176" s="71">
        <v>0.14000000000000001</v>
      </c>
      <c r="DL176" s="71">
        <v>1.1499999999999999</v>
      </c>
      <c r="DM176" s="71">
        <v>3.19</v>
      </c>
      <c r="DN176" s="71">
        <v>4.21</v>
      </c>
      <c r="DO176" s="71">
        <v>3.54</v>
      </c>
      <c r="DP176" s="71">
        <v>1.47</v>
      </c>
      <c r="DQ176" s="71">
        <v>0.68</v>
      </c>
      <c r="DR176" s="71">
        <v>0.01</v>
      </c>
      <c r="DS176" s="71">
        <v>0.08</v>
      </c>
      <c r="DT176" s="71">
        <v>0.4</v>
      </c>
      <c r="DU176" s="71">
        <v>0.4</v>
      </c>
      <c r="DV176" s="71">
        <v>0.33</v>
      </c>
      <c r="DW176" s="71">
        <v>0</v>
      </c>
      <c r="DX176" s="71">
        <v>0.3</v>
      </c>
      <c r="DY176" s="71">
        <v>0.3</v>
      </c>
      <c r="DZ176" s="71">
        <v>0.34</v>
      </c>
      <c r="EA176" s="71">
        <v>7.0000000000000007E-2</v>
      </c>
      <c r="EB176" s="71">
        <v>7.0000000000000007E-2</v>
      </c>
      <c r="EC176" s="71">
        <v>-0.02</v>
      </c>
      <c r="ED176" s="71">
        <v>-0.02</v>
      </c>
      <c r="EE176" s="71">
        <v>-0.02</v>
      </c>
      <c r="EF176" s="71">
        <v>0</v>
      </c>
      <c r="EG176" s="71">
        <v>0</v>
      </c>
      <c r="EH176" s="71">
        <v>0</v>
      </c>
      <c r="EI176" s="71">
        <v>-0.01</v>
      </c>
      <c r="EJ176" s="71">
        <v>0.44</v>
      </c>
      <c r="EK176" s="71">
        <v>0.9</v>
      </c>
      <c r="EL176" s="71">
        <v>1.26</v>
      </c>
      <c r="EM176" s="71">
        <v>1.07</v>
      </c>
      <c r="EN176" s="71">
        <v>0.61</v>
      </c>
      <c r="EO176" s="71">
        <v>-0.49</v>
      </c>
      <c r="EP176" s="71">
        <v>-0.76</v>
      </c>
      <c r="EQ176" s="71">
        <v>-0.76</v>
      </c>
      <c r="ER176" s="71">
        <v>0.57999999999999996</v>
      </c>
      <c r="ES176" s="71">
        <v>0.57999999999999996</v>
      </c>
      <c r="ET176" s="71">
        <v>0.57999999999999996</v>
      </c>
      <c r="EU176" s="71">
        <v>0</v>
      </c>
      <c r="EV176" s="71">
        <v>0</v>
      </c>
      <c r="EW176" s="71">
        <v>0</v>
      </c>
      <c r="EX176" s="71">
        <v>0</v>
      </c>
      <c r="EY176" s="71">
        <v>0</v>
      </c>
      <c r="EZ176" s="71">
        <v>-0.46</v>
      </c>
      <c r="FA176" s="71">
        <v>-0.5</v>
      </c>
      <c r="FB176" s="71">
        <v>0.04</v>
      </c>
      <c r="FC176" s="71">
        <v>0.22</v>
      </c>
      <c r="FD176" s="71">
        <v>0.33</v>
      </c>
      <c r="FE176" s="71">
        <v>0.23</v>
      </c>
      <c r="FF176" s="71">
        <v>0.23</v>
      </c>
      <c r="FG176" s="71">
        <v>-0.08</v>
      </c>
      <c r="FH176" s="71">
        <v>-0.08</v>
      </c>
      <c r="FI176" s="71">
        <v>-0.08</v>
      </c>
      <c r="FJ176" s="71">
        <v>0</v>
      </c>
      <c r="FK176" s="71">
        <v>0</v>
      </c>
      <c r="FL176" s="71">
        <v>0</v>
      </c>
      <c r="FM176" s="71">
        <v>0</v>
      </c>
      <c r="FN176" s="71">
        <v>0</v>
      </c>
      <c r="FO176" s="71">
        <v>0</v>
      </c>
      <c r="FP176" s="71">
        <v>0.04</v>
      </c>
      <c r="FQ176" s="71">
        <v>0.04</v>
      </c>
      <c r="FR176" s="71">
        <v>0.04</v>
      </c>
      <c r="FS176" s="71">
        <v>0.11</v>
      </c>
      <c r="FT176" s="71">
        <v>0.11</v>
      </c>
      <c r="FU176" s="71">
        <v>0.23</v>
      </c>
      <c r="FV176" s="71">
        <v>0.34</v>
      </c>
      <c r="FW176" s="71">
        <v>0.34</v>
      </c>
      <c r="FX176" s="71">
        <v>7.0000000000000007E-2</v>
      </c>
      <c r="FY176" s="71">
        <v>0.16</v>
      </c>
      <c r="FZ176" s="71">
        <v>0.16</v>
      </c>
      <c r="GA176" s="71">
        <v>0.16</v>
      </c>
      <c r="GB176" s="71">
        <v>-0.05</v>
      </c>
      <c r="GC176" s="71">
        <v>-0.05</v>
      </c>
      <c r="GD176" s="71">
        <v>-0.05</v>
      </c>
      <c r="GE176" s="71">
        <v>0</v>
      </c>
      <c r="GF176" s="71">
        <v>0</v>
      </c>
      <c r="GG176" s="71">
        <v>0</v>
      </c>
      <c r="GH176" s="71">
        <v>-0.1</v>
      </c>
      <c r="GI176" s="71">
        <v>-0.1</v>
      </c>
      <c r="GJ176" s="71">
        <v>-0.1</v>
      </c>
      <c r="GK176" s="71">
        <v>-0.04</v>
      </c>
      <c r="GL176" s="71">
        <v>-0.04</v>
      </c>
      <c r="GM176" s="71">
        <v>7.0000000000000007E-2</v>
      </c>
      <c r="GN176" s="71">
        <v>0.06</v>
      </c>
      <c r="GO176" s="71">
        <v>0.28999999999999998</v>
      </c>
      <c r="GP176" s="71">
        <v>0.04</v>
      </c>
      <c r="GQ176" s="71">
        <v>0.25</v>
      </c>
      <c r="GR176" s="71">
        <v>0.14000000000000001</v>
      </c>
      <c r="GS176" s="71">
        <v>0.14000000000000001</v>
      </c>
      <c r="GT176" s="71">
        <v>0.03</v>
      </c>
      <c r="GU176" s="71">
        <v>0.03</v>
      </c>
      <c r="GV176" s="71">
        <v>0.03</v>
      </c>
      <c r="GW176" s="71">
        <v>0.01</v>
      </c>
      <c r="GX176" s="71">
        <v>0.01</v>
      </c>
      <c r="GY176" s="71">
        <v>0.01</v>
      </c>
      <c r="GZ176" s="71">
        <v>-0.1</v>
      </c>
      <c r="HA176" s="71">
        <v>-0.1</v>
      </c>
      <c r="HB176" s="71">
        <v>-0.13</v>
      </c>
      <c r="HC176" s="71">
        <v>0.01</v>
      </c>
      <c r="HD176" s="71">
        <v>0.01</v>
      </c>
      <c r="HE176" s="71">
        <v>0.01</v>
      </c>
      <c r="HF176" s="71">
        <v>0.28000000000000003</v>
      </c>
      <c r="HG176" s="71">
        <v>0.27</v>
      </c>
      <c r="HH176" s="71">
        <v>0.43</v>
      </c>
      <c r="HI176" s="71">
        <v>0.16</v>
      </c>
      <c r="HJ176" s="71">
        <v>0.17</v>
      </c>
      <c r="HK176" s="71">
        <v>0</v>
      </c>
      <c r="HL176" s="71">
        <v>0.03</v>
      </c>
      <c r="HM176" s="71">
        <v>0.03</v>
      </c>
      <c r="HN176" s="71">
        <v>0.03</v>
      </c>
      <c r="HO176" s="71">
        <v>-0.17</v>
      </c>
      <c r="HP176" s="71">
        <v>-0.15</v>
      </c>
      <c r="HQ176" s="71">
        <v>-0.16</v>
      </c>
      <c r="HR176" s="71">
        <v>0.04</v>
      </c>
      <c r="HS176" s="71">
        <v>0.03</v>
      </c>
      <c r="HT176" s="71">
        <v>0.03</v>
      </c>
      <c r="HU176" s="71">
        <v>-0.11</v>
      </c>
      <c r="HV176" s="71">
        <v>-0.05</v>
      </c>
      <c r="HW176" s="71">
        <v>-0.05</v>
      </c>
      <c r="HX176" s="71">
        <v>0.26</v>
      </c>
      <c r="HY176" s="71">
        <v>0.16</v>
      </c>
      <c r="HZ176" s="71">
        <v>0.16</v>
      </c>
      <c r="IA176" s="71">
        <v>-0.05</v>
      </c>
      <c r="IB176" s="71">
        <v>0</v>
      </c>
      <c r="IC176" s="92">
        <v>0</v>
      </c>
      <c r="ID176" s="92">
        <v>0.1</v>
      </c>
      <c r="IE176" s="92">
        <v>0.1</v>
      </c>
      <c r="IF176" s="92">
        <v>0.1</v>
      </c>
      <c r="IG176" s="92">
        <v>-3.8000000000000006E-2</v>
      </c>
      <c r="IH176" s="92">
        <v>-0.19</v>
      </c>
      <c r="II176" s="92">
        <v>3.6000000000000018E-2</v>
      </c>
      <c r="IJ176" s="92">
        <v>0.36799999999999999</v>
      </c>
      <c r="IK176" s="92">
        <v>0.38400000000000001</v>
      </c>
      <c r="IL176" s="92">
        <v>-5.800000000000001E-2</v>
      </c>
      <c r="IM176" s="92">
        <v>-0.21000000000000002</v>
      </c>
      <c r="IN176" s="92">
        <v>-0.11800000000000004</v>
      </c>
      <c r="IO176" s="92">
        <v>0.45599999999999996</v>
      </c>
      <c r="IP176" s="92">
        <v>0.78800000000000003</v>
      </c>
      <c r="IQ176" s="92">
        <v>0.748</v>
      </c>
      <c r="IR176" s="92">
        <v>0.21799999999999997</v>
      </c>
      <c r="IS176" s="92">
        <v>-0.42799999999999994</v>
      </c>
      <c r="IT176" s="92">
        <v>-0.35400000000000004</v>
      </c>
      <c r="IU176" s="92">
        <v>-0.22800000000000004</v>
      </c>
      <c r="IV176" s="92">
        <v>0.188</v>
      </c>
      <c r="IW176" s="92">
        <v>0.10399999999999998</v>
      </c>
      <c r="IX176" s="92">
        <v>0.184</v>
      </c>
      <c r="IY176" s="92">
        <v>0.10200000000000001</v>
      </c>
      <c r="IZ176" s="92"/>
    </row>
    <row r="177" spans="1:260" s="53" customFormat="1" ht="18" customHeight="1" x14ac:dyDescent="0.2">
      <c r="A177" s="97">
        <v>23204</v>
      </c>
      <c r="B177" s="20"/>
      <c r="C177" s="60"/>
      <c r="D177" s="29"/>
      <c r="E177" s="95"/>
      <c r="F177" s="35"/>
      <c r="G177" s="36" t="s">
        <v>170</v>
      </c>
      <c r="H177" s="71">
        <v>-0.21</v>
      </c>
      <c r="I177" s="71">
        <v>-0.26</v>
      </c>
      <c r="J177" s="71">
        <v>-0.01</v>
      </c>
      <c r="K177" s="71">
        <v>0.77</v>
      </c>
      <c r="L177" s="71">
        <v>0.93</v>
      </c>
      <c r="M177" s="71">
        <v>0.88</v>
      </c>
      <c r="N177" s="71">
        <v>-0.37</v>
      </c>
      <c r="O177" s="71">
        <v>-0.61</v>
      </c>
      <c r="P177" s="71">
        <v>-0.61</v>
      </c>
      <c r="Q177" s="71">
        <v>-0.23</v>
      </c>
      <c r="R177" s="71">
        <v>-0.26</v>
      </c>
      <c r="S177" s="71">
        <v>-0.26</v>
      </c>
      <c r="T177" s="71">
        <v>-0.1</v>
      </c>
      <c r="U177" s="71">
        <v>0.03</v>
      </c>
      <c r="V177" s="71">
        <v>0.03</v>
      </c>
      <c r="W177" s="71">
        <v>7.0000000000000007E-2</v>
      </c>
      <c r="X177" s="71">
        <v>7.0000000000000007E-2</v>
      </c>
      <c r="Y177" s="71">
        <v>7.0000000000000007E-2</v>
      </c>
      <c r="Z177" s="71">
        <v>0.03</v>
      </c>
      <c r="AA177" s="71">
        <v>7.0000000000000007E-2</v>
      </c>
      <c r="AB177" s="71">
        <v>0.04</v>
      </c>
      <c r="AC177" s="71">
        <v>0.34</v>
      </c>
      <c r="AD177" s="71">
        <v>0.28000000000000003</v>
      </c>
      <c r="AE177" s="71">
        <v>0.28999999999999998</v>
      </c>
      <c r="AF177" s="71">
        <v>0.64</v>
      </c>
      <c r="AG177" s="71">
        <v>0.7</v>
      </c>
      <c r="AH177" s="71">
        <v>0.71</v>
      </c>
      <c r="AI177" s="71">
        <v>-0.54</v>
      </c>
      <c r="AJ177" s="71">
        <v>-0.63</v>
      </c>
      <c r="AK177" s="71">
        <v>-0.62</v>
      </c>
      <c r="AL177" s="71">
        <v>-0.05</v>
      </c>
      <c r="AM177" s="71">
        <v>-0.01</v>
      </c>
      <c r="AN177" s="71">
        <v>-0.04</v>
      </c>
      <c r="AO177" s="71">
        <v>0.08</v>
      </c>
      <c r="AP177" s="71">
        <v>0.11</v>
      </c>
      <c r="AQ177" s="71">
        <v>0.13</v>
      </c>
      <c r="AR177" s="71">
        <v>0.42</v>
      </c>
      <c r="AS177" s="71">
        <v>0.4</v>
      </c>
      <c r="AT177" s="71">
        <v>0.54</v>
      </c>
      <c r="AU177" s="71">
        <v>0.32</v>
      </c>
      <c r="AV177" s="71">
        <v>0.46</v>
      </c>
      <c r="AW177" s="71">
        <v>0.28999999999999998</v>
      </c>
      <c r="AX177" s="71">
        <v>0.31</v>
      </c>
      <c r="AY177" s="71">
        <v>0.06</v>
      </c>
      <c r="AZ177" s="71">
        <v>0.24</v>
      </c>
      <c r="BA177" s="71">
        <v>0.73</v>
      </c>
      <c r="BB177" s="71">
        <v>0.76</v>
      </c>
      <c r="BC177" s="71">
        <v>0.67</v>
      </c>
      <c r="BD177" s="71">
        <v>3.68</v>
      </c>
      <c r="BE177" s="71">
        <v>5.19</v>
      </c>
      <c r="BF177" s="71">
        <v>7.19</v>
      </c>
      <c r="BG177" s="71">
        <v>5.01</v>
      </c>
      <c r="BH177" s="71">
        <v>3.96</v>
      </c>
      <c r="BI177" s="71">
        <v>2.2000000000000002</v>
      </c>
      <c r="BJ177" s="71">
        <v>2.13</v>
      </c>
      <c r="BK177" s="71">
        <v>1.29</v>
      </c>
      <c r="BL177" s="71">
        <v>1.73</v>
      </c>
      <c r="BM177" s="71">
        <v>0.92</v>
      </c>
      <c r="BN177" s="71">
        <v>0.4</v>
      </c>
      <c r="BO177" s="71">
        <v>-0.2</v>
      </c>
      <c r="BP177" s="71">
        <v>-0.2</v>
      </c>
      <c r="BQ177" s="71">
        <v>0.86</v>
      </c>
      <c r="BR177" s="71">
        <v>0.86</v>
      </c>
      <c r="BS177" s="71">
        <v>0.68</v>
      </c>
      <c r="BT177" s="71">
        <v>-0.22</v>
      </c>
      <c r="BU177" s="71">
        <v>-0.24</v>
      </c>
      <c r="BV177" s="71">
        <v>-0.27</v>
      </c>
      <c r="BW177" s="71">
        <v>0.1</v>
      </c>
      <c r="BX177" s="71">
        <v>0.13</v>
      </c>
      <c r="BY177" s="71">
        <v>0.48</v>
      </c>
      <c r="BZ177" s="71">
        <v>0.48</v>
      </c>
      <c r="CA177" s="71">
        <v>0.5</v>
      </c>
      <c r="CB177" s="71">
        <v>0.45</v>
      </c>
      <c r="CC177" s="71">
        <v>0.31</v>
      </c>
      <c r="CD177" s="71">
        <v>0.09</v>
      </c>
      <c r="CE177" s="71">
        <v>-0.16</v>
      </c>
      <c r="CF177" s="71">
        <v>-0.3</v>
      </c>
      <c r="CG177" s="71">
        <v>-0.06</v>
      </c>
      <c r="CH177" s="71">
        <v>-0.08</v>
      </c>
      <c r="CI177" s="71">
        <v>-0.56000000000000005</v>
      </c>
      <c r="CJ177" s="71">
        <v>-0.41</v>
      </c>
      <c r="CK177" s="71">
        <v>-0.43</v>
      </c>
      <c r="CL177" s="71">
        <v>0.11</v>
      </c>
      <c r="CM177" s="71">
        <v>-0.05</v>
      </c>
      <c r="CN177" s="71">
        <v>0.12</v>
      </c>
      <c r="CO177" s="71">
        <v>0.01</v>
      </c>
      <c r="CP177" s="71">
        <v>0.18</v>
      </c>
      <c r="CQ177" s="71">
        <v>-0.08</v>
      </c>
      <c r="CR177" s="71">
        <v>-2.33</v>
      </c>
      <c r="CS177" s="71">
        <v>-5.82</v>
      </c>
      <c r="CT177" s="71">
        <v>-7.02</v>
      </c>
      <c r="CU177" s="71">
        <v>-5.76</v>
      </c>
      <c r="CV177" s="71">
        <v>-2</v>
      </c>
      <c r="CW177" s="71">
        <v>-0.88</v>
      </c>
      <c r="CX177" s="71">
        <v>-0.28000000000000003</v>
      </c>
      <c r="CY177" s="71">
        <v>-0.28000000000000003</v>
      </c>
      <c r="CZ177" s="71">
        <v>-0.08</v>
      </c>
      <c r="DA177" s="71">
        <v>0.35</v>
      </c>
      <c r="DB177" s="71">
        <v>0.19</v>
      </c>
      <c r="DC177" s="71">
        <v>0.23</v>
      </c>
      <c r="DD177" s="71">
        <v>-0.06</v>
      </c>
      <c r="DE177" s="71">
        <v>-0.01</v>
      </c>
      <c r="DF177" s="71">
        <v>-0.04</v>
      </c>
      <c r="DG177" s="71">
        <v>0.19</v>
      </c>
      <c r="DH177" s="71">
        <v>0.25</v>
      </c>
      <c r="DI177" s="71">
        <v>-0.01</v>
      </c>
      <c r="DJ177" s="71">
        <v>-0.17</v>
      </c>
      <c r="DK177" s="71">
        <v>-0.14000000000000001</v>
      </c>
      <c r="DL177" s="71">
        <v>0.15</v>
      </c>
      <c r="DM177" s="71">
        <v>0.47</v>
      </c>
      <c r="DN177" s="71">
        <v>0.75</v>
      </c>
      <c r="DO177" s="71">
        <v>0.7</v>
      </c>
      <c r="DP177" s="71">
        <v>0.22</v>
      </c>
      <c r="DQ177" s="71">
        <v>-0.04</v>
      </c>
      <c r="DR177" s="71">
        <v>-0.04</v>
      </c>
      <c r="DS177" s="71">
        <v>0.28999999999999998</v>
      </c>
      <c r="DT177" s="71">
        <v>0.16</v>
      </c>
      <c r="DU177" s="71">
        <v>0.14000000000000001</v>
      </c>
      <c r="DV177" s="71">
        <v>-0.02</v>
      </c>
      <c r="DW177" s="71">
        <v>0.01</v>
      </c>
      <c r="DX177" s="71">
        <v>0</v>
      </c>
      <c r="DY177" s="71">
        <v>-0.08</v>
      </c>
      <c r="DZ177" s="71">
        <v>-0.09</v>
      </c>
      <c r="EA177" s="71">
        <v>-0.1</v>
      </c>
      <c r="EB177" s="71">
        <v>-0.1</v>
      </c>
      <c r="EC177" s="71">
        <v>-0.02</v>
      </c>
      <c r="ED177" s="71">
        <v>-0.01</v>
      </c>
      <c r="EE177" s="71">
        <v>0.02</v>
      </c>
      <c r="EF177" s="71">
        <v>-7.0000000000000007E-2</v>
      </c>
      <c r="EG177" s="71">
        <v>-0.08</v>
      </c>
      <c r="EH177" s="71">
        <v>0.01</v>
      </c>
      <c r="EI177" s="71">
        <v>0.1</v>
      </c>
      <c r="EJ177" s="71">
        <v>0.1</v>
      </c>
      <c r="EK177" s="71">
        <v>0.02</v>
      </c>
      <c r="EL177" s="71">
        <v>0</v>
      </c>
      <c r="EM177" s="71">
        <v>-0.14000000000000001</v>
      </c>
      <c r="EN177" s="71">
        <v>-0.22</v>
      </c>
      <c r="EO177" s="71">
        <v>-0.49</v>
      </c>
      <c r="EP177" s="71">
        <v>-0.39</v>
      </c>
      <c r="EQ177" s="71">
        <v>-0.28000000000000003</v>
      </c>
      <c r="ER177" s="71">
        <v>-0.04</v>
      </c>
      <c r="ES177" s="71">
        <v>-0.03</v>
      </c>
      <c r="ET177" s="71">
        <v>-0.03</v>
      </c>
      <c r="EU177" s="71">
        <v>-0.02</v>
      </c>
      <c r="EV177" s="71">
        <v>0.51</v>
      </c>
      <c r="EW177" s="71">
        <v>0.51</v>
      </c>
      <c r="EX177" s="71">
        <v>0.22</v>
      </c>
      <c r="EY177" s="71">
        <v>-0.03</v>
      </c>
      <c r="EZ177" s="71">
        <v>-0.03</v>
      </c>
      <c r="FA177" s="71">
        <v>0.01</v>
      </c>
      <c r="FB177" s="71">
        <v>0</v>
      </c>
      <c r="FC177" s="71">
        <v>0</v>
      </c>
      <c r="FD177" s="71">
        <v>0.01</v>
      </c>
      <c r="FE177" s="71">
        <v>0.01</v>
      </c>
      <c r="FF177" s="71">
        <v>0.01</v>
      </c>
      <c r="FG177" s="71">
        <v>0.05</v>
      </c>
      <c r="FH177" s="71">
        <v>0.05</v>
      </c>
      <c r="FI177" s="71">
        <v>0.06</v>
      </c>
      <c r="FJ177" s="71">
        <v>0.03</v>
      </c>
      <c r="FK177" s="71">
        <v>0.02</v>
      </c>
      <c r="FL177" s="71">
        <v>0</v>
      </c>
      <c r="FM177" s="71">
        <v>-0.08</v>
      </c>
      <c r="FN177" s="71">
        <v>-0.09</v>
      </c>
      <c r="FO177" s="71">
        <v>-0.06</v>
      </c>
      <c r="FP177" s="71">
        <v>0.16</v>
      </c>
      <c r="FQ177" s="71">
        <v>0.16</v>
      </c>
      <c r="FR177" s="71">
        <v>0.15</v>
      </c>
      <c r="FS177" s="71">
        <v>-0.02</v>
      </c>
      <c r="FT177" s="71">
        <v>-0.02</v>
      </c>
      <c r="FU177" s="71">
        <v>-0.02</v>
      </c>
      <c r="FV177" s="71">
        <v>-0.04</v>
      </c>
      <c r="FW177" s="71">
        <v>-0.01</v>
      </c>
      <c r="FX177" s="71">
        <v>0</v>
      </c>
      <c r="FY177" s="71">
        <v>0</v>
      </c>
      <c r="FZ177" s="71">
        <v>0</v>
      </c>
      <c r="GA177" s="71">
        <v>0.63</v>
      </c>
      <c r="GB177" s="71">
        <v>1.47</v>
      </c>
      <c r="GC177" s="71">
        <v>1.96</v>
      </c>
      <c r="GD177" s="71">
        <v>1.37</v>
      </c>
      <c r="GE177" s="71">
        <v>0.53</v>
      </c>
      <c r="GF177" s="71">
        <v>0</v>
      </c>
      <c r="GG177" s="71">
        <v>0</v>
      </c>
      <c r="GH177" s="71">
        <v>0</v>
      </c>
      <c r="GI177" s="71">
        <v>0</v>
      </c>
      <c r="GJ177" s="71">
        <v>0</v>
      </c>
      <c r="GK177" s="71">
        <v>0</v>
      </c>
      <c r="GL177" s="71">
        <v>0</v>
      </c>
      <c r="GM177" s="71">
        <v>0</v>
      </c>
      <c r="GN177" s="71">
        <v>0</v>
      </c>
      <c r="GO177" s="71">
        <v>0</v>
      </c>
      <c r="GP177" s="71">
        <v>0</v>
      </c>
      <c r="GQ177" s="71">
        <v>0</v>
      </c>
      <c r="GR177" s="71">
        <v>0</v>
      </c>
      <c r="GS177" s="71">
        <v>0</v>
      </c>
      <c r="GT177" s="71">
        <v>0</v>
      </c>
      <c r="GU177" s="71">
        <v>0</v>
      </c>
      <c r="GV177" s="71">
        <v>0</v>
      </c>
      <c r="GW177" s="71">
        <v>1.31</v>
      </c>
      <c r="GX177" s="71">
        <v>2.64</v>
      </c>
      <c r="GY177" s="71">
        <v>5.96</v>
      </c>
      <c r="GZ177" s="71">
        <v>6.65</v>
      </c>
      <c r="HA177" s="71">
        <v>7.36</v>
      </c>
      <c r="HB177" s="71">
        <v>3.98</v>
      </c>
      <c r="HC177" s="71">
        <v>1.97</v>
      </c>
      <c r="HD177" s="71">
        <v>-0.02</v>
      </c>
      <c r="HE177" s="71">
        <v>0</v>
      </c>
      <c r="HF177" s="71">
        <v>0</v>
      </c>
      <c r="HG177" s="71">
        <v>0</v>
      </c>
      <c r="HH177" s="71">
        <v>0</v>
      </c>
      <c r="HI177" s="71">
        <v>0</v>
      </c>
      <c r="HJ177" s="71">
        <v>0</v>
      </c>
      <c r="HK177" s="71">
        <v>0</v>
      </c>
      <c r="HL177" s="71">
        <v>0</v>
      </c>
      <c r="HM177" s="71">
        <v>0</v>
      </c>
      <c r="HN177" s="71">
        <v>0</v>
      </c>
      <c r="HO177" s="71">
        <v>0</v>
      </c>
      <c r="HP177" s="71">
        <v>0</v>
      </c>
      <c r="HQ177" s="71">
        <v>0</v>
      </c>
      <c r="HR177" s="71">
        <v>1.77</v>
      </c>
      <c r="HS177" s="71">
        <v>3.57</v>
      </c>
      <c r="HT177" s="71">
        <v>5.4</v>
      </c>
      <c r="HU177" s="71">
        <v>3.57</v>
      </c>
      <c r="HV177" s="71">
        <v>3.44</v>
      </c>
      <c r="HW177" s="71">
        <v>3.31</v>
      </c>
      <c r="HX177" s="71">
        <v>5</v>
      </c>
      <c r="HY177" s="71">
        <v>3.31</v>
      </c>
      <c r="HZ177" s="71">
        <v>1.64</v>
      </c>
      <c r="IA177" s="71">
        <v>0</v>
      </c>
      <c r="IB177" s="71">
        <v>0</v>
      </c>
      <c r="IC177" s="41">
        <v>0</v>
      </c>
      <c r="ID177" s="41">
        <v>0</v>
      </c>
      <c r="IE177" s="41">
        <v>0</v>
      </c>
      <c r="IF177" s="41">
        <v>0</v>
      </c>
      <c r="IG177" s="41">
        <v>-0.48200000000000004</v>
      </c>
      <c r="IH177" s="41">
        <v>-0.46999999999999986</v>
      </c>
      <c r="II177" s="41">
        <v>0.29000000000000004</v>
      </c>
      <c r="IJ177" s="41">
        <v>1.294</v>
      </c>
      <c r="IK177" s="41">
        <v>1.496</v>
      </c>
      <c r="IL177" s="41">
        <v>0.85199999999999998</v>
      </c>
      <c r="IM177" s="41">
        <v>0.31399999999999995</v>
      </c>
      <c r="IN177" s="41">
        <v>-4.3999999999999997E-2</v>
      </c>
      <c r="IO177" s="41">
        <v>0.24199999999999999</v>
      </c>
      <c r="IP177" s="41">
        <v>0.20200000000000001</v>
      </c>
      <c r="IQ177" s="41">
        <v>0.152</v>
      </c>
      <c r="IR177" s="41">
        <v>-0.1</v>
      </c>
      <c r="IS177" s="41">
        <v>-0.14799999999999999</v>
      </c>
      <c r="IT177" s="41">
        <v>-0.13999999999999999</v>
      </c>
      <c r="IU177" s="41">
        <v>0.128</v>
      </c>
      <c r="IV177" s="41">
        <v>0.36199999999999999</v>
      </c>
      <c r="IW177" s="41">
        <v>0.48</v>
      </c>
      <c r="IX177" s="41">
        <v>0.32999999999999996</v>
      </c>
      <c r="IY177" s="41">
        <v>0.17399999999999999</v>
      </c>
      <c r="IZ177" s="41"/>
    </row>
    <row r="178" spans="1:260" s="53" customFormat="1" ht="18" customHeight="1" x14ac:dyDescent="0.2">
      <c r="A178" s="97">
        <v>23205</v>
      </c>
      <c r="B178" s="20"/>
      <c r="C178" s="60"/>
      <c r="D178" s="29"/>
      <c r="E178" s="95"/>
      <c r="F178" s="35"/>
      <c r="G178" s="36" t="s">
        <v>171</v>
      </c>
      <c r="H178" s="71">
        <v>-0.92</v>
      </c>
      <c r="I178" s="71">
        <v>-1.77</v>
      </c>
      <c r="J178" s="71">
        <v>-1.54</v>
      </c>
      <c r="K178" s="71">
        <v>-1.18</v>
      </c>
      <c r="L178" s="71">
        <v>-0.23</v>
      </c>
      <c r="M178" s="71">
        <v>-0.25</v>
      </c>
      <c r="N178" s="71">
        <v>0.15</v>
      </c>
      <c r="O178" s="71">
        <v>0.02</v>
      </c>
      <c r="P178" s="71">
        <v>0.01</v>
      </c>
      <c r="Q178" s="71">
        <v>0.57999999999999996</v>
      </c>
      <c r="R178" s="71">
        <v>1.97</v>
      </c>
      <c r="S178" s="71">
        <v>2.0099999999999998</v>
      </c>
      <c r="T178" s="71">
        <v>1.06</v>
      </c>
      <c r="U178" s="71">
        <v>0.33</v>
      </c>
      <c r="V178" s="71">
        <v>0.36</v>
      </c>
      <c r="W178" s="71">
        <v>0.01</v>
      </c>
      <c r="X178" s="71">
        <v>-7.0000000000000007E-2</v>
      </c>
      <c r="Y178" s="71">
        <v>-0.23</v>
      </c>
      <c r="Z178" s="71">
        <v>-0.86</v>
      </c>
      <c r="AA178" s="71">
        <v>-1.06</v>
      </c>
      <c r="AB178" s="71">
        <v>-1.08</v>
      </c>
      <c r="AC178" s="71">
        <v>-2.42</v>
      </c>
      <c r="AD178" s="71">
        <v>-2.3199999999999998</v>
      </c>
      <c r="AE178" s="71">
        <v>-2.09</v>
      </c>
      <c r="AF178" s="71">
        <v>0.02</v>
      </c>
      <c r="AG178" s="71">
        <v>-0.03</v>
      </c>
      <c r="AH178" s="71">
        <v>-0.13</v>
      </c>
      <c r="AI178" s="71">
        <v>-0.17</v>
      </c>
      <c r="AJ178" s="71">
        <v>-0.1</v>
      </c>
      <c r="AK178" s="71">
        <v>-0.14000000000000001</v>
      </c>
      <c r="AL178" s="71">
        <v>-0.06</v>
      </c>
      <c r="AM178" s="71">
        <v>-0.03</v>
      </c>
      <c r="AN178" s="71">
        <v>0.05</v>
      </c>
      <c r="AO178" s="71">
        <v>0.22</v>
      </c>
      <c r="AP178" s="71">
        <v>0.52</v>
      </c>
      <c r="AQ178" s="71">
        <v>0.6</v>
      </c>
      <c r="AR178" s="71">
        <v>0.71</v>
      </c>
      <c r="AS178" s="71">
        <v>0.28999999999999998</v>
      </c>
      <c r="AT178" s="71">
        <v>0.69</v>
      </c>
      <c r="AU178" s="71">
        <v>0.9</v>
      </c>
      <c r="AV178" s="71">
        <v>0.85</v>
      </c>
      <c r="AW178" s="71">
        <v>-0.63</v>
      </c>
      <c r="AX178" s="71">
        <v>-0.62</v>
      </c>
      <c r="AY178" s="71">
        <v>-0.65</v>
      </c>
      <c r="AZ178" s="71">
        <v>1.4</v>
      </c>
      <c r="BA178" s="71">
        <v>1.34</v>
      </c>
      <c r="BB178" s="71">
        <v>1.58</v>
      </c>
      <c r="BC178" s="71">
        <v>0.54</v>
      </c>
      <c r="BD178" s="71">
        <v>0</v>
      </c>
      <c r="BE178" s="71">
        <v>-0.08</v>
      </c>
      <c r="BF178" s="71">
        <v>0.14000000000000001</v>
      </c>
      <c r="BG178" s="71">
        <v>0.8</v>
      </c>
      <c r="BH178" s="71">
        <v>0.83</v>
      </c>
      <c r="BI178" s="71">
        <v>0.61</v>
      </c>
      <c r="BJ178" s="71">
        <v>0.7</v>
      </c>
      <c r="BK178" s="71">
        <v>0.61</v>
      </c>
      <c r="BL178" s="71">
        <v>0.76</v>
      </c>
      <c r="BM178" s="71">
        <v>0.44</v>
      </c>
      <c r="BN178" s="71">
        <v>0.67</v>
      </c>
      <c r="BO178" s="71">
        <v>0.57999999999999996</v>
      </c>
      <c r="BP178" s="71">
        <v>0.69</v>
      </c>
      <c r="BQ178" s="71">
        <v>0.37</v>
      </c>
      <c r="BR178" s="71">
        <v>0.31</v>
      </c>
      <c r="BS178" s="71">
        <v>-0.36</v>
      </c>
      <c r="BT178" s="71">
        <v>-0.47</v>
      </c>
      <c r="BU178" s="71">
        <v>-0.44</v>
      </c>
      <c r="BV178" s="71">
        <v>0.02</v>
      </c>
      <c r="BW178" s="71">
        <v>0.24</v>
      </c>
      <c r="BX178" s="71">
        <v>0.2</v>
      </c>
      <c r="BY178" s="71">
        <v>0.7</v>
      </c>
      <c r="BZ178" s="71">
        <v>0.67</v>
      </c>
      <c r="CA178" s="71">
        <v>0.79</v>
      </c>
      <c r="CB178" s="71">
        <v>0.2</v>
      </c>
      <c r="CC178" s="71">
        <v>0.48</v>
      </c>
      <c r="CD178" s="71">
        <v>0.13</v>
      </c>
      <c r="CE178" s="71">
        <v>0.61</v>
      </c>
      <c r="CF178" s="71">
        <v>0.37</v>
      </c>
      <c r="CG178" s="71">
        <v>0.71</v>
      </c>
      <c r="CH178" s="71">
        <v>-0.09</v>
      </c>
      <c r="CI178" s="71">
        <v>0.78</v>
      </c>
      <c r="CJ178" s="71">
        <v>0.74</v>
      </c>
      <c r="CK178" s="71">
        <v>0.67</v>
      </c>
      <c r="CL178" s="71">
        <v>0.11</v>
      </c>
      <c r="CM178" s="71">
        <v>-0.04</v>
      </c>
      <c r="CN178" s="71">
        <v>0.31</v>
      </c>
      <c r="CO178" s="71">
        <v>-0.41</v>
      </c>
      <c r="CP178" s="71">
        <v>-0.05</v>
      </c>
      <c r="CQ178" s="71">
        <v>-0.02</v>
      </c>
      <c r="CR178" s="71">
        <v>0.43</v>
      </c>
      <c r="CS178" s="71">
        <v>0.24</v>
      </c>
      <c r="CT178" s="71">
        <v>0.23</v>
      </c>
      <c r="CU178" s="71">
        <v>-0.04</v>
      </c>
      <c r="CV178" s="71">
        <v>0.06</v>
      </c>
      <c r="CW178" s="71">
        <v>0.4</v>
      </c>
      <c r="CX178" s="71">
        <v>0.53</v>
      </c>
      <c r="CY178" s="71">
        <v>0.63</v>
      </c>
      <c r="CZ178" s="71">
        <v>0.41</v>
      </c>
      <c r="DA178" s="71">
        <v>0.39</v>
      </c>
      <c r="DB178" s="71">
        <v>0.52</v>
      </c>
      <c r="DC178" s="71">
        <v>0.91</v>
      </c>
      <c r="DD178" s="71">
        <v>1.04</v>
      </c>
      <c r="DE178" s="71">
        <v>1.35</v>
      </c>
      <c r="DF178" s="71">
        <v>1.37</v>
      </c>
      <c r="DG178" s="71">
        <v>1.39</v>
      </c>
      <c r="DH178" s="71">
        <v>0.92</v>
      </c>
      <c r="DI178" s="71">
        <v>0.6</v>
      </c>
      <c r="DJ178" s="71">
        <v>0.33</v>
      </c>
      <c r="DK178" s="71">
        <v>0.2</v>
      </c>
      <c r="DL178" s="71">
        <v>0.36</v>
      </c>
      <c r="DM178" s="71">
        <v>-0.28000000000000003</v>
      </c>
      <c r="DN178" s="71">
        <v>0.14000000000000001</v>
      </c>
      <c r="DO178" s="71">
        <v>0.14000000000000001</v>
      </c>
      <c r="DP178" s="71">
        <v>1.06</v>
      </c>
      <c r="DQ178" s="71">
        <v>0.98</v>
      </c>
      <c r="DR178" s="71">
        <v>-0.1</v>
      </c>
      <c r="DS178" s="71">
        <v>-0.63</v>
      </c>
      <c r="DT178" s="71">
        <v>-0.83</v>
      </c>
      <c r="DU178" s="71">
        <v>0.08</v>
      </c>
      <c r="DV178" s="71">
        <v>-0.33</v>
      </c>
      <c r="DW178" s="71">
        <v>-0.24</v>
      </c>
      <c r="DX178" s="71">
        <v>0.25</v>
      </c>
      <c r="DY178" s="71">
        <v>0.56999999999999995</v>
      </c>
      <c r="DZ178" s="71">
        <v>1.38</v>
      </c>
      <c r="EA178" s="71">
        <v>1.66</v>
      </c>
      <c r="EB178" s="71">
        <v>1.47</v>
      </c>
      <c r="EC178" s="71">
        <v>0.5</v>
      </c>
      <c r="ED178" s="71">
        <v>-0.42</v>
      </c>
      <c r="EE178" s="71">
        <v>-0.22</v>
      </c>
      <c r="EF178" s="71">
        <v>-0.03</v>
      </c>
      <c r="EG178" s="71">
        <v>0.66</v>
      </c>
      <c r="EH178" s="71">
        <v>0.51</v>
      </c>
      <c r="EI178" s="71">
        <v>0.31</v>
      </c>
      <c r="EJ178" s="71">
        <v>0.13</v>
      </c>
      <c r="EK178" s="71">
        <v>0.26</v>
      </c>
      <c r="EL178" s="71">
        <v>0.04</v>
      </c>
      <c r="EM178" s="71">
        <v>0.39</v>
      </c>
      <c r="EN178" s="71">
        <v>0.9</v>
      </c>
      <c r="EO178" s="71">
        <v>1.37</v>
      </c>
      <c r="EP178" s="71">
        <v>1.33</v>
      </c>
      <c r="EQ178" s="71">
        <v>0.7</v>
      </c>
      <c r="ER178" s="71">
        <v>0.36</v>
      </c>
      <c r="ES178" s="71">
        <v>0.18</v>
      </c>
      <c r="ET178" s="71">
        <v>0.17</v>
      </c>
      <c r="EU178" s="71">
        <v>0.06</v>
      </c>
      <c r="EV178" s="71">
        <v>0.17</v>
      </c>
      <c r="EW178" s="71">
        <v>0.18</v>
      </c>
      <c r="EX178" s="71">
        <v>0.14000000000000001</v>
      </c>
      <c r="EY178" s="71">
        <v>7.0000000000000007E-2</v>
      </c>
      <c r="EZ178" s="71">
        <v>0.09</v>
      </c>
      <c r="FA178" s="71">
        <v>0.32</v>
      </c>
      <c r="FB178" s="71">
        <v>0.22</v>
      </c>
      <c r="FC178" s="71">
        <v>0.14000000000000001</v>
      </c>
      <c r="FD178" s="71">
        <v>0.18</v>
      </c>
      <c r="FE178" s="71">
        <v>0.18</v>
      </c>
      <c r="FF178" s="71">
        <v>0.18</v>
      </c>
      <c r="FG178" s="71">
        <v>-0.12</v>
      </c>
      <c r="FH178" s="71">
        <v>-0.11</v>
      </c>
      <c r="FI178" s="71">
        <v>-0.1</v>
      </c>
      <c r="FJ178" s="71">
        <v>0</v>
      </c>
      <c r="FK178" s="71">
        <v>0</v>
      </c>
      <c r="FL178" s="71">
        <v>0</v>
      </c>
      <c r="FM178" s="71">
        <v>0.09</v>
      </c>
      <c r="FN178" s="71">
        <v>0.09</v>
      </c>
      <c r="FO178" s="71">
        <v>0.09</v>
      </c>
      <c r="FP178" s="71">
        <v>0</v>
      </c>
      <c r="FQ178" s="71">
        <v>0</v>
      </c>
      <c r="FR178" s="71">
        <v>-0.02</v>
      </c>
      <c r="FS178" s="71">
        <v>-0.02</v>
      </c>
      <c r="FT178" s="71">
        <v>0</v>
      </c>
      <c r="FU178" s="71">
        <v>0.01</v>
      </c>
      <c r="FV178" s="71">
        <v>0.01</v>
      </c>
      <c r="FW178" s="71">
        <v>0</v>
      </c>
      <c r="FX178" s="71">
        <v>-0.01</v>
      </c>
      <c r="FY178" s="71">
        <v>0.01</v>
      </c>
      <c r="FZ178" s="71">
        <v>0.01</v>
      </c>
      <c r="GA178" s="71">
        <v>3.19</v>
      </c>
      <c r="GB178" s="71">
        <v>7.47</v>
      </c>
      <c r="GC178" s="71">
        <v>9.91</v>
      </c>
      <c r="GD178" s="71">
        <v>6.67</v>
      </c>
      <c r="GE178" s="71">
        <v>2.4300000000000002</v>
      </c>
      <c r="GF178" s="71">
        <v>0</v>
      </c>
      <c r="GG178" s="71">
        <v>0</v>
      </c>
      <c r="GH178" s="71">
        <v>0</v>
      </c>
      <c r="GI178" s="71">
        <v>0</v>
      </c>
      <c r="GJ178" s="71">
        <v>0</v>
      </c>
      <c r="GK178" s="71">
        <v>0</v>
      </c>
      <c r="GL178" s="71">
        <v>0</v>
      </c>
      <c r="GM178" s="71">
        <v>0</v>
      </c>
      <c r="GN178" s="71">
        <v>0</v>
      </c>
      <c r="GO178" s="71">
        <v>0</v>
      </c>
      <c r="GP178" s="71">
        <v>0</v>
      </c>
      <c r="GQ178" s="71">
        <v>0</v>
      </c>
      <c r="GR178" s="71">
        <v>0</v>
      </c>
      <c r="GS178" s="71">
        <v>0</v>
      </c>
      <c r="GT178" s="71">
        <v>0</v>
      </c>
      <c r="GU178" s="71">
        <v>0</v>
      </c>
      <c r="GV178" s="71">
        <v>0</v>
      </c>
      <c r="GW178" s="71">
        <v>2.56</v>
      </c>
      <c r="GX178" s="71">
        <v>5.22</v>
      </c>
      <c r="GY178" s="71">
        <v>7.83</v>
      </c>
      <c r="GZ178" s="71">
        <v>5.15</v>
      </c>
      <c r="HA178" s="71">
        <v>2.52</v>
      </c>
      <c r="HB178" s="71">
        <v>0</v>
      </c>
      <c r="HC178" s="71">
        <v>-0.02</v>
      </c>
      <c r="HD178" s="71">
        <v>-0.04</v>
      </c>
      <c r="HE178" s="71">
        <v>0</v>
      </c>
      <c r="HF178" s="71">
        <v>0</v>
      </c>
      <c r="HG178" s="71">
        <v>0</v>
      </c>
      <c r="HH178" s="71">
        <v>0</v>
      </c>
      <c r="HI178" s="71">
        <v>0</v>
      </c>
      <c r="HJ178" s="71">
        <v>0</v>
      </c>
      <c r="HK178" s="71">
        <v>0</v>
      </c>
      <c r="HL178" s="71">
        <v>0</v>
      </c>
      <c r="HM178" s="71">
        <v>0</v>
      </c>
      <c r="HN178" s="71">
        <v>0</v>
      </c>
      <c r="HO178" s="71">
        <v>0</v>
      </c>
      <c r="HP178" s="71">
        <v>0</v>
      </c>
      <c r="HQ178" s="71">
        <v>0</v>
      </c>
      <c r="HR178" s="71">
        <v>2.15</v>
      </c>
      <c r="HS178" s="71">
        <v>4.3499999999999996</v>
      </c>
      <c r="HT178" s="71">
        <v>6.6</v>
      </c>
      <c r="HU178" s="71">
        <v>4.3499999999999996</v>
      </c>
      <c r="HV178" s="71">
        <v>2.15</v>
      </c>
      <c r="HW178" s="71">
        <v>0</v>
      </c>
      <c r="HX178" s="71">
        <v>0</v>
      </c>
      <c r="HY178" s="71">
        <v>0</v>
      </c>
      <c r="HZ178" s="71">
        <v>0</v>
      </c>
      <c r="IA178" s="71">
        <v>0</v>
      </c>
      <c r="IB178" s="71">
        <v>0</v>
      </c>
      <c r="IC178" s="41">
        <v>-4.0000000000000088E-3</v>
      </c>
      <c r="ID178" s="41">
        <v>0.29399999999999998</v>
      </c>
      <c r="IE178" s="41">
        <v>0.48799999999999999</v>
      </c>
      <c r="IF178" s="41">
        <v>0.54600000000000004</v>
      </c>
      <c r="IG178" s="41">
        <v>0.8</v>
      </c>
      <c r="IH178" s="41">
        <v>0.6</v>
      </c>
      <c r="II178" s="41">
        <v>0.5</v>
      </c>
      <c r="IJ178" s="41">
        <v>0.4</v>
      </c>
      <c r="IK178" s="41">
        <v>0.6</v>
      </c>
      <c r="IL178" s="41">
        <v>0.33800000000000002</v>
      </c>
      <c r="IM178" s="41">
        <v>0.29599999999999999</v>
      </c>
      <c r="IN178" s="41">
        <v>0.23799999999999999</v>
      </c>
      <c r="IO178" s="41">
        <v>0.20600000000000002</v>
      </c>
      <c r="IP178" s="41">
        <v>0.17600000000000002</v>
      </c>
      <c r="IQ178" s="41">
        <v>0.188</v>
      </c>
      <c r="IR178" s="41">
        <v>0.29200000000000004</v>
      </c>
      <c r="IS178" s="41">
        <v>0.45800000000000002</v>
      </c>
      <c r="IT178" s="41">
        <v>0.54600000000000004</v>
      </c>
      <c r="IU178" s="41">
        <v>1.1039999999999999</v>
      </c>
      <c r="IV178" s="41">
        <v>1.7899999999999998</v>
      </c>
      <c r="IW178" s="41">
        <v>2.278</v>
      </c>
      <c r="IX178" s="41">
        <v>1.5680000000000001</v>
      </c>
      <c r="IY178" s="41">
        <v>0.69600000000000006</v>
      </c>
      <c r="IZ178" s="41"/>
    </row>
    <row r="179" spans="1:260" s="53" customFormat="1" ht="18" customHeight="1" x14ac:dyDescent="0.2">
      <c r="A179" s="97">
        <v>23206</v>
      </c>
      <c r="B179" s="20"/>
      <c r="C179" s="60"/>
      <c r="D179" s="29"/>
      <c r="E179" s="95"/>
      <c r="F179" s="35"/>
      <c r="G179" s="36" t="s">
        <v>172</v>
      </c>
      <c r="H179" s="74">
        <v>0.1</v>
      </c>
      <c r="I179" s="74">
        <v>-0.08</v>
      </c>
      <c r="J179" s="74">
        <v>-0.38</v>
      </c>
      <c r="K179" s="74">
        <v>-0.65</v>
      </c>
      <c r="L179" s="74">
        <v>-0.47</v>
      </c>
      <c r="M179" s="74">
        <v>-0.67</v>
      </c>
      <c r="N179" s="74">
        <v>-0.11</v>
      </c>
      <c r="O179" s="74">
        <v>0.1</v>
      </c>
      <c r="P179" s="74">
        <v>0.56999999999999995</v>
      </c>
      <c r="Q179" s="74">
        <v>1.1100000000000001</v>
      </c>
      <c r="R179" s="74">
        <v>1.41</v>
      </c>
      <c r="S179" s="74">
        <v>1.45</v>
      </c>
      <c r="T179" s="74">
        <v>1.04</v>
      </c>
      <c r="U179" s="74">
        <v>1.08</v>
      </c>
      <c r="V179" s="74">
        <v>1.23</v>
      </c>
      <c r="W179" s="74">
        <v>1.38</v>
      </c>
      <c r="X179" s="74">
        <v>1.25</v>
      </c>
      <c r="Y179" s="74">
        <v>0.78</v>
      </c>
      <c r="Z179" s="74">
        <v>-7.0000000000000007E-2</v>
      </c>
      <c r="AA179" s="74">
        <v>-0.08</v>
      </c>
      <c r="AB179" s="74">
        <v>-0.08</v>
      </c>
      <c r="AC179" s="74">
        <v>0.47</v>
      </c>
      <c r="AD179" s="74">
        <v>0.75</v>
      </c>
      <c r="AE179" s="74">
        <v>0.84</v>
      </c>
      <c r="AF179" s="74">
        <v>0.68</v>
      </c>
      <c r="AG179" s="74">
        <v>0.49</v>
      </c>
      <c r="AH179" s="74">
        <v>0.56999999999999995</v>
      </c>
      <c r="AI179" s="74">
        <v>-0.08</v>
      </c>
      <c r="AJ179" s="74">
        <v>-0.21</v>
      </c>
      <c r="AK179" s="74">
        <v>-0.12</v>
      </c>
      <c r="AL179" s="74">
        <v>0.57999999999999996</v>
      </c>
      <c r="AM179" s="74">
        <v>0.65</v>
      </c>
      <c r="AN179" s="74">
        <v>0.74</v>
      </c>
      <c r="AO179" s="74">
        <v>1.23</v>
      </c>
      <c r="AP179" s="74">
        <v>1.81</v>
      </c>
      <c r="AQ179" s="74">
        <v>1.97</v>
      </c>
      <c r="AR179" s="74">
        <v>4.6135664467483544</v>
      </c>
      <c r="AS179" s="74">
        <v>3.252152686145144</v>
      </c>
      <c r="AT179" s="74">
        <v>3.24805466540999</v>
      </c>
      <c r="AU179" s="74">
        <v>-0.79115728084563353</v>
      </c>
      <c r="AV179" s="74">
        <v>-1.7010410502958577</v>
      </c>
      <c r="AW179" s="74">
        <v>-1.7576070901033984</v>
      </c>
      <c r="AX179" s="74">
        <v>-2.1558365758754836</v>
      </c>
      <c r="AY179" s="74">
        <v>-2.1114466957015732</v>
      </c>
      <c r="AZ179" s="74">
        <v>-2.1459603399433353</v>
      </c>
      <c r="BA179" s="74">
        <v>2.3377690839694649</v>
      </c>
      <c r="BB179" s="74">
        <v>3.3577441406249999</v>
      </c>
      <c r="BC179" s="74">
        <v>3.3699669325034041</v>
      </c>
      <c r="BD179" s="74">
        <v>3.2074883024518059</v>
      </c>
      <c r="BE179" s="74">
        <v>3.3649543726235756</v>
      </c>
      <c r="BF179" s="74">
        <v>3.3766368140243816</v>
      </c>
      <c r="BG179" s="74">
        <v>6.3177999630245791</v>
      </c>
      <c r="BH179" s="74">
        <v>7.3079767267267268</v>
      </c>
      <c r="BI179" s="74">
        <v>7.2347672007539989</v>
      </c>
      <c r="BJ179" s="74">
        <v>8.063380156472256</v>
      </c>
      <c r="BK179" s="74">
        <v>8.1491088045812301</v>
      </c>
      <c r="BL179" s="74">
        <v>8.0597051420352521</v>
      </c>
      <c r="BM179" s="74">
        <v>1.7051603104961197</v>
      </c>
      <c r="BN179" s="74">
        <v>-2.2197006089309848</v>
      </c>
      <c r="BO179" s="74">
        <v>-2.222204445941395</v>
      </c>
      <c r="BP179" s="74">
        <v>-11.856571903574388</v>
      </c>
      <c r="BQ179" s="74">
        <v>-10.795973223480958</v>
      </c>
      <c r="BR179" s="74">
        <v>-10.766010247651584</v>
      </c>
      <c r="BS179" s="74">
        <v>-1.527745318352062</v>
      </c>
      <c r="BT179" s="74">
        <v>-0.7978906851424179</v>
      </c>
      <c r="BU179" s="74">
        <v>-0.80292828302249497</v>
      </c>
      <c r="BV179" s="74">
        <v>-19.349894413515067</v>
      </c>
      <c r="BW179" s="74">
        <v>-27.992448939512965</v>
      </c>
      <c r="BX179" s="74">
        <v>-28.045160086427028</v>
      </c>
      <c r="BY179" s="74">
        <v>-31.336725090036012</v>
      </c>
      <c r="BZ179" s="74">
        <v>-28.813452804377579</v>
      </c>
      <c r="CA179" s="74">
        <v>-28.831756535947683</v>
      </c>
      <c r="CB179" s="74">
        <v>-28.956127793296226</v>
      </c>
      <c r="CC179" s="74">
        <v>-5.6043474933027104</v>
      </c>
      <c r="CD179" s="74">
        <v>-5.5998748577929387</v>
      </c>
      <c r="CE179" s="74">
        <v>5.0181576402321042</v>
      </c>
      <c r="CF179" s="74">
        <v>16.246530284797434</v>
      </c>
      <c r="CG179" s="74">
        <v>16.112867999999942</v>
      </c>
      <c r="CH179" s="74">
        <v>20.903625056196585</v>
      </c>
      <c r="CI179" s="74">
        <v>17.010341675408341</v>
      </c>
      <c r="CJ179" s="74">
        <v>16.965696088715696</v>
      </c>
      <c r="CK179" s="74">
        <v>10.178433378528288</v>
      </c>
      <c r="CL179" s="74">
        <v>8.7232603744939272</v>
      </c>
      <c r="CM179" s="74">
        <v>8.7167529352354531</v>
      </c>
      <c r="CN179" s="74">
        <v>3.3302852404643462</v>
      </c>
      <c r="CO179" s="74">
        <v>1.3257953887150979</v>
      </c>
      <c r="CP179" s="74">
        <v>1.3274570765661255</v>
      </c>
      <c r="CQ179" s="74">
        <v>3.0194336794775691</v>
      </c>
      <c r="CR179" s="74">
        <v>1.8395326570158426</v>
      </c>
      <c r="CS179" s="74">
        <v>1.9285750228728202</v>
      </c>
      <c r="CT179" s="74">
        <v>3.6632598343685228</v>
      </c>
      <c r="CU179" s="74">
        <v>8.4497126628800441</v>
      </c>
      <c r="CV179" s="74">
        <v>8.4764436266309797</v>
      </c>
      <c r="CW179" s="74">
        <v>8.0229761078616022</v>
      </c>
      <c r="CX179" s="74">
        <v>7.4828254452926224</v>
      </c>
      <c r="CY179" s="74">
        <v>7.5257645026922688</v>
      </c>
      <c r="CZ179" s="74">
        <v>5.9293505313834096</v>
      </c>
      <c r="DA179" s="74">
        <v>4.3748042905532554</v>
      </c>
      <c r="DB179" s="74">
        <v>4.3848165311140557</v>
      </c>
      <c r="DC179" s="74">
        <v>2.1712997416020672</v>
      </c>
      <c r="DD179" s="74">
        <v>0.17163600108764576</v>
      </c>
      <c r="DE179" s="74">
        <v>0.20850781533987622</v>
      </c>
      <c r="DF179" s="74">
        <v>-0.16345255166596412</v>
      </c>
      <c r="DG179" s="74">
        <v>-0.54120112237509022</v>
      </c>
      <c r="DH179" s="74">
        <v>-0.5085522618076328</v>
      </c>
      <c r="DI179" s="74">
        <v>0.31564904862579268</v>
      </c>
      <c r="DJ179" s="74">
        <v>1.1349562921143683</v>
      </c>
      <c r="DK179" s="74">
        <v>1.093499134554067</v>
      </c>
      <c r="DL179" s="74">
        <v>1.078531415594246</v>
      </c>
      <c r="DM179" s="74">
        <v>5.9886386449184386</v>
      </c>
      <c r="DN179" s="74">
        <v>5.986748135501843</v>
      </c>
      <c r="DO179" s="74">
        <v>6.1131390507910046</v>
      </c>
      <c r="DP179" s="74">
        <v>6.3149949014276006</v>
      </c>
      <c r="DQ179" s="74">
        <v>6.2783799743260582</v>
      </c>
      <c r="DR179" s="74">
        <v>3.0677852721790204</v>
      </c>
      <c r="DS179" s="74">
        <v>1.7082604817127554</v>
      </c>
      <c r="DT179" s="74">
        <v>1.7009355865784961</v>
      </c>
      <c r="DU179" s="74">
        <v>2.8855771683673481</v>
      </c>
      <c r="DV179" s="74">
        <v>0.83720822704081665</v>
      </c>
      <c r="DW179" s="74">
        <v>1.1773596938775517</v>
      </c>
      <c r="DX179" s="74">
        <v>-0.73142812646005317</v>
      </c>
      <c r="DY179" s="74">
        <v>-0.20232961783439507</v>
      </c>
      <c r="DZ179" s="74">
        <v>8.7655205348615208</v>
      </c>
      <c r="EA179" s="74">
        <v>-0.66815986016208428</v>
      </c>
      <c r="EB179" s="74">
        <v>1.0606949619309898</v>
      </c>
      <c r="EC179" s="74">
        <v>6.640746073298442</v>
      </c>
      <c r="ED179" s="74">
        <v>2.8013716238203723</v>
      </c>
      <c r="EE179" s="74">
        <v>-1.0134521302446142</v>
      </c>
      <c r="EF179" s="74">
        <v>-5.9148425763145163</v>
      </c>
      <c r="EG179" s="74">
        <v>-4.3365542893320654</v>
      </c>
      <c r="EH179" s="74">
        <v>-6.9133935018050456</v>
      </c>
      <c r="EI179" s="74">
        <v>-6.8408044243338404</v>
      </c>
      <c r="EJ179" s="74">
        <v>-6.8102416666666725</v>
      </c>
      <c r="EK179" s="74">
        <v>-4.0780357142857087</v>
      </c>
      <c r="EL179" s="74">
        <v>-1.1928657644476972</v>
      </c>
      <c r="EM179" s="74">
        <v>-1.2727272727272727</v>
      </c>
      <c r="EN179" s="74">
        <v>-1.1745143613000748</v>
      </c>
      <c r="EO179" s="74">
        <v>-1.2576944757609922</v>
      </c>
      <c r="EP179" s="74">
        <v>-1.2074201382402387</v>
      </c>
      <c r="EQ179" s="74">
        <v>1.4596647286821711</v>
      </c>
      <c r="ER179" s="74">
        <v>4.3407367405978778</v>
      </c>
      <c r="ES179" s="74">
        <v>4.29470904551565</v>
      </c>
      <c r="ET179" s="74">
        <v>5.9509747081711959</v>
      </c>
      <c r="EU179" s="74">
        <v>7.5181633037903133</v>
      </c>
      <c r="EV179" s="74">
        <v>7.4325200821968798</v>
      </c>
      <c r="EW179" s="74">
        <v>6.0499778188539794</v>
      </c>
      <c r="EX179" s="74">
        <v>2.9652426160337555</v>
      </c>
      <c r="EY179" s="74">
        <v>2.9311981164980829</v>
      </c>
      <c r="EZ179" s="74">
        <v>1.4016186797752821</v>
      </c>
      <c r="FA179" s="74">
        <v>2.947682359027425</v>
      </c>
      <c r="FB179" s="74">
        <v>2.9198765855330806</v>
      </c>
      <c r="FC179" s="74">
        <v>3.7201489138051897</v>
      </c>
      <c r="FD179" s="74">
        <v>5.0448337856173673</v>
      </c>
      <c r="FE179" s="74">
        <v>4.9680100925147199</v>
      </c>
      <c r="FF179" s="74">
        <v>5.823418323984364</v>
      </c>
      <c r="FG179" s="74">
        <v>4.8502095516569197</v>
      </c>
      <c r="FH179" s="74">
        <v>4.836530415191497</v>
      </c>
      <c r="FI179" s="74">
        <v>3.2453455775737083</v>
      </c>
      <c r="FJ179" s="74">
        <v>1.9062987113802203</v>
      </c>
      <c r="FK179" s="74">
        <v>1.9267835717581916</v>
      </c>
      <c r="FL179" s="74">
        <v>5.3369211553473921</v>
      </c>
      <c r="FM179" s="74">
        <v>4.9838710653753058</v>
      </c>
      <c r="FN179" s="74">
        <v>4.9983275887906462</v>
      </c>
      <c r="FO179" s="74">
        <v>0.70211186540731885</v>
      </c>
      <c r="FP179" s="74">
        <v>-2.6734738811339782</v>
      </c>
      <c r="FQ179" s="74">
        <v>-2.6957338273012215</v>
      </c>
      <c r="FR179" s="74">
        <v>-3.0264721369021474</v>
      </c>
      <c r="FS179" s="74">
        <v>-3.5696986260895263</v>
      </c>
      <c r="FT179" s="74">
        <v>-3.6691349684241499</v>
      </c>
      <c r="FU179" s="74">
        <v>-1.5115918057663131</v>
      </c>
      <c r="FV179" s="74">
        <v>0.55147644787644812</v>
      </c>
      <c r="FW179" s="74">
        <v>0.49766421117249826</v>
      </c>
      <c r="FX179" s="74">
        <v>4.7864034134988298</v>
      </c>
      <c r="FY179" s="74">
        <v>8.0456203473945465</v>
      </c>
      <c r="FZ179" s="74">
        <v>7.9879039704524404</v>
      </c>
      <c r="GA179" s="74">
        <v>2.5013855331841919</v>
      </c>
      <c r="GB179" s="74">
        <v>-0.52258548549992467</v>
      </c>
      <c r="GC179" s="74">
        <v>-0.51051825340013868</v>
      </c>
      <c r="GD179" s="74">
        <v>-0.56755119953188859</v>
      </c>
      <c r="GE179" s="74">
        <v>-1.8136490615451797</v>
      </c>
      <c r="GF179" s="74">
        <v>-1.7832839470655937</v>
      </c>
      <c r="GG179" s="74">
        <v>0.10020049758524818</v>
      </c>
      <c r="GH179" s="74">
        <v>0.22423161927213789</v>
      </c>
      <c r="GI179" s="74">
        <v>0.25808793456032708</v>
      </c>
      <c r="GJ179" s="74">
        <v>0.16666666666666649</v>
      </c>
      <c r="GK179" s="74">
        <v>-3.0663040282269804E-2</v>
      </c>
      <c r="GL179" s="74">
        <v>-5.7999999999999753E-2</v>
      </c>
      <c r="GM179" s="74">
        <v>0.9248058181818184</v>
      </c>
      <c r="GN179" s="74">
        <v>0.97192121123034014</v>
      </c>
      <c r="GO179" s="74">
        <v>0.95611200233338201</v>
      </c>
      <c r="GP179" s="74">
        <v>5.6359056712963014</v>
      </c>
      <c r="GQ179" s="74">
        <v>11.951743522178324</v>
      </c>
      <c r="GR179" s="74">
        <v>11.92168825498471</v>
      </c>
      <c r="GS179" s="74">
        <v>9.171126175982284</v>
      </c>
      <c r="GT179" s="74">
        <v>6.4436189088983102</v>
      </c>
      <c r="GU179" s="74">
        <v>6.4016870640873762</v>
      </c>
      <c r="GV179" s="74">
        <v>4.2913261510837524</v>
      </c>
      <c r="GW179" s="74">
        <v>1.9039191564147642</v>
      </c>
      <c r="GX179" s="74">
        <v>1.8330772104607749</v>
      </c>
      <c r="GY179" s="74">
        <v>-3.1673197026022404</v>
      </c>
      <c r="GZ179" s="74">
        <v>-7.447867711053104</v>
      </c>
      <c r="HA179" s="74">
        <v>-7.4099752475247636</v>
      </c>
      <c r="HB179" s="74">
        <v>-6.8081687939567583</v>
      </c>
      <c r="HC179" s="74">
        <v>-9.6345904788036751</v>
      </c>
      <c r="HD179" s="74">
        <v>-9.7211029110291012</v>
      </c>
      <c r="HE179" s="74">
        <v>-9.6599871703492557</v>
      </c>
      <c r="HF179" s="74">
        <v>2.0822541743970304</v>
      </c>
      <c r="HG179" s="74">
        <v>2.0541620626151023</v>
      </c>
      <c r="HH179" s="74">
        <v>1.9808246763624755</v>
      </c>
      <c r="HI179" s="74">
        <v>8.1919764056994087</v>
      </c>
      <c r="HJ179" s="74">
        <v>8.2167592872244128</v>
      </c>
      <c r="HK179" s="74">
        <v>8.1211864936688993</v>
      </c>
      <c r="HL179" s="74">
        <v>4.8935846933033211</v>
      </c>
      <c r="HM179" s="74">
        <v>4.9057370905052702</v>
      </c>
      <c r="HN179" s="74">
        <v>4.9342218375883409</v>
      </c>
      <c r="HO179" s="74">
        <v>1.6233140784524451</v>
      </c>
      <c r="HP179" s="74">
        <v>1.3043471675249949</v>
      </c>
      <c r="HQ179" s="74">
        <v>1.3673270128767516</v>
      </c>
      <c r="HR179" s="74">
        <v>0.50213211159737492</v>
      </c>
      <c r="HS179" s="74">
        <v>0.52813765182187011</v>
      </c>
      <c r="HT179" s="74">
        <v>0.48641749336314372</v>
      </c>
      <c r="HU179" s="74">
        <v>-3.4785206859009175</v>
      </c>
      <c r="HV179" s="74">
        <v>-3.4400492757951295</v>
      </c>
      <c r="HW179" s="74">
        <v>-3.4718865821373797</v>
      </c>
      <c r="HX179" s="74">
        <v>0.15627716624329865</v>
      </c>
      <c r="HY179" s="74">
        <v>0.20573219814241303</v>
      </c>
      <c r="HZ179" s="74">
        <v>0.16233290024541919</v>
      </c>
      <c r="IA179" s="74">
        <v>-0.50311706629054997</v>
      </c>
      <c r="IB179" s="74">
        <v>-0.47370193050193021</v>
      </c>
      <c r="IC179" s="41">
        <v>-0.7</v>
      </c>
      <c r="ID179" s="41">
        <v>0.1</v>
      </c>
      <c r="IE179" s="41">
        <v>0.1</v>
      </c>
      <c r="IF179" s="41">
        <v>0.1</v>
      </c>
      <c r="IG179" s="41">
        <v>0.2</v>
      </c>
      <c r="IH179" s="41">
        <v>0.2</v>
      </c>
      <c r="II179" s="41">
        <v>0.2</v>
      </c>
      <c r="IJ179" s="41">
        <v>9.9992920032926411E-2</v>
      </c>
      <c r="IK179" s="41">
        <v>-0.94282538916006575</v>
      </c>
      <c r="IL179" s="41">
        <v>-2.296981919260463</v>
      </c>
      <c r="IM179" s="41">
        <v>-2.9483066944952339</v>
      </c>
      <c r="IN179" s="41">
        <v>-5.2255401836621802</v>
      </c>
      <c r="IO179" s="41">
        <v>-4.3341567246657959</v>
      </c>
      <c r="IP179" s="41">
        <v>-0.98806577174234955</v>
      </c>
      <c r="IQ179" s="41">
        <v>0.3845306848620666</v>
      </c>
      <c r="IR179" s="41">
        <v>0.99329180890129165</v>
      </c>
      <c r="IS179" s="41">
        <v>2.8770963619300689</v>
      </c>
      <c r="IT179" s="41">
        <v>-0.90322076914888361</v>
      </c>
      <c r="IU179" s="41">
        <v>-3.2902826612705582</v>
      </c>
      <c r="IV179" s="41">
        <v>-3.9683952799666775</v>
      </c>
      <c r="IW179" s="41">
        <v>-4.466229631757888</v>
      </c>
      <c r="IX179" s="41">
        <v>-3.4721702332071134</v>
      </c>
      <c r="IY179" s="41">
        <v>-4.082085816139208</v>
      </c>
      <c r="IZ179" s="41"/>
    </row>
    <row r="180" spans="1:260" s="53" customFormat="1" ht="18" customHeight="1" x14ac:dyDescent="0.2">
      <c r="A180" s="97">
        <v>23207</v>
      </c>
      <c r="B180" s="20"/>
      <c r="C180" s="60"/>
      <c r="D180" s="29"/>
      <c r="E180" s="95"/>
      <c r="F180" s="35"/>
      <c r="G180" s="36" t="s">
        <v>173</v>
      </c>
      <c r="H180" s="71">
        <v>-0.67</v>
      </c>
      <c r="I180" s="71">
        <v>-0.65</v>
      </c>
      <c r="J180" s="71">
        <v>-0.63</v>
      </c>
      <c r="K180" s="71">
        <v>-0.22</v>
      </c>
      <c r="L180" s="71">
        <v>0.03</v>
      </c>
      <c r="M180" s="71">
        <v>0.01</v>
      </c>
      <c r="N180" s="71">
        <v>-0.09</v>
      </c>
      <c r="O180" s="71">
        <v>-0.59</v>
      </c>
      <c r="P180" s="71">
        <v>-0.55000000000000004</v>
      </c>
      <c r="Q180" s="71">
        <v>0.24</v>
      </c>
      <c r="R180" s="71">
        <v>1.37</v>
      </c>
      <c r="S180" s="71">
        <v>1.3</v>
      </c>
      <c r="T180" s="71">
        <v>0.35</v>
      </c>
      <c r="U180" s="71">
        <v>-0.06</v>
      </c>
      <c r="V180" s="71">
        <v>-0.16</v>
      </c>
      <c r="W180" s="71">
        <v>-0.09</v>
      </c>
      <c r="X180" s="71">
        <v>-0.03</v>
      </c>
      <c r="Y180" s="71">
        <v>0.01</v>
      </c>
      <c r="Z180" s="71">
        <v>0.5</v>
      </c>
      <c r="AA180" s="71">
        <v>0.57999999999999996</v>
      </c>
      <c r="AB180" s="71">
        <v>0.56000000000000005</v>
      </c>
      <c r="AC180" s="71">
        <v>0.55000000000000004</v>
      </c>
      <c r="AD180" s="71">
        <v>0.48</v>
      </c>
      <c r="AE180" s="71">
        <v>0.56000000000000005</v>
      </c>
      <c r="AF180" s="71">
        <v>0.05</v>
      </c>
      <c r="AG180" s="71">
        <v>0.16</v>
      </c>
      <c r="AH180" s="71">
        <v>0.35</v>
      </c>
      <c r="AI180" s="71">
        <v>0.67</v>
      </c>
      <c r="AJ180" s="71">
        <v>-0.31</v>
      </c>
      <c r="AK180" s="71">
        <v>-0.56999999999999995</v>
      </c>
      <c r="AL180" s="71">
        <v>-0.56999999999999995</v>
      </c>
      <c r="AM180" s="71">
        <v>0.47</v>
      </c>
      <c r="AN180" s="71">
        <v>0.44</v>
      </c>
      <c r="AO180" s="71">
        <v>0.21</v>
      </c>
      <c r="AP180" s="71">
        <v>0.22</v>
      </c>
      <c r="AQ180" s="71">
        <v>0.21</v>
      </c>
      <c r="AR180" s="71">
        <v>0.65</v>
      </c>
      <c r="AS180" s="71">
        <v>0.48</v>
      </c>
      <c r="AT180" s="71">
        <v>0.56000000000000005</v>
      </c>
      <c r="AU180" s="71">
        <v>0.68</v>
      </c>
      <c r="AV180" s="71">
        <v>1.52</v>
      </c>
      <c r="AW180" s="71">
        <v>1.64</v>
      </c>
      <c r="AX180" s="71">
        <v>1.92</v>
      </c>
      <c r="AY180" s="71">
        <v>1.29</v>
      </c>
      <c r="AZ180" s="71">
        <v>1.92</v>
      </c>
      <c r="BA180" s="71">
        <v>2.56</v>
      </c>
      <c r="BB180" s="71">
        <v>1.78</v>
      </c>
      <c r="BC180" s="71">
        <v>2.4300000000000002</v>
      </c>
      <c r="BD180" s="71">
        <v>1.62</v>
      </c>
      <c r="BE180" s="71">
        <v>1.63</v>
      </c>
      <c r="BF180" s="71">
        <v>0.93</v>
      </c>
      <c r="BG180" s="71">
        <v>2.4300000000000002</v>
      </c>
      <c r="BH180" s="71">
        <v>2.15</v>
      </c>
      <c r="BI180" s="71">
        <v>1.83</v>
      </c>
      <c r="BJ180" s="71">
        <v>0.22</v>
      </c>
      <c r="BK180" s="71">
        <v>3.3</v>
      </c>
      <c r="BL180" s="71">
        <v>4.42</v>
      </c>
      <c r="BM180" s="71">
        <v>6.06</v>
      </c>
      <c r="BN180" s="71">
        <v>4.3</v>
      </c>
      <c r="BO180" s="71">
        <v>3.7</v>
      </c>
      <c r="BP180" s="71">
        <v>5.41</v>
      </c>
      <c r="BQ180" s="71">
        <v>4.1900000000000004</v>
      </c>
      <c r="BR180" s="71">
        <v>3.43</v>
      </c>
      <c r="BS180" s="71">
        <v>0.85</v>
      </c>
      <c r="BT180" s="71">
        <v>1.29</v>
      </c>
      <c r="BU180" s="71">
        <v>1</v>
      </c>
      <c r="BV180" s="71">
        <v>1.47</v>
      </c>
      <c r="BW180" s="71">
        <v>3.13</v>
      </c>
      <c r="BX180" s="71">
        <v>4.3099999999999996</v>
      </c>
      <c r="BY180" s="71">
        <v>3.87</v>
      </c>
      <c r="BZ180" s="71">
        <v>0.84</v>
      </c>
      <c r="CA180" s="71">
        <v>0.43</v>
      </c>
      <c r="CB180" s="71">
        <v>-0.98</v>
      </c>
      <c r="CC180" s="71">
        <v>-0.52</v>
      </c>
      <c r="CD180" s="71">
        <v>-0.77</v>
      </c>
      <c r="CE180" s="71">
        <v>-1.73</v>
      </c>
      <c r="CF180" s="71">
        <v>-4.74</v>
      </c>
      <c r="CG180" s="71">
        <v>-7.3</v>
      </c>
      <c r="CH180" s="71">
        <v>-6.34</v>
      </c>
      <c r="CI180" s="71">
        <v>-5.0599999999999996</v>
      </c>
      <c r="CJ180" s="71">
        <v>-2.41</v>
      </c>
      <c r="CK180" s="71">
        <v>-2.36</v>
      </c>
      <c r="CL180" s="71">
        <v>-0.62</v>
      </c>
      <c r="CM180" s="71">
        <v>-0.47</v>
      </c>
      <c r="CN180" s="71">
        <v>-0.62</v>
      </c>
      <c r="CO180" s="71">
        <v>0.25</v>
      </c>
      <c r="CP180" s="71">
        <v>-0.39</v>
      </c>
      <c r="CQ180" s="71">
        <v>-0.5</v>
      </c>
      <c r="CR180" s="71">
        <v>-0.92</v>
      </c>
      <c r="CS180" s="71">
        <v>-0.76</v>
      </c>
      <c r="CT180" s="71">
        <v>-0.9</v>
      </c>
      <c r="CU180" s="71">
        <v>-0.76</v>
      </c>
      <c r="CV180" s="71">
        <v>-0.71</v>
      </c>
      <c r="CW180" s="71">
        <v>0.7</v>
      </c>
      <c r="CX180" s="71">
        <v>1.86</v>
      </c>
      <c r="CY180" s="71">
        <v>3.4</v>
      </c>
      <c r="CZ180" s="71">
        <v>2.36</v>
      </c>
      <c r="DA180" s="71">
        <v>1.85</v>
      </c>
      <c r="DB180" s="71">
        <v>1.1100000000000001</v>
      </c>
      <c r="DC180" s="71">
        <v>1.6</v>
      </c>
      <c r="DD180" s="71">
        <v>0.72</v>
      </c>
      <c r="DE180" s="71">
        <v>0.08</v>
      </c>
      <c r="DF180" s="71">
        <v>-0.21</v>
      </c>
      <c r="DG180" s="71">
        <v>-7.0000000000000007E-2</v>
      </c>
      <c r="DH180" s="71">
        <v>-0.03</v>
      </c>
      <c r="DI180" s="71">
        <v>0.11</v>
      </c>
      <c r="DJ180" s="71">
        <v>0.28999999999999998</v>
      </c>
      <c r="DK180" s="71">
        <v>0.04</v>
      </c>
      <c r="DL180" s="71">
        <v>-0.25</v>
      </c>
      <c r="DM180" s="71">
        <v>-2.29</v>
      </c>
      <c r="DN180" s="71">
        <v>-2.0299999999999998</v>
      </c>
      <c r="DO180" s="71">
        <v>-2.08</v>
      </c>
      <c r="DP180" s="71">
        <v>2.17</v>
      </c>
      <c r="DQ180" s="71">
        <v>2.2999999999999998</v>
      </c>
      <c r="DR180" s="71">
        <v>2.5299999999999998</v>
      </c>
      <c r="DS180" s="71">
        <v>0.7</v>
      </c>
      <c r="DT180" s="71">
        <v>1.22</v>
      </c>
      <c r="DU180" s="71">
        <v>0.03</v>
      </c>
      <c r="DV180" s="71">
        <v>1.37</v>
      </c>
      <c r="DW180" s="71">
        <v>0.9</v>
      </c>
      <c r="DX180" s="71">
        <v>2.54</v>
      </c>
      <c r="DY180" s="71">
        <v>-1.02</v>
      </c>
      <c r="DZ180" s="71">
        <v>-0.6</v>
      </c>
      <c r="EA180" s="71">
        <v>-0.63</v>
      </c>
      <c r="EB180" s="71">
        <v>3.95</v>
      </c>
      <c r="EC180" s="71">
        <v>3.8</v>
      </c>
      <c r="ED180" s="71">
        <v>3.69</v>
      </c>
      <c r="EE180" s="71">
        <v>1.06</v>
      </c>
      <c r="EF180" s="71">
        <v>0.55000000000000004</v>
      </c>
      <c r="EG180" s="71">
        <v>-0.06</v>
      </c>
      <c r="EH180" s="71">
        <v>-0.91</v>
      </c>
      <c r="EI180" s="71">
        <v>-1.28</v>
      </c>
      <c r="EJ180" s="71">
        <v>-1.28</v>
      </c>
      <c r="EK180" s="71">
        <v>-0.99</v>
      </c>
      <c r="EL180" s="71">
        <v>-0.03</v>
      </c>
      <c r="EM180" s="71">
        <v>-0.79</v>
      </c>
      <c r="EN180" s="71">
        <v>-0.3</v>
      </c>
      <c r="EO180" s="71">
        <v>-0.25</v>
      </c>
      <c r="EP180" s="71">
        <v>0.26</v>
      </c>
      <c r="EQ180" s="71">
        <v>0.72</v>
      </c>
      <c r="ER180" s="71">
        <v>0.74</v>
      </c>
      <c r="ES180" s="71">
        <v>0.89</v>
      </c>
      <c r="ET180" s="71">
        <v>-0.77</v>
      </c>
      <c r="EU180" s="71">
        <v>-0.84</v>
      </c>
      <c r="EV180" s="71">
        <v>-0.95</v>
      </c>
      <c r="EW180" s="71">
        <v>-0.05</v>
      </c>
      <c r="EX180" s="71">
        <v>-7.0000000000000007E-2</v>
      </c>
      <c r="EY180" s="71">
        <v>-0.14000000000000001</v>
      </c>
      <c r="EZ180" s="71">
        <v>0.01</v>
      </c>
      <c r="FA180" s="71">
        <v>7.0000000000000007E-2</v>
      </c>
      <c r="FB180" s="71">
        <v>0.11</v>
      </c>
      <c r="FC180" s="71">
        <v>0.2</v>
      </c>
      <c r="FD180" s="71">
        <v>0.17</v>
      </c>
      <c r="FE180" s="71">
        <v>0.64</v>
      </c>
      <c r="FF180" s="71">
        <v>1.17</v>
      </c>
      <c r="FG180" s="71">
        <v>1.5</v>
      </c>
      <c r="FH180" s="71">
        <v>1.25</v>
      </c>
      <c r="FI180" s="71">
        <v>0.9</v>
      </c>
      <c r="FJ180" s="71">
        <v>0.47</v>
      </c>
      <c r="FK180" s="71">
        <v>2.08</v>
      </c>
      <c r="FL180" s="71">
        <v>2.97</v>
      </c>
      <c r="FM180" s="71">
        <v>3.56</v>
      </c>
      <c r="FN180" s="71">
        <v>2.17</v>
      </c>
      <c r="FO180" s="71">
        <v>-0.92</v>
      </c>
      <c r="FP180" s="71">
        <v>-0.56000000000000005</v>
      </c>
      <c r="FQ180" s="71">
        <v>7.0000000000000007E-2</v>
      </c>
      <c r="FR180" s="71">
        <v>2.35</v>
      </c>
      <c r="FS180" s="71">
        <v>1.19</v>
      </c>
      <c r="FT180" s="71">
        <v>0.45</v>
      </c>
      <c r="FU180" s="71">
        <v>1.27</v>
      </c>
      <c r="FV180" s="71">
        <v>1.21</v>
      </c>
      <c r="FW180" s="71">
        <v>1.01</v>
      </c>
      <c r="FX180" s="71">
        <v>-0.63</v>
      </c>
      <c r="FY180" s="71">
        <v>-0.61</v>
      </c>
      <c r="FZ180" s="71">
        <v>-0.46</v>
      </c>
      <c r="GA180" s="71">
        <v>1.0900000000000001</v>
      </c>
      <c r="GB180" s="71">
        <v>1.27</v>
      </c>
      <c r="GC180" s="71">
        <v>0.66</v>
      </c>
      <c r="GD180" s="71">
        <v>-0.61</v>
      </c>
      <c r="GE180" s="71">
        <v>-1.54</v>
      </c>
      <c r="GF180" s="71">
        <v>-1.27</v>
      </c>
      <c r="GG180" s="71">
        <v>-1.1100000000000001</v>
      </c>
      <c r="GH180" s="71">
        <v>-0.31</v>
      </c>
      <c r="GI180" s="71">
        <v>-0.32</v>
      </c>
      <c r="GJ180" s="71">
        <v>0.91</v>
      </c>
      <c r="GK180" s="71">
        <v>0.88</v>
      </c>
      <c r="GL180" s="71">
        <v>1.1100000000000001</v>
      </c>
      <c r="GM180" s="71">
        <v>-0.16</v>
      </c>
      <c r="GN180" s="71">
        <v>-0.33</v>
      </c>
      <c r="GO180" s="71">
        <v>-0.83</v>
      </c>
      <c r="GP180" s="71">
        <v>-1.02</v>
      </c>
      <c r="GQ180" s="71">
        <v>0.82</v>
      </c>
      <c r="GR180" s="71">
        <v>3.22</v>
      </c>
      <c r="GS180" s="71">
        <v>4.5199999999999996</v>
      </c>
      <c r="GT180" s="71">
        <v>4.53</v>
      </c>
      <c r="GU180" s="71">
        <v>3.29</v>
      </c>
      <c r="GV180" s="71">
        <v>3.45</v>
      </c>
      <c r="GW180" s="71">
        <v>2.4900000000000002</v>
      </c>
      <c r="GX180" s="71">
        <v>2.21</v>
      </c>
      <c r="GY180" s="71">
        <v>0.38</v>
      </c>
      <c r="GZ180" s="71">
        <v>0.08</v>
      </c>
      <c r="HA180" s="71">
        <v>-0.66</v>
      </c>
      <c r="HB180" s="71">
        <v>0.99</v>
      </c>
      <c r="HC180" s="71">
        <v>0.02</v>
      </c>
      <c r="HD180" s="71">
        <v>-0.23</v>
      </c>
      <c r="HE180" s="71">
        <v>-1.52</v>
      </c>
      <c r="HF180" s="71">
        <v>-0.94</v>
      </c>
      <c r="HG180" s="71">
        <v>-0.41</v>
      </c>
      <c r="HH180" s="71">
        <v>-1.43</v>
      </c>
      <c r="HI180" s="71">
        <v>-1.58</v>
      </c>
      <c r="HJ180" s="71">
        <v>-1.89</v>
      </c>
      <c r="HK180" s="71">
        <v>-1.93</v>
      </c>
      <c r="HL180" s="71">
        <v>-1.87</v>
      </c>
      <c r="HM180" s="71">
        <v>-1.7</v>
      </c>
      <c r="HN180" s="71">
        <v>-1.79</v>
      </c>
      <c r="HO180" s="71">
        <v>-1.78</v>
      </c>
      <c r="HP180" s="71">
        <v>-2.67</v>
      </c>
      <c r="HQ180" s="71">
        <v>-1.08</v>
      </c>
      <c r="HR180" s="71">
        <v>-1.71</v>
      </c>
      <c r="HS180" s="71">
        <v>-0.13</v>
      </c>
      <c r="HT180" s="71">
        <v>2.1</v>
      </c>
      <c r="HU180" s="71">
        <v>2.1800000000000002</v>
      </c>
      <c r="HV180" s="71">
        <v>1.6</v>
      </c>
      <c r="HW180" s="71">
        <v>1.36</v>
      </c>
      <c r="HX180" s="71">
        <v>1.26</v>
      </c>
      <c r="HY180" s="71">
        <v>1.85</v>
      </c>
      <c r="HZ180" s="71">
        <v>1.96</v>
      </c>
      <c r="IA180" s="71">
        <v>2.64</v>
      </c>
      <c r="IB180" s="71">
        <v>2.63</v>
      </c>
      <c r="IC180" s="41">
        <v>1</v>
      </c>
      <c r="ID180" s="41">
        <v>0.9880000000000001</v>
      </c>
      <c r="IE180" s="41">
        <v>1.3340000000000001</v>
      </c>
      <c r="IF180" s="41">
        <v>2.3200000000000003</v>
      </c>
      <c r="IG180" s="41">
        <v>2.1840000000000002</v>
      </c>
      <c r="IH180" s="41">
        <v>1.478</v>
      </c>
      <c r="II180" s="41">
        <v>0.61199999999999999</v>
      </c>
      <c r="IJ180" s="41">
        <v>0.75600000000000001</v>
      </c>
      <c r="IK180" s="41">
        <v>1.222</v>
      </c>
      <c r="IL180" s="41">
        <v>1.718</v>
      </c>
      <c r="IM180" s="41">
        <v>1.4059999999999999</v>
      </c>
      <c r="IN180" s="41">
        <v>1.3419999999999999</v>
      </c>
      <c r="IO180" s="41">
        <v>0.96000000000000019</v>
      </c>
      <c r="IP180" s="41">
        <v>0.95599999999999985</v>
      </c>
      <c r="IQ180" s="41">
        <v>0.45199999999999996</v>
      </c>
      <c r="IR180" s="41">
        <v>-7.0000000000000062E-2</v>
      </c>
      <c r="IS180" s="41">
        <v>-0.27199999999999996</v>
      </c>
      <c r="IT180" s="41">
        <v>-0.16599999999999998</v>
      </c>
      <c r="IU180" s="41">
        <v>0.58800000000000008</v>
      </c>
      <c r="IV180" s="41">
        <v>0.88399999999999979</v>
      </c>
      <c r="IW180" s="41">
        <v>0.76600000000000001</v>
      </c>
      <c r="IX180" s="41">
        <v>-0.40800000000000003</v>
      </c>
      <c r="IY180" s="41">
        <v>-0.7380000000000001</v>
      </c>
      <c r="IZ180" s="41"/>
    </row>
    <row r="181" spans="1:260" s="53" customFormat="1" ht="18" customHeight="1" x14ac:dyDescent="0.2">
      <c r="A181" s="97">
        <v>23209</v>
      </c>
      <c r="B181" s="20"/>
      <c r="C181" s="60"/>
      <c r="D181" s="29"/>
      <c r="E181" s="95"/>
      <c r="F181" s="35"/>
      <c r="G181" s="36" t="s">
        <v>174</v>
      </c>
      <c r="H181" s="71">
        <v>6.38</v>
      </c>
      <c r="I181" s="71">
        <v>6.92</v>
      </c>
      <c r="J181" s="71">
        <v>1.77</v>
      </c>
      <c r="K181" s="71">
        <v>-2.25</v>
      </c>
      <c r="L181" s="71">
        <v>-2.92</v>
      </c>
      <c r="M181" s="71">
        <v>-6.44</v>
      </c>
      <c r="N181" s="71">
        <v>-4.4000000000000004</v>
      </c>
      <c r="O181" s="71">
        <v>-3.48</v>
      </c>
      <c r="P181" s="71">
        <v>1.46</v>
      </c>
      <c r="Q181" s="71">
        <v>2.37</v>
      </c>
      <c r="R181" s="71">
        <v>2.7</v>
      </c>
      <c r="S181" s="71">
        <v>4.55</v>
      </c>
      <c r="T181" s="71">
        <v>4.93</v>
      </c>
      <c r="U181" s="71">
        <v>4.79</v>
      </c>
      <c r="V181" s="71">
        <v>5.01</v>
      </c>
      <c r="W181" s="71">
        <v>3.15</v>
      </c>
      <c r="X181" s="71">
        <v>2.61</v>
      </c>
      <c r="Y181" s="71">
        <v>-0.44</v>
      </c>
      <c r="Z181" s="71">
        <v>-0.53</v>
      </c>
      <c r="AA181" s="71">
        <v>-0.52</v>
      </c>
      <c r="AB181" s="71">
        <v>-0.43</v>
      </c>
      <c r="AC181" s="71">
        <v>-0.61</v>
      </c>
      <c r="AD181" s="71">
        <v>-0.61</v>
      </c>
      <c r="AE181" s="71">
        <v>-0.61</v>
      </c>
      <c r="AF181" s="71">
        <v>-0.27</v>
      </c>
      <c r="AG181" s="71">
        <v>-0.11</v>
      </c>
      <c r="AH181" s="71">
        <v>0.4</v>
      </c>
      <c r="AI181" s="71">
        <v>2.06</v>
      </c>
      <c r="AJ181" s="71">
        <v>2.39</v>
      </c>
      <c r="AK181" s="71">
        <v>4.16</v>
      </c>
      <c r="AL181" s="71">
        <v>1.88</v>
      </c>
      <c r="AM181" s="71">
        <v>0.79</v>
      </c>
      <c r="AN181" s="71">
        <v>-1.82</v>
      </c>
      <c r="AO181" s="71">
        <v>1.73</v>
      </c>
      <c r="AP181" s="71">
        <v>2.83</v>
      </c>
      <c r="AQ181" s="71">
        <v>7.54</v>
      </c>
      <c r="AR181" s="71">
        <v>5.93</v>
      </c>
      <c r="AS181" s="71">
        <v>5.82</v>
      </c>
      <c r="AT181" s="71">
        <v>2.71</v>
      </c>
      <c r="AU181" s="71">
        <v>1.81</v>
      </c>
      <c r="AV181" s="71">
        <v>1.41</v>
      </c>
      <c r="AW181" s="71">
        <v>-0.18</v>
      </c>
      <c r="AX181" s="71">
        <v>-0.25</v>
      </c>
      <c r="AY181" s="71">
        <v>-0.18</v>
      </c>
      <c r="AZ181" s="71">
        <v>-0.18</v>
      </c>
      <c r="BA181" s="71">
        <v>3.32</v>
      </c>
      <c r="BB181" s="71">
        <v>3.93</v>
      </c>
      <c r="BC181" s="71">
        <v>9.68</v>
      </c>
      <c r="BD181" s="71">
        <v>8.3800000000000008</v>
      </c>
      <c r="BE181" s="71">
        <v>8.2899999999999991</v>
      </c>
      <c r="BF181" s="71">
        <v>6</v>
      </c>
      <c r="BG181" s="71">
        <v>6.75</v>
      </c>
      <c r="BH181" s="71">
        <v>6.85</v>
      </c>
      <c r="BI181" s="71">
        <v>8.33</v>
      </c>
      <c r="BJ181" s="71">
        <v>6.53</v>
      </c>
      <c r="BK181" s="71">
        <v>6.12</v>
      </c>
      <c r="BL181" s="71">
        <v>3.36</v>
      </c>
      <c r="BM181" s="71">
        <v>2.4</v>
      </c>
      <c r="BN181" s="71">
        <v>2.2799999999999998</v>
      </c>
      <c r="BO181" s="71">
        <v>0.79</v>
      </c>
      <c r="BP181" s="71">
        <v>1.74</v>
      </c>
      <c r="BQ181" s="71">
        <v>0.4</v>
      </c>
      <c r="BR181" s="71">
        <v>-0.06</v>
      </c>
      <c r="BS181" s="71">
        <v>3.31</v>
      </c>
      <c r="BT181" s="71">
        <v>8.51</v>
      </c>
      <c r="BU181" s="71">
        <v>8.51</v>
      </c>
      <c r="BV181" s="71">
        <v>2.3199999999999998</v>
      </c>
      <c r="BW181" s="71">
        <v>-0.51</v>
      </c>
      <c r="BX181" s="71">
        <v>-0.51</v>
      </c>
      <c r="BY181" s="71">
        <v>-0.04</v>
      </c>
      <c r="BZ181" s="71">
        <v>-1.4</v>
      </c>
      <c r="CA181" s="71">
        <v>-1.39</v>
      </c>
      <c r="CB181" s="71">
        <v>-15.38</v>
      </c>
      <c r="CC181" s="71">
        <v>-14.85</v>
      </c>
      <c r="CD181" s="71">
        <v>-12.72</v>
      </c>
      <c r="CE181" s="71">
        <v>-4.57</v>
      </c>
      <c r="CF181" s="71">
        <v>-1.61</v>
      </c>
      <c r="CG181" s="71">
        <v>-1.61</v>
      </c>
      <c r="CH181" s="71">
        <v>-1.61</v>
      </c>
      <c r="CI181" s="71">
        <v>-3.77</v>
      </c>
      <c r="CJ181" s="71">
        <v>-3.77</v>
      </c>
      <c r="CK181" s="71">
        <v>-3.77</v>
      </c>
      <c r="CL181" s="71">
        <v>0</v>
      </c>
      <c r="CM181" s="71">
        <v>0</v>
      </c>
      <c r="CN181" s="71">
        <v>0</v>
      </c>
      <c r="CO181" s="71">
        <v>1.98</v>
      </c>
      <c r="CP181" s="71">
        <v>1.99</v>
      </c>
      <c r="CQ181" s="71">
        <v>1.99</v>
      </c>
      <c r="CR181" s="71">
        <v>-1.1299999999999999</v>
      </c>
      <c r="CS181" s="71">
        <v>-1.1499999999999999</v>
      </c>
      <c r="CT181" s="71">
        <v>-1.1499999999999999</v>
      </c>
      <c r="CU181" s="71">
        <v>2.68</v>
      </c>
      <c r="CV181" s="71">
        <v>4.22</v>
      </c>
      <c r="CW181" s="71">
        <v>7.12</v>
      </c>
      <c r="CX181" s="71">
        <v>3.24</v>
      </c>
      <c r="CY181" s="71">
        <v>-4.26</v>
      </c>
      <c r="CZ181" s="71">
        <v>-1.88</v>
      </c>
      <c r="DA181" s="71">
        <v>0.57999999999999996</v>
      </c>
      <c r="DB181" s="71">
        <v>2.79</v>
      </c>
      <c r="DC181" s="71">
        <v>0.49</v>
      </c>
      <c r="DD181" s="71">
        <v>-1.76</v>
      </c>
      <c r="DE181" s="71">
        <v>-4.41</v>
      </c>
      <c r="DF181" s="71">
        <v>-3</v>
      </c>
      <c r="DG181" s="71">
        <v>-1.55</v>
      </c>
      <c r="DH181" s="71">
        <v>-0.06</v>
      </c>
      <c r="DI181" s="71">
        <v>1.21</v>
      </c>
      <c r="DJ181" s="71">
        <v>2.48</v>
      </c>
      <c r="DK181" s="71">
        <v>3.75</v>
      </c>
      <c r="DL181" s="71">
        <v>2.86</v>
      </c>
      <c r="DM181" s="71">
        <v>2</v>
      </c>
      <c r="DN181" s="71">
        <v>1.1499999999999999</v>
      </c>
      <c r="DO181" s="71">
        <v>2.9</v>
      </c>
      <c r="DP181" s="71">
        <v>4.6399999999999997</v>
      </c>
      <c r="DQ181" s="71">
        <v>8.61</v>
      </c>
      <c r="DR181" s="71">
        <v>3.95</v>
      </c>
      <c r="DS181" s="71">
        <v>1.63</v>
      </c>
      <c r="DT181" s="71">
        <v>-2.65</v>
      </c>
      <c r="DU181" s="71">
        <v>-0.01</v>
      </c>
      <c r="DV181" s="71">
        <v>0.56999999999999995</v>
      </c>
      <c r="DW181" s="71">
        <v>1.1499999999999999</v>
      </c>
      <c r="DX181" s="71">
        <v>2.0099999999999998</v>
      </c>
      <c r="DY181" s="71">
        <v>2.87</v>
      </c>
      <c r="DZ181" s="71">
        <v>3.72</v>
      </c>
      <c r="EA181" s="71">
        <v>1.63</v>
      </c>
      <c r="EB181" s="71">
        <v>-0.4</v>
      </c>
      <c r="EC181" s="71">
        <v>-2.39</v>
      </c>
      <c r="ED181" s="71">
        <v>-2.42</v>
      </c>
      <c r="EE181" s="71">
        <v>-2.46</v>
      </c>
      <c r="EF181" s="71">
        <v>-2.4900000000000002</v>
      </c>
      <c r="EG181" s="71">
        <v>-2.27</v>
      </c>
      <c r="EH181" s="71">
        <v>-2.04</v>
      </c>
      <c r="EI181" s="71">
        <v>-1.86</v>
      </c>
      <c r="EJ181" s="71">
        <v>-1.3</v>
      </c>
      <c r="EK181" s="71">
        <v>-0.73</v>
      </c>
      <c r="EL181" s="71">
        <v>1.77</v>
      </c>
      <c r="EM181" s="71">
        <v>1.0900000000000001</v>
      </c>
      <c r="EN181" s="71">
        <v>0.41</v>
      </c>
      <c r="EO181" s="71">
        <v>-2.5</v>
      </c>
      <c r="EP181" s="71">
        <v>-1.51</v>
      </c>
      <c r="EQ181" s="71">
        <v>-0.52</v>
      </c>
      <c r="ER181" s="71">
        <v>3.44</v>
      </c>
      <c r="ES181" s="71">
        <v>3.48</v>
      </c>
      <c r="ET181" s="71">
        <v>3.52</v>
      </c>
      <c r="EU181" s="71">
        <v>3.85</v>
      </c>
      <c r="EV181" s="71">
        <v>4.41</v>
      </c>
      <c r="EW181" s="71">
        <v>4.96</v>
      </c>
      <c r="EX181" s="71">
        <v>3</v>
      </c>
      <c r="EY181" s="71">
        <v>2.63</v>
      </c>
      <c r="EZ181" s="71">
        <v>2.12</v>
      </c>
      <c r="FA181" s="71">
        <v>3.29</v>
      </c>
      <c r="FB181" s="71">
        <v>4.3899999999999997</v>
      </c>
      <c r="FC181" s="71">
        <v>5.47</v>
      </c>
      <c r="FD181" s="71">
        <v>7.66</v>
      </c>
      <c r="FE181" s="71">
        <v>8.4</v>
      </c>
      <c r="FF181" s="71">
        <v>9.1</v>
      </c>
      <c r="FG181" s="71">
        <v>10.84</v>
      </c>
      <c r="FH181" s="71">
        <v>9</v>
      </c>
      <c r="FI181" s="71">
        <v>7.26</v>
      </c>
      <c r="FJ181" s="71">
        <v>0.55000000000000004</v>
      </c>
      <c r="FK181" s="71">
        <v>-0.47</v>
      </c>
      <c r="FL181" s="71">
        <v>-1.49</v>
      </c>
      <c r="FM181" s="71">
        <v>-2.41</v>
      </c>
      <c r="FN181" s="71">
        <v>-2.46</v>
      </c>
      <c r="FO181" s="71">
        <v>-2.5099999999999998</v>
      </c>
      <c r="FP181" s="71">
        <v>-2.87</v>
      </c>
      <c r="FQ181" s="71">
        <v>-2.67</v>
      </c>
      <c r="FR181" s="71">
        <v>-2.48</v>
      </c>
      <c r="FS181" s="71">
        <v>-1.59</v>
      </c>
      <c r="FT181" s="71">
        <v>-1.35</v>
      </c>
      <c r="FU181" s="71">
        <v>-1.1399999999999999</v>
      </c>
      <c r="FV181" s="71">
        <v>-0.19</v>
      </c>
      <c r="FW181" s="71">
        <v>1.53</v>
      </c>
      <c r="FX181" s="71">
        <v>3.32</v>
      </c>
      <c r="FY181" s="71">
        <v>4.92</v>
      </c>
      <c r="FZ181" s="71">
        <v>4.5999999999999996</v>
      </c>
      <c r="GA181" s="71">
        <v>4.3</v>
      </c>
      <c r="GB181" s="71">
        <v>3.11</v>
      </c>
      <c r="GC181" s="71">
        <v>3.01</v>
      </c>
      <c r="GD181" s="71">
        <v>2.91</v>
      </c>
      <c r="GE181" s="71">
        <v>2.56</v>
      </c>
      <c r="GF181" s="71">
        <v>1.25</v>
      </c>
      <c r="GG181" s="71">
        <v>-0.04</v>
      </c>
      <c r="GH181" s="71">
        <v>-1.27</v>
      </c>
      <c r="GI181" s="71">
        <v>-0.28999999999999998</v>
      </c>
      <c r="GJ181" s="71">
        <v>0.68</v>
      </c>
      <c r="GK181" s="71">
        <v>4.59</v>
      </c>
      <c r="GL181" s="71">
        <v>3.4</v>
      </c>
      <c r="GM181" s="71">
        <v>2.2400000000000002</v>
      </c>
      <c r="GN181" s="71">
        <v>-2.2799999999999998</v>
      </c>
      <c r="GO181" s="71">
        <v>0.72</v>
      </c>
      <c r="GP181" s="71">
        <v>3.77</v>
      </c>
      <c r="GQ181" s="71">
        <v>6.28</v>
      </c>
      <c r="GR181" s="71">
        <v>5.49</v>
      </c>
      <c r="GS181" s="71">
        <v>4.72</v>
      </c>
      <c r="GT181" s="71">
        <v>2.31</v>
      </c>
      <c r="GU181" s="71">
        <v>2.0099999999999998</v>
      </c>
      <c r="GV181" s="71">
        <v>1.7</v>
      </c>
      <c r="GW181" s="71">
        <v>0.6</v>
      </c>
      <c r="GX181" s="71">
        <v>-0.52</v>
      </c>
      <c r="GY181" s="71">
        <v>-1.65</v>
      </c>
      <c r="GZ181" s="71">
        <v>-6.11</v>
      </c>
      <c r="HA181" s="71">
        <v>-4.5999999999999996</v>
      </c>
      <c r="HB181" s="71">
        <v>-3.04</v>
      </c>
      <c r="HC181" s="71">
        <v>3.23</v>
      </c>
      <c r="HD181" s="71">
        <v>3.89</v>
      </c>
      <c r="HE181" s="71">
        <v>4.5199999999999996</v>
      </c>
      <c r="HF181" s="71">
        <v>7.18</v>
      </c>
      <c r="HG181" s="71">
        <v>6.64</v>
      </c>
      <c r="HH181" s="71">
        <v>6.12</v>
      </c>
      <c r="HI181" s="71">
        <v>4.25</v>
      </c>
      <c r="HJ181" s="71">
        <v>3.22</v>
      </c>
      <c r="HK181" s="71">
        <v>2.21</v>
      </c>
      <c r="HL181" s="71">
        <v>-1.74</v>
      </c>
      <c r="HM181" s="71">
        <v>-2.02</v>
      </c>
      <c r="HN181" s="71">
        <v>-2.31</v>
      </c>
      <c r="HO181" s="71">
        <v>-3.51</v>
      </c>
      <c r="HP181" s="71">
        <v>-2.71</v>
      </c>
      <c r="HQ181" s="71">
        <v>-1.9</v>
      </c>
      <c r="HR181" s="71">
        <v>1.33</v>
      </c>
      <c r="HS181" s="71">
        <v>1.3</v>
      </c>
      <c r="HT181" s="71">
        <v>1.28</v>
      </c>
      <c r="HU181" s="71">
        <v>1.1499999999999999</v>
      </c>
      <c r="HV181" s="71">
        <v>1.23</v>
      </c>
      <c r="HW181" s="71">
        <v>1.31</v>
      </c>
      <c r="HX181" s="71">
        <v>1.7</v>
      </c>
      <c r="HY181" s="71">
        <v>0.23</v>
      </c>
      <c r="HZ181" s="71">
        <v>-1.24</v>
      </c>
      <c r="IA181" s="71">
        <v>-6.82</v>
      </c>
      <c r="IB181" s="71">
        <v>-6.19</v>
      </c>
      <c r="IC181" s="41">
        <v>-5</v>
      </c>
      <c r="ID181" s="41">
        <v>-4</v>
      </c>
      <c r="IE181" s="41">
        <v>-2</v>
      </c>
      <c r="IF181" s="41">
        <v>0</v>
      </c>
      <c r="IG181" s="41">
        <v>0.59599999999999986</v>
      </c>
      <c r="IH181" s="41">
        <v>-3.9999999999998257E-3</v>
      </c>
      <c r="II181" s="41">
        <v>0.43600000000000022</v>
      </c>
      <c r="IJ181" s="41">
        <v>-0.77800000000000014</v>
      </c>
      <c r="IK181" s="41">
        <v>-3.9999999999999151E-3</v>
      </c>
      <c r="IL181" s="41">
        <v>-0.40800000000000008</v>
      </c>
      <c r="IM181" s="41">
        <v>-0.73799999999999999</v>
      </c>
      <c r="IN181" s="41">
        <v>0.22000000000000003</v>
      </c>
      <c r="IO181" s="41">
        <v>0.72599999999999998</v>
      </c>
      <c r="IP181" s="41">
        <v>2.2979999999999996</v>
      </c>
      <c r="IQ181" s="41">
        <v>2.6119999999999997</v>
      </c>
      <c r="IR181" s="41">
        <v>3.3200000000000003</v>
      </c>
      <c r="IS181" s="41">
        <v>2.1539999999999999</v>
      </c>
      <c r="IT181" s="41">
        <v>1.1259999999999999</v>
      </c>
      <c r="IU181" s="41">
        <v>0.78599999999999992</v>
      </c>
      <c r="IV181" s="41">
        <v>0.84800000000000009</v>
      </c>
      <c r="IW181" s="41">
        <v>1.1280000000000001</v>
      </c>
      <c r="IX181" s="41">
        <v>1.0399999999999998</v>
      </c>
      <c r="IY181" s="41">
        <v>1.0520000000000003</v>
      </c>
      <c r="IZ181" s="41"/>
    </row>
    <row r="182" spans="1:260" s="53" customFormat="1" ht="18" customHeight="1" x14ac:dyDescent="0.2">
      <c r="A182" s="97">
        <v>234</v>
      </c>
      <c r="B182" s="20"/>
      <c r="C182" s="60"/>
      <c r="D182" s="29"/>
      <c r="E182" s="93"/>
      <c r="F182" s="66" t="s">
        <v>175</v>
      </c>
      <c r="G182" s="35"/>
      <c r="H182" s="67">
        <v>-1.4041288188513577</v>
      </c>
      <c r="I182" s="67">
        <v>0.63610264590348942</v>
      </c>
      <c r="J182" s="67">
        <v>1.3637460175810494</v>
      </c>
      <c r="K182" s="67">
        <v>1.2815629096265109</v>
      </c>
      <c r="L182" s="67">
        <v>2.266945849177294</v>
      </c>
      <c r="M182" s="67">
        <v>0.667856657588205</v>
      </c>
      <c r="N182" s="67">
        <v>-0.16596246565138231</v>
      </c>
      <c r="O182" s="67">
        <v>-6.0266383573645284E-2</v>
      </c>
      <c r="P182" s="67">
        <v>1.6281412361032324</v>
      </c>
      <c r="Q182" s="67">
        <v>2.7694416464459279</v>
      </c>
      <c r="R182" s="67">
        <v>4.2734831063991958</v>
      </c>
      <c r="S182" s="67">
        <v>3.4036658414436074</v>
      </c>
      <c r="T182" s="67">
        <v>2.053051258090504</v>
      </c>
      <c r="U182" s="67">
        <v>7.2175153377472559E-2</v>
      </c>
      <c r="V182" s="67">
        <v>-3.2431812739757047</v>
      </c>
      <c r="W182" s="67">
        <v>-6.9522593190294923</v>
      </c>
      <c r="X182" s="67">
        <v>-10.649731026081449</v>
      </c>
      <c r="Y182" s="67">
        <v>-9.9948789611726667</v>
      </c>
      <c r="Z182" s="67">
        <v>-11.145863155416521</v>
      </c>
      <c r="AA182" s="67">
        <v>-9.9099984634379101</v>
      </c>
      <c r="AB182" s="67">
        <v>-6.7868069279271293</v>
      </c>
      <c r="AC182" s="67">
        <v>-1.849713737212259</v>
      </c>
      <c r="AD182" s="67">
        <v>-2.0976611685051965</v>
      </c>
      <c r="AE182" s="67">
        <v>-3.1127274550377368</v>
      </c>
      <c r="AF182" s="67">
        <v>-1.8145673040312411</v>
      </c>
      <c r="AG182" s="67">
        <v>-2.834366774936806</v>
      </c>
      <c r="AH182" s="67">
        <v>-3.0241754095032443</v>
      </c>
      <c r="AI182" s="67">
        <v>-2.9385685897988245</v>
      </c>
      <c r="AJ182" s="67">
        <v>-0.73927832665419846</v>
      </c>
      <c r="AK182" s="67">
        <v>-2.1425853488540376E-2</v>
      </c>
      <c r="AL182" s="67">
        <v>2.0967632118795927</v>
      </c>
      <c r="AM182" s="67">
        <v>3.6104323933544431</v>
      </c>
      <c r="AN182" s="67">
        <v>8.2378457887176388</v>
      </c>
      <c r="AO182" s="67">
        <v>9.5197030355662875</v>
      </c>
      <c r="AP182" s="67">
        <v>8.7827765404424678</v>
      </c>
      <c r="AQ182" s="67">
        <v>4.4962324781286691</v>
      </c>
      <c r="AR182" s="67">
        <v>1.8813705219449699</v>
      </c>
      <c r="AS182" s="67">
        <v>1.6075905628934142</v>
      </c>
      <c r="AT182" s="67">
        <v>-1.6822375744875417</v>
      </c>
      <c r="AU182" s="67">
        <v>-1.9949379026925624</v>
      </c>
      <c r="AV182" s="67">
        <v>-4.0412372696355057</v>
      </c>
      <c r="AW182" s="67">
        <v>-3.5741525139206334</v>
      </c>
      <c r="AX182" s="67">
        <v>-2.5355876515420199</v>
      </c>
      <c r="AY182" s="67">
        <v>-1.5544967133513417</v>
      </c>
      <c r="AZ182" s="67">
        <v>1.6177658501918382</v>
      </c>
      <c r="BA182" s="67">
        <v>2.1529321723459809</v>
      </c>
      <c r="BB182" s="67">
        <v>1.5900762994448909</v>
      </c>
      <c r="BC182" s="67">
        <v>4.4538667632603568</v>
      </c>
      <c r="BD182" s="67">
        <v>4.3607310217034021</v>
      </c>
      <c r="BE182" s="67">
        <v>4.7900878425325608</v>
      </c>
      <c r="BF182" s="67">
        <v>0.49770988815542622</v>
      </c>
      <c r="BG182" s="67">
        <v>-0.96482582003407402</v>
      </c>
      <c r="BH182" s="67">
        <v>-0.14483980758482307</v>
      </c>
      <c r="BI182" s="67">
        <v>3.8105730258933002</v>
      </c>
      <c r="BJ182" s="67">
        <v>1.8750359732707556</v>
      </c>
      <c r="BK182" s="67">
        <v>6.8841088402264523</v>
      </c>
      <c r="BL182" s="67">
        <v>9.0329673728774296</v>
      </c>
      <c r="BM182" s="67">
        <v>9.3233951683925316</v>
      </c>
      <c r="BN182" s="67">
        <v>6.6501351139566713</v>
      </c>
      <c r="BO182" s="67">
        <v>0.19748652560613131</v>
      </c>
      <c r="BP182" s="67">
        <v>-1.0114891933610901</v>
      </c>
      <c r="BQ182" s="67">
        <v>3.0121689781179173</v>
      </c>
      <c r="BR182" s="67">
        <v>-2.4233629879627357E-2</v>
      </c>
      <c r="BS182" s="67">
        <v>1.5712321752355443</v>
      </c>
      <c r="BT182" s="67">
        <v>-1.9132260665581702</v>
      </c>
      <c r="BU182" s="67">
        <v>-0.88212771116808952</v>
      </c>
      <c r="BV182" s="67">
        <v>-2.368004980439097</v>
      </c>
      <c r="BW182" s="67">
        <v>-3.0679711055857979</v>
      </c>
      <c r="BX182" s="67">
        <v>-1.1335678737433741</v>
      </c>
      <c r="BY182" s="67">
        <v>-0.65644682799969145</v>
      </c>
      <c r="BZ182" s="67">
        <v>-0.57000054278297618</v>
      </c>
      <c r="CA182" s="67">
        <v>0.5069153561513281</v>
      </c>
      <c r="CB182" s="67">
        <v>0.32685182846512306</v>
      </c>
      <c r="CC182" s="67">
        <v>2.4192532183277486</v>
      </c>
      <c r="CD182" s="67">
        <v>6.3035765418241887</v>
      </c>
      <c r="CE182" s="67">
        <v>6.4280062554131492</v>
      </c>
      <c r="CF182" s="67">
        <v>5.0866845335430906</v>
      </c>
      <c r="CG182" s="67">
        <v>0.22802395163567946</v>
      </c>
      <c r="CH182" s="67">
        <v>-0.73759208115611152</v>
      </c>
      <c r="CI182" s="67">
        <v>-3.1280507862570586</v>
      </c>
      <c r="CJ182" s="67">
        <v>-8.1564988508798688</v>
      </c>
      <c r="CK182" s="67">
        <v>-9.4669194838101074</v>
      </c>
      <c r="CL182" s="67">
        <v>-6.8419412853191206</v>
      </c>
      <c r="CM182" s="67">
        <v>-3.5323083898318171</v>
      </c>
      <c r="CN182" s="67">
        <v>-1.2820858317031341</v>
      </c>
      <c r="CO182" s="67">
        <v>-4.3327934836505921</v>
      </c>
      <c r="CP182" s="67">
        <v>-0.58554518331841809</v>
      </c>
      <c r="CQ182" s="67">
        <v>-1.9380001288443818</v>
      </c>
      <c r="CR182" s="67">
        <v>8.4676888557873226E-2</v>
      </c>
      <c r="CS182" s="67">
        <v>-4.0990117243504631</v>
      </c>
      <c r="CT182" s="67">
        <v>-1.5928047766844662</v>
      </c>
      <c r="CU182" s="67">
        <v>2.8830196829094015</v>
      </c>
      <c r="CV182" s="67">
        <v>6.9982454101656746</v>
      </c>
      <c r="CW182" s="67">
        <v>5.707766170698009</v>
      </c>
      <c r="CX182" s="67">
        <v>3.4936325887429969</v>
      </c>
      <c r="CY182" s="67">
        <v>3.9508424283464407</v>
      </c>
      <c r="CZ182" s="67">
        <v>4.5983413748289337</v>
      </c>
      <c r="DA182" s="67">
        <v>4.7082879710076702</v>
      </c>
      <c r="DB182" s="67">
        <v>7.9839761424033746</v>
      </c>
      <c r="DC182" s="67">
        <v>8.6349752312732146</v>
      </c>
      <c r="DD182" s="67">
        <v>12.336314925947677</v>
      </c>
      <c r="DE182" s="67">
        <v>9.4293478300319276</v>
      </c>
      <c r="DF182" s="67">
        <v>10.911530412980623</v>
      </c>
      <c r="DG182" s="67">
        <v>7.4276811624064543</v>
      </c>
      <c r="DH182" s="67">
        <v>5.2310001896027867</v>
      </c>
      <c r="DI182" s="67">
        <v>1.0057030706627319</v>
      </c>
      <c r="DJ182" s="67">
        <v>1.2191195093638196</v>
      </c>
      <c r="DK182" s="67">
        <v>2.7522315727086384</v>
      </c>
      <c r="DL182" s="67">
        <v>4.2183644320630211</v>
      </c>
      <c r="DM182" s="67">
        <v>3.3480827629455185</v>
      </c>
      <c r="DN182" s="67">
        <v>9.9093379453313961</v>
      </c>
      <c r="DO182" s="67">
        <v>12.364338605141494</v>
      </c>
      <c r="DP182" s="67">
        <v>14.966589190066413</v>
      </c>
      <c r="DQ182" s="67">
        <v>6.2049930641006563</v>
      </c>
      <c r="DR182" s="67">
        <v>-1.3544351955072151</v>
      </c>
      <c r="DS182" s="67">
        <v>-8.1241997620151629</v>
      </c>
      <c r="DT182" s="67">
        <v>-12.535509869614822</v>
      </c>
      <c r="DU182" s="67">
        <v>-15.91</v>
      </c>
      <c r="DV182" s="67">
        <v>-13.230143626570914</v>
      </c>
      <c r="DW182" s="67">
        <v>-10.119999999999999</v>
      </c>
      <c r="DX182" s="67">
        <v>-3.88</v>
      </c>
      <c r="DY182" s="67">
        <v>-5.9515798249270526</v>
      </c>
      <c r="DZ182" s="67">
        <v>-5.89</v>
      </c>
      <c r="EA182" s="67">
        <v>-6.46</v>
      </c>
      <c r="EB182" s="67">
        <v>-3.9290710751237063</v>
      </c>
      <c r="EC182" s="67">
        <v>-1.65</v>
      </c>
      <c r="ED182" s="67">
        <v>1.71</v>
      </c>
      <c r="EE182" s="67">
        <v>4.2580686390532545</v>
      </c>
      <c r="EF182" s="67">
        <v>7.92</v>
      </c>
      <c r="EG182" s="67">
        <v>9.65</v>
      </c>
      <c r="EH182" s="67">
        <v>7.89</v>
      </c>
      <c r="EI182" s="67">
        <v>6.1</v>
      </c>
      <c r="EJ182" s="67">
        <v>1.83</v>
      </c>
      <c r="EK182" s="67">
        <v>2.87</v>
      </c>
      <c r="EL182" s="67">
        <v>2.3127491067884081</v>
      </c>
      <c r="EM182" s="67">
        <v>7.5900355003328155</v>
      </c>
      <c r="EN182" s="67">
        <v>9.0188422606495156</v>
      </c>
      <c r="EO182" s="67">
        <v>11.613203386493405</v>
      </c>
      <c r="EP182" s="67">
        <v>8.1300000000000008</v>
      </c>
      <c r="EQ182" s="67">
        <v>5.12</v>
      </c>
      <c r="ER182" s="67">
        <v>1.66</v>
      </c>
      <c r="ES182" s="67">
        <v>1.99</v>
      </c>
      <c r="ET182" s="67">
        <v>2.76</v>
      </c>
      <c r="EU182" s="67">
        <v>2.92</v>
      </c>
      <c r="EV182" s="67">
        <v>3.6</v>
      </c>
      <c r="EW182" s="67">
        <v>2.95</v>
      </c>
      <c r="EX182" s="67">
        <v>3.22</v>
      </c>
      <c r="EY182" s="67">
        <v>2.39</v>
      </c>
      <c r="EZ182" s="67">
        <v>3.31</v>
      </c>
      <c r="FA182" s="67">
        <v>4.2699999999999996</v>
      </c>
      <c r="FB182" s="67">
        <v>6.54</v>
      </c>
      <c r="FC182" s="67">
        <v>10.27</v>
      </c>
      <c r="FD182" s="67">
        <v>20.65</v>
      </c>
      <c r="FE182" s="67">
        <v>22.05</v>
      </c>
      <c r="FF182" s="67">
        <v>23.49</v>
      </c>
      <c r="FG182" s="67">
        <v>17.440000000000001</v>
      </c>
      <c r="FH182" s="67">
        <v>14.53</v>
      </c>
      <c r="FI182" s="67">
        <v>-2</v>
      </c>
      <c r="FJ182" s="67">
        <v>-24.65</v>
      </c>
      <c r="FK182" s="67">
        <v>-29.79</v>
      </c>
      <c r="FL182" s="67">
        <v>-22.95</v>
      </c>
      <c r="FM182" s="67">
        <v>-9.48</v>
      </c>
      <c r="FN182" s="67">
        <v>0.72</v>
      </c>
      <c r="FO182" s="67">
        <v>1.1299999999999999</v>
      </c>
      <c r="FP182" s="67">
        <v>2.2799999999999998</v>
      </c>
      <c r="FQ182" s="67">
        <v>0.23</v>
      </c>
      <c r="FR182" s="67">
        <v>1.39</v>
      </c>
      <c r="FS182" s="67">
        <v>4.47</v>
      </c>
      <c r="FT182" s="67">
        <v>6.35</v>
      </c>
      <c r="FU182" s="67">
        <v>6.25</v>
      </c>
      <c r="FV182" s="67">
        <v>1.86</v>
      </c>
      <c r="FW182" s="67">
        <v>-0.27</v>
      </c>
      <c r="FX182" s="67">
        <v>-1.28</v>
      </c>
      <c r="FY182" s="67">
        <v>0.45</v>
      </c>
      <c r="FZ182" s="67">
        <v>0.83</v>
      </c>
      <c r="GA182" s="67">
        <v>1.34</v>
      </c>
      <c r="GB182" s="67">
        <v>0.93</v>
      </c>
      <c r="GC182" s="67">
        <v>0.66</v>
      </c>
      <c r="GD182" s="67">
        <v>-0.11</v>
      </c>
      <c r="GE182" s="67">
        <v>-1.29</v>
      </c>
      <c r="GF182" s="67">
        <v>-2.2200000000000002</v>
      </c>
      <c r="GG182" s="67">
        <v>-3.05</v>
      </c>
      <c r="GH182" s="67">
        <v>-4.1500000000000004</v>
      </c>
      <c r="GI182" s="67">
        <v>-6.48</v>
      </c>
      <c r="GJ182" s="67">
        <v>-6.62</v>
      </c>
      <c r="GK182" s="67">
        <v>-5.28</v>
      </c>
      <c r="GL182" s="67">
        <v>-0.79</v>
      </c>
      <c r="GM182" s="67">
        <v>0.82</v>
      </c>
      <c r="GN182" s="67">
        <v>4.3600000000000003</v>
      </c>
      <c r="GO182" s="67">
        <v>3.73</v>
      </c>
      <c r="GP182" s="67">
        <v>3.05</v>
      </c>
      <c r="GQ182" s="67">
        <v>0.98</v>
      </c>
      <c r="GR182" s="67">
        <v>-0.23</v>
      </c>
      <c r="GS182" s="67">
        <v>0.48</v>
      </c>
      <c r="GT182" s="67">
        <v>0.87</v>
      </c>
      <c r="GU182" s="67">
        <v>1.1200000000000001</v>
      </c>
      <c r="GV182" s="67">
        <v>0.09</v>
      </c>
      <c r="GW182" s="67">
        <v>-1.0900000000000001</v>
      </c>
      <c r="GX182" s="67">
        <v>-1.3</v>
      </c>
      <c r="GY182" s="67">
        <v>-1.29</v>
      </c>
      <c r="GZ182" s="67">
        <v>-1.34</v>
      </c>
      <c r="HA182" s="67">
        <v>-1.69</v>
      </c>
      <c r="HB182" s="67">
        <v>-2.13</v>
      </c>
      <c r="HC182" s="67">
        <v>-2.23</v>
      </c>
      <c r="HD182" s="67">
        <v>-2.16</v>
      </c>
      <c r="HE182" s="67">
        <v>-1.02</v>
      </c>
      <c r="HF182" s="67">
        <v>-2.15</v>
      </c>
      <c r="HG182" s="67">
        <v>-2.6</v>
      </c>
      <c r="HH182" s="67">
        <v>-3.94</v>
      </c>
      <c r="HI182" s="67">
        <v>-3.72</v>
      </c>
      <c r="HJ182" s="67">
        <v>-2.36</v>
      </c>
      <c r="HK182" s="67">
        <v>0.4</v>
      </c>
      <c r="HL182" s="67">
        <v>4.68</v>
      </c>
      <c r="HM182" s="67">
        <v>7.25</v>
      </c>
      <c r="HN182" s="67">
        <v>6.41</v>
      </c>
      <c r="HO182" s="67">
        <v>5.18</v>
      </c>
      <c r="HP182" s="67">
        <v>2.11</v>
      </c>
      <c r="HQ182" s="67">
        <v>1.25</v>
      </c>
      <c r="HR182" s="67">
        <v>2.21</v>
      </c>
      <c r="HS182" s="67">
        <v>1.95</v>
      </c>
      <c r="HT182" s="67">
        <v>3.25</v>
      </c>
      <c r="HU182" s="67">
        <v>3.23</v>
      </c>
      <c r="HV182" s="67">
        <v>4.34</v>
      </c>
      <c r="HW182" s="67">
        <v>2.65</v>
      </c>
      <c r="HX182" s="67">
        <v>0.76</v>
      </c>
      <c r="HY182" s="67">
        <v>-1</v>
      </c>
      <c r="HZ182" s="67">
        <v>0.62</v>
      </c>
      <c r="IA182" s="67">
        <v>1.52</v>
      </c>
      <c r="IB182" s="67">
        <v>0.66</v>
      </c>
      <c r="IC182" s="69">
        <v>-2.3430012492192382</v>
      </c>
      <c r="ID182" s="69">
        <v>-5.6887638975640229</v>
      </c>
      <c r="IE182" s="69">
        <v>-6.8390462211118033</v>
      </c>
      <c r="IF182" s="69">
        <v>-4.5648619612742038</v>
      </c>
      <c r="IG182" s="69">
        <v>-2.0098657089319176</v>
      </c>
      <c r="IH182" s="69">
        <v>0.72777951280449715</v>
      </c>
      <c r="II182" s="69">
        <v>2.6303441599000621</v>
      </c>
      <c r="IJ182" s="69">
        <v>4.5345103060587117</v>
      </c>
      <c r="IK182" s="69">
        <v>4.2641880074953136</v>
      </c>
      <c r="IL182" s="69">
        <v>3.3701349156777014</v>
      </c>
      <c r="IM182" s="69">
        <v>2.587435977514053</v>
      </c>
      <c r="IN182" s="69">
        <v>2.0355103060587134</v>
      </c>
      <c r="IO182" s="69">
        <v>3.1400449718925674</v>
      </c>
      <c r="IP182" s="69">
        <v>1.8050537164272329</v>
      </c>
      <c r="IQ182" s="69">
        <v>2.6710399750156153</v>
      </c>
      <c r="IR182" s="69">
        <v>2.4697945034353523</v>
      </c>
      <c r="IS182" s="69">
        <v>3.1767826358525917</v>
      </c>
      <c r="IT182" s="69">
        <v>2.9160249843847597</v>
      </c>
      <c r="IU182" s="69">
        <v>2.3275940037476572</v>
      </c>
      <c r="IV182" s="69">
        <v>2.1323797626483443</v>
      </c>
      <c r="IW182" s="69">
        <v>2.0396870705808867</v>
      </c>
      <c r="IX182" s="69">
        <v>1.9033416614615861</v>
      </c>
      <c r="IY182" s="69">
        <v>2.073009993753903</v>
      </c>
      <c r="IZ182" s="92"/>
    </row>
    <row r="183" spans="1:260" s="53" customFormat="1" ht="18" customHeight="1" x14ac:dyDescent="0.2">
      <c r="A183" s="97">
        <v>23402</v>
      </c>
      <c r="B183" s="20"/>
      <c r="C183" s="60"/>
      <c r="D183" s="29"/>
      <c r="E183" s="95"/>
      <c r="F183" s="66"/>
      <c r="G183" s="91" t="s">
        <v>176</v>
      </c>
      <c r="H183" s="71">
        <v>-1.74</v>
      </c>
      <c r="I183" s="71">
        <v>0.21</v>
      </c>
      <c r="J183" s="71">
        <v>1.1100000000000001</v>
      </c>
      <c r="K183" s="71">
        <v>0.9</v>
      </c>
      <c r="L183" s="71">
        <v>0.83</v>
      </c>
      <c r="M183" s="71">
        <v>-1.2</v>
      </c>
      <c r="N183" s="71">
        <v>-2.06</v>
      </c>
      <c r="O183" s="71">
        <v>0.42</v>
      </c>
      <c r="P183" s="71">
        <v>1.52</v>
      </c>
      <c r="Q183" s="71">
        <v>2.27</v>
      </c>
      <c r="R183" s="71">
        <v>2.66</v>
      </c>
      <c r="S183" s="71">
        <v>2.4900000000000002</v>
      </c>
      <c r="T183" s="71">
        <v>1.82</v>
      </c>
      <c r="U183" s="71">
        <v>0.13</v>
      </c>
      <c r="V183" s="71">
        <v>-3.35</v>
      </c>
      <c r="W183" s="71">
        <v>-7.08</v>
      </c>
      <c r="X183" s="71">
        <v>-11.55</v>
      </c>
      <c r="Y183" s="71">
        <v>-10.23</v>
      </c>
      <c r="Z183" s="71">
        <v>-10.94</v>
      </c>
      <c r="AA183" s="71">
        <v>-9.16</v>
      </c>
      <c r="AB183" s="71">
        <v>-7.03</v>
      </c>
      <c r="AC183" s="71">
        <v>-1.26</v>
      </c>
      <c r="AD183" s="71">
        <v>-1.1000000000000001</v>
      </c>
      <c r="AE183" s="71">
        <v>-1.28</v>
      </c>
      <c r="AF183" s="71">
        <v>-0.3</v>
      </c>
      <c r="AG183" s="71">
        <v>-4.63</v>
      </c>
      <c r="AH183" s="71">
        <v>-4.42</v>
      </c>
      <c r="AI183" s="71">
        <v>-4.4400000000000004</v>
      </c>
      <c r="AJ183" s="71">
        <v>-0.28000000000000003</v>
      </c>
      <c r="AK183" s="71">
        <v>0.13</v>
      </c>
      <c r="AL183" s="71">
        <v>2.4900000000000002</v>
      </c>
      <c r="AM183" s="71">
        <v>3.69</v>
      </c>
      <c r="AN183" s="71">
        <v>8.69</v>
      </c>
      <c r="AO183" s="71">
        <v>9.84</v>
      </c>
      <c r="AP183" s="71">
        <v>8.09</v>
      </c>
      <c r="AQ183" s="71">
        <v>3.37</v>
      </c>
      <c r="AR183" s="71">
        <v>0.99</v>
      </c>
      <c r="AS183" s="71">
        <v>2.36</v>
      </c>
      <c r="AT183" s="71">
        <v>-2.2999999999999998</v>
      </c>
      <c r="AU183" s="71">
        <v>-2.37</v>
      </c>
      <c r="AV183" s="71">
        <v>-5.41</v>
      </c>
      <c r="AW183" s="71">
        <v>-3.91</v>
      </c>
      <c r="AX183" s="71">
        <v>-2.75</v>
      </c>
      <c r="AY183" s="71">
        <v>-1.81</v>
      </c>
      <c r="AZ183" s="71">
        <v>-0.18</v>
      </c>
      <c r="BA183" s="71">
        <v>0.93</v>
      </c>
      <c r="BB183" s="71">
        <v>0.98</v>
      </c>
      <c r="BC183" s="71">
        <v>5.63</v>
      </c>
      <c r="BD183" s="71">
        <v>4.79</v>
      </c>
      <c r="BE183" s="71">
        <v>5.37</v>
      </c>
      <c r="BF183" s="71">
        <v>1.39</v>
      </c>
      <c r="BG183" s="71">
        <v>0.93</v>
      </c>
      <c r="BH183" s="71">
        <v>1.88</v>
      </c>
      <c r="BI183" s="71">
        <v>5.74</v>
      </c>
      <c r="BJ183" s="71">
        <v>0.43</v>
      </c>
      <c r="BK183" s="71">
        <v>8.7899999999999991</v>
      </c>
      <c r="BL183" s="71">
        <v>11.38</v>
      </c>
      <c r="BM183" s="71">
        <v>11.22</v>
      </c>
      <c r="BN183" s="71">
        <v>7.12</v>
      </c>
      <c r="BO183" s="71">
        <v>-1.34</v>
      </c>
      <c r="BP183" s="71">
        <v>-2.5099999999999998</v>
      </c>
      <c r="BQ183" s="71">
        <v>3.79</v>
      </c>
      <c r="BR183" s="71">
        <v>1.43</v>
      </c>
      <c r="BS183" s="71">
        <v>4.3099999999999996</v>
      </c>
      <c r="BT183" s="71">
        <v>-7.0000000000000007E-2</v>
      </c>
      <c r="BU183" s="71">
        <v>-1.1200000000000001</v>
      </c>
      <c r="BV183" s="71">
        <v>-3.38</v>
      </c>
      <c r="BW183" s="71">
        <v>-4.5599999999999996</v>
      </c>
      <c r="BX183" s="71">
        <v>-0.53</v>
      </c>
      <c r="BY183" s="71">
        <v>-0.61</v>
      </c>
      <c r="BZ183" s="71">
        <v>-1.23</v>
      </c>
      <c r="CA183" s="71">
        <v>-0.96</v>
      </c>
      <c r="CB183" s="71">
        <v>-1.17</v>
      </c>
      <c r="CC183" s="71">
        <v>1.36</v>
      </c>
      <c r="CD183" s="71">
        <v>7.08</v>
      </c>
      <c r="CE183" s="71">
        <v>7.09</v>
      </c>
      <c r="CF183" s="71">
        <v>5.2</v>
      </c>
      <c r="CG183" s="71">
        <v>-0.33</v>
      </c>
      <c r="CH183" s="71">
        <v>-0.71</v>
      </c>
      <c r="CI183" s="71">
        <v>-4.21</v>
      </c>
      <c r="CJ183" s="71">
        <v>-9.82</v>
      </c>
      <c r="CK183" s="71">
        <v>-12.43</v>
      </c>
      <c r="CL183" s="71">
        <v>-8.4600000000000009</v>
      </c>
      <c r="CM183" s="71">
        <v>-5.16</v>
      </c>
      <c r="CN183" s="71">
        <v>-1.26</v>
      </c>
      <c r="CO183" s="71">
        <v>-4.9400000000000004</v>
      </c>
      <c r="CP183" s="71">
        <v>-1.03</v>
      </c>
      <c r="CQ183" s="71">
        <v>-2.66</v>
      </c>
      <c r="CR183" s="71">
        <v>-0.11</v>
      </c>
      <c r="CS183" s="71">
        <v>-3.56</v>
      </c>
      <c r="CT183" s="71">
        <v>-0.73</v>
      </c>
      <c r="CU183" s="71">
        <v>5.69</v>
      </c>
      <c r="CV183" s="71">
        <v>9.81</v>
      </c>
      <c r="CW183" s="71">
        <v>8.0299999999999994</v>
      </c>
      <c r="CX183" s="71">
        <v>4.66</v>
      </c>
      <c r="CY183" s="71">
        <v>4.28</v>
      </c>
      <c r="CZ183" s="71">
        <v>5.23</v>
      </c>
      <c r="DA183" s="71">
        <v>5.05</v>
      </c>
      <c r="DB183" s="71">
        <v>8.2100000000000009</v>
      </c>
      <c r="DC183" s="71">
        <v>7.94</v>
      </c>
      <c r="DD183" s="71">
        <v>14.27</v>
      </c>
      <c r="DE183" s="71">
        <v>11.87</v>
      </c>
      <c r="DF183" s="71">
        <v>14.43</v>
      </c>
      <c r="DG183" s="71">
        <v>7.97</v>
      </c>
      <c r="DH183" s="71">
        <v>5.81</v>
      </c>
      <c r="DI183" s="71">
        <v>-0.06</v>
      </c>
      <c r="DJ183" s="71">
        <v>1.43</v>
      </c>
      <c r="DK183" s="71">
        <v>2.2599999999999998</v>
      </c>
      <c r="DL183" s="71">
        <v>3.94</v>
      </c>
      <c r="DM183" s="71">
        <v>2.37</v>
      </c>
      <c r="DN183" s="71">
        <v>9.59</v>
      </c>
      <c r="DO183" s="71">
        <v>13.32</v>
      </c>
      <c r="DP183" s="71">
        <v>16.03</v>
      </c>
      <c r="DQ183" s="71">
        <v>7.71</v>
      </c>
      <c r="DR183" s="71">
        <v>-2.2400000000000002</v>
      </c>
      <c r="DS183" s="71">
        <v>-9.4600000000000009</v>
      </c>
      <c r="DT183" s="71">
        <v>-13.73</v>
      </c>
      <c r="DU183" s="71">
        <v>-17.18</v>
      </c>
      <c r="DV183" s="71">
        <v>-14.05</v>
      </c>
      <c r="DW183" s="71">
        <v>-11.35</v>
      </c>
      <c r="DX183" s="71">
        <v>-4.1100000000000003</v>
      </c>
      <c r="DY183" s="71">
        <v>-5.21</v>
      </c>
      <c r="DZ183" s="71">
        <v>-5.48</v>
      </c>
      <c r="EA183" s="71">
        <v>-6.31</v>
      </c>
      <c r="EB183" s="71">
        <v>-4.3899999999999997</v>
      </c>
      <c r="EC183" s="71">
        <v>-2.4300000000000002</v>
      </c>
      <c r="ED183" s="71">
        <v>1.6</v>
      </c>
      <c r="EE183" s="71">
        <v>4.46</v>
      </c>
      <c r="EF183" s="71">
        <v>8.86</v>
      </c>
      <c r="EG183" s="71">
        <v>11.03</v>
      </c>
      <c r="EH183" s="71">
        <v>8.64</v>
      </c>
      <c r="EI183" s="71">
        <v>6.59</v>
      </c>
      <c r="EJ183" s="71">
        <v>1.87</v>
      </c>
      <c r="EK183" s="71">
        <v>3.12</v>
      </c>
      <c r="EL183" s="71">
        <v>3.05</v>
      </c>
      <c r="EM183" s="71">
        <v>10.39</v>
      </c>
      <c r="EN183" s="71">
        <v>10.11</v>
      </c>
      <c r="EO183" s="71">
        <v>13.62</v>
      </c>
      <c r="EP183" s="71">
        <v>8.74</v>
      </c>
      <c r="EQ183" s="71">
        <v>6.71</v>
      </c>
      <c r="ER183" s="71">
        <v>1.84</v>
      </c>
      <c r="ES183" s="71">
        <v>1.86</v>
      </c>
      <c r="ET183" s="71">
        <v>1.69</v>
      </c>
      <c r="EU183" s="71">
        <v>1.79</v>
      </c>
      <c r="EV183" s="71">
        <v>2.76</v>
      </c>
      <c r="EW183" s="71">
        <v>2.9</v>
      </c>
      <c r="EX183" s="71">
        <v>2.99</v>
      </c>
      <c r="EY183" s="71">
        <v>2.2200000000000002</v>
      </c>
      <c r="EZ183" s="71">
        <v>2.9</v>
      </c>
      <c r="FA183" s="71">
        <v>3.72</v>
      </c>
      <c r="FB183" s="71">
        <v>5.71</v>
      </c>
      <c r="FC183" s="71">
        <v>9.32</v>
      </c>
      <c r="FD183" s="71">
        <v>23.18</v>
      </c>
      <c r="FE183" s="71">
        <v>27.82</v>
      </c>
      <c r="FF183" s="71">
        <v>33.14</v>
      </c>
      <c r="FG183" s="71">
        <v>31.07</v>
      </c>
      <c r="FH183" s="71">
        <v>29.64</v>
      </c>
      <c r="FI183" s="71">
        <v>5.85</v>
      </c>
      <c r="FJ183" s="71">
        <v>-28.25</v>
      </c>
      <c r="FK183" s="71">
        <v>-36.24</v>
      </c>
      <c r="FL183" s="71">
        <v>-30.31</v>
      </c>
      <c r="FM183" s="71">
        <v>-16.170000000000002</v>
      </c>
      <c r="FN183" s="71">
        <v>-3.64</v>
      </c>
      <c r="FO183" s="71">
        <v>-1.45</v>
      </c>
      <c r="FP183" s="71">
        <v>2.35</v>
      </c>
      <c r="FQ183" s="71">
        <v>0.73</v>
      </c>
      <c r="FR183" s="71">
        <v>1.2</v>
      </c>
      <c r="FS183" s="71">
        <v>4.75</v>
      </c>
      <c r="FT183" s="71">
        <v>6.36</v>
      </c>
      <c r="FU183" s="71">
        <v>6.19</v>
      </c>
      <c r="FV183" s="71">
        <v>2.57</v>
      </c>
      <c r="FW183" s="71">
        <v>0.19</v>
      </c>
      <c r="FX183" s="71">
        <v>-0.49</v>
      </c>
      <c r="FY183" s="71">
        <v>0.04</v>
      </c>
      <c r="FZ183" s="71">
        <v>-0.04</v>
      </c>
      <c r="GA183" s="71">
        <v>-0.02</v>
      </c>
      <c r="GB183" s="71">
        <v>-0.02</v>
      </c>
      <c r="GC183" s="71">
        <v>-7.0000000000000007E-2</v>
      </c>
      <c r="GD183" s="71">
        <v>-0.33</v>
      </c>
      <c r="GE183" s="71">
        <v>-1.19</v>
      </c>
      <c r="GF183" s="71">
        <v>-1.75</v>
      </c>
      <c r="GG183" s="71">
        <v>-2.82</v>
      </c>
      <c r="GH183" s="71">
        <v>-5.31</v>
      </c>
      <c r="GI183" s="71">
        <v>-8.39</v>
      </c>
      <c r="GJ183" s="71">
        <v>-8.93</v>
      </c>
      <c r="GK183" s="71">
        <v>-6.62</v>
      </c>
      <c r="GL183" s="71">
        <v>-1.21</v>
      </c>
      <c r="GM183" s="71">
        <v>1.04</v>
      </c>
      <c r="GN183" s="71">
        <v>5.48</v>
      </c>
      <c r="GO183" s="71">
        <v>4.53</v>
      </c>
      <c r="GP183" s="71">
        <v>3.18</v>
      </c>
      <c r="GQ183" s="71">
        <v>-0.02</v>
      </c>
      <c r="GR183" s="71">
        <v>-0.66</v>
      </c>
      <c r="GS183" s="71">
        <v>1.1499999999999999</v>
      </c>
      <c r="GT183" s="71">
        <v>3</v>
      </c>
      <c r="GU183" s="71">
        <v>3.34</v>
      </c>
      <c r="GV183" s="71">
        <v>2.15</v>
      </c>
      <c r="GW183" s="71">
        <v>0.04</v>
      </c>
      <c r="GX183" s="71">
        <v>-0.54</v>
      </c>
      <c r="GY183" s="71">
        <v>-1.22</v>
      </c>
      <c r="GZ183" s="71">
        <v>-1.64</v>
      </c>
      <c r="HA183" s="71">
        <v>-2.48</v>
      </c>
      <c r="HB183" s="71">
        <v>-3</v>
      </c>
      <c r="HC183" s="71">
        <v>-2.88</v>
      </c>
      <c r="HD183" s="71">
        <v>-2.73</v>
      </c>
      <c r="HE183" s="71">
        <v>-1.86</v>
      </c>
      <c r="HF183" s="71">
        <v>-2.74</v>
      </c>
      <c r="HG183" s="71">
        <v>-3.37</v>
      </c>
      <c r="HH183" s="71">
        <v>-4.4000000000000004</v>
      </c>
      <c r="HI183" s="71">
        <v>-4.68</v>
      </c>
      <c r="HJ183" s="71">
        <v>-2.61</v>
      </c>
      <c r="HK183" s="71">
        <v>0.12</v>
      </c>
      <c r="HL183" s="71">
        <v>6.31</v>
      </c>
      <c r="HM183" s="71">
        <v>9.16</v>
      </c>
      <c r="HN183" s="71">
        <v>8.81</v>
      </c>
      <c r="HO183" s="71">
        <v>7.48</v>
      </c>
      <c r="HP183" s="71">
        <v>4.29</v>
      </c>
      <c r="HQ183" s="71">
        <v>2.67</v>
      </c>
      <c r="HR183" s="71">
        <v>0.86</v>
      </c>
      <c r="HS183" s="71">
        <v>0.36</v>
      </c>
      <c r="HT183" s="71">
        <v>0.57999999999999996</v>
      </c>
      <c r="HU183" s="71">
        <v>0.42</v>
      </c>
      <c r="HV183" s="71">
        <v>1.46</v>
      </c>
      <c r="HW183" s="71">
        <v>0.96</v>
      </c>
      <c r="HX183" s="71">
        <v>0.38</v>
      </c>
      <c r="HY183" s="71">
        <v>-0.47</v>
      </c>
      <c r="HZ183" s="71">
        <v>0.66</v>
      </c>
      <c r="IA183" s="71">
        <v>1.29</v>
      </c>
      <c r="IB183" s="71">
        <v>1.62</v>
      </c>
      <c r="IC183" s="92">
        <v>-2.3430012492192382</v>
      </c>
      <c r="ID183" s="92">
        <v>-5.688763897564022</v>
      </c>
      <c r="IE183" s="92">
        <v>-6.8390462211118042</v>
      </c>
      <c r="IF183" s="92">
        <v>-4.5648619612742038</v>
      </c>
      <c r="IG183" s="92">
        <v>-2.0098657089319176</v>
      </c>
      <c r="IH183" s="92">
        <v>0.72777951280449726</v>
      </c>
      <c r="II183" s="92">
        <v>2.6303441599000625</v>
      </c>
      <c r="IJ183" s="92">
        <v>4.5345103060587126</v>
      </c>
      <c r="IK183" s="92">
        <v>4.2641880074953145</v>
      </c>
      <c r="IL183" s="92">
        <v>3.3701349156777018</v>
      </c>
      <c r="IM183" s="92">
        <v>2.5874359775140534</v>
      </c>
      <c r="IN183" s="92">
        <v>2.0355103060587134</v>
      </c>
      <c r="IO183" s="92">
        <v>3.1400449718925678</v>
      </c>
      <c r="IP183" s="92">
        <v>1.8050537164272331</v>
      </c>
      <c r="IQ183" s="92">
        <v>2.6710399750156157</v>
      </c>
      <c r="IR183" s="92">
        <v>2.4697945034353528</v>
      </c>
      <c r="IS183" s="92">
        <v>3.1767826358525917</v>
      </c>
      <c r="IT183" s="92">
        <v>2.9160249843847601</v>
      </c>
      <c r="IU183" s="92">
        <v>2.3275940037476577</v>
      </c>
      <c r="IV183" s="92">
        <v>2.1323797626483447</v>
      </c>
      <c r="IW183" s="92">
        <v>2.0396870705808872</v>
      </c>
      <c r="IX183" s="92">
        <v>1.9033416614615866</v>
      </c>
      <c r="IY183" s="92">
        <v>2.0730099937539035</v>
      </c>
      <c r="IZ183" s="92"/>
    </row>
    <row r="184" spans="1:260" s="53" customFormat="1" ht="18" customHeight="1" x14ac:dyDescent="0.2">
      <c r="A184" s="97">
        <v>23403</v>
      </c>
      <c r="B184" s="20"/>
      <c r="C184" s="60"/>
      <c r="D184" s="29"/>
      <c r="E184" s="95"/>
      <c r="F184" s="35"/>
      <c r="G184" s="36" t="s">
        <v>177</v>
      </c>
      <c r="H184" s="71">
        <v>-1.03</v>
      </c>
      <c r="I184" s="71">
        <v>1.1399999999999999</v>
      </c>
      <c r="J184" s="71">
        <v>1.66</v>
      </c>
      <c r="K184" s="71">
        <v>1.71</v>
      </c>
      <c r="L184" s="71">
        <v>4.0199999999999996</v>
      </c>
      <c r="M184" s="71">
        <v>2.94</v>
      </c>
      <c r="N184" s="71">
        <v>2.0499999999999998</v>
      </c>
      <c r="O184" s="71">
        <v>-0.64</v>
      </c>
      <c r="P184" s="71">
        <v>1.76</v>
      </c>
      <c r="Q184" s="71">
        <v>3.36</v>
      </c>
      <c r="R184" s="71">
        <v>6.29</v>
      </c>
      <c r="S184" s="71">
        <v>4.54</v>
      </c>
      <c r="T184" s="71">
        <v>2.33</v>
      </c>
      <c r="U184" s="71">
        <v>0</v>
      </c>
      <c r="V184" s="71">
        <v>-3.11</v>
      </c>
      <c r="W184" s="71">
        <v>-6.8</v>
      </c>
      <c r="X184" s="71">
        <v>-9.5</v>
      </c>
      <c r="Y184" s="71">
        <v>-9.6999999999999993</v>
      </c>
      <c r="Z184" s="71">
        <v>-11.39</v>
      </c>
      <c r="AA184" s="71">
        <v>-10.85</v>
      </c>
      <c r="AB184" s="71">
        <v>-6.48</v>
      </c>
      <c r="AC184" s="71">
        <v>-2.54</v>
      </c>
      <c r="AD184" s="71">
        <v>-3.32</v>
      </c>
      <c r="AE184" s="71">
        <v>-5.33</v>
      </c>
      <c r="AF184" s="71">
        <v>-3.53</v>
      </c>
      <c r="AG184" s="71">
        <v>-0.54</v>
      </c>
      <c r="AH184" s="71">
        <v>-1.28</v>
      </c>
      <c r="AI184" s="71">
        <v>-1.18</v>
      </c>
      <c r="AJ184" s="71">
        <v>-1.32</v>
      </c>
      <c r="AK184" s="71">
        <v>-0.21</v>
      </c>
      <c r="AL184" s="71">
        <v>1.64</v>
      </c>
      <c r="AM184" s="71">
        <v>3.51</v>
      </c>
      <c r="AN184" s="71">
        <v>7.68</v>
      </c>
      <c r="AO184" s="71">
        <v>9.15</v>
      </c>
      <c r="AP184" s="71">
        <v>9.67</v>
      </c>
      <c r="AQ184" s="71">
        <v>5.92</v>
      </c>
      <c r="AR184" s="71">
        <v>2.93</v>
      </c>
      <c r="AS184" s="71">
        <v>0.66</v>
      </c>
      <c r="AT184" s="71">
        <v>-0.89</v>
      </c>
      <c r="AU184" s="71">
        <v>-1.55</v>
      </c>
      <c r="AV184" s="71">
        <v>-2.2599999999999998</v>
      </c>
      <c r="AW184" s="71">
        <v>-3.14</v>
      </c>
      <c r="AX184" s="71">
        <v>-2.2799999999999998</v>
      </c>
      <c r="AY184" s="71">
        <v>-1.22</v>
      </c>
      <c r="AZ184" s="71">
        <v>4.04</v>
      </c>
      <c r="BA184" s="71">
        <v>3.65</v>
      </c>
      <c r="BB184" s="71">
        <v>2.4</v>
      </c>
      <c r="BC184" s="71">
        <v>2.91</v>
      </c>
      <c r="BD184" s="71">
        <v>3.84</v>
      </c>
      <c r="BE184" s="71">
        <v>4.03</v>
      </c>
      <c r="BF184" s="71">
        <v>-0.65</v>
      </c>
      <c r="BG184" s="71">
        <v>-3.17</v>
      </c>
      <c r="BH184" s="71">
        <v>-2.68</v>
      </c>
      <c r="BI184" s="71">
        <v>1.43</v>
      </c>
      <c r="BJ184" s="71">
        <v>3.61</v>
      </c>
      <c r="BK184" s="71">
        <v>4.59</v>
      </c>
      <c r="BL184" s="71">
        <v>6.27</v>
      </c>
      <c r="BM184" s="71">
        <v>7.13</v>
      </c>
      <c r="BN184" s="71">
        <v>6.09</v>
      </c>
      <c r="BO184" s="71">
        <v>2.0699999999999998</v>
      </c>
      <c r="BP184" s="71">
        <v>0.78</v>
      </c>
      <c r="BQ184" s="71">
        <v>2.1</v>
      </c>
      <c r="BR184" s="71">
        <v>-1.74</v>
      </c>
      <c r="BS184" s="71">
        <v>-1.52</v>
      </c>
      <c r="BT184" s="71">
        <v>-3.99</v>
      </c>
      <c r="BU184" s="71">
        <v>-0.6</v>
      </c>
      <c r="BV184" s="71">
        <v>-1.2</v>
      </c>
      <c r="BW184" s="71">
        <v>-1.33</v>
      </c>
      <c r="BX184" s="71">
        <v>-1.84</v>
      </c>
      <c r="BY184" s="71">
        <v>-0.71</v>
      </c>
      <c r="BZ184" s="71">
        <v>0.21</v>
      </c>
      <c r="CA184" s="71">
        <v>2.2799999999999998</v>
      </c>
      <c r="CB184" s="71">
        <v>2.11</v>
      </c>
      <c r="CC184" s="71">
        <v>3.7</v>
      </c>
      <c r="CD184" s="71">
        <v>5.38</v>
      </c>
      <c r="CE184" s="71">
        <v>5.65</v>
      </c>
      <c r="CF184" s="71">
        <v>4.95</v>
      </c>
      <c r="CG184" s="71">
        <v>0.9</v>
      </c>
      <c r="CH184" s="71">
        <v>-0.77</v>
      </c>
      <c r="CI184" s="71">
        <v>-1.79</v>
      </c>
      <c r="CJ184" s="71">
        <v>-6.07</v>
      </c>
      <c r="CK184" s="71">
        <v>-5.72</v>
      </c>
      <c r="CL184" s="71">
        <v>-4.76</v>
      </c>
      <c r="CM184" s="71">
        <v>-1.41</v>
      </c>
      <c r="CN184" s="71">
        <v>-1.31</v>
      </c>
      <c r="CO184" s="71">
        <v>-3.54</v>
      </c>
      <c r="CP184" s="71">
        <v>0</v>
      </c>
      <c r="CQ184" s="71">
        <v>-1.01</v>
      </c>
      <c r="CR184" s="71">
        <v>0.34</v>
      </c>
      <c r="CS184" s="71">
        <v>-4.8</v>
      </c>
      <c r="CT184" s="71">
        <v>-2.68</v>
      </c>
      <c r="CU184" s="71">
        <v>-0.57999999999999996</v>
      </c>
      <c r="CV184" s="71">
        <v>3.55</v>
      </c>
      <c r="CW184" s="71">
        <v>2.92</v>
      </c>
      <c r="CX184" s="71">
        <v>2.09</v>
      </c>
      <c r="CY184" s="71">
        <v>3.55</v>
      </c>
      <c r="CZ184" s="71">
        <v>3.85</v>
      </c>
      <c r="DA184" s="71">
        <v>4.3</v>
      </c>
      <c r="DB184" s="71">
        <v>7.71</v>
      </c>
      <c r="DC184" s="71">
        <v>9.4700000000000006</v>
      </c>
      <c r="DD184" s="71">
        <v>10.11</v>
      </c>
      <c r="DE184" s="71">
        <v>6.61</v>
      </c>
      <c r="DF184" s="71">
        <v>6.96</v>
      </c>
      <c r="DG184" s="71">
        <v>6.81</v>
      </c>
      <c r="DH184" s="71">
        <v>4.57</v>
      </c>
      <c r="DI184" s="71">
        <v>2.23</v>
      </c>
      <c r="DJ184" s="71">
        <v>0.98</v>
      </c>
      <c r="DK184" s="71">
        <v>3.32</v>
      </c>
      <c r="DL184" s="71">
        <v>4.54</v>
      </c>
      <c r="DM184" s="71">
        <v>4.4800000000000004</v>
      </c>
      <c r="DN184" s="71">
        <v>10.28</v>
      </c>
      <c r="DO184" s="71">
        <v>11.28</v>
      </c>
      <c r="DP184" s="71">
        <v>13.76</v>
      </c>
      <c r="DQ184" s="71">
        <v>4.51</v>
      </c>
      <c r="DR184" s="71">
        <v>-0.33</v>
      </c>
      <c r="DS184" s="71">
        <v>-6.56</v>
      </c>
      <c r="DT184" s="71">
        <v>-11.15</v>
      </c>
      <c r="DU184" s="71">
        <v>-14.41</v>
      </c>
      <c r="DV184" s="71">
        <v>-12.25</v>
      </c>
      <c r="DW184" s="71">
        <v>-8.6300000000000008</v>
      </c>
      <c r="DX184" s="71">
        <v>-3.62</v>
      </c>
      <c r="DY184" s="71">
        <v>-6.82</v>
      </c>
      <c r="DZ184" s="71">
        <v>-6.37</v>
      </c>
      <c r="EA184" s="71">
        <v>-6.63</v>
      </c>
      <c r="EB184" s="71">
        <v>-3.38</v>
      </c>
      <c r="EC184" s="71">
        <v>-0.73</v>
      </c>
      <c r="ED184" s="71">
        <v>1.84</v>
      </c>
      <c r="EE184" s="71">
        <v>4.0199999999999996</v>
      </c>
      <c r="EF184" s="71">
        <v>6.83</v>
      </c>
      <c r="EG184" s="71">
        <v>8.06</v>
      </c>
      <c r="EH184" s="71">
        <v>6.99</v>
      </c>
      <c r="EI184" s="71">
        <v>5.53</v>
      </c>
      <c r="EJ184" s="71">
        <v>1.79</v>
      </c>
      <c r="EK184" s="71">
        <v>2.57</v>
      </c>
      <c r="EL184" s="71">
        <v>1.44</v>
      </c>
      <c r="EM184" s="71">
        <v>4.2699999999999996</v>
      </c>
      <c r="EN184" s="71">
        <v>7.7</v>
      </c>
      <c r="EO184" s="71">
        <v>9.1999999999999993</v>
      </c>
      <c r="EP184" s="71">
        <v>7.36</v>
      </c>
      <c r="EQ184" s="71">
        <v>3.15</v>
      </c>
      <c r="ER184" s="71">
        <v>1.43</v>
      </c>
      <c r="ES184" s="71">
        <v>2.15</v>
      </c>
      <c r="ET184" s="71">
        <v>4.1399999999999997</v>
      </c>
      <c r="EU184" s="71">
        <v>4.3499999999999996</v>
      </c>
      <c r="EV184" s="71">
        <v>4.66</v>
      </c>
      <c r="EW184" s="71">
        <v>3.02</v>
      </c>
      <c r="EX184" s="71">
        <v>3.5</v>
      </c>
      <c r="EY184" s="71">
        <v>2.6</v>
      </c>
      <c r="EZ184" s="71">
        <v>3.82</v>
      </c>
      <c r="FA184" s="71">
        <v>4.9400000000000004</v>
      </c>
      <c r="FB184" s="71">
        <v>7.57</v>
      </c>
      <c r="FC184" s="71">
        <v>11.44</v>
      </c>
      <c r="FD184" s="71">
        <v>17.59</v>
      </c>
      <c r="FE184" s="71">
        <v>15.03</v>
      </c>
      <c r="FF184" s="71">
        <v>11.79</v>
      </c>
      <c r="FG184" s="71">
        <v>0.23</v>
      </c>
      <c r="FH184" s="71">
        <v>-5.92</v>
      </c>
      <c r="FI184" s="71">
        <v>-13.34</v>
      </c>
      <c r="FJ184" s="71">
        <v>-18.71</v>
      </c>
      <c r="FK184" s="71">
        <v>-17.77</v>
      </c>
      <c r="FL184" s="71">
        <v>-9.9600000000000009</v>
      </c>
      <c r="FM184" s="71">
        <v>0.26</v>
      </c>
      <c r="FN184" s="71">
        <v>7.02</v>
      </c>
      <c r="FO184" s="71">
        <v>4.6500000000000004</v>
      </c>
      <c r="FP184" s="71">
        <v>2.2000000000000002</v>
      </c>
      <c r="FQ184" s="71">
        <v>-0.43</v>
      </c>
      <c r="FR184" s="71">
        <v>1.64</v>
      </c>
      <c r="FS184" s="71">
        <v>4.13</v>
      </c>
      <c r="FT184" s="71">
        <v>6.34</v>
      </c>
      <c r="FU184" s="71">
        <v>6.33</v>
      </c>
      <c r="FV184" s="71">
        <v>0.99</v>
      </c>
      <c r="FW184" s="71">
        <v>-0.86</v>
      </c>
      <c r="FX184" s="71">
        <v>-2.2999999999999998</v>
      </c>
      <c r="FY184" s="71">
        <v>0.97</v>
      </c>
      <c r="FZ184" s="71">
        <v>1.99</v>
      </c>
      <c r="GA184" s="71">
        <v>3.1</v>
      </c>
      <c r="GB184" s="71">
        <v>2.09</v>
      </c>
      <c r="GC184" s="71">
        <v>1.61</v>
      </c>
      <c r="GD184" s="71">
        <v>0.16</v>
      </c>
      <c r="GE184" s="71">
        <v>-1.41</v>
      </c>
      <c r="GF184" s="71">
        <v>-2.81</v>
      </c>
      <c r="GG184" s="71">
        <v>-3.33</v>
      </c>
      <c r="GH184" s="71">
        <v>-2.75</v>
      </c>
      <c r="GI184" s="71">
        <v>-4</v>
      </c>
      <c r="GJ184" s="71">
        <v>-3.7</v>
      </c>
      <c r="GK184" s="71">
        <v>-3.7</v>
      </c>
      <c r="GL184" s="71">
        <v>-0.27</v>
      </c>
      <c r="GM184" s="71">
        <v>0.56000000000000005</v>
      </c>
      <c r="GN184" s="71">
        <v>3.08</v>
      </c>
      <c r="GO184" s="71">
        <v>2.76</v>
      </c>
      <c r="GP184" s="71">
        <v>2.88</v>
      </c>
      <c r="GQ184" s="71">
        <v>2.15</v>
      </c>
      <c r="GR184" s="71">
        <v>0.3</v>
      </c>
      <c r="GS184" s="71">
        <v>-0.32</v>
      </c>
      <c r="GT184" s="71">
        <v>-1.57</v>
      </c>
      <c r="GU184" s="71">
        <v>-1.61</v>
      </c>
      <c r="GV184" s="71">
        <v>-2.42</v>
      </c>
      <c r="GW184" s="71">
        <v>-2.4500000000000002</v>
      </c>
      <c r="GX184" s="71">
        <v>-2.2799999999999998</v>
      </c>
      <c r="GY184" s="71">
        <v>-1.38</v>
      </c>
      <c r="GZ184" s="71">
        <v>-0.98</v>
      </c>
      <c r="HA184" s="71">
        <v>-0.64</v>
      </c>
      <c r="HB184" s="71">
        <v>-1.01</v>
      </c>
      <c r="HC184" s="71">
        <v>-1.43</v>
      </c>
      <c r="HD184" s="71">
        <v>-1.42</v>
      </c>
      <c r="HE184" s="71">
        <v>0.05</v>
      </c>
      <c r="HF184" s="71">
        <v>-1.45</v>
      </c>
      <c r="HG184" s="71">
        <v>-1.63</v>
      </c>
      <c r="HH184" s="71">
        <v>-3.37</v>
      </c>
      <c r="HI184" s="71">
        <v>-2.58</v>
      </c>
      <c r="HJ184" s="71">
        <v>-2.0499999999999998</v>
      </c>
      <c r="HK184" s="71">
        <v>0.75</v>
      </c>
      <c r="HL184" s="71">
        <v>2.78</v>
      </c>
      <c r="HM184" s="71">
        <v>4.87</v>
      </c>
      <c r="HN184" s="71">
        <v>3.52</v>
      </c>
      <c r="HO184" s="71">
        <v>2.41</v>
      </c>
      <c r="HP184" s="71">
        <v>0.86</v>
      </c>
      <c r="HQ184" s="71">
        <v>0.46</v>
      </c>
      <c r="HR184" s="71">
        <v>2.98</v>
      </c>
      <c r="HS184" s="71">
        <v>2.9</v>
      </c>
      <c r="HT184" s="71">
        <v>4.79</v>
      </c>
      <c r="HU184" s="71">
        <v>4.8</v>
      </c>
      <c r="HV184" s="71">
        <v>6</v>
      </c>
      <c r="HW184" s="71">
        <v>3.59</v>
      </c>
      <c r="HX184" s="71">
        <v>0.96</v>
      </c>
      <c r="HY184" s="71">
        <v>-1.3</v>
      </c>
      <c r="HZ184" s="71">
        <v>0.59</v>
      </c>
      <c r="IA184" s="71">
        <v>1.64</v>
      </c>
      <c r="IB184" s="71">
        <v>0.13</v>
      </c>
      <c r="IC184" s="41">
        <v>-2.3430012492192382</v>
      </c>
      <c r="ID184" s="41">
        <v>-5.688763897564022</v>
      </c>
      <c r="IE184" s="41">
        <v>-6.8390462211118042</v>
      </c>
      <c r="IF184" s="41">
        <v>-4.5648619612742038</v>
      </c>
      <c r="IG184" s="41">
        <v>-2.0098657089319176</v>
      </c>
      <c r="IH184" s="41">
        <v>0.72777951280449726</v>
      </c>
      <c r="II184" s="41">
        <v>2.6303441599000625</v>
      </c>
      <c r="IJ184" s="41">
        <v>4.5345103060587126</v>
      </c>
      <c r="IK184" s="41">
        <v>4.2641880074953145</v>
      </c>
      <c r="IL184" s="41">
        <v>3.3701349156777018</v>
      </c>
      <c r="IM184" s="41">
        <v>2.5874359775140534</v>
      </c>
      <c r="IN184" s="41">
        <v>2.0355103060587134</v>
      </c>
      <c r="IO184" s="41">
        <v>3.1400449718925678</v>
      </c>
      <c r="IP184" s="41">
        <v>1.8050537164272331</v>
      </c>
      <c r="IQ184" s="41">
        <v>2.6710399750156157</v>
      </c>
      <c r="IR184" s="41">
        <v>2.4697945034353528</v>
      </c>
      <c r="IS184" s="41">
        <v>3.1767826358525917</v>
      </c>
      <c r="IT184" s="41">
        <v>2.9160249843847601</v>
      </c>
      <c r="IU184" s="41">
        <v>2.3275940037476577</v>
      </c>
      <c r="IV184" s="41">
        <v>2.1323797626483447</v>
      </c>
      <c r="IW184" s="41">
        <v>2.0396870705808872</v>
      </c>
      <c r="IX184" s="41">
        <v>1.9033416614615866</v>
      </c>
      <c r="IY184" s="41">
        <v>2.0730099937539035</v>
      </c>
      <c r="IZ184" s="41"/>
    </row>
    <row r="185" spans="1:260" s="53" customFormat="1" ht="18" customHeight="1" x14ac:dyDescent="0.2">
      <c r="A185" s="97">
        <v>24</v>
      </c>
      <c r="B185" s="20"/>
      <c r="C185" s="60"/>
      <c r="D185" s="29"/>
      <c r="E185" s="34" t="s">
        <v>178</v>
      </c>
      <c r="F185" s="75"/>
      <c r="G185" s="76"/>
      <c r="H185" s="90">
        <v>-0.40328582180073463</v>
      </c>
      <c r="I185" s="90">
        <v>-0.1878737890972822</v>
      </c>
      <c r="J185" s="90">
        <v>5.3618663896876792E-2</v>
      </c>
      <c r="K185" s="90">
        <v>0.92046470176191308</v>
      </c>
      <c r="L185" s="90">
        <v>1.0314678345176693</v>
      </c>
      <c r="M185" s="90">
        <v>-1.1311722564454005</v>
      </c>
      <c r="N185" s="90">
        <v>-0.99195042776094666</v>
      </c>
      <c r="O185" s="90">
        <v>-0.70795975857906812</v>
      </c>
      <c r="P185" s="90">
        <v>-0.78134667771762489</v>
      </c>
      <c r="Q185" s="90">
        <v>1.6693784467514392</v>
      </c>
      <c r="R185" s="90">
        <v>1.514484016107726</v>
      </c>
      <c r="S185" s="90">
        <v>2.175413514389601</v>
      </c>
      <c r="T185" s="90">
        <v>0.90724756965813813</v>
      </c>
      <c r="U185" s="90">
        <v>0.68784789189694961</v>
      </c>
      <c r="V185" s="90">
        <v>1.3656537123929198</v>
      </c>
      <c r="W185" s="90">
        <v>1.1515623114824021</v>
      </c>
      <c r="X185" s="90">
        <v>1.4245436202080606</v>
      </c>
      <c r="Y185" s="90">
        <v>0.11604343541396259</v>
      </c>
      <c r="Z185" s="90">
        <v>-0.16686855232597794</v>
      </c>
      <c r="AA185" s="90">
        <v>-0.39210998230092448</v>
      </c>
      <c r="AB185" s="90">
        <v>-0.95114245099486827</v>
      </c>
      <c r="AC185" s="90">
        <v>-0.92142836656103622</v>
      </c>
      <c r="AD185" s="90">
        <v>-0.56514914816156137</v>
      </c>
      <c r="AE185" s="90">
        <v>-0.18937189597734441</v>
      </c>
      <c r="AF185" s="90">
        <v>1.6435359845020905</v>
      </c>
      <c r="AG185" s="90">
        <v>1.0330042678491365</v>
      </c>
      <c r="AH185" s="90">
        <v>0.94288908017830864</v>
      </c>
      <c r="AI185" s="90">
        <v>0.47779219037863019</v>
      </c>
      <c r="AJ185" s="90">
        <v>0.51018189285108528</v>
      </c>
      <c r="AK185" s="90">
        <v>-0.52836759432725278</v>
      </c>
      <c r="AL185" s="90">
        <v>0.19297691630292196</v>
      </c>
      <c r="AM185" s="90">
        <v>0.4050631211167926</v>
      </c>
      <c r="AN185" s="90">
        <v>-3.4651112896842216E-2</v>
      </c>
      <c r="AO185" s="90">
        <v>3.8088836046698951E-2</v>
      </c>
      <c r="AP185" s="90">
        <v>-0.1011234937322282</v>
      </c>
      <c r="AQ185" s="90">
        <v>0.60532005272844602</v>
      </c>
      <c r="AR185" s="90">
        <v>2.7386510907682831</v>
      </c>
      <c r="AS185" s="90">
        <v>2.6104908437012644</v>
      </c>
      <c r="AT185" s="90">
        <v>0.90055945831203688</v>
      </c>
      <c r="AU185" s="90">
        <v>1.1425249667034139</v>
      </c>
      <c r="AV185" s="90">
        <v>0.99757161598784261</v>
      </c>
      <c r="AW185" s="90">
        <v>0.51806829702112878</v>
      </c>
      <c r="AX185" s="90">
        <v>0.66575280748568311</v>
      </c>
      <c r="AY185" s="90">
        <v>0.77328784452263843</v>
      </c>
      <c r="AZ185" s="90">
        <v>-0.3986271125722618</v>
      </c>
      <c r="BA185" s="90">
        <v>2.1670391306781633</v>
      </c>
      <c r="BB185" s="90">
        <v>2.611875217930248</v>
      </c>
      <c r="BC185" s="90">
        <v>3.0548432997508144</v>
      </c>
      <c r="BD185" s="90">
        <v>1.3638730230943164</v>
      </c>
      <c r="BE185" s="90">
        <v>1.0127718357336812</v>
      </c>
      <c r="BF185" s="90">
        <v>0.67531453940900421</v>
      </c>
      <c r="BG185" s="90">
        <v>1.4509043154403696</v>
      </c>
      <c r="BH185" s="90">
        <v>1.241586064242223</v>
      </c>
      <c r="BI185" s="90">
        <v>0.68459636509623079</v>
      </c>
      <c r="BJ185" s="90">
        <v>2.8158035577330982</v>
      </c>
      <c r="BK185" s="90">
        <v>2.756608508036527</v>
      </c>
      <c r="BL185" s="90">
        <v>5.8540318980555615</v>
      </c>
      <c r="BM185" s="90">
        <v>1.8440044877883519</v>
      </c>
      <c r="BN185" s="90">
        <v>1.6329333309630834</v>
      </c>
      <c r="BO185" s="90">
        <v>3.9260314165880463</v>
      </c>
      <c r="BP185" s="90">
        <v>3.5936668989195235</v>
      </c>
      <c r="BQ185" s="90">
        <v>3.5769687904965184</v>
      </c>
      <c r="BR185" s="90">
        <v>6.1632252485165573</v>
      </c>
      <c r="BS185" s="90">
        <v>3.1729411612031022</v>
      </c>
      <c r="BT185" s="90">
        <v>3.1421947783461688</v>
      </c>
      <c r="BU185" s="90">
        <v>5.4761474171501483</v>
      </c>
      <c r="BV185" s="90">
        <v>3.736372143352968</v>
      </c>
      <c r="BW185" s="90">
        <v>2.3042066108232206</v>
      </c>
      <c r="BX185" s="90">
        <v>0.27762800908686724</v>
      </c>
      <c r="BY185" s="90">
        <v>-2.4135946929260292</v>
      </c>
      <c r="BZ185" s="90">
        <v>-2.3209355725890473</v>
      </c>
      <c r="CA185" s="90">
        <v>-6.2713493606795314</v>
      </c>
      <c r="CB185" s="90">
        <v>-4.000738791858482</v>
      </c>
      <c r="CC185" s="90">
        <v>-3.8864351295124346</v>
      </c>
      <c r="CD185" s="90">
        <v>-6.0652589376147139</v>
      </c>
      <c r="CE185" s="90">
        <v>-4.9098626318869059</v>
      </c>
      <c r="CF185" s="90">
        <v>-4.6559271950025813</v>
      </c>
      <c r="CG185" s="90">
        <v>-6.1628034553229023</v>
      </c>
      <c r="CH185" s="90">
        <v>-1.6579115714731767</v>
      </c>
      <c r="CI185" s="90">
        <v>-0.93747138257663154</v>
      </c>
      <c r="CJ185" s="90">
        <v>-1.3734974827274391</v>
      </c>
      <c r="CK185" s="90">
        <v>-2.6505836653347679</v>
      </c>
      <c r="CL185" s="90">
        <v>-3.0959929941344604</v>
      </c>
      <c r="CM185" s="90">
        <v>-5.5328946309252176</v>
      </c>
      <c r="CN185" s="90">
        <v>-0.55252550263547062</v>
      </c>
      <c r="CO185" s="90">
        <v>-0.60841364105279871</v>
      </c>
      <c r="CP185" s="90">
        <v>-0.21046822510701746</v>
      </c>
      <c r="CQ185" s="90">
        <v>-2.2558910536111032</v>
      </c>
      <c r="CR185" s="90">
        <v>-3.0843326314914736</v>
      </c>
      <c r="CS185" s="90">
        <v>-3.7549256633836192</v>
      </c>
      <c r="CT185" s="90">
        <v>-6.1028063997042997E-2</v>
      </c>
      <c r="CU185" s="90">
        <v>0.68606621831418346</v>
      </c>
      <c r="CV185" s="90">
        <v>4.5698107772720844</v>
      </c>
      <c r="CW185" s="90">
        <v>-0.74664269108479198</v>
      </c>
      <c r="CX185" s="90">
        <v>-0.73327199720096481</v>
      </c>
      <c r="CY185" s="90">
        <v>-1.8586802311566442</v>
      </c>
      <c r="CZ185" s="90">
        <v>1.3703408071571499</v>
      </c>
      <c r="DA185" s="90">
        <v>0.49440291720519414</v>
      </c>
      <c r="DB185" s="90">
        <v>1.1173172487830185</v>
      </c>
      <c r="DC185" s="90">
        <v>-0.91416404796870421</v>
      </c>
      <c r="DD185" s="90">
        <v>-0.86038769884514499</v>
      </c>
      <c r="DE185" s="90">
        <v>3.6023578999435095</v>
      </c>
      <c r="DF185" s="90">
        <v>-0.46523451921548464</v>
      </c>
      <c r="DG185" s="90">
        <v>-0.38312713663470094</v>
      </c>
      <c r="DH185" s="90">
        <v>22.013501848428231</v>
      </c>
      <c r="DI185" s="90">
        <v>4.2346967239703908</v>
      </c>
      <c r="DJ185" s="90">
        <v>5.4532081884048011</v>
      </c>
      <c r="DK185" s="90">
        <v>15.55038675022962</v>
      </c>
      <c r="DL185" s="90">
        <v>0.30027173659953948</v>
      </c>
      <c r="DM185" s="90">
        <v>1.2251839523651518</v>
      </c>
      <c r="DN185" s="90">
        <v>13.065324379910974</v>
      </c>
      <c r="DO185" s="90">
        <v>3.1356357014201963</v>
      </c>
      <c r="DP185" s="90">
        <v>3.7710854868368675</v>
      </c>
      <c r="DQ185" s="90">
        <v>3.0573871438453422</v>
      </c>
      <c r="DR185" s="90">
        <v>3.1623865270562117</v>
      </c>
      <c r="DS185" s="90">
        <v>1.7560817304989584</v>
      </c>
      <c r="DT185" s="90">
        <v>0.53371317365502302</v>
      </c>
      <c r="DU185" s="90">
        <v>0.9</v>
      </c>
      <c r="DV185" s="90">
        <v>0.94771274488894297</v>
      </c>
      <c r="DW185" s="90">
        <v>0.64</v>
      </c>
      <c r="DX185" s="90">
        <v>0.47</v>
      </c>
      <c r="DY185" s="90">
        <v>0.57660978649670169</v>
      </c>
      <c r="DZ185" s="90">
        <v>0.42</v>
      </c>
      <c r="EA185" s="90">
        <v>0.25</v>
      </c>
      <c r="EB185" s="90">
        <v>-9.9395801593063327E-2</v>
      </c>
      <c r="EC185" s="90">
        <v>-1.02</v>
      </c>
      <c r="ED185" s="90">
        <v>-0.99</v>
      </c>
      <c r="EE185" s="90">
        <v>-1.0108787377133992</v>
      </c>
      <c r="EF185" s="90">
        <v>-1.02</v>
      </c>
      <c r="EG185" s="90">
        <v>-1.05</v>
      </c>
      <c r="EH185" s="90">
        <v>-0.82</v>
      </c>
      <c r="EI185" s="90">
        <v>-0.17</v>
      </c>
      <c r="EJ185" s="90">
        <v>0.19</v>
      </c>
      <c r="EK185" s="90">
        <v>0.62</v>
      </c>
      <c r="EL185" s="90">
        <v>0.52175835948490423</v>
      </c>
      <c r="EM185" s="90">
        <v>0.57850129617627988</v>
      </c>
      <c r="EN185" s="90">
        <v>0.84596958051771443</v>
      </c>
      <c r="EO185" s="90">
        <v>0.92186666375364601</v>
      </c>
      <c r="EP185" s="90">
        <v>0.75</v>
      </c>
      <c r="EQ185" s="90">
        <v>0.59</v>
      </c>
      <c r="ER185" s="90">
        <v>1.37</v>
      </c>
      <c r="ES185" s="90">
        <v>1.3</v>
      </c>
      <c r="ET185" s="90">
        <v>1.28</v>
      </c>
      <c r="EU185" s="90">
        <v>0.67</v>
      </c>
      <c r="EV185" s="90">
        <v>0.81</v>
      </c>
      <c r="EW185" s="90">
        <v>0.69</v>
      </c>
      <c r="EX185" s="90">
        <v>0.1</v>
      </c>
      <c r="EY185" s="90">
        <v>0.14000000000000001</v>
      </c>
      <c r="EZ185" s="90">
        <v>0.22</v>
      </c>
      <c r="FA185" s="90">
        <v>2.2599999999999998</v>
      </c>
      <c r="FB185" s="90">
        <v>2.2799999999999998</v>
      </c>
      <c r="FC185" s="90">
        <v>2.39</v>
      </c>
      <c r="FD185" s="90">
        <v>1.74</v>
      </c>
      <c r="FE185" s="90">
        <v>1.54</v>
      </c>
      <c r="FF185" s="90">
        <v>1.48</v>
      </c>
      <c r="FG185" s="90">
        <v>1.64</v>
      </c>
      <c r="FH185" s="90">
        <v>1.64</v>
      </c>
      <c r="FI185" s="90">
        <v>1.36</v>
      </c>
      <c r="FJ185" s="90">
        <v>0.05</v>
      </c>
      <c r="FK185" s="90">
        <v>-0.14000000000000001</v>
      </c>
      <c r="FL185" s="90">
        <v>0.23</v>
      </c>
      <c r="FM185" s="90">
        <v>1.1499999999999999</v>
      </c>
      <c r="FN185" s="90">
        <v>1.21</v>
      </c>
      <c r="FO185" s="90">
        <v>0.97</v>
      </c>
      <c r="FP185" s="90">
        <v>-1.17</v>
      </c>
      <c r="FQ185" s="90">
        <v>-1.79</v>
      </c>
      <c r="FR185" s="90">
        <v>-2.16</v>
      </c>
      <c r="FS185" s="90">
        <v>-0.69</v>
      </c>
      <c r="FT185" s="90">
        <v>-0.51</v>
      </c>
      <c r="FU185" s="90">
        <v>0.02</v>
      </c>
      <c r="FV185" s="90">
        <v>1.36</v>
      </c>
      <c r="FW185" s="90">
        <v>1.93</v>
      </c>
      <c r="FX185" s="90">
        <v>2.58</v>
      </c>
      <c r="FY185" s="90">
        <v>2.27</v>
      </c>
      <c r="FZ185" s="90">
        <v>1.63</v>
      </c>
      <c r="GA185" s="90">
        <v>0.39</v>
      </c>
      <c r="GB185" s="90">
        <v>-0.55000000000000004</v>
      </c>
      <c r="GC185" s="90">
        <v>-0.54</v>
      </c>
      <c r="GD185" s="90">
        <v>-0.18</v>
      </c>
      <c r="GE185" s="90">
        <v>-0.28999999999999998</v>
      </c>
      <c r="GF185" s="90">
        <v>-0.4</v>
      </c>
      <c r="GG185" s="90">
        <v>-0.67</v>
      </c>
      <c r="GH185" s="90">
        <v>0.13</v>
      </c>
      <c r="GI185" s="90">
        <v>0.2</v>
      </c>
      <c r="GJ185" s="90">
        <v>0.32</v>
      </c>
      <c r="GK185" s="90">
        <v>1.1399999999999999</v>
      </c>
      <c r="GL185" s="90">
        <v>1.29</v>
      </c>
      <c r="GM185" s="90">
        <v>1.71</v>
      </c>
      <c r="GN185" s="90">
        <v>0.86</v>
      </c>
      <c r="GO185" s="90">
        <v>1.3</v>
      </c>
      <c r="GP185" s="90">
        <v>1.8</v>
      </c>
      <c r="GQ185" s="90">
        <v>2.82</v>
      </c>
      <c r="GR185" s="90">
        <v>2.8</v>
      </c>
      <c r="GS185" s="90">
        <v>2.71</v>
      </c>
      <c r="GT185" s="90">
        <v>1.99</v>
      </c>
      <c r="GU185" s="90">
        <v>1.62</v>
      </c>
      <c r="GV185" s="90">
        <v>1.17</v>
      </c>
      <c r="GW185" s="90">
        <v>0.1</v>
      </c>
      <c r="GX185" s="90">
        <v>-0.17</v>
      </c>
      <c r="GY185" s="90">
        <v>-0.81</v>
      </c>
      <c r="GZ185" s="90">
        <v>-1.02</v>
      </c>
      <c r="HA185" s="90">
        <v>-1.1399999999999999</v>
      </c>
      <c r="HB185" s="90">
        <v>-0.75</v>
      </c>
      <c r="HC185" s="90">
        <v>0.98</v>
      </c>
      <c r="HD185" s="90">
        <v>2</v>
      </c>
      <c r="HE185" s="90">
        <v>2.14</v>
      </c>
      <c r="HF185" s="90">
        <v>2.31</v>
      </c>
      <c r="HG185" s="90">
        <v>1.7</v>
      </c>
      <c r="HH185" s="90">
        <v>1.54</v>
      </c>
      <c r="HI185" s="90">
        <v>0.85</v>
      </c>
      <c r="HJ185" s="90">
        <v>0.28999999999999998</v>
      </c>
      <c r="HK185" s="90">
        <v>0.23</v>
      </c>
      <c r="HL185" s="90">
        <v>-0.06</v>
      </c>
      <c r="HM185" s="90">
        <v>0.26</v>
      </c>
      <c r="HN185" s="90">
        <v>0.28999999999999998</v>
      </c>
      <c r="HO185" s="90">
        <v>0.65</v>
      </c>
      <c r="HP185" s="90">
        <v>0.37</v>
      </c>
      <c r="HQ185" s="90">
        <v>0.24</v>
      </c>
      <c r="HR185" s="90">
        <v>0.86</v>
      </c>
      <c r="HS185" s="90">
        <v>0.93</v>
      </c>
      <c r="HT185" s="90">
        <v>1.06</v>
      </c>
      <c r="HU185" s="90">
        <v>0.26</v>
      </c>
      <c r="HV185" s="90">
        <v>0.26</v>
      </c>
      <c r="HW185" s="90">
        <v>0.16</v>
      </c>
      <c r="HX185" s="90">
        <v>-0.41</v>
      </c>
      <c r="HY185" s="90">
        <v>-0.27</v>
      </c>
      <c r="HZ185" s="90">
        <v>0.05</v>
      </c>
      <c r="IA185" s="90">
        <v>-0.17</v>
      </c>
      <c r="IB185" s="90">
        <v>-0.26</v>
      </c>
      <c r="IC185" s="78">
        <v>-0.15</v>
      </c>
      <c r="ID185" s="78">
        <v>-0.1</v>
      </c>
      <c r="IE185" s="78">
        <v>0.1</v>
      </c>
      <c r="IF185" s="78">
        <v>0.15445887902995176</v>
      </c>
      <c r="IG185" s="78">
        <v>5.121431351775553E-2</v>
      </c>
      <c r="IH185" s="78">
        <v>0.3</v>
      </c>
      <c r="II185" s="78">
        <v>0.39356038274378002</v>
      </c>
      <c r="IJ185" s="78">
        <v>-0.2</v>
      </c>
      <c r="IK185" s="78">
        <v>-0.27412278324703077</v>
      </c>
      <c r="IL185" s="78">
        <v>-0.23451103411000407</v>
      </c>
      <c r="IM185" s="78">
        <v>0.35</v>
      </c>
      <c r="IN185" s="78">
        <v>0.8</v>
      </c>
      <c r="IO185" s="78">
        <v>1.0016370545344879</v>
      </c>
      <c r="IP185" s="78">
        <v>1.2</v>
      </c>
      <c r="IQ185" s="78">
        <v>1.4839062841147392</v>
      </c>
      <c r="IR185" s="78">
        <v>1.7203194737225151</v>
      </c>
      <c r="IS185" s="78">
        <v>1.9884022240255468</v>
      </c>
      <c r="IT185" s="78">
        <v>1.2790930033935197</v>
      </c>
      <c r="IU185" s="78">
        <v>0.89261417193429693</v>
      </c>
      <c r="IV185" s="78">
        <v>0.332597080639979</v>
      </c>
      <c r="IW185" s="78">
        <v>0.14108410145205139</v>
      </c>
      <c r="IX185" s="78">
        <v>0.2</v>
      </c>
      <c r="IY185" s="78">
        <v>5.146696949493719E-2</v>
      </c>
      <c r="IZ185" s="41"/>
    </row>
    <row r="186" spans="1:260" s="53" customFormat="1" ht="18" customHeight="1" x14ac:dyDescent="0.2">
      <c r="A186" s="97">
        <v>241</v>
      </c>
      <c r="B186" s="20"/>
      <c r="C186" s="60"/>
      <c r="D186" s="29"/>
      <c r="E186" s="95"/>
      <c r="F186" s="66" t="s">
        <v>179</v>
      </c>
      <c r="G186" s="35"/>
      <c r="H186" s="67">
        <v>1.6448671244574706</v>
      </c>
      <c r="I186" s="67">
        <v>2.0904069913450813</v>
      </c>
      <c r="J186" s="67">
        <v>1.2489030673923165</v>
      </c>
      <c r="K186" s="67">
        <v>2.2949652842775312</v>
      </c>
      <c r="L186" s="67">
        <v>2.5613133411921249</v>
      </c>
      <c r="M186" s="67">
        <v>4.0271077623931575</v>
      </c>
      <c r="N186" s="67">
        <v>2.962945969207603</v>
      </c>
      <c r="O186" s="67">
        <v>5.0129431462820282</v>
      </c>
      <c r="P186" s="67">
        <v>5.4968010057321273</v>
      </c>
      <c r="Q186" s="67">
        <v>6.5042325089114232</v>
      </c>
      <c r="R186" s="67">
        <v>4.339241308885561</v>
      </c>
      <c r="S186" s="67">
        <v>4.7939914106039119</v>
      </c>
      <c r="T186" s="67">
        <v>4.6493808918894057</v>
      </c>
      <c r="U186" s="67">
        <v>4.9438318433786348</v>
      </c>
      <c r="V186" s="67">
        <v>3.9998458819787222</v>
      </c>
      <c r="W186" s="67">
        <v>1.9896437227224788</v>
      </c>
      <c r="X186" s="67">
        <v>1.6019011518787607</v>
      </c>
      <c r="Y186" s="67">
        <v>0.49517549769525415</v>
      </c>
      <c r="Z186" s="67">
        <v>1.1068871751506895</v>
      </c>
      <c r="AA186" s="67">
        <v>0.25825163198859752</v>
      </c>
      <c r="AB186" s="67">
        <v>0.35728457719744899</v>
      </c>
      <c r="AC186" s="67">
        <v>-1.3865561663686377</v>
      </c>
      <c r="AD186" s="67">
        <v>0.86788448555745634</v>
      </c>
      <c r="AE186" s="67">
        <v>1.5533841855012662</v>
      </c>
      <c r="AF186" s="67">
        <v>4.7286528899546925</v>
      </c>
      <c r="AG186" s="67">
        <v>2.6141295071991206</v>
      </c>
      <c r="AH186" s="67">
        <v>3.067047663502033</v>
      </c>
      <c r="AI186" s="67">
        <v>0.72175971562348762</v>
      </c>
      <c r="AJ186" s="67">
        <v>0.83533706124032836</v>
      </c>
      <c r="AK186" s="67">
        <v>0.10153715025390418</v>
      </c>
      <c r="AL186" s="67">
        <v>1.4856752660215451</v>
      </c>
      <c r="AM186" s="67">
        <v>1.3073532728534274</v>
      </c>
      <c r="AN186" s="67">
        <v>0.7697489390623885</v>
      </c>
      <c r="AO186" s="67">
        <v>1.8873802894395046</v>
      </c>
      <c r="AP186" s="67">
        <v>2.9454216976216845</v>
      </c>
      <c r="AQ186" s="67">
        <v>5.2280662435924397</v>
      </c>
      <c r="AR186" s="67">
        <v>6.527681804432361</v>
      </c>
      <c r="AS186" s="67">
        <v>7.6755773843344786</v>
      </c>
      <c r="AT186" s="67">
        <v>6.0570355662484543</v>
      </c>
      <c r="AU186" s="67">
        <v>6.2747212952437978</v>
      </c>
      <c r="AV186" s="67">
        <v>3.7750270906398984</v>
      </c>
      <c r="AW186" s="67">
        <v>6.6851945357668932</v>
      </c>
      <c r="AX186" s="67">
        <v>5.2615641460523772</v>
      </c>
      <c r="AY186" s="67">
        <v>6.3056752555481888</v>
      </c>
      <c r="AZ186" s="67">
        <v>7.3747766743133418</v>
      </c>
      <c r="BA186" s="67">
        <v>9.7768787502905585</v>
      </c>
      <c r="BB186" s="67">
        <v>12.005036459550817</v>
      </c>
      <c r="BC186" s="67">
        <v>8.4485918960095514</v>
      </c>
      <c r="BD186" s="67">
        <v>7.7784248458030394</v>
      </c>
      <c r="BE186" s="67">
        <v>5.7592925716828587</v>
      </c>
      <c r="BF186" s="67">
        <v>6.937850740189913</v>
      </c>
      <c r="BG186" s="67">
        <v>7.0203355646514929</v>
      </c>
      <c r="BH186" s="67">
        <v>6.0267573248747004</v>
      </c>
      <c r="BI186" s="67">
        <v>4.9949612515618611</v>
      </c>
      <c r="BJ186" s="67">
        <v>3.4948833367380487</v>
      </c>
      <c r="BK186" s="67">
        <v>1.4253711074199837</v>
      </c>
      <c r="BL186" s="67">
        <v>0.92759029927312653</v>
      </c>
      <c r="BM186" s="67">
        <v>1.2342550638065057</v>
      </c>
      <c r="BN186" s="67">
        <v>1.5894329317852485</v>
      </c>
      <c r="BO186" s="67">
        <v>1.5343888087930067</v>
      </c>
      <c r="BP186" s="67">
        <v>2.6149256317380929</v>
      </c>
      <c r="BQ186" s="67">
        <v>3.6906401436463465</v>
      </c>
      <c r="BR186" s="67">
        <v>4.4592484993421246</v>
      </c>
      <c r="BS186" s="67">
        <v>4.6052881386907591</v>
      </c>
      <c r="BT186" s="67">
        <v>2.5660512056022244</v>
      </c>
      <c r="BU186" s="67">
        <v>3.3499794933660874</v>
      </c>
      <c r="BV186" s="67">
        <v>1.6174816960389331</v>
      </c>
      <c r="BW186" s="67">
        <v>-2.3838531509867065</v>
      </c>
      <c r="BX186" s="67">
        <v>-6.1751320822424915</v>
      </c>
      <c r="BY186" s="67">
        <v>-7.3215448703601922</v>
      </c>
      <c r="BZ186" s="67">
        <v>-4.748139328839807</v>
      </c>
      <c r="CA186" s="67">
        <v>-4.3180518909717147</v>
      </c>
      <c r="CB186" s="67">
        <v>-4.1876284178686651</v>
      </c>
      <c r="CC186" s="67">
        <v>-8.1619991988819987</v>
      </c>
      <c r="CD186" s="67">
        <v>-10.770787028966328</v>
      </c>
      <c r="CE186" s="67">
        <v>-11.666512870065933</v>
      </c>
      <c r="CF186" s="67">
        <v>-9.8158139722652109</v>
      </c>
      <c r="CG186" s="67">
        <v>-6.23266487897767</v>
      </c>
      <c r="CH186" s="67">
        <v>-1.7354708006329556</v>
      </c>
      <c r="CI186" s="67">
        <v>2.2020377095552357</v>
      </c>
      <c r="CJ186" s="67">
        <v>1.0143070040869391</v>
      </c>
      <c r="CK186" s="67">
        <v>-1.9391576037058254</v>
      </c>
      <c r="CL186" s="67">
        <v>-4.9155142120735151</v>
      </c>
      <c r="CM186" s="67">
        <v>-4.2591042600603899</v>
      </c>
      <c r="CN186" s="67">
        <v>-3.739913537300537</v>
      </c>
      <c r="CO186" s="67">
        <v>-4.037478874979878</v>
      </c>
      <c r="CP186" s="67">
        <v>-5.1955068473993062</v>
      </c>
      <c r="CQ186" s="67">
        <v>-7.597716669088042</v>
      </c>
      <c r="CR186" s="67">
        <v>-9.7627666130065389</v>
      </c>
      <c r="CS186" s="67">
        <v>-8.8139570075984253</v>
      </c>
      <c r="CT186" s="67">
        <v>-7.1551355542299273</v>
      </c>
      <c r="CU186" s="67">
        <v>-4.5327393455869966</v>
      </c>
      <c r="CV186" s="67">
        <v>-3.6181668091415444</v>
      </c>
      <c r="CW186" s="67">
        <v>-2.5303101688444083</v>
      </c>
      <c r="CX186" s="67">
        <v>-2.1653954297215359</v>
      </c>
      <c r="CY186" s="67">
        <v>-2.1953178051008391</v>
      </c>
      <c r="CZ186" s="67">
        <v>-2.0334575749341948</v>
      </c>
      <c r="DA186" s="67">
        <v>-4.2177371994193118</v>
      </c>
      <c r="DB186" s="67">
        <v>-4.9100767495721165</v>
      </c>
      <c r="DC186" s="67">
        <v>-4.9198561592226611</v>
      </c>
      <c r="DD186" s="67">
        <v>-2.8277884470563368</v>
      </c>
      <c r="DE186" s="67">
        <v>-1.7489907485732101</v>
      </c>
      <c r="DF186" s="67">
        <v>-3.6164701129438512</v>
      </c>
      <c r="DG186" s="67">
        <v>-4.4348343302695614</v>
      </c>
      <c r="DH186" s="67">
        <v>-5.4652856315338934</v>
      </c>
      <c r="DI186" s="67">
        <v>-5.9555632906675173</v>
      </c>
      <c r="DJ186" s="67">
        <v>-4.6148209327909404</v>
      </c>
      <c r="DK186" s="67">
        <v>-2.2238751950960296</v>
      </c>
      <c r="DL186" s="67">
        <v>0.16662052963824708</v>
      </c>
      <c r="DM186" s="67">
        <v>6.0035153850798979</v>
      </c>
      <c r="DN186" s="67">
        <v>8.0052054503359127</v>
      </c>
      <c r="DO186" s="67">
        <v>9.0014616858266248</v>
      </c>
      <c r="DP186" s="67">
        <v>11.575320846264864</v>
      </c>
      <c r="DQ186" s="67">
        <v>10.46822425096901</v>
      </c>
      <c r="DR186" s="67">
        <v>9.7796655249465072</v>
      </c>
      <c r="DS186" s="67">
        <v>3.0809962638265684</v>
      </c>
      <c r="DT186" s="67">
        <v>0.33870021047943366</v>
      </c>
      <c r="DU186" s="67">
        <v>-0.21</v>
      </c>
      <c r="DV186" s="67">
        <v>-1.4727076005961255</v>
      </c>
      <c r="DW186" s="67">
        <v>0.15</v>
      </c>
      <c r="DX186" s="67">
        <v>-0.06</v>
      </c>
      <c r="DY186" s="67">
        <v>0.87716270566727605</v>
      </c>
      <c r="DZ186" s="67">
        <v>-1.27</v>
      </c>
      <c r="EA186" s="67">
        <v>-1.31</v>
      </c>
      <c r="EB186" s="67">
        <v>-1.3510403384011771</v>
      </c>
      <c r="EC186" s="67">
        <v>-0.95</v>
      </c>
      <c r="ED186" s="67">
        <v>-1.24</v>
      </c>
      <c r="EE186" s="67">
        <v>-1.1796356555059992</v>
      </c>
      <c r="EF186" s="67">
        <v>-1.38</v>
      </c>
      <c r="EG186" s="67">
        <v>-0.92</v>
      </c>
      <c r="EH186" s="67">
        <v>0.48</v>
      </c>
      <c r="EI186" s="67">
        <v>1.45</v>
      </c>
      <c r="EJ186" s="67">
        <v>2.5099999999999998</v>
      </c>
      <c r="EK186" s="67">
        <v>2.85</v>
      </c>
      <c r="EL186" s="67">
        <v>3.0168866534247458</v>
      </c>
      <c r="EM186" s="67">
        <v>3.6531637947601046</v>
      </c>
      <c r="EN186" s="67">
        <v>4.0950050709939161</v>
      </c>
      <c r="EO186" s="67">
        <v>4.4707138348901792</v>
      </c>
      <c r="EP186" s="67">
        <v>3.29</v>
      </c>
      <c r="EQ186" s="67">
        <v>3.26</v>
      </c>
      <c r="ER186" s="67">
        <v>3.19</v>
      </c>
      <c r="ES186" s="67">
        <v>2.59</v>
      </c>
      <c r="ET186" s="67">
        <v>1.69</v>
      </c>
      <c r="EU186" s="67">
        <v>1.33</v>
      </c>
      <c r="EV186" s="67">
        <v>1.37</v>
      </c>
      <c r="EW186" s="67">
        <v>1.17</v>
      </c>
      <c r="EX186" s="67">
        <v>1.32</v>
      </c>
      <c r="EY186" s="67">
        <v>1.17</v>
      </c>
      <c r="EZ186" s="67">
        <v>1.1499999999999999</v>
      </c>
      <c r="FA186" s="67">
        <v>0.88</v>
      </c>
      <c r="FB186" s="67">
        <v>1.55</v>
      </c>
      <c r="FC186" s="67">
        <v>1.51</v>
      </c>
      <c r="FD186" s="67">
        <v>1.19</v>
      </c>
      <c r="FE186" s="67">
        <v>0.27</v>
      </c>
      <c r="FF186" s="67">
        <v>0.22</v>
      </c>
      <c r="FG186" s="67">
        <v>0.28999999999999998</v>
      </c>
      <c r="FH186" s="67">
        <v>0.22</v>
      </c>
      <c r="FI186" s="67">
        <v>-0.49</v>
      </c>
      <c r="FJ186" s="67">
        <v>-0.94</v>
      </c>
      <c r="FK186" s="67">
        <v>-0.6</v>
      </c>
      <c r="FL186" s="67">
        <v>2.52</v>
      </c>
      <c r="FM186" s="67">
        <v>3.34</v>
      </c>
      <c r="FN186" s="67">
        <v>3.36</v>
      </c>
      <c r="FO186" s="67">
        <v>2.34</v>
      </c>
      <c r="FP186" s="67">
        <v>2.68</v>
      </c>
      <c r="FQ186" s="67">
        <v>1.92</v>
      </c>
      <c r="FR186" s="67">
        <v>-0.27</v>
      </c>
      <c r="FS186" s="67">
        <v>-1.35</v>
      </c>
      <c r="FT186" s="67">
        <v>-0.62</v>
      </c>
      <c r="FU186" s="67">
        <v>1.29</v>
      </c>
      <c r="FV186" s="67">
        <v>3.25</v>
      </c>
      <c r="FW186" s="67">
        <v>4.84</v>
      </c>
      <c r="FX186" s="67">
        <v>6.86</v>
      </c>
      <c r="FY186" s="67">
        <v>6.47</v>
      </c>
      <c r="FZ186" s="67">
        <v>4.42</v>
      </c>
      <c r="GA186" s="67">
        <v>0.22</v>
      </c>
      <c r="GB186" s="67">
        <v>-0.79</v>
      </c>
      <c r="GC186" s="67">
        <v>-0.2</v>
      </c>
      <c r="GD186" s="67">
        <v>0.21</v>
      </c>
      <c r="GE186" s="67">
        <v>-0.89</v>
      </c>
      <c r="GF186" s="67">
        <v>-2.39</v>
      </c>
      <c r="GG186" s="67">
        <v>-2.77</v>
      </c>
      <c r="GH186" s="67">
        <v>-3.7</v>
      </c>
      <c r="GI186" s="67">
        <v>-3.12</v>
      </c>
      <c r="GJ186" s="67">
        <v>-3.38</v>
      </c>
      <c r="GK186" s="67">
        <v>-3.13</v>
      </c>
      <c r="GL186" s="67">
        <v>-2.68</v>
      </c>
      <c r="GM186" s="67">
        <v>-1.22</v>
      </c>
      <c r="GN186" s="67">
        <v>-0.08</v>
      </c>
      <c r="GO186" s="67">
        <v>0.35</v>
      </c>
      <c r="GP186" s="67">
        <v>1.54</v>
      </c>
      <c r="GQ186" s="67">
        <v>3.97</v>
      </c>
      <c r="GR186" s="67">
        <v>5.08</v>
      </c>
      <c r="GS186" s="67">
        <v>6.35</v>
      </c>
      <c r="GT186" s="67">
        <v>6.24</v>
      </c>
      <c r="GU186" s="67">
        <v>5.7</v>
      </c>
      <c r="GV186" s="67">
        <v>3.93</v>
      </c>
      <c r="GW186" s="67">
        <v>3.37</v>
      </c>
      <c r="GX186" s="67">
        <v>2.09</v>
      </c>
      <c r="GY186" s="67">
        <v>-0.2</v>
      </c>
      <c r="GZ186" s="67">
        <v>-1.81</v>
      </c>
      <c r="HA186" s="67">
        <v>-0.97</v>
      </c>
      <c r="HB186" s="67">
        <v>0.21</v>
      </c>
      <c r="HC186" s="67">
        <v>-0.11</v>
      </c>
      <c r="HD186" s="67">
        <v>-0.59</v>
      </c>
      <c r="HE186" s="67">
        <v>0.06</v>
      </c>
      <c r="HF186" s="67">
        <v>1.1499999999999999</v>
      </c>
      <c r="HG186" s="67">
        <v>1.1399999999999999</v>
      </c>
      <c r="HH186" s="67">
        <v>0.68</v>
      </c>
      <c r="HI186" s="67">
        <v>0.32</v>
      </c>
      <c r="HJ186" s="67">
        <v>0.71</v>
      </c>
      <c r="HK186" s="67">
        <v>0.39</v>
      </c>
      <c r="HL186" s="67">
        <v>-0.01</v>
      </c>
      <c r="HM186" s="67">
        <v>-0.28000000000000003</v>
      </c>
      <c r="HN186" s="67">
        <v>-0.23</v>
      </c>
      <c r="HO186" s="67">
        <v>-0.35</v>
      </c>
      <c r="HP186" s="67">
        <v>-0.77</v>
      </c>
      <c r="HQ186" s="67">
        <v>-1.26</v>
      </c>
      <c r="HR186" s="67">
        <v>-1.06</v>
      </c>
      <c r="HS186" s="67">
        <v>-1.23</v>
      </c>
      <c r="HT186" s="67">
        <v>-1.83</v>
      </c>
      <c r="HU186" s="67">
        <v>-2.16</v>
      </c>
      <c r="HV186" s="67">
        <v>-2.06</v>
      </c>
      <c r="HW186" s="67">
        <v>-1.18</v>
      </c>
      <c r="HX186" s="67">
        <v>-0.12</v>
      </c>
      <c r="HY186" s="67">
        <v>-0.35</v>
      </c>
      <c r="HZ186" s="67">
        <v>0.21</v>
      </c>
      <c r="IA186" s="67">
        <v>-0.01</v>
      </c>
      <c r="IB186" s="67">
        <v>0.37</v>
      </c>
      <c r="IC186" s="69">
        <v>-0.15</v>
      </c>
      <c r="ID186" s="69">
        <v>-0.1</v>
      </c>
      <c r="IE186" s="69">
        <v>0.1</v>
      </c>
      <c r="IF186" s="69">
        <v>0.15445887902995176</v>
      </c>
      <c r="IG186" s="69">
        <v>5.121431351775553E-2</v>
      </c>
      <c r="IH186" s="69">
        <v>0.3</v>
      </c>
      <c r="II186" s="69">
        <v>0.39356038274378002</v>
      </c>
      <c r="IJ186" s="69">
        <v>-0.2</v>
      </c>
      <c r="IK186" s="69">
        <v>-0.27412278324703077</v>
      </c>
      <c r="IL186" s="69">
        <v>-0.23451103411000407</v>
      </c>
      <c r="IM186" s="69">
        <v>0.35</v>
      </c>
      <c r="IN186" s="69">
        <v>0.8</v>
      </c>
      <c r="IO186" s="69">
        <v>1.0016370545344879</v>
      </c>
      <c r="IP186" s="69">
        <v>1.2</v>
      </c>
      <c r="IQ186" s="69">
        <v>1.4839062841147392</v>
      </c>
      <c r="IR186" s="69">
        <v>1.7203194737225151</v>
      </c>
      <c r="IS186" s="69">
        <v>1.9884022240255468</v>
      </c>
      <c r="IT186" s="69">
        <v>1.2790930033935197</v>
      </c>
      <c r="IU186" s="69">
        <v>0.89261417193429693</v>
      </c>
      <c r="IV186" s="69">
        <v>0.332597080639979</v>
      </c>
      <c r="IW186" s="69">
        <v>0.14108410145205139</v>
      </c>
      <c r="IX186" s="69">
        <v>0.2</v>
      </c>
      <c r="IY186" s="69">
        <v>5.146696949493719E-2</v>
      </c>
      <c r="IZ186" s="92"/>
    </row>
    <row r="187" spans="1:260" s="53" customFormat="1" ht="18" customHeight="1" x14ac:dyDescent="0.2">
      <c r="A187" s="97">
        <v>24102</v>
      </c>
      <c r="B187" s="20"/>
      <c r="C187" s="60"/>
      <c r="D187" s="29"/>
      <c r="E187" s="95"/>
      <c r="F187" s="35"/>
      <c r="G187" s="36" t="s">
        <v>180</v>
      </c>
      <c r="H187" s="71">
        <v>0.55000000000000004</v>
      </c>
      <c r="I187" s="71">
        <v>0.55000000000000004</v>
      </c>
      <c r="J187" s="71">
        <v>0.55000000000000004</v>
      </c>
      <c r="K187" s="71">
        <v>0</v>
      </c>
      <c r="L187" s="71">
        <v>0</v>
      </c>
      <c r="M187" s="71">
        <v>3.36</v>
      </c>
      <c r="N187" s="71">
        <v>4.67</v>
      </c>
      <c r="O187" s="71">
        <v>-7.98</v>
      </c>
      <c r="P187" s="71">
        <v>-6.96</v>
      </c>
      <c r="Q187" s="71">
        <v>-9.19</v>
      </c>
      <c r="R187" s="71">
        <v>-2.08</v>
      </c>
      <c r="S187" s="71">
        <v>-8.84</v>
      </c>
      <c r="T187" s="71">
        <v>-10.050000000000001</v>
      </c>
      <c r="U187" s="71">
        <v>-1.48</v>
      </c>
      <c r="V187" s="71">
        <v>-1.48</v>
      </c>
      <c r="W187" s="71">
        <v>0</v>
      </c>
      <c r="X187" s="71">
        <v>0</v>
      </c>
      <c r="Y187" s="71">
        <v>0</v>
      </c>
      <c r="Z187" s="71">
        <v>-0.22</v>
      </c>
      <c r="AA187" s="71">
        <v>-0.22</v>
      </c>
      <c r="AB187" s="71">
        <v>-0.22</v>
      </c>
      <c r="AC187" s="71">
        <v>-0.45</v>
      </c>
      <c r="AD187" s="71">
        <v>-0.45</v>
      </c>
      <c r="AE187" s="71">
        <v>-0.75</v>
      </c>
      <c r="AF187" s="71">
        <v>0</v>
      </c>
      <c r="AG187" s="71">
        <v>0</v>
      </c>
      <c r="AH187" s="71">
        <v>0</v>
      </c>
      <c r="AI187" s="71">
        <v>0.23</v>
      </c>
      <c r="AJ187" s="71">
        <v>0.23</v>
      </c>
      <c r="AK187" s="71">
        <v>0.23</v>
      </c>
      <c r="AL187" s="71">
        <v>0</v>
      </c>
      <c r="AM187" s="71">
        <v>4.3099999999999996</v>
      </c>
      <c r="AN187" s="71">
        <v>2.11</v>
      </c>
      <c r="AO187" s="71">
        <v>2.34</v>
      </c>
      <c r="AP187" s="71">
        <v>-1.91</v>
      </c>
      <c r="AQ187" s="71">
        <v>0.23</v>
      </c>
      <c r="AR187" s="71">
        <v>0.85</v>
      </c>
      <c r="AS187" s="71">
        <v>-1.67</v>
      </c>
      <c r="AT187" s="71">
        <v>-1.67</v>
      </c>
      <c r="AU187" s="71">
        <v>4.71</v>
      </c>
      <c r="AV187" s="71">
        <v>4.71</v>
      </c>
      <c r="AW187" s="71">
        <v>4.71</v>
      </c>
      <c r="AX187" s="71">
        <v>2.39</v>
      </c>
      <c r="AY187" s="71">
        <v>2.4</v>
      </c>
      <c r="AZ187" s="71">
        <v>2.4</v>
      </c>
      <c r="BA187" s="71">
        <v>2.29</v>
      </c>
      <c r="BB187" s="71">
        <v>2.29</v>
      </c>
      <c r="BC187" s="71">
        <v>2.2999999999999998</v>
      </c>
      <c r="BD187" s="71">
        <v>2.74</v>
      </c>
      <c r="BE187" s="71">
        <v>2.74</v>
      </c>
      <c r="BF187" s="71">
        <v>2.0499999999999998</v>
      </c>
      <c r="BG187" s="71">
        <v>3.1</v>
      </c>
      <c r="BH187" s="71">
        <v>3.09</v>
      </c>
      <c r="BI187" s="71">
        <v>3.1</v>
      </c>
      <c r="BJ187" s="71">
        <v>1.81</v>
      </c>
      <c r="BK187" s="71">
        <v>1.81</v>
      </c>
      <c r="BL187" s="71">
        <v>1.81</v>
      </c>
      <c r="BM187" s="71">
        <v>4.42</v>
      </c>
      <c r="BN187" s="71">
        <v>0.84</v>
      </c>
      <c r="BO187" s="71">
        <v>0.84</v>
      </c>
      <c r="BP187" s="71">
        <v>-1.36</v>
      </c>
      <c r="BQ187" s="71">
        <v>6.43</v>
      </c>
      <c r="BR187" s="71">
        <v>6.43</v>
      </c>
      <c r="BS187" s="71">
        <v>12.48</v>
      </c>
      <c r="BT187" s="71">
        <v>15.39</v>
      </c>
      <c r="BU187" s="71">
        <v>15.39</v>
      </c>
      <c r="BV187" s="71">
        <v>14.38</v>
      </c>
      <c r="BW187" s="71">
        <v>8.6199999999999992</v>
      </c>
      <c r="BX187" s="71">
        <v>8.61</v>
      </c>
      <c r="BY187" s="71">
        <v>1.83</v>
      </c>
      <c r="BZ187" s="71">
        <v>-2.38</v>
      </c>
      <c r="CA187" s="71">
        <v>2.11</v>
      </c>
      <c r="CB187" s="71">
        <v>-0.08</v>
      </c>
      <c r="CC187" s="71">
        <v>2.2799999999999998</v>
      </c>
      <c r="CD187" s="71">
        <v>0.86</v>
      </c>
      <c r="CE187" s="71">
        <v>0.69</v>
      </c>
      <c r="CF187" s="71">
        <v>0.66</v>
      </c>
      <c r="CG187" s="71">
        <v>-1.32</v>
      </c>
      <c r="CH187" s="71">
        <v>-1.56</v>
      </c>
      <c r="CI187" s="71">
        <v>-1.49</v>
      </c>
      <c r="CJ187" s="71">
        <v>-1.49</v>
      </c>
      <c r="CK187" s="71">
        <v>-5.9</v>
      </c>
      <c r="CL187" s="71">
        <v>-5.96</v>
      </c>
      <c r="CM187" s="71">
        <v>-6.35</v>
      </c>
      <c r="CN187" s="71">
        <v>-6.24</v>
      </c>
      <c r="CO187" s="71">
        <v>-7.01</v>
      </c>
      <c r="CP187" s="71">
        <v>-7.4</v>
      </c>
      <c r="CQ187" s="71">
        <v>-21</v>
      </c>
      <c r="CR187" s="71">
        <v>-21.12</v>
      </c>
      <c r="CS187" s="71">
        <v>-20.05</v>
      </c>
      <c r="CT187" s="71">
        <v>-26.55</v>
      </c>
      <c r="CU187" s="71">
        <v>-27.28</v>
      </c>
      <c r="CV187" s="71">
        <v>-26.2</v>
      </c>
      <c r="CW187" s="71">
        <v>-8.5399999999999991</v>
      </c>
      <c r="CX187" s="71">
        <v>-7.5</v>
      </c>
      <c r="CY187" s="71">
        <v>-9.1199999999999992</v>
      </c>
      <c r="CZ187" s="71">
        <v>4.03</v>
      </c>
      <c r="DA187" s="71">
        <v>5.58</v>
      </c>
      <c r="DB187" s="71">
        <v>5.59</v>
      </c>
      <c r="DC187" s="71">
        <v>-0.69</v>
      </c>
      <c r="DD187" s="71">
        <v>-1.49</v>
      </c>
      <c r="DE187" s="71">
        <v>-0.9</v>
      </c>
      <c r="DF187" s="71">
        <v>0.78</v>
      </c>
      <c r="DG187" s="71">
        <v>-2.31</v>
      </c>
      <c r="DH187" s="71">
        <v>-2.35</v>
      </c>
      <c r="DI187" s="71">
        <v>-2.57</v>
      </c>
      <c r="DJ187" s="71">
        <v>0.25</v>
      </c>
      <c r="DK187" s="71">
        <v>0.25</v>
      </c>
      <c r="DL187" s="71">
        <v>1.3</v>
      </c>
      <c r="DM187" s="71">
        <v>1.1299999999999999</v>
      </c>
      <c r="DN187" s="71">
        <v>0.38</v>
      </c>
      <c r="DO187" s="71">
        <v>-1.04</v>
      </c>
      <c r="DP187" s="71">
        <v>2.74</v>
      </c>
      <c r="DQ187" s="71">
        <v>3.05</v>
      </c>
      <c r="DR187" s="71">
        <v>2.95</v>
      </c>
      <c r="DS187" s="71">
        <v>-4.4400000000000004</v>
      </c>
      <c r="DT187" s="71">
        <v>-2.61</v>
      </c>
      <c r="DU187" s="71">
        <v>-1.67</v>
      </c>
      <c r="DV187" s="71">
        <v>0.28000000000000003</v>
      </c>
      <c r="DW187" s="71">
        <v>0.28000000000000003</v>
      </c>
      <c r="DX187" s="71">
        <v>0.28000000000000003</v>
      </c>
      <c r="DY187" s="71">
        <v>0</v>
      </c>
      <c r="DZ187" s="71">
        <v>0</v>
      </c>
      <c r="EA187" s="71">
        <v>7.69</v>
      </c>
      <c r="EB187" s="71">
        <v>7.02</v>
      </c>
      <c r="EC187" s="71">
        <v>7</v>
      </c>
      <c r="ED187" s="71">
        <v>3.07</v>
      </c>
      <c r="EE187" s="71">
        <v>3.81</v>
      </c>
      <c r="EF187" s="71">
        <v>3.82</v>
      </c>
      <c r="EG187" s="71">
        <v>1.93</v>
      </c>
      <c r="EH187" s="71">
        <v>2.11</v>
      </c>
      <c r="EI187" s="71">
        <v>2.12</v>
      </c>
      <c r="EJ187" s="71">
        <v>8.26</v>
      </c>
      <c r="EK187" s="71">
        <v>8.3699999999999992</v>
      </c>
      <c r="EL187" s="71">
        <v>8.3800000000000008</v>
      </c>
      <c r="EM187" s="71">
        <v>17.399999999999999</v>
      </c>
      <c r="EN187" s="71">
        <v>15.68</v>
      </c>
      <c r="EO187" s="71">
        <v>15.66</v>
      </c>
      <c r="EP187" s="71">
        <v>-1.03</v>
      </c>
      <c r="EQ187" s="71">
        <v>0.72</v>
      </c>
      <c r="ER187" s="71">
        <v>0.71</v>
      </c>
      <c r="ES187" s="71">
        <v>0.71</v>
      </c>
      <c r="ET187" s="71">
        <v>0</v>
      </c>
      <c r="EU187" s="71">
        <v>0</v>
      </c>
      <c r="EV187" s="71">
        <v>5.76</v>
      </c>
      <c r="EW187" s="71">
        <v>5.76</v>
      </c>
      <c r="EX187" s="71">
        <v>5.77</v>
      </c>
      <c r="EY187" s="71">
        <v>0</v>
      </c>
      <c r="EZ187" s="71">
        <v>0</v>
      </c>
      <c r="FA187" s="71">
        <v>0</v>
      </c>
      <c r="FB187" s="71">
        <v>0</v>
      </c>
      <c r="FC187" s="71">
        <v>0</v>
      </c>
      <c r="FD187" s="71">
        <v>0</v>
      </c>
      <c r="FE187" s="71">
        <v>0</v>
      </c>
      <c r="FF187" s="71">
        <v>0</v>
      </c>
      <c r="FG187" s="71">
        <v>0</v>
      </c>
      <c r="FH187" s="71">
        <v>0</v>
      </c>
      <c r="FI187" s="71">
        <v>0</v>
      </c>
      <c r="FJ187" s="71">
        <v>0</v>
      </c>
      <c r="FK187" s="71">
        <v>0</v>
      </c>
      <c r="FL187" s="71">
        <v>0</v>
      </c>
      <c r="FM187" s="71">
        <v>0</v>
      </c>
      <c r="FN187" s="71">
        <v>-5.45</v>
      </c>
      <c r="FO187" s="71">
        <v>-5.45</v>
      </c>
      <c r="FP187" s="71">
        <v>-5.46</v>
      </c>
      <c r="FQ187" s="71">
        <v>-2.5</v>
      </c>
      <c r="FR187" s="71">
        <v>-2.5</v>
      </c>
      <c r="FS187" s="71">
        <v>-2.5</v>
      </c>
      <c r="FT187" s="71">
        <v>3.5</v>
      </c>
      <c r="FU187" s="71">
        <v>3.5</v>
      </c>
      <c r="FV187" s="71">
        <v>3.49</v>
      </c>
      <c r="FW187" s="71">
        <v>4.37</v>
      </c>
      <c r="FX187" s="71">
        <v>4.74</v>
      </c>
      <c r="FY187" s="71">
        <v>4.74</v>
      </c>
      <c r="FZ187" s="71">
        <v>4.5199999999999996</v>
      </c>
      <c r="GA187" s="71">
        <v>4.16</v>
      </c>
      <c r="GB187" s="71">
        <v>4.16</v>
      </c>
      <c r="GC187" s="71">
        <v>4.87</v>
      </c>
      <c r="GD187" s="71">
        <v>4.75</v>
      </c>
      <c r="GE187" s="71">
        <v>4.75</v>
      </c>
      <c r="GF187" s="71">
        <v>1.58</v>
      </c>
      <c r="GG187" s="71">
        <v>3.36</v>
      </c>
      <c r="GH187" s="71">
        <v>1.17</v>
      </c>
      <c r="GI187" s="71">
        <v>0.39</v>
      </c>
      <c r="GJ187" s="71">
        <v>-1.75</v>
      </c>
      <c r="GK187" s="71">
        <v>0.39</v>
      </c>
      <c r="GL187" s="71">
        <v>0</v>
      </c>
      <c r="GM187" s="71">
        <v>-0.06</v>
      </c>
      <c r="GN187" s="71">
        <v>0.37</v>
      </c>
      <c r="GO187" s="71">
        <v>2.37</v>
      </c>
      <c r="GP187" s="71">
        <v>2.4300000000000002</v>
      </c>
      <c r="GQ187" s="71">
        <v>2.09</v>
      </c>
      <c r="GR187" s="71">
        <v>0.52</v>
      </c>
      <c r="GS187" s="71">
        <v>0.71</v>
      </c>
      <c r="GT187" s="71">
        <v>1.0900000000000001</v>
      </c>
      <c r="GU187" s="71">
        <v>1.34</v>
      </c>
      <c r="GV187" s="71">
        <v>1.61</v>
      </c>
      <c r="GW187" s="71">
        <v>1.9</v>
      </c>
      <c r="GX187" s="71">
        <v>3.73</v>
      </c>
      <c r="GY187" s="71">
        <v>3.32</v>
      </c>
      <c r="GZ187" s="71">
        <v>2.6</v>
      </c>
      <c r="HA187" s="71">
        <v>1.29</v>
      </c>
      <c r="HB187" s="71">
        <v>1.19</v>
      </c>
      <c r="HC187" s="71">
        <v>1.19</v>
      </c>
      <c r="HD187" s="71">
        <v>0</v>
      </c>
      <c r="HE187" s="71">
        <v>0.03</v>
      </c>
      <c r="HF187" s="71">
        <v>0.34</v>
      </c>
      <c r="HG187" s="71">
        <v>2.02</v>
      </c>
      <c r="HH187" s="71">
        <v>2.3199999999999998</v>
      </c>
      <c r="HI187" s="71">
        <v>2.0099999999999998</v>
      </c>
      <c r="HJ187" s="71">
        <v>2.0499999999999998</v>
      </c>
      <c r="HK187" s="71">
        <v>1.72</v>
      </c>
      <c r="HL187" s="71">
        <v>1.72</v>
      </c>
      <c r="HM187" s="71">
        <v>3</v>
      </c>
      <c r="HN187" s="71">
        <v>4.1100000000000003</v>
      </c>
      <c r="HO187" s="71">
        <v>4.12</v>
      </c>
      <c r="HP187" s="71">
        <v>1.08</v>
      </c>
      <c r="HQ187" s="71">
        <v>0.88</v>
      </c>
      <c r="HR187" s="71">
        <v>1.1599999999999999</v>
      </c>
      <c r="HS187" s="71">
        <v>1.17</v>
      </c>
      <c r="HT187" s="71">
        <v>0.28000000000000003</v>
      </c>
      <c r="HU187" s="71">
        <v>0</v>
      </c>
      <c r="HV187" s="71">
        <v>0</v>
      </c>
      <c r="HW187" s="71">
        <v>0.88</v>
      </c>
      <c r="HX187" s="71">
        <v>0.89</v>
      </c>
      <c r="HY187" s="71">
        <v>0.31</v>
      </c>
      <c r="HZ187" s="71">
        <v>-0.57999999999999996</v>
      </c>
      <c r="IA187" s="71">
        <v>0.68</v>
      </c>
      <c r="IB187" s="71">
        <v>1.26</v>
      </c>
      <c r="IC187" s="41">
        <v>-0.15</v>
      </c>
      <c r="ID187" s="41">
        <v>-0.1</v>
      </c>
      <c r="IE187" s="41">
        <v>0.1</v>
      </c>
      <c r="IF187" s="41">
        <v>0.15445887902995176</v>
      </c>
      <c r="IG187" s="41">
        <v>5.121431351775553E-2</v>
      </c>
      <c r="IH187" s="41">
        <v>0.3</v>
      </c>
      <c r="II187" s="41">
        <v>0.39356038274378002</v>
      </c>
      <c r="IJ187" s="41">
        <v>-0.2</v>
      </c>
      <c r="IK187" s="41">
        <v>-0.27412278324703077</v>
      </c>
      <c r="IL187" s="41">
        <v>-0.23451103411000407</v>
      </c>
      <c r="IM187" s="41">
        <v>0.35</v>
      </c>
      <c r="IN187" s="41">
        <v>0.8</v>
      </c>
      <c r="IO187" s="41">
        <v>1.0016370545344879</v>
      </c>
      <c r="IP187" s="41">
        <v>1.2</v>
      </c>
      <c r="IQ187" s="41">
        <v>1.4839062841147392</v>
      </c>
      <c r="IR187" s="41">
        <v>1.7203194737225151</v>
      </c>
      <c r="IS187" s="41">
        <v>1.9884022240255468</v>
      </c>
      <c r="IT187" s="41">
        <v>1.2790930033935197</v>
      </c>
      <c r="IU187" s="41">
        <v>0.89261417193429693</v>
      </c>
      <c r="IV187" s="41">
        <v>0.332597080639979</v>
      </c>
      <c r="IW187" s="41">
        <v>0.14108410145205139</v>
      </c>
      <c r="IX187" s="41">
        <v>0.2</v>
      </c>
      <c r="IY187" s="41">
        <v>5.146696949493719E-2</v>
      </c>
      <c r="IZ187" s="41"/>
    </row>
    <row r="188" spans="1:260" s="53" customFormat="1" ht="18" customHeight="1" x14ac:dyDescent="0.2">
      <c r="A188" s="97">
        <v>24104</v>
      </c>
      <c r="B188" s="20"/>
      <c r="C188" s="60"/>
      <c r="D188" s="29"/>
      <c r="E188" s="95"/>
      <c r="F188" s="35"/>
      <c r="G188" s="36" t="s">
        <v>181</v>
      </c>
      <c r="H188" s="71">
        <v>-0.1</v>
      </c>
      <c r="I188" s="71">
        <v>-0.1</v>
      </c>
      <c r="J188" s="71">
        <v>-0.94</v>
      </c>
      <c r="K188" s="71">
        <v>0.34</v>
      </c>
      <c r="L188" s="71">
        <v>0.34</v>
      </c>
      <c r="M188" s="71">
        <v>0.21</v>
      </c>
      <c r="N188" s="71">
        <v>-7.0000000000000007E-2</v>
      </c>
      <c r="O188" s="71">
        <v>-4.0599999999999996</v>
      </c>
      <c r="P188" s="71">
        <v>-4.49</v>
      </c>
      <c r="Q188" s="71">
        <v>-4.3</v>
      </c>
      <c r="R188" s="71">
        <v>-0.31</v>
      </c>
      <c r="S188" s="71">
        <v>-0.54</v>
      </c>
      <c r="T188" s="71">
        <v>-0.92</v>
      </c>
      <c r="U188" s="71">
        <v>-0.92</v>
      </c>
      <c r="V188" s="71">
        <v>-0.7</v>
      </c>
      <c r="W188" s="71">
        <v>-4.17</v>
      </c>
      <c r="X188" s="71">
        <v>-4.17</v>
      </c>
      <c r="Y188" s="71">
        <v>-5.52</v>
      </c>
      <c r="Z188" s="71">
        <v>1.89</v>
      </c>
      <c r="AA188" s="71">
        <v>1.89</v>
      </c>
      <c r="AB188" s="71">
        <v>2.5</v>
      </c>
      <c r="AC188" s="71">
        <v>-1.28</v>
      </c>
      <c r="AD188" s="71">
        <v>-1.28</v>
      </c>
      <c r="AE188" s="71">
        <v>-1.71</v>
      </c>
      <c r="AF188" s="71">
        <v>-3.98</v>
      </c>
      <c r="AG188" s="71">
        <v>-3.98</v>
      </c>
      <c r="AH188" s="71">
        <v>-2.41</v>
      </c>
      <c r="AI188" s="71">
        <v>0.46</v>
      </c>
      <c r="AJ188" s="71">
        <v>0.47</v>
      </c>
      <c r="AK188" s="71">
        <v>-1.95</v>
      </c>
      <c r="AL188" s="71">
        <v>-0.51</v>
      </c>
      <c r="AM188" s="71">
        <v>-1.23</v>
      </c>
      <c r="AN188" s="71">
        <v>-0.48</v>
      </c>
      <c r="AO188" s="71">
        <v>-0.9</v>
      </c>
      <c r="AP188" s="71">
        <v>-0.13</v>
      </c>
      <c r="AQ188" s="71">
        <v>2.98</v>
      </c>
      <c r="AR188" s="71">
        <v>3.94</v>
      </c>
      <c r="AS188" s="71">
        <v>3.94</v>
      </c>
      <c r="AT188" s="71">
        <v>0.82</v>
      </c>
      <c r="AU188" s="71">
        <v>0.78</v>
      </c>
      <c r="AV188" s="71">
        <v>0.78</v>
      </c>
      <c r="AW188" s="71">
        <v>5.65</v>
      </c>
      <c r="AX188" s="71">
        <v>6.5</v>
      </c>
      <c r="AY188" s="71">
        <v>6.5</v>
      </c>
      <c r="AZ188" s="71">
        <v>5.0199999999999996</v>
      </c>
      <c r="BA188" s="71">
        <v>3.91</v>
      </c>
      <c r="BB188" s="71">
        <v>3.89</v>
      </c>
      <c r="BC188" s="71">
        <v>-0.44</v>
      </c>
      <c r="BD188" s="71">
        <v>-0.19</v>
      </c>
      <c r="BE188" s="71">
        <v>-0.19</v>
      </c>
      <c r="BF188" s="71">
        <v>11.34</v>
      </c>
      <c r="BG188" s="71">
        <v>12.28</v>
      </c>
      <c r="BH188" s="71">
        <v>12.26</v>
      </c>
      <c r="BI188" s="71">
        <v>-1.1200000000000001</v>
      </c>
      <c r="BJ188" s="71">
        <v>-2.21</v>
      </c>
      <c r="BK188" s="71">
        <v>-2.21</v>
      </c>
      <c r="BL188" s="71">
        <v>-7.33</v>
      </c>
      <c r="BM188" s="71">
        <v>-5.89</v>
      </c>
      <c r="BN188" s="71">
        <v>-4.6100000000000003</v>
      </c>
      <c r="BO188" s="71">
        <v>-2.42</v>
      </c>
      <c r="BP188" s="71">
        <v>-2.42</v>
      </c>
      <c r="BQ188" s="71">
        <v>-1.92</v>
      </c>
      <c r="BR188" s="71">
        <v>8.5500000000000007</v>
      </c>
      <c r="BS188" s="71">
        <v>10.53</v>
      </c>
      <c r="BT188" s="71">
        <v>10.89</v>
      </c>
      <c r="BU188" s="71">
        <v>16.73</v>
      </c>
      <c r="BV188" s="71">
        <v>22.22</v>
      </c>
      <c r="BW188" s="71">
        <v>27.11</v>
      </c>
      <c r="BX188" s="71">
        <v>36.630000000000003</v>
      </c>
      <c r="BY188" s="71">
        <v>14.44</v>
      </c>
      <c r="BZ188" s="71">
        <v>-7.72</v>
      </c>
      <c r="CA188" s="71">
        <v>-6.12</v>
      </c>
      <c r="CB188" s="71">
        <v>-9.5399999999999991</v>
      </c>
      <c r="CC188" s="71">
        <v>-10</v>
      </c>
      <c r="CD188" s="71">
        <v>-19.190000000000001</v>
      </c>
      <c r="CE188" s="71">
        <v>-16.93</v>
      </c>
      <c r="CF188" s="71">
        <v>-17.04</v>
      </c>
      <c r="CG188" s="71">
        <v>-18.46</v>
      </c>
      <c r="CH188" s="71">
        <v>-16.7</v>
      </c>
      <c r="CI188" s="71">
        <v>-13.57</v>
      </c>
      <c r="CJ188" s="71">
        <v>-1.46</v>
      </c>
      <c r="CK188" s="71">
        <v>-2.39</v>
      </c>
      <c r="CL188" s="71">
        <v>-1.05</v>
      </c>
      <c r="CM188" s="71">
        <v>7.39</v>
      </c>
      <c r="CN188" s="71">
        <v>6.63</v>
      </c>
      <c r="CO188" s="71">
        <v>5.03</v>
      </c>
      <c r="CP188" s="71">
        <v>-0.34</v>
      </c>
      <c r="CQ188" s="71">
        <v>-1.68</v>
      </c>
      <c r="CR188" s="71">
        <v>-1.83</v>
      </c>
      <c r="CS188" s="71">
        <v>-4.3600000000000003</v>
      </c>
      <c r="CT188" s="71">
        <v>-2.58</v>
      </c>
      <c r="CU188" s="71">
        <v>-4.2</v>
      </c>
      <c r="CV188" s="71">
        <v>-7.53</v>
      </c>
      <c r="CW188" s="71">
        <v>-7.55</v>
      </c>
      <c r="CX188" s="71">
        <v>-5.84</v>
      </c>
      <c r="CY188" s="71">
        <v>-5.54</v>
      </c>
      <c r="CZ188" s="71">
        <v>-5.28</v>
      </c>
      <c r="DA188" s="71">
        <v>-6.25</v>
      </c>
      <c r="DB188" s="71">
        <v>-1.2</v>
      </c>
      <c r="DC188" s="71">
        <v>-1.55</v>
      </c>
      <c r="DD188" s="71">
        <v>-2.2799999999999998</v>
      </c>
      <c r="DE188" s="71">
        <v>-1.65</v>
      </c>
      <c r="DF188" s="71">
        <v>-2.17</v>
      </c>
      <c r="DG188" s="71">
        <v>0.59</v>
      </c>
      <c r="DH188" s="71">
        <v>2.74</v>
      </c>
      <c r="DI188" s="71">
        <v>2.9</v>
      </c>
      <c r="DJ188" s="71">
        <v>2.71</v>
      </c>
      <c r="DK188" s="71">
        <v>1.97</v>
      </c>
      <c r="DL188" s="71">
        <v>2.67</v>
      </c>
      <c r="DM188" s="71">
        <v>1.96</v>
      </c>
      <c r="DN188" s="71">
        <v>-0.96</v>
      </c>
      <c r="DO188" s="71">
        <v>7.0000000000000007E-2</v>
      </c>
      <c r="DP188" s="71">
        <v>3.08</v>
      </c>
      <c r="DQ188" s="71">
        <v>7.94</v>
      </c>
      <c r="DR188" s="71">
        <v>6.95</v>
      </c>
      <c r="DS188" s="71">
        <v>0.89</v>
      </c>
      <c r="DT188" s="71">
        <v>0.09</v>
      </c>
      <c r="DU188" s="71">
        <v>-0.1</v>
      </c>
      <c r="DV188" s="71">
        <v>4.3</v>
      </c>
      <c r="DW188" s="71">
        <v>5.87</v>
      </c>
      <c r="DX188" s="71">
        <v>4.9000000000000004</v>
      </c>
      <c r="DY188" s="71">
        <v>3.98</v>
      </c>
      <c r="DZ188" s="71">
        <v>-3.33</v>
      </c>
      <c r="EA188" s="71">
        <v>-3.05</v>
      </c>
      <c r="EB188" s="71">
        <v>-4.57</v>
      </c>
      <c r="EC188" s="71">
        <v>1.92</v>
      </c>
      <c r="ED188" s="71">
        <v>0.32</v>
      </c>
      <c r="EE188" s="71">
        <v>2.36</v>
      </c>
      <c r="EF188" s="71">
        <v>-6.96</v>
      </c>
      <c r="EG188" s="71">
        <v>-6.09</v>
      </c>
      <c r="EH188" s="71">
        <v>-5.15</v>
      </c>
      <c r="EI188" s="71">
        <v>0.11</v>
      </c>
      <c r="EJ188" s="71">
        <v>1</v>
      </c>
      <c r="EK188" s="71">
        <v>1</v>
      </c>
      <c r="EL188" s="71">
        <v>1.59</v>
      </c>
      <c r="EM188" s="71">
        <v>0.86</v>
      </c>
      <c r="EN188" s="71">
        <v>0.85</v>
      </c>
      <c r="EO188" s="71">
        <v>-0.41</v>
      </c>
      <c r="EP188" s="71">
        <v>0.22</v>
      </c>
      <c r="EQ188" s="71">
        <v>1.1399999999999999</v>
      </c>
      <c r="ER188" s="71">
        <v>3.79</v>
      </c>
      <c r="ES188" s="71">
        <v>3.29</v>
      </c>
      <c r="ET188" s="71">
        <v>1.4</v>
      </c>
      <c r="EU188" s="71">
        <v>-0.86</v>
      </c>
      <c r="EV188" s="71">
        <v>-1.1499999999999999</v>
      </c>
      <c r="EW188" s="71">
        <v>0.96</v>
      </c>
      <c r="EX188" s="71">
        <v>1.66</v>
      </c>
      <c r="EY188" s="71">
        <v>1.8</v>
      </c>
      <c r="EZ188" s="71">
        <v>0.56000000000000005</v>
      </c>
      <c r="FA188" s="71">
        <v>0.83</v>
      </c>
      <c r="FB188" s="71">
        <v>2.0299999999999998</v>
      </c>
      <c r="FC188" s="71">
        <v>2.4700000000000002</v>
      </c>
      <c r="FD188" s="71">
        <v>2.44</v>
      </c>
      <c r="FE188" s="71">
        <v>1.52</v>
      </c>
      <c r="FF188" s="71">
        <v>1.65</v>
      </c>
      <c r="FG188" s="71">
        <v>2.33</v>
      </c>
      <c r="FH188" s="71">
        <v>2.44</v>
      </c>
      <c r="FI188" s="71">
        <v>0.61</v>
      </c>
      <c r="FJ188" s="71">
        <v>-5.65</v>
      </c>
      <c r="FK188" s="71">
        <v>-6.47</v>
      </c>
      <c r="FL188" s="71">
        <v>-5.26</v>
      </c>
      <c r="FM188" s="71">
        <v>2.21</v>
      </c>
      <c r="FN188" s="71">
        <v>2.82</v>
      </c>
      <c r="FO188" s="71">
        <v>2.79</v>
      </c>
      <c r="FP188" s="71">
        <v>0.51</v>
      </c>
      <c r="FQ188" s="71">
        <v>0</v>
      </c>
      <c r="FR188" s="71">
        <v>0.04</v>
      </c>
      <c r="FS188" s="71">
        <v>-4.7699999999999996</v>
      </c>
      <c r="FT188" s="71">
        <v>-3.31</v>
      </c>
      <c r="FU188" s="71">
        <v>-2</v>
      </c>
      <c r="FV188" s="71">
        <v>5.04</v>
      </c>
      <c r="FW188" s="71">
        <v>6.4</v>
      </c>
      <c r="FX188" s="71">
        <v>7.22</v>
      </c>
      <c r="FY188" s="71">
        <v>14.48</v>
      </c>
      <c r="FZ188" s="71">
        <v>12.87</v>
      </c>
      <c r="GA188" s="71">
        <v>10.38</v>
      </c>
      <c r="GB188" s="71">
        <v>0.42</v>
      </c>
      <c r="GC188" s="71">
        <v>0.92</v>
      </c>
      <c r="GD188" s="71">
        <v>2.69</v>
      </c>
      <c r="GE188" s="71">
        <v>11.85</v>
      </c>
      <c r="GF188" s="71">
        <v>9.51</v>
      </c>
      <c r="GG188" s="71">
        <v>9.23</v>
      </c>
      <c r="GH188" s="71">
        <v>-4.09</v>
      </c>
      <c r="GI188" s="71">
        <v>-5.52</v>
      </c>
      <c r="GJ188" s="71">
        <v>-5.52</v>
      </c>
      <c r="GK188" s="71">
        <v>-12.16</v>
      </c>
      <c r="GL188" s="71">
        <v>-11.01</v>
      </c>
      <c r="GM188" s="71">
        <v>-11.29</v>
      </c>
      <c r="GN188" s="71">
        <v>-8.06</v>
      </c>
      <c r="GO188" s="71">
        <v>-6.05</v>
      </c>
      <c r="GP188" s="71">
        <v>-6.18</v>
      </c>
      <c r="GQ188" s="71">
        <v>2.12</v>
      </c>
      <c r="GR188" s="71">
        <v>2.68</v>
      </c>
      <c r="GS188" s="71">
        <v>3.25</v>
      </c>
      <c r="GT188" s="71">
        <v>9.44</v>
      </c>
      <c r="GU188" s="71">
        <v>9.5399999999999991</v>
      </c>
      <c r="GV188" s="71">
        <v>9.81</v>
      </c>
      <c r="GW188" s="71">
        <v>10.69</v>
      </c>
      <c r="GX188" s="71">
        <v>10.47</v>
      </c>
      <c r="GY188" s="71">
        <v>10.199999999999999</v>
      </c>
      <c r="GZ188" s="71">
        <v>8.9</v>
      </c>
      <c r="HA188" s="71">
        <v>7.42</v>
      </c>
      <c r="HB188" s="71">
        <v>6.67</v>
      </c>
      <c r="HC188" s="71">
        <v>1.5</v>
      </c>
      <c r="HD188" s="71">
        <v>1.52</v>
      </c>
      <c r="HE188" s="71">
        <v>1.78</v>
      </c>
      <c r="HF188" s="71">
        <v>1.49</v>
      </c>
      <c r="HG188" s="71">
        <v>1.81</v>
      </c>
      <c r="HH188" s="71">
        <v>1.29</v>
      </c>
      <c r="HI188" s="71">
        <v>0.22</v>
      </c>
      <c r="HJ188" s="71">
        <v>0.05</v>
      </c>
      <c r="HK188" s="71">
        <v>0.64</v>
      </c>
      <c r="HL188" s="71">
        <v>1.1100000000000001</v>
      </c>
      <c r="HM188" s="71">
        <v>1.34</v>
      </c>
      <c r="HN188" s="71">
        <v>0.76</v>
      </c>
      <c r="HO188" s="71">
        <v>2.57</v>
      </c>
      <c r="HP188" s="71">
        <v>2.69</v>
      </c>
      <c r="HQ188" s="71">
        <v>5.95</v>
      </c>
      <c r="HR188" s="71">
        <v>0.53</v>
      </c>
      <c r="HS188" s="71">
        <v>0.56000000000000005</v>
      </c>
      <c r="HT188" s="71">
        <v>-2.41</v>
      </c>
      <c r="HU188" s="71">
        <v>-3.4</v>
      </c>
      <c r="HV188" s="71">
        <v>-3.39</v>
      </c>
      <c r="HW188" s="71">
        <v>-3.38</v>
      </c>
      <c r="HX188" s="71">
        <v>-1.35</v>
      </c>
      <c r="HY188" s="71">
        <v>-1.34</v>
      </c>
      <c r="HZ188" s="71">
        <v>-1.34</v>
      </c>
      <c r="IA188" s="71">
        <v>1.46</v>
      </c>
      <c r="IB188" s="71">
        <v>1.44</v>
      </c>
      <c r="IC188" s="41">
        <v>-0.15</v>
      </c>
      <c r="ID188" s="41">
        <v>-0.1</v>
      </c>
      <c r="IE188" s="41">
        <v>0.1</v>
      </c>
      <c r="IF188" s="41">
        <v>0.15445887902995176</v>
      </c>
      <c r="IG188" s="41">
        <v>5.121431351775553E-2</v>
      </c>
      <c r="IH188" s="41">
        <v>0.3</v>
      </c>
      <c r="II188" s="41">
        <v>0.39356038274378002</v>
      </c>
      <c r="IJ188" s="41">
        <v>-0.2</v>
      </c>
      <c r="IK188" s="41">
        <v>-0.27412278324703077</v>
      </c>
      <c r="IL188" s="41">
        <v>-0.23451103411000407</v>
      </c>
      <c r="IM188" s="41">
        <v>0.35</v>
      </c>
      <c r="IN188" s="41">
        <v>0.8</v>
      </c>
      <c r="IO188" s="41">
        <v>1.0016370545344879</v>
      </c>
      <c r="IP188" s="41">
        <v>1.2</v>
      </c>
      <c r="IQ188" s="41">
        <v>1.4839062841147392</v>
      </c>
      <c r="IR188" s="41">
        <v>1.7203194737225151</v>
      </c>
      <c r="IS188" s="41">
        <v>1.9884022240255468</v>
      </c>
      <c r="IT188" s="41">
        <v>1.2790930033935197</v>
      </c>
      <c r="IU188" s="41">
        <v>0.89261417193429693</v>
      </c>
      <c r="IV188" s="41">
        <v>0.332597080639979</v>
      </c>
      <c r="IW188" s="41">
        <v>0.14108410145205139</v>
      </c>
      <c r="IX188" s="41">
        <v>0.2</v>
      </c>
      <c r="IY188" s="41">
        <v>5.146696949493719E-2</v>
      </c>
      <c r="IZ188" s="41"/>
    </row>
    <row r="189" spans="1:260" s="53" customFormat="1" ht="18" customHeight="1" x14ac:dyDescent="0.2">
      <c r="A189" s="97">
        <v>24105</v>
      </c>
      <c r="B189" s="20"/>
      <c r="C189" s="60"/>
      <c r="D189" s="29"/>
      <c r="E189" s="95"/>
      <c r="F189" s="35"/>
      <c r="G189" s="36" t="s">
        <v>182</v>
      </c>
      <c r="H189" s="71">
        <v>-1.2</v>
      </c>
      <c r="I189" s="71">
        <v>-1.25</v>
      </c>
      <c r="J189" s="71">
        <v>-1.3</v>
      </c>
      <c r="K189" s="71">
        <v>-1.18</v>
      </c>
      <c r="L189" s="71">
        <v>-1.18</v>
      </c>
      <c r="M189" s="71">
        <v>-1.3</v>
      </c>
      <c r="N189" s="71">
        <v>0.09</v>
      </c>
      <c r="O189" s="71">
        <v>-7.55</v>
      </c>
      <c r="P189" s="71">
        <v>-5.23</v>
      </c>
      <c r="Q189" s="71">
        <v>-4.09</v>
      </c>
      <c r="R189" s="71">
        <v>1.7</v>
      </c>
      <c r="S189" s="71">
        <v>1.89</v>
      </c>
      <c r="T189" s="71">
        <v>2.73</v>
      </c>
      <c r="U189" s="71">
        <v>2.4900000000000002</v>
      </c>
      <c r="V189" s="71">
        <v>4.2300000000000004</v>
      </c>
      <c r="W189" s="71">
        <v>3.32</v>
      </c>
      <c r="X189" s="71">
        <v>4.4000000000000004</v>
      </c>
      <c r="Y189" s="71">
        <v>1.79</v>
      </c>
      <c r="Z189" s="71">
        <v>2.23</v>
      </c>
      <c r="AA189" s="71">
        <v>3.14</v>
      </c>
      <c r="AB189" s="71">
        <v>6.4</v>
      </c>
      <c r="AC189" s="71">
        <v>6.36</v>
      </c>
      <c r="AD189" s="71">
        <v>8.82</v>
      </c>
      <c r="AE189" s="71">
        <v>15.75</v>
      </c>
      <c r="AF189" s="71">
        <v>17.09</v>
      </c>
      <c r="AG189" s="71">
        <v>13.79</v>
      </c>
      <c r="AH189" s="71">
        <v>12.58</v>
      </c>
      <c r="AI189" s="71">
        <v>14.89</v>
      </c>
      <c r="AJ189" s="71">
        <v>18.54</v>
      </c>
      <c r="AK189" s="71">
        <v>18.12</v>
      </c>
      <c r="AL189" s="71">
        <v>15.61</v>
      </c>
      <c r="AM189" s="71">
        <v>13.52</v>
      </c>
      <c r="AN189" s="71">
        <v>5.85</v>
      </c>
      <c r="AO189" s="71">
        <v>3.97</v>
      </c>
      <c r="AP189" s="71">
        <v>0.36</v>
      </c>
      <c r="AQ189" s="71">
        <v>9.15</v>
      </c>
      <c r="AR189" s="71">
        <v>12.67</v>
      </c>
      <c r="AS189" s="71">
        <v>22.55</v>
      </c>
      <c r="AT189" s="71">
        <v>15.74</v>
      </c>
      <c r="AU189" s="71">
        <v>15.53</v>
      </c>
      <c r="AV189" s="71">
        <v>5.66</v>
      </c>
      <c r="AW189" s="71">
        <v>2.04</v>
      </c>
      <c r="AX189" s="71">
        <v>3.06</v>
      </c>
      <c r="AY189" s="71">
        <v>6.41</v>
      </c>
      <c r="AZ189" s="71">
        <v>-1.17</v>
      </c>
      <c r="BA189" s="71">
        <v>-1.26</v>
      </c>
      <c r="BB189" s="71">
        <v>0.82</v>
      </c>
      <c r="BC189" s="71">
        <v>2.99</v>
      </c>
      <c r="BD189" s="71">
        <v>3.27</v>
      </c>
      <c r="BE189" s="71">
        <v>1.57</v>
      </c>
      <c r="BF189" s="71">
        <v>2.99</v>
      </c>
      <c r="BG189" s="71">
        <v>2.62</v>
      </c>
      <c r="BH189" s="71">
        <v>-0.44</v>
      </c>
      <c r="BI189" s="71">
        <v>-0.34</v>
      </c>
      <c r="BJ189" s="71">
        <v>-0.81</v>
      </c>
      <c r="BK189" s="71">
        <v>3.94</v>
      </c>
      <c r="BL189" s="71">
        <v>7.41</v>
      </c>
      <c r="BM189" s="71">
        <v>11.12</v>
      </c>
      <c r="BN189" s="71">
        <v>14.57</v>
      </c>
      <c r="BO189" s="71">
        <v>19.03</v>
      </c>
      <c r="BP189" s="71">
        <v>16.3</v>
      </c>
      <c r="BQ189" s="71">
        <v>11.96</v>
      </c>
      <c r="BR189" s="71">
        <v>11.29</v>
      </c>
      <c r="BS189" s="71">
        <v>12.91</v>
      </c>
      <c r="BT189" s="71">
        <v>13.13</v>
      </c>
      <c r="BU189" s="71">
        <v>2.2000000000000002</v>
      </c>
      <c r="BV189" s="71">
        <v>-2.21</v>
      </c>
      <c r="BW189" s="71">
        <v>-2.17</v>
      </c>
      <c r="BX189" s="71">
        <v>-8.17</v>
      </c>
      <c r="BY189" s="71">
        <v>-5.93</v>
      </c>
      <c r="BZ189" s="71">
        <v>-10.19</v>
      </c>
      <c r="CA189" s="71">
        <v>-35.700000000000003</v>
      </c>
      <c r="CB189" s="71">
        <v>-47.86</v>
      </c>
      <c r="CC189" s="71">
        <v>-47.65</v>
      </c>
      <c r="CD189" s="71">
        <v>-47.17</v>
      </c>
      <c r="CE189" s="71">
        <v>-37.83</v>
      </c>
      <c r="CF189" s="71">
        <v>-37.92</v>
      </c>
      <c r="CG189" s="71">
        <v>-11.68</v>
      </c>
      <c r="CH189" s="71">
        <v>-3.16</v>
      </c>
      <c r="CI189" s="71">
        <v>-3.14</v>
      </c>
      <c r="CJ189" s="71">
        <v>-3.35</v>
      </c>
      <c r="CK189" s="71">
        <v>-8.39</v>
      </c>
      <c r="CL189" s="71">
        <v>-7.79</v>
      </c>
      <c r="CM189" s="71">
        <v>-7.62</v>
      </c>
      <c r="CN189" s="71">
        <v>-2.63</v>
      </c>
      <c r="CO189" s="71">
        <v>-2.94</v>
      </c>
      <c r="CP189" s="71">
        <v>-7.79</v>
      </c>
      <c r="CQ189" s="71">
        <v>-9.0500000000000007</v>
      </c>
      <c r="CR189" s="71">
        <v>-8.6300000000000008</v>
      </c>
      <c r="CS189" s="71">
        <v>-5.69</v>
      </c>
      <c r="CT189" s="71">
        <v>-8.69</v>
      </c>
      <c r="CU189" s="71">
        <v>-8.68</v>
      </c>
      <c r="CV189" s="71">
        <v>-7.85</v>
      </c>
      <c r="CW189" s="71">
        <v>-2.0499999999999998</v>
      </c>
      <c r="CX189" s="71">
        <v>-1.89</v>
      </c>
      <c r="CY189" s="71">
        <v>-4.26</v>
      </c>
      <c r="CZ189" s="71">
        <v>-9.1999999999999993</v>
      </c>
      <c r="DA189" s="71">
        <v>-9.18</v>
      </c>
      <c r="DB189" s="71">
        <v>-6.04</v>
      </c>
      <c r="DC189" s="71">
        <v>-2.81</v>
      </c>
      <c r="DD189" s="71">
        <v>-2.4300000000000002</v>
      </c>
      <c r="DE189" s="71">
        <v>-4.26</v>
      </c>
      <c r="DF189" s="71">
        <v>-2.58</v>
      </c>
      <c r="DG189" s="71">
        <v>-3.93</v>
      </c>
      <c r="DH189" s="71">
        <v>-3.77</v>
      </c>
      <c r="DI189" s="71">
        <v>-7.2</v>
      </c>
      <c r="DJ189" s="71">
        <v>-6.62</v>
      </c>
      <c r="DK189" s="71">
        <v>-1.24</v>
      </c>
      <c r="DL189" s="71">
        <v>9.6199999999999992</v>
      </c>
      <c r="DM189" s="71">
        <v>10.92</v>
      </c>
      <c r="DN189" s="71">
        <v>14.58</v>
      </c>
      <c r="DO189" s="71">
        <v>15.62</v>
      </c>
      <c r="DP189" s="71">
        <v>25.14</v>
      </c>
      <c r="DQ189" s="71">
        <v>40.81</v>
      </c>
      <c r="DR189" s="71">
        <v>44.27</v>
      </c>
      <c r="DS189" s="71">
        <v>37.090000000000003</v>
      </c>
      <c r="DT189" s="71">
        <v>23.91</v>
      </c>
      <c r="DU189" s="71">
        <v>18.079999999999998</v>
      </c>
      <c r="DV189" s="71">
        <v>20.49</v>
      </c>
      <c r="DW189" s="71">
        <v>12.73</v>
      </c>
      <c r="DX189" s="71">
        <v>-2.17</v>
      </c>
      <c r="DY189" s="71">
        <v>-5.3</v>
      </c>
      <c r="DZ189" s="71">
        <v>0.42</v>
      </c>
      <c r="EA189" s="71">
        <v>2.99</v>
      </c>
      <c r="EB189" s="71">
        <v>2.52</v>
      </c>
      <c r="EC189" s="71">
        <v>2.56</v>
      </c>
      <c r="ED189" s="71">
        <v>5.92</v>
      </c>
      <c r="EE189" s="71">
        <v>6.66</v>
      </c>
      <c r="EF189" s="71">
        <v>-2.94</v>
      </c>
      <c r="EG189" s="71">
        <v>-4.37</v>
      </c>
      <c r="EH189" s="71">
        <v>-4.1500000000000004</v>
      </c>
      <c r="EI189" s="71">
        <v>0.99</v>
      </c>
      <c r="EJ189" s="71">
        <v>2.46</v>
      </c>
      <c r="EK189" s="71">
        <v>3.06</v>
      </c>
      <c r="EL189" s="71">
        <v>4.3499999999999996</v>
      </c>
      <c r="EM189" s="71">
        <v>3.2</v>
      </c>
      <c r="EN189" s="71">
        <v>1.1000000000000001</v>
      </c>
      <c r="EO189" s="71">
        <v>3.11</v>
      </c>
      <c r="EP189" s="71">
        <v>-0.09</v>
      </c>
      <c r="EQ189" s="71">
        <v>0.97</v>
      </c>
      <c r="ER189" s="71">
        <v>1.44</v>
      </c>
      <c r="ES189" s="71">
        <v>0.17</v>
      </c>
      <c r="ET189" s="71">
        <v>0.34</v>
      </c>
      <c r="EU189" s="71">
        <v>-4.71</v>
      </c>
      <c r="EV189" s="71">
        <v>-0.23</v>
      </c>
      <c r="EW189" s="71">
        <v>0.87</v>
      </c>
      <c r="EX189" s="71">
        <v>5.67</v>
      </c>
      <c r="EY189" s="71">
        <v>2.78</v>
      </c>
      <c r="EZ189" s="71">
        <v>2.36</v>
      </c>
      <c r="FA189" s="71">
        <v>1.08</v>
      </c>
      <c r="FB189" s="71">
        <v>2.93</v>
      </c>
      <c r="FC189" s="71">
        <v>3.45</v>
      </c>
      <c r="FD189" s="71">
        <v>3.63</v>
      </c>
      <c r="FE189" s="71">
        <v>2.74</v>
      </c>
      <c r="FF189" s="71">
        <v>2.33</v>
      </c>
      <c r="FG189" s="71">
        <v>1.72</v>
      </c>
      <c r="FH189" s="71">
        <v>12.03</v>
      </c>
      <c r="FI189" s="71">
        <v>10.79</v>
      </c>
      <c r="FJ189" s="71">
        <v>14.49</v>
      </c>
      <c r="FK189" s="71">
        <v>4.4800000000000004</v>
      </c>
      <c r="FL189" s="71">
        <v>4.5999999999999996</v>
      </c>
      <c r="FM189" s="71">
        <v>2.41</v>
      </c>
      <c r="FN189" s="71">
        <v>-0.46</v>
      </c>
      <c r="FO189" s="71">
        <v>-0.71</v>
      </c>
      <c r="FP189" s="71">
        <v>-3.86</v>
      </c>
      <c r="FQ189" s="71">
        <v>-3.77</v>
      </c>
      <c r="FR189" s="71">
        <v>-3.84</v>
      </c>
      <c r="FS189" s="71">
        <v>-9.5399999999999991</v>
      </c>
      <c r="FT189" s="71">
        <v>-8.9600000000000009</v>
      </c>
      <c r="FU189" s="71">
        <v>-9.2200000000000006</v>
      </c>
      <c r="FV189" s="71">
        <v>-2.23</v>
      </c>
      <c r="FW189" s="71">
        <v>0.69</v>
      </c>
      <c r="FX189" s="71">
        <v>0.56999999999999995</v>
      </c>
      <c r="FY189" s="71">
        <v>-1.26</v>
      </c>
      <c r="FZ189" s="71">
        <v>-5.74</v>
      </c>
      <c r="GA189" s="71">
        <v>-6.56</v>
      </c>
      <c r="GB189" s="71">
        <v>-8.3000000000000007</v>
      </c>
      <c r="GC189" s="71">
        <v>-6.81</v>
      </c>
      <c r="GD189" s="71">
        <v>-5.54</v>
      </c>
      <c r="GE189" s="71">
        <v>-6.48</v>
      </c>
      <c r="GF189" s="71">
        <v>-7.73</v>
      </c>
      <c r="GG189" s="71">
        <v>-8.33</v>
      </c>
      <c r="GH189" s="71">
        <v>-4.68</v>
      </c>
      <c r="GI189" s="71">
        <v>-2.36</v>
      </c>
      <c r="GJ189" s="71">
        <v>-1.57</v>
      </c>
      <c r="GK189" s="71">
        <v>-1.58</v>
      </c>
      <c r="GL189" s="71">
        <v>-0.51</v>
      </c>
      <c r="GM189" s="71">
        <v>-0.82</v>
      </c>
      <c r="GN189" s="71">
        <v>-8.3699999999999992</v>
      </c>
      <c r="GO189" s="71">
        <v>-9.3800000000000008</v>
      </c>
      <c r="GP189" s="71">
        <v>-10.83</v>
      </c>
      <c r="GQ189" s="71">
        <v>-2.4500000000000002</v>
      </c>
      <c r="GR189" s="71">
        <v>-1.37</v>
      </c>
      <c r="GS189" s="71">
        <v>0.12</v>
      </c>
      <c r="GT189" s="71">
        <v>1.43</v>
      </c>
      <c r="GU189" s="71">
        <v>1.45</v>
      </c>
      <c r="GV189" s="71">
        <v>1.9</v>
      </c>
      <c r="GW189" s="71">
        <v>0.56000000000000005</v>
      </c>
      <c r="GX189" s="71">
        <v>1</v>
      </c>
      <c r="GY189" s="71">
        <v>1.17</v>
      </c>
      <c r="GZ189" s="71">
        <v>0.69</v>
      </c>
      <c r="HA189" s="71">
        <v>1.61</v>
      </c>
      <c r="HB189" s="71">
        <v>1.39</v>
      </c>
      <c r="HC189" s="71">
        <v>1.54</v>
      </c>
      <c r="HD189" s="71">
        <v>0.59</v>
      </c>
      <c r="HE189" s="71">
        <v>0.6</v>
      </c>
      <c r="HF189" s="71">
        <v>9.1</v>
      </c>
      <c r="HG189" s="71">
        <v>11.11</v>
      </c>
      <c r="HH189" s="71">
        <v>12.68</v>
      </c>
      <c r="HI189" s="71">
        <v>9.93</v>
      </c>
      <c r="HJ189" s="71">
        <v>9.17</v>
      </c>
      <c r="HK189" s="71">
        <v>8.44</v>
      </c>
      <c r="HL189" s="71">
        <v>5.67</v>
      </c>
      <c r="HM189" s="71">
        <v>6.95</v>
      </c>
      <c r="HN189" s="71">
        <v>6.17</v>
      </c>
      <c r="HO189" s="71">
        <v>3.01</v>
      </c>
      <c r="HP189" s="71">
        <v>0.02</v>
      </c>
      <c r="HQ189" s="71">
        <v>0.25</v>
      </c>
      <c r="HR189" s="71">
        <v>-0.5</v>
      </c>
      <c r="HS189" s="71">
        <v>-2.2799999999999998</v>
      </c>
      <c r="HT189" s="71">
        <v>-2.27</v>
      </c>
      <c r="HU189" s="71">
        <v>-2.4900000000000002</v>
      </c>
      <c r="HV189" s="71">
        <v>-0.62</v>
      </c>
      <c r="HW189" s="71">
        <v>-0.85</v>
      </c>
      <c r="HX189" s="71">
        <v>-4.0999999999999996</v>
      </c>
      <c r="HY189" s="71">
        <v>-4.3899999999999997</v>
      </c>
      <c r="HZ189" s="71">
        <v>-3.93</v>
      </c>
      <c r="IA189" s="71">
        <v>1.29</v>
      </c>
      <c r="IB189" s="71">
        <v>1.56</v>
      </c>
      <c r="IC189" s="41">
        <v>-0.15</v>
      </c>
      <c r="ID189" s="41">
        <v>-0.1</v>
      </c>
      <c r="IE189" s="41">
        <v>0.1</v>
      </c>
      <c r="IF189" s="41">
        <v>0.15445887902995176</v>
      </c>
      <c r="IG189" s="41">
        <v>5.121431351775553E-2</v>
      </c>
      <c r="IH189" s="41">
        <v>0.3</v>
      </c>
      <c r="II189" s="41">
        <v>0.39356038274378002</v>
      </c>
      <c r="IJ189" s="41">
        <v>-0.2</v>
      </c>
      <c r="IK189" s="41">
        <v>-0.27412278324703077</v>
      </c>
      <c r="IL189" s="41">
        <v>-0.23451103411000407</v>
      </c>
      <c r="IM189" s="41">
        <v>0.35</v>
      </c>
      <c r="IN189" s="41">
        <v>0.8</v>
      </c>
      <c r="IO189" s="41">
        <v>1.0016370545344879</v>
      </c>
      <c r="IP189" s="41">
        <v>1.2</v>
      </c>
      <c r="IQ189" s="41">
        <v>1.4839062841147392</v>
      </c>
      <c r="IR189" s="41">
        <v>1.7203194737225151</v>
      </c>
      <c r="IS189" s="41">
        <v>1.9884022240255468</v>
      </c>
      <c r="IT189" s="41">
        <v>1.2790930033935197</v>
      </c>
      <c r="IU189" s="41">
        <v>0.89261417193429693</v>
      </c>
      <c r="IV189" s="41">
        <v>0.332597080639979</v>
      </c>
      <c r="IW189" s="41">
        <v>0.14108410145205139</v>
      </c>
      <c r="IX189" s="41">
        <v>0.2</v>
      </c>
      <c r="IY189" s="41">
        <v>5.146696949493719E-2</v>
      </c>
      <c r="IZ189" s="41"/>
    </row>
    <row r="190" spans="1:260" s="53" customFormat="1" ht="18" customHeight="1" x14ac:dyDescent="0.2">
      <c r="A190" s="97">
        <v>24106</v>
      </c>
      <c r="B190" s="20"/>
      <c r="C190" s="60"/>
      <c r="D190" s="29"/>
      <c r="E190" s="95"/>
      <c r="F190" s="35"/>
      <c r="G190" s="36" t="s">
        <v>183</v>
      </c>
      <c r="H190" s="71">
        <v>3.35</v>
      </c>
      <c r="I190" s="71">
        <v>2.79</v>
      </c>
      <c r="J190" s="71">
        <v>0.47</v>
      </c>
      <c r="K190" s="71">
        <v>0.24</v>
      </c>
      <c r="L190" s="71">
        <v>0.53</v>
      </c>
      <c r="M190" s="71">
        <v>2.68</v>
      </c>
      <c r="N190" s="71">
        <v>3.3</v>
      </c>
      <c r="O190" s="71">
        <v>3.24</v>
      </c>
      <c r="P190" s="71">
        <v>2.37</v>
      </c>
      <c r="Q190" s="71">
        <v>1.55</v>
      </c>
      <c r="R190" s="71">
        <v>1.63</v>
      </c>
      <c r="S190" s="71">
        <v>0.72</v>
      </c>
      <c r="T190" s="71">
        <v>0.09</v>
      </c>
      <c r="U190" s="71">
        <v>-0.05</v>
      </c>
      <c r="V190" s="71">
        <v>0.45</v>
      </c>
      <c r="W190" s="71">
        <v>-1.51</v>
      </c>
      <c r="X190" s="71">
        <v>-2.1</v>
      </c>
      <c r="Y190" s="71">
        <v>-4.24</v>
      </c>
      <c r="Z190" s="71">
        <v>-6.4</v>
      </c>
      <c r="AA190" s="71">
        <v>-6.14</v>
      </c>
      <c r="AB190" s="71">
        <v>-6.13</v>
      </c>
      <c r="AC190" s="71">
        <v>-3.97</v>
      </c>
      <c r="AD190" s="71">
        <v>-3.77</v>
      </c>
      <c r="AE190" s="71">
        <v>-3.81</v>
      </c>
      <c r="AF190" s="71">
        <v>-2.65</v>
      </c>
      <c r="AG190" s="71">
        <v>-2.56</v>
      </c>
      <c r="AH190" s="71">
        <v>-1.77</v>
      </c>
      <c r="AI190" s="71">
        <v>-0.87</v>
      </c>
      <c r="AJ190" s="71">
        <v>-3.75</v>
      </c>
      <c r="AK190" s="71">
        <v>-4.74</v>
      </c>
      <c r="AL190" s="71">
        <v>-5.01</v>
      </c>
      <c r="AM190" s="71">
        <v>-2.11</v>
      </c>
      <c r="AN190" s="71">
        <v>-0.68</v>
      </c>
      <c r="AO190" s="71">
        <v>-1.1499999999999999</v>
      </c>
      <c r="AP190" s="71">
        <v>-0.7</v>
      </c>
      <c r="AQ190" s="71">
        <v>2.48</v>
      </c>
      <c r="AR190" s="71">
        <v>10.6</v>
      </c>
      <c r="AS190" s="71">
        <v>9.69</v>
      </c>
      <c r="AT190" s="71">
        <v>7.91</v>
      </c>
      <c r="AU190" s="71">
        <v>8.75</v>
      </c>
      <c r="AV190" s="71">
        <v>12.12</v>
      </c>
      <c r="AW190" s="71">
        <v>23.99</v>
      </c>
      <c r="AX190" s="71">
        <v>22.06</v>
      </c>
      <c r="AY190" s="71">
        <v>19.12</v>
      </c>
      <c r="AZ190" s="71">
        <v>7.45</v>
      </c>
      <c r="BA190" s="71">
        <v>2.38</v>
      </c>
      <c r="BB190" s="71">
        <v>3.1</v>
      </c>
      <c r="BC190" s="71">
        <v>10.42</v>
      </c>
      <c r="BD190" s="71">
        <v>8.98</v>
      </c>
      <c r="BE190" s="71">
        <v>8.25</v>
      </c>
      <c r="BF190" s="71">
        <v>5.49</v>
      </c>
      <c r="BG190" s="71">
        <v>1.41</v>
      </c>
      <c r="BH190" s="71">
        <v>-0.89</v>
      </c>
      <c r="BI190" s="71">
        <v>-7.87</v>
      </c>
      <c r="BJ190" s="71">
        <v>-8.84</v>
      </c>
      <c r="BK190" s="71">
        <v>-6.5</v>
      </c>
      <c r="BL190" s="71">
        <v>-6.79</v>
      </c>
      <c r="BM190" s="71">
        <v>-4.5999999999999996</v>
      </c>
      <c r="BN190" s="71">
        <v>-4.9400000000000004</v>
      </c>
      <c r="BO190" s="71">
        <v>-4.38</v>
      </c>
      <c r="BP190" s="71">
        <v>2.31</v>
      </c>
      <c r="BQ190" s="71">
        <v>0.77</v>
      </c>
      <c r="BR190" s="71">
        <v>11.78</v>
      </c>
      <c r="BS190" s="71">
        <v>20.45</v>
      </c>
      <c r="BT190" s="71">
        <v>21.03</v>
      </c>
      <c r="BU190" s="71">
        <v>21.29</v>
      </c>
      <c r="BV190" s="71">
        <v>28.81</v>
      </c>
      <c r="BW190" s="71">
        <v>28.25</v>
      </c>
      <c r="BX190" s="71">
        <v>23</v>
      </c>
      <c r="BY190" s="71">
        <v>-4.37</v>
      </c>
      <c r="BZ190" s="71">
        <v>-4.4000000000000004</v>
      </c>
      <c r="CA190" s="71">
        <v>-9.86</v>
      </c>
      <c r="CB190" s="71">
        <v>-25.69</v>
      </c>
      <c r="CC190" s="71">
        <v>-25.7</v>
      </c>
      <c r="CD190" s="71">
        <v>-34.69</v>
      </c>
      <c r="CE190" s="71">
        <v>-48.26</v>
      </c>
      <c r="CF190" s="71">
        <v>-51.64</v>
      </c>
      <c r="CG190" s="71">
        <v>-40.36</v>
      </c>
      <c r="CH190" s="71">
        <v>22.04</v>
      </c>
      <c r="CI190" s="71">
        <v>22.04</v>
      </c>
      <c r="CJ190" s="71">
        <v>25.57</v>
      </c>
      <c r="CK190" s="71">
        <v>21.39</v>
      </c>
      <c r="CL190" s="71">
        <v>20.38</v>
      </c>
      <c r="CM190" s="71">
        <v>22.41</v>
      </c>
      <c r="CN190" s="71">
        <v>4.74</v>
      </c>
      <c r="CO190" s="71">
        <v>6.89</v>
      </c>
      <c r="CP190" s="71">
        <v>1.66</v>
      </c>
      <c r="CQ190" s="71">
        <v>-10.16</v>
      </c>
      <c r="CR190" s="71">
        <v>-11.74</v>
      </c>
      <c r="CS190" s="71">
        <v>-15.37</v>
      </c>
      <c r="CT190" s="71">
        <v>-14.55</v>
      </c>
      <c r="CU190" s="71">
        <v>-18.29</v>
      </c>
      <c r="CV190" s="71">
        <v>-18.12</v>
      </c>
      <c r="CW190" s="71">
        <v>-10.49</v>
      </c>
      <c r="CX190" s="71">
        <v>-6.65</v>
      </c>
      <c r="CY190" s="71">
        <v>7.97</v>
      </c>
      <c r="CZ190" s="71">
        <v>19.66</v>
      </c>
      <c r="DA190" s="71">
        <v>19.29</v>
      </c>
      <c r="DB190" s="71">
        <v>17.8</v>
      </c>
      <c r="DC190" s="71">
        <v>6.84</v>
      </c>
      <c r="DD190" s="71">
        <v>7.37</v>
      </c>
      <c r="DE190" s="71">
        <v>1.86</v>
      </c>
      <c r="DF190" s="71">
        <v>4.4400000000000004</v>
      </c>
      <c r="DG190" s="71">
        <v>1.63</v>
      </c>
      <c r="DH190" s="71">
        <v>0.24</v>
      </c>
      <c r="DI190" s="71">
        <v>-1.61</v>
      </c>
      <c r="DJ190" s="71">
        <v>-3.07</v>
      </c>
      <c r="DK190" s="71">
        <v>-1.74</v>
      </c>
      <c r="DL190" s="71">
        <v>-2.1</v>
      </c>
      <c r="DM190" s="71">
        <v>1</v>
      </c>
      <c r="DN190" s="71">
        <v>-3.05</v>
      </c>
      <c r="DO190" s="71">
        <v>-0.19</v>
      </c>
      <c r="DP190" s="71">
        <v>-0.18</v>
      </c>
      <c r="DQ190" s="71">
        <v>9.86</v>
      </c>
      <c r="DR190" s="71">
        <v>11.42</v>
      </c>
      <c r="DS190" s="71">
        <v>11.43</v>
      </c>
      <c r="DT190" s="71">
        <v>3.3</v>
      </c>
      <c r="DU190" s="71">
        <v>0.44</v>
      </c>
      <c r="DV190" s="71">
        <v>0.44</v>
      </c>
      <c r="DW190" s="71">
        <v>14.09</v>
      </c>
      <c r="DX190" s="71">
        <v>16.16</v>
      </c>
      <c r="DY190" s="71">
        <v>16.14</v>
      </c>
      <c r="DZ190" s="71">
        <v>-7.07</v>
      </c>
      <c r="EA190" s="71">
        <v>-14.69</v>
      </c>
      <c r="EB190" s="71">
        <v>-14.75</v>
      </c>
      <c r="EC190" s="71">
        <v>-2.56</v>
      </c>
      <c r="ED190" s="71">
        <v>-2.57</v>
      </c>
      <c r="EE190" s="71">
        <v>-2.57</v>
      </c>
      <c r="EF190" s="71">
        <v>-11.41</v>
      </c>
      <c r="EG190" s="71">
        <v>-8.25</v>
      </c>
      <c r="EH190" s="71">
        <v>-8.25</v>
      </c>
      <c r="EI190" s="71">
        <v>-2.42</v>
      </c>
      <c r="EJ190" s="71">
        <v>2.54</v>
      </c>
      <c r="EK190" s="71">
        <v>2.5</v>
      </c>
      <c r="EL190" s="71">
        <v>13.14</v>
      </c>
      <c r="EM190" s="71">
        <v>9.6</v>
      </c>
      <c r="EN190" s="71">
        <v>9.6300000000000008</v>
      </c>
      <c r="EO190" s="71">
        <v>0.46</v>
      </c>
      <c r="EP190" s="71">
        <v>2.46</v>
      </c>
      <c r="EQ190" s="71">
        <v>2.46</v>
      </c>
      <c r="ER190" s="71">
        <v>8.42</v>
      </c>
      <c r="ES190" s="71">
        <v>4</v>
      </c>
      <c r="ET190" s="71">
        <v>4</v>
      </c>
      <c r="EU190" s="71">
        <v>-1.1000000000000001</v>
      </c>
      <c r="EV190" s="71">
        <v>-1.0900000000000001</v>
      </c>
      <c r="EW190" s="71">
        <v>-1.07</v>
      </c>
      <c r="EX190" s="71">
        <v>0.64</v>
      </c>
      <c r="EY190" s="71">
        <v>4.49</v>
      </c>
      <c r="EZ190" s="71">
        <v>4.47</v>
      </c>
      <c r="FA190" s="71">
        <v>2.95</v>
      </c>
      <c r="FB190" s="71">
        <v>6.62</v>
      </c>
      <c r="FC190" s="71">
        <v>6.65</v>
      </c>
      <c r="FD190" s="71">
        <v>10.14</v>
      </c>
      <c r="FE190" s="71">
        <v>3.6</v>
      </c>
      <c r="FF190" s="71">
        <v>3.64</v>
      </c>
      <c r="FG190" s="71">
        <v>3.21</v>
      </c>
      <c r="FH190" s="71">
        <v>4.58</v>
      </c>
      <c r="FI190" s="71">
        <v>4.58</v>
      </c>
      <c r="FJ190" s="71">
        <v>-1.05</v>
      </c>
      <c r="FK190" s="71">
        <v>-3.03</v>
      </c>
      <c r="FL190" s="71">
        <v>-3.02</v>
      </c>
      <c r="FM190" s="71">
        <v>1.4</v>
      </c>
      <c r="FN190" s="71">
        <v>1.97</v>
      </c>
      <c r="FO190" s="71">
        <v>1.99</v>
      </c>
      <c r="FP190" s="71">
        <v>-0.84</v>
      </c>
      <c r="FQ190" s="71">
        <v>-2.2599999999999998</v>
      </c>
      <c r="FR190" s="71">
        <v>-2.25</v>
      </c>
      <c r="FS190" s="71">
        <v>-3.73</v>
      </c>
      <c r="FT190" s="71">
        <v>-0.02</v>
      </c>
      <c r="FU190" s="71">
        <v>-0.02</v>
      </c>
      <c r="FV190" s="71">
        <v>4.8</v>
      </c>
      <c r="FW190" s="71">
        <v>6.72</v>
      </c>
      <c r="FX190" s="71">
        <v>6.7</v>
      </c>
      <c r="FY190" s="71">
        <v>18.420000000000002</v>
      </c>
      <c r="FZ190" s="71">
        <v>16.670000000000002</v>
      </c>
      <c r="GA190" s="71">
        <v>16.649999999999999</v>
      </c>
      <c r="GB190" s="71">
        <v>4.3</v>
      </c>
      <c r="GC190" s="71">
        <v>4.16</v>
      </c>
      <c r="GD190" s="71">
        <v>4.16</v>
      </c>
      <c r="GE190" s="71">
        <v>3.76</v>
      </c>
      <c r="GF190" s="71">
        <v>-3.65</v>
      </c>
      <c r="GG190" s="71">
        <v>-3.64</v>
      </c>
      <c r="GH190" s="71">
        <v>-13.51</v>
      </c>
      <c r="GI190" s="71">
        <v>-16.54</v>
      </c>
      <c r="GJ190" s="71">
        <v>-16.54</v>
      </c>
      <c r="GK190" s="71">
        <v>-18.7</v>
      </c>
      <c r="GL190" s="71">
        <v>-15.41</v>
      </c>
      <c r="GM190" s="71">
        <v>-15.38</v>
      </c>
      <c r="GN190" s="71">
        <v>-13.02</v>
      </c>
      <c r="GO190" s="71">
        <v>-8.11</v>
      </c>
      <c r="GP190" s="71">
        <v>-8.11</v>
      </c>
      <c r="GQ190" s="71">
        <v>13.81</v>
      </c>
      <c r="GR190" s="71">
        <v>22</v>
      </c>
      <c r="GS190" s="71">
        <v>22</v>
      </c>
      <c r="GT190" s="71">
        <v>20.350000000000001</v>
      </c>
      <c r="GU190" s="71">
        <v>17.87</v>
      </c>
      <c r="GV190" s="71">
        <v>17.88</v>
      </c>
      <c r="GW190" s="71">
        <v>17.809999999999999</v>
      </c>
      <c r="GX190" s="71">
        <v>18.22</v>
      </c>
      <c r="GY190" s="71">
        <v>18.23</v>
      </c>
      <c r="GZ190" s="71">
        <v>14.04</v>
      </c>
      <c r="HA190" s="71">
        <v>7.59</v>
      </c>
      <c r="HB190" s="71">
        <v>6.75</v>
      </c>
      <c r="HC190" s="71">
        <v>-0.2</v>
      </c>
      <c r="HD190" s="71">
        <v>-0.3</v>
      </c>
      <c r="HE190" s="71">
        <v>-0.3</v>
      </c>
      <c r="HF190" s="71">
        <v>2</v>
      </c>
      <c r="HG190" s="71">
        <v>1.98</v>
      </c>
      <c r="HH190" s="71">
        <v>3.2</v>
      </c>
      <c r="HI190" s="71">
        <v>1.85</v>
      </c>
      <c r="HJ190" s="71">
        <v>4.08</v>
      </c>
      <c r="HK190" s="71">
        <v>3.27</v>
      </c>
      <c r="HL190" s="71">
        <v>2.99</v>
      </c>
      <c r="HM190" s="71">
        <v>1.01</v>
      </c>
      <c r="HN190" s="71">
        <v>0.6</v>
      </c>
      <c r="HO190" s="71">
        <v>2.4300000000000002</v>
      </c>
      <c r="HP190" s="71">
        <v>-1.75</v>
      </c>
      <c r="HQ190" s="71">
        <v>-1.73</v>
      </c>
      <c r="HR190" s="71">
        <v>-6.57</v>
      </c>
      <c r="HS190" s="71">
        <v>-3.95</v>
      </c>
      <c r="HT190" s="71">
        <v>-3.94</v>
      </c>
      <c r="HU190" s="71">
        <v>-3.58</v>
      </c>
      <c r="HV190" s="71">
        <v>-2.98</v>
      </c>
      <c r="HW190" s="71">
        <v>-2.98</v>
      </c>
      <c r="HX190" s="71">
        <v>-2.52</v>
      </c>
      <c r="HY190" s="71">
        <v>-4.32</v>
      </c>
      <c r="HZ190" s="71">
        <v>-4.38</v>
      </c>
      <c r="IA190" s="71">
        <v>-2.73</v>
      </c>
      <c r="IB190" s="71">
        <v>-2.72</v>
      </c>
      <c r="IC190" s="41">
        <v>-0.15</v>
      </c>
      <c r="ID190" s="41">
        <v>-0.1</v>
      </c>
      <c r="IE190" s="41">
        <v>0.1</v>
      </c>
      <c r="IF190" s="41">
        <v>0.15445887902995176</v>
      </c>
      <c r="IG190" s="41">
        <v>5.121431351775553E-2</v>
      </c>
      <c r="IH190" s="41">
        <v>0.3</v>
      </c>
      <c r="II190" s="41">
        <v>0.39356038274378002</v>
      </c>
      <c r="IJ190" s="41">
        <v>-0.2</v>
      </c>
      <c r="IK190" s="41">
        <v>-0.27412278324703077</v>
      </c>
      <c r="IL190" s="41">
        <v>-0.23451103411000407</v>
      </c>
      <c r="IM190" s="41">
        <v>0.35</v>
      </c>
      <c r="IN190" s="41">
        <v>0.8</v>
      </c>
      <c r="IO190" s="41">
        <v>1.0016370545344879</v>
      </c>
      <c r="IP190" s="41">
        <v>1.2</v>
      </c>
      <c r="IQ190" s="41">
        <v>1.4839062841147392</v>
      </c>
      <c r="IR190" s="41">
        <v>1.7203194737225151</v>
      </c>
      <c r="IS190" s="41">
        <v>1.9884022240255468</v>
      </c>
      <c r="IT190" s="41">
        <v>1.2790930033935197</v>
      </c>
      <c r="IU190" s="41">
        <v>0.89261417193429693</v>
      </c>
      <c r="IV190" s="41">
        <v>0.332597080639979</v>
      </c>
      <c r="IW190" s="41">
        <v>0.14108410145205139</v>
      </c>
      <c r="IX190" s="41">
        <v>0.2</v>
      </c>
      <c r="IY190" s="41">
        <v>5.146696949493719E-2</v>
      </c>
      <c r="IZ190" s="41"/>
    </row>
    <row r="191" spans="1:260" s="53" customFormat="1" ht="18" customHeight="1" x14ac:dyDescent="0.2">
      <c r="A191" s="97">
        <v>24107</v>
      </c>
      <c r="B191" s="20"/>
      <c r="C191" s="60"/>
      <c r="D191" s="29"/>
      <c r="E191" s="95"/>
      <c r="F191" s="35"/>
      <c r="G191" s="36" t="s">
        <v>184</v>
      </c>
      <c r="H191" s="71">
        <v>1.04</v>
      </c>
      <c r="I191" s="71">
        <v>1.1000000000000001</v>
      </c>
      <c r="J191" s="71">
        <v>-0.54</v>
      </c>
      <c r="K191" s="71">
        <v>-0.7</v>
      </c>
      <c r="L191" s="71">
        <v>0.12</v>
      </c>
      <c r="M191" s="71">
        <v>1.36</v>
      </c>
      <c r="N191" s="71">
        <v>2.13</v>
      </c>
      <c r="O191" s="71">
        <v>5.14</v>
      </c>
      <c r="P191" s="71">
        <v>8.58</v>
      </c>
      <c r="Q191" s="71">
        <v>8.43</v>
      </c>
      <c r="R191" s="71">
        <v>5.66</v>
      </c>
      <c r="S191" s="71">
        <v>11.11</v>
      </c>
      <c r="T191" s="71">
        <v>10.29</v>
      </c>
      <c r="U191" s="71">
        <v>9.01</v>
      </c>
      <c r="V191" s="71">
        <v>11.21</v>
      </c>
      <c r="W191" s="71">
        <v>11.04</v>
      </c>
      <c r="X191" s="71">
        <v>12.01</v>
      </c>
      <c r="Y191" s="71">
        <v>1.04</v>
      </c>
      <c r="Z191" s="71">
        <v>0.2</v>
      </c>
      <c r="AA191" s="71">
        <v>-1.1499999999999999</v>
      </c>
      <c r="AB191" s="71">
        <v>-1.06</v>
      </c>
      <c r="AC191" s="71">
        <v>-3.68</v>
      </c>
      <c r="AD191" s="71">
        <v>-2.4700000000000002</v>
      </c>
      <c r="AE191" s="71">
        <v>-4.13</v>
      </c>
      <c r="AF191" s="71">
        <v>1.39</v>
      </c>
      <c r="AG191" s="71">
        <v>1.6</v>
      </c>
      <c r="AH191" s="71">
        <v>6.02</v>
      </c>
      <c r="AI191" s="71">
        <v>2.21</v>
      </c>
      <c r="AJ191" s="71">
        <v>3.01</v>
      </c>
      <c r="AK191" s="71">
        <v>-1.71</v>
      </c>
      <c r="AL191" s="71">
        <v>-1.17</v>
      </c>
      <c r="AM191" s="71">
        <v>-0.83</v>
      </c>
      <c r="AN191" s="71">
        <v>-0.3</v>
      </c>
      <c r="AO191" s="71">
        <v>-0.45</v>
      </c>
      <c r="AP191" s="71">
        <v>2.2000000000000002</v>
      </c>
      <c r="AQ191" s="71">
        <v>4.8600000000000003</v>
      </c>
      <c r="AR191" s="71">
        <v>7.55</v>
      </c>
      <c r="AS191" s="71">
        <v>1.59</v>
      </c>
      <c r="AT191" s="71">
        <v>8.3000000000000007</v>
      </c>
      <c r="AU191" s="71">
        <v>8.33</v>
      </c>
      <c r="AV191" s="71">
        <v>14.61</v>
      </c>
      <c r="AW191" s="71">
        <v>13.79</v>
      </c>
      <c r="AX191" s="71">
        <v>13.71</v>
      </c>
      <c r="AY191" s="71">
        <v>8.3800000000000008</v>
      </c>
      <c r="AZ191" s="71">
        <v>11.51</v>
      </c>
      <c r="BA191" s="71">
        <v>11.47</v>
      </c>
      <c r="BB191" s="71">
        <v>26.32</v>
      </c>
      <c r="BC191" s="71">
        <v>21.54</v>
      </c>
      <c r="BD191" s="71">
        <v>21.58</v>
      </c>
      <c r="BE191" s="71">
        <v>6.33</v>
      </c>
      <c r="BF191" s="71">
        <v>14.49</v>
      </c>
      <c r="BG191" s="71">
        <v>13.62</v>
      </c>
      <c r="BH191" s="71">
        <v>10.91</v>
      </c>
      <c r="BI191" s="71">
        <v>1.19</v>
      </c>
      <c r="BJ191" s="71">
        <v>1.1599999999999999</v>
      </c>
      <c r="BK191" s="71">
        <v>1.5</v>
      </c>
      <c r="BL191" s="71">
        <v>-2.71</v>
      </c>
      <c r="BM191" s="71">
        <v>-2.36</v>
      </c>
      <c r="BN191" s="71">
        <v>2.12</v>
      </c>
      <c r="BO191" s="71">
        <v>2.8</v>
      </c>
      <c r="BP191" s="71">
        <v>3.39</v>
      </c>
      <c r="BQ191" s="71">
        <v>-0.56000000000000005</v>
      </c>
      <c r="BR191" s="71">
        <v>2.17</v>
      </c>
      <c r="BS191" s="71">
        <v>2.09</v>
      </c>
      <c r="BT191" s="71">
        <v>4.83</v>
      </c>
      <c r="BU191" s="71">
        <v>10.92</v>
      </c>
      <c r="BV191" s="71">
        <v>10.130000000000001</v>
      </c>
      <c r="BW191" s="71">
        <v>8.7799999999999994</v>
      </c>
      <c r="BX191" s="71">
        <v>-6.21</v>
      </c>
      <c r="BY191" s="71">
        <v>-8.07</v>
      </c>
      <c r="BZ191" s="71">
        <v>-11.74</v>
      </c>
      <c r="CA191" s="71">
        <v>-8.73</v>
      </c>
      <c r="CB191" s="71">
        <v>-7.67</v>
      </c>
      <c r="CC191" s="71">
        <v>-14.04</v>
      </c>
      <c r="CD191" s="71">
        <v>-29.32</v>
      </c>
      <c r="CE191" s="71">
        <v>-29.83</v>
      </c>
      <c r="CF191" s="71">
        <v>-26.08</v>
      </c>
      <c r="CG191" s="71">
        <v>-13.62</v>
      </c>
      <c r="CH191" s="71">
        <v>-10.36</v>
      </c>
      <c r="CI191" s="71">
        <v>-17.52</v>
      </c>
      <c r="CJ191" s="71">
        <v>1.02</v>
      </c>
      <c r="CK191" s="71">
        <v>9.4600000000000009</v>
      </c>
      <c r="CL191" s="71">
        <v>2.92</v>
      </c>
      <c r="CM191" s="71">
        <v>2.38</v>
      </c>
      <c r="CN191" s="71">
        <v>-9.48</v>
      </c>
      <c r="CO191" s="71">
        <v>-2.99</v>
      </c>
      <c r="CP191" s="71">
        <v>-9.08</v>
      </c>
      <c r="CQ191" s="71">
        <v>-5.03</v>
      </c>
      <c r="CR191" s="71">
        <v>-8.89</v>
      </c>
      <c r="CS191" s="71">
        <v>-11.74</v>
      </c>
      <c r="CT191" s="71">
        <v>-10.65</v>
      </c>
      <c r="CU191" s="71">
        <v>-13.05</v>
      </c>
      <c r="CV191" s="71">
        <v>-4.82</v>
      </c>
      <c r="CW191" s="71">
        <v>-4.91</v>
      </c>
      <c r="CX191" s="71">
        <v>-0.19</v>
      </c>
      <c r="CY191" s="71">
        <v>3.06</v>
      </c>
      <c r="CZ191" s="71">
        <v>2.2599999999999998</v>
      </c>
      <c r="DA191" s="71">
        <v>-4.82</v>
      </c>
      <c r="DB191" s="71">
        <v>-9.26</v>
      </c>
      <c r="DC191" s="71">
        <v>-9.06</v>
      </c>
      <c r="DD191" s="71">
        <v>-3.09</v>
      </c>
      <c r="DE191" s="71">
        <v>-0.83</v>
      </c>
      <c r="DF191" s="71">
        <v>-0.93</v>
      </c>
      <c r="DG191" s="71">
        <v>-0.65</v>
      </c>
      <c r="DH191" s="71">
        <v>-4.45</v>
      </c>
      <c r="DI191" s="71">
        <v>-4.45</v>
      </c>
      <c r="DJ191" s="71">
        <v>-3.96</v>
      </c>
      <c r="DK191" s="71">
        <v>-1.07</v>
      </c>
      <c r="DL191" s="71">
        <v>-1.05</v>
      </c>
      <c r="DM191" s="71">
        <v>2.94</v>
      </c>
      <c r="DN191" s="71">
        <v>13.24</v>
      </c>
      <c r="DO191" s="71">
        <v>13.21</v>
      </c>
      <c r="DP191" s="71">
        <v>19.940000000000001</v>
      </c>
      <c r="DQ191" s="71">
        <v>17.5</v>
      </c>
      <c r="DR191" s="71">
        <v>17.559999999999999</v>
      </c>
      <c r="DS191" s="71">
        <v>12.56</v>
      </c>
      <c r="DT191" s="71">
        <v>3.08</v>
      </c>
      <c r="DU191" s="71">
        <v>3.08</v>
      </c>
      <c r="DV191" s="71">
        <v>1.03</v>
      </c>
      <c r="DW191" s="71">
        <v>-0.33</v>
      </c>
      <c r="DX191" s="71">
        <v>-0.33</v>
      </c>
      <c r="DY191" s="71">
        <v>-0.2</v>
      </c>
      <c r="DZ191" s="71">
        <v>-3.19</v>
      </c>
      <c r="EA191" s="71">
        <v>-3.2</v>
      </c>
      <c r="EB191" s="71">
        <v>-1.97</v>
      </c>
      <c r="EC191" s="71">
        <v>1.67</v>
      </c>
      <c r="ED191" s="71">
        <v>1.67</v>
      </c>
      <c r="EE191" s="71">
        <v>0.96</v>
      </c>
      <c r="EF191" s="71">
        <v>-1.92</v>
      </c>
      <c r="EG191" s="71">
        <v>-1.93</v>
      </c>
      <c r="EH191" s="71">
        <v>-0.79</v>
      </c>
      <c r="EI191" s="71">
        <v>1.41</v>
      </c>
      <c r="EJ191" s="71">
        <v>1.42</v>
      </c>
      <c r="EK191" s="71">
        <v>2.46</v>
      </c>
      <c r="EL191" s="71">
        <v>3.96</v>
      </c>
      <c r="EM191" s="71">
        <v>3.95</v>
      </c>
      <c r="EN191" s="71">
        <v>2.41</v>
      </c>
      <c r="EO191" s="71">
        <v>1.72</v>
      </c>
      <c r="EP191" s="71">
        <v>1.72</v>
      </c>
      <c r="EQ191" s="71">
        <v>2.6</v>
      </c>
      <c r="ER191" s="71">
        <v>5.28</v>
      </c>
      <c r="ES191" s="71">
        <v>5.28</v>
      </c>
      <c r="ET191" s="71">
        <v>4.08</v>
      </c>
      <c r="EU191" s="71">
        <v>1.21</v>
      </c>
      <c r="EV191" s="71">
        <v>1.21</v>
      </c>
      <c r="EW191" s="71">
        <v>1</v>
      </c>
      <c r="EX191" s="71">
        <v>1.37</v>
      </c>
      <c r="EY191" s="71">
        <v>1.37</v>
      </c>
      <c r="EZ191" s="71">
        <v>1.37</v>
      </c>
      <c r="FA191" s="71">
        <v>0.63</v>
      </c>
      <c r="FB191" s="71">
        <v>0.63</v>
      </c>
      <c r="FC191" s="71">
        <v>1.71</v>
      </c>
      <c r="FD191" s="71">
        <v>1.67</v>
      </c>
      <c r="FE191" s="71">
        <v>1.67</v>
      </c>
      <c r="FF191" s="71">
        <v>0.1</v>
      </c>
      <c r="FG191" s="71">
        <v>0.46</v>
      </c>
      <c r="FH191" s="71">
        <v>0.45</v>
      </c>
      <c r="FI191" s="71">
        <v>0.38</v>
      </c>
      <c r="FJ191" s="71">
        <v>-1.27</v>
      </c>
      <c r="FK191" s="71">
        <v>-1.27</v>
      </c>
      <c r="FL191" s="71">
        <v>-0.79</v>
      </c>
      <c r="FM191" s="71">
        <v>0.94</v>
      </c>
      <c r="FN191" s="71">
        <v>0.93</v>
      </c>
      <c r="FO191" s="71">
        <v>1.01</v>
      </c>
      <c r="FP191" s="71">
        <v>0.05</v>
      </c>
      <c r="FQ191" s="71">
        <v>0.05</v>
      </c>
      <c r="FR191" s="71">
        <v>-0.19</v>
      </c>
      <c r="FS191" s="71">
        <v>0</v>
      </c>
      <c r="FT191" s="71">
        <v>0</v>
      </c>
      <c r="FU191" s="71">
        <v>1.26</v>
      </c>
      <c r="FV191" s="71">
        <v>6.6</v>
      </c>
      <c r="FW191" s="71">
        <v>6.59</v>
      </c>
      <c r="FX191" s="71">
        <v>9.24</v>
      </c>
      <c r="FY191" s="71">
        <v>5.27</v>
      </c>
      <c r="FZ191" s="71">
        <v>5.3</v>
      </c>
      <c r="GA191" s="71">
        <v>4.45</v>
      </c>
      <c r="GB191" s="71">
        <v>2.0099999999999998</v>
      </c>
      <c r="GC191" s="71">
        <v>2.0099999999999998</v>
      </c>
      <c r="GD191" s="71">
        <v>-0.83</v>
      </c>
      <c r="GE191" s="71">
        <v>0.56000000000000005</v>
      </c>
      <c r="GF191" s="71">
        <v>0.56000000000000005</v>
      </c>
      <c r="GG191" s="71">
        <v>-0.56999999999999995</v>
      </c>
      <c r="GH191" s="71">
        <v>-4.26</v>
      </c>
      <c r="GI191" s="71">
        <v>-4.26</v>
      </c>
      <c r="GJ191" s="71">
        <v>-6.91</v>
      </c>
      <c r="GK191" s="71">
        <v>-6.9</v>
      </c>
      <c r="GL191" s="71">
        <v>-6.9</v>
      </c>
      <c r="GM191" s="71">
        <v>-4.12</v>
      </c>
      <c r="GN191" s="71">
        <v>-2.31</v>
      </c>
      <c r="GO191" s="71">
        <v>-2.33</v>
      </c>
      <c r="GP191" s="71">
        <v>-1.0900000000000001</v>
      </c>
      <c r="GQ191" s="71">
        <v>1.84</v>
      </c>
      <c r="GR191" s="71">
        <v>1.86</v>
      </c>
      <c r="GS191" s="71">
        <v>5.45</v>
      </c>
      <c r="GT191" s="71">
        <v>7.49</v>
      </c>
      <c r="GU191" s="71">
        <v>7.5</v>
      </c>
      <c r="GV191" s="71">
        <v>6.34</v>
      </c>
      <c r="GW191" s="71">
        <v>6.93</v>
      </c>
      <c r="GX191" s="71">
        <v>6.93</v>
      </c>
      <c r="GY191" s="71">
        <v>5.32</v>
      </c>
      <c r="GZ191" s="71">
        <v>0.78</v>
      </c>
      <c r="HA191" s="71">
        <v>0.78</v>
      </c>
      <c r="HB191" s="71">
        <v>0.18</v>
      </c>
      <c r="HC191" s="71">
        <v>-0.72</v>
      </c>
      <c r="HD191" s="71">
        <v>-0.72</v>
      </c>
      <c r="HE191" s="71">
        <v>-0.5</v>
      </c>
      <c r="HF191" s="71">
        <v>-0.15</v>
      </c>
      <c r="HG191" s="71">
        <v>-0.15</v>
      </c>
      <c r="HH191" s="71">
        <v>0.19</v>
      </c>
      <c r="HI191" s="71">
        <v>-0.32</v>
      </c>
      <c r="HJ191" s="71">
        <v>-0.31</v>
      </c>
      <c r="HK191" s="71">
        <v>-0.23</v>
      </c>
      <c r="HL191" s="71">
        <v>-0.32</v>
      </c>
      <c r="HM191" s="71">
        <v>-0.31</v>
      </c>
      <c r="HN191" s="71">
        <v>-0.74</v>
      </c>
      <c r="HO191" s="71">
        <v>-1.1599999999999999</v>
      </c>
      <c r="HP191" s="71">
        <v>-1.1599999999999999</v>
      </c>
      <c r="HQ191" s="71">
        <v>-1.05</v>
      </c>
      <c r="HR191" s="71">
        <v>-1.58</v>
      </c>
      <c r="HS191" s="71">
        <v>-1.58</v>
      </c>
      <c r="HT191" s="71">
        <v>-2.81</v>
      </c>
      <c r="HU191" s="71">
        <v>-1.6</v>
      </c>
      <c r="HV191" s="71">
        <v>-1.61</v>
      </c>
      <c r="HW191" s="71">
        <v>-3.36</v>
      </c>
      <c r="HX191" s="71">
        <v>-3.84</v>
      </c>
      <c r="HY191" s="71">
        <v>-3.85</v>
      </c>
      <c r="HZ191" s="71">
        <v>-0.24</v>
      </c>
      <c r="IA191" s="71">
        <v>1.98</v>
      </c>
      <c r="IB191" s="71">
        <v>1.99</v>
      </c>
      <c r="IC191" s="41">
        <v>-0.15</v>
      </c>
      <c r="ID191" s="41">
        <v>-0.1</v>
      </c>
      <c r="IE191" s="41">
        <v>0.1</v>
      </c>
      <c r="IF191" s="41">
        <v>0.15445887902995176</v>
      </c>
      <c r="IG191" s="41">
        <v>5.121431351775553E-2</v>
      </c>
      <c r="IH191" s="41">
        <v>0.3</v>
      </c>
      <c r="II191" s="41">
        <v>0.39356038274378002</v>
      </c>
      <c r="IJ191" s="41">
        <v>-0.2</v>
      </c>
      <c r="IK191" s="41">
        <v>-0.27412278324703077</v>
      </c>
      <c r="IL191" s="41">
        <v>-0.23451103411000407</v>
      </c>
      <c r="IM191" s="41">
        <v>0.35</v>
      </c>
      <c r="IN191" s="41">
        <v>0.8</v>
      </c>
      <c r="IO191" s="41">
        <v>1.0016370545344879</v>
      </c>
      <c r="IP191" s="41">
        <v>1.2</v>
      </c>
      <c r="IQ191" s="41">
        <v>1.4839062841147392</v>
      </c>
      <c r="IR191" s="41">
        <v>1.7203194737225151</v>
      </c>
      <c r="IS191" s="41">
        <v>1.9884022240255468</v>
      </c>
      <c r="IT191" s="41">
        <v>1.2790930033935197</v>
      </c>
      <c r="IU191" s="41">
        <v>0.89261417193429693</v>
      </c>
      <c r="IV191" s="41">
        <v>0.332597080639979</v>
      </c>
      <c r="IW191" s="41">
        <v>0.14108410145205139</v>
      </c>
      <c r="IX191" s="41">
        <v>0.2</v>
      </c>
      <c r="IY191" s="41">
        <v>5.146696949493719E-2</v>
      </c>
      <c r="IZ191" s="41"/>
    </row>
    <row r="192" spans="1:260" s="53" customFormat="1" ht="18" customHeight="1" x14ac:dyDescent="0.2">
      <c r="A192" s="97">
        <v>24108</v>
      </c>
      <c r="B192" s="20"/>
      <c r="C192" s="60"/>
      <c r="D192" s="29"/>
      <c r="E192" s="95"/>
      <c r="F192" s="66"/>
      <c r="G192" s="91" t="s">
        <v>185</v>
      </c>
      <c r="H192" s="71">
        <v>-0.32</v>
      </c>
      <c r="I192" s="71">
        <v>-0.62</v>
      </c>
      <c r="J192" s="71">
        <v>-1.76</v>
      </c>
      <c r="K192" s="71">
        <v>-1.73</v>
      </c>
      <c r="L192" s="71">
        <v>-2.04</v>
      </c>
      <c r="M192" s="71">
        <v>1.02</v>
      </c>
      <c r="N192" s="71">
        <v>1.82</v>
      </c>
      <c r="O192" s="71">
        <v>4.21</v>
      </c>
      <c r="P192" s="71">
        <v>7.22</v>
      </c>
      <c r="Q192" s="71">
        <v>9.2899999999999991</v>
      </c>
      <c r="R192" s="71">
        <v>10.25</v>
      </c>
      <c r="S192" s="71">
        <v>13.5</v>
      </c>
      <c r="T192" s="71">
        <v>14.13</v>
      </c>
      <c r="U192" s="71">
        <v>10.39</v>
      </c>
      <c r="V192" s="71">
        <v>13</v>
      </c>
      <c r="W192" s="71">
        <v>12.12</v>
      </c>
      <c r="X192" s="71">
        <v>12.47</v>
      </c>
      <c r="Y192" s="71">
        <v>4.47</v>
      </c>
      <c r="Z192" s="71">
        <v>0.88</v>
      </c>
      <c r="AA192" s="71">
        <v>-0.53</v>
      </c>
      <c r="AB192" s="71">
        <v>-1.57</v>
      </c>
      <c r="AC192" s="71">
        <v>-1.46</v>
      </c>
      <c r="AD192" s="71">
        <v>1.45</v>
      </c>
      <c r="AE192" s="71">
        <v>1.17</v>
      </c>
      <c r="AF192" s="71">
        <v>3.43</v>
      </c>
      <c r="AG192" s="71">
        <v>1.23</v>
      </c>
      <c r="AH192" s="71">
        <v>5.1100000000000003</v>
      </c>
      <c r="AI192" s="71">
        <v>7.85</v>
      </c>
      <c r="AJ192" s="71">
        <v>8.56</v>
      </c>
      <c r="AK192" s="71">
        <v>2.63</v>
      </c>
      <c r="AL192" s="71">
        <v>-1.68</v>
      </c>
      <c r="AM192" s="71">
        <v>-2.1</v>
      </c>
      <c r="AN192" s="71">
        <v>-2.41</v>
      </c>
      <c r="AO192" s="71">
        <v>-3.13</v>
      </c>
      <c r="AP192" s="71">
        <v>-3.64</v>
      </c>
      <c r="AQ192" s="71">
        <v>3.2</v>
      </c>
      <c r="AR192" s="71">
        <v>10.130000000000001</v>
      </c>
      <c r="AS192" s="71">
        <v>11.52</v>
      </c>
      <c r="AT192" s="71">
        <v>12.68</v>
      </c>
      <c r="AU192" s="71">
        <v>8.42</v>
      </c>
      <c r="AV192" s="71">
        <v>10.26</v>
      </c>
      <c r="AW192" s="71">
        <v>15.23</v>
      </c>
      <c r="AX192" s="71">
        <v>17.39</v>
      </c>
      <c r="AY192" s="71">
        <v>20.41</v>
      </c>
      <c r="AZ192" s="71">
        <v>21.94</v>
      </c>
      <c r="BA192" s="71">
        <v>22.96</v>
      </c>
      <c r="BB192" s="71">
        <v>19.21</v>
      </c>
      <c r="BC192" s="71">
        <v>8.32</v>
      </c>
      <c r="BD192" s="71">
        <v>4.9400000000000004</v>
      </c>
      <c r="BE192" s="71">
        <v>5.56</v>
      </c>
      <c r="BF192" s="71">
        <v>23.86</v>
      </c>
      <c r="BG192" s="71">
        <v>23.8</v>
      </c>
      <c r="BH192" s="71">
        <v>20.56</v>
      </c>
      <c r="BI192" s="71">
        <v>10.91</v>
      </c>
      <c r="BJ192" s="71">
        <v>0.84</v>
      </c>
      <c r="BK192" s="71">
        <v>0.65</v>
      </c>
      <c r="BL192" s="71">
        <v>-2.71</v>
      </c>
      <c r="BM192" s="71">
        <v>-1.48</v>
      </c>
      <c r="BN192" s="71">
        <v>-1.4</v>
      </c>
      <c r="BO192" s="71">
        <v>-1.19</v>
      </c>
      <c r="BP192" s="71">
        <v>1.24</v>
      </c>
      <c r="BQ192" s="71">
        <v>0.61</v>
      </c>
      <c r="BR192" s="71">
        <v>4.29</v>
      </c>
      <c r="BS192" s="71">
        <v>3.14</v>
      </c>
      <c r="BT192" s="71">
        <v>6.06</v>
      </c>
      <c r="BU192" s="71">
        <v>10.75</v>
      </c>
      <c r="BV192" s="71">
        <v>3.22</v>
      </c>
      <c r="BW192" s="71">
        <v>0.47</v>
      </c>
      <c r="BX192" s="71">
        <v>-10.210000000000001</v>
      </c>
      <c r="BY192" s="71">
        <v>-6.2</v>
      </c>
      <c r="BZ192" s="71">
        <v>-5.55</v>
      </c>
      <c r="CA192" s="71">
        <v>-3.27</v>
      </c>
      <c r="CB192" s="71">
        <v>-2.2799999999999998</v>
      </c>
      <c r="CC192" s="71">
        <v>-7.34</v>
      </c>
      <c r="CD192" s="71">
        <v>-25.13</v>
      </c>
      <c r="CE192" s="71">
        <v>-25.76</v>
      </c>
      <c r="CF192" s="71">
        <v>-21.18</v>
      </c>
      <c r="CG192" s="71">
        <v>-9.5299999999999994</v>
      </c>
      <c r="CH192" s="71">
        <v>-11.21</v>
      </c>
      <c r="CI192" s="71">
        <v>-17.77</v>
      </c>
      <c r="CJ192" s="71">
        <v>-3.83</v>
      </c>
      <c r="CK192" s="71">
        <v>-28.39</v>
      </c>
      <c r="CL192" s="71">
        <v>-28.73</v>
      </c>
      <c r="CM192" s="71">
        <v>-29.29</v>
      </c>
      <c r="CN192" s="71">
        <v>-14.92</v>
      </c>
      <c r="CO192" s="71">
        <v>-13.23</v>
      </c>
      <c r="CP192" s="71">
        <v>-17.72</v>
      </c>
      <c r="CQ192" s="71">
        <v>-20.85</v>
      </c>
      <c r="CR192" s="71">
        <v>-19.78</v>
      </c>
      <c r="CS192" s="71">
        <v>-17.39</v>
      </c>
      <c r="CT192" s="71">
        <v>-4.03</v>
      </c>
      <c r="CU192" s="71">
        <v>-3.75</v>
      </c>
      <c r="CV192" s="71">
        <v>-2.85</v>
      </c>
      <c r="CW192" s="71">
        <v>-8.3000000000000007</v>
      </c>
      <c r="CX192" s="71">
        <v>-8.1199999999999992</v>
      </c>
      <c r="CY192" s="71">
        <v>-1.54</v>
      </c>
      <c r="CZ192" s="71">
        <v>7.53</v>
      </c>
      <c r="DA192" s="71">
        <v>7.19</v>
      </c>
      <c r="DB192" s="71">
        <v>2.16</v>
      </c>
      <c r="DC192" s="71">
        <v>-7.16</v>
      </c>
      <c r="DD192" s="71">
        <v>-6.53</v>
      </c>
      <c r="DE192" s="71">
        <v>-3.87</v>
      </c>
      <c r="DF192" s="71">
        <v>-3.72</v>
      </c>
      <c r="DG192" s="71">
        <v>-2.9</v>
      </c>
      <c r="DH192" s="71">
        <v>-7.11</v>
      </c>
      <c r="DI192" s="71">
        <v>-3.27</v>
      </c>
      <c r="DJ192" s="71">
        <v>-3.21</v>
      </c>
      <c r="DK192" s="71">
        <v>0.46</v>
      </c>
      <c r="DL192" s="71">
        <v>4.25</v>
      </c>
      <c r="DM192" s="71">
        <v>6.78</v>
      </c>
      <c r="DN192" s="71">
        <v>13.92</v>
      </c>
      <c r="DO192" s="71">
        <v>15.45</v>
      </c>
      <c r="DP192" s="71">
        <v>15.6</v>
      </c>
      <c r="DQ192" s="71">
        <v>21.6</v>
      </c>
      <c r="DR192" s="71">
        <v>11.18</v>
      </c>
      <c r="DS192" s="71">
        <v>9.82</v>
      </c>
      <c r="DT192" s="71">
        <v>1.1200000000000001</v>
      </c>
      <c r="DU192" s="71">
        <v>18.100000000000001</v>
      </c>
      <c r="DV192" s="71">
        <v>14.61</v>
      </c>
      <c r="DW192" s="71">
        <v>14.51</v>
      </c>
      <c r="DX192" s="71">
        <v>-3.6</v>
      </c>
      <c r="DY192" s="71">
        <v>-2.68</v>
      </c>
      <c r="DZ192" s="71">
        <v>-4.38</v>
      </c>
      <c r="EA192" s="71">
        <v>0.06</v>
      </c>
      <c r="EB192" s="71">
        <v>-0.04</v>
      </c>
      <c r="EC192" s="71">
        <v>2</v>
      </c>
      <c r="ED192" s="71">
        <v>-1.1299999999999999</v>
      </c>
      <c r="EE192" s="71">
        <v>-0.79</v>
      </c>
      <c r="EF192" s="71">
        <v>-4.08</v>
      </c>
      <c r="EG192" s="71">
        <v>-1.24</v>
      </c>
      <c r="EH192" s="71">
        <v>-0.03</v>
      </c>
      <c r="EI192" s="71">
        <v>3.74</v>
      </c>
      <c r="EJ192" s="71">
        <v>3</v>
      </c>
      <c r="EK192" s="71">
        <v>2.71</v>
      </c>
      <c r="EL192" s="71">
        <v>2.96</v>
      </c>
      <c r="EM192" s="71">
        <v>4.6100000000000003</v>
      </c>
      <c r="EN192" s="71">
        <v>4.3600000000000003</v>
      </c>
      <c r="EO192" s="71">
        <v>3.17</v>
      </c>
      <c r="EP192" s="71">
        <v>5.22</v>
      </c>
      <c r="EQ192" s="71">
        <v>6.5</v>
      </c>
      <c r="ER192" s="71">
        <v>7.32</v>
      </c>
      <c r="ES192" s="71">
        <v>2.5</v>
      </c>
      <c r="ET192" s="71">
        <v>1.32</v>
      </c>
      <c r="EU192" s="71">
        <v>2.66</v>
      </c>
      <c r="EV192" s="71">
        <v>4.6399999999999997</v>
      </c>
      <c r="EW192" s="71">
        <v>4.18</v>
      </c>
      <c r="EX192" s="71">
        <v>2.1</v>
      </c>
      <c r="EY192" s="71">
        <v>0.57999999999999996</v>
      </c>
      <c r="EZ192" s="71">
        <v>0.56999999999999995</v>
      </c>
      <c r="FA192" s="71">
        <v>0.23</v>
      </c>
      <c r="FB192" s="71">
        <v>2.06</v>
      </c>
      <c r="FC192" s="71">
        <v>2.38</v>
      </c>
      <c r="FD192" s="71">
        <v>1.92</v>
      </c>
      <c r="FE192" s="71">
        <v>0.89</v>
      </c>
      <c r="FF192" s="71">
        <v>0.55000000000000004</v>
      </c>
      <c r="FG192" s="71">
        <v>1.85</v>
      </c>
      <c r="FH192" s="71">
        <v>3.94</v>
      </c>
      <c r="FI192" s="71">
        <v>4.16</v>
      </c>
      <c r="FJ192" s="71">
        <v>0.98</v>
      </c>
      <c r="FK192" s="71">
        <v>-0.87</v>
      </c>
      <c r="FL192" s="71">
        <v>-0.88</v>
      </c>
      <c r="FM192" s="71">
        <v>1.84</v>
      </c>
      <c r="FN192" s="71">
        <v>0.63</v>
      </c>
      <c r="FO192" s="71">
        <v>0.5</v>
      </c>
      <c r="FP192" s="71">
        <v>-0.63</v>
      </c>
      <c r="FQ192" s="71">
        <v>0.53</v>
      </c>
      <c r="FR192" s="71">
        <v>0.19</v>
      </c>
      <c r="FS192" s="71">
        <v>-0.05</v>
      </c>
      <c r="FT192" s="71">
        <v>-0.15</v>
      </c>
      <c r="FU192" s="71">
        <v>0.96</v>
      </c>
      <c r="FV192" s="71">
        <v>3.88</v>
      </c>
      <c r="FW192" s="71">
        <v>4.71</v>
      </c>
      <c r="FX192" s="71">
        <v>7.8</v>
      </c>
      <c r="FY192" s="71">
        <v>8.2100000000000009</v>
      </c>
      <c r="FZ192" s="71">
        <v>7.76</v>
      </c>
      <c r="GA192" s="71">
        <v>1.05</v>
      </c>
      <c r="GB192" s="71">
        <v>-2.97</v>
      </c>
      <c r="GC192" s="71">
        <v>-3.22</v>
      </c>
      <c r="GD192" s="71">
        <v>-0.83</v>
      </c>
      <c r="GE192" s="71">
        <v>2.37</v>
      </c>
      <c r="GF192" s="71">
        <v>2.39</v>
      </c>
      <c r="GG192" s="71">
        <v>1.45</v>
      </c>
      <c r="GH192" s="71">
        <v>-5.44</v>
      </c>
      <c r="GI192" s="71">
        <v>-9.02</v>
      </c>
      <c r="GJ192" s="71">
        <v>-10.15</v>
      </c>
      <c r="GK192" s="71">
        <v>-9.39</v>
      </c>
      <c r="GL192" s="71">
        <v>-5.84</v>
      </c>
      <c r="GM192" s="71">
        <v>-4.17</v>
      </c>
      <c r="GN192" s="71">
        <v>-2.33</v>
      </c>
      <c r="GO192" s="71">
        <v>-2.4500000000000002</v>
      </c>
      <c r="GP192" s="71">
        <v>-1.5</v>
      </c>
      <c r="GQ192" s="71">
        <v>1.83</v>
      </c>
      <c r="GR192" s="71">
        <v>1.96</v>
      </c>
      <c r="GS192" s="71">
        <v>3.97</v>
      </c>
      <c r="GT192" s="71">
        <v>3.56</v>
      </c>
      <c r="GU192" s="71">
        <v>6.04</v>
      </c>
      <c r="GV192" s="71">
        <v>4.0599999999999996</v>
      </c>
      <c r="GW192" s="71">
        <v>9.57</v>
      </c>
      <c r="GX192" s="71">
        <v>6.96</v>
      </c>
      <c r="GY192" s="71">
        <v>6.01</v>
      </c>
      <c r="GZ192" s="71">
        <v>0.9</v>
      </c>
      <c r="HA192" s="71">
        <v>2.5</v>
      </c>
      <c r="HB192" s="71">
        <v>2.67</v>
      </c>
      <c r="HC192" s="71">
        <v>-0.36</v>
      </c>
      <c r="HD192" s="71">
        <v>-0.64</v>
      </c>
      <c r="HE192" s="71">
        <v>-0.4</v>
      </c>
      <c r="HF192" s="71">
        <v>2.5</v>
      </c>
      <c r="HG192" s="71">
        <v>0.46</v>
      </c>
      <c r="HH192" s="71">
        <v>0.28999999999999998</v>
      </c>
      <c r="HI192" s="71">
        <v>-0.41</v>
      </c>
      <c r="HJ192" s="71">
        <v>0.14000000000000001</v>
      </c>
      <c r="HK192" s="71">
        <v>-0.06</v>
      </c>
      <c r="HL192" s="71">
        <v>-0.85</v>
      </c>
      <c r="HM192" s="71">
        <v>-0.85</v>
      </c>
      <c r="HN192" s="71">
        <v>-0.52</v>
      </c>
      <c r="HO192" s="71">
        <v>-0.59</v>
      </c>
      <c r="HP192" s="71">
        <v>-1.76</v>
      </c>
      <c r="HQ192" s="71">
        <v>-2.31</v>
      </c>
      <c r="HR192" s="71">
        <v>-3.79</v>
      </c>
      <c r="HS192" s="71">
        <v>-4.0999999999999996</v>
      </c>
      <c r="HT192" s="71">
        <v>-5</v>
      </c>
      <c r="HU192" s="71">
        <v>-3.14</v>
      </c>
      <c r="HV192" s="71">
        <v>-2.31</v>
      </c>
      <c r="HW192" s="71">
        <v>-3.44</v>
      </c>
      <c r="HX192" s="71">
        <v>-4.38</v>
      </c>
      <c r="HY192" s="71">
        <v>-7.53</v>
      </c>
      <c r="HZ192" s="71">
        <v>-5.04</v>
      </c>
      <c r="IA192" s="71">
        <v>-2.4500000000000002</v>
      </c>
      <c r="IB192" s="71">
        <v>3.35</v>
      </c>
      <c r="IC192" s="92">
        <v>-0.15</v>
      </c>
      <c r="ID192" s="92">
        <v>-0.1</v>
      </c>
      <c r="IE192" s="92">
        <v>0.1</v>
      </c>
      <c r="IF192" s="92">
        <v>0.15445887902995176</v>
      </c>
      <c r="IG192" s="92">
        <v>5.121431351775553E-2</v>
      </c>
      <c r="IH192" s="92">
        <v>0.3</v>
      </c>
      <c r="II192" s="92">
        <v>0.39356038274378002</v>
      </c>
      <c r="IJ192" s="92">
        <v>-0.2</v>
      </c>
      <c r="IK192" s="92">
        <v>-0.27412278324703077</v>
      </c>
      <c r="IL192" s="92">
        <v>-0.23451103411000407</v>
      </c>
      <c r="IM192" s="92">
        <v>0.35</v>
      </c>
      <c r="IN192" s="92">
        <v>0.8</v>
      </c>
      <c r="IO192" s="92">
        <v>1.0016370545344879</v>
      </c>
      <c r="IP192" s="92">
        <v>1.2</v>
      </c>
      <c r="IQ192" s="92">
        <v>1.4839062841147392</v>
      </c>
      <c r="IR192" s="92">
        <v>1.7203194737225151</v>
      </c>
      <c r="IS192" s="92">
        <v>1.9884022240255468</v>
      </c>
      <c r="IT192" s="92">
        <v>1.2790930033935197</v>
      </c>
      <c r="IU192" s="92">
        <v>0.89261417193429693</v>
      </c>
      <c r="IV192" s="92">
        <v>0.332597080639979</v>
      </c>
      <c r="IW192" s="92">
        <v>0.14108410145205139</v>
      </c>
      <c r="IX192" s="92">
        <v>0.2</v>
      </c>
      <c r="IY192" s="92">
        <v>5.146696949493719E-2</v>
      </c>
      <c r="IZ192" s="92"/>
    </row>
    <row r="193" spans="1:260" s="53" customFormat="1" ht="18" customHeight="1" x14ac:dyDescent="0.2">
      <c r="A193" s="97">
        <v>24109</v>
      </c>
      <c r="B193" s="20"/>
      <c r="C193" s="60"/>
      <c r="D193" s="29"/>
      <c r="E193" s="95"/>
      <c r="F193" s="35"/>
      <c r="G193" s="36" t="s">
        <v>186</v>
      </c>
      <c r="H193" s="71">
        <v>-0.87</v>
      </c>
      <c r="I193" s="71">
        <v>1.42</v>
      </c>
      <c r="J193" s="71">
        <v>0.71</v>
      </c>
      <c r="K193" s="71">
        <v>0.33</v>
      </c>
      <c r="L193" s="71">
        <v>-2.17</v>
      </c>
      <c r="M193" s="71">
        <v>-0.57999999999999996</v>
      </c>
      <c r="N193" s="71">
        <v>-0.88</v>
      </c>
      <c r="O193" s="71">
        <v>5.41</v>
      </c>
      <c r="P193" s="71">
        <v>6.92</v>
      </c>
      <c r="Q193" s="71">
        <v>7.15</v>
      </c>
      <c r="R193" s="71">
        <v>12.86</v>
      </c>
      <c r="S193" s="71">
        <v>16.739999999999998</v>
      </c>
      <c r="T193" s="71">
        <v>19.71</v>
      </c>
      <c r="U193" s="71">
        <v>19.72</v>
      </c>
      <c r="V193" s="71">
        <v>20.53</v>
      </c>
      <c r="W193" s="71">
        <v>16.91</v>
      </c>
      <c r="X193" s="71">
        <v>5.78</v>
      </c>
      <c r="Y193" s="71">
        <v>-3.19</v>
      </c>
      <c r="Z193" s="71">
        <v>-3.06</v>
      </c>
      <c r="AA193" s="71">
        <v>-2.4900000000000002</v>
      </c>
      <c r="AB193" s="71">
        <v>-0.35</v>
      </c>
      <c r="AC193" s="71">
        <v>-0.34</v>
      </c>
      <c r="AD193" s="71">
        <v>4.7</v>
      </c>
      <c r="AE193" s="71">
        <v>3.04</v>
      </c>
      <c r="AF193" s="71">
        <v>2.4300000000000002</v>
      </c>
      <c r="AG193" s="71">
        <v>3.47</v>
      </c>
      <c r="AH193" s="71">
        <v>6.16</v>
      </c>
      <c r="AI193" s="71">
        <v>8.8000000000000007</v>
      </c>
      <c r="AJ193" s="71">
        <v>8.02</v>
      </c>
      <c r="AK193" s="71">
        <v>3.15</v>
      </c>
      <c r="AL193" s="71">
        <v>0.64</v>
      </c>
      <c r="AM193" s="71">
        <v>-2.1800000000000002</v>
      </c>
      <c r="AN193" s="71">
        <v>-2.39</v>
      </c>
      <c r="AO193" s="71">
        <v>-2.5299999999999998</v>
      </c>
      <c r="AP193" s="71">
        <v>-0.78</v>
      </c>
      <c r="AQ193" s="71">
        <v>2.2599999999999998</v>
      </c>
      <c r="AR193" s="71">
        <v>4.4000000000000004</v>
      </c>
      <c r="AS193" s="71">
        <v>5.3</v>
      </c>
      <c r="AT193" s="71">
        <v>7.56</v>
      </c>
      <c r="AU193" s="71">
        <v>6.69</v>
      </c>
      <c r="AV193" s="71">
        <v>9.93</v>
      </c>
      <c r="AW193" s="71">
        <v>16.059999999999999</v>
      </c>
      <c r="AX193" s="71">
        <v>16.850000000000001</v>
      </c>
      <c r="AY193" s="71">
        <v>18.39</v>
      </c>
      <c r="AZ193" s="71">
        <v>15.41</v>
      </c>
      <c r="BA193" s="71">
        <v>16.23</v>
      </c>
      <c r="BB193" s="71">
        <v>18.399999999999999</v>
      </c>
      <c r="BC193" s="71">
        <v>11.58</v>
      </c>
      <c r="BD193" s="71">
        <v>10.83</v>
      </c>
      <c r="BE193" s="71">
        <v>6.82</v>
      </c>
      <c r="BF193" s="71">
        <v>14.06</v>
      </c>
      <c r="BG193" s="71">
        <v>13.3</v>
      </c>
      <c r="BH193" s="71">
        <v>10.97</v>
      </c>
      <c r="BI193" s="71">
        <v>6.41</v>
      </c>
      <c r="BJ193" s="71">
        <v>5.2</v>
      </c>
      <c r="BK193" s="71">
        <v>0.28000000000000003</v>
      </c>
      <c r="BL193" s="71">
        <v>-3.7</v>
      </c>
      <c r="BM193" s="71">
        <v>-3.45</v>
      </c>
      <c r="BN193" s="71">
        <v>-2.5099999999999998</v>
      </c>
      <c r="BO193" s="71">
        <v>-0.25</v>
      </c>
      <c r="BP193" s="71">
        <v>-0.84</v>
      </c>
      <c r="BQ193" s="71">
        <v>-2.0099999999999998</v>
      </c>
      <c r="BR193" s="71">
        <v>-2.91</v>
      </c>
      <c r="BS193" s="71">
        <v>-2.65</v>
      </c>
      <c r="BT193" s="71">
        <v>-5.5</v>
      </c>
      <c r="BU193" s="71">
        <v>-0.76</v>
      </c>
      <c r="BV193" s="71">
        <v>-0.21</v>
      </c>
      <c r="BW193" s="71">
        <v>-3.17</v>
      </c>
      <c r="BX193" s="71">
        <v>-10.01</v>
      </c>
      <c r="BY193" s="71">
        <v>-8.7100000000000009</v>
      </c>
      <c r="BZ193" s="71">
        <v>-6.64</v>
      </c>
      <c r="CA193" s="71">
        <v>-9.14</v>
      </c>
      <c r="CB193" s="71">
        <v>-14</v>
      </c>
      <c r="CC193" s="71">
        <v>-19.510000000000002</v>
      </c>
      <c r="CD193" s="71">
        <v>-22.24</v>
      </c>
      <c r="CE193" s="71">
        <v>-18.93</v>
      </c>
      <c r="CF193" s="71">
        <v>-17.46</v>
      </c>
      <c r="CG193" s="71">
        <v>-14.54</v>
      </c>
      <c r="CH193" s="71">
        <v>-13.22</v>
      </c>
      <c r="CI193" s="71">
        <v>-1.39</v>
      </c>
      <c r="CJ193" s="71">
        <v>3.22</v>
      </c>
      <c r="CK193" s="71">
        <v>2.04</v>
      </c>
      <c r="CL193" s="71">
        <v>-1.0900000000000001</v>
      </c>
      <c r="CM193" s="71">
        <v>-3.92</v>
      </c>
      <c r="CN193" s="71">
        <v>-4.54</v>
      </c>
      <c r="CO193" s="71">
        <v>-12.96</v>
      </c>
      <c r="CP193" s="71">
        <v>-12.41</v>
      </c>
      <c r="CQ193" s="71">
        <v>-13.45</v>
      </c>
      <c r="CR193" s="71">
        <v>-16.3</v>
      </c>
      <c r="CS193" s="71">
        <v>-16.21</v>
      </c>
      <c r="CT193" s="71">
        <v>-13.92</v>
      </c>
      <c r="CU193" s="71">
        <v>-5.18</v>
      </c>
      <c r="CV193" s="71">
        <v>-4.4400000000000004</v>
      </c>
      <c r="CW193" s="71">
        <v>-4.4400000000000004</v>
      </c>
      <c r="CX193" s="71">
        <v>0.41</v>
      </c>
      <c r="CY193" s="71">
        <v>3.47</v>
      </c>
      <c r="CZ193" s="71">
        <v>4.3099999999999996</v>
      </c>
      <c r="DA193" s="71">
        <v>-0.64</v>
      </c>
      <c r="DB193" s="71">
        <v>-1.71</v>
      </c>
      <c r="DC193" s="71">
        <v>-2.44</v>
      </c>
      <c r="DD193" s="71">
        <v>-2.29</v>
      </c>
      <c r="DE193" s="71">
        <v>-2.41</v>
      </c>
      <c r="DF193" s="71">
        <v>-4.1900000000000004</v>
      </c>
      <c r="DG193" s="71">
        <v>-7.2</v>
      </c>
      <c r="DH193" s="71">
        <v>-9.1199999999999992</v>
      </c>
      <c r="DI193" s="71">
        <v>-7.96</v>
      </c>
      <c r="DJ193" s="71">
        <v>-1.2</v>
      </c>
      <c r="DK193" s="71">
        <v>0.81</v>
      </c>
      <c r="DL193" s="71">
        <v>1.07</v>
      </c>
      <c r="DM193" s="71">
        <v>3.67</v>
      </c>
      <c r="DN193" s="71">
        <v>9.6</v>
      </c>
      <c r="DO193" s="71">
        <v>10.59</v>
      </c>
      <c r="DP193" s="71">
        <v>24.74</v>
      </c>
      <c r="DQ193" s="71">
        <v>29.83</v>
      </c>
      <c r="DR193" s="71">
        <v>25.39</v>
      </c>
      <c r="DS193" s="71">
        <v>8.89</v>
      </c>
      <c r="DT193" s="71">
        <v>2.2999999999999998</v>
      </c>
      <c r="DU193" s="71">
        <v>5.03</v>
      </c>
      <c r="DV193" s="71">
        <v>0.89</v>
      </c>
      <c r="DW193" s="71">
        <v>0.02</v>
      </c>
      <c r="DX193" s="71">
        <v>-3.33</v>
      </c>
      <c r="DY193" s="71">
        <v>-3.28</v>
      </c>
      <c r="DZ193" s="71">
        <v>-3.38</v>
      </c>
      <c r="EA193" s="71">
        <v>-2.4</v>
      </c>
      <c r="EB193" s="71">
        <v>0.87</v>
      </c>
      <c r="EC193" s="71">
        <v>-0.06</v>
      </c>
      <c r="ED193" s="71">
        <v>-0.4</v>
      </c>
      <c r="EE193" s="71">
        <v>-1.23</v>
      </c>
      <c r="EF193" s="71">
        <v>-1.08</v>
      </c>
      <c r="EG193" s="71">
        <v>-0.14000000000000001</v>
      </c>
      <c r="EH193" s="71">
        <v>0.32</v>
      </c>
      <c r="EI193" s="71">
        <v>2.5299999999999998</v>
      </c>
      <c r="EJ193" s="71">
        <v>2.31</v>
      </c>
      <c r="EK193" s="71">
        <v>3.85</v>
      </c>
      <c r="EL193" s="71">
        <v>4.8</v>
      </c>
      <c r="EM193" s="71">
        <v>5.29</v>
      </c>
      <c r="EN193" s="71">
        <v>6.89</v>
      </c>
      <c r="EO193" s="71">
        <v>5.82</v>
      </c>
      <c r="EP193" s="71">
        <v>6.32</v>
      </c>
      <c r="EQ193" s="71">
        <v>3.54</v>
      </c>
      <c r="ER193" s="71">
        <v>2.2400000000000002</v>
      </c>
      <c r="ES193" s="71">
        <v>0.51</v>
      </c>
      <c r="ET193" s="71">
        <v>2.7</v>
      </c>
      <c r="EU193" s="71">
        <v>3.79</v>
      </c>
      <c r="EV193" s="71">
        <v>4.58</v>
      </c>
      <c r="EW193" s="71">
        <v>1.25</v>
      </c>
      <c r="EX193" s="71">
        <v>0.93</v>
      </c>
      <c r="EY193" s="71">
        <v>0.41</v>
      </c>
      <c r="EZ193" s="71">
        <v>-0.88</v>
      </c>
      <c r="FA193" s="71">
        <v>-1.7</v>
      </c>
      <c r="FB193" s="71">
        <v>-1.08</v>
      </c>
      <c r="FC193" s="71">
        <v>-0.08</v>
      </c>
      <c r="FD193" s="71">
        <v>0.55000000000000004</v>
      </c>
      <c r="FE193" s="71">
        <v>0.3</v>
      </c>
      <c r="FF193" s="71">
        <v>2.15</v>
      </c>
      <c r="FG193" s="71">
        <v>2.23</v>
      </c>
      <c r="FH193" s="71">
        <v>3.1</v>
      </c>
      <c r="FI193" s="71">
        <v>0.44</v>
      </c>
      <c r="FJ193" s="71">
        <v>-0.02</v>
      </c>
      <c r="FK193" s="71">
        <v>-0.67</v>
      </c>
      <c r="FL193" s="71">
        <v>3.09</v>
      </c>
      <c r="FM193" s="71">
        <v>3.63</v>
      </c>
      <c r="FN193" s="71">
        <v>3.43</v>
      </c>
      <c r="FO193" s="71">
        <v>1.91</v>
      </c>
      <c r="FP193" s="71">
        <v>2.31</v>
      </c>
      <c r="FQ193" s="71">
        <v>2.41</v>
      </c>
      <c r="FR193" s="71">
        <v>-0.98</v>
      </c>
      <c r="FS193" s="71">
        <v>-2.5099999999999998</v>
      </c>
      <c r="FT193" s="71">
        <v>-2.69</v>
      </c>
      <c r="FU193" s="71">
        <v>1.1599999999999999</v>
      </c>
      <c r="FV193" s="71">
        <v>5.62</v>
      </c>
      <c r="FW193" s="71">
        <v>6.32</v>
      </c>
      <c r="FX193" s="71">
        <v>9.7100000000000009</v>
      </c>
      <c r="FY193" s="71">
        <v>7.56</v>
      </c>
      <c r="FZ193" s="71">
        <v>6.92</v>
      </c>
      <c r="GA193" s="71">
        <v>-3.84</v>
      </c>
      <c r="GB193" s="71">
        <v>-5.62</v>
      </c>
      <c r="GC193" s="71">
        <v>-5.61</v>
      </c>
      <c r="GD193" s="71">
        <v>1.84</v>
      </c>
      <c r="GE193" s="71">
        <v>1.17</v>
      </c>
      <c r="GF193" s="71">
        <v>1.19</v>
      </c>
      <c r="GG193" s="71">
        <v>-3.48</v>
      </c>
      <c r="GH193" s="71">
        <v>-3.7</v>
      </c>
      <c r="GI193" s="71">
        <v>-5.16</v>
      </c>
      <c r="GJ193" s="71">
        <v>-6.1</v>
      </c>
      <c r="GK193" s="71">
        <v>-5.9</v>
      </c>
      <c r="GL193" s="71">
        <v>-4.13</v>
      </c>
      <c r="GM193" s="71">
        <v>-2.46</v>
      </c>
      <c r="GN193" s="71">
        <v>0.08</v>
      </c>
      <c r="GO193" s="71">
        <v>-7.0000000000000007E-2</v>
      </c>
      <c r="GP193" s="71">
        <v>0.7</v>
      </c>
      <c r="GQ193" s="71">
        <v>3.63</v>
      </c>
      <c r="GR193" s="71">
        <v>4.2699999999999996</v>
      </c>
      <c r="GS193" s="71">
        <v>8.51</v>
      </c>
      <c r="GT193" s="71">
        <v>11.47</v>
      </c>
      <c r="GU193" s="71">
        <v>13.41</v>
      </c>
      <c r="GV193" s="71">
        <v>10.85</v>
      </c>
      <c r="GW193" s="71">
        <v>13.41</v>
      </c>
      <c r="GX193" s="71">
        <v>10.78</v>
      </c>
      <c r="GY193" s="71">
        <v>6.87</v>
      </c>
      <c r="GZ193" s="71">
        <v>1.32</v>
      </c>
      <c r="HA193" s="71">
        <v>1.1200000000000001</v>
      </c>
      <c r="HB193" s="71">
        <v>1.1000000000000001</v>
      </c>
      <c r="HC193" s="71">
        <v>-1.1000000000000001</v>
      </c>
      <c r="HD193" s="71">
        <v>-0.72</v>
      </c>
      <c r="HE193" s="71">
        <v>0.48</v>
      </c>
      <c r="HF193" s="71">
        <v>1.1399999999999999</v>
      </c>
      <c r="HG193" s="71">
        <v>1.17</v>
      </c>
      <c r="HH193" s="71">
        <v>1.24</v>
      </c>
      <c r="HI193" s="71">
        <v>1.41</v>
      </c>
      <c r="HJ193" s="71">
        <v>1.19</v>
      </c>
      <c r="HK193" s="71">
        <v>0.23</v>
      </c>
      <c r="HL193" s="71">
        <v>-0.84</v>
      </c>
      <c r="HM193" s="71">
        <v>-1.44</v>
      </c>
      <c r="HN193" s="71">
        <v>-1.82</v>
      </c>
      <c r="HO193" s="71">
        <v>-2.09</v>
      </c>
      <c r="HP193" s="71">
        <v>-0.38</v>
      </c>
      <c r="HQ193" s="71">
        <v>-0.06</v>
      </c>
      <c r="HR193" s="71">
        <v>0.03</v>
      </c>
      <c r="HS193" s="71">
        <v>-1.58</v>
      </c>
      <c r="HT193" s="71">
        <v>-2.95</v>
      </c>
      <c r="HU193" s="71">
        <v>-4.51</v>
      </c>
      <c r="HV193" s="71">
        <v>-4.09</v>
      </c>
      <c r="HW193" s="71">
        <v>-3.93</v>
      </c>
      <c r="HX193" s="71">
        <v>-0.88</v>
      </c>
      <c r="HY193" s="71">
        <v>-1.1100000000000001</v>
      </c>
      <c r="HZ193" s="71">
        <v>0.91</v>
      </c>
      <c r="IA193" s="71">
        <v>1.07</v>
      </c>
      <c r="IB193" s="71">
        <v>2.19</v>
      </c>
      <c r="IC193" s="41">
        <v>-0.15</v>
      </c>
      <c r="ID193" s="41">
        <v>-0.1</v>
      </c>
      <c r="IE193" s="41">
        <v>0.1</v>
      </c>
      <c r="IF193" s="41">
        <v>0.15445887902995176</v>
      </c>
      <c r="IG193" s="41">
        <v>5.121431351775553E-2</v>
      </c>
      <c r="IH193" s="41">
        <v>0.3</v>
      </c>
      <c r="II193" s="41">
        <v>0.39356038274378002</v>
      </c>
      <c r="IJ193" s="41">
        <v>-0.2</v>
      </c>
      <c r="IK193" s="41">
        <v>-0.27412278324703077</v>
      </c>
      <c r="IL193" s="41">
        <v>-0.23451103411000407</v>
      </c>
      <c r="IM193" s="41">
        <v>0.35</v>
      </c>
      <c r="IN193" s="41">
        <v>0.8</v>
      </c>
      <c r="IO193" s="41">
        <v>1.0016370545344879</v>
      </c>
      <c r="IP193" s="41">
        <v>1.2</v>
      </c>
      <c r="IQ193" s="41">
        <v>1.4839062841147392</v>
      </c>
      <c r="IR193" s="41">
        <v>1.7203194737225151</v>
      </c>
      <c r="IS193" s="41">
        <v>1.9884022240255468</v>
      </c>
      <c r="IT193" s="41">
        <v>1.2790930033935197</v>
      </c>
      <c r="IU193" s="41">
        <v>0.89261417193429693</v>
      </c>
      <c r="IV193" s="41">
        <v>0.332597080639979</v>
      </c>
      <c r="IW193" s="41">
        <v>0.14108410145205139</v>
      </c>
      <c r="IX193" s="41">
        <v>0.2</v>
      </c>
      <c r="IY193" s="41">
        <v>5.146696949493719E-2</v>
      </c>
      <c r="IZ193" s="41"/>
    </row>
    <row r="194" spans="1:260" s="53" customFormat="1" ht="18" customHeight="1" x14ac:dyDescent="0.2">
      <c r="A194" s="97">
        <v>24110</v>
      </c>
      <c r="B194" s="20"/>
      <c r="C194" s="60"/>
      <c r="D194" s="29"/>
      <c r="E194" s="95"/>
      <c r="F194" s="35"/>
      <c r="G194" s="36" t="s">
        <v>187</v>
      </c>
      <c r="H194" s="71">
        <v>5.0599999999999996</v>
      </c>
      <c r="I194" s="71">
        <v>4.5999999999999996</v>
      </c>
      <c r="J194" s="71">
        <v>6.05</v>
      </c>
      <c r="K194" s="71">
        <v>12.13</v>
      </c>
      <c r="L194" s="71">
        <v>12.69</v>
      </c>
      <c r="M194" s="71">
        <v>10.01</v>
      </c>
      <c r="N194" s="71">
        <v>2.71</v>
      </c>
      <c r="O194" s="71">
        <v>3.98</v>
      </c>
      <c r="P194" s="71">
        <v>6.74</v>
      </c>
      <c r="Q194" s="71">
        <v>0.61</v>
      </c>
      <c r="R194" s="71">
        <v>-0.94</v>
      </c>
      <c r="S194" s="71">
        <v>-0.85</v>
      </c>
      <c r="T194" s="71">
        <v>10.6</v>
      </c>
      <c r="U194" s="71">
        <v>10.25</v>
      </c>
      <c r="V194" s="71">
        <v>9.48</v>
      </c>
      <c r="W194" s="71">
        <v>1.61</v>
      </c>
      <c r="X194" s="71">
        <v>1.69</v>
      </c>
      <c r="Y194" s="71">
        <v>-5.29</v>
      </c>
      <c r="Z194" s="71">
        <v>-3.88</v>
      </c>
      <c r="AA194" s="71">
        <v>-5.26</v>
      </c>
      <c r="AB194" s="71">
        <v>-1.0900000000000001</v>
      </c>
      <c r="AC194" s="71">
        <v>-3.2</v>
      </c>
      <c r="AD194" s="71">
        <v>-1.95</v>
      </c>
      <c r="AE194" s="71">
        <v>-3.29</v>
      </c>
      <c r="AF194" s="71">
        <v>-1.52</v>
      </c>
      <c r="AG194" s="71">
        <v>-0.88</v>
      </c>
      <c r="AH194" s="71">
        <v>2</v>
      </c>
      <c r="AI194" s="71">
        <v>3.04</v>
      </c>
      <c r="AJ194" s="71">
        <v>2.4700000000000002</v>
      </c>
      <c r="AK194" s="71">
        <v>3.04</v>
      </c>
      <c r="AL194" s="71">
        <v>-2.72</v>
      </c>
      <c r="AM194" s="71">
        <v>-2.2999999999999998</v>
      </c>
      <c r="AN194" s="71">
        <v>-1.18</v>
      </c>
      <c r="AO194" s="71">
        <v>8.3800000000000008</v>
      </c>
      <c r="AP194" s="71">
        <v>7.47</v>
      </c>
      <c r="AQ194" s="71">
        <v>8.02</v>
      </c>
      <c r="AR194" s="71">
        <v>4.0199999999999996</v>
      </c>
      <c r="AS194" s="71">
        <v>3.64</v>
      </c>
      <c r="AT194" s="71">
        <v>4.62</v>
      </c>
      <c r="AU194" s="71">
        <v>5.31</v>
      </c>
      <c r="AV194" s="71">
        <v>5.6</v>
      </c>
      <c r="AW194" s="71">
        <v>-2.33</v>
      </c>
      <c r="AX194" s="71">
        <v>-11.03</v>
      </c>
      <c r="AY194" s="71">
        <v>-11.03</v>
      </c>
      <c r="AZ194" s="71">
        <v>-8.01</v>
      </c>
      <c r="BA194" s="71">
        <v>2.92</v>
      </c>
      <c r="BB194" s="71">
        <v>4.83</v>
      </c>
      <c r="BC194" s="71">
        <v>5.24</v>
      </c>
      <c r="BD194" s="71">
        <v>7.14</v>
      </c>
      <c r="BE194" s="71">
        <v>9.5</v>
      </c>
      <c r="BF194" s="71">
        <v>11.89</v>
      </c>
      <c r="BG194" s="71">
        <v>12.82</v>
      </c>
      <c r="BH194" s="71">
        <v>8.9</v>
      </c>
      <c r="BI194" s="71">
        <v>10.69</v>
      </c>
      <c r="BJ194" s="71">
        <v>15.16</v>
      </c>
      <c r="BK194" s="71">
        <v>14.26</v>
      </c>
      <c r="BL194" s="71">
        <v>18.86</v>
      </c>
      <c r="BM194" s="71">
        <v>7.66</v>
      </c>
      <c r="BN194" s="71">
        <v>9.57</v>
      </c>
      <c r="BO194" s="71">
        <v>4.2</v>
      </c>
      <c r="BP194" s="71">
        <v>6.95</v>
      </c>
      <c r="BQ194" s="71">
        <v>5.32</v>
      </c>
      <c r="BR194" s="71">
        <v>9.2899999999999991</v>
      </c>
      <c r="BS194" s="71">
        <v>11.58</v>
      </c>
      <c r="BT194" s="71">
        <v>12.18</v>
      </c>
      <c r="BU194" s="71">
        <v>9.85</v>
      </c>
      <c r="BV194" s="71">
        <v>-12.53</v>
      </c>
      <c r="BW194" s="71">
        <v>-14.7</v>
      </c>
      <c r="BX194" s="71">
        <v>-26.71</v>
      </c>
      <c r="BY194" s="71">
        <v>-0.81</v>
      </c>
      <c r="BZ194" s="71">
        <v>0.06</v>
      </c>
      <c r="CA194" s="71">
        <v>-10.14</v>
      </c>
      <c r="CB194" s="71">
        <v>-23.44</v>
      </c>
      <c r="CC194" s="71">
        <v>-25.93</v>
      </c>
      <c r="CD194" s="71">
        <v>-24.65</v>
      </c>
      <c r="CE194" s="71">
        <v>-18.71</v>
      </c>
      <c r="CF194" s="71">
        <v>-14.94</v>
      </c>
      <c r="CG194" s="71">
        <v>-1.73</v>
      </c>
      <c r="CH194" s="71">
        <v>12.77</v>
      </c>
      <c r="CI194" s="71">
        <v>12.91</v>
      </c>
      <c r="CJ194" s="71">
        <v>8.82</v>
      </c>
      <c r="CK194" s="71">
        <v>-6.13</v>
      </c>
      <c r="CL194" s="71">
        <v>-6.61</v>
      </c>
      <c r="CM194" s="71">
        <v>-6.96</v>
      </c>
      <c r="CN194" s="71">
        <v>-3.62</v>
      </c>
      <c r="CO194" s="71">
        <v>-3.56</v>
      </c>
      <c r="CP194" s="71">
        <v>-8.3699999999999992</v>
      </c>
      <c r="CQ194" s="71">
        <v>-8.16</v>
      </c>
      <c r="CR194" s="71">
        <v>-7.74</v>
      </c>
      <c r="CS194" s="71">
        <v>-6.35</v>
      </c>
      <c r="CT194" s="71">
        <v>-6.79</v>
      </c>
      <c r="CU194" s="71">
        <v>-6.77</v>
      </c>
      <c r="CV194" s="71">
        <v>-4.4400000000000004</v>
      </c>
      <c r="CW194" s="71">
        <v>0.36</v>
      </c>
      <c r="CX194" s="71">
        <v>0.82</v>
      </c>
      <c r="CY194" s="71">
        <v>4.42</v>
      </c>
      <c r="CZ194" s="71">
        <v>-2.95</v>
      </c>
      <c r="DA194" s="71">
        <v>-3.37</v>
      </c>
      <c r="DB194" s="71">
        <v>-7.74</v>
      </c>
      <c r="DC194" s="71">
        <v>-3.32</v>
      </c>
      <c r="DD194" s="71">
        <v>-3.25</v>
      </c>
      <c r="DE194" s="71">
        <v>-0.71</v>
      </c>
      <c r="DF194" s="71">
        <v>-3.31</v>
      </c>
      <c r="DG194" s="71">
        <v>-2.68</v>
      </c>
      <c r="DH194" s="71">
        <v>-4.83</v>
      </c>
      <c r="DI194" s="71">
        <v>-1.03</v>
      </c>
      <c r="DJ194" s="71">
        <v>-1.1100000000000001</v>
      </c>
      <c r="DK194" s="71">
        <v>2.63</v>
      </c>
      <c r="DL194" s="71">
        <v>4.17</v>
      </c>
      <c r="DM194" s="71">
        <v>4.28</v>
      </c>
      <c r="DN194" s="71">
        <v>3.12</v>
      </c>
      <c r="DO194" s="71">
        <v>3.84</v>
      </c>
      <c r="DP194" s="71">
        <v>4.93</v>
      </c>
      <c r="DQ194" s="71">
        <v>10.75</v>
      </c>
      <c r="DR194" s="71">
        <v>10.1</v>
      </c>
      <c r="DS194" s="71">
        <v>7.78</v>
      </c>
      <c r="DT194" s="71">
        <v>-4.0199999999999996</v>
      </c>
      <c r="DU194" s="71">
        <v>-4.05</v>
      </c>
      <c r="DV194" s="71">
        <v>-4.76</v>
      </c>
      <c r="DW194" s="71">
        <v>-4.3899999999999997</v>
      </c>
      <c r="DX194" s="71">
        <v>-4.4000000000000004</v>
      </c>
      <c r="DY194" s="71">
        <v>-6</v>
      </c>
      <c r="DZ194" s="71">
        <v>-4.92</v>
      </c>
      <c r="EA194" s="71">
        <v>-4.92</v>
      </c>
      <c r="EB194" s="71">
        <v>-2.93</v>
      </c>
      <c r="EC194" s="71">
        <v>-3.1</v>
      </c>
      <c r="ED194" s="71">
        <v>-3.18</v>
      </c>
      <c r="EE194" s="71">
        <v>-3.49</v>
      </c>
      <c r="EF194" s="71">
        <v>-4.72</v>
      </c>
      <c r="EG194" s="71">
        <v>-2.0099999999999998</v>
      </c>
      <c r="EH194" s="71">
        <v>0.05</v>
      </c>
      <c r="EI194" s="71">
        <v>5.62</v>
      </c>
      <c r="EJ194" s="71">
        <v>7.33</v>
      </c>
      <c r="EK194" s="71">
        <v>8.64</v>
      </c>
      <c r="EL194" s="71">
        <v>7.26</v>
      </c>
      <c r="EM194" s="71">
        <v>7.6</v>
      </c>
      <c r="EN194" s="71">
        <v>6.75</v>
      </c>
      <c r="EO194" s="71">
        <v>6.94</v>
      </c>
      <c r="EP194" s="71">
        <v>5.1100000000000003</v>
      </c>
      <c r="EQ194" s="71">
        <v>4.1399999999999997</v>
      </c>
      <c r="ER194" s="71">
        <v>6.29</v>
      </c>
      <c r="ES194" s="71">
        <v>6.65</v>
      </c>
      <c r="ET194" s="71">
        <v>7.29</v>
      </c>
      <c r="EU194" s="71">
        <v>5.27</v>
      </c>
      <c r="EV194" s="71">
        <v>2.92</v>
      </c>
      <c r="EW194" s="71">
        <v>2.4900000000000002</v>
      </c>
      <c r="EX194" s="71">
        <v>2.2000000000000002</v>
      </c>
      <c r="EY194" s="71">
        <v>1.61</v>
      </c>
      <c r="EZ194" s="71">
        <v>0.79</v>
      </c>
      <c r="FA194" s="71">
        <v>-0.26</v>
      </c>
      <c r="FB194" s="71">
        <v>-0.82</v>
      </c>
      <c r="FC194" s="71">
        <v>-1.08</v>
      </c>
      <c r="FD194" s="71">
        <v>-1.99</v>
      </c>
      <c r="FE194" s="71">
        <v>-0.86</v>
      </c>
      <c r="FF194" s="71">
        <v>-1.78</v>
      </c>
      <c r="FG194" s="71">
        <v>-3.66</v>
      </c>
      <c r="FH194" s="71">
        <v>-8.52</v>
      </c>
      <c r="FI194" s="71">
        <v>-6.63</v>
      </c>
      <c r="FJ194" s="71">
        <v>-4.3600000000000003</v>
      </c>
      <c r="FK194" s="71">
        <v>5.32</v>
      </c>
      <c r="FL194" s="71">
        <v>8.18</v>
      </c>
      <c r="FM194" s="71">
        <v>13.74</v>
      </c>
      <c r="FN194" s="71">
        <v>15.05</v>
      </c>
      <c r="FO194" s="71">
        <v>12.46</v>
      </c>
      <c r="FP194" s="71">
        <v>11.14</v>
      </c>
      <c r="FQ194" s="71">
        <v>0.94</v>
      </c>
      <c r="FR194" s="71">
        <v>-1.29</v>
      </c>
      <c r="FS194" s="71">
        <v>-1.99</v>
      </c>
      <c r="FT194" s="71">
        <v>4.82</v>
      </c>
      <c r="FU194" s="71">
        <v>6.75</v>
      </c>
      <c r="FV194" s="71">
        <v>5.24</v>
      </c>
      <c r="FW194" s="71">
        <v>5.84</v>
      </c>
      <c r="FX194" s="71">
        <v>7.04</v>
      </c>
      <c r="FY194" s="71">
        <v>9.23</v>
      </c>
      <c r="FZ194" s="71">
        <v>8.32</v>
      </c>
      <c r="GA194" s="71">
        <v>5.93</v>
      </c>
      <c r="GB194" s="71">
        <v>2.56</v>
      </c>
      <c r="GC194" s="71">
        <v>-1.33</v>
      </c>
      <c r="GD194" s="71">
        <v>-2.4</v>
      </c>
      <c r="GE194" s="71">
        <v>-1.98</v>
      </c>
      <c r="GF194" s="71">
        <v>-10.32</v>
      </c>
      <c r="GG194" s="71">
        <v>-11.77</v>
      </c>
      <c r="GH194" s="71">
        <v>-20.07</v>
      </c>
      <c r="GI194" s="71">
        <v>-5.41</v>
      </c>
      <c r="GJ194" s="71">
        <v>-4.28</v>
      </c>
      <c r="GK194" s="71">
        <v>1.03</v>
      </c>
      <c r="GL194" s="71">
        <v>-4.59</v>
      </c>
      <c r="GM194" s="71">
        <v>-1.04</v>
      </c>
      <c r="GN194" s="71">
        <v>8.23</v>
      </c>
      <c r="GO194" s="71">
        <v>9.64</v>
      </c>
      <c r="GP194" s="71">
        <v>11.32</v>
      </c>
      <c r="GQ194" s="71">
        <v>11.64</v>
      </c>
      <c r="GR194" s="71">
        <v>16.18</v>
      </c>
      <c r="GS194" s="71">
        <v>15.74</v>
      </c>
      <c r="GT194" s="71">
        <v>14.4</v>
      </c>
      <c r="GU194" s="71">
        <v>7.75</v>
      </c>
      <c r="GV194" s="71">
        <v>4.1100000000000003</v>
      </c>
      <c r="GW194" s="71">
        <v>2.16</v>
      </c>
      <c r="GX194" s="71">
        <v>-4.29</v>
      </c>
      <c r="GY194" s="71">
        <v>-7.59</v>
      </c>
      <c r="GZ194" s="71">
        <v>-10.46</v>
      </c>
      <c r="HA194" s="71">
        <v>-2.76</v>
      </c>
      <c r="HB194" s="71">
        <v>0.25</v>
      </c>
      <c r="HC194" s="71">
        <v>-4.45</v>
      </c>
      <c r="HD194" s="71">
        <v>-7.33</v>
      </c>
      <c r="HE194" s="71">
        <v>-6.68</v>
      </c>
      <c r="HF194" s="71">
        <v>-0.28000000000000003</v>
      </c>
      <c r="HG194" s="71">
        <v>1.05</v>
      </c>
      <c r="HH194" s="71">
        <v>0.89</v>
      </c>
      <c r="HI194" s="71">
        <v>0.38</v>
      </c>
      <c r="HJ194" s="71">
        <v>2.12</v>
      </c>
      <c r="HK194" s="71">
        <v>2.04</v>
      </c>
      <c r="HL194" s="71">
        <v>0.92</v>
      </c>
      <c r="HM194" s="71">
        <v>-2.2799999999999998</v>
      </c>
      <c r="HN194" s="71">
        <v>-2.35</v>
      </c>
      <c r="HO194" s="71">
        <v>-1.52</v>
      </c>
      <c r="HP194" s="71">
        <v>0.56999999999999995</v>
      </c>
      <c r="HQ194" s="71">
        <v>0.49</v>
      </c>
      <c r="HR194" s="71">
        <v>-0.23</v>
      </c>
      <c r="HS194" s="71">
        <v>0.79</v>
      </c>
      <c r="HT194" s="71">
        <v>1.04</v>
      </c>
      <c r="HU194" s="71">
        <v>1.66</v>
      </c>
      <c r="HV194" s="71">
        <v>-1.1399999999999999</v>
      </c>
      <c r="HW194" s="71">
        <v>-1.77</v>
      </c>
      <c r="HX194" s="71">
        <v>-1.89</v>
      </c>
      <c r="HY194" s="71">
        <v>-0.76</v>
      </c>
      <c r="HZ194" s="71">
        <v>-0.38</v>
      </c>
      <c r="IA194" s="71">
        <v>-0.7</v>
      </c>
      <c r="IB194" s="71">
        <v>-3.13</v>
      </c>
      <c r="IC194" s="41">
        <v>-0.15</v>
      </c>
      <c r="ID194" s="41">
        <v>-0.1</v>
      </c>
      <c r="IE194" s="41">
        <v>0.1</v>
      </c>
      <c r="IF194" s="41">
        <v>0.15445887902995176</v>
      </c>
      <c r="IG194" s="41">
        <v>5.121431351775553E-2</v>
      </c>
      <c r="IH194" s="41">
        <v>0.3</v>
      </c>
      <c r="II194" s="41">
        <v>0.39356038274378002</v>
      </c>
      <c r="IJ194" s="41">
        <v>-0.2</v>
      </c>
      <c r="IK194" s="41">
        <v>-0.27412278324703077</v>
      </c>
      <c r="IL194" s="41">
        <v>-0.23451103411000407</v>
      </c>
      <c r="IM194" s="41">
        <v>0.35</v>
      </c>
      <c r="IN194" s="41">
        <v>0.8</v>
      </c>
      <c r="IO194" s="41">
        <v>1.0016370545344879</v>
      </c>
      <c r="IP194" s="41">
        <v>1.2</v>
      </c>
      <c r="IQ194" s="41">
        <v>1.4839062841147392</v>
      </c>
      <c r="IR194" s="41">
        <v>1.7203194737225151</v>
      </c>
      <c r="IS194" s="41">
        <v>1.9884022240255468</v>
      </c>
      <c r="IT194" s="41">
        <v>1.2790930033935197</v>
      </c>
      <c r="IU194" s="41">
        <v>0.89261417193429693</v>
      </c>
      <c r="IV194" s="41">
        <v>0.332597080639979</v>
      </c>
      <c r="IW194" s="41">
        <v>0.14108410145205139</v>
      </c>
      <c r="IX194" s="41">
        <v>0.2</v>
      </c>
      <c r="IY194" s="41">
        <v>5.146696949493719E-2</v>
      </c>
      <c r="IZ194" s="41"/>
    </row>
    <row r="195" spans="1:260" s="53" customFormat="1" ht="18" customHeight="1" x14ac:dyDescent="0.2">
      <c r="A195" s="97">
        <v>24111</v>
      </c>
      <c r="B195" s="20"/>
      <c r="C195" s="60"/>
      <c r="D195" s="29"/>
      <c r="E195" s="95"/>
      <c r="F195" s="35"/>
      <c r="G195" s="36" t="s">
        <v>188</v>
      </c>
      <c r="H195" s="71">
        <v>1.74</v>
      </c>
      <c r="I195" s="71">
        <v>2.34</v>
      </c>
      <c r="J195" s="71">
        <v>1.48</v>
      </c>
      <c r="K195" s="71">
        <v>2.5499999999999998</v>
      </c>
      <c r="L195" s="71">
        <v>2.99</v>
      </c>
      <c r="M195" s="71">
        <v>5.04</v>
      </c>
      <c r="N195" s="71">
        <v>3.75</v>
      </c>
      <c r="O195" s="71">
        <v>6.9</v>
      </c>
      <c r="P195" s="71">
        <v>6.86</v>
      </c>
      <c r="Q195" s="71">
        <v>8.9</v>
      </c>
      <c r="R195" s="71">
        <v>5.36</v>
      </c>
      <c r="S195" s="71">
        <v>5.76</v>
      </c>
      <c r="T195" s="71">
        <v>4.6500000000000004</v>
      </c>
      <c r="U195" s="71">
        <v>4.91</v>
      </c>
      <c r="V195" s="71">
        <v>3.36</v>
      </c>
      <c r="W195" s="71">
        <v>1.1100000000000001</v>
      </c>
      <c r="X195" s="71">
        <v>0.94</v>
      </c>
      <c r="Y195" s="71">
        <v>1.18</v>
      </c>
      <c r="Z195" s="71">
        <v>2.19</v>
      </c>
      <c r="AA195" s="71">
        <v>1.0900000000000001</v>
      </c>
      <c r="AB195" s="71">
        <v>1.36</v>
      </c>
      <c r="AC195" s="71">
        <v>-1.03</v>
      </c>
      <c r="AD195" s="71">
        <v>1.88</v>
      </c>
      <c r="AE195" s="71">
        <v>2.5499999999999998</v>
      </c>
      <c r="AF195" s="71">
        <v>6.85</v>
      </c>
      <c r="AG195" s="71">
        <v>3.58</v>
      </c>
      <c r="AH195" s="71">
        <v>3.58</v>
      </c>
      <c r="AI195" s="71">
        <v>0.26</v>
      </c>
      <c r="AJ195" s="71">
        <v>0.47</v>
      </c>
      <c r="AK195" s="71">
        <v>0.12</v>
      </c>
      <c r="AL195" s="71">
        <v>2.02</v>
      </c>
      <c r="AM195" s="71">
        <v>1.45</v>
      </c>
      <c r="AN195" s="71">
        <v>0.76</v>
      </c>
      <c r="AO195" s="71">
        <v>2.75</v>
      </c>
      <c r="AP195" s="71">
        <v>4.3899999999999997</v>
      </c>
      <c r="AQ195" s="71">
        <v>6.84</v>
      </c>
      <c r="AR195" s="71">
        <v>8.35</v>
      </c>
      <c r="AS195" s="71">
        <v>10.73</v>
      </c>
      <c r="AT195" s="71">
        <v>7.61</v>
      </c>
      <c r="AU195" s="71">
        <v>7.59</v>
      </c>
      <c r="AV195" s="71">
        <v>3.12</v>
      </c>
      <c r="AW195" s="71">
        <v>7.85</v>
      </c>
      <c r="AX195" s="71">
        <v>6.96</v>
      </c>
      <c r="AY195" s="71">
        <v>9.2799999999999994</v>
      </c>
      <c r="AZ195" s="71">
        <v>10.96</v>
      </c>
      <c r="BA195" s="71">
        <v>14.14</v>
      </c>
      <c r="BB195" s="71">
        <v>16.32</v>
      </c>
      <c r="BC195" s="71">
        <v>10.71</v>
      </c>
      <c r="BD195" s="71">
        <v>9.43</v>
      </c>
      <c r="BE195" s="71">
        <v>7.47</v>
      </c>
      <c r="BF195" s="71">
        <v>8.14</v>
      </c>
      <c r="BG195" s="71">
        <v>8.25</v>
      </c>
      <c r="BH195" s="71">
        <v>7.63</v>
      </c>
      <c r="BI195" s="71">
        <v>6.9</v>
      </c>
      <c r="BJ195" s="71">
        <v>4.13</v>
      </c>
      <c r="BK195" s="71">
        <v>0.44</v>
      </c>
      <c r="BL195" s="71">
        <v>0.24</v>
      </c>
      <c r="BM195" s="71">
        <v>1.17</v>
      </c>
      <c r="BN195" s="71">
        <v>1.6</v>
      </c>
      <c r="BO195" s="71">
        <v>1.97</v>
      </c>
      <c r="BP195" s="71">
        <v>3.48</v>
      </c>
      <c r="BQ195" s="71">
        <v>4.9000000000000004</v>
      </c>
      <c r="BR195" s="71">
        <v>4.95</v>
      </c>
      <c r="BS195" s="71">
        <v>3.94</v>
      </c>
      <c r="BT195" s="71">
        <v>0.39</v>
      </c>
      <c r="BU195" s="71">
        <v>1.68</v>
      </c>
      <c r="BV195" s="71">
        <v>1.49</v>
      </c>
      <c r="BW195" s="71">
        <v>-4.6100000000000003</v>
      </c>
      <c r="BX195" s="71">
        <v>-8.56</v>
      </c>
      <c r="BY195" s="71">
        <v>-11.78</v>
      </c>
      <c r="BZ195" s="71">
        <v>-6.21</v>
      </c>
      <c r="CA195" s="71">
        <v>-3.91</v>
      </c>
      <c r="CB195" s="71">
        <v>-0.14000000000000001</v>
      </c>
      <c r="CC195" s="71">
        <v>-6.41</v>
      </c>
      <c r="CD195" s="71">
        <v>-7.83</v>
      </c>
      <c r="CE195" s="71">
        <v>-9.39</v>
      </c>
      <c r="CF195" s="71">
        <v>-7.05</v>
      </c>
      <c r="CG195" s="71">
        <v>-5.25</v>
      </c>
      <c r="CH195" s="71">
        <v>-3.14</v>
      </c>
      <c r="CI195" s="71">
        <v>3.67</v>
      </c>
      <c r="CJ195" s="71">
        <v>-0.56999999999999995</v>
      </c>
      <c r="CK195" s="71">
        <v>-2.4300000000000002</v>
      </c>
      <c r="CL195" s="71">
        <v>-7.1</v>
      </c>
      <c r="CM195" s="71">
        <v>-5.81</v>
      </c>
      <c r="CN195" s="71">
        <v>-4.54</v>
      </c>
      <c r="CO195" s="71">
        <v>-4.49</v>
      </c>
      <c r="CP195" s="71">
        <v>-4.7</v>
      </c>
      <c r="CQ195" s="71">
        <v>-7.28</v>
      </c>
      <c r="CR195" s="71">
        <v>-10.58</v>
      </c>
      <c r="CS195" s="71">
        <v>-9.0299999999999994</v>
      </c>
      <c r="CT195" s="71">
        <v>-6</v>
      </c>
      <c r="CU195" s="71">
        <v>-1.42</v>
      </c>
      <c r="CV195" s="71">
        <v>-0.96</v>
      </c>
      <c r="CW195" s="71">
        <v>-1.67</v>
      </c>
      <c r="CX195" s="71">
        <v>-2.5099999999999998</v>
      </c>
      <c r="CY195" s="71">
        <v>-4.01</v>
      </c>
      <c r="CZ195" s="71">
        <v>-4.72</v>
      </c>
      <c r="DA195" s="71">
        <v>-7.26</v>
      </c>
      <c r="DB195" s="71">
        <v>-7.6</v>
      </c>
      <c r="DC195" s="71">
        <v>-6.84</v>
      </c>
      <c r="DD195" s="71">
        <v>-3.72</v>
      </c>
      <c r="DE195" s="71">
        <v>-2.16</v>
      </c>
      <c r="DF195" s="71">
        <v>-5.16</v>
      </c>
      <c r="DG195" s="71">
        <v>-6.05</v>
      </c>
      <c r="DH195" s="71">
        <v>-6.95</v>
      </c>
      <c r="DI195" s="71">
        <v>-8.15</v>
      </c>
      <c r="DJ195" s="71">
        <v>-6.61</v>
      </c>
      <c r="DK195" s="71">
        <v>-3.86</v>
      </c>
      <c r="DL195" s="71">
        <v>-0.9</v>
      </c>
      <c r="DM195" s="71">
        <v>7.64</v>
      </c>
      <c r="DN195" s="71">
        <v>9.32</v>
      </c>
      <c r="DO195" s="71">
        <v>10.79</v>
      </c>
      <c r="DP195" s="71">
        <v>13.36</v>
      </c>
      <c r="DQ195" s="71">
        <v>10.06</v>
      </c>
      <c r="DR195" s="71">
        <v>9.69</v>
      </c>
      <c r="DS195" s="71">
        <v>1.25</v>
      </c>
      <c r="DT195" s="71">
        <v>0.17</v>
      </c>
      <c r="DU195" s="71">
        <v>-1.23</v>
      </c>
      <c r="DV195" s="71">
        <v>-3.02</v>
      </c>
      <c r="DW195" s="71">
        <v>-0.85</v>
      </c>
      <c r="DX195" s="71">
        <v>0.08</v>
      </c>
      <c r="DY195" s="71">
        <v>1.86</v>
      </c>
      <c r="DZ195" s="71">
        <v>-0.51</v>
      </c>
      <c r="EA195" s="71">
        <v>-1.44</v>
      </c>
      <c r="EB195" s="71">
        <v>-1.91</v>
      </c>
      <c r="EC195" s="71">
        <v>-2.13</v>
      </c>
      <c r="ED195" s="71">
        <v>-2.23</v>
      </c>
      <c r="EE195" s="71">
        <v>-2.15</v>
      </c>
      <c r="EF195" s="71">
        <v>-1.58</v>
      </c>
      <c r="EG195" s="71">
        <v>-1.1200000000000001</v>
      </c>
      <c r="EH195" s="71">
        <v>0.6</v>
      </c>
      <c r="EI195" s="71">
        <v>1.46</v>
      </c>
      <c r="EJ195" s="71">
        <v>2.21</v>
      </c>
      <c r="EK195" s="71">
        <v>2.52</v>
      </c>
      <c r="EL195" s="71">
        <v>2.15</v>
      </c>
      <c r="EM195" s="71">
        <v>2.0499999999999998</v>
      </c>
      <c r="EN195" s="71">
        <v>3.18</v>
      </c>
      <c r="EO195" s="71">
        <v>4.0999999999999996</v>
      </c>
      <c r="EP195" s="71">
        <v>4.38</v>
      </c>
      <c r="EQ195" s="71">
        <v>4.17</v>
      </c>
      <c r="ER195" s="71">
        <v>3.14</v>
      </c>
      <c r="ES195" s="71">
        <v>2.58</v>
      </c>
      <c r="ET195" s="71">
        <v>1.1100000000000001</v>
      </c>
      <c r="EU195" s="71">
        <v>1.1499999999999999</v>
      </c>
      <c r="EV195" s="71">
        <v>0.38</v>
      </c>
      <c r="EW195" s="71">
        <v>0.26</v>
      </c>
      <c r="EX195" s="71">
        <v>0.21</v>
      </c>
      <c r="EY195" s="71">
        <v>0.95</v>
      </c>
      <c r="EZ195" s="71">
        <v>0.96</v>
      </c>
      <c r="FA195" s="71">
        <v>0.99</v>
      </c>
      <c r="FB195" s="71">
        <v>1.87</v>
      </c>
      <c r="FC195" s="71">
        <v>1.83</v>
      </c>
      <c r="FD195" s="71">
        <v>1.69</v>
      </c>
      <c r="FE195" s="71">
        <v>0.27</v>
      </c>
      <c r="FF195" s="71">
        <v>0.28000000000000003</v>
      </c>
      <c r="FG195" s="71">
        <v>0.24</v>
      </c>
      <c r="FH195" s="71">
        <v>0.05</v>
      </c>
      <c r="FI195" s="71">
        <v>-1.1499999999999999</v>
      </c>
      <c r="FJ195" s="71">
        <v>-1.52</v>
      </c>
      <c r="FK195" s="71">
        <v>-1.5</v>
      </c>
      <c r="FL195" s="71">
        <v>3.24</v>
      </c>
      <c r="FM195" s="71">
        <v>3.6</v>
      </c>
      <c r="FN195" s="71">
        <v>4.43</v>
      </c>
      <c r="FO195" s="71">
        <v>3.02</v>
      </c>
      <c r="FP195" s="71">
        <v>3.8</v>
      </c>
      <c r="FQ195" s="71">
        <v>3.3</v>
      </c>
      <c r="FR195" s="71">
        <v>0.09</v>
      </c>
      <c r="FS195" s="71">
        <v>-1.07</v>
      </c>
      <c r="FT195" s="71">
        <v>-1.49</v>
      </c>
      <c r="FU195" s="71">
        <v>0.95</v>
      </c>
      <c r="FV195" s="71">
        <v>3.19</v>
      </c>
      <c r="FW195" s="71">
        <v>5.42</v>
      </c>
      <c r="FX195" s="71">
        <v>8.27</v>
      </c>
      <c r="FY195" s="71">
        <v>7.33</v>
      </c>
      <c r="FZ195" s="71">
        <v>4.3</v>
      </c>
      <c r="GA195" s="71">
        <v>-1.31</v>
      </c>
      <c r="GB195" s="71">
        <v>-1.71</v>
      </c>
      <c r="GC195" s="71">
        <v>-0.32</v>
      </c>
      <c r="GD195" s="71">
        <v>0.09</v>
      </c>
      <c r="GE195" s="71">
        <v>-2.04</v>
      </c>
      <c r="GF195" s="71">
        <v>-2.78</v>
      </c>
      <c r="GG195" s="71">
        <v>-3.09</v>
      </c>
      <c r="GH195" s="71">
        <v>-2.29</v>
      </c>
      <c r="GI195" s="71">
        <v>-3</v>
      </c>
      <c r="GJ195" s="71">
        <v>-3.04</v>
      </c>
      <c r="GK195" s="71">
        <v>-3.46</v>
      </c>
      <c r="GL195" s="71">
        <v>-2.42</v>
      </c>
      <c r="GM195" s="71">
        <v>-0.73</v>
      </c>
      <c r="GN195" s="71">
        <v>-0.17</v>
      </c>
      <c r="GO195" s="71">
        <v>0.04</v>
      </c>
      <c r="GP195" s="71">
        <v>1.44</v>
      </c>
      <c r="GQ195" s="71">
        <v>3.96</v>
      </c>
      <c r="GR195" s="71">
        <v>5.25</v>
      </c>
      <c r="GS195" s="71">
        <v>6.87</v>
      </c>
      <c r="GT195" s="71">
        <v>6.41</v>
      </c>
      <c r="GU195" s="71">
        <v>6.2</v>
      </c>
      <c r="GV195" s="71">
        <v>4</v>
      </c>
      <c r="GW195" s="71">
        <v>2.85</v>
      </c>
      <c r="GX195" s="71">
        <v>1.57</v>
      </c>
      <c r="GY195" s="71">
        <v>-1.29</v>
      </c>
      <c r="GZ195" s="71">
        <v>-2.54</v>
      </c>
      <c r="HA195" s="71">
        <v>-2.35</v>
      </c>
      <c r="HB195" s="71">
        <v>-0.71</v>
      </c>
      <c r="HC195" s="71">
        <v>-0.02</v>
      </c>
      <c r="HD195" s="71">
        <v>0.09</v>
      </c>
      <c r="HE195" s="71">
        <v>1</v>
      </c>
      <c r="HF195" s="71">
        <v>1.5</v>
      </c>
      <c r="HG195" s="71">
        <v>1.1100000000000001</v>
      </c>
      <c r="HH195" s="71">
        <v>0.22</v>
      </c>
      <c r="HI195" s="71">
        <v>-0.16</v>
      </c>
      <c r="HJ195" s="71">
        <v>0.19</v>
      </c>
      <c r="HK195" s="71">
        <v>-0.19</v>
      </c>
      <c r="HL195" s="71">
        <v>-0.54</v>
      </c>
      <c r="HM195" s="71">
        <v>-0.71</v>
      </c>
      <c r="HN195" s="71">
        <v>-0.74</v>
      </c>
      <c r="HO195" s="71">
        <v>-1</v>
      </c>
      <c r="HP195" s="71">
        <v>-1.5</v>
      </c>
      <c r="HQ195" s="71">
        <v>-2.21</v>
      </c>
      <c r="HR195" s="71">
        <v>-1.64</v>
      </c>
      <c r="HS195" s="71">
        <v>-1.74</v>
      </c>
      <c r="HT195" s="71">
        <v>-2.9</v>
      </c>
      <c r="HU195" s="71">
        <v>-3.45</v>
      </c>
      <c r="HV195" s="71">
        <v>-3.19</v>
      </c>
      <c r="HW195" s="71">
        <v>-1.17</v>
      </c>
      <c r="HX195" s="71">
        <v>0.67</v>
      </c>
      <c r="HY195" s="71">
        <v>0.47</v>
      </c>
      <c r="HZ195" s="71">
        <v>0.92</v>
      </c>
      <c r="IA195" s="71">
        <v>-0.01</v>
      </c>
      <c r="IB195" s="71">
        <v>0.49</v>
      </c>
      <c r="IC195" s="41">
        <v>-0.15</v>
      </c>
      <c r="ID195" s="41">
        <v>-0.1</v>
      </c>
      <c r="IE195" s="41">
        <v>0.1</v>
      </c>
      <c r="IF195" s="41">
        <v>0.15445887902995176</v>
      </c>
      <c r="IG195" s="41">
        <v>5.121431351775553E-2</v>
      </c>
      <c r="IH195" s="41">
        <v>0.3</v>
      </c>
      <c r="II195" s="41">
        <v>0.39356038274378002</v>
      </c>
      <c r="IJ195" s="41">
        <v>-0.2</v>
      </c>
      <c r="IK195" s="41">
        <v>-0.27412278324703077</v>
      </c>
      <c r="IL195" s="41">
        <v>-0.23451103411000407</v>
      </c>
      <c r="IM195" s="41">
        <v>0.35</v>
      </c>
      <c r="IN195" s="41">
        <v>0.8</v>
      </c>
      <c r="IO195" s="41">
        <v>1.0016370545344879</v>
      </c>
      <c r="IP195" s="41">
        <v>1.2</v>
      </c>
      <c r="IQ195" s="41">
        <v>1.4839062841147392</v>
      </c>
      <c r="IR195" s="41">
        <v>1.7203194737225151</v>
      </c>
      <c r="IS195" s="41">
        <v>1.9884022240255468</v>
      </c>
      <c r="IT195" s="41">
        <v>1.2790930033935197</v>
      </c>
      <c r="IU195" s="41">
        <v>0.89261417193429693</v>
      </c>
      <c r="IV195" s="41">
        <v>0.332597080639979</v>
      </c>
      <c r="IW195" s="41">
        <v>0.14108410145205139</v>
      </c>
      <c r="IX195" s="41">
        <v>0.2</v>
      </c>
      <c r="IY195" s="41">
        <v>5.146696949493719E-2</v>
      </c>
      <c r="IZ195" s="41"/>
    </row>
    <row r="196" spans="1:260" s="53" customFormat="1" ht="18" customHeight="1" x14ac:dyDescent="0.2">
      <c r="A196" s="97">
        <v>24112</v>
      </c>
      <c r="B196" s="20"/>
      <c r="C196" s="60"/>
      <c r="D196" s="29"/>
      <c r="E196" s="93"/>
      <c r="F196" s="35"/>
      <c r="G196" s="91" t="s">
        <v>189</v>
      </c>
      <c r="H196" s="71">
        <v>1.24</v>
      </c>
      <c r="I196" s="71">
        <v>1.24</v>
      </c>
      <c r="J196" s="71">
        <v>0</v>
      </c>
      <c r="K196" s="71">
        <v>0</v>
      </c>
      <c r="L196" s="71">
        <v>0</v>
      </c>
      <c r="M196" s="71">
        <v>0</v>
      </c>
      <c r="N196" s="71">
        <v>0</v>
      </c>
      <c r="O196" s="71">
        <v>1.24</v>
      </c>
      <c r="P196" s="71">
        <v>1.25</v>
      </c>
      <c r="Q196" s="71">
        <v>1.24</v>
      </c>
      <c r="R196" s="71">
        <v>0</v>
      </c>
      <c r="S196" s="71">
        <v>0</v>
      </c>
      <c r="T196" s="71">
        <v>0</v>
      </c>
      <c r="U196" s="71">
        <v>0</v>
      </c>
      <c r="V196" s="71">
        <v>0</v>
      </c>
      <c r="W196" s="71">
        <v>0</v>
      </c>
      <c r="X196" s="71">
        <v>0</v>
      </c>
      <c r="Y196" s="71">
        <v>0</v>
      </c>
      <c r="Z196" s="71">
        <v>0</v>
      </c>
      <c r="AA196" s="71">
        <v>0</v>
      </c>
      <c r="AB196" s="71">
        <v>-3.13</v>
      </c>
      <c r="AC196" s="71">
        <v>-3.13</v>
      </c>
      <c r="AD196" s="71">
        <v>-3.13</v>
      </c>
      <c r="AE196" s="71">
        <v>0</v>
      </c>
      <c r="AF196" s="71">
        <v>0</v>
      </c>
      <c r="AG196" s="71">
        <v>0</v>
      </c>
      <c r="AH196" s="71">
        <v>0</v>
      </c>
      <c r="AI196" s="71">
        <v>-2.44</v>
      </c>
      <c r="AJ196" s="71">
        <v>-2.4500000000000002</v>
      </c>
      <c r="AK196" s="71">
        <v>-2.44</v>
      </c>
      <c r="AL196" s="71">
        <v>2.5</v>
      </c>
      <c r="AM196" s="71">
        <v>2.5</v>
      </c>
      <c r="AN196" s="71">
        <v>2.5099999999999998</v>
      </c>
      <c r="AO196" s="71">
        <v>-2.44</v>
      </c>
      <c r="AP196" s="71">
        <v>-1.36</v>
      </c>
      <c r="AQ196" s="71">
        <v>-0.14000000000000001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-0.48</v>
      </c>
      <c r="AZ196" s="71">
        <v>-0.48</v>
      </c>
      <c r="BA196" s="71">
        <v>-0.48</v>
      </c>
      <c r="BB196" s="71">
        <v>2.04</v>
      </c>
      <c r="BC196" s="71">
        <v>2.04</v>
      </c>
      <c r="BD196" s="71">
        <v>2.04</v>
      </c>
      <c r="BE196" s="71">
        <v>0.11</v>
      </c>
      <c r="BF196" s="71">
        <v>0.11</v>
      </c>
      <c r="BG196" s="71">
        <v>0.11</v>
      </c>
      <c r="BH196" s="71">
        <v>0</v>
      </c>
      <c r="BI196" s="71">
        <v>0.51</v>
      </c>
      <c r="BJ196" s="71">
        <v>0.51</v>
      </c>
      <c r="BK196" s="71">
        <v>0.74</v>
      </c>
      <c r="BL196" s="71">
        <v>0.19</v>
      </c>
      <c r="BM196" s="71">
        <v>0.19</v>
      </c>
      <c r="BN196" s="71">
        <v>0</v>
      </c>
      <c r="BO196" s="71">
        <v>0</v>
      </c>
      <c r="BP196" s="71">
        <v>0</v>
      </c>
      <c r="BQ196" s="71">
        <v>0.82</v>
      </c>
      <c r="BR196" s="71">
        <v>1.53</v>
      </c>
      <c r="BS196" s="71">
        <v>2.06</v>
      </c>
      <c r="BT196" s="71">
        <v>1.24</v>
      </c>
      <c r="BU196" s="71">
        <v>0.53</v>
      </c>
      <c r="BV196" s="71">
        <v>0</v>
      </c>
      <c r="BW196" s="71">
        <v>1.1100000000000001</v>
      </c>
      <c r="BX196" s="71">
        <v>1.1100000000000001</v>
      </c>
      <c r="BY196" s="71">
        <v>1.54</v>
      </c>
      <c r="BZ196" s="71">
        <v>-0.6</v>
      </c>
      <c r="CA196" s="71">
        <v>-0.6</v>
      </c>
      <c r="CB196" s="71">
        <v>-1.02</v>
      </c>
      <c r="CC196" s="71">
        <v>0</v>
      </c>
      <c r="CD196" s="71">
        <v>0</v>
      </c>
      <c r="CE196" s="71">
        <v>0</v>
      </c>
      <c r="CF196" s="71">
        <v>0.09</v>
      </c>
      <c r="CG196" s="71">
        <v>0.09</v>
      </c>
      <c r="CH196" s="71">
        <v>0.09</v>
      </c>
      <c r="CI196" s="71">
        <v>0.92</v>
      </c>
      <c r="CJ196" s="71">
        <v>0.92</v>
      </c>
      <c r="CK196" s="71">
        <v>1.1299999999999999</v>
      </c>
      <c r="CL196" s="71">
        <v>2.12</v>
      </c>
      <c r="CM196" s="71">
        <v>2.12</v>
      </c>
      <c r="CN196" s="71">
        <v>2.12</v>
      </c>
      <c r="CO196" s="71">
        <v>0</v>
      </c>
      <c r="CP196" s="71">
        <v>0</v>
      </c>
      <c r="CQ196" s="71">
        <v>0</v>
      </c>
      <c r="CR196" s="71">
        <v>0</v>
      </c>
      <c r="CS196" s="71">
        <v>0</v>
      </c>
      <c r="CT196" s="71">
        <v>0.09</v>
      </c>
      <c r="CU196" s="71">
        <v>-0.48</v>
      </c>
      <c r="CV196" s="71">
        <v>-0.49</v>
      </c>
      <c r="CW196" s="71">
        <v>-0.56000000000000005</v>
      </c>
      <c r="CX196" s="71">
        <v>1.1299999999999999</v>
      </c>
      <c r="CY196" s="71">
        <v>1.1000000000000001</v>
      </c>
      <c r="CZ196" s="71">
        <v>1.08</v>
      </c>
      <c r="DA196" s="71">
        <v>0</v>
      </c>
      <c r="DB196" s="71">
        <v>0.77</v>
      </c>
      <c r="DC196" s="71">
        <v>0.77</v>
      </c>
      <c r="DD196" s="71">
        <v>0.7</v>
      </c>
      <c r="DE196" s="71">
        <v>0</v>
      </c>
      <c r="DF196" s="71">
        <v>0</v>
      </c>
      <c r="DG196" s="71">
        <v>0</v>
      </c>
      <c r="DH196" s="71">
        <v>0.47</v>
      </c>
      <c r="DI196" s="71">
        <v>0.7</v>
      </c>
      <c r="DJ196" s="71">
        <v>0.71</v>
      </c>
      <c r="DK196" s="71">
        <v>0.24</v>
      </c>
      <c r="DL196" s="71">
        <v>0</v>
      </c>
      <c r="DM196" s="71">
        <v>1.71</v>
      </c>
      <c r="DN196" s="71">
        <v>3.68</v>
      </c>
      <c r="DO196" s="71">
        <v>3.67</v>
      </c>
      <c r="DP196" s="71">
        <v>1.79</v>
      </c>
      <c r="DQ196" s="71">
        <v>0</v>
      </c>
      <c r="DR196" s="71">
        <v>0</v>
      </c>
      <c r="DS196" s="71">
        <v>0</v>
      </c>
      <c r="DT196" s="71">
        <v>-0.86</v>
      </c>
      <c r="DU196" s="71">
        <v>-0.85</v>
      </c>
      <c r="DV196" s="71">
        <v>-0.85</v>
      </c>
      <c r="DW196" s="71">
        <v>1.3</v>
      </c>
      <c r="DX196" s="71">
        <v>1.31</v>
      </c>
      <c r="DY196" s="71">
        <v>1.5</v>
      </c>
      <c r="DZ196" s="71">
        <v>-1.1599999999999999</v>
      </c>
      <c r="EA196" s="71">
        <v>-1.1599999999999999</v>
      </c>
      <c r="EB196" s="71">
        <v>-1.01</v>
      </c>
      <c r="EC196" s="71">
        <v>0</v>
      </c>
      <c r="ED196" s="71">
        <v>0</v>
      </c>
      <c r="EE196" s="71">
        <v>0</v>
      </c>
      <c r="EF196" s="71">
        <v>1.02</v>
      </c>
      <c r="EG196" s="71">
        <v>1.02</v>
      </c>
      <c r="EH196" s="71">
        <v>2</v>
      </c>
      <c r="EI196" s="71">
        <v>-1.08</v>
      </c>
      <c r="EJ196" s="71">
        <v>-1.08</v>
      </c>
      <c r="EK196" s="71">
        <v>-1.35</v>
      </c>
      <c r="EL196" s="71">
        <v>0</v>
      </c>
      <c r="EM196" s="71">
        <v>0</v>
      </c>
      <c r="EN196" s="71">
        <v>0</v>
      </c>
      <c r="EO196" s="71">
        <v>0</v>
      </c>
      <c r="EP196" s="71">
        <v>0</v>
      </c>
      <c r="EQ196" s="71">
        <v>0</v>
      </c>
      <c r="ER196" s="71">
        <v>1.61</v>
      </c>
      <c r="ES196" s="71">
        <v>1.61</v>
      </c>
      <c r="ET196" s="71">
        <v>1.6</v>
      </c>
      <c r="EU196" s="71">
        <v>1.32</v>
      </c>
      <c r="EV196" s="71">
        <v>1.65</v>
      </c>
      <c r="EW196" s="71">
        <v>1.65</v>
      </c>
      <c r="EX196" s="71">
        <v>2.72</v>
      </c>
      <c r="EY196" s="71">
        <v>2.39</v>
      </c>
      <c r="EZ196" s="71">
        <v>3.2</v>
      </c>
      <c r="FA196" s="71">
        <v>2.29</v>
      </c>
      <c r="FB196" s="71">
        <v>2.5</v>
      </c>
      <c r="FC196" s="71">
        <v>1.64</v>
      </c>
      <c r="FD196" s="71">
        <v>-0.35</v>
      </c>
      <c r="FE196" s="71">
        <v>-0.44</v>
      </c>
      <c r="FF196" s="71">
        <v>-0.25</v>
      </c>
      <c r="FG196" s="71">
        <v>1.43</v>
      </c>
      <c r="FH196" s="71">
        <v>1.56</v>
      </c>
      <c r="FI196" s="71">
        <v>1.57</v>
      </c>
      <c r="FJ196" s="71">
        <v>0.14000000000000001</v>
      </c>
      <c r="FK196" s="71">
        <v>0.19</v>
      </c>
      <c r="FL196" s="71">
        <v>0.19</v>
      </c>
      <c r="FM196" s="71">
        <v>0.19</v>
      </c>
      <c r="FN196" s="71">
        <v>0</v>
      </c>
      <c r="FO196" s="71">
        <v>0</v>
      </c>
      <c r="FP196" s="71">
        <v>0.98</v>
      </c>
      <c r="FQ196" s="71">
        <v>0.97</v>
      </c>
      <c r="FR196" s="71">
        <v>1.02</v>
      </c>
      <c r="FS196" s="71">
        <v>0.04</v>
      </c>
      <c r="FT196" s="71">
        <v>0.04</v>
      </c>
      <c r="FU196" s="71">
        <v>0.8</v>
      </c>
      <c r="FV196" s="71">
        <v>0.84</v>
      </c>
      <c r="FW196" s="71">
        <v>0.85</v>
      </c>
      <c r="FX196" s="71">
        <v>0</v>
      </c>
      <c r="FY196" s="71">
        <v>0</v>
      </c>
      <c r="FZ196" s="71">
        <v>0</v>
      </c>
      <c r="GA196" s="71">
        <v>0</v>
      </c>
      <c r="GB196" s="71">
        <v>0.1</v>
      </c>
      <c r="GC196" s="71">
        <v>0.1</v>
      </c>
      <c r="GD196" s="71">
        <v>0.1</v>
      </c>
      <c r="GE196" s="71">
        <v>0</v>
      </c>
      <c r="GF196" s="71">
        <v>0</v>
      </c>
      <c r="GG196" s="71">
        <v>0</v>
      </c>
      <c r="GH196" s="71">
        <v>0.34</v>
      </c>
      <c r="GI196" s="71">
        <v>0.34</v>
      </c>
      <c r="GJ196" s="71">
        <v>0.24</v>
      </c>
      <c r="GK196" s="71">
        <v>-0.01</v>
      </c>
      <c r="GL196" s="71">
        <v>-0.01</v>
      </c>
      <c r="GM196" s="71">
        <v>-0.18</v>
      </c>
      <c r="GN196" s="71">
        <v>-0.66</v>
      </c>
      <c r="GO196" s="71">
        <v>-0.65</v>
      </c>
      <c r="GP196" s="71">
        <v>0.47</v>
      </c>
      <c r="GQ196" s="71">
        <v>1.24</v>
      </c>
      <c r="GR196" s="71">
        <v>1.24</v>
      </c>
      <c r="GS196" s="71">
        <v>0.77</v>
      </c>
      <c r="GT196" s="71">
        <v>0.38</v>
      </c>
      <c r="GU196" s="71">
        <v>0.38</v>
      </c>
      <c r="GV196" s="71">
        <v>0.33</v>
      </c>
      <c r="GW196" s="71">
        <v>0.34</v>
      </c>
      <c r="GX196" s="71">
        <v>0.34</v>
      </c>
      <c r="GY196" s="71">
        <v>0</v>
      </c>
      <c r="GZ196" s="71">
        <v>0</v>
      </c>
      <c r="HA196" s="71">
        <v>1.92</v>
      </c>
      <c r="HB196" s="71">
        <v>1.93</v>
      </c>
      <c r="HC196" s="71">
        <v>2.1</v>
      </c>
      <c r="HD196" s="71">
        <v>0</v>
      </c>
      <c r="HE196" s="71">
        <v>0</v>
      </c>
      <c r="HF196" s="71">
        <v>-0.18</v>
      </c>
      <c r="HG196" s="71">
        <v>-0.18</v>
      </c>
      <c r="HH196" s="71">
        <v>-0.18</v>
      </c>
      <c r="HI196" s="71">
        <v>0</v>
      </c>
      <c r="HJ196" s="71">
        <v>0</v>
      </c>
      <c r="HK196" s="71">
        <v>0</v>
      </c>
      <c r="HL196" s="71">
        <v>0</v>
      </c>
      <c r="HM196" s="71">
        <v>0</v>
      </c>
      <c r="HN196" s="71">
        <v>0.24</v>
      </c>
      <c r="HO196" s="71">
        <v>0.24</v>
      </c>
      <c r="HP196" s="71">
        <v>1.83</v>
      </c>
      <c r="HQ196" s="71">
        <v>1.59</v>
      </c>
      <c r="HR196" s="71">
        <v>2.34</v>
      </c>
      <c r="HS196" s="71">
        <v>0.82</v>
      </c>
      <c r="HT196" s="71">
        <v>3.06</v>
      </c>
      <c r="HU196" s="71">
        <v>2.42</v>
      </c>
      <c r="HV196" s="71">
        <v>2.42</v>
      </c>
      <c r="HW196" s="71">
        <v>0.19</v>
      </c>
      <c r="HX196" s="71">
        <v>0</v>
      </c>
      <c r="HY196" s="71">
        <v>0</v>
      </c>
      <c r="HZ196" s="71">
        <v>-0.05</v>
      </c>
      <c r="IA196" s="71">
        <v>-0.05</v>
      </c>
      <c r="IB196" s="71">
        <v>-0.05</v>
      </c>
      <c r="IC196" s="88">
        <v>-0.15</v>
      </c>
      <c r="ID196" s="88">
        <v>-0.1</v>
      </c>
      <c r="IE196" s="88">
        <v>0.1</v>
      </c>
      <c r="IF196" s="88">
        <v>0.15445887902995176</v>
      </c>
      <c r="IG196" s="88">
        <v>5.121431351775553E-2</v>
      </c>
      <c r="IH196" s="88">
        <v>0.3</v>
      </c>
      <c r="II196" s="88">
        <v>0.39356038274378002</v>
      </c>
      <c r="IJ196" s="88">
        <v>-0.2</v>
      </c>
      <c r="IK196" s="88">
        <v>-0.27412278324703077</v>
      </c>
      <c r="IL196" s="88">
        <v>-0.23451103411000407</v>
      </c>
      <c r="IM196" s="88">
        <v>0.35</v>
      </c>
      <c r="IN196" s="88">
        <v>0.8</v>
      </c>
      <c r="IO196" s="88">
        <v>1.0016370545344879</v>
      </c>
      <c r="IP196" s="88">
        <v>1.2</v>
      </c>
      <c r="IQ196" s="88">
        <v>1.4839062841147392</v>
      </c>
      <c r="IR196" s="88">
        <v>1.7203194737225151</v>
      </c>
      <c r="IS196" s="88">
        <v>1.9884022240255468</v>
      </c>
      <c r="IT196" s="88">
        <v>1.2790930033935197</v>
      </c>
      <c r="IU196" s="88">
        <v>0.89261417193429693</v>
      </c>
      <c r="IV196" s="88">
        <v>0.332597080639979</v>
      </c>
      <c r="IW196" s="88">
        <v>0.14108410145205139</v>
      </c>
      <c r="IX196" s="88">
        <v>0.2</v>
      </c>
      <c r="IY196" s="88">
        <v>5.146696949493719E-2</v>
      </c>
      <c r="IZ196" s="88"/>
    </row>
    <row r="197" spans="1:260" s="53" customFormat="1" ht="18" customHeight="1" x14ac:dyDescent="0.2">
      <c r="A197" s="97">
        <v>242</v>
      </c>
      <c r="B197" s="20"/>
      <c r="C197" s="60"/>
      <c r="D197" s="29"/>
      <c r="E197" s="95"/>
      <c r="F197" s="66" t="s">
        <v>190</v>
      </c>
      <c r="G197" s="35"/>
      <c r="H197" s="67">
        <v>-1.8299683315347026</v>
      </c>
      <c r="I197" s="67">
        <v>-1.7002970048327779</v>
      </c>
      <c r="J197" s="67">
        <v>2.4060949540728172E-2</v>
      </c>
      <c r="K197" s="67">
        <v>2.4099763797828455</v>
      </c>
      <c r="L197" s="67">
        <v>2.2600045674473388</v>
      </c>
      <c r="M197" s="67">
        <v>-3.5168800792721862</v>
      </c>
      <c r="N197" s="67">
        <v>-6.589983540943293</v>
      </c>
      <c r="O197" s="67">
        <v>-6.6452192206686957</v>
      </c>
      <c r="P197" s="67">
        <v>-2.9908963352780722</v>
      </c>
      <c r="Q197" s="67">
        <v>1.9415862238670238</v>
      </c>
      <c r="R197" s="67">
        <v>2.1562822458078474</v>
      </c>
      <c r="S197" s="67">
        <v>2.6601878905143326</v>
      </c>
      <c r="T197" s="67">
        <v>0.54743154250930603</v>
      </c>
      <c r="U197" s="67">
        <v>0.68921731301042533</v>
      </c>
      <c r="V197" s="67">
        <v>2.1980135674500447</v>
      </c>
      <c r="W197" s="67">
        <v>3.3711216897455039</v>
      </c>
      <c r="X197" s="67">
        <v>3.0424051591937773</v>
      </c>
      <c r="Y197" s="67">
        <v>-0.18697168021395216</v>
      </c>
      <c r="Z197" s="67">
        <v>-1.9598527944317155</v>
      </c>
      <c r="AA197" s="67">
        <v>-1.8872057796823569</v>
      </c>
      <c r="AB197" s="67">
        <v>-2.486110976019261</v>
      </c>
      <c r="AC197" s="67">
        <v>-3.7096277807111906</v>
      </c>
      <c r="AD197" s="67">
        <v>-3.4035847748140378</v>
      </c>
      <c r="AE197" s="67">
        <v>-1.0918628740658152</v>
      </c>
      <c r="AF197" s="67">
        <v>-1.7796911162976579E-2</v>
      </c>
      <c r="AG197" s="67">
        <v>-0.46472415544719714</v>
      </c>
      <c r="AH197" s="67">
        <v>0.62634606219136491</v>
      </c>
      <c r="AI197" s="67">
        <v>1.2493808379349161</v>
      </c>
      <c r="AJ197" s="67">
        <v>1.3556466098013489</v>
      </c>
      <c r="AK197" s="67">
        <v>-1.054573378738942</v>
      </c>
      <c r="AL197" s="67">
        <v>-0.55737263179998853</v>
      </c>
      <c r="AM197" s="67">
        <v>-2.2233429244045668E-2</v>
      </c>
      <c r="AN197" s="67">
        <v>-0.61641472025841104</v>
      </c>
      <c r="AO197" s="67">
        <v>-1.8039846518572593</v>
      </c>
      <c r="AP197" s="67">
        <v>-2.0384077096133848</v>
      </c>
      <c r="AQ197" s="67">
        <v>0.19217866649438251</v>
      </c>
      <c r="AR197" s="67">
        <v>6.1938646907606989</v>
      </c>
      <c r="AS197" s="67">
        <v>6.2615565149129608</v>
      </c>
      <c r="AT197" s="67">
        <v>0.38388104279819502</v>
      </c>
      <c r="AU197" s="67">
        <v>-0.24059537705633682</v>
      </c>
      <c r="AV197" s="67">
        <v>-0.31891845523431051</v>
      </c>
      <c r="AW197" s="67">
        <v>-0.61624578140795594</v>
      </c>
      <c r="AX197" s="67">
        <v>-0.1540238832720715</v>
      </c>
      <c r="AY197" s="67">
        <v>-0.18614088072832233</v>
      </c>
      <c r="AZ197" s="67">
        <v>-1.7645813643927064</v>
      </c>
      <c r="BA197" s="67">
        <v>2.4086258455853335</v>
      </c>
      <c r="BB197" s="67">
        <v>2.355455080550815</v>
      </c>
      <c r="BC197" s="67">
        <v>3.5405573770089447</v>
      </c>
      <c r="BD197" s="67">
        <v>-0.2607055941149124</v>
      </c>
      <c r="BE197" s="67">
        <v>-0.16909956199091503</v>
      </c>
      <c r="BF197" s="67">
        <v>3.8253887332882763E-2</v>
      </c>
      <c r="BG197" s="67">
        <v>0.5985561807562767</v>
      </c>
      <c r="BH197" s="67">
        <v>0.56259911574182087</v>
      </c>
      <c r="BI197" s="67">
        <v>1.5666363340676035E-2</v>
      </c>
      <c r="BJ197" s="67">
        <v>6.6941964081365741</v>
      </c>
      <c r="BK197" s="67">
        <v>7.0049977392471083</v>
      </c>
      <c r="BL197" s="67">
        <v>10.206748585254596</v>
      </c>
      <c r="BM197" s="67">
        <v>2.9627015029244048</v>
      </c>
      <c r="BN197" s="67">
        <v>2.724788216987581</v>
      </c>
      <c r="BO197" s="67">
        <v>6.181332347098798</v>
      </c>
      <c r="BP197" s="67">
        <v>8.1624742428841195</v>
      </c>
      <c r="BQ197" s="67">
        <v>8.2085338061358986</v>
      </c>
      <c r="BR197" s="67">
        <v>10.817722626852941</v>
      </c>
      <c r="BS197" s="67">
        <v>4.4099155200663969</v>
      </c>
      <c r="BT197" s="67">
        <v>4.7271374610255439</v>
      </c>
      <c r="BU197" s="67">
        <v>8.1961796562969891</v>
      </c>
      <c r="BV197" s="67">
        <v>5.8825402930703143</v>
      </c>
      <c r="BW197" s="67">
        <v>5.4276118610594466</v>
      </c>
      <c r="BX197" s="67">
        <v>0.55431927215100096</v>
      </c>
      <c r="BY197" s="67">
        <v>-7.2299346499078601</v>
      </c>
      <c r="BZ197" s="67">
        <v>-7.2144720057657725</v>
      </c>
      <c r="CA197" s="67">
        <v>-11.400013245770758</v>
      </c>
      <c r="CB197" s="67">
        <v>-8.8243057430168221</v>
      </c>
      <c r="CC197" s="67">
        <v>-8.8749735039749691</v>
      </c>
      <c r="CD197" s="67">
        <v>-9.2389666823743699</v>
      </c>
      <c r="CE197" s="67">
        <v>-8.7744373186040381</v>
      </c>
      <c r="CF197" s="67">
        <v>-8.9522007014547214</v>
      </c>
      <c r="CG197" s="67">
        <v>-9.4271100344562768</v>
      </c>
      <c r="CH197" s="67">
        <v>-0.83478950076698832</v>
      </c>
      <c r="CI197" s="67">
        <v>-0.77191821336681654</v>
      </c>
      <c r="CJ197" s="67">
        <v>-1.7674983809470395</v>
      </c>
      <c r="CK197" s="67">
        <v>-8.4783522797804061</v>
      </c>
      <c r="CL197" s="67">
        <v>-8.3737936856324708</v>
      </c>
      <c r="CM197" s="67">
        <v>-9.4851555798737852</v>
      </c>
      <c r="CN197" s="67">
        <v>0.18140749996640304</v>
      </c>
      <c r="CO197" s="67">
        <v>8.8623332313227152E-2</v>
      </c>
      <c r="CP197" s="67">
        <v>0.49797156949796428</v>
      </c>
      <c r="CQ197" s="67">
        <v>-3.7918385726357804</v>
      </c>
      <c r="CR197" s="67">
        <v>-3.7329309858294621</v>
      </c>
      <c r="CS197" s="67">
        <v>-4.6130850341635128</v>
      </c>
      <c r="CT197" s="67">
        <v>4.8266657499913199</v>
      </c>
      <c r="CU197" s="67">
        <v>5.250292995184199</v>
      </c>
      <c r="CV197" s="67">
        <v>9.537311239821765</v>
      </c>
      <c r="CW197" s="67">
        <v>-1.3552569381603838</v>
      </c>
      <c r="CX197" s="67">
        <v>-1.2368883079385578</v>
      </c>
      <c r="CY197" s="67">
        <v>-3.2940110608715161</v>
      </c>
      <c r="CZ197" s="67">
        <v>5.2684304959566086</v>
      </c>
      <c r="DA197" s="67">
        <v>4.7470609601687581</v>
      </c>
      <c r="DB197" s="67">
        <v>3.5000118391304889</v>
      </c>
      <c r="DC197" s="67">
        <v>-0.69752938410694876</v>
      </c>
      <c r="DD197" s="67">
        <v>-0.95074757709552482</v>
      </c>
      <c r="DE197" s="67">
        <v>7.5200623080750288</v>
      </c>
      <c r="DF197" s="67">
        <v>3.1515853655777368</v>
      </c>
      <c r="DG197" s="67">
        <v>2.9871058197274332</v>
      </c>
      <c r="DH197" s="67">
        <v>60.617905351250215</v>
      </c>
      <c r="DI197" s="67">
        <v>30.425388222028221</v>
      </c>
      <c r="DJ197" s="67">
        <v>31.32088635767186</v>
      </c>
      <c r="DK197" s="67">
        <v>58.849409400647716</v>
      </c>
      <c r="DL197" s="67">
        <v>1.8361658957256899</v>
      </c>
      <c r="DM197" s="67">
        <v>0.95535742415401259</v>
      </c>
      <c r="DN197" s="67">
        <v>56.357591137618805</v>
      </c>
      <c r="DO197" s="67">
        <v>6.198269506288943</v>
      </c>
      <c r="DP197" s="67">
        <v>8.5328293125408585</v>
      </c>
      <c r="DQ197" s="67">
        <v>4.5997726609570497</v>
      </c>
      <c r="DR197" s="67">
        <v>5.2128734386911022</v>
      </c>
      <c r="DS197" s="67">
        <v>3.3096706260115245</v>
      </c>
      <c r="DT197" s="67">
        <v>0.98650110521862566</v>
      </c>
      <c r="DU197" s="67">
        <v>2.73</v>
      </c>
      <c r="DV197" s="67">
        <v>2.71</v>
      </c>
      <c r="DW197" s="67">
        <v>-1.43</v>
      </c>
      <c r="DX197" s="67">
        <v>-1.53</v>
      </c>
      <c r="DY197" s="67">
        <v>0.12</v>
      </c>
      <c r="DZ197" s="67">
        <v>1.66</v>
      </c>
      <c r="EA197" s="67">
        <v>1.61</v>
      </c>
      <c r="EB197" s="67">
        <v>0.02</v>
      </c>
      <c r="EC197" s="67">
        <v>-3.36</v>
      </c>
      <c r="ED197" s="67">
        <v>-3.31</v>
      </c>
      <c r="EE197" s="67">
        <v>-3.79</v>
      </c>
      <c r="EF197" s="67">
        <v>-3.53</v>
      </c>
      <c r="EG197" s="67">
        <v>-3.5</v>
      </c>
      <c r="EH197" s="67">
        <v>-2.81</v>
      </c>
      <c r="EI197" s="67">
        <v>-0.37</v>
      </c>
      <c r="EJ197" s="67">
        <v>0.18</v>
      </c>
      <c r="EK197" s="67">
        <v>0.24</v>
      </c>
      <c r="EL197" s="67">
        <v>-0.64</v>
      </c>
      <c r="EM197" s="67">
        <v>-0.69</v>
      </c>
      <c r="EN197" s="67">
        <v>-0.78</v>
      </c>
      <c r="EO197" s="67">
        <v>-0.71</v>
      </c>
      <c r="EP197" s="67">
        <v>-0.71</v>
      </c>
      <c r="EQ197" s="67">
        <v>-0.03</v>
      </c>
      <c r="ER197" s="67">
        <v>3.56</v>
      </c>
      <c r="ES197" s="67">
        <v>3.57</v>
      </c>
      <c r="ET197" s="67">
        <v>3.25</v>
      </c>
      <c r="EU197" s="67">
        <v>1.17</v>
      </c>
      <c r="EV197" s="67">
        <v>1.29</v>
      </c>
      <c r="EW197" s="67">
        <v>1.37</v>
      </c>
      <c r="EX197" s="67">
        <v>-2.4300000000000002</v>
      </c>
      <c r="EY197" s="67">
        <v>-2.2999999999999998</v>
      </c>
      <c r="EZ197" s="67">
        <v>-1.93</v>
      </c>
      <c r="FA197" s="67">
        <v>8.6199999999999992</v>
      </c>
      <c r="FB197" s="67">
        <v>7.84</v>
      </c>
      <c r="FC197" s="67">
        <v>7.91</v>
      </c>
      <c r="FD197" s="67">
        <v>4.54</v>
      </c>
      <c r="FE197" s="67">
        <v>4.07</v>
      </c>
      <c r="FF197" s="67">
        <v>3.92</v>
      </c>
      <c r="FG197" s="67">
        <v>4.13</v>
      </c>
      <c r="FH197" s="67">
        <v>4.4000000000000004</v>
      </c>
      <c r="FI197" s="67">
        <v>4.49</v>
      </c>
      <c r="FJ197" s="67">
        <v>-0.63</v>
      </c>
      <c r="FK197" s="67">
        <v>-1.74</v>
      </c>
      <c r="FL197" s="67">
        <v>-2.0699999999999998</v>
      </c>
      <c r="FM197" s="67">
        <v>2.5</v>
      </c>
      <c r="FN197" s="67">
        <v>3.47</v>
      </c>
      <c r="FO197" s="67">
        <v>3.49</v>
      </c>
      <c r="FP197" s="67">
        <v>-7.69</v>
      </c>
      <c r="FQ197" s="67">
        <v>-9.8800000000000008</v>
      </c>
      <c r="FR197" s="67">
        <v>-9.74</v>
      </c>
      <c r="FS197" s="67">
        <v>-1.5</v>
      </c>
      <c r="FT197" s="67">
        <v>-1.51</v>
      </c>
      <c r="FU197" s="67">
        <v>-1.22</v>
      </c>
      <c r="FV197" s="67">
        <v>1.9</v>
      </c>
      <c r="FW197" s="67">
        <v>1.91</v>
      </c>
      <c r="FX197" s="67">
        <v>1.72</v>
      </c>
      <c r="FY197" s="67">
        <v>1.49</v>
      </c>
      <c r="FZ197" s="67">
        <v>1.69</v>
      </c>
      <c r="GA197" s="67">
        <v>1.75</v>
      </c>
      <c r="GB197" s="67">
        <v>-1.35</v>
      </c>
      <c r="GC197" s="67">
        <v>-1.5</v>
      </c>
      <c r="GD197" s="67">
        <v>-0.97</v>
      </c>
      <c r="GE197" s="67">
        <v>-0.97</v>
      </c>
      <c r="GF197" s="67">
        <v>-0.9</v>
      </c>
      <c r="GG197" s="67">
        <v>-1.35</v>
      </c>
      <c r="GH197" s="67">
        <v>3.24</v>
      </c>
      <c r="GI197" s="67">
        <v>2.99</v>
      </c>
      <c r="GJ197" s="67">
        <v>3.09</v>
      </c>
      <c r="GK197" s="67">
        <v>7.11</v>
      </c>
      <c r="GL197" s="67">
        <v>7.06</v>
      </c>
      <c r="GM197" s="67">
        <v>7.81</v>
      </c>
      <c r="GN197" s="67">
        <v>2.0299999999999998</v>
      </c>
      <c r="GO197" s="67">
        <v>2.11</v>
      </c>
      <c r="GP197" s="67">
        <v>2.37</v>
      </c>
      <c r="GQ197" s="67">
        <v>5.01</v>
      </c>
      <c r="GR197" s="67">
        <v>5</v>
      </c>
      <c r="GS197" s="67">
        <v>4.34</v>
      </c>
      <c r="GT197" s="67">
        <v>-0.01</v>
      </c>
      <c r="GU197" s="67">
        <v>-7.0000000000000007E-2</v>
      </c>
      <c r="GV197" s="67">
        <v>-0.39</v>
      </c>
      <c r="GW197" s="67">
        <v>-3.73</v>
      </c>
      <c r="GX197" s="67">
        <v>-3.8</v>
      </c>
      <c r="GY197" s="67">
        <v>-4.01</v>
      </c>
      <c r="GZ197" s="67">
        <v>-3.56</v>
      </c>
      <c r="HA197" s="67">
        <v>-3.92</v>
      </c>
      <c r="HB197" s="67">
        <v>-3.94</v>
      </c>
      <c r="HC197" s="67">
        <v>4.7300000000000004</v>
      </c>
      <c r="HD197" s="67">
        <v>4.92</v>
      </c>
      <c r="HE197" s="67">
        <v>5.16</v>
      </c>
      <c r="HF197" s="67">
        <v>4.4400000000000004</v>
      </c>
      <c r="HG197" s="67">
        <v>4.62</v>
      </c>
      <c r="HH197" s="67">
        <v>4.29</v>
      </c>
      <c r="HI197" s="67">
        <v>2.0699999999999998</v>
      </c>
      <c r="HJ197" s="67">
        <v>1.99</v>
      </c>
      <c r="HK197" s="67">
        <v>1.83</v>
      </c>
      <c r="HL197" s="67">
        <v>0.75</v>
      </c>
      <c r="HM197" s="67">
        <v>0.59</v>
      </c>
      <c r="HN197" s="67">
        <v>0.74</v>
      </c>
      <c r="HO197" s="67">
        <v>2.29</v>
      </c>
      <c r="HP197" s="67">
        <v>1.96</v>
      </c>
      <c r="HQ197" s="67">
        <v>1.92</v>
      </c>
      <c r="HR197" s="67">
        <v>5.22</v>
      </c>
      <c r="HS197" s="67">
        <v>5.54</v>
      </c>
      <c r="HT197" s="67">
        <v>5.94</v>
      </c>
      <c r="HU197" s="67">
        <v>0.16</v>
      </c>
      <c r="HV197" s="67">
        <v>-0.11</v>
      </c>
      <c r="HW197" s="67">
        <v>-0.67</v>
      </c>
      <c r="HX197" s="67">
        <v>-3.81</v>
      </c>
      <c r="HY197" s="67">
        <v>-3.97</v>
      </c>
      <c r="HZ197" s="67">
        <v>-4.2</v>
      </c>
      <c r="IA197" s="67">
        <v>-4.97</v>
      </c>
      <c r="IB197" s="67">
        <v>-4.68</v>
      </c>
      <c r="IC197" s="69">
        <v>-0.15</v>
      </c>
      <c r="ID197" s="69">
        <v>-0.1</v>
      </c>
      <c r="IE197" s="69">
        <v>0.1</v>
      </c>
      <c r="IF197" s="69">
        <v>0.15445887902995176</v>
      </c>
      <c r="IG197" s="69">
        <v>5.121431351775553E-2</v>
      </c>
      <c r="IH197" s="69">
        <v>0.3</v>
      </c>
      <c r="II197" s="69">
        <v>0.39356038274378002</v>
      </c>
      <c r="IJ197" s="69">
        <v>-0.2</v>
      </c>
      <c r="IK197" s="69">
        <v>-0.27412278324703077</v>
      </c>
      <c r="IL197" s="69">
        <v>-0.23451103411000407</v>
      </c>
      <c r="IM197" s="69">
        <v>0.35</v>
      </c>
      <c r="IN197" s="69">
        <v>0.8</v>
      </c>
      <c r="IO197" s="69">
        <v>1.0016370545344879</v>
      </c>
      <c r="IP197" s="69">
        <v>1.2</v>
      </c>
      <c r="IQ197" s="69">
        <v>1.4839062841147392</v>
      </c>
      <c r="IR197" s="69">
        <v>1.7203194737225151</v>
      </c>
      <c r="IS197" s="69">
        <v>1.9884022240255468</v>
      </c>
      <c r="IT197" s="69">
        <v>1.2790930033935197</v>
      </c>
      <c r="IU197" s="69">
        <v>0.89261417193429693</v>
      </c>
      <c r="IV197" s="69">
        <v>0.332597080639979</v>
      </c>
      <c r="IW197" s="69">
        <v>0.14108410145205139</v>
      </c>
      <c r="IX197" s="69">
        <v>0.2</v>
      </c>
      <c r="IY197" s="69">
        <v>5.146696949493719E-2</v>
      </c>
      <c r="IZ197" s="92"/>
    </row>
    <row r="198" spans="1:260" s="53" customFormat="1" ht="18" customHeight="1" x14ac:dyDescent="0.2">
      <c r="A198" s="97">
        <v>24201</v>
      </c>
      <c r="B198" s="20"/>
      <c r="C198" s="60"/>
      <c r="D198" s="29"/>
      <c r="E198" s="95"/>
      <c r="F198" s="35"/>
      <c r="G198" s="36" t="s">
        <v>191</v>
      </c>
      <c r="H198" s="74">
        <v>-9.39</v>
      </c>
      <c r="I198" s="74">
        <v>-9.39</v>
      </c>
      <c r="J198" s="74">
        <v>-3.49</v>
      </c>
      <c r="K198" s="74">
        <v>8</v>
      </c>
      <c r="L198" s="74">
        <v>8</v>
      </c>
      <c r="M198" s="74">
        <v>-0.75</v>
      </c>
      <c r="N198" s="74">
        <v>-13.67</v>
      </c>
      <c r="O198" s="74">
        <v>-13.67</v>
      </c>
      <c r="P198" s="74">
        <v>-7.3</v>
      </c>
      <c r="Q198" s="74">
        <v>8.56</v>
      </c>
      <c r="R198" s="74">
        <v>8.56</v>
      </c>
      <c r="S198" s="74">
        <v>6.33</v>
      </c>
      <c r="T198" s="74">
        <v>0.08</v>
      </c>
      <c r="U198" s="74">
        <v>7.0000000000000007E-2</v>
      </c>
      <c r="V198" s="74">
        <v>3.51</v>
      </c>
      <c r="W198" s="74">
        <v>8.98</v>
      </c>
      <c r="X198" s="74">
        <v>8.98</v>
      </c>
      <c r="Y198" s="74">
        <v>2.5</v>
      </c>
      <c r="Z198" s="74">
        <v>-4.4000000000000004</v>
      </c>
      <c r="AA198" s="74">
        <v>-4.4000000000000004</v>
      </c>
      <c r="AB198" s="74">
        <v>-5.47</v>
      </c>
      <c r="AC198" s="74">
        <v>-9.83</v>
      </c>
      <c r="AD198" s="74">
        <v>-9.83</v>
      </c>
      <c r="AE198" s="74">
        <v>-8.31</v>
      </c>
      <c r="AF198" s="74">
        <v>-3.18</v>
      </c>
      <c r="AG198" s="74">
        <v>-3.18</v>
      </c>
      <c r="AH198" s="74">
        <v>-2.11</v>
      </c>
      <c r="AI198" s="74">
        <v>-3.32</v>
      </c>
      <c r="AJ198" s="74">
        <v>-3.32</v>
      </c>
      <c r="AK198" s="74">
        <v>-2.4900000000000002</v>
      </c>
      <c r="AL198" s="74">
        <v>-1.66</v>
      </c>
      <c r="AM198" s="74">
        <v>-1.65</v>
      </c>
      <c r="AN198" s="74">
        <v>-3.75</v>
      </c>
      <c r="AO198" s="74">
        <v>-4.6399999999999997</v>
      </c>
      <c r="AP198" s="74">
        <v>-4.6399999999999997</v>
      </c>
      <c r="AQ198" s="74">
        <v>-4.5199999999999996</v>
      </c>
      <c r="AR198" s="74">
        <v>1.57</v>
      </c>
      <c r="AS198" s="74">
        <v>1.57</v>
      </c>
      <c r="AT198" s="74">
        <v>6.02</v>
      </c>
      <c r="AU198" s="74">
        <v>-3.01</v>
      </c>
      <c r="AV198" s="74">
        <v>-3.02</v>
      </c>
      <c r="AW198" s="74">
        <v>-3.94</v>
      </c>
      <c r="AX198" s="74">
        <v>3.59</v>
      </c>
      <c r="AY198" s="74">
        <v>3.59</v>
      </c>
      <c r="AZ198" s="74">
        <v>6.88</v>
      </c>
      <c r="BA198" s="74">
        <v>7.24</v>
      </c>
      <c r="BB198" s="74">
        <v>7.24</v>
      </c>
      <c r="BC198" s="74">
        <v>-0.04</v>
      </c>
      <c r="BD198" s="74">
        <v>-6.32</v>
      </c>
      <c r="BE198" s="74">
        <v>-6.32</v>
      </c>
      <c r="BF198" s="74">
        <v>-2.64</v>
      </c>
      <c r="BG198" s="74">
        <v>1.72</v>
      </c>
      <c r="BH198" s="74">
        <v>1.72</v>
      </c>
      <c r="BI198" s="74">
        <v>5.03</v>
      </c>
      <c r="BJ198" s="74">
        <v>11.65</v>
      </c>
      <c r="BK198" s="74">
        <v>11.65</v>
      </c>
      <c r="BL198" s="74">
        <v>4.59</v>
      </c>
      <c r="BM198" s="74">
        <v>-5.57</v>
      </c>
      <c r="BN198" s="74">
        <v>-5.57</v>
      </c>
      <c r="BO198" s="74">
        <v>-1.07</v>
      </c>
      <c r="BP198" s="74">
        <v>5.05</v>
      </c>
      <c r="BQ198" s="74">
        <v>5.05</v>
      </c>
      <c r="BR198" s="74">
        <v>3.56</v>
      </c>
      <c r="BS198" s="74">
        <v>4.5</v>
      </c>
      <c r="BT198" s="74">
        <v>4.5</v>
      </c>
      <c r="BU198" s="74">
        <v>6.71</v>
      </c>
      <c r="BV198" s="74">
        <v>7.21</v>
      </c>
      <c r="BW198" s="74">
        <v>7.22</v>
      </c>
      <c r="BX198" s="74">
        <v>-11.48</v>
      </c>
      <c r="BY198" s="74">
        <v>-16.59</v>
      </c>
      <c r="BZ198" s="74">
        <v>-16.59</v>
      </c>
      <c r="CA198" s="74">
        <v>-19.940000000000001</v>
      </c>
      <c r="CB198" s="74">
        <v>-21.3</v>
      </c>
      <c r="CC198" s="74">
        <v>-21.28</v>
      </c>
      <c r="CD198" s="74">
        <v>-16.79</v>
      </c>
      <c r="CE198" s="74">
        <v>-14.6</v>
      </c>
      <c r="CF198" s="74">
        <v>-14.59</v>
      </c>
      <c r="CG198" s="74">
        <v>-0.81</v>
      </c>
      <c r="CH198" s="74">
        <v>15.09</v>
      </c>
      <c r="CI198" s="74">
        <v>15.09</v>
      </c>
      <c r="CJ198" s="74">
        <v>30.64</v>
      </c>
      <c r="CK198" s="74">
        <v>10.75</v>
      </c>
      <c r="CL198" s="74">
        <v>10.72</v>
      </c>
      <c r="CM198" s="74">
        <v>9.11</v>
      </c>
      <c r="CN198" s="74">
        <v>29.53</v>
      </c>
      <c r="CO198" s="74">
        <v>29.53</v>
      </c>
      <c r="CP198" s="74">
        <v>19.100000000000001</v>
      </c>
      <c r="CQ198" s="74">
        <v>6.41</v>
      </c>
      <c r="CR198" s="74">
        <v>6.41</v>
      </c>
      <c r="CS198" s="74">
        <v>9.61</v>
      </c>
      <c r="CT198" s="74">
        <v>13.61</v>
      </c>
      <c r="CU198" s="74">
        <v>13.61</v>
      </c>
      <c r="CV198" s="74">
        <v>15.75</v>
      </c>
      <c r="CW198" s="74">
        <v>15.75</v>
      </c>
      <c r="CX198" s="74">
        <v>15.75</v>
      </c>
      <c r="CY198" s="74">
        <v>6.48</v>
      </c>
      <c r="CZ198" s="74">
        <v>6.48</v>
      </c>
      <c r="DA198" s="74">
        <v>6.48</v>
      </c>
      <c r="DB198" s="74">
        <v>-11.09</v>
      </c>
      <c r="DC198" s="74">
        <v>-11.09</v>
      </c>
      <c r="DD198" s="74">
        <v>-11.09</v>
      </c>
      <c r="DE198" s="74">
        <v>-11.09</v>
      </c>
      <c r="DF198" s="74">
        <v>-11.09</v>
      </c>
      <c r="DG198" s="74">
        <v>-11.09</v>
      </c>
      <c r="DH198" s="74">
        <v>-11.09</v>
      </c>
      <c r="DI198" s="74">
        <v>-11.09</v>
      </c>
      <c r="DJ198" s="74">
        <v>-11.09</v>
      </c>
      <c r="DK198" s="74">
        <v>-11.09</v>
      </c>
      <c r="DL198" s="74">
        <v>-11.09</v>
      </c>
      <c r="DM198" s="74">
        <v>-11.09</v>
      </c>
      <c r="DN198" s="74">
        <v>-11.09</v>
      </c>
      <c r="DO198" s="74">
        <v>-11.09</v>
      </c>
      <c r="DP198" s="74">
        <v>-11.09</v>
      </c>
      <c r="DQ198" s="74">
        <v>0</v>
      </c>
      <c r="DR198" s="74">
        <v>0</v>
      </c>
      <c r="DS198" s="74">
        <v>0</v>
      </c>
      <c r="DT198" s="74">
        <v>1.0449424993611041</v>
      </c>
      <c r="DU198" s="74">
        <v>4.2753817686014797</v>
      </c>
      <c r="DV198" s="74">
        <v>3.6023860537592514</v>
      </c>
      <c r="DW198" s="74">
        <v>-2.763541098558628</v>
      </c>
      <c r="DX198" s="74">
        <v>-3.9748892434766301</v>
      </c>
      <c r="DY198" s="74">
        <v>-2.7791583830351225</v>
      </c>
      <c r="DZ198" s="74">
        <v>3.1022285772648353</v>
      </c>
      <c r="EA198" s="74">
        <v>-0.2261898157321178</v>
      </c>
      <c r="EB198" s="74">
        <v>-0.66120774856691</v>
      </c>
      <c r="EC198" s="74">
        <v>-6.8212719298245617</v>
      </c>
      <c r="ED198" s="74">
        <v>-5.2178261308562206</v>
      </c>
      <c r="EE198" s="74">
        <v>-5.6917739340305715</v>
      </c>
      <c r="EF198" s="74">
        <v>-7.2604432624113464</v>
      </c>
      <c r="EG198" s="74">
        <v>-2.9051236146632573</v>
      </c>
      <c r="EH198" s="74">
        <v>-2.5707638888888895</v>
      </c>
      <c r="EI198" s="74">
        <v>0.38308344795965144</v>
      </c>
      <c r="EJ198" s="74">
        <v>0.46783700099524483</v>
      </c>
      <c r="EK198" s="74">
        <v>0.71000000000000008</v>
      </c>
      <c r="EL198" s="74">
        <v>0.53077807455580062</v>
      </c>
      <c r="EM198" s="74">
        <v>0.42528089887640463</v>
      </c>
      <c r="EN198" s="74">
        <v>0.19375181991264437</v>
      </c>
      <c r="EO198" s="74">
        <v>0.16526198569921435</v>
      </c>
      <c r="EP198" s="74">
        <v>0.18558620689655209</v>
      </c>
      <c r="EQ198" s="74">
        <v>0.70978602966149673</v>
      </c>
      <c r="ER198" s="74">
        <v>5.1241214133270105</v>
      </c>
      <c r="ES198" s="74">
        <v>4.9869659832779751</v>
      </c>
      <c r="ET198" s="74">
        <v>4.7113178383329517</v>
      </c>
      <c r="EU198" s="74">
        <v>1.4760922581387326</v>
      </c>
      <c r="EV198" s="74">
        <v>1.5676355988487933</v>
      </c>
      <c r="EW198" s="74">
        <v>1.3878866886688666</v>
      </c>
      <c r="EX198" s="74">
        <v>-3.3005157332727482</v>
      </c>
      <c r="EY198" s="74">
        <v>-3.1376246719160101</v>
      </c>
      <c r="EZ198" s="74">
        <v>-2.771131642247977</v>
      </c>
      <c r="FA198" s="74">
        <v>11.188892314990511</v>
      </c>
      <c r="FB198" s="74">
        <v>10.631339805825247</v>
      </c>
      <c r="FC198" s="74">
        <v>10.70902924775236</v>
      </c>
      <c r="FD198" s="74">
        <v>6.9256548968793856</v>
      </c>
      <c r="FE198" s="74">
        <v>4.7104066736183539</v>
      </c>
      <c r="FF198" s="74">
        <v>4.3229594370860918</v>
      </c>
      <c r="FG198" s="74">
        <v>4.3376551864269031</v>
      </c>
      <c r="FH198" s="74">
        <v>5.4472270589412615</v>
      </c>
      <c r="FI198" s="74">
        <v>5.574932365227772</v>
      </c>
      <c r="FJ198" s="74">
        <v>-1.7764704734016594</v>
      </c>
      <c r="FK198" s="74">
        <v>-3.6812245480494767</v>
      </c>
      <c r="FL198" s="74">
        <v>-3.9473068224651335</v>
      </c>
      <c r="FM198" s="74">
        <v>3.02193975308642</v>
      </c>
      <c r="FN198" s="74">
        <v>3.9713331371394949</v>
      </c>
      <c r="FO198" s="74">
        <v>4.0684394531250003</v>
      </c>
      <c r="FP198" s="74">
        <v>-11.483008993494069</v>
      </c>
      <c r="FQ198" s="74">
        <v>-14.847488937011583</v>
      </c>
      <c r="FR198" s="74">
        <v>-14.673</v>
      </c>
      <c r="FS198" s="74">
        <v>-1.0230286022665946</v>
      </c>
      <c r="FT198" s="74">
        <v>-1.2915840815874069</v>
      </c>
      <c r="FU198" s="74">
        <v>-0.83953647500275885</v>
      </c>
      <c r="FV198" s="74">
        <v>2.5935648351648348</v>
      </c>
      <c r="FW198" s="74">
        <v>2.6742590497737559</v>
      </c>
      <c r="FX198" s="74">
        <v>2.0506099338490862</v>
      </c>
      <c r="FY198" s="74">
        <v>1.1905968212779763</v>
      </c>
      <c r="FZ198" s="74">
        <v>1.4387649933362956</v>
      </c>
      <c r="GA198" s="74">
        <v>1.278219223537219</v>
      </c>
      <c r="GB198" s="74">
        <v>0.25199162550998483</v>
      </c>
      <c r="GC198" s="74">
        <v>0.35493509350935148</v>
      </c>
      <c r="GD198" s="74">
        <v>0.8470922063666303</v>
      </c>
      <c r="GE198" s="74">
        <v>-2.6542256851155295</v>
      </c>
      <c r="GF198" s="74">
        <v>-2.6360800000000006</v>
      </c>
      <c r="GG198" s="74">
        <v>-3.0388875649913358</v>
      </c>
      <c r="GH198" s="74">
        <v>6.3784981886046763</v>
      </c>
      <c r="GI198" s="74">
        <v>5.95629139072848</v>
      </c>
      <c r="GJ198" s="74">
        <v>6.257816091954024</v>
      </c>
      <c r="GK198" s="74">
        <v>7.6865073795025278</v>
      </c>
      <c r="GL198" s="74">
        <v>7.6167607868020299</v>
      </c>
      <c r="GM198" s="74">
        <v>7.8493568355891297</v>
      </c>
      <c r="GN198" s="74">
        <v>2.0728370221327954</v>
      </c>
      <c r="GO198" s="74">
        <v>2.2124317935585545</v>
      </c>
      <c r="GP198" s="74">
        <v>2.2749384525205167</v>
      </c>
      <c r="GQ198" s="74">
        <v>6.0459550773876938</v>
      </c>
      <c r="GR198" s="74">
        <v>6.162377160613711</v>
      </c>
      <c r="GS198" s="74">
        <v>5.8588465618671064</v>
      </c>
      <c r="GT198" s="74">
        <v>1.5201018201477747</v>
      </c>
      <c r="GU198" s="74">
        <v>1.420602666172931</v>
      </c>
      <c r="GV198" s="74">
        <v>1.6935911143884232</v>
      </c>
      <c r="GW198" s="74">
        <v>-3.9919496686369329</v>
      </c>
      <c r="GX198" s="74">
        <v>-9.1674542612852807</v>
      </c>
      <c r="GY198" s="74">
        <v>-9.6477574872169427</v>
      </c>
      <c r="GZ198" s="74">
        <v>-6.4006597647058809</v>
      </c>
      <c r="HA198" s="74">
        <v>-5.4179261998305215</v>
      </c>
      <c r="HB198" s="74">
        <v>-5.3005803124759474</v>
      </c>
      <c r="HC198" s="74">
        <v>6.7823720742534324</v>
      </c>
      <c r="HD198" s="74">
        <v>6.8304827701015478</v>
      </c>
      <c r="HE198" s="74">
        <v>7.0572996270203063</v>
      </c>
      <c r="HF198" s="74">
        <v>6.0011860626105689</v>
      </c>
      <c r="HG198" s="74">
        <v>6.3772815610680995</v>
      </c>
      <c r="HH198" s="74">
        <v>6.0573714330511121</v>
      </c>
      <c r="HI198" s="74">
        <v>2.9564130594277329</v>
      </c>
      <c r="HJ198" s="74">
        <v>2.9073404413957649</v>
      </c>
      <c r="HK198" s="74">
        <v>2.8836404544113305</v>
      </c>
      <c r="HL198" s="74">
        <v>1.811082171420483</v>
      </c>
      <c r="HM198" s="74">
        <v>1.604669356000576</v>
      </c>
      <c r="HN198" s="74">
        <v>1.7613640592571389</v>
      </c>
      <c r="HO198" s="74">
        <v>3.0291700320289654</v>
      </c>
      <c r="HP198" s="74">
        <v>2.9813013131432626</v>
      </c>
      <c r="HQ198" s="74">
        <v>2.8396961815817465</v>
      </c>
      <c r="HR198" s="74">
        <v>7.9048224689458042</v>
      </c>
      <c r="HS198" s="74">
        <v>8.1392046109510083</v>
      </c>
      <c r="HT198" s="74">
        <v>8.1391899666321486</v>
      </c>
      <c r="HU198" s="74">
        <v>-0.61437245313773414</v>
      </c>
      <c r="HV198" s="74">
        <v>-0.48683980375426633</v>
      </c>
      <c r="HW198" s="74">
        <v>-0.75333013435700558</v>
      </c>
      <c r="HX198" s="74">
        <v>-5.4555344686089438</v>
      </c>
      <c r="HY198" s="74">
        <v>-5.5383487124463517</v>
      </c>
      <c r="HZ198" s="74">
        <v>-5.6659574468085125</v>
      </c>
      <c r="IA198" s="74">
        <v>-7.135126004779492</v>
      </c>
      <c r="IB198" s="74">
        <v>-7.2288241970264426</v>
      </c>
      <c r="IC198" s="41">
        <v>-0.15</v>
      </c>
      <c r="ID198" s="41">
        <v>-0.1</v>
      </c>
      <c r="IE198" s="41">
        <v>0.1</v>
      </c>
      <c r="IF198" s="41">
        <v>0.15445887902995176</v>
      </c>
      <c r="IG198" s="41">
        <v>5.121431351775553E-2</v>
      </c>
      <c r="IH198" s="41">
        <v>0.3</v>
      </c>
      <c r="II198" s="41">
        <v>0.39356038274378002</v>
      </c>
      <c r="IJ198" s="41">
        <v>-0.2</v>
      </c>
      <c r="IK198" s="41">
        <v>-0.27412278324703077</v>
      </c>
      <c r="IL198" s="41">
        <v>-0.23451103411000407</v>
      </c>
      <c r="IM198" s="41">
        <v>0.35</v>
      </c>
      <c r="IN198" s="41">
        <v>0.8</v>
      </c>
      <c r="IO198" s="41">
        <v>1.0016370545344879</v>
      </c>
      <c r="IP198" s="41">
        <v>1.2</v>
      </c>
      <c r="IQ198" s="41">
        <v>1.4839062841147392</v>
      </c>
      <c r="IR198" s="41">
        <v>1.7203194737225151</v>
      </c>
      <c r="IS198" s="41">
        <v>1.9884022240255468</v>
      </c>
      <c r="IT198" s="41">
        <v>1.2790930033935197</v>
      </c>
      <c r="IU198" s="41">
        <v>0.89261417193429693</v>
      </c>
      <c r="IV198" s="41">
        <v>0.332597080639979</v>
      </c>
      <c r="IW198" s="41">
        <v>0.14108410145205139</v>
      </c>
      <c r="IX198" s="41">
        <v>0.2</v>
      </c>
      <c r="IY198" s="41">
        <v>5.146696949493719E-2</v>
      </c>
      <c r="IZ198" s="41"/>
    </row>
    <row r="199" spans="1:260" s="53" customFormat="1" ht="18" customHeight="1" x14ac:dyDescent="0.2">
      <c r="A199" s="97">
        <v>24202</v>
      </c>
      <c r="B199" s="20"/>
      <c r="C199" s="60"/>
      <c r="D199" s="29"/>
      <c r="E199" s="95"/>
      <c r="F199" s="35"/>
      <c r="G199" s="36" t="s">
        <v>192</v>
      </c>
      <c r="H199" s="74">
        <v>1.53</v>
      </c>
      <c r="I199" s="74">
        <v>1.54</v>
      </c>
      <c r="J199" s="74">
        <v>1.98</v>
      </c>
      <c r="K199" s="74">
        <v>1.68</v>
      </c>
      <c r="L199" s="74">
        <v>1.53</v>
      </c>
      <c r="M199" s="74">
        <v>-4.83</v>
      </c>
      <c r="N199" s="74">
        <v>-5.0999999999999996</v>
      </c>
      <c r="O199" s="74">
        <v>-5.31</v>
      </c>
      <c r="P199" s="74">
        <v>-1.78</v>
      </c>
      <c r="Q199" s="74">
        <v>-1.08</v>
      </c>
      <c r="R199" s="74">
        <v>-0.97</v>
      </c>
      <c r="S199" s="74">
        <v>0.56000000000000005</v>
      </c>
      <c r="T199" s="74">
        <v>0.3</v>
      </c>
      <c r="U199" s="74">
        <v>0.35</v>
      </c>
      <c r="V199" s="74">
        <v>1.25</v>
      </c>
      <c r="W199" s="74">
        <v>1.2</v>
      </c>
      <c r="X199" s="74">
        <v>1.04</v>
      </c>
      <c r="Y199" s="74">
        <v>-1.96</v>
      </c>
      <c r="Z199" s="74">
        <v>-1.77</v>
      </c>
      <c r="AA199" s="74">
        <v>-1.32</v>
      </c>
      <c r="AB199" s="74">
        <v>-1.57</v>
      </c>
      <c r="AC199" s="74">
        <v>-1.79</v>
      </c>
      <c r="AD199" s="74">
        <v>-1.01</v>
      </c>
      <c r="AE199" s="74">
        <v>2.4700000000000002</v>
      </c>
      <c r="AF199" s="74">
        <v>2.94</v>
      </c>
      <c r="AG199" s="74">
        <v>0.83</v>
      </c>
      <c r="AH199" s="74">
        <v>1.75</v>
      </c>
      <c r="AI199" s="74">
        <v>3.7</v>
      </c>
      <c r="AJ199" s="74">
        <v>3.85</v>
      </c>
      <c r="AK199" s="74">
        <v>-0.04</v>
      </c>
      <c r="AL199" s="74">
        <v>-1.6</v>
      </c>
      <c r="AM199" s="74">
        <v>0.73</v>
      </c>
      <c r="AN199" s="74">
        <v>0.8</v>
      </c>
      <c r="AO199" s="74">
        <v>0.24</v>
      </c>
      <c r="AP199" s="74">
        <v>-0.59</v>
      </c>
      <c r="AQ199" s="74">
        <v>1.8</v>
      </c>
      <c r="AR199" s="74">
        <v>2.46</v>
      </c>
      <c r="AS199" s="74">
        <v>2.46</v>
      </c>
      <c r="AT199" s="74">
        <v>1.62</v>
      </c>
      <c r="AU199" s="74">
        <v>1.24</v>
      </c>
      <c r="AV199" s="74">
        <v>1.24</v>
      </c>
      <c r="AW199" s="74">
        <v>6.67</v>
      </c>
      <c r="AX199" s="74">
        <v>5.99</v>
      </c>
      <c r="AY199" s="74">
        <v>5.99</v>
      </c>
      <c r="AZ199" s="74">
        <v>-1.45</v>
      </c>
      <c r="BA199" s="74">
        <v>-1.79</v>
      </c>
      <c r="BB199" s="74">
        <v>-1.79</v>
      </c>
      <c r="BC199" s="74">
        <v>2.2000000000000002</v>
      </c>
      <c r="BD199" s="74">
        <v>3.06</v>
      </c>
      <c r="BE199" s="74">
        <v>3.06</v>
      </c>
      <c r="BF199" s="74">
        <v>1.66</v>
      </c>
      <c r="BG199" s="74">
        <v>1.75</v>
      </c>
      <c r="BH199" s="74">
        <v>1.75</v>
      </c>
      <c r="BI199" s="74">
        <v>-1.33</v>
      </c>
      <c r="BJ199" s="74">
        <v>-0.39</v>
      </c>
      <c r="BK199" s="74">
        <v>-0.39</v>
      </c>
      <c r="BL199" s="74">
        <v>-0.13</v>
      </c>
      <c r="BM199" s="74">
        <v>0.09</v>
      </c>
      <c r="BN199" s="74">
        <v>0.09</v>
      </c>
      <c r="BO199" s="74">
        <v>13.15</v>
      </c>
      <c r="BP199" s="74">
        <v>11.24</v>
      </c>
      <c r="BQ199" s="74">
        <v>11.24</v>
      </c>
      <c r="BR199" s="74">
        <v>-2.0699999999999998</v>
      </c>
      <c r="BS199" s="74">
        <v>-3.29</v>
      </c>
      <c r="BT199" s="74">
        <v>-3.29</v>
      </c>
      <c r="BU199" s="74">
        <v>3.8</v>
      </c>
      <c r="BV199" s="74">
        <v>7.34</v>
      </c>
      <c r="BW199" s="74">
        <v>7.34</v>
      </c>
      <c r="BX199" s="74">
        <v>3.55</v>
      </c>
      <c r="BY199" s="74">
        <v>1.91</v>
      </c>
      <c r="BZ199" s="74">
        <v>1.91</v>
      </c>
      <c r="CA199" s="74">
        <v>0.24</v>
      </c>
      <c r="CB199" s="74">
        <v>-0.31</v>
      </c>
      <c r="CC199" s="74">
        <v>-0.31</v>
      </c>
      <c r="CD199" s="74">
        <v>8.36</v>
      </c>
      <c r="CE199" s="74">
        <v>8.36</v>
      </c>
      <c r="CF199" s="74">
        <v>8.36</v>
      </c>
      <c r="CG199" s="74">
        <v>0</v>
      </c>
      <c r="CH199" s="74">
        <v>-10.34</v>
      </c>
      <c r="CI199" s="74">
        <v>-10.34</v>
      </c>
      <c r="CJ199" s="74">
        <v>-31.21</v>
      </c>
      <c r="CK199" s="74">
        <v>-29.1</v>
      </c>
      <c r="CL199" s="74">
        <v>-29.1</v>
      </c>
      <c r="CM199" s="74">
        <v>-19.07</v>
      </c>
      <c r="CN199" s="74">
        <v>-8.1999999999999993</v>
      </c>
      <c r="CO199" s="74">
        <v>-8.1999999999999993</v>
      </c>
      <c r="CP199" s="74">
        <v>2.19</v>
      </c>
      <c r="CQ199" s="74">
        <v>-3.61</v>
      </c>
      <c r="CR199" s="74">
        <v>-3.61</v>
      </c>
      <c r="CS199" s="74">
        <v>-2.33</v>
      </c>
      <c r="CT199" s="74">
        <v>-1.76</v>
      </c>
      <c r="CU199" s="74">
        <v>-1.76</v>
      </c>
      <c r="CV199" s="74">
        <v>0.05</v>
      </c>
      <c r="CW199" s="74">
        <v>0.05</v>
      </c>
      <c r="CX199" s="74">
        <v>0.05</v>
      </c>
      <c r="CY199" s="74">
        <v>11</v>
      </c>
      <c r="CZ199" s="74">
        <v>11</v>
      </c>
      <c r="DA199" s="74">
        <v>11</v>
      </c>
      <c r="DB199" s="74">
        <v>2.0099999999999998</v>
      </c>
      <c r="DC199" s="74">
        <v>2.0099999999999998</v>
      </c>
      <c r="DD199" s="74">
        <v>2.0099999999999998</v>
      </c>
      <c r="DE199" s="74">
        <v>2.0099999999999998</v>
      </c>
      <c r="DF199" s="74">
        <v>2.0099999999999998</v>
      </c>
      <c r="DG199" s="74">
        <v>2.0099999999999998</v>
      </c>
      <c r="DH199" s="74">
        <v>2.0099999999999998</v>
      </c>
      <c r="DI199" s="74">
        <v>2.0099999999999998</v>
      </c>
      <c r="DJ199" s="74">
        <v>2.0099999999999998</v>
      </c>
      <c r="DK199" s="74">
        <v>2.0099999999999998</v>
      </c>
      <c r="DL199" s="74">
        <v>2.0099999999999998</v>
      </c>
      <c r="DM199" s="74">
        <v>2.0099999999999998</v>
      </c>
      <c r="DN199" s="74">
        <v>2.0099999999999998</v>
      </c>
      <c r="DO199" s="74">
        <v>2.0099999999999998</v>
      </c>
      <c r="DP199" s="74">
        <v>2.0099999999999998</v>
      </c>
      <c r="DQ199" s="74">
        <v>0</v>
      </c>
      <c r="DR199" s="74">
        <v>0</v>
      </c>
      <c r="DS199" s="74">
        <v>0</v>
      </c>
      <c r="DT199" s="74">
        <v>1.0449424993611041</v>
      </c>
      <c r="DU199" s="74">
        <v>4.2753817686014797</v>
      </c>
      <c r="DV199" s="74">
        <v>3.6023860537592514</v>
      </c>
      <c r="DW199" s="74">
        <v>-2.763541098558628</v>
      </c>
      <c r="DX199" s="74">
        <v>-3.9748892434766301</v>
      </c>
      <c r="DY199" s="74">
        <v>-2.7791583830351225</v>
      </c>
      <c r="DZ199" s="74">
        <v>3.1022285772648353</v>
      </c>
      <c r="EA199" s="74">
        <v>-0.2261898157321178</v>
      </c>
      <c r="EB199" s="74">
        <v>-0.66120774856691</v>
      </c>
      <c r="EC199" s="74">
        <v>-6.8212719298245617</v>
      </c>
      <c r="ED199" s="74">
        <v>-5.2178261308562206</v>
      </c>
      <c r="EE199" s="74">
        <v>-5.6917739340305715</v>
      </c>
      <c r="EF199" s="74">
        <v>-7.2604432624113464</v>
      </c>
      <c r="EG199" s="74">
        <v>-2.9051236146632573</v>
      </c>
      <c r="EH199" s="74">
        <v>-2.5707638888888895</v>
      </c>
      <c r="EI199" s="74">
        <v>0.38308344795965144</v>
      </c>
      <c r="EJ199" s="74">
        <v>0.46783700099524483</v>
      </c>
      <c r="EK199" s="74">
        <v>0.71000000000000008</v>
      </c>
      <c r="EL199" s="74">
        <v>0.53077807455580062</v>
      </c>
      <c r="EM199" s="74">
        <v>0.42528089887640463</v>
      </c>
      <c r="EN199" s="74">
        <v>0.19375181991264437</v>
      </c>
      <c r="EO199" s="74">
        <v>0.16526198569921435</v>
      </c>
      <c r="EP199" s="74">
        <v>0.18558620689655209</v>
      </c>
      <c r="EQ199" s="74">
        <v>0.70978602966149673</v>
      </c>
      <c r="ER199" s="74">
        <v>5.1241214133270105</v>
      </c>
      <c r="ES199" s="74">
        <v>4.9869659832779751</v>
      </c>
      <c r="ET199" s="74">
        <v>4.7113178383329517</v>
      </c>
      <c r="EU199" s="74">
        <v>1.4760922581387326</v>
      </c>
      <c r="EV199" s="74">
        <v>1.5676355988487933</v>
      </c>
      <c r="EW199" s="74">
        <v>1.3878866886688666</v>
      </c>
      <c r="EX199" s="74">
        <v>-3.3005157332727482</v>
      </c>
      <c r="EY199" s="74">
        <v>-3.1376246719160101</v>
      </c>
      <c r="EZ199" s="74">
        <v>-2.771131642247977</v>
      </c>
      <c r="FA199" s="74">
        <v>11.188892314990511</v>
      </c>
      <c r="FB199" s="74">
        <v>10.631339805825247</v>
      </c>
      <c r="FC199" s="74">
        <v>10.70902924775236</v>
      </c>
      <c r="FD199" s="74">
        <v>6.9256548968793856</v>
      </c>
      <c r="FE199" s="74">
        <v>4.7104066736183539</v>
      </c>
      <c r="FF199" s="74">
        <v>4.3229594370860918</v>
      </c>
      <c r="FG199" s="74">
        <v>4.3376551864269031</v>
      </c>
      <c r="FH199" s="74">
        <v>5.4472270589412615</v>
      </c>
      <c r="FI199" s="74">
        <v>5.574932365227772</v>
      </c>
      <c r="FJ199" s="74">
        <v>-1.7764704734016594</v>
      </c>
      <c r="FK199" s="74">
        <v>-3.6812245480494767</v>
      </c>
      <c r="FL199" s="74">
        <v>-3.9473068224651335</v>
      </c>
      <c r="FM199" s="74">
        <v>3.02193975308642</v>
      </c>
      <c r="FN199" s="74">
        <v>3.9713331371394949</v>
      </c>
      <c r="FO199" s="74">
        <v>4.0684394531250003</v>
      </c>
      <c r="FP199" s="74">
        <v>-11.483008993494069</v>
      </c>
      <c r="FQ199" s="74">
        <v>-14.847488937011583</v>
      </c>
      <c r="FR199" s="74">
        <v>-14.673</v>
      </c>
      <c r="FS199" s="74">
        <v>-1.0230286022665946</v>
      </c>
      <c r="FT199" s="74">
        <v>-1.2915840815874069</v>
      </c>
      <c r="FU199" s="74">
        <v>-0.83953647500275885</v>
      </c>
      <c r="FV199" s="74">
        <v>2.5935648351648348</v>
      </c>
      <c r="FW199" s="74">
        <v>2.6742590497737559</v>
      </c>
      <c r="FX199" s="74">
        <v>2.0506099338490862</v>
      </c>
      <c r="FY199" s="74">
        <v>1.1905968212779763</v>
      </c>
      <c r="FZ199" s="74">
        <v>1.4387649933362956</v>
      </c>
      <c r="GA199" s="74">
        <v>1.278219223537219</v>
      </c>
      <c r="GB199" s="74">
        <v>0.25199162550998483</v>
      </c>
      <c r="GC199" s="74">
        <v>0.35493509350935148</v>
      </c>
      <c r="GD199" s="74">
        <v>0.8470922063666303</v>
      </c>
      <c r="GE199" s="74">
        <v>-2.6542256851155295</v>
      </c>
      <c r="GF199" s="74">
        <v>-2.6360800000000006</v>
      </c>
      <c r="GG199" s="74">
        <v>-3.0388875649913358</v>
      </c>
      <c r="GH199" s="74">
        <v>6.3784981886046763</v>
      </c>
      <c r="GI199" s="74">
        <v>5.95629139072848</v>
      </c>
      <c r="GJ199" s="74">
        <v>6.257816091954024</v>
      </c>
      <c r="GK199" s="74">
        <v>7.6865073795025278</v>
      </c>
      <c r="GL199" s="74">
        <v>7.6167607868020299</v>
      </c>
      <c r="GM199" s="74">
        <v>7.8493568355891297</v>
      </c>
      <c r="GN199" s="74">
        <v>2.0728370221327954</v>
      </c>
      <c r="GO199" s="74">
        <v>2.2124317935585545</v>
      </c>
      <c r="GP199" s="74">
        <v>2.2749384525205167</v>
      </c>
      <c r="GQ199" s="74">
        <v>6.0459550773876938</v>
      </c>
      <c r="GR199" s="74">
        <v>6.162377160613711</v>
      </c>
      <c r="GS199" s="74">
        <v>5.8588465618671064</v>
      </c>
      <c r="GT199" s="74">
        <v>1.5201018201477747</v>
      </c>
      <c r="GU199" s="74">
        <v>1.420602666172931</v>
      </c>
      <c r="GV199" s="74">
        <v>1.6935911143884232</v>
      </c>
      <c r="GW199" s="74">
        <v>-3.9919496686369329</v>
      </c>
      <c r="GX199" s="74">
        <v>-9.1674542612852807</v>
      </c>
      <c r="GY199" s="74">
        <v>-9.6477574872169427</v>
      </c>
      <c r="GZ199" s="74">
        <v>-6.4006597647058809</v>
      </c>
      <c r="HA199" s="74">
        <v>-5.4179261998305215</v>
      </c>
      <c r="HB199" s="74">
        <v>-5.3005803124759474</v>
      </c>
      <c r="HC199" s="74">
        <v>6.7823720742534324</v>
      </c>
      <c r="HD199" s="74">
        <v>6.8304827701015478</v>
      </c>
      <c r="HE199" s="74">
        <v>7.0572996270203063</v>
      </c>
      <c r="HF199" s="74">
        <v>6.0011860626105689</v>
      </c>
      <c r="HG199" s="74">
        <v>6.3772815610680995</v>
      </c>
      <c r="HH199" s="74">
        <v>6.0573714330511121</v>
      </c>
      <c r="HI199" s="74">
        <v>2.9564130594277329</v>
      </c>
      <c r="HJ199" s="74">
        <v>2.9073404413957649</v>
      </c>
      <c r="HK199" s="74">
        <v>2.8836404544113305</v>
      </c>
      <c r="HL199" s="74">
        <v>1.811082171420483</v>
      </c>
      <c r="HM199" s="74">
        <v>1.604669356000576</v>
      </c>
      <c r="HN199" s="74">
        <v>1.7613640592571389</v>
      </c>
      <c r="HO199" s="74">
        <v>3.0291700320289654</v>
      </c>
      <c r="HP199" s="74">
        <v>2.9813013131432626</v>
      </c>
      <c r="HQ199" s="74">
        <v>2.8396961815817465</v>
      </c>
      <c r="HR199" s="74">
        <v>7.9048224689458042</v>
      </c>
      <c r="HS199" s="74">
        <v>8.1392046109510083</v>
      </c>
      <c r="HT199" s="74">
        <v>8.1391899666321486</v>
      </c>
      <c r="HU199" s="74">
        <v>-0.61437245313773414</v>
      </c>
      <c r="HV199" s="74">
        <v>-0.48683980375426633</v>
      </c>
      <c r="HW199" s="74">
        <v>-0.75333013435700558</v>
      </c>
      <c r="HX199" s="74">
        <v>-5.4555344686089438</v>
      </c>
      <c r="HY199" s="74">
        <v>-5.5383487124463517</v>
      </c>
      <c r="HZ199" s="74">
        <v>-5.6659574468085125</v>
      </c>
      <c r="IA199" s="74">
        <v>-7.135126004779492</v>
      </c>
      <c r="IB199" s="74">
        <v>-7.2288241970264426</v>
      </c>
      <c r="IC199" s="41">
        <v>-0.15</v>
      </c>
      <c r="ID199" s="41">
        <v>-0.1</v>
      </c>
      <c r="IE199" s="41">
        <v>0.1</v>
      </c>
      <c r="IF199" s="41">
        <v>0.15445887902995176</v>
      </c>
      <c r="IG199" s="41">
        <v>5.121431351775553E-2</v>
      </c>
      <c r="IH199" s="41">
        <v>0.3</v>
      </c>
      <c r="II199" s="41">
        <v>0.39356038274378002</v>
      </c>
      <c r="IJ199" s="41">
        <v>-0.2</v>
      </c>
      <c r="IK199" s="41">
        <v>-0.27412278324703077</v>
      </c>
      <c r="IL199" s="41">
        <v>-0.23451103411000407</v>
      </c>
      <c r="IM199" s="41">
        <v>0.35</v>
      </c>
      <c r="IN199" s="41">
        <v>0.8</v>
      </c>
      <c r="IO199" s="41">
        <v>1.0016370545344879</v>
      </c>
      <c r="IP199" s="41">
        <v>1.2</v>
      </c>
      <c r="IQ199" s="41">
        <v>1.4839062841147392</v>
      </c>
      <c r="IR199" s="41">
        <v>1.7203194737225151</v>
      </c>
      <c r="IS199" s="41">
        <v>1.9884022240255468</v>
      </c>
      <c r="IT199" s="41">
        <v>1.2790930033935197</v>
      </c>
      <c r="IU199" s="41">
        <v>0.89261417193429693</v>
      </c>
      <c r="IV199" s="41">
        <v>0.332597080639979</v>
      </c>
      <c r="IW199" s="41">
        <v>0.14108410145205139</v>
      </c>
      <c r="IX199" s="41">
        <v>0.2</v>
      </c>
      <c r="IY199" s="41">
        <v>5.146696949493719E-2</v>
      </c>
      <c r="IZ199" s="41"/>
    </row>
    <row r="200" spans="1:260" s="53" customFormat="1" ht="18" customHeight="1" x14ac:dyDescent="0.2">
      <c r="A200" s="97">
        <v>24203</v>
      </c>
      <c r="B200" s="20"/>
      <c r="C200" s="60"/>
      <c r="D200" s="29"/>
      <c r="E200" s="95"/>
      <c r="F200" s="35"/>
      <c r="G200" s="36" t="s">
        <v>193</v>
      </c>
      <c r="H200" s="71">
        <v>-0.33</v>
      </c>
      <c r="I200" s="71">
        <v>0.39</v>
      </c>
      <c r="J200" s="71">
        <v>0.72</v>
      </c>
      <c r="K200" s="71">
        <v>-0.32</v>
      </c>
      <c r="L200" s="71">
        <v>-0.74</v>
      </c>
      <c r="M200" s="71">
        <v>-5.81</v>
      </c>
      <c r="N200" s="71">
        <v>-3.62</v>
      </c>
      <c r="O200" s="71">
        <v>-3.75</v>
      </c>
      <c r="P200" s="71">
        <v>-0.78</v>
      </c>
      <c r="Q200" s="71">
        <v>1.74</v>
      </c>
      <c r="R200" s="71">
        <v>2.67</v>
      </c>
      <c r="S200" s="71">
        <v>3.91</v>
      </c>
      <c r="T200" s="71">
        <v>0.85</v>
      </c>
      <c r="U200" s="71">
        <v>1.6</v>
      </c>
      <c r="V200" s="71">
        <v>2.09</v>
      </c>
      <c r="W200" s="71">
        <v>2.61</v>
      </c>
      <c r="X200" s="71">
        <v>0.1</v>
      </c>
      <c r="Y200" s="71">
        <v>-2.0499999999999998</v>
      </c>
      <c r="Z200" s="71">
        <v>-2.61</v>
      </c>
      <c r="AA200" s="71">
        <v>-1.64</v>
      </c>
      <c r="AB200" s="71">
        <v>-1.85</v>
      </c>
      <c r="AC200" s="71">
        <v>-2.86</v>
      </c>
      <c r="AD200" s="71">
        <v>-2.04</v>
      </c>
      <c r="AE200" s="71">
        <v>0.39</v>
      </c>
      <c r="AF200" s="71">
        <v>0.91</v>
      </c>
      <c r="AG200" s="71">
        <v>0.21</v>
      </c>
      <c r="AH200" s="71">
        <v>1.26</v>
      </c>
      <c r="AI200" s="71">
        <v>1.66</v>
      </c>
      <c r="AJ200" s="71">
        <v>3</v>
      </c>
      <c r="AK200" s="71">
        <v>-0.1</v>
      </c>
      <c r="AL200" s="71">
        <v>1.33</v>
      </c>
      <c r="AM200" s="71">
        <v>0.85</v>
      </c>
      <c r="AN200" s="71">
        <v>0.41</v>
      </c>
      <c r="AO200" s="71">
        <v>-1.61</v>
      </c>
      <c r="AP200" s="71">
        <v>-1.73</v>
      </c>
      <c r="AQ200" s="71">
        <v>0.67</v>
      </c>
      <c r="AR200" s="71">
        <v>4.21</v>
      </c>
      <c r="AS200" s="71">
        <v>4.21</v>
      </c>
      <c r="AT200" s="71">
        <v>3.59</v>
      </c>
      <c r="AU200" s="71">
        <v>0.64</v>
      </c>
      <c r="AV200" s="71">
        <v>0.64</v>
      </c>
      <c r="AW200" s="71">
        <v>3.59</v>
      </c>
      <c r="AX200" s="71">
        <v>1.98</v>
      </c>
      <c r="AY200" s="71">
        <v>1.98</v>
      </c>
      <c r="AZ200" s="71">
        <v>-2.41</v>
      </c>
      <c r="BA200" s="71">
        <v>-2.0299999999999998</v>
      </c>
      <c r="BB200" s="71">
        <v>-2.0299999999999998</v>
      </c>
      <c r="BC200" s="71">
        <v>0.86</v>
      </c>
      <c r="BD200" s="71">
        <v>2.7</v>
      </c>
      <c r="BE200" s="71">
        <v>2.7</v>
      </c>
      <c r="BF200" s="71">
        <v>-0.03</v>
      </c>
      <c r="BG200" s="71">
        <v>0.35</v>
      </c>
      <c r="BH200" s="71">
        <v>-0.56000000000000005</v>
      </c>
      <c r="BI200" s="71">
        <v>-1.07</v>
      </c>
      <c r="BJ200" s="71">
        <v>-0.9</v>
      </c>
      <c r="BK200" s="71">
        <v>2.61</v>
      </c>
      <c r="BL200" s="71">
        <v>2.8</v>
      </c>
      <c r="BM200" s="71">
        <v>3.52</v>
      </c>
      <c r="BN200" s="71">
        <v>0.63</v>
      </c>
      <c r="BO200" s="71">
        <v>5.76</v>
      </c>
      <c r="BP200" s="71">
        <v>4.5999999999999996</v>
      </c>
      <c r="BQ200" s="71">
        <v>7</v>
      </c>
      <c r="BR200" s="71">
        <v>1.46</v>
      </c>
      <c r="BS200" s="71">
        <v>0.96</v>
      </c>
      <c r="BT200" s="71">
        <v>3.54</v>
      </c>
      <c r="BU200" s="71">
        <v>8.9700000000000006</v>
      </c>
      <c r="BV200" s="71">
        <v>6.5</v>
      </c>
      <c r="BW200" s="71">
        <v>1.89</v>
      </c>
      <c r="BX200" s="71">
        <v>0.73</v>
      </c>
      <c r="BY200" s="71">
        <v>-1.65</v>
      </c>
      <c r="BZ200" s="71">
        <v>-1.69</v>
      </c>
      <c r="CA200" s="71">
        <v>-4.2699999999999996</v>
      </c>
      <c r="CB200" s="71">
        <v>-5.03</v>
      </c>
      <c r="CC200" s="71">
        <v>-5.83</v>
      </c>
      <c r="CD200" s="71">
        <v>0.02</v>
      </c>
      <c r="CE200" s="71">
        <v>0.03</v>
      </c>
      <c r="CF200" s="71">
        <v>-1.37</v>
      </c>
      <c r="CG200" s="71">
        <v>-6.92</v>
      </c>
      <c r="CH200" s="71">
        <v>-11.49</v>
      </c>
      <c r="CI200" s="71">
        <v>-11.43</v>
      </c>
      <c r="CJ200" s="71">
        <v>-24.33</v>
      </c>
      <c r="CK200" s="71">
        <v>-12.98</v>
      </c>
      <c r="CL200" s="71">
        <v>-12.12</v>
      </c>
      <c r="CM200" s="71">
        <v>-13.86</v>
      </c>
      <c r="CN200" s="71">
        <v>-13.87</v>
      </c>
      <c r="CO200" s="71">
        <v>-14.11</v>
      </c>
      <c r="CP200" s="71">
        <v>-2.59</v>
      </c>
      <c r="CQ200" s="71">
        <v>-2.59</v>
      </c>
      <c r="CR200" s="71">
        <v>-2.64</v>
      </c>
      <c r="CS200" s="71">
        <v>-0.86</v>
      </c>
      <c r="CT200" s="71">
        <v>-1.43</v>
      </c>
      <c r="CU200" s="71">
        <v>2.75</v>
      </c>
      <c r="CV200" s="71">
        <v>4.29</v>
      </c>
      <c r="CW200" s="71">
        <v>4.29</v>
      </c>
      <c r="CX200" s="71">
        <v>5.43</v>
      </c>
      <c r="CY200" s="71">
        <v>8.44</v>
      </c>
      <c r="CZ200" s="71">
        <v>8.44</v>
      </c>
      <c r="DA200" s="71">
        <v>3.58</v>
      </c>
      <c r="DB200" s="71">
        <v>-0.57999999999999996</v>
      </c>
      <c r="DC200" s="71">
        <v>-0.57999999999999996</v>
      </c>
      <c r="DD200" s="71">
        <v>-2.58</v>
      </c>
      <c r="DE200" s="71">
        <v>1.58</v>
      </c>
      <c r="DF200" s="71">
        <v>1.58</v>
      </c>
      <c r="DG200" s="71">
        <v>-0.11</v>
      </c>
      <c r="DH200" s="71">
        <v>-7.06</v>
      </c>
      <c r="DI200" s="71">
        <v>-7.06</v>
      </c>
      <c r="DJ200" s="71">
        <v>-0.82</v>
      </c>
      <c r="DK200" s="71">
        <v>1.07</v>
      </c>
      <c r="DL200" s="71">
        <v>1.07</v>
      </c>
      <c r="DM200" s="71">
        <v>-5.83</v>
      </c>
      <c r="DN200" s="71">
        <v>-5.23</v>
      </c>
      <c r="DO200" s="71">
        <v>-5.23</v>
      </c>
      <c r="DP200" s="71">
        <v>8.68</v>
      </c>
      <c r="DQ200" s="71">
        <v>10.37</v>
      </c>
      <c r="DR200" s="71">
        <v>10.37</v>
      </c>
      <c r="DS200" s="71">
        <v>-0.61</v>
      </c>
      <c r="DT200" s="71">
        <v>1.0900000000000001</v>
      </c>
      <c r="DU200" s="71">
        <v>1.0900000000000001</v>
      </c>
      <c r="DV200" s="71">
        <v>2.74</v>
      </c>
      <c r="DW200" s="71">
        <v>-0.67</v>
      </c>
      <c r="DX200" s="71">
        <v>-0.67</v>
      </c>
      <c r="DY200" s="71">
        <v>5.17</v>
      </c>
      <c r="DZ200" s="71">
        <v>7.04</v>
      </c>
      <c r="EA200" s="71">
        <v>7.04</v>
      </c>
      <c r="EB200" s="71">
        <v>-1.05</v>
      </c>
      <c r="EC200" s="71">
        <v>-3.26</v>
      </c>
      <c r="ED200" s="71">
        <v>-3.26</v>
      </c>
      <c r="EE200" s="71">
        <v>-4.5999999999999996</v>
      </c>
      <c r="EF200" s="71">
        <v>-5.45</v>
      </c>
      <c r="EG200" s="71">
        <v>-5.45</v>
      </c>
      <c r="EH200" s="71">
        <v>-2.09</v>
      </c>
      <c r="EI200" s="71">
        <v>0.09</v>
      </c>
      <c r="EJ200" s="71">
        <v>0.09</v>
      </c>
      <c r="EK200" s="71">
        <v>-0.68</v>
      </c>
      <c r="EL200" s="71">
        <v>-2.4700000000000002</v>
      </c>
      <c r="EM200" s="71">
        <v>-2.4700000000000002</v>
      </c>
      <c r="EN200" s="71">
        <v>-2.54</v>
      </c>
      <c r="EO200" s="71">
        <v>-2.3199999999999998</v>
      </c>
      <c r="EP200" s="71">
        <v>-2.3199999999999998</v>
      </c>
      <c r="EQ200" s="71">
        <v>0.73</v>
      </c>
      <c r="ER200" s="71">
        <v>2.4300000000000002</v>
      </c>
      <c r="ES200" s="71">
        <v>2.4300000000000002</v>
      </c>
      <c r="ET200" s="71">
        <v>1.33</v>
      </c>
      <c r="EU200" s="71">
        <v>0.28999999999999998</v>
      </c>
      <c r="EV200" s="71">
        <v>0.85</v>
      </c>
      <c r="EW200" s="71">
        <v>1.71</v>
      </c>
      <c r="EX200" s="71">
        <v>-0.62</v>
      </c>
      <c r="EY200" s="71">
        <v>-0.62</v>
      </c>
      <c r="EZ200" s="71">
        <v>0.39</v>
      </c>
      <c r="FA200" s="71">
        <v>9.44</v>
      </c>
      <c r="FB200" s="71">
        <v>6.43</v>
      </c>
      <c r="FC200" s="71">
        <v>6.57</v>
      </c>
      <c r="FD200" s="71">
        <v>2.37</v>
      </c>
      <c r="FE200" s="71">
        <v>6.88</v>
      </c>
      <c r="FF200" s="71">
        <v>6.66</v>
      </c>
      <c r="FG200" s="71">
        <v>9.82</v>
      </c>
      <c r="FH200" s="71">
        <v>7.71</v>
      </c>
      <c r="FI200" s="71">
        <v>7.53</v>
      </c>
      <c r="FJ200" s="71">
        <v>1.36</v>
      </c>
      <c r="FK200" s="71">
        <v>0.84</v>
      </c>
      <c r="FL200" s="71">
        <v>0.46</v>
      </c>
      <c r="FM200" s="71">
        <v>2.56</v>
      </c>
      <c r="FN200" s="71">
        <v>2.41</v>
      </c>
      <c r="FO200" s="71">
        <v>2.4500000000000002</v>
      </c>
      <c r="FP200" s="71">
        <v>-6.49</v>
      </c>
      <c r="FQ200" s="71">
        <v>-6.74</v>
      </c>
      <c r="FR200" s="71">
        <v>-6.8</v>
      </c>
      <c r="FS200" s="71">
        <v>-3.91</v>
      </c>
      <c r="FT200" s="71">
        <v>-3.91</v>
      </c>
      <c r="FU200" s="71">
        <v>-4</v>
      </c>
      <c r="FV200" s="71">
        <v>0.71</v>
      </c>
      <c r="FW200" s="71">
        <v>0.71</v>
      </c>
      <c r="FX200" s="71">
        <v>1.75</v>
      </c>
      <c r="FY200" s="71">
        <v>-2.82</v>
      </c>
      <c r="FZ200" s="71">
        <v>-2.82</v>
      </c>
      <c r="GA200" s="71">
        <v>-3.15</v>
      </c>
      <c r="GB200" s="71">
        <v>-5.58</v>
      </c>
      <c r="GC200" s="71">
        <v>-5.58</v>
      </c>
      <c r="GD200" s="71">
        <v>-4.4400000000000004</v>
      </c>
      <c r="GE200" s="71">
        <v>2.02</v>
      </c>
      <c r="GF200" s="71">
        <v>2.02</v>
      </c>
      <c r="GG200" s="71">
        <v>0.62</v>
      </c>
      <c r="GH200" s="71">
        <v>-0.7</v>
      </c>
      <c r="GI200" s="71">
        <v>-0.7</v>
      </c>
      <c r="GJ200" s="71">
        <v>-1.42</v>
      </c>
      <c r="GK200" s="71">
        <v>16.850000000000001</v>
      </c>
      <c r="GL200" s="71">
        <v>16.850000000000001</v>
      </c>
      <c r="GM200" s="71">
        <v>21.32</v>
      </c>
      <c r="GN200" s="71">
        <v>4.97</v>
      </c>
      <c r="GO200" s="71">
        <v>4.97</v>
      </c>
      <c r="GP200" s="71">
        <v>3.24</v>
      </c>
      <c r="GQ200" s="71">
        <v>4.41</v>
      </c>
      <c r="GR200" s="71">
        <v>4.41</v>
      </c>
      <c r="GS200" s="71">
        <v>4.0599999999999996</v>
      </c>
      <c r="GT200" s="71">
        <v>-6.38</v>
      </c>
      <c r="GU200" s="71">
        <v>-6.38</v>
      </c>
      <c r="GV200" s="71">
        <v>-9.4600000000000009</v>
      </c>
      <c r="GW200" s="71">
        <v>-16.46</v>
      </c>
      <c r="GX200" s="71">
        <v>0</v>
      </c>
      <c r="GY200" s="71">
        <v>0</v>
      </c>
      <c r="GZ200" s="71">
        <v>0</v>
      </c>
      <c r="HA200" s="71">
        <v>0</v>
      </c>
      <c r="HB200" s="71">
        <v>0</v>
      </c>
      <c r="HC200" s="71">
        <v>0</v>
      </c>
      <c r="HD200" s="71">
        <v>0</v>
      </c>
      <c r="HE200" s="71">
        <v>0</v>
      </c>
      <c r="HF200" s="71">
        <v>0</v>
      </c>
      <c r="HG200" s="71">
        <v>0</v>
      </c>
      <c r="HH200" s="71">
        <v>0</v>
      </c>
      <c r="HI200" s="71">
        <v>0</v>
      </c>
      <c r="HJ200" s="71">
        <v>0</v>
      </c>
      <c r="HK200" s="71">
        <v>0</v>
      </c>
      <c r="HL200" s="71">
        <v>0</v>
      </c>
      <c r="HM200" s="71">
        <v>0</v>
      </c>
      <c r="HN200" s="71">
        <v>0</v>
      </c>
      <c r="HO200" s="71">
        <v>0</v>
      </c>
      <c r="HP200" s="71">
        <v>0</v>
      </c>
      <c r="HQ200" s="71">
        <v>0</v>
      </c>
      <c r="HR200" s="71">
        <v>0</v>
      </c>
      <c r="HS200" s="71">
        <v>0</v>
      </c>
      <c r="HT200" s="71">
        <v>0</v>
      </c>
      <c r="HU200" s="71">
        <v>0</v>
      </c>
      <c r="HV200" s="71">
        <v>0</v>
      </c>
      <c r="HW200" s="71">
        <v>0</v>
      </c>
      <c r="HX200" s="71">
        <v>0</v>
      </c>
      <c r="HY200" s="71">
        <v>0</v>
      </c>
      <c r="HZ200" s="71">
        <v>0</v>
      </c>
      <c r="IA200" s="71">
        <v>0</v>
      </c>
      <c r="IB200" s="71">
        <v>0</v>
      </c>
      <c r="IC200" s="41">
        <v>-0.15</v>
      </c>
      <c r="ID200" s="41">
        <v>-0.1</v>
      </c>
      <c r="IE200" s="41">
        <v>0.1</v>
      </c>
      <c r="IF200" s="41">
        <v>0.15445887902995176</v>
      </c>
      <c r="IG200" s="41">
        <v>5.121431351775553E-2</v>
      </c>
      <c r="IH200" s="41">
        <v>0.3</v>
      </c>
      <c r="II200" s="41">
        <v>0.39356038274378002</v>
      </c>
      <c r="IJ200" s="41">
        <v>-0.2</v>
      </c>
      <c r="IK200" s="41">
        <v>-0.27412278324703077</v>
      </c>
      <c r="IL200" s="41">
        <v>-0.23451103411000407</v>
      </c>
      <c r="IM200" s="41">
        <v>0.35</v>
      </c>
      <c r="IN200" s="41">
        <v>0.8</v>
      </c>
      <c r="IO200" s="41">
        <v>1.0016370545344879</v>
      </c>
      <c r="IP200" s="41">
        <v>1.2</v>
      </c>
      <c r="IQ200" s="41">
        <v>1.4839062841147392</v>
      </c>
      <c r="IR200" s="41">
        <v>1.7203194737225151</v>
      </c>
      <c r="IS200" s="41">
        <v>1.9884022240255468</v>
      </c>
      <c r="IT200" s="41">
        <v>1.2790930033935197</v>
      </c>
      <c r="IU200" s="41">
        <v>0.89261417193429693</v>
      </c>
      <c r="IV200" s="41">
        <v>0.332597080639979</v>
      </c>
      <c r="IW200" s="41">
        <v>0.14108410145205139</v>
      </c>
      <c r="IX200" s="41">
        <v>0.2</v>
      </c>
      <c r="IY200" s="41">
        <v>5.146696949493719E-2</v>
      </c>
      <c r="IZ200" s="41"/>
    </row>
    <row r="201" spans="1:260" s="53" customFormat="1" ht="18" customHeight="1" x14ac:dyDescent="0.2">
      <c r="A201" s="97">
        <v>24204</v>
      </c>
      <c r="B201" s="20"/>
      <c r="C201" s="60"/>
      <c r="D201" s="29"/>
      <c r="E201" s="95"/>
      <c r="F201" s="35"/>
      <c r="G201" s="36" t="s">
        <v>194</v>
      </c>
      <c r="H201" s="71">
        <v>-1.78</v>
      </c>
      <c r="I201" s="71">
        <v>-1.49</v>
      </c>
      <c r="J201" s="71">
        <v>0.03</v>
      </c>
      <c r="K201" s="71">
        <v>2.4500000000000002</v>
      </c>
      <c r="L201" s="71">
        <v>2.11</v>
      </c>
      <c r="M201" s="71">
        <v>-3.5</v>
      </c>
      <c r="N201" s="71">
        <v>-6.36</v>
      </c>
      <c r="O201" s="71">
        <v>-6.39</v>
      </c>
      <c r="P201" s="71">
        <v>-2.98</v>
      </c>
      <c r="Q201" s="71">
        <v>1.48</v>
      </c>
      <c r="R201" s="71">
        <v>1.79</v>
      </c>
      <c r="S201" s="71">
        <v>2.6</v>
      </c>
      <c r="T201" s="71">
        <v>0.4</v>
      </c>
      <c r="U201" s="71">
        <v>0.65</v>
      </c>
      <c r="V201" s="71">
        <v>2.19</v>
      </c>
      <c r="W201" s="71">
        <v>3.58</v>
      </c>
      <c r="X201" s="71">
        <v>2.95</v>
      </c>
      <c r="Y201" s="71">
        <v>-0.17</v>
      </c>
      <c r="Z201" s="71">
        <v>-1.94</v>
      </c>
      <c r="AA201" s="71">
        <v>-1.74</v>
      </c>
      <c r="AB201" s="71">
        <v>-2.46</v>
      </c>
      <c r="AC201" s="71">
        <v>-3.84</v>
      </c>
      <c r="AD201" s="71">
        <v>-3.17</v>
      </c>
      <c r="AE201" s="71">
        <v>-1.05</v>
      </c>
      <c r="AF201" s="71">
        <v>0.56000000000000005</v>
      </c>
      <c r="AG201" s="71">
        <v>-0.42</v>
      </c>
      <c r="AH201" s="71">
        <v>0.65</v>
      </c>
      <c r="AI201" s="71">
        <v>1.34</v>
      </c>
      <c r="AJ201" s="71">
        <v>1.56</v>
      </c>
      <c r="AK201" s="71">
        <v>-1.07</v>
      </c>
      <c r="AL201" s="71">
        <v>-1.32</v>
      </c>
      <c r="AM201" s="71">
        <v>-0.08</v>
      </c>
      <c r="AN201" s="71">
        <v>-0.62</v>
      </c>
      <c r="AO201" s="71">
        <v>-1.48</v>
      </c>
      <c r="AP201" s="71">
        <v>-1.98</v>
      </c>
      <c r="AQ201" s="71">
        <v>0.3</v>
      </c>
      <c r="AR201" s="71">
        <v>-0.95</v>
      </c>
      <c r="AS201" s="71">
        <v>-0.95</v>
      </c>
      <c r="AT201" s="71">
        <v>1.05</v>
      </c>
      <c r="AU201" s="71">
        <v>0.73</v>
      </c>
      <c r="AV201" s="71">
        <v>0.7</v>
      </c>
      <c r="AW201" s="71">
        <v>-1.17</v>
      </c>
      <c r="AX201" s="71">
        <v>-1.24</v>
      </c>
      <c r="AY201" s="71">
        <v>-1.24</v>
      </c>
      <c r="AZ201" s="71">
        <v>0.33</v>
      </c>
      <c r="BA201" s="71">
        <v>0.41</v>
      </c>
      <c r="BB201" s="71">
        <v>0.41</v>
      </c>
      <c r="BC201" s="71">
        <v>0.1</v>
      </c>
      <c r="BD201" s="71">
        <v>0.05</v>
      </c>
      <c r="BE201" s="71">
        <v>0.05</v>
      </c>
      <c r="BF201" s="71">
        <v>1.1599999999999999</v>
      </c>
      <c r="BG201" s="71">
        <v>1.1100000000000001</v>
      </c>
      <c r="BH201" s="71">
        <v>1.1000000000000001</v>
      </c>
      <c r="BI201" s="71">
        <v>-0.75</v>
      </c>
      <c r="BJ201" s="71">
        <v>-0.66</v>
      </c>
      <c r="BK201" s="71">
        <v>-0.66</v>
      </c>
      <c r="BL201" s="71">
        <v>0.28999999999999998</v>
      </c>
      <c r="BM201" s="71">
        <v>0.14000000000000001</v>
      </c>
      <c r="BN201" s="71">
        <v>0.14000000000000001</v>
      </c>
      <c r="BO201" s="71">
        <v>0.43</v>
      </c>
      <c r="BP201" s="71">
        <v>0.6</v>
      </c>
      <c r="BQ201" s="71">
        <v>0.6</v>
      </c>
      <c r="BR201" s="71">
        <v>2.63</v>
      </c>
      <c r="BS201" s="71">
        <v>2.94</v>
      </c>
      <c r="BT201" s="71">
        <v>2.94</v>
      </c>
      <c r="BU201" s="71">
        <v>9.98</v>
      </c>
      <c r="BV201" s="71">
        <v>17.46</v>
      </c>
      <c r="BW201" s="71">
        <v>17.46</v>
      </c>
      <c r="BX201" s="71">
        <v>10.74</v>
      </c>
      <c r="BY201" s="71">
        <v>2.85</v>
      </c>
      <c r="BZ201" s="71">
        <v>2.84</v>
      </c>
      <c r="CA201" s="71">
        <v>-5.54</v>
      </c>
      <c r="CB201" s="71">
        <v>-4.63</v>
      </c>
      <c r="CC201" s="71">
        <v>-4.63</v>
      </c>
      <c r="CD201" s="71">
        <v>-13.6</v>
      </c>
      <c r="CE201" s="71">
        <v>-12.81</v>
      </c>
      <c r="CF201" s="71">
        <v>-12.81</v>
      </c>
      <c r="CG201" s="71">
        <v>-2.48</v>
      </c>
      <c r="CH201" s="71">
        <v>-2.67</v>
      </c>
      <c r="CI201" s="71">
        <v>-2.67</v>
      </c>
      <c r="CJ201" s="71">
        <v>-0.53</v>
      </c>
      <c r="CK201" s="71">
        <v>-2.5099999999999998</v>
      </c>
      <c r="CL201" s="71">
        <v>-2.52</v>
      </c>
      <c r="CM201" s="71">
        <v>-3.17</v>
      </c>
      <c r="CN201" s="71">
        <v>-1.58</v>
      </c>
      <c r="CO201" s="71">
        <v>-1.58</v>
      </c>
      <c r="CP201" s="71">
        <v>-4.47</v>
      </c>
      <c r="CQ201" s="71">
        <v>-4.58</v>
      </c>
      <c r="CR201" s="71">
        <v>-4.58</v>
      </c>
      <c r="CS201" s="71">
        <v>-2.56</v>
      </c>
      <c r="CT201" s="71">
        <v>-6.13</v>
      </c>
      <c r="CU201" s="71">
        <v>-6.14</v>
      </c>
      <c r="CV201" s="71">
        <v>-6.42</v>
      </c>
      <c r="CW201" s="71">
        <v>-2.3199999999999998</v>
      </c>
      <c r="CX201" s="71">
        <v>-2.3199999999999998</v>
      </c>
      <c r="CY201" s="71">
        <v>1.62</v>
      </c>
      <c r="CZ201" s="71">
        <v>2.15</v>
      </c>
      <c r="DA201" s="71">
        <v>2.15</v>
      </c>
      <c r="DB201" s="71">
        <v>1.62</v>
      </c>
      <c r="DC201" s="71">
        <v>0.75</v>
      </c>
      <c r="DD201" s="71">
        <v>0.75</v>
      </c>
      <c r="DE201" s="71">
        <v>-1.32</v>
      </c>
      <c r="DF201" s="71">
        <v>-1.47</v>
      </c>
      <c r="DG201" s="71">
        <v>-1.46</v>
      </c>
      <c r="DH201" s="71">
        <v>-0.64</v>
      </c>
      <c r="DI201" s="71">
        <v>-0.83</v>
      </c>
      <c r="DJ201" s="71">
        <v>-0.83</v>
      </c>
      <c r="DK201" s="71">
        <v>0.88</v>
      </c>
      <c r="DL201" s="71">
        <v>1.94</v>
      </c>
      <c r="DM201" s="71">
        <v>2.6</v>
      </c>
      <c r="DN201" s="71">
        <v>5.94</v>
      </c>
      <c r="DO201" s="71">
        <v>5.6</v>
      </c>
      <c r="DP201" s="71">
        <v>5.6</v>
      </c>
      <c r="DQ201" s="71">
        <v>7.8</v>
      </c>
      <c r="DR201" s="71">
        <v>6.06</v>
      </c>
      <c r="DS201" s="71">
        <v>6.06</v>
      </c>
      <c r="DT201" s="71">
        <v>1.31</v>
      </c>
      <c r="DU201" s="71">
        <v>1.63</v>
      </c>
      <c r="DV201" s="71">
        <v>1.63</v>
      </c>
      <c r="DW201" s="71">
        <v>2.39</v>
      </c>
      <c r="DX201" s="71">
        <v>2.11</v>
      </c>
      <c r="DY201" s="71">
        <v>2.11</v>
      </c>
      <c r="DZ201" s="71">
        <v>2.02</v>
      </c>
      <c r="EA201" s="71">
        <v>2.0299999999999998</v>
      </c>
      <c r="EB201" s="71">
        <v>2.0299999999999998</v>
      </c>
      <c r="EC201" s="71">
        <v>-0.67</v>
      </c>
      <c r="ED201" s="71">
        <v>-0.61</v>
      </c>
      <c r="EE201" s="71">
        <v>-0.61</v>
      </c>
      <c r="EF201" s="71">
        <v>-4</v>
      </c>
      <c r="EG201" s="71">
        <v>-4.1100000000000003</v>
      </c>
      <c r="EH201" s="71">
        <v>-4.1100000000000003</v>
      </c>
      <c r="EI201" s="71">
        <v>-2.0499999999999998</v>
      </c>
      <c r="EJ201" s="71">
        <v>-0.09</v>
      </c>
      <c r="EK201" s="71">
        <v>-0.1</v>
      </c>
      <c r="EL201" s="71">
        <v>-2.06</v>
      </c>
      <c r="EM201" s="71">
        <v>-2.1</v>
      </c>
      <c r="EN201" s="71">
        <v>-2.1</v>
      </c>
      <c r="EO201" s="71">
        <v>-2.11</v>
      </c>
      <c r="EP201" s="71">
        <v>-2.16</v>
      </c>
      <c r="EQ201" s="71">
        <v>-2.17</v>
      </c>
      <c r="ER201" s="71">
        <v>2.41</v>
      </c>
      <c r="ES201" s="71">
        <v>2.62</v>
      </c>
      <c r="ET201" s="71">
        <v>2.62</v>
      </c>
      <c r="EU201" s="71">
        <v>1.42</v>
      </c>
      <c r="EV201" s="71">
        <v>1.33</v>
      </c>
      <c r="EW201" s="71">
        <v>1.33</v>
      </c>
      <c r="EX201" s="71">
        <v>-2.91</v>
      </c>
      <c r="EY201" s="71">
        <v>-2.64</v>
      </c>
      <c r="EZ201" s="71">
        <v>-2.64</v>
      </c>
      <c r="FA201" s="71">
        <v>5.67</v>
      </c>
      <c r="FB201" s="71">
        <v>5.34</v>
      </c>
      <c r="FC201" s="71">
        <v>5.33</v>
      </c>
      <c r="FD201" s="71">
        <v>1.59</v>
      </c>
      <c r="FE201" s="71">
        <v>1.49</v>
      </c>
      <c r="FF201" s="71">
        <v>1.49</v>
      </c>
      <c r="FG201" s="71">
        <v>0.25</v>
      </c>
      <c r="FH201" s="71">
        <v>0.34</v>
      </c>
      <c r="FI201" s="71">
        <v>0.34</v>
      </c>
      <c r="FJ201" s="71">
        <v>-0.43</v>
      </c>
      <c r="FK201" s="71">
        <v>-0.41</v>
      </c>
      <c r="FL201" s="71">
        <v>-0.41</v>
      </c>
      <c r="FM201" s="71">
        <v>2.2400000000000002</v>
      </c>
      <c r="FN201" s="71">
        <v>3.89</v>
      </c>
      <c r="FO201" s="71">
        <v>3.89</v>
      </c>
      <c r="FP201" s="71">
        <v>-2.78</v>
      </c>
      <c r="FQ201" s="71">
        <v>-4.04</v>
      </c>
      <c r="FR201" s="71">
        <v>-4.04</v>
      </c>
      <c r="FS201" s="71">
        <v>-1.34</v>
      </c>
      <c r="FT201" s="71">
        <v>-0.82</v>
      </c>
      <c r="FU201" s="71">
        <v>-0.82</v>
      </c>
      <c r="FV201" s="71">
        <v>1.61</v>
      </c>
      <c r="FW201" s="71">
        <v>1.82</v>
      </c>
      <c r="FX201" s="71">
        <v>1.87</v>
      </c>
      <c r="FY201" s="71">
        <v>5.3</v>
      </c>
      <c r="FZ201" s="71">
        <v>5.0999999999999996</v>
      </c>
      <c r="GA201" s="71">
        <v>6.04</v>
      </c>
      <c r="GB201" s="71">
        <v>-2.62</v>
      </c>
      <c r="GC201" s="71">
        <v>-3.22</v>
      </c>
      <c r="GD201" s="71">
        <v>-2.75</v>
      </c>
      <c r="GE201" s="71">
        <v>0</v>
      </c>
      <c r="GF201" s="71">
        <v>0.15</v>
      </c>
      <c r="GG201" s="71">
        <v>0.1</v>
      </c>
      <c r="GH201" s="71">
        <v>0.2</v>
      </c>
      <c r="GI201" s="71">
        <v>0.26</v>
      </c>
      <c r="GJ201" s="71">
        <v>0.78</v>
      </c>
      <c r="GK201" s="71">
        <v>1.9</v>
      </c>
      <c r="GL201" s="71">
        <v>2.02</v>
      </c>
      <c r="GM201" s="71">
        <v>1.87</v>
      </c>
      <c r="GN201" s="71">
        <v>0.3</v>
      </c>
      <c r="GO201" s="71">
        <v>0.39</v>
      </c>
      <c r="GP201" s="71">
        <v>2.35</v>
      </c>
      <c r="GQ201" s="71">
        <v>4.04</v>
      </c>
      <c r="GR201" s="71">
        <v>3.82</v>
      </c>
      <c r="GS201" s="71">
        <v>2.04</v>
      </c>
      <c r="GT201" s="71">
        <v>0.86</v>
      </c>
      <c r="GU201" s="71">
        <v>0.88</v>
      </c>
      <c r="GV201" s="71">
        <v>1.32</v>
      </c>
      <c r="GW201" s="71">
        <v>4.3600000000000003</v>
      </c>
      <c r="GX201" s="71">
        <v>4.42</v>
      </c>
      <c r="GY201" s="71">
        <v>4.53</v>
      </c>
      <c r="GZ201" s="71">
        <v>-0.03</v>
      </c>
      <c r="HA201" s="71">
        <v>-0.89</v>
      </c>
      <c r="HB201" s="71">
        <v>-1.2</v>
      </c>
      <c r="HC201" s="71">
        <v>0.65</v>
      </c>
      <c r="HD201" s="71">
        <v>1.47</v>
      </c>
      <c r="HE201" s="71">
        <v>1.51</v>
      </c>
      <c r="HF201" s="71">
        <v>0.82</v>
      </c>
      <c r="HG201" s="71">
        <v>0.75</v>
      </c>
      <c r="HH201" s="71">
        <v>0.59</v>
      </c>
      <c r="HI201" s="71">
        <v>0.12</v>
      </c>
      <c r="HJ201" s="71">
        <v>-0.02</v>
      </c>
      <c r="HK201" s="71">
        <v>-0.49</v>
      </c>
      <c r="HL201" s="71">
        <v>-2.0499999999999998</v>
      </c>
      <c r="HM201" s="71">
        <v>-1.93</v>
      </c>
      <c r="HN201" s="71">
        <v>-1.78</v>
      </c>
      <c r="HO201" s="71">
        <v>0.93</v>
      </c>
      <c r="HP201" s="71">
        <v>0.85</v>
      </c>
      <c r="HQ201" s="71">
        <v>1.1200000000000001</v>
      </c>
      <c r="HR201" s="71">
        <v>1.25</v>
      </c>
      <c r="HS201" s="71">
        <v>1.99</v>
      </c>
      <c r="HT201" s="71">
        <v>3.65</v>
      </c>
      <c r="HU201" s="71">
        <v>1.31</v>
      </c>
      <c r="HV201" s="71">
        <v>0.11</v>
      </c>
      <c r="HW201" s="71">
        <v>-1.33</v>
      </c>
      <c r="HX201" s="71">
        <v>-1.44</v>
      </c>
      <c r="HY201" s="71">
        <v>-2.0299999999999998</v>
      </c>
      <c r="HZ201" s="71">
        <v>-2.64</v>
      </c>
      <c r="IA201" s="71">
        <v>-0.82</v>
      </c>
      <c r="IB201" s="71">
        <v>0.05</v>
      </c>
      <c r="IC201" s="41">
        <v>-0.15</v>
      </c>
      <c r="ID201" s="41">
        <v>-0.1</v>
      </c>
      <c r="IE201" s="41">
        <v>0.1</v>
      </c>
      <c r="IF201" s="41">
        <v>0.15445887902995176</v>
      </c>
      <c r="IG201" s="41">
        <v>5.121431351775553E-2</v>
      </c>
      <c r="IH201" s="41">
        <v>0.3</v>
      </c>
      <c r="II201" s="41">
        <v>0.39356038274378002</v>
      </c>
      <c r="IJ201" s="41">
        <v>-0.2</v>
      </c>
      <c r="IK201" s="41">
        <v>-0.27412278324703077</v>
      </c>
      <c r="IL201" s="41">
        <v>-0.23451103411000407</v>
      </c>
      <c r="IM201" s="41">
        <v>0.35</v>
      </c>
      <c r="IN201" s="41">
        <v>0.8</v>
      </c>
      <c r="IO201" s="41">
        <v>1.0016370545344879</v>
      </c>
      <c r="IP201" s="41">
        <v>1.2</v>
      </c>
      <c r="IQ201" s="41">
        <v>1.4839062841147392</v>
      </c>
      <c r="IR201" s="41">
        <v>1.7203194737225151</v>
      </c>
      <c r="IS201" s="41">
        <v>1.9884022240255468</v>
      </c>
      <c r="IT201" s="41">
        <v>1.2790930033935197</v>
      </c>
      <c r="IU201" s="41">
        <v>0.89261417193429693</v>
      </c>
      <c r="IV201" s="41">
        <v>0.332597080639979</v>
      </c>
      <c r="IW201" s="41">
        <v>0.14108410145205139</v>
      </c>
      <c r="IX201" s="41">
        <v>0.2</v>
      </c>
      <c r="IY201" s="41">
        <v>5.146696949493719E-2</v>
      </c>
      <c r="IZ201" s="41"/>
    </row>
    <row r="202" spans="1:260" s="53" customFormat="1" ht="18" customHeight="1" x14ac:dyDescent="0.2">
      <c r="A202" s="97">
        <v>24206</v>
      </c>
      <c r="B202" s="20"/>
      <c r="C202" s="60"/>
      <c r="D202" s="29"/>
      <c r="E202" s="95"/>
      <c r="F202" s="35"/>
      <c r="G202" s="36" t="s">
        <v>195</v>
      </c>
      <c r="H202" s="71">
        <v>-1.78</v>
      </c>
      <c r="I202" s="71">
        <v>-1.49</v>
      </c>
      <c r="J202" s="71">
        <v>0.03</v>
      </c>
      <c r="K202" s="71">
        <v>2.4500000000000002</v>
      </c>
      <c r="L202" s="71">
        <v>2.11</v>
      </c>
      <c r="M202" s="71">
        <v>-3.5</v>
      </c>
      <c r="N202" s="71">
        <v>-6.36</v>
      </c>
      <c r="O202" s="71">
        <v>-6.39</v>
      </c>
      <c r="P202" s="71">
        <v>-2.98</v>
      </c>
      <c r="Q202" s="71">
        <v>1.48</v>
      </c>
      <c r="R202" s="71">
        <v>1.79</v>
      </c>
      <c r="S202" s="71">
        <v>2.6</v>
      </c>
      <c r="T202" s="71">
        <v>0.4</v>
      </c>
      <c r="U202" s="71">
        <v>0.65</v>
      </c>
      <c r="V202" s="71">
        <v>2.19</v>
      </c>
      <c r="W202" s="71">
        <v>3.58</v>
      </c>
      <c r="X202" s="71">
        <v>2.95</v>
      </c>
      <c r="Y202" s="71">
        <v>-0.17</v>
      </c>
      <c r="Z202" s="71">
        <v>-1.94</v>
      </c>
      <c r="AA202" s="71">
        <v>-1.74</v>
      </c>
      <c r="AB202" s="71">
        <v>-2.46</v>
      </c>
      <c r="AC202" s="71">
        <v>-3.84</v>
      </c>
      <c r="AD202" s="71">
        <v>-3.17</v>
      </c>
      <c r="AE202" s="71">
        <v>-1.05</v>
      </c>
      <c r="AF202" s="71">
        <v>0.56000000000000005</v>
      </c>
      <c r="AG202" s="71">
        <v>-0.42</v>
      </c>
      <c r="AH202" s="71">
        <v>0.65</v>
      </c>
      <c r="AI202" s="71">
        <v>1.34</v>
      </c>
      <c r="AJ202" s="71">
        <v>1.56</v>
      </c>
      <c r="AK202" s="71">
        <v>-1.07</v>
      </c>
      <c r="AL202" s="71">
        <v>-1.32</v>
      </c>
      <c r="AM202" s="71">
        <v>-0.08</v>
      </c>
      <c r="AN202" s="71">
        <v>-0.62</v>
      </c>
      <c r="AO202" s="71">
        <v>-1.48</v>
      </c>
      <c r="AP202" s="71">
        <v>-1.98</v>
      </c>
      <c r="AQ202" s="71">
        <v>0.3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1.68</v>
      </c>
      <c r="BB202" s="71">
        <v>1.68</v>
      </c>
      <c r="BC202" s="71">
        <v>1.69</v>
      </c>
      <c r="BD202" s="71">
        <v>0</v>
      </c>
      <c r="BE202" s="71">
        <v>0</v>
      </c>
      <c r="BF202" s="71">
        <v>0</v>
      </c>
      <c r="BG202" s="71">
        <v>-0.82</v>
      </c>
      <c r="BH202" s="71">
        <v>-1.23</v>
      </c>
      <c r="BI202" s="71">
        <v>-1.23</v>
      </c>
      <c r="BJ202" s="71">
        <v>0</v>
      </c>
      <c r="BK202" s="71">
        <v>0</v>
      </c>
      <c r="BL202" s="71">
        <v>2.16</v>
      </c>
      <c r="BM202" s="71">
        <v>2.16</v>
      </c>
      <c r="BN202" s="71">
        <v>2.16</v>
      </c>
      <c r="BO202" s="71">
        <v>0</v>
      </c>
      <c r="BP202" s="71">
        <v>0</v>
      </c>
      <c r="BQ202" s="71">
        <v>0</v>
      </c>
      <c r="BR202" s="71">
        <v>3.82</v>
      </c>
      <c r="BS202" s="71">
        <v>7.64</v>
      </c>
      <c r="BT202" s="71">
        <v>7.64</v>
      </c>
      <c r="BU202" s="71">
        <v>3.68</v>
      </c>
      <c r="BV202" s="71">
        <v>-1.17</v>
      </c>
      <c r="BW202" s="71">
        <v>-1.17</v>
      </c>
      <c r="BX202" s="71">
        <v>-1.17</v>
      </c>
      <c r="BY202" s="71">
        <v>3.51</v>
      </c>
      <c r="BZ202" s="71">
        <v>3.51</v>
      </c>
      <c r="CA202" s="71">
        <v>3.5</v>
      </c>
      <c r="CB202" s="71">
        <v>0</v>
      </c>
      <c r="CC202" s="71">
        <v>0</v>
      </c>
      <c r="CD202" s="71">
        <v>0</v>
      </c>
      <c r="CE202" s="71">
        <v>0</v>
      </c>
      <c r="CF202" s="71">
        <v>0</v>
      </c>
      <c r="CG202" s="71">
        <v>0</v>
      </c>
      <c r="CH202" s="71">
        <v>0</v>
      </c>
      <c r="CI202" s="71">
        <v>0</v>
      </c>
      <c r="CJ202" s="71">
        <v>0</v>
      </c>
      <c r="CK202" s="71">
        <v>0</v>
      </c>
      <c r="CL202" s="71">
        <v>0</v>
      </c>
      <c r="CM202" s="71">
        <v>1.93</v>
      </c>
      <c r="CN202" s="71">
        <v>1.93</v>
      </c>
      <c r="CO202" s="71">
        <v>1.93</v>
      </c>
      <c r="CP202" s="71">
        <v>0</v>
      </c>
      <c r="CQ202" s="71">
        <v>0</v>
      </c>
      <c r="CR202" s="71">
        <v>0</v>
      </c>
      <c r="CS202" s="71">
        <v>0</v>
      </c>
      <c r="CT202" s="71">
        <v>0</v>
      </c>
      <c r="CU202" s="71">
        <v>0</v>
      </c>
      <c r="CV202" s="71">
        <v>0</v>
      </c>
      <c r="CW202" s="71">
        <v>0</v>
      </c>
      <c r="CX202" s="71">
        <v>0</v>
      </c>
      <c r="CY202" s="71">
        <v>0</v>
      </c>
      <c r="CZ202" s="71">
        <v>0</v>
      </c>
      <c r="DA202" s="71">
        <v>0</v>
      </c>
      <c r="DB202" s="71">
        <v>0</v>
      </c>
      <c r="DC202" s="71">
        <v>-2.38</v>
      </c>
      <c r="DD202" s="71">
        <v>-3.2</v>
      </c>
      <c r="DE202" s="71">
        <v>-3.21</v>
      </c>
      <c r="DF202" s="71">
        <v>-0.84</v>
      </c>
      <c r="DG202" s="71">
        <v>0.85</v>
      </c>
      <c r="DH202" s="71">
        <v>0.85</v>
      </c>
      <c r="DI202" s="71">
        <v>3.31</v>
      </c>
      <c r="DJ202" s="71">
        <v>2.4300000000000002</v>
      </c>
      <c r="DK202" s="71">
        <v>2.44</v>
      </c>
      <c r="DL202" s="71">
        <v>0</v>
      </c>
      <c r="DM202" s="71">
        <v>1.24</v>
      </c>
      <c r="DN202" s="71">
        <v>-6.31</v>
      </c>
      <c r="DO202" s="71">
        <v>-6.27</v>
      </c>
      <c r="DP202" s="71">
        <v>-7.47</v>
      </c>
      <c r="DQ202" s="71">
        <v>0</v>
      </c>
      <c r="DR202" s="71">
        <v>0</v>
      </c>
      <c r="DS202" s="71">
        <v>-1.22</v>
      </c>
      <c r="DT202" s="71">
        <v>-1.21</v>
      </c>
      <c r="DU202" s="71">
        <v>-1.22</v>
      </c>
      <c r="DV202" s="71">
        <v>0</v>
      </c>
      <c r="DW202" s="71">
        <v>7.99</v>
      </c>
      <c r="DX202" s="71">
        <v>8.06</v>
      </c>
      <c r="DY202" s="71">
        <v>8.06</v>
      </c>
      <c r="DZ202" s="71">
        <v>0</v>
      </c>
      <c r="EA202" s="71">
        <v>0</v>
      </c>
      <c r="EB202" s="71">
        <v>0</v>
      </c>
      <c r="EC202" s="71">
        <v>0</v>
      </c>
      <c r="ED202" s="71">
        <v>0</v>
      </c>
      <c r="EE202" s="71">
        <v>0</v>
      </c>
      <c r="EF202" s="71">
        <v>-3.9</v>
      </c>
      <c r="EG202" s="71">
        <v>-3.15</v>
      </c>
      <c r="EH202" s="71">
        <v>-3.14</v>
      </c>
      <c r="EI202" s="71">
        <v>0.77</v>
      </c>
      <c r="EJ202" s="71">
        <v>0</v>
      </c>
      <c r="EK202" s="71">
        <v>0</v>
      </c>
      <c r="EL202" s="71">
        <v>0</v>
      </c>
      <c r="EM202" s="71">
        <v>0</v>
      </c>
      <c r="EN202" s="71">
        <v>3.21</v>
      </c>
      <c r="EO202" s="71">
        <v>6.57</v>
      </c>
      <c r="EP202" s="71">
        <v>6.59</v>
      </c>
      <c r="EQ202" s="71">
        <v>3.27</v>
      </c>
      <c r="ER202" s="71">
        <v>0</v>
      </c>
      <c r="ES202" s="71">
        <v>0</v>
      </c>
      <c r="ET202" s="71">
        <v>0</v>
      </c>
      <c r="EU202" s="71">
        <v>0</v>
      </c>
      <c r="EV202" s="71">
        <v>0</v>
      </c>
      <c r="EW202" s="71">
        <v>0</v>
      </c>
      <c r="EX202" s="71">
        <v>0</v>
      </c>
      <c r="EY202" s="71">
        <v>0</v>
      </c>
      <c r="EZ202" s="71">
        <v>0</v>
      </c>
      <c r="FA202" s="71">
        <v>0</v>
      </c>
      <c r="FB202" s="71">
        <v>0</v>
      </c>
      <c r="FC202" s="71">
        <v>0</v>
      </c>
      <c r="FD202" s="71">
        <v>0</v>
      </c>
      <c r="FE202" s="71">
        <v>0</v>
      </c>
      <c r="FF202" s="71">
        <v>0</v>
      </c>
      <c r="FG202" s="71">
        <v>0</v>
      </c>
      <c r="FH202" s="71">
        <v>0</v>
      </c>
      <c r="FI202" s="71">
        <v>0</v>
      </c>
      <c r="FJ202" s="71">
        <v>1.32</v>
      </c>
      <c r="FK202" s="71">
        <v>1.32</v>
      </c>
      <c r="FL202" s="71">
        <v>1.32</v>
      </c>
      <c r="FM202" s="71">
        <v>0</v>
      </c>
      <c r="FN202" s="71">
        <v>0</v>
      </c>
      <c r="FO202" s="71">
        <v>0</v>
      </c>
      <c r="FP202" s="71">
        <v>0</v>
      </c>
      <c r="FQ202" s="71">
        <v>0</v>
      </c>
      <c r="FR202" s="71">
        <v>0</v>
      </c>
      <c r="FS202" s="71">
        <v>0</v>
      </c>
      <c r="FT202" s="71">
        <v>0</v>
      </c>
      <c r="FU202" s="71">
        <v>0</v>
      </c>
      <c r="FV202" s="71">
        <v>0</v>
      </c>
      <c r="FW202" s="71">
        <v>0</v>
      </c>
      <c r="FX202" s="71">
        <v>0</v>
      </c>
      <c r="FY202" s="71">
        <v>0</v>
      </c>
      <c r="FZ202" s="71">
        <v>0.75</v>
      </c>
      <c r="GA202" s="71">
        <v>0.76</v>
      </c>
      <c r="GB202" s="71">
        <v>0.76</v>
      </c>
      <c r="GC202" s="71">
        <v>0</v>
      </c>
      <c r="GD202" s="71">
        <v>0</v>
      </c>
      <c r="GE202" s="71">
        <v>0</v>
      </c>
      <c r="GF202" s="71">
        <v>0</v>
      </c>
      <c r="GG202" s="71">
        <v>0</v>
      </c>
      <c r="GH202" s="71">
        <v>1.81</v>
      </c>
      <c r="GI202" s="71">
        <v>1.81</v>
      </c>
      <c r="GJ202" s="71">
        <v>5.48</v>
      </c>
      <c r="GK202" s="71">
        <v>3.6</v>
      </c>
      <c r="GL202" s="71">
        <v>3.59</v>
      </c>
      <c r="GM202" s="71">
        <v>0</v>
      </c>
      <c r="GN202" s="71">
        <v>0</v>
      </c>
      <c r="GO202" s="71">
        <v>0</v>
      </c>
      <c r="GP202" s="71">
        <v>0</v>
      </c>
      <c r="GQ202" s="71">
        <v>0</v>
      </c>
      <c r="GR202" s="71">
        <v>0</v>
      </c>
      <c r="GS202" s="71">
        <v>0</v>
      </c>
      <c r="GT202" s="71">
        <v>0</v>
      </c>
      <c r="GU202" s="71">
        <v>0</v>
      </c>
      <c r="GV202" s="71">
        <v>0</v>
      </c>
      <c r="GW202" s="71">
        <v>0</v>
      </c>
      <c r="GX202" s="71">
        <v>0</v>
      </c>
      <c r="GY202" s="71">
        <v>0</v>
      </c>
      <c r="GZ202" s="71">
        <v>0</v>
      </c>
      <c r="HA202" s="71">
        <v>0</v>
      </c>
      <c r="HB202" s="71">
        <v>0</v>
      </c>
      <c r="HC202" s="71">
        <v>0</v>
      </c>
      <c r="HD202" s="71">
        <v>0</v>
      </c>
      <c r="HE202" s="71">
        <v>0</v>
      </c>
      <c r="HF202" s="71">
        <v>0</v>
      </c>
      <c r="HG202" s="71">
        <v>0</v>
      </c>
      <c r="HH202" s="71">
        <v>0</v>
      </c>
      <c r="HI202" s="71">
        <v>0</v>
      </c>
      <c r="HJ202" s="71">
        <v>0.74</v>
      </c>
      <c r="HK202" s="71">
        <v>0.74</v>
      </c>
      <c r="HL202" s="71">
        <v>0.74</v>
      </c>
      <c r="HM202" s="71">
        <v>0</v>
      </c>
      <c r="HN202" s="71">
        <v>0</v>
      </c>
      <c r="HO202" s="71">
        <v>0</v>
      </c>
      <c r="HP202" s="71">
        <v>0</v>
      </c>
      <c r="HQ202" s="71">
        <v>0</v>
      </c>
      <c r="HR202" s="71">
        <v>0</v>
      </c>
      <c r="HS202" s="71">
        <v>0</v>
      </c>
      <c r="HT202" s="71">
        <v>0</v>
      </c>
      <c r="HU202" s="71">
        <v>0</v>
      </c>
      <c r="HV202" s="71">
        <v>0</v>
      </c>
      <c r="HW202" s="71">
        <v>0</v>
      </c>
      <c r="HX202" s="71">
        <v>0</v>
      </c>
      <c r="HY202" s="71">
        <v>0</v>
      </c>
      <c r="HZ202" s="71">
        <v>0</v>
      </c>
      <c r="IA202" s="71">
        <v>0</v>
      </c>
      <c r="IB202" s="71">
        <v>0</v>
      </c>
      <c r="IC202" s="41">
        <v>-0.15</v>
      </c>
      <c r="ID202" s="41">
        <v>-0.1</v>
      </c>
      <c r="IE202" s="41">
        <v>0.1</v>
      </c>
      <c r="IF202" s="41">
        <v>0.15445887902995176</v>
      </c>
      <c r="IG202" s="41">
        <v>5.121431351775553E-2</v>
      </c>
      <c r="IH202" s="41">
        <v>0.3</v>
      </c>
      <c r="II202" s="41">
        <v>0.39356038274378002</v>
      </c>
      <c r="IJ202" s="41">
        <v>-0.2</v>
      </c>
      <c r="IK202" s="41">
        <v>-0.27412278324703077</v>
      </c>
      <c r="IL202" s="41">
        <v>-0.23451103411000407</v>
      </c>
      <c r="IM202" s="41">
        <v>0.35</v>
      </c>
      <c r="IN202" s="41">
        <v>0.8</v>
      </c>
      <c r="IO202" s="41">
        <v>1.0016370545344879</v>
      </c>
      <c r="IP202" s="41">
        <v>1.2</v>
      </c>
      <c r="IQ202" s="41">
        <v>1.4839062841147392</v>
      </c>
      <c r="IR202" s="41">
        <v>1.7203194737225151</v>
      </c>
      <c r="IS202" s="41">
        <v>1.9884022240255468</v>
      </c>
      <c r="IT202" s="41">
        <v>1.2790930033935197</v>
      </c>
      <c r="IU202" s="41">
        <v>0.89261417193429693</v>
      </c>
      <c r="IV202" s="41">
        <v>0.332597080639979</v>
      </c>
      <c r="IW202" s="41">
        <v>0.14108410145205139</v>
      </c>
      <c r="IX202" s="41">
        <v>0.2</v>
      </c>
      <c r="IY202" s="41">
        <v>5.146696949493719E-2</v>
      </c>
      <c r="IZ202" s="41"/>
    </row>
    <row r="203" spans="1:260" s="53" customFormat="1" ht="18" customHeight="1" x14ac:dyDescent="0.2">
      <c r="A203" s="97">
        <v>24207</v>
      </c>
      <c r="B203" s="20"/>
      <c r="C203" s="60"/>
      <c r="D203" s="29"/>
      <c r="E203" s="95"/>
      <c r="F203" s="35"/>
      <c r="G203" s="36" t="s">
        <v>196</v>
      </c>
      <c r="H203" s="71">
        <v>-1.78</v>
      </c>
      <c r="I203" s="71">
        <v>-1.49</v>
      </c>
      <c r="J203" s="71">
        <v>0.03</v>
      </c>
      <c r="K203" s="71">
        <v>2.4500000000000002</v>
      </c>
      <c r="L203" s="71">
        <v>2.11</v>
      </c>
      <c r="M203" s="71">
        <v>-3.5</v>
      </c>
      <c r="N203" s="71">
        <v>-6.36</v>
      </c>
      <c r="O203" s="71">
        <v>-6.39</v>
      </c>
      <c r="P203" s="71">
        <v>-2.98</v>
      </c>
      <c r="Q203" s="71">
        <v>1.48</v>
      </c>
      <c r="R203" s="71">
        <v>1.79</v>
      </c>
      <c r="S203" s="71">
        <v>2.6</v>
      </c>
      <c r="T203" s="71">
        <v>0.4</v>
      </c>
      <c r="U203" s="71">
        <v>0.65</v>
      </c>
      <c r="V203" s="71">
        <v>2.19</v>
      </c>
      <c r="W203" s="71">
        <v>3.58</v>
      </c>
      <c r="X203" s="71">
        <v>2.95</v>
      </c>
      <c r="Y203" s="71">
        <v>-0.17</v>
      </c>
      <c r="Z203" s="71">
        <v>-1.94</v>
      </c>
      <c r="AA203" s="71">
        <v>-1.74</v>
      </c>
      <c r="AB203" s="71">
        <v>-2.46</v>
      </c>
      <c r="AC203" s="71">
        <v>-3.84</v>
      </c>
      <c r="AD203" s="71">
        <v>-3.17</v>
      </c>
      <c r="AE203" s="71">
        <v>-1.05</v>
      </c>
      <c r="AF203" s="71">
        <v>0.56000000000000005</v>
      </c>
      <c r="AG203" s="71">
        <v>-0.42</v>
      </c>
      <c r="AH203" s="71">
        <v>0.65</v>
      </c>
      <c r="AI203" s="71">
        <v>1.34</v>
      </c>
      <c r="AJ203" s="71">
        <v>1.56</v>
      </c>
      <c r="AK203" s="71">
        <v>-1.07</v>
      </c>
      <c r="AL203" s="71">
        <v>-1.32</v>
      </c>
      <c r="AM203" s="71">
        <v>-0.08</v>
      </c>
      <c r="AN203" s="71">
        <v>-0.62</v>
      </c>
      <c r="AO203" s="71">
        <v>-1.48</v>
      </c>
      <c r="AP203" s="71">
        <v>-1.98</v>
      </c>
      <c r="AQ203" s="71">
        <v>0.3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0</v>
      </c>
      <c r="BB203" s="71">
        <v>0</v>
      </c>
      <c r="BC203" s="71">
        <v>0</v>
      </c>
      <c r="BD203" s="71">
        <v>0</v>
      </c>
      <c r="BE203" s="71">
        <v>0</v>
      </c>
      <c r="BF203" s="71">
        <v>0</v>
      </c>
      <c r="BG203" s="71">
        <v>1.29</v>
      </c>
      <c r="BH203" s="71">
        <v>1.29</v>
      </c>
      <c r="BI203" s="71">
        <v>1.28</v>
      </c>
      <c r="BJ203" s="71">
        <v>0</v>
      </c>
      <c r="BK203" s="71">
        <v>0</v>
      </c>
      <c r="BL203" s="71">
        <v>0</v>
      </c>
      <c r="BM203" s="71">
        <v>10.57</v>
      </c>
      <c r="BN203" s="71">
        <v>10.57</v>
      </c>
      <c r="BO203" s="71">
        <v>10.53</v>
      </c>
      <c r="BP203" s="71">
        <v>0</v>
      </c>
      <c r="BQ203" s="71">
        <v>0</v>
      </c>
      <c r="BR203" s="71">
        <v>0</v>
      </c>
      <c r="BS203" s="71">
        <v>0</v>
      </c>
      <c r="BT203" s="71">
        <v>0</v>
      </c>
      <c r="BU203" s="71">
        <v>0</v>
      </c>
      <c r="BV203" s="71">
        <v>19.079999999999998</v>
      </c>
      <c r="BW203" s="71">
        <v>19.05</v>
      </c>
      <c r="BX203" s="71">
        <v>19.07</v>
      </c>
      <c r="BY203" s="71">
        <v>1.37</v>
      </c>
      <c r="BZ203" s="71">
        <v>1.36</v>
      </c>
      <c r="CA203" s="71">
        <v>1.37</v>
      </c>
      <c r="CB203" s="71">
        <v>0</v>
      </c>
      <c r="CC203" s="71">
        <v>0</v>
      </c>
      <c r="CD203" s="71">
        <v>0</v>
      </c>
      <c r="CE203" s="71">
        <v>8.68</v>
      </c>
      <c r="CF203" s="71">
        <v>8.6300000000000008</v>
      </c>
      <c r="CG203" s="71">
        <v>8.65</v>
      </c>
      <c r="CH203" s="71">
        <v>0</v>
      </c>
      <c r="CI203" s="71">
        <v>0</v>
      </c>
      <c r="CJ203" s="71">
        <v>0</v>
      </c>
      <c r="CK203" s="71">
        <v>0</v>
      </c>
      <c r="CL203" s="71">
        <v>0</v>
      </c>
      <c r="CM203" s="71">
        <v>0</v>
      </c>
      <c r="CN203" s="71">
        <v>0</v>
      </c>
      <c r="CO203" s="71">
        <v>0</v>
      </c>
      <c r="CP203" s="71">
        <v>0</v>
      </c>
      <c r="CQ203" s="71">
        <v>-8.15</v>
      </c>
      <c r="CR203" s="71">
        <v>-8.15</v>
      </c>
      <c r="CS203" s="71">
        <v>-8.1199999999999992</v>
      </c>
      <c r="CT203" s="71">
        <v>-10.65</v>
      </c>
      <c r="CU203" s="71">
        <v>-10.65</v>
      </c>
      <c r="CV203" s="71">
        <v>-10.64</v>
      </c>
      <c r="CW203" s="71">
        <v>0</v>
      </c>
      <c r="CX203" s="71">
        <v>0</v>
      </c>
      <c r="CY203" s="71">
        <v>0</v>
      </c>
      <c r="CZ203" s="71">
        <v>-0.09</v>
      </c>
      <c r="DA203" s="71">
        <v>-0.09</v>
      </c>
      <c r="DB203" s="71">
        <v>-0.09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-2.59</v>
      </c>
      <c r="DJ203" s="71">
        <v>-2.59</v>
      </c>
      <c r="DK203" s="71">
        <v>-2.6</v>
      </c>
      <c r="DL203" s="71">
        <v>4.97</v>
      </c>
      <c r="DM203" s="71">
        <v>4.97</v>
      </c>
      <c r="DN203" s="71">
        <v>4.9400000000000004</v>
      </c>
      <c r="DO203" s="71">
        <v>0</v>
      </c>
      <c r="DP203" s="71">
        <v>0</v>
      </c>
      <c r="DQ203" s="71">
        <v>0</v>
      </c>
      <c r="DR203" s="71">
        <v>0.21</v>
      </c>
      <c r="DS203" s="71">
        <v>0.21</v>
      </c>
      <c r="DT203" s="71">
        <v>0.21</v>
      </c>
      <c r="DU203" s="71">
        <v>0</v>
      </c>
      <c r="DV203" s="71">
        <v>0</v>
      </c>
      <c r="DW203" s="71">
        <v>0</v>
      </c>
      <c r="DX203" s="71">
        <v>0</v>
      </c>
      <c r="DY203" s="71">
        <v>0</v>
      </c>
      <c r="DZ203" s="71">
        <v>0</v>
      </c>
      <c r="EA203" s="71">
        <v>0</v>
      </c>
      <c r="EB203" s="71">
        <v>0</v>
      </c>
      <c r="EC203" s="71">
        <v>0</v>
      </c>
      <c r="ED203" s="71">
        <v>0</v>
      </c>
      <c r="EE203" s="71">
        <v>0</v>
      </c>
      <c r="EF203" s="71">
        <v>0</v>
      </c>
      <c r="EG203" s="71">
        <v>0</v>
      </c>
      <c r="EH203" s="71">
        <v>0</v>
      </c>
      <c r="EI203" s="71">
        <v>0</v>
      </c>
      <c r="EJ203" s="71">
        <v>0</v>
      </c>
      <c r="EK203" s="71">
        <v>0</v>
      </c>
      <c r="EL203" s="71">
        <v>0</v>
      </c>
      <c r="EM203" s="71">
        <v>0</v>
      </c>
      <c r="EN203" s="71">
        <v>0</v>
      </c>
      <c r="EO203" s="71">
        <v>0</v>
      </c>
      <c r="EP203" s="71">
        <v>-0.01</v>
      </c>
      <c r="EQ203" s="71">
        <v>-0.01</v>
      </c>
      <c r="ER203" s="71">
        <v>-0.01</v>
      </c>
      <c r="ES203" s="71">
        <v>0</v>
      </c>
      <c r="ET203" s="71">
        <v>0</v>
      </c>
      <c r="EU203" s="71">
        <v>0</v>
      </c>
      <c r="EV203" s="71">
        <v>0</v>
      </c>
      <c r="EW203" s="71">
        <v>0</v>
      </c>
      <c r="EX203" s="71">
        <v>0</v>
      </c>
      <c r="EY203" s="71">
        <v>0</v>
      </c>
      <c r="EZ203" s="71">
        <v>0</v>
      </c>
      <c r="FA203" s="71">
        <v>0</v>
      </c>
      <c r="FB203" s="71">
        <v>0.79</v>
      </c>
      <c r="FC203" s="71">
        <v>0.79</v>
      </c>
      <c r="FD203" s="71">
        <v>0.79</v>
      </c>
      <c r="FE203" s="71">
        <v>0</v>
      </c>
      <c r="FF203" s="71">
        <v>0</v>
      </c>
      <c r="FG203" s="71">
        <v>0</v>
      </c>
      <c r="FH203" s="71">
        <v>0</v>
      </c>
      <c r="FI203" s="71">
        <v>0</v>
      </c>
      <c r="FJ203" s="71">
        <v>0</v>
      </c>
      <c r="FK203" s="71">
        <v>0</v>
      </c>
      <c r="FL203" s="71">
        <v>0</v>
      </c>
      <c r="FM203" s="71">
        <v>0</v>
      </c>
      <c r="FN203" s="71">
        <v>4.88</v>
      </c>
      <c r="FO203" s="71">
        <v>4.87</v>
      </c>
      <c r="FP203" s="71">
        <v>4.87</v>
      </c>
      <c r="FQ203" s="71">
        <v>0</v>
      </c>
      <c r="FR203" s="71">
        <v>0</v>
      </c>
      <c r="FS203" s="71">
        <v>0</v>
      </c>
      <c r="FT203" s="71">
        <v>0</v>
      </c>
      <c r="FU203" s="71">
        <v>0</v>
      </c>
      <c r="FV203" s="71">
        <v>0</v>
      </c>
      <c r="FW203" s="71">
        <v>-2.67</v>
      </c>
      <c r="FX203" s="71">
        <v>-2.67</v>
      </c>
      <c r="FY203" s="71">
        <v>-2.67</v>
      </c>
      <c r="FZ203" s="71">
        <v>0</v>
      </c>
      <c r="GA203" s="71">
        <v>0</v>
      </c>
      <c r="GB203" s="71">
        <v>0</v>
      </c>
      <c r="GC203" s="71">
        <v>0</v>
      </c>
      <c r="GD203" s="71">
        <v>0</v>
      </c>
      <c r="GE203" s="71">
        <v>0</v>
      </c>
      <c r="GF203" s="71">
        <v>0</v>
      </c>
      <c r="GG203" s="71">
        <v>0</v>
      </c>
      <c r="GH203" s="71">
        <v>0</v>
      </c>
      <c r="GI203" s="71">
        <v>0</v>
      </c>
      <c r="GJ203" s="71">
        <v>0</v>
      </c>
      <c r="GK203" s="71">
        <v>0</v>
      </c>
      <c r="GL203" s="71">
        <v>0</v>
      </c>
      <c r="GM203" s="71">
        <v>0</v>
      </c>
      <c r="GN203" s="71">
        <v>0</v>
      </c>
      <c r="GO203" s="71">
        <v>0</v>
      </c>
      <c r="GP203" s="71">
        <v>0</v>
      </c>
      <c r="GQ203" s="71">
        <v>0</v>
      </c>
      <c r="GR203" s="71">
        <v>0</v>
      </c>
      <c r="GS203" s="71">
        <v>0</v>
      </c>
      <c r="GT203" s="71">
        <v>0</v>
      </c>
      <c r="GU203" s="71">
        <v>0</v>
      </c>
      <c r="GV203" s="71">
        <v>0</v>
      </c>
      <c r="GW203" s="71">
        <v>0</v>
      </c>
      <c r="GX203" s="71">
        <v>0</v>
      </c>
      <c r="GY203" s="71">
        <v>0</v>
      </c>
      <c r="GZ203" s="71">
        <v>0</v>
      </c>
      <c r="HA203" s="71">
        <v>0</v>
      </c>
      <c r="HB203" s="71">
        <v>0</v>
      </c>
      <c r="HC203" s="71">
        <v>0</v>
      </c>
      <c r="HD203" s="71">
        <v>0</v>
      </c>
      <c r="HE203" s="71">
        <v>0</v>
      </c>
      <c r="HF203" s="71">
        <v>0</v>
      </c>
      <c r="HG203" s="71">
        <v>0</v>
      </c>
      <c r="HH203" s="71">
        <v>0</v>
      </c>
      <c r="HI203" s="71">
        <v>0</v>
      </c>
      <c r="HJ203" s="71">
        <v>0</v>
      </c>
      <c r="HK203" s="71">
        <v>0</v>
      </c>
      <c r="HL203" s="71">
        <v>0</v>
      </c>
      <c r="HM203" s="71">
        <v>0</v>
      </c>
      <c r="HN203" s="71">
        <v>0</v>
      </c>
      <c r="HO203" s="71">
        <v>0</v>
      </c>
      <c r="HP203" s="71">
        <v>0</v>
      </c>
      <c r="HQ203" s="71">
        <v>0</v>
      </c>
      <c r="HR203" s="71">
        <v>0</v>
      </c>
      <c r="HS203" s="71">
        <v>2.96</v>
      </c>
      <c r="HT203" s="71">
        <v>2.95</v>
      </c>
      <c r="HU203" s="71">
        <v>2.96</v>
      </c>
      <c r="HV203" s="71">
        <v>0</v>
      </c>
      <c r="HW203" s="71">
        <v>0</v>
      </c>
      <c r="HX203" s="71">
        <v>0</v>
      </c>
      <c r="HY203" s="71">
        <v>0</v>
      </c>
      <c r="HZ203" s="71">
        <v>0</v>
      </c>
      <c r="IA203" s="71">
        <v>0</v>
      </c>
      <c r="IB203" s="71">
        <v>2.41</v>
      </c>
      <c r="IC203" s="41">
        <v>-0.15</v>
      </c>
      <c r="ID203" s="41">
        <v>-0.1</v>
      </c>
      <c r="IE203" s="41">
        <v>0.1</v>
      </c>
      <c r="IF203" s="41">
        <v>0.15445887902995176</v>
      </c>
      <c r="IG203" s="41">
        <v>5.121431351775553E-2</v>
      </c>
      <c r="IH203" s="41">
        <v>0.3</v>
      </c>
      <c r="II203" s="41">
        <v>0.39356038274378002</v>
      </c>
      <c r="IJ203" s="41">
        <v>-0.2</v>
      </c>
      <c r="IK203" s="41">
        <v>-0.27412278324703077</v>
      </c>
      <c r="IL203" s="41">
        <v>-0.23451103411000407</v>
      </c>
      <c r="IM203" s="41">
        <v>0.35</v>
      </c>
      <c r="IN203" s="41">
        <v>0.8</v>
      </c>
      <c r="IO203" s="41">
        <v>1.0016370545344879</v>
      </c>
      <c r="IP203" s="41">
        <v>1.2</v>
      </c>
      <c r="IQ203" s="41">
        <v>1.4839062841147392</v>
      </c>
      <c r="IR203" s="41">
        <v>1.7203194737225151</v>
      </c>
      <c r="IS203" s="41">
        <v>1.9884022240255468</v>
      </c>
      <c r="IT203" s="41">
        <v>1.2790930033935197</v>
      </c>
      <c r="IU203" s="41">
        <v>0.89261417193429693</v>
      </c>
      <c r="IV203" s="41">
        <v>0.332597080639979</v>
      </c>
      <c r="IW203" s="41">
        <v>0.14108410145205139</v>
      </c>
      <c r="IX203" s="41">
        <v>0.2</v>
      </c>
      <c r="IY203" s="41">
        <v>5.146696949493719E-2</v>
      </c>
      <c r="IZ203" s="41"/>
    </row>
    <row r="204" spans="1:260" s="53" customFormat="1" ht="18" customHeight="1" x14ac:dyDescent="0.2">
      <c r="A204" s="97">
        <v>24208</v>
      </c>
      <c r="B204" s="20"/>
      <c r="C204" s="60"/>
      <c r="D204" s="29"/>
      <c r="E204" s="95"/>
      <c r="F204" s="35"/>
      <c r="G204" s="36" t="s">
        <v>197</v>
      </c>
      <c r="H204" s="74">
        <v>-1.49</v>
      </c>
      <c r="I204" s="74">
        <v>-1.49</v>
      </c>
      <c r="J204" s="74">
        <v>0.03</v>
      </c>
      <c r="K204" s="74">
        <v>2.11</v>
      </c>
      <c r="L204" s="74">
        <v>2.11</v>
      </c>
      <c r="M204" s="74">
        <v>-3.5</v>
      </c>
      <c r="N204" s="74">
        <v>-6.39</v>
      </c>
      <c r="O204" s="74">
        <v>-6.39</v>
      </c>
      <c r="P204" s="74">
        <v>-2.98</v>
      </c>
      <c r="Q204" s="74">
        <v>1.79</v>
      </c>
      <c r="R204" s="74">
        <v>1.79</v>
      </c>
      <c r="S204" s="74">
        <v>2.6</v>
      </c>
      <c r="T204" s="74">
        <v>0.65</v>
      </c>
      <c r="U204" s="74">
        <v>0.65</v>
      </c>
      <c r="V204" s="74">
        <v>2.19</v>
      </c>
      <c r="W204" s="74">
        <v>2.95</v>
      </c>
      <c r="X204" s="74">
        <v>2.95</v>
      </c>
      <c r="Y204" s="74">
        <v>-0.17</v>
      </c>
      <c r="Z204" s="74">
        <v>-1.74</v>
      </c>
      <c r="AA204" s="74">
        <v>-1.74</v>
      </c>
      <c r="AB204" s="74">
        <v>-2.46</v>
      </c>
      <c r="AC204" s="74">
        <v>-3.17</v>
      </c>
      <c r="AD204" s="74">
        <v>-3.17</v>
      </c>
      <c r="AE204" s="74">
        <v>-1.05</v>
      </c>
      <c r="AF204" s="74">
        <v>-0.42</v>
      </c>
      <c r="AG204" s="74">
        <v>-0.42</v>
      </c>
      <c r="AH204" s="74">
        <v>0.65</v>
      </c>
      <c r="AI204" s="74">
        <v>1.56</v>
      </c>
      <c r="AJ204" s="74">
        <v>1.56</v>
      </c>
      <c r="AK204" s="74">
        <v>-1.07</v>
      </c>
      <c r="AL204" s="74">
        <v>-0.08</v>
      </c>
      <c r="AM204" s="74">
        <v>-0.08</v>
      </c>
      <c r="AN204" s="74">
        <v>-0.62</v>
      </c>
      <c r="AO204" s="74">
        <v>-1.98</v>
      </c>
      <c r="AP204" s="74">
        <v>-1.98</v>
      </c>
      <c r="AQ204" s="74">
        <v>0.3</v>
      </c>
      <c r="AR204" s="74">
        <v>11.616521739130434</v>
      </c>
      <c r="AS204" s="74">
        <v>11.616521739130434</v>
      </c>
      <c r="AT204" s="74">
        <v>-0.10589205397301414</v>
      </c>
      <c r="AU204" s="74">
        <v>-0.64923809523809362</v>
      </c>
      <c r="AV204" s="74">
        <v>-0.64923809523809362</v>
      </c>
      <c r="AW204" s="74">
        <v>-0.89881818181818218</v>
      </c>
      <c r="AX204" s="74">
        <v>-2.3718232044198961</v>
      </c>
      <c r="AY204" s="74">
        <v>-2.3718232044198961</v>
      </c>
      <c r="AZ204" s="74">
        <v>-2.2745468509984672</v>
      </c>
      <c r="BA204" s="74">
        <v>4.0082571428571381</v>
      </c>
      <c r="BB204" s="74">
        <v>4.0082571428571381</v>
      </c>
      <c r="BC204" s="74">
        <v>4.1865451664025324</v>
      </c>
      <c r="BD204" s="74">
        <v>-3.5013812154695484E-2</v>
      </c>
      <c r="BE204" s="74">
        <v>-3.5013812154695484E-2</v>
      </c>
      <c r="BF204" s="74">
        <v>-3.8580246913147556E-4</v>
      </c>
      <c r="BG204" s="74">
        <v>-5.1126760563380627E-2</v>
      </c>
      <c r="BH204" s="74">
        <v>-5.1126760563380627E-2</v>
      </c>
      <c r="BI204" s="74">
        <v>-7.2192429022082977E-2</v>
      </c>
      <c r="BJ204" s="74">
        <v>12.186902017291048</v>
      </c>
      <c r="BK204" s="74">
        <v>12.186902017291048</v>
      </c>
      <c r="BL204" s="74">
        <v>12.213016129032287</v>
      </c>
      <c r="BM204" s="74">
        <v>6.5921259842519824</v>
      </c>
      <c r="BN204" s="74">
        <v>6.5921259842519824</v>
      </c>
      <c r="BO204" s="74">
        <v>6.7248471615720575</v>
      </c>
      <c r="BP204" s="74">
        <v>13.370830280830276</v>
      </c>
      <c r="BQ204" s="74">
        <v>13.370830280830276</v>
      </c>
      <c r="BR204" s="74">
        <v>13.315223274695519</v>
      </c>
      <c r="BS204" s="74">
        <v>8.6072090517241406</v>
      </c>
      <c r="BT204" s="74">
        <v>8.6072090517241406</v>
      </c>
      <c r="BU204" s="74">
        <v>8.5446762589928174</v>
      </c>
      <c r="BV204" s="74">
        <v>0.19231927710841196</v>
      </c>
      <c r="BW204" s="74">
        <v>0.19231927710841196</v>
      </c>
      <c r="BX204" s="74">
        <v>9.6498881431783895E-2</v>
      </c>
      <c r="BY204" s="74">
        <v>-12.298110552763806</v>
      </c>
      <c r="BZ204" s="74">
        <v>-12.298110552763806</v>
      </c>
      <c r="CA204" s="74">
        <v>-12.420791527313249</v>
      </c>
      <c r="CB204" s="74">
        <v>-9.4669292237443177</v>
      </c>
      <c r="CC204" s="74">
        <v>-9.4669292237443177</v>
      </c>
      <c r="CD204" s="74">
        <v>-9.5430895334173833</v>
      </c>
      <c r="CE204" s="74">
        <v>-10.856050000000016</v>
      </c>
      <c r="CF204" s="74">
        <v>-10.856050000000016</v>
      </c>
      <c r="CG204" s="74">
        <v>-11.089027777777762</v>
      </c>
      <c r="CH204" s="74">
        <v>-1.0753539019963971</v>
      </c>
      <c r="CI204" s="74">
        <v>-1.0753539019963971</v>
      </c>
      <c r="CJ204" s="74">
        <v>-1.0357713248637701</v>
      </c>
      <c r="CK204" s="74">
        <v>-9.967083333333326</v>
      </c>
      <c r="CL204" s="74">
        <v>-9.967083333333326</v>
      </c>
      <c r="CM204" s="74">
        <v>-10.12504520795658</v>
      </c>
      <c r="CN204" s="74">
        <v>0.48855711422843934</v>
      </c>
      <c r="CO204" s="74">
        <v>0.48855711422843934</v>
      </c>
      <c r="CP204" s="74">
        <v>0.3109036144578069</v>
      </c>
      <c r="CQ204" s="74">
        <v>-5.6352683896620155</v>
      </c>
      <c r="CR204" s="74">
        <v>-5.6352683896620155</v>
      </c>
      <c r="CS204" s="74">
        <v>-5.4930339321356962</v>
      </c>
      <c r="CT204" s="74">
        <v>11.875941422594124</v>
      </c>
      <c r="CU204" s="74">
        <v>11.875941422594124</v>
      </c>
      <c r="CV204" s="74">
        <v>11.737714884695977</v>
      </c>
      <c r="CW204" s="74">
        <v>-5.1856586270872258</v>
      </c>
      <c r="CX204" s="74">
        <v>-5.1856586270872258</v>
      </c>
      <c r="CY204" s="74">
        <v>-5.1720000000000041</v>
      </c>
      <c r="CZ204" s="74">
        <v>4.5544466019417271</v>
      </c>
      <c r="DA204" s="74">
        <v>4.5544466019417271</v>
      </c>
      <c r="DB204" s="74">
        <v>4.3941406250000155</v>
      </c>
      <c r="DC204" s="74">
        <v>-0.42321495327103409</v>
      </c>
      <c r="DD204" s="74">
        <v>-0.42321495327103409</v>
      </c>
      <c r="DE204" s="74">
        <v>9.733433395872364</v>
      </c>
      <c r="DF204" s="74">
        <v>8.7827016885553562</v>
      </c>
      <c r="DG204" s="74">
        <v>8.7827016885553562</v>
      </c>
      <c r="DH204" s="74">
        <v>91.615069930070064</v>
      </c>
      <c r="DI204" s="74">
        <v>125.25868312757322</v>
      </c>
      <c r="DJ204" s="74">
        <v>125.25868312757322</v>
      </c>
      <c r="DK204" s="74">
        <v>125.30391129032179</v>
      </c>
      <c r="DL204" s="74">
        <v>9.3517552533992525</v>
      </c>
      <c r="DM204" s="74">
        <v>9.3517552533992525</v>
      </c>
      <c r="DN204" s="74">
        <v>337.59868613138576</v>
      </c>
      <c r="DO204" s="74">
        <v>39.584433333333301</v>
      </c>
      <c r="DP204" s="74">
        <v>39.584433333333301</v>
      </c>
      <c r="DQ204" s="74">
        <v>4.9542717290646907</v>
      </c>
      <c r="DR204" s="74">
        <v>11.406389312977094</v>
      </c>
      <c r="DS204" s="74">
        <v>11.406389312977094</v>
      </c>
      <c r="DT204" s="74">
        <v>1.0449424993611041</v>
      </c>
      <c r="DU204" s="74">
        <v>4.2753817686014797</v>
      </c>
      <c r="DV204" s="74">
        <v>3.6023860537592514</v>
      </c>
      <c r="DW204" s="74">
        <v>-2.763541098558628</v>
      </c>
      <c r="DX204" s="74">
        <v>-3.9748892434766301</v>
      </c>
      <c r="DY204" s="74">
        <v>-2.7791583830351225</v>
      </c>
      <c r="DZ204" s="74">
        <v>3.1022285772648353</v>
      </c>
      <c r="EA204" s="74">
        <v>-0.2261898157321178</v>
      </c>
      <c r="EB204" s="74">
        <v>-0.66120774856691</v>
      </c>
      <c r="EC204" s="74">
        <v>-6.8212719298245617</v>
      </c>
      <c r="ED204" s="74">
        <v>-5.2178261308562206</v>
      </c>
      <c r="EE204" s="74">
        <v>-5.6917739340305715</v>
      </c>
      <c r="EF204" s="74">
        <v>-7.2604432624113464</v>
      </c>
      <c r="EG204" s="74">
        <v>-2.9051236146632573</v>
      </c>
      <c r="EH204" s="74">
        <v>-2.5707638888888895</v>
      </c>
      <c r="EI204" s="74">
        <v>0.38308344795965144</v>
      </c>
      <c r="EJ204" s="74">
        <v>0.46783700099524483</v>
      </c>
      <c r="EK204" s="74">
        <v>0.71000000000000008</v>
      </c>
      <c r="EL204" s="74">
        <v>0.53077807455580062</v>
      </c>
      <c r="EM204" s="74">
        <v>0.42528089887640463</v>
      </c>
      <c r="EN204" s="74">
        <v>0.19375181991264437</v>
      </c>
      <c r="EO204" s="74">
        <v>0.16526198569921435</v>
      </c>
      <c r="EP204" s="74">
        <v>0.18558620689655209</v>
      </c>
      <c r="EQ204" s="74">
        <v>0.70978602966149673</v>
      </c>
      <c r="ER204" s="74">
        <v>5.1241214133270105</v>
      </c>
      <c r="ES204" s="74">
        <v>4.9869659832779751</v>
      </c>
      <c r="ET204" s="74">
        <v>4.7113178383329517</v>
      </c>
      <c r="EU204" s="74">
        <v>1.4760922581387326</v>
      </c>
      <c r="EV204" s="74">
        <v>1.5676355988487933</v>
      </c>
      <c r="EW204" s="74">
        <v>1.3878866886688666</v>
      </c>
      <c r="EX204" s="74">
        <v>-3.3005157332727482</v>
      </c>
      <c r="EY204" s="74">
        <v>-3.1376246719160101</v>
      </c>
      <c r="EZ204" s="74">
        <v>-2.771131642247977</v>
      </c>
      <c r="FA204" s="74">
        <v>11.188892314990511</v>
      </c>
      <c r="FB204" s="74">
        <v>10.631339805825247</v>
      </c>
      <c r="FC204" s="74">
        <v>10.70902924775236</v>
      </c>
      <c r="FD204" s="74">
        <v>6.9256548968793856</v>
      </c>
      <c r="FE204" s="74">
        <v>4.7104066736183539</v>
      </c>
      <c r="FF204" s="74">
        <v>4.3229594370860918</v>
      </c>
      <c r="FG204" s="74">
        <v>4.3376551864269031</v>
      </c>
      <c r="FH204" s="74">
        <v>5.4472270589412615</v>
      </c>
      <c r="FI204" s="74">
        <v>5.574932365227772</v>
      </c>
      <c r="FJ204" s="74">
        <v>-1.7764704734016594</v>
      </c>
      <c r="FK204" s="74">
        <v>-3.6812245480494767</v>
      </c>
      <c r="FL204" s="74">
        <v>-3.9473068224651335</v>
      </c>
      <c r="FM204" s="74">
        <v>3.02193975308642</v>
      </c>
      <c r="FN204" s="74">
        <v>3.9713331371394949</v>
      </c>
      <c r="FO204" s="74">
        <v>4.0684394531250003</v>
      </c>
      <c r="FP204" s="74">
        <v>-11.483008993494069</v>
      </c>
      <c r="FQ204" s="74">
        <v>-14.847488937011583</v>
      </c>
      <c r="FR204" s="74">
        <v>-14.673</v>
      </c>
      <c r="FS204" s="74">
        <v>-1.0230286022665946</v>
      </c>
      <c r="FT204" s="74">
        <v>-1.2915840815874069</v>
      </c>
      <c r="FU204" s="74">
        <v>-0.83953647500275885</v>
      </c>
      <c r="FV204" s="74">
        <v>2.5935648351648348</v>
      </c>
      <c r="FW204" s="74">
        <v>2.6742590497737559</v>
      </c>
      <c r="FX204" s="74">
        <v>2.0506099338490862</v>
      </c>
      <c r="FY204" s="74">
        <v>1.1905968212779763</v>
      </c>
      <c r="FZ204" s="74">
        <v>1.4387649933362956</v>
      </c>
      <c r="GA204" s="74">
        <v>1.278219223537219</v>
      </c>
      <c r="GB204" s="74">
        <v>0.25199162550998483</v>
      </c>
      <c r="GC204" s="74">
        <v>0.35493509350935148</v>
      </c>
      <c r="GD204" s="74">
        <v>0.8470922063666303</v>
      </c>
      <c r="GE204" s="74">
        <v>-2.6542256851155295</v>
      </c>
      <c r="GF204" s="74">
        <v>-2.6360800000000006</v>
      </c>
      <c r="GG204" s="74">
        <v>-3.0388875649913358</v>
      </c>
      <c r="GH204" s="74">
        <v>6.3784981886046763</v>
      </c>
      <c r="GI204" s="74">
        <v>5.95629139072848</v>
      </c>
      <c r="GJ204" s="74">
        <v>6.257816091954024</v>
      </c>
      <c r="GK204" s="74">
        <v>7.6865073795025278</v>
      </c>
      <c r="GL204" s="74">
        <v>7.6167607868020299</v>
      </c>
      <c r="GM204" s="74">
        <v>7.8493568355891297</v>
      </c>
      <c r="GN204" s="74">
        <v>2.0728370221327954</v>
      </c>
      <c r="GO204" s="74">
        <v>2.2124317935585545</v>
      </c>
      <c r="GP204" s="74">
        <v>2.2749384525205167</v>
      </c>
      <c r="GQ204" s="74">
        <v>6.0459550773876938</v>
      </c>
      <c r="GR204" s="74">
        <v>6.162377160613711</v>
      </c>
      <c r="GS204" s="74">
        <v>5.8588465618671064</v>
      </c>
      <c r="GT204" s="74">
        <v>1.5201018201477747</v>
      </c>
      <c r="GU204" s="74">
        <v>1.420602666172931</v>
      </c>
      <c r="GV204" s="74">
        <v>1.6935911143884232</v>
      </c>
      <c r="GW204" s="74">
        <v>-3.9919496686369329</v>
      </c>
      <c r="GX204" s="74">
        <v>-9.1674542612852807</v>
      </c>
      <c r="GY204" s="74">
        <v>-9.6477574872169427</v>
      </c>
      <c r="GZ204" s="74">
        <v>-6.4006597647058809</v>
      </c>
      <c r="HA204" s="74">
        <v>-5.4179261998305215</v>
      </c>
      <c r="HB204" s="74">
        <v>-5.3005803124759474</v>
      </c>
      <c r="HC204" s="74">
        <v>6.7823720742534324</v>
      </c>
      <c r="HD204" s="74">
        <v>6.8304827701015478</v>
      </c>
      <c r="HE204" s="74">
        <v>7.0572996270203063</v>
      </c>
      <c r="HF204" s="74">
        <v>6.0011860626105689</v>
      </c>
      <c r="HG204" s="74">
        <v>6.3772815610680995</v>
      </c>
      <c r="HH204" s="74">
        <v>6.0573714330511121</v>
      </c>
      <c r="HI204" s="74">
        <v>2.9564130594277329</v>
      </c>
      <c r="HJ204" s="74">
        <v>2.9073404413957649</v>
      </c>
      <c r="HK204" s="74">
        <v>2.8836404544113305</v>
      </c>
      <c r="HL204" s="74">
        <v>1.811082171420483</v>
      </c>
      <c r="HM204" s="74">
        <v>1.604669356000576</v>
      </c>
      <c r="HN204" s="74">
        <v>1.7613640592571389</v>
      </c>
      <c r="HO204" s="74">
        <v>3.0291700320289654</v>
      </c>
      <c r="HP204" s="74">
        <v>2.9813013131432626</v>
      </c>
      <c r="HQ204" s="74">
        <v>2.8396961815817465</v>
      </c>
      <c r="HR204" s="74">
        <v>7.9048224689458042</v>
      </c>
      <c r="HS204" s="74">
        <v>8.1392046109510083</v>
      </c>
      <c r="HT204" s="74">
        <v>8.1391899666321486</v>
      </c>
      <c r="HU204" s="74">
        <v>-0.61437245313773414</v>
      </c>
      <c r="HV204" s="74">
        <v>-0.48683980375426633</v>
      </c>
      <c r="HW204" s="74">
        <v>-0.75333013435700558</v>
      </c>
      <c r="HX204" s="74">
        <v>-5.4555344686089438</v>
      </c>
      <c r="HY204" s="74">
        <v>-5.5383487124463517</v>
      </c>
      <c r="HZ204" s="74">
        <v>-5.6659574468085125</v>
      </c>
      <c r="IA204" s="74">
        <v>-7.135126004779492</v>
      </c>
      <c r="IB204" s="74">
        <v>-7.2288241970264426</v>
      </c>
      <c r="IC204" s="41">
        <v>-0.15</v>
      </c>
      <c r="ID204" s="41">
        <v>-0.1</v>
      </c>
      <c r="IE204" s="41">
        <v>0.1</v>
      </c>
      <c r="IF204" s="41">
        <v>0.15445887902995176</v>
      </c>
      <c r="IG204" s="41">
        <v>5.121431351775553E-2</v>
      </c>
      <c r="IH204" s="41">
        <v>0.3</v>
      </c>
      <c r="II204" s="41">
        <v>0.39356038274378002</v>
      </c>
      <c r="IJ204" s="41">
        <v>-0.2</v>
      </c>
      <c r="IK204" s="41">
        <v>-0.27412278324703077</v>
      </c>
      <c r="IL204" s="41">
        <v>-0.23451103411000407</v>
      </c>
      <c r="IM204" s="41">
        <v>0.35</v>
      </c>
      <c r="IN204" s="41">
        <v>0.8</v>
      </c>
      <c r="IO204" s="41">
        <v>1.0016370545344879</v>
      </c>
      <c r="IP204" s="41">
        <v>1.2</v>
      </c>
      <c r="IQ204" s="41">
        <v>1.4839062841147392</v>
      </c>
      <c r="IR204" s="41">
        <v>1.7203194737225151</v>
      </c>
      <c r="IS204" s="41">
        <v>1.9884022240255468</v>
      </c>
      <c r="IT204" s="41">
        <v>1.2790930033935197</v>
      </c>
      <c r="IU204" s="41">
        <v>0.89261417193429693</v>
      </c>
      <c r="IV204" s="41">
        <v>0.332597080639979</v>
      </c>
      <c r="IW204" s="41">
        <v>0.14108410145205139</v>
      </c>
      <c r="IX204" s="41">
        <v>0.2</v>
      </c>
      <c r="IY204" s="41">
        <v>5.146696949493719E-2</v>
      </c>
      <c r="IZ204" s="41"/>
    </row>
    <row r="205" spans="1:260" s="53" customFormat="1" ht="18" customHeight="1" x14ac:dyDescent="0.2">
      <c r="A205" s="97">
        <v>24209</v>
      </c>
      <c r="B205" s="20"/>
      <c r="C205" s="60"/>
      <c r="D205" s="29"/>
      <c r="E205" s="95"/>
      <c r="F205" s="35"/>
      <c r="G205" s="36" t="s">
        <v>198</v>
      </c>
      <c r="H205" s="71">
        <v>0</v>
      </c>
      <c r="I205" s="71">
        <v>0.44</v>
      </c>
      <c r="J205" s="71">
        <v>0.62</v>
      </c>
      <c r="K205" s="71">
        <v>0.62</v>
      </c>
      <c r="L205" s="71">
        <v>-0.54</v>
      </c>
      <c r="M205" s="71">
        <v>-0.72</v>
      </c>
      <c r="N205" s="71">
        <v>-0.72</v>
      </c>
      <c r="O205" s="71">
        <v>-1.75</v>
      </c>
      <c r="P205" s="71">
        <v>-1.78</v>
      </c>
      <c r="Q205" s="71">
        <v>-1.77</v>
      </c>
      <c r="R205" s="71">
        <v>1.08</v>
      </c>
      <c r="S205" s="71">
        <v>1.42</v>
      </c>
      <c r="T205" s="71">
        <v>1.41</v>
      </c>
      <c r="U205" s="71">
        <v>2.61</v>
      </c>
      <c r="V205" s="71">
        <v>3.24</v>
      </c>
      <c r="W205" s="71">
        <v>3.26</v>
      </c>
      <c r="X205" s="71">
        <v>4.3</v>
      </c>
      <c r="Y205" s="71">
        <v>4.05</v>
      </c>
      <c r="Z205" s="71">
        <v>4.05</v>
      </c>
      <c r="AA205" s="71">
        <v>-0.27</v>
      </c>
      <c r="AB205" s="71">
        <v>-1.34</v>
      </c>
      <c r="AC205" s="71">
        <v>-1.34</v>
      </c>
      <c r="AD205" s="71">
        <v>-0.19</v>
      </c>
      <c r="AE205" s="71">
        <v>0.39</v>
      </c>
      <c r="AF205" s="71">
        <v>0.38</v>
      </c>
      <c r="AG205" s="71">
        <v>1.19</v>
      </c>
      <c r="AH205" s="71">
        <v>1.54</v>
      </c>
      <c r="AI205" s="71">
        <v>1.53</v>
      </c>
      <c r="AJ205" s="71">
        <v>-1.32</v>
      </c>
      <c r="AK205" s="71">
        <v>-1.64</v>
      </c>
      <c r="AL205" s="71">
        <v>-1.64</v>
      </c>
      <c r="AM205" s="71">
        <v>2.57</v>
      </c>
      <c r="AN205" s="71">
        <v>2.97</v>
      </c>
      <c r="AO205" s="71">
        <v>2.97</v>
      </c>
      <c r="AP205" s="71">
        <v>0.84</v>
      </c>
      <c r="AQ205" s="71">
        <v>0.54</v>
      </c>
      <c r="AR205" s="71">
        <v>0.82</v>
      </c>
      <c r="AS205" s="71">
        <v>4.43</v>
      </c>
      <c r="AT205" s="71">
        <v>5.4</v>
      </c>
      <c r="AU205" s="71">
        <v>5.42</v>
      </c>
      <c r="AV205" s="71">
        <v>1.95</v>
      </c>
      <c r="AW205" s="71">
        <v>1.21</v>
      </c>
      <c r="AX205" s="71">
        <v>1.2</v>
      </c>
      <c r="AY205" s="71">
        <v>-0.24</v>
      </c>
      <c r="AZ205" s="71">
        <v>-1.06</v>
      </c>
      <c r="BA205" s="71">
        <v>-1.06</v>
      </c>
      <c r="BB205" s="71">
        <v>-2.99</v>
      </c>
      <c r="BC205" s="71">
        <v>-2.99</v>
      </c>
      <c r="BD205" s="71">
        <v>-2.96</v>
      </c>
      <c r="BE205" s="71">
        <v>1.02</v>
      </c>
      <c r="BF205" s="71">
        <v>1.03</v>
      </c>
      <c r="BG205" s="71">
        <v>1.06</v>
      </c>
      <c r="BH205" s="71">
        <v>3.15</v>
      </c>
      <c r="BI205" s="71">
        <v>3.14</v>
      </c>
      <c r="BJ205" s="71">
        <v>3.12</v>
      </c>
      <c r="BK205" s="71">
        <v>3.45</v>
      </c>
      <c r="BL205" s="71">
        <v>4.2</v>
      </c>
      <c r="BM205" s="71">
        <v>4.22</v>
      </c>
      <c r="BN205" s="71">
        <v>5.32</v>
      </c>
      <c r="BO205" s="71">
        <v>5.09</v>
      </c>
      <c r="BP205" s="71">
        <v>5.0999999999999996</v>
      </c>
      <c r="BQ205" s="71">
        <v>-1.1200000000000001</v>
      </c>
      <c r="BR205" s="71">
        <v>-1.1100000000000001</v>
      </c>
      <c r="BS205" s="71">
        <v>-1.1200000000000001</v>
      </c>
      <c r="BT205" s="71">
        <v>1.83</v>
      </c>
      <c r="BU205" s="71">
        <v>0.32</v>
      </c>
      <c r="BV205" s="71">
        <v>0.31</v>
      </c>
      <c r="BW205" s="71">
        <v>-1.49</v>
      </c>
      <c r="BX205" s="71">
        <v>-0.37</v>
      </c>
      <c r="BY205" s="71">
        <v>-0.39</v>
      </c>
      <c r="BZ205" s="71">
        <v>-0.64</v>
      </c>
      <c r="CA205" s="71">
        <v>-1.59</v>
      </c>
      <c r="CB205" s="71">
        <v>-1.59</v>
      </c>
      <c r="CC205" s="71">
        <v>-1.69</v>
      </c>
      <c r="CD205" s="71">
        <v>-2.37</v>
      </c>
      <c r="CE205" s="71">
        <v>-2.37</v>
      </c>
      <c r="CF205" s="71">
        <v>-6.29</v>
      </c>
      <c r="CG205" s="71">
        <v>-4.84</v>
      </c>
      <c r="CH205" s="71">
        <v>-4.8600000000000003</v>
      </c>
      <c r="CI205" s="71">
        <v>-1.01</v>
      </c>
      <c r="CJ205" s="71">
        <v>-0.67</v>
      </c>
      <c r="CK205" s="71">
        <v>-0.64</v>
      </c>
      <c r="CL205" s="71">
        <v>0.42</v>
      </c>
      <c r="CM205" s="71">
        <v>0.41</v>
      </c>
      <c r="CN205" s="71">
        <v>0.42</v>
      </c>
      <c r="CO205" s="71">
        <v>-1.33</v>
      </c>
      <c r="CP205" s="71">
        <v>-1.08</v>
      </c>
      <c r="CQ205" s="71">
        <v>-1.05</v>
      </c>
      <c r="CR205" s="71">
        <v>2.19</v>
      </c>
      <c r="CS205" s="71">
        <v>1.63</v>
      </c>
      <c r="CT205" s="71">
        <v>1.63</v>
      </c>
      <c r="CU205" s="71">
        <v>0.73</v>
      </c>
      <c r="CV205" s="71">
        <v>1.65</v>
      </c>
      <c r="CW205" s="71">
        <v>1.65</v>
      </c>
      <c r="CX205" s="71">
        <v>2.88</v>
      </c>
      <c r="CY205" s="71">
        <v>1.68</v>
      </c>
      <c r="CZ205" s="71">
        <v>1.69</v>
      </c>
      <c r="DA205" s="71">
        <v>0.94</v>
      </c>
      <c r="DB205" s="71">
        <v>-0.11</v>
      </c>
      <c r="DC205" s="71">
        <v>-0.12</v>
      </c>
      <c r="DD205" s="71">
        <v>-1.95</v>
      </c>
      <c r="DE205" s="71">
        <v>-0.94</v>
      </c>
      <c r="DF205" s="71">
        <v>-0.95</v>
      </c>
      <c r="DG205" s="71">
        <v>-0.13</v>
      </c>
      <c r="DH205" s="71">
        <v>0.06</v>
      </c>
      <c r="DI205" s="71">
        <v>0.06</v>
      </c>
      <c r="DJ205" s="71">
        <v>1.29</v>
      </c>
      <c r="DK205" s="71">
        <v>1.3</v>
      </c>
      <c r="DL205" s="71">
        <v>1.3</v>
      </c>
      <c r="DM205" s="71">
        <v>1.45</v>
      </c>
      <c r="DN205" s="71">
        <v>-1.1599999999999999</v>
      </c>
      <c r="DO205" s="71">
        <v>-1.17</v>
      </c>
      <c r="DP205" s="71">
        <v>1.17</v>
      </c>
      <c r="DQ205" s="71">
        <v>3.27</v>
      </c>
      <c r="DR205" s="71">
        <v>3.3</v>
      </c>
      <c r="DS205" s="71">
        <v>-1.44</v>
      </c>
      <c r="DT205" s="71">
        <v>-1.03</v>
      </c>
      <c r="DU205" s="71">
        <v>-1.03</v>
      </c>
      <c r="DV205" s="71">
        <v>0.28999999999999998</v>
      </c>
      <c r="DW205" s="71">
        <v>-0.11</v>
      </c>
      <c r="DX205" s="71">
        <v>-0.11</v>
      </c>
      <c r="DY205" s="71">
        <v>2.58</v>
      </c>
      <c r="DZ205" s="71">
        <v>3.12</v>
      </c>
      <c r="EA205" s="71">
        <v>3.06</v>
      </c>
      <c r="EB205" s="71">
        <v>0.68</v>
      </c>
      <c r="EC205" s="71">
        <v>0.21</v>
      </c>
      <c r="ED205" s="71">
        <v>0.22</v>
      </c>
      <c r="EE205" s="71">
        <v>-0.43</v>
      </c>
      <c r="EF205" s="71">
        <v>-0.6</v>
      </c>
      <c r="EG205" s="71">
        <v>-0.6</v>
      </c>
      <c r="EH205" s="71">
        <v>-1.6</v>
      </c>
      <c r="EI205" s="71">
        <v>-1.27</v>
      </c>
      <c r="EJ205" s="71">
        <v>-1.27</v>
      </c>
      <c r="EK205" s="71">
        <v>0.87</v>
      </c>
      <c r="EL205" s="71">
        <v>1.38</v>
      </c>
      <c r="EM205" s="71">
        <v>1.38</v>
      </c>
      <c r="EN205" s="71">
        <v>0.63</v>
      </c>
      <c r="EO205" s="71">
        <v>-0.24</v>
      </c>
      <c r="EP205" s="71">
        <v>-0.24</v>
      </c>
      <c r="EQ205" s="71">
        <v>-0.44</v>
      </c>
      <c r="ER205" s="71">
        <v>-0.04</v>
      </c>
      <c r="ES205" s="71">
        <v>-0.04</v>
      </c>
      <c r="ET205" s="71">
        <v>0.03</v>
      </c>
      <c r="EU205" s="71">
        <v>0.57999999999999996</v>
      </c>
      <c r="EV205" s="71">
        <v>0.59</v>
      </c>
      <c r="EW205" s="71">
        <v>1.71</v>
      </c>
      <c r="EX205" s="71">
        <v>2.2599999999999998</v>
      </c>
      <c r="EY205" s="71">
        <v>2.2599999999999998</v>
      </c>
      <c r="EZ205" s="71">
        <v>2.5</v>
      </c>
      <c r="FA205" s="71">
        <v>1.27</v>
      </c>
      <c r="FB205" s="71">
        <v>1.28</v>
      </c>
      <c r="FC205" s="71">
        <v>1.87</v>
      </c>
      <c r="FD205" s="71">
        <v>5.25</v>
      </c>
      <c r="FE205" s="71">
        <v>5.25</v>
      </c>
      <c r="FF205" s="71">
        <v>7.19</v>
      </c>
      <c r="FG205" s="71">
        <v>6.67</v>
      </c>
      <c r="FH205" s="71">
        <v>6.67</v>
      </c>
      <c r="FI205" s="71">
        <v>7.39</v>
      </c>
      <c r="FJ205" s="71">
        <v>4.53</v>
      </c>
      <c r="FK205" s="71">
        <v>4.53</v>
      </c>
      <c r="FL205" s="71">
        <v>0.13</v>
      </c>
      <c r="FM205" s="71">
        <v>-0.74</v>
      </c>
      <c r="FN205" s="71">
        <v>-0.75</v>
      </c>
      <c r="FO205" s="71">
        <v>-1.5</v>
      </c>
      <c r="FP205" s="71">
        <v>-0.83</v>
      </c>
      <c r="FQ205" s="71">
        <v>-0.83</v>
      </c>
      <c r="FR205" s="71">
        <v>0.32</v>
      </c>
      <c r="FS205" s="71">
        <v>0.32</v>
      </c>
      <c r="FT205" s="71">
        <v>0.32</v>
      </c>
      <c r="FU205" s="71">
        <v>2.92</v>
      </c>
      <c r="FV205" s="71">
        <v>2.12</v>
      </c>
      <c r="FW205" s="71">
        <v>2.11</v>
      </c>
      <c r="FX205" s="71">
        <v>0.3</v>
      </c>
      <c r="FY205" s="71">
        <v>4.1100000000000003</v>
      </c>
      <c r="FZ205" s="71">
        <v>4.1100000000000003</v>
      </c>
      <c r="GA205" s="71">
        <v>4.07</v>
      </c>
      <c r="GB205" s="71">
        <v>1.19</v>
      </c>
      <c r="GC205" s="71">
        <v>1.19</v>
      </c>
      <c r="GD205" s="71">
        <v>1.37</v>
      </c>
      <c r="GE205" s="71">
        <v>2.2999999999999998</v>
      </c>
      <c r="GF205" s="71">
        <v>2.2999999999999998</v>
      </c>
      <c r="GG205" s="71">
        <v>1.31</v>
      </c>
      <c r="GH205" s="71">
        <v>0.59</v>
      </c>
      <c r="GI205" s="71">
        <v>0.59</v>
      </c>
      <c r="GJ205" s="71">
        <v>-0.14000000000000001</v>
      </c>
      <c r="GK205" s="71">
        <v>0.22</v>
      </c>
      <c r="GL205" s="71">
        <v>0.22</v>
      </c>
      <c r="GM205" s="71">
        <v>0.78</v>
      </c>
      <c r="GN205" s="71">
        <v>1.32</v>
      </c>
      <c r="GO205" s="71">
        <v>1.32</v>
      </c>
      <c r="GP205" s="71">
        <v>2.36</v>
      </c>
      <c r="GQ205" s="71">
        <v>4.57</v>
      </c>
      <c r="GR205" s="71">
        <v>4.57</v>
      </c>
      <c r="GS205" s="71">
        <v>4.32</v>
      </c>
      <c r="GT205" s="71">
        <v>1.83</v>
      </c>
      <c r="GU205" s="71">
        <v>1.83</v>
      </c>
      <c r="GV205" s="71">
        <v>2.6</v>
      </c>
      <c r="GW205" s="71">
        <v>1.33</v>
      </c>
      <c r="GX205" s="71">
        <v>0.81</v>
      </c>
      <c r="GY205" s="71">
        <v>0.02</v>
      </c>
      <c r="GZ205" s="71">
        <v>-2.67</v>
      </c>
      <c r="HA205" s="71">
        <v>-2.1800000000000002</v>
      </c>
      <c r="HB205" s="71">
        <v>-3.02</v>
      </c>
      <c r="HC205" s="71">
        <v>1.43</v>
      </c>
      <c r="HD205" s="71">
        <v>1.43</v>
      </c>
      <c r="HE205" s="71">
        <v>3.78</v>
      </c>
      <c r="HF205" s="71">
        <v>4.43</v>
      </c>
      <c r="HG205" s="71">
        <v>4.43</v>
      </c>
      <c r="HH205" s="71">
        <v>2.83</v>
      </c>
      <c r="HI205" s="71">
        <v>0.21</v>
      </c>
      <c r="HJ205" s="71">
        <v>0.21</v>
      </c>
      <c r="HK205" s="71">
        <v>-0.3</v>
      </c>
      <c r="HL205" s="71">
        <v>-1.29</v>
      </c>
      <c r="HM205" s="71">
        <v>-1.29</v>
      </c>
      <c r="HN205" s="71">
        <v>-0.92</v>
      </c>
      <c r="HO205" s="71">
        <v>-1.0900000000000001</v>
      </c>
      <c r="HP205" s="71">
        <v>-1.08</v>
      </c>
      <c r="HQ205" s="71">
        <v>-1.37</v>
      </c>
      <c r="HR205" s="71">
        <v>-0.79</v>
      </c>
      <c r="HS205" s="71">
        <v>-0.78</v>
      </c>
      <c r="HT205" s="71">
        <v>-1.3</v>
      </c>
      <c r="HU205" s="71">
        <v>2.25</v>
      </c>
      <c r="HV205" s="71">
        <v>2.2599999999999998</v>
      </c>
      <c r="HW205" s="71">
        <v>2.2599999999999998</v>
      </c>
      <c r="HX205" s="71">
        <v>0.52</v>
      </c>
      <c r="HY205" s="71">
        <v>0.52</v>
      </c>
      <c r="HZ205" s="71">
        <v>0.52</v>
      </c>
      <c r="IA205" s="71">
        <v>-3.73</v>
      </c>
      <c r="IB205" s="71">
        <v>-3.73</v>
      </c>
      <c r="IC205" s="41">
        <v>-0.15</v>
      </c>
      <c r="ID205" s="41">
        <v>-0.1</v>
      </c>
      <c r="IE205" s="41">
        <v>0.1</v>
      </c>
      <c r="IF205" s="41">
        <v>0.15445887902995176</v>
      </c>
      <c r="IG205" s="41">
        <v>5.121431351775553E-2</v>
      </c>
      <c r="IH205" s="41">
        <v>0.3</v>
      </c>
      <c r="II205" s="41">
        <v>0.39356038274378002</v>
      </c>
      <c r="IJ205" s="41">
        <v>-0.2</v>
      </c>
      <c r="IK205" s="41">
        <v>-0.27412278324703077</v>
      </c>
      <c r="IL205" s="41">
        <v>-0.23451103411000407</v>
      </c>
      <c r="IM205" s="41">
        <v>0.35</v>
      </c>
      <c r="IN205" s="41">
        <v>0.8</v>
      </c>
      <c r="IO205" s="41">
        <v>1.0016370545344879</v>
      </c>
      <c r="IP205" s="41">
        <v>1.2</v>
      </c>
      <c r="IQ205" s="41">
        <v>1.4839062841147392</v>
      </c>
      <c r="IR205" s="41">
        <v>1.7203194737225151</v>
      </c>
      <c r="IS205" s="41">
        <v>1.9884022240255468</v>
      </c>
      <c r="IT205" s="41">
        <v>1.2790930033935197</v>
      </c>
      <c r="IU205" s="41">
        <v>0.89261417193429693</v>
      </c>
      <c r="IV205" s="41">
        <v>0.332597080639979</v>
      </c>
      <c r="IW205" s="41">
        <v>0.14108410145205139</v>
      </c>
      <c r="IX205" s="41">
        <v>0.2</v>
      </c>
      <c r="IY205" s="41">
        <v>5.146696949493719E-2</v>
      </c>
      <c r="IZ205" s="41"/>
    </row>
    <row r="206" spans="1:260" s="53" customFormat="1" ht="18" customHeight="1" x14ac:dyDescent="0.2">
      <c r="A206" s="97">
        <v>243</v>
      </c>
      <c r="B206" s="20"/>
      <c r="C206" s="60"/>
      <c r="D206" s="29"/>
      <c r="E206" s="95"/>
      <c r="F206" s="66" t="s">
        <v>199</v>
      </c>
      <c r="G206" s="35"/>
      <c r="H206" s="67">
        <v>-0.36372392067761572</v>
      </c>
      <c r="I206" s="67">
        <v>0.44919660357418906</v>
      </c>
      <c r="J206" s="67">
        <v>0.13210171268263199</v>
      </c>
      <c r="K206" s="67">
        <v>-0.71706147516677998</v>
      </c>
      <c r="L206" s="67">
        <v>-0.56189965227325078</v>
      </c>
      <c r="M206" s="67">
        <v>-0.45950416130028005</v>
      </c>
      <c r="N206" s="67">
        <v>-1.0560532897745158</v>
      </c>
      <c r="O206" s="67">
        <v>-1.5951799662956629</v>
      </c>
      <c r="P206" s="67">
        <v>-1.8043546017114334</v>
      </c>
      <c r="Q206" s="67">
        <v>-0.33012454393004192</v>
      </c>
      <c r="R206" s="67">
        <v>-0.33382415981596597</v>
      </c>
      <c r="S206" s="67">
        <v>-0.18603802856064966</v>
      </c>
      <c r="T206" s="67">
        <v>-0.28720606183453834</v>
      </c>
      <c r="U206" s="67">
        <v>0.13641650318264106</v>
      </c>
      <c r="V206" s="67">
        <v>0.53780394936331144</v>
      </c>
      <c r="W206" s="67">
        <v>1.2279071559911325</v>
      </c>
      <c r="X206" s="67">
        <v>1.659030023171931</v>
      </c>
      <c r="Y206" s="67">
        <v>1.4758976973357056</v>
      </c>
      <c r="Z206" s="67">
        <v>1.0731929819225885</v>
      </c>
      <c r="AA206" s="67">
        <v>0.68409828130556971</v>
      </c>
      <c r="AB206" s="67">
        <v>0.7153237697154311</v>
      </c>
      <c r="AC206" s="67">
        <v>-0.44243472427013369</v>
      </c>
      <c r="AD206" s="67">
        <v>-0.63245689972262198</v>
      </c>
      <c r="AE206" s="67">
        <v>0.26582839783159867</v>
      </c>
      <c r="AF206" s="67">
        <v>2.9454088244873184</v>
      </c>
      <c r="AG206" s="67">
        <v>3.382431899816817</v>
      </c>
      <c r="AH206" s="67">
        <v>1.780235848418644</v>
      </c>
      <c r="AI206" s="67">
        <v>0.1129881654578157</v>
      </c>
      <c r="AJ206" s="67">
        <v>4.3385751280326436E-2</v>
      </c>
      <c r="AK206" s="67">
        <v>0.3814732120403509</v>
      </c>
      <c r="AL206" s="67">
        <v>0.61141788277700682</v>
      </c>
      <c r="AM206" s="67">
        <v>0.34417845753819676</v>
      </c>
      <c r="AN206" s="67">
        <v>2.6784260764554677E-2</v>
      </c>
      <c r="AO206" s="67">
        <v>-0.18161024454593705</v>
      </c>
      <c r="AP206" s="67">
        <v>-0.50696658645065895</v>
      </c>
      <c r="AQ206" s="67">
        <v>-0.13571744021680288</v>
      </c>
      <c r="AR206" s="67">
        <v>-0.3928037627283984</v>
      </c>
      <c r="AS206" s="67">
        <v>-0.72921325993353991</v>
      </c>
      <c r="AT206" s="67">
        <v>0.26490887576266309</v>
      </c>
      <c r="AU206" s="67">
        <v>0.44598340992887775</v>
      </c>
      <c r="AV206" s="67">
        <v>0.75805156454946243</v>
      </c>
      <c r="AW206" s="67">
        <v>0.88048308154056798</v>
      </c>
      <c r="AX206" s="67">
        <v>-1.2082720004970391</v>
      </c>
      <c r="AY206" s="67">
        <v>-0.83839716728478875</v>
      </c>
      <c r="AZ206" s="67">
        <v>-0.88394235205629557</v>
      </c>
      <c r="BA206" s="67">
        <v>1.446600876375038</v>
      </c>
      <c r="BB206" s="67">
        <v>0.82592247097919014</v>
      </c>
      <c r="BC206" s="67">
        <v>1.0607667331870483</v>
      </c>
      <c r="BD206" s="67">
        <v>0.64437946127817847</v>
      </c>
      <c r="BE206" s="67">
        <v>0.49480473655829676</v>
      </c>
      <c r="BF206" s="67">
        <v>-6.2338159073069742E-2</v>
      </c>
      <c r="BG206" s="67">
        <v>1.7482906047663456</v>
      </c>
      <c r="BH206" s="67">
        <v>1.7068320295481216</v>
      </c>
      <c r="BI206" s="67">
        <v>1.3811056641486792</v>
      </c>
      <c r="BJ206" s="67">
        <v>2.4643796235261455</v>
      </c>
      <c r="BK206" s="67">
        <v>2.5580479152917137</v>
      </c>
      <c r="BL206" s="67">
        <v>4.5218182726600187</v>
      </c>
      <c r="BM206" s="67">
        <v>4.3257687753105296</v>
      </c>
      <c r="BN206" s="67">
        <v>3.7116698524578196</v>
      </c>
      <c r="BO206" s="67">
        <v>4.8359172250069449</v>
      </c>
      <c r="BP206" s="67">
        <v>4.4651706872677295</v>
      </c>
      <c r="BQ206" s="67">
        <v>3.9447552440008828</v>
      </c>
      <c r="BR206" s="67">
        <v>2.6423217485135537</v>
      </c>
      <c r="BS206" s="67">
        <v>5.8302397907663508</v>
      </c>
      <c r="BT206" s="67">
        <v>3.9029797467773264</v>
      </c>
      <c r="BU206" s="67">
        <v>5.641718261911131</v>
      </c>
      <c r="BV206" s="67">
        <v>6.5670766952914139</v>
      </c>
      <c r="BW206" s="67">
        <v>4.5277501612083748</v>
      </c>
      <c r="BX206" s="67">
        <v>-0.36258260826872674</v>
      </c>
      <c r="BY206" s="67">
        <v>-1.7759064008193022</v>
      </c>
      <c r="BZ206" s="67">
        <v>-1.8979396537679025</v>
      </c>
      <c r="CA206" s="67">
        <v>-4.3606778598578169</v>
      </c>
      <c r="CB206" s="67">
        <v>-8.7242639775817707</v>
      </c>
      <c r="CC206" s="67">
        <v>-7.1369097889120701</v>
      </c>
      <c r="CD206" s="67">
        <v>-7.4106976088654184</v>
      </c>
      <c r="CE206" s="67">
        <v>-7.5393148200538445</v>
      </c>
      <c r="CF206" s="67">
        <v>-6.8970765426652898</v>
      </c>
      <c r="CG206" s="67">
        <v>-6.3068951102651347</v>
      </c>
      <c r="CH206" s="67">
        <v>-5.6830900351263471</v>
      </c>
      <c r="CI206" s="67">
        <v>-6.840019185518786</v>
      </c>
      <c r="CJ206" s="67">
        <v>-6.1554744459592001</v>
      </c>
      <c r="CK206" s="67">
        <v>2.6277828799074681E-2</v>
      </c>
      <c r="CL206" s="67">
        <v>3.3423119686647584E-3</v>
      </c>
      <c r="CM206" s="67">
        <v>1.0150585719627752</v>
      </c>
      <c r="CN206" s="67">
        <v>-0.14426423996768784</v>
      </c>
      <c r="CO206" s="67">
        <v>-0.24808193886785596</v>
      </c>
      <c r="CP206" s="67">
        <v>-1.1042999254091359</v>
      </c>
      <c r="CQ206" s="67">
        <v>-1.1576224942656552</v>
      </c>
      <c r="CR206" s="67">
        <v>-1.7154944163881396</v>
      </c>
      <c r="CS206" s="67">
        <v>-1.0814260026788565</v>
      </c>
      <c r="CT206" s="67">
        <v>0.87780429935351623</v>
      </c>
      <c r="CU206" s="67">
        <v>1.3654268250134276</v>
      </c>
      <c r="CV206" s="67">
        <v>1.7506069352089257</v>
      </c>
      <c r="CW206" s="67">
        <v>1.5304429582153674</v>
      </c>
      <c r="CX206" s="67">
        <v>1.9090541751810015</v>
      </c>
      <c r="CY206" s="67">
        <v>2.7286982441061252</v>
      </c>
      <c r="CZ206" s="67">
        <v>2.2930678769099675</v>
      </c>
      <c r="DA206" s="67">
        <v>1.4377847796290535</v>
      </c>
      <c r="DB206" s="67">
        <v>1.203999923062324</v>
      </c>
      <c r="DC206" s="67">
        <v>2.427190067311479</v>
      </c>
      <c r="DD206" s="67">
        <v>1.547132707112028</v>
      </c>
      <c r="DE206" s="67">
        <v>1.1458769578158572</v>
      </c>
      <c r="DF206" s="67">
        <v>-2.8858085629531822</v>
      </c>
      <c r="DG206" s="67">
        <v>-2.1475303325851351</v>
      </c>
      <c r="DH206" s="67">
        <v>-2.900383622886213</v>
      </c>
      <c r="DI206" s="67">
        <v>-4.4603959165135407</v>
      </c>
      <c r="DJ206" s="67">
        <v>-3.0250461542050644</v>
      </c>
      <c r="DK206" s="67">
        <v>-3.8791613560805316</v>
      </c>
      <c r="DL206" s="67">
        <v>0.86291945917238266</v>
      </c>
      <c r="DM206" s="67">
        <v>-0.24859356717383413</v>
      </c>
      <c r="DN206" s="67">
        <v>2.3612539631983789</v>
      </c>
      <c r="DO206" s="67">
        <v>1.4433527503638726</v>
      </c>
      <c r="DP206" s="67">
        <v>1.059190300481474</v>
      </c>
      <c r="DQ206" s="67">
        <v>1.6110947546734031</v>
      </c>
      <c r="DR206" s="67">
        <v>2.9612218716101077</v>
      </c>
      <c r="DS206" s="67">
        <v>3.3441483855950991</v>
      </c>
      <c r="DT206" s="67">
        <v>2.1549776740240856</v>
      </c>
      <c r="DU206" s="67">
        <v>2.13</v>
      </c>
      <c r="DV206" s="67">
        <v>2.56</v>
      </c>
      <c r="DW206" s="67">
        <v>2.61</v>
      </c>
      <c r="DX206" s="67">
        <v>1.71</v>
      </c>
      <c r="DY206" s="67">
        <v>0.23</v>
      </c>
      <c r="DZ206" s="67">
        <v>-0.01</v>
      </c>
      <c r="EA206" s="67">
        <v>-0.6</v>
      </c>
      <c r="EB206" s="67">
        <v>-0.08</v>
      </c>
      <c r="EC206" s="67">
        <v>-0.5</v>
      </c>
      <c r="ED206" s="67">
        <v>-0.67</v>
      </c>
      <c r="EE206" s="67">
        <v>-1.28</v>
      </c>
      <c r="EF206" s="67">
        <v>-1.59</v>
      </c>
      <c r="EG206" s="67">
        <v>-1.92</v>
      </c>
      <c r="EH206" s="67">
        <v>-2.44</v>
      </c>
      <c r="EI206" s="67">
        <v>-2.89</v>
      </c>
      <c r="EJ206" s="67">
        <v>-2.08</v>
      </c>
      <c r="EK206" s="67">
        <v>1.35</v>
      </c>
      <c r="EL206" s="67">
        <v>1.88</v>
      </c>
      <c r="EM206" s="67">
        <v>1.88</v>
      </c>
      <c r="EN206" s="67">
        <v>2.57</v>
      </c>
      <c r="EO206" s="67">
        <v>2.57</v>
      </c>
      <c r="EP206" s="67">
        <v>2.58</v>
      </c>
      <c r="EQ206" s="67">
        <v>0.3</v>
      </c>
      <c r="ER206" s="67">
        <v>0.31</v>
      </c>
      <c r="ES206" s="67">
        <v>0.15</v>
      </c>
      <c r="ET206" s="67">
        <v>1.53</v>
      </c>
      <c r="EU206" s="67">
        <v>1.36</v>
      </c>
      <c r="EV206" s="67">
        <v>1.9</v>
      </c>
      <c r="EW206" s="67">
        <v>0.93</v>
      </c>
      <c r="EX206" s="67">
        <v>0.95</v>
      </c>
      <c r="EY206" s="67">
        <v>1.43</v>
      </c>
      <c r="EZ206" s="67">
        <v>0.99</v>
      </c>
      <c r="FA206" s="67">
        <v>1.62</v>
      </c>
      <c r="FB206" s="67">
        <v>1.61</v>
      </c>
      <c r="FC206" s="67">
        <v>3.16</v>
      </c>
      <c r="FD206" s="67">
        <v>3.36</v>
      </c>
      <c r="FE206" s="67">
        <v>3.21</v>
      </c>
      <c r="FF206" s="67">
        <v>1.68</v>
      </c>
      <c r="FG206" s="67">
        <v>1.63</v>
      </c>
      <c r="FH206" s="67">
        <v>1.34</v>
      </c>
      <c r="FI206" s="67">
        <v>1.59</v>
      </c>
      <c r="FJ206" s="67">
        <v>1.32</v>
      </c>
      <c r="FK206" s="67">
        <v>1.31</v>
      </c>
      <c r="FL206" s="67">
        <v>-0.04</v>
      </c>
      <c r="FM206" s="67">
        <v>-0.22</v>
      </c>
      <c r="FN206" s="67">
        <v>-0.64</v>
      </c>
      <c r="FO206" s="67">
        <v>-1.57</v>
      </c>
      <c r="FP206" s="67">
        <v>-1.72</v>
      </c>
      <c r="FQ206" s="67">
        <v>-1.4</v>
      </c>
      <c r="FR206" s="67">
        <v>-0.15</v>
      </c>
      <c r="FS206" s="67">
        <v>-1.07</v>
      </c>
      <c r="FT206" s="67">
        <v>-1.23</v>
      </c>
      <c r="FU206" s="67">
        <v>-0.96</v>
      </c>
      <c r="FV206" s="67">
        <v>0.39</v>
      </c>
      <c r="FW206" s="67">
        <v>3.09</v>
      </c>
      <c r="FX206" s="67">
        <v>3.64</v>
      </c>
      <c r="FY206" s="67">
        <v>4.03</v>
      </c>
      <c r="FZ206" s="67">
        <v>1.42</v>
      </c>
      <c r="GA206" s="67">
        <v>0.26</v>
      </c>
      <c r="GB206" s="67">
        <v>-0.47</v>
      </c>
      <c r="GC206" s="67">
        <v>-0.67</v>
      </c>
      <c r="GD206" s="67">
        <v>-0.34</v>
      </c>
      <c r="GE206" s="67">
        <v>-0.23</v>
      </c>
      <c r="GF206" s="67">
        <v>0.27</v>
      </c>
      <c r="GG206" s="67">
        <v>-0.47</v>
      </c>
      <c r="GH206" s="67">
        <v>-0.53</v>
      </c>
      <c r="GI206" s="67">
        <v>0.35</v>
      </c>
      <c r="GJ206" s="67">
        <v>1.1100000000000001</v>
      </c>
      <c r="GK206" s="67">
        <v>1.25</v>
      </c>
      <c r="GL206" s="67">
        <v>0.97</v>
      </c>
      <c r="GM206" s="67">
        <v>1.18</v>
      </c>
      <c r="GN206" s="67">
        <v>1.19</v>
      </c>
      <c r="GO206" s="67">
        <v>3.14</v>
      </c>
      <c r="GP206" s="67">
        <v>3.38</v>
      </c>
      <c r="GQ206" s="67">
        <v>3.88</v>
      </c>
      <c r="GR206" s="67">
        <v>2.83</v>
      </c>
      <c r="GS206" s="67">
        <v>2.54</v>
      </c>
      <c r="GT206" s="67">
        <v>2.38</v>
      </c>
      <c r="GU206" s="67">
        <v>1.05</v>
      </c>
      <c r="GV206" s="67">
        <v>0.94</v>
      </c>
      <c r="GW206" s="67">
        <v>1.1599999999999999</v>
      </c>
      <c r="GX206" s="67">
        <v>0.79</v>
      </c>
      <c r="GY206" s="67">
        <v>-0.36</v>
      </c>
      <c r="GZ206" s="67">
        <v>-1.32</v>
      </c>
      <c r="HA206" s="67">
        <v>-2.72</v>
      </c>
      <c r="HB206" s="67">
        <v>-1.74</v>
      </c>
      <c r="HC206" s="67">
        <v>-1.43</v>
      </c>
      <c r="HD206" s="67">
        <v>6.87</v>
      </c>
      <c r="HE206" s="67">
        <v>7.2</v>
      </c>
      <c r="HF206" s="67">
        <v>7.64</v>
      </c>
      <c r="HG206" s="67">
        <v>2.65</v>
      </c>
      <c r="HH206" s="67">
        <v>2.35</v>
      </c>
      <c r="HI206" s="67">
        <v>2.15</v>
      </c>
      <c r="HJ206" s="67">
        <v>-2.89</v>
      </c>
      <c r="HK206" s="67">
        <v>-2.71</v>
      </c>
      <c r="HL206" s="67">
        <v>-2.94</v>
      </c>
      <c r="HM206" s="67">
        <v>0.18</v>
      </c>
      <c r="HN206" s="67">
        <v>-0.1</v>
      </c>
      <c r="HO206" s="67">
        <v>0.13</v>
      </c>
      <c r="HP206" s="67">
        <v>0.11</v>
      </c>
      <c r="HQ206" s="67">
        <v>0.46</v>
      </c>
      <c r="HR206" s="67">
        <v>0.73</v>
      </c>
      <c r="HS206" s="67">
        <v>0.75</v>
      </c>
      <c r="HT206" s="67">
        <v>0.76</v>
      </c>
      <c r="HU206" s="67">
        <v>1.94</v>
      </c>
      <c r="HV206" s="67">
        <v>2.17</v>
      </c>
      <c r="HW206" s="67">
        <v>2.02</v>
      </c>
      <c r="HX206" s="67">
        <v>1.43</v>
      </c>
      <c r="HY206" s="67">
        <v>1.1399999999999999</v>
      </c>
      <c r="HZ206" s="67">
        <v>0.96</v>
      </c>
      <c r="IA206" s="67">
        <v>0.18</v>
      </c>
      <c r="IB206" s="67">
        <v>0.21</v>
      </c>
      <c r="IC206" s="69">
        <v>-0.15</v>
      </c>
      <c r="ID206" s="69">
        <v>-0.1</v>
      </c>
      <c r="IE206" s="69">
        <v>0.1</v>
      </c>
      <c r="IF206" s="69">
        <v>0.15445887902995176</v>
      </c>
      <c r="IG206" s="69">
        <v>5.121431351775553E-2</v>
      </c>
      <c r="IH206" s="69">
        <v>0.3</v>
      </c>
      <c r="II206" s="69">
        <v>0.39356038274378002</v>
      </c>
      <c r="IJ206" s="69">
        <v>-0.2</v>
      </c>
      <c r="IK206" s="69">
        <v>-0.27412278324703077</v>
      </c>
      <c r="IL206" s="69">
        <v>-0.23451103411000407</v>
      </c>
      <c r="IM206" s="69">
        <v>0.35</v>
      </c>
      <c r="IN206" s="69">
        <v>0.8</v>
      </c>
      <c r="IO206" s="69">
        <v>1.0016370545344879</v>
      </c>
      <c r="IP206" s="69">
        <v>1.2</v>
      </c>
      <c r="IQ206" s="69">
        <v>1.4839062841147392</v>
      </c>
      <c r="IR206" s="69">
        <v>1.7203194737225151</v>
      </c>
      <c r="IS206" s="69">
        <v>1.9884022240255468</v>
      </c>
      <c r="IT206" s="69">
        <v>1.2790930033935197</v>
      </c>
      <c r="IU206" s="69">
        <v>0.89261417193429693</v>
      </c>
      <c r="IV206" s="69">
        <v>0.332597080639979</v>
      </c>
      <c r="IW206" s="69">
        <v>0.14108410145205139</v>
      </c>
      <c r="IX206" s="69">
        <v>0.2</v>
      </c>
      <c r="IY206" s="69">
        <v>5.146696949493719E-2</v>
      </c>
      <c r="IZ206" s="92"/>
    </row>
    <row r="207" spans="1:260" s="53" customFormat="1" ht="18" customHeight="1" x14ac:dyDescent="0.2">
      <c r="A207" s="97">
        <v>24301</v>
      </c>
      <c r="B207" s="20"/>
      <c r="C207" s="60"/>
      <c r="D207" s="29"/>
      <c r="E207" s="95"/>
      <c r="F207" s="35"/>
      <c r="G207" s="36" t="s">
        <v>200</v>
      </c>
      <c r="H207" s="74">
        <v>0.03</v>
      </c>
      <c r="I207" s="74">
        <v>0.03</v>
      </c>
      <c r="J207" s="74">
        <v>0.11</v>
      </c>
      <c r="K207" s="74">
        <v>-1.1299999999999999</v>
      </c>
      <c r="L207" s="74">
        <v>-1.1299999999999999</v>
      </c>
      <c r="M207" s="74">
        <v>-1.1599999999999999</v>
      </c>
      <c r="N207" s="74">
        <v>-1.1499999999999999</v>
      </c>
      <c r="O207" s="74">
        <v>-1.1499999999999999</v>
      </c>
      <c r="P207" s="74">
        <v>-1.07</v>
      </c>
      <c r="Q207" s="74">
        <v>-0.09</v>
      </c>
      <c r="R207" s="74">
        <v>-0.09</v>
      </c>
      <c r="S207" s="74">
        <v>-0.21</v>
      </c>
      <c r="T207" s="74">
        <v>-0.12</v>
      </c>
      <c r="U207" s="74">
        <v>-0.12</v>
      </c>
      <c r="V207" s="74">
        <v>0.43</v>
      </c>
      <c r="W207" s="74">
        <v>1.25</v>
      </c>
      <c r="X207" s="74">
        <v>1.25</v>
      </c>
      <c r="Y207" s="74">
        <v>1.01</v>
      </c>
      <c r="Z207" s="74">
        <v>0.93</v>
      </c>
      <c r="AA207" s="74">
        <v>0.93</v>
      </c>
      <c r="AB207" s="74">
        <v>0.79</v>
      </c>
      <c r="AC207" s="74">
        <v>-0.36</v>
      </c>
      <c r="AD207" s="74">
        <v>-0.36</v>
      </c>
      <c r="AE207" s="74">
        <v>0.34</v>
      </c>
      <c r="AF207" s="74">
        <v>2.84</v>
      </c>
      <c r="AG207" s="74">
        <v>2.84</v>
      </c>
      <c r="AH207" s="74">
        <v>1.86</v>
      </c>
      <c r="AI207" s="74">
        <v>0.3</v>
      </c>
      <c r="AJ207" s="74">
        <v>0.3</v>
      </c>
      <c r="AK207" s="74">
        <v>0.21</v>
      </c>
      <c r="AL207" s="74">
        <v>0.38</v>
      </c>
      <c r="AM207" s="74">
        <v>0.38</v>
      </c>
      <c r="AN207" s="74">
        <v>0.76</v>
      </c>
      <c r="AO207" s="74">
        <v>0.11</v>
      </c>
      <c r="AP207" s="74">
        <v>0.11</v>
      </c>
      <c r="AQ207" s="74">
        <v>-0.02</v>
      </c>
      <c r="AR207" s="74">
        <v>0.30922072538860079</v>
      </c>
      <c r="AS207" s="74">
        <v>0.30922072538860079</v>
      </c>
      <c r="AT207" s="74">
        <v>2.2403025906735756</v>
      </c>
      <c r="AU207" s="74">
        <v>0.54103513174404072</v>
      </c>
      <c r="AV207" s="74">
        <v>0.54103513174404072</v>
      </c>
      <c r="AW207" s="74">
        <v>-1.4971475409836061</v>
      </c>
      <c r="AX207" s="74">
        <v>-2.591954792800335</v>
      </c>
      <c r="AY207" s="74">
        <v>-2.591954792800335</v>
      </c>
      <c r="AZ207" s="74">
        <v>-2.002732594605896</v>
      </c>
      <c r="BA207" s="74">
        <v>2.6394187811754493</v>
      </c>
      <c r="BB207" s="74">
        <v>2.6394187811754493</v>
      </c>
      <c r="BC207" s="74">
        <v>1.8615827956989246</v>
      </c>
      <c r="BD207" s="74">
        <v>1.0594300297745642</v>
      </c>
      <c r="BE207" s="74">
        <v>1.0594300297745642</v>
      </c>
      <c r="BF207" s="74">
        <v>0.88578485885372082</v>
      </c>
      <c r="BG207" s="74">
        <v>1.9311547542391085</v>
      </c>
      <c r="BH207" s="74">
        <v>1.9311547542391085</v>
      </c>
      <c r="BI207" s="74">
        <v>2.1190637191157338</v>
      </c>
      <c r="BJ207" s="74">
        <v>3.7540792590997198</v>
      </c>
      <c r="BK207" s="74">
        <v>3.7540792590997198</v>
      </c>
      <c r="BL207" s="74">
        <v>6.9468389057750786</v>
      </c>
      <c r="BM207" s="74">
        <v>4.7616740929344363</v>
      </c>
      <c r="BN207" s="74">
        <v>4.7616740929344363</v>
      </c>
      <c r="BO207" s="74">
        <v>3.9545250822368403</v>
      </c>
      <c r="BP207" s="74">
        <v>4.1564347476372427</v>
      </c>
      <c r="BQ207" s="74">
        <v>4.1564347476372427</v>
      </c>
      <c r="BR207" s="74">
        <v>8.081049843014128</v>
      </c>
      <c r="BS207" s="74">
        <v>10.605393084798147</v>
      </c>
      <c r="BT207" s="74">
        <v>10.605393084798147</v>
      </c>
      <c r="BU207" s="74">
        <v>12.74341418931242</v>
      </c>
      <c r="BV207" s="74">
        <v>10.302839964633067</v>
      </c>
      <c r="BW207" s="74">
        <v>10.302839964633067</v>
      </c>
      <c r="BX207" s="74">
        <v>-2.9510298458510973</v>
      </c>
      <c r="BY207" s="74">
        <v>-2.7443534898681246</v>
      </c>
      <c r="BZ207" s="74">
        <v>-2.7443534898681246</v>
      </c>
      <c r="CA207" s="74">
        <v>-8.609183260209246</v>
      </c>
      <c r="CB207" s="74">
        <v>-12.403109354413699</v>
      </c>
      <c r="CC207" s="74">
        <v>-12.403109354413699</v>
      </c>
      <c r="CD207" s="74">
        <v>-11.647395204100311</v>
      </c>
      <c r="CE207" s="74">
        <v>-8.4113258845437624</v>
      </c>
      <c r="CF207" s="74">
        <v>-8.4113258845437624</v>
      </c>
      <c r="CG207" s="74">
        <v>-5.7878628948998552</v>
      </c>
      <c r="CH207" s="74">
        <v>-4.6679390605162938</v>
      </c>
      <c r="CI207" s="74">
        <v>-4.6679390605162938</v>
      </c>
      <c r="CJ207" s="74">
        <v>-2.8692805755395678</v>
      </c>
      <c r="CK207" s="74">
        <v>2.719384042086805</v>
      </c>
      <c r="CL207" s="74">
        <v>2.719384042086805</v>
      </c>
      <c r="CM207" s="74">
        <v>3.4656011163589522</v>
      </c>
      <c r="CN207" s="74">
        <v>-0.46033574160645996</v>
      </c>
      <c r="CO207" s="74">
        <v>-0.46033574160645996</v>
      </c>
      <c r="CP207" s="74">
        <v>-5.6163834196891189</v>
      </c>
      <c r="CQ207" s="74">
        <v>-2.2156108982545768</v>
      </c>
      <c r="CR207" s="74">
        <v>-2.2156108982545768</v>
      </c>
      <c r="CS207" s="74">
        <v>2.7419548047389211</v>
      </c>
      <c r="CT207" s="74">
        <v>2.9025633802816908</v>
      </c>
      <c r="CU207" s="74">
        <v>2.9025633802816908</v>
      </c>
      <c r="CV207" s="74">
        <v>2.730819011245492</v>
      </c>
      <c r="CW207" s="74">
        <v>0.85951973272081827</v>
      </c>
      <c r="CX207" s="74">
        <v>0.85951973272081827</v>
      </c>
      <c r="CY207" s="74">
        <v>1.6104796897325977</v>
      </c>
      <c r="CZ207" s="74">
        <v>3.0777654320987655</v>
      </c>
      <c r="DA207" s="74">
        <v>3.0777654320987655</v>
      </c>
      <c r="DB207" s="74">
        <v>3.9570271356783913</v>
      </c>
      <c r="DC207" s="74">
        <v>5.0917616372391636</v>
      </c>
      <c r="DD207" s="74">
        <v>5.0917616372391636</v>
      </c>
      <c r="DE207" s="74">
        <v>3.6161462373933282</v>
      </c>
      <c r="DF207" s="74">
        <v>-5.8304106187929738</v>
      </c>
      <c r="DG207" s="74">
        <v>-5.8304106187929738</v>
      </c>
      <c r="DH207" s="74">
        <v>-5.6624934530490085</v>
      </c>
      <c r="DI207" s="74">
        <v>-5.4874710777349298</v>
      </c>
      <c r="DJ207" s="74">
        <v>-5.4874710777349298</v>
      </c>
      <c r="DK207" s="74">
        <v>-5.5535341922695736</v>
      </c>
      <c r="DL207" s="74">
        <v>3.9532542735042733</v>
      </c>
      <c r="DM207" s="74">
        <v>3.9532542735042733</v>
      </c>
      <c r="DN207" s="74">
        <v>5.1449330263708637</v>
      </c>
      <c r="DO207" s="74">
        <v>1.8780619834710748</v>
      </c>
      <c r="DP207" s="74">
        <v>1.8780619834710748</v>
      </c>
      <c r="DQ207" s="74">
        <v>1.3762808921036778</v>
      </c>
      <c r="DR207" s="74">
        <v>2.00058218473565</v>
      </c>
      <c r="DS207" s="74">
        <v>2.00058218473565</v>
      </c>
      <c r="DT207" s="74">
        <v>1.883971474487746</v>
      </c>
      <c r="DU207" s="74">
        <v>0.39733390525212087</v>
      </c>
      <c r="DV207" s="74">
        <v>3.3419816985987985</v>
      </c>
      <c r="DW207" s="74">
        <v>8.3762281955962248</v>
      </c>
      <c r="DX207" s="74">
        <v>1.188014864992003</v>
      </c>
      <c r="DY207" s="74">
        <v>-1.6237600229095077</v>
      </c>
      <c r="DZ207" s="74">
        <v>-0.61991433466590518</v>
      </c>
      <c r="EA207" s="74">
        <v>-1.5945853427895986</v>
      </c>
      <c r="EB207" s="74">
        <v>0.92979479768786111</v>
      </c>
      <c r="EC207" s="74">
        <v>-2.1153852915323776</v>
      </c>
      <c r="ED207" s="74">
        <v>0.7768130129536237</v>
      </c>
      <c r="EE207" s="74">
        <v>2.6539335925815131</v>
      </c>
      <c r="EF207" s="74">
        <v>-5.9933083832335345</v>
      </c>
      <c r="EG207" s="74">
        <v>1.451216946820014</v>
      </c>
      <c r="EH207" s="74">
        <v>-1.0760804321728681</v>
      </c>
      <c r="EI207" s="74">
        <v>-2.0713513513513515</v>
      </c>
      <c r="EJ207" s="74">
        <v>0.52195187165775403</v>
      </c>
      <c r="EK207" s="74">
        <v>3.9955882352941208</v>
      </c>
      <c r="EL207" s="74">
        <v>1.5546289972058374</v>
      </c>
      <c r="EM207" s="74">
        <v>0.43232323232323244</v>
      </c>
      <c r="EN207" s="74">
        <v>-0.66917262830482038</v>
      </c>
      <c r="EO207" s="74">
        <v>2.6587312500000002</v>
      </c>
      <c r="EP207" s="74">
        <v>0.87585554866707993</v>
      </c>
      <c r="EQ207" s="74">
        <v>1.4039654640764725</v>
      </c>
      <c r="ER207" s="74">
        <v>-3.9615224063842827</v>
      </c>
      <c r="ES207" s="74">
        <v>-1.4897198538367844</v>
      </c>
      <c r="ET207" s="74">
        <v>-0.87276001241850287</v>
      </c>
      <c r="EU207" s="74">
        <v>3.0888201712654615</v>
      </c>
      <c r="EV207" s="74">
        <v>1.2565042949926664</v>
      </c>
      <c r="EW207" s="74">
        <v>4.0621861471861473</v>
      </c>
      <c r="EX207" s="74">
        <v>3.5959660493827137</v>
      </c>
      <c r="EY207" s="74">
        <v>1.9694420818144998</v>
      </c>
      <c r="EZ207" s="74">
        <v>1.0568011958146495</v>
      </c>
      <c r="FA207" s="74">
        <v>2.3429390573401379</v>
      </c>
      <c r="FB207" s="74">
        <v>0.69347444247089018</v>
      </c>
      <c r="FC207" s="74">
        <v>8.468082775410835</v>
      </c>
      <c r="FD207" s="74">
        <v>5.3891109101868571</v>
      </c>
      <c r="FE207" s="74">
        <v>1.7816602696584982</v>
      </c>
      <c r="FF207" s="74">
        <v>-0.83883768115942114</v>
      </c>
      <c r="FG207" s="74">
        <v>2.7223167916907096</v>
      </c>
      <c r="FH207" s="74">
        <v>0.52601862302483071</v>
      </c>
      <c r="FI207" s="74">
        <v>4.2792305508233959</v>
      </c>
      <c r="FJ207" s="74">
        <v>4.1834474123539227</v>
      </c>
      <c r="FK207" s="74">
        <v>1.242839202839203</v>
      </c>
      <c r="FL207" s="74">
        <v>-0.31725893824485391</v>
      </c>
      <c r="FM207" s="74">
        <v>5.7493347525279528E-2</v>
      </c>
      <c r="FN207" s="74">
        <v>0.11501478003825395</v>
      </c>
      <c r="FO207" s="74">
        <v>-1.3010035068788772</v>
      </c>
      <c r="FP207" s="74">
        <v>-1.3690877474585335</v>
      </c>
      <c r="FQ207" s="74">
        <v>-0.58997289261979691</v>
      </c>
      <c r="FR207" s="74">
        <v>1.5496637506834343</v>
      </c>
      <c r="FS207" s="74">
        <v>2.954600162645705</v>
      </c>
      <c r="FT207" s="74">
        <v>0.4850499955756129</v>
      </c>
      <c r="FU207" s="74">
        <v>1.4225609422076146</v>
      </c>
      <c r="FV207" s="74">
        <v>-1.2163189513926809</v>
      </c>
      <c r="FW207" s="74">
        <v>0.12602087235750539</v>
      </c>
      <c r="FX207" s="74">
        <v>-2.1758702227110254</v>
      </c>
      <c r="FY207" s="74">
        <v>-3.0513608981380065</v>
      </c>
      <c r="FZ207" s="74">
        <v>-0.89799913081269045</v>
      </c>
      <c r="GA207" s="74">
        <v>-1.0006554307116107</v>
      </c>
      <c r="GB207" s="74">
        <v>0.9512516573853087</v>
      </c>
      <c r="GC207" s="74">
        <v>0.40512316968130968</v>
      </c>
      <c r="GD207" s="74">
        <v>2.1806734639119947</v>
      </c>
      <c r="GE207" s="74">
        <v>0.55249465240641726</v>
      </c>
      <c r="GF207" s="74">
        <v>-0.27053385416666659</v>
      </c>
      <c r="GG207" s="74">
        <v>2.1644640943193991</v>
      </c>
      <c r="GH207" s="74">
        <v>2.5462088353413663</v>
      </c>
      <c r="GI207" s="74">
        <v>1.1301997924234559</v>
      </c>
      <c r="GJ207" s="74">
        <v>-2.2778378378378377</v>
      </c>
      <c r="GK207" s="74">
        <v>-2.5167688172042997</v>
      </c>
      <c r="GL207" s="74">
        <v>-0.98572887172887258</v>
      </c>
      <c r="GM207" s="74">
        <v>-1.2179690831556509</v>
      </c>
      <c r="GN207" s="74">
        <v>-1.1971751262290742</v>
      </c>
      <c r="GO207" s="74">
        <v>0.18176827185792371</v>
      </c>
      <c r="GP207" s="74">
        <v>1.8378382663847783</v>
      </c>
      <c r="GQ207" s="74">
        <v>2.6657361074532511</v>
      </c>
      <c r="GR207" s="74">
        <v>0.76688236769500884</v>
      </c>
      <c r="GS207" s="74">
        <v>-0.34263792661021347</v>
      </c>
      <c r="GT207" s="74">
        <v>0.71366146765533212</v>
      </c>
      <c r="GU207" s="74">
        <v>-0.25857342887735763</v>
      </c>
      <c r="GV207" s="74">
        <v>-0.64848717948717904</v>
      </c>
      <c r="GW207" s="74">
        <v>-1.3060030511060261</v>
      </c>
      <c r="GX207" s="74">
        <v>-0.27280447931992785</v>
      </c>
      <c r="GY207" s="74">
        <v>-0.12451810300866904</v>
      </c>
      <c r="GZ207" s="74">
        <v>-1.3988504577822991</v>
      </c>
      <c r="HA207" s="74">
        <v>-0.2226755797639681</v>
      </c>
      <c r="HB207" s="74">
        <v>-0.24276281719316498</v>
      </c>
      <c r="HC207" s="74">
        <v>1.0255690520200698</v>
      </c>
      <c r="HD207" s="74">
        <v>-3.2324109612724796</v>
      </c>
      <c r="HE207" s="74">
        <v>-9.7526891891891889</v>
      </c>
      <c r="HF207" s="74">
        <v>-7.5828745597399143</v>
      </c>
      <c r="HG207" s="74">
        <v>1.5533219507923999</v>
      </c>
      <c r="HH207" s="74">
        <v>3.7021869874248212</v>
      </c>
      <c r="HI207" s="74">
        <v>3.3402133405347016</v>
      </c>
      <c r="HJ207" s="74">
        <v>1.5422233775236101</v>
      </c>
      <c r="HK207" s="74">
        <v>4.902972027972031</v>
      </c>
      <c r="HL207" s="74">
        <v>3.2137109581789312</v>
      </c>
      <c r="HM207" s="74">
        <v>-0.13256521002710026</v>
      </c>
      <c r="HN207" s="74">
        <v>-0.68838479809976238</v>
      </c>
      <c r="HO207" s="74">
        <v>-0.20865394806571255</v>
      </c>
      <c r="HP207" s="74">
        <v>-7.2896775978967765E-2</v>
      </c>
      <c r="HQ207" s="74">
        <v>0.42408056773116259</v>
      </c>
      <c r="HR207" s="74">
        <v>0.93237965676015089</v>
      </c>
      <c r="HS207" s="74">
        <v>0.32318907240922701</v>
      </c>
      <c r="HT207" s="74">
        <v>0.92798534031413604</v>
      </c>
      <c r="HU207" s="74">
        <v>3.1776009995835071</v>
      </c>
      <c r="HV207" s="74">
        <v>1.2215751144402827</v>
      </c>
      <c r="HW207" s="74">
        <v>3.4018816420087514</v>
      </c>
      <c r="HX207" s="74">
        <v>2.4253157360406097</v>
      </c>
      <c r="HY207" s="74">
        <v>0.63857673350887856</v>
      </c>
      <c r="HZ207" s="74">
        <v>1.825191134607564</v>
      </c>
      <c r="IA207" s="74">
        <v>0.24564179703168876</v>
      </c>
      <c r="IB207" s="74">
        <v>9.9241089307168628E-2</v>
      </c>
      <c r="IC207" s="41">
        <v>-0.15</v>
      </c>
      <c r="ID207" s="41">
        <v>-0.1</v>
      </c>
      <c r="IE207" s="41">
        <v>0.1</v>
      </c>
      <c r="IF207" s="41">
        <v>0.15445887902995176</v>
      </c>
      <c r="IG207" s="41">
        <v>5.121431351775553E-2</v>
      </c>
      <c r="IH207" s="41">
        <v>0.3</v>
      </c>
      <c r="II207" s="41">
        <v>0.39356038274378002</v>
      </c>
      <c r="IJ207" s="41">
        <v>-0.2</v>
      </c>
      <c r="IK207" s="41">
        <v>-0.27412278324703077</v>
      </c>
      <c r="IL207" s="41">
        <v>-0.23451103411000407</v>
      </c>
      <c r="IM207" s="41">
        <v>0.35</v>
      </c>
      <c r="IN207" s="41">
        <v>0.8</v>
      </c>
      <c r="IO207" s="41">
        <v>1.0016370545344879</v>
      </c>
      <c r="IP207" s="41">
        <v>1.2</v>
      </c>
      <c r="IQ207" s="41">
        <v>1.4839062841147392</v>
      </c>
      <c r="IR207" s="41">
        <v>1.7203194737225151</v>
      </c>
      <c r="IS207" s="41">
        <v>1.9884022240255468</v>
      </c>
      <c r="IT207" s="41">
        <v>1.2790930033935197</v>
      </c>
      <c r="IU207" s="41">
        <v>0.89261417193429693</v>
      </c>
      <c r="IV207" s="41">
        <v>0.332597080639979</v>
      </c>
      <c r="IW207" s="41">
        <v>0.14108410145205139</v>
      </c>
      <c r="IX207" s="41">
        <v>0.2</v>
      </c>
      <c r="IY207" s="41">
        <v>5.146696949493719E-2</v>
      </c>
      <c r="IZ207" s="41"/>
    </row>
    <row r="208" spans="1:260" s="53" customFormat="1" ht="18" customHeight="1" x14ac:dyDescent="0.2">
      <c r="A208" s="97">
        <v>24302</v>
      </c>
      <c r="B208" s="20"/>
      <c r="C208" s="60"/>
      <c r="D208" s="29"/>
      <c r="E208" s="95"/>
      <c r="F208" s="35"/>
      <c r="G208" s="36" t="s">
        <v>201</v>
      </c>
      <c r="H208" s="71">
        <v>-0.02</v>
      </c>
      <c r="I208" s="71">
        <v>2.13</v>
      </c>
      <c r="J208" s="71">
        <v>0.68</v>
      </c>
      <c r="K208" s="71">
        <v>0.68</v>
      </c>
      <c r="L208" s="71">
        <v>0.14000000000000001</v>
      </c>
      <c r="M208" s="71">
        <v>1.8</v>
      </c>
      <c r="N208" s="71">
        <v>1.8</v>
      </c>
      <c r="O208" s="71">
        <v>0.73</v>
      </c>
      <c r="P208" s="71">
        <v>0</v>
      </c>
      <c r="Q208" s="71">
        <v>0</v>
      </c>
      <c r="R208" s="71">
        <v>0.77</v>
      </c>
      <c r="S208" s="71">
        <v>0.79</v>
      </c>
      <c r="T208" s="71">
        <v>0.79</v>
      </c>
      <c r="U208" s="71">
        <v>0.02</v>
      </c>
      <c r="V208" s="71">
        <v>-0.55000000000000004</v>
      </c>
      <c r="W208" s="71">
        <v>-0.55000000000000004</v>
      </c>
      <c r="X208" s="71">
        <v>0.93</v>
      </c>
      <c r="Y208" s="71">
        <v>2.1800000000000002</v>
      </c>
      <c r="Z208" s="71">
        <v>2.1800000000000002</v>
      </c>
      <c r="AA208" s="71">
        <v>0.12</v>
      </c>
      <c r="AB208" s="71">
        <v>-0.59</v>
      </c>
      <c r="AC208" s="71">
        <v>-1.5</v>
      </c>
      <c r="AD208" s="71">
        <v>-0.83</v>
      </c>
      <c r="AE208" s="71">
        <v>-1.77</v>
      </c>
      <c r="AF208" s="71">
        <v>-0.86</v>
      </c>
      <c r="AG208" s="71">
        <v>-3.98</v>
      </c>
      <c r="AH208" s="71">
        <v>-3.49</v>
      </c>
      <c r="AI208" s="71">
        <v>-3.5</v>
      </c>
      <c r="AJ208" s="71">
        <v>-0.17</v>
      </c>
      <c r="AK208" s="71">
        <v>-1.38</v>
      </c>
      <c r="AL208" s="71">
        <v>-1.37</v>
      </c>
      <c r="AM208" s="71">
        <v>-1.56</v>
      </c>
      <c r="AN208" s="71">
        <v>0</v>
      </c>
      <c r="AO208" s="71">
        <v>0</v>
      </c>
      <c r="AP208" s="71">
        <v>0</v>
      </c>
      <c r="AQ208" s="71">
        <v>-1.47</v>
      </c>
      <c r="AR208" s="71">
        <v>0</v>
      </c>
      <c r="AS208" s="71">
        <v>0</v>
      </c>
      <c r="AT208" s="71">
        <v>-0.8</v>
      </c>
      <c r="AU208" s="71">
        <v>-1.46</v>
      </c>
      <c r="AV208" s="71">
        <v>-0.8</v>
      </c>
      <c r="AW208" s="71">
        <v>0</v>
      </c>
      <c r="AX208" s="71">
        <v>0</v>
      </c>
      <c r="AY208" s="71">
        <v>0</v>
      </c>
      <c r="AZ208" s="71">
        <v>0</v>
      </c>
      <c r="BA208" s="71">
        <v>0</v>
      </c>
      <c r="BB208" s="71">
        <v>0.02</v>
      </c>
      <c r="BC208" s="71">
        <v>0.02</v>
      </c>
      <c r="BD208" s="71">
        <v>0.02</v>
      </c>
      <c r="BE208" s="71">
        <v>-0.28999999999999998</v>
      </c>
      <c r="BF208" s="71">
        <v>-1.1100000000000001</v>
      </c>
      <c r="BG208" s="71">
        <v>-0.91</v>
      </c>
      <c r="BH208" s="71">
        <v>-1.07</v>
      </c>
      <c r="BI208" s="71">
        <v>1.24</v>
      </c>
      <c r="BJ208" s="71">
        <v>4.5199999999999996</v>
      </c>
      <c r="BK208" s="71">
        <v>5.51</v>
      </c>
      <c r="BL208" s="71">
        <v>6.18</v>
      </c>
      <c r="BM208" s="71">
        <v>2.85</v>
      </c>
      <c r="BN208" s="71">
        <v>1.9</v>
      </c>
      <c r="BO208" s="71">
        <v>-0.97</v>
      </c>
      <c r="BP208" s="71">
        <v>-0.97</v>
      </c>
      <c r="BQ208" s="71">
        <v>-1.1000000000000001</v>
      </c>
      <c r="BR208" s="71">
        <v>0.39</v>
      </c>
      <c r="BS208" s="71">
        <v>0.39</v>
      </c>
      <c r="BT208" s="71">
        <v>4.63</v>
      </c>
      <c r="BU208" s="71">
        <v>8.64</v>
      </c>
      <c r="BV208" s="71">
        <v>10.41</v>
      </c>
      <c r="BW208" s="71">
        <v>5.13</v>
      </c>
      <c r="BX208" s="71">
        <v>3.23</v>
      </c>
      <c r="BY208" s="71">
        <v>2</v>
      </c>
      <c r="BZ208" s="71">
        <v>3.36</v>
      </c>
      <c r="CA208" s="71">
        <v>-7.87</v>
      </c>
      <c r="CB208" s="71">
        <v>-2.36</v>
      </c>
      <c r="CC208" s="71">
        <v>-4.42</v>
      </c>
      <c r="CD208" s="71">
        <v>-1.86</v>
      </c>
      <c r="CE208" s="71">
        <v>-8.1999999999999993</v>
      </c>
      <c r="CF208" s="71">
        <v>-6.42</v>
      </c>
      <c r="CG208" s="71">
        <v>-10.23</v>
      </c>
      <c r="CH208" s="71">
        <v>-7.08</v>
      </c>
      <c r="CI208" s="71">
        <v>-8.1</v>
      </c>
      <c r="CJ208" s="71">
        <v>-4.0599999999999996</v>
      </c>
      <c r="CK208" s="71">
        <v>-3.94</v>
      </c>
      <c r="CL208" s="71">
        <v>-3.96</v>
      </c>
      <c r="CM208" s="71">
        <v>-3.35</v>
      </c>
      <c r="CN208" s="71">
        <v>-3.35</v>
      </c>
      <c r="CO208" s="71">
        <v>-1.45</v>
      </c>
      <c r="CP208" s="71">
        <v>3.36</v>
      </c>
      <c r="CQ208" s="71">
        <v>2.46</v>
      </c>
      <c r="CR208" s="71">
        <v>-0.38</v>
      </c>
      <c r="CS208" s="71">
        <v>-5.88</v>
      </c>
      <c r="CT208" s="71">
        <v>-5.04</v>
      </c>
      <c r="CU208" s="71">
        <v>-4.6100000000000003</v>
      </c>
      <c r="CV208" s="71">
        <v>-1.98</v>
      </c>
      <c r="CW208" s="71">
        <v>-1.98</v>
      </c>
      <c r="CX208" s="71">
        <v>-0.22</v>
      </c>
      <c r="CY208" s="71">
        <v>5.32</v>
      </c>
      <c r="CZ208" s="71">
        <v>5.32</v>
      </c>
      <c r="DA208" s="71">
        <v>3.72</v>
      </c>
      <c r="DB208" s="71">
        <v>-0.13</v>
      </c>
      <c r="DC208" s="71">
        <v>-0.12</v>
      </c>
      <c r="DD208" s="71">
        <v>1.77</v>
      </c>
      <c r="DE208" s="71">
        <v>-4.45</v>
      </c>
      <c r="DF208" s="71">
        <v>-4.45</v>
      </c>
      <c r="DG208" s="71">
        <v>-4.45</v>
      </c>
      <c r="DH208" s="71">
        <v>-4.49</v>
      </c>
      <c r="DI208" s="71">
        <v>-4.49</v>
      </c>
      <c r="DJ208" s="71">
        <v>-4.49</v>
      </c>
      <c r="DK208" s="71">
        <v>0</v>
      </c>
      <c r="DL208" s="71">
        <v>0</v>
      </c>
      <c r="DM208" s="71">
        <v>2.04</v>
      </c>
      <c r="DN208" s="71">
        <v>3.99</v>
      </c>
      <c r="DO208" s="71">
        <v>6.28</v>
      </c>
      <c r="DP208" s="71">
        <v>4.1399999999999997</v>
      </c>
      <c r="DQ208" s="71">
        <v>6.36</v>
      </c>
      <c r="DR208" s="71">
        <v>4.95</v>
      </c>
      <c r="DS208" s="71">
        <v>6.66</v>
      </c>
      <c r="DT208" s="71">
        <v>5.3</v>
      </c>
      <c r="DU208" s="71">
        <v>5.31</v>
      </c>
      <c r="DV208" s="71">
        <v>3.63</v>
      </c>
      <c r="DW208" s="71">
        <v>0</v>
      </c>
      <c r="DX208" s="71">
        <v>0</v>
      </c>
      <c r="DY208" s="71">
        <v>2.38</v>
      </c>
      <c r="DZ208" s="71">
        <v>2.37</v>
      </c>
      <c r="EA208" s="71">
        <v>2.38</v>
      </c>
      <c r="EB208" s="71">
        <v>0</v>
      </c>
      <c r="EC208" s="71">
        <v>-2.78</v>
      </c>
      <c r="ED208" s="71">
        <v>-2.78</v>
      </c>
      <c r="EE208" s="71">
        <v>-4.05</v>
      </c>
      <c r="EF208" s="71">
        <v>-5.07</v>
      </c>
      <c r="EG208" s="71">
        <v>-5.07</v>
      </c>
      <c r="EH208" s="71">
        <v>-3.8</v>
      </c>
      <c r="EI208" s="71">
        <v>-1.3</v>
      </c>
      <c r="EJ208" s="71">
        <v>-1.3</v>
      </c>
      <c r="EK208" s="71">
        <v>-1.97</v>
      </c>
      <c r="EL208" s="71">
        <v>-1.1200000000000001</v>
      </c>
      <c r="EM208" s="71">
        <v>-1.1200000000000001</v>
      </c>
      <c r="EN208" s="71">
        <v>1.69</v>
      </c>
      <c r="EO208" s="71">
        <v>2.0099999999999998</v>
      </c>
      <c r="EP208" s="71">
        <v>2.0099999999999998</v>
      </c>
      <c r="EQ208" s="71">
        <v>1.29</v>
      </c>
      <c r="ER208" s="71">
        <v>3.39</v>
      </c>
      <c r="ES208" s="71">
        <v>3.39</v>
      </c>
      <c r="ET208" s="71">
        <v>2.72</v>
      </c>
      <c r="EU208" s="71">
        <v>0.63</v>
      </c>
      <c r="EV208" s="71">
        <v>0.63</v>
      </c>
      <c r="EW208" s="71">
        <v>0</v>
      </c>
      <c r="EX208" s="71">
        <v>0</v>
      </c>
      <c r="EY208" s="71">
        <v>0</v>
      </c>
      <c r="EZ208" s="71">
        <v>1.85</v>
      </c>
      <c r="FA208" s="71">
        <v>1.85</v>
      </c>
      <c r="FB208" s="71">
        <v>1.85</v>
      </c>
      <c r="FC208" s="71">
        <v>0</v>
      </c>
      <c r="FD208" s="71">
        <v>2.61</v>
      </c>
      <c r="FE208" s="71">
        <v>2.59</v>
      </c>
      <c r="FF208" s="71">
        <v>5.0199999999999996</v>
      </c>
      <c r="FG208" s="71">
        <v>3.44</v>
      </c>
      <c r="FH208" s="71">
        <v>3.44</v>
      </c>
      <c r="FI208" s="71">
        <v>1.05</v>
      </c>
      <c r="FJ208" s="71">
        <v>0</v>
      </c>
      <c r="FK208" s="71">
        <v>0.47</v>
      </c>
      <c r="FL208" s="71">
        <v>0.47</v>
      </c>
      <c r="FM208" s="71">
        <v>-0.54</v>
      </c>
      <c r="FN208" s="71">
        <v>-1.01</v>
      </c>
      <c r="FO208" s="71">
        <v>-1.01</v>
      </c>
      <c r="FP208" s="71">
        <v>-1.1000000000000001</v>
      </c>
      <c r="FQ208" s="71">
        <v>-1.1000000000000001</v>
      </c>
      <c r="FR208" s="71">
        <v>-2.2400000000000002</v>
      </c>
      <c r="FS208" s="71">
        <v>-2</v>
      </c>
      <c r="FT208" s="71">
        <v>-2</v>
      </c>
      <c r="FU208" s="71">
        <v>-0.86</v>
      </c>
      <c r="FV208" s="71">
        <v>0.87</v>
      </c>
      <c r="FW208" s="71">
        <v>3.49</v>
      </c>
      <c r="FX208" s="71">
        <v>7.04</v>
      </c>
      <c r="FY208" s="71">
        <v>7.27</v>
      </c>
      <c r="FZ208" s="71">
        <v>6.91</v>
      </c>
      <c r="GA208" s="71">
        <v>1.62</v>
      </c>
      <c r="GB208" s="71">
        <v>-2.74</v>
      </c>
      <c r="GC208" s="71">
        <v>-3.99</v>
      </c>
      <c r="GD208" s="71">
        <v>-3.99</v>
      </c>
      <c r="GE208" s="71">
        <v>-2.19</v>
      </c>
      <c r="GF208" s="71">
        <v>0</v>
      </c>
      <c r="GG208" s="71">
        <v>-6.78</v>
      </c>
      <c r="GH208" s="71">
        <v>-6.78</v>
      </c>
      <c r="GI208" s="71">
        <v>-6.79</v>
      </c>
      <c r="GJ208" s="71">
        <v>3.71</v>
      </c>
      <c r="GK208" s="71">
        <v>4.92</v>
      </c>
      <c r="GL208" s="71">
        <v>4.92</v>
      </c>
      <c r="GM208" s="71">
        <v>2.34</v>
      </c>
      <c r="GN208" s="71">
        <v>2.41</v>
      </c>
      <c r="GO208" s="71">
        <v>2.42</v>
      </c>
      <c r="GP208" s="71">
        <v>1.81</v>
      </c>
      <c r="GQ208" s="71">
        <v>1.55</v>
      </c>
      <c r="GR208" s="71">
        <v>1.55</v>
      </c>
      <c r="GS208" s="71">
        <v>2.67</v>
      </c>
      <c r="GT208" s="71">
        <v>1.67</v>
      </c>
      <c r="GU208" s="71">
        <v>3.18</v>
      </c>
      <c r="GV208" s="71">
        <v>2.58</v>
      </c>
      <c r="GW208" s="71">
        <v>3.9</v>
      </c>
      <c r="GX208" s="71">
        <v>2.38</v>
      </c>
      <c r="GY208" s="71">
        <v>1.29</v>
      </c>
      <c r="GZ208" s="71">
        <v>-0.28000000000000003</v>
      </c>
      <c r="HA208" s="71">
        <v>-0.28000000000000003</v>
      </c>
      <c r="HB208" s="71">
        <v>-0.28000000000000003</v>
      </c>
      <c r="HC208" s="71">
        <v>0</v>
      </c>
      <c r="HD208" s="71">
        <v>0</v>
      </c>
      <c r="HE208" s="71">
        <v>4.1500000000000004</v>
      </c>
      <c r="HF208" s="71">
        <v>4.88</v>
      </c>
      <c r="HG208" s="71">
        <v>5.46</v>
      </c>
      <c r="HH208" s="71">
        <v>1.26</v>
      </c>
      <c r="HI208" s="71">
        <v>0.09</v>
      </c>
      <c r="HJ208" s="71">
        <v>0.83</v>
      </c>
      <c r="HK208" s="71">
        <v>0.84</v>
      </c>
      <c r="HL208" s="71">
        <v>1.8</v>
      </c>
      <c r="HM208" s="71">
        <v>0.48</v>
      </c>
      <c r="HN208" s="71">
        <v>0.48</v>
      </c>
      <c r="HO208" s="71">
        <v>-0.44</v>
      </c>
      <c r="HP208" s="71">
        <v>-0.46</v>
      </c>
      <c r="HQ208" s="71">
        <v>5.0599999999999996</v>
      </c>
      <c r="HR208" s="71">
        <v>4.3600000000000003</v>
      </c>
      <c r="HS208" s="71">
        <v>4.38</v>
      </c>
      <c r="HT208" s="71">
        <v>1.93</v>
      </c>
      <c r="HU208" s="71">
        <v>2.61</v>
      </c>
      <c r="HV208" s="71">
        <v>5.48</v>
      </c>
      <c r="HW208" s="71">
        <v>5.87</v>
      </c>
      <c r="HX208" s="71">
        <v>5.0199999999999996</v>
      </c>
      <c r="HY208" s="71">
        <v>2.16</v>
      </c>
      <c r="HZ208" s="71">
        <v>0.4</v>
      </c>
      <c r="IA208" s="71">
        <v>0.01</v>
      </c>
      <c r="IB208" s="71">
        <v>0.01</v>
      </c>
      <c r="IC208" s="41">
        <v>-0.15</v>
      </c>
      <c r="ID208" s="41">
        <v>-0.1</v>
      </c>
      <c r="IE208" s="41">
        <v>0.1</v>
      </c>
      <c r="IF208" s="41">
        <v>0.15445887902995176</v>
      </c>
      <c r="IG208" s="41">
        <v>5.121431351775553E-2</v>
      </c>
      <c r="IH208" s="41">
        <v>0.3</v>
      </c>
      <c r="II208" s="41">
        <v>0.39356038274378002</v>
      </c>
      <c r="IJ208" s="41">
        <v>-0.2</v>
      </c>
      <c r="IK208" s="41">
        <v>-0.27412278324703077</v>
      </c>
      <c r="IL208" s="41">
        <v>-0.23451103411000407</v>
      </c>
      <c r="IM208" s="41">
        <v>0.35</v>
      </c>
      <c r="IN208" s="41">
        <v>0.8</v>
      </c>
      <c r="IO208" s="41">
        <v>1.0016370545344879</v>
      </c>
      <c r="IP208" s="41">
        <v>1.2</v>
      </c>
      <c r="IQ208" s="41">
        <v>1.4839062841147392</v>
      </c>
      <c r="IR208" s="41">
        <v>1.7203194737225151</v>
      </c>
      <c r="IS208" s="41">
        <v>1.9884022240255468</v>
      </c>
      <c r="IT208" s="41">
        <v>1.2790930033935197</v>
      </c>
      <c r="IU208" s="41">
        <v>0.89261417193429693</v>
      </c>
      <c r="IV208" s="41">
        <v>0.332597080639979</v>
      </c>
      <c r="IW208" s="41">
        <v>0.14108410145205139</v>
      </c>
      <c r="IX208" s="41">
        <v>0.2</v>
      </c>
      <c r="IY208" s="41">
        <v>5.146696949493719E-2</v>
      </c>
      <c r="IZ208" s="41"/>
    </row>
    <row r="209" spans="1:260" s="53" customFormat="1" ht="18" customHeight="1" x14ac:dyDescent="0.2">
      <c r="A209" s="97">
        <v>24303</v>
      </c>
      <c r="B209" s="20"/>
      <c r="C209" s="60"/>
      <c r="D209" s="29"/>
      <c r="E209" s="95"/>
      <c r="F209" s="35"/>
      <c r="G209" s="36" t="s">
        <v>202</v>
      </c>
      <c r="H209" s="71">
        <v>-1.18</v>
      </c>
      <c r="I209" s="71">
        <v>0.03</v>
      </c>
      <c r="J209" s="71">
        <v>0.11</v>
      </c>
      <c r="K209" s="71">
        <v>-1.02</v>
      </c>
      <c r="L209" s="71">
        <v>-1.1299999999999999</v>
      </c>
      <c r="M209" s="71">
        <v>-1.1599999999999999</v>
      </c>
      <c r="N209" s="71">
        <v>-0.86</v>
      </c>
      <c r="O209" s="71">
        <v>-1.1499999999999999</v>
      </c>
      <c r="P209" s="71">
        <v>-1.07</v>
      </c>
      <c r="Q209" s="71">
        <v>0.01</v>
      </c>
      <c r="R209" s="71">
        <v>-0.09</v>
      </c>
      <c r="S209" s="71">
        <v>-0.21</v>
      </c>
      <c r="T209" s="71">
        <v>-0.71</v>
      </c>
      <c r="U209" s="71">
        <v>-0.12</v>
      </c>
      <c r="V209" s="71">
        <v>0.43</v>
      </c>
      <c r="W209" s="71">
        <v>1.05</v>
      </c>
      <c r="X209" s="71">
        <v>1.25</v>
      </c>
      <c r="Y209" s="71">
        <v>1.01</v>
      </c>
      <c r="Z209" s="71">
        <v>1.18</v>
      </c>
      <c r="AA209" s="71">
        <v>0.93</v>
      </c>
      <c r="AB209" s="71">
        <v>0.79</v>
      </c>
      <c r="AC209" s="71">
        <v>-0.24</v>
      </c>
      <c r="AD209" s="71">
        <v>-0.36</v>
      </c>
      <c r="AE209" s="71">
        <v>0.34</v>
      </c>
      <c r="AF209" s="71">
        <v>2.57</v>
      </c>
      <c r="AG209" s="71">
        <v>2.84</v>
      </c>
      <c r="AH209" s="71">
        <v>1.86</v>
      </c>
      <c r="AI209" s="71">
        <v>0.2</v>
      </c>
      <c r="AJ209" s="71">
        <v>0.3</v>
      </c>
      <c r="AK209" s="71">
        <v>0.21</v>
      </c>
      <c r="AL209" s="71">
        <v>0.66</v>
      </c>
      <c r="AM209" s="71">
        <v>0.38</v>
      </c>
      <c r="AN209" s="71">
        <v>0.76</v>
      </c>
      <c r="AO209" s="71">
        <v>0.48</v>
      </c>
      <c r="AP209" s="71">
        <v>0.11</v>
      </c>
      <c r="AQ209" s="71">
        <v>-0.02</v>
      </c>
      <c r="AR209" s="71">
        <v>-7.0000000000000007E-2</v>
      </c>
      <c r="AS209" s="71">
        <v>-0.08</v>
      </c>
      <c r="AT209" s="71">
        <v>0</v>
      </c>
      <c r="AU209" s="71">
        <v>3.04</v>
      </c>
      <c r="AV209" s="71">
        <v>6.18</v>
      </c>
      <c r="AW209" s="71">
        <v>6.18</v>
      </c>
      <c r="AX209" s="71">
        <v>3.05</v>
      </c>
      <c r="AY209" s="71">
        <v>-1.75</v>
      </c>
      <c r="AZ209" s="71">
        <v>-1.52</v>
      </c>
      <c r="BA209" s="71">
        <v>-1.52</v>
      </c>
      <c r="BB209" s="71">
        <v>-0.2</v>
      </c>
      <c r="BC209" s="71">
        <v>0</v>
      </c>
      <c r="BD209" s="71">
        <v>0</v>
      </c>
      <c r="BE209" s="71">
        <v>-1.54</v>
      </c>
      <c r="BF209" s="71">
        <v>-2.2999999999999998</v>
      </c>
      <c r="BG209" s="71">
        <v>-2.2999999999999998</v>
      </c>
      <c r="BH209" s="71">
        <v>0</v>
      </c>
      <c r="BI209" s="71">
        <v>0</v>
      </c>
      <c r="BJ209" s="71">
        <v>1.36</v>
      </c>
      <c r="BK209" s="71">
        <v>6.26</v>
      </c>
      <c r="BL209" s="71">
        <v>6.26</v>
      </c>
      <c r="BM209" s="71">
        <v>7.42</v>
      </c>
      <c r="BN209" s="71">
        <v>5.35</v>
      </c>
      <c r="BO209" s="71">
        <v>5.35</v>
      </c>
      <c r="BP209" s="71">
        <v>3.72</v>
      </c>
      <c r="BQ209" s="71">
        <v>-1.63</v>
      </c>
      <c r="BR209" s="71">
        <v>-1.63</v>
      </c>
      <c r="BS209" s="71">
        <v>-2.4900000000000002</v>
      </c>
      <c r="BT209" s="71">
        <v>0</v>
      </c>
      <c r="BU209" s="71">
        <v>0</v>
      </c>
      <c r="BV209" s="71">
        <v>0</v>
      </c>
      <c r="BW209" s="71">
        <v>-0.87</v>
      </c>
      <c r="BX209" s="71">
        <v>-0.87</v>
      </c>
      <c r="BY209" s="71">
        <v>-3.66</v>
      </c>
      <c r="BZ209" s="71">
        <v>-3.68</v>
      </c>
      <c r="CA209" s="71">
        <v>-3.67</v>
      </c>
      <c r="CB209" s="71">
        <v>-0.88</v>
      </c>
      <c r="CC209" s="71">
        <v>-4.0999999999999996</v>
      </c>
      <c r="CD209" s="71">
        <v>-4.0999999999999996</v>
      </c>
      <c r="CE209" s="71">
        <v>-5.24</v>
      </c>
      <c r="CF209" s="71">
        <v>-2.15</v>
      </c>
      <c r="CG209" s="71">
        <v>-2.15</v>
      </c>
      <c r="CH209" s="71">
        <v>-5.87</v>
      </c>
      <c r="CI209" s="71">
        <v>-9.2799999999999994</v>
      </c>
      <c r="CJ209" s="71">
        <v>-9.2799999999999994</v>
      </c>
      <c r="CK209" s="71">
        <v>-4.5599999999999996</v>
      </c>
      <c r="CL209" s="71">
        <v>-2.2000000000000002</v>
      </c>
      <c r="CM209" s="71">
        <v>-2.2000000000000002</v>
      </c>
      <c r="CN209" s="71">
        <v>-2.2000000000000002</v>
      </c>
      <c r="CO209" s="71">
        <v>-1.1399999999999999</v>
      </c>
      <c r="CP209" s="71">
        <v>-1.1399999999999999</v>
      </c>
      <c r="CQ209" s="71">
        <v>-0.97</v>
      </c>
      <c r="CR209" s="71">
        <v>-0.22</v>
      </c>
      <c r="CS209" s="71">
        <v>-0.22</v>
      </c>
      <c r="CT209" s="71">
        <v>4.5999999999999996</v>
      </c>
      <c r="CU209" s="71">
        <v>6.15</v>
      </c>
      <c r="CV209" s="71">
        <v>6.16</v>
      </c>
      <c r="CW209" s="71">
        <v>4.5599999999999996</v>
      </c>
      <c r="CX209" s="71">
        <v>4.13</v>
      </c>
      <c r="CY209" s="71">
        <v>4.13</v>
      </c>
      <c r="CZ209" s="71">
        <v>1.65</v>
      </c>
      <c r="DA209" s="71">
        <v>0</v>
      </c>
      <c r="DB209" s="71">
        <v>0</v>
      </c>
      <c r="DC209" s="71">
        <v>-2.33</v>
      </c>
      <c r="DD209" s="71">
        <v>-0.66</v>
      </c>
      <c r="DE209" s="71">
        <v>1.76</v>
      </c>
      <c r="DF209" s="71">
        <v>3.85</v>
      </c>
      <c r="DG209" s="71">
        <v>-0.83</v>
      </c>
      <c r="DH209" s="71">
        <v>-7.68</v>
      </c>
      <c r="DI209" s="71">
        <v>-7.23</v>
      </c>
      <c r="DJ209" s="71">
        <v>-2.63</v>
      </c>
      <c r="DK209" s="71">
        <v>-8.33</v>
      </c>
      <c r="DL209" s="71">
        <v>-8.33</v>
      </c>
      <c r="DM209" s="71">
        <v>-7.02</v>
      </c>
      <c r="DN209" s="71">
        <v>2.63</v>
      </c>
      <c r="DO209" s="71">
        <v>2.63</v>
      </c>
      <c r="DP209" s="71">
        <v>1.88</v>
      </c>
      <c r="DQ209" s="71">
        <v>2.08</v>
      </c>
      <c r="DR209" s="71">
        <v>2.08</v>
      </c>
      <c r="DS209" s="71">
        <v>2.04</v>
      </c>
      <c r="DT209" s="71">
        <v>0.68</v>
      </c>
      <c r="DU209" s="71">
        <v>0.68</v>
      </c>
      <c r="DV209" s="71">
        <v>0.66</v>
      </c>
      <c r="DW209" s="71">
        <v>0.66</v>
      </c>
      <c r="DX209" s="71">
        <v>0.66</v>
      </c>
      <c r="DY209" s="71">
        <v>0</v>
      </c>
      <c r="DZ209" s="71">
        <v>0</v>
      </c>
      <c r="EA209" s="71">
        <v>0</v>
      </c>
      <c r="EB209" s="71">
        <v>-1.96</v>
      </c>
      <c r="EC209" s="71">
        <v>-1.32</v>
      </c>
      <c r="ED209" s="71">
        <v>-1.32</v>
      </c>
      <c r="EE209" s="71">
        <v>-2.0099999999999998</v>
      </c>
      <c r="EF209" s="71">
        <v>-4</v>
      </c>
      <c r="EG209" s="71">
        <v>-4</v>
      </c>
      <c r="EH209" s="71">
        <v>-2.08</v>
      </c>
      <c r="EI209" s="71">
        <v>-4.04</v>
      </c>
      <c r="EJ209" s="71">
        <v>-5</v>
      </c>
      <c r="EK209" s="71">
        <v>1.1399999999999999</v>
      </c>
      <c r="EL209" s="71">
        <v>3.9</v>
      </c>
      <c r="EM209" s="71">
        <v>3.9</v>
      </c>
      <c r="EN209" s="71">
        <v>5</v>
      </c>
      <c r="EO209" s="71">
        <v>2.4</v>
      </c>
      <c r="EP209" s="71">
        <v>2.41</v>
      </c>
      <c r="EQ209" s="71">
        <v>-1.03</v>
      </c>
      <c r="ER209" s="71">
        <v>1.04</v>
      </c>
      <c r="ES209" s="71">
        <v>1.04</v>
      </c>
      <c r="ET209" s="71">
        <v>1.99</v>
      </c>
      <c r="EU209" s="71">
        <v>0.95</v>
      </c>
      <c r="EV209" s="71">
        <v>1.72</v>
      </c>
      <c r="EW209" s="71">
        <v>0.76</v>
      </c>
      <c r="EX209" s="71">
        <v>0.45</v>
      </c>
      <c r="EY209" s="71">
        <v>-0.31</v>
      </c>
      <c r="EZ209" s="71">
        <v>-0.31</v>
      </c>
      <c r="FA209" s="71">
        <v>0.36</v>
      </c>
      <c r="FB209" s="71">
        <v>0.36</v>
      </c>
      <c r="FC209" s="71">
        <v>0.36</v>
      </c>
      <c r="FD209" s="71">
        <v>1.39</v>
      </c>
      <c r="FE209" s="71">
        <v>1.39</v>
      </c>
      <c r="FF209" s="71">
        <v>1.39</v>
      </c>
      <c r="FG209" s="71">
        <v>0.36</v>
      </c>
      <c r="FH209" s="71">
        <v>0.52</v>
      </c>
      <c r="FI209" s="71">
        <v>0.52</v>
      </c>
      <c r="FJ209" s="71">
        <v>0</v>
      </c>
      <c r="FK209" s="71">
        <v>0</v>
      </c>
      <c r="FL209" s="71">
        <v>-0.47</v>
      </c>
      <c r="FM209" s="71">
        <v>-0.62</v>
      </c>
      <c r="FN209" s="71">
        <v>-1.52</v>
      </c>
      <c r="FO209" s="71">
        <v>-2.19</v>
      </c>
      <c r="FP209" s="71">
        <v>-2.04</v>
      </c>
      <c r="FQ209" s="71">
        <v>-0.8</v>
      </c>
      <c r="FR209" s="71">
        <v>0.35</v>
      </c>
      <c r="FS209" s="71">
        <v>-2.8</v>
      </c>
      <c r="FT209" s="71">
        <v>-1.86</v>
      </c>
      <c r="FU209" s="71">
        <v>-1.86</v>
      </c>
      <c r="FV209" s="71">
        <v>0.97</v>
      </c>
      <c r="FW209" s="71">
        <v>4.22</v>
      </c>
      <c r="FX209" s="71">
        <v>4.22</v>
      </c>
      <c r="FY209" s="71">
        <v>6.08</v>
      </c>
      <c r="FZ209" s="71">
        <v>0</v>
      </c>
      <c r="GA209" s="71">
        <v>0</v>
      </c>
      <c r="GB209" s="71">
        <v>0</v>
      </c>
      <c r="GC209" s="71">
        <v>0</v>
      </c>
      <c r="GD209" s="71">
        <v>0</v>
      </c>
      <c r="GE209" s="71">
        <v>0</v>
      </c>
      <c r="GF209" s="71">
        <v>1.1499999999999999</v>
      </c>
      <c r="GG209" s="71">
        <v>1.1499999999999999</v>
      </c>
      <c r="GH209" s="71">
        <v>1.1499999999999999</v>
      </c>
      <c r="GI209" s="71">
        <v>2.27</v>
      </c>
      <c r="GJ209" s="71">
        <v>2.27</v>
      </c>
      <c r="GK209" s="71">
        <v>2.27</v>
      </c>
      <c r="GL209" s="71">
        <v>2.2200000000000002</v>
      </c>
      <c r="GM209" s="71">
        <v>2.2200000000000002</v>
      </c>
      <c r="GN209" s="71">
        <v>2.2200000000000002</v>
      </c>
      <c r="GO209" s="71">
        <v>5.42</v>
      </c>
      <c r="GP209" s="71">
        <v>5.42</v>
      </c>
      <c r="GQ209" s="71">
        <v>5.42</v>
      </c>
      <c r="GR209" s="71">
        <v>3.13</v>
      </c>
      <c r="GS209" s="71">
        <v>3.13</v>
      </c>
      <c r="GT209" s="71">
        <v>3.13</v>
      </c>
      <c r="GU209" s="71">
        <v>0</v>
      </c>
      <c r="GV209" s="71">
        <v>0</v>
      </c>
      <c r="GW209" s="71">
        <v>0</v>
      </c>
      <c r="GX209" s="71">
        <v>0</v>
      </c>
      <c r="GY209" s="71">
        <v>0</v>
      </c>
      <c r="GZ209" s="71">
        <v>0</v>
      </c>
      <c r="HA209" s="71">
        <v>-4.13</v>
      </c>
      <c r="HB209" s="71">
        <v>-4.13</v>
      </c>
      <c r="HC209" s="71">
        <v>-4.13</v>
      </c>
      <c r="HD209" s="71">
        <v>23.6</v>
      </c>
      <c r="HE209" s="71">
        <v>23.6</v>
      </c>
      <c r="HF209" s="71">
        <v>23.6</v>
      </c>
      <c r="HG209" s="71">
        <v>2.67</v>
      </c>
      <c r="HH209" s="71">
        <v>2.67</v>
      </c>
      <c r="HI209" s="71">
        <v>2.66</v>
      </c>
      <c r="HJ209" s="71">
        <v>-10.98</v>
      </c>
      <c r="HK209" s="71">
        <v>-10.98</v>
      </c>
      <c r="HL209" s="71">
        <v>-10.98</v>
      </c>
      <c r="HM209" s="71">
        <v>0</v>
      </c>
      <c r="HN209" s="71">
        <v>0</v>
      </c>
      <c r="HO209" s="71">
        <v>0</v>
      </c>
      <c r="HP209" s="71">
        <v>0</v>
      </c>
      <c r="HQ209" s="71">
        <v>0</v>
      </c>
      <c r="HR209" s="71">
        <v>0</v>
      </c>
      <c r="HS209" s="71">
        <v>0</v>
      </c>
      <c r="HT209" s="71">
        <v>0</v>
      </c>
      <c r="HU209" s="71">
        <v>0</v>
      </c>
      <c r="HV209" s="71">
        <v>0</v>
      </c>
      <c r="HW209" s="71">
        <v>0</v>
      </c>
      <c r="HX209" s="71">
        <v>0</v>
      </c>
      <c r="HY209" s="71">
        <v>0</v>
      </c>
      <c r="HZ209" s="71">
        <v>0</v>
      </c>
      <c r="IA209" s="71">
        <v>0</v>
      </c>
      <c r="IB209" s="71">
        <v>0</v>
      </c>
      <c r="IC209" s="41">
        <v>-0.15</v>
      </c>
      <c r="ID209" s="41">
        <v>-0.1</v>
      </c>
      <c r="IE209" s="41">
        <v>0.1</v>
      </c>
      <c r="IF209" s="41">
        <v>0.15445887902995176</v>
      </c>
      <c r="IG209" s="41">
        <v>5.121431351775553E-2</v>
      </c>
      <c r="IH209" s="41">
        <v>0.3</v>
      </c>
      <c r="II209" s="41">
        <v>0.39356038274378002</v>
      </c>
      <c r="IJ209" s="41">
        <v>-0.2</v>
      </c>
      <c r="IK209" s="41">
        <v>-0.27412278324703077</v>
      </c>
      <c r="IL209" s="41">
        <v>-0.23451103411000407</v>
      </c>
      <c r="IM209" s="41">
        <v>0.35</v>
      </c>
      <c r="IN209" s="41">
        <v>0.8</v>
      </c>
      <c r="IO209" s="41">
        <v>1.0016370545344879</v>
      </c>
      <c r="IP209" s="41">
        <v>1.2</v>
      </c>
      <c r="IQ209" s="41">
        <v>1.4839062841147392</v>
      </c>
      <c r="IR209" s="41">
        <v>1.7203194737225151</v>
      </c>
      <c r="IS209" s="41">
        <v>1.9884022240255468</v>
      </c>
      <c r="IT209" s="41">
        <v>1.2790930033935197</v>
      </c>
      <c r="IU209" s="41">
        <v>0.89261417193429693</v>
      </c>
      <c r="IV209" s="41">
        <v>0.332597080639979</v>
      </c>
      <c r="IW209" s="41">
        <v>0.14108410145205139</v>
      </c>
      <c r="IX209" s="41">
        <v>0.2</v>
      </c>
      <c r="IY209" s="41">
        <v>5.146696949493719E-2</v>
      </c>
      <c r="IZ209" s="41"/>
    </row>
    <row r="210" spans="1:260" s="53" customFormat="1" ht="18" customHeight="1" x14ac:dyDescent="0.2">
      <c r="A210" s="97">
        <v>24304</v>
      </c>
      <c r="B210" s="20"/>
      <c r="C210" s="60"/>
      <c r="D210" s="29"/>
      <c r="E210" s="95"/>
      <c r="F210" s="66"/>
      <c r="G210" s="91" t="s">
        <v>203</v>
      </c>
      <c r="H210" s="71">
        <v>-1.18</v>
      </c>
      <c r="I210" s="71">
        <v>0.03</v>
      </c>
      <c r="J210" s="71">
        <v>0.11</v>
      </c>
      <c r="K210" s="71">
        <v>-1.02</v>
      </c>
      <c r="L210" s="71">
        <v>-1.1299999999999999</v>
      </c>
      <c r="M210" s="71">
        <v>-1.1599999999999999</v>
      </c>
      <c r="N210" s="71">
        <v>-0.86</v>
      </c>
      <c r="O210" s="71">
        <v>-1.1499999999999999</v>
      </c>
      <c r="P210" s="71">
        <v>-1.07</v>
      </c>
      <c r="Q210" s="71">
        <v>0.01</v>
      </c>
      <c r="R210" s="71">
        <v>-0.09</v>
      </c>
      <c r="S210" s="71">
        <v>-0.21</v>
      </c>
      <c r="T210" s="71">
        <v>-0.71</v>
      </c>
      <c r="U210" s="71">
        <v>-0.12</v>
      </c>
      <c r="V210" s="71">
        <v>0.43</v>
      </c>
      <c r="W210" s="71">
        <v>1.05</v>
      </c>
      <c r="X210" s="71">
        <v>1.25</v>
      </c>
      <c r="Y210" s="71">
        <v>1.01</v>
      </c>
      <c r="Z210" s="71">
        <v>1.18</v>
      </c>
      <c r="AA210" s="71">
        <v>0.93</v>
      </c>
      <c r="AB210" s="71">
        <v>0.79</v>
      </c>
      <c r="AC210" s="71">
        <v>-0.24</v>
      </c>
      <c r="AD210" s="71">
        <v>-0.36</v>
      </c>
      <c r="AE210" s="71">
        <v>0.34</v>
      </c>
      <c r="AF210" s="71">
        <v>2.57</v>
      </c>
      <c r="AG210" s="71">
        <v>2.84</v>
      </c>
      <c r="AH210" s="71">
        <v>1.86</v>
      </c>
      <c r="AI210" s="71">
        <v>0.2</v>
      </c>
      <c r="AJ210" s="71">
        <v>0.3</v>
      </c>
      <c r="AK210" s="71">
        <v>0.21</v>
      </c>
      <c r="AL210" s="71">
        <v>0.66</v>
      </c>
      <c r="AM210" s="71">
        <v>0.38</v>
      </c>
      <c r="AN210" s="71">
        <v>0.76</v>
      </c>
      <c r="AO210" s="71">
        <v>0.48</v>
      </c>
      <c r="AP210" s="71">
        <v>0.11</v>
      </c>
      <c r="AQ210" s="71">
        <v>-0.02</v>
      </c>
      <c r="AR210" s="71">
        <v>0.08</v>
      </c>
      <c r="AS210" s="71">
        <v>0.08</v>
      </c>
      <c r="AT210" s="71">
        <v>-0.24</v>
      </c>
      <c r="AU210" s="71">
        <v>-0.71</v>
      </c>
      <c r="AV210" s="71">
        <v>-0.71</v>
      </c>
      <c r="AW210" s="71">
        <v>4.55</v>
      </c>
      <c r="AX210" s="71">
        <v>1.03</v>
      </c>
      <c r="AY210" s="71">
        <v>1.03</v>
      </c>
      <c r="AZ210" s="71">
        <v>0.27</v>
      </c>
      <c r="BA210" s="71">
        <v>0.27</v>
      </c>
      <c r="BB210" s="71">
        <v>0.27</v>
      </c>
      <c r="BC210" s="71">
        <v>-0.49</v>
      </c>
      <c r="BD210" s="71">
        <v>-0.49</v>
      </c>
      <c r="BE210" s="71">
        <v>-0.49</v>
      </c>
      <c r="BF210" s="71">
        <v>-0.02</v>
      </c>
      <c r="BG210" s="71">
        <v>6.08</v>
      </c>
      <c r="BH210" s="71">
        <v>6.08</v>
      </c>
      <c r="BI210" s="71">
        <v>3.19</v>
      </c>
      <c r="BJ210" s="71">
        <v>-1.91</v>
      </c>
      <c r="BK210" s="71">
        <v>-1.91</v>
      </c>
      <c r="BL210" s="71">
        <v>3.54</v>
      </c>
      <c r="BM210" s="71">
        <v>3.54</v>
      </c>
      <c r="BN210" s="71">
        <v>3.54</v>
      </c>
      <c r="BO210" s="71">
        <v>12.9</v>
      </c>
      <c r="BP210" s="71">
        <v>12.9</v>
      </c>
      <c r="BQ210" s="71">
        <v>12.9</v>
      </c>
      <c r="BR210" s="71">
        <v>-3.51</v>
      </c>
      <c r="BS210" s="71">
        <v>-1.68</v>
      </c>
      <c r="BT210" s="71">
        <v>-1.68</v>
      </c>
      <c r="BU210" s="71">
        <v>-1.43</v>
      </c>
      <c r="BV210" s="71">
        <v>-2.0099999999999998</v>
      </c>
      <c r="BW210" s="71">
        <v>-2.0099999999999998</v>
      </c>
      <c r="BX210" s="71">
        <v>-0.68</v>
      </c>
      <c r="BY210" s="71">
        <v>0.55000000000000004</v>
      </c>
      <c r="BZ210" s="71">
        <v>0.55000000000000004</v>
      </c>
      <c r="CA210" s="71">
        <v>-1.95</v>
      </c>
      <c r="CB210" s="71">
        <v>-5.99</v>
      </c>
      <c r="CC210" s="71">
        <v>-5.99</v>
      </c>
      <c r="CD210" s="71">
        <v>-7.04</v>
      </c>
      <c r="CE210" s="71">
        <v>-5.89</v>
      </c>
      <c r="CF210" s="71">
        <v>-5.89</v>
      </c>
      <c r="CG210" s="71">
        <v>-6.47</v>
      </c>
      <c r="CH210" s="71">
        <v>-9.7100000000000009</v>
      </c>
      <c r="CI210" s="71">
        <v>-9.7100000000000009</v>
      </c>
      <c r="CJ210" s="71">
        <v>-9.2200000000000006</v>
      </c>
      <c r="CK210" s="71">
        <v>-3.94</v>
      </c>
      <c r="CL210" s="71">
        <v>-3.94</v>
      </c>
      <c r="CM210" s="71">
        <v>0.11</v>
      </c>
      <c r="CN210" s="71">
        <v>0.65</v>
      </c>
      <c r="CO210" s="71">
        <v>0.65</v>
      </c>
      <c r="CP210" s="71">
        <v>6.82</v>
      </c>
      <c r="CQ210" s="71">
        <v>3.87</v>
      </c>
      <c r="CR210" s="71">
        <v>-0.56999999999999995</v>
      </c>
      <c r="CS210" s="71">
        <v>-4.6900000000000004</v>
      </c>
      <c r="CT210" s="71">
        <v>-1.1000000000000001</v>
      </c>
      <c r="CU210" s="71">
        <v>3.31</v>
      </c>
      <c r="CV210" s="71">
        <v>3.84</v>
      </c>
      <c r="CW210" s="71">
        <v>3.7</v>
      </c>
      <c r="CX210" s="71">
        <v>3.7</v>
      </c>
      <c r="CY210" s="71">
        <v>3.7</v>
      </c>
      <c r="CZ210" s="71">
        <v>-0.73</v>
      </c>
      <c r="DA210" s="71">
        <v>-0.73</v>
      </c>
      <c r="DB210" s="71">
        <v>-0.73</v>
      </c>
      <c r="DC210" s="71">
        <v>-2.5099999999999998</v>
      </c>
      <c r="DD210" s="71">
        <v>-2.5099999999999998</v>
      </c>
      <c r="DE210" s="71">
        <v>-2.5099999999999998</v>
      </c>
      <c r="DF210" s="71">
        <v>-3.16</v>
      </c>
      <c r="DG210" s="71">
        <v>-3.16</v>
      </c>
      <c r="DH210" s="71">
        <v>-2.13</v>
      </c>
      <c r="DI210" s="71">
        <v>-4.7</v>
      </c>
      <c r="DJ210" s="71">
        <v>-4.7</v>
      </c>
      <c r="DK210" s="71">
        <v>-7.4</v>
      </c>
      <c r="DL210" s="71">
        <v>-5.6</v>
      </c>
      <c r="DM210" s="71">
        <v>-5.59</v>
      </c>
      <c r="DN210" s="71">
        <v>0.04</v>
      </c>
      <c r="DO210" s="71">
        <v>2.37</v>
      </c>
      <c r="DP210" s="71">
        <v>2.37</v>
      </c>
      <c r="DQ210" s="71">
        <v>2.33</v>
      </c>
      <c r="DR210" s="71">
        <v>4.3499999999999996</v>
      </c>
      <c r="DS210" s="71">
        <v>4.3499999999999996</v>
      </c>
      <c r="DT210" s="71">
        <v>2.56</v>
      </c>
      <c r="DU210" s="71">
        <v>2.98</v>
      </c>
      <c r="DV210" s="71">
        <v>2.98</v>
      </c>
      <c r="DW210" s="71">
        <v>2.98</v>
      </c>
      <c r="DX210" s="71">
        <v>-0.06</v>
      </c>
      <c r="DY210" s="71">
        <v>-0.11</v>
      </c>
      <c r="DZ210" s="71">
        <v>-0.11</v>
      </c>
      <c r="EA210" s="71">
        <v>2.96</v>
      </c>
      <c r="EB210" s="71">
        <v>2.96</v>
      </c>
      <c r="EC210" s="71">
        <v>1.34</v>
      </c>
      <c r="ED210" s="71">
        <v>-1.38</v>
      </c>
      <c r="EE210" s="71">
        <v>-1.38</v>
      </c>
      <c r="EF210" s="71">
        <v>-1.65</v>
      </c>
      <c r="EG210" s="71">
        <v>-2.0099999999999998</v>
      </c>
      <c r="EH210" s="71">
        <v>-2.0099999999999998</v>
      </c>
      <c r="EI210" s="71">
        <v>-4.1900000000000004</v>
      </c>
      <c r="EJ210" s="71">
        <v>0.15</v>
      </c>
      <c r="EK210" s="71">
        <v>3.68</v>
      </c>
      <c r="EL210" s="71">
        <v>5.95</v>
      </c>
      <c r="EM210" s="71">
        <v>4.33</v>
      </c>
      <c r="EN210" s="71">
        <v>3.28</v>
      </c>
      <c r="EO210" s="71">
        <v>2.16</v>
      </c>
      <c r="EP210" s="71">
        <v>2.16</v>
      </c>
      <c r="EQ210" s="71">
        <v>-0.56000000000000005</v>
      </c>
      <c r="ER210" s="71">
        <v>0.56000000000000005</v>
      </c>
      <c r="ES210" s="71">
        <v>0.56000000000000005</v>
      </c>
      <c r="ET210" s="71">
        <v>1.88</v>
      </c>
      <c r="EU210" s="71">
        <v>1.31</v>
      </c>
      <c r="EV210" s="71">
        <v>1.84</v>
      </c>
      <c r="EW210" s="71">
        <v>0.52</v>
      </c>
      <c r="EX210" s="71">
        <v>0.3</v>
      </c>
      <c r="EY210" s="71">
        <v>-0.22</v>
      </c>
      <c r="EZ210" s="71">
        <v>-0.22</v>
      </c>
      <c r="FA210" s="71">
        <v>0.19</v>
      </c>
      <c r="FB210" s="71">
        <v>1.21</v>
      </c>
      <c r="FC210" s="71">
        <v>2.5099999999999998</v>
      </c>
      <c r="FD210" s="71">
        <v>3.08</v>
      </c>
      <c r="FE210" s="71">
        <v>2.0499999999999998</v>
      </c>
      <c r="FF210" s="71">
        <v>0.75</v>
      </c>
      <c r="FG210" s="71">
        <v>0.19</v>
      </c>
      <c r="FH210" s="71">
        <v>0.26</v>
      </c>
      <c r="FI210" s="71">
        <v>0.26</v>
      </c>
      <c r="FJ210" s="71">
        <v>0</v>
      </c>
      <c r="FK210" s="71">
        <v>0</v>
      </c>
      <c r="FL210" s="71">
        <v>0</v>
      </c>
      <c r="FM210" s="71">
        <v>-0.08</v>
      </c>
      <c r="FN210" s="71">
        <v>-0.83</v>
      </c>
      <c r="FO210" s="71">
        <v>-2.72</v>
      </c>
      <c r="FP210" s="71">
        <v>-2.64</v>
      </c>
      <c r="FQ210" s="71">
        <v>-2.2599999999999998</v>
      </c>
      <c r="FR210" s="71">
        <v>-0.36</v>
      </c>
      <c r="FS210" s="71">
        <v>-1.4</v>
      </c>
      <c r="FT210" s="71">
        <v>-3.09</v>
      </c>
      <c r="FU210" s="71">
        <v>-3.09</v>
      </c>
      <c r="FV210" s="71">
        <v>-1.71</v>
      </c>
      <c r="FW210" s="71">
        <v>3.71</v>
      </c>
      <c r="FX210" s="71">
        <v>3.71</v>
      </c>
      <c r="FY210" s="71">
        <v>4.4400000000000004</v>
      </c>
      <c r="FZ210" s="71">
        <v>0</v>
      </c>
      <c r="GA210" s="71">
        <v>0</v>
      </c>
      <c r="GB210" s="71">
        <v>0</v>
      </c>
      <c r="GC210" s="71">
        <v>0</v>
      </c>
      <c r="GD210" s="71">
        <v>0</v>
      </c>
      <c r="GE210" s="71">
        <v>0</v>
      </c>
      <c r="GF210" s="71">
        <v>0</v>
      </c>
      <c r="GG210" s="71">
        <v>0</v>
      </c>
      <c r="GH210" s="71">
        <v>0</v>
      </c>
      <c r="GI210" s="71">
        <v>2.13</v>
      </c>
      <c r="GJ210" s="71">
        <v>2.13</v>
      </c>
      <c r="GK210" s="71">
        <v>2.13</v>
      </c>
      <c r="GL210" s="71">
        <v>2.08</v>
      </c>
      <c r="GM210" s="71">
        <v>2.08</v>
      </c>
      <c r="GN210" s="71">
        <v>2.08</v>
      </c>
      <c r="GO210" s="71">
        <v>5.0999999999999996</v>
      </c>
      <c r="GP210" s="71">
        <v>5.0999999999999996</v>
      </c>
      <c r="GQ210" s="71">
        <v>5.0999999999999996</v>
      </c>
      <c r="GR210" s="71">
        <v>2.91</v>
      </c>
      <c r="GS210" s="71">
        <v>2.91</v>
      </c>
      <c r="GT210" s="71">
        <v>2.91</v>
      </c>
      <c r="GU210" s="71">
        <v>0</v>
      </c>
      <c r="GV210" s="71">
        <v>0</v>
      </c>
      <c r="GW210" s="71">
        <v>0</v>
      </c>
      <c r="GX210" s="71">
        <v>0</v>
      </c>
      <c r="GY210" s="71">
        <v>0</v>
      </c>
      <c r="GZ210" s="71">
        <v>0</v>
      </c>
      <c r="HA210" s="71">
        <v>-3.38</v>
      </c>
      <c r="HB210" s="71">
        <v>-3.38</v>
      </c>
      <c r="HC210" s="71">
        <v>-3.38</v>
      </c>
      <c r="HD210" s="71">
        <v>21.03</v>
      </c>
      <c r="HE210" s="71">
        <v>21.03</v>
      </c>
      <c r="HF210" s="71">
        <v>21.03</v>
      </c>
      <c r="HG210" s="71">
        <v>3.68</v>
      </c>
      <c r="HH210" s="71">
        <v>3.68</v>
      </c>
      <c r="HI210" s="71">
        <v>3.68</v>
      </c>
      <c r="HJ210" s="71">
        <v>-10.69</v>
      </c>
      <c r="HK210" s="71">
        <v>-10.69</v>
      </c>
      <c r="HL210" s="71">
        <v>-10.69</v>
      </c>
      <c r="HM210" s="71">
        <v>0</v>
      </c>
      <c r="HN210" s="71">
        <v>0</v>
      </c>
      <c r="HO210" s="71">
        <v>0</v>
      </c>
      <c r="HP210" s="71">
        <v>0</v>
      </c>
      <c r="HQ210" s="71">
        <v>0</v>
      </c>
      <c r="HR210" s="71">
        <v>0</v>
      </c>
      <c r="HS210" s="71">
        <v>0</v>
      </c>
      <c r="HT210" s="71">
        <v>0</v>
      </c>
      <c r="HU210" s="71">
        <v>0</v>
      </c>
      <c r="HV210" s="71">
        <v>0</v>
      </c>
      <c r="HW210" s="71">
        <v>0</v>
      </c>
      <c r="HX210" s="71">
        <v>0</v>
      </c>
      <c r="HY210" s="71">
        <v>0</v>
      </c>
      <c r="HZ210" s="71">
        <v>0</v>
      </c>
      <c r="IA210" s="71">
        <v>0</v>
      </c>
      <c r="IB210" s="71">
        <v>0</v>
      </c>
      <c r="IC210" s="92">
        <v>-0.15</v>
      </c>
      <c r="ID210" s="92">
        <v>-0.1</v>
      </c>
      <c r="IE210" s="92">
        <v>0.1</v>
      </c>
      <c r="IF210" s="92">
        <v>0.15445887902995176</v>
      </c>
      <c r="IG210" s="92">
        <v>5.121431351775553E-2</v>
      </c>
      <c r="IH210" s="92">
        <v>0.3</v>
      </c>
      <c r="II210" s="92">
        <v>0.39356038274378002</v>
      </c>
      <c r="IJ210" s="92">
        <v>-0.2</v>
      </c>
      <c r="IK210" s="92">
        <v>-0.27412278324703077</v>
      </c>
      <c r="IL210" s="92">
        <v>-0.23451103411000407</v>
      </c>
      <c r="IM210" s="92">
        <v>0.35</v>
      </c>
      <c r="IN210" s="92">
        <v>0.8</v>
      </c>
      <c r="IO210" s="92">
        <v>1.0016370545344879</v>
      </c>
      <c r="IP210" s="92">
        <v>1.2</v>
      </c>
      <c r="IQ210" s="92">
        <v>1.4839062841147392</v>
      </c>
      <c r="IR210" s="92">
        <v>1.7203194737225151</v>
      </c>
      <c r="IS210" s="92">
        <v>1.9884022240255468</v>
      </c>
      <c r="IT210" s="92">
        <v>1.2790930033935197</v>
      </c>
      <c r="IU210" s="92">
        <v>0.89261417193429693</v>
      </c>
      <c r="IV210" s="92">
        <v>0.332597080639979</v>
      </c>
      <c r="IW210" s="92">
        <v>0.14108410145205139</v>
      </c>
      <c r="IX210" s="92">
        <v>0.2</v>
      </c>
      <c r="IY210" s="92">
        <v>5.146696949493719E-2</v>
      </c>
      <c r="IZ210" s="92"/>
    </row>
    <row r="211" spans="1:260" s="53" customFormat="1" ht="18" customHeight="1" x14ac:dyDescent="0.2">
      <c r="A211" s="97">
        <v>24305</v>
      </c>
      <c r="B211" s="20"/>
      <c r="C211" s="60"/>
      <c r="D211" s="29"/>
      <c r="E211" s="95"/>
      <c r="F211" s="35"/>
      <c r="G211" s="36" t="s">
        <v>204</v>
      </c>
      <c r="H211" s="71">
        <v>-3.07</v>
      </c>
      <c r="I211" s="71">
        <v>0.35</v>
      </c>
      <c r="J211" s="71">
        <v>0.35</v>
      </c>
      <c r="K211" s="71">
        <v>0.35</v>
      </c>
      <c r="L211" s="71">
        <v>0</v>
      </c>
      <c r="M211" s="71">
        <v>0</v>
      </c>
      <c r="N211" s="71">
        <v>-2.61</v>
      </c>
      <c r="O211" s="71">
        <v>-3.3</v>
      </c>
      <c r="P211" s="71">
        <v>-3.3</v>
      </c>
      <c r="Q211" s="71">
        <v>-0.53</v>
      </c>
      <c r="R211" s="71">
        <v>-1.06</v>
      </c>
      <c r="S211" s="71">
        <v>-1.06</v>
      </c>
      <c r="T211" s="71">
        <v>-1.06</v>
      </c>
      <c r="U211" s="71">
        <v>0.89</v>
      </c>
      <c r="V211" s="71">
        <v>0.88</v>
      </c>
      <c r="W211" s="71">
        <v>1.05</v>
      </c>
      <c r="X211" s="71">
        <v>1.7</v>
      </c>
      <c r="Y211" s="71">
        <v>1.7</v>
      </c>
      <c r="Z211" s="71">
        <v>1.54</v>
      </c>
      <c r="AA211" s="71">
        <v>0.72</v>
      </c>
      <c r="AB211" s="71">
        <v>0.72</v>
      </c>
      <c r="AC211" s="71">
        <v>-1.95</v>
      </c>
      <c r="AD211" s="71">
        <v>-2.66</v>
      </c>
      <c r="AE211" s="71">
        <v>-2.66</v>
      </c>
      <c r="AF211" s="71">
        <v>4.26</v>
      </c>
      <c r="AG211" s="71">
        <v>6.8</v>
      </c>
      <c r="AH211" s="71">
        <v>6.81</v>
      </c>
      <c r="AI211" s="71">
        <v>2.1800000000000002</v>
      </c>
      <c r="AJ211" s="71">
        <v>-0.62</v>
      </c>
      <c r="AK211" s="71">
        <v>-0.62</v>
      </c>
      <c r="AL211" s="71">
        <v>0.64</v>
      </c>
      <c r="AM211" s="71">
        <v>0.73</v>
      </c>
      <c r="AN211" s="71">
        <v>0.73</v>
      </c>
      <c r="AO211" s="71">
        <v>-0.03</v>
      </c>
      <c r="AP211" s="71">
        <v>-0.21</v>
      </c>
      <c r="AQ211" s="71">
        <v>-0.21</v>
      </c>
      <c r="AR211" s="71">
        <v>-3.15</v>
      </c>
      <c r="AS211" s="71">
        <v>-1.47</v>
      </c>
      <c r="AT211" s="71">
        <v>-2.14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-0.96</v>
      </c>
      <c r="BA211" s="71">
        <v>-0.77</v>
      </c>
      <c r="BB211" s="71">
        <v>-0.77</v>
      </c>
      <c r="BC211" s="71">
        <v>-0.57999999999999996</v>
      </c>
      <c r="BD211" s="71">
        <v>-2.56</v>
      </c>
      <c r="BE211" s="71">
        <v>-2.56</v>
      </c>
      <c r="BF211" s="71">
        <v>-2.56</v>
      </c>
      <c r="BG211" s="71">
        <v>0.49</v>
      </c>
      <c r="BH211" s="71">
        <v>1.0900000000000001</v>
      </c>
      <c r="BI211" s="71">
        <v>1.0900000000000001</v>
      </c>
      <c r="BJ211" s="71">
        <v>1.33</v>
      </c>
      <c r="BK211" s="71">
        <v>2.84</v>
      </c>
      <c r="BL211" s="71">
        <v>2.84</v>
      </c>
      <c r="BM211" s="71">
        <v>4.51</v>
      </c>
      <c r="BN211" s="71">
        <v>3.85</v>
      </c>
      <c r="BO211" s="71">
        <v>3.85</v>
      </c>
      <c r="BP211" s="71">
        <v>3.66</v>
      </c>
      <c r="BQ211" s="71">
        <v>3.67</v>
      </c>
      <c r="BR211" s="71">
        <v>3.67</v>
      </c>
      <c r="BS211" s="71">
        <v>1.69</v>
      </c>
      <c r="BT211" s="71">
        <v>-0.25</v>
      </c>
      <c r="BU211" s="71">
        <v>-0.25</v>
      </c>
      <c r="BV211" s="71">
        <v>-0.25</v>
      </c>
      <c r="BW211" s="71">
        <v>-0.67</v>
      </c>
      <c r="BX211" s="71">
        <v>-0.67</v>
      </c>
      <c r="BY211" s="71">
        <v>-2.62</v>
      </c>
      <c r="BZ211" s="71">
        <v>-3.31</v>
      </c>
      <c r="CA211" s="71">
        <v>-3.31</v>
      </c>
      <c r="CB211" s="71">
        <v>-8.5</v>
      </c>
      <c r="CC211" s="71">
        <v>-8.85</v>
      </c>
      <c r="CD211" s="71">
        <v>-8.84</v>
      </c>
      <c r="CE211" s="71">
        <v>-9.98</v>
      </c>
      <c r="CF211" s="71">
        <v>-8.48</v>
      </c>
      <c r="CG211" s="71">
        <v>-8.49</v>
      </c>
      <c r="CH211" s="71">
        <v>-6.83</v>
      </c>
      <c r="CI211" s="71">
        <v>-9.7899999999999991</v>
      </c>
      <c r="CJ211" s="71">
        <v>-9.7899999999999991</v>
      </c>
      <c r="CK211" s="71">
        <v>-2.38</v>
      </c>
      <c r="CL211" s="71">
        <v>-0.77</v>
      </c>
      <c r="CM211" s="71">
        <v>-0.77</v>
      </c>
      <c r="CN211" s="71">
        <v>-0.23</v>
      </c>
      <c r="CO211" s="71">
        <v>0.31</v>
      </c>
      <c r="CP211" s="71">
        <v>0.31</v>
      </c>
      <c r="CQ211" s="71">
        <v>-0.26</v>
      </c>
      <c r="CR211" s="71">
        <v>-1.35</v>
      </c>
      <c r="CS211" s="71">
        <v>-1.35</v>
      </c>
      <c r="CT211" s="71">
        <v>-2.52</v>
      </c>
      <c r="CU211" s="71">
        <v>-0.32</v>
      </c>
      <c r="CV211" s="71">
        <v>-0.33</v>
      </c>
      <c r="CW211" s="71">
        <v>3.67</v>
      </c>
      <c r="CX211" s="71">
        <v>4.04</v>
      </c>
      <c r="CY211" s="71">
        <v>4.04</v>
      </c>
      <c r="CZ211" s="71">
        <v>2.21</v>
      </c>
      <c r="DA211" s="71">
        <v>0.61</v>
      </c>
      <c r="DB211" s="71">
        <v>0.61</v>
      </c>
      <c r="DC211" s="71">
        <v>0.95</v>
      </c>
      <c r="DD211" s="71">
        <v>2.29</v>
      </c>
      <c r="DE211" s="71">
        <v>2.29</v>
      </c>
      <c r="DF211" s="71">
        <v>3.46</v>
      </c>
      <c r="DG211" s="71">
        <v>1.6</v>
      </c>
      <c r="DH211" s="71">
        <v>1.6</v>
      </c>
      <c r="DI211" s="71">
        <v>-1.52</v>
      </c>
      <c r="DJ211" s="71">
        <v>-0.36</v>
      </c>
      <c r="DK211" s="71">
        <v>-0.36</v>
      </c>
      <c r="DL211" s="71">
        <v>-0.01</v>
      </c>
      <c r="DM211" s="71">
        <v>1.1299999999999999</v>
      </c>
      <c r="DN211" s="71">
        <v>1.1299999999999999</v>
      </c>
      <c r="DO211" s="71">
        <v>-2.2799999999999998</v>
      </c>
      <c r="DP211" s="71">
        <v>-2.78</v>
      </c>
      <c r="DQ211" s="71">
        <v>-2.78</v>
      </c>
      <c r="DR211" s="71">
        <v>3.97</v>
      </c>
      <c r="DS211" s="71">
        <v>4.17</v>
      </c>
      <c r="DT211" s="71">
        <v>4.17</v>
      </c>
      <c r="DU211" s="71">
        <v>3.93</v>
      </c>
      <c r="DV211" s="71">
        <v>7.45</v>
      </c>
      <c r="DW211" s="71">
        <v>7.45</v>
      </c>
      <c r="DX211" s="71">
        <v>5.3</v>
      </c>
      <c r="DY211" s="71">
        <v>-0.69</v>
      </c>
      <c r="DZ211" s="71">
        <v>-0.7</v>
      </c>
      <c r="EA211" s="71">
        <v>-2.42</v>
      </c>
      <c r="EB211" s="71">
        <v>0.21</v>
      </c>
      <c r="EC211" s="71">
        <v>0.21</v>
      </c>
      <c r="ED211" s="71">
        <v>-1.63</v>
      </c>
      <c r="EE211" s="71">
        <v>-2.5</v>
      </c>
      <c r="EF211" s="71">
        <v>-2.5</v>
      </c>
      <c r="EG211" s="71">
        <v>-3.67</v>
      </c>
      <c r="EH211" s="71">
        <v>-5.29</v>
      </c>
      <c r="EI211" s="71">
        <v>-5.29</v>
      </c>
      <c r="EJ211" s="71">
        <v>-3.87</v>
      </c>
      <c r="EK211" s="71">
        <v>2.5499999999999998</v>
      </c>
      <c r="EL211" s="71">
        <v>2.16</v>
      </c>
      <c r="EM211" s="71">
        <v>3.52</v>
      </c>
      <c r="EN211" s="71">
        <v>2.81</v>
      </c>
      <c r="EO211" s="71">
        <v>3.27</v>
      </c>
      <c r="EP211" s="71">
        <v>3.16</v>
      </c>
      <c r="EQ211" s="71">
        <v>0.61</v>
      </c>
      <c r="ER211" s="71">
        <v>0.23</v>
      </c>
      <c r="ES211" s="71">
        <v>-7.0000000000000007E-2</v>
      </c>
      <c r="ET211" s="71">
        <v>1.24</v>
      </c>
      <c r="EU211" s="71">
        <v>1.24</v>
      </c>
      <c r="EV211" s="71">
        <v>1.76</v>
      </c>
      <c r="EW211" s="71">
        <v>0.44</v>
      </c>
      <c r="EX211" s="71">
        <v>0.11</v>
      </c>
      <c r="EY211" s="71">
        <v>3.06</v>
      </c>
      <c r="EZ211" s="71">
        <v>4.21</v>
      </c>
      <c r="FA211" s="71">
        <v>4.55</v>
      </c>
      <c r="FB211" s="71">
        <v>2.67</v>
      </c>
      <c r="FC211" s="71">
        <v>3.1</v>
      </c>
      <c r="FD211" s="71">
        <v>3.1</v>
      </c>
      <c r="FE211" s="71">
        <v>3.42</v>
      </c>
      <c r="FF211" s="71">
        <v>1.52</v>
      </c>
      <c r="FG211" s="71">
        <v>1.9</v>
      </c>
      <c r="FH211" s="71">
        <v>0.83</v>
      </c>
      <c r="FI211" s="71">
        <v>0.78</v>
      </c>
      <c r="FJ211" s="71">
        <v>0.43</v>
      </c>
      <c r="FK211" s="71">
        <v>0.18</v>
      </c>
      <c r="FL211" s="71">
        <v>-0.45</v>
      </c>
      <c r="FM211" s="71">
        <v>-7.0000000000000007E-2</v>
      </c>
      <c r="FN211" s="71">
        <v>-0.76</v>
      </c>
      <c r="FO211" s="71">
        <v>-2</v>
      </c>
      <c r="FP211" s="71">
        <v>-2.2799999999999998</v>
      </c>
      <c r="FQ211" s="71">
        <v>-2.5</v>
      </c>
      <c r="FR211" s="71">
        <v>-0.2</v>
      </c>
      <c r="FS211" s="71">
        <v>-0.2</v>
      </c>
      <c r="FT211" s="71">
        <v>-0.2</v>
      </c>
      <c r="FU211" s="71">
        <v>0.15</v>
      </c>
      <c r="FV211" s="71">
        <v>0.15</v>
      </c>
      <c r="FW211" s="71">
        <v>2.06</v>
      </c>
      <c r="FX211" s="71">
        <v>1.94</v>
      </c>
      <c r="FY211" s="71">
        <v>1.94</v>
      </c>
      <c r="FZ211" s="71">
        <v>0.03</v>
      </c>
      <c r="GA211" s="71">
        <v>-0.28000000000000003</v>
      </c>
      <c r="GB211" s="71">
        <v>-0.28000000000000003</v>
      </c>
      <c r="GC211" s="71">
        <v>-0.28000000000000003</v>
      </c>
      <c r="GD211" s="71">
        <v>0.09</v>
      </c>
      <c r="GE211" s="71">
        <v>0.09</v>
      </c>
      <c r="GF211" s="71">
        <v>0.09</v>
      </c>
      <c r="GG211" s="71">
        <v>-0.01</v>
      </c>
      <c r="GH211" s="71">
        <v>-0.01</v>
      </c>
      <c r="GI211" s="71">
        <v>0.39</v>
      </c>
      <c r="GJ211" s="71">
        <v>0.36</v>
      </c>
      <c r="GK211" s="71">
        <v>0.35</v>
      </c>
      <c r="GL211" s="71">
        <v>-0.05</v>
      </c>
      <c r="GM211" s="71">
        <v>-0.08</v>
      </c>
      <c r="GN211" s="71">
        <v>-0.08</v>
      </c>
      <c r="GO211" s="71">
        <v>2.95</v>
      </c>
      <c r="GP211" s="71">
        <v>3.11</v>
      </c>
      <c r="GQ211" s="71">
        <v>3.11</v>
      </c>
      <c r="GR211" s="71">
        <v>3.28</v>
      </c>
      <c r="GS211" s="71">
        <v>3.02</v>
      </c>
      <c r="GT211" s="71">
        <v>3.02</v>
      </c>
      <c r="GU211" s="71">
        <v>-0.17</v>
      </c>
      <c r="GV211" s="71">
        <v>0</v>
      </c>
      <c r="GW211" s="71">
        <v>0.65</v>
      </c>
      <c r="GX211" s="71">
        <v>0.65</v>
      </c>
      <c r="GY211" s="71">
        <v>0.79</v>
      </c>
      <c r="GZ211" s="71">
        <v>0.14000000000000001</v>
      </c>
      <c r="HA211" s="71">
        <v>-0.6</v>
      </c>
      <c r="HB211" s="71">
        <v>-0.36</v>
      </c>
      <c r="HC211" s="71">
        <v>-0.35</v>
      </c>
      <c r="HD211" s="71">
        <v>4.1100000000000003</v>
      </c>
      <c r="HE211" s="71">
        <v>3.98</v>
      </c>
      <c r="HF211" s="71">
        <v>3.47</v>
      </c>
      <c r="HG211" s="71">
        <v>4.05</v>
      </c>
      <c r="HH211" s="71">
        <v>3.79</v>
      </c>
      <c r="HI211" s="71">
        <v>3.59</v>
      </c>
      <c r="HJ211" s="71">
        <v>-0.69</v>
      </c>
      <c r="HK211" s="71">
        <v>-0.69</v>
      </c>
      <c r="HL211" s="71">
        <v>0</v>
      </c>
      <c r="HM211" s="71">
        <v>0</v>
      </c>
      <c r="HN211" s="71">
        <v>0</v>
      </c>
      <c r="HO211" s="71">
        <v>0.63</v>
      </c>
      <c r="HP211" s="71">
        <v>0.63</v>
      </c>
      <c r="HQ211" s="71">
        <v>0.67</v>
      </c>
      <c r="HR211" s="71">
        <v>0.11</v>
      </c>
      <c r="HS211" s="71">
        <v>0.11</v>
      </c>
      <c r="HT211" s="71">
        <v>0.11</v>
      </c>
      <c r="HU211" s="71">
        <v>0.99</v>
      </c>
      <c r="HV211" s="71">
        <v>0.99</v>
      </c>
      <c r="HW211" s="71">
        <v>1.02</v>
      </c>
      <c r="HX211" s="71">
        <v>2</v>
      </c>
      <c r="HY211" s="71">
        <v>2</v>
      </c>
      <c r="HZ211" s="71">
        <v>1.71</v>
      </c>
      <c r="IA211" s="71">
        <v>0.54</v>
      </c>
      <c r="IB211" s="71">
        <v>0.54</v>
      </c>
      <c r="IC211" s="41">
        <v>-0.15</v>
      </c>
      <c r="ID211" s="41">
        <v>-0.1</v>
      </c>
      <c r="IE211" s="41">
        <v>0.1</v>
      </c>
      <c r="IF211" s="41">
        <v>0.15445887902995176</v>
      </c>
      <c r="IG211" s="41">
        <v>5.121431351775553E-2</v>
      </c>
      <c r="IH211" s="41">
        <v>0.3</v>
      </c>
      <c r="II211" s="41">
        <v>0.39356038274378002</v>
      </c>
      <c r="IJ211" s="41">
        <v>-0.2</v>
      </c>
      <c r="IK211" s="41">
        <v>-0.27412278324703077</v>
      </c>
      <c r="IL211" s="41">
        <v>-0.23451103411000407</v>
      </c>
      <c r="IM211" s="41">
        <v>0.35</v>
      </c>
      <c r="IN211" s="41">
        <v>0.8</v>
      </c>
      <c r="IO211" s="41">
        <v>1.0016370545344879</v>
      </c>
      <c r="IP211" s="41">
        <v>1.2</v>
      </c>
      <c r="IQ211" s="41">
        <v>1.4839062841147392</v>
      </c>
      <c r="IR211" s="41">
        <v>1.7203194737225151</v>
      </c>
      <c r="IS211" s="41">
        <v>1.9884022240255468</v>
      </c>
      <c r="IT211" s="41">
        <v>1.2790930033935197</v>
      </c>
      <c r="IU211" s="41">
        <v>0.89261417193429693</v>
      </c>
      <c r="IV211" s="41">
        <v>0.332597080639979</v>
      </c>
      <c r="IW211" s="41">
        <v>0.14108410145205139</v>
      </c>
      <c r="IX211" s="41">
        <v>0.2</v>
      </c>
      <c r="IY211" s="41">
        <v>5.146696949493719E-2</v>
      </c>
      <c r="IZ211" s="41"/>
    </row>
    <row r="212" spans="1:260" s="53" customFormat="1" ht="18" customHeight="1" x14ac:dyDescent="0.2">
      <c r="A212" s="97">
        <v>24306</v>
      </c>
      <c r="B212" s="20"/>
      <c r="C212" s="60"/>
      <c r="D212" s="29"/>
      <c r="E212" s="95"/>
      <c r="F212" s="35"/>
      <c r="G212" s="36" t="s">
        <v>205</v>
      </c>
      <c r="H212" s="74">
        <v>0.03</v>
      </c>
      <c r="I212" s="74">
        <v>0.03</v>
      </c>
      <c r="J212" s="74">
        <v>0.11</v>
      </c>
      <c r="K212" s="74">
        <v>-1.1299999999999999</v>
      </c>
      <c r="L212" s="74">
        <v>-1.1299999999999999</v>
      </c>
      <c r="M212" s="74">
        <v>-1.1599999999999999</v>
      </c>
      <c r="N212" s="74">
        <v>-1.1499999999999999</v>
      </c>
      <c r="O212" s="74">
        <v>-1.1499999999999999</v>
      </c>
      <c r="P212" s="74">
        <v>-1.07</v>
      </c>
      <c r="Q212" s="74">
        <v>-0.09</v>
      </c>
      <c r="R212" s="74">
        <v>-0.09</v>
      </c>
      <c r="S212" s="74">
        <v>-0.21</v>
      </c>
      <c r="T212" s="74">
        <v>-0.12</v>
      </c>
      <c r="U212" s="74">
        <v>-0.12</v>
      </c>
      <c r="V212" s="74">
        <v>0.43</v>
      </c>
      <c r="W212" s="74">
        <v>1.25</v>
      </c>
      <c r="X212" s="74">
        <v>1.25</v>
      </c>
      <c r="Y212" s="74">
        <v>1.01</v>
      </c>
      <c r="Z212" s="74">
        <v>0.93</v>
      </c>
      <c r="AA212" s="74">
        <v>0.93</v>
      </c>
      <c r="AB212" s="74">
        <v>0.79</v>
      </c>
      <c r="AC212" s="74">
        <v>-0.36</v>
      </c>
      <c r="AD212" s="74">
        <v>-0.36</v>
      </c>
      <c r="AE212" s="74">
        <v>0.34</v>
      </c>
      <c r="AF212" s="74">
        <v>2.84</v>
      </c>
      <c r="AG212" s="74">
        <v>2.84</v>
      </c>
      <c r="AH212" s="74">
        <v>1.86</v>
      </c>
      <c r="AI212" s="74">
        <v>0.3</v>
      </c>
      <c r="AJ212" s="74">
        <v>0.3</v>
      </c>
      <c r="AK212" s="74">
        <v>0.21</v>
      </c>
      <c r="AL212" s="74">
        <v>0.38</v>
      </c>
      <c r="AM212" s="74">
        <v>0.38</v>
      </c>
      <c r="AN212" s="74">
        <v>0.76</v>
      </c>
      <c r="AO212" s="74">
        <v>0.11</v>
      </c>
      <c r="AP212" s="74">
        <v>0.11</v>
      </c>
      <c r="AQ212" s="74">
        <v>-0.02</v>
      </c>
      <c r="AR212" s="74">
        <v>0.30922072538860079</v>
      </c>
      <c r="AS212" s="74">
        <v>0.30922072538860079</v>
      </c>
      <c r="AT212" s="74">
        <v>2.2403025906735756</v>
      </c>
      <c r="AU212" s="74">
        <v>0.54103513174404072</v>
      </c>
      <c r="AV212" s="74">
        <v>0.54103513174404072</v>
      </c>
      <c r="AW212" s="74">
        <v>-1.4971475409836061</v>
      </c>
      <c r="AX212" s="74">
        <v>-2.591954792800335</v>
      </c>
      <c r="AY212" s="74">
        <v>-2.591954792800335</v>
      </c>
      <c r="AZ212" s="74">
        <v>-2.002732594605896</v>
      </c>
      <c r="BA212" s="74">
        <v>2.6394187811754493</v>
      </c>
      <c r="BB212" s="74">
        <v>2.6394187811754493</v>
      </c>
      <c r="BC212" s="74">
        <v>1.8615827956989246</v>
      </c>
      <c r="BD212" s="74">
        <v>1.0594300297745642</v>
      </c>
      <c r="BE212" s="74">
        <v>1.0594300297745642</v>
      </c>
      <c r="BF212" s="74">
        <v>0.88578485885372082</v>
      </c>
      <c r="BG212" s="74">
        <v>1.9311547542391085</v>
      </c>
      <c r="BH212" s="74">
        <v>1.9311547542391085</v>
      </c>
      <c r="BI212" s="74">
        <v>2.1190637191157338</v>
      </c>
      <c r="BJ212" s="74">
        <v>3.7540792590997198</v>
      </c>
      <c r="BK212" s="74">
        <v>3.7540792590997198</v>
      </c>
      <c r="BL212" s="74">
        <v>6.9468389057750786</v>
      </c>
      <c r="BM212" s="74">
        <v>4.7616740929344363</v>
      </c>
      <c r="BN212" s="74">
        <v>4.7616740929344363</v>
      </c>
      <c r="BO212" s="74">
        <v>3.9545250822368403</v>
      </c>
      <c r="BP212" s="74">
        <v>4.1564347476372427</v>
      </c>
      <c r="BQ212" s="74">
        <v>4.1564347476372427</v>
      </c>
      <c r="BR212" s="74">
        <v>8.081049843014128</v>
      </c>
      <c r="BS212" s="74">
        <v>10.605393084798147</v>
      </c>
      <c r="BT212" s="74">
        <v>10.605393084798147</v>
      </c>
      <c r="BU212" s="74">
        <v>12.74341418931242</v>
      </c>
      <c r="BV212" s="74">
        <v>10.302839964633067</v>
      </c>
      <c r="BW212" s="74">
        <v>10.302839964633067</v>
      </c>
      <c r="BX212" s="74">
        <v>-2.9510298458510973</v>
      </c>
      <c r="BY212" s="74">
        <v>-2.7443534898681246</v>
      </c>
      <c r="BZ212" s="74">
        <v>-2.7443534898681246</v>
      </c>
      <c r="CA212" s="74">
        <v>-8.609183260209246</v>
      </c>
      <c r="CB212" s="74">
        <v>-12.403109354413699</v>
      </c>
      <c r="CC212" s="74">
        <v>-12.403109354413699</v>
      </c>
      <c r="CD212" s="74">
        <v>-11.647395204100311</v>
      </c>
      <c r="CE212" s="74">
        <v>-8.4113258845437624</v>
      </c>
      <c r="CF212" s="74">
        <v>-8.4113258845437624</v>
      </c>
      <c r="CG212" s="74">
        <v>-5.7878628948998552</v>
      </c>
      <c r="CH212" s="74">
        <v>-4.6679390605162938</v>
      </c>
      <c r="CI212" s="74">
        <v>-4.6679390605162938</v>
      </c>
      <c r="CJ212" s="74">
        <v>-2.8692805755395678</v>
      </c>
      <c r="CK212" s="74">
        <v>2.719384042086805</v>
      </c>
      <c r="CL212" s="74">
        <v>2.719384042086805</v>
      </c>
      <c r="CM212" s="74">
        <v>3.4656011163589522</v>
      </c>
      <c r="CN212" s="74">
        <v>-0.46033574160645996</v>
      </c>
      <c r="CO212" s="74">
        <v>-0.46033574160645996</v>
      </c>
      <c r="CP212" s="74">
        <v>-5.6163834196891189</v>
      </c>
      <c r="CQ212" s="74">
        <v>-2.2156108982545768</v>
      </c>
      <c r="CR212" s="74">
        <v>-2.2156108982545768</v>
      </c>
      <c r="CS212" s="74">
        <v>2.7419548047389211</v>
      </c>
      <c r="CT212" s="74">
        <v>2.9025633802816908</v>
      </c>
      <c r="CU212" s="74">
        <v>2.9025633802816908</v>
      </c>
      <c r="CV212" s="74">
        <v>2.730819011245492</v>
      </c>
      <c r="CW212" s="74">
        <v>0.85951973272081827</v>
      </c>
      <c r="CX212" s="74">
        <v>0.85951973272081827</v>
      </c>
      <c r="CY212" s="74">
        <v>1.6104796897325977</v>
      </c>
      <c r="CZ212" s="74">
        <v>3.0777654320987655</v>
      </c>
      <c r="DA212" s="74">
        <v>3.0777654320987655</v>
      </c>
      <c r="DB212" s="74">
        <v>3.9570271356783913</v>
      </c>
      <c r="DC212" s="74">
        <v>5.0917616372391636</v>
      </c>
      <c r="DD212" s="74">
        <v>5.0917616372391636</v>
      </c>
      <c r="DE212" s="74">
        <v>3.6161462373933282</v>
      </c>
      <c r="DF212" s="74">
        <v>-5.8304106187929738</v>
      </c>
      <c r="DG212" s="74">
        <v>-5.8304106187929738</v>
      </c>
      <c r="DH212" s="74">
        <v>-5.6624934530490085</v>
      </c>
      <c r="DI212" s="74">
        <v>-5.4874710777349298</v>
      </c>
      <c r="DJ212" s="74">
        <v>-5.4874710777349298</v>
      </c>
      <c r="DK212" s="74">
        <v>-5.5535341922695736</v>
      </c>
      <c r="DL212" s="74">
        <v>3.9532542735042733</v>
      </c>
      <c r="DM212" s="74">
        <v>3.9532542735042733</v>
      </c>
      <c r="DN212" s="74">
        <v>5.1449330263708637</v>
      </c>
      <c r="DO212" s="74">
        <v>1.8780619834710748</v>
      </c>
      <c r="DP212" s="74">
        <v>1.8780619834710748</v>
      </c>
      <c r="DQ212" s="74">
        <v>1.3762808921036778</v>
      </c>
      <c r="DR212" s="74">
        <v>2.00058218473565</v>
      </c>
      <c r="DS212" s="74">
        <v>2.00058218473565</v>
      </c>
      <c r="DT212" s="74">
        <v>1.883971474487746</v>
      </c>
      <c r="DU212" s="74">
        <v>0.39733390525212087</v>
      </c>
      <c r="DV212" s="74">
        <v>3.3419816985987985</v>
      </c>
      <c r="DW212" s="74">
        <v>8.3762281955962248</v>
      </c>
      <c r="DX212" s="74">
        <v>1.188014864992003</v>
      </c>
      <c r="DY212" s="74">
        <v>-1.6237600229095077</v>
      </c>
      <c r="DZ212" s="74">
        <v>-0.61991433466590518</v>
      </c>
      <c r="EA212" s="74">
        <v>-1.5945853427895986</v>
      </c>
      <c r="EB212" s="74">
        <v>0.92979479768786111</v>
      </c>
      <c r="EC212" s="74">
        <v>-2.1153852915323776</v>
      </c>
      <c r="ED212" s="74">
        <v>0.7768130129536237</v>
      </c>
      <c r="EE212" s="74">
        <v>2.6539335925815131</v>
      </c>
      <c r="EF212" s="74">
        <v>-5.9933083832335345</v>
      </c>
      <c r="EG212" s="74">
        <v>1.451216946820014</v>
      </c>
      <c r="EH212" s="74">
        <v>-1.0760804321728681</v>
      </c>
      <c r="EI212" s="74">
        <v>-2.0713513513513515</v>
      </c>
      <c r="EJ212" s="74">
        <v>0.52195187165775403</v>
      </c>
      <c r="EK212" s="74">
        <v>3.9955882352941208</v>
      </c>
      <c r="EL212" s="74">
        <v>1.5546289972058374</v>
      </c>
      <c r="EM212" s="74">
        <v>0.43232323232323244</v>
      </c>
      <c r="EN212" s="74">
        <v>-0.66917262830482038</v>
      </c>
      <c r="EO212" s="74">
        <v>2.6587312500000002</v>
      </c>
      <c r="EP212" s="74">
        <v>0.87585554866707993</v>
      </c>
      <c r="EQ212" s="74">
        <v>1.4039654640764725</v>
      </c>
      <c r="ER212" s="74">
        <v>-3.9615224063842827</v>
      </c>
      <c r="ES212" s="74">
        <v>-1.4897198538367844</v>
      </c>
      <c r="ET212" s="74">
        <v>-0.87276001241850287</v>
      </c>
      <c r="EU212" s="74">
        <v>3.0888201712654615</v>
      </c>
      <c r="EV212" s="74">
        <v>1.2565042949926664</v>
      </c>
      <c r="EW212" s="74">
        <v>4.0621861471861473</v>
      </c>
      <c r="EX212" s="74">
        <v>3.5959660493827137</v>
      </c>
      <c r="EY212" s="74">
        <v>1.9694420818144998</v>
      </c>
      <c r="EZ212" s="74">
        <v>1.0568011958146495</v>
      </c>
      <c r="FA212" s="74">
        <v>2.3429390573401379</v>
      </c>
      <c r="FB212" s="74">
        <v>0.69347444247089018</v>
      </c>
      <c r="FC212" s="74">
        <v>8.468082775410835</v>
      </c>
      <c r="FD212" s="74">
        <v>5.3891109101868571</v>
      </c>
      <c r="FE212" s="74">
        <v>1.7816602696584982</v>
      </c>
      <c r="FF212" s="74">
        <v>-0.83883768115942114</v>
      </c>
      <c r="FG212" s="74">
        <v>2.7223167916907096</v>
      </c>
      <c r="FH212" s="74">
        <v>0.52601862302483071</v>
      </c>
      <c r="FI212" s="74">
        <v>4.2792305508233959</v>
      </c>
      <c r="FJ212" s="74">
        <v>4.1834474123539227</v>
      </c>
      <c r="FK212" s="74">
        <v>1.242839202839203</v>
      </c>
      <c r="FL212" s="74">
        <v>-0.31725893824485391</v>
      </c>
      <c r="FM212" s="74">
        <v>5.7493347525279528E-2</v>
      </c>
      <c r="FN212" s="74">
        <v>0.11501478003825395</v>
      </c>
      <c r="FO212" s="74">
        <v>-1.3010035068788772</v>
      </c>
      <c r="FP212" s="74">
        <v>-1.3690877474585335</v>
      </c>
      <c r="FQ212" s="74">
        <v>-0.58997289261979691</v>
      </c>
      <c r="FR212" s="74">
        <v>1.5496637506834343</v>
      </c>
      <c r="FS212" s="74">
        <v>2.954600162645705</v>
      </c>
      <c r="FT212" s="74">
        <v>0.4850499955756129</v>
      </c>
      <c r="FU212" s="74">
        <v>1.4225609422076146</v>
      </c>
      <c r="FV212" s="74">
        <v>-1.2163189513926809</v>
      </c>
      <c r="FW212" s="74">
        <v>0.12602087235750539</v>
      </c>
      <c r="FX212" s="74">
        <v>-2.1758702227110254</v>
      </c>
      <c r="FY212" s="74">
        <v>-3.0513608981380065</v>
      </c>
      <c r="FZ212" s="74">
        <v>-0.89799913081269045</v>
      </c>
      <c r="GA212" s="74">
        <v>-1.0006554307116107</v>
      </c>
      <c r="GB212" s="74">
        <v>0.9512516573853087</v>
      </c>
      <c r="GC212" s="74">
        <v>0.40512316968130968</v>
      </c>
      <c r="GD212" s="74">
        <v>2.1806734639119947</v>
      </c>
      <c r="GE212" s="74">
        <v>0.55249465240641726</v>
      </c>
      <c r="GF212" s="74">
        <v>-0.27053385416666659</v>
      </c>
      <c r="GG212" s="74">
        <v>2.1644640943193991</v>
      </c>
      <c r="GH212" s="74">
        <v>2.5462088353413663</v>
      </c>
      <c r="GI212" s="74">
        <v>1.1301997924234559</v>
      </c>
      <c r="GJ212" s="74">
        <v>-2.2778378378378377</v>
      </c>
      <c r="GK212" s="74">
        <v>-2.5167688172042997</v>
      </c>
      <c r="GL212" s="74">
        <v>-0.98572887172887258</v>
      </c>
      <c r="GM212" s="74">
        <v>-1.2179690831556509</v>
      </c>
      <c r="GN212" s="74">
        <v>-1.1971751262290742</v>
      </c>
      <c r="GO212" s="74">
        <v>0.18176827185792371</v>
      </c>
      <c r="GP212" s="74">
        <v>1.8378382663847783</v>
      </c>
      <c r="GQ212" s="74">
        <v>2.6657361074532511</v>
      </c>
      <c r="GR212" s="74">
        <v>0.76688236769500884</v>
      </c>
      <c r="GS212" s="74">
        <v>-0.34263792661021347</v>
      </c>
      <c r="GT212" s="74">
        <v>0.71366146765533212</v>
      </c>
      <c r="GU212" s="74">
        <v>-0.25857342887735763</v>
      </c>
      <c r="GV212" s="74">
        <v>-0.64848717948717904</v>
      </c>
      <c r="GW212" s="74">
        <v>-1.3060030511060261</v>
      </c>
      <c r="GX212" s="74">
        <v>-0.27280447931992785</v>
      </c>
      <c r="GY212" s="74">
        <v>-0.12451810300866904</v>
      </c>
      <c r="GZ212" s="74">
        <v>-1.3988504577822991</v>
      </c>
      <c r="HA212" s="74">
        <v>-0.2226755797639681</v>
      </c>
      <c r="HB212" s="74">
        <v>-0.24276281719316498</v>
      </c>
      <c r="HC212" s="74">
        <v>1.0255690520200698</v>
      </c>
      <c r="HD212" s="74">
        <v>-3.2324109612724796</v>
      </c>
      <c r="HE212" s="74">
        <v>-9.7526891891891889</v>
      </c>
      <c r="HF212" s="74">
        <v>-7.5828745597399143</v>
      </c>
      <c r="HG212" s="74">
        <v>1.5533219507923999</v>
      </c>
      <c r="HH212" s="74">
        <v>3.7021869874248212</v>
      </c>
      <c r="HI212" s="74">
        <v>3.3402133405347016</v>
      </c>
      <c r="HJ212" s="74">
        <v>1.5422233775236101</v>
      </c>
      <c r="HK212" s="74">
        <v>4.902972027972031</v>
      </c>
      <c r="HL212" s="74">
        <v>3.2137109581789312</v>
      </c>
      <c r="HM212" s="74">
        <v>-0.13256521002710026</v>
      </c>
      <c r="HN212" s="74">
        <v>-0.68838479809976238</v>
      </c>
      <c r="HO212" s="74">
        <v>-0.20865394806571255</v>
      </c>
      <c r="HP212" s="74">
        <v>-7.2896775978967765E-2</v>
      </c>
      <c r="HQ212" s="74">
        <v>0.42408056773116259</v>
      </c>
      <c r="HR212" s="74">
        <v>0.93237965676015089</v>
      </c>
      <c r="HS212" s="74">
        <v>0.32318907240922701</v>
      </c>
      <c r="HT212" s="74">
        <v>0.92798534031413604</v>
      </c>
      <c r="HU212" s="74">
        <v>3.1776009995835071</v>
      </c>
      <c r="HV212" s="74">
        <v>1.2215751144402827</v>
      </c>
      <c r="HW212" s="74">
        <v>3.4018816420087514</v>
      </c>
      <c r="HX212" s="74">
        <v>2.4253157360406097</v>
      </c>
      <c r="HY212" s="74">
        <v>0.63857673350887856</v>
      </c>
      <c r="HZ212" s="74">
        <v>1.825191134607564</v>
      </c>
      <c r="IA212" s="74">
        <v>0.24564179703168876</v>
      </c>
      <c r="IB212" s="74">
        <v>9.9241089307168628E-2</v>
      </c>
      <c r="IC212" s="41">
        <v>-0.15</v>
      </c>
      <c r="ID212" s="41">
        <v>-0.1</v>
      </c>
      <c r="IE212" s="41">
        <v>0.1</v>
      </c>
      <c r="IF212" s="41">
        <v>0.15445887902995176</v>
      </c>
      <c r="IG212" s="41">
        <v>5.121431351775553E-2</v>
      </c>
      <c r="IH212" s="41">
        <v>0.3</v>
      </c>
      <c r="II212" s="41">
        <v>0.39356038274378002</v>
      </c>
      <c r="IJ212" s="41">
        <v>-0.2</v>
      </c>
      <c r="IK212" s="41">
        <v>-0.27412278324703077</v>
      </c>
      <c r="IL212" s="41">
        <v>-0.23451103411000407</v>
      </c>
      <c r="IM212" s="41">
        <v>0.35</v>
      </c>
      <c r="IN212" s="41">
        <v>0.8</v>
      </c>
      <c r="IO212" s="41">
        <v>1.0016370545344879</v>
      </c>
      <c r="IP212" s="41">
        <v>1.2</v>
      </c>
      <c r="IQ212" s="41">
        <v>1.4839062841147392</v>
      </c>
      <c r="IR212" s="41">
        <v>1.7203194737225151</v>
      </c>
      <c r="IS212" s="41">
        <v>1.9884022240255468</v>
      </c>
      <c r="IT212" s="41">
        <v>1.2790930033935197</v>
      </c>
      <c r="IU212" s="41">
        <v>0.89261417193429693</v>
      </c>
      <c r="IV212" s="41">
        <v>0.332597080639979</v>
      </c>
      <c r="IW212" s="41">
        <v>0.14108410145205139</v>
      </c>
      <c r="IX212" s="41">
        <v>0.2</v>
      </c>
      <c r="IY212" s="41">
        <v>5.146696949493719E-2</v>
      </c>
      <c r="IZ212" s="41"/>
    </row>
    <row r="213" spans="1:260" s="53" customFormat="1" ht="18" customHeight="1" x14ac:dyDescent="0.2">
      <c r="A213" s="97">
        <v>24307</v>
      </c>
      <c r="B213" s="20"/>
      <c r="C213" s="60"/>
      <c r="D213" s="29"/>
      <c r="E213" s="95"/>
      <c r="F213" s="35"/>
      <c r="G213" s="36" t="s">
        <v>206</v>
      </c>
      <c r="H213" s="71">
        <v>1.4</v>
      </c>
      <c r="I213" s="71">
        <v>1.4</v>
      </c>
      <c r="J213" s="71">
        <v>-0.18</v>
      </c>
      <c r="K213" s="71">
        <v>0.5</v>
      </c>
      <c r="L213" s="71">
        <v>0.5</v>
      </c>
      <c r="M213" s="71">
        <v>0.69</v>
      </c>
      <c r="N213" s="71">
        <v>0</v>
      </c>
      <c r="O213" s="71">
        <v>-1.91</v>
      </c>
      <c r="P213" s="71">
        <v>-3.09</v>
      </c>
      <c r="Q213" s="71">
        <v>-2.09</v>
      </c>
      <c r="R213" s="71">
        <v>-0.67</v>
      </c>
      <c r="S213" s="71">
        <v>0.54</v>
      </c>
      <c r="T213" s="71">
        <v>-0.11</v>
      </c>
      <c r="U213" s="71">
        <v>0.19</v>
      </c>
      <c r="V213" s="71">
        <v>0.83</v>
      </c>
      <c r="W213" s="71">
        <v>2.14</v>
      </c>
      <c r="X213" s="71">
        <v>3.22</v>
      </c>
      <c r="Y213" s="71">
        <v>2.56</v>
      </c>
      <c r="Z213" s="71">
        <v>0.87</v>
      </c>
      <c r="AA213" s="71">
        <v>0</v>
      </c>
      <c r="AB213" s="71">
        <v>0.84</v>
      </c>
      <c r="AC213" s="71">
        <v>0.84</v>
      </c>
      <c r="AD213" s="71">
        <v>0.84</v>
      </c>
      <c r="AE213" s="71">
        <v>3.95</v>
      </c>
      <c r="AF213" s="71">
        <v>3.95</v>
      </c>
      <c r="AG213" s="71">
        <v>3.95</v>
      </c>
      <c r="AH213" s="71">
        <v>-2.09</v>
      </c>
      <c r="AI213" s="71">
        <v>-2.09</v>
      </c>
      <c r="AJ213" s="71">
        <v>-0.01</v>
      </c>
      <c r="AK213" s="71">
        <v>2.59</v>
      </c>
      <c r="AL213" s="71">
        <v>2.59</v>
      </c>
      <c r="AM213" s="71">
        <v>0.46</v>
      </c>
      <c r="AN213" s="71">
        <v>-3.04</v>
      </c>
      <c r="AO213" s="71">
        <v>-3.04</v>
      </c>
      <c r="AP213" s="71">
        <v>-3.04</v>
      </c>
      <c r="AQ213" s="71">
        <v>-0.01</v>
      </c>
      <c r="AR213" s="71">
        <v>-2.0099999999999998</v>
      </c>
      <c r="AS213" s="71">
        <v>-3.07</v>
      </c>
      <c r="AT213" s="71">
        <v>0.19</v>
      </c>
      <c r="AU213" s="71">
        <v>0.19</v>
      </c>
      <c r="AV213" s="71">
        <v>0.1</v>
      </c>
      <c r="AW213" s="71">
        <v>0.52</v>
      </c>
      <c r="AX213" s="71">
        <v>0.53</v>
      </c>
      <c r="AY213" s="71">
        <v>0.53</v>
      </c>
      <c r="AZ213" s="71">
        <v>0.56999999999999995</v>
      </c>
      <c r="BA213" s="71">
        <v>0.57999999999999996</v>
      </c>
      <c r="BB213" s="71">
        <v>0.57999999999999996</v>
      </c>
      <c r="BC213" s="71">
        <v>3.59</v>
      </c>
      <c r="BD213" s="71">
        <v>3.6</v>
      </c>
      <c r="BE213" s="71">
        <v>5.47</v>
      </c>
      <c r="BF213" s="71">
        <v>2.95</v>
      </c>
      <c r="BG213" s="71">
        <v>2.93</v>
      </c>
      <c r="BH213" s="71">
        <v>1.1100000000000001</v>
      </c>
      <c r="BI213" s="71">
        <v>-0.02</v>
      </c>
      <c r="BJ213" s="71">
        <v>-0.02</v>
      </c>
      <c r="BK213" s="71">
        <v>-0.18</v>
      </c>
      <c r="BL213" s="71">
        <v>1.17</v>
      </c>
      <c r="BM213" s="71">
        <v>0.78</v>
      </c>
      <c r="BN213" s="71">
        <v>1.4</v>
      </c>
      <c r="BO213" s="71">
        <v>3.81</v>
      </c>
      <c r="BP213" s="71">
        <v>3.82</v>
      </c>
      <c r="BQ213" s="71">
        <v>3.6</v>
      </c>
      <c r="BR213" s="71">
        <v>0.33</v>
      </c>
      <c r="BS213" s="71">
        <v>0.33</v>
      </c>
      <c r="BT213" s="71">
        <v>4</v>
      </c>
      <c r="BU213" s="71">
        <v>9.9700000000000006</v>
      </c>
      <c r="BV213" s="71">
        <v>7.27</v>
      </c>
      <c r="BW213" s="71">
        <v>10.81</v>
      </c>
      <c r="BX213" s="71">
        <v>3.91</v>
      </c>
      <c r="BY213" s="71">
        <v>2.46</v>
      </c>
      <c r="BZ213" s="71">
        <v>-0.93</v>
      </c>
      <c r="CA213" s="71">
        <v>1.1299999999999999</v>
      </c>
      <c r="CB213" s="71">
        <v>1.1299999999999999</v>
      </c>
      <c r="CC213" s="71">
        <v>1.1299999999999999</v>
      </c>
      <c r="CD213" s="71">
        <v>-1.43</v>
      </c>
      <c r="CE213" s="71">
        <v>-1.43</v>
      </c>
      <c r="CF213" s="71">
        <v>-6.33</v>
      </c>
      <c r="CG213" s="71">
        <v>-5.68</v>
      </c>
      <c r="CH213" s="71">
        <v>-5.68</v>
      </c>
      <c r="CI213" s="71">
        <v>-1.17</v>
      </c>
      <c r="CJ213" s="71">
        <v>-2.56</v>
      </c>
      <c r="CK213" s="71">
        <v>-2.57</v>
      </c>
      <c r="CL213" s="71">
        <v>3.32</v>
      </c>
      <c r="CM213" s="71">
        <v>4.51</v>
      </c>
      <c r="CN213" s="71">
        <v>4.51</v>
      </c>
      <c r="CO213" s="71">
        <v>-0.25</v>
      </c>
      <c r="CP213" s="71">
        <v>-2.44</v>
      </c>
      <c r="CQ213" s="71">
        <v>-2.44</v>
      </c>
      <c r="CR213" s="71">
        <v>-4.29</v>
      </c>
      <c r="CS213" s="71">
        <v>-4.0199999999999996</v>
      </c>
      <c r="CT213" s="71">
        <v>-4.03</v>
      </c>
      <c r="CU213" s="71">
        <v>-1.91</v>
      </c>
      <c r="CV213" s="71">
        <v>-0.65</v>
      </c>
      <c r="CW213" s="71">
        <v>-0.65</v>
      </c>
      <c r="CX213" s="71">
        <v>-1.72</v>
      </c>
      <c r="CY213" s="71">
        <v>-0.05</v>
      </c>
      <c r="CZ213" s="71">
        <v>-0.05</v>
      </c>
      <c r="DA213" s="71">
        <v>1.69</v>
      </c>
      <c r="DB213" s="71">
        <v>-0.02</v>
      </c>
      <c r="DC213" s="71">
        <v>-0.02</v>
      </c>
      <c r="DD213" s="71">
        <v>-0.66</v>
      </c>
      <c r="DE213" s="71">
        <v>0</v>
      </c>
      <c r="DF213" s="71">
        <v>0</v>
      </c>
      <c r="DG213" s="71">
        <v>0</v>
      </c>
      <c r="DH213" s="71">
        <v>-0.23</v>
      </c>
      <c r="DI213" s="71">
        <v>-0.23</v>
      </c>
      <c r="DJ213" s="71">
        <v>-0.23</v>
      </c>
      <c r="DK213" s="71">
        <v>0</v>
      </c>
      <c r="DL213" s="71">
        <v>0</v>
      </c>
      <c r="DM213" s="71">
        <v>0</v>
      </c>
      <c r="DN213" s="71">
        <v>0</v>
      </c>
      <c r="DO213" s="71">
        <v>0.54</v>
      </c>
      <c r="DP213" s="71">
        <v>2.1</v>
      </c>
      <c r="DQ213" s="71">
        <v>5.95</v>
      </c>
      <c r="DR213" s="71">
        <v>5.47</v>
      </c>
      <c r="DS213" s="71">
        <v>3.45</v>
      </c>
      <c r="DT213" s="71">
        <v>-0.73</v>
      </c>
      <c r="DU213" s="71">
        <v>-0.73</v>
      </c>
      <c r="DV213" s="71">
        <v>0</v>
      </c>
      <c r="DW213" s="71">
        <v>1.46</v>
      </c>
      <c r="DX213" s="71">
        <v>1.46</v>
      </c>
      <c r="DY213" s="71">
        <v>0.67</v>
      </c>
      <c r="DZ213" s="71">
        <v>1.0900000000000001</v>
      </c>
      <c r="EA213" s="71">
        <v>1.0900000000000001</v>
      </c>
      <c r="EB213" s="71">
        <v>2.38</v>
      </c>
      <c r="EC213" s="71">
        <v>0.59</v>
      </c>
      <c r="ED213" s="71">
        <v>0.6</v>
      </c>
      <c r="EE213" s="71">
        <v>0.41</v>
      </c>
      <c r="EF213" s="71">
        <v>0.39</v>
      </c>
      <c r="EG213" s="71">
        <v>0.39</v>
      </c>
      <c r="EH213" s="71">
        <v>0</v>
      </c>
      <c r="EI213" s="71">
        <v>-0.13</v>
      </c>
      <c r="EJ213" s="71">
        <v>-0.13</v>
      </c>
      <c r="EK213" s="71">
        <v>-0.13</v>
      </c>
      <c r="EL213" s="71">
        <v>-0.79</v>
      </c>
      <c r="EM213" s="71">
        <v>-0.79</v>
      </c>
      <c r="EN213" s="71">
        <v>0.51</v>
      </c>
      <c r="EO213" s="71">
        <v>1.22</v>
      </c>
      <c r="EP213" s="71">
        <v>1.22</v>
      </c>
      <c r="EQ213" s="71">
        <v>-0.08</v>
      </c>
      <c r="ER213" s="71">
        <v>1.41</v>
      </c>
      <c r="ES213" s="71">
        <v>1.41</v>
      </c>
      <c r="ET213" s="71">
        <v>1.63</v>
      </c>
      <c r="EU213" s="71">
        <v>-0.65</v>
      </c>
      <c r="EV213" s="71">
        <v>-0.65</v>
      </c>
      <c r="EW213" s="71">
        <v>-3.43</v>
      </c>
      <c r="EX213" s="71">
        <v>-1.62</v>
      </c>
      <c r="EY213" s="71">
        <v>-1.64</v>
      </c>
      <c r="EZ213" s="71">
        <v>1.3</v>
      </c>
      <c r="FA213" s="71">
        <v>1.25</v>
      </c>
      <c r="FB213" s="71">
        <v>2.04</v>
      </c>
      <c r="FC213" s="71">
        <v>2.93</v>
      </c>
      <c r="FD213" s="71">
        <v>2.73</v>
      </c>
      <c r="FE213" s="71">
        <v>2.04</v>
      </c>
      <c r="FF213" s="71">
        <v>0.37</v>
      </c>
      <c r="FG213" s="71">
        <v>-1.61</v>
      </c>
      <c r="FH213" s="71">
        <v>-1.61</v>
      </c>
      <c r="FI213" s="71">
        <v>-1.17</v>
      </c>
      <c r="FJ213" s="71">
        <v>0.36</v>
      </c>
      <c r="FK213" s="71">
        <v>0.36</v>
      </c>
      <c r="FL213" s="71">
        <v>0.82</v>
      </c>
      <c r="FM213" s="71">
        <v>0.96</v>
      </c>
      <c r="FN213" s="71">
        <v>0.96</v>
      </c>
      <c r="FO213" s="71">
        <v>0.5</v>
      </c>
      <c r="FP213" s="71">
        <v>-0.55000000000000004</v>
      </c>
      <c r="FQ213" s="71">
        <v>-0.55000000000000004</v>
      </c>
      <c r="FR213" s="71">
        <v>-0.55000000000000004</v>
      </c>
      <c r="FS213" s="71">
        <v>-2.58</v>
      </c>
      <c r="FT213" s="71">
        <v>-2.57</v>
      </c>
      <c r="FU213" s="71">
        <v>-2.57</v>
      </c>
      <c r="FV213" s="71">
        <v>1.66</v>
      </c>
      <c r="FW213" s="71">
        <v>2.2000000000000002</v>
      </c>
      <c r="FX213" s="71">
        <v>4.71</v>
      </c>
      <c r="FY213" s="71">
        <v>4.5199999999999996</v>
      </c>
      <c r="FZ213" s="71">
        <v>3.98</v>
      </c>
      <c r="GA213" s="71">
        <v>1.0900000000000001</v>
      </c>
      <c r="GB213" s="71">
        <v>-0.66</v>
      </c>
      <c r="GC213" s="71">
        <v>-0.66</v>
      </c>
      <c r="GD213" s="71">
        <v>-7.0000000000000007E-2</v>
      </c>
      <c r="GE213" s="71">
        <v>0.65</v>
      </c>
      <c r="GF213" s="71">
        <v>0.65</v>
      </c>
      <c r="GG213" s="71">
        <v>0.42</v>
      </c>
      <c r="GH213" s="71">
        <v>-1.06</v>
      </c>
      <c r="GI213" s="71">
        <v>-0.55000000000000004</v>
      </c>
      <c r="GJ213" s="71">
        <v>-0.54</v>
      </c>
      <c r="GK213" s="71">
        <v>-0.22</v>
      </c>
      <c r="GL213" s="71">
        <v>-0.73</v>
      </c>
      <c r="GM213" s="71">
        <v>0.6</v>
      </c>
      <c r="GN213" s="71">
        <v>0.19</v>
      </c>
      <c r="GO213" s="71">
        <v>0.19</v>
      </c>
      <c r="GP213" s="71">
        <v>-0.37</v>
      </c>
      <c r="GQ213" s="71">
        <v>2.52</v>
      </c>
      <c r="GR213" s="71">
        <v>2.52</v>
      </c>
      <c r="GS213" s="71">
        <v>3.63</v>
      </c>
      <c r="GT213" s="71">
        <v>2.4500000000000002</v>
      </c>
      <c r="GU213" s="71">
        <v>3.21</v>
      </c>
      <c r="GV213" s="71">
        <v>2.82</v>
      </c>
      <c r="GW213" s="71">
        <v>3.85</v>
      </c>
      <c r="GX213" s="71">
        <v>3.08</v>
      </c>
      <c r="GY213" s="71">
        <v>-4.8099999999999996</v>
      </c>
      <c r="GZ213" s="71">
        <v>-5.8</v>
      </c>
      <c r="HA213" s="71">
        <v>-5.77</v>
      </c>
      <c r="HB213" s="71">
        <v>0.68</v>
      </c>
      <c r="HC213" s="71">
        <v>-0.49</v>
      </c>
      <c r="HD213" s="71">
        <v>-0.25</v>
      </c>
      <c r="HE213" s="71">
        <v>-0.42</v>
      </c>
      <c r="HF213" s="71">
        <v>0.68</v>
      </c>
      <c r="HG213" s="71">
        <v>0.44</v>
      </c>
      <c r="HH213" s="71">
        <v>0.44</v>
      </c>
      <c r="HI213" s="71">
        <v>-0.02</v>
      </c>
      <c r="HJ213" s="71">
        <v>0.45</v>
      </c>
      <c r="HK213" s="71">
        <v>2.5</v>
      </c>
      <c r="HL213" s="71">
        <v>2.54</v>
      </c>
      <c r="HM213" s="71">
        <v>2.33</v>
      </c>
      <c r="HN213" s="71">
        <v>0.77</v>
      </c>
      <c r="HO213" s="71">
        <v>1.27</v>
      </c>
      <c r="HP213" s="71">
        <v>1.31</v>
      </c>
      <c r="HQ213" s="71">
        <v>1.18</v>
      </c>
      <c r="HR213" s="71">
        <v>1.18</v>
      </c>
      <c r="HS213" s="71">
        <v>1.17</v>
      </c>
      <c r="HT213" s="71">
        <v>1.39</v>
      </c>
      <c r="HU213" s="71">
        <v>0.6</v>
      </c>
      <c r="HV213" s="71">
        <v>0.28999999999999998</v>
      </c>
      <c r="HW213" s="71">
        <v>0.37</v>
      </c>
      <c r="HX213" s="71">
        <v>-0.17</v>
      </c>
      <c r="HY213" s="71">
        <v>-0.17</v>
      </c>
      <c r="HZ213" s="71">
        <v>-0.82</v>
      </c>
      <c r="IA213" s="71">
        <v>0.13</v>
      </c>
      <c r="IB213" s="71">
        <v>0.13</v>
      </c>
      <c r="IC213" s="41">
        <v>-0.15</v>
      </c>
      <c r="ID213" s="41">
        <v>-0.1</v>
      </c>
      <c r="IE213" s="41">
        <v>0.1</v>
      </c>
      <c r="IF213" s="41">
        <v>0.15445887902995176</v>
      </c>
      <c r="IG213" s="41">
        <v>5.121431351775553E-2</v>
      </c>
      <c r="IH213" s="41">
        <v>0.3</v>
      </c>
      <c r="II213" s="41">
        <v>0.39356038274378002</v>
      </c>
      <c r="IJ213" s="41">
        <v>-0.2</v>
      </c>
      <c r="IK213" s="41">
        <v>-0.27412278324703077</v>
      </c>
      <c r="IL213" s="41">
        <v>-0.23451103411000407</v>
      </c>
      <c r="IM213" s="41">
        <v>0.35</v>
      </c>
      <c r="IN213" s="41">
        <v>0.8</v>
      </c>
      <c r="IO213" s="41">
        <v>1.0016370545344879</v>
      </c>
      <c r="IP213" s="41">
        <v>1.2</v>
      </c>
      <c r="IQ213" s="41">
        <v>1.4839062841147392</v>
      </c>
      <c r="IR213" s="41">
        <v>1.7203194737225151</v>
      </c>
      <c r="IS213" s="41">
        <v>1.9884022240255468</v>
      </c>
      <c r="IT213" s="41">
        <v>1.2790930033935197</v>
      </c>
      <c r="IU213" s="41">
        <v>0.89261417193429693</v>
      </c>
      <c r="IV213" s="41">
        <v>0.332597080639979</v>
      </c>
      <c r="IW213" s="41">
        <v>0.14108410145205139</v>
      </c>
      <c r="IX213" s="41">
        <v>0.2</v>
      </c>
      <c r="IY213" s="41">
        <v>5.146696949493719E-2</v>
      </c>
      <c r="IZ213" s="41"/>
    </row>
    <row r="214" spans="1:260" s="53" customFormat="1" ht="18" customHeight="1" x14ac:dyDescent="0.2">
      <c r="A214" s="97">
        <v>24308</v>
      </c>
      <c r="B214" s="20"/>
      <c r="C214" s="60"/>
      <c r="D214" s="29"/>
      <c r="E214" s="95"/>
      <c r="F214" s="35"/>
      <c r="G214" s="36" t="s">
        <v>207</v>
      </c>
      <c r="H214" s="74">
        <v>0.03</v>
      </c>
      <c r="I214" s="74">
        <v>0.03</v>
      </c>
      <c r="J214" s="74">
        <v>0.11</v>
      </c>
      <c r="K214" s="74">
        <v>-1.1299999999999999</v>
      </c>
      <c r="L214" s="74">
        <v>-1.1299999999999999</v>
      </c>
      <c r="M214" s="74">
        <v>-1.1599999999999999</v>
      </c>
      <c r="N214" s="74">
        <v>-1.1499999999999999</v>
      </c>
      <c r="O214" s="74">
        <v>-1.1499999999999999</v>
      </c>
      <c r="P214" s="74">
        <v>-1.07</v>
      </c>
      <c r="Q214" s="74">
        <v>-0.09</v>
      </c>
      <c r="R214" s="74">
        <v>-0.09</v>
      </c>
      <c r="S214" s="74">
        <v>-0.21</v>
      </c>
      <c r="T214" s="74">
        <v>-0.12</v>
      </c>
      <c r="U214" s="74">
        <v>-0.12</v>
      </c>
      <c r="V214" s="74">
        <v>0.43</v>
      </c>
      <c r="W214" s="74">
        <v>1.25</v>
      </c>
      <c r="X214" s="74">
        <v>1.25</v>
      </c>
      <c r="Y214" s="74">
        <v>1.01</v>
      </c>
      <c r="Z214" s="74">
        <v>0.93</v>
      </c>
      <c r="AA214" s="74">
        <v>0.93</v>
      </c>
      <c r="AB214" s="74">
        <v>0.79</v>
      </c>
      <c r="AC214" s="74">
        <v>-0.36</v>
      </c>
      <c r="AD214" s="74">
        <v>-0.36</v>
      </c>
      <c r="AE214" s="74">
        <v>0.34</v>
      </c>
      <c r="AF214" s="74">
        <v>2.84</v>
      </c>
      <c r="AG214" s="74">
        <v>2.84</v>
      </c>
      <c r="AH214" s="74">
        <v>1.86</v>
      </c>
      <c r="AI214" s="74">
        <v>0.3</v>
      </c>
      <c r="AJ214" s="74">
        <v>0.3</v>
      </c>
      <c r="AK214" s="74">
        <v>0.21</v>
      </c>
      <c r="AL214" s="74">
        <v>0.38</v>
      </c>
      <c r="AM214" s="74">
        <v>0.38</v>
      </c>
      <c r="AN214" s="74">
        <v>0.76</v>
      </c>
      <c r="AO214" s="74">
        <v>0.11</v>
      </c>
      <c r="AP214" s="74">
        <v>0.11</v>
      </c>
      <c r="AQ214" s="74">
        <v>-0.02</v>
      </c>
      <c r="AR214" s="74">
        <v>0.30922072538860079</v>
      </c>
      <c r="AS214" s="74">
        <v>0.30922072538860079</v>
      </c>
      <c r="AT214" s="74">
        <v>2.2403025906735756</v>
      </c>
      <c r="AU214" s="74">
        <v>0.54103513174404072</v>
      </c>
      <c r="AV214" s="74">
        <v>0.54103513174404072</v>
      </c>
      <c r="AW214" s="74">
        <v>-1.4971475409836061</v>
      </c>
      <c r="AX214" s="74">
        <v>-2.591954792800335</v>
      </c>
      <c r="AY214" s="74">
        <v>-2.591954792800335</v>
      </c>
      <c r="AZ214" s="74">
        <v>-2.002732594605896</v>
      </c>
      <c r="BA214" s="74">
        <v>2.6394187811754493</v>
      </c>
      <c r="BB214" s="74">
        <v>2.6394187811754493</v>
      </c>
      <c r="BC214" s="74">
        <v>1.8615827956989246</v>
      </c>
      <c r="BD214" s="74">
        <v>1.0594300297745642</v>
      </c>
      <c r="BE214" s="74">
        <v>1.0594300297745642</v>
      </c>
      <c r="BF214" s="74">
        <v>0.88578485885372082</v>
      </c>
      <c r="BG214" s="74">
        <v>1.9311547542391085</v>
      </c>
      <c r="BH214" s="74">
        <v>1.9311547542391085</v>
      </c>
      <c r="BI214" s="74">
        <v>2.1190637191157338</v>
      </c>
      <c r="BJ214" s="74">
        <v>3.7540792590997198</v>
      </c>
      <c r="BK214" s="74">
        <v>3.7540792590997198</v>
      </c>
      <c r="BL214" s="74">
        <v>6.9468389057750786</v>
      </c>
      <c r="BM214" s="74">
        <v>4.7616740929344363</v>
      </c>
      <c r="BN214" s="74">
        <v>4.7616740929344363</v>
      </c>
      <c r="BO214" s="74">
        <v>3.9545250822368403</v>
      </c>
      <c r="BP214" s="74">
        <v>4.1564347476372427</v>
      </c>
      <c r="BQ214" s="74">
        <v>4.1564347476372427</v>
      </c>
      <c r="BR214" s="74">
        <v>8.081049843014128</v>
      </c>
      <c r="BS214" s="74">
        <v>10.605393084798147</v>
      </c>
      <c r="BT214" s="74">
        <v>10.605393084798147</v>
      </c>
      <c r="BU214" s="74">
        <v>12.74341418931242</v>
      </c>
      <c r="BV214" s="74">
        <v>10.302839964633067</v>
      </c>
      <c r="BW214" s="74">
        <v>10.302839964633067</v>
      </c>
      <c r="BX214" s="74">
        <v>-2.9510298458510973</v>
      </c>
      <c r="BY214" s="74">
        <v>-2.7443534898681246</v>
      </c>
      <c r="BZ214" s="74">
        <v>-2.7443534898681246</v>
      </c>
      <c r="CA214" s="74">
        <v>-8.609183260209246</v>
      </c>
      <c r="CB214" s="74">
        <v>-12.403109354413699</v>
      </c>
      <c r="CC214" s="74">
        <v>-12.403109354413699</v>
      </c>
      <c r="CD214" s="74">
        <v>-11.647395204100311</v>
      </c>
      <c r="CE214" s="74">
        <v>-8.4113258845437624</v>
      </c>
      <c r="CF214" s="74">
        <v>-8.4113258845437624</v>
      </c>
      <c r="CG214" s="74">
        <v>-5.7878628948998552</v>
      </c>
      <c r="CH214" s="74">
        <v>-4.6679390605162938</v>
      </c>
      <c r="CI214" s="74">
        <v>-4.6679390605162938</v>
      </c>
      <c r="CJ214" s="74">
        <v>-2.8692805755395678</v>
      </c>
      <c r="CK214" s="74">
        <v>2.719384042086805</v>
      </c>
      <c r="CL214" s="74">
        <v>2.719384042086805</v>
      </c>
      <c r="CM214" s="74">
        <v>3.4656011163589522</v>
      </c>
      <c r="CN214" s="74">
        <v>-0.46033574160645996</v>
      </c>
      <c r="CO214" s="74">
        <v>-0.46033574160645996</v>
      </c>
      <c r="CP214" s="74">
        <v>-5.6163834196891189</v>
      </c>
      <c r="CQ214" s="74">
        <v>-2.2156108982545768</v>
      </c>
      <c r="CR214" s="74">
        <v>-2.2156108982545768</v>
      </c>
      <c r="CS214" s="74">
        <v>2.7419548047389211</v>
      </c>
      <c r="CT214" s="74">
        <v>2.9025633802816908</v>
      </c>
      <c r="CU214" s="74">
        <v>2.9025633802816908</v>
      </c>
      <c r="CV214" s="74">
        <v>2.730819011245492</v>
      </c>
      <c r="CW214" s="74">
        <v>0.85951973272081827</v>
      </c>
      <c r="CX214" s="74">
        <v>0.85951973272081827</v>
      </c>
      <c r="CY214" s="74">
        <v>1.6104796897325977</v>
      </c>
      <c r="CZ214" s="74">
        <v>3.0777654320987655</v>
      </c>
      <c r="DA214" s="74">
        <v>3.0777654320987655</v>
      </c>
      <c r="DB214" s="74">
        <v>3.9570271356783913</v>
      </c>
      <c r="DC214" s="74">
        <v>5.0917616372391636</v>
      </c>
      <c r="DD214" s="74">
        <v>5.0917616372391636</v>
      </c>
      <c r="DE214" s="74">
        <v>3.6161462373933282</v>
      </c>
      <c r="DF214" s="74">
        <v>-5.8304106187929738</v>
      </c>
      <c r="DG214" s="74">
        <v>-5.8304106187929738</v>
      </c>
      <c r="DH214" s="74">
        <v>-5.6624934530490085</v>
      </c>
      <c r="DI214" s="74">
        <v>-5.4874710777349298</v>
      </c>
      <c r="DJ214" s="74">
        <v>-5.4874710777349298</v>
      </c>
      <c r="DK214" s="74">
        <v>-5.5535341922695736</v>
      </c>
      <c r="DL214" s="74">
        <v>3.9532542735042733</v>
      </c>
      <c r="DM214" s="74">
        <v>3.9532542735042733</v>
      </c>
      <c r="DN214" s="74">
        <v>5.1449330263708637</v>
      </c>
      <c r="DO214" s="74">
        <v>1.8780619834710748</v>
      </c>
      <c r="DP214" s="74">
        <v>1.8780619834710748</v>
      </c>
      <c r="DQ214" s="74">
        <v>1.3762808921036778</v>
      </c>
      <c r="DR214" s="74">
        <v>2.00058218473565</v>
      </c>
      <c r="DS214" s="74">
        <v>2.00058218473565</v>
      </c>
      <c r="DT214" s="74">
        <v>1.883971474487746</v>
      </c>
      <c r="DU214" s="74">
        <v>0.39733390525212087</v>
      </c>
      <c r="DV214" s="74">
        <v>3.3419816985987985</v>
      </c>
      <c r="DW214" s="74">
        <v>8.3762281955962248</v>
      </c>
      <c r="DX214" s="74">
        <v>1.188014864992003</v>
      </c>
      <c r="DY214" s="74">
        <v>-1.6237600229095077</v>
      </c>
      <c r="DZ214" s="74">
        <v>-0.61991433466590518</v>
      </c>
      <c r="EA214" s="74">
        <v>-1.5945853427895986</v>
      </c>
      <c r="EB214" s="74">
        <v>0.92979479768786111</v>
      </c>
      <c r="EC214" s="74">
        <v>-2.1153852915323776</v>
      </c>
      <c r="ED214" s="74">
        <v>0.7768130129536237</v>
      </c>
      <c r="EE214" s="74">
        <v>2.6539335925815131</v>
      </c>
      <c r="EF214" s="74">
        <v>-5.9933083832335345</v>
      </c>
      <c r="EG214" s="74">
        <v>1.451216946820014</v>
      </c>
      <c r="EH214" s="74">
        <v>-1.0760804321728681</v>
      </c>
      <c r="EI214" s="74">
        <v>-2.0713513513513515</v>
      </c>
      <c r="EJ214" s="74">
        <v>0.52195187165775403</v>
      </c>
      <c r="EK214" s="74">
        <v>3.9955882352941208</v>
      </c>
      <c r="EL214" s="74">
        <v>1.5546289972058374</v>
      </c>
      <c r="EM214" s="74">
        <v>0.43232323232323244</v>
      </c>
      <c r="EN214" s="74">
        <v>-0.66917262830482038</v>
      </c>
      <c r="EO214" s="74">
        <v>2.6587312500000002</v>
      </c>
      <c r="EP214" s="74">
        <v>0.87585554866707993</v>
      </c>
      <c r="EQ214" s="74">
        <v>1.4039654640764725</v>
      </c>
      <c r="ER214" s="74">
        <v>-3.9615224063842827</v>
      </c>
      <c r="ES214" s="74">
        <v>-1.4897198538367844</v>
      </c>
      <c r="ET214" s="74">
        <v>-0.87276001241850287</v>
      </c>
      <c r="EU214" s="74">
        <v>3.0888201712654615</v>
      </c>
      <c r="EV214" s="74">
        <v>1.2565042949926664</v>
      </c>
      <c r="EW214" s="74">
        <v>4.0621861471861473</v>
      </c>
      <c r="EX214" s="74">
        <v>3.5959660493827137</v>
      </c>
      <c r="EY214" s="74">
        <v>1.9694420818144998</v>
      </c>
      <c r="EZ214" s="74">
        <v>1.0568011958146495</v>
      </c>
      <c r="FA214" s="74">
        <v>2.3429390573401379</v>
      </c>
      <c r="FB214" s="74">
        <v>0.69347444247089018</v>
      </c>
      <c r="FC214" s="74">
        <v>8.468082775410835</v>
      </c>
      <c r="FD214" s="74">
        <v>5.3891109101868571</v>
      </c>
      <c r="FE214" s="74">
        <v>1.7816602696584982</v>
      </c>
      <c r="FF214" s="74">
        <v>-0.83883768115942114</v>
      </c>
      <c r="FG214" s="74">
        <v>2.7223167916907096</v>
      </c>
      <c r="FH214" s="74">
        <v>0.52601862302483071</v>
      </c>
      <c r="FI214" s="74">
        <v>4.2792305508233959</v>
      </c>
      <c r="FJ214" s="74">
        <v>4.1834474123539227</v>
      </c>
      <c r="FK214" s="74">
        <v>1.242839202839203</v>
      </c>
      <c r="FL214" s="74">
        <v>-0.31725893824485391</v>
      </c>
      <c r="FM214" s="74">
        <v>5.7493347525279528E-2</v>
      </c>
      <c r="FN214" s="74">
        <v>0.11501478003825395</v>
      </c>
      <c r="FO214" s="74">
        <v>-1.3010035068788772</v>
      </c>
      <c r="FP214" s="74">
        <v>-1.3690877474585335</v>
      </c>
      <c r="FQ214" s="74">
        <v>-0.58997289261979691</v>
      </c>
      <c r="FR214" s="74">
        <v>1.5496637506834343</v>
      </c>
      <c r="FS214" s="74">
        <v>2.954600162645705</v>
      </c>
      <c r="FT214" s="74">
        <v>0.4850499955756129</v>
      </c>
      <c r="FU214" s="74">
        <v>1.4225609422076146</v>
      </c>
      <c r="FV214" s="74">
        <v>-1.2163189513926809</v>
      </c>
      <c r="FW214" s="74">
        <v>0.12602087235750539</v>
      </c>
      <c r="FX214" s="74">
        <v>-2.1758702227110254</v>
      </c>
      <c r="FY214" s="74">
        <v>-3.0513608981380065</v>
      </c>
      <c r="FZ214" s="74">
        <v>-0.89799913081269045</v>
      </c>
      <c r="GA214" s="74">
        <v>-1.0006554307116107</v>
      </c>
      <c r="GB214" s="74">
        <v>0.9512516573853087</v>
      </c>
      <c r="GC214" s="74">
        <v>0.40512316968130968</v>
      </c>
      <c r="GD214" s="74">
        <v>2.1806734639119947</v>
      </c>
      <c r="GE214" s="74">
        <v>0.55249465240641726</v>
      </c>
      <c r="GF214" s="74">
        <v>-0.27053385416666659</v>
      </c>
      <c r="GG214" s="74">
        <v>2.1644640943193991</v>
      </c>
      <c r="GH214" s="74">
        <v>2.5462088353413663</v>
      </c>
      <c r="GI214" s="74">
        <v>1.1301997924234559</v>
      </c>
      <c r="GJ214" s="74">
        <v>-2.2778378378378377</v>
      </c>
      <c r="GK214" s="74">
        <v>-2.5167688172042997</v>
      </c>
      <c r="GL214" s="74">
        <v>-0.98572887172887258</v>
      </c>
      <c r="GM214" s="74">
        <v>-1.2179690831556509</v>
      </c>
      <c r="GN214" s="74">
        <v>-1.1971751262290742</v>
      </c>
      <c r="GO214" s="74">
        <v>0.18176827185792371</v>
      </c>
      <c r="GP214" s="74">
        <v>1.8378382663847783</v>
      </c>
      <c r="GQ214" s="74">
        <v>2.6657361074532511</v>
      </c>
      <c r="GR214" s="74">
        <v>0.76688236769500884</v>
      </c>
      <c r="GS214" s="74">
        <v>-0.34263792661021347</v>
      </c>
      <c r="GT214" s="74">
        <v>0.71366146765533212</v>
      </c>
      <c r="GU214" s="74">
        <v>-0.25857342887735763</v>
      </c>
      <c r="GV214" s="74">
        <v>-0.64848717948717904</v>
      </c>
      <c r="GW214" s="74">
        <v>-1.3060030511060261</v>
      </c>
      <c r="GX214" s="74">
        <v>-0.27280447931992785</v>
      </c>
      <c r="GY214" s="74">
        <v>-0.12451810300866904</v>
      </c>
      <c r="GZ214" s="74">
        <v>-1.3988504577822991</v>
      </c>
      <c r="HA214" s="74">
        <v>-0.2226755797639681</v>
      </c>
      <c r="HB214" s="74">
        <v>-0.24276281719316498</v>
      </c>
      <c r="HC214" s="74">
        <v>1.0255690520200698</v>
      </c>
      <c r="HD214" s="74">
        <v>-3.2324109612724796</v>
      </c>
      <c r="HE214" s="74">
        <v>-9.7526891891891889</v>
      </c>
      <c r="HF214" s="74">
        <v>-7.5828745597399143</v>
      </c>
      <c r="HG214" s="74">
        <v>1.5533219507923999</v>
      </c>
      <c r="HH214" s="74">
        <v>3.7021869874248212</v>
      </c>
      <c r="HI214" s="74">
        <v>3.3402133405347016</v>
      </c>
      <c r="HJ214" s="74">
        <v>1.5422233775236101</v>
      </c>
      <c r="HK214" s="74">
        <v>4.902972027972031</v>
      </c>
      <c r="HL214" s="74">
        <v>3.2137109581789312</v>
      </c>
      <c r="HM214" s="74">
        <v>-0.13256521002710026</v>
      </c>
      <c r="HN214" s="74">
        <v>-0.68838479809976238</v>
      </c>
      <c r="HO214" s="74">
        <v>-0.20865394806571255</v>
      </c>
      <c r="HP214" s="74">
        <v>-7.2896775978967765E-2</v>
      </c>
      <c r="HQ214" s="74">
        <v>0.42408056773116259</v>
      </c>
      <c r="HR214" s="74">
        <v>0.93237965676015089</v>
      </c>
      <c r="HS214" s="74">
        <v>0.32318907240922701</v>
      </c>
      <c r="HT214" s="74">
        <v>0.92798534031413604</v>
      </c>
      <c r="HU214" s="74">
        <v>3.1776009995835071</v>
      </c>
      <c r="HV214" s="74">
        <v>1.2215751144402827</v>
      </c>
      <c r="HW214" s="74">
        <v>3.4018816420087514</v>
      </c>
      <c r="HX214" s="74">
        <v>2.4253157360406097</v>
      </c>
      <c r="HY214" s="74">
        <v>0.63857673350887856</v>
      </c>
      <c r="HZ214" s="74">
        <v>1.825191134607564</v>
      </c>
      <c r="IA214" s="74">
        <v>0.24564179703168876</v>
      </c>
      <c r="IB214" s="74">
        <v>9.9241089307168628E-2</v>
      </c>
      <c r="IC214" s="41">
        <v>-0.15</v>
      </c>
      <c r="ID214" s="41">
        <v>-0.1</v>
      </c>
      <c r="IE214" s="41">
        <v>0.1</v>
      </c>
      <c r="IF214" s="41">
        <v>0.15445887902995176</v>
      </c>
      <c r="IG214" s="41">
        <v>5.121431351775553E-2</v>
      </c>
      <c r="IH214" s="41">
        <v>0.3</v>
      </c>
      <c r="II214" s="41">
        <v>0.39356038274378002</v>
      </c>
      <c r="IJ214" s="41">
        <v>-0.2</v>
      </c>
      <c r="IK214" s="41">
        <v>-0.27412278324703077</v>
      </c>
      <c r="IL214" s="41">
        <v>-0.23451103411000407</v>
      </c>
      <c r="IM214" s="41">
        <v>0.35</v>
      </c>
      <c r="IN214" s="41">
        <v>0.8</v>
      </c>
      <c r="IO214" s="41">
        <v>1.0016370545344879</v>
      </c>
      <c r="IP214" s="41">
        <v>1.2</v>
      </c>
      <c r="IQ214" s="41">
        <v>1.4839062841147392</v>
      </c>
      <c r="IR214" s="41">
        <v>1.7203194737225151</v>
      </c>
      <c r="IS214" s="41">
        <v>1.9884022240255468</v>
      </c>
      <c r="IT214" s="41">
        <v>1.2790930033935197</v>
      </c>
      <c r="IU214" s="41">
        <v>0.89261417193429693</v>
      </c>
      <c r="IV214" s="41">
        <v>0.332597080639979</v>
      </c>
      <c r="IW214" s="41">
        <v>0.14108410145205139</v>
      </c>
      <c r="IX214" s="41">
        <v>0.2</v>
      </c>
      <c r="IY214" s="41">
        <v>5.146696949493719E-2</v>
      </c>
      <c r="IZ214" s="41"/>
    </row>
    <row r="215" spans="1:260" s="53" customFormat="1" ht="18" customHeight="1" x14ac:dyDescent="0.2">
      <c r="A215" s="97">
        <v>244</v>
      </c>
      <c r="B215" s="20"/>
      <c r="C215" s="60"/>
      <c r="D215" s="29"/>
      <c r="E215" s="95"/>
      <c r="F215" s="66" t="s">
        <v>208</v>
      </c>
      <c r="G215" s="35"/>
      <c r="H215" s="67">
        <v>0</v>
      </c>
      <c r="I215" s="67">
        <v>0</v>
      </c>
      <c r="J215" s="67">
        <v>0</v>
      </c>
      <c r="K215" s="67">
        <v>0</v>
      </c>
      <c r="L215" s="67">
        <v>0</v>
      </c>
      <c r="M215" s="67">
        <v>0</v>
      </c>
      <c r="N215" s="67">
        <v>0</v>
      </c>
      <c r="O215" s="67">
        <v>-1.48</v>
      </c>
      <c r="P215" s="67">
        <v>-1.48</v>
      </c>
      <c r="Q215" s="67">
        <v>0</v>
      </c>
      <c r="R215" s="67">
        <v>0</v>
      </c>
      <c r="S215" s="67">
        <v>0</v>
      </c>
      <c r="T215" s="67">
        <v>0</v>
      </c>
      <c r="U215" s="67">
        <v>0</v>
      </c>
      <c r="V215" s="67">
        <v>0</v>
      </c>
      <c r="W215" s="67">
        <v>0</v>
      </c>
      <c r="X215" s="67">
        <v>0</v>
      </c>
      <c r="Y215" s="67">
        <v>-5.79</v>
      </c>
      <c r="Z215" s="67">
        <v>-5.79</v>
      </c>
      <c r="AA215" s="67">
        <v>-5.79</v>
      </c>
      <c r="AB215" s="67">
        <v>0</v>
      </c>
      <c r="AC215" s="67">
        <v>0</v>
      </c>
      <c r="AD215" s="67">
        <v>0</v>
      </c>
      <c r="AE215" s="67">
        <v>3.74</v>
      </c>
      <c r="AF215" s="67">
        <v>3.74</v>
      </c>
      <c r="AG215" s="67">
        <v>3.74</v>
      </c>
      <c r="AH215" s="67">
        <v>0</v>
      </c>
      <c r="AI215" s="67">
        <v>0</v>
      </c>
      <c r="AJ215" s="67">
        <v>0</v>
      </c>
      <c r="AK215" s="67">
        <v>1.8</v>
      </c>
      <c r="AL215" s="67">
        <v>1.8</v>
      </c>
      <c r="AM215" s="67">
        <v>1.8</v>
      </c>
      <c r="AN215" s="67">
        <v>0</v>
      </c>
      <c r="AO215" s="67">
        <v>0</v>
      </c>
      <c r="AP215" s="67">
        <v>0</v>
      </c>
      <c r="AQ215" s="67">
        <v>0</v>
      </c>
      <c r="AR215" s="67">
        <v>0</v>
      </c>
      <c r="AS215" s="67">
        <v>1.01</v>
      </c>
      <c r="AT215" s="67">
        <v>2.31</v>
      </c>
      <c r="AU215" s="67">
        <v>2.31</v>
      </c>
      <c r="AV215" s="67">
        <v>1.29</v>
      </c>
      <c r="AW215" s="67">
        <v>0</v>
      </c>
      <c r="AX215" s="67">
        <v>1.1399999999999999</v>
      </c>
      <c r="AY215" s="67">
        <v>0.9</v>
      </c>
      <c r="AZ215" s="67">
        <v>0.56000000000000005</v>
      </c>
      <c r="BA215" s="67">
        <v>-0.41</v>
      </c>
      <c r="BB215" s="67">
        <v>-1.22</v>
      </c>
      <c r="BC215" s="67">
        <v>-1.1100000000000001</v>
      </c>
      <c r="BD215" s="67">
        <v>-0.59</v>
      </c>
      <c r="BE215" s="67">
        <v>0.32</v>
      </c>
      <c r="BF215" s="67">
        <v>0.19</v>
      </c>
      <c r="BG215" s="67">
        <v>0.4</v>
      </c>
      <c r="BH215" s="67">
        <v>0.2</v>
      </c>
      <c r="BI215" s="67">
        <v>0.92</v>
      </c>
      <c r="BJ215" s="67">
        <v>0.2</v>
      </c>
      <c r="BK215" s="67">
        <v>0.81</v>
      </c>
      <c r="BL215" s="67">
        <v>0.34</v>
      </c>
      <c r="BM215" s="67">
        <v>0.36</v>
      </c>
      <c r="BN215" s="67">
        <v>0</v>
      </c>
      <c r="BO215" s="67">
        <v>-0.19</v>
      </c>
      <c r="BP215" s="67">
        <v>-0.18</v>
      </c>
      <c r="BQ215" s="67">
        <v>-0.4</v>
      </c>
      <c r="BR215" s="67">
        <v>3.29</v>
      </c>
      <c r="BS215" s="67">
        <v>3.03</v>
      </c>
      <c r="BT215" s="67">
        <v>4.26</v>
      </c>
      <c r="BU215" s="67">
        <v>5.93</v>
      </c>
      <c r="BV215" s="67">
        <v>6.62</v>
      </c>
      <c r="BW215" s="67">
        <v>7.92</v>
      </c>
      <c r="BX215" s="67">
        <v>2.06</v>
      </c>
      <c r="BY215" s="67">
        <v>2.0699999999999998</v>
      </c>
      <c r="BZ215" s="67">
        <v>-0.19</v>
      </c>
      <c r="CA215" s="67">
        <v>0.53</v>
      </c>
      <c r="CB215" s="67">
        <v>0.49</v>
      </c>
      <c r="CC215" s="67">
        <v>0.49</v>
      </c>
      <c r="CD215" s="67">
        <v>-3.99</v>
      </c>
      <c r="CE215" s="67">
        <v>-3.95</v>
      </c>
      <c r="CF215" s="67">
        <v>-1.43</v>
      </c>
      <c r="CG215" s="67">
        <v>-2.69</v>
      </c>
      <c r="CH215" s="67">
        <v>-2.9</v>
      </c>
      <c r="CI215" s="67">
        <v>-3.78</v>
      </c>
      <c r="CJ215" s="67">
        <v>0.93</v>
      </c>
      <c r="CK215" s="67">
        <v>0.7</v>
      </c>
      <c r="CL215" s="67">
        <v>0</v>
      </c>
      <c r="CM215" s="67">
        <v>0</v>
      </c>
      <c r="CN215" s="67">
        <v>0</v>
      </c>
      <c r="CO215" s="67">
        <v>-1.87</v>
      </c>
      <c r="CP215" s="67">
        <v>-2.11</v>
      </c>
      <c r="CQ215" s="67">
        <v>-2.11</v>
      </c>
      <c r="CR215" s="67">
        <v>-0.98</v>
      </c>
      <c r="CS215" s="67">
        <v>0.95</v>
      </c>
      <c r="CT215" s="67">
        <v>1.1499999999999999</v>
      </c>
      <c r="CU215" s="67">
        <v>1.83</v>
      </c>
      <c r="CV215" s="67">
        <v>-0.96</v>
      </c>
      <c r="CW215" s="67">
        <v>-0.96</v>
      </c>
      <c r="CX215" s="67">
        <v>-0.96</v>
      </c>
      <c r="CY215" s="67">
        <v>-0.22</v>
      </c>
      <c r="CZ215" s="67">
        <v>-0.22</v>
      </c>
      <c r="DA215" s="67">
        <v>-1.44</v>
      </c>
      <c r="DB215" s="67">
        <v>-1.23</v>
      </c>
      <c r="DC215" s="67">
        <v>-1.23</v>
      </c>
      <c r="DD215" s="67">
        <v>0.67</v>
      </c>
      <c r="DE215" s="67">
        <v>-1.5</v>
      </c>
      <c r="DF215" s="67">
        <v>-1.5</v>
      </c>
      <c r="DG215" s="67">
        <v>-2.15</v>
      </c>
      <c r="DH215" s="67">
        <v>-0.78</v>
      </c>
      <c r="DI215" s="67">
        <v>-0.78</v>
      </c>
      <c r="DJ215" s="67">
        <v>-0.78</v>
      </c>
      <c r="DK215" s="67">
        <v>-0.8</v>
      </c>
      <c r="DL215" s="67">
        <v>-0.8</v>
      </c>
      <c r="DM215" s="67">
        <v>-0.8</v>
      </c>
      <c r="DN215" s="67">
        <v>0</v>
      </c>
      <c r="DO215" s="67">
        <v>0</v>
      </c>
      <c r="DP215" s="67">
        <v>-3.23</v>
      </c>
      <c r="DQ215" s="67">
        <v>-0.85</v>
      </c>
      <c r="DR215" s="67">
        <v>-0.86</v>
      </c>
      <c r="DS215" s="67">
        <v>2.4500000000000002</v>
      </c>
      <c r="DT215" s="67">
        <v>-0.61</v>
      </c>
      <c r="DU215" s="67">
        <v>-0.61</v>
      </c>
      <c r="DV215" s="67">
        <v>0.35</v>
      </c>
      <c r="DW215" s="67">
        <v>1.74</v>
      </c>
      <c r="DX215" s="67">
        <v>1.75</v>
      </c>
      <c r="DY215" s="67">
        <v>0.77</v>
      </c>
      <c r="DZ215" s="67">
        <v>1.8</v>
      </c>
      <c r="EA215" s="67">
        <v>1.8</v>
      </c>
      <c r="EB215" s="67">
        <v>1.8</v>
      </c>
      <c r="EC215" s="67">
        <v>0</v>
      </c>
      <c r="ED215" s="67">
        <v>0</v>
      </c>
      <c r="EE215" s="67">
        <v>0</v>
      </c>
      <c r="EF215" s="67">
        <v>-0.56999999999999995</v>
      </c>
      <c r="EG215" s="67">
        <v>-0.56999999999999995</v>
      </c>
      <c r="EH215" s="67">
        <v>-0.56999999999999995</v>
      </c>
      <c r="EI215" s="67">
        <v>-1.63</v>
      </c>
      <c r="EJ215" s="67">
        <v>-1.63</v>
      </c>
      <c r="EK215" s="67">
        <v>-1.63</v>
      </c>
      <c r="EL215" s="67">
        <v>-1.17</v>
      </c>
      <c r="EM215" s="67">
        <v>-1.17</v>
      </c>
      <c r="EN215" s="67">
        <v>-1.17</v>
      </c>
      <c r="EO215" s="67">
        <v>-0.49</v>
      </c>
      <c r="EP215" s="67">
        <v>-0.49</v>
      </c>
      <c r="EQ215" s="67">
        <v>-0.49</v>
      </c>
      <c r="ER215" s="67">
        <v>7.67</v>
      </c>
      <c r="ES215" s="67">
        <v>7.67</v>
      </c>
      <c r="ET215" s="67">
        <v>7.65</v>
      </c>
      <c r="EU215" s="67">
        <v>-0.36</v>
      </c>
      <c r="EV215" s="67">
        <v>-0.36</v>
      </c>
      <c r="EW215" s="67">
        <v>4.37</v>
      </c>
      <c r="EX215" s="67">
        <v>4.51</v>
      </c>
      <c r="EY215" s="67">
        <v>4.5</v>
      </c>
      <c r="EZ215" s="67">
        <v>-0.23</v>
      </c>
      <c r="FA215" s="67">
        <v>0</v>
      </c>
      <c r="FB215" s="67">
        <v>0</v>
      </c>
      <c r="FC215" s="67">
        <v>3.83</v>
      </c>
      <c r="FD215" s="67">
        <v>3.84</v>
      </c>
      <c r="FE215" s="67">
        <v>3.84</v>
      </c>
      <c r="FF215" s="67">
        <v>0.02</v>
      </c>
      <c r="FG215" s="67">
        <v>-1.08</v>
      </c>
      <c r="FH215" s="67">
        <v>-1.0900000000000001</v>
      </c>
      <c r="FI215" s="67">
        <v>-3.9</v>
      </c>
      <c r="FJ215" s="67">
        <v>-2.82</v>
      </c>
      <c r="FK215" s="67">
        <v>-2.82</v>
      </c>
      <c r="FL215" s="67">
        <v>-1.54</v>
      </c>
      <c r="FM215" s="67">
        <v>-4.47</v>
      </c>
      <c r="FN215" s="67">
        <v>-5.27</v>
      </c>
      <c r="FO215" s="67">
        <v>-4.6399999999999997</v>
      </c>
      <c r="FP215" s="67">
        <v>-2.04</v>
      </c>
      <c r="FQ215" s="67">
        <v>-2.0299999999999998</v>
      </c>
      <c r="FR215" s="67">
        <v>-0.31</v>
      </c>
      <c r="FS215" s="67">
        <v>0.36</v>
      </c>
      <c r="FT215" s="67">
        <v>0.36</v>
      </c>
      <c r="FU215" s="67">
        <v>-1.46</v>
      </c>
      <c r="FV215" s="67">
        <v>3.94</v>
      </c>
      <c r="FW215" s="67">
        <v>3.94</v>
      </c>
      <c r="FX215" s="67">
        <v>5.56</v>
      </c>
      <c r="FY215" s="67">
        <v>1.1399999999999999</v>
      </c>
      <c r="FZ215" s="67">
        <v>1.1299999999999999</v>
      </c>
      <c r="GA215" s="67">
        <v>1.42</v>
      </c>
      <c r="GB215" s="67">
        <v>-1.82</v>
      </c>
      <c r="GC215" s="67">
        <v>-1.81</v>
      </c>
      <c r="GD215" s="67">
        <v>-1.73</v>
      </c>
      <c r="GE215" s="67">
        <v>-2.4500000000000002</v>
      </c>
      <c r="GF215" s="67">
        <v>-2.4500000000000002</v>
      </c>
      <c r="GG215" s="67">
        <v>-2.17</v>
      </c>
      <c r="GH215" s="67">
        <v>-0.85</v>
      </c>
      <c r="GI215" s="67">
        <v>-0.85</v>
      </c>
      <c r="GJ215" s="67">
        <v>-1.21</v>
      </c>
      <c r="GK215" s="67">
        <v>-1.1200000000000001</v>
      </c>
      <c r="GL215" s="67">
        <v>-1.1200000000000001</v>
      </c>
      <c r="GM215" s="67">
        <v>-0.42</v>
      </c>
      <c r="GN215" s="67">
        <v>1.23</v>
      </c>
      <c r="GO215" s="67">
        <v>1.23</v>
      </c>
      <c r="GP215" s="67">
        <v>0.86</v>
      </c>
      <c r="GQ215" s="67">
        <v>0</v>
      </c>
      <c r="GR215" s="67">
        <v>0</v>
      </c>
      <c r="GS215" s="67">
        <v>0</v>
      </c>
      <c r="GT215" s="67">
        <v>5.14</v>
      </c>
      <c r="GU215" s="67">
        <v>5.14</v>
      </c>
      <c r="GV215" s="67">
        <v>3.57</v>
      </c>
      <c r="GW215" s="67">
        <v>-0.28000000000000003</v>
      </c>
      <c r="GX215" s="67">
        <v>-0.28000000000000003</v>
      </c>
      <c r="GY215" s="67">
        <v>-0.4</v>
      </c>
      <c r="GZ215" s="67">
        <v>0</v>
      </c>
      <c r="HA215" s="67">
        <v>0</v>
      </c>
      <c r="HB215" s="67">
        <v>-0.12</v>
      </c>
      <c r="HC215" s="67">
        <v>-1.44</v>
      </c>
      <c r="HD215" s="67">
        <v>-1.38</v>
      </c>
      <c r="HE215" s="67">
        <v>-1.32</v>
      </c>
      <c r="HF215" s="67">
        <v>0</v>
      </c>
      <c r="HG215" s="67">
        <v>0</v>
      </c>
      <c r="HH215" s="67">
        <v>0</v>
      </c>
      <c r="HI215" s="67">
        <v>-0.63</v>
      </c>
      <c r="HJ215" s="67">
        <v>-0.63</v>
      </c>
      <c r="HK215" s="67">
        <v>-0.89</v>
      </c>
      <c r="HL215" s="67">
        <v>0.91</v>
      </c>
      <c r="HM215" s="67">
        <v>0.91</v>
      </c>
      <c r="HN215" s="67">
        <v>0.9</v>
      </c>
      <c r="HO215" s="67">
        <v>1.02</v>
      </c>
      <c r="HP215" s="67">
        <v>1.03</v>
      </c>
      <c r="HQ215" s="67">
        <v>0.75</v>
      </c>
      <c r="HR215" s="67">
        <v>2.33</v>
      </c>
      <c r="HS215" s="67">
        <v>2.35</v>
      </c>
      <c r="HT215" s="67">
        <v>3.32</v>
      </c>
      <c r="HU215" s="67">
        <v>-1.24</v>
      </c>
      <c r="HV215" s="67">
        <v>-1.24</v>
      </c>
      <c r="HW215" s="67">
        <v>-1</v>
      </c>
      <c r="HX215" s="67">
        <v>-2.38</v>
      </c>
      <c r="HY215" s="67">
        <v>-2.37</v>
      </c>
      <c r="HZ215" s="67">
        <v>-2.2400000000000002</v>
      </c>
      <c r="IA215" s="67">
        <v>0</v>
      </c>
      <c r="IB215" s="67">
        <v>0</v>
      </c>
      <c r="IC215" s="69">
        <v>-0.15</v>
      </c>
      <c r="ID215" s="69">
        <v>-0.1</v>
      </c>
      <c r="IE215" s="69">
        <v>0.1</v>
      </c>
      <c r="IF215" s="69">
        <v>0.15445887902995176</v>
      </c>
      <c r="IG215" s="69">
        <v>5.121431351775553E-2</v>
      </c>
      <c r="IH215" s="69">
        <v>0.3</v>
      </c>
      <c r="II215" s="69">
        <v>0.39356038274378002</v>
      </c>
      <c r="IJ215" s="69">
        <v>-0.2</v>
      </c>
      <c r="IK215" s="69">
        <v>-0.27412278324703077</v>
      </c>
      <c r="IL215" s="69">
        <v>-0.23451103411000407</v>
      </c>
      <c r="IM215" s="69">
        <v>0.35</v>
      </c>
      <c r="IN215" s="69">
        <v>0.8</v>
      </c>
      <c r="IO215" s="69">
        <v>1.0016370545344879</v>
      </c>
      <c r="IP215" s="69">
        <v>1.2</v>
      </c>
      <c r="IQ215" s="69">
        <v>1.4839062841147392</v>
      </c>
      <c r="IR215" s="69">
        <v>1.7203194737225151</v>
      </c>
      <c r="IS215" s="69">
        <v>1.9884022240255468</v>
      </c>
      <c r="IT215" s="69">
        <v>1.2790930033935197</v>
      </c>
      <c r="IU215" s="69">
        <v>0.89261417193429693</v>
      </c>
      <c r="IV215" s="69">
        <v>0.332597080639979</v>
      </c>
      <c r="IW215" s="69">
        <v>0.14108410145205139</v>
      </c>
      <c r="IX215" s="69">
        <v>0.2</v>
      </c>
      <c r="IY215" s="69">
        <v>5.146696949493719E-2</v>
      </c>
      <c r="IZ215" s="92"/>
    </row>
    <row r="216" spans="1:260" s="53" customFormat="1" ht="18" customHeight="1" x14ac:dyDescent="0.2">
      <c r="A216" s="97">
        <v>24401</v>
      </c>
      <c r="B216" s="20"/>
      <c r="C216" s="60"/>
      <c r="D216" s="29"/>
      <c r="E216" s="95"/>
      <c r="F216" s="35"/>
      <c r="G216" s="36" t="s">
        <v>208</v>
      </c>
      <c r="H216" s="71">
        <v>0</v>
      </c>
      <c r="I216" s="71">
        <v>0</v>
      </c>
      <c r="J216" s="71">
        <v>0</v>
      </c>
      <c r="K216" s="71">
        <v>0</v>
      </c>
      <c r="L216" s="71">
        <v>0</v>
      </c>
      <c r="M216" s="71">
        <v>0</v>
      </c>
      <c r="N216" s="71">
        <v>0</v>
      </c>
      <c r="O216" s="71">
        <v>-1.48</v>
      </c>
      <c r="P216" s="71">
        <v>-1.48</v>
      </c>
      <c r="Q216" s="71">
        <v>0</v>
      </c>
      <c r="R216" s="71">
        <v>0</v>
      </c>
      <c r="S216" s="71">
        <v>0</v>
      </c>
      <c r="T216" s="71">
        <v>0</v>
      </c>
      <c r="U216" s="71">
        <v>0</v>
      </c>
      <c r="V216" s="71">
        <v>0</v>
      </c>
      <c r="W216" s="71">
        <v>0</v>
      </c>
      <c r="X216" s="71">
        <v>0</v>
      </c>
      <c r="Y216" s="71">
        <v>-5.79</v>
      </c>
      <c r="Z216" s="71">
        <v>-5.79</v>
      </c>
      <c r="AA216" s="71">
        <v>-5.79</v>
      </c>
      <c r="AB216" s="71">
        <v>0</v>
      </c>
      <c r="AC216" s="71">
        <v>0</v>
      </c>
      <c r="AD216" s="71">
        <v>0</v>
      </c>
      <c r="AE216" s="71">
        <v>3.74</v>
      </c>
      <c r="AF216" s="71">
        <v>3.74</v>
      </c>
      <c r="AG216" s="71">
        <v>3.74</v>
      </c>
      <c r="AH216" s="71">
        <v>0</v>
      </c>
      <c r="AI216" s="71">
        <v>0</v>
      </c>
      <c r="AJ216" s="71">
        <v>0</v>
      </c>
      <c r="AK216" s="71">
        <v>1.8</v>
      </c>
      <c r="AL216" s="71">
        <v>1.8</v>
      </c>
      <c r="AM216" s="71">
        <v>1.8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1.01</v>
      </c>
      <c r="AT216" s="71">
        <v>2.31</v>
      </c>
      <c r="AU216" s="71">
        <v>2.31</v>
      </c>
      <c r="AV216" s="71">
        <v>1.29</v>
      </c>
      <c r="AW216" s="71">
        <v>0</v>
      </c>
      <c r="AX216" s="71">
        <v>1.1399999999999999</v>
      </c>
      <c r="AY216" s="71">
        <v>0.9</v>
      </c>
      <c r="AZ216" s="71">
        <v>0.56000000000000005</v>
      </c>
      <c r="BA216" s="71">
        <v>-0.41</v>
      </c>
      <c r="BB216" s="71">
        <v>-1.22</v>
      </c>
      <c r="BC216" s="71">
        <v>-1.1100000000000001</v>
      </c>
      <c r="BD216" s="71">
        <v>-0.59</v>
      </c>
      <c r="BE216" s="71">
        <v>0.32</v>
      </c>
      <c r="BF216" s="71">
        <v>0.19</v>
      </c>
      <c r="BG216" s="71">
        <v>0.4</v>
      </c>
      <c r="BH216" s="71">
        <v>0.2</v>
      </c>
      <c r="BI216" s="71">
        <v>0.92</v>
      </c>
      <c r="BJ216" s="71">
        <v>0.2</v>
      </c>
      <c r="BK216" s="71">
        <v>0.81</v>
      </c>
      <c r="BL216" s="71">
        <v>0.34</v>
      </c>
      <c r="BM216" s="71">
        <v>0.36</v>
      </c>
      <c r="BN216" s="71">
        <v>0</v>
      </c>
      <c r="BO216" s="71">
        <v>-0.19</v>
      </c>
      <c r="BP216" s="71">
        <v>-0.18</v>
      </c>
      <c r="BQ216" s="71">
        <v>-0.4</v>
      </c>
      <c r="BR216" s="71">
        <v>3.29</v>
      </c>
      <c r="BS216" s="71">
        <v>3.03</v>
      </c>
      <c r="BT216" s="71">
        <v>4.26</v>
      </c>
      <c r="BU216" s="71">
        <v>5.93</v>
      </c>
      <c r="BV216" s="71">
        <v>6.62</v>
      </c>
      <c r="BW216" s="71">
        <v>7.92</v>
      </c>
      <c r="BX216" s="71">
        <v>2.06</v>
      </c>
      <c r="BY216" s="71">
        <v>2.0699999999999998</v>
      </c>
      <c r="BZ216" s="71">
        <v>-0.19</v>
      </c>
      <c r="CA216" s="71">
        <v>0.53</v>
      </c>
      <c r="CB216" s="71">
        <v>0.49</v>
      </c>
      <c r="CC216" s="71">
        <v>0.49</v>
      </c>
      <c r="CD216" s="71">
        <v>-3.99</v>
      </c>
      <c r="CE216" s="71">
        <v>-3.95</v>
      </c>
      <c r="CF216" s="71">
        <v>-1.43</v>
      </c>
      <c r="CG216" s="71">
        <v>-2.69</v>
      </c>
      <c r="CH216" s="71">
        <v>-2.9</v>
      </c>
      <c r="CI216" s="71">
        <v>-3.78</v>
      </c>
      <c r="CJ216" s="71">
        <v>0.93</v>
      </c>
      <c r="CK216" s="71">
        <v>0.7</v>
      </c>
      <c r="CL216" s="71">
        <v>0</v>
      </c>
      <c r="CM216" s="71">
        <v>0</v>
      </c>
      <c r="CN216" s="71">
        <v>0</v>
      </c>
      <c r="CO216" s="71">
        <v>-1.87</v>
      </c>
      <c r="CP216" s="71">
        <v>-2.11</v>
      </c>
      <c r="CQ216" s="71">
        <v>-2.11</v>
      </c>
      <c r="CR216" s="71">
        <v>-0.98</v>
      </c>
      <c r="CS216" s="71">
        <v>0.95</v>
      </c>
      <c r="CT216" s="71">
        <v>1.1499999999999999</v>
      </c>
      <c r="CU216" s="71">
        <v>1.83</v>
      </c>
      <c r="CV216" s="71">
        <v>-0.96</v>
      </c>
      <c r="CW216" s="71">
        <v>-0.96</v>
      </c>
      <c r="CX216" s="71">
        <v>-0.96</v>
      </c>
      <c r="CY216" s="71">
        <v>-0.22</v>
      </c>
      <c r="CZ216" s="71">
        <v>-0.22</v>
      </c>
      <c r="DA216" s="71">
        <v>-1.44</v>
      </c>
      <c r="DB216" s="71">
        <v>-1.23</v>
      </c>
      <c r="DC216" s="71">
        <v>-1.23</v>
      </c>
      <c r="DD216" s="71">
        <v>0.67</v>
      </c>
      <c r="DE216" s="71">
        <v>-1.5</v>
      </c>
      <c r="DF216" s="71">
        <v>-1.5</v>
      </c>
      <c r="DG216" s="71">
        <v>-2.15</v>
      </c>
      <c r="DH216" s="71">
        <v>-0.78</v>
      </c>
      <c r="DI216" s="71">
        <v>-0.78</v>
      </c>
      <c r="DJ216" s="71">
        <v>-0.78</v>
      </c>
      <c r="DK216" s="71">
        <v>-0.8</v>
      </c>
      <c r="DL216" s="71">
        <v>-0.8</v>
      </c>
      <c r="DM216" s="71">
        <v>-0.8</v>
      </c>
      <c r="DN216" s="71">
        <v>0</v>
      </c>
      <c r="DO216" s="71">
        <v>0</v>
      </c>
      <c r="DP216" s="71">
        <v>-3.23</v>
      </c>
      <c r="DQ216" s="71">
        <v>-0.85</v>
      </c>
      <c r="DR216" s="71">
        <v>-0.86</v>
      </c>
      <c r="DS216" s="71">
        <v>2.4500000000000002</v>
      </c>
      <c r="DT216" s="71">
        <v>-0.61</v>
      </c>
      <c r="DU216" s="71">
        <v>-0.61</v>
      </c>
      <c r="DV216" s="71">
        <v>0.35</v>
      </c>
      <c r="DW216" s="71">
        <v>1.74</v>
      </c>
      <c r="DX216" s="71">
        <v>1.75</v>
      </c>
      <c r="DY216" s="71">
        <v>0.77</v>
      </c>
      <c r="DZ216" s="71">
        <v>1.8</v>
      </c>
      <c r="EA216" s="71">
        <v>1.8</v>
      </c>
      <c r="EB216" s="71">
        <v>1.8</v>
      </c>
      <c r="EC216" s="71">
        <v>0</v>
      </c>
      <c r="ED216" s="71">
        <v>0</v>
      </c>
      <c r="EE216" s="71">
        <v>0</v>
      </c>
      <c r="EF216" s="71">
        <v>-0.56999999999999995</v>
      </c>
      <c r="EG216" s="71">
        <v>-0.56999999999999995</v>
      </c>
      <c r="EH216" s="71">
        <v>-0.56999999999999995</v>
      </c>
      <c r="EI216" s="71">
        <v>-1.63</v>
      </c>
      <c r="EJ216" s="71">
        <v>-1.63</v>
      </c>
      <c r="EK216" s="71">
        <v>-1.63</v>
      </c>
      <c r="EL216" s="71">
        <v>-1.17</v>
      </c>
      <c r="EM216" s="71">
        <v>-1.17</v>
      </c>
      <c r="EN216" s="71">
        <v>-1.17</v>
      </c>
      <c r="EO216" s="71">
        <v>-0.49</v>
      </c>
      <c r="EP216" s="71">
        <v>-0.49</v>
      </c>
      <c r="EQ216" s="71">
        <v>-0.49</v>
      </c>
      <c r="ER216" s="71">
        <v>7.67</v>
      </c>
      <c r="ES216" s="71">
        <v>7.67</v>
      </c>
      <c r="ET216" s="71">
        <v>7.65</v>
      </c>
      <c r="EU216" s="71">
        <v>-0.36</v>
      </c>
      <c r="EV216" s="71">
        <v>-0.36</v>
      </c>
      <c r="EW216" s="71">
        <v>4.37</v>
      </c>
      <c r="EX216" s="71">
        <v>4.51</v>
      </c>
      <c r="EY216" s="71">
        <v>4.5</v>
      </c>
      <c r="EZ216" s="71">
        <v>-0.23</v>
      </c>
      <c r="FA216" s="71">
        <v>0</v>
      </c>
      <c r="FB216" s="71">
        <v>0</v>
      </c>
      <c r="FC216" s="71">
        <v>3.83</v>
      </c>
      <c r="FD216" s="71">
        <v>3.84</v>
      </c>
      <c r="FE216" s="71">
        <v>3.84</v>
      </c>
      <c r="FF216" s="71">
        <v>0.02</v>
      </c>
      <c r="FG216" s="71">
        <v>-1.08</v>
      </c>
      <c r="FH216" s="71">
        <v>-1.0900000000000001</v>
      </c>
      <c r="FI216" s="71">
        <v>-3.9</v>
      </c>
      <c r="FJ216" s="71">
        <v>-2.82</v>
      </c>
      <c r="FK216" s="71">
        <v>-2.82</v>
      </c>
      <c r="FL216" s="71">
        <v>-1.54</v>
      </c>
      <c r="FM216" s="71">
        <v>-4.47</v>
      </c>
      <c r="FN216" s="71">
        <v>-5.27</v>
      </c>
      <c r="FO216" s="71">
        <v>-4.6399999999999997</v>
      </c>
      <c r="FP216" s="71">
        <v>-2.04</v>
      </c>
      <c r="FQ216" s="71">
        <v>-2.0299999999999998</v>
      </c>
      <c r="FR216" s="71">
        <v>-0.31</v>
      </c>
      <c r="FS216" s="71">
        <v>0.36</v>
      </c>
      <c r="FT216" s="71">
        <v>0.36</v>
      </c>
      <c r="FU216" s="71">
        <v>-1.46</v>
      </c>
      <c r="FV216" s="71">
        <v>3.94</v>
      </c>
      <c r="FW216" s="71">
        <v>3.94</v>
      </c>
      <c r="FX216" s="71">
        <v>5.56</v>
      </c>
      <c r="FY216" s="71">
        <v>1.1399999999999999</v>
      </c>
      <c r="FZ216" s="71">
        <v>1.1299999999999999</v>
      </c>
      <c r="GA216" s="71">
        <v>1.42</v>
      </c>
      <c r="GB216" s="71">
        <v>-1.82</v>
      </c>
      <c r="GC216" s="71">
        <v>-1.81</v>
      </c>
      <c r="GD216" s="71">
        <v>-1.73</v>
      </c>
      <c r="GE216" s="71">
        <v>-2.4500000000000002</v>
      </c>
      <c r="GF216" s="71">
        <v>-2.4500000000000002</v>
      </c>
      <c r="GG216" s="71">
        <v>-2.17</v>
      </c>
      <c r="GH216" s="71">
        <v>-0.85</v>
      </c>
      <c r="GI216" s="71">
        <v>-0.85</v>
      </c>
      <c r="GJ216" s="71">
        <v>-1.21</v>
      </c>
      <c r="GK216" s="71">
        <v>-1.1200000000000001</v>
      </c>
      <c r="GL216" s="71">
        <v>-1.1200000000000001</v>
      </c>
      <c r="GM216" s="71">
        <v>-0.42</v>
      </c>
      <c r="GN216" s="71">
        <v>1.23</v>
      </c>
      <c r="GO216" s="71">
        <v>1.23</v>
      </c>
      <c r="GP216" s="71">
        <v>0.86</v>
      </c>
      <c r="GQ216" s="71">
        <v>0</v>
      </c>
      <c r="GR216" s="71">
        <v>0</v>
      </c>
      <c r="GS216" s="71">
        <v>0</v>
      </c>
      <c r="GT216" s="71">
        <v>5.14</v>
      </c>
      <c r="GU216" s="71">
        <v>5.14</v>
      </c>
      <c r="GV216" s="71">
        <v>3.57</v>
      </c>
      <c r="GW216" s="71">
        <v>-0.28000000000000003</v>
      </c>
      <c r="GX216" s="71">
        <v>-0.28000000000000003</v>
      </c>
      <c r="GY216" s="71">
        <v>-0.4</v>
      </c>
      <c r="GZ216" s="71">
        <v>0</v>
      </c>
      <c r="HA216" s="71">
        <v>0</v>
      </c>
      <c r="HB216" s="71">
        <v>-0.12</v>
      </c>
      <c r="HC216" s="71">
        <v>-1.44</v>
      </c>
      <c r="HD216" s="71">
        <v>-1.38</v>
      </c>
      <c r="HE216" s="71">
        <v>-1.32</v>
      </c>
      <c r="HF216" s="71">
        <v>0</v>
      </c>
      <c r="HG216" s="71">
        <v>0</v>
      </c>
      <c r="HH216" s="71">
        <v>0</v>
      </c>
      <c r="HI216" s="71">
        <v>-0.63</v>
      </c>
      <c r="HJ216" s="71">
        <v>-0.63</v>
      </c>
      <c r="HK216" s="71">
        <v>-0.89</v>
      </c>
      <c r="HL216" s="71">
        <v>0.91</v>
      </c>
      <c r="HM216" s="71">
        <v>0.91</v>
      </c>
      <c r="HN216" s="71">
        <v>0.9</v>
      </c>
      <c r="HO216" s="71">
        <v>1.02</v>
      </c>
      <c r="HP216" s="71">
        <v>1.03</v>
      </c>
      <c r="HQ216" s="71">
        <v>0.75</v>
      </c>
      <c r="HR216" s="71">
        <v>2.33</v>
      </c>
      <c r="HS216" s="71">
        <v>2.35</v>
      </c>
      <c r="HT216" s="71">
        <v>3.32</v>
      </c>
      <c r="HU216" s="71">
        <v>-1.24</v>
      </c>
      <c r="HV216" s="71">
        <v>-1.24</v>
      </c>
      <c r="HW216" s="71">
        <v>-1</v>
      </c>
      <c r="HX216" s="71">
        <v>-2.38</v>
      </c>
      <c r="HY216" s="71">
        <v>-2.37</v>
      </c>
      <c r="HZ216" s="71">
        <v>-2.2400000000000002</v>
      </c>
      <c r="IA216" s="71">
        <v>0</v>
      </c>
      <c r="IB216" s="71">
        <v>0</v>
      </c>
      <c r="IC216" s="41">
        <v>-0.15</v>
      </c>
      <c r="ID216" s="41">
        <v>-0.1</v>
      </c>
      <c r="IE216" s="41">
        <v>0.1</v>
      </c>
      <c r="IF216" s="41">
        <v>0.15445887902995176</v>
      </c>
      <c r="IG216" s="41">
        <v>5.121431351775553E-2</v>
      </c>
      <c r="IH216" s="41">
        <v>0.3</v>
      </c>
      <c r="II216" s="41">
        <v>0.39356038274378002</v>
      </c>
      <c r="IJ216" s="41">
        <v>-0.2</v>
      </c>
      <c r="IK216" s="41">
        <v>-0.27412278324703077</v>
      </c>
      <c r="IL216" s="41">
        <v>-0.23451103411000407</v>
      </c>
      <c r="IM216" s="41">
        <v>0.35</v>
      </c>
      <c r="IN216" s="41">
        <v>0.8</v>
      </c>
      <c r="IO216" s="41">
        <v>1.0016370545344879</v>
      </c>
      <c r="IP216" s="41">
        <v>1.2</v>
      </c>
      <c r="IQ216" s="41">
        <v>1.4839062841147392</v>
      </c>
      <c r="IR216" s="41">
        <v>1.7203194737225151</v>
      </c>
      <c r="IS216" s="41">
        <v>1.9884022240255468</v>
      </c>
      <c r="IT216" s="41">
        <v>1.2790930033935197</v>
      </c>
      <c r="IU216" s="41">
        <v>0.89261417193429693</v>
      </c>
      <c r="IV216" s="41">
        <v>0.332597080639979</v>
      </c>
      <c r="IW216" s="41">
        <v>0.14108410145205139</v>
      </c>
      <c r="IX216" s="41">
        <v>0.2</v>
      </c>
      <c r="IY216" s="41">
        <v>5.146696949493719E-2</v>
      </c>
      <c r="IZ216" s="41"/>
    </row>
    <row r="217" spans="1:260" s="53" customFormat="1" ht="18" customHeight="1" x14ac:dyDescent="0.2">
      <c r="A217" s="97">
        <v>245</v>
      </c>
      <c r="B217" s="20"/>
      <c r="C217" s="60"/>
      <c r="D217" s="29"/>
      <c r="E217" s="95"/>
      <c r="F217" s="66" t="s">
        <v>209</v>
      </c>
      <c r="G217" s="35"/>
      <c r="H217" s="67">
        <v>0.05</v>
      </c>
      <c r="I217" s="67">
        <v>0.05</v>
      </c>
      <c r="J217" s="67">
        <v>0.05</v>
      </c>
      <c r="K217" s="67">
        <v>0.09</v>
      </c>
      <c r="L217" s="67">
        <v>0.09</v>
      </c>
      <c r="M217" s="67">
        <v>0.15</v>
      </c>
      <c r="N217" s="67">
        <v>0.12</v>
      </c>
      <c r="O217" s="67">
        <v>0.13</v>
      </c>
      <c r="P217" s="67">
        <v>7.0000000000000007E-2</v>
      </c>
      <c r="Q217" s="67">
        <v>0.82</v>
      </c>
      <c r="R217" s="67">
        <v>1.95</v>
      </c>
      <c r="S217" s="67">
        <v>3.37</v>
      </c>
      <c r="T217" s="67">
        <v>1.83</v>
      </c>
      <c r="U217" s="67">
        <v>0.19</v>
      </c>
      <c r="V217" s="67">
        <v>-0.02</v>
      </c>
      <c r="W217" s="67">
        <v>0.06</v>
      </c>
      <c r="X217" s="67">
        <v>0.05</v>
      </c>
      <c r="Y217" s="67">
        <v>0.03</v>
      </c>
      <c r="Z217" s="67">
        <v>0</v>
      </c>
      <c r="AA217" s="67">
        <v>0</v>
      </c>
      <c r="AB217" s="67">
        <v>0</v>
      </c>
      <c r="AC217" s="67">
        <v>0.05</v>
      </c>
      <c r="AD217" s="67">
        <v>0.05</v>
      </c>
      <c r="AE217" s="67">
        <v>0.05</v>
      </c>
      <c r="AF217" s="67">
        <v>0</v>
      </c>
      <c r="AG217" s="67">
        <v>0</v>
      </c>
      <c r="AH217" s="67">
        <v>0</v>
      </c>
      <c r="AI217" s="67">
        <v>0</v>
      </c>
      <c r="AJ217" s="67">
        <v>0</v>
      </c>
      <c r="AK217" s="67">
        <v>0</v>
      </c>
      <c r="AL217" s="67">
        <v>0</v>
      </c>
      <c r="AM217" s="67">
        <v>0</v>
      </c>
      <c r="AN217" s="67">
        <v>0</v>
      </c>
      <c r="AO217" s="67">
        <v>0</v>
      </c>
      <c r="AP217" s="67">
        <v>0</v>
      </c>
      <c r="AQ217" s="67">
        <v>0</v>
      </c>
      <c r="AR217" s="67">
        <v>0.1055691548435619</v>
      </c>
      <c r="AS217" s="67">
        <v>3.8507584634695918E-2</v>
      </c>
      <c r="AT217" s="67">
        <v>0</v>
      </c>
      <c r="AU217" s="67">
        <v>6.7962664697132136E-2</v>
      </c>
      <c r="AV217" s="67">
        <v>2.7384656197816524E-2</v>
      </c>
      <c r="AW217" s="67">
        <v>-0.30185103775344785</v>
      </c>
      <c r="AX217" s="67">
        <v>-6.1136894772695793E-2</v>
      </c>
      <c r="AY217" s="67">
        <v>-7.371092059472624E-2</v>
      </c>
      <c r="AZ217" s="67">
        <v>0.11864094275325222</v>
      </c>
      <c r="BA217" s="67">
        <v>0.88015284932948568</v>
      </c>
      <c r="BB217" s="67">
        <v>1.565400500978726</v>
      </c>
      <c r="BC217" s="67">
        <v>2.4498963398479834</v>
      </c>
      <c r="BD217" s="67">
        <v>1.6949885852338569</v>
      </c>
      <c r="BE217" s="67">
        <v>0.89749372080362166</v>
      </c>
      <c r="BF217" s="67">
        <v>0.29435507486549378</v>
      </c>
      <c r="BG217" s="67">
        <v>-1.7335803449524571E-2</v>
      </c>
      <c r="BH217" s="67">
        <v>0.16032830680767526</v>
      </c>
      <c r="BI217" s="67">
        <v>0.3739484270256781</v>
      </c>
      <c r="BJ217" s="67">
        <v>0.42102973355292722</v>
      </c>
      <c r="BK217" s="67">
        <v>0.39167050179344948</v>
      </c>
      <c r="BL217" s="67">
        <v>0.10516596754041162</v>
      </c>
      <c r="BM217" s="67">
        <v>5.0885603653011681E-2</v>
      </c>
      <c r="BN217" s="67">
        <v>5.8688922961366277E-4</v>
      </c>
      <c r="BO217" s="67">
        <v>0.21833057932228836</v>
      </c>
      <c r="BP217" s="67">
        <v>0.41855119831884513</v>
      </c>
      <c r="BQ217" s="67">
        <v>0.37213848154448681</v>
      </c>
      <c r="BR217" s="67">
        <v>0.16928264456056824</v>
      </c>
      <c r="BS217" s="67">
        <v>0.25792231571209423</v>
      </c>
      <c r="BT217" s="67">
        <v>0.25824391074780234</v>
      </c>
      <c r="BU217" s="67">
        <v>0.26607752097737219</v>
      </c>
      <c r="BV217" s="67">
        <v>-2.7799222742132118E-2</v>
      </c>
      <c r="BW217" s="67">
        <v>2.5381120993828891E-2</v>
      </c>
      <c r="BX217" s="67">
        <v>0.16069585107515441</v>
      </c>
      <c r="BY217" s="67">
        <v>0.15121619444093445</v>
      </c>
      <c r="BZ217" s="67">
        <v>0.15139465960866136</v>
      </c>
      <c r="CA217" s="67">
        <v>0</v>
      </c>
      <c r="CB217" s="67">
        <v>3.8780742248084371E-3</v>
      </c>
      <c r="CC217" s="67">
        <v>0.1183846490387753</v>
      </c>
      <c r="CD217" s="67">
        <v>-8.6133902806791063E-2</v>
      </c>
      <c r="CE217" s="67">
        <v>-7.1997363698382777E-2</v>
      </c>
      <c r="CF217" s="67">
        <v>-0.14952072713418998</v>
      </c>
      <c r="CG217" s="67">
        <v>7.5292785734837067E-2</v>
      </c>
      <c r="CH217" s="67">
        <v>8.8818005181021412E-2</v>
      </c>
      <c r="CI217" s="67">
        <v>0.14248166767065099</v>
      </c>
      <c r="CJ217" s="67">
        <v>0.14888203533494937</v>
      </c>
      <c r="CK217" s="67">
        <v>0.96159015961094618</v>
      </c>
      <c r="CL217" s="67">
        <v>1.8826720979251359</v>
      </c>
      <c r="CM217" s="67">
        <v>3.7218979264906369</v>
      </c>
      <c r="CN217" s="67">
        <v>2.7265268920459258</v>
      </c>
      <c r="CO217" s="67">
        <v>1.979242686774046</v>
      </c>
      <c r="CP217" s="67">
        <v>1.5196349200836752</v>
      </c>
      <c r="CQ217" s="67">
        <v>0.8171377212433677</v>
      </c>
      <c r="CR217" s="67">
        <v>0.64672316947642983</v>
      </c>
      <c r="CS217" s="67">
        <v>6.5765454383445346E-2</v>
      </c>
      <c r="CT217" s="67">
        <v>6.7199981678787157E-2</v>
      </c>
      <c r="CU217" s="67">
        <v>6.6733881012301238E-2</v>
      </c>
      <c r="CV217" s="67">
        <v>0</v>
      </c>
      <c r="CW217" s="67">
        <v>0</v>
      </c>
      <c r="CX217" s="67">
        <v>-0.1950816453971789</v>
      </c>
      <c r="CY217" s="67">
        <v>-0.47337813265078205</v>
      </c>
      <c r="CZ217" s="67">
        <v>-0.42604127867646963</v>
      </c>
      <c r="DA217" s="67">
        <v>-0.22973540288997651</v>
      </c>
      <c r="DB217" s="67">
        <v>5.1182077131350236E-2</v>
      </c>
      <c r="DC217" s="67">
        <v>-3.4238900638478245E-2</v>
      </c>
      <c r="DD217" s="67">
        <v>-0.12468806803323999</v>
      </c>
      <c r="DE217" s="67">
        <v>-0.12406465669192762</v>
      </c>
      <c r="DF217" s="67">
        <v>-0.12652423455702722</v>
      </c>
      <c r="DG217" s="67">
        <v>-3.4502619360347403E-2</v>
      </c>
      <c r="DH217" s="67">
        <v>-5.0172935388179629E-2</v>
      </c>
      <c r="DI217" s="67">
        <v>-1.6093639211426251E-2</v>
      </c>
      <c r="DJ217" s="67">
        <v>-1.5979266634408778E-2</v>
      </c>
      <c r="DK217" s="67">
        <v>0</v>
      </c>
      <c r="DL217" s="67">
        <v>3.5052065041188518E-2</v>
      </c>
      <c r="DM217" s="67">
        <v>0.26654012718014158</v>
      </c>
      <c r="DN217" s="67">
        <v>0.26915969324115707</v>
      </c>
      <c r="DO217" s="67">
        <v>0.23328018001942116</v>
      </c>
      <c r="DP217" s="67">
        <v>7.8563736097796572E-2</v>
      </c>
      <c r="DQ217" s="67">
        <v>0.13203874715112188</v>
      </c>
      <c r="DR217" s="67">
        <v>0.13432010301553843</v>
      </c>
      <c r="DS217" s="67">
        <v>5.4039435317434908E-2</v>
      </c>
      <c r="DT217" s="67">
        <v>0.10851288167864974</v>
      </c>
      <c r="DU217" s="67">
        <v>0.97</v>
      </c>
      <c r="DV217" s="67">
        <v>1.6815270522989616</v>
      </c>
      <c r="DW217" s="67">
        <v>3.17</v>
      </c>
      <c r="DX217" s="67">
        <v>2.62</v>
      </c>
      <c r="DY217" s="67">
        <v>1.9073918875758546</v>
      </c>
      <c r="DZ217" s="67">
        <v>0.36</v>
      </c>
      <c r="EA217" s="67">
        <v>-7.0000000000000007E-2</v>
      </c>
      <c r="EB217" s="67">
        <v>-6.3267811704834601E-2</v>
      </c>
      <c r="EC217" s="67">
        <v>-0.18</v>
      </c>
      <c r="ED217" s="67">
        <v>0.01</v>
      </c>
      <c r="EE217" s="67">
        <v>4.4465894465894459E-3</v>
      </c>
      <c r="EF217" s="67">
        <v>0.03</v>
      </c>
      <c r="EG217" s="67">
        <v>-0.01</v>
      </c>
      <c r="EH217" s="67">
        <v>0.09</v>
      </c>
      <c r="EI217" s="67">
        <v>0.21</v>
      </c>
      <c r="EJ217" s="67">
        <v>0.16</v>
      </c>
      <c r="EK217" s="67">
        <v>0.24</v>
      </c>
      <c r="EL217" s="67">
        <v>0.17</v>
      </c>
      <c r="EM217" s="67">
        <v>0.17</v>
      </c>
      <c r="EN217" s="67">
        <v>-0.1</v>
      </c>
      <c r="EO217" s="67">
        <v>-0.1</v>
      </c>
      <c r="EP217" s="67">
        <v>-0.28000000000000003</v>
      </c>
      <c r="EQ217" s="67">
        <v>-0.18</v>
      </c>
      <c r="ER217" s="67">
        <v>-0.24</v>
      </c>
      <c r="ES217" s="67">
        <v>0.09</v>
      </c>
      <c r="ET217" s="67">
        <v>0.09</v>
      </c>
      <c r="EU217" s="67">
        <v>0.15</v>
      </c>
      <c r="EV217" s="67">
        <v>0</v>
      </c>
      <c r="EW217" s="67">
        <v>0.02</v>
      </c>
      <c r="EX217" s="67">
        <v>0.02</v>
      </c>
      <c r="EY217" s="67">
        <v>-0.11</v>
      </c>
      <c r="EZ217" s="67">
        <v>-0.13</v>
      </c>
      <c r="FA217" s="67">
        <v>-0.09</v>
      </c>
      <c r="FB217" s="67">
        <v>0.05</v>
      </c>
      <c r="FC217" s="67">
        <v>0.04</v>
      </c>
      <c r="FD217" s="67">
        <v>0</v>
      </c>
      <c r="FE217" s="67">
        <v>0.93</v>
      </c>
      <c r="FF217" s="67">
        <v>1.75</v>
      </c>
      <c r="FG217" s="67">
        <v>2.95</v>
      </c>
      <c r="FH217" s="67">
        <v>2.41</v>
      </c>
      <c r="FI217" s="67">
        <v>1.62</v>
      </c>
      <c r="FJ217" s="67">
        <v>0.98</v>
      </c>
      <c r="FK217" s="67">
        <v>0.67</v>
      </c>
      <c r="FL217" s="67">
        <v>0.59</v>
      </c>
      <c r="FM217" s="67">
        <v>0.08</v>
      </c>
      <c r="FN217" s="67">
        <v>0.01</v>
      </c>
      <c r="FO217" s="67">
        <v>0.01</v>
      </c>
      <c r="FP217" s="67">
        <v>0.03</v>
      </c>
      <c r="FQ217" s="67">
        <v>0</v>
      </c>
      <c r="FR217" s="67">
        <v>0</v>
      </c>
      <c r="FS217" s="67">
        <v>0.03</v>
      </c>
      <c r="FT217" s="67">
        <v>0.08</v>
      </c>
      <c r="FU217" s="67">
        <v>0.08</v>
      </c>
      <c r="FV217" s="67">
        <v>0.02</v>
      </c>
      <c r="FW217" s="67">
        <v>0</v>
      </c>
      <c r="FX217" s="67">
        <v>0</v>
      </c>
      <c r="FY217" s="67">
        <v>0.06</v>
      </c>
      <c r="FZ217" s="67">
        <v>0.06</v>
      </c>
      <c r="GA217" s="67">
        <v>0.06</v>
      </c>
      <c r="GB217" s="67">
        <v>0</v>
      </c>
      <c r="GC217" s="67">
        <v>-0.04</v>
      </c>
      <c r="GD217" s="67">
        <v>-0.04</v>
      </c>
      <c r="GE217" s="67">
        <v>-0.04</v>
      </c>
      <c r="GF217" s="67">
        <v>-0.01</v>
      </c>
      <c r="GG217" s="67">
        <v>0.02</v>
      </c>
      <c r="GH217" s="67">
        <v>0.24</v>
      </c>
      <c r="GI217" s="67">
        <v>0.13</v>
      </c>
      <c r="GJ217" s="67">
        <v>0.1</v>
      </c>
      <c r="GK217" s="67">
        <v>-0.13</v>
      </c>
      <c r="GL217" s="67">
        <v>0.03</v>
      </c>
      <c r="GM217" s="67">
        <v>0.03</v>
      </c>
      <c r="GN217" s="67">
        <v>0.4</v>
      </c>
      <c r="GO217" s="67">
        <v>1.29</v>
      </c>
      <c r="GP217" s="67">
        <v>2.4900000000000002</v>
      </c>
      <c r="GQ217" s="67">
        <v>3.19</v>
      </c>
      <c r="GR217" s="67">
        <v>2.3199999999999998</v>
      </c>
      <c r="GS217" s="67">
        <v>1.23</v>
      </c>
      <c r="GT217" s="67">
        <v>0.87</v>
      </c>
      <c r="GU217" s="67">
        <v>0.55000000000000004</v>
      </c>
      <c r="GV217" s="67">
        <v>0.54</v>
      </c>
      <c r="GW217" s="67">
        <v>0.04</v>
      </c>
      <c r="GX217" s="67">
        <v>0.03</v>
      </c>
      <c r="GY217" s="67">
        <v>-0.02</v>
      </c>
      <c r="GZ217" s="67">
        <v>-0.02</v>
      </c>
      <c r="HA217" s="67">
        <v>0</v>
      </c>
      <c r="HB217" s="67">
        <v>0</v>
      </c>
      <c r="HC217" s="67">
        <v>-0.04</v>
      </c>
      <c r="HD217" s="67">
        <v>-0.04</v>
      </c>
      <c r="HE217" s="67">
        <v>-0.06</v>
      </c>
      <c r="HF217" s="67">
        <v>0.22</v>
      </c>
      <c r="HG217" s="67">
        <v>0.19</v>
      </c>
      <c r="HH217" s="67">
        <v>0.21</v>
      </c>
      <c r="HI217" s="67">
        <v>0.01</v>
      </c>
      <c r="HJ217" s="67">
        <v>0.05</v>
      </c>
      <c r="HK217" s="67">
        <v>0.05</v>
      </c>
      <c r="HL217" s="67">
        <v>7.0000000000000007E-2</v>
      </c>
      <c r="HM217" s="67">
        <v>0.1</v>
      </c>
      <c r="HN217" s="67">
        <v>0.1</v>
      </c>
      <c r="HO217" s="67">
        <v>0.04</v>
      </c>
      <c r="HP217" s="67">
        <v>0.01</v>
      </c>
      <c r="HQ217" s="67">
        <v>0.01</v>
      </c>
      <c r="HR217" s="67">
        <v>7.0000000000000007E-2</v>
      </c>
      <c r="HS217" s="67">
        <v>0.05</v>
      </c>
      <c r="HT217" s="67">
        <v>0.08</v>
      </c>
      <c r="HU217" s="67">
        <v>0.19</v>
      </c>
      <c r="HV217" s="67">
        <v>0.25</v>
      </c>
      <c r="HW217" s="67">
        <v>0.22</v>
      </c>
      <c r="HX217" s="67">
        <v>0.04</v>
      </c>
      <c r="HY217" s="67">
        <v>1.26</v>
      </c>
      <c r="HZ217" s="67">
        <v>2.71</v>
      </c>
      <c r="IA217" s="67">
        <v>4.3600000000000003</v>
      </c>
      <c r="IB217" s="67">
        <v>3.17</v>
      </c>
      <c r="IC217" s="69">
        <v>-0.15</v>
      </c>
      <c r="ID217" s="69">
        <v>-0.1</v>
      </c>
      <c r="IE217" s="69">
        <v>0.1</v>
      </c>
      <c r="IF217" s="69">
        <v>0.15445887902995176</v>
      </c>
      <c r="IG217" s="69">
        <v>5.121431351775553E-2</v>
      </c>
      <c r="IH217" s="69">
        <v>0.3</v>
      </c>
      <c r="II217" s="69">
        <v>0.39356038274378002</v>
      </c>
      <c r="IJ217" s="69">
        <v>-0.2</v>
      </c>
      <c r="IK217" s="69">
        <v>-0.27412278324703077</v>
      </c>
      <c r="IL217" s="69">
        <v>-0.23451103411000407</v>
      </c>
      <c r="IM217" s="69">
        <v>0.35</v>
      </c>
      <c r="IN217" s="69">
        <v>0.8</v>
      </c>
      <c r="IO217" s="69">
        <v>1.0016370545344879</v>
      </c>
      <c r="IP217" s="69">
        <v>1.2</v>
      </c>
      <c r="IQ217" s="69">
        <v>1.4839062841147392</v>
      </c>
      <c r="IR217" s="69">
        <v>1.7203194737225151</v>
      </c>
      <c r="IS217" s="69">
        <v>1.9884022240255468</v>
      </c>
      <c r="IT217" s="69">
        <v>1.2790930033935197</v>
      </c>
      <c r="IU217" s="69">
        <v>0.89261417193429693</v>
      </c>
      <c r="IV217" s="69">
        <v>0.332597080639979</v>
      </c>
      <c r="IW217" s="69">
        <v>0.14108410145205139</v>
      </c>
      <c r="IX217" s="69">
        <v>0.2</v>
      </c>
      <c r="IY217" s="69">
        <v>5.146696949493719E-2</v>
      </c>
      <c r="IZ217" s="92"/>
    </row>
    <row r="218" spans="1:260" s="53" customFormat="1" ht="18" customHeight="1" x14ac:dyDescent="0.2">
      <c r="A218" s="97">
        <v>24501</v>
      </c>
      <c r="B218" s="20"/>
      <c r="C218" s="60"/>
      <c r="D218" s="29"/>
      <c r="E218" s="95"/>
      <c r="F218" s="35"/>
      <c r="G218" s="36" t="s">
        <v>210</v>
      </c>
      <c r="H218" s="71">
        <v>0.05</v>
      </c>
      <c r="I218" s="71">
        <v>0.05</v>
      </c>
      <c r="J218" s="71">
        <v>0.05</v>
      </c>
      <c r="K218" s="71">
        <v>0.09</v>
      </c>
      <c r="L218" s="71">
        <v>0.09</v>
      </c>
      <c r="M218" s="71">
        <v>0.15</v>
      </c>
      <c r="N218" s="71">
        <v>0.12</v>
      </c>
      <c r="O218" s="71">
        <v>0.13</v>
      </c>
      <c r="P218" s="71">
        <v>7.0000000000000007E-2</v>
      </c>
      <c r="Q218" s="71">
        <v>0.82</v>
      </c>
      <c r="R218" s="71">
        <v>1.95</v>
      </c>
      <c r="S218" s="71">
        <v>3.37</v>
      </c>
      <c r="T218" s="71">
        <v>1.83</v>
      </c>
      <c r="U218" s="71">
        <v>0.19</v>
      </c>
      <c r="V218" s="71">
        <v>-0.02</v>
      </c>
      <c r="W218" s="71">
        <v>0.06</v>
      </c>
      <c r="X218" s="71">
        <v>0.05</v>
      </c>
      <c r="Y218" s="71">
        <v>0.03</v>
      </c>
      <c r="Z218" s="71">
        <v>0</v>
      </c>
      <c r="AA218" s="71">
        <v>0</v>
      </c>
      <c r="AB218" s="71">
        <v>0</v>
      </c>
      <c r="AC218" s="71">
        <v>0.05</v>
      </c>
      <c r="AD218" s="71">
        <v>0.05</v>
      </c>
      <c r="AE218" s="71">
        <v>0.05</v>
      </c>
      <c r="AF218" s="71">
        <v>0</v>
      </c>
      <c r="AG218" s="71">
        <v>0</v>
      </c>
      <c r="AH218" s="71">
        <v>0</v>
      </c>
      <c r="AI218" s="71">
        <v>0</v>
      </c>
      <c r="AJ218" s="71">
        <v>0</v>
      </c>
      <c r="AK218" s="71">
        <v>0</v>
      </c>
      <c r="AL218" s="71">
        <v>0</v>
      </c>
      <c r="AM218" s="71">
        <v>0</v>
      </c>
      <c r="AN218" s="71">
        <v>0</v>
      </c>
      <c r="AO218" s="71">
        <v>0</v>
      </c>
      <c r="AP218" s="71">
        <v>0</v>
      </c>
      <c r="AQ218" s="71">
        <v>0</v>
      </c>
      <c r="AR218" s="71">
        <v>0.06</v>
      </c>
      <c r="AS218" s="71">
        <v>0</v>
      </c>
      <c r="AT218" s="71">
        <v>0</v>
      </c>
      <c r="AU218" s="71">
        <v>0</v>
      </c>
      <c r="AV218" s="71">
        <v>0</v>
      </c>
      <c r="AW218" s="71">
        <v>-0.24</v>
      </c>
      <c r="AX218" s="71">
        <v>-0.22</v>
      </c>
      <c r="AY218" s="71">
        <v>-0.22</v>
      </c>
      <c r="AZ218" s="71">
        <v>0</v>
      </c>
      <c r="BA218" s="71">
        <v>0.96</v>
      </c>
      <c r="BB218" s="71">
        <v>1.73</v>
      </c>
      <c r="BC218" s="71">
        <v>2.72</v>
      </c>
      <c r="BD218" s="71">
        <v>1.91</v>
      </c>
      <c r="BE218" s="71">
        <v>1.01</v>
      </c>
      <c r="BF218" s="71">
        <v>0.33</v>
      </c>
      <c r="BG218" s="71">
        <v>-0.02</v>
      </c>
      <c r="BH218" s="71">
        <v>0.18</v>
      </c>
      <c r="BI218" s="71">
        <v>0.42</v>
      </c>
      <c r="BJ218" s="71">
        <v>0.43</v>
      </c>
      <c r="BK218" s="71">
        <v>0.34</v>
      </c>
      <c r="BL218" s="71">
        <v>0.02</v>
      </c>
      <c r="BM218" s="71">
        <v>0.02</v>
      </c>
      <c r="BN218" s="71">
        <v>0.02</v>
      </c>
      <c r="BO218" s="71">
        <v>-0.01</v>
      </c>
      <c r="BP218" s="71">
        <v>0.19</v>
      </c>
      <c r="BQ218" s="71">
        <v>0.14000000000000001</v>
      </c>
      <c r="BR218" s="71">
        <v>0.19</v>
      </c>
      <c r="BS218" s="71">
        <v>0.28999999999999998</v>
      </c>
      <c r="BT218" s="71">
        <v>0.28999999999999998</v>
      </c>
      <c r="BU218" s="71">
        <v>0.27</v>
      </c>
      <c r="BV218" s="71">
        <v>-0.06</v>
      </c>
      <c r="BW218" s="71">
        <v>0</v>
      </c>
      <c r="BX218" s="71">
        <v>0.18</v>
      </c>
      <c r="BY218" s="71">
        <v>0.17</v>
      </c>
      <c r="BZ218" s="71">
        <v>0.17</v>
      </c>
      <c r="CA218" s="71">
        <v>0</v>
      </c>
      <c r="CB218" s="71">
        <v>0</v>
      </c>
      <c r="CC218" s="71">
        <v>7.0000000000000007E-2</v>
      </c>
      <c r="CD218" s="71">
        <v>7.0000000000000007E-2</v>
      </c>
      <c r="CE218" s="71">
        <v>7.0000000000000007E-2</v>
      </c>
      <c r="CF218" s="71">
        <v>0.06</v>
      </c>
      <c r="CG218" s="71">
        <v>0.08</v>
      </c>
      <c r="CH218" s="71">
        <v>0.1</v>
      </c>
      <c r="CI218" s="71">
        <v>0.03</v>
      </c>
      <c r="CJ218" s="71">
        <v>0.04</v>
      </c>
      <c r="CK218" s="71">
        <v>0.95</v>
      </c>
      <c r="CL218" s="71">
        <v>2.12</v>
      </c>
      <c r="CM218" s="71">
        <v>4.1900000000000004</v>
      </c>
      <c r="CN218" s="71">
        <v>3.08</v>
      </c>
      <c r="CO218" s="71">
        <v>2.14</v>
      </c>
      <c r="CP218" s="71">
        <v>1.62</v>
      </c>
      <c r="CQ218" s="71">
        <v>0.83</v>
      </c>
      <c r="CR218" s="71">
        <v>0.73</v>
      </c>
      <c r="CS218" s="71">
        <v>0</v>
      </c>
      <c r="CT218" s="71">
        <v>0</v>
      </c>
      <c r="CU218" s="71">
        <v>0</v>
      </c>
      <c r="CV218" s="71">
        <v>0</v>
      </c>
      <c r="CW218" s="71">
        <v>0</v>
      </c>
      <c r="CX218" s="71">
        <v>-0.22</v>
      </c>
      <c r="CY218" s="71">
        <v>-0.28000000000000003</v>
      </c>
      <c r="CZ218" s="71">
        <v>-0.26</v>
      </c>
      <c r="DA218" s="71">
        <v>-0.04</v>
      </c>
      <c r="DB218" s="71">
        <v>0.02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0</v>
      </c>
      <c r="DN218" s="71">
        <v>0</v>
      </c>
      <c r="DO218" s="71">
        <v>0</v>
      </c>
      <c r="DP218" s="71">
        <v>0</v>
      </c>
      <c r="DQ218" s="71">
        <v>0</v>
      </c>
      <c r="DR218" s="71">
        <v>0</v>
      </c>
      <c r="DS218" s="71">
        <v>0</v>
      </c>
      <c r="DT218" s="71">
        <v>0</v>
      </c>
      <c r="DU218" s="71">
        <v>0.92</v>
      </c>
      <c r="DV218" s="71">
        <v>1.72</v>
      </c>
      <c r="DW218" s="71">
        <v>3.5</v>
      </c>
      <c r="DX218" s="71">
        <v>2.77</v>
      </c>
      <c r="DY218" s="71">
        <v>1.97</v>
      </c>
      <c r="DZ218" s="71">
        <v>0.25</v>
      </c>
      <c r="EA218" s="71">
        <v>0.03</v>
      </c>
      <c r="EB218" s="71">
        <v>0.03</v>
      </c>
      <c r="EC218" s="71">
        <v>-0.1</v>
      </c>
      <c r="ED218" s="71">
        <v>-0.1</v>
      </c>
      <c r="EE218" s="71">
        <v>-0.1</v>
      </c>
      <c r="EF218" s="71">
        <v>0</v>
      </c>
      <c r="EG218" s="71">
        <v>0</v>
      </c>
      <c r="EH218" s="71">
        <v>0</v>
      </c>
      <c r="EI218" s="71">
        <v>0</v>
      </c>
      <c r="EJ218" s="71">
        <v>0</v>
      </c>
      <c r="EK218" s="71">
        <v>0</v>
      </c>
      <c r="EL218" s="71">
        <v>0</v>
      </c>
      <c r="EM218" s="71">
        <v>0</v>
      </c>
      <c r="EN218" s="71">
        <v>0</v>
      </c>
      <c r="EO218" s="71">
        <v>0</v>
      </c>
      <c r="EP218" s="71">
        <v>-0.12</v>
      </c>
      <c r="EQ218" s="71">
        <v>-0.12</v>
      </c>
      <c r="ER218" s="71">
        <v>-0.12</v>
      </c>
      <c r="ES218" s="71">
        <v>0</v>
      </c>
      <c r="ET218" s="71">
        <v>0</v>
      </c>
      <c r="EU218" s="71">
        <v>0</v>
      </c>
      <c r="EV218" s="71">
        <v>0</v>
      </c>
      <c r="EW218" s="71">
        <v>0</v>
      </c>
      <c r="EX218" s="71">
        <v>0</v>
      </c>
      <c r="EY218" s="71">
        <v>-0.14000000000000001</v>
      </c>
      <c r="EZ218" s="71">
        <v>-0.15</v>
      </c>
      <c r="FA218" s="71">
        <v>-0.15</v>
      </c>
      <c r="FB218" s="71">
        <v>0</v>
      </c>
      <c r="FC218" s="71">
        <v>0</v>
      </c>
      <c r="FD218" s="71">
        <v>0</v>
      </c>
      <c r="FE218" s="71">
        <v>1.17</v>
      </c>
      <c r="FF218" s="71">
        <v>2.11</v>
      </c>
      <c r="FG218" s="71">
        <v>3.43</v>
      </c>
      <c r="FH218" s="71">
        <v>2.5499999999999998</v>
      </c>
      <c r="FI218" s="71">
        <v>1.66</v>
      </c>
      <c r="FJ218" s="71">
        <v>0.96</v>
      </c>
      <c r="FK218" s="71">
        <v>0.75</v>
      </c>
      <c r="FL218" s="71">
        <v>0.66</v>
      </c>
      <c r="FM218" s="71">
        <v>0.1</v>
      </c>
      <c r="FN218" s="71">
        <v>0</v>
      </c>
      <c r="FO218" s="71">
        <v>0</v>
      </c>
      <c r="FP218" s="71">
        <v>0</v>
      </c>
      <c r="FQ218" s="71">
        <v>0</v>
      </c>
      <c r="FR218" s="71">
        <v>0</v>
      </c>
      <c r="FS218" s="71">
        <v>0</v>
      </c>
      <c r="FT218" s="71">
        <v>0</v>
      </c>
      <c r="FU218" s="71">
        <v>0</v>
      </c>
      <c r="FV218" s="71">
        <v>0</v>
      </c>
      <c r="FW218" s="71">
        <v>0</v>
      </c>
      <c r="FX218" s="71">
        <v>0</v>
      </c>
      <c r="FY218" s="71">
        <v>7.0000000000000007E-2</v>
      </c>
      <c r="FZ218" s="71">
        <v>7.0000000000000007E-2</v>
      </c>
      <c r="GA218" s="71">
        <v>7.0000000000000007E-2</v>
      </c>
      <c r="GB218" s="71">
        <v>0</v>
      </c>
      <c r="GC218" s="71">
        <v>0</v>
      </c>
      <c r="GD218" s="71">
        <v>0</v>
      </c>
      <c r="GE218" s="71">
        <v>0</v>
      </c>
      <c r="GF218" s="71">
        <v>0</v>
      </c>
      <c r="GG218" s="71">
        <v>0</v>
      </c>
      <c r="GH218" s="71">
        <v>0.13</v>
      </c>
      <c r="GI218" s="71">
        <v>0.14000000000000001</v>
      </c>
      <c r="GJ218" s="71">
        <v>0.13</v>
      </c>
      <c r="GK218" s="71">
        <v>0</v>
      </c>
      <c r="GL218" s="71">
        <v>0</v>
      </c>
      <c r="GM218" s="71">
        <v>0</v>
      </c>
      <c r="GN218" s="71">
        <v>0</v>
      </c>
      <c r="GO218" s="71">
        <v>0.98</v>
      </c>
      <c r="GP218" s="71">
        <v>2.34</v>
      </c>
      <c r="GQ218" s="71">
        <v>3.58</v>
      </c>
      <c r="GR218" s="71">
        <v>2.5299999999999998</v>
      </c>
      <c r="GS218" s="71">
        <v>1.3</v>
      </c>
      <c r="GT218" s="71">
        <v>1.1299999999999999</v>
      </c>
      <c r="GU218" s="71">
        <v>0.86</v>
      </c>
      <c r="GV218" s="71">
        <v>0.85</v>
      </c>
      <c r="GW218" s="71">
        <v>0.05</v>
      </c>
      <c r="GX218" s="71">
        <v>0.05</v>
      </c>
      <c r="GY218" s="71">
        <v>0</v>
      </c>
      <c r="GZ218" s="71">
        <v>0</v>
      </c>
      <c r="HA218" s="71">
        <v>0</v>
      </c>
      <c r="HB218" s="71">
        <v>0</v>
      </c>
      <c r="HC218" s="71">
        <v>0</v>
      </c>
      <c r="HD218" s="71">
        <v>0</v>
      </c>
      <c r="HE218" s="71">
        <v>-0.02</v>
      </c>
      <c r="HF218" s="71">
        <v>-0.02</v>
      </c>
      <c r="HG218" s="71">
        <v>-0.02</v>
      </c>
      <c r="HH218" s="71">
        <v>0</v>
      </c>
      <c r="HI218" s="71">
        <v>0</v>
      </c>
      <c r="HJ218" s="71">
        <v>0</v>
      </c>
      <c r="HK218" s="71">
        <v>0</v>
      </c>
      <c r="HL218" s="71">
        <v>7.0000000000000007E-2</v>
      </c>
      <c r="HM218" s="71">
        <v>7.0000000000000007E-2</v>
      </c>
      <c r="HN218" s="71">
        <v>7.0000000000000007E-2</v>
      </c>
      <c r="HO218" s="71">
        <v>0</v>
      </c>
      <c r="HP218" s="71">
        <v>0</v>
      </c>
      <c r="HQ218" s="71">
        <v>0</v>
      </c>
      <c r="HR218" s="71">
        <v>0</v>
      </c>
      <c r="HS218" s="71">
        <v>0</v>
      </c>
      <c r="HT218" s="71">
        <v>0.02</v>
      </c>
      <c r="HU218" s="71">
        <v>0.02</v>
      </c>
      <c r="HV218" s="71">
        <v>0.02</v>
      </c>
      <c r="HW218" s="71">
        <v>0</v>
      </c>
      <c r="HX218" s="71">
        <v>0</v>
      </c>
      <c r="HY218" s="71">
        <v>1.38</v>
      </c>
      <c r="HZ218" s="71">
        <v>3.03</v>
      </c>
      <c r="IA218" s="71">
        <v>4.9000000000000004</v>
      </c>
      <c r="IB218" s="71">
        <v>3.6</v>
      </c>
      <c r="IC218" s="41">
        <v>-0.15</v>
      </c>
      <c r="ID218" s="41">
        <v>-0.1</v>
      </c>
      <c r="IE218" s="41">
        <v>0.1</v>
      </c>
      <c r="IF218" s="41">
        <v>0.15445887902995176</v>
      </c>
      <c r="IG218" s="41">
        <v>5.121431351775553E-2</v>
      </c>
      <c r="IH218" s="41">
        <v>0.3</v>
      </c>
      <c r="II218" s="41">
        <v>0.39356038274378002</v>
      </c>
      <c r="IJ218" s="41">
        <v>-0.2</v>
      </c>
      <c r="IK218" s="41">
        <v>-0.27412278324703077</v>
      </c>
      <c r="IL218" s="41">
        <v>-0.23451103411000407</v>
      </c>
      <c r="IM218" s="41">
        <v>0.35</v>
      </c>
      <c r="IN218" s="41">
        <v>0.8</v>
      </c>
      <c r="IO218" s="41">
        <v>1.0016370545344879</v>
      </c>
      <c r="IP218" s="41">
        <v>1.2</v>
      </c>
      <c r="IQ218" s="41">
        <v>1.4839062841147392</v>
      </c>
      <c r="IR218" s="41">
        <v>1.7203194737225151</v>
      </c>
      <c r="IS218" s="41">
        <v>1.9884022240255468</v>
      </c>
      <c r="IT218" s="41">
        <v>1.2790930033935197</v>
      </c>
      <c r="IU218" s="41">
        <v>0.89261417193429693</v>
      </c>
      <c r="IV218" s="41">
        <v>0.332597080639979</v>
      </c>
      <c r="IW218" s="41">
        <v>0.14108410145205139</v>
      </c>
      <c r="IX218" s="41">
        <v>0.2</v>
      </c>
      <c r="IY218" s="41">
        <v>5.146696949493719E-2</v>
      </c>
      <c r="IZ218" s="41"/>
    </row>
    <row r="219" spans="1:260" s="53" customFormat="1" ht="18" customHeight="1" x14ac:dyDescent="0.2">
      <c r="A219" s="97">
        <v>24502</v>
      </c>
      <c r="B219" s="20"/>
      <c r="C219" s="60"/>
      <c r="D219" s="29"/>
      <c r="E219" s="95"/>
      <c r="F219" s="66"/>
      <c r="G219" s="91" t="s">
        <v>211</v>
      </c>
      <c r="H219" s="71">
        <v>0.05</v>
      </c>
      <c r="I219" s="71">
        <v>0.05</v>
      </c>
      <c r="J219" s="71">
        <v>0.05</v>
      </c>
      <c r="K219" s="71">
        <v>0.09</v>
      </c>
      <c r="L219" s="71">
        <v>0.09</v>
      </c>
      <c r="M219" s="71">
        <v>0.15</v>
      </c>
      <c r="N219" s="71">
        <v>0.12</v>
      </c>
      <c r="O219" s="71">
        <v>0.13</v>
      </c>
      <c r="P219" s="71">
        <v>7.0000000000000007E-2</v>
      </c>
      <c r="Q219" s="71">
        <v>0.82</v>
      </c>
      <c r="R219" s="71">
        <v>1.95</v>
      </c>
      <c r="S219" s="71">
        <v>3.37</v>
      </c>
      <c r="T219" s="71">
        <v>1.83</v>
      </c>
      <c r="U219" s="71">
        <v>0.19</v>
      </c>
      <c r="V219" s="71">
        <v>-0.02</v>
      </c>
      <c r="W219" s="71">
        <v>0.06</v>
      </c>
      <c r="X219" s="71">
        <v>0.05</v>
      </c>
      <c r="Y219" s="71">
        <v>0.03</v>
      </c>
      <c r="Z219" s="71">
        <v>0</v>
      </c>
      <c r="AA219" s="71">
        <v>0</v>
      </c>
      <c r="AB219" s="71">
        <v>0</v>
      </c>
      <c r="AC219" s="71">
        <v>0.05</v>
      </c>
      <c r="AD219" s="71">
        <v>0.05</v>
      </c>
      <c r="AE219" s="71">
        <v>0.05</v>
      </c>
      <c r="AF219" s="71">
        <v>0</v>
      </c>
      <c r="AG219" s="71">
        <v>0</v>
      </c>
      <c r="AH219" s="71">
        <v>0</v>
      </c>
      <c r="AI219" s="71">
        <v>0</v>
      </c>
      <c r="AJ219" s="71">
        <v>0</v>
      </c>
      <c r="AK219" s="71">
        <v>0</v>
      </c>
      <c r="AL219" s="71">
        <v>0</v>
      </c>
      <c r="AM219" s="71">
        <v>0</v>
      </c>
      <c r="AN219" s="71">
        <v>0</v>
      </c>
      <c r="AO219" s="71">
        <v>0</v>
      </c>
      <c r="AP219" s="71">
        <v>0</v>
      </c>
      <c r="AQ219" s="71">
        <v>0</v>
      </c>
      <c r="AR219" s="71">
        <v>0.74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1.77</v>
      </c>
      <c r="AY219" s="71">
        <v>1.78</v>
      </c>
      <c r="AZ219" s="71">
        <v>1.77</v>
      </c>
      <c r="BA219" s="71">
        <v>0</v>
      </c>
      <c r="BB219" s="71">
        <v>0</v>
      </c>
      <c r="BC219" s="71">
        <v>0</v>
      </c>
      <c r="BD219" s="71">
        <v>0</v>
      </c>
      <c r="BE219" s="71">
        <v>0</v>
      </c>
      <c r="BF219" s="71">
        <v>0</v>
      </c>
      <c r="BG219" s="71">
        <v>0</v>
      </c>
      <c r="BH219" s="71">
        <v>0</v>
      </c>
      <c r="BI219" s="71">
        <v>0</v>
      </c>
      <c r="BJ219" s="71">
        <v>0</v>
      </c>
      <c r="BK219" s="71">
        <v>0.64</v>
      </c>
      <c r="BL219" s="71">
        <v>0.64</v>
      </c>
      <c r="BM219" s="71">
        <v>0.64</v>
      </c>
      <c r="BN219" s="71">
        <v>0</v>
      </c>
      <c r="BO219" s="71">
        <v>0</v>
      </c>
      <c r="BP219" s="71">
        <v>0</v>
      </c>
      <c r="BQ219" s="71">
        <v>0</v>
      </c>
      <c r="BR219" s="71">
        <v>0</v>
      </c>
      <c r="BS219" s="71">
        <v>0</v>
      </c>
      <c r="BT219" s="71">
        <v>0</v>
      </c>
      <c r="BU219" s="71">
        <v>0</v>
      </c>
      <c r="BV219" s="71">
        <v>0</v>
      </c>
      <c r="BW219" s="71">
        <v>0</v>
      </c>
      <c r="BX219" s="71">
        <v>0</v>
      </c>
      <c r="BY219" s="71">
        <v>0</v>
      </c>
      <c r="BZ219" s="71">
        <v>0</v>
      </c>
      <c r="CA219" s="71">
        <v>0</v>
      </c>
      <c r="CB219" s="71">
        <v>0</v>
      </c>
      <c r="CC219" s="71">
        <v>0.74</v>
      </c>
      <c r="CD219" s="71">
        <v>0.74</v>
      </c>
      <c r="CE219" s="71">
        <v>0.99</v>
      </c>
      <c r="CF219" s="71">
        <v>0</v>
      </c>
      <c r="CG219" s="71">
        <v>0</v>
      </c>
      <c r="CH219" s="71">
        <v>0</v>
      </c>
      <c r="CI219" s="71">
        <v>1.67</v>
      </c>
      <c r="CJ219" s="71">
        <v>1.67</v>
      </c>
      <c r="CK219" s="71">
        <v>1.67</v>
      </c>
      <c r="CL219" s="71">
        <v>0</v>
      </c>
      <c r="CM219" s="71">
        <v>0</v>
      </c>
      <c r="CN219" s="71">
        <v>0</v>
      </c>
      <c r="CO219" s="71">
        <v>0</v>
      </c>
      <c r="CP219" s="71">
        <v>0</v>
      </c>
      <c r="CQ219" s="71">
        <v>0</v>
      </c>
      <c r="CR219" s="71">
        <v>0</v>
      </c>
      <c r="CS219" s="71">
        <v>0</v>
      </c>
      <c r="CT219" s="71">
        <v>0</v>
      </c>
      <c r="CU219" s="71">
        <v>0</v>
      </c>
      <c r="CV219" s="71">
        <v>0</v>
      </c>
      <c r="CW219" s="71">
        <v>0</v>
      </c>
      <c r="CX219" s="71">
        <v>0</v>
      </c>
      <c r="CY219" s="71">
        <v>0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3.31</v>
      </c>
      <c r="DN219" s="71">
        <v>3.31</v>
      </c>
      <c r="DO219" s="71">
        <v>3.31</v>
      </c>
      <c r="DP219" s="71">
        <v>0</v>
      </c>
      <c r="DQ219" s="71">
        <v>0</v>
      </c>
      <c r="DR219" s="71">
        <v>0</v>
      </c>
      <c r="DS219" s="71">
        <v>0</v>
      </c>
      <c r="DT219" s="71">
        <v>0</v>
      </c>
      <c r="DU219" s="71">
        <v>0</v>
      </c>
      <c r="DV219" s="71">
        <v>0</v>
      </c>
      <c r="DW219" s="71">
        <v>0</v>
      </c>
      <c r="DX219" s="71">
        <v>0</v>
      </c>
      <c r="DY219" s="71">
        <v>0</v>
      </c>
      <c r="DZ219" s="71">
        <v>0</v>
      </c>
      <c r="EA219" s="71">
        <v>0</v>
      </c>
      <c r="EB219" s="71">
        <v>0</v>
      </c>
      <c r="EC219" s="71">
        <v>0</v>
      </c>
      <c r="ED219" s="71">
        <v>0</v>
      </c>
      <c r="EE219" s="71">
        <v>0</v>
      </c>
      <c r="EF219" s="71">
        <v>0</v>
      </c>
      <c r="EG219" s="71">
        <v>0</v>
      </c>
      <c r="EH219" s="71">
        <v>1.46</v>
      </c>
      <c r="EI219" s="71">
        <v>1.46</v>
      </c>
      <c r="EJ219" s="71">
        <v>1.46</v>
      </c>
      <c r="EK219" s="71">
        <v>2.46</v>
      </c>
      <c r="EL219" s="71">
        <v>2.46</v>
      </c>
      <c r="EM219" s="71">
        <v>2.46</v>
      </c>
      <c r="EN219" s="71">
        <v>-1.33</v>
      </c>
      <c r="EO219" s="71">
        <v>-1.33</v>
      </c>
      <c r="EP219" s="71">
        <v>-1.33</v>
      </c>
      <c r="EQ219" s="71">
        <v>0</v>
      </c>
      <c r="ER219" s="71">
        <v>0</v>
      </c>
      <c r="ES219" s="71">
        <v>0</v>
      </c>
      <c r="ET219" s="71">
        <v>0</v>
      </c>
      <c r="EU219" s="71">
        <v>0</v>
      </c>
      <c r="EV219" s="71">
        <v>0</v>
      </c>
      <c r="EW219" s="71">
        <v>0</v>
      </c>
      <c r="EX219" s="71">
        <v>0</v>
      </c>
      <c r="EY219" s="71">
        <v>0</v>
      </c>
      <c r="EZ219" s="71">
        <v>0</v>
      </c>
      <c r="FA219" s="71">
        <v>0</v>
      </c>
      <c r="FB219" s="71">
        <v>0</v>
      </c>
      <c r="FC219" s="71">
        <v>0</v>
      </c>
      <c r="FD219" s="71">
        <v>0</v>
      </c>
      <c r="FE219" s="71">
        <v>0</v>
      </c>
      <c r="FF219" s="71">
        <v>0</v>
      </c>
      <c r="FG219" s="71">
        <v>0</v>
      </c>
      <c r="FH219" s="71">
        <v>0</v>
      </c>
      <c r="FI219" s="71">
        <v>0</v>
      </c>
      <c r="FJ219" s="71">
        <v>0</v>
      </c>
      <c r="FK219" s="71">
        <v>0</v>
      </c>
      <c r="FL219" s="71">
        <v>0</v>
      </c>
      <c r="FM219" s="71">
        <v>0</v>
      </c>
      <c r="FN219" s="71">
        <v>0.08</v>
      </c>
      <c r="FO219" s="71">
        <v>0.08</v>
      </c>
      <c r="FP219" s="71">
        <v>0.08</v>
      </c>
      <c r="FQ219" s="71">
        <v>0</v>
      </c>
      <c r="FR219" s="71">
        <v>0</v>
      </c>
      <c r="FS219" s="71">
        <v>0</v>
      </c>
      <c r="FT219" s="71">
        <v>0</v>
      </c>
      <c r="FU219" s="71">
        <v>0</v>
      </c>
      <c r="FV219" s="71">
        <v>0</v>
      </c>
      <c r="FW219" s="71">
        <v>0</v>
      </c>
      <c r="FX219" s="71">
        <v>0</v>
      </c>
      <c r="FY219" s="71">
        <v>0</v>
      </c>
      <c r="FZ219" s="71">
        <v>0</v>
      </c>
      <c r="GA219" s="71">
        <v>0</v>
      </c>
      <c r="GB219" s="71">
        <v>0</v>
      </c>
      <c r="GC219" s="71">
        <v>-0.54</v>
      </c>
      <c r="GD219" s="71">
        <v>-0.54</v>
      </c>
      <c r="GE219" s="71">
        <v>-0.54</v>
      </c>
      <c r="GF219" s="71">
        <v>0</v>
      </c>
      <c r="GG219" s="71">
        <v>0</v>
      </c>
      <c r="GH219" s="71">
        <v>0</v>
      </c>
      <c r="GI219" s="71">
        <v>0</v>
      </c>
      <c r="GJ219" s="71">
        <v>0</v>
      </c>
      <c r="GK219" s="71">
        <v>0</v>
      </c>
      <c r="GL219" s="71">
        <v>0</v>
      </c>
      <c r="GM219" s="71">
        <v>0</v>
      </c>
      <c r="GN219" s="71">
        <v>2.11</v>
      </c>
      <c r="GO219" s="71">
        <v>2.52</v>
      </c>
      <c r="GP219" s="71">
        <v>2.52</v>
      </c>
      <c r="GQ219" s="71">
        <v>0</v>
      </c>
      <c r="GR219" s="71">
        <v>1.03</v>
      </c>
      <c r="GS219" s="71">
        <v>1.03</v>
      </c>
      <c r="GT219" s="71">
        <v>-2.0699999999999998</v>
      </c>
      <c r="GU219" s="71">
        <v>-3.49</v>
      </c>
      <c r="GV219" s="71">
        <v>-3.5</v>
      </c>
      <c r="GW219" s="71">
        <v>-0.43</v>
      </c>
      <c r="GX219" s="71">
        <v>0</v>
      </c>
      <c r="GY219" s="71">
        <v>0</v>
      </c>
      <c r="GZ219" s="71">
        <v>0</v>
      </c>
      <c r="HA219" s="71">
        <v>0</v>
      </c>
      <c r="HB219" s="71">
        <v>0</v>
      </c>
      <c r="HC219" s="71">
        <v>0</v>
      </c>
      <c r="HD219" s="71">
        <v>0</v>
      </c>
      <c r="HE219" s="71">
        <v>0</v>
      </c>
      <c r="HF219" s="71">
        <v>3.62</v>
      </c>
      <c r="HG219" s="71">
        <v>3.61</v>
      </c>
      <c r="HH219" s="71">
        <v>3.63</v>
      </c>
      <c r="HI219" s="71">
        <v>0</v>
      </c>
      <c r="HJ219" s="71">
        <v>0</v>
      </c>
      <c r="HK219" s="71">
        <v>0</v>
      </c>
      <c r="HL219" s="71">
        <v>0</v>
      </c>
      <c r="HM219" s="71">
        <v>0</v>
      </c>
      <c r="HN219" s="71">
        <v>0</v>
      </c>
      <c r="HO219" s="71">
        <v>0</v>
      </c>
      <c r="HP219" s="71">
        <v>0</v>
      </c>
      <c r="HQ219" s="71">
        <v>0</v>
      </c>
      <c r="HR219" s="71">
        <v>0</v>
      </c>
      <c r="HS219" s="71">
        <v>0</v>
      </c>
      <c r="HT219" s="71">
        <v>0</v>
      </c>
      <c r="HU219" s="71">
        <v>1.33</v>
      </c>
      <c r="HV219" s="71">
        <v>1.33</v>
      </c>
      <c r="HW219" s="71">
        <v>1.33</v>
      </c>
      <c r="HX219" s="71">
        <v>0</v>
      </c>
      <c r="HY219" s="71">
        <v>0</v>
      </c>
      <c r="HZ219" s="71">
        <v>0</v>
      </c>
      <c r="IA219" s="71">
        <v>0</v>
      </c>
      <c r="IB219" s="71">
        <v>0</v>
      </c>
      <c r="IC219" s="92">
        <v>-0.15</v>
      </c>
      <c r="ID219" s="92">
        <v>-0.1</v>
      </c>
      <c r="IE219" s="92">
        <v>0.1</v>
      </c>
      <c r="IF219" s="92">
        <v>0.15445887902995176</v>
      </c>
      <c r="IG219" s="92">
        <v>5.121431351775553E-2</v>
      </c>
      <c r="IH219" s="92">
        <v>0.3</v>
      </c>
      <c r="II219" s="92">
        <v>0.39356038274378002</v>
      </c>
      <c r="IJ219" s="92">
        <v>-0.2</v>
      </c>
      <c r="IK219" s="92">
        <v>-0.27412278324703077</v>
      </c>
      <c r="IL219" s="92">
        <v>-0.23451103411000407</v>
      </c>
      <c r="IM219" s="92">
        <v>0.35</v>
      </c>
      <c r="IN219" s="92">
        <v>0.8</v>
      </c>
      <c r="IO219" s="92">
        <v>1.0016370545344879</v>
      </c>
      <c r="IP219" s="92">
        <v>1.2</v>
      </c>
      <c r="IQ219" s="92">
        <v>1.4839062841147392</v>
      </c>
      <c r="IR219" s="92">
        <v>1.7203194737225151</v>
      </c>
      <c r="IS219" s="92">
        <v>1.9884022240255468</v>
      </c>
      <c r="IT219" s="92">
        <v>1.2790930033935197</v>
      </c>
      <c r="IU219" s="92">
        <v>0.89261417193429693</v>
      </c>
      <c r="IV219" s="92">
        <v>0.332597080639979</v>
      </c>
      <c r="IW219" s="92">
        <v>0.14108410145205139</v>
      </c>
      <c r="IX219" s="92">
        <v>0.2</v>
      </c>
      <c r="IY219" s="92">
        <v>5.146696949493719E-2</v>
      </c>
      <c r="IZ219" s="92"/>
    </row>
    <row r="220" spans="1:260" s="53" customFormat="1" ht="18" customHeight="1" x14ac:dyDescent="0.2">
      <c r="A220" s="97">
        <v>24503</v>
      </c>
      <c r="B220" s="20"/>
      <c r="C220" s="60"/>
      <c r="D220" s="29"/>
      <c r="E220" s="95"/>
      <c r="F220" s="35"/>
      <c r="G220" s="36" t="s">
        <v>212</v>
      </c>
      <c r="H220" s="71">
        <v>0.05</v>
      </c>
      <c r="I220" s="71">
        <v>0.05</v>
      </c>
      <c r="J220" s="71">
        <v>0.05</v>
      </c>
      <c r="K220" s="71">
        <v>0.09</v>
      </c>
      <c r="L220" s="71">
        <v>0.09</v>
      </c>
      <c r="M220" s="71">
        <v>0.15</v>
      </c>
      <c r="N220" s="71">
        <v>0.12</v>
      </c>
      <c r="O220" s="71">
        <v>0.13</v>
      </c>
      <c r="P220" s="71">
        <v>7.0000000000000007E-2</v>
      </c>
      <c r="Q220" s="71">
        <v>0.82</v>
      </c>
      <c r="R220" s="71">
        <v>1.95</v>
      </c>
      <c r="S220" s="71">
        <v>3.37</v>
      </c>
      <c r="T220" s="71">
        <v>1.83</v>
      </c>
      <c r="U220" s="71">
        <v>0.19</v>
      </c>
      <c r="V220" s="71">
        <v>-0.02</v>
      </c>
      <c r="W220" s="71">
        <v>0.06</v>
      </c>
      <c r="X220" s="71">
        <v>0.05</v>
      </c>
      <c r="Y220" s="71">
        <v>0.03</v>
      </c>
      <c r="Z220" s="71">
        <v>0</v>
      </c>
      <c r="AA220" s="71">
        <v>0</v>
      </c>
      <c r="AB220" s="71">
        <v>0</v>
      </c>
      <c r="AC220" s="71">
        <v>0.05</v>
      </c>
      <c r="AD220" s="71">
        <v>0.05</v>
      </c>
      <c r="AE220" s="71">
        <v>0.05</v>
      </c>
      <c r="AF220" s="71">
        <v>0</v>
      </c>
      <c r="AG220" s="71">
        <v>0</v>
      </c>
      <c r="AH220" s="71">
        <v>0</v>
      </c>
      <c r="AI220" s="71">
        <v>0</v>
      </c>
      <c r="AJ220" s="71">
        <v>0</v>
      </c>
      <c r="AK220" s="71">
        <v>0</v>
      </c>
      <c r="AL220" s="71">
        <v>0</v>
      </c>
      <c r="AM220" s="71">
        <v>0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0.95</v>
      </c>
      <c r="AT220" s="71">
        <v>0</v>
      </c>
      <c r="AU220" s="71">
        <v>1.67</v>
      </c>
      <c r="AV220" s="71">
        <v>0.68</v>
      </c>
      <c r="AW220" s="71">
        <v>-2.2200000000000002</v>
      </c>
      <c r="AX220" s="71">
        <v>0.28999999999999998</v>
      </c>
      <c r="AY220" s="71">
        <v>0</v>
      </c>
      <c r="AZ220" s="71">
        <v>0</v>
      </c>
      <c r="BA220" s="71">
        <v>0.65</v>
      </c>
      <c r="BB220" s="71">
        <v>0.65</v>
      </c>
      <c r="BC220" s="71">
        <v>0.65</v>
      </c>
      <c r="BD220" s="71">
        <v>0</v>
      </c>
      <c r="BE220" s="71">
        <v>0</v>
      </c>
      <c r="BF220" s="71">
        <v>0.01</v>
      </c>
      <c r="BG220" s="71">
        <v>0.01</v>
      </c>
      <c r="BH220" s="71">
        <v>0.01</v>
      </c>
      <c r="BI220" s="71">
        <v>0</v>
      </c>
      <c r="BJ220" s="71">
        <v>0.96</v>
      </c>
      <c r="BK220" s="71">
        <v>1.0900000000000001</v>
      </c>
      <c r="BL220" s="71">
        <v>1.08</v>
      </c>
      <c r="BM220" s="71">
        <v>-0.3</v>
      </c>
      <c r="BN220" s="71">
        <v>-0.42</v>
      </c>
      <c r="BO220" s="71">
        <v>5.99</v>
      </c>
      <c r="BP220" s="71">
        <v>6.41</v>
      </c>
      <c r="BQ220" s="71">
        <v>6.41</v>
      </c>
      <c r="BR220" s="71">
        <v>-0.01</v>
      </c>
      <c r="BS220" s="71">
        <v>0</v>
      </c>
      <c r="BT220" s="71">
        <v>0</v>
      </c>
      <c r="BU220" s="71">
        <v>0.66</v>
      </c>
      <c r="BV220" s="71">
        <v>0.66</v>
      </c>
      <c r="BW220" s="71">
        <v>0.66</v>
      </c>
      <c r="BX220" s="71">
        <v>0</v>
      </c>
      <c r="BY220" s="71">
        <v>0</v>
      </c>
      <c r="BZ220" s="71">
        <v>0</v>
      </c>
      <c r="CA220" s="71">
        <v>0</v>
      </c>
      <c r="CB220" s="71">
        <v>0.1</v>
      </c>
      <c r="CC220" s="71">
        <v>0.1</v>
      </c>
      <c r="CD220" s="71">
        <v>-5</v>
      </c>
      <c r="CE220" s="71">
        <v>-5.01</v>
      </c>
      <c r="CF220" s="71">
        <v>-5.01</v>
      </c>
      <c r="CG220" s="71">
        <v>0.1</v>
      </c>
      <c r="CH220" s="71">
        <v>0</v>
      </c>
      <c r="CI220" s="71">
        <v>0</v>
      </c>
      <c r="CJ220" s="71">
        <v>0</v>
      </c>
      <c r="CK220" s="71">
        <v>0</v>
      </c>
      <c r="CL220" s="71">
        <v>0</v>
      </c>
      <c r="CM220" s="71">
        <v>0</v>
      </c>
      <c r="CN220" s="71">
        <v>0</v>
      </c>
      <c r="CO220" s="71">
        <v>1.98</v>
      </c>
      <c r="CP220" s="71">
        <v>1.99</v>
      </c>
      <c r="CQ220" s="71">
        <v>1.97</v>
      </c>
      <c r="CR220" s="71">
        <v>0</v>
      </c>
      <c r="CS220" s="71">
        <v>1.62</v>
      </c>
      <c r="CT220" s="71">
        <v>1.63</v>
      </c>
      <c r="CU220" s="71">
        <v>1.63</v>
      </c>
      <c r="CV220" s="71">
        <v>0</v>
      </c>
      <c r="CW220" s="71">
        <v>0</v>
      </c>
      <c r="CX220" s="71">
        <v>0</v>
      </c>
      <c r="CY220" s="71">
        <v>-5.28</v>
      </c>
      <c r="CZ220" s="71">
        <v>-4.5599999999999996</v>
      </c>
      <c r="DA220" s="71">
        <v>-4.55</v>
      </c>
      <c r="DB220" s="71">
        <v>0.79</v>
      </c>
      <c r="DC220" s="71">
        <v>-0.79</v>
      </c>
      <c r="DD220" s="71">
        <v>-2.84</v>
      </c>
      <c r="DE220" s="71">
        <v>-2.85</v>
      </c>
      <c r="DF220" s="71">
        <v>-2.84</v>
      </c>
      <c r="DG220" s="71">
        <v>-0.78</v>
      </c>
      <c r="DH220" s="71">
        <v>-1.1399999999999999</v>
      </c>
      <c r="DI220" s="71">
        <v>-0.36</v>
      </c>
      <c r="DJ220" s="71">
        <v>-0.36</v>
      </c>
      <c r="DK220" s="71">
        <v>0</v>
      </c>
      <c r="DL220" s="71">
        <v>0.79</v>
      </c>
      <c r="DM220" s="71">
        <v>0.79</v>
      </c>
      <c r="DN220" s="71">
        <v>0.94</v>
      </c>
      <c r="DO220" s="71">
        <v>0</v>
      </c>
      <c r="DP220" s="71">
        <v>1.81</v>
      </c>
      <c r="DQ220" s="71">
        <v>3.11</v>
      </c>
      <c r="DR220" s="71">
        <v>3.11</v>
      </c>
      <c r="DS220" s="71">
        <v>1.26</v>
      </c>
      <c r="DT220" s="71">
        <v>2.62</v>
      </c>
      <c r="DU220" s="71">
        <v>3.72</v>
      </c>
      <c r="DV220" s="71">
        <v>3.72</v>
      </c>
      <c r="DW220" s="71">
        <v>1.63</v>
      </c>
      <c r="DX220" s="71">
        <v>3.72</v>
      </c>
      <c r="DY220" s="71">
        <v>3.73</v>
      </c>
      <c r="DZ220" s="71">
        <v>3.16</v>
      </c>
      <c r="EA220" s="71">
        <v>-2.0699999999999998</v>
      </c>
      <c r="EB220" s="71">
        <v>-2.06</v>
      </c>
      <c r="EC220" s="71">
        <v>-2.0699999999999998</v>
      </c>
      <c r="ED220" s="71">
        <v>2.1800000000000002</v>
      </c>
      <c r="EE220" s="71">
        <v>2.1800000000000002</v>
      </c>
      <c r="EF220" s="71">
        <v>0.7</v>
      </c>
      <c r="EG220" s="71">
        <v>-0.3</v>
      </c>
      <c r="EH220" s="71">
        <v>-0.3</v>
      </c>
      <c r="EI220" s="71">
        <v>2.64</v>
      </c>
      <c r="EJ220" s="71">
        <v>1.46</v>
      </c>
      <c r="EK220" s="71">
        <v>1.47</v>
      </c>
      <c r="EL220" s="71">
        <v>0</v>
      </c>
      <c r="EM220" s="71">
        <v>0</v>
      </c>
      <c r="EN220" s="71">
        <v>0</v>
      </c>
      <c r="EO220" s="71">
        <v>0</v>
      </c>
      <c r="EP220" s="71">
        <v>-1.76</v>
      </c>
      <c r="EQ220" s="71">
        <v>-1.76</v>
      </c>
      <c r="ER220" s="71">
        <v>-3.18</v>
      </c>
      <c r="ES220" s="71">
        <v>2.09</v>
      </c>
      <c r="ET220" s="71">
        <v>2.0699999999999998</v>
      </c>
      <c r="EU220" s="71">
        <v>3.58</v>
      </c>
      <c r="EV220" s="71">
        <v>0</v>
      </c>
      <c r="EW220" s="71">
        <v>0.45</v>
      </c>
      <c r="EX220" s="71">
        <v>0.45</v>
      </c>
      <c r="EY220" s="71">
        <v>0.45</v>
      </c>
      <c r="EZ220" s="71">
        <v>0</v>
      </c>
      <c r="FA220" s="71">
        <v>1</v>
      </c>
      <c r="FB220" s="71">
        <v>1</v>
      </c>
      <c r="FC220" s="71">
        <v>1</v>
      </c>
      <c r="FD220" s="71">
        <v>0</v>
      </c>
      <c r="FE220" s="71">
        <v>-2.42</v>
      </c>
      <c r="FF220" s="71">
        <v>-2.42</v>
      </c>
      <c r="FG220" s="71">
        <v>-1.99</v>
      </c>
      <c r="FH220" s="71">
        <v>3.37</v>
      </c>
      <c r="FI220" s="71">
        <v>3.37</v>
      </c>
      <c r="FJ220" s="71">
        <v>2.92</v>
      </c>
      <c r="FK220" s="71">
        <v>0</v>
      </c>
      <c r="FL220" s="71">
        <v>0</v>
      </c>
      <c r="FM220" s="71">
        <v>0</v>
      </c>
      <c r="FN220" s="71">
        <v>0</v>
      </c>
      <c r="FO220" s="71">
        <v>0</v>
      </c>
      <c r="FP220" s="71">
        <v>0.6</v>
      </c>
      <c r="FQ220" s="71">
        <v>0.04</v>
      </c>
      <c r="FR220" s="71">
        <v>0.04</v>
      </c>
      <c r="FS220" s="71">
        <v>0.78</v>
      </c>
      <c r="FT220" s="71">
        <v>1.78</v>
      </c>
      <c r="FU220" s="71">
        <v>1.79</v>
      </c>
      <c r="FV220" s="71">
        <v>0.45</v>
      </c>
      <c r="FW220" s="71">
        <v>0</v>
      </c>
      <c r="FX220" s="71">
        <v>0</v>
      </c>
      <c r="FY220" s="71">
        <v>0</v>
      </c>
      <c r="FZ220" s="71">
        <v>0</v>
      </c>
      <c r="GA220" s="71">
        <v>0</v>
      </c>
      <c r="GB220" s="71">
        <v>0</v>
      </c>
      <c r="GC220" s="71">
        <v>0</v>
      </c>
      <c r="GD220" s="71">
        <v>0</v>
      </c>
      <c r="GE220" s="71">
        <v>0</v>
      </c>
      <c r="GF220" s="71">
        <v>-0.24</v>
      </c>
      <c r="GG220" s="71">
        <v>0.38</v>
      </c>
      <c r="GH220" s="71">
        <v>2.87</v>
      </c>
      <c r="GI220" s="71">
        <v>0.14000000000000001</v>
      </c>
      <c r="GJ220" s="71">
        <v>-0.55000000000000004</v>
      </c>
      <c r="GK220" s="71">
        <v>-2.96</v>
      </c>
      <c r="GL220" s="71">
        <v>0.64</v>
      </c>
      <c r="GM220" s="71">
        <v>0.64</v>
      </c>
      <c r="GN220" s="71">
        <v>6.06</v>
      </c>
      <c r="GO220" s="71">
        <v>5.63</v>
      </c>
      <c r="GP220" s="71">
        <v>5.63</v>
      </c>
      <c r="GQ220" s="71">
        <v>0.38</v>
      </c>
      <c r="GR220" s="71">
        <v>0.15</v>
      </c>
      <c r="GS220" s="71">
        <v>0.15</v>
      </c>
      <c r="GT220" s="71">
        <v>0</v>
      </c>
      <c r="GU220" s="71">
        <v>0.61</v>
      </c>
      <c r="GV220" s="71">
        <v>0.61</v>
      </c>
      <c r="GW220" s="71">
        <v>0.61</v>
      </c>
      <c r="GX220" s="71">
        <v>-0.34</v>
      </c>
      <c r="GY220" s="71">
        <v>-0.34</v>
      </c>
      <c r="GZ220" s="71">
        <v>-0.34</v>
      </c>
      <c r="HA220" s="71">
        <v>0</v>
      </c>
      <c r="HB220" s="71">
        <v>0</v>
      </c>
      <c r="HC220" s="71">
        <v>-0.88</v>
      </c>
      <c r="HD220" s="71">
        <v>-0.87</v>
      </c>
      <c r="HE220" s="71">
        <v>-0.87</v>
      </c>
      <c r="HF220" s="71">
        <v>0</v>
      </c>
      <c r="HG220" s="71">
        <v>-0.56000000000000005</v>
      </c>
      <c r="HH220" s="71">
        <v>-0.56000000000000005</v>
      </c>
      <c r="HI220" s="71">
        <v>0.31</v>
      </c>
      <c r="HJ220" s="71">
        <v>1.1599999999999999</v>
      </c>
      <c r="HK220" s="71">
        <v>1.1599999999999999</v>
      </c>
      <c r="HL220" s="71">
        <v>0.28000000000000003</v>
      </c>
      <c r="HM220" s="71">
        <v>0.93</v>
      </c>
      <c r="HN220" s="71">
        <v>0.93</v>
      </c>
      <c r="HO220" s="71">
        <v>0.92</v>
      </c>
      <c r="HP220" s="71">
        <v>0.22</v>
      </c>
      <c r="HQ220" s="71">
        <v>0.22</v>
      </c>
      <c r="HR220" s="71">
        <v>1.92</v>
      </c>
      <c r="HS220" s="71">
        <v>1.22</v>
      </c>
      <c r="HT220" s="71">
        <v>1.62</v>
      </c>
      <c r="HU220" s="71">
        <v>1.66</v>
      </c>
      <c r="HV220" s="71">
        <v>3.12</v>
      </c>
      <c r="HW220" s="71">
        <v>2.75</v>
      </c>
      <c r="HX220" s="71">
        <v>1.04</v>
      </c>
      <c r="HY220" s="71">
        <v>1.41</v>
      </c>
      <c r="HZ220" s="71">
        <v>1.38</v>
      </c>
      <c r="IA220" s="71">
        <v>1.79</v>
      </c>
      <c r="IB220" s="71">
        <v>0.4</v>
      </c>
      <c r="IC220" s="41">
        <v>-0.15</v>
      </c>
      <c r="ID220" s="41">
        <v>-0.1</v>
      </c>
      <c r="IE220" s="41">
        <v>0.1</v>
      </c>
      <c r="IF220" s="41">
        <v>0.15445887902995176</v>
      </c>
      <c r="IG220" s="41">
        <v>5.121431351775553E-2</v>
      </c>
      <c r="IH220" s="41">
        <v>0.3</v>
      </c>
      <c r="II220" s="41">
        <v>0.39356038274378002</v>
      </c>
      <c r="IJ220" s="41">
        <v>-0.2</v>
      </c>
      <c r="IK220" s="41">
        <v>-0.27412278324703077</v>
      </c>
      <c r="IL220" s="41">
        <v>-0.23451103411000407</v>
      </c>
      <c r="IM220" s="41">
        <v>0.35</v>
      </c>
      <c r="IN220" s="41">
        <v>0.8</v>
      </c>
      <c r="IO220" s="41">
        <v>1.0016370545344879</v>
      </c>
      <c r="IP220" s="41">
        <v>1.2</v>
      </c>
      <c r="IQ220" s="41">
        <v>1.4839062841147392</v>
      </c>
      <c r="IR220" s="41">
        <v>1.7203194737225151</v>
      </c>
      <c r="IS220" s="41">
        <v>1.9884022240255468</v>
      </c>
      <c r="IT220" s="41">
        <v>1.2790930033935197</v>
      </c>
      <c r="IU220" s="41">
        <v>0.89261417193429693</v>
      </c>
      <c r="IV220" s="41">
        <v>0.332597080639979</v>
      </c>
      <c r="IW220" s="41">
        <v>0.14108410145205139</v>
      </c>
      <c r="IX220" s="41">
        <v>0.2</v>
      </c>
      <c r="IY220" s="41">
        <v>5.146696949493719E-2</v>
      </c>
      <c r="IZ220" s="41"/>
    </row>
    <row r="221" spans="1:260" s="53" customFormat="1" ht="18" customHeight="1" x14ac:dyDescent="0.2">
      <c r="A221" s="97">
        <v>246</v>
      </c>
      <c r="B221" s="20"/>
      <c r="C221" s="60"/>
      <c r="D221" s="29"/>
      <c r="E221" s="95"/>
      <c r="F221" s="66" t="s">
        <v>213</v>
      </c>
      <c r="G221" s="35"/>
      <c r="H221" s="67">
        <v>-0.25868902702516916</v>
      </c>
      <c r="I221" s="67">
        <v>0.5036635879113609</v>
      </c>
      <c r="J221" s="67">
        <v>0.69685165523459425</v>
      </c>
      <c r="K221" s="67">
        <v>0.49957495011417286</v>
      </c>
      <c r="L221" s="67">
        <v>-0.1933421967502226</v>
      </c>
      <c r="M221" s="67">
        <v>3.4255273114255566E-3</v>
      </c>
      <c r="N221" s="67">
        <v>0.50904126465867716</v>
      </c>
      <c r="O221" s="67">
        <v>0.45173899030719039</v>
      </c>
      <c r="P221" s="67">
        <v>-0.43318728577445514</v>
      </c>
      <c r="Q221" s="67">
        <v>-0.81967449980428864</v>
      </c>
      <c r="R221" s="67">
        <v>-1.0496705001773143</v>
      </c>
      <c r="S221" s="67">
        <v>-0.31883956209800252</v>
      </c>
      <c r="T221" s="67">
        <v>-2.261479555534764</v>
      </c>
      <c r="U221" s="67">
        <v>-4.2190485788080663</v>
      </c>
      <c r="V221" s="67">
        <v>-4.189315129503421</v>
      </c>
      <c r="W221" s="67">
        <v>-4.0665839585338581</v>
      </c>
      <c r="X221" s="67">
        <v>1.2771487447495173</v>
      </c>
      <c r="Y221" s="67">
        <v>0.33006527815671977</v>
      </c>
      <c r="Z221" s="67">
        <v>0.15578460573833561</v>
      </c>
      <c r="AA221" s="67">
        <v>-1.0246637348493377</v>
      </c>
      <c r="AB221" s="67">
        <v>-6.9127836652250682E-2</v>
      </c>
      <c r="AC221" s="67">
        <v>-0.35534977182331334</v>
      </c>
      <c r="AD221" s="67">
        <v>-0.31820554984703386</v>
      </c>
      <c r="AE221" s="67">
        <v>0.16689674205314609</v>
      </c>
      <c r="AF221" s="67">
        <v>0.81786222591272906</v>
      </c>
      <c r="AG221" s="67">
        <v>-0.11313484065497557</v>
      </c>
      <c r="AH221" s="67">
        <v>-1.3916360600557796</v>
      </c>
      <c r="AI221" s="67">
        <v>-2.1683311874070363</v>
      </c>
      <c r="AJ221" s="67">
        <v>-1.3146040057782915</v>
      </c>
      <c r="AK221" s="67">
        <v>-1.0340631068731911</v>
      </c>
      <c r="AL221" s="67">
        <v>-0.84039771008867725</v>
      </c>
      <c r="AM221" s="67">
        <v>0.53363530771936962</v>
      </c>
      <c r="AN221" s="67">
        <v>1.6358179313467642</v>
      </c>
      <c r="AO221" s="67">
        <v>2.0401993533825231</v>
      </c>
      <c r="AP221" s="67">
        <v>0.64668318427587002</v>
      </c>
      <c r="AQ221" s="67">
        <v>0.11566511290930945</v>
      </c>
      <c r="AR221" s="67">
        <v>0.15126605228004081</v>
      </c>
      <c r="AS221" s="67">
        <v>0.15334466385244697</v>
      </c>
      <c r="AT221" s="67">
        <v>2.7970975450988527</v>
      </c>
      <c r="AU221" s="67">
        <v>2.5675288917299333</v>
      </c>
      <c r="AV221" s="67">
        <v>2.9092024572554189</v>
      </c>
      <c r="AW221" s="67">
        <v>0.621989750431161</v>
      </c>
      <c r="AX221" s="67">
        <v>0.21690565006786897</v>
      </c>
      <c r="AY221" s="67">
        <v>0.33736661506492049</v>
      </c>
      <c r="AZ221" s="67">
        <v>-1.0488369476735959</v>
      </c>
      <c r="BA221" s="67">
        <v>-0.19485731619315544</v>
      </c>
      <c r="BB221" s="67">
        <v>-5.0776119631874207E-2</v>
      </c>
      <c r="BC221" s="67">
        <v>0.78225885683901197</v>
      </c>
      <c r="BD221" s="67">
        <v>0.46079789145075856</v>
      </c>
      <c r="BE221" s="67">
        <v>0.10550687818627684</v>
      </c>
      <c r="BF221" s="67">
        <v>0.33817510774516063</v>
      </c>
      <c r="BG221" s="67">
        <v>0.51558405429146015</v>
      </c>
      <c r="BH221" s="67">
        <v>0.74982789250630522</v>
      </c>
      <c r="BI221" s="67">
        <v>1.0944031142199673</v>
      </c>
      <c r="BJ221" s="67">
        <v>0.69962623755579434</v>
      </c>
      <c r="BK221" s="67">
        <v>0.55586142162101204</v>
      </c>
      <c r="BL221" s="67">
        <v>7.0172503976428588E-2</v>
      </c>
      <c r="BM221" s="67">
        <v>-6.5521867719272681E-2</v>
      </c>
      <c r="BN221" s="67">
        <v>0.85292685351904129</v>
      </c>
      <c r="BO221" s="67">
        <v>1.273137216209929</v>
      </c>
      <c r="BP221" s="67">
        <v>1.0650828193561479</v>
      </c>
      <c r="BQ221" s="67">
        <v>0.39148228921253136</v>
      </c>
      <c r="BR221" s="67">
        <v>2.9402291524090898</v>
      </c>
      <c r="BS221" s="67">
        <v>4.0194526449134411</v>
      </c>
      <c r="BT221" s="67">
        <v>9.2120773612486389</v>
      </c>
      <c r="BU221" s="67">
        <v>8.9303330666683518</v>
      </c>
      <c r="BV221" s="67">
        <v>7.4635932832186729</v>
      </c>
      <c r="BW221" s="67">
        <v>2.4372111910791139</v>
      </c>
      <c r="BX221" s="67">
        <v>3.3083362738881412</v>
      </c>
      <c r="BY221" s="67">
        <v>1.0942513509191487</v>
      </c>
      <c r="BZ221" s="67">
        <v>-0.54039757242801478</v>
      </c>
      <c r="CA221" s="67">
        <v>-2.9985385025974871</v>
      </c>
      <c r="CB221" s="67">
        <v>-6.3911406811972979E-2</v>
      </c>
      <c r="CC221" s="67">
        <v>2.6905912366521543</v>
      </c>
      <c r="CD221" s="67">
        <v>1.5492063431926135</v>
      </c>
      <c r="CE221" s="67">
        <v>1.2554288207095041</v>
      </c>
      <c r="CF221" s="67">
        <v>-2.629916910735858</v>
      </c>
      <c r="CG221" s="67">
        <v>-5.5041192651690576</v>
      </c>
      <c r="CH221" s="67">
        <v>-5.4981381536775356</v>
      </c>
      <c r="CI221" s="67">
        <v>-3.191908478256082</v>
      </c>
      <c r="CJ221" s="67">
        <v>-1.8232035699238964</v>
      </c>
      <c r="CK221" s="67">
        <v>-2.1984535028830487</v>
      </c>
      <c r="CL221" s="67">
        <v>-1.6639552467687846</v>
      </c>
      <c r="CM221" s="67">
        <v>-4.5456082797539663</v>
      </c>
      <c r="CN221" s="67">
        <v>-4.4018163162482775</v>
      </c>
      <c r="CO221" s="67">
        <v>-2.3555825928294469</v>
      </c>
      <c r="CP221" s="67">
        <v>8.3708200488617518E-2</v>
      </c>
      <c r="CQ221" s="67">
        <v>0.28861917196599007</v>
      </c>
      <c r="CR221" s="67">
        <v>-3.9136880638590941</v>
      </c>
      <c r="CS221" s="67">
        <v>-4.8774493827326779</v>
      </c>
      <c r="CT221" s="67">
        <v>-5.5351170377516485</v>
      </c>
      <c r="CU221" s="67">
        <v>-3.0369548597141391</v>
      </c>
      <c r="CV221" s="67">
        <v>-2.6028342686735302</v>
      </c>
      <c r="CW221" s="67">
        <v>-1.956566178442098</v>
      </c>
      <c r="CX221" s="67">
        <v>-1.6812023700738974</v>
      </c>
      <c r="CY221" s="67">
        <v>-0.33069422670813081</v>
      </c>
      <c r="CZ221" s="67">
        <v>-1.1401848638408734</v>
      </c>
      <c r="DA221" s="67">
        <v>-3.612134433316363</v>
      </c>
      <c r="DB221" s="67">
        <v>-4.8913503200231077</v>
      </c>
      <c r="DC221" s="67">
        <v>-4.0174379028384246</v>
      </c>
      <c r="DD221" s="67">
        <v>-1.8045481352515005</v>
      </c>
      <c r="DE221" s="67">
        <v>-0.72602191955950779</v>
      </c>
      <c r="DF221" s="67">
        <v>-1.9889599008370977</v>
      </c>
      <c r="DG221" s="67">
        <v>-2.4678924473085591</v>
      </c>
      <c r="DH221" s="67">
        <v>-3.1965738422376075</v>
      </c>
      <c r="DI221" s="67">
        <v>-2.2887236510273579</v>
      </c>
      <c r="DJ221" s="67">
        <v>-1.7260164692714128</v>
      </c>
      <c r="DK221" s="67">
        <v>-1.1890147506864404</v>
      </c>
      <c r="DL221" s="67">
        <v>-2.9240113334267113</v>
      </c>
      <c r="DM221" s="67">
        <v>-1.1578167387598808</v>
      </c>
      <c r="DN221" s="67">
        <v>-1.4383160847556105</v>
      </c>
      <c r="DO221" s="67">
        <v>1.3320034759665915</v>
      </c>
      <c r="DP221" s="67">
        <v>-0.46496346532249994</v>
      </c>
      <c r="DQ221" s="67">
        <v>1.4293476237730893</v>
      </c>
      <c r="DR221" s="67">
        <v>0.80980897150629116</v>
      </c>
      <c r="DS221" s="67">
        <v>1.7327149556836712</v>
      </c>
      <c r="DT221" s="67">
        <v>0.81558333958923523</v>
      </c>
      <c r="DU221" s="67">
        <v>0.14000000000000001</v>
      </c>
      <c r="DV221" s="67">
        <v>0.83938259958071282</v>
      </c>
      <c r="DW221" s="67">
        <v>0.56000000000000005</v>
      </c>
      <c r="DX221" s="67">
        <v>1.23</v>
      </c>
      <c r="DY221" s="67">
        <v>-0.30553135797298725</v>
      </c>
      <c r="DZ221" s="67">
        <v>1.79</v>
      </c>
      <c r="EA221" s="67">
        <v>1.08</v>
      </c>
      <c r="EB221" s="67">
        <v>1.4720078866034318</v>
      </c>
      <c r="EC221" s="67">
        <v>-0.73</v>
      </c>
      <c r="ED221" s="67">
        <v>0.02</v>
      </c>
      <c r="EE221" s="67">
        <v>0.85414906040980998</v>
      </c>
      <c r="EF221" s="67">
        <v>0.8</v>
      </c>
      <c r="EG221" s="67">
        <v>0.21</v>
      </c>
      <c r="EH221" s="67">
        <v>-1.1399999999999999</v>
      </c>
      <c r="EI221" s="67">
        <v>-0.33</v>
      </c>
      <c r="EJ221" s="67">
        <v>-0.41</v>
      </c>
      <c r="EK221" s="67">
        <v>-0.1</v>
      </c>
      <c r="EL221" s="67">
        <v>-0.76</v>
      </c>
      <c r="EM221" s="67">
        <v>-0.76</v>
      </c>
      <c r="EN221" s="67">
        <v>-0.12</v>
      </c>
      <c r="EO221" s="67">
        <v>-0.85</v>
      </c>
      <c r="EP221" s="67">
        <v>-0.85</v>
      </c>
      <c r="EQ221" s="67">
        <v>-0.53</v>
      </c>
      <c r="ER221" s="67">
        <v>0.05</v>
      </c>
      <c r="ES221" s="67">
        <v>0.05</v>
      </c>
      <c r="ET221" s="67">
        <v>-0.13</v>
      </c>
      <c r="EU221" s="67">
        <v>-0.08</v>
      </c>
      <c r="EV221" s="67">
        <v>-0.08</v>
      </c>
      <c r="EW221" s="67">
        <v>-0.65</v>
      </c>
      <c r="EX221" s="67">
        <v>0</v>
      </c>
      <c r="EY221" s="67">
        <v>-0.06</v>
      </c>
      <c r="EZ221" s="67">
        <v>1.1599999999999999</v>
      </c>
      <c r="FA221" s="67">
        <v>1.49</v>
      </c>
      <c r="FB221" s="67">
        <v>1.93</v>
      </c>
      <c r="FC221" s="67">
        <v>1.0900000000000001</v>
      </c>
      <c r="FD221" s="67">
        <v>0.72</v>
      </c>
      <c r="FE221" s="67">
        <v>-0.08</v>
      </c>
      <c r="FF221" s="67">
        <v>0.41</v>
      </c>
      <c r="FG221" s="67">
        <v>0.39</v>
      </c>
      <c r="FH221" s="67">
        <v>0.48</v>
      </c>
      <c r="FI221" s="67">
        <v>-0.24</v>
      </c>
      <c r="FJ221" s="67">
        <v>-1.44</v>
      </c>
      <c r="FK221" s="67">
        <v>-1.49</v>
      </c>
      <c r="FL221" s="67">
        <v>-0.6</v>
      </c>
      <c r="FM221" s="67">
        <v>-0.59</v>
      </c>
      <c r="FN221" s="67">
        <v>-0.33</v>
      </c>
      <c r="FO221" s="67">
        <v>0.27</v>
      </c>
      <c r="FP221" s="67">
        <v>1.69</v>
      </c>
      <c r="FQ221" s="67">
        <v>1.43</v>
      </c>
      <c r="FR221" s="67">
        <v>0</v>
      </c>
      <c r="FS221" s="67">
        <v>-0.65</v>
      </c>
      <c r="FT221" s="67">
        <v>-0.08</v>
      </c>
      <c r="FU221" s="67">
        <v>0.55000000000000004</v>
      </c>
      <c r="FV221" s="67">
        <v>1.89</v>
      </c>
      <c r="FW221" s="67">
        <v>1.21</v>
      </c>
      <c r="FX221" s="67">
        <v>3.08</v>
      </c>
      <c r="FY221" s="67">
        <v>1.0900000000000001</v>
      </c>
      <c r="FZ221" s="67">
        <v>1.19</v>
      </c>
      <c r="GA221" s="67">
        <v>-1.62</v>
      </c>
      <c r="GB221" s="67">
        <v>0.11</v>
      </c>
      <c r="GC221" s="67">
        <v>0.11</v>
      </c>
      <c r="GD221" s="67">
        <v>1.91</v>
      </c>
      <c r="GE221" s="67">
        <v>1.28</v>
      </c>
      <c r="GF221" s="67">
        <v>1.28</v>
      </c>
      <c r="GG221" s="67">
        <v>0.28000000000000003</v>
      </c>
      <c r="GH221" s="67">
        <v>0.74</v>
      </c>
      <c r="GI221" s="67">
        <v>0.74</v>
      </c>
      <c r="GJ221" s="67">
        <v>0.83</v>
      </c>
      <c r="GK221" s="67">
        <v>0.7</v>
      </c>
      <c r="GL221" s="67">
        <v>1.42</v>
      </c>
      <c r="GM221" s="67">
        <v>1.24</v>
      </c>
      <c r="GN221" s="67">
        <v>1.45</v>
      </c>
      <c r="GO221" s="67">
        <v>0.88</v>
      </c>
      <c r="GP221" s="67">
        <v>0.88</v>
      </c>
      <c r="GQ221" s="67">
        <v>-0.66</v>
      </c>
      <c r="GR221" s="67">
        <v>-0.67</v>
      </c>
      <c r="GS221" s="67">
        <v>-0.64</v>
      </c>
      <c r="GT221" s="67">
        <v>1.97</v>
      </c>
      <c r="GU221" s="67">
        <v>2.02</v>
      </c>
      <c r="GV221" s="67">
        <v>2.02</v>
      </c>
      <c r="GW221" s="67">
        <v>0.03</v>
      </c>
      <c r="GX221" s="67">
        <v>0.22</v>
      </c>
      <c r="GY221" s="67">
        <v>0.25</v>
      </c>
      <c r="GZ221" s="67">
        <v>0.96</v>
      </c>
      <c r="HA221" s="67">
        <v>0.72</v>
      </c>
      <c r="HB221" s="67">
        <v>0.93</v>
      </c>
      <c r="HC221" s="67">
        <v>2.13</v>
      </c>
      <c r="HD221" s="67">
        <v>2.14</v>
      </c>
      <c r="HE221" s="67">
        <v>1.89</v>
      </c>
      <c r="HF221" s="67">
        <v>1.1000000000000001</v>
      </c>
      <c r="HG221" s="67">
        <v>1.1000000000000001</v>
      </c>
      <c r="HH221" s="67">
        <v>1.07</v>
      </c>
      <c r="HI221" s="67">
        <v>0.03</v>
      </c>
      <c r="HJ221" s="67">
        <v>0.03</v>
      </c>
      <c r="HK221" s="67">
        <v>-0.13</v>
      </c>
      <c r="HL221" s="67">
        <v>0.15</v>
      </c>
      <c r="HM221" s="67">
        <v>0.14000000000000001</v>
      </c>
      <c r="HN221" s="67">
        <v>0.31</v>
      </c>
      <c r="HO221" s="67">
        <v>0.48</v>
      </c>
      <c r="HP221" s="67">
        <v>0.41</v>
      </c>
      <c r="HQ221" s="67">
        <v>0.23</v>
      </c>
      <c r="HR221" s="67">
        <v>-1.1200000000000001</v>
      </c>
      <c r="HS221" s="67">
        <v>-0.3</v>
      </c>
      <c r="HT221" s="67">
        <v>-0.14000000000000001</v>
      </c>
      <c r="HU221" s="67">
        <v>1.27</v>
      </c>
      <c r="HV221" s="67">
        <v>0.5</v>
      </c>
      <c r="HW221" s="67">
        <v>0.5</v>
      </c>
      <c r="HX221" s="67">
        <v>0.51</v>
      </c>
      <c r="HY221" s="67">
        <v>0.59</v>
      </c>
      <c r="HZ221" s="67">
        <v>1.08</v>
      </c>
      <c r="IA221" s="67">
        <v>-1.27</v>
      </c>
      <c r="IB221" s="67">
        <v>-1.27</v>
      </c>
      <c r="IC221" s="69">
        <v>-0.15</v>
      </c>
      <c r="ID221" s="69">
        <v>-0.1</v>
      </c>
      <c r="IE221" s="69">
        <v>0.1</v>
      </c>
      <c r="IF221" s="69">
        <v>0.15445887902995176</v>
      </c>
      <c r="IG221" s="69">
        <v>5.121431351775553E-2</v>
      </c>
      <c r="IH221" s="69">
        <v>0.3</v>
      </c>
      <c r="II221" s="69">
        <v>0.39356038274378002</v>
      </c>
      <c r="IJ221" s="69">
        <v>-0.2</v>
      </c>
      <c r="IK221" s="69">
        <v>-0.27412278324703077</v>
      </c>
      <c r="IL221" s="69">
        <v>-0.23451103411000407</v>
      </c>
      <c r="IM221" s="69">
        <v>0.35</v>
      </c>
      <c r="IN221" s="69">
        <v>0.8</v>
      </c>
      <c r="IO221" s="69">
        <v>1.0016370545344879</v>
      </c>
      <c r="IP221" s="69">
        <v>1.2</v>
      </c>
      <c r="IQ221" s="69">
        <v>1.4839062841147392</v>
      </c>
      <c r="IR221" s="69">
        <v>1.7203194737225151</v>
      </c>
      <c r="IS221" s="69">
        <v>1.9884022240255468</v>
      </c>
      <c r="IT221" s="69">
        <v>1.2790930033935197</v>
      </c>
      <c r="IU221" s="69">
        <v>0.89261417193429693</v>
      </c>
      <c r="IV221" s="69">
        <v>0.332597080639979</v>
      </c>
      <c r="IW221" s="69">
        <v>0.14108410145205139</v>
      </c>
      <c r="IX221" s="69">
        <v>0.2</v>
      </c>
      <c r="IY221" s="69">
        <v>5.146696949493719E-2</v>
      </c>
      <c r="IZ221" s="92"/>
    </row>
    <row r="222" spans="1:260" s="53" customFormat="1" ht="18" customHeight="1" x14ac:dyDescent="0.2">
      <c r="A222" s="97">
        <v>24601</v>
      </c>
      <c r="B222" s="20"/>
      <c r="C222" s="60"/>
      <c r="D222" s="29"/>
      <c r="E222" s="95"/>
      <c r="F222" s="35"/>
      <c r="G222" s="36" t="s">
        <v>214</v>
      </c>
      <c r="H222" s="71">
        <v>-0.06</v>
      </c>
      <c r="I222" s="71">
        <v>-0.06</v>
      </c>
      <c r="J222" s="71">
        <v>-0.03</v>
      </c>
      <c r="K222" s="71">
        <v>-0.32</v>
      </c>
      <c r="L222" s="71">
        <v>-0.18</v>
      </c>
      <c r="M222" s="71">
        <v>-0.21</v>
      </c>
      <c r="N222" s="71">
        <v>0.56000000000000005</v>
      </c>
      <c r="O222" s="71">
        <v>0.39</v>
      </c>
      <c r="P222" s="71">
        <v>-0.54</v>
      </c>
      <c r="Q222" s="71">
        <v>-0.88</v>
      </c>
      <c r="R222" s="71">
        <v>-0.87</v>
      </c>
      <c r="S222" s="71">
        <v>0</v>
      </c>
      <c r="T222" s="71">
        <v>0</v>
      </c>
      <c r="U222" s="71">
        <v>-3.38</v>
      </c>
      <c r="V222" s="71">
        <v>-3.5</v>
      </c>
      <c r="W222" s="71">
        <v>-2.36</v>
      </c>
      <c r="X222" s="71">
        <v>2.2000000000000002</v>
      </c>
      <c r="Y222" s="71">
        <v>2.33</v>
      </c>
      <c r="Z222" s="71">
        <v>1.27</v>
      </c>
      <c r="AA222" s="71">
        <v>0.06</v>
      </c>
      <c r="AB222" s="71">
        <v>0.06</v>
      </c>
      <c r="AC222" s="71">
        <v>-1.06</v>
      </c>
      <c r="AD222" s="71">
        <v>-0.96</v>
      </c>
      <c r="AE222" s="71">
        <v>0.57999999999999996</v>
      </c>
      <c r="AF222" s="71">
        <v>2.11</v>
      </c>
      <c r="AG222" s="71">
        <v>2.11</v>
      </c>
      <c r="AH222" s="71">
        <v>-2.4</v>
      </c>
      <c r="AI222" s="71">
        <v>-2.4500000000000002</v>
      </c>
      <c r="AJ222" s="71">
        <v>-2.46</v>
      </c>
      <c r="AK222" s="71">
        <v>0</v>
      </c>
      <c r="AL222" s="71">
        <v>-0.16</v>
      </c>
      <c r="AM222" s="71">
        <v>0.56000000000000005</v>
      </c>
      <c r="AN222" s="71">
        <v>0.99</v>
      </c>
      <c r="AO222" s="71">
        <v>1.1499999999999999</v>
      </c>
      <c r="AP222" s="71">
        <v>0.42</v>
      </c>
      <c r="AQ222" s="71">
        <v>-0.03</v>
      </c>
      <c r="AR222" s="71">
        <v>1.22</v>
      </c>
      <c r="AS222" s="71">
        <v>1.08</v>
      </c>
      <c r="AT222" s="71">
        <v>1.08</v>
      </c>
      <c r="AU222" s="71">
        <v>0</v>
      </c>
      <c r="AV222" s="71">
        <v>0.87</v>
      </c>
      <c r="AW222" s="71">
        <v>4.5999999999999996</v>
      </c>
      <c r="AX222" s="71">
        <v>4.5999999999999996</v>
      </c>
      <c r="AY222" s="71">
        <v>4.55</v>
      </c>
      <c r="AZ222" s="71">
        <v>0.09</v>
      </c>
      <c r="BA222" s="71">
        <v>0.08</v>
      </c>
      <c r="BB222" s="71">
        <v>1.47</v>
      </c>
      <c r="BC222" s="71">
        <v>-0.67</v>
      </c>
      <c r="BD222" s="71">
        <v>-0.75</v>
      </c>
      <c r="BE222" s="71">
        <v>-2.37</v>
      </c>
      <c r="BF222" s="71">
        <v>0.57999999999999996</v>
      </c>
      <c r="BG222" s="71">
        <v>1.04</v>
      </c>
      <c r="BH222" s="71">
        <v>1.04</v>
      </c>
      <c r="BI222" s="71">
        <v>0.71</v>
      </c>
      <c r="BJ222" s="71">
        <v>0.18</v>
      </c>
      <c r="BK222" s="71">
        <v>0.22</v>
      </c>
      <c r="BL222" s="71">
        <v>0.8</v>
      </c>
      <c r="BM222" s="71">
        <v>1.01</v>
      </c>
      <c r="BN222" s="71">
        <v>3.67</v>
      </c>
      <c r="BO222" s="71">
        <v>3.64</v>
      </c>
      <c r="BP222" s="71">
        <v>1.85</v>
      </c>
      <c r="BQ222" s="71">
        <v>-0.49</v>
      </c>
      <c r="BR222" s="71">
        <v>1.18</v>
      </c>
      <c r="BS222" s="71">
        <v>2.17</v>
      </c>
      <c r="BT222" s="71">
        <v>11.81</v>
      </c>
      <c r="BU222" s="71">
        <v>10.54</v>
      </c>
      <c r="BV222" s="71">
        <v>11.57</v>
      </c>
      <c r="BW222" s="71">
        <v>2.09</v>
      </c>
      <c r="BX222" s="71">
        <v>5.85</v>
      </c>
      <c r="BY222" s="71">
        <v>7.04</v>
      </c>
      <c r="BZ222" s="71">
        <v>3.45</v>
      </c>
      <c r="CA222" s="71">
        <v>-1.54</v>
      </c>
      <c r="CB222" s="71">
        <v>-3.83</v>
      </c>
      <c r="CC222" s="71">
        <v>-0.17</v>
      </c>
      <c r="CD222" s="71">
        <v>0.4</v>
      </c>
      <c r="CE222" s="71">
        <v>-3.73</v>
      </c>
      <c r="CF222" s="71">
        <v>-9.81</v>
      </c>
      <c r="CG222" s="71">
        <v>-10.27</v>
      </c>
      <c r="CH222" s="71">
        <v>-6.78</v>
      </c>
      <c r="CI222" s="71">
        <v>0.21</v>
      </c>
      <c r="CJ222" s="71">
        <v>2.57</v>
      </c>
      <c r="CK222" s="71">
        <v>2.79</v>
      </c>
      <c r="CL222" s="71">
        <v>0.55000000000000004</v>
      </c>
      <c r="CM222" s="71">
        <v>-1.86</v>
      </c>
      <c r="CN222" s="71">
        <v>-2.46</v>
      </c>
      <c r="CO222" s="71">
        <v>2.8</v>
      </c>
      <c r="CP222" s="71">
        <v>2.83</v>
      </c>
      <c r="CQ222" s="71">
        <v>2.67</v>
      </c>
      <c r="CR222" s="71">
        <v>-8.32</v>
      </c>
      <c r="CS222" s="71">
        <v>-9.02</v>
      </c>
      <c r="CT222" s="71">
        <v>-7.58</v>
      </c>
      <c r="CU222" s="71">
        <v>-2.11</v>
      </c>
      <c r="CV222" s="71">
        <v>-1.1000000000000001</v>
      </c>
      <c r="CW222" s="71">
        <v>-2.16</v>
      </c>
      <c r="CX222" s="71">
        <v>-0.73</v>
      </c>
      <c r="CY222" s="71">
        <v>-0.95</v>
      </c>
      <c r="CZ222" s="71">
        <v>-2.64</v>
      </c>
      <c r="DA222" s="71">
        <v>-7.31</v>
      </c>
      <c r="DB222" s="71">
        <v>-7.98</v>
      </c>
      <c r="DC222" s="71">
        <v>-6.25</v>
      </c>
      <c r="DD222" s="71">
        <v>-3.05</v>
      </c>
      <c r="DE222" s="71">
        <v>-3.13</v>
      </c>
      <c r="DF222" s="71">
        <v>-8.3699999999999992</v>
      </c>
      <c r="DG222" s="71">
        <v>-6.42</v>
      </c>
      <c r="DH222" s="71">
        <v>-5.62</v>
      </c>
      <c r="DI222" s="71">
        <v>-1.46</v>
      </c>
      <c r="DJ222" s="71">
        <v>-3</v>
      </c>
      <c r="DK222" s="71">
        <v>-2.75</v>
      </c>
      <c r="DL222" s="71">
        <v>-3.73</v>
      </c>
      <c r="DM222" s="71">
        <v>2.95</v>
      </c>
      <c r="DN222" s="71">
        <v>2.5099999999999998</v>
      </c>
      <c r="DO222" s="71">
        <v>4.84</v>
      </c>
      <c r="DP222" s="71">
        <v>2.39</v>
      </c>
      <c r="DQ222" s="71">
        <v>3.35</v>
      </c>
      <c r="DR222" s="71">
        <v>1.5</v>
      </c>
      <c r="DS222" s="71">
        <v>-0.1</v>
      </c>
      <c r="DT222" s="71">
        <v>-0.59</v>
      </c>
      <c r="DU222" s="71">
        <v>0.11</v>
      </c>
      <c r="DV222" s="71">
        <v>-0.01</v>
      </c>
      <c r="DW222" s="71">
        <v>-0.32</v>
      </c>
      <c r="DX222" s="71">
        <v>1.23</v>
      </c>
      <c r="DY222" s="71">
        <v>0.38</v>
      </c>
      <c r="DZ222" s="71">
        <v>3.45</v>
      </c>
      <c r="EA222" s="71">
        <v>2.04</v>
      </c>
      <c r="EB222" s="71">
        <v>1.1299999999999999</v>
      </c>
      <c r="EC222" s="71">
        <v>-0.28000000000000003</v>
      </c>
      <c r="ED222" s="71">
        <v>1.64</v>
      </c>
      <c r="EE222" s="71">
        <v>5.45</v>
      </c>
      <c r="EF222" s="71">
        <v>3.92</v>
      </c>
      <c r="EG222" s="71">
        <v>1.97</v>
      </c>
      <c r="EH222" s="71">
        <v>-1.91</v>
      </c>
      <c r="EI222" s="71">
        <v>-0.64</v>
      </c>
      <c r="EJ222" s="71">
        <v>-0.64</v>
      </c>
      <c r="EK222" s="71">
        <v>0.06</v>
      </c>
      <c r="EL222" s="71">
        <v>-1.1399999999999999</v>
      </c>
      <c r="EM222" s="71">
        <v>-1.1399999999999999</v>
      </c>
      <c r="EN222" s="71">
        <v>0.48</v>
      </c>
      <c r="EO222" s="71">
        <v>-0.54</v>
      </c>
      <c r="EP222" s="71">
        <v>-0.54</v>
      </c>
      <c r="EQ222" s="71">
        <v>7.0000000000000007E-2</v>
      </c>
      <c r="ER222" s="71">
        <v>0.66</v>
      </c>
      <c r="ES222" s="71">
        <v>0.66</v>
      </c>
      <c r="ET222" s="71">
        <v>-0.67</v>
      </c>
      <c r="EU222" s="71">
        <v>-0.88</v>
      </c>
      <c r="EV222" s="71">
        <v>-0.88</v>
      </c>
      <c r="EW222" s="71">
        <v>-0.39</v>
      </c>
      <c r="EX222" s="71">
        <v>4.66</v>
      </c>
      <c r="EY222" s="71">
        <v>4.67</v>
      </c>
      <c r="EZ222" s="71">
        <v>5.98</v>
      </c>
      <c r="FA222" s="71">
        <v>0.86</v>
      </c>
      <c r="FB222" s="71">
        <v>0.86</v>
      </c>
      <c r="FC222" s="71">
        <v>-0.82</v>
      </c>
      <c r="FD222" s="71">
        <v>-5.87</v>
      </c>
      <c r="FE222" s="71">
        <v>-6.25</v>
      </c>
      <c r="FF222" s="71">
        <v>-4.9800000000000004</v>
      </c>
      <c r="FG222" s="71">
        <v>4.62</v>
      </c>
      <c r="FH222" s="71">
        <v>5.03</v>
      </c>
      <c r="FI222" s="71">
        <v>3.87</v>
      </c>
      <c r="FJ222" s="71">
        <v>-1.23</v>
      </c>
      <c r="FK222" s="71">
        <v>-1.45</v>
      </c>
      <c r="FL222" s="71">
        <v>-0.79</v>
      </c>
      <c r="FM222" s="71">
        <v>-0.87</v>
      </c>
      <c r="FN222" s="71">
        <v>-0.86</v>
      </c>
      <c r="FO222" s="71">
        <v>0.77</v>
      </c>
      <c r="FP222" s="71">
        <v>1.62</v>
      </c>
      <c r="FQ222" s="71">
        <v>1.62</v>
      </c>
      <c r="FR222" s="71">
        <v>-1.48</v>
      </c>
      <c r="FS222" s="71">
        <v>-1.72</v>
      </c>
      <c r="FT222" s="71">
        <v>-0.76</v>
      </c>
      <c r="FU222" s="71">
        <v>1.66</v>
      </c>
      <c r="FV222" s="71">
        <v>2.31</v>
      </c>
      <c r="FW222" s="71">
        <v>1.33</v>
      </c>
      <c r="FX222" s="71">
        <v>2.71</v>
      </c>
      <c r="FY222" s="71">
        <v>1.35</v>
      </c>
      <c r="FZ222" s="71">
        <v>1.36</v>
      </c>
      <c r="GA222" s="71">
        <v>-2.99</v>
      </c>
      <c r="GB222" s="71">
        <v>-1.97</v>
      </c>
      <c r="GC222" s="71">
        <v>-1.97</v>
      </c>
      <c r="GD222" s="71">
        <v>0.26</v>
      </c>
      <c r="GE222" s="71">
        <v>0.28000000000000003</v>
      </c>
      <c r="GF222" s="71">
        <v>0.28000000000000003</v>
      </c>
      <c r="GG222" s="71">
        <v>0</v>
      </c>
      <c r="GH222" s="71">
        <v>0.25</v>
      </c>
      <c r="GI222" s="71">
        <v>0.25</v>
      </c>
      <c r="GJ222" s="71">
        <v>0.31</v>
      </c>
      <c r="GK222" s="71">
        <v>0.56000000000000005</v>
      </c>
      <c r="GL222" s="71">
        <v>0.56000000000000005</v>
      </c>
      <c r="GM222" s="71">
        <v>0.4</v>
      </c>
      <c r="GN222" s="71">
        <v>2.13</v>
      </c>
      <c r="GO222" s="71">
        <v>2.14</v>
      </c>
      <c r="GP222" s="71">
        <v>2.13</v>
      </c>
      <c r="GQ222" s="71">
        <v>-3.79</v>
      </c>
      <c r="GR222" s="71">
        <v>-3.8</v>
      </c>
      <c r="GS222" s="71">
        <v>-3.8</v>
      </c>
      <c r="GT222" s="71">
        <v>1.28</v>
      </c>
      <c r="GU222" s="71">
        <v>1.28</v>
      </c>
      <c r="GV222" s="71">
        <v>1.28</v>
      </c>
      <c r="GW222" s="71">
        <v>-0.92</v>
      </c>
      <c r="GX222" s="71">
        <v>-0.92</v>
      </c>
      <c r="GY222" s="71">
        <v>-0.92</v>
      </c>
      <c r="GZ222" s="71">
        <v>1.56</v>
      </c>
      <c r="HA222" s="71">
        <v>1.56</v>
      </c>
      <c r="HB222" s="71">
        <v>2.25</v>
      </c>
      <c r="HC222" s="71">
        <v>6.19</v>
      </c>
      <c r="HD222" s="71">
        <v>6.19</v>
      </c>
      <c r="HE222" s="71">
        <v>5.47</v>
      </c>
      <c r="HF222" s="71">
        <v>4.01</v>
      </c>
      <c r="HG222" s="71">
        <v>4.01</v>
      </c>
      <c r="HH222" s="71">
        <v>4</v>
      </c>
      <c r="HI222" s="71">
        <v>-0.17</v>
      </c>
      <c r="HJ222" s="71">
        <v>-0.17</v>
      </c>
      <c r="HK222" s="71">
        <v>-0.17</v>
      </c>
      <c r="HL222" s="71">
        <v>0.77</v>
      </c>
      <c r="HM222" s="71">
        <v>0.77</v>
      </c>
      <c r="HN222" s="71">
        <v>0.77</v>
      </c>
      <c r="HO222" s="71">
        <v>-0.3</v>
      </c>
      <c r="HP222" s="71">
        <v>-0.3</v>
      </c>
      <c r="HQ222" s="71">
        <v>-1.03</v>
      </c>
      <c r="HR222" s="71">
        <v>-10.61</v>
      </c>
      <c r="HS222" s="71">
        <v>-10.62</v>
      </c>
      <c r="HT222" s="71">
        <v>-9.99</v>
      </c>
      <c r="HU222" s="71">
        <v>0.31</v>
      </c>
      <c r="HV222" s="71">
        <v>0.52</v>
      </c>
      <c r="HW222" s="71">
        <v>0.36</v>
      </c>
      <c r="HX222" s="71">
        <v>2.12</v>
      </c>
      <c r="HY222" s="71">
        <v>2.16</v>
      </c>
      <c r="HZ222" s="71">
        <v>3.43</v>
      </c>
      <c r="IA222" s="71">
        <v>0.8</v>
      </c>
      <c r="IB222" s="71">
        <v>0.77</v>
      </c>
      <c r="IC222" s="41">
        <v>-0.15</v>
      </c>
      <c r="ID222" s="41">
        <v>-0.1</v>
      </c>
      <c r="IE222" s="41">
        <v>0.1</v>
      </c>
      <c r="IF222" s="41">
        <v>0.15445887902995176</v>
      </c>
      <c r="IG222" s="41">
        <v>5.121431351775553E-2</v>
      </c>
      <c r="IH222" s="41">
        <v>0.3</v>
      </c>
      <c r="II222" s="41">
        <v>0.39356038274378002</v>
      </c>
      <c r="IJ222" s="41">
        <v>-0.2</v>
      </c>
      <c r="IK222" s="41">
        <v>-0.27412278324703077</v>
      </c>
      <c r="IL222" s="41">
        <v>-0.23451103411000407</v>
      </c>
      <c r="IM222" s="41">
        <v>0.35</v>
      </c>
      <c r="IN222" s="41">
        <v>0.8</v>
      </c>
      <c r="IO222" s="41">
        <v>1.0016370545344879</v>
      </c>
      <c r="IP222" s="41">
        <v>1.2</v>
      </c>
      <c r="IQ222" s="41">
        <v>1.4839062841147392</v>
      </c>
      <c r="IR222" s="41">
        <v>1.7203194737225151</v>
      </c>
      <c r="IS222" s="41">
        <v>1.9884022240255468</v>
      </c>
      <c r="IT222" s="41">
        <v>1.2790930033935197</v>
      </c>
      <c r="IU222" s="41">
        <v>0.89261417193429693</v>
      </c>
      <c r="IV222" s="41">
        <v>0.332597080639979</v>
      </c>
      <c r="IW222" s="41">
        <v>0.14108410145205139</v>
      </c>
      <c r="IX222" s="41">
        <v>0.2</v>
      </c>
      <c r="IY222" s="41">
        <v>5.146696949493719E-2</v>
      </c>
      <c r="IZ222" s="41"/>
    </row>
    <row r="223" spans="1:260" s="53" customFormat="1" ht="18" customHeight="1" x14ac:dyDescent="0.2">
      <c r="A223" s="97">
        <v>24602</v>
      </c>
      <c r="B223" s="20"/>
      <c r="C223" s="60"/>
      <c r="D223" s="29"/>
      <c r="E223" s="95"/>
      <c r="F223" s="35"/>
      <c r="G223" s="36" t="s">
        <v>215</v>
      </c>
      <c r="H223" s="71">
        <v>-1.1000000000000001</v>
      </c>
      <c r="I223" s="71">
        <v>-1.0900000000000001</v>
      </c>
      <c r="J223" s="71">
        <v>-0.11</v>
      </c>
      <c r="K223" s="71">
        <v>-0.56000000000000005</v>
      </c>
      <c r="L223" s="71">
        <v>-0.56000000000000005</v>
      </c>
      <c r="M223" s="71">
        <v>0.25</v>
      </c>
      <c r="N223" s="71">
        <v>1.44</v>
      </c>
      <c r="O223" s="71">
        <v>1.44</v>
      </c>
      <c r="P223" s="71">
        <v>0.26</v>
      </c>
      <c r="Q223" s="71">
        <v>-0.98</v>
      </c>
      <c r="R223" s="71">
        <v>-1.4</v>
      </c>
      <c r="S223" s="71">
        <v>-1.4</v>
      </c>
      <c r="T223" s="71">
        <v>-3.26</v>
      </c>
      <c r="U223" s="71">
        <v>-0.1</v>
      </c>
      <c r="V223" s="71">
        <v>-0.1</v>
      </c>
      <c r="W223" s="71">
        <v>-1.05</v>
      </c>
      <c r="X223" s="71">
        <v>-1.66</v>
      </c>
      <c r="Y223" s="71">
        <v>-1.91</v>
      </c>
      <c r="Z223" s="71">
        <v>-1.26</v>
      </c>
      <c r="AA223" s="71">
        <v>-0.64</v>
      </c>
      <c r="AB223" s="71">
        <v>-0.39</v>
      </c>
      <c r="AC223" s="71">
        <v>-7.0000000000000007E-2</v>
      </c>
      <c r="AD223" s="71">
        <v>-7.0000000000000007E-2</v>
      </c>
      <c r="AE223" s="71">
        <v>-7.0000000000000007E-2</v>
      </c>
      <c r="AF223" s="71">
        <v>0.69</v>
      </c>
      <c r="AG223" s="71">
        <v>1.0900000000000001</v>
      </c>
      <c r="AH223" s="71">
        <v>1.56</v>
      </c>
      <c r="AI223" s="71">
        <v>-1.94</v>
      </c>
      <c r="AJ223" s="71">
        <v>-2.52</v>
      </c>
      <c r="AK223" s="71">
        <v>-2.5099999999999998</v>
      </c>
      <c r="AL223" s="71">
        <v>-1.43</v>
      </c>
      <c r="AM223" s="71">
        <v>-1.43</v>
      </c>
      <c r="AN223" s="71">
        <v>1.53</v>
      </c>
      <c r="AO223" s="71">
        <v>3.17</v>
      </c>
      <c r="AP223" s="71">
        <v>2.99</v>
      </c>
      <c r="AQ223" s="71">
        <v>0.42</v>
      </c>
      <c r="AR223" s="71">
        <v>-0.74</v>
      </c>
      <c r="AS223" s="71">
        <v>-0.46</v>
      </c>
      <c r="AT223" s="71">
        <v>1.56</v>
      </c>
      <c r="AU223" s="71">
        <v>1.91</v>
      </c>
      <c r="AV223" s="71">
        <v>1.91</v>
      </c>
      <c r="AW223" s="71">
        <v>-0.12</v>
      </c>
      <c r="AX223" s="71">
        <v>-1.56</v>
      </c>
      <c r="AY223" s="71">
        <v>-1.95</v>
      </c>
      <c r="AZ223" s="71">
        <v>-0.75</v>
      </c>
      <c r="BA223" s="71">
        <v>0.57999999999999996</v>
      </c>
      <c r="BB223" s="71">
        <v>1.44</v>
      </c>
      <c r="BC223" s="71">
        <v>0.39</v>
      </c>
      <c r="BD223" s="71">
        <v>-0.49</v>
      </c>
      <c r="BE223" s="71">
        <v>-0.4</v>
      </c>
      <c r="BF223" s="71">
        <v>-0.4</v>
      </c>
      <c r="BG223" s="71">
        <v>0</v>
      </c>
      <c r="BH223" s="71">
        <v>0.75</v>
      </c>
      <c r="BI223" s="71">
        <v>0.75</v>
      </c>
      <c r="BJ223" s="71">
        <v>0.78</v>
      </c>
      <c r="BK223" s="71">
        <v>0.03</v>
      </c>
      <c r="BL223" s="71">
        <v>0.67</v>
      </c>
      <c r="BM223" s="71">
        <v>0.22</v>
      </c>
      <c r="BN223" s="71">
        <v>0.47</v>
      </c>
      <c r="BO223" s="71">
        <v>0.47</v>
      </c>
      <c r="BP223" s="71">
        <v>2.02</v>
      </c>
      <c r="BQ223" s="71">
        <v>1.71</v>
      </c>
      <c r="BR223" s="71">
        <v>1.1200000000000001</v>
      </c>
      <c r="BS223" s="71">
        <v>5.23</v>
      </c>
      <c r="BT223" s="71">
        <v>5.52</v>
      </c>
      <c r="BU223" s="71">
        <v>7.25</v>
      </c>
      <c r="BV223" s="71">
        <v>2.31</v>
      </c>
      <c r="BW223" s="71">
        <v>2.1800000000000002</v>
      </c>
      <c r="BX223" s="71">
        <v>3.15</v>
      </c>
      <c r="BY223" s="71">
        <v>4.55</v>
      </c>
      <c r="BZ223" s="71">
        <v>4.66</v>
      </c>
      <c r="CA223" s="71">
        <v>3.57</v>
      </c>
      <c r="CB223" s="71">
        <v>1.99</v>
      </c>
      <c r="CC223" s="71">
        <v>2.5499999999999998</v>
      </c>
      <c r="CD223" s="71">
        <v>1.78</v>
      </c>
      <c r="CE223" s="71">
        <v>2.11</v>
      </c>
      <c r="CF223" s="71">
        <v>2.11</v>
      </c>
      <c r="CG223" s="71">
        <v>0.32</v>
      </c>
      <c r="CH223" s="71">
        <v>0.85</v>
      </c>
      <c r="CI223" s="71">
        <v>0.5</v>
      </c>
      <c r="CJ223" s="71">
        <v>0.69</v>
      </c>
      <c r="CK223" s="71">
        <v>-1.91</v>
      </c>
      <c r="CL223" s="71">
        <v>-2.08</v>
      </c>
      <c r="CM223" s="71">
        <v>-2.06</v>
      </c>
      <c r="CN223" s="71">
        <v>-2.1</v>
      </c>
      <c r="CO223" s="71">
        <v>-1.9</v>
      </c>
      <c r="CP223" s="71">
        <v>-1.26</v>
      </c>
      <c r="CQ223" s="71">
        <v>0.77</v>
      </c>
      <c r="CR223" s="71">
        <v>0.61</v>
      </c>
      <c r="CS223" s="71">
        <v>0.61</v>
      </c>
      <c r="CT223" s="71">
        <v>-2.5099999999999998</v>
      </c>
      <c r="CU223" s="71">
        <v>-2.37</v>
      </c>
      <c r="CV223" s="71">
        <v>-3.3</v>
      </c>
      <c r="CW223" s="71">
        <v>-1.31</v>
      </c>
      <c r="CX223" s="71">
        <v>-1.1200000000000001</v>
      </c>
      <c r="CY223" s="71">
        <v>0</v>
      </c>
      <c r="CZ223" s="71">
        <v>-1.71</v>
      </c>
      <c r="DA223" s="71">
        <v>-1.82</v>
      </c>
      <c r="DB223" s="71">
        <v>-1.82</v>
      </c>
      <c r="DC223" s="71">
        <v>-0.11</v>
      </c>
      <c r="DD223" s="71">
        <v>0.11</v>
      </c>
      <c r="DE223" s="71">
        <v>0.11</v>
      </c>
      <c r="DF223" s="71">
        <v>0.11</v>
      </c>
      <c r="DG223" s="71">
        <v>0</v>
      </c>
      <c r="DH223" s="71">
        <v>-1.63</v>
      </c>
      <c r="DI223" s="71">
        <v>-1.92</v>
      </c>
      <c r="DJ223" s="71">
        <v>-2.37</v>
      </c>
      <c r="DK223" s="71">
        <v>-0.46</v>
      </c>
      <c r="DL223" s="71">
        <v>-5.99</v>
      </c>
      <c r="DM223" s="71">
        <v>-5.57</v>
      </c>
      <c r="DN223" s="71">
        <v>-5.56</v>
      </c>
      <c r="DO223" s="71">
        <v>2.27</v>
      </c>
      <c r="DP223" s="71">
        <v>2.0499999999999998</v>
      </c>
      <c r="DQ223" s="71">
        <v>2.04</v>
      </c>
      <c r="DR223" s="71">
        <v>-0.09</v>
      </c>
      <c r="DS223" s="71">
        <v>2.25</v>
      </c>
      <c r="DT223" s="71">
        <v>2.25</v>
      </c>
      <c r="DU223" s="71">
        <v>0.18</v>
      </c>
      <c r="DV223" s="71">
        <v>-0.16</v>
      </c>
      <c r="DW223" s="71">
        <v>0.98</v>
      </c>
      <c r="DX223" s="71">
        <v>2.89</v>
      </c>
      <c r="DY223" s="71">
        <v>2.91</v>
      </c>
      <c r="DZ223" s="71">
        <v>1.75</v>
      </c>
      <c r="EA223" s="71">
        <v>-1.47</v>
      </c>
      <c r="EB223" s="71">
        <v>-1.42</v>
      </c>
      <c r="EC223" s="71">
        <v>-1.42</v>
      </c>
      <c r="ED223" s="71">
        <v>-1.1100000000000001</v>
      </c>
      <c r="EE223" s="71">
        <v>-1.02</v>
      </c>
      <c r="EF223" s="71">
        <v>-2.9</v>
      </c>
      <c r="EG223" s="71">
        <v>-1.42</v>
      </c>
      <c r="EH223" s="71">
        <v>-1.42</v>
      </c>
      <c r="EI223" s="71">
        <v>-1.05</v>
      </c>
      <c r="EJ223" s="71">
        <v>-1.53</v>
      </c>
      <c r="EK223" s="71">
        <v>-1.01</v>
      </c>
      <c r="EL223" s="71">
        <v>-0.62</v>
      </c>
      <c r="EM223" s="71">
        <v>-0.62</v>
      </c>
      <c r="EN223" s="71">
        <v>-1.1399999999999999</v>
      </c>
      <c r="EO223" s="71">
        <v>0</v>
      </c>
      <c r="EP223" s="71">
        <v>0</v>
      </c>
      <c r="EQ223" s="71">
        <v>0</v>
      </c>
      <c r="ER223" s="71">
        <v>0</v>
      </c>
      <c r="ES223" s="71">
        <v>0</v>
      </c>
      <c r="ET223" s="71">
        <v>0</v>
      </c>
      <c r="EU223" s="71">
        <v>0</v>
      </c>
      <c r="EV223" s="71">
        <v>0</v>
      </c>
      <c r="EW223" s="71">
        <v>0.15</v>
      </c>
      <c r="EX223" s="71">
        <v>-0.85</v>
      </c>
      <c r="EY223" s="71">
        <v>0.39</v>
      </c>
      <c r="EZ223" s="71">
        <v>0.65</v>
      </c>
      <c r="FA223" s="71">
        <v>2.4500000000000002</v>
      </c>
      <c r="FB223" s="71">
        <v>0.76</v>
      </c>
      <c r="FC223" s="71">
        <v>0.22</v>
      </c>
      <c r="FD223" s="71">
        <v>-0.45</v>
      </c>
      <c r="FE223" s="71">
        <v>-0.45</v>
      </c>
      <c r="FF223" s="71">
        <v>-0.45</v>
      </c>
      <c r="FG223" s="71">
        <v>-2.82</v>
      </c>
      <c r="FH223" s="71">
        <v>-2.82</v>
      </c>
      <c r="FI223" s="71">
        <v>-2.81</v>
      </c>
      <c r="FJ223" s="71">
        <v>-1.81</v>
      </c>
      <c r="FK223" s="71">
        <v>-1.8</v>
      </c>
      <c r="FL223" s="71">
        <v>-1.64</v>
      </c>
      <c r="FM223" s="71">
        <v>0.17</v>
      </c>
      <c r="FN223" s="71">
        <v>1.86</v>
      </c>
      <c r="FO223" s="71">
        <v>1.86</v>
      </c>
      <c r="FP223" s="71">
        <v>2.89</v>
      </c>
      <c r="FQ223" s="71">
        <v>1.18</v>
      </c>
      <c r="FR223" s="71">
        <v>1.1200000000000001</v>
      </c>
      <c r="FS223" s="71">
        <v>0.11</v>
      </c>
      <c r="FT223" s="71">
        <v>-0.51</v>
      </c>
      <c r="FU223" s="71">
        <v>-0.61</v>
      </c>
      <c r="FV223" s="71">
        <v>0.33</v>
      </c>
      <c r="FW223" s="71">
        <v>0.31</v>
      </c>
      <c r="FX223" s="71">
        <v>0.3</v>
      </c>
      <c r="FY223" s="71">
        <v>-2.5</v>
      </c>
      <c r="FZ223" s="71">
        <v>-1.87</v>
      </c>
      <c r="GA223" s="71">
        <v>-1.86</v>
      </c>
      <c r="GB223" s="71">
        <v>0</v>
      </c>
      <c r="GC223" s="71">
        <v>0</v>
      </c>
      <c r="GD223" s="71">
        <v>0</v>
      </c>
      <c r="GE223" s="71">
        <v>1.6</v>
      </c>
      <c r="GF223" s="71">
        <v>1.59</v>
      </c>
      <c r="GG223" s="71">
        <v>1.59</v>
      </c>
      <c r="GH223" s="71">
        <v>1.7</v>
      </c>
      <c r="GI223" s="71">
        <v>1.7</v>
      </c>
      <c r="GJ223" s="71">
        <v>1.7</v>
      </c>
      <c r="GK223" s="71">
        <v>1.74</v>
      </c>
      <c r="GL223" s="71">
        <v>1.73</v>
      </c>
      <c r="GM223" s="71">
        <v>1.73</v>
      </c>
      <c r="GN223" s="71">
        <v>1.48</v>
      </c>
      <c r="GO223" s="71">
        <v>1.49</v>
      </c>
      <c r="GP223" s="71">
        <v>1.49</v>
      </c>
      <c r="GQ223" s="71">
        <v>-1.1200000000000001</v>
      </c>
      <c r="GR223" s="71">
        <v>-1.1200000000000001</v>
      </c>
      <c r="GS223" s="71">
        <v>-0.98</v>
      </c>
      <c r="GT223" s="71">
        <v>0.67</v>
      </c>
      <c r="GU223" s="71">
        <v>1.02</v>
      </c>
      <c r="GV223" s="71">
        <v>0.98</v>
      </c>
      <c r="GW223" s="71">
        <v>0.97</v>
      </c>
      <c r="GX223" s="71">
        <v>0.62</v>
      </c>
      <c r="GY223" s="71">
        <v>0.5</v>
      </c>
      <c r="GZ223" s="71">
        <v>0.67</v>
      </c>
      <c r="HA223" s="71">
        <v>0.68</v>
      </c>
      <c r="HB223" s="71">
        <v>0.68</v>
      </c>
      <c r="HC223" s="71">
        <v>0.94</v>
      </c>
      <c r="HD223" s="71">
        <v>0.94</v>
      </c>
      <c r="HE223" s="71">
        <v>1.1000000000000001</v>
      </c>
      <c r="HF223" s="71">
        <v>1.25</v>
      </c>
      <c r="HG223" s="71">
        <v>1.25</v>
      </c>
      <c r="HH223" s="71">
        <v>1.0900000000000001</v>
      </c>
      <c r="HI223" s="71">
        <v>-1.62</v>
      </c>
      <c r="HJ223" s="71">
        <v>-1.63</v>
      </c>
      <c r="HK223" s="71">
        <v>-1.63</v>
      </c>
      <c r="HL223" s="71">
        <v>-1.0900000000000001</v>
      </c>
      <c r="HM223" s="71">
        <v>-1.0900000000000001</v>
      </c>
      <c r="HN223" s="71">
        <v>-1.0900000000000001</v>
      </c>
      <c r="HO223" s="71">
        <v>0.12</v>
      </c>
      <c r="HP223" s="71">
        <v>0.12</v>
      </c>
      <c r="HQ223" s="71">
        <v>0.12</v>
      </c>
      <c r="HR223" s="71">
        <v>0.5</v>
      </c>
      <c r="HS223" s="71">
        <v>2.79</v>
      </c>
      <c r="HT223" s="71">
        <v>2.79</v>
      </c>
      <c r="HU223" s="71">
        <v>2.68</v>
      </c>
      <c r="HV223" s="71">
        <v>0.4</v>
      </c>
      <c r="HW223" s="71">
        <v>0.4</v>
      </c>
      <c r="HX223" s="71">
        <v>0.03</v>
      </c>
      <c r="HY223" s="71">
        <v>0.4</v>
      </c>
      <c r="HZ223" s="71">
        <v>0.51</v>
      </c>
      <c r="IA223" s="71">
        <v>-2.0099999999999998</v>
      </c>
      <c r="IB223" s="71">
        <v>-2.0099999999999998</v>
      </c>
      <c r="IC223" s="41">
        <v>-0.15</v>
      </c>
      <c r="ID223" s="41">
        <v>-0.1</v>
      </c>
      <c r="IE223" s="41">
        <v>0.1</v>
      </c>
      <c r="IF223" s="41">
        <v>0.15445887902995176</v>
      </c>
      <c r="IG223" s="41">
        <v>5.121431351775553E-2</v>
      </c>
      <c r="IH223" s="41">
        <v>0.3</v>
      </c>
      <c r="II223" s="41">
        <v>0.39356038274378002</v>
      </c>
      <c r="IJ223" s="41">
        <v>-0.2</v>
      </c>
      <c r="IK223" s="41">
        <v>-0.27412278324703077</v>
      </c>
      <c r="IL223" s="41">
        <v>-0.23451103411000407</v>
      </c>
      <c r="IM223" s="41">
        <v>0.35</v>
      </c>
      <c r="IN223" s="41">
        <v>0.8</v>
      </c>
      <c r="IO223" s="41">
        <v>1.0016370545344879</v>
      </c>
      <c r="IP223" s="41">
        <v>1.2</v>
      </c>
      <c r="IQ223" s="41">
        <v>1.4839062841147392</v>
      </c>
      <c r="IR223" s="41">
        <v>1.7203194737225151</v>
      </c>
      <c r="IS223" s="41">
        <v>1.9884022240255468</v>
      </c>
      <c r="IT223" s="41">
        <v>1.2790930033935197</v>
      </c>
      <c r="IU223" s="41">
        <v>0.89261417193429693</v>
      </c>
      <c r="IV223" s="41">
        <v>0.332597080639979</v>
      </c>
      <c r="IW223" s="41">
        <v>0.14108410145205139</v>
      </c>
      <c r="IX223" s="41">
        <v>0.2</v>
      </c>
      <c r="IY223" s="41">
        <v>5.146696949493719E-2</v>
      </c>
      <c r="IZ223" s="41"/>
    </row>
    <row r="224" spans="1:260" s="53" customFormat="1" ht="18" customHeight="1" x14ac:dyDescent="0.2">
      <c r="A224" s="97">
        <v>24603</v>
      </c>
      <c r="B224" s="20"/>
      <c r="C224" s="60"/>
      <c r="D224" s="29"/>
      <c r="E224" s="95"/>
      <c r="F224" s="35"/>
      <c r="G224" s="36" t="s">
        <v>216</v>
      </c>
      <c r="H224" s="71">
        <v>0</v>
      </c>
      <c r="I224" s="71">
        <v>1.65</v>
      </c>
      <c r="J224" s="71">
        <v>1.62</v>
      </c>
      <c r="K224" s="71">
        <v>1.61</v>
      </c>
      <c r="L224" s="71">
        <v>-0.03</v>
      </c>
      <c r="M224" s="71">
        <v>0.03</v>
      </c>
      <c r="N224" s="71">
        <v>0.03</v>
      </c>
      <c r="O224" s="71">
        <v>0.03</v>
      </c>
      <c r="P224" s="71">
        <v>-0.7</v>
      </c>
      <c r="Q224" s="71">
        <v>-0.7</v>
      </c>
      <c r="R224" s="71">
        <v>-1.01</v>
      </c>
      <c r="S224" s="71">
        <v>0</v>
      </c>
      <c r="T224" s="71">
        <v>-3.38</v>
      </c>
      <c r="U224" s="71">
        <v>-6.61</v>
      </c>
      <c r="V224" s="71">
        <v>-6.6</v>
      </c>
      <c r="W224" s="71">
        <v>-6.61</v>
      </c>
      <c r="X224" s="71">
        <v>2.0099999999999998</v>
      </c>
      <c r="Y224" s="71">
        <v>0.05</v>
      </c>
      <c r="Z224" s="71">
        <v>0.05</v>
      </c>
      <c r="AA224" s="71">
        <v>-1.92</v>
      </c>
      <c r="AB224" s="71">
        <v>0</v>
      </c>
      <c r="AC224" s="71">
        <v>0</v>
      </c>
      <c r="AD224" s="71">
        <v>0</v>
      </c>
      <c r="AE224" s="71">
        <v>0</v>
      </c>
      <c r="AF224" s="71">
        <v>0</v>
      </c>
      <c r="AG224" s="71">
        <v>-2.09</v>
      </c>
      <c r="AH224" s="71">
        <v>-2.09</v>
      </c>
      <c r="AI224" s="71">
        <v>-2.08</v>
      </c>
      <c r="AJ224" s="71">
        <v>0</v>
      </c>
      <c r="AK224" s="71">
        <v>-1.03</v>
      </c>
      <c r="AL224" s="71">
        <v>-1.03</v>
      </c>
      <c r="AM224" s="71">
        <v>1.43</v>
      </c>
      <c r="AN224" s="71">
        <v>2.13</v>
      </c>
      <c r="AO224" s="71">
        <v>2.13</v>
      </c>
      <c r="AP224" s="71">
        <v>-0.26</v>
      </c>
      <c r="AQ224" s="71">
        <v>7.0000000000000007E-2</v>
      </c>
      <c r="AR224" s="71">
        <v>0.05</v>
      </c>
      <c r="AS224" s="71">
        <v>0</v>
      </c>
      <c r="AT224" s="71">
        <v>0</v>
      </c>
      <c r="AU224" s="71">
        <v>-0.23</v>
      </c>
      <c r="AV224" s="71">
        <v>0.25</v>
      </c>
      <c r="AW224" s="71">
        <v>-0.93</v>
      </c>
      <c r="AX224" s="71">
        <v>-1.17</v>
      </c>
      <c r="AY224" s="71">
        <v>-0.64</v>
      </c>
      <c r="AZ224" s="71">
        <v>0.19</v>
      </c>
      <c r="BA224" s="71">
        <v>0.14000000000000001</v>
      </c>
      <c r="BB224" s="71">
        <v>-0.65</v>
      </c>
      <c r="BC224" s="71">
        <v>1.04</v>
      </c>
      <c r="BD224" s="71">
        <v>1.04</v>
      </c>
      <c r="BE224" s="71">
        <v>1.01</v>
      </c>
      <c r="BF224" s="71">
        <v>0</v>
      </c>
      <c r="BG224" s="71">
        <v>0.68</v>
      </c>
      <c r="BH224" s="71">
        <v>0.87</v>
      </c>
      <c r="BI224" s="71">
        <v>1.9</v>
      </c>
      <c r="BJ224" s="71">
        <v>1.21</v>
      </c>
      <c r="BK224" s="71">
        <v>1.19</v>
      </c>
      <c r="BL224" s="71">
        <v>-0.6</v>
      </c>
      <c r="BM224" s="71">
        <v>-0.8</v>
      </c>
      <c r="BN224" s="71">
        <v>-0.09</v>
      </c>
      <c r="BO224" s="71">
        <v>1.55</v>
      </c>
      <c r="BP224" s="71">
        <v>1.24</v>
      </c>
      <c r="BQ224" s="71">
        <v>0.98</v>
      </c>
      <c r="BR224" s="71">
        <v>4.66</v>
      </c>
      <c r="BS224" s="71">
        <v>4.67</v>
      </c>
      <c r="BT224" s="71">
        <v>12.07</v>
      </c>
      <c r="BU224" s="71">
        <v>11.26</v>
      </c>
      <c r="BV224" s="71">
        <v>9.56</v>
      </c>
      <c r="BW224" s="71">
        <v>2.31</v>
      </c>
      <c r="BX224" s="71">
        <v>3.26</v>
      </c>
      <c r="BY224" s="71">
        <v>-3.15</v>
      </c>
      <c r="BZ224" s="71">
        <v>-5.2</v>
      </c>
      <c r="CA224" s="71">
        <v>-11.09</v>
      </c>
      <c r="CB224" s="71">
        <v>-2.4500000000000002</v>
      </c>
      <c r="CC224" s="71">
        <v>1.88</v>
      </c>
      <c r="CD224" s="71">
        <v>2.46</v>
      </c>
      <c r="CE224" s="71">
        <v>2.75</v>
      </c>
      <c r="CF224" s="71">
        <v>-2.87</v>
      </c>
      <c r="CG224" s="71">
        <v>-8.14</v>
      </c>
      <c r="CH224" s="71">
        <v>-9.5399999999999991</v>
      </c>
      <c r="CI224" s="71">
        <v>-7.59</v>
      </c>
      <c r="CJ224" s="71">
        <v>-3.53</v>
      </c>
      <c r="CK224" s="71">
        <v>-2.88</v>
      </c>
      <c r="CL224" s="71">
        <v>-0.61</v>
      </c>
      <c r="CM224" s="71">
        <v>-8.51</v>
      </c>
      <c r="CN224" s="71">
        <v>-7.93</v>
      </c>
      <c r="CO224" s="71">
        <v>-5.93</v>
      </c>
      <c r="CP224" s="71">
        <v>-0.56000000000000005</v>
      </c>
      <c r="CQ224" s="71">
        <v>-0.84</v>
      </c>
      <c r="CR224" s="71">
        <v>-4.7</v>
      </c>
      <c r="CS224" s="71">
        <v>-6.39</v>
      </c>
      <c r="CT224" s="71">
        <v>-7.28</v>
      </c>
      <c r="CU224" s="71">
        <v>-4.53</v>
      </c>
      <c r="CV224" s="71">
        <v>-2.79</v>
      </c>
      <c r="CW224" s="71">
        <v>-1.69</v>
      </c>
      <c r="CX224" s="71">
        <v>-1.82</v>
      </c>
      <c r="CY224" s="71">
        <v>-0.81</v>
      </c>
      <c r="CZ224" s="71">
        <v>-1.1299999999999999</v>
      </c>
      <c r="DA224" s="71">
        <v>-4.03</v>
      </c>
      <c r="DB224" s="71">
        <v>-5.84</v>
      </c>
      <c r="DC224" s="71">
        <v>-5.39</v>
      </c>
      <c r="DD224" s="71">
        <v>-2.35</v>
      </c>
      <c r="DE224" s="71">
        <v>-0.09</v>
      </c>
      <c r="DF224" s="71">
        <v>-0.09</v>
      </c>
      <c r="DG224" s="71">
        <v>-2.02</v>
      </c>
      <c r="DH224" s="71">
        <v>-2.2000000000000002</v>
      </c>
      <c r="DI224" s="71">
        <v>-2.2000000000000002</v>
      </c>
      <c r="DJ224" s="71">
        <v>-0.12</v>
      </c>
      <c r="DK224" s="71">
        <v>0.46</v>
      </c>
      <c r="DL224" s="71">
        <v>-0.8</v>
      </c>
      <c r="DM224" s="71">
        <v>-0.42</v>
      </c>
      <c r="DN224" s="71">
        <v>-2.23</v>
      </c>
      <c r="DO224" s="71">
        <v>-0.28999999999999998</v>
      </c>
      <c r="DP224" s="71">
        <v>-2.74</v>
      </c>
      <c r="DQ224" s="71">
        <v>1.21</v>
      </c>
      <c r="DR224" s="71">
        <v>1.52</v>
      </c>
      <c r="DS224" s="71">
        <v>3.39</v>
      </c>
      <c r="DT224" s="71">
        <v>1.21</v>
      </c>
      <c r="DU224" s="71">
        <v>0.19</v>
      </c>
      <c r="DV224" s="71">
        <v>1.84</v>
      </c>
      <c r="DW224" s="71">
        <v>1</v>
      </c>
      <c r="DX224" s="71">
        <v>1</v>
      </c>
      <c r="DY224" s="71">
        <v>-1.82</v>
      </c>
      <c r="DZ224" s="71">
        <v>1.54</v>
      </c>
      <c r="EA224" s="71">
        <v>1.54</v>
      </c>
      <c r="EB224" s="71">
        <v>2.81</v>
      </c>
      <c r="EC224" s="71">
        <v>-1.2</v>
      </c>
      <c r="ED224" s="71">
        <v>-0.37</v>
      </c>
      <c r="EE224" s="71">
        <v>-0.42</v>
      </c>
      <c r="EF224" s="71">
        <v>0.81</v>
      </c>
      <c r="EG224" s="71">
        <v>-0.04</v>
      </c>
      <c r="EH224" s="71">
        <v>-1</v>
      </c>
      <c r="EI224" s="71">
        <v>-0.02</v>
      </c>
      <c r="EJ224" s="71">
        <v>-0.02</v>
      </c>
      <c r="EK224" s="71">
        <v>0.11</v>
      </c>
      <c r="EL224" s="71">
        <v>-0.85</v>
      </c>
      <c r="EM224" s="71">
        <v>-0.85</v>
      </c>
      <c r="EN224" s="71">
        <v>-0.11</v>
      </c>
      <c r="EO224" s="71">
        <v>-1.53</v>
      </c>
      <c r="EP224" s="71">
        <v>-1.53</v>
      </c>
      <c r="EQ224" s="71">
        <v>-1.1499999999999999</v>
      </c>
      <c r="ER224" s="71">
        <v>-0.22</v>
      </c>
      <c r="ES224" s="71">
        <v>-0.22</v>
      </c>
      <c r="ET224" s="71">
        <v>0.06</v>
      </c>
      <c r="EU224" s="71">
        <v>0.28000000000000003</v>
      </c>
      <c r="EV224" s="71">
        <v>0.28000000000000003</v>
      </c>
      <c r="EW224" s="71">
        <v>-1.24</v>
      </c>
      <c r="EX224" s="71">
        <v>-2.04</v>
      </c>
      <c r="EY224" s="71">
        <v>-2.6</v>
      </c>
      <c r="EZ224" s="71">
        <v>-0.74</v>
      </c>
      <c r="FA224" s="71">
        <v>0.33</v>
      </c>
      <c r="FB224" s="71">
        <v>0.33</v>
      </c>
      <c r="FC224" s="71">
        <v>-0.38</v>
      </c>
      <c r="FD224" s="71">
        <v>3.35</v>
      </c>
      <c r="FE224" s="71">
        <v>3.35</v>
      </c>
      <c r="FF224" s="71">
        <v>3.74</v>
      </c>
      <c r="FG224" s="71">
        <v>-0.47</v>
      </c>
      <c r="FH224" s="71">
        <v>-0.47</v>
      </c>
      <c r="FI224" s="71">
        <v>-1.46</v>
      </c>
      <c r="FJ224" s="71">
        <v>-1.89</v>
      </c>
      <c r="FK224" s="71">
        <v>-1.89</v>
      </c>
      <c r="FL224" s="71">
        <v>-0.35</v>
      </c>
      <c r="FM224" s="71">
        <v>-0.89</v>
      </c>
      <c r="FN224" s="71">
        <v>-0.89</v>
      </c>
      <c r="FO224" s="71">
        <v>-0.42</v>
      </c>
      <c r="FP224" s="71">
        <v>1.88</v>
      </c>
      <c r="FQ224" s="71">
        <v>1.88</v>
      </c>
      <c r="FR224" s="71">
        <v>0.39</v>
      </c>
      <c r="FS224" s="71">
        <v>-0.56999999999999995</v>
      </c>
      <c r="FT224" s="71">
        <v>-0.56999999999999995</v>
      </c>
      <c r="FU224" s="71">
        <v>-0.42</v>
      </c>
      <c r="FV224" s="71">
        <v>1.86</v>
      </c>
      <c r="FW224" s="71">
        <v>1.86</v>
      </c>
      <c r="FX224" s="71">
        <v>5.25</v>
      </c>
      <c r="FY224" s="71">
        <v>2.5299999999999998</v>
      </c>
      <c r="FZ224" s="71">
        <v>2.5299999999999998</v>
      </c>
      <c r="GA224" s="71">
        <v>-1.37</v>
      </c>
      <c r="GB224" s="71">
        <v>1.24</v>
      </c>
      <c r="GC224" s="71">
        <v>1.24</v>
      </c>
      <c r="GD224" s="71">
        <v>3.97</v>
      </c>
      <c r="GE224" s="71">
        <v>2.08</v>
      </c>
      <c r="GF224" s="71">
        <v>2.08</v>
      </c>
      <c r="GG224" s="71">
        <v>0.11</v>
      </c>
      <c r="GH224" s="71">
        <v>0.91</v>
      </c>
      <c r="GI224" s="71">
        <v>0.91</v>
      </c>
      <c r="GJ224" s="71">
        <v>1.07</v>
      </c>
      <c r="GK224" s="71">
        <v>0.66</v>
      </c>
      <c r="GL224" s="71">
        <v>0.66</v>
      </c>
      <c r="GM224" s="71">
        <v>0.66</v>
      </c>
      <c r="GN224" s="71">
        <v>0</v>
      </c>
      <c r="GO224" s="71">
        <v>0</v>
      </c>
      <c r="GP224" s="71">
        <v>0</v>
      </c>
      <c r="GQ224" s="71">
        <v>0.8</v>
      </c>
      <c r="GR224" s="71">
        <v>0.8</v>
      </c>
      <c r="GS224" s="71">
        <v>0.8</v>
      </c>
      <c r="GT224" s="71">
        <v>3.35</v>
      </c>
      <c r="GU224" s="71">
        <v>3.35</v>
      </c>
      <c r="GV224" s="71">
        <v>3.35</v>
      </c>
      <c r="GW224" s="71">
        <v>0.18</v>
      </c>
      <c r="GX224" s="71">
        <v>0.18</v>
      </c>
      <c r="GY224" s="71">
        <v>0.18</v>
      </c>
      <c r="GZ224" s="71">
        <v>0.47</v>
      </c>
      <c r="HA224" s="71">
        <v>0.47</v>
      </c>
      <c r="HB224" s="71">
        <v>0.47</v>
      </c>
      <c r="HC224" s="71">
        <v>0.72</v>
      </c>
      <c r="HD224" s="71">
        <v>0.72</v>
      </c>
      <c r="HE224" s="71">
        <v>0.72</v>
      </c>
      <c r="HF224" s="71">
        <v>0</v>
      </c>
      <c r="HG224" s="71">
        <v>0</v>
      </c>
      <c r="HH224" s="71">
        <v>0</v>
      </c>
      <c r="HI224" s="71">
        <v>0.67</v>
      </c>
      <c r="HJ224" s="71">
        <v>0.67</v>
      </c>
      <c r="HK224" s="71">
        <v>0.67</v>
      </c>
      <c r="HL224" s="71">
        <v>0.61</v>
      </c>
      <c r="HM224" s="71">
        <v>0.61</v>
      </c>
      <c r="HN224" s="71">
        <v>0.61</v>
      </c>
      <c r="HO224" s="71">
        <v>1.1299999999999999</v>
      </c>
      <c r="HP224" s="71">
        <v>1.1299999999999999</v>
      </c>
      <c r="HQ224" s="71">
        <v>1.1299999999999999</v>
      </c>
      <c r="HR224" s="71">
        <v>3.29</v>
      </c>
      <c r="HS224" s="71">
        <v>3.29</v>
      </c>
      <c r="HT224" s="71">
        <v>3.29</v>
      </c>
      <c r="HU224" s="71">
        <v>0</v>
      </c>
      <c r="HV224" s="71">
        <v>0</v>
      </c>
      <c r="HW224" s="71">
        <v>0</v>
      </c>
      <c r="HX224" s="71">
        <v>0</v>
      </c>
      <c r="HY224" s="71">
        <v>0</v>
      </c>
      <c r="HZ224" s="71">
        <v>0</v>
      </c>
      <c r="IA224" s="71">
        <v>-3.02</v>
      </c>
      <c r="IB224" s="71">
        <v>-3.02</v>
      </c>
      <c r="IC224" s="41">
        <v>-0.15</v>
      </c>
      <c r="ID224" s="41">
        <v>-0.1</v>
      </c>
      <c r="IE224" s="41">
        <v>0.1</v>
      </c>
      <c r="IF224" s="41">
        <v>0.15445887902995176</v>
      </c>
      <c r="IG224" s="41">
        <v>5.121431351775553E-2</v>
      </c>
      <c r="IH224" s="41">
        <v>0.3</v>
      </c>
      <c r="II224" s="41">
        <v>0.39356038274378002</v>
      </c>
      <c r="IJ224" s="41">
        <v>-0.2</v>
      </c>
      <c r="IK224" s="41">
        <v>-0.27412278324703077</v>
      </c>
      <c r="IL224" s="41">
        <v>-0.23451103411000407</v>
      </c>
      <c r="IM224" s="41">
        <v>0.35</v>
      </c>
      <c r="IN224" s="41">
        <v>0.8</v>
      </c>
      <c r="IO224" s="41">
        <v>1.0016370545344879</v>
      </c>
      <c r="IP224" s="41">
        <v>1.2</v>
      </c>
      <c r="IQ224" s="41">
        <v>1.4839062841147392</v>
      </c>
      <c r="IR224" s="41">
        <v>1.7203194737225151</v>
      </c>
      <c r="IS224" s="41">
        <v>1.9884022240255468</v>
      </c>
      <c r="IT224" s="41">
        <v>1.2790930033935197</v>
      </c>
      <c r="IU224" s="41">
        <v>0.89261417193429693</v>
      </c>
      <c r="IV224" s="41">
        <v>0.332597080639979</v>
      </c>
      <c r="IW224" s="41">
        <v>0.14108410145205139</v>
      </c>
      <c r="IX224" s="41">
        <v>0.2</v>
      </c>
      <c r="IY224" s="41">
        <v>5.146696949493719E-2</v>
      </c>
      <c r="IZ224" s="41"/>
    </row>
    <row r="225" spans="1:260" s="53" customFormat="1" ht="18" customHeight="1" x14ac:dyDescent="0.2">
      <c r="A225" s="97">
        <v>24604</v>
      </c>
      <c r="B225" s="20"/>
      <c r="C225" s="60"/>
      <c r="D225" s="29"/>
      <c r="E225" s="95"/>
      <c r="F225" s="35"/>
      <c r="G225" s="36" t="s">
        <v>217</v>
      </c>
      <c r="H225" s="71">
        <v>-0.16</v>
      </c>
      <c r="I225" s="71">
        <v>0.48</v>
      </c>
      <c r="J225" s="71">
        <v>0.57999999999999996</v>
      </c>
      <c r="K225" s="71">
        <v>0.39</v>
      </c>
      <c r="L225" s="71">
        <v>-0.16</v>
      </c>
      <c r="M225" s="71">
        <v>-0.06</v>
      </c>
      <c r="N225" s="71">
        <v>0.45</v>
      </c>
      <c r="O225" s="71">
        <v>0.37</v>
      </c>
      <c r="P225" s="71">
        <v>-0.51</v>
      </c>
      <c r="Q225" s="71">
        <v>-0.82</v>
      </c>
      <c r="R225" s="71">
        <v>-0.98</v>
      </c>
      <c r="S225" s="71">
        <v>-0.17</v>
      </c>
      <c r="T225" s="71">
        <v>-1.67</v>
      </c>
      <c r="U225" s="71">
        <v>-4.26</v>
      </c>
      <c r="V225" s="71">
        <v>-4.28</v>
      </c>
      <c r="W225" s="71">
        <v>-3.82</v>
      </c>
      <c r="X225" s="71">
        <v>1.68</v>
      </c>
      <c r="Y225" s="71">
        <v>0.97</v>
      </c>
      <c r="Z225" s="71">
        <v>0.53</v>
      </c>
      <c r="AA225" s="71">
        <v>-0.77</v>
      </c>
      <c r="AB225" s="71">
        <v>-0.02</v>
      </c>
      <c r="AC225" s="71">
        <v>-0.56000000000000005</v>
      </c>
      <c r="AD225" s="71">
        <v>-0.5</v>
      </c>
      <c r="AE225" s="71">
        <v>0.28999999999999998</v>
      </c>
      <c r="AF225" s="71">
        <v>1.17</v>
      </c>
      <c r="AG225" s="71">
        <v>0.42</v>
      </c>
      <c r="AH225" s="71">
        <v>-1.82</v>
      </c>
      <c r="AI225" s="71">
        <v>-2.2599999999999998</v>
      </c>
      <c r="AJ225" s="71">
        <v>-1.57</v>
      </c>
      <c r="AK225" s="71">
        <v>-0.68</v>
      </c>
      <c r="AL225" s="71">
        <v>-0.62</v>
      </c>
      <c r="AM225" s="71">
        <v>0.66</v>
      </c>
      <c r="AN225" s="71">
        <v>1.47</v>
      </c>
      <c r="AO225" s="71">
        <v>1.74</v>
      </c>
      <c r="AP225" s="71">
        <v>0.45</v>
      </c>
      <c r="AQ225" s="71">
        <v>0.06</v>
      </c>
      <c r="AR225" s="71">
        <v>0</v>
      </c>
      <c r="AS225" s="71">
        <v>0</v>
      </c>
      <c r="AT225" s="71">
        <v>14.72</v>
      </c>
      <c r="AU225" s="71">
        <v>14.72</v>
      </c>
      <c r="AV225" s="71">
        <v>14.72</v>
      </c>
      <c r="AW225" s="71">
        <v>0</v>
      </c>
      <c r="AX225" s="71">
        <v>0</v>
      </c>
      <c r="AY225" s="71">
        <v>0</v>
      </c>
      <c r="AZ225" s="71">
        <v>-6.19</v>
      </c>
      <c r="BA225" s="71">
        <v>-2.4300000000000002</v>
      </c>
      <c r="BB225" s="71">
        <v>-2.44</v>
      </c>
      <c r="BC225" s="71">
        <v>2.7</v>
      </c>
      <c r="BD225" s="71">
        <v>1.87</v>
      </c>
      <c r="BE225" s="71">
        <v>1.87</v>
      </c>
      <c r="BF225" s="71">
        <v>1.87</v>
      </c>
      <c r="BG225" s="71">
        <v>0</v>
      </c>
      <c r="BH225" s="71">
        <v>0</v>
      </c>
      <c r="BI225" s="71">
        <v>0</v>
      </c>
      <c r="BJ225" s="71">
        <v>0</v>
      </c>
      <c r="BK225" s="71">
        <v>0</v>
      </c>
      <c r="BL225" s="71">
        <v>0</v>
      </c>
      <c r="BM225" s="71">
        <v>0</v>
      </c>
      <c r="BN225" s="71">
        <v>0</v>
      </c>
      <c r="BO225" s="71">
        <v>-1.61</v>
      </c>
      <c r="BP225" s="71">
        <v>-1.61</v>
      </c>
      <c r="BQ225" s="71">
        <v>-1.61</v>
      </c>
      <c r="BR225" s="71">
        <v>3.45</v>
      </c>
      <c r="BS225" s="71">
        <v>3.45</v>
      </c>
      <c r="BT225" s="71">
        <v>3.45</v>
      </c>
      <c r="BU225" s="71">
        <v>3.52</v>
      </c>
      <c r="BV225" s="71">
        <v>3.52</v>
      </c>
      <c r="BW225" s="71">
        <v>3.52</v>
      </c>
      <c r="BX225" s="71">
        <v>0.48</v>
      </c>
      <c r="BY225" s="71">
        <v>0.48</v>
      </c>
      <c r="BZ225" s="71">
        <v>0.48</v>
      </c>
      <c r="CA225" s="71">
        <v>9.06</v>
      </c>
      <c r="CB225" s="71">
        <v>9.06</v>
      </c>
      <c r="CC225" s="71">
        <v>9.06</v>
      </c>
      <c r="CD225" s="71">
        <v>0.33</v>
      </c>
      <c r="CE225" s="71">
        <v>3.24</v>
      </c>
      <c r="CF225" s="71">
        <v>3.24</v>
      </c>
      <c r="CG225" s="71">
        <v>2.3199999999999998</v>
      </c>
      <c r="CH225" s="71">
        <v>1.03</v>
      </c>
      <c r="CI225" s="71">
        <v>1.03</v>
      </c>
      <c r="CJ225" s="71">
        <v>-6.09</v>
      </c>
      <c r="CK225" s="71">
        <v>-7.57</v>
      </c>
      <c r="CL225" s="71">
        <v>-7.57</v>
      </c>
      <c r="CM225" s="71">
        <v>1.39</v>
      </c>
      <c r="CN225" s="71">
        <v>1.39</v>
      </c>
      <c r="CO225" s="71">
        <v>1.39</v>
      </c>
      <c r="CP225" s="71">
        <v>0</v>
      </c>
      <c r="CQ225" s="71">
        <v>0</v>
      </c>
      <c r="CR225" s="71">
        <v>0</v>
      </c>
      <c r="CS225" s="71">
        <v>0</v>
      </c>
      <c r="CT225" s="71">
        <v>0</v>
      </c>
      <c r="CU225" s="71">
        <v>0</v>
      </c>
      <c r="CV225" s="71">
        <v>-3.37</v>
      </c>
      <c r="CW225" s="71">
        <v>-3.37</v>
      </c>
      <c r="CX225" s="71">
        <v>-3.37</v>
      </c>
      <c r="CY225" s="71">
        <v>1.95</v>
      </c>
      <c r="CZ225" s="71">
        <v>1.95</v>
      </c>
      <c r="DA225" s="71">
        <v>1.94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-4.58</v>
      </c>
      <c r="DI225" s="71">
        <v>-4.57</v>
      </c>
      <c r="DJ225" s="71">
        <v>-4.58</v>
      </c>
      <c r="DK225" s="71">
        <v>-5.17</v>
      </c>
      <c r="DL225" s="71">
        <v>-5.17</v>
      </c>
      <c r="DM225" s="71">
        <v>-5.17</v>
      </c>
      <c r="DN225" s="71">
        <v>0</v>
      </c>
      <c r="DO225" s="71">
        <v>0</v>
      </c>
      <c r="DP225" s="71">
        <v>0</v>
      </c>
      <c r="DQ225" s="71">
        <v>-1.68</v>
      </c>
      <c r="DR225" s="71">
        <v>-1.68</v>
      </c>
      <c r="DS225" s="71">
        <v>-1.68</v>
      </c>
      <c r="DT225" s="71">
        <v>0</v>
      </c>
      <c r="DU225" s="71">
        <v>0</v>
      </c>
      <c r="DV225" s="71">
        <v>0</v>
      </c>
      <c r="DW225" s="71">
        <v>0</v>
      </c>
      <c r="DX225" s="71">
        <v>0</v>
      </c>
      <c r="DY225" s="71">
        <v>0</v>
      </c>
      <c r="DZ225" s="71">
        <v>0</v>
      </c>
      <c r="EA225" s="71">
        <v>1.02</v>
      </c>
      <c r="EB225" s="71">
        <v>1.02</v>
      </c>
      <c r="EC225" s="71">
        <v>1.02</v>
      </c>
      <c r="ED225" s="71">
        <v>0</v>
      </c>
      <c r="EE225" s="71">
        <v>0</v>
      </c>
      <c r="EF225" s="71">
        <v>0</v>
      </c>
      <c r="EG225" s="71">
        <v>0</v>
      </c>
      <c r="EH225" s="71">
        <v>0</v>
      </c>
      <c r="EI225" s="71">
        <v>0</v>
      </c>
      <c r="EJ225" s="71">
        <v>0</v>
      </c>
      <c r="EK225" s="71">
        <v>0</v>
      </c>
      <c r="EL225" s="71">
        <v>0</v>
      </c>
      <c r="EM225" s="71">
        <v>0</v>
      </c>
      <c r="EN225" s="71">
        <v>0</v>
      </c>
      <c r="EO225" s="71">
        <v>0</v>
      </c>
      <c r="EP225" s="71">
        <v>0</v>
      </c>
      <c r="EQ225" s="71">
        <v>0</v>
      </c>
      <c r="ER225" s="71">
        <v>0</v>
      </c>
      <c r="ES225" s="71">
        <v>0</v>
      </c>
      <c r="ET225" s="71">
        <v>0</v>
      </c>
      <c r="EU225" s="71">
        <v>0</v>
      </c>
      <c r="EV225" s="71">
        <v>0</v>
      </c>
      <c r="EW225" s="71">
        <v>0</v>
      </c>
      <c r="EX225" s="71">
        <v>0</v>
      </c>
      <c r="EY225" s="71">
        <v>0</v>
      </c>
      <c r="EZ225" s="71">
        <v>0</v>
      </c>
      <c r="FA225" s="71">
        <v>5.32</v>
      </c>
      <c r="FB225" s="71">
        <v>10.46</v>
      </c>
      <c r="FC225" s="71">
        <v>10.47</v>
      </c>
      <c r="FD225" s="71">
        <v>4.88</v>
      </c>
      <c r="FE225" s="71">
        <v>0</v>
      </c>
      <c r="FF225" s="71">
        <v>0</v>
      </c>
      <c r="FG225" s="71">
        <v>0</v>
      </c>
      <c r="FH225" s="71">
        <v>0</v>
      </c>
      <c r="FI225" s="71">
        <v>0</v>
      </c>
      <c r="FJ225" s="71">
        <v>0</v>
      </c>
      <c r="FK225" s="71">
        <v>0</v>
      </c>
      <c r="FL225" s="71">
        <v>0</v>
      </c>
      <c r="FM225" s="71">
        <v>0</v>
      </c>
      <c r="FN225" s="71">
        <v>0</v>
      </c>
      <c r="FO225" s="71">
        <v>0</v>
      </c>
      <c r="FP225" s="71">
        <v>0</v>
      </c>
      <c r="FQ225" s="71">
        <v>0</v>
      </c>
      <c r="FR225" s="71">
        <v>0</v>
      </c>
      <c r="FS225" s="71">
        <v>0</v>
      </c>
      <c r="FT225" s="71">
        <v>2.98</v>
      </c>
      <c r="FU225" s="71">
        <v>2.99</v>
      </c>
      <c r="FV225" s="71">
        <v>2.98</v>
      </c>
      <c r="FW225" s="71">
        <v>0</v>
      </c>
      <c r="FX225" s="71">
        <v>0</v>
      </c>
      <c r="FY225" s="71">
        <v>0</v>
      </c>
      <c r="FZ225" s="71">
        <v>0</v>
      </c>
      <c r="GA225" s="71">
        <v>0</v>
      </c>
      <c r="GB225" s="71">
        <v>0</v>
      </c>
      <c r="GC225" s="71">
        <v>0</v>
      </c>
      <c r="GD225" s="71">
        <v>0</v>
      </c>
      <c r="GE225" s="71">
        <v>0</v>
      </c>
      <c r="GF225" s="71">
        <v>0</v>
      </c>
      <c r="GG225" s="71">
        <v>0</v>
      </c>
      <c r="GH225" s="71">
        <v>0</v>
      </c>
      <c r="GI225" s="71">
        <v>0</v>
      </c>
      <c r="GJ225" s="71">
        <v>0</v>
      </c>
      <c r="GK225" s="71">
        <v>0</v>
      </c>
      <c r="GL225" s="71">
        <v>4.88</v>
      </c>
      <c r="GM225" s="71">
        <v>3.89</v>
      </c>
      <c r="GN225" s="71">
        <v>5.09</v>
      </c>
      <c r="GO225" s="71">
        <v>1.1599999999999999</v>
      </c>
      <c r="GP225" s="71">
        <v>1.1599999999999999</v>
      </c>
      <c r="GQ225" s="71">
        <v>0</v>
      </c>
      <c r="GR225" s="71">
        <v>0</v>
      </c>
      <c r="GS225" s="71">
        <v>0</v>
      </c>
      <c r="GT225" s="71">
        <v>0</v>
      </c>
      <c r="GU225" s="71">
        <v>0</v>
      </c>
      <c r="GV225" s="71">
        <v>0</v>
      </c>
      <c r="GW225" s="71">
        <v>0</v>
      </c>
      <c r="GX225" s="71">
        <v>1.59</v>
      </c>
      <c r="GY225" s="71">
        <v>1.94</v>
      </c>
      <c r="GZ225" s="71">
        <v>1.94</v>
      </c>
      <c r="HA225" s="71">
        <v>0.36</v>
      </c>
      <c r="HB225" s="71">
        <v>0.75</v>
      </c>
      <c r="HC225" s="71">
        <v>1.95</v>
      </c>
      <c r="HD225" s="71">
        <v>1.95</v>
      </c>
      <c r="HE225" s="71">
        <v>1.2</v>
      </c>
      <c r="HF225" s="71">
        <v>0</v>
      </c>
      <c r="HG225" s="71">
        <v>0</v>
      </c>
      <c r="HH225" s="71">
        <v>0</v>
      </c>
      <c r="HI225" s="71">
        <v>0</v>
      </c>
      <c r="HJ225" s="71">
        <v>0</v>
      </c>
      <c r="HK225" s="71">
        <v>-1.1000000000000001</v>
      </c>
      <c r="HL225" s="71">
        <v>-1.1000000000000001</v>
      </c>
      <c r="HM225" s="71">
        <v>-1.1000000000000001</v>
      </c>
      <c r="HN225" s="71">
        <v>0</v>
      </c>
      <c r="HO225" s="71">
        <v>0</v>
      </c>
      <c r="HP225" s="71">
        <v>0</v>
      </c>
      <c r="HQ225" s="71">
        <v>0</v>
      </c>
      <c r="HR225" s="71">
        <v>0</v>
      </c>
      <c r="HS225" s="71">
        <v>2.2999999999999998</v>
      </c>
      <c r="HT225" s="71">
        <v>2.2999999999999998</v>
      </c>
      <c r="HU225" s="71">
        <v>4.3099999999999996</v>
      </c>
      <c r="HV225" s="71">
        <v>1.97</v>
      </c>
      <c r="HW225" s="71">
        <v>2.25</v>
      </c>
      <c r="HX225" s="71">
        <v>0.28000000000000003</v>
      </c>
      <c r="HY225" s="71">
        <v>0.28000000000000003</v>
      </c>
      <c r="HZ225" s="71">
        <v>1.51</v>
      </c>
      <c r="IA225" s="71">
        <v>1.5</v>
      </c>
      <c r="IB225" s="71">
        <v>1.5</v>
      </c>
      <c r="IC225" s="41">
        <v>-0.15</v>
      </c>
      <c r="ID225" s="41">
        <v>-0.1</v>
      </c>
      <c r="IE225" s="41">
        <v>0.1</v>
      </c>
      <c r="IF225" s="41">
        <v>0.15445887902995176</v>
      </c>
      <c r="IG225" s="41">
        <v>5.121431351775553E-2</v>
      </c>
      <c r="IH225" s="41">
        <v>0.3</v>
      </c>
      <c r="II225" s="41">
        <v>0.39356038274378002</v>
      </c>
      <c r="IJ225" s="41">
        <v>-0.2</v>
      </c>
      <c r="IK225" s="41">
        <v>-0.27412278324703077</v>
      </c>
      <c r="IL225" s="41">
        <v>-0.23451103411000407</v>
      </c>
      <c r="IM225" s="41">
        <v>0.35</v>
      </c>
      <c r="IN225" s="41">
        <v>0.8</v>
      </c>
      <c r="IO225" s="41">
        <v>1.0016370545344879</v>
      </c>
      <c r="IP225" s="41">
        <v>1.2</v>
      </c>
      <c r="IQ225" s="41">
        <v>1.4839062841147392</v>
      </c>
      <c r="IR225" s="41">
        <v>1.7203194737225151</v>
      </c>
      <c r="IS225" s="41">
        <v>1.9884022240255468</v>
      </c>
      <c r="IT225" s="41">
        <v>1.2790930033935197</v>
      </c>
      <c r="IU225" s="41">
        <v>0.89261417193429693</v>
      </c>
      <c r="IV225" s="41">
        <v>0.332597080639979</v>
      </c>
      <c r="IW225" s="41">
        <v>0.14108410145205139</v>
      </c>
      <c r="IX225" s="41">
        <v>0.2</v>
      </c>
      <c r="IY225" s="41">
        <v>5.146696949493719E-2</v>
      </c>
      <c r="IZ225" s="41"/>
    </row>
    <row r="226" spans="1:260" s="53" customFormat="1" ht="18" customHeight="1" x14ac:dyDescent="0.2">
      <c r="A226" s="97">
        <v>247</v>
      </c>
      <c r="B226" s="20"/>
      <c r="C226" s="60"/>
      <c r="D226" s="29"/>
      <c r="E226" s="95"/>
      <c r="F226" s="66" t="s">
        <v>218</v>
      </c>
      <c r="G226" s="35"/>
      <c r="H226" s="67">
        <v>-1.3240097290526756</v>
      </c>
      <c r="I226" s="67">
        <v>-1.6959275370508813</v>
      </c>
      <c r="J226" s="67">
        <v>-2.331508089639502</v>
      </c>
      <c r="K226" s="67">
        <v>-0.29634864170685654</v>
      </c>
      <c r="L226" s="67">
        <v>6.5489126276580351E-2</v>
      </c>
      <c r="M226" s="67">
        <v>0.49167721846317808</v>
      </c>
      <c r="N226" s="67">
        <v>1.2459125304535148</v>
      </c>
      <c r="O226" s="67">
        <v>1.8545782750489959</v>
      </c>
      <c r="P226" s="67">
        <v>1.9428550641590867</v>
      </c>
      <c r="Q226" s="67">
        <v>0.92636250863061886</v>
      </c>
      <c r="R226" s="67">
        <v>0.18267889067975709</v>
      </c>
      <c r="S226" s="67">
        <v>0.21343364021729866</v>
      </c>
      <c r="T226" s="67">
        <v>3.356049566332181E-2</v>
      </c>
      <c r="U226" s="67">
        <v>0.31254783364695815</v>
      </c>
      <c r="V226" s="67">
        <v>0.25914890243197469</v>
      </c>
      <c r="W226" s="67">
        <v>0.69627557562934617</v>
      </c>
      <c r="X226" s="67">
        <v>0.21748276484764345</v>
      </c>
      <c r="Y226" s="67">
        <v>0.67582517303246481</v>
      </c>
      <c r="Z226" s="67">
        <v>1.3369850851823684E-2</v>
      </c>
      <c r="AA226" s="67">
        <v>0.26950348253112205</v>
      </c>
      <c r="AB226" s="67">
        <v>-0.12901970324037451</v>
      </c>
      <c r="AC226" s="67">
        <v>0.18415796204492821</v>
      </c>
      <c r="AD226" s="67">
        <v>7.7058730030403491E-2</v>
      </c>
      <c r="AE226" s="67">
        <v>8.1934473295160862E-2</v>
      </c>
      <c r="AF226" s="67">
        <v>0.14219738392258474</v>
      </c>
      <c r="AG226" s="67">
        <v>0.25033727605505457</v>
      </c>
      <c r="AH226" s="67">
        <v>0.21457146920966391</v>
      </c>
      <c r="AI226" s="67">
        <v>0.19048559334875756</v>
      </c>
      <c r="AJ226" s="67">
        <v>0.15845645976977671</v>
      </c>
      <c r="AK226" s="67">
        <v>0.15198922731523676</v>
      </c>
      <c r="AL226" s="67">
        <v>0.15973139792996885</v>
      </c>
      <c r="AM226" s="67">
        <v>9.901368878236036E-2</v>
      </c>
      <c r="AN226" s="67">
        <v>8.2122978928013554E-2</v>
      </c>
      <c r="AO226" s="67">
        <v>-3.2547355702688352E-2</v>
      </c>
      <c r="AP226" s="67">
        <v>1.1836014550428462E-2</v>
      </c>
      <c r="AQ226" s="67">
        <v>3.1351886639975804E-2</v>
      </c>
      <c r="AR226" s="67">
        <v>-0.80644456791694707</v>
      </c>
      <c r="AS226" s="67">
        <v>-0.89887918331799432</v>
      </c>
      <c r="AT226" s="67">
        <v>-0.8914047496614329</v>
      </c>
      <c r="AU226" s="67">
        <v>0.89095991432187693</v>
      </c>
      <c r="AV226" s="67">
        <v>1.1261509866744888</v>
      </c>
      <c r="AW226" s="67">
        <v>0.97435237877480607</v>
      </c>
      <c r="AX226" s="67">
        <v>0.79683309504882094</v>
      </c>
      <c r="AY226" s="67">
        <v>0.56429177670966335</v>
      </c>
      <c r="AZ226" s="67">
        <v>0.75277886325237231</v>
      </c>
      <c r="BA226" s="67">
        <v>0.64588736880052844</v>
      </c>
      <c r="BB226" s="67">
        <v>0.85473986307879746</v>
      </c>
      <c r="BC226" s="67">
        <v>1.2794844495633506</v>
      </c>
      <c r="BD226" s="67">
        <v>0.94564211433081813</v>
      </c>
      <c r="BE226" s="67">
        <v>0.84601637785892303</v>
      </c>
      <c r="BF226" s="67">
        <v>0.38398784617693577</v>
      </c>
      <c r="BG226" s="67">
        <v>0.97735857920391234</v>
      </c>
      <c r="BH226" s="67">
        <v>1.2832033781463625</v>
      </c>
      <c r="BI226" s="67">
        <v>1.5358128487641278</v>
      </c>
      <c r="BJ226" s="67">
        <v>1.1695715893497747</v>
      </c>
      <c r="BK226" s="67">
        <v>0.8612602807045282</v>
      </c>
      <c r="BL226" s="67">
        <v>1.0042953845097573</v>
      </c>
      <c r="BM226" s="67">
        <v>0.67537307510403677</v>
      </c>
      <c r="BN226" s="67">
        <v>0.4481494044716649</v>
      </c>
      <c r="BO226" s="67">
        <v>1.0983015064589847</v>
      </c>
      <c r="BP226" s="67">
        <v>1.6470324347223542</v>
      </c>
      <c r="BQ226" s="67">
        <v>1.708982101397797</v>
      </c>
      <c r="BR226" s="67">
        <v>0.93555689663665786</v>
      </c>
      <c r="BS226" s="67">
        <v>0.87215247640118898</v>
      </c>
      <c r="BT226" s="67">
        <v>1.1031739213614595</v>
      </c>
      <c r="BU226" s="67">
        <v>1.6115871580568732</v>
      </c>
      <c r="BV226" s="67">
        <v>1.5789109242403052</v>
      </c>
      <c r="BW226" s="67">
        <v>1.4385446560528725</v>
      </c>
      <c r="BX226" s="67">
        <v>0.83614317461559229</v>
      </c>
      <c r="BY226" s="67">
        <v>0.53732467024825747</v>
      </c>
      <c r="BZ226" s="67">
        <v>0.85444238740162537</v>
      </c>
      <c r="CA226" s="67">
        <v>1.5382057231088726</v>
      </c>
      <c r="CB226" s="67">
        <v>1.101008196508465</v>
      </c>
      <c r="CC226" s="67">
        <v>0.7397135672856977</v>
      </c>
      <c r="CD226" s="67">
        <v>-5.5045016734097563E-2</v>
      </c>
      <c r="CE226" s="67">
        <v>-8.2612361457473443E-2</v>
      </c>
      <c r="CF226" s="67">
        <v>0.92108034665888472</v>
      </c>
      <c r="CG226" s="67">
        <v>1.6935256868679618</v>
      </c>
      <c r="CH226" s="67">
        <v>1.7992164250233371</v>
      </c>
      <c r="CI226" s="67">
        <v>1.006733111412452</v>
      </c>
      <c r="CJ226" s="67">
        <v>0.84658960484121382</v>
      </c>
      <c r="CK226" s="67">
        <v>0.46297850797461426</v>
      </c>
      <c r="CL226" s="67">
        <v>0.19906535744823337</v>
      </c>
      <c r="CM226" s="67">
        <v>-0.82708845237288853</v>
      </c>
      <c r="CN226" s="67">
        <v>-0.60934742172493161</v>
      </c>
      <c r="CO226" s="67">
        <v>-0.4847352633848479</v>
      </c>
      <c r="CP226" s="67">
        <v>-1.0298798435820558E-2</v>
      </c>
      <c r="CQ226" s="67">
        <v>0.17869164916598423</v>
      </c>
      <c r="CR226" s="67">
        <v>-3.7011078615239994E-2</v>
      </c>
      <c r="CS226" s="67">
        <v>0.30510358783557701</v>
      </c>
      <c r="CT226" s="67">
        <v>-0.30973436963916318</v>
      </c>
      <c r="CU226" s="67">
        <v>-0.31966945670712793</v>
      </c>
      <c r="CV226" s="67">
        <v>-1.2083555525101639</v>
      </c>
      <c r="CW226" s="67">
        <v>-0.5578665993345483</v>
      </c>
      <c r="CX226" s="67">
        <v>-0.59366817586369636</v>
      </c>
      <c r="CY226" s="67">
        <v>8.9973723346491036E-2</v>
      </c>
      <c r="CZ226" s="67">
        <v>0.27476386155074389</v>
      </c>
      <c r="DA226" s="67">
        <v>0.33272698718324928</v>
      </c>
      <c r="DB226" s="67">
        <v>-6.3621827923041635E-2</v>
      </c>
      <c r="DC226" s="67">
        <v>1.8803949539115815E-2</v>
      </c>
      <c r="DD226" s="67">
        <v>-0.18513021784162409</v>
      </c>
      <c r="DE226" s="67">
        <v>-0.15722918531723956</v>
      </c>
      <c r="DF226" s="67">
        <v>-0.25729396671331983</v>
      </c>
      <c r="DG226" s="67">
        <v>-1.0989713812105313E-2</v>
      </c>
      <c r="DH226" s="67">
        <v>0.14000280915275976</v>
      </c>
      <c r="DI226" s="67">
        <v>0.59594027304631403</v>
      </c>
      <c r="DJ226" s="67">
        <v>0.52231009726428745</v>
      </c>
      <c r="DK226" s="67">
        <v>0.37537092075973383</v>
      </c>
      <c r="DL226" s="67">
        <v>-0.10045481768852807</v>
      </c>
      <c r="DM226" s="67">
        <v>0.17443245575199418</v>
      </c>
      <c r="DN226" s="67">
        <v>-0.10455934115670165</v>
      </c>
      <c r="DO226" s="67">
        <v>-0.13225714099732877</v>
      </c>
      <c r="DP226" s="67">
        <v>-0.38223293862510432</v>
      </c>
      <c r="DQ226" s="67">
        <v>-1.1173947328890162E-2</v>
      </c>
      <c r="DR226" s="67">
        <v>0.12368563188606396</v>
      </c>
      <c r="DS226" s="67">
        <v>0.15030725956159605</v>
      </c>
      <c r="DT226" s="67">
        <v>-5.4546545920270119E-2</v>
      </c>
      <c r="DU226" s="67">
        <v>0.52</v>
      </c>
      <c r="DV226" s="67">
        <v>1.2132262051915818E-2</v>
      </c>
      <c r="DW226" s="67">
        <v>0.1</v>
      </c>
      <c r="DX226" s="67">
        <v>-0.33</v>
      </c>
      <c r="DY226" s="67">
        <v>0.4633662309949319</v>
      </c>
      <c r="DZ226" s="67">
        <v>0.39</v>
      </c>
      <c r="EA226" s="67">
        <v>0.47</v>
      </c>
      <c r="EB226" s="67">
        <v>-0.18870385340878468</v>
      </c>
      <c r="EC226" s="67">
        <v>-0.32</v>
      </c>
      <c r="ED226" s="67">
        <v>-0.08</v>
      </c>
      <c r="EE226" s="67">
        <v>0.32349890829694328</v>
      </c>
      <c r="EF226" s="67">
        <v>0.4</v>
      </c>
      <c r="EG226" s="67">
        <v>0.09</v>
      </c>
      <c r="EH226" s="67">
        <v>0.09</v>
      </c>
      <c r="EI226" s="67">
        <v>0.02</v>
      </c>
      <c r="EJ226" s="67">
        <v>0.17</v>
      </c>
      <c r="EK226" s="67">
        <v>-0.3</v>
      </c>
      <c r="EL226" s="67">
        <v>-0.19</v>
      </c>
      <c r="EM226" s="67">
        <v>-0.63</v>
      </c>
      <c r="EN226" s="67">
        <v>0.11</v>
      </c>
      <c r="EO226" s="67">
        <v>0.01</v>
      </c>
      <c r="EP226" s="67">
        <v>0.5</v>
      </c>
      <c r="EQ226" s="67">
        <v>0.11</v>
      </c>
      <c r="ER226" s="67">
        <v>0.14000000000000001</v>
      </c>
      <c r="ES226" s="67">
        <v>0.09</v>
      </c>
      <c r="ET226" s="67">
        <v>0.34</v>
      </c>
      <c r="EU226" s="67">
        <v>0.35</v>
      </c>
      <c r="EV226" s="67">
        <v>0.89</v>
      </c>
      <c r="EW226" s="67">
        <v>1.1000000000000001</v>
      </c>
      <c r="EX226" s="67">
        <v>1.38</v>
      </c>
      <c r="EY226" s="67">
        <v>1.66</v>
      </c>
      <c r="EZ226" s="67">
        <v>1.63</v>
      </c>
      <c r="FA226" s="67">
        <v>1.45</v>
      </c>
      <c r="FB226" s="67">
        <v>0.91</v>
      </c>
      <c r="FC226" s="67">
        <v>0.49</v>
      </c>
      <c r="FD226" s="67">
        <v>0.68</v>
      </c>
      <c r="FE226" s="67">
        <v>0.54</v>
      </c>
      <c r="FF226" s="67">
        <v>0.78</v>
      </c>
      <c r="FG226" s="67">
        <v>0.51</v>
      </c>
      <c r="FH226" s="67">
        <v>0.39</v>
      </c>
      <c r="FI226" s="67">
        <v>0.21</v>
      </c>
      <c r="FJ226" s="67">
        <v>0.08</v>
      </c>
      <c r="FK226" s="67">
        <v>0.56000000000000005</v>
      </c>
      <c r="FL226" s="67">
        <v>0.59</v>
      </c>
      <c r="FM226" s="67">
        <v>0.96</v>
      </c>
      <c r="FN226" s="67">
        <v>0.48</v>
      </c>
      <c r="FO226" s="67">
        <v>0.42</v>
      </c>
      <c r="FP226" s="67">
        <v>0.12</v>
      </c>
      <c r="FQ226" s="67">
        <v>0.14000000000000001</v>
      </c>
      <c r="FR226" s="67">
        <v>0.11</v>
      </c>
      <c r="FS226" s="67">
        <v>0.03</v>
      </c>
      <c r="FT226" s="67">
        <v>0.01</v>
      </c>
      <c r="FU226" s="67">
        <v>0.12</v>
      </c>
      <c r="FV226" s="67">
        <v>0.15</v>
      </c>
      <c r="FW226" s="67">
        <v>0.19</v>
      </c>
      <c r="FX226" s="67">
        <v>0.23</v>
      </c>
      <c r="FY226" s="67">
        <v>0.21</v>
      </c>
      <c r="FZ226" s="67">
        <v>0.5</v>
      </c>
      <c r="GA226" s="67">
        <v>0.36</v>
      </c>
      <c r="GB226" s="67">
        <v>0.48</v>
      </c>
      <c r="GC226" s="67">
        <v>0.17</v>
      </c>
      <c r="GD226" s="67">
        <v>-0.2</v>
      </c>
      <c r="GE226" s="67">
        <v>-0.37</v>
      </c>
      <c r="GF226" s="67">
        <v>-0.21</v>
      </c>
      <c r="GG226" s="67">
        <v>-0.28000000000000003</v>
      </c>
      <c r="GH226" s="67">
        <v>-0.24</v>
      </c>
      <c r="GI226" s="67">
        <v>-0.57999999999999996</v>
      </c>
      <c r="GJ226" s="67">
        <v>0.68</v>
      </c>
      <c r="GK226" s="67">
        <v>0.9</v>
      </c>
      <c r="GL226" s="67">
        <v>1.1399999999999999</v>
      </c>
      <c r="GM226" s="67">
        <v>0.87</v>
      </c>
      <c r="GN226" s="67">
        <v>0.78</v>
      </c>
      <c r="GO226" s="67">
        <v>0.71</v>
      </c>
      <c r="GP226" s="67">
        <v>-0.03</v>
      </c>
      <c r="GQ226" s="67">
        <v>-0.32</v>
      </c>
      <c r="GR226" s="67">
        <v>0.44</v>
      </c>
      <c r="GS226" s="67">
        <v>0.94</v>
      </c>
      <c r="GT226" s="67">
        <v>1.2</v>
      </c>
      <c r="GU226" s="67">
        <v>0.73</v>
      </c>
      <c r="GV226" s="67">
        <v>0.66</v>
      </c>
      <c r="GW226" s="67">
        <v>0.38</v>
      </c>
      <c r="GX226" s="67">
        <v>0.19</v>
      </c>
      <c r="GY226" s="67">
        <v>0.18</v>
      </c>
      <c r="GZ226" s="67">
        <v>0.38</v>
      </c>
      <c r="HA226" s="67">
        <v>0.6</v>
      </c>
      <c r="HB226" s="67">
        <v>0.99</v>
      </c>
      <c r="HC226" s="67">
        <v>0.49</v>
      </c>
      <c r="HD226" s="67">
        <v>0.54</v>
      </c>
      <c r="HE226" s="67">
        <v>-0.12</v>
      </c>
      <c r="HF226" s="67">
        <v>0.45</v>
      </c>
      <c r="HG226" s="67">
        <v>0.15</v>
      </c>
      <c r="HH226" s="67">
        <v>0.49</v>
      </c>
      <c r="HI226" s="67">
        <v>0.2</v>
      </c>
      <c r="HJ226" s="67">
        <v>0.26</v>
      </c>
      <c r="HK226" s="67">
        <v>0.13</v>
      </c>
      <c r="HL226" s="67">
        <v>0.19</v>
      </c>
      <c r="HM226" s="67">
        <v>0.57999999999999996</v>
      </c>
      <c r="HN226" s="67">
        <v>0.56999999999999995</v>
      </c>
      <c r="HO226" s="67">
        <v>0.54</v>
      </c>
      <c r="HP226" s="67">
        <v>0.15</v>
      </c>
      <c r="HQ226" s="67">
        <v>0.37</v>
      </c>
      <c r="HR226" s="67">
        <v>0.7</v>
      </c>
      <c r="HS226" s="67">
        <v>0.64</v>
      </c>
      <c r="HT226" s="67">
        <v>1.1499999999999999</v>
      </c>
      <c r="HU226" s="67">
        <v>1.51</v>
      </c>
      <c r="HV226" s="67">
        <v>1.83</v>
      </c>
      <c r="HW226" s="67">
        <v>1.08</v>
      </c>
      <c r="HX226" s="67">
        <v>0.72</v>
      </c>
      <c r="HY226" s="67">
        <v>0.85</v>
      </c>
      <c r="HZ226" s="67">
        <v>0.86</v>
      </c>
      <c r="IA226" s="67">
        <v>0.49</v>
      </c>
      <c r="IB226" s="67">
        <v>0.1</v>
      </c>
      <c r="IC226" s="69">
        <v>-0.15</v>
      </c>
      <c r="ID226" s="69">
        <v>-0.1</v>
      </c>
      <c r="IE226" s="69">
        <v>0.1</v>
      </c>
      <c r="IF226" s="69">
        <v>0.15445887902995176</v>
      </c>
      <c r="IG226" s="69">
        <v>5.121431351775553E-2</v>
      </c>
      <c r="IH226" s="69">
        <v>0.3</v>
      </c>
      <c r="II226" s="69">
        <v>0.39356038274378002</v>
      </c>
      <c r="IJ226" s="69">
        <v>-0.2</v>
      </c>
      <c r="IK226" s="69">
        <v>-0.27412278324703077</v>
      </c>
      <c r="IL226" s="69">
        <v>-0.23451103411000407</v>
      </c>
      <c r="IM226" s="69">
        <v>0.35</v>
      </c>
      <c r="IN226" s="69">
        <v>0.8</v>
      </c>
      <c r="IO226" s="69">
        <v>1.0016370545344879</v>
      </c>
      <c r="IP226" s="69">
        <v>1.2</v>
      </c>
      <c r="IQ226" s="69">
        <v>1.4839062841147392</v>
      </c>
      <c r="IR226" s="69">
        <v>1.7203194737225151</v>
      </c>
      <c r="IS226" s="69">
        <v>1.9884022240255468</v>
      </c>
      <c r="IT226" s="69">
        <v>1.2790930033935197</v>
      </c>
      <c r="IU226" s="69">
        <v>0.89261417193429693</v>
      </c>
      <c r="IV226" s="69">
        <v>0.332597080639979</v>
      </c>
      <c r="IW226" s="69">
        <v>0.14108410145205139</v>
      </c>
      <c r="IX226" s="69">
        <v>0.2</v>
      </c>
      <c r="IY226" s="69">
        <v>5.146696949493719E-2</v>
      </c>
      <c r="IZ226" s="92"/>
    </row>
    <row r="227" spans="1:260" s="53" customFormat="1" ht="18" customHeight="1" x14ac:dyDescent="0.2">
      <c r="A227" s="97">
        <v>24701</v>
      </c>
      <c r="B227" s="20"/>
      <c r="C227" s="60"/>
      <c r="D227" s="29"/>
      <c r="E227" s="95"/>
      <c r="F227" s="35"/>
      <c r="G227" s="36" t="s">
        <v>219</v>
      </c>
      <c r="H227" s="71">
        <v>-0.34</v>
      </c>
      <c r="I227" s="71">
        <v>-1.1499999999999999</v>
      </c>
      <c r="J227" s="71">
        <v>-2.14</v>
      </c>
      <c r="K227" s="71">
        <v>-0.63</v>
      </c>
      <c r="L227" s="71">
        <v>-7.0000000000000007E-2</v>
      </c>
      <c r="M227" s="71">
        <v>0.59</v>
      </c>
      <c r="N227" s="71">
        <v>0.55000000000000004</v>
      </c>
      <c r="O227" s="71">
        <v>1.66</v>
      </c>
      <c r="P227" s="71">
        <v>1.8</v>
      </c>
      <c r="Q227" s="71">
        <v>1.33</v>
      </c>
      <c r="R227" s="71">
        <v>7.0000000000000007E-2</v>
      </c>
      <c r="S227" s="71">
        <v>0.05</v>
      </c>
      <c r="T227" s="71">
        <v>-0.01</v>
      </c>
      <c r="U227" s="71">
        <v>0.45</v>
      </c>
      <c r="V227" s="71">
        <v>0.44</v>
      </c>
      <c r="W227" s="71">
        <v>0.49</v>
      </c>
      <c r="X227" s="71">
        <v>0.01</v>
      </c>
      <c r="Y227" s="71">
        <v>0.77</v>
      </c>
      <c r="Z227" s="71">
        <v>0.37</v>
      </c>
      <c r="AA227" s="71">
        <v>0.33</v>
      </c>
      <c r="AB227" s="71">
        <v>-0.34</v>
      </c>
      <c r="AC227" s="71">
        <v>0.17</v>
      </c>
      <c r="AD227" s="71">
        <v>0.15</v>
      </c>
      <c r="AE227" s="71">
        <v>0.09</v>
      </c>
      <c r="AF227" s="71">
        <v>0.17</v>
      </c>
      <c r="AG227" s="71">
        <v>0.34</v>
      </c>
      <c r="AH227" s="71">
        <v>0.38</v>
      </c>
      <c r="AI227" s="71">
        <v>0.25</v>
      </c>
      <c r="AJ227" s="71">
        <v>0.16</v>
      </c>
      <c r="AK227" s="71">
        <v>0.12</v>
      </c>
      <c r="AL227" s="71">
        <v>0.27</v>
      </c>
      <c r="AM227" s="71">
        <v>0.19</v>
      </c>
      <c r="AN227" s="71">
        <v>0.11</v>
      </c>
      <c r="AO227" s="71">
        <v>-0.1</v>
      </c>
      <c r="AP227" s="71">
        <v>0.13</v>
      </c>
      <c r="AQ227" s="71">
        <v>0.22</v>
      </c>
      <c r="AR227" s="71">
        <v>0.26</v>
      </c>
      <c r="AS227" s="71">
        <v>0.17</v>
      </c>
      <c r="AT227" s="71">
        <v>0.18</v>
      </c>
      <c r="AU227" s="71">
        <v>0.49</v>
      </c>
      <c r="AV227" s="71">
        <v>0.49</v>
      </c>
      <c r="AW227" s="71">
        <v>0.49</v>
      </c>
      <c r="AX227" s="71">
        <v>0.87</v>
      </c>
      <c r="AY227" s="71">
        <v>0.98</v>
      </c>
      <c r="AZ227" s="71">
        <v>1.02</v>
      </c>
      <c r="BA227" s="71">
        <v>0.85</v>
      </c>
      <c r="BB227" s="71">
        <v>1.2</v>
      </c>
      <c r="BC227" s="71">
        <v>1.93</v>
      </c>
      <c r="BD227" s="71">
        <v>1.89</v>
      </c>
      <c r="BE227" s="71">
        <v>1.43</v>
      </c>
      <c r="BF227" s="71">
        <v>0.63</v>
      </c>
      <c r="BG227" s="71">
        <v>1.73</v>
      </c>
      <c r="BH227" s="71">
        <v>1.82</v>
      </c>
      <c r="BI227" s="71">
        <v>2.29</v>
      </c>
      <c r="BJ227" s="71">
        <v>1.0900000000000001</v>
      </c>
      <c r="BK227" s="71">
        <v>1.07</v>
      </c>
      <c r="BL227" s="71">
        <v>0.93</v>
      </c>
      <c r="BM227" s="71">
        <v>0.54</v>
      </c>
      <c r="BN227" s="71">
        <v>0.14000000000000001</v>
      </c>
      <c r="BO227" s="71">
        <v>1.33</v>
      </c>
      <c r="BP227" s="71">
        <v>2.54</v>
      </c>
      <c r="BQ227" s="71">
        <v>2.6</v>
      </c>
      <c r="BR227" s="71">
        <v>1.57</v>
      </c>
      <c r="BS227" s="71">
        <v>0.9</v>
      </c>
      <c r="BT227" s="71">
        <v>1.28</v>
      </c>
      <c r="BU227" s="71">
        <v>1.47</v>
      </c>
      <c r="BV227" s="71">
        <v>2.08</v>
      </c>
      <c r="BW227" s="71">
        <v>1.6</v>
      </c>
      <c r="BX227" s="71">
        <v>1.21</v>
      </c>
      <c r="BY227" s="71">
        <v>0.68</v>
      </c>
      <c r="BZ227" s="71">
        <v>0.78</v>
      </c>
      <c r="CA227" s="71">
        <v>1.65</v>
      </c>
      <c r="CB227" s="71">
        <v>0.56999999999999995</v>
      </c>
      <c r="CC227" s="71">
        <v>0.83</v>
      </c>
      <c r="CD227" s="71">
        <v>0.1</v>
      </c>
      <c r="CE227" s="71">
        <v>0.72</v>
      </c>
      <c r="CF227" s="71">
        <v>0.93</v>
      </c>
      <c r="CG227" s="71">
        <v>1.75</v>
      </c>
      <c r="CH227" s="71">
        <v>1.76</v>
      </c>
      <c r="CI227" s="71">
        <v>1.2</v>
      </c>
      <c r="CJ227" s="71">
        <v>0.82</v>
      </c>
      <c r="CK227" s="71">
        <v>7.0000000000000007E-2</v>
      </c>
      <c r="CL227" s="71">
        <v>0.22</v>
      </c>
      <c r="CM227" s="71">
        <v>-1.57</v>
      </c>
      <c r="CN227" s="71">
        <v>-1.1200000000000001</v>
      </c>
      <c r="CO227" s="71">
        <v>-0.99</v>
      </c>
      <c r="CP227" s="71">
        <v>-0.15</v>
      </c>
      <c r="CQ227" s="71">
        <v>0.19</v>
      </c>
      <c r="CR227" s="71">
        <v>-0.08</v>
      </c>
      <c r="CS227" s="71">
        <v>0.45</v>
      </c>
      <c r="CT227" s="71">
        <v>-0.6</v>
      </c>
      <c r="CU227" s="71">
        <v>-0.61</v>
      </c>
      <c r="CV227" s="71">
        <v>-1.54</v>
      </c>
      <c r="CW227" s="71">
        <v>-1.34</v>
      </c>
      <c r="CX227" s="71">
        <v>-1.37</v>
      </c>
      <c r="CY227" s="71">
        <v>-1.03</v>
      </c>
      <c r="CZ227" s="71">
        <v>0.28000000000000003</v>
      </c>
      <c r="DA227" s="71">
        <v>0.35</v>
      </c>
      <c r="DB227" s="71">
        <v>0</v>
      </c>
      <c r="DC227" s="71">
        <v>-0.49</v>
      </c>
      <c r="DD227" s="71">
        <v>-0.71</v>
      </c>
      <c r="DE227" s="71">
        <v>-0.83</v>
      </c>
      <c r="DF227" s="71">
        <v>-0.34</v>
      </c>
      <c r="DG227" s="71">
        <v>0</v>
      </c>
      <c r="DH227" s="71">
        <v>0.46</v>
      </c>
      <c r="DI227" s="71">
        <v>1.04</v>
      </c>
      <c r="DJ227" s="71">
        <v>1.1599999999999999</v>
      </c>
      <c r="DK227" s="71">
        <v>0.84</v>
      </c>
      <c r="DL227" s="71">
        <v>7.0000000000000007E-2</v>
      </c>
      <c r="DM227" s="71">
        <v>0.05</v>
      </c>
      <c r="DN227" s="71">
        <v>-0.34</v>
      </c>
      <c r="DO227" s="71">
        <v>-0.85</v>
      </c>
      <c r="DP227" s="71">
        <v>-0.94</v>
      </c>
      <c r="DQ227" s="71">
        <v>-0.53</v>
      </c>
      <c r="DR227" s="71">
        <v>-0.13</v>
      </c>
      <c r="DS227" s="71">
        <v>-0.13</v>
      </c>
      <c r="DT227" s="71">
        <v>-0.37</v>
      </c>
      <c r="DU227" s="71">
        <v>0.98</v>
      </c>
      <c r="DV227" s="71">
        <v>0.83</v>
      </c>
      <c r="DW227" s="71">
        <v>1</v>
      </c>
      <c r="DX227" s="71">
        <v>0.05</v>
      </c>
      <c r="DY227" s="71">
        <v>0.57999999999999996</v>
      </c>
      <c r="DZ227" s="71">
        <v>0.46</v>
      </c>
      <c r="EA227" s="71">
        <v>0.56999999999999995</v>
      </c>
      <c r="EB227" s="71">
        <v>-0.16</v>
      </c>
      <c r="EC227" s="71">
        <v>-0.39</v>
      </c>
      <c r="ED227" s="71">
        <v>-0.53</v>
      </c>
      <c r="EE227" s="71">
        <v>-0.01</v>
      </c>
      <c r="EF227" s="71">
        <v>0.04</v>
      </c>
      <c r="EG227" s="71">
        <v>-0.03</v>
      </c>
      <c r="EH227" s="71">
        <v>0.02</v>
      </c>
      <c r="EI227" s="71">
        <v>0.05</v>
      </c>
      <c r="EJ227" s="71">
        <v>0.39</v>
      </c>
      <c r="EK227" s="71">
        <v>0.34</v>
      </c>
      <c r="EL227" s="71">
        <v>0.26</v>
      </c>
      <c r="EM227" s="71">
        <v>0</v>
      </c>
      <c r="EN227" s="71">
        <v>0</v>
      </c>
      <c r="EO227" s="71">
        <v>0</v>
      </c>
      <c r="EP227" s="71">
        <v>0.28000000000000003</v>
      </c>
      <c r="EQ227" s="71">
        <v>0.28999999999999998</v>
      </c>
      <c r="ER227" s="71">
        <v>0.4</v>
      </c>
      <c r="ES227" s="71">
        <v>0.3</v>
      </c>
      <c r="ET227" s="71">
        <v>0.34</v>
      </c>
      <c r="EU227" s="71">
        <v>0.3</v>
      </c>
      <c r="EV227" s="71">
        <v>0.98</v>
      </c>
      <c r="EW227" s="71">
        <v>1.3</v>
      </c>
      <c r="EX227" s="71">
        <v>1.77</v>
      </c>
      <c r="EY227" s="71">
        <v>2.4500000000000002</v>
      </c>
      <c r="EZ227" s="71">
        <v>2.06</v>
      </c>
      <c r="FA227" s="71">
        <v>1.68</v>
      </c>
      <c r="FB227" s="71">
        <v>0.61</v>
      </c>
      <c r="FC227" s="71">
        <v>0.66</v>
      </c>
      <c r="FD227" s="71">
        <v>0.77</v>
      </c>
      <c r="FE227" s="71">
        <v>0.66</v>
      </c>
      <c r="FF227" s="71">
        <v>0.75</v>
      </c>
      <c r="FG227" s="71">
        <v>0.73</v>
      </c>
      <c r="FH227" s="71">
        <v>0.48</v>
      </c>
      <c r="FI227" s="71">
        <v>0.37</v>
      </c>
      <c r="FJ227" s="71">
        <v>0.12</v>
      </c>
      <c r="FK227" s="71">
        <v>0.73</v>
      </c>
      <c r="FL227" s="71">
        <v>0.87</v>
      </c>
      <c r="FM227" s="71">
        <v>1.38</v>
      </c>
      <c r="FN227" s="71">
        <v>0.96</v>
      </c>
      <c r="FO227" s="71">
        <v>0.86</v>
      </c>
      <c r="FP227" s="71">
        <v>0.44</v>
      </c>
      <c r="FQ227" s="71">
        <v>0.15</v>
      </c>
      <c r="FR227" s="71">
        <v>0.1</v>
      </c>
      <c r="FS227" s="71">
        <v>0</v>
      </c>
      <c r="FT227" s="71">
        <v>0</v>
      </c>
      <c r="FU227" s="71">
        <v>0.03</v>
      </c>
      <c r="FV227" s="71">
        <v>7.0000000000000007E-2</v>
      </c>
      <c r="FW227" s="71">
        <v>0.12</v>
      </c>
      <c r="FX227" s="71">
        <v>0.09</v>
      </c>
      <c r="FY227" s="71">
        <v>0.05</v>
      </c>
      <c r="FZ227" s="71">
        <v>0.27</v>
      </c>
      <c r="GA227" s="71">
        <v>0.3</v>
      </c>
      <c r="GB227" s="71">
        <v>0.54</v>
      </c>
      <c r="GC227" s="71">
        <v>0.27</v>
      </c>
      <c r="GD227" s="71">
        <v>-0.52</v>
      </c>
      <c r="GE227" s="71">
        <v>-0.75</v>
      </c>
      <c r="GF227" s="71">
        <v>-0.86</v>
      </c>
      <c r="GG227" s="71">
        <v>-0.79</v>
      </c>
      <c r="GH227" s="71">
        <v>-0.84</v>
      </c>
      <c r="GI227" s="71">
        <v>-1.1299999999999999</v>
      </c>
      <c r="GJ227" s="71">
        <v>0.44</v>
      </c>
      <c r="GK227" s="71">
        <v>0.69</v>
      </c>
      <c r="GL227" s="71">
        <v>0.94</v>
      </c>
      <c r="GM227" s="71">
        <v>0.13</v>
      </c>
      <c r="GN227" s="71">
        <v>0.11</v>
      </c>
      <c r="GO227" s="71">
        <v>0.53</v>
      </c>
      <c r="GP227" s="71">
        <v>0.45</v>
      </c>
      <c r="GQ227" s="71">
        <v>0.16</v>
      </c>
      <c r="GR227" s="71">
        <v>1.06</v>
      </c>
      <c r="GS227" s="71">
        <v>1.17</v>
      </c>
      <c r="GT227" s="71">
        <v>1.81</v>
      </c>
      <c r="GU227" s="71">
        <v>0.98</v>
      </c>
      <c r="GV227" s="71">
        <v>1.01</v>
      </c>
      <c r="GW227" s="71">
        <v>0.5</v>
      </c>
      <c r="GX227" s="71">
        <v>0.11</v>
      </c>
      <c r="GY227" s="71">
        <v>0.05</v>
      </c>
      <c r="GZ227" s="71">
        <v>0.28999999999999998</v>
      </c>
      <c r="HA227" s="71">
        <v>0.42</v>
      </c>
      <c r="HB227" s="71">
        <v>0.59</v>
      </c>
      <c r="HC227" s="71">
        <v>-0.19</v>
      </c>
      <c r="HD227" s="71">
        <v>-0.34</v>
      </c>
      <c r="HE227" s="71">
        <v>-0.51</v>
      </c>
      <c r="HF227" s="71">
        <v>0.52</v>
      </c>
      <c r="HG227" s="71">
        <v>0.93</v>
      </c>
      <c r="HH227" s="71">
        <v>1.03</v>
      </c>
      <c r="HI227" s="71">
        <v>0.51</v>
      </c>
      <c r="HJ227" s="71">
        <v>0.31</v>
      </c>
      <c r="HK227" s="71">
        <v>0.21</v>
      </c>
      <c r="HL227" s="71">
        <v>0.21</v>
      </c>
      <c r="HM227" s="71">
        <v>0.34</v>
      </c>
      <c r="HN227" s="71">
        <v>0.34</v>
      </c>
      <c r="HO227" s="71">
        <v>0.34</v>
      </c>
      <c r="HP227" s="71">
        <v>0.14000000000000001</v>
      </c>
      <c r="HQ227" s="71">
        <v>0.49</v>
      </c>
      <c r="HR227" s="71">
        <v>0.79</v>
      </c>
      <c r="HS227" s="71">
        <v>0.72</v>
      </c>
      <c r="HT227" s="71">
        <v>0.73</v>
      </c>
      <c r="HU227" s="71">
        <v>1.43</v>
      </c>
      <c r="HV227" s="71">
        <v>1.98</v>
      </c>
      <c r="HW227" s="71">
        <v>1.46</v>
      </c>
      <c r="HX227" s="71">
        <v>0.62</v>
      </c>
      <c r="HY227" s="71">
        <v>0.68</v>
      </c>
      <c r="HZ227" s="71">
        <v>0.82</v>
      </c>
      <c r="IA227" s="71">
        <v>0.56999999999999995</v>
      </c>
      <c r="IB227" s="71">
        <v>0.13</v>
      </c>
      <c r="IC227" s="41">
        <v>-0.15</v>
      </c>
      <c r="ID227" s="41">
        <v>-0.1</v>
      </c>
      <c r="IE227" s="41">
        <v>0.1</v>
      </c>
      <c r="IF227" s="41">
        <v>0.15445887902995176</v>
      </c>
      <c r="IG227" s="41">
        <v>5.121431351775553E-2</v>
      </c>
      <c r="IH227" s="41">
        <v>0.3</v>
      </c>
      <c r="II227" s="41">
        <v>0.39356038274378002</v>
      </c>
      <c r="IJ227" s="41">
        <v>-0.2</v>
      </c>
      <c r="IK227" s="41">
        <v>-0.27412278324703077</v>
      </c>
      <c r="IL227" s="41">
        <v>-0.23451103411000407</v>
      </c>
      <c r="IM227" s="41">
        <v>0.35</v>
      </c>
      <c r="IN227" s="41">
        <v>0.8</v>
      </c>
      <c r="IO227" s="41">
        <v>1.0016370545344879</v>
      </c>
      <c r="IP227" s="41">
        <v>1.2</v>
      </c>
      <c r="IQ227" s="41">
        <v>1.4839062841147392</v>
      </c>
      <c r="IR227" s="41">
        <v>1.7203194737225151</v>
      </c>
      <c r="IS227" s="41">
        <v>1.9884022240255468</v>
      </c>
      <c r="IT227" s="41">
        <v>1.2790930033935197</v>
      </c>
      <c r="IU227" s="41">
        <v>0.89261417193429693</v>
      </c>
      <c r="IV227" s="41">
        <v>0.332597080639979</v>
      </c>
      <c r="IW227" s="41">
        <v>0.14108410145205139</v>
      </c>
      <c r="IX227" s="41">
        <v>0.2</v>
      </c>
      <c r="IY227" s="41">
        <v>5.146696949493719E-2</v>
      </c>
      <c r="IZ227" s="41"/>
    </row>
    <row r="228" spans="1:260" s="53" customFormat="1" ht="18" customHeight="1" x14ac:dyDescent="0.2">
      <c r="A228" s="97">
        <v>24702</v>
      </c>
      <c r="B228" s="20"/>
      <c r="C228" s="60"/>
      <c r="D228" s="29"/>
      <c r="E228" s="95"/>
      <c r="F228" s="66"/>
      <c r="G228" s="91" t="s">
        <v>220</v>
      </c>
      <c r="H228" s="71">
        <v>-0.15</v>
      </c>
      <c r="I228" s="71">
        <v>0.9</v>
      </c>
      <c r="J228" s="71">
        <v>0.89</v>
      </c>
      <c r="K228" s="71">
        <v>1.39</v>
      </c>
      <c r="L228" s="71">
        <v>1.33</v>
      </c>
      <c r="M228" s="71">
        <v>1.33</v>
      </c>
      <c r="N228" s="71">
        <v>0.46</v>
      </c>
      <c r="O228" s="71">
        <v>0.01</v>
      </c>
      <c r="P228" s="71">
        <v>0.01</v>
      </c>
      <c r="Q228" s="71">
        <v>0.25</v>
      </c>
      <c r="R228" s="71">
        <v>0.18</v>
      </c>
      <c r="S228" s="71">
        <v>0.63</v>
      </c>
      <c r="T228" s="71">
        <v>0.43</v>
      </c>
      <c r="U228" s="71">
        <v>0.59</v>
      </c>
      <c r="V228" s="71">
        <v>0.08</v>
      </c>
      <c r="W228" s="71">
        <v>0.09</v>
      </c>
      <c r="X228" s="71">
        <v>0.06</v>
      </c>
      <c r="Y228" s="71">
        <v>0.28000000000000003</v>
      </c>
      <c r="Z228" s="71">
        <v>0.01</v>
      </c>
      <c r="AA228" s="71">
        <v>0.05</v>
      </c>
      <c r="AB228" s="71">
        <v>-0.11</v>
      </c>
      <c r="AC228" s="71">
        <v>0.13</v>
      </c>
      <c r="AD228" s="71">
        <v>-0.1</v>
      </c>
      <c r="AE228" s="71">
        <v>0.33</v>
      </c>
      <c r="AF228" s="71">
        <v>0.49</v>
      </c>
      <c r="AG228" s="71">
        <v>0.6</v>
      </c>
      <c r="AH228" s="71">
        <v>-0.03</v>
      </c>
      <c r="AI228" s="71">
        <v>0.52</v>
      </c>
      <c r="AJ228" s="71">
        <v>0.73</v>
      </c>
      <c r="AK228" s="71">
        <v>0.91</v>
      </c>
      <c r="AL228" s="71">
        <v>0.06</v>
      </c>
      <c r="AM228" s="71">
        <v>-0.11</v>
      </c>
      <c r="AN228" s="71">
        <v>0.21</v>
      </c>
      <c r="AO228" s="71">
        <v>0.27</v>
      </c>
      <c r="AP228" s="71">
        <v>0.02</v>
      </c>
      <c r="AQ228" s="71">
        <v>-0.32</v>
      </c>
      <c r="AR228" s="71">
        <v>-0.13</v>
      </c>
      <c r="AS228" s="71">
        <v>-0.04</v>
      </c>
      <c r="AT228" s="71">
        <v>0.03</v>
      </c>
      <c r="AU228" s="71">
        <v>0.22</v>
      </c>
      <c r="AV228" s="71">
        <v>0.16</v>
      </c>
      <c r="AW228" s="71">
        <v>0.67</v>
      </c>
      <c r="AX228" s="71">
        <v>0.98</v>
      </c>
      <c r="AY228" s="71">
        <v>1.23</v>
      </c>
      <c r="AZ228" s="71">
        <v>0.7</v>
      </c>
      <c r="BA228" s="71">
        <v>-7.0000000000000007E-2</v>
      </c>
      <c r="BB228" s="71">
        <v>-0.28000000000000003</v>
      </c>
      <c r="BC228" s="71">
        <v>-0.09</v>
      </c>
      <c r="BD228" s="71">
        <v>0.22</v>
      </c>
      <c r="BE228" s="71">
        <v>0.44</v>
      </c>
      <c r="BF228" s="71">
        <v>0.33</v>
      </c>
      <c r="BG228" s="71">
        <v>0.15</v>
      </c>
      <c r="BH228" s="71">
        <v>0.03</v>
      </c>
      <c r="BI228" s="71">
        <v>-0.04</v>
      </c>
      <c r="BJ228" s="71">
        <v>0.16</v>
      </c>
      <c r="BK228" s="71">
        <v>0.11</v>
      </c>
      <c r="BL228" s="71">
        <v>0.21</v>
      </c>
      <c r="BM228" s="71">
        <v>0.31</v>
      </c>
      <c r="BN228" s="71">
        <v>0.23</v>
      </c>
      <c r="BO228" s="71">
        <v>0.17</v>
      </c>
      <c r="BP228" s="71">
        <v>0.41</v>
      </c>
      <c r="BQ228" s="71">
        <v>0.63</v>
      </c>
      <c r="BR228" s="71">
        <v>0.71</v>
      </c>
      <c r="BS228" s="71">
        <v>0.46</v>
      </c>
      <c r="BT228" s="71">
        <v>0.63</v>
      </c>
      <c r="BU228" s="71">
        <v>3.49</v>
      </c>
      <c r="BV228" s="71">
        <v>3.44</v>
      </c>
      <c r="BW228" s="71">
        <v>3.02</v>
      </c>
      <c r="BX228" s="71">
        <v>0.1</v>
      </c>
      <c r="BY228" s="71">
        <v>0.06</v>
      </c>
      <c r="BZ228" s="71">
        <v>0.01</v>
      </c>
      <c r="CA228" s="71">
        <v>2.17</v>
      </c>
      <c r="CB228" s="71">
        <v>2.16</v>
      </c>
      <c r="CC228" s="71">
        <v>2.19</v>
      </c>
      <c r="CD228" s="71">
        <v>0.24</v>
      </c>
      <c r="CE228" s="71">
        <v>0.18</v>
      </c>
      <c r="CF228" s="71">
        <v>0.08</v>
      </c>
      <c r="CG228" s="71">
        <v>0.44</v>
      </c>
      <c r="CH228" s="71">
        <v>0.31</v>
      </c>
      <c r="CI228" s="71">
        <v>0.44</v>
      </c>
      <c r="CJ228" s="71">
        <v>0.55000000000000004</v>
      </c>
      <c r="CK228" s="71">
        <v>0.9</v>
      </c>
      <c r="CL228" s="71">
        <v>0.82</v>
      </c>
      <c r="CM228" s="71">
        <v>0.45</v>
      </c>
      <c r="CN228" s="71">
        <v>0.11</v>
      </c>
      <c r="CO228" s="71">
        <v>0.7</v>
      </c>
      <c r="CP228" s="71">
        <v>0.78</v>
      </c>
      <c r="CQ228" s="71">
        <v>0.79</v>
      </c>
      <c r="CR228" s="71">
        <v>0.08</v>
      </c>
      <c r="CS228" s="71">
        <v>0.6</v>
      </c>
      <c r="CT228" s="71">
        <v>0.25</v>
      </c>
      <c r="CU228" s="71">
        <v>0.22</v>
      </c>
      <c r="CV228" s="71">
        <v>-3.69</v>
      </c>
      <c r="CW228" s="71">
        <v>-4.76</v>
      </c>
      <c r="CX228" s="71">
        <v>-4.92</v>
      </c>
      <c r="CY228" s="71">
        <v>-1.17</v>
      </c>
      <c r="CZ228" s="71">
        <v>0.17</v>
      </c>
      <c r="DA228" s="71">
        <v>0.35</v>
      </c>
      <c r="DB228" s="71">
        <v>-0.41</v>
      </c>
      <c r="DC228" s="71">
        <v>0.05</v>
      </c>
      <c r="DD228" s="71">
        <v>-0.37</v>
      </c>
      <c r="DE228" s="71">
        <v>0.61</v>
      </c>
      <c r="DF228" s="71">
        <v>0.56999999999999995</v>
      </c>
      <c r="DG228" s="71">
        <v>0.77</v>
      </c>
      <c r="DH228" s="71">
        <v>-0.35</v>
      </c>
      <c r="DI228" s="71">
        <v>0.14000000000000001</v>
      </c>
      <c r="DJ228" s="71">
        <v>0.45</v>
      </c>
      <c r="DK228" s="71">
        <v>0.79</v>
      </c>
      <c r="DL228" s="71">
        <v>0.24</v>
      </c>
      <c r="DM228" s="71">
        <v>-0.19</v>
      </c>
      <c r="DN228" s="71">
        <v>-0.8</v>
      </c>
      <c r="DO228" s="71">
        <v>-0.56000000000000005</v>
      </c>
      <c r="DP228" s="71">
        <v>-0.11</v>
      </c>
      <c r="DQ228" s="71">
        <v>0.89</v>
      </c>
      <c r="DR228" s="71">
        <v>1.46</v>
      </c>
      <c r="DS228" s="71">
        <v>0.67</v>
      </c>
      <c r="DT228" s="71">
        <v>0.38</v>
      </c>
      <c r="DU228" s="71">
        <v>-7.0000000000000007E-2</v>
      </c>
      <c r="DV228" s="71">
        <v>0.24</v>
      </c>
      <c r="DW228" s="71">
        <v>0.16</v>
      </c>
      <c r="DX228" s="71">
        <v>0.01</v>
      </c>
      <c r="DY228" s="71">
        <v>0.81</v>
      </c>
      <c r="DZ228" s="71">
        <v>0.68</v>
      </c>
      <c r="EA228" s="71">
        <v>0.69</v>
      </c>
      <c r="EB228" s="71">
        <v>-0.57999999999999996</v>
      </c>
      <c r="EC228" s="71">
        <v>-0.57999999999999996</v>
      </c>
      <c r="ED228" s="71">
        <v>-0.59</v>
      </c>
      <c r="EE228" s="71">
        <v>0</v>
      </c>
      <c r="EF228" s="71">
        <v>0</v>
      </c>
      <c r="EG228" s="71">
        <v>0.56000000000000005</v>
      </c>
      <c r="EH228" s="71">
        <v>0.41</v>
      </c>
      <c r="EI228" s="71">
        <v>-0.13</v>
      </c>
      <c r="EJ228" s="71">
        <v>-0.54</v>
      </c>
      <c r="EK228" s="71">
        <v>0.48</v>
      </c>
      <c r="EL228" s="71">
        <v>2.2200000000000002</v>
      </c>
      <c r="EM228" s="71">
        <v>2.02</v>
      </c>
      <c r="EN228" s="71">
        <v>1.23</v>
      </c>
      <c r="EO228" s="71">
        <v>0.21</v>
      </c>
      <c r="EP228" s="71">
        <v>0.21</v>
      </c>
      <c r="EQ228" s="71">
        <v>0.19</v>
      </c>
      <c r="ER228" s="71">
        <v>-0.09</v>
      </c>
      <c r="ES228" s="71">
        <v>-0.09</v>
      </c>
      <c r="ET228" s="71">
        <v>0.1</v>
      </c>
      <c r="EU228" s="71">
        <v>0.44</v>
      </c>
      <c r="EV228" s="71">
        <v>0.85</v>
      </c>
      <c r="EW228" s="71">
        <v>0.74</v>
      </c>
      <c r="EX228" s="71">
        <v>0.61</v>
      </c>
      <c r="EY228" s="71">
        <v>0.79</v>
      </c>
      <c r="EZ228" s="71">
        <v>0.84</v>
      </c>
      <c r="FA228" s="71">
        <v>0.71</v>
      </c>
      <c r="FB228" s="71">
        <v>7.0000000000000007E-2</v>
      </c>
      <c r="FC228" s="71">
        <v>0.11</v>
      </c>
      <c r="FD228" s="71">
        <v>0.41</v>
      </c>
      <c r="FE228" s="71">
        <v>0.14000000000000001</v>
      </c>
      <c r="FF228" s="71">
        <v>0.13</v>
      </c>
      <c r="FG228" s="71">
        <v>-0.16</v>
      </c>
      <c r="FH228" s="71">
        <v>0.24</v>
      </c>
      <c r="FI228" s="71">
        <v>0.76</v>
      </c>
      <c r="FJ228" s="71">
        <v>0.87</v>
      </c>
      <c r="FK228" s="71">
        <v>0.73</v>
      </c>
      <c r="FL228" s="71">
        <v>0.19</v>
      </c>
      <c r="FM228" s="71">
        <v>0.56999999999999995</v>
      </c>
      <c r="FN228" s="71">
        <v>0.85</v>
      </c>
      <c r="FO228" s="71">
        <v>0.79</v>
      </c>
      <c r="FP228" s="71">
        <v>0.28999999999999998</v>
      </c>
      <c r="FQ228" s="71">
        <v>0.24</v>
      </c>
      <c r="FR228" s="71">
        <v>0.24</v>
      </c>
      <c r="FS228" s="71">
        <v>0.28999999999999998</v>
      </c>
      <c r="FT228" s="71">
        <v>0.06</v>
      </c>
      <c r="FU228" s="71">
        <v>0.06</v>
      </c>
      <c r="FV228" s="71">
        <v>0.01</v>
      </c>
      <c r="FW228" s="71">
        <v>0.14000000000000001</v>
      </c>
      <c r="FX228" s="71">
        <v>0.27</v>
      </c>
      <c r="FY228" s="71">
        <v>0.36</v>
      </c>
      <c r="FZ228" s="71">
        <v>0.17</v>
      </c>
      <c r="GA228" s="71">
        <v>0.03</v>
      </c>
      <c r="GB228" s="71">
        <v>-0.05</v>
      </c>
      <c r="GC228" s="71">
        <v>0.13</v>
      </c>
      <c r="GD228" s="71">
        <v>-0.61</v>
      </c>
      <c r="GE228" s="71">
        <v>-0.98</v>
      </c>
      <c r="GF228" s="71">
        <v>-0.75</v>
      </c>
      <c r="GG228" s="71">
        <v>-0.16</v>
      </c>
      <c r="GH228" s="71">
        <v>0.43</v>
      </c>
      <c r="GI228" s="71">
        <v>0.65</v>
      </c>
      <c r="GJ228" s="71">
        <v>2.97</v>
      </c>
      <c r="GK228" s="71">
        <v>2.5499999999999998</v>
      </c>
      <c r="GL228" s="71">
        <v>2.08</v>
      </c>
      <c r="GM228" s="71">
        <v>1.08</v>
      </c>
      <c r="GN228" s="71">
        <v>1.05</v>
      </c>
      <c r="GO228" s="71">
        <v>0.94</v>
      </c>
      <c r="GP228" s="71">
        <v>-0.15</v>
      </c>
      <c r="GQ228" s="71">
        <v>-0.3</v>
      </c>
      <c r="GR228" s="71">
        <v>-0.05</v>
      </c>
      <c r="GS228" s="71">
        <v>0.46</v>
      </c>
      <c r="GT228" s="71">
        <v>0.24</v>
      </c>
      <c r="GU228" s="71">
        <v>0.64</v>
      </c>
      <c r="GV228" s="71">
        <v>0.84</v>
      </c>
      <c r="GW228" s="71">
        <v>0.93</v>
      </c>
      <c r="GX228" s="71">
        <v>0.48</v>
      </c>
      <c r="GY228" s="71">
        <v>0.75</v>
      </c>
      <c r="GZ228" s="71">
        <v>0.67</v>
      </c>
      <c r="HA228" s="71">
        <v>0.59</v>
      </c>
      <c r="HB228" s="71">
        <v>0.44</v>
      </c>
      <c r="HC228" s="71">
        <v>0.68</v>
      </c>
      <c r="HD228" s="71">
        <v>0.56000000000000005</v>
      </c>
      <c r="HE228" s="71">
        <v>0.22</v>
      </c>
      <c r="HF228" s="71">
        <v>0.03</v>
      </c>
      <c r="HG228" s="71">
        <v>0.14000000000000001</v>
      </c>
      <c r="HH228" s="71">
        <v>0.24</v>
      </c>
      <c r="HI228" s="71">
        <v>0.21</v>
      </c>
      <c r="HJ228" s="71">
        <v>0.14000000000000001</v>
      </c>
      <c r="HK228" s="71">
        <v>0.13</v>
      </c>
      <c r="HL228" s="71">
        <v>0.69</v>
      </c>
      <c r="HM228" s="71">
        <v>0.6</v>
      </c>
      <c r="HN228" s="71">
        <v>0.5</v>
      </c>
      <c r="HO228" s="71">
        <v>0.16</v>
      </c>
      <c r="HP228" s="71">
        <v>0.57999999999999996</v>
      </c>
      <c r="HQ228" s="71">
        <v>0.74</v>
      </c>
      <c r="HR228" s="71">
        <v>0.95</v>
      </c>
      <c r="HS228" s="71">
        <v>0.82</v>
      </c>
      <c r="HT228" s="71">
        <v>0.87</v>
      </c>
      <c r="HU228" s="71">
        <v>1.1299999999999999</v>
      </c>
      <c r="HV228" s="71">
        <v>1.34</v>
      </c>
      <c r="HW228" s="71">
        <v>2.2200000000000002</v>
      </c>
      <c r="HX228" s="71">
        <v>1.61</v>
      </c>
      <c r="HY228" s="71">
        <v>2.21</v>
      </c>
      <c r="HZ228" s="71">
        <v>1.37</v>
      </c>
      <c r="IA228" s="71">
        <v>1.36</v>
      </c>
      <c r="IB228" s="71">
        <v>0.39</v>
      </c>
      <c r="IC228" s="92">
        <v>-0.15</v>
      </c>
      <c r="ID228" s="92">
        <v>-0.1</v>
      </c>
      <c r="IE228" s="92">
        <v>0.1</v>
      </c>
      <c r="IF228" s="92">
        <v>0.15445887902995176</v>
      </c>
      <c r="IG228" s="92">
        <v>5.121431351775553E-2</v>
      </c>
      <c r="IH228" s="92">
        <v>0.3</v>
      </c>
      <c r="II228" s="92">
        <v>0.39356038274378002</v>
      </c>
      <c r="IJ228" s="92">
        <v>-0.2</v>
      </c>
      <c r="IK228" s="92">
        <v>-0.27412278324703077</v>
      </c>
      <c r="IL228" s="92">
        <v>-0.23451103411000407</v>
      </c>
      <c r="IM228" s="92">
        <v>0.35</v>
      </c>
      <c r="IN228" s="92">
        <v>0.8</v>
      </c>
      <c r="IO228" s="92">
        <v>1.0016370545344879</v>
      </c>
      <c r="IP228" s="92">
        <v>1.2</v>
      </c>
      <c r="IQ228" s="92">
        <v>1.4839062841147392</v>
      </c>
      <c r="IR228" s="92">
        <v>1.7203194737225151</v>
      </c>
      <c r="IS228" s="92">
        <v>1.9884022240255468</v>
      </c>
      <c r="IT228" s="92">
        <v>1.2790930033935197</v>
      </c>
      <c r="IU228" s="92">
        <v>0.89261417193429693</v>
      </c>
      <c r="IV228" s="92">
        <v>0.332597080639979</v>
      </c>
      <c r="IW228" s="92">
        <v>0.14108410145205139</v>
      </c>
      <c r="IX228" s="92">
        <v>0.2</v>
      </c>
      <c r="IY228" s="92">
        <v>5.146696949493719E-2</v>
      </c>
      <c r="IZ228" s="92"/>
    </row>
    <row r="229" spans="1:260" s="53" customFormat="1" ht="18" customHeight="1" x14ac:dyDescent="0.2">
      <c r="A229" s="97">
        <v>24703</v>
      </c>
      <c r="B229" s="20"/>
      <c r="C229" s="60"/>
      <c r="D229" s="29"/>
      <c r="E229" s="95"/>
      <c r="F229" s="35"/>
      <c r="G229" s="36" t="s">
        <v>221</v>
      </c>
      <c r="H229" s="71">
        <v>0</v>
      </c>
      <c r="I229" s="71">
        <v>0</v>
      </c>
      <c r="J229" s="71">
        <v>0</v>
      </c>
      <c r="K229" s="71">
        <v>-0.7</v>
      </c>
      <c r="L229" s="71">
        <v>0</v>
      </c>
      <c r="M229" s="71">
        <v>0</v>
      </c>
      <c r="N229" s="71">
        <v>0</v>
      </c>
      <c r="O229" s="71">
        <v>0</v>
      </c>
      <c r="P229" s="71">
        <v>0</v>
      </c>
      <c r="Q229" s="71">
        <v>1.48</v>
      </c>
      <c r="R229" s="71">
        <v>1.47</v>
      </c>
      <c r="S229" s="71">
        <v>1.48</v>
      </c>
      <c r="T229" s="71">
        <v>0</v>
      </c>
      <c r="U229" s="71">
        <v>0</v>
      </c>
      <c r="V229" s="71">
        <v>0</v>
      </c>
      <c r="W229" s="71">
        <v>0</v>
      </c>
      <c r="X229" s="71">
        <v>0</v>
      </c>
      <c r="Y229" s="71">
        <v>0</v>
      </c>
      <c r="Z229" s="71">
        <v>0</v>
      </c>
      <c r="AA229" s="71">
        <v>0</v>
      </c>
      <c r="AB229" s="71">
        <v>0</v>
      </c>
      <c r="AC229" s="71">
        <v>0</v>
      </c>
      <c r="AD229" s="71">
        <v>0</v>
      </c>
      <c r="AE229" s="71">
        <v>0</v>
      </c>
      <c r="AF229" s="71">
        <v>0</v>
      </c>
      <c r="AG229" s="71">
        <v>0</v>
      </c>
      <c r="AH229" s="71">
        <v>0</v>
      </c>
      <c r="AI229" s="71">
        <v>0</v>
      </c>
      <c r="AJ229" s="71">
        <v>0</v>
      </c>
      <c r="AK229" s="71">
        <v>0</v>
      </c>
      <c r="AL229" s="71">
        <v>0</v>
      </c>
      <c r="AM229" s="71">
        <v>0</v>
      </c>
      <c r="AN229" s="71">
        <v>0</v>
      </c>
      <c r="AO229" s="71">
        <v>0</v>
      </c>
      <c r="AP229" s="71">
        <v>0</v>
      </c>
      <c r="AQ229" s="71">
        <v>0</v>
      </c>
      <c r="AR229" s="71">
        <v>-3.08</v>
      </c>
      <c r="AS229" s="71">
        <v>-6.07</v>
      </c>
      <c r="AT229" s="71">
        <v>-6.07</v>
      </c>
      <c r="AU229" s="71">
        <v>0</v>
      </c>
      <c r="AV229" s="71">
        <v>1.03</v>
      </c>
      <c r="AW229" s="71">
        <v>1.03</v>
      </c>
      <c r="AX229" s="71">
        <v>1.03</v>
      </c>
      <c r="AY229" s="71">
        <v>0</v>
      </c>
      <c r="AZ229" s="71">
        <v>0</v>
      </c>
      <c r="BA229" s="71">
        <v>0</v>
      </c>
      <c r="BB229" s="71">
        <v>0</v>
      </c>
      <c r="BC229" s="71">
        <v>0</v>
      </c>
      <c r="BD229" s="71">
        <v>0</v>
      </c>
      <c r="BE229" s="71">
        <v>0</v>
      </c>
      <c r="BF229" s="71">
        <v>0</v>
      </c>
      <c r="BG229" s="71">
        <v>0</v>
      </c>
      <c r="BH229" s="71">
        <v>0</v>
      </c>
      <c r="BI229" s="71">
        <v>0</v>
      </c>
      <c r="BJ229" s="71">
        <v>0</v>
      </c>
      <c r="BK229" s="71">
        <v>0</v>
      </c>
      <c r="BL229" s="71">
        <v>0</v>
      </c>
      <c r="BM229" s="71">
        <v>0</v>
      </c>
      <c r="BN229" s="71">
        <v>0</v>
      </c>
      <c r="BO229" s="71">
        <v>0</v>
      </c>
      <c r="BP229" s="71">
        <v>0</v>
      </c>
      <c r="BQ229" s="71">
        <v>0</v>
      </c>
      <c r="BR229" s="71">
        <v>0</v>
      </c>
      <c r="BS229" s="71">
        <v>0</v>
      </c>
      <c r="BT229" s="71">
        <v>0</v>
      </c>
      <c r="BU229" s="71">
        <v>0</v>
      </c>
      <c r="BV229" s="71">
        <v>0</v>
      </c>
      <c r="BW229" s="71">
        <v>0</v>
      </c>
      <c r="BX229" s="71">
        <v>0</v>
      </c>
      <c r="BY229" s="71">
        <v>0</v>
      </c>
      <c r="BZ229" s="71">
        <v>0</v>
      </c>
      <c r="CA229" s="71">
        <v>0</v>
      </c>
      <c r="CB229" s="71">
        <v>0.38</v>
      </c>
      <c r="CC229" s="71">
        <v>0.38</v>
      </c>
      <c r="CD229" s="71">
        <v>0.38</v>
      </c>
      <c r="CE229" s="71">
        <v>0</v>
      </c>
      <c r="CF229" s="71">
        <v>1.94</v>
      </c>
      <c r="CG229" s="71">
        <v>1.94</v>
      </c>
      <c r="CH229" s="71">
        <v>1.94</v>
      </c>
      <c r="CI229" s="71">
        <v>0</v>
      </c>
      <c r="CJ229" s="71">
        <v>0</v>
      </c>
      <c r="CK229" s="71">
        <v>0</v>
      </c>
      <c r="CL229" s="71">
        <v>0</v>
      </c>
      <c r="CM229" s="71">
        <v>0</v>
      </c>
      <c r="CN229" s="71">
        <v>0</v>
      </c>
      <c r="CO229" s="71">
        <v>0</v>
      </c>
      <c r="CP229" s="71">
        <v>0</v>
      </c>
      <c r="CQ229" s="71">
        <v>0</v>
      </c>
      <c r="CR229" s="71">
        <v>0</v>
      </c>
      <c r="CS229" s="71">
        <v>0</v>
      </c>
      <c r="CT229" s="71">
        <v>0</v>
      </c>
      <c r="CU229" s="71">
        <v>0</v>
      </c>
      <c r="CV229" s="71">
        <v>0</v>
      </c>
      <c r="CW229" s="71">
        <v>0</v>
      </c>
      <c r="CX229" s="71">
        <v>0</v>
      </c>
      <c r="CY229" s="71">
        <v>0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0</v>
      </c>
      <c r="DN229" s="71">
        <v>0</v>
      </c>
      <c r="DO229" s="71">
        <v>0</v>
      </c>
      <c r="DP229" s="71">
        <v>0</v>
      </c>
      <c r="DQ229" s="71">
        <v>0</v>
      </c>
      <c r="DR229" s="71">
        <v>0.74</v>
      </c>
      <c r="DS229" s="71">
        <v>0.74</v>
      </c>
      <c r="DT229" s="71">
        <v>0.74</v>
      </c>
      <c r="DU229" s="71">
        <v>0</v>
      </c>
      <c r="DV229" s="71">
        <v>-4.1100000000000003</v>
      </c>
      <c r="DW229" s="71">
        <v>-4.1100000000000003</v>
      </c>
      <c r="DX229" s="71">
        <v>-2.08</v>
      </c>
      <c r="DY229" s="71">
        <v>0</v>
      </c>
      <c r="DZ229" s="71">
        <v>0</v>
      </c>
      <c r="EA229" s="71">
        <v>0</v>
      </c>
      <c r="EB229" s="71">
        <v>0</v>
      </c>
      <c r="EC229" s="71">
        <v>0</v>
      </c>
      <c r="ED229" s="71">
        <v>0</v>
      </c>
      <c r="EE229" s="71">
        <v>0</v>
      </c>
      <c r="EF229" s="71">
        <v>0</v>
      </c>
      <c r="EG229" s="71">
        <v>0</v>
      </c>
      <c r="EH229" s="71">
        <v>0</v>
      </c>
      <c r="EI229" s="71">
        <v>0</v>
      </c>
      <c r="EJ229" s="71">
        <v>0</v>
      </c>
      <c r="EK229" s="71">
        <v>0</v>
      </c>
      <c r="EL229" s="71">
        <v>0</v>
      </c>
      <c r="EM229" s="71">
        <v>0</v>
      </c>
      <c r="EN229" s="71">
        <v>0</v>
      </c>
      <c r="EO229" s="71">
        <v>0</v>
      </c>
      <c r="EP229" s="71">
        <v>0</v>
      </c>
      <c r="EQ229" s="71">
        <v>0</v>
      </c>
      <c r="ER229" s="71">
        <v>0</v>
      </c>
      <c r="ES229" s="71">
        <v>0</v>
      </c>
      <c r="ET229" s="71">
        <v>0</v>
      </c>
      <c r="EU229" s="71">
        <v>0</v>
      </c>
      <c r="EV229" s="71">
        <v>0</v>
      </c>
      <c r="EW229" s="71">
        <v>1.1200000000000001</v>
      </c>
      <c r="EX229" s="71">
        <v>1.1299999999999999</v>
      </c>
      <c r="EY229" s="71">
        <v>1.1299999999999999</v>
      </c>
      <c r="EZ229" s="71">
        <v>0</v>
      </c>
      <c r="FA229" s="71">
        <v>0</v>
      </c>
      <c r="FB229" s="71">
        <v>0</v>
      </c>
      <c r="FC229" s="71">
        <v>0</v>
      </c>
      <c r="FD229" s="71">
        <v>0.91</v>
      </c>
      <c r="FE229" s="71">
        <v>1.83</v>
      </c>
      <c r="FF229" s="71">
        <v>1.83</v>
      </c>
      <c r="FG229" s="71">
        <v>0</v>
      </c>
      <c r="FH229" s="71">
        <v>1.51</v>
      </c>
      <c r="FI229" s="71">
        <v>0.9</v>
      </c>
      <c r="FJ229" s="71">
        <v>0.9</v>
      </c>
      <c r="FK229" s="71">
        <v>0</v>
      </c>
      <c r="FL229" s="71">
        <v>0</v>
      </c>
      <c r="FM229" s="71">
        <v>0.19</v>
      </c>
      <c r="FN229" s="71">
        <v>0.18</v>
      </c>
      <c r="FO229" s="71">
        <v>0.18</v>
      </c>
      <c r="FP229" s="71">
        <v>0</v>
      </c>
      <c r="FQ229" s="71">
        <v>0</v>
      </c>
      <c r="FR229" s="71">
        <v>0</v>
      </c>
      <c r="FS229" s="71">
        <v>0</v>
      </c>
      <c r="FT229" s="71">
        <v>0</v>
      </c>
      <c r="FU229" s="71">
        <v>0</v>
      </c>
      <c r="FV229" s="71">
        <v>0</v>
      </c>
      <c r="FW229" s="71">
        <v>0</v>
      </c>
      <c r="FX229" s="71">
        <v>1.51</v>
      </c>
      <c r="FY229" s="71">
        <v>1.52</v>
      </c>
      <c r="FZ229" s="71">
        <v>1.51</v>
      </c>
      <c r="GA229" s="71">
        <v>0</v>
      </c>
      <c r="GB229" s="71">
        <v>0</v>
      </c>
      <c r="GC229" s="71">
        <v>0</v>
      </c>
      <c r="GD229" s="71">
        <v>0</v>
      </c>
      <c r="GE229" s="71">
        <v>0</v>
      </c>
      <c r="GF229" s="71">
        <v>0</v>
      </c>
      <c r="GG229" s="71">
        <v>0</v>
      </c>
      <c r="GH229" s="71">
        <v>0</v>
      </c>
      <c r="GI229" s="71">
        <v>0</v>
      </c>
      <c r="GJ229" s="71">
        <v>1.04</v>
      </c>
      <c r="GK229" s="71">
        <v>1.66</v>
      </c>
      <c r="GL229" s="71">
        <v>3</v>
      </c>
      <c r="GM229" s="71">
        <v>2.61</v>
      </c>
      <c r="GN229" s="71">
        <v>1.37</v>
      </c>
      <c r="GO229" s="71">
        <v>0</v>
      </c>
      <c r="GP229" s="71">
        <v>0</v>
      </c>
      <c r="GQ229" s="71">
        <v>0</v>
      </c>
      <c r="GR229" s="71">
        <v>-0.8</v>
      </c>
      <c r="GS229" s="71">
        <v>0.17</v>
      </c>
      <c r="GT229" s="71">
        <v>0.17</v>
      </c>
      <c r="GU229" s="71">
        <v>0.98</v>
      </c>
      <c r="GV229" s="71">
        <v>0</v>
      </c>
      <c r="GW229" s="71">
        <v>0</v>
      </c>
      <c r="GX229" s="71">
        <v>0.81</v>
      </c>
      <c r="GY229" s="71">
        <v>0.81</v>
      </c>
      <c r="GZ229" s="71">
        <v>0.81</v>
      </c>
      <c r="HA229" s="71">
        <v>2.2000000000000002</v>
      </c>
      <c r="HB229" s="71">
        <v>4.79</v>
      </c>
      <c r="HC229" s="71">
        <v>4.78</v>
      </c>
      <c r="HD229" s="71">
        <v>2.93</v>
      </c>
      <c r="HE229" s="71">
        <v>0.39</v>
      </c>
      <c r="HF229" s="71">
        <v>0.38</v>
      </c>
      <c r="HG229" s="71">
        <v>-1.76</v>
      </c>
      <c r="HH229" s="71">
        <v>-1.08</v>
      </c>
      <c r="HI229" s="71">
        <v>-1.07</v>
      </c>
      <c r="HJ229" s="71">
        <v>0.69</v>
      </c>
      <c r="HK229" s="71">
        <v>0</v>
      </c>
      <c r="HL229" s="71">
        <v>0</v>
      </c>
      <c r="HM229" s="71">
        <v>0.45</v>
      </c>
      <c r="HN229" s="71">
        <v>0.45</v>
      </c>
      <c r="HO229" s="71">
        <v>0.45</v>
      </c>
      <c r="HP229" s="71">
        <v>0</v>
      </c>
      <c r="HQ229" s="71">
        <v>0</v>
      </c>
      <c r="HR229" s="71">
        <v>0</v>
      </c>
      <c r="HS229" s="71">
        <v>0</v>
      </c>
      <c r="HT229" s="71">
        <v>0</v>
      </c>
      <c r="HU229" s="71">
        <v>0</v>
      </c>
      <c r="HV229" s="71">
        <v>-0.57999999999999996</v>
      </c>
      <c r="HW229" s="71">
        <v>-0.57999999999999996</v>
      </c>
      <c r="HX229" s="71">
        <v>-0.71</v>
      </c>
      <c r="HY229" s="71">
        <v>-0.28000000000000003</v>
      </c>
      <c r="HZ229" s="71">
        <v>-0.28000000000000003</v>
      </c>
      <c r="IA229" s="71">
        <v>0</v>
      </c>
      <c r="IB229" s="71">
        <v>-0.28000000000000003</v>
      </c>
      <c r="IC229" s="41">
        <v>-0.15</v>
      </c>
      <c r="ID229" s="41">
        <v>-0.1</v>
      </c>
      <c r="IE229" s="41">
        <v>0.1</v>
      </c>
      <c r="IF229" s="41">
        <v>0.15445887902995176</v>
      </c>
      <c r="IG229" s="41">
        <v>5.121431351775553E-2</v>
      </c>
      <c r="IH229" s="41">
        <v>0.3</v>
      </c>
      <c r="II229" s="41">
        <v>0.39356038274378002</v>
      </c>
      <c r="IJ229" s="41">
        <v>-0.2</v>
      </c>
      <c r="IK229" s="41">
        <v>-0.27412278324703077</v>
      </c>
      <c r="IL229" s="41">
        <v>-0.23451103411000407</v>
      </c>
      <c r="IM229" s="41">
        <v>0.35</v>
      </c>
      <c r="IN229" s="41">
        <v>0.8</v>
      </c>
      <c r="IO229" s="41">
        <v>1.0016370545344879</v>
      </c>
      <c r="IP229" s="41">
        <v>1.2</v>
      </c>
      <c r="IQ229" s="41">
        <v>1.4839062841147392</v>
      </c>
      <c r="IR229" s="41">
        <v>1.7203194737225151</v>
      </c>
      <c r="IS229" s="41">
        <v>1.9884022240255468</v>
      </c>
      <c r="IT229" s="41">
        <v>1.2790930033935197</v>
      </c>
      <c r="IU229" s="41">
        <v>0.89261417193429693</v>
      </c>
      <c r="IV229" s="41">
        <v>0.332597080639979</v>
      </c>
      <c r="IW229" s="41">
        <v>0.14108410145205139</v>
      </c>
      <c r="IX229" s="41">
        <v>0.2</v>
      </c>
      <c r="IY229" s="41">
        <v>5.146696949493719E-2</v>
      </c>
      <c r="IZ229" s="41"/>
    </row>
    <row r="230" spans="1:260" s="53" customFormat="1" ht="18" customHeight="1" x14ac:dyDescent="0.2">
      <c r="A230" s="97">
        <v>24704</v>
      </c>
      <c r="B230" s="20"/>
      <c r="C230" s="60"/>
      <c r="D230" s="29"/>
      <c r="E230" s="95"/>
      <c r="F230" s="66"/>
      <c r="G230" s="91" t="s">
        <v>222</v>
      </c>
      <c r="H230" s="71">
        <v>0</v>
      </c>
      <c r="I230" s="71">
        <v>0</v>
      </c>
      <c r="J230" s="71">
        <v>0</v>
      </c>
      <c r="K230" s="71">
        <v>0.59</v>
      </c>
      <c r="L230" s="71">
        <v>0.36</v>
      </c>
      <c r="M230" s="71">
        <v>0.36</v>
      </c>
      <c r="N230" s="71">
        <v>0</v>
      </c>
      <c r="O230" s="71">
        <v>0</v>
      </c>
      <c r="P230" s="71">
        <v>0</v>
      </c>
      <c r="Q230" s="71">
        <v>0</v>
      </c>
      <c r="R230" s="71">
        <v>0</v>
      </c>
      <c r="S230" s="71">
        <v>0</v>
      </c>
      <c r="T230" s="71">
        <v>0</v>
      </c>
      <c r="U230" s="71">
        <v>0</v>
      </c>
      <c r="V230" s="71">
        <v>0</v>
      </c>
      <c r="W230" s="71">
        <v>0</v>
      </c>
      <c r="X230" s="71">
        <v>-1.52</v>
      </c>
      <c r="Y230" s="71">
        <v>-1.52</v>
      </c>
      <c r="Z230" s="71">
        <v>-1.52</v>
      </c>
      <c r="AA230" s="71">
        <v>0</v>
      </c>
      <c r="AB230" s="71">
        <v>0</v>
      </c>
      <c r="AC230" s="71">
        <v>0</v>
      </c>
      <c r="AD230" s="71">
        <v>0</v>
      </c>
      <c r="AE230" s="71">
        <v>0</v>
      </c>
      <c r="AF230" s="71">
        <v>0</v>
      </c>
      <c r="AG230" s="71">
        <v>0</v>
      </c>
      <c r="AH230" s="71">
        <v>0</v>
      </c>
      <c r="AI230" s="71">
        <v>0</v>
      </c>
      <c r="AJ230" s="71">
        <v>0</v>
      </c>
      <c r="AK230" s="71">
        <v>0</v>
      </c>
      <c r="AL230" s="71">
        <v>0</v>
      </c>
      <c r="AM230" s="71">
        <v>0</v>
      </c>
      <c r="AN230" s="71">
        <v>0</v>
      </c>
      <c r="AO230" s="71">
        <v>0</v>
      </c>
      <c r="AP230" s="71">
        <v>-1.69</v>
      </c>
      <c r="AQ230" s="71">
        <v>-1.69</v>
      </c>
      <c r="AR230" s="71">
        <v>-5.64</v>
      </c>
      <c r="AS230" s="71">
        <v>-1.72</v>
      </c>
      <c r="AT230" s="71">
        <v>-1.72</v>
      </c>
      <c r="AU230" s="71">
        <v>0</v>
      </c>
      <c r="AV230" s="71">
        <v>0.79</v>
      </c>
      <c r="AW230" s="71">
        <v>0.79</v>
      </c>
      <c r="AX230" s="71">
        <v>0.79</v>
      </c>
      <c r="AY230" s="71">
        <v>0</v>
      </c>
      <c r="AZ230" s="71">
        <v>0</v>
      </c>
      <c r="BA230" s="71">
        <v>0</v>
      </c>
      <c r="BB230" s="71">
        <v>0</v>
      </c>
      <c r="BC230" s="71">
        <v>0</v>
      </c>
      <c r="BD230" s="71">
        <v>0</v>
      </c>
      <c r="BE230" s="71">
        <v>0</v>
      </c>
      <c r="BF230" s="71">
        <v>0</v>
      </c>
      <c r="BG230" s="71">
        <v>0</v>
      </c>
      <c r="BH230" s="71">
        <v>0</v>
      </c>
      <c r="BI230" s="71">
        <v>0</v>
      </c>
      <c r="BJ230" s="71">
        <v>0</v>
      </c>
      <c r="BK230" s="71">
        <v>0</v>
      </c>
      <c r="BL230" s="71">
        <v>1.98</v>
      </c>
      <c r="BM230" s="71">
        <v>1.99</v>
      </c>
      <c r="BN230" s="71">
        <v>2.02</v>
      </c>
      <c r="BO230" s="71">
        <v>0</v>
      </c>
      <c r="BP230" s="71">
        <v>0</v>
      </c>
      <c r="BQ230" s="71">
        <v>0</v>
      </c>
      <c r="BR230" s="71">
        <v>0</v>
      </c>
      <c r="BS230" s="71">
        <v>1.18</v>
      </c>
      <c r="BT230" s="71">
        <v>1.18</v>
      </c>
      <c r="BU230" s="71">
        <v>1.18</v>
      </c>
      <c r="BV230" s="71">
        <v>0</v>
      </c>
      <c r="BW230" s="71">
        <v>0</v>
      </c>
      <c r="BX230" s="71">
        <v>0</v>
      </c>
      <c r="BY230" s="71">
        <v>0</v>
      </c>
      <c r="BZ230" s="71">
        <v>3.98</v>
      </c>
      <c r="CA230" s="71">
        <v>3.98</v>
      </c>
      <c r="CB230" s="71">
        <v>3.99</v>
      </c>
      <c r="CC230" s="71">
        <v>0</v>
      </c>
      <c r="CD230" s="71">
        <v>0</v>
      </c>
      <c r="CE230" s="71">
        <v>0</v>
      </c>
      <c r="CF230" s="71">
        <v>2.94</v>
      </c>
      <c r="CG230" s="71">
        <v>2.93</v>
      </c>
      <c r="CH230" s="71">
        <v>2.93</v>
      </c>
      <c r="CI230" s="71">
        <v>0</v>
      </c>
      <c r="CJ230" s="71">
        <v>0</v>
      </c>
      <c r="CK230" s="71">
        <v>0</v>
      </c>
      <c r="CL230" s="71">
        <v>0</v>
      </c>
      <c r="CM230" s="71">
        <v>0</v>
      </c>
      <c r="CN230" s="71">
        <v>0</v>
      </c>
      <c r="CO230" s="71">
        <v>0</v>
      </c>
      <c r="CP230" s="71">
        <v>0</v>
      </c>
      <c r="CQ230" s="71">
        <v>0</v>
      </c>
      <c r="CR230" s="71">
        <v>0</v>
      </c>
      <c r="CS230" s="71">
        <v>0</v>
      </c>
      <c r="CT230" s="71">
        <v>0</v>
      </c>
      <c r="CU230" s="71">
        <v>0</v>
      </c>
      <c r="CV230" s="71">
        <v>0</v>
      </c>
      <c r="CW230" s="71">
        <v>3.92</v>
      </c>
      <c r="CX230" s="71">
        <v>3.92</v>
      </c>
      <c r="CY230" s="71">
        <v>3.92</v>
      </c>
      <c r="CZ230" s="71">
        <v>0</v>
      </c>
      <c r="DA230" s="71">
        <v>0</v>
      </c>
      <c r="DB230" s="71">
        <v>0</v>
      </c>
      <c r="DC230" s="71">
        <v>0</v>
      </c>
      <c r="DD230" s="71">
        <v>-0.63</v>
      </c>
      <c r="DE230" s="71">
        <v>-0.63</v>
      </c>
      <c r="DF230" s="71">
        <v>-0.63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0</v>
      </c>
      <c r="DN230" s="71">
        <v>0</v>
      </c>
      <c r="DO230" s="71">
        <v>0</v>
      </c>
      <c r="DP230" s="71">
        <v>0</v>
      </c>
      <c r="DQ230" s="71">
        <v>0</v>
      </c>
      <c r="DR230" s="71">
        <v>0</v>
      </c>
      <c r="DS230" s="71">
        <v>0</v>
      </c>
      <c r="DT230" s="71">
        <v>0</v>
      </c>
      <c r="DU230" s="71">
        <v>0</v>
      </c>
      <c r="DV230" s="71">
        <v>0</v>
      </c>
      <c r="DW230" s="71">
        <v>0</v>
      </c>
      <c r="DX230" s="71">
        <v>0</v>
      </c>
      <c r="DY230" s="71">
        <v>0</v>
      </c>
      <c r="DZ230" s="71">
        <v>0</v>
      </c>
      <c r="EA230" s="71">
        <v>0</v>
      </c>
      <c r="EB230" s="71">
        <v>0</v>
      </c>
      <c r="EC230" s="71">
        <v>0</v>
      </c>
      <c r="ED230" s="71">
        <v>0</v>
      </c>
      <c r="EE230" s="71">
        <v>0</v>
      </c>
      <c r="EF230" s="71">
        <v>0.43</v>
      </c>
      <c r="EG230" s="71">
        <v>0.43</v>
      </c>
      <c r="EH230" s="71">
        <v>0.43</v>
      </c>
      <c r="EI230" s="71">
        <v>0</v>
      </c>
      <c r="EJ230" s="71">
        <v>0</v>
      </c>
      <c r="EK230" s="71">
        <v>0</v>
      </c>
      <c r="EL230" s="71">
        <v>0</v>
      </c>
      <c r="EM230" s="71">
        <v>0</v>
      </c>
      <c r="EN230" s="71">
        <v>0</v>
      </c>
      <c r="EO230" s="71">
        <v>0</v>
      </c>
      <c r="EP230" s="71">
        <v>0</v>
      </c>
      <c r="EQ230" s="71">
        <v>0</v>
      </c>
      <c r="ER230" s="71">
        <v>0</v>
      </c>
      <c r="ES230" s="71">
        <v>0</v>
      </c>
      <c r="ET230" s="71">
        <v>0</v>
      </c>
      <c r="EU230" s="71">
        <v>0</v>
      </c>
      <c r="EV230" s="71">
        <v>0</v>
      </c>
      <c r="EW230" s="71">
        <v>0</v>
      </c>
      <c r="EX230" s="71">
        <v>0</v>
      </c>
      <c r="EY230" s="71">
        <v>0</v>
      </c>
      <c r="EZ230" s="71">
        <v>3.79</v>
      </c>
      <c r="FA230" s="71">
        <v>3.8</v>
      </c>
      <c r="FB230" s="71">
        <v>3.8</v>
      </c>
      <c r="FC230" s="71">
        <v>0</v>
      </c>
      <c r="FD230" s="71">
        <v>0.53</v>
      </c>
      <c r="FE230" s="71">
        <v>0.53</v>
      </c>
      <c r="FF230" s="71">
        <v>0.53</v>
      </c>
      <c r="FG230" s="71">
        <v>0</v>
      </c>
      <c r="FH230" s="71">
        <v>0</v>
      </c>
      <c r="FI230" s="71">
        <v>0</v>
      </c>
      <c r="FJ230" s="71">
        <v>0</v>
      </c>
      <c r="FK230" s="71">
        <v>0</v>
      </c>
      <c r="FL230" s="71">
        <v>0</v>
      </c>
      <c r="FM230" s="71">
        <v>0.22</v>
      </c>
      <c r="FN230" s="71">
        <v>0.22</v>
      </c>
      <c r="FO230" s="71">
        <v>0.22</v>
      </c>
      <c r="FP230" s="71">
        <v>0</v>
      </c>
      <c r="FQ230" s="71">
        <v>0</v>
      </c>
      <c r="FR230" s="71">
        <v>0</v>
      </c>
      <c r="FS230" s="71">
        <v>0</v>
      </c>
      <c r="FT230" s="71">
        <v>0</v>
      </c>
      <c r="FU230" s="71">
        <v>0</v>
      </c>
      <c r="FV230" s="71">
        <v>0</v>
      </c>
      <c r="FW230" s="71">
        <v>0</v>
      </c>
      <c r="FX230" s="71">
        <v>0</v>
      </c>
      <c r="FY230" s="71">
        <v>0</v>
      </c>
      <c r="FZ230" s="71">
        <v>0</v>
      </c>
      <c r="GA230" s="71">
        <v>0</v>
      </c>
      <c r="GB230" s="71">
        <v>0</v>
      </c>
      <c r="GC230" s="71">
        <v>0</v>
      </c>
      <c r="GD230" s="71">
        <v>0</v>
      </c>
      <c r="GE230" s="71">
        <v>0</v>
      </c>
      <c r="GF230" s="71">
        <v>0</v>
      </c>
      <c r="GG230" s="71">
        <v>0</v>
      </c>
      <c r="GH230" s="71">
        <v>0</v>
      </c>
      <c r="GI230" s="71">
        <v>0</v>
      </c>
      <c r="GJ230" s="71">
        <v>0</v>
      </c>
      <c r="GK230" s="71">
        <v>0</v>
      </c>
      <c r="GL230" s="71">
        <v>0</v>
      </c>
      <c r="GM230" s="71">
        <v>3.22</v>
      </c>
      <c r="GN230" s="71">
        <v>3.38</v>
      </c>
      <c r="GO230" s="71">
        <v>1.54</v>
      </c>
      <c r="GP230" s="71">
        <v>-0.93</v>
      </c>
      <c r="GQ230" s="71">
        <v>-0.97</v>
      </c>
      <c r="GR230" s="71">
        <v>0.83</v>
      </c>
      <c r="GS230" s="71">
        <v>0.52</v>
      </c>
      <c r="GT230" s="71">
        <v>-0.3</v>
      </c>
      <c r="GU230" s="71">
        <v>-0.3</v>
      </c>
      <c r="GV230" s="71">
        <v>0</v>
      </c>
      <c r="GW230" s="71">
        <v>0</v>
      </c>
      <c r="GX230" s="71">
        <v>0</v>
      </c>
      <c r="GY230" s="71">
        <v>0</v>
      </c>
      <c r="GZ230" s="71">
        <v>1.06</v>
      </c>
      <c r="HA230" s="71">
        <v>1.07</v>
      </c>
      <c r="HB230" s="71">
        <v>1.06</v>
      </c>
      <c r="HC230" s="71">
        <v>0</v>
      </c>
      <c r="HD230" s="71">
        <v>2.44</v>
      </c>
      <c r="HE230" s="71">
        <v>2.44</v>
      </c>
      <c r="HF230" s="71">
        <v>2.44</v>
      </c>
      <c r="HG230" s="71">
        <v>0</v>
      </c>
      <c r="HH230" s="71">
        <v>0</v>
      </c>
      <c r="HI230" s="71">
        <v>0</v>
      </c>
      <c r="HJ230" s="71">
        <v>0</v>
      </c>
      <c r="HK230" s="71">
        <v>0</v>
      </c>
      <c r="HL230" s="71">
        <v>0</v>
      </c>
      <c r="HM230" s="71">
        <v>0</v>
      </c>
      <c r="HN230" s="71">
        <v>0</v>
      </c>
      <c r="HO230" s="71">
        <v>0</v>
      </c>
      <c r="HP230" s="71">
        <v>0</v>
      </c>
      <c r="HQ230" s="71">
        <v>0</v>
      </c>
      <c r="HR230" s="71">
        <v>0</v>
      </c>
      <c r="HS230" s="71">
        <v>0</v>
      </c>
      <c r="HT230" s="71">
        <v>3.36</v>
      </c>
      <c r="HU230" s="71">
        <v>3.37</v>
      </c>
      <c r="HV230" s="71">
        <v>3.36</v>
      </c>
      <c r="HW230" s="71">
        <v>0</v>
      </c>
      <c r="HX230" s="71">
        <v>1.58</v>
      </c>
      <c r="HY230" s="71">
        <v>1.57</v>
      </c>
      <c r="HZ230" s="71">
        <v>1.57</v>
      </c>
      <c r="IA230" s="71">
        <v>0</v>
      </c>
      <c r="IB230" s="71">
        <v>0</v>
      </c>
      <c r="IC230" s="92">
        <v>-0.15</v>
      </c>
      <c r="ID230" s="92">
        <v>-0.1</v>
      </c>
      <c r="IE230" s="92">
        <v>0.1</v>
      </c>
      <c r="IF230" s="92">
        <v>0.15445887902995176</v>
      </c>
      <c r="IG230" s="92">
        <v>5.121431351775553E-2</v>
      </c>
      <c r="IH230" s="92">
        <v>0.3</v>
      </c>
      <c r="II230" s="92">
        <v>0.39356038274378002</v>
      </c>
      <c r="IJ230" s="92">
        <v>-0.2</v>
      </c>
      <c r="IK230" s="92">
        <v>-0.27412278324703077</v>
      </c>
      <c r="IL230" s="92">
        <v>-0.23451103411000407</v>
      </c>
      <c r="IM230" s="92">
        <v>0.35</v>
      </c>
      <c r="IN230" s="92">
        <v>0.8</v>
      </c>
      <c r="IO230" s="92">
        <v>1.0016370545344879</v>
      </c>
      <c r="IP230" s="92">
        <v>1.2</v>
      </c>
      <c r="IQ230" s="92">
        <v>1.4839062841147392</v>
      </c>
      <c r="IR230" s="92">
        <v>1.7203194737225151</v>
      </c>
      <c r="IS230" s="92">
        <v>1.9884022240255468</v>
      </c>
      <c r="IT230" s="92">
        <v>1.2790930033935197</v>
      </c>
      <c r="IU230" s="92">
        <v>0.89261417193429693</v>
      </c>
      <c r="IV230" s="92">
        <v>0.332597080639979</v>
      </c>
      <c r="IW230" s="92">
        <v>0.14108410145205139</v>
      </c>
      <c r="IX230" s="92">
        <v>0.2</v>
      </c>
      <c r="IY230" s="92">
        <v>5.146696949493719E-2</v>
      </c>
      <c r="IZ230" s="92"/>
    </row>
    <row r="231" spans="1:260" s="53" customFormat="1" ht="18" customHeight="1" x14ac:dyDescent="0.2">
      <c r="A231" s="97">
        <v>24705</v>
      </c>
      <c r="B231" s="20"/>
      <c r="C231" s="60"/>
      <c r="D231" s="29"/>
      <c r="E231" s="95"/>
      <c r="F231" s="35"/>
      <c r="G231" s="36" t="s">
        <v>223</v>
      </c>
      <c r="H231" s="71">
        <v>-7.19</v>
      </c>
      <c r="I231" s="71">
        <v>-7.2</v>
      </c>
      <c r="J231" s="71">
        <v>-7.57</v>
      </c>
      <c r="K231" s="71">
        <v>-0.34</v>
      </c>
      <c r="L231" s="71">
        <v>-0.31</v>
      </c>
      <c r="M231" s="71">
        <v>0</v>
      </c>
      <c r="N231" s="71">
        <v>5.98</v>
      </c>
      <c r="O231" s="71">
        <v>6</v>
      </c>
      <c r="P231" s="71">
        <v>6.01</v>
      </c>
      <c r="Q231" s="71">
        <v>0.04</v>
      </c>
      <c r="R231" s="71">
        <v>0</v>
      </c>
      <c r="S231" s="71">
        <v>0</v>
      </c>
      <c r="T231" s="71">
        <v>0</v>
      </c>
      <c r="U231" s="71">
        <v>0</v>
      </c>
      <c r="V231" s="71">
        <v>0</v>
      </c>
      <c r="W231" s="71">
        <v>2.77</v>
      </c>
      <c r="X231" s="71">
        <v>2.42</v>
      </c>
      <c r="Y231" s="71">
        <v>2.41</v>
      </c>
      <c r="Z231" s="71">
        <v>-0.36</v>
      </c>
      <c r="AA231" s="71">
        <v>0.51</v>
      </c>
      <c r="AB231" s="71">
        <v>0.51</v>
      </c>
      <c r="AC231" s="71">
        <v>0.51</v>
      </c>
      <c r="AD231" s="71">
        <v>0</v>
      </c>
      <c r="AE231" s="71">
        <v>0</v>
      </c>
      <c r="AF231" s="71">
        <v>0</v>
      </c>
      <c r="AG231" s="71">
        <v>0</v>
      </c>
      <c r="AH231" s="71">
        <v>0</v>
      </c>
      <c r="AI231" s="71">
        <v>0</v>
      </c>
      <c r="AJ231" s="71">
        <v>0</v>
      </c>
      <c r="AK231" s="71">
        <v>0</v>
      </c>
      <c r="AL231" s="71">
        <v>0</v>
      </c>
      <c r="AM231" s="71">
        <v>0</v>
      </c>
      <c r="AN231" s="71">
        <v>0</v>
      </c>
      <c r="AO231" s="71">
        <v>0</v>
      </c>
      <c r="AP231" s="71">
        <v>0.73</v>
      </c>
      <c r="AQ231" s="71">
        <v>0.72</v>
      </c>
      <c r="AR231" s="71">
        <v>-0.51</v>
      </c>
      <c r="AS231" s="71">
        <v>-1.75</v>
      </c>
      <c r="AT231" s="71">
        <v>-1.75</v>
      </c>
      <c r="AU231" s="71">
        <v>4.16</v>
      </c>
      <c r="AV231" s="71">
        <v>4.58</v>
      </c>
      <c r="AW231" s="71">
        <v>3.13</v>
      </c>
      <c r="AX231" s="71">
        <v>0.24</v>
      </c>
      <c r="AY231" s="71">
        <v>-0.72</v>
      </c>
      <c r="AZ231" s="71">
        <v>0.76</v>
      </c>
      <c r="BA231" s="71">
        <v>1.2</v>
      </c>
      <c r="BB231" s="71">
        <v>1.39</v>
      </c>
      <c r="BC231" s="71">
        <v>1.38</v>
      </c>
      <c r="BD231" s="71">
        <v>-0.93</v>
      </c>
      <c r="BE231" s="71">
        <v>0</v>
      </c>
      <c r="BF231" s="71">
        <v>0</v>
      </c>
      <c r="BG231" s="71">
        <v>0</v>
      </c>
      <c r="BH231" s="71">
        <v>1.8</v>
      </c>
      <c r="BI231" s="71">
        <v>1.8</v>
      </c>
      <c r="BJ231" s="71">
        <v>3.83</v>
      </c>
      <c r="BK231" s="71">
        <v>1.76</v>
      </c>
      <c r="BL231" s="71">
        <v>1.76</v>
      </c>
      <c r="BM231" s="71">
        <v>0.95</v>
      </c>
      <c r="BN231" s="71">
        <v>0.94</v>
      </c>
      <c r="BO231" s="71">
        <v>2.38</v>
      </c>
      <c r="BP231" s="71">
        <v>1.42</v>
      </c>
      <c r="BQ231" s="71">
        <v>1.42</v>
      </c>
      <c r="BR231" s="71">
        <v>0</v>
      </c>
      <c r="BS231" s="71">
        <v>1.44</v>
      </c>
      <c r="BT231" s="71">
        <v>1.44</v>
      </c>
      <c r="BU231" s="71">
        <v>2.37</v>
      </c>
      <c r="BV231" s="71">
        <v>0.77</v>
      </c>
      <c r="BW231" s="71">
        <v>1.88</v>
      </c>
      <c r="BX231" s="71">
        <v>1.1100000000000001</v>
      </c>
      <c r="BY231" s="71">
        <v>1.1100000000000001</v>
      </c>
      <c r="BZ231" s="71">
        <v>0</v>
      </c>
      <c r="CA231" s="71">
        <v>0</v>
      </c>
      <c r="CB231" s="71">
        <v>0.85</v>
      </c>
      <c r="CC231" s="71">
        <v>0.25</v>
      </c>
      <c r="CD231" s="71">
        <v>-1.1599999999999999</v>
      </c>
      <c r="CE231" s="71">
        <v>-3.35</v>
      </c>
      <c r="CF231" s="71">
        <v>-0.71</v>
      </c>
      <c r="CG231" s="71">
        <v>1.24</v>
      </c>
      <c r="CH231" s="71">
        <v>2</v>
      </c>
      <c r="CI231" s="71">
        <v>2.08</v>
      </c>
      <c r="CJ231" s="71">
        <v>2.35</v>
      </c>
      <c r="CK231" s="71">
        <v>2.35</v>
      </c>
      <c r="CL231" s="71">
        <v>0</v>
      </c>
      <c r="CM231" s="71">
        <v>0</v>
      </c>
      <c r="CN231" s="71">
        <v>0</v>
      </c>
      <c r="CO231" s="71">
        <v>0</v>
      </c>
      <c r="CP231" s="71">
        <v>0</v>
      </c>
      <c r="CQ231" s="71">
        <v>0</v>
      </c>
      <c r="CR231" s="71">
        <v>0</v>
      </c>
      <c r="CS231" s="71">
        <v>0</v>
      </c>
      <c r="CT231" s="71">
        <v>0</v>
      </c>
      <c r="CU231" s="71">
        <v>0</v>
      </c>
      <c r="CV231" s="71">
        <v>0</v>
      </c>
      <c r="CW231" s="71">
        <v>1.86</v>
      </c>
      <c r="CX231" s="71">
        <v>1.85</v>
      </c>
      <c r="CY231" s="71">
        <v>2.77</v>
      </c>
      <c r="CZ231" s="71">
        <v>0.73</v>
      </c>
      <c r="DA231" s="71">
        <v>0.73</v>
      </c>
      <c r="DB231" s="71">
        <v>-0.17</v>
      </c>
      <c r="DC231" s="71">
        <v>2.12</v>
      </c>
      <c r="DD231" s="71">
        <v>2.31</v>
      </c>
      <c r="DE231" s="71">
        <v>2.3199999999999998</v>
      </c>
      <c r="DF231" s="71">
        <v>-0.42</v>
      </c>
      <c r="DG231" s="71">
        <v>-0.62</v>
      </c>
      <c r="DH231" s="71">
        <v>-0.62</v>
      </c>
      <c r="DI231" s="71">
        <v>0</v>
      </c>
      <c r="DJ231" s="71">
        <v>-1.23</v>
      </c>
      <c r="DK231" s="71">
        <v>-1.23</v>
      </c>
      <c r="DL231" s="71">
        <v>-1.17</v>
      </c>
      <c r="DM231" s="71">
        <v>1.19</v>
      </c>
      <c r="DN231" s="71">
        <v>1.19</v>
      </c>
      <c r="DO231" s="71">
        <v>2.97</v>
      </c>
      <c r="DP231" s="71">
        <v>1.17</v>
      </c>
      <c r="DQ231" s="71">
        <v>1.49</v>
      </c>
      <c r="DR231" s="71">
        <v>-0.14000000000000001</v>
      </c>
      <c r="DS231" s="71">
        <v>0.63</v>
      </c>
      <c r="DT231" s="71">
        <v>0.33</v>
      </c>
      <c r="DU231" s="71">
        <v>-0.19</v>
      </c>
      <c r="DV231" s="71">
        <v>-0.35</v>
      </c>
      <c r="DW231" s="71">
        <v>-0.35</v>
      </c>
      <c r="DX231" s="71">
        <v>-1.04</v>
      </c>
      <c r="DY231" s="71">
        <v>0.42</v>
      </c>
      <c r="DZ231" s="71">
        <v>0.42</v>
      </c>
      <c r="EA231" s="71">
        <v>0.62</v>
      </c>
      <c r="EB231" s="71">
        <v>-0.31</v>
      </c>
      <c r="EC231" s="71">
        <v>-0.31</v>
      </c>
      <c r="ED231" s="71">
        <v>2.11</v>
      </c>
      <c r="EE231" s="71">
        <v>2.4300000000000002</v>
      </c>
      <c r="EF231" s="71">
        <v>2.4300000000000002</v>
      </c>
      <c r="EG231" s="71">
        <v>7.0000000000000007E-2</v>
      </c>
      <c r="EH231" s="71">
        <v>0</v>
      </c>
      <c r="EI231" s="71">
        <v>0</v>
      </c>
      <c r="EJ231" s="71">
        <v>0.01</v>
      </c>
      <c r="EK231" s="71">
        <v>-3.93</v>
      </c>
      <c r="EL231" s="71">
        <v>-3.95</v>
      </c>
      <c r="EM231" s="71">
        <v>-6</v>
      </c>
      <c r="EN231" s="71">
        <v>-0.08</v>
      </c>
      <c r="EO231" s="71">
        <v>-0.09</v>
      </c>
      <c r="EP231" s="71">
        <v>2.4900000000000002</v>
      </c>
      <c r="EQ231" s="71">
        <v>-0.55000000000000004</v>
      </c>
      <c r="ER231" s="71">
        <v>-0.55000000000000004</v>
      </c>
      <c r="ES231" s="71">
        <v>-0.55000000000000004</v>
      </c>
      <c r="ET231" s="71">
        <v>1.05</v>
      </c>
      <c r="EU231" s="71">
        <v>1.04</v>
      </c>
      <c r="EV231" s="71">
        <v>1.93</v>
      </c>
      <c r="EW231" s="71">
        <v>1.36</v>
      </c>
      <c r="EX231" s="71">
        <v>1.53</v>
      </c>
      <c r="EY231" s="71">
        <v>0.56999999999999995</v>
      </c>
      <c r="EZ231" s="71">
        <v>0</v>
      </c>
      <c r="FA231" s="71">
        <v>0.34</v>
      </c>
      <c r="FB231" s="71">
        <v>1.37</v>
      </c>
      <c r="FC231" s="71">
        <v>0.74</v>
      </c>
      <c r="FD231" s="71">
        <v>0.4</v>
      </c>
      <c r="FE231" s="71">
        <v>-0.62</v>
      </c>
      <c r="FF231" s="71">
        <v>0.79</v>
      </c>
      <c r="FG231" s="71">
        <v>0.78</v>
      </c>
      <c r="FH231" s="71">
        <v>-0.44</v>
      </c>
      <c r="FI231" s="71">
        <v>-1.22</v>
      </c>
      <c r="FJ231" s="71">
        <v>-1.21</v>
      </c>
      <c r="FK231" s="71">
        <v>0.56999999999999995</v>
      </c>
      <c r="FL231" s="71">
        <v>0.56999999999999995</v>
      </c>
      <c r="FM231" s="71">
        <v>0.56999999999999995</v>
      </c>
      <c r="FN231" s="71">
        <v>-1.46</v>
      </c>
      <c r="FO231" s="71">
        <v>-1.46</v>
      </c>
      <c r="FP231" s="71">
        <v>-1.24</v>
      </c>
      <c r="FQ231" s="71">
        <v>0.22</v>
      </c>
      <c r="FR231" s="71">
        <v>0.23</v>
      </c>
      <c r="FS231" s="71">
        <v>0</v>
      </c>
      <c r="FT231" s="71">
        <v>0</v>
      </c>
      <c r="FU231" s="71">
        <v>0.76</v>
      </c>
      <c r="FV231" s="71">
        <v>0.83</v>
      </c>
      <c r="FW231" s="71">
        <v>0.83</v>
      </c>
      <c r="FX231" s="71">
        <v>0</v>
      </c>
      <c r="FY231" s="71">
        <v>0</v>
      </c>
      <c r="FZ231" s="71">
        <v>1.39</v>
      </c>
      <c r="GA231" s="71">
        <v>1.39</v>
      </c>
      <c r="GB231" s="71">
        <v>1.38</v>
      </c>
      <c r="GC231" s="71">
        <v>0</v>
      </c>
      <c r="GD231" s="71">
        <v>1.26</v>
      </c>
      <c r="GE231" s="71">
        <v>1.26</v>
      </c>
      <c r="GF231" s="71">
        <v>2.76</v>
      </c>
      <c r="GG231" s="71">
        <v>1.47</v>
      </c>
      <c r="GH231" s="71">
        <v>1.48</v>
      </c>
      <c r="GI231" s="71">
        <v>0</v>
      </c>
      <c r="GJ231" s="71">
        <v>0.3</v>
      </c>
      <c r="GK231" s="71">
        <v>0.75</v>
      </c>
      <c r="GL231" s="71">
        <v>0.75</v>
      </c>
      <c r="GM231" s="71">
        <v>0.84</v>
      </c>
      <c r="GN231" s="71">
        <v>1.05</v>
      </c>
      <c r="GO231" s="71">
        <v>1.22</v>
      </c>
      <c r="GP231" s="71">
        <v>-1.33</v>
      </c>
      <c r="GQ231" s="71">
        <v>-2.09</v>
      </c>
      <c r="GR231" s="71">
        <v>-1.22</v>
      </c>
      <c r="GS231" s="71">
        <v>1.21</v>
      </c>
      <c r="GT231" s="71">
        <v>1.21</v>
      </c>
      <c r="GU231" s="71">
        <v>0.28000000000000003</v>
      </c>
      <c r="GV231" s="71">
        <v>0</v>
      </c>
      <c r="GW231" s="71">
        <v>0</v>
      </c>
      <c r="GX231" s="71">
        <v>0</v>
      </c>
      <c r="GY231" s="71">
        <v>0</v>
      </c>
      <c r="GZ231" s="71">
        <v>-0.25</v>
      </c>
      <c r="HA231" s="71">
        <v>-0.25</v>
      </c>
      <c r="HB231" s="71">
        <v>0.18</v>
      </c>
      <c r="HC231" s="71">
        <v>0.44</v>
      </c>
      <c r="HD231" s="71">
        <v>1</v>
      </c>
      <c r="HE231" s="71">
        <v>-0.99</v>
      </c>
      <c r="HF231" s="71">
        <v>-0.99</v>
      </c>
      <c r="HG231" s="71">
        <v>-1.54</v>
      </c>
      <c r="HH231" s="71">
        <v>0</v>
      </c>
      <c r="HI231" s="71">
        <v>0</v>
      </c>
      <c r="HJ231" s="71">
        <v>0</v>
      </c>
      <c r="HK231" s="71">
        <v>0</v>
      </c>
      <c r="HL231" s="71">
        <v>0</v>
      </c>
      <c r="HM231" s="71">
        <v>2.19</v>
      </c>
      <c r="HN231" s="71">
        <v>2.1800000000000002</v>
      </c>
      <c r="HO231" s="71">
        <v>2.19</v>
      </c>
      <c r="HP231" s="71">
        <v>0</v>
      </c>
      <c r="HQ231" s="71">
        <v>0</v>
      </c>
      <c r="HR231" s="71">
        <v>0.92</v>
      </c>
      <c r="HS231" s="71">
        <v>0.92</v>
      </c>
      <c r="HT231" s="71">
        <v>2.44</v>
      </c>
      <c r="HU231" s="71">
        <v>1.73</v>
      </c>
      <c r="HV231" s="71">
        <v>1.73</v>
      </c>
      <c r="HW231" s="71">
        <v>-0.02</v>
      </c>
      <c r="HX231" s="71">
        <v>0.67</v>
      </c>
      <c r="HY231" s="71">
        <v>0.67</v>
      </c>
      <c r="HZ231" s="71">
        <v>0.69</v>
      </c>
      <c r="IA231" s="71">
        <v>0</v>
      </c>
      <c r="IB231" s="71">
        <v>0</v>
      </c>
      <c r="IC231" s="41">
        <v>-0.15</v>
      </c>
      <c r="ID231" s="41">
        <v>-0.1</v>
      </c>
      <c r="IE231" s="41">
        <v>0.1</v>
      </c>
      <c r="IF231" s="41">
        <v>0.15445887902995176</v>
      </c>
      <c r="IG231" s="41">
        <v>5.121431351775553E-2</v>
      </c>
      <c r="IH231" s="41">
        <v>0.3</v>
      </c>
      <c r="II231" s="41">
        <v>0.39356038274378002</v>
      </c>
      <c r="IJ231" s="41">
        <v>-0.2</v>
      </c>
      <c r="IK231" s="41">
        <v>-0.27412278324703077</v>
      </c>
      <c r="IL231" s="41">
        <v>-0.23451103411000407</v>
      </c>
      <c r="IM231" s="41">
        <v>0.35</v>
      </c>
      <c r="IN231" s="41">
        <v>0.8</v>
      </c>
      <c r="IO231" s="41">
        <v>1.0016370545344879</v>
      </c>
      <c r="IP231" s="41">
        <v>1.2</v>
      </c>
      <c r="IQ231" s="41">
        <v>1.4839062841147392</v>
      </c>
      <c r="IR231" s="41">
        <v>1.7203194737225151</v>
      </c>
      <c r="IS231" s="41">
        <v>1.9884022240255468</v>
      </c>
      <c r="IT231" s="41">
        <v>1.2790930033935197</v>
      </c>
      <c r="IU231" s="41">
        <v>0.89261417193429693</v>
      </c>
      <c r="IV231" s="41">
        <v>0.332597080639979</v>
      </c>
      <c r="IW231" s="41">
        <v>0.14108410145205139</v>
      </c>
      <c r="IX231" s="41">
        <v>0.2</v>
      </c>
      <c r="IY231" s="41">
        <v>5.146696949493719E-2</v>
      </c>
      <c r="IZ231" s="41"/>
    </row>
    <row r="232" spans="1:260" s="53" customFormat="1" ht="18" customHeight="1" x14ac:dyDescent="0.2">
      <c r="A232" s="97">
        <v>248</v>
      </c>
      <c r="B232" s="20"/>
      <c r="C232" s="60"/>
      <c r="D232" s="29"/>
      <c r="E232" s="95"/>
      <c r="F232" s="66" t="s">
        <v>224</v>
      </c>
      <c r="G232" s="35"/>
      <c r="H232" s="67">
        <v>-0.17195255659925215</v>
      </c>
      <c r="I232" s="67">
        <v>0.34097499337972892</v>
      </c>
      <c r="J232" s="67">
        <v>0.4813462000788461</v>
      </c>
      <c r="K232" s="67">
        <v>0.55539385569384403</v>
      </c>
      <c r="L232" s="67">
        <v>0.22457600752586535</v>
      </c>
      <c r="M232" s="67">
        <v>3.0680749333715635E-2</v>
      </c>
      <c r="N232" s="67">
        <v>-0.10262888517460508</v>
      </c>
      <c r="O232" s="67">
        <v>-2.098530822798601E-2</v>
      </c>
      <c r="P232" s="67">
        <v>1.3309135470919207</v>
      </c>
      <c r="Q232" s="67">
        <v>1.683911005194809</v>
      </c>
      <c r="R232" s="67">
        <v>1.7168018287776581</v>
      </c>
      <c r="S232" s="67">
        <v>1.1546650519430421E-2</v>
      </c>
      <c r="T232" s="67">
        <v>-0.21553987153164708</v>
      </c>
      <c r="U232" s="67">
        <v>-0.28620546947780484</v>
      </c>
      <c r="V232" s="67">
        <v>0.22587332574373611</v>
      </c>
      <c r="W232" s="67">
        <v>0.35738093945852301</v>
      </c>
      <c r="X232" s="67">
        <v>0.47987458278450135</v>
      </c>
      <c r="Y232" s="67">
        <v>0.18749704099513834</v>
      </c>
      <c r="Z232" s="67">
        <v>6.7655476108187423E-2</v>
      </c>
      <c r="AA232" s="67">
        <v>-8.8661931195677349E-2</v>
      </c>
      <c r="AB232" s="67">
        <v>-0.1417425543750116</v>
      </c>
      <c r="AC232" s="67">
        <v>-9.4211217531392846E-2</v>
      </c>
      <c r="AD232" s="67">
        <v>-0.10317146355259228</v>
      </c>
      <c r="AE232" s="67">
        <v>1.5922148867186032E-2</v>
      </c>
      <c r="AF232" s="67">
        <v>6.5341890926031654E-2</v>
      </c>
      <c r="AG232" s="67">
        <v>7.834398321894856E-2</v>
      </c>
      <c r="AH232" s="67">
        <v>5.4814454880774278E-2</v>
      </c>
      <c r="AI232" s="67">
        <v>-0.13990617791820212</v>
      </c>
      <c r="AJ232" s="67">
        <v>-0.10716780861124149</v>
      </c>
      <c r="AK232" s="67">
        <v>-5.5392530070203283E-2</v>
      </c>
      <c r="AL232" s="67">
        <v>3.9896797941126126E-2</v>
      </c>
      <c r="AM232" s="67">
        <v>2.4440714979292854E-2</v>
      </c>
      <c r="AN232" s="67">
        <v>2.2705493907797934E-2</v>
      </c>
      <c r="AO232" s="67">
        <v>7.4958621619895999E-2</v>
      </c>
      <c r="AP232" s="67">
        <v>0.15228956950191144</v>
      </c>
      <c r="AQ232" s="67">
        <v>0.16756799717488566</v>
      </c>
      <c r="AR232" s="67">
        <v>0.20288423965608687</v>
      </c>
      <c r="AS232" s="67">
        <v>-0.21596590654186396</v>
      </c>
      <c r="AT232" s="67">
        <v>-2.1545785713206398E-2</v>
      </c>
      <c r="AU232" s="67">
        <v>0.32622743988188097</v>
      </c>
      <c r="AV232" s="67">
        <v>0.57212673347865162</v>
      </c>
      <c r="AW232" s="67">
        <v>1.5263512124423324</v>
      </c>
      <c r="AX232" s="67">
        <v>1.2453828494598889</v>
      </c>
      <c r="AY232" s="67">
        <v>1.3556775425108933</v>
      </c>
      <c r="AZ232" s="67">
        <v>0.38959105817699918</v>
      </c>
      <c r="BA232" s="67">
        <v>0.35914003854598692</v>
      </c>
      <c r="BB232" s="67">
        <v>0.15161866438529398</v>
      </c>
      <c r="BC232" s="67">
        <v>-0.14055135408835809</v>
      </c>
      <c r="BD232" s="67">
        <v>-0.25474315793262475</v>
      </c>
      <c r="BE232" s="67">
        <v>-0.11058737303713939</v>
      </c>
      <c r="BF232" s="67">
        <v>7.3680730468319966E-2</v>
      </c>
      <c r="BG232" s="67">
        <v>0.21676159998935582</v>
      </c>
      <c r="BH232" s="67">
        <v>0.24019299596965157</v>
      </c>
      <c r="BI232" s="67">
        <v>0.21106141844130405</v>
      </c>
      <c r="BJ232" s="67">
        <v>0.7776469143013609</v>
      </c>
      <c r="BK232" s="67">
        <v>1.147239371204817</v>
      </c>
      <c r="BL232" s="67">
        <v>1.3554096914586036</v>
      </c>
      <c r="BM232" s="67">
        <v>0.9256537246319656</v>
      </c>
      <c r="BN232" s="67">
        <v>0.79964830092414119</v>
      </c>
      <c r="BO232" s="67">
        <v>1.9330723964543035</v>
      </c>
      <c r="BP232" s="67">
        <v>2.3284501725468636</v>
      </c>
      <c r="BQ232" s="67">
        <v>2.2178870167037896</v>
      </c>
      <c r="BR232" s="67">
        <v>0.754826814171912</v>
      </c>
      <c r="BS232" s="67">
        <v>2.8624438951309422E-2</v>
      </c>
      <c r="BT232" s="67">
        <v>0.56776362249131862</v>
      </c>
      <c r="BU232" s="67">
        <v>0.85351976531801799</v>
      </c>
      <c r="BV232" s="67">
        <v>2.4981549432648031</v>
      </c>
      <c r="BW232" s="67">
        <v>2.4894801537529809</v>
      </c>
      <c r="BX232" s="67">
        <v>3.5853210834516847</v>
      </c>
      <c r="BY232" s="67">
        <v>2.0175301282357663</v>
      </c>
      <c r="BZ232" s="67">
        <v>1.6853405853227064</v>
      </c>
      <c r="CA232" s="67">
        <v>0.55856827640459317</v>
      </c>
      <c r="CB232" s="67">
        <v>0.75704294930493299</v>
      </c>
      <c r="CC232" s="67">
        <v>0.48968324106367289</v>
      </c>
      <c r="CD232" s="67">
        <v>1.7851508733691179</v>
      </c>
      <c r="CE232" s="67">
        <v>1.4154555540328029</v>
      </c>
      <c r="CF232" s="67">
        <v>1.3650564511454644</v>
      </c>
      <c r="CG232" s="67">
        <v>0.10222757156641468</v>
      </c>
      <c r="CH232" s="67">
        <v>0.10260203866370415</v>
      </c>
      <c r="CI232" s="67">
        <v>0.11432707441978454</v>
      </c>
      <c r="CJ232" s="67">
        <v>0.22381599784438605</v>
      </c>
      <c r="CK232" s="67">
        <v>0.13276122773294508</v>
      </c>
      <c r="CL232" s="67">
        <v>0.15985312049575878</v>
      </c>
      <c r="CM232" s="67">
        <v>-0.29403057775016084</v>
      </c>
      <c r="CN232" s="67">
        <v>-0.59075383338612697</v>
      </c>
      <c r="CO232" s="67">
        <v>-1.1033035222049659</v>
      </c>
      <c r="CP232" s="67">
        <v>-0.92918507946473072</v>
      </c>
      <c r="CQ232" s="67">
        <v>-0.55933218573503407</v>
      </c>
      <c r="CR232" s="67">
        <v>-0.44337542902080301</v>
      </c>
      <c r="CS232" s="67">
        <v>-0.11384336840512166</v>
      </c>
      <c r="CT232" s="67">
        <v>-0.39887267785792524</v>
      </c>
      <c r="CU232" s="67">
        <v>4.1756269104695841E-2</v>
      </c>
      <c r="CV232" s="67">
        <v>-0.39276931277961363</v>
      </c>
      <c r="CW232" s="67">
        <v>3.5750387880727152E-2</v>
      </c>
      <c r="CX232" s="67">
        <v>-0.45886650330868661</v>
      </c>
      <c r="CY232" s="67">
        <v>-0.37078004202069603</v>
      </c>
      <c r="CZ232" s="67">
        <v>-0.44843720559389361</v>
      </c>
      <c r="DA232" s="67">
        <v>-0.10872394711717878</v>
      </c>
      <c r="DB232" s="67">
        <v>-0.19468488577398127</v>
      </c>
      <c r="DC232" s="67">
        <v>-3.5810008224523182E-2</v>
      </c>
      <c r="DD232" s="67">
        <v>0.13968575270443775</v>
      </c>
      <c r="DE232" s="67">
        <v>0.7430635869027562</v>
      </c>
      <c r="DF232" s="67">
        <v>0.67489284832827501</v>
      </c>
      <c r="DG232" s="67">
        <v>0.73353825158064068</v>
      </c>
      <c r="DH232" s="67">
        <v>0.30657776659185187</v>
      </c>
      <c r="DI232" s="67">
        <v>7.3060503082681014E-2</v>
      </c>
      <c r="DJ232" s="67">
        <v>-0.16728563590797021</v>
      </c>
      <c r="DK232" s="67">
        <v>-0.2387299887349455</v>
      </c>
      <c r="DL232" s="67">
        <v>-1.3631798462991878E-2</v>
      </c>
      <c r="DM232" s="67">
        <v>5.5482775485803389E-2</v>
      </c>
      <c r="DN232" s="67">
        <v>0.12911836920934944</v>
      </c>
      <c r="DO232" s="67">
        <v>0.13850460899627265</v>
      </c>
      <c r="DP232" s="67">
        <v>0.18949213922611205</v>
      </c>
      <c r="DQ232" s="67">
        <v>0.31736793318980999</v>
      </c>
      <c r="DR232" s="67">
        <v>0.52655286121792011</v>
      </c>
      <c r="DS232" s="67">
        <v>0.44918527605642927</v>
      </c>
      <c r="DT232" s="67">
        <v>0.61084126693272167</v>
      </c>
      <c r="DU232" s="67">
        <v>-0.7</v>
      </c>
      <c r="DV232" s="67">
        <v>-0.69295652173913047</v>
      </c>
      <c r="DW232" s="67">
        <v>-0.83</v>
      </c>
      <c r="DX232" s="67">
        <v>0.37</v>
      </c>
      <c r="DY232" s="67">
        <v>0.3797913529791353</v>
      </c>
      <c r="DZ232" s="67">
        <v>-0.05</v>
      </c>
      <c r="EA232" s="67">
        <v>0.27</v>
      </c>
      <c r="EB232" s="67">
        <v>0.46339639051967829</v>
      </c>
      <c r="EC232" s="67">
        <v>0.53</v>
      </c>
      <c r="ED232" s="67">
        <v>0.24</v>
      </c>
      <c r="EE232" s="67">
        <v>-3.8906147451323564E-2</v>
      </c>
      <c r="EF232" s="67">
        <v>-0.15</v>
      </c>
      <c r="EG232" s="67">
        <v>0.37</v>
      </c>
      <c r="EH232" s="67">
        <v>0.8</v>
      </c>
      <c r="EI232" s="67">
        <v>-0.6</v>
      </c>
      <c r="EJ232" s="67">
        <v>-1.21</v>
      </c>
      <c r="EK232" s="67">
        <v>-1.59</v>
      </c>
      <c r="EL232" s="67">
        <v>0.01</v>
      </c>
      <c r="EM232" s="67">
        <v>0.1</v>
      </c>
      <c r="EN232" s="67">
        <v>-0.01</v>
      </c>
      <c r="EO232" s="67">
        <v>0.2</v>
      </c>
      <c r="EP232" s="67">
        <v>0.2</v>
      </c>
      <c r="EQ232" s="67">
        <v>0.2</v>
      </c>
      <c r="ER232" s="67">
        <v>0.06</v>
      </c>
      <c r="ES232" s="67">
        <v>0.04</v>
      </c>
      <c r="ET232" s="67">
        <v>0.1</v>
      </c>
      <c r="EU232" s="67">
        <v>0.1</v>
      </c>
      <c r="EV232" s="67">
        <v>0.14000000000000001</v>
      </c>
      <c r="EW232" s="67">
        <v>0.18</v>
      </c>
      <c r="EX232" s="67">
        <v>0.55000000000000004</v>
      </c>
      <c r="EY232" s="67">
        <v>0.68</v>
      </c>
      <c r="EZ232" s="67">
        <v>0.63</v>
      </c>
      <c r="FA232" s="67">
        <v>7.0000000000000007E-2</v>
      </c>
      <c r="FB232" s="67">
        <v>-0.06</v>
      </c>
      <c r="FC232" s="67">
        <v>0.11</v>
      </c>
      <c r="FD232" s="67">
        <v>0.7</v>
      </c>
      <c r="FE232" s="67">
        <v>0.92</v>
      </c>
      <c r="FF232" s="67">
        <v>0.86</v>
      </c>
      <c r="FG232" s="67">
        <v>0.49</v>
      </c>
      <c r="FH232" s="67">
        <v>1.36</v>
      </c>
      <c r="FI232" s="67">
        <v>1.56</v>
      </c>
      <c r="FJ232" s="67">
        <v>1.55</v>
      </c>
      <c r="FK232" s="67">
        <v>1</v>
      </c>
      <c r="FL232" s="67">
        <v>0.83</v>
      </c>
      <c r="FM232" s="67">
        <v>0.71</v>
      </c>
      <c r="FN232" s="67">
        <v>0.34</v>
      </c>
      <c r="FO232" s="67">
        <v>0.31</v>
      </c>
      <c r="FP232" s="67">
        <v>0.37</v>
      </c>
      <c r="FQ232" s="67">
        <v>0.38</v>
      </c>
      <c r="FR232" s="67">
        <v>-0.63</v>
      </c>
      <c r="FS232" s="67">
        <v>0.17</v>
      </c>
      <c r="FT232" s="67">
        <v>0.51</v>
      </c>
      <c r="FU232" s="67">
        <v>1.01</v>
      </c>
      <c r="FV232" s="67">
        <v>0.33</v>
      </c>
      <c r="FW232" s="67">
        <v>-0.01</v>
      </c>
      <c r="FX232" s="67">
        <v>0.59</v>
      </c>
      <c r="FY232" s="67">
        <v>1.0900000000000001</v>
      </c>
      <c r="FZ232" s="67">
        <v>0.95</v>
      </c>
      <c r="GA232" s="67">
        <v>0.92</v>
      </c>
      <c r="GB232" s="67">
        <v>-0.18</v>
      </c>
      <c r="GC232" s="67">
        <v>-0.16</v>
      </c>
      <c r="GD232" s="67">
        <v>-0.3</v>
      </c>
      <c r="GE232" s="67">
        <v>0.08</v>
      </c>
      <c r="GF232" s="67">
        <v>0.78</v>
      </c>
      <c r="GG232" s="67">
        <v>2.11</v>
      </c>
      <c r="GH232" s="67">
        <v>2.36</v>
      </c>
      <c r="GI232" s="67">
        <v>1.71</v>
      </c>
      <c r="GJ232" s="67">
        <v>0.3</v>
      </c>
      <c r="GK232" s="67">
        <v>0.64</v>
      </c>
      <c r="GL232" s="67">
        <v>0.59</v>
      </c>
      <c r="GM232" s="67">
        <v>0.6</v>
      </c>
      <c r="GN232" s="67">
        <v>0.22</v>
      </c>
      <c r="GO232" s="67">
        <v>0.32</v>
      </c>
      <c r="GP232" s="67">
        <v>0.72</v>
      </c>
      <c r="GQ232" s="67">
        <v>0.6</v>
      </c>
      <c r="GR232" s="67">
        <v>0.32</v>
      </c>
      <c r="GS232" s="67">
        <v>-0.04</v>
      </c>
      <c r="GT232" s="67">
        <v>0.19</v>
      </c>
      <c r="GU232" s="67">
        <v>0.38</v>
      </c>
      <c r="GV232" s="67">
        <v>0.33</v>
      </c>
      <c r="GW232" s="67">
        <v>0.11</v>
      </c>
      <c r="GX232" s="67">
        <v>1.1399999999999999</v>
      </c>
      <c r="GY232" s="67">
        <v>1.34</v>
      </c>
      <c r="GZ232" s="67">
        <v>1.67</v>
      </c>
      <c r="HA232" s="67">
        <v>0.87</v>
      </c>
      <c r="HB232" s="67">
        <v>0.63</v>
      </c>
      <c r="HC232" s="67">
        <v>0.47</v>
      </c>
      <c r="HD232" s="67">
        <v>0.28000000000000003</v>
      </c>
      <c r="HE232" s="67">
        <v>0.28999999999999998</v>
      </c>
      <c r="HF232" s="67">
        <v>0.06</v>
      </c>
      <c r="HG232" s="67">
        <v>0.06</v>
      </c>
      <c r="HH232" s="67">
        <v>0.11</v>
      </c>
      <c r="HI232" s="67">
        <v>0.38</v>
      </c>
      <c r="HJ232" s="67">
        <v>1.4</v>
      </c>
      <c r="HK232" s="67">
        <v>1.56</v>
      </c>
      <c r="HL232" s="67">
        <v>1.3</v>
      </c>
      <c r="HM232" s="67">
        <v>0.22</v>
      </c>
      <c r="HN232" s="67">
        <v>0.06</v>
      </c>
      <c r="HO232" s="67">
        <v>-0.21</v>
      </c>
      <c r="HP232" s="67">
        <v>0.01</v>
      </c>
      <c r="HQ232" s="67">
        <v>-7.0000000000000007E-2</v>
      </c>
      <c r="HR232" s="67">
        <v>0.56000000000000005</v>
      </c>
      <c r="HS232" s="67">
        <v>0.49</v>
      </c>
      <c r="HT232" s="67">
        <v>0.62</v>
      </c>
      <c r="HU232" s="67">
        <v>0.51</v>
      </c>
      <c r="HV232" s="67">
        <v>0.81</v>
      </c>
      <c r="HW232" s="67">
        <v>0.67</v>
      </c>
      <c r="HX232" s="67">
        <v>0.37</v>
      </c>
      <c r="HY232" s="67">
        <v>0.55000000000000004</v>
      </c>
      <c r="HZ232" s="67">
        <v>0.56000000000000005</v>
      </c>
      <c r="IA232" s="67">
        <v>0.77</v>
      </c>
      <c r="IB232" s="67">
        <v>0.26</v>
      </c>
      <c r="IC232" s="69">
        <v>-0.15</v>
      </c>
      <c r="ID232" s="69">
        <v>-0.1</v>
      </c>
      <c r="IE232" s="69">
        <v>0.1</v>
      </c>
      <c r="IF232" s="69">
        <v>0.15445887902995176</v>
      </c>
      <c r="IG232" s="69">
        <v>5.121431351775553E-2</v>
      </c>
      <c r="IH232" s="69">
        <v>0.3</v>
      </c>
      <c r="II232" s="69">
        <v>0.39356038274378002</v>
      </c>
      <c r="IJ232" s="69">
        <v>-0.2</v>
      </c>
      <c r="IK232" s="69">
        <v>-0.27412278324703077</v>
      </c>
      <c r="IL232" s="69">
        <v>-0.23451103411000407</v>
      </c>
      <c r="IM232" s="69">
        <v>0.35</v>
      </c>
      <c r="IN232" s="69">
        <v>0.8</v>
      </c>
      <c r="IO232" s="69">
        <v>1.0016370545344879</v>
      </c>
      <c r="IP232" s="69">
        <v>1.2</v>
      </c>
      <c r="IQ232" s="69">
        <v>1.4839062841147392</v>
      </c>
      <c r="IR232" s="69">
        <v>1.7203194737225151</v>
      </c>
      <c r="IS232" s="69">
        <v>1.9884022240255468</v>
      </c>
      <c r="IT232" s="69">
        <v>1.2790930033935197</v>
      </c>
      <c r="IU232" s="69">
        <v>0.89261417193429693</v>
      </c>
      <c r="IV232" s="69">
        <v>0.332597080639979</v>
      </c>
      <c r="IW232" s="69">
        <v>0.14108410145205139</v>
      </c>
      <c r="IX232" s="69">
        <v>0.2</v>
      </c>
      <c r="IY232" s="69">
        <v>5.146696949493719E-2</v>
      </c>
      <c r="IZ232" s="92"/>
    </row>
    <row r="233" spans="1:260" s="53" customFormat="1" ht="18" customHeight="1" x14ac:dyDescent="0.2">
      <c r="A233" s="97">
        <v>24801</v>
      </c>
      <c r="B233" s="20"/>
      <c r="C233" s="60"/>
      <c r="D233" s="29"/>
      <c r="E233" s="95"/>
      <c r="F233" s="35"/>
      <c r="G233" s="36" t="s">
        <v>225</v>
      </c>
      <c r="H233" s="71">
        <v>0.05</v>
      </c>
      <c r="I233" s="71">
        <v>0.74</v>
      </c>
      <c r="J233" s="71">
        <v>0.44</v>
      </c>
      <c r="K233" s="71">
        <v>1.0900000000000001</v>
      </c>
      <c r="L233" s="71">
        <v>0.4</v>
      </c>
      <c r="M233" s="71">
        <v>0</v>
      </c>
      <c r="N233" s="71">
        <v>0</v>
      </c>
      <c r="O233" s="71">
        <v>0.42</v>
      </c>
      <c r="P233" s="71">
        <v>0.61</v>
      </c>
      <c r="Q233" s="71">
        <v>0.74</v>
      </c>
      <c r="R233" s="71">
        <v>0.44</v>
      </c>
      <c r="S233" s="71">
        <v>0.25</v>
      </c>
      <c r="T233" s="71">
        <v>-0.41</v>
      </c>
      <c r="U233" s="71">
        <v>-0.43</v>
      </c>
      <c r="V233" s="71">
        <v>-0.43</v>
      </c>
      <c r="W233" s="71">
        <v>0</v>
      </c>
      <c r="X233" s="71">
        <v>0</v>
      </c>
      <c r="Y233" s="71">
        <v>0</v>
      </c>
      <c r="Z233" s="71">
        <v>0</v>
      </c>
      <c r="AA233" s="71">
        <v>0</v>
      </c>
      <c r="AB233" s="71">
        <v>0</v>
      </c>
      <c r="AC233" s="71">
        <v>0.17</v>
      </c>
      <c r="AD233" s="71">
        <v>0.17</v>
      </c>
      <c r="AE233" s="71">
        <v>0.17</v>
      </c>
      <c r="AF233" s="71">
        <v>0</v>
      </c>
      <c r="AG233" s="71">
        <v>0</v>
      </c>
      <c r="AH233" s="71">
        <v>0</v>
      </c>
      <c r="AI233" s="71">
        <v>0</v>
      </c>
      <c r="AJ233" s="71">
        <v>0</v>
      </c>
      <c r="AK233" s="71">
        <v>0</v>
      </c>
      <c r="AL233" s="71">
        <v>0</v>
      </c>
      <c r="AM233" s="71">
        <v>0</v>
      </c>
      <c r="AN233" s="71">
        <v>0</v>
      </c>
      <c r="AO233" s="71">
        <v>0</v>
      </c>
      <c r="AP233" s="71">
        <v>0</v>
      </c>
      <c r="AQ233" s="71">
        <v>0</v>
      </c>
      <c r="AR233" s="71">
        <v>-0.44</v>
      </c>
      <c r="AS233" s="71">
        <v>-5.52</v>
      </c>
      <c r="AT233" s="71">
        <v>-5.52</v>
      </c>
      <c r="AU233" s="71">
        <v>-5.52</v>
      </c>
      <c r="AV233" s="71">
        <v>0.54</v>
      </c>
      <c r="AW233" s="71">
        <v>0.54</v>
      </c>
      <c r="AX233" s="71">
        <v>0.54</v>
      </c>
      <c r="AY233" s="71">
        <v>1.78</v>
      </c>
      <c r="AZ233" s="71">
        <v>1.78</v>
      </c>
      <c r="BA233" s="71">
        <v>1.78</v>
      </c>
      <c r="BB233" s="71">
        <v>-0.96</v>
      </c>
      <c r="BC233" s="71">
        <v>-0.96</v>
      </c>
      <c r="BD233" s="71">
        <v>-0.96</v>
      </c>
      <c r="BE233" s="71">
        <v>-0.74</v>
      </c>
      <c r="BF233" s="71">
        <v>-0.74</v>
      </c>
      <c r="BG233" s="71">
        <v>-0.74</v>
      </c>
      <c r="BH233" s="71">
        <v>-0.56000000000000005</v>
      </c>
      <c r="BI233" s="71">
        <v>-0.56000000000000005</v>
      </c>
      <c r="BJ233" s="71">
        <v>-0.56000000000000005</v>
      </c>
      <c r="BK233" s="71">
        <v>1.08</v>
      </c>
      <c r="BL233" s="71">
        <v>1.08</v>
      </c>
      <c r="BM233" s="71">
        <v>1.07</v>
      </c>
      <c r="BN233" s="71">
        <v>0.06</v>
      </c>
      <c r="BO233" s="71">
        <v>0.06</v>
      </c>
      <c r="BP233" s="71">
        <v>0.06</v>
      </c>
      <c r="BQ233" s="71">
        <v>1.27</v>
      </c>
      <c r="BR233" s="71">
        <v>1.27</v>
      </c>
      <c r="BS233" s="71">
        <v>1.27</v>
      </c>
      <c r="BT233" s="71">
        <v>5.6</v>
      </c>
      <c r="BU233" s="71">
        <v>5.6</v>
      </c>
      <c r="BV233" s="71">
        <v>5.6</v>
      </c>
      <c r="BW233" s="71">
        <v>1.65</v>
      </c>
      <c r="BX233" s="71">
        <v>1.65</v>
      </c>
      <c r="BY233" s="71">
        <v>1.65</v>
      </c>
      <c r="BZ233" s="71">
        <v>1.78</v>
      </c>
      <c r="CA233" s="71">
        <v>1.77</v>
      </c>
      <c r="CB233" s="71">
        <v>1.78</v>
      </c>
      <c r="CC233" s="71">
        <v>0</v>
      </c>
      <c r="CD233" s="71">
        <v>0</v>
      </c>
      <c r="CE233" s="71">
        <v>-2.0699999999999998</v>
      </c>
      <c r="CF233" s="71">
        <v>-0.88</v>
      </c>
      <c r="CG233" s="71">
        <v>-0.88</v>
      </c>
      <c r="CH233" s="71">
        <v>1.22</v>
      </c>
      <c r="CI233" s="71">
        <v>0.64</v>
      </c>
      <c r="CJ233" s="71">
        <v>0.64</v>
      </c>
      <c r="CK233" s="71">
        <v>0.64</v>
      </c>
      <c r="CL233" s="71">
        <v>-0.89</v>
      </c>
      <c r="CM233" s="71">
        <v>-0.89</v>
      </c>
      <c r="CN233" s="71">
        <v>-2.67</v>
      </c>
      <c r="CO233" s="71">
        <v>-1.79</v>
      </c>
      <c r="CP233" s="71">
        <v>-1.79</v>
      </c>
      <c r="CQ233" s="71">
        <v>0</v>
      </c>
      <c r="CR233" s="71">
        <v>-0.52</v>
      </c>
      <c r="CS233" s="71">
        <v>-0.52</v>
      </c>
      <c r="CT233" s="71">
        <v>-0.52</v>
      </c>
      <c r="CU233" s="71">
        <v>0</v>
      </c>
      <c r="CV233" s="71">
        <v>0</v>
      </c>
      <c r="CW233" s="71">
        <v>0</v>
      </c>
      <c r="CX233" s="71">
        <v>-0.13</v>
      </c>
      <c r="CY233" s="71">
        <v>-0.13</v>
      </c>
      <c r="CZ233" s="71">
        <v>-0.13</v>
      </c>
      <c r="DA233" s="71">
        <v>0.7</v>
      </c>
      <c r="DB233" s="71">
        <v>0.7</v>
      </c>
      <c r="DC233" s="71">
        <v>1.33</v>
      </c>
      <c r="DD233" s="71">
        <v>0.62</v>
      </c>
      <c r="DE233" s="71">
        <v>0.61</v>
      </c>
      <c r="DF233" s="71">
        <v>0</v>
      </c>
      <c r="DG233" s="71">
        <v>2.76</v>
      </c>
      <c r="DH233" s="71">
        <v>2.76</v>
      </c>
      <c r="DI233" s="71">
        <v>0.51</v>
      </c>
      <c r="DJ233" s="71">
        <v>-2.59</v>
      </c>
      <c r="DK233" s="71">
        <v>-2.59</v>
      </c>
      <c r="DL233" s="71">
        <v>-0.41</v>
      </c>
      <c r="DM233" s="71">
        <v>0</v>
      </c>
      <c r="DN233" s="71">
        <v>0</v>
      </c>
      <c r="DO233" s="71">
        <v>0</v>
      </c>
      <c r="DP233" s="71">
        <v>0</v>
      </c>
      <c r="DQ233" s="71">
        <v>0</v>
      </c>
      <c r="DR233" s="71">
        <v>0</v>
      </c>
      <c r="DS233" s="71">
        <v>-0.51</v>
      </c>
      <c r="DT233" s="71">
        <v>-0.51</v>
      </c>
      <c r="DU233" s="71">
        <v>-0.51</v>
      </c>
      <c r="DV233" s="71">
        <v>0.7</v>
      </c>
      <c r="DW233" s="71">
        <v>0.7</v>
      </c>
      <c r="DX233" s="71">
        <v>0.7</v>
      </c>
      <c r="DY233" s="71">
        <v>0</v>
      </c>
      <c r="DZ233" s="71">
        <v>0</v>
      </c>
      <c r="EA233" s="71">
        <v>0</v>
      </c>
      <c r="EB233" s="71">
        <v>0</v>
      </c>
      <c r="EC233" s="71">
        <v>0</v>
      </c>
      <c r="ED233" s="71">
        <v>0</v>
      </c>
      <c r="EE233" s="71">
        <v>0</v>
      </c>
      <c r="EF233" s="71">
        <v>0</v>
      </c>
      <c r="EG233" s="71">
        <v>-1.48</v>
      </c>
      <c r="EH233" s="71">
        <v>-1.48</v>
      </c>
      <c r="EI233" s="71">
        <v>-1.48</v>
      </c>
      <c r="EJ233" s="71">
        <v>0</v>
      </c>
      <c r="EK233" s="71">
        <v>0.37</v>
      </c>
      <c r="EL233" s="71">
        <v>0.37</v>
      </c>
      <c r="EM233" s="71">
        <v>0.37</v>
      </c>
      <c r="EN233" s="71">
        <v>0</v>
      </c>
      <c r="EO233" s="71">
        <v>0</v>
      </c>
      <c r="EP233" s="71">
        <v>0</v>
      </c>
      <c r="EQ233" s="71">
        <v>0</v>
      </c>
      <c r="ER233" s="71">
        <v>0</v>
      </c>
      <c r="ES233" s="71">
        <v>0</v>
      </c>
      <c r="ET233" s="71">
        <v>0</v>
      </c>
      <c r="EU233" s="71">
        <v>0</v>
      </c>
      <c r="EV233" s="71">
        <v>0</v>
      </c>
      <c r="EW233" s="71">
        <v>0</v>
      </c>
      <c r="EX233" s="71">
        <v>0</v>
      </c>
      <c r="EY233" s="71">
        <v>0</v>
      </c>
      <c r="EZ233" s="71">
        <v>0</v>
      </c>
      <c r="FA233" s="71">
        <v>0</v>
      </c>
      <c r="FB233" s="71">
        <v>0</v>
      </c>
      <c r="FC233" s="71">
        <v>0</v>
      </c>
      <c r="FD233" s="71">
        <v>0</v>
      </c>
      <c r="FE233" s="71">
        <v>0</v>
      </c>
      <c r="FF233" s="71">
        <v>0</v>
      </c>
      <c r="FG233" s="71">
        <v>0</v>
      </c>
      <c r="FH233" s="71">
        <v>0</v>
      </c>
      <c r="FI233" s="71">
        <v>0</v>
      </c>
      <c r="FJ233" s="71">
        <v>0</v>
      </c>
      <c r="FK233" s="71">
        <v>0</v>
      </c>
      <c r="FL233" s="71">
        <v>0</v>
      </c>
      <c r="FM233" s="71">
        <v>0</v>
      </c>
      <c r="FN233" s="71">
        <v>0.76</v>
      </c>
      <c r="FO233" s="71">
        <v>0.76</v>
      </c>
      <c r="FP233" s="71">
        <v>0.75</v>
      </c>
      <c r="FQ233" s="71">
        <v>0.52</v>
      </c>
      <c r="FR233" s="71">
        <v>-1.75</v>
      </c>
      <c r="FS233" s="71">
        <v>-0.39</v>
      </c>
      <c r="FT233" s="71">
        <v>0.1</v>
      </c>
      <c r="FU233" s="71">
        <v>2.6</v>
      </c>
      <c r="FV233" s="71">
        <v>1.54</v>
      </c>
      <c r="FW233" s="71">
        <v>0.57999999999999996</v>
      </c>
      <c r="FX233" s="71">
        <v>1.48</v>
      </c>
      <c r="FY233" s="71">
        <v>1.27</v>
      </c>
      <c r="FZ233" s="71">
        <v>1.0900000000000001</v>
      </c>
      <c r="GA233" s="71">
        <v>0.2</v>
      </c>
      <c r="GB233" s="71">
        <v>0</v>
      </c>
      <c r="GC233" s="71">
        <v>0.15</v>
      </c>
      <c r="GD233" s="71">
        <v>0.15</v>
      </c>
      <c r="GE233" s="71">
        <v>0.15</v>
      </c>
      <c r="GF233" s="71">
        <v>0</v>
      </c>
      <c r="GG233" s="71">
        <v>0</v>
      </c>
      <c r="GH233" s="71">
        <v>-0.49</v>
      </c>
      <c r="GI233" s="71">
        <v>-0.63</v>
      </c>
      <c r="GJ233" s="71">
        <v>-0.53</v>
      </c>
      <c r="GK233" s="71">
        <v>-0.3</v>
      </c>
      <c r="GL233" s="71">
        <v>0.24</v>
      </c>
      <c r="GM233" s="71">
        <v>0.26</v>
      </c>
      <c r="GN233" s="71">
        <v>0.89</v>
      </c>
      <c r="GO233" s="71">
        <v>0.46</v>
      </c>
      <c r="GP233" s="71">
        <v>0.77</v>
      </c>
      <c r="GQ233" s="71">
        <v>0.31</v>
      </c>
      <c r="GR233" s="71">
        <v>-0.11</v>
      </c>
      <c r="GS233" s="71">
        <v>-0.41</v>
      </c>
      <c r="GT233" s="71">
        <v>-0.41</v>
      </c>
      <c r="GU233" s="71">
        <v>0.63</v>
      </c>
      <c r="GV233" s="71">
        <v>0.63</v>
      </c>
      <c r="GW233" s="71">
        <v>0.65</v>
      </c>
      <c r="GX233" s="71">
        <v>4.01</v>
      </c>
      <c r="GY233" s="71">
        <v>4.41</v>
      </c>
      <c r="GZ233" s="71">
        <v>4.5999999999999996</v>
      </c>
      <c r="HA233" s="71">
        <v>1</v>
      </c>
      <c r="HB233" s="71">
        <v>0.68</v>
      </c>
      <c r="HC233" s="71">
        <v>0.31</v>
      </c>
      <c r="HD233" s="71">
        <v>0</v>
      </c>
      <c r="HE233" s="71">
        <v>0</v>
      </c>
      <c r="HF233" s="71">
        <v>0</v>
      </c>
      <c r="HG233" s="71">
        <v>0</v>
      </c>
      <c r="HH233" s="71">
        <v>0</v>
      </c>
      <c r="HI233" s="71">
        <v>0</v>
      </c>
      <c r="HJ233" s="71">
        <v>1.6</v>
      </c>
      <c r="HK233" s="71">
        <v>1.63</v>
      </c>
      <c r="HL233" s="71">
        <v>1.63</v>
      </c>
      <c r="HM233" s="71">
        <v>0</v>
      </c>
      <c r="HN233" s="71">
        <v>0</v>
      </c>
      <c r="HO233" s="71">
        <v>0</v>
      </c>
      <c r="HP233" s="71">
        <v>0.22</v>
      </c>
      <c r="HQ233" s="71">
        <v>0.22</v>
      </c>
      <c r="HR233" s="71">
        <v>0.65</v>
      </c>
      <c r="HS233" s="71">
        <v>0.68</v>
      </c>
      <c r="HT233" s="71">
        <v>0.97</v>
      </c>
      <c r="HU233" s="71">
        <v>0.53</v>
      </c>
      <c r="HV233" s="71">
        <v>0.56000000000000005</v>
      </c>
      <c r="HW233" s="71">
        <v>0.26</v>
      </c>
      <c r="HX233" s="71">
        <v>0.28999999999999998</v>
      </c>
      <c r="HY233" s="71">
        <v>0.93</v>
      </c>
      <c r="HZ233" s="71">
        <v>0.93</v>
      </c>
      <c r="IA233" s="71">
        <v>0.94</v>
      </c>
      <c r="IB233" s="71">
        <v>0</v>
      </c>
      <c r="IC233" s="41">
        <v>-0.15</v>
      </c>
      <c r="ID233" s="41">
        <v>-0.1</v>
      </c>
      <c r="IE233" s="41">
        <v>0.1</v>
      </c>
      <c r="IF233" s="41">
        <v>0.15445887902995176</v>
      </c>
      <c r="IG233" s="41">
        <v>5.121431351775553E-2</v>
      </c>
      <c r="IH233" s="41">
        <v>0.3</v>
      </c>
      <c r="II233" s="41">
        <v>0.39356038274378002</v>
      </c>
      <c r="IJ233" s="41">
        <v>-0.2</v>
      </c>
      <c r="IK233" s="41">
        <v>-0.27412278324703077</v>
      </c>
      <c r="IL233" s="41">
        <v>-0.23451103411000407</v>
      </c>
      <c r="IM233" s="41">
        <v>0.35</v>
      </c>
      <c r="IN233" s="41">
        <v>0.8</v>
      </c>
      <c r="IO233" s="41">
        <v>1.0016370545344879</v>
      </c>
      <c r="IP233" s="41">
        <v>1.2</v>
      </c>
      <c r="IQ233" s="41">
        <v>1.4839062841147392</v>
      </c>
      <c r="IR233" s="41">
        <v>1.7203194737225151</v>
      </c>
      <c r="IS233" s="41">
        <v>1.9884022240255468</v>
      </c>
      <c r="IT233" s="41">
        <v>1.2790930033935197</v>
      </c>
      <c r="IU233" s="41">
        <v>0.89261417193429693</v>
      </c>
      <c r="IV233" s="41">
        <v>0.332597080639979</v>
      </c>
      <c r="IW233" s="41">
        <v>0.14108410145205139</v>
      </c>
      <c r="IX233" s="41">
        <v>0.2</v>
      </c>
      <c r="IY233" s="41">
        <v>5.146696949493719E-2</v>
      </c>
      <c r="IZ233" s="41"/>
    </row>
    <row r="234" spans="1:260" s="53" customFormat="1" ht="18" customHeight="1" x14ac:dyDescent="0.2">
      <c r="A234" s="97">
        <v>24802</v>
      </c>
      <c r="B234" s="20"/>
      <c r="C234" s="60"/>
      <c r="D234" s="29"/>
      <c r="E234" s="95"/>
      <c r="F234" s="66"/>
      <c r="G234" s="91" t="s">
        <v>226</v>
      </c>
      <c r="H234" s="71">
        <v>0.03</v>
      </c>
      <c r="I234" s="71">
        <v>0.03</v>
      </c>
      <c r="J234" s="71">
        <v>0.3</v>
      </c>
      <c r="K234" s="71">
        <v>0.3</v>
      </c>
      <c r="L234" s="71">
        <v>0.3</v>
      </c>
      <c r="M234" s="71">
        <v>0</v>
      </c>
      <c r="N234" s="71">
        <v>0</v>
      </c>
      <c r="O234" s="71">
        <v>0</v>
      </c>
      <c r="P234" s="71">
        <v>1.39</v>
      </c>
      <c r="Q234" s="71">
        <v>1.39</v>
      </c>
      <c r="R234" s="71">
        <v>1.39</v>
      </c>
      <c r="S234" s="71">
        <v>-0.73</v>
      </c>
      <c r="T234" s="71">
        <v>-0.73</v>
      </c>
      <c r="U234" s="71">
        <v>-0.73</v>
      </c>
      <c r="V234" s="71">
        <v>0.34</v>
      </c>
      <c r="W234" s="71">
        <v>0.34</v>
      </c>
      <c r="X234" s="71">
        <v>0.34</v>
      </c>
      <c r="Y234" s="71">
        <v>-0.17</v>
      </c>
      <c r="Z234" s="71">
        <v>-0.17</v>
      </c>
      <c r="AA234" s="71">
        <v>-0.17</v>
      </c>
      <c r="AB234" s="71">
        <v>-0.18</v>
      </c>
      <c r="AC234" s="71">
        <v>-0.18</v>
      </c>
      <c r="AD234" s="71">
        <v>-0.18</v>
      </c>
      <c r="AE234" s="71">
        <v>0</v>
      </c>
      <c r="AF234" s="71">
        <v>0.32</v>
      </c>
      <c r="AG234" s="71">
        <v>0.32</v>
      </c>
      <c r="AH234" s="71">
        <v>0.32</v>
      </c>
      <c r="AI234" s="71">
        <v>0</v>
      </c>
      <c r="AJ234" s="71">
        <v>0</v>
      </c>
      <c r="AK234" s="71">
        <v>-0.03</v>
      </c>
      <c r="AL234" s="71">
        <v>-0.03</v>
      </c>
      <c r="AM234" s="71">
        <v>-0.03</v>
      </c>
      <c r="AN234" s="71">
        <v>0.01</v>
      </c>
      <c r="AO234" s="71">
        <v>0.01</v>
      </c>
      <c r="AP234" s="71">
        <v>0.01</v>
      </c>
      <c r="AQ234" s="71">
        <v>0</v>
      </c>
      <c r="AR234" s="71">
        <v>0.41</v>
      </c>
      <c r="AS234" s="71">
        <v>0.41</v>
      </c>
      <c r="AT234" s="71">
        <v>0.64</v>
      </c>
      <c r="AU234" s="71">
        <v>0.89</v>
      </c>
      <c r="AV234" s="71">
        <v>0.68</v>
      </c>
      <c r="AW234" s="71">
        <v>1.18</v>
      </c>
      <c r="AX234" s="71">
        <v>0.81</v>
      </c>
      <c r="AY234" s="71">
        <v>0.81</v>
      </c>
      <c r="AZ234" s="71">
        <v>0.26</v>
      </c>
      <c r="BA234" s="71">
        <v>0.21</v>
      </c>
      <c r="BB234" s="71">
        <v>0.21</v>
      </c>
      <c r="BC234" s="71">
        <v>-0.35</v>
      </c>
      <c r="BD234" s="71">
        <v>-0.41</v>
      </c>
      <c r="BE234" s="71">
        <v>-0.37</v>
      </c>
      <c r="BF234" s="71">
        <v>0.04</v>
      </c>
      <c r="BG234" s="71">
        <v>0.12</v>
      </c>
      <c r="BH234" s="71">
        <v>0.09</v>
      </c>
      <c r="BI234" s="71">
        <v>0.01</v>
      </c>
      <c r="BJ234" s="71">
        <v>1.22</v>
      </c>
      <c r="BK234" s="71">
        <v>1.57</v>
      </c>
      <c r="BL234" s="71">
        <v>2.16</v>
      </c>
      <c r="BM234" s="71">
        <v>1</v>
      </c>
      <c r="BN234" s="71">
        <v>0.7</v>
      </c>
      <c r="BO234" s="71">
        <v>2.2799999999999998</v>
      </c>
      <c r="BP234" s="71">
        <v>3</v>
      </c>
      <c r="BQ234" s="71">
        <v>2.95</v>
      </c>
      <c r="BR234" s="71">
        <v>0.44</v>
      </c>
      <c r="BS234" s="71">
        <v>-0.46</v>
      </c>
      <c r="BT234" s="71">
        <v>-0.43</v>
      </c>
      <c r="BU234" s="71">
        <v>0.04</v>
      </c>
      <c r="BV234" s="71">
        <v>1.95</v>
      </c>
      <c r="BW234" s="71">
        <v>1.92</v>
      </c>
      <c r="BX234" s="71">
        <v>4.5199999999999996</v>
      </c>
      <c r="BY234" s="71">
        <v>2.63</v>
      </c>
      <c r="BZ234" s="71">
        <v>3.24</v>
      </c>
      <c r="CA234" s="71">
        <v>1.17</v>
      </c>
      <c r="CB234" s="71">
        <v>2.12</v>
      </c>
      <c r="CC234" s="71">
        <v>1.92</v>
      </c>
      <c r="CD234" s="71">
        <v>3.77</v>
      </c>
      <c r="CE234" s="71">
        <v>2.9</v>
      </c>
      <c r="CF234" s="71">
        <v>2.4700000000000002</v>
      </c>
      <c r="CG234" s="71">
        <v>0.38</v>
      </c>
      <c r="CH234" s="71">
        <v>0</v>
      </c>
      <c r="CI234" s="71">
        <v>0</v>
      </c>
      <c r="CJ234" s="71">
        <v>0.24</v>
      </c>
      <c r="CK234" s="71">
        <v>0.21</v>
      </c>
      <c r="CL234" s="71">
        <v>0.1</v>
      </c>
      <c r="CM234" s="71">
        <v>-0.94</v>
      </c>
      <c r="CN234" s="71">
        <v>-0.97</v>
      </c>
      <c r="CO234" s="71">
        <v>-0.92</v>
      </c>
      <c r="CP234" s="71">
        <v>-0.1</v>
      </c>
      <c r="CQ234" s="71">
        <v>-0.04</v>
      </c>
      <c r="CR234" s="71">
        <v>0.03</v>
      </c>
      <c r="CS234" s="71">
        <v>0.03</v>
      </c>
      <c r="CT234" s="71">
        <v>-0.43</v>
      </c>
      <c r="CU234" s="71">
        <v>-0.43</v>
      </c>
      <c r="CV234" s="71">
        <v>-1.0900000000000001</v>
      </c>
      <c r="CW234" s="71">
        <v>-0.2</v>
      </c>
      <c r="CX234" s="71">
        <v>-0.41</v>
      </c>
      <c r="CY234" s="71">
        <v>-0.16</v>
      </c>
      <c r="CZ234" s="71">
        <v>-0.21</v>
      </c>
      <c r="DA234" s="71">
        <v>-0.16</v>
      </c>
      <c r="DB234" s="71">
        <v>-0.19</v>
      </c>
      <c r="DC234" s="71">
        <v>-0.2</v>
      </c>
      <c r="DD234" s="71">
        <v>0.05</v>
      </c>
      <c r="DE234" s="71">
        <v>0.53</v>
      </c>
      <c r="DF234" s="71">
        <v>0.52</v>
      </c>
      <c r="DG234" s="71">
        <v>0.44</v>
      </c>
      <c r="DH234" s="71">
        <v>0.13</v>
      </c>
      <c r="DI234" s="71">
        <v>0.14000000000000001</v>
      </c>
      <c r="DJ234" s="71">
        <v>0.14000000000000001</v>
      </c>
      <c r="DK234" s="71">
        <v>0</v>
      </c>
      <c r="DL234" s="71">
        <v>0</v>
      </c>
      <c r="DM234" s="71">
        <v>0</v>
      </c>
      <c r="DN234" s="71">
        <v>-0.05</v>
      </c>
      <c r="DO234" s="71">
        <v>-0.06</v>
      </c>
      <c r="DP234" s="71">
        <v>0.05</v>
      </c>
      <c r="DQ234" s="71">
        <v>0.32</v>
      </c>
      <c r="DR234" s="71">
        <v>0.69</v>
      </c>
      <c r="DS234" s="71">
        <v>0.71</v>
      </c>
      <c r="DT234" s="71">
        <v>0.84</v>
      </c>
      <c r="DU234" s="71">
        <v>-1.03</v>
      </c>
      <c r="DV234" s="71">
        <v>-1.26</v>
      </c>
      <c r="DW234" s="71">
        <v>-1.42</v>
      </c>
      <c r="DX234" s="71">
        <v>0.25</v>
      </c>
      <c r="DY234" s="71">
        <v>0.36</v>
      </c>
      <c r="DZ234" s="71">
        <v>-0.3</v>
      </c>
      <c r="EA234" s="71">
        <v>-0.09</v>
      </c>
      <c r="EB234" s="71">
        <v>0</v>
      </c>
      <c r="EC234" s="71">
        <v>0.4</v>
      </c>
      <c r="ED234" s="71">
        <v>0.18</v>
      </c>
      <c r="EE234" s="71">
        <v>0</v>
      </c>
      <c r="EF234" s="71">
        <v>-0.25</v>
      </c>
      <c r="EG234" s="71">
        <v>0.87</v>
      </c>
      <c r="EH234" s="71">
        <v>1.58</v>
      </c>
      <c r="EI234" s="71">
        <v>-0.63</v>
      </c>
      <c r="EJ234" s="71">
        <v>-1.91</v>
      </c>
      <c r="EK234" s="71">
        <v>-2.59</v>
      </c>
      <c r="EL234" s="71">
        <v>-0.06</v>
      </c>
      <c r="EM234" s="71">
        <v>0.12</v>
      </c>
      <c r="EN234" s="71">
        <v>0.12</v>
      </c>
      <c r="EO234" s="71">
        <v>0.47</v>
      </c>
      <c r="EP234" s="71">
        <v>0.47</v>
      </c>
      <c r="EQ234" s="71">
        <v>0.46</v>
      </c>
      <c r="ER234" s="71">
        <v>0.13</v>
      </c>
      <c r="ES234" s="71">
        <v>0.24</v>
      </c>
      <c r="ET234" s="71">
        <v>0.24</v>
      </c>
      <c r="EU234" s="71">
        <v>0.12</v>
      </c>
      <c r="EV234" s="71">
        <v>0.02</v>
      </c>
      <c r="EW234" s="71">
        <v>0.02</v>
      </c>
      <c r="EX234" s="71">
        <v>0.74</v>
      </c>
      <c r="EY234" s="71">
        <v>0.84</v>
      </c>
      <c r="EZ234" s="71">
        <v>0.84</v>
      </c>
      <c r="FA234" s="71">
        <v>-0.03</v>
      </c>
      <c r="FB234" s="71">
        <v>-0.15</v>
      </c>
      <c r="FC234" s="71">
        <v>0.02</v>
      </c>
      <c r="FD234" s="71">
        <v>0.61</v>
      </c>
      <c r="FE234" s="71">
        <v>0.78</v>
      </c>
      <c r="FF234" s="71">
        <v>0.59</v>
      </c>
      <c r="FG234" s="71">
        <v>7.0000000000000007E-2</v>
      </c>
      <c r="FH234" s="71">
        <v>1.88</v>
      </c>
      <c r="FI234" s="71">
        <v>2.2599999999999998</v>
      </c>
      <c r="FJ234" s="71">
        <v>2.41</v>
      </c>
      <c r="FK234" s="71">
        <v>1.3</v>
      </c>
      <c r="FL234" s="71">
        <v>1.19</v>
      </c>
      <c r="FM234" s="71">
        <v>0.78</v>
      </c>
      <c r="FN234" s="71">
        <v>0.16</v>
      </c>
      <c r="FO234" s="71">
        <v>-0.11</v>
      </c>
      <c r="FP234" s="71">
        <v>0.31</v>
      </c>
      <c r="FQ234" s="71">
        <v>0.49</v>
      </c>
      <c r="FR234" s="71">
        <v>-0.43</v>
      </c>
      <c r="FS234" s="71">
        <v>0.3</v>
      </c>
      <c r="FT234" s="71">
        <v>0.73</v>
      </c>
      <c r="FU234" s="71">
        <v>0.78</v>
      </c>
      <c r="FV234" s="71">
        <v>-0.27</v>
      </c>
      <c r="FW234" s="71">
        <v>-0.62</v>
      </c>
      <c r="FX234" s="71">
        <v>0.51</v>
      </c>
      <c r="FY234" s="71">
        <v>1.33</v>
      </c>
      <c r="FZ234" s="71">
        <v>1.1599999999999999</v>
      </c>
      <c r="GA234" s="71">
        <v>1.1399999999999999</v>
      </c>
      <c r="GB234" s="71">
        <v>-0.5</v>
      </c>
      <c r="GC234" s="71">
        <v>-0.49</v>
      </c>
      <c r="GD234" s="71">
        <v>-0.53</v>
      </c>
      <c r="GE234" s="71">
        <v>0.28999999999999998</v>
      </c>
      <c r="GF234" s="71">
        <v>1.35</v>
      </c>
      <c r="GG234" s="71">
        <v>2.06</v>
      </c>
      <c r="GH234" s="71">
        <v>2.38</v>
      </c>
      <c r="GI234" s="71">
        <v>1.36</v>
      </c>
      <c r="GJ234" s="71">
        <v>0.45</v>
      </c>
      <c r="GK234" s="71">
        <v>1.22</v>
      </c>
      <c r="GL234" s="71">
        <v>1.1599999999999999</v>
      </c>
      <c r="GM234" s="71">
        <v>1.33</v>
      </c>
      <c r="GN234" s="71">
        <v>0.27</v>
      </c>
      <c r="GO234" s="71">
        <v>0.39</v>
      </c>
      <c r="GP234" s="71">
        <v>0.39</v>
      </c>
      <c r="GQ234" s="71">
        <v>0.12</v>
      </c>
      <c r="GR234" s="71">
        <v>-0.08</v>
      </c>
      <c r="GS234" s="71">
        <v>-0.24</v>
      </c>
      <c r="GT234" s="71">
        <v>0.16</v>
      </c>
      <c r="GU234" s="71">
        <v>0.25</v>
      </c>
      <c r="GV234" s="71">
        <v>0.24</v>
      </c>
      <c r="GW234" s="71">
        <v>0.14000000000000001</v>
      </c>
      <c r="GX234" s="71">
        <v>0.91</v>
      </c>
      <c r="GY234" s="71">
        <v>1.07</v>
      </c>
      <c r="GZ234" s="71">
        <v>1.21</v>
      </c>
      <c r="HA234" s="71">
        <v>0.77</v>
      </c>
      <c r="HB234" s="71">
        <v>0.62</v>
      </c>
      <c r="HC234" s="71">
        <v>0.86</v>
      </c>
      <c r="HD234" s="71">
        <v>0.52</v>
      </c>
      <c r="HE234" s="71">
        <v>0.52</v>
      </c>
      <c r="HF234" s="71">
        <v>0.01</v>
      </c>
      <c r="HG234" s="71">
        <v>0.01</v>
      </c>
      <c r="HH234" s="71">
        <v>0.04</v>
      </c>
      <c r="HI234" s="71">
        <v>7.0000000000000007E-2</v>
      </c>
      <c r="HJ234" s="71">
        <v>1.28</v>
      </c>
      <c r="HK234" s="71">
        <v>1.48</v>
      </c>
      <c r="HL234" s="71">
        <v>1.5</v>
      </c>
      <c r="HM234" s="71">
        <v>0.35</v>
      </c>
      <c r="HN234" s="71">
        <v>0.32</v>
      </c>
      <c r="HO234" s="71">
        <v>-0.34</v>
      </c>
      <c r="HP234" s="71">
        <v>-0.19</v>
      </c>
      <c r="HQ234" s="71">
        <v>-0.41</v>
      </c>
      <c r="HR234" s="71">
        <v>0.64</v>
      </c>
      <c r="HS234" s="71">
        <v>0.49</v>
      </c>
      <c r="HT234" s="71">
        <v>0.63</v>
      </c>
      <c r="HU234" s="71">
        <v>0.32</v>
      </c>
      <c r="HV234" s="71">
        <v>0.49</v>
      </c>
      <c r="HW234" s="71">
        <v>0.35</v>
      </c>
      <c r="HX234" s="71">
        <v>0.18</v>
      </c>
      <c r="HY234" s="71">
        <v>0.68</v>
      </c>
      <c r="HZ234" s="71">
        <v>0.68</v>
      </c>
      <c r="IA234" s="71">
        <v>1.22</v>
      </c>
      <c r="IB234" s="71">
        <v>0.53</v>
      </c>
      <c r="IC234" s="92">
        <v>-0.15</v>
      </c>
      <c r="ID234" s="92">
        <v>-0.1</v>
      </c>
      <c r="IE234" s="92">
        <v>0.1</v>
      </c>
      <c r="IF234" s="92">
        <v>0.15445887902995176</v>
      </c>
      <c r="IG234" s="92">
        <v>5.121431351775553E-2</v>
      </c>
      <c r="IH234" s="92">
        <v>0.3</v>
      </c>
      <c r="II234" s="92">
        <v>0.39356038274378002</v>
      </c>
      <c r="IJ234" s="92">
        <v>-0.2</v>
      </c>
      <c r="IK234" s="92">
        <v>-0.27412278324703077</v>
      </c>
      <c r="IL234" s="92">
        <v>-0.23451103411000407</v>
      </c>
      <c r="IM234" s="92">
        <v>0.35</v>
      </c>
      <c r="IN234" s="92">
        <v>0.8</v>
      </c>
      <c r="IO234" s="92">
        <v>1.0016370545344879</v>
      </c>
      <c r="IP234" s="92">
        <v>1.2</v>
      </c>
      <c r="IQ234" s="92">
        <v>1.4839062841147392</v>
      </c>
      <c r="IR234" s="92">
        <v>1.7203194737225151</v>
      </c>
      <c r="IS234" s="92">
        <v>1.9884022240255468</v>
      </c>
      <c r="IT234" s="92">
        <v>1.2790930033935197</v>
      </c>
      <c r="IU234" s="92">
        <v>0.89261417193429693</v>
      </c>
      <c r="IV234" s="92">
        <v>0.332597080639979</v>
      </c>
      <c r="IW234" s="92">
        <v>0.14108410145205139</v>
      </c>
      <c r="IX234" s="92">
        <v>0.2</v>
      </c>
      <c r="IY234" s="92">
        <v>5.146696949493719E-2</v>
      </c>
      <c r="IZ234" s="92"/>
    </row>
    <row r="235" spans="1:260" s="53" customFormat="1" ht="18" customHeight="1" x14ac:dyDescent="0.2">
      <c r="A235" s="97">
        <v>24803</v>
      </c>
      <c r="B235" s="20"/>
      <c r="C235" s="60"/>
      <c r="D235" s="29"/>
      <c r="E235" s="95"/>
      <c r="F235" s="35"/>
      <c r="G235" s="36" t="s">
        <v>227</v>
      </c>
      <c r="H235" s="71">
        <v>0</v>
      </c>
      <c r="I235" s="71">
        <v>1.02</v>
      </c>
      <c r="J235" s="71">
        <v>1.02</v>
      </c>
      <c r="K235" s="71">
        <v>1.02</v>
      </c>
      <c r="L235" s="71">
        <v>0</v>
      </c>
      <c r="M235" s="71">
        <v>0</v>
      </c>
      <c r="N235" s="71">
        <v>0</v>
      </c>
      <c r="O235" s="71">
        <v>0.28999999999999998</v>
      </c>
      <c r="P235" s="71">
        <v>3.16</v>
      </c>
      <c r="Q235" s="71">
        <v>3.07</v>
      </c>
      <c r="R235" s="71">
        <v>2.99</v>
      </c>
      <c r="S235" s="71">
        <v>0.14000000000000001</v>
      </c>
      <c r="T235" s="71">
        <v>0.16</v>
      </c>
      <c r="U235" s="71">
        <v>0.01</v>
      </c>
      <c r="V235" s="71">
        <v>0.01</v>
      </c>
      <c r="W235" s="71">
        <v>0</v>
      </c>
      <c r="X235" s="71">
        <v>0</v>
      </c>
      <c r="Y235" s="71">
        <v>0</v>
      </c>
      <c r="Z235" s="71">
        <v>0.1</v>
      </c>
      <c r="AA235" s="71">
        <v>0.1</v>
      </c>
      <c r="AB235" s="71">
        <v>0.1</v>
      </c>
      <c r="AC235" s="71">
        <v>0.43</v>
      </c>
      <c r="AD235" s="71">
        <v>0.43</v>
      </c>
      <c r="AE235" s="71">
        <v>0.42</v>
      </c>
      <c r="AF235" s="71">
        <v>0</v>
      </c>
      <c r="AG235" s="71">
        <v>0</v>
      </c>
      <c r="AH235" s="71">
        <v>0</v>
      </c>
      <c r="AI235" s="71">
        <v>0</v>
      </c>
      <c r="AJ235" s="71">
        <v>0</v>
      </c>
      <c r="AK235" s="71">
        <v>0</v>
      </c>
      <c r="AL235" s="71">
        <v>0</v>
      </c>
      <c r="AM235" s="71">
        <v>0</v>
      </c>
      <c r="AN235" s="71">
        <v>0</v>
      </c>
      <c r="AO235" s="71">
        <v>0</v>
      </c>
      <c r="AP235" s="71">
        <v>0</v>
      </c>
      <c r="AQ235" s="71">
        <v>0</v>
      </c>
      <c r="AR235" s="71">
        <v>0.36</v>
      </c>
      <c r="AS235" s="71">
        <v>0.37</v>
      </c>
      <c r="AT235" s="71">
        <v>0.56000000000000005</v>
      </c>
      <c r="AU235" s="71">
        <v>1.1599999999999999</v>
      </c>
      <c r="AV235" s="71">
        <v>1.07</v>
      </c>
      <c r="AW235" s="71">
        <v>4.21</v>
      </c>
      <c r="AX235" s="71">
        <v>3.78</v>
      </c>
      <c r="AY235" s="71">
        <v>3.78</v>
      </c>
      <c r="AZ235" s="71">
        <v>0.75</v>
      </c>
      <c r="BA235" s="71">
        <v>0.51</v>
      </c>
      <c r="BB235" s="71">
        <v>0.51</v>
      </c>
      <c r="BC235" s="71">
        <v>0.06</v>
      </c>
      <c r="BD235" s="71">
        <v>-0.14000000000000001</v>
      </c>
      <c r="BE235" s="71">
        <v>-0.1</v>
      </c>
      <c r="BF235" s="71">
        <v>0.19</v>
      </c>
      <c r="BG235" s="71">
        <v>0.31</v>
      </c>
      <c r="BH235" s="71">
        <v>0.3</v>
      </c>
      <c r="BI235" s="71">
        <v>0.06</v>
      </c>
      <c r="BJ235" s="71">
        <v>-0.75</v>
      </c>
      <c r="BK235" s="71">
        <v>-0.64</v>
      </c>
      <c r="BL235" s="71">
        <v>-0.5</v>
      </c>
      <c r="BM235" s="71">
        <v>1.1100000000000001</v>
      </c>
      <c r="BN235" s="71">
        <v>1.1399999999999999</v>
      </c>
      <c r="BO235" s="71">
        <v>2.56</v>
      </c>
      <c r="BP235" s="71">
        <v>2.95</v>
      </c>
      <c r="BQ235" s="71">
        <v>2.79</v>
      </c>
      <c r="BR235" s="71">
        <v>1.51</v>
      </c>
      <c r="BS235" s="71">
        <v>0.27</v>
      </c>
      <c r="BT235" s="71">
        <v>0.33</v>
      </c>
      <c r="BU235" s="71">
        <v>0.41</v>
      </c>
      <c r="BV235" s="71">
        <v>3.03</v>
      </c>
      <c r="BW235" s="71">
        <v>3.89</v>
      </c>
      <c r="BX235" s="71">
        <v>4.4400000000000004</v>
      </c>
      <c r="BY235" s="71">
        <v>1.86</v>
      </c>
      <c r="BZ235" s="71">
        <v>0.28000000000000003</v>
      </c>
      <c r="CA235" s="71">
        <v>-0.35</v>
      </c>
      <c r="CB235" s="71">
        <v>-0.87</v>
      </c>
      <c r="CC235" s="71">
        <v>-0.19</v>
      </c>
      <c r="CD235" s="71">
        <v>1.1499999999999999</v>
      </c>
      <c r="CE235" s="71">
        <v>2.0099999999999998</v>
      </c>
      <c r="CF235" s="71">
        <v>1.95</v>
      </c>
      <c r="CG235" s="71">
        <v>0.34</v>
      </c>
      <c r="CH235" s="71">
        <v>0.22</v>
      </c>
      <c r="CI235" s="71">
        <v>0.28999999999999998</v>
      </c>
      <c r="CJ235" s="71">
        <v>0.42</v>
      </c>
      <c r="CK235" s="71">
        <v>0.09</v>
      </c>
      <c r="CL235" s="71">
        <v>-0.05</v>
      </c>
      <c r="CM235" s="71">
        <v>-0.19</v>
      </c>
      <c r="CN235" s="71">
        <v>-0.62</v>
      </c>
      <c r="CO235" s="71">
        <v>-0.78</v>
      </c>
      <c r="CP235" s="71">
        <v>-1.99</v>
      </c>
      <c r="CQ235" s="71">
        <v>-1.31</v>
      </c>
      <c r="CR235" s="71">
        <v>-1.33</v>
      </c>
      <c r="CS235" s="71">
        <v>0.38</v>
      </c>
      <c r="CT235" s="71">
        <v>0.08</v>
      </c>
      <c r="CU235" s="71">
        <v>0.51</v>
      </c>
      <c r="CV235" s="71">
        <v>0</v>
      </c>
      <c r="CW235" s="71">
        <v>0.04</v>
      </c>
      <c r="CX235" s="71">
        <v>-0.78</v>
      </c>
      <c r="CY235" s="71">
        <v>-0.57999999999999996</v>
      </c>
      <c r="CZ235" s="71">
        <v>-0.81</v>
      </c>
      <c r="DA235" s="71">
        <v>-0.41</v>
      </c>
      <c r="DB235" s="71">
        <v>-0.37</v>
      </c>
      <c r="DC235" s="71">
        <v>7.0000000000000007E-2</v>
      </c>
      <c r="DD235" s="71">
        <v>0.24</v>
      </c>
      <c r="DE235" s="71">
        <v>0.62</v>
      </c>
      <c r="DF235" s="71">
        <v>0.64</v>
      </c>
      <c r="DG235" s="71">
        <v>0.47</v>
      </c>
      <c r="DH235" s="71">
        <v>0.2</v>
      </c>
      <c r="DI235" s="71">
        <v>-0.06</v>
      </c>
      <c r="DJ235" s="71">
        <v>-0.06</v>
      </c>
      <c r="DK235" s="71">
        <v>-0.21</v>
      </c>
      <c r="DL235" s="71">
        <v>-0.01</v>
      </c>
      <c r="DM235" s="71">
        <v>0.06</v>
      </c>
      <c r="DN235" s="71">
        <v>0.32</v>
      </c>
      <c r="DO235" s="71">
        <v>0.31</v>
      </c>
      <c r="DP235" s="71">
        <v>0.14000000000000001</v>
      </c>
      <c r="DQ235" s="71">
        <v>0.04</v>
      </c>
      <c r="DR235" s="71">
        <v>0.11</v>
      </c>
      <c r="DS235" s="71">
        <v>0.21</v>
      </c>
      <c r="DT235" s="71">
        <v>0.69</v>
      </c>
      <c r="DU235" s="71">
        <v>-0.31</v>
      </c>
      <c r="DV235" s="71">
        <v>-0.31</v>
      </c>
      <c r="DW235" s="71">
        <v>-0.35</v>
      </c>
      <c r="DX235" s="71">
        <v>0.63</v>
      </c>
      <c r="DY235" s="71">
        <v>0.8</v>
      </c>
      <c r="DZ235" s="71">
        <v>0.41</v>
      </c>
      <c r="EA235" s="71">
        <v>0.96</v>
      </c>
      <c r="EB235" s="71">
        <v>0.77</v>
      </c>
      <c r="EC235" s="71">
        <v>0.09</v>
      </c>
      <c r="ED235" s="71">
        <v>-0.42</v>
      </c>
      <c r="EE235" s="71">
        <v>-0.42</v>
      </c>
      <c r="EF235" s="71">
        <v>-0.01</v>
      </c>
      <c r="EG235" s="71">
        <v>0.32</v>
      </c>
      <c r="EH235" s="71">
        <v>0.32</v>
      </c>
      <c r="EI235" s="71">
        <v>-1.48</v>
      </c>
      <c r="EJ235" s="71">
        <v>-1.78</v>
      </c>
      <c r="EK235" s="71">
        <v>-1.79</v>
      </c>
      <c r="EL235" s="71">
        <v>0</v>
      </c>
      <c r="EM235" s="71">
        <v>0</v>
      </c>
      <c r="EN235" s="71">
        <v>0</v>
      </c>
      <c r="EO235" s="71">
        <v>0</v>
      </c>
      <c r="EP235" s="71">
        <v>0</v>
      </c>
      <c r="EQ235" s="71">
        <v>0</v>
      </c>
      <c r="ER235" s="71">
        <v>0.05</v>
      </c>
      <c r="ES235" s="71">
        <v>-0.28999999999999998</v>
      </c>
      <c r="ET235" s="71">
        <v>-0.3</v>
      </c>
      <c r="EU235" s="71">
        <v>-0.14000000000000001</v>
      </c>
      <c r="EV235" s="71">
        <v>0.22</v>
      </c>
      <c r="EW235" s="71">
        <v>0.22</v>
      </c>
      <c r="EX235" s="71">
        <v>1.1100000000000001</v>
      </c>
      <c r="EY235" s="71">
        <v>1.28</v>
      </c>
      <c r="EZ235" s="71">
        <v>1.4</v>
      </c>
      <c r="FA235" s="71">
        <v>0.14000000000000001</v>
      </c>
      <c r="FB235" s="71">
        <v>0</v>
      </c>
      <c r="FC235" s="71">
        <v>0.3</v>
      </c>
      <c r="FD235" s="71">
        <v>1.08</v>
      </c>
      <c r="FE235" s="71">
        <v>1.69</v>
      </c>
      <c r="FF235" s="71">
        <v>1.71</v>
      </c>
      <c r="FG235" s="71">
        <v>1.0900000000000001</v>
      </c>
      <c r="FH235" s="71">
        <v>0.78</v>
      </c>
      <c r="FI235" s="71">
        <v>0.71</v>
      </c>
      <c r="FJ235" s="71">
        <v>0.96</v>
      </c>
      <c r="FK235" s="71">
        <v>1.1000000000000001</v>
      </c>
      <c r="FL235" s="71">
        <v>0.83</v>
      </c>
      <c r="FM235" s="71">
        <v>1.18</v>
      </c>
      <c r="FN235" s="71">
        <v>0.38</v>
      </c>
      <c r="FO235" s="71">
        <v>0.38</v>
      </c>
      <c r="FP235" s="71">
        <v>0</v>
      </c>
      <c r="FQ235" s="71">
        <v>0.05</v>
      </c>
      <c r="FR235" s="71">
        <v>-0.74</v>
      </c>
      <c r="FS235" s="71">
        <v>0.22</v>
      </c>
      <c r="FT235" s="71">
        <v>0.62</v>
      </c>
      <c r="FU235" s="71">
        <v>1.4</v>
      </c>
      <c r="FV235" s="71">
        <v>1.1299999999999999</v>
      </c>
      <c r="FW235" s="71">
        <v>0.65</v>
      </c>
      <c r="FX235" s="71">
        <v>0.9</v>
      </c>
      <c r="FY235" s="71">
        <v>1.31</v>
      </c>
      <c r="FZ235" s="71">
        <v>1.31</v>
      </c>
      <c r="GA235" s="71">
        <v>1.06</v>
      </c>
      <c r="GB235" s="71">
        <v>0</v>
      </c>
      <c r="GC235" s="71">
        <v>0</v>
      </c>
      <c r="GD235" s="71">
        <v>0</v>
      </c>
      <c r="GE235" s="71">
        <v>0</v>
      </c>
      <c r="GF235" s="71">
        <v>0.25</v>
      </c>
      <c r="GG235" s="71">
        <v>2.08</v>
      </c>
      <c r="GH235" s="71">
        <v>2.0499999999999998</v>
      </c>
      <c r="GI235" s="71">
        <v>1.94</v>
      </c>
      <c r="GJ235" s="71">
        <v>0.11</v>
      </c>
      <c r="GK235" s="71">
        <v>0.1</v>
      </c>
      <c r="GL235" s="71">
        <v>-0.04</v>
      </c>
      <c r="GM235" s="71">
        <v>-0.04</v>
      </c>
      <c r="GN235" s="71">
        <v>0.38</v>
      </c>
      <c r="GO235" s="71">
        <v>0.72</v>
      </c>
      <c r="GP235" s="71">
        <v>0.82</v>
      </c>
      <c r="GQ235" s="71">
        <v>1.23</v>
      </c>
      <c r="GR235" s="71">
        <v>0.73</v>
      </c>
      <c r="GS235" s="71">
        <v>0.67</v>
      </c>
      <c r="GT235" s="71">
        <v>0.25</v>
      </c>
      <c r="GU235" s="71">
        <v>0.34</v>
      </c>
      <c r="GV235" s="71">
        <v>0.34</v>
      </c>
      <c r="GW235" s="71">
        <v>0.14000000000000001</v>
      </c>
      <c r="GX235" s="71">
        <v>1.47</v>
      </c>
      <c r="GY235" s="71">
        <v>1.79</v>
      </c>
      <c r="GZ235" s="71">
        <v>2.12</v>
      </c>
      <c r="HA235" s="71">
        <v>1.25</v>
      </c>
      <c r="HB235" s="71">
        <v>0.55000000000000004</v>
      </c>
      <c r="HC235" s="71">
        <v>0</v>
      </c>
      <c r="HD235" s="71">
        <v>0</v>
      </c>
      <c r="HE235" s="71">
        <v>0</v>
      </c>
      <c r="HF235" s="71">
        <v>0</v>
      </c>
      <c r="HG235" s="71">
        <v>0</v>
      </c>
      <c r="HH235" s="71">
        <v>0</v>
      </c>
      <c r="HI235" s="71">
        <v>0.99</v>
      </c>
      <c r="HJ235" s="71">
        <v>1.62</v>
      </c>
      <c r="HK235" s="71">
        <v>1.87</v>
      </c>
      <c r="HL235" s="71">
        <v>1.04</v>
      </c>
      <c r="HM235" s="71">
        <v>0.44</v>
      </c>
      <c r="HN235" s="71">
        <v>0.13</v>
      </c>
      <c r="HO235" s="71">
        <v>0.04</v>
      </c>
      <c r="HP235" s="71">
        <v>0.04</v>
      </c>
      <c r="HQ235" s="71">
        <v>0.04</v>
      </c>
      <c r="HR235" s="71">
        <v>0.92</v>
      </c>
      <c r="HS235" s="71">
        <v>0.92</v>
      </c>
      <c r="HT235" s="71">
        <v>1.39</v>
      </c>
      <c r="HU235" s="71">
        <v>1.57</v>
      </c>
      <c r="HV235" s="71">
        <v>1.77</v>
      </c>
      <c r="HW235" s="71">
        <v>1.29</v>
      </c>
      <c r="HX235" s="71">
        <v>0.21</v>
      </c>
      <c r="HY235" s="71">
        <v>0.49</v>
      </c>
      <c r="HZ235" s="71">
        <v>0.49</v>
      </c>
      <c r="IA235" s="71">
        <v>0.49</v>
      </c>
      <c r="IB235" s="71">
        <v>0</v>
      </c>
      <c r="IC235" s="41">
        <v>-0.15</v>
      </c>
      <c r="ID235" s="41">
        <v>-0.1</v>
      </c>
      <c r="IE235" s="41">
        <v>0.1</v>
      </c>
      <c r="IF235" s="41">
        <v>0.15445887902995176</v>
      </c>
      <c r="IG235" s="41">
        <v>5.121431351775553E-2</v>
      </c>
      <c r="IH235" s="41">
        <v>0.3</v>
      </c>
      <c r="II235" s="41">
        <v>0.39356038274378002</v>
      </c>
      <c r="IJ235" s="41">
        <v>-0.2</v>
      </c>
      <c r="IK235" s="41">
        <v>-0.27412278324703077</v>
      </c>
      <c r="IL235" s="41">
        <v>-0.23451103411000407</v>
      </c>
      <c r="IM235" s="41">
        <v>0.35</v>
      </c>
      <c r="IN235" s="41">
        <v>0.8</v>
      </c>
      <c r="IO235" s="41">
        <v>1.0016370545344879</v>
      </c>
      <c r="IP235" s="41">
        <v>1.2</v>
      </c>
      <c r="IQ235" s="41">
        <v>1.4839062841147392</v>
      </c>
      <c r="IR235" s="41">
        <v>1.7203194737225151</v>
      </c>
      <c r="IS235" s="41">
        <v>1.9884022240255468</v>
      </c>
      <c r="IT235" s="41">
        <v>1.2790930033935197</v>
      </c>
      <c r="IU235" s="41">
        <v>0.89261417193429693</v>
      </c>
      <c r="IV235" s="41">
        <v>0.332597080639979</v>
      </c>
      <c r="IW235" s="41">
        <v>0.14108410145205139</v>
      </c>
      <c r="IX235" s="41">
        <v>0.2</v>
      </c>
      <c r="IY235" s="41">
        <v>5.146696949493719E-2</v>
      </c>
      <c r="IZ235" s="41"/>
    </row>
    <row r="236" spans="1:260" s="53" customFormat="1" ht="18" customHeight="1" x14ac:dyDescent="0.2">
      <c r="A236" s="97">
        <v>24804</v>
      </c>
      <c r="B236" s="20"/>
      <c r="C236" s="60"/>
      <c r="D236" s="29"/>
      <c r="E236" s="95"/>
      <c r="F236" s="35"/>
      <c r="G236" s="36" t="s">
        <v>228</v>
      </c>
      <c r="H236" s="71">
        <v>-0.14000000000000001</v>
      </c>
      <c r="I236" s="71">
        <v>7.0000000000000007E-2</v>
      </c>
      <c r="J236" s="71">
        <v>7.0000000000000007E-2</v>
      </c>
      <c r="K236" s="71">
        <v>7.0000000000000007E-2</v>
      </c>
      <c r="L236" s="71">
        <v>0</v>
      </c>
      <c r="M236" s="71">
        <v>0</v>
      </c>
      <c r="N236" s="71">
        <v>0</v>
      </c>
      <c r="O236" s="71">
        <v>0</v>
      </c>
      <c r="P236" s="71">
        <v>0</v>
      </c>
      <c r="Q236" s="71">
        <v>0.3</v>
      </c>
      <c r="R236" s="71">
        <v>0.28999999999999998</v>
      </c>
      <c r="S236" s="71">
        <v>0.3</v>
      </c>
      <c r="T236" s="71">
        <v>0</v>
      </c>
      <c r="U236" s="71">
        <v>0</v>
      </c>
      <c r="V236" s="71">
        <v>0</v>
      </c>
      <c r="W236" s="71">
        <v>0</v>
      </c>
      <c r="X236" s="71">
        <v>0.32</v>
      </c>
      <c r="Y236" s="71">
        <v>0.27</v>
      </c>
      <c r="Z236" s="71">
        <v>0.27</v>
      </c>
      <c r="AA236" s="71">
        <v>0</v>
      </c>
      <c r="AB236" s="71">
        <v>0</v>
      </c>
      <c r="AC236" s="71">
        <v>0</v>
      </c>
      <c r="AD236" s="71">
        <v>0.3</v>
      </c>
      <c r="AE236" s="71">
        <v>0.3</v>
      </c>
      <c r="AF236" s="71">
        <v>0.3</v>
      </c>
      <c r="AG236" s="71">
        <v>-0.08</v>
      </c>
      <c r="AH236" s="71">
        <v>-0.08</v>
      </c>
      <c r="AI236" s="71">
        <v>-0.08</v>
      </c>
      <c r="AJ236" s="71">
        <v>0.1</v>
      </c>
      <c r="AK236" s="71">
        <v>0.1</v>
      </c>
      <c r="AL236" s="71">
        <v>0.1</v>
      </c>
      <c r="AM236" s="71">
        <v>0.08</v>
      </c>
      <c r="AN236" s="71">
        <v>0.37</v>
      </c>
      <c r="AO236" s="71">
        <v>0.37</v>
      </c>
      <c r="AP236" s="71">
        <v>0.6</v>
      </c>
      <c r="AQ236" s="71">
        <v>0.28999999999999998</v>
      </c>
      <c r="AR236" s="71">
        <v>0.72</v>
      </c>
      <c r="AS236" s="71">
        <v>1.35</v>
      </c>
      <c r="AT236" s="71">
        <v>1.35</v>
      </c>
      <c r="AU236" s="71">
        <v>1.35</v>
      </c>
      <c r="AV236" s="71">
        <v>-0.99</v>
      </c>
      <c r="AW236" s="71">
        <v>-0.99</v>
      </c>
      <c r="AX236" s="71">
        <v>-0.99</v>
      </c>
      <c r="AY236" s="71">
        <v>-1.05</v>
      </c>
      <c r="AZ236" s="71">
        <v>-1.05</v>
      </c>
      <c r="BA236" s="71">
        <v>-1.05</v>
      </c>
      <c r="BB236" s="71">
        <v>-0.7</v>
      </c>
      <c r="BC236" s="71">
        <v>0.35</v>
      </c>
      <c r="BD236" s="71">
        <v>0.35</v>
      </c>
      <c r="BE236" s="71">
        <v>1.38</v>
      </c>
      <c r="BF236" s="71">
        <v>0.32</v>
      </c>
      <c r="BG236" s="71">
        <v>1.1200000000000001</v>
      </c>
      <c r="BH236" s="71">
        <v>1.48</v>
      </c>
      <c r="BI236" s="71">
        <v>1.48</v>
      </c>
      <c r="BJ236" s="71">
        <v>0.9</v>
      </c>
      <c r="BK236" s="71">
        <v>0.55000000000000004</v>
      </c>
      <c r="BL236" s="71">
        <v>0.55000000000000004</v>
      </c>
      <c r="BM236" s="71">
        <v>-0.52</v>
      </c>
      <c r="BN236" s="71">
        <v>0.35</v>
      </c>
      <c r="BO236" s="71">
        <v>0.34</v>
      </c>
      <c r="BP236" s="71">
        <v>0.34</v>
      </c>
      <c r="BQ236" s="71">
        <v>0.32</v>
      </c>
      <c r="BR236" s="71">
        <v>1.24</v>
      </c>
      <c r="BS236" s="71">
        <v>1.24</v>
      </c>
      <c r="BT236" s="71">
        <v>1.68</v>
      </c>
      <c r="BU236" s="71">
        <v>2.3199999999999998</v>
      </c>
      <c r="BV236" s="71">
        <v>2.29</v>
      </c>
      <c r="BW236" s="71">
        <v>4.3899999999999997</v>
      </c>
      <c r="BX236" s="71">
        <v>2.77</v>
      </c>
      <c r="BY236" s="71">
        <v>2.81</v>
      </c>
      <c r="BZ236" s="71">
        <v>1.65</v>
      </c>
      <c r="CA236" s="71">
        <v>1.65</v>
      </c>
      <c r="CB236" s="71">
        <v>2.46</v>
      </c>
      <c r="CC236" s="71">
        <v>1.53</v>
      </c>
      <c r="CD236" s="71">
        <v>1.51</v>
      </c>
      <c r="CE236" s="71">
        <v>0.75</v>
      </c>
      <c r="CF236" s="71">
        <v>-0.74</v>
      </c>
      <c r="CG236" s="71">
        <v>-0.74</v>
      </c>
      <c r="CH236" s="71">
        <v>-0.74</v>
      </c>
      <c r="CI236" s="71">
        <v>0</v>
      </c>
      <c r="CJ236" s="71">
        <v>-0.71</v>
      </c>
      <c r="CK236" s="71">
        <v>-0.71</v>
      </c>
      <c r="CL236" s="71">
        <v>2.5499999999999998</v>
      </c>
      <c r="CM236" s="71">
        <v>3.35</v>
      </c>
      <c r="CN236" s="71">
        <v>3.33</v>
      </c>
      <c r="CO236" s="71">
        <v>-3.89</v>
      </c>
      <c r="CP236" s="71">
        <v>-3.89</v>
      </c>
      <c r="CQ236" s="71">
        <v>-3.9</v>
      </c>
      <c r="CR236" s="71">
        <v>-2.06</v>
      </c>
      <c r="CS236" s="71">
        <v>-2.0499999999999998</v>
      </c>
      <c r="CT236" s="71">
        <v>-2.0499999999999998</v>
      </c>
      <c r="CU236" s="71">
        <v>0</v>
      </c>
      <c r="CV236" s="71">
        <v>0</v>
      </c>
      <c r="CW236" s="71">
        <v>0</v>
      </c>
      <c r="CX236" s="71">
        <v>-0.53</v>
      </c>
      <c r="CY236" s="71">
        <v>-0.53</v>
      </c>
      <c r="CZ236" s="71">
        <v>-0.53</v>
      </c>
      <c r="DA236" s="71">
        <v>-0.01</v>
      </c>
      <c r="DB236" s="71">
        <v>-0.01</v>
      </c>
      <c r="DC236" s="71">
        <v>-0.01</v>
      </c>
      <c r="DD236" s="71">
        <v>1.2</v>
      </c>
      <c r="DE236" s="71">
        <v>1.2</v>
      </c>
      <c r="DF236" s="71">
        <v>1.0900000000000001</v>
      </c>
      <c r="DG236" s="71">
        <v>0.12</v>
      </c>
      <c r="DH236" s="71">
        <v>0.12</v>
      </c>
      <c r="DI236" s="71">
        <v>0.12</v>
      </c>
      <c r="DJ236" s="71">
        <v>-0.13</v>
      </c>
      <c r="DK236" s="71">
        <v>-0.13</v>
      </c>
      <c r="DL236" s="71">
        <v>-0.13</v>
      </c>
      <c r="DM236" s="71">
        <v>0</v>
      </c>
      <c r="DN236" s="71">
        <v>0</v>
      </c>
      <c r="DO236" s="71">
        <v>0</v>
      </c>
      <c r="DP236" s="71">
        <v>0.78</v>
      </c>
      <c r="DQ236" s="71">
        <v>0.78</v>
      </c>
      <c r="DR236" s="71">
        <v>0.77</v>
      </c>
      <c r="DS236" s="71">
        <v>0</v>
      </c>
      <c r="DT236" s="71">
        <v>0</v>
      </c>
      <c r="DU236" s="71">
        <v>0</v>
      </c>
      <c r="DV236" s="71">
        <v>0</v>
      </c>
      <c r="DW236" s="71">
        <v>0.47</v>
      </c>
      <c r="DX236" s="71">
        <v>0.48</v>
      </c>
      <c r="DY236" s="71">
        <v>0.35</v>
      </c>
      <c r="DZ236" s="71">
        <v>-0.13</v>
      </c>
      <c r="EA236" s="71">
        <v>-0.13</v>
      </c>
      <c r="EB236" s="71">
        <v>0</v>
      </c>
      <c r="EC236" s="71">
        <v>0</v>
      </c>
      <c r="ED236" s="71">
        <v>0</v>
      </c>
      <c r="EE236" s="71">
        <v>0</v>
      </c>
      <c r="EF236" s="71">
        <v>0</v>
      </c>
      <c r="EG236" s="71">
        <v>0</v>
      </c>
      <c r="EH236" s="71">
        <v>0.85</v>
      </c>
      <c r="EI236" s="71">
        <v>0.85</v>
      </c>
      <c r="EJ236" s="71">
        <v>0.86</v>
      </c>
      <c r="EK236" s="71">
        <v>0.06</v>
      </c>
      <c r="EL236" s="71">
        <v>0.06</v>
      </c>
      <c r="EM236" s="71">
        <v>0.06</v>
      </c>
      <c r="EN236" s="71">
        <v>0.02</v>
      </c>
      <c r="EO236" s="71">
        <v>0.02</v>
      </c>
      <c r="EP236" s="71">
        <v>0.02</v>
      </c>
      <c r="EQ236" s="71">
        <v>0</v>
      </c>
      <c r="ER236" s="71">
        <v>0</v>
      </c>
      <c r="ES236" s="71">
        <v>0</v>
      </c>
      <c r="ET236" s="71">
        <v>0</v>
      </c>
      <c r="EU236" s="71">
        <v>0</v>
      </c>
      <c r="EV236" s="71">
        <v>0</v>
      </c>
      <c r="EW236" s="71">
        <v>0.73</v>
      </c>
      <c r="EX236" s="71">
        <v>0.73</v>
      </c>
      <c r="EY236" s="71">
        <v>0.71</v>
      </c>
      <c r="EZ236" s="71">
        <v>0</v>
      </c>
      <c r="FA236" s="71">
        <v>0</v>
      </c>
      <c r="FB236" s="71">
        <v>0</v>
      </c>
      <c r="FC236" s="71">
        <v>0</v>
      </c>
      <c r="FD236" s="71">
        <v>0</v>
      </c>
      <c r="FE236" s="71">
        <v>0</v>
      </c>
      <c r="FF236" s="71">
        <v>0</v>
      </c>
      <c r="FG236" s="71">
        <v>0.53</v>
      </c>
      <c r="FH236" s="71">
        <v>0.53</v>
      </c>
      <c r="FI236" s="71">
        <v>0.6</v>
      </c>
      <c r="FJ236" s="71">
        <v>0</v>
      </c>
      <c r="FK236" s="71">
        <v>0</v>
      </c>
      <c r="FL236" s="71">
        <v>0.23</v>
      </c>
      <c r="FM236" s="71">
        <v>0.23</v>
      </c>
      <c r="FN236" s="71">
        <v>1.1200000000000001</v>
      </c>
      <c r="FO236" s="71">
        <v>2.38</v>
      </c>
      <c r="FP236" s="71">
        <v>2.35</v>
      </c>
      <c r="FQ236" s="71">
        <v>1.51</v>
      </c>
      <c r="FR236" s="71">
        <v>0</v>
      </c>
      <c r="FS236" s="71">
        <v>0</v>
      </c>
      <c r="FT236" s="71">
        <v>0</v>
      </c>
      <c r="FU236" s="71">
        <v>0</v>
      </c>
      <c r="FV236" s="71">
        <v>0</v>
      </c>
      <c r="FW236" s="71">
        <v>0</v>
      </c>
      <c r="FX236" s="71">
        <v>0</v>
      </c>
      <c r="FY236" s="71">
        <v>0</v>
      </c>
      <c r="FZ236" s="71">
        <v>0</v>
      </c>
      <c r="GA236" s="71">
        <v>0</v>
      </c>
      <c r="GB236" s="71">
        <v>0</v>
      </c>
      <c r="GC236" s="71">
        <v>0</v>
      </c>
      <c r="GD236" s="71">
        <v>0</v>
      </c>
      <c r="GE236" s="71">
        <v>0</v>
      </c>
      <c r="GF236" s="71">
        <v>0</v>
      </c>
      <c r="GG236" s="71">
        <v>0</v>
      </c>
      <c r="GH236" s="71">
        <v>0</v>
      </c>
      <c r="GI236" s="71">
        <v>0</v>
      </c>
      <c r="GJ236" s="71">
        <v>0</v>
      </c>
      <c r="GK236" s="71">
        <v>-0.27</v>
      </c>
      <c r="GL236" s="71">
        <v>-0.24</v>
      </c>
      <c r="GM236" s="71">
        <v>0.86</v>
      </c>
      <c r="GN236" s="71">
        <v>1.1000000000000001</v>
      </c>
      <c r="GO236" s="71">
        <v>1.1000000000000001</v>
      </c>
      <c r="GP236" s="71">
        <v>-0.04</v>
      </c>
      <c r="GQ236" s="71">
        <v>-0.04</v>
      </c>
      <c r="GR236" s="71">
        <v>-0.04</v>
      </c>
      <c r="GS236" s="71">
        <v>0</v>
      </c>
      <c r="GT236" s="71">
        <v>0</v>
      </c>
      <c r="GU236" s="71">
        <v>0</v>
      </c>
      <c r="GV236" s="71">
        <v>0</v>
      </c>
      <c r="GW236" s="71">
        <v>0</v>
      </c>
      <c r="GX236" s="71">
        <v>0</v>
      </c>
      <c r="GY236" s="71">
        <v>0</v>
      </c>
      <c r="GZ236" s="71">
        <v>0</v>
      </c>
      <c r="HA236" s="71">
        <v>0</v>
      </c>
      <c r="HB236" s="71">
        <v>0</v>
      </c>
      <c r="HC236" s="71">
        <v>0</v>
      </c>
      <c r="HD236" s="71">
        <v>0</v>
      </c>
      <c r="HE236" s="71">
        <v>0</v>
      </c>
      <c r="HF236" s="71">
        <v>0</v>
      </c>
      <c r="HG236" s="71">
        <v>0</v>
      </c>
      <c r="HH236" s="71">
        <v>0</v>
      </c>
      <c r="HI236" s="71">
        <v>0</v>
      </c>
      <c r="HJ236" s="71">
        <v>0</v>
      </c>
      <c r="HK236" s="71">
        <v>0</v>
      </c>
      <c r="HL236" s="71">
        <v>0</v>
      </c>
      <c r="HM236" s="71">
        <v>0</v>
      </c>
      <c r="HN236" s="71">
        <v>0</v>
      </c>
      <c r="HO236" s="71">
        <v>0</v>
      </c>
      <c r="HP236" s="71">
        <v>0</v>
      </c>
      <c r="HQ236" s="71">
        <v>0</v>
      </c>
      <c r="HR236" s="71">
        <v>0</v>
      </c>
      <c r="HS236" s="71">
        <v>0</v>
      </c>
      <c r="HT236" s="71">
        <v>0</v>
      </c>
      <c r="HU236" s="71">
        <v>0</v>
      </c>
      <c r="HV236" s="71">
        <v>1.08</v>
      </c>
      <c r="HW236" s="71">
        <v>1.08</v>
      </c>
      <c r="HX236" s="71">
        <v>2.15</v>
      </c>
      <c r="HY236" s="71">
        <v>1.07</v>
      </c>
      <c r="HZ236" s="71">
        <v>1.07</v>
      </c>
      <c r="IA236" s="71">
        <v>0</v>
      </c>
      <c r="IB236" s="71">
        <v>0</v>
      </c>
      <c r="IC236" s="41">
        <v>-0.15</v>
      </c>
      <c r="ID236" s="41">
        <v>-0.1</v>
      </c>
      <c r="IE236" s="41">
        <v>0.1</v>
      </c>
      <c r="IF236" s="41">
        <v>0.15445887902995176</v>
      </c>
      <c r="IG236" s="41">
        <v>5.121431351775553E-2</v>
      </c>
      <c r="IH236" s="41">
        <v>0.3</v>
      </c>
      <c r="II236" s="41">
        <v>0.39356038274378002</v>
      </c>
      <c r="IJ236" s="41">
        <v>-0.2</v>
      </c>
      <c r="IK236" s="41">
        <v>-0.27412278324703077</v>
      </c>
      <c r="IL236" s="41">
        <v>-0.23451103411000407</v>
      </c>
      <c r="IM236" s="41">
        <v>0.35</v>
      </c>
      <c r="IN236" s="41">
        <v>0.8</v>
      </c>
      <c r="IO236" s="41">
        <v>1.0016370545344879</v>
      </c>
      <c r="IP236" s="41">
        <v>1.2</v>
      </c>
      <c r="IQ236" s="41">
        <v>1.4839062841147392</v>
      </c>
      <c r="IR236" s="41">
        <v>1.7203194737225151</v>
      </c>
      <c r="IS236" s="41">
        <v>1.9884022240255468</v>
      </c>
      <c r="IT236" s="41">
        <v>1.2790930033935197</v>
      </c>
      <c r="IU236" s="41">
        <v>0.89261417193429693</v>
      </c>
      <c r="IV236" s="41">
        <v>0.332597080639979</v>
      </c>
      <c r="IW236" s="41">
        <v>0.14108410145205139</v>
      </c>
      <c r="IX236" s="41">
        <v>0.2</v>
      </c>
      <c r="IY236" s="41">
        <v>5.146696949493719E-2</v>
      </c>
      <c r="IZ236" s="41"/>
    </row>
    <row r="237" spans="1:260" s="53" customFormat="1" ht="18" customHeight="1" x14ac:dyDescent="0.2">
      <c r="A237" s="97">
        <v>24805</v>
      </c>
      <c r="B237" s="20"/>
      <c r="C237" s="60"/>
      <c r="D237" s="29"/>
      <c r="E237" s="95"/>
      <c r="F237" s="35"/>
      <c r="G237" s="36" t="s">
        <v>229</v>
      </c>
      <c r="H237" s="71">
        <v>-1.65</v>
      </c>
      <c r="I237" s="71">
        <v>0.06</v>
      </c>
      <c r="J237" s="71">
        <v>0.39</v>
      </c>
      <c r="K237" s="71">
        <v>0.54</v>
      </c>
      <c r="L237" s="71">
        <v>0.4</v>
      </c>
      <c r="M237" s="71">
        <v>0.28000000000000003</v>
      </c>
      <c r="N237" s="71">
        <v>-0.93</v>
      </c>
      <c r="O237" s="71">
        <v>-1.1599999999999999</v>
      </c>
      <c r="P237" s="71">
        <v>-1.35</v>
      </c>
      <c r="Q237" s="71">
        <v>1.66</v>
      </c>
      <c r="R237" s="71">
        <v>2.41</v>
      </c>
      <c r="S237" s="71">
        <v>2.61</v>
      </c>
      <c r="T237" s="71">
        <v>1.27</v>
      </c>
      <c r="U237" s="71">
        <v>0.96</v>
      </c>
      <c r="V237" s="71">
        <v>0.9</v>
      </c>
      <c r="W237" s="71">
        <v>1.79</v>
      </c>
      <c r="X237" s="71">
        <v>2.72</v>
      </c>
      <c r="Y237" s="71">
        <v>2.34</v>
      </c>
      <c r="Z237" s="71">
        <v>1</v>
      </c>
      <c r="AA237" s="71">
        <v>-0.28000000000000003</v>
      </c>
      <c r="AB237" s="71">
        <v>-0.73</v>
      </c>
      <c r="AC237" s="71">
        <v>-1.1599999999999999</v>
      </c>
      <c r="AD237" s="71">
        <v>-1.44</v>
      </c>
      <c r="AE237" s="71">
        <v>-1.1299999999999999</v>
      </c>
      <c r="AF237" s="71">
        <v>-1.04</v>
      </c>
      <c r="AG237" s="71">
        <v>-0.65</v>
      </c>
      <c r="AH237" s="71">
        <v>-0.86</v>
      </c>
      <c r="AI237" s="71">
        <v>-1.22</v>
      </c>
      <c r="AJ237" s="71">
        <v>-1.04</v>
      </c>
      <c r="AK237" s="71">
        <v>-0.44</v>
      </c>
      <c r="AL237" s="71">
        <v>0.43</v>
      </c>
      <c r="AM237" s="71">
        <v>0.3</v>
      </c>
      <c r="AN237" s="71">
        <v>-0.09</v>
      </c>
      <c r="AO237" s="71">
        <v>0.39</v>
      </c>
      <c r="AP237" s="71">
        <v>0.94</v>
      </c>
      <c r="AQ237" s="71">
        <v>1.34</v>
      </c>
      <c r="AR237" s="71">
        <v>-0.87</v>
      </c>
      <c r="AS237" s="71">
        <v>-0.63</v>
      </c>
      <c r="AT237" s="71">
        <v>-0.28999999999999998</v>
      </c>
      <c r="AU237" s="71">
        <v>0.49</v>
      </c>
      <c r="AV237" s="71">
        <v>0.12</v>
      </c>
      <c r="AW237" s="71">
        <v>0</v>
      </c>
      <c r="AX237" s="71">
        <v>0</v>
      </c>
      <c r="AY237" s="71">
        <v>0</v>
      </c>
      <c r="AZ237" s="71">
        <v>0</v>
      </c>
      <c r="BA237" s="71">
        <v>0.44</v>
      </c>
      <c r="BB237" s="71">
        <v>0.72</v>
      </c>
      <c r="BC237" s="71">
        <v>0.74</v>
      </c>
      <c r="BD237" s="71">
        <v>0.39</v>
      </c>
      <c r="BE237" s="71">
        <v>0.54</v>
      </c>
      <c r="BF237" s="71">
        <v>0.53</v>
      </c>
      <c r="BG237" s="71">
        <v>0.68</v>
      </c>
      <c r="BH237" s="71">
        <v>0.65</v>
      </c>
      <c r="BI237" s="71">
        <v>1.25</v>
      </c>
      <c r="BJ237" s="71">
        <v>3.25</v>
      </c>
      <c r="BK237" s="71">
        <v>3.62</v>
      </c>
      <c r="BL237" s="71">
        <v>2.63</v>
      </c>
      <c r="BM237" s="71">
        <v>1.08</v>
      </c>
      <c r="BN237" s="71">
        <v>1.52</v>
      </c>
      <c r="BO237" s="71">
        <v>1.91</v>
      </c>
      <c r="BP237" s="71">
        <v>1.54</v>
      </c>
      <c r="BQ237" s="71">
        <v>-0.02</v>
      </c>
      <c r="BR237" s="71">
        <v>-0.28000000000000003</v>
      </c>
      <c r="BS237" s="71">
        <v>-0.3</v>
      </c>
      <c r="BT237" s="71">
        <v>0.34</v>
      </c>
      <c r="BU237" s="71">
        <v>0.26</v>
      </c>
      <c r="BV237" s="71">
        <v>1.23</v>
      </c>
      <c r="BW237" s="71">
        <v>1.54</v>
      </c>
      <c r="BX237" s="71">
        <v>0.06</v>
      </c>
      <c r="BY237" s="71">
        <v>-0.51</v>
      </c>
      <c r="BZ237" s="71">
        <v>-2.0699999999999998</v>
      </c>
      <c r="CA237" s="71">
        <v>-1.86</v>
      </c>
      <c r="CB237" s="71">
        <v>-3.45</v>
      </c>
      <c r="CC237" s="71">
        <v>-4.1100000000000003</v>
      </c>
      <c r="CD237" s="71">
        <v>-3.06</v>
      </c>
      <c r="CE237" s="71">
        <v>-2.2000000000000002</v>
      </c>
      <c r="CF237" s="71">
        <v>-0.87</v>
      </c>
      <c r="CG237" s="71">
        <v>-0.1</v>
      </c>
      <c r="CH237" s="71">
        <v>-0.1</v>
      </c>
      <c r="CI237" s="71">
        <v>-0.13</v>
      </c>
      <c r="CJ237" s="71">
        <v>0.04</v>
      </c>
      <c r="CK237" s="71">
        <v>0.04</v>
      </c>
      <c r="CL237" s="71">
        <v>0.19</v>
      </c>
      <c r="CM237" s="71">
        <v>0.27</v>
      </c>
      <c r="CN237" s="71">
        <v>0.27</v>
      </c>
      <c r="CO237" s="71">
        <v>-0.11</v>
      </c>
      <c r="CP237" s="71">
        <v>0.54</v>
      </c>
      <c r="CQ237" s="71">
        <v>0.54</v>
      </c>
      <c r="CR237" s="71">
        <v>0.55000000000000004</v>
      </c>
      <c r="CS237" s="71">
        <v>-0.04</v>
      </c>
      <c r="CT237" s="71">
        <v>-0.04</v>
      </c>
      <c r="CU237" s="71">
        <v>1.05</v>
      </c>
      <c r="CV237" s="71">
        <v>1.02</v>
      </c>
      <c r="CW237" s="71">
        <v>1.02</v>
      </c>
      <c r="CX237" s="71">
        <v>-0.25</v>
      </c>
      <c r="CY237" s="71">
        <v>-0.89</v>
      </c>
      <c r="CZ237" s="71">
        <v>-0.89</v>
      </c>
      <c r="DA237" s="71">
        <v>-0.05</v>
      </c>
      <c r="DB237" s="71">
        <v>-0.73</v>
      </c>
      <c r="DC237" s="71">
        <v>-0.73</v>
      </c>
      <c r="DD237" s="71">
        <v>-0.78</v>
      </c>
      <c r="DE237" s="71">
        <v>1.65</v>
      </c>
      <c r="DF237" s="71">
        <v>1.65</v>
      </c>
      <c r="DG237" s="71">
        <v>1.17</v>
      </c>
      <c r="DH237" s="71">
        <v>-0.65</v>
      </c>
      <c r="DI237" s="71">
        <v>-0.32</v>
      </c>
      <c r="DJ237" s="71">
        <v>0.4</v>
      </c>
      <c r="DK237" s="71">
        <v>0.65</v>
      </c>
      <c r="DL237" s="71">
        <v>0.33</v>
      </c>
      <c r="DM237" s="71">
        <v>0.35</v>
      </c>
      <c r="DN237" s="71">
        <v>0.66</v>
      </c>
      <c r="DO237" s="71">
        <v>0.8</v>
      </c>
      <c r="DP237" s="71">
        <v>0.62</v>
      </c>
      <c r="DQ237" s="71">
        <v>0.83</v>
      </c>
      <c r="DR237" s="71">
        <v>0.99</v>
      </c>
      <c r="DS237" s="71">
        <v>1</v>
      </c>
      <c r="DT237" s="71">
        <v>0.9</v>
      </c>
      <c r="DU237" s="71">
        <v>-0.78</v>
      </c>
      <c r="DV237" s="71">
        <v>-0.8</v>
      </c>
      <c r="DW237" s="71">
        <v>-1.55</v>
      </c>
      <c r="DX237" s="71">
        <v>-0.02</v>
      </c>
      <c r="DY237" s="71">
        <v>-0.04</v>
      </c>
      <c r="DZ237" s="71">
        <v>0.05</v>
      </c>
      <c r="EA237" s="71">
        <v>0.79</v>
      </c>
      <c r="EB237" s="71">
        <v>2.41</v>
      </c>
      <c r="EC237" s="71">
        <v>2.74</v>
      </c>
      <c r="ED237" s="71">
        <v>2.14</v>
      </c>
      <c r="EE237" s="71">
        <v>0.51</v>
      </c>
      <c r="EF237" s="71">
        <v>-0.28000000000000003</v>
      </c>
      <c r="EG237" s="71">
        <v>0.27</v>
      </c>
      <c r="EH237" s="71">
        <v>0.53</v>
      </c>
      <c r="EI237" s="71">
        <v>1.03</v>
      </c>
      <c r="EJ237" s="71">
        <v>0.38</v>
      </c>
      <c r="EK237" s="71">
        <v>0.11</v>
      </c>
      <c r="EL237" s="71">
        <v>0</v>
      </c>
      <c r="EM237" s="71">
        <v>0</v>
      </c>
      <c r="EN237" s="71">
        <v>-0.52</v>
      </c>
      <c r="EO237" s="71">
        <v>-0.14000000000000001</v>
      </c>
      <c r="EP237" s="71">
        <v>-0.14000000000000001</v>
      </c>
      <c r="EQ237" s="71">
        <v>-0.11</v>
      </c>
      <c r="ER237" s="71">
        <v>-7.0000000000000007E-2</v>
      </c>
      <c r="ES237" s="71">
        <v>-7.0000000000000007E-2</v>
      </c>
      <c r="ET237" s="71">
        <v>0.47</v>
      </c>
      <c r="EU237" s="71">
        <v>0.67</v>
      </c>
      <c r="EV237" s="71">
        <v>0.67</v>
      </c>
      <c r="EW237" s="71">
        <v>0.56000000000000005</v>
      </c>
      <c r="EX237" s="71">
        <v>-0.95</v>
      </c>
      <c r="EY237" s="71">
        <v>-0.6</v>
      </c>
      <c r="EZ237" s="71">
        <v>-0.71</v>
      </c>
      <c r="FA237" s="71">
        <v>0.44</v>
      </c>
      <c r="FB237" s="71">
        <v>0.1</v>
      </c>
      <c r="FC237" s="71">
        <v>0.23</v>
      </c>
      <c r="FD237" s="71">
        <v>1.37</v>
      </c>
      <c r="FE237" s="71">
        <v>1.3</v>
      </c>
      <c r="FF237" s="71">
        <v>1.54</v>
      </c>
      <c r="FG237" s="71">
        <v>1.3</v>
      </c>
      <c r="FH237" s="71">
        <v>2.12</v>
      </c>
      <c r="FI237" s="71">
        <v>2.4</v>
      </c>
      <c r="FJ237" s="71">
        <v>1.62</v>
      </c>
      <c r="FK237" s="71">
        <v>1.04</v>
      </c>
      <c r="FL237" s="71">
        <v>0.43</v>
      </c>
      <c r="FM237" s="71">
        <v>0.37</v>
      </c>
      <c r="FN237" s="71">
        <v>0.12</v>
      </c>
      <c r="FO237" s="71">
        <v>0.15</v>
      </c>
      <c r="FP237" s="71">
        <v>-0.21</v>
      </c>
      <c r="FQ237" s="71">
        <v>-0.21</v>
      </c>
      <c r="FR237" s="71">
        <v>-0.67</v>
      </c>
      <c r="FS237" s="71">
        <v>0.08</v>
      </c>
      <c r="FT237" s="71">
        <v>7.0000000000000007E-2</v>
      </c>
      <c r="FU237" s="71">
        <v>0.59</v>
      </c>
      <c r="FV237" s="71">
        <v>0.36</v>
      </c>
      <c r="FW237" s="71">
        <v>0.66</v>
      </c>
      <c r="FX237" s="71">
        <v>-0.08</v>
      </c>
      <c r="FY237" s="71">
        <v>0.28999999999999998</v>
      </c>
      <c r="FZ237" s="71">
        <v>-0.03</v>
      </c>
      <c r="GA237" s="71">
        <v>0.97</v>
      </c>
      <c r="GB237" s="71">
        <v>0.46</v>
      </c>
      <c r="GC237" s="71">
        <v>0.46</v>
      </c>
      <c r="GD237" s="71">
        <v>-0.51</v>
      </c>
      <c r="GE237" s="71">
        <v>-0.64</v>
      </c>
      <c r="GF237" s="71">
        <v>0.65</v>
      </c>
      <c r="GG237" s="71">
        <v>5.39</v>
      </c>
      <c r="GH237" s="71">
        <v>6.74</v>
      </c>
      <c r="GI237" s="71">
        <v>5.54</v>
      </c>
      <c r="GJ237" s="71">
        <v>0.9</v>
      </c>
      <c r="GK237" s="71">
        <v>0.72</v>
      </c>
      <c r="GL237" s="71">
        <v>0.39</v>
      </c>
      <c r="GM237" s="71">
        <v>-0.84</v>
      </c>
      <c r="GN237" s="71">
        <v>-1.29</v>
      </c>
      <c r="GO237" s="71">
        <v>-1.3</v>
      </c>
      <c r="GP237" s="71">
        <v>2.2599999999999998</v>
      </c>
      <c r="GQ237" s="71">
        <v>1.87</v>
      </c>
      <c r="GR237" s="71">
        <v>1.62</v>
      </c>
      <c r="GS237" s="71">
        <v>-0.36</v>
      </c>
      <c r="GT237" s="71">
        <v>0.74</v>
      </c>
      <c r="GU237" s="71">
        <v>0.99</v>
      </c>
      <c r="GV237" s="71">
        <v>0.59</v>
      </c>
      <c r="GW237" s="71">
        <v>-0.41</v>
      </c>
      <c r="GX237" s="71">
        <v>-0.04</v>
      </c>
      <c r="GY237" s="71">
        <v>0.01</v>
      </c>
      <c r="GZ237" s="71">
        <v>1.29</v>
      </c>
      <c r="HA237" s="71">
        <v>0.91</v>
      </c>
      <c r="HB237" s="71">
        <v>1.18</v>
      </c>
      <c r="HC237" s="71">
        <v>0.3</v>
      </c>
      <c r="HD237" s="71">
        <v>0.3</v>
      </c>
      <c r="HE237" s="71">
        <v>0.37</v>
      </c>
      <c r="HF237" s="71">
        <v>0.47</v>
      </c>
      <c r="HG237" s="71">
        <v>0.47</v>
      </c>
      <c r="HH237" s="71">
        <v>0.73</v>
      </c>
      <c r="HI237" s="71">
        <v>0.93</v>
      </c>
      <c r="HJ237" s="71">
        <v>2.08</v>
      </c>
      <c r="HK237" s="71">
        <v>2.11</v>
      </c>
      <c r="HL237" s="71">
        <v>1.56</v>
      </c>
      <c r="HM237" s="71">
        <v>-0.38</v>
      </c>
      <c r="HN237" s="71">
        <v>-1</v>
      </c>
      <c r="HO237" s="71">
        <v>-0.44</v>
      </c>
      <c r="HP237" s="71">
        <v>0.48</v>
      </c>
      <c r="HQ237" s="71">
        <v>0.65</v>
      </c>
      <c r="HR237" s="71">
        <v>0.16</v>
      </c>
      <c r="HS237" s="71">
        <v>0.16</v>
      </c>
      <c r="HT237" s="71">
        <v>-0.2</v>
      </c>
      <c r="HU237" s="71">
        <v>0.01</v>
      </c>
      <c r="HV237" s="71">
        <v>0.48</v>
      </c>
      <c r="HW237" s="71">
        <v>0.77</v>
      </c>
      <c r="HX237" s="71">
        <v>-0.1</v>
      </c>
      <c r="HY237" s="71">
        <v>-0.41</v>
      </c>
      <c r="HZ237" s="71">
        <v>-0.39</v>
      </c>
      <c r="IA237" s="71">
        <v>0.2</v>
      </c>
      <c r="IB237" s="71">
        <v>0.08</v>
      </c>
      <c r="IC237" s="41">
        <v>-0.15</v>
      </c>
      <c r="ID237" s="41">
        <v>-0.1</v>
      </c>
      <c r="IE237" s="41">
        <v>0.1</v>
      </c>
      <c r="IF237" s="41">
        <v>0.15445887902995176</v>
      </c>
      <c r="IG237" s="41">
        <v>5.121431351775553E-2</v>
      </c>
      <c r="IH237" s="41">
        <v>0.3</v>
      </c>
      <c r="II237" s="41">
        <v>0.39356038274378002</v>
      </c>
      <c r="IJ237" s="41">
        <v>-0.2</v>
      </c>
      <c r="IK237" s="41">
        <v>-0.27412278324703077</v>
      </c>
      <c r="IL237" s="41">
        <v>-0.23451103411000407</v>
      </c>
      <c r="IM237" s="41">
        <v>0.35</v>
      </c>
      <c r="IN237" s="41">
        <v>0.8</v>
      </c>
      <c r="IO237" s="41">
        <v>1.0016370545344879</v>
      </c>
      <c r="IP237" s="41">
        <v>1.2</v>
      </c>
      <c r="IQ237" s="41">
        <v>1.4839062841147392</v>
      </c>
      <c r="IR237" s="41">
        <v>1.7203194737225151</v>
      </c>
      <c r="IS237" s="41">
        <v>1.9884022240255468</v>
      </c>
      <c r="IT237" s="41">
        <v>1.2790930033935197</v>
      </c>
      <c r="IU237" s="41">
        <v>0.89261417193429693</v>
      </c>
      <c r="IV237" s="41">
        <v>0.332597080639979</v>
      </c>
      <c r="IW237" s="41">
        <v>0.14108410145205139</v>
      </c>
      <c r="IX237" s="41">
        <v>0.2</v>
      </c>
      <c r="IY237" s="41">
        <v>5.146696949493719E-2</v>
      </c>
      <c r="IZ237" s="41"/>
    </row>
    <row r="238" spans="1:260" s="53" customFormat="1" ht="18" customHeight="1" x14ac:dyDescent="0.2">
      <c r="A238" s="97">
        <v>249</v>
      </c>
      <c r="B238" s="20"/>
      <c r="C238" s="60"/>
      <c r="D238" s="29"/>
      <c r="E238" s="95"/>
      <c r="F238" s="66" t="s">
        <v>230</v>
      </c>
      <c r="G238" s="35"/>
      <c r="H238" s="67">
        <v>-0.66466226622288926</v>
      </c>
      <c r="I238" s="67">
        <v>-0.72021258286026257</v>
      </c>
      <c r="J238" s="67">
        <v>-8.5184302417477903E-2</v>
      </c>
      <c r="K238" s="67">
        <v>0.48506397914414312</v>
      </c>
      <c r="L238" s="67">
        <v>0.56965955208050734</v>
      </c>
      <c r="M238" s="67">
        <v>0.97666522316678905</v>
      </c>
      <c r="N238" s="67">
        <v>1.8532468801353699</v>
      </c>
      <c r="O238" s="67">
        <v>1.9389489918752933</v>
      </c>
      <c r="P238" s="67">
        <v>0.60822253957819461</v>
      </c>
      <c r="Q238" s="67">
        <v>-0.31385773002736644</v>
      </c>
      <c r="R238" s="67">
        <v>-0.57157704647998875</v>
      </c>
      <c r="S238" s="67">
        <v>-0.18834410590525266</v>
      </c>
      <c r="T238" s="67">
        <v>5.6707494833655177E-2</v>
      </c>
      <c r="U238" s="67">
        <v>-0.41248254143858837</v>
      </c>
      <c r="V238" s="67">
        <v>-0.12273488274705747</v>
      </c>
      <c r="W238" s="67">
        <v>1.5890501724833479E-2</v>
      </c>
      <c r="X238" s="67">
        <v>0.47774699174861351</v>
      </c>
      <c r="Y238" s="67">
        <v>-0.14142207634008158</v>
      </c>
      <c r="Z238" s="67">
        <v>-8.0779998531373187E-2</v>
      </c>
      <c r="AA238" s="67">
        <v>1.0785567912242182</v>
      </c>
      <c r="AB238" s="67">
        <v>3.9506323146920606</v>
      </c>
      <c r="AC238" s="67">
        <v>4.0432505839487787</v>
      </c>
      <c r="AD238" s="67">
        <v>4.0923200577693395</v>
      </c>
      <c r="AE238" s="67">
        <v>2.5852040980566557</v>
      </c>
      <c r="AF238" s="67">
        <v>4.9782585945795912</v>
      </c>
      <c r="AG238" s="67">
        <v>4.6341716186116031</v>
      </c>
      <c r="AH238" s="67">
        <v>4.4678961547064979</v>
      </c>
      <c r="AI238" s="67">
        <v>2.3463638960782607</v>
      </c>
      <c r="AJ238" s="67">
        <v>1.2712536776944994</v>
      </c>
      <c r="AK238" s="67">
        <v>4.3583525850004433E-2</v>
      </c>
      <c r="AL238" s="67">
        <v>0.67263696587604394</v>
      </c>
      <c r="AM238" s="67">
        <v>1.5080696515333261</v>
      </c>
      <c r="AN238" s="67">
        <v>2.2177073121493347</v>
      </c>
      <c r="AO238" s="67">
        <v>1.8623131065366119</v>
      </c>
      <c r="AP238" s="67">
        <v>0.53853402950494134</v>
      </c>
      <c r="AQ238" s="67">
        <v>-0.26657122932937488</v>
      </c>
      <c r="AR238" s="67">
        <v>5.5573791056293631</v>
      </c>
      <c r="AS238" s="67">
        <v>4.7433605881257383E-2</v>
      </c>
      <c r="AT238" s="67">
        <v>0.63838769546732577</v>
      </c>
      <c r="AU238" s="67">
        <v>-0.1554879263930645</v>
      </c>
      <c r="AV238" s="67">
        <v>1.2417313324882362</v>
      </c>
      <c r="AW238" s="67">
        <v>1.2078872705153638</v>
      </c>
      <c r="AX238" s="67">
        <v>1.450285630659953</v>
      </c>
      <c r="AY238" s="67">
        <v>-0.56148851443854542</v>
      </c>
      <c r="AZ238" s="67">
        <v>-0.76443001521005083</v>
      </c>
      <c r="BA238" s="67">
        <v>-0.74207185948897192</v>
      </c>
      <c r="BB238" s="67">
        <v>1.2821055718634757</v>
      </c>
      <c r="BC238" s="67">
        <v>1.3666201625020464</v>
      </c>
      <c r="BD238" s="67">
        <v>1.3520738739338904</v>
      </c>
      <c r="BE238" s="67">
        <v>1.3969902377270236</v>
      </c>
      <c r="BF238" s="67">
        <v>1.3772892948388722</v>
      </c>
      <c r="BG238" s="67">
        <v>1.3487975369579164</v>
      </c>
      <c r="BH238" s="67">
        <v>-0.25317824899032365</v>
      </c>
      <c r="BI238" s="67">
        <v>-0.11948026764666093</v>
      </c>
      <c r="BJ238" s="67">
        <v>0.27920353464039616</v>
      </c>
      <c r="BK238" s="67">
        <v>1.418859397439054</v>
      </c>
      <c r="BL238" s="67">
        <v>1.3734453546568839</v>
      </c>
      <c r="BM238" s="67">
        <v>1.2687675000846288</v>
      </c>
      <c r="BN238" s="67">
        <v>1.6493990040316462</v>
      </c>
      <c r="BO238" s="67">
        <v>1.714183731737803</v>
      </c>
      <c r="BP238" s="67">
        <v>1.6860366476077282</v>
      </c>
      <c r="BQ238" s="67">
        <v>2.2754153966295014</v>
      </c>
      <c r="BR238" s="67">
        <v>1.9301383864078554</v>
      </c>
      <c r="BS238" s="67">
        <v>2.4821437088764151</v>
      </c>
      <c r="BT238" s="67">
        <v>2.7869229711482171</v>
      </c>
      <c r="BU238" s="67">
        <v>3.3865762873741758</v>
      </c>
      <c r="BV238" s="67">
        <v>2.6726598106027959</v>
      </c>
      <c r="BW238" s="67">
        <v>1.9598087716008603</v>
      </c>
      <c r="BX238" s="67">
        <v>2.7068045286604931</v>
      </c>
      <c r="BY238" s="67">
        <v>2.7418077890021482</v>
      </c>
      <c r="BZ238" s="67">
        <v>2.0592371415419279</v>
      </c>
      <c r="CA238" s="67">
        <v>1.0645999261967289</v>
      </c>
      <c r="CB238" s="67">
        <v>1.2500148289533517</v>
      </c>
      <c r="CC238" s="67">
        <v>0.68511378929123667</v>
      </c>
      <c r="CD238" s="67">
        <v>1.5880131026596087</v>
      </c>
      <c r="CE238" s="67">
        <v>1.4378135927800488</v>
      </c>
      <c r="CF238" s="67">
        <v>1.1012790147792264</v>
      </c>
      <c r="CG238" s="67">
        <v>0.20894427637048121</v>
      </c>
      <c r="CH238" s="67">
        <v>-2.9702440793913692E-2</v>
      </c>
      <c r="CI238" s="67">
        <v>-0.10547417756349992</v>
      </c>
      <c r="CJ238" s="67">
        <v>-3.6630422686358161E-2</v>
      </c>
      <c r="CK238" s="67">
        <v>-0.71990880371641497</v>
      </c>
      <c r="CL238" s="67">
        <v>-1.6889058202613398</v>
      </c>
      <c r="CM238" s="67">
        <v>-1.8995530862440164</v>
      </c>
      <c r="CN238" s="67">
        <v>-1.595334075941816</v>
      </c>
      <c r="CO238" s="67">
        <v>-1.0350540672275954</v>
      </c>
      <c r="CP238" s="67">
        <v>-1.1995457508564931</v>
      </c>
      <c r="CQ238" s="67">
        <v>-1.249755965209058</v>
      </c>
      <c r="CR238" s="67">
        <v>-1.7350763687366457</v>
      </c>
      <c r="CS238" s="67">
        <v>-2.0631702081937471</v>
      </c>
      <c r="CT238" s="67">
        <v>-1.6655629644221566</v>
      </c>
      <c r="CU238" s="67">
        <v>-1.0180216870175554</v>
      </c>
      <c r="CV238" s="67">
        <v>-0.61040236539221537</v>
      </c>
      <c r="CW238" s="67">
        <v>-1.0544146008680901</v>
      </c>
      <c r="CX238" s="67">
        <v>-0.22218351126327748</v>
      </c>
      <c r="CY238" s="67">
        <v>-0.15405727940908601</v>
      </c>
      <c r="CZ238" s="67">
        <v>0.31596271568329248</v>
      </c>
      <c r="DA238" s="67">
        <v>-0.1474858278818118</v>
      </c>
      <c r="DB238" s="67">
        <v>-0.24980532167178246</v>
      </c>
      <c r="DC238" s="67">
        <v>-0.62526621198754462</v>
      </c>
      <c r="DD238" s="67">
        <v>-1.8796968172791373</v>
      </c>
      <c r="DE238" s="67">
        <v>-0.97208554560466409</v>
      </c>
      <c r="DF238" s="67">
        <v>-0.58310396822408939</v>
      </c>
      <c r="DG238" s="67">
        <v>0.17462209421438402</v>
      </c>
      <c r="DH238" s="67">
        <v>5.423494378795489E-2</v>
      </c>
      <c r="DI238" s="67">
        <v>-5.8806139228582778E-2</v>
      </c>
      <c r="DJ238" s="67">
        <v>0.11219934592439519</v>
      </c>
      <c r="DK238" s="67">
        <v>0.11265349572148843</v>
      </c>
      <c r="DL238" s="67">
        <v>0.12782255858575084</v>
      </c>
      <c r="DM238" s="67">
        <v>0.19535245631483761</v>
      </c>
      <c r="DN238" s="67">
        <v>0.22325432093706379</v>
      </c>
      <c r="DO238" s="67">
        <v>8.5268816454169782E-2</v>
      </c>
      <c r="DP238" s="67">
        <v>3.765692012139507E-3</v>
      </c>
      <c r="DQ238" s="67">
        <v>-1.4257068672600142E-2</v>
      </c>
      <c r="DR238" s="67">
        <v>-0.6293891580713924</v>
      </c>
      <c r="DS238" s="67">
        <v>-1.2451218796599408</v>
      </c>
      <c r="DT238" s="67">
        <v>-1.4403370463823844</v>
      </c>
      <c r="DU238" s="67">
        <v>-0.89</v>
      </c>
      <c r="DV238" s="67">
        <v>0.19351931892599872</v>
      </c>
      <c r="DW238" s="67">
        <v>0.48</v>
      </c>
      <c r="DX238" s="67">
        <v>0.72</v>
      </c>
      <c r="DY238" s="67">
        <v>0.35071353343865186</v>
      </c>
      <c r="DZ238" s="67">
        <v>0.31</v>
      </c>
      <c r="EA238" s="67">
        <v>0.57999999999999996</v>
      </c>
      <c r="EB238" s="67">
        <v>-0.18403462050599201</v>
      </c>
      <c r="EC238" s="67">
        <v>-0.18</v>
      </c>
      <c r="ED238" s="67">
        <v>-0.42</v>
      </c>
      <c r="EE238" s="67">
        <v>3.1184086311530676E-2</v>
      </c>
      <c r="EF238" s="67">
        <v>-0.1</v>
      </c>
      <c r="EG238" s="67">
        <v>-0.01</v>
      </c>
      <c r="EH238" s="67">
        <v>0.24</v>
      </c>
      <c r="EI238" s="67">
        <v>0.8</v>
      </c>
      <c r="EJ238" s="67">
        <v>0.83</v>
      </c>
      <c r="EK238" s="67">
        <v>0.38</v>
      </c>
      <c r="EL238" s="67">
        <v>-0.22</v>
      </c>
      <c r="EM238" s="67">
        <v>-0.11</v>
      </c>
      <c r="EN238" s="67">
        <v>7.0000000000000007E-2</v>
      </c>
      <c r="EO238" s="67">
        <v>0.7</v>
      </c>
      <c r="EP238" s="67">
        <v>0.72</v>
      </c>
      <c r="EQ238" s="67">
        <v>0.64</v>
      </c>
      <c r="ER238" s="67">
        <v>0.64</v>
      </c>
      <c r="ES238" s="67">
        <v>0.66</v>
      </c>
      <c r="ET238" s="67">
        <v>0.7</v>
      </c>
      <c r="EU238" s="67">
        <v>-0.24</v>
      </c>
      <c r="EV238" s="67">
        <v>-0.26</v>
      </c>
      <c r="EW238" s="67">
        <v>-0.21</v>
      </c>
      <c r="EX238" s="67">
        <v>-0.26</v>
      </c>
      <c r="EY238" s="67">
        <v>-0.48</v>
      </c>
      <c r="EZ238" s="67">
        <v>-0.47</v>
      </c>
      <c r="FA238" s="67">
        <v>-0.08</v>
      </c>
      <c r="FB238" s="67">
        <v>0.2</v>
      </c>
      <c r="FC238" s="67">
        <v>-0.04</v>
      </c>
      <c r="FD238" s="67">
        <v>-0.13</v>
      </c>
      <c r="FE238" s="67">
        <v>-0.13</v>
      </c>
      <c r="FF238" s="67">
        <v>-0.01</v>
      </c>
      <c r="FG238" s="67">
        <v>-0.13</v>
      </c>
      <c r="FH238" s="67">
        <v>0.23</v>
      </c>
      <c r="FI238" s="67">
        <v>0.39</v>
      </c>
      <c r="FJ238" s="67">
        <v>1.53</v>
      </c>
      <c r="FK238" s="67">
        <v>1.51</v>
      </c>
      <c r="FL238" s="67">
        <v>1.48</v>
      </c>
      <c r="FM238" s="67">
        <v>7.0000000000000007E-2</v>
      </c>
      <c r="FN238" s="67">
        <v>-0.18</v>
      </c>
      <c r="FO238" s="67">
        <v>-0.23</v>
      </c>
      <c r="FP238" s="67">
        <v>-0.04</v>
      </c>
      <c r="FQ238" s="67">
        <v>-0.11</v>
      </c>
      <c r="FR238" s="67">
        <v>0.04</v>
      </c>
      <c r="FS238" s="67">
        <v>0.48</v>
      </c>
      <c r="FT238" s="67">
        <v>0.37</v>
      </c>
      <c r="FU238" s="67">
        <v>0.4</v>
      </c>
      <c r="FV238" s="67">
        <v>1.23</v>
      </c>
      <c r="FW238" s="67">
        <v>1.39</v>
      </c>
      <c r="FX238" s="67">
        <v>1.54</v>
      </c>
      <c r="FY238" s="67">
        <v>0.57999999999999996</v>
      </c>
      <c r="FZ238" s="67">
        <v>0.62</v>
      </c>
      <c r="GA238" s="67">
        <v>0.34</v>
      </c>
      <c r="GB238" s="67">
        <v>-1.5</v>
      </c>
      <c r="GC238" s="67">
        <v>-1.71</v>
      </c>
      <c r="GD238" s="67">
        <v>-1.39</v>
      </c>
      <c r="GE238" s="67">
        <v>0.67</v>
      </c>
      <c r="GF238" s="67">
        <v>1.45</v>
      </c>
      <c r="GG238" s="67">
        <v>1.66</v>
      </c>
      <c r="GH238" s="67">
        <v>1.79</v>
      </c>
      <c r="GI238" s="67">
        <v>1.25</v>
      </c>
      <c r="GJ238" s="67">
        <v>0.9</v>
      </c>
      <c r="GK238" s="67">
        <v>0.3</v>
      </c>
      <c r="GL238" s="67">
        <v>0.11</v>
      </c>
      <c r="GM238" s="67">
        <v>0.04</v>
      </c>
      <c r="GN238" s="67">
        <v>-0.02</v>
      </c>
      <c r="GO238" s="67">
        <v>0.24</v>
      </c>
      <c r="GP238" s="67">
        <v>1.27</v>
      </c>
      <c r="GQ238" s="67">
        <v>2.02</v>
      </c>
      <c r="GR238" s="67">
        <v>1.76</v>
      </c>
      <c r="GS238" s="67">
        <v>1.25</v>
      </c>
      <c r="GT238" s="67">
        <v>0.81</v>
      </c>
      <c r="GU238" s="67">
        <v>0.77</v>
      </c>
      <c r="GV238" s="67">
        <v>0.28999999999999998</v>
      </c>
      <c r="GW238" s="67">
        <v>0.59</v>
      </c>
      <c r="GX238" s="67">
        <v>0.44</v>
      </c>
      <c r="GY238" s="67">
        <v>0.33</v>
      </c>
      <c r="GZ238" s="67">
        <v>0.32</v>
      </c>
      <c r="HA238" s="67">
        <v>0.46</v>
      </c>
      <c r="HB238" s="67">
        <v>0.35</v>
      </c>
      <c r="HC238" s="67">
        <v>0.03</v>
      </c>
      <c r="HD238" s="67">
        <v>0.02</v>
      </c>
      <c r="HE238" s="67">
        <v>0.28999999999999998</v>
      </c>
      <c r="HF238" s="67">
        <v>0.3</v>
      </c>
      <c r="HG238" s="67">
        <v>0.56000000000000005</v>
      </c>
      <c r="HH238" s="67">
        <v>0.49</v>
      </c>
      <c r="HI238" s="67">
        <v>0.46</v>
      </c>
      <c r="HJ238" s="67">
        <v>0.67</v>
      </c>
      <c r="HK238" s="67">
        <v>1.1000000000000001</v>
      </c>
      <c r="HL238" s="67">
        <v>1.1000000000000001</v>
      </c>
      <c r="HM238" s="67">
        <v>0.88</v>
      </c>
      <c r="HN238" s="67">
        <v>1.1399999999999999</v>
      </c>
      <c r="HO238" s="67">
        <v>1.54</v>
      </c>
      <c r="HP238" s="67">
        <v>1.39</v>
      </c>
      <c r="HQ238" s="67">
        <v>0.43</v>
      </c>
      <c r="HR238" s="67">
        <v>0.02</v>
      </c>
      <c r="HS238" s="67">
        <v>0.09</v>
      </c>
      <c r="HT238" s="67">
        <v>1.05</v>
      </c>
      <c r="HU238" s="67">
        <v>1.07</v>
      </c>
      <c r="HV238" s="67">
        <v>1.1200000000000001</v>
      </c>
      <c r="HW238" s="67">
        <v>0.49</v>
      </c>
      <c r="HX238" s="67">
        <v>0.3</v>
      </c>
      <c r="HY238" s="67">
        <v>0.16</v>
      </c>
      <c r="HZ238" s="67">
        <v>0.09</v>
      </c>
      <c r="IA238" s="67">
        <v>0.14000000000000001</v>
      </c>
      <c r="IB238" s="67">
        <v>0.54</v>
      </c>
      <c r="IC238" s="69">
        <v>-0.15</v>
      </c>
      <c r="ID238" s="69">
        <v>-0.1</v>
      </c>
      <c r="IE238" s="69">
        <v>0.1</v>
      </c>
      <c r="IF238" s="69">
        <v>0.15445887902995176</v>
      </c>
      <c r="IG238" s="69">
        <v>5.121431351775553E-2</v>
      </c>
      <c r="IH238" s="69">
        <v>0.3</v>
      </c>
      <c r="II238" s="69">
        <v>0.39356038274378002</v>
      </c>
      <c r="IJ238" s="69">
        <v>-0.2</v>
      </c>
      <c r="IK238" s="69">
        <v>-0.27412278324703077</v>
      </c>
      <c r="IL238" s="69">
        <v>-0.23451103411000407</v>
      </c>
      <c r="IM238" s="69">
        <v>0.35</v>
      </c>
      <c r="IN238" s="69">
        <v>0.8</v>
      </c>
      <c r="IO238" s="69">
        <v>1.0016370545344879</v>
      </c>
      <c r="IP238" s="69">
        <v>1.2</v>
      </c>
      <c r="IQ238" s="69">
        <v>1.4839062841147392</v>
      </c>
      <c r="IR238" s="69">
        <v>1.7203194737225151</v>
      </c>
      <c r="IS238" s="69">
        <v>1.9884022240255468</v>
      </c>
      <c r="IT238" s="69">
        <v>1.2790930033935197</v>
      </c>
      <c r="IU238" s="69">
        <v>0.89261417193429693</v>
      </c>
      <c r="IV238" s="69">
        <v>0.332597080639979</v>
      </c>
      <c r="IW238" s="69">
        <v>0.14108410145205139</v>
      </c>
      <c r="IX238" s="69">
        <v>0.2</v>
      </c>
      <c r="IY238" s="69">
        <v>5.146696949493719E-2</v>
      </c>
      <c r="IZ238" s="92"/>
    </row>
    <row r="239" spans="1:260" s="53" customFormat="1" ht="18" customHeight="1" x14ac:dyDescent="0.2">
      <c r="A239" s="97">
        <v>24901</v>
      </c>
      <c r="B239" s="20"/>
      <c r="C239" s="60"/>
      <c r="D239" s="29"/>
      <c r="E239" s="95"/>
      <c r="F239" s="66"/>
      <c r="G239" s="91" t="s">
        <v>231</v>
      </c>
      <c r="H239" s="71">
        <v>-1</v>
      </c>
      <c r="I239" s="71">
        <v>-1.64</v>
      </c>
      <c r="J239" s="71">
        <v>-1.65</v>
      </c>
      <c r="K239" s="71">
        <v>-0.82</v>
      </c>
      <c r="L239" s="71">
        <v>-0.16</v>
      </c>
      <c r="M239" s="71">
        <v>-0.16</v>
      </c>
      <c r="N239" s="71">
        <v>0</v>
      </c>
      <c r="O239" s="71">
        <v>0.61</v>
      </c>
      <c r="P239" s="71">
        <v>0.82</v>
      </c>
      <c r="Q239" s="71">
        <v>0.83</v>
      </c>
      <c r="R239" s="71">
        <v>0</v>
      </c>
      <c r="S239" s="71">
        <v>0</v>
      </c>
      <c r="T239" s="71">
        <v>0.16</v>
      </c>
      <c r="U239" s="71">
        <v>0.16</v>
      </c>
      <c r="V239" s="71">
        <v>0.16</v>
      </c>
      <c r="W239" s="71">
        <v>0</v>
      </c>
      <c r="X239" s="71">
        <v>0</v>
      </c>
      <c r="Y239" s="71">
        <v>0</v>
      </c>
      <c r="Z239" s="71">
        <v>0.11</v>
      </c>
      <c r="AA239" s="71">
        <v>0.11</v>
      </c>
      <c r="AB239" s="71">
        <v>0.11</v>
      </c>
      <c r="AC239" s="71">
        <v>0</v>
      </c>
      <c r="AD239" s="71">
        <v>0</v>
      </c>
      <c r="AE239" s="71">
        <v>0</v>
      </c>
      <c r="AF239" s="71">
        <v>0.84</v>
      </c>
      <c r="AG239" s="71">
        <v>1.74</v>
      </c>
      <c r="AH239" s="71">
        <v>1.75</v>
      </c>
      <c r="AI239" s="71">
        <v>0.89</v>
      </c>
      <c r="AJ239" s="71">
        <v>-0.01</v>
      </c>
      <c r="AK239" s="71">
        <v>-0.01</v>
      </c>
      <c r="AL239" s="71">
        <v>0</v>
      </c>
      <c r="AM239" s="71">
        <v>0.3</v>
      </c>
      <c r="AN239" s="71">
        <v>0.3</v>
      </c>
      <c r="AO239" s="71">
        <v>0.3</v>
      </c>
      <c r="AP239" s="71">
        <v>0</v>
      </c>
      <c r="AQ239" s="71">
        <v>0</v>
      </c>
      <c r="AR239" s="71">
        <v>0.69</v>
      </c>
      <c r="AS239" s="71">
        <v>0.64</v>
      </c>
      <c r="AT239" s="71">
        <v>0.49</v>
      </c>
      <c r="AU239" s="71">
        <v>0.49</v>
      </c>
      <c r="AV239" s="71">
        <v>0</v>
      </c>
      <c r="AW239" s="71">
        <v>0</v>
      </c>
      <c r="AX239" s="71">
        <v>0</v>
      </c>
      <c r="AY239" s="71">
        <v>-0.64</v>
      </c>
      <c r="AZ239" s="71">
        <v>-0.64</v>
      </c>
      <c r="BA239" s="71">
        <v>-0.21</v>
      </c>
      <c r="BB239" s="71">
        <v>0.46</v>
      </c>
      <c r="BC239" s="71">
        <v>0.48</v>
      </c>
      <c r="BD239" s="71">
        <v>0.41</v>
      </c>
      <c r="BE239" s="71">
        <v>0.41</v>
      </c>
      <c r="BF239" s="71">
        <v>0.4</v>
      </c>
      <c r="BG239" s="71">
        <v>0.02</v>
      </c>
      <c r="BH239" s="71">
        <v>-1.49</v>
      </c>
      <c r="BI239" s="71">
        <v>-1.5</v>
      </c>
      <c r="BJ239" s="71">
        <v>-1.38</v>
      </c>
      <c r="BK239" s="71">
        <v>0.91</v>
      </c>
      <c r="BL239" s="71">
        <v>0.94</v>
      </c>
      <c r="BM239" s="71">
        <v>1.96</v>
      </c>
      <c r="BN239" s="71">
        <v>4.5999999999999996</v>
      </c>
      <c r="BO239" s="71">
        <v>4.68</v>
      </c>
      <c r="BP239" s="71">
        <v>3.82</v>
      </c>
      <c r="BQ239" s="71">
        <v>0.45</v>
      </c>
      <c r="BR239" s="71">
        <v>0.44</v>
      </c>
      <c r="BS239" s="71">
        <v>0.12</v>
      </c>
      <c r="BT239" s="71">
        <v>0.12</v>
      </c>
      <c r="BU239" s="71">
        <v>0.12</v>
      </c>
      <c r="BV239" s="71">
        <v>0.85</v>
      </c>
      <c r="BW239" s="71">
        <v>1.26</v>
      </c>
      <c r="BX239" s="71">
        <v>1.32</v>
      </c>
      <c r="BY239" s="71">
        <v>0.96</v>
      </c>
      <c r="BZ239" s="71">
        <v>1.1000000000000001</v>
      </c>
      <c r="CA239" s="71">
        <v>1.1100000000000001</v>
      </c>
      <c r="CB239" s="71">
        <v>0.51</v>
      </c>
      <c r="CC239" s="71">
        <v>0.32</v>
      </c>
      <c r="CD239" s="71">
        <v>-0.77</v>
      </c>
      <c r="CE239" s="71">
        <v>-0.37</v>
      </c>
      <c r="CF239" s="71">
        <v>-0.88</v>
      </c>
      <c r="CG239" s="71">
        <v>-0.03</v>
      </c>
      <c r="CH239" s="71">
        <v>0.31</v>
      </c>
      <c r="CI239" s="71">
        <v>0.31</v>
      </c>
      <c r="CJ239" s="71">
        <v>0.59</v>
      </c>
      <c r="CK239" s="71">
        <v>-0.01</v>
      </c>
      <c r="CL239" s="71">
        <v>0.06</v>
      </c>
      <c r="CM239" s="71">
        <v>-0.22</v>
      </c>
      <c r="CN239" s="71">
        <v>0.52</v>
      </c>
      <c r="CO239" s="71">
        <v>0.76</v>
      </c>
      <c r="CP239" s="71">
        <v>0.76</v>
      </c>
      <c r="CQ239" s="71">
        <v>0.2</v>
      </c>
      <c r="CR239" s="71">
        <v>-0.05</v>
      </c>
      <c r="CS239" s="71">
        <v>-0.05</v>
      </c>
      <c r="CT239" s="71">
        <v>-0.05</v>
      </c>
      <c r="CU239" s="71">
        <v>0.53</v>
      </c>
      <c r="CV239" s="71">
        <v>0.52</v>
      </c>
      <c r="CW239" s="71">
        <v>0.43</v>
      </c>
      <c r="CX239" s="71">
        <v>3.16</v>
      </c>
      <c r="CY239" s="71">
        <v>3.24</v>
      </c>
      <c r="CZ239" s="71">
        <v>3.48</v>
      </c>
      <c r="DA239" s="71">
        <v>0.74</v>
      </c>
      <c r="DB239" s="71">
        <v>1.18</v>
      </c>
      <c r="DC239" s="71">
        <v>0.74</v>
      </c>
      <c r="DD239" s="71">
        <v>0.16</v>
      </c>
      <c r="DE239" s="71">
        <v>-0.28000000000000003</v>
      </c>
      <c r="DF239" s="71">
        <v>0.53</v>
      </c>
      <c r="DG239" s="71">
        <v>0.53</v>
      </c>
      <c r="DH239" s="71">
        <v>0.51</v>
      </c>
      <c r="DI239" s="71">
        <v>0.08</v>
      </c>
      <c r="DJ239" s="71">
        <v>0.06</v>
      </c>
      <c r="DK239" s="71">
        <v>0.06</v>
      </c>
      <c r="DL239" s="71">
        <v>-0.01</v>
      </c>
      <c r="DM239" s="71">
        <v>0.06</v>
      </c>
      <c r="DN239" s="71">
        <v>0.06</v>
      </c>
      <c r="DO239" s="71">
        <v>0.2</v>
      </c>
      <c r="DP239" s="71">
        <v>0.71</v>
      </c>
      <c r="DQ239" s="71">
        <v>0.73</v>
      </c>
      <c r="DR239" s="71">
        <v>1.23</v>
      </c>
      <c r="DS239" s="71">
        <v>1.1200000000000001</v>
      </c>
      <c r="DT239" s="71">
        <v>0.02</v>
      </c>
      <c r="DU239" s="71">
        <v>-1.3</v>
      </c>
      <c r="DV239" s="71">
        <v>-1.67</v>
      </c>
      <c r="DW239" s="71">
        <v>-0.54</v>
      </c>
      <c r="DX239" s="71">
        <v>0.7</v>
      </c>
      <c r="DY239" s="71">
        <v>0.19</v>
      </c>
      <c r="DZ239" s="71">
        <v>0.19</v>
      </c>
      <c r="EA239" s="71">
        <v>1.36</v>
      </c>
      <c r="EB239" s="71">
        <v>0.44</v>
      </c>
      <c r="EC239" s="71">
        <v>0.46</v>
      </c>
      <c r="ED239" s="71">
        <v>-0.59</v>
      </c>
      <c r="EE239" s="71">
        <v>-0.03</v>
      </c>
      <c r="EF239" s="71">
        <v>-0.03</v>
      </c>
      <c r="EG239" s="71">
        <v>-0.27</v>
      </c>
      <c r="EH239" s="71">
        <v>-0.28999999999999998</v>
      </c>
      <c r="EI239" s="71">
        <v>-0.28999999999999998</v>
      </c>
      <c r="EJ239" s="71">
        <v>-0.08</v>
      </c>
      <c r="EK239" s="71">
        <v>0.02</v>
      </c>
      <c r="EL239" s="71">
        <v>0.01</v>
      </c>
      <c r="EM239" s="71">
        <v>-7.0000000000000007E-2</v>
      </c>
      <c r="EN239" s="71">
        <v>0</v>
      </c>
      <c r="EO239" s="71">
        <v>0</v>
      </c>
      <c r="EP239" s="71">
        <v>0</v>
      </c>
      <c r="EQ239" s="71">
        <v>-0.86</v>
      </c>
      <c r="ER239" s="71">
        <v>-0.3</v>
      </c>
      <c r="ES239" s="71">
        <v>-0.45</v>
      </c>
      <c r="ET239" s="71">
        <v>0.43</v>
      </c>
      <c r="EU239" s="71">
        <v>-0.15</v>
      </c>
      <c r="EV239" s="71">
        <v>0</v>
      </c>
      <c r="EW239" s="71">
        <v>-0.2</v>
      </c>
      <c r="EX239" s="71">
        <v>-0.2</v>
      </c>
      <c r="EY239" s="71">
        <v>7.0000000000000007E-2</v>
      </c>
      <c r="EZ239" s="71">
        <v>0.31</v>
      </c>
      <c r="FA239" s="71">
        <v>0.75</v>
      </c>
      <c r="FB239" s="71">
        <v>0.63</v>
      </c>
      <c r="FC239" s="71">
        <v>1.32</v>
      </c>
      <c r="FD239" s="71">
        <v>0.96</v>
      </c>
      <c r="FE239" s="71">
        <v>0.97</v>
      </c>
      <c r="FF239" s="71">
        <v>0.24</v>
      </c>
      <c r="FG239" s="71">
        <v>0.3</v>
      </c>
      <c r="FH239" s="71">
        <v>1.06</v>
      </c>
      <c r="FI239" s="71">
        <v>2.19</v>
      </c>
      <c r="FJ239" s="71">
        <v>2</v>
      </c>
      <c r="FK239" s="71">
        <v>1.48</v>
      </c>
      <c r="FL239" s="71">
        <v>0.55000000000000004</v>
      </c>
      <c r="FM239" s="71">
        <v>0.59</v>
      </c>
      <c r="FN239" s="71">
        <v>0.12</v>
      </c>
      <c r="FO239" s="71">
        <v>0.32</v>
      </c>
      <c r="FP239" s="71">
        <v>0.26</v>
      </c>
      <c r="FQ239" s="71">
        <v>0.26</v>
      </c>
      <c r="FR239" s="71">
        <v>-0.06</v>
      </c>
      <c r="FS239" s="71">
        <v>-7.0000000000000007E-2</v>
      </c>
      <c r="FT239" s="71">
        <v>-0.1</v>
      </c>
      <c r="FU239" s="71">
        <v>-0.83</v>
      </c>
      <c r="FV239" s="71">
        <v>-0.84</v>
      </c>
      <c r="FW239" s="71">
        <v>0.06</v>
      </c>
      <c r="FX239" s="71">
        <v>0.86</v>
      </c>
      <c r="FY239" s="71">
        <v>0.9</v>
      </c>
      <c r="FZ239" s="71">
        <v>0.04</v>
      </c>
      <c r="GA239" s="71">
        <v>0.31</v>
      </c>
      <c r="GB239" s="71">
        <v>0.27</v>
      </c>
      <c r="GC239" s="71">
        <v>0.28000000000000003</v>
      </c>
      <c r="GD239" s="71">
        <v>0.02</v>
      </c>
      <c r="GE239" s="71">
        <v>0.02</v>
      </c>
      <c r="GF239" s="71">
        <v>0.24</v>
      </c>
      <c r="GG239" s="71">
        <v>0.79</v>
      </c>
      <c r="GH239" s="71">
        <v>0.83</v>
      </c>
      <c r="GI239" s="71">
        <v>0.86</v>
      </c>
      <c r="GJ239" s="71">
        <v>0.27</v>
      </c>
      <c r="GK239" s="71">
        <v>0.22</v>
      </c>
      <c r="GL239" s="71">
        <v>0.23</v>
      </c>
      <c r="GM239" s="71">
        <v>0.23</v>
      </c>
      <c r="GN239" s="71">
        <v>0.75</v>
      </c>
      <c r="GO239" s="71">
        <v>0.94</v>
      </c>
      <c r="GP239" s="71">
        <v>2.33</v>
      </c>
      <c r="GQ239" s="71">
        <v>1.82</v>
      </c>
      <c r="GR239" s="71">
        <v>1.77</v>
      </c>
      <c r="GS239" s="71">
        <v>0.64</v>
      </c>
      <c r="GT239" s="71">
        <v>0.63</v>
      </c>
      <c r="GU239" s="71">
        <v>7.0000000000000007E-2</v>
      </c>
      <c r="GV239" s="71">
        <v>0.51</v>
      </c>
      <c r="GW239" s="71">
        <v>0.51</v>
      </c>
      <c r="GX239" s="71">
        <v>0.88</v>
      </c>
      <c r="GY239" s="71">
        <v>0.28000000000000003</v>
      </c>
      <c r="GZ239" s="71">
        <v>0.28000000000000003</v>
      </c>
      <c r="HA239" s="71">
        <v>0</v>
      </c>
      <c r="HB239" s="71">
        <v>0.03</v>
      </c>
      <c r="HC239" s="71">
        <v>7.0000000000000007E-2</v>
      </c>
      <c r="HD239" s="71">
        <v>0.12</v>
      </c>
      <c r="HE239" s="71">
        <v>1.21</v>
      </c>
      <c r="HF239" s="71">
        <v>1.17</v>
      </c>
      <c r="HG239" s="71">
        <v>1.0900000000000001</v>
      </c>
      <c r="HH239" s="71">
        <v>0.66</v>
      </c>
      <c r="HI239" s="71">
        <v>0.66</v>
      </c>
      <c r="HJ239" s="71">
        <v>0.96</v>
      </c>
      <c r="HK239" s="71">
        <v>0.17</v>
      </c>
      <c r="HL239" s="71">
        <v>0.17</v>
      </c>
      <c r="HM239" s="71">
        <v>-0.04</v>
      </c>
      <c r="HN239" s="71">
        <v>1.01</v>
      </c>
      <c r="HO239" s="71">
        <v>0.96</v>
      </c>
      <c r="HP239" s="71">
        <v>1.06</v>
      </c>
      <c r="HQ239" s="71">
        <v>-0.01</v>
      </c>
      <c r="HR239" s="71">
        <v>0</v>
      </c>
      <c r="HS239" s="71">
        <v>-0.14000000000000001</v>
      </c>
      <c r="HT239" s="71">
        <v>2.27</v>
      </c>
      <c r="HU239" s="71">
        <v>2.39</v>
      </c>
      <c r="HV239" s="71">
        <v>2.97</v>
      </c>
      <c r="HW239" s="71">
        <v>1.65</v>
      </c>
      <c r="HX239" s="71">
        <v>1.53</v>
      </c>
      <c r="HY239" s="71">
        <v>0.99</v>
      </c>
      <c r="HZ239" s="71">
        <v>-0.12</v>
      </c>
      <c r="IA239" s="71">
        <v>-0.11</v>
      </c>
      <c r="IB239" s="71">
        <v>-0.5</v>
      </c>
      <c r="IC239" s="92">
        <v>-0.15</v>
      </c>
      <c r="ID239" s="92">
        <v>-0.1</v>
      </c>
      <c r="IE239" s="92">
        <v>0.1</v>
      </c>
      <c r="IF239" s="92">
        <v>0.15445887902995176</v>
      </c>
      <c r="IG239" s="92">
        <v>5.121431351775553E-2</v>
      </c>
      <c r="IH239" s="92">
        <v>0.3</v>
      </c>
      <c r="II239" s="92">
        <v>0.39356038274378002</v>
      </c>
      <c r="IJ239" s="92">
        <v>-0.2</v>
      </c>
      <c r="IK239" s="92">
        <v>-0.27412278324703077</v>
      </c>
      <c r="IL239" s="92">
        <v>-0.23451103411000407</v>
      </c>
      <c r="IM239" s="92">
        <v>0.35</v>
      </c>
      <c r="IN239" s="92">
        <v>0.8</v>
      </c>
      <c r="IO239" s="92">
        <v>1.0016370545344879</v>
      </c>
      <c r="IP239" s="92">
        <v>1.2</v>
      </c>
      <c r="IQ239" s="92">
        <v>1.4839062841147392</v>
      </c>
      <c r="IR239" s="92">
        <v>1.7203194737225151</v>
      </c>
      <c r="IS239" s="92">
        <v>1.9884022240255468</v>
      </c>
      <c r="IT239" s="92">
        <v>1.2790930033935197</v>
      </c>
      <c r="IU239" s="92">
        <v>0.89261417193429693</v>
      </c>
      <c r="IV239" s="92">
        <v>0.332597080639979</v>
      </c>
      <c r="IW239" s="92">
        <v>0.14108410145205139</v>
      </c>
      <c r="IX239" s="92">
        <v>0.2</v>
      </c>
      <c r="IY239" s="92">
        <v>5.146696949493719E-2</v>
      </c>
      <c r="IZ239" s="92"/>
    </row>
    <row r="240" spans="1:260" s="53" customFormat="1" ht="18" customHeight="1" x14ac:dyDescent="0.2">
      <c r="A240" s="97">
        <v>24902</v>
      </c>
      <c r="B240" s="20"/>
      <c r="C240" s="60"/>
      <c r="D240" s="29"/>
      <c r="E240" s="95"/>
      <c r="F240" s="35"/>
      <c r="G240" s="36" t="s">
        <v>232</v>
      </c>
      <c r="H240" s="71">
        <v>-0.57999999999999996</v>
      </c>
      <c r="I240" s="71">
        <v>-0.47</v>
      </c>
      <c r="J240" s="71">
        <v>0.34</v>
      </c>
      <c r="K240" s="71">
        <v>0.82</v>
      </c>
      <c r="L240" s="71">
        <v>0.77</v>
      </c>
      <c r="M240" s="71">
        <v>1.29</v>
      </c>
      <c r="N240" s="71">
        <v>2.34</v>
      </c>
      <c r="O240" s="71">
        <v>2.31</v>
      </c>
      <c r="P240" s="71">
        <v>0.55000000000000004</v>
      </c>
      <c r="Q240" s="71">
        <v>-0.61</v>
      </c>
      <c r="R240" s="71">
        <v>-0.73</v>
      </c>
      <c r="S240" s="71">
        <v>-0.24</v>
      </c>
      <c r="T240" s="71">
        <v>0.03</v>
      </c>
      <c r="U240" s="71">
        <v>-0.56999999999999995</v>
      </c>
      <c r="V240" s="71">
        <v>-0.2</v>
      </c>
      <c r="W240" s="71">
        <v>0.02</v>
      </c>
      <c r="X240" s="71">
        <v>0.61</v>
      </c>
      <c r="Y240" s="71">
        <v>-0.18</v>
      </c>
      <c r="Z240" s="71">
        <v>-0.13</v>
      </c>
      <c r="AA240" s="71">
        <v>1.35</v>
      </c>
      <c r="AB240" s="71">
        <v>5.05</v>
      </c>
      <c r="AC240" s="71">
        <v>5.14</v>
      </c>
      <c r="AD240" s="71">
        <v>5.3</v>
      </c>
      <c r="AE240" s="71">
        <v>3.35</v>
      </c>
      <c r="AF240" s="71">
        <v>6.16</v>
      </c>
      <c r="AG240" s="71">
        <v>5.52</v>
      </c>
      <c r="AH240" s="71">
        <v>5.3</v>
      </c>
      <c r="AI240" s="71">
        <v>2.77</v>
      </c>
      <c r="AJ240" s="71">
        <v>1.67</v>
      </c>
      <c r="AK240" s="71">
        <v>0.06</v>
      </c>
      <c r="AL240" s="71">
        <v>0.87</v>
      </c>
      <c r="AM240" s="71">
        <v>1.89</v>
      </c>
      <c r="AN240" s="71">
        <v>2.82</v>
      </c>
      <c r="AO240" s="71">
        <v>2.33</v>
      </c>
      <c r="AP240" s="71">
        <v>0.71</v>
      </c>
      <c r="AQ240" s="71">
        <v>-0.35</v>
      </c>
      <c r="AR240" s="71">
        <v>5.04</v>
      </c>
      <c r="AS240" s="71">
        <v>-11.69</v>
      </c>
      <c r="AT240" s="71">
        <v>0</v>
      </c>
      <c r="AU240" s="71">
        <v>-11.69</v>
      </c>
      <c r="AV240" s="71">
        <v>1.3</v>
      </c>
      <c r="AW240" s="71">
        <v>2.15</v>
      </c>
      <c r="AX240" s="71">
        <v>2.15</v>
      </c>
      <c r="AY240" s="71">
        <v>1.49</v>
      </c>
      <c r="AZ240" s="71">
        <v>0</v>
      </c>
      <c r="BA240" s="71">
        <v>0</v>
      </c>
      <c r="BB240" s="71">
        <v>3.92</v>
      </c>
      <c r="BC240" s="71">
        <v>3.91</v>
      </c>
      <c r="BD240" s="71">
        <v>3.91</v>
      </c>
      <c r="BE240" s="71">
        <v>0</v>
      </c>
      <c r="BF240" s="71">
        <v>-0.43</v>
      </c>
      <c r="BG240" s="71">
        <v>-0.43</v>
      </c>
      <c r="BH240" s="71">
        <v>3.47</v>
      </c>
      <c r="BI240" s="71">
        <v>2.54</v>
      </c>
      <c r="BJ240" s="71">
        <v>2.5299999999999998</v>
      </c>
      <c r="BK240" s="71">
        <v>2.54</v>
      </c>
      <c r="BL240" s="71">
        <v>2.54</v>
      </c>
      <c r="BM240" s="71">
        <v>2.54</v>
      </c>
      <c r="BN240" s="71">
        <v>0</v>
      </c>
      <c r="BO240" s="71">
        <v>0</v>
      </c>
      <c r="BP240" s="71">
        <v>0</v>
      </c>
      <c r="BQ240" s="71">
        <v>0</v>
      </c>
      <c r="BR240" s="71">
        <v>4.88</v>
      </c>
      <c r="BS240" s="71">
        <v>4.88</v>
      </c>
      <c r="BT240" s="71">
        <v>8.73</v>
      </c>
      <c r="BU240" s="71">
        <v>3.81</v>
      </c>
      <c r="BV240" s="71">
        <v>3.81</v>
      </c>
      <c r="BW240" s="71">
        <v>0.13</v>
      </c>
      <c r="BX240" s="71">
        <v>3.42</v>
      </c>
      <c r="BY240" s="71">
        <v>3.42</v>
      </c>
      <c r="BZ240" s="71">
        <v>3.43</v>
      </c>
      <c r="CA240" s="71">
        <v>0</v>
      </c>
      <c r="CB240" s="71">
        <v>0</v>
      </c>
      <c r="CC240" s="71">
        <v>0</v>
      </c>
      <c r="CD240" s="71">
        <v>0</v>
      </c>
      <c r="CE240" s="71">
        <v>0</v>
      </c>
      <c r="CF240" s="71">
        <v>0</v>
      </c>
      <c r="CG240" s="71">
        <v>0</v>
      </c>
      <c r="CH240" s="71">
        <v>0</v>
      </c>
      <c r="CI240" s="71">
        <v>0</v>
      </c>
      <c r="CJ240" s="71">
        <v>1.21</v>
      </c>
      <c r="CK240" s="71">
        <v>1.21</v>
      </c>
      <c r="CL240" s="71">
        <v>1.21</v>
      </c>
      <c r="CM240" s="71">
        <v>0</v>
      </c>
      <c r="CN240" s="71">
        <v>0</v>
      </c>
      <c r="CO240" s="71">
        <v>0</v>
      </c>
      <c r="CP240" s="71">
        <v>-1.5</v>
      </c>
      <c r="CQ240" s="71">
        <v>-1.5</v>
      </c>
      <c r="CR240" s="71">
        <v>-1.5</v>
      </c>
      <c r="CS240" s="71">
        <v>0</v>
      </c>
      <c r="CT240" s="71">
        <v>0</v>
      </c>
      <c r="CU240" s="71">
        <v>0</v>
      </c>
      <c r="CV240" s="71">
        <v>0</v>
      </c>
      <c r="CW240" s="71">
        <v>0</v>
      </c>
      <c r="CX240" s="71">
        <v>0</v>
      </c>
      <c r="CY240" s="71">
        <v>0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1.49</v>
      </c>
      <c r="DN240" s="71">
        <v>1.49</v>
      </c>
      <c r="DO240" s="71">
        <v>1.49</v>
      </c>
      <c r="DP240" s="71">
        <v>0</v>
      </c>
      <c r="DQ240" s="71">
        <v>1.76</v>
      </c>
      <c r="DR240" s="71">
        <v>1.76</v>
      </c>
      <c r="DS240" s="71">
        <v>1.76</v>
      </c>
      <c r="DT240" s="71">
        <v>0</v>
      </c>
      <c r="DU240" s="71">
        <v>0</v>
      </c>
      <c r="DV240" s="71">
        <v>2.4700000000000002</v>
      </c>
      <c r="DW240" s="71">
        <v>2.4700000000000002</v>
      </c>
      <c r="DX240" s="71">
        <v>2.4700000000000002</v>
      </c>
      <c r="DY240" s="71">
        <v>0</v>
      </c>
      <c r="DZ240" s="71">
        <v>0</v>
      </c>
      <c r="EA240" s="71">
        <v>0</v>
      </c>
      <c r="EB240" s="71">
        <v>0</v>
      </c>
      <c r="EC240" s="71">
        <v>0</v>
      </c>
      <c r="ED240" s="71">
        <v>0</v>
      </c>
      <c r="EE240" s="71">
        <v>0</v>
      </c>
      <c r="EF240" s="71">
        <v>0</v>
      </c>
      <c r="EG240" s="71">
        <v>0</v>
      </c>
      <c r="EH240" s="71">
        <v>0</v>
      </c>
      <c r="EI240" s="71">
        <v>0</v>
      </c>
      <c r="EJ240" s="71">
        <v>0</v>
      </c>
      <c r="EK240" s="71">
        <v>0</v>
      </c>
      <c r="EL240" s="71">
        <v>0</v>
      </c>
      <c r="EM240" s="71">
        <v>0</v>
      </c>
      <c r="EN240" s="71">
        <v>0</v>
      </c>
      <c r="EO240" s="71">
        <v>0</v>
      </c>
      <c r="EP240" s="71">
        <v>0</v>
      </c>
      <c r="EQ240" s="71">
        <v>0</v>
      </c>
      <c r="ER240" s="71">
        <v>0</v>
      </c>
      <c r="ES240" s="71">
        <v>0</v>
      </c>
      <c r="ET240" s="71">
        <v>0</v>
      </c>
      <c r="EU240" s="71">
        <v>0</v>
      </c>
      <c r="EV240" s="71">
        <v>0</v>
      </c>
      <c r="EW240" s="71">
        <v>1.98</v>
      </c>
      <c r="EX240" s="71">
        <v>1.98</v>
      </c>
      <c r="EY240" s="71">
        <v>1.98</v>
      </c>
      <c r="EZ240" s="71">
        <v>0</v>
      </c>
      <c r="FA240" s="71">
        <v>0</v>
      </c>
      <c r="FB240" s="71">
        <v>0</v>
      </c>
      <c r="FC240" s="71">
        <v>0</v>
      </c>
      <c r="FD240" s="71">
        <v>0</v>
      </c>
      <c r="FE240" s="71">
        <v>0</v>
      </c>
      <c r="FF240" s="71">
        <v>0</v>
      </c>
      <c r="FG240" s="71">
        <v>0</v>
      </c>
      <c r="FH240" s="71">
        <v>0</v>
      </c>
      <c r="FI240" s="71">
        <v>0</v>
      </c>
      <c r="FJ240" s="71">
        <v>0</v>
      </c>
      <c r="FK240" s="71">
        <v>0</v>
      </c>
      <c r="FL240" s="71">
        <v>0</v>
      </c>
      <c r="FM240" s="71">
        <v>0</v>
      </c>
      <c r="FN240" s="71">
        <v>0</v>
      </c>
      <c r="FO240" s="71">
        <v>0</v>
      </c>
      <c r="FP240" s="71">
        <v>0</v>
      </c>
      <c r="FQ240" s="71">
        <v>0</v>
      </c>
      <c r="FR240" s="71">
        <v>0</v>
      </c>
      <c r="FS240" s="71">
        <v>0</v>
      </c>
      <c r="FT240" s="71">
        <v>0</v>
      </c>
      <c r="FU240" s="71">
        <v>0</v>
      </c>
      <c r="FV240" s="71">
        <v>0</v>
      </c>
      <c r="FW240" s="71">
        <v>0</v>
      </c>
      <c r="FX240" s="71">
        <v>0</v>
      </c>
      <c r="FY240" s="71">
        <v>0</v>
      </c>
      <c r="FZ240" s="71">
        <v>0</v>
      </c>
      <c r="GA240" s="71">
        <v>0</v>
      </c>
      <c r="GB240" s="71">
        <v>0</v>
      </c>
      <c r="GC240" s="71">
        <v>0</v>
      </c>
      <c r="GD240" s="71">
        <v>0</v>
      </c>
      <c r="GE240" s="71">
        <v>0</v>
      </c>
      <c r="GF240" s="71">
        <v>0</v>
      </c>
      <c r="GG240" s="71">
        <v>2.4700000000000002</v>
      </c>
      <c r="GH240" s="71">
        <v>2.4700000000000002</v>
      </c>
      <c r="GI240" s="71">
        <v>2.4700000000000002</v>
      </c>
      <c r="GJ240" s="71">
        <v>0</v>
      </c>
      <c r="GK240" s="71">
        <v>0</v>
      </c>
      <c r="GL240" s="71">
        <v>0</v>
      </c>
      <c r="GM240" s="71">
        <v>0</v>
      </c>
      <c r="GN240" s="71">
        <v>0</v>
      </c>
      <c r="GO240" s="71">
        <v>0</v>
      </c>
      <c r="GP240" s="71">
        <v>1.49</v>
      </c>
      <c r="GQ240" s="71">
        <v>1.49</v>
      </c>
      <c r="GR240" s="71">
        <v>1.49</v>
      </c>
      <c r="GS240" s="71">
        <v>0</v>
      </c>
      <c r="GT240" s="71">
        <v>0</v>
      </c>
      <c r="GU240" s="71">
        <v>0</v>
      </c>
      <c r="GV240" s="71">
        <v>0</v>
      </c>
      <c r="GW240" s="71">
        <v>0</v>
      </c>
      <c r="GX240" s="71">
        <v>0</v>
      </c>
      <c r="GY240" s="71">
        <v>0</v>
      </c>
      <c r="GZ240" s="71">
        <v>0</v>
      </c>
      <c r="HA240" s="71">
        <v>0</v>
      </c>
      <c r="HB240" s="71">
        <v>0</v>
      </c>
      <c r="HC240" s="71">
        <v>0</v>
      </c>
      <c r="HD240" s="71">
        <v>0</v>
      </c>
      <c r="HE240" s="71">
        <v>0</v>
      </c>
      <c r="HF240" s="71">
        <v>5.32</v>
      </c>
      <c r="HG240" s="71">
        <v>5.33</v>
      </c>
      <c r="HH240" s="71">
        <v>5.33</v>
      </c>
      <c r="HI240" s="71">
        <v>0</v>
      </c>
      <c r="HJ240" s="71">
        <v>0</v>
      </c>
      <c r="HK240" s="71">
        <v>0</v>
      </c>
      <c r="HL240" s="71">
        <v>0</v>
      </c>
      <c r="HM240" s="71">
        <v>0</v>
      </c>
      <c r="HN240" s="71">
        <v>0</v>
      </c>
      <c r="HO240" s="71">
        <v>0</v>
      </c>
      <c r="HP240" s="71">
        <v>0</v>
      </c>
      <c r="HQ240" s="71">
        <v>0</v>
      </c>
      <c r="HR240" s="71">
        <v>0</v>
      </c>
      <c r="HS240" s="71">
        <v>0</v>
      </c>
      <c r="HT240" s="71">
        <v>4.88</v>
      </c>
      <c r="HU240" s="71">
        <v>4.87</v>
      </c>
      <c r="HV240" s="71">
        <v>4.87</v>
      </c>
      <c r="HW240" s="71">
        <v>0</v>
      </c>
      <c r="HX240" s="71">
        <v>0</v>
      </c>
      <c r="HY240" s="71">
        <v>0</v>
      </c>
      <c r="HZ240" s="71">
        <v>3.33</v>
      </c>
      <c r="IA240" s="71">
        <v>3.32</v>
      </c>
      <c r="IB240" s="71">
        <v>3.33</v>
      </c>
      <c r="IC240" s="41">
        <v>-0.15</v>
      </c>
      <c r="ID240" s="41">
        <v>-0.1</v>
      </c>
      <c r="IE240" s="41">
        <v>0.1</v>
      </c>
      <c r="IF240" s="41">
        <v>0.15445887902995176</v>
      </c>
      <c r="IG240" s="41">
        <v>5.121431351775553E-2</v>
      </c>
      <c r="IH240" s="41">
        <v>0.3</v>
      </c>
      <c r="II240" s="41">
        <v>0.39356038274378002</v>
      </c>
      <c r="IJ240" s="41">
        <v>-0.2</v>
      </c>
      <c r="IK240" s="41">
        <v>-0.27412278324703077</v>
      </c>
      <c r="IL240" s="41">
        <v>-0.23451103411000407</v>
      </c>
      <c r="IM240" s="41">
        <v>0.35</v>
      </c>
      <c r="IN240" s="41">
        <v>0.8</v>
      </c>
      <c r="IO240" s="41">
        <v>1.0016370545344879</v>
      </c>
      <c r="IP240" s="41">
        <v>1.2</v>
      </c>
      <c r="IQ240" s="41">
        <v>1.4839062841147392</v>
      </c>
      <c r="IR240" s="41">
        <v>1.7203194737225151</v>
      </c>
      <c r="IS240" s="41">
        <v>1.9884022240255468</v>
      </c>
      <c r="IT240" s="41">
        <v>1.2790930033935197</v>
      </c>
      <c r="IU240" s="41">
        <v>0.89261417193429693</v>
      </c>
      <c r="IV240" s="41">
        <v>0.332597080639979</v>
      </c>
      <c r="IW240" s="41">
        <v>0.14108410145205139</v>
      </c>
      <c r="IX240" s="41">
        <v>0.2</v>
      </c>
      <c r="IY240" s="41">
        <v>5.146696949493719E-2</v>
      </c>
      <c r="IZ240" s="41"/>
    </row>
    <row r="241" spans="1:260" s="53" customFormat="1" ht="18" customHeight="1" x14ac:dyDescent="0.2">
      <c r="A241" s="97">
        <v>24903</v>
      </c>
      <c r="B241" s="20"/>
      <c r="C241" s="60"/>
      <c r="D241" s="29"/>
      <c r="E241" s="95"/>
      <c r="F241" s="35"/>
      <c r="G241" s="36" t="s">
        <v>233</v>
      </c>
      <c r="H241" s="71">
        <v>-0.57999999999999996</v>
      </c>
      <c r="I241" s="71">
        <v>-0.47</v>
      </c>
      <c r="J241" s="71">
        <v>0.34</v>
      </c>
      <c r="K241" s="71">
        <v>0.82</v>
      </c>
      <c r="L241" s="71">
        <v>0.77</v>
      </c>
      <c r="M241" s="71">
        <v>1.29</v>
      </c>
      <c r="N241" s="71">
        <v>2.34</v>
      </c>
      <c r="O241" s="71">
        <v>2.31</v>
      </c>
      <c r="P241" s="71">
        <v>0.55000000000000004</v>
      </c>
      <c r="Q241" s="71">
        <v>-0.61</v>
      </c>
      <c r="R241" s="71">
        <v>-0.73</v>
      </c>
      <c r="S241" s="71">
        <v>-0.24</v>
      </c>
      <c r="T241" s="71">
        <v>0.03</v>
      </c>
      <c r="U241" s="71">
        <v>-0.56999999999999995</v>
      </c>
      <c r="V241" s="71">
        <v>-0.2</v>
      </c>
      <c r="W241" s="71">
        <v>0.02</v>
      </c>
      <c r="X241" s="71">
        <v>0.61</v>
      </c>
      <c r="Y241" s="71">
        <v>-0.18</v>
      </c>
      <c r="Z241" s="71">
        <v>-0.13</v>
      </c>
      <c r="AA241" s="71">
        <v>1.35</v>
      </c>
      <c r="AB241" s="71">
        <v>5.05</v>
      </c>
      <c r="AC241" s="71">
        <v>5.14</v>
      </c>
      <c r="AD241" s="71">
        <v>5.3</v>
      </c>
      <c r="AE241" s="71">
        <v>3.35</v>
      </c>
      <c r="AF241" s="71">
        <v>6.16</v>
      </c>
      <c r="AG241" s="71">
        <v>5.52</v>
      </c>
      <c r="AH241" s="71">
        <v>5.3</v>
      </c>
      <c r="AI241" s="71">
        <v>2.77</v>
      </c>
      <c r="AJ241" s="71">
        <v>1.67</v>
      </c>
      <c r="AK241" s="71">
        <v>0.06</v>
      </c>
      <c r="AL241" s="71">
        <v>0.87</v>
      </c>
      <c r="AM241" s="71">
        <v>1.89</v>
      </c>
      <c r="AN241" s="71">
        <v>2.82</v>
      </c>
      <c r="AO241" s="71">
        <v>2.33</v>
      </c>
      <c r="AP241" s="71">
        <v>0.71</v>
      </c>
      <c r="AQ241" s="71">
        <v>-0.35</v>
      </c>
      <c r="AR241" s="71">
        <v>1.52</v>
      </c>
      <c r="AS241" s="71">
        <v>1.06</v>
      </c>
      <c r="AT241" s="71">
        <v>1.19</v>
      </c>
      <c r="AU241" s="71">
        <v>0.49</v>
      </c>
      <c r="AV241" s="71">
        <v>0.11</v>
      </c>
      <c r="AW241" s="71">
        <v>0.1</v>
      </c>
      <c r="AX241" s="71">
        <v>0.64</v>
      </c>
      <c r="AY241" s="71">
        <v>-0.62</v>
      </c>
      <c r="AZ241" s="71">
        <v>-0.72</v>
      </c>
      <c r="BA241" s="71">
        <v>-0.9</v>
      </c>
      <c r="BB241" s="71">
        <v>-0.39</v>
      </c>
      <c r="BC241" s="71">
        <v>-0.27</v>
      </c>
      <c r="BD241" s="71">
        <v>-0.27</v>
      </c>
      <c r="BE241" s="71">
        <v>0.2</v>
      </c>
      <c r="BF241" s="71">
        <v>0.15</v>
      </c>
      <c r="BG241" s="71">
        <v>0.27</v>
      </c>
      <c r="BH241" s="71">
        <v>0.05</v>
      </c>
      <c r="BI241" s="71">
        <v>0.56999999999999995</v>
      </c>
      <c r="BJ241" s="71">
        <v>1.42</v>
      </c>
      <c r="BK241" s="71">
        <v>2.64</v>
      </c>
      <c r="BL241" s="71">
        <v>2.58</v>
      </c>
      <c r="BM241" s="71">
        <v>1.79</v>
      </c>
      <c r="BN241" s="71">
        <v>0.76</v>
      </c>
      <c r="BO241" s="71">
        <v>0.37</v>
      </c>
      <c r="BP241" s="71">
        <v>0.75</v>
      </c>
      <c r="BQ241" s="71">
        <v>0.93</v>
      </c>
      <c r="BR241" s="71">
        <v>0.84</v>
      </c>
      <c r="BS241" s="71">
        <v>2.2200000000000002</v>
      </c>
      <c r="BT241" s="71">
        <v>2.41</v>
      </c>
      <c r="BU241" s="71">
        <v>2.41</v>
      </c>
      <c r="BV241" s="71">
        <v>0.44</v>
      </c>
      <c r="BW241" s="71">
        <v>0.71</v>
      </c>
      <c r="BX241" s="71">
        <v>1.44</v>
      </c>
      <c r="BY241" s="71">
        <v>1.7</v>
      </c>
      <c r="BZ241" s="71">
        <v>1.31</v>
      </c>
      <c r="CA241" s="71">
        <v>2.2599999999999998</v>
      </c>
      <c r="CB241" s="71">
        <v>3.02</v>
      </c>
      <c r="CC241" s="71">
        <v>5.54</v>
      </c>
      <c r="CD241" s="71">
        <v>5.09</v>
      </c>
      <c r="CE241" s="71">
        <v>4.5599999999999996</v>
      </c>
      <c r="CF241" s="71">
        <v>1.87</v>
      </c>
      <c r="CG241" s="71">
        <v>0.84</v>
      </c>
      <c r="CH241" s="71">
        <v>0.1</v>
      </c>
      <c r="CI241" s="71">
        <v>0.2</v>
      </c>
      <c r="CJ241" s="71">
        <v>-0.03</v>
      </c>
      <c r="CK241" s="71">
        <v>-1.2</v>
      </c>
      <c r="CL241" s="71">
        <v>-1.76</v>
      </c>
      <c r="CM241" s="71">
        <v>-1.74</v>
      </c>
      <c r="CN241" s="71">
        <v>-1.47</v>
      </c>
      <c r="CO241" s="71">
        <v>-1.17</v>
      </c>
      <c r="CP241" s="71">
        <v>-1.18</v>
      </c>
      <c r="CQ241" s="71">
        <v>-0.97</v>
      </c>
      <c r="CR241" s="71">
        <v>-1.1599999999999999</v>
      </c>
      <c r="CS241" s="71">
        <v>-1.21</v>
      </c>
      <c r="CT241" s="71">
        <v>-0.28000000000000003</v>
      </c>
      <c r="CU241" s="71">
        <v>-1.1000000000000001</v>
      </c>
      <c r="CV241" s="71">
        <v>-1.07</v>
      </c>
      <c r="CW241" s="71">
        <v>-2.02</v>
      </c>
      <c r="CX241" s="71">
        <v>-0.95</v>
      </c>
      <c r="CY241" s="71">
        <v>-0.78</v>
      </c>
      <c r="CZ241" s="71">
        <v>0.15</v>
      </c>
      <c r="DA241" s="71">
        <v>0.28000000000000003</v>
      </c>
      <c r="DB241" s="71">
        <v>0.12</v>
      </c>
      <c r="DC241" s="71">
        <v>-0.49</v>
      </c>
      <c r="DD241" s="71">
        <v>-0.64</v>
      </c>
      <c r="DE241" s="71">
        <v>-0.63</v>
      </c>
      <c r="DF241" s="71">
        <v>-0.17</v>
      </c>
      <c r="DG241" s="71">
        <v>0</v>
      </c>
      <c r="DH241" s="71">
        <v>-0.05</v>
      </c>
      <c r="DI241" s="71">
        <v>-0.08</v>
      </c>
      <c r="DJ241" s="71">
        <v>-0.04</v>
      </c>
      <c r="DK241" s="71">
        <v>0.01</v>
      </c>
      <c r="DL241" s="71">
        <v>0.08</v>
      </c>
      <c r="DM241" s="71">
        <v>0.1</v>
      </c>
      <c r="DN241" s="71">
        <v>0.13</v>
      </c>
      <c r="DO241" s="71">
        <v>-0.25</v>
      </c>
      <c r="DP241" s="71">
        <v>-0.36</v>
      </c>
      <c r="DQ241" s="71">
        <v>-0.75</v>
      </c>
      <c r="DR241" s="71">
        <v>-2.35</v>
      </c>
      <c r="DS241" s="71">
        <v>-3.02</v>
      </c>
      <c r="DT241" s="71">
        <v>-2.58</v>
      </c>
      <c r="DU241" s="71">
        <v>-0.69</v>
      </c>
      <c r="DV241" s="71">
        <v>0.88</v>
      </c>
      <c r="DW241" s="71">
        <v>0.85</v>
      </c>
      <c r="DX241" s="71">
        <v>0.76</v>
      </c>
      <c r="DY241" s="71">
        <v>0.02</v>
      </c>
      <c r="DZ241" s="71">
        <v>0.02</v>
      </c>
      <c r="EA241" s="71">
        <v>0.03</v>
      </c>
      <c r="EB241" s="71">
        <v>-0.25</v>
      </c>
      <c r="EC241" s="71">
        <v>-0.24</v>
      </c>
      <c r="ED241" s="71">
        <v>-0.26</v>
      </c>
      <c r="EE241" s="71">
        <v>0.25</v>
      </c>
      <c r="EF241" s="71">
        <v>0.25</v>
      </c>
      <c r="EG241" s="71">
        <v>0.56000000000000005</v>
      </c>
      <c r="EH241" s="71">
        <v>0.7</v>
      </c>
      <c r="EI241" s="71">
        <v>0.63</v>
      </c>
      <c r="EJ241" s="71">
        <v>0.32</v>
      </c>
      <c r="EK241" s="71">
        <v>0.02</v>
      </c>
      <c r="EL241" s="71">
        <v>0.02</v>
      </c>
      <c r="EM241" s="71">
        <v>0.02</v>
      </c>
      <c r="EN241" s="71">
        <v>0.28000000000000003</v>
      </c>
      <c r="EO241" s="71">
        <v>0.38</v>
      </c>
      <c r="EP241" s="71">
        <v>0.38</v>
      </c>
      <c r="EQ241" s="71">
        <v>-0.04</v>
      </c>
      <c r="ER241" s="71">
        <v>-0.12</v>
      </c>
      <c r="ES241" s="71">
        <v>-0.02</v>
      </c>
      <c r="ET241" s="71">
        <v>0.2</v>
      </c>
      <c r="EU241" s="71">
        <v>0.16</v>
      </c>
      <c r="EV241" s="71">
        <v>0.06</v>
      </c>
      <c r="EW241" s="71">
        <v>-0.02</v>
      </c>
      <c r="EX241" s="71">
        <v>0</v>
      </c>
      <c r="EY241" s="71">
        <v>-0.61</v>
      </c>
      <c r="EZ241" s="71">
        <v>-0.42</v>
      </c>
      <c r="FA241" s="71">
        <v>-0.44</v>
      </c>
      <c r="FB241" s="71">
        <v>0.24</v>
      </c>
      <c r="FC241" s="71">
        <v>0.08</v>
      </c>
      <c r="FD241" s="71">
        <v>0.12</v>
      </c>
      <c r="FE241" s="71">
        <v>0.1</v>
      </c>
      <c r="FF241" s="71">
        <v>0.05</v>
      </c>
      <c r="FG241" s="71">
        <v>0.1</v>
      </c>
      <c r="FH241" s="71">
        <v>0.52</v>
      </c>
      <c r="FI241" s="71">
        <v>1.17</v>
      </c>
      <c r="FJ241" s="71">
        <v>1.93</v>
      </c>
      <c r="FK241" s="71">
        <v>2.14</v>
      </c>
      <c r="FL241" s="71">
        <v>1.73</v>
      </c>
      <c r="FM241" s="71">
        <v>1.05</v>
      </c>
      <c r="FN241" s="71">
        <v>0.78</v>
      </c>
      <c r="FO241" s="71">
        <v>0.72</v>
      </c>
      <c r="FP241" s="71">
        <v>0.47</v>
      </c>
      <c r="FQ241" s="71">
        <v>0.34</v>
      </c>
      <c r="FR241" s="71">
        <v>0.27</v>
      </c>
      <c r="FS241" s="71">
        <v>0.4</v>
      </c>
      <c r="FT241" s="71">
        <v>0.18</v>
      </c>
      <c r="FU241" s="71">
        <v>0.08</v>
      </c>
      <c r="FV241" s="71">
        <v>0.14000000000000001</v>
      </c>
      <c r="FW241" s="71">
        <v>0</v>
      </c>
      <c r="FX241" s="71">
        <v>0.22</v>
      </c>
      <c r="FY241" s="71">
        <v>0.13</v>
      </c>
      <c r="FZ241" s="71">
        <v>0.66</v>
      </c>
      <c r="GA241" s="71">
        <v>0.35</v>
      </c>
      <c r="GB241" s="71">
        <v>0.17</v>
      </c>
      <c r="GC241" s="71">
        <v>-0.19</v>
      </c>
      <c r="GD241" s="71">
        <v>0.71</v>
      </c>
      <c r="GE241" s="71">
        <v>0.84</v>
      </c>
      <c r="GF241" s="71">
        <v>2.41</v>
      </c>
      <c r="GG241" s="71">
        <v>2.29</v>
      </c>
      <c r="GH241" s="71">
        <v>3.72</v>
      </c>
      <c r="GI241" s="71">
        <v>2.5299999999999998</v>
      </c>
      <c r="GJ241" s="71">
        <v>1.75</v>
      </c>
      <c r="GK241" s="71">
        <v>0.5</v>
      </c>
      <c r="GL241" s="71">
        <v>0.1</v>
      </c>
      <c r="GM241" s="71">
        <v>0.2</v>
      </c>
      <c r="GN241" s="71">
        <v>0.09</v>
      </c>
      <c r="GO241" s="71">
        <v>0.57999999999999996</v>
      </c>
      <c r="GP241" s="71">
        <v>2.14</v>
      </c>
      <c r="GQ241" s="71">
        <v>2.2799999999999998</v>
      </c>
      <c r="GR241" s="71">
        <v>1.73</v>
      </c>
      <c r="GS241" s="71">
        <v>0.19</v>
      </c>
      <c r="GT241" s="71">
        <v>0.21</v>
      </c>
      <c r="GU241" s="71">
        <v>0.43</v>
      </c>
      <c r="GV241" s="71">
        <v>0.37</v>
      </c>
      <c r="GW241" s="71">
        <v>0.33</v>
      </c>
      <c r="GX241" s="71">
        <v>-0.19</v>
      </c>
      <c r="GY241" s="71">
        <v>0.08</v>
      </c>
      <c r="GZ241" s="71">
        <v>0.04</v>
      </c>
      <c r="HA241" s="71">
        <v>0.45</v>
      </c>
      <c r="HB241" s="71">
        <v>0.08</v>
      </c>
      <c r="HC241" s="71">
        <v>-0.08</v>
      </c>
      <c r="HD241" s="71">
        <v>-0.13</v>
      </c>
      <c r="HE241" s="71">
        <v>-7.0000000000000007E-2</v>
      </c>
      <c r="HF241" s="71">
        <v>-7.0000000000000007E-2</v>
      </c>
      <c r="HG241" s="71">
        <v>0.55000000000000004</v>
      </c>
      <c r="HH241" s="71">
        <v>0.6</v>
      </c>
      <c r="HI241" s="71">
        <v>0.68</v>
      </c>
      <c r="HJ241" s="71">
        <v>0.99</v>
      </c>
      <c r="HK241" s="71">
        <v>0.94</v>
      </c>
      <c r="HL241" s="71">
        <v>0.91</v>
      </c>
      <c r="HM241" s="71">
        <v>0.56000000000000005</v>
      </c>
      <c r="HN241" s="71">
        <v>1.94</v>
      </c>
      <c r="HO241" s="71">
        <v>2.46</v>
      </c>
      <c r="HP241" s="71">
        <v>1.89</v>
      </c>
      <c r="HQ241" s="71">
        <v>0.56000000000000005</v>
      </c>
      <c r="HR241" s="71">
        <v>-0.03</v>
      </c>
      <c r="HS241" s="71">
        <v>0.16</v>
      </c>
      <c r="HT241" s="71">
        <v>0.1</v>
      </c>
      <c r="HU241" s="71">
        <v>0.15</v>
      </c>
      <c r="HV241" s="71">
        <v>-0.03</v>
      </c>
      <c r="HW241" s="71">
        <v>0.13</v>
      </c>
      <c r="HX241" s="71">
        <v>0.18</v>
      </c>
      <c r="HY241" s="71">
        <v>0.19</v>
      </c>
      <c r="HZ241" s="71">
        <v>0.02</v>
      </c>
      <c r="IA241" s="71">
        <v>0.03</v>
      </c>
      <c r="IB241" s="71">
        <v>0.98</v>
      </c>
      <c r="IC241" s="41">
        <v>-0.15</v>
      </c>
      <c r="ID241" s="41">
        <v>-0.1</v>
      </c>
      <c r="IE241" s="41">
        <v>0.1</v>
      </c>
      <c r="IF241" s="41">
        <v>0.15445887902995176</v>
      </c>
      <c r="IG241" s="41">
        <v>5.121431351775553E-2</v>
      </c>
      <c r="IH241" s="41">
        <v>0.3</v>
      </c>
      <c r="II241" s="41">
        <v>0.39356038274378002</v>
      </c>
      <c r="IJ241" s="41">
        <v>-0.2</v>
      </c>
      <c r="IK241" s="41">
        <v>-0.27412278324703077</v>
      </c>
      <c r="IL241" s="41">
        <v>-0.23451103411000407</v>
      </c>
      <c r="IM241" s="41">
        <v>0.35</v>
      </c>
      <c r="IN241" s="41">
        <v>0.8</v>
      </c>
      <c r="IO241" s="41">
        <v>1.0016370545344879</v>
      </c>
      <c r="IP241" s="41">
        <v>1.2</v>
      </c>
      <c r="IQ241" s="41">
        <v>1.4839062841147392</v>
      </c>
      <c r="IR241" s="41">
        <v>1.7203194737225151</v>
      </c>
      <c r="IS241" s="41">
        <v>1.9884022240255468</v>
      </c>
      <c r="IT241" s="41">
        <v>1.2790930033935197</v>
      </c>
      <c r="IU241" s="41">
        <v>0.89261417193429693</v>
      </c>
      <c r="IV241" s="41">
        <v>0.332597080639979</v>
      </c>
      <c r="IW241" s="41">
        <v>0.14108410145205139</v>
      </c>
      <c r="IX241" s="41">
        <v>0.2</v>
      </c>
      <c r="IY241" s="41">
        <v>5.146696949493719E-2</v>
      </c>
      <c r="IZ241" s="41"/>
    </row>
    <row r="242" spans="1:260" s="53" customFormat="1" ht="18" customHeight="1" x14ac:dyDescent="0.2">
      <c r="A242" s="97">
        <v>24904</v>
      </c>
      <c r="B242" s="20"/>
      <c r="C242" s="60"/>
      <c r="D242" s="29"/>
      <c r="E242" s="95"/>
      <c r="F242" s="35"/>
      <c r="G242" s="36" t="s">
        <v>234</v>
      </c>
      <c r="H242" s="71">
        <v>-0.57999999999999996</v>
      </c>
      <c r="I242" s="71">
        <v>-0.47</v>
      </c>
      <c r="J242" s="71">
        <v>0.34</v>
      </c>
      <c r="K242" s="71">
        <v>0.82</v>
      </c>
      <c r="L242" s="71">
        <v>0.77</v>
      </c>
      <c r="M242" s="71">
        <v>1.29</v>
      </c>
      <c r="N242" s="71">
        <v>2.34</v>
      </c>
      <c r="O242" s="71">
        <v>2.31</v>
      </c>
      <c r="P242" s="71">
        <v>0.55000000000000004</v>
      </c>
      <c r="Q242" s="71">
        <v>-0.61</v>
      </c>
      <c r="R242" s="71">
        <v>-0.73</v>
      </c>
      <c r="S242" s="71">
        <v>-0.24</v>
      </c>
      <c r="T242" s="71">
        <v>0.03</v>
      </c>
      <c r="U242" s="71">
        <v>-0.56999999999999995</v>
      </c>
      <c r="V242" s="71">
        <v>-0.2</v>
      </c>
      <c r="W242" s="71">
        <v>0.02</v>
      </c>
      <c r="X242" s="71">
        <v>0.61</v>
      </c>
      <c r="Y242" s="71">
        <v>-0.18</v>
      </c>
      <c r="Z242" s="71">
        <v>-0.13</v>
      </c>
      <c r="AA242" s="71">
        <v>1.35</v>
      </c>
      <c r="AB242" s="71">
        <v>5.05</v>
      </c>
      <c r="AC242" s="71">
        <v>5.14</v>
      </c>
      <c r="AD242" s="71">
        <v>5.3</v>
      </c>
      <c r="AE242" s="71">
        <v>3.35</v>
      </c>
      <c r="AF242" s="71">
        <v>6.16</v>
      </c>
      <c r="AG242" s="71">
        <v>5.52</v>
      </c>
      <c r="AH242" s="71">
        <v>5.3</v>
      </c>
      <c r="AI242" s="71">
        <v>2.77</v>
      </c>
      <c r="AJ242" s="71">
        <v>1.67</v>
      </c>
      <c r="AK242" s="71">
        <v>0.06</v>
      </c>
      <c r="AL242" s="71">
        <v>0.87</v>
      </c>
      <c r="AM242" s="71">
        <v>1.89</v>
      </c>
      <c r="AN242" s="71">
        <v>2.82</v>
      </c>
      <c r="AO242" s="71">
        <v>2.33</v>
      </c>
      <c r="AP242" s="71">
        <v>0.71</v>
      </c>
      <c r="AQ242" s="71">
        <v>-0.35</v>
      </c>
      <c r="AR242" s="71">
        <v>0.93</v>
      </c>
      <c r="AS242" s="71">
        <v>0</v>
      </c>
      <c r="AT242" s="71">
        <v>0</v>
      </c>
      <c r="AU242" s="71">
        <v>0</v>
      </c>
      <c r="AV242" s="71">
        <v>2.5</v>
      </c>
      <c r="AW242" s="71">
        <v>1.25</v>
      </c>
      <c r="AX242" s="71">
        <v>1.25</v>
      </c>
      <c r="AY242" s="71">
        <v>-0.59</v>
      </c>
      <c r="AZ242" s="71">
        <v>-0.59</v>
      </c>
      <c r="BA242" s="71">
        <v>-0.59</v>
      </c>
      <c r="BB242" s="71">
        <v>5.14</v>
      </c>
      <c r="BC242" s="71">
        <v>5.14</v>
      </c>
      <c r="BD242" s="71">
        <v>5.14</v>
      </c>
      <c r="BE242" s="71">
        <v>2.59</v>
      </c>
      <c r="BF242" s="71">
        <v>2.59</v>
      </c>
      <c r="BG242" s="71">
        <v>2.59</v>
      </c>
      <c r="BH242" s="71">
        <v>-0.56999999999999995</v>
      </c>
      <c r="BI242" s="71">
        <v>-0.56999999999999995</v>
      </c>
      <c r="BJ242" s="71">
        <v>-0.56999999999999995</v>
      </c>
      <c r="BK242" s="71">
        <v>-0.88</v>
      </c>
      <c r="BL242" s="71">
        <v>-0.88</v>
      </c>
      <c r="BM242" s="71">
        <v>-0.88</v>
      </c>
      <c r="BN242" s="71">
        <v>1.51</v>
      </c>
      <c r="BO242" s="71">
        <v>3.46</v>
      </c>
      <c r="BP242" s="71">
        <v>3.46</v>
      </c>
      <c r="BQ242" s="71">
        <v>4.95</v>
      </c>
      <c r="BR242" s="71">
        <v>-1.96</v>
      </c>
      <c r="BS242" s="71">
        <v>-1.96</v>
      </c>
      <c r="BT242" s="71">
        <v>2.46</v>
      </c>
      <c r="BU242" s="71">
        <v>11.62</v>
      </c>
      <c r="BV242" s="71">
        <v>11.62</v>
      </c>
      <c r="BW242" s="71">
        <v>6.76</v>
      </c>
      <c r="BX242" s="71">
        <v>7.27</v>
      </c>
      <c r="BY242" s="71">
        <v>7.27</v>
      </c>
      <c r="BZ242" s="71">
        <v>6.15</v>
      </c>
      <c r="CA242" s="71">
        <v>-4.04</v>
      </c>
      <c r="CB242" s="71">
        <v>-4.0199999999999996</v>
      </c>
      <c r="CC242" s="71">
        <v>-7.87</v>
      </c>
      <c r="CD242" s="71">
        <v>5.14</v>
      </c>
      <c r="CE242" s="71">
        <v>5.13</v>
      </c>
      <c r="CF242" s="71">
        <v>5.22</v>
      </c>
      <c r="CG242" s="71">
        <v>-0.69</v>
      </c>
      <c r="CH242" s="71">
        <v>-0.68</v>
      </c>
      <c r="CI242" s="71">
        <v>0.74</v>
      </c>
      <c r="CJ242" s="71">
        <v>0.74</v>
      </c>
      <c r="CK242" s="71">
        <v>0.74</v>
      </c>
      <c r="CL242" s="71">
        <v>-2.15</v>
      </c>
      <c r="CM242" s="71">
        <v>-2.16</v>
      </c>
      <c r="CN242" s="71">
        <v>-2.16</v>
      </c>
      <c r="CO242" s="71">
        <v>-1.5</v>
      </c>
      <c r="CP242" s="71">
        <v>-1.49</v>
      </c>
      <c r="CQ242" s="71">
        <v>-1.5</v>
      </c>
      <c r="CR242" s="71">
        <v>-1.63</v>
      </c>
      <c r="CS242" s="71">
        <v>-5.16</v>
      </c>
      <c r="CT242" s="71">
        <v>-5.17</v>
      </c>
      <c r="CU242" s="71">
        <v>-3.73</v>
      </c>
      <c r="CV242" s="71">
        <v>-0.15</v>
      </c>
      <c r="CW242" s="71">
        <v>-0.15</v>
      </c>
      <c r="CX242" s="71">
        <v>0</v>
      </c>
      <c r="CY242" s="71">
        <v>0</v>
      </c>
      <c r="CZ242" s="71">
        <v>0</v>
      </c>
      <c r="DA242" s="71">
        <v>-2.02</v>
      </c>
      <c r="DB242" s="71">
        <v>-3.01</v>
      </c>
      <c r="DC242" s="71">
        <v>-3.02</v>
      </c>
      <c r="DD242" s="71">
        <v>-8.6199999999999992</v>
      </c>
      <c r="DE242" s="71">
        <v>-5.12</v>
      </c>
      <c r="DF242" s="71">
        <v>-5.1100000000000003</v>
      </c>
      <c r="DG242" s="71">
        <v>0.42</v>
      </c>
      <c r="DH242" s="71">
        <v>-0.34</v>
      </c>
      <c r="DI242" s="71">
        <v>-0.34</v>
      </c>
      <c r="DJ242" s="71">
        <v>0.95</v>
      </c>
      <c r="DK242" s="71">
        <v>0.77</v>
      </c>
      <c r="DL242" s="71">
        <v>0.77</v>
      </c>
      <c r="DM242" s="71">
        <v>0.05</v>
      </c>
      <c r="DN242" s="71">
        <v>0.17</v>
      </c>
      <c r="DO242" s="71">
        <v>0.17</v>
      </c>
      <c r="DP242" s="71">
        <v>0</v>
      </c>
      <c r="DQ242" s="71">
        <v>0</v>
      </c>
      <c r="DR242" s="71">
        <v>0</v>
      </c>
      <c r="DS242" s="71">
        <v>-2.27</v>
      </c>
      <c r="DT242" s="71">
        <v>-2.27</v>
      </c>
      <c r="DU242" s="71">
        <v>-2.27</v>
      </c>
      <c r="DV242" s="71">
        <v>-0.2</v>
      </c>
      <c r="DW242" s="71">
        <v>0.1</v>
      </c>
      <c r="DX242" s="71">
        <v>0.1</v>
      </c>
      <c r="DY242" s="71">
        <v>2.42</v>
      </c>
      <c r="DZ242" s="71">
        <v>2.11</v>
      </c>
      <c r="EA242" s="71">
        <v>2.11</v>
      </c>
      <c r="EB242" s="71">
        <v>-1.35</v>
      </c>
      <c r="EC242" s="71">
        <v>-1.35</v>
      </c>
      <c r="ED242" s="71">
        <v>-1.35</v>
      </c>
      <c r="EE242" s="71">
        <v>-0.6</v>
      </c>
      <c r="EF242" s="71">
        <v>-0.6</v>
      </c>
      <c r="EG242" s="71">
        <v>-0.6</v>
      </c>
      <c r="EH242" s="71">
        <v>1.81</v>
      </c>
      <c r="EI242" s="71">
        <v>1.81</v>
      </c>
      <c r="EJ242" s="71">
        <v>1.81</v>
      </c>
      <c r="EK242" s="71">
        <v>-0.83</v>
      </c>
      <c r="EL242" s="71">
        <v>-0.83</v>
      </c>
      <c r="EM242" s="71">
        <v>-0.83</v>
      </c>
      <c r="EN242" s="71">
        <v>-0.49</v>
      </c>
      <c r="EO242" s="71">
        <v>-0.49</v>
      </c>
      <c r="EP242" s="71">
        <v>-0.49</v>
      </c>
      <c r="EQ242" s="71">
        <v>2.04</v>
      </c>
      <c r="ER242" s="71">
        <v>2.04</v>
      </c>
      <c r="ES242" s="71">
        <v>2.04</v>
      </c>
      <c r="ET242" s="71">
        <v>0</v>
      </c>
      <c r="EU242" s="71">
        <v>0</v>
      </c>
      <c r="EV242" s="71">
        <v>0</v>
      </c>
      <c r="EW242" s="71">
        <v>-0.31</v>
      </c>
      <c r="EX242" s="71">
        <v>-0.31</v>
      </c>
      <c r="EY242" s="71">
        <v>-0.31</v>
      </c>
      <c r="EZ242" s="71">
        <v>0</v>
      </c>
      <c r="FA242" s="71">
        <v>0</v>
      </c>
      <c r="FB242" s="71">
        <v>0</v>
      </c>
      <c r="FC242" s="71">
        <v>-2.5099999999999998</v>
      </c>
      <c r="FD242" s="71">
        <v>-2.5099999999999998</v>
      </c>
      <c r="FE242" s="71">
        <v>-2.5099999999999998</v>
      </c>
      <c r="FF242" s="71">
        <v>0</v>
      </c>
      <c r="FG242" s="71">
        <v>0</v>
      </c>
      <c r="FH242" s="71">
        <v>0</v>
      </c>
      <c r="FI242" s="71">
        <v>-3.13</v>
      </c>
      <c r="FJ242" s="71">
        <v>-0.64</v>
      </c>
      <c r="FK242" s="71">
        <v>-0.64</v>
      </c>
      <c r="FL242" s="71">
        <v>2.4</v>
      </c>
      <c r="FM242" s="71">
        <v>-0.18</v>
      </c>
      <c r="FN242" s="71">
        <v>-0.18</v>
      </c>
      <c r="FO242" s="71">
        <v>-0.86</v>
      </c>
      <c r="FP242" s="71">
        <v>-0.86</v>
      </c>
      <c r="FQ242" s="71">
        <v>-0.86</v>
      </c>
      <c r="FR242" s="71">
        <v>1.22</v>
      </c>
      <c r="FS242" s="71">
        <v>1.22</v>
      </c>
      <c r="FT242" s="71">
        <v>1.22</v>
      </c>
      <c r="FU242" s="71">
        <v>3.22</v>
      </c>
      <c r="FV242" s="71">
        <v>3.22</v>
      </c>
      <c r="FW242" s="71">
        <v>3.23</v>
      </c>
      <c r="FX242" s="71">
        <v>2.1800000000000002</v>
      </c>
      <c r="FY242" s="71">
        <v>2.1800000000000002</v>
      </c>
      <c r="FZ242" s="71">
        <v>2.1800000000000002</v>
      </c>
      <c r="GA242" s="71">
        <v>0.5</v>
      </c>
      <c r="GB242" s="71">
        <v>0.5</v>
      </c>
      <c r="GC242" s="71">
        <v>0.5</v>
      </c>
      <c r="GD242" s="71">
        <v>0</v>
      </c>
      <c r="GE242" s="71">
        <v>0</v>
      </c>
      <c r="GF242" s="71">
        <v>0</v>
      </c>
      <c r="GG242" s="71">
        <v>-0.5</v>
      </c>
      <c r="GH242" s="71">
        <v>-0.5</v>
      </c>
      <c r="GI242" s="71">
        <v>-0.5</v>
      </c>
      <c r="GJ242" s="71">
        <v>2.2599999999999998</v>
      </c>
      <c r="GK242" s="71">
        <v>2.25</v>
      </c>
      <c r="GL242" s="71">
        <v>2.25</v>
      </c>
      <c r="GM242" s="71">
        <v>1.21</v>
      </c>
      <c r="GN242" s="71">
        <v>1.21</v>
      </c>
      <c r="GO242" s="71">
        <v>1.21</v>
      </c>
      <c r="GP242" s="71">
        <v>0</v>
      </c>
      <c r="GQ242" s="71">
        <v>0</v>
      </c>
      <c r="GR242" s="71">
        <v>0</v>
      </c>
      <c r="GS242" s="71">
        <v>4.8600000000000003</v>
      </c>
      <c r="GT242" s="71">
        <v>4.8600000000000003</v>
      </c>
      <c r="GU242" s="71">
        <v>4.8600000000000003</v>
      </c>
      <c r="GV242" s="71">
        <v>0.27</v>
      </c>
      <c r="GW242" s="71">
        <v>0.27</v>
      </c>
      <c r="GX242" s="71">
        <v>0.27</v>
      </c>
      <c r="GY242" s="71">
        <v>-0.54</v>
      </c>
      <c r="GZ242" s="71">
        <v>-0.54</v>
      </c>
      <c r="HA242" s="71">
        <v>-0.54</v>
      </c>
      <c r="HB242" s="71">
        <v>0</v>
      </c>
      <c r="HC242" s="71">
        <v>0</v>
      </c>
      <c r="HD242" s="71">
        <v>0</v>
      </c>
      <c r="HE242" s="71">
        <v>0</v>
      </c>
      <c r="HF242" s="71">
        <v>0</v>
      </c>
      <c r="HG242" s="71">
        <v>0</v>
      </c>
      <c r="HH242" s="71">
        <v>0</v>
      </c>
      <c r="HI242" s="71">
        <v>0</v>
      </c>
      <c r="HJ242" s="71">
        <v>0</v>
      </c>
      <c r="HK242" s="71">
        <v>4.97</v>
      </c>
      <c r="HL242" s="71">
        <v>5.01</v>
      </c>
      <c r="HM242" s="71">
        <v>5.01</v>
      </c>
      <c r="HN242" s="71">
        <v>0</v>
      </c>
      <c r="HO242" s="71">
        <v>0</v>
      </c>
      <c r="HP242" s="71">
        <v>0</v>
      </c>
      <c r="HQ242" s="71">
        <v>0</v>
      </c>
      <c r="HR242" s="71">
        <v>0</v>
      </c>
      <c r="HS242" s="71">
        <v>0</v>
      </c>
      <c r="HT242" s="71">
        <v>0</v>
      </c>
      <c r="HU242" s="71">
        <v>0</v>
      </c>
      <c r="HV242" s="71">
        <v>0</v>
      </c>
      <c r="HW242" s="71">
        <v>0</v>
      </c>
      <c r="HX242" s="71">
        <v>0</v>
      </c>
      <c r="HY242" s="71">
        <v>0</v>
      </c>
      <c r="HZ242" s="71">
        <v>0</v>
      </c>
      <c r="IA242" s="71">
        <v>-2.4300000000000002</v>
      </c>
      <c r="IB242" s="71">
        <v>-2.4300000000000002</v>
      </c>
      <c r="IC242" s="41">
        <v>-0.15</v>
      </c>
      <c r="ID242" s="41">
        <v>-0.1</v>
      </c>
      <c r="IE242" s="41">
        <v>0.1</v>
      </c>
      <c r="IF242" s="41">
        <v>0.15445887902995176</v>
      </c>
      <c r="IG242" s="41">
        <v>5.121431351775553E-2</v>
      </c>
      <c r="IH242" s="41">
        <v>0.3</v>
      </c>
      <c r="II242" s="41">
        <v>0.39356038274378002</v>
      </c>
      <c r="IJ242" s="41">
        <v>-0.2</v>
      </c>
      <c r="IK242" s="41">
        <v>-0.27412278324703077</v>
      </c>
      <c r="IL242" s="41">
        <v>-0.23451103411000407</v>
      </c>
      <c r="IM242" s="41">
        <v>0.35</v>
      </c>
      <c r="IN242" s="41">
        <v>0.8</v>
      </c>
      <c r="IO242" s="41">
        <v>1.0016370545344879</v>
      </c>
      <c r="IP242" s="41">
        <v>1.2</v>
      </c>
      <c r="IQ242" s="41">
        <v>1.4839062841147392</v>
      </c>
      <c r="IR242" s="41">
        <v>1.7203194737225151</v>
      </c>
      <c r="IS242" s="41">
        <v>1.9884022240255468</v>
      </c>
      <c r="IT242" s="41">
        <v>1.2790930033935197</v>
      </c>
      <c r="IU242" s="41">
        <v>0.89261417193429693</v>
      </c>
      <c r="IV242" s="41">
        <v>0.332597080639979</v>
      </c>
      <c r="IW242" s="41">
        <v>0.14108410145205139</v>
      </c>
      <c r="IX242" s="41">
        <v>0.2</v>
      </c>
      <c r="IY242" s="41">
        <v>5.146696949493719E-2</v>
      </c>
      <c r="IZ242" s="41"/>
    </row>
    <row r="243" spans="1:260" s="53" customFormat="1" ht="18" customHeight="1" x14ac:dyDescent="0.2">
      <c r="A243" s="97">
        <v>24905</v>
      </c>
      <c r="B243" s="20"/>
      <c r="C243" s="60"/>
      <c r="D243" s="29"/>
      <c r="E243" s="95"/>
      <c r="F243" s="35"/>
      <c r="G243" s="36" t="s">
        <v>235</v>
      </c>
      <c r="H243" s="71">
        <v>-0.57999999999999996</v>
      </c>
      <c r="I243" s="71">
        <v>-0.47</v>
      </c>
      <c r="J243" s="71">
        <v>0.34</v>
      </c>
      <c r="K243" s="71">
        <v>0.82</v>
      </c>
      <c r="L243" s="71">
        <v>0.77</v>
      </c>
      <c r="M243" s="71">
        <v>1.29</v>
      </c>
      <c r="N243" s="71">
        <v>2.34</v>
      </c>
      <c r="O243" s="71">
        <v>2.31</v>
      </c>
      <c r="P243" s="71">
        <v>0.55000000000000004</v>
      </c>
      <c r="Q243" s="71">
        <v>-0.61</v>
      </c>
      <c r="R243" s="71">
        <v>-0.73</v>
      </c>
      <c r="S243" s="71">
        <v>-0.24</v>
      </c>
      <c r="T243" s="71">
        <v>0.03</v>
      </c>
      <c r="U243" s="71">
        <v>-0.56999999999999995</v>
      </c>
      <c r="V243" s="71">
        <v>-0.2</v>
      </c>
      <c r="W243" s="71">
        <v>0.02</v>
      </c>
      <c r="X243" s="71">
        <v>0.61</v>
      </c>
      <c r="Y243" s="71">
        <v>-0.18</v>
      </c>
      <c r="Z243" s="71">
        <v>-0.13</v>
      </c>
      <c r="AA243" s="71">
        <v>1.35</v>
      </c>
      <c r="AB243" s="71">
        <v>5.05</v>
      </c>
      <c r="AC243" s="71">
        <v>5.14</v>
      </c>
      <c r="AD243" s="71">
        <v>5.3</v>
      </c>
      <c r="AE243" s="71">
        <v>3.35</v>
      </c>
      <c r="AF243" s="71">
        <v>6.16</v>
      </c>
      <c r="AG243" s="71">
        <v>5.52</v>
      </c>
      <c r="AH243" s="71">
        <v>5.3</v>
      </c>
      <c r="AI243" s="71">
        <v>2.77</v>
      </c>
      <c r="AJ243" s="71">
        <v>1.67</v>
      </c>
      <c r="AK243" s="71">
        <v>0.06</v>
      </c>
      <c r="AL243" s="71">
        <v>0.87</v>
      </c>
      <c r="AM243" s="71">
        <v>1.89</v>
      </c>
      <c r="AN243" s="71">
        <v>2.82</v>
      </c>
      <c r="AO243" s="71">
        <v>2.33</v>
      </c>
      <c r="AP243" s="71">
        <v>0.71</v>
      </c>
      <c r="AQ243" s="71">
        <v>-0.35</v>
      </c>
      <c r="AR243" s="71">
        <v>38.92</v>
      </c>
      <c r="AS243" s="71">
        <v>6.66</v>
      </c>
      <c r="AT243" s="71">
        <v>0</v>
      </c>
      <c r="AU243" s="71">
        <v>6.66</v>
      </c>
      <c r="AV243" s="71">
        <v>8.57</v>
      </c>
      <c r="AW243" s="71">
        <v>8.57</v>
      </c>
      <c r="AX243" s="71">
        <v>8.57</v>
      </c>
      <c r="AY243" s="71">
        <v>-2.3199999999999998</v>
      </c>
      <c r="AZ243" s="71">
        <v>-2.3199999999999998</v>
      </c>
      <c r="BA243" s="71">
        <v>-2.3199999999999998</v>
      </c>
      <c r="BB243" s="71">
        <v>4.21</v>
      </c>
      <c r="BC243" s="71">
        <v>4.21</v>
      </c>
      <c r="BD243" s="71">
        <v>4.21</v>
      </c>
      <c r="BE243" s="71">
        <v>11.38</v>
      </c>
      <c r="BF243" s="71">
        <v>11.38</v>
      </c>
      <c r="BG243" s="71">
        <v>11.38</v>
      </c>
      <c r="BH243" s="71">
        <v>-2.11</v>
      </c>
      <c r="BI243" s="71">
        <v>-2.11</v>
      </c>
      <c r="BJ243" s="71">
        <v>-2.11</v>
      </c>
      <c r="BK243" s="71">
        <v>-1.71</v>
      </c>
      <c r="BL243" s="71">
        <v>-1.71</v>
      </c>
      <c r="BM243" s="71">
        <v>-1.7</v>
      </c>
      <c r="BN243" s="71">
        <v>0</v>
      </c>
      <c r="BO243" s="71">
        <v>0</v>
      </c>
      <c r="BP243" s="71">
        <v>0</v>
      </c>
      <c r="BQ243" s="71">
        <v>15.47</v>
      </c>
      <c r="BR243" s="71">
        <v>15.47</v>
      </c>
      <c r="BS243" s="71">
        <v>15.47</v>
      </c>
      <c r="BT243" s="71">
        <v>7.46</v>
      </c>
      <c r="BU243" s="71">
        <v>7.46</v>
      </c>
      <c r="BV243" s="71">
        <v>7.46</v>
      </c>
      <c r="BW243" s="71">
        <v>8.1</v>
      </c>
      <c r="BX243" s="71">
        <v>8.1</v>
      </c>
      <c r="BY243" s="71">
        <v>8.1</v>
      </c>
      <c r="BZ243" s="71">
        <v>2.75</v>
      </c>
      <c r="CA243" s="71">
        <v>2.75</v>
      </c>
      <c r="CB243" s="71">
        <v>2.75</v>
      </c>
      <c r="CC243" s="71">
        <v>-12.76</v>
      </c>
      <c r="CD243" s="71">
        <v>-12.76</v>
      </c>
      <c r="CE243" s="71">
        <v>-12.76</v>
      </c>
      <c r="CF243" s="71">
        <v>-0.95</v>
      </c>
      <c r="CG243" s="71">
        <v>-0.95</v>
      </c>
      <c r="CH243" s="71">
        <v>-0.95</v>
      </c>
      <c r="CI243" s="71">
        <v>-4.29</v>
      </c>
      <c r="CJ243" s="71">
        <v>-4.29</v>
      </c>
      <c r="CK243" s="71">
        <v>-4.29</v>
      </c>
      <c r="CL243" s="71">
        <v>-8.84</v>
      </c>
      <c r="CM243" s="71">
        <v>-8.84</v>
      </c>
      <c r="CN243" s="71">
        <v>-8.84</v>
      </c>
      <c r="CO243" s="71">
        <v>-5.73</v>
      </c>
      <c r="CP243" s="71">
        <v>-5.73</v>
      </c>
      <c r="CQ243" s="71">
        <v>-5.73</v>
      </c>
      <c r="CR243" s="71">
        <v>-8.75</v>
      </c>
      <c r="CS243" s="71">
        <v>-8.75</v>
      </c>
      <c r="CT243" s="71">
        <v>-8.75</v>
      </c>
      <c r="CU243" s="71">
        <v>-2.31</v>
      </c>
      <c r="CV243" s="71">
        <v>-2.31</v>
      </c>
      <c r="CW243" s="71">
        <v>-2.31</v>
      </c>
      <c r="CX243" s="71">
        <v>-5.1100000000000003</v>
      </c>
      <c r="CY243" s="71">
        <v>-5.1100000000000003</v>
      </c>
      <c r="CZ243" s="71">
        <v>-5.1100000000000003</v>
      </c>
      <c r="DA243" s="71">
        <v>-1.96</v>
      </c>
      <c r="DB243" s="71">
        <v>-1.96</v>
      </c>
      <c r="DC243" s="71">
        <v>-1.96</v>
      </c>
      <c r="DD243" s="71">
        <v>-5.01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0</v>
      </c>
      <c r="DN243" s="71">
        <v>0</v>
      </c>
      <c r="DO243" s="71">
        <v>0</v>
      </c>
      <c r="DP243" s="71">
        <v>0</v>
      </c>
      <c r="DQ243" s="71">
        <v>0</v>
      </c>
      <c r="DR243" s="71">
        <v>0</v>
      </c>
      <c r="DS243" s="71">
        <v>0</v>
      </c>
      <c r="DT243" s="71">
        <v>0</v>
      </c>
      <c r="DU243" s="71">
        <v>0</v>
      </c>
      <c r="DV243" s="71">
        <v>0</v>
      </c>
      <c r="DW243" s="71">
        <v>0</v>
      </c>
      <c r="DX243" s="71">
        <v>0</v>
      </c>
      <c r="DY243" s="71">
        <v>0</v>
      </c>
      <c r="DZ243" s="71">
        <v>0</v>
      </c>
      <c r="EA243" s="71">
        <v>0</v>
      </c>
      <c r="EB243" s="71">
        <v>0</v>
      </c>
      <c r="EC243" s="71">
        <v>0</v>
      </c>
      <c r="ED243" s="71">
        <v>0</v>
      </c>
      <c r="EE243" s="71">
        <v>0</v>
      </c>
      <c r="EF243" s="71">
        <v>-1.1599999999999999</v>
      </c>
      <c r="EG243" s="71">
        <v>-1.1599999999999999</v>
      </c>
      <c r="EH243" s="71">
        <v>-2.11</v>
      </c>
      <c r="EI243" s="71">
        <v>3.24</v>
      </c>
      <c r="EJ243" s="71">
        <v>4.26</v>
      </c>
      <c r="EK243" s="71">
        <v>4.26</v>
      </c>
      <c r="EL243" s="71">
        <v>-1.1200000000000001</v>
      </c>
      <c r="EM243" s="71">
        <v>0</v>
      </c>
      <c r="EN243" s="71">
        <v>0</v>
      </c>
      <c r="EO243" s="71">
        <v>5.25</v>
      </c>
      <c r="EP243" s="71">
        <v>5.25</v>
      </c>
      <c r="EQ243" s="71">
        <v>5.25</v>
      </c>
      <c r="ER243" s="71">
        <v>4.33</v>
      </c>
      <c r="ES243" s="71">
        <v>4.33</v>
      </c>
      <c r="ET243" s="71">
        <v>4.33</v>
      </c>
      <c r="EU243" s="71">
        <v>-2.29</v>
      </c>
      <c r="EV243" s="71">
        <v>-2.29</v>
      </c>
      <c r="EW243" s="71">
        <v>-2.29</v>
      </c>
      <c r="EX243" s="71">
        <v>-2.88</v>
      </c>
      <c r="EY243" s="71">
        <v>-2.88</v>
      </c>
      <c r="EZ243" s="71">
        <v>-2.88</v>
      </c>
      <c r="FA243" s="71">
        <v>-0.43</v>
      </c>
      <c r="FB243" s="71">
        <v>-0.43</v>
      </c>
      <c r="FC243" s="71">
        <v>-0.43</v>
      </c>
      <c r="FD243" s="71">
        <v>-0.72</v>
      </c>
      <c r="FE243" s="71">
        <v>-0.72</v>
      </c>
      <c r="FF243" s="71">
        <v>-0.72</v>
      </c>
      <c r="FG243" s="71">
        <v>-2.09</v>
      </c>
      <c r="FH243" s="71">
        <v>-2.09</v>
      </c>
      <c r="FI243" s="71">
        <v>-2.09</v>
      </c>
      <c r="FJ243" s="71">
        <v>2.5</v>
      </c>
      <c r="FK243" s="71">
        <v>2.5</v>
      </c>
      <c r="FL243" s="71">
        <v>2.5</v>
      </c>
      <c r="FM243" s="71">
        <v>-4.55</v>
      </c>
      <c r="FN243" s="71">
        <v>-4.55</v>
      </c>
      <c r="FO243" s="71">
        <v>-4.55</v>
      </c>
      <c r="FP243" s="71">
        <v>-1.95</v>
      </c>
      <c r="FQ243" s="71">
        <v>-1.95</v>
      </c>
      <c r="FR243" s="71">
        <v>-1.95</v>
      </c>
      <c r="FS243" s="71">
        <v>1.55</v>
      </c>
      <c r="FT243" s="71">
        <v>1.55</v>
      </c>
      <c r="FU243" s="71">
        <v>1.55</v>
      </c>
      <c r="FV243" s="71">
        <v>8.9700000000000006</v>
      </c>
      <c r="FW243" s="71">
        <v>8.9700000000000006</v>
      </c>
      <c r="FX243" s="71">
        <v>8.9700000000000006</v>
      </c>
      <c r="FY243" s="71">
        <v>0.46</v>
      </c>
      <c r="FZ243" s="71">
        <v>0.46</v>
      </c>
      <c r="GA243" s="71">
        <v>0.46</v>
      </c>
      <c r="GB243" s="71">
        <v>-14.62</v>
      </c>
      <c r="GC243" s="71">
        <v>-14.62</v>
      </c>
      <c r="GD243" s="71">
        <v>-14.62</v>
      </c>
      <c r="GE243" s="71">
        <v>2.78</v>
      </c>
      <c r="GF243" s="71">
        <v>2.78</v>
      </c>
      <c r="GG243" s="71">
        <v>2.78</v>
      </c>
      <c r="GH243" s="71">
        <v>-2.48</v>
      </c>
      <c r="GI243" s="71">
        <v>-2.48</v>
      </c>
      <c r="GJ243" s="71">
        <v>-2.48</v>
      </c>
      <c r="GK243" s="71">
        <v>-2.57</v>
      </c>
      <c r="GL243" s="71">
        <v>-2.57</v>
      </c>
      <c r="GM243" s="71">
        <v>-2.57</v>
      </c>
      <c r="GN243" s="71">
        <v>-3.98</v>
      </c>
      <c r="GO243" s="71">
        <v>-3.98</v>
      </c>
      <c r="GP243" s="71">
        <v>-3.98</v>
      </c>
      <c r="GQ243" s="71">
        <v>4.4800000000000004</v>
      </c>
      <c r="GR243" s="71">
        <v>4.4800000000000004</v>
      </c>
      <c r="GS243" s="71">
        <v>4.4800000000000004</v>
      </c>
      <c r="GT243" s="71">
        <v>-0.37</v>
      </c>
      <c r="GU243" s="71">
        <v>-0.37</v>
      </c>
      <c r="GV243" s="71">
        <v>-0.37</v>
      </c>
      <c r="GW243" s="71">
        <v>3.11</v>
      </c>
      <c r="GX243" s="71">
        <v>3.11</v>
      </c>
      <c r="GY243" s="71">
        <v>3.11</v>
      </c>
      <c r="GZ243" s="71">
        <v>3.18</v>
      </c>
      <c r="HA243" s="71">
        <v>3.18</v>
      </c>
      <c r="HB243" s="71">
        <v>3.18</v>
      </c>
      <c r="HC243" s="71">
        <v>0.53</v>
      </c>
      <c r="HD243" s="71">
        <v>0.53</v>
      </c>
      <c r="HE243" s="71">
        <v>0.53</v>
      </c>
      <c r="HF243" s="71">
        <v>-3.75</v>
      </c>
      <c r="HG243" s="71">
        <v>-3.75</v>
      </c>
      <c r="HH243" s="71">
        <v>-3.75</v>
      </c>
      <c r="HI243" s="71">
        <v>-7.0000000000000007E-2</v>
      </c>
      <c r="HJ243" s="71">
        <v>-7.0000000000000007E-2</v>
      </c>
      <c r="HK243" s="71">
        <v>-7.0000000000000007E-2</v>
      </c>
      <c r="HL243" s="71">
        <v>0.09</v>
      </c>
      <c r="HM243" s="71">
        <v>0.09</v>
      </c>
      <c r="HN243" s="71">
        <v>0.09</v>
      </c>
      <c r="HO243" s="71">
        <v>1.87</v>
      </c>
      <c r="HP243" s="71">
        <v>1.87</v>
      </c>
      <c r="HQ243" s="71">
        <v>1.87</v>
      </c>
      <c r="HR243" s="71">
        <v>0.49</v>
      </c>
      <c r="HS243" s="71">
        <v>0.49</v>
      </c>
      <c r="HT243" s="71">
        <v>0.49</v>
      </c>
      <c r="HU243" s="71">
        <v>0</v>
      </c>
      <c r="HV243" s="71">
        <v>0</v>
      </c>
      <c r="HW243" s="71">
        <v>0</v>
      </c>
      <c r="HX243" s="71">
        <v>-2.42</v>
      </c>
      <c r="HY243" s="71">
        <v>-2.42</v>
      </c>
      <c r="HZ243" s="71">
        <v>-2.42</v>
      </c>
      <c r="IA243" s="71">
        <v>0.49</v>
      </c>
      <c r="IB243" s="71">
        <v>0.49</v>
      </c>
      <c r="IC243" s="41">
        <v>-0.15</v>
      </c>
      <c r="ID243" s="41">
        <v>-0.1</v>
      </c>
      <c r="IE243" s="41">
        <v>0.1</v>
      </c>
      <c r="IF243" s="41">
        <v>0.15445887902995176</v>
      </c>
      <c r="IG243" s="41">
        <v>5.121431351775553E-2</v>
      </c>
      <c r="IH243" s="41">
        <v>0.3</v>
      </c>
      <c r="II243" s="41">
        <v>0.39356038274378002</v>
      </c>
      <c r="IJ243" s="41">
        <v>-0.2</v>
      </c>
      <c r="IK243" s="41">
        <v>-0.27412278324703077</v>
      </c>
      <c r="IL243" s="41">
        <v>-0.23451103411000407</v>
      </c>
      <c r="IM243" s="41">
        <v>0.35</v>
      </c>
      <c r="IN243" s="41">
        <v>0.8</v>
      </c>
      <c r="IO243" s="41">
        <v>1.0016370545344879</v>
      </c>
      <c r="IP243" s="41">
        <v>1.2</v>
      </c>
      <c r="IQ243" s="41">
        <v>1.4839062841147392</v>
      </c>
      <c r="IR243" s="41">
        <v>1.7203194737225151</v>
      </c>
      <c r="IS243" s="41">
        <v>1.9884022240255468</v>
      </c>
      <c r="IT243" s="41">
        <v>1.2790930033935197</v>
      </c>
      <c r="IU243" s="41">
        <v>0.89261417193429693</v>
      </c>
      <c r="IV243" s="41">
        <v>0.332597080639979</v>
      </c>
      <c r="IW243" s="41">
        <v>0.14108410145205139</v>
      </c>
      <c r="IX243" s="41">
        <v>0.2</v>
      </c>
      <c r="IY243" s="41">
        <v>5.146696949493719E-2</v>
      </c>
      <c r="IZ243" s="41"/>
    </row>
    <row r="244" spans="1:260" s="53" customFormat="1" ht="18" customHeight="1" x14ac:dyDescent="0.2">
      <c r="A244" s="97">
        <v>25</v>
      </c>
      <c r="B244" s="20"/>
      <c r="C244" s="60"/>
      <c r="D244" s="29"/>
      <c r="E244" s="34" t="s">
        <v>236</v>
      </c>
      <c r="F244" s="75"/>
      <c r="G244" s="76"/>
      <c r="H244" s="90">
        <v>0.67272855668468123</v>
      </c>
      <c r="I244" s="90">
        <v>-0.23209555337617038</v>
      </c>
      <c r="J244" s="90">
        <v>-0.24694114581700519</v>
      </c>
      <c r="K244" s="90">
        <v>-0.6323340801708065</v>
      </c>
      <c r="L244" s="90">
        <v>-0.13809292858516628</v>
      </c>
      <c r="M244" s="90">
        <v>0.63331199397670612</v>
      </c>
      <c r="N244" s="90">
        <v>0.57578355853954433</v>
      </c>
      <c r="O244" s="90">
        <v>0.70967674050547513</v>
      </c>
      <c r="P244" s="90">
        <v>-9.8865526301769008E-2</v>
      </c>
      <c r="Q244" s="90">
        <v>-0.16289339839732622</v>
      </c>
      <c r="R244" s="90">
        <v>-0.2559828726832834</v>
      </c>
      <c r="S244" s="90">
        <v>-0.11538361243024846</v>
      </c>
      <c r="T244" s="90">
        <v>-2.3048895360310184E-2</v>
      </c>
      <c r="U244" s="90">
        <v>-5.1414783651393813E-2</v>
      </c>
      <c r="V244" s="90">
        <v>-4.2169611421906478E-2</v>
      </c>
      <c r="W244" s="90">
        <v>-0.38080926389127073</v>
      </c>
      <c r="X244" s="90">
        <v>-0.39101586201199973</v>
      </c>
      <c r="Y244" s="90">
        <v>7.0406140211863436E-2</v>
      </c>
      <c r="Z244" s="90">
        <v>0.30105213628096483</v>
      </c>
      <c r="AA244" s="90">
        <v>0.3444406600671685</v>
      </c>
      <c r="AB244" s="90">
        <v>0.59892719834026187</v>
      </c>
      <c r="AC244" s="90">
        <v>0.51004763784408658</v>
      </c>
      <c r="AD244" s="90">
        <v>-0.97713482655713513</v>
      </c>
      <c r="AE244" s="90">
        <v>-1.8047581598172882</v>
      </c>
      <c r="AF244" s="90">
        <v>-1.5692804181940434</v>
      </c>
      <c r="AG244" s="90">
        <v>-0.48495889457964758</v>
      </c>
      <c r="AH244" s="90">
        <v>-1.9065008963270129</v>
      </c>
      <c r="AI244" s="90">
        <v>-1.810345356084534</v>
      </c>
      <c r="AJ244" s="90">
        <v>-0.83712494771942947</v>
      </c>
      <c r="AK244" s="90">
        <v>1.066771205716962</v>
      </c>
      <c r="AL244" s="90">
        <v>0.77784691020993713</v>
      </c>
      <c r="AM244" s="90">
        <v>0.37353371392110102</v>
      </c>
      <c r="AN244" s="90">
        <v>-0.7126319421838172</v>
      </c>
      <c r="AO244" s="90">
        <v>-0.33627176220700994</v>
      </c>
      <c r="AP244" s="90">
        <v>0.35541207281462306</v>
      </c>
      <c r="AQ244" s="90">
        <v>1.2718653605461252</v>
      </c>
      <c r="AR244" s="90">
        <v>0.52141085542673093</v>
      </c>
      <c r="AS244" s="90">
        <v>0.34555012196447416</v>
      </c>
      <c r="AT244" s="90">
        <v>0.2092120688776824</v>
      </c>
      <c r="AU244" s="90">
        <v>0.30560911088469928</v>
      </c>
      <c r="AV244" s="90">
        <v>9.517763827687592E-2</v>
      </c>
      <c r="AW244" s="90">
        <v>0.4060851747383733</v>
      </c>
      <c r="AX244" s="90">
        <v>-1.2228492047132042</v>
      </c>
      <c r="AY244" s="90">
        <v>-1.1875758283389017</v>
      </c>
      <c r="AZ244" s="90">
        <v>-0.97838565531516863</v>
      </c>
      <c r="BA244" s="90">
        <v>-4.8555967030490525E-2</v>
      </c>
      <c r="BB244" s="90">
        <v>5.7650097730474914E-2</v>
      </c>
      <c r="BC244" s="90">
        <v>-0.67431659882142103</v>
      </c>
      <c r="BD244" s="90">
        <v>-0.49606867483722639</v>
      </c>
      <c r="BE244" s="90">
        <v>-0.48135937879322138</v>
      </c>
      <c r="BF244" s="90">
        <v>-0.34231061869217666</v>
      </c>
      <c r="BG244" s="90">
        <v>0.55554223571340977</v>
      </c>
      <c r="BH244" s="90">
        <v>0.85597480587315655</v>
      </c>
      <c r="BI244" s="90">
        <v>1.2242772407003453</v>
      </c>
      <c r="BJ244" s="90">
        <v>2.3771033914954414</v>
      </c>
      <c r="BK244" s="90">
        <v>2.4848901633572447</v>
      </c>
      <c r="BL244" s="90">
        <v>2.6236472474730137</v>
      </c>
      <c r="BM244" s="90">
        <v>1.3743592885710623</v>
      </c>
      <c r="BN244" s="90">
        <v>0.92890653345834251</v>
      </c>
      <c r="BO244" s="90">
        <v>0.91748458234454977</v>
      </c>
      <c r="BP244" s="90">
        <v>1.196452239644807</v>
      </c>
      <c r="BQ244" s="90">
        <v>0.41369833009566659</v>
      </c>
      <c r="BR244" s="90">
        <v>0.39147146671063021</v>
      </c>
      <c r="BS244" s="90">
        <v>-2.1256254932899808E-2</v>
      </c>
      <c r="BT244" s="90">
        <v>0.71831359581120635</v>
      </c>
      <c r="BU244" s="90">
        <v>1.135374313557538</v>
      </c>
      <c r="BV244" s="90">
        <v>2.6225084186800522</v>
      </c>
      <c r="BW244" s="90">
        <v>2.6171253103990582</v>
      </c>
      <c r="BX244" s="90">
        <v>2.0515174474291609</v>
      </c>
      <c r="BY244" s="90">
        <v>1.8169493427884256</v>
      </c>
      <c r="BZ244" s="90">
        <v>1.6465899874222583</v>
      </c>
      <c r="CA244" s="90">
        <v>2.4288022089368866</v>
      </c>
      <c r="CB244" s="90">
        <v>0.85489283043164033</v>
      </c>
      <c r="CC244" s="90">
        <v>0.51171805450497676</v>
      </c>
      <c r="CD244" s="90">
        <v>0.44362896600756185</v>
      </c>
      <c r="CE244" s="90">
        <v>0.68718624702792575</v>
      </c>
      <c r="CF244" s="90">
        <v>0.99387898147168352</v>
      </c>
      <c r="CG244" s="90">
        <v>0.40665045332694671</v>
      </c>
      <c r="CH244" s="90">
        <v>3.8947967825032955E-3</v>
      </c>
      <c r="CI244" s="90">
        <v>-0.58406867687070407</v>
      </c>
      <c r="CJ244" s="90">
        <v>-0.17319469675579843</v>
      </c>
      <c r="CK244" s="90">
        <v>-0.18738810474749351</v>
      </c>
      <c r="CL244" s="90">
        <v>-5.9062366974450817E-2</v>
      </c>
      <c r="CM244" s="90">
        <v>-0.25355691934384955</v>
      </c>
      <c r="CN244" s="90">
        <v>6.4994354980484129E-2</v>
      </c>
      <c r="CO244" s="90">
        <v>9.3233032643425182E-2</v>
      </c>
      <c r="CP244" s="90">
        <v>-6.1465800282694362E-2</v>
      </c>
      <c r="CQ244" s="90">
        <v>-0.99004293396290866</v>
      </c>
      <c r="CR244" s="90">
        <v>-0.8600153762499162</v>
      </c>
      <c r="CS244" s="90">
        <v>-0.73427650816670909</v>
      </c>
      <c r="CT244" s="90">
        <v>-7.1431652665970208E-2</v>
      </c>
      <c r="CU244" s="90">
        <v>-7.6637999911520926E-2</v>
      </c>
      <c r="CV244" s="90">
        <v>-5.9730050934758278E-2</v>
      </c>
      <c r="CW244" s="90">
        <v>-5.5313095692470574E-2</v>
      </c>
      <c r="CX244" s="90">
        <v>-0.18062522082119048</v>
      </c>
      <c r="CY244" s="90">
        <v>-3.8993564147500721E-2</v>
      </c>
      <c r="CZ244" s="90">
        <v>0.21702726443773956</v>
      </c>
      <c r="DA244" s="90">
        <v>3.0677478667589488E-2</v>
      </c>
      <c r="DB244" s="90">
        <v>-6.0482865685687018E-2</v>
      </c>
      <c r="DC244" s="90">
        <v>-0.22391932876124065</v>
      </c>
      <c r="DD244" s="90">
        <v>-4.5595852805325847E-2</v>
      </c>
      <c r="DE244" s="90">
        <v>0.51313306305902773</v>
      </c>
      <c r="DF244" s="90">
        <v>9.3086315132426184E-2</v>
      </c>
      <c r="DG244" s="90">
        <v>0.17690321648646556</v>
      </c>
      <c r="DH244" s="90">
        <v>-1.6302443938674149E-2</v>
      </c>
      <c r="DI244" s="90">
        <v>6.4291494767360957E-2</v>
      </c>
      <c r="DJ244" s="90">
        <v>-0.24183576923099714</v>
      </c>
      <c r="DK244" s="90">
        <v>-9.6249111096238973E-2</v>
      </c>
      <c r="DL244" s="90">
        <v>-0.15038721486473888</v>
      </c>
      <c r="DM244" s="90">
        <v>-0.34356401284231686</v>
      </c>
      <c r="DN244" s="90">
        <v>-0.31173691183498103</v>
      </c>
      <c r="DO244" s="90">
        <v>0.18936925452411382</v>
      </c>
      <c r="DP244" s="90">
        <v>0.73660478829745324</v>
      </c>
      <c r="DQ244" s="90">
        <v>1.0184737064262961</v>
      </c>
      <c r="DR244" s="90">
        <v>1.1124806578177739</v>
      </c>
      <c r="DS244" s="90">
        <v>1.1444906225811213</v>
      </c>
      <c r="DT244" s="90">
        <v>1.281533111413504</v>
      </c>
      <c r="DU244" s="90">
        <v>1.33</v>
      </c>
      <c r="DV244" s="90">
        <v>1.2310985777341834</v>
      </c>
      <c r="DW244" s="90">
        <v>1.49</v>
      </c>
      <c r="DX244" s="90">
        <v>1.1000000000000001</v>
      </c>
      <c r="DY244" s="90">
        <v>0.92827553758756498</v>
      </c>
      <c r="DZ244" s="90">
        <v>0.9</v>
      </c>
      <c r="EA244" s="90">
        <v>0.53</v>
      </c>
      <c r="EB244" s="90">
        <v>0.77997336697504893</v>
      </c>
      <c r="EC244" s="90">
        <v>0.31</v>
      </c>
      <c r="ED244" s="90">
        <v>0.59</v>
      </c>
      <c r="EE244" s="90">
        <v>0.2413895040247461</v>
      </c>
      <c r="EF244" s="90">
        <v>0.05</v>
      </c>
      <c r="EG244" s="90">
        <v>-0.31</v>
      </c>
      <c r="EH244" s="90">
        <v>-0.08</v>
      </c>
      <c r="EI244" s="90">
        <v>0.1</v>
      </c>
      <c r="EJ244" s="90">
        <v>0.26</v>
      </c>
      <c r="EK244" s="90">
        <v>0.14000000000000001</v>
      </c>
      <c r="EL244" s="90">
        <v>0.2</v>
      </c>
      <c r="EM244" s="90">
        <v>0.43</v>
      </c>
      <c r="EN244" s="90">
        <v>0.22</v>
      </c>
      <c r="EO244" s="90">
        <v>-0.05</v>
      </c>
      <c r="EP244" s="90">
        <v>-0.02</v>
      </c>
      <c r="EQ244" s="90">
        <v>0.12</v>
      </c>
      <c r="ER244" s="90">
        <v>0.38</v>
      </c>
      <c r="ES244" s="90">
        <v>0.19</v>
      </c>
      <c r="ET244" s="90">
        <v>0.16</v>
      </c>
      <c r="EU244" s="90">
        <v>0.26</v>
      </c>
      <c r="EV244" s="90">
        <v>0.36</v>
      </c>
      <c r="EW244" s="90">
        <v>0.48</v>
      </c>
      <c r="EX244" s="90">
        <v>0.63</v>
      </c>
      <c r="EY244" s="90">
        <v>1.02</v>
      </c>
      <c r="EZ244" s="90">
        <v>0.92</v>
      </c>
      <c r="FA244" s="90">
        <v>0.28000000000000003</v>
      </c>
      <c r="FB244" s="90">
        <v>0.54</v>
      </c>
      <c r="FC244" s="90">
        <v>0.62</v>
      </c>
      <c r="FD244" s="90">
        <v>1.1200000000000001</v>
      </c>
      <c r="FE244" s="90">
        <v>0.4</v>
      </c>
      <c r="FF244" s="90">
        <v>0.86</v>
      </c>
      <c r="FG244" s="90">
        <v>1.1599999999999999</v>
      </c>
      <c r="FH244" s="90">
        <v>1.5</v>
      </c>
      <c r="FI244" s="90">
        <v>1.22</v>
      </c>
      <c r="FJ244" s="90">
        <v>0.9</v>
      </c>
      <c r="FK244" s="90">
        <v>0.43</v>
      </c>
      <c r="FL244" s="90">
        <v>0.28999999999999998</v>
      </c>
      <c r="FM244" s="90">
        <v>0.33</v>
      </c>
      <c r="FN244" s="90">
        <v>0.5</v>
      </c>
      <c r="FO244" s="90">
        <v>0.5</v>
      </c>
      <c r="FP244" s="90">
        <v>-0.04</v>
      </c>
      <c r="FQ244" s="90">
        <v>-0.27</v>
      </c>
      <c r="FR244" s="90">
        <v>-0.35</v>
      </c>
      <c r="FS244" s="90">
        <v>-0.01</v>
      </c>
      <c r="FT244" s="90">
        <v>0.14000000000000001</v>
      </c>
      <c r="FU244" s="90">
        <v>0.1</v>
      </c>
      <c r="FV244" s="90">
        <v>0.08</v>
      </c>
      <c r="FW244" s="90">
        <v>0.27</v>
      </c>
      <c r="FX244" s="90">
        <v>0.32</v>
      </c>
      <c r="FY244" s="90">
        <v>0.65</v>
      </c>
      <c r="FZ244" s="90">
        <v>1.1100000000000001</v>
      </c>
      <c r="GA244" s="90">
        <v>1.06</v>
      </c>
      <c r="GB244" s="90">
        <v>0.83</v>
      </c>
      <c r="GC244" s="90">
        <v>0.11</v>
      </c>
      <c r="GD244" s="90">
        <v>0.17</v>
      </c>
      <c r="GE244" s="90">
        <v>0.2</v>
      </c>
      <c r="GF244" s="90">
        <v>0.15</v>
      </c>
      <c r="GG244" s="90">
        <v>0.26</v>
      </c>
      <c r="GH244" s="90">
        <v>0.34</v>
      </c>
      <c r="GI244" s="90">
        <v>0.31</v>
      </c>
      <c r="GJ244" s="90">
        <v>0.49</v>
      </c>
      <c r="GK244" s="90">
        <v>0.43</v>
      </c>
      <c r="GL244" s="90">
        <v>0.45</v>
      </c>
      <c r="GM244" s="90">
        <v>-0.01</v>
      </c>
      <c r="GN244" s="90">
        <v>0.33</v>
      </c>
      <c r="GO244" s="90">
        <v>0.42</v>
      </c>
      <c r="GP244" s="90">
        <v>1.24</v>
      </c>
      <c r="GQ244" s="90">
        <v>0.75</v>
      </c>
      <c r="GR244" s="90">
        <v>1.1100000000000001</v>
      </c>
      <c r="GS244" s="90">
        <v>-0.18</v>
      </c>
      <c r="GT244" s="90">
        <v>0.31</v>
      </c>
      <c r="GU244" s="90">
        <v>0.2</v>
      </c>
      <c r="GV244" s="90">
        <v>0.9</v>
      </c>
      <c r="GW244" s="90">
        <v>0.91</v>
      </c>
      <c r="GX244" s="90">
        <v>0.92</v>
      </c>
      <c r="GY244" s="90">
        <v>0.74</v>
      </c>
      <c r="GZ244" s="90">
        <v>1.02</v>
      </c>
      <c r="HA244" s="90">
        <v>0.44</v>
      </c>
      <c r="HB244" s="90">
        <v>0.71</v>
      </c>
      <c r="HC244" s="90">
        <v>0.24</v>
      </c>
      <c r="HD244" s="90">
        <v>0.62</v>
      </c>
      <c r="HE244" s="90">
        <v>0.68</v>
      </c>
      <c r="HF244" s="90">
        <v>0.71</v>
      </c>
      <c r="HG244" s="90">
        <v>0.56999999999999995</v>
      </c>
      <c r="HH244" s="90">
        <v>0.56999999999999995</v>
      </c>
      <c r="HI244" s="90">
        <v>0.81</v>
      </c>
      <c r="HJ244" s="90">
        <v>1.02</v>
      </c>
      <c r="HK244" s="90">
        <v>1.1399999999999999</v>
      </c>
      <c r="HL244" s="90">
        <v>1.22</v>
      </c>
      <c r="HM244" s="90">
        <v>0.93</v>
      </c>
      <c r="HN244" s="90">
        <v>0.5</v>
      </c>
      <c r="HO244" s="90">
        <v>0.49</v>
      </c>
      <c r="HP244" s="90">
        <v>0.56999999999999995</v>
      </c>
      <c r="HQ244" s="90">
        <v>0.39</v>
      </c>
      <c r="HR244" s="90">
        <v>0.43</v>
      </c>
      <c r="HS244" s="90">
        <v>0.68</v>
      </c>
      <c r="HT244" s="90">
        <v>1.57</v>
      </c>
      <c r="HU244" s="90">
        <v>1.62</v>
      </c>
      <c r="HV244" s="90">
        <v>1.51</v>
      </c>
      <c r="HW244" s="90">
        <v>1.21</v>
      </c>
      <c r="HX244" s="90">
        <v>1</v>
      </c>
      <c r="HY244" s="90">
        <v>1.03</v>
      </c>
      <c r="HZ244" s="90">
        <v>0.88</v>
      </c>
      <c r="IA244" s="90">
        <v>0.63</v>
      </c>
      <c r="IB244" s="90">
        <v>0.54</v>
      </c>
      <c r="IC244" s="78">
        <v>0.33624864274002547</v>
      </c>
      <c r="ID244" s="78">
        <v>0.39921349693251529</v>
      </c>
      <c r="IE244" s="78">
        <v>0.17097870494233341</v>
      </c>
      <c r="IF244" s="78">
        <v>0.38088969232437908</v>
      </c>
      <c r="IG244" s="78">
        <v>0.36963968328572983</v>
      </c>
      <c r="IH244" s="78">
        <v>0.8444694312881883</v>
      </c>
      <c r="II244" s="78">
        <v>0.78062034057630425</v>
      </c>
      <c r="IJ244" s="78">
        <v>0.73121848223001562</v>
      </c>
      <c r="IK244" s="78">
        <v>0.26088622148306162</v>
      </c>
      <c r="IL244" s="78">
        <v>0.24546469503597387</v>
      </c>
      <c r="IM244" s="78">
        <v>0.27044180917603677</v>
      </c>
      <c r="IN244" s="78">
        <v>0.50247391445822354</v>
      </c>
      <c r="IO244" s="78">
        <v>0.3206730539788134</v>
      </c>
      <c r="IP244" s="78">
        <v>0.29175393181242987</v>
      </c>
      <c r="IQ244" s="78">
        <v>0.25540720922665322</v>
      </c>
      <c r="IR244" s="78">
        <v>0.39759289923713798</v>
      </c>
      <c r="IS244" s="78">
        <v>0.6632610723453487</v>
      </c>
      <c r="IT244" s="78">
        <v>0.95035171192017054</v>
      </c>
      <c r="IU244" s="78">
        <v>0.98502093351169584</v>
      </c>
      <c r="IV244" s="78">
        <v>0.849116670884703</v>
      </c>
      <c r="IW244" s="78">
        <v>0.63159094688889694</v>
      </c>
      <c r="IX244" s="78">
        <v>0.44633421309519511</v>
      </c>
      <c r="IY244" s="78">
        <v>0.64653046024802063</v>
      </c>
      <c r="IZ244" s="41"/>
    </row>
    <row r="245" spans="1:260" s="53" customFormat="1" ht="18" customHeight="1" x14ac:dyDescent="0.2">
      <c r="A245" s="97">
        <v>251</v>
      </c>
      <c r="B245" s="20"/>
      <c r="C245" s="60"/>
      <c r="D245" s="29"/>
      <c r="E245" s="95"/>
      <c r="F245" s="66" t="s">
        <v>237</v>
      </c>
      <c r="G245" s="35"/>
      <c r="H245" s="67">
        <v>0.9709819897832721</v>
      </c>
      <c r="I245" s="67">
        <v>7.9319542501055953E-2</v>
      </c>
      <c r="J245" s="67">
        <v>-0.36931433251869544</v>
      </c>
      <c r="K245" s="67">
        <v>-1.3818673508008514</v>
      </c>
      <c r="L245" s="67">
        <v>-0.5338396120144443</v>
      </c>
      <c r="M245" s="67">
        <v>1.4805988821313372</v>
      </c>
      <c r="N245" s="67">
        <v>1.3043382781913142</v>
      </c>
      <c r="O245" s="67">
        <v>1.3017365494923343</v>
      </c>
      <c r="P245" s="67">
        <v>-0.33965299722695841</v>
      </c>
      <c r="Q245" s="67">
        <v>-0.53749899326452655</v>
      </c>
      <c r="R245" s="67">
        <v>-0.44768908387659612</v>
      </c>
      <c r="S245" s="67">
        <v>-0.3642785027734235</v>
      </c>
      <c r="T245" s="67">
        <v>-9.3103452974506368E-2</v>
      </c>
      <c r="U245" s="67">
        <v>-0.18129829092550132</v>
      </c>
      <c r="V245" s="67">
        <v>-0.12896520620484028</v>
      </c>
      <c r="W245" s="67">
        <v>-0.14101716267534833</v>
      </c>
      <c r="X245" s="67">
        <v>-0.14384353407969361</v>
      </c>
      <c r="Y245" s="67">
        <v>1.1453121854311696</v>
      </c>
      <c r="Z245" s="67">
        <v>1.5819686369404304</v>
      </c>
      <c r="AA245" s="67">
        <v>1.5420645147449135</v>
      </c>
      <c r="AB245" s="67">
        <v>0.76074051965965817</v>
      </c>
      <c r="AC245" s="67">
        <v>-0.37319117158403525</v>
      </c>
      <c r="AD245" s="67">
        <v>-0.41183748579014212</v>
      </c>
      <c r="AE245" s="67">
        <v>-1.1108412926026052</v>
      </c>
      <c r="AF245" s="67">
        <v>-0.64767868046821087</v>
      </c>
      <c r="AG245" s="67">
        <v>-0.60995624832030026</v>
      </c>
      <c r="AH245" s="67">
        <v>-0.8604299590232144</v>
      </c>
      <c r="AI245" s="67">
        <v>-0.59100886834205291</v>
      </c>
      <c r="AJ245" s="67">
        <v>-0.54016750782483225</v>
      </c>
      <c r="AK245" s="67">
        <v>-0.14307059158866778</v>
      </c>
      <c r="AL245" s="67">
        <v>-0.33785073432934365</v>
      </c>
      <c r="AM245" s="67">
        <v>-0.378508289919264</v>
      </c>
      <c r="AN245" s="67">
        <v>0.231140023189223</v>
      </c>
      <c r="AO245" s="67">
        <v>0.91824296947293493</v>
      </c>
      <c r="AP245" s="67">
        <v>0.93826646480534559</v>
      </c>
      <c r="AQ245" s="67">
        <v>0.733042720456481</v>
      </c>
      <c r="AR245" s="67">
        <v>0.15494712012794384</v>
      </c>
      <c r="AS245" s="67">
        <v>1.7460118942709924E-2</v>
      </c>
      <c r="AT245" s="67">
        <v>-0.10737022226952408</v>
      </c>
      <c r="AU245" s="67">
        <v>-0.21539119508825116</v>
      </c>
      <c r="AV245" s="67">
        <v>-3.7599904350713677E-2</v>
      </c>
      <c r="AW245" s="67">
        <v>1.1651134500143108</v>
      </c>
      <c r="AX245" s="67">
        <v>-3.2522810220984235</v>
      </c>
      <c r="AY245" s="67">
        <v>-3.3646304449330549</v>
      </c>
      <c r="AZ245" s="67">
        <v>-4.4132030662457167</v>
      </c>
      <c r="BA245" s="67">
        <v>-1.3290232728346958</v>
      </c>
      <c r="BB245" s="67">
        <v>-1.2610681944656563</v>
      </c>
      <c r="BC245" s="67">
        <v>-1.4405176328335181</v>
      </c>
      <c r="BD245" s="67">
        <v>-1.4111579371729297</v>
      </c>
      <c r="BE245" s="67">
        <v>-1.5730750841320187</v>
      </c>
      <c r="BF245" s="67">
        <v>-1.505302566193359</v>
      </c>
      <c r="BG245" s="67">
        <v>1.0786169250363513</v>
      </c>
      <c r="BH245" s="67">
        <v>1.8461475246607342</v>
      </c>
      <c r="BI245" s="67">
        <v>2.1024805785318685</v>
      </c>
      <c r="BJ245" s="67">
        <v>4.4994481327831037</v>
      </c>
      <c r="BK245" s="67">
        <v>3.3484211009848828</v>
      </c>
      <c r="BL245" s="67">
        <v>3.9867803107036313</v>
      </c>
      <c r="BM245" s="67">
        <v>0.72330157947908125</v>
      </c>
      <c r="BN245" s="67">
        <v>0.87481996436789078</v>
      </c>
      <c r="BO245" s="67">
        <v>1.1932614478141668</v>
      </c>
      <c r="BP245" s="67">
        <v>0.6058847057802077</v>
      </c>
      <c r="BQ245" s="67">
        <v>-1.0260632306806339</v>
      </c>
      <c r="BR245" s="67">
        <v>-1.0945495027701817</v>
      </c>
      <c r="BS245" s="67">
        <v>-0.66494239630637231</v>
      </c>
      <c r="BT245" s="67">
        <v>0.91698247728530657</v>
      </c>
      <c r="BU245" s="67">
        <v>2.2567670543283014</v>
      </c>
      <c r="BV245" s="67">
        <v>6.1410471042855281</v>
      </c>
      <c r="BW245" s="67">
        <v>6.5954288411895172</v>
      </c>
      <c r="BX245" s="67">
        <v>5.133828230713168</v>
      </c>
      <c r="BY245" s="67">
        <v>4.4152058876715055</v>
      </c>
      <c r="BZ245" s="67">
        <v>3.6587718986472613</v>
      </c>
      <c r="CA245" s="67">
        <v>6.1963934621138748</v>
      </c>
      <c r="CB245" s="67">
        <v>2.2095010117499205</v>
      </c>
      <c r="CC245" s="67">
        <v>2.2088881790021357</v>
      </c>
      <c r="CD245" s="67">
        <v>1.2644781110118504</v>
      </c>
      <c r="CE245" s="67">
        <v>1.4026415866112873</v>
      </c>
      <c r="CF245" s="67">
        <v>1.5473784644867641</v>
      </c>
      <c r="CG245" s="67">
        <v>0.27027927760769233</v>
      </c>
      <c r="CH245" s="67">
        <v>-0.20039585171811172</v>
      </c>
      <c r="CI245" s="67">
        <v>-0.54082384372032155</v>
      </c>
      <c r="CJ245" s="67">
        <v>-1.0370649491364889E-2</v>
      </c>
      <c r="CK245" s="67">
        <v>-5.7815712544208905E-2</v>
      </c>
      <c r="CL245" s="67">
        <v>0.13212478124886987</v>
      </c>
      <c r="CM245" s="67">
        <v>-0.3315403406082385</v>
      </c>
      <c r="CN245" s="67">
        <v>-0.32814025161896421</v>
      </c>
      <c r="CO245" s="67">
        <v>-0.32041801418924976</v>
      </c>
      <c r="CP245" s="67">
        <v>-0.87484797382616664</v>
      </c>
      <c r="CQ245" s="67">
        <v>-0.82585558975860818</v>
      </c>
      <c r="CR245" s="67">
        <v>-0.43783333031167848</v>
      </c>
      <c r="CS245" s="67">
        <v>0.59378337658882108</v>
      </c>
      <c r="CT245" s="67">
        <v>0.32383868850478686</v>
      </c>
      <c r="CU245" s="67">
        <v>-5.9593352604410239E-2</v>
      </c>
      <c r="CV245" s="67">
        <v>-0.58832973969905578</v>
      </c>
      <c r="CW245" s="67">
        <v>-0.58503983184044595</v>
      </c>
      <c r="CX245" s="67">
        <v>-0.58505875564893572</v>
      </c>
      <c r="CY245" s="67">
        <v>-0.34370151778931385</v>
      </c>
      <c r="CZ245" s="67">
        <v>-0.33443300363658274</v>
      </c>
      <c r="DA245" s="67">
        <v>-1.3715623585817176</v>
      </c>
      <c r="DB245" s="67">
        <v>-0.98096539320014364</v>
      </c>
      <c r="DC245" s="67">
        <v>-0.28875913844534601</v>
      </c>
      <c r="DD245" s="67">
        <v>0.80889791797082211</v>
      </c>
      <c r="DE245" s="67">
        <v>0.47756241883271838</v>
      </c>
      <c r="DF245" s="67">
        <v>-0.64702021176337843</v>
      </c>
      <c r="DG245" s="67">
        <v>-0.69434742234454749</v>
      </c>
      <c r="DH245" s="67">
        <v>-0.63763972096506383</v>
      </c>
      <c r="DI245" s="67">
        <v>-0.2742043231664108</v>
      </c>
      <c r="DJ245" s="67">
        <v>-0.27416193314235376</v>
      </c>
      <c r="DK245" s="67">
        <v>-8.0884936449930004E-3</v>
      </c>
      <c r="DL245" s="67">
        <v>-4.1129834421479517E-3</v>
      </c>
      <c r="DM245" s="67">
        <v>-1.1836081068631032</v>
      </c>
      <c r="DN245" s="67">
        <v>-1.204078792948116</v>
      </c>
      <c r="DO245" s="67">
        <v>-1.1923074923409602</v>
      </c>
      <c r="DP245" s="67">
        <v>0.74576590861854097</v>
      </c>
      <c r="DQ245" s="67">
        <v>1.6172520868761224</v>
      </c>
      <c r="DR245" s="67">
        <v>2.6295756071196639</v>
      </c>
      <c r="DS245" s="67">
        <v>1.8546061219265997</v>
      </c>
      <c r="DT245" s="67">
        <v>1.2716830654192612</v>
      </c>
      <c r="DU245" s="67">
        <v>1.38</v>
      </c>
      <c r="DV245" s="67">
        <v>1.5047335811648077</v>
      </c>
      <c r="DW245" s="67">
        <v>2.08</v>
      </c>
      <c r="DX245" s="67">
        <v>1.31</v>
      </c>
      <c r="DY245" s="67">
        <v>1.1834171696847755</v>
      </c>
      <c r="DZ245" s="67">
        <v>0.87</v>
      </c>
      <c r="EA245" s="67">
        <v>1.48</v>
      </c>
      <c r="EB245" s="67">
        <v>2.5873419282511212</v>
      </c>
      <c r="EC245" s="67">
        <v>2.52</v>
      </c>
      <c r="ED245" s="67">
        <v>2.0699999999999998</v>
      </c>
      <c r="EE245" s="67">
        <v>0.96137870083959343</v>
      </c>
      <c r="EF245" s="67">
        <v>0.68</v>
      </c>
      <c r="EG245" s="67">
        <v>-0.1</v>
      </c>
      <c r="EH245" s="67">
        <v>-0.02</v>
      </c>
      <c r="EI245" s="67">
        <v>-0.13</v>
      </c>
      <c r="EJ245" s="67">
        <v>0.14000000000000001</v>
      </c>
      <c r="EK245" s="67">
        <v>0.06</v>
      </c>
      <c r="EL245" s="67">
        <v>0.17</v>
      </c>
      <c r="EM245" s="67">
        <v>0.76</v>
      </c>
      <c r="EN245" s="67">
        <v>0.93</v>
      </c>
      <c r="EO245" s="67">
        <v>7.0000000000000007E-2</v>
      </c>
      <c r="EP245" s="67">
        <v>-0.32</v>
      </c>
      <c r="EQ245" s="67">
        <v>-0.48</v>
      </c>
      <c r="ER245" s="67">
        <v>0.1</v>
      </c>
      <c r="ES245" s="67">
        <v>0.06</v>
      </c>
      <c r="ET245" s="67">
        <v>0.13</v>
      </c>
      <c r="EU245" s="67">
        <v>0.24</v>
      </c>
      <c r="EV245" s="67">
        <v>1.35</v>
      </c>
      <c r="EW245" s="67">
        <v>1.28</v>
      </c>
      <c r="EX245" s="67">
        <v>1.1000000000000001</v>
      </c>
      <c r="EY245" s="67">
        <v>0.69</v>
      </c>
      <c r="EZ245" s="67">
        <v>0.91</v>
      </c>
      <c r="FA245" s="67">
        <v>0.03</v>
      </c>
      <c r="FB245" s="67">
        <v>-0.23</v>
      </c>
      <c r="FC245" s="67">
        <v>-0.39</v>
      </c>
      <c r="FD245" s="67">
        <v>0.4</v>
      </c>
      <c r="FE245" s="67">
        <v>0.4</v>
      </c>
      <c r="FF245" s="67">
        <v>0.5</v>
      </c>
      <c r="FG245" s="67">
        <v>0.8</v>
      </c>
      <c r="FH245" s="67">
        <v>0.87</v>
      </c>
      <c r="FI245" s="67">
        <v>0.87</v>
      </c>
      <c r="FJ245" s="67">
        <v>0.62</v>
      </c>
      <c r="FK245" s="67">
        <v>0.55000000000000004</v>
      </c>
      <c r="FL245" s="67">
        <v>0.48</v>
      </c>
      <c r="FM245" s="67">
        <v>0.57999999999999996</v>
      </c>
      <c r="FN245" s="67">
        <v>1.1599999999999999</v>
      </c>
      <c r="FO245" s="67">
        <v>1.17</v>
      </c>
      <c r="FP245" s="67">
        <v>0.44</v>
      </c>
      <c r="FQ245" s="67">
        <v>-0.53</v>
      </c>
      <c r="FR245" s="67">
        <v>-0.62</v>
      </c>
      <c r="FS245" s="67">
        <v>-0.05</v>
      </c>
      <c r="FT245" s="67">
        <v>0.1</v>
      </c>
      <c r="FU245" s="67">
        <v>0.09</v>
      </c>
      <c r="FV245" s="67">
        <v>0.52</v>
      </c>
      <c r="FW245" s="67">
        <v>0.46</v>
      </c>
      <c r="FX245" s="67">
        <v>0.46</v>
      </c>
      <c r="FY245" s="67">
        <v>0.4</v>
      </c>
      <c r="FZ245" s="67">
        <v>1.04</v>
      </c>
      <c r="GA245" s="67">
        <v>1.05</v>
      </c>
      <c r="GB245" s="67">
        <v>1.05</v>
      </c>
      <c r="GC245" s="67">
        <v>0.34</v>
      </c>
      <c r="GD245" s="67">
        <v>0.43</v>
      </c>
      <c r="GE245" s="67">
        <v>0.12</v>
      </c>
      <c r="GF245" s="67">
        <v>0.12</v>
      </c>
      <c r="GG245" s="67">
        <v>0.03</v>
      </c>
      <c r="GH245" s="67">
        <v>-7.0000000000000007E-2</v>
      </c>
      <c r="GI245" s="67">
        <v>-7.0000000000000007E-2</v>
      </c>
      <c r="GJ245" s="67">
        <v>-7.0000000000000007E-2</v>
      </c>
      <c r="GK245" s="67">
        <v>-0.28999999999999998</v>
      </c>
      <c r="GL245" s="67">
        <v>-0.28999999999999998</v>
      </c>
      <c r="GM245" s="67">
        <v>-0.28999999999999998</v>
      </c>
      <c r="GN245" s="67">
        <v>0.49</v>
      </c>
      <c r="GO245" s="67">
        <v>0.49</v>
      </c>
      <c r="GP245" s="67">
        <v>0.49</v>
      </c>
      <c r="GQ245" s="67">
        <v>-1.03</v>
      </c>
      <c r="GR245" s="67">
        <v>-0.14000000000000001</v>
      </c>
      <c r="GS245" s="67">
        <v>-0.02</v>
      </c>
      <c r="GT245" s="67">
        <v>1.07</v>
      </c>
      <c r="GU245" s="67">
        <v>1.04</v>
      </c>
      <c r="GV245" s="67">
        <v>1.07</v>
      </c>
      <c r="GW245" s="67">
        <v>1.08</v>
      </c>
      <c r="GX245" s="67">
        <v>1.32</v>
      </c>
      <c r="GY245" s="67">
        <v>1.18</v>
      </c>
      <c r="GZ245" s="67">
        <v>2.34</v>
      </c>
      <c r="HA245" s="67">
        <v>1.76</v>
      </c>
      <c r="HB245" s="67">
        <v>1.76</v>
      </c>
      <c r="HC245" s="67">
        <v>0.53</v>
      </c>
      <c r="HD245" s="67">
        <v>0</v>
      </c>
      <c r="HE245" s="67">
        <v>0.08</v>
      </c>
      <c r="HF245" s="67">
        <v>0.11</v>
      </c>
      <c r="HG245" s="67">
        <v>0.11</v>
      </c>
      <c r="HH245" s="67">
        <v>0.05</v>
      </c>
      <c r="HI245" s="67">
        <v>0.02</v>
      </c>
      <c r="HJ245" s="67">
        <v>0.01</v>
      </c>
      <c r="HK245" s="67">
        <v>0</v>
      </c>
      <c r="HL245" s="67">
        <v>-0.18</v>
      </c>
      <c r="HM245" s="67">
        <v>-0.18</v>
      </c>
      <c r="HN245" s="67">
        <v>-0.17</v>
      </c>
      <c r="HO245" s="67">
        <v>0.79</v>
      </c>
      <c r="HP245" s="67">
        <v>0.99</v>
      </c>
      <c r="HQ245" s="67">
        <v>0.98</v>
      </c>
      <c r="HR245" s="67">
        <v>0.51</v>
      </c>
      <c r="HS245" s="67">
        <v>0.96</v>
      </c>
      <c r="HT245" s="67">
        <v>0.96</v>
      </c>
      <c r="HU245" s="67">
        <v>1.58</v>
      </c>
      <c r="HV245" s="67">
        <v>1.1299999999999999</v>
      </c>
      <c r="HW245" s="67">
        <v>1.1299999999999999</v>
      </c>
      <c r="HX245" s="67">
        <v>0.54</v>
      </c>
      <c r="HY245" s="67">
        <v>0.86</v>
      </c>
      <c r="HZ245" s="67">
        <v>0.86</v>
      </c>
      <c r="IA245" s="67">
        <v>0.57999999999999996</v>
      </c>
      <c r="IB245" s="67">
        <v>0.63</v>
      </c>
      <c r="IC245" s="69">
        <v>4.3195468787659626E-2</v>
      </c>
      <c r="ID245" s="69">
        <v>7.3544996400287943E-2</v>
      </c>
      <c r="IE245" s="69">
        <v>0.66379216435738164</v>
      </c>
      <c r="IF245" s="69">
        <v>1.0815212613473482</v>
      </c>
      <c r="IG245" s="69">
        <v>1.3325683229813663</v>
      </c>
      <c r="IH245" s="69">
        <v>1.8300513616817964</v>
      </c>
      <c r="II245" s="69">
        <v>1.3096512183468703</v>
      </c>
      <c r="IJ245" s="69">
        <v>1.3435525561395127</v>
      </c>
      <c r="IK245" s="69">
        <v>0.21444744386048739</v>
      </c>
      <c r="IL245" s="69">
        <v>0.24955422838031535</v>
      </c>
      <c r="IM245" s="69">
        <v>0.22831748686096515</v>
      </c>
      <c r="IN245" s="69">
        <v>0.12026875298614428</v>
      </c>
      <c r="IO245" s="69">
        <v>-0.35789034878165316</v>
      </c>
      <c r="IP245" s="69">
        <v>-0.20863354037267084</v>
      </c>
      <c r="IQ245" s="69">
        <v>0.12026206402293356</v>
      </c>
      <c r="IR245" s="69">
        <v>0.64790492116579068</v>
      </c>
      <c r="IS245" s="69">
        <v>0.66481868131868127</v>
      </c>
      <c r="IT245" s="69">
        <v>1.2630613951266121</v>
      </c>
      <c r="IU245" s="69">
        <v>1.2452785475394168</v>
      </c>
      <c r="IV245" s="69">
        <v>1.0446598184424269</v>
      </c>
      <c r="IW245" s="69">
        <v>0.83356282847587193</v>
      </c>
      <c r="IX245" s="69">
        <v>0.75547013855709511</v>
      </c>
      <c r="IY245" s="69">
        <v>1.4958117534639273</v>
      </c>
      <c r="IZ245" s="92"/>
    </row>
    <row r="246" spans="1:260" s="53" customFormat="1" ht="18" customHeight="1" x14ac:dyDescent="0.2">
      <c r="A246" s="97">
        <v>25101</v>
      </c>
      <c r="B246" s="20"/>
      <c r="C246" s="60"/>
      <c r="D246" s="29"/>
      <c r="E246" s="95"/>
      <c r="F246" s="35"/>
      <c r="G246" s="36" t="s">
        <v>238</v>
      </c>
      <c r="H246" s="71">
        <v>0.52</v>
      </c>
      <c r="I246" s="71">
        <v>-2.15</v>
      </c>
      <c r="J246" s="71">
        <v>-2.09</v>
      </c>
      <c r="K246" s="71">
        <v>-3.07</v>
      </c>
      <c r="L246" s="71">
        <v>-0.53</v>
      </c>
      <c r="M246" s="71">
        <v>1.05</v>
      </c>
      <c r="N246" s="71">
        <v>1.04</v>
      </c>
      <c r="O246" s="71">
        <v>1.04</v>
      </c>
      <c r="P246" s="71">
        <v>-0.02</v>
      </c>
      <c r="Q246" s="71">
        <v>-0.02</v>
      </c>
      <c r="R246" s="71">
        <v>-0.02</v>
      </c>
      <c r="S246" s="71">
        <v>-0.79</v>
      </c>
      <c r="T246" s="71">
        <v>-0.12</v>
      </c>
      <c r="U246" s="71">
        <v>-0.12</v>
      </c>
      <c r="V246" s="71">
        <v>0.5</v>
      </c>
      <c r="W246" s="71">
        <v>-0.17</v>
      </c>
      <c r="X246" s="71">
        <v>-0.17</v>
      </c>
      <c r="Y246" s="71">
        <v>1.1299999999999999</v>
      </c>
      <c r="Z246" s="71">
        <v>1.1299999999999999</v>
      </c>
      <c r="AA246" s="71">
        <v>1.1299999999999999</v>
      </c>
      <c r="AB246" s="71">
        <v>0.2</v>
      </c>
      <c r="AC246" s="71">
        <v>0.2</v>
      </c>
      <c r="AD246" s="71">
        <v>0.2</v>
      </c>
      <c r="AE246" s="71">
        <v>-1.37</v>
      </c>
      <c r="AF246" s="71">
        <v>-1.37</v>
      </c>
      <c r="AG246" s="71">
        <v>-1.37</v>
      </c>
      <c r="AH246" s="71">
        <v>-1.43</v>
      </c>
      <c r="AI246" s="71">
        <v>-1.43</v>
      </c>
      <c r="AJ246" s="71">
        <v>-1.43</v>
      </c>
      <c r="AK246" s="71">
        <v>-0.89</v>
      </c>
      <c r="AL246" s="71">
        <v>-0.89</v>
      </c>
      <c r="AM246" s="71">
        <v>-0.89</v>
      </c>
      <c r="AN246" s="71">
        <v>0.79</v>
      </c>
      <c r="AO246" s="71">
        <v>1.81</v>
      </c>
      <c r="AP246" s="71">
        <v>1.81</v>
      </c>
      <c r="AQ246" s="71">
        <v>1.06</v>
      </c>
      <c r="AR246" s="71">
        <v>7.0000000000000007E-2</v>
      </c>
      <c r="AS246" s="71">
        <v>7.0000000000000007E-2</v>
      </c>
      <c r="AT246" s="71">
        <v>-0.25</v>
      </c>
      <c r="AU246" s="71">
        <v>-0.25</v>
      </c>
      <c r="AV246" s="71">
        <v>-0.25</v>
      </c>
      <c r="AW246" s="71">
        <v>0.41</v>
      </c>
      <c r="AX246" s="71">
        <v>-6.35</v>
      </c>
      <c r="AY246" s="71">
        <v>-6.35</v>
      </c>
      <c r="AZ246" s="71">
        <v>-6.59</v>
      </c>
      <c r="BA246" s="71">
        <v>-4.9800000000000004</v>
      </c>
      <c r="BB246" s="71">
        <v>-4.9800000000000004</v>
      </c>
      <c r="BC246" s="71">
        <v>-5.12</v>
      </c>
      <c r="BD246" s="71">
        <v>-4.41</v>
      </c>
      <c r="BE246" s="71">
        <v>-4.42</v>
      </c>
      <c r="BF246" s="71">
        <v>-4.92</v>
      </c>
      <c r="BG246" s="71">
        <v>3.99</v>
      </c>
      <c r="BH246" s="71">
        <v>3.99</v>
      </c>
      <c r="BI246" s="71">
        <v>4.0599999999999996</v>
      </c>
      <c r="BJ246" s="71">
        <v>8.09</v>
      </c>
      <c r="BK246" s="71">
        <v>8.1</v>
      </c>
      <c r="BL246" s="71">
        <v>8.83</v>
      </c>
      <c r="BM246" s="71">
        <v>0.19</v>
      </c>
      <c r="BN246" s="71">
        <v>0.19</v>
      </c>
      <c r="BO246" s="71">
        <v>0.59</v>
      </c>
      <c r="BP246" s="71">
        <v>-0.51</v>
      </c>
      <c r="BQ246" s="71">
        <v>-0.52</v>
      </c>
      <c r="BR246" s="71">
        <v>-1.63</v>
      </c>
      <c r="BS246" s="71">
        <v>-0.66</v>
      </c>
      <c r="BT246" s="71">
        <v>-0.66</v>
      </c>
      <c r="BU246" s="71">
        <v>2.46</v>
      </c>
      <c r="BV246" s="71">
        <v>8.69</v>
      </c>
      <c r="BW246" s="71">
        <v>8.6999999999999993</v>
      </c>
      <c r="BX246" s="71">
        <v>6.57</v>
      </c>
      <c r="BY246" s="71">
        <v>4.01</v>
      </c>
      <c r="BZ246" s="71">
        <v>4</v>
      </c>
      <c r="CA246" s="71">
        <v>7.12</v>
      </c>
      <c r="CB246" s="71">
        <v>3</v>
      </c>
      <c r="CC246" s="71">
        <v>3</v>
      </c>
      <c r="CD246" s="71">
        <v>1.4</v>
      </c>
      <c r="CE246" s="71">
        <v>2.52</v>
      </c>
      <c r="CF246" s="71">
        <v>2.52</v>
      </c>
      <c r="CG246" s="71">
        <v>1.31</v>
      </c>
      <c r="CH246" s="71">
        <v>-7.0000000000000007E-2</v>
      </c>
      <c r="CI246" s="71">
        <v>-7.0000000000000007E-2</v>
      </c>
      <c r="CJ246" s="71">
        <v>0.25</v>
      </c>
      <c r="CK246" s="71">
        <v>0.2</v>
      </c>
      <c r="CL246" s="71">
        <v>0.2</v>
      </c>
      <c r="CM246" s="71">
        <v>0.5</v>
      </c>
      <c r="CN246" s="71">
        <v>0.5</v>
      </c>
      <c r="CO246" s="71">
        <v>0.5</v>
      </c>
      <c r="CP246" s="71">
        <v>-1.29</v>
      </c>
      <c r="CQ246" s="71">
        <v>-1.58</v>
      </c>
      <c r="CR246" s="71">
        <v>-1.58</v>
      </c>
      <c r="CS246" s="71">
        <v>-0.59</v>
      </c>
      <c r="CT246" s="71">
        <v>-0.48</v>
      </c>
      <c r="CU246" s="71">
        <v>-0.48</v>
      </c>
      <c r="CV246" s="71">
        <v>-0.55000000000000004</v>
      </c>
      <c r="CW246" s="71">
        <v>-0.55000000000000004</v>
      </c>
      <c r="CX246" s="71">
        <v>-0.55000000000000004</v>
      </c>
      <c r="CY246" s="71">
        <v>-1</v>
      </c>
      <c r="CZ246" s="71">
        <v>-1</v>
      </c>
      <c r="DA246" s="71">
        <v>-1</v>
      </c>
      <c r="DB246" s="71">
        <v>0.18</v>
      </c>
      <c r="DC246" s="71">
        <v>0.94</v>
      </c>
      <c r="DD246" s="71">
        <v>0.94</v>
      </c>
      <c r="DE246" s="71">
        <v>0.45</v>
      </c>
      <c r="DF246" s="71">
        <v>-0.3</v>
      </c>
      <c r="DG246" s="71">
        <v>-0.3</v>
      </c>
      <c r="DH246" s="71">
        <v>-0.13</v>
      </c>
      <c r="DI246" s="71">
        <v>-0.13</v>
      </c>
      <c r="DJ246" s="71">
        <v>-0.13</v>
      </c>
      <c r="DK246" s="71">
        <v>0.11</v>
      </c>
      <c r="DL246" s="71">
        <v>0.11</v>
      </c>
      <c r="DM246" s="71">
        <v>0.11</v>
      </c>
      <c r="DN246" s="71">
        <v>-0.2</v>
      </c>
      <c r="DO246" s="71">
        <v>-0.2</v>
      </c>
      <c r="DP246" s="71">
        <v>-0.2</v>
      </c>
      <c r="DQ246" s="71">
        <v>1.06</v>
      </c>
      <c r="DR246" s="71">
        <v>2.08</v>
      </c>
      <c r="DS246" s="71">
        <v>2.08</v>
      </c>
      <c r="DT246" s="71">
        <v>1.74</v>
      </c>
      <c r="DU246" s="71">
        <v>2.08</v>
      </c>
      <c r="DV246" s="71">
        <v>2.08</v>
      </c>
      <c r="DW246" s="71">
        <v>2.13</v>
      </c>
      <c r="DX246" s="71">
        <v>1.1299999999999999</v>
      </c>
      <c r="DY246" s="71">
        <v>1.1399999999999999</v>
      </c>
      <c r="DZ246" s="71">
        <v>-0.04</v>
      </c>
      <c r="EA246" s="71">
        <v>0.97</v>
      </c>
      <c r="EB246" s="71">
        <v>0.97</v>
      </c>
      <c r="EC246" s="71">
        <v>1.57</v>
      </c>
      <c r="ED246" s="71">
        <v>0.6</v>
      </c>
      <c r="EE246" s="71">
        <v>0.6</v>
      </c>
      <c r="EF246" s="71">
        <v>0.34</v>
      </c>
      <c r="EG246" s="71">
        <v>-0.13</v>
      </c>
      <c r="EH246" s="71">
        <v>-0.13</v>
      </c>
      <c r="EI246" s="71">
        <v>0.15</v>
      </c>
      <c r="EJ246" s="71">
        <v>0.15</v>
      </c>
      <c r="EK246" s="71">
        <v>0.15</v>
      </c>
      <c r="EL246" s="71">
        <v>0.68</v>
      </c>
      <c r="EM246" s="71">
        <v>1.1599999999999999</v>
      </c>
      <c r="EN246" s="71">
        <v>1.1599999999999999</v>
      </c>
      <c r="EO246" s="71">
        <v>-0.68</v>
      </c>
      <c r="EP246" s="71">
        <v>-1.03</v>
      </c>
      <c r="EQ246" s="71">
        <v>-1.03</v>
      </c>
      <c r="ER246" s="71">
        <v>-0.36</v>
      </c>
      <c r="ES246" s="71">
        <v>-0.26</v>
      </c>
      <c r="ET246" s="71">
        <v>-0.26</v>
      </c>
      <c r="EU246" s="71">
        <v>0.32</v>
      </c>
      <c r="EV246" s="71">
        <v>1.84</v>
      </c>
      <c r="EW246" s="71">
        <v>1.84</v>
      </c>
      <c r="EX246" s="71">
        <v>1.96</v>
      </c>
      <c r="EY246" s="71">
        <v>1.29</v>
      </c>
      <c r="EZ246" s="71">
        <v>1.29</v>
      </c>
      <c r="FA246" s="71">
        <v>-3.31</v>
      </c>
      <c r="FB246" s="71">
        <v>-3.53</v>
      </c>
      <c r="FC246" s="71">
        <v>-3.53</v>
      </c>
      <c r="FD246" s="71">
        <v>-0.19</v>
      </c>
      <c r="FE246" s="71">
        <v>-0.19</v>
      </c>
      <c r="FF246" s="71">
        <v>-0.19</v>
      </c>
      <c r="FG246" s="71">
        <v>0.88</v>
      </c>
      <c r="FH246" s="71">
        <v>0.88</v>
      </c>
      <c r="FI246" s="71">
        <v>0.88</v>
      </c>
      <c r="FJ246" s="71">
        <v>1.18</v>
      </c>
      <c r="FK246" s="71">
        <v>1.18</v>
      </c>
      <c r="FL246" s="71">
        <v>1.18</v>
      </c>
      <c r="FM246" s="71">
        <v>0.52</v>
      </c>
      <c r="FN246" s="71">
        <v>0.93</v>
      </c>
      <c r="FO246" s="71">
        <v>0.93</v>
      </c>
      <c r="FP246" s="71">
        <v>-1.8</v>
      </c>
      <c r="FQ246" s="71">
        <v>-2.5299999999999998</v>
      </c>
      <c r="FR246" s="71">
        <v>-2.5299999999999998</v>
      </c>
      <c r="FS246" s="71">
        <v>0.94</v>
      </c>
      <c r="FT246" s="71">
        <v>0.94</v>
      </c>
      <c r="FU246" s="71">
        <v>0.94</v>
      </c>
      <c r="FV246" s="71">
        <v>0</v>
      </c>
      <c r="FW246" s="71">
        <v>0</v>
      </c>
      <c r="FX246" s="71">
        <v>0</v>
      </c>
      <c r="FY246" s="71">
        <v>-0.08</v>
      </c>
      <c r="FZ246" s="71">
        <v>1.17</v>
      </c>
      <c r="GA246" s="71">
        <v>1.17</v>
      </c>
      <c r="GB246" s="71">
        <v>2.09</v>
      </c>
      <c r="GC246" s="71">
        <v>0.83</v>
      </c>
      <c r="GD246" s="71">
        <v>0.83</v>
      </c>
      <c r="GE246" s="71">
        <v>0.16</v>
      </c>
      <c r="GF246" s="71">
        <v>0.16</v>
      </c>
      <c r="GG246" s="71">
        <v>0.16</v>
      </c>
      <c r="GH246" s="71">
        <v>0.26</v>
      </c>
      <c r="GI246" s="71">
        <v>0.26</v>
      </c>
      <c r="GJ246" s="71">
        <v>0.26</v>
      </c>
      <c r="GK246" s="71">
        <v>-1.01</v>
      </c>
      <c r="GL246" s="71">
        <v>-1.01</v>
      </c>
      <c r="GM246" s="71">
        <v>-1.01</v>
      </c>
      <c r="GN246" s="71">
        <v>1.82</v>
      </c>
      <c r="GO246" s="71">
        <v>1.83</v>
      </c>
      <c r="GP246" s="71">
        <v>1.82</v>
      </c>
      <c r="GQ246" s="71">
        <v>-2.81</v>
      </c>
      <c r="GR246" s="71">
        <v>-1.84</v>
      </c>
      <c r="GS246" s="71">
        <v>-1.83</v>
      </c>
      <c r="GT246" s="71">
        <v>1.21</v>
      </c>
      <c r="GU246" s="71">
        <v>0.43</v>
      </c>
      <c r="GV246" s="71">
        <v>0.43</v>
      </c>
      <c r="GW246" s="71">
        <v>0.43</v>
      </c>
      <c r="GX246" s="71">
        <v>1.2</v>
      </c>
      <c r="GY246" s="71">
        <v>1.2</v>
      </c>
      <c r="GZ246" s="71">
        <v>2.4300000000000002</v>
      </c>
      <c r="HA246" s="71">
        <v>1.51</v>
      </c>
      <c r="HB246" s="71">
        <v>1.51</v>
      </c>
      <c r="HC246" s="71">
        <v>0</v>
      </c>
      <c r="HD246" s="71">
        <v>0</v>
      </c>
      <c r="HE246" s="71">
        <v>0</v>
      </c>
      <c r="HF246" s="71">
        <v>0</v>
      </c>
      <c r="HG246" s="71">
        <v>0</v>
      </c>
      <c r="HH246" s="71">
        <v>0</v>
      </c>
      <c r="HI246" s="71">
        <v>0</v>
      </c>
      <c r="HJ246" s="71">
        <v>0</v>
      </c>
      <c r="HK246" s="71">
        <v>0</v>
      </c>
      <c r="HL246" s="71">
        <v>-0.89</v>
      </c>
      <c r="HM246" s="71">
        <v>-0.88</v>
      </c>
      <c r="HN246" s="71">
        <v>-0.89</v>
      </c>
      <c r="HO246" s="71">
        <v>1.05</v>
      </c>
      <c r="HP246" s="71">
        <v>1.19</v>
      </c>
      <c r="HQ246" s="71">
        <v>1.19</v>
      </c>
      <c r="HR246" s="71">
        <v>0</v>
      </c>
      <c r="HS246" s="71">
        <v>0.44</v>
      </c>
      <c r="HT246" s="71">
        <v>0.44</v>
      </c>
      <c r="HU246" s="71">
        <v>3.02</v>
      </c>
      <c r="HV246" s="71">
        <v>2.57</v>
      </c>
      <c r="HW246" s="71">
        <v>2.57</v>
      </c>
      <c r="HX246" s="71">
        <v>1.79</v>
      </c>
      <c r="HY246" s="71">
        <v>1.78</v>
      </c>
      <c r="HZ246" s="71">
        <v>1.79</v>
      </c>
      <c r="IA246" s="71">
        <v>0</v>
      </c>
      <c r="IB246" s="71">
        <v>0.36</v>
      </c>
      <c r="IC246" s="41">
        <v>-0.74600000000000011</v>
      </c>
      <c r="ID246" s="41">
        <v>-0.77200000000000002</v>
      </c>
      <c r="IE246" s="41">
        <v>0.99799999999999989</v>
      </c>
      <c r="IF246" s="41">
        <v>0.99799999999999989</v>
      </c>
      <c r="IG246" s="41">
        <v>1.198</v>
      </c>
      <c r="IH246" s="41">
        <v>2.0679999999999996</v>
      </c>
      <c r="II246" s="41">
        <v>2.0699999999999994</v>
      </c>
      <c r="IJ246" s="41">
        <v>1.85</v>
      </c>
      <c r="IK246" s="41">
        <v>-0.30199999999999999</v>
      </c>
      <c r="IL246" s="41">
        <v>-0.30199999999999999</v>
      </c>
      <c r="IM246" s="41">
        <v>0.13599999999999998</v>
      </c>
      <c r="IN246" s="41">
        <v>-8.4000000000000033E-2</v>
      </c>
      <c r="IO246" s="41">
        <v>-8.6000000000000035E-2</v>
      </c>
      <c r="IP246" s="41">
        <v>-0.15399999999999997</v>
      </c>
      <c r="IQ246" s="41">
        <v>0.28799999999999998</v>
      </c>
      <c r="IR246" s="41">
        <v>0.28799999999999998</v>
      </c>
      <c r="IS246" s="41">
        <v>0.43</v>
      </c>
      <c r="IT246" s="41">
        <v>1.7059999999999995</v>
      </c>
      <c r="IU246" s="41">
        <v>1.7079999999999997</v>
      </c>
      <c r="IV246" s="41">
        <v>1.456</v>
      </c>
      <c r="IW246" s="41">
        <v>0.71400000000000008</v>
      </c>
      <c r="IX246" s="41">
        <v>0.71000000000000008</v>
      </c>
      <c r="IY246" s="41">
        <v>1.7520000000000002</v>
      </c>
      <c r="IZ246" s="41"/>
    </row>
    <row r="247" spans="1:260" s="53" customFormat="1" ht="18" customHeight="1" x14ac:dyDescent="0.2">
      <c r="A247" s="97">
        <v>25102</v>
      </c>
      <c r="B247" s="20"/>
      <c r="C247" s="60"/>
      <c r="D247" s="29"/>
      <c r="E247" s="95"/>
      <c r="F247" s="35"/>
      <c r="G247" s="36" t="s">
        <v>239</v>
      </c>
      <c r="H247" s="71">
        <v>1.46</v>
      </c>
      <c r="I247" s="71">
        <v>1.47</v>
      </c>
      <c r="J247" s="71">
        <v>0.53</v>
      </c>
      <c r="K247" s="71">
        <v>7.0000000000000007E-2</v>
      </c>
      <c r="L247" s="71">
        <v>7.0000000000000007E-2</v>
      </c>
      <c r="M247" s="71">
        <v>2.17</v>
      </c>
      <c r="N247" s="71">
        <v>1.68</v>
      </c>
      <c r="O247" s="71">
        <v>1.68</v>
      </c>
      <c r="P247" s="71">
        <v>-0.77</v>
      </c>
      <c r="Q247" s="71">
        <v>-1.06</v>
      </c>
      <c r="R247" s="71">
        <v>-1.06</v>
      </c>
      <c r="S247" s="71">
        <v>-0.37</v>
      </c>
      <c r="T247" s="71">
        <v>-0.18</v>
      </c>
      <c r="U247" s="71">
        <v>-0.18</v>
      </c>
      <c r="V247" s="71">
        <v>-0.48</v>
      </c>
      <c r="W247" s="71">
        <v>-0.14000000000000001</v>
      </c>
      <c r="X247" s="71">
        <v>-0.14000000000000001</v>
      </c>
      <c r="Y247" s="71">
        <v>1.43</v>
      </c>
      <c r="Z247" s="71">
        <v>2.27</v>
      </c>
      <c r="AA247" s="71">
        <v>2.27</v>
      </c>
      <c r="AB247" s="71">
        <v>1.35</v>
      </c>
      <c r="AC247" s="71">
        <v>-1</v>
      </c>
      <c r="AD247" s="71">
        <v>-1</v>
      </c>
      <c r="AE247" s="71">
        <v>-1.91</v>
      </c>
      <c r="AF247" s="71">
        <v>-0.95</v>
      </c>
      <c r="AG247" s="71">
        <v>-0.95</v>
      </c>
      <c r="AH247" s="71">
        <v>-0.81</v>
      </c>
      <c r="AI247" s="71">
        <v>-0.25</v>
      </c>
      <c r="AJ247" s="71">
        <v>-0.25</v>
      </c>
      <c r="AK247" s="71">
        <v>0.25</v>
      </c>
      <c r="AL247" s="71">
        <v>-0.15</v>
      </c>
      <c r="AM247" s="71">
        <v>-0.15</v>
      </c>
      <c r="AN247" s="71">
        <v>-0.12</v>
      </c>
      <c r="AO247" s="71">
        <v>0.47</v>
      </c>
      <c r="AP247" s="71">
        <v>0.47</v>
      </c>
      <c r="AQ247" s="71">
        <v>0.59</v>
      </c>
      <c r="AR247" s="71">
        <v>0</v>
      </c>
      <c r="AS247" s="71">
        <v>0</v>
      </c>
      <c r="AT247" s="71">
        <v>-0.35</v>
      </c>
      <c r="AU247" s="71">
        <v>-0.35</v>
      </c>
      <c r="AV247" s="71">
        <v>-0.35</v>
      </c>
      <c r="AW247" s="71">
        <v>1.62</v>
      </c>
      <c r="AX247" s="71">
        <v>-5.22</v>
      </c>
      <c r="AY247" s="71">
        <v>-5.22</v>
      </c>
      <c r="AZ247" s="71">
        <v>-6.87</v>
      </c>
      <c r="BA247" s="71">
        <v>-0.11</v>
      </c>
      <c r="BB247" s="71">
        <v>-0.11</v>
      </c>
      <c r="BC247" s="71">
        <v>-0.45</v>
      </c>
      <c r="BD247" s="71">
        <v>-0.72</v>
      </c>
      <c r="BE247" s="71">
        <v>-0.72</v>
      </c>
      <c r="BF247" s="71">
        <v>-0.3</v>
      </c>
      <c r="BG247" s="71">
        <v>-0.19</v>
      </c>
      <c r="BH247" s="71">
        <v>-0.19</v>
      </c>
      <c r="BI247" s="71">
        <v>-0.49</v>
      </c>
      <c r="BJ247" s="71">
        <v>2.77</v>
      </c>
      <c r="BK247" s="71">
        <v>2.77</v>
      </c>
      <c r="BL247" s="71">
        <v>3.63</v>
      </c>
      <c r="BM247" s="71">
        <v>0.34</v>
      </c>
      <c r="BN247" s="71">
        <v>0.34</v>
      </c>
      <c r="BO247" s="71">
        <v>0.52</v>
      </c>
      <c r="BP247" s="71">
        <v>0.52</v>
      </c>
      <c r="BQ247" s="71">
        <v>0.52</v>
      </c>
      <c r="BR247" s="71">
        <v>-0.41</v>
      </c>
      <c r="BS247" s="71">
        <v>-0.55000000000000004</v>
      </c>
      <c r="BT247" s="71">
        <v>-0.55000000000000004</v>
      </c>
      <c r="BU247" s="71">
        <v>2.08</v>
      </c>
      <c r="BV247" s="71">
        <v>7.89</v>
      </c>
      <c r="BW247" s="71">
        <v>7.89</v>
      </c>
      <c r="BX247" s="71">
        <v>5.85</v>
      </c>
      <c r="BY247" s="71">
        <v>6.72</v>
      </c>
      <c r="BZ247" s="71">
        <v>6.72</v>
      </c>
      <c r="CA247" s="71">
        <v>10.77</v>
      </c>
      <c r="CB247" s="71">
        <v>3.3</v>
      </c>
      <c r="CC247" s="71">
        <v>3.3</v>
      </c>
      <c r="CD247" s="71">
        <v>2.08</v>
      </c>
      <c r="CE247" s="71">
        <v>1.56</v>
      </c>
      <c r="CF247" s="71">
        <v>1.55</v>
      </c>
      <c r="CG247" s="71">
        <v>-0.6</v>
      </c>
      <c r="CH247" s="71">
        <v>-0.8</v>
      </c>
      <c r="CI247" s="71">
        <v>-0.8</v>
      </c>
      <c r="CJ247" s="71">
        <v>0.35</v>
      </c>
      <c r="CK247" s="71">
        <v>0.26</v>
      </c>
      <c r="CL247" s="71">
        <v>0.26</v>
      </c>
      <c r="CM247" s="71">
        <v>-1.1399999999999999</v>
      </c>
      <c r="CN247" s="71">
        <v>-1.1399999999999999</v>
      </c>
      <c r="CO247" s="71">
        <v>-1.1399999999999999</v>
      </c>
      <c r="CP247" s="71">
        <v>-1.1399999999999999</v>
      </c>
      <c r="CQ247" s="71">
        <v>-2.68</v>
      </c>
      <c r="CR247" s="71">
        <v>-2.68</v>
      </c>
      <c r="CS247" s="71">
        <v>-0.89</v>
      </c>
      <c r="CT247" s="71">
        <v>0.23</v>
      </c>
      <c r="CU247" s="71">
        <v>0.23</v>
      </c>
      <c r="CV247" s="71">
        <v>-0.98</v>
      </c>
      <c r="CW247" s="71">
        <v>-0.98</v>
      </c>
      <c r="CX247" s="71">
        <v>-0.98</v>
      </c>
      <c r="CY247" s="71">
        <v>-0.11</v>
      </c>
      <c r="CZ247" s="71">
        <v>-0.11</v>
      </c>
      <c r="DA247" s="71">
        <v>-0.11</v>
      </c>
      <c r="DB247" s="71">
        <v>0</v>
      </c>
      <c r="DC247" s="71">
        <v>1.1200000000000001</v>
      </c>
      <c r="DD247" s="71">
        <v>1.1100000000000001</v>
      </c>
      <c r="DE247" s="71">
        <v>0.67</v>
      </c>
      <c r="DF247" s="71">
        <v>-1.29</v>
      </c>
      <c r="DG247" s="71">
        <v>-1.29</v>
      </c>
      <c r="DH247" s="71">
        <v>-1.29</v>
      </c>
      <c r="DI247" s="71">
        <v>-0.56999999999999995</v>
      </c>
      <c r="DJ247" s="71">
        <v>-0.56999999999999995</v>
      </c>
      <c r="DK247" s="71">
        <v>-0.12</v>
      </c>
      <c r="DL247" s="71">
        <v>-0.11</v>
      </c>
      <c r="DM247" s="71">
        <v>-0.11</v>
      </c>
      <c r="DN247" s="71">
        <v>0.11</v>
      </c>
      <c r="DO247" s="71">
        <v>0.11</v>
      </c>
      <c r="DP247" s="71">
        <v>0.11</v>
      </c>
      <c r="DQ247" s="71">
        <v>1.26</v>
      </c>
      <c r="DR247" s="71">
        <v>2.76</v>
      </c>
      <c r="DS247" s="71">
        <v>2.76</v>
      </c>
      <c r="DT247" s="71">
        <v>1.6</v>
      </c>
      <c r="DU247" s="71">
        <v>1.9</v>
      </c>
      <c r="DV247" s="71">
        <v>1.9</v>
      </c>
      <c r="DW247" s="71">
        <v>3.11</v>
      </c>
      <c r="DX247" s="71">
        <v>2.0499999999999998</v>
      </c>
      <c r="DY247" s="71">
        <v>2.0499999999999998</v>
      </c>
      <c r="DZ247" s="71">
        <v>2.09</v>
      </c>
      <c r="EA247" s="71">
        <v>3.03</v>
      </c>
      <c r="EB247" s="71">
        <v>3.03</v>
      </c>
      <c r="EC247" s="71">
        <v>2.58</v>
      </c>
      <c r="ED247" s="71">
        <v>2</v>
      </c>
      <c r="EE247" s="71">
        <v>2</v>
      </c>
      <c r="EF247" s="71">
        <v>1.48</v>
      </c>
      <c r="EG247" s="71">
        <v>0.49</v>
      </c>
      <c r="EH247" s="71">
        <v>0.49</v>
      </c>
      <c r="EI247" s="71">
        <v>-0.69</v>
      </c>
      <c r="EJ247" s="71">
        <v>-0.69</v>
      </c>
      <c r="EK247" s="71">
        <v>-0.69</v>
      </c>
      <c r="EL247" s="71">
        <v>0</v>
      </c>
      <c r="EM247" s="71">
        <v>1.19</v>
      </c>
      <c r="EN247" s="71">
        <v>1.19</v>
      </c>
      <c r="EO247" s="71">
        <v>0.34</v>
      </c>
      <c r="EP247" s="71">
        <v>-0.4</v>
      </c>
      <c r="EQ247" s="71">
        <v>-0.4</v>
      </c>
      <c r="ER247" s="71">
        <v>0.49</v>
      </c>
      <c r="ES247" s="71">
        <v>0.35</v>
      </c>
      <c r="ET247" s="71">
        <v>0.35</v>
      </c>
      <c r="EU247" s="71">
        <v>0.15</v>
      </c>
      <c r="EV247" s="71">
        <v>2</v>
      </c>
      <c r="EW247" s="71">
        <v>2</v>
      </c>
      <c r="EX247" s="71">
        <v>1.57</v>
      </c>
      <c r="EY247" s="71">
        <v>0.95</v>
      </c>
      <c r="EZ247" s="71">
        <v>0.95</v>
      </c>
      <c r="FA247" s="71">
        <v>1.62</v>
      </c>
      <c r="FB247" s="71">
        <v>1.1399999999999999</v>
      </c>
      <c r="FC247" s="71">
        <v>1.1399999999999999</v>
      </c>
      <c r="FD247" s="71">
        <v>0.74</v>
      </c>
      <c r="FE247" s="71">
        <v>0.74</v>
      </c>
      <c r="FF247" s="71">
        <v>0.74</v>
      </c>
      <c r="FG247" s="71">
        <v>1.04</v>
      </c>
      <c r="FH247" s="71">
        <v>1.23</v>
      </c>
      <c r="FI247" s="71">
        <v>1.23</v>
      </c>
      <c r="FJ247" s="71">
        <v>0.28999999999999998</v>
      </c>
      <c r="FK247" s="71">
        <v>0.11</v>
      </c>
      <c r="FL247" s="71">
        <v>0.11</v>
      </c>
      <c r="FM247" s="71">
        <v>0.98</v>
      </c>
      <c r="FN247" s="71">
        <v>1.36</v>
      </c>
      <c r="FO247" s="71">
        <v>1.36</v>
      </c>
      <c r="FP247" s="71">
        <v>1.32</v>
      </c>
      <c r="FQ247" s="71">
        <v>0.2</v>
      </c>
      <c r="FR247" s="71">
        <v>0.2</v>
      </c>
      <c r="FS247" s="71">
        <v>-0.79</v>
      </c>
      <c r="FT247" s="71">
        <v>-0.43</v>
      </c>
      <c r="FU247" s="71">
        <v>-0.44</v>
      </c>
      <c r="FV247" s="71">
        <v>0.36</v>
      </c>
      <c r="FW247" s="71">
        <v>0.19</v>
      </c>
      <c r="FX247" s="71">
        <v>0.19</v>
      </c>
      <c r="FY247" s="71">
        <v>0.83</v>
      </c>
      <c r="FZ247" s="71">
        <v>1.3</v>
      </c>
      <c r="GA247" s="71">
        <v>1.3</v>
      </c>
      <c r="GB247" s="71">
        <v>1.01</v>
      </c>
      <c r="GC247" s="71">
        <v>0.37</v>
      </c>
      <c r="GD247" s="71">
        <v>0.37</v>
      </c>
      <c r="GE247" s="71">
        <v>-0.28000000000000003</v>
      </c>
      <c r="GF247" s="71">
        <v>-0.28000000000000003</v>
      </c>
      <c r="GG247" s="71">
        <v>-0.28000000000000003</v>
      </c>
      <c r="GH247" s="71">
        <v>-0.7</v>
      </c>
      <c r="GI247" s="71">
        <v>-0.69</v>
      </c>
      <c r="GJ247" s="71">
        <v>-0.7</v>
      </c>
      <c r="GK247" s="71">
        <v>-0.06</v>
      </c>
      <c r="GL247" s="71">
        <v>-0.06</v>
      </c>
      <c r="GM247" s="71">
        <v>-0.06</v>
      </c>
      <c r="GN247" s="71">
        <v>0.13</v>
      </c>
      <c r="GO247" s="71">
        <v>0.13</v>
      </c>
      <c r="GP247" s="71">
        <v>0.13</v>
      </c>
      <c r="GQ247" s="71">
        <v>-0.56999999999999995</v>
      </c>
      <c r="GR247" s="71">
        <v>0.77</v>
      </c>
      <c r="GS247" s="71">
        <v>0.77</v>
      </c>
      <c r="GT247" s="71">
        <v>1.34</v>
      </c>
      <c r="GU247" s="71">
        <v>0.74</v>
      </c>
      <c r="GV247" s="71">
        <v>0.74</v>
      </c>
      <c r="GW247" s="71">
        <v>0.74</v>
      </c>
      <c r="GX247" s="71">
        <v>1.89</v>
      </c>
      <c r="GY247" s="71">
        <v>1.89</v>
      </c>
      <c r="GZ247" s="71">
        <v>3.03</v>
      </c>
      <c r="HA247" s="71">
        <v>1.1100000000000001</v>
      </c>
      <c r="HB247" s="71">
        <v>1.1200000000000001</v>
      </c>
      <c r="HC247" s="71">
        <v>0</v>
      </c>
      <c r="HD247" s="71">
        <v>0</v>
      </c>
      <c r="HE247" s="71">
        <v>0</v>
      </c>
      <c r="HF247" s="71">
        <v>0</v>
      </c>
      <c r="HG247" s="71">
        <v>0</v>
      </c>
      <c r="HH247" s="71">
        <v>0</v>
      </c>
      <c r="HI247" s="71">
        <v>0</v>
      </c>
      <c r="HJ247" s="71">
        <v>0</v>
      </c>
      <c r="HK247" s="71">
        <v>0</v>
      </c>
      <c r="HL247" s="71">
        <v>0</v>
      </c>
      <c r="HM247" s="71">
        <v>0</v>
      </c>
      <c r="HN247" s="71">
        <v>0</v>
      </c>
      <c r="HO247" s="71">
        <v>1.1200000000000001</v>
      </c>
      <c r="HP247" s="71">
        <v>1.49</v>
      </c>
      <c r="HQ247" s="71">
        <v>1.49</v>
      </c>
      <c r="HR247" s="71">
        <v>0</v>
      </c>
      <c r="HS247" s="71">
        <v>0.85</v>
      </c>
      <c r="HT247" s="71">
        <v>0.85</v>
      </c>
      <c r="HU247" s="71">
        <v>1.79</v>
      </c>
      <c r="HV247" s="71">
        <v>0.93</v>
      </c>
      <c r="HW247" s="71">
        <v>0.93</v>
      </c>
      <c r="HX247" s="71">
        <v>0</v>
      </c>
      <c r="HY247" s="71">
        <v>0</v>
      </c>
      <c r="HZ247" s="71">
        <v>0</v>
      </c>
      <c r="IA247" s="71">
        <v>0.37</v>
      </c>
      <c r="IB247" s="71">
        <v>1.1200000000000001</v>
      </c>
      <c r="IC247" s="41">
        <v>0.438</v>
      </c>
      <c r="ID247" s="41">
        <v>0.45600000000000007</v>
      </c>
      <c r="IE247" s="41">
        <v>0.20199999999999996</v>
      </c>
      <c r="IF247" s="41">
        <v>0.20199999999999996</v>
      </c>
      <c r="IG247" s="41">
        <v>0.58399999999999996</v>
      </c>
      <c r="IH247" s="41">
        <v>1.65</v>
      </c>
      <c r="II247" s="41">
        <v>1.65</v>
      </c>
      <c r="IJ247" s="41">
        <v>1.6960000000000002</v>
      </c>
      <c r="IK247" s="41">
        <v>0.23200000000000004</v>
      </c>
      <c r="IL247" s="41">
        <v>0.23400000000000004</v>
      </c>
      <c r="IM247" s="41">
        <v>-0.21399999999999997</v>
      </c>
      <c r="IN247" s="41">
        <v>-0.14199999999999999</v>
      </c>
      <c r="IO247" s="41">
        <v>-0.14399999999999999</v>
      </c>
      <c r="IP247" s="41">
        <v>-9.9999999999999985E-3</v>
      </c>
      <c r="IQ247" s="41">
        <v>0.39</v>
      </c>
      <c r="IR247" s="41">
        <v>0.38800000000000001</v>
      </c>
      <c r="IS247" s="41">
        <v>0.78400000000000003</v>
      </c>
      <c r="IT247" s="41">
        <v>1.4999999999999998</v>
      </c>
      <c r="IU247" s="41">
        <v>1.4999999999999998</v>
      </c>
      <c r="IV247" s="41">
        <v>1.212</v>
      </c>
      <c r="IW247" s="41">
        <v>1.3739999999999999</v>
      </c>
      <c r="IX247" s="41">
        <v>1.3739999999999999</v>
      </c>
      <c r="IY247" s="41">
        <v>2.3280000000000003</v>
      </c>
      <c r="IZ247" s="41"/>
    </row>
    <row r="248" spans="1:260" s="53" customFormat="1" ht="18" customHeight="1" x14ac:dyDescent="0.2">
      <c r="A248" s="97">
        <v>25103</v>
      </c>
      <c r="B248" s="20"/>
      <c r="C248" s="60"/>
      <c r="D248" s="29"/>
      <c r="E248" s="95"/>
      <c r="F248" s="35"/>
      <c r="G248" s="36" t="s">
        <v>240</v>
      </c>
      <c r="H248" s="71">
        <v>0.94</v>
      </c>
      <c r="I248" s="71">
        <v>0.25</v>
      </c>
      <c r="J248" s="71">
        <v>-0.18</v>
      </c>
      <c r="K248" s="71">
        <v>-1.17</v>
      </c>
      <c r="L248" s="71">
        <v>-0.51</v>
      </c>
      <c r="M248" s="71">
        <v>1.3</v>
      </c>
      <c r="N248" s="71">
        <v>1.25</v>
      </c>
      <c r="O248" s="71">
        <v>1.24</v>
      </c>
      <c r="P248" s="71">
        <v>-0.24</v>
      </c>
      <c r="Q248" s="71">
        <v>-0.44</v>
      </c>
      <c r="R248" s="71">
        <v>-0.35</v>
      </c>
      <c r="S248" s="71">
        <v>-0.28000000000000003</v>
      </c>
      <c r="T248" s="71">
        <v>0.01</v>
      </c>
      <c r="U248" s="71">
        <v>-7.0000000000000007E-2</v>
      </c>
      <c r="V248" s="71">
        <v>-0.04</v>
      </c>
      <c r="W248" s="71">
        <v>-0.15</v>
      </c>
      <c r="X248" s="71">
        <v>-0.16</v>
      </c>
      <c r="Y248" s="71">
        <v>1.05</v>
      </c>
      <c r="Z248" s="71">
        <v>1.47</v>
      </c>
      <c r="AA248" s="71">
        <v>1.33</v>
      </c>
      <c r="AB248" s="71">
        <v>0.66</v>
      </c>
      <c r="AC248" s="71">
        <v>-0.15</v>
      </c>
      <c r="AD248" s="71">
        <v>-0.28000000000000003</v>
      </c>
      <c r="AE248" s="71">
        <v>-0.6</v>
      </c>
      <c r="AF248" s="71">
        <v>-0.3</v>
      </c>
      <c r="AG248" s="71">
        <v>-0.16</v>
      </c>
      <c r="AH248" s="71">
        <v>-0.61</v>
      </c>
      <c r="AI248" s="71">
        <v>-0.42</v>
      </c>
      <c r="AJ248" s="71">
        <v>-0.37</v>
      </c>
      <c r="AK248" s="71">
        <v>-0.15</v>
      </c>
      <c r="AL248" s="71">
        <v>-0.28999999999999998</v>
      </c>
      <c r="AM248" s="71">
        <v>-0.3</v>
      </c>
      <c r="AN248" s="71">
        <v>0.25</v>
      </c>
      <c r="AO248" s="71">
        <v>0.92</v>
      </c>
      <c r="AP248" s="71">
        <v>0.99</v>
      </c>
      <c r="AQ248" s="71">
        <v>0.8</v>
      </c>
      <c r="AR248" s="71">
        <v>1.6</v>
      </c>
      <c r="AS248" s="71">
        <v>-0.01</v>
      </c>
      <c r="AT248" s="71">
        <v>0</v>
      </c>
      <c r="AU248" s="71">
        <v>-0.19</v>
      </c>
      <c r="AV248" s="71">
        <v>-0.18</v>
      </c>
      <c r="AW248" s="71">
        <v>0.21</v>
      </c>
      <c r="AX248" s="71">
        <v>0.21</v>
      </c>
      <c r="AY248" s="71">
        <v>1.22</v>
      </c>
      <c r="AZ248" s="71">
        <v>1.01</v>
      </c>
      <c r="BA248" s="71">
        <v>1.01</v>
      </c>
      <c r="BB248" s="71">
        <v>1.95</v>
      </c>
      <c r="BC248" s="71">
        <v>1.76</v>
      </c>
      <c r="BD248" s="71">
        <v>1.76</v>
      </c>
      <c r="BE248" s="71">
        <v>-0.19</v>
      </c>
      <c r="BF248" s="71">
        <v>-0.3</v>
      </c>
      <c r="BG248" s="71">
        <v>-0.3</v>
      </c>
      <c r="BH248" s="71">
        <v>-0.3</v>
      </c>
      <c r="BI248" s="71">
        <v>-0.39</v>
      </c>
      <c r="BJ248" s="71">
        <v>-0.39</v>
      </c>
      <c r="BK248" s="71">
        <v>0.68</v>
      </c>
      <c r="BL248" s="71">
        <v>1.28</v>
      </c>
      <c r="BM248" s="71">
        <v>1.28</v>
      </c>
      <c r="BN248" s="71">
        <v>1.96</v>
      </c>
      <c r="BO248" s="71">
        <v>2.27</v>
      </c>
      <c r="BP248" s="71">
        <v>2.27</v>
      </c>
      <c r="BQ248" s="71">
        <v>0.52</v>
      </c>
      <c r="BR248" s="71">
        <v>-0.48</v>
      </c>
      <c r="BS248" s="71">
        <v>-0.48</v>
      </c>
      <c r="BT248" s="71">
        <v>4.66</v>
      </c>
      <c r="BU248" s="71">
        <v>6.28</v>
      </c>
      <c r="BV248" s="71">
        <v>6.27</v>
      </c>
      <c r="BW248" s="71">
        <v>1.07</v>
      </c>
      <c r="BX248" s="71">
        <v>-0.05</v>
      </c>
      <c r="BY248" s="71">
        <v>-0.05</v>
      </c>
      <c r="BZ248" s="71">
        <v>-0.05</v>
      </c>
      <c r="CA248" s="71">
        <v>1.89</v>
      </c>
      <c r="CB248" s="71">
        <v>1.89</v>
      </c>
      <c r="CC248" s="71">
        <v>1.89</v>
      </c>
      <c r="CD248" s="71">
        <v>1.22</v>
      </c>
      <c r="CE248" s="71">
        <v>1.22</v>
      </c>
      <c r="CF248" s="71">
        <v>2.97</v>
      </c>
      <c r="CG248" s="71">
        <v>1.45</v>
      </c>
      <c r="CH248" s="71">
        <v>1.45</v>
      </c>
      <c r="CI248" s="71">
        <v>-0.27</v>
      </c>
      <c r="CJ248" s="71">
        <v>-0.14000000000000001</v>
      </c>
      <c r="CK248" s="71">
        <v>-0.14000000000000001</v>
      </c>
      <c r="CL248" s="71">
        <v>-0.22</v>
      </c>
      <c r="CM248" s="71">
        <v>-0.3</v>
      </c>
      <c r="CN248" s="71">
        <v>-0.3</v>
      </c>
      <c r="CO248" s="71">
        <v>-0.21</v>
      </c>
      <c r="CP248" s="71">
        <v>-1.1599999999999999</v>
      </c>
      <c r="CQ248" s="71">
        <v>-1.1599999999999999</v>
      </c>
      <c r="CR248" s="71">
        <v>3.58</v>
      </c>
      <c r="CS248" s="71">
        <v>4.6100000000000003</v>
      </c>
      <c r="CT248" s="71">
        <v>4.5999999999999996</v>
      </c>
      <c r="CU248" s="71">
        <v>-0.17</v>
      </c>
      <c r="CV248" s="71">
        <v>-0.63</v>
      </c>
      <c r="CW248" s="71">
        <v>-0.63</v>
      </c>
      <c r="CX248" s="71">
        <v>-0.63</v>
      </c>
      <c r="CY248" s="71">
        <v>-0.34</v>
      </c>
      <c r="CZ248" s="71">
        <v>-0.34</v>
      </c>
      <c r="DA248" s="71">
        <v>-0.34</v>
      </c>
      <c r="DB248" s="71">
        <v>0</v>
      </c>
      <c r="DC248" s="71">
        <v>1.04</v>
      </c>
      <c r="DD248" s="71">
        <v>1.04</v>
      </c>
      <c r="DE248" s="71">
        <v>0.61</v>
      </c>
      <c r="DF248" s="71">
        <v>-1.45</v>
      </c>
      <c r="DG248" s="71">
        <v>-1.45</v>
      </c>
      <c r="DH248" s="71">
        <v>-1.26</v>
      </c>
      <c r="DI248" s="71">
        <v>-0.24</v>
      </c>
      <c r="DJ248" s="71">
        <v>-0.24</v>
      </c>
      <c r="DK248" s="71">
        <v>0.12</v>
      </c>
      <c r="DL248" s="71">
        <v>0.12</v>
      </c>
      <c r="DM248" s="71">
        <v>-12.72</v>
      </c>
      <c r="DN248" s="71">
        <v>-12.99</v>
      </c>
      <c r="DO248" s="71">
        <v>-13.01</v>
      </c>
      <c r="DP248" s="71">
        <v>8.8800000000000008</v>
      </c>
      <c r="DQ248" s="71">
        <v>10.07</v>
      </c>
      <c r="DR248" s="71">
        <v>11.6</v>
      </c>
      <c r="DS248" s="71">
        <v>2.3199999999999998</v>
      </c>
      <c r="DT248" s="71">
        <v>1.69</v>
      </c>
      <c r="DU248" s="71">
        <v>1.36</v>
      </c>
      <c r="DV248" s="71">
        <v>2.89</v>
      </c>
      <c r="DW248" s="71">
        <v>3.23</v>
      </c>
      <c r="DX248" s="71">
        <v>2.16</v>
      </c>
      <c r="DY248" s="71">
        <v>0.64</v>
      </c>
      <c r="DZ248" s="71">
        <v>0.67</v>
      </c>
      <c r="EA248" s="71">
        <v>2.4</v>
      </c>
      <c r="EB248" s="71">
        <v>2.66</v>
      </c>
      <c r="EC248" s="71">
        <v>2.38</v>
      </c>
      <c r="ED248" s="71">
        <v>0.65</v>
      </c>
      <c r="EE248" s="71">
        <v>0.4</v>
      </c>
      <c r="EF248" s="71">
        <v>0.12</v>
      </c>
      <c r="EG248" s="71">
        <v>0.12</v>
      </c>
      <c r="EH248" s="71">
        <v>0.12</v>
      </c>
      <c r="EI248" s="71">
        <v>7.0000000000000007E-2</v>
      </c>
      <c r="EJ248" s="71">
        <v>7.0000000000000007E-2</v>
      </c>
      <c r="EK248" s="71">
        <v>7.0000000000000007E-2</v>
      </c>
      <c r="EL248" s="71">
        <v>0</v>
      </c>
      <c r="EM248" s="71">
        <v>0</v>
      </c>
      <c r="EN248" s="71">
        <v>0</v>
      </c>
      <c r="EO248" s="71">
        <v>-0.69</v>
      </c>
      <c r="EP248" s="71">
        <v>-0.69</v>
      </c>
      <c r="EQ248" s="71">
        <v>-0.69</v>
      </c>
      <c r="ER248" s="71">
        <v>-0.02</v>
      </c>
      <c r="ES248" s="71">
        <v>-0.1</v>
      </c>
      <c r="ET248" s="71">
        <v>0.73</v>
      </c>
      <c r="EU248" s="71">
        <v>1.18</v>
      </c>
      <c r="EV248" s="71">
        <v>1.18</v>
      </c>
      <c r="EW248" s="71">
        <v>0.34</v>
      </c>
      <c r="EX248" s="71">
        <v>0.09</v>
      </c>
      <c r="EY248" s="71">
        <v>0.09</v>
      </c>
      <c r="EZ248" s="71">
        <v>2.25</v>
      </c>
      <c r="FA248" s="71">
        <v>2.33</v>
      </c>
      <c r="FB248" s="71">
        <v>2.3199999999999998</v>
      </c>
      <c r="FC248" s="71">
        <v>0.15</v>
      </c>
      <c r="FD248" s="71">
        <v>0.19</v>
      </c>
      <c r="FE248" s="71">
        <v>0.19</v>
      </c>
      <c r="FF248" s="71">
        <v>2.04</v>
      </c>
      <c r="FG248" s="71">
        <v>1.61</v>
      </c>
      <c r="FH248" s="71">
        <v>1.61</v>
      </c>
      <c r="FI248" s="71">
        <v>1.52</v>
      </c>
      <c r="FJ248" s="71">
        <v>2.5299999999999998</v>
      </c>
      <c r="FK248" s="71">
        <v>2.5299999999999998</v>
      </c>
      <c r="FL248" s="71">
        <v>1.74</v>
      </c>
      <c r="FM248" s="71">
        <v>0.68</v>
      </c>
      <c r="FN248" s="71">
        <v>1.72</v>
      </c>
      <c r="FO248" s="71">
        <v>0.75</v>
      </c>
      <c r="FP248" s="71">
        <v>0.25</v>
      </c>
      <c r="FQ248" s="71">
        <v>-0.79</v>
      </c>
      <c r="FR248" s="71">
        <v>-0.79</v>
      </c>
      <c r="FS248" s="71">
        <v>0.48</v>
      </c>
      <c r="FT248" s="71">
        <v>0.48</v>
      </c>
      <c r="FU248" s="71">
        <v>0.48</v>
      </c>
      <c r="FV248" s="71">
        <v>0</v>
      </c>
      <c r="FW248" s="71">
        <v>0</v>
      </c>
      <c r="FX248" s="71">
        <v>0</v>
      </c>
      <c r="FY248" s="71">
        <v>0.77</v>
      </c>
      <c r="FZ248" s="71">
        <v>2.5</v>
      </c>
      <c r="GA248" s="71">
        <v>2.5</v>
      </c>
      <c r="GB248" s="71">
        <v>1.38</v>
      </c>
      <c r="GC248" s="71">
        <v>-0.34</v>
      </c>
      <c r="GD248" s="71">
        <v>0.7</v>
      </c>
      <c r="GE248" s="71">
        <v>2.2400000000000002</v>
      </c>
      <c r="GF248" s="71">
        <v>2.2400000000000002</v>
      </c>
      <c r="GG248" s="71">
        <v>1.19</v>
      </c>
      <c r="GH248" s="71">
        <v>1.66</v>
      </c>
      <c r="GI248" s="71">
        <v>1.66</v>
      </c>
      <c r="GJ248" s="71">
        <v>1.66</v>
      </c>
      <c r="GK248" s="71">
        <v>-0.21</v>
      </c>
      <c r="GL248" s="71">
        <v>-0.21</v>
      </c>
      <c r="GM248" s="71">
        <v>-0.21</v>
      </c>
      <c r="GN248" s="71">
        <v>-0.1</v>
      </c>
      <c r="GO248" s="71">
        <v>-0.1</v>
      </c>
      <c r="GP248" s="71">
        <v>-0.1</v>
      </c>
      <c r="GQ248" s="71">
        <v>-1.47</v>
      </c>
      <c r="GR248" s="71">
        <v>-0.11</v>
      </c>
      <c r="GS248" s="71">
        <v>0.94</v>
      </c>
      <c r="GT248" s="71">
        <v>2.4500000000000002</v>
      </c>
      <c r="GU248" s="71">
        <v>1.06</v>
      </c>
      <c r="GV248" s="71">
        <v>1.05</v>
      </c>
      <c r="GW248" s="71">
        <v>1.05</v>
      </c>
      <c r="GX248" s="71">
        <v>2.4500000000000002</v>
      </c>
      <c r="GY248" s="71">
        <v>1.38</v>
      </c>
      <c r="GZ248" s="71">
        <v>2.14</v>
      </c>
      <c r="HA248" s="71">
        <v>0.75</v>
      </c>
      <c r="HB248" s="71">
        <v>0.75</v>
      </c>
      <c r="HC248" s="71">
        <v>0</v>
      </c>
      <c r="HD248" s="71">
        <v>0</v>
      </c>
      <c r="HE248" s="71">
        <v>0</v>
      </c>
      <c r="HF248" s="71">
        <v>0</v>
      </c>
      <c r="HG248" s="71">
        <v>0</v>
      </c>
      <c r="HH248" s="71">
        <v>0</v>
      </c>
      <c r="HI248" s="71">
        <v>0</v>
      </c>
      <c r="HJ248" s="71">
        <v>0</v>
      </c>
      <c r="HK248" s="71">
        <v>0</v>
      </c>
      <c r="HL248" s="71">
        <v>0</v>
      </c>
      <c r="HM248" s="71">
        <v>0</v>
      </c>
      <c r="HN248" s="71">
        <v>0</v>
      </c>
      <c r="HO248" s="71">
        <v>0.89</v>
      </c>
      <c r="HP248" s="71">
        <v>0.89</v>
      </c>
      <c r="HQ248" s="71">
        <v>0.89</v>
      </c>
      <c r="HR248" s="71">
        <v>0</v>
      </c>
      <c r="HS248" s="71">
        <v>0</v>
      </c>
      <c r="HT248" s="71">
        <v>0</v>
      </c>
      <c r="HU248" s="71">
        <v>0.89</v>
      </c>
      <c r="HV248" s="71">
        <v>0.89</v>
      </c>
      <c r="HW248" s="71">
        <v>0.89</v>
      </c>
      <c r="HX248" s="71">
        <v>0</v>
      </c>
      <c r="HY248" s="71">
        <v>0</v>
      </c>
      <c r="HZ248" s="71">
        <v>0</v>
      </c>
      <c r="IA248" s="71">
        <v>0</v>
      </c>
      <c r="IB248" s="71">
        <v>0</v>
      </c>
      <c r="IC248" s="41">
        <v>0.54</v>
      </c>
      <c r="ID248" s="41">
        <v>0.83799999999999986</v>
      </c>
      <c r="IE248" s="41">
        <v>0.90599999999999992</v>
      </c>
      <c r="IF248" s="41">
        <v>1.746</v>
      </c>
      <c r="IG248" s="41">
        <v>1.6659999999999999</v>
      </c>
      <c r="IH248" s="41">
        <v>1.8060000000000003</v>
      </c>
      <c r="II248" s="41">
        <v>0.60799999999999998</v>
      </c>
      <c r="IJ248" s="41">
        <v>0.63200000000000001</v>
      </c>
      <c r="IK248" s="41">
        <v>0.14599999999999999</v>
      </c>
      <c r="IL248" s="41">
        <v>0.28200000000000003</v>
      </c>
      <c r="IM248" s="41">
        <v>0.496</v>
      </c>
      <c r="IN248" s="41">
        <v>0.496</v>
      </c>
      <c r="IO248" s="41">
        <v>0.14599999999999999</v>
      </c>
      <c r="IP248" s="41">
        <v>-9.6000000000000002E-2</v>
      </c>
      <c r="IQ248" s="41">
        <v>0.11200000000000002</v>
      </c>
      <c r="IR248" s="41">
        <v>1.1400000000000001</v>
      </c>
      <c r="IS248" s="41">
        <v>1.3940000000000001</v>
      </c>
      <c r="IT248" s="41">
        <v>1.3259999999999998</v>
      </c>
      <c r="IU248" s="41">
        <v>0.28600000000000003</v>
      </c>
      <c r="IV248" s="41">
        <v>9.9999999999999638E-3</v>
      </c>
      <c r="IW248" s="41">
        <v>-0.14599999999999999</v>
      </c>
      <c r="IX248" s="41">
        <v>0.22799999999999998</v>
      </c>
      <c r="IY248" s="41">
        <v>1.2639999999999998</v>
      </c>
      <c r="IZ248" s="41"/>
    </row>
    <row r="249" spans="1:260" s="53" customFormat="1" ht="18" customHeight="1" x14ac:dyDescent="0.2">
      <c r="A249" s="97">
        <v>25104</v>
      </c>
      <c r="B249" s="20"/>
      <c r="C249" s="60"/>
      <c r="D249" s="29"/>
      <c r="E249" s="95"/>
      <c r="F249" s="35"/>
      <c r="G249" s="36" t="s">
        <v>241</v>
      </c>
      <c r="H249" s="71">
        <v>0.94</v>
      </c>
      <c r="I249" s="71">
        <v>0.25</v>
      </c>
      <c r="J249" s="71">
        <v>-0.18</v>
      </c>
      <c r="K249" s="71">
        <v>-1.17</v>
      </c>
      <c r="L249" s="71">
        <v>-0.51</v>
      </c>
      <c r="M249" s="71">
        <v>1.3</v>
      </c>
      <c r="N249" s="71">
        <v>1.25</v>
      </c>
      <c r="O249" s="71">
        <v>1.24</v>
      </c>
      <c r="P249" s="71">
        <v>-0.24</v>
      </c>
      <c r="Q249" s="71">
        <v>-0.44</v>
      </c>
      <c r="R249" s="71">
        <v>-0.35</v>
      </c>
      <c r="S249" s="71">
        <v>-0.28000000000000003</v>
      </c>
      <c r="T249" s="71">
        <v>0.01</v>
      </c>
      <c r="U249" s="71">
        <v>-7.0000000000000007E-2</v>
      </c>
      <c r="V249" s="71">
        <v>-0.04</v>
      </c>
      <c r="W249" s="71">
        <v>-0.15</v>
      </c>
      <c r="X249" s="71">
        <v>-0.16</v>
      </c>
      <c r="Y249" s="71">
        <v>1.05</v>
      </c>
      <c r="Z249" s="71">
        <v>1.47</v>
      </c>
      <c r="AA249" s="71">
        <v>1.33</v>
      </c>
      <c r="AB249" s="71">
        <v>0.66</v>
      </c>
      <c r="AC249" s="71">
        <v>-0.15</v>
      </c>
      <c r="AD249" s="71">
        <v>-0.28000000000000003</v>
      </c>
      <c r="AE249" s="71">
        <v>-0.6</v>
      </c>
      <c r="AF249" s="71">
        <v>-0.3</v>
      </c>
      <c r="AG249" s="71">
        <v>-0.16</v>
      </c>
      <c r="AH249" s="71">
        <v>-0.61</v>
      </c>
      <c r="AI249" s="71">
        <v>-0.42</v>
      </c>
      <c r="AJ249" s="71">
        <v>-0.37</v>
      </c>
      <c r="AK249" s="71">
        <v>-0.15</v>
      </c>
      <c r="AL249" s="71">
        <v>-0.28999999999999998</v>
      </c>
      <c r="AM249" s="71">
        <v>-0.3</v>
      </c>
      <c r="AN249" s="71">
        <v>0.25</v>
      </c>
      <c r="AO249" s="71">
        <v>0.92</v>
      </c>
      <c r="AP249" s="71">
        <v>0.99</v>
      </c>
      <c r="AQ249" s="71">
        <v>0.8</v>
      </c>
      <c r="AR249" s="71">
        <v>0</v>
      </c>
      <c r="AS249" s="71">
        <v>0</v>
      </c>
      <c r="AT249" s="71">
        <v>0.47</v>
      </c>
      <c r="AU249" s="71">
        <v>0</v>
      </c>
      <c r="AV249" s="71">
        <v>0</v>
      </c>
      <c r="AW249" s="71">
        <v>1.08</v>
      </c>
      <c r="AX249" s="71">
        <v>1.49</v>
      </c>
      <c r="AY249" s="71">
        <v>1.49</v>
      </c>
      <c r="AZ249" s="71">
        <v>0</v>
      </c>
      <c r="BA249" s="71">
        <v>0</v>
      </c>
      <c r="BB249" s="71">
        <v>0</v>
      </c>
      <c r="BC249" s="71">
        <v>0</v>
      </c>
      <c r="BD249" s="71">
        <v>0</v>
      </c>
      <c r="BE249" s="71">
        <v>0</v>
      </c>
      <c r="BF249" s="71">
        <v>0</v>
      </c>
      <c r="BG249" s="71">
        <v>0</v>
      </c>
      <c r="BH249" s="71">
        <v>4.1900000000000004</v>
      </c>
      <c r="BI249" s="71">
        <v>6.65</v>
      </c>
      <c r="BJ249" s="71">
        <v>6.65</v>
      </c>
      <c r="BK249" s="71">
        <v>0</v>
      </c>
      <c r="BL249" s="71">
        <v>0</v>
      </c>
      <c r="BM249" s="71">
        <v>2.12</v>
      </c>
      <c r="BN249" s="71">
        <v>2.12</v>
      </c>
      <c r="BO249" s="71">
        <v>3</v>
      </c>
      <c r="BP249" s="71">
        <v>1.18</v>
      </c>
      <c r="BQ249" s="71">
        <v>-6.05</v>
      </c>
      <c r="BR249" s="71">
        <v>-3.17</v>
      </c>
      <c r="BS249" s="71">
        <v>-1.76</v>
      </c>
      <c r="BT249" s="71">
        <v>4.55</v>
      </c>
      <c r="BU249" s="71">
        <v>1.41</v>
      </c>
      <c r="BV249" s="71">
        <v>1.1299999999999999</v>
      </c>
      <c r="BW249" s="71">
        <v>6.5</v>
      </c>
      <c r="BX249" s="71">
        <v>6.5</v>
      </c>
      <c r="BY249" s="71">
        <v>4.6900000000000004</v>
      </c>
      <c r="BZ249" s="71">
        <v>0</v>
      </c>
      <c r="CA249" s="71">
        <v>0</v>
      </c>
      <c r="CB249" s="71">
        <v>0</v>
      </c>
      <c r="CC249" s="71">
        <v>0</v>
      </c>
      <c r="CD249" s="71">
        <v>0</v>
      </c>
      <c r="CE249" s="71">
        <v>0</v>
      </c>
      <c r="CF249" s="71">
        <v>0</v>
      </c>
      <c r="CG249" s="71">
        <v>0</v>
      </c>
      <c r="CH249" s="71">
        <v>0</v>
      </c>
      <c r="CI249" s="71">
        <v>0</v>
      </c>
      <c r="CJ249" s="71">
        <v>0</v>
      </c>
      <c r="CK249" s="71">
        <v>0</v>
      </c>
      <c r="CL249" s="71">
        <v>0</v>
      </c>
      <c r="CM249" s="71">
        <v>0</v>
      </c>
      <c r="CN249" s="71">
        <v>0</v>
      </c>
      <c r="CO249" s="71">
        <v>0</v>
      </c>
      <c r="CP249" s="71">
        <v>0</v>
      </c>
      <c r="CQ249" s="71">
        <v>3.88</v>
      </c>
      <c r="CR249" s="71">
        <v>3.89</v>
      </c>
      <c r="CS249" s="71">
        <v>3.88</v>
      </c>
      <c r="CT249" s="71">
        <v>0</v>
      </c>
      <c r="CU249" s="71">
        <v>0</v>
      </c>
      <c r="CV249" s="71">
        <v>0</v>
      </c>
      <c r="CW249" s="71">
        <v>0</v>
      </c>
      <c r="CX249" s="71">
        <v>0</v>
      </c>
      <c r="CY249" s="71">
        <v>0</v>
      </c>
      <c r="CZ249" s="71">
        <v>0</v>
      </c>
      <c r="DA249" s="71">
        <v>-5.25</v>
      </c>
      <c r="DB249" s="71">
        <v>-5.25</v>
      </c>
      <c r="DC249" s="71">
        <v>-5.25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0</v>
      </c>
      <c r="DN249" s="71">
        <v>0</v>
      </c>
      <c r="DO249" s="71">
        <v>0</v>
      </c>
      <c r="DP249" s="71">
        <v>0</v>
      </c>
      <c r="DQ249" s="71">
        <v>0</v>
      </c>
      <c r="DR249" s="71">
        <v>0</v>
      </c>
      <c r="DS249" s="71">
        <v>0</v>
      </c>
      <c r="DT249" s="71">
        <v>0</v>
      </c>
      <c r="DU249" s="71">
        <v>0</v>
      </c>
      <c r="DV249" s="71">
        <v>0</v>
      </c>
      <c r="DW249" s="71">
        <v>0</v>
      </c>
      <c r="DX249" s="71">
        <v>0</v>
      </c>
      <c r="DY249" s="71">
        <v>0</v>
      </c>
      <c r="DZ249" s="71">
        <v>0</v>
      </c>
      <c r="EA249" s="71">
        <v>-0.91</v>
      </c>
      <c r="EB249" s="71">
        <v>4.58</v>
      </c>
      <c r="EC249" s="71">
        <v>4.58</v>
      </c>
      <c r="ED249" s="71">
        <v>5.54</v>
      </c>
      <c r="EE249" s="71">
        <v>0</v>
      </c>
      <c r="EF249" s="71">
        <v>0</v>
      </c>
      <c r="EG249" s="71">
        <v>0</v>
      </c>
      <c r="EH249" s="71">
        <v>0</v>
      </c>
      <c r="EI249" s="71">
        <v>1.24</v>
      </c>
      <c r="EJ249" s="71">
        <v>1.24</v>
      </c>
      <c r="EK249" s="71">
        <v>1.24</v>
      </c>
      <c r="EL249" s="71">
        <v>0</v>
      </c>
      <c r="EM249" s="71">
        <v>0</v>
      </c>
      <c r="EN249" s="71">
        <v>0</v>
      </c>
      <c r="EO249" s="71">
        <v>0</v>
      </c>
      <c r="EP249" s="71">
        <v>0</v>
      </c>
      <c r="EQ249" s="71">
        <v>0</v>
      </c>
      <c r="ER249" s="71">
        <v>0</v>
      </c>
      <c r="ES249" s="71">
        <v>0</v>
      </c>
      <c r="ET249" s="71">
        <v>0</v>
      </c>
      <c r="EU249" s="71">
        <v>0</v>
      </c>
      <c r="EV249" s="71">
        <v>0</v>
      </c>
      <c r="EW249" s="71">
        <v>0</v>
      </c>
      <c r="EX249" s="71">
        <v>0</v>
      </c>
      <c r="EY249" s="71">
        <v>0</v>
      </c>
      <c r="EZ249" s="71">
        <v>0</v>
      </c>
      <c r="FA249" s="71">
        <v>0</v>
      </c>
      <c r="FB249" s="71">
        <v>0</v>
      </c>
      <c r="FC249" s="71">
        <v>0</v>
      </c>
      <c r="FD249" s="71">
        <v>0</v>
      </c>
      <c r="FE249" s="71">
        <v>0</v>
      </c>
      <c r="FF249" s="71">
        <v>0</v>
      </c>
      <c r="FG249" s="71">
        <v>0</v>
      </c>
      <c r="FH249" s="71">
        <v>0</v>
      </c>
      <c r="FI249" s="71">
        <v>0</v>
      </c>
      <c r="FJ249" s="71">
        <v>0</v>
      </c>
      <c r="FK249" s="71">
        <v>0</v>
      </c>
      <c r="FL249" s="71">
        <v>0</v>
      </c>
      <c r="FM249" s="71">
        <v>0</v>
      </c>
      <c r="FN249" s="71">
        <v>1.22</v>
      </c>
      <c r="FO249" s="71">
        <v>1.22</v>
      </c>
      <c r="FP249" s="71">
        <v>1.22</v>
      </c>
      <c r="FQ249" s="71">
        <v>0</v>
      </c>
      <c r="FR249" s="71">
        <v>0</v>
      </c>
      <c r="FS249" s="71">
        <v>0</v>
      </c>
      <c r="FT249" s="71">
        <v>0</v>
      </c>
      <c r="FU249" s="71">
        <v>0</v>
      </c>
      <c r="FV249" s="71">
        <v>1.99</v>
      </c>
      <c r="FW249" s="71">
        <v>1.99</v>
      </c>
      <c r="FX249" s="71">
        <v>1.99</v>
      </c>
      <c r="FY249" s="71">
        <v>0</v>
      </c>
      <c r="FZ249" s="71">
        <v>0</v>
      </c>
      <c r="GA249" s="71">
        <v>0</v>
      </c>
      <c r="GB249" s="71">
        <v>0</v>
      </c>
      <c r="GC249" s="71">
        <v>0</v>
      </c>
      <c r="GD249" s="71">
        <v>0</v>
      </c>
      <c r="GE249" s="71">
        <v>0</v>
      </c>
      <c r="GF249" s="71">
        <v>0</v>
      </c>
      <c r="GG249" s="71">
        <v>0</v>
      </c>
      <c r="GH249" s="71">
        <v>0</v>
      </c>
      <c r="GI249" s="71">
        <v>0</v>
      </c>
      <c r="GJ249" s="71">
        <v>0</v>
      </c>
      <c r="GK249" s="71">
        <v>0</v>
      </c>
      <c r="GL249" s="71">
        <v>0</v>
      </c>
      <c r="GM249" s="71">
        <v>0</v>
      </c>
      <c r="GN249" s="71">
        <v>0</v>
      </c>
      <c r="GO249" s="71">
        <v>0</v>
      </c>
      <c r="GP249" s="71">
        <v>0</v>
      </c>
      <c r="GQ249" s="71">
        <v>0</v>
      </c>
      <c r="GR249" s="71">
        <v>0</v>
      </c>
      <c r="GS249" s="71">
        <v>0</v>
      </c>
      <c r="GT249" s="71">
        <v>0</v>
      </c>
      <c r="GU249" s="71">
        <v>1.98</v>
      </c>
      <c r="GV249" s="71">
        <v>1.98</v>
      </c>
      <c r="GW249" s="71">
        <v>1.98</v>
      </c>
      <c r="GX249" s="71">
        <v>0</v>
      </c>
      <c r="GY249" s="71">
        <v>0</v>
      </c>
      <c r="GZ249" s="71">
        <v>1.44</v>
      </c>
      <c r="HA249" s="71">
        <v>4.1900000000000004</v>
      </c>
      <c r="HB249" s="71">
        <v>4.18</v>
      </c>
      <c r="HC249" s="71">
        <v>2.71</v>
      </c>
      <c r="HD249" s="71">
        <v>0</v>
      </c>
      <c r="HE249" s="71">
        <v>0</v>
      </c>
      <c r="HF249" s="71">
        <v>0</v>
      </c>
      <c r="HG249" s="71">
        <v>0</v>
      </c>
      <c r="HH249" s="71">
        <v>0</v>
      </c>
      <c r="HI249" s="71">
        <v>0</v>
      </c>
      <c r="HJ249" s="71">
        <v>0</v>
      </c>
      <c r="HK249" s="71">
        <v>0</v>
      </c>
      <c r="HL249" s="71">
        <v>0</v>
      </c>
      <c r="HM249" s="71">
        <v>0</v>
      </c>
      <c r="HN249" s="71">
        <v>0</v>
      </c>
      <c r="HO249" s="71">
        <v>0</v>
      </c>
      <c r="HP249" s="71">
        <v>0</v>
      </c>
      <c r="HQ249" s="71">
        <v>0</v>
      </c>
      <c r="HR249" s="71">
        <v>2.31</v>
      </c>
      <c r="HS249" s="71">
        <v>2.31</v>
      </c>
      <c r="HT249" s="71">
        <v>2.31</v>
      </c>
      <c r="HU249" s="71">
        <v>0</v>
      </c>
      <c r="HV249" s="71">
        <v>0</v>
      </c>
      <c r="HW249" s="71">
        <v>0</v>
      </c>
      <c r="HX249" s="71">
        <v>0</v>
      </c>
      <c r="HY249" s="71">
        <v>1.94</v>
      </c>
      <c r="HZ249" s="71">
        <v>1.94</v>
      </c>
      <c r="IA249" s="71">
        <v>1.94</v>
      </c>
      <c r="IB249" s="71">
        <v>0</v>
      </c>
      <c r="IC249" s="41">
        <v>0</v>
      </c>
      <c r="ID249" s="41">
        <v>0</v>
      </c>
      <c r="IE249" s="41">
        <v>0.98999999999999988</v>
      </c>
      <c r="IF249" s="41">
        <v>2.9279999999999999</v>
      </c>
      <c r="IG249" s="41">
        <v>3.4180000000000001</v>
      </c>
      <c r="IH249" s="41">
        <v>2.6820000000000004</v>
      </c>
      <c r="II249" s="41">
        <v>0.24399999999999999</v>
      </c>
      <c r="IJ249" s="41">
        <v>0.53200000000000003</v>
      </c>
      <c r="IK249" s="41">
        <v>1.262</v>
      </c>
      <c r="IL249" s="41">
        <v>1.26</v>
      </c>
      <c r="IM249" s="41">
        <v>1.3900000000000001</v>
      </c>
      <c r="IN249" s="41">
        <v>0.48399999999999999</v>
      </c>
      <c r="IO249" s="41">
        <v>-2.012</v>
      </c>
      <c r="IP249" s="41">
        <v>-1.286</v>
      </c>
      <c r="IQ249" s="41">
        <v>-1.004</v>
      </c>
      <c r="IR249" s="41">
        <v>1.3080000000000001</v>
      </c>
      <c r="IS249" s="41">
        <v>0.28199999999999997</v>
      </c>
      <c r="IT249" s="41">
        <v>0.22599999999999998</v>
      </c>
      <c r="IU249" s="41">
        <v>1.3</v>
      </c>
      <c r="IV249" s="41">
        <v>1.3</v>
      </c>
      <c r="IW249" s="41">
        <v>0.93800000000000006</v>
      </c>
      <c r="IX249" s="41">
        <v>0</v>
      </c>
      <c r="IY249" s="41">
        <v>0</v>
      </c>
      <c r="IZ249" s="41"/>
    </row>
    <row r="250" spans="1:260" s="53" customFormat="1" ht="18" customHeight="1" x14ac:dyDescent="0.2">
      <c r="A250" s="97">
        <v>25105</v>
      </c>
      <c r="B250" s="20"/>
      <c r="C250" s="60"/>
      <c r="D250" s="29"/>
      <c r="E250" s="95"/>
      <c r="F250" s="35"/>
      <c r="G250" s="36" t="s">
        <v>242</v>
      </c>
      <c r="H250" s="71">
        <v>0</v>
      </c>
      <c r="I250" s="71">
        <v>0</v>
      </c>
      <c r="J250" s="71">
        <v>0.21</v>
      </c>
      <c r="K250" s="71">
        <v>-3.97</v>
      </c>
      <c r="L250" s="71">
        <v>-3.98</v>
      </c>
      <c r="M250" s="71">
        <v>0</v>
      </c>
      <c r="N250" s="71">
        <v>0.47</v>
      </c>
      <c r="O250" s="71">
        <v>0.47</v>
      </c>
      <c r="P250" s="71">
        <v>0.47</v>
      </c>
      <c r="Q250" s="71">
        <v>0</v>
      </c>
      <c r="R250" s="71">
        <v>0.94</v>
      </c>
      <c r="S250" s="71">
        <v>0.94</v>
      </c>
      <c r="T250" s="71">
        <v>0.05</v>
      </c>
      <c r="U250" s="71">
        <v>-0.88</v>
      </c>
      <c r="V250" s="71">
        <v>-0.88</v>
      </c>
      <c r="W250" s="71">
        <v>0</v>
      </c>
      <c r="X250" s="71">
        <v>0</v>
      </c>
      <c r="Y250" s="71">
        <v>0</v>
      </c>
      <c r="Z250" s="71">
        <v>0</v>
      </c>
      <c r="AA250" s="71">
        <v>0</v>
      </c>
      <c r="AB250" s="71">
        <v>0</v>
      </c>
      <c r="AC250" s="71">
        <v>0</v>
      </c>
      <c r="AD250" s="71">
        <v>0</v>
      </c>
      <c r="AE250" s="71">
        <v>2.33</v>
      </c>
      <c r="AF250" s="71">
        <v>2.33</v>
      </c>
      <c r="AG250" s="71">
        <v>2.3199999999999998</v>
      </c>
      <c r="AH250" s="71">
        <v>0</v>
      </c>
      <c r="AI250" s="71">
        <v>0</v>
      </c>
      <c r="AJ250" s="71">
        <v>0.56000000000000005</v>
      </c>
      <c r="AK250" s="71">
        <v>0.56000000000000005</v>
      </c>
      <c r="AL250" s="71">
        <v>0.56000000000000005</v>
      </c>
      <c r="AM250" s="71">
        <v>0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2.71</v>
      </c>
      <c r="AW250" s="71">
        <v>3.03</v>
      </c>
      <c r="AX250" s="71">
        <v>3.03</v>
      </c>
      <c r="AY250" s="71">
        <v>0.32</v>
      </c>
      <c r="AZ250" s="71">
        <v>0</v>
      </c>
      <c r="BA250" s="71">
        <v>0.41</v>
      </c>
      <c r="BB250" s="71">
        <v>0.41</v>
      </c>
      <c r="BC250" s="71">
        <v>0.4</v>
      </c>
      <c r="BD250" s="71">
        <v>0</v>
      </c>
      <c r="BE250" s="71">
        <v>0</v>
      </c>
      <c r="BF250" s="71">
        <v>0.93</v>
      </c>
      <c r="BG250" s="71">
        <v>0.93</v>
      </c>
      <c r="BH250" s="71">
        <v>0.93</v>
      </c>
      <c r="BI250" s="71">
        <v>0</v>
      </c>
      <c r="BJ250" s="71">
        <v>0</v>
      </c>
      <c r="BK250" s="71">
        <v>0</v>
      </c>
      <c r="BL250" s="71">
        <v>0.63</v>
      </c>
      <c r="BM250" s="71">
        <v>0.62</v>
      </c>
      <c r="BN250" s="71">
        <v>2.15</v>
      </c>
      <c r="BO250" s="71">
        <v>1.52</v>
      </c>
      <c r="BP250" s="71">
        <v>2.21</v>
      </c>
      <c r="BQ250" s="71">
        <v>0.68</v>
      </c>
      <c r="BR250" s="71">
        <v>2.3199999999999998</v>
      </c>
      <c r="BS250" s="71">
        <v>1.63</v>
      </c>
      <c r="BT250" s="71">
        <v>1.63</v>
      </c>
      <c r="BU250" s="71">
        <v>0</v>
      </c>
      <c r="BV250" s="71">
        <v>0</v>
      </c>
      <c r="BW250" s="71">
        <v>-2.34</v>
      </c>
      <c r="BX250" s="71">
        <v>-2.34</v>
      </c>
      <c r="BY250" s="71">
        <v>-1.97</v>
      </c>
      <c r="BZ250" s="71">
        <v>0.37</v>
      </c>
      <c r="CA250" s="71">
        <v>0.37</v>
      </c>
      <c r="CB250" s="71">
        <v>0</v>
      </c>
      <c r="CC250" s="71">
        <v>0</v>
      </c>
      <c r="CD250" s="71">
        <v>0</v>
      </c>
      <c r="CE250" s="71">
        <v>0.6</v>
      </c>
      <c r="CF250" s="71">
        <v>0.6</v>
      </c>
      <c r="CG250" s="71">
        <v>0.43</v>
      </c>
      <c r="CH250" s="71">
        <v>0</v>
      </c>
      <c r="CI250" s="71">
        <v>-2.69</v>
      </c>
      <c r="CJ250" s="71">
        <v>-2.69</v>
      </c>
      <c r="CK250" s="71">
        <v>-2.68</v>
      </c>
      <c r="CL250" s="71">
        <v>0</v>
      </c>
      <c r="CM250" s="71">
        <v>0</v>
      </c>
      <c r="CN250" s="71">
        <v>0</v>
      </c>
      <c r="CO250" s="71">
        <v>0</v>
      </c>
      <c r="CP250" s="71">
        <v>0</v>
      </c>
      <c r="CQ250" s="71">
        <v>-0.18</v>
      </c>
      <c r="CR250" s="71">
        <v>-0.2</v>
      </c>
      <c r="CS250" s="71">
        <v>-0.2</v>
      </c>
      <c r="CT250" s="71">
        <v>-0.11</v>
      </c>
      <c r="CU250" s="71">
        <v>-0.1</v>
      </c>
      <c r="CV250" s="71">
        <v>-0.1</v>
      </c>
      <c r="CW250" s="71">
        <v>-0.08</v>
      </c>
      <c r="CX250" s="71">
        <v>-0.08</v>
      </c>
      <c r="CY250" s="71">
        <v>-0.08</v>
      </c>
      <c r="CZ250" s="71">
        <v>0.05</v>
      </c>
      <c r="DA250" s="71">
        <v>0.05</v>
      </c>
      <c r="DB250" s="71">
        <v>0.05</v>
      </c>
      <c r="DC250" s="71">
        <v>0</v>
      </c>
      <c r="DD250" s="71">
        <v>0.71</v>
      </c>
      <c r="DE250" s="71">
        <v>0.71</v>
      </c>
      <c r="DF250" s="71">
        <v>0.65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0</v>
      </c>
      <c r="DN250" s="71">
        <v>0</v>
      </c>
      <c r="DO250" s="71">
        <v>0</v>
      </c>
      <c r="DP250" s="71">
        <v>0</v>
      </c>
      <c r="DQ250" s="71">
        <v>0</v>
      </c>
      <c r="DR250" s="71">
        <v>0.85</v>
      </c>
      <c r="DS250" s="71">
        <v>0.85</v>
      </c>
      <c r="DT250" s="71">
        <v>0.86</v>
      </c>
      <c r="DU250" s="71">
        <v>0</v>
      </c>
      <c r="DV250" s="71">
        <v>0</v>
      </c>
      <c r="DW250" s="71">
        <v>0.95</v>
      </c>
      <c r="DX250" s="71">
        <v>0.69</v>
      </c>
      <c r="DY250" s="71">
        <v>0.68</v>
      </c>
      <c r="DZ250" s="71">
        <v>0.37</v>
      </c>
      <c r="EA250" s="71">
        <v>0.48</v>
      </c>
      <c r="EB250" s="71">
        <v>0.49</v>
      </c>
      <c r="EC250" s="71">
        <v>0.1</v>
      </c>
      <c r="ED250" s="71">
        <v>0</v>
      </c>
      <c r="EE250" s="71">
        <v>0</v>
      </c>
      <c r="EF250" s="71">
        <v>0.08</v>
      </c>
      <c r="EG250" s="71">
        <v>-3.82</v>
      </c>
      <c r="EH250" s="71">
        <v>-2.73</v>
      </c>
      <c r="EI250" s="71">
        <v>-2.16</v>
      </c>
      <c r="EJ250" s="71">
        <v>1.78</v>
      </c>
      <c r="EK250" s="71">
        <v>0.64</v>
      </c>
      <c r="EL250" s="71">
        <v>0</v>
      </c>
      <c r="EM250" s="71">
        <v>0</v>
      </c>
      <c r="EN250" s="71">
        <v>2.44</v>
      </c>
      <c r="EO250" s="71">
        <v>2.44</v>
      </c>
      <c r="EP250" s="71">
        <v>2.44</v>
      </c>
      <c r="EQ250" s="71">
        <v>0</v>
      </c>
      <c r="ER250" s="71">
        <v>0</v>
      </c>
      <c r="ES250" s="71">
        <v>0</v>
      </c>
      <c r="ET250" s="71">
        <v>0</v>
      </c>
      <c r="EU250" s="71">
        <v>0</v>
      </c>
      <c r="EV250" s="71">
        <v>0</v>
      </c>
      <c r="EW250" s="71">
        <v>0</v>
      </c>
      <c r="EX250" s="71">
        <v>-0.28999999999999998</v>
      </c>
      <c r="EY250" s="71">
        <v>-0.3</v>
      </c>
      <c r="EZ250" s="71">
        <v>0.28999999999999998</v>
      </c>
      <c r="FA250" s="71">
        <v>0.59</v>
      </c>
      <c r="FB250" s="71">
        <v>0.59</v>
      </c>
      <c r="FC250" s="71">
        <v>0.82</v>
      </c>
      <c r="FD250" s="71">
        <v>1.9</v>
      </c>
      <c r="FE250" s="71">
        <v>1.91</v>
      </c>
      <c r="FF250" s="71">
        <v>1.07</v>
      </c>
      <c r="FG250" s="71">
        <v>0.37</v>
      </c>
      <c r="FH250" s="71">
        <v>0.37</v>
      </c>
      <c r="FI250" s="71">
        <v>0.37</v>
      </c>
      <c r="FJ250" s="71">
        <v>0</v>
      </c>
      <c r="FK250" s="71">
        <v>0</v>
      </c>
      <c r="FL250" s="71">
        <v>0</v>
      </c>
      <c r="FM250" s="71">
        <v>0</v>
      </c>
      <c r="FN250" s="71">
        <v>0</v>
      </c>
      <c r="FO250" s="71">
        <v>1.34</v>
      </c>
      <c r="FP250" s="71">
        <v>1.35</v>
      </c>
      <c r="FQ250" s="71">
        <v>1.34</v>
      </c>
      <c r="FR250" s="71">
        <v>0</v>
      </c>
      <c r="FS250" s="71">
        <v>0</v>
      </c>
      <c r="FT250" s="71">
        <v>0</v>
      </c>
      <c r="FU250" s="71">
        <v>0</v>
      </c>
      <c r="FV250" s="71">
        <v>-0.17</v>
      </c>
      <c r="FW250" s="71">
        <v>-0.11</v>
      </c>
      <c r="FX250" s="71">
        <v>-0.11</v>
      </c>
      <c r="FY250" s="71">
        <v>0.31</v>
      </c>
      <c r="FZ250" s="71">
        <v>0.31</v>
      </c>
      <c r="GA250" s="71">
        <v>0.31</v>
      </c>
      <c r="GB250" s="71">
        <v>0.19</v>
      </c>
      <c r="GC250" s="71">
        <v>0.22</v>
      </c>
      <c r="GD250" s="71">
        <v>0.22</v>
      </c>
      <c r="GE250" s="71">
        <v>0</v>
      </c>
      <c r="GF250" s="71">
        <v>0</v>
      </c>
      <c r="GG250" s="71">
        <v>0</v>
      </c>
      <c r="GH250" s="71">
        <v>0</v>
      </c>
      <c r="GI250" s="71">
        <v>0</v>
      </c>
      <c r="GJ250" s="71">
        <v>0</v>
      </c>
      <c r="GK250" s="71">
        <v>0</v>
      </c>
      <c r="GL250" s="71">
        <v>0</v>
      </c>
      <c r="GM250" s="71">
        <v>0</v>
      </c>
      <c r="GN250" s="71">
        <v>0</v>
      </c>
      <c r="GO250" s="71">
        <v>0</v>
      </c>
      <c r="GP250" s="71">
        <v>0</v>
      </c>
      <c r="GQ250" s="71">
        <v>0.37</v>
      </c>
      <c r="GR250" s="71">
        <v>0.36</v>
      </c>
      <c r="GS250" s="71">
        <v>0.6</v>
      </c>
      <c r="GT250" s="71">
        <v>0.25</v>
      </c>
      <c r="GU250" s="71">
        <v>2.3199999999999998</v>
      </c>
      <c r="GV250" s="71">
        <v>2.77</v>
      </c>
      <c r="GW250" s="71">
        <v>2.77</v>
      </c>
      <c r="GX250" s="71">
        <v>0.7</v>
      </c>
      <c r="GY250" s="71">
        <v>0</v>
      </c>
      <c r="GZ250" s="71">
        <v>0.9</v>
      </c>
      <c r="HA250" s="71">
        <v>0.89</v>
      </c>
      <c r="HB250" s="71">
        <v>0.9</v>
      </c>
      <c r="HC250" s="71">
        <v>0</v>
      </c>
      <c r="HD250" s="71">
        <v>0</v>
      </c>
      <c r="HE250" s="71">
        <v>1.18</v>
      </c>
      <c r="HF250" s="71">
        <v>1.67</v>
      </c>
      <c r="HG250" s="71">
        <v>1.66</v>
      </c>
      <c r="HH250" s="71">
        <v>0.75</v>
      </c>
      <c r="HI250" s="71">
        <v>0.32</v>
      </c>
      <c r="HJ250" s="71">
        <v>0.2</v>
      </c>
      <c r="HK250" s="71">
        <v>0</v>
      </c>
      <c r="HL250" s="71">
        <v>0.45</v>
      </c>
      <c r="HM250" s="71">
        <v>0.45</v>
      </c>
      <c r="HN250" s="71">
        <v>0.67</v>
      </c>
      <c r="HO250" s="71">
        <v>0.22</v>
      </c>
      <c r="HP250" s="71">
        <v>0.22</v>
      </c>
      <c r="HQ250" s="71">
        <v>0</v>
      </c>
      <c r="HR250" s="71">
        <v>1.62</v>
      </c>
      <c r="HS250" s="71">
        <v>1.63</v>
      </c>
      <c r="HT250" s="71">
        <v>1.63</v>
      </c>
      <c r="HU250" s="71">
        <v>0</v>
      </c>
      <c r="HV250" s="71">
        <v>0</v>
      </c>
      <c r="HW250" s="71">
        <v>0</v>
      </c>
      <c r="HX250" s="71">
        <v>0.71</v>
      </c>
      <c r="HY250" s="71">
        <v>0.71</v>
      </c>
      <c r="HZ250" s="71">
        <v>0.71</v>
      </c>
      <c r="IA250" s="71">
        <v>1.5</v>
      </c>
      <c r="IB250" s="71">
        <v>1.49</v>
      </c>
      <c r="IC250" s="41">
        <v>0.32999999999999996</v>
      </c>
      <c r="ID250" s="41">
        <v>0.31</v>
      </c>
      <c r="IE250" s="41">
        <v>0.71</v>
      </c>
      <c r="IF250" s="41">
        <v>0.79800000000000004</v>
      </c>
      <c r="IG250" s="41">
        <v>0.53400000000000003</v>
      </c>
      <c r="IH250" s="41">
        <v>0.11799999999999999</v>
      </c>
      <c r="II250" s="41">
        <v>0.248</v>
      </c>
      <c r="IJ250" s="41">
        <v>0.57199999999999995</v>
      </c>
      <c r="IK250" s="41">
        <v>-0.20999999999999996</v>
      </c>
      <c r="IL250" s="41">
        <v>4.7999999999999973E-2</v>
      </c>
      <c r="IM250" s="41">
        <v>-0.14400000000000004</v>
      </c>
      <c r="IN250" s="41">
        <v>0.80800000000000005</v>
      </c>
      <c r="IO250" s="41">
        <v>0.51</v>
      </c>
      <c r="IP250" s="41">
        <v>0.77399999999999991</v>
      </c>
      <c r="IQ250" s="41">
        <v>0.6359999999999999</v>
      </c>
      <c r="IR250" s="41">
        <v>1.0839999999999999</v>
      </c>
      <c r="IS250" s="41">
        <v>0.75600000000000001</v>
      </c>
      <c r="IT250" s="41">
        <v>0.72</v>
      </c>
      <c r="IU250" s="41">
        <v>-0.40599999999999997</v>
      </c>
      <c r="IV250" s="41">
        <v>-0.33999999999999997</v>
      </c>
      <c r="IW250" s="41">
        <v>-0.26</v>
      </c>
      <c r="IX250" s="41">
        <v>0.252</v>
      </c>
      <c r="IY250" s="41">
        <v>0.11799999999999999</v>
      </c>
      <c r="IZ250" s="41"/>
    </row>
    <row r="251" spans="1:260" s="53" customFormat="1" ht="18" customHeight="1" x14ac:dyDescent="0.2">
      <c r="A251" s="97">
        <v>252</v>
      </c>
      <c r="B251" s="20"/>
      <c r="C251" s="60"/>
      <c r="D251" s="29"/>
      <c r="E251" s="95"/>
      <c r="F251" s="66" t="s">
        <v>243</v>
      </c>
      <c r="G251" s="35"/>
      <c r="H251" s="67">
        <v>0.52987073953685027</v>
      </c>
      <c r="I251" s="67">
        <v>-0.38062941158487362</v>
      </c>
      <c r="J251" s="67">
        <v>-0.18725522986956239</v>
      </c>
      <c r="K251" s="67">
        <v>-0.26927133166966094</v>
      </c>
      <c r="L251" s="67">
        <v>5.1775401532267479E-2</v>
      </c>
      <c r="M251" s="67">
        <v>0.22517133163249084</v>
      </c>
      <c r="N251" s="67">
        <v>0.22663675940136932</v>
      </c>
      <c r="O251" s="67">
        <v>0.42807258116210134</v>
      </c>
      <c r="P251" s="67">
        <v>1.7538239466820933E-2</v>
      </c>
      <c r="Q251" s="67">
        <v>1.7631595609038608E-2</v>
      </c>
      <c r="R251" s="67">
        <v>-0.1645414151620383</v>
      </c>
      <c r="S251" s="67">
        <v>5.3859370581370945E-3</v>
      </c>
      <c r="T251" s="67">
        <v>1.0745966289225211E-2</v>
      </c>
      <c r="U251" s="67">
        <v>1.0657157527554108E-2</v>
      </c>
      <c r="V251" s="67">
        <v>0</v>
      </c>
      <c r="W251" s="67">
        <v>-0.49607552947096989</v>
      </c>
      <c r="X251" s="67">
        <v>-0.50870906657351445</v>
      </c>
      <c r="Y251" s="67">
        <v>-0.44363242680095616</v>
      </c>
      <c r="Z251" s="67">
        <v>-0.30324780973267185</v>
      </c>
      <c r="AA251" s="67">
        <v>-0.21594515936225858</v>
      </c>
      <c r="AB251" s="67">
        <v>0.52172883915523705</v>
      </c>
      <c r="AC251" s="67">
        <v>0.9321943143212359</v>
      </c>
      <c r="AD251" s="67">
        <v>-1.2394475960008158</v>
      </c>
      <c r="AE251" s="67">
        <v>-2.1323940910740022</v>
      </c>
      <c r="AF251" s="67">
        <v>-2.0037505758450047</v>
      </c>
      <c r="AG251" s="67">
        <v>-0.42684999200757079</v>
      </c>
      <c r="AH251" s="67">
        <v>-2.3927738959104943</v>
      </c>
      <c r="AI251" s="67">
        <v>-2.3748613279880031</v>
      </c>
      <c r="AJ251" s="67">
        <v>-0.97457188607314715</v>
      </c>
      <c r="AK251" s="67">
        <v>1.6392121460392952</v>
      </c>
      <c r="AL251" s="67">
        <v>1.3028849199265848</v>
      </c>
      <c r="AM251" s="67">
        <v>0.72547420689560826</v>
      </c>
      <c r="AN251" s="67">
        <v>-1.1530143227030227</v>
      </c>
      <c r="AO251" s="67">
        <v>-0.91590629973837967</v>
      </c>
      <c r="AP251" s="67">
        <v>8.495386555233804E-2</v>
      </c>
      <c r="AQ251" s="67">
        <v>1.5252678571137239</v>
      </c>
      <c r="AR251" s="67">
        <v>0.69163865920535261</v>
      </c>
      <c r="AS251" s="67">
        <v>0.49852388508009249</v>
      </c>
      <c r="AT251" s="67">
        <v>0.35879211084599133</v>
      </c>
      <c r="AU251" s="67">
        <v>0.54947649805605414</v>
      </c>
      <c r="AV251" s="67">
        <v>0.15720654230272904</v>
      </c>
      <c r="AW251" s="67">
        <v>5.1404599205855626E-2</v>
      </c>
      <c r="AX251" s="67">
        <v>-0.24337904991324316</v>
      </c>
      <c r="AY251" s="67">
        <v>-0.13656009953489534</v>
      </c>
      <c r="AZ251" s="67">
        <v>0.71271516928309053</v>
      </c>
      <c r="BA251" s="67">
        <v>0.58140480449414067</v>
      </c>
      <c r="BB251" s="67">
        <v>0.70697648823148351</v>
      </c>
      <c r="BC251" s="67">
        <v>-0.29269129819636636</v>
      </c>
      <c r="BD251" s="67">
        <v>-3.9602416302971843E-2</v>
      </c>
      <c r="BE251" s="67">
        <v>6.5139746472337778E-2</v>
      </c>
      <c r="BF251" s="67">
        <v>0.24725312005716127</v>
      </c>
      <c r="BG251" s="67">
        <v>0.29663986946053805</v>
      </c>
      <c r="BH251" s="67">
        <v>0.36750313245431931</v>
      </c>
      <c r="BI251" s="67">
        <v>0.78482871815906297</v>
      </c>
      <c r="BJ251" s="67">
        <v>1.3581997023653056</v>
      </c>
      <c r="BK251" s="67">
        <v>2.0641869171426275</v>
      </c>
      <c r="BL251" s="67">
        <v>1.9548707170985664</v>
      </c>
      <c r="BM251" s="67">
        <v>1.6899212515058628</v>
      </c>
      <c r="BN251" s="67">
        <v>0.95527796169631418</v>
      </c>
      <c r="BO251" s="67">
        <v>0.78273260734823913</v>
      </c>
      <c r="BP251" s="67">
        <v>1.4851969558851787</v>
      </c>
      <c r="BQ251" s="67">
        <v>1.130994023142418</v>
      </c>
      <c r="BR251" s="67">
        <v>1.1339415414738772</v>
      </c>
      <c r="BS251" s="67">
        <v>0.29650569441055996</v>
      </c>
      <c r="BT251" s="67">
        <v>0.61962750533361455</v>
      </c>
      <c r="BU251" s="67">
        <v>0.58424986148189229</v>
      </c>
      <c r="BV251" s="67">
        <v>0.97016707441815697</v>
      </c>
      <c r="BW251" s="67">
        <v>0.74933710270825693</v>
      </c>
      <c r="BX251" s="67">
        <v>0.60197020937105539</v>
      </c>
      <c r="BY251" s="67">
        <v>0.64088745042982487</v>
      </c>
      <c r="BZ251" s="67">
        <v>0.72858795823552747</v>
      </c>
      <c r="CA251" s="67">
        <v>0.74788662359784486</v>
      </c>
      <c r="CB251" s="67">
        <v>0.25348365899299291</v>
      </c>
      <c r="CC251" s="67">
        <v>-0.24398677710948699</v>
      </c>
      <c r="CD251" s="67">
        <v>8.1683660477981951E-2</v>
      </c>
      <c r="CE251" s="67">
        <v>0.37276960802153225</v>
      </c>
      <c r="CF251" s="67">
        <v>0.7493571680952168</v>
      </c>
      <c r="CG251" s="67">
        <v>0.46689988569406538</v>
      </c>
      <c r="CH251" s="67">
        <v>9.39378962057663E-2</v>
      </c>
      <c r="CI251" s="67">
        <v>-0.6031611562031618</v>
      </c>
      <c r="CJ251" s="67">
        <v>-0.2449623588429122</v>
      </c>
      <c r="CK251" s="67">
        <v>-0.24439178685308963</v>
      </c>
      <c r="CL251" s="67">
        <v>-0.14323886273293254</v>
      </c>
      <c r="CM251" s="67">
        <v>-0.21914554565439748</v>
      </c>
      <c r="CN251" s="67">
        <v>0.23893279886664098</v>
      </c>
      <c r="CO251" s="67">
        <v>0.27644717968663379</v>
      </c>
      <c r="CP251" s="67">
        <v>0.30171163148616209</v>
      </c>
      <c r="CQ251" s="67">
        <v>-1.0625126229510062</v>
      </c>
      <c r="CR251" s="67">
        <v>-1.045866093019872</v>
      </c>
      <c r="CS251" s="67">
        <v>-1.3160011473874356</v>
      </c>
      <c r="CT251" s="67">
        <v>-0.24490864244557342</v>
      </c>
      <c r="CU251" s="67">
        <v>-8.4139460298512991E-2</v>
      </c>
      <c r="CV251" s="67">
        <v>0.1735848888830531</v>
      </c>
      <c r="CW251" s="67">
        <v>0.17896102816559811</v>
      </c>
      <c r="CX251" s="67">
        <v>-1.5867297184568527E-3</v>
      </c>
      <c r="CY251" s="67">
        <v>9.6092892381247047E-2</v>
      </c>
      <c r="CZ251" s="67">
        <v>0.46286416439433109</v>
      </c>
      <c r="DA251" s="67">
        <v>0.6642475428929645</v>
      </c>
      <c r="DB251" s="67">
        <v>0.35309343569438145</v>
      </c>
      <c r="DC251" s="67">
        <v>-0.19498703879179163</v>
      </c>
      <c r="DD251" s="67">
        <v>-0.42694625471033171</v>
      </c>
      <c r="DE251" s="67">
        <v>0.52912329013577564</v>
      </c>
      <c r="DF251" s="67">
        <v>0.42690025838467566</v>
      </c>
      <c r="DG251" s="67">
        <v>0.57068521277102069</v>
      </c>
      <c r="DH251" s="67">
        <v>0.26554892380065642</v>
      </c>
      <c r="DI251" s="67">
        <v>0.2177180540744246</v>
      </c>
      <c r="DJ251" s="67">
        <v>-0.22721832978760345</v>
      </c>
      <c r="DK251" s="67">
        <v>-0.13618934679100739</v>
      </c>
      <c r="DL251" s="67">
        <v>-0.2165465993979209</v>
      </c>
      <c r="DM251" s="67">
        <v>4.0999650163690018E-2</v>
      </c>
      <c r="DN251" s="67">
        <v>9.7856572679929144E-2</v>
      </c>
      <c r="DO251" s="67">
        <v>0.82706932803112576</v>
      </c>
      <c r="DP251" s="67">
        <v>0.73241147628619763</v>
      </c>
      <c r="DQ251" s="67">
        <v>0.74598520787558831</v>
      </c>
      <c r="DR251" s="67">
        <v>0.4273047948847416</v>
      </c>
      <c r="DS251" s="67">
        <v>0.82274294729832154</v>
      </c>
      <c r="DT251" s="67">
        <v>1.2860162460865445</v>
      </c>
      <c r="DU251" s="67">
        <v>1.31</v>
      </c>
      <c r="DV251" s="67">
        <v>1.1076018099547511</v>
      </c>
      <c r="DW251" s="67">
        <v>1.22</v>
      </c>
      <c r="DX251" s="67">
        <v>1</v>
      </c>
      <c r="DY251" s="67">
        <v>0.8126885096470351</v>
      </c>
      <c r="DZ251" s="67">
        <v>0.92</v>
      </c>
      <c r="EA251" s="67">
        <v>0.1</v>
      </c>
      <c r="EB251" s="67">
        <v>-4.1892842577487752E-2</v>
      </c>
      <c r="EC251" s="67">
        <v>-0.7</v>
      </c>
      <c r="ED251" s="67">
        <v>-0.09</v>
      </c>
      <c r="EE251" s="67">
        <v>-9.4607929061194987E-2</v>
      </c>
      <c r="EF251" s="67">
        <v>-0.24</v>
      </c>
      <c r="EG251" s="67">
        <v>-0.42</v>
      </c>
      <c r="EH251" s="67">
        <v>-0.11</v>
      </c>
      <c r="EI251" s="67">
        <v>0.21</v>
      </c>
      <c r="EJ251" s="67">
        <v>0.31</v>
      </c>
      <c r="EK251" s="67">
        <v>0.18</v>
      </c>
      <c r="EL251" s="67">
        <v>0.21</v>
      </c>
      <c r="EM251" s="67">
        <v>0.27</v>
      </c>
      <c r="EN251" s="67">
        <v>-0.11</v>
      </c>
      <c r="EO251" s="67">
        <v>-0.1</v>
      </c>
      <c r="EP251" s="67">
        <v>0.11</v>
      </c>
      <c r="EQ251" s="67">
        <v>0.41</v>
      </c>
      <c r="ER251" s="67">
        <v>0.51</v>
      </c>
      <c r="ES251" s="67">
        <v>0.25</v>
      </c>
      <c r="ET251" s="67">
        <v>0.18</v>
      </c>
      <c r="EU251" s="67">
        <v>0.27</v>
      </c>
      <c r="EV251" s="67">
        <v>-0.11</v>
      </c>
      <c r="EW251" s="67">
        <v>0.1</v>
      </c>
      <c r="EX251" s="67">
        <v>0.41</v>
      </c>
      <c r="EY251" s="67">
        <v>1.17</v>
      </c>
      <c r="EZ251" s="67">
        <v>0.93</v>
      </c>
      <c r="FA251" s="67">
        <v>0.4</v>
      </c>
      <c r="FB251" s="67">
        <v>0.9</v>
      </c>
      <c r="FC251" s="67">
        <v>1.1100000000000001</v>
      </c>
      <c r="FD251" s="67">
        <v>1.46</v>
      </c>
      <c r="FE251" s="67">
        <v>0.4</v>
      </c>
      <c r="FF251" s="67">
        <v>1.03</v>
      </c>
      <c r="FG251" s="67">
        <v>1.33</v>
      </c>
      <c r="FH251" s="67">
        <v>1.79</v>
      </c>
      <c r="FI251" s="67">
        <v>1.39</v>
      </c>
      <c r="FJ251" s="67">
        <v>1.02</v>
      </c>
      <c r="FK251" s="67">
        <v>0.37</v>
      </c>
      <c r="FL251" s="67">
        <v>0.21</v>
      </c>
      <c r="FM251" s="67">
        <v>0.22</v>
      </c>
      <c r="FN251" s="67">
        <v>0.2</v>
      </c>
      <c r="FO251" s="67">
        <v>0.18</v>
      </c>
      <c r="FP251" s="67">
        <v>-0.27</v>
      </c>
      <c r="FQ251" s="67">
        <v>-0.16</v>
      </c>
      <c r="FR251" s="67">
        <v>-0.23</v>
      </c>
      <c r="FS251" s="67">
        <v>0.01</v>
      </c>
      <c r="FT251" s="67">
        <v>0.15</v>
      </c>
      <c r="FU251" s="67">
        <v>0.1</v>
      </c>
      <c r="FV251" s="67">
        <v>-0.13</v>
      </c>
      <c r="FW251" s="67">
        <v>0.18</v>
      </c>
      <c r="FX251" s="67">
        <v>0.26</v>
      </c>
      <c r="FY251" s="67">
        <v>0.77</v>
      </c>
      <c r="FZ251" s="67">
        <v>1.1399999999999999</v>
      </c>
      <c r="GA251" s="67">
        <v>1.07</v>
      </c>
      <c r="GB251" s="67">
        <v>0.73</v>
      </c>
      <c r="GC251" s="67">
        <v>0</v>
      </c>
      <c r="GD251" s="67">
        <v>0.05</v>
      </c>
      <c r="GE251" s="67">
        <v>0.23</v>
      </c>
      <c r="GF251" s="67">
        <v>0.17</v>
      </c>
      <c r="GG251" s="67">
        <v>0.36</v>
      </c>
      <c r="GH251" s="67">
        <v>0.53</v>
      </c>
      <c r="GI251" s="67">
        <v>0.49</v>
      </c>
      <c r="GJ251" s="67">
        <v>0.75</v>
      </c>
      <c r="GK251" s="67">
        <v>0.77</v>
      </c>
      <c r="GL251" s="67">
        <v>0.8</v>
      </c>
      <c r="GM251" s="67">
        <v>0.12</v>
      </c>
      <c r="GN251" s="67">
        <v>0.26</v>
      </c>
      <c r="GO251" s="67">
        <v>0.39</v>
      </c>
      <c r="GP251" s="67">
        <v>1.59</v>
      </c>
      <c r="GQ251" s="67">
        <v>1.57</v>
      </c>
      <c r="GR251" s="67">
        <v>1.69</v>
      </c>
      <c r="GS251" s="67">
        <v>-0.26</v>
      </c>
      <c r="GT251" s="67">
        <v>-0.03</v>
      </c>
      <c r="GU251" s="67">
        <v>-0.18</v>
      </c>
      <c r="GV251" s="67">
        <v>0.83</v>
      </c>
      <c r="GW251" s="67">
        <v>0.83</v>
      </c>
      <c r="GX251" s="67">
        <v>0.74</v>
      </c>
      <c r="GY251" s="67">
        <v>0.54</v>
      </c>
      <c r="GZ251" s="67">
        <v>0.42</v>
      </c>
      <c r="HA251" s="67">
        <v>-0.17</v>
      </c>
      <c r="HB251" s="67">
        <v>0.22</v>
      </c>
      <c r="HC251" s="67">
        <v>0.11</v>
      </c>
      <c r="HD251" s="67">
        <v>0.92</v>
      </c>
      <c r="HE251" s="67">
        <v>0.96</v>
      </c>
      <c r="HF251" s="67">
        <v>0.99</v>
      </c>
      <c r="HG251" s="67">
        <v>0.78</v>
      </c>
      <c r="HH251" s="67">
        <v>0.81</v>
      </c>
      <c r="HI251" s="67">
        <v>1.17</v>
      </c>
      <c r="HJ251" s="67">
        <v>1.49</v>
      </c>
      <c r="HK251" s="67">
        <v>1.67</v>
      </c>
      <c r="HL251" s="67">
        <v>1.86</v>
      </c>
      <c r="HM251" s="67">
        <v>1.44</v>
      </c>
      <c r="HN251" s="67">
        <v>0.8</v>
      </c>
      <c r="HO251" s="67">
        <v>0.35</v>
      </c>
      <c r="HP251" s="67">
        <v>0.39</v>
      </c>
      <c r="HQ251" s="67">
        <v>0.13</v>
      </c>
      <c r="HR251" s="67">
        <v>0.4</v>
      </c>
      <c r="HS251" s="67">
        <v>0.56999999999999995</v>
      </c>
      <c r="HT251" s="67">
        <v>1.84</v>
      </c>
      <c r="HU251" s="67">
        <v>1.63</v>
      </c>
      <c r="HV251" s="67">
        <v>1.68</v>
      </c>
      <c r="HW251" s="67">
        <v>1.24</v>
      </c>
      <c r="HX251" s="67">
        <v>1.2</v>
      </c>
      <c r="HY251" s="67">
        <v>1.1100000000000001</v>
      </c>
      <c r="HZ251" s="67">
        <v>0.89</v>
      </c>
      <c r="IA251" s="67">
        <v>0.66</v>
      </c>
      <c r="IB251" s="67">
        <v>0.49</v>
      </c>
      <c r="IC251" s="69">
        <v>0.46325314670705592</v>
      </c>
      <c r="ID251" s="69">
        <v>0.53928994632535099</v>
      </c>
      <c r="IE251" s="69">
        <v>-4.2939181832322287E-2</v>
      </c>
      <c r="IF251" s="69">
        <v>7.6763208378700681E-2</v>
      </c>
      <c r="IG251" s="69">
        <v>-4.8343340073624654E-2</v>
      </c>
      <c r="IH251" s="69">
        <v>0.41665318608389068</v>
      </c>
      <c r="II251" s="69">
        <v>0.55098138642609007</v>
      </c>
      <c r="IJ251" s="69">
        <v>0.46541971275989003</v>
      </c>
      <c r="IK251" s="69">
        <v>0.28104412298439363</v>
      </c>
      <c r="IL251" s="69">
        <v>0.24368953180899056</v>
      </c>
      <c r="IM251" s="69">
        <v>0.28872691450199617</v>
      </c>
      <c r="IN251" s="69">
        <v>0.6683795302535388</v>
      </c>
      <c r="IO251" s="69">
        <v>0.61522030383159632</v>
      </c>
      <c r="IP251" s="69">
        <v>0.5089595064032767</v>
      </c>
      <c r="IQ251" s="69">
        <v>0.31407030642401618</v>
      </c>
      <c r="IR251" s="69">
        <v>0.28893876704515992</v>
      </c>
      <c r="IS251" s="69">
        <v>0.66258495359568614</v>
      </c>
      <c r="IT251" s="69">
        <v>0.81461232954840046</v>
      </c>
      <c r="IU251" s="69">
        <v>0.87204967076268969</v>
      </c>
      <c r="IV251" s="69">
        <v>0.76423632498574157</v>
      </c>
      <c r="IW251" s="69">
        <v>0.5439200497744594</v>
      </c>
      <c r="IX251" s="69">
        <v>0.31214610877793331</v>
      </c>
      <c r="IY251" s="69">
        <v>0.27787888214859757</v>
      </c>
      <c r="IZ251" s="92"/>
    </row>
    <row r="252" spans="1:260" s="53" customFormat="1" ht="18" customHeight="1" x14ac:dyDescent="0.2">
      <c r="A252" s="97">
        <v>25201</v>
      </c>
      <c r="B252" s="20"/>
      <c r="C252" s="60"/>
      <c r="D252" s="29"/>
      <c r="E252" s="95"/>
      <c r="F252" s="35"/>
      <c r="G252" s="36" t="s">
        <v>244</v>
      </c>
      <c r="H252" s="71">
        <v>-0.32</v>
      </c>
      <c r="I252" s="71">
        <v>-0.33</v>
      </c>
      <c r="J252" s="71">
        <v>0.62</v>
      </c>
      <c r="K252" s="71">
        <v>0.62</v>
      </c>
      <c r="L252" s="71">
        <v>0.65</v>
      </c>
      <c r="M252" s="71">
        <v>0</v>
      </c>
      <c r="N252" s="71">
        <v>0</v>
      </c>
      <c r="O252" s="71">
        <v>0.4</v>
      </c>
      <c r="P252" s="71">
        <v>0.38</v>
      </c>
      <c r="Q252" s="71">
        <v>0.39</v>
      </c>
      <c r="R252" s="71">
        <v>0</v>
      </c>
      <c r="S252" s="71">
        <v>0</v>
      </c>
      <c r="T252" s="71">
        <v>0</v>
      </c>
      <c r="U252" s="71">
        <v>0</v>
      </c>
      <c r="V252" s="71">
        <v>0</v>
      </c>
      <c r="W252" s="71">
        <v>0</v>
      </c>
      <c r="X252" s="71">
        <v>0</v>
      </c>
      <c r="Y252" s="71">
        <v>0</v>
      </c>
      <c r="Z252" s="71">
        <v>0</v>
      </c>
      <c r="AA252" s="71">
        <v>0</v>
      </c>
      <c r="AB252" s="71">
        <v>1.71</v>
      </c>
      <c r="AC252" s="71">
        <v>1.72</v>
      </c>
      <c r="AD252" s="71">
        <v>-2.98</v>
      </c>
      <c r="AE252" s="71">
        <v>-4.95</v>
      </c>
      <c r="AF252" s="71">
        <v>-4.88</v>
      </c>
      <c r="AG252" s="71">
        <v>-1.74</v>
      </c>
      <c r="AH252" s="71">
        <v>-5.66</v>
      </c>
      <c r="AI252" s="71">
        <v>-5.58</v>
      </c>
      <c r="AJ252" s="71">
        <v>-3.09</v>
      </c>
      <c r="AK252" s="71">
        <v>2.0099999999999998</v>
      </c>
      <c r="AL252" s="71">
        <v>1.56</v>
      </c>
      <c r="AM252" s="71">
        <v>0.84</v>
      </c>
      <c r="AN252" s="71">
        <v>-2.02</v>
      </c>
      <c r="AO252" s="71">
        <v>-1.62</v>
      </c>
      <c r="AP252" s="71">
        <v>0.32</v>
      </c>
      <c r="AQ252" s="71">
        <v>2.19</v>
      </c>
      <c r="AR252" s="71">
        <v>0.93</v>
      </c>
      <c r="AS252" s="71">
        <v>1.35</v>
      </c>
      <c r="AT252" s="71">
        <v>1.05</v>
      </c>
      <c r="AU252" s="71">
        <v>0.97</v>
      </c>
      <c r="AV252" s="71">
        <v>0</v>
      </c>
      <c r="AW252" s="71">
        <v>-0.32</v>
      </c>
      <c r="AX252" s="71">
        <v>-0.32</v>
      </c>
      <c r="AY252" s="71">
        <v>-0.32</v>
      </c>
      <c r="AZ252" s="71">
        <v>2.75</v>
      </c>
      <c r="BA252" s="71">
        <v>2.4700000000000002</v>
      </c>
      <c r="BB252" s="71">
        <v>2.67</v>
      </c>
      <c r="BC252" s="71">
        <v>-0.67</v>
      </c>
      <c r="BD252" s="71">
        <v>-0.67</v>
      </c>
      <c r="BE252" s="71">
        <v>-0.87</v>
      </c>
      <c r="BF252" s="71">
        <v>-0.06</v>
      </c>
      <c r="BG252" s="71">
        <v>0.16</v>
      </c>
      <c r="BH252" s="71">
        <v>1.35</v>
      </c>
      <c r="BI252" s="71">
        <v>1.88</v>
      </c>
      <c r="BJ252" s="71">
        <v>2.56</v>
      </c>
      <c r="BK252" s="71">
        <v>1.37</v>
      </c>
      <c r="BL252" s="71">
        <v>1.45</v>
      </c>
      <c r="BM252" s="71">
        <v>0.55000000000000004</v>
      </c>
      <c r="BN252" s="71">
        <v>0.43</v>
      </c>
      <c r="BO252" s="71">
        <v>0.42</v>
      </c>
      <c r="BP252" s="71">
        <v>2.71</v>
      </c>
      <c r="BQ252" s="71">
        <v>2.68</v>
      </c>
      <c r="BR252" s="71">
        <v>2.74</v>
      </c>
      <c r="BS252" s="71">
        <v>0.69</v>
      </c>
      <c r="BT252" s="71">
        <v>0.69</v>
      </c>
      <c r="BU252" s="71">
        <v>0.44</v>
      </c>
      <c r="BV252" s="71">
        <v>0.31</v>
      </c>
      <c r="BW252" s="71">
        <v>0.31</v>
      </c>
      <c r="BX252" s="71">
        <v>0.01</v>
      </c>
      <c r="BY252" s="71">
        <v>0.01</v>
      </c>
      <c r="BZ252" s="71">
        <v>0.01</v>
      </c>
      <c r="CA252" s="71">
        <v>-0.15</v>
      </c>
      <c r="CB252" s="71">
        <v>-0.14000000000000001</v>
      </c>
      <c r="CC252" s="71">
        <v>-0.04</v>
      </c>
      <c r="CD252" s="71">
        <v>-0.08</v>
      </c>
      <c r="CE252" s="71">
        <v>0.63</v>
      </c>
      <c r="CF252" s="71">
        <v>0.3</v>
      </c>
      <c r="CG252" s="71">
        <v>0.47</v>
      </c>
      <c r="CH252" s="71">
        <v>-0.76</v>
      </c>
      <c r="CI252" s="71">
        <v>-1.37</v>
      </c>
      <c r="CJ252" s="71">
        <v>-1.08</v>
      </c>
      <c r="CK252" s="71">
        <v>-0.56999999999999995</v>
      </c>
      <c r="CL252" s="71">
        <v>0.26</v>
      </c>
      <c r="CM252" s="71">
        <v>0.02</v>
      </c>
      <c r="CN252" s="71">
        <v>1.71</v>
      </c>
      <c r="CO252" s="71">
        <v>2.33</v>
      </c>
      <c r="CP252" s="71">
        <v>2.2400000000000002</v>
      </c>
      <c r="CQ252" s="71">
        <v>-4.6500000000000004</v>
      </c>
      <c r="CR252" s="71">
        <v>-5.14</v>
      </c>
      <c r="CS252" s="71">
        <v>-5.07</v>
      </c>
      <c r="CT252" s="71">
        <v>-0.01</v>
      </c>
      <c r="CU252" s="71">
        <v>-0.01</v>
      </c>
      <c r="CV252" s="71">
        <v>0</v>
      </c>
      <c r="CW252" s="71">
        <v>0</v>
      </c>
      <c r="CX252" s="71">
        <v>-0.04</v>
      </c>
      <c r="CY252" s="71">
        <v>-0.19</v>
      </c>
      <c r="CZ252" s="71">
        <v>-0.19</v>
      </c>
      <c r="DA252" s="71">
        <v>-0.12</v>
      </c>
      <c r="DB252" s="71">
        <v>-0.52</v>
      </c>
      <c r="DC252" s="71">
        <v>-0.56999999999999995</v>
      </c>
      <c r="DD252" s="71">
        <v>-0.31</v>
      </c>
      <c r="DE252" s="71">
        <v>0.67</v>
      </c>
      <c r="DF252" s="71">
        <v>0.61</v>
      </c>
      <c r="DG252" s="71">
        <v>0.35</v>
      </c>
      <c r="DH252" s="71">
        <v>0.43</v>
      </c>
      <c r="DI252" s="71">
        <v>0.43</v>
      </c>
      <c r="DJ252" s="71">
        <v>0.43</v>
      </c>
      <c r="DK252" s="71">
        <v>0</v>
      </c>
      <c r="DL252" s="71">
        <v>-0.33</v>
      </c>
      <c r="DM252" s="71">
        <v>-0.33</v>
      </c>
      <c r="DN252" s="71">
        <v>-0.51</v>
      </c>
      <c r="DO252" s="71">
        <v>1.45</v>
      </c>
      <c r="DP252" s="71">
        <v>1.46</v>
      </c>
      <c r="DQ252" s="71">
        <v>1.33</v>
      </c>
      <c r="DR252" s="71">
        <v>-0.24</v>
      </c>
      <c r="DS252" s="71">
        <v>-0.24</v>
      </c>
      <c r="DT252" s="71">
        <v>1.05</v>
      </c>
      <c r="DU252" s="71">
        <v>1.05</v>
      </c>
      <c r="DV252" s="71">
        <v>1.05</v>
      </c>
      <c r="DW252" s="71">
        <v>0.01</v>
      </c>
      <c r="DX252" s="71">
        <v>0.25</v>
      </c>
      <c r="DY252" s="71">
        <v>0.25</v>
      </c>
      <c r="DZ252" s="71">
        <v>-0.09</v>
      </c>
      <c r="EA252" s="71">
        <v>-3.02</v>
      </c>
      <c r="EB252" s="71">
        <v>-2.97</v>
      </c>
      <c r="EC252" s="71">
        <v>-3.03</v>
      </c>
      <c r="ED252" s="71">
        <v>0.3</v>
      </c>
      <c r="EE252" s="71">
        <v>0.06</v>
      </c>
      <c r="EF252" s="71">
        <v>0.64</v>
      </c>
      <c r="EG252" s="71">
        <v>-0.05</v>
      </c>
      <c r="EH252" s="71">
        <v>0.12</v>
      </c>
      <c r="EI252" s="71">
        <v>0</v>
      </c>
      <c r="EJ252" s="71">
        <v>0.46</v>
      </c>
      <c r="EK252" s="71">
        <v>0.24</v>
      </c>
      <c r="EL252" s="71">
        <v>0.25</v>
      </c>
      <c r="EM252" s="71">
        <v>-0.02</v>
      </c>
      <c r="EN252" s="71">
        <v>0.19</v>
      </c>
      <c r="EO252" s="71">
        <v>0.34</v>
      </c>
      <c r="EP252" s="71">
        <v>0.56999999999999995</v>
      </c>
      <c r="EQ252" s="71">
        <v>0.74</v>
      </c>
      <c r="ER252" s="71">
        <v>1.25</v>
      </c>
      <c r="ES252" s="71">
        <v>1.17</v>
      </c>
      <c r="ET252" s="71">
        <v>1</v>
      </c>
      <c r="EU252" s="71">
        <v>0.86</v>
      </c>
      <c r="EV252" s="71">
        <v>-1.28</v>
      </c>
      <c r="EW252" s="71">
        <v>-1.28</v>
      </c>
      <c r="EX252" s="71">
        <v>-1.97</v>
      </c>
      <c r="EY252" s="71">
        <v>-0.18</v>
      </c>
      <c r="EZ252" s="71">
        <v>-0.18</v>
      </c>
      <c r="FA252" s="71">
        <v>-0.1</v>
      </c>
      <c r="FB252" s="71">
        <v>0.18</v>
      </c>
      <c r="FC252" s="71">
        <v>0.18</v>
      </c>
      <c r="FD252" s="71">
        <v>0.51</v>
      </c>
      <c r="FE252" s="71">
        <v>0.38</v>
      </c>
      <c r="FF252" s="71">
        <v>0.54</v>
      </c>
      <c r="FG252" s="71">
        <v>0.75</v>
      </c>
      <c r="FH252" s="71">
        <v>3.13</v>
      </c>
      <c r="FI252" s="71">
        <v>2.95</v>
      </c>
      <c r="FJ252" s="71">
        <v>2.2799999999999998</v>
      </c>
      <c r="FK252" s="71">
        <v>-1.82</v>
      </c>
      <c r="FL252" s="71">
        <v>-1.83</v>
      </c>
      <c r="FM252" s="71">
        <v>-1.52</v>
      </c>
      <c r="FN252" s="71">
        <v>1.21</v>
      </c>
      <c r="FO252" s="71">
        <v>1.37</v>
      </c>
      <c r="FP252" s="71">
        <v>1.23</v>
      </c>
      <c r="FQ252" s="71">
        <v>0.57999999999999996</v>
      </c>
      <c r="FR252" s="71">
        <v>0.41</v>
      </c>
      <c r="FS252" s="71">
        <v>0.32</v>
      </c>
      <c r="FT252" s="71">
        <v>0.63</v>
      </c>
      <c r="FU252" s="71">
        <v>0.42</v>
      </c>
      <c r="FV252" s="71">
        <v>-0.16</v>
      </c>
      <c r="FW252" s="71">
        <v>1.21</v>
      </c>
      <c r="FX252" s="71">
        <v>1.43</v>
      </c>
      <c r="FY252" s="71">
        <v>3.21</v>
      </c>
      <c r="FZ252" s="71">
        <v>1.8</v>
      </c>
      <c r="GA252" s="71">
        <v>1.8</v>
      </c>
      <c r="GB252" s="71">
        <v>0.49</v>
      </c>
      <c r="GC252" s="71">
        <v>0</v>
      </c>
      <c r="GD252" s="71">
        <v>0</v>
      </c>
      <c r="GE252" s="71">
        <v>0.6</v>
      </c>
      <c r="GF252" s="71">
        <v>0.36</v>
      </c>
      <c r="GG252" s="71">
        <v>0.36</v>
      </c>
      <c r="GH252" s="71">
        <v>0</v>
      </c>
      <c r="GI252" s="71">
        <v>0</v>
      </c>
      <c r="GJ252" s="71">
        <v>0</v>
      </c>
      <c r="GK252" s="71">
        <v>0</v>
      </c>
      <c r="GL252" s="71">
        <v>0</v>
      </c>
      <c r="GM252" s="71">
        <v>0</v>
      </c>
      <c r="GN252" s="71">
        <v>0</v>
      </c>
      <c r="GO252" s="71">
        <v>0.7</v>
      </c>
      <c r="GP252" s="71">
        <v>0.7</v>
      </c>
      <c r="GQ252" s="71">
        <v>0.78</v>
      </c>
      <c r="GR252" s="71">
        <v>0.25</v>
      </c>
      <c r="GS252" s="71">
        <v>0.24</v>
      </c>
      <c r="GT252" s="71">
        <v>-7.0000000000000007E-2</v>
      </c>
      <c r="GU252" s="71">
        <v>-0.25</v>
      </c>
      <c r="GV252" s="71">
        <v>0.27</v>
      </c>
      <c r="GW252" s="71">
        <v>0.7</v>
      </c>
      <c r="GX252" s="71">
        <v>0.39</v>
      </c>
      <c r="GY252" s="71">
        <v>-0.12</v>
      </c>
      <c r="GZ252" s="71">
        <v>-0.3</v>
      </c>
      <c r="HA252" s="71">
        <v>-2.57</v>
      </c>
      <c r="HB252" s="71">
        <v>-2.57</v>
      </c>
      <c r="HC252" s="71">
        <v>-1.96</v>
      </c>
      <c r="HD252" s="71">
        <v>0.63</v>
      </c>
      <c r="HE252" s="71">
        <v>0.63</v>
      </c>
      <c r="HF252" s="71">
        <v>0</v>
      </c>
      <c r="HG252" s="71">
        <v>0.75</v>
      </c>
      <c r="HH252" s="71">
        <v>0.75</v>
      </c>
      <c r="HI252" s="71">
        <v>2.16</v>
      </c>
      <c r="HJ252" s="71">
        <v>2.5499999999999998</v>
      </c>
      <c r="HK252" s="71">
        <v>2.5499999999999998</v>
      </c>
      <c r="HL252" s="71">
        <v>2.57</v>
      </c>
      <c r="HM252" s="71">
        <v>1.36</v>
      </c>
      <c r="HN252" s="71">
        <v>1.36</v>
      </c>
      <c r="HO252" s="71">
        <v>0.75</v>
      </c>
      <c r="HP252" s="71">
        <v>0.75</v>
      </c>
      <c r="HQ252" s="71">
        <v>0.75</v>
      </c>
      <c r="HR252" s="71">
        <v>0.93</v>
      </c>
      <c r="HS252" s="71">
        <v>0.93</v>
      </c>
      <c r="HT252" s="71">
        <v>1.45</v>
      </c>
      <c r="HU252" s="71">
        <v>0.51</v>
      </c>
      <c r="HV252" s="71">
        <v>1.01</v>
      </c>
      <c r="HW252" s="71">
        <v>0.49</v>
      </c>
      <c r="HX252" s="71">
        <v>0.13</v>
      </c>
      <c r="HY252" s="71">
        <v>0.26</v>
      </c>
      <c r="HZ252" s="71">
        <v>0.27</v>
      </c>
      <c r="IA252" s="71">
        <v>0.62</v>
      </c>
      <c r="IB252" s="71">
        <v>0</v>
      </c>
      <c r="IC252" s="41">
        <v>0.98000000000000009</v>
      </c>
      <c r="ID252" s="41">
        <v>0.86</v>
      </c>
      <c r="IE252" s="41">
        <v>-1.9159999999999999</v>
      </c>
      <c r="IF252" s="41">
        <v>-1.6640000000000001</v>
      </c>
      <c r="IG252" s="41">
        <v>-1.4079999999999999</v>
      </c>
      <c r="IH252" s="41">
        <v>0.89</v>
      </c>
      <c r="II252" s="41">
        <v>0.53400000000000003</v>
      </c>
      <c r="IJ252" s="41">
        <v>0.60399999999999998</v>
      </c>
      <c r="IK252" s="41">
        <v>-0.29799999999999993</v>
      </c>
      <c r="IL252" s="41">
        <v>-0.32999999999999996</v>
      </c>
      <c r="IM252" s="41">
        <v>-0.28199999999999997</v>
      </c>
      <c r="IN252" s="41">
        <v>0.84800000000000009</v>
      </c>
      <c r="IO252" s="41">
        <v>0.76999999999999991</v>
      </c>
      <c r="IP252" s="41">
        <v>0.46200000000000002</v>
      </c>
      <c r="IQ252" s="41">
        <v>0.41200000000000003</v>
      </c>
      <c r="IR252" s="41">
        <v>0.55000000000000004</v>
      </c>
      <c r="IS252" s="41">
        <v>1.3640000000000001</v>
      </c>
      <c r="IT252" s="41">
        <v>1.1679999999999999</v>
      </c>
      <c r="IU252" s="41">
        <v>1.1499999999999999</v>
      </c>
      <c r="IV252" s="41">
        <v>0.95</v>
      </c>
      <c r="IW252" s="41">
        <v>0.59399999999999997</v>
      </c>
      <c r="IX252" s="41">
        <v>0.55999999999999994</v>
      </c>
      <c r="IY252" s="41">
        <v>0.41200000000000003</v>
      </c>
      <c r="IZ252" s="41"/>
    </row>
    <row r="253" spans="1:260" s="53" customFormat="1" ht="18" customHeight="1" x14ac:dyDescent="0.2">
      <c r="A253" s="97">
        <v>25202</v>
      </c>
      <c r="B253" s="20"/>
      <c r="C253" s="60"/>
      <c r="D253" s="29"/>
      <c r="E253" s="95"/>
      <c r="F253" s="35"/>
      <c r="G253" s="36" t="s">
        <v>245</v>
      </c>
      <c r="H253" s="71">
        <v>0</v>
      </c>
      <c r="I253" s="71">
        <v>0</v>
      </c>
      <c r="J253" s="71">
        <v>0</v>
      </c>
      <c r="K253" s="71">
        <v>0</v>
      </c>
      <c r="L253" s="71">
        <v>-0.2</v>
      </c>
      <c r="M253" s="71">
        <v>-0.2</v>
      </c>
      <c r="N253" s="71">
        <v>-0.2</v>
      </c>
      <c r="O253" s="71">
        <v>0</v>
      </c>
      <c r="P253" s="71">
        <v>0</v>
      </c>
      <c r="Q253" s="71">
        <v>0</v>
      </c>
      <c r="R253" s="71">
        <v>0</v>
      </c>
      <c r="S253" s="71">
        <v>0</v>
      </c>
      <c r="T253" s="71">
        <v>0</v>
      </c>
      <c r="U253" s="71">
        <v>0</v>
      </c>
      <c r="V253" s="71">
        <v>0</v>
      </c>
      <c r="W253" s="71">
        <v>-8.9499999999999993</v>
      </c>
      <c r="X253" s="71">
        <v>-8.9499999999999993</v>
      </c>
      <c r="Y253" s="71">
        <v>-8.9499999999999993</v>
      </c>
      <c r="Z253" s="71">
        <v>-7.22</v>
      </c>
      <c r="AA253" s="71">
        <v>-6.49</v>
      </c>
      <c r="AB253" s="71">
        <v>-6.5</v>
      </c>
      <c r="AC253" s="71">
        <v>0.99</v>
      </c>
      <c r="AD253" s="71">
        <v>0</v>
      </c>
      <c r="AE253" s="71">
        <v>0</v>
      </c>
      <c r="AF253" s="71">
        <v>0</v>
      </c>
      <c r="AG253" s="71">
        <v>0</v>
      </c>
      <c r="AH253" s="71">
        <v>0</v>
      </c>
      <c r="AI253" s="71">
        <v>0</v>
      </c>
      <c r="AJ253" s="71">
        <v>5.78</v>
      </c>
      <c r="AK253" s="71">
        <v>5.77</v>
      </c>
      <c r="AL253" s="71">
        <v>5.78</v>
      </c>
      <c r="AM253" s="71">
        <v>0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0.89</v>
      </c>
      <c r="AT253" s="71">
        <v>0.89</v>
      </c>
      <c r="AU253" s="71">
        <v>0.9</v>
      </c>
      <c r="AV253" s="71">
        <v>-6.07</v>
      </c>
      <c r="AW253" s="71">
        <v>-6.06</v>
      </c>
      <c r="AX253" s="71">
        <v>-6.08</v>
      </c>
      <c r="AY253" s="71">
        <v>-1.71</v>
      </c>
      <c r="AZ253" s="71">
        <v>-1.71</v>
      </c>
      <c r="BA253" s="71">
        <v>-1.72</v>
      </c>
      <c r="BB253" s="71">
        <v>0</v>
      </c>
      <c r="BC253" s="71">
        <v>0</v>
      </c>
      <c r="BD253" s="71">
        <v>0</v>
      </c>
      <c r="BE253" s="71">
        <v>0</v>
      </c>
      <c r="BF253" s="71">
        <v>0</v>
      </c>
      <c r="BG253" s="71">
        <v>0</v>
      </c>
      <c r="BH253" s="71">
        <v>0</v>
      </c>
      <c r="BI253" s="71">
        <v>0</v>
      </c>
      <c r="BJ253" s="71">
        <v>-0.33</v>
      </c>
      <c r="BK253" s="71">
        <v>2.02</v>
      </c>
      <c r="BL253" s="71">
        <v>2.02</v>
      </c>
      <c r="BM253" s="71">
        <v>4.13</v>
      </c>
      <c r="BN253" s="71">
        <v>1.71</v>
      </c>
      <c r="BO253" s="71">
        <v>1.72</v>
      </c>
      <c r="BP253" s="71">
        <v>0</v>
      </c>
      <c r="BQ253" s="71">
        <v>0</v>
      </c>
      <c r="BR253" s="71">
        <v>0</v>
      </c>
      <c r="BS253" s="71">
        <v>0</v>
      </c>
      <c r="BT253" s="71">
        <v>12.02</v>
      </c>
      <c r="BU253" s="71">
        <v>11.99</v>
      </c>
      <c r="BV253" s="71">
        <v>20.38</v>
      </c>
      <c r="BW253" s="71">
        <v>2.54</v>
      </c>
      <c r="BX253" s="71">
        <v>2.52</v>
      </c>
      <c r="BY253" s="71">
        <v>-4.5999999999999996</v>
      </c>
      <c r="BZ253" s="71">
        <v>4.83</v>
      </c>
      <c r="CA253" s="71">
        <v>4.83</v>
      </c>
      <c r="CB253" s="71">
        <v>8.8800000000000008</v>
      </c>
      <c r="CC253" s="71">
        <v>-0.9</v>
      </c>
      <c r="CD253" s="71">
        <v>-0.91</v>
      </c>
      <c r="CE253" s="71">
        <v>-4.59</v>
      </c>
      <c r="CF253" s="71">
        <v>0</v>
      </c>
      <c r="CG253" s="71">
        <v>0</v>
      </c>
      <c r="CH253" s="71">
        <v>0</v>
      </c>
      <c r="CI253" s="71">
        <v>0</v>
      </c>
      <c r="CJ253" s="71">
        <v>0</v>
      </c>
      <c r="CK253" s="71">
        <v>0</v>
      </c>
      <c r="CL253" s="71">
        <v>0</v>
      </c>
      <c r="CM253" s="71">
        <v>0</v>
      </c>
      <c r="CN253" s="71">
        <v>0</v>
      </c>
      <c r="CO253" s="71">
        <v>0</v>
      </c>
      <c r="CP253" s="71">
        <v>0</v>
      </c>
      <c r="CQ253" s="71">
        <v>5.53</v>
      </c>
      <c r="CR253" s="71">
        <v>5.52</v>
      </c>
      <c r="CS253" s="71">
        <v>5.5</v>
      </c>
      <c r="CT253" s="71">
        <v>0</v>
      </c>
      <c r="CU253" s="71">
        <v>0</v>
      </c>
      <c r="CV253" s="71">
        <v>0</v>
      </c>
      <c r="CW253" s="71">
        <v>0</v>
      </c>
      <c r="CX253" s="71">
        <v>0</v>
      </c>
      <c r="CY253" s="71">
        <v>0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0</v>
      </c>
      <c r="DN253" s="71">
        <v>0</v>
      </c>
      <c r="DO253" s="71">
        <v>0</v>
      </c>
      <c r="DP253" s="71">
        <v>0</v>
      </c>
      <c r="DQ253" s="71">
        <v>0</v>
      </c>
      <c r="DR253" s="71">
        <v>0</v>
      </c>
      <c r="DS253" s="71">
        <v>0</v>
      </c>
      <c r="DT253" s="71">
        <v>0</v>
      </c>
      <c r="DU253" s="71">
        <v>0</v>
      </c>
      <c r="DV253" s="71">
        <v>0</v>
      </c>
      <c r="DW253" s="71">
        <v>0</v>
      </c>
      <c r="DX253" s="71">
        <v>0</v>
      </c>
      <c r="DY253" s="71">
        <v>0</v>
      </c>
      <c r="DZ253" s="71">
        <v>0</v>
      </c>
      <c r="EA253" s="71">
        <v>0</v>
      </c>
      <c r="EB253" s="71">
        <v>0</v>
      </c>
      <c r="EC253" s="71">
        <v>0</v>
      </c>
      <c r="ED253" s="71">
        <v>0</v>
      </c>
      <c r="EE253" s="71">
        <v>0</v>
      </c>
      <c r="EF253" s="71">
        <v>0</v>
      </c>
      <c r="EG253" s="71">
        <v>0.55000000000000004</v>
      </c>
      <c r="EH253" s="71">
        <v>0.55000000000000004</v>
      </c>
      <c r="EI253" s="71">
        <v>0.55000000000000004</v>
      </c>
      <c r="EJ253" s="71">
        <v>0</v>
      </c>
      <c r="EK253" s="71">
        <v>7.29</v>
      </c>
      <c r="EL253" s="71">
        <v>7.29</v>
      </c>
      <c r="EM253" s="71">
        <v>7.32</v>
      </c>
      <c r="EN253" s="71">
        <v>-11.52</v>
      </c>
      <c r="EO253" s="71">
        <v>-11.51</v>
      </c>
      <c r="EP253" s="71">
        <v>-11.63</v>
      </c>
      <c r="EQ253" s="71">
        <v>-1.6</v>
      </c>
      <c r="ER253" s="71">
        <v>-1.61</v>
      </c>
      <c r="ES253" s="71">
        <v>-1.29</v>
      </c>
      <c r="ET253" s="71">
        <v>0.18</v>
      </c>
      <c r="EU253" s="71">
        <v>0.18</v>
      </c>
      <c r="EV253" s="71">
        <v>0.56000000000000005</v>
      </c>
      <c r="EW253" s="71">
        <v>3.23</v>
      </c>
      <c r="EX253" s="71">
        <v>3.24</v>
      </c>
      <c r="EY253" s="71">
        <v>2.69</v>
      </c>
      <c r="EZ253" s="71">
        <v>-2.2400000000000002</v>
      </c>
      <c r="FA253" s="71">
        <v>-2.25</v>
      </c>
      <c r="FB253" s="71">
        <v>-2.25</v>
      </c>
      <c r="FC253" s="71">
        <v>-3.59</v>
      </c>
      <c r="FD253" s="71">
        <v>-3.61</v>
      </c>
      <c r="FE253" s="71">
        <v>-5.5</v>
      </c>
      <c r="FF253" s="71">
        <v>6.81</v>
      </c>
      <c r="FG253" s="71">
        <v>6.87</v>
      </c>
      <c r="FH253" s="71">
        <v>7.82</v>
      </c>
      <c r="FI253" s="71">
        <v>5.74</v>
      </c>
      <c r="FJ253" s="71">
        <v>5.74</v>
      </c>
      <c r="FK253" s="71">
        <v>2.35</v>
      </c>
      <c r="FL253" s="71">
        <v>-2.37</v>
      </c>
      <c r="FM253" s="71">
        <v>-2.37</v>
      </c>
      <c r="FN253" s="71">
        <v>-1.05</v>
      </c>
      <c r="FO253" s="71">
        <v>0.22</v>
      </c>
      <c r="FP253" s="71">
        <v>0.21</v>
      </c>
      <c r="FQ253" s="71">
        <v>-1.1000000000000001</v>
      </c>
      <c r="FR253" s="71">
        <v>0</v>
      </c>
      <c r="FS253" s="71">
        <v>0</v>
      </c>
      <c r="FT253" s="71">
        <v>0</v>
      </c>
      <c r="FU253" s="71">
        <v>0</v>
      </c>
      <c r="FV253" s="71">
        <v>0</v>
      </c>
      <c r="FW253" s="71">
        <v>0</v>
      </c>
      <c r="FX253" s="71">
        <v>1.48</v>
      </c>
      <c r="FY253" s="71">
        <v>1.47</v>
      </c>
      <c r="FZ253" s="71">
        <v>5.13</v>
      </c>
      <c r="GA253" s="71">
        <v>3.6</v>
      </c>
      <c r="GB253" s="71">
        <v>3.59</v>
      </c>
      <c r="GC253" s="71">
        <v>0</v>
      </c>
      <c r="GD253" s="71">
        <v>0</v>
      </c>
      <c r="GE253" s="71">
        <v>0</v>
      </c>
      <c r="GF253" s="71">
        <v>1.29</v>
      </c>
      <c r="GG253" s="71">
        <v>2.77</v>
      </c>
      <c r="GH253" s="71">
        <v>2.77</v>
      </c>
      <c r="GI253" s="71">
        <v>1.46</v>
      </c>
      <c r="GJ253" s="71">
        <v>1.48</v>
      </c>
      <c r="GK253" s="71">
        <v>1.48</v>
      </c>
      <c r="GL253" s="71">
        <v>1.48</v>
      </c>
      <c r="GM253" s="71">
        <v>1.45</v>
      </c>
      <c r="GN253" s="71">
        <v>1.46</v>
      </c>
      <c r="GO253" s="71">
        <v>1.45</v>
      </c>
      <c r="GP253" s="71">
        <v>0</v>
      </c>
      <c r="GQ253" s="71">
        <v>0</v>
      </c>
      <c r="GR253" s="71">
        <v>0</v>
      </c>
      <c r="GS253" s="71">
        <v>0</v>
      </c>
      <c r="GT253" s="71">
        <v>0</v>
      </c>
      <c r="GU253" s="71">
        <v>0</v>
      </c>
      <c r="GV253" s="71">
        <v>-0.96</v>
      </c>
      <c r="GW253" s="71">
        <v>-0.96</v>
      </c>
      <c r="GX253" s="71">
        <v>-0.96</v>
      </c>
      <c r="GY253" s="71">
        <v>0</v>
      </c>
      <c r="GZ253" s="71">
        <v>0</v>
      </c>
      <c r="HA253" s="71">
        <v>0.96</v>
      </c>
      <c r="HB253" s="71">
        <v>1.01</v>
      </c>
      <c r="HC253" s="71">
        <v>1.01</v>
      </c>
      <c r="HD253" s="71">
        <v>0.05</v>
      </c>
      <c r="HE253" s="71">
        <v>0</v>
      </c>
      <c r="HF253" s="71">
        <v>0</v>
      </c>
      <c r="HG253" s="71">
        <v>0</v>
      </c>
      <c r="HH253" s="71">
        <v>0</v>
      </c>
      <c r="HI253" s="71">
        <v>0</v>
      </c>
      <c r="HJ253" s="71">
        <v>0</v>
      </c>
      <c r="HK253" s="71">
        <v>0.94</v>
      </c>
      <c r="HL253" s="71">
        <v>0.94</v>
      </c>
      <c r="HM253" s="71">
        <v>0.94</v>
      </c>
      <c r="HN253" s="71">
        <v>1.67</v>
      </c>
      <c r="HO253" s="71">
        <v>1.67</v>
      </c>
      <c r="HP253" s="71">
        <v>1.67</v>
      </c>
      <c r="HQ253" s="71">
        <v>0</v>
      </c>
      <c r="HR253" s="71">
        <v>0</v>
      </c>
      <c r="HS253" s="71">
        <v>2.25</v>
      </c>
      <c r="HT253" s="71">
        <v>2.25</v>
      </c>
      <c r="HU253" s="71">
        <v>2.25</v>
      </c>
      <c r="HV253" s="71">
        <v>0</v>
      </c>
      <c r="HW253" s="71">
        <v>0.32</v>
      </c>
      <c r="HX253" s="71">
        <v>0.32</v>
      </c>
      <c r="HY253" s="71">
        <v>0.32</v>
      </c>
      <c r="HZ253" s="71">
        <v>1.1399999999999999</v>
      </c>
      <c r="IA253" s="71">
        <v>1.1399999999999999</v>
      </c>
      <c r="IB253" s="71">
        <v>1.1499999999999999</v>
      </c>
      <c r="IC253" s="41">
        <v>1.1480000000000001</v>
      </c>
      <c r="ID253" s="41">
        <v>1.1480000000000001</v>
      </c>
      <c r="IE253" s="41">
        <v>1.5760000000000001</v>
      </c>
      <c r="IF253" s="41">
        <v>0.43799999999999989</v>
      </c>
      <c r="IG253" s="41">
        <v>0.434</v>
      </c>
      <c r="IH253" s="41">
        <v>-0.46799999999999997</v>
      </c>
      <c r="II253" s="41">
        <v>0.44800000000000006</v>
      </c>
      <c r="IJ253" s="41">
        <v>0.44600000000000001</v>
      </c>
      <c r="IK253" s="41">
        <v>0.90799999999999981</v>
      </c>
      <c r="IL253" s="41">
        <v>0.65399999999999991</v>
      </c>
      <c r="IM253" s="41">
        <v>0.65600000000000003</v>
      </c>
      <c r="IN253" s="41">
        <v>0.01</v>
      </c>
      <c r="IO253" s="41">
        <v>1.458</v>
      </c>
      <c r="IP253" s="41">
        <v>1.458</v>
      </c>
      <c r="IQ253" s="41">
        <v>1.464</v>
      </c>
      <c r="IR253" s="41">
        <v>0.39600000000000002</v>
      </c>
      <c r="IS253" s="41">
        <v>0.39000000000000007</v>
      </c>
      <c r="IT253" s="41">
        <v>2.7759999999999998</v>
      </c>
      <c r="IU253" s="41">
        <v>1.0960000000000001</v>
      </c>
      <c r="IV253" s="41">
        <v>1.0879999999999999</v>
      </c>
      <c r="IW253" s="41">
        <v>-0.98999999999999988</v>
      </c>
      <c r="IX253" s="41">
        <v>1.3359999999999999</v>
      </c>
      <c r="IY253" s="41">
        <v>1.3359999999999999</v>
      </c>
      <c r="IZ253" s="41"/>
    </row>
    <row r="254" spans="1:260" s="53" customFormat="1" ht="18" customHeight="1" x14ac:dyDescent="0.2">
      <c r="A254" s="97">
        <v>25203</v>
      </c>
      <c r="B254" s="20"/>
      <c r="C254" s="60"/>
      <c r="D254" s="29"/>
      <c r="E254" s="95"/>
      <c r="F254" s="35"/>
      <c r="G254" s="36" t="s">
        <v>246</v>
      </c>
      <c r="H254" s="71">
        <v>0.39</v>
      </c>
      <c r="I254" s="71">
        <v>-0.41</v>
      </c>
      <c r="J254" s="71">
        <v>-0.16</v>
      </c>
      <c r="K254" s="71">
        <v>-0.21</v>
      </c>
      <c r="L254" s="71">
        <v>0.11</v>
      </c>
      <c r="M254" s="71">
        <v>0.17</v>
      </c>
      <c r="N254" s="71">
        <v>0.17</v>
      </c>
      <c r="O254" s="71">
        <v>0.38</v>
      </c>
      <c r="P254" s="71">
        <v>0.06</v>
      </c>
      <c r="Q254" s="71">
        <v>0.06</v>
      </c>
      <c r="R254" s="71">
        <v>-0.13</v>
      </c>
      <c r="S254" s="71">
        <v>0.01</v>
      </c>
      <c r="T254" s="71">
        <v>0.02</v>
      </c>
      <c r="U254" s="71">
        <v>0.02</v>
      </c>
      <c r="V254" s="71">
        <v>0</v>
      </c>
      <c r="W254" s="71">
        <v>-0.47</v>
      </c>
      <c r="X254" s="71">
        <v>-0.5</v>
      </c>
      <c r="Y254" s="71">
        <v>-0.38</v>
      </c>
      <c r="Z254" s="71">
        <v>-0.21</v>
      </c>
      <c r="AA254" s="71">
        <v>-0.12</v>
      </c>
      <c r="AB254" s="71">
        <v>0.6</v>
      </c>
      <c r="AC254" s="71">
        <v>1</v>
      </c>
      <c r="AD254" s="71">
        <v>-1.1599999999999999</v>
      </c>
      <c r="AE254" s="71">
        <v>-2.1</v>
      </c>
      <c r="AF254" s="71">
        <v>-2</v>
      </c>
      <c r="AG254" s="71">
        <v>-0.43</v>
      </c>
      <c r="AH254" s="71">
        <v>-2.39</v>
      </c>
      <c r="AI254" s="71">
        <v>-2.39</v>
      </c>
      <c r="AJ254" s="71">
        <v>-0.99</v>
      </c>
      <c r="AK254" s="71">
        <v>1.64</v>
      </c>
      <c r="AL254" s="71">
        <v>1.3</v>
      </c>
      <c r="AM254" s="71">
        <v>0.75</v>
      </c>
      <c r="AN254" s="71">
        <v>-1.1399999999999999</v>
      </c>
      <c r="AO254" s="71">
        <v>-0.91</v>
      </c>
      <c r="AP254" s="71">
        <v>0.13</v>
      </c>
      <c r="AQ254" s="71">
        <v>1.59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0</v>
      </c>
      <c r="BB254" s="71">
        <v>0</v>
      </c>
      <c r="BC254" s="71">
        <v>0</v>
      </c>
      <c r="BD254" s="71">
        <v>0</v>
      </c>
      <c r="BE254" s="71">
        <v>0</v>
      </c>
      <c r="BF254" s="71">
        <v>0</v>
      </c>
      <c r="BG254" s="71">
        <v>0</v>
      </c>
      <c r="BH254" s="71">
        <v>0</v>
      </c>
      <c r="BI254" s="71">
        <v>0</v>
      </c>
      <c r="BJ254" s="71">
        <v>3.06</v>
      </c>
      <c r="BK254" s="71">
        <v>8.09</v>
      </c>
      <c r="BL254" s="71">
        <v>8.09</v>
      </c>
      <c r="BM254" s="71">
        <v>7.61</v>
      </c>
      <c r="BN254" s="71">
        <v>1.29</v>
      </c>
      <c r="BO254" s="71">
        <v>1.29</v>
      </c>
      <c r="BP254" s="71">
        <v>3.92</v>
      </c>
      <c r="BQ254" s="71">
        <v>3.06</v>
      </c>
      <c r="BR254" s="71">
        <v>3.06</v>
      </c>
      <c r="BS254" s="71">
        <v>0</v>
      </c>
      <c r="BT254" s="71">
        <v>0</v>
      </c>
      <c r="BU254" s="71">
        <v>0</v>
      </c>
      <c r="BV254" s="71">
        <v>0</v>
      </c>
      <c r="BW254" s="71">
        <v>0</v>
      </c>
      <c r="BX254" s="71">
        <v>0</v>
      </c>
      <c r="BY254" s="71">
        <v>0</v>
      </c>
      <c r="BZ254" s="71">
        <v>2.06</v>
      </c>
      <c r="CA254" s="71">
        <v>2.06</v>
      </c>
      <c r="CB254" s="71">
        <v>2.06</v>
      </c>
      <c r="CC254" s="71">
        <v>0</v>
      </c>
      <c r="CD254" s="71">
        <v>0</v>
      </c>
      <c r="CE254" s="71">
        <v>0</v>
      </c>
      <c r="CF254" s="71">
        <v>3</v>
      </c>
      <c r="CG254" s="71">
        <v>3</v>
      </c>
      <c r="CH254" s="71">
        <v>3</v>
      </c>
      <c r="CI254" s="71">
        <v>-2.41</v>
      </c>
      <c r="CJ254" s="71">
        <v>0</v>
      </c>
      <c r="CK254" s="71">
        <v>0</v>
      </c>
      <c r="CL254" s="71">
        <v>0</v>
      </c>
      <c r="CM254" s="71">
        <v>0</v>
      </c>
      <c r="CN254" s="71">
        <v>0</v>
      </c>
      <c r="CO254" s="71">
        <v>0</v>
      </c>
      <c r="CP254" s="71">
        <v>0</v>
      </c>
      <c r="CQ254" s="71">
        <v>0</v>
      </c>
      <c r="CR254" s="71">
        <v>0</v>
      </c>
      <c r="CS254" s="71">
        <v>0</v>
      </c>
      <c r="CT254" s="71">
        <v>0</v>
      </c>
      <c r="CU254" s="71">
        <v>0</v>
      </c>
      <c r="CV254" s="71">
        <v>0</v>
      </c>
      <c r="CW254" s="71">
        <v>0</v>
      </c>
      <c r="CX254" s="71">
        <v>0</v>
      </c>
      <c r="CY254" s="71">
        <v>0</v>
      </c>
      <c r="CZ254" s="71">
        <v>1.59</v>
      </c>
      <c r="DA254" s="71">
        <v>1.59</v>
      </c>
      <c r="DB254" s="71">
        <v>2.12</v>
      </c>
      <c r="DC254" s="71">
        <v>0</v>
      </c>
      <c r="DD254" s="71">
        <v>0</v>
      </c>
      <c r="DE254" s="71">
        <v>0.18</v>
      </c>
      <c r="DF254" s="71">
        <v>0.18</v>
      </c>
      <c r="DG254" s="71">
        <v>0.18</v>
      </c>
      <c r="DH254" s="71">
        <v>0.13</v>
      </c>
      <c r="DI254" s="71">
        <v>0.13</v>
      </c>
      <c r="DJ254" s="71">
        <v>-7.0000000000000007E-2</v>
      </c>
      <c r="DK254" s="71">
        <v>-0.24</v>
      </c>
      <c r="DL254" s="71">
        <v>-0.24</v>
      </c>
      <c r="DM254" s="71">
        <v>-0.04</v>
      </c>
      <c r="DN254" s="71">
        <v>0.33</v>
      </c>
      <c r="DO254" s="71">
        <v>0.33</v>
      </c>
      <c r="DP254" s="71">
        <v>0.33</v>
      </c>
      <c r="DQ254" s="71">
        <v>-0.18</v>
      </c>
      <c r="DR254" s="71">
        <v>1.66</v>
      </c>
      <c r="DS254" s="71">
        <v>1.66</v>
      </c>
      <c r="DT254" s="71">
        <v>2.0499999999999998</v>
      </c>
      <c r="DU254" s="71">
        <v>2.33</v>
      </c>
      <c r="DV254" s="71">
        <v>2.0099999999999998</v>
      </c>
      <c r="DW254" s="71">
        <v>3.69</v>
      </c>
      <c r="DX254" s="71">
        <v>0.63</v>
      </c>
      <c r="DY254" s="71">
        <v>0.67</v>
      </c>
      <c r="DZ254" s="71">
        <v>2.4</v>
      </c>
      <c r="EA254" s="71">
        <v>2.4</v>
      </c>
      <c r="EB254" s="71">
        <v>2.66</v>
      </c>
      <c r="EC254" s="71">
        <v>0.36</v>
      </c>
      <c r="ED254" s="71">
        <v>0.36</v>
      </c>
      <c r="EE254" s="71">
        <v>0.36</v>
      </c>
      <c r="EF254" s="71">
        <v>-0.71</v>
      </c>
      <c r="EG254" s="71">
        <v>-0.71</v>
      </c>
      <c r="EH254" s="71">
        <v>-0.71</v>
      </c>
      <c r="EI254" s="71">
        <v>-0.04</v>
      </c>
      <c r="EJ254" s="71">
        <v>-0.04</v>
      </c>
      <c r="EK254" s="71">
        <v>-0.04</v>
      </c>
      <c r="EL254" s="71">
        <v>0.1</v>
      </c>
      <c r="EM254" s="71">
        <v>0.1</v>
      </c>
      <c r="EN254" s="71">
        <v>-0.22</v>
      </c>
      <c r="EO254" s="71">
        <v>-0.54</v>
      </c>
      <c r="EP254" s="71">
        <v>-0.54</v>
      </c>
      <c r="EQ254" s="71">
        <v>-0.23</v>
      </c>
      <c r="ER254" s="71">
        <v>-0.31</v>
      </c>
      <c r="ES254" s="71">
        <v>-0.31</v>
      </c>
      <c r="ET254" s="71">
        <v>-0.31</v>
      </c>
      <c r="EU254" s="71">
        <v>0.51</v>
      </c>
      <c r="EV254" s="71">
        <v>0.51</v>
      </c>
      <c r="EW254" s="71">
        <v>0.51</v>
      </c>
      <c r="EX254" s="71">
        <v>0.09</v>
      </c>
      <c r="EY254" s="71">
        <v>3.93</v>
      </c>
      <c r="EZ254" s="71">
        <v>3.94</v>
      </c>
      <c r="FA254" s="71">
        <v>3.97</v>
      </c>
      <c r="FB254" s="71">
        <v>3.96</v>
      </c>
      <c r="FC254" s="71">
        <v>3.97</v>
      </c>
      <c r="FD254" s="71">
        <v>4.05</v>
      </c>
      <c r="FE254" s="71">
        <v>0.2</v>
      </c>
      <c r="FF254" s="71">
        <v>0.25</v>
      </c>
      <c r="FG254" s="71">
        <v>0.54</v>
      </c>
      <c r="FH254" s="71">
        <v>0.54</v>
      </c>
      <c r="FI254" s="71">
        <v>0.43</v>
      </c>
      <c r="FJ254" s="71">
        <v>0.18</v>
      </c>
      <c r="FK254" s="71">
        <v>0.18</v>
      </c>
      <c r="FL254" s="71">
        <v>1.07</v>
      </c>
      <c r="FM254" s="71">
        <v>1.07</v>
      </c>
      <c r="FN254" s="71">
        <v>1.07</v>
      </c>
      <c r="FO254" s="71">
        <v>0.19</v>
      </c>
      <c r="FP254" s="71">
        <v>0.17</v>
      </c>
      <c r="FQ254" s="71">
        <v>0.17</v>
      </c>
      <c r="FR254" s="71">
        <v>0.17</v>
      </c>
      <c r="FS254" s="71">
        <v>0.03</v>
      </c>
      <c r="FT254" s="71">
        <v>0.03</v>
      </c>
      <c r="FU254" s="71">
        <v>0.03</v>
      </c>
      <c r="FV254" s="71">
        <v>0.08</v>
      </c>
      <c r="FW254" s="71">
        <v>0.08</v>
      </c>
      <c r="FX254" s="71">
        <v>0.08</v>
      </c>
      <c r="FY254" s="71">
        <v>0.27</v>
      </c>
      <c r="FZ254" s="71">
        <v>2.38</v>
      </c>
      <c r="GA254" s="71">
        <v>2.38</v>
      </c>
      <c r="GB254" s="71">
        <v>2.29</v>
      </c>
      <c r="GC254" s="71">
        <v>0.19</v>
      </c>
      <c r="GD254" s="71">
        <v>0.19</v>
      </c>
      <c r="GE254" s="71">
        <v>0.28999999999999998</v>
      </c>
      <c r="GF254" s="71">
        <v>0.28999999999999998</v>
      </c>
      <c r="GG254" s="71">
        <v>0.28999999999999998</v>
      </c>
      <c r="GH254" s="71">
        <v>0.18</v>
      </c>
      <c r="GI254" s="71">
        <v>0.18</v>
      </c>
      <c r="GJ254" s="71">
        <v>1.06</v>
      </c>
      <c r="GK254" s="71">
        <v>1.1399999999999999</v>
      </c>
      <c r="GL254" s="71">
        <v>1.1399999999999999</v>
      </c>
      <c r="GM254" s="71">
        <v>0.26</v>
      </c>
      <c r="GN254" s="71">
        <v>0.48</v>
      </c>
      <c r="GO254" s="71">
        <v>0.48</v>
      </c>
      <c r="GP254" s="71">
        <v>0.48</v>
      </c>
      <c r="GQ254" s="71">
        <v>7.0000000000000007E-2</v>
      </c>
      <c r="GR254" s="71">
        <v>2.5499999999999998</v>
      </c>
      <c r="GS254" s="71">
        <v>2.5499999999999998</v>
      </c>
      <c r="GT254" s="71">
        <v>2.71</v>
      </c>
      <c r="GU254" s="71">
        <v>0.23</v>
      </c>
      <c r="GV254" s="71">
        <v>0.23</v>
      </c>
      <c r="GW254" s="71">
        <v>0.84</v>
      </c>
      <c r="GX254" s="71">
        <v>0.84</v>
      </c>
      <c r="GY254" s="71">
        <v>0.96</v>
      </c>
      <c r="GZ254" s="71">
        <v>0.27</v>
      </c>
      <c r="HA254" s="71">
        <v>0.27</v>
      </c>
      <c r="HB254" s="71">
        <v>1.8</v>
      </c>
      <c r="HC254" s="71">
        <v>1.64</v>
      </c>
      <c r="HD254" s="71">
        <v>1.65</v>
      </c>
      <c r="HE254" s="71">
        <v>1.69</v>
      </c>
      <c r="HF254" s="71">
        <v>2.12</v>
      </c>
      <c r="HG254" s="71">
        <v>2.12</v>
      </c>
      <c r="HH254" s="71">
        <v>0.5</v>
      </c>
      <c r="HI254" s="71">
        <v>-0.06</v>
      </c>
      <c r="HJ254" s="71">
        <v>-0.06</v>
      </c>
      <c r="HK254" s="71">
        <v>-0.06</v>
      </c>
      <c r="HL254" s="71">
        <v>0.16</v>
      </c>
      <c r="HM254" s="71">
        <v>0.16</v>
      </c>
      <c r="HN254" s="71">
        <v>0.16</v>
      </c>
      <c r="HO254" s="71">
        <v>0.6</v>
      </c>
      <c r="HP254" s="71">
        <v>0.6</v>
      </c>
      <c r="HQ254" s="71">
        <v>0.81</v>
      </c>
      <c r="HR254" s="71">
        <v>0.85</v>
      </c>
      <c r="HS254" s="71">
        <v>2.1800000000000002</v>
      </c>
      <c r="HT254" s="71">
        <v>3.25</v>
      </c>
      <c r="HU254" s="71">
        <v>3.07</v>
      </c>
      <c r="HV254" s="71">
        <v>3.07</v>
      </c>
      <c r="HW254" s="71">
        <v>1.79</v>
      </c>
      <c r="HX254" s="71">
        <v>1.86</v>
      </c>
      <c r="HY254" s="71">
        <v>0.53</v>
      </c>
      <c r="HZ254" s="71">
        <v>0.92</v>
      </c>
      <c r="IA254" s="71">
        <v>0.55000000000000004</v>
      </c>
      <c r="IB254" s="71">
        <v>0.55000000000000004</v>
      </c>
      <c r="IC254" s="41">
        <v>0.73</v>
      </c>
      <c r="ID254" s="41">
        <v>1.0580000000000001</v>
      </c>
      <c r="IE254" s="41">
        <v>0.56200000000000006</v>
      </c>
      <c r="IF254" s="41">
        <v>0.79200000000000004</v>
      </c>
      <c r="IG254" s="41">
        <v>0.45400000000000001</v>
      </c>
      <c r="IH254" s="41">
        <v>1.0660000000000001</v>
      </c>
      <c r="II254" s="41">
        <v>1.9199999999999995</v>
      </c>
      <c r="IJ254" s="41">
        <v>1.5640000000000001</v>
      </c>
      <c r="IK254" s="41">
        <v>1.468</v>
      </c>
      <c r="IL254" s="41">
        <v>0.51</v>
      </c>
      <c r="IM254" s="41">
        <v>0.58399999999999996</v>
      </c>
      <c r="IN254" s="41">
        <v>1.4300000000000002</v>
      </c>
      <c r="IO254" s="41">
        <v>1.266</v>
      </c>
      <c r="IP254" s="41">
        <v>1.496</v>
      </c>
      <c r="IQ254" s="41">
        <v>0.46000000000000008</v>
      </c>
      <c r="IR254" s="41">
        <v>7.1999999999999995E-2</v>
      </c>
      <c r="IS254" s="41">
        <v>-3.0000000000000006E-2</v>
      </c>
      <c r="IT254" s="41">
        <v>0.39200000000000002</v>
      </c>
      <c r="IU254" s="41">
        <v>0.45400000000000001</v>
      </c>
      <c r="IV254" s="41">
        <v>0.45400000000000001</v>
      </c>
      <c r="IW254" s="41">
        <v>3.4000000000000002E-2</v>
      </c>
      <c r="IX254" s="41">
        <v>0.40599999999999997</v>
      </c>
      <c r="IY254" s="41">
        <v>0.64400000000000002</v>
      </c>
      <c r="IZ254" s="41"/>
    </row>
    <row r="255" spans="1:260" s="53" customFormat="1" ht="18" customHeight="1" x14ac:dyDescent="0.2">
      <c r="A255" s="97">
        <v>25204</v>
      </c>
      <c r="B255" s="20"/>
      <c r="C255" s="60"/>
      <c r="D255" s="29"/>
      <c r="E255" s="95"/>
      <c r="F255" s="35"/>
      <c r="G255" s="36" t="s">
        <v>247</v>
      </c>
      <c r="H255" s="71">
        <v>0.39</v>
      </c>
      <c r="I255" s="71">
        <v>-0.41</v>
      </c>
      <c r="J255" s="71">
        <v>-0.16</v>
      </c>
      <c r="K255" s="71">
        <v>-0.21</v>
      </c>
      <c r="L255" s="71">
        <v>0.11</v>
      </c>
      <c r="M255" s="71">
        <v>0.17</v>
      </c>
      <c r="N255" s="71">
        <v>0.17</v>
      </c>
      <c r="O255" s="71">
        <v>0.38</v>
      </c>
      <c r="P255" s="71">
        <v>0.06</v>
      </c>
      <c r="Q255" s="71">
        <v>0.06</v>
      </c>
      <c r="R255" s="71">
        <v>-0.13</v>
      </c>
      <c r="S255" s="71">
        <v>0.01</v>
      </c>
      <c r="T255" s="71">
        <v>0.02</v>
      </c>
      <c r="U255" s="71">
        <v>0.02</v>
      </c>
      <c r="V255" s="71">
        <v>0</v>
      </c>
      <c r="W255" s="71">
        <v>-0.47</v>
      </c>
      <c r="X255" s="71">
        <v>-0.5</v>
      </c>
      <c r="Y255" s="71">
        <v>-0.38</v>
      </c>
      <c r="Z255" s="71">
        <v>-0.21</v>
      </c>
      <c r="AA255" s="71">
        <v>-0.12</v>
      </c>
      <c r="AB255" s="71">
        <v>0.6</v>
      </c>
      <c r="AC255" s="71">
        <v>1</v>
      </c>
      <c r="AD255" s="71">
        <v>-1.1599999999999999</v>
      </c>
      <c r="AE255" s="71">
        <v>-2.1</v>
      </c>
      <c r="AF255" s="71">
        <v>-2</v>
      </c>
      <c r="AG255" s="71">
        <v>-0.43</v>
      </c>
      <c r="AH255" s="71">
        <v>-2.39</v>
      </c>
      <c r="AI255" s="71">
        <v>-2.39</v>
      </c>
      <c r="AJ255" s="71">
        <v>-0.99</v>
      </c>
      <c r="AK255" s="71">
        <v>1.64</v>
      </c>
      <c r="AL255" s="71">
        <v>1.3</v>
      </c>
      <c r="AM255" s="71">
        <v>0.75</v>
      </c>
      <c r="AN255" s="71">
        <v>-1.1399999999999999</v>
      </c>
      <c r="AO255" s="71">
        <v>-0.91</v>
      </c>
      <c r="AP255" s="71">
        <v>0.13</v>
      </c>
      <c r="AQ255" s="71">
        <v>1.59</v>
      </c>
      <c r="AR255" s="71">
        <v>1.5</v>
      </c>
      <c r="AS255" s="71">
        <v>0</v>
      </c>
      <c r="AT255" s="71">
        <v>0</v>
      </c>
      <c r="AU255" s="71">
        <v>0.68</v>
      </c>
      <c r="AV255" s="71">
        <v>0.68</v>
      </c>
      <c r="AW255" s="71">
        <v>0.68</v>
      </c>
      <c r="AX255" s="71">
        <v>0</v>
      </c>
      <c r="AY255" s="71">
        <v>0</v>
      </c>
      <c r="AZ255" s="71">
        <v>0</v>
      </c>
      <c r="BA255" s="71">
        <v>0</v>
      </c>
      <c r="BB255" s="71">
        <v>0</v>
      </c>
      <c r="BC255" s="71">
        <v>0</v>
      </c>
      <c r="BD255" s="71">
        <v>0</v>
      </c>
      <c r="BE255" s="71">
        <v>-0.57999999999999996</v>
      </c>
      <c r="BF255" s="71">
        <v>-0.67</v>
      </c>
      <c r="BG255" s="71">
        <v>-0.56999999999999995</v>
      </c>
      <c r="BH255" s="71">
        <v>0</v>
      </c>
      <c r="BI255" s="71">
        <v>1.79</v>
      </c>
      <c r="BJ255" s="71">
        <v>1.79</v>
      </c>
      <c r="BK255" s="71">
        <v>3.83</v>
      </c>
      <c r="BL255" s="71">
        <v>2</v>
      </c>
      <c r="BM255" s="71">
        <v>2</v>
      </c>
      <c r="BN255" s="71">
        <v>1.02</v>
      </c>
      <c r="BO255" s="71">
        <v>1.02</v>
      </c>
      <c r="BP255" s="71">
        <v>1.1100000000000001</v>
      </c>
      <c r="BQ255" s="71">
        <v>0</v>
      </c>
      <c r="BR255" s="71">
        <v>0</v>
      </c>
      <c r="BS255" s="71">
        <v>0</v>
      </c>
      <c r="BT255" s="71">
        <v>0</v>
      </c>
      <c r="BU255" s="71">
        <v>0</v>
      </c>
      <c r="BV255" s="71">
        <v>0</v>
      </c>
      <c r="BW255" s="71">
        <v>0</v>
      </c>
      <c r="BX255" s="71">
        <v>0</v>
      </c>
      <c r="BY255" s="71">
        <v>3.26</v>
      </c>
      <c r="BZ255" s="71">
        <v>3.25</v>
      </c>
      <c r="CA255" s="71">
        <v>3.25</v>
      </c>
      <c r="CB255" s="71">
        <v>0</v>
      </c>
      <c r="CC255" s="71">
        <v>0</v>
      </c>
      <c r="CD255" s="71">
        <v>0</v>
      </c>
      <c r="CE255" s="71">
        <v>1.9</v>
      </c>
      <c r="CF255" s="71">
        <v>1.9</v>
      </c>
      <c r="CG255" s="71">
        <v>1.9</v>
      </c>
      <c r="CH255" s="71">
        <v>0</v>
      </c>
      <c r="CI255" s="71">
        <v>0</v>
      </c>
      <c r="CJ255" s="71">
        <v>0</v>
      </c>
      <c r="CK255" s="71">
        <v>0</v>
      </c>
      <c r="CL255" s="71">
        <v>0</v>
      </c>
      <c r="CM255" s="71">
        <v>0</v>
      </c>
      <c r="CN255" s="71">
        <v>0</v>
      </c>
      <c r="CO255" s="71">
        <v>-1.45</v>
      </c>
      <c r="CP255" s="71">
        <v>-1.44</v>
      </c>
      <c r="CQ255" s="71">
        <v>-1.45</v>
      </c>
      <c r="CR255" s="71">
        <v>0</v>
      </c>
      <c r="CS255" s="71">
        <v>0</v>
      </c>
      <c r="CT255" s="71">
        <v>0</v>
      </c>
      <c r="CU255" s="71">
        <v>-0.32</v>
      </c>
      <c r="CV255" s="71">
        <v>-0.32</v>
      </c>
      <c r="CW255" s="71">
        <v>-0.32</v>
      </c>
      <c r="CX255" s="71">
        <v>0</v>
      </c>
      <c r="CY255" s="71">
        <v>0</v>
      </c>
      <c r="CZ255" s="71">
        <v>0</v>
      </c>
      <c r="DA255" s="71">
        <v>0</v>
      </c>
      <c r="DB255" s="71">
        <v>-1.1499999999999999</v>
      </c>
      <c r="DC255" s="71">
        <v>-1.1499999999999999</v>
      </c>
      <c r="DD255" s="71">
        <v>-3.94</v>
      </c>
      <c r="DE255" s="71">
        <v>0.8</v>
      </c>
      <c r="DF255" s="71">
        <v>-0.2</v>
      </c>
      <c r="DG255" s="71">
        <v>2.08</v>
      </c>
      <c r="DH255" s="71">
        <v>-0.49</v>
      </c>
      <c r="DI255" s="71">
        <v>-0.5</v>
      </c>
      <c r="DJ255" s="71">
        <v>-3.15</v>
      </c>
      <c r="DK255" s="71">
        <v>-0.74</v>
      </c>
      <c r="DL255" s="71">
        <v>-0.74</v>
      </c>
      <c r="DM255" s="71">
        <v>0.1</v>
      </c>
      <c r="DN255" s="71">
        <v>0.28000000000000003</v>
      </c>
      <c r="DO255" s="71">
        <v>0.78</v>
      </c>
      <c r="DP255" s="71">
        <v>0.78</v>
      </c>
      <c r="DQ255" s="71">
        <v>0.35</v>
      </c>
      <c r="DR255" s="71">
        <v>-0.13</v>
      </c>
      <c r="DS255" s="71">
        <v>-0.45</v>
      </c>
      <c r="DT255" s="71">
        <v>0.01</v>
      </c>
      <c r="DU255" s="71">
        <v>1.22</v>
      </c>
      <c r="DV255" s="71">
        <v>1.33</v>
      </c>
      <c r="DW255" s="71">
        <v>2.0699999999999998</v>
      </c>
      <c r="DX255" s="71">
        <v>1.05</v>
      </c>
      <c r="DY255" s="71">
        <v>0.9</v>
      </c>
      <c r="DZ255" s="71">
        <v>2.71</v>
      </c>
      <c r="EA255" s="71">
        <v>2.71</v>
      </c>
      <c r="EB255" s="71">
        <v>3.09</v>
      </c>
      <c r="EC255" s="71">
        <v>0.24</v>
      </c>
      <c r="ED255" s="71">
        <v>0.24</v>
      </c>
      <c r="EE255" s="71">
        <v>-0.92</v>
      </c>
      <c r="EF255" s="71">
        <v>-2.76</v>
      </c>
      <c r="EG255" s="71">
        <v>-2.76</v>
      </c>
      <c r="EH255" s="71">
        <v>-2.0299999999999998</v>
      </c>
      <c r="EI255" s="71">
        <v>0.02</v>
      </c>
      <c r="EJ255" s="71">
        <v>0.02</v>
      </c>
      <c r="EK255" s="71">
        <v>-0.08</v>
      </c>
      <c r="EL255" s="71">
        <v>-0.09</v>
      </c>
      <c r="EM255" s="71">
        <v>-0.1</v>
      </c>
      <c r="EN255" s="71">
        <v>0</v>
      </c>
      <c r="EO255" s="71">
        <v>-0.32</v>
      </c>
      <c r="EP255" s="71">
        <v>-0.3</v>
      </c>
      <c r="EQ255" s="71">
        <v>-0.3</v>
      </c>
      <c r="ER255" s="71">
        <v>-0.33</v>
      </c>
      <c r="ES255" s="71">
        <v>-0.33</v>
      </c>
      <c r="ET255" s="71">
        <v>-0.33</v>
      </c>
      <c r="EU255" s="71">
        <v>0.19</v>
      </c>
      <c r="EV255" s="71">
        <v>0.74</v>
      </c>
      <c r="EW255" s="71">
        <v>0.77</v>
      </c>
      <c r="EX255" s="71">
        <v>0.87</v>
      </c>
      <c r="EY255" s="71">
        <v>0.83</v>
      </c>
      <c r="EZ255" s="71">
        <v>0.8</v>
      </c>
      <c r="FA255" s="71">
        <v>0.51</v>
      </c>
      <c r="FB255" s="71">
        <v>0.51</v>
      </c>
      <c r="FC255" s="71">
        <v>0.5</v>
      </c>
      <c r="FD255" s="71">
        <v>1.02</v>
      </c>
      <c r="FE255" s="71">
        <v>0.51</v>
      </c>
      <c r="FF255" s="71">
        <v>1.52</v>
      </c>
      <c r="FG255" s="71">
        <v>2.13</v>
      </c>
      <c r="FH255" s="71">
        <v>1.45</v>
      </c>
      <c r="FI255" s="71">
        <v>0.54</v>
      </c>
      <c r="FJ255" s="71">
        <v>-0.45</v>
      </c>
      <c r="FK255" s="71">
        <v>1.23</v>
      </c>
      <c r="FL255" s="71">
        <v>1.24</v>
      </c>
      <c r="FM255" s="71">
        <v>1.37</v>
      </c>
      <c r="FN255" s="71">
        <v>-2.29</v>
      </c>
      <c r="FO255" s="71">
        <v>-2.29</v>
      </c>
      <c r="FP255" s="71">
        <v>-2.4500000000000002</v>
      </c>
      <c r="FQ255" s="71">
        <v>-0.38</v>
      </c>
      <c r="FR255" s="71">
        <v>-0.42</v>
      </c>
      <c r="FS255" s="71">
        <v>-0.2</v>
      </c>
      <c r="FT255" s="71">
        <v>0.26</v>
      </c>
      <c r="FU255" s="71">
        <v>0.31</v>
      </c>
      <c r="FV255" s="71">
        <v>0.1</v>
      </c>
      <c r="FW255" s="71">
        <v>0.12</v>
      </c>
      <c r="FX255" s="71">
        <v>0.12</v>
      </c>
      <c r="FY255" s="71">
        <v>0.03</v>
      </c>
      <c r="FZ255" s="71">
        <v>0.27</v>
      </c>
      <c r="GA255" s="71">
        <v>-0.56000000000000005</v>
      </c>
      <c r="GB255" s="71">
        <v>-0.55000000000000004</v>
      </c>
      <c r="GC255" s="71">
        <v>-0.56000000000000005</v>
      </c>
      <c r="GD255" s="71">
        <v>0.26</v>
      </c>
      <c r="GE255" s="71">
        <v>0.52</v>
      </c>
      <c r="GF255" s="71">
        <v>7.0000000000000007E-2</v>
      </c>
      <c r="GG255" s="71">
        <v>7.0000000000000007E-2</v>
      </c>
      <c r="GH255" s="71">
        <v>-7.0000000000000007E-2</v>
      </c>
      <c r="GI255" s="71">
        <v>0.53</v>
      </c>
      <c r="GJ255" s="71">
        <v>1.26</v>
      </c>
      <c r="GK255" s="71">
        <v>3.47</v>
      </c>
      <c r="GL255" s="71">
        <v>3.09</v>
      </c>
      <c r="GM255" s="71">
        <v>0.19</v>
      </c>
      <c r="GN255" s="71">
        <v>0.27</v>
      </c>
      <c r="GO255" s="71">
        <v>0.3</v>
      </c>
      <c r="GP255" s="71">
        <v>7.19</v>
      </c>
      <c r="GQ255" s="71">
        <v>7.42</v>
      </c>
      <c r="GR255" s="71">
        <v>6.68</v>
      </c>
      <c r="GS255" s="71">
        <v>-4.71</v>
      </c>
      <c r="GT255" s="71">
        <v>-4.79</v>
      </c>
      <c r="GU255" s="71">
        <v>-4.79</v>
      </c>
      <c r="GV255" s="71">
        <v>0.28000000000000003</v>
      </c>
      <c r="GW255" s="71">
        <v>0.24</v>
      </c>
      <c r="GX255" s="71">
        <v>0.24</v>
      </c>
      <c r="GY255" s="71">
        <v>0.45</v>
      </c>
      <c r="GZ255" s="71">
        <v>0.47</v>
      </c>
      <c r="HA255" s="71">
        <v>1.36</v>
      </c>
      <c r="HB255" s="71">
        <v>1.68</v>
      </c>
      <c r="HC255" s="71">
        <v>1.46</v>
      </c>
      <c r="HD255" s="71">
        <v>0.55000000000000004</v>
      </c>
      <c r="HE255" s="71">
        <v>0.04</v>
      </c>
      <c r="HF255" s="71">
        <v>0.34</v>
      </c>
      <c r="HG255" s="71">
        <v>0.34</v>
      </c>
      <c r="HH255" s="71">
        <v>0.34</v>
      </c>
      <c r="HI255" s="71">
        <v>0.2</v>
      </c>
      <c r="HJ255" s="71">
        <v>0.13</v>
      </c>
      <c r="HK255" s="71">
        <v>1.07</v>
      </c>
      <c r="HL255" s="71">
        <v>1.29</v>
      </c>
      <c r="HM255" s="71">
        <v>1.36</v>
      </c>
      <c r="HN255" s="71">
        <v>0.42</v>
      </c>
      <c r="HO255" s="71">
        <v>0.12</v>
      </c>
      <c r="HP255" s="71">
        <v>0.82</v>
      </c>
      <c r="HQ255" s="71">
        <v>1.39</v>
      </c>
      <c r="HR255" s="71">
        <v>1.54</v>
      </c>
      <c r="HS255" s="71">
        <v>1.0900000000000001</v>
      </c>
      <c r="HT255" s="71">
        <v>2.83</v>
      </c>
      <c r="HU255" s="71">
        <v>3.65</v>
      </c>
      <c r="HV255" s="71">
        <v>3.43</v>
      </c>
      <c r="HW255" s="71">
        <v>1.54</v>
      </c>
      <c r="HX255" s="71">
        <v>0.81</v>
      </c>
      <c r="HY255" s="71">
        <v>0.77</v>
      </c>
      <c r="HZ255" s="71">
        <v>0.89</v>
      </c>
      <c r="IA255" s="71">
        <v>0.55000000000000004</v>
      </c>
      <c r="IB255" s="71">
        <v>0.69</v>
      </c>
      <c r="IC255" s="41">
        <v>-1.06</v>
      </c>
      <c r="ID255" s="41">
        <v>-0.92799999999999994</v>
      </c>
      <c r="IE255" s="41">
        <v>-0.57400000000000007</v>
      </c>
      <c r="IF255" s="41">
        <v>0.92200000000000004</v>
      </c>
      <c r="IG255" s="41">
        <v>0.72800000000000009</v>
      </c>
      <c r="IH255" s="41">
        <v>-3.9999999999999593E-3</v>
      </c>
      <c r="II255" s="41">
        <v>0.15000000000000005</v>
      </c>
      <c r="IJ255" s="41">
        <v>-0.6120000000000001</v>
      </c>
      <c r="IK255" s="41">
        <v>-1.9999999999999973E-2</v>
      </c>
      <c r="IL255" s="41">
        <v>5.0000000000000044E-2</v>
      </c>
      <c r="IM255" s="41">
        <v>0.45999999999999996</v>
      </c>
      <c r="IN255" s="41">
        <v>0.38800000000000001</v>
      </c>
      <c r="IO255" s="41">
        <v>5.3999999999999992E-2</v>
      </c>
      <c r="IP255" s="41">
        <v>-0.15999999999999998</v>
      </c>
      <c r="IQ255" s="41">
        <v>-0.15799999999999997</v>
      </c>
      <c r="IR255" s="41">
        <v>-0.69599999999999995</v>
      </c>
      <c r="IS255" s="41">
        <v>0.14199999999999999</v>
      </c>
      <c r="IT255" s="41">
        <v>-1.9999999999999997E-2</v>
      </c>
      <c r="IU255" s="41">
        <v>0.45800000000000002</v>
      </c>
      <c r="IV255" s="41">
        <v>-1.6000000000000014E-2</v>
      </c>
      <c r="IW255" s="41">
        <v>0.64599999999999991</v>
      </c>
      <c r="IX255" s="41">
        <v>9.0000000000000011E-2</v>
      </c>
      <c r="IY255" s="41">
        <v>0.66799999999999993</v>
      </c>
      <c r="IZ255" s="41"/>
    </row>
    <row r="256" spans="1:260" s="53" customFormat="1" ht="18" customHeight="1" x14ac:dyDescent="0.2">
      <c r="A256" s="97">
        <v>25205</v>
      </c>
      <c r="B256" s="20"/>
      <c r="C256" s="60"/>
      <c r="D256" s="29"/>
      <c r="E256" s="95"/>
      <c r="F256" s="35"/>
      <c r="G256" s="36" t="s">
        <v>248</v>
      </c>
      <c r="H256" s="71">
        <v>0.39</v>
      </c>
      <c r="I256" s="71">
        <v>-0.41</v>
      </c>
      <c r="J256" s="71">
        <v>-0.16</v>
      </c>
      <c r="K256" s="71">
        <v>-0.21</v>
      </c>
      <c r="L256" s="71">
        <v>0.11</v>
      </c>
      <c r="M256" s="71">
        <v>0.17</v>
      </c>
      <c r="N256" s="71">
        <v>0.17</v>
      </c>
      <c r="O256" s="71">
        <v>0.38</v>
      </c>
      <c r="P256" s="71">
        <v>0.06</v>
      </c>
      <c r="Q256" s="71">
        <v>0.06</v>
      </c>
      <c r="R256" s="71">
        <v>-0.13</v>
      </c>
      <c r="S256" s="71">
        <v>0.01</v>
      </c>
      <c r="T256" s="71">
        <v>0.02</v>
      </c>
      <c r="U256" s="71">
        <v>0.02</v>
      </c>
      <c r="V256" s="71">
        <v>0</v>
      </c>
      <c r="W256" s="71">
        <v>-0.47</v>
      </c>
      <c r="X256" s="71">
        <v>-0.5</v>
      </c>
      <c r="Y256" s="71">
        <v>-0.38</v>
      </c>
      <c r="Z256" s="71">
        <v>-0.21</v>
      </c>
      <c r="AA256" s="71">
        <v>-0.12</v>
      </c>
      <c r="AB256" s="71">
        <v>0.6</v>
      </c>
      <c r="AC256" s="71">
        <v>1</v>
      </c>
      <c r="AD256" s="71">
        <v>-1.1599999999999999</v>
      </c>
      <c r="AE256" s="71">
        <v>-2.1</v>
      </c>
      <c r="AF256" s="71">
        <v>-2</v>
      </c>
      <c r="AG256" s="71">
        <v>-0.43</v>
      </c>
      <c r="AH256" s="71">
        <v>-2.39</v>
      </c>
      <c r="AI256" s="71">
        <v>-2.39</v>
      </c>
      <c r="AJ256" s="71">
        <v>-0.99</v>
      </c>
      <c r="AK256" s="71">
        <v>1.64</v>
      </c>
      <c r="AL256" s="71">
        <v>1.3</v>
      </c>
      <c r="AM256" s="71">
        <v>0.75</v>
      </c>
      <c r="AN256" s="71">
        <v>-1.1399999999999999</v>
      </c>
      <c r="AO256" s="71">
        <v>-0.91</v>
      </c>
      <c r="AP256" s="71">
        <v>0.13</v>
      </c>
      <c r="AQ256" s="71">
        <v>1.59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0</v>
      </c>
      <c r="BB256" s="71">
        <v>0</v>
      </c>
      <c r="BC256" s="71">
        <v>0</v>
      </c>
      <c r="BD256" s="71">
        <v>0</v>
      </c>
      <c r="BE256" s="71">
        <v>0.21</v>
      </c>
      <c r="BF256" s="71">
        <v>0.21</v>
      </c>
      <c r="BG256" s="71">
        <v>0.21</v>
      </c>
      <c r="BH256" s="71">
        <v>0</v>
      </c>
      <c r="BI256" s="71">
        <v>0</v>
      </c>
      <c r="BJ256" s="71">
        <v>0</v>
      </c>
      <c r="BK256" s="71">
        <v>0</v>
      </c>
      <c r="BL256" s="71">
        <v>0</v>
      </c>
      <c r="BM256" s="71">
        <v>0</v>
      </c>
      <c r="BN256" s="71">
        <v>0.51</v>
      </c>
      <c r="BO256" s="71">
        <v>0.51</v>
      </c>
      <c r="BP256" s="71">
        <v>0.51</v>
      </c>
      <c r="BQ256" s="71">
        <v>2.2000000000000002</v>
      </c>
      <c r="BR256" s="71">
        <v>2.2000000000000002</v>
      </c>
      <c r="BS256" s="71">
        <v>2.2000000000000002</v>
      </c>
      <c r="BT256" s="71">
        <v>-2.1800000000000002</v>
      </c>
      <c r="BU256" s="71">
        <v>-2.19</v>
      </c>
      <c r="BV256" s="71">
        <v>-2.1800000000000002</v>
      </c>
      <c r="BW256" s="71">
        <v>0</v>
      </c>
      <c r="BX256" s="71">
        <v>0</v>
      </c>
      <c r="BY256" s="71">
        <v>0</v>
      </c>
      <c r="BZ256" s="71">
        <v>0</v>
      </c>
      <c r="CA256" s="71">
        <v>0</v>
      </c>
      <c r="CB256" s="71">
        <v>0</v>
      </c>
      <c r="CC256" s="71">
        <v>-1.22</v>
      </c>
      <c r="CD256" s="71">
        <v>-1.22</v>
      </c>
      <c r="CE256" s="71">
        <v>-1.22</v>
      </c>
      <c r="CF256" s="71">
        <v>0</v>
      </c>
      <c r="CG256" s="71">
        <v>0</v>
      </c>
      <c r="CH256" s="71">
        <v>0</v>
      </c>
      <c r="CI256" s="71">
        <v>-0.18</v>
      </c>
      <c r="CJ256" s="71">
        <v>-0.18</v>
      </c>
      <c r="CK256" s="71">
        <v>-0.18</v>
      </c>
      <c r="CL256" s="71">
        <v>-1.51</v>
      </c>
      <c r="CM256" s="71">
        <v>-1.51</v>
      </c>
      <c r="CN256" s="71">
        <v>-1.51</v>
      </c>
      <c r="CO256" s="71">
        <v>0</v>
      </c>
      <c r="CP256" s="71">
        <v>0</v>
      </c>
      <c r="CQ256" s="71">
        <v>0</v>
      </c>
      <c r="CR256" s="71">
        <v>-0.3</v>
      </c>
      <c r="CS256" s="71">
        <v>-0.3</v>
      </c>
      <c r="CT256" s="71">
        <v>-0.3</v>
      </c>
      <c r="CU256" s="71">
        <v>0</v>
      </c>
      <c r="CV256" s="71">
        <v>0</v>
      </c>
      <c r="CW256" s="71">
        <v>0</v>
      </c>
      <c r="CX256" s="71">
        <v>0.37</v>
      </c>
      <c r="CY256" s="71">
        <v>0.37</v>
      </c>
      <c r="CZ256" s="71">
        <v>0.37</v>
      </c>
      <c r="DA256" s="71">
        <v>0</v>
      </c>
      <c r="DB256" s="71">
        <v>0</v>
      </c>
      <c r="DC256" s="71">
        <v>0</v>
      </c>
      <c r="DD256" s="71">
        <v>0.55000000000000004</v>
      </c>
      <c r="DE256" s="71">
        <v>0.55000000000000004</v>
      </c>
      <c r="DF256" s="71">
        <v>0.55000000000000004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0</v>
      </c>
      <c r="DN256" s="71">
        <v>0</v>
      </c>
      <c r="DO256" s="71">
        <v>0</v>
      </c>
      <c r="DP256" s="71">
        <v>-0.91</v>
      </c>
      <c r="DQ256" s="71">
        <v>-0.91</v>
      </c>
      <c r="DR256" s="71">
        <v>-0.91</v>
      </c>
      <c r="DS256" s="71">
        <v>3.51</v>
      </c>
      <c r="DT256" s="71">
        <v>3.51</v>
      </c>
      <c r="DU256" s="71">
        <v>3.51</v>
      </c>
      <c r="DV256" s="71">
        <v>1.28</v>
      </c>
      <c r="DW256" s="71">
        <v>1.28</v>
      </c>
      <c r="DX256" s="71">
        <v>1.28</v>
      </c>
      <c r="DY256" s="71">
        <v>0</v>
      </c>
      <c r="DZ256" s="71">
        <v>0</v>
      </c>
      <c r="EA256" s="71">
        <v>0</v>
      </c>
      <c r="EB256" s="71">
        <v>0</v>
      </c>
      <c r="EC256" s="71">
        <v>0</v>
      </c>
      <c r="ED256" s="71">
        <v>0</v>
      </c>
      <c r="EE256" s="71">
        <v>2.1</v>
      </c>
      <c r="EF256" s="71">
        <v>2.09</v>
      </c>
      <c r="EG256" s="71">
        <v>2.1</v>
      </c>
      <c r="EH256" s="71">
        <v>0.25</v>
      </c>
      <c r="EI256" s="71">
        <v>0.25</v>
      </c>
      <c r="EJ256" s="71">
        <v>0.25</v>
      </c>
      <c r="EK256" s="71">
        <v>-1.78</v>
      </c>
      <c r="EL256" s="71">
        <v>-1.78</v>
      </c>
      <c r="EM256" s="71">
        <v>-1.78</v>
      </c>
      <c r="EN256" s="71">
        <v>-1.1399999999999999</v>
      </c>
      <c r="EO256" s="71">
        <v>-1.1399999999999999</v>
      </c>
      <c r="EP256" s="71">
        <v>-1.1399999999999999</v>
      </c>
      <c r="EQ256" s="71">
        <v>0</v>
      </c>
      <c r="ER256" s="71">
        <v>0</v>
      </c>
      <c r="ES256" s="71">
        <v>0</v>
      </c>
      <c r="ET256" s="71">
        <v>0</v>
      </c>
      <c r="EU256" s="71">
        <v>0</v>
      </c>
      <c r="EV256" s="71">
        <v>0</v>
      </c>
      <c r="EW256" s="71">
        <v>-0.21</v>
      </c>
      <c r="EX256" s="71">
        <v>-0.21</v>
      </c>
      <c r="EY256" s="71">
        <v>-0.21</v>
      </c>
      <c r="EZ256" s="71">
        <v>0</v>
      </c>
      <c r="FA256" s="71">
        <v>0</v>
      </c>
      <c r="FB256" s="71">
        <v>0</v>
      </c>
      <c r="FC256" s="71">
        <v>0</v>
      </c>
      <c r="FD256" s="71">
        <v>0</v>
      </c>
      <c r="FE256" s="71">
        <v>0</v>
      </c>
      <c r="FF256" s="71">
        <v>4.6399999999999997</v>
      </c>
      <c r="FG256" s="71">
        <v>4.6399999999999997</v>
      </c>
      <c r="FH256" s="71">
        <v>4.6399999999999997</v>
      </c>
      <c r="FI256" s="71">
        <v>0</v>
      </c>
      <c r="FJ256" s="71">
        <v>0</v>
      </c>
      <c r="FK256" s="71">
        <v>0</v>
      </c>
      <c r="FL256" s="71">
        <v>0</v>
      </c>
      <c r="FM256" s="71">
        <v>0</v>
      </c>
      <c r="FN256" s="71">
        <v>0</v>
      </c>
      <c r="FO256" s="71">
        <v>1.24</v>
      </c>
      <c r="FP256" s="71">
        <v>1.23</v>
      </c>
      <c r="FQ256" s="71">
        <v>1.24</v>
      </c>
      <c r="FR256" s="71">
        <v>0</v>
      </c>
      <c r="FS256" s="71">
        <v>0</v>
      </c>
      <c r="FT256" s="71">
        <v>0</v>
      </c>
      <c r="FU256" s="71">
        <v>0</v>
      </c>
      <c r="FV256" s="71">
        <v>0</v>
      </c>
      <c r="FW256" s="71">
        <v>0</v>
      </c>
      <c r="FX256" s="71">
        <v>-0.45</v>
      </c>
      <c r="FY256" s="71">
        <v>-0.46</v>
      </c>
      <c r="FZ256" s="71">
        <v>-0.45</v>
      </c>
      <c r="GA256" s="71">
        <v>0</v>
      </c>
      <c r="GB256" s="71">
        <v>0</v>
      </c>
      <c r="GC256" s="71">
        <v>0</v>
      </c>
      <c r="GD256" s="71">
        <v>0</v>
      </c>
      <c r="GE256" s="71">
        <v>0</v>
      </c>
      <c r="GF256" s="71">
        <v>0</v>
      </c>
      <c r="GG256" s="71">
        <v>-1.99</v>
      </c>
      <c r="GH256" s="71">
        <v>-1.99</v>
      </c>
      <c r="GI256" s="71">
        <v>-1.99</v>
      </c>
      <c r="GJ256" s="71">
        <v>0</v>
      </c>
      <c r="GK256" s="71">
        <v>0</v>
      </c>
      <c r="GL256" s="71">
        <v>0</v>
      </c>
      <c r="GM256" s="71">
        <v>0</v>
      </c>
      <c r="GN256" s="71">
        <v>0</v>
      </c>
      <c r="GO256" s="71">
        <v>0</v>
      </c>
      <c r="GP256" s="71">
        <v>0.97</v>
      </c>
      <c r="GQ256" s="71">
        <v>0.97</v>
      </c>
      <c r="GR256" s="71">
        <v>0.97</v>
      </c>
      <c r="GS256" s="71">
        <v>0</v>
      </c>
      <c r="GT256" s="71">
        <v>0</v>
      </c>
      <c r="GU256" s="71">
        <v>0</v>
      </c>
      <c r="GV256" s="71">
        <v>1.27</v>
      </c>
      <c r="GW256" s="71">
        <v>1.27</v>
      </c>
      <c r="GX256" s="71">
        <v>1.27</v>
      </c>
      <c r="GY256" s="71">
        <v>0</v>
      </c>
      <c r="GZ256" s="71">
        <v>0</v>
      </c>
      <c r="HA256" s="71">
        <v>0</v>
      </c>
      <c r="HB256" s="71">
        <v>0.95</v>
      </c>
      <c r="HC256" s="71">
        <v>0.95</v>
      </c>
      <c r="HD256" s="71">
        <v>0.95</v>
      </c>
      <c r="HE256" s="71">
        <v>1.96</v>
      </c>
      <c r="HF256" s="71">
        <v>1.95</v>
      </c>
      <c r="HG256" s="71">
        <v>1.95</v>
      </c>
      <c r="HH256" s="71">
        <v>2.29</v>
      </c>
      <c r="HI256" s="71">
        <v>2.29</v>
      </c>
      <c r="HJ256" s="71">
        <v>2.2799999999999998</v>
      </c>
      <c r="HK256" s="71">
        <v>6.29</v>
      </c>
      <c r="HL256" s="71">
        <v>6.27</v>
      </c>
      <c r="HM256" s="71">
        <v>6.28</v>
      </c>
      <c r="HN256" s="71">
        <v>0</v>
      </c>
      <c r="HO256" s="71">
        <v>0</v>
      </c>
      <c r="HP256" s="71">
        <v>0</v>
      </c>
      <c r="HQ256" s="71">
        <v>-5.94</v>
      </c>
      <c r="HR256" s="71">
        <v>-5.95</v>
      </c>
      <c r="HS256" s="71">
        <v>-5.95</v>
      </c>
      <c r="HT256" s="71">
        <v>2.15</v>
      </c>
      <c r="HU256" s="71">
        <v>2.15</v>
      </c>
      <c r="HV256" s="71">
        <v>2.15</v>
      </c>
      <c r="HW256" s="71">
        <v>0</v>
      </c>
      <c r="HX256" s="71">
        <v>0</v>
      </c>
      <c r="HY256" s="71">
        <v>0</v>
      </c>
      <c r="HZ256" s="71">
        <v>3.81</v>
      </c>
      <c r="IA256" s="71">
        <v>3.81</v>
      </c>
      <c r="IB256" s="71">
        <v>3.81</v>
      </c>
      <c r="IC256" s="41">
        <v>4.1999999999999996E-2</v>
      </c>
      <c r="ID256" s="41">
        <v>4.1999999999999996E-2</v>
      </c>
      <c r="IE256" s="41">
        <v>4.1999999999999996E-2</v>
      </c>
      <c r="IF256" s="41">
        <v>0.19400000000000001</v>
      </c>
      <c r="IG256" s="41">
        <v>0.19400000000000001</v>
      </c>
      <c r="IH256" s="41">
        <v>0.19400000000000001</v>
      </c>
      <c r="II256" s="41">
        <v>0.66799999999999993</v>
      </c>
      <c r="IJ256" s="41">
        <v>0.66399999999999992</v>
      </c>
      <c r="IK256" s="41">
        <v>0.66799999999999993</v>
      </c>
      <c r="IL256" s="41">
        <v>0.41600000000000004</v>
      </c>
      <c r="IM256" s="41">
        <v>0.41600000000000004</v>
      </c>
      <c r="IN256" s="41">
        <v>0.41600000000000004</v>
      </c>
      <c r="IO256" s="41">
        <v>0.47599999999999998</v>
      </c>
      <c r="IP256" s="41">
        <v>0.47400000000000003</v>
      </c>
      <c r="IQ256" s="41">
        <v>0.47400000000000003</v>
      </c>
      <c r="IR256" s="41">
        <v>-0.18600000000000003</v>
      </c>
      <c r="IS256" s="41">
        <v>-0.18999999999999995</v>
      </c>
      <c r="IT256" s="41">
        <v>-0.18800000000000008</v>
      </c>
      <c r="IU256" s="41">
        <v>1.258</v>
      </c>
      <c r="IV256" s="41">
        <v>1.254</v>
      </c>
      <c r="IW256" s="41">
        <v>1.256</v>
      </c>
      <c r="IX256" s="41">
        <v>0</v>
      </c>
      <c r="IY256" s="41">
        <v>0</v>
      </c>
      <c r="IZ256" s="41"/>
    </row>
    <row r="257" spans="1:260" s="53" customFormat="1" ht="18" customHeight="1" x14ac:dyDescent="0.2">
      <c r="A257" s="97">
        <v>25206</v>
      </c>
      <c r="B257" s="20"/>
      <c r="C257" s="60"/>
      <c r="D257" s="29"/>
      <c r="E257" s="93"/>
      <c r="F257" s="35"/>
      <c r="G257" s="91" t="s">
        <v>249</v>
      </c>
      <c r="H257" s="71">
        <v>3.26</v>
      </c>
      <c r="I257" s="71">
        <v>0.48</v>
      </c>
      <c r="J257" s="71">
        <v>-0.7</v>
      </c>
      <c r="K257" s="71">
        <v>-1.17</v>
      </c>
      <c r="L257" s="71">
        <v>-1.17</v>
      </c>
      <c r="M257" s="71">
        <v>1.19</v>
      </c>
      <c r="N257" s="71">
        <v>1.18</v>
      </c>
      <c r="O257" s="71">
        <v>1.19</v>
      </c>
      <c r="P257" s="71">
        <v>-0.8</v>
      </c>
      <c r="Q257" s="71">
        <v>-0.8</v>
      </c>
      <c r="R257" s="71">
        <v>-0.8</v>
      </c>
      <c r="S257" s="71">
        <v>0</v>
      </c>
      <c r="T257" s="71">
        <v>0</v>
      </c>
      <c r="U257" s="71">
        <v>0</v>
      </c>
      <c r="V257" s="71">
        <v>0</v>
      </c>
      <c r="W257" s="71">
        <v>0</v>
      </c>
      <c r="X257" s="71">
        <v>0</v>
      </c>
      <c r="Y257" s="71">
        <v>0</v>
      </c>
      <c r="Z257" s="71">
        <v>0</v>
      </c>
      <c r="AA257" s="71">
        <v>0</v>
      </c>
      <c r="AB257" s="71">
        <v>0</v>
      </c>
      <c r="AC257" s="71">
        <v>0</v>
      </c>
      <c r="AD257" s="71">
        <v>0</v>
      </c>
      <c r="AE257" s="71">
        <v>0</v>
      </c>
      <c r="AF257" s="71">
        <v>0</v>
      </c>
      <c r="AG257" s="71">
        <v>0</v>
      </c>
      <c r="AH257" s="71">
        <v>0</v>
      </c>
      <c r="AI257" s="71">
        <v>0</v>
      </c>
      <c r="AJ257" s="71">
        <v>0</v>
      </c>
      <c r="AK257" s="71">
        <v>0</v>
      </c>
      <c r="AL257" s="71">
        <v>0</v>
      </c>
      <c r="AM257" s="71">
        <v>0</v>
      </c>
      <c r="AN257" s="71">
        <v>-0.28999999999999998</v>
      </c>
      <c r="AO257" s="71">
        <v>-0.28999999999999998</v>
      </c>
      <c r="AP257" s="71">
        <v>-0.28999999999999998</v>
      </c>
      <c r="AQ257" s="71">
        <v>0</v>
      </c>
      <c r="AR257" s="71">
        <v>0</v>
      </c>
      <c r="AS257" s="71">
        <v>0</v>
      </c>
      <c r="AT257" s="71">
        <v>0</v>
      </c>
      <c r="AU257" s="71">
        <v>1.55</v>
      </c>
      <c r="AV257" s="71">
        <v>1.36</v>
      </c>
      <c r="AW257" s="71">
        <v>1.36</v>
      </c>
      <c r="AX257" s="71">
        <v>0</v>
      </c>
      <c r="AY257" s="71">
        <v>0</v>
      </c>
      <c r="AZ257" s="71">
        <v>2.09</v>
      </c>
      <c r="BA257" s="71">
        <v>1.2</v>
      </c>
      <c r="BB257" s="71">
        <v>1.31</v>
      </c>
      <c r="BC257" s="71">
        <v>-0.96</v>
      </c>
      <c r="BD257" s="71">
        <v>1.05</v>
      </c>
      <c r="BE257" s="71">
        <v>1.05</v>
      </c>
      <c r="BF257" s="71">
        <v>1.05</v>
      </c>
      <c r="BG257" s="71">
        <v>0.43</v>
      </c>
      <c r="BH257" s="71">
        <v>0.25</v>
      </c>
      <c r="BI257" s="71">
        <v>0.25</v>
      </c>
      <c r="BJ257" s="71">
        <v>0.93</v>
      </c>
      <c r="BK257" s="71">
        <v>0.93</v>
      </c>
      <c r="BL257" s="71">
        <v>0.93</v>
      </c>
      <c r="BM257" s="71">
        <v>0.63</v>
      </c>
      <c r="BN257" s="71">
        <v>0.64</v>
      </c>
      <c r="BO257" s="71">
        <v>0.64</v>
      </c>
      <c r="BP257" s="71">
        <v>0.14000000000000001</v>
      </c>
      <c r="BQ257" s="71">
        <v>0.14000000000000001</v>
      </c>
      <c r="BR257" s="71">
        <v>0.14000000000000001</v>
      </c>
      <c r="BS257" s="71">
        <v>-0.21</v>
      </c>
      <c r="BT257" s="71">
        <v>-0.21</v>
      </c>
      <c r="BU257" s="71">
        <v>-0.21</v>
      </c>
      <c r="BV257" s="71">
        <v>0.71</v>
      </c>
      <c r="BW257" s="71">
        <v>0.71</v>
      </c>
      <c r="BX257" s="71">
        <v>0.71</v>
      </c>
      <c r="BY257" s="71">
        <v>-0.19</v>
      </c>
      <c r="BZ257" s="71">
        <v>-0.05</v>
      </c>
      <c r="CA257" s="71">
        <v>-0.05</v>
      </c>
      <c r="CB257" s="71">
        <v>-1.35</v>
      </c>
      <c r="CC257" s="71">
        <v>-1.5</v>
      </c>
      <c r="CD257" s="71">
        <v>1.37</v>
      </c>
      <c r="CE257" s="71">
        <v>1.68</v>
      </c>
      <c r="CF257" s="71">
        <v>1.65</v>
      </c>
      <c r="CG257" s="71">
        <v>-1.23</v>
      </c>
      <c r="CH257" s="71">
        <v>-0.3</v>
      </c>
      <c r="CI257" s="71">
        <v>-0.3</v>
      </c>
      <c r="CJ257" s="71">
        <v>-0.3</v>
      </c>
      <c r="CK257" s="71">
        <v>-0.32</v>
      </c>
      <c r="CL257" s="71">
        <v>-0.32</v>
      </c>
      <c r="CM257" s="71">
        <v>-0.31</v>
      </c>
      <c r="CN257" s="71">
        <v>0.56999999999999995</v>
      </c>
      <c r="CO257" s="71">
        <v>0.56999999999999995</v>
      </c>
      <c r="CP257" s="71">
        <v>0.56999999999999995</v>
      </c>
      <c r="CQ257" s="71">
        <v>0.05</v>
      </c>
      <c r="CR257" s="71">
        <v>0.05</v>
      </c>
      <c r="CS257" s="71">
        <v>-2</v>
      </c>
      <c r="CT257" s="71">
        <v>-2.2400000000000002</v>
      </c>
      <c r="CU257" s="71">
        <v>-2.2400000000000002</v>
      </c>
      <c r="CV257" s="71">
        <v>-0.2</v>
      </c>
      <c r="CW257" s="71">
        <v>0</v>
      </c>
      <c r="CX257" s="71">
        <v>0</v>
      </c>
      <c r="CY257" s="71">
        <v>-0.74</v>
      </c>
      <c r="CZ257" s="71">
        <v>0.48</v>
      </c>
      <c r="DA257" s="71">
        <v>0.48</v>
      </c>
      <c r="DB257" s="71">
        <v>1.22</v>
      </c>
      <c r="DC257" s="71">
        <v>-0.69</v>
      </c>
      <c r="DD257" s="71">
        <v>-0.69</v>
      </c>
      <c r="DE257" s="71">
        <v>-0.69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-0.05</v>
      </c>
      <c r="DM257" s="71">
        <v>-0.05</v>
      </c>
      <c r="DN257" s="71">
        <v>-0.06</v>
      </c>
      <c r="DO257" s="71">
        <v>-0.19</v>
      </c>
      <c r="DP257" s="71">
        <v>-0.19</v>
      </c>
      <c r="DQ257" s="71">
        <v>-0.16</v>
      </c>
      <c r="DR257" s="71">
        <v>0.2</v>
      </c>
      <c r="DS257" s="71">
        <v>0.2</v>
      </c>
      <c r="DT257" s="71">
        <v>0.2</v>
      </c>
      <c r="DU257" s="71">
        <v>0</v>
      </c>
      <c r="DV257" s="71">
        <v>0</v>
      </c>
      <c r="DW257" s="71">
        <v>0</v>
      </c>
      <c r="DX257" s="71">
        <v>1.77</v>
      </c>
      <c r="DY257" s="71">
        <v>1.76</v>
      </c>
      <c r="DZ257" s="71">
        <v>1.76</v>
      </c>
      <c r="EA257" s="71">
        <v>0.49</v>
      </c>
      <c r="EB257" s="71">
        <v>0.45</v>
      </c>
      <c r="EC257" s="71">
        <v>0.45</v>
      </c>
      <c r="ED257" s="71">
        <v>-0.49</v>
      </c>
      <c r="EE257" s="71">
        <v>-0.48</v>
      </c>
      <c r="EF257" s="71">
        <v>-0.48</v>
      </c>
      <c r="EG257" s="71">
        <v>-0.81</v>
      </c>
      <c r="EH257" s="71">
        <v>-0.81</v>
      </c>
      <c r="EI257" s="71">
        <v>-0.81</v>
      </c>
      <c r="EJ257" s="71">
        <v>0</v>
      </c>
      <c r="EK257" s="71">
        <v>0.45</v>
      </c>
      <c r="EL257" s="71">
        <v>0.46</v>
      </c>
      <c r="EM257" s="71">
        <v>1.08</v>
      </c>
      <c r="EN257" s="71">
        <v>0.62</v>
      </c>
      <c r="EO257" s="71">
        <v>0.62</v>
      </c>
      <c r="EP257" s="71">
        <v>1.72</v>
      </c>
      <c r="EQ257" s="71">
        <v>1.72</v>
      </c>
      <c r="ER257" s="71">
        <v>1.72</v>
      </c>
      <c r="ES257" s="71">
        <v>-0.14000000000000001</v>
      </c>
      <c r="ET257" s="71">
        <v>-0.14000000000000001</v>
      </c>
      <c r="EU257" s="71">
        <v>-0.14000000000000001</v>
      </c>
      <c r="EV257" s="71">
        <v>0</v>
      </c>
      <c r="EW257" s="71">
        <v>0</v>
      </c>
      <c r="EX257" s="71">
        <v>4.09</v>
      </c>
      <c r="EY257" s="71">
        <v>4.09</v>
      </c>
      <c r="EZ257" s="71">
        <v>4.09</v>
      </c>
      <c r="FA257" s="71">
        <v>0</v>
      </c>
      <c r="FB257" s="71">
        <v>2.0299999999999998</v>
      </c>
      <c r="FC257" s="71">
        <v>2.0299999999999998</v>
      </c>
      <c r="FD257" s="71">
        <v>2.0299999999999998</v>
      </c>
      <c r="FE257" s="71">
        <v>0.16</v>
      </c>
      <c r="FF257" s="71">
        <v>0.16</v>
      </c>
      <c r="FG257" s="71">
        <v>2.58</v>
      </c>
      <c r="FH257" s="71">
        <v>2.5499999999999998</v>
      </c>
      <c r="FI257" s="71">
        <v>2.5499999999999998</v>
      </c>
      <c r="FJ257" s="71">
        <v>0.13</v>
      </c>
      <c r="FK257" s="71">
        <v>0.52</v>
      </c>
      <c r="FL257" s="71">
        <v>0.52</v>
      </c>
      <c r="FM257" s="71">
        <v>0.52</v>
      </c>
      <c r="FN257" s="71">
        <v>0</v>
      </c>
      <c r="FO257" s="71">
        <v>0</v>
      </c>
      <c r="FP257" s="71">
        <v>-1.92</v>
      </c>
      <c r="FQ257" s="71">
        <v>-2.3199999999999998</v>
      </c>
      <c r="FR257" s="71">
        <v>-2.3199999999999998</v>
      </c>
      <c r="FS257" s="71">
        <v>-0.41</v>
      </c>
      <c r="FT257" s="71">
        <v>-0.11</v>
      </c>
      <c r="FU257" s="71">
        <v>-0.11</v>
      </c>
      <c r="FV257" s="71">
        <v>-0.11</v>
      </c>
      <c r="FW257" s="71">
        <v>-0.31</v>
      </c>
      <c r="FX257" s="71">
        <v>-0.31</v>
      </c>
      <c r="FY257" s="71">
        <v>-0.31</v>
      </c>
      <c r="FZ257" s="71">
        <v>2.39</v>
      </c>
      <c r="GA257" s="71">
        <v>2.39</v>
      </c>
      <c r="GB257" s="71">
        <v>2.39</v>
      </c>
      <c r="GC257" s="71">
        <v>-0.06</v>
      </c>
      <c r="GD257" s="71">
        <v>-0.06</v>
      </c>
      <c r="GE257" s="71">
        <v>-0.06</v>
      </c>
      <c r="GF257" s="71">
        <v>0</v>
      </c>
      <c r="GG257" s="71">
        <v>0</v>
      </c>
      <c r="GH257" s="71">
        <v>0</v>
      </c>
      <c r="GI257" s="71">
        <v>-0.2</v>
      </c>
      <c r="GJ257" s="71">
        <v>-0.2</v>
      </c>
      <c r="GK257" s="71">
        <v>-0.2</v>
      </c>
      <c r="GL257" s="71">
        <v>0</v>
      </c>
      <c r="GM257" s="71">
        <v>0</v>
      </c>
      <c r="GN257" s="71">
        <v>0</v>
      </c>
      <c r="GO257" s="71">
        <v>-0.11</v>
      </c>
      <c r="GP257" s="71">
        <v>-0.11</v>
      </c>
      <c r="GQ257" s="71">
        <v>-0.11</v>
      </c>
      <c r="GR257" s="71">
        <v>-0.67</v>
      </c>
      <c r="GS257" s="71">
        <v>-0.67</v>
      </c>
      <c r="GT257" s="71">
        <v>-0.67</v>
      </c>
      <c r="GU257" s="71">
        <v>1.75</v>
      </c>
      <c r="GV257" s="71">
        <v>1.75</v>
      </c>
      <c r="GW257" s="71">
        <v>3.17</v>
      </c>
      <c r="GX257" s="71">
        <v>1.28</v>
      </c>
      <c r="GY257" s="71">
        <v>1.28</v>
      </c>
      <c r="GZ257" s="71">
        <v>-0.11</v>
      </c>
      <c r="HA257" s="71">
        <v>-0.38</v>
      </c>
      <c r="HB257" s="71">
        <v>-0.38</v>
      </c>
      <c r="HC257" s="71">
        <v>-0.38</v>
      </c>
      <c r="HD257" s="71">
        <v>2.79</v>
      </c>
      <c r="HE257" s="71">
        <v>2.79</v>
      </c>
      <c r="HF257" s="71">
        <v>3.41</v>
      </c>
      <c r="HG257" s="71">
        <v>0.52</v>
      </c>
      <c r="HH257" s="71">
        <v>0.52</v>
      </c>
      <c r="HI257" s="71">
        <v>-0.08</v>
      </c>
      <c r="HJ257" s="71">
        <v>1.06</v>
      </c>
      <c r="HK257" s="71">
        <v>1.06</v>
      </c>
      <c r="HL257" s="71">
        <v>1.06</v>
      </c>
      <c r="HM257" s="71">
        <v>0.52</v>
      </c>
      <c r="HN257" s="71">
        <v>0.52</v>
      </c>
      <c r="HO257" s="71">
        <v>0.52</v>
      </c>
      <c r="HP257" s="71">
        <v>0</v>
      </c>
      <c r="HQ257" s="71">
        <v>0.65</v>
      </c>
      <c r="HR257" s="71">
        <v>0.65</v>
      </c>
      <c r="HS257" s="71">
        <v>0.68</v>
      </c>
      <c r="HT257" s="71">
        <v>0.03</v>
      </c>
      <c r="HU257" s="71">
        <v>0.63</v>
      </c>
      <c r="HV257" s="71">
        <v>0.7</v>
      </c>
      <c r="HW257" s="71">
        <v>0.7</v>
      </c>
      <c r="HX257" s="71">
        <v>0.1</v>
      </c>
      <c r="HY257" s="71">
        <v>0.86</v>
      </c>
      <c r="HZ257" s="71">
        <v>0.86</v>
      </c>
      <c r="IA257" s="71">
        <v>0.86</v>
      </c>
      <c r="IB257" s="71">
        <v>0.02</v>
      </c>
      <c r="IC257" s="88">
        <v>1.052</v>
      </c>
      <c r="ID257" s="88">
        <v>0.56799999999999995</v>
      </c>
      <c r="IE257" s="88">
        <v>0.64800000000000002</v>
      </c>
      <c r="IF257" s="88">
        <v>0.60399999999999998</v>
      </c>
      <c r="IG257" s="88">
        <v>0.47799999999999992</v>
      </c>
      <c r="IH257" s="88">
        <v>-0.10400000000000001</v>
      </c>
      <c r="II257" s="88">
        <v>-0.10200000000000001</v>
      </c>
      <c r="IJ257" s="88">
        <v>-0.35599999999999998</v>
      </c>
      <c r="IK257" s="88">
        <v>-0.57599999999999996</v>
      </c>
      <c r="IL257" s="88">
        <v>-0.57399999999999995</v>
      </c>
      <c r="IM257" s="88">
        <v>-0.34</v>
      </c>
      <c r="IN257" s="88">
        <v>0.65999999999999992</v>
      </c>
      <c r="IO257" s="88">
        <v>0.75</v>
      </c>
      <c r="IP257" s="88">
        <v>1.024</v>
      </c>
      <c r="IQ257" s="88">
        <v>7.8000000000000042E-2</v>
      </c>
      <c r="IR257" s="88">
        <v>-1.3999999999999967E-2</v>
      </c>
      <c r="IS257" s="88">
        <v>-0.13399999999999995</v>
      </c>
      <c r="IT257" s="88">
        <v>1.1760000000000002</v>
      </c>
      <c r="IU257" s="88">
        <v>1.1760000000000002</v>
      </c>
      <c r="IV257" s="88">
        <v>1.1760000000000002</v>
      </c>
      <c r="IW257" s="88">
        <v>2.6000000000000002E-2</v>
      </c>
      <c r="IX257" s="88">
        <v>5.4000000000000006E-2</v>
      </c>
      <c r="IY257" s="88">
        <v>5.4000000000000006E-2</v>
      </c>
      <c r="IZ257" s="88"/>
    </row>
    <row r="258" spans="1:260" s="53" customFormat="1" ht="18" customHeight="1" x14ac:dyDescent="0.2">
      <c r="A258" s="97">
        <v>25207</v>
      </c>
      <c r="B258" s="20"/>
      <c r="C258" s="60"/>
      <c r="D258" s="29"/>
      <c r="E258" s="95"/>
      <c r="F258" s="66"/>
      <c r="G258" s="91" t="s">
        <v>250</v>
      </c>
      <c r="H258" s="71">
        <v>0.39</v>
      </c>
      <c r="I258" s="71">
        <v>-0.41</v>
      </c>
      <c r="J258" s="71">
        <v>-0.16</v>
      </c>
      <c r="K258" s="71">
        <v>-0.21</v>
      </c>
      <c r="L258" s="71">
        <v>0.11</v>
      </c>
      <c r="M258" s="71">
        <v>0.17</v>
      </c>
      <c r="N258" s="71">
        <v>0.17</v>
      </c>
      <c r="O258" s="71">
        <v>0.38</v>
      </c>
      <c r="P258" s="71">
        <v>0.06</v>
      </c>
      <c r="Q258" s="71">
        <v>0.06</v>
      </c>
      <c r="R258" s="71">
        <v>-0.13</v>
      </c>
      <c r="S258" s="71">
        <v>0.01</v>
      </c>
      <c r="T258" s="71">
        <v>0.02</v>
      </c>
      <c r="U258" s="71">
        <v>0.02</v>
      </c>
      <c r="V258" s="71">
        <v>0</v>
      </c>
      <c r="W258" s="71">
        <v>-0.47</v>
      </c>
      <c r="X258" s="71">
        <v>-0.5</v>
      </c>
      <c r="Y258" s="71">
        <v>-0.38</v>
      </c>
      <c r="Z258" s="71">
        <v>-0.21</v>
      </c>
      <c r="AA258" s="71">
        <v>-0.12</v>
      </c>
      <c r="AB258" s="71">
        <v>0.6</v>
      </c>
      <c r="AC258" s="71">
        <v>1</v>
      </c>
      <c r="AD258" s="71">
        <v>-1.1599999999999999</v>
      </c>
      <c r="AE258" s="71">
        <v>-2.1</v>
      </c>
      <c r="AF258" s="71">
        <v>-2</v>
      </c>
      <c r="AG258" s="71">
        <v>-0.43</v>
      </c>
      <c r="AH258" s="71">
        <v>-2.39</v>
      </c>
      <c r="AI258" s="71">
        <v>-2.39</v>
      </c>
      <c r="AJ258" s="71">
        <v>-0.99</v>
      </c>
      <c r="AK258" s="71">
        <v>1.64</v>
      </c>
      <c r="AL258" s="71">
        <v>1.3</v>
      </c>
      <c r="AM258" s="71">
        <v>0.75</v>
      </c>
      <c r="AN258" s="71">
        <v>-1.1399999999999999</v>
      </c>
      <c r="AO258" s="71">
        <v>-0.91</v>
      </c>
      <c r="AP258" s="71">
        <v>0.13</v>
      </c>
      <c r="AQ258" s="71">
        <v>1.59</v>
      </c>
      <c r="AR258" s="71">
        <v>0</v>
      </c>
      <c r="AS258" s="71">
        <v>-1.73</v>
      </c>
      <c r="AT258" s="71">
        <v>0</v>
      </c>
      <c r="AU258" s="71">
        <v>-1.73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0</v>
      </c>
      <c r="BB258" s="71">
        <v>0</v>
      </c>
      <c r="BC258" s="71">
        <v>0</v>
      </c>
      <c r="BD258" s="71">
        <v>0</v>
      </c>
      <c r="BE258" s="71">
        <v>0</v>
      </c>
      <c r="BF258" s="71">
        <v>0</v>
      </c>
      <c r="BG258" s="71">
        <v>0</v>
      </c>
      <c r="BH258" s="71">
        <v>1.49</v>
      </c>
      <c r="BI258" s="71">
        <v>1.49</v>
      </c>
      <c r="BJ258" s="71">
        <v>1.49</v>
      </c>
      <c r="BK258" s="71">
        <v>0</v>
      </c>
      <c r="BL258" s="71">
        <v>0</v>
      </c>
      <c r="BM258" s="71">
        <v>0</v>
      </c>
      <c r="BN258" s="71">
        <v>0</v>
      </c>
      <c r="BO258" s="71">
        <v>0</v>
      </c>
      <c r="BP258" s="71">
        <v>0</v>
      </c>
      <c r="BQ258" s="71">
        <v>0.93</v>
      </c>
      <c r="BR258" s="71">
        <v>0.92</v>
      </c>
      <c r="BS258" s="71">
        <v>0.94</v>
      </c>
      <c r="BT258" s="71">
        <v>0</v>
      </c>
      <c r="BU258" s="71">
        <v>1.18</v>
      </c>
      <c r="BV258" s="71">
        <v>1.18</v>
      </c>
      <c r="BW258" s="71">
        <v>2.67</v>
      </c>
      <c r="BX258" s="71">
        <v>1.47</v>
      </c>
      <c r="BY258" s="71">
        <v>1.46</v>
      </c>
      <c r="BZ258" s="71">
        <v>0.15</v>
      </c>
      <c r="CA258" s="71">
        <v>0.15</v>
      </c>
      <c r="CB258" s="71">
        <v>0.15</v>
      </c>
      <c r="CC258" s="71">
        <v>-0.57999999999999996</v>
      </c>
      <c r="CD258" s="71">
        <v>-0.56999999999999995</v>
      </c>
      <c r="CE258" s="71">
        <v>-0.56999999999999995</v>
      </c>
      <c r="CF258" s="71">
        <v>0.01</v>
      </c>
      <c r="CG258" s="71">
        <v>0</v>
      </c>
      <c r="CH258" s="71">
        <v>0</v>
      </c>
      <c r="CI258" s="71">
        <v>0</v>
      </c>
      <c r="CJ258" s="71">
        <v>0</v>
      </c>
      <c r="CK258" s="71">
        <v>0</v>
      </c>
      <c r="CL258" s="71">
        <v>-0.31</v>
      </c>
      <c r="CM258" s="71">
        <v>-0.31</v>
      </c>
      <c r="CN258" s="71">
        <v>-0.31</v>
      </c>
      <c r="CO258" s="71">
        <v>0</v>
      </c>
      <c r="CP258" s="71">
        <v>0</v>
      </c>
      <c r="CQ258" s="71">
        <v>0</v>
      </c>
      <c r="CR258" s="71">
        <v>0</v>
      </c>
      <c r="CS258" s="71">
        <v>0</v>
      </c>
      <c r="CT258" s="71">
        <v>0</v>
      </c>
      <c r="CU258" s="71">
        <v>0.64</v>
      </c>
      <c r="CV258" s="71">
        <v>0.62</v>
      </c>
      <c r="CW258" s="71">
        <v>0.62</v>
      </c>
      <c r="CX258" s="71">
        <v>0</v>
      </c>
      <c r="CY258" s="71">
        <v>0</v>
      </c>
      <c r="CZ258" s="71">
        <v>0</v>
      </c>
      <c r="DA258" s="71">
        <v>0</v>
      </c>
      <c r="DB258" s="71">
        <v>0</v>
      </c>
      <c r="DC258" s="71">
        <v>0.3</v>
      </c>
      <c r="DD258" s="71">
        <v>3.41</v>
      </c>
      <c r="DE258" s="71">
        <v>3.06</v>
      </c>
      <c r="DF258" s="71">
        <v>3.06</v>
      </c>
      <c r="DG258" s="71">
        <v>1.1100000000000001</v>
      </c>
      <c r="DH258" s="71">
        <v>1.66</v>
      </c>
      <c r="DI258" s="71">
        <v>1.67</v>
      </c>
      <c r="DJ258" s="71">
        <v>0.47</v>
      </c>
      <c r="DK258" s="71">
        <v>-0.48</v>
      </c>
      <c r="DL258" s="71">
        <v>-0.48</v>
      </c>
      <c r="DM258" s="71">
        <v>3.14</v>
      </c>
      <c r="DN258" s="71">
        <v>4.18</v>
      </c>
      <c r="DO258" s="71">
        <v>4.2</v>
      </c>
      <c r="DP258" s="71">
        <v>2.09</v>
      </c>
      <c r="DQ258" s="71">
        <v>1.57</v>
      </c>
      <c r="DR258" s="71">
        <v>1.57</v>
      </c>
      <c r="DS258" s="71">
        <v>0.44</v>
      </c>
      <c r="DT258" s="71">
        <v>1.08</v>
      </c>
      <c r="DU258" s="71">
        <v>1.08</v>
      </c>
      <c r="DV258" s="71">
        <v>-0.21</v>
      </c>
      <c r="DW258" s="71">
        <v>-0.62</v>
      </c>
      <c r="DX258" s="71">
        <v>-0.61</v>
      </c>
      <c r="DY258" s="71">
        <v>1.98</v>
      </c>
      <c r="DZ258" s="71">
        <v>2.79</v>
      </c>
      <c r="EA258" s="71">
        <v>2.78</v>
      </c>
      <c r="EB258" s="71">
        <v>-3</v>
      </c>
      <c r="EC258" s="71">
        <v>-1.27</v>
      </c>
      <c r="ED258" s="71">
        <v>-1.28</v>
      </c>
      <c r="EE258" s="71">
        <v>6.3</v>
      </c>
      <c r="EF258" s="71">
        <v>3.35</v>
      </c>
      <c r="EG258" s="71">
        <v>3.35</v>
      </c>
      <c r="EH258" s="71">
        <v>-0.22</v>
      </c>
      <c r="EI258" s="71">
        <v>-0.44</v>
      </c>
      <c r="EJ258" s="71">
        <v>-0.44</v>
      </c>
      <c r="EK258" s="71">
        <v>-5.09</v>
      </c>
      <c r="EL258" s="71">
        <v>-5</v>
      </c>
      <c r="EM258" s="71">
        <v>-4.99</v>
      </c>
      <c r="EN258" s="71">
        <v>4.54</v>
      </c>
      <c r="EO258" s="71">
        <v>4.8600000000000003</v>
      </c>
      <c r="EP258" s="71">
        <v>4.8499999999999996</v>
      </c>
      <c r="EQ258" s="71">
        <v>0.21</v>
      </c>
      <c r="ER258" s="71">
        <v>0.24</v>
      </c>
      <c r="ES258" s="71">
        <v>0.24</v>
      </c>
      <c r="ET258" s="71">
        <v>0.21</v>
      </c>
      <c r="EU258" s="71">
        <v>-0.14000000000000001</v>
      </c>
      <c r="EV258" s="71">
        <v>-0.14000000000000001</v>
      </c>
      <c r="EW258" s="71">
        <v>3.66</v>
      </c>
      <c r="EX258" s="71">
        <v>3.63</v>
      </c>
      <c r="EY258" s="71">
        <v>3.64</v>
      </c>
      <c r="EZ258" s="71">
        <v>-0.17</v>
      </c>
      <c r="FA258" s="71">
        <v>-0.11</v>
      </c>
      <c r="FB258" s="71">
        <v>-0.11</v>
      </c>
      <c r="FC258" s="71">
        <v>-0.73</v>
      </c>
      <c r="FD258" s="71">
        <v>-0.14000000000000001</v>
      </c>
      <c r="FE258" s="71">
        <v>-0.14000000000000001</v>
      </c>
      <c r="FF258" s="71">
        <v>1.01</v>
      </c>
      <c r="FG258" s="71">
        <v>0.36</v>
      </c>
      <c r="FH258" s="71">
        <v>0.36</v>
      </c>
      <c r="FI258" s="71">
        <v>-0.15</v>
      </c>
      <c r="FJ258" s="71">
        <v>3.14</v>
      </c>
      <c r="FK258" s="71">
        <v>3.14</v>
      </c>
      <c r="FL258" s="71">
        <v>3.36</v>
      </c>
      <c r="FM258" s="71">
        <v>0.53</v>
      </c>
      <c r="FN258" s="71">
        <v>0.53</v>
      </c>
      <c r="FO258" s="71">
        <v>0.32</v>
      </c>
      <c r="FP258" s="71">
        <v>0.09</v>
      </c>
      <c r="FQ258" s="71">
        <v>0.09</v>
      </c>
      <c r="FR258" s="71">
        <v>7.0000000000000007E-2</v>
      </c>
      <c r="FS258" s="71">
        <v>0.05</v>
      </c>
      <c r="FT258" s="71">
        <v>0.05</v>
      </c>
      <c r="FU258" s="71">
        <v>7.0000000000000007E-2</v>
      </c>
      <c r="FV258" s="71">
        <v>0.24</v>
      </c>
      <c r="FW258" s="71">
        <v>0.24</v>
      </c>
      <c r="FX258" s="71">
        <v>0.2</v>
      </c>
      <c r="FY258" s="71">
        <v>0.32</v>
      </c>
      <c r="FZ258" s="71">
        <v>0.32</v>
      </c>
      <c r="GA258" s="71">
        <v>0.98</v>
      </c>
      <c r="GB258" s="71">
        <v>0.8</v>
      </c>
      <c r="GC258" s="71">
        <v>0.8</v>
      </c>
      <c r="GD258" s="71">
        <v>0.13</v>
      </c>
      <c r="GE258" s="71">
        <v>0.33</v>
      </c>
      <c r="GF258" s="71">
        <v>0.33</v>
      </c>
      <c r="GG258" s="71">
        <v>0.33</v>
      </c>
      <c r="GH258" s="71">
        <v>0.44</v>
      </c>
      <c r="GI258" s="71">
        <v>0.44</v>
      </c>
      <c r="GJ258" s="71">
        <v>5.87</v>
      </c>
      <c r="GK258" s="71">
        <v>5.42</v>
      </c>
      <c r="GL258" s="71">
        <v>5.42</v>
      </c>
      <c r="GM258" s="71">
        <v>0.36</v>
      </c>
      <c r="GN258" s="71">
        <v>0.62</v>
      </c>
      <c r="GO258" s="71">
        <v>0.62</v>
      </c>
      <c r="GP258" s="71">
        <v>0.28000000000000003</v>
      </c>
      <c r="GQ258" s="71">
        <v>0.1</v>
      </c>
      <c r="GR258" s="71">
        <v>0.1</v>
      </c>
      <c r="GS258" s="71">
        <v>0.1</v>
      </c>
      <c r="GT258" s="71">
        <v>1.69</v>
      </c>
      <c r="GU258" s="71">
        <v>1.69</v>
      </c>
      <c r="GV258" s="71">
        <v>1.69</v>
      </c>
      <c r="GW258" s="71">
        <v>0.73</v>
      </c>
      <c r="GX258" s="71">
        <v>0.73</v>
      </c>
      <c r="GY258" s="71">
        <v>0.73</v>
      </c>
      <c r="GZ258" s="71">
        <v>0.4</v>
      </c>
      <c r="HA258" s="71">
        <v>0.4</v>
      </c>
      <c r="HB258" s="71">
        <v>0.4</v>
      </c>
      <c r="HC258" s="71">
        <v>0.22</v>
      </c>
      <c r="HD258" s="71">
        <v>0.22</v>
      </c>
      <c r="HE258" s="71">
        <v>-1.1399999999999999</v>
      </c>
      <c r="HF258" s="71">
        <v>-1.1299999999999999</v>
      </c>
      <c r="HG258" s="71">
        <v>-1.1299999999999999</v>
      </c>
      <c r="HH258" s="71">
        <v>0.23</v>
      </c>
      <c r="HI258" s="71">
        <v>0.04</v>
      </c>
      <c r="HJ258" s="71">
        <v>0.04</v>
      </c>
      <c r="HK258" s="71">
        <v>2.44</v>
      </c>
      <c r="HL258" s="71">
        <v>2.4300000000000002</v>
      </c>
      <c r="HM258" s="71">
        <v>2.4300000000000002</v>
      </c>
      <c r="HN258" s="71">
        <v>0.03</v>
      </c>
      <c r="HO258" s="71">
        <v>0.04</v>
      </c>
      <c r="HP258" s="71">
        <v>0.04</v>
      </c>
      <c r="HQ258" s="71">
        <v>0.04</v>
      </c>
      <c r="HR258" s="71">
        <v>7.0000000000000007E-2</v>
      </c>
      <c r="HS258" s="71">
        <v>7.0000000000000007E-2</v>
      </c>
      <c r="HT258" s="71">
        <v>7.0000000000000007E-2</v>
      </c>
      <c r="HU258" s="71">
        <v>0.57999999999999996</v>
      </c>
      <c r="HV258" s="71">
        <v>0.57999999999999996</v>
      </c>
      <c r="HW258" s="71">
        <v>0.57999999999999996</v>
      </c>
      <c r="HX258" s="71">
        <v>0.01</v>
      </c>
      <c r="HY258" s="71">
        <v>0.01</v>
      </c>
      <c r="HZ258" s="71">
        <v>2.4300000000000002</v>
      </c>
      <c r="IA258" s="71">
        <v>2.5299999999999998</v>
      </c>
      <c r="IB258" s="71">
        <v>2.5299999999999998</v>
      </c>
      <c r="IC258" s="92">
        <v>0.38600000000000001</v>
      </c>
      <c r="ID258" s="92">
        <v>1.5239999999999998</v>
      </c>
      <c r="IE258" s="92">
        <v>1.5219999999999998</v>
      </c>
      <c r="IF258" s="92">
        <v>0.70799999999999996</v>
      </c>
      <c r="IG258" s="92">
        <v>0.29599999999999999</v>
      </c>
      <c r="IH258" s="92">
        <v>0.29399999999999998</v>
      </c>
      <c r="II258" s="92">
        <v>1.5980000000000001</v>
      </c>
      <c r="IJ258" s="92">
        <v>0.89200000000000013</v>
      </c>
      <c r="IK258" s="92">
        <v>0.89200000000000013</v>
      </c>
      <c r="IL258" s="92">
        <v>0.05</v>
      </c>
      <c r="IM258" s="92">
        <v>-3.4000000000000002E-2</v>
      </c>
      <c r="IN258" s="92">
        <v>-3.4000000000000002E-2</v>
      </c>
      <c r="IO258" s="92">
        <v>-1.0459999999999998</v>
      </c>
      <c r="IP258" s="92">
        <v>-0.99399999999999999</v>
      </c>
      <c r="IQ258" s="92">
        <v>-0.92799999999999994</v>
      </c>
      <c r="IR258" s="92">
        <v>1.6760000000000002</v>
      </c>
      <c r="IS258" s="92">
        <v>1.8920000000000001</v>
      </c>
      <c r="IT258" s="92">
        <v>1.89</v>
      </c>
      <c r="IU258" s="92">
        <v>1.482</v>
      </c>
      <c r="IV258" s="92">
        <v>1.3199999999999998</v>
      </c>
      <c r="IW258" s="92">
        <v>1.3199999999999998</v>
      </c>
      <c r="IX258" s="92">
        <v>0.19800000000000001</v>
      </c>
      <c r="IY258" s="92">
        <v>-1.999999999999999E-2</v>
      </c>
      <c r="IZ258" s="92"/>
    </row>
    <row r="259" spans="1:260" s="53" customFormat="1" ht="18" customHeight="1" x14ac:dyDescent="0.2">
      <c r="A259" s="97">
        <v>25209</v>
      </c>
      <c r="B259" s="20"/>
      <c r="C259" s="60"/>
      <c r="D259" s="29"/>
      <c r="E259" s="95"/>
      <c r="F259" s="35"/>
      <c r="G259" s="36" t="s">
        <v>251</v>
      </c>
      <c r="H259" s="71">
        <v>0.39</v>
      </c>
      <c r="I259" s="71">
        <v>-0.41</v>
      </c>
      <c r="J259" s="71">
        <v>-0.16</v>
      </c>
      <c r="K259" s="71">
        <v>-0.21</v>
      </c>
      <c r="L259" s="71">
        <v>0.11</v>
      </c>
      <c r="M259" s="71">
        <v>0.17</v>
      </c>
      <c r="N259" s="71">
        <v>0.17</v>
      </c>
      <c r="O259" s="71">
        <v>0.38</v>
      </c>
      <c r="P259" s="71">
        <v>0.06</v>
      </c>
      <c r="Q259" s="71">
        <v>0.06</v>
      </c>
      <c r="R259" s="71">
        <v>-0.13</v>
      </c>
      <c r="S259" s="71">
        <v>0.01</v>
      </c>
      <c r="T259" s="71">
        <v>0.02</v>
      </c>
      <c r="U259" s="71">
        <v>0.02</v>
      </c>
      <c r="V259" s="71">
        <v>0</v>
      </c>
      <c r="W259" s="71">
        <v>-0.47</v>
      </c>
      <c r="X259" s="71">
        <v>-0.5</v>
      </c>
      <c r="Y259" s="71">
        <v>-0.38</v>
      </c>
      <c r="Z259" s="71">
        <v>-0.21</v>
      </c>
      <c r="AA259" s="71">
        <v>-0.12</v>
      </c>
      <c r="AB259" s="71">
        <v>0.6</v>
      </c>
      <c r="AC259" s="71">
        <v>1</v>
      </c>
      <c r="AD259" s="71">
        <v>-1.1599999999999999</v>
      </c>
      <c r="AE259" s="71">
        <v>-2.1</v>
      </c>
      <c r="AF259" s="71">
        <v>-2</v>
      </c>
      <c r="AG259" s="71">
        <v>-0.43</v>
      </c>
      <c r="AH259" s="71">
        <v>-2.39</v>
      </c>
      <c r="AI259" s="71">
        <v>-2.39</v>
      </c>
      <c r="AJ259" s="71">
        <v>-0.99</v>
      </c>
      <c r="AK259" s="71">
        <v>1.64</v>
      </c>
      <c r="AL259" s="71">
        <v>1.3</v>
      </c>
      <c r="AM259" s="71">
        <v>0.75</v>
      </c>
      <c r="AN259" s="71">
        <v>-1.1399999999999999</v>
      </c>
      <c r="AO259" s="71">
        <v>-0.91</v>
      </c>
      <c r="AP259" s="71">
        <v>0.13</v>
      </c>
      <c r="AQ259" s="71">
        <v>1.59</v>
      </c>
      <c r="AR259" s="71">
        <v>-0.15</v>
      </c>
      <c r="AS259" s="71">
        <v>-1.32</v>
      </c>
      <c r="AT259" s="71">
        <v>0</v>
      </c>
      <c r="AU259" s="71">
        <v>0.14000000000000001</v>
      </c>
      <c r="AV259" s="71">
        <v>0</v>
      </c>
      <c r="AW259" s="71">
        <v>0.05</v>
      </c>
      <c r="AX259" s="71">
        <v>-0.9</v>
      </c>
      <c r="AY259" s="71">
        <v>-0.97</v>
      </c>
      <c r="AZ259" s="71">
        <v>-0.97</v>
      </c>
      <c r="BA259" s="71">
        <v>0</v>
      </c>
      <c r="BB259" s="71">
        <v>0</v>
      </c>
      <c r="BC259" s="71">
        <v>-0.16</v>
      </c>
      <c r="BD259" s="71">
        <v>-0.16</v>
      </c>
      <c r="BE259" s="71">
        <v>-0.17</v>
      </c>
      <c r="BF259" s="71">
        <v>-0.1</v>
      </c>
      <c r="BG259" s="71">
        <v>0.43</v>
      </c>
      <c r="BH259" s="71">
        <v>-0.55000000000000004</v>
      </c>
      <c r="BI259" s="71">
        <v>-0.45</v>
      </c>
      <c r="BJ259" s="71">
        <v>-1.02</v>
      </c>
      <c r="BK259" s="71">
        <v>0.19</v>
      </c>
      <c r="BL259" s="71">
        <v>1.35</v>
      </c>
      <c r="BM259" s="71">
        <v>1.35</v>
      </c>
      <c r="BN259" s="71">
        <v>4.3899999999999997</v>
      </c>
      <c r="BO259" s="71">
        <v>3.23</v>
      </c>
      <c r="BP259" s="71">
        <v>3.22</v>
      </c>
      <c r="BQ259" s="71">
        <v>0.28000000000000003</v>
      </c>
      <c r="BR259" s="71">
        <v>0.69</v>
      </c>
      <c r="BS259" s="71">
        <v>0.69</v>
      </c>
      <c r="BT259" s="71">
        <v>0.55000000000000004</v>
      </c>
      <c r="BU259" s="71">
        <v>0.14000000000000001</v>
      </c>
      <c r="BV259" s="71">
        <v>0.14000000000000001</v>
      </c>
      <c r="BW259" s="71">
        <v>1.43</v>
      </c>
      <c r="BX259" s="71">
        <v>1.44</v>
      </c>
      <c r="BY259" s="71">
        <v>1.42</v>
      </c>
      <c r="BZ259" s="71">
        <v>0</v>
      </c>
      <c r="CA259" s="71">
        <v>0</v>
      </c>
      <c r="CB259" s="71">
        <v>0.38</v>
      </c>
      <c r="CC259" s="71">
        <v>1.29</v>
      </c>
      <c r="CD259" s="71">
        <v>2.11</v>
      </c>
      <c r="CE259" s="71">
        <v>1.71</v>
      </c>
      <c r="CF259" s="71">
        <v>0.81</v>
      </c>
      <c r="CG259" s="71">
        <v>0</v>
      </c>
      <c r="CH259" s="71">
        <v>0</v>
      </c>
      <c r="CI259" s="71">
        <v>0</v>
      </c>
      <c r="CJ259" s="71">
        <v>-0.37</v>
      </c>
      <c r="CK259" s="71">
        <v>1.01</v>
      </c>
      <c r="CL259" s="71">
        <v>1.18</v>
      </c>
      <c r="CM259" s="71">
        <v>1.41</v>
      </c>
      <c r="CN259" s="71">
        <v>-7.0000000000000007E-2</v>
      </c>
      <c r="CO259" s="71">
        <v>-7.0000000000000007E-2</v>
      </c>
      <c r="CP259" s="71">
        <v>0.56999999999999995</v>
      </c>
      <c r="CQ259" s="71">
        <v>0.56999999999999995</v>
      </c>
      <c r="CR259" s="71">
        <v>0.56999999999999995</v>
      </c>
      <c r="CS259" s="71">
        <v>0</v>
      </c>
      <c r="CT259" s="71">
        <v>1.38</v>
      </c>
      <c r="CU259" s="71">
        <v>2.42</v>
      </c>
      <c r="CV259" s="71">
        <v>2.42</v>
      </c>
      <c r="CW259" s="71">
        <v>1.05</v>
      </c>
      <c r="CX259" s="71">
        <v>-4.4400000000000004</v>
      </c>
      <c r="CY259" s="71">
        <v>-3.09</v>
      </c>
      <c r="CZ259" s="71">
        <v>-3.07</v>
      </c>
      <c r="DA259" s="71">
        <v>2.5299999999999998</v>
      </c>
      <c r="DB259" s="71">
        <v>-1.32</v>
      </c>
      <c r="DC259" s="71">
        <v>-0.74</v>
      </c>
      <c r="DD259" s="71">
        <v>-1.77</v>
      </c>
      <c r="DE259" s="71">
        <v>0.94</v>
      </c>
      <c r="DF259" s="71">
        <v>0.35</v>
      </c>
      <c r="DG259" s="71">
        <v>0.35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0</v>
      </c>
      <c r="DN259" s="71">
        <v>0</v>
      </c>
      <c r="DO259" s="71">
        <v>0</v>
      </c>
      <c r="DP259" s="71">
        <v>1</v>
      </c>
      <c r="DQ259" s="71">
        <v>0.99</v>
      </c>
      <c r="DR259" s="71">
        <v>1</v>
      </c>
      <c r="DS259" s="71">
        <v>3.11</v>
      </c>
      <c r="DT259" s="71">
        <v>3.12</v>
      </c>
      <c r="DU259" s="71">
        <v>3.12</v>
      </c>
      <c r="DV259" s="71">
        <v>2.7</v>
      </c>
      <c r="DW259" s="71">
        <v>5.25</v>
      </c>
      <c r="DX259" s="71">
        <v>4.79</v>
      </c>
      <c r="DY259" s="71">
        <v>2.44</v>
      </c>
      <c r="DZ259" s="71">
        <v>0.79</v>
      </c>
      <c r="EA259" s="71">
        <v>0.79</v>
      </c>
      <c r="EB259" s="71">
        <v>0.99</v>
      </c>
      <c r="EC259" s="71">
        <v>-2.96</v>
      </c>
      <c r="ED259" s="71">
        <v>-2.96</v>
      </c>
      <c r="EE259" s="71">
        <v>-3.83</v>
      </c>
      <c r="EF259" s="71">
        <v>0</v>
      </c>
      <c r="EG259" s="71">
        <v>0</v>
      </c>
      <c r="EH259" s="71">
        <v>0</v>
      </c>
      <c r="EI259" s="71">
        <v>0</v>
      </c>
      <c r="EJ259" s="71">
        <v>0</v>
      </c>
      <c r="EK259" s="71">
        <v>2.09</v>
      </c>
      <c r="EL259" s="71">
        <v>2.09</v>
      </c>
      <c r="EM259" s="71">
        <v>2.09</v>
      </c>
      <c r="EN259" s="71">
        <v>-0.27</v>
      </c>
      <c r="EO259" s="71">
        <v>0.14000000000000001</v>
      </c>
      <c r="EP259" s="71">
        <v>0.14000000000000001</v>
      </c>
      <c r="EQ259" s="71">
        <v>0.79</v>
      </c>
      <c r="ER259" s="71">
        <v>0.78</v>
      </c>
      <c r="ES259" s="71">
        <v>0.78</v>
      </c>
      <c r="ET259" s="71">
        <v>0.41</v>
      </c>
      <c r="EU259" s="71">
        <v>0</v>
      </c>
      <c r="EV259" s="71">
        <v>0</v>
      </c>
      <c r="EW259" s="71">
        <v>0</v>
      </c>
      <c r="EX259" s="71">
        <v>0</v>
      </c>
      <c r="EY259" s="71">
        <v>0</v>
      </c>
      <c r="EZ259" s="71">
        <v>0</v>
      </c>
      <c r="FA259" s="71">
        <v>0</v>
      </c>
      <c r="FB259" s="71">
        <v>0</v>
      </c>
      <c r="FC259" s="71">
        <v>1.43</v>
      </c>
      <c r="FD259" s="71">
        <v>1.43</v>
      </c>
      <c r="FE259" s="71">
        <v>1.0900000000000001</v>
      </c>
      <c r="FF259" s="71">
        <v>1.37</v>
      </c>
      <c r="FG259" s="71">
        <v>4.09</v>
      </c>
      <c r="FH259" s="71">
        <v>4.4400000000000004</v>
      </c>
      <c r="FI259" s="71">
        <v>4.49</v>
      </c>
      <c r="FJ259" s="71">
        <v>2.2000000000000002</v>
      </c>
      <c r="FK259" s="71">
        <v>2.56</v>
      </c>
      <c r="FL259" s="71">
        <v>0.73</v>
      </c>
      <c r="FM259" s="71">
        <v>1.34</v>
      </c>
      <c r="FN259" s="71">
        <v>0.39</v>
      </c>
      <c r="FO259" s="71">
        <v>0.27</v>
      </c>
      <c r="FP259" s="71">
        <v>-0.75</v>
      </c>
      <c r="FQ259" s="71">
        <v>-0.15</v>
      </c>
      <c r="FR259" s="71">
        <v>0</v>
      </c>
      <c r="FS259" s="71">
        <v>0</v>
      </c>
      <c r="FT259" s="71">
        <v>0</v>
      </c>
      <c r="FU259" s="71">
        <v>0</v>
      </c>
      <c r="FV259" s="71">
        <v>0</v>
      </c>
      <c r="FW259" s="71">
        <v>0</v>
      </c>
      <c r="FX259" s="71">
        <v>0</v>
      </c>
      <c r="FY259" s="71">
        <v>0.32</v>
      </c>
      <c r="FZ259" s="71">
        <v>0.32</v>
      </c>
      <c r="GA259" s="71">
        <v>0.32</v>
      </c>
      <c r="GB259" s="71">
        <v>0</v>
      </c>
      <c r="GC259" s="71">
        <v>0</v>
      </c>
      <c r="GD259" s="71">
        <v>0</v>
      </c>
      <c r="GE259" s="71">
        <v>0</v>
      </c>
      <c r="GF259" s="71">
        <v>0.28999999999999998</v>
      </c>
      <c r="GG259" s="71">
        <v>-0.32</v>
      </c>
      <c r="GH259" s="71">
        <v>-0.33</v>
      </c>
      <c r="GI259" s="71">
        <v>-1.34</v>
      </c>
      <c r="GJ259" s="71">
        <v>-0.75</v>
      </c>
      <c r="GK259" s="71">
        <v>-0.74</v>
      </c>
      <c r="GL259" s="71">
        <v>0.43</v>
      </c>
      <c r="GM259" s="71">
        <v>0.43</v>
      </c>
      <c r="GN259" s="71">
        <v>1.17</v>
      </c>
      <c r="GO259" s="71">
        <v>0.94</v>
      </c>
      <c r="GP259" s="71">
        <v>5.28</v>
      </c>
      <c r="GQ259" s="71">
        <v>4.5199999999999996</v>
      </c>
      <c r="GR259" s="71">
        <v>3.75</v>
      </c>
      <c r="GS259" s="71">
        <v>-1.6</v>
      </c>
      <c r="GT259" s="71">
        <v>0.11</v>
      </c>
      <c r="GU259" s="71">
        <v>0.64</v>
      </c>
      <c r="GV259" s="71">
        <v>2.2999999999999998</v>
      </c>
      <c r="GW259" s="71">
        <v>0.55000000000000004</v>
      </c>
      <c r="GX259" s="71">
        <v>0.84</v>
      </c>
      <c r="GY259" s="71">
        <v>0.41</v>
      </c>
      <c r="GZ259" s="71">
        <v>0.41</v>
      </c>
      <c r="HA259" s="71">
        <v>-0.15</v>
      </c>
      <c r="HB259" s="71">
        <v>0.21</v>
      </c>
      <c r="HC259" s="71">
        <v>0.63</v>
      </c>
      <c r="HD259" s="71">
        <v>0.9</v>
      </c>
      <c r="HE259" s="71">
        <v>0.99</v>
      </c>
      <c r="HF259" s="71">
        <v>-1.08</v>
      </c>
      <c r="HG259" s="71">
        <v>-0.94</v>
      </c>
      <c r="HH259" s="71">
        <v>0.46</v>
      </c>
      <c r="HI259" s="71">
        <v>3.62</v>
      </c>
      <c r="HJ259" s="71">
        <v>4.03</v>
      </c>
      <c r="HK259" s="71">
        <v>3.71</v>
      </c>
      <c r="HL259" s="71">
        <v>5.12</v>
      </c>
      <c r="HM259" s="71">
        <v>3.79</v>
      </c>
      <c r="HN259" s="71">
        <v>2.92</v>
      </c>
      <c r="HO259" s="71">
        <v>0.16</v>
      </c>
      <c r="HP259" s="71">
        <v>0.51</v>
      </c>
      <c r="HQ259" s="71">
        <v>-0.05</v>
      </c>
      <c r="HR259" s="71">
        <v>-0.05</v>
      </c>
      <c r="HS259" s="71">
        <v>0.18</v>
      </c>
      <c r="HT259" s="71">
        <v>3.08</v>
      </c>
      <c r="HU259" s="71">
        <v>3.08</v>
      </c>
      <c r="HV259" s="71">
        <v>2.96</v>
      </c>
      <c r="HW259" s="71">
        <v>3.95</v>
      </c>
      <c r="HX259" s="71">
        <v>4.76</v>
      </c>
      <c r="HY259" s="71">
        <v>4.84</v>
      </c>
      <c r="HZ259" s="71">
        <v>0.7</v>
      </c>
      <c r="IA259" s="71">
        <v>-0.15</v>
      </c>
      <c r="IB259" s="71">
        <v>0</v>
      </c>
      <c r="IC259" s="41">
        <v>1.018</v>
      </c>
      <c r="ID259" s="41">
        <v>0.71399999999999997</v>
      </c>
      <c r="IE259" s="41">
        <v>0.99799999999999989</v>
      </c>
      <c r="IF259" s="41">
        <v>0.80799999999999983</v>
      </c>
      <c r="IG259" s="41">
        <v>-0.30400000000000005</v>
      </c>
      <c r="IH259" s="41">
        <v>-0.27400000000000002</v>
      </c>
      <c r="II259" s="41">
        <v>-0.10800000000000005</v>
      </c>
      <c r="IJ259" s="41">
        <v>0.68600000000000005</v>
      </c>
      <c r="IK259" s="41">
        <v>0.4200000000000001</v>
      </c>
      <c r="IL259" s="41">
        <v>3.1999999999999855E-2</v>
      </c>
      <c r="IM259" s="41">
        <v>0.15400000000000003</v>
      </c>
      <c r="IN259" s="41">
        <v>0.21000000000000005</v>
      </c>
      <c r="IO259" s="41">
        <v>1.1779999999999999</v>
      </c>
      <c r="IP259" s="41">
        <v>7.5999999999999929E-2</v>
      </c>
      <c r="IQ259" s="41">
        <v>0.22000000000000003</v>
      </c>
      <c r="IR259" s="41">
        <v>-0.20600000000000002</v>
      </c>
      <c r="IS259" s="41">
        <v>1.032</v>
      </c>
      <c r="IT259" s="41">
        <v>0.99600000000000011</v>
      </c>
      <c r="IU259" s="41">
        <v>1.3199999999999998</v>
      </c>
      <c r="IV259" s="41">
        <v>1.468</v>
      </c>
      <c r="IW259" s="41">
        <v>1.198</v>
      </c>
      <c r="IX259" s="41">
        <v>0.66600000000000004</v>
      </c>
      <c r="IY259" s="41">
        <v>3.2000000000000001E-2</v>
      </c>
      <c r="IZ259" s="41"/>
    </row>
    <row r="260" spans="1:260" s="53" customFormat="1" ht="18" customHeight="1" x14ac:dyDescent="0.2">
      <c r="A260" s="97">
        <v>25210</v>
      </c>
      <c r="B260" s="20"/>
      <c r="C260" s="60"/>
      <c r="D260" s="29"/>
      <c r="E260" s="95"/>
      <c r="F260" s="35"/>
      <c r="G260" s="36" t="s">
        <v>252</v>
      </c>
      <c r="H260" s="71">
        <v>0.39</v>
      </c>
      <c r="I260" s="71">
        <v>-0.41</v>
      </c>
      <c r="J260" s="71">
        <v>-0.16</v>
      </c>
      <c r="K260" s="71">
        <v>-0.21</v>
      </c>
      <c r="L260" s="71">
        <v>0.11</v>
      </c>
      <c r="M260" s="71">
        <v>0.17</v>
      </c>
      <c r="N260" s="71">
        <v>0.17</v>
      </c>
      <c r="O260" s="71">
        <v>0.38</v>
      </c>
      <c r="P260" s="71">
        <v>0.06</v>
      </c>
      <c r="Q260" s="71">
        <v>0.06</v>
      </c>
      <c r="R260" s="71">
        <v>-0.13</v>
      </c>
      <c r="S260" s="71">
        <v>0.01</v>
      </c>
      <c r="T260" s="71">
        <v>0.02</v>
      </c>
      <c r="U260" s="71">
        <v>0.02</v>
      </c>
      <c r="V260" s="71">
        <v>0</v>
      </c>
      <c r="W260" s="71">
        <v>-0.47</v>
      </c>
      <c r="X260" s="71">
        <v>-0.5</v>
      </c>
      <c r="Y260" s="71">
        <v>-0.38</v>
      </c>
      <c r="Z260" s="71">
        <v>-0.21</v>
      </c>
      <c r="AA260" s="71">
        <v>-0.12</v>
      </c>
      <c r="AB260" s="71">
        <v>0.6</v>
      </c>
      <c r="AC260" s="71">
        <v>1</v>
      </c>
      <c r="AD260" s="71">
        <v>-1.1599999999999999</v>
      </c>
      <c r="AE260" s="71">
        <v>-2.1</v>
      </c>
      <c r="AF260" s="71">
        <v>-2</v>
      </c>
      <c r="AG260" s="71">
        <v>-0.43</v>
      </c>
      <c r="AH260" s="71">
        <v>-2.39</v>
      </c>
      <c r="AI260" s="71">
        <v>-2.39</v>
      </c>
      <c r="AJ260" s="71">
        <v>-0.99</v>
      </c>
      <c r="AK260" s="71">
        <v>1.64</v>
      </c>
      <c r="AL260" s="71">
        <v>1.3</v>
      </c>
      <c r="AM260" s="71">
        <v>0.75</v>
      </c>
      <c r="AN260" s="71">
        <v>-1.1399999999999999</v>
      </c>
      <c r="AO260" s="71">
        <v>-0.91</v>
      </c>
      <c r="AP260" s="71">
        <v>0.13</v>
      </c>
      <c r="AQ260" s="71">
        <v>1.59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0.03</v>
      </c>
      <c r="AX260" s="71">
        <v>0.03</v>
      </c>
      <c r="AY260" s="71">
        <v>0.03</v>
      </c>
      <c r="AZ260" s="71">
        <v>0</v>
      </c>
      <c r="BA260" s="71">
        <v>0</v>
      </c>
      <c r="BB260" s="71">
        <v>0</v>
      </c>
      <c r="BC260" s="71">
        <v>-0.1</v>
      </c>
      <c r="BD260" s="71">
        <v>-0.1</v>
      </c>
      <c r="BE260" s="71">
        <v>-0.19</v>
      </c>
      <c r="BF260" s="71">
        <v>0</v>
      </c>
      <c r="BG260" s="71">
        <v>0</v>
      </c>
      <c r="BH260" s="71">
        <v>0</v>
      </c>
      <c r="BI260" s="71">
        <v>0</v>
      </c>
      <c r="BJ260" s="71">
        <v>0</v>
      </c>
      <c r="BK260" s="71">
        <v>2.0099999999999998</v>
      </c>
      <c r="BL260" s="71">
        <v>2.0099999999999998</v>
      </c>
      <c r="BM260" s="71">
        <v>1.35</v>
      </c>
      <c r="BN260" s="71">
        <v>0</v>
      </c>
      <c r="BO260" s="71">
        <v>0</v>
      </c>
      <c r="BP260" s="71">
        <v>0</v>
      </c>
      <c r="BQ260" s="71">
        <v>0</v>
      </c>
      <c r="BR260" s="71">
        <v>-1.93</v>
      </c>
      <c r="BS260" s="71">
        <v>-1.93</v>
      </c>
      <c r="BT260" s="71">
        <v>2.25</v>
      </c>
      <c r="BU260" s="71">
        <v>4.2699999999999996</v>
      </c>
      <c r="BV260" s="71">
        <v>6.47</v>
      </c>
      <c r="BW260" s="71">
        <v>6.61</v>
      </c>
      <c r="BX260" s="71">
        <v>6.57</v>
      </c>
      <c r="BY260" s="71">
        <v>4.41</v>
      </c>
      <c r="BZ260" s="71">
        <v>-0.05</v>
      </c>
      <c r="CA260" s="71">
        <v>0</v>
      </c>
      <c r="CB260" s="71">
        <v>0</v>
      </c>
      <c r="CC260" s="71">
        <v>0</v>
      </c>
      <c r="CD260" s="71">
        <v>0</v>
      </c>
      <c r="CE260" s="71">
        <v>-0.68</v>
      </c>
      <c r="CF260" s="71">
        <v>-0.68</v>
      </c>
      <c r="CG260" s="71">
        <v>-0.68</v>
      </c>
      <c r="CH260" s="71">
        <v>0</v>
      </c>
      <c r="CI260" s="71">
        <v>0</v>
      </c>
      <c r="CJ260" s="71">
        <v>1.93</v>
      </c>
      <c r="CK260" s="71">
        <v>-1.1399999999999999</v>
      </c>
      <c r="CL260" s="71">
        <v>-1.1399999999999999</v>
      </c>
      <c r="CM260" s="71">
        <v>-2.4</v>
      </c>
      <c r="CN260" s="71">
        <v>-1.36</v>
      </c>
      <c r="CO260" s="71">
        <v>-1.36</v>
      </c>
      <c r="CP260" s="71">
        <v>-1.36</v>
      </c>
      <c r="CQ260" s="71">
        <v>0</v>
      </c>
      <c r="CR260" s="71">
        <v>0</v>
      </c>
      <c r="CS260" s="71">
        <v>0</v>
      </c>
      <c r="CT260" s="71">
        <v>0</v>
      </c>
      <c r="CU260" s="71">
        <v>0</v>
      </c>
      <c r="CV260" s="71">
        <v>0</v>
      </c>
      <c r="CW260" s="71">
        <v>1.94</v>
      </c>
      <c r="CX260" s="71">
        <v>1.93</v>
      </c>
      <c r="CY260" s="71">
        <v>1.93</v>
      </c>
      <c r="CZ260" s="71">
        <v>1.95</v>
      </c>
      <c r="DA260" s="71">
        <v>1.94</v>
      </c>
      <c r="DB260" s="71">
        <v>1.95</v>
      </c>
      <c r="DC260" s="71">
        <v>0</v>
      </c>
      <c r="DD260" s="71">
        <v>0</v>
      </c>
      <c r="DE260" s="71">
        <v>0.73</v>
      </c>
      <c r="DF260" s="71">
        <v>1.0900000000000001</v>
      </c>
      <c r="DG260" s="71">
        <v>1.0900000000000001</v>
      </c>
      <c r="DH260" s="71">
        <v>2.81</v>
      </c>
      <c r="DI260" s="71">
        <v>1.88</v>
      </c>
      <c r="DJ260" s="71">
        <v>1.88</v>
      </c>
      <c r="DK260" s="71">
        <v>0</v>
      </c>
      <c r="DL260" s="71">
        <v>0</v>
      </c>
      <c r="DM260" s="71">
        <v>0</v>
      </c>
      <c r="DN260" s="71">
        <v>0</v>
      </c>
      <c r="DO260" s="71">
        <v>4.75</v>
      </c>
      <c r="DP260" s="71">
        <v>3.13</v>
      </c>
      <c r="DQ260" s="71">
        <v>4.74</v>
      </c>
      <c r="DR260" s="71">
        <v>2.3199999999999998</v>
      </c>
      <c r="DS260" s="71">
        <v>3.51</v>
      </c>
      <c r="DT260" s="71">
        <v>3.52</v>
      </c>
      <c r="DU260" s="71">
        <v>0</v>
      </c>
      <c r="DV260" s="71">
        <v>0</v>
      </c>
      <c r="DW260" s="71">
        <v>0</v>
      </c>
      <c r="DX260" s="71">
        <v>0</v>
      </c>
      <c r="DY260" s="71">
        <v>0</v>
      </c>
      <c r="DZ260" s="71">
        <v>1.84</v>
      </c>
      <c r="EA260" s="71">
        <v>1.84</v>
      </c>
      <c r="EB260" s="71">
        <v>1.84</v>
      </c>
      <c r="EC260" s="71">
        <v>0</v>
      </c>
      <c r="ED260" s="71">
        <v>0</v>
      </c>
      <c r="EE260" s="71">
        <v>0</v>
      </c>
      <c r="EF260" s="71">
        <v>0</v>
      </c>
      <c r="EG260" s="71">
        <v>0</v>
      </c>
      <c r="EH260" s="71">
        <v>0</v>
      </c>
      <c r="EI260" s="71">
        <v>-0.99</v>
      </c>
      <c r="EJ260" s="71">
        <v>-0.99</v>
      </c>
      <c r="EK260" s="71">
        <v>-0.99</v>
      </c>
      <c r="EL260" s="71">
        <v>0</v>
      </c>
      <c r="EM260" s="71">
        <v>0</v>
      </c>
      <c r="EN260" s="71">
        <v>0</v>
      </c>
      <c r="EO260" s="71">
        <v>0</v>
      </c>
      <c r="EP260" s="71">
        <v>0</v>
      </c>
      <c r="EQ260" s="71">
        <v>0</v>
      </c>
      <c r="ER260" s="71">
        <v>0</v>
      </c>
      <c r="ES260" s="71">
        <v>0</v>
      </c>
      <c r="ET260" s="71">
        <v>0</v>
      </c>
      <c r="EU260" s="71">
        <v>0</v>
      </c>
      <c r="EV260" s="71">
        <v>0</v>
      </c>
      <c r="EW260" s="71">
        <v>0</v>
      </c>
      <c r="EX260" s="71">
        <v>0</v>
      </c>
      <c r="EY260" s="71">
        <v>0</v>
      </c>
      <c r="EZ260" s="71">
        <v>0</v>
      </c>
      <c r="FA260" s="71">
        <v>0</v>
      </c>
      <c r="FB260" s="71">
        <v>3.74</v>
      </c>
      <c r="FC260" s="71">
        <v>5.83</v>
      </c>
      <c r="FD260" s="71">
        <v>8.18</v>
      </c>
      <c r="FE260" s="71">
        <v>2.2400000000000002</v>
      </c>
      <c r="FF260" s="71">
        <v>1.45</v>
      </c>
      <c r="FG260" s="71">
        <v>0</v>
      </c>
      <c r="FH260" s="71">
        <v>0</v>
      </c>
      <c r="FI260" s="71">
        <v>0</v>
      </c>
      <c r="FJ260" s="71">
        <v>0</v>
      </c>
      <c r="FK260" s="71">
        <v>0</v>
      </c>
      <c r="FL260" s="71">
        <v>0</v>
      </c>
      <c r="FM260" s="71">
        <v>0</v>
      </c>
      <c r="FN260" s="71">
        <v>0</v>
      </c>
      <c r="FO260" s="71">
        <v>0</v>
      </c>
      <c r="FP260" s="71">
        <v>0</v>
      </c>
      <c r="FQ260" s="71">
        <v>0</v>
      </c>
      <c r="FR260" s="71">
        <v>0</v>
      </c>
      <c r="FS260" s="71">
        <v>0</v>
      </c>
      <c r="FT260" s="71">
        <v>0</v>
      </c>
      <c r="FU260" s="71">
        <v>0</v>
      </c>
      <c r="FV260" s="71">
        <v>-2.08</v>
      </c>
      <c r="FW260" s="71">
        <v>-2.0699999999999998</v>
      </c>
      <c r="FX260" s="71">
        <v>-2.08</v>
      </c>
      <c r="FY260" s="71">
        <v>0</v>
      </c>
      <c r="FZ260" s="71">
        <v>0</v>
      </c>
      <c r="GA260" s="71">
        <v>0</v>
      </c>
      <c r="GB260" s="71">
        <v>0</v>
      </c>
      <c r="GC260" s="71">
        <v>0</v>
      </c>
      <c r="GD260" s="71">
        <v>0</v>
      </c>
      <c r="GE260" s="71">
        <v>0</v>
      </c>
      <c r="GF260" s="71">
        <v>0</v>
      </c>
      <c r="GG260" s="71">
        <v>0</v>
      </c>
      <c r="GH260" s="71">
        <v>0</v>
      </c>
      <c r="GI260" s="71">
        <v>0</v>
      </c>
      <c r="GJ260" s="71">
        <v>0</v>
      </c>
      <c r="GK260" s="71">
        <v>0</v>
      </c>
      <c r="GL260" s="71">
        <v>0</v>
      </c>
      <c r="GM260" s="71">
        <v>0</v>
      </c>
      <c r="GN260" s="71">
        <v>0</v>
      </c>
      <c r="GO260" s="71">
        <v>0</v>
      </c>
      <c r="GP260" s="71">
        <v>0</v>
      </c>
      <c r="GQ260" s="71">
        <v>0</v>
      </c>
      <c r="GR260" s="71">
        <v>3.97</v>
      </c>
      <c r="GS260" s="71">
        <v>3.97</v>
      </c>
      <c r="GT260" s="71">
        <v>3.96</v>
      </c>
      <c r="GU260" s="71">
        <v>0</v>
      </c>
      <c r="GV260" s="71">
        <v>0</v>
      </c>
      <c r="GW260" s="71">
        <v>0</v>
      </c>
      <c r="GX260" s="71">
        <v>3.83</v>
      </c>
      <c r="GY260" s="71">
        <v>3.83</v>
      </c>
      <c r="GZ260" s="71">
        <v>3.83</v>
      </c>
      <c r="HA260" s="71">
        <v>0</v>
      </c>
      <c r="HB260" s="71">
        <v>0</v>
      </c>
      <c r="HC260" s="71">
        <v>0</v>
      </c>
      <c r="HD260" s="71">
        <v>0</v>
      </c>
      <c r="HE260" s="71">
        <v>0</v>
      </c>
      <c r="HF260" s="71">
        <v>0</v>
      </c>
      <c r="HG260" s="71">
        <v>0</v>
      </c>
      <c r="HH260" s="71">
        <v>0</v>
      </c>
      <c r="HI260" s="71">
        <v>0</v>
      </c>
      <c r="HJ260" s="71">
        <v>0</v>
      </c>
      <c r="HK260" s="71">
        <v>0</v>
      </c>
      <c r="HL260" s="71">
        <v>1.71</v>
      </c>
      <c r="HM260" s="71">
        <v>1.71</v>
      </c>
      <c r="HN260" s="71">
        <v>1.71</v>
      </c>
      <c r="HO260" s="71">
        <v>0</v>
      </c>
      <c r="HP260" s="71">
        <v>0</v>
      </c>
      <c r="HQ260" s="71">
        <v>0</v>
      </c>
      <c r="HR260" s="71">
        <v>-3.54</v>
      </c>
      <c r="HS260" s="71">
        <v>-3.54</v>
      </c>
      <c r="HT260" s="71">
        <v>-3.54</v>
      </c>
      <c r="HU260" s="71">
        <v>0</v>
      </c>
      <c r="HV260" s="71">
        <v>0</v>
      </c>
      <c r="HW260" s="71">
        <v>0</v>
      </c>
      <c r="HX260" s="71">
        <v>0</v>
      </c>
      <c r="HY260" s="71">
        <v>0</v>
      </c>
      <c r="HZ260" s="71">
        <v>0</v>
      </c>
      <c r="IA260" s="71">
        <v>0</v>
      </c>
      <c r="IB260" s="71">
        <v>0</v>
      </c>
      <c r="IC260" s="41">
        <v>0.48399999999999999</v>
      </c>
      <c r="ID260" s="41">
        <v>0.8879999999999999</v>
      </c>
      <c r="IE260" s="41">
        <v>0.36799999999999999</v>
      </c>
      <c r="IF260" s="41">
        <v>0.36799999999999999</v>
      </c>
      <c r="IG260" s="41">
        <v>0</v>
      </c>
      <c r="IH260" s="41">
        <v>0.76600000000000001</v>
      </c>
      <c r="II260" s="41">
        <v>1.1679999999999999</v>
      </c>
      <c r="IJ260" s="41">
        <v>1.1679999999999999</v>
      </c>
      <c r="IK260" s="41">
        <v>0.65800000000000003</v>
      </c>
      <c r="IL260" s="41">
        <v>0.38600000000000001</v>
      </c>
      <c r="IM260" s="41">
        <v>0.188</v>
      </c>
      <c r="IN260" s="41">
        <v>0.192</v>
      </c>
      <c r="IO260" s="41">
        <v>0.19</v>
      </c>
      <c r="IP260" s="41">
        <v>-0.41200000000000003</v>
      </c>
      <c r="IQ260" s="41">
        <v>-0.8</v>
      </c>
      <c r="IR260" s="41">
        <v>3.3999999999999989E-2</v>
      </c>
      <c r="IS260" s="41">
        <v>1</v>
      </c>
      <c r="IT260" s="41">
        <v>1.512</v>
      </c>
      <c r="IU260" s="41">
        <v>1.54</v>
      </c>
      <c r="IV260" s="41">
        <v>2.218</v>
      </c>
      <c r="IW260" s="41">
        <v>1.6</v>
      </c>
      <c r="IX260" s="41">
        <v>0.70799999999999996</v>
      </c>
      <c r="IY260" s="41">
        <v>0</v>
      </c>
      <c r="IZ260" s="41"/>
    </row>
    <row r="261" spans="1:260" s="53" customFormat="1" ht="18" customHeight="1" x14ac:dyDescent="0.2">
      <c r="A261" s="97">
        <v>25211</v>
      </c>
      <c r="B261" s="20"/>
      <c r="C261" s="60"/>
      <c r="D261" s="29"/>
      <c r="E261" s="95"/>
      <c r="F261" s="35"/>
      <c r="G261" s="36" t="s">
        <v>253</v>
      </c>
      <c r="H261" s="71">
        <v>0.39</v>
      </c>
      <c r="I261" s="71">
        <v>-0.41</v>
      </c>
      <c r="J261" s="71">
        <v>-0.16</v>
      </c>
      <c r="K261" s="71">
        <v>-0.21</v>
      </c>
      <c r="L261" s="71">
        <v>0.11</v>
      </c>
      <c r="M261" s="71">
        <v>0.17</v>
      </c>
      <c r="N261" s="71">
        <v>0.17</v>
      </c>
      <c r="O261" s="71">
        <v>0.38</v>
      </c>
      <c r="P261" s="71">
        <v>0.06</v>
      </c>
      <c r="Q261" s="71">
        <v>0.06</v>
      </c>
      <c r="R261" s="71">
        <v>-0.13</v>
      </c>
      <c r="S261" s="71">
        <v>0.01</v>
      </c>
      <c r="T261" s="71">
        <v>0.02</v>
      </c>
      <c r="U261" s="71">
        <v>0.02</v>
      </c>
      <c r="V261" s="71">
        <v>0</v>
      </c>
      <c r="W261" s="71">
        <v>-0.47</v>
      </c>
      <c r="X261" s="71">
        <v>-0.5</v>
      </c>
      <c r="Y261" s="71">
        <v>-0.38</v>
      </c>
      <c r="Z261" s="71">
        <v>-0.21</v>
      </c>
      <c r="AA261" s="71">
        <v>-0.12</v>
      </c>
      <c r="AB261" s="71">
        <v>0.6</v>
      </c>
      <c r="AC261" s="71">
        <v>1</v>
      </c>
      <c r="AD261" s="71">
        <v>-1.1599999999999999</v>
      </c>
      <c r="AE261" s="71">
        <v>-2.1</v>
      </c>
      <c r="AF261" s="71">
        <v>-2</v>
      </c>
      <c r="AG261" s="71">
        <v>-0.43</v>
      </c>
      <c r="AH261" s="71">
        <v>-2.39</v>
      </c>
      <c r="AI261" s="71">
        <v>-2.39</v>
      </c>
      <c r="AJ261" s="71">
        <v>-0.99</v>
      </c>
      <c r="AK261" s="71">
        <v>1.64</v>
      </c>
      <c r="AL261" s="71">
        <v>1.3</v>
      </c>
      <c r="AM261" s="71">
        <v>0.75</v>
      </c>
      <c r="AN261" s="71">
        <v>-1.1399999999999999</v>
      </c>
      <c r="AO261" s="71">
        <v>-0.91</v>
      </c>
      <c r="AP261" s="71">
        <v>0.13</v>
      </c>
      <c r="AQ261" s="71">
        <v>1.59</v>
      </c>
      <c r="AR261" s="71">
        <v>2.93</v>
      </c>
      <c r="AS261" s="71">
        <v>2.93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0</v>
      </c>
      <c r="BB261" s="71">
        <v>0</v>
      </c>
      <c r="BC261" s="71">
        <v>0</v>
      </c>
      <c r="BD261" s="71">
        <v>0</v>
      </c>
      <c r="BE261" s="71">
        <v>2.36</v>
      </c>
      <c r="BF261" s="71">
        <v>2.36</v>
      </c>
      <c r="BG261" s="71">
        <v>2.35</v>
      </c>
      <c r="BH261" s="71">
        <v>0</v>
      </c>
      <c r="BI261" s="71">
        <v>0</v>
      </c>
      <c r="BJ261" s="71">
        <v>0</v>
      </c>
      <c r="BK261" s="71">
        <v>0</v>
      </c>
      <c r="BL261" s="71">
        <v>0</v>
      </c>
      <c r="BM261" s="71">
        <v>0</v>
      </c>
      <c r="BN261" s="71">
        <v>-1.4</v>
      </c>
      <c r="BO261" s="71">
        <v>-1.4</v>
      </c>
      <c r="BP261" s="71">
        <v>-1.39</v>
      </c>
      <c r="BQ261" s="71">
        <v>-0.23</v>
      </c>
      <c r="BR261" s="71">
        <v>-0.23</v>
      </c>
      <c r="BS261" s="71">
        <v>-0.23</v>
      </c>
      <c r="BT261" s="71">
        <v>0</v>
      </c>
      <c r="BU261" s="71">
        <v>0</v>
      </c>
      <c r="BV261" s="71">
        <v>0</v>
      </c>
      <c r="BW261" s="71">
        <v>0</v>
      </c>
      <c r="BX261" s="71">
        <v>0</v>
      </c>
      <c r="BY261" s="71">
        <v>0</v>
      </c>
      <c r="BZ261" s="71">
        <v>0</v>
      </c>
      <c r="CA261" s="71">
        <v>0</v>
      </c>
      <c r="CB261" s="71">
        <v>0</v>
      </c>
      <c r="CC261" s="71">
        <v>0</v>
      </c>
      <c r="CD261" s="71">
        <v>0</v>
      </c>
      <c r="CE261" s="71">
        <v>0</v>
      </c>
      <c r="CF261" s="71">
        <v>0</v>
      </c>
      <c r="CG261" s="71">
        <v>0</v>
      </c>
      <c r="CH261" s="71">
        <v>0</v>
      </c>
      <c r="CI261" s="71">
        <v>0</v>
      </c>
      <c r="CJ261" s="71">
        <v>0</v>
      </c>
      <c r="CK261" s="71">
        <v>0</v>
      </c>
      <c r="CL261" s="71">
        <v>0</v>
      </c>
      <c r="CM261" s="71">
        <v>0</v>
      </c>
      <c r="CN261" s="71">
        <v>0</v>
      </c>
      <c r="CO261" s="71">
        <v>0</v>
      </c>
      <c r="CP261" s="71">
        <v>0</v>
      </c>
      <c r="CQ261" s="71">
        <v>0</v>
      </c>
      <c r="CR261" s="71">
        <v>-0.44</v>
      </c>
      <c r="CS261" s="71">
        <v>-0.44</v>
      </c>
      <c r="CT261" s="71">
        <v>-0.44</v>
      </c>
      <c r="CU261" s="71">
        <v>0</v>
      </c>
      <c r="CV261" s="71">
        <v>0</v>
      </c>
      <c r="CW261" s="71">
        <v>0</v>
      </c>
      <c r="CX261" s="71">
        <v>2.2200000000000002</v>
      </c>
      <c r="CY261" s="71">
        <v>2.2200000000000002</v>
      </c>
      <c r="CZ261" s="71">
        <v>2.2200000000000002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0</v>
      </c>
      <c r="DN261" s="71">
        <v>0</v>
      </c>
      <c r="DO261" s="71">
        <v>0</v>
      </c>
      <c r="DP261" s="71">
        <v>0</v>
      </c>
      <c r="DQ261" s="71">
        <v>0</v>
      </c>
      <c r="DR261" s="71">
        <v>0</v>
      </c>
      <c r="DS261" s="71">
        <v>0</v>
      </c>
      <c r="DT261" s="71">
        <v>0</v>
      </c>
      <c r="DU261" s="71">
        <v>0</v>
      </c>
      <c r="DV261" s="71">
        <v>0</v>
      </c>
      <c r="DW261" s="71">
        <v>0</v>
      </c>
      <c r="DX261" s="71">
        <v>0</v>
      </c>
      <c r="DY261" s="71">
        <v>0</v>
      </c>
      <c r="DZ261" s="71">
        <v>0</v>
      </c>
      <c r="EA261" s="71">
        <v>0</v>
      </c>
      <c r="EB261" s="71">
        <v>0</v>
      </c>
      <c r="EC261" s="71">
        <v>0</v>
      </c>
      <c r="ED261" s="71">
        <v>0</v>
      </c>
      <c r="EE261" s="71">
        <v>0</v>
      </c>
      <c r="EF261" s="71">
        <v>0</v>
      </c>
      <c r="EG261" s="71">
        <v>0</v>
      </c>
      <c r="EH261" s="71">
        <v>2.62</v>
      </c>
      <c r="EI261" s="71">
        <v>2.62</v>
      </c>
      <c r="EJ261" s="71">
        <v>2.63</v>
      </c>
      <c r="EK261" s="71">
        <v>0</v>
      </c>
      <c r="EL261" s="71">
        <v>0</v>
      </c>
      <c r="EM261" s="71">
        <v>0</v>
      </c>
      <c r="EN261" s="71">
        <v>0</v>
      </c>
      <c r="EO261" s="71">
        <v>0</v>
      </c>
      <c r="EP261" s="71">
        <v>0</v>
      </c>
      <c r="EQ261" s="71">
        <v>0</v>
      </c>
      <c r="ER261" s="71">
        <v>0</v>
      </c>
      <c r="ES261" s="71">
        <v>0</v>
      </c>
      <c r="ET261" s="71">
        <v>0</v>
      </c>
      <c r="EU261" s="71">
        <v>0</v>
      </c>
      <c r="EV261" s="71">
        <v>0</v>
      </c>
      <c r="EW261" s="71">
        <v>0</v>
      </c>
      <c r="EX261" s="71">
        <v>0</v>
      </c>
      <c r="EY261" s="71">
        <v>0</v>
      </c>
      <c r="EZ261" s="71">
        <v>0</v>
      </c>
      <c r="FA261" s="71">
        <v>0</v>
      </c>
      <c r="FB261" s="71">
        <v>0</v>
      </c>
      <c r="FC261" s="71">
        <v>0</v>
      </c>
      <c r="FD261" s="71">
        <v>0</v>
      </c>
      <c r="FE261" s="71">
        <v>0</v>
      </c>
      <c r="FF261" s="71">
        <v>0</v>
      </c>
      <c r="FG261" s="71">
        <v>0</v>
      </c>
      <c r="FH261" s="71">
        <v>0</v>
      </c>
      <c r="FI261" s="71">
        <v>0</v>
      </c>
      <c r="FJ261" s="71">
        <v>0</v>
      </c>
      <c r="FK261" s="71">
        <v>0</v>
      </c>
      <c r="FL261" s="71">
        <v>0</v>
      </c>
      <c r="FM261" s="71">
        <v>0</v>
      </c>
      <c r="FN261" s="71">
        <v>0</v>
      </c>
      <c r="FO261" s="71">
        <v>0</v>
      </c>
      <c r="FP261" s="71">
        <v>0</v>
      </c>
      <c r="FQ261" s="71">
        <v>0</v>
      </c>
      <c r="FR261" s="71">
        <v>0</v>
      </c>
      <c r="FS261" s="71">
        <v>0</v>
      </c>
      <c r="FT261" s="71">
        <v>0</v>
      </c>
      <c r="FU261" s="71">
        <v>0</v>
      </c>
      <c r="FV261" s="71">
        <v>0</v>
      </c>
      <c r="FW261" s="71">
        <v>0</v>
      </c>
      <c r="FX261" s="71">
        <v>0</v>
      </c>
      <c r="FY261" s="71">
        <v>0</v>
      </c>
      <c r="FZ261" s="71">
        <v>0</v>
      </c>
      <c r="GA261" s="71">
        <v>0</v>
      </c>
      <c r="GB261" s="71">
        <v>0</v>
      </c>
      <c r="GC261" s="71">
        <v>0</v>
      </c>
      <c r="GD261" s="71">
        <v>0</v>
      </c>
      <c r="GE261" s="71">
        <v>0</v>
      </c>
      <c r="GF261" s="71">
        <v>0</v>
      </c>
      <c r="GG261" s="71">
        <v>2.58</v>
      </c>
      <c r="GH261" s="71">
        <v>5.27</v>
      </c>
      <c r="GI261" s="71">
        <v>5.27</v>
      </c>
      <c r="GJ261" s="71">
        <v>2.62</v>
      </c>
      <c r="GK261" s="71">
        <v>0</v>
      </c>
      <c r="GL261" s="71">
        <v>0</v>
      </c>
      <c r="GM261" s="71">
        <v>0</v>
      </c>
      <c r="GN261" s="71">
        <v>0</v>
      </c>
      <c r="GO261" s="71">
        <v>0</v>
      </c>
      <c r="GP261" s="71">
        <v>0</v>
      </c>
      <c r="GQ261" s="71">
        <v>0</v>
      </c>
      <c r="GR261" s="71">
        <v>0</v>
      </c>
      <c r="GS261" s="71">
        <v>0</v>
      </c>
      <c r="GT261" s="71">
        <v>0</v>
      </c>
      <c r="GU261" s="71">
        <v>0</v>
      </c>
      <c r="GV261" s="71">
        <v>0</v>
      </c>
      <c r="GW261" s="71">
        <v>0</v>
      </c>
      <c r="GX261" s="71">
        <v>0</v>
      </c>
      <c r="GY261" s="71">
        <v>0</v>
      </c>
      <c r="GZ261" s="71">
        <v>1.64</v>
      </c>
      <c r="HA261" s="71">
        <v>1.64</v>
      </c>
      <c r="HB261" s="71">
        <v>1.64</v>
      </c>
      <c r="HC261" s="71">
        <v>0</v>
      </c>
      <c r="HD261" s="71">
        <v>0</v>
      </c>
      <c r="HE261" s="71">
        <v>0</v>
      </c>
      <c r="HF261" s="71">
        <v>0</v>
      </c>
      <c r="HG261" s="71">
        <v>0</v>
      </c>
      <c r="HH261" s="71">
        <v>0</v>
      </c>
      <c r="HI261" s="71">
        <v>0</v>
      </c>
      <c r="HJ261" s="71">
        <v>0</v>
      </c>
      <c r="HK261" s="71">
        <v>0</v>
      </c>
      <c r="HL261" s="71">
        <v>0</v>
      </c>
      <c r="HM261" s="71">
        <v>0</v>
      </c>
      <c r="HN261" s="71">
        <v>0</v>
      </c>
      <c r="HO261" s="71">
        <v>0</v>
      </c>
      <c r="HP261" s="71">
        <v>0</v>
      </c>
      <c r="HQ261" s="71">
        <v>0</v>
      </c>
      <c r="HR261" s="71">
        <v>1.98</v>
      </c>
      <c r="HS261" s="71">
        <v>1.98</v>
      </c>
      <c r="HT261" s="71">
        <v>1.98</v>
      </c>
      <c r="HU261" s="71">
        <v>0</v>
      </c>
      <c r="HV261" s="71">
        <v>0</v>
      </c>
      <c r="HW261" s="71">
        <v>0</v>
      </c>
      <c r="HX261" s="71">
        <v>0</v>
      </c>
      <c r="HY261" s="71">
        <v>0</v>
      </c>
      <c r="HZ261" s="71">
        <v>0</v>
      </c>
      <c r="IA261" s="71">
        <v>0</v>
      </c>
      <c r="IB261" s="71">
        <v>0</v>
      </c>
      <c r="IC261" s="41">
        <v>0.47199999999999998</v>
      </c>
      <c r="ID261" s="41">
        <v>0.47199999999999998</v>
      </c>
      <c r="IE261" s="41">
        <v>0.47000000000000003</v>
      </c>
      <c r="IF261" s="41">
        <v>-8.7999999999999995E-2</v>
      </c>
      <c r="IG261" s="41">
        <v>-8.7999999999999995E-2</v>
      </c>
      <c r="IH261" s="41">
        <v>-8.7999999999999995E-2</v>
      </c>
      <c r="II261" s="41">
        <v>0</v>
      </c>
      <c r="IJ261" s="41">
        <v>0.32799999999999996</v>
      </c>
      <c r="IK261" s="41">
        <v>0.32799999999999996</v>
      </c>
      <c r="IL261" s="41">
        <v>1.016</v>
      </c>
      <c r="IM261" s="41">
        <v>0.68800000000000006</v>
      </c>
      <c r="IN261" s="41">
        <v>0.69199999999999995</v>
      </c>
      <c r="IO261" s="41">
        <v>-4.5999999999999999E-2</v>
      </c>
      <c r="IP261" s="41">
        <v>-4.5999999999999999E-2</v>
      </c>
      <c r="IQ261" s="41">
        <v>-4.5999999999999999E-2</v>
      </c>
      <c r="IR261" s="41">
        <v>0</v>
      </c>
      <c r="IS261" s="41">
        <v>0</v>
      </c>
      <c r="IT261" s="41">
        <v>0</v>
      </c>
      <c r="IU261" s="41">
        <v>0</v>
      </c>
      <c r="IV261" s="41">
        <v>0</v>
      </c>
      <c r="IW261" s="41">
        <v>0</v>
      </c>
      <c r="IX261" s="41">
        <v>0</v>
      </c>
      <c r="IY261" s="41">
        <v>0</v>
      </c>
      <c r="IZ261" s="41"/>
    </row>
    <row r="262" spans="1:260" s="53" customFormat="1" ht="18" customHeight="1" x14ac:dyDescent="0.2">
      <c r="A262" s="97">
        <v>25212</v>
      </c>
      <c r="B262" s="20"/>
      <c r="C262" s="60"/>
      <c r="D262" s="29"/>
      <c r="E262" s="95"/>
      <c r="F262" s="35"/>
      <c r="G262" s="36" t="s">
        <v>254</v>
      </c>
      <c r="H262" s="71">
        <v>0</v>
      </c>
      <c r="I262" s="71">
        <v>-1.33</v>
      </c>
      <c r="J262" s="71">
        <v>-1.33</v>
      </c>
      <c r="K262" s="71">
        <v>-1.33</v>
      </c>
      <c r="L262" s="71">
        <v>0</v>
      </c>
      <c r="M262" s="71">
        <v>0</v>
      </c>
      <c r="N262" s="71">
        <v>0</v>
      </c>
      <c r="O262" s="71">
        <v>0</v>
      </c>
      <c r="P262" s="71">
        <v>0</v>
      </c>
      <c r="Q262" s="71">
        <v>0</v>
      </c>
      <c r="R262" s="71">
        <v>0</v>
      </c>
      <c r="S262" s="71">
        <v>0</v>
      </c>
      <c r="T262" s="71">
        <v>0</v>
      </c>
      <c r="U262" s="71">
        <v>0</v>
      </c>
      <c r="V262" s="71">
        <v>0</v>
      </c>
      <c r="W262" s="71">
        <v>0</v>
      </c>
      <c r="X262" s="71">
        <v>0</v>
      </c>
      <c r="Y262" s="71">
        <v>0</v>
      </c>
      <c r="Z262" s="71">
        <v>0.19</v>
      </c>
      <c r="AA262" s="71">
        <v>0.32</v>
      </c>
      <c r="AB262" s="71">
        <v>0.32</v>
      </c>
      <c r="AC262" s="71">
        <v>0.13</v>
      </c>
      <c r="AD262" s="71">
        <v>0.13</v>
      </c>
      <c r="AE262" s="71">
        <v>0.37</v>
      </c>
      <c r="AF262" s="71">
        <v>0.94</v>
      </c>
      <c r="AG262" s="71">
        <v>1.67</v>
      </c>
      <c r="AH262" s="71">
        <v>1.21</v>
      </c>
      <c r="AI262" s="71">
        <v>1.23</v>
      </c>
      <c r="AJ262" s="71">
        <v>0.78</v>
      </c>
      <c r="AK262" s="71">
        <v>1.61</v>
      </c>
      <c r="AL262" s="71">
        <v>1.08</v>
      </c>
      <c r="AM262" s="71">
        <v>1.35</v>
      </c>
      <c r="AN262" s="71">
        <v>-0.62</v>
      </c>
      <c r="AO262" s="71">
        <v>-0.38</v>
      </c>
      <c r="AP262" s="71">
        <v>-0.2</v>
      </c>
      <c r="AQ262" s="71">
        <v>1.87</v>
      </c>
      <c r="AR262" s="71">
        <v>0.01</v>
      </c>
      <c r="AS262" s="71">
        <v>0.22</v>
      </c>
      <c r="AT262" s="71">
        <v>1.05</v>
      </c>
      <c r="AU262" s="71">
        <v>1.05</v>
      </c>
      <c r="AV262" s="71">
        <v>0.78</v>
      </c>
      <c r="AW262" s="71">
        <v>0.37</v>
      </c>
      <c r="AX262" s="71">
        <v>0.37</v>
      </c>
      <c r="AY262" s="71">
        <v>0.26</v>
      </c>
      <c r="AZ262" s="71">
        <v>-0.11</v>
      </c>
      <c r="BA262" s="71">
        <v>-0.34</v>
      </c>
      <c r="BB262" s="71">
        <v>-0.17</v>
      </c>
      <c r="BC262" s="71">
        <v>-0.27</v>
      </c>
      <c r="BD262" s="71">
        <v>-0.01</v>
      </c>
      <c r="BE262" s="71">
        <v>-7.0000000000000007E-2</v>
      </c>
      <c r="BF262" s="71">
        <v>0.05</v>
      </c>
      <c r="BG262" s="71">
        <v>0.35</v>
      </c>
      <c r="BH262" s="71">
        <v>0.13</v>
      </c>
      <c r="BI262" s="71">
        <v>0.68</v>
      </c>
      <c r="BJ262" s="71">
        <v>1.0900000000000001</v>
      </c>
      <c r="BK262" s="71">
        <v>1.25</v>
      </c>
      <c r="BL262" s="71">
        <v>1.54</v>
      </c>
      <c r="BM262" s="71">
        <v>1.57</v>
      </c>
      <c r="BN262" s="71">
        <v>3.67</v>
      </c>
      <c r="BO262" s="71">
        <v>2.48</v>
      </c>
      <c r="BP262" s="71">
        <v>2.98</v>
      </c>
      <c r="BQ262" s="71">
        <v>0.91</v>
      </c>
      <c r="BR262" s="71">
        <v>1.77</v>
      </c>
      <c r="BS262" s="71">
        <v>1.31</v>
      </c>
      <c r="BT262" s="71">
        <v>1.34</v>
      </c>
      <c r="BU262" s="71">
        <v>0.15</v>
      </c>
      <c r="BV262" s="71">
        <v>0.15</v>
      </c>
      <c r="BW262" s="71">
        <v>0.04</v>
      </c>
      <c r="BX262" s="71">
        <v>-0.27</v>
      </c>
      <c r="BY262" s="71">
        <v>-0.27</v>
      </c>
      <c r="BZ262" s="71">
        <v>-0.34</v>
      </c>
      <c r="CA262" s="71">
        <v>-0.03</v>
      </c>
      <c r="CB262" s="71">
        <v>-0.03</v>
      </c>
      <c r="CC262" s="71">
        <v>-0.05</v>
      </c>
      <c r="CD262" s="71">
        <v>-0.47</v>
      </c>
      <c r="CE262" s="71">
        <v>-0.55000000000000004</v>
      </c>
      <c r="CF262" s="71">
        <v>-0.56999999999999995</v>
      </c>
      <c r="CG262" s="71">
        <v>-0.16</v>
      </c>
      <c r="CH262" s="71">
        <v>-7.0000000000000007E-2</v>
      </c>
      <c r="CI262" s="71">
        <v>-0.16</v>
      </c>
      <c r="CJ262" s="71">
        <v>-0.5</v>
      </c>
      <c r="CK262" s="71">
        <v>-0.54</v>
      </c>
      <c r="CL262" s="71">
        <v>-0.57999999999999996</v>
      </c>
      <c r="CM262" s="71">
        <v>-0.28000000000000003</v>
      </c>
      <c r="CN262" s="71">
        <v>-0.24</v>
      </c>
      <c r="CO262" s="71">
        <v>-0.16</v>
      </c>
      <c r="CP262" s="71">
        <v>0.09</v>
      </c>
      <c r="CQ262" s="71">
        <v>0.09</v>
      </c>
      <c r="CR262" s="71">
        <v>0</v>
      </c>
      <c r="CS262" s="71">
        <v>-0.31</v>
      </c>
      <c r="CT262" s="71">
        <v>0.26</v>
      </c>
      <c r="CU262" s="71">
        <v>0.91</v>
      </c>
      <c r="CV262" s="71">
        <v>1.03</v>
      </c>
      <c r="CW262" s="71">
        <v>0.46</v>
      </c>
      <c r="CX262" s="71">
        <v>-1.3</v>
      </c>
      <c r="CY262" s="71">
        <v>0.2</v>
      </c>
      <c r="CZ262" s="71">
        <v>0.76</v>
      </c>
      <c r="DA262" s="71">
        <v>2.5099999999999998</v>
      </c>
      <c r="DB262" s="71">
        <v>2.2999999999999998</v>
      </c>
      <c r="DC262" s="71">
        <v>1.96</v>
      </c>
      <c r="DD262" s="71">
        <v>1.83</v>
      </c>
      <c r="DE262" s="71">
        <v>0.97</v>
      </c>
      <c r="DF262" s="71">
        <v>0.73</v>
      </c>
      <c r="DG262" s="71">
        <v>0.72</v>
      </c>
      <c r="DH262" s="71">
        <v>0.14000000000000001</v>
      </c>
      <c r="DI262" s="71">
        <v>0.14000000000000001</v>
      </c>
      <c r="DJ262" s="71">
        <v>0.11</v>
      </c>
      <c r="DK262" s="71">
        <v>0.11</v>
      </c>
      <c r="DL262" s="71">
        <v>0.11</v>
      </c>
      <c r="DM262" s="71">
        <v>-0.11</v>
      </c>
      <c r="DN262" s="71">
        <v>-0.14000000000000001</v>
      </c>
      <c r="DO262" s="71">
        <v>-0.16</v>
      </c>
      <c r="DP262" s="71">
        <v>0.54</v>
      </c>
      <c r="DQ262" s="71">
        <v>1.44</v>
      </c>
      <c r="DR262" s="71">
        <v>1.43</v>
      </c>
      <c r="DS262" s="71">
        <v>2.4500000000000002</v>
      </c>
      <c r="DT262" s="71">
        <v>2.87</v>
      </c>
      <c r="DU262" s="71">
        <v>3.16</v>
      </c>
      <c r="DV262" s="71">
        <v>3.18</v>
      </c>
      <c r="DW262" s="71">
        <v>2.98</v>
      </c>
      <c r="DX262" s="71">
        <v>2.65</v>
      </c>
      <c r="DY262" s="71">
        <v>1.62</v>
      </c>
      <c r="DZ262" s="71">
        <v>-1.38</v>
      </c>
      <c r="EA262" s="71">
        <v>-1.39</v>
      </c>
      <c r="EB262" s="71">
        <v>-1.49</v>
      </c>
      <c r="EC262" s="71">
        <v>0.27</v>
      </c>
      <c r="ED262" s="71">
        <v>0.26</v>
      </c>
      <c r="EE262" s="71">
        <v>-1.2</v>
      </c>
      <c r="EF262" s="71">
        <v>-0.83</v>
      </c>
      <c r="EG262" s="71">
        <v>-0.83</v>
      </c>
      <c r="EH262" s="71">
        <v>0.42</v>
      </c>
      <c r="EI262" s="71">
        <v>0.84</v>
      </c>
      <c r="EJ262" s="71">
        <v>-0.05</v>
      </c>
      <c r="EK262" s="71">
        <v>1.65</v>
      </c>
      <c r="EL262" s="71">
        <v>1.24</v>
      </c>
      <c r="EM262" s="71">
        <v>1.69</v>
      </c>
      <c r="EN262" s="71">
        <v>-0.12</v>
      </c>
      <c r="EO262" s="71">
        <v>0.15</v>
      </c>
      <c r="EP262" s="71">
        <v>0.44</v>
      </c>
      <c r="EQ262" s="71">
        <v>0.92</v>
      </c>
      <c r="ER262" s="71">
        <v>0.92</v>
      </c>
      <c r="ES262" s="71">
        <v>0.66</v>
      </c>
      <c r="ET262" s="71">
        <v>0.2</v>
      </c>
      <c r="EU262" s="71">
        <v>0.21</v>
      </c>
      <c r="EV262" s="71">
        <v>0.15</v>
      </c>
      <c r="EW262" s="71">
        <v>0.15</v>
      </c>
      <c r="EX262" s="71">
        <v>-0.05</v>
      </c>
      <c r="EY262" s="71">
        <v>-0.05</v>
      </c>
      <c r="EZ262" s="71">
        <v>0.1</v>
      </c>
      <c r="FA262" s="71">
        <v>0.1</v>
      </c>
      <c r="FB262" s="71">
        <v>0.04</v>
      </c>
      <c r="FC262" s="71">
        <v>0.95</v>
      </c>
      <c r="FD262" s="71">
        <v>1.5</v>
      </c>
      <c r="FE262" s="71">
        <v>1.71</v>
      </c>
      <c r="FF262" s="71">
        <v>1.04</v>
      </c>
      <c r="FG262" s="71">
        <v>-1.01</v>
      </c>
      <c r="FH262" s="71">
        <v>-0.89</v>
      </c>
      <c r="FI262" s="71">
        <v>-0.19</v>
      </c>
      <c r="FJ262" s="71">
        <v>2.19</v>
      </c>
      <c r="FK262" s="71">
        <v>2.11</v>
      </c>
      <c r="FL262" s="71">
        <v>1.42</v>
      </c>
      <c r="FM262" s="71">
        <v>1.43</v>
      </c>
      <c r="FN262" s="71">
        <v>1.4</v>
      </c>
      <c r="FO262" s="71">
        <v>1.06</v>
      </c>
      <c r="FP262" s="71">
        <v>0.2</v>
      </c>
      <c r="FQ262" s="71">
        <v>0.22</v>
      </c>
      <c r="FR262" s="71">
        <v>0.23</v>
      </c>
      <c r="FS262" s="71">
        <v>0.14000000000000001</v>
      </c>
      <c r="FT262" s="71">
        <v>-0.09</v>
      </c>
      <c r="FU262" s="71">
        <v>-0.24</v>
      </c>
      <c r="FV262" s="71">
        <v>-0.04</v>
      </c>
      <c r="FW262" s="71">
        <v>0.24</v>
      </c>
      <c r="FX262" s="71">
        <v>0.49</v>
      </c>
      <c r="FY262" s="71">
        <v>0.49</v>
      </c>
      <c r="FZ262" s="71">
        <v>0.43</v>
      </c>
      <c r="GA262" s="71">
        <v>0.59</v>
      </c>
      <c r="GB262" s="71">
        <v>0.38</v>
      </c>
      <c r="GC262" s="71">
        <v>0.32</v>
      </c>
      <c r="GD262" s="71">
        <v>-0.06</v>
      </c>
      <c r="GE262" s="71">
        <v>-0.06</v>
      </c>
      <c r="GF262" s="71">
        <v>-7.0000000000000007E-2</v>
      </c>
      <c r="GG262" s="71">
        <v>0.2</v>
      </c>
      <c r="GH262" s="71">
        <v>0.2</v>
      </c>
      <c r="GI262" s="71">
        <v>0.2</v>
      </c>
      <c r="GJ262" s="71">
        <v>-0.16</v>
      </c>
      <c r="GK262" s="71">
        <v>-0.16</v>
      </c>
      <c r="GL262" s="71">
        <v>-0.16</v>
      </c>
      <c r="GM262" s="71">
        <v>-0.05</v>
      </c>
      <c r="GN262" s="71">
        <v>0.53</v>
      </c>
      <c r="GO262" s="71">
        <v>0.53</v>
      </c>
      <c r="GP262" s="71">
        <v>1.21</v>
      </c>
      <c r="GQ262" s="71">
        <v>1.1399999999999999</v>
      </c>
      <c r="GR262" s="71">
        <v>1.1599999999999999</v>
      </c>
      <c r="GS262" s="71">
        <v>0.71</v>
      </c>
      <c r="GT262" s="71">
        <v>2.29</v>
      </c>
      <c r="GU262" s="71">
        <v>2.29</v>
      </c>
      <c r="GV262" s="71">
        <v>2.74</v>
      </c>
      <c r="GW262" s="71">
        <v>0.65</v>
      </c>
      <c r="GX262" s="71">
        <v>0.77</v>
      </c>
      <c r="GY262" s="71">
        <v>0.05</v>
      </c>
      <c r="GZ262" s="71">
        <v>0.13</v>
      </c>
      <c r="HA262" s="71">
        <v>0.13</v>
      </c>
      <c r="HB262" s="71">
        <v>1.38</v>
      </c>
      <c r="HC262" s="71">
        <v>0.77</v>
      </c>
      <c r="HD262" s="71">
        <v>0.77</v>
      </c>
      <c r="HE262" s="71">
        <v>1.89</v>
      </c>
      <c r="HF262" s="71">
        <v>2.88</v>
      </c>
      <c r="HG262" s="71">
        <v>2.68</v>
      </c>
      <c r="HH262" s="71">
        <v>3.31</v>
      </c>
      <c r="HI262" s="71">
        <v>4.2699999999999996</v>
      </c>
      <c r="HJ262" s="71">
        <v>4.87</v>
      </c>
      <c r="HK262" s="71">
        <v>2.36</v>
      </c>
      <c r="HL262" s="71">
        <v>2.2400000000000002</v>
      </c>
      <c r="HM262" s="71">
        <v>1.65</v>
      </c>
      <c r="HN262" s="71">
        <v>1.06</v>
      </c>
      <c r="HO262" s="71">
        <v>-0.04</v>
      </c>
      <c r="HP262" s="71">
        <v>-0.04</v>
      </c>
      <c r="HQ262" s="71">
        <v>0</v>
      </c>
      <c r="HR262" s="71">
        <v>0.96</v>
      </c>
      <c r="HS262" s="71">
        <v>1.1299999999999999</v>
      </c>
      <c r="HT262" s="71">
        <v>3.11</v>
      </c>
      <c r="HU262" s="71">
        <v>2.42</v>
      </c>
      <c r="HV262" s="71">
        <v>2.4900000000000002</v>
      </c>
      <c r="HW262" s="71">
        <v>3.21</v>
      </c>
      <c r="HX262" s="71">
        <v>4.24</v>
      </c>
      <c r="HY262" s="71">
        <v>4</v>
      </c>
      <c r="HZ262" s="71">
        <v>1.31</v>
      </c>
      <c r="IA262" s="71">
        <v>0.01</v>
      </c>
      <c r="IB262" s="71">
        <v>0.01</v>
      </c>
      <c r="IC262" s="41">
        <v>0.38200000000000001</v>
      </c>
      <c r="ID262" s="41">
        <v>0.64800000000000002</v>
      </c>
      <c r="IE262" s="41">
        <v>0.69000000000000006</v>
      </c>
      <c r="IF262" s="41">
        <v>0.56000000000000005</v>
      </c>
      <c r="IG262" s="41">
        <v>0.54400000000000004</v>
      </c>
      <c r="IH262" s="41">
        <v>0.75600000000000001</v>
      </c>
      <c r="II262" s="41">
        <v>0.41400000000000003</v>
      </c>
      <c r="IJ262" s="41">
        <v>0.41400000000000003</v>
      </c>
      <c r="IK262" s="41">
        <v>0.31000000000000005</v>
      </c>
      <c r="IL262" s="41">
        <v>0.88000000000000012</v>
      </c>
      <c r="IM262" s="41">
        <v>0.8859999999999999</v>
      </c>
      <c r="IN262" s="41">
        <v>0.87400000000000022</v>
      </c>
      <c r="IO262" s="41">
        <v>1.3439999999999999</v>
      </c>
      <c r="IP262" s="41">
        <v>1.6300000000000001</v>
      </c>
      <c r="IQ262" s="41">
        <v>1.5760000000000001</v>
      </c>
      <c r="IR262" s="41">
        <v>1.3699999999999999</v>
      </c>
      <c r="IS262" s="41">
        <v>1.206</v>
      </c>
      <c r="IT262" s="41">
        <v>1.3240000000000001</v>
      </c>
      <c r="IU262" s="41">
        <v>0.92599999999999993</v>
      </c>
      <c r="IV262" s="41">
        <v>0.68200000000000005</v>
      </c>
      <c r="IW262" s="41">
        <v>0.5</v>
      </c>
      <c r="IX262" s="41">
        <v>0.19400000000000001</v>
      </c>
      <c r="IY262" s="41">
        <v>3.7999999999999992E-2</v>
      </c>
      <c r="IZ262" s="41"/>
    </row>
    <row r="263" spans="1:260" s="53" customFormat="1" ht="18" customHeight="1" x14ac:dyDescent="0.2">
      <c r="A263" s="97">
        <v>26</v>
      </c>
      <c r="B263" s="20"/>
      <c r="C263" s="60"/>
      <c r="D263" s="29"/>
      <c r="E263" s="34" t="s">
        <v>255</v>
      </c>
      <c r="F263" s="75"/>
      <c r="G263" s="76"/>
      <c r="H263" s="90">
        <v>-0.10980267712463669</v>
      </c>
      <c r="I263" s="90">
        <v>9.3612356786468856E-2</v>
      </c>
      <c r="J263" s="90">
        <v>0.10243260177829942</v>
      </c>
      <c r="K263" s="90">
        <v>0.39939458452423893</v>
      </c>
      <c r="L263" s="90">
        <v>5.740973359431318E-3</v>
      </c>
      <c r="M263" s="90">
        <v>-4.823151397174116E-3</v>
      </c>
      <c r="N263" s="90">
        <v>-0.17475781634033821</v>
      </c>
      <c r="O263" s="90">
        <v>-7.5280217336932395E-2</v>
      </c>
      <c r="P263" s="90">
        <v>0.31075056585391725</v>
      </c>
      <c r="Q263" s="90">
        <v>2.5181326114973673E-2</v>
      </c>
      <c r="R263" s="90">
        <v>-2.4113741351422878E-2</v>
      </c>
      <c r="S263" s="90">
        <v>-0.23112163498396987</v>
      </c>
      <c r="T263" s="90">
        <v>7.8284712818133109E-2</v>
      </c>
      <c r="U263" s="90">
        <v>0.15546049779993118</v>
      </c>
      <c r="V263" s="90">
        <v>0.12707123357202918</v>
      </c>
      <c r="W263" s="90">
        <v>0.22232676989656444</v>
      </c>
      <c r="X263" s="90">
        <v>0.21197089086231383</v>
      </c>
      <c r="Y263" s="90">
        <v>0.23421430778560021</v>
      </c>
      <c r="Z263" s="90">
        <v>0.33573192871741109</v>
      </c>
      <c r="AA263" s="90">
        <v>0.46357983133134484</v>
      </c>
      <c r="AB263" s="90">
        <v>0.80397980087202658</v>
      </c>
      <c r="AC263" s="90">
        <v>0.92188108802643587</v>
      </c>
      <c r="AD263" s="90">
        <v>0.68421618546286134</v>
      </c>
      <c r="AE263" s="90">
        <v>0.71082554282370336</v>
      </c>
      <c r="AF263" s="90">
        <v>0.58825415236873335</v>
      </c>
      <c r="AG263" s="90">
        <v>0.76067211818441038</v>
      </c>
      <c r="AH263" s="90">
        <v>1.2566870730130553</v>
      </c>
      <c r="AI263" s="90">
        <v>2.2188100999596636</v>
      </c>
      <c r="AJ263" s="90">
        <v>3.0787145703366976</v>
      </c>
      <c r="AK263" s="90">
        <v>2.5770985514795748</v>
      </c>
      <c r="AL263" s="90">
        <v>2.4591950180513309</v>
      </c>
      <c r="AM263" s="90">
        <v>1.7171569929136865</v>
      </c>
      <c r="AN263" s="90">
        <v>1.7385493316483231</v>
      </c>
      <c r="AO263" s="90">
        <v>0.6204444108957099</v>
      </c>
      <c r="AP263" s="90">
        <v>0.91197310634974804</v>
      </c>
      <c r="AQ263" s="90">
        <v>0.51354213337220611</v>
      </c>
      <c r="AR263" s="90">
        <v>0.40060869581323449</v>
      </c>
      <c r="AS263" s="90">
        <v>0.30899222167864476</v>
      </c>
      <c r="AT263" s="90">
        <v>0.17130120870541096</v>
      </c>
      <c r="AU263" s="90">
        <v>0.39506596982028341</v>
      </c>
      <c r="AV263" s="90">
        <v>0.94336945349845469</v>
      </c>
      <c r="AW263" s="90">
        <v>1.1337111696558839</v>
      </c>
      <c r="AX263" s="90">
        <v>2.0168264439019028</v>
      </c>
      <c r="AY263" s="90">
        <v>1.3388728362110487</v>
      </c>
      <c r="AZ263" s="90">
        <v>1.5057298480188663</v>
      </c>
      <c r="BA263" s="90">
        <v>0.917422108520629</v>
      </c>
      <c r="BB263" s="90">
        <v>0.54447539722997818</v>
      </c>
      <c r="BC263" s="90">
        <v>0.17193204516122165</v>
      </c>
      <c r="BD263" s="90">
        <v>-0.21830435388149444</v>
      </c>
      <c r="BE263" s="90">
        <v>-0.20541639507157242</v>
      </c>
      <c r="BF263" s="90">
        <v>0.70069803122524732</v>
      </c>
      <c r="BG263" s="90">
        <v>1.263625523477711</v>
      </c>
      <c r="BH263" s="90">
        <v>2.4750753540277408</v>
      </c>
      <c r="BI263" s="90">
        <v>1.7724875470703128</v>
      </c>
      <c r="BJ263" s="90">
        <v>1.69197562846172</v>
      </c>
      <c r="BK263" s="90">
        <v>1.3590515039338811</v>
      </c>
      <c r="BL263" s="90">
        <v>1.4190014930060331</v>
      </c>
      <c r="BM263" s="90">
        <v>1.5731530903861655</v>
      </c>
      <c r="BN263" s="90">
        <v>1.2123965423737073</v>
      </c>
      <c r="BO263" s="90">
        <v>1.267091339454131</v>
      </c>
      <c r="BP263" s="90">
        <v>0.81320569535718024</v>
      </c>
      <c r="BQ263" s="90">
        <v>1.1330898400044505</v>
      </c>
      <c r="BR263" s="90">
        <v>1.5552515342021169</v>
      </c>
      <c r="BS263" s="90">
        <v>1.8142325351327548</v>
      </c>
      <c r="BT263" s="90">
        <v>2.563850247169325</v>
      </c>
      <c r="BU263" s="90">
        <v>3.2325019628922269</v>
      </c>
      <c r="BV263" s="90">
        <v>2.4550328632464282</v>
      </c>
      <c r="BW263" s="90">
        <v>1.6291621645283998</v>
      </c>
      <c r="BX263" s="90">
        <v>0.42795146976847626</v>
      </c>
      <c r="BY263" s="90">
        <v>0.65475481494413468</v>
      </c>
      <c r="BZ263" s="90">
        <v>0.56671423015651612</v>
      </c>
      <c r="CA263" s="90">
        <v>0.61085646398573201</v>
      </c>
      <c r="CB263" s="90">
        <v>0.58345465215217041</v>
      </c>
      <c r="CC263" s="90">
        <v>0.5896392732145872</v>
      </c>
      <c r="CD263" s="90">
        <v>0.52597374662760599</v>
      </c>
      <c r="CE263" s="90">
        <v>0.4248734481541015</v>
      </c>
      <c r="CF263" s="90">
        <v>0.13102820741936436</v>
      </c>
      <c r="CG263" s="90">
        <v>0.24391471779476806</v>
      </c>
      <c r="CH263" s="90">
        <v>0.4669444723443037</v>
      </c>
      <c r="CI263" s="90">
        <v>0.54779526957806002</v>
      </c>
      <c r="CJ263" s="90">
        <v>0.24102840385080759</v>
      </c>
      <c r="CK263" s="90">
        <v>-0.47893298421772856</v>
      </c>
      <c r="CL263" s="90">
        <v>-0.95377857583642278</v>
      </c>
      <c r="CM263" s="90">
        <v>-2.1884672017485767</v>
      </c>
      <c r="CN263" s="90">
        <v>-2.0146307543317006</v>
      </c>
      <c r="CO263" s="90">
        <v>-1.7965122765294714</v>
      </c>
      <c r="CP263" s="90">
        <v>-0.68744404254192726</v>
      </c>
      <c r="CQ263" s="90">
        <v>-0.55675510644598747</v>
      </c>
      <c r="CR263" s="90">
        <v>-0.20105617074704155</v>
      </c>
      <c r="CS263" s="90">
        <v>0.19254181163977013</v>
      </c>
      <c r="CT263" s="90">
        <v>0.18638582714817253</v>
      </c>
      <c r="CU263" s="90">
        <v>0.22443765073198957</v>
      </c>
      <c r="CV263" s="90">
        <v>6.4303146619756793E-2</v>
      </c>
      <c r="CW263" s="90">
        <v>0.11297001900501918</v>
      </c>
      <c r="CX263" s="90">
        <v>5.6276043069010857E-2</v>
      </c>
      <c r="CY263" s="90">
        <v>0.17910622713427543</v>
      </c>
      <c r="CZ263" s="90">
        <v>0.11168423670441155</v>
      </c>
      <c r="DA263" s="90">
        <v>-6.3121431390990882E-3</v>
      </c>
      <c r="DB263" s="90">
        <v>0.10259058738392056</v>
      </c>
      <c r="DC263" s="90">
        <v>0.31640817485690625</v>
      </c>
      <c r="DD263" s="90">
        <v>0.76052113718030823</v>
      </c>
      <c r="DE263" s="90">
        <v>0.66433427137689949</v>
      </c>
      <c r="DF263" s="90">
        <v>0.60132484095743977</v>
      </c>
      <c r="DG263" s="90">
        <v>0.15999685439196229</v>
      </c>
      <c r="DH263" s="90">
        <v>-0.17427457441613786</v>
      </c>
      <c r="DI263" s="90">
        <v>-0.26333125955212289</v>
      </c>
      <c r="DJ263" s="90">
        <v>-0.14898676400293306</v>
      </c>
      <c r="DK263" s="90">
        <v>4.8360838284554369E-2</v>
      </c>
      <c r="DL263" s="90">
        <v>3.0578300863685105E-2</v>
      </c>
      <c r="DM263" s="90">
        <v>0.47014345174462452</v>
      </c>
      <c r="DN263" s="90">
        <v>-2.2339051855939148E-2</v>
      </c>
      <c r="DO263" s="90">
        <v>6.0917991163881031E-2</v>
      </c>
      <c r="DP263" s="90">
        <v>-0.39482926951377773</v>
      </c>
      <c r="DQ263" s="90">
        <v>-5.7181774167634536E-2</v>
      </c>
      <c r="DR263" s="90">
        <v>0.45988920681873774</v>
      </c>
      <c r="DS263" s="90">
        <v>0.78277388096984324</v>
      </c>
      <c r="DT263" s="90">
        <v>1.2317599613410575</v>
      </c>
      <c r="DU263" s="90">
        <v>1.71</v>
      </c>
      <c r="DV263" s="90">
        <v>1.3819276175730593</v>
      </c>
      <c r="DW263" s="90">
        <v>0.91</v>
      </c>
      <c r="DX263" s="90">
        <v>0.09</v>
      </c>
      <c r="DY263" s="90">
        <v>0.26598000576756703</v>
      </c>
      <c r="DZ263" s="90">
        <v>0.4</v>
      </c>
      <c r="EA263" s="90">
        <v>0.72</v>
      </c>
      <c r="EB263" s="90">
        <v>0.72634607900369719</v>
      </c>
      <c r="EC263" s="90">
        <v>0.59</v>
      </c>
      <c r="ED263" s="90">
        <v>0.19</v>
      </c>
      <c r="EE263" s="90">
        <v>6.4338231704340207E-2</v>
      </c>
      <c r="EF263" s="90">
        <v>0.06</v>
      </c>
      <c r="EG263" s="90">
        <v>0.26</v>
      </c>
      <c r="EH263" s="90">
        <v>0.68</v>
      </c>
      <c r="EI263" s="90">
        <v>0.4</v>
      </c>
      <c r="EJ263" s="90">
        <v>0.12</v>
      </c>
      <c r="EK263" s="90">
        <v>0.01</v>
      </c>
      <c r="EL263" s="90">
        <v>0.62</v>
      </c>
      <c r="EM263" s="90">
        <v>0.79</v>
      </c>
      <c r="EN263" s="90">
        <v>0.41</v>
      </c>
      <c r="EO263" s="90">
        <v>0.28000000000000003</v>
      </c>
      <c r="EP263" s="90">
        <v>0.02</v>
      </c>
      <c r="EQ263" s="90">
        <v>0.24</v>
      </c>
      <c r="ER263" s="90">
        <v>0.18</v>
      </c>
      <c r="ES263" s="90">
        <v>0.38</v>
      </c>
      <c r="ET263" s="90">
        <v>0.31</v>
      </c>
      <c r="EU263" s="90">
        <v>0.34</v>
      </c>
      <c r="EV263" s="90">
        <v>0.38</v>
      </c>
      <c r="EW263" s="90">
        <v>0.26</v>
      </c>
      <c r="EX263" s="90">
        <v>0.19</v>
      </c>
      <c r="EY263" s="90">
        <v>0.17</v>
      </c>
      <c r="EZ263" s="90">
        <v>0.39</v>
      </c>
      <c r="FA263" s="90">
        <v>0.6</v>
      </c>
      <c r="FB263" s="90">
        <v>0.99</v>
      </c>
      <c r="FC263" s="90">
        <v>0.9</v>
      </c>
      <c r="FD263" s="90">
        <v>0.86</v>
      </c>
      <c r="FE263" s="90">
        <v>0.71</v>
      </c>
      <c r="FF263" s="90">
        <v>0.92</v>
      </c>
      <c r="FG263" s="90">
        <v>0.87</v>
      </c>
      <c r="FH263" s="90">
        <v>1.08</v>
      </c>
      <c r="FI263" s="90">
        <v>0.6</v>
      </c>
      <c r="FJ263" s="90">
        <v>0.54</v>
      </c>
      <c r="FK263" s="90">
        <v>-0.02</v>
      </c>
      <c r="FL263" s="90">
        <v>0.09</v>
      </c>
      <c r="FM263" s="90">
        <v>0.05</v>
      </c>
      <c r="FN263" s="90">
        <v>0.15</v>
      </c>
      <c r="FO263" s="90">
        <v>0.03</v>
      </c>
      <c r="FP263" s="90">
        <v>0</v>
      </c>
      <c r="FQ263" s="90">
        <v>-0.08</v>
      </c>
      <c r="FR263" s="90">
        <v>0.61</v>
      </c>
      <c r="FS263" s="90">
        <v>0.81</v>
      </c>
      <c r="FT263" s="90">
        <v>0.84</v>
      </c>
      <c r="FU263" s="90">
        <v>0.19</v>
      </c>
      <c r="FV263" s="90">
        <v>-0.08</v>
      </c>
      <c r="FW263" s="90">
        <v>-0.01</v>
      </c>
      <c r="FX263" s="90">
        <v>0.35</v>
      </c>
      <c r="FY263" s="90">
        <v>0.47</v>
      </c>
      <c r="FZ263" s="90">
        <v>0.32</v>
      </c>
      <c r="GA263" s="90">
        <v>-0.04</v>
      </c>
      <c r="GB263" s="90">
        <v>-0.12</v>
      </c>
      <c r="GC263" s="90">
        <v>-0.19</v>
      </c>
      <c r="GD263" s="90">
        <v>0.11</v>
      </c>
      <c r="GE263" s="90">
        <v>0.28999999999999998</v>
      </c>
      <c r="GF263" s="90">
        <v>0.44</v>
      </c>
      <c r="GG263" s="90">
        <v>0.38</v>
      </c>
      <c r="GH263" s="90">
        <v>0.56000000000000005</v>
      </c>
      <c r="GI263" s="90">
        <v>0.73</v>
      </c>
      <c r="GJ263" s="90">
        <v>0.66</v>
      </c>
      <c r="GK263" s="90">
        <v>0.34</v>
      </c>
      <c r="GL263" s="90">
        <v>0.15</v>
      </c>
      <c r="GM263" s="90">
        <v>0.23</v>
      </c>
      <c r="GN263" s="90">
        <v>0.42</v>
      </c>
      <c r="GO263" s="90">
        <v>0.68</v>
      </c>
      <c r="GP263" s="90">
        <v>0.62</v>
      </c>
      <c r="GQ263" s="90">
        <v>0.6</v>
      </c>
      <c r="GR263" s="90">
        <v>0.65</v>
      </c>
      <c r="GS263" s="90">
        <v>0.57999999999999996</v>
      </c>
      <c r="GT263" s="90">
        <v>0.4</v>
      </c>
      <c r="GU263" s="90">
        <v>0.22</v>
      </c>
      <c r="GV263" s="90">
        <v>0.28000000000000003</v>
      </c>
      <c r="GW263" s="90">
        <v>0.32</v>
      </c>
      <c r="GX263" s="90">
        <v>-0.14000000000000001</v>
      </c>
      <c r="GY263" s="90">
        <v>-0.13</v>
      </c>
      <c r="GZ263" s="90">
        <v>0.04</v>
      </c>
      <c r="HA263" s="90">
        <v>0.52</v>
      </c>
      <c r="HB263" s="90">
        <v>-0.17</v>
      </c>
      <c r="HC263" s="90">
        <v>-0.43</v>
      </c>
      <c r="HD263" s="90">
        <v>-0.73</v>
      </c>
      <c r="HE263" s="90">
        <v>0.04</v>
      </c>
      <c r="HF263" s="90">
        <v>0.23</v>
      </c>
      <c r="HG263" s="90">
        <v>0.35</v>
      </c>
      <c r="HH263" s="90">
        <v>0.27</v>
      </c>
      <c r="HI263" s="90">
        <v>0</v>
      </c>
      <c r="HJ263" s="90">
        <v>-0.11</v>
      </c>
      <c r="HK263" s="90">
        <v>0</v>
      </c>
      <c r="HL263" s="90">
        <v>0.03</v>
      </c>
      <c r="HM263" s="90">
        <v>0.28999999999999998</v>
      </c>
      <c r="HN263" s="90">
        <v>0.23</v>
      </c>
      <c r="HO263" s="90">
        <v>0.52</v>
      </c>
      <c r="HP263" s="90">
        <v>0.28999999999999998</v>
      </c>
      <c r="HQ263" s="90">
        <v>0.56000000000000005</v>
      </c>
      <c r="HR263" s="90">
        <v>0.6</v>
      </c>
      <c r="HS263" s="90">
        <v>0.64</v>
      </c>
      <c r="HT263" s="90">
        <v>0.38</v>
      </c>
      <c r="HU263" s="90">
        <v>0.12</v>
      </c>
      <c r="HV263" s="90">
        <v>0.32</v>
      </c>
      <c r="HW263" s="90">
        <v>0.3</v>
      </c>
      <c r="HX263" s="90">
        <v>0.42</v>
      </c>
      <c r="HY263" s="90">
        <v>0.39</v>
      </c>
      <c r="HZ263" s="90">
        <v>0.53</v>
      </c>
      <c r="IA263" s="90">
        <v>0.56000000000000005</v>
      </c>
      <c r="IB263" s="90">
        <v>0.26</v>
      </c>
      <c r="IC263" s="78">
        <v>0.45</v>
      </c>
      <c r="ID263" s="78">
        <v>0.5</v>
      </c>
      <c r="IE263" s="78">
        <v>0.6</v>
      </c>
      <c r="IF263" s="78">
        <v>0.81437149986604052</v>
      </c>
      <c r="IG263" s="78">
        <v>0.7701070862867111</v>
      </c>
      <c r="IH263" s="78">
        <v>0.49414639125463422</v>
      </c>
      <c r="II263" s="78">
        <v>0.38731801969830765</v>
      </c>
      <c r="IJ263" s="78">
        <v>0.33056496836511873</v>
      </c>
      <c r="IK263" s="78">
        <v>0.50210969342760137</v>
      </c>
      <c r="IL263" s="78">
        <v>0.4980060784615537</v>
      </c>
      <c r="IM263" s="78">
        <v>0.50290370477640534</v>
      </c>
      <c r="IN263" s="78">
        <v>0.36440606333659809</v>
      </c>
      <c r="IO263" s="78">
        <v>0.34121131703541774</v>
      </c>
      <c r="IP263" s="78">
        <v>0.53670938358020226</v>
      </c>
      <c r="IQ263" s="78">
        <v>0.57839582282962954</v>
      </c>
      <c r="IR263" s="78">
        <v>0.7850270041202867</v>
      </c>
      <c r="IS263" s="78">
        <v>0.79267431783649278</v>
      </c>
      <c r="IT263" s="78">
        <v>0.61358368967359833</v>
      </c>
      <c r="IU263" s="78">
        <v>0.37388092879682222</v>
      </c>
      <c r="IV263" s="78">
        <v>8.2723420037212628E-2</v>
      </c>
      <c r="IW263" s="78">
        <v>0.17245859376100367</v>
      </c>
      <c r="IX263" s="78">
        <v>0.20965708581887355</v>
      </c>
      <c r="IY263" s="78">
        <v>0.35140343644251149</v>
      </c>
      <c r="IZ263" s="41"/>
    </row>
    <row r="264" spans="1:260" s="53" customFormat="1" ht="18" customHeight="1" x14ac:dyDescent="0.2">
      <c r="A264" s="97">
        <v>261</v>
      </c>
      <c r="B264" s="20"/>
      <c r="C264" s="60"/>
      <c r="D264" s="29"/>
      <c r="E264" s="95"/>
      <c r="F264" s="66" t="s">
        <v>256</v>
      </c>
      <c r="G264" s="35"/>
      <c r="H264" s="67">
        <v>-0.64627469407031413</v>
      </c>
      <c r="I264" s="67">
        <v>0.70348562556209049</v>
      </c>
      <c r="J264" s="67">
        <v>1.124854469145077</v>
      </c>
      <c r="K264" s="67">
        <v>1.5267142758360674</v>
      </c>
      <c r="L264" s="67">
        <v>-1.3926682811077324</v>
      </c>
      <c r="M264" s="67">
        <v>-0.96937827998139625</v>
      </c>
      <c r="N264" s="67">
        <v>-1.5380164172661936</v>
      </c>
      <c r="O264" s="67">
        <v>-1.3020711664183069</v>
      </c>
      <c r="P264" s="67">
        <v>-0.59283532461160637</v>
      </c>
      <c r="Q264" s="67">
        <v>-8.415645640011872E-2</v>
      </c>
      <c r="R264" s="67">
        <v>0.58958564147744197</v>
      </c>
      <c r="S264" s="67">
        <v>0.44593287562416289</v>
      </c>
      <c r="T264" s="67">
        <v>0.20328500249582868</v>
      </c>
      <c r="U264" s="67">
        <v>0.54659883704867951</v>
      </c>
      <c r="V264" s="67">
        <v>-0.12188866695567149</v>
      </c>
      <c r="W264" s="67">
        <v>-0.26184361137458678</v>
      </c>
      <c r="X264" s="67">
        <v>0.60175815754774642</v>
      </c>
      <c r="Y264" s="67">
        <v>1.1301088991479187</v>
      </c>
      <c r="Z264" s="67">
        <v>1.5127639698855795</v>
      </c>
      <c r="AA264" s="67">
        <v>0.63905363546361937</v>
      </c>
      <c r="AB264" s="67">
        <v>0.35886453727329543</v>
      </c>
      <c r="AC264" s="67">
        <v>0.14955072265865035</v>
      </c>
      <c r="AD264" s="67">
        <v>0.49680341374340065</v>
      </c>
      <c r="AE264" s="67">
        <v>1.8433716447127264</v>
      </c>
      <c r="AF264" s="67">
        <v>2.2092848710332476</v>
      </c>
      <c r="AG264" s="67">
        <v>2.217990747504714</v>
      </c>
      <c r="AH264" s="67">
        <v>1.2184755008627648</v>
      </c>
      <c r="AI264" s="67">
        <v>0.53944516531700226</v>
      </c>
      <c r="AJ264" s="67">
        <v>0.55087352194722605</v>
      </c>
      <c r="AK264" s="67">
        <v>-0.51328107839306958</v>
      </c>
      <c r="AL264" s="67">
        <v>0.40181665846511555</v>
      </c>
      <c r="AM264" s="67">
        <v>0.9690379267082071</v>
      </c>
      <c r="AN264" s="67">
        <v>1.8317889694392053</v>
      </c>
      <c r="AO264" s="67">
        <v>1.5687091630132477</v>
      </c>
      <c r="AP264" s="67">
        <v>1.1790560689826901</v>
      </c>
      <c r="AQ264" s="67">
        <v>0</v>
      </c>
      <c r="AR264" s="67">
        <v>-0.41905981907729967</v>
      </c>
      <c r="AS264" s="67">
        <v>-7.471463454478447E-2</v>
      </c>
      <c r="AT264" s="67">
        <v>2.0352733861390405E-2</v>
      </c>
      <c r="AU264" s="67">
        <v>0.24713003481544227</v>
      </c>
      <c r="AV264" s="67">
        <v>4.2771177005527058E-2</v>
      </c>
      <c r="AW264" s="67">
        <v>1.0733258091320601</v>
      </c>
      <c r="AX264" s="67">
        <v>2.1445492575778795</v>
      </c>
      <c r="AY264" s="67">
        <v>2.7988642731424842</v>
      </c>
      <c r="AZ264" s="67">
        <v>3.3686797345524777</v>
      </c>
      <c r="BA264" s="67">
        <v>1.9858192641793555</v>
      </c>
      <c r="BB264" s="67">
        <v>1.4058216000553159</v>
      </c>
      <c r="BC264" s="67">
        <v>-0.38182523983075267</v>
      </c>
      <c r="BD264" s="67">
        <v>0.60870878351762014</v>
      </c>
      <c r="BE264" s="67">
        <v>0.13198885855956702</v>
      </c>
      <c r="BF264" s="67">
        <v>2.5366677418086585</v>
      </c>
      <c r="BG264" s="67">
        <v>2.8392854872579472</v>
      </c>
      <c r="BH264" s="67">
        <v>2.7954353586201024</v>
      </c>
      <c r="BI264" s="67">
        <v>1.2612517039182722</v>
      </c>
      <c r="BJ264" s="67">
        <v>0.47838099456661687</v>
      </c>
      <c r="BK264" s="67">
        <v>0.81625212374924017</v>
      </c>
      <c r="BL264" s="67">
        <v>-5.1084737219974773E-2</v>
      </c>
      <c r="BM264" s="67">
        <v>0.20120682990726912</v>
      </c>
      <c r="BN264" s="67">
        <v>-6.5141349801101908E-2</v>
      </c>
      <c r="BO264" s="67">
        <v>0.96665708501851588</v>
      </c>
      <c r="BP264" s="67">
        <v>-2.3250688524540908</v>
      </c>
      <c r="BQ264" s="67">
        <v>0.64606658887139257</v>
      </c>
      <c r="BR264" s="67">
        <v>-1.3943200085506742E-2</v>
      </c>
      <c r="BS264" s="67">
        <v>-1.6080724432881455</v>
      </c>
      <c r="BT264" s="67">
        <v>-1.4933003917861019</v>
      </c>
      <c r="BU264" s="67">
        <v>3.183218437706075</v>
      </c>
      <c r="BV264" s="67">
        <v>4.9885660438697679</v>
      </c>
      <c r="BW264" s="67">
        <v>5.2631182774023229</v>
      </c>
      <c r="BX264" s="67">
        <v>1.5029146822170041</v>
      </c>
      <c r="BY264" s="67">
        <v>2.8171566024878461</v>
      </c>
      <c r="BZ264" s="67">
        <v>2.5225399954500745</v>
      </c>
      <c r="CA264" s="67">
        <v>1.4428120398561108</v>
      </c>
      <c r="CB264" s="67">
        <v>-0.17824998826417676</v>
      </c>
      <c r="CC264" s="67">
        <v>0.30819697123774775</v>
      </c>
      <c r="CD264" s="67">
        <v>0.4783212782220484</v>
      </c>
      <c r="CE264" s="67">
        <v>0.66957364826830112</v>
      </c>
      <c r="CF264" s="67">
        <v>1.2390060220412782</v>
      </c>
      <c r="CG264" s="67">
        <v>2.0821140132393512</v>
      </c>
      <c r="CH264" s="67">
        <v>2.5911353575625866</v>
      </c>
      <c r="CI264" s="67">
        <v>1.028351872098672</v>
      </c>
      <c r="CJ264" s="67">
        <v>0.206867715036191</v>
      </c>
      <c r="CK264" s="67">
        <v>-1.3810729633642074</v>
      </c>
      <c r="CL264" s="67">
        <v>-0.57119980778056156</v>
      </c>
      <c r="CM264" s="67">
        <v>-0.53038336970703237</v>
      </c>
      <c r="CN264" s="67">
        <v>0.13449360111941797</v>
      </c>
      <c r="CO264" s="67">
        <v>-0.1993408269008477</v>
      </c>
      <c r="CP264" s="67">
        <v>-1.0816318082813046</v>
      </c>
      <c r="CQ264" s="67">
        <v>-2.6075108736550487</v>
      </c>
      <c r="CR264" s="67">
        <v>-2.8126940549957919</v>
      </c>
      <c r="CS264" s="67">
        <v>-1.9969758497509369</v>
      </c>
      <c r="CT264" s="67">
        <v>-0.36296210797985101</v>
      </c>
      <c r="CU264" s="67">
        <v>-0.28016300431427887</v>
      </c>
      <c r="CV264" s="67">
        <v>-0.20718432710086812</v>
      </c>
      <c r="CW264" s="67">
        <v>-0.39460537025922388</v>
      </c>
      <c r="CX264" s="67">
        <v>6.81956903275205E-2</v>
      </c>
      <c r="CY264" s="67">
        <v>6.3412058520726192E-2</v>
      </c>
      <c r="CZ264" s="67">
        <v>0.35147920292621243</v>
      </c>
      <c r="DA264" s="67">
        <v>-0.31852532989492388</v>
      </c>
      <c r="DB264" s="67">
        <v>1.4401501485775752</v>
      </c>
      <c r="DC264" s="67">
        <v>2.0022578432078104</v>
      </c>
      <c r="DD264" s="67">
        <v>3.2268958638822718</v>
      </c>
      <c r="DE264" s="67">
        <v>0.72074943955946569</v>
      </c>
      <c r="DF264" s="67">
        <v>0.11257974008798353</v>
      </c>
      <c r="DG264" s="67">
        <v>-0.30606606802942393</v>
      </c>
      <c r="DH264" s="67">
        <v>-0.61124428139351206</v>
      </c>
      <c r="DI264" s="67">
        <v>-0.60675774816265204</v>
      </c>
      <c r="DJ264" s="67">
        <v>-8.4181815148374993E-3</v>
      </c>
      <c r="DK264" s="67">
        <v>0.31262887456011101</v>
      </c>
      <c r="DL264" s="67">
        <v>0.31183666926674108</v>
      </c>
      <c r="DM264" s="67">
        <v>4.3536883800233198E-2</v>
      </c>
      <c r="DN264" s="67">
        <v>4.3589739979164002E-2</v>
      </c>
      <c r="DO264" s="67">
        <v>5.445955697106971E-2</v>
      </c>
      <c r="DP264" s="67">
        <v>0.60199648230305869</v>
      </c>
      <c r="DQ264" s="67">
        <v>0.65010192613861273</v>
      </c>
      <c r="DR264" s="67">
        <v>0.97583275603746866</v>
      </c>
      <c r="DS264" s="67">
        <v>1.3257894767237683</v>
      </c>
      <c r="DT264" s="67">
        <v>1.4746014407430601</v>
      </c>
      <c r="DU264" s="67">
        <v>1.49</v>
      </c>
      <c r="DV264" s="67">
        <v>0.64248183667538505</v>
      </c>
      <c r="DW264" s="67">
        <v>-0.04</v>
      </c>
      <c r="DX264" s="67">
        <v>0.44</v>
      </c>
      <c r="DY264" s="67">
        <v>0.9724629252689736</v>
      </c>
      <c r="DZ264" s="67">
        <v>0.85</v>
      </c>
      <c r="EA264" s="67">
        <v>0.33</v>
      </c>
      <c r="EB264" s="67">
        <v>-0.33937171244886033</v>
      </c>
      <c r="EC264" s="67">
        <v>-0.65</v>
      </c>
      <c r="ED264" s="67">
        <v>-0.53</v>
      </c>
      <c r="EE264" s="67">
        <v>-1.0546427512600058</v>
      </c>
      <c r="EF264" s="67">
        <v>-0.68</v>
      </c>
      <c r="EG264" s="67">
        <v>-0.74</v>
      </c>
      <c r="EH264" s="67">
        <v>0.27</v>
      </c>
      <c r="EI264" s="67">
        <v>-1.44</v>
      </c>
      <c r="EJ264" s="67">
        <v>-1.79</v>
      </c>
      <c r="EK264" s="67">
        <v>-2.65</v>
      </c>
      <c r="EL264" s="67">
        <v>0.27</v>
      </c>
      <c r="EM264" s="67">
        <v>0.67</v>
      </c>
      <c r="EN264" s="67">
        <v>1.01</v>
      </c>
      <c r="EO264" s="67">
        <v>0.9</v>
      </c>
      <c r="EP264" s="67">
        <v>0.89</v>
      </c>
      <c r="EQ264" s="67">
        <v>1.06</v>
      </c>
      <c r="ER264" s="67">
        <v>0.26</v>
      </c>
      <c r="ES264" s="67">
        <v>0.28000000000000003</v>
      </c>
      <c r="ET264" s="67">
        <v>-0.21</v>
      </c>
      <c r="EU264" s="67">
        <v>-0.01</v>
      </c>
      <c r="EV264" s="67">
        <v>0.62</v>
      </c>
      <c r="EW264" s="67">
        <v>0.38</v>
      </c>
      <c r="EX264" s="67">
        <v>0.45</v>
      </c>
      <c r="EY264" s="67">
        <v>0.43</v>
      </c>
      <c r="EZ264" s="67">
        <v>0.72</v>
      </c>
      <c r="FA264" s="67">
        <v>0.89</v>
      </c>
      <c r="FB264" s="67">
        <v>0.27</v>
      </c>
      <c r="FC264" s="67">
        <v>1.39</v>
      </c>
      <c r="FD264" s="67">
        <v>2.2599999999999998</v>
      </c>
      <c r="FE264" s="67">
        <v>2.2999999999999998</v>
      </c>
      <c r="FF264" s="67">
        <v>1.61</v>
      </c>
      <c r="FG264" s="67">
        <v>1.1100000000000001</v>
      </c>
      <c r="FH264" s="67">
        <v>1.1499999999999999</v>
      </c>
      <c r="FI264" s="67">
        <v>0.47</v>
      </c>
      <c r="FJ264" s="67">
        <v>-0.2</v>
      </c>
      <c r="FK264" s="67">
        <v>-0.2</v>
      </c>
      <c r="FL264" s="67">
        <v>0.06</v>
      </c>
      <c r="FM264" s="67">
        <v>0.06</v>
      </c>
      <c r="FN264" s="67">
        <v>0.06</v>
      </c>
      <c r="FO264" s="67">
        <v>-0.52</v>
      </c>
      <c r="FP264" s="67">
        <v>-0.52</v>
      </c>
      <c r="FQ264" s="67">
        <v>-0.53</v>
      </c>
      <c r="FR264" s="67">
        <v>0.69</v>
      </c>
      <c r="FS264" s="67">
        <v>0.69</v>
      </c>
      <c r="FT264" s="67">
        <v>0.7</v>
      </c>
      <c r="FU264" s="67">
        <v>-0.87</v>
      </c>
      <c r="FV264" s="67">
        <v>-0.87</v>
      </c>
      <c r="FW264" s="67">
        <v>-0.88</v>
      </c>
      <c r="FX264" s="67">
        <v>-0.13</v>
      </c>
      <c r="FY264" s="67">
        <v>-0.13</v>
      </c>
      <c r="FZ264" s="67">
        <v>-0.14000000000000001</v>
      </c>
      <c r="GA264" s="67">
        <v>0.56000000000000005</v>
      </c>
      <c r="GB264" s="67">
        <v>0.57999999999999996</v>
      </c>
      <c r="GC264" s="67">
        <v>0.57999999999999996</v>
      </c>
      <c r="GD264" s="67">
        <v>-7.0000000000000007E-2</v>
      </c>
      <c r="GE264" s="67">
        <v>0.02</v>
      </c>
      <c r="GF264" s="67">
        <v>0.3</v>
      </c>
      <c r="GG264" s="67">
        <v>1</v>
      </c>
      <c r="GH264" s="67">
        <v>2.11</v>
      </c>
      <c r="GI264" s="67">
        <v>2.42</v>
      </c>
      <c r="GJ264" s="67">
        <v>0.79</v>
      </c>
      <c r="GK264" s="67">
        <v>-0.23</v>
      </c>
      <c r="GL264" s="67">
        <v>-0.96</v>
      </c>
      <c r="GM264" s="67">
        <v>0.81</v>
      </c>
      <c r="GN264" s="67">
        <v>0.82</v>
      </c>
      <c r="GO264" s="67">
        <v>0.77</v>
      </c>
      <c r="GP264" s="67">
        <v>0.16</v>
      </c>
      <c r="GQ264" s="67">
        <v>0.17</v>
      </c>
      <c r="GR264" s="67">
        <v>0.16</v>
      </c>
      <c r="GS264" s="67">
        <v>-0.98</v>
      </c>
      <c r="GT264" s="67">
        <v>-0.98</v>
      </c>
      <c r="GU264" s="67">
        <v>-0.91</v>
      </c>
      <c r="GV264" s="67">
        <v>0.19</v>
      </c>
      <c r="GW264" s="67">
        <v>0.19</v>
      </c>
      <c r="GX264" s="67">
        <v>0.1</v>
      </c>
      <c r="GY264" s="67">
        <v>-0.34</v>
      </c>
      <c r="GZ264" s="67">
        <v>-0.34</v>
      </c>
      <c r="HA264" s="67">
        <v>-0.35</v>
      </c>
      <c r="HB264" s="67">
        <v>-0.18</v>
      </c>
      <c r="HC264" s="67">
        <v>0.21</v>
      </c>
      <c r="HD264" s="67">
        <v>0.19</v>
      </c>
      <c r="HE264" s="67">
        <v>0.83</v>
      </c>
      <c r="HF264" s="67">
        <v>0.41</v>
      </c>
      <c r="HG264" s="67">
        <v>0.41</v>
      </c>
      <c r="HH264" s="67">
        <v>0.2</v>
      </c>
      <c r="HI264" s="67">
        <v>0.2</v>
      </c>
      <c r="HJ264" s="67">
        <v>0.2</v>
      </c>
      <c r="HK264" s="67">
        <v>0.41</v>
      </c>
      <c r="HL264" s="67">
        <v>1.74</v>
      </c>
      <c r="HM264" s="67">
        <v>2.91</v>
      </c>
      <c r="HN264" s="67">
        <v>2.63</v>
      </c>
      <c r="HO264" s="67">
        <v>1.57</v>
      </c>
      <c r="HP264" s="67">
        <v>0.79</v>
      </c>
      <c r="HQ264" s="67">
        <v>2.4300000000000002</v>
      </c>
      <c r="HR264" s="67">
        <v>2.52</v>
      </c>
      <c r="HS264" s="67">
        <v>2.4500000000000002</v>
      </c>
      <c r="HT264" s="67">
        <v>0.98</v>
      </c>
      <c r="HU264" s="67">
        <v>0.81</v>
      </c>
      <c r="HV264" s="67">
        <v>1.1100000000000001</v>
      </c>
      <c r="HW264" s="67">
        <v>0.33</v>
      </c>
      <c r="HX264" s="67">
        <v>0.1</v>
      </c>
      <c r="HY264" s="67">
        <v>-0.56999999999999995</v>
      </c>
      <c r="HZ264" s="67">
        <v>-0.09</v>
      </c>
      <c r="IA264" s="67">
        <v>0.49</v>
      </c>
      <c r="IB264" s="67">
        <v>0.17</v>
      </c>
      <c r="IC264" s="69">
        <v>0.45</v>
      </c>
      <c r="ID264" s="69">
        <v>0.5</v>
      </c>
      <c r="IE264" s="69">
        <v>0.6</v>
      </c>
      <c r="IF264" s="69">
        <v>0.81437149986604052</v>
      </c>
      <c r="IG264" s="69">
        <v>0.7701070862867111</v>
      </c>
      <c r="IH264" s="69">
        <v>0.49414639125463422</v>
      </c>
      <c r="II264" s="69">
        <v>0.38731801969830765</v>
      </c>
      <c r="IJ264" s="69">
        <v>0.33056496836511873</v>
      </c>
      <c r="IK264" s="69">
        <v>0.50210969342760137</v>
      </c>
      <c r="IL264" s="69">
        <v>0.4980060784615537</v>
      </c>
      <c r="IM264" s="69">
        <v>0.50290370477640534</v>
      </c>
      <c r="IN264" s="69">
        <v>0.36440606333659809</v>
      </c>
      <c r="IO264" s="69">
        <v>0.34121131703541774</v>
      </c>
      <c r="IP264" s="69">
        <v>0.53670938358020226</v>
      </c>
      <c r="IQ264" s="69">
        <v>0.57839582282962954</v>
      </c>
      <c r="IR264" s="69">
        <v>0.7850270041202867</v>
      </c>
      <c r="IS264" s="69">
        <v>0.79267431783649278</v>
      </c>
      <c r="IT264" s="69">
        <v>0.61358368967359833</v>
      </c>
      <c r="IU264" s="69">
        <v>0.37388092879682222</v>
      </c>
      <c r="IV264" s="69">
        <v>8.2723420037212628E-2</v>
      </c>
      <c r="IW264" s="69">
        <v>0.17245859376100367</v>
      </c>
      <c r="IX264" s="69">
        <v>0.20965708581887355</v>
      </c>
      <c r="IY264" s="69">
        <v>0.35140343644251149</v>
      </c>
      <c r="IZ264" s="92"/>
    </row>
    <row r="265" spans="1:260" s="53" customFormat="1" ht="18" customHeight="1" x14ac:dyDescent="0.2">
      <c r="A265" s="97">
        <v>26101</v>
      </c>
      <c r="B265" s="20"/>
      <c r="C265" s="60"/>
      <c r="D265" s="29"/>
      <c r="E265" s="95"/>
      <c r="F265" s="35"/>
      <c r="G265" s="36" t="s">
        <v>257</v>
      </c>
      <c r="H265" s="71">
        <v>-1.62</v>
      </c>
      <c r="I265" s="71">
        <v>2.09</v>
      </c>
      <c r="J265" s="71">
        <v>3.35</v>
      </c>
      <c r="K265" s="71">
        <v>2.73</v>
      </c>
      <c r="L265" s="71">
        <v>-0.94</v>
      </c>
      <c r="M265" s="71">
        <v>-3.09</v>
      </c>
      <c r="N265" s="71">
        <v>-3.03</v>
      </c>
      <c r="O265" s="71">
        <v>-0.6</v>
      </c>
      <c r="P265" s="71">
        <v>0.46</v>
      </c>
      <c r="Q265" s="71">
        <v>1.41</v>
      </c>
      <c r="R265" s="71">
        <v>0.45</v>
      </c>
      <c r="S265" s="71">
        <v>1.21</v>
      </c>
      <c r="T265" s="71">
        <v>0.54</v>
      </c>
      <c r="U265" s="71">
        <v>1.5</v>
      </c>
      <c r="V265" s="71">
        <v>-1.39</v>
      </c>
      <c r="W265" s="71">
        <v>-1.77</v>
      </c>
      <c r="X265" s="71">
        <v>0.63</v>
      </c>
      <c r="Y265" s="71">
        <v>4.22</v>
      </c>
      <c r="Z265" s="71">
        <v>5.29</v>
      </c>
      <c r="AA265" s="71">
        <v>2.78</v>
      </c>
      <c r="AB265" s="71">
        <v>1.02</v>
      </c>
      <c r="AC265" s="71">
        <v>0.42</v>
      </c>
      <c r="AD265" s="71">
        <v>1.4</v>
      </c>
      <c r="AE265" s="71">
        <v>1.51</v>
      </c>
      <c r="AF265" s="71">
        <v>2.4900000000000002</v>
      </c>
      <c r="AG265" s="71">
        <v>2.4900000000000002</v>
      </c>
      <c r="AH265" s="71">
        <v>2.54</v>
      </c>
      <c r="AI265" s="71">
        <v>0.37</v>
      </c>
      <c r="AJ265" s="71">
        <v>0.36</v>
      </c>
      <c r="AK265" s="71">
        <v>-1.71</v>
      </c>
      <c r="AL265" s="71">
        <v>1.1299999999999999</v>
      </c>
      <c r="AM265" s="71">
        <v>2.75</v>
      </c>
      <c r="AN265" s="71">
        <v>5.3</v>
      </c>
      <c r="AO265" s="71">
        <v>4.49</v>
      </c>
      <c r="AP265" s="71">
        <v>3.35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1.72</v>
      </c>
      <c r="AX265" s="71">
        <v>3.47</v>
      </c>
      <c r="AY265" s="71">
        <v>3.47</v>
      </c>
      <c r="AZ265" s="71">
        <v>1.72</v>
      </c>
      <c r="BA265" s="71">
        <v>0</v>
      </c>
      <c r="BB265" s="71">
        <v>0</v>
      </c>
      <c r="BC265" s="71">
        <v>2.31</v>
      </c>
      <c r="BD265" s="71">
        <v>4.6399999999999997</v>
      </c>
      <c r="BE265" s="71">
        <v>4.6399999999999997</v>
      </c>
      <c r="BF265" s="71">
        <v>4.5999999999999996</v>
      </c>
      <c r="BG265" s="71">
        <v>4.59</v>
      </c>
      <c r="BH265" s="71">
        <v>4.59</v>
      </c>
      <c r="BI265" s="71">
        <v>4.6100000000000003</v>
      </c>
      <c r="BJ265" s="71">
        <v>2.27</v>
      </c>
      <c r="BK265" s="71">
        <v>2.27</v>
      </c>
      <c r="BL265" s="71">
        <v>-2.2200000000000002</v>
      </c>
      <c r="BM265" s="71">
        <v>-2.2200000000000002</v>
      </c>
      <c r="BN265" s="71">
        <v>-2.2200000000000002</v>
      </c>
      <c r="BO265" s="71">
        <v>2.4500000000000002</v>
      </c>
      <c r="BP265" s="71">
        <v>2.4500000000000002</v>
      </c>
      <c r="BQ265" s="71">
        <v>2.4500000000000002</v>
      </c>
      <c r="BR265" s="71">
        <v>0</v>
      </c>
      <c r="BS265" s="71">
        <v>-4.41</v>
      </c>
      <c r="BT265" s="71">
        <v>-4.41</v>
      </c>
      <c r="BU265" s="71">
        <v>-1.93</v>
      </c>
      <c r="BV265" s="71">
        <v>3.08</v>
      </c>
      <c r="BW265" s="71">
        <v>3.09</v>
      </c>
      <c r="BX265" s="71">
        <v>3.1</v>
      </c>
      <c r="BY265" s="71">
        <v>9.34</v>
      </c>
      <c r="BZ265" s="71">
        <v>9.34</v>
      </c>
      <c r="CA265" s="71">
        <v>6.55</v>
      </c>
      <c r="CB265" s="71">
        <v>0.78</v>
      </c>
      <c r="CC265" s="71">
        <v>0.78</v>
      </c>
      <c r="CD265" s="71">
        <v>1.17</v>
      </c>
      <c r="CE265" s="71">
        <v>-0.6</v>
      </c>
      <c r="CF265" s="71">
        <v>-0.6</v>
      </c>
      <c r="CG265" s="71">
        <v>2.4</v>
      </c>
      <c r="CH265" s="71">
        <v>1.48</v>
      </c>
      <c r="CI265" s="71">
        <v>1.48</v>
      </c>
      <c r="CJ265" s="71">
        <v>-1.3</v>
      </c>
      <c r="CK265" s="71">
        <v>-2.9</v>
      </c>
      <c r="CL265" s="71">
        <v>-2.9</v>
      </c>
      <c r="CM265" s="71">
        <v>-2.9</v>
      </c>
      <c r="CN265" s="71">
        <v>0</v>
      </c>
      <c r="CO265" s="71">
        <v>0</v>
      </c>
      <c r="CP265" s="71">
        <v>-3.28</v>
      </c>
      <c r="CQ265" s="71">
        <v>-8.93</v>
      </c>
      <c r="CR265" s="71">
        <v>-8.94</v>
      </c>
      <c r="CS265" s="71">
        <v>-5.85</v>
      </c>
      <c r="CT265" s="71">
        <v>0</v>
      </c>
      <c r="CU265" s="71">
        <v>0</v>
      </c>
      <c r="CV265" s="71">
        <v>0</v>
      </c>
      <c r="CW265" s="71">
        <v>0.97</v>
      </c>
      <c r="CX265" s="71">
        <v>0.97</v>
      </c>
      <c r="CY265" s="71">
        <v>0.97</v>
      </c>
      <c r="CZ265" s="71">
        <v>-0.54</v>
      </c>
      <c r="DA265" s="71">
        <v>-0.54</v>
      </c>
      <c r="DB265" s="71">
        <v>5.35</v>
      </c>
      <c r="DC265" s="71">
        <v>8.74</v>
      </c>
      <c r="DD265" s="71">
        <v>8.73</v>
      </c>
      <c r="DE265" s="71">
        <v>2.65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0</v>
      </c>
      <c r="DN265" s="71">
        <v>0</v>
      </c>
      <c r="DO265" s="71">
        <v>0</v>
      </c>
      <c r="DP265" s="71">
        <v>0</v>
      </c>
      <c r="DQ265" s="71">
        <v>0</v>
      </c>
      <c r="DR265" s="71">
        <v>2.77</v>
      </c>
      <c r="DS265" s="71">
        <v>2.76</v>
      </c>
      <c r="DT265" s="71">
        <v>3.89</v>
      </c>
      <c r="DU265" s="71">
        <v>3.89</v>
      </c>
      <c r="DV265" s="71">
        <v>3.89</v>
      </c>
      <c r="DW265" s="71">
        <v>0</v>
      </c>
      <c r="DX265" s="71">
        <v>0</v>
      </c>
      <c r="DY265" s="71">
        <v>0</v>
      </c>
      <c r="DZ265" s="71">
        <v>0</v>
      </c>
      <c r="EA265" s="71">
        <v>0</v>
      </c>
      <c r="EB265" s="71">
        <v>0</v>
      </c>
      <c r="EC265" s="71">
        <v>0</v>
      </c>
      <c r="ED265" s="71">
        <v>0</v>
      </c>
      <c r="EE265" s="71">
        <v>0</v>
      </c>
      <c r="EF265" s="71">
        <v>0</v>
      </c>
      <c r="EG265" s="71">
        <v>0</v>
      </c>
      <c r="EH265" s="71">
        <v>0</v>
      </c>
      <c r="EI265" s="71">
        <v>0</v>
      </c>
      <c r="EJ265" s="71">
        <v>0</v>
      </c>
      <c r="EK265" s="71">
        <v>0</v>
      </c>
      <c r="EL265" s="71">
        <v>0</v>
      </c>
      <c r="EM265" s="71">
        <v>0</v>
      </c>
      <c r="EN265" s="71">
        <v>0</v>
      </c>
      <c r="EO265" s="71">
        <v>0</v>
      </c>
      <c r="EP265" s="71">
        <v>0</v>
      </c>
      <c r="EQ265" s="71">
        <v>0</v>
      </c>
      <c r="ER265" s="71">
        <v>0</v>
      </c>
      <c r="ES265" s="71">
        <v>0</v>
      </c>
      <c r="ET265" s="71">
        <v>0</v>
      </c>
      <c r="EU265" s="71">
        <v>0</v>
      </c>
      <c r="EV265" s="71">
        <v>1.34</v>
      </c>
      <c r="EW265" s="71">
        <v>1.34</v>
      </c>
      <c r="EX265" s="71">
        <v>1.35</v>
      </c>
      <c r="EY265" s="71">
        <v>0</v>
      </c>
      <c r="EZ265" s="71">
        <v>0</v>
      </c>
      <c r="FA265" s="71">
        <v>0</v>
      </c>
      <c r="FB265" s="71">
        <v>0</v>
      </c>
      <c r="FC265" s="71">
        <v>0</v>
      </c>
      <c r="FD265" s="71">
        <v>5.53</v>
      </c>
      <c r="FE265" s="71">
        <v>5.54</v>
      </c>
      <c r="FF265" s="71">
        <v>5.54</v>
      </c>
      <c r="FG265" s="71">
        <v>3.12</v>
      </c>
      <c r="FH265" s="71">
        <v>3.12</v>
      </c>
      <c r="FI265" s="71">
        <v>3.13</v>
      </c>
      <c r="FJ265" s="71">
        <v>0</v>
      </c>
      <c r="FK265" s="71">
        <v>0</v>
      </c>
      <c r="FL265" s="71">
        <v>0</v>
      </c>
      <c r="FM265" s="71">
        <v>0</v>
      </c>
      <c r="FN265" s="71">
        <v>0</v>
      </c>
      <c r="FO265" s="71">
        <v>0</v>
      </c>
      <c r="FP265" s="71">
        <v>0</v>
      </c>
      <c r="FQ265" s="71">
        <v>0</v>
      </c>
      <c r="FR265" s="71">
        <v>0</v>
      </c>
      <c r="FS265" s="71">
        <v>0</v>
      </c>
      <c r="FT265" s="71">
        <v>0</v>
      </c>
      <c r="FU265" s="71">
        <v>-0.39</v>
      </c>
      <c r="FV265" s="71">
        <v>-0.39</v>
      </c>
      <c r="FW265" s="71">
        <v>-0.4</v>
      </c>
      <c r="FX265" s="71">
        <v>0</v>
      </c>
      <c r="FY265" s="71">
        <v>0</v>
      </c>
      <c r="FZ265" s="71">
        <v>0</v>
      </c>
      <c r="GA265" s="71">
        <v>-1.17</v>
      </c>
      <c r="GB265" s="71">
        <v>-1.18</v>
      </c>
      <c r="GC265" s="71">
        <v>-1.1599999999999999</v>
      </c>
      <c r="GD265" s="71">
        <v>1.19</v>
      </c>
      <c r="GE265" s="71">
        <v>1.18</v>
      </c>
      <c r="GF265" s="71">
        <v>1.18</v>
      </c>
      <c r="GG265" s="71">
        <v>0</v>
      </c>
      <c r="GH265" s="71">
        <v>1.5</v>
      </c>
      <c r="GI265" s="71">
        <v>2.41</v>
      </c>
      <c r="GJ265" s="71">
        <v>2.4300000000000002</v>
      </c>
      <c r="GK265" s="71">
        <v>0.89</v>
      </c>
      <c r="GL265" s="71">
        <v>0.09</v>
      </c>
      <c r="GM265" s="71">
        <v>0.09</v>
      </c>
      <c r="GN265" s="71">
        <v>0.09</v>
      </c>
      <c r="GO265" s="71">
        <v>0</v>
      </c>
      <c r="GP265" s="71">
        <v>0</v>
      </c>
      <c r="GQ265" s="71">
        <v>0</v>
      </c>
      <c r="GR265" s="71">
        <v>0</v>
      </c>
      <c r="GS265" s="71">
        <v>-0.57999999999999996</v>
      </c>
      <c r="GT265" s="71">
        <v>-0.57999999999999996</v>
      </c>
      <c r="GU265" s="71">
        <v>-0.57999999999999996</v>
      </c>
      <c r="GV265" s="71">
        <v>0</v>
      </c>
      <c r="GW265" s="71">
        <v>0</v>
      </c>
      <c r="GX265" s="71">
        <v>0</v>
      </c>
      <c r="GY265" s="71">
        <v>0</v>
      </c>
      <c r="GZ265" s="71">
        <v>0</v>
      </c>
      <c r="HA265" s="71">
        <v>0</v>
      </c>
      <c r="HB265" s="71">
        <v>0</v>
      </c>
      <c r="HC265" s="71">
        <v>0</v>
      </c>
      <c r="HD265" s="71">
        <v>0</v>
      </c>
      <c r="HE265" s="71">
        <v>0</v>
      </c>
      <c r="HF265" s="71">
        <v>0</v>
      </c>
      <c r="HG265" s="71">
        <v>0</v>
      </c>
      <c r="HH265" s="71">
        <v>0</v>
      </c>
      <c r="HI265" s="71">
        <v>0</v>
      </c>
      <c r="HJ265" s="71">
        <v>0</v>
      </c>
      <c r="HK265" s="71">
        <v>0</v>
      </c>
      <c r="HL265" s="71">
        <v>0</v>
      </c>
      <c r="HM265" s="71">
        <v>2.17</v>
      </c>
      <c r="HN265" s="71">
        <v>2.64</v>
      </c>
      <c r="HO265" s="71">
        <v>3.89</v>
      </c>
      <c r="HP265" s="71">
        <v>1.68</v>
      </c>
      <c r="HQ265" s="71">
        <v>2.08</v>
      </c>
      <c r="HR265" s="71">
        <v>2.57</v>
      </c>
      <c r="HS265" s="71">
        <v>4.4400000000000004</v>
      </c>
      <c r="HT265" s="71">
        <v>3.58</v>
      </c>
      <c r="HU265" s="71">
        <v>1.84</v>
      </c>
      <c r="HV265" s="71">
        <v>1.23</v>
      </c>
      <c r="HW265" s="71">
        <v>0.92</v>
      </c>
      <c r="HX265" s="71">
        <v>0.91</v>
      </c>
      <c r="HY265" s="71">
        <v>-0.3</v>
      </c>
      <c r="HZ265" s="71">
        <v>0</v>
      </c>
      <c r="IA265" s="71">
        <v>0</v>
      </c>
      <c r="IB265" s="71">
        <v>-1.25</v>
      </c>
      <c r="IC265" s="41">
        <v>0.45</v>
      </c>
      <c r="ID265" s="41">
        <v>0.5</v>
      </c>
      <c r="IE265" s="41">
        <v>0.6</v>
      </c>
      <c r="IF265" s="41">
        <v>0.81437149986604052</v>
      </c>
      <c r="IG265" s="41">
        <v>0.7701070862867111</v>
      </c>
      <c r="IH265" s="41">
        <v>0.49414639125463422</v>
      </c>
      <c r="II265" s="41">
        <v>0.38731801969830765</v>
      </c>
      <c r="IJ265" s="41">
        <v>0.33056496836511873</v>
      </c>
      <c r="IK265" s="41">
        <v>0.50210969342760137</v>
      </c>
      <c r="IL265" s="41">
        <v>0.4980060784615537</v>
      </c>
      <c r="IM265" s="41">
        <v>0.50290370477640534</v>
      </c>
      <c r="IN265" s="41">
        <v>0.36440606333659809</v>
      </c>
      <c r="IO265" s="41">
        <v>0.34121131703541774</v>
      </c>
      <c r="IP265" s="41">
        <v>0.53670938358020226</v>
      </c>
      <c r="IQ265" s="41">
        <v>0.57839582282962954</v>
      </c>
      <c r="IR265" s="41">
        <v>0.7850270041202867</v>
      </c>
      <c r="IS265" s="41">
        <v>0.79267431783649278</v>
      </c>
      <c r="IT265" s="41">
        <v>0.61358368967359833</v>
      </c>
      <c r="IU265" s="41">
        <v>0.37388092879682222</v>
      </c>
      <c r="IV265" s="41">
        <v>8.2723420037212628E-2</v>
      </c>
      <c r="IW265" s="41">
        <v>0.17245859376100367</v>
      </c>
      <c r="IX265" s="41">
        <v>0.20965708581887355</v>
      </c>
      <c r="IY265" s="41">
        <v>0.35140343644251149</v>
      </c>
      <c r="IZ265" s="41"/>
    </row>
    <row r="266" spans="1:260" s="53" customFormat="1" ht="18" customHeight="1" x14ac:dyDescent="0.2">
      <c r="A266" s="97">
        <v>26102</v>
      </c>
      <c r="B266" s="20"/>
      <c r="C266" s="60"/>
      <c r="D266" s="29"/>
      <c r="E266" s="95"/>
      <c r="F266" s="35"/>
      <c r="G266" s="36" t="s">
        <v>258</v>
      </c>
      <c r="H266" s="71">
        <v>0</v>
      </c>
      <c r="I266" s="71">
        <v>0</v>
      </c>
      <c r="J266" s="71">
        <v>0</v>
      </c>
      <c r="K266" s="71">
        <v>0</v>
      </c>
      <c r="L266" s="71">
        <v>0</v>
      </c>
      <c r="M266" s="71">
        <v>0.13</v>
      </c>
      <c r="N266" s="71">
        <v>0.13</v>
      </c>
      <c r="O266" s="71">
        <v>0.13</v>
      </c>
      <c r="P266" s="71">
        <v>0.77</v>
      </c>
      <c r="Q266" s="71">
        <v>0.77</v>
      </c>
      <c r="R266" s="71">
        <v>0.77</v>
      </c>
      <c r="S266" s="71">
        <v>0.03</v>
      </c>
      <c r="T266" s="71">
        <v>0.03</v>
      </c>
      <c r="U266" s="71">
        <v>0.03</v>
      </c>
      <c r="V266" s="71">
        <v>0.93</v>
      </c>
      <c r="W266" s="71">
        <v>0.93</v>
      </c>
      <c r="X266" s="71">
        <v>0.93</v>
      </c>
      <c r="Y266" s="71">
        <v>-0.83</v>
      </c>
      <c r="Z266" s="71">
        <v>-0.83</v>
      </c>
      <c r="AA266" s="71">
        <v>-0.83</v>
      </c>
      <c r="AB266" s="71">
        <v>0</v>
      </c>
      <c r="AC266" s="71">
        <v>0</v>
      </c>
      <c r="AD266" s="71">
        <v>0</v>
      </c>
      <c r="AE266" s="71">
        <v>3.28</v>
      </c>
      <c r="AF266" s="71">
        <v>3.28</v>
      </c>
      <c r="AG266" s="71">
        <v>3.28</v>
      </c>
      <c r="AH266" s="71">
        <v>0.82</v>
      </c>
      <c r="AI266" s="71">
        <v>0.82</v>
      </c>
      <c r="AJ266" s="71">
        <v>0.82</v>
      </c>
      <c r="AK266" s="71">
        <v>0</v>
      </c>
      <c r="AL266" s="71">
        <v>0</v>
      </c>
      <c r="AM266" s="71">
        <v>0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-0.52</v>
      </c>
      <c r="AT266" s="71">
        <v>-0.52</v>
      </c>
      <c r="AU266" s="71">
        <v>-0.52</v>
      </c>
      <c r="AV266" s="71">
        <v>0</v>
      </c>
      <c r="AW266" s="71">
        <v>0</v>
      </c>
      <c r="AX266" s="71">
        <v>2.06</v>
      </c>
      <c r="AY266" s="71">
        <v>3.78</v>
      </c>
      <c r="AZ266" s="71">
        <v>3.79</v>
      </c>
      <c r="BA266" s="71">
        <v>1.7</v>
      </c>
      <c r="BB266" s="71">
        <v>0.57999999999999996</v>
      </c>
      <c r="BC266" s="71">
        <v>1.37</v>
      </c>
      <c r="BD266" s="71">
        <v>3.76</v>
      </c>
      <c r="BE266" s="71">
        <v>1.92</v>
      </c>
      <c r="BF266" s="71">
        <v>1.1200000000000001</v>
      </c>
      <c r="BG266" s="71">
        <v>1.1200000000000001</v>
      </c>
      <c r="BH266" s="71">
        <v>1.36</v>
      </c>
      <c r="BI266" s="71">
        <v>1.36</v>
      </c>
      <c r="BJ266" s="71">
        <v>0</v>
      </c>
      <c r="BK266" s="71">
        <v>0</v>
      </c>
      <c r="BL266" s="71">
        <v>0</v>
      </c>
      <c r="BM266" s="71">
        <v>0</v>
      </c>
      <c r="BN266" s="71">
        <v>0</v>
      </c>
      <c r="BO266" s="71">
        <v>0</v>
      </c>
      <c r="BP266" s="71">
        <v>0</v>
      </c>
      <c r="BQ266" s="71">
        <v>0</v>
      </c>
      <c r="BR266" s="71">
        <v>0</v>
      </c>
      <c r="BS266" s="71">
        <v>-2.67</v>
      </c>
      <c r="BT266" s="71">
        <v>-2.67</v>
      </c>
      <c r="BU266" s="71">
        <v>-1.1599999999999999</v>
      </c>
      <c r="BV266" s="71">
        <v>1.55</v>
      </c>
      <c r="BW266" s="71">
        <v>3.12</v>
      </c>
      <c r="BX266" s="71">
        <v>3.13</v>
      </c>
      <c r="BY266" s="71">
        <v>3.57</v>
      </c>
      <c r="BZ266" s="71">
        <v>2.5</v>
      </c>
      <c r="CA266" s="71">
        <v>0.55000000000000004</v>
      </c>
      <c r="CB266" s="71">
        <v>-1.28</v>
      </c>
      <c r="CC266" s="71">
        <v>0.59</v>
      </c>
      <c r="CD266" s="71">
        <v>0.59</v>
      </c>
      <c r="CE266" s="71">
        <v>2.92</v>
      </c>
      <c r="CF266" s="71">
        <v>1.36</v>
      </c>
      <c r="CG266" s="71">
        <v>1.37</v>
      </c>
      <c r="CH266" s="71">
        <v>-0.86</v>
      </c>
      <c r="CI266" s="71">
        <v>-3.79</v>
      </c>
      <c r="CJ266" s="71">
        <v>-3.79</v>
      </c>
      <c r="CK266" s="71">
        <v>-3.82</v>
      </c>
      <c r="CL266" s="71">
        <v>0.42</v>
      </c>
      <c r="CM266" s="71">
        <v>0.42</v>
      </c>
      <c r="CN266" s="71">
        <v>1.1599999999999999</v>
      </c>
      <c r="CO266" s="71">
        <v>-0.22</v>
      </c>
      <c r="CP266" s="71">
        <v>-0.94</v>
      </c>
      <c r="CQ266" s="71">
        <v>-3.17</v>
      </c>
      <c r="CR266" s="71">
        <v>-3.02</v>
      </c>
      <c r="CS266" s="71">
        <v>-2.3199999999999998</v>
      </c>
      <c r="CT266" s="71">
        <v>-0.08</v>
      </c>
      <c r="CU266" s="71">
        <v>-0.51</v>
      </c>
      <c r="CV266" s="71">
        <v>-0.51</v>
      </c>
      <c r="CW266" s="71">
        <v>-1.89</v>
      </c>
      <c r="CX266" s="71">
        <v>-0.45</v>
      </c>
      <c r="CY266" s="71">
        <v>-0.45</v>
      </c>
      <c r="CZ266" s="71">
        <v>1.49</v>
      </c>
      <c r="DA266" s="71">
        <v>-1.34</v>
      </c>
      <c r="DB266" s="71">
        <v>0.3</v>
      </c>
      <c r="DC266" s="71">
        <v>0.01</v>
      </c>
      <c r="DD266" s="71">
        <v>2.6</v>
      </c>
      <c r="DE266" s="71">
        <v>0.94</v>
      </c>
      <c r="DF266" s="71">
        <v>0.69</v>
      </c>
      <c r="DG266" s="71">
        <v>-0.83</v>
      </c>
      <c r="DH266" s="71">
        <v>-1.05</v>
      </c>
      <c r="DI266" s="71">
        <v>-1.05</v>
      </c>
      <c r="DJ266" s="71">
        <v>1.1399999999999999</v>
      </c>
      <c r="DK266" s="71">
        <v>1.1399999999999999</v>
      </c>
      <c r="DL266" s="71">
        <v>1.1399999999999999</v>
      </c>
      <c r="DM266" s="71">
        <v>0.39</v>
      </c>
      <c r="DN266" s="71">
        <v>0.39</v>
      </c>
      <c r="DO266" s="71">
        <v>0.39</v>
      </c>
      <c r="DP266" s="71">
        <v>2.17</v>
      </c>
      <c r="DQ266" s="71">
        <v>2.1800000000000002</v>
      </c>
      <c r="DR266" s="71">
        <v>2.17</v>
      </c>
      <c r="DS266" s="71">
        <v>1.84</v>
      </c>
      <c r="DT266" s="71">
        <v>1.84</v>
      </c>
      <c r="DU266" s="71">
        <v>1.84</v>
      </c>
      <c r="DV266" s="71">
        <v>-0.15</v>
      </c>
      <c r="DW266" s="71">
        <v>-0.15</v>
      </c>
      <c r="DX266" s="71">
        <v>1.98</v>
      </c>
      <c r="DY266" s="71">
        <v>3.95</v>
      </c>
      <c r="DZ266" s="71">
        <v>3.95</v>
      </c>
      <c r="EA266" s="71">
        <v>1.78</v>
      </c>
      <c r="EB266" s="71">
        <v>-0.54</v>
      </c>
      <c r="EC266" s="71">
        <v>-0.55000000000000004</v>
      </c>
      <c r="ED266" s="71">
        <v>-0.54</v>
      </c>
      <c r="EE266" s="71">
        <v>-0.52</v>
      </c>
      <c r="EF266" s="71">
        <v>-0.52</v>
      </c>
      <c r="EG266" s="71">
        <v>-0.52</v>
      </c>
      <c r="EH266" s="71">
        <v>1.17</v>
      </c>
      <c r="EI266" s="71">
        <v>1.03</v>
      </c>
      <c r="EJ266" s="71">
        <v>1.03</v>
      </c>
      <c r="EK266" s="71">
        <v>-2.1</v>
      </c>
      <c r="EL266" s="71">
        <v>-2.1</v>
      </c>
      <c r="EM266" s="71">
        <v>0</v>
      </c>
      <c r="EN266" s="71">
        <v>1.2</v>
      </c>
      <c r="EO266" s="71">
        <v>1.21</v>
      </c>
      <c r="EP266" s="71">
        <v>1.21</v>
      </c>
      <c r="EQ266" s="71">
        <v>1.65</v>
      </c>
      <c r="ER266" s="71">
        <v>1.66</v>
      </c>
      <c r="ES266" s="71">
        <v>1.66</v>
      </c>
      <c r="ET266" s="71">
        <v>-0.05</v>
      </c>
      <c r="EU266" s="71">
        <v>-0.05</v>
      </c>
      <c r="EV266" s="71">
        <v>1.21</v>
      </c>
      <c r="EW266" s="71">
        <v>0.53</v>
      </c>
      <c r="EX266" s="71">
        <v>0.53</v>
      </c>
      <c r="EY266" s="71">
        <v>-0.72</v>
      </c>
      <c r="EZ266" s="71">
        <v>0.27</v>
      </c>
      <c r="FA266" s="71">
        <v>0.27</v>
      </c>
      <c r="FB266" s="71">
        <v>0.27</v>
      </c>
      <c r="FC266" s="71">
        <v>2.67</v>
      </c>
      <c r="FD266" s="71">
        <v>2.67</v>
      </c>
      <c r="FE266" s="71">
        <v>2.67</v>
      </c>
      <c r="FF266" s="71">
        <v>3.05</v>
      </c>
      <c r="FG266" s="71">
        <v>3.05</v>
      </c>
      <c r="FH266" s="71">
        <v>3.05</v>
      </c>
      <c r="FI266" s="71">
        <v>-0.69</v>
      </c>
      <c r="FJ266" s="71">
        <v>-0.69</v>
      </c>
      <c r="FK266" s="71">
        <v>-0.69</v>
      </c>
      <c r="FL266" s="71">
        <v>0</v>
      </c>
      <c r="FM266" s="71">
        <v>0</v>
      </c>
      <c r="FN266" s="71">
        <v>0</v>
      </c>
      <c r="FO266" s="71">
        <v>-1.81</v>
      </c>
      <c r="FP266" s="71">
        <v>-1.81</v>
      </c>
      <c r="FQ266" s="71">
        <v>-1.81</v>
      </c>
      <c r="FR266" s="71">
        <v>2.4500000000000002</v>
      </c>
      <c r="FS266" s="71">
        <v>2.44</v>
      </c>
      <c r="FT266" s="71">
        <v>2.4300000000000002</v>
      </c>
      <c r="FU266" s="71">
        <v>-1.29</v>
      </c>
      <c r="FV266" s="71">
        <v>-1.29</v>
      </c>
      <c r="FW266" s="71">
        <v>-1.3</v>
      </c>
      <c r="FX266" s="71">
        <v>-0.47</v>
      </c>
      <c r="FY266" s="71">
        <v>-0.47</v>
      </c>
      <c r="FZ266" s="71">
        <v>-0.47</v>
      </c>
      <c r="GA266" s="71">
        <v>1.91</v>
      </c>
      <c r="GB266" s="71">
        <v>1.91</v>
      </c>
      <c r="GC266" s="71">
        <v>1.91</v>
      </c>
      <c r="GD266" s="71">
        <v>-1.1499999999999999</v>
      </c>
      <c r="GE266" s="71">
        <v>-1.1399999999999999</v>
      </c>
      <c r="GF266" s="71">
        <v>-1.1499999999999999</v>
      </c>
      <c r="GG266" s="71">
        <v>0.71</v>
      </c>
      <c r="GH266" s="71">
        <v>0.72</v>
      </c>
      <c r="GI266" s="71">
        <v>2.21</v>
      </c>
      <c r="GJ266" s="71">
        <v>-2.11</v>
      </c>
      <c r="GK266" s="71">
        <v>-2.12</v>
      </c>
      <c r="GL266" s="71">
        <v>-3.54</v>
      </c>
      <c r="GM266" s="71">
        <v>2.64</v>
      </c>
      <c r="GN266" s="71">
        <v>2.64</v>
      </c>
      <c r="GO266" s="71">
        <v>2.65</v>
      </c>
      <c r="GP266" s="71">
        <v>-0.27</v>
      </c>
      <c r="GQ266" s="71">
        <v>-0.27</v>
      </c>
      <c r="GR266" s="71">
        <v>-0.27</v>
      </c>
      <c r="GS266" s="71">
        <v>-3.05</v>
      </c>
      <c r="GT266" s="71">
        <v>-3.05</v>
      </c>
      <c r="GU266" s="71">
        <v>-2.73</v>
      </c>
      <c r="GV266" s="71">
        <v>0.69</v>
      </c>
      <c r="GW266" s="71">
        <v>0.69</v>
      </c>
      <c r="GX266" s="71">
        <v>0.35</v>
      </c>
      <c r="GY266" s="71">
        <v>-1.23</v>
      </c>
      <c r="GZ266" s="71">
        <v>-1.23</v>
      </c>
      <c r="HA266" s="71">
        <v>-1.22</v>
      </c>
      <c r="HB266" s="71">
        <v>-0.66</v>
      </c>
      <c r="HC266" s="71">
        <v>-0.66</v>
      </c>
      <c r="HD266" s="71">
        <v>-0.66</v>
      </c>
      <c r="HE266" s="71">
        <v>0.87</v>
      </c>
      <c r="HF266" s="71">
        <v>0.87</v>
      </c>
      <c r="HG266" s="71">
        <v>0.87</v>
      </c>
      <c r="HH266" s="71">
        <v>0.14000000000000001</v>
      </c>
      <c r="HI266" s="71">
        <v>0.14000000000000001</v>
      </c>
      <c r="HJ266" s="71">
        <v>0.14000000000000001</v>
      </c>
      <c r="HK266" s="71">
        <v>1.34</v>
      </c>
      <c r="HL266" s="71">
        <v>1.34</v>
      </c>
      <c r="HM266" s="71">
        <v>4</v>
      </c>
      <c r="HN266" s="71">
        <v>2.85</v>
      </c>
      <c r="HO266" s="71">
        <v>2.83</v>
      </c>
      <c r="HP266" s="71">
        <v>0.21</v>
      </c>
      <c r="HQ266" s="71">
        <v>3.46</v>
      </c>
      <c r="HR266" s="71">
        <v>3.46</v>
      </c>
      <c r="HS266" s="71">
        <v>3.46</v>
      </c>
      <c r="HT266" s="71">
        <v>0.81</v>
      </c>
      <c r="HU266" s="71">
        <v>0.81</v>
      </c>
      <c r="HV266" s="71">
        <v>0.8</v>
      </c>
      <c r="HW266" s="71">
        <v>-1.75</v>
      </c>
      <c r="HX266" s="71">
        <v>-1.75</v>
      </c>
      <c r="HY266" s="71">
        <v>-1.76</v>
      </c>
      <c r="HZ266" s="71">
        <v>-0.34</v>
      </c>
      <c r="IA266" s="71">
        <v>-0.34</v>
      </c>
      <c r="IB266" s="71">
        <v>-0.34</v>
      </c>
      <c r="IC266" s="41">
        <v>0.45</v>
      </c>
      <c r="ID266" s="41">
        <v>0.5</v>
      </c>
      <c r="IE266" s="41">
        <v>0.6</v>
      </c>
      <c r="IF266" s="41">
        <v>0.81437149986604052</v>
      </c>
      <c r="IG266" s="41">
        <v>0.7701070862867111</v>
      </c>
      <c r="IH266" s="41">
        <v>0.49414639125463422</v>
      </c>
      <c r="II266" s="41">
        <v>0.38731801969830765</v>
      </c>
      <c r="IJ266" s="41">
        <v>0.33056496836511873</v>
      </c>
      <c r="IK266" s="41">
        <v>0.50210969342760137</v>
      </c>
      <c r="IL266" s="41">
        <v>0.4980060784615537</v>
      </c>
      <c r="IM266" s="41">
        <v>0.50290370477640534</v>
      </c>
      <c r="IN266" s="41">
        <v>0.36440606333659809</v>
      </c>
      <c r="IO266" s="41">
        <v>0.34121131703541774</v>
      </c>
      <c r="IP266" s="41">
        <v>0.53670938358020226</v>
      </c>
      <c r="IQ266" s="41">
        <v>0.57839582282962954</v>
      </c>
      <c r="IR266" s="41">
        <v>0.7850270041202867</v>
      </c>
      <c r="IS266" s="41">
        <v>0.79267431783649278</v>
      </c>
      <c r="IT266" s="41">
        <v>0.61358368967359833</v>
      </c>
      <c r="IU266" s="41">
        <v>0.37388092879682222</v>
      </c>
      <c r="IV266" s="41">
        <v>8.2723420037212628E-2</v>
      </c>
      <c r="IW266" s="41">
        <v>0.17245859376100367</v>
      </c>
      <c r="IX266" s="41">
        <v>0.20965708581887355</v>
      </c>
      <c r="IY266" s="41">
        <v>0.35140343644251149</v>
      </c>
      <c r="IZ266" s="41"/>
    </row>
    <row r="267" spans="1:260" s="53" customFormat="1" ht="18" customHeight="1" x14ac:dyDescent="0.2">
      <c r="A267" s="97">
        <v>26103</v>
      </c>
      <c r="B267" s="20"/>
      <c r="C267" s="60"/>
      <c r="D267" s="29"/>
      <c r="E267" s="95"/>
      <c r="F267" s="35"/>
      <c r="G267" s="36" t="s">
        <v>259</v>
      </c>
      <c r="H267" s="71">
        <v>-0.5</v>
      </c>
      <c r="I267" s="71">
        <v>0.4</v>
      </c>
      <c r="J267" s="71">
        <v>0.7</v>
      </c>
      <c r="K267" s="71">
        <v>1.73</v>
      </c>
      <c r="L267" s="71">
        <v>-2.25</v>
      </c>
      <c r="M267" s="71">
        <v>-0.55000000000000004</v>
      </c>
      <c r="N267" s="71">
        <v>-1.65</v>
      </c>
      <c r="O267" s="71">
        <v>-2.27</v>
      </c>
      <c r="P267" s="71">
        <v>-1.67</v>
      </c>
      <c r="Q267" s="71">
        <v>-1.21</v>
      </c>
      <c r="R267" s="71">
        <v>0.56999999999999995</v>
      </c>
      <c r="S267" s="71">
        <v>0.31</v>
      </c>
      <c r="T267" s="71">
        <v>0.13</v>
      </c>
      <c r="U267" s="71">
        <v>0.36</v>
      </c>
      <c r="V267" s="71">
        <v>-0.05</v>
      </c>
      <c r="W267" s="71">
        <v>-0.12</v>
      </c>
      <c r="X267" s="71">
        <v>0.44</v>
      </c>
      <c r="Y267" s="71">
        <v>0.74</v>
      </c>
      <c r="Z267" s="71">
        <v>0.94</v>
      </c>
      <c r="AA267" s="71">
        <v>0.39</v>
      </c>
      <c r="AB267" s="71">
        <v>0.25</v>
      </c>
      <c r="AC267" s="71">
        <v>0.1</v>
      </c>
      <c r="AD267" s="71">
        <v>0.34</v>
      </c>
      <c r="AE267" s="71">
        <v>1.33</v>
      </c>
      <c r="AF267" s="71">
        <v>1.56</v>
      </c>
      <c r="AG267" s="71">
        <v>1.62</v>
      </c>
      <c r="AH267" s="71">
        <v>0.86</v>
      </c>
      <c r="AI267" s="71">
        <v>0.48</v>
      </c>
      <c r="AJ267" s="71">
        <v>0.51</v>
      </c>
      <c r="AK267" s="71">
        <v>-0.25</v>
      </c>
      <c r="AL267" s="71">
        <v>0.27</v>
      </c>
      <c r="AM267" s="71">
        <v>0.67</v>
      </c>
      <c r="AN267" s="71">
        <v>1.29</v>
      </c>
      <c r="AO267" s="71">
        <v>1.07</v>
      </c>
      <c r="AP267" s="71">
        <v>0.84</v>
      </c>
      <c r="AQ267" s="71">
        <v>0</v>
      </c>
      <c r="AR267" s="71">
        <v>0</v>
      </c>
      <c r="AS267" s="71">
        <v>1.69</v>
      </c>
      <c r="AT267" s="71">
        <v>2.0699999999999998</v>
      </c>
      <c r="AU267" s="71">
        <v>3.31</v>
      </c>
      <c r="AV267" s="71">
        <v>1.68</v>
      </c>
      <c r="AW267" s="71">
        <v>2.66</v>
      </c>
      <c r="AX267" s="71">
        <v>3.52</v>
      </c>
      <c r="AY267" s="71">
        <v>4.24</v>
      </c>
      <c r="AZ267" s="71">
        <v>3.09</v>
      </c>
      <c r="BA267" s="71">
        <v>1.2</v>
      </c>
      <c r="BB267" s="71">
        <v>0.16</v>
      </c>
      <c r="BC267" s="71">
        <v>0.06</v>
      </c>
      <c r="BD267" s="71">
        <v>-0.32</v>
      </c>
      <c r="BE267" s="71">
        <v>-0.32</v>
      </c>
      <c r="BF267" s="71">
        <v>0.2</v>
      </c>
      <c r="BG267" s="71">
        <v>0</v>
      </c>
      <c r="BH267" s="71">
        <v>0</v>
      </c>
      <c r="BI267" s="71">
        <v>0</v>
      </c>
      <c r="BJ267" s="71">
        <v>0</v>
      </c>
      <c r="BK267" s="71">
        <v>1.29</v>
      </c>
      <c r="BL267" s="71">
        <v>1.49</v>
      </c>
      <c r="BM267" s="71">
        <v>2.77</v>
      </c>
      <c r="BN267" s="71">
        <v>1.46</v>
      </c>
      <c r="BO267" s="71">
        <v>1.76</v>
      </c>
      <c r="BP267" s="71">
        <v>-10.5</v>
      </c>
      <c r="BQ267" s="71">
        <v>0.59</v>
      </c>
      <c r="BR267" s="71">
        <v>0</v>
      </c>
      <c r="BS267" s="71">
        <v>0</v>
      </c>
      <c r="BT267" s="71">
        <v>0.41</v>
      </c>
      <c r="BU267" s="71">
        <v>0.41</v>
      </c>
      <c r="BV267" s="71">
        <v>0.41</v>
      </c>
      <c r="BW267" s="71">
        <v>0</v>
      </c>
      <c r="BX267" s="71">
        <v>0</v>
      </c>
      <c r="BY267" s="71">
        <v>-0.01</v>
      </c>
      <c r="BZ267" s="71">
        <v>-0.01</v>
      </c>
      <c r="CA267" s="71">
        <v>-0.01</v>
      </c>
      <c r="CB267" s="71">
        <v>0</v>
      </c>
      <c r="CC267" s="71">
        <v>0</v>
      </c>
      <c r="CD267" s="71">
        <v>0.33</v>
      </c>
      <c r="CE267" s="71">
        <v>0.39</v>
      </c>
      <c r="CF267" s="71">
        <v>3.84</v>
      </c>
      <c r="CG267" s="71">
        <v>4.76</v>
      </c>
      <c r="CH267" s="71">
        <v>9.2200000000000006</v>
      </c>
      <c r="CI267" s="71">
        <v>6.36</v>
      </c>
      <c r="CJ267" s="71">
        <v>5.39</v>
      </c>
      <c r="CK267" s="71">
        <v>1.01</v>
      </c>
      <c r="CL267" s="71">
        <v>0</v>
      </c>
      <c r="CM267" s="71">
        <v>0</v>
      </c>
      <c r="CN267" s="71">
        <v>0</v>
      </c>
      <c r="CO267" s="71">
        <v>0</v>
      </c>
      <c r="CP267" s="71">
        <v>0</v>
      </c>
      <c r="CQ267" s="71">
        <v>0</v>
      </c>
      <c r="CR267" s="71">
        <v>-1.04</v>
      </c>
      <c r="CS267" s="71">
        <v>-1.04</v>
      </c>
      <c r="CT267" s="71">
        <v>-1.04</v>
      </c>
      <c r="CU267" s="71">
        <v>0</v>
      </c>
      <c r="CV267" s="71">
        <v>0</v>
      </c>
      <c r="CW267" s="71">
        <v>0</v>
      </c>
      <c r="CX267" s="71">
        <v>0</v>
      </c>
      <c r="CY267" s="71">
        <v>0</v>
      </c>
      <c r="CZ267" s="71">
        <v>0</v>
      </c>
      <c r="DA267" s="71">
        <v>0.12</v>
      </c>
      <c r="DB267" s="71">
        <v>0.12</v>
      </c>
      <c r="DC267" s="71">
        <v>0.12</v>
      </c>
      <c r="DD267" s="71">
        <v>2.36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0</v>
      </c>
      <c r="DN267" s="71">
        <v>0</v>
      </c>
      <c r="DO267" s="71">
        <v>0</v>
      </c>
      <c r="DP267" s="71">
        <v>0</v>
      </c>
      <c r="DQ267" s="71">
        <v>0</v>
      </c>
      <c r="DR267" s="71">
        <v>0.24</v>
      </c>
      <c r="DS267" s="71">
        <v>1.1200000000000001</v>
      </c>
      <c r="DT267" s="71">
        <v>1.1200000000000001</v>
      </c>
      <c r="DU267" s="71">
        <v>0.87</v>
      </c>
      <c r="DV267" s="71">
        <v>0</v>
      </c>
      <c r="DW267" s="71">
        <v>0</v>
      </c>
      <c r="DX267" s="71">
        <v>0</v>
      </c>
      <c r="DY267" s="71">
        <v>0</v>
      </c>
      <c r="DZ267" s="71">
        <v>0</v>
      </c>
      <c r="EA267" s="71">
        <v>0</v>
      </c>
      <c r="EB267" s="71">
        <v>0</v>
      </c>
      <c r="EC267" s="71">
        <v>0</v>
      </c>
      <c r="ED267" s="71">
        <v>0</v>
      </c>
      <c r="EE267" s="71">
        <v>-2.0499999999999998</v>
      </c>
      <c r="EF267" s="71">
        <v>-2.0499999999999998</v>
      </c>
      <c r="EG267" s="71">
        <v>-2.0499999999999998</v>
      </c>
      <c r="EH267" s="71">
        <v>0</v>
      </c>
      <c r="EI267" s="71">
        <v>0</v>
      </c>
      <c r="EJ267" s="71">
        <v>0</v>
      </c>
      <c r="EK267" s="71">
        <v>0</v>
      </c>
      <c r="EL267" s="71">
        <v>0</v>
      </c>
      <c r="EM267" s="71">
        <v>0</v>
      </c>
      <c r="EN267" s="71">
        <v>0</v>
      </c>
      <c r="EO267" s="71">
        <v>0</v>
      </c>
      <c r="EP267" s="71">
        <v>0</v>
      </c>
      <c r="EQ267" s="71">
        <v>0.17</v>
      </c>
      <c r="ER267" s="71">
        <v>0</v>
      </c>
      <c r="ES267" s="71">
        <v>0</v>
      </c>
      <c r="ET267" s="71">
        <v>0</v>
      </c>
      <c r="EU267" s="71">
        <v>0</v>
      </c>
      <c r="EV267" s="71">
        <v>0</v>
      </c>
      <c r="EW267" s="71">
        <v>0</v>
      </c>
      <c r="EX267" s="71">
        <v>0.28000000000000003</v>
      </c>
      <c r="EY267" s="71">
        <v>2.65</v>
      </c>
      <c r="EZ267" s="71">
        <v>2.66</v>
      </c>
      <c r="FA267" s="71">
        <v>3.31</v>
      </c>
      <c r="FB267" s="71">
        <v>0.92</v>
      </c>
      <c r="FC267" s="71">
        <v>2.44</v>
      </c>
      <c r="FD267" s="71">
        <v>1.51</v>
      </c>
      <c r="FE267" s="71">
        <v>1.51</v>
      </c>
      <c r="FF267" s="71">
        <v>-1.48</v>
      </c>
      <c r="FG267" s="71">
        <v>-1.49</v>
      </c>
      <c r="FH267" s="71">
        <v>-1.49</v>
      </c>
      <c r="FI267" s="71">
        <v>0</v>
      </c>
      <c r="FJ267" s="71">
        <v>0</v>
      </c>
      <c r="FK267" s="71">
        <v>0</v>
      </c>
      <c r="FL267" s="71">
        <v>0.23</v>
      </c>
      <c r="FM267" s="71">
        <v>0.23</v>
      </c>
      <c r="FN267" s="71">
        <v>0.23</v>
      </c>
      <c r="FO267" s="71">
        <v>0</v>
      </c>
      <c r="FP267" s="71">
        <v>0</v>
      </c>
      <c r="FQ267" s="71">
        <v>0</v>
      </c>
      <c r="FR267" s="71">
        <v>0</v>
      </c>
      <c r="FS267" s="71">
        <v>0</v>
      </c>
      <c r="FT267" s="71">
        <v>0</v>
      </c>
      <c r="FU267" s="71">
        <v>-1.63</v>
      </c>
      <c r="FV267" s="71">
        <v>-1.63</v>
      </c>
      <c r="FW267" s="71">
        <v>-1.63</v>
      </c>
      <c r="FX267" s="71">
        <v>0</v>
      </c>
      <c r="FY267" s="71">
        <v>0</v>
      </c>
      <c r="FZ267" s="71">
        <v>0</v>
      </c>
      <c r="GA267" s="71">
        <v>0</v>
      </c>
      <c r="GB267" s="71">
        <v>0</v>
      </c>
      <c r="GC267" s="71">
        <v>0</v>
      </c>
      <c r="GD267" s="71">
        <v>0</v>
      </c>
      <c r="GE267" s="71">
        <v>0.39</v>
      </c>
      <c r="GF267" s="71">
        <v>1.53</v>
      </c>
      <c r="GG267" s="71">
        <v>3.15</v>
      </c>
      <c r="GH267" s="71">
        <v>2.74</v>
      </c>
      <c r="GI267" s="71">
        <v>1.6</v>
      </c>
      <c r="GJ267" s="71">
        <v>0</v>
      </c>
      <c r="GK267" s="71">
        <v>0.7</v>
      </c>
      <c r="GL267" s="71">
        <v>1.65</v>
      </c>
      <c r="GM267" s="71">
        <v>1.74</v>
      </c>
      <c r="GN267" s="71">
        <v>1.04</v>
      </c>
      <c r="GO267" s="71">
        <v>0.08</v>
      </c>
      <c r="GP267" s="71">
        <v>0</v>
      </c>
      <c r="GQ267" s="71">
        <v>0</v>
      </c>
      <c r="GR267" s="71">
        <v>0</v>
      </c>
      <c r="GS267" s="71">
        <v>0</v>
      </c>
      <c r="GT267" s="71">
        <v>0</v>
      </c>
      <c r="GU267" s="71">
        <v>0</v>
      </c>
      <c r="GV267" s="71">
        <v>0</v>
      </c>
      <c r="GW267" s="71">
        <v>0</v>
      </c>
      <c r="GX267" s="71">
        <v>0</v>
      </c>
      <c r="GY267" s="71">
        <v>0</v>
      </c>
      <c r="GZ267" s="71">
        <v>0</v>
      </c>
      <c r="HA267" s="71">
        <v>0</v>
      </c>
      <c r="HB267" s="71">
        <v>0</v>
      </c>
      <c r="HC267" s="71">
        <v>0</v>
      </c>
      <c r="HD267" s="71">
        <v>0</v>
      </c>
      <c r="HE267" s="71">
        <v>0.79</v>
      </c>
      <c r="HF267" s="71">
        <v>0.66</v>
      </c>
      <c r="HG267" s="71">
        <v>0.66</v>
      </c>
      <c r="HH267" s="71">
        <v>0.63</v>
      </c>
      <c r="HI267" s="71">
        <v>0.63</v>
      </c>
      <c r="HJ267" s="71">
        <v>0.63</v>
      </c>
      <c r="HK267" s="71">
        <v>0.19</v>
      </c>
      <c r="HL267" s="71">
        <v>0.19</v>
      </c>
      <c r="HM267" s="71">
        <v>0.2</v>
      </c>
      <c r="HN267" s="71">
        <v>0</v>
      </c>
      <c r="HO267" s="71">
        <v>0</v>
      </c>
      <c r="HP267" s="71">
        <v>1.36</v>
      </c>
      <c r="HQ267" s="71">
        <v>3.76</v>
      </c>
      <c r="HR267" s="71">
        <v>3.76</v>
      </c>
      <c r="HS267" s="71">
        <v>1.73</v>
      </c>
      <c r="HT267" s="71">
        <v>-0.22</v>
      </c>
      <c r="HU267" s="71">
        <v>0.64</v>
      </c>
      <c r="HV267" s="71">
        <v>2.34</v>
      </c>
      <c r="HW267" s="71">
        <v>2.3199999999999998</v>
      </c>
      <c r="HX267" s="71">
        <v>1.46</v>
      </c>
      <c r="HY267" s="71">
        <v>0</v>
      </c>
      <c r="HZ267" s="71">
        <v>0</v>
      </c>
      <c r="IA267" s="71">
        <v>0</v>
      </c>
      <c r="IB267" s="71">
        <v>0</v>
      </c>
      <c r="IC267" s="41">
        <v>0.45</v>
      </c>
      <c r="ID267" s="41">
        <v>0.5</v>
      </c>
      <c r="IE267" s="41">
        <v>0.6</v>
      </c>
      <c r="IF267" s="41">
        <v>0.81437149986604052</v>
      </c>
      <c r="IG267" s="41">
        <v>0.7701070862867111</v>
      </c>
      <c r="IH267" s="41">
        <v>0.49414639125463422</v>
      </c>
      <c r="II267" s="41">
        <v>0.38731801969830765</v>
      </c>
      <c r="IJ267" s="41">
        <v>0.33056496836511873</v>
      </c>
      <c r="IK267" s="41">
        <v>0.50210969342760137</v>
      </c>
      <c r="IL267" s="41">
        <v>0.4980060784615537</v>
      </c>
      <c r="IM267" s="41">
        <v>0.50290370477640534</v>
      </c>
      <c r="IN267" s="41">
        <v>0.36440606333659809</v>
      </c>
      <c r="IO267" s="41">
        <v>0.34121131703541774</v>
      </c>
      <c r="IP267" s="41">
        <v>0.53670938358020226</v>
      </c>
      <c r="IQ267" s="41">
        <v>0.57839582282962954</v>
      </c>
      <c r="IR267" s="41">
        <v>0.7850270041202867</v>
      </c>
      <c r="IS267" s="41">
        <v>0.79267431783649278</v>
      </c>
      <c r="IT267" s="41">
        <v>0.61358368967359833</v>
      </c>
      <c r="IU267" s="41">
        <v>0.37388092879682222</v>
      </c>
      <c r="IV267" s="41">
        <v>8.2723420037212628E-2</v>
      </c>
      <c r="IW267" s="41">
        <v>0.17245859376100367</v>
      </c>
      <c r="IX267" s="41">
        <v>0.20965708581887355</v>
      </c>
      <c r="IY267" s="41">
        <v>0.35140343644251149</v>
      </c>
      <c r="IZ267" s="41"/>
    </row>
    <row r="268" spans="1:260" s="53" customFormat="1" ht="18" customHeight="1" x14ac:dyDescent="0.2">
      <c r="A268" s="97">
        <v>26104</v>
      </c>
      <c r="B268" s="20"/>
      <c r="C268" s="60"/>
      <c r="D268" s="29"/>
      <c r="E268" s="95"/>
      <c r="F268" s="35"/>
      <c r="G268" s="36" t="s">
        <v>260</v>
      </c>
      <c r="H268" s="71">
        <v>-0.5</v>
      </c>
      <c r="I268" s="71">
        <v>0.4</v>
      </c>
      <c r="J268" s="71">
        <v>0.7</v>
      </c>
      <c r="K268" s="71">
        <v>1.73</v>
      </c>
      <c r="L268" s="71">
        <v>-2.25</v>
      </c>
      <c r="M268" s="71">
        <v>-0.55000000000000004</v>
      </c>
      <c r="N268" s="71">
        <v>-1.65</v>
      </c>
      <c r="O268" s="71">
        <v>-2.27</v>
      </c>
      <c r="P268" s="71">
        <v>-1.67</v>
      </c>
      <c r="Q268" s="71">
        <v>-1.21</v>
      </c>
      <c r="R268" s="71">
        <v>0.56999999999999995</v>
      </c>
      <c r="S268" s="71">
        <v>0.31</v>
      </c>
      <c r="T268" s="71">
        <v>0.13</v>
      </c>
      <c r="U268" s="71">
        <v>0.36</v>
      </c>
      <c r="V268" s="71">
        <v>-0.05</v>
      </c>
      <c r="W268" s="71">
        <v>-0.12</v>
      </c>
      <c r="X268" s="71">
        <v>0.44</v>
      </c>
      <c r="Y268" s="71">
        <v>0.74</v>
      </c>
      <c r="Z268" s="71">
        <v>0.94</v>
      </c>
      <c r="AA268" s="71">
        <v>0.39</v>
      </c>
      <c r="AB268" s="71">
        <v>0.25</v>
      </c>
      <c r="AC268" s="71">
        <v>0.1</v>
      </c>
      <c r="AD268" s="71">
        <v>0.34</v>
      </c>
      <c r="AE268" s="71">
        <v>1.33</v>
      </c>
      <c r="AF268" s="71">
        <v>1.56</v>
      </c>
      <c r="AG268" s="71">
        <v>1.62</v>
      </c>
      <c r="AH268" s="71">
        <v>0.86</v>
      </c>
      <c r="AI268" s="71">
        <v>0.48</v>
      </c>
      <c r="AJ268" s="71">
        <v>0.51</v>
      </c>
      <c r="AK268" s="71">
        <v>-0.25</v>
      </c>
      <c r="AL268" s="71">
        <v>0.27</v>
      </c>
      <c r="AM268" s="71">
        <v>0.67</v>
      </c>
      <c r="AN268" s="71">
        <v>1.29</v>
      </c>
      <c r="AO268" s="71">
        <v>1.07</v>
      </c>
      <c r="AP268" s="71">
        <v>0.84</v>
      </c>
      <c r="AQ268" s="71">
        <v>0</v>
      </c>
      <c r="AR268" s="71">
        <v>-1.55</v>
      </c>
      <c r="AS268" s="71">
        <v>-1.55</v>
      </c>
      <c r="AT268" s="71">
        <v>-1.53</v>
      </c>
      <c r="AU268" s="71">
        <v>-1.54</v>
      </c>
      <c r="AV268" s="71">
        <v>-1.53</v>
      </c>
      <c r="AW268" s="71">
        <v>0</v>
      </c>
      <c r="AX268" s="71">
        <v>0</v>
      </c>
      <c r="AY268" s="71">
        <v>0</v>
      </c>
      <c r="AZ268" s="71">
        <v>4.59</v>
      </c>
      <c r="BA268" s="71">
        <v>4.59</v>
      </c>
      <c r="BB268" s="71">
        <v>4.59</v>
      </c>
      <c r="BC268" s="71">
        <v>-4.3899999999999997</v>
      </c>
      <c r="BD268" s="71">
        <v>-4.38</v>
      </c>
      <c r="BE268" s="71">
        <v>-4.3899999999999997</v>
      </c>
      <c r="BF268" s="71">
        <v>4.59</v>
      </c>
      <c r="BG268" s="71">
        <v>5.59</v>
      </c>
      <c r="BH268" s="71">
        <v>5.59</v>
      </c>
      <c r="BI268" s="71">
        <v>0</v>
      </c>
      <c r="BJ268" s="71">
        <v>0</v>
      </c>
      <c r="BK268" s="71">
        <v>0</v>
      </c>
      <c r="BL268" s="71">
        <v>0</v>
      </c>
      <c r="BM268" s="71">
        <v>0</v>
      </c>
      <c r="BN268" s="71">
        <v>0</v>
      </c>
      <c r="BO268" s="71">
        <v>0</v>
      </c>
      <c r="BP268" s="71">
        <v>-0.05</v>
      </c>
      <c r="BQ268" s="71">
        <v>-0.05</v>
      </c>
      <c r="BR268" s="71">
        <v>-0.05</v>
      </c>
      <c r="BS268" s="71">
        <v>0</v>
      </c>
      <c r="BT268" s="71">
        <v>0</v>
      </c>
      <c r="BU268" s="71">
        <v>15.14</v>
      </c>
      <c r="BV268" s="71">
        <v>15.38</v>
      </c>
      <c r="BW268" s="71">
        <v>15.36</v>
      </c>
      <c r="BX268" s="71">
        <v>0.19</v>
      </c>
      <c r="BY268" s="71">
        <v>0</v>
      </c>
      <c r="BZ268" s="71">
        <v>0</v>
      </c>
      <c r="CA268" s="71">
        <v>0</v>
      </c>
      <c r="CB268" s="71">
        <v>0</v>
      </c>
      <c r="CC268" s="71">
        <v>0</v>
      </c>
      <c r="CD268" s="71">
        <v>0</v>
      </c>
      <c r="CE268" s="71">
        <v>-0.26</v>
      </c>
      <c r="CF268" s="71">
        <v>-0.26</v>
      </c>
      <c r="CG268" s="71">
        <v>-0.26</v>
      </c>
      <c r="CH268" s="71">
        <v>0.21</v>
      </c>
      <c r="CI268" s="71">
        <v>0.21</v>
      </c>
      <c r="CJ268" s="71">
        <v>0.3</v>
      </c>
      <c r="CK268" s="71">
        <v>0</v>
      </c>
      <c r="CL268" s="71">
        <v>-0.31</v>
      </c>
      <c r="CM268" s="71">
        <v>-0.19</v>
      </c>
      <c r="CN268" s="71">
        <v>-0.68</v>
      </c>
      <c r="CO268" s="71">
        <v>-0.54</v>
      </c>
      <c r="CP268" s="71">
        <v>-0.54</v>
      </c>
      <c r="CQ268" s="71">
        <v>0.99</v>
      </c>
      <c r="CR268" s="71">
        <v>0.99</v>
      </c>
      <c r="CS268" s="71">
        <v>0.68</v>
      </c>
      <c r="CT268" s="71">
        <v>-0.3</v>
      </c>
      <c r="CU268" s="71">
        <v>-0.56999999999999995</v>
      </c>
      <c r="CV268" s="71">
        <v>-0.27</v>
      </c>
      <c r="CW268" s="71">
        <v>-0.36</v>
      </c>
      <c r="CX268" s="71">
        <v>-0.09</v>
      </c>
      <c r="CY268" s="71">
        <v>-0.09</v>
      </c>
      <c r="CZ268" s="71">
        <v>0.27</v>
      </c>
      <c r="DA268" s="71">
        <v>0.54</v>
      </c>
      <c r="DB268" s="71">
        <v>0.84</v>
      </c>
      <c r="DC268" s="71">
        <v>0.57999999999999996</v>
      </c>
      <c r="DD268" s="71">
        <v>0.31</v>
      </c>
      <c r="DE268" s="71">
        <v>-0.3</v>
      </c>
      <c r="DF268" s="71">
        <v>-0.3</v>
      </c>
      <c r="DG268" s="71">
        <v>-0.3</v>
      </c>
      <c r="DH268" s="71">
        <v>-1.23</v>
      </c>
      <c r="DI268" s="71">
        <v>-1.23</v>
      </c>
      <c r="DJ268" s="71">
        <v>-1.23</v>
      </c>
      <c r="DK268" s="71">
        <v>0</v>
      </c>
      <c r="DL268" s="71">
        <v>0</v>
      </c>
      <c r="DM268" s="71">
        <v>-0.24</v>
      </c>
      <c r="DN268" s="71">
        <v>-0.24</v>
      </c>
      <c r="DO268" s="71">
        <v>-0.2</v>
      </c>
      <c r="DP268" s="71">
        <v>0.08</v>
      </c>
      <c r="DQ268" s="71">
        <v>0.24</v>
      </c>
      <c r="DR268" s="71">
        <v>-0.9</v>
      </c>
      <c r="DS268" s="71">
        <v>-0.1</v>
      </c>
      <c r="DT268" s="71">
        <v>-0.34</v>
      </c>
      <c r="DU268" s="71">
        <v>-0.02</v>
      </c>
      <c r="DV268" s="71">
        <v>-0.35</v>
      </c>
      <c r="DW268" s="71">
        <v>0</v>
      </c>
      <c r="DX268" s="71">
        <v>-0.35</v>
      </c>
      <c r="DY268" s="71">
        <v>-0.3</v>
      </c>
      <c r="DZ268" s="71">
        <v>-0.77</v>
      </c>
      <c r="EA268" s="71">
        <v>-0.6</v>
      </c>
      <c r="EB268" s="71">
        <v>-0.73</v>
      </c>
      <c r="EC268" s="71">
        <v>-1.9</v>
      </c>
      <c r="ED268" s="71">
        <v>-1.44</v>
      </c>
      <c r="EE268" s="71">
        <v>-1.45</v>
      </c>
      <c r="EF268" s="71">
        <v>0</v>
      </c>
      <c r="EG268" s="71">
        <v>-0.24</v>
      </c>
      <c r="EH268" s="71">
        <v>-0.21</v>
      </c>
      <c r="EI268" s="71">
        <v>-6.57</v>
      </c>
      <c r="EJ268" s="71">
        <v>-8.02</v>
      </c>
      <c r="EK268" s="71">
        <v>-7.99</v>
      </c>
      <c r="EL268" s="71">
        <v>3.48</v>
      </c>
      <c r="EM268" s="71">
        <v>2.75</v>
      </c>
      <c r="EN268" s="71">
        <v>2.74</v>
      </c>
      <c r="EO268" s="71">
        <v>2.21</v>
      </c>
      <c r="EP268" s="71">
        <v>2.21</v>
      </c>
      <c r="EQ268" s="71">
        <v>2.21</v>
      </c>
      <c r="ER268" s="71">
        <v>-0.78</v>
      </c>
      <c r="ES268" s="71">
        <v>-0.78</v>
      </c>
      <c r="ET268" s="71">
        <v>-0.78</v>
      </c>
      <c r="EU268" s="71">
        <v>0</v>
      </c>
      <c r="EV268" s="71">
        <v>0</v>
      </c>
      <c r="EW268" s="71">
        <v>-0.18</v>
      </c>
      <c r="EX268" s="71">
        <v>-0.18</v>
      </c>
      <c r="EY268" s="71">
        <v>-0.18</v>
      </c>
      <c r="EZ268" s="71">
        <v>-0.18</v>
      </c>
      <c r="FA268" s="71">
        <v>-0.18</v>
      </c>
      <c r="FB268" s="71">
        <v>-0.18</v>
      </c>
      <c r="FC268" s="71">
        <v>0</v>
      </c>
      <c r="FD268" s="71">
        <v>0</v>
      </c>
      <c r="FE268" s="71">
        <v>0</v>
      </c>
      <c r="FF268" s="71">
        <v>0</v>
      </c>
      <c r="FG268" s="71">
        <v>0</v>
      </c>
      <c r="FH268" s="71">
        <v>0</v>
      </c>
      <c r="FI268" s="71">
        <v>0</v>
      </c>
      <c r="FJ268" s="71">
        <v>0</v>
      </c>
      <c r="FK268" s="71">
        <v>0</v>
      </c>
      <c r="FL268" s="71">
        <v>0</v>
      </c>
      <c r="FM268" s="71">
        <v>0</v>
      </c>
      <c r="FN268" s="71">
        <v>0</v>
      </c>
      <c r="FO268" s="71">
        <v>0</v>
      </c>
      <c r="FP268" s="71">
        <v>0</v>
      </c>
      <c r="FQ268" s="71">
        <v>0</v>
      </c>
      <c r="FR268" s="71">
        <v>0</v>
      </c>
      <c r="FS268" s="71">
        <v>0</v>
      </c>
      <c r="FT268" s="71">
        <v>0</v>
      </c>
      <c r="FU268" s="71">
        <v>0</v>
      </c>
      <c r="FV268" s="71">
        <v>0</v>
      </c>
      <c r="FW268" s="71">
        <v>0</v>
      </c>
      <c r="FX268" s="71">
        <v>0</v>
      </c>
      <c r="FY268" s="71">
        <v>0</v>
      </c>
      <c r="FZ268" s="71">
        <v>0</v>
      </c>
      <c r="GA268" s="71">
        <v>1.1499999999999999</v>
      </c>
      <c r="GB268" s="71">
        <v>1.1499999999999999</v>
      </c>
      <c r="GC268" s="71">
        <v>1.1499999999999999</v>
      </c>
      <c r="GD268" s="71">
        <v>0</v>
      </c>
      <c r="GE268" s="71">
        <v>0</v>
      </c>
      <c r="GF268" s="71">
        <v>0</v>
      </c>
      <c r="GG268" s="71">
        <v>0</v>
      </c>
      <c r="GH268" s="71">
        <v>3.59</v>
      </c>
      <c r="GI268" s="71">
        <v>3.58</v>
      </c>
      <c r="GJ268" s="71">
        <v>3.58</v>
      </c>
      <c r="GK268" s="71">
        <v>0</v>
      </c>
      <c r="GL268" s="71">
        <v>-1.52</v>
      </c>
      <c r="GM268" s="71">
        <v>-1.53</v>
      </c>
      <c r="GN268" s="71">
        <v>-0.78</v>
      </c>
      <c r="GO268" s="71">
        <v>0</v>
      </c>
      <c r="GP268" s="71">
        <v>0.98</v>
      </c>
      <c r="GQ268" s="71">
        <v>0.98</v>
      </c>
      <c r="GR268" s="71">
        <v>0.98</v>
      </c>
      <c r="GS268" s="71">
        <v>0</v>
      </c>
      <c r="GT268" s="71">
        <v>0</v>
      </c>
      <c r="GU268" s="71">
        <v>0</v>
      </c>
      <c r="GV268" s="71">
        <v>0</v>
      </c>
      <c r="GW268" s="71">
        <v>0</v>
      </c>
      <c r="GX268" s="71">
        <v>0</v>
      </c>
      <c r="GY268" s="71">
        <v>0</v>
      </c>
      <c r="GZ268" s="71">
        <v>0</v>
      </c>
      <c r="HA268" s="71">
        <v>0</v>
      </c>
      <c r="HB268" s="71">
        <v>0</v>
      </c>
      <c r="HC268" s="71">
        <v>1.55</v>
      </c>
      <c r="HD268" s="71">
        <v>1.55</v>
      </c>
      <c r="HE268" s="71">
        <v>1.55</v>
      </c>
      <c r="HF268" s="71">
        <v>0</v>
      </c>
      <c r="HG268" s="71">
        <v>0</v>
      </c>
      <c r="HH268" s="71">
        <v>0</v>
      </c>
      <c r="HI268" s="71">
        <v>0</v>
      </c>
      <c r="HJ268" s="71">
        <v>0</v>
      </c>
      <c r="HK268" s="71">
        <v>0</v>
      </c>
      <c r="HL268" s="71">
        <v>5.2</v>
      </c>
      <c r="HM268" s="71">
        <v>5.21</v>
      </c>
      <c r="HN268" s="71">
        <v>5.2</v>
      </c>
      <c r="HO268" s="71">
        <v>0</v>
      </c>
      <c r="HP268" s="71">
        <v>0</v>
      </c>
      <c r="HQ268" s="71">
        <v>0</v>
      </c>
      <c r="HR268" s="71">
        <v>0</v>
      </c>
      <c r="HS268" s="71">
        <v>0</v>
      </c>
      <c r="HT268" s="71">
        <v>0</v>
      </c>
      <c r="HU268" s="71">
        <v>0</v>
      </c>
      <c r="HV268" s="71">
        <v>0</v>
      </c>
      <c r="HW268" s="71">
        <v>0</v>
      </c>
      <c r="HX268" s="71">
        <v>0</v>
      </c>
      <c r="HY268" s="71">
        <v>0</v>
      </c>
      <c r="HZ268" s="71">
        <v>0</v>
      </c>
      <c r="IA268" s="71">
        <v>2.5299999999999998</v>
      </c>
      <c r="IB268" s="71">
        <v>2.5299999999999998</v>
      </c>
      <c r="IC268" s="41">
        <v>0.45</v>
      </c>
      <c r="ID268" s="41">
        <v>0.5</v>
      </c>
      <c r="IE268" s="41">
        <v>0.6</v>
      </c>
      <c r="IF268" s="41">
        <v>0.81437149986604052</v>
      </c>
      <c r="IG268" s="41">
        <v>0.7701070862867111</v>
      </c>
      <c r="IH268" s="41">
        <v>0.49414639125463422</v>
      </c>
      <c r="II268" s="41">
        <v>0.38731801969830765</v>
      </c>
      <c r="IJ268" s="41">
        <v>0.33056496836511873</v>
      </c>
      <c r="IK268" s="41">
        <v>0.50210969342760137</v>
      </c>
      <c r="IL268" s="41">
        <v>0.4980060784615537</v>
      </c>
      <c r="IM268" s="41">
        <v>0.50290370477640534</v>
      </c>
      <c r="IN268" s="41">
        <v>0.36440606333659809</v>
      </c>
      <c r="IO268" s="41">
        <v>0.34121131703541774</v>
      </c>
      <c r="IP268" s="41">
        <v>0.53670938358020226</v>
      </c>
      <c r="IQ268" s="41">
        <v>0.57839582282962954</v>
      </c>
      <c r="IR268" s="41">
        <v>0.7850270041202867</v>
      </c>
      <c r="IS268" s="41">
        <v>0.79267431783649278</v>
      </c>
      <c r="IT268" s="41">
        <v>0.61358368967359833</v>
      </c>
      <c r="IU268" s="41">
        <v>0.37388092879682222</v>
      </c>
      <c r="IV268" s="41">
        <v>8.2723420037212628E-2</v>
      </c>
      <c r="IW268" s="41">
        <v>0.17245859376100367</v>
      </c>
      <c r="IX268" s="41">
        <v>0.20965708581887355</v>
      </c>
      <c r="IY268" s="41">
        <v>0.35140343644251149</v>
      </c>
      <c r="IZ268" s="41"/>
    </row>
    <row r="269" spans="1:260" s="53" customFormat="1" ht="18" customHeight="1" x14ac:dyDescent="0.2">
      <c r="A269" s="97">
        <v>262</v>
      </c>
      <c r="B269" s="20"/>
      <c r="C269" s="60"/>
      <c r="D269" s="29"/>
      <c r="E269" s="95"/>
      <c r="F269" s="66" t="s">
        <v>261</v>
      </c>
      <c r="G269" s="35"/>
      <c r="H269" s="67">
        <v>3.9874902908459504E-3</v>
      </c>
      <c r="I269" s="67">
        <v>6.8545704654859124E-2</v>
      </c>
      <c r="J269" s="67">
        <v>-1.4059623325709541E-2</v>
      </c>
      <c r="K269" s="67">
        <v>-3.6534754933078568E-2</v>
      </c>
      <c r="L269" s="67">
        <v>-0.11054110637923117</v>
      </c>
      <c r="M269" s="67">
        <v>-0.36665505428695122</v>
      </c>
      <c r="N269" s="67">
        <v>-0.36727296094860351</v>
      </c>
      <c r="O269" s="67">
        <v>-0.26615250836227089</v>
      </c>
      <c r="P269" s="67">
        <v>0.15565523137497667</v>
      </c>
      <c r="Q269" s="67">
        <v>-0.39456526956528348</v>
      </c>
      <c r="R269" s="67">
        <v>-0.51377248607036186</v>
      </c>
      <c r="S269" s="67">
        <v>-0.59655940906917104</v>
      </c>
      <c r="T269" s="67">
        <v>-6.9791215428632952E-2</v>
      </c>
      <c r="U269" s="67">
        <v>-5.0994889949999123E-2</v>
      </c>
      <c r="V269" s="67">
        <v>-5.2406637203159877E-2</v>
      </c>
      <c r="W269" s="67">
        <v>-2.7184131196346266E-2</v>
      </c>
      <c r="X269" s="67">
        <v>-3.6565496334837848E-2</v>
      </c>
      <c r="Y269" s="67">
        <v>-7.3167535522704719E-2</v>
      </c>
      <c r="Z269" s="67">
        <v>0.56949002719191621</v>
      </c>
      <c r="AA269" s="67">
        <v>0.68350752624545319</v>
      </c>
      <c r="AB269" s="67">
        <v>1.8111884018361806</v>
      </c>
      <c r="AC269" s="67">
        <v>2.6160476887050161</v>
      </c>
      <c r="AD269" s="67">
        <v>2.6373810409748897</v>
      </c>
      <c r="AE269" s="67">
        <v>2.5543955270773391</v>
      </c>
      <c r="AF269" s="67">
        <v>1.6930905745186347</v>
      </c>
      <c r="AG269" s="67">
        <v>1.9896455025702477</v>
      </c>
      <c r="AH269" s="67">
        <v>3.4542361523661569</v>
      </c>
      <c r="AI269" s="67">
        <v>7.2884191187973117</v>
      </c>
      <c r="AJ269" s="67">
        <v>9.2432295691449458</v>
      </c>
      <c r="AK269" s="67">
        <v>9.1256175551886631</v>
      </c>
      <c r="AL269" s="67">
        <v>8.1749004137107875</v>
      </c>
      <c r="AM269" s="67">
        <v>6.0746524699274733</v>
      </c>
      <c r="AN269" s="67">
        <v>4.4936491813949981</v>
      </c>
      <c r="AO269" s="67">
        <v>0.86386356175969514</v>
      </c>
      <c r="AP269" s="67">
        <v>1.5955913100492474</v>
      </c>
      <c r="AQ269" s="67">
        <v>1.2324518752851024</v>
      </c>
      <c r="AR269" s="67">
        <v>0.77468249655123911</v>
      </c>
      <c r="AS269" s="67">
        <v>-0.96217024487738867</v>
      </c>
      <c r="AT269" s="67">
        <v>-0.89538962975856673</v>
      </c>
      <c r="AU269" s="67">
        <v>0.13144963189371658</v>
      </c>
      <c r="AV269" s="67">
        <v>-0.15814849534376754</v>
      </c>
      <c r="AW269" s="67">
        <v>-0.47765797886080874</v>
      </c>
      <c r="AX269" s="67">
        <v>-0.42348624359468739</v>
      </c>
      <c r="AY269" s="67">
        <v>-0.16344676389062784</v>
      </c>
      <c r="AZ269" s="67">
        <v>0.22173382048437196</v>
      </c>
      <c r="BA269" s="67">
        <v>0.23178339011661764</v>
      </c>
      <c r="BB269" s="67">
        <v>0.26729950336652575</v>
      </c>
      <c r="BC269" s="67">
        <v>4.2612187093897962E-2</v>
      </c>
      <c r="BD269" s="67">
        <v>0.37824952824966529</v>
      </c>
      <c r="BE269" s="67">
        <v>0.49713879982124271</v>
      </c>
      <c r="BF269" s="67">
        <v>1.5392056430624146</v>
      </c>
      <c r="BG269" s="67">
        <v>1.3837502849985435</v>
      </c>
      <c r="BH269" s="67">
        <v>2.39883200079431</v>
      </c>
      <c r="BI269" s="67">
        <v>1.5657092063647327</v>
      </c>
      <c r="BJ269" s="67">
        <v>1.5828798261142307</v>
      </c>
      <c r="BK269" s="67">
        <v>0.44116791776325931</v>
      </c>
      <c r="BL269" s="67">
        <v>0.42451797519075951</v>
      </c>
      <c r="BM269" s="67">
        <v>1.251500445528092</v>
      </c>
      <c r="BN269" s="67">
        <v>2.3585675375602131</v>
      </c>
      <c r="BO269" s="67">
        <v>2.5583831140060074</v>
      </c>
      <c r="BP269" s="67">
        <v>2.4802038437863292</v>
      </c>
      <c r="BQ269" s="67">
        <v>1.6744229233116679</v>
      </c>
      <c r="BR269" s="67">
        <v>3.2803334087900184</v>
      </c>
      <c r="BS269" s="67">
        <v>3.9101838798355586</v>
      </c>
      <c r="BT269" s="67">
        <v>5.7985609994543008</v>
      </c>
      <c r="BU269" s="67">
        <v>5.8662394721800357</v>
      </c>
      <c r="BV269" s="67">
        <v>3.6909539553675597</v>
      </c>
      <c r="BW269" s="67">
        <v>1.4004316159358094</v>
      </c>
      <c r="BX269" s="67">
        <v>-0.47199209388846547</v>
      </c>
      <c r="BY269" s="67">
        <v>-5.6947911446958301E-2</v>
      </c>
      <c r="BZ269" s="67">
        <v>-0.21456897637031147</v>
      </c>
      <c r="CA269" s="67">
        <v>2.9695289037836501E-2</v>
      </c>
      <c r="CB269" s="67">
        <v>0.56083998568270388</v>
      </c>
      <c r="CC269" s="67">
        <v>1.8137687457019588E-2</v>
      </c>
      <c r="CD269" s="67">
        <v>-0.42823909332881743</v>
      </c>
      <c r="CE269" s="67">
        <v>-0.93430075070073282</v>
      </c>
      <c r="CF269" s="67">
        <v>-0.4711772264962239</v>
      </c>
      <c r="CG269" s="67">
        <v>-0.13618757107169258</v>
      </c>
      <c r="CH269" s="67">
        <v>-0.1879602018086243</v>
      </c>
      <c r="CI269" s="67">
        <v>-0.45151295308598061</v>
      </c>
      <c r="CJ269" s="67">
        <v>-0.32583824235730896</v>
      </c>
      <c r="CK269" s="67">
        <v>-0.9021602965831319</v>
      </c>
      <c r="CL269" s="67">
        <v>-2.0251981728004642</v>
      </c>
      <c r="CM269" s="67">
        <v>-3.7161035389435155</v>
      </c>
      <c r="CN269" s="67">
        <v>-3.2179536389182117</v>
      </c>
      <c r="CO269" s="67">
        <v>-2.4886158529344256</v>
      </c>
      <c r="CP269" s="67">
        <v>-1.0578459265225486</v>
      </c>
      <c r="CQ269" s="67">
        <v>-0.76320618258371553</v>
      </c>
      <c r="CR269" s="67">
        <v>-0.25030490153673818</v>
      </c>
      <c r="CS269" s="67">
        <v>-0.22676551163674974</v>
      </c>
      <c r="CT269" s="67">
        <v>-0.36864435594617517</v>
      </c>
      <c r="CU269" s="67">
        <v>-0.22208646988376501</v>
      </c>
      <c r="CV269" s="67">
        <v>-0.12978879576094815</v>
      </c>
      <c r="CW269" s="67">
        <v>-7.1798756322226431E-2</v>
      </c>
      <c r="CX269" s="67">
        <v>-8.6641992366238027E-2</v>
      </c>
      <c r="CY269" s="67">
        <v>0.5032611564529389</v>
      </c>
      <c r="CZ269" s="67">
        <v>0.53226313878274356</v>
      </c>
      <c r="DA269" s="67">
        <v>0.49950944299435379</v>
      </c>
      <c r="DB269" s="67">
        <v>-8.8350330485849851E-2</v>
      </c>
      <c r="DC269" s="67">
        <v>0.30242771525062301</v>
      </c>
      <c r="DD269" s="67">
        <v>0.51451850262615129</v>
      </c>
      <c r="DE269" s="67">
        <v>0.3726716635113636</v>
      </c>
      <c r="DF269" s="67">
        <v>0.15499722016165601</v>
      </c>
      <c r="DG269" s="67">
        <v>-0.12328774572131224</v>
      </c>
      <c r="DH269" s="67">
        <v>-1.4014540712960486E-2</v>
      </c>
      <c r="DI269" s="67">
        <v>-0.17113114057457171</v>
      </c>
      <c r="DJ269" s="67">
        <v>-0.24309541169504703</v>
      </c>
      <c r="DK269" s="67">
        <v>-0.18354276000268077</v>
      </c>
      <c r="DL269" s="67">
        <v>-0.23555313901915584</v>
      </c>
      <c r="DM269" s="67">
        <v>-0.11250894919427344</v>
      </c>
      <c r="DN269" s="67">
        <v>-1.4569200193567264</v>
      </c>
      <c r="DO269" s="67">
        <v>-1.3094119420794499</v>
      </c>
      <c r="DP269" s="67">
        <v>-0.85837545976787788</v>
      </c>
      <c r="DQ269" s="67">
        <v>0.37735110851236847</v>
      </c>
      <c r="DR269" s="67">
        <v>0.42165105735409991</v>
      </c>
      <c r="DS269" s="67">
        <v>0.24369090679973548</v>
      </c>
      <c r="DT269" s="67">
        <v>1.2616071321728335</v>
      </c>
      <c r="DU269" s="67">
        <v>2.19</v>
      </c>
      <c r="DV269" s="67">
        <v>2.0335932475884242</v>
      </c>
      <c r="DW269" s="67">
        <v>1.17</v>
      </c>
      <c r="DX269" s="67">
        <v>-0.22</v>
      </c>
      <c r="DY269" s="67">
        <v>5.9262197540658465E-2</v>
      </c>
      <c r="DZ269" s="67">
        <v>0.33</v>
      </c>
      <c r="EA269" s="67">
        <v>1.49</v>
      </c>
      <c r="EB269" s="67">
        <v>1.4676362904848121</v>
      </c>
      <c r="EC269" s="67">
        <v>1.42</v>
      </c>
      <c r="ED269" s="67">
        <v>0.28999999999999998</v>
      </c>
      <c r="EE269" s="67">
        <v>0.86972940469031867</v>
      </c>
      <c r="EF269" s="67">
        <v>0.61</v>
      </c>
      <c r="EG269" s="67">
        <v>0.88</v>
      </c>
      <c r="EH269" s="67">
        <v>0.18</v>
      </c>
      <c r="EI269" s="67">
        <v>-0.23</v>
      </c>
      <c r="EJ269" s="67">
        <v>-0.33</v>
      </c>
      <c r="EK269" s="67">
        <v>-0.15</v>
      </c>
      <c r="EL269" s="67">
        <v>0.6</v>
      </c>
      <c r="EM269" s="67">
        <v>0.56999999999999995</v>
      </c>
      <c r="EN269" s="67">
        <v>0.42</v>
      </c>
      <c r="EO269" s="67">
        <v>-0.48</v>
      </c>
      <c r="EP269" s="67">
        <v>-0.46</v>
      </c>
      <c r="EQ269" s="67">
        <v>-0.5</v>
      </c>
      <c r="ER269" s="67">
        <v>0.16</v>
      </c>
      <c r="ES269" s="67">
        <v>0.13</v>
      </c>
      <c r="ET269" s="67">
        <v>0.51</v>
      </c>
      <c r="EU269" s="67">
        <v>0.77</v>
      </c>
      <c r="EV269" s="67">
        <v>0.94</v>
      </c>
      <c r="EW269" s="67">
        <v>0.72</v>
      </c>
      <c r="EX269" s="67">
        <v>0.23</v>
      </c>
      <c r="EY269" s="67">
        <v>0.02</v>
      </c>
      <c r="EZ269" s="67">
        <v>-0.36</v>
      </c>
      <c r="FA269" s="67">
        <v>-0.18</v>
      </c>
      <c r="FB269" s="67">
        <v>-0.18</v>
      </c>
      <c r="FC269" s="67">
        <v>0.05</v>
      </c>
      <c r="FD269" s="67">
        <v>-0.04</v>
      </c>
      <c r="FE269" s="67">
        <v>0</v>
      </c>
      <c r="FF269" s="67">
        <v>0.28000000000000003</v>
      </c>
      <c r="FG269" s="67">
        <v>0.28000000000000003</v>
      </c>
      <c r="FH269" s="67">
        <v>1.79</v>
      </c>
      <c r="FI269" s="67">
        <v>1.52</v>
      </c>
      <c r="FJ269" s="67">
        <v>1.55</v>
      </c>
      <c r="FK269" s="67">
        <v>-0.39</v>
      </c>
      <c r="FL269" s="67">
        <v>-0.76</v>
      </c>
      <c r="FM269" s="67">
        <v>-0.56000000000000005</v>
      </c>
      <c r="FN269" s="67">
        <v>-0.06</v>
      </c>
      <c r="FO269" s="67">
        <v>0.35</v>
      </c>
      <c r="FP269" s="67">
        <v>0.2</v>
      </c>
      <c r="FQ269" s="67">
        <v>0.13</v>
      </c>
      <c r="FR269" s="67">
        <v>0.16</v>
      </c>
      <c r="FS269" s="67">
        <v>0.94</v>
      </c>
      <c r="FT269" s="67">
        <v>0.99</v>
      </c>
      <c r="FU269" s="67">
        <v>0.9</v>
      </c>
      <c r="FV269" s="67">
        <v>0.2</v>
      </c>
      <c r="FW269" s="67">
        <v>0.51</v>
      </c>
      <c r="FX269" s="67">
        <v>0.5</v>
      </c>
      <c r="FY269" s="67">
        <v>0.6</v>
      </c>
      <c r="FZ269" s="67">
        <v>0.35</v>
      </c>
      <c r="GA269" s="67">
        <v>0.38</v>
      </c>
      <c r="GB269" s="67">
        <v>0.11</v>
      </c>
      <c r="GC269" s="67">
        <v>-0.25</v>
      </c>
      <c r="GD269" s="67">
        <v>-0.25</v>
      </c>
      <c r="GE269" s="67">
        <v>0.06</v>
      </c>
      <c r="GF269" s="67">
        <v>0.32</v>
      </c>
      <c r="GG269" s="67">
        <v>0.5</v>
      </c>
      <c r="GH269" s="67">
        <v>0.28000000000000003</v>
      </c>
      <c r="GI269" s="67">
        <v>0.28000000000000003</v>
      </c>
      <c r="GJ269" s="67">
        <v>7.0000000000000007E-2</v>
      </c>
      <c r="GK269" s="67">
        <v>-0.12</v>
      </c>
      <c r="GL269" s="67">
        <v>-0.01</v>
      </c>
      <c r="GM269" s="67">
        <v>0.02</v>
      </c>
      <c r="GN269" s="67">
        <v>0.76</v>
      </c>
      <c r="GO269" s="67">
        <v>1.04</v>
      </c>
      <c r="GP269" s="67">
        <v>1.23</v>
      </c>
      <c r="GQ269" s="67">
        <v>1.38</v>
      </c>
      <c r="GR269" s="67">
        <v>2.29</v>
      </c>
      <c r="GS269" s="67">
        <v>2.08</v>
      </c>
      <c r="GT269" s="67">
        <v>1.26</v>
      </c>
      <c r="GU269" s="67">
        <v>-0.01</v>
      </c>
      <c r="GV269" s="67">
        <v>0.28000000000000003</v>
      </c>
      <c r="GW269" s="67">
        <v>0.28000000000000003</v>
      </c>
      <c r="GX269" s="67">
        <v>-0.97</v>
      </c>
      <c r="GY269" s="67">
        <v>-1.26</v>
      </c>
      <c r="GZ269" s="67">
        <v>-1.19</v>
      </c>
      <c r="HA269" s="67">
        <v>0.35</v>
      </c>
      <c r="HB269" s="67">
        <v>0.45</v>
      </c>
      <c r="HC269" s="67">
        <v>0.44</v>
      </c>
      <c r="HD269" s="67">
        <v>0.14000000000000001</v>
      </c>
      <c r="HE269" s="67">
        <v>0.14000000000000001</v>
      </c>
      <c r="HF269" s="67">
        <v>0.73</v>
      </c>
      <c r="HG269" s="67">
        <v>0.57999999999999996</v>
      </c>
      <c r="HH269" s="67">
        <v>0.64</v>
      </c>
      <c r="HI269" s="67">
        <v>-0.63</v>
      </c>
      <c r="HJ269" s="67">
        <v>-0.63</v>
      </c>
      <c r="HK269" s="67">
        <v>-0.57999999999999996</v>
      </c>
      <c r="HL269" s="67">
        <v>-0.9</v>
      </c>
      <c r="HM269" s="67">
        <v>-0.9</v>
      </c>
      <c r="HN269" s="67">
        <v>-0.9</v>
      </c>
      <c r="HO269" s="67">
        <v>-0.15</v>
      </c>
      <c r="HP269" s="67">
        <v>-0.17</v>
      </c>
      <c r="HQ269" s="67">
        <v>-0.17</v>
      </c>
      <c r="HR269" s="67">
        <v>0.4</v>
      </c>
      <c r="HS269" s="67">
        <v>0.4</v>
      </c>
      <c r="HT269" s="67">
        <v>0.27</v>
      </c>
      <c r="HU269" s="67">
        <v>-0.36</v>
      </c>
      <c r="HV269" s="67">
        <v>-0.39</v>
      </c>
      <c r="HW269" s="67">
        <v>-0.25</v>
      </c>
      <c r="HX269" s="67">
        <v>0.08</v>
      </c>
      <c r="HY269" s="67">
        <v>0.6</v>
      </c>
      <c r="HZ269" s="67">
        <v>0.9</v>
      </c>
      <c r="IA269" s="67">
        <v>0.9</v>
      </c>
      <c r="IB269" s="67">
        <v>0.37</v>
      </c>
      <c r="IC269" s="69">
        <v>0.45</v>
      </c>
      <c r="ID269" s="69">
        <v>0.5</v>
      </c>
      <c r="IE269" s="69">
        <v>0.6</v>
      </c>
      <c r="IF269" s="69">
        <v>0.81437149986604052</v>
      </c>
      <c r="IG269" s="69">
        <v>0.7701070862867111</v>
      </c>
      <c r="IH269" s="69">
        <v>0.49414639125463422</v>
      </c>
      <c r="II269" s="69">
        <v>0.38731801969830765</v>
      </c>
      <c r="IJ269" s="69">
        <v>0.33056496836511873</v>
      </c>
      <c r="IK269" s="69">
        <v>0.50210969342760137</v>
      </c>
      <c r="IL269" s="69">
        <v>0.4980060784615537</v>
      </c>
      <c r="IM269" s="69">
        <v>0.50290370477640534</v>
      </c>
      <c r="IN269" s="69">
        <v>0.36440606333659809</v>
      </c>
      <c r="IO269" s="69">
        <v>0.34121131703541774</v>
      </c>
      <c r="IP269" s="69">
        <v>0.53670938358020226</v>
      </c>
      <c r="IQ269" s="69">
        <v>0.57839582282962954</v>
      </c>
      <c r="IR269" s="69">
        <v>0.7850270041202867</v>
      </c>
      <c r="IS269" s="69">
        <v>0.79267431783649278</v>
      </c>
      <c r="IT269" s="69">
        <v>0.61358368967359833</v>
      </c>
      <c r="IU269" s="69">
        <v>0.37388092879682222</v>
      </c>
      <c r="IV269" s="69">
        <v>8.2723420037212628E-2</v>
      </c>
      <c r="IW269" s="69">
        <v>0.17245859376100367</v>
      </c>
      <c r="IX269" s="69">
        <v>0.20965708581887355</v>
      </c>
      <c r="IY269" s="69">
        <v>0.35140343644251149</v>
      </c>
      <c r="IZ269" s="92"/>
    </row>
    <row r="270" spans="1:260" s="53" customFormat="1" ht="18" customHeight="1" x14ac:dyDescent="0.2">
      <c r="A270" s="97">
        <v>26201</v>
      </c>
      <c r="B270" s="20"/>
      <c r="C270" s="60"/>
      <c r="D270" s="29"/>
      <c r="E270" s="95"/>
      <c r="F270" s="35"/>
      <c r="G270" s="36" t="s">
        <v>262</v>
      </c>
      <c r="H270" s="71">
        <v>-0.02</v>
      </c>
      <c r="I270" s="71">
        <v>0.05</v>
      </c>
      <c r="J270" s="71">
        <v>-0.04</v>
      </c>
      <c r="K270" s="71">
        <v>-0.04</v>
      </c>
      <c r="L270" s="71">
        <v>-0.12</v>
      </c>
      <c r="M270" s="71">
        <v>-0.4</v>
      </c>
      <c r="N270" s="71">
        <v>-0.4</v>
      </c>
      <c r="O270" s="71">
        <v>-0.28999999999999998</v>
      </c>
      <c r="P270" s="71">
        <v>0.17</v>
      </c>
      <c r="Q270" s="71">
        <v>-0.43</v>
      </c>
      <c r="R270" s="71">
        <v>-0.56000000000000005</v>
      </c>
      <c r="S270" s="71">
        <v>-0.65</v>
      </c>
      <c r="T270" s="71">
        <v>-0.05</v>
      </c>
      <c r="U270" s="71">
        <v>-0.03</v>
      </c>
      <c r="V270" s="71">
        <v>-0.03</v>
      </c>
      <c r="W270" s="71">
        <v>-0.03</v>
      </c>
      <c r="X270" s="71">
        <v>-0.04</v>
      </c>
      <c r="Y270" s="71">
        <v>-0.08</v>
      </c>
      <c r="Z270" s="71">
        <v>0.62</v>
      </c>
      <c r="AA270" s="71">
        <v>0.73</v>
      </c>
      <c r="AB270" s="71">
        <v>1.96</v>
      </c>
      <c r="AC270" s="71">
        <v>2.84</v>
      </c>
      <c r="AD270" s="71">
        <v>2.88</v>
      </c>
      <c r="AE270" s="71">
        <v>2.79</v>
      </c>
      <c r="AF270" s="71">
        <v>1.85</v>
      </c>
      <c r="AG270" s="71">
        <v>1.95</v>
      </c>
      <c r="AH270" s="71">
        <v>3.55</v>
      </c>
      <c r="AI270" s="71">
        <v>7.76</v>
      </c>
      <c r="AJ270" s="71">
        <v>9.8800000000000008</v>
      </c>
      <c r="AK270" s="71">
        <v>9.76</v>
      </c>
      <c r="AL270" s="71">
        <v>8.73</v>
      </c>
      <c r="AM270" s="71">
        <v>6.65</v>
      </c>
      <c r="AN270" s="71">
        <v>4.91</v>
      </c>
      <c r="AO270" s="71">
        <v>0.95</v>
      </c>
      <c r="AP270" s="71">
        <v>1.69</v>
      </c>
      <c r="AQ270" s="71">
        <v>1.29</v>
      </c>
      <c r="AR270" s="71">
        <v>0.32</v>
      </c>
      <c r="AS270" s="71">
        <v>-1.1499999999999999</v>
      </c>
      <c r="AT270" s="71">
        <v>-1.07</v>
      </c>
      <c r="AU270" s="71">
        <v>0.13</v>
      </c>
      <c r="AV270" s="71">
        <v>-0.22</v>
      </c>
      <c r="AW270" s="71">
        <v>-0.6</v>
      </c>
      <c r="AX270" s="71">
        <v>-0.5</v>
      </c>
      <c r="AY270" s="71">
        <v>-0.18</v>
      </c>
      <c r="AZ270" s="71">
        <v>0.28000000000000003</v>
      </c>
      <c r="BA270" s="71">
        <v>0.33</v>
      </c>
      <c r="BB270" s="71">
        <v>0.39</v>
      </c>
      <c r="BC270" s="71">
        <v>0.12</v>
      </c>
      <c r="BD270" s="71">
        <v>0.47</v>
      </c>
      <c r="BE270" s="71">
        <v>0.59</v>
      </c>
      <c r="BF270" s="71">
        <v>1.84</v>
      </c>
      <c r="BG270" s="71">
        <v>1.66</v>
      </c>
      <c r="BH270" s="71">
        <v>2.48</v>
      </c>
      <c r="BI270" s="71">
        <v>1.48</v>
      </c>
      <c r="BJ270" s="71">
        <v>1.43</v>
      </c>
      <c r="BK270" s="71">
        <v>0.5</v>
      </c>
      <c r="BL270" s="71">
        <v>0.48</v>
      </c>
      <c r="BM270" s="71">
        <v>1.36</v>
      </c>
      <c r="BN270" s="71">
        <v>2.4900000000000002</v>
      </c>
      <c r="BO270" s="71">
        <v>2.73</v>
      </c>
      <c r="BP270" s="71">
        <v>2.74</v>
      </c>
      <c r="BQ270" s="71">
        <v>1.85</v>
      </c>
      <c r="BR270" s="71">
        <v>3.49</v>
      </c>
      <c r="BS270" s="71">
        <v>3.88</v>
      </c>
      <c r="BT270" s="71">
        <v>5.29</v>
      </c>
      <c r="BU270" s="71">
        <v>5.55</v>
      </c>
      <c r="BV270" s="71">
        <v>3.65</v>
      </c>
      <c r="BW270" s="71">
        <v>1.37</v>
      </c>
      <c r="BX270" s="71">
        <v>-0.73</v>
      </c>
      <c r="BY270" s="71">
        <v>-0.4</v>
      </c>
      <c r="BZ270" s="71">
        <v>-0.24</v>
      </c>
      <c r="CA270" s="71">
        <v>0.05</v>
      </c>
      <c r="CB270" s="71">
        <v>0.49</v>
      </c>
      <c r="CC270" s="71">
        <v>-0.17</v>
      </c>
      <c r="CD270" s="71">
        <v>-0.7</v>
      </c>
      <c r="CE270" s="71">
        <v>-1.05</v>
      </c>
      <c r="CF270" s="71">
        <v>-0.48</v>
      </c>
      <c r="CG270" s="71">
        <v>-0.08</v>
      </c>
      <c r="CH270" s="71">
        <v>-0.21</v>
      </c>
      <c r="CI270" s="71">
        <v>-0.41</v>
      </c>
      <c r="CJ270" s="71">
        <v>-0.26</v>
      </c>
      <c r="CK270" s="71">
        <v>-0.92</v>
      </c>
      <c r="CL270" s="71">
        <v>-2.08</v>
      </c>
      <c r="CM270" s="71">
        <v>-3.91</v>
      </c>
      <c r="CN270" s="71">
        <v>-3.44</v>
      </c>
      <c r="CO270" s="71">
        <v>-2.71</v>
      </c>
      <c r="CP270" s="71">
        <v>-1.21</v>
      </c>
      <c r="CQ270" s="71">
        <v>-0.79</v>
      </c>
      <c r="CR270" s="71">
        <v>-0.14000000000000001</v>
      </c>
      <c r="CS270" s="71">
        <v>-0.11</v>
      </c>
      <c r="CT270" s="71">
        <v>-0.32</v>
      </c>
      <c r="CU270" s="71">
        <v>-0.24</v>
      </c>
      <c r="CV270" s="71">
        <v>-0.13</v>
      </c>
      <c r="CW270" s="71">
        <v>0</v>
      </c>
      <c r="CX270" s="71">
        <v>0</v>
      </c>
      <c r="CY270" s="71">
        <v>0.55000000000000004</v>
      </c>
      <c r="CZ270" s="71">
        <v>0.55000000000000004</v>
      </c>
      <c r="DA270" s="71">
        <v>0.55000000000000004</v>
      </c>
      <c r="DB270" s="71">
        <v>0</v>
      </c>
      <c r="DC270" s="71">
        <v>0.16</v>
      </c>
      <c r="DD270" s="71">
        <v>0.34</v>
      </c>
      <c r="DE270" s="71">
        <v>0.17</v>
      </c>
      <c r="DF270" s="71">
        <v>0.1</v>
      </c>
      <c r="DG270" s="71">
        <v>-0.18</v>
      </c>
      <c r="DH270" s="71">
        <v>-0.05</v>
      </c>
      <c r="DI270" s="71">
        <v>-0.17</v>
      </c>
      <c r="DJ270" s="71">
        <v>-0.09</v>
      </c>
      <c r="DK270" s="71">
        <v>-0.02</v>
      </c>
      <c r="DL270" s="71">
        <v>-7.0000000000000007E-2</v>
      </c>
      <c r="DM270" s="71">
        <v>-0.08</v>
      </c>
      <c r="DN270" s="71">
        <v>-1.68</v>
      </c>
      <c r="DO270" s="71">
        <v>-1.6</v>
      </c>
      <c r="DP270" s="71">
        <v>-1.1200000000000001</v>
      </c>
      <c r="DQ270" s="71">
        <v>0.35</v>
      </c>
      <c r="DR270" s="71">
        <v>0.47</v>
      </c>
      <c r="DS270" s="71">
        <v>0.28999999999999998</v>
      </c>
      <c r="DT270" s="71">
        <v>1.47</v>
      </c>
      <c r="DU270" s="71">
        <v>2.36</v>
      </c>
      <c r="DV270" s="71">
        <v>2.19</v>
      </c>
      <c r="DW270" s="71">
        <v>1.17</v>
      </c>
      <c r="DX270" s="71">
        <v>-0.19</v>
      </c>
      <c r="DY270" s="71">
        <v>0.06</v>
      </c>
      <c r="DZ270" s="71">
        <v>0.36</v>
      </c>
      <c r="EA270" s="71">
        <v>1.69</v>
      </c>
      <c r="EB270" s="71">
        <v>1.7</v>
      </c>
      <c r="EC270" s="71">
        <v>1.72</v>
      </c>
      <c r="ED270" s="71">
        <v>0.35</v>
      </c>
      <c r="EE270" s="71">
        <v>1.1200000000000001</v>
      </c>
      <c r="EF270" s="71">
        <v>0.76</v>
      </c>
      <c r="EG270" s="71">
        <v>1.04</v>
      </c>
      <c r="EH270" s="71">
        <v>0.17</v>
      </c>
      <c r="EI270" s="71">
        <v>-0.31</v>
      </c>
      <c r="EJ270" s="71">
        <v>-0.4</v>
      </c>
      <c r="EK270" s="71">
        <v>-0.19</v>
      </c>
      <c r="EL270" s="71">
        <v>0.53</v>
      </c>
      <c r="EM270" s="71">
        <v>0.51</v>
      </c>
      <c r="EN270" s="71">
        <v>0.3</v>
      </c>
      <c r="EO270" s="71">
        <v>-0.61</v>
      </c>
      <c r="EP270" s="71">
        <v>-0.61</v>
      </c>
      <c r="EQ270" s="71">
        <v>-0.62</v>
      </c>
      <c r="ER270" s="71">
        <v>0.16</v>
      </c>
      <c r="ES270" s="71">
        <v>0.16</v>
      </c>
      <c r="ET270" s="71">
        <v>0.55000000000000004</v>
      </c>
      <c r="EU270" s="71">
        <v>0.86</v>
      </c>
      <c r="EV270" s="71">
        <v>1.02</v>
      </c>
      <c r="EW270" s="71">
        <v>0.82</v>
      </c>
      <c r="EX270" s="71">
        <v>0.24</v>
      </c>
      <c r="EY270" s="71">
        <v>0.04</v>
      </c>
      <c r="EZ270" s="71">
        <v>-0.41</v>
      </c>
      <c r="FA270" s="71">
        <v>-0.2</v>
      </c>
      <c r="FB270" s="71">
        <v>-0.21</v>
      </c>
      <c r="FC270" s="71">
        <v>0.06</v>
      </c>
      <c r="FD270" s="71">
        <v>-0.05</v>
      </c>
      <c r="FE270" s="71">
        <v>0</v>
      </c>
      <c r="FF270" s="71">
        <v>0.14000000000000001</v>
      </c>
      <c r="FG270" s="71">
        <v>0.14000000000000001</v>
      </c>
      <c r="FH270" s="71">
        <v>1.54</v>
      </c>
      <c r="FI270" s="71">
        <v>1.4</v>
      </c>
      <c r="FJ270" s="71">
        <v>1.43</v>
      </c>
      <c r="FK270" s="71">
        <v>-0.32</v>
      </c>
      <c r="FL270" s="71">
        <v>-0.74</v>
      </c>
      <c r="FM270" s="71">
        <v>-0.51</v>
      </c>
      <c r="FN270" s="71">
        <v>-0.18</v>
      </c>
      <c r="FO270" s="71">
        <v>0.25</v>
      </c>
      <c r="FP270" s="71">
        <v>7.0000000000000007E-2</v>
      </c>
      <c r="FQ270" s="71">
        <v>0.1</v>
      </c>
      <c r="FR270" s="71">
        <v>0.1</v>
      </c>
      <c r="FS270" s="71">
        <v>0.77</v>
      </c>
      <c r="FT270" s="71">
        <v>0.84</v>
      </c>
      <c r="FU270" s="71">
        <v>0.84</v>
      </c>
      <c r="FV270" s="71">
        <v>0.26</v>
      </c>
      <c r="FW270" s="71">
        <v>0.59</v>
      </c>
      <c r="FX270" s="71">
        <v>0.59</v>
      </c>
      <c r="FY270" s="71">
        <v>0.57999999999999996</v>
      </c>
      <c r="FZ270" s="71">
        <v>0.32</v>
      </c>
      <c r="GA270" s="71">
        <v>0.32</v>
      </c>
      <c r="GB270" s="71">
        <v>0.14000000000000001</v>
      </c>
      <c r="GC270" s="71">
        <v>-0.21</v>
      </c>
      <c r="GD270" s="71">
        <v>-0.21</v>
      </c>
      <c r="GE270" s="71">
        <v>0.17</v>
      </c>
      <c r="GF270" s="71">
        <v>0.38</v>
      </c>
      <c r="GG270" s="71">
        <v>0.6</v>
      </c>
      <c r="GH270" s="71">
        <v>0.34</v>
      </c>
      <c r="GI270" s="71">
        <v>0.34</v>
      </c>
      <c r="GJ270" s="71">
        <v>0.12</v>
      </c>
      <c r="GK270" s="71">
        <v>0</v>
      </c>
      <c r="GL270" s="71">
        <v>0</v>
      </c>
      <c r="GM270" s="71">
        <v>0</v>
      </c>
      <c r="GN270" s="71">
        <v>0.78</v>
      </c>
      <c r="GO270" s="71">
        <v>1.22</v>
      </c>
      <c r="GP270" s="71">
        <v>1.27</v>
      </c>
      <c r="GQ270" s="71">
        <v>1.45</v>
      </c>
      <c r="GR270" s="71">
        <v>2.36</v>
      </c>
      <c r="GS270" s="71">
        <v>2.44</v>
      </c>
      <c r="GT270" s="71">
        <v>1.48</v>
      </c>
      <c r="GU270" s="71">
        <v>0.15</v>
      </c>
      <c r="GV270" s="71">
        <v>0.33</v>
      </c>
      <c r="GW270" s="71">
        <v>0.33</v>
      </c>
      <c r="GX270" s="71">
        <v>-1.08</v>
      </c>
      <c r="GY270" s="71">
        <v>-1.38</v>
      </c>
      <c r="GZ270" s="71">
        <v>-1.3</v>
      </c>
      <c r="HA270" s="71">
        <v>0.47</v>
      </c>
      <c r="HB270" s="71">
        <v>0.53</v>
      </c>
      <c r="HC270" s="71">
        <v>0.52</v>
      </c>
      <c r="HD270" s="71">
        <v>0.17</v>
      </c>
      <c r="HE270" s="71">
        <v>0.17</v>
      </c>
      <c r="HF270" s="71">
        <v>0.86</v>
      </c>
      <c r="HG270" s="71">
        <v>0.69</v>
      </c>
      <c r="HH270" s="71">
        <v>0.69</v>
      </c>
      <c r="HI270" s="71">
        <v>-0.69</v>
      </c>
      <c r="HJ270" s="71">
        <v>-0.69</v>
      </c>
      <c r="HK270" s="71">
        <v>-0.55000000000000004</v>
      </c>
      <c r="HL270" s="71">
        <v>-0.93</v>
      </c>
      <c r="HM270" s="71">
        <v>-0.93</v>
      </c>
      <c r="HN270" s="71">
        <v>-0.93</v>
      </c>
      <c r="HO270" s="71">
        <v>-0.18</v>
      </c>
      <c r="HP270" s="71">
        <v>-0.18</v>
      </c>
      <c r="HQ270" s="71">
        <v>-0.18</v>
      </c>
      <c r="HR270" s="71">
        <v>0.43</v>
      </c>
      <c r="HS270" s="71">
        <v>0.43</v>
      </c>
      <c r="HT270" s="71">
        <v>0.28000000000000003</v>
      </c>
      <c r="HU270" s="71">
        <v>-0.4</v>
      </c>
      <c r="HV270" s="71">
        <v>-0.44</v>
      </c>
      <c r="HW270" s="71">
        <v>-0.27</v>
      </c>
      <c r="HX270" s="71">
        <v>0.09</v>
      </c>
      <c r="HY270" s="71">
        <v>0.55000000000000004</v>
      </c>
      <c r="HZ270" s="71">
        <v>0.75</v>
      </c>
      <c r="IA270" s="71">
        <v>0.74</v>
      </c>
      <c r="IB270" s="71">
        <v>0.27</v>
      </c>
      <c r="IC270" s="41">
        <v>0.45</v>
      </c>
      <c r="ID270" s="41">
        <v>0.5</v>
      </c>
      <c r="IE270" s="41">
        <v>0.6</v>
      </c>
      <c r="IF270" s="41">
        <v>0.81437149986604052</v>
      </c>
      <c r="IG270" s="41">
        <v>0.7701070862867111</v>
      </c>
      <c r="IH270" s="41">
        <v>0.49414639125463422</v>
      </c>
      <c r="II270" s="41">
        <v>0.38731801969830765</v>
      </c>
      <c r="IJ270" s="41">
        <v>0.33056496836511873</v>
      </c>
      <c r="IK270" s="41">
        <v>0.50210969342760137</v>
      </c>
      <c r="IL270" s="41">
        <v>0.4980060784615537</v>
      </c>
      <c r="IM270" s="41">
        <v>0.50290370477640534</v>
      </c>
      <c r="IN270" s="41">
        <v>0.36440606333659809</v>
      </c>
      <c r="IO270" s="41">
        <v>0.34121131703541774</v>
      </c>
      <c r="IP270" s="41">
        <v>0.53670938358020226</v>
      </c>
      <c r="IQ270" s="41">
        <v>0.57839582282962954</v>
      </c>
      <c r="IR270" s="41">
        <v>0.7850270041202867</v>
      </c>
      <c r="IS270" s="41">
        <v>0.79267431783649278</v>
      </c>
      <c r="IT270" s="41">
        <v>0.61358368967359833</v>
      </c>
      <c r="IU270" s="41">
        <v>0.37388092879682222</v>
      </c>
      <c r="IV270" s="41">
        <v>8.2723420037212628E-2</v>
      </c>
      <c r="IW270" s="41">
        <v>0.17245859376100367</v>
      </c>
      <c r="IX270" s="41">
        <v>0.20965708581887355</v>
      </c>
      <c r="IY270" s="41">
        <v>0.35140343644251149</v>
      </c>
      <c r="IZ270" s="41"/>
    </row>
    <row r="271" spans="1:260" s="53" customFormat="1" ht="18" customHeight="1" x14ac:dyDescent="0.2">
      <c r="A271" s="97">
        <v>26202</v>
      </c>
      <c r="B271" s="20"/>
      <c r="C271" s="60"/>
      <c r="D271" s="29"/>
      <c r="E271" s="95"/>
      <c r="F271" s="35"/>
      <c r="G271" s="36" t="s">
        <v>263</v>
      </c>
      <c r="H271" s="71">
        <v>0.04</v>
      </c>
      <c r="I271" s="71">
        <v>0.1</v>
      </c>
      <c r="J271" s="71">
        <v>0.03</v>
      </c>
      <c r="K271" s="71">
        <v>-0.03</v>
      </c>
      <c r="L271" s="71">
        <v>-0.1</v>
      </c>
      <c r="M271" s="71">
        <v>-0.31</v>
      </c>
      <c r="N271" s="71">
        <v>-0.32</v>
      </c>
      <c r="O271" s="71">
        <v>-0.23</v>
      </c>
      <c r="P271" s="71">
        <v>0.13</v>
      </c>
      <c r="Q271" s="71">
        <v>-0.34</v>
      </c>
      <c r="R271" s="71">
        <v>-0.44</v>
      </c>
      <c r="S271" s="71">
        <v>-0.51</v>
      </c>
      <c r="T271" s="71">
        <v>-0.1</v>
      </c>
      <c r="U271" s="71">
        <v>-0.08</v>
      </c>
      <c r="V271" s="71">
        <v>-0.09</v>
      </c>
      <c r="W271" s="71">
        <v>-0.02</v>
      </c>
      <c r="X271" s="71">
        <v>-0.03</v>
      </c>
      <c r="Y271" s="71">
        <v>-0.06</v>
      </c>
      <c r="Z271" s="71">
        <v>0.5</v>
      </c>
      <c r="AA271" s="71">
        <v>0.61</v>
      </c>
      <c r="AB271" s="71">
        <v>1.58</v>
      </c>
      <c r="AC271" s="71">
        <v>2.2999999999999998</v>
      </c>
      <c r="AD271" s="71">
        <v>2.2799999999999998</v>
      </c>
      <c r="AE271" s="71">
        <v>2.21</v>
      </c>
      <c r="AF271" s="71">
        <v>1.48</v>
      </c>
      <c r="AG271" s="71">
        <v>2.0499999999999998</v>
      </c>
      <c r="AH271" s="71">
        <v>3.32</v>
      </c>
      <c r="AI271" s="71">
        <v>6.71</v>
      </c>
      <c r="AJ271" s="71">
        <v>8.4</v>
      </c>
      <c r="AK271" s="71">
        <v>8.31</v>
      </c>
      <c r="AL271" s="71">
        <v>7.59</v>
      </c>
      <c r="AM271" s="71">
        <v>5.42</v>
      </c>
      <c r="AN271" s="71">
        <v>4.03</v>
      </c>
      <c r="AO271" s="71">
        <v>0.78</v>
      </c>
      <c r="AP271" s="71">
        <v>1.5</v>
      </c>
      <c r="AQ271" s="71">
        <v>1.17</v>
      </c>
      <c r="AR271" s="71">
        <v>4.12</v>
      </c>
      <c r="AS271" s="71">
        <v>0</v>
      </c>
      <c r="AT271" s="71">
        <v>0</v>
      </c>
      <c r="AU271" s="71">
        <v>0</v>
      </c>
      <c r="AV271" s="71">
        <v>1.99</v>
      </c>
      <c r="AW271" s="71">
        <v>1.98</v>
      </c>
      <c r="AX271" s="71">
        <v>1.99</v>
      </c>
      <c r="AY271" s="71">
        <v>0</v>
      </c>
      <c r="AZ271" s="71">
        <v>0</v>
      </c>
      <c r="BA271" s="71">
        <v>-0.5</v>
      </c>
      <c r="BB271" s="71">
        <v>-2.2400000000000002</v>
      </c>
      <c r="BC271" s="71">
        <v>-2.23</v>
      </c>
      <c r="BD271" s="71">
        <v>-1.81</v>
      </c>
      <c r="BE271" s="71">
        <v>-0.06</v>
      </c>
      <c r="BF271" s="71">
        <v>-0.06</v>
      </c>
      <c r="BG271" s="71">
        <v>0</v>
      </c>
      <c r="BH271" s="71">
        <v>2.7</v>
      </c>
      <c r="BI271" s="71">
        <v>2.72</v>
      </c>
      <c r="BJ271" s="71">
        <v>3.12</v>
      </c>
      <c r="BK271" s="71">
        <v>0</v>
      </c>
      <c r="BL271" s="71">
        <v>0</v>
      </c>
      <c r="BM271" s="71">
        <v>-0.57999999999999996</v>
      </c>
      <c r="BN271" s="71">
        <v>0</v>
      </c>
      <c r="BO271" s="71">
        <v>0</v>
      </c>
      <c r="BP271" s="71">
        <v>0.92</v>
      </c>
      <c r="BQ271" s="71">
        <v>1.67</v>
      </c>
      <c r="BR271" s="71">
        <v>1.67</v>
      </c>
      <c r="BS271" s="71">
        <v>1.47</v>
      </c>
      <c r="BT271" s="71">
        <v>8.3800000000000008</v>
      </c>
      <c r="BU271" s="71">
        <v>8.3699999999999992</v>
      </c>
      <c r="BV271" s="71">
        <v>7.83</v>
      </c>
      <c r="BW271" s="71">
        <v>4.24</v>
      </c>
      <c r="BX271" s="71">
        <v>4.2699999999999996</v>
      </c>
      <c r="BY271" s="71">
        <v>3.49</v>
      </c>
      <c r="BZ271" s="71">
        <v>-0.14000000000000001</v>
      </c>
      <c r="CA271" s="71">
        <v>-0.12</v>
      </c>
      <c r="CB271" s="71">
        <v>0.61</v>
      </c>
      <c r="CC271" s="71">
        <v>1.91</v>
      </c>
      <c r="CD271" s="71">
        <v>1.91</v>
      </c>
      <c r="CE271" s="71">
        <v>1.17</v>
      </c>
      <c r="CF271" s="71">
        <v>-0.14000000000000001</v>
      </c>
      <c r="CG271" s="71">
        <v>-0.14000000000000001</v>
      </c>
      <c r="CH271" s="71">
        <v>-0.14000000000000001</v>
      </c>
      <c r="CI271" s="71">
        <v>-1.27</v>
      </c>
      <c r="CJ271" s="71">
        <v>-1.27</v>
      </c>
      <c r="CK271" s="71">
        <v>-0.95</v>
      </c>
      <c r="CL271" s="71">
        <v>-1.18</v>
      </c>
      <c r="CM271" s="71">
        <v>-1.18</v>
      </c>
      <c r="CN271" s="71">
        <v>-0.55000000000000004</v>
      </c>
      <c r="CO271" s="71">
        <v>-0.49</v>
      </c>
      <c r="CP271" s="71">
        <v>-0.49</v>
      </c>
      <c r="CQ271" s="71">
        <v>-0.5</v>
      </c>
      <c r="CR271" s="71">
        <v>-1</v>
      </c>
      <c r="CS271" s="71">
        <v>-1.02</v>
      </c>
      <c r="CT271" s="71">
        <v>-1.29</v>
      </c>
      <c r="CU271" s="71">
        <v>-0.02</v>
      </c>
      <c r="CV271" s="71">
        <v>-0.02</v>
      </c>
      <c r="CW271" s="71">
        <v>0.43</v>
      </c>
      <c r="CX271" s="71">
        <v>0.35</v>
      </c>
      <c r="CY271" s="71">
        <v>0.35</v>
      </c>
      <c r="CZ271" s="71">
        <v>-0.36</v>
      </c>
      <c r="DA271" s="71">
        <v>-1.04</v>
      </c>
      <c r="DB271" s="71">
        <v>-1.03</v>
      </c>
      <c r="DC271" s="71">
        <v>-0.33</v>
      </c>
      <c r="DD271" s="71">
        <v>0.36</v>
      </c>
      <c r="DE271" s="71">
        <v>0.37</v>
      </c>
      <c r="DF271" s="71">
        <v>0.36</v>
      </c>
      <c r="DG271" s="71">
        <v>-0.14000000000000001</v>
      </c>
      <c r="DH271" s="71">
        <v>-0.14000000000000001</v>
      </c>
      <c r="DI271" s="71">
        <v>-0.14000000000000001</v>
      </c>
      <c r="DJ271" s="71">
        <v>-1.44</v>
      </c>
      <c r="DK271" s="71">
        <v>-1.43</v>
      </c>
      <c r="DL271" s="71">
        <v>-1.72</v>
      </c>
      <c r="DM271" s="71">
        <v>-0.52</v>
      </c>
      <c r="DN271" s="71">
        <v>-0.52</v>
      </c>
      <c r="DO271" s="71">
        <v>0.42</v>
      </c>
      <c r="DP271" s="71">
        <v>0.97</v>
      </c>
      <c r="DQ271" s="71">
        <v>0.97</v>
      </c>
      <c r="DR271" s="71">
        <v>0.31</v>
      </c>
      <c r="DS271" s="71">
        <v>0</v>
      </c>
      <c r="DT271" s="71">
        <v>0</v>
      </c>
      <c r="DU271" s="71">
        <v>2.0099999999999998</v>
      </c>
      <c r="DV271" s="71">
        <v>2.0099999999999998</v>
      </c>
      <c r="DW271" s="71">
        <v>2.0099999999999998</v>
      </c>
      <c r="DX271" s="71">
        <v>0</v>
      </c>
      <c r="DY271" s="71">
        <v>0</v>
      </c>
      <c r="DZ271" s="71">
        <v>0</v>
      </c>
      <c r="EA271" s="71">
        <v>-0.45</v>
      </c>
      <c r="EB271" s="71">
        <v>-0.45</v>
      </c>
      <c r="EC271" s="71">
        <v>-0.45</v>
      </c>
      <c r="ED271" s="71">
        <v>-0.39</v>
      </c>
      <c r="EE271" s="71">
        <v>-0.39</v>
      </c>
      <c r="EF271" s="71">
        <v>-0.39</v>
      </c>
      <c r="EG271" s="71">
        <v>0.03</v>
      </c>
      <c r="EH271" s="71">
        <v>0.03</v>
      </c>
      <c r="EI271" s="71">
        <v>0.03</v>
      </c>
      <c r="EJ271" s="71">
        <v>0</v>
      </c>
      <c r="EK271" s="71">
        <v>0</v>
      </c>
      <c r="EL271" s="71">
        <v>0</v>
      </c>
      <c r="EM271" s="71">
        <v>0</v>
      </c>
      <c r="EN271" s="71">
        <v>0</v>
      </c>
      <c r="EO271" s="71">
        <v>0</v>
      </c>
      <c r="EP271" s="71">
        <v>0.28999999999999998</v>
      </c>
      <c r="EQ271" s="71">
        <v>0.28999999999999998</v>
      </c>
      <c r="ER271" s="71">
        <v>0.28999999999999998</v>
      </c>
      <c r="ES271" s="71">
        <v>0</v>
      </c>
      <c r="ET271" s="71">
        <v>0</v>
      </c>
      <c r="EU271" s="71">
        <v>0</v>
      </c>
      <c r="EV271" s="71">
        <v>-0.12</v>
      </c>
      <c r="EW271" s="71">
        <v>-0.12</v>
      </c>
      <c r="EX271" s="71">
        <v>-0.12</v>
      </c>
      <c r="EY271" s="71">
        <v>-0.2</v>
      </c>
      <c r="EZ271" s="71">
        <v>-0.2</v>
      </c>
      <c r="FA271" s="71">
        <v>-0.2</v>
      </c>
      <c r="FB271" s="71">
        <v>0</v>
      </c>
      <c r="FC271" s="71">
        <v>0</v>
      </c>
      <c r="FD271" s="71">
        <v>0</v>
      </c>
      <c r="FE271" s="71">
        <v>0</v>
      </c>
      <c r="FF271" s="71">
        <v>1.94</v>
      </c>
      <c r="FG271" s="71">
        <v>1.96</v>
      </c>
      <c r="FH271" s="71">
        <v>5.53</v>
      </c>
      <c r="FI271" s="71">
        <v>3.65</v>
      </c>
      <c r="FJ271" s="71">
        <v>3.64</v>
      </c>
      <c r="FK271" s="71">
        <v>-1.36</v>
      </c>
      <c r="FL271" s="71">
        <v>-1.53</v>
      </c>
      <c r="FM271" s="71">
        <v>-1.53</v>
      </c>
      <c r="FN271" s="71">
        <v>1.0900000000000001</v>
      </c>
      <c r="FO271" s="71">
        <v>1.1499999999999999</v>
      </c>
      <c r="FP271" s="71">
        <v>1.1499999999999999</v>
      </c>
      <c r="FQ271" s="71">
        <v>0</v>
      </c>
      <c r="FR271" s="71">
        <v>0.94</v>
      </c>
      <c r="FS271" s="71">
        <v>0.94</v>
      </c>
      <c r="FT271" s="71">
        <v>0.92</v>
      </c>
      <c r="FU271" s="71">
        <v>-0.11</v>
      </c>
      <c r="FV271" s="71">
        <v>-0.11</v>
      </c>
      <c r="FW271" s="71">
        <v>0.14000000000000001</v>
      </c>
      <c r="FX271" s="71">
        <v>0.03</v>
      </c>
      <c r="FY271" s="71">
        <v>0.03</v>
      </c>
      <c r="FZ271" s="71">
        <v>-0.25</v>
      </c>
      <c r="GA271" s="71">
        <v>0</v>
      </c>
      <c r="GB271" s="71">
        <v>0</v>
      </c>
      <c r="GC271" s="71">
        <v>-0.91</v>
      </c>
      <c r="GD271" s="71">
        <v>-0.91</v>
      </c>
      <c r="GE271" s="71">
        <v>-0.91</v>
      </c>
      <c r="GF271" s="71">
        <v>0</v>
      </c>
      <c r="GG271" s="71">
        <v>0</v>
      </c>
      <c r="GH271" s="71">
        <v>0</v>
      </c>
      <c r="GI271" s="71">
        <v>0</v>
      </c>
      <c r="GJ271" s="71">
        <v>-0.89</v>
      </c>
      <c r="GK271" s="71">
        <v>-0.88</v>
      </c>
      <c r="GL271" s="71">
        <v>-0.88</v>
      </c>
      <c r="GM271" s="71">
        <v>0</v>
      </c>
      <c r="GN271" s="71">
        <v>0</v>
      </c>
      <c r="GO271" s="71">
        <v>0</v>
      </c>
      <c r="GP271" s="71">
        <v>1.76</v>
      </c>
      <c r="GQ271" s="71">
        <v>1.75</v>
      </c>
      <c r="GR271" s="71">
        <v>3.29</v>
      </c>
      <c r="GS271" s="71">
        <v>-0.12</v>
      </c>
      <c r="GT271" s="71">
        <v>-0.13</v>
      </c>
      <c r="GU271" s="71">
        <v>-1.58</v>
      </c>
      <c r="GV271" s="71">
        <v>0</v>
      </c>
      <c r="GW271" s="71">
        <v>0</v>
      </c>
      <c r="GX271" s="71">
        <v>0</v>
      </c>
      <c r="GY271" s="71">
        <v>-0.54</v>
      </c>
      <c r="GZ271" s="71">
        <v>-0.55000000000000004</v>
      </c>
      <c r="HA271" s="71">
        <v>-1.27</v>
      </c>
      <c r="HB271" s="71">
        <v>-0.73</v>
      </c>
      <c r="HC271" s="71">
        <v>-0.74</v>
      </c>
      <c r="HD271" s="71">
        <v>0</v>
      </c>
      <c r="HE271" s="71">
        <v>0</v>
      </c>
      <c r="HF271" s="71">
        <v>0</v>
      </c>
      <c r="HG271" s="71">
        <v>0</v>
      </c>
      <c r="HH271" s="71">
        <v>0.76</v>
      </c>
      <c r="HI271" s="71">
        <v>0.76</v>
      </c>
      <c r="HJ271" s="71">
        <v>0.77</v>
      </c>
      <c r="HK271" s="71">
        <v>0</v>
      </c>
      <c r="HL271" s="71">
        <v>0</v>
      </c>
      <c r="HM271" s="71">
        <v>0</v>
      </c>
      <c r="HN271" s="71">
        <v>0</v>
      </c>
      <c r="HO271" s="71">
        <v>0</v>
      </c>
      <c r="HP271" s="71">
        <v>0</v>
      </c>
      <c r="HQ271" s="71">
        <v>-0.03</v>
      </c>
      <c r="HR271" s="71">
        <v>-0.03</v>
      </c>
      <c r="HS271" s="71">
        <v>-0.03</v>
      </c>
      <c r="HT271" s="71">
        <v>0.04</v>
      </c>
      <c r="HU271" s="71">
        <v>0.04</v>
      </c>
      <c r="HV271" s="71">
        <v>0.08</v>
      </c>
      <c r="HW271" s="71">
        <v>0</v>
      </c>
      <c r="HX271" s="71">
        <v>0</v>
      </c>
      <c r="HY271" s="71">
        <v>1.53</v>
      </c>
      <c r="HZ271" s="71">
        <v>3.56</v>
      </c>
      <c r="IA271" s="71">
        <v>3.56</v>
      </c>
      <c r="IB271" s="71">
        <v>2.0299999999999998</v>
      </c>
      <c r="IC271" s="41">
        <v>0.45</v>
      </c>
      <c r="ID271" s="41">
        <v>0.5</v>
      </c>
      <c r="IE271" s="41">
        <v>0.6</v>
      </c>
      <c r="IF271" s="41">
        <v>0.81437149986604052</v>
      </c>
      <c r="IG271" s="41">
        <v>0.7701070862867111</v>
      </c>
      <c r="IH271" s="41">
        <v>0.49414639125463422</v>
      </c>
      <c r="II271" s="41">
        <v>0.38731801969830765</v>
      </c>
      <c r="IJ271" s="41">
        <v>0.33056496836511873</v>
      </c>
      <c r="IK271" s="41">
        <v>0.50210969342760137</v>
      </c>
      <c r="IL271" s="41">
        <v>0.4980060784615537</v>
      </c>
      <c r="IM271" s="41">
        <v>0.50290370477640534</v>
      </c>
      <c r="IN271" s="41">
        <v>0.36440606333659809</v>
      </c>
      <c r="IO271" s="41">
        <v>0.34121131703541774</v>
      </c>
      <c r="IP271" s="41">
        <v>0.53670938358020226</v>
      </c>
      <c r="IQ271" s="41">
        <v>0.57839582282962954</v>
      </c>
      <c r="IR271" s="41">
        <v>0.7850270041202867</v>
      </c>
      <c r="IS271" s="41">
        <v>0.79267431783649278</v>
      </c>
      <c r="IT271" s="41">
        <v>0.61358368967359833</v>
      </c>
      <c r="IU271" s="41">
        <v>0.37388092879682222</v>
      </c>
      <c r="IV271" s="41">
        <v>8.2723420037212628E-2</v>
      </c>
      <c r="IW271" s="41">
        <v>0.17245859376100367</v>
      </c>
      <c r="IX271" s="41">
        <v>0.20965708581887355</v>
      </c>
      <c r="IY271" s="41">
        <v>0.35140343644251149</v>
      </c>
      <c r="IZ271" s="41"/>
    </row>
    <row r="272" spans="1:260" s="53" customFormat="1" ht="18" customHeight="1" x14ac:dyDescent="0.2">
      <c r="A272" s="97">
        <v>26203</v>
      </c>
      <c r="B272" s="20"/>
      <c r="C272" s="60"/>
      <c r="D272" s="29"/>
      <c r="E272" s="95"/>
      <c r="F272" s="35"/>
      <c r="G272" s="36" t="s">
        <v>264</v>
      </c>
      <c r="H272" s="71">
        <v>0.27</v>
      </c>
      <c r="I272" s="71">
        <v>0.27</v>
      </c>
      <c r="J272" s="71">
        <v>0.27</v>
      </c>
      <c r="K272" s="71">
        <v>0</v>
      </c>
      <c r="L272" s="71">
        <v>0</v>
      </c>
      <c r="M272" s="71">
        <v>0</v>
      </c>
      <c r="N272" s="71">
        <v>0</v>
      </c>
      <c r="O272" s="71">
        <v>0</v>
      </c>
      <c r="P272" s="71">
        <v>0</v>
      </c>
      <c r="Q272" s="71">
        <v>0</v>
      </c>
      <c r="R272" s="71">
        <v>0</v>
      </c>
      <c r="S272" s="71">
        <v>0</v>
      </c>
      <c r="T272" s="71">
        <v>-0.28999999999999998</v>
      </c>
      <c r="U272" s="71">
        <v>-0.28999999999999998</v>
      </c>
      <c r="V272" s="71">
        <v>-0.3</v>
      </c>
      <c r="W272" s="71">
        <v>0</v>
      </c>
      <c r="X272" s="71">
        <v>0</v>
      </c>
      <c r="Y272" s="71">
        <v>0</v>
      </c>
      <c r="Z272" s="71">
        <v>0</v>
      </c>
      <c r="AA272" s="71">
        <v>0.17</v>
      </c>
      <c r="AB272" s="71">
        <v>0.17</v>
      </c>
      <c r="AC272" s="71">
        <v>0.17</v>
      </c>
      <c r="AD272" s="71">
        <v>0</v>
      </c>
      <c r="AE272" s="71">
        <v>0</v>
      </c>
      <c r="AF272" s="71">
        <v>0</v>
      </c>
      <c r="AG272" s="71">
        <v>2.42</v>
      </c>
      <c r="AH272" s="71">
        <v>2.42</v>
      </c>
      <c r="AI272" s="71">
        <v>2.38</v>
      </c>
      <c r="AJ272" s="71">
        <v>2.64</v>
      </c>
      <c r="AK272" s="71">
        <v>2.64</v>
      </c>
      <c r="AL272" s="71">
        <v>2.61</v>
      </c>
      <c r="AM272" s="71">
        <v>0.34</v>
      </c>
      <c r="AN272" s="71">
        <v>0.34</v>
      </c>
      <c r="AO272" s="71">
        <v>0</v>
      </c>
      <c r="AP272" s="71">
        <v>0.65</v>
      </c>
      <c r="AQ272" s="71">
        <v>0.66</v>
      </c>
      <c r="AR272" s="71">
        <v>1.86</v>
      </c>
      <c r="AS272" s="71">
        <v>0</v>
      </c>
      <c r="AT272" s="71">
        <v>0</v>
      </c>
      <c r="AU272" s="71">
        <v>0.31</v>
      </c>
      <c r="AV272" s="71">
        <v>-1.99</v>
      </c>
      <c r="AW272" s="71">
        <v>-1.99</v>
      </c>
      <c r="AX272" s="71">
        <v>-2.41</v>
      </c>
      <c r="AY272" s="71">
        <v>-0.17</v>
      </c>
      <c r="AZ272" s="71">
        <v>-0.17</v>
      </c>
      <c r="BA272" s="71">
        <v>0</v>
      </c>
      <c r="BB272" s="71">
        <v>1.94</v>
      </c>
      <c r="BC272" s="71">
        <v>1.94</v>
      </c>
      <c r="BD272" s="71">
        <v>2.0299999999999998</v>
      </c>
      <c r="BE272" s="71">
        <v>0.13</v>
      </c>
      <c r="BF272" s="71">
        <v>0.13</v>
      </c>
      <c r="BG272" s="71">
        <v>0</v>
      </c>
      <c r="BH272" s="71">
        <v>1.1299999999999999</v>
      </c>
      <c r="BI272" s="71">
        <v>1.1299999999999999</v>
      </c>
      <c r="BJ272" s="71">
        <v>1.43</v>
      </c>
      <c r="BK272" s="71">
        <v>0.32</v>
      </c>
      <c r="BL272" s="71">
        <v>0.32</v>
      </c>
      <c r="BM272" s="71">
        <v>2.31</v>
      </c>
      <c r="BN272" s="71">
        <v>3.84</v>
      </c>
      <c r="BO272" s="71">
        <v>3.84</v>
      </c>
      <c r="BP272" s="71">
        <v>1.54</v>
      </c>
      <c r="BQ272" s="71">
        <v>-0.26</v>
      </c>
      <c r="BR272" s="71">
        <v>2.98</v>
      </c>
      <c r="BS272" s="71">
        <v>7.5</v>
      </c>
      <c r="BT272" s="71">
        <v>8.4</v>
      </c>
      <c r="BU272" s="71">
        <v>6.31</v>
      </c>
      <c r="BV272" s="71">
        <v>-0.91</v>
      </c>
      <c r="BW272" s="71">
        <v>-1.57</v>
      </c>
      <c r="BX272" s="71">
        <v>-3.13</v>
      </c>
      <c r="BY272" s="71">
        <v>-0.44</v>
      </c>
      <c r="BZ272" s="71">
        <v>-0.02</v>
      </c>
      <c r="CA272" s="71">
        <v>-0.02</v>
      </c>
      <c r="CB272" s="71">
        <v>1.29</v>
      </c>
      <c r="CC272" s="71">
        <v>-0.06</v>
      </c>
      <c r="CD272" s="71">
        <v>-0.08</v>
      </c>
      <c r="CE272" s="71">
        <v>-2.0699999999999998</v>
      </c>
      <c r="CF272" s="71">
        <v>-0.75</v>
      </c>
      <c r="CG272" s="71">
        <v>-0.75</v>
      </c>
      <c r="CH272" s="71">
        <v>0</v>
      </c>
      <c r="CI272" s="71">
        <v>0.03</v>
      </c>
      <c r="CJ272" s="71">
        <v>0.03</v>
      </c>
      <c r="CK272" s="71">
        <v>-0.65</v>
      </c>
      <c r="CL272" s="71">
        <v>-2.38</v>
      </c>
      <c r="CM272" s="71">
        <v>-4.4000000000000004</v>
      </c>
      <c r="CN272" s="71">
        <v>-3.74</v>
      </c>
      <c r="CO272" s="71">
        <v>-2.2599999999999998</v>
      </c>
      <c r="CP272" s="71">
        <v>0</v>
      </c>
      <c r="CQ272" s="71">
        <v>-0.76</v>
      </c>
      <c r="CR272" s="71">
        <v>-0.63</v>
      </c>
      <c r="CS272" s="71">
        <v>-0.63</v>
      </c>
      <c r="CT272" s="71">
        <v>0.13</v>
      </c>
      <c r="CU272" s="71">
        <v>-0.25</v>
      </c>
      <c r="CV272" s="71">
        <v>-0.25</v>
      </c>
      <c r="CW272" s="71">
        <v>-1.41</v>
      </c>
      <c r="CX272" s="71">
        <v>-1.51</v>
      </c>
      <c r="CY272" s="71">
        <v>0.16</v>
      </c>
      <c r="CZ272" s="71">
        <v>1.34</v>
      </c>
      <c r="DA272" s="71">
        <v>1.68</v>
      </c>
      <c r="DB272" s="71">
        <v>0</v>
      </c>
      <c r="DC272" s="71">
        <v>2.64</v>
      </c>
      <c r="DD272" s="71">
        <v>2.66</v>
      </c>
      <c r="DE272" s="71">
        <v>2.66</v>
      </c>
      <c r="DF272" s="71">
        <v>0.54</v>
      </c>
      <c r="DG272" s="71">
        <v>0.54</v>
      </c>
      <c r="DH272" s="71">
        <v>0.54</v>
      </c>
      <c r="DI272" s="71">
        <v>-0.22</v>
      </c>
      <c r="DJ272" s="71">
        <v>-0.56999999999999995</v>
      </c>
      <c r="DK272" s="71">
        <v>-0.56999999999999995</v>
      </c>
      <c r="DL272" s="71">
        <v>-0.36</v>
      </c>
      <c r="DM272" s="71">
        <v>0</v>
      </c>
      <c r="DN272" s="71">
        <v>0</v>
      </c>
      <c r="DO272" s="71">
        <v>0</v>
      </c>
      <c r="DP272" s="71">
        <v>0</v>
      </c>
      <c r="DQ272" s="71">
        <v>0</v>
      </c>
      <c r="DR272" s="71">
        <v>0</v>
      </c>
      <c r="DS272" s="71">
        <v>0</v>
      </c>
      <c r="DT272" s="71">
        <v>0.38</v>
      </c>
      <c r="DU272" s="71">
        <v>0.38</v>
      </c>
      <c r="DV272" s="71">
        <v>0.31</v>
      </c>
      <c r="DW272" s="71">
        <v>0.17</v>
      </c>
      <c r="DX272" s="71">
        <v>-0.86</v>
      </c>
      <c r="DY272" s="71">
        <v>0.12</v>
      </c>
      <c r="DZ272" s="71">
        <v>0.41</v>
      </c>
      <c r="EA272" s="71">
        <v>1.58</v>
      </c>
      <c r="EB272" s="71">
        <v>1.06</v>
      </c>
      <c r="EC272" s="71">
        <v>0.26</v>
      </c>
      <c r="ED272" s="71">
        <v>0.38</v>
      </c>
      <c r="EE272" s="71">
        <v>-0.55000000000000004</v>
      </c>
      <c r="EF272" s="71">
        <v>0.11</v>
      </c>
      <c r="EG272" s="71">
        <v>0.1</v>
      </c>
      <c r="EH272" s="71">
        <v>0.49</v>
      </c>
      <c r="EI272" s="71">
        <v>0.44</v>
      </c>
      <c r="EJ272" s="71">
        <v>0.09</v>
      </c>
      <c r="EK272" s="71">
        <v>0.09</v>
      </c>
      <c r="EL272" s="71">
        <v>2.0499999999999998</v>
      </c>
      <c r="EM272" s="71">
        <v>1.95</v>
      </c>
      <c r="EN272" s="71">
        <v>2.36</v>
      </c>
      <c r="EO272" s="71">
        <v>0.38</v>
      </c>
      <c r="EP272" s="71">
        <v>0.43</v>
      </c>
      <c r="EQ272" s="71">
        <v>0.05</v>
      </c>
      <c r="ER272" s="71">
        <v>0.05</v>
      </c>
      <c r="ES272" s="71">
        <v>0</v>
      </c>
      <c r="ET272" s="71">
        <v>0.62</v>
      </c>
      <c r="EU272" s="71">
        <v>0.62</v>
      </c>
      <c r="EV272" s="71">
        <v>1.18</v>
      </c>
      <c r="EW272" s="71">
        <v>0.56000000000000005</v>
      </c>
      <c r="EX272" s="71">
        <v>0.56999999999999995</v>
      </c>
      <c r="EY272" s="71">
        <v>0</v>
      </c>
      <c r="EZ272" s="71">
        <v>0</v>
      </c>
      <c r="FA272" s="71">
        <v>0</v>
      </c>
      <c r="FB272" s="71">
        <v>0</v>
      </c>
      <c r="FC272" s="71">
        <v>0</v>
      </c>
      <c r="FD272" s="71">
        <v>0</v>
      </c>
      <c r="FE272" s="71">
        <v>0</v>
      </c>
      <c r="FF272" s="71">
        <v>0</v>
      </c>
      <c r="FG272" s="71">
        <v>0</v>
      </c>
      <c r="FH272" s="71">
        <v>0.45</v>
      </c>
      <c r="FI272" s="71">
        <v>0.45</v>
      </c>
      <c r="FJ272" s="71">
        <v>0.45</v>
      </c>
      <c r="FK272" s="71">
        <v>-0.1</v>
      </c>
      <c r="FL272" s="71">
        <v>-0.1</v>
      </c>
      <c r="FM272" s="71">
        <v>-0.1</v>
      </c>
      <c r="FN272" s="71">
        <v>0</v>
      </c>
      <c r="FO272" s="71">
        <v>0.57999999999999996</v>
      </c>
      <c r="FP272" s="71">
        <v>0.57999999999999996</v>
      </c>
      <c r="FQ272" s="71">
        <v>0.57999999999999996</v>
      </c>
      <c r="FR272" s="71">
        <v>0</v>
      </c>
      <c r="FS272" s="71">
        <v>2.84</v>
      </c>
      <c r="FT272" s="71">
        <v>2.83</v>
      </c>
      <c r="FU272" s="71">
        <v>2.84</v>
      </c>
      <c r="FV272" s="71">
        <v>0</v>
      </c>
      <c r="FW272" s="71">
        <v>0</v>
      </c>
      <c r="FX272" s="71">
        <v>0</v>
      </c>
      <c r="FY272" s="71">
        <v>1.42</v>
      </c>
      <c r="FZ272" s="71">
        <v>1.43</v>
      </c>
      <c r="GA272" s="71">
        <v>1.43</v>
      </c>
      <c r="GB272" s="71">
        <v>0</v>
      </c>
      <c r="GC272" s="71">
        <v>0</v>
      </c>
      <c r="GD272" s="71">
        <v>0</v>
      </c>
      <c r="GE272" s="71">
        <v>0</v>
      </c>
      <c r="GF272" s="71">
        <v>0</v>
      </c>
      <c r="GG272" s="71">
        <v>0</v>
      </c>
      <c r="GH272" s="71">
        <v>0</v>
      </c>
      <c r="GI272" s="71">
        <v>0</v>
      </c>
      <c r="GJ272" s="71">
        <v>0.57999999999999996</v>
      </c>
      <c r="GK272" s="71">
        <v>-0.61</v>
      </c>
      <c r="GL272" s="71">
        <v>0.87</v>
      </c>
      <c r="GM272" s="71">
        <v>0.26</v>
      </c>
      <c r="GN272" s="71">
        <v>1.46</v>
      </c>
      <c r="GO272" s="71">
        <v>0.16</v>
      </c>
      <c r="GP272" s="71">
        <v>0.16</v>
      </c>
      <c r="GQ272" s="71">
        <v>0.17</v>
      </c>
      <c r="GR272" s="71">
        <v>0.42</v>
      </c>
      <c r="GS272" s="71">
        <v>0.42</v>
      </c>
      <c r="GT272" s="71">
        <v>0.42</v>
      </c>
      <c r="GU272" s="71">
        <v>0</v>
      </c>
      <c r="GV272" s="71">
        <v>0</v>
      </c>
      <c r="GW272" s="71">
        <v>0</v>
      </c>
      <c r="GX272" s="71">
        <v>-0.73</v>
      </c>
      <c r="GY272" s="71">
        <v>-0.73</v>
      </c>
      <c r="GZ272" s="71">
        <v>-0.73</v>
      </c>
      <c r="HA272" s="71">
        <v>0.81</v>
      </c>
      <c r="HB272" s="71">
        <v>0.8</v>
      </c>
      <c r="HC272" s="71">
        <v>0.81</v>
      </c>
      <c r="HD272" s="71">
        <v>0</v>
      </c>
      <c r="HE272" s="71">
        <v>0</v>
      </c>
      <c r="HF272" s="71">
        <v>0</v>
      </c>
      <c r="HG272" s="71">
        <v>0</v>
      </c>
      <c r="HH272" s="71">
        <v>0</v>
      </c>
      <c r="HI272" s="71">
        <v>-1.51</v>
      </c>
      <c r="HJ272" s="71">
        <v>-1.52</v>
      </c>
      <c r="HK272" s="71">
        <v>-1.51</v>
      </c>
      <c r="HL272" s="71">
        <v>-1.53</v>
      </c>
      <c r="HM272" s="71">
        <v>-1.51</v>
      </c>
      <c r="HN272" s="71">
        <v>-1.51</v>
      </c>
      <c r="HO272" s="71">
        <v>0</v>
      </c>
      <c r="HP272" s="71">
        <v>0</v>
      </c>
      <c r="HQ272" s="71">
        <v>0</v>
      </c>
      <c r="HR272" s="71">
        <v>0</v>
      </c>
      <c r="HS272" s="71">
        <v>-0.01</v>
      </c>
      <c r="HT272" s="71">
        <v>1.54</v>
      </c>
      <c r="HU272" s="71">
        <v>3.18</v>
      </c>
      <c r="HV272" s="71">
        <v>3.2</v>
      </c>
      <c r="HW272" s="71">
        <v>1.63</v>
      </c>
      <c r="HX272" s="71">
        <v>0.01</v>
      </c>
      <c r="HY272" s="71">
        <v>0</v>
      </c>
      <c r="HZ272" s="71">
        <v>0</v>
      </c>
      <c r="IA272" s="71">
        <v>0</v>
      </c>
      <c r="IB272" s="71">
        <v>0</v>
      </c>
      <c r="IC272" s="41">
        <v>0.45</v>
      </c>
      <c r="ID272" s="41">
        <v>0.5</v>
      </c>
      <c r="IE272" s="41">
        <v>0.6</v>
      </c>
      <c r="IF272" s="41">
        <v>0.81437149986604052</v>
      </c>
      <c r="IG272" s="41">
        <v>0.7701070862867111</v>
      </c>
      <c r="IH272" s="41">
        <v>0.49414639125463422</v>
      </c>
      <c r="II272" s="41">
        <v>0.38731801969830765</v>
      </c>
      <c r="IJ272" s="41">
        <v>0.33056496836511873</v>
      </c>
      <c r="IK272" s="41">
        <v>0.50210969342760137</v>
      </c>
      <c r="IL272" s="41">
        <v>0.4980060784615537</v>
      </c>
      <c r="IM272" s="41">
        <v>0.50290370477640534</v>
      </c>
      <c r="IN272" s="41">
        <v>0.36440606333659809</v>
      </c>
      <c r="IO272" s="41">
        <v>0.34121131703541774</v>
      </c>
      <c r="IP272" s="41">
        <v>0.53670938358020226</v>
      </c>
      <c r="IQ272" s="41">
        <v>0.57839582282962954</v>
      </c>
      <c r="IR272" s="41">
        <v>0.7850270041202867</v>
      </c>
      <c r="IS272" s="41">
        <v>0.79267431783649278</v>
      </c>
      <c r="IT272" s="41">
        <v>0.61358368967359833</v>
      </c>
      <c r="IU272" s="41">
        <v>0.37388092879682222</v>
      </c>
      <c r="IV272" s="41">
        <v>8.2723420037212628E-2</v>
      </c>
      <c r="IW272" s="41">
        <v>0.17245859376100367</v>
      </c>
      <c r="IX272" s="41">
        <v>0.20965708581887355</v>
      </c>
      <c r="IY272" s="41">
        <v>0.35140343644251149</v>
      </c>
      <c r="IZ272" s="41"/>
    </row>
    <row r="273" spans="1:260" s="53" customFormat="1" ht="18" customHeight="1" x14ac:dyDescent="0.2">
      <c r="A273" s="97">
        <v>263</v>
      </c>
      <c r="B273" s="20"/>
      <c r="C273" s="60"/>
      <c r="D273" s="29"/>
      <c r="E273" s="95"/>
      <c r="F273" s="66" t="s">
        <v>265</v>
      </c>
      <c r="G273" s="35"/>
      <c r="H273" s="67">
        <v>-0.13472058044571586</v>
      </c>
      <c r="I273" s="67">
        <v>-2.3776321420004094E-2</v>
      </c>
      <c r="J273" s="67">
        <v>-0.16190351130085293</v>
      </c>
      <c r="K273" s="67">
        <v>-1.2229478427192169E-2</v>
      </c>
      <c r="L273" s="67">
        <v>-2.124589287873321E-2</v>
      </c>
      <c r="M273" s="67">
        <v>0.10300230272988282</v>
      </c>
      <c r="N273" s="67">
        <v>-0.35146949850804404</v>
      </c>
      <c r="O273" s="67">
        <v>-0.31844142629958305</v>
      </c>
      <c r="P273" s="67">
        <v>-0.12039832549258327</v>
      </c>
      <c r="Q273" s="67">
        <v>7.8102399137462086E-2</v>
      </c>
      <c r="R273" s="67">
        <v>0.19671161347830035</v>
      </c>
      <c r="S273" s="67">
        <v>0.1672944158365105</v>
      </c>
      <c r="T273" s="67">
        <v>0.33235454408747567</v>
      </c>
      <c r="U273" s="67">
        <v>0.146644375624394</v>
      </c>
      <c r="V273" s="67">
        <v>0.13251318231785014</v>
      </c>
      <c r="W273" s="67">
        <v>0.13976240911762075</v>
      </c>
      <c r="X273" s="67">
        <v>0.20960397135217373</v>
      </c>
      <c r="Y273" s="67">
        <v>0.23775933469078575</v>
      </c>
      <c r="Z273" s="67">
        <v>9.7046815936093836E-2</v>
      </c>
      <c r="AA273" s="67">
        <v>0.13027346120101727</v>
      </c>
      <c r="AB273" s="67">
        <v>0.42778345625324232</v>
      </c>
      <c r="AC273" s="67">
        <v>0.26188416530008324</v>
      </c>
      <c r="AD273" s="67">
        <v>0.37990295000749696</v>
      </c>
      <c r="AE273" s="67">
        <v>7.017142786971961E-2</v>
      </c>
      <c r="AF273" s="67">
        <v>0.12712552815505959</v>
      </c>
      <c r="AG273" s="67">
        <v>-0.14111359510770119</v>
      </c>
      <c r="AH273" s="67">
        <v>0.58957310783659012</v>
      </c>
      <c r="AI273" s="67">
        <v>1.1554420878276204</v>
      </c>
      <c r="AJ273" s="67">
        <v>1.4577675030730537</v>
      </c>
      <c r="AK273" s="67">
        <v>0.4963229992063371</v>
      </c>
      <c r="AL273" s="67">
        <v>0.71416402658599487</v>
      </c>
      <c r="AM273" s="67">
        <v>0.84197653406409412</v>
      </c>
      <c r="AN273" s="67">
        <v>1.5109222187864866</v>
      </c>
      <c r="AO273" s="67">
        <v>1.1888349234517988</v>
      </c>
      <c r="AP273" s="67">
        <v>1.5810440659714595</v>
      </c>
      <c r="AQ273" s="67">
        <v>1.2424554869585054</v>
      </c>
      <c r="AR273" s="67">
        <v>0.59820337027260717</v>
      </c>
      <c r="AS273" s="67">
        <v>0.47934926895547386</v>
      </c>
      <c r="AT273" s="67">
        <v>0.24444316785721854</v>
      </c>
      <c r="AU273" s="67">
        <v>0.30272950063650822</v>
      </c>
      <c r="AV273" s="67">
        <v>4.9196932933085469</v>
      </c>
      <c r="AW273" s="67">
        <v>5.1379561159817984</v>
      </c>
      <c r="AX273" s="67">
        <v>5.2965654712832606</v>
      </c>
      <c r="AY273" s="67">
        <v>0.52307594640470867</v>
      </c>
      <c r="AZ273" s="67">
        <v>0.59221070690386302</v>
      </c>
      <c r="BA273" s="67">
        <v>0.55041969280361569</v>
      </c>
      <c r="BB273" s="67">
        <v>-1.2853201646561214</v>
      </c>
      <c r="BC273" s="67">
        <v>-1.2202321360091544</v>
      </c>
      <c r="BD273" s="67">
        <v>-1.2686854278490511</v>
      </c>
      <c r="BE273" s="67">
        <v>1.1547456073082205</v>
      </c>
      <c r="BF273" s="67">
        <v>1.5446946259491181</v>
      </c>
      <c r="BG273" s="67">
        <v>1.6456580519257522</v>
      </c>
      <c r="BH273" s="67">
        <v>4.9019157594792349</v>
      </c>
      <c r="BI273" s="67">
        <v>4.448710161319215</v>
      </c>
      <c r="BJ273" s="67">
        <v>4.4375456277381327</v>
      </c>
      <c r="BK273" s="67">
        <v>3.0250235057379382</v>
      </c>
      <c r="BL273" s="67">
        <v>3.0421443374735442</v>
      </c>
      <c r="BM273" s="67">
        <v>3.4572147734676513</v>
      </c>
      <c r="BN273" s="67">
        <v>1.171427384427348</v>
      </c>
      <c r="BO273" s="67">
        <v>1.3992093899669389</v>
      </c>
      <c r="BP273" s="67">
        <v>1.2975975404308711</v>
      </c>
      <c r="BQ273" s="67">
        <v>1.2288527712640833</v>
      </c>
      <c r="BR273" s="67">
        <v>0.94248689320077705</v>
      </c>
      <c r="BS273" s="67">
        <v>0.90659768869911084</v>
      </c>
      <c r="BT273" s="67">
        <v>1.8324263896736346</v>
      </c>
      <c r="BU273" s="67">
        <v>2.0037079833859903</v>
      </c>
      <c r="BV273" s="67">
        <v>1.606550227708561</v>
      </c>
      <c r="BW273" s="67">
        <v>1.7616503821288496</v>
      </c>
      <c r="BX273" s="67">
        <v>1.5065379845018458</v>
      </c>
      <c r="BY273" s="67">
        <v>1.3801576630661752</v>
      </c>
      <c r="BZ273" s="67">
        <v>0.30519291824155703</v>
      </c>
      <c r="CA273" s="67">
        <v>0.39431230898572417</v>
      </c>
      <c r="CB273" s="67">
        <v>0.34129322197859285</v>
      </c>
      <c r="CC273" s="67">
        <v>0.90173262281254551</v>
      </c>
      <c r="CD273" s="67">
        <v>0.81679435820706825</v>
      </c>
      <c r="CE273" s="67">
        <v>1.0664454651032231</v>
      </c>
      <c r="CF273" s="67">
        <v>-1.601046877968042</v>
      </c>
      <c r="CG273" s="67">
        <v>-1.2369766835605107</v>
      </c>
      <c r="CH273" s="67">
        <v>-0.95645746540378107</v>
      </c>
      <c r="CI273" s="67">
        <v>0.80261063733317584</v>
      </c>
      <c r="CJ273" s="67">
        <v>0.43142146906558132</v>
      </c>
      <c r="CK273" s="67">
        <v>-0.22399844352761422</v>
      </c>
      <c r="CL273" s="67">
        <v>-0.55936081948001282</v>
      </c>
      <c r="CM273" s="67">
        <v>-0.69653094955014816</v>
      </c>
      <c r="CN273" s="67">
        <v>-0.51283508243374454</v>
      </c>
      <c r="CO273" s="67">
        <v>-0.60309851145564586</v>
      </c>
      <c r="CP273" s="67">
        <v>-0.3360722697006705</v>
      </c>
      <c r="CQ273" s="67">
        <v>-0.32389177916144957</v>
      </c>
      <c r="CR273" s="67">
        <v>5.6553000127385948E-2</v>
      </c>
      <c r="CS273" s="67">
        <v>0.18165067966253745</v>
      </c>
      <c r="CT273" s="67">
        <v>0.2149933998297803</v>
      </c>
      <c r="CU273" s="67">
        <v>0.37946557964154748</v>
      </c>
      <c r="CV273" s="67">
        <v>0.1307969908148886</v>
      </c>
      <c r="CW273" s="67">
        <v>2.7178591251725667E-2</v>
      </c>
      <c r="CX273" s="67">
        <v>-5.2219682342968476E-2</v>
      </c>
      <c r="CY273" s="67">
        <v>-6.4446993223264007E-3</v>
      </c>
      <c r="CZ273" s="67">
        <v>6.6757833012910814E-2</v>
      </c>
      <c r="DA273" s="67">
        <v>-4.1626785151924257E-2</v>
      </c>
      <c r="DB273" s="67">
        <v>-5.8255359237889021E-2</v>
      </c>
      <c r="DC273" s="67">
        <v>-1.1146655031678018E-2</v>
      </c>
      <c r="DD273" s="67">
        <v>0.32521382457002695</v>
      </c>
      <c r="DE273" s="67">
        <v>7.9105272793175627E-2</v>
      </c>
      <c r="DF273" s="67">
        <v>0.15468059209314297</v>
      </c>
      <c r="DG273" s="67">
        <v>-6.5958698059944837E-2</v>
      </c>
      <c r="DH273" s="67">
        <v>0.26459840688198222</v>
      </c>
      <c r="DI273" s="67">
        <v>4.5074706084735947E-2</v>
      </c>
      <c r="DJ273" s="67">
        <v>6.6428625986432496E-2</v>
      </c>
      <c r="DK273" s="67">
        <v>2.3696809283073654E-2</v>
      </c>
      <c r="DL273" s="67">
        <v>4.0255445749822899E-2</v>
      </c>
      <c r="DM273" s="67">
        <v>1.138666015980494</v>
      </c>
      <c r="DN273" s="67">
        <v>1.6232427250392647</v>
      </c>
      <c r="DO273" s="67">
        <v>1.5581542310792389</v>
      </c>
      <c r="DP273" s="67">
        <v>-0.44558401050089114</v>
      </c>
      <c r="DQ273" s="67">
        <v>-0.82861149043767302</v>
      </c>
      <c r="DR273" s="67">
        <v>0.83569489268898112</v>
      </c>
      <c r="DS273" s="67">
        <v>1.1124995645326046</v>
      </c>
      <c r="DT273" s="67">
        <v>1.0277285228919515</v>
      </c>
      <c r="DU273" s="67">
        <v>1.05</v>
      </c>
      <c r="DV273" s="67">
        <v>1.3681977061714909</v>
      </c>
      <c r="DW273" s="67">
        <v>1.4</v>
      </c>
      <c r="DX273" s="67">
        <v>0.76</v>
      </c>
      <c r="DY273" s="67">
        <v>0.56594139989148129</v>
      </c>
      <c r="DZ273" s="67">
        <v>0.71</v>
      </c>
      <c r="EA273" s="67">
        <v>1.05</v>
      </c>
      <c r="EB273" s="67">
        <v>1.7158324205914566</v>
      </c>
      <c r="EC273" s="67">
        <v>2.06</v>
      </c>
      <c r="ED273" s="67">
        <v>1.31</v>
      </c>
      <c r="EE273" s="67">
        <v>0.78610068027210878</v>
      </c>
      <c r="EF273" s="67">
        <v>0.42</v>
      </c>
      <c r="EG273" s="67">
        <v>0.75</v>
      </c>
      <c r="EH273" s="67">
        <v>2.31</v>
      </c>
      <c r="EI273" s="67">
        <v>2.2200000000000002</v>
      </c>
      <c r="EJ273" s="67">
        <v>1.94</v>
      </c>
      <c r="EK273" s="67">
        <v>0.69</v>
      </c>
      <c r="EL273" s="67">
        <v>0.84</v>
      </c>
      <c r="EM273" s="67">
        <v>1.02</v>
      </c>
      <c r="EN273" s="67">
        <v>0.44</v>
      </c>
      <c r="EO273" s="67">
        <v>0.47</v>
      </c>
      <c r="EP273" s="67">
        <v>0.28999999999999998</v>
      </c>
      <c r="EQ273" s="67">
        <v>0.73</v>
      </c>
      <c r="ER273" s="67">
        <v>0.56999999999999995</v>
      </c>
      <c r="ES273" s="67">
        <v>0.91</v>
      </c>
      <c r="ET273" s="67">
        <v>0.5</v>
      </c>
      <c r="EU273" s="67">
        <v>0.51</v>
      </c>
      <c r="EV273" s="67">
        <v>0.02</v>
      </c>
      <c r="EW273" s="67">
        <v>0.01</v>
      </c>
      <c r="EX273" s="67">
        <v>0.01</v>
      </c>
      <c r="EY273" s="67">
        <v>0.08</v>
      </c>
      <c r="EZ273" s="67">
        <v>-0.14000000000000001</v>
      </c>
      <c r="FA273" s="67">
        <v>0.05</v>
      </c>
      <c r="FB273" s="67">
        <v>0.02</v>
      </c>
      <c r="FC273" s="67">
        <v>0.31</v>
      </c>
      <c r="FD273" s="67">
        <v>0.09</v>
      </c>
      <c r="FE273" s="67">
        <v>0.84</v>
      </c>
      <c r="FF273" s="67">
        <v>1.07</v>
      </c>
      <c r="FG273" s="67">
        <v>1.21</v>
      </c>
      <c r="FH273" s="67">
        <v>1.17</v>
      </c>
      <c r="FI273" s="67">
        <v>0.62</v>
      </c>
      <c r="FJ273" s="67">
        <v>0.27</v>
      </c>
      <c r="FK273" s="67">
        <v>-0.24</v>
      </c>
      <c r="FL273" s="67">
        <v>-0.13</v>
      </c>
      <c r="FM273" s="67">
        <v>0.09</v>
      </c>
      <c r="FN273" s="67">
        <v>-0.11</v>
      </c>
      <c r="FO273" s="67">
        <v>0.1</v>
      </c>
      <c r="FP273" s="67">
        <v>7.0000000000000007E-2</v>
      </c>
      <c r="FQ273" s="67">
        <v>0.16</v>
      </c>
      <c r="FR273" s="67">
        <v>7.0000000000000007E-2</v>
      </c>
      <c r="FS273" s="67">
        <v>0.21</v>
      </c>
      <c r="FT273" s="67">
        <v>0.22</v>
      </c>
      <c r="FU273" s="67">
        <v>0.52</v>
      </c>
      <c r="FV273" s="67">
        <v>0.41</v>
      </c>
      <c r="FW273" s="67">
        <v>0.21</v>
      </c>
      <c r="FX273" s="67">
        <v>0.03</v>
      </c>
      <c r="FY273" s="67">
        <v>0.19</v>
      </c>
      <c r="FZ273" s="67">
        <v>-0.08</v>
      </c>
      <c r="GA273" s="67">
        <v>-7.0000000000000007E-2</v>
      </c>
      <c r="GB273" s="67">
        <v>-0.27</v>
      </c>
      <c r="GC273" s="67">
        <v>0.12</v>
      </c>
      <c r="GD273" s="67">
        <v>-0.01</v>
      </c>
      <c r="GE273" s="67">
        <v>0.14000000000000001</v>
      </c>
      <c r="GF273" s="67">
        <v>0.35</v>
      </c>
      <c r="GG273" s="67">
        <v>0.42</v>
      </c>
      <c r="GH273" s="67">
        <v>0.53</v>
      </c>
      <c r="GI273" s="67">
        <v>0.88</v>
      </c>
      <c r="GJ273" s="67">
        <v>1.03</v>
      </c>
      <c r="GK273" s="67">
        <v>0.81</v>
      </c>
      <c r="GL273" s="67">
        <v>0.35</v>
      </c>
      <c r="GM273" s="67">
        <v>0.11</v>
      </c>
      <c r="GN273" s="67">
        <v>0.21</v>
      </c>
      <c r="GO273" s="67">
        <v>0.24</v>
      </c>
      <c r="GP273" s="67">
        <v>0.55000000000000004</v>
      </c>
      <c r="GQ273" s="67">
        <v>0.31</v>
      </c>
      <c r="GR273" s="67">
        <v>-0.33</v>
      </c>
      <c r="GS273" s="67">
        <v>-0.15</v>
      </c>
      <c r="GT273" s="67">
        <v>-0.09</v>
      </c>
      <c r="GU273" s="67">
        <v>1.35</v>
      </c>
      <c r="GV273" s="67">
        <v>0.95</v>
      </c>
      <c r="GW273" s="67">
        <v>1.28</v>
      </c>
      <c r="GX273" s="67">
        <v>0.42</v>
      </c>
      <c r="GY273" s="67">
        <v>0.43</v>
      </c>
      <c r="GZ273" s="67">
        <v>0.06</v>
      </c>
      <c r="HA273" s="67">
        <v>0.18</v>
      </c>
      <c r="HB273" s="67">
        <v>0.18</v>
      </c>
      <c r="HC273" s="67">
        <v>0.5</v>
      </c>
      <c r="HD273" s="67">
        <v>0.63</v>
      </c>
      <c r="HE273" s="67">
        <v>0.43</v>
      </c>
      <c r="HF273" s="67">
        <v>0.17</v>
      </c>
      <c r="HG273" s="67">
        <v>0.4</v>
      </c>
      <c r="HH273" s="67">
        <v>0.51</v>
      </c>
      <c r="HI273" s="67">
        <v>0.63</v>
      </c>
      <c r="HJ273" s="67">
        <v>0.03</v>
      </c>
      <c r="HK273" s="67">
        <v>0.03</v>
      </c>
      <c r="HL273" s="67">
        <v>0.1</v>
      </c>
      <c r="HM273" s="67">
        <v>0.38</v>
      </c>
      <c r="HN273" s="67">
        <v>0.38</v>
      </c>
      <c r="HO273" s="67">
        <v>0.25</v>
      </c>
      <c r="HP273" s="67">
        <v>0.04</v>
      </c>
      <c r="HQ273" s="67">
        <v>0.15</v>
      </c>
      <c r="HR273" s="67">
        <v>0.11</v>
      </c>
      <c r="HS273" s="67">
        <v>0.21</v>
      </c>
      <c r="HT273" s="67">
        <v>0.27</v>
      </c>
      <c r="HU273" s="67">
        <v>0.27</v>
      </c>
      <c r="HV273" s="67">
        <v>0.27</v>
      </c>
      <c r="HW273" s="67">
        <v>0.2</v>
      </c>
      <c r="HX273" s="67">
        <v>0.23</v>
      </c>
      <c r="HY273" s="67">
        <v>0.24</v>
      </c>
      <c r="HZ273" s="67">
        <v>0.16</v>
      </c>
      <c r="IA273" s="67">
        <v>0.06</v>
      </c>
      <c r="IB273" s="67">
        <v>-0.04</v>
      </c>
      <c r="IC273" s="69">
        <v>0.45</v>
      </c>
      <c r="ID273" s="69">
        <v>0.5</v>
      </c>
      <c r="IE273" s="69">
        <v>0.6</v>
      </c>
      <c r="IF273" s="69">
        <v>0.81437149986604052</v>
      </c>
      <c r="IG273" s="69">
        <v>0.7701070862867111</v>
      </c>
      <c r="IH273" s="69">
        <v>0.49414639125463422</v>
      </c>
      <c r="II273" s="69">
        <v>0.38731801969830765</v>
      </c>
      <c r="IJ273" s="69">
        <v>0.33056496836511873</v>
      </c>
      <c r="IK273" s="69">
        <v>0.50210969342760137</v>
      </c>
      <c r="IL273" s="69">
        <v>0.4980060784615537</v>
      </c>
      <c r="IM273" s="69">
        <v>0.50290370477640534</v>
      </c>
      <c r="IN273" s="69">
        <v>0.36440606333659809</v>
      </c>
      <c r="IO273" s="69">
        <v>0.34121131703541774</v>
      </c>
      <c r="IP273" s="69">
        <v>0.53670938358020226</v>
      </c>
      <c r="IQ273" s="69">
        <v>0.57839582282962954</v>
      </c>
      <c r="IR273" s="69">
        <v>0.7850270041202867</v>
      </c>
      <c r="IS273" s="69">
        <v>0.79267431783649278</v>
      </c>
      <c r="IT273" s="69">
        <v>0.61358368967359833</v>
      </c>
      <c r="IU273" s="69">
        <v>0.37388092879682222</v>
      </c>
      <c r="IV273" s="69">
        <v>8.2723420037212628E-2</v>
      </c>
      <c r="IW273" s="69">
        <v>0.17245859376100367</v>
      </c>
      <c r="IX273" s="69">
        <v>0.20965708581887355</v>
      </c>
      <c r="IY273" s="69">
        <v>0.35140343644251149</v>
      </c>
      <c r="IZ273" s="92"/>
    </row>
    <row r="274" spans="1:260" s="53" customFormat="1" ht="18" customHeight="1" x14ac:dyDescent="0.2">
      <c r="A274" s="97">
        <v>26301</v>
      </c>
      <c r="B274" s="20"/>
      <c r="C274" s="60"/>
      <c r="D274" s="29"/>
      <c r="E274" s="95"/>
      <c r="F274" s="35"/>
      <c r="G274" s="36" t="s">
        <v>266</v>
      </c>
      <c r="H274" s="71">
        <v>-0.21</v>
      </c>
      <c r="I274" s="71">
        <v>-0.09</v>
      </c>
      <c r="J274" s="71">
        <v>-0.18</v>
      </c>
      <c r="K274" s="71">
        <v>0.01</v>
      </c>
      <c r="L274" s="71">
        <v>0.03</v>
      </c>
      <c r="M274" s="71">
        <v>0.11</v>
      </c>
      <c r="N274" s="71">
        <v>-0.2</v>
      </c>
      <c r="O274" s="71">
        <v>-0.21</v>
      </c>
      <c r="P274" s="71">
        <v>-0.08</v>
      </c>
      <c r="Q274" s="71">
        <v>0</v>
      </c>
      <c r="R274" s="71">
        <v>0.14000000000000001</v>
      </c>
      <c r="S274" s="71">
        <v>0.12</v>
      </c>
      <c r="T274" s="71">
        <v>0.38</v>
      </c>
      <c r="U274" s="71">
        <v>0.18</v>
      </c>
      <c r="V274" s="71">
        <v>0.17</v>
      </c>
      <c r="W274" s="71">
        <v>7.0000000000000007E-2</v>
      </c>
      <c r="X274" s="71">
        <v>0.08</v>
      </c>
      <c r="Y274" s="71">
        <v>0.1</v>
      </c>
      <c r="Z274" s="71">
        <v>0.01</v>
      </c>
      <c r="AA274" s="71">
        <v>7.0000000000000007E-2</v>
      </c>
      <c r="AB274" s="71">
        <v>0.31</v>
      </c>
      <c r="AC274" s="71">
        <v>0.12</v>
      </c>
      <c r="AD274" s="71">
        <v>0.23</v>
      </c>
      <c r="AE274" s="71">
        <v>-0.02</v>
      </c>
      <c r="AF274" s="71">
        <v>0.13</v>
      </c>
      <c r="AG274" s="71">
        <v>-0.11</v>
      </c>
      <c r="AH274" s="71">
        <v>0.37</v>
      </c>
      <c r="AI274" s="71">
        <v>1.03</v>
      </c>
      <c r="AJ274" s="71">
        <v>1.34</v>
      </c>
      <c r="AK274" s="71">
        <v>0.28999999999999998</v>
      </c>
      <c r="AL274" s="71">
        <v>0.39</v>
      </c>
      <c r="AM274" s="71">
        <v>0.53</v>
      </c>
      <c r="AN274" s="71">
        <v>1.57</v>
      </c>
      <c r="AO274" s="71">
        <v>1.08</v>
      </c>
      <c r="AP274" s="71">
        <v>1.63</v>
      </c>
      <c r="AQ274" s="71">
        <v>1.22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</v>
      </c>
      <c r="BB274" s="71">
        <v>0</v>
      </c>
      <c r="BC274" s="71">
        <v>0</v>
      </c>
      <c r="BD274" s="71">
        <v>0</v>
      </c>
      <c r="BE274" s="71">
        <v>0</v>
      </c>
      <c r="BF274" s="71">
        <v>0</v>
      </c>
      <c r="BG274" s="71">
        <v>0</v>
      </c>
      <c r="BH274" s="71">
        <v>0</v>
      </c>
      <c r="BI274" s="71">
        <v>0</v>
      </c>
      <c r="BJ274" s="71">
        <v>0</v>
      </c>
      <c r="BK274" s="71">
        <v>0</v>
      </c>
      <c r="BL274" s="71">
        <v>0</v>
      </c>
      <c r="BM274" s="71">
        <v>0</v>
      </c>
      <c r="BN274" s="71">
        <v>0</v>
      </c>
      <c r="BO274" s="71">
        <v>0</v>
      </c>
      <c r="BP274" s="71">
        <v>0</v>
      </c>
      <c r="BQ274" s="71">
        <v>0</v>
      </c>
      <c r="BR274" s="71">
        <v>0</v>
      </c>
      <c r="BS274" s="71">
        <v>0</v>
      </c>
      <c r="BT274" s="71">
        <v>0</v>
      </c>
      <c r="BU274" s="71">
        <v>0</v>
      </c>
      <c r="BV274" s="71">
        <v>0</v>
      </c>
      <c r="BW274" s="71">
        <v>0</v>
      </c>
      <c r="BX274" s="71">
        <v>0</v>
      </c>
      <c r="BY274" s="71">
        <v>0</v>
      </c>
      <c r="BZ274" s="71">
        <v>0</v>
      </c>
      <c r="CA274" s="71">
        <v>0</v>
      </c>
      <c r="CB274" s="71">
        <v>-3.49</v>
      </c>
      <c r="CC274" s="71">
        <v>-5.0599999999999996</v>
      </c>
      <c r="CD274" s="71">
        <v>-5.0599999999999996</v>
      </c>
      <c r="CE274" s="71">
        <v>-1.62</v>
      </c>
      <c r="CF274" s="71">
        <v>0</v>
      </c>
      <c r="CG274" s="71">
        <v>3.17</v>
      </c>
      <c r="CH274" s="71">
        <v>3.18</v>
      </c>
      <c r="CI274" s="71">
        <v>3.18</v>
      </c>
      <c r="CJ274" s="71">
        <v>0</v>
      </c>
      <c r="CK274" s="71">
        <v>-1.95</v>
      </c>
      <c r="CL274" s="71">
        <v>-5.0999999999999996</v>
      </c>
      <c r="CM274" s="71">
        <v>-4.7699999999999996</v>
      </c>
      <c r="CN274" s="71">
        <v>-2.87</v>
      </c>
      <c r="CO274" s="71">
        <v>0.35</v>
      </c>
      <c r="CP274" s="71">
        <v>0</v>
      </c>
      <c r="CQ274" s="71">
        <v>0</v>
      </c>
      <c r="CR274" s="71">
        <v>0</v>
      </c>
      <c r="CS274" s="71">
        <v>0</v>
      </c>
      <c r="CT274" s="71">
        <v>0</v>
      </c>
      <c r="CU274" s="71">
        <v>0</v>
      </c>
      <c r="CV274" s="71">
        <v>0</v>
      </c>
      <c r="CW274" s="71">
        <v>-0.21</v>
      </c>
      <c r="CX274" s="71">
        <v>-0.21</v>
      </c>
      <c r="CY274" s="71">
        <v>-0.21</v>
      </c>
      <c r="CZ274" s="71">
        <v>0</v>
      </c>
      <c r="DA274" s="71">
        <v>0</v>
      </c>
      <c r="DB274" s="71">
        <v>0</v>
      </c>
      <c r="DC274" s="71">
        <v>0</v>
      </c>
      <c r="DD274" s="71">
        <v>1.92</v>
      </c>
      <c r="DE274" s="71">
        <v>-0.75</v>
      </c>
      <c r="DF274" s="71">
        <v>-0.75</v>
      </c>
      <c r="DG274" s="71">
        <v>-2.31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0</v>
      </c>
      <c r="DN274" s="71">
        <v>0.49</v>
      </c>
      <c r="DO274" s="71">
        <v>0.5</v>
      </c>
      <c r="DP274" s="71">
        <v>0.49</v>
      </c>
      <c r="DQ274" s="71">
        <v>0</v>
      </c>
      <c r="DR274" s="71">
        <v>0</v>
      </c>
      <c r="DS274" s="71">
        <v>-1.4</v>
      </c>
      <c r="DT274" s="71">
        <v>-1.41</v>
      </c>
      <c r="DU274" s="71">
        <v>-1.43</v>
      </c>
      <c r="DV274" s="71">
        <v>0</v>
      </c>
      <c r="DW274" s="71">
        <v>0</v>
      </c>
      <c r="DX274" s="71">
        <v>0</v>
      </c>
      <c r="DY274" s="71">
        <v>0</v>
      </c>
      <c r="DZ274" s="71">
        <v>0</v>
      </c>
      <c r="EA274" s="71">
        <v>0</v>
      </c>
      <c r="EB274" s="71">
        <v>0</v>
      </c>
      <c r="EC274" s="71">
        <v>0</v>
      </c>
      <c r="ED274" s="71">
        <v>0</v>
      </c>
      <c r="EE274" s="71">
        <v>0</v>
      </c>
      <c r="EF274" s="71">
        <v>0</v>
      </c>
      <c r="EG274" s="71">
        <v>0</v>
      </c>
      <c r="EH274" s="71">
        <v>0</v>
      </c>
      <c r="EI274" s="71">
        <v>0</v>
      </c>
      <c r="EJ274" s="71">
        <v>0</v>
      </c>
      <c r="EK274" s="71">
        <v>1.39</v>
      </c>
      <c r="EL274" s="71">
        <v>1.4</v>
      </c>
      <c r="EM274" s="71">
        <v>1.4</v>
      </c>
      <c r="EN274" s="71">
        <v>0</v>
      </c>
      <c r="EO274" s="71">
        <v>0</v>
      </c>
      <c r="EP274" s="71">
        <v>0</v>
      </c>
      <c r="EQ274" s="71">
        <v>0</v>
      </c>
      <c r="ER274" s="71">
        <v>0</v>
      </c>
      <c r="ES274" s="71">
        <v>1.66</v>
      </c>
      <c r="ET274" s="71">
        <v>1.65</v>
      </c>
      <c r="EU274" s="71">
        <v>1.66</v>
      </c>
      <c r="EV274" s="71">
        <v>0</v>
      </c>
      <c r="EW274" s="71">
        <v>0</v>
      </c>
      <c r="EX274" s="71">
        <v>0</v>
      </c>
      <c r="EY274" s="71">
        <v>0</v>
      </c>
      <c r="EZ274" s="71">
        <v>0</v>
      </c>
      <c r="FA274" s="71">
        <v>0</v>
      </c>
      <c r="FB274" s="71">
        <v>0</v>
      </c>
      <c r="FC274" s="71">
        <v>0.6</v>
      </c>
      <c r="FD274" s="71">
        <v>0.6</v>
      </c>
      <c r="FE274" s="71">
        <v>1.24</v>
      </c>
      <c r="FF274" s="71">
        <v>0.93</v>
      </c>
      <c r="FG274" s="71">
        <v>1.78</v>
      </c>
      <c r="FH274" s="71">
        <v>1.1499999999999999</v>
      </c>
      <c r="FI274" s="71">
        <v>0.85</v>
      </c>
      <c r="FJ274" s="71">
        <v>0</v>
      </c>
      <c r="FK274" s="71">
        <v>1.21</v>
      </c>
      <c r="FL274" s="71">
        <v>1.2</v>
      </c>
      <c r="FM274" s="71">
        <v>1.22</v>
      </c>
      <c r="FN274" s="71">
        <v>0</v>
      </c>
      <c r="FO274" s="71">
        <v>0</v>
      </c>
      <c r="FP274" s="71">
        <v>0</v>
      </c>
      <c r="FQ274" s="71">
        <v>0.08</v>
      </c>
      <c r="FR274" s="71">
        <v>0.08</v>
      </c>
      <c r="FS274" s="71">
        <v>0.67</v>
      </c>
      <c r="FT274" s="71">
        <v>1.21</v>
      </c>
      <c r="FU274" s="71">
        <v>1.21</v>
      </c>
      <c r="FV274" s="71">
        <v>0.62</v>
      </c>
      <c r="FW274" s="71">
        <v>0</v>
      </c>
      <c r="FX274" s="71">
        <v>0</v>
      </c>
      <c r="FY274" s="71">
        <v>0</v>
      </c>
      <c r="FZ274" s="71">
        <v>0</v>
      </c>
      <c r="GA274" s="71">
        <v>0</v>
      </c>
      <c r="GB274" s="71">
        <v>0</v>
      </c>
      <c r="GC274" s="71">
        <v>0</v>
      </c>
      <c r="GD274" s="71">
        <v>0</v>
      </c>
      <c r="GE274" s="71">
        <v>0</v>
      </c>
      <c r="GF274" s="71">
        <v>-0.02</v>
      </c>
      <c r="GG274" s="71">
        <v>0.32</v>
      </c>
      <c r="GH274" s="71">
        <v>1.08</v>
      </c>
      <c r="GI274" s="71">
        <v>1.1000000000000001</v>
      </c>
      <c r="GJ274" s="71">
        <v>0.75</v>
      </c>
      <c r="GK274" s="71">
        <v>0</v>
      </c>
      <c r="GL274" s="71">
        <v>0.66</v>
      </c>
      <c r="GM274" s="71">
        <v>0.65</v>
      </c>
      <c r="GN274" s="71">
        <v>0.65</v>
      </c>
      <c r="GO274" s="71">
        <v>0.05</v>
      </c>
      <c r="GP274" s="71">
        <v>0.99</v>
      </c>
      <c r="GQ274" s="71">
        <v>1.01</v>
      </c>
      <c r="GR274" s="71">
        <v>1.1599999999999999</v>
      </c>
      <c r="GS274" s="71">
        <v>0.94</v>
      </c>
      <c r="GT274" s="71">
        <v>0.9</v>
      </c>
      <c r="GU274" s="71">
        <v>1.95</v>
      </c>
      <c r="GV274" s="71">
        <v>1.2</v>
      </c>
      <c r="GW274" s="71">
        <v>1.7</v>
      </c>
      <c r="GX274" s="71">
        <v>0.49</v>
      </c>
      <c r="GY274" s="71">
        <v>0.48</v>
      </c>
      <c r="GZ274" s="71">
        <v>0</v>
      </c>
      <c r="HA274" s="71">
        <v>0.27</v>
      </c>
      <c r="HB274" s="71">
        <v>0.02</v>
      </c>
      <c r="HC274" s="71">
        <v>0.02</v>
      </c>
      <c r="HD274" s="71">
        <v>-0.25</v>
      </c>
      <c r="HE274" s="71">
        <v>0</v>
      </c>
      <c r="HF274" s="71">
        <v>0</v>
      </c>
      <c r="HG274" s="71">
        <v>0</v>
      </c>
      <c r="HH274" s="71">
        <v>0</v>
      </c>
      <c r="HI274" s="71">
        <v>0.13</v>
      </c>
      <c r="HJ274" s="71">
        <v>0.13</v>
      </c>
      <c r="HK274" s="71">
        <v>0.13</v>
      </c>
      <c r="HL274" s="71">
        <v>0</v>
      </c>
      <c r="HM274" s="71">
        <v>-0.36</v>
      </c>
      <c r="HN274" s="71">
        <v>-0.35</v>
      </c>
      <c r="HO274" s="71">
        <v>7.0000000000000007E-2</v>
      </c>
      <c r="HP274" s="71">
        <v>0.09</v>
      </c>
      <c r="HQ274" s="71">
        <v>-0.19</v>
      </c>
      <c r="HR274" s="71">
        <v>0</v>
      </c>
      <c r="HS274" s="71">
        <v>0.24</v>
      </c>
      <c r="HT274" s="71">
        <v>3.06</v>
      </c>
      <c r="HU274" s="71">
        <v>2.38</v>
      </c>
      <c r="HV274" s="71">
        <v>3.09</v>
      </c>
      <c r="HW274" s="71">
        <v>1.21</v>
      </c>
      <c r="HX274" s="71">
        <v>1.21</v>
      </c>
      <c r="HY274" s="71">
        <v>0.62</v>
      </c>
      <c r="HZ274" s="71">
        <v>-0.01</v>
      </c>
      <c r="IA274" s="71">
        <v>0</v>
      </c>
      <c r="IB274" s="71">
        <v>-0.77</v>
      </c>
      <c r="IC274" s="41">
        <v>0.45</v>
      </c>
      <c r="ID274" s="41">
        <v>0.5</v>
      </c>
      <c r="IE274" s="41">
        <v>0.6</v>
      </c>
      <c r="IF274" s="41">
        <v>0.81437149986604052</v>
      </c>
      <c r="IG274" s="41">
        <v>0.7701070862867111</v>
      </c>
      <c r="IH274" s="41">
        <v>0.49414639125463422</v>
      </c>
      <c r="II274" s="41">
        <v>0.38731801969830765</v>
      </c>
      <c r="IJ274" s="41">
        <v>0.33056496836511873</v>
      </c>
      <c r="IK274" s="41">
        <v>0.50210969342760137</v>
      </c>
      <c r="IL274" s="41">
        <v>0.4980060784615537</v>
      </c>
      <c r="IM274" s="41">
        <v>0.50290370477640534</v>
      </c>
      <c r="IN274" s="41">
        <v>0.36440606333659809</v>
      </c>
      <c r="IO274" s="41">
        <v>0.34121131703541774</v>
      </c>
      <c r="IP274" s="41">
        <v>0.53670938358020226</v>
      </c>
      <c r="IQ274" s="41">
        <v>0.57839582282962954</v>
      </c>
      <c r="IR274" s="41">
        <v>0.7850270041202867</v>
      </c>
      <c r="IS274" s="41">
        <v>0.79267431783649278</v>
      </c>
      <c r="IT274" s="41">
        <v>0.61358368967359833</v>
      </c>
      <c r="IU274" s="41">
        <v>0.37388092879682222</v>
      </c>
      <c r="IV274" s="41">
        <v>8.2723420037212628E-2</v>
      </c>
      <c r="IW274" s="41">
        <v>0.17245859376100367</v>
      </c>
      <c r="IX274" s="41">
        <v>0.20965708581887355</v>
      </c>
      <c r="IY274" s="41">
        <v>0.35140343644251149</v>
      </c>
      <c r="IZ274" s="41"/>
    </row>
    <row r="275" spans="1:260" s="53" customFormat="1" ht="18" customHeight="1" x14ac:dyDescent="0.2">
      <c r="A275" s="97">
        <v>26302</v>
      </c>
      <c r="B275" s="20"/>
      <c r="C275" s="60"/>
      <c r="D275" s="29"/>
      <c r="E275" s="95"/>
      <c r="F275" s="35"/>
      <c r="G275" s="36" t="s">
        <v>267</v>
      </c>
      <c r="H275" s="71">
        <v>-0.33</v>
      </c>
      <c r="I275" s="71">
        <v>-0.21</v>
      </c>
      <c r="J275" s="71">
        <v>-0.21</v>
      </c>
      <c r="K275" s="71">
        <v>0.05</v>
      </c>
      <c r="L275" s="71">
        <v>0.12</v>
      </c>
      <c r="M275" s="71">
        <v>0.12</v>
      </c>
      <c r="N275" s="71">
        <v>0.06</v>
      </c>
      <c r="O275" s="71">
        <v>-0.01</v>
      </c>
      <c r="P275" s="71">
        <v>-0.01</v>
      </c>
      <c r="Q275" s="71">
        <v>-0.14000000000000001</v>
      </c>
      <c r="R275" s="71">
        <v>0.03</v>
      </c>
      <c r="S275" s="71">
        <v>0.04</v>
      </c>
      <c r="T275" s="71">
        <v>0.46</v>
      </c>
      <c r="U275" s="71">
        <v>0.24</v>
      </c>
      <c r="V275" s="71">
        <v>0.24</v>
      </c>
      <c r="W275" s="71">
        <v>-0.05</v>
      </c>
      <c r="X275" s="71">
        <v>-0.16</v>
      </c>
      <c r="Y275" s="71">
        <v>-0.16</v>
      </c>
      <c r="Z275" s="71">
        <v>-0.16</v>
      </c>
      <c r="AA275" s="71">
        <v>-0.05</v>
      </c>
      <c r="AB275" s="71">
        <v>0.09</v>
      </c>
      <c r="AC275" s="71">
        <v>-0.13</v>
      </c>
      <c r="AD275" s="71">
        <v>-0.05</v>
      </c>
      <c r="AE275" s="71">
        <v>-0.18</v>
      </c>
      <c r="AF275" s="71">
        <v>0.13</v>
      </c>
      <c r="AG275" s="71">
        <v>-0.04</v>
      </c>
      <c r="AH275" s="71">
        <v>-0.04</v>
      </c>
      <c r="AI275" s="71">
        <v>0.79</v>
      </c>
      <c r="AJ275" s="71">
        <v>1.1100000000000001</v>
      </c>
      <c r="AK275" s="71">
        <v>-0.1</v>
      </c>
      <c r="AL275" s="71">
        <v>-0.23</v>
      </c>
      <c r="AM275" s="71">
        <v>-0.1</v>
      </c>
      <c r="AN275" s="71">
        <v>1.67</v>
      </c>
      <c r="AO275" s="71">
        <v>0.86</v>
      </c>
      <c r="AP275" s="71">
        <v>1.74</v>
      </c>
      <c r="AQ275" s="71">
        <v>1.17</v>
      </c>
      <c r="AR275" s="71">
        <v>2.73</v>
      </c>
      <c r="AS275" s="71">
        <v>1.85</v>
      </c>
      <c r="AT275" s="71">
        <v>0.38</v>
      </c>
      <c r="AU275" s="71">
        <v>-0.21</v>
      </c>
      <c r="AV275" s="71">
        <v>-0.48</v>
      </c>
      <c r="AW275" s="71">
        <v>0.79</v>
      </c>
      <c r="AX275" s="71">
        <v>1.85</v>
      </c>
      <c r="AY275" s="71">
        <v>1.36</v>
      </c>
      <c r="AZ275" s="71">
        <v>1.37</v>
      </c>
      <c r="BA275" s="71">
        <v>1.92</v>
      </c>
      <c r="BB275" s="71">
        <v>1.8</v>
      </c>
      <c r="BC275" s="71">
        <v>1.78</v>
      </c>
      <c r="BD275" s="71">
        <v>0.26</v>
      </c>
      <c r="BE275" s="71">
        <v>0.42</v>
      </c>
      <c r="BF275" s="71">
        <v>2.73</v>
      </c>
      <c r="BG275" s="71">
        <v>2.89</v>
      </c>
      <c r="BH275" s="71">
        <v>3.24</v>
      </c>
      <c r="BI275" s="71">
        <v>0.78</v>
      </c>
      <c r="BJ275" s="71">
        <v>1.29</v>
      </c>
      <c r="BK275" s="71">
        <v>1.57</v>
      </c>
      <c r="BL275" s="71">
        <v>1.58</v>
      </c>
      <c r="BM275" s="71">
        <v>1.45</v>
      </c>
      <c r="BN275" s="71">
        <v>1.88</v>
      </c>
      <c r="BO275" s="71">
        <v>2.13</v>
      </c>
      <c r="BP275" s="71">
        <v>1.89</v>
      </c>
      <c r="BQ275" s="71">
        <v>0.91</v>
      </c>
      <c r="BR275" s="71">
        <v>0.78</v>
      </c>
      <c r="BS275" s="71">
        <v>2.3199999999999998</v>
      </c>
      <c r="BT275" s="71">
        <v>2.4700000000000002</v>
      </c>
      <c r="BU275" s="71">
        <v>2.33</v>
      </c>
      <c r="BV275" s="71">
        <v>0.36</v>
      </c>
      <c r="BW275" s="71">
        <v>7.0000000000000007E-2</v>
      </c>
      <c r="BX275" s="71">
        <v>7.0000000000000007E-2</v>
      </c>
      <c r="BY275" s="71">
        <v>0.06</v>
      </c>
      <c r="BZ275" s="71">
        <v>0.06</v>
      </c>
      <c r="CA275" s="71">
        <v>0.43</v>
      </c>
      <c r="CB275" s="71">
        <v>0.86</v>
      </c>
      <c r="CC275" s="71">
        <v>0.7</v>
      </c>
      <c r="CD275" s="71">
        <v>0.33</v>
      </c>
      <c r="CE275" s="71">
        <v>0.84</v>
      </c>
      <c r="CF275" s="71">
        <v>0.95</v>
      </c>
      <c r="CG275" s="71">
        <v>0.95</v>
      </c>
      <c r="CH275" s="71">
        <v>1.34</v>
      </c>
      <c r="CI275" s="71">
        <v>1.42</v>
      </c>
      <c r="CJ275" s="71">
        <v>1.29</v>
      </c>
      <c r="CK275" s="71">
        <v>-0.97</v>
      </c>
      <c r="CL275" s="71">
        <v>-0.72</v>
      </c>
      <c r="CM275" s="71">
        <v>-0.31</v>
      </c>
      <c r="CN275" s="71">
        <v>0.48</v>
      </c>
      <c r="CO275" s="71">
        <v>-0.14000000000000001</v>
      </c>
      <c r="CP275" s="71">
        <v>-0.41</v>
      </c>
      <c r="CQ275" s="71">
        <v>-0.15</v>
      </c>
      <c r="CR275" s="71">
        <v>0.22</v>
      </c>
      <c r="CS275" s="71">
        <v>-0.3</v>
      </c>
      <c r="CT275" s="71">
        <v>-0.69</v>
      </c>
      <c r="CU275" s="71">
        <v>-0.76</v>
      </c>
      <c r="CV275" s="71">
        <v>-0.2</v>
      </c>
      <c r="CW275" s="71">
        <v>-0.28000000000000003</v>
      </c>
      <c r="CX275" s="71">
        <v>-0.18</v>
      </c>
      <c r="CY275" s="71">
        <v>-0.17</v>
      </c>
      <c r="CZ275" s="71">
        <v>0.02</v>
      </c>
      <c r="DA275" s="71">
        <v>-0.08</v>
      </c>
      <c r="DB275" s="71">
        <v>-0.08</v>
      </c>
      <c r="DC275" s="71">
        <v>-0.08</v>
      </c>
      <c r="DD275" s="71">
        <v>0.03</v>
      </c>
      <c r="DE275" s="71">
        <v>0.03</v>
      </c>
      <c r="DF275" s="71">
        <v>0.66</v>
      </c>
      <c r="DG275" s="71">
        <v>0.71</v>
      </c>
      <c r="DH275" s="71">
        <v>1.46</v>
      </c>
      <c r="DI275" s="71">
        <v>0.89</v>
      </c>
      <c r="DJ275" s="71">
        <v>0.9</v>
      </c>
      <c r="DK275" s="71">
        <v>0.91</v>
      </c>
      <c r="DL275" s="71">
        <v>0.3</v>
      </c>
      <c r="DM275" s="71">
        <v>0.48</v>
      </c>
      <c r="DN275" s="71">
        <v>0.48</v>
      </c>
      <c r="DO275" s="71">
        <v>0.27</v>
      </c>
      <c r="DP275" s="71">
        <v>-0.05</v>
      </c>
      <c r="DQ275" s="71">
        <v>-0.05</v>
      </c>
      <c r="DR275" s="71">
        <v>0.72</v>
      </c>
      <c r="DS275" s="71">
        <v>0.72</v>
      </c>
      <c r="DT275" s="71">
        <v>0.73</v>
      </c>
      <c r="DU275" s="71">
        <v>1.18</v>
      </c>
      <c r="DV275" s="71">
        <v>1.48</v>
      </c>
      <c r="DW275" s="71">
        <v>1.48</v>
      </c>
      <c r="DX275" s="71">
        <v>0.44</v>
      </c>
      <c r="DY275" s="71">
        <v>0.59</v>
      </c>
      <c r="DZ275" s="71">
        <v>0.59</v>
      </c>
      <c r="EA275" s="71">
        <v>2.36</v>
      </c>
      <c r="EB275" s="71">
        <v>1.88</v>
      </c>
      <c r="EC275" s="71">
        <v>1.87</v>
      </c>
      <c r="ED275" s="71">
        <v>0.2</v>
      </c>
      <c r="EE275" s="71">
        <v>0.16</v>
      </c>
      <c r="EF275" s="71">
        <v>0.16</v>
      </c>
      <c r="EG275" s="71">
        <v>0.14000000000000001</v>
      </c>
      <c r="EH275" s="71">
        <v>0.25</v>
      </c>
      <c r="EI275" s="71">
        <v>0.25</v>
      </c>
      <c r="EJ275" s="71">
        <v>0.04</v>
      </c>
      <c r="EK275" s="71">
        <v>-0.03</v>
      </c>
      <c r="EL275" s="71">
        <v>0.33</v>
      </c>
      <c r="EM275" s="71">
        <v>0.87</v>
      </c>
      <c r="EN275" s="71">
        <v>0.83</v>
      </c>
      <c r="EO275" s="71">
        <v>0.46</v>
      </c>
      <c r="EP275" s="71">
        <v>0.37</v>
      </c>
      <c r="EQ275" s="71">
        <v>0.44</v>
      </c>
      <c r="ER275" s="71">
        <v>0.44</v>
      </c>
      <c r="ES275" s="71">
        <v>2.2599999999999998</v>
      </c>
      <c r="ET275" s="71">
        <v>2.3199999999999998</v>
      </c>
      <c r="EU275" s="71">
        <v>2.33</v>
      </c>
      <c r="EV275" s="71">
        <v>0.04</v>
      </c>
      <c r="EW275" s="71">
        <v>0</v>
      </c>
      <c r="EX275" s="71">
        <v>0</v>
      </c>
      <c r="EY275" s="71">
        <v>-0.37</v>
      </c>
      <c r="EZ275" s="71">
        <v>-0.42</v>
      </c>
      <c r="FA275" s="71">
        <v>-0.42</v>
      </c>
      <c r="FB275" s="71">
        <v>-0.06</v>
      </c>
      <c r="FC275" s="71">
        <v>0.01</v>
      </c>
      <c r="FD275" s="71">
        <v>0.01</v>
      </c>
      <c r="FE275" s="71">
        <v>0.01</v>
      </c>
      <c r="FF275" s="71">
        <v>0</v>
      </c>
      <c r="FG275" s="71">
        <v>0</v>
      </c>
      <c r="FH275" s="71">
        <v>0.86</v>
      </c>
      <c r="FI275" s="71">
        <v>0.86</v>
      </c>
      <c r="FJ275" s="71">
        <v>0.86</v>
      </c>
      <c r="FK275" s="71">
        <v>0.02</v>
      </c>
      <c r="FL275" s="71">
        <v>0.03</v>
      </c>
      <c r="FM275" s="71">
        <v>0.03</v>
      </c>
      <c r="FN275" s="71">
        <v>0.03</v>
      </c>
      <c r="FO275" s="71">
        <v>0.11</v>
      </c>
      <c r="FP275" s="71">
        <v>0.11</v>
      </c>
      <c r="FQ275" s="71">
        <v>1.1000000000000001</v>
      </c>
      <c r="FR275" s="71">
        <v>1.0900000000000001</v>
      </c>
      <c r="FS275" s="71">
        <v>1.0900000000000001</v>
      </c>
      <c r="FT275" s="71">
        <v>0.13</v>
      </c>
      <c r="FU275" s="71">
        <v>0.05</v>
      </c>
      <c r="FV275" s="71">
        <v>0.05</v>
      </c>
      <c r="FW275" s="71">
        <v>-2.5099999999999998</v>
      </c>
      <c r="FX275" s="71">
        <v>-2.59</v>
      </c>
      <c r="FY275" s="71">
        <v>-2.59</v>
      </c>
      <c r="FZ275" s="71">
        <v>-2.39</v>
      </c>
      <c r="GA275" s="71">
        <v>-2.27</v>
      </c>
      <c r="GB275" s="71">
        <v>-2.25</v>
      </c>
      <c r="GC275" s="71">
        <v>0.04</v>
      </c>
      <c r="GD275" s="71">
        <v>0</v>
      </c>
      <c r="GE275" s="71">
        <v>0</v>
      </c>
      <c r="GF275" s="71">
        <v>0.96</v>
      </c>
      <c r="GG275" s="71">
        <v>1.1200000000000001</v>
      </c>
      <c r="GH275" s="71">
        <v>1.08</v>
      </c>
      <c r="GI275" s="71">
        <v>0.38</v>
      </c>
      <c r="GJ275" s="71">
        <v>0.59</v>
      </c>
      <c r="GK275" s="71">
        <v>0.57999999999999996</v>
      </c>
      <c r="GL275" s="71">
        <v>0.32</v>
      </c>
      <c r="GM275" s="71">
        <v>0.14000000000000001</v>
      </c>
      <c r="GN275" s="71">
        <v>0.14000000000000001</v>
      </c>
      <c r="GO275" s="71">
        <v>0.14000000000000001</v>
      </c>
      <c r="GP275" s="71">
        <v>-0.04</v>
      </c>
      <c r="GQ275" s="71">
        <v>-0.65</v>
      </c>
      <c r="GR275" s="71">
        <v>-0.42</v>
      </c>
      <c r="GS275" s="71">
        <v>0.25</v>
      </c>
      <c r="GT275" s="71">
        <v>0.86</v>
      </c>
      <c r="GU275" s="71">
        <v>0.65</v>
      </c>
      <c r="GV275" s="71">
        <v>0.1</v>
      </c>
      <c r="GW275" s="71">
        <v>0.1</v>
      </c>
      <c r="GX275" s="71">
        <v>0.44</v>
      </c>
      <c r="GY275" s="71">
        <v>0.54</v>
      </c>
      <c r="GZ275" s="71">
        <v>0.48</v>
      </c>
      <c r="HA275" s="71">
        <v>0.14000000000000001</v>
      </c>
      <c r="HB275" s="71">
        <v>-0.1</v>
      </c>
      <c r="HC275" s="71">
        <v>0.28999999999999998</v>
      </c>
      <c r="HD275" s="71">
        <v>1.76</v>
      </c>
      <c r="HE275" s="71">
        <v>1.77</v>
      </c>
      <c r="HF275" s="71">
        <v>1.46</v>
      </c>
      <c r="HG275" s="71">
        <v>0.47</v>
      </c>
      <c r="HH275" s="71">
        <v>0.46</v>
      </c>
      <c r="HI275" s="71">
        <v>0.46</v>
      </c>
      <c r="HJ275" s="71">
        <v>-0.05</v>
      </c>
      <c r="HK275" s="71">
        <v>-0.03</v>
      </c>
      <c r="HL275" s="71">
        <v>0.21</v>
      </c>
      <c r="HM275" s="71">
        <v>1.29</v>
      </c>
      <c r="HN275" s="71">
        <v>1.1000000000000001</v>
      </c>
      <c r="HO275" s="71">
        <v>0.88</v>
      </c>
      <c r="HP275" s="71">
        <v>-0.2</v>
      </c>
      <c r="HQ275" s="71">
        <v>0.21</v>
      </c>
      <c r="HR275" s="71">
        <v>0.21</v>
      </c>
      <c r="HS275" s="71">
        <v>0.86</v>
      </c>
      <c r="HT275" s="71">
        <v>0.6</v>
      </c>
      <c r="HU275" s="71">
        <v>0.61</v>
      </c>
      <c r="HV275" s="71">
        <v>0.05</v>
      </c>
      <c r="HW275" s="71">
        <v>-0.03</v>
      </c>
      <c r="HX275" s="71">
        <v>-0.03</v>
      </c>
      <c r="HY275" s="71">
        <v>1.1599999999999999</v>
      </c>
      <c r="HZ275" s="71">
        <v>1.39</v>
      </c>
      <c r="IA275" s="71">
        <v>1.4</v>
      </c>
      <c r="IB275" s="71">
        <v>-0.38</v>
      </c>
      <c r="IC275" s="41">
        <v>0.45</v>
      </c>
      <c r="ID275" s="41">
        <v>0.5</v>
      </c>
      <c r="IE275" s="41">
        <v>0.6</v>
      </c>
      <c r="IF275" s="41">
        <v>0.81437149986604052</v>
      </c>
      <c r="IG275" s="41">
        <v>0.7701070862867111</v>
      </c>
      <c r="IH275" s="41">
        <v>0.49414639125463422</v>
      </c>
      <c r="II275" s="41">
        <v>0.38731801969830765</v>
      </c>
      <c r="IJ275" s="41">
        <v>0.33056496836511873</v>
      </c>
      <c r="IK275" s="41">
        <v>0.50210969342760137</v>
      </c>
      <c r="IL275" s="41">
        <v>0.4980060784615537</v>
      </c>
      <c r="IM275" s="41">
        <v>0.50290370477640534</v>
      </c>
      <c r="IN275" s="41">
        <v>0.36440606333659809</v>
      </c>
      <c r="IO275" s="41">
        <v>0.34121131703541774</v>
      </c>
      <c r="IP275" s="41">
        <v>0.53670938358020226</v>
      </c>
      <c r="IQ275" s="41">
        <v>0.57839582282962954</v>
      </c>
      <c r="IR275" s="41">
        <v>0.7850270041202867</v>
      </c>
      <c r="IS275" s="41">
        <v>0.79267431783649278</v>
      </c>
      <c r="IT275" s="41">
        <v>0.61358368967359833</v>
      </c>
      <c r="IU275" s="41">
        <v>0.37388092879682222</v>
      </c>
      <c r="IV275" s="41">
        <v>8.2723420037212628E-2</v>
      </c>
      <c r="IW275" s="41">
        <v>0.17245859376100367</v>
      </c>
      <c r="IX275" s="41">
        <v>0.20965708581887355</v>
      </c>
      <c r="IY275" s="41">
        <v>0.35140343644251149</v>
      </c>
      <c r="IZ275" s="41"/>
    </row>
    <row r="276" spans="1:260" s="53" customFormat="1" ht="18" customHeight="1" x14ac:dyDescent="0.2">
      <c r="A276" s="97">
        <v>26303</v>
      </c>
      <c r="B276" s="20"/>
      <c r="C276" s="60"/>
      <c r="D276" s="29"/>
      <c r="E276" s="93"/>
      <c r="F276" s="35"/>
      <c r="G276" s="91" t="s">
        <v>268</v>
      </c>
      <c r="H276" s="71">
        <v>0.12</v>
      </c>
      <c r="I276" s="71">
        <v>0.21</v>
      </c>
      <c r="J276" s="71">
        <v>-0.1</v>
      </c>
      <c r="K276" s="71">
        <v>-0.09</v>
      </c>
      <c r="L276" s="71">
        <v>-0.2</v>
      </c>
      <c r="M276" s="71">
        <v>0.08</v>
      </c>
      <c r="N276" s="71">
        <v>-0.87</v>
      </c>
      <c r="O276" s="71">
        <v>-0.7</v>
      </c>
      <c r="P276" s="71">
        <v>-0.26</v>
      </c>
      <c r="Q276" s="71">
        <v>0.35</v>
      </c>
      <c r="R276" s="71">
        <v>0.4</v>
      </c>
      <c r="S276" s="71">
        <v>0.33</v>
      </c>
      <c r="T276" s="71">
        <v>0.17</v>
      </c>
      <c r="U276" s="71">
        <v>0.03</v>
      </c>
      <c r="V276" s="71">
        <v>0</v>
      </c>
      <c r="W276" s="71">
        <v>0.38</v>
      </c>
      <c r="X276" s="71">
        <v>0.67</v>
      </c>
      <c r="Y276" s="71">
        <v>0.73</v>
      </c>
      <c r="Z276" s="71">
        <v>0.41</v>
      </c>
      <c r="AA276" s="71">
        <v>0.35</v>
      </c>
      <c r="AB276" s="71">
        <v>0.85</v>
      </c>
      <c r="AC276" s="71">
        <v>0.76</v>
      </c>
      <c r="AD276" s="71">
        <v>0.92</v>
      </c>
      <c r="AE276" s="71">
        <v>0.39</v>
      </c>
      <c r="AF276" s="71">
        <v>0.12</v>
      </c>
      <c r="AG276" s="71">
        <v>-0.26</v>
      </c>
      <c r="AH276" s="71">
        <v>1.39</v>
      </c>
      <c r="AI276" s="71">
        <v>1.61</v>
      </c>
      <c r="AJ276" s="71">
        <v>1.89</v>
      </c>
      <c r="AK276" s="71">
        <v>1.26</v>
      </c>
      <c r="AL276" s="71">
        <v>1.91</v>
      </c>
      <c r="AM276" s="71">
        <v>2.02</v>
      </c>
      <c r="AN276" s="71">
        <v>1.3</v>
      </c>
      <c r="AO276" s="71">
        <v>1.6</v>
      </c>
      <c r="AP276" s="71">
        <v>1.39</v>
      </c>
      <c r="AQ276" s="71">
        <v>1.33</v>
      </c>
      <c r="AR276" s="71">
        <v>0.5</v>
      </c>
      <c r="AS276" s="71">
        <v>0.6</v>
      </c>
      <c r="AT276" s="71">
        <v>0.64</v>
      </c>
      <c r="AU276" s="71">
        <v>1.21</v>
      </c>
      <c r="AV276" s="71">
        <v>1.31</v>
      </c>
      <c r="AW276" s="71">
        <v>1.3</v>
      </c>
      <c r="AX276" s="71">
        <v>1.08</v>
      </c>
      <c r="AY276" s="71">
        <v>0.98</v>
      </c>
      <c r="AZ276" s="71">
        <v>1.21</v>
      </c>
      <c r="BA276" s="71">
        <v>0.76</v>
      </c>
      <c r="BB276" s="71">
        <v>0.67</v>
      </c>
      <c r="BC276" s="71">
        <v>0.91</v>
      </c>
      <c r="BD276" s="71">
        <v>1.72</v>
      </c>
      <c r="BE276" s="71">
        <v>1.74</v>
      </c>
      <c r="BF276" s="71">
        <v>1.73</v>
      </c>
      <c r="BG276" s="71">
        <v>2.0099999999999998</v>
      </c>
      <c r="BH276" s="71">
        <v>2.64</v>
      </c>
      <c r="BI276" s="71">
        <v>2.56</v>
      </c>
      <c r="BJ276" s="71">
        <v>2.12</v>
      </c>
      <c r="BK276" s="71">
        <v>1.58</v>
      </c>
      <c r="BL276" s="71">
        <v>1.63</v>
      </c>
      <c r="BM276" s="71">
        <v>3.08</v>
      </c>
      <c r="BN276" s="71">
        <v>2.4900000000000002</v>
      </c>
      <c r="BO276" s="71">
        <v>3.14</v>
      </c>
      <c r="BP276" s="71">
        <v>2.98</v>
      </c>
      <c r="BQ276" s="71">
        <v>3.85</v>
      </c>
      <c r="BR276" s="71">
        <v>2.92</v>
      </c>
      <c r="BS276" s="71">
        <v>1.87</v>
      </c>
      <c r="BT276" s="71">
        <v>1.57</v>
      </c>
      <c r="BU276" s="71">
        <v>2.2599999999999998</v>
      </c>
      <c r="BV276" s="71">
        <v>2.0699999999999998</v>
      </c>
      <c r="BW276" s="71">
        <v>1.1599999999999999</v>
      </c>
      <c r="BX276" s="71">
        <v>0.27</v>
      </c>
      <c r="BY276" s="71">
        <v>-0.2</v>
      </c>
      <c r="BZ276" s="71">
        <v>-0.3</v>
      </c>
      <c r="CA276" s="71">
        <v>-0.22</v>
      </c>
      <c r="CB276" s="71">
        <v>0.5</v>
      </c>
      <c r="CC276" s="71">
        <v>0.64</v>
      </c>
      <c r="CD276" s="71">
        <v>0.56999999999999995</v>
      </c>
      <c r="CE276" s="71">
        <v>-0.08</v>
      </c>
      <c r="CF276" s="71">
        <v>-0.31</v>
      </c>
      <c r="CG276" s="71">
        <v>-7.0000000000000007E-2</v>
      </c>
      <c r="CH276" s="71">
        <v>0.76</v>
      </c>
      <c r="CI276" s="71">
        <v>0.9</v>
      </c>
      <c r="CJ276" s="71">
        <v>0.73</v>
      </c>
      <c r="CK276" s="71">
        <v>0.47</v>
      </c>
      <c r="CL276" s="71">
        <v>0.26</v>
      </c>
      <c r="CM276" s="71">
        <v>-0.61</v>
      </c>
      <c r="CN276" s="71">
        <v>-1.1100000000000001</v>
      </c>
      <c r="CO276" s="71">
        <v>-0.86</v>
      </c>
      <c r="CP276" s="71">
        <v>0.38</v>
      </c>
      <c r="CQ276" s="71">
        <v>0.27</v>
      </c>
      <c r="CR276" s="71">
        <v>0.37</v>
      </c>
      <c r="CS276" s="71">
        <v>1.1499999999999999</v>
      </c>
      <c r="CT276" s="71">
        <v>1.52</v>
      </c>
      <c r="CU276" s="71">
        <v>1.85</v>
      </c>
      <c r="CV276" s="71">
        <v>0.6</v>
      </c>
      <c r="CW276" s="71">
        <v>0.35</v>
      </c>
      <c r="CX276" s="71">
        <v>0</v>
      </c>
      <c r="CY276" s="71">
        <v>0.16</v>
      </c>
      <c r="CZ276" s="71">
        <v>0.23</v>
      </c>
      <c r="DA276" s="71">
        <v>-0.1</v>
      </c>
      <c r="DB276" s="71">
        <v>-0.16</v>
      </c>
      <c r="DC276" s="71">
        <v>0.01</v>
      </c>
      <c r="DD276" s="71">
        <v>0.48</v>
      </c>
      <c r="DE276" s="71">
        <v>0.54</v>
      </c>
      <c r="DF276" s="71">
        <v>0.42</v>
      </c>
      <c r="DG276" s="71">
        <v>0.15</v>
      </c>
      <c r="DH276" s="71">
        <v>0.04</v>
      </c>
      <c r="DI276" s="71">
        <v>-0.39</v>
      </c>
      <c r="DJ276" s="71">
        <v>-0.32</v>
      </c>
      <c r="DK276" s="71">
        <v>-0.48</v>
      </c>
      <c r="DL276" s="71">
        <v>-0.04</v>
      </c>
      <c r="DM276" s="71">
        <v>-0.05</v>
      </c>
      <c r="DN276" s="71">
        <v>1.5</v>
      </c>
      <c r="DO276" s="71">
        <v>1.38</v>
      </c>
      <c r="DP276" s="71">
        <v>1.1200000000000001</v>
      </c>
      <c r="DQ276" s="71">
        <v>-0.09</v>
      </c>
      <c r="DR276" s="71">
        <v>0.48</v>
      </c>
      <c r="DS276" s="71">
        <v>1.1599999999999999</v>
      </c>
      <c r="DT276" s="71">
        <v>0.85</v>
      </c>
      <c r="DU276" s="71">
        <v>1.08</v>
      </c>
      <c r="DV276" s="71">
        <v>0.78</v>
      </c>
      <c r="DW276" s="71">
        <v>0.89</v>
      </c>
      <c r="DX276" s="71">
        <v>1.01</v>
      </c>
      <c r="DY276" s="71">
        <v>0.95</v>
      </c>
      <c r="DZ276" s="71">
        <v>1.46</v>
      </c>
      <c r="EA276" s="71">
        <v>1.02</v>
      </c>
      <c r="EB276" s="71">
        <v>1.38</v>
      </c>
      <c r="EC276" s="71">
        <v>2.63</v>
      </c>
      <c r="ED276" s="71">
        <v>1.96</v>
      </c>
      <c r="EE276" s="71">
        <v>1.41</v>
      </c>
      <c r="EF276" s="71">
        <v>0.08</v>
      </c>
      <c r="EG276" s="71">
        <v>1.6</v>
      </c>
      <c r="EH276" s="71">
        <v>2.0099999999999998</v>
      </c>
      <c r="EI276" s="71">
        <v>1.69</v>
      </c>
      <c r="EJ276" s="71">
        <v>0.84</v>
      </c>
      <c r="EK276" s="71">
        <v>0.62</v>
      </c>
      <c r="EL276" s="71">
        <v>0.96</v>
      </c>
      <c r="EM276" s="71">
        <v>1.28</v>
      </c>
      <c r="EN276" s="71">
        <v>1.1000000000000001</v>
      </c>
      <c r="EO276" s="71">
        <v>1.4</v>
      </c>
      <c r="EP276" s="71">
        <v>0.81</v>
      </c>
      <c r="EQ276" s="71">
        <v>0.9</v>
      </c>
      <c r="ER276" s="71">
        <v>0.28999999999999998</v>
      </c>
      <c r="ES276" s="71">
        <v>-7.0000000000000007E-2</v>
      </c>
      <c r="ET276" s="71">
        <v>-0.09</v>
      </c>
      <c r="EU276" s="71">
        <v>-0.05</v>
      </c>
      <c r="EV276" s="71">
        <v>0.24</v>
      </c>
      <c r="EW276" s="71">
        <v>0.26</v>
      </c>
      <c r="EX276" s="71">
        <v>0.26</v>
      </c>
      <c r="EY276" s="71">
        <v>0.51</v>
      </c>
      <c r="EZ276" s="71">
        <v>0.71</v>
      </c>
      <c r="FA276" s="71">
        <v>1.44</v>
      </c>
      <c r="FB276" s="71">
        <v>1.1100000000000001</v>
      </c>
      <c r="FC276" s="71">
        <v>0.89</v>
      </c>
      <c r="FD276" s="71">
        <v>0.11</v>
      </c>
      <c r="FE276" s="71">
        <v>1.75</v>
      </c>
      <c r="FF276" s="71">
        <v>2.02</v>
      </c>
      <c r="FG276" s="71">
        <v>2.19</v>
      </c>
      <c r="FH276" s="71">
        <v>0.82</v>
      </c>
      <c r="FI276" s="71">
        <v>-0.35</v>
      </c>
      <c r="FJ276" s="71">
        <v>-1.45</v>
      </c>
      <c r="FK276" s="71">
        <v>-1.87</v>
      </c>
      <c r="FL276" s="71">
        <v>-1.53</v>
      </c>
      <c r="FM276" s="71">
        <v>-0.57999999999999996</v>
      </c>
      <c r="FN276" s="71">
        <v>-0.41</v>
      </c>
      <c r="FO276" s="71">
        <v>0.28999999999999998</v>
      </c>
      <c r="FP276" s="71">
        <v>0.17</v>
      </c>
      <c r="FQ276" s="71">
        <v>-0.14000000000000001</v>
      </c>
      <c r="FR276" s="71">
        <v>-0.46</v>
      </c>
      <c r="FS276" s="71">
        <v>-0.15</v>
      </c>
      <c r="FT276" s="71">
        <v>0.27</v>
      </c>
      <c r="FU276" s="71">
        <v>1.42</v>
      </c>
      <c r="FV276" s="71">
        <v>1.24</v>
      </c>
      <c r="FW276" s="71">
        <v>1.77</v>
      </c>
      <c r="FX276" s="71">
        <v>0.9</v>
      </c>
      <c r="FY276" s="71">
        <v>1.48</v>
      </c>
      <c r="FZ276" s="71">
        <v>0.83</v>
      </c>
      <c r="GA276" s="71">
        <v>0.72</v>
      </c>
      <c r="GB276" s="71">
        <v>0.02</v>
      </c>
      <c r="GC276" s="71">
        <v>0.04</v>
      </c>
      <c r="GD276" s="71">
        <v>-0.05</v>
      </c>
      <c r="GE276" s="71">
        <v>-0.05</v>
      </c>
      <c r="GF276" s="71">
        <v>0.02</v>
      </c>
      <c r="GG276" s="71">
        <v>7.0000000000000007E-2</v>
      </c>
      <c r="GH276" s="71">
        <v>0.75</v>
      </c>
      <c r="GI276" s="71">
        <v>0.68</v>
      </c>
      <c r="GJ276" s="71">
        <v>0.84</v>
      </c>
      <c r="GK276" s="71">
        <v>0.34</v>
      </c>
      <c r="GL276" s="71">
        <v>0.47</v>
      </c>
      <c r="GM276" s="71">
        <v>0.53</v>
      </c>
      <c r="GN276" s="71">
        <v>0.87</v>
      </c>
      <c r="GO276" s="71">
        <v>0.71</v>
      </c>
      <c r="GP276" s="71">
        <v>1.17</v>
      </c>
      <c r="GQ276" s="71">
        <v>0.64</v>
      </c>
      <c r="GR276" s="71">
        <v>0.88</v>
      </c>
      <c r="GS276" s="71">
        <v>0.28000000000000003</v>
      </c>
      <c r="GT276" s="71">
        <v>0.15</v>
      </c>
      <c r="GU276" s="71">
        <v>0.17</v>
      </c>
      <c r="GV276" s="71">
        <v>0.3</v>
      </c>
      <c r="GW276" s="71">
        <v>0.55000000000000004</v>
      </c>
      <c r="GX276" s="71">
        <v>0.32</v>
      </c>
      <c r="GY276" s="71">
        <v>0.49</v>
      </c>
      <c r="GZ276" s="71">
        <v>0.64</v>
      </c>
      <c r="HA276" s="71">
        <v>0.61</v>
      </c>
      <c r="HB276" s="71">
        <v>0.31</v>
      </c>
      <c r="HC276" s="71">
        <v>0.5</v>
      </c>
      <c r="HD276" s="71">
        <v>0.72</v>
      </c>
      <c r="HE276" s="71">
        <v>0.65</v>
      </c>
      <c r="HF276" s="71">
        <v>0.16</v>
      </c>
      <c r="HG276" s="71">
        <v>1.48</v>
      </c>
      <c r="HH276" s="71">
        <v>1.53</v>
      </c>
      <c r="HI276" s="71">
        <v>1.86</v>
      </c>
      <c r="HJ276" s="71">
        <v>0.34</v>
      </c>
      <c r="HK276" s="71">
        <v>0.34</v>
      </c>
      <c r="HL276" s="71">
        <v>0.49</v>
      </c>
      <c r="HM276" s="71">
        <v>0.63</v>
      </c>
      <c r="HN276" s="71">
        <v>0.75</v>
      </c>
      <c r="HO276" s="71">
        <v>0.25</v>
      </c>
      <c r="HP276" s="71">
        <v>0.28999999999999998</v>
      </c>
      <c r="HQ276" s="71">
        <v>0.5</v>
      </c>
      <c r="HR276" s="71">
        <v>0.66</v>
      </c>
      <c r="HS276" s="71">
        <v>0.37</v>
      </c>
      <c r="HT276" s="71">
        <v>0.05</v>
      </c>
      <c r="HU276" s="71">
        <v>-0.11</v>
      </c>
      <c r="HV276" s="71">
        <v>-0.01</v>
      </c>
      <c r="HW276" s="71">
        <v>0.05</v>
      </c>
      <c r="HX276" s="71">
        <v>0.11</v>
      </c>
      <c r="HY276" s="71">
        <v>-0.15</v>
      </c>
      <c r="HZ276" s="71">
        <v>-0.11</v>
      </c>
      <c r="IA276" s="71">
        <v>-0.41</v>
      </c>
      <c r="IB276" s="71">
        <v>0.08</v>
      </c>
      <c r="IC276" s="88">
        <v>0.45</v>
      </c>
      <c r="ID276" s="88">
        <v>0.5</v>
      </c>
      <c r="IE276" s="88">
        <v>0.6</v>
      </c>
      <c r="IF276" s="88">
        <v>0.81437149986604052</v>
      </c>
      <c r="IG276" s="88">
        <v>0.7701070862867111</v>
      </c>
      <c r="IH276" s="88">
        <v>0.49414639125463422</v>
      </c>
      <c r="II276" s="88">
        <v>0.38731801969830765</v>
      </c>
      <c r="IJ276" s="88">
        <v>0.33056496836511873</v>
      </c>
      <c r="IK276" s="88">
        <v>0.50210969342760137</v>
      </c>
      <c r="IL276" s="88">
        <v>0.4980060784615537</v>
      </c>
      <c r="IM276" s="88">
        <v>0.50290370477640534</v>
      </c>
      <c r="IN276" s="88">
        <v>0.36440606333659809</v>
      </c>
      <c r="IO276" s="88">
        <v>0.34121131703541774</v>
      </c>
      <c r="IP276" s="88">
        <v>0.53670938358020226</v>
      </c>
      <c r="IQ276" s="88">
        <v>0.57839582282962954</v>
      </c>
      <c r="IR276" s="88">
        <v>0.7850270041202867</v>
      </c>
      <c r="IS276" s="88">
        <v>0.79267431783649278</v>
      </c>
      <c r="IT276" s="88">
        <v>0.61358368967359833</v>
      </c>
      <c r="IU276" s="88">
        <v>0.37388092879682222</v>
      </c>
      <c r="IV276" s="88">
        <v>8.2723420037212628E-2</v>
      </c>
      <c r="IW276" s="88">
        <v>0.17245859376100367</v>
      </c>
      <c r="IX276" s="88">
        <v>0.20965708581887355</v>
      </c>
      <c r="IY276" s="88">
        <v>0.35140343644251149</v>
      </c>
      <c r="IZ276" s="88"/>
    </row>
    <row r="277" spans="1:260" s="53" customFormat="1" ht="18" customHeight="1" x14ac:dyDescent="0.2">
      <c r="A277" s="97">
        <v>26304</v>
      </c>
      <c r="B277" s="20"/>
      <c r="C277" s="60"/>
      <c r="D277" s="29"/>
      <c r="E277" s="95"/>
      <c r="F277" s="66"/>
      <c r="G277" s="91" t="s">
        <v>269</v>
      </c>
      <c r="H277" s="71">
        <v>-0.21</v>
      </c>
      <c r="I277" s="71">
        <v>-0.09</v>
      </c>
      <c r="J277" s="71">
        <v>-0.18</v>
      </c>
      <c r="K277" s="71">
        <v>0.01</v>
      </c>
      <c r="L277" s="71">
        <v>0.03</v>
      </c>
      <c r="M277" s="71">
        <v>0.11</v>
      </c>
      <c r="N277" s="71">
        <v>-0.2</v>
      </c>
      <c r="O277" s="71">
        <v>-0.21</v>
      </c>
      <c r="P277" s="71">
        <v>-0.08</v>
      </c>
      <c r="Q277" s="71">
        <v>0</v>
      </c>
      <c r="R277" s="71">
        <v>0.14000000000000001</v>
      </c>
      <c r="S277" s="71">
        <v>0.12</v>
      </c>
      <c r="T277" s="71">
        <v>0.38</v>
      </c>
      <c r="U277" s="71">
        <v>0.18</v>
      </c>
      <c r="V277" s="71">
        <v>0.17</v>
      </c>
      <c r="W277" s="71">
        <v>7.0000000000000007E-2</v>
      </c>
      <c r="X277" s="71">
        <v>0.08</v>
      </c>
      <c r="Y277" s="71">
        <v>0.1</v>
      </c>
      <c r="Z277" s="71">
        <v>0.01</v>
      </c>
      <c r="AA277" s="71">
        <v>7.0000000000000007E-2</v>
      </c>
      <c r="AB277" s="71">
        <v>0.31</v>
      </c>
      <c r="AC277" s="71">
        <v>0.12</v>
      </c>
      <c r="AD277" s="71">
        <v>0.23</v>
      </c>
      <c r="AE277" s="71">
        <v>-0.02</v>
      </c>
      <c r="AF277" s="71">
        <v>0.13</v>
      </c>
      <c r="AG277" s="71">
        <v>-0.11</v>
      </c>
      <c r="AH277" s="71">
        <v>0.37</v>
      </c>
      <c r="AI277" s="71">
        <v>1.03</v>
      </c>
      <c r="AJ277" s="71">
        <v>1.34</v>
      </c>
      <c r="AK277" s="71">
        <v>0.28999999999999998</v>
      </c>
      <c r="AL277" s="71">
        <v>0.39</v>
      </c>
      <c r="AM277" s="71">
        <v>0.53</v>
      </c>
      <c r="AN277" s="71">
        <v>1.57</v>
      </c>
      <c r="AO277" s="71">
        <v>1.08</v>
      </c>
      <c r="AP277" s="71">
        <v>1.63</v>
      </c>
      <c r="AQ277" s="71">
        <v>1.22</v>
      </c>
      <c r="AR277" s="71">
        <v>0</v>
      </c>
      <c r="AS277" s="71">
        <v>0</v>
      </c>
      <c r="AT277" s="71">
        <v>0</v>
      </c>
      <c r="AU277" s="71">
        <v>0</v>
      </c>
      <c r="AV277" s="71">
        <v>10.25</v>
      </c>
      <c r="AW277" s="71">
        <v>10.25</v>
      </c>
      <c r="AX277" s="71">
        <v>10.25</v>
      </c>
      <c r="AY277" s="71">
        <v>0</v>
      </c>
      <c r="AZ277" s="71">
        <v>0</v>
      </c>
      <c r="BA277" s="71">
        <v>0</v>
      </c>
      <c r="BB277" s="71">
        <v>-3.83</v>
      </c>
      <c r="BC277" s="71">
        <v>-3.83</v>
      </c>
      <c r="BD277" s="71">
        <v>-3.83</v>
      </c>
      <c r="BE277" s="71">
        <v>1.27</v>
      </c>
      <c r="BF277" s="71">
        <v>1.27</v>
      </c>
      <c r="BG277" s="71">
        <v>1.27</v>
      </c>
      <c r="BH277" s="71">
        <v>7.91</v>
      </c>
      <c r="BI277" s="71">
        <v>7.91</v>
      </c>
      <c r="BJ277" s="71">
        <v>7.91</v>
      </c>
      <c r="BK277" s="71">
        <v>5.16</v>
      </c>
      <c r="BL277" s="71">
        <v>5.16</v>
      </c>
      <c r="BM277" s="71">
        <v>5.16</v>
      </c>
      <c r="BN277" s="71">
        <v>0.27</v>
      </c>
      <c r="BO277" s="71">
        <v>0.27</v>
      </c>
      <c r="BP277" s="71">
        <v>0.27</v>
      </c>
      <c r="BQ277" s="71">
        <v>-0.04</v>
      </c>
      <c r="BR277" s="71">
        <v>-0.04</v>
      </c>
      <c r="BS277" s="71">
        <v>-0.04</v>
      </c>
      <c r="BT277" s="71">
        <v>2.12</v>
      </c>
      <c r="BU277" s="71">
        <v>2.12</v>
      </c>
      <c r="BV277" s="71">
        <v>2.12</v>
      </c>
      <c r="BW277" s="71">
        <v>3.19</v>
      </c>
      <c r="BX277" s="71">
        <v>3.19</v>
      </c>
      <c r="BY277" s="71">
        <v>3.19</v>
      </c>
      <c r="BZ277" s="71">
        <v>0.86</v>
      </c>
      <c r="CA277" s="71">
        <v>0.86</v>
      </c>
      <c r="CB277" s="71">
        <v>0.86</v>
      </c>
      <c r="CC277" s="71">
        <v>2.5099999999999998</v>
      </c>
      <c r="CD277" s="71">
        <v>2.5099999999999998</v>
      </c>
      <c r="CE277" s="71">
        <v>2.5099999999999998</v>
      </c>
      <c r="CF277" s="71">
        <v>-3.77</v>
      </c>
      <c r="CG277" s="71">
        <v>-3.77</v>
      </c>
      <c r="CH277" s="71">
        <v>-3.77</v>
      </c>
      <c r="CI277" s="71">
        <v>0</v>
      </c>
      <c r="CJ277" s="71">
        <v>0</v>
      </c>
      <c r="CK277" s="71">
        <v>0</v>
      </c>
      <c r="CL277" s="71">
        <v>0</v>
      </c>
      <c r="CM277" s="71">
        <v>0</v>
      </c>
      <c r="CN277" s="71">
        <v>0</v>
      </c>
      <c r="CO277" s="71">
        <v>-0.83</v>
      </c>
      <c r="CP277" s="71">
        <v>-0.83</v>
      </c>
      <c r="CQ277" s="71">
        <v>-0.83</v>
      </c>
      <c r="CR277" s="71">
        <v>-0.19</v>
      </c>
      <c r="CS277" s="71">
        <v>-0.19</v>
      </c>
      <c r="CT277" s="71">
        <v>-0.19</v>
      </c>
      <c r="CU277" s="71">
        <v>0</v>
      </c>
      <c r="CV277" s="71">
        <v>0</v>
      </c>
      <c r="CW277" s="71">
        <v>0</v>
      </c>
      <c r="CX277" s="71">
        <v>0</v>
      </c>
      <c r="CY277" s="71">
        <v>0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2.4</v>
      </c>
      <c r="DN277" s="71">
        <v>2.4</v>
      </c>
      <c r="DO277" s="71">
        <v>2.4</v>
      </c>
      <c r="DP277" s="71">
        <v>-1.76</v>
      </c>
      <c r="DQ277" s="71">
        <v>-1.76</v>
      </c>
      <c r="DR277" s="71">
        <v>1.29</v>
      </c>
      <c r="DS277" s="71">
        <v>1.81</v>
      </c>
      <c r="DT277" s="71">
        <v>1.81</v>
      </c>
      <c r="DU277" s="71">
        <v>1.56</v>
      </c>
      <c r="DV277" s="71">
        <v>2.0099999999999998</v>
      </c>
      <c r="DW277" s="71">
        <v>2.0099999999999998</v>
      </c>
      <c r="DX277" s="71">
        <v>0.9</v>
      </c>
      <c r="DY277" s="71">
        <v>0.45</v>
      </c>
      <c r="DZ277" s="71">
        <v>0.45</v>
      </c>
      <c r="EA277" s="71">
        <v>0.79</v>
      </c>
      <c r="EB277" s="71">
        <v>2.25</v>
      </c>
      <c r="EC277" s="71">
        <v>2.25</v>
      </c>
      <c r="ED277" s="71">
        <v>1.64</v>
      </c>
      <c r="EE277" s="71">
        <v>0.82</v>
      </c>
      <c r="EF277" s="71">
        <v>0.82</v>
      </c>
      <c r="EG277" s="71">
        <v>0.63</v>
      </c>
      <c r="EH277" s="71">
        <v>3.78</v>
      </c>
      <c r="EI277" s="71">
        <v>3.78</v>
      </c>
      <c r="EJ277" s="71">
        <v>3.79</v>
      </c>
      <c r="EK277" s="71">
        <v>0.84</v>
      </c>
      <c r="EL277" s="71">
        <v>0.84</v>
      </c>
      <c r="EM277" s="71">
        <v>0.84</v>
      </c>
      <c r="EN277" s="71">
        <v>0</v>
      </c>
      <c r="EO277" s="71">
        <v>0</v>
      </c>
      <c r="EP277" s="71">
        <v>0</v>
      </c>
      <c r="EQ277" s="71">
        <v>0.9</v>
      </c>
      <c r="ER277" s="71">
        <v>0.9</v>
      </c>
      <c r="ES277" s="71">
        <v>0.85</v>
      </c>
      <c r="ET277" s="71">
        <v>-0.05</v>
      </c>
      <c r="EU277" s="71">
        <v>-0.05</v>
      </c>
      <c r="EV277" s="71">
        <v>-0.13</v>
      </c>
      <c r="EW277" s="71">
        <v>-0.13</v>
      </c>
      <c r="EX277" s="71">
        <v>-0.13</v>
      </c>
      <c r="EY277" s="71">
        <v>0</v>
      </c>
      <c r="EZ277" s="71">
        <v>-0.6</v>
      </c>
      <c r="FA277" s="71">
        <v>-0.63</v>
      </c>
      <c r="FB277" s="71">
        <v>-0.63</v>
      </c>
      <c r="FC277" s="71">
        <v>0</v>
      </c>
      <c r="FD277" s="71">
        <v>0</v>
      </c>
      <c r="FE277" s="71">
        <v>0.48</v>
      </c>
      <c r="FF277" s="71">
        <v>0.92</v>
      </c>
      <c r="FG277" s="71">
        <v>0.92</v>
      </c>
      <c r="FH277" s="71">
        <v>1.52</v>
      </c>
      <c r="FI277" s="71">
        <v>1.08</v>
      </c>
      <c r="FJ277" s="71">
        <v>1.2</v>
      </c>
      <c r="FK277" s="71">
        <v>0.4</v>
      </c>
      <c r="FL277" s="71">
        <v>0.39</v>
      </c>
      <c r="FM277" s="71">
        <v>0.28000000000000003</v>
      </c>
      <c r="FN277" s="71">
        <v>0</v>
      </c>
      <c r="FO277" s="71">
        <v>0</v>
      </c>
      <c r="FP277" s="71">
        <v>0</v>
      </c>
      <c r="FQ277" s="71">
        <v>0</v>
      </c>
      <c r="FR277" s="71">
        <v>0</v>
      </c>
      <c r="FS277" s="71">
        <v>0</v>
      </c>
      <c r="FT277" s="71">
        <v>0</v>
      </c>
      <c r="FU277" s="71">
        <v>0</v>
      </c>
      <c r="FV277" s="71">
        <v>0</v>
      </c>
      <c r="FW277" s="71">
        <v>0.31</v>
      </c>
      <c r="FX277" s="71">
        <v>0.47</v>
      </c>
      <c r="FY277" s="71">
        <v>0.47</v>
      </c>
      <c r="FZ277" s="71">
        <v>0.17</v>
      </c>
      <c r="GA277" s="71">
        <v>0.22</v>
      </c>
      <c r="GB277" s="71">
        <v>0.23</v>
      </c>
      <c r="GC277" s="71">
        <v>0.23</v>
      </c>
      <c r="GD277" s="71">
        <v>0</v>
      </c>
      <c r="GE277" s="71">
        <v>0.34</v>
      </c>
      <c r="GF277" s="71">
        <v>0.42</v>
      </c>
      <c r="GG277" s="71">
        <v>0.41</v>
      </c>
      <c r="GH277" s="71">
        <v>0.08</v>
      </c>
      <c r="GI277" s="71">
        <v>1.1399999999999999</v>
      </c>
      <c r="GJ277" s="71">
        <v>1.37</v>
      </c>
      <c r="GK277" s="71">
        <v>1.37</v>
      </c>
      <c r="GL277" s="71">
        <v>0.23</v>
      </c>
      <c r="GM277" s="71">
        <v>-0.27</v>
      </c>
      <c r="GN277" s="71">
        <v>-0.27</v>
      </c>
      <c r="GO277" s="71">
        <v>0.03</v>
      </c>
      <c r="GP277" s="71">
        <v>0.28999999999999998</v>
      </c>
      <c r="GQ277" s="71">
        <v>0.28999999999999998</v>
      </c>
      <c r="GR277" s="71">
        <v>-1.4</v>
      </c>
      <c r="GS277" s="71">
        <v>-0.8</v>
      </c>
      <c r="GT277" s="71">
        <v>-0.79</v>
      </c>
      <c r="GU277" s="71">
        <v>2.2200000000000002</v>
      </c>
      <c r="GV277" s="71">
        <v>1.61</v>
      </c>
      <c r="GW277" s="71">
        <v>2.08</v>
      </c>
      <c r="GX277" s="71">
        <v>0.47</v>
      </c>
      <c r="GY277" s="71">
        <v>0.35</v>
      </c>
      <c r="GZ277" s="71">
        <v>-0.44</v>
      </c>
      <c r="HA277" s="71">
        <v>-0.1</v>
      </c>
      <c r="HB277" s="71">
        <v>0.23</v>
      </c>
      <c r="HC277" s="71">
        <v>0.7</v>
      </c>
      <c r="HD277" s="71">
        <v>0.36</v>
      </c>
      <c r="HE277" s="71">
        <v>-0.1</v>
      </c>
      <c r="HF277" s="71">
        <v>-0.24</v>
      </c>
      <c r="HG277" s="71">
        <v>-0.24</v>
      </c>
      <c r="HH277" s="71">
        <v>0</v>
      </c>
      <c r="HI277" s="71">
        <v>0.01</v>
      </c>
      <c r="HJ277" s="71">
        <v>-0.17</v>
      </c>
      <c r="HK277" s="71">
        <v>-0.17</v>
      </c>
      <c r="HL277" s="71">
        <v>-0.18</v>
      </c>
      <c r="HM277" s="71">
        <v>0.05</v>
      </c>
      <c r="HN277" s="71">
        <v>0.05</v>
      </c>
      <c r="HO277" s="71">
        <v>0.05</v>
      </c>
      <c r="HP277" s="71">
        <v>-0.09</v>
      </c>
      <c r="HQ277" s="71">
        <v>-0.09</v>
      </c>
      <c r="HR277" s="71">
        <v>-0.34</v>
      </c>
      <c r="HS277" s="71">
        <v>-0.13</v>
      </c>
      <c r="HT277" s="71">
        <v>-0.13</v>
      </c>
      <c r="HU277" s="71">
        <v>0.12</v>
      </c>
      <c r="HV277" s="71">
        <v>0.08</v>
      </c>
      <c r="HW277" s="71">
        <v>0.23</v>
      </c>
      <c r="HX277" s="71">
        <v>0.23</v>
      </c>
      <c r="HY277" s="71">
        <v>0.18</v>
      </c>
      <c r="HZ277" s="71">
        <v>0.01</v>
      </c>
      <c r="IA277" s="71">
        <v>0.01</v>
      </c>
      <c r="IB277" s="71">
        <v>0.11</v>
      </c>
      <c r="IC277" s="92">
        <v>0.45</v>
      </c>
      <c r="ID277" s="92">
        <v>0.5</v>
      </c>
      <c r="IE277" s="92">
        <v>0.6</v>
      </c>
      <c r="IF277" s="92">
        <v>0.81437149986604052</v>
      </c>
      <c r="IG277" s="92">
        <v>0.7701070862867111</v>
      </c>
      <c r="IH277" s="92">
        <v>0.49414639125463422</v>
      </c>
      <c r="II277" s="92">
        <v>0.38731801969830765</v>
      </c>
      <c r="IJ277" s="92">
        <v>0.33056496836511873</v>
      </c>
      <c r="IK277" s="92">
        <v>0.50210969342760137</v>
      </c>
      <c r="IL277" s="92">
        <v>0.4980060784615537</v>
      </c>
      <c r="IM277" s="92">
        <v>0.50290370477640534</v>
      </c>
      <c r="IN277" s="92">
        <v>0.36440606333659809</v>
      </c>
      <c r="IO277" s="92">
        <v>0.34121131703541774</v>
      </c>
      <c r="IP277" s="92">
        <v>0.53670938358020226</v>
      </c>
      <c r="IQ277" s="92">
        <v>0.57839582282962954</v>
      </c>
      <c r="IR277" s="92">
        <v>0.7850270041202867</v>
      </c>
      <c r="IS277" s="92">
        <v>0.79267431783649278</v>
      </c>
      <c r="IT277" s="92">
        <v>0.61358368967359833</v>
      </c>
      <c r="IU277" s="92">
        <v>0.37388092879682222</v>
      </c>
      <c r="IV277" s="92">
        <v>8.2723420037212628E-2</v>
      </c>
      <c r="IW277" s="92">
        <v>0.17245859376100367</v>
      </c>
      <c r="IX277" s="92">
        <v>0.20965708581887355</v>
      </c>
      <c r="IY277" s="92">
        <v>0.35140343644251149</v>
      </c>
      <c r="IZ277" s="92"/>
    </row>
    <row r="278" spans="1:260" s="53" customFormat="1" ht="18" customHeight="1" x14ac:dyDescent="0.2">
      <c r="A278" s="97">
        <v>264</v>
      </c>
      <c r="B278" s="20"/>
      <c r="C278" s="60"/>
      <c r="D278" s="29"/>
      <c r="E278" s="95"/>
      <c r="F278" s="66" t="s">
        <v>270</v>
      </c>
      <c r="G278" s="35"/>
      <c r="H278" s="67">
        <v>-0.10494985611635187</v>
      </c>
      <c r="I278" s="67">
        <v>-0.71698453951153007</v>
      </c>
      <c r="J278" s="67">
        <v>-0.58106231567504085</v>
      </c>
      <c r="K278" s="67">
        <v>0.39502048069040518</v>
      </c>
      <c r="L278" s="67">
        <v>0.61373051702461101</v>
      </c>
      <c r="M278" s="67">
        <v>0.52846108807134029</v>
      </c>
      <c r="N278" s="67">
        <v>0.26140624654316785</v>
      </c>
      <c r="O278" s="67">
        <v>0.24525916461709224</v>
      </c>
      <c r="P278" s="67">
        <v>0.70057767303950669</v>
      </c>
      <c r="Q278" s="67">
        <v>-0.17527107293703195</v>
      </c>
      <c r="R278" s="67">
        <v>-0.27360635644815312</v>
      </c>
      <c r="S278" s="67">
        <v>-0.38780460318691296</v>
      </c>
      <c r="T278" s="67">
        <v>0.48142065349754415</v>
      </c>
      <c r="U278" s="67">
        <v>0.6621221276078556</v>
      </c>
      <c r="V278" s="67">
        <v>0.25278794539283733</v>
      </c>
      <c r="W278" s="67">
        <v>0.61532229954267637</v>
      </c>
      <c r="X278" s="67">
        <v>-5.1119304002304966E-2</v>
      </c>
      <c r="Y278" s="67">
        <v>-0.17535583694923998</v>
      </c>
      <c r="Z278" s="67">
        <v>-0.54091748216135005</v>
      </c>
      <c r="AA278" s="67">
        <v>0.43535222895265752</v>
      </c>
      <c r="AB278" s="67">
        <v>0.68286265510468869</v>
      </c>
      <c r="AC278" s="67">
        <v>0.69539758661743478</v>
      </c>
      <c r="AD278" s="67">
        <v>-0.36394175702589743</v>
      </c>
      <c r="AE278" s="67">
        <v>-0.60863945172562184</v>
      </c>
      <c r="AF278" s="67">
        <v>-0.52313745951720347</v>
      </c>
      <c r="AG278" s="67">
        <v>-0.30644011767780366</v>
      </c>
      <c r="AH278" s="67">
        <v>-0.15913089332659749</v>
      </c>
      <c r="AI278" s="67">
        <v>-0.41764419035782985</v>
      </c>
      <c r="AJ278" s="67">
        <v>0.70828399412870924</v>
      </c>
      <c r="AK278" s="67">
        <v>0.55256329535790749</v>
      </c>
      <c r="AL278" s="67">
        <v>0.55405215487521831</v>
      </c>
      <c r="AM278" s="67">
        <v>-3.1639878108419027E-2</v>
      </c>
      <c r="AN278" s="67">
        <v>0.23302207376938786</v>
      </c>
      <c r="AO278" s="67">
        <v>-0.40251733274676049</v>
      </c>
      <c r="AP278" s="67">
        <v>-0.25058042905316008</v>
      </c>
      <c r="AQ278" s="67">
        <v>-0.45056540068442669</v>
      </c>
      <c r="AR278" s="67">
        <v>4.1100373239244037E-2</v>
      </c>
      <c r="AS278" s="67">
        <v>1.2595371241826629</v>
      </c>
      <c r="AT278" s="67">
        <v>1.6742913481937129</v>
      </c>
      <c r="AU278" s="67">
        <v>1.399006566730379</v>
      </c>
      <c r="AV278" s="67">
        <v>0.54257256166564538</v>
      </c>
      <c r="AW278" s="67">
        <v>0.42266016785205113</v>
      </c>
      <c r="AX278" s="67">
        <v>0.63613843935755032</v>
      </c>
      <c r="AY278" s="67">
        <v>0.47589288586914391</v>
      </c>
      <c r="AZ278" s="67">
        <v>0.496359177283765</v>
      </c>
      <c r="BA278" s="67">
        <v>0.94187989234285008</v>
      </c>
      <c r="BB278" s="67">
        <v>1.4429061157507823</v>
      </c>
      <c r="BC278" s="67">
        <v>1.3607116258519707</v>
      </c>
      <c r="BD278" s="67">
        <v>0.89592537148816154</v>
      </c>
      <c r="BE278" s="67">
        <v>-0.81696146975766815</v>
      </c>
      <c r="BF278" s="67">
        <v>-1.0379332201568738</v>
      </c>
      <c r="BG278" s="67">
        <v>-0.40877627650949339</v>
      </c>
      <c r="BH278" s="67">
        <v>1.213011836936134</v>
      </c>
      <c r="BI278" s="67">
        <v>1.7982890516622385</v>
      </c>
      <c r="BJ278" s="67">
        <v>2.0071057921727915</v>
      </c>
      <c r="BK278" s="67">
        <v>2.0053180329419611</v>
      </c>
      <c r="BL278" s="67">
        <v>1.8865879099230576</v>
      </c>
      <c r="BM278" s="67">
        <v>1.1722214975761212</v>
      </c>
      <c r="BN278" s="67">
        <v>1.031147445001996</v>
      </c>
      <c r="BO278" s="67">
        <v>1.0153481784540921</v>
      </c>
      <c r="BP278" s="67">
        <v>1.3797065124738661</v>
      </c>
      <c r="BQ278" s="67">
        <v>0.97778938262924942</v>
      </c>
      <c r="BR278" s="67">
        <v>0.79305908376654333</v>
      </c>
      <c r="BS278" s="67">
        <v>1.7925331494938663</v>
      </c>
      <c r="BT278" s="67">
        <v>2.2039435030155472</v>
      </c>
      <c r="BU278" s="67">
        <v>2.4519830047552547</v>
      </c>
      <c r="BV278" s="67">
        <v>1.4788406450496581</v>
      </c>
      <c r="BW278" s="67">
        <v>0.88582497087788314</v>
      </c>
      <c r="BX278" s="67">
        <v>0.55838402815472266</v>
      </c>
      <c r="BY278" s="67">
        <v>5.1852809617453727E-2</v>
      </c>
      <c r="BZ278" s="67">
        <v>0.22846302792681852</v>
      </c>
      <c r="CA278" s="67">
        <v>0.47281054706706299</v>
      </c>
      <c r="CB278" s="67">
        <v>0.48596645570056968</v>
      </c>
      <c r="CC278" s="67">
        <v>0.41589251705425762</v>
      </c>
      <c r="CD278" s="67">
        <v>0.23587366754390646</v>
      </c>
      <c r="CE278" s="67">
        <v>0.16069724939991706</v>
      </c>
      <c r="CF278" s="67">
        <v>0.28817432159012918</v>
      </c>
      <c r="CG278" s="67">
        <v>0.13510316892178326</v>
      </c>
      <c r="CH278" s="67">
        <v>0.97024479719201917</v>
      </c>
      <c r="CI278" s="67">
        <v>0.76118239248191522</v>
      </c>
      <c r="CJ278" s="67">
        <v>0.35183623669844388</v>
      </c>
      <c r="CK278" s="67">
        <v>-0.86328277751774229</v>
      </c>
      <c r="CL278" s="67">
        <v>-1.4095174577850895</v>
      </c>
      <c r="CM278" s="67">
        <v>-4.7814993699978103</v>
      </c>
      <c r="CN278" s="67">
        <v>-4.9800679011045679</v>
      </c>
      <c r="CO278" s="67">
        <v>-4.2964141018319335</v>
      </c>
      <c r="CP278" s="67">
        <v>-0.67326511696336977</v>
      </c>
      <c r="CQ278" s="67">
        <v>-9.2782919537475167E-2</v>
      </c>
      <c r="CR278" s="67">
        <v>0.55960257719843376</v>
      </c>
      <c r="CS278" s="67">
        <v>1.5558362183096566</v>
      </c>
      <c r="CT278" s="67">
        <v>1.4757404496436997</v>
      </c>
      <c r="CU278" s="67">
        <v>1.1060018414628752</v>
      </c>
      <c r="CV278" s="67">
        <v>7.6780522286526848E-2</v>
      </c>
      <c r="CW278" s="67">
        <v>0.10321547699646763</v>
      </c>
      <c r="CX278" s="67">
        <v>1.0336597947690205E-2</v>
      </c>
      <c r="CY278" s="67">
        <v>0.22862668155577134</v>
      </c>
      <c r="CZ278" s="67">
        <v>0.15660842240605966</v>
      </c>
      <c r="DA278" s="67">
        <v>5.0474577468056434E-2</v>
      </c>
      <c r="DB278" s="67">
        <v>-8.8549770750090157E-2</v>
      </c>
      <c r="DC278" s="67">
        <v>0.50917099995658011</v>
      </c>
      <c r="DD278" s="67">
        <v>0.94790224820301106</v>
      </c>
      <c r="DE278" s="67">
        <v>2.6596467459205106</v>
      </c>
      <c r="DF278" s="67">
        <v>2.117961206443606</v>
      </c>
      <c r="DG278" s="67">
        <v>1.5246857009389225</v>
      </c>
      <c r="DH278" s="67">
        <v>3.6407437036423641E-3</v>
      </c>
      <c r="DI278" s="67">
        <v>3.7038333239127148E-2</v>
      </c>
      <c r="DJ278" s="67">
        <v>1.4114983184527755E-2</v>
      </c>
      <c r="DK278" s="67">
        <v>4.0523111953245143E-2</v>
      </c>
      <c r="DL278" s="67">
        <v>-2.1698514837403635E-2</v>
      </c>
      <c r="DM278" s="67">
        <v>0.37336531053228633</v>
      </c>
      <c r="DN278" s="67">
        <v>0.40040045415861936</v>
      </c>
      <c r="DO278" s="67">
        <v>0.38577564661563901</v>
      </c>
      <c r="DP278" s="67">
        <v>3.4144520346058992E-2</v>
      </c>
      <c r="DQ278" s="67">
        <v>0.12976112800019449</v>
      </c>
      <c r="DR278" s="67">
        <v>0.54888013291581805</v>
      </c>
      <c r="DS278" s="67">
        <v>1.2540863512918063</v>
      </c>
      <c r="DT278" s="67">
        <v>1.7910076197737108</v>
      </c>
      <c r="DU278" s="67">
        <v>1.54</v>
      </c>
      <c r="DV278" s="67">
        <v>0.98754215851602034</v>
      </c>
      <c r="DW278" s="67">
        <v>0.64</v>
      </c>
      <c r="DX278" s="67">
        <v>0.52</v>
      </c>
      <c r="DY278" s="67">
        <v>0.15482446920327939</v>
      </c>
      <c r="DZ278" s="67">
        <v>-7.0000000000000007E-2</v>
      </c>
      <c r="EA278" s="67">
        <v>0.04</v>
      </c>
      <c r="EB278" s="67">
        <v>9.1897763578274741E-2</v>
      </c>
      <c r="EC278" s="67">
        <v>0.2</v>
      </c>
      <c r="ED278" s="67">
        <v>0.05</v>
      </c>
      <c r="EE278" s="67">
        <v>-0.34275112927511292</v>
      </c>
      <c r="EF278" s="67">
        <v>-0.37</v>
      </c>
      <c r="EG278" s="67">
        <v>-0.4</v>
      </c>
      <c r="EH278" s="67">
        <v>0.23</v>
      </c>
      <c r="EI278" s="67">
        <v>0.41</v>
      </c>
      <c r="EJ278" s="67">
        <v>0.65</v>
      </c>
      <c r="EK278" s="67">
        <v>1.58</v>
      </c>
      <c r="EL278" s="67">
        <v>1.26</v>
      </c>
      <c r="EM278" s="67">
        <v>1.27</v>
      </c>
      <c r="EN278" s="67">
        <v>0.65</v>
      </c>
      <c r="EO278" s="67">
        <v>1.1100000000000001</v>
      </c>
      <c r="EP278" s="67">
        <v>1.23</v>
      </c>
      <c r="EQ278" s="67">
        <v>1.1599999999999999</v>
      </c>
      <c r="ER278" s="67">
        <v>0.8</v>
      </c>
      <c r="ES278" s="67">
        <v>0.37</v>
      </c>
      <c r="ET278" s="67">
        <v>0.18</v>
      </c>
      <c r="EU278" s="67">
        <v>0.17</v>
      </c>
      <c r="EV278" s="67">
        <v>0.3</v>
      </c>
      <c r="EW278" s="67">
        <v>0.32</v>
      </c>
      <c r="EX278" s="67">
        <v>0.3</v>
      </c>
      <c r="EY278" s="67">
        <v>0.21</v>
      </c>
      <c r="EZ278" s="67">
        <v>0.73</v>
      </c>
      <c r="FA278" s="67">
        <v>1.03</v>
      </c>
      <c r="FB278" s="67">
        <v>1.1499999999999999</v>
      </c>
      <c r="FC278" s="67">
        <v>0.32</v>
      </c>
      <c r="FD278" s="67">
        <v>-0.01</v>
      </c>
      <c r="FE278" s="67">
        <v>0.11</v>
      </c>
      <c r="FF278" s="67">
        <v>0.77</v>
      </c>
      <c r="FG278" s="67">
        <v>0.76</v>
      </c>
      <c r="FH278" s="67">
        <v>0.7</v>
      </c>
      <c r="FI278" s="67">
        <v>0.1</v>
      </c>
      <c r="FJ278" s="67">
        <v>0.31</v>
      </c>
      <c r="FK278" s="67">
        <v>0.25</v>
      </c>
      <c r="FL278" s="67">
        <v>0.85</v>
      </c>
      <c r="FM278" s="67">
        <v>0.56000000000000005</v>
      </c>
      <c r="FN278" s="67">
        <v>0.6</v>
      </c>
      <c r="FO278" s="67">
        <v>-0.09</v>
      </c>
      <c r="FP278" s="67">
        <v>-0.06</v>
      </c>
      <c r="FQ278" s="67">
        <v>-0.28000000000000003</v>
      </c>
      <c r="FR278" s="67">
        <v>1</v>
      </c>
      <c r="FS278" s="67">
        <v>0.97</v>
      </c>
      <c r="FT278" s="67">
        <v>1.08</v>
      </c>
      <c r="FU278" s="67">
        <v>-0.1</v>
      </c>
      <c r="FV278" s="67">
        <v>-0.46</v>
      </c>
      <c r="FW278" s="67">
        <v>-0.56999999999999995</v>
      </c>
      <c r="FX278" s="67">
        <v>0.52</v>
      </c>
      <c r="FY278" s="67">
        <v>0.82</v>
      </c>
      <c r="FZ278" s="67">
        <v>0.93</v>
      </c>
      <c r="GA278" s="67">
        <v>-0.03</v>
      </c>
      <c r="GB278" s="67">
        <v>0.03</v>
      </c>
      <c r="GC278" s="67">
        <v>-0.19</v>
      </c>
      <c r="GD278" s="67">
        <v>0.2</v>
      </c>
      <c r="GE278" s="67">
        <v>0.32</v>
      </c>
      <c r="GF278" s="67">
        <v>0.39</v>
      </c>
      <c r="GG278" s="67">
        <v>0.02</v>
      </c>
      <c r="GH278" s="67">
        <v>0.15</v>
      </c>
      <c r="GI278" s="67">
        <v>0.31</v>
      </c>
      <c r="GJ278" s="67">
        <v>0.39</v>
      </c>
      <c r="GK278" s="67">
        <v>0.28000000000000003</v>
      </c>
      <c r="GL278" s="67">
        <v>0.22</v>
      </c>
      <c r="GM278" s="67">
        <v>0.32</v>
      </c>
      <c r="GN278" s="67">
        <v>0.15</v>
      </c>
      <c r="GO278" s="67">
        <v>0.34</v>
      </c>
      <c r="GP278" s="67">
        <v>-0.13</v>
      </c>
      <c r="GQ278" s="67">
        <v>-0.13</v>
      </c>
      <c r="GR278" s="67">
        <v>-0.04</v>
      </c>
      <c r="GS278" s="67">
        <v>0.74</v>
      </c>
      <c r="GT278" s="67">
        <v>0.8</v>
      </c>
      <c r="GU278" s="67">
        <v>0.47</v>
      </c>
      <c r="GV278" s="67">
        <v>-0.04</v>
      </c>
      <c r="GW278" s="67">
        <v>0.01</v>
      </c>
      <c r="GX278" s="67">
        <v>0.06</v>
      </c>
      <c r="GY278" s="67">
        <v>0.75</v>
      </c>
      <c r="GZ278" s="67">
        <v>1.36</v>
      </c>
      <c r="HA278" s="67">
        <v>1.52</v>
      </c>
      <c r="HB278" s="67">
        <v>-1.97</v>
      </c>
      <c r="HC278" s="67">
        <v>-3.24</v>
      </c>
      <c r="HD278" s="67">
        <v>-3.41</v>
      </c>
      <c r="HE278" s="67">
        <v>-0.66</v>
      </c>
      <c r="HF278" s="67">
        <v>0.05</v>
      </c>
      <c r="HG278" s="67">
        <v>0.01</v>
      </c>
      <c r="HH278" s="67">
        <v>-0.05</v>
      </c>
      <c r="HI278" s="67">
        <v>0.01</v>
      </c>
      <c r="HJ278" s="67">
        <v>0.04</v>
      </c>
      <c r="HK278" s="67">
        <v>0.32</v>
      </c>
      <c r="HL278" s="67">
        <v>-0.24</v>
      </c>
      <c r="HM278" s="67">
        <v>-0.09</v>
      </c>
      <c r="HN278" s="67">
        <v>-0.17</v>
      </c>
      <c r="HO278" s="67">
        <v>1</v>
      </c>
      <c r="HP278" s="67">
        <v>0.84</v>
      </c>
      <c r="HQ278" s="67">
        <v>0.97</v>
      </c>
      <c r="HR278" s="67">
        <v>0.45</v>
      </c>
      <c r="HS278" s="67">
        <v>0.57999999999999996</v>
      </c>
      <c r="HT278" s="67">
        <v>0.3</v>
      </c>
      <c r="HU278" s="67">
        <v>0.3</v>
      </c>
      <c r="HV278" s="67">
        <v>0.41</v>
      </c>
      <c r="HW278" s="67">
        <v>0.46</v>
      </c>
      <c r="HX278" s="67">
        <v>0.68</v>
      </c>
      <c r="HY278" s="67">
        <v>0.7</v>
      </c>
      <c r="HZ278" s="67">
        <v>1.1100000000000001</v>
      </c>
      <c r="IA278" s="67">
        <v>0.67</v>
      </c>
      <c r="IB278" s="67">
        <v>0.49</v>
      </c>
      <c r="IC278" s="69">
        <v>0.45</v>
      </c>
      <c r="ID278" s="69">
        <v>0.5</v>
      </c>
      <c r="IE278" s="69">
        <v>0.6</v>
      </c>
      <c r="IF278" s="69">
        <v>0.81437149986604052</v>
      </c>
      <c r="IG278" s="69">
        <v>0.7701070862867111</v>
      </c>
      <c r="IH278" s="69">
        <v>0.49414639125463422</v>
      </c>
      <c r="II278" s="69">
        <v>0.38731801969830765</v>
      </c>
      <c r="IJ278" s="69">
        <v>0.33056496836511873</v>
      </c>
      <c r="IK278" s="69">
        <v>0.50210969342760137</v>
      </c>
      <c r="IL278" s="69">
        <v>0.4980060784615537</v>
      </c>
      <c r="IM278" s="69">
        <v>0.50290370477640534</v>
      </c>
      <c r="IN278" s="69">
        <v>0.36440606333659809</v>
      </c>
      <c r="IO278" s="69">
        <v>0.34121131703541774</v>
      </c>
      <c r="IP278" s="69">
        <v>0.53670938358020226</v>
      </c>
      <c r="IQ278" s="69">
        <v>0.57839582282962954</v>
      </c>
      <c r="IR278" s="69">
        <v>0.7850270041202867</v>
      </c>
      <c r="IS278" s="69">
        <v>0.79267431783649278</v>
      </c>
      <c r="IT278" s="69">
        <v>0.61358368967359833</v>
      </c>
      <c r="IU278" s="69">
        <v>0.37388092879682222</v>
      </c>
      <c r="IV278" s="69">
        <v>8.2723420037212628E-2</v>
      </c>
      <c r="IW278" s="69">
        <v>0.17245859376100367</v>
      </c>
      <c r="IX278" s="69">
        <v>0.20965708581887355</v>
      </c>
      <c r="IY278" s="69">
        <v>0.35140343644251149</v>
      </c>
      <c r="IZ278" s="92"/>
    </row>
    <row r="279" spans="1:260" s="53" customFormat="1" ht="18" customHeight="1" x14ac:dyDescent="0.2">
      <c r="A279" s="97">
        <v>26401</v>
      </c>
      <c r="B279" s="20"/>
      <c r="C279" s="60"/>
      <c r="D279" s="29"/>
      <c r="E279" s="95"/>
      <c r="F279" s="35"/>
      <c r="G279" s="36" t="s">
        <v>271</v>
      </c>
      <c r="H279" s="71">
        <v>-0.22</v>
      </c>
      <c r="I279" s="71">
        <v>-0.22</v>
      </c>
      <c r="J279" s="71">
        <v>-0.22</v>
      </c>
      <c r="K279" s="71">
        <v>-0.01</v>
      </c>
      <c r="L279" s="71">
        <v>0</v>
      </c>
      <c r="M279" s="71">
        <v>0</v>
      </c>
      <c r="N279" s="71">
        <v>0</v>
      </c>
      <c r="O279" s="71">
        <v>0</v>
      </c>
      <c r="P279" s="71">
        <v>0.8</v>
      </c>
      <c r="Q279" s="71">
        <v>-0.45</v>
      </c>
      <c r="R279" s="71">
        <v>-0.59</v>
      </c>
      <c r="S279" s="71">
        <v>-0.57999999999999996</v>
      </c>
      <c r="T279" s="71">
        <v>0.83</v>
      </c>
      <c r="U279" s="71">
        <v>1.1000000000000001</v>
      </c>
      <c r="V279" s="71">
        <v>0.41</v>
      </c>
      <c r="W279" s="71">
        <v>1.08</v>
      </c>
      <c r="X279" s="71">
        <v>-0.14000000000000001</v>
      </c>
      <c r="Y279" s="71">
        <v>-0.54</v>
      </c>
      <c r="Z279" s="71">
        <v>-1.55</v>
      </c>
      <c r="AA279" s="71">
        <v>0.05</v>
      </c>
      <c r="AB279" s="71">
        <v>0.66</v>
      </c>
      <c r="AC279" s="71">
        <v>0.88</v>
      </c>
      <c r="AD279" s="71">
        <v>-0.56000000000000005</v>
      </c>
      <c r="AE279" s="71">
        <v>-0.78</v>
      </c>
      <c r="AF279" s="71">
        <v>-0.89</v>
      </c>
      <c r="AG279" s="71">
        <v>-0.85</v>
      </c>
      <c r="AH279" s="71">
        <v>-0.84</v>
      </c>
      <c r="AI279" s="71">
        <v>-1.18</v>
      </c>
      <c r="AJ279" s="71">
        <v>0.81</v>
      </c>
      <c r="AK279" s="71">
        <v>0.81</v>
      </c>
      <c r="AL279" s="71">
        <v>0.85</v>
      </c>
      <c r="AM279" s="71">
        <v>-0.09</v>
      </c>
      <c r="AN279" s="71">
        <v>0.23</v>
      </c>
      <c r="AO279" s="71">
        <v>-0.9</v>
      </c>
      <c r="AP279" s="71">
        <v>-0.82</v>
      </c>
      <c r="AQ279" s="71">
        <v>-1.1200000000000001</v>
      </c>
      <c r="AR279" s="71">
        <v>-0.08</v>
      </c>
      <c r="AS279" s="71">
        <v>2.15</v>
      </c>
      <c r="AT279" s="71">
        <v>2.34</v>
      </c>
      <c r="AU279" s="71">
        <v>2.44</v>
      </c>
      <c r="AV279" s="71">
        <v>1.06</v>
      </c>
      <c r="AW279" s="71">
        <v>1</v>
      </c>
      <c r="AX279" s="71">
        <v>1.23</v>
      </c>
      <c r="AY279" s="71">
        <v>0.7</v>
      </c>
      <c r="AZ279" s="71">
        <v>0.7</v>
      </c>
      <c r="BA279" s="71">
        <v>0.47</v>
      </c>
      <c r="BB279" s="71">
        <v>-0.09</v>
      </c>
      <c r="BC279" s="71">
        <v>-0.28000000000000003</v>
      </c>
      <c r="BD279" s="71">
        <v>-0.59</v>
      </c>
      <c r="BE279" s="71">
        <v>-2.27</v>
      </c>
      <c r="BF279" s="71">
        <v>-2.4900000000000002</v>
      </c>
      <c r="BG279" s="71">
        <v>-0.88</v>
      </c>
      <c r="BH279" s="71">
        <v>2.46</v>
      </c>
      <c r="BI279" s="71">
        <v>3.27</v>
      </c>
      <c r="BJ279" s="71">
        <v>2.16</v>
      </c>
      <c r="BK279" s="71">
        <v>1.37</v>
      </c>
      <c r="BL279" s="71">
        <v>0.85</v>
      </c>
      <c r="BM279" s="71">
        <v>0.81</v>
      </c>
      <c r="BN279" s="71">
        <v>0.56999999999999995</v>
      </c>
      <c r="BO279" s="71">
        <v>0.5</v>
      </c>
      <c r="BP279" s="71">
        <v>0.5</v>
      </c>
      <c r="BQ279" s="71">
        <v>-0.15</v>
      </c>
      <c r="BR279" s="71">
        <v>-0.08</v>
      </c>
      <c r="BS279" s="71">
        <v>0.22</v>
      </c>
      <c r="BT279" s="71">
        <v>0.8</v>
      </c>
      <c r="BU279" s="71">
        <v>1.2</v>
      </c>
      <c r="BV279" s="71">
        <v>0.91</v>
      </c>
      <c r="BW279" s="71">
        <v>0.59</v>
      </c>
      <c r="BX279" s="71">
        <v>0.12</v>
      </c>
      <c r="BY279" s="71">
        <v>0.12</v>
      </c>
      <c r="BZ279" s="71">
        <v>0.12</v>
      </c>
      <c r="CA279" s="71">
        <v>0.65</v>
      </c>
      <c r="CB279" s="71">
        <v>0.65</v>
      </c>
      <c r="CC279" s="71">
        <v>0.65</v>
      </c>
      <c r="CD279" s="71">
        <v>0.41</v>
      </c>
      <c r="CE279" s="71">
        <v>0.43</v>
      </c>
      <c r="CF279" s="71">
        <v>0.65</v>
      </c>
      <c r="CG279" s="71">
        <v>0.24</v>
      </c>
      <c r="CH279" s="71">
        <v>0.23</v>
      </c>
      <c r="CI279" s="71">
        <v>-0.02</v>
      </c>
      <c r="CJ279" s="71">
        <v>-0.3</v>
      </c>
      <c r="CK279" s="71">
        <v>-0.3</v>
      </c>
      <c r="CL279" s="71">
        <v>-1.47</v>
      </c>
      <c r="CM279" s="71">
        <v>-7.71</v>
      </c>
      <c r="CN279" s="71">
        <v>-8.83</v>
      </c>
      <c r="CO279" s="71">
        <v>-7.42</v>
      </c>
      <c r="CP279" s="71">
        <v>-1.3</v>
      </c>
      <c r="CQ279" s="71">
        <v>-0.37</v>
      </c>
      <c r="CR279" s="71">
        <v>0.24</v>
      </c>
      <c r="CS279" s="71">
        <v>1.88</v>
      </c>
      <c r="CT279" s="71">
        <v>1.89</v>
      </c>
      <c r="CU279" s="71">
        <v>1.7</v>
      </c>
      <c r="CV279" s="71">
        <v>0.23</v>
      </c>
      <c r="CW279" s="71">
        <v>0.23</v>
      </c>
      <c r="CX279" s="71">
        <v>-0.27</v>
      </c>
      <c r="CY279" s="71">
        <v>0</v>
      </c>
      <c r="CZ279" s="71">
        <v>0</v>
      </c>
      <c r="DA279" s="71">
        <v>-0.06</v>
      </c>
      <c r="DB279" s="71">
        <v>-0.39</v>
      </c>
      <c r="DC279" s="71">
        <v>0.14000000000000001</v>
      </c>
      <c r="DD279" s="71">
        <v>0.85</v>
      </c>
      <c r="DE279" s="71">
        <v>3.52</v>
      </c>
      <c r="DF279" s="71">
        <v>2.96</v>
      </c>
      <c r="DG279" s="71">
        <v>2.27</v>
      </c>
      <c r="DH279" s="71">
        <v>-0.05</v>
      </c>
      <c r="DI279" s="71">
        <v>-0.05</v>
      </c>
      <c r="DJ279" s="71">
        <v>-0.05</v>
      </c>
      <c r="DK279" s="71">
        <v>-0.01</v>
      </c>
      <c r="DL279" s="71">
        <v>-0.01</v>
      </c>
      <c r="DM279" s="71">
        <v>0.97</v>
      </c>
      <c r="DN279" s="71">
        <v>0.88</v>
      </c>
      <c r="DO279" s="71">
        <v>0.88</v>
      </c>
      <c r="DP279" s="71">
        <v>-0.14000000000000001</v>
      </c>
      <c r="DQ279" s="71">
        <v>0.31</v>
      </c>
      <c r="DR279" s="71">
        <v>0.89</v>
      </c>
      <c r="DS279" s="71">
        <v>2.17</v>
      </c>
      <c r="DT279" s="71">
        <v>2.79</v>
      </c>
      <c r="DU279" s="71">
        <v>2.31</v>
      </c>
      <c r="DV279" s="71">
        <v>1.23</v>
      </c>
      <c r="DW279" s="71">
        <v>0.64</v>
      </c>
      <c r="DX279" s="71">
        <v>0.46</v>
      </c>
      <c r="DY279" s="71">
        <v>-0.34</v>
      </c>
      <c r="DZ279" s="71">
        <v>-0.82</v>
      </c>
      <c r="EA279" s="71">
        <v>-0.82</v>
      </c>
      <c r="EB279" s="71">
        <v>-0.57999999999999996</v>
      </c>
      <c r="EC279" s="71">
        <v>-0.28999999999999998</v>
      </c>
      <c r="ED279" s="71">
        <v>-0.28999999999999998</v>
      </c>
      <c r="EE279" s="71">
        <v>-0.77</v>
      </c>
      <c r="EF279" s="71">
        <v>-0.93</v>
      </c>
      <c r="EG279" s="71">
        <v>-0.93</v>
      </c>
      <c r="EH279" s="71">
        <v>-0.09</v>
      </c>
      <c r="EI279" s="71">
        <v>0.38</v>
      </c>
      <c r="EJ279" s="71">
        <v>0.38</v>
      </c>
      <c r="EK279" s="71">
        <v>0.45</v>
      </c>
      <c r="EL279" s="71">
        <v>0.13</v>
      </c>
      <c r="EM279" s="71">
        <v>0.66</v>
      </c>
      <c r="EN279" s="71">
        <v>1.05</v>
      </c>
      <c r="EO279" s="71">
        <v>1.73</v>
      </c>
      <c r="EP279" s="71">
        <v>1.75</v>
      </c>
      <c r="EQ279" s="71">
        <v>1.42</v>
      </c>
      <c r="ER279" s="71">
        <v>0.72</v>
      </c>
      <c r="ES279" s="71">
        <v>0.18</v>
      </c>
      <c r="ET279" s="71">
        <v>0.23</v>
      </c>
      <c r="EU279" s="71">
        <v>0.06</v>
      </c>
      <c r="EV279" s="71">
        <v>0.06</v>
      </c>
      <c r="EW279" s="71">
        <v>0.02</v>
      </c>
      <c r="EX279" s="71">
        <v>0.19</v>
      </c>
      <c r="EY279" s="71">
        <v>0.19</v>
      </c>
      <c r="EZ279" s="71">
        <v>1.06</v>
      </c>
      <c r="FA279" s="71">
        <v>1.61</v>
      </c>
      <c r="FB279" s="71">
        <v>1.79</v>
      </c>
      <c r="FC279" s="71">
        <v>0.37</v>
      </c>
      <c r="FD279" s="71">
        <v>-0.17</v>
      </c>
      <c r="FE279" s="71">
        <v>-0.17</v>
      </c>
      <c r="FF279" s="71">
        <v>0.1</v>
      </c>
      <c r="FG279" s="71">
        <v>0.09</v>
      </c>
      <c r="FH279" s="71">
        <v>-0.17</v>
      </c>
      <c r="FI279" s="71">
        <v>-0.47</v>
      </c>
      <c r="FJ279" s="71">
        <v>-0.47</v>
      </c>
      <c r="FK279" s="71">
        <v>-0.24</v>
      </c>
      <c r="FL279" s="71">
        <v>0.43</v>
      </c>
      <c r="FM279" s="71">
        <v>0.37</v>
      </c>
      <c r="FN279" s="71">
        <v>0.22</v>
      </c>
      <c r="FO279" s="71">
        <v>-0.45</v>
      </c>
      <c r="FP279" s="71">
        <v>-0.39</v>
      </c>
      <c r="FQ279" s="71">
        <v>-0.56999999999999995</v>
      </c>
      <c r="FR279" s="71">
        <v>0.75</v>
      </c>
      <c r="FS279" s="71">
        <v>0.75</v>
      </c>
      <c r="FT279" s="71">
        <v>0.93</v>
      </c>
      <c r="FU279" s="71">
        <v>0</v>
      </c>
      <c r="FV279" s="71">
        <v>-0.91</v>
      </c>
      <c r="FW279" s="71">
        <v>-0.95</v>
      </c>
      <c r="FX279" s="71">
        <v>0.64</v>
      </c>
      <c r="FY279" s="71">
        <v>1.28</v>
      </c>
      <c r="FZ279" s="71">
        <v>1.28</v>
      </c>
      <c r="GA279" s="71">
        <v>-0.28000000000000003</v>
      </c>
      <c r="GB279" s="71">
        <v>0</v>
      </c>
      <c r="GC279" s="71">
        <v>-0.78</v>
      </c>
      <c r="GD279" s="71">
        <v>-0.78</v>
      </c>
      <c r="GE279" s="71">
        <v>-0.77</v>
      </c>
      <c r="GF279" s="71">
        <v>0</v>
      </c>
      <c r="GG279" s="71">
        <v>0</v>
      </c>
      <c r="GH279" s="71">
        <v>0.46</v>
      </c>
      <c r="GI279" s="71">
        <v>0.45</v>
      </c>
      <c r="GJ279" s="71">
        <v>0.45</v>
      </c>
      <c r="GK279" s="71">
        <v>0.21</v>
      </c>
      <c r="GL279" s="71">
        <v>0.22</v>
      </c>
      <c r="GM279" s="71">
        <v>0.22</v>
      </c>
      <c r="GN279" s="71">
        <v>-0.1</v>
      </c>
      <c r="GO279" s="71">
        <v>-0.1</v>
      </c>
      <c r="GP279" s="71">
        <v>-0.1</v>
      </c>
      <c r="GQ279" s="71">
        <v>-0.09</v>
      </c>
      <c r="GR279" s="71">
        <v>0.32</v>
      </c>
      <c r="GS279" s="71">
        <v>0.87</v>
      </c>
      <c r="GT279" s="71">
        <v>0.88</v>
      </c>
      <c r="GU279" s="71">
        <v>0.47</v>
      </c>
      <c r="GV279" s="71">
        <v>0.03</v>
      </c>
      <c r="GW279" s="71">
        <v>0.21</v>
      </c>
      <c r="GX279" s="71">
        <v>0.2</v>
      </c>
      <c r="GY279" s="71">
        <v>0.09</v>
      </c>
      <c r="GZ279" s="71">
        <v>0.72</v>
      </c>
      <c r="HA279" s="71">
        <v>0.95</v>
      </c>
      <c r="HB279" s="71">
        <v>-4.57</v>
      </c>
      <c r="HC279" s="71">
        <v>-6.49</v>
      </c>
      <c r="HD279" s="71">
        <v>-6.68</v>
      </c>
      <c r="HE279" s="71">
        <v>-1.31</v>
      </c>
      <c r="HF279" s="71">
        <v>0.24</v>
      </c>
      <c r="HG279" s="71">
        <v>0.24</v>
      </c>
      <c r="HH279" s="71">
        <v>0.24</v>
      </c>
      <c r="HI279" s="71">
        <v>0.09</v>
      </c>
      <c r="HJ279" s="71">
        <v>0.09</v>
      </c>
      <c r="HK279" s="71">
        <v>0.43</v>
      </c>
      <c r="HL279" s="71">
        <v>-0.55000000000000004</v>
      </c>
      <c r="HM279" s="71">
        <v>-0.55000000000000004</v>
      </c>
      <c r="HN279" s="71">
        <v>-0.78</v>
      </c>
      <c r="HO279" s="71">
        <v>1.59</v>
      </c>
      <c r="HP279" s="71">
        <v>1.6</v>
      </c>
      <c r="HQ279" s="71">
        <v>1.49</v>
      </c>
      <c r="HR279" s="71">
        <v>0.06</v>
      </c>
      <c r="HS279" s="71">
        <v>0.06</v>
      </c>
      <c r="HT279" s="71">
        <v>0.06</v>
      </c>
      <c r="HU279" s="71">
        <v>0.35</v>
      </c>
      <c r="HV279" s="71">
        <v>0.6</v>
      </c>
      <c r="HW279" s="71">
        <v>0.6</v>
      </c>
      <c r="HX279" s="71">
        <v>1.1000000000000001</v>
      </c>
      <c r="HY279" s="71">
        <v>1.17</v>
      </c>
      <c r="HZ279" s="71">
        <v>1.96</v>
      </c>
      <c r="IA279" s="71">
        <v>0.79</v>
      </c>
      <c r="IB279" s="71">
        <v>0.47</v>
      </c>
      <c r="IC279" s="41">
        <v>0.45</v>
      </c>
      <c r="ID279" s="41">
        <v>0.5</v>
      </c>
      <c r="IE279" s="41">
        <v>0.6</v>
      </c>
      <c r="IF279" s="41">
        <v>0.81437149986604052</v>
      </c>
      <c r="IG279" s="41">
        <v>0.7701070862867111</v>
      </c>
      <c r="IH279" s="41">
        <v>0.49414639125463422</v>
      </c>
      <c r="II279" s="41">
        <v>0.38731801969830765</v>
      </c>
      <c r="IJ279" s="41">
        <v>0.33056496836511873</v>
      </c>
      <c r="IK279" s="41">
        <v>0.50210969342760137</v>
      </c>
      <c r="IL279" s="41">
        <v>0.4980060784615537</v>
      </c>
      <c r="IM279" s="41">
        <v>0.50290370477640534</v>
      </c>
      <c r="IN279" s="41">
        <v>0.36440606333659809</v>
      </c>
      <c r="IO279" s="41">
        <v>0.34121131703541774</v>
      </c>
      <c r="IP279" s="41">
        <v>0.53670938358020226</v>
      </c>
      <c r="IQ279" s="41">
        <v>0.57839582282962954</v>
      </c>
      <c r="IR279" s="41">
        <v>0.7850270041202867</v>
      </c>
      <c r="IS279" s="41">
        <v>0.79267431783649278</v>
      </c>
      <c r="IT279" s="41">
        <v>0.61358368967359833</v>
      </c>
      <c r="IU279" s="41">
        <v>0.37388092879682222</v>
      </c>
      <c r="IV279" s="41">
        <v>8.2723420037212628E-2</v>
      </c>
      <c r="IW279" s="41">
        <v>0.17245859376100367</v>
      </c>
      <c r="IX279" s="41">
        <v>0.20965708581887355</v>
      </c>
      <c r="IY279" s="41">
        <v>0.35140343644251149</v>
      </c>
      <c r="IZ279" s="41"/>
    </row>
    <row r="280" spans="1:260" s="53" customFormat="1" ht="18" customHeight="1" x14ac:dyDescent="0.2">
      <c r="A280" s="97">
        <v>26402</v>
      </c>
      <c r="B280" s="20"/>
      <c r="C280" s="60"/>
      <c r="D280" s="29"/>
      <c r="E280" s="95"/>
      <c r="F280" s="35"/>
      <c r="G280" s="36" t="s">
        <v>272</v>
      </c>
      <c r="H280" s="71">
        <v>-0.25</v>
      </c>
      <c r="I280" s="71">
        <v>0.1</v>
      </c>
      <c r="J280" s="71">
        <v>0.65</v>
      </c>
      <c r="K280" s="71">
        <v>3.46</v>
      </c>
      <c r="L280" s="71">
        <v>3.24</v>
      </c>
      <c r="M280" s="71">
        <v>2.69</v>
      </c>
      <c r="N280" s="71">
        <v>1.3</v>
      </c>
      <c r="O280" s="71">
        <v>1.21</v>
      </c>
      <c r="P280" s="71">
        <v>0.83</v>
      </c>
      <c r="Q280" s="71">
        <v>0.11</v>
      </c>
      <c r="R280" s="71">
        <v>0.11</v>
      </c>
      <c r="S280" s="71">
        <v>-0.26</v>
      </c>
      <c r="T280" s="71">
        <v>-0.18</v>
      </c>
      <c r="U280" s="71">
        <v>-0.11</v>
      </c>
      <c r="V280" s="71">
        <v>0.19</v>
      </c>
      <c r="W280" s="71">
        <v>0.18</v>
      </c>
      <c r="X280" s="71">
        <v>0.19</v>
      </c>
      <c r="Y280" s="71">
        <v>0.2</v>
      </c>
      <c r="Z280" s="71">
        <v>1.25</v>
      </c>
      <c r="AA280" s="71">
        <v>1.91</v>
      </c>
      <c r="AB280" s="71">
        <v>1.58</v>
      </c>
      <c r="AC280" s="71">
        <v>1.04</v>
      </c>
      <c r="AD280" s="71">
        <v>-0.6</v>
      </c>
      <c r="AE280" s="71">
        <v>-0.65</v>
      </c>
      <c r="AF280" s="71">
        <v>-0.57999999999999996</v>
      </c>
      <c r="AG280" s="71">
        <v>1.1599999999999999</v>
      </c>
      <c r="AH280" s="71">
        <v>1.1100000000000001</v>
      </c>
      <c r="AI280" s="71">
        <v>1.58</v>
      </c>
      <c r="AJ280" s="71">
        <v>0.92</v>
      </c>
      <c r="AK280" s="71">
        <v>1.1100000000000001</v>
      </c>
      <c r="AL280" s="71">
        <v>0.85</v>
      </c>
      <c r="AM280" s="71">
        <v>0.59</v>
      </c>
      <c r="AN280" s="71">
        <v>0.45</v>
      </c>
      <c r="AO280" s="71">
        <v>0.33</v>
      </c>
      <c r="AP280" s="71">
        <v>0.93</v>
      </c>
      <c r="AQ280" s="71">
        <v>0.54</v>
      </c>
      <c r="AR280" s="71">
        <v>0.83</v>
      </c>
      <c r="AS280" s="71">
        <v>0.73</v>
      </c>
      <c r="AT280" s="71">
        <v>2.08</v>
      </c>
      <c r="AU280" s="71">
        <v>0.38</v>
      </c>
      <c r="AV280" s="71">
        <v>0.94</v>
      </c>
      <c r="AW280" s="71">
        <v>0.28999999999999998</v>
      </c>
      <c r="AX280" s="71">
        <v>0.79</v>
      </c>
      <c r="AY280" s="71">
        <v>0.37</v>
      </c>
      <c r="AZ280" s="71">
        <v>0.08</v>
      </c>
      <c r="BA280" s="71">
        <v>1.01</v>
      </c>
      <c r="BB280" s="71">
        <v>0.89</v>
      </c>
      <c r="BC280" s="71">
        <v>1.41</v>
      </c>
      <c r="BD280" s="71">
        <v>2.46</v>
      </c>
      <c r="BE280" s="71">
        <v>3.06</v>
      </c>
      <c r="BF280" s="71">
        <v>3.22</v>
      </c>
      <c r="BG280" s="71">
        <v>1.29</v>
      </c>
      <c r="BH280" s="71">
        <v>1.94</v>
      </c>
      <c r="BI280" s="71">
        <v>2.19</v>
      </c>
      <c r="BJ280" s="71">
        <v>2.2400000000000002</v>
      </c>
      <c r="BK280" s="71">
        <v>2.96</v>
      </c>
      <c r="BL280" s="71">
        <v>4.3899999999999997</v>
      </c>
      <c r="BM280" s="71">
        <v>5.42</v>
      </c>
      <c r="BN280" s="71">
        <v>4.83</v>
      </c>
      <c r="BO280" s="71">
        <v>4.8</v>
      </c>
      <c r="BP280" s="71">
        <v>3.89</v>
      </c>
      <c r="BQ280" s="71">
        <v>2.89</v>
      </c>
      <c r="BR280" s="71">
        <v>1.2</v>
      </c>
      <c r="BS280" s="71">
        <v>1.91</v>
      </c>
      <c r="BT280" s="71">
        <v>2.2200000000000002</v>
      </c>
      <c r="BU280" s="71">
        <v>2.17</v>
      </c>
      <c r="BV280" s="71">
        <v>1.4</v>
      </c>
      <c r="BW280" s="71">
        <v>0.16</v>
      </c>
      <c r="BX280" s="71">
        <v>-0.04</v>
      </c>
      <c r="BY280" s="71">
        <v>-0.23</v>
      </c>
      <c r="BZ280" s="71">
        <v>0.8</v>
      </c>
      <c r="CA280" s="71">
        <v>0.42</v>
      </c>
      <c r="CB280" s="71">
        <v>0.64</v>
      </c>
      <c r="CC280" s="71">
        <v>0.28000000000000003</v>
      </c>
      <c r="CD280" s="71">
        <v>-0.06</v>
      </c>
      <c r="CE280" s="71">
        <v>-0.33</v>
      </c>
      <c r="CF280" s="71">
        <v>-0.45</v>
      </c>
      <c r="CG280" s="71">
        <v>0.1</v>
      </c>
      <c r="CH280" s="71">
        <v>0.08</v>
      </c>
      <c r="CI280" s="71">
        <v>-0.14000000000000001</v>
      </c>
      <c r="CJ280" s="71">
        <v>-1.1499999999999999</v>
      </c>
      <c r="CK280" s="71">
        <v>-1.48</v>
      </c>
      <c r="CL280" s="71">
        <v>-0.94</v>
      </c>
      <c r="CM280" s="71">
        <v>0.18</v>
      </c>
      <c r="CN280" s="71">
        <v>0.02</v>
      </c>
      <c r="CO280" s="71">
        <v>-0.41</v>
      </c>
      <c r="CP280" s="71">
        <v>-0.24</v>
      </c>
      <c r="CQ280" s="71">
        <v>0.27</v>
      </c>
      <c r="CR280" s="71">
        <v>0.64</v>
      </c>
      <c r="CS280" s="71">
        <v>1</v>
      </c>
      <c r="CT280" s="71">
        <v>1</v>
      </c>
      <c r="CU280" s="71">
        <v>0.94</v>
      </c>
      <c r="CV280" s="71">
        <v>-0.44</v>
      </c>
      <c r="CW280" s="71">
        <v>-0.31</v>
      </c>
      <c r="CX280" s="71">
        <v>-0.1</v>
      </c>
      <c r="CY280" s="71">
        <v>0.36</v>
      </c>
      <c r="CZ280" s="71">
        <v>0.11</v>
      </c>
      <c r="DA280" s="71">
        <v>0.86</v>
      </c>
      <c r="DB280" s="71">
        <v>1.24</v>
      </c>
      <c r="DC280" s="71">
        <v>1.43</v>
      </c>
      <c r="DD280" s="71">
        <v>1.1000000000000001</v>
      </c>
      <c r="DE280" s="71">
        <v>2.4300000000000002</v>
      </c>
      <c r="DF280" s="71">
        <v>2.42</v>
      </c>
      <c r="DG280" s="71">
        <v>1.37</v>
      </c>
      <c r="DH280" s="71">
        <v>-0.08</v>
      </c>
      <c r="DI280" s="71">
        <v>-0.08</v>
      </c>
      <c r="DJ280" s="71">
        <v>-0.16</v>
      </c>
      <c r="DK280" s="71">
        <v>-0.14000000000000001</v>
      </c>
      <c r="DL280" s="71">
        <v>-0.13</v>
      </c>
      <c r="DM280" s="71">
        <v>-0.16</v>
      </c>
      <c r="DN280" s="71">
        <v>0.43</v>
      </c>
      <c r="DO280" s="71">
        <v>0.43</v>
      </c>
      <c r="DP280" s="71">
        <v>0.49</v>
      </c>
      <c r="DQ280" s="71">
        <v>-0.76</v>
      </c>
      <c r="DR280" s="71">
        <v>0.02</v>
      </c>
      <c r="DS280" s="71">
        <v>0.36</v>
      </c>
      <c r="DT280" s="71">
        <v>1.78</v>
      </c>
      <c r="DU280" s="71">
        <v>1.8</v>
      </c>
      <c r="DV280" s="71">
        <v>1.65</v>
      </c>
      <c r="DW280" s="71">
        <v>1.56</v>
      </c>
      <c r="DX280" s="71">
        <v>0.57999999999999996</v>
      </c>
      <c r="DY280" s="71">
        <v>1.85</v>
      </c>
      <c r="DZ280" s="71">
        <v>2.17</v>
      </c>
      <c r="EA280" s="71">
        <v>3.23</v>
      </c>
      <c r="EB280" s="71">
        <v>2.52</v>
      </c>
      <c r="EC280" s="71">
        <v>2.13</v>
      </c>
      <c r="ED280" s="71">
        <v>1.47</v>
      </c>
      <c r="EE280" s="71">
        <v>0.51</v>
      </c>
      <c r="EF280" s="71">
        <v>0.93</v>
      </c>
      <c r="EG280" s="71">
        <v>0.81</v>
      </c>
      <c r="EH280" s="71">
        <v>1.94</v>
      </c>
      <c r="EI280" s="71">
        <v>1.32</v>
      </c>
      <c r="EJ280" s="71">
        <v>1.68</v>
      </c>
      <c r="EK280" s="71">
        <v>2.56</v>
      </c>
      <c r="EL280" s="71">
        <v>1.56</v>
      </c>
      <c r="EM280" s="71">
        <v>1.35</v>
      </c>
      <c r="EN280" s="71">
        <v>-0.21</v>
      </c>
      <c r="EO280" s="71">
        <v>0.41</v>
      </c>
      <c r="EP280" s="71">
        <v>1.31</v>
      </c>
      <c r="EQ280" s="71">
        <v>1.24</v>
      </c>
      <c r="ER280" s="71">
        <v>1.41</v>
      </c>
      <c r="ES280" s="71">
        <v>0.44</v>
      </c>
      <c r="ET280" s="71">
        <v>0.4</v>
      </c>
      <c r="EU280" s="71">
        <v>0.96</v>
      </c>
      <c r="EV280" s="71">
        <v>0.76</v>
      </c>
      <c r="EW280" s="71">
        <v>1.05</v>
      </c>
      <c r="EX280" s="71">
        <v>0.26</v>
      </c>
      <c r="EY280" s="71">
        <v>-0.01</v>
      </c>
      <c r="EZ280" s="71">
        <v>0.26</v>
      </c>
      <c r="FA280" s="71">
        <v>0.91</v>
      </c>
      <c r="FB280" s="71">
        <v>1.1599999999999999</v>
      </c>
      <c r="FC280" s="71">
        <v>0.9</v>
      </c>
      <c r="FD280" s="71">
        <v>0.66</v>
      </c>
      <c r="FE280" s="71">
        <v>1.1499999999999999</v>
      </c>
      <c r="FF280" s="71">
        <v>0.67</v>
      </c>
      <c r="FG280" s="71">
        <v>0.64</v>
      </c>
      <c r="FH280" s="71">
        <v>0.18</v>
      </c>
      <c r="FI280" s="71">
        <v>1.1200000000000001</v>
      </c>
      <c r="FJ280" s="71">
        <v>1.5</v>
      </c>
      <c r="FK280" s="71">
        <v>1.53</v>
      </c>
      <c r="FL280" s="71">
        <v>1.44</v>
      </c>
      <c r="FM280" s="71">
        <v>0.76</v>
      </c>
      <c r="FN280" s="71">
        <v>1.59</v>
      </c>
      <c r="FO280" s="71">
        <v>0.99</v>
      </c>
      <c r="FP280" s="71">
        <v>0.92</v>
      </c>
      <c r="FQ280" s="71">
        <v>0.16</v>
      </c>
      <c r="FR280" s="71">
        <v>0.46</v>
      </c>
      <c r="FS280" s="71">
        <v>0.28999999999999998</v>
      </c>
      <c r="FT280" s="71">
        <v>0.22</v>
      </c>
      <c r="FU280" s="71">
        <v>-0.08</v>
      </c>
      <c r="FV280" s="71">
        <v>0.87</v>
      </c>
      <c r="FW280" s="71">
        <v>0.18</v>
      </c>
      <c r="FX280" s="71">
        <v>0.99</v>
      </c>
      <c r="FY280" s="71">
        <v>0.67</v>
      </c>
      <c r="FZ280" s="71">
        <v>1.34</v>
      </c>
      <c r="GA280" s="71">
        <v>0.55000000000000004</v>
      </c>
      <c r="GB280" s="71">
        <v>-0.17</v>
      </c>
      <c r="GC280" s="71">
        <v>-0.16</v>
      </c>
      <c r="GD280" s="71">
        <v>-0.11</v>
      </c>
      <c r="GE280" s="71">
        <v>0.8</v>
      </c>
      <c r="GF280" s="71">
        <v>0.8</v>
      </c>
      <c r="GG280" s="71">
        <v>0.7</v>
      </c>
      <c r="GH280" s="71">
        <v>-0.11</v>
      </c>
      <c r="GI280" s="71">
        <v>0.54</v>
      </c>
      <c r="GJ280" s="71">
        <v>0.54</v>
      </c>
      <c r="GK280" s="71">
        <v>0.68</v>
      </c>
      <c r="GL280" s="71">
        <v>0.06</v>
      </c>
      <c r="GM280" s="71">
        <v>-0.05</v>
      </c>
      <c r="GN280" s="71">
        <v>-0.06</v>
      </c>
      <c r="GO280" s="71">
        <v>-0.06</v>
      </c>
      <c r="GP280" s="71">
        <v>-0.79</v>
      </c>
      <c r="GQ280" s="71">
        <v>-0.79</v>
      </c>
      <c r="GR280" s="71">
        <v>-0.79</v>
      </c>
      <c r="GS280" s="71">
        <v>1.33</v>
      </c>
      <c r="GT280" s="71">
        <v>1.68</v>
      </c>
      <c r="GU280" s="71">
        <v>1.3</v>
      </c>
      <c r="GV280" s="71">
        <v>-0.56000000000000005</v>
      </c>
      <c r="GW280" s="71">
        <v>-0.91</v>
      </c>
      <c r="GX280" s="71">
        <v>-0.38</v>
      </c>
      <c r="GY280" s="71">
        <v>0.25</v>
      </c>
      <c r="GZ280" s="71">
        <v>-0.24</v>
      </c>
      <c r="HA280" s="71">
        <v>-0.24</v>
      </c>
      <c r="HB280" s="71">
        <v>-0.82</v>
      </c>
      <c r="HC280" s="71">
        <v>0.01</v>
      </c>
      <c r="HD280" s="71">
        <v>0.24</v>
      </c>
      <c r="HE280" s="71">
        <v>1</v>
      </c>
      <c r="HF280" s="71">
        <v>0.44</v>
      </c>
      <c r="HG280" s="71">
        <v>0.02</v>
      </c>
      <c r="HH280" s="71">
        <v>-0.81</v>
      </c>
      <c r="HI280" s="71">
        <v>-0.25</v>
      </c>
      <c r="HJ280" s="71">
        <v>-0.02</v>
      </c>
      <c r="HK280" s="71">
        <v>0.03</v>
      </c>
      <c r="HL280" s="71">
        <v>-0.3</v>
      </c>
      <c r="HM280" s="71">
        <v>-0.38</v>
      </c>
      <c r="HN280" s="71">
        <v>0.09</v>
      </c>
      <c r="HO280" s="71">
        <v>-0.31</v>
      </c>
      <c r="HP280" s="71">
        <v>-0.3</v>
      </c>
      <c r="HQ280" s="71">
        <v>-0.28999999999999998</v>
      </c>
      <c r="HR280" s="71">
        <v>0.86</v>
      </c>
      <c r="HS280" s="71">
        <v>1.78</v>
      </c>
      <c r="HT280" s="71">
        <v>1.83</v>
      </c>
      <c r="HU280" s="71">
        <v>1.03</v>
      </c>
      <c r="HV280" s="71">
        <v>7.0000000000000007E-2</v>
      </c>
      <c r="HW280" s="71">
        <v>0</v>
      </c>
      <c r="HX280" s="71">
        <v>-0.64</v>
      </c>
      <c r="HY280" s="71">
        <v>-0.45</v>
      </c>
      <c r="HZ280" s="71">
        <v>-0.46</v>
      </c>
      <c r="IA280" s="71">
        <v>0.83</v>
      </c>
      <c r="IB280" s="71">
        <v>0.65</v>
      </c>
      <c r="IC280" s="41">
        <v>0.45</v>
      </c>
      <c r="ID280" s="41">
        <v>0.5</v>
      </c>
      <c r="IE280" s="41">
        <v>0.6</v>
      </c>
      <c r="IF280" s="41">
        <v>0.81437149986604052</v>
      </c>
      <c r="IG280" s="41">
        <v>0.7701070862867111</v>
      </c>
      <c r="IH280" s="41">
        <v>0.49414639125463422</v>
      </c>
      <c r="II280" s="41">
        <v>0.38731801969830765</v>
      </c>
      <c r="IJ280" s="41">
        <v>0.33056496836511873</v>
      </c>
      <c r="IK280" s="41">
        <v>0.50210969342760137</v>
      </c>
      <c r="IL280" s="41">
        <v>0.4980060784615537</v>
      </c>
      <c r="IM280" s="41">
        <v>0.50290370477640534</v>
      </c>
      <c r="IN280" s="41">
        <v>0.36440606333659809</v>
      </c>
      <c r="IO280" s="41">
        <v>0.34121131703541774</v>
      </c>
      <c r="IP280" s="41">
        <v>0.53670938358020226</v>
      </c>
      <c r="IQ280" s="41">
        <v>0.57839582282962954</v>
      </c>
      <c r="IR280" s="41">
        <v>0.7850270041202867</v>
      </c>
      <c r="IS280" s="41">
        <v>0.79267431783649278</v>
      </c>
      <c r="IT280" s="41">
        <v>0.61358368967359833</v>
      </c>
      <c r="IU280" s="41">
        <v>0.37388092879682222</v>
      </c>
      <c r="IV280" s="41">
        <v>8.2723420037212628E-2</v>
      </c>
      <c r="IW280" s="41">
        <v>0.17245859376100367</v>
      </c>
      <c r="IX280" s="41">
        <v>0.20965708581887355</v>
      </c>
      <c r="IY280" s="41">
        <v>0.35140343644251149</v>
      </c>
      <c r="IZ280" s="41"/>
    </row>
    <row r="281" spans="1:260" s="53" customFormat="1" ht="18" customHeight="1" x14ac:dyDescent="0.2">
      <c r="A281" s="97">
        <v>26403</v>
      </c>
      <c r="B281" s="20"/>
      <c r="C281" s="60"/>
      <c r="D281" s="29"/>
      <c r="E281" s="95"/>
      <c r="F281" s="35"/>
      <c r="G281" s="36" t="s">
        <v>273</v>
      </c>
      <c r="H281" s="71">
        <v>-0.27</v>
      </c>
      <c r="I281" s="71">
        <v>-0.37</v>
      </c>
      <c r="J281" s="71">
        <v>-0.06</v>
      </c>
      <c r="K281" s="71">
        <v>1.3</v>
      </c>
      <c r="L281" s="71">
        <v>1.3</v>
      </c>
      <c r="M281" s="71">
        <v>1.1299999999999999</v>
      </c>
      <c r="N281" s="71">
        <v>0.56999999999999995</v>
      </c>
      <c r="O281" s="71">
        <v>0.54</v>
      </c>
      <c r="P281" s="71">
        <v>0.61</v>
      </c>
      <c r="Q281" s="71">
        <v>-0.01</v>
      </c>
      <c r="R281" s="71">
        <v>-0.08</v>
      </c>
      <c r="S281" s="71">
        <v>-0.25</v>
      </c>
      <c r="T281" s="71">
        <v>0.13</v>
      </c>
      <c r="U281" s="71">
        <v>0.25</v>
      </c>
      <c r="V281" s="71">
        <v>0.06</v>
      </c>
      <c r="W281" s="71">
        <v>0.18</v>
      </c>
      <c r="X281" s="71">
        <v>-0.01</v>
      </c>
      <c r="Y281" s="71">
        <v>0.01</v>
      </c>
      <c r="Z281" s="71">
        <v>0.32</v>
      </c>
      <c r="AA281" s="71">
        <v>0.78</v>
      </c>
      <c r="AB281" s="71">
        <v>0.79</v>
      </c>
      <c r="AC281" s="71">
        <v>0.6</v>
      </c>
      <c r="AD281" s="71">
        <v>-0.21</v>
      </c>
      <c r="AE281" s="71">
        <v>-0.67</v>
      </c>
      <c r="AF281" s="71">
        <v>-0.36</v>
      </c>
      <c r="AG281" s="71">
        <v>-0.11</v>
      </c>
      <c r="AH281" s="71">
        <v>0.37</v>
      </c>
      <c r="AI281" s="71">
        <v>0.18</v>
      </c>
      <c r="AJ281" s="71">
        <v>0.53</v>
      </c>
      <c r="AK281" s="71">
        <v>0.33</v>
      </c>
      <c r="AL281" s="71">
        <v>0.28000000000000003</v>
      </c>
      <c r="AM281" s="71">
        <v>0.17</v>
      </c>
      <c r="AN281" s="71">
        <v>0.28000000000000003</v>
      </c>
      <c r="AO281" s="71">
        <v>0.1</v>
      </c>
      <c r="AP281" s="71">
        <v>0.35</v>
      </c>
      <c r="AQ281" s="71">
        <v>0.06</v>
      </c>
      <c r="AR281" s="71">
        <v>-2.2999999999999998</v>
      </c>
      <c r="AS281" s="71">
        <v>-2.2999999999999998</v>
      </c>
      <c r="AT281" s="71">
        <v>0</v>
      </c>
      <c r="AU281" s="71">
        <v>0</v>
      </c>
      <c r="AV281" s="71">
        <v>-1.73</v>
      </c>
      <c r="AW281" s="71">
        <v>-1.72</v>
      </c>
      <c r="AX281" s="71">
        <v>-1.73</v>
      </c>
      <c r="AY281" s="71">
        <v>0</v>
      </c>
      <c r="AZ281" s="71">
        <v>0</v>
      </c>
      <c r="BA281" s="71">
        <v>0</v>
      </c>
      <c r="BB281" s="71">
        <v>0</v>
      </c>
      <c r="BC281" s="71">
        <v>0</v>
      </c>
      <c r="BD281" s="71">
        <v>0</v>
      </c>
      <c r="BE281" s="71">
        <v>0</v>
      </c>
      <c r="BF281" s="71">
        <v>0</v>
      </c>
      <c r="BG281" s="71">
        <v>0</v>
      </c>
      <c r="BH281" s="71">
        <v>-3.27</v>
      </c>
      <c r="BI281" s="71">
        <v>-3.25</v>
      </c>
      <c r="BJ281" s="71">
        <v>4.67</v>
      </c>
      <c r="BK281" s="71">
        <v>8.2100000000000009</v>
      </c>
      <c r="BL281" s="71">
        <v>8.23</v>
      </c>
      <c r="BM281" s="71">
        <v>0</v>
      </c>
      <c r="BN281" s="71">
        <v>1.19</v>
      </c>
      <c r="BO281" s="71">
        <v>1.19</v>
      </c>
      <c r="BP281" s="71">
        <v>0.88</v>
      </c>
      <c r="BQ281" s="71">
        <v>-0.55000000000000004</v>
      </c>
      <c r="BR281" s="71">
        <v>-0.55000000000000004</v>
      </c>
      <c r="BS281" s="71">
        <v>-0.25</v>
      </c>
      <c r="BT281" s="71">
        <v>2.76</v>
      </c>
      <c r="BU281" s="71">
        <v>2.75</v>
      </c>
      <c r="BV281" s="71">
        <v>8.7899999999999991</v>
      </c>
      <c r="BW281" s="71">
        <v>5.86</v>
      </c>
      <c r="BX281" s="71">
        <v>5.86</v>
      </c>
      <c r="BY281" s="71">
        <v>0</v>
      </c>
      <c r="BZ281" s="71">
        <v>0</v>
      </c>
      <c r="CA281" s="71">
        <v>0</v>
      </c>
      <c r="CB281" s="71">
        <v>0</v>
      </c>
      <c r="CC281" s="71">
        <v>0.2</v>
      </c>
      <c r="CD281" s="71">
        <v>0.2</v>
      </c>
      <c r="CE281" s="71">
        <v>0.2</v>
      </c>
      <c r="CF281" s="71">
        <v>0.46</v>
      </c>
      <c r="CG281" s="71">
        <v>0.46</v>
      </c>
      <c r="CH281" s="71">
        <v>0.46</v>
      </c>
      <c r="CI281" s="71">
        <v>0</v>
      </c>
      <c r="CJ281" s="71">
        <v>0</v>
      </c>
      <c r="CK281" s="71">
        <v>0</v>
      </c>
      <c r="CL281" s="71">
        <v>1.82</v>
      </c>
      <c r="CM281" s="71">
        <v>1.83</v>
      </c>
      <c r="CN281" s="71">
        <v>1.83</v>
      </c>
      <c r="CO281" s="71">
        <v>0</v>
      </c>
      <c r="CP281" s="71">
        <v>0</v>
      </c>
      <c r="CQ281" s="71">
        <v>0</v>
      </c>
      <c r="CR281" s="71">
        <v>1.17</v>
      </c>
      <c r="CS281" s="71">
        <v>1.17</v>
      </c>
      <c r="CT281" s="71">
        <v>1.17</v>
      </c>
      <c r="CU281" s="71">
        <v>0</v>
      </c>
      <c r="CV281" s="71">
        <v>0</v>
      </c>
      <c r="CW281" s="71">
        <v>0</v>
      </c>
      <c r="CX281" s="71">
        <v>1.22</v>
      </c>
      <c r="CY281" s="71">
        <v>1.22</v>
      </c>
      <c r="CZ281" s="71">
        <v>1.22</v>
      </c>
      <c r="DA281" s="71">
        <v>0</v>
      </c>
      <c r="DB281" s="71">
        <v>0</v>
      </c>
      <c r="DC281" s="71">
        <v>0</v>
      </c>
      <c r="DD281" s="71">
        <v>0.46</v>
      </c>
      <c r="DE281" s="71">
        <v>0.46</v>
      </c>
      <c r="DF281" s="71">
        <v>0.46</v>
      </c>
      <c r="DG281" s="71">
        <v>0.15</v>
      </c>
      <c r="DH281" s="71">
        <v>0.15</v>
      </c>
      <c r="DI281" s="71">
        <v>0.15</v>
      </c>
      <c r="DJ281" s="71">
        <v>0</v>
      </c>
      <c r="DK281" s="71">
        <v>0</v>
      </c>
      <c r="DL281" s="71">
        <v>0</v>
      </c>
      <c r="DM281" s="71">
        <v>0</v>
      </c>
      <c r="DN281" s="71">
        <v>0</v>
      </c>
      <c r="DO281" s="71">
        <v>0</v>
      </c>
      <c r="DP281" s="71">
        <v>0</v>
      </c>
      <c r="DQ281" s="71">
        <v>0</v>
      </c>
      <c r="DR281" s="71">
        <v>0</v>
      </c>
      <c r="DS281" s="71">
        <v>0</v>
      </c>
      <c r="DT281" s="71">
        <v>0</v>
      </c>
      <c r="DU281" s="71">
        <v>0</v>
      </c>
      <c r="DV281" s="71">
        <v>1.04</v>
      </c>
      <c r="DW281" s="71">
        <v>1.04</v>
      </c>
      <c r="DX281" s="71">
        <v>1.05</v>
      </c>
      <c r="DY281" s="71">
        <v>0</v>
      </c>
      <c r="DZ281" s="71">
        <v>0</v>
      </c>
      <c r="EA281" s="71">
        <v>0</v>
      </c>
      <c r="EB281" s="71">
        <v>0</v>
      </c>
      <c r="EC281" s="71">
        <v>0</v>
      </c>
      <c r="ED281" s="71">
        <v>0</v>
      </c>
      <c r="EE281" s="71">
        <v>0</v>
      </c>
      <c r="EF281" s="71">
        <v>0</v>
      </c>
      <c r="EG281" s="71">
        <v>0</v>
      </c>
      <c r="EH281" s="71">
        <v>0</v>
      </c>
      <c r="EI281" s="71">
        <v>0</v>
      </c>
      <c r="EJ281" s="71">
        <v>0</v>
      </c>
      <c r="EK281" s="71">
        <v>0</v>
      </c>
      <c r="EL281" s="71">
        <v>0</v>
      </c>
      <c r="EM281" s="71">
        <v>0</v>
      </c>
      <c r="EN281" s="71">
        <v>0</v>
      </c>
      <c r="EO281" s="71">
        <v>0</v>
      </c>
      <c r="EP281" s="71">
        <v>0</v>
      </c>
      <c r="EQ281" s="71">
        <v>2.85</v>
      </c>
      <c r="ER281" s="71">
        <v>2.84</v>
      </c>
      <c r="ES281" s="71">
        <v>2.84</v>
      </c>
      <c r="ET281" s="71">
        <v>0</v>
      </c>
      <c r="EU281" s="71">
        <v>0</v>
      </c>
      <c r="EV281" s="71">
        <v>0</v>
      </c>
      <c r="EW281" s="71">
        <v>0</v>
      </c>
      <c r="EX281" s="71">
        <v>0</v>
      </c>
      <c r="EY281" s="71">
        <v>0</v>
      </c>
      <c r="EZ281" s="71">
        <v>0</v>
      </c>
      <c r="FA281" s="71">
        <v>0</v>
      </c>
      <c r="FB281" s="71">
        <v>0</v>
      </c>
      <c r="FC281" s="71">
        <v>0</v>
      </c>
      <c r="FD281" s="71">
        <v>0</v>
      </c>
      <c r="FE281" s="71">
        <v>0</v>
      </c>
      <c r="FF281" s="71">
        <v>1.33</v>
      </c>
      <c r="FG281" s="71">
        <v>1.33</v>
      </c>
      <c r="FH281" s="71">
        <v>1.32</v>
      </c>
      <c r="FI281" s="71">
        <v>0</v>
      </c>
      <c r="FJ281" s="71">
        <v>0</v>
      </c>
      <c r="FK281" s="71">
        <v>0</v>
      </c>
      <c r="FL281" s="71">
        <v>0</v>
      </c>
      <c r="FM281" s="71">
        <v>0</v>
      </c>
      <c r="FN281" s="71">
        <v>0</v>
      </c>
      <c r="FO281" s="71">
        <v>0</v>
      </c>
      <c r="FP281" s="71">
        <v>0</v>
      </c>
      <c r="FQ281" s="71">
        <v>0</v>
      </c>
      <c r="FR281" s="71">
        <v>6.76</v>
      </c>
      <c r="FS281" s="71">
        <v>6.76</v>
      </c>
      <c r="FT281" s="71">
        <v>6.8</v>
      </c>
      <c r="FU281" s="71">
        <v>-1.39</v>
      </c>
      <c r="FV281" s="71">
        <v>-1.39</v>
      </c>
      <c r="FW281" s="71">
        <v>-1.4</v>
      </c>
      <c r="FX281" s="71">
        <v>0</v>
      </c>
      <c r="FY281" s="71">
        <v>0</v>
      </c>
      <c r="FZ281" s="71">
        <v>0</v>
      </c>
      <c r="GA281" s="71">
        <v>0</v>
      </c>
      <c r="GB281" s="71">
        <v>0</v>
      </c>
      <c r="GC281" s="71">
        <v>0</v>
      </c>
      <c r="GD281" s="71">
        <v>2.85</v>
      </c>
      <c r="GE281" s="71">
        <v>2.85</v>
      </c>
      <c r="GF281" s="71">
        <v>2.85</v>
      </c>
      <c r="GG281" s="71">
        <v>-0.23</v>
      </c>
      <c r="GH281" s="71">
        <v>-0.23</v>
      </c>
      <c r="GI281" s="71">
        <v>-0.23</v>
      </c>
      <c r="GJ281" s="71">
        <v>0.78</v>
      </c>
      <c r="GK281" s="71">
        <v>0.78</v>
      </c>
      <c r="GL281" s="71">
        <v>0.78</v>
      </c>
      <c r="GM281" s="71">
        <v>0</v>
      </c>
      <c r="GN281" s="71">
        <v>0</v>
      </c>
      <c r="GO281" s="71">
        <v>0</v>
      </c>
      <c r="GP281" s="71">
        <v>-1.1200000000000001</v>
      </c>
      <c r="GQ281" s="71">
        <v>-1.1100000000000001</v>
      </c>
      <c r="GR281" s="71">
        <v>-1.1200000000000001</v>
      </c>
      <c r="GS281" s="71">
        <v>0</v>
      </c>
      <c r="GT281" s="71">
        <v>0</v>
      </c>
      <c r="GU281" s="71">
        <v>0</v>
      </c>
      <c r="GV281" s="71">
        <v>0.32</v>
      </c>
      <c r="GW281" s="71">
        <v>0.32</v>
      </c>
      <c r="GX281" s="71">
        <v>0.32</v>
      </c>
      <c r="GY281" s="71">
        <v>0</v>
      </c>
      <c r="GZ281" s="71">
        <v>0</v>
      </c>
      <c r="HA281" s="71">
        <v>0</v>
      </c>
      <c r="HB281" s="71">
        <v>1.56</v>
      </c>
      <c r="HC281" s="71">
        <v>1.56</v>
      </c>
      <c r="HD281" s="71">
        <v>1.56</v>
      </c>
      <c r="HE281" s="71">
        <v>-0.74</v>
      </c>
      <c r="HF281" s="71">
        <v>-0.74</v>
      </c>
      <c r="HG281" s="71">
        <v>-0.75</v>
      </c>
      <c r="HH281" s="71">
        <v>0</v>
      </c>
      <c r="HI281" s="71">
        <v>0</v>
      </c>
      <c r="HJ281" s="71">
        <v>0</v>
      </c>
      <c r="HK281" s="71">
        <v>0</v>
      </c>
      <c r="HL281" s="71">
        <v>0</v>
      </c>
      <c r="HM281" s="71">
        <v>0</v>
      </c>
      <c r="HN281" s="71">
        <v>0</v>
      </c>
      <c r="HO281" s="71">
        <v>0</v>
      </c>
      <c r="HP281" s="71">
        <v>0</v>
      </c>
      <c r="HQ281" s="71">
        <v>2.59</v>
      </c>
      <c r="HR281" s="71">
        <v>2.59</v>
      </c>
      <c r="HS281" s="71">
        <v>2.59</v>
      </c>
      <c r="HT281" s="71">
        <v>-0.74</v>
      </c>
      <c r="HU281" s="71">
        <v>-0.74</v>
      </c>
      <c r="HV281" s="71">
        <v>-0.74</v>
      </c>
      <c r="HW281" s="71">
        <v>0</v>
      </c>
      <c r="HX281" s="71">
        <v>0</v>
      </c>
      <c r="HY281" s="71">
        <v>1.1399999999999999</v>
      </c>
      <c r="HZ281" s="71">
        <v>1.1399999999999999</v>
      </c>
      <c r="IA281" s="71">
        <v>1.1399999999999999</v>
      </c>
      <c r="IB281" s="71">
        <v>0</v>
      </c>
      <c r="IC281" s="41">
        <v>0.45</v>
      </c>
      <c r="ID281" s="41">
        <v>0.5</v>
      </c>
      <c r="IE281" s="41">
        <v>0.6</v>
      </c>
      <c r="IF281" s="41">
        <v>0.81437149986604052</v>
      </c>
      <c r="IG281" s="41">
        <v>0.7701070862867111</v>
      </c>
      <c r="IH281" s="41">
        <v>0.49414639125463422</v>
      </c>
      <c r="II281" s="41">
        <v>0.38731801969830765</v>
      </c>
      <c r="IJ281" s="41">
        <v>0.33056496836511873</v>
      </c>
      <c r="IK281" s="41">
        <v>0.50210969342760137</v>
      </c>
      <c r="IL281" s="41">
        <v>0.4980060784615537</v>
      </c>
      <c r="IM281" s="41">
        <v>0.50290370477640534</v>
      </c>
      <c r="IN281" s="41">
        <v>0.36440606333659809</v>
      </c>
      <c r="IO281" s="41">
        <v>0.34121131703541774</v>
      </c>
      <c r="IP281" s="41">
        <v>0.53670938358020226</v>
      </c>
      <c r="IQ281" s="41">
        <v>0.57839582282962954</v>
      </c>
      <c r="IR281" s="41">
        <v>0.7850270041202867</v>
      </c>
      <c r="IS281" s="41">
        <v>0.79267431783649278</v>
      </c>
      <c r="IT281" s="41">
        <v>0.61358368967359833</v>
      </c>
      <c r="IU281" s="41">
        <v>0.37388092879682222</v>
      </c>
      <c r="IV281" s="41">
        <v>8.2723420037212628E-2</v>
      </c>
      <c r="IW281" s="41">
        <v>0.17245859376100367</v>
      </c>
      <c r="IX281" s="41">
        <v>0.20965708581887355</v>
      </c>
      <c r="IY281" s="41">
        <v>0.35140343644251149</v>
      </c>
      <c r="IZ281" s="41"/>
    </row>
    <row r="282" spans="1:260" s="53" customFormat="1" ht="18" customHeight="1" x14ac:dyDescent="0.2">
      <c r="A282" s="97">
        <v>26404</v>
      </c>
      <c r="B282" s="20"/>
      <c r="C282" s="60"/>
      <c r="D282" s="29"/>
      <c r="E282" s="95"/>
      <c r="F282" s="66"/>
      <c r="G282" s="91" t="s">
        <v>274</v>
      </c>
      <c r="H282" s="71">
        <v>-0.46</v>
      </c>
      <c r="I282" s="71">
        <v>-0.45</v>
      </c>
      <c r="J282" s="71">
        <v>-0.24</v>
      </c>
      <c r="K282" s="71">
        <v>0</v>
      </c>
      <c r="L282" s="71">
        <v>0</v>
      </c>
      <c r="M282" s="71">
        <v>0.11</v>
      </c>
      <c r="N282" s="71">
        <v>0.1</v>
      </c>
      <c r="O282" s="71">
        <v>0.1</v>
      </c>
      <c r="P282" s="71">
        <v>0.43</v>
      </c>
      <c r="Q282" s="71">
        <v>0.03</v>
      </c>
      <c r="R282" s="71">
        <v>-0.1</v>
      </c>
      <c r="S282" s="71">
        <v>-0.16</v>
      </c>
      <c r="T282" s="71">
        <v>0.23</v>
      </c>
      <c r="U282" s="71">
        <v>0.36</v>
      </c>
      <c r="V282" s="71">
        <v>-0.21</v>
      </c>
      <c r="W282" s="71">
        <v>-0.1</v>
      </c>
      <c r="X282" s="71">
        <v>-0.2</v>
      </c>
      <c r="Y282" s="71">
        <v>-0.15</v>
      </c>
      <c r="Z282" s="71">
        <v>-0.15</v>
      </c>
      <c r="AA282" s="71">
        <v>-0.19</v>
      </c>
      <c r="AB282" s="71">
        <v>0.15</v>
      </c>
      <c r="AC282" s="71">
        <v>0.15</v>
      </c>
      <c r="AD282" s="71">
        <v>0.3</v>
      </c>
      <c r="AE282" s="71">
        <v>-0.84</v>
      </c>
      <c r="AF282" s="71">
        <v>-0.09</v>
      </c>
      <c r="AG282" s="71">
        <v>-1.33</v>
      </c>
      <c r="AH282" s="71">
        <v>0.03</v>
      </c>
      <c r="AI282" s="71">
        <v>-0.86</v>
      </c>
      <c r="AJ282" s="71">
        <v>0.02</v>
      </c>
      <c r="AK282" s="71">
        <v>-0.61</v>
      </c>
      <c r="AL282" s="71">
        <v>-0.48</v>
      </c>
      <c r="AM282" s="71">
        <v>-0.11</v>
      </c>
      <c r="AN282" s="71">
        <v>0.11</v>
      </c>
      <c r="AO282" s="71">
        <v>0.12</v>
      </c>
      <c r="AP282" s="71">
        <v>0.12</v>
      </c>
      <c r="AQ282" s="71">
        <v>-0.13</v>
      </c>
      <c r="AR282" s="71">
        <v>0</v>
      </c>
      <c r="AS282" s="71">
        <v>0.43</v>
      </c>
      <c r="AT282" s="71">
        <v>0.43</v>
      </c>
      <c r="AU282" s="71">
        <v>0.43</v>
      </c>
      <c r="AV282" s="71">
        <v>0</v>
      </c>
      <c r="AW282" s="71">
        <v>0</v>
      </c>
      <c r="AX282" s="71">
        <v>0</v>
      </c>
      <c r="AY282" s="71">
        <v>0.2</v>
      </c>
      <c r="AZ282" s="71">
        <v>0.2</v>
      </c>
      <c r="BA282" s="71">
        <v>3.46</v>
      </c>
      <c r="BB282" s="71">
        <v>10.02</v>
      </c>
      <c r="BC282" s="71">
        <v>10.039999999999999</v>
      </c>
      <c r="BD282" s="71">
        <v>6.54</v>
      </c>
      <c r="BE282" s="71">
        <v>0</v>
      </c>
      <c r="BF282" s="71">
        <v>0</v>
      </c>
      <c r="BG282" s="71">
        <v>-0.02</v>
      </c>
      <c r="BH282" s="71">
        <v>-0.02</v>
      </c>
      <c r="BI282" s="71">
        <v>-0.02</v>
      </c>
      <c r="BJ282" s="71">
        <v>0.02</v>
      </c>
      <c r="BK282" s="71">
        <v>0.03</v>
      </c>
      <c r="BL282" s="71">
        <v>0.03</v>
      </c>
      <c r="BM282" s="71">
        <v>0</v>
      </c>
      <c r="BN282" s="71">
        <v>0</v>
      </c>
      <c r="BO282" s="71">
        <v>0</v>
      </c>
      <c r="BP282" s="71">
        <v>0</v>
      </c>
      <c r="BQ282" s="71">
        <v>0.8</v>
      </c>
      <c r="BR282" s="71">
        <v>0.8</v>
      </c>
      <c r="BS282" s="71">
        <v>10.5</v>
      </c>
      <c r="BT282" s="71">
        <v>9.6300000000000008</v>
      </c>
      <c r="BU282" s="71">
        <v>9.61</v>
      </c>
      <c r="BV282" s="71">
        <v>0</v>
      </c>
      <c r="BW282" s="71">
        <v>0</v>
      </c>
      <c r="BX282" s="71">
        <v>0</v>
      </c>
      <c r="BY282" s="71">
        <v>0</v>
      </c>
      <c r="BZ282" s="71">
        <v>0.3</v>
      </c>
      <c r="CA282" s="71">
        <v>0.3</v>
      </c>
      <c r="CB282" s="71">
        <v>0.3</v>
      </c>
      <c r="CC282" s="71">
        <v>0</v>
      </c>
      <c r="CD282" s="71">
        <v>0</v>
      </c>
      <c r="CE282" s="71">
        <v>0</v>
      </c>
      <c r="CF282" s="71">
        <v>0</v>
      </c>
      <c r="CG282" s="71">
        <v>0</v>
      </c>
      <c r="CH282" s="71">
        <v>6.58</v>
      </c>
      <c r="CI282" s="71">
        <v>6.58</v>
      </c>
      <c r="CJ282" s="71">
        <v>6.58</v>
      </c>
      <c r="CK282" s="71">
        <v>0</v>
      </c>
      <c r="CL282" s="71">
        <v>0</v>
      </c>
      <c r="CM282" s="71">
        <v>0</v>
      </c>
      <c r="CN282" s="71">
        <v>0</v>
      </c>
      <c r="CO282" s="71">
        <v>0</v>
      </c>
      <c r="CP282" s="71">
        <v>0</v>
      </c>
      <c r="CQ282" s="71">
        <v>0</v>
      </c>
      <c r="CR282" s="71">
        <v>1.1399999999999999</v>
      </c>
      <c r="CS282" s="71">
        <v>1.1299999999999999</v>
      </c>
      <c r="CT282" s="71">
        <v>1.1299999999999999</v>
      </c>
      <c r="CU282" s="71">
        <v>0</v>
      </c>
      <c r="CV282" s="71">
        <v>0</v>
      </c>
      <c r="CW282" s="71">
        <v>0</v>
      </c>
      <c r="CX282" s="71">
        <v>0.68</v>
      </c>
      <c r="CY282" s="71">
        <v>0.69</v>
      </c>
      <c r="CZ282" s="71">
        <v>0.69</v>
      </c>
      <c r="DA282" s="71">
        <v>0</v>
      </c>
      <c r="DB282" s="71">
        <v>0</v>
      </c>
      <c r="DC282" s="71">
        <v>0</v>
      </c>
      <c r="DD282" s="71">
        <v>0</v>
      </c>
      <c r="DE282" s="71">
        <v>0</v>
      </c>
      <c r="DF282" s="71">
        <v>0</v>
      </c>
      <c r="DG282" s="71">
        <v>0</v>
      </c>
      <c r="DH282" s="71">
        <v>0</v>
      </c>
      <c r="DI282" s="71">
        <v>0</v>
      </c>
      <c r="DJ282" s="71">
        <v>0</v>
      </c>
      <c r="DK282" s="71">
        <v>0</v>
      </c>
      <c r="DL282" s="71">
        <v>0</v>
      </c>
      <c r="DM282" s="71">
        <v>-1.37</v>
      </c>
      <c r="DN282" s="71">
        <v>-1.37</v>
      </c>
      <c r="DO282" s="71">
        <v>-1.38</v>
      </c>
      <c r="DP282" s="71">
        <v>0</v>
      </c>
      <c r="DQ282" s="71">
        <v>0</v>
      </c>
      <c r="DR282" s="71">
        <v>0</v>
      </c>
      <c r="DS282" s="71">
        <v>0</v>
      </c>
      <c r="DT282" s="71">
        <v>0</v>
      </c>
      <c r="DU282" s="71">
        <v>0</v>
      </c>
      <c r="DV282" s="71">
        <v>0</v>
      </c>
      <c r="DW282" s="71">
        <v>0</v>
      </c>
      <c r="DX282" s="71">
        <v>0</v>
      </c>
      <c r="DY282" s="71">
        <v>0</v>
      </c>
      <c r="DZ282" s="71">
        <v>0</v>
      </c>
      <c r="EA282" s="71">
        <v>0</v>
      </c>
      <c r="EB282" s="71">
        <v>0</v>
      </c>
      <c r="EC282" s="71">
        <v>0</v>
      </c>
      <c r="ED282" s="71">
        <v>0</v>
      </c>
      <c r="EE282" s="71">
        <v>0</v>
      </c>
      <c r="EF282" s="71">
        <v>0</v>
      </c>
      <c r="EG282" s="71">
        <v>0</v>
      </c>
      <c r="EH282" s="71">
        <v>0</v>
      </c>
      <c r="EI282" s="71">
        <v>0</v>
      </c>
      <c r="EJ282" s="71">
        <v>0</v>
      </c>
      <c r="EK282" s="71">
        <v>6.01</v>
      </c>
      <c r="EL282" s="71">
        <v>6.01</v>
      </c>
      <c r="EM282" s="71">
        <v>5.99</v>
      </c>
      <c r="EN282" s="71">
        <v>0</v>
      </c>
      <c r="EO282" s="71">
        <v>0</v>
      </c>
      <c r="EP282" s="71">
        <v>0</v>
      </c>
      <c r="EQ282" s="71">
        <v>0</v>
      </c>
      <c r="ER282" s="71">
        <v>0</v>
      </c>
      <c r="ES282" s="71">
        <v>0</v>
      </c>
      <c r="ET282" s="71">
        <v>0</v>
      </c>
      <c r="EU282" s="71">
        <v>0</v>
      </c>
      <c r="EV282" s="71">
        <v>0</v>
      </c>
      <c r="EW282" s="71">
        <v>0</v>
      </c>
      <c r="EX282" s="71">
        <v>0</v>
      </c>
      <c r="EY282" s="71">
        <v>0</v>
      </c>
      <c r="EZ282" s="71">
        <v>0</v>
      </c>
      <c r="FA282" s="71">
        <v>0</v>
      </c>
      <c r="FB282" s="71">
        <v>0</v>
      </c>
      <c r="FC282" s="71">
        <v>0</v>
      </c>
      <c r="FD282" s="71">
        <v>0</v>
      </c>
      <c r="FE282" s="71">
        <v>0</v>
      </c>
      <c r="FF282" s="71">
        <v>3.9</v>
      </c>
      <c r="FG282" s="71">
        <v>3.9</v>
      </c>
      <c r="FH282" s="71">
        <v>3.9</v>
      </c>
      <c r="FI282" s="71">
        <v>0</v>
      </c>
      <c r="FJ282" s="71">
        <v>0</v>
      </c>
      <c r="FK282" s="71">
        <v>0</v>
      </c>
      <c r="FL282" s="71">
        <v>0</v>
      </c>
      <c r="FM282" s="71">
        <v>0</v>
      </c>
      <c r="FN282" s="71">
        <v>0</v>
      </c>
      <c r="FO282" s="71">
        <v>0</v>
      </c>
      <c r="FP282" s="71">
        <v>0.08</v>
      </c>
      <c r="FQ282" s="71">
        <v>0.08</v>
      </c>
      <c r="FR282" s="71">
        <v>0.08</v>
      </c>
      <c r="FS282" s="71">
        <v>0.05</v>
      </c>
      <c r="FT282" s="71">
        <v>0.05</v>
      </c>
      <c r="FU282" s="71">
        <v>0.05</v>
      </c>
      <c r="FV282" s="71">
        <v>0</v>
      </c>
      <c r="FW282" s="71">
        <v>0</v>
      </c>
      <c r="FX282" s="71">
        <v>0</v>
      </c>
      <c r="FY282" s="71">
        <v>0</v>
      </c>
      <c r="FZ282" s="71">
        <v>0</v>
      </c>
      <c r="GA282" s="71">
        <v>0</v>
      </c>
      <c r="GB282" s="71">
        <v>0.08</v>
      </c>
      <c r="GC282" s="71">
        <v>0.08</v>
      </c>
      <c r="GD282" s="71">
        <v>0.08</v>
      </c>
      <c r="GE282" s="71">
        <v>0</v>
      </c>
      <c r="GF282" s="71">
        <v>0</v>
      </c>
      <c r="GG282" s="71">
        <v>0</v>
      </c>
      <c r="GH282" s="71">
        <v>0</v>
      </c>
      <c r="GI282" s="71">
        <v>0</v>
      </c>
      <c r="GJ282" s="71">
        <v>0</v>
      </c>
      <c r="GK282" s="71">
        <v>0</v>
      </c>
      <c r="GL282" s="71">
        <v>0</v>
      </c>
      <c r="GM282" s="71">
        <v>1.52</v>
      </c>
      <c r="GN282" s="71">
        <v>1.52</v>
      </c>
      <c r="GO282" s="71">
        <v>1.51</v>
      </c>
      <c r="GP282" s="71">
        <v>-1.86</v>
      </c>
      <c r="GQ282" s="71">
        <v>-1.86</v>
      </c>
      <c r="GR282" s="71">
        <v>-1.87</v>
      </c>
      <c r="GS282" s="71">
        <v>0</v>
      </c>
      <c r="GT282" s="71">
        <v>0</v>
      </c>
      <c r="GU282" s="71">
        <v>0</v>
      </c>
      <c r="GV282" s="71">
        <v>-0.16</v>
      </c>
      <c r="GW282" s="71">
        <v>-0.16</v>
      </c>
      <c r="GX282" s="71">
        <v>-0.16</v>
      </c>
      <c r="GY282" s="71">
        <v>5.56</v>
      </c>
      <c r="GZ282" s="71">
        <v>5.54</v>
      </c>
      <c r="HA282" s="71">
        <v>5.54</v>
      </c>
      <c r="HB282" s="71">
        <v>0.74</v>
      </c>
      <c r="HC282" s="71">
        <v>0.74</v>
      </c>
      <c r="HD282" s="71">
        <v>0.73</v>
      </c>
      <c r="HE282" s="71">
        <v>0</v>
      </c>
      <c r="HF282" s="71">
        <v>0</v>
      </c>
      <c r="HG282" s="71">
        <v>0</v>
      </c>
      <c r="HH282" s="71">
        <v>0</v>
      </c>
      <c r="HI282" s="71">
        <v>0</v>
      </c>
      <c r="HJ282" s="71">
        <v>0</v>
      </c>
      <c r="HK282" s="71">
        <v>0</v>
      </c>
      <c r="HL282" s="71">
        <v>0</v>
      </c>
      <c r="HM282" s="71">
        <v>0</v>
      </c>
      <c r="HN282" s="71">
        <v>0.44</v>
      </c>
      <c r="HO282" s="71">
        <v>0.44</v>
      </c>
      <c r="HP282" s="71">
        <v>0.45</v>
      </c>
      <c r="HQ282" s="71">
        <v>-0.21</v>
      </c>
      <c r="HR282" s="71">
        <v>-0.1</v>
      </c>
      <c r="HS282" s="71">
        <v>-0.1</v>
      </c>
      <c r="HT282" s="71">
        <v>0.11</v>
      </c>
      <c r="HU282" s="71">
        <v>0</v>
      </c>
      <c r="HV282" s="71">
        <v>0</v>
      </c>
      <c r="HW282" s="71">
        <v>0</v>
      </c>
      <c r="HX282" s="71">
        <v>0</v>
      </c>
      <c r="HY282" s="71">
        <v>0</v>
      </c>
      <c r="HZ282" s="71">
        <v>0</v>
      </c>
      <c r="IA282" s="71">
        <v>0</v>
      </c>
      <c r="IB282" s="71">
        <v>0</v>
      </c>
      <c r="IC282" s="92">
        <v>0.45</v>
      </c>
      <c r="ID282" s="92">
        <v>0.5</v>
      </c>
      <c r="IE282" s="92">
        <v>0.6</v>
      </c>
      <c r="IF282" s="92">
        <v>0.81437149986604052</v>
      </c>
      <c r="IG282" s="92">
        <v>0.7701070862867111</v>
      </c>
      <c r="IH282" s="92">
        <v>0.49414639125463422</v>
      </c>
      <c r="II282" s="92">
        <v>0.38731801969830765</v>
      </c>
      <c r="IJ282" s="92">
        <v>0.33056496836511873</v>
      </c>
      <c r="IK282" s="92">
        <v>0.50210969342760137</v>
      </c>
      <c r="IL282" s="92">
        <v>0.4980060784615537</v>
      </c>
      <c r="IM282" s="92">
        <v>0.50290370477640534</v>
      </c>
      <c r="IN282" s="92">
        <v>0.36440606333659809</v>
      </c>
      <c r="IO282" s="92">
        <v>0.34121131703541774</v>
      </c>
      <c r="IP282" s="92">
        <v>0.53670938358020226</v>
      </c>
      <c r="IQ282" s="92">
        <v>0.57839582282962954</v>
      </c>
      <c r="IR282" s="92">
        <v>0.7850270041202867</v>
      </c>
      <c r="IS282" s="92">
        <v>0.79267431783649278</v>
      </c>
      <c r="IT282" s="92">
        <v>0.61358368967359833</v>
      </c>
      <c r="IU282" s="92">
        <v>0.37388092879682222</v>
      </c>
      <c r="IV282" s="92">
        <v>8.2723420037212628E-2</v>
      </c>
      <c r="IW282" s="92">
        <v>0.17245859376100367</v>
      </c>
      <c r="IX282" s="92">
        <v>0.20965708581887355</v>
      </c>
      <c r="IY282" s="92">
        <v>0.35140343644251149</v>
      </c>
      <c r="IZ282" s="92"/>
    </row>
    <row r="283" spans="1:260" s="53" customFormat="1" ht="18" customHeight="1" x14ac:dyDescent="0.2">
      <c r="A283" s="97">
        <v>26405</v>
      </c>
      <c r="B283" s="20"/>
      <c r="C283" s="60"/>
      <c r="D283" s="29"/>
      <c r="E283" s="95"/>
      <c r="F283" s="35"/>
      <c r="G283" s="36" t="s">
        <v>275</v>
      </c>
      <c r="H283" s="71">
        <v>1.36</v>
      </c>
      <c r="I283" s="71">
        <v>-5.26</v>
      </c>
      <c r="J283" s="71">
        <v>-5.3</v>
      </c>
      <c r="K283" s="71">
        <v>-2.4300000000000002</v>
      </c>
      <c r="L283" s="71">
        <v>0</v>
      </c>
      <c r="M283" s="71">
        <v>0</v>
      </c>
      <c r="N283" s="71">
        <v>0</v>
      </c>
      <c r="O283" s="71">
        <v>0</v>
      </c>
      <c r="P283" s="71">
        <v>0.42</v>
      </c>
      <c r="Q283" s="71">
        <v>0.41</v>
      </c>
      <c r="R283" s="71">
        <v>0.41</v>
      </c>
      <c r="S283" s="71">
        <v>0</v>
      </c>
      <c r="T283" s="71">
        <v>0.31</v>
      </c>
      <c r="U283" s="71">
        <v>0.31</v>
      </c>
      <c r="V283" s="71">
        <v>0.31</v>
      </c>
      <c r="W283" s="71">
        <v>0.21</v>
      </c>
      <c r="X283" s="71">
        <v>0.21</v>
      </c>
      <c r="Y283" s="71">
        <v>0.98</v>
      </c>
      <c r="Z283" s="71">
        <v>0.8</v>
      </c>
      <c r="AA283" s="71">
        <v>0.79</v>
      </c>
      <c r="AB283" s="71">
        <v>0.06</v>
      </c>
      <c r="AC283" s="71">
        <v>0.03</v>
      </c>
      <c r="AD283" s="71">
        <v>0.01</v>
      </c>
      <c r="AE283" s="71">
        <v>0.74</v>
      </c>
      <c r="AF283" s="71">
        <v>0.78</v>
      </c>
      <c r="AG283" s="71">
        <v>1.66</v>
      </c>
      <c r="AH283" s="71">
        <v>0.86</v>
      </c>
      <c r="AI283" s="71">
        <v>0.79</v>
      </c>
      <c r="AJ283" s="71">
        <v>0.95</v>
      </c>
      <c r="AK283" s="71">
        <v>0.12</v>
      </c>
      <c r="AL283" s="71">
        <v>0.19</v>
      </c>
      <c r="AM283" s="71">
        <v>-0.72</v>
      </c>
      <c r="AN283" s="71">
        <v>0.05</v>
      </c>
      <c r="AO283" s="71">
        <v>0.05</v>
      </c>
      <c r="AP283" s="71">
        <v>0.06</v>
      </c>
      <c r="AQ283" s="71">
        <v>0.82</v>
      </c>
      <c r="AR283" s="71">
        <v>1.5</v>
      </c>
      <c r="AS283" s="71">
        <v>1.41</v>
      </c>
      <c r="AT283" s="71">
        <v>0.63</v>
      </c>
      <c r="AU283" s="71">
        <v>-0.11</v>
      </c>
      <c r="AV283" s="71">
        <v>-0.12</v>
      </c>
      <c r="AW283" s="71">
        <v>-0.04</v>
      </c>
      <c r="AX283" s="71">
        <v>0.15</v>
      </c>
      <c r="AY283" s="71">
        <v>0.24</v>
      </c>
      <c r="AZ283" s="71">
        <v>0.89</v>
      </c>
      <c r="BA283" s="71">
        <v>0.67</v>
      </c>
      <c r="BB283" s="71">
        <v>0.57999999999999996</v>
      </c>
      <c r="BC283" s="71">
        <v>0</v>
      </c>
      <c r="BD283" s="71">
        <v>0</v>
      </c>
      <c r="BE283" s="71">
        <v>-0.26</v>
      </c>
      <c r="BF283" s="71">
        <v>-1.48</v>
      </c>
      <c r="BG283" s="71">
        <v>-1.1599999999999999</v>
      </c>
      <c r="BH283" s="71">
        <v>-0.9</v>
      </c>
      <c r="BI283" s="71">
        <v>0.25</v>
      </c>
      <c r="BJ283" s="71">
        <v>1.29</v>
      </c>
      <c r="BK283" s="71">
        <v>1.51</v>
      </c>
      <c r="BL283" s="71">
        <v>1.1599999999999999</v>
      </c>
      <c r="BM283" s="71">
        <v>-0.15</v>
      </c>
      <c r="BN283" s="71">
        <v>-0.37</v>
      </c>
      <c r="BO283" s="71">
        <v>-0.03</v>
      </c>
      <c r="BP283" s="71">
        <v>5.09</v>
      </c>
      <c r="BQ283" s="71">
        <v>6.24</v>
      </c>
      <c r="BR283" s="71">
        <v>6.26</v>
      </c>
      <c r="BS283" s="71">
        <v>1.22</v>
      </c>
      <c r="BT283" s="71">
        <v>0.21</v>
      </c>
      <c r="BU283" s="71">
        <v>0.56000000000000005</v>
      </c>
      <c r="BV283" s="71">
        <v>0.79</v>
      </c>
      <c r="BW283" s="71">
        <v>0.63</v>
      </c>
      <c r="BX283" s="71">
        <v>0.26</v>
      </c>
      <c r="BY283" s="71">
        <v>0.16</v>
      </c>
      <c r="BZ283" s="71">
        <v>0.16</v>
      </c>
      <c r="CA283" s="71">
        <v>0.16</v>
      </c>
      <c r="CB283" s="71">
        <v>0</v>
      </c>
      <c r="CC283" s="71">
        <v>0</v>
      </c>
      <c r="CD283" s="71">
        <v>0</v>
      </c>
      <c r="CE283" s="71">
        <v>-0.48</v>
      </c>
      <c r="CF283" s="71">
        <v>-0.48</v>
      </c>
      <c r="CG283" s="71">
        <v>-0.48</v>
      </c>
      <c r="CH283" s="71">
        <v>0</v>
      </c>
      <c r="CI283" s="71">
        <v>0</v>
      </c>
      <c r="CJ283" s="71">
        <v>-1.04</v>
      </c>
      <c r="CK283" s="71">
        <v>-4.5999999999999996</v>
      </c>
      <c r="CL283" s="71">
        <v>-5.64</v>
      </c>
      <c r="CM283" s="71">
        <v>-4.83</v>
      </c>
      <c r="CN283" s="71">
        <v>-0.08</v>
      </c>
      <c r="CO283" s="71">
        <v>0.49</v>
      </c>
      <c r="CP283" s="71">
        <v>1.1100000000000001</v>
      </c>
      <c r="CQ283" s="71">
        <v>0.86</v>
      </c>
      <c r="CR283" s="71">
        <v>1.19</v>
      </c>
      <c r="CS283" s="71">
        <v>1.19</v>
      </c>
      <c r="CT283" s="71">
        <v>0.35</v>
      </c>
      <c r="CU283" s="71">
        <v>0.02</v>
      </c>
      <c r="CV283" s="71">
        <v>0.02</v>
      </c>
      <c r="CW283" s="71">
        <v>0.11</v>
      </c>
      <c r="CX283" s="71">
        <v>0.11</v>
      </c>
      <c r="CY283" s="71">
        <v>0.12</v>
      </c>
      <c r="CZ283" s="71">
        <v>-0.26</v>
      </c>
      <c r="DA283" s="71">
        <v>-0.26</v>
      </c>
      <c r="DB283" s="71">
        <v>-0.23</v>
      </c>
      <c r="DC283" s="71">
        <v>2.4</v>
      </c>
      <c r="DD283" s="71">
        <v>2.76</v>
      </c>
      <c r="DE283" s="71">
        <v>2.76</v>
      </c>
      <c r="DF283" s="71">
        <v>0.63</v>
      </c>
      <c r="DG283" s="71">
        <v>0.28000000000000003</v>
      </c>
      <c r="DH283" s="71">
        <v>0.31</v>
      </c>
      <c r="DI283" s="71">
        <v>0.64</v>
      </c>
      <c r="DJ283" s="71">
        <v>0.63</v>
      </c>
      <c r="DK283" s="71">
        <v>0.64</v>
      </c>
      <c r="DL283" s="71">
        <v>0.01</v>
      </c>
      <c r="DM283" s="71">
        <v>0.01</v>
      </c>
      <c r="DN283" s="71">
        <v>0.01</v>
      </c>
      <c r="DO283" s="71">
        <v>-0.11</v>
      </c>
      <c r="DP283" s="71">
        <v>0.5</v>
      </c>
      <c r="DQ283" s="71">
        <v>0.52</v>
      </c>
      <c r="DR283" s="71">
        <v>0.37</v>
      </c>
      <c r="DS283" s="71">
        <v>-0.26</v>
      </c>
      <c r="DT283" s="71">
        <v>-0.25</v>
      </c>
      <c r="DU283" s="71">
        <v>-0.06</v>
      </c>
      <c r="DV283" s="71">
        <v>-0.06</v>
      </c>
      <c r="DW283" s="71">
        <v>-0.06</v>
      </c>
      <c r="DX283" s="71">
        <v>1.02</v>
      </c>
      <c r="DY283" s="71">
        <v>1.02</v>
      </c>
      <c r="DZ283" s="71">
        <v>1.02</v>
      </c>
      <c r="EA283" s="71">
        <v>0.8</v>
      </c>
      <c r="EB283" s="71">
        <v>0.8</v>
      </c>
      <c r="EC283" s="71">
        <v>0.8</v>
      </c>
      <c r="ED283" s="71">
        <v>0.19</v>
      </c>
      <c r="EE283" s="71">
        <v>0.19</v>
      </c>
      <c r="EF283" s="71">
        <v>0.19</v>
      </c>
      <c r="EG283" s="71">
        <v>0.12</v>
      </c>
      <c r="EH283" s="71">
        <v>0.12</v>
      </c>
      <c r="EI283" s="71">
        <v>0.12</v>
      </c>
      <c r="EJ283" s="71">
        <v>1.92</v>
      </c>
      <c r="EK283" s="71">
        <v>2.33</v>
      </c>
      <c r="EL283" s="71">
        <v>2.3199999999999998</v>
      </c>
      <c r="EM283" s="71">
        <v>0.08</v>
      </c>
      <c r="EN283" s="71">
        <v>0.97</v>
      </c>
      <c r="EO283" s="71">
        <v>0.97</v>
      </c>
      <c r="EP283" s="71">
        <v>0.74</v>
      </c>
      <c r="EQ283" s="71">
        <v>-0.16</v>
      </c>
      <c r="ER283" s="71">
        <v>-0.16</v>
      </c>
      <c r="ES283" s="71">
        <v>0</v>
      </c>
      <c r="ET283" s="71">
        <v>0</v>
      </c>
      <c r="EU283" s="71">
        <v>0</v>
      </c>
      <c r="EV283" s="71">
        <v>1.56</v>
      </c>
      <c r="EW283" s="71">
        <v>1.56</v>
      </c>
      <c r="EX283" s="71">
        <v>1.49</v>
      </c>
      <c r="EY283" s="71">
        <v>1.06</v>
      </c>
      <c r="EZ283" s="71">
        <v>1.05</v>
      </c>
      <c r="FA283" s="71">
        <v>0.12</v>
      </c>
      <c r="FB283" s="71">
        <v>-7.0000000000000007E-2</v>
      </c>
      <c r="FC283" s="71">
        <v>-7.0000000000000007E-2</v>
      </c>
      <c r="FD283" s="71">
        <v>-7.0000000000000007E-2</v>
      </c>
      <c r="FE283" s="71">
        <v>0.42</v>
      </c>
      <c r="FF283" s="71">
        <v>0.42</v>
      </c>
      <c r="FG283" s="71">
        <v>0.42</v>
      </c>
      <c r="FH283" s="71">
        <v>1.95</v>
      </c>
      <c r="FI283" s="71">
        <v>1.95</v>
      </c>
      <c r="FJ283" s="71">
        <v>3.44</v>
      </c>
      <c r="FK283" s="71">
        <v>1.56</v>
      </c>
      <c r="FL283" s="71">
        <v>3.79</v>
      </c>
      <c r="FM283" s="71">
        <v>2.31</v>
      </c>
      <c r="FN283" s="71">
        <v>2.31</v>
      </c>
      <c r="FO283" s="71">
        <v>0.09</v>
      </c>
      <c r="FP283" s="71">
        <v>0.09</v>
      </c>
      <c r="FQ283" s="71">
        <v>-0.01</v>
      </c>
      <c r="FR283" s="71">
        <v>-0.01</v>
      </c>
      <c r="FS283" s="71">
        <v>-0.01</v>
      </c>
      <c r="FT283" s="71">
        <v>0.18</v>
      </c>
      <c r="FU283" s="71">
        <v>0.18</v>
      </c>
      <c r="FV283" s="71">
        <v>0.18</v>
      </c>
      <c r="FW283" s="71">
        <v>0.31</v>
      </c>
      <c r="FX283" s="71">
        <v>0.31</v>
      </c>
      <c r="FY283" s="71">
        <v>0.31</v>
      </c>
      <c r="FZ283" s="71">
        <v>0.39</v>
      </c>
      <c r="GA283" s="71">
        <v>0.4</v>
      </c>
      <c r="GB283" s="71">
        <v>0.39</v>
      </c>
      <c r="GC283" s="71">
        <v>2.2999999999999998</v>
      </c>
      <c r="GD283" s="71">
        <v>3.67</v>
      </c>
      <c r="GE283" s="71">
        <v>3.67</v>
      </c>
      <c r="GF283" s="71">
        <v>0.46</v>
      </c>
      <c r="GG283" s="71">
        <v>-0.56999999999999995</v>
      </c>
      <c r="GH283" s="71">
        <v>-0.57999999999999996</v>
      </c>
      <c r="GI283" s="71">
        <v>0</v>
      </c>
      <c r="GJ283" s="71">
        <v>0</v>
      </c>
      <c r="GK283" s="71">
        <v>0</v>
      </c>
      <c r="GL283" s="71">
        <v>0.25</v>
      </c>
      <c r="GM283" s="71">
        <v>0.25</v>
      </c>
      <c r="GN283" s="71">
        <v>0.25</v>
      </c>
      <c r="GO283" s="71">
        <v>1.93</v>
      </c>
      <c r="GP283" s="71">
        <v>3.2</v>
      </c>
      <c r="GQ283" s="71">
        <v>3.18</v>
      </c>
      <c r="GR283" s="71">
        <v>1.95</v>
      </c>
      <c r="GS283" s="71">
        <v>0.69</v>
      </c>
      <c r="GT283" s="71">
        <v>0.7</v>
      </c>
      <c r="GU283" s="71">
        <v>0.22</v>
      </c>
      <c r="GV283" s="71">
        <v>0.22</v>
      </c>
      <c r="GW283" s="71">
        <v>0.25</v>
      </c>
      <c r="GX283" s="71">
        <v>0</v>
      </c>
      <c r="GY283" s="71">
        <v>0</v>
      </c>
      <c r="GZ283" s="71">
        <v>2.91</v>
      </c>
      <c r="HA283" s="71">
        <v>3.33</v>
      </c>
      <c r="HB283" s="71">
        <v>3.33</v>
      </c>
      <c r="HC283" s="71">
        <v>0.05</v>
      </c>
      <c r="HD283" s="71">
        <v>-0.53</v>
      </c>
      <c r="HE283" s="71">
        <v>-0.55000000000000004</v>
      </c>
      <c r="HF283" s="71">
        <v>-0.64</v>
      </c>
      <c r="HG283" s="71">
        <v>-0.48</v>
      </c>
      <c r="HH283" s="71">
        <v>-0.45</v>
      </c>
      <c r="HI283" s="71">
        <v>0</v>
      </c>
      <c r="HJ283" s="71">
        <v>-0.04</v>
      </c>
      <c r="HK283" s="71">
        <v>0.72</v>
      </c>
      <c r="HL283" s="71">
        <v>0.71</v>
      </c>
      <c r="HM283" s="71">
        <v>2.13</v>
      </c>
      <c r="HN283" s="71">
        <v>1.35</v>
      </c>
      <c r="HO283" s="71">
        <v>1.34</v>
      </c>
      <c r="HP283" s="71">
        <v>0.26</v>
      </c>
      <c r="HQ283" s="71">
        <v>0.26</v>
      </c>
      <c r="HR283" s="71">
        <v>0.26</v>
      </c>
      <c r="HS283" s="71">
        <v>0</v>
      </c>
      <c r="HT283" s="71">
        <v>0</v>
      </c>
      <c r="HU283" s="71">
        <v>0</v>
      </c>
      <c r="HV283" s="71">
        <v>1.27</v>
      </c>
      <c r="HW283" s="71">
        <v>1.26</v>
      </c>
      <c r="HX283" s="71">
        <v>1.84</v>
      </c>
      <c r="HY283" s="71">
        <v>0.57999999999999996</v>
      </c>
      <c r="HZ283" s="71">
        <v>0.57999999999999996</v>
      </c>
      <c r="IA283" s="71">
        <v>0</v>
      </c>
      <c r="IB283" s="71">
        <v>1.02</v>
      </c>
      <c r="IC283" s="41">
        <v>0.45</v>
      </c>
      <c r="ID283" s="41">
        <v>0.5</v>
      </c>
      <c r="IE283" s="41">
        <v>0.6</v>
      </c>
      <c r="IF283" s="41">
        <v>0.81437149986604052</v>
      </c>
      <c r="IG283" s="41">
        <v>0.7701070862867111</v>
      </c>
      <c r="IH283" s="41">
        <v>0.49414639125463422</v>
      </c>
      <c r="II283" s="41">
        <v>0.38731801969830765</v>
      </c>
      <c r="IJ283" s="41">
        <v>0.33056496836511873</v>
      </c>
      <c r="IK283" s="41">
        <v>0.50210969342760137</v>
      </c>
      <c r="IL283" s="41">
        <v>0.4980060784615537</v>
      </c>
      <c r="IM283" s="41">
        <v>0.50290370477640534</v>
      </c>
      <c r="IN283" s="41">
        <v>0.36440606333659809</v>
      </c>
      <c r="IO283" s="41">
        <v>0.34121131703541774</v>
      </c>
      <c r="IP283" s="41">
        <v>0.53670938358020226</v>
      </c>
      <c r="IQ283" s="41">
        <v>0.57839582282962954</v>
      </c>
      <c r="IR283" s="41">
        <v>0.7850270041202867</v>
      </c>
      <c r="IS283" s="41">
        <v>0.79267431783649278</v>
      </c>
      <c r="IT283" s="41">
        <v>0.61358368967359833</v>
      </c>
      <c r="IU283" s="41">
        <v>0.37388092879682222</v>
      </c>
      <c r="IV283" s="41">
        <v>8.2723420037212628E-2</v>
      </c>
      <c r="IW283" s="41">
        <v>0.17245859376100367</v>
      </c>
      <c r="IX283" s="41">
        <v>0.20965708581887355</v>
      </c>
      <c r="IY283" s="41">
        <v>0.35140343644251149</v>
      </c>
      <c r="IZ283" s="41"/>
    </row>
    <row r="284" spans="1:260" s="53" customFormat="1" ht="18" customHeight="1" x14ac:dyDescent="0.2">
      <c r="A284" s="97">
        <v>269</v>
      </c>
      <c r="B284" s="20"/>
      <c r="C284" s="60"/>
      <c r="D284" s="29"/>
      <c r="E284" s="95"/>
      <c r="F284" s="66" t="s">
        <v>276</v>
      </c>
      <c r="G284" s="35"/>
      <c r="H284" s="67">
        <v>0.22803221586190706</v>
      </c>
      <c r="I284" s="67">
        <v>0.63760331643223134</v>
      </c>
      <c r="J284" s="67">
        <v>0.41440212758303652</v>
      </c>
      <c r="K284" s="67">
        <v>0.4502116295052257</v>
      </c>
      <c r="L284" s="67">
        <v>0.80806486088107665</v>
      </c>
      <c r="M284" s="67">
        <v>0.68468886141829965</v>
      </c>
      <c r="N284" s="67">
        <v>1.0185664685268769</v>
      </c>
      <c r="O284" s="67">
        <v>1.2673727531610242</v>
      </c>
      <c r="P284" s="67">
        <v>1.3964002794693908</v>
      </c>
      <c r="Q284" s="67">
        <v>0.92760481091044988</v>
      </c>
      <c r="R284" s="67">
        <v>0.16945575799079418</v>
      </c>
      <c r="S284" s="67">
        <v>-0.56217451829612319</v>
      </c>
      <c r="T284" s="67">
        <v>-0.55230611568977339</v>
      </c>
      <c r="U284" s="67">
        <v>-0.50655495449647514</v>
      </c>
      <c r="V284" s="67">
        <v>0.47629898896479267</v>
      </c>
      <c r="W284" s="67">
        <v>0.66266917054111796</v>
      </c>
      <c r="X284" s="67">
        <v>0.5199028926450916</v>
      </c>
      <c r="Y284" s="67">
        <v>0.33711804610605123</v>
      </c>
      <c r="Z284" s="67">
        <v>0.20362302463270376</v>
      </c>
      <c r="AA284" s="67">
        <v>0.35500566976657866</v>
      </c>
      <c r="AB284" s="67">
        <v>0.2800528543024583</v>
      </c>
      <c r="AC284" s="67">
        <v>0.136540509546281</v>
      </c>
      <c r="AD284" s="67">
        <v>-0.3584938953921461</v>
      </c>
      <c r="AE284" s="67">
        <v>-0.71520008377451527</v>
      </c>
      <c r="AF284" s="67">
        <v>-0.61996117589103072</v>
      </c>
      <c r="AG284" s="67">
        <v>-9.5311874782548364E-2</v>
      </c>
      <c r="AH284" s="67">
        <v>0.64941689101185152</v>
      </c>
      <c r="AI284" s="67">
        <v>1.2251630280908306</v>
      </c>
      <c r="AJ284" s="67">
        <v>1.969857505735719</v>
      </c>
      <c r="AK284" s="67">
        <v>1.6749782717968187</v>
      </c>
      <c r="AL284" s="67">
        <v>1.3008386046234632</v>
      </c>
      <c r="AM284" s="67">
        <v>7.6144921327831988E-2</v>
      </c>
      <c r="AN284" s="67">
        <v>0.30942475882418863</v>
      </c>
      <c r="AO284" s="67">
        <v>0.13317636853327058</v>
      </c>
      <c r="AP284" s="67">
        <v>0.56413564344693456</v>
      </c>
      <c r="AQ284" s="67">
        <v>0.54104364255255621</v>
      </c>
      <c r="AR284" s="67">
        <v>0.90826705208096736</v>
      </c>
      <c r="AS284" s="67">
        <v>0.91370965750917232</v>
      </c>
      <c r="AT284" s="67">
        <v>-0.26573652378638385</v>
      </c>
      <c r="AU284" s="67">
        <v>-0.25665067587659468</v>
      </c>
      <c r="AV284" s="67">
        <v>-0.2581841370648294</v>
      </c>
      <c r="AW284" s="67">
        <v>0.1274026521327056</v>
      </c>
      <c r="AX284" s="67">
        <v>3.4245695447230315</v>
      </c>
      <c r="AY284" s="67">
        <v>3.7952669002474786</v>
      </c>
      <c r="AZ284" s="67">
        <v>3.6407669598665717</v>
      </c>
      <c r="BA284" s="67">
        <v>1.1848608492518817</v>
      </c>
      <c r="BB284" s="67">
        <v>0.87469579913768436</v>
      </c>
      <c r="BC284" s="67">
        <v>0.81878653468257356</v>
      </c>
      <c r="BD284" s="67">
        <v>-1.9735904389128973</v>
      </c>
      <c r="BE284" s="67">
        <v>-2.0115129523878021</v>
      </c>
      <c r="BF284" s="67">
        <v>-0.71044022587070721</v>
      </c>
      <c r="BG284" s="67">
        <v>1.414217762324649</v>
      </c>
      <c r="BH284" s="67">
        <v>1.4821027775303313</v>
      </c>
      <c r="BI284" s="67">
        <v>-0.13436956119892135</v>
      </c>
      <c r="BJ284" s="67">
        <v>-0.13922605513189854</v>
      </c>
      <c r="BK284" s="67">
        <v>0.64599434862174721</v>
      </c>
      <c r="BL284" s="67">
        <v>1.8933914575742645</v>
      </c>
      <c r="BM284" s="67">
        <v>1.8742388551354103</v>
      </c>
      <c r="BN284" s="67">
        <v>1.2154933199658049</v>
      </c>
      <c r="BO284" s="67">
        <v>0.11402529047692361</v>
      </c>
      <c r="BP284" s="67">
        <v>0.45732213819327072</v>
      </c>
      <c r="BQ284" s="67">
        <v>1.0103293618338678</v>
      </c>
      <c r="BR284" s="67">
        <v>2.4044832970016801</v>
      </c>
      <c r="BS284" s="67">
        <v>3.3808748384131806</v>
      </c>
      <c r="BT284" s="67">
        <v>3.7145181270675209</v>
      </c>
      <c r="BU284" s="67">
        <v>2.2850770958590125</v>
      </c>
      <c r="BV284" s="67">
        <v>0.68963740542890484</v>
      </c>
      <c r="BW284" s="67">
        <v>-0.63167621348330971</v>
      </c>
      <c r="BX284" s="67">
        <v>-0.63802872229798469</v>
      </c>
      <c r="BY284" s="67">
        <v>-0.35322932917193683</v>
      </c>
      <c r="BZ284" s="67">
        <v>0.40852928224264518</v>
      </c>
      <c r="CA284" s="67">
        <v>0.94060711460551594</v>
      </c>
      <c r="CB284" s="67">
        <v>1.6350932326368275</v>
      </c>
      <c r="CC284" s="67">
        <v>1.4514019075658662</v>
      </c>
      <c r="CD284" s="67">
        <v>1.8213569286211182</v>
      </c>
      <c r="CE284" s="67">
        <v>1.5775017695332183</v>
      </c>
      <c r="CF284" s="67">
        <v>1.3589642878944386</v>
      </c>
      <c r="CG284" s="67">
        <v>0.65621054481522822</v>
      </c>
      <c r="CH284" s="67">
        <v>0.16029643555225104</v>
      </c>
      <c r="CI284" s="67">
        <v>0.8474260021367509</v>
      </c>
      <c r="CJ284" s="67">
        <v>0.65448179695462938</v>
      </c>
      <c r="CK284" s="67">
        <v>1.0892674674523588</v>
      </c>
      <c r="CL284" s="67">
        <v>0.25119112553135703</v>
      </c>
      <c r="CM284" s="67">
        <v>0.25162416722722508</v>
      </c>
      <c r="CN284" s="67">
        <v>1.4874418873806781E-2</v>
      </c>
      <c r="CO284" s="67">
        <v>-0.23671926360555065</v>
      </c>
      <c r="CP284" s="67">
        <v>-0.20925017862128487</v>
      </c>
      <c r="CQ284" s="67">
        <v>0.7765090034307911</v>
      </c>
      <c r="CR284" s="67">
        <v>1.0702847532346138</v>
      </c>
      <c r="CS284" s="67">
        <v>1.0142900684856699</v>
      </c>
      <c r="CT284" s="67">
        <v>-0.27369402226912387</v>
      </c>
      <c r="CU284" s="67">
        <v>-1.0246800207171253E-2</v>
      </c>
      <c r="CV284" s="67">
        <v>0.49660429412900525</v>
      </c>
      <c r="CW284" s="67">
        <v>0.93379312943582582</v>
      </c>
      <c r="CX284" s="67">
        <v>0.40298318223622898</v>
      </c>
      <c r="CY284" s="67">
        <v>-2.2573953450445234E-2</v>
      </c>
      <c r="CZ284" s="67">
        <v>-0.67614690157706703</v>
      </c>
      <c r="DA284" s="67">
        <v>-0.41571716124870467</v>
      </c>
      <c r="DB284" s="67">
        <v>-0.47021947470092945</v>
      </c>
      <c r="DC284" s="67">
        <v>-1.1157254163599546</v>
      </c>
      <c r="DD284" s="67">
        <v>-0.97912556639867643</v>
      </c>
      <c r="DE284" s="67">
        <v>-0.96075376574061455</v>
      </c>
      <c r="DF284" s="67">
        <v>0.15871365721900285</v>
      </c>
      <c r="DG284" s="67">
        <v>-0.54020882043410912</v>
      </c>
      <c r="DH284" s="67">
        <v>-0.63707133832776008</v>
      </c>
      <c r="DI284" s="67">
        <v>-0.74231430795021225</v>
      </c>
      <c r="DJ284" s="67">
        <v>-0.56588776671171093</v>
      </c>
      <c r="DK284" s="67">
        <v>0.14441630188178567</v>
      </c>
      <c r="DL284" s="67">
        <v>0.17528970174405384</v>
      </c>
      <c r="DM284" s="67">
        <v>1.0949985982312049</v>
      </c>
      <c r="DN284" s="67">
        <v>-0.29782540673853464</v>
      </c>
      <c r="DO284" s="67">
        <v>2.499299780042644E-2</v>
      </c>
      <c r="DP284" s="67">
        <v>-1.1685893359979107</v>
      </c>
      <c r="DQ284" s="67">
        <v>-0.74652149161666082</v>
      </c>
      <c r="DR284" s="67">
        <v>-0.41258673327108258</v>
      </c>
      <c r="DS284" s="67">
        <v>0.11136425420412389</v>
      </c>
      <c r="DT284" s="67">
        <v>0.48779876913595349</v>
      </c>
      <c r="DU284" s="67">
        <v>2.15</v>
      </c>
      <c r="DV284" s="67">
        <v>1.7</v>
      </c>
      <c r="DW284" s="67">
        <v>1.31</v>
      </c>
      <c r="DX284" s="67">
        <v>-0.97</v>
      </c>
      <c r="DY284" s="67">
        <v>-0.24</v>
      </c>
      <c r="DZ284" s="67">
        <v>0.38</v>
      </c>
      <c r="EA284" s="67">
        <v>0.57999999999999996</v>
      </c>
      <c r="EB284" s="67">
        <v>0.55000000000000004</v>
      </c>
      <c r="EC284" s="67">
        <v>-0.32</v>
      </c>
      <c r="ED284" s="67">
        <v>-0.2</v>
      </c>
      <c r="EE284" s="67">
        <v>-0.2</v>
      </c>
      <c r="EF284" s="67">
        <v>0.18</v>
      </c>
      <c r="EG284" s="67">
        <v>0.69</v>
      </c>
      <c r="EH284" s="67">
        <v>0.69</v>
      </c>
      <c r="EI284" s="67">
        <v>1.06</v>
      </c>
      <c r="EJ284" s="67">
        <v>0</v>
      </c>
      <c r="EK284" s="67">
        <v>0</v>
      </c>
      <c r="EL284" s="67">
        <v>-0.05</v>
      </c>
      <c r="EM284" s="67">
        <v>0.33</v>
      </c>
      <c r="EN284" s="67">
        <v>-0.44</v>
      </c>
      <c r="EO284" s="67">
        <v>-0.46</v>
      </c>
      <c r="EP284" s="67">
        <v>-1.89</v>
      </c>
      <c r="EQ284" s="67">
        <v>-1.1100000000000001</v>
      </c>
      <c r="ER284" s="67">
        <v>-1.05</v>
      </c>
      <c r="ES284" s="67">
        <v>0.25</v>
      </c>
      <c r="ET284" s="67">
        <v>0.45</v>
      </c>
      <c r="EU284" s="67">
        <v>0.12</v>
      </c>
      <c r="EV284" s="67">
        <v>-0.09</v>
      </c>
      <c r="EW284" s="67">
        <v>-0.28999999999999998</v>
      </c>
      <c r="EX284" s="67">
        <v>-7.0000000000000007E-2</v>
      </c>
      <c r="EY284" s="67">
        <v>0.18</v>
      </c>
      <c r="EZ284" s="67">
        <v>1.2</v>
      </c>
      <c r="FA284" s="67">
        <v>1.43</v>
      </c>
      <c r="FB284" s="67">
        <v>4</v>
      </c>
      <c r="FC284" s="67">
        <v>2.92</v>
      </c>
      <c r="FD284" s="67">
        <v>2.7</v>
      </c>
      <c r="FE284" s="67">
        <v>0.86</v>
      </c>
      <c r="FF284" s="67">
        <v>1.22</v>
      </c>
      <c r="FG284" s="67">
        <v>1.23</v>
      </c>
      <c r="FH284" s="67">
        <v>0.47</v>
      </c>
      <c r="FI284" s="67">
        <v>0.11</v>
      </c>
      <c r="FJ284" s="67">
        <v>0.44</v>
      </c>
      <c r="FK284" s="67">
        <v>0.49</v>
      </c>
      <c r="FL284" s="67">
        <v>0.49</v>
      </c>
      <c r="FM284" s="67">
        <v>0.17</v>
      </c>
      <c r="FN284" s="67">
        <v>0.18</v>
      </c>
      <c r="FO284" s="67">
        <v>0.18</v>
      </c>
      <c r="FP284" s="67">
        <v>0.18</v>
      </c>
      <c r="FQ284" s="67">
        <v>0.08</v>
      </c>
      <c r="FR284" s="67">
        <v>1.1599999999999999</v>
      </c>
      <c r="FS284" s="67">
        <v>1.1599999999999999</v>
      </c>
      <c r="FT284" s="67">
        <v>1.07</v>
      </c>
      <c r="FU284" s="67">
        <v>0.21</v>
      </c>
      <c r="FV284" s="67">
        <v>0.2</v>
      </c>
      <c r="FW284" s="67">
        <v>0.6</v>
      </c>
      <c r="FX284" s="67">
        <v>0.68</v>
      </c>
      <c r="FY284" s="67">
        <v>0.68</v>
      </c>
      <c r="FZ284" s="67">
        <v>0.28000000000000003</v>
      </c>
      <c r="GA284" s="67">
        <v>-1.07</v>
      </c>
      <c r="GB284" s="67">
        <v>-1.07</v>
      </c>
      <c r="GC284" s="67">
        <v>-1.06</v>
      </c>
      <c r="GD284" s="67">
        <v>0.76</v>
      </c>
      <c r="GE284" s="67">
        <v>0.91</v>
      </c>
      <c r="GF284" s="67">
        <v>0.86</v>
      </c>
      <c r="GG284" s="67">
        <v>0.09</v>
      </c>
      <c r="GH284" s="67">
        <v>0.15</v>
      </c>
      <c r="GI284" s="67">
        <v>0.2</v>
      </c>
      <c r="GJ284" s="67">
        <v>1.27</v>
      </c>
      <c r="GK284" s="67">
        <v>1.07</v>
      </c>
      <c r="GL284" s="67">
        <v>1.06</v>
      </c>
      <c r="GM284" s="67">
        <v>0</v>
      </c>
      <c r="GN284" s="67">
        <v>0.19</v>
      </c>
      <c r="GO284" s="67">
        <v>0.98</v>
      </c>
      <c r="GP284" s="67">
        <v>1.24</v>
      </c>
      <c r="GQ284" s="67">
        <v>1.18</v>
      </c>
      <c r="GR284" s="67">
        <v>0.77</v>
      </c>
      <c r="GS284" s="67">
        <v>0.5</v>
      </c>
      <c r="GT284" s="67">
        <v>0.46</v>
      </c>
      <c r="GU284" s="67">
        <v>0.08</v>
      </c>
      <c r="GV284" s="67">
        <v>0.08</v>
      </c>
      <c r="GW284" s="67">
        <v>-0.08</v>
      </c>
      <c r="GX284" s="67">
        <v>-0.08</v>
      </c>
      <c r="GY284" s="67">
        <v>-0.08</v>
      </c>
      <c r="GZ284" s="67">
        <v>0.31</v>
      </c>
      <c r="HA284" s="67">
        <v>0.59</v>
      </c>
      <c r="HB284" s="67">
        <v>0.92</v>
      </c>
      <c r="HC284" s="67">
        <v>0.47</v>
      </c>
      <c r="HD284" s="67">
        <v>-0.62</v>
      </c>
      <c r="HE284" s="67">
        <v>-0.26</v>
      </c>
      <c r="HF284" s="67">
        <v>-0.3</v>
      </c>
      <c r="HG284" s="67">
        <v>0.36</v>
      </c>
      <c r="HH284" s="67">
        <v>0</v>
      </c>
      <c r="HI284" s="67">
        <v>0</v>
      </c>
      <c r="HJ284" s="67">
        <v>0</v>
      </c>
      <c r="HK284" s="67">
        <v>0</v>
      </c>
      <c r="HL284" s="67">
        <v>0</v>
      </c>
      <c r="HM284" s="67">
        <v>-0.04</v>
      </c>
      <c r="HN284" s="67">
        <v>-0.04</v>
      </c>
      <c r="HO284" s="67">
        <v>0.2</v>
      </c>
      <c r="HP284" s="67">
        <v>0.28000000000000003</v>
      </c>
      <c r="HQ284" s="67">
        <v>0.28000000000000003</v>
      </c>
      <c r="HR284" s="67">
        <v>0.31</v>
      </c>
      <c r="HS284" s="67">
        <v>0.31</v>
      </c>
      <c r="HT284" s="67">
        <v>0.31</v>
      </c>
      <c r="HU284" s="67">
        <v>-0.14000000000000001</v>
      </c>
      <c r="HV284" s="67">
        <v>0.62</v>
      </c>
      <c r="HW284" s="67">
        <v>0.91</v>
      </c>
      <c r="HX284" s="67">
        <v>1.06</v>
      </c>
      <c r="HY284" s="67">
        <v>0.66</v>
      </c>
      <c r="HZ284" s="67">
        <v>0.37</v>
      </c>
      <c r="IA284" s="67">
        <v>0.7</v>
      </c>
      <c r="IB284" s="67">
        <v>0.33</v>
      </c>
      <c r="IC284" s="69">
        <v>0.45</v>
      </c>
      <c r="ID284" s="69">
        <v>0.5</v>
      </c>
      <c r="IE284" s="69">
        <v>0.6</v>
      </c>
      <c r="IF284" s="69">
        <v>0.81437149986604052</v>
      </c>
      <c r="IG284" s="69">
        <v>0.7701070862867111</v>
      </c>
      <c r="IH284" s="69">
        <v>0.49414639125463422</v>
      </c>
      <c r="II284" s="69">
        <v>0.38731801969830765</v>
      </c>
      <c r="IJ284" s="69">
        <v>0.33056496836511873</v>
      </c>
      <c r="IK284" s="69">
        <v>0.50210969342760137</v>
      </c>
      <c r="IL284" s="69">
        <v>0.4980060784615537</v>
      </c>
      <c r="IM284" s="69">
        <v>0.50290370477640534</v>
      </c>
      <c r="IN284" s="69">
        <v>0.36440606333659809</v>
      </c>
      <c r="IO284" s="69">
        <v>0.34121131703541774</v>
      </c>
      <c r="IP284" s="69">
        <v>0.53670938358020226</v>
      </c>
      <c r="IQ284" s="69">
        <v>0.57839582282962954</v>
      </c>
      <c r="IR284" s="69">
        <v>0.7850270041202867</v>
      </c>
      <c r="IS284" s="69">
        <v>0.79267431783649278</v>
      </c>
      <c r="IT284" s="69">
        <v>0.61358368967359833</v>
      </c>
      <c r="IU284" s="69">
        <v>0.37388092879682222</v>
      </c>
      <c r="IV284" s="69">
        <v>8.2723420037212628E-2</v>
      </c>
      <c r="IW284" s="69">
        <v>0.17245859376100367</v>
      </c>
      <c r="IX284" s="69">
        <v>0.20965708581887355</v>
      </c>
      <c r="IY284" s="69">
        <v>0.35140343644251149</v>
      </c>
      <c r="IZ284" s="92"/>
    </row>
    <row r="285" spans="1:260" s="53" customFormat="1" ht="18" customHeight="1" x14ac:dyDescent="0.2">
      <c r="A285" s="97">
        <v>26901</v>
      </c>
      <c r="B285" s="20"/>
      <c r="C285" s="60"/>
      <c r="D285" s="29"/>
      <c r="E285" s="95"/>
      <c r="F285" s="35"/>
      <c r="G285" s="36" t="s">
        <v>277</v>
      </c>
      <c r="H285" s="71">
        <v>0.11</v>
      </c>
      <c r="I285" s="71">
        <v>0.54</v>
      </c>
      <c r="J285" s="71">
        <v>0.35</v>
      </c>
      <c r="K285" s="71">
        <v>0.32</v>
      </c>
      <c r="L285" s="71">
        <v>0.68</v>
      </c>
      <c r="M285" s="71">
        <v>0.57999999999999996</v>
      </c>
      <c r="N285" s="71">
        <v>0.56000000000000005</v>
      </c>
      <c r="O285" s="71">
        <v>2.16</v>
      </c>
      <c r="P285" s="71">
        <v>2.2599999999999998</v>
      </c>
      <c r="Q285" s="71">
        <v>2.27</v>
      </c>
      <c r="R285" s="71">
        <v>0.14000000000000001</v>
      </c>
      <c r="S285" s="71">
        <v>-0.46</v>
      </c>
      <c r="T285" s="71">
        <v>-0.47</v>
      </c>
      <c r="U285" s="71">
        <v>-0.42</v>
      </c>
      <c r="V285" s="71">
        <v>0.39</v>
      </c>
      <c r="W285" s="71">
        <v>0.79</v>
      </c>
      <c r="X285" s="71">
        <v>0.64</v>
      </c>
      <c r="Y285" s="71">
        <v>0.48</v>
      </c>
      <c r="Z285" s="71">
        <v>0.12</v>
      </c>
      <c r="AA285" s="71">
        <v>0.42</v>
      </c>
      <c r="AB285" s="71">
        <v>0.36</v>
      </c>
      <c r="AC285" s="71">
        <v>0.36</v>
      </c>
      <c r="AD285" s="71">
        <v>-0.3</v>
      </c>
      <c r="AE285" s="71">
        <v>-0.6</v>
      </c>
      <c r="AF285" s="71">
        <v>-0.61</v>
      </c>
      <c r="AG285" s="71">
        <v>-0.08</v>
      </c>
      <c r="AH285" s="71">
        <v>0.54</v>
      </c>
      <c r="AI285" s="71">
        <v>0.85</v>
      </c>
      <c r="AJ285" s="71">
        <v>1.79</v>
      </c>
      <c r="AK285" s="71">
        <v>1.55</v>
      </c>
      <c r="AL285" s="71">
        <v>1.97</v>
      </c>
      <c r="AM285" s="71">
        <v>-0.97</v>
      </c>
      <c r="AN285" s="71">
        <v>-0.63</v>
      </c>
      <c r="AO285" s="71">
        <v>-1.37</v>
      </c>
      <c r="AP285" s="71">
        <v>0.6</v>
      </c>
      <c r="AQ285" s="71">
        <v>0.46</v>
      </c>
      <c r="AR285" s="71">
        <v>0</v>
      </c>
      <c r="AS285" s="71">
        <v>0</v>
      </c>
      <c r="AT285" s="71">
        <v>0</v>
      </c>
      <c r="AU285" s="71">
        <v>0</v>
      </c>
      <c r="AV285" s="71">
        <v>0</v>
      </c>
      <c r="AW285" s="71">
        <v>0</v>
      </c>
      <c r="AX285" s="71">
        <v>0</v>
      </c>
      <c r="AY285" s="71">
        <v>0</v>
      </c>
      <c r="AZ285" s="71">
        <v>0</v>
      </c>
      <c r="BA285" s="71">
        <v>0</v>
      </c>
      <c r="BB285" s="71">
        <v>0</v>
      </c>
      <c r="BC285" s="71">
        <v>0.19</v>
      </c>
      <c r="BD285" s="71">
        <v>0.19</v>
      </c>
      <c r="BE285" s="71">
        <v>0.19</v>
      </c>
      <c r="BF285" s="71">
        <v>0.55000000000000004</v>
      </c>
      <c r="BG285" s="71">
        <v>0.56000000000000005</v>
      </c>
      <c r="BH285" s="71">
        <v>0.41</v>
      </c>
      <c r="BI285" s="71">
        <v>-0.39</v>
      </c>
      <c r="BJ285" s="71">
        <v>-0.4</v>
      </c>
      <c r="BK285" s="71">
        <v>1.85</v>
      </c>
      <c r="BL285" s="71">
        <v>2.4700000000000002</v>
      </c>
      <c r="BM285" s="71">
        <v>2.46</v>
      </c>
      <c r="BN285" s="71">
        <v>0.57999999999999996</v>
      </c>
      <c r="BO285" s="71">
        <v>0.15</v>
      </c>
      <c r="BP285" s="71">
        <v>0.15</v>
      </c>
      <c r="BQ285" s="71">
        <v>1.02</v>
      </c>
      <c r="BR285" s="71">
        <v>1.02</v>
      </c>
      <c r="BS285" s="71">
        <v>2.11</v>
      </c>
      <c r="BT285" s="71">
        <v>2.29</v>
      </c>
      <c r="BU285" s="71">
        <v>2.2799999999999998</v>
      </c>
      <c r="BV285" s="71">
        <v>0.4</v>
      </c>
      <c r="BW285" s="71">
        <v>-1.92</v>
      </c>
      <c r="BX285" s="71">
        <v>-1.92</v>
      </c>
      <c r="BY285" s="71">
        <v>-1.1299999999999999</v>
      </c>
      <c r="BZ285" s="71">
        <v>0.96</v>
      </c>
      <c r="CA285" s="71">
        <v>0.97</v>
      </c>
      <c r="CB285" s="71">
        <v>0.96</v>
      </c>
      <c r="CC285" s="71">
        <v>-0.12</v>
      </c>
      <c r="CD285" s="71">
        <v>-0.12</v>
      </c>
      <c r="CE285" s="71">
        <v>-0.12</v>
      </c>
      <c r="CF285" s="71">
        <v>-0.08</v>
      </c>
      <c r="CG285" s="71">
        <v>-0.08</v>
      </c>
      <c r="CH285" s="71">
        <v>-0.08</v>
      </c>
      <c r="CI285" s="71">
        <v>1.44</v>
      </c>
      <c r="CJ285" s="71">
        <v>1.44</v>
      </c>
      <c r="CK285" s="71">
        <v>2.62</v>
      </c>
      <c r="CL285" s="71">
        <v>0.69</v>
      </c>
      <c r="CM285" s="71">
        <v>0.69</v>
      </c>
      <c r="CN285" s="71">
        <v>-1.18</v>
      </c>
      <c r="CO285" s="71">
        <v>-1.64</v>
      </c>
      <c r="CP285" s="71">
        <v>-1.57</v>
      </c>
      <c r="CQ285" s="71">
        <v>-0.26</v>
      </c>
      <c r="CR285" s="71">
        <v>0.23</v>
      </c>
      <c r="CS285" s="71">
        <v>0.09</v>
      </c>
      <c r="CT285" s="71">
        <v>-0.78</v>
      </c>
      <c r="CU285" s="71">
        <v>-0.26</v>
      </c>
      <c r="CV285" s="71">
        <v>-0.19</v>
      </c>
      <c r="CW285" s="71">
        <v>0.98</v>
      </c>
      <c r="CX285" s="71">
        <v>0.08</v>
      </c>
      <c r="CY285" s="71">
        <v>0.08</v>
      </c>
      <c r="CZ285" s="71">
        <v>-1.63</v>
      </c>
      <c r="DA285" s="71">
        <v>-1.23</v>
      </c>
      <c r="DB285" s="71">
        <v>-1.24</v>
      </c>
      <c r="DC285" s="71">
        <v>0.05</v>
      </c>
      <c r="DD285" s="71">
        <v>0.43</v>
      </c>
      <c r="DE285" s="71">
        <v>0.46</v>
      </c>
      <c r="DF285" s="71">
        <v>0.43</v>
      </c>
      <c r="DG285" s="71">
        <v>-1.43</v>
      </c>
      <c r="DH285" s="71">
        <v>-1.47</v>
      </c>
      <c r="DI285" s="71">
        <v>-2.0099999999999998</v>
      </c>
      <c r="DJ285" s="71">
        <v>-1.26</v>
      </c>
      <c r="DK285" s="71">
        <v>-1.26</v>
      </c>
      <c r="DL285" s="71">
        <v>-1.1499999999999999</v>
      </c>
      <c r="DM285" s="71">
        <v>1.25</v>
      </c>
      <c r="DN285" s="71">
        <v>1.27</v>
      </c>
      <c r="DO285" s="71">
        <v>1.24</v>
      </c>
      <c r="DP285" s="71">
        <v>-1.94</v>
      </c>
      <c r="DQ285" s="71">
        <v>-1.95</v>
      </c>
      <c r="DR285" s="71">
        <v>-1.98</v>
      </c>
      <c r="DS285" s="71">
        <v>-0.64</v>
      </c>
      <c r="DT285" s="71">
        <v>-0.65</v>
      </c>
      <c r="DU285" s="71">
        <v>1.02</v>
      </c>
      <c r="DV285" s="71">
        <v>-0.13</v>
      </c>
      <c r="DW285" s="71">
        <v>-0.13</v>
      </c>
      <c r="DX285" s="71">
        <v>-2.52</v>
      </c>
      <c r="DY285" s="71">
        <v>-0.68</v>
      </c>
      <c r="DZ285" s="71">
        <v>-0.68</v>
      </c>
      <c r="EA285" s="71">
        <v>-0.88</v>
      </c>
      <c r="EB285" s="71">
        <v>-0.88</v>
      </c>
      <c r="EC285" s="71">
        <v>-0.88</v>
      </c>
      <c r="ED285" s="71">
        <v>0</v>
      </c>
      <c r="EE285" s="71">
        <v>0</v>
      </c>
      <c r="EF285" s="71">
        <v>0</v>
      </c>
      <c r="EG285" s="71">
        <v>0</v>
      </c>
      <c r="EH285" s="71">
        <v>0</v>
      </c>
      <c r="EI285" s="71">
        <v>0</v>
      </c>
      <c r="EJ285" s="71">
        <v>0</v>
      </c>
      <c r="EK285" s="71">
        <v>0</v>
      </c>
      <c r="EL285" s="71">
        <v>0</v>
      </c>
      <c r="EM285" s="71">
        <v>0.88</v>
      </c>
      <c r="EN285" s="71">
        <v>-1.78</v>
      </c>
      <c r="EO285" s="71">
        <v>-1.78</v>
      </c>
      <c r="EP285" s="71">
        <v>-4.3899999999999997</v>
      </c>
      <c r="EQ285" s="71">
        <v>-1.79</v>
      </c>
      <c r="ER285" s="71">
        <v>-1.79</v>
      </c>
      <c r="ES285" s="71">
        <v>0</v>
      </c>
      <c r="ET285" s="71">
        <v>0</v>
      </c>
      <c r="EU285" s="71">
        <v>-0.23</v>
      </c>
      <c r="EV285" s="71">
        <v>-0.23</v>
      </c>
      <c r="EW285" s="71">
        <v>-0.23</v>
      </c>
      <c r="EX285" s="71">
        <v>0</v>
      </c>
      <c r="EY285" s="71">
        <v>0.54</v>
      </c>
      <c r="EZ285" s="71">
        <v>0.54</v>
      </c>
      <c r="FA285" s="71">
        <v>0.54</v>
      </c>
      <c r="FB285" s="71">
        <v>0</v>
      </c>
      <c r="FC285" s="71">
        <v>0</v>
      </c>
      <c r="FD285" s="71">
        <v>0</v>
      </c>
      <c r="FE285" s="71">
        <v>1.47</v>
      </c>
      <c r="FF285" s="71">
        <v>1.48</v>
      </c>
      <c r="FG285" s="71">
        <v>1.48</v>
      </c>
      <c r="FH285" s="71">
        <v>0</v>
      </c>
      <c r="FI285" s="71">
        <v>0</v>
      </c>
      <c r="FJ285" s="71">
        <v>0</v>
      </c>
      <c r="FK285" s="71">
        <v>0</v>
      </c>
      <c r="FL285" s="71">
        <v>0</v>
      </c>
      <c r="FM285" s="71">
        <v>0</v>
      </c>
      <c r="FN285" s="71">
        <v>0.5</v>
      </c>
      <c r="FO285" s="71">
        <v>0.5</v>
      </c>
      <c r="FP285" s="71">
        <v>0.5</v>
      </c>
      <c r="FQ285" s="71">
        <v>0</v>
      </c>
      <c r="FR285" s="71">
        <v>3.05</v>
      </c>
      <c r="FS285" s="71">
        <v>3.05</v>
      </c>
      <c r="FT285" s="71">
        <v>3.05</v>
      </c>
      <c r="FU285" s="71">
        <v>0</v>
      </c>
      <c r="FV285" s="71">
        <v>0</v>
      </c>
      <c r="FW285" s="71">
        <v>1.1000000000000001</v>
      </c>
      <c r="FX285" s="71">
        <v>1.1000000000000001</v>
      </c>
      <c r="FY285" s="71">
        <v>1.1000000000000001</v>
      </c>
      <c r="FZ285" s="71">
        <v>0</v>
      </c>
      <c r="GA285" s="71">
        <v>-2.96</v>
      </c>
      <c r="GB285" s="71">
        <v>-2.96</v>
      </c>
      <c r="GC285" s="71">
        <v>-2.96</v>
      </c>
      <c r="GD285" s="71">
        <v>0</v>
      </c>
      <c r="GE285" s="71">
        <v>0</v>
      </c>
      <c r="GF285" s="71">
        <v>0</v>
      </c>
      <c r="GG285" s="71">
        <v>0</v>
      </c>
      <c r="GH285" s="71">
        <v>0</v>
      </c>
      <c r="GI285" s="71">
        <v>0</v>
      </c>
      <c r="GJ285" s="71">
        <v>3.05</v>
      </c>
      <c r="GK285" s="71">
        <v>3.05</v>
      </c>
      <c r="GL285" s="71">
        <v>3.05</v>
      </c>
      <c r="GM285" s="71">
        <v>0</v>
      </c>
      <c r="GN285" s="71">
        <v>0.54</v>
      </c>
      <c r="GO285" s="71">
        <v>0.54</v>
      </c>
      <c r="GP285" s="71">
        <v>0.54</v>
      </c>
      <c r="GQ285" s="71">
        <v>0</v>
      </c>
      <c r="GR285" s="71">
        <v>0</v>
      </c>
      <c r="GS285" s="71">
        <v>0</v>
      </c>
      <c r="GT285" s="71">
        <v>0</v>
      </c>
      <c r="GU285" s="71">
        <v>0</v>
      </c>
      <c r="GV285" s="71">
        <v>0</v>
      </c>
      <c r="GW285" s="71">
        <v>0</v>
      </c>
      <c r="GX285" s="71">
        <v>0</v>
      </c>
      <c r="GY285" s="71">
        <v>0</v>
      </c>
      <c r="GZ285" s="71">
        <v>0.78</v>
      </c>
      <c r="HA285" s="71">
        <v>1.57</v>
      </c>
      <c r="HB285" s="71">
        <v>2.5099999999999998</v>
      </c>
      <c r="HC285" s="71">
        <v>1.24</v>
      </c>
      <c r="HD285" s="71">
        <v>0</v>
      </c>
      <c r="HE285" s="71">
        <v>0.53</v>
      </c>
      <c r="HF285" s="71">
        <v>0.53</v>
      </c>
      <c r="HG285" s="71">
        <v>0.53</v>
      </c>
      <c r="HH285" s="71">
        <v>0</v>
      </c>
      <c r="HI285" s="71">
        <v>0</v>
      </c>
      <c r="HJ285" s="71">
        <v>0</v>
      </c>
      <c r="HK285" s="71">
        <v>0</v>
      </c>
      <c r="HL285" s="71">
        <v>0</v>
      </c>
      <c r="HM285" s="71">
        <v>0</v>
      </c>
      <c r="HN285" s="71">
        <v>0</v>
      </c>
      <c r="HO285" s="71">
        <v>0</v>
      </c>
      <c r="HP285" s="71">
        <v>0</v>
      </c>
      <c r="HQ285" s="71">
        <v>0</v>
      </c>
      <c r="HR285" s="71">
        <v>0</v>
      </c>
      <c r="HS285" s="71">
        <v>0</v>
      </c>
      <c r="HT285" s="71">
        <v>0</v>
      </c>
      <c r="HU285" s="71">
        <v>0</v>
      </c>
      <c r="HV285" s="71">
        <v>0</v>
      </c>
      <c r="HW285" s="71">
        <v>0.9</v>
      </c>
      <c r="HX285" s="71">
        <v>0.91</v>
      </c>
      <c r="HY285" s="71">
        <v>1.2</v>
      </c>
      <c r="HZ285" s="71">
        <v>0.3</v>
      </c>
      <c r="IA285" s="71">
        <v>0.3</v>
      </c>
      <c r="IB285" s="71">
        <v>0</v>
      </c>
      <c r="IC285" s="41">
        <v>0.45</v>
      </c>
      <c r="ID285" s="41">
        <v>0.5</v>
      </c>
      <c r="IE285" s="41">
        <v>0.6</v>
      </c>
      <c r="IF285" s="41">
        <v>0.81437149986604052</v>
      </c>
      <c r="IG285" s="41">
        <v>0.7701070862867111</v>
      </c>
      <c r="IH285" s="41">
        <v>0.49414639125463422</v>
      </c>
      <c r="II285" s="41">
        <v>0.38731801969830765</v>
      </c>
      <c r="IJ285" s="41">
        <v>0.33056496836511873</v>
      </c>
      <c r="IK285" s="41">
        <v>0.50210969342760137</v>
      </c>
      <c r="IL285" s="41">
        <v>0.4980060784615537</v>
      </c>
      <c r="IM285" s="41">
        <v>0.50290370477640534</v>
      </c>
      <c r="IN285" s="41">
        <v>0.36440606333659809</v>
      </c>
      <c r="IO285" s="41">
        <v>0.34121131703541774</v>
      </c>
      <c r="IP285" s="41">
        <v>0.53670938358020226</v>
      </c>
      <c r="IQ285" s="41">
        <v>0.57839582282962954</v>
      </c>
      <c r="IR285" s="41">
        <v>0.7850270041202867</v>
      </c>
      <c r="IS285" s="41">
        <v>0.79267431783649278</v>
      </c>
      <c r="IT285" s="41">
        <v>0.61358368967359833</v>
      </c>
      <c r="IU285" s="41">
        <v>0.37388092879682222</v>
      </c>
      <c r="IV285" s="41">
        <v>8.2723420037212628E-2</v>
      </c>
      <c r="IW285" s="41">
        <v>0.17245859376100367</v>
      </c>
      <c r="IX285" s="41">
        <v>0.20965708581887355</v>
      </c>
      <c r="IY285" s="41">
        <v>0.35140343644251149</v>
      </c>
      <c r="IZ285" s="41"/>
    </row>
    <row r="286" spans="1:260" s="53" customFormat="1" ht="18" customHeight="1" x14ac:dyDescent="0.2">
      <c r="A286" s="97">
        <v>26902</v>
      </c>
      <c r="B286" s="20"/>
      <c r="C286" s="60"/>
      <c r="D286" s="29"/>
      <c r="E286" s="95"/>
      <c r="F286" s="66"/>
      <c r="G286" s="91" t="s">
        <v>278</v>
      </c>
      <c r="H286" s="71">
        <v>0.53</v>
      </c>
      <c r="I286" s="71">
        <v>0.5</v>
      </c>
      <c r="J286" s="71">
        <v>0.5</v>
      </c>
      <c r="K286" s="71">
        <v>0</v>
      </c>
      <c r="L286" s="71">
        <v>1.51</v>
      </c>
      <c r="M286" s="71">
        <v>1.28</v>
      </c>
      <c r="N286" s="71">
        <v>1.28</v>
      </c>
      <c r="O286" s="71">
        <v>0.69</v>
      </c>
      <c r="P286" s="71">
        <v>0.92</v>
      </c>
      <c r="Q286" s="71">
        <v>0.87</v>
      </c>
      <c r="R286" s="71">
        <v>0</v>
      </c>
      <c r="S286" s="71">
        <v>0</v>
      </c>
      <c r="T286" s="71">
        <v>0</v>
      </c>
      <c r="U286" s="71">
        <v>0</v>
      </c>
      <c r="V286" s="71">
        <v>0</v>
      </c>
      <c r="W286" s="71">
        <v>0</v>
      </c>
      <c r="X286" s="71">
        <v>0</v>
      </c>
      <c r="Y286" s="71">
        <v>-0.33</v>
      </c>
      <c r="Z286" s="71">
        <v>-0.32</v>
      </c>
      <c r="AA286" s="71">
        <v>-0.33</v>
      </c>
      <c r="AB286" s="71">
        <v>0</v>
      </c>
      <c r="AC286" s="71">
        <v>0</v>
      </c>
      <c r="AD286" s="71">
        <v>0</v>
      </c>
      <c r="AE286" s="71">
        <v>-0.67</v>
      </c>
      <c r="AF286" s="71">
        <v>-0.71</v>
      </c>
      <c r="AG286" s="71">
        <v>-0.43</v>
      </c>
      <c r="AH286" s="71">
        <v>0.57999999999999996</v>
      </c>
      <c r="AI286" s="71">
        <v>1.29</v>
      </c>
      <c r="AJ286" s="71">
        <v>3.05</v>
      </c>
      <c r="AK286" s="71">
        <v>2.61</v>
      </c>
      <c r="AL286" s="71">
        <v>2.72</v>
      </c>
      <c r="AM286" s="71">
        <v>1.47</v>
      </c>
      <c r="AN286" s="71">
        <v>1.95</v>
      </c>
      <c r="AO286" s="71">
        <v>1.24</v>
      </c>
      <c r="AP286" s="71">
        <v>0.37</v>
      </c>
      <c r="AQ286" s="71">
        <v>0.56000000000000005</v>
      </c>
      <c r="AR286" s="71">
        <v>3.3</v>
      </c>
      <c r="AS286" s="71">
        <v>3.3</v>
      </c>
      <c r="AT286" s="71">
        <v>-0.95</v>
      </c>
      <c r="AU286" s="71">
        <v>-0.92</v>
      </c>
      <c r="AV286" s="71">
        <v>-0.92</v>
      </c>
      <c r="AW286" s="71">
        <v>0.48</v>
      </c>
      <c r="AX286" s="71">
        <v>0.46</v>
      </c>
      <c r="AY286" s="71">
        <v>1.66</v>
      </c>
      <c r="AZ286" s="71">
        <v>1.21</v>
      </c>
      <c r="BA286" s="71">
        <v>1.2</v>
      </c>
      <c r="BB286" s="71">
        <v>0.09</v>
      </c>
      <c r="BC286" s="71">
        <v>-0.35</v>
      </c>
      <c r="BD286" s="71">
        <v>-0.34</v>
      </c>
      <c r="BE286" s="71">
        <v>-0.43</v>
      </c>
      <c r="BF286" s="71">
        <v>1.1000000000000001</v>
      </c>
      <c r="BG286" s="71">
        <v>1.1299999999999999</v>
      </c>
      <c r="BH286" s="71">
        <v>1.1299999999999999</v>
      </c>
      <c r="BI286" s="71">
        <v>0</v>
      </c>
      <c r="BJ286" s="71">
        <v>0</v>
      </c>
      <c r="BK286" s="71">
        <v>0</v>
      </c>
      <c r="BL286" s="71">
        <v>3.68</v>
      </c>
      <c r="BM286" s="71">
        <v>3.66</v>
      </c>
      <c r="BN286" s="71">
        <v>3.66</v>
      </c>
      <c r="BO286" s="71">
        <v>0.2</v>
      </c>
      <c r="BP286" s="71">
        <v>0.4</v>
      </c>
      <c r="BQ286" s="71">
        <v>0.4</v>
      </c>
      <c r="BR286" s="71">
        <v>2.15</v>
      </c>
      <c r="BS286" s="71">
        <v>5.37</v>
      </c>
      <c r="BT286" s="71">
        <v>7.3</v>
      </c>
      <c r="BU286" s="71">
        <v>5.47</v>
      </c>
      <c r="BV286" s="71">
        <v>2.0499999999999998</v>
      </c>
      <c r="BW286" s="71">
        <v>0.22</v>
      </c>
      <c r="BX286" s="71">
        <v>0.22</v>
      </c>
      <c r="BY286" s="71">
        <v>0.22</v>
      </c>
      <c r="BZ286" s="71">
        <v>0.25</v>
      </c>
      <c r="CA286" s="71">
        <v>0.11</v>
      </c>
      <c r="CB286" s="71">
        <v>0.12</v>
      </c>
      <c r="CC286" s="71">
        <v>0.49</v>
      </c>
      <c r="CD286" s="71">
        <v>0.39</v>
      </c>
      <c r="CE286" s="71">
        <v>0.38</v>
      </c>
      <c r="CF286" s="71">
        <v>0</v>
      </c>
      <c r="CG286" s="71">
        <v>0.62</v>
      </c>
      <c r="CH286" s="71">
        <v>0.62</v>
      </c>
      <c r="CI286" s="71">
        <v>1.0900000000000001</v>
      </c>
      <c r="CJ286" s="71">
        <v>0.47</v>
      </c>
      <c r="CK286" s="71">
        <v>0.47</v>
      </c>
      <c r="CL286" s="71">
        <v>0</v>
      </c>
      <c r="CM286" s="71">
        <v>0</v>
      </c>
      <c r="CN286" s="71">
        <v>0</v>
      </c>
      <c r="CO286" s="71">
        <v>-0.31</v>
      </c>
      <c r="CP286" s="71">
        <v>-0.31</v>
      </c>
      <c r="CQ286" s="71">
        <v>-0.31</v>
      </c>
      <c r="CR286" s="71">
        <v>7.0000000000000007E-2</v>
      </c>
      <c r="CS286" s="71">
        <v>7.0000000000000007E-2</v>
      </c>
      <c r="CT286" s="71">
        <v>7.0000000000000007E-2</v>
      </c>
      <c r="CU286" s="71">
        <v>0.31</v>
      </c>
      <c r="CV286" s="71">
        <v>0.31</v>
      </c>
      <c r="CW286" s="71">
        <v>0.32</v>
      </c>
      <c r="CX286" s="71">
        <v>-0.37</v>
      </c>
      <c r="CY286" s="71">
        <v>-0.2</v>
      </c>
      <c r="CZ286" s="71">
        <v>-0.2</v>
      </c>
      <c r="DA286" s="71">
        <v>0.18</v>
      </c>
      <c r="DB286" s="71">
        <v>0</v>
      </c>
      <c r="DC286" s="71">
        <v>0</v>
      </c>
      <c r="DD286" s="71">
        <v>0</v>
      </c>
      <c r="DE286" s="71">
        <v>0</v>
      </c>
      <c r="DF286" s="71">
        <v>0</v>
      </c>
      <c r="DG286" s="71">
        <v>0</v>
      </c>
      <c r="DH286" s="71">
        <v>-0.32</v>
      </c>
      <c r="DI286" s="71">
        <v>-0.32</v>
      </c>
      <c r="DJ286" s="71">
        <v>-0.31</v>
      </c>
      <c r="DK286" s="71">
        <v>2.3199999999999998</v>
      </c>
      <c r="DL286" s="71">
        <v>2.33</v>
      </c>
      <c r="DM286" s="71">
        <v>2.3199999999999998</v>
      </c>
      <c r="DN286" s="71">
        <v>-0.9</v>
      </c>
      <c r="DO286" s="71">
        <v>-0.97</v>
      </c>
      <c r="DP286" s="71">
        <v>-0.97</v>
      </c>
      <c r="DQ286" s="71">
        <v>0</v>
      </c>
      <c r="DR286" s="71">
        <v>1.35</v>
      </c>
      <c r="DS286" s="71">
        <v>1.36</v>
      </c>
      <c r="DT286" s="71">
        <v>2.82</v>
      </c>
      <c r="DU286" s="71">
        <v>1.5</v>
      </c>
      <c r="DV286" s="71">
        <v>1.5</v>
      </c>
      <c r="DW286" s="71">
        <v>0</v>
      </c>
      <c r="DX286" s="71">
        <v>0</v>
      </c>
      <c r="DY286" s="71">
        <v>0.09</v>
      </c>
      <c r="DZ286" s="71">
        <v>2.4700000000000002</v>
      </c>
      <c r="EA286" s="71">
        <v>2.96</v>
      </c>
      <c r="EB286" s="71">
        <v>2.86</v>
      </c>
      <c r="EC286" s="71">
        <v>-0.4</v>
      </c>
      <c r="ED286" s="71">
        <v>-0.73</v>
      </c>
      <c r="EE286" s="71">
        <v>-0.73</v>
      </c>
      <c r="EF286" s="71">
        <v>0.67</v>
      </c>
      <c r="EG286" s="71">
        <v>1.99</v>
      </c>
      <c r="EH286" s="71">
        <v>1.99</v>
      </c>
      <c r="EI286" s="71">
        <v>1.83</v>
      </c>
      <c r="EJ286" s="71">
        <v>0</v>
      </c>
      <c r="EK286" s="71">
        <v>0</v>
      </c>
      <c r="EL286" s="71">
        <v>-0.19</v>
      </c>
      <c r="EM286" s="71">
        <v>-0.19</v>
      </c>
      <c r="EN286" s="71">
        <v>0.83</v>
      </c>
      <c r="EO286" s="71">
        <v>0.76</v>
      </c>
      <c r="EP286" s="71">
        <v>0.77</v>
      </c>
      <c r="EQ286" s="71">
        <v>0</v>
      </c>
      <c r="ER286" s="71">
        <v>0.28999999999999998</v>
      </c>
      <c r="ES286" s="71">
        <v>0.89</v>
      </c>
      <c r="ET286" s="71">
        <v>1.61</v>
      </c>
      <c r="EU286" s="71">
        <v>0.72</v>
      </c>
      <c r="EV286" s="71">
        <v>0.12</v>
      </c>
      <c r="EW286" s="71">
        <v>-0.59</v>
      </c>
      <c r="EX286" s="71">
        <v>-0.09</v>
      </c>
      <c r="EY286" s="71">
        <v>-0.08</v>
      </c>
      <c r="EZ286" s="71">
        <v>-0.08</v>
      </c>
      <c r="FA286" s="71">
        <v>0.76</v>
      </c>
      <c r="FB286" s="71">
        <v>1.26</v>
      </c>
      <c r="FC286" s="71">
        <v>1.25</v>
      </c>
      <c r="FD286" s="71">
        <v>0.48</v>
      </c>
      <c r="FE286" s="71">
        <v>0</v>
      </c>
      <c r="FF286" s="71">
        <v>0.3</v>
      </c>
      <c r="FG286" s="71">
        <v>0.3</v>
      </c>
      <c r="FH286" s="71">
        <v>0.71</v>
      </c>
      <c r="FI286" s="71">
        <v>0.4</v>
      </c>
      <c r="FJ286" s="71">
        <v>0.8</v>
      </c>
      <c r="FK286" s="71">
        <v>0.4</v>
      </c>
      <c r="FL286" s="71">
        <v>0.4</v>
      </c>
      <c r="FM286" s="71">
        <v>0</v>
      </c>
      <c r="FN286" s="71">
        <v>0</v>
      </c>
      <c r="FO286" s="71">
        <v>0</v>
      </c>
      <c r="FP286" s="71">
        <v>0</v>
      </c>
      <c r="FQ286" s="71">
        <v>0.17</v>
      </c>
      <c r="FR286" s="71">
        <v>0.17</v>
      </c>
      <c r="FS286" s="71">
        <v>0.17</v>
      </c>
      <c r="FT286" s="71">
        <v>0</v>
      </c>
      <c r="FU286" s="71">
        <v>0.77</v>
      </c>
      <c r="FV286" s="71">
        <v>0.77</v>
      </c>
      <c r="FW286" s="71">
        <v>0.77</v>
      </c>
      <c r="FX286" s="71">
        <v>0</v>
      </c>
      <c r="FY286" s="71">
        <v>0</v>
      </c>
      <c r="FZ286" s="71">
        <v>0</v>
      </c>
      <c r="GA286" s="71">
        <v>0</v>
      </c>
      <c r="GB286" s="71">
        <v>0</v>
      </c>
      <c r="GC286" s="71">
        <v>0</v>
      </c>
      <c r="GD286" s="71">
        <v>0.96</v>
      </c>
      <c r="GE286" s="71">
        <v>1.52</v>
      </c>
      <c r="GF286" s="71">
        <v>1.32</v>
      </c>
      <c r="GG286" s="71">
        <v>0.35</v>
      </c>
      <c r="GH286" s="71">
        <v>0.55000000000000004</v>
      </c>
      <c r="GI286" s="71">
        <v>0.74</v>
      </c>
      <c r="GJ286" s="71">
        <v>0.74</v>
      </c>
      <c r="GK286" s="71">
        <v>0</v>
      </c>
      <c r="GL286" s="71">
        <v>0</v>
      </c>
      <c r="GM286" s="71">
        <v>0</v>
      </c>
      <c r="GN286" s="71">
        <v>0</v>
      </c>
      <c r="GO286" s="71">
        <v>0</v>
      </c>
      <c r="GP286" s="71">
        <v>0</v>
      </c>
      <c r="GQ286" s="71">
        <v>0.51</v>
      </c>
      <c r="GR286" s="71">
        <v>0.51</v>
      </c>
      <c r="GS286" s="71">
        <v>0.51</v>
      </c>
      <c r="GT286" s="71">
        <v>0.31</v>
      </c>
      <c r="GU286" s="71">
        <v>0.31</v>
      </c>
      <c r="GV286" s="71">
        <v>0.31</v>
      </c>
      <c r="GW286" s="71">
        <v>-0.31</v>
      </c>
      <c r="GX286" s="71">
        <v>-0.31</v>
      </c>
      <c r="GY286" s="71">
        <v>-0.31</v>
      </c>
      <c r="GZ286" s="71">
        <v>0.15</v>
      </c>
      <c r="HA286" s="71">
        <v>0.15</v>
      </c>
      <c r="HB286" s="71">
        <v>0.15</v>
      </c>
      <c r="HC286" s="71">
        <v>0.1</v>
      </c>
      <c r="HD286" s="71">
        <v>0.1</v>
      </c>
      <c r="HE286" s="71">
        <v>0.72</v>
      </c>
      <c r="HF286" s="71">
        <v>0.63</v>
      </c>
      <c r="HG286" s="71">
        <v>0.62</v>
      </c>
      <c r="HH286" s="71">
        <v>0</v>
      </c>
      <c r="HI286" s="71">
        <v>0</v>
      </c>
      <c r="HJ286" s="71">
        <v>0</v>
      </c>
      <c r="HK286" s="71">
        <v>0</v>
      </c>
      <c r="HL286" s="71">
        <v>0</v>
      </c>
      <c r="HM286" s="71">
        <v>-0.15</v>
      </c>
      <c r="HN286" s="71">
        <v>-0.15</v>
      </c>
      <c r="HO286" s="71">
        <v>0.76</v>
      </c>
      <c r="HP286" s="71">
        <v>0</v>
      </c>
      <c r="HQ286" s="71">
        <v>0</v>
      </c>
      <c r="HR286" s="71">
        <v>0</v>
      </c>
      <c r="HS286" s="71">
        <v>0</v>
      </c>
      <c r="HT286" s="71">
        <v>0</v>
      </c>
      <c r="HU286" s="71">
        <v>0</v>
      </c>
      <c r="HV286" s="71">
        <v>0</v>
      </c>
      <c r="HW286" s="71">
        <v>0</v>
      </c>
      <c r="HX286" s="71">
        <v>0</v>
      </c>
      <c r="HY286" s="71">
        <v>0</v>
      </c>
      <c r="HZ286" s="71">
        <v>0</v>
      </c>
      <c r="IA286" s="71">
        <v>0</v>
      </c>
      <c r="IB286" s="71">
        <v>0</v>
      </c>
      <c r="IC286" s="92">
        <v>0.45</v>
      </c>
      <c r="ID286" s="92">
        <v>0.5</v>
      </c>
      <c r="IE286" s="92">
        <v>0.6</v>
      </c>
      <c r="IF286" s="92">
        <v>0.81437149986604052</v>
      </c>
      <c r="IG286" s="92">
        <v>0.7701070862867111</v>
      </c>
      <c r="IH286" s="92">
        <v>0.49414639125463422</v>
      </c>
      <c r="II286" s="92">
        <v>0.38731801969830765</v>
      </c>
      <c r="IJ286" s="92">
        <v>0.33056496836511873</v>
      </c>
      <c r="IK286" s="92">
        <v>0.50210969342760137</v>
      </c>
      <c r="IL286" s="92">
        <v>0.4980060784615537</v>
      </c>
      <c r="IM286" s="92">
        <v>0.50290370477640534</v>
      </c>
      <c r="IN286" s="92">
        <v>0.36440606333659809</v>
      </c>
      <c r="IO286" s="92">
        <v>0.34121131703541774</v>
      </c>
      <c r="IP286" s="92">
        <v>0.53670938358020226</v>
      </c>
      <c r="IQ286" s="92">
        <v>0.57839582282962954</v>
      </c>
      <c r="IR286" s="92">
        <v>0.7850270041202867</v>
      </c>
      <c r="IS286" s="92">
        <v>0.79267431783649278</v>
      </c>
      <c r="IT286" s="92">
        <v>0.61358368967359833</v>
      </c>
      <c r="IU286" s="92">
        <v>0.37388092879682222</v>
      </c>
      <c r="IV286" s="92">
        <v>8.2723420037212628E-2</v>
      </c>
      <c r="IW286" s="92">
        <v>0.17245859376100367</v>
      </c>
      <c r="IX286" s="92">
        <v>0.20965708581887355</v>
      </c>
      <c r="IY286" s="92">
        <v>0.35140343644251149</v>
      </c>
      <c r="IZ286" s="92"/>
    </row>
    <row r="287" spans="1:260" s="53" customFormat="1" ht="18" customHeight="1" x14ac:dyDescent="0.2">
      <c r="A287" s="97">
        <v>26903</v>
      </c>
      <c r="B287" s="20"/>
      <c r="C287" s="60"/>
      <c r="D287" s="29"/>
      <c r="E287" s="95"/>
      <c r="F287" s="35"/>
      <c r="G287" s="36" t="s">
        <v>279</v>
      </c>
      <c r="H287" s="74">
        <v>0.54</v>
      </c>
      <c r="I287" s="74">
        <v>0.54</v>
      </c>
      <c r="J287" s="74">
        <v>0.35</v>
      </c>
      <c r="K287" s="74">
        <v>0.68</v>
      </c>
      <c r="L287" s="74">
        <v>0.68</v>
      </c>
      <c r="M287" s="74">
        <v>0.57999999999999996</v>
      </c>
      <c r="N287" s="74">
        <v>2.16</v>
      </c>
      <c r="O287" s="74">
        <v>2.16</v>
      </c>
      <c r="P287" s="74">
        <v>2.2599999999999998</v>
      </c>
      <c r="Q287" s="74">
        <v>0.14000000000000001</v>
      </c>
      <c r="R287" s="74">
        <v>0.14000000000000001</v>
      </c>
      <c r="S287" s="74">
        <v>-0.46</v>
      </c>
      <c r="T287" s="74">
        <v>-0.42</v>
      </c>
      <c r="U287" s="74">
        <v>-0.42</v>
      </c>
      <c r="V287" s="74">
        <v>0.39</v>
      </c>
      <c r="W287" s="74">
        <v>0.64</v>
      </c>
      <c r="X287" s="74">
        <v>0.64</v>
      </c>
      <c r="Y287" s="74">
        <v>0.48</v>
      </c>
      <c r="Z287" s="74">
        <v>0.42</v>
      </c>
      <c r="AA287" s="74">
        <v>0.42</v>
      </c>
      <c r="AB287" s="74">
        <v>0.36</v>
      </c>
      <c r="AC287" s="74">
        <v>-0.3</v>
      </c>
      <c r="AD287" s="74">
        <v>-0.3</v>
      </c>
      <c r="AE287" s="74">
        <v>-0.6</v>
      </c>
      <c r="AF287" s="74">
        <v>-0.08</v>
      </c>
      <c r="AG287" s="74">
        <v>-0.08</v>
      </c>
      <c r="AH287" s="74">
        <v>0.54</v>
      </c>
      <c r="AI287" s="74">
        <v>1.79</v>
      </c>
      <c r="AJ287" s="74">
        <v>1.79</v>
      </c>
      <c r="AK287" s="74">
        <v>1.55</v>
      </c>
      <c r="AL287" s="74">
        <v>-0.97</v>
      </c>
      <c r="AM287" s="74">
        <v>-0.97</v>
      </c>
      <c r="AN287" s="74">
        <v>-0.63</v>
      </c>
      <c r="AO287" s="74">
        <v>0.6</v>
      </c>
      <c r="AP287" s="74">
        <v>0.6</v>
      </c>
      <c r="AQ287" s="74">
        <v>0.46</v>
      </c>
      <c r="AR287" s="74">
        <v>1.3621621621621E-2</v>
      </c>
      <c r="AS287" s="74">
        <v>1.3621621621621E-2</v>
      </c>
      <c r="AT287" s="74">
        <v>-1.4864864864864737E-3</v>
      </c>
      <c r="AU287" s="74">
        <v>-1.1808219178082212E-2</v>
      </c>
      <c r="AV287" s="74">
        <v>-1.1808219178082212E-2</v>
      </c>
      <c r="AW287" s="74">
        <v>-2.852459016393431E-2</v>
      </c>
      <c r="AX287" s="74">
        <v>17.075867768595039</v>
      </c>
      <c r="AY287" s="74">
        <v>17.075867768595039</v>
      </c>
      <c r="AZ287" s="74">
        <v>17.04173076923076</v>
      </c>
      <c r="BA287" s="74">
        <v>4.5182422802850359</v>
      </c>
      <c r="BB287" s="74">
        <v>4.5182422802850359</v>
      </c>
      <c r="BC287" s="74">
        <v>4.569267139479904</v>
      </c>
      <c r="BD287" s="74">
        <v>-9.6062929061784921</v>
      </c>
      <c r="BE287" s="74">
        <v>-9.6062929061784921</v>
      </c>
      <c r="BF287" s="74">
        <v>-7.7781235697940518</v>
      </c>
      <c r="BG287" s="74">
        <v>2.7542894056847556</v>
      </c>
      <c r="BH287" s="74">
        <v>2.7542894056847556</v>
      </c>
      <c r="BI287" s="74">
        <v>1.6502590673575186E-2</v>
      </c>
      <c r="BJ287" s="74">
        <v>1.5132275132275214E-2</v>
      </c>
      <c r="BK287" s="74">
        <v>1.5132275132275214E-2</v>
      </c>
      <c r="BL287" s="74">
        <v>1.5968169761272976E-2</v>
      </c>
      <c r="BM287" s="74">
        <v>-1.3513513513514274E-2</v>
      </c>
      <c r="BN287" s="74">
        <v>-1.3513513513514274E-2</v>
      </c>
      <c r="BO287" s="74">
        <v>2.8548387096774104E-2</v>
      </c>
      <c r="BP287" s="74">
        <v>1.4603217158176944</v>
      </c>
      <c r="BQ287" s="74">
        <v>1.4603217158176944</v>
      </c>
      <c r="BR287" s="74">
        <v>3.9235733333333354</v>
      </c>
      <c r="BS287" s="74">
        <v>2.5034852546916895</v>
      </c>
      <c r="BT287" s="74">
        <v>2.5034852546916895</v>
      </c>
      <c r="BU287" s="74">
        <v>-1.5522788203754738E-2</v>
      </c>
      <c r="BV287" s="74">
        <v>-4.0217391304350333E-3</v>
      </c>
      <c r="BW287" s="74">
        <v>-4.0217391304350333E-3</v>
      </c>
      <c r="BX287" s="74">
        <v>-2.4402173913042995E-2</v>
      </c>
      <c r="BY287" s="74">
        <v>-6.893732970026956E-3</v>
      </c>
      <c r="BZ287" s="74">
        <v>-6.893732970026956E-3</v>
      </c>
      <c r="CA287" s="74">
        <v>1.5415989159891597</v>
      </c>
      <c r="CB287" s="74">
        <v>5.0792953929539273</v>
      </c>
      <c r="CC287" s="74">
        <v>5.0792953929539273</v>
      </c>
      <c r="CD287" s="74">
        <v>6.2695967741935519</v>
      </c>
      <c r="CE287" s="74">
        <v>5.12</v>
      </c>
      <c r="CF287" s="74">
        <v>5.12</v>
      </c>
      <c r="CG287" s="74">
        <v>2.6461979166666674</v>
      </c>
      <c r="CH287" s="74">
        <v>6.3599999999999476E-2</v>
      </c>
      <c r="CI287" s="74">
        <v>6.3599999999999476E-2</v>
      </c>
      <c r="CJ287" s="74">
        <v>-1.6355555555555266E-2</v>
      </c>
      <c r="CK287" s="74">
        <v>-1.1184210526314809E-3</v>
      </c>
      <c r="CL287" s="74">
        <v>-1.1184210526314809E-3</v>
      </c>
      <c r="CM287" s="74">
        <v>-3.041575492341209E-3</v>
      </c>
      <c r="CN287" s="74">
        <v>2.4076637554585165</v>
      </c>
      <c r="CO287" s="74">
        <v>2.4076637554585165</v>
      </c>
      <c r="CP287" s="74">
        <v>2.4352078774617056</v>
      </c>
      <c r="CQ287" s="74">
        <v>5.3293205944798299</v>
      </c>
      <c r="CR287" s="74">
        <v>5.3293205944798299</v>
      </c>
      <c r="CS287" s="74">
        <v>5.3298081023454156</v>
      </c>
      <c r="CT287" s="74">
        <v>6.8875502008032283E-3</v>
      </c>
      <c r="CU287" s="74">
        <v>6.8875502008032283E-3</v>
      </c>
      <c r="CV287" s="74">
        <v>1.2548893360160962</v>
      </c>
      <c r="CW287" s="74">
        <v>1.2166733067729085</v>
      </c>
      <c r="CX287" s="74">
        <v>1.2166733067729085</v>
      </c>
      <c r="CY287" s="74">
        <v>1.7495029821073559E-2</v>
      </c>
      <c r="CZ287" s="74">
        <v>-4.0990099009903498E-3</v>
      </c>
      <c r="DA287" s="74">
        <v>-4.0990099009903498E-3</v>
      </c>
      <c r="DB287" s="74">
        <v>-6.3618290258457772E-4</v>
      </c>
      <c r="DC287" s="74">
        <v>-2.9187250996015934</v>
      </c>
      <c r="DD287" s="74">
        <v>-2.9187250996015934</v>
      </c>
      <c r="DE287" s="74">
        <v>-2.9121115537848596</v>
      </c>
      <c r="DF287" s="74">
        <v>-1.4362549800797078E-2</v>
      </c>
      <c r="DG287" s="74">
        <v>-1.4362549800797078E-2</v>
      </c>
      <c r="DH287" s="74">
        <v>2.6155378486055397E-2</v>
      </c>
      <c r="DI287" s="74">
        <v>-2.5438247011952478E-2</v>
      </c>
      <c r="DJ287" s="74">
        <v>-2.5438247011952478E-2</v>
      </c>
      <c r="DK287" s="74">
        <v>1.9940239043825168E-2</v>
      </c>
      <c r="DL287" s="74">
        <v>-3.6237623762368498E-3</v>
      </c>
      <c r="DM287" s="74">
        <v>-3.6237623762368498E-3</v>
      </c>
      <c r="DN287" s="74">
        <v>-1.3439363817097418</v>
      </c>
      <c r="DO287" s="74">
        <v>-0.42930278884462209</v>
      </c>
      <c r="DP287" s="74">
        <v>-0.42930278884462209</v>
      </c>
      <c r="DQ287" s="74">
        <v>-1.993975903614445E-2</v>
      </c>
      <c r="DR287" s="74">
        <v>-1.6727272727272768E-2</v>
      </c>
      <c r="DS287" s="74">
        <v>-1.6727272727272768E-2</v>
      </c>
      <c r="DT287" s="74">
        <v>-7.9429735234182262E-4</v>
      </c>
      <c r="DU287" s="74">
        <v>4.1491629955947094</v>
      </c>
      <c r="DV287" s="74">
        <v>4.1465198237885428</v>
      </c>
      <c r="DW287" s="74">
        <v>4.1912334801762094</v>
      </c>
      <c r="DX287" s="74">
        <v>2.4022662889519642E-2</v>
      </c>
      <c r="DY287" s="74">
        <v>-1.5624999999999908E-2</v>
      </c>
      <c r="DZ287" s="74">
        <v>-2.5546099290780097E-2</v>
      </c>
      <c r="EA287" s="74">
        <v>4.6484935437583414E-3</v>
      </c>
      <c r="EB287" s="74">
        <v>1.1527377521621369E-3</v>
      </c>
      <c r="EC287" s="74">
        <v>-1.8842257597684486E-2</v>
      </c>
      <c r="ED287" s="74">
        <v>-6.1661807580173896E-3</v>
      </c>
      <c r="EE287" s="74">
        <v>-8.7918486171762334E-3</v>
      </c>
      <c r="EF287" s="74">
        <v>5.8284883720927973E-3</v>
      </c>
      <c r="EG287" s="74">
        <v>-1.8338192419825306E-2</v>
      </c>
      <c r="EH287" s="74">
        <v>-9.4752186588926042E-3</v>
      </c>
      <c r="EI287" s="74">
        <v>-3.0743440233235754E-2</v>
      </c>
      <c r="EJ287" s="74">
        <v>0</v>
      </c>
      <c r="EK287" s="74">
        <v>0</v>
      </c>
      <c r="EL287" s="74">
        <v>7.5111111111110648E-3</v>
      </c>
      <c r="EM287" s="74">
        <v>-1.0000000000000191E-2</v>
      </c>
      <c r="EN287" s="74">
        <v>-1.109445277361389E-3</v>
      </c>
      <c r="EO287" s="74">
        <v>1.0406015037594168E-2</v>
      </c>
      <c r="EP287" s="74">
        <v>-1.4303030303030305E-2</v>
      </c>
      <c r="EQ287" s="74">
        <v>1.7750759878419911E-2</v>
      </c>
      <c r="ER287" s="74">
        <v>-3.0228658536585566E-2</v>
      </c>
      <c r="ES287" s="74">
        <v>1.507692307692321E-3</v>
      </c>
      <c r="ET287" s="74">
        <v>-7.3684210526316447E-3</v>
      </c>
      <c r="EU287" s="74">
        <v>2.7698289269051386E-2</v>
      </c>
      <c r="EV287" s="74">
        <v>1.3166926677067203E-2</v>
      </c>
      <c r="EW287" s="74">
        <v>2.0062305295950281E-2</v>
      </c>
      <c r="EX287" s="74">
        <v>-8.8629283489096884E-3</v>
      </c>
      <c r="EY287" s="74">
        <v>3.3176838810641603E-2</v>
      </c>
      <c r="EZ287" s="74">
        <v>5.6198744113029822</v>
      </c>
      <c r="FA287" s="74">
        <v>5.5857547169811328</v>
      </c>
      <c r="FB287" s="74">
        <v>19.876613924050631</v>
      </c>
      <c r="FC287" s="74">
        <v>13.500586466165412</v>
      </c>
      <c r="FD287" s="74">
        <v>13.501809954751131</v>
      </c>
      <c r="FE287" s="74">
        <v>1.0946666666665959E-2</v>
      </c>
      <c r="FF287" s="74">
        <v>1.3068533333333332</v>
      </c>
      <c r="FG287" s="74">
        <v>1.3213770053475933</v>
      </c>
      <c r="FH287" s="74">
        <v>1.3200134048257375</v>
      </c>
      <c r="FI287" s="74">
        <v>5.3298153034300102E-3</v>
      </c>
      <c r="FJ287" s="74">
        <v>-1.9761904761905074E-2</v>
      </c>
      <c r="FK287" s="74">
        <v>-2.5769230769231141E-2</v>
      </c>
      <c r="FL287" s="74">
        <v>-2.1266490765171165E-2</v>
      </c>
      <c r="FM287" s="74">
        <v>2.1103810775295707E-2</v>
      </c>
      <c r="FN287" s="74">
        <v>2.32674571805007E-2</v>
      </c>
      <c r="FO287" s="74">
        <v>1.9132720105124817E-2</v>
      </c>
      <c r="FP287" s="74">
        <v>2.0052493438320055E-2</v>
      </c>
      <c r="FQ287" s="74">
        <v>1.9973718791063857E-3</v>
      </c>
      <c r="FR287" s="74">
        <v>1.6854521625163887E-2</v>
      </c>
      <c r="FS287" s="74">
        <v>2.1336828309305521E-2</v>
      </c>
      <c r="FT287" s="74">
        <v>-4.1501976284578947E-3</v>
      </c>
      <c r="FU287" s="74">
        <v>1.2266139657444018E-2</v>
      </c>
      <c r="FV287" s="74">
        <v>-2.2879788639366065E-2</v>
      </c>
      <c r="FW287" s="74">
        <v>-6.3660477453581993E-3</v>
      </c>
      <c r="FX287" s="74">
        <v>1.3853120849933598</v>
      </c>
      <c r="FY287" s="74">
        <v>1.38696</v>
      </c>
      <c r="FZ287" s="74">
        <v>1.3573262032085567</v>
      </c>
      <c r="GA287" s="74">
        <v>-1.5448548812666076E-2</v>
      </c>
      <c r="GB287" s="74">
        <v>-1.8718626155877757E-2</v>
      </c>
      <c r="GC287" s="74">
        <v>7.8675496688739525E-3</v>
      </c>
      <c r="GD287" s="74">
        <v>2.3811671087533166</v>
      </c>
      <c r="GE287" s="74">
        <v>2.3974535809018569</v>
      </c>
      <c r="GF287" s="74">
        <v>2.3743841059602651</v>
      </c>
      <c r="GG287" s="74">
        <v>-2.5244845360824684E-2</v>
      </c>
      <c r="GH287" s="74">
        <v>7.087628865979404E-3</v>
      </c>
      <c r="GI287" s="74">
        <v>-1.1535483870967632E-2</v>
      </c>
      <c r="GJ287" s="74">
        <v>-7.4999999999996953E-3</v>
      </c>
      <c r="GK287" s="74">
        <v>1.5515463917526265E-2</v>
      </c>
      <c r="GL287" s="74">
        <v>-6.6365979381441736E-3</v>
      </c>
      <c r="GM287" s="74">
        <v>0</v>
      </c>
      <c r="GN287" s="74">
        <v>-1.2216494845360883E-2</v>
      </c>
      <c r="GO287" s="74">
        <v>3.733462532299741</v>
      </c>
      <c r="GP287" s="74">
        <v>4.983814432989691</v>
      </c>
      <c r="GQ287" s="74">
        <v>4.979611398963729</v>
      </c>
      <c r="GR287" s="74">
        <v>1.2227101631116692</v>
      </c>
      <c r="GS287" s="74">
        <v>-1.8872366790582365E-2</v>
      </c>
      <c r="GT287" s="74">
        <v>1.7425000000000079E-2</v>
      </c>
      <c r="GU287" s="74">
        <v>-1.5269761606022529E-2</v>
      </c>
      <c r="GV287" s="74">
        <v>-1.4699248120300712E-2</v>
      </c>
      <c r="GW287" s="74">
        <v>1.0630517023959649E-2</v>
      </c>
      <c r="GX287" s="74">
        <v>1.6144121365360309E-2</v>
      </c>
      <c r="GY287" s="74">
        <v>1.5568181818181839E-2</v>
      </c>
      <c r="GZ287" s="74">
        <v>-2.0954198473282799E-2</v>
      </c>
      <c r="HA287" s="74">
        <v>-3.008962868118299E-3</v>
      </c>
      <c r="HB287" s="74">
        <v>-1.8688946015423761E-2</v>
      </c>
      <c r="HC287" s="74">
        <v>2.1389610389609934E-2</v>
      </c>
      <c r="HD287" s="74">
        <v>-2.7905759162303971E-2</v>
      </c>
      <c r="HE287" s="74">
        <v>-1.7038007863712988E-4</v>
      </c>
      <c r="HF287" s="74">
        <v>8.4412153236456105E-3</v>
      </c>
      <c r="HG287" s="74">
        <v>1.8353253652058362E-2</v>
      </c>
      <c r="HH287" s="74">
        <v>0</v>
      </c>
      <c r="HI287" s="74">
        <v>0</v>
      </c>
      <c r="HJ287" s="74">
        <v>0</v>
      </c>
      <c r="HK287" s="74">
        <v>0</v>
      </c>
      <c r="HL287" s="74">
        <v>0</v>
      </c>
      <c r="HM287" s="74">
        <v>2.5464190981432282E-3</v>
      </c>
      <c r="HN287" s="74">
        <v>1.7305151915455632E-3</v>
      </c>
      <c r="HO287" s="74">
        <v>-8.3930942895085441E-3</v>
      </c>
      <c r="HP287" s="74">
        <v>0.54117310443490696</v>
      </c>
      <c r="HQ287" s="74">
        <v>0.54340344168260035</v>
      </c>
      <c r="HR287" s="74">
        <v>0.60036666666666672</v>
      </c>
      <c r="HS287" s="74">
        <v>0.5977201332698715</v>
      </c>
      <c r="HT287" s="74">
        <v>0.60008091385054718</v>
      </c>
      <c r="HU287" s="74">
        <v>0.31155702792238527</v>
      </c>
      <c r="HV287" s="74">
        <v>0.29055371509701849</v>
      </c>
      <c r="HW287" s="74">
        <v>0.2975011853959223</v>
      </c>
      <c r="HX287" s="74">
        <v>-1.2768068020784446E-2</v>
      </c>
      <c r="HY287" s="74">
        <v>0.53716580066131336</v>
      </c>
      <c r="HZ287" s="74">
        <v>0.53028841607565003</v>
      </c>
      <c r="IA287" s="74">
        <v>1.1726584673604541</v>
      </c>
      <c r="IB287" s="74">
        <v>0.63707042253521118</v>
      </c>
      <c r="IC287" s="41">
        <v>0.45</v>
      </c>
      <c r="ID287" s="41">
        <v>0.5</v>
      </c>
      <c r="IE287" s="41">
        <v>0.6</v>
      </c>
      <c r="IF287" s="41">
        <v>0.81437149986604052</v>
      </c>
      <c r="IG287" s="41">
        <v>0.7701070862867111</v>
      </c>
      <c r="IH287" s="41">
        <v>0.49414639125463422</v>
      </c>
      <c r="II287" s="41">
        <v>0.38731801969830765</v>
      </c>
      <c r="IJ287" s="41">
        <v>0.33056496836511873</v>
      </c>
      <c r="IK287" s="41">
        <v>0.50210969342760137</v>
      </c>
      <c r="IL287" s="41">
        <v>0.4980060784615537</v>
      </c>
      <c r="IM287" s="41">
        <v>0.50290370477640534</v>
      </c>
      <c r="IN287" s="41">
        <v>0.36440606333659809</v>
      </c>
      <c r="IO287" s="41">
        <v>0.34121131703541774</v>
      </c>
      <c r="IP287" s="41">
        <v>0.53670938358020226</v>
      </c>
      <c r="IQ287" s="41">
        <v>0.57839582282962954</v>
      </c>
      <c r="IR287" s="41">
        <v>0.7850270041202867</v>
      </c>
      <c r="IS287" s="41">
        <v>0.79267431783649278</v>
      </c>
      <c r="IT287" s="41">
        <v>0.61358368967359833</v>
      </c>
      <c r="IU287" s="41">
        <v>0.37388092879682222</v>
      </c>
      <c r="IV287" s="41">
        <v>8.2723420037212628E-2</v>
      </c>
      <c r="IW287" s="41">
        <v>0.17245859376100367</v>
      </c>
      <c r="IX287" s="41">
        <v>0.20965708581887355</v>
      </c>
      <c r="IY287" s="41">
        <v>0.35140343644251149</v>
      </c>
      <c r="IZ287" s="41"/>
    </row>
    <row r="288" spans="1:260" s="53" customFormat="1" ht="18" customHeight="1" x14ac:dyDescent="0.2">
      <c r="A288" s="97">
        <v>26904</v>
      </c>
      <c r="B288" s="20"/>
      <c r="C288" s="60"/>
      <c r="D288" s="29"/>
      <c r="E288" s="95"/>
      <c r="F288" s="35"/>
      <c r="G288" s="36" t="s">
        <v>280</v>
      </c>
      <c r="H288" s="71">
        <v>-0.49</v>
      </c>
      <c r="I288" s="71">
        <v>1.23</v>
      </c>
      <c r="J288" s="71">
        <v>0.49</v>
      </c>
      <c r="K288" s="71">
        <v>1.24</v>
      </c>
      <c r="L288" s="71">
        <v>0</v>
      </c>
      <c r="M288" s="71">
        <v>0</v>
      </c>
      <c r="N288" s="71">
        <v>0</v>
      </c>
      <c r="O288" s="71">
        <v>-0.74</v>
      </c>
      <c r="P288" s="71">
        <v>-0.74</v>
      </c>
      <c r="Q288" s="71">
        <v>-0.74</v>
      </c>
      <c r="R288" s="71">
        <v>0.56999999999999995</v>
      </c>
      <c r="S288" s="71">
        <v>-1.87</v>
      </c>
      <c r="T288" s="71">
        <v>-1.86</v>
      </c>
      <c r="U288" s="71">
        <v>-1.68</v>
      </c>
      <c r="V288" s="71">
        <v>1.6</v>
      </c>
      <c r="W288" s="71">
        <v>1.6</v>
      </c>
      <c r="X288" s="71">
        <v>1.03</v>
      </c>
      <c r="Y288" s="71">
        <v>1.02</v>
      </c>
      <c r="Z288" s="71">
        <v>1.03</v>
      </c>
      <c r="AA288" s="71">
        <v>1.36</v>
      </c>
      <c r="AB288" s="71">
        <v>0.5</v>
      </c>
      <c r="AC288" s="71">
        <v>0.5</v>
      </c>
      <c r="AD288" s="71">
        <v>-1.19</v>
      </c>
      <c r="AE288" s="71">
        <v>-1.19</v>
      </c>
      <c r="AF288" s="71">
        <v>-1.2</v>
      </c>
      <c r="AG288" s="71">
        <v>0.45</v>
      </c>
      <c r="AH288" s="71">
        <v>1.1499999999999999</v>
      </c>
      <c r="AI288" s="71">
        <v>1.1499999999999999</v>
      </c>
      <c r="AJ288" s="71">
        <v>0.69</v>
      </c>
      <c r="AK288" s="71">
        <v>0.48</v>
      </c>
      <c r="AL288" s="71">
        <v>0.48</v>
      </c>
      <c r="AM288" s="71">
        <v>1.24</v>
      </c>
      <c r="AN288" s="71">
        <v>0.75</v>
      </c>
      <c r="AO288" s="71">
        <v>0.76</v>
      </c>
      <c r="AP288" s="71">
        <v>0.78</v>
      </c>
      <c r="AQ288" s="71">
        <v>0.79</v>
      </c>
      <c r="AR288" s="71">
        <v>0</v>
      </c>
      <c r="AS288" s="71">
        <v>0</v>
      </c>
      <c r="AT288" s="71">
        <v>0</v>
      </c>
      <c r="AU288" s="71">
        <v>0</v>
      </c>
      <c r="AV288" s="71">
        <v>0</v>
      </c>
      <c r="AW288" s="71">
        <v>0</v>
      </c>
      <c r="AX288" s="71">
        <v>0</v>
      </c>
      <c r="AY288" s="71">
        <v>0</v>
      </c>
      <c r="AZ288" s="71">
        <v>0</v>
      </c>
      <c r="BA288" s="71">
        <v>0</v>
      </c>
      <c r="BB288" s="71">
        <v>0</v>
      </c>
      <c r="BC288" s="71">
        <v>0</v>
      </c>
      <c r="BD288" s="71">
        <v>0</v>
      </c>
      <c r="BE288" s="71">
        <v>0</v>
      </c>
      <c r="BF288" s="71">
        <v>2.11</v>
      </c>
      <c r="BG288" s="71">
        <v>2.11</v>
      </c>
      <c r="BH288" s="71">
        <v>2.82</v>
      </c>
      <c r="BI288" s="71">
        <v>0</v>
      </c>
      <c r="BJ288" s="71">
        <v>0</v>
      </c>
      <c r="BK288" s="71">
        <v>0</v>
      </c>
      <c r="BL288" s="71">
        <v>0</v>
      </c>
      <c r="BM288" s="71">
        <v>0</v>
      </c>
      <c r="BN288" s="71">
        <v>0</v>
      </c>
      <c r="BO288" s="71">
        <v>0</v>
      </c>
      <c r="BP288" s="71">
        <v>0</v>
      </c>
      <c r="BQ288" s="71">
        <v>1.46</v>
      </c>
      <c r="BR288" s="71">
        <v>3.97</v>
      </c>
      <c r="BS288" s="71">
        <v>3.96</v>
      </c>
      <c r="BT288" s="71">
        <v>2.46</v>
      </c>
      <c r="BU288" s="71">
        <v>0</v>
      </c>
      <c r="BV288" s="71">
        <v>0</v>
      </c>
      <c r="BW288" s="71">
        <v>0</v>
      </c>
      <c r="BX288" s="71">
        <v>0</v>
      </c>
      <c r="BY288" s="71">
        <v>0</v>
      </c>
      <c r="BZ288" s="71">
        <v>0</v>
      </c>
      <c r="CA288" s="71">
        <v>1.49</v>
      </c>
      <c r="CB288" s="71">
        <v>1.49</v>
      </c>
      <c r="CC288" s="71">
        <v>2.1</v>
      </c>
      <c r="CD288" s="71">
        <v>3.27</v>
      </c>
      <c r="CE288" s="71">
        <v>3.28</v>
      </c>
      <c r="CF288" s="71">
        <v>2.4500000000000002</v>
      </c>
      <c r="CG288" s="71">
        <v>0.06</v>
      </c>
      <c r="CH288" s="71">
        <v>0.06</v>
      </c>
      <c r="CI288" s="71">
        <v>0.06</v>
      </c>
      <c r="CJ288" s="71">
        <v>0</v>
      </c>
      <c r="CK288" s="71">
        <v>0</v>
      </c>
      <c r="CL288" s="71">
        <v>0</v>
      </c>
      <c r="CM288" s="71">
        <v>0</v>
      </c>
      <c r="CN288" s="71">
        <v>0</v>
      </c>
      <c r="CO288" s="71">
        <v>0</v>
      </c>
      <c r="CP288" s="71">
        <v>0</v>
      </c>
      <c r="CQ288" s="71">
        <v>0</v>
      </c>
      <c r="CR288" s="71">
        <v>0</v>
      </c>
      <c r="CS288" s="71">
        <v>0</v>
      </c>
      <c r="CT288" s="71">
        <v>0</v>
      </c>
      <c r="CU288" s="71">
        <v>0</v>
      </c>
      <c r="CV288" s="71">
        <v>1.55</v>
      </c>
      <c r="CW288" s="71">
        <v>1.54</v>
      </c>
      <c r="CX288" s="71">
        <v>1.54</v>
      </c>
      <c r="CY288" s="71">
        <v>0</v>
      </c>
      <c r="CZ288" s="71">
        <v>0</v>
      </c>
      <c r="DA288" s="71">
        <v>0</v>
      </c>
      <c r="DB288" s="71">
        <v>0</v>
      </c>
      <c r="DC288" s="71">
        <v>-3.55</v>
      </c>
      <c r="DD288" s="71">
        <v>-3.55</v>
      </c>
      <c r="DE288" s="71">
        <v>-3.56</v>
      </c>
      <c r="DF288" s="71">
        <v>0</v>
      </c>
      <c r="DG288" s="71">
        <v>0</v>
      </c>
      <c r="DH288" s="71">
        <v>0</v>
      </c>
      <c r="DI288" s="71">
        <v>0.67</v>
      </c>
      <c r="DJ288" s="71">
        <v>0</v>
      </c>
      <c r="DK288" s="71">
        <v>0</v>
      </c>
      <c r="DL288" s="71">
        <v>0</v>
      </c>
      <c r="DM288" s="71">
        <v>0</v>
      </c>
      <c r="DN288" s="71">
        <v>-1.68</v>
      </c>
      <c r="DO288" s="71">
        <v>-0.64</v>
      </c>
      <c r="DP288" s="71">
        <v>-0.54</v>
      </c>
      <c r="DQ288" s="71">
        <v>0</v>
      </c>
      <c r="DR288" s="71">
        <v>0</v>
      </c>
      <c r="DS288" s="71">
        <v>0</v>
      </c>
      <c r="DT288" s="71">
        <v>0</v>
      </c>
      <c r="DU288" s="71">
        <v>3.71</v>
      </c>
      <c r="DV288" s="71">
        <v>3.71</v>
      </c>
      <c r="DW288" s="71">
        <v>3.71</v>
      </c>
      <c r="DX288" s="71">
        <v>0</v>
      </c>
      <c r="DY288" s="71">
        <v>0</v>
      </c>
      <c r="DZ288" s="71">
        <v>0</v>
      </c>
      <c r="EA288" s="71">
        <v>0.74</v>
      </c>
      <c r="EB288" s="71">
        <v>0.74</v>
      </c>
      <c r="EC288" s="71">
        <v>0.74</v>
      </c>
      <c r="ED288" s="71">
        <v>0</v>
      </c>
      <c r="EE288" s="71">
        <v>0</v>
      </c>
      <c r="EF288" s="71">
        <v>0</v>
      </c>
      <c r="EG288" s="71">
        <v>0.9</v>
      </c>
      <c r="EH288" s="71">
        <v>0.9</v>
      </c>
      <c r="EI288" s="71">
        <v>3.35</v>
      </c>
      <c r="EJ288" s="71">
        <v>0</v>
      </c>
      <c r="EK288" s="71">
        <v>0</v>
      </c>
      <c r="EL288" s="71">
        <v>0</v>
      </c>
      <c r="EM288" s="71">
        <v>0.31</v>
      </c>
      <c r="EN288" s="71">
        <v>0</v>
      </c>
      <c r="EO288" s="71">
        <v>0</v>
      </c>
      <c r="EP288" s="71">
        <v>-2.63</v>
      </c>
      <c r="EQ288" s="71">
        <v>-2.62</v>
      </c>
      <c r="ER288" s="71">
        <v>-2.62</v>
      </c>
      <c r="ES288" s="71">
        <v>0</v>
      </c>
      <c r="ET288" s="71">
        <v>0</v>
      </c>
      <c r="EU288" s="71">
        <v>0</v>
      </c>
      <c r="EV288" s="71">
        <v>-0.25</v>
      </c>
      <c r="EW288" s="71">
        <v>-0.25</v>
      </c>
      <c r="EX288" s="71">
        <v>-0.25</v>
      </c>
      <c r="EY288" s="71">
        <v>0</v>
      </c>
      <c r="EZ288" s="71">
        <v>0</v>
      </c>
      <c r="FA288" s="71">
        <v>0</v>
      </c>
      <c r="FB288" s="71">
        <v>0</v>
      </c>
      <c r="FC288" s="71">
        <v>0</v>
      </c>
      <c r="FD288" s="71">
        <v>0</v>
      </c>
      <c r="FE288" s="71">
        <v>2.1</v>
      </c>
      <c r="FF288" s="71">
        <v>2.1</v>
      </c>
      <c r="FG288" s="71">
        <v>2.1</v>
      </c>
      <c r="FH288" s="71">
        <v>0</v>
      </c>
      <c r="FI288" s="71">
        <v>0</v>
      </c>
      <c r="FJ288" s="71">
        <v>1.37</v>
      </c>
      <c r="FK288" s="71">
        <v>2.36</v>
      </c>
      <c r="FL288" s="71">
        <v>2.36</v>
      </c>
      <c r="FM288" s="71">
        <v>0.98</v>
      </c>
      <c r="FN288" s="71">
        <v>0</v>
      </c>
      <c r="FO288" s="71">
        <v>0</v>
      </c>
      <c r="FP288" s="71">
        <v>0</v>
      </c>
      <c r="FQ288" s="71">
        <v>0.2</v>
      </c>
      <c r="FR288" s="71">
        <v>0.2</v>
      </c>
      <c r="FS288" s="71">
        <v>0.2</v>
      </c>
      <c r="FT288" s="71">
        <v>0</v>
      </c>
      <c r="FU288" s="71">
        <v>0</v>
      </c>
      <c r="FV288" s="71">
        <v>0</v>
      </c>
      <c r="FW288" s="71">
        <v>0</v>
      </c>
      <c r="FX288" s="71">
        <v>0</v>
      </c>
      <c r="FY288" s="71">
        <v>0</v>
      </c>
      <c r="FZ288" s="71">
        <v>0</v>
      </c>
      <c r="GA288" s="71">
        <v>0</v>
      </c>
      <c r="GB288" s="71">
        <v>0</v>
      </c>
      <c r="GC288" s="71">
        <v>0</v>
      </c>
      <c r="GD288" s="71">
        <v>0</v>
      </c>
      <c r="GE288" s="71">
        <v>0</v>
      </c>
      <c r="GF288" s="71">
        <v>0</v>
      </c>
      <c r="GG288" s="71">
        <v>0</v>
      </c>
      <c r="GH288" s="71">
        <v>0</v>
      </c>
      <c r="GI288" s="71">
        <v>0</v>
      </c>
      <c r="GJ288" s="71">
        <v>0</v>
      </c>
      <c r="GK288" s="71">
        <v>0</v>
      </c>
      <c r="GL288" s="71">
        <v>0</v>
      </c>
      <c r="GM288" s="71">
        <v>0</v>
      </c>
      <c r="GN288" s="71">
        <v>0</v>
      </c>
      <c r="GO288" s="71">
        <v>0</v>
      </c>
      <c r="GP288" s="71">
        <v>0</v>
      </c>
      <c r="GQ288" s="71">
        <v>0</v>
      </c>
      <c r="GR288" s="71">
        <v>2.29</v>
      </c>
      <c r="GS288" s="71">
        <v>2.2999999999999998</v>
      </c>
      <c r="GT288" s="71">
        <v>2.29</v>
      </c>
      <c r="GU288" s="71">
        <v>0</v>
      </c>
      <c r="GV288" s="71">
        <v>0</v>
      </c>
      <c r="GW288" s="71">
        <v>0</v>
      </c>
      <c r="GX288" s="71">
        <v>0</v>
      </c>
      <c r="GY288" s="71">
        <v>0</v>
      </c>
      <c r="GZ288" s="71">
        <v>0</v>
      </c>
      <c r="HA288" s="71">
        <v>0</v>
      </c>
      <c r="HB288" s="71">
        <v>0</v>
      </c>
      <c r="HC288" s="71">
        <v>0</v>
      </c>
      <c r="HD288" s="71">
        <v>-3.96</v>
      </c>
      <c r="HE288" s="71">
        <v>-3.98</v>
      </c>
      <c r="HF288" s="71">
        <v>-3.98</v>
      </c>
      <c r="HG288" s="71">
        <v>0</v>
      </c>
      <c r="HH288" s="71">
        <v>0</v>
      </c>
      <c r="HI288" s="71">
        <v>0</v>
      </c>
      <c r="HJ288" s="71">
        <v>0</v>
      </c>
      <c r="HK288" s="71">
        <v>0</v>
      </c>
      <c r="HL288" s="71">
        <v>0</v>
      </c>
      <c r="HM288" s="71">
        <v>0</v>
      </c>
      <c r="HN288" s="71">
        <v>0</v>
      </c>
      <c r="HO288" s="71">
        <v>0</v>
      </c>
      <c r="HP288" s="71">
        <v>0</v>
      </c>
      <c r="HQ288" s="71">
        <v>0</v>
      </c>
      <c r="HR288" s="71">
        <v>0</v>
      </c>
      <c r="HS288" s="71">
        <v>0</v>
      </c>
      <c r="HT288" s="71">
        <v>0</v>
      </c>
      <c r="HU288" s="71">
        <v>-1.88</v>
      </c>
      <c r="HV288" s="71">
        <v>2.93</v>
      </c>
      <c r="HW288" s="71">
        <v>2.93</v>
      </c>
      <c r="HX288" s="71">
        <v>4.91</v>
      </c>
      <c r="HY288" s="71">
        <v>0</v>
      </c>
      <c r="HZ288" s="71">
        <v>0</v>
      </c>
      <c r="IA288" s="71">
        <v>0</v>
      </c>
      <c r="IB288" s="71">
        <v>0</v>
      </c>
      <c r="IC288" s="41">
        <v>0.45</v>
      </c>
      <c r="ID288" s="41">
        <v>0.5</v>
      </c>
      <c r="IE288" s="41">
        <v>0.6</v>
      </c>
      <c r="IF288" s="41">
        <v>0.81437149986604052</v>
      </c>
      <c r="IG288" s="41">
        <v>0.7701070862867111</v>
      </c>
      <c r="IH288" s="41">
        <v>0.49414639125463422</v>
      </c>
      <c r="II288" s="41">
        <v>0.38731801969830765</v>
      </c>
      <c r="IJ288" s="41">
        <v>0.33056496836511873</v>
      </c>
      <c r="IK288" s="41">
        <v>0.50210969342760137</v>
      </c>
      <c r="IL288" s="41">
        <v>0.4980060784615537</v>
      </c>
      <c r="IM288" s="41">
        <v>0.50290370477640534</v>
      </c>
      <c r="IN288" s="41">
        <v>0.36440606333659809</v>
      </c>
      <c r="IO288" s="41">
        <v>0.34121131703541774</v>
      </c>
      <c r="IP288" s="41">
        <v>0.53670938358020226</v>
      </c>
      <c r="IQ288" s="41">
        <v>0.57839582282962954</v>
      </c>
      <c r="IR288" s="41">
        <v>0.7850270041202867</v>
      </c>
      <c r="IS288" s="41">
        <v>0.79267431783649278</v>
      </c>
      <c r="IT288" s="41">
        <v>0.61358368967359833</v>
      </c>
      <c r="IU288" s="41">
        <v>0.37388092879682222</v>
      </c>
      <c r="IV288" s="41">
        <v>8.2723420037212628E-2</v>
      </c>
      <c r="IW288" s="41">
        <v>0.17245859376100367</v>
      </c>
      <c r="IX288" s="41">
        <v>0.20965708581887355</v>
      </c>
      <c r="IY288" s="41">
        <v>0.35140343644251149</v>
      </c>
      <c r="IZ288" s="41"/>
    </row>
    <row r="289" spans="1:260" s="53" customFormat="1" ht="18" customHeight="1" x14ac:dyDescent="0.2">
      <c r="A289" s="97">
        <v>27</v>
      </c>
      <c r="B289" s="20"/>
      <c r="C289" s="60"/>
      <c r="D289" s="29"/>
      <c r="E289" s="34" t="s">
        <v>281</v>
      </c>
      <c r="F289" s="75"/>
      <c r="G289" s="76"/>
      <c r="H289" s="90">
        <v>0.5788161651887197</v>
      </c>
      <c r="I289" s="90">
        <v>0.75197727608736342</v>
      </c>
      <c r="J289" s="90">
        <v>0.84325493836699916</v>
      </c>
      <c r="K289" s="90">
        <v>0.70837643104279291</v>
      </c>
      <c r="L289" s="90">
        <v>0.72008475118481896</v>
      </c>
      <c r="M289" s="90">
        <v>0.81272151452596553</v>
      </c>
      <c r="N289" s="90">
        <v>0.49300917138990041</v>
      </c>
      <c r="O289" s="90">
        <v>0.42502630798897939</v>
      </c>
      <c r="P289" s="90">
        <v>0.13584251730628757</v>
      </c>
      <c r="Q289" s="90">
        <v>0.54228859201604263</v>
      </c>
      <c r="R289" s="90">
        <v>0.43165351395320428</v>
      </c>
      <c r="S289" s="90">
        <v>0.61909120023965181</v>
      </c>
      <c r="T289" s="90">
        <v>1.108375689703984</v>
      </c>
      <c r="U289" s="90">
        <v>1.663131493190976</v>
      </c>
      <c r="V289" s="90">
        <v>1.6801652798032876</v>
      </c>
      <c r="W289" s="90">
        <v>0.11019181098248723</v>
      </c>
      <c r="X289" s="90">
        <v>-0.98418453415843909</v>
      </c>
      <c r="Y289" s="90">
        <v>-1.1691517807724456</v>
      </c>
      <c r="Z289" s="90">
        <v>-1.2365480599571346</v>
      </c>
      <c r="AA289" s="90">
        <v>-1.1447705613661925</v>
      </c>
      <c r="AB289" s="90">
        <v>-1.4085010051506228</v>
      </c>
      <c r="AC289" s="90">
        <v>-0.24440797222444249</v>
      </c>
      <c r="AD289" s="90">
        <v>0.37703116318744423</v>
      </c>
      <c r="AE289" s="90">
        <v>0.88957394847539928</v>
      </c>
      <c r="AF289" s="90">
        <v>0.50406480411060739</v>
      </c>
      <c r="AG289" s="90">
        <v>-0.37769881279191547</v>
      </c>
      <c r="AH289" s="90">
        <v>-0.40870826981996827</v>
      </c>
      <c r="AI289" s="90">
        <v>-0.77727851423725436</v>
      </c>
      <c r="AJ289" s="90">
        <v>-0.21513899419310287</v>
      </c>
      <c r="AK289" s="90">
        <v>-0.1291597011649647</v>
      </c>
      <c r="AL289" s="90">
        <v>-0.52852657446991436</v>
      </c>
      <c r="AM289" s="90">
        <v>-0.81017570474515088</v>
      </c>
      <c r="AN289" s="90">
        <v>-1.1014465102125903</v>
      </c>
      <c r="AO289" s="90">
        <v>-0.72825854185899164</v>
      </c>
      <c r="AP289" s="90">
        <v>-0.86578442361539998</v>
      </c>
      <c r="AQ289" s="90">
        <v>-0.60002371524193387</v>
      </c>
      <c r="AR289" s="90">
        <v>-1.9341528603108372E-2</v>
      </c>
      <c r="AS289" s="90">
        <v>1.2131704439141682</v>
      </c>
      <c r="AT289" s="90">
        <v>1.3285494332033319</v>
      </c>
      <c r="AU289" s="90">
        <v>1.8109076552394938</v>
      </c>
      <c r="AV289" s="90">
        <v>1.2736467432030234</v>
      </c>
      <c r="AW289" s="90">
        <v>1.6791601283942976</v>
      </c>
      <c r="AX289" s="90">
        <v>2.154298633606575</v>
      </c>
      <c r="AY289" s="90">
        <v>2.4527912794458842</v>
      </c>
      <c r="AZ289" s="90">
        <v>2.5370611963450891</v>
      </c>
      <c r="BA289" s="90">
        <v>1.969111122404501</v>
      </c>
      <c r="BB289" s="90">
        <v>2.2880352451893446</v>
      </c>
      <c r="BC289" s="90">
        <v>3.5839291763747982</v>
      </c>
      <c r="BD289" s="90">
        <v>3.5236856707797863</v>
      </c>
      <c r="BE289" s="90">
        <v>3.530176718608927</v>
      </c>
      <c r="BF289" s="90">
        <v>3.5353538075755466</v>
      </c>
      <c r="BG289" s="90">
        <v>3.2144421073666556</v>
      </c>
      <c r="BH289" s="90">
        <v>2.8530333076355983</v>
      </c>
      <c r="BI289" s="90">
        <v>3.4656749036526628</v>
      </c>
      <c r="BJ289" s="90">
        <v>4.0723709386375004</v>
      </c>
      <c r="BK289" s="90">
        <v>4.6069772352444875</v>
      </c>
      <c r="BL289" s="90">
        <v>3.4113180228465931</v>
      </c>
      <c r="BM289" s="90">
        <v>3.1581134870823191</v>
      </c>
      <c r="BN289" s="90">
        <v>2.9198228253897081</v>
      </c>
      <c r="BO289" s="90">
        <v>2.8588240102330853</v>
      </c>
      <c r="BP289" s="90">
        <v>2.1224651450182965</v>
      </c>
      <c r="BQ289" s="90">
        <v>0.49212568145826063</v>
      </c>
      <c r="BR289" s="90">
        <v>8.0647473577422982E-2</v>
      </c>
      <c r="BS289" s="90">
        <v>0.73657681383135998</v>
      </c>
      <c r="BT289" s="90">
        <v>0.25342909438695521</v>
      </c>
      <c r="BU289" s="90">
        <v>-1.1040494448093159</v>
      </c>
      <c r="BV289" s="90">
        <v>-2.3220622617366455</v>
      </c>
      <c r="BW289" s="90">
        <v>-2.2353220640951137</v>
      </c>
      <c r="BX289" s="90">
        <v>-1.5354891353671298</v>
      </c>
      <c r="BY289" s="90">
        <v>-0.25954295411724948</v>
      </c>
      <c r="BZ289" s="90">
        <v>-0.63051287528888067</v>
      </c>
      <c r="CA289" s="90">
        <v>-1.3003679392560203</v>
      </c>
      <c r="CB289" s="90">
        <v>-2.9279196856922791</v>
      </c>
      <c r="CC289" s="90">
        <v>-2.0688349400529105</v>
      </c>
      <c r="CD289" s="90">
        <v>-1.5238862838412754</v>
      </c>
      <c r="CE289" s="90">
        <v>-4.1260373933578218E-2</v>
      </c>
      <c r="CF289" s="90">
        <v>-0.64930877634238471</v>
      </c>
      <c r="CG289" s="90">
        <v>-2.3978113384217212</v>
      </c>
      <c r="CH289" s="90">
        <v>-1.8327954319271864</v>
      </c>
      <c r="CI289" s="90">
        <v>-2.5797982904620174</v>
      </c>
      <c r="CJ289" s="90">
        <v>-2.2456589735610644</v>
      </c>
      <c r="CK289" s="90">
        <v>-3.6678031687615991</v>
      </c>
      <c r="CL289" s="90">
        <v>-3.0491757027885504</v>
      </c>
      <c r="CM289" s="90">
        <v>-2.3466359174043459</v>
      </c>
      <c r="CN289" s="90">
        <v>-1.7884337815197551</v>
      </c>
      <c r="CO289" s="90">
        <v>-1.6584773565942772</v>
      </c>
      <c r="CP289" s="90">
        <v>-2.4928241371161373</v>
      </c>
      <c r="CQ289" s="90">
        <v>-2.6248078399609751</v>
      </c>
      <c r="CR289" s="90">
        <v>-2.7775663084793911</v>
      </c>
      <c r="CS289" s="90">
        <v>-1.1669068056718275</v>
      </c>
      <c r="CT289" s="90">
        <v>-0.87871608019271041</v>
      </c>
      <c r="CU289" s="90">
        <v>-1.0716206587087047</v>
      </c>
      <c r="CV289" s="90">
        <v>-2.1701670026539857</v>
      </c>
      <c r="CW289" s="90">
        <v>-1.7767886632221044</v>
      </c>
      <c r="CX289" s="90">
        <v>-1.3737872563231903</v>
      </c>
      <c r="CY289" s="90">
        <v>0.75512374453203879</v>
      </c>
      <c r="CZ289" s="90">
        <v>1.4984203037575072</v>
      </c>
      <c r="DA289" s="90">
        <v>2.3125387418936652</v>
      </c>
      <c r="DB289" s="90">
        <v>1.6833347233602074</v>
      </c>
      <c r="DC289" s="90">
        <v>0.59599021528718066</v>
      </c>
      <c r="DD289" s="90">
        <v>-0.51963115409844629</v>
      </c>
      <c r="DE289" s="90">
        <v>-0.28792739306775694</v>
      </c>
      <c r="DF289" s="90">
        <v>0.24850871249717318</v>
      </c>
      <c r="DG289" s="90">
        <v>0.63254636272718434</v>
      </c>
      <c r="DH289" s="90">
        <v>-0.26980670416859648</v>
      </c>
      <c r="DI289" s="90">
        <v>-8.7167167481916469E-2</v>
      </c>
      <c r="DJ289" s="90">
        <v>-8.2703607453602557E-2</v>
      </c>
      <c r="DK289" s="90">
        <v>0.47685912592796648</v>
      </c>
      <c r="DL289" s="90">
        <v>1.1846870028172256</v>
      </c>
      <c r="DM289" s="90">
        <v>1.4623722868581306</v>
      </c>
      <c r="DN289" s="90">
        <v>2.2415577613801032</v>
      </c>
      <c r="DO289" s="90">
        <v>1.9464224379694339</v>
      </c>
      <c r="DP289" s="90">
        <v>2.1350922257500979</v>
      </c>
      <c r="DQ289" s="90">
        <v>1.8239427477840475</v>
      </c>
      <c r="DR289" s="90">
        <v>1.4690539055788308</v>
      </c>
      <c r="DS289" s="90">
        <v>2.1220482187259617</v>
      </c>
      <c r="DT289" s="90">
        <v>1.4260113726640584</v>
      </c>
      <c r="DU289" s="90">
        <v>1.94</v>
      </c>
      <c r="DV289" s="90">
        <v>2.8141339955111984</v>
      </c>
      <c r="DW289" s="90">
        <v>3.77</v>
      </c>
      <c r="DX289" s="90">
        <v>3.3</v>
      </c>
      <c r="DY289" s="90">
        <v>1.7927811213670948</v>
      </c>
      <c r="DZ289" s="90">
        <v>1.89</v>
      </c>
      <c r="EA289" s="90">
        <v>1.67</v>
      </c>
      <c r="EB289" s="90">
        <v>1.7431482402686231</v>
      </c>
      <c r="EC289" s="90">
        <v>0.61</v>
      </c>
      <c r="ED289" s="90">
        <v>-0.36</v>
      </c>
      <c r="EE289" s="90">
        <v>-0.27097891729091056</v>
      </c>
      <c r="EF289" s="90">
        <v>-0.28000000000000003</v>
      </c>
      <c r="EG289" s="90">
        <v>0</v>
      </c>
      <c r="EH289" s="90">
        <v>-0.08</v>
      </c>
      <c r="EI289" s="90">
        <v>-0.24</v>
      </c>
      <c r="EJ289" s="90">
        <v>-0.88</v>
      </c>
      <c r="EK289" s="90">
        <v>-1.3</v>
      </c>
      <c r="EL289" s="90">
        <v>-1.84</v>
      </c>
      <c r="EM289" s="90">
        <v>-1.9</v>
      </c>
      <c r="EN289" s="90">
        <v>-1.6</v>
      </c>
      <c r="EO289" s="90">
        <v>-0.85</v>
      </c>
      <c r="EP289" s="90">
        <v>-0.38</v>
      </c>
      <c r="EQ289" s="90">
        <v>0.69</v>
      </c>
      <c r="ER289" s="90">
        <v>-0.03</v>
      </c>
      <c r="ES289" s="90">
        <v>0.81</v>
      </c>
      <c r="ET289" s="90">
        <v>0.03</v>
      </c>
      <c r="EU289" s="90">
        <v>0.38</v>
      </c>
      <c r="EV289" s="90">
        <v>0.05</v>
      </c>
      <c r="EW289" s="90">
        <v>0.18</v>
      </c>
      <c r="EX289" s="90">
        <v>-0.25</v>
      </c>
      <c r="EY289" s="90">
        <v>-0.12</v>
      </c>
      <c r="EZ289" s="90">
        <v>-0.2</v>
      </c>
      <c r="FA289" s="90">
        <v>-0.03</v>
      </c>
      <c r="FB289" s="90">
        <v>-0.95</v>
      </c>
      <c r="FC289" s="90">
        <v>-1.01</v>
      </c>
      <c r="FD289" s="90">
        <v>-0.45</v>
      </c>
      <c r="FE289" s="90">
        <v>-0.16</v>
      </c>
      <c r="FF289" s="90">
        <v>-1.03</v>
      </c>
      <c r="FG289" s="90">
        <v>-0.8</v>
      </c>
      <c r="FH289" s="90">
        <v>-0.32</v>
      </c>
      <c r="FI289" s="90">
        <v>0.3</v>
      </c>
      <c r="FJ289" s="90">
        <v>0.48</v>
      </c>
      <c r="FK289" s="90">
        <v>0.18</v>
      </c>
      <c r="FL289" s="90">
        <v>0.16</v>
      </c>
      <c r="FM289" s="90">
        <v>-0.33</v>
      </c>
      <c r="FN289" s="90">
        <v>-0.8</v>
      </c>
      <c r="FO289" s="90">
        <v>-0.79</v>
      </c>
      <c r="FP289" s="90">
        <v>-0.75</v>
      </c>
      <c r="FQ289" s="90">
        <v>-0.46</v>
      </c>
      <c r="FR289" s="90">
        <v>-0.21</v>
      </c>
      <c r="FS289" s="90">
        <v>-0.39</v>
      </c>
      <c r="FT289" s="90">
        <v>-0.48</v>
      </c>
      <c r="FU289" s="90">
        <v>-0.53</v>
      </c>
      <c r="FV289" s="90">
        <v>-0.45</v>
      </c>
      <c r="FW289" s="90">
        <v>0.11</v>
      </c>
      <c r="FX289" s="90">
        <v>0.02</v>
      </c>
      <c r="FY289" s="90">
        <v>-0.08</v>
      </c>
      <c r="FZ289" s="90">
        <v>-0.6</v>
      </c>
      <c r="GA289" s="90">
        <v>-0.28000000000000003</v>
      </c>
      <c r="GB289" s="90">
        <v>-0.11</v>
      </c>
      <c r="GC289" s="90">
        <v>0.11</v>
      </c>
      <c r="GD289" s="90">
        <v>-0.32</v>
      </c>
      <c r="GE289" s="90">
        <v>0.1</v>
      </c>
      <c r="GF289" s="90">
        <v>0.39</v>
      </c>
      <c r="GG289" s="90">
        <v>0.86</v>
      </c>
      <c r="GH289" s="90">
        <v>0.37</v>
      </c>
      <c r="GI289" s="90">
        <v>-0.24</v>
      </c>
      <c r="GJ289" s="90">
        <v>-0.44</v>
      </c>
      <c r="GK289" s="90">
        <v>-0.02</v>
      </c>
      <c r="GL289" s="90">
        <v>0.53</v>
      </c>
      <c r="GM289" s="90">
        <v>0.32</v>
      </c>
      <c r="GN289" s="90">
        <v>-0.56999999999999995</v>
      </c>
      <c r="GO289" s="90">
        <v>-0.31</v>
      </c>
      <c r="GP289" s="90">
        <v>-0.18</v>
      </c>
      <c r="GQ289" s="90">
        <v>0.93</v>
      </c>
      <c r="GR289" s="90">
        <v>0.2</v>
      </c>
      <c r="GS289" s="90">
        <v>0.43</v>
      </c>
      <c r="GT289" s="90">
        <v>-0.56999999999999995</v>
      </c>
      <c r="GU289" s="90">
        <v>0.15</v>
      </c>
      <c r="GV289" s="90">
        <v>0.24</v>
      </c>
      <c r="GW289" s="90">
        <v>1.56</v>
      </c>
      <c r="GX289" s="90">
        <v>1.98</v>
      </c>
      <c r="GY289" s="90">
        <v>1.72</v>
      </c>
      <c r="GZ289" s="90">
        <v>0.94</v>
      </c>
      <c r="HA289" s="90">
        <v>0.16</v>
      </c>
      <c r="HB289" s="90">
        <v>0.05</v>
      </c>
      <c r="HC289" s="90">
        <v>-0.08</v>
      </c>
      <c r="HD289" s="90">
        <v>-0.49</v>
      </c>
      <c r="HE289" s="90">
        <v>-0.73</v>
      </c>
      <c r="HF289" s="90">
        <v>-0.02</v>
      </c>
      <c r="HG289" s="90">
        <v>0.94</v>
      </c>
      <c r="HH289" s="90">
        <v>1.18</v>
      </c>
      <c r="HI289" s="90">
        <v>0.57999999999999996</v>
      </c>
      <c r="HJ289" s="90">
        <v>-0.01</v>
      </c>
      <c r="HK289" s="90">
        <v>0.12</v>
      </c>
      <c r="HL289" s="90">
        <v>0.01</v>
      </c>
      <c r="HM289" s="90">
        <v>0</v>
      </c>
      <c r="HN289" s="90">
        <v>0.28000000000000003</v>
      </c>
      <c r="HO289" s="90">
        <v>0.93</v>
      </c>
      <c r="HP289" s="90">
        <v>1</v>
      </c>
      <c r="HQ289" s="90">
        <v>0.9</v>
      </c>
      <c r="HR289" s="90">
        <v>0.91</v>
      </c>
      <c r="HS289" s="90">
        <v>1</v>
      </c>
      <c r="HT289" s="90">
        <v>0.7</v>
      </c>
      <c r="HU289" s="90">
        <v>0.43</v>
      </c>
      <c r="HV289" s="90">
        <v>0.04</v>
      </c>
      <c r="HW289" s="90">
        <v>0</v>
      </c>
      <c r="HX289" s="90">
        <v>-0.18</v>
      </c>
      <c r="HY289" s="90">
        <v>0.25</v>
      </c>
      <c r="HZ289" s="90">
        <v>0.32</v>
      </c>
      <c r="IA289" s="90">
        <v>0.4</v>
      </c>
      <c r="IB289" s="90">
        <v>-0.01</v>
      </c>
      <c r="IC289" s="78">
        <v>0.2</v>
      </c>
      <c r="ID289" s="78">
        <v>0.4</v>
      </c>
      <c r="IE289" s="78">
        <v>0.6</v>
      </c>
      <c r="IF289" s="78">
        <v>0.5</v>
      </c>
      <c r="IG289" s="78">
        <v>0.4</v>
      </c>
      <c r="IH289" s="78">
        <v>0.35</v>
      </c>
      <c r="II289" s="78">
        <v>0.4</v>
      </c>
      <c r="IJ289" s="78">
        <v>0.65</v>
      </c>
      <c r="IK289" s="78">
        <v>0.6</v>
      </c>
      <c r="IL289" s="78">
        <v>0.6</v>
      </c>
      <c r="IM289" s="78">
        <v>0.46028291690269418</v>
      </c>
      <c r="IN289" s="78">
        <v>0.42039149872542664</v>
      </c>
      <c r="IO289" s="78">
        <v>0.41618133820896003</v>
      </c>
      <c r="IP289" s="78">
        <v>0.3</v>
      </c>
      <c r="IQ289" s="78">
        <v>0.25</v>
      </c>
      <c r="IR289" s="78">
        <v>0.2</v>
      </c>
      <c r="IS289" s="78">
        <v>0.15</v>
      </c>
      <c r="IT289" s="78">
        <v>0.2</v>
      </c>
      <c r="IU289" s="78">
        <v>0.15</v>
      </c>
      <c r="IV289" s="78">
        <v>0.15</v>
      </c>
      <c r="IW289" s="78">
        <v>0.18410805868571228</v>
      </c>
      <c r="IX289" s="78">
        <v>-8.4046033203179729E-2</v>
      </c>
      <c r="IY289" s="78">
        <v>0.13870200015001663</v>
      </c>
      <c r="IZ289" s="41"/>
    </row>
    <row r="290" spans="1:260" s="53" customFormat="1" ht="18" customHeight="1" x14ac:dyDescent="0.2">
      <c r="A290" s="97">
        <v>271</v>
      </c>
      <c r="B290" s="20"/>
      <c r="C290" s="60"/>
      <c r="D290" s="29"/>
      <c r="E290" s="95"/>
      <c r="F290" s="66" t="s">
        <v>282</v>
      </c>
      <c r="G290" s="35"/>
      <c r="H290" s="67">
        <v>4.04</v>
      </c>
      <c r="I290" s="67">
        <v>6.2</v>
      </c>
      <c r="J290" s="67">
        <v>9.43</v>
      </c>
      <c r="K290" s="67">
        <v>12.26</v>
      </c>
      <c r="L290" s="67">
        <v>11.59</v>
      </c>
      <c r="M290" s="67">
        <v>9.6199999999999992</v>
      </c>
      <c r="N290" s="67">
        <v>5.76</v>
      </c>
      <c r="O290" s="67">
        <v>4.87</v>
      </c>
      <c r="P290" s="67">
        <v>3.24</v>
      </c>
      <c r="Q290" s="67">
        <v>2.04</v>
      </c>
      <c r="R290" s="67">
        <v>-0.81</v>
      </c>
      <c r="S290" s="67">
        <v>-0.99</v>
      </c>
      <c r="T290" s="67">
        <v>-2.69</v>
      </c>
      <c r="U290" s="67">
        <v>-1.81</v>
      </c>
      <c r="V290" s="67">
        <v>-1.84</v>
      </c>
      <c r="W290" s="67">
        <v>-4.8499999999999996</v>
      </c>
      <c r="X290" s="67">
        <v>-7.17</v>
      </c>
      <c r="Y290" s="67">
        <v>-7.84</v>
      </c>
      <c r="Z290" s="67">
        <v>-6.62</v>
      </c>
      <c r="AA290" s="67">
        <v>-5.14</v>
      </c>
      <c r="AB290" s="67">
        <v>-5.97</v>
      </c>
      <c r="AC290" s="67">
        <v>-2.27</v>
      </c>
      <c r="AD290" s="67">
        <v>0.15</v>
      </c>
      <c r="AE290" s="67">
        <v>2.4</v>
      </c>
      <c r="AF290" s="67">
        <v>4.1500000000000004</v>
      </c>
      <c r="AG290" s="67">
        <v>2.71</v>
      </c>
      <c r="AH290" s="67">
        <v>4.3</v>
      </c>
      <c r="AI290" s="67">
        <v>2.42</v>
      </c>
      <c r="AJ290" s="67">
        <v>2.84</v>
      </c>
      <c r="AK290" s="67">
        <v>0.81</v>
      </c>
      <c r="AL290" s="67">
        <v>-1.3</v>
      </c>
      <c r="AM290" s="67">
        <v>-2.38</v>
      </c>
      <c r="AN290" s="67">
        <v>-3.23</v>
      </c>
      <c r="AO290" s="67">
        <v>-2.2000000000000002</v>
      </c>
      <c r="AP290" s="67">
        <v>-2.17</v>
      </c>
      <c r="AQ290" s="67">
        <v>-1.1399999999999999</v>
      </c>
      <c r="AR290" s="67">
        <v>1.326593486928628</v>
      </c>
      <c r="AS290" s="67">
        <v>6.0283593330464038</v>
      </c>
      <c r="AT290" s="67">
        <v>6.9747059776261917</v>
      </c>
      <c r="AU290" s="67">
        <v>8.2006875579292497</v>
      </c>
      <c r="AV290" s="67">
        <v>10.26886530892131</v>
      </c>
      <c r="AW290" s="67">
        <v>10.813295764406195</v>
      </c>
      <c r="AX290" s="67">
        <v>13.027634933703466</v>
      </c>
      <c r="AY290" s="67">
        <v>10.413758161754215</v>
      </c>
      <c r="AZ290" s="67">
        <v>10.839761351952491</v>
      </c>
      <c r="BA290" s="67">
        <v>10.035251007593512</v>
      </c>
      <c r="BB290" s="67">
        <v>14.486408701727779</v>
      </c>
      <c r="BC290" s="67">
        <v>15.773086188849053</v>
      </c>
      <c r="BD290" s="67">
        <v>17.408342886017078</v>
      </c>
      <c r="BE290" s="67">
        <v>14.396589240959532</v>
      </c>
      <c r="BF290" s="67">
        <v>13.913742814330279</v>
      </c>
      <c r="BG290" s="67">
        <v>15.448893567995292</v>
      </c>
      <c r="BH290" s="67">
        <v>18.356455107792524</v>
      </c>
      <c r="BI290" s="67">
        <v>16.877829887495935</v>
      </c>
      <c r="BJ290" s="67">
        <v>12.761495870541774</v>
      </c>
      <c r="BK290" s="67">
        <v>3.0959105013407267</v>
      </c>
      <c r="BL290" s="67">
        <v>2.017812313558379</v>
      </c>
      <c r="BM290" s="67">
        <v>-1.5122408670312637</v>
      </c>
      <c r="BN290" s="67">
        <v>-3.1724249548085148</v>
      </c>
      <c r="BO290" s="67">
        <v>-5.0947083929292551</v>
      </c>
      <c r="BP290" s="67">
        <v>-7.5111787494624531</v>
      </c>
      <c r="BQ290" s="67">
        <v>-12.696063039039595</v>
      </c>
      <c r="BR290" s="67">
        <v>-12.342059887641458</v>
      </c>
      <c r="BS290" s="67">
        <v>-17.774550102042213</v>
      </c>
      <c r="BT290" s="67">
        <v>-20.144403006535217</v>
      </c>
      <c r="BU290" s="67">
        <v>-20.404587095417515</v>
      </c>
      <c r="BV290" s="67">
        <v>-14.974392761917821</v>
      </c>
      <c r="BW290" s="67">
        <v>-8.6285630284740016</v>
      </c>
      <c r="BX290" s="67">
        <v>-9.3027341675244468</v>
      </c>
      <c r="BY290" s="67">
        <v>-11.070320767972067</v>
      </c>
      <c r="BZ290" s="67">
        <v>-10.43663457568465</v>
      </c>
      <c r="CA290" s="67">
        <v>-8.6386184862128186</v>
      </c>
      <c r="CB290" s="67">
        <v>-3.6076227783790462</v>
      </c>
      <c r="CC290" s="67">
        <v>-1.6643123740197856</v>
      </c>
      <c r="CD290" s="67">
        <v>-1.0411578325649933</v>
      </c>
      <c r="CE290" s="67">
        <v>-1.4178246477519376</v>
      </c>
      <c r="CF290" s="67">
        <v>-1.1761796568113183</v>
      </c>
      <c r="CG290" s="67">
        <v>-1.1962289026707358</v>
      </c>
      <c r="CH290" s="67">
        <v>-2.0881153832398773</v>
      </c>
      <c r="CI290" s="67">
        <v>-2.3477513085916311</v>
      </c>
      <c r="CJ290" s="67">
        <v>-2.5874016745409643</v>
      </c>
      <c r="CK290" s="67">
        <v>-1.6256747788662442</v>
      </c>
      <c r="CL290" s="67">
        <v>-2.4391208586250124</v>
      </c>
      <c r="CM290" s="67">
        <v>-3.0343096367585298</v>
      </c>
      <c r="CN290" s="67">
        <v>-4.627804677570281</v>
      </c>
      <c r="CO290" s="67">
        <v>-4.98720723313573</v>
      </c>
      <c r="CP290" s="67">
        <v>-4.4826758158945665</v>
      </c>
      <c r="CQ290" s="67">
        <v>-4.5669216971544273</v>
      </c>
      <c r="CR290" s="67">
        <v>-4.7168780073952012</v>
      </c>
      <c r="CS290" s="67">
        <v>-5.1310305499556019</v>
      </c>
      <c r="CT290" s="67">
        <v>-4.2861868659301203</v>
      </c>
      <c r="CU290" s="67">
        <v>-2.7436778920849876</v>
      </c>
      <c r="CV290" s="67">
        <v>-2.3247094147310778</v>
      </c>
      <c r="CW290" s="67">
        <v>-1.0116865749832302</v>
      </c>
      <c r="CX290" s="67">
        <v>-1.0477994430228843</v>
      </c>
      <c r="CY290" s="67">
        <v>-0.78037778009459946</v>
      </c>
      <c r="CZ290" s="67">
        <v>1.1672657547929626</v>
      </c>
      <c r="DA290" s="67">
        <v>6.7377274166932013</v>
      </c>
      <c r="DB290" s="67">
        <v>7.4444545405901019</v>
      </c>
      <c r="DC290" s="67">
        <v>3.9790945316303228</v>
      </c>
      <c r="DD290" s="67">
        <v>-1.6337866451704803</v>
      </c>
      <c r="DE290" s="67">
        <v>-1.9067932053077536</v>
      </c>
      <c r="DF290" s="67">
        <v>-0.66472813777607265</v>
      </c>
      <c r="DG290" s="67">
        <v>0.73684204845980272</v>
      </c>
      <c r="DH290" s="67">
        <v>0.63622187897907689</v>
      </c>
      <c r="DI290" s="67">
        <v>1.5080386378770274</v>
      </c>
      <c r="DJ290" s="67">
        <v>1.3289909603204273</v>
      </c>
      <c r="DK290" s="67">
        <v>2.0728967433249097</v>
      </c>
      <c r="DL290" s="67">
        <v>2.449857889626216</v>
      </c>
      <c r="DM290" s="67">
        <v>3.3061354256059374</v>
      </c>
      <c r="DN290" s="67">
        <v>2.294103708543878</v>
      </c>
      <c r="DO290" s="67">
        <v>3.1287402286842037</v>
      </c>
      <c r="DP290" s="67">
        <v>5.6621766046919255</v>
      </c>
      <c r="DQ290" s="67">
        <v>6.2025722992079499</v>
      </c>
      <c r="DR290" s="67">
        <v>6.1887578131585164</v>
      </c>
      <c r="DS290" s="67">
        <v>9.2905080354341276</v>
      </c>
      <c r="DT290" s="67">
        <v>9.7931233886790405</v>
      </c>
      <c r="DU290" s="67">
        <v>10.8</v>
      </c>
      <c r="DV290" s="67">
        <v>18.664957841483982</v>
      </c>
      <c r="DW290" s="67">
        <v>20.399999999999999</v>
      </c>
      <c r="DX290" s="67">
        <v>17.600000000000001</v>
      </c>
      <c r="DY290" s="67">
        <v>5.0453714040360671</v>
      </c>
      <c r="DZ290" s="67">
        <v>3.17</v>
      </c>
      <c r="EA290" s="67">
        <v>-0.33</v>
      </c>
      <c r="EB290" s="67">
        <v>-0.97373893805309697</v>
      </c>
      <c r="EC290" s="67">
        <v>-1.54</v>
      </c>
      <c r="ED290" s="67">
        <v>-2.2799999999999998</v>
      </c>
      <c r="EE290" s="67">
        <v>-0.87570299265951435</v>
      </c>
      <c r="EF290" s="67">
        <v>-0.91</v>
      </c>
      <c r="EG290" s="67">
        <v>-0.12</v>
      </c>
      <c r="EH290" s="67">
        <v>-1.29</v>
      </c>
      <c r="EI290" s="67">
        <v>-1.56</v>
      </c>
      <c r="EJ290" s="67">
        <v>-2.82</v>
      </c>
      <c r="EK290" s="67">
        <v>-4.9800000000000004</v>
      </c>
      <c r="EL290" s="67">
        <v>-5.49</v>
      </c>
      <c r="EM290" s="67">
        <v>-4.8600000000000003</v>
      </c>
      <c r="EN290" s="67">
        <v>-3.17</v>
      </c>
      <c r="EO290" s="67">
        <v>-1.51</v>
      </c>
      <c r="EP290" s="67">
        <v>-3.14</v>
      </c>
      <c r="EQ290" s="67">
        <v>1.55</v>
      </c>
      <c r="ER290" s="67">
        <v>1.2</v>
      </c>
      <c r="ES290" s="67">
        <v>4.7300000000000004</v>
      </c>
      <c r="ET290" s="67">
        <v>5.42</v>
      </c>
      <c r="EU290" s="67">
        <v>6.74</v>
      </c>
      <c r="EV290" s="67">
        <v>6.14</v>
      </c>
      <c r="EW290" s="67">
        <v>3.44</v>
      </c>
      <c r="EX290" s="67">
        <v>2.36</v>
      </c>
      <c r="EY290" s="67">
        <v>2.91</v>
      </c>
      <c r="EZ290" s="67">
        <v>2.16</v>
      </c>
      <c r="FA290" s="67">
        <v>2.11</v>
      </c>
      <c r="FB290" s="67">
        <v>0.3</v>
      </c>
      <c r="FC290" s="67">
        <v>0.5</v>
      </c>
      <c r="FD290" s="67">
        <v>0.03</v>
      </c>
      <c r="FE290" s="67">
        <v>0.25</v>
      </c>
      <c r="FF290" s="67">
        <v>-2.04</v>
      </c>
      <c r="FG290" s="67">
        <v>-2.5299999999999998</v>
      </c>
      <c r="FH290" s="67">
        <v>-3.18</v>
      </c>
      <c r="FI290" s="67">
        <v>-0.42</v>
      </c>
      <c r="FJ290" s="67">
        <v>0.15</v>
      </c>
      <c r="FK290" s="67">
        <v>-0.91</v>
      </c>
      <c r="FL290" s="67">
        <v>-2.04</v>
      </c>
      <c r="FM290" s="67">
        <v>-2.4700000000000002</v>
      </c>
      <c r="FN290" s="67">
        <v>-1.05</v>
      </c>
      <c r="FO290" s="67">
        <v>-1.93</v>
      </c>
      <c r="FP290" s="67">
        <v>-1.57</v>
      </c>
      <c r="FQ290" s="67">
        <v>-2.09</v>
      </c>
      <c r="FR290" s="67">
        <v>-0.28000000000000003</v>
      </c>
      <c r="FS290" s="67">
        <v>-0.78</v>
      </c>
      <c r="FT290" s="67">
        <v>-1.71</v>
      </c>
      <c r="FU290" s="67">
        <v>-0.85</v>
      </c>
      <c r="FV290" s="67">
        <v>-1.1200000000000001</v>
      </c>
      <c r="FW290" s="67">
        <v>0.06</v>
      </c>
      <c r="FX290" s="67">
        <v>-0.66</v>
      </c>
      <c r="FY290" s="67">
        <v>-0.94</v>
      </c>
      <c r="FZ290" s="67">
        <v>-1.1399999999999999</v>
      </c>
      <c r="GA290" s="67">
        <v>-1.28</v>
      </c>
      <c r="GB290" s="67">
        <v>-0.66</v>
      </c>
      <c r="GC290" s="67">
        <v>-0.88</v>
      </c>
      <c r="GD290" s="67">
        <v>-2.98</v>
      </c>
      <c r="GE290" s="67">
        <v>-2.64</v>
      </c>
      <c r="GF290" s="67">
        <v>-0.81</v>
      </c>
      <c r="GG290" s="67">
        <v>3.2</v>
      </c>
      <c r="GH290" s="67">
        <v>3.83</v>
      </c>
      <c r="GI290" s="67">
        <v>4.01</v>
      </c>
      <c r="GJ290" s="67">
        <v>1.73</v>
      </c>
      <c r="GK290" s="67">
        <v>1.47</v>
      </c>
      <c r="GL290" s="67">
        <v>0.23</v>
      </c>
      <c r="GM290" s="67">
        <v>-0.12</v>
      </c>
      <c r="GN290" s="67">
        <v>-1.33</v>
      </c>
      <c r="GO290" s="67">
        <v>-1.56</v>
      </c>
      <c r="GP290" s="67">
        <v>-0.61</v>
      </c>
      <c r="GQ290" s="67">
        <v>0.92</v>
      </c>
      <c r="GR290" s="67">
        <v>0.51</v>
      </c>
      <c r="GS290" s="67">
        <v>2.1</v>
      </c>
      <c r="GT290" s="67">
        <v>2.39</v>
      </c>
      <c r="GU290" s="67">
        <v>3.61</v>
      </c>
      <c r="GV290" s="67">
        <v>3.66</v>
      </c>
      <c r="GW290" s="67">
        <v>3.34</v>
      </c>
      <c r="GX290" s="67">
        <v>2.83</v>
      </c>
      <c r="GY290" s="67">
        <v>0</v>
      </c>
      <c r="GZ290" s="67">
        <v>-0.35</v>
      </c>
      <c r="HA290" s="67">
        <v>-2.14</v>
      </c>
      <c r="HB290" s="67">
        <v>-2.37</v>
      </c>
      <c r="HC290" s="67">
        <v>-3.45</v>
      </c>
      <c r="HD290" s="67">
        <v>-3.43</v>
      </c>
      <c r="HE290" s="67">
        <v>-3.92</v>
      </c>
      <c r="HF290" s="67">
        <v>-4</v>
      </c>
      <c r="HG290" s="67">
        <v>-3.99</v>
      </c>
      <c r="HH290" s="67">
        <v>-2.72</v>
      </c>
      <c r="HI290" s="67">
        <v>-1.74</v>
      </c>
      <c r="HJ290" s="67">
        <v>-0.99</v>
      </c>
      <c r="HK290" s="67">
        <v>-1.4</v>
      </c>
      <c r="HL290" s="67">
        <v>-1.54</v>
      </c>
      <c r="HM290" s="67">
        <v>-0.77</v>
      </c>
      <c r="HN290" s="67">
        <v>2.73</v>
      </c>
      <c r="HO290" s="67">
        <v>4.4800000000000004</v>
      </c>
      <c r="HP290" s="67">
        <v>5.76</v>
      </c>
      <c r="HQ290" s="67">
        <v>3.84</v>
      </c>
      <c r="HR290" s="67">
        <v>3</v>
      </c>
      <c r="HS290" s="67">
        <v>3.26</v>
      </c>
      <c r="HT290" s="67">
        <v>1.29</v>
      </c>
      <c r="HU290" s="67">
        <v>0.71</v>
      </c>
      <c r="HV290" s="67">
        <v>0.68</v>
      </c>
      <c r="HW290" s="67">
        <v>1.04</v>
      </c>
      <c r="HX290" s="67">
        <v>0.96</v>
      </c>
      <c r="HY290" s="67">
        <v>-1.42</v>
      </c>
      <c r="HZ290" s="67">
        <v>-1.1599999999999999</v>
      </c>
      <c r="IA290" s="67">
        <v>-0.79</v>
      </c>
      <c r="IB290" s="67">
        <v>-0.03</v>
      </c>
      <c r="IC290" s="69">
        <v>0.2</v>
      </c>
      <c r="ID290" s="69">
        <v>0.4</v>
      </c>
      <c r="IE290" s="69">
        <v>0.6</v>
      </c>
      <c r="IF290" s="69">
        <v>0.5</v>
      </c>
      <c r="IG290" s="69">
        <v>0.4</v>
      </c>
      <c r="IH290" s="69">
        <v>0.35</v>
      </c>
      <c r="II290" s="69">
        <v>0.4</v>
      </c>
      <c r="IJ290" s="69">
        <v>0.65</v>
      </c>
      <c r="IK290" s="69">
        <v>0.6</v>
      </c>
      <c r="IL290" s="69">
        <v>0.6</v>
      </c>
      <c r="IM290" s="69">
        <v>0.46028291690269418</v>
      </c>
      <c r="IN290" s="69">
        <v>0.42039149872542664</v>
      </c>
      <c r="IO290" s="69">
        <v>0.41618133820896003</v>
      </c>
      <c r="IP290" s="69">
        <v>0.3</v>
      </c>
      <c r="IQ290" s="69">
        <v>0.25</v>
      </c>
      <c r="IR290" s="69">
        <v>0.2</v>
      </c>
      <c r="IS290" s="69">
        <v>0.15</v>
      </c>
      <c r="IT290" s="69">
        <v>0.2</v>
      </c>
      <c r="IU290" s="69">
        <v>0.15</v>
      </c>
      <c r="IV290" s="69">
        <v>0.15</v>
      </c>
      <c r="IW290" s="69">
        <v>0.18410805868571228</v>
      </c>
      <c r="IX290" s="69">
        <v>-8.4046033203179729E-2</v>
      </c>
      <c r="IY290" s="69">
        <v>0.13870200015001663</v>
      </c>
      <c r="IZ290" s="92"/>
    </row>
    <row r="291" spans="1:260" s="53" customFormat="1" ht="18" customHeight="1" x14ac:dyDescent="0.2">
      <c r="A291" s="97">
        <v>27101</v>
      </c>
      <c r="B291" s="20"/>
      <c r="C291" s="60"/>
      <c r="D291" s="29"/>
      <c r="E291" s="95"/>
      <c r="F291" s="66"/>
      <c r="G291" s="91" t="s">
        <v>283</v>
      </c>
      <c r="H291" s="71">
        <v>4.04</v>
      </c>
      <c r="I291" s="71">
        <v>6.2</v>
      </c>
      <c r="J291" s="71">
        <v>9.43</v>
      </c>
      <c r="K291" s="71">
        <v>12.26</v>
      </c>
      <c r="L291" s="71">
        <v>11.59</v>
      </c>
      <c r="M291" s="71">
        <v>9.6199999999999992</v>
      </c>
      <c r="N291" s="71">
        <v>5.76</v>
      </c>
      <c r="O291" s="71">
        <v>4.87</v>
      </c>
      <c r="P291" s="71">
        <v>3.24</v>
      </c>
      <c r="Q291" s="71">
        <v>2.04</v>
      </c>
      <c r="R291" s="71">
        <v>-0.81</v>
      </c>
      <c r="S291" s="71">
        <v>-0.99</v>
      </c>
      <c r="T291" s="71">
        <v>-2.69</v>
      </c>
      <c r="U291" s="71">
        <v>-1.81</v>
      </c>
      <c r="V291" s="71">
        <v>-1.84</v>
      </c>
      <c r="W291" s="71">
        <v>-4.8499999999999996</v>
      </c>
      <c r="X291" s="71">
        <v>-7.17</v>
      </c>
      <c r="Y291" s="71">
        <v>-7.84</v>
      </c>
      <c r="Z291" s="71">
        <v>-6.62</v>
      </c>
      <c r="AA291" s="71">
        <v>-5.14</v>
      </c>
      <c r="AB291" s="71">
        <v>-5.97</v>
      </c>
      <c r="AC291" s="71">
        <v>-2.27</v>
      </c>
      <c r="AD291" s="71">
        <v>0.15</v>
      </c>
      <c r="AE291" s="71">
        <v>2.4</v>
      </c>
      <c r="AF291" s="71">
        <v>4.1500000000000004</v>
      </c>
      <c r="AG291" s="71">
        <v>2.71</v>
      </c>
      <c r="AH291" s="71">
        <v>4.3</v>
      </c>
      <c r="AI291" s="71">
        <v>2.42</v>
      </c>
      <c r="AJ291" s="71">
        <v>2.84</v>
      </c>
      <c r="AK291" s="71">
        <v>0.81</v>
      </c>
      <c r="AL291" s="71">
        <v>-1.3</v>
      </c>
      <c r="AM291" s="71">
        <v>-2.38</v>
      </c>
      <c r="AN291" s="71">
        <v>-3.23</v>
      </c>
      <c r="AO291" s="71">
        <v>-2.2000000000000002</v>
      </c>
      <c r="AP291" s="71">
        <v>-2.17</v>
      </c>
      <c r="AQ291" s="71">
        <v>-1.1399999999999999</v>
      </c>
      <c r="AR291" s="71">
        <v>1.29</v>
      </c>
      <c r="AS291" s="71">
        <v>7.1</v>
      </c>
      <c r="AT291" s="71">
        <v>8</v>
      </c>
      <c r="AU291" s="71">
        <v>8.9</v>
      </c>
      <c r="AV291" s="71">
        <v>10.16</v>
      </c>
      <c r="AW291" s="71">
        <v>10.78</v>
      </c>
      <c r="AX291" s="71">
        <v>13.81</v>
      </c>
      <c r="AY291" s="71">
        <v>11.93</v>
      </c>
      <c r="AZ291" s="71">
        <v>12.4</v>
      </c>
      <c r="BA291" s="71">
        <v>11.52</v>
      </c>
      <c r="BB291" s="71">
        <v>16.47</v>
      </c>
      <c r="BC291" s="71">
        <v>17.89</v>
      </c>
      <c r="BD291" s="71">
        <v>19.68</v>
      </c>
      <c r="BE291" s="71">
        <v>13</v>
      </c>
      <c r="BF291" s="71">
        <v>12.38</v>
      </c>
      <c r="BG291" s="71">
        <v>13.84</v>
      </c>
      <c r="BH291" s="71">
        <v>20.260000000000002</v>
      </c>
      <c r="BI291" s="71">
        <v>18.579999999999998</v>
      </c>
      <c r="BJ291" s="71">
        <v>14.21</v>
      </c>
      <c r="BK291" s="71">
        <v>4</v>
      </c>
      <c r="BL291" s="71">
        <v>2.8</v>
      </c>
      <c r="BM291" s="71">
        <v>-1.1599999999999999</v>
      </c>
      <c r="BN291" s="71">
        <v>-3.54</v>
      </c>
      <c r="BO291" s="71">
        <v>-5.67</v>
      </c>
      <c r="BP291" s="71">
        <v>-8.25</v>
      </c>
      <c r="BQ291" s="71">
        <v>-14.73</v>
      </c>
      <c r="BR291" s="71">
        <v>-14.37</v>
      </c>
      <c r="BS291" s="71">
        <v>-20.54</v>
      </c>
      <c r="BT291" s="71">
        <v>-23.2</v>
      </c>
      <c r="BU291" s="71">
        <v>-23.49</v>
      </c>
      <c r="BV291" s="71">
        <v>-17.61</v>
      </c>
      <c r="BW291" s="71">
        <v>-9.9600000000000009</v>
      </c>
      <c r="BX291" s="71">
        <v>-10.73</v>
      </c>
      <c r="BY291" s="71">
        <v>-12.7</v>
      </c>
      <c r="BZ291" s="71">
        <v>-10.82</v>
      </c>
      <c r="CA291" s="71">
        <v>-8.6999999999999993</v>
      </c>
      <c r="CB291" s="71">
        <v>-2.92</v>
      </c>
      <c r="CC291" s="71">
        <v>-1.5</v>
      </c>
      <c r="CD291" s="71">
        <v>-0.76</v>
      </c>
      <c r="CE291" s="71">
        <v>-0.57999999999999996</v>
      </c>
      <c r="CF291" s="71">
        <v>-0.5</v>
      </c>
      <c r="CG291" s="71">
        <v>-0.54</v>
      </c>
      <c r="CH291" s="71">
        <v>-2.3199999999999998</v>
      </c>
      <c r="CI291" s="71">
        <v>-2.2200000000000002</v>
      </c>
      <c r="CJ291" s="71">
        <v>-2.4900000000000002</v>
      </c>
      <c r="CK291" s="71">
        <v>-1.2</v>
      </c>
      <c r="CL291" s="71">
        <v>-2.5099999999999998</v>
      </c>
      <c r="CM291" s="71">
        <v>-3.18</v>
      </c>
      <c r="CN291" s="71">
        <v>-5.18</v>
      </c>
      <c r="CO291" s="71">
        <v>-3.88</v>
      </c>
      <c r="CP291" s="71">
        <v>-3.33</v>
      </c>
      <c r="CQ291" s="71">
        <v>-3.42</v>
      </c>
      <c r="CR291" s="71">
        <v>-4.8899999999999997</v>
      </c>
      <c r="CS291" s="71">
        <v>-5.35</v>
      </c>
      <c r="CT291" s="71">
        <v>-4.5599999999999996</v>
      </c>
      <c r="CU291" s="71">
        <v>-3.35</v>
      </c>
      <c r="CV291" s="71">
        <v>-2.87</v>
      </c>
      <c r="CW291" s="71">
        <v>-1.44</v>
      </c>
      <c r="CX291" s="71">
        <v>-0.38</v>
      </c>
      <c r="CY291" s="71">
        <v>-0.09</v>
      </c>
      <c r="CZ291" s="71">
        <v>1.78</v>
      </c>
      <c r="DA291" s="71">
        <v>7.24</v>
      </c>
      <c r="DB291" s="71">
        <v>8.02</v>
      </c>
      <c r="DC291" s="71">
        <v>4.4800000000000004</v>
      </c>
      <c r="DD291" s="71">
        <v>-2.06</v>
      </c>
      <c r="DE291" s="71">
        <v>-2.35</v>
      </c>
      <c r="DF291" s="71">
        <v>-0.87</v>
      </c>
      <c r="DG291" s="71">
        <v>0.14000000000000001</v>
      </c>
      <c r="DH291" s="71">
        <v>0.04</v>
      </c>
      <c r="DI291" s="71">
        <v>1.01</v>
      </c>
      <c r="DJ291" s="71">
        <v>1.44</v>
      </c>
      <c r="DK291" s="71">
        <v>2.27</v>
      </c>
      <c r="DL291" s="71">
        <v>2.7</v>
      </c>
      <c r="DM291" s="71">
        <v>3.71</v>
      </c>
      <c r="DN291" s="71">
        <v>2.57</v>
      </c>
      <c r="DO291" s="71">
        <v>3.38</v>
      </c>
      <c r="DP291" s="71">
        <v>6.12</v>
      </c>
      <c r="DQ291" s="71">
        <v>6.72</v>
      </c>
      <c r="DR291" s="71">
        <v>6.84</v>
      </c>
      <c r="DS291" s="71">
        <v>10.46</v>
      </c>
      <c r="DT291" s="71">
        <v>11.12</v>
      </c>
      <c r="DU291" s="71">
        <v>18.649999999999999</v>
      </c>
      <c r="DV291" s="71">
        <v>24.65</v>
      </c>
      <c r="DW291" s="71">
        <v>27.59</v>
      </c>
      <c r="DX291" s="71">
        <v>22.04</v>
      </c>
      <c r="DY291" s="71">
        <v>8.01</v>
      </c>
      <c r="DZ291" s="71">
        <v>4.9800000000000004</v>
      </c>
      <c r="EA291" s="71">
        <v>-0.49</v>
      </c>
      <c r="EB291" s="71">
        <v>-3.44</v>
      </c>
      <c r="EC291" s="71">
        <v>-4.33</v>
      </c>
      <c r="ED291" s="71">
        <v>-5.22</v>
      </c>
      <c r="EE291" s="71">
        <v>-3.02</v>
      </c>
      <c r="EF291" s="71">
        <v>-2.68</v>
      </c>
      <c r="EG291" s="71">
        <v>-1.39</v>
      </c>
      <c r="EH291" s="71">
        <v>-2.0499999999999998</v>
      </c>
      <c r="EI291" s="71">
        <v>-2.78</v>
      </c>
      <c r="EJ291" s="71">
        <v>-4.6500000000000004</v>
      </c>
      <c r="EK291" s="71">
        <v>-8.01</v>
      </c>
      <c r="EL291" s="71">
        <v>-8.5299999999999994</v>
      </c>
      <c r="EM291" s="71">
        <v>-7.32</v>
      </c>
      <c r="EN291" s="71">
        <v>-5.05</v>
      </c>
      <c r="EO291" s="71">
        <v>-3.83</v>
      </c>
      <c r="EP291" s="71">
        <v>-6.47</v>
      </c>
      <c r="EQ291" s="71">
        <v>3.08</v>
      </c>
      <c r="ER291" s="71">
        <v>4.1399999999999997</v>
      </c>
      <c r="ES291" s="71">
        <v>10.45</v>
      </c>
      <c r="ET291" s="71">
        <v>8.0299999999999994</v>
      </c>
      <c r="EU291" s="71">
        <v>10.23</v>
      </c>
      <c r="EV291" s="71">
        <v>8.6199999999999992</v>
      </c>
      <c r="EW291" s="71">
        <v>7.51</v>
      </c>
      <c r="EX291" s="71">
        <v>6.06</v>
      </c>
      <c r="EY291" s="71">
        <v>6.59</v>
      </c>
      <c r="EZ291" s="71">
        <v>3.92</v>
      </c>
      <c r="FA291" s="71">
        <v>3.47</v>
      </c>
      <c r="FB291" s="71">
        <v>-0.26</v>
      </c>
      <c r="FC291" s="71">
        <v>-0.04</v>
      </c>
      <c r="FD291" s="71">
        <v>-0.8</v>
      </c>
      <c r="FE291" s="71">
        <v>0.36</v>
      </c>
      <c r="FF291" s="71">
        <v>-1.41</v>
      </c>
      <c r="FG291" s="71">
        <v>-1.41</v>
      </c>
      <c r="FH291" s="71">
        <v>-2.38</v>
      </c>
      <c r="FI291" s="71">
        <v>-0.85</v>
      </c>
      <c r="FJ291" s="71">
        <v>-0.85</v>
      </c>
      <c r="FK291" s="71">
        <v>-2.39</v>
      </c>
      <c r="FL291" s="71">
        <v>-3.23</v>
      </c>
      <c r="FM291" s="71">
        <v>-3.39</v>
      </c>
      <c r="FN291" s="71">
        <v>-1.17</v>
      </c>
      <c r="FO291" s="71">
        <v>-1.51</v>
      </c>
      <c r="FP291" s="71">
        <v>-1.34</v>
      </c>
      <c r="FQ291" s="71">
        <v>-2.15</v>
      </c>
      <c r="FR291" s="71">
        <v>-1.3</v>
      </c>
      <c r="FS291" s="71">
        <v>-1.82</v>
      </c>
      <c r="FT291" s="71">
        <v>-3.19</v>
      </c>
      <c r="FU291" s="71">
        <v>-3.09</v>
      </c>
      <c r="FV291" s="71">
        <v>-4.25</v>
      </c>
      <c r="FW291" s="71">
        <v>-2.25</v>
      </c>
      <c r="FX291" s="71">
        <v>-1.95</v>
      </c>
      <c r="FY291" s="71">
        <v>-0.93</v>
      </c>
      <c r="FZ291" s="71">
        <v>-1.26</v>
      </c>
      <c r="GA291" s="71">
        <v>-1.18</v>
      </c>
      <c r="GB291" s="71">
        <v>-0.51</v>
      </c>
      <c r="GC291" s="71">
        <v>-0.86</v>
      </c>
      <c r="GD291" s="71">
        <v>-5.42</v>
      </c>
      <c r="GE291" s="71">
        <v>-5.72</v>
      </c>
      <c r="GF291" s="71">
        <v>-2.59</v>
      </c>
      <c r="GG291" s="71">
        <v>6.84</v>
      </c>
      <c r="GH291" s="71">
        <v>8.99</v>
      </c>
      <c r="GI291" s="71">
        <v>8.8000000000000007</v>
      </c>
      <c r="GJ291" s="71">
        <v>4.34</v>
      </c>
      <c r="GK291" s="71">
        <v>3.56</v>
      </c>
      <c r="GL291" s="71">
        <v>1.33</v>
      </c>
      <c r="GM291" s="71">
        <v>1.06</v>
      </c>
      <c r="GN291" s="71">
        <v>-0.65</v>
      </c>
      <c r="GO291" s="71">
        <v>-1.05</v>
      </c>
      <c r="GP291" s="71">
        <v>-3.53</v>
      </c>
      <c r="GQ291" s="71">
        <v>-2.74</v>
      </c>
      <c r="GR291" s="71">
        <v>-3.13</v>
      </c>
      <c r="GS291" s="71">
        <v>1.6</v>
      </c>
      <c r="GT291" s="71">
        <v>2.6</v>
      </c>
      <c r="GU291" s="71">
        <v>4.54</v>
      </c>
      <c r="GV291" s="71">
        <v>4.04</v>
      </c>
      <c r="GW291" s="71">
        <v>3.54</v>
      </c>
      <c r="GX291" s="71">
        <v>2.71</v>
      </c>
      <c r="GY291" s="71">
        <v>-1.9</v>
      </c>
      <c r="GZ291" s="71">
        <v>-2.4300000000000002</v>
      </c>
      <c r="HA291" s="71">
        <v>-5.1100000000000003</v>
      </c>
      <c r="HB291" s="71">
        <v>-3.68</v>
      </c>
      <c r="HC291" s="71">
        <v>-4.49</v>
      </c>
      <c r="HD291" s="71">
        <v>-4.42</v>
      </c>
      <c r="HE291" s="71">
        <v>-5.56</v>
      </c>
      <c r="HF291" s="71">
        <v>-5.86</v>
      </c>
      <c r="HG291" s="71">
        <v>-5.75</v>
      </c>
      <c r="HH291" s="71">
        <v>-4.91</v>
      </c>
      <c r="HI291" s="71">
        <v>-3.75</v>
      </c>
      <c r="HJ291" s="71">
        <v>-2.39</v>
      </c>
      <c r="HK291" s="71">
        <v>-2.04</v>
      </c>
      <c r="HL291" s="71">
        <v>-2.46</v>
      </c>
      <c r="HM291" s="71">
        <v>-1.1000000000000001</v>
      </c>
      <c r="HN291" s="71">
        <v>4.28</v>
      </c>
      <c r="HO291" s="71">
        <v>7.04</v>
      </c>
      <c r="HP291" s="71">
        <v>8.14</v>
      </c>
      <c r="HQ291" s="71">
        <v>5.42</v>
      </c>
      <c r="HR291" s="71">
        <v>4.22</v>
      </c>
      <c r="HS291" s="71">
        <v>4.63</v>
      </c>
      <c r="HT291" s="71">
        <v>2.72</v>
      </c>
      <c r="HU291" s="71">
        <v>2.2200000000000002</v>
      </c>
      <c r="HV291" s="71">
        <v>2.2000000000000002</v>
      </c>
      <c r="HW291" s="71">
        <v>2.2999999999999998</v>
      </c>
      <c r="HX291" s="71">
        <v>1.42</v>
      </c>
      <c r="HY291" s="71">
        <v>-2.0099999999999998</v>
      </c>
      <c r="HZ291" s="71">
        <v>-2.1</v>
      </c>
      <c r="IA291" s="71">
        <v>-1.57</v>
      </c>
      <c r="IB291" s="71">
        <v>-0.5</v>
      </c>
      <c r="IC291" s="92">
        <v>0.2</v>
      </c>
      <c r="ID291" s="92">
        <v>0.4</v>
      </c>
      <c r="IE291" s="92">
        <v>0.6</v>
      </c>
      <c r="IF291" s="92">
        <v>0.5</v>
      </c>
      <c r="IG291" s="92">
        <v>0.4</v>
      </c>
      <c r="IH291" s="92">
        <v>0.35</v>
      </c>
      <c r="II291" s="92">
        <v>0.4</v>
      </c>
      <c r="IJ291" s="92">
        <v>0.65</v>
      </c>
      <c r="IK291" s="92">
        <v>0.6</v>
      </c>
      <c r="IL291" s="92">
        <v>0.6</v>
      </c>
      <c r="IM291" s="92">
        <v>0.46028291690269418</v>
      </c>
      <c r="IN291" s="92">
        <v>0.42039149872542664</v>
      </c>
      <c r="IO291" s="92">
        <v>0.41618133820896003</v>
      </c>
      <c r="IP291" s="92">
        <v>0.3</v>
      </c>
      <c r="IQ291" s="92">
        <v>0.25</v>
      </c>
      <c r="IR291" s="92">
        <v>0.2</v>
      </c>
      <c r="IS291" s="92">
        <v>0.15</v>
      </c>
      <c r="IT291" s="92">
        <v>0.2</v>
      </c>
      <c r="IU291" s="92">
        <v>0.15</v>
      </c>
      <c r="IV291" s="92">
        <v>0.15</v>
      </c>
      <c r="IW291" s="92">
        <v>0.18410805868571228</v>
      </c>
      <c r="IX291" s="92">
        <v>-8.4046033203179729E-2</v>
      </c>
      <c r="IY291" s="92">
        <v>0.13870200015001663</v>
      </c>
      <c r="IZ291" s="92"/>
    </row>
    <row r="292" spans="1:260" s="53" customFormat="1" ht="18" customHeight="1" x14ac:dyDescent="0.2">
      <c r="A292" s="97">
        <v>27105</v>
      </c>
      <c r="B292" s="20"/>
      <c r="C292" s="60"/>
      <c r="D292" s="29"/>
      <c r="E292" s="95"/>
      <c r="F292" s="66"/>
      <c r="G292" s="36" t="s">
        <v>284</v>
      </c>
      <c r="H292" s="74">
        <v>4.04</v>
      </c>
      <c r="I292" s="74">
        <v>6.2</v>
      </c>
      <c r="J292" s="74">
        <v>9.43</v>
      </c>
      <c r="K292" s="74">
        <v>12.26</v>
      </c>
      <c r="L292" s="74">
        <v>11.59</v>
      </c>
      <c r="M292" s="74">
        <v>9.6199999999999992</v>
      </c>
      <c r="N292" s="74">
        <v>5.76</v>
      </c>
      <c r="O292" s="74">
        <v>4.87</v>
      </c>
      <c r="P292" s="74">
        <v>3.24</v>
      </c>
      <c r="Q292" s="74">
        <v>2.04</v>
      </c>
      <c r="R292" s="74">
        <v>-0.81</v>
      </c>
      <c r="S292" s="74">
        <v>-0.99</v>
      </c>
      <c r="T292" s="74">
        <v>-2.69</v>
      </c>
      <c r="U292" s="74">
        <v>-1.81</v>
      </c>
      <c r="V292" s="74">
        <v>-1.84</v>
      </c>
      <c r="W292" s="74">
        <v>-4.8499999999999996</v>
      </c>
      <c r="X292" s="74">
        <v>-7.17</v>
      </c>
      <c r="Y292" s="74">
        <v>-7.84</v>
      </c>
      <c r="Z292" s="74">
        <v>-6.62</v>
      </c>
      <c r="AA292" s="74">
        <v>-5.14</v>
      </c>
      <c r="AB292" s="74">
        <v>-5.97</v>
      </c>
      <c r="AC292" s="74">
        <v>-2.27</v>
      </c>
      <c r="AD292" s="74">
        <v>0.15</v>
      </c>
      <c r="AE292" s="74">
        <v>2.4</v>
      </c>
      <c r="AF292" s="74">
        <v>4.1500000000000004</v>
      </c>
      <c r="AG292" s="74">
        <v>2.71</v>
      </c>
      <c r="AH292" s="74">
        <v>4.3</v>
      </c>
      <c r="AI292" s="74">
        <v>2.42</v>
      </c>
      <c r="AJ292" s="74">
        <v>2.84</v>
      </c>
      <c r="AK292" s="74">
        <v>0.81</v>
      </c>
      <c r="AL292" s="74">
        <v>-1.3</v>
      </c>
      <c r="AM292" s="74">
        <v>-2.38</v>
      </c>
      <c r="AN292" s="74">
        <v>-3.23</v>
      </c>
      <c r="AO292" s="74">
        <v>-2.2000000000000002</v>
      </c>
      <c r="AP292" s="74">
        <v>-2.17</v>
      </c>
      <c r="AQ292" s="74">
        <v>-1.1399999999999999</v>
      </c>
      <c r="AR292" s="74">
        <v>1.39</v>
      </c>
      <c r="AS292" s="74">
        <v>4.25</v>
      </c>
      <c r="AT292" s="74">
        <v>5.23</v>
      </c>
      <c r="AU292" s="74">
        <v>7.01</v>
      </c>
      <c r="AV292" s="74">
        <v>10.45</v>
      </c>
      <c r="AW292" s="74">
        <v>10.87</v>
      </c>
      <c r="AX292" s="74">
        <v>11.72</v>
      </c>
      <c r="AY292" s="74">
        <v>7.98</v>
      </c>
      <c r="AZ292" s="74">
        <v>8.2799999999999994</v>
      </c>
      <c r="BA292" s="74">
        <v>7.64</v>
      </c>
      <c r="BB292" s="74">
        <v>11.44</v>
      </c>
      <c r="BC292" s="74">
        <v>12.46</v>
      </c>
      <c r="BD292" s="74">
        <v>13.92</v>
      </c>
      <c r="BE292" s="74">
        <v>16.61</v>
      </c>
      <c r="BF292" s="74">
        <v>16.399999999999999</v>
      </c>
      <c r="BG292" s="74">
        <v>18.010000000000002</v>
      </c>
      <c r="BH292" s="74">
        <v>15.46</v>
      </c>
      <c r="BI292" s="74">
        <v>14.22</v>
      </c>
      <c r="BJ292" s="74">
        <v>10.53</v>
      </c>
      <c r="BK292" s="74">
        <v>1.75</v>
      </c>
      <c r="BL292" s="74">
        <v>0.82</v>
      </c>
      <c r="BM292" s="74">
        <v>-2.0499999999999998</v>
      </c>
      <c r="BN292" s="74">
        <v>-2.62</v>
      </c>
      <c r="BO292" s="74">
        <v>-4.2</v>
      </c>
      <c r="BP292" s="74">
        <v>-6.36</v>
      </c>
      <c r="BQ292" s="74">
        <v>-9.4499999999999993</v>
      </c>
      <c r="BR292" s="74">
        <v>-8.99</v>
      </c>
      <c r="BS292" s="74">
        <v>-13.06</v>
      </c>
      <c r="BT292" s="74">
        <v>-14.73</v>
      </c>
      <c r="BU292" s="74">
        <v>-14.72</v>
      </c>
      <c r="BV292" s="74">
        <v>-10.07</v>
      </c>
      <c r="BW292" s="74">
        <v>-6.17</v>
      </c>
      <c r="BX292" s="74">
        <v>-6.55</v>
      </c>
      <c r="BY292" s="74">
        <v>-7.87</v>
      </c>
      <c r="BZ292" s="74">
        <v>-9.7200000000000006</v>
      </c>
      <c r="CA292" s="74">
        <v>-8.52</v>
      </c>
      <c r="CB292" s="74">
        <v>-4.93</v>
      </c>
      <c r="CC292" s="74">
        <v>-1.97</v>
      </c>
      <c r="CD292" s="74">
        <v>-1.58</v>
      </c>
      <c r="CE292" s="74">
        <v>-2.99</v>
      </c>
      <c r="CF292" s="74">
        <v>-2.41</v>
      </c>
      <c r="CG292" s="74">
        <v>-2.4300000000000002</v>
      </c>
      <c r="CH292" s="74">
        <v>-1.65</v>
      </c>
      <c r="CI292" s="74">
        <v>-2.58</v>
      </c>
      <c r="CJ292" s="74">
        <v>-2.77</v>
      </c>
      <c r="CK292" s="74">
        <v>-2.42</v>
      </c>
      <c r="CL292" s="74">
        <v>-2.31</v>
      </c>
      <c r="CM292" s="74">
        <v>-2.76</v>
      </c>
      <c r="CN292" s="74">
        <v>-3.58</v>
      </c>
      <c r="CO292" s="74">
        <v>-6.94</v>
      </c>
      <c r="CP292" s="74">
        <v>-6.58</v>
      </c>
      <c r="CQ292" s="74">
        <v>-6.67</v>
      </c>
      <c r="CR292" s="74">
        <v>-4.41</v>
      </c>
      <c r="CS292" s="74">
        <v>-4.7300000000000004</v>
      </c>
      <c r="CT292" s="74">
        <v>-3.78</v>
      </c>
      <c r="CU292" s="74">
        <v>-1.65</v>
      </c>
      <c r="CV292" s="74">
        <v>-1.31</v>
      </c>
      <c r="CW292" s="74">
        <v>-0.21</v>
      </c>
      <c r="CX292" s="74">
        <v>-2.23</v>
      </c>
      <c r="CY292" s="74">
        <v>-2.04</v>
      </c>
      <c r="CZ292" s="74">
        <v>0.04</v>
      </c>
      <c r="DA292" s="74">
        <v>5.86</v>
      </c>
      <c r="DB292" s="74">
        <v>6.41</v>
      </c>
      <c r="DC292" s="74">
        <v>3.07</v>
      </c>
      <c r="DD292" s="74">
        <v>-0.88</v>
      </c>
      <c r="DE292" s="74">
        <v>-1.1000000000000001</v>
      </c>
      <c r="DF292" s="74">
        <v>-0.28999999999999998</v>
      </c>
      <c r="DG292" s="74">
        <v>1.81</v>
      </c>
      <c r="DH292" s="74">
        <v>1.74</v>
      </c>
      <c r="DI292" s="74">
        <v>2.4300000000000002</v>
      </c>
      <c r="DJ292" s="74">
        <v>1.1299999999999999</v>
      </c>
      <c r="DK292" s="74">
        <v>1.71</v>
      </c>
      <c r="DL292" s="74">
        <v>1.99</v>
      </c>
      <c r="DM292" s="74">
        <v>2.59</v>
      </c>
      <c r="DN292" s="74">
        <v>1.79</v>
      </c>
      <c r="DO292" s="74">
        <v>2.67</v>
      </c>
      <c r="DP292" s="74">
        <v>4.8600000000000003</v>
      </c>
      <c r="DQ292" s="74">
        <v>5.27</v>
      </c>
      <c r="DR292" s="74">
        <v>5.0199999999999996</v>
      </c>
      <c r="DS292" s="74">
        <v>7.3</v>
      </c>
      <c r="DT292" s="74">
        <v>7.48</v>
      </c>
      <c r="DU292" s="74">
        <v>-0.97</v>
      </c>
      <c r="DV292" s="74">
        <v>9.6999999999999993</v>
      </c>
      <c r="DW292" s="74">
        <v>9.6300000000000008</v>
      </c>
      <c r="DX292" s="74">
        <v>9.6300000000000008</v>
      </c>
      <c r="DY292" s="74">
        <v>0</v>
      </c>
      <c r="DZ292" s="74">
        <v>0</v>
      </c>
      <c r="EA292" s="74">
        <v>0</v>
      </c>
      <c r="EB292" s="74">
        <v>3.56</v>
      </c>
      <c r="EC292" s="74">
        <v>3.56</v>
      </c>
      <c r="ED292" s="74">
        <v>3.56</v>
      </c>
      <c r="EE292" s="74">
        <v>2.8</v>
      </c>
      <c r="EF292" s="74">
        <v>2.09</v>
      </c>
      <c r="EG292" s="74">
        <v>2.1800000000000002</v>
      </c>
      <c r="EH292" s="74">
        <v>-7.0000000000000007E-2</v>
      </c>
      <c r="EI292" s="74">
        <v>0.41</v>
      </c>
      <c r="EJ292" s="74">
        <v>0.41</v>
      </c>
      <c r="EK292" s="74">
        <v>-0.18</v>
      </c>
      <c r="EL292" s="74">
        <v>-0.75</v>
      </c>
      <c r="EM292" s="74">
        <v>-0.75</v>
      </c>
      <c r="EN292" s="74">
        <v>-0.41</v>
      </c>
      <c r="EO292" s="74">
        <v>1.82</v>
      </c>
      <c r="EP292" s="74">
        <v>2.0299999999999998</v>
      </c>
      <c r="EQ292" s="74">
        <v>-0.59</v>
      </c>
      <c r="ER292" s="74">
        <v>-2.8</v>
      </c>
      <c r="ES292" s="74">
        <v>-3.42</v>
      </c>
      <c r="ET292" s="74">
        <v>1.64</v>
      </c>
      <c r="EU292" s="74">
        <v>1.67</v>
      </c>
      <c r="EV292" s="74">
        <v>2.1</v>
      </c>
      <c r="EW292" s="74">
        <v>-2.81</v>
      </c>
      <c r="EX292" s="74">
        <v>-3.47</v>
      </c>
      <c r="EY292" s="74">
        <v>-3.47</v>
      </c>
      <c r="EZ292" s="74">
        <v>-0.82</v>
      </c>
      <c r="FA292" s="74">
        <v>-0.27</v>
      </c>
      <c r="FB292" s="74">
        <v>1.39</v>
      </c>
      <c r="FC292" s="74">
        <v>1.47</v>
      </c>
      <c r="FD292" s="74">
        <v>1.52</v>
      </c>
      <c r="FE292" s="74">
        <v>0.05</v>
      </c>
      <c r="FF292" s="74">
        <v>-3.15</v>
      </c>
      <c r="FG292" s="74">
        <v>-4.49</v>
      </c>
      <c r="FH292" s="74">
        <v>-4.7</v>
      </c>
      <c r="FI292" s="74">
        <v>0.35</v>
      </c>
      <c r="FJ292" s="74">
        <v>1.96</v>
      </c>
      <c r="FK292" s="74">
        <v>1.96</v>
      </c>
      <c r="FL292" s="74">
        <v>0.05</v>
      </c>
      <c r="FM292" s="74">
        <v>-0.84</v>
      </c>
      <c r="FN292" s="74">
        <v>-0.84</v>
      </c>
      <c r="FO292" s="74">
        <v>-2.66</v>
      </c>
      <c r="FP292" s="74">
        <v>-1.97</v>
      </c>
      <c r="FQ292" s="74">
        <v>-1.97</v>
      </c>
      <c r="FR292" s="74">
        <v>1.48</v>
      </c>
      <c r="FS292" s="74">
        <v>1.01</v>
      </c>
      <c r="FT292" s="74">
        <v>1.01</v>
      </c>
      <c r="FU292" s="74">
        <v>2.9</v>
      </c>
      <c r="FV292" s="74">
        <v>4.1399999999999997</v>
      </c>
      <c r="FW292" s="74">
        <v>4.1399999999999997</v>
      </c>
      <c r="FX292" s="74">
        <v>1.37</v>
      </c>
      <c r="FY292" s="74">
        <v>-0.94</v>
      </c>
      <c r="FZ292" s="74">
        <v>-0.95</v>
      </c>
      <c r="GA292" s="74">
        <v>-1.43</v>
      </c>
      <c r="GB292" s="74">
        <v>-0.9</v>
      </c>
      <c r="GC292" s="74">
        <v>-0.9</v>
      </c>
      <c r="GD292" s="74">
        <v>0.77</v>
      </c>
      <c r="GE292" s="74">
        <v>2.14</v>
      </c>
      <c r="GF292" s="74">
        <v>2.14</v>
      </c>
      <c r="GG292" s="74">
        <v>-2.0299999999999998</v>
      </c>
      <c r="GH292" s="74">
        <v>-3.56</v>
      </c>
      <c r="GI292" s="74">
        <v>-3.56</v>
      </c>
      <c r="GJ292" s="74">
        <v>-2.35</v>
      </c>
      <c r="GK292" s="74">
        <v>-1.91</v>
      </c>
      <c r="GL292" s="74">
        <v>-1.72</v>
      </c>
      <c r="GM292" s="74">
        <v>-2.1</v>
      </c>
      <c r="GN292" s="74">
        <v>-2.5</v>
      </c>
      <c r="GO292" s="74">
        <v>-2.5</v>
      </c>
      <c r="GP292" s="74">
        <v>4.4400000000000004</v>
      </c>
      <c r="GQ292" s="74">
        <v>7.29</v>
      </c>
      <c r="GR292" s="74">
        <v>7.29</v>
      </c>
      <c r="GS292" s="74">
        <v>2.9</v>
      </c>
      <c r="GT292" s="74">
        <v>2.0499999999999998</v>
      </c>
      <c r="GU292" s="74">
        <v>2.0499999999999998</v>
      </c>
      <c r="GV292" s="74">
        <v>3.05</v>
      </c>
      <c r="GW292" s="74">
        <v>3.03</v>
      </c>
      <c r="GX292" s="74">
        <v>3.03</v>
      </c>
      <c r="GY292" s="74">
        <v>3.02</v>
      </c>
      <c r="GZ292" s="74">
        <v>2.97</v>
      </c>
      <c r="HA292" s="74">
        <v>2.97</v>
      </c>
      <c r="HB292" s="74">
        <v>-0.37</v>
      </c>
      <c r="HC292" s="74">
        <v>-1.88</v>
      </c>
      <c r="HD292" s="74">
        <v>-1.88</v>
      </c>
      <c r="HE292" s="74">
        <v>-1.51</v>
      </c>
      <c r="HF292" s="74">
        <v>-1.26</v>
      </c>
      <c r="HG292" s="74">
        <v>-1.26</v>
      </c>
      <c r="HH292" s="74">
        <v>0.36</v>
      </c>
      <c r="HI292" s="74">
        <v>1.07</v>
      </c>
      <c r="HJ292" s="74">
        <v>1.07</v>
      </c>
      <c r="HK292" s="74">
        <v>-0.55000000000000004</v>
      </c>
      <c r="HL292" s="74">
        <v>-0.31</v>
      </c>
      <c r="HM292" s="74">
        <v>-0.31</v>
      </c>
      <c r="HN292" s="74">
        <v>0.7</v>
      </c>
      <c r="HO292" s="74">
        <v>1.1399999999999999</v>
      </c>
      <c r="HP292" s="74">
        <v>1.1299999999999999</v>
      </c>
      <c r="HQ292" s="74">
        <v>0.63</v>
      </c>
      <c r="HR292" s="74">
        <v>0.43</v>
      </c>
      <c r="HS292" s="74">
        <v>0.43</v>
      </c>
      <c r="HT292" s="74">
        <v>-1.76</v>
      </c>
      <c r="HU292" s="74">
        <v>-2.6</v>
      </c>
      <c r="HV292" s="74">
        <v>-2.6</v>
      </c>
      <c r="HW292" s="74">
        <v>-1.76</v>
      </c>
      <c r="HX292" s="74">
        <v>-0.08</v>
      </c>
      <c r="HY292" s="74">
        <v>-0.09</v>
      </c>
      <c r="HZ292" s="74">
        <v>1.02</v>
      </c>
      <c r="IA292" s="74">
        <v>1.01</v>
      </c>
      <c r="IB292" s="74">
        <v>1.01</v>
      </c>
      <c r="IC292" s="41">
        <v>0.2</v>
      </c>
      <c r="ID292" s="41">
        <v>0.4</v>
      </c>
      <c r="IE292" s="41">
        <v>0.6</v>
      </c>
      <c r="IF292" s="41">
        <v>0.5</v>
      </c>
      <c r="IG292" s="41">
        <v>0.4</v>
      </c>
      <c r="IH292" s="41">
        <v>0.35</v>
      </c>
      <c r="II292" s="41">
        <v>0.4</v>
      </c>
      <c r="IJ292" s="41">
        <v>0.65</v>
      </c>
      <c r="IK292" s="41">
        <v>0.6</v>
      </c>
      <c r="IL292" s="41">
        <v>0.6</v>
      </c>
      <c r="IM292" s="41">
        <v>0.46028291690269418</v>
      </c>
      <c r="IN292" s="41">
        <v>0.42039149872542664</v>
      </c>
      <c r="IO292" s="41">
        <v>0.41618133820896003</v>
      </c>
      <c r="IP292" s="41">
        <v>0.3</v>
      </c>
      <c r="IQ292" s="41">
        <v>0.25</v>
      </c>
      <c r="IR292" s="41">
        <v>0.2</v>
      </c>
      <c r="IS292" s="41">
        <v>0.15</v>
      </c>
      <c r="IT292" s="41">
        <v>0.2</v>
      </c>
      <c r="IU292" s="41">
        <v>0.15</v>
      </c>
      <c r="IV292" s="41">
        <v>0.15</v>
      </c>
      <c r="IW292" s="41">
        <v>0.18410805868571228</v>
      </c>
      <c r="IX292" s="41">
        <v>-8.4046033203179729E-2</v>
      </c>
      <c r="IY292" s="41">
        <v>0.13870200015001663</v>
      </c>
      <c r="IZ292" s="41"/>
    </row>
    <row r="293" spans="1:260" s="53" customFormat="1" ht="18" customHeight="1" x14ac:dyDescent="0.2">
      <c r="A293" s="97">
        <v>272</v>
      </c>
      <c r="B293" s="20"/>
      <c r="C293" s="60"/>
      <c r="D293" s="29"/>
      <c r="E293" s="95"/>
      <c r="F293" s="66" t="s">
        <v>285</v>
      </c>
      <c r="G293" s="35"/>
      <c r="H293" s="67">
        <v>0.3834016919584804</v>
      </c>
      <c r="I293" s="67">
        <v>0.44013120963469704</v>
      </c>
      <c r="J293" s="67">
        <v>0.16574346237460164</v>
      </c>
      <c r="K293" s="67">
        <v>-4.1236192465749465E-2</v>
      </c>
      <c r="L293" s="67">
        <v>-0.10852857405369448</v>
      </c>
      <c r="M293" s="67">
        <v>-4.3528359440308875E-2</v>
      </c>
      <c r="N293" s="67">
        <v>0.10951666453262279</v>
      </c>
      <c r="O293" s="67">
        <v>7.538765271878102E-2</v>
      </c>
      <c r="P293" s="67">
        <v>0.10927035261421673</v>
      </c>
      <c r="Q293" s="67">
        <v>0.31745348415602814</v>
      </c>
      <c r="R293" s="67">
        <v>0.31681741139009623</v>
      </c>
      <c r="S293" s="67">
        <v>0.31336396631984065</v>
      </c>
      <c r="T293" s="67">
        <v>0.42839876378074337</v>
      </c>
      <c r="U293" s="67">
        <v>0.77506628577893544</v>
      </c>
      <c r="V293" s="67">
        <v>0.91590623365237522</v>
      </c>
      <c r="W293" s="67">
        <v>0.43816773602025644</v>
      </c>
      <c r="X293" s="67">
        <v>0.10850880053291158</v>
      </c>
      <c r="Y293" s="67">
        <v>1.9196655346328767E-3</v>
      </c>
      <c r="Z293" s="67">
        <v>9.1241768343073751E-2</v>
      </c>
      <c r="AA293" s="67">
        <v>-7.497967684712413E-2</v>
      </c>
      <c r="AB293" s="67">
        <v>-0.22876484823953203</v>
      </c>
      <c r="AC293" s="67">
        <v>-3.4213924884503415E-2</v>
      </c>
      <c r="AD293" s="67">
        <v>0.10003197171301142</v>
      </c>
      <c r="AE293" s="67">
        <v>0.38147006630125158</v>
      </c>
      <c r="AF293" s="67">
        <v>0.39796644830438194</v>
      </c>
      <c r="AG293" s="67">
        <v>0.43993835307222046</v>
      </c>
      <c r="AH293" s="67">
        <v>0.35410677069507002</v>
      </c>
      <c r="AI293" s="67">
        <v>-0.25029920726644683</v>
      </c>
      <c r="AJ293" s="67">
        <v>-0.27122669328305998</v>
      </c>
      <c r="AK293" s="67">
        <v>-0.36221176311469166</v>
      </c>
      <c r="AL293" s="67">
        <v>-5.2190040754649572E-2</v>
      </c>
      <c r="AM293" s="67">
        <v>-9.9488037810609095E-2</v>
      </c>
      <c r="AN293" s="67">
        <v>-9.5957651750897877E-2</v>
      </c>
      <c r="AO293" s="67">
        <v>0.26432244455897219</v>
      </c>
      <c r="AP293" s="67">
        <v>-1.6053658169475109E-2</v>
      </c>
      <c r="AQ293" s="67">
        <v>-2.7343903021535134E-2</v>
      </c>
      <c r="AR293" s="67">
        <v>1.4821803387434388E-2</v>
      </c>
      <c r="AS293" s="67">
        <v>0.51793349105619069</v>
      </c>
      <c r="AT293" s="67">
        <v>0.80056548458210952</v>
      </c>
      <c r="AU293" s="67">
        <v>0.89899374145592337</v>
      </c>
      <c r="AV293" s="67">
        <v>0.24032719863238577</v>
      </c>
      <c r="AW293" s="67">
        <v>0.47490878329082786</v>
      </c>
      <c r="AX293" s="67">
        <v>0.89201658403031114</v>
      </c>
      <c r="AY293" s="67">
        <v>0.80320371522785461</v>
      </c>
      <c r="AZ293" s="67">
        <v>1.4052524313672405</v>
      </c>
      <c r="BA293" s="67">
        <v>1.4288492151423906</v>
      </c>
      <c r="BB293" s="67">
        <v>2.0643917906406926</v>
      </c>
      <c r="BC293" s="67">
        <v>3.4598948968872505</v>
      </c>
      <c r="BD293" s="67">
        <v>3.6525205546610375</v>
      </c>
      <c r="BE293" s="67">
        <v>3.4673704040381756</v>
      </c>
      <c r="BF293" s="67">
        <v>3.8002192581323819</v>
      </c>
      <c r="BG293" s="67">
        <v>3.7109642643878287</v>
      </c>
      <c r="BH293" s="67">
        <v>3.529719473291431</v>
      </c>
      <c r="BI293" s="67">
        <v>6.0218014514823262</v>
      </c>
      <c r="BJ293" s="67">
        <v>6.9392645377259292</v>
      </c>
      <c r="BK293" s="67">
        <v>7.8369163723672832</v>
      </c>
      <c r="BL293" s="67">
        <v>5.0228036531801727</v>
      </c>
      <c r="BM293" s="67">
        <v>5.504198619400122</v>
      </c>
      <c r="BN293" s="67">
        <v>6.450454049437484</v>
      </c>
      <c r="BO293" s="67">
        <v>6.6704611723286495</v>
      </c>
      <c r="BP293" s="67">
        <v>5.2844202188696006</v>
      </c>
      <c r="BQ293" s="67">
        <v>2.8162435821105327</v>
      </c>
      <c r="BR293" s="67">
        <v>0.84460317101266602</v>
      </c>
      <c r="BS293" s="67">
        <v>0.42171440507418723</v>
      </c>
      <c r="BT293" s="67">
        <v>1.1096318869059167</v>
      </c>
      <c r="BU293" s="67">
        <v>0.80717865206400397</v>
      </c>
      <c r="BV293" s="67">
        <v>0.72064003237177499</v>
      </c>
      <c r="BW293" s="67">
        <v>-8.7958425306136779E-3</v>
      </c>
      <c r="BX293" s="67">
        <v>-4.6402397605391346E-2</v>
      </c>
      <c r="BY293" s="67">
        <v>1.850704162337476E-2</v>
      </c>
      <c r="BZ293" s="67">
        <v>-6.6749296520187042E-3</v>
      </c>
      <c r="CA293" s="67">
        <v>-1.8004398162198523E-2</v>
      </c>
      <c r="CB293" s="67">
        <v>-1.1182048530054114</v>
      </c>
      <c r="CC293" s="67">
        <v>-1.1044188006720421</v>
      </c>
      <c r="CD293" s="67">
        <v>-1.0793895934119844</v>
      </c>
      <c r="CE293" s="67">
        <v>-0.99072609358437569</v>
      </c>
      <c r="CF293" s="67">
        <v>-1.0147854166467021</v>
      </c>
      <c r="CG293" s="67">
        <v>-1.5757799678671554</v>
      </c>
      <c r="CH293" s="67">
        <v>-0.76537588002084278</v>
      </c>
      <c r="CI293" s="67">
        <v>-2.7270824576424024</v>
      </c>
      <c r="CJ293" s="67">
        <v>-3.2154040820329755</v>
      </c>
      <c r="CK293" s="67">
        <v>-4.4595178760117591</v>
      </c>
      <c r="CL293" s="67">
        <v>-3.2779607621691271</v>
      </c>
      <c r="CM293" s="67">
        <v>-2.9098378195305683</v>
      </c>
      <c r="CN293" s="67">
        <v>-1.9058946169611739</v>
      </c>
      <c r="CO293" s="67">
        <v>-1.240321958807046</v>
      </c>
      <c r="CP293" s="67">
        <v>-2.7931054776629609</v>
      </c>
      <c r="CQ293" s="67">
        <v>-3.2751778123354094</v>
      </c>
      <c r="CR293" s="67">
        <v>-3.5361831709754732</v>
      </c>
      <c r="CS293" s="67">
        <v>-0.62225032569206173</v>
      </c>
      <c r="CT293" s="67">
        <v>-1.0581598716144311</v>
      </c>
      <c r="CU293" s="67">
        <v>-1.3110656470185926</v>
      </c>
      <c r="CV293" s="67">
        <v>-2.8265054864235553</v>
      </c>
      <c r="CW293" s="67">
        <v>-2.0372544048847856</v>
      </c>
      <c r="CX293" s="67">
        <v>-1.8333272106808312</v>
      </c>
      <c r="CY293" s="67">
        <v>-0.34784226534638452</v>
      </c>
      <c r="CZ293" s="67">
        <v>0.28276317971575826</v>
      </c>
      <c r="DA293" s="67">
        <v>0.31939591633611164</v>
      </c>
      <c r="DB293" s="67">
        <v>0.75360207453949446</v>
      </c>
      <c r="DC293" s="67">
        <v>0.56717169390824418</v>
      </c>
      <c r="DD293" s="67">
        <v>0.15749421815879633</v>
      </c>
      <c r="DE293" s="67">
        <v>-0.211820380917219</v>
      </c>
      <c r="DF293" s="67">
        <v>-0.32994714266160052</v>
      </c>
      <c r="DG293" s="67">
        <v>3.4587499611521279E-2</v>
      </c>
      <c r="DH293" s="67">
        <v>7.0524547818457753E-2</v>
      </c>
      <c r="DI293" s="67">
        <v>1.651419741619526E-2</v>
      </c>
      <c r="DJ293" s="67">
        <v>1.7775793648732517E-2</v>
      </c>
      <c r="DK293" s="67">
        <v>-0.15280937824656407</v>
      </c>
      <c r="DL293" s="67">
        <v>-0.35054148691318054</v>
      </c>
      <c r="DM293" s="67">
        <v>-0.34976243542215901</v>
      </c>
      <c r="DN293" s="67">
        <v>1.0193226534165623</v>
      </c>
      <c r="DO293" s="67">
        <v>1.1996578429745715</v>
      </c>
      <c r="DP293" s="67">
        <v>1.1967890447726071</v>
      </c>
      <c r="DQ293" s="67">
        <v>-3.8107118033943142E-2</v>
      </c>
      <c r="DR293" s="67">
        <v>0.44</v>
      </c>
      <c r="DS293" s="67">
        <v>0.56387846805422936</v>
      </c>
      <c r="DT293" s="67">
        <v>0.32</v>
      </c>
      <c r="DU293" s="67">
        <v>1.0900000000000001</v>
      </c>
      <c r="DV293" s="67">
        <v>1.28</v>
      </c>
      <c r="DW293" s="67">
        <v>2.27</v>
      </c>
      <c r="DX293" s="67">
        <v>2.0699999999999998</v>
      </c>
      <c r="DY293" s="67">
        <v>2.1</v>
      </c>
      <c r="DZ293" s="67">
        <v>2.86</v>
      </c>
      <c r="EA293" s="67">
        <v>3</v>
      </c>
      <c r="EB293" s="67">
        <v>2.82</v>
      </c>
      <c r="EC293" s="67">
        <v>1.53</v>
      </c>
      <c r="ED293" s="67">
        <v>0.94</v>
      </c>
      <c r="EE293" s="67">
        <v>0.85</v>
      </c>
      <c r="EF293" s="67">
        <v>0.46</v>
      </c>
      <c r="EG293" s="67">
        <v>0.11</v>
      </c>
      <c r="EH293" s="67">
        <v>0.06</v>
      </c>
      <c r="EI293" s="67">
        <v>-0.38</v>
      </c>
      <c r="EJ293" s="67">
        <v>-1.27</v>
      </c>
      <c r="EK293" s="67">
        <v>-1.45</v>
      </c>
      <c r="EL293" s="67">
        <v>-2.48</v>
      </c>
      <c r="EM293" s="67">
        <v>-2.14</v>
      </c>
      <c r="EN293" s="67">
        <v>-2.02</v>
      </c>
      <c r="EO293" s="67">
        <v>-1.52</v>
      </c>
      <c r="EP293" s="67">
        <v>-1.43</v>
      </c>
      <c r="EQ293" s="67">
        <v>-1.31</v>
      </c>
      <c r="ER293" s="67">
        <v>-1.21</v>
      </c>
      <c r="ES293" s="67">
        <v>-0.99</v>
      </c>
      <c r="ET293" s="67">
        <v>-1.23</v>
      </c>
      <c r="EU293" s="67">
        <v>-1.49</v>
      </c>
      <c r="EV293" s="67">
        <v>-1.62</v>
      </c>
      <c r="EW293" s="67">
        <v>-1.4</v>
      </c>
      <c r="EX293" s="67">
        <v>-2.0099999999999998</v>
      </c>
      <c r="EY293" s="67">
        <v>-1.21</v>
      </c>
      <c r="EZ293" s="67">
        <v>-1.02</v>
      </c>
      <c r="FA293" s="67">
        <v>-0.56000000000000005</v>
      </c>
      <c r="FB293" s="67">
        <v>-2.6</v>
      </c>
      <c r="FC293" s="67">
        <v>-2.61</v>
      </c>
      <c r="FD293" s="67">
        <v>-1.81</v>
      </c>
      <c r="FE293" s="67">
        <v>-0.75</v>
      </c>
      <c r="FF293" s="67">
        <v>-1.71</v>
      </c>
      <c r="FG293" s="67">
        <v>-0.5</v>
      </c>
      <c r="FH293" s="67">
        <v>0.26</v>
      </c>
      <c r="FI293" s="67">
        <v>0.94</v>
      </c>
      <c r="FJ293" s="67">
        <v>1.1200000000000001</v>
      </c>
      <c r="FK293" s="67">
        <v>1.1599999999999999</v>
      </c>
      <c r="FL293" s="67">
        <v>1.27</v>
      </c>
      <c r="FM293" s="67">
        <v>0.77</v>
      </c>
      <c r="FN293" s="67">
        <v>-0.46</v>
      </c>
      <c r="FO293" s="67">
        <v>-0.45</v>
      </c>
      <c r="FP293" s="67">
        <v>-1.28</v>
      </c>
      <c r="FQ293" s="67">
        <v>-0.98</v>
      </c>
      <c r="FR293" s="67">
        <v>-1.01</v>
      </c>
      <c r="FS293" s="67">
        <v>-0.65</v>
      </c>
      <c r="FT293" s="67">
        <v>-1.04</v>
      </c>
      <c r="FU293" s="67">
        <v>-1.07</v>
      </c>
      <c r="FV293" s="67">
        <v>-1.54</v>
      </c>
      <c r="FW293" s="67">
        <v>-0.27</v>
      </c>
      <c r="FX293" s="67">
        <v>-0.18</v>
      </c>
      <c r="FY293" s="67">
        <v>0.26</v>
      </c>
      <c r="FZ293" s="67">
        <v>-0.31</v>
      </c>
      <c r="GA293" s="67">
        <v>-0.24</v>
      </c>
      <c r="GB293" s="67">
        <v>-0.08</v>
      </c>
      <c r="GC293" s="67">
        <v>0.48</v>
      </c>
      <c r="GD293" s="67">
        <v>0.35</v>
      </c>
      <c r="GE293" s="67">
        <v>0.15</v>
      </c>
      <c r="GF293" s="67">
        <v>0.03</v>
      </c>
      <c r="GG293" s="67">
        <v>0.12</v>
      </c>
      <c r="GH293" s="67">
        <v>0.11</v>
      </c>
      <c r="GI293" s="67">
        <v>-1.03</v>
      </c>
      <c r="GJ293" s="67">
        <v>-1.03</v>
      </c>
      <c r="GK293" s="67">
        <v>-0.73</v>
      </c>
      <c r="GL293" s="67">
        <v>0.71</v>
      </c>
      <c r="GM293" s="67">
        <v>0.71</v>
      </c>
      <c r="GN293" s="67">
        <v>0.5</v>
      </c>
      <c r="GO293" s="67">
        <v>0.8</v>
      </c>
      <c r="GP293" s="67">
        <v>0.78</v>
      </c>
      <c r="GQ293" s="67">
        <v>0.05</v>
      </c>
      <c r="GR293" s="67">
        <v>-1.17</v>
      </c>
      <c r="GS293" s="67">
        <v>-1.23</v>
      </c>
      <c r="GT293" s="67">
        <v>-0.61</v>
      </c>
      <c r="GU293" s="67">
        <v>-0.17</v>
      </c>
      <c r="GV293" s="67">
        <v>-0.03</v>
      </c>
      <c r="GW293" s="67">
        <v>0.89</v>
      </c>
      <c r="GX293" s="67">
        <v>2.2000000000000002</v>
      </c>
      <c r="GY293" s="67">
        <v>2.2400000000000002</v>
      </c>
      <c r="GZ293" s="67">
        <v>1.51</v>
      </c>
      <c r="HA293" s="67">
        <v>0.66</v>
      </c>
      <c r="HB293" s="67">
        <v>0.6</v>
      </c>
      <c r="HC293" s="67">
        <v>0.39</v>
      </c>
      <c r="HD293" s="67">
        <v>-0.56000000000000005</v>
      </c>
      <c r="HE293" s="67">
        <v>-0.77</v>
      </c>
      <c r="HF293" s="67">
        <v>-0.38</v>
      </c>
      <c r="HG293" s="67">
        <v>0.87</v>
      </c>
      <c r="HH293" s="67">
        <v>0.9</v>
      </c>
      <c r="HI293" s="67">
        <v>0.61</v>
      </c>
      <c r="HJ293" s="67">
        <v>0.05</v>
      </c>
      <c r="HK293" s="67">
        <v>0.19</v>
      </c>
      <c r="HL293" s="67">
        <v>0.19</v>
      </c>
      <c r="HM293" s="67">
        <v>0.12</v>
      </c>
      <c r="HN293" s="67">
        <v>0.02</v>
      </c>
      <c r="HO293" s="67">
        <v>-0.01</v>
      </c>
      <c r="HP293" s="67">
        <v>0.34</v>
      </c>
      <c r="HQ293" s="67">
        <v>0.43</v>
      </c>
      <c r="HR293" s="67">
        <v>0.98</v>
      </c>
      <c r="HS293" s="67">
        <v>0.74</v>
      </c>
      <c r="HT293" s="67">
        <v>0.7</v>
      </c>
      <c r="HU293" s="67">
        <v>0.38</v>
      </c>
      <c r="HV293" s="67">
        <v>0.54</v>
      </c>
      <c r="HW293" s="67">
        <v>0.66</v>
      </c>
      <c r="HX293" s="67">
        <v>0.56999999999999995</v>
      </c>
      <c r="HY293" s="67">
        <v>1.18</v>
      </c>
      <c r="HZ293" s="67">
        <v>1.02</v>
      </c>
      <c r="IA293" s="67">
        <v>1.35</v>
      </c>
      <c r="IB293" s="67">
        <v>0.91</v>
      </c>
      <c r="IC293" s="69">
        <v>0.2</v>
      </c>
      <c r="ID293" s="69">
        <v>0.4</v>
      </c>
      <c r="IE293" s="69">
        <v>0.6</v>
      </c>
      <c r="IF293" s="69">
        <v>0.5</v>
      </c>
      <c r="IG293" s="69">
        <v>0.4</v>
      </c>
      <c r="IH293" s="69">
        <v>0.35</v>
      </c>
      <c r="II293" s="69">
        <v>0.4</v>
      </c>
      <c r="IJ293" s="69">
        <v>0.65</v>
      </c>
      <c r="IK293" s="69">
        <v>0.6</v>
      </c>
      <c r="IL293" s="69">
        <v>0.6</v>
      </c>
      <c r="IM293" s="69">
        <v>0.46028291690269418</v>
      </c>
      <c r="IN293" s="69">
        <v>0.42039149872542664</v>
      </c>
      <c r="IO293" s="69">
        <v>0.41618133820896003</v>
      </c>
      <c r="IP293" s="69">
        <v>0.3</v>
      </c>
      <c r="IQ293" s="69">
        <v>0.25</v>
      </c>
      <c r="IR293" s="69">
        <v>0.2</v>
      </c>
      <c r="IS293" s="69">
        <v>0.15</v>
      </c>
      <c r="IT293" s="69">
        <v>0.2</v>
      </c>
      <c r="IU293" s="69">
        <v>0.15</v>
      </c>
      <c r="IV293" s="69">
        <v>0.15</v>
      </c>
      <c r="IW293" s="69">
        <v>0.18410805868571228</v>
      </c>
      <c r="IX293" s="69">
        <v>-8.4046033203179729E-2</v>
      </c>
      <c r="IY293" s="69">
        <v>0.13870200015001663</v>
      </c>
      <c r="IZ293" s="92"/>
    </row>
    <row r="294" spans="1:260" s="53" customFormat="1" ht="18" customHeight="1" x14ac:dyDescent="0.2">
      <c r="A294" s="97">
        <v>27201</v>
      </c>
      <c r="B294" s="20"/>
      <c r="C294" s="60"/>
      <c r="D294" s="29"/>
      <c r="E294" s="95"/>
      <c r="F294" s="66"/>
      <c r="G294" s="36" t="s">
        <v>286</v>
      </c>
      <c r="H294" s="71">
        <v>0.15</v>
      </c>
      <c r="I294" s="71">
        <v>0.42</v>
      </c>
      <c r="J294" s="71">
        <v>0.23</v>
      </c>
      <c r="K294" s="71">
        <v>0.16</v>
      </c>
      <c r="L294" s="71">
        <v>-0.14000000000000001</v>
      </c>
      <c r="M294" s="71">
        <v>0.03</v>
      </c>
      <c r="N294" s="71">
        <v>0.08</v>
      </c>
      <c r="O294" s="71">
        <v>0.05</v>
      </c>
      <c r="P294" s="71">
        <v>7.0000000000000007E-2</v>
      </c>
      <c r="Q294" s="71">
        <v>0.22</v>
      </c>
      <c r="R294" s="71">
        <v>0.23</v>
      </c>
      <c r="S294" s="71">
        <v>0.26</v>
      </c>
      <c r="T294" s="71">
        <v>0.44</v>
      </c>
      <c r="U294" s="71">
        <v>0.75</v>
      </c>
      <c r="V294" s="71">
        <v>0.84</v>
      </c>
      <c r="W294" s="71">
        <v>0.38</v>
      </c>
      <c r="X294" s="71">
        <v>-0.02</v>
      </c>
      <c r="Y294" s="71">
        <v>-0.18</v>
      </c>
      <c r="Z294" s="71">
        <v>-0.15</v>
      </c>
      <c r="AA294" s="71">
        <v>-0.04</v>
      </c>
      <c r="AB294" s="71">
        <v>-0.21</v>
      </c>
      <c r="AC294" s="71">
        <v>0</v>
      </c>
      <c r="AD294" s="71">
        <v>0.11</v>
      </c>
      <c r="AE294" s="71">
        <v>0.45</v>
      </c>
      <c r="AF294" s="71">
        <v>0.4</v>
      </c>
      <c r="AG294" s="71">
        <v>0.25</v>
      </c>
      <c r="AH294" s="71">
        <v>0.19</v>
      </c>
      <c r="AI294" s="71">
        <v>-0.39</v>
      </c>
      <c r="AJ294" s="71">
        <v>-0.2</v>
      </c>
      <c r="AK294" s="71">
        <v>-0.26</v>
      </c>
      <c r="AL294" s="71">
        <v>0.04</v>
      </c>
      <c r="AM294" s="71">
        <v>-0.27</v>
      </c>
      <c r="AN294" s="71">
        <v>-0.27</v>
      </c>
      <c r="AO294" s="71">
        <v>0.17</v>
      </c>
      <c r="AP294" s="71">
        <v>0.14000000000000001</v>
      </c>
      <c r="AQ294" s="71">
        <v>0.15</v>
      </c>
      <c r="AR294" s="71">
        <v>0</v>
      </c>
      <c r="AS294" s="71">
        <v>0</v>
      </c>
      <c r="AT294" s="71">
        <v>0</v>
      </c>
      <c r="AU294" s="71">
        <v>0</v>
      </c>
      <c r="AV294" s="71">
        <v>0</v>
      </c>
      <c r="AW294" s="71">
        <v>0</v>
      </c>
      <c r="AX294" s="71">
        <v>0</v>
      </c>
      <c r="AY294" s="71">
        <v>0</v>
      </c>
      <c r="AZ294" s="71">
        <v>0</v>
      </c>
      <c r="BA294" s="71">
        <v>0</v>
      </c>
      <c r="BB294" s="71">
        <v>0</v>
      </c>
      <c r="BC294" s="71">
        <v>0</v>
      </c>
      <c r="BD294" s="71">
        <v>0</v>
      </c>
      <c r="BE294" s="71">
        <v>0</v>
      </c>
      <c r="BF294" s="71">
        <v>7.22</v>
      </c>
      <c r="BG294" s="71">
        <v>7.22</v>
      </c>
      <c r="BH294" s="71">
        <v>7.22</v>
      </c>
      <c r="BI294" s="71">
        <v>0</v>
      </c>
      <c r="BJ294" s="71">
        <v>0</v>
      </c>
      <c r="BK294" s="71">
        <v>0</v>
      </c>
      <c r="BL294" s="71">
        <v>0</v>
      </c>
      <c r="BM294" s="71">
        <v>0</v>
      </c>
      <c r="BN294" s="71">
        <v>0</v>
      </c>
      <c r="BO294" s="71">
        <v>0</v>
      </c>
      <c r="BP294" s="71">
        <v>0</v>
      </c>
      <c r="BQ294" s="71">
        <v>0</v>
      </c>
      <c r="BR294" s="71">
        <v>0</v>
      </c>
      <c r="BS294" s="71">
        <v>0</v>
      </c>
      <c r="BT294" s="71">
        <v>0</v>
      </c>
      <c r="BU294" s="71">
        <v>0</v>
      </c>
      <c r="BV294" s="71">
        <v>0</v>
      </c>
      <c r="BW294" s="71">
        <v>0</v>
      </c>
      <c r="BX294" s="71">
        <v>0</v>
      </c>
      <c r="BY294" s="71">
        <v>0</v>
      </c>
      <c r="BZ294" s="71">
        <v>0</v>
      </c>
      <c r="CA294" s="71">
        <v>0</v>
      </c>
      <c r="CB294" s="71">
        <v>0</v>
      </c>
      <c r="CC294" s="71">
        <v>0</v>
      </c>
      <c r="CD294" s="71">
        <v>0</v>
      </c>
      <c r="CE294" s="71">
        <v>0</v>
      </c>
      <c r="CF294" s="71">
        <v>0</v>
      </c>
      <c r="CG294" s="71">
        <v>0</v>
      </c>
      <c r="CH294" s="71">
        <v>0</v>
      </c>
      <c r="CI294" s="71">
        <v>0</v>
      </c>
      <c r="CJ294" s="71">
        <v>0</v>
      </c>
      <c r="CK294" s="71">
        <v>0</v>
      </c>
      <c r="CL294" s="71">
        <v>0</v>
      </c>
      <c r="CM294" s="71">
        <v>0</v>
      </c>
      <c r="CN294" s="71">
        <v>0</v>
      </c>
      <c r="CO294" s="71">
        <v>0</v>
      </c>
      <c r="CP294" s="71">
        <v>0</v>
      </c>
      <c r="CQ294" s="71">
        <v>0</v>
      </c>
      <c r="CR294" s="71">
        <v>0</v>
      </c>
      <c r="CS294" s="71">
        <v>0</v>
      </c>
      <c r="CT294" s="71">
        <v>0</v>
      </c>
      <c r="CU294" s="71">
        <v>0</v>
      </c>
      <c r="CV294" s="71">
        <v>0</v>
      </c>
      <c r="CW294" s="71">
        <v>0</v>
      </c>
      <c r="CX294" s="71">
        <v>0</v>
      </c>
      <c r="CY294" s="71">
        <v>0</v>
      </c>
      <c r="CZ294" s="71">
        <v>0</v>
      </c>
      <c r="DA294" s="71">
        <v>0</v>
      </c>
      <c r="DB294" s="71">
        <v>0</v>
      </c>
      <c r="DC294" s="71">
        <v>0</v>
      </c>
      <c r="DD294" s="71">
        <v>0</v>
      </c>
      <c r="DE294" s="71">
        <v>0</v>
      </c>
      <c r="DF294" s="71">
        <v>0</v>
      </c>
      <c r="DG294" s="71">
        <v>0</v>
      </c>
      <c r="DH294" s="71">
        <v>0</v>
      </c>
      <c r="DI294" s="71">
        <v>0</v>
      </c>
      <c r="DJ294" s="71">
        <v>0</v>
      </c>
      <c r="DK294" s="71">
        <v>0</v>
      </c>
      <c r="DL294" s="71">
        <v>0</v>
      </c>
      <c r="DM294" s="71">
        <v>0</v>
      </c>
      <c r="DN294" s="71">
        <v>0</v>
      </c>
      <c r="DO294" s="71">
        <v>0</v>
      </c>
      <c r="DP294" s="71">
        <v>0</v>
      </c>
      <c r="DQ294" s="71">
        <v>0</v>
      </c>
      <c r="DR294" s="71">
        <v>0</v>
      </c>
      <c r="DS294" s="71">
        <v>0</v>
      </c>
      <c r="DT294" s="71">
        <v>0</v>
      </c>
      <c r="DU294" s="71">
        <v>0</v>
      </c>
      <c r="DV294" s="71">
        <v>0</v>
      </c>
      <c r="DW294" s="71">
        <v>0</v>
      </c>
      <c r="DX294" s="71">
        <v>0</v>
      </c>
      <c r="DY294" s="71">
        <v>0</v>
      </c>
      <c r="DZ294" s="71">
        <v>0</v>
      </c>
      <c r="EA294" s="71">
        <v>0</v>
      </c>
      <c r="EB294" s="71">
        <v>0</v>
      </c>
      <c r="EC294" s="71">
        <v>0</v>
      </c>
      <c r="ED294" s="71">
        <v>0</v>
      </c>
      <c r="EE294" s="71">
        <v>0</v>
      </c>
      <c r="EF294" s="71">
        <v>0</v>
      </c>
      <c r="EG294" s="71">
        <v>0</v>
      </c>
      <c r="EH294" s="71">
        <v>0</v>
      </c>
      <c r="EI294" s="71">
        <v>0</v>
      </c>
      <c r="EJ294" s="71">
        <v>0</v>
      </c>
      <c r="EK294" s="71">
        <v>0</v>
      </c>
      <c r="EL294" s="71">
        <v>0</v>
      </c>
      <c r="EM294" s="71">
        <v>0</v>
      </c>
      <c r="EN294" s="71">
        <v>0</v>
      </c>
      <c r="EO294" s="71">
        <v>0</v>
      </c>
      <c r="EP294" s="71">
        <v>0</v>
      </c>
      <c r="EQ294" s="71">
        <v>0</v>
      </c>
      <c r="ER294" s="71">
        <v>0</v>
      </c>
      <c r="ES294" s="71">
        <v>0</v>
      </c>
      <c r="ET294" s="71">
        <v>0</v>
      </c>
      <c r="EU294" s="71">
        <v>0</v>
      </c>
      <c r="EV294" s="71">
        <v>0</v>
      </c>
      <c r="EW294" s="71">
        <v>0</v>
      </c>
      <c r="EX294" s="71">
        <v>0</v>
      </c>
      <c r="EY294" s="71">
        <v>0</v>
      </c>
      <c r="EZ294" s="71">
        <v>0</v>
      </c>
      <c r="FA294" s="71">
        <v>0</v>
      </c>
      <c r="FB294" s="71">
        <v>0</v>
      </c>
      <c r="FC294" s="71">
        <v>0</v>
      </c>
      <c r="FD294" s="71">
        <v>0</v>
      </c>
      <c r="FE294" s="71">
        <v>0</v>
      </c>
      <c r="FF294" s="71">
        <v>0</v>
      </c>
      <c r="FG294" s="71">
        <v>0</v>
      </c>
      <c r="FH294" s="71">
        <v>0</v>
      </c>
      <c r="FI294" s="71">
        <v>0</v>
      </c>
      <c r="FJ294" s="71">
        <v>0</v>
      </c>
      <c r="FK294" s="71">
        <v>0</v>
      </c>
      <c r="FL294" s="71">
        <v>0</v>
      </c>
      <c r="FM294" s="71">
        <v>0</v>
      </c>
      <c r="FN294" s="71">
        <v>0</v>
      </c>
      <c r="FO294" s="71">
        <v>0</v>
      </c>
      <c r="FP294" s="71">
        <v>0</v>
      </c>
      <c r="FQ294" s="71">
        <v>0</v>
      </c>
      <c r="FR294" s="71">
        <v>0</v>
      </c>
      <c r="FS294" s="71">
        <v>0</v>
      </c>
      <c r="FT294" s="71">
        <v>0</v>
      </c>
      <c r="FU294" s="71">
        <v>0</v>
      </c>
      <c r="FV294" s="71">
        <v>0</v>
      </c>
      <c r="FW294" s="71">
        <v>0</v>
      </c>
      <c r="FX294" s="71">
        <v>0</v>
      </c>
      <c r="FY294" s="71">
        <v>0</v>
      </c>
      <c r="FZ294" s="71">
        <v>0</v>
      </c>
      <c r="GA294" s="71">
        <v>0</v>
      </c>
      <c r="GB294" s="71">
        <v>0</v>
      </c>
      <c r="GC294" s="71">
        <v>0</v>
      </c>
      <c r="GD294" s="71">
        <v>0</v>
      </c>
      <c r="GE294" s="71">
        <v>0</v>
      </c>
      <c r="GF294" s="71">
        <v>0</v>
      </c>
      <c r="GG294" s="71">
        <v>0</v>
      </c>
      <c r="GH294" s="71">
        <v>0</v>
      </c>
      <c r="GI294" s="71">
        <v>0</v>
      </c>
      <c r="GJ294" s="71">
        <v>0</v>
      </c>
      <c r="GK294" s="71">
        <v>0</v>
      </c>
      <c r="GL294" s="71">
        <v>0</v>
      </c>
      <c r="GM294" s="71">
        <v>0</v>
      </c>
      <c r="GN294" s="71">
        <v>0</v>
      </c>
      <c r="GO294" s="71">
        <v>0</v>
      </c>
      <c r="GP294" s="71">
        <v>0</v>
      </c>
      <c r="GQ294" s="71">
        <v>0</v>
      </c>
      <c r="GR294" s="71">
        <v>0</v>
      </c>
      <c r="GS294" s="71">
        <v>0</v>
      </c>
      <c r="GT294" s="71">
        <v>0</v>
      </c>
      <c r="GU294" s="71">
        <v>0</v>
      </c>
      <c r="GV294" s="71">
        <v>0</v>
      </c>
      <c r="GW294" s="71">
        <v>0</v>
      </c>
      <c r="GX294" s="71">
        <v>0</v>
      </c>
      <c r="GY294" s="71">
        <v>0</v>
      </c>
      <c r="GZ294" s="71">
        <v>0</v>
      </c>
      <c r="HA294" s="71">
        <v>0</v>
      </c>
      <c r="HB294" s="71">
        <v>0</v>
      </c>
      <c r="HC294" s="71">
        <v>0</v>
      </c>
      <c r="HD294" s="71">
        <v>0</v>
      </c>
      <c r="HE294" s="71">
        <v>0</v>
      </c>
      <c r="HF294" s="71">
        <v>0</v>
      </c>
      <c r="HG294" s="71">
        <v>0</v>
      </c>
      <c r="HH294" s="71">
        <v>0</v>
      </c>
      <c r="HI294" s="71">
        <v>0</v>
      </c>
      <c r="HJ294" s="71">
        <v>0</v>
      </c>
      <c r="HK294" s="71">
        <v>0</v>
      </c>
      <c r="HL294" s="71">
        <v>0</v>
      </c>
      <c r="HM294" s="71">
        <v>0</v>
      </c>
      <c r="HN294" s="71">
        <v>0</v>
      </c>
      <c r="HO294" s="71">
        <v>0</v>
      </c>
      <c r="HP294" s="71">
        <v>0</v>
      </c>
      <c r="HQ294" s="71">
        <v>0</v>
      </c>
      <c r="HR294" s="71">
        <v>0</v>
      </c>
      <c r="HS294" s="71">
        <v>0</v>
      </c>
      <c r="HT294" s="71">
        <v>0</v>
      </c>
      <c r="HU294" s="71">
        <v>0</v>
      </c>
      <c r="HV294" s="71">
        <v>0</v>
      </c>
      <c r="HW294" s="71">
        <v>0</v>
      </c>
      <c r="HX294" s="71">
        <v>0</v>
      </c>
      <c r="HY294" s="71">
        <v>0</v>
      </c>
      <c r="HZ294" s="71">
        <v>0</v>
      </c>
      <c r="IA294" s="71">
        <v>0</v>
      </c>
      <c r="IB294" s="71">
        <v>0</v>
      </c>
      <c r="IC294" s="41">
        <v>0.2</v>
      </c>
      <c r="ID294" s="41">
        <v>0.4</v>
      </c>
      <c r="IE294" s="41">
        <v>0.6</v>
      </c>
      <c r="IF294" s="41">
        <v>0.5</v>
      </c>
      <c r="IG294" s="41">
        <v>0.4</v>
      </c>
      <c r="IH294" s="41">
        <v>0.35</v>
      </c>
      <c r="II294" s="41">
        <v>0.4</v>
      </c>
      <c r="IJ294" s="41">
        <v>0.65</v>
      </c>
      <c r="IK294" s="41">
        <v>0.6</v>
      </c>
      <c r="IL294" s="41">
        <v>0.6</v>
      </c>
      <c r="IM294" s="41">
        <v>0.46028291690269418</v>
      </c>
      <c r="IN294" s="41">
        <v>0.42039149872542664</v>
      </c>
      <c r="IO294" s="41">
        <v>0.41618133820896003</v>
      </c>
      <c r="IP294" s="41">
        <v>0.3</v>
      </c>
      <c r="IQ294" s="41">
        <v>0.25</v>
      </c>
      <c r="IR294" s="41">
        <v>0.2</v>
      </c>
      <c r="IS294" s="41">
        <v>0.15</v>
      </c>
      <c r="IT294" s="41">
        <v>0.2</v>
      </c>
      <c r="IU294" s="41">
        <v>0.15</v>
      </c>
      <c r="IV294" s="41">
        <v>0.15</v>
      </c>
      <c r="IW294" s="41">
        <v>0.18410805868571228</v>
      </c>
      <c r="IX294" s="41">
        <v>-8.4046033203179729E-2</v>
      </c>
      <c r="IY294" s="41">
        <v>0.13870200015001663</v>
      </c>
      <c r="IZ294" s="41"/>
    </row>
    <row r="295" spans="1:260" s="53" customFormat="1" ht="18" customHeight="1" x14ac:dyDescent="0.2">
      <c r="A295" s="97">
        <v>27202</v>
      </c>
      <c r="B295" s="20"/>
      <c r="C295" s="60"/>
      <c r="D295" s="29"/>
      <c r="E295" s="95"/>
      <c r="F295" s="66"/>
      <c r="G295" s="36" t="s">
        <v>287</v>
      </c>
      <c r="H295" s="71">
        <v>0.09</v>
      </c>
      <c r="I295" s="71">
        <v>0.09</v>
      </c>
      <c r="J295" s="71">
        <v>0.09</v>
      </c>
      <c r="K295" s="71">
        <v>0.45</v>
      </c>
      <c r="L295" s="71">
        <v>0.45</v>
      </c>
      <c r="M295" s="71">
        <v>0.45</v>
      </c>
      <c r="N295" s="71">
        <v>0.57999999999999996</v>
      </c>
      <c r="O295" s="71">
        <v>0.57999999999999996</v>
      </c>
      <c r="P295" s="71">
        <v>0.57999999999999996</v>
      </c>
      <c r="Q295" s="71">
        <v>0.62</v>
      </c>
      <c r="R295" s="71">
        <v>0.62</v>
      </c>
      <c r="S295" s="71">
        <v>0.62</v>
      </c>
      <c r="T295" s="71">
        <v>0.82</v>
      </c>
      <c r="U295" s="71">
        <v>0.82</v>
      </c>
      <c r="V295" s="71">
        <v>0.82</v>
      </c>
      <c r="W295" s="71">
        <v>-1.43</v>
      </c>
      <c r="X295" s="71">
        <v>-1.43</v>
      </c>
      <c r="Y295" s="71">
        <v>-2.04</v>
      </c>
      <c r="Z295" s="71">
        <v>-0.28999999999999998</v>
      </c>
      <c r="AA295" s="71">
        <v>-0.21</v>
      </c>
      <c r="AB295" s="71">
        <v>-0.21</v>
      </c>
      <c r="AC295" s="71">
        <v>0.97</v>
      </c>
      <c r="AD295" s="71">
        <v>0.97</v>
      </c>
      <c r="AE295" s="71">
        <v>0.97</v>
      </c>
      <c r="AF295" s="71">
        <v>1.27</v>
      </c>
      <c r="AG295" s="71">
        <v>1.27</v>
      </c>
      <c r="AH295" s="71">
        <v>1.27</v>
      </c>
      <c r="AI295" s="71">
        <v>-2.81</v>
      </c>
      <c r="AJ295" s="71">
        <v>-2.81</v>
      </c>
      <c r="AK295" s="71">
        <v>-2.81</v>
      </c>
      <c r="AL295" s="71">
        <v>-1.26</v>
      </c>
      <c r="AM295" s="71">
        <v>-1.7</v>
      </c>
      <c r="AN295" s="71">
        <v>-1.71</v>
      </c>
      <c r="AO295" s="71">
        <v>1.28</v>
      </c>
      <c r="AP295" s="71">
        <v>1.28</v>
      </c>
      <c r="AQ295" s="71">
        <v>1.28</v>
      </c>
      <c r="AR295" s="71">
        <v>0</v>
      </c>
      <c r="AS295" s="71">
        <v>0</v>
      </c>
      <c r="AT295" s="71">
        <v>0</v>
      </c>
      <c r="AU295" s="71">
        <v>0</v>
      </c>
      <c r="AV295" s="71">
        <v>0</v>
      </c>
      <c r="AW295" s="71">
        <v>0</v>
      </c>
      <c r="AX295" s="71">
        <v>0</v>
      </c>
      <c r="AY295" s="71">
        <v>0</v>
      </c>
      <c r="AZ295" s="71">
        <v>0</v>
      </c>
      <c r="BA295" s="71">
        <v>0</v>
      </c>
      <c r="BB295" s="71">
        <v>0</v>
      </c>
      <c r="BC295" s="71">
        <v>0</v>
      </c>
      <c r="BD295" s="71">
        <v>0</v>
      </c>
      <c r="BE295" s="71">
        <v>0</v>
      </c>
      <c r="BF295" s="71">
        <v>14.15</v>
      </c>
      <c r="BG295" s="71">
        <v>14.15</v>
      </c>
      <c r="BH295" s="71">
        <v>14.15</v>
      </c>
      <c r="BI295" s="71">
        <v>14.51</v>
      </c>
      <c r="BJ295" s="71">
        <v>14.51</v>
      </c>
      <c r="BK295" s="71">
        <v>14.51</v>
      </c>
      <c r="BL295" s="71">
        <v>0</v>
      </c>
      <c r="BM295" s="71">
        <v>0</v>
      </c>
      <c r="BN295" s="71">
        <v>14.08</v>
      </c>
      <c r="BO295" s="71">
        <v>14.08</v>
      </c>
      <c r="BP295" s="71">
        <v>13.11</v>
      </c>
      <c r="BQ295" s="71">
        <v>0</v>
      </c>
      <c r="BR295" s="71">
        <v>0</v>
      </c>
      <c r="BS295" s="71">
        <v>0.86</v>
      </c>
      <c r="BT295" s="71">
        <v>-2</v>
      </c>
      <c r="BU295" s="71">
        <v>-2</v>
      </c>
      <c r="BV295" s="71">
        <v>-2</v>
      </c>
      <c r="BW295" s="71">
        <v>0</v>
      </c>
      <c r="BX295" s="71">
        <v>0</v>
      </c>
      <c r="BY295" s="71">
        <v>0</v>
      </c>
      <c r="BZ295" s="71">
        <v>0</v>
      </c>
      <c r="CA295" s="71">
        <v>0</v>
      </c>
      <c r="CB295" s="71">
        <v>0</v>
      </c>
      <c r="CC295" s="71">
        <v>0</v>
      </c>
      <c r="CD295" s="71">
        <v>0</v>
      </c>
      <c r="CE295" s="71">
        <v>0</v>
      </c>
      <c r="CF295" s="71">
        <v>0</v>
      </c>
      <c r="CG295" s="71">
        <v>0</v>
      </c>
      <c r="CH295" s="71">
        <v>0</v>
      </c>
      <c r="CI295" s="71">
        <v>-14.33</v>
      </c>
      <c r="CJ295" s="71">
        <v>-14.33</v>
      </c>
      <c r="CK295" s="71">
        <v>-14.33</v>
      </c>
      <c r="CL295" s="71">
        <v>0</v>
      </c>
      <c r="CM295" s="71">
        <v>0</v>
      </c>
      <c r="CN295" s="71">
        <v>0</v>
      </c>
      <c r="CO295" s="71">
        <v>5.99</v>
      </c>
      <c r="CP295" s="71">
        <v>2.95</v>
      </c>
      <c r="CQ295" s="71">
        <v>0.53</v>
      </c>
      <c r="CR295" s="71">
        <v>-1.24</v>
      </c>
      <c r="CS295" s="71">
        <v>-1.65</v>
      </c>
      <c r="CT295" s="71">
        <v>2.29</v>
      </c>
      <c r="CU295" s="71">
        <v>0</v>
      </c>
      <c r="CV295" s="71">
        <v>0</v>
      </c>
      <c r="CW295" s="71">
        <v>0</v>
      </c>
      <c r="CX295" s="71">
        <v>0</v>
      </c>
      <c r="CY295" s="71">
        <v>0</v>
      </c>
      <c r="CZ295" s="71">
        <v>0</v>
      </c>
      <c r="DA295" s="71">
        <v>0</v>
      </c>
      <c r="DB295" s="71">
        <v>0</v>
      </c>
      <c r="DC295" s="71">
        <v>0</v>
      </c>
      <c r="DD295" s="71">
        <v>0</v>
      </c>
      <c r="DE295" s="71">
        <v>0</v>
      </c>
      <c r="DF295" s="71">
        <v>0</v>
      </c>
      <c r="DG295" s="71">
        <v>0</v>
      </c>
      <c r="DH295" s="71">
        <v>0</v>
      </c>
      <c r="DI295" s="71">
        <v>0</v>
      </c>
      <c r="DJ295" s="71">
        <v>0</v>
      </c>
      <c r="DK295" s="71">
        <v>0</v>
      </c>
      <c r="DL295" s="71">
        <v>0</v>
      </c>
      <c r="DM295" s="71">
        <v>0</v>
      </c>
      <c r="DN295" s="71">
        <v>0</v>
      </c>
      <c r="DO295" s="71">
        <v>0</v>
      </c>
      <c r="DP295" s="71">
        <v>0</v>
      </c>
      <c r="DQ295" s="71">
        <v>0</v>
      </c>
      <c r="DR295" s="71">
        <v>0</v>
      </c>
      <c r="DS295" s="71">
        <v>0</v>
      </c>
      <c r="DT295" s="71">
        <v>0</v>
      </c>
      <c r="DU295" s="71">
        <v>0</v>
      </c>
      <c r="DV295" s="71">
        <v>0</v>
      </c>
      <c r="DW295" s="71">
        <v>0</v>
      </c>
      <c r="DX295" s="71">
        <v>0</v>
      </c>
      <c r="DY295" s="71">
        <v>0</v>
      </c>
      <c r="DZ295" s="71">
        <v>0</v>
      </c>
      <c r="EA295" s="71">
        <v>0</v>
      </c>
      <c r="EB295" s="71">
        <v>0</v>
      </c>
      <c r="EC295" s="71">
        <v>0</v>
      </c>
      <c r="ED295" s="71">
        <v>0</v>
      </c>
      <c r="EE295" s="71">
        <v>0</v>
      </c>
      <c r="EF295" s="71">
        <v>0</v>
      </c>
      <c r="EG295" s="71">
        <v>0</v>
      </c>
      <c r="EH295" s="71">
        <v>0</v>
      </c>
      <c r="EI295" s="71">
        <v>0</v>
      </c>
      <c r="EJ295" s="71">
        <v>0</v>
      </c>
      <c r="EK295" s="71">
        <v>0</v>
      </c>
      <c r="EL295" s="71">
        <v>0</v>
      </c>
      <c r="EM295" s="71">
        <v>0</v>
      </c>
      <c r="EN295" s="71">
        <v>0</v>
      </c>
      <c r="EO295" s="71">
        <v>0</v>
      </c>
      <c r="EP295" s="71">
        <v>0</v>
      </c>
      <c r="EQ295" s="71">
        <v>0</v>
      </c>
      <c r="ER295" s="71">
        <v>0</v>
      </c>
      <c r="ES295" s="71">
        <v>0</v>
      </c>
      <c r="ET295" s="71">
        <v>0</v>
      </c>
      <c r="EU295" s="71">
        <v>0</v>
      </c>
      <c r="EV295" s="71">
        <v>0</v>
      </c>
      <c r="EW295" s="71">
        <v>0</v>
      </c>
      <c r="EX295" s="71">
        <v>0</v>
      </c>
      <c r="EY295" s="71">
        <v>0</v>
      </c>
      <c r="EZ295" s="71">
        <v>0</v>
      </c>
      <c r="FA295" s="71">
        <v>0</v>
      </c>
      <c r="FB295" s="71">
        <v>0</v>
      </c>
      <c r="FC295" s="71">
        <v>0</v>
      </c>
      <c r="FD295" s="71">
        <v>0</v>
      </c>
      <c r="FE295" s="71">
        <v>0</v>
      </c>
      <c r="FF295" s="71">
        <v>-4.8</v>
      </c>
      <c r="FG295" s="71">
        <v>-4.8</v>
      </c>
      <c r="FH295" s="71">
        <v>-4.8</v>
      </c>
      <c r="FI295" s="71">
        <v>0</v>
      </c>
      <c r="FJ295" s="71">
        <v>0</v>
      </c>
      <c r="FK295" s="71">
        <v>0</v>
      </c>
      <c r="FL295" s="71">
        <v>0</v>
      </c>
      <c r="FM295" s="71">
        <v>0</v>
      </c>
      <c r="FN295" s="71">
        <v>-2.67</v>
      </c>
      <c r="FO295" s="71">
        <v>-2.67</v>
      </c>
      <c r="FP295" s="71">
        <v>-2.67</v>
      </c>
      <c r="FQ295" s="71">
        <v>1.8</v>
      </c>
      <c r="FR295" s="71">
        <v>1.8</v>
      </c>
      <c r="FS295" s="71">
        <v>1.79</v>
      </c>
      <c r="FT295" s="71">
        <v>-2.1800000000000002</v>
      </c>
      <c r="FU295" s="71">
        <v>-2.1800000000000002</v>
      </c>
      <c r="FV295" s="71">
        <v>-2.1800000000000002</v>
      </c>
      <c r="FW295" s="71">
        <v>-0.77</v>
      </c>
      <c r="FX295" s="71">
        <v>-0.77</v>
      </c>
      <c r="FY295" s="71">
        <v>-0.77</v>
      </c>
      <c r="FZ295" s="71">
        <v>-0.65</v>
      </c>
      <c r="GA295" s="71">
        <v>-0.65</v>
      </c>
      <c r="GB295" s="71">
        <v>-0.65</v>
      </c>
      <c r="GC295" s="71">
        <v>3.22</v>
      </c>
      <c r="GD295" s="71">
        <v>3.22</v>
      </c>
      <c r="GE295" s="71">
        <v>3.22</v>
      </c>
      <c r="GF295" s="71">
        <v>3.33</v>
      </c>
      <c r="GG295" s="71">
        <v>3.32</v>
      </c>
      <c r="GH295" s="71">
        <v>3.33</v>
      </c>
      <c r="GI295" s="71">
        <v>-4.07</v>
      </c>
      <c r="GJ295" s="71">
        <v>-4.07</v>
      </c>
      <c r="GK295" s="71">
        <v>-4.07</v>
      </c>
      <c r="GL295" s="71">
        <v>-0.76</v>
      </c>
      <c r="GM295" s="71">
        <v>-0.76</v>
      </c>
      <c r="GN295" s="71">
        <v>-0.76</v>
      </c>
      <c r="GO295" s="71">
        <v>3.92</v>
      </c>
      <c r="GP295" s="71">
        <v>3.92</v>
      </c>
      <c r="GQ295" s="71">
        <v>3.92</v>
      </c>
      <c r="GR295" s="71">
        <v>-3.38</v>
      </c>
      <c r="GS295" s="71">
        <v>-3.38</v>
      </c>
      <c r="GT295" s="71">
        <v>-3.38</v>
      </c>
      <c r="GU295" s="71">
        <v>-3.03</v>
      </c>
      <c r="GV295" s="71">
        <v>-3.03</v>
      </c>
      <c r="GW295" s="71">
        <v>-3.03</v>
      </c>
      <c r="GX295" s="71">
        <v>1.03</v>
      </c>
      <c r="GY295" s="71">
        <v>1.03</v>
      </c>
      <c r="GZ295" s="71">
        <v>1.03</v>
      </c>
      <c r="HA295" s="71">
        <v>1</v>
      </c>
      <c r="HB295" s="71">
        <v>1</v>
      </c>
      <c r="HC295" s="71">
        <v>1</v>
      </c>
      <c r="HD295" s="71">
        <v>-4.78</v>
      </c>
      <c r="HE295" s="71">
        <v>-4.78</v>
      </c>
      <c r="HF295" s="71">
        <v>-4.78</v>
      </c>
      <c r="HG295" s="71">
        <v>5.28</v>
      </c>
      <c r="HH295" s="71">
        <v>5.28</v>
      </c>
      <c r="HI295" s="71">
        <v>5.28</v>
      </c>
      <c r="HJ295" s="71">
        <v>0</v>
      </c>
      <c r="HK295" s="71">
        <v>0</v>
      </c>
      <c r="HL295" s="71">
        <v>0</v>
      </c>
      <c r="HM295" s="71">
        <v>0.4</v>
      </c>
      <c r="HN295" s="71">
        <v>0.4</v>
      </c>
      <c r="HO295" s="71">
        <v>0.4</v>
      </c>
      <c r="HP295" s="71">
        <v>0</v>
      </c>
      <c r="HQ295" s="71">
        <v>0</v>
      </c>
      <c r="HR295" s="71">
        <v>0</v>
      </c>
      <c r="HS295" s="71">
        <v>0</v>
      </c>
      <c r="HT295" s="71">
        <v>0</v>
      </c>
      <c r="HU295" s="71">
        <v>0</v>
      </c>
      <c r="HV295" s="71">
        <v>0</v>
      </c>
      <c r="HW295" s="71">
        <v>0</v>
      </c>
      <c r="HX295" s="71">
        <v>0</v>
      </c>
      <c r="HY295" s="71">
        <v>0</v>
      </c>
      <c r="HZ295" s="71">
        <v>0</v>
      </c>
      <c r="IA295" s="71">
        <v>0</v>
      </c>
      <c r="IB295" s="71">
        <v>0</v>
      </c>
      <c r="IC295" s="41">
        <v>0.2</v>
      </c>
      <c r="ID295" s="41">
        <v>0.4</v>
      </c>
      <c r="IE295" s="41">
        <v>0.6</v>
      </c>
      <c r="IF295" s="41">
        <v>0.5</v>
      </c>
      <c r="IG295" s="41">
        <v>0.4</v>
      </c>
      <c r="IH295" s="41">
        <v>0.35</v>
      </c>
      <c r="II295" s="41">
        <v>0.4</v>
      </c>
      <c r="IJ295" s="41">
        <v>0.65</v>
      </c>
      <c r="IK295" s="41">
        <v>0.6</v>
      </c>
      <c r="IL295" s="41">
        <v>0.6</v>
      </c>
      <c r="IM295" s="41">
        <v>0.46028291690269418</v>
      </c>
      <c r="IN295" s="41">
        <v>0.42039149872542664</v>
      </c>
      <c r="IO295" s="41">
        <v>0.41618133820896003</v>
      </c>
      <c r="IP295" s="41">
        <v>0.3</v>
      </c>
      <c r="IQ295" s="41">
        <v>0.25</v>
      </c>
      <c r="IR295" s="41">
        <v>0.2</v>
      </c>
      <c r="IS295" s="41">
        <v>0.15</v>
      </c>
      <c r="IT295" s="41">
        <v>0.2</v>
      </c>
      <c r="IU295" s="41">
        <v>0.15</v>
      </c>
      <c r="IV295" s="41">
        <v>0.15</v>
      </c>
      <c r="IW295" s="41">
        <v>0.18410805868571228</v>
      </c>
      <c r="IX295" s="41">
        <v>-8.4046033203179729E-2</v>
      </c>
      <c r="IY295" s="41">
        <v>0.13870200015001663</v>
      </c>
      <c r="IZ295" s="41"/>
    </row>
    <row r="296" spans="1:260" s="53" customFormat="1" ht="18" customHeight="1" x14ac:dyDescent="0.2">
      <c r="A296" s="97">
        <v>27203</v>
      </c>
      <c r="B296" s="20"/>
      <c r="C296" s="60"/>
      <c r="D296" s="29"/>
      <c r="E296" s="95"/>
      <c r="F296" s="66"/>
      <c r="G296" s="36" t="s">
        <v>288</v>
      </c>
      <c r="H296" s="71">
        <v>0.26</v>
      </c>
      <c r="I296" s="71">
        <v>1.1599999999999999</v>
      </c>
      <c r="J296" s="71">
        <v>0.56000000000000005</v>
      </c>
      <c r="K296" s="71">
        <v>-0.85</v>
      </c>
      <c r="L296" s="71">
        <v>-1.81</v>
      </c>
      <c r="M296" s="71">
        <v>-1.22</v>
      </c>
      <c r="N296" s="71">
        <v>0.34</v>
      </c>
      <c r="O296" s="71">
        <v>0.38</v>
      </c>
      <c r="P296" s="71">
        <v>0.38</v>
      </c>
      <c r="Q296" s="71">
        <v>0.05</v>
      </c>
      <c r="R296" s="71">
        <v>-0.09</v>
      </c>
      <c r="S296" s="71">
        <v>-0.1</v>
      </c>
      <c r="T296" s="71">
        <v>0.28000000000000003</v>
      </c>
      <c r="U296" s="71">
        <v>1.03</v>
      </c>
      <c r="V296" s="71">
        <v>1.57</v>
      </c>
      <c r="W296" s="71">
        <v>1.4</v>
      </c>
      <c r="X296" s="71">
        <v>0.34</v>
      </c>
      <c r="Y296" s="71">
        <v>-0.18</v>
      </c>
      <c r="Z296" s="71">
        <v>-0.23</v>
      </c>
      <c r="AA296" s="71">
        <v>-0.09</v>
      </c>
      <c r="AB296" s="71">
        <v>-0.44</v>
      </c>
      <c r="AC296" s="71">
        <v>-0.3</v>
      </c>
      <c r="AD296" s="71">
        <v>-0.56000000000000005</v>
      </c>
      <c r="AE296" s="71">
        <v>-0.16</v>
      </c>
      <c r="AF296" s="71">
        <v>-0.41</v>
      </c>
      <c r="AG296" s="71">
        <v>0.56999999999999995</v>
      </c>
      <c r="AH296" s="71">
        <v>0.92</v>
      </c>
      <c r="AI296" s="71">
        <v>0.93</v>
      </c>
      <c r="AJ296" s="71">
        <v>0.5</v>
      </c>
      <c r="AK296" s="71">
        <v>0.15</v>
      </c>
      <c r="AL296" s="71">
        <v>0.15</v>
      </c>
      <c r="AM296" s="71">
        <v>-0.98</v>
      </c>
      <c r="AN296" s="71">
        <v>-0.98</v>
      </c>
      <c r="AO296" s="71">
        <v>-0.98</v>
      </c>
      <c r="AP296" s="71">
        <v>-0.33</v>
      </c>
      <c r="AQ296" s="71">
        <v>-0.33</v>
      </c>
      <c r="AR296" s="71">
        <v>0</v>
      </c>
      <c r="AS296" s="71">
        <v>0</v>
      </c>
      <c r="AT296" s="71">
        <v>0</v>
      </c>
      <c r="AU296" s="71">
        <v>0</v>
      </c>
      <c r="AV296" s="71">
        <v>0</v>
      </c>
      <c r="AW296" s="71">
        <v>0</v>
      </c>
      <c r="AX296" s="71">
        <v>0</v>
      </c>
      <c r="AY296" s="71">
        <v>0</v>
      </c>
      <c r="AZ296" s="71">
        <v>1.1100000000000001</v>
      </c>
      <c r="BA296" s="71">
        <v>1.1100000000000001</v>
      </c>
      <c r="BB296" s="71">
        <v>1.1100000000000001</v>
      </c>
      <c r="BC296" s="71">
        <v>8.5</v>
      </c>
      <c r="BD296" s="71">
        <v>8.5</v>
      </c>
      <c r="BE296" s="71">
        <v>8.5</v>
      </c>
      <c r="BF296" s="71">
        <v>0</v>
      </c>
      <c r="BG296" s="71">
        <v>0</v>
      </c>
      <c r="BH296" s="71">
        <v>0</v>
      </c>
      <c r="BI296" s="71">
        <v>8</v>
      </c>
      <c r="BJ296" s="71">
        <v>8</v>
      </c>
      <c r="BK296" s="71">
        <v>8.01</v>
      </c>
      <c r="BL296" s="71">
        <v>5.0999999999999996</v>
      </c>
      <c r="BM296" s="71">
        <v>5.0999999999999996</v>
      </c>
      <c r="BN296" s="71">
        <v>8.7899999999999991</v>
      </c>
      <c r="BO296" s="71">
        <v>5.31</v>
      </c>
      <c r="BP296" s="71">
        <v>5.31</v>
      </c>
      <c r="BQ296" s="71">
        <v>0</v>
      </c>
      <c r="BR296" s="71">
        <v>0.35</v>
      </c>
      <c r="BS296" s="71">
        <v>0.35</v>
      </c>
      <c r="BT296" s="71">
        <v>0.35</v>
      </c>
      <c r="BU296" s="71">
        <v>0</v>
      </c>
      <c r="BV296" s="71">
        <v>0</v>
      </c>
      <c r="BW296" s="71">
        <v>0</v>
      </c>
      <c r="BX296" s="71">
        <v>0</v>
      </c>
      <c r="BY296" s="71">
        <v>0</v>
      </c>
      <c r="BZ296" s="71">
        <v>0</v>
      </c>
      <c r="CA296" s="71">
        <v>0</v>
      </c>
      <c r="CB296" s="71">
        <v>0</v>
      </c>
      <c r="CC296" s="71">
        <v>0</v>
      </c>
      <c r="CD296" s="71">
        <v>0</v>
      </c>
      <c r="CE296" s="71">
        <v>0</v>
      </c>
      <c r="CF296" s="71">
        <v>0</v>
      </c>
      <c r="CG296" s="71">
        <v>-1.01</v>
      </c>
      <c r="CH296" s="71">
        <v>-1.01</v>
      </c>
      <c r="CI296" s="71">
        <v>-1.01</v>
      </c>
      <c r="CJ296" s="71">
        <v>1</v>
      </c>
      <c r="CK296" s="71">
        <v>0.99</v>
      </c>
      <c r="CL296" s="71">
        <v>-1.01</v>
      </c>
      <c r="CM296" s="71">
        <v>-2.2000000000000002</v>
      </c>
      <c r="CN296" s="71">
        <v>-2.2000000000000002</v>
      </c>
      <c r="CO296" s="71">
        <v>-2.2000000000000002</v>
      </c>
      <c r="CP296" s="71">
        <v>-5.63</v>
      </c>
      <c r="CQ296" s="71">
        <v>-5.63</v>
      </c>
      <c r="CR296" s="71">
        <v>-5.63</v>
      </c>
      <c r="CS296" s="71">
        <v>0</v>
      </c>
      <c r="CT296" s="71">
        <v>0</v>
      </c>
      <c r="CU296" s="71">
        <v>0</v>
      </c>
      <c r="CV296" s="71">
        <v>-3.05</v>
      </c>
      <c r="CW296" s="71">
        <v>-3.05</v>
      </c>
      <c r="CX296" s="71">
        <v>-3.05</v>
      </c>
      <c r="CY296" s="71">
        <v>0</v>
      </c>
      <c r="CZ296" s="71">
        <v>0</v>
      </c>
      <c r="DA296" s="71">
        <v>0</v>
      </c>
      <c r="DB296" s="71">
        <v>2.57</v>
      </c>
      <c r="DC296" s="71">
        <v>2.57</v>
      </c>
      <c r="DD296" s="71">
        <v>2.57</v>
      </c>
      <c r="DE296" s="71">
        <v>0</v>
      </c>
      <c r="DF296" s="71">
        <v>0</v>
      </c>
      <c r="DG296" s="71">
        <v>0</v>
      </c>
      <c r="DH296" s="71">
        <v>1.41</v>
      </c>
      <c r="DI296" s="71">
        <v>1.41</v>
      </c>
      <c r="DJ296" s="71">
        <v>1.41</v>
      </c>
      <c r="DK296" s="71">
        <v>0</v>
      </c>
      <c r="DL296" s="71">
        <v>0</v>
      </c>
      <c r="DM296" s="71">
        <v>0</v>
      </c>
      <c r="DN296" s="71">
        <v>0.2</v>
      </c>
      <c r="DO296" s="71">
        <v>0.2</v>
      </c>
      <c r="DP296" s="71">
        <v>0.2</v>
      </c>
      <c r="DQ296" s="71">
        <v>0</v>
      </c>
      <c r="DR296" s="71">
        <v>0</v>
      </c>
      <c r="DS296" s="71">
        <v>0</v>
      </c>
      <c r="DT296" s="71">
        <v>0</v>
      </c>
      <c r="DU296" s="71">
        <v>0</v>
      </c>
      <c r="DV296" s="71">
        <v>0</v>
      </c>
      <c r="DW296" s="71">
        <v>0</v>
      </c>
      <c r="DX296" s="71">
        <v>4.29</v>
      </c>
      <c r="DY296" s="71">
        <v>4.29</v>
      </c>
      <c r="DZ296" s="71">
        <v>8.8000000000000007</v>
      </c>
      <c r="EA296" s="71">
        <v>4.33</v>
      </c>
      <c r="EB296" s="71">
        <v>4.33</v>
      </c>
      <c r="EC296" s="71">
        <v>2.23</v>
      </c>
      <c r="ED296" s="71">
        <v>2.23</v>
      </c>
      <c r="EE296" s="71">
        <v>2.23</v>
      </c>
      <c r="EF296" s="71">
        <v>0</v>
      </c>
      <c r="EG296" s="71">
        <v>2.35</v>
      </c>
      <c r="EH296" s="71">
        <v>2.35</v>
      </c>
      <c r="EI296" s="71">
        <v>0.12</v>
      </c>
      <c r="EJ296" s="71">
        <v>-2.1800000000000002</v>
      </c>
      <c r="EK296" s="71">
        <v>-2.1800000000000002</v>
      </c>
      <c r="EL296" s="71">
        <v>-3.13</v>
      </c>
      <c r="EM296" s="71">
        <v>-3.13</v>
      </c>
      <c r="EN296" s="71">
        <v>-3.13</v>
      </c>
      <c r="EO296" s="71">
        <v>-1.38</v>
      </c>
      <c r="EP296" s="71">
        <v>-1.38</v>
      </c>
      <c r="EQ296" s="71">
        <v>-1.38</v>
      </c>
      <c r="ER296" s="71">
        <v>-1.08</v>
      </c>
      <c r="ES296" s="71">
        <v>-1.08</v>
      </c>
      <c r="ET296" s="71">
        <v>-1.08</v>
      </c>
      <c r="EU296" s="71">
        <v>0</v>
      </c>
      <c r="EV296" s="71">
        <v>0</v>
      </c>
      <c r="EW296" s="71">
        <v>0</v>
      </c>
      <c r="EX296" s="71">
        <v>-3.27</v>
      </c>
      <c r="EY296" s="71">
        <v>-3.27</v>
      </c>
      <c r="EZ296" s="71">
        <v>-3.27</v>
      </c>
      <c r="FA296" s="71">
        <v>-1.57</v>
      </c>
      <c r="FB296" s="71">
        <v>-7.18</v>
      </c>
      <c r="FC296" s="71">
        <v>-7.18</v>
      </c>
      <c r="FD296" s="71">
        <v>-5.7</v>
      </c>
      <c r="FE296" s="71">
        <v>-4.1100000000000003</v>
      </c>
      <c r="FF296" s="71">
        <v>-8.57</v>
      </c>
      <c r="FG296" s="71">
        <v>-6.62</v>
      </c>
      <c r="FH296" s="71">
        <v>-2.62</v>
      </c>
      <c r="FI296" s="71">
        <v>2.14</v>
      </c>
      <c r="FJ296" s="71">
        <v>1.28</v>
      </c>
      <c r="FK296" s="71">
        <v>1.28</v>
      </c>
      <c r="FL296" s="71">
        <v>1.28</v>
      </c>
      <c r="FM296" s="71">
        <v>0</v>
      </c>
      <c r="FN296" s="71">
        <v>-0.1</v>
      </c>
      <c r="FO296" s="71">
        <v>-0.1</v>
      </c>
      <c r="FP296" s="71">
        <v>-0.67</v>
      </c>
      <c r="FQ296" s="71">
        <v>-1.26</v>
      </c>
      <c r="FR296" s="71">
        <v>-1.26</v>
      </c>
      <c r="FS296" s="71">
        <v>-0.69</v>
      </c>
      <c r="FT296" s="71">
        <v>-1.06</v>
      </c>
      <c r="FU296" s="71">
        <v>-1.06</v>
      </c>
      <c r="FV296" s="71">
        <v>-2.48</v>
      </c>
      <c r="FW296" s="71">
        <v>-1.96</v>
      </c>
      <c r="FX296" s="71">
        <v>-1.96</v>
      </c>
      <c r="FY296" s="71">
        <v>-0.52</v>
      </c>
      <c r="FZ296" s="71">
        <v>-0.15</v>
      </c>
      <c r="GA296" s="71">
        <v>-0.15</v>
      </c>
      <c r="GB296" s="71">
        <v>-0.15</v>
      </c>
      <c r="GC296" s="71">
        <v>1.0900000000000001</v>
      </c>
      <c r="GD296" s="71">
        <v>1.1000000000000001</v>
      </c>
      <c r="GE296" s="71">
        <v>1.1000000000000001</v>
      </c>
      <c r="GF296" s="71">
        <v>-0.6</v>
      </c>
      <c r="GG296" s="71">
        <v>-0.6</v>
      </c>
      <c r="GH296" s="71">
        <v>-0.6</v>
      </c>
      <c r="GI296" s="71">
        <v>-1.27</v>
      </c>
      <c r="GJ296" s="71">
        <v>-1.27</v>
      </c>
      <c r="GK296" s="71">
        <v>-1.27</v>
      </c>
      <c r="GL296" s="71">
        <v>1.6</v>
      </c>
      <c r="GM296" s="71">
        <v>1.6</v>
      </c>
      <c r="GN296" s="71">
        <v>1.6</v>
      </c>
      <c r="GO296" s="71">
        <v>0.02</v>
      </c>
      <c r="GP296" s="71">
        <v>0.02</v>
      </c>
      <c r="GQ296" s="71">
        <v>-1.74</v>
      </c>
      <c r="GR296" s="71">
        <v>-2.88</v>
      </c>
      <c r="GS296" s="71">
        <v>-2.88</v>
      </c>
      <c r="GT296" s="71">
        <v>-1.1299999999999999</v>
      </c>
      <c r="GU296" s="71">
        <v>0.12</v>
      </c>
      <c r="GV296" s="71">
        <v>0.12</v>
      </c>
      <c r="GW296" s="71">
        <v>0.12</v>
      </c>
      <c r="GX296" s="71">
        <v>1.1599999999999999</v>
      </c>
      <c r="GY296" s="71">
        <v>1.1599999999999999</v>
      </c>
      <c r="GZ296" s="71">
        <v>1.1599999999999999</v>
      </c>
      <c r="HA296" s="71">
        <v>0.67</v>
      </c>
      <c r="HB296" s="71">
        <v>0.67</v>
      </c>
      <c r="HC296" s="71">
        <v>0.67</v>
      </c>
      <c r="HD296" s="71">
        <v>0.06</v>
      </c>
      <c r="HE296" s="71">
        <v>0.06</v>
      </c>
      <c r="HF296" s="71">
        <v>1.25</v>
      </c>
      <c r="HG296" s="71">
        <v>1.65</v>
      </c>
      <c r="HH296" s="71">
        <v>1.65</v>
      </c>
      <c r="HI296" s="71">
        <v>0.46</v>
      </c>
      <c r="HJ296" s="71">
        <v>0</v>
      </c>
      <c r="HK296" s="71">
        <v>0</v>
      </c>
      <c r="HL296" s="71">
        <v>0</v>
      </c>
      <c r="HM296" s="71">
        <v>-0.48</v>
      </c>
      <c r="HN296" s="71">
        <v>-0.48</v>
      </c>
      <c r="HO296" s="71">
        <v>-0.48</v>
      </c>
      <c r="HP296" s="71">
        <v>0.38</v>
      </c>
      <c r="HQ296" s="71">
        <v>0.37</v>
      </c>
      <c r="HR296" s="71">
        <v>1.57</v>
      </c>
      <c r="HS296" s="71">
        <v>2.65</v>
      </c>
      <c r="HT296" s="71">
        <v>2.65</v>
      </c>
      <c r="HU296" s="71">
        <v>1.44</v>
      </c>
      <c r="HV296" s="71">
        <v>1.44</v>
      </c>
      <c r="HW296" s="71">
        <v>1.44</v>
      </c>
      <c r="HX296" s="71">
        <v>1.44</v>
      </c>
      <c r="HY296" s="71">
        <v>0.68</v>
      </c>
      <c r="HZ296" s="71">
        <v>0.68</v>
      </c>
      <c r="IA296" s="71">
        <v>2.5499999999999998</v>
      </c>
      <c r="IB296" s="71">
        <v>2.0099999999999998</v>
      </c>
      <c r="IC296" s="41">
        <v>0.2</v>
      </c>
      <c r="ID296" s="41">
        <v>0.4</v>
      </c>
      <c r="IE296" s="41">
        <v>0.6</v>
      </c>
      <c r="IF296" s="41">
        <v>0.5</v>
      </c>
      <c r="IG296" s="41">
        <v>0.4</v>
      </c>
      <c r="IH296" s="41">
        <v>0.35</v>
      </c>
      <c r="II296" s="41">
        <v>0.4</v>
      </c>
      <c r="IJ296" s="41">
        <v>0.65</v>
      </c>
      <c r="IK296" s="41">
        <v>0.6</v>
      </c>
      <c r="IL296" s="41">
        <v>0.6</v>
      </c>
      <c r="IM296" s="41">
        <v>0.46028291690269418</v>
      </c>
      <c r="IN296" s="41">
        <v>0.42039149872542664</v>
      </c>
      <c r="IO296" s="41">
        <v>0.41618133820896003</v>
      </c>
      <c r="IP296" s="41">
        <v>0.3</v>
      </c>
      <c r="IQ296" s="41">
        <v>0.25</v>
      </c>
      <c r="IR296" s="41">
        <v>0.2</v>
      </c>
      <c r="IS296" s="41">
        <v>0.15</v>
      </c>
      <c r="IT296" s="41">
        <v>0.2</v>
      </c>
      <c r="IU296" s="41">
        <v>0.15</v>
      </c>
      <c r="IV296" s="41">
        <v>0.15</v>
      </c>
      <c r="IW296" s="41">
        <v>0.18410805868571228</v>
      </c>
      <c r="IX296" s="41">
        <v>-8.4046033203179729E-2</v>
      </c>
      <c r="IY296" s="41">
        <v>0.13870200015001663</v>
      </c>
      <c r="IZ296" s="41"/>
    </row>
    <row r="297" spans="1:260" s="53" customFormat="1" ht="18" customHeight="1" x14ac:dyDescent="0.2">
      <c r="A297" s="97">
        <v>27204</v>
      </c>
      <c r="B297" s="20"/>
      <c r="C297" s="60"/>
      <c r="D297" s="29"/>
      <c r="E297" s="95"/>
      <c r="F297" s="66"/>
      <c r="G297" s="91" t="s">
        <v>289</v>
      </c>
      <c r="H297" s="71">
        <v>0.73</v>
      </c>
      <c r="I297" s="71">
        <v>0.18</v>
      </c>
      <c r="J297" s="71">
        <v>-0.17</v>
      </c>
      <c r="K297" s="71">
        <v>-0.39</v>
      </c>
      <c r="L297" s="71">
        <v>0.02</v>
      </c>
      <c r="M297" s="71">
        <v>0.41</v>
      </c>
      <c r="N297" s="71">
        <v>0.03</v>
      </c>
      <c r="O297" s="71">
        <v>0.09</v>
      </c>
      <c r="P297" s="71">
        <v>0.09</v>
      </c>
      <c r="Q297" s="71">
        <v>0.42</v>
      </c>
      <c r="R297" s="71">
        <v>0.37</v>
      </c>
      <c r="S297" s="71">
        <v>0.37</v>
      </c>
      <c r="T297" s="71">
        <v>0.24</v>
      </c>
      <c r="U297" s="71">
        <v>0.46</v>
      </c>
      <c r="V297" s="71">
        <v>0.46</v>
      </c>
      <c r="W297" s="71">
        <v>0.53</v>
      </c>
      <c r="X297" s="71">
        <v>0.36</v>
      </c>
      <c r="Y297" s="71">
        <v>0.56000000000000005</v>
      </c>
      <c r="Z297" s="71">
        <v>0.3</v>
      </c>
      <c r="AA297" s="71">
        <v>0.1</v>
      </c>
      <c r="AB297" s="71">
        <v>-0.11</v>
      </c>
      <c r="AC297" s="71">
        <v>-0.1</v>
      </c>
      <c r="AD297" s="71">
        <v>0.03</v>
      </c>
      <c r="AE297" s="71">
        <v>0.05</v>
      </c>
      <c r="AF297" s="71">
        <v>0.05</v>
      </c>
      <c r="AG297" s="71">
        <v>-7.0000000000000007E-2</v>
      </c>
      <c r="AH297" s="71">
        <v>-7.0000000000000007E-2</v>
      </c>
      <c r="AI297" s="71">
        <v>-0.05</v>
      </c>
      <c r="AJ297" s="71">
        <v>0</v>
      </c>
      <c r="AK297" s="71">
        <v>0</v>
      </c>
      <c r="AL297" s="71">
        <v>-0.67</v>
      </c>
      <c r="AM297" s="71">
        <v>-0.79</v>
      </c>
      <c r="AN297" s="71">
        <v>-0.79</v>
      </c>
      <c r="AO297" s="71">
        <v>7.0000000000000007E-2</v>
      </c>
      <c r="AP297" s="71">
        <v>0</v>
      </c>
      <c r="AQ297" s="71">
        <v>0</v>
      </c>
      <c r="AR297" s="71">
        <v>0</v>
      </c>
      <c r="AS297" s="71">
        <v>3.1</v>
      </c>
      <c r="AT297" s="71">
        <v>4.6900000000000004</v>
      </c>
      <c r="AU297" s="71">
        <v>4.6900000000000004</v>
      </c>
      <c r="AV297" s="71">
        <v>0</v>
      </c>
      <c r="AW297" s="71">
        <v>0.25</v>
      </c>
      <c r="AX297" s="71">
        <v>0.25</v>
      </c>
      <c r="AY297" s="71">
        <v>0.25</v>
      </c>
      <c r="AZ297" s="71">
        <v>0.5</v>
      </c>
      <c r="BA297" s="71">
        <v>0.5</v>
      </c>
      <c r="BB297" s="71">
        <v>1.49</v>
      </c>
      <c r="BC297" s="71">
        <v>3.97</v>
      </c>
      <c r="BD297" s="71">
        <v>3.97</v>
      </c>
      <c r="BE297" s="71">
        <v>3.47</v>
      </c>
      <c r="BF297" s="71">
        <v>0</v>
      </c>
      <c r="BG297" s="71">
        <v>0</v>
      </c>
      <c r="BH297" s="71">
        <v>0</v>
      </c>
      <c r="BI297" s="71">
        <v>9.41</v>
      </c>
      <c r="BJ297" s="71">
        <v>9.41</v>
      </c>
      <c r="BK297" s="71">
        <v>13.55</v>
      </c>
      <c r="BL297" s="71">
        <v>11.99</v>
      </c>
      <c r="BM297" s="71">
        <v>11.99</v>
      </c>
      <c r="BN297" s="71">
        <v>6.58</v>
      </c>
      <c r="BO297" s="71">
        <v>0</v>
      </c>
      <c r="BP297" s="71">
        <v>0</v>
      </c>
      <c r="BQ297" s="71">
        <v>0</v>
      </c>
      <c r="BR297" s="71">
        <v>0</v>
      </c>
      <c r="BS297" s="71">
        <v>0</v>
      </c>
      <c r="BT297" s="71">
        <v>4.6900000000000004</v>
      </c>
      <c r="BU297" s="71">
        <v>4.6900000000000004</v>
      </c>
      <c r="BV297" s="71">
        <v>4.6900000000000004</v>
      </c>
      <c r="BW297" s="71">
        <v>0</v>
      </c>
      <c r="BX297" s="71">
        <v>0</v>
      </c>
      <c r="BY297" s="71">
        <v>0</v>
      </c>
      <c r="BZ297" s="71">
        <v>0</v>
      </c>
      <c r="CA297" s="71">
        <v>0</v>
      </c>
      <c r="CB297" s="71">
        <v>0</v>
      </c>
      <c r="CC297" s="71">
        <v>0</v>
      </c>
      <c r="CD297" s="71">
        <v>0</v>
      </c>
      <c r="CE297" s="71">
        <v>0</v>
      </c>
      <c r="CF297" s="71">
        <v>0</v>
      </c>
      <c r="CG297" s="71">
        <v>-0.84</v>
      </c>
      <c r="CH297" s="71">
        <v>-0.84</v>
      </c>
      <c r="CI297" s="71">
        <v>-0.84</v>
      </c>
      <c r="CJ297" s="71">
        <v>0.83</v>
      </c>
      <c r="CK297" s="71">
        <v>0.83</v>
      </c>
      <c r="CL297" s="71">
        <v>-0.84</v>
      </c>
      <c r="CM297" s="71">
        <v>-1.86</v>
      </c>
      <c r="CN297" s="71">
        <v>-1.86</v>
      </c>
      <c r="CO297" s="71">
        <v>-2.77</v>
      </c>
      <c r="CP297" s="71">
        <v>-7.1</v>
      </c>
      <c r="CQ297" s="71">
        <v>-7.1</v>
      </c>
      <c r="CR297" s="71">
        <v>-7.1</v>
      </c>
      <c r="CS297" s="71">
        <v>-0.01</v>
      </c>
      <c r="CT297" s="71">
        <v>-0.01</v>
      </c>
      <c r="CU297" s="71">
        <v>-0.01</v>
      </c>
      <c r="CV297" s="71">
        <v>-5.23</v>
      </c>
      <c r="CW297" s="71">
        <v>-5.23</v>
      </c>
      <c r="CX297" s="71">
        <v>-5.23</v>
      </c>
      <c r="CY297" s="71">
        <v>0</v>
      </c>
      <c r="CZ297" s="71">
        <v>0</v>
      </c>
      <c r="DA297" s="71">
        <v>0</v>
      </c>
      <c r="DB297" s="71">
        <v>0</v>
      </c>
      <c r="DC297" s="71">
        <v>0</v>
      </c>
      <c r="DD297" s="71">
        <v>0</v>
      </c>
      <c r="DE297" s="71">
        <v>0</v>
      </c>
      <c r="DF297" s="71">
        <v>0</v>
      </c>
      <c r="DG297" s="71">
        <v>0</v>
      </c>
      <c r="DH297" s="71">
        <v>0</v>
      </c>
      <c r="DI297" s="71">
        <v>0</v>
      </c>
      <c r="DJ297" s="71">
        <v>0</v>
      </c>
      <c r="DK297" s="71">
        <v>0</v>
      </c>
      <c r="DL297" s="71">
        <v>0</v>
      </c>
      <c r="DM297" s="71">
        <v>0</v>
      </c>
      <c r="DN297" s="71">
        <v>5.65</v>
      </c>
      <c r="DO297" s="71">
        <v>5.65</v>
      </c>
      <c r="DP297" s="71">
        <v>5.65</v>
      </c>
      <c r="DQ297" s="71">
        <v>1.53</v>
      </c>
      <c r="DR297" s="71">
        <v>1.53</v>
      </c>
      <c r="DS297" s="71">
        <v>1.53</v>
      </c>
      <c r="DT297" s="71">
        <v>0</v>
      </c>
      <c r="DU297" s="71">
        <v>0</v>
      </c>
      <c r="DV297" s="71">
        <v>0</v>
      </c>
      <c r="DW297" s="71">
        <v>4.03</v>
      </c>
      <c r="DX297" s="71">
        <v>3.45</v>
      </c>
      <c r="DY297" s="71">
        <v>3.45</v>
      </c>
      <c r="DZ297" s="71">
        <v>4.5599999999999996</v>
      </c>
      <c r="EA297" s="71">
        <v>4.32</v>
      </c>
      <c r="EB297" s="71">
        <v>4.32</v>
      </c>
      <c r="EC297" s="71">
        <v>0</v>
      </c>
      <c r="ED297" s="71">
        <v>0</v>
      </c>
      <c r="EE297" s="71">
        <v>0</v>
      </c>
      <c r="EF297" s="71">
        <v>0</v>
      </c>
      <c r="EG297" s="71">
        <v>1.97</v>
      </c>
      <c r="EH297" s="71">
        <v>1.97</v>
      </c>
      <c r="EI297" s="71">
        <v>1.97</v>
      </c>
      <c r="EJ297" s="71">
        <v>0</v>
      </c>
      <c r="EK297" s="71">
        <v>0</v>
      </c>
      <c r="EL297" s="71">
        <v>-3.94</v>
      </c>
      <c r="EM297" s="71">
        <v>-3.93</v>
      </c>
      <c r="EN297" s="71">
        <v>-3.93</v>
      </c>
      <c r="EO297" s="71">
        <v>-1.84</v>
      </c>
      <c r="EP297" s="71">
        <v>-1.84</v>
      </c>
      <c r="EQ297" s="71">
        <v>-1.84</v>
      </c>
      <c r="ER297" s="71">
        <v>-1.36</v>
      </c>
      <c r="ES297" s="71">
        <v>-1.36</v>
      </c>
      <c r="ET297" s="71">
        <v>-1.36</v>
      </c>
      <c r="EU297" s="71">
        <v>-2.4700000000000002</v>
      </c>
      <c r="EV297" s="71">
        <v>-2.4700000000000002</v>
      </c>
      <c r="EW297" s="71">
        <v>-2.4700000000000002</v>
      </c>
      <c r="EX297" s="71">
        <v>-3.61</v>
      </c>
      <c r="EY297" s="71">
        <v>-3.62</v>
      </c>
      <c r="EZ297" s="71">
        <v>-3.61</v>
      </c>
      <c r="FA297" s="71">
        <v>-3.68</v>
      </c>
      <c r="FB297" s="71">
        <v>-9.24</v>
      </c>
      <c r="FC297" s="71">
        <v>-9.24</v>
      </c>
      <c r="FD297" s="71">
        <v>-5.77</v>
      </c>
      <c r="FE297" s="71">
        <v>-0.57999999999999996</v>
      </c>
      <c r="FF297" s="71">
        <v>-0.57999999999999996</v>
      </c>
      <c r="FG297" s="71">
        <v>2.31</v>
      </c>
      <c r="FH297" s="71">
        <v>2.91</v>
      </c>
      <c r="FI297" s="71">
        <v>2.91</v>
      </c>
      <c r="FJ297" s="71">
        <v>3.48</v>
      </c>
      <c r="FK297" s="71">
        <v>3.48</v>
      </c>
      <c r="FL297" s="71">
        <v>3.48</v>
      </c>
      <c r="FM297" s="71">
        <v>0</v>
      </c>
      <c r="FN297" s="71">
        <v>0.12</v>
      </c>
      <c r="FO297" s="71">
        <v>0.12</v>
      </c>
      <c r="FP297" s="71">
        <v>-0.97</v>
      </c>
      <c r="FQ297" s="71">
        <v>-2.4300000000000002</v>
      </c>
      <c r="FR297" s="71">
        <v>-2.4300000000000002</v>
      </c>
      <c r="FS297" s="71">
        <v>-1.35</v>
      </c>
      <c r="FT297" s="71">
        <v>-2.5099999999999998</v>
      </c>
      <c r="FU297" s="71">
        <v>-2.5099999999999998</v>
      </c>
      <c r="FV297" s="71">
        <v>-3.54</v>
      </c>
      <c r="FW297" s="71">
        <v>-1.07</v>
      </c>
      <c r="FX297" s="71">
        <v>-1.07</v>
      </c>
      <c r="FY297" s="71">
        <v>-0.01</v>
      </c>
      <c r="FZ297" s="71">
        <v>-0.79</v>
      </c>
      <c r="GA297" s="71">
        <v>-0.79</v>
      </c>
      <c r="GB297" s="71">
        <v>-0.79</v>
      </c>
      <c r="GC297" s="71">
        <v>0</v>
      </c>
      <c r="GD297" s="71">
        <v>0</v>
      </c>
      <c r="GE297" s="71">
        <v>0</v>
      </c>
      <c r="GF297" s="71">
        <v>0.44</v>
      </c>
      <c r="GG297" s="71">
        <v>0.44</v>
      </c>
      <c r="GH297" s="71">
        <v>0.44</v>
      </c>
      <c r="GI297" s="71">
        <v>0.02</v>
      </c>
      <c r="GJ297" s="71">
        <v>0.02</v>
      </c>
      <c r="GK297" s="71">
        <v>0.02</v>
      </c>
      <c r="GL297" s="71">
        <v>-0.26</v>
      </c>
      <c r="GM297" s="71">
        <v>-0.26</v>
      </c>
      <c r="GN297" s="71">
        <v>-0.26</v>
      </c>
      <c r="GO297" s="71">
        <v>0.53</v>
      </c>
      <c r="GP297" s="71">
        <v>0.53</v>
      </c>
      <c r="GQ297" s="71">
        <v>-1.8</v>
      </c>
      <c r="GR297" s="71">
        <v>-2.75</v>
      </c>
      <c r="GS297" s="71">
        <v>-2.75</v>
      </c>
      <c r="GT297" s="71">
        <v>-0.44</v>
      </c>
      <c r="GU297" s="71">
        <v>-0.25</v>
      </c>
      <c r="GV297" s="71">
        <v>-0.25</v>
      </c>
      <c r="GW297" s="71">
        <v>-0.25</v>
      </c>
      <c r="GX297" s="71">
        <v>0.67</v>
      </c>
      <c r="GY297" s="71">
        <v>0.67</v>
      </c>
      <c r="GZ297" s="71">
        <v>0.67</v>
      </c>
      <c r="HA297" s="71">
        <v>0.86</v>
      </c>
      <c r="HB297" s="71">
        <v>0.72</v>
      </c>
      <c r="HC297" s="71">
        <v>0.72</v>
      </c>
      <c r="HD297" s="71">
        <v>0</v>
      </c>
      <c r="HE297" s="71">
        <v>0</v>
      </c>
      <c r="HF297" s="71">
        <v>0.74</v>
      </c>
      <c r="HG297" s="71">
        <v>0.66</v>
      </c>
      <c r="HH297" s="71">
        <v>0.66</v>
      </c>
      <c r="HI297" s="71">
        <v>-0.08</v>
      </c>
      <c r="HJ297" s="71">
        <v>0</v>
      </c>
      <c r="HK297" s="71">
        <v>0</v>
      </c>
      <c r="HL297" s="71">
        <v>0</v>
      </c>
      <c r="HM297" s="71">
        <v>0.18</v>
      </c>
      <c r="HN297" s="71">
        <v>0.18</v>
      </c>
      <c r="HO297" s="71">
        <v>0.18</v>
      </c>
      <c r="HP297" s="71">
        <v>-0.09</v>
      </c>
      <c r="HQ297" s="71">
        <v>-0.09</v>
      </c>
      <c r="HR297" s="71">
        <v>2.33</v>
      </c>
      <c r="HS297" s="71">
        <v>3.35</v>
      </c>
      <c r="HT297" s="71">
        <v>3.35</v>
      </c>
      <c r="HU297" s="71">
        <v>0.91</v>
      </c>
      <c r="HV297" s="71">
        <v>2.6</v>
      </c>
      <c r="HW297" s="71">
        <v>2.59</v>
      </c>
      <c r="HX297" s="71">
        <v>2.59</v>
      </c>
      <c r="HY297" s="71">
        <v>1.76</v>
      </c>
      <c r="HZ297" s="71">
        <v>1.76</v>
      </c>
      <c r="IA297" s="71">
        <v>3.09</v>
      </c>
      <c r="IB297" s="71">
        <v>1.77</v>
      </c>
      <c r="IC297" s="92">
        <v>0.2</v>
      </c>
      <c r="ID297" s="92">
        <v>0.4</v>
      </c>
      <c r="IE297" s="92">
        <v>0.6</v>
      </c>
      <c r="IF297" s="92">
        <v>0.5</v>
      </c>
      <c r="IG297" s="92">
        <v>0.4</v>
      </c>
      <c r="IH297" s="92">
        <v>0.35</v>
      </c>
      <c r="II297" s="92">
        <v>0.4</v>
      </c>
      <c r="IJ297" s="92">
        <v>0.65</v>
      </c>
      <c r="IK297" s="92">
        <v>0.6</v>
      </c>
      <c r="IL297" s="92">
        <v>0.6</v>
      </c>
      <c r="IM297" s="92">
        <v>0.46028291690269418</v>
      </c>
      <c r="IN297" s="92">
        <v>0.42039149872542664</v>
      </c>
      <c r="IO297" s="92">
        <v>0.41618133820896003</v>
      </c>
      <c r="IP297" s="92">
        <v>0.3</v>
      </c>
      <c r="IQ297" s="92">
        <v>0.25</v>
      </c>
      <c r="IR297" s="92">
        <v>0.2</v>
      </c>
      <c r="IS297" s="92">
        <v>0.15</v>
      </c>
      <c r="IT297" s="92">
        <v>0.2</v>
      </c>
      <c r="IU297" s="92">
        <v>0.15</v>
      </c>
      <c r="IV297" s="92">
        <v>0.15</v>
      </c>
      <c r="IW297" s="92">
        <v>0.18410805868571228</v>
      </c>
      <c r="IX297" s="92">
        <v>-8.4046033203179729E-2</v>
      </c>
      <c r="IY297" s="92">
        <v>0.13870200015001663</v>
      </c>
      <c r="IZ297" s="92"/>
    </row>
    <row r="298" spans="1:260" s="53" customFormat="1" ht="18" customHeight="1" x14ac:dyDescent="0.2">
      <c r="A298" s="97">
        <v>27205</v>
      </c>
      <c r="B298" s="20"/>
      <c r="C298" s="60"/>
      <c r="D298" s="29"/>
      <c r="E298" s="95"/>
      <c r="F298" s="66"/>
      <c r="G298" s="36" t="s">
        <v>290</v>
      </c>
      <c r="H298" s="71">
        <v>0.23</v>
      </c>
      <c r="I298" s="71">
        <v>0.39</v>
      </c>
      <c r="J298" s="71">
        <v>0.2</v>
      </c>
      <c r="K298" s="71">
        <v>0.26</v>
      </c>
      <c r="L298" s="71">
        <v>-0.03</v>
      </c>
      <c r="M298" s="71">
        <v>0.23</v>
      </c>
      <c r="N298" s="71">
        <v>0.04</v>
      </c>
      <c r="O298" s="71">
        <v>0.77</v>
      </c>
      <c r="P298" s="71">
        <v>0.79</v>
      </c>
      <c r="Q298" s="71">
        <v>0.91</v>
      </c>
      <c r="R298" s="71">
        <v>0.1</v>
      </c>
      <c r="S298" s="71">
        <v>0.1</v>
      </c>
      <c r="T298" s="71">
        <v>0</v>
      </c>
      <c r="U298" s="71">
        <v>0.9</v>
      </c>
      <c r="V298" s="71">
        <v>1.36</v>
      </c>
      <c r="W298" s="71">
        <v>1.43</v>
      </c>
      <c r="X298" s="71">
        <v>-0.14000000000000001</v>
      </c>
      <c r="Y298" s="71">
        <v>-0.46</v>
      </c>
      <c r="Z298" s="71">
        <v>-1.41</v>
      </c>
      <c r="AA298" s="71">
        <v>-0.6</v>
      </c>
      <c r="AB298" s="71">
        <v>-1.04</v>
      </c>
      <c r="AC298" s="71">
        <v>-0.23</v>
      </c>
      <c r="AD298" s="71">
        <v>-0.46</v>
      </c>
      <c r="AE298" s="71">
        <v>-0.16</v>
      </c>
      <c r="AF298" s="71">
        <v>-0.16</v>
      </c>
      <c r="AG298" s="71">
        <v>0.03</v>
      </c>
      <c r="AH298" s="71">
        <v>0.33</v>
      </c>
      <c r="AI298" s="71">
        <v>0.28999999999999998</v>
      </c>
      <c r="AJ298" s="71">
        <v>0.62</v>
      </c>
      <c r="AK298" s="71">
        <v>0.3</v>
      </c>
      <c r="AL298" s="71">
        <v>0.3</v>
      </c>
      <c r="AM298" s="71">
        <v>-0.03</v>
      </c>
      <c r="AN298" s="71">
        <v>-0.03</v>
      </c>
      <c r="AO298" s="71">
        <v>-0.03</v>
      </c>
      <c r="AP298" s="71">
        <v>-0.34</v>
      </c>
      <c r="AQ298" s="71">
        <v>-0.34</v>
      </c>
      <c r="AR298" s="71">
        <v>0</v>
      </c>
      <c r="AS298" s="71">
        <v>0</v>
      </c>
      <c r="AT298" s="71">
        <v>0</v>
      </c>
      <c r="AU298" s="71">
        <v>0</v>
      </c>
      <c r="AV298" s="71">
        <v>0</v>
      </c>
      <c r="AW298" s="71">
        <v>0</v>
      </c>
      <c r="AX298" s="71">
        <v>0</v>
      </c>
      <c r="AY298" s="71">
        <v>0</v>
      </c>
      <c r="AZ298" s="71">
        <v>0.45</v>
      </c>
      <c r="BA298" s="71">
        <v>0.45</v>
      </c>
      <c r="BB298" s="71">
        <v>5.0999999999999996</v>
      </c>
      <c r="BC298" s="71">
        <v>10.43</v>
      </c>
      <c r="BD298" s="71">
        <v>10.43</v>
      </c>
      <c r="BE298" s="71">
        <v>7.14</v>
      </c>
      <c r="BF298" s="71">
        <v>0</v>
      </c>
      <c r="BG298" s="71">
        <v>1.83</v>
      </c>
      <c r="BH298" s="71">
        <v>1.83</v>
      </c>
      <c r="BI298" s="71">
        <v>11.87</v>
      </c>
      <c r="BJ298" s="71">
        <v>11.73</v>
      </c>
      <c r="BK298" s="71">
        <v>15.34</v>
      </c>
      <c r="BL298" s="71">
        <v>11.03</v>
      </c>
      <c r="BM298" s="71">
        <v>11.04</v>
      </c>
      <c r="BN298" s="71">
        <v>8.76</v>
      </c>
      <c r="BO298" s="71">
        <v>4.0999999999999996</v>
      </c>
      <c r="BP298" s="71">
        <v>1.58</v>
      </c>
      <c r="BQ298" s="71">
        <v>-1.56</v>
      </c>
      <c r="BR298" s="71">
        <v>-1.0900000000000001</v>
      </c>
      <c r="BS298" s="71">
        <v>-1.0900000000000001</v>
      </c>
      <c r="BT298" s="71">
        <v>2.2200000000000002</v>
      </c>
      <c r="BU298" s="71">
        <v>2.2200000000000002</v>
      </c>
      <c r="BV298" s="71">
        <v>2.2200000000000002</v>
      </c>
      <c r="BW298" s="71">
        <v>0</v>
      </c>
      <c r="BX298" s="71">
        <v>0</v>
      </c>
      <c r="BY298" s="71">
        <v>0</v>
      </c>
      <c r="BZ298" s="71">
        <v>0</v>
      </c>
      <c r="CA298" s="71">
        <v>0</v>
      </c>
      <c r="CB298" s="71">
        <v>-1.06</v>
      </c>
      <c r="CC298" s="71">
        <v>-1.06</v>
      </c>
      <c r="CD298" s="71">
        <v>-1.06</v>
      </c>
      <c r="CE298" s="71">
        <v>0</v>
      </c>
      <c r="CF298" s="71">
        <v>0</v>
      </c>
      <c r="CG298" s="71">
        <v>-0.88</v>
      </c>
      <c r="CH298" s="71">
        <v>-0.88</v>
      </c>
      <c r="CI298" s="71">
        <v>-0.88</v>
      </c>
      <c r="CJ298" s="71">
        <v>0.87</v>
      </c>
      <c r="CK298" s="71">
        <v>0.87</v>
      </c>
      <c r="CL298" s="71">
        <v>-0.88</v>
      </c>
      <c r="CM298" s="71">
        <v>-2.0099999999999998</v>
      </c>
      <c r="CN298" s="71">
        <v>-2.0099999999999998</v>
      </c>
      <c r="CO298" s="71">
        <v>-2.6</v>
      </c>
      <c r="CP298" s="71">
        <v>-6.63</v>
      </c>
      <c r="CQ298" s="71">
        <v>-6.63</v>
      </c>
      <c r="CR298" s="71">
        <v>-6.31</v>
      </c>
      <c r="CS298" s="71">
        <v>0</v>
      </c>
      <c r="CT298" s="71">
        <v>0</v>
      </c>
      <c r="CU298" s="71">
        <v>0</v>
      </c>
      <c r="CV298" s="71">
        <v>-3.72</v>
      </c>
      <c r="CW298" s="71">
        <v>-3.72</v>
      </c>
      <c r="CX298" s="71">
        <v>-3.72</v>
      </c>
      <c r="CY298" s="71">
        <v>0</v>
      </c>
      <c r="CZ298" s="71">
        <v>0</v>
      </c>
      <c r="DA298" s="71">
        <v>0</v>
      </c>
      <c r="DB298" s="71">
        <v>0</v>
      </c>
      <c r="DC298" s="71">
        <v>0</v>
      </c>
      <c r="DD298" s="71">
        <v>0</v>
      </c>
      <c r="DE298" s="71">
        <v>0</v>
      </c>
      <c r="DF298" s="71">
        <v>0</v>
      </c>
      <c r="DG298" s="71">
        <v>0</v>
      </c>
      <c r="DH298" s="71">
        <v>0</v>
      </c>
      <c r="DI298" s="71">
        <v>0</v>
      </c>
      <c r="DJ298" s="71">
        <v>0</v>
      </c>
      <c r="DK298" s="71">
        <v>0</v>
      </c>
      <c r="DL298" s="71">
        <v>0</v>
      </c>
      <c r="DM298" s="71">
        <v>0</v>
      </c>
      <c r="DN298" s="71">
        <v>5.0599999999999996</v>
      </c>
      <c r="DO298" s="71">
        <v>5.0599999999999996</v>
      </c>
      <c r="DP298" s="71">
        <v>5.0599999999999996</v>
      </c>
      <c r="DQ298" s="71">
        <v>0</v>
      </c>
      <c r="DR298" s="71">
        <v>0</v>
      </c>
      <c r="DS298" s="71">
        <v>0</v>
      </c>
      <c r="DT298" s="71">
        <v>0</v>
      </c>
      <c r="DU298" s="71">
        <v>3.66</v>
      </c>
      <c r="DV298" s="71">
        <v>3.66</v>
      </c>
      <c r="DW298" s="71">
        <v>3.59</v>
      </c>
      <c r="DX298" s="71">
        <v>1.26</v>
      </c>
      <c r="DY298" s="71">
        <v>1.26</v>
      </c>
      <c r="DZ298" s="71">
        <v>3.31</v>
      </c>
      <c r="EA298" s="71">
        <v>3.31</v>
      </c>
      <c r="EB298" s="71">
        <v>3.31</v>
      </c>
      <c r="EC298" s="71">
        <v>0</v>
      </c>
      <c r="ED298" s="71">
        <v>1.71</v>
      </c>
      <c r="EE298" s="71">
        <v>1.71</v>
      </c>
      <c r="EF298" s="71">
        <v>1.72</v>
      </c>
      <c r="EG298" s="71">
        <v>1.38</v>
      </c>
      <c r="EH298" s="71">
        <v>1.38</v>
      </c>
      <c r="EI298" s="71">
        <v>1.38</v>
      </c>
      <c r="EJ298" s="71">
        <v>0</v>
      </c>
      <c r="EK298" s="71">
        <v>0</v>
      </c>
      <c r="EL298" s="71">
        <v>-3.08</v>
      </c>
      <c r="EM298" s="71">
        <v>-3.08</v>
      </c>
      <c r="EN298" s="71">
        <v>-3.08</v>
      </c>
      <c r="EO298" s="71">
        <v>-1.04</v>
      </c>
      <c r="EP298" s="71">
        <v>-1.04</v>
      </c>
      <c r="EQ298" s="71">
        <v>-1.04</v>
      </c>
      <c r="ER298" s="71">
        <v>-2.42</v>
      </c>
      <c r="ES298" s="71">
        <v>-2.42</v>
      </c>
      <c r="ET298" s="71">
        <v>-2.42</v>
      </c>
      <c r="EU298" s="71">
        <v>-0.81</v>
      </c>
      <c r="EV298" s="71">
        <v>-0.81</v>
      </c>
      <c r="EW298" s="71">
        <v>-0.81</v>
      </c>
      <c r="EX298" s="71">
        <v>-4.18</v>
      </c>
      <c r="EY298" s="71">
        <v>-4.18</v>
      </c>
      <c r="EZ298" s="71">
        <v>-4.1900000000000004</v>
      </c>
      <c r="FA298" s="71">
        <v>-1.42</v>
      </c>
      <c r="FB298" s="71">
        <v>-8.82</v>
      </c>
      <c r="FC298" s="71">
        <v>-8.82</v>
      </c>
      <c r="FD298" s="71">
        <v>-7.52</v>
      </c>
      <c r="FE298" s="71">
        <v>2.2999999999999998</v>
      </c>
      <c r="FF298" s="71">
        <v>2.2999999999999998</v>
      </c>
      <c r="FG298" s="71">
        <v>4.57</v>
      </c>
      <c r="FH298" s="71">
        <v>2.2200000000000002</v>
      </c>
      <c r="FI298" s="71">
        <v>2.2200000000000002</v>
      </c>
      <c r="FJ298" s="71">
        <v>2.66</v>
      </c>
      <c r="FK298" s="71">
        <v>2.66</v>
      </c>
      <c r="FL298" s="71">
        <v>2.66</v>
      </c>
      <c r="FM298" s="71">
        <v>0</v>
      </c>
      <c r="FN298" s="71">
        <v>0</v>
      </c>
      <c r="FO298" s="71">
        <v>0</v>
      </c>
      <c r="FP298" s="71">
        <v>-1.19</v>
      </c>
      <c r="FQ298" s="71">
        <v>-1.19</v>
      </c>
      <c r="FR298" s="71">
        <v>-1.19</v>
      </c>
      <c r="FS298" s="71">
        <v>0</v>
      </c>
      <c r="FT298" s="71">
        <v>-4.34</v>
      </c>
      <c r="FU298" s="71">
        <v>-4.34</v>
      </c>
      <c r="FV298" s="71">
        <v>-5.42</v>
      </c>
      <c r="FW298" s="71">
        <v>-1.1299999999999999</v>
      </c>
      <c r="FX298" s="71">
        <v>-1.1299999999999999</v>
      </c>
      <c r="FY298" s="71">
        <v>0</v>
      </c>
      <c r="FZ298" s="71">
        <v>0</v>
      </c>
      <c r="GA298" s="71">
        <v>0</v>
      </c>
      <c r="GB298" s="71">
        <v>0</v>
      </c>
      <c r="GC298" s="71">
        <v>0</v>
      </c>
      <c r="GD298" s="71">
        <v>0</v>
      </c>
      <c r="GE298" s="71">
        <v>0</v>
      </c>
      <c r="GF298" s="71">
        <v>0</v>
      </c>
      <c r="GG298" s="71">
        <v>0</v>
      </c>
      <c r="GH298" s="71">
        <v>0</v>
      </c>
      <c r="GI298" s="71">
        <v>0</v>
      </c>
      <c r="GJ298" s="71">
        <v>0</v>
      </c>
      <c r="GK298" s="71">
        <v>0</v>
      </c>
      <c r="GL298" s="71">
        <v>0</v>
      </c>
      <c r="GM298" s="71">
        <v>0</v>
      </c>
      <c r="GN298" s="71">
        <v>0</v>
      </c>
      <c r="GO298" s="71">
        <v>0</v>
      </c>
      <c r="GP298" s="71">
        <v>0</v>
      </c>
      <c r="GQ298" s="71">
        <v>-2.52</v>
      </c>
      <c r="GR298" s="71">
        <v>-2.52</v>
      </c>
      <c r="GS298" s="71">
        <v>-2.52</v>
      </c>
      <c r="GT298" s="71">
        <v>0</v>
      </c>
      <c r="GU298" s="71">
        <v>0</v>
      </c>
      <c r="GV298" s="71">
        <v>0</v>
      </c>
      <c r="GW298" s="71">
        <v>0</v>
      </c>
      <c r="GX298" s="71">
        <v>2.4</v>
      </c>
      <c r="GY298" s="71">
        <v>2.4</v>
      </c>
      <c r="GZ298" s="71">
        <v>2.4</v>
      </c>
      <c r="HA298" s="71">
        <v>0</v>
      </c>
      <c r="HB298" s="71">
        <v>0</v>
      </c>
      <c r="HC298" s="71">
        <v>0</v>
      </c>
      <c r="HD298" s="71">
        <v>0</v>
      </c>
      <c r="HE298" s="71">
        <v>0</v>
      </c>
      <c r="HF298" s="71">
        <v>1.56</v>
      </c>
      <c r="HG298" s="71">
        <v>1.56</v>
      </c>
      <c r="HH298" s="71">
        <v>1.56</v>
      </c>
      <c r="HI298" s="71">
        <v>0</v>
      </c>
      <c r="HJ298" s="71">
        <v>0</v>
      </c>
      <c r="HK298" s="71">
        <v>0</v>
      </c>
      <c r="HL298" s="71">
        <v>0</v>
      </c>
      <c r="HM298" s="71">
        <v>0</v>
      </c>
      <c r="HN298" s="71">
        <v>0</v>
      </c>
      <c r="HO298" s="71">
        <v>0</v>
      </c>
      <c r="HP298" s="71">
        <v>0</v>
      </c>
      <c r="HQ298" s="71">
        <v>0</v>
      </c>
      <c r="HR298" s="71">
        <v>3.19</v>
      </c>
      <c r="HS298" s="71">
        <v>5.2</v>
      </c>
      <c r="HT298" s="71">
        <v>5.21</v>
      </c>
      <c r="HU298" s="71">
        <v>1.96</v>
      </c>
      <c r="HV298" s="71">
        <v>0</v>
      </c>
      <c r="HW298" s="71">
        <v>0</v>
      </c>
      <c r="HX298" s="71">
        <v>0</v>
      </c>
      <c r="HY298" s="71">
        <v>0</v>
      </c>
      <c r="HZ298" s="71">
        <v>0</v>
      </c>
      <c r="IA298" s="71">
        <v>1.72</v>
      </c>
      <c r="IB298" s="71">
        <v>1.72</v>
      </c>
      <c r="IC298" s="41">
        <v>0.2</v>
      </c>
      <c r="ID298" s="41">
        <v>0.4</v>
      </c>
      <c r="IE298" s="41">
        <v>0.6</v>
      </c>
      <c r="IF298" s="41">
        <v>0.5</v>
      </c>
      <c r="IG298" s="41">
        <v>0.4</v>
      </c>
      <c r="IH298" s="41">
        <v>0.35</v>
      </c>
      <c r="II298" s="41">
        <v>0.4</v>
      </c>
      <c r="IJ298" s="41">
        <v>0.65</v>
      </c>
      <c r="IK298" s="41">
        <v>0.6</v>
      </c>
      <c r="IL298" s="41">
        <v>0.6</v>
      </c>
      <c r="IM298" s="41">
        <v>0.46028291690269418</v>
      </c>
      <c r="IN298" s="41">
        <v>0.42039149872542664</v>
      </c>
      <c r="IO298" s="41">
        <v>0.41618133820896003</v>
      </c>
      <c r="IP298" s="41">
        <v>0.3</v>
      </c>
      <c r="IQ298" s="41">
        <v>0.25</v>
      </c>
      <c r="IR298" s="41">
        <v>0.2</v>
      </c>
      <c r="IS298" s="41">
        <v>0.15</v>
      </c>
      <c r="IT298" s="41">
        <v>0.2</v>
      </c>
      <c r="IU298" s="41">
        <v>0.15</v>
      </c>
      <c r="IV298" s="41">
        <v>0.15</v>
      </c>
      <c r="IW298" s="41">
        <v>0.18410805868571228</v>
      </c>
      <c r="IX298" s="41">
        <v>-8.4046033203179729E-2</v>
      </c>
      <c r="IY298" s="41">
        <v>0.13870200015001663</v>
      </c>
      <c r="IZ298" s="41"/>
    </row>
    <row r="299" spans="1:260" s="53" customFormat="1" ht="18" customHeight="1" x14ac:dyDescent="0.2">
      <c r="A299" s="97">
        <v>27206</v>
      </c>
      <c r="B299" s="20"/>
      <c r="C299" s="60"/>
      <c r="D299" s="29"/>
      <c r="E299" s="95"/>
      <c r="F299" s="66"/>
      <c r="G299" s="36" t="s">
        <v>291</v>
      </c>
      <c r="H299" s="74">
        <v>0.42</v>
      </c>
      <c r="I299" s="74">
        <v>0.42</v>
      </c>
      <c r="J299" s="74">
        <v>0.23</v>
      </c>
      <c r="K299" s="74">
        <v>-0.14000000000000001</v>
      </c>
      <c r="L299" s="74">
        <v>-0.14000000000000001</v>
      </c>
      <c r="M299" s="74">
        <v>0.03</v>
      </c>
      <c r="N299" s="74">
        <v>0.05</v>
      </c>
      <c r="O299" s="74">
        <v>0.05</v>
      </c>
      <c r="P299" s="74">
        <v>7.0000000000000007E-2</v>
      </c>
      <c r="Q299" s="74">
        <v>0.23</v>
      </c>
      <c r="R299" s="74">
        <v>0.23</v>
      </c>
      <c r="S299" s="74">
        <v>0.26</v>
      </c>
      <c r="T299" s="74">
        <v>0.75</v>
      </c>
      <c r="U299" s="74">
        <v>0.75</v>
      </c>
      <c r="V299" s="74">
        <v>0.84</v>
      </c>
      <c r="W299" s="74">
        <v>-0.02</v>
      </c>
      <c r="X299" s="74">
        <v>-0.02</v>
      </c>
      <c r="Y299" s="74">
        <v>-0.18</v>
      </c>
      <c r="Z299" s="74">
        <v>-0.04</v>
      </c>
      <c r="AA299" s="74">
        <v>-0.04</v>
      </c>
      <c r="AB299" s="74">
        <v>-0.21</v>
      </c>
      <c r="AC299" s="74">
        <v>0.11</v>
      </c>
      <c r="AD299" s="74">
        <v>0.11</v>
      </c>
      <c r="AE299" s="74">
        <v>0.45</v>
      </c>
      <c r="AF299" s="74">
        <v>0.25</v>
      </c>
      <c r="AG299" s="74">
        <v>0.25</v>
      </c>
      <c r="AH299" s="74">
        <v>0.19</v>
      </c>
      <c r="AI299" s="74">
        <v>-0.2</v>
      </c>
      <c r="AJ299" s="74">
        <v>-0.2</v>
      </c>
      <c r="AK299" s="74">
        <v>-0.26</v>
      </c>
      <c r="AL299" s="74">
        <v>-0.27</v>
      </c>
      <c r="AM299" s="74">
        <v>-0.27</v>
      </c>
      <c r="AN299" s="74">
        <v>-0.27</v>
      </c>
      <c r="AO299" s="74">
        <v>0.14000000000000001</v>
      </c>
      <c r="AP299" s="74">
        <v>0.14000000000000001</v>
      </c>
      <c r="AQ299" s="74">
        <v>0.15</v>
      </c>
      <c r="AR299" s="74">
        <v>-1.0279959718025727E-2</v>
      </c>
      <c r="AS299" s="74">
        <v>-1.0279959718025727E-2</v>
      </c>
      <c r="AT299" s="74">
        <v>-2.7425981873111752E-2</v>
      </c>
      <c r="AU299" s="74">
        <v>5.486745513866273E-2</v>
      </c>
      <c r="AV299" s="74">
        <v>5.486745513866273E-2</v>
      </c>
      <c r="AW299" s="74">
        <v>-2.0504885993485485E-2</v>
      </c>
      <c r="AX299" s="74">
        <v>-2.0685409398739246E-3</v>
      </c>
      <c r="AY299" s="74">
        <v>-2.0685409398739246E-3</v>
      </c>
      <c r="AZ299" s="74">
        <v>3.4154664484451693</v>
      </c>
      <c r="BA299" s="74">
        <v>3.4371114794861177</v>
      </c>
      <c r="BB299" s="74">
        <v>3.4371114794861177</v>
      </c>
      <c r="BC299" s="74">
        <v>-3.1501495513463589E-2</v>
      </c>
      <c r="BD299" s="74">
        <v>2.2283827384553292</v>
      </c>
      <c r="BE299" s="74">
        <v>2.2283827384553292</v>
      </c>
      <c r="BF299" s="74">
        <v>2.2117535353535369</v>
      </c>
      <c r="BG299" s="74">
        <v>-6.4516193924760476E-2</v>
      </c>
      <c r="BH299" s="74">
        <v>-6.4516193924760476E-2</v>
      </c>
      <c r="BI299" s="74">
        <v>2.1956239903069474</v>
      </c>
      <c r="BJ299" s="74">
        <v>4.7395924248662036</v>
      </c>
      <c r="BK299" s="74">
        <v>4.7395924248662036</v>
      </c>
      <c r="BL299" s="74">
        <v>2.3873868229587756</v>
      </c>
      <c r="BM299" s="74">
        <v>-1.1787507531626855E-2</v>
      </c>
      <c r="BN299" s="74">
        <v>-1.1787507531626855E-2</v>
      </c>
      <c r="BO299" s="74">
        <v>8.7672327672160457E-3</v>
      </c>
      <c r="BP299" s="74">
        <v>-2.0709587402874857E-3</v>
      </c>
      <c r="BQ299" s="74">
        <v>-2.0709587402874857E-3</v>
      </c>
      <c r="BR299" s="74">
        <v>5.052130822596488E-2</v>
      </c>
      <c r="BS299" s="74">
        <v>-2.7481053051457649E-2</v>
      </c>
      <c r="BT299" s="74">
        <v>-2.7481053051457649E-2</v>
      </c>
      <c r="BU299" s="74">
        <v>-2.0738602428827194E-2</v>
      </c>
      <c r="BV299" s="74">
        <v>-1.3480512924071066</v>
      </c>
      <c r="BW299" s="74">
        <v>-1.3480512924071066</v>
      </c>
      <c r="BX299" s="74">
        <v>-1.3509200968523014</v>
      </c>
      <c r="BY299" s="74">
        <v>1.2569390268938598</v>
      </c>
      <c r="BZ299" s="74">
        <v>1.2569390268938598</v>
      </c>
      <c r="CA299" s="74">
        <v>1.3357472437729669</v>
      </c>
      <c r="CB299" s="74">
        <v>-4.0910635721493511</v>
      </c>
      <c r="CC299" s="74">
        <v>-4.0910635721493511</v>
      </c>
      <c r="CD299" s="74">
        <v>-4.0280982820615305</v>
      </c>
      <c r="CE299" s="74">
        <v>-2.3272687499999933</v>
      </c>
      <c r="CF299" s="74">
        <v>-2.3272687499999933</v>
      </c>
      <c r="CG299" s="74">
        <v>-3.3596721311475375</v>
      </c>
      <c r="CH299" s="74">
        <v>-2.3778081232493036</v>
      </c>
      <c r="CI299" s="74">
        <v>-2.3778081232493036</v>
      </c>
      <c r="CJ299" s="74">
        <v>-0.5113375350140027</v>
      </c>
      <c r="CK299" s="74">
        <v>-4.74628364022663</v>
      </c>
      <c r="CL299" s="74">
        <v>-4.74628364022663</v>
      </c>
      <c r="CM299" s="74">
        <v>-4.2282732316227456</v>
      </c>
      <c r="CN299" s="74">
        <v>0.18294890781192272</v>
      </c>
      <c r="CO299" s="74">
        <v>0.18294890781192272</v>
      </c>
      <c r="CP299" s="74">
        <v>-2.3568457225538091</v>
      </c>
      <c r="CQ299" s="74">
        <v>-4.3040280081076174</v>
      </c>
      <c r="CR299" s="74">
        <v>-4.3040280081076174</v>
      </c>
      <c r="CS299" s="74">
        <v>-1.6660595965204534</v>
      </c>
      <c r="CT299" s="74">
        <v>-0.12831002107683592</v>
      </c>
      <c r="CU299" s="74">
        <v>-0.12831002107683592</v>
      </c>
      <c r="CV299" s="74">
        <v>-9.1297438773600081E-2</v>
      </c>
      <c r="CW299" s="74">
        <v>1.1478904318052143</v>
      </c>
      <c r="CX299" s="74">
        <v>1.1478904318052143</v>
      </c>
      <c r="CY299" s="74">
        <v>1.0957972623011498</v>
      </c>
      <c r="CZ299" s="74">
        <v>2.2474023547000548</v>
      </c>
      <c r="DA299" s="74">
        <v>2.2474023547000548</v>
      </c>
      <c r="DB299" s="74">
        <v>2.1592914683266167</v>
      </c>
      <c r="DC299" s="74">
        <v>1.5588570378537332</v>
      </c>
      <c r="DD299" s="74">
        <v>1.5588570378537332</v>
      </c>
      <c r="DE299" s="74">
        <v>1.5082659478885889</v>
      </c>
      <c r="DF299" s="74">
        <v>1.1982323140944457</v>
      </c>
      <c r="DG299" s="74">
        <v>1.1982323140944457</v>
      </c>
      <c r="DH299" s="74">
        <v>1.2115929985855727</v>
      </c>
      <c r="DI299" s="74">
        <v>-0.73853693435879031</v>
      </c>
      <c r="DJ299" s="74">
        <v>-0.73853693435879031</v>
      </c>
      <c r="DK299" s="74">
        <v>-0.68686397764973028</v>
      </c>
      <c r="DL299" s="74">
        <v>-2.0130304659498228</v>
      </c>
      <c r="DM299" s="74">
        <v>-2.0130304659498228</v>
      </c>
      <c r="DN299" s="74">
        <v>-2.0051332398316952</v>
      </c>
      <c r="DO299" s="74">
        <v>-0.8969235012872373</v>
      </c>
      <c r="DP299" s="74">
        <v>-0.8969235012872373</v>
      </c>
      <c r="DQ299" s="74">
        <v>-0.9125139967491428</v>
      </c>
      <c r="DR299" s="74">
        <v>1.2566647844908745</v>
      </c>
      <c r="DS299" s="74">
        <v>1.2566647844908745</v>
      </c>
      <c r="DT299" s="74">
        <v>1.2898448466937589</v>
      </c>
      <c r="DU299" s="74">
        <v>2.8391415452186104</v>
      </c>
      <c r="DV299" s="74">
        <v>2.8158654422040379</v>
      </c>
      <c r="DW299" s="74">
        <v>13.21673787183072</v>
      </c>
      <c r="DX299" s="74">
        <v>3.1729195940671353</v>
      </c>
      <c r="DY299" s="74">
        <v>3.1885158388736805</v>
      </c>
      <c r="DZ299" s="74">
        <v>19.115022482893451</v>
      </c>
      <c r="EA299" s="74">
        <v>5.848254120352621</v>
      </c>
      <c r="EB299" s="74">
        <v>5.8106134615384608</v>
      </c>
      <c r="EC299" s="74">
        <v>9.0102144212523694</v>
      </c>
      <c r="ED299" s="74">
        <v>0.59694219440353335</v>
      </c>
      <c r="EE299" s="74">
        <v>0.64601396032329095</v>
      </c>
      <c r="EF299" s="74">
        <v>3.0106055045871551</v>
      </c>
      <c r="EG299" s="74">
        <v>-2.6118902104300097</v>
      </c>
      <c r="EH299" s="74">
        <v>-2.5822659107534749</v>
      </c>
      <c r="EI299" s="74">
        <v>-2.6106203110704538</v>
      </c>
      <c r="EJ299" s="74">
        <v>-3.6254202953426744</v>
      </c>
      <c r="EK299" s="74">
        <v>-3.7341176470588211</v>
      </c>
      <c r="EL299" s="74">
        <v>-3.6051720183486231</v>
      </c>
      <c r="EM299" s="74">
        <v>-1.6577999999999993</v>
      </c>
      <c r="EN299" s="74">
        <v>-1.614681362725451</v>
      </c>
      <c r="EO299" s="74">
        <v>-1.6296458752515088</v>
      </c>
      <c r="EP299" s="74">
        <v>0.4091970352069203</v>
      </c>
      <c r="EQ299" s="74">
        <v>0.34555486798679957</v>
      </c>
      <c r="ER299" s="74">
        <v>0.36179407499482052</v>
      </c>
      <c r="ES299" s="74">
        <v>0.5786615320566203</v>
      </c>
      <c r="ET299" s="74">
        <v>0.46794474675596309</v>
      </c>
      <c r="EU299" s="74">
        <v>0.41224210526315797</v>
      </c>
      <c r="EV299" s="74">
        <v>-0.69238715095528136</v>
      </c>
      <c r="EW299" s="74">
        <v>-0.5964101488781709</v>
      </c>
      <c r="EX299" s="74">
        <v>-0.63052731092436942</v>
      </c>
      <c r="EY299" s="74">
        <v>0.85958819783485496</v>
      </c>
      <c r="EZ299" s="74">
        <v>0.96776785714285685</v>
      </c>
      <c r="FA299" s="74">
        <v>0.94874946649594583</v>
      </c>
      <c r="FB299" s="74">
        <v>1.2147722435079498E-2</v>
      </c>
      <c r="FC299" s="74">
        <v>-4.6741261722079458E-2</v>
      </c>
      <c r="FD299" s="74">
        <v>-6.8825165846351913E-2</v>
      </c>
      <c r="FE299" s="74">
        <v>3.2927315710294431</v>
      </c>
      <c r="FF299" s="74">
        <v>3.307731759656654</v>
      </c>
      <c r="FG299" s="74">
        <v>3.2693430971354762</v>
      </c>
      <c r="FH299" s="74">
        <v>-2.4592095357590957</v>
      </c>
      <c r="FI299" s="74">
        <v>-2.4236611794123752</v>
      </c>
      <c r="FJ299" s="74">
        <v>-2.4227675585284265</v>
      </c>
      <c r="FK299" s="74">
        <v>-0.11258487322733153</v>
      </c>
      <c r="FL299" s="74">
        <v>-0.45873531296731501</v>
      </c>
      <c r="FM299" s="74">
        <v>-0.4658548009367684</v>
      </c>
      <c r="FN299" s="74">
        <v>-3.9812836394703126</v>
      </c>
      <c r="FO299" s="74">
        <v>-3.3884298226874616</v>
      </c>
      <c r="FP299" s="74">
        <v>-3.3718992744344796</v>
      </c>
      <c r="FQ299" s="74">
        <v>-1.832731306856004</v>
      </c>
      <c r="FR299" s="74">
        <v>-2.8741085613415698</v>
      </c>
      <c r="FS299" s="74">
        <v>-2.8653606882859028</v>
      </c>
      <c r="FT299" s="74">
        <v>0.5258784856041695</v>
      </c>
      <c r="FU299" s="74">
        <v>1.6310324349017797</v>
      </c>
      <c r="FV299" s="74">
        <v>1.6187897506291469</v>
      </c>
      <c r="FW299" s="74">
        <v>3.8877578373466579</v>
      </c>
      <c r="FX299" s="74">
        <v>3.2304166666666667</v>
      </c>
      <c r="FY299" s="74">
        <v>3.2427909090909064</v>
      </c>
      <c r="FZ299" s="74">
        <v>3.5463962971126146E-2</v>
      </c>
      <c r="GA299" s="74">
        <v>0.61784010600706674</v>
      </c>
      <c r="GB299" s="74">
        <v>0.61866592920353924</v>
      </c>
      <c r="GC299" s="74">
        <v>0.68504759796324965</v>
      </c>
      <c r="GD299" s="74">
        <v>-0.18188175601147186</v>
      </c>
      <c r="GE299" s="74">
        <v>-0.18989854433171607</v>
      </c>
      <c r="GF299" s="74">
        <v>-1.5991202990983076</v>
      </c>
      <c r="GG299" s="74">
        <v>-1.3727468660655375</v>
      </c>
      <c r="GH299" s="74">
        <v>-1.3519072731267838</v>
      </c>
      <c r="GI299" s="74">
        <v>-4.5867179144385002</v>
      </c>
      <c r="GJ299" s="74">
        <v>-4.5119565217391324</v>
      </c>
      <c r="GK299" s="74">
        <v>-4.6529605702829127</v>
      </c>
      <c r="GL299" s="74">
        <v>1.4534203777104222</v>
      </c>
      <c r="GM299" s="74">
        <v>1.5807435897435882</v>
      </c>
      <c r="GN299" s="74">
        <v>1.592483064704507</v>
      </c>
      <c r="GO299" s="74">
        <v>2.2382473514509411</v>
      </c>
      <c r="GP299" s="74">
        <v>2.0020834293616052</v>
      </c>
      <c r="GQ299" s="74">
        <v>1.9874358381502883</v>
      </c>
      <c r="GR299" s="74">
        <v>-0.15581479800272494</v>
      </c>
      <c r="GS299" s="74">
        <v>2.3307481751825492E-2</v>
      </c>
      <c r="GT299" s="74">
        <v>-1.7521230204269579E-2</v>
      </c>
      <c r="GU299" s="74">
        <v>0.53938808373591007</v>
      </c>
      <c r="GV299" s="74">
        <v>0.55896862021227478</v>
      </c>
      <c r="GW299" s="74">
        <v>2.5291294281083569</v>
      </c>
      <c r="GX299" s="74">
        <v>1.7398940336328057</v>
      </c>
      <c r="GY299" s="74">
        <v>1.5155165241506832</v>
      </c>
      <c r="GZ299" s="74">
        <v>-0.37044884939621836</v>
      </c>
      <c r="HA299" s="74">
        <v>-0.3726604032997245</v>
      </c>
      <c r="HB299" s="74">
        <v>-0.44374884151992594</v>
      </c>
      <c r="HC299" s="74">
        <v>-0.44499649614576026</v>
      </c>
      <c r="HD299" s="74">
        <v>-0.30336547507055517</v>
      </c>
      <c r="HE299" s="74">
        <v>-0.10102065036790869</v>
      </c>
      <c r="HF299" s="74">
        <v>-6.3643744030563665E-2</v>
      </c>
      <c r="HG299" s="74">
        <v>0.61656541497249495</v>
      </c>
      <c r="HH299" s="74">
        <v>0.9460678210678205</v>
      </c>
      <c r="HI299" s="74">
        <v>0.97617689705171595</v>
      </c>
      <c r="HJ299" s="74">
        <v>0.27628878281622954</v>
      </c>
      <c r="HK299" s="74">
        <v>-3.2453637660485118E-3</v>
      </c>
      <c r="HL299" s="74">
        <v>3.3404660009512576E-3</v>
      </c>
      <c r="HM299" s="74">
        <v>8.1439393939393857E-3</v>
      </c>
      <c r="HN299" s="74">
        <v>-0.11510678690080674</v>
      </c>
      <c r="HO299" s="74">
        <v>-0.12408766079085266</v>
      </c>
      <c r="HP299" s="74">
        <v>1.1317686424474183</v>
      </c>
      <c r="HQ299" s="74">
        <v>1.441683168316831</v>
      </c>
      <c r="HR299" s="74">
        <v>1.4244755469755472</v>
      </c>
      <c r="HS299" s="74">
        <v>-0.68653596837944675</v>
      </c>
      <c r="HT299" s="74">
        <v>-0.85458241411912927</v>
      </c>
      <c r="HU299" s="74">
        <v>-0.10122601110229967</v>
      </c>
      <c r="HV299" s="74">
        <v>-0.20058458107677585</v>
      </c>
      <c r="HW299" s="74">
        <v>-0.28989807294155118</v>
      </c>
      <c r="HX299" s="74">
        <v>-0.99185791481245977</v>
      </c>
      <c r="HY299" s="74">
        <v>-0.37761623262502042</v>
      </c>
      <c r="HZ299" s="74">
        <v>-0.28056718325611157</v>
      </c>
      <c r="IA299" s="74">
        <v>-0.26005946640951438</v>
      </c>
      <c r="IB299" s="74">
        <v>0.95206797050336711</v>
      </c>
      <c r="IC299" s="41">
        <v>0.2</v>
      </c>
      <c r="ID299" s="41">
        <v>0.4</v>
      </c>
      <c r="IE299" s="41">
        <v>0.6</v>
      </c>
      <c r="IF299" s="41">
        <v>0.5</v>
      </c>
      <c r="IG299" s="41">
        <v>0.4</v>
      </c>
      <c r="IH299" s="41">
        <v>0.35</v>
      </c>
      <c r="II299" s="41">
        <v>0.4</v>
      </c>
      <c r="IJ299" s="41">
        <v>0.65</v>
      </c>
      <c r="IK299" s="41">
        <v>0.6</v>
      </c>
      <c r="IL299" s="41">
        <v>0.6</v>
      </c>
      <c r="IM299" s="41">
        <v>0.46028291690269418</v>
      </c>
      <c r="IN299" s="41">
        <v>0.42039149872542664</v>
      </c>
      <c r="IO299" s="41">
        <v>0.41618133820896003</v>
      </c>
      <c r="IP299" s="41">
        <v>0.3</v>
      </c>
      <c r="IQ299" s="41">
        <v>0.25</v>
      </c>
      <c r="IR299" s="41">
        <v>0.2</v>
      </c>
      <c r="IS299" s="41">
        <v>0.15</v>
      </c>
      <c r="IT299" s="41">
        <v>0.2</v>
      </c>
      <c r="IU299" s="41">
        <v>0.15</v>
      </c>
      <c r="IV299" s="41">
        <v>0.15</v>
      </c>
      <c r="IW299" s="41">
        <v>0.18410805868571228</v>
      </c>
      <c r="IX299" s="41">
        <v>-8.4046033203179729E-2</v>
      </c>
      <c r="IY299" s="41">
        <v>0.13870200015001663</v>
      </c>
      <c r="IZ299" s="41"/>
    </row>
    <row r="300" spans="1:260" s="53" customFormat="1" ht="18" customHeight="1" x14ac:dyDescent="0.2">
      <c r="A300" s="97">
        <v>27207</v>
      </c>
      <c r="B300" s="20"/>
      <c r="C300" s="60"/>
      <c r="D300" s="29"/>
      <c r="E300" s="95"/>
      <c r="F300" s="66"/>
      <c r="G300" s="36" t="s">
        <v>292</v>
      </c>
      <c r="H300" s="71">
        <v>0.04</v>
      </c>
      <c r="I300" s="71">
        <v>0.57999999999999996</v>
      </c>
      <c r="J300" s="71">
        <v>1.25</v>
      </c>
      <c r="K300" s="71">
        <v>-0.2</v>
      </c>
      <c r="L300" s="71">
        <v>-0.81</v>
      </c>
      <c r="M300" s="71">
        <v>-1.77</v>
      </c>
      <c r="N300" s="71">
        <v>0.71</v>
      </c>
      <c r="O300" s="71">
        <v>1.31</v>
      </c>
      <c r="P300" s="71">
        <v>1.33</v>
      </c>
      <c r="Q300" s="71">
        <v>2.76</v>
      </c>
      <c r="R300" s="71">
        <v>1.69</v>
      </c>
      <c r="S300" s="71">
        <v>1.67</v>
      </c>
      <c r="T300" s="71">
        <v>0.92</v>
      </c>
      <c r="U300" s="71">
        <v>2.76</v>
      </c>
      <c r="V300" s="71">
        <v>3.71</v>
      </c>
      <c r="W300" s="71">
        <v>2.87</v>
      </c>
      <c r="X300" s="71">
        <v>1.02</v>
      </c>
      <c r="Y300" s="71">
        <v>0.1</v>
      </c>
      <c r="Z300" s="71">
        <v>0.41</v>
      </c>
      <c r="AA300" s="71">
        <v>0.08</v>
      </c>
      <c r="AB300" s="71">
        <v>0.09</v>
      </c>
      <c r="AC300" s="71">
        <v>-0.66</v>
      </c>
      <c r="AD300" s="71">
        <v>-0.4</v>
      </c>
      <c r="AE300" s="71">
        <v>-0.22</v>
      </c>
      <c r="AF300" s="71">
        <v>-0.16</v>
      </c>
      <c r="AG300" s="71">
        <v>0.93</v>
      </c>
      <c r="AH300" s="71">
        <v>0.92</v>
      </c>
      <c r="AI300" s="71">
        <v>0.81</v>
      </c>
      <c r="AJ300" s="71">
        <v>0.38</v>
      </c>
      <c r="AK300" s="71">
        <v>0.37</v>
      </c>
      <c r="AL300" s="71">
        <v>0.37</v>
      </c>
      <c r="AM300" s="71">
        <v>1.02</v>
      </c>
      <c r="AN300" s="71">
        <v>1.02</v>
      </c>
      <c r="AO300" s="71">
        <v>1.02</v>
      </c>
      <c r="AP300" s="71">
        <v>-1.1100000000000001</v>
      </c>
      <c r="AQ300" s="71">
        <v>-1.1100000000000001</v>
      </c>
      <c r="AR300" s="71">
        <v>0</v>
      </c>
      <c r="AS300" s="71">
        <v>0</v>
      </c>
      <c r="AT300" s="71">
        <v>0</v>
      </c>
      <c r="AU300" s="71">
        <v>0</v>
      </c>
      <c r="AV300" s="71">
        <v>0</v>
      </c>
      <c r="AW300" s="71">
        <v>0</v>
      </c>
      <c r="AX300" s="71">
        <v>0.3</v>
      </c>
      <c r="AY300" s="71">
        <v>0.3</v>
      </c>
      <c r="AZ300" s="71">
        <v>0.57999999999999996</v>
      </c>
      <c r="BA300" s="71">
        <v>2.52</v>
      </c>
      <c r="BB300" s="71">
        <v>2.54</v>
      </c>
      <c r="BC300" s="71">
        <v>0.02</v>
      </c>
      <c r="BD300" s="71">
        <v>-0.25</v>
      </c>
      <c r="BE300" s="71">
        <v>-0.25</v>
      </c>
      <c r="BF300" s="71">
        <v>3.31</v>
      </c>
      <c r="BG300" s="71">
        <v>3.21</v>
      </c>
      <c r="BH300" s="71">
        <v>2.4500000000000002</v>
      </c>
      <c r="BI300" s="71">
        <v>2.04</v>
      </c>
      <c r="BJ300" s="71">
        <v>0.9</v>
      </c>
      <c r="BK300" s="71">
        <v>0.89</v>
      </c>
      <c r="BL300" s="71">
        <v>4.26</v>
      </c>
      <c r="BM300" s="71">
        <v>13.64</v>
      </c>
      <c r="BN300" s="71">
        <v>15.14</v>
      </c>
      <c r="BO300" s="71">
        <v>11.24</v>
      </c>
      <c r="BP300" s="71">
        <v>1.99</v>
      </c>
      <c r="BQ300" s="71">
        <v>0.66</v>
      </c>
      <c r="BR300" s="71">
        <v>-0.2</v>
      </c>
      <c r="BS300" s="71">
        <v>0.03</v>
      </c>
      <c r="BT300" s="71">
        <v>0.04</v>
      </c>
      <c r="BU300" s="71">
        <v>0.15</v>
      </c>
      <c r="BV300" s="71">
        <v>0</v>
      </c>
      <c r="BW300" s="71">
        <v>0</v>
      </c>
      <c r="BX300" s="71">
        <v>0</v>
      </c>
      <c r="BY300" s="71">
        <v>-0.01</v>
      </c>
      <c r="BZ300" s="71">
        <v>-0.01</v>
      </c>
      <c r="CA300" s="71">
        <v>-0.01</v>
      </c>
      <c r="CB300" s="71">
        <v>0</v>
      </c>
      <c r="CC300" s="71">
        <v>0</v>
      </c>
      <c r="CD300" s="71">
        <v>0</v>
      </c>
      <c r="CE300" s="71">
        <v>-1.5</v>
      </c>
      <c r="CF300" s="71">
        <v>-1.58</v>
      </c>
      <c r="CG300" s="71">
        <v>-2.02</v>
      </c>
      <c r="CH300" s="71">
        <v>-0.47</v>
      </c>
      <c r="CI300" s="71">
        <v>-0.47</v>
      </c>
      <c r="CJ300" s="71">
        <v>-0.11</v>
      </c>
      <c r="CK300" s="71">
        <v>-1.79</v>
      </c>
      <c r="CL300" s="71">
        <v>-2.57</v>
      </c>
      <c r="CM300" s="71">
        <v>-3.51</v>
      </c>
      <c r="CN300" s="71">
        <v>-3.35</v>
      </c>
      <c r="CO300" s="71">
        <v>-3.36</v>
      </c>
      <c r="CP300" s="71">
        <v>-3.96</v>
      </c>
      <c r="CQ300" s="71">
        <v>-3.89</v>
      </c>
      <c r="CR300" s="71">
        <v>-3.89</v>
      </c>
      <c r="CS300" s="71">
        <v>-0.57999999999999996</v>
      </c>
      <c r="CT300" s="71">
        <v>-4.53</v>
      </c>
      <c r="CU300" s="71">
        <v>-4.53</v>
      </c>
      <c r="CV300" s="71">
        <v>-6.02</v>
      </c>
      <c r="CW300" s="71">
        <v>-1.62</v>
      </c>
      <c r="CX300" s="71">
        <v>-1.62</v>
      </c>
      <c r="CY300" s="71">
        <v>0</v>
      </c>
      <c r="CZ300" s="71">
        <v>5.88</v>
      </c>
      <c r="DA300" s="71">
        <v>5.88</v>
      </c>
      <c r="DB300" s="71">
        <v>7.97</v>
      </c>
      <c r="DC300" s="71">
        <v>1.99</v>
      </c>
      <c r="DD300" s="71">
        <v>1.98</v>
      </c>
      <c r="DE300" s="71">
        <v>0.01</v>
      </c>
      <c r="DF300" s="71">
        <v>0</v>
      </c>
      <c r="DG300" s="71">
        <v>0</v>
      </c>
      <c r="DH300" s="71">
        <v>0</v>
      </c>
      <c r="DI300" s="71">
        <v>0.11</v>
      </c>
      <c r="DJ300" s="71">
        <v>0.11</v>
      </c>
      <c r="DK300" s="71">
        <v>0.12</v>
      </c>
      <c r="DL300" s="71">
        <v>0</v>
      </c>
      <c r="DM300" s="71">
        <v>0</v>
      </c>
      <c r="DN300" s="71">
        <v>0</v>
      </c>
      <c r="DO300" s="71">
        <v>0</v>
      </c>
      <c r="DP300" s="71">
        <v>0</v>
      </c>
      <c r="DQ300" s="71">
        <v>0</v>
      </c>
      <c r="DR300" s="71">
        <v>2.46</v>
      </c>
      <c r="DS300" s="71">
        <v>2.46</v>
      </c>
      <c r="DT300" s="71">
        <v>2.46</v>
      </c>
      <c r="DU300" s="71">
        <v>4.5599999999999996</v>
      </c>
      <c r="DV300" s="71">
        <v>4.5599999999999996</v>
      </c>
      <c r="DW300" s="71">
        <v>7.15</v>
      </c>
      <c r="DX300" s="71">
        <v>4.4800000000000004</v>
      </c>
      <c r="DY300" s="71">
        <v>4.47</v>
      </c>
      <c r="DZ300" s="71">
        <v>1.99</v>
      </c>
      <c r="EA300" s="71">
        <v>0.88</v>
      </c>
      <c r="EB300" s="71">
        <v>0.88</v>
      </c>
      <c r="EC300" s="71">
        <v>0.49</v>
      </c>
      <c r="ED300" s="71">
        <v>0.14000000000000001</v>
      </c>
      <c r="EE300" s="71">
        <v>0.14000000000000001</v>
      </c>
      <c r="EF300" s="71">
        <v>0.13</v>
      </c>
      <c r="EG300" s="71">
        <v>1.66</v>
      </c>
      <c r="EH300" s="71">
        <v>1.67</v>
      </c>
      <c r="EI300" s="71">
        <v>-1.92</v>
      </c>
      <c r="EJ300" s="71">
        <v>-2.89</v>
      </c>
      <c r="EK300" s="71">
        <v>-2.89</v>
      </c>
      <c r="EL300" s="71">
        <v>-2.25</v>
      </c>
      <c r="EM300" s="71">
        <v>-2.2999999999999998</v>
      </c>
      <c r="EN300" s="71">
        <v>-2.2999999999999998</v>
      </c>
      <c r="EO300" s="71">
        <v>-0.51</v>
      </c>
      <c r="EP300" s="71">
        <v>-0.68</v>
      </c>
      <c r="EQ300" s="71">
        <v>-0.68</v>
      </c>
      <c r="ER300" s="71">
        <v>-2.86</v>
      </c>
      <c r="ES300" s="71">
        <v>-3.34</v>
      </c>
      <c r="ET300" s="71">
        <v>-3.3</v>
      </c>
      <c r="EU300" s="71">
        <v>-0.75</v>
      </c>
      <c r="EV300" s="71">
        <v>0</v>
      </c>
      <c r="EW300" s="71">
        <v>0</v>
      </c>
      <c r="EX300" s="71">
        <v>-1.27</v>
      </c>
      <c r="EY300" s="71">
        <v>-1.03</v>
      </c>
      <c r="EZ300" s="71">
        <v>-1.03</v>
      </c>
      <c r="FA300" s="71">
        <v>2.4700000000000002</v>
      </c>
      <c r="FB300" s="71">
        <v>-1.54</v>
      </c>
      <c r="FC300" s="71">
        <v>-1.56</v>
      </c>
      <c r="FD300" s="71">
        <v>-3.7</v>
      </c>
      <c r="FE300" s="71">
        <v>0.64</v>
      </c>
      <c r="FF300" s="71">
        <v>-1.29</v>
      </c>
      <c r="FG300" s="71">
        <v>-0.82</v>
      </c>
      <c r="FH300" s="71">
        <v>-1.47</v>
      </c>
      <c r="FI300" s="71">
        <v>0.46</v>
      </c>
      <c r="FJ300" s="71">
        <v>0.83</v>
      </c>
      <c r="FK300" s="71">
        <v>1.1599999999999999</v>
      </c>
      <c r="FL300" s="71">
        <v>1.1599999999999999</v>
      </c>
      <c r="FM300" s="71">
        <v>0.32</v>
      </c>
      <c r="FN300" s="71">
        <v>0.85</v>
      </c>
      <c r="FO300" s="71">
        <v>0.85</v>
      </c>
      <c r="FP300" s="71">
        <v>-0.63</v>
      </c>
      <c r="FQ300" s="71">
        <v>-3.85</v>
      </c>
      <c r="FR300" s="71">
        <v>-3.85</v>
      </c>
      <c r="FS300" s="71">
        <v>-2.02</v>
      </c>
      <c r="FT300" s="71">
        <v>-1.19</v>
      </c>
      <c r="FU300" s="71">
        <v>-1.2</v>
      </c>
      <c r="FV300" s="71">
        <v>-1.42</v>
      </c>
      <c r="FW300" s="71">
        <v>0.41</v>
      </c>
      <c r="FX300" s="71">
        <v>0.42</v>
      </c>
      <c r="FY300" s="71">
        <v>-0.37</v>
      </c>
      <c r="FZ300" s="71">
        <v>-0.2</v>
      </c>
      <c r="GA300" s="71">
        <v>-0.19</v>
      </c>
      <c r="GB300" s="71">
        <v>0.41</v>
      </c>
      <c r="GC300" s="71">
        <v>-1.66</v>
      </c>
      <c r="GD300" s="71">
        <v>-1.66</v>
      </c>
      <c r="GE300" s="71">
        <v>-1.66</v>
      </c>
      <c r="GF300" s="71">
        <v>1.38</v>
      </c>
      <c r="GG300" s="71">
        <v>1.37</v>
      </c>
      <c r="GH300" s="71">
        <v>1.37</v>
      </c>
      <c r="GI300" s="71">
        <v>-1.71</v>
      </c>
      <c r="GJ300" s="71">
        <v>-1.71</v>
      </c>
      <c r="GK300" s="71">
        <v>-1.71</v>
      </c>
      <c r="GL300" s="71">
        <v>0.94</v>
      </c>
      <c r="GM300" s="71">
        <v>0.94</v>
      </c>
      <c r="GN300" s="71">
        <v>0.94</v>
      </c>
      <c r="GO300" s="71">
        <v>0.12</v>
      </c>
      <c r="GP300" s="71">
        <v>0.12</v>
      </c>
      <c r="GQ300" s="71">
        <v>-0.72</v>
      </c>
      <c r="GR300" s="71">
        <v>-1.39</v>
      </c>
      <c r="GS300" s="71">
        <v>-1.39</v>
      </c>
      <c r="GT300" s="71">
        <v>-0.56000000000000005</v>
      </c>
      <c r="GU300" s="71">
        <v>0.76</v>
      </c>
      <c r="GV300" s="71">
        <v>0.75</v>
      </c>
      <c r="GW300" s="71">
        <v>0.75</v>
      </c>
      <c r="GX300" s="71">
        <v>1.21</v>
      </c>
      <c r="GY300" s="71">
        <v>1.21</v>
      </c>
      <c r="GZ300" s="71">
        <v>1.21</v>
      </c>
      <c r="HA300" s="71">
        <v>0.74</v>
      </c>
      <c r="HB300" s="71">
        <v>0.74</v>
      </c>
      <c r="HC300" s="71">
        <v>0.74</v>
      </c>
      <c r="HD300" s="71">
        <v>-0.3</v>
      </c>
      <c r="HE300" s="71">
        <v>-0.3</v>
      </c>
      <c r="HF300" s="71">
        <v>0.11</v>
      </c>
      <c r="HG300" s="71">
        <v>0.82</v>
      </c>
      <c r="HH300" s="71">
        <v>0.82</v>
      </c>
      <c r="HI300" s="71">
        <v>0.36</v>
      </c>
      <c r="HJ300" s="71">
        <v>-0.1</v>
      </c>
      <c r="HK300" s="71">
        <v>-0.1</v>
      </c>
      <c r="HL300" s="71">
        <v>-0.1</v>
      </c>
      <c r="HM300" s="71">
        <v>-0.49</v>
      </c>
      <c r="HN300" s="71">
        <v>-0.49</v>
      </c>
      <c r="HO300" s="71">
        <v>-0.49</v>
      </c>
      <c r="HP300" s="71">
        <v>-0.16</v>
      </c>
      <c r="HQ300" s="71">
        <v>-0.16</v>
      </c>
      <c r="HR300" s="71">
        <v>0.35</v>
      </c>
      <c r="HS300" s="71">
        <v>0.6</v>
      </c>
      <c r="HT300" s="71">
        <v>0.6</v>
      </c>
      <c r="HU300" s="71">
        <v>0.03</v>
      </c>
      <c r="HV300" s="71">
        <v>2.2200000000000002</v>
      </c>
      <c r="HW300" s="71">
        <v>2.2200000000000002</v>
      </c>
      <c r="HX300" s="71">
        <v>2.0499999999999998</v>
      </c>
      <c r="HY300" s="71">
        <v>3.69</v>
      </c>
      <c r="HZ300" s="71">
        <v>3.46</v>
      </c>
      <c r="IA300" s="71">
        <v>3.35</v>
      </c>
      <c r="IB300" s="71">
        <v>-0.9</v>
      </c>
      <c r="IC300" s="41">
        <v>0.2</v>
      </c>
      <c r="ID300" s="41">
        <v>0.4</v>
      </c>
      <c r="IE300" s="41">
        <v>0.6</v>
      </c>
      <c r="IF300" s="41">
        <v>0.5</v>
      </c>
      <c r="IG300" s="41">
        <v>0.4</v>
      </c>
      <c r="IH300" s="41">
        <v>0.35</v>
      </c>
      <c r="II300" s="41">
        <v>0.4</v>
      </c>
      <c r="IJ300" s="41">
        <v>0.65</v>
      </c>
      <c r="IK300" s="41">
        <v>0.6</v>
      </c>
      <c r="IL300" s="41">
        <v>0.6</v>
      </c>
      <c r="IM300" s="41">
        <v>0.46028291690269418</v>
      </c>
      <c r="IN300" s="41">
        <v>0.42039149872542664</v>
      </c>
      <c r="IO300" s="41">
        <v>0.41618133820896003</v>
      </c>
      <c r="IP300" s="41">
        <v>0.3</v>
      </c>
      <c r="IQ300" s="41">
        <v>0.25</v>
      </c>
      <c r="IR300" s="41">
        <v>0.2</v>
      </c>
      <c r="IS300" s="41">
        <v>0.15</v>
      </c>
      <c r="IT300" s="41">
        <v>0.2</v>
      </c>
      <c r="IU300" s="41">
        <v>0.15</v>
      </c>
      <c r="IV300" s="41">
        <v>0.15</v>
      </c>
      <c r="IW300" s="41">
        <v>0.18410805868571228</v>
      </c>
      <c r="IX300" s="41">
        <v>-8.4046033203179729E-2</v>
      </c>
      <c r="IY300" s="41">
        <v>0.13870200015001663</v>
      </c>
      <c r="IZ300" s="41"/>
    </row>
    <row r="301" spans="1:260" s="53" customFormat="1" ht="18" customHeight="1" x14ac:dyDescent="0.2">
      <c r="A301" s="97">
        <v>27208</v>
      </c>
      <c r="B301" s="20"/>
      <c r="C301" s="60"/>
      <c r="D301" s="29"/>
      <c r="E301" s="95"/>
      <c r="F301" s="66"/>
      <c r="G301" s="36" t="s">
        <v>293</v>
      </c>
      <c r="H301" s="74">
        <v>0.42</v>
      </c>
      <c r="I301" s="74">
        <v>0.42</v>
      </c>
      <c r="J301" s="74">
        <v>0.23</v>
      </c>
      <c r="K301" s="74">
        <v>-0.14000000000000001</v>
      </c>
      <c r="L301" s="74">
        <v>-0.14000000000000001</v>
      </c>
      <c r="M301" s="74">
        <v>0.03</v>
      </c>
      <c r="N301" s="74">
        <v>0.05</v>
      </c>
      <c r="O301" s="74">
        <v>0.05</v>
      </c>
      <c r="P301" s="74">
        <v>7.0000000000000007E-2</v>
      </c>
      <c r="Q301" s="74">
        <v>0.23</v>
      </c>
      <c r="R301" s="74">
        <v>0.23</v>
      </c>
      <c r="S301" s="74">
        <v>0.26</v>
      </c>
      <c r="T301" s="74">
        <v>0.75</v>
      </c>
      <c r="U301" s="74">
        <v>0.75</v>
      </c>
      <c r="V301" s="74">
        <v>0.84</v>
      </c>
      <c r="W301" s="74">
        <v>-0.02</v>
      </c>
      <c r="X301" s="74">
        <v>-0.02</v>
      </c>
      <c r="Y301" s="74">
        <v>-0.18</v>
      </c>
      <c r="Z301" s="74">
        <v>-0.04</v>
      </c>
      <c r="AA301" s="74">
        <v>-0.04</v>
      </c>
      <c r="AB301" s="74">
        <v>-0.21</v>
      </c>
      <c r="AC301" s="74">
        <v>0.11</v>
      </c>
      <c r="AD301" s="74">
        <v>0.11</v>
      </c>
      <c r="AE301" s="74">
        <v>0.45</v>
      </c>
      <c r="AF301" s="74">
        <v>0.25</v>
      </c>
      <c r="AG301" s="74">
        <v>0.25</v>
      </c>
      <c r="AH301" s="74">
        <v>0.19</v>
      </c>
      <c r="AI301" s="74">
        <v>-0.2</v>
      </c>
      <c r="AJ301" s="74">
        <v>-0.2</v>
      </c>
      <c r="AK301" s="74">
        <v>-0.26</v>
      </c>
      <c r="AL301" s="74">
        <v>-0.27</v>
      </c>
      <c r="AM301" s="74">
        <v>-0.27</v>
      </c>
      <c r="AN301" s="74">
        <v>-0.27</v>
      </c>
      <c r="AO301" s="74">
        <v>0.14000000000000001</v>
      </c>
      <c r="AP301" s="74">
        <v>0.14000000000000001</v>
      </c>
      <c r="AQ301" s="74">
        <v>0.15</v>
      </c>
      <c r="AR301" s="74">
        <v>-1.0279959718025727E-2</v>
      </c>
      <c r="AS301" s="74">
        <v>-1.0279959718025727E-2</v>
      </c>
      <c r="AT301" s="74">
        <v>-2.7425981873111752E-2</v>
      </c>
      <c r="AU301" s="74">
        <v>5.486745513866273E-2</v>
      </c>
      <c r="AV301" s="74">
        <v>5.486745513866273E-2</v>
      </c>
      <c r="AW301" s="74">
        <v>-2.0504885993485485E-2</v>
      </c>
      <c r="AX301" s="74">
        <v>-2.0685409398739246E-3</v>
      </c>
      <c r="AY301" s="74">
        <v>-2.0685409398739246E-3</v>
      </c>
      <c r="AZ301" s="74">
        <v>3.4154664484451693</v>
      </c>
      <c r="BA301" s="74">
        <v>3.4371114794861177</v>
      </c>
      <c r="BB301" s="74">
        <v>3.4371114794861177</v>
      </c>
      <c r="BC301" s="74">
        <v>-3.1501495513463589E-2</v>
      </c>
      <c r="BD301" s="74">
        <v>2.2283827384553292</v>
      </c>
      <c r="BE301" s="74">
        <v>2.2283827384553292</v>
      </c>
      <c r="BF301" s="74">
        <v>2.2117535353535369</v>
      </c>
      <c r="BG301" s="74">
        <v>-6.4516193924760476E-2</v>
      </c>
      <c r="BH301" s="74">
        <v>-6.4516193924760476E-2</v>
      </c>
      <c r="BI301" s="74">
        <v>2.1956239903069474</v>
      </c>
      <c r="BJ301" s="74">
        <v>4.7395924248662036</v>
      </c>
      <c r="BK301" s="74">
        <v>4.7395924248662036</v>
      </c>
      <c r="BL301" s="74">
        <v>2.3873868229587756</v>
      </c>
      <c r="BM301" s="74">
        <v>-1.1787507531626855E-2</v>
      </c>
      <c r="BN301" s="74">
        <v>-1.1787507531626855E-2</v>
      </c>
      <c r="BO301" s="74">
        <v>8.7672327672160457E-3</v>
      </c>
      <c r="BP301" s="74">
        <v>-2.0709587402874857E-3</v>
      </c>
      <c r="BQ301" s="74">
        <v>-2.0709587402874857E-3</v>
      </c>
      <c r="BR301" s="74">
        <v>5.052130822596488E-2</v>
      </c>
      <c r="BS301" s="74">
        <v>-2.7481053051457649E-2</v>
      </c>
      <c r="BT301" s="74">
        <v>-2.7481053051457649E-2</v>
      </c>
      <c r="BU301" s="74">
        <v>-2.0738602428827194E-2</v>
      </c>
      <c r="BV301" s="74">
        <v>-1.3480512924071066</v>
      </c>
      <c r="BW301" s="74">
        <v>-1.3480512924071066</v>
      </c>
      <c r="BX301" s="74">
        <v>-1.3509200968523014</v>
      </c>
      <c r="BY301" s="74">
        <v>1.2569390268938598</v>
      </c>
      <c r="BZ301" s="74">
        <v>1.2569390268938598</v>
      </c>
      <c r="CA301" s="74">
        <v>1.3357472437729669</v>
      </c>
      <c r="CB301" s="74">
        <v>-4.0910635721493511</v>
      </c>
      <c r="CC301" s="74">
        <v>-4.0910635721493511</v>
      </c>
      <c r="CD301" s="74">
        <v>-4.0280982820615305</v>
      </c>
      <c r="CE301" s="74">
        <v>-2.3272687499999933</v>
      </c>
      <c r="CF301" s="74">
        <v>-2.3272687499999933</v>
      </c>
      <c r="CG301" s="74">
        <v>-3.3596721311475375</v>
      </c>
      <c r="CH301" s="74">
        <v>-2.3778081232493036</v>
      </c>
      <c r="CI301" s="74">
        <v>-2.3778081232493036</v>
      </c>
      <c r="CJ301" s="74">
        <v>-0.5113375350140027</v>
      </c>
      <c r="CK301" s="74">
        <v>-4.74628364022663</v>
      </c>
      <c r="CL301" s="74">
        <v>-4.74628364022663</v>
      </c>
      <c r="CM301" s="74">
        <v>-4.2282732316227456</v>
      </c>
      <c r="CN301" s="74">
        <v>0.18294890781192272</v>
      </c>
      <c r="CO301" s="74">
        <v>0.18294890781192272</v>
      </c>
      <c r="CP301" s="74">
        <v>-2.3568457225538091</v>
      </c>
      <c r="CQ301" s="74">
        <v>-4.3040280081076174</v>
      </c>
      <c r="CR301" s="74">
        <v>-4.3040280081076174</v>
      </c>
      <c r="CS301" s="74">
        <v>-1.6660595965204534</v>
      </c>
      <c r="CT301" s="74">
        <v>-0.12831002107683592</v>
      </c>
      <c r="CU301" s="74">
        <v>-0.12831002107683592</v>
      </c>
      <c r="CV301" s="74">
        <v>-9.1297438773600081E-2</v>
      </c>
      <c r="CW301" s="74">
        <v>1.1478904318052143</v>
      </c>
      <c r="CX301" s="74">
        <v>1.1478904318052143</v>
      </c>
      <c r="CY301" s="74">
        <v>1.0957972623011498</v>
      </c>
      <c r="CZ301" s="74">
        <v>2.2474023547000548</v>
      </c>
      <c r="DA301" s="74">
        <v>2.2474023547000548</v>
      </c>
      <c r="DB301" s="74">
        <v>2.1592914683266167</v>
      </c>
      <c r="DC301" s="74">
        <v>1.5588570378537332</v>
      </c>
      <c r="DD301" s="74">
        <v>1.5588570378537332</v>
      </c>
      <c r="DE301" s="74">
        <v>1.5082659478885889</v>
      </c>
      <c r="DF301" s="74">
        <v>1.1982323140944457</v>
      </c>
      <c r="DG301" s="74">
        <v>1.1982323140944457</v>
      </c>
      <c r="DH301" s="74">
        <v>1.2115929985855727</v>
      </c>
      <c r="DI301" s="74">
        <v>-0.73853693435879031</v>
      </c>
      <c r="DJ301" s="74">
        <v>-0.73853693435879031</v>
      </c>
      <c r="DK301" s="74">
        <v>-0.68686397764973028</v>
      </c>
      <c r="DL301" s="74">
        <v>-2.0130304659498228</v>
      </c>
      <c r="DM301" s="74">
        <v>-2.0130304659498228</v>
      </c>
      <c r="DN301" s="74">
        <v>-2.0051332398316952</v>
      </c>
      <c r="DO301" s="74">
        <v>-0.8969235012872373</v>
      </c>
      <c r="DP301" s="74">
        <v>-0.8969235012872373</v>
      </c>
      <c r="DQ301" s="74">
        <v>-0.9125139967491428</v>
      </c>
      <c r="DR301" s="74">
        <v>1.2566647844908745</v>
      </c>
      <c r="DS301" s="74">
        <v>1.2566647844908745</v>
      </c>
      <c r="DT301" s="74">
        <v>1.2898448466937589</v>
      </c>
      <c r="DU301" s="74">
        <v>2.8391415452186104</v>
      </c>
      <c r="DV301" s="74">
        <v>2.8158654422040379</v>
      </c>
      <c r="DW301" s="74">
        <v>13.21673787183072</v>
      </c>
      <c r="DX301" s="74">
        <v>3.1729195940671353</v>
      </c>
      <c r="DY301" s="74">
        <v>3.1885158388736805</v>
      </c>
      <c r="DZ301" s="74">
        <v>19.115022482893451</v>
      </c>
      <c r="EA301" s="74">
        <v>5.848254120352621</v>
      </c>
      <c r="EB301" s="74">
        <v>5.8106134615384608</v>
      </c>
      <c r="EC301" s="74">
        <v>9.0102144212523694</v>
      </c>
      <c r="ED301" s="74">
        <v>0.59694219440353335</v>
      </c>
      <c r="EE301" s="74">
        <v>0.64601396032329095</v>
      </c>
      <c r="EF301" s="74">
        <v>3.0106055045871551</v>
      </c>
      <c r="EG301" s="74">
        <v>-2.6118902104300097</v>
      </c>
      <c r="EH301" s="74">
        <v>-2.5822659107534749</v>
      </c>
      <c r="EI301" s="74">
        <v>-2.6106203110704538</v>
      </c>
      <c r="EJ301" s="74">
        <v>-3.6254202953426744</v>
      </c>
      <c r="EK301" s="74">
        <v>-3.7341176470588211</v>
      </c>
      <c r="EL301" s="74">
        <v>-3.6051720183486231</v>
      </c>
      <c r="EM301" s="74">
        <v>-1.6577999999999993</v>
      </c>
      <c r="EN301" s="74">
        <v>-1.614681362725451</v>
      </c>
      <c r="EO301" s="74">
        <v>-1.6296458752515088</v>
      </c>
      <c r="EP301" s="74">
        <v>0.4091970352069203</v>
      </c>
      <c r="EQ301" s="74">
        <v>0.34555486798679957</v>
      </c>
      <c r="ER301" s="74">
        <v>0.36179407499482052</v>
      </c>
      <c r="ES301" s="74">
        <v>0.5786615320566203</v>
      </c>
      <c r="ET301" s="74">
        <v>0.46794474675596309</v>
      </c>
      <c r="EU301" s="74">
        <v>0.41224210526315797</v>
      </c>
      <c r="EV301" s="74">
        <v>-0.69238715095528136</v>
      </c>
      <c r="EW301" s="74">
        <v>-0.5964101488781709</v>
      </c>
      <c r="EX301" s="74">
        <v>-0.63052731092436942</v>
      </c>
      <c r="EY301" s="74">
        <v>0.85958819783485496</v>
      </c>
      <c r="EZ301" s="74">
        <v>0.96776785714285685</v>
      </c>
      <c r="FA301" s="74">
        <v>0.94874946649594583</v>
      </c>
      <c r="FB301" s="74">
        <v>1.2147722435079498E-2</v>
      </c>
      <c r="FC301" s="74">
        <v>-4.6741261722079458E-2</v>
      </c>
      <c r="FD301" s="74">
        <v>-6.8825165846351913E-2</v>
      </c>
      <c r="FE301" s="74">
        <v>3.2927315710294431</v>
      </c>
      <c r="FF301" s="74">
        <v>3.307731759656654</v>
      </c>
      <c r="FG301" s="74">
        <v>3.2693430971354762</v>
      </c>
      <c r="FH301" s="74">
        <v>-2.4592095357590957</v>
      </c>
      <c r="FI301" s="74">
        <v>-2.4236611794123752</v>
      </c>
      <c r="FJ301" s="74">
        <v>-2.4227675585284265</v>
      </c>
      <c r="FK301" s="74">
        <v>-0.11258487322733153</v>
      </c>
      <c r="FL301" s="74">
        <v>-0.45873531296731501</v>
      </c>
      <c r="FM301" s="74">
        <v>-0.4658548009367684</v>
      </c>
      <c r="FN301" s="74">
        <v>-3.9812836394703126</v>
      </c>
      <c r="FO301" s="74">
        <v>-3.3884298226874616</v>
      </c>
      <c r="FP301" s="74">
        <v>-3.3718992744344796</v>
      </c>
      <c r="FQ301" s="74">
        <v>-1.832731306856004</v>
      </c>
      <c r="FR301" s="74">
        <v>-2.8741085613415698</v>
      </c>
      <c r="FS301" s="74">
        <v>-2.8653606882859028</v>
      </c>
      <c r="FT301" s="74">
        <v>0.5258784856041695</v>
      </c>
      <c r="FU301" s="74">
        <v>1.6310324349017797</v>
      </c>
      <c r="FV301" s="74">
        <v>1.6187897506291469</v>
      </c>
      <c r="FW301" s="74">
        <v>3.8877578373466579</v>
      </c>
      <c r="FX301" s="74">
        <v>3.2304166666666667</v>
      </c>
      <c r="FY301" s="74">
        <v>3.2427909090909064</v>
      </c>
      <c r="FZ301" s="74">
        <v>3.5463962971126146E-2</v>
      </c>
      <c r="GA301" s="74">
        <v>0.61784010600706674</v>
      </c>
      <c r="GB301" s="74">
        <v>0.61866592920353924</v>
      </c>
      <c r="GC301" s="74">
        <v>0.68504759796324965</v>
      </c>
      <c r="GD301" s="74">
        <v>-0.18188175601147186</v>
      </c>
      <c r="GE301" s="74">
        <v>-0.18989854433171607</v>
      </c>
      <c r="GF301" s="74">
        <v>-1.5991202990983076</v>
      </c>
      <c r="GG301" s="74">
        <v>-1.3727468660655375</v>
      </c>
      <c r="GH301" s="74">
        <v>-1.3519072731267838</v>
      </c>
      <c r="GI301" s="74">
        <v>-4.5867179144385002</v>
      </c>
      <c r="GJ301" s="74">
        <v>-4.5119565217391324</v>
      </c>
      <c r="GK301" s="74">
        <v>-4.6529605702829127</v>
      </c>
      <c r="GL301" s="74">
        <v>1.4534203777104222</v>
      </c>
      <c r="GM301" s="74">
        <v>1.5807435897435882</v>
      </c>
      <c r="GN301" s="74">
        <v>1.592483064704507</v>
      </c>
      <c r="GO301" s="74">
        <v>2.2382473514509411</v>
      </c>
      <c r="GP301" s="74">
        <v>2.0020834293616052</v>
      </c>
      <c r="GQ301" s="74">
        <v>1.9874358381502883</v>
      </c>
      <c r="GR301" s="74">
        <v>-0.15581479800272494</v>
      </c>
      <c r="GS301" s="74">
        <v>2.3307481751825492E-2</v>
      </c>
      <c r="GT301" s="74">
        <v>-1.7521230204269579E-2</v>
      </c>
      <c r="GU301" s="74">
        <v>0.53938808373591007</v>
      </c>
      <c r="GV301" s="74">
        <v>0.55896862021227478</v>
      </c>
      <c r="GW301" s="74">
        <v>2.5291294281083569</v>
      </c>
      <c r="GX301" s="74">
        <v>1.7398940336328057</v>
      </c>
      <c r="GY301" s="74">
        <v>1.5155165241506832</v>
      </c>
      <c r="GZ301" s="74">
        <v>-0.37044884939621836</v>
      </c>
      <c r="HA301" s="74">
        <v>-0.3726604032997245</v>
      </c>
      <c r="HB301" s="74">
        <v>-0.44374884151992594</v>
      </c>
      <c r="HC301" s="74">
        <v>-0.44499649614576026</v>
      </c>
      <c r="HD301" s="74">
        <v>-0.30336547507055517</v>
      </c>
      <c r="HE301" s="74">
        <v>-0.10102065036790869</v>
      </c>
      <c r="HF301" s="74">
        <v>-6.3643744030563665E-2</v>
      </c>
      <c r="HG301" s="74">
        <v>0.61656541497249495</v>
      </c>
      <c r="HH301" s="74">
        <v>0.9460678210678205</v>
      </c>
      <c r="HI301" s="74">
        <v>0.97617689705171595</v>
      </c>
      <c r="HJ301" s="74">
        <v>0.27628878281622954</v>
      </c>
      <c r="HK301" s="74">
        <v>-3.2453637660485118E-3</v>
      </c>
      <c r="HL301" s="74">
        <v>3.3404660009512576E-3</v>
      </c>
      <c r="HM301" s="74">
        <v>8.1439393939393857E-3</v>
      </c>
      <c r="HN301" s="74">
        <v>-0.11510678690080674</v>
      </c>
      <c r="HO301" s="74">
        <v>-0.12408766079085266</v>
      </c>
      <c r="HP301" s="74">
        <v>1.1317686424474183</v>
      </c>
      <c r="HQ301" s="74">
        <v>1.441683168316831</v>
      </c>
      <c r="HR301" s="74">
        <v>1.4244755469755472</v>
      </c>
      <c r="HS301" s="74">
        <v>-0.68653596837944675</v>
      </c>
      <c r="HT301" s="74">
        <v>-0.85458241411912927</v>
      </c>
      <c r="HU301" s="74">
        <v>-0.10122601110229967</v>
      </c>
      <c r="HV301" s="74">
        <v>-0.20058458107677585</v>
      </c>
      <c r="HW301" s="74">
        <v>-0.28989807294155118</v>
      </c>
      <c r="HX301" s="74">
        <v>-0.99185791481245977</v>
      </c>
      <c r="HY301" s="74">
        <v>-0.37761623262502042</v>
      </c>
      <c r="HZ301" s="74">
        <v>-0.28056718325611157</v>
      </c>
      <c r="IA301" s="74">
        <v>-0.26005946640951438</v>
      </c>
      <c r="IB301" s="74">
        <v>0.95206797050336711</v>
      </c>
      <c r="IC301" s="41">
        <v>0.2</v>
      </c>
      <c r="ID301" s="41">
        <v>0.4</v>
      </c>
      <c r="IE301" s="41">
        <v>0.6</v>
      </c>
      <c r="IF301" s="41">
        <v>0.5</v>
      </c>
      <c r="IG301" s="41">
        <v>0.4</v>
      </c>
      <c r="IH301" s="41">
        <v>0.35</v>
      </c>
      <c r="II301" s="41">
        <v>0.4</v>
      </c>
      <c r="IJ301" s="41">
        <v>0.65</v>
      </c>
      <c r="IK301" s="41">
        <v>0.6</v>
      </c>
      <c r="IL301" s="41">
        <v>0.6</v>
      </c>
      <c r="IM301" s="41">
        <v>0.46028291690269418</v>
      </c>
      <c r="IN301" s="41">
        <v>0.42039149872542664</v>
      </c>
      <c r="IO301" s="41">
        <v>0.41618133820896003</v>
      </c>
      <c r="IP301" s="41">
        <v>0.3</v>
      </c>
      <c r="IQ301" s="41">
        <v>0.25</v>
      </c>
      <c r="IR301" s="41">
        <v>0.2</v>
      </c>
      <c r="IS301" s="41">
        <v>0.15</v>
      </c>
      <c r="IT301" s="41">
        <v>0.2</v>
      </c>
      <c r="IU301" s="41">
        <v>0.15</v>
      </c>
      <c r="IV301" s="41">
        <v>0.15</v>
      </c>
      <c r="IW301" s="41">
        <v>0.18410805868571228</v>
      </c>
      <c r="IX301" s="41">
        <v>-8.4046033203179729E-2</v>
      </c>
      <c r="IY301" s="41">
        <v>0.13870200015001663</v>
      </c>
      <c r="IZ301" s="41"/>
    </row>
    <row r="302" spans="1:260" s="53" customFormat="1" ht="18" customHeight="1" x14ac:dyDescent="0.2">
      <c r="A302" s="97">
        <v>27209</v>
      </c>
      <c r="B302" s="20"/>
      <c r="C302" s="60"/>
      <c r="D302" s="29"/>
      <c r="E302" s="93"/>
      <c r="F302" s="66"/>
      <c r="G302" s="91" t="s">
        <v>294</v>
      </c>
      <c r="H302" s="71">
        <v>0.05</v>
      </c>
      <c r="I302" s="71">
        <v>0.05</v>
      </c>
      <c r="J302" s="71">
        <v>0</v>
      </c>
      <c r="K302" s="71">
        <v>0</v>
      </c>
      <c r="L302" s="71">
        <v>-0.13</v>
      </c>
      <c r="M302" s="71">
        <v>-0.13</v>
      </c>
      <c r="N302" s="71">
        <v>-1.39</v>
      </c>
      <c r="O302" s="71">
        <v>-1.5</v>
      </c>
      <c r="P302" s="71">
        <v>-1.1499999999999999</v>
      </c>
      <c r="Q302" s="71">
        <v>-1.04</v>
      </c>
      <c r="R302" s="71">
        <v>-0.76</v>
      </c>
      <c r="S302" s="71">
        <v>-1.34</v>
      </c>
      <c r="T302" s="71">
        <v>0.21</v>
      </c>
      <c r="U302" s="71">
        <v>0.26</v>
      </c>
      <c r="V302" s="71">
        <v>-0.05</v>
      </c>
      <c r="W302" s="71">
        <v>-0.06</v>
      </c>
      <c r="X302" s="71">
        <v>0.41</v>
      </c>
      <c r="Y302" s="71">
        <v>-0.05</v>
      </c>
      <c r="Z302" s="71">
        <v>-0.04</v>
      </c>
      <c r="AA302" s="71">
        <v>0.03</v>
      </c>
      <c r="AB302" s="71">
        <v>-0.7</v>
      </c>
      <c r="AC302" s="71">
        <v>-0.7</v>
      </c>
      <c r="AD302" s="71">
        <v>-0.32</v>
      </c>
      <c r="AE302" s="71">
        <v>1.32</v>
      </c>
      <c r="AF302" s="71">
        <v>1.31</v>
      </c>
      <c r="AG302" s="71">
        <v>0.43</v>
      </c>
      <c r="AH302" s="71">
        <v>-7.0000000000000007E-2</v>
      </c>
      <c r="AI302" s="71">
        <v>-7.0000000000000007E-2</v>
      </c>
      <c r="AJ302" s="71">
        <v>-0.27</v>
      </c>
      <c r="AK302" s="71">
        <v>-0.41</v>
      </c>
      <c r="AL302" s="71">
        <v>-0.45</v>
      </c>
      <c r="AM302" s="71">
        <v>0.7</v>
      </c>
      <c r="AN302" s="71">
        <v>0.7</v>
      </c>
      <c r="AO302" s="71">
        <v>0.75</v>
      </c>
      <c r="AP302" s="71">
        <v>0.14000000000000001</v>
      </c>
      <c r="AQ302" s="71">
        <v>0</v>
      </c>
      <c r="AR302" s="71">
        <v>0</v>
      </c>
      <c r="AS302" s="71">
        <v>0</v>
      </c>
      <c r="AT302" s="71">
        <v>0</v>
      </c>
      <c r="AU302" s="71">
        <v>0</v>
      </c>
      <c r="AV302" s="71">
        <v>0</v>
      </c>
      <c r="AW302" s="71">
        <v>0</v>
      </c>
      <c r="AX302" s="71">
        <v>0</v>
      </c>
      <c r="AY302" s="71">
        <v>0</v>
      </c>
      <c r="AZ302" s="71">
        <v>0</v>
      </c>
      <c r="BA302" s="71">
        <v>0</v>
      </c>
      <c r="BB302" s="71">
        <v>0</v>
      </c>
      <c r="BC302" s="71">
        <v>6.07</v>
      </c>
      <c r="BD302" s="71">
        <v>6.07</v>
      </c>
      <c r="BE302" s="71">
        <v>6.07</v>
      </c>
      <c r="BF302" s="71">
        <v>3.72</v>
      </c>
      <c r="BG302" s="71">
        <v>3.72</v>
      </c>
      <c r="BH302" s="71">
        <v>3.72</v>
      </c>
      <c r="BI302" s="71">
        <v>5.34</v>
      </c>
      <c r="BJ302" s="71">
        <v>5.34</v>
      </c>
      <c r="BK302" s="71">
        <v>5.34</v>
      </c>
      <c r="BL302" s="71">
        <v>0</v>
      </c>
      <c r="BM302" s="71">
        <v>0</v>
      </c>
      <c r="BN302" s="71">
        <v>0</v>
      </c>
      <c r="BO302" s="71">
        <v>21.94</v>
      </c>
      <c r="BP302" s="71">
        <v>21.94</v>
      </c>
      <c r="BQ302" s="71">
        <v>21.94</v>
      </c>
      <c r="BR302" s="71">
        <v>0</v>
      </c>
      <c r="BS302" s="71">
        <v>0</v>
      </c>
      <c r="BT302" s="71">
        <v>0</v>
      </c>
      <c r="BU302" s="71">
        <v>0</v>
      </c>
      <c r="BV302" s="71">
        <v>0</v>
      </c>
      <c r="BW302" s="71">
        <v>0</v>
      </c>
      <c r="BX302" s="71">
        <v>0</v>
      </c>
      <c r="BY302" s="71">
        <v>0</v>
      </c>
      <c r="BZ302" s="71">
        <v>0</v>
      </c>
      <c r="CA302" s="71">
        <v>0</v>
      </c>
      <c r="CB302" s="71">
        <v>0</v>
      </c>
      <c r="CC302" s="71">
        <v>0</v>
      </c>
      <c r="CD302" s="71">
        <v>0</v>
      </c>
      <c r="CE302" s="71">
        <v>0</v>
      </c>
      <c r="CF302" s="71">
        <v>0</v>
      </c>
      <c r="CG302" s="71">
        <v>0</v>
      </c>
      <c r="CH302" s="71">
        <v>0</v>
      </c>
      <c r="CI302" s="71">
        <v>0</v>
      </c>
      <c r="CJ302" s="71">
        <v>-13.47</v>
      </c>
      <c r="CK302" s="71">
        <v>-13.47</v>
      </c>
      <c r="CL302" s="71">
        <v>-13.47</v>
      </c>
      <c r="CM302" s="71">
        <v>-8.0399999999999991</v>
      </c>
      <c r="CN302" s="71">
        <v>-8.0399999999999991</v>
      </c>
      <c r="CO302" s="71">
        <v>-8.0399999999999991</v>
      </c>
      <c r="CP302" s="71">
        <v>0</v>
      </c>
      <c r="CQ302" s="71">
        <v>0</v>
      </c>
      <c r="CR302" s="71">
        <v>0</v>
      </c>
      <c r="CS302" s="71">
        <v>0</v>
      </c>
      <c r="CT302" s="71">
        <v>0</v>
      </c>
      <c r="CU302" s="71">
        <v>0</v>
      </c>
      <c r="CV302" s="71">
        <v>0</v>
      </c>
      <c r="CW302" s="71">
        <v>0</v>
      </c>
      <c r="CX302" s="71">
        <v>0</v>
      </c>
      <c r="CY302" s="71">
        <v>0</v>
      </c>
      <c r="CZ302" s="71">
        <v>0</v>
      </c>
      <c r="DA302" s="71">
        <v>0</v>
      </c>
      <c r="DB302" s="71">
        <v>0</v>
      </c>
      <c r="DC302" s="71">
        <v>0</v>
      </c>
      <c r="DD302" s="71">
        <v>0</v>
      </c>
      <c r="DE302" s="71">
        <v>0</v>
      </c>
      <c r="DF302" s="71">
        <v>0</v>
      </c>
      <c r="DG302" s="71">
        <v>0</v>
      </c>
      <c r="DH302" s="71">
        <v>0</v>
      </c>
      <c r="DI302" s="71">
        <v>0</v>
      </c>
      <c r="DJ302" s="71">
        <v>0</v>
      </c>
      <c r="DK302" s="71">
        <v>0</v>
      </c>
      <c r="DL302" s="71">
        <v>0</v>
      </c>
      <c r="DM302" s="71">
        <v>0</v>
      </c>
      <c r="DN302" s="71">
        <v>0</v>
      </c>
      <c r="DO302" s="71">
        <v>0</v>
      </c>
      <c r="DP302" s="71">
        <v>0</v>
      </c>
      <c r="DQ302" s="71">
        <v>0</v>
      </c>
      <c r="DR302" s="71">
        <v>0</v>
      </c>
      <c r="DS302" s="71">
        <v>1.23</v>
      </c>
      <c r="DT302" s="71">
        <v>0</v>
      </c>
      <c r="DU302" s="71">
        <v>0</v>
      </c>
      <c r="DV302" s="71">
        <v>0</v>
      </c>
      <c r="DW302" s="71">
        <v>0</v>
      </c>
      <c r="DX302" s="71">
        <v>0</v>
      </c>
      <c r="DY302" s="71">
        <v>0</v>
      </c>
      <c r="DZ302" s="71">
        <v>0</v>
      </c>
      <c r="EA302" s="71">
        <v>0</v>
      </c>
      <c r="EB302" s="71">
        <v>0</v>
      </c>
      <c r="EC302" s="71">
        <v>0</v>
      </c>
      <c r="ED302" s="71">
        <v>0</v>
      </c>
      <c r="EE302" s="71">
        <v>0</v>
      </c>
      <c r="EF302" s="71">
        <v>0</v>
      </c>
      <c r="EG302" s="71">
        <v>0</v>
      </c>
      <c r="EH302" s="71">
        <v>0</v>
      </c>
      <c r="EI302" s="71">
        <v>0</v>
      </c>
      <c r="EJ302" s="71">
        <v>0</v>
      </c>
      <c r="EK302" s="71">
        <v>0</v>
      </c>
      <c r="EL302" s="71">
        <v>0</v>
      </c>
      <c r="EM302" s="71">
        <v>0</v>
      </c>
      <c r="EN302" s="71">
        <v>0</v>
      </c>
      <c r="EO302" s="71">
        <v>-5.63</v>
      </c>
      <c r="EP302" s="71">
        <v>-5.63</v>
      </c>
      <c r="EQ302" s="71">
        <v>-5.63</v>
      </c>
      <c r="ER302" s="71">
        <v>-3.97</v>
      </c>
      <c r="ES302" s="71">
        <v>-3.97</v>
      </c>
      <c r="ET302" s="71">
        <v>-3.97</v>
      </c>
      <c r="EU302" s="71">
        <v>0</v>
      </c>
      <c r="EV302" s="71">
        <v>0</v>
      </c>
      <c r="EW302" s="71">
        <v>0</v>
      </c>
      <c r="EX302" s="71">
        <v>0</v>
      </c>
      <c r="EY302" s="71">
        <v>0</v>
      </c>
      <c r="EZ302" s="71">
        <v>0</v>
      </c>
      <c r="FA302" s="71">
        <v>-7.41</v>
      </c>
      <c r="FB302" s="71">
        <v>-7.41</v>
      </c>
      <c r="FC302" s="71">
        <v>-7.41</v>
      </c>
      <c r="FD302" s="71">
        <v>-5.43</v>
      </c>
      <c r="FE302" s="71">
        <v>-5.43</v>
      </c>
      <c r="FF302" s="71">
        <v>-5.43</v>
      </c>
      <c r="FG302" s="71">
        <v>0</v>
      </c>
      <c r="FH302" s="71">
        <v>0</v>
      </c>
      <c r="FI302" s="71">
        <v>0</v>
      </c>
      <c r="FJ302" s="71">
        <v>0</v>
      </c>
      <c r="FK302" s="71">
        <v>0</v>
      </c>
      <c r="FL302" s="71">
        <v>0</v>
      </c>
      <c r="FM302" s="71">
        <v>17.79</v>
      </c>
      <c r="FN302" s="71">
        <v>17.79</v>
      </c>
      <c r="FO302" s="71">
        <v>17.79</v>
      </c>
      <c r="FP302" s="71">
        <v>0</v>
      </c>
      <c r="FQ302" s="71">
        <v>0</v>
      </c>
      <c r="FR302" s="71">
        <v>0</v>
      </c>
      <c r="FS302" s="71">
        <v>0</v>
      </c>
      <c r="FT302" s="71">
        <v>0</v>
      </c>
      <c r="FU302" s="71">
        <v>0</v>
      </c>
      <c r="FV302" s="71">
        <v>0</v>
      </c>
      <c r="FW302" s="71">
        <v>0</v>
      </c>
      <c r="FX302" s="71">
        <v>0</v>
      </c>
      <c r="FY302" s="71">
        <v>0</v>
      </c>
      <c r="FZ302" s="71">
        <v>0</v>
      </c>
      <c r="GA302" s="71">
        <v>0</v>
      </c>
      <c r="GB302" s="71">
        <v>0</v>
      </c>
      <c r="GC302" s="71">
        <v>0</v>
      </c>
      <c r="GD302" s="71">
        <v>0</v>
      </c>
      <c r="GE302" s="71">
        <v>0</v>
      </c>
      <c r="GF302" s="71">
        <v>0</v>
      </c>
      <c r="GG302" s="71">
        <v>0</v>
      </c>
      <c r="GH302" s="71">
        <v>0</v>
      </c>
      <c r="GI302" s="71">
        <v>0</v>
      </c>
      <c r="GJ302" s="71">
        <v>0</v>
      </c>
      <c r="GK302" s="71">
        <v>0</v>
      </c>
      <c r="GL302" s="71">
        <v>0</v>
      </c>
      <c r="GM302" s="71">
        <v>0</v>
      </c>
      <c r="GN302" s="71">
        <v>0</v>
      </c>
      <c r="GO302" s="71">
        <v>0</v>
      </c>
      <c r="GP302" s="71">
        <v>0</v>
      </c>
      <c r="GQ302" s="71">
        <v>-0.09</v>
      </c>
      <c r="GR302" s="71">
        <v>-0.09</v>
      </c>
      <c r="GS302" s="71">
        <v>-0.09</v>
      </c>
      <c r="GT302" s="71">
        <v>0</v>
      </c>
      <c r="GU302" s="71">
        <v>0</v>
      </c>
      <c r="GV302" s="71">
        <v>0</v>
      </c>
      <c r="GW302" s="71">
        <v>0</v>
      </c>
      <c r="GX302" s="71">
        <v>0</v>
      </c>
      <c r="GY302" s="71">
        <v>0</v>
      </c>
      <c r="GZ302" s="71">
        <v>1.27</v>
      </c>
      <c r="HA302" s="71">
        <v>1.27</v>
      </c>
      <c r="HB302" s="71">
        <v>1.27</v>
      </c>
      <c r="HC302" s="71">
        <v>0</v>
      </c>
      <c r="HD302" s="71">
        <v>0</v>
      </c>
      <c r="HE302" s="71">
        <v>0</v>
      </c>
      <c r="HF302" s="71">
        <v>0</v>
      </c>
      <c r="HG302" s="71">
        <v>0</v>
      </c>
      <c r="HH302" s="71">
        <v>0</v>
      </c>
      <c r="HI302" s="71">
        <v>0</v>
      </c>
      <c r="HJ302" s="71">
        <v>0</v>
      </c>
      <c r="HK302" s="71">
        <v>0</v>
      </c>
      <c r="HL302" s="71">
        <v>0</v>
      </c>
      <c r="HM302" s="71">
        <v>0</v>
      </c>
      <c r="HN302" s="71">
        <v>0</v>
      </c>
      <c r="HO302" s="71">
        <v>0</v>
      </c>
      <c r="HP302" s="71">
        <v>0</v>
      </c>
      <c r="HQ302" s="71">
        <v>0</v>
      </c>
      <c r="HR302" s="71">
        <v>0</v>
      </c>
      <c r="HS302" s="71">
        <v>0</v>
      </c>
      <c r="HT302" s="71">
        <v>0</v>
      </c>
      <c r="HU302" s="71">
        <v>0</v>
      </c>
      <c r="HV302" s="71">
        <v>0</v>
      </c>
      <c r="HW302" s="71">
        <v>0</v>
      </c>
      <c r="HX302" s="71">
        <v>0</v>
      </c>
      <c r="HY302" s="71">
        <v>0</v>
      </c>
      <c r="HZ302" s="71">
        <v>0</v>
      </c>
      <c r="IA302" s="71">
        <v>0</v>
      </c>
      <c r="IB302" s="71">
        <v>0</v>
      </c>
      <c r="IC302" s="88">
        <v>0.2</v>
      </c>
      <c r="ID302" s="88">
        <v>0.4</v>
      </c>
      <c r="IE302" s="88">
        <v>0.6</v>
      </c>
      <c r="IF302" s="88">
        <v>0.5</v>
      </c>
      <c r="IG302" s="88">
        <v>0.4</v>
      </c>
      <c r="IH302" s="88">
        <v>0.35</v>
      </c>
      <c r="II302" s="88">
        <v>0.4</v>
      </c>
      <c r="IJ302" s="88">
        <v>0.65</v>
      </c>
      <c r="IK302" s="88">
        <v>0.6</v>
      </c>
      <c r="IL302" s="88">
        <v>0.6</v>
      </c>
      <c r="IM302" s="88">
        <v>0.46028291690269418</v>
      </c>
      <c r="IN302" s="88">
        <v>0.42039149872542664</v>
      </c>
      <c r="IO302" s="88">
        <v>0.41618133820896003</v>
      </c>
      <c r="IP302" s="88">
        <v>0.3</v>
      </c>
      <c r="IQ302" s="88">
        <v>0.25</v>
      </c>
      <c r="IR302" s="88">
        <v>0.2</v>
      </c>
      <c r="IS302" s="88">
        <v>0.15</v>
      </c>
      <c r="IT302" s="88">
        <v>0.2</v>
      </c>
      <c r="IU302" s="88">
        <v>0.15</v>
      </c>
      <c r="IV302" s="88">
        <v>0.15</v>
      </c>
      <c r="IW302" s="88">
        <v>0.18410805868571228</v>
      </c>
      <c r="IX302" s="88">
        <v>-8.4046033203179729E-2</v>
      </c>
      <c r="IY302" s="88">
        <v>0.13870200015001663</v>
      </c>
      <c r="IZ302" s="88"/>
    </row>
    <row r="303" spans="1:260" s="53" customFormat="1" ht="18" customHeight="1" x14ac:dyDescent="0.2">
      <c r="A303" s="97">
        <v>27210</v>
      </c>
      <c r="B303" s="20"/>
      <c r="C303" s="60"/>
      <c r="D303" s="29"/>
      <c r="E303" s="95"/>
      <c r="F303" s="66"/>
      <c r="G303" s="91" t="s">
        <v>295</v>
      </c>
      <c r="H303" s="71">
        <v>0</v>
      </c>
      <c r="I303" s="71">
        <v>0</v>
      </c>
      <c r="J303" s="71">
        <v>0</v>
      </c>
      <c r="K303" s="71">
        <v>0.7</v>
      </c>
      <c r="L303" s="71">
        <v>1.36</v>
      </c>
      <c r="M303" s="71">
        <v>1.36</v>
      </c>
      <c r="N303" s="71">
        <v>0.47</v>
      </c>
      <c r="O303" s="71">
        <v>-0.64</v>
      </c>
      <c r="P303" s="71">
        <v>-0.63</v>
      </c>
      <c r="Q303" s="71">
        <v>-0.63</v>
      </c>
      <c r="R303" s="71">
        <v>0.73</v>
      </c>
      <c r="S303" s="71">
        <v>0.73</v>
      </c>
      <c r="T303" s="71">
        <v>1.39</v>
      </c>
      <c r="U303" s="71">
        <v>-0.47</v>
      </c>
      <c r="V303" s="71">
        <v>-0.36</v>
      </c>
      <c r="W303" s="71">
        <v>-0.97</v>
      </c>
      <c r="X303" s="71">
        <v>-7.0000000000000007E-2</v>
      </c>
      <c r="Y303" s="71">
        <v>-0.3</v>
      </c>
      <c r="Z303" s="71">
        <v>-0.08</v>
      </c>
      <c r="AA303" s="71">
        <v>-0.22</v>
      </c>
      <c r="AB303" s="71">
        <v>-0.01</v>
      </c>
      <c r="AC303" s="71">
        <v>-0.28000000000000003</v>
      </c>
      <c r="AD303" s="71">
        <v>2.69</v>
      </c>
      <c r="AE303" s="71">
        <v>4.88</v>
      </c>
      <c r="AF303" s="71">
        <v>5.4</v>
      </c>
      <c r="AG303" s="71">
        <v>2.69</v>
      </c>
      <c r="AH303" s="71">
        <v>0.55000000000000004</v>
      </c>
      <c r="AI303" s="71">
        <v>0.04</v>
      </c>
      <c r="AJ303" s="71">
        <v>0.91</v>
      </c>
      <c r="AK303" s="71">
        <v>0.91</v>
      </c>
      <c r="AL303" s="71">
        <v>0.92</v>
      </c>
      <c r="AM303" s="71">
        <v>0.24</v>
      </c>
      <c r="AN303" s="71">
        <v>0.24</v>
      </c>
      <c r="AO303" s="71">
        <v>0.24</v>
      </c>
      <c r="AP303" s="71">
        <v>0.43</v>
      </c>
      <c r="AQ303" s="71">
        <v>0.43</v>
      </c>
      <c r="AR303" s="71">
        <v>0</v>
      </c>
      <c r="AS303" s="71">
        <v>0</v>
      </c>
      <c r="AT303" s="71">
        <v>0</v>
      </c>
      <c r="AU303" s="71">
        <v>0</v>
      </c>
      <c r="AV303" s="71">
        <v>0</v>
      </c>
      <c r="AW303" s="71">
        <v>0</v>
      </c>
      <c r="AX303" s="71">
        <v>1.57</v>
      </c>
      <c r="AY303" s="71">
        <v>1.57</v>
      </c>
      <c r="AZ303" s="71">
        <v>2.4300000000000002</v>
      </c>
      <c r="BA303" s="71">
        <v>3.22</v>
      </c>
      <c r="BB303" s="71">
        <v>3.21</v>
      </c>
      <c r="BC303" s="71">
        <v>5.0999999999999996</v>
      </c>
      <c r="BD303" s="71">
        <v>2.96</v>
      </c>
      <c r="BE303" s="71">
        <v>2.96</v>
      </c>
      <c r="BF303" s="71">
        <v>1.6</v>
      </c>
      <c r="BG303" s="71">
        <v>2.74</v>
      </c>
      <c r="BH303" s="71">
        <v>2.59</v>
      </c>
      <c r="BI303" s="71">
        <v>4.13</v>
      </c>
      <c r="BJ303" s="71">
        <v>6.96</v>
      </c>
      <c r="BK303" s="71">
        <v>7.91</v>
      </c>
      <c r="BL303" s="71">
        <v>6.82</v>
      </c>
      <c r="BM303" s="71">
        <v>6.2</v>
      </c>
      <c r="BN303" s="71">
        <v>6.32</v>
      </c>
      <c r="BO303" s="71">
        <v>12.6</v>
      </c>
      <c r="BP303" s="71">
        <v>11.37</v>
      </c>
      <c r="BQ303" s="71">
        <v>9.9700000000000006</v>
      </c>
      <c r="BR303" s="71">
        <v>1.99</v>
      </c>
      <c r="BS303" s="71">
        <v>-0.27</v>
      </c>
      <c r="BT303" s="71">
        <v>-0.27</v>
      </c>
      <c r="BU303" s="71">
        <v>0.71</v>
      </c>
      <c r="BV303" s="71">
        <v>3.27</v>
      </c>
      <c r="BW303" s="71">
        <v>3.28</v>
      </c>
      <c r="BX303" s="71">
        <v>2.74</v>
      </c>
      <c r="BY303" s="71">
        <v>-3.37</v>
      </c>
      <c r="BZ303" s="71">
        <v>-3.26</v>
      </c>
      <c r="CA303" s="71">
        <v>-4.3</v>
      </c>
      <c r="CB303" s="71">
        <v>-4.09</v>
      </c>
      <c r="CC303" s="71">
        <v>-4.21</v>
      </c>
      <c r="CD303" s="71">
        <v>-3.03</v>
      </c>
      <c r="CE303" s="71">
        <v>-5.94</v>
      </c>
      <c r="CF303" s="71">
        <v>-5.95</v>
      </c>
      <c r="CG303" s="71">
        <v>-5.94</v>
      </c>
      <c r="CH303" s="71">
        <v>0.62</v>
      </c>
      <c r="CI303" s="71">
        <v>-1.1299999999999999</v>
      </c>
      <c r="CJ303" s="71">
        <v>-1.99</v>
      </c>
      <c r="CK303" s="71">
        <v>-8.0399999999999991</v>
      </c>
      <c r="CL303" s="71">
        <v>-6.9</v>
      </c>
      <c r="CM303" s="71">
        <v>-6.86</v>
      </c>
      <c r="CN303" s="71">
        <v>-1.63</v>
      </c>
      <c r="CO303" s="71">
        <v>-1.63</v>
      </c>
      <c r="CP303" s="71">
        <v>-2.75</v>
      </c>
      <c r="CQ303" s="71">
        <v>-4.97</v>
      </c>
      <c r="CR303" s="71">
        <v>-4.97</v>
      </c>
      <c r="CS303" s="71">
        <v>0.05</v>
      </c>
      <c r="CT303" s="71">
        <v>-11.03</v>
      </c>
      <c r="CU303" s="71">
        <v>-11.03</v>
      </c>
      <c r="CV303" s="71">
        <v>-11.03</v>
      </c>
      <c r="CW303" s="71">
        <v>0</v>
      </c>
      <c r="CX303" s="71">
        <v>0.28000000000000003</v>
      </c>
      <c r="CY303" s="71">
        <v>0.28999999999999998</v>
      </c>
      <c r="CZ303" s="71">
        <v>0.28999999999999998</v>
      </c>
      <c r="DA303" s="71">
        <v>0</v>
      </c>
      <c r="DB303" s="71">
        <v>0</v>
      </c>
      <c r="DC303" s="71">
        <v>-1.45</v>
      </c>
      <c r="DD303" s="71">
        <v>-1.46</v>
      </c>
      <c r="DE303" s="71">
        <v>-1.45</v>
      </c>
      <c r="DF303" s="71">
        <v>1.1299999999999999</v>
      </c>
      <c r="DG303" s="71">
        <v>1.1299999999999999</v>
      </c>
      <c r="DH303" s="71">
        <v>1.1299999999999999</v>
      </c>
      <c r="DI303" s="71">
        <v>0</v>
      </c>
      <c r="DJ303" s="71">
        <v>0</v>
      </c>
      <c r="DK303" s="71">
        <v>0</v>
      </c>
      <c r="DL303" s="71">
        <v>0</v>
      </c>
      <c r="DM303" s="71">
        <v>0</v>
      </c>
      <c r="DN303" s="71">
        <v>0</v>
      </c>
      <c r="DO303" s="71">
        <v>0</v>
      </c>
      <c r="DP303" s="71">
        <v>0</v>
      </c>
      <c r="DQ303" s="71">
        <v>0</v>
      </c>
      <c r="DR303" s="71">
        <v>2.4</v>
      </c>
      <c r="DS303" s="71">
        <v>2.42</v>
      </c>
      <c r="DT303" s="71">
        <v>1.69</v>
      </c>
      <c r="DU303" s="71">
        <v>-0.71</v>
      </c>
      <c r="DV303" s="71">
        <v>-0.71</v>
      </c>
      <c r="DW303" s="71">
        <v>0</v>
      </c>
      <c r="DX303" s="71">
        <v>0</v>
      </c>
      <c r="DY303" s="71">
        <v>0.7</v>
      </c>
      <c r="DZ303" s="71">
        <v>0.92</v>
      </c>
      <c r="EA303" s="71">
        <v>0.76</v>
      </c>
      <c r="EB303" s="71">
        <v>-0.15</v>
      </c>
      <c r="EC303" s="71">
        <v>0.78</v>
      </c>
      <c r="ED303" s="71">
        <v>4.5999999999999996</v>
      </c>
      <c r="EE303" s="71">
        <v>4.6100000000000003</v>
      </c>
      <c r="EF303" s="71">
        <v>3.68</v>
      </c>
      <c r="EG303" s="71">
        <v>0</v>
      </c>
      <c r="EH303" s="71">
        <v>0</v>
      </c>
      <c r="EI303" s="71">
        <v>0</v>
      </c>
      <c r="EJ303" s="71">
        <v>-2.13</v>
      </c>
      <c r="EK303" s="71">
        <v>-2.13</v>
      </c>
      <c r="EL303" s="71">
        <v>-2.13</v>
      </c>
      <c r="EM303" s="71">
        <v>0</v>
      </c>
      <c r="EN303" s="71">
        <v>0</v>
      </c>
      <c r="EO303" s="71">
        <v>0</v>
      </c>
      <c r="EP303" s="71">
        <v>-5.09</v>
      </c>
      <c r="EQ303" s="71">
        <v>-5.0999999999999996</v>
      </c>
      <c r="ER303" s="71">
        <v>-6.38</v>
      </c>
      <c r="ES303" s="71">
        <v>-2.4300000000000002</v>
      </c>
      <c r="ET303" s="71">
        <v>-3.44</v>
      </c>
      <c r="EU303" s="71">
        <v>-2.73</v>
      </c>
      <c r="EV303" s="71">
        <v>-0.82</v>
      </c>
      <c r="EW303" s="71">
        <v>0</v>
      </c>
      <c r="EX303" s="71">
        <v>0</v>
      </c>
      <c r="EY303" s="71">
        <v>0</v>
      </c>
      <c r="EZ303" s="71">
        <v>0</v>
      </c>
      <c r="FA303" s="71">
        <v>0.09</v>
      </c>
      <c r="FB303" s="71">
        <v>2.73</v>
      </c>
      <c r="FC303" s="71">
        <v>3.12</v>
      </c>
      <c r="FD303" s="71">
        <v>3.49</v>
      </c>
      <c r="FE303" s="71">
        <v>0.84</v>
      </c>
      <c r="FF303" s="71">
        <v>0.46</v>
      </c>
      <c r="FG303" s="71">
        <v>2.34</v>
      </c>
      <c r="FH303" s="71">
        <v>2.34</v>
      </c>
      <c r="FI303" s="71">
        <v>2.34</v>
      </c>
      <c r="FJ303" s="71">
        <v>0</v>
      </c>
      <c r="FK303" s="71">
        <v>0.08</v>
      </c>
      <c r="FL303" s="71">
        <v>0.08</v>
      </c>
      <c r="FM303" s="71">
        <v>0.08</v>
      </c>
      <c r="FN303" s="71">
        <v>0.66</v>
      </c>
      <c r="FO303" s="71">
        <v>0.66</v>
      </c>
      <c r="FP303" s="71">
        <v>0.87</v>
      </c>
      <c r="FQ303" s="71">
        <v>0</v>
      </c>
      <c r="FR303" s="71">
        <v>0</v>
      </c>
      <c r="FS303" s="71">
        <v>-0.3</v>
      </c>
      <c r="FT303" s="71">
        <v>-0.3</v>
      </c>
      <c r="FU303" s="71">
        <v>-0.28999999999999998</v>
      </c>
      <c r="FV303" s="71">
        <v>-0.86</v>
      </c>
      <c r="FW303" s="71">
        <v>-0.03</v>
      </c>
      <c r="FX303" s="71">
        <v>-0.03</v>
      </c>
      <c r="FY303" s="71">
        <v>0.84</v>
      </c>
      <c r="FZ303" s="71">
        <v>0</v>
      </c>
      <c r="GA303" s="71">
        <v>0</v>
      </c>
      <c r="GB303" s="71">
        <v>0</v>
      </c>
      <c r="GC303" s="71">
        <v>0</v>
      </c>
      <c r="GD303" s="71">
        <v>0</v>
      </c>
      <c r="GE303" s="71">
        <v>0.09</v>
      </c>
      <c r="GF303" s="71">
        <v>0.09</v>
      </c>
      <c r="GG303" s="71">
        <v>0.09</v>
      </c>
      <c r="GH303" s="71">
        <v>0</v>
      </c>
      <c r="GI303" s="71">
        <v>0</v>
      </c>
      <c r="GJ303" s="71">
        <v>0</v>
      </c>
      <c r="GK303" s="71">
        <v>0</v>
      </c>
      <c r="GL303" s="71">
        <v>0</v>
      </c>
      <c r="GM303" s="71">
        <v>0</v>
      </c>
      <c r="GN303" s="71">
        <v>1.18</v>
      </c>
      <c r="GO303" s="71">
        <v>-0.92</v>
      </c>
      <c r="GP303" s="71">
        <v>-0.92</v>
      </c>
      <c r="GQ303" s="71">
        <v>-1.75</v>
      </c>
      <c r="GR303" s="71">
        <v>0</v>
      </c>
      <c r="GS303" s="71">
        <v>0</v>
      </c>
      <c r="GT303" s="71">
        <v>0.69</v>
      </c>
      <c r="GU303" s="71">
        <v>1.3</v>
      </c>
      <c r="GV303" s="71">
        <v>1.3</v>
      </c>
      <c r="GW303" s="71">
        <v>0.79</v>
      </c>
      <c r="GX303" s="71">
        <v>2.48</v>
      </c>
      <c r="GY303" s="71">
        <v>3.02</v>
      </c>
      <c r="GZ303" s="71">
        <v>2.54</v>
      </c>
      <c r="HA303" s="71">
        <v>1.02</v>
      </c>
      <c r="HB303" s="71">
        <v>0.63</v>
      </c>
      <c r="HC303" s="71">
        <v>0.31</v>
      </c>
      <c r="HD303" s="71">
        <v>0</v>
      </c>
      <c r="HE303" s="71">
        <v>-0.48</v>
      </c>
      <c r="HF303" s="71">
        <v>-0.64</v>
      </c>
      <c r="HG303" s="71">
        <v>-1.1100000000000001</v>
      </c>
      <c r="HH303" s="71">
        <v>0</v>
      </c>
      <c r="HI303" s="71">
        <v>0.25</v>
      </c>
      <c r="HJ303" s="71">
        <v>0.51</v>
      </c>
      <c r="HK303" s="71">
        <v>0.51</v>
      </c>
      <c r="HL303" s="71">
        <v>0.34</v>
      </c>
      <c r="HM303" s="71">
        <v>0</v>
      </c>
      <c r="HN303" s="71">
        <v>0</v>
      </c>
      <c r="HO303" s="71">
        <v>0</v>
      </c>
      <c r="HP303" s="71">
        <v>0</v>
      </c>
      <c r="HQ303" s="71">
        <v>0</v>
      </c>
      <c r="HR303" s="71">
        <v>0</v>
      </c>
      <c r="HS303" s="71">
        <v>0</v>
      </c>
      <c r="HT303" s="71">
        <v>0</v>
      </c>
      <c r="HU303" s="71">
        <v>0</v>
      </c>
      <c r="HV303" s="71">
        <v>0</v>
      </c>
      <c r="HW303" s="71">
        <v>0.38</v>
      </c>
      <c r="HX303" s="71">
        <v>0.39</v>
      </c>
      <c r="HY303" s="71">
        <v>2.56</v>
      </c>
      <c r="HZ303" s="71">
        <v>2.17</v>
      </c>
      <c r="IA303" s="71">
        <v>2.17</v>
      </c>
      <c r="IB303" s="71">
        <v>0</v>
      </c>
      <c r="IC303" s="92">
        <v>0.2</v>
      </c>
      <c r="ID303" s="92">
        <v>0.4</v>
      </c>
      <c r="IE303" s="92">
        <v>0.6</v>
      </c>
      <c r="IF303" s="92">
        <v>0.5</v>
      </c>
      <c r="IG303" s="92">
        <v>0.4</v>
      </c>
      <c r="IH303" s="92">
        <v>0.35</v>
      </c>
      <c r="II303" s="92">
        <v>0.4</v>
      </c>
      <c r="IJ303" s="92">
        <v>0.65</v>
      </c>
      <c r="IK303" s="92">
        <v>0.6</v>
      </c>
      <c r="IL303" s="92">
        <v>0.6</v>
      </c>
      <c r="IM303" s="92">
        <v>0.46028291690269418</v>
      </c>
      <c r="IN303" s="92">
        <v>0.42039149872542664</v>
      </c>
      <c r="IO303" s="92">
        <v>0.41618133820896003</v>
      </c>
      <c r="IP303" s="92">
        <v>0.3</v>
      </c>
      <c r="IQ303" s="92">
        <v>0.25</v>
      </c>
      <c r="IR303" s="92">
        <v>0.2</v>
      </c>
      <c r="IS303" s="92">
        <v>0.15</v>
      </c>
      <c r="IT303" s="92">
        <v>0.2</v>
      </c>
      <c r="IU303" s="92">
        <v>0.15</v>
      </c>
      <c r="IV303" s="92">
        <v>0.15</v>
      </c>
      <c r="IW303" s="92">
        <v>0.18410805868571228</v>
      </c>
      <c r="IX303" s="92">
        <v>-8.4046033203179729E-2</v>
      </c>
      <c r="IY303" s="92">
        <v>0.13870200015001663</v>
      </c>
      <c r="IZ303" s="92"/>
    </row>
    <row r="304" spans="1:260" s="53" customFormat="1" ht="18" customHeight="1" x14ac:dyDescent="0.2">
      <c r="A304" s="97">
        <v>27211</v>
      </c>
      <c r="B304" s="20"/>
      <c r="C304" s="60"/>
      <c r="D304" s="29"/>
      <c r="E304" s="95"/>
      <c r="F304" s="66"/>
      <c r="G304" s="36" t="s">
        <v>296</v>
      </c>
      <c r="H304" s="71">
        <v>0</v>
      </c>
      <c r="I304" s="71">
        <v>0</v>
      </c>
      <c r="J304" s="71">
        <v>0</v>
      </c>
      <c r="K304" s="71">
        <v>0</v>
      </c>
      <c r="L304" s="71">
        <v>0</v>
      </c>
      <c r="M304" s="71">
        <v>0</v>
      </c>
      <c r="N304" s="71">
        <v>0</v>
      </c>
      <c r="O304" s="71">
        <v>0</v>
      </c>
      <c r="P304" s="71">
        <v>0</v>
      </c>
      <c r="Q304" s="71">
        <v>0</v>
      </c>
      <c r="R304" s="71">
        <v>0</v>
      </c>
      <c r="S304" s="71">
        <v>0</v>
      </c>
      <c r="T304" s="71">
        <v>0</v>
      </c>
      <c r="U304" s="71">
        <v>0</v>
      </c>
      <c r="V304" s="71">
        <v>0</v>
      </c>
      <c r="W304" s="71">
        <v>0</v>
      </c>
      <c r="X304" s="71">
        <v>0</v>
      </c>
      <c r="Y304" s="71">
        <v>0.46</v>
      </c>
      <c r="Z304" s="71">
        <v>0.46</v>
      </c>
      <c r="AA304" s="71">
        <v>0.46</v>
      </c>
      <c r="AB304" s="71">
        <v>0.01</v>
      </c>
      <c r="AC304" s="71">
        <v>0.01</v>
      </c>
      <c r="AD304" s="71">
        <v>0.01</v>
      </c>
      <c r="AE304" s="71">
        <v>0.72</v>
      </c>
      <c r="AF304" s="71">
        <v>0.72</v>
      </c>
      <c r="AG304" s="71">
        <v>0.59</v>
      </c>
      <c r="AH304" s="71">
        <v>-0.12</v>
      </c>
      <c r="AI304" s="71">
        <v>-1.6</v>
      </c>
      <c r="AJ304" s="71">
        <v>-1.48</v>
      </c>
      <c r="AK304" s="71">
        <v>-2.2799999999999998</v>
      </c>
      <c r="AL304" s="71">
        <v>0</v>
      </c>
      <c r="AM304" s="71">
        <v>0</v>
      </c>
      <c r="AN304" s="71">
        <v>0</v>
      </c>
      <c r="AO304" s="71">
        <v>0</v>
      </c>
      <c r="AP304" s="71">
        <v>0</v>
      </c>
      <c r="AQ304" s="71">
        <v>0</v>
      </c>
      <c r="AR304" s="71">
        <v>0</v>
      </c>
      <c r="AS304" s="71">
        <v>0</v>
      </c>
      <c r="AT304" s="71">
        <v>0</v>
      </c>
      <c r="AU304" s="71">
        <v>0</v>
      </c>
      <c r="AV304" s="71">
        <v>0</v>
      </c>
      <c r="AW304" s="71">
        <v>0</v>
      </c>
      <c r="AX304" s="71">
        <v>2.61</v>
      </c>
      <c r="AY304" s="71">
        <v>2.6</v>
      </c>
      <c r="AZ304" s="71">
        <v>2.61</v>
      </c>
      <c r="BA304" s="71">
        <v>0</v>
      </c>
      <c r="BB304" s="71">
        <v>0</v>
      </c>
      <c r="BC304" s="71">
        <v>1.24</v>
      </c>
      <c r="BD304" s="71">
        <v>1.24</v>
      </c>
      <c r="BE304" s="71">
        <v>1.24</v>
      </c>
      <c r="BF304" s="71">
        <v>2.48</v>
      </c>
      <c r="BG304" s="71">
        <v>2.48</v>
      </c>
      <c r="BH304" s="71">
        <v>2.48</v>
      </c>
      <c r="BI304" s="71">
        <v>0</v>
      </c>
      <c r="BJ304" s="71">
        <v>0</v>
      </c>
      <c r="BK304" s="71">
        <v>0</v>
      </c>
      <c r="BL304" s="71">
        <v>0</v>
      </c>
      <c r="BM304" s="71">
        <v>0</v>
      </c>
      <c r="BN304" s="71">
        <v>0</v>
      </c>
      <c r="BO304" s="71">
        <v>7.25</v>
      </c>
      <c r="BP304" s="71">
        <v>15.01</v>
      </c>
      <c r="BQ304" s="71">
        <v>15.01</v>
      </c>
      <c r="BR304" s="71">
        <v>7.24</v>
      </c>
      <c r="BS304" s="71">
        <v>0</v>
      </c>
      <c r="BT304" s="71">
        <v>0</v>
      </c>
      <c r="BU304" s="71">
        <v>0</v>
      </c>
      <c r="BV304" s="71">
        <v>0</v>
      </c>
      <c r="BW304" s="71">
        <v>0</v>
      </c>
      <c r="BX304" s="71">
        <v>0</v>
      </c>
      <c r="BY304" s="71">
        <v>0</v>
      </c>
      <c r="BZ304" s="71">
        <v>0</v>
      </c>
      <c r="CA304" s="71">
        <v>0</v>
      </c>
      <c r="CB304" s="71">
        <v>0</v>
      </c>
      <c r="CC304" s="71">
        <v>0</v>
      </c>
      <c r="CD304" s="71">
        <v>0</v>
      </c>
      <c r="CE304" s="71">
        <v>0</v>
      </c>
      <c r="CF304" s="71">
        <v>0</v>
      </c>
      <c r="CG304" s="71">
        <v>0</v>
      </c>
      <c r="CH304" s="71">
        <v>0</v>
      </c>
      <c r="CI304" s="71">
        <v>0</v>
      </c>
      <c r="CJ304" s="71">
        <v>-8.18</v>
      </c>
      <c r="CK304" s="71">
        <v>-8.18</v>
      </c>
      <c r="CL304" s="71">
        <v>-8.18</v>
      </c>
      <c r="CM304" s="71">
        <v>-4.84</v>
      </c>
      <c r="CN304" s="71">
        <v>-4.84</v>
      </c>
      <c r="CO304" s="71">
        <v>-4.84</v>
      </c>
      <c r="CP304" s="71">
        <v>0</v>
      </c>
      <c r="CQ304" s="71">
        <v>0</v>
      </c>
      <c r="CR304" s="71">
        <v>0</v>
      </c>
      <c r="CS304" s="71">
        <v>0</v>
      </c>
      <c r="CT304" s="71">
        <v>0</v>
      </c>
      <c r="CU304" s="71">
        <v>0</v>
      </c>
      <c r="CV304" s="71">
        <v>0</v>
      </c>
      <c r="CW304" s="71">
        <v>-6.79</v>
      </c>
      <c r="CX304" s="71">
        <v>-6.79</v>
      </c>
      <c r="CY304" s="71">
        <v>-6.79</v>
      </c>
      <c r="CZ304" s="71">
        <v>-6.79</v>
      </c>
      <c r="DA304" s="71">
        <v>-6.79</v>
      </c>
      <c r="DB304" s="71">
        <v>-6.79</v>
      </c>
      <c r="DC304" s="71">
        <v>0</v>
      </c>
      <c r="DD304" s="71">
        <v>0</v>
      </c>
      <c r="DE304" s="71">
        <v>0</v>
      </c>
      <c r="DF304" s="71">
        <v>-4.04</v>
      </c>
      <c r="DG304" s="71">
        <v>-4.04</v>
      </c>
      <c r="DH304" s="71">
        <v>-5.99</v>
      </c>
      <c r="DI304" s="71">
        <v>0</v>
      </c>
      <c r="DJ304" s="71">
        <v>0</v>
      </c>
      <c r="DK304" s="71">
        <v>0</v>
      </c>
      <c r="DL304" s="71">
        <v>0</v>
      </c>
      <c r="DM304" s="71">
        <v>0</v>
      </c>
      <c r="DN304" s="71">
        <v>0</v>
      </c>
      <c r="DO304" s="71">
        <v>0</v>
      </c>
      <c r="DP304" s="71">
        <v>0</v>
      </c>
      <c r="DQ304" s="71">
        <v>0</v>
      </c>
      <c r="DR304" s="71">
        <v>0</v>
      </c>
      <c r="DS304" s="71">
        <v>0</v>
      </c>
      <c r="DT304" s="71">
        <v>0</v>
      </c>
      <c r="DU304" s="71">
        <v>0</v>
      </c>
      <c r="DV304" s="71">
        <v>0</v>
      </c>
      <c r="DW304" s="71">
        <v>0</v>
      </c>
      <c r="DX304" s="71">
        <v>0</v>
      </c>
      <c r="DY304" s="71">
        <v>0</v>
      </c>
      <c r="DZ304" s="71">
        <v>0</v>
      </c>
      <c r="EA304" s="71">
        <v>0</v>
      </c>
      <c r="EB304" s="71">
        <v>0</v>
      </c>
      <c r="EC304" s="71">
        <v>0</v>
      </c>
      <c r="ED304" s="71">
        <v>0</v>
      </c>
      <c r="EE304" s="71">
        <v>0</v>
      </c>
      <c r="EF304" s="71">
        <v>0</v>
      </c>
      <c r="EG304" s="71">
        <v>0</v>
      </c>
      <c r="EH304" s="71">
        <v>0</v>
      </c>
      <c r="EI304" s="71">
        <v>0</v>
      </c>
      <c r="EJ304" s="71">
        <v>0</v>
      </c>
      <c r="EK304" s="71">
        <v>0</v>
      </c>
      <c r="EL304" s="71">
        <v>0</v>
      </c>
      <c r="EM304" s="71">
        <v>0</v>
      </c>
      <c r="EN304" s="71">
        <v>0</v>
      </c>
      <c r="EO304" s="71">
        <v>0.92</v>
      </c>
      <c r="EP304" s="71">
        <v>0.92</v>
      </c>
      <c r="EQ304" s="71">
        <v>0.92</v>
      </c>
      <c r="ER304" s="71">
        <v>0</v>
      </c>
      <c r="ES304" s="71">
        <v>-2.0299999999999998</v>
      </c>
      <c r="ET304" s="71">
        <v>-2.0299999999999998</v>
      </c>
      <c r="EU304" s="71">
        <v>-8</v>
      </c>
      <c r="EV304" s="71">
        <v>-8</v>
      </c>
      <c r="EW304" s="71">
        <v>-8</v>
      </c>
      <c r="EX304" s="71">
        <v>-5.69</v>
      </c>
      <c r="EY304" s="71">
        <v>-1.73</v>
      </c>
      <c r="EZ304" s="71">
        <v>-1.73</v>
      </c>
      <c r="FA304" s="71">
        <v>-4.1100000000000003</v>
      </c>
      <c r="FB304" s="71">
        <v>-6.07</v>
      </c>
      <c r="FC304" s="71">
        <v>-6.06</v>
      </c>
      <c r="FD304" s="71">
        <v>-6.12</v>
      </c>
      <c r="FE304" s="71">
        <v>-6.11</v>
      </c>
      <c r="FF304" s="71">
        <v>-6.11</v>
      </c>
      <c r="FG304" s="71">
        <v>0</v>
      </c>
      <c r="FH304" s="71">
        <v>0</v>
      </c>
      <c r="FI304" s="71">
        <v>0</v>
      </c>
      <c r="FJ304" s="71">
        <v>2.36</v>
      </c>
      <c r="FK304" s="71">
        <v>2.36</v>
      </c>
      <c r="FL304" s="71">
        <v>2.36</v>
      </c>
      <c r="FM304" s="71">
        <v>5.14</v>
      </c>
      <c r="FN304" s="71">
        <v>5.13</v>
      </c>
      <c r="FO304" s="71">
        <v>5.14</v>
      </c>
      <c r="FP304" s="71">
        <v>0</v>
      </c>
      <c r="FQ304" s="71">
        <v>0</v>
      </c>
      <c r="FR304" s="71">
        <v>0</v>
      </c>
      <c r="FS304" s="71">
        <v>0.19</v>
      </c>
      <c r="FT304" s="71">
        <v>0.19</v>
      </c>
      <c r="FU304" s="71">
        <v>0.19</v>
      </c>
      <c r="FV304" s="71">
        <v>0</v>
      </c>
      <c r="FW304" s="71">
        <v>0</v>
      </c>
      <c r="FX304" s="71">
        <v>0</v>
      </c>
      <c r="FY304" s="71">
        <v>0</v>
      </c>
      <c r="FZ304" s="71">
        <v>0</v>
      </c>
      <c r="GA304" s="71">
        <v>0</v>
      </c>
      <c r="GB304" s="71">
        <v>0</v>
      </c>
      <c r="GC304" s="71">
        <v>0</v>
      </c>
      <c r="GD304" s="71">
        <v>0</v>
      </c>
      <c r="GE304" s="71">
        <v>0</v>
      </c>
      <c r="GF304" s="71">
        <v>0</v>
      </c>
      <c r="GG304" s="71">
        <v>0</v>
      </c>
      <c r="GH304" s="71">
        <v>0</v>
      </c>
      <c r="GI304" s="71">
        <v>3.26</v>
      </c>
      <c r="GJ304" s="71">
        <v>3.26</v>
      </c>
      <c r="GK304" s="71">
        <v>3.27</v>
      </c>
      <c r="GL304" s="71">
        <v>0</v>
      </c>
      <c r="GM304" s="71">
        <v>0</v>
      </c>
      <c r="GN304" s="71">
        <v>0</v>
      </c>
      <c r="GO304" s="71">
        <v>0</v>
      </c>
      <c r="GP304" s="71">
        <v>0</v>
      </c>
      <c r="GQ304" s="71">
        <v>0</v>
      </c>
      <c r="GR304" s="71">
        <v>0</v>
      </c>
      <c r="GS304" s="71">
        <v>0</v>
      </c>
      <c r="GT304" s="71">
        <v>0</v>
      </c>
      <c r="GU304" s="71">
        <v>0</v>
      </c>
      <c r="GV304" s="71">
        <v>0</v>
      </c>
      <c r="GW304" s="71">
        <v>3.58</v>
      </c>
      <c r="GX304" s="71">
        <v>8.39</v>
      </c>
      <c r="GY304" s="71">
        <v>8.3800000000000008</v>
      </c>
      <c r="GZ304" s="71">
        <v>4.83</v>
      </c>
      <c r="HA304" s="71">
        <v>0.19</v>
      </c>
      <c r="HB304" s="71">
        <v>0.19</v>
      </c>
      <c r="HC304" s="71">
        <v>0</v>
      </c>
      <c r="HD304" s="71">
        <v>0</v>
      </c>
      <c r="HE304" s="71">
        <v>0</v>
      </c>
      <c r="HF304" s="71">
        <v>0</v>
      </c>
      <c r="HG304" s="71">
        <v>0</v>
      </c>
      <c r="HH304" s="71">
        <v>0</v>
      </c>
      <c r="HI304" s="71">
        <v>0</v>
      </c>
      <c r="HJ304" s="71">
        <v>0</v>
      </c>
      <c r="HK304" s="71">
        <v>0</v>
      </c>
      <c r="HL304" s="71">
        <v>0</v>
      </c>
      <c r="HM304" s="71">
        <v>0</v>
      </c>
      <c r="HN304" s="71">
        <v>0</v>
      </c>
      <c r="HO304" s="71">
        <v>0</v>
      </c>
      <c r="HP304" s="71">
        <v>0</v>
      </c>
      <c r="HQ304" s="71">
        <v>0</v>
      </c>
      <c r="HR304" s="71">
        <v>0</v>
      </c>
      <c r="HS304" s="71">
        <v>0</v>
      </c>
      <c r="HT304" s="71">
        <v>0</v>
      </c>
      <c r="HU304" s="71">
        <v>0</v>
      </c>
      <c r="HV304" s="71">
        <v>-2.4300000000000002</v>
      </c>
      <c r="HW304" s="71">
        <v>-2.44</v>
      </c>
      <c r="HX304" s="71">
        <v>-2.4300000000000002</v>
      </c>
      <c r="HY304" s="71">
        <v>0</v>
      </c>
      <c r="HZ304" s="71">
        <v>0</v>
      </c>
      <c r="IA304" s="71">
        <v>0</v>
      </c>
      <c r="IB304" s="71">
        <v>2.34</v>
      </c>
      <c r="IC304" s="41">
        <v>0.2</v>
      </c>
      <c r="ID304" s="41">
        <v>0.4</v>
      </c>
      <c r="IE304" s="41">
        <v>0.6</v>
      </c>
      <c r="IF304" s="41">
        <v>0.5</v>
      </c>
      <c r="IG304" s="41">
        <v>0.4</v>
      </c>
      <c r="IH304" s="41">
        <v>0.35</v>
      </c>
      <c r="II304" s="41">
        <v>0.4</v>
      </c>
      <c r="IJ304" s="41">
        <v>0.65</v>
      </c>
      <c r="IK304" s="41">
        <v>0.6</v>
      </c>
      <c r="IL304" s="41">
        <v>0.6</v>
      </c>
      <c r="IM304" s="41">
        <v>0.46028291690269418</v>
      </c>
      <c r="IN304" s="41">
        <v>0.42039149872542664</v>
      </c>
      <c r="IO304" s="41">
        <v>0.41618133820896003</v>
      </c>
      <c r="IP304" s="41">
        <v>0.3</v>
      </c>
      <c r="IQ304" s="41">
        <v>0.25</v>
      </c>
      <c r="IR304" s="41">
        <v>0.2</v>
      </c>
      <c r="IS304" s="41">
        <v>0.15</v>
      </c>
      <c r="IT304" s="41">
        <v>0.2</v>
      </c>
      <c r="IU304" s="41">
        <v>0.15</v>
      </c>
      <c r="IV304" s="41">
        <v>0.15</v>
      </c>
      <c r="IW304" s="41">
        <v>0.18410805868571228</v>
      </c>
      <c r="IX304" s="41">
        <v>-8.4046033203179729E-2</v>
      </c>
      <c r="IY304" s="41">
        <v>0.13870200015001663</v>
      </c>
      <c r="IZ304" s="41"/>
    </row>
    <row r="305" spans="1:260" s="53" customFormat="1" ht="18" customHeight="1" x14ac:dyDescent="0.2">
      <c r="A305" s="97">
        <v>27214</v>
      </c>
      <c r="B305" s="20"/>
      <c r="C305" s="60"/>
      <c r="D305" s="29"/>
      <c r="E305" s="95"/>
      <c r="F305" s="66"/>
      <c r="G305" s="36" t="s">
        <v>297</v>
      </c>
      <c r="H305" s="74">
        <v>0.42</v>
      </c>
      <c r="I305" s="74">
        <v>0.42</v>
      </c>
      <c r="J305" s="74">
        <v>0.23</v>
      </c>
      <c r="K305" s="74">
        <v>-0.14000000000000001</v>
      </c>
      <c r="L305" s="74">
        <v>-0.14000000000000001</v>
      </c>
      <c r="M305" s="74">
        <v>0.03</v>
      </c>
      <c r="N305" s="74">
        <v>0.05</v>
      </c>
      <c r="O305" s="74">
        <v>0.05</v>
      </c>
      <c r="P305" s="74">
        <v>7.0000000000000007E-2</v>
      </c>
      <c r="Q305" s="74">
        <v>0.23</v>
      </c>
      <c r="R305" s="74">
        <v>0.23</v>
      </c>
      <c r="S305" s="74">
        <v>0.26</v>
      </c>
      <c r="T305" s="74">
        <v>0.75</v>
      </c>
      <c r="U305" s="74">
        <v>0.75</v>
      </c>
      <c r="V305" s="74">
        <v>0.84</v>
      </c>
      <c r="W305" s="74">
        <v>-0.02</v>
      </c>
      <c r="X305" s="74">
        <v>-0.02</v>
      </c>
      <c r="Y305" s="74">
        <v>-0.18</v>
      </c>
      <c r="Z305" s="74">
        <v>-0.04</v>
      </c>
      <c r="AA305" s="74">
        <v>-0.04</v>
      </c>
      <c r="AB305" s="74">
        <v>-0.21</v>
      </c>
      <c r="AC305" s="74">
        <v>0.11</v>
      </c>
      <c r="AD305" s="74">
        <v>0.11</v>
      </c>
      <c r="AE305" s="74">
        <v>0.45</v>
      </c>
      <c r="AF305" s="74">
        <v>0.25</v>
      </c>
      <c r="AG305" s="74">
        <v>0.25</v>
      </c>
      <c r="AH305" s="74">
        <v>0.19</v>
      </c>
      <c r="AI305" s="74">
        <v>-0.2</v>
      </c>
      <c r="AJ305" s="74">
        <v>-0.2</v>
      </c>
      <c r="AK305" s="74">
        <v>-0.26</v>
      </c>
      <c r="AL305" s="74">
        <v>-0.27</v>
      </c>
      <c r="AM305" s="74">
        <v>-0.27</v>
      </c>
      <c r="AN305" s="74">
        <v>-0.27</v>
      </c>
      <c r="AO305" s="74">
        <v>0.14000000000000001</v>
      </c>
      <c r="AP305" s="74">
        <v>0.14000000000000001</v>
      </c>
      <c r="AQ305" s="74">
        <v>0.15</v>
      </c>
      <c r="AR305" s="74">
        <v>-1.0279959718025727E-2</v>
      </c>
      <c r="AS305" s="74">
        <v>-1.0279959718025727E-2</v>
      </c>
      <c r="AT305" s="74">
        <v>-2.7425981873111752E-2</v>
      </c>
      <c r="AU305" s="74">
        <v>5.486745513866273E-2</v>
      </c>
      <c r="AV305" s="74">
        <v>5.486745513866273E-2</v>
      </c>
      <c r="AW305" s="74">
        <v>-2.0504885993485485E-2</v>
      </c>
      <c r="AX305" s="74">
        <v>-2.0685409398739246E-3</v>
      </c>
      <c r="AY305" s="74">
        <v>-2.0685409398739246E-3</v>
      </c>
      <c r="AZ305" s="74">
        <v>3.4154664484451693</v>
      </c>
      <c r="BA305" s="74">
        <v>3.4371114794861177</v>
      </c>
      <c r="BB305" s="74">
        <v>3.4371114794861177</v>
      </c>
      <c r="BC305" s="74">
        <v>-3.1501495513463589E-2</v>
      </c>
      <c r="BD305" s="74">
        <v>2.2283827384553292</v>
      </c>
      <c r="BE305" s="74">
        <v>2.2283827384553292</v>
      </c>
      <c r="BF305" s="74">
        <v>2.2117535353535369</v>
      </c>
      <c r="BG305" s="74">
        <v>-6.4516193924760476E-2</v>
      </c>
      <c r="BH305" s="74">
        <v>-6.4516193924760476E-2</v>
      </c>
      <c r="BI305" s="74">
        <v>2.1956239903069474</v>
      </c>
      <c r="BJ305" s="74">
        <v>4.7395924248662036</v>
      </c>
      <c r="BK305" s="74">
        <v>4.7395924248662036</v>
      </c>
      <c r="BL305" s="74">
        <v>2.3873868229587756</v>
      </c>
      <c r="BM305" s="74">
        <v>-1.1787507531626855E-2</v>
      </c>
      <c r="BN305" s="74">
        <v>-1.1787507531626855E-2</v>
      </c>
      <c r="BO305" s="74">
        <v>8.7672327672160457E-3</v>
      </c>
      <c r="BP305" s="74">
        <v>-2.0709587402874857E-3</v>
      </c>
      <c r="BQ305" s="74">
        <v>-2.0709587402874857E-3</v>
      </c>
      <c r="BR305" s="74">
        <v>5.052130822596488E-2</v>
      </c>
      <c r="BS305" s="74">
        <v>-2.7481053051457649E-2</v>
      </c>
      <c r="BT305" s="74">
        <v>-2.7481053051457649E-2</v>
      </c>
      <c r="BU305" s="74">
        <v>-2.0738602428827194E-2</v>
      </c>
      <c r="BV305" s="74">
        <v>-1.3480512924071066</v>
      </c>
      <c r="BW305" s="74">
        <v>-1.3480512924071066</v>
      </c>
      <c r="BX305" s="74">
        <v>-1.3509200968523014</v>
      </c>
      <c r="BY305" s="74">
        <v>1.2569390268938598</v>
      </c>
      <c r="BZ305" s="74">
        <v>1.2569390268938598</v>
      </c>
      <c r="CA305" s="74">
        <v>1.3357472437729669</v>
      </c>
      <c r="CB305" s="74">
        <v>-4.0910635721493511</v>
      </c>
      <c r="CC305" s="74">
        <v>-4.0910635721493511</v>
      </c>
      <c r="CD305" s="74">
        <v>-4.0280982820615305</v>
      </c>
      <c r="CE305" s="74">
        <v>-2.3272687499999933</v>
      </c>
      <c r="CF305" s="74">
        <v>-2.3272687499999933</v>
      </c>
      <c r="CG305" s="74">
        <v>-3.3596721311475375</v>
      </c>
      <c r="CH305" s="74">
        <v>-2.3778081232493036</v>
      </c>
      <c r="CI305" s="74">
        <v>-2.3778081232493036</v>
      </c>
      <c r="CJ305" s="74">
        <v>-0.5113375350140027</v>
      </c>
      <c r="CK305" s="74">
        <v>-4.74628364022663</v>
      </c>
      <c r="CL305" s="74">
        <v>-4.74628364022663</v>
      </c>
      <c r="CM305" s="74">
        <v>-4.2282732316227456</v>
      </c>
      <c r="CN305" s="74">
        <v>0.18294890781192272</v>
      </c>
      <c r="CO305" s="74">
        <v>0.18294890781192272</v>
      </c>
      <c r="CP305" s="74">
        <v>-2.3568457225538091</v>
      </c>
      <c r="CQ305" s="74">
        <v>-4.3040280081076174</v>
      </c>
      <c r="CR305" s="74">
        <v>-4.3040280081076174</v>
      </c>
      <c r="CS305" s="74">
        <v>-1.6660595965204534</v>
      </c>
      <c r="CT305" s="74">
        <v>-0.12831002107683592</v>
      </c>
      <c r="CU305" s="74">
        <v>-0.12831002107683592</v>
      </c>
      <c r="CV305" s="74">
        <v>-9.1297438773600081E-2</v>
      </c>
      <c r="CW305" s="74">
        <v>1.1478904318052143</v>
      </c>
      <c r="CX305" s="74">
        <v>1.1478904318052143</v>
      </c>
      <c r="CY305" s="74">
        <v>1.0957972623011498</v>
      </c>
      <c r="CZ305" s="74">
        <v>2.2474023547000548</v>
      </c>
      <c r="DA305" s="74">
        <v>2.2474023547000548</v>
      </c>
      <c r="DB305" s="74">
        <v>2.1592914683266167</v>
      </c>
      <c r="DC305" s="74">
        <v>1.5588570378537332</v>
      </c>
      <c r="DD305" s="74">
        <v>1.5588570378537332</v>
      </c>
      <c r="DE305" s="74">
        <v>1.5082659478885889</v>
      </c>
      <c r="DF305" s="74">
        <v>1.1982323140944457</v>
      </c>
      <c r="DG305" s="74">
        <v>1.1982323140944457</v>
      </c>
      <c r="DH305" s="74">
        <v>1.2115929985855727</v>
      </c>
      <c r="DI305" s="74">
        <v>-0.73853693435879031</v>
      </c>
      <c r="DJ305" s="74">
        <v>-0.73853693435879031</v>
      </c>
      <c r="DK305" s="74">
        <v>-0.68686397764973028</v>
      </c>
      <c r="DL305" s="74">
        <v>-2.0130304659498228</v>
      </c>
      <c r="DM305" s="74">
        <v>-2.0130304659498228</v>
      </c>
      <c r="DN305" s="74">
        <v>-2.0051332398316952</v>
      </c>
      <c r="DO305" s="74">
        <v>-0.8969235012872373</v>
      </c>
      <c r="DP305" s="74">
        <v>-0.8969235012872373</v>
      </c>
      <c r="DQ305" s="74">
        <v>-1.2749407014887713</v>
      </c>
      <c r="DR305" s="74">
        <v>1.2566647844908745</v>
      </c>
      <c r="DS305" s="74">
        <v>1.2566647844908745</v>
      </c>
      <c r="DT305" s="74">
        <v>0</v>
      </c>
      <c r="DU305" s="74">
        <v>2.8391415452186104</v>
      </c>
      <c r="DV305" s="74">
        <v>2.8158654422040379</v>
      </c>
      <c r="DW305" s="74">
        <v>13.21673787183072</v>
      </c>
      <c r="DX305" s="74">
        <v>3.1729195940671353</v>
      </c>
      <c r="DY305" s="74">
        <v>3.1885158388736805</v>
      </c>
      <c r="DZ305" s="74">
        <v>19.115022482893451</v>
      </c>
      <c r="EA305" s="74">
        <v>5.848254120352621</v>
      </c>
      <c r="EB305" s="74">
        <v>5.8106134615384608</v>
      </c>
      <c r="EC305" s="74">
        <v>9.0102144212523694</v>
      </c>
      <c r="ED305" s="74">
        <v>0.59694219440353335</v>
      </c>
      <c r="EE305" s="74">
        <v>0.64601396032329095</v>
      </c>
      <c r="EF305" s="74">
        <v>3.0106055045871551</v>
      </c>
      <c r="EG305" s="74">
        <v>-2.6118902104300097</v>
      </c>
      <c r="EH305" s="74">
        <v>-2.5822659107534749</v>
      </c>
      <c r="EI305" s="74">
        <v>-2.6106203110704538</v>
      </c>
      <c r="EJ305" s="74">
        <v>-3.6254202953426744</v>
      </c>
      <c r="EK305" s="74">
        <v>-3.7341176470588211</v>
      </c>
      <c r="EL305" s="74">
        <v>-3.6051720183486231</v>
      </c>
      <c r="EM305" s="74">
        <v>-1.6577999999999993</v>
      </c>
      <c r="EN305" s="74">
        <v>-1.614681362725451</v>
      </c>
      <c r="EO305" s="74">
        <v>-1.6296458752515088</v>
      </c>
      <c r="EP305" s="74">
        <v>0.4091970352069203</v>
      </c>
      <c r="EQ305" s="74">
        <v>0.34555486798679957</v>
      </c>
      <c r="ER305" s="74">
        <v>0.36179407499482052</v>
      </c>
      <c r="ES305" s="74">
        <v>0.5786615320566203</v>
      </c>
      <c r="ET305" s="74">
        <v>0.46794474675596309</v>
      </c>
      <c r="EU305" s="74">
        <v>0.41224210526315797</v>
      </c>
      <c r="EV305" s="74">
        <v>-0.69238715095528136</v>
      </c>
      <c r="EW305" s="74">
        <v>-0.5964101488781709</v>
      </c>
      <c r="EX305" s="74">
        <v>-0.63052731092436942</v>
      </c>
      <c r="EY305" s="74">
        <v>0.85958819783485496</v>
      </c>
      <c r="EZ305" s="74">
        <v>0.96776785714285685</v>
      </c>
      <c r="FA305" s="74">
        <v>0.94874946649594583</v>
      </c>
      <c r="FB305" s="74">
        <v>1.2147722435079498E-2</v>
      </c>
      <c r="FC305" s="74">
        <v>-4.6741261722079458E-2</v>
      </c>
      <c r="FD305" s="74">
        <v>-6.8825165846351913E-2</v>
      </c>
      <c r="FE305" s="74">
        <v>3.2927315710294431</v>
      </c>
      <c r="FF305" s="74">
        <v>3.307731759656654</v>
      </c>
      <c r="FG305" s="74">
        <v>3.2693430971354762</v>
      </c>
      <c r="FH305" s="74">
        <v>-2.4592095357590957</v>
      </c>
      <c r="FI305" s="74">
        <v>-2.4236611794123752</v>
      </c>
      <c r="FJ305" s="74">
        <v>-2.4227675585284265</v>
      </c>
      <c r="FK305" s="74">
        <v>-0.11258487322733153</v>
      </c>
      <c r="FL305" s="74">
        <v>-0.45873531296731501</v>
      </c>
      <c r="FM305" s="74">
        <v>-0.4658548009367684</v>
      </c>
      <c r="FN305" s="74">
        <v>-3.9812836394703126</v>
      </c>
      <c r="FO305" s="74">
        <v>-3.3884298226874616</v>
      </c>
      <c r="FP305" s="74">
        <v>-3.3718992744344796</v>
      </c>
      <c r="FQ305" s="74">
        <v>-1.832731306856004</v>
      </c>
      <c r="FR305" s="74">
        <v>-2.8741085613415698</v>
      </c>
      <c r="FS305" s="74">
        <v>-2.8653606882859028</v>
      </c>
      <c r="FT305" s="74">
        <v>0.5258784856041695</v>
      </c>
      <c r="FU305" s="74">
        <v>1.6310324349017797</v>
      </c>
      <c r="FV305" s="74">
        <v>1.6187897506291469</v>
      </c>
      <c r="FW305" s="74">
        <v>3.8877578373466579</v>
      </c>
      <c r="FX305" s="74">
        <v>3.2304166666666667</v>
      </c>
      <c r="FY305" s="74">
        <v>3.2427909090909064</v>
      </c>
      <c r="FZ305" s="74">
        <v>3.5463962971126146E-2</v>
      </c>
      <c r="GA305" s="74">
        <v>0.61784010600706674</v>
      </c>
      <c r="GB305" s="74">
        <v>0.61866592920353924</v>
      </c>
      <c r="GC305" s="74">
        <v>0.68504759796324965</v>
      </c>
      <c r="GD305" s="74">
        <v>-0.18188175601147186</v>
      </c>
      <c r="GE305" s="74">
        <v>-0.18989854433171607</v>
      </c>
      <c r="GF305" s="74">
        <v>-1.5991202990983076</v>
      </c>
      <c r="GG305" s="74">
        <v>-1.3727468660655375</v>
      </c>
      <c r="GH305" s="74">
        <v>-1.3519072731267838</v>
      </c>
      <c r="GI305" s="74">
        <v>-4.5867179144385002</v>
      </c>
      <c r="GJ305" s="74">
        <v>-4.5119565217391324</v>
      </c>
      <c r="GK305" s="74">
        <v>-4.6529605702829127</v>
      </c>
      <c r="GL305" s="74">
        <v>1.4534203777104222</v>
      </c>
      <c r="GM305" s="74">
        <v>1.5807435897435882</v>
      </c>
      <c r="GN305" s="74">
        <v>1.592483064704507</v>
      </c>
      <c r="GO305" s="74">
        <v>2.2382473514509411</v>
      </c>
      <c r="GP305" s="74">
        <v>2.0020834293616052</v>
      </c>
      <c r="GQ305" s="74">
        <v>1.9874358381502883</v>
      </c>
      <c r="GR305" s="74">
        <v>-0.15581479800272494</v>
      </c>
      <c r="GS305" s="74">
        <v>2.3307481751825492E-2</v>
      </c>
      <c r="GT305" s="74">
        <v>-1.7521230204269579E-2</v>
      </c>
      <c r="GU305" s="74">
        <v>0.53938808373591007</v>
      </c>
      <c r="GV305" s="74">
        <v>0.55896862021227478</v>
      </c>
      <c r="GW305" s="74">
        <v>2.5291294281083569</v>
      </c>
      <c r="GX305" s="74">
        <v>1.7398940336328057</v>
      </c>
      <c r="GY305" s="74">
        <v>1.5155165241506832</v>
      </c>
      <c r="GZ305" s="74">
        <v>-0.37044884939621836</v>
      </c>
      <c r="HA305" s="74">
        <v>-0.3726604032997245</v>
      </c>
      <c r="HB305" s="74">
        <v>-0.44374884151992594</v>
      </c>
      <c r="HC305" s="74">
        <v>-0.44499649614576026</v>
      </c>
      <c r="HD305" s="74">
        <v>-0.30336547507055517</v>
      </c>
      <c r="HE305" s="74">
        <v>-0.10102065036790869</v>
      </c>
      <c r="HF305" s="74">
        <v>-6.3643744030563665E-2</v>
      </c>
      <c r="HG305" s="74">
        <v>0.61656541497249495</v>
      </c>
      <c r="HH305" s="74">
        <v>0.9460678210678205</v>
      </c>
      <c r="HI305" s="74">
        <v>0.97617689705171595</v>
      </c>
      <c r="HJ305" s="74">
        <v>0.27628878281622954</v>
      </c>
      <c r="HK305" s="74">
        <v>-3.2453637660485118E-3</v>
      </c>
      <c r="HL305" s="74">
        <v>3.3404660009512576E-3</v>
      </c>
      <c r="HM305" s="74">
        <v>8.1439393939393857E-3</v>
      </c>
      <c r="HN305" s="74">
        <v>-0.11510678690080674</v>
      </c>
      <c r="HO305" s="74">
        <v>-0.12408766079085266</v>
      </c>
      <c r="HP305" s="74">
        <v>1.1317686424474183</v>
      </c>
      <c r="HQ305" s="74">
        <v>1.441683168316831</v>
      </c>
      <c r="HR305" s="74">
        <v>1.4244755469755472</v>
      </c>
      <c r="HS305" s="74">
        <v>-0.68653596837944675</v>
      </c>
      <c r="HT305" s="74">
        <v>-0.85458241411912927</v>
      </c>
      <c r="HU305" s="74">
        <v>-0.10122601110229967</v>
      </c>
      <c r="HV305" s="74">
        <v>-0.20058458107677585</v>
      </c>
      <c r="HW305" s="74">
        <v>-0.28989807294155118</v>
      </c>
      <c r="HX305" s="74">
        <v>-0.99185791481245977</v>
      </c>
      <c r="HY305" s="74">
        <v>-0.37761623262502042</v>
      </c>
      <c r="HZ305" s="74">
        <v>-0.28056718325611157</v>
      </c>
      <c r="IA305" s="74">
        <v>-0.26005946640951438</v>
      </c>
      <c r="IB305" s="74">
        <v>0.95206797050336711</v>
      </c>
      <c r="IC305" s="41">
        <v>0.2</v>
      </c>
      <c r="ID305" s="41">
        <v>0.4</v>
      </c>
      <c r="IE305" s="41">
        <v>0.6</v>
      </c>
      <c r="IF305" s="41">
        <v>0.5</v>
      </c>
      <c r="IG305" s="41">
        <v>0.4</v>
      </c>
      <c r="IH305" s="41">
        <v>0.35</v>
      </c>
      <c r="II305" s="41">
        <v>0.4</v>
      </c>
      <c r="IJ305" s="41">
        <v>0.65</v>
      </c>
      <c r="IK305" s="41">
        <v>0.6</v>
      </c>
      <c r="IL305" s="41">
        <v>0.6</v>
      </c>
      <c r="IM305" s="41">
        <v>0.46028291690269418</v>
      </c>
      <c r="IN305" s="41">
        <v>0.42039149872542664</v>
      </c>
      <c r="IO305" s="41">
        <v>0.41618133820896003</v>
      </c>
      <c r="IP305" s="41">
        <v>0.3</v>
      </c>
      <c r="IQ305" s="41">
        <v>0.25</v>
      </c>
      <c r="IR305" s="41">
        <v>0.2</v>
      </c>
      <c r="IS305" s="41">
        <v>0.15</v>
      </c>
      <c r="IT305" s="41">
        <v>0.2</v>
      </c>
      <c r="IU305" s="41">
        <v>0.15</v>
      </c>
      <c r="IV305" s="41">
        <v>0.15</v>
      </c>
      <c r="IW305" s="41">
        <v>0.18410805868571228</v>
      </c>
      <c r="IX305" s="41">
        <v>-8.4046033203179729E-2</v>
      </c>
      <c r="IY305" s="41">
        <v>0.13870200015001663</v>
      </c>
      <c r="IZ305" s="41"/>
    </row>
    <row r="306" spans="1:260" s="53" customFormat="1" ht="18" customHeight="1" x14ac:dyDescent="0.2">
      <c r="A306" s="97">
        <v>27215</v>
      </c>
      <c r="B306" s="20"/>
      <c r="C306" s="60"/>
      <c r="D306" s="29"/>
      <c r="E306" s="95"/>
      <c r="F306" s="66"/>
      <c r="G306" s="36" t="s">
        <v>298</v>
      </c>
      <c r="H306" s="71">
        <v>0.05</v>
      </c>
      <c r="I306" s="71">
        <v>0.12</v>
      </c>
      <c r="J306" s="71">
        <v>0.2</v>
      </c>
      <c r="K306" s="71">
        <v>0.19</v>
      </c>
      <c r="L306" s="71">
        <v>0.12</v>
      </c>
      <c r="M306" s="71">
        <v>-0.31</v>
      </c>
      <c r="N306" s="71">
        <v>-0.1</v>
      </c>
      <c r="O306" s="71">
        <v>-0.54</v>
      </c>
      <c r="P306" s="71">
        <v>-0.32</v>
      </c>
      <c r="Q306" s="71">
        <v>-0.06</v>
      </c>
      <c r="R306" s="71">
        <v>0.34</v>
      </c>
      <c r="S306" s="71">
        <v>0.44</v>
      </c>
      <c r="T306" s="71">
        <v>0.33</v>
      </c>
      <c r="U306" s="71">
        <v>0.28000000000000003</v>
      </c>
      <c r="V306" s="71">
        <v>0.19</v>
      </c>
      <c r="W306" s="71">
        <v>0.03</v>
      </c>
      <c r="X306" s="71">
        <v>0.06</v>
      </c>
      <c r="Y306" s="71">
        <v>0.02</v>
      </c>
      <c r="Z306" s="71">
        <v>0.02</v>
      </c>
      <c r="AA306" s="71">
        <v>-0.01</v>
      </c>
      <c r="AB306" s="71">
        <v>-0.01</v>
      </c>
      <c r="AC306" s="71">
        <v>-0.01</v>
      </c>
      <c r="AD306" s="71">
        <v>0</v>
      </c>
      <c r="AE306" s="71">
        <v>-0.04</v>
      </c>
      <c r="AF306" s="71">
        <v>-7.0000000000000007E-2</v>
      </c>
      <c r="AG306" s="71">
        <v>7.0000000000000007E-2</v>
      </c>
      <c r="AH306" s="71">
        <v>0.12</v>
      </c>
      <c r="AI306" s="71">
        <v>0.03</v>
      </c>
      <c r="AJ306" s="71">
        <v>-0.11</v>
      </c>
      <c r="AK306" s="71">
        <v>-0.13</v>
      </c>
      <c r="AL306" s="71">
        <v>0.15</v>
      </c>
      <c r="AM306" s="71">
        <v>0.26</v>
      </c>
      <c r="AN306" s="71">
        <v>0.35</v>
      </c>
      <c r="AO306" s="71">
        <v>0.04</v>
      </c>
      <c r="AP306" s="71">
        <v>0.19</v>
      </c>
      <c r="AQ306" s="71">
        <v>0.12</v>
      </c>
      <c r="AR306" s="71">
        <v>0</v>
      </c>
      <c r="AS306" s="71">
        <v>0</v>
      </c>
      <c r="AT306" s="71">
        <v>0</v>
      </c>
      <c r="AU306" s="71">
        <v>1.27</v>
      </c>
      <c r="AV306" s="71">
        <v>2.0499999999999998</v>
      </c>
      <c r="AW306" s="71">
        <v>3.16</v>
      </c>
      <c r="AX306" s="71">
        <v>5.78</v>
      </c>
      <c r="AY306" s="71">
        <v>5.31</v>
      </c>
      <c r="AZ306" s="71">
        <v>4.38</v>
      </c>
      <c r="BA306" s="71">
        <v>0.9</v>
      </c>
      <c r="BB306" s="71">
        <v>0.92</v>
      </c>
      <c r="BC306" s="71">
        <v>1.46</v>
      </c>
      <c r="BD306" s="71">
        <v>3.43</v>
      </c>
      <c r="BE306" s="71">
        <v>5.54</v>
      </c>
      <c r="BF306" s="71">
        <v>7.22</v>
      </c>
      <c r="BG306" s="71">
        <v>7.27</v>
      </c>
      <c r="BH306" s="71">
        <v>5.5</v>
      </c>
      <c r="BI306" s="71">
        <v>3.67</v>
      </c>
      <c r="BJ306" s="71">
        <v>2.4300000000000002</v>
      </c>
      <c r="BK306" s="71">
        <v>1.75</v>
      </c>
      <c r="BL306" s="71">
        <v>1.9</v>
      </c>
      <c r="BM306" s="71">
        <v>6.27</v>
      </c>
      <c r="BN306" s="71">
        <v>10.02</v>
      </c>
      <c r="BO306" s="71">
        <v>15.12</v>
      </c>
      <c r="BP306" s="71">
        <v>8.69</v>
      </c>
      <c r="BQ306" s="71">
        <v>4.7</v>
      </c>
      <c r="BR306" s="71">
        <v>0.08</v>
      </c>
      <c r="BS306" s="71">
        <v>2.54</v>
      </c>
      <c r="BT306" s="71">
        <v>2.79</v>
      </c>
      <c r="BU306" s="71">
        <v>2.78</v>
      </c>
      <c r="BV306" s="71">
        <v>0.01</v>
      </c>
      <c r="BW306" s="71">
        <v>0.01</v>
      </c>
      <c r="BX306" s="71">
        <v>0.01</v>
      </c>
      <c r="BY306" s="71">
        <v>-0.24</v>
      </c>
      <c r="BZ306" s="71">
        <v>-0.61</v>
      </c>
      <c r="CA306" s="71">
        <v>-0.62</v>
      </c>
      <c r="CB306" s="71">
        <v>-0.37</v>
      </c>
      <c r="CC306" s="71">
        <v>0</v>
      </c>
      <c r="CD306" s="71">
        <v>0</v>
      </c>
      <c r="CE306" s="71">
        <v>0.52</v>
      </c>
      <c r="CF306" s="71">
        <v>0.5</v>
      </c>
      <c r="CG306" s="71">
        <v>0.5</v>
      </c>
      <c r="CH306" s="71">
        <v>-0.42</v>
      </c>
      <c r="CI306" s="71">
        <v>-2.37</v>
      </c>
      <c r="CJ306" s="71">
        <v>-4.71</v>
      </c>
      <c r="CK306" s="71">
        <v>-6.12</v>
      </c>
      <c r="CL306" s="71">
        <v>-4.1100000000000003</v>
      </c>
      <c r="CM306" s="71">
        <v>-3.87</v>
      </c>
      <c r="CN306" s="71">
        <v>-3.65</v>
      </c>
      <c r="CO306" s="71">
        <v>-4.76</v>
      </c>
      <c r="CP306" s="71">
        <v>-2.78</v>
      </c>
      <c r="CQ306" s="71">
        <v>-1.1499999999999999</v>
      </c>
      <c r="CR306" s="71">
        <v>0.02</v>
      </c>
      <c r="CS306" s="71">
        <v>0.63</v>
      </c>
      <c r="CT306" s="71">
        <v>-0.61</v>
      </c>
      <c r="CU306" s="71">
        <v>-1.26</v>
      </c>
      <c r="CV306" s="71">
        <v>-1.96</v>
      </c>
      <c r="CW306" s="71">
        <v>-1.91</v>
      </c>
      <c r="CX306" s="71">
        <v>-1.62</v>
      </c>
      <c r="CY306" s="71">
        <v>-1.76</v>
      </c>
      <c r="CZ306" s="71">
        <v>-0.59</v>
      </c>
      <c r="DA306" s="71">
        <v>-0.23</v>
      </c>
      <c r="DB306" s="71">
        <v>0.09</v>
      </c>
      <c r="DC306" s="71">
        <v>-0.5</v>
      </c>
      <c r="DD306" s="71">
        <v>-0.5</v>
      </c>
      <c r="DE306" s="71">
        <v>-0.79</v>
      </c>
      <c r="DF306" s="71">
        <v>-0.72</v>
      </c>
      <c r="DG306" s="71">
        <v>-0.72</v>
      </c>
      <c r="DH306" s="71">
        <v>-0.84</v>
      </c>
      <c r="DI306" s="71">
        <v>-0.39</v>
      </c>
      <c r="DJ306" s="71">
        <v>-0.39</v>
      </c>
      <c r="DK306" s="71">
        <v>-0.35</v>
      </c>
      <c r="DL306" s="71">
        <v>-0.37</v>
      </c>
      <c r="DM306" s="71">
        <v>-0.37</v>
      </c>
      <c r="DN306" s="71">
        <v>0.37</v>
      </c>
      <c r="DO306" s="71">
        <v>0.37</v>
      </c>
      <c r="DP306" s="71">
        <v>0.37</v>
      </c>
      <c r="DQ306" s="71">
        <v>-0.18</v>
      </c>
      <c r="DR306" s="71">
        <v>-0.43</v>
      </c>
      <c r="DS306" s="71">
        <v>-0.44</v>
      </c>
      <c r="DT306" s="71">
        <v>-0.35</v>
      </c>
      <c r="DU306" s="71">
        <v>-0.09</v>
      </c>
      <c r="DV306" s="71">
        <v>-0.09</v>
      </c>
      <c r="DW306" s="71">
        <v>0</v>
      </c>
      <c r="DX306" s="71">
        <v>0</v>
      </c>
      <c r="DY306" s="71">
        <v>0</v>
      </c>
      <c r="DZ306" s="71">
        <v>0</v>
      </c>
      <c r="EA306" s="71">
        <v>2.08</v>
      </c>
      <c r="EB306" s="71">
        <v>3.25</v>
      </c>
      <c r="EC306" s="71">
        <v>4.24</v>
      </c>
      <c r="ED306" s="71">
        <v>1.44</v>
      </c>
      <c r="EE306" s="71">
        <v>0.91</v>
      </c>
      <c r="EF306" s="71">
        <v>-0.55000000000000004</v>
      </c>
      <c r="EG306" s="71">
        <v>-0.13</v>
      </c>
      <c r="EH306" s="71">
        <v>-0.86</v>
      </c>
      <c r="EI306" s="71">
        <v>-0.44</v>
      </c>
      <c r="EJ306" s="71">
        <v>-1.48</v>
      </c>
      <c r="EK306" s="71">
        <v>-1.68</v>
      </c>
      <c r="EL306" s="71">
        <v>-2.2799999999999998</v>
      </c>
      <c r="EM306" s="71">
        <v>-2.1</v>
      </c>
      <c r="EN306" s="71">
        <v>-2.1</v>
      </c>
      <c r="EO306" s="71">
        <v>-3.85</v>
      </c>
      <c r="EP306" s="71">
        <v>-2.69</v>
      </c>
      <c r="EQ306" s="71">
        <v>-2.69</v>
      </c>
      <c r="ER306" s="71">
        <v>-0.91</v>
      </c>
      <c r="ES306" s="71">
        <v>-1.62</v>
      </c>
      <c r="ET306" s="71">
        <v>-1.62</v>
      </c>
      <c r="EU306" s="71">
        <v>-2.25</v>
      </c>
      <c r="EV306" s="71">
        <v>-1.2</v>
      </c>
      <c r="EW306" s="71">
        <v>-0.86</v>
      </c>
      <c r="EX306" s="71">
        <v>-1.24</v>
      </c>
      <c r="EY306" s="71">
        <v>-0.6</v>
      </c>
      <c r="EZ306" s="71">
        <v>0.48</v>
      </c>
      <c r="FA306" s="71">
        <v>0.53</v>
      </c>
      <c r="FB306" s="71">
        <v>0.6</v>
      </c>
      <c r="FC306" s="71">
        <v>-0.78</v>
      </c>
      <c r="FD306" s="71">
        <v>0.39</v>
      </c>
      <c r="FE306" s="71">
        <v>-0.37</v>
      </c>
      <c r="FF306" s="71">
        <v>-0.38</v>
      </c>
      <c r="FG306" s="71">
        <v>-0.39</v>
      </c>
      <c r="FH306" s="71">
        <v>-0.43</v>
      </c>
      <c r="FI306" s="71">
        <v>-0.68</v>
      </c>
      <c r="FJ306" s="71">
        <v>0.24</v>
      </c>
      <c r="FK306" s="71">
        <v>0.38</v>
      </c>
      <c r="FL306" s="71">
        <v>0.65</v>
      </c>
      <c r="FM306" s="71">
        <v>-0.28000000000000003</v>
      </c>
      <c r="FN306" s="71">
        <v>-0.14000000000000001</v>
      </c>
      <c r="FO306" s="71">
        <v>-0.14000000000000001</v>
      </c>
      <c r="FP306" s="71">
        <v>-0.14000000000000001</v>
      </c>
      <c r="FQ306" s="71">
        <v>-0.22</v>
      </c>
      <c r="FR306" s="71">
        <v>-0.25</v>
      </c>
      <c r="FS306" s="71">
        <v>-0.39</v>
      </c>
      <c r="FT306" s="71">
        <v>0.08</v>
      </c>
      <c r="FU306" s="71">
        <v>0.6</v>
      </c>
      <c r="FV306" s="71">
        <v>0.78</v>
      </c>
      <c r="FW306" s="71">
        <v>0.51</v>
      </c>
      <c r="FX306" s="71">
        <v>0.43</v>
      </c>
      <c r="FY306" s="71">
        <v>0.2</v>
      </c>
      <c r="FZ306" s="71">
        <v>0.2</v>
      </c>
      <c r="GA306" s="71">
        <v>-7.0000000000000007E-2</v>
      </c>
      <c r="GB306" s="71">
        <v>0.14000000000000001</v>
      </c>
      <c r="GC306" s="71">
        <v>-0.04</v>
      </c>
      <c r="GD306" s="71">
        <v>-0.48</v>
      </c>
      <c r="GE306" s="71">
        <v>-0.59</v>
      </c>
      <c r="GF306" s="71">
        <v>-0.48</v>
      </c>
      <c r="GG306" s="71">
        <v>0.19</v>
      </c>
      <c r="GH306" s="71">
        <v>0.25</v>
      </c>
      <c r="GI306" s="71">
        <v>0.49</v>
      </c>
      <c r="GJ306" s="71">
        <v>0.56999999999999995</v>
      </c>
      <c r="GK306" s="71">
        <v>2.62</v>
      </c>
      <c r="GL306" s="71">
        <v>4.08</v>
      </c>
      <c r="GM306" s="71">
        <v>3.87</v>
      </c>
      <c r="GN306" s="71">
        <v>1.23</v>
      </c>
      <c r="GO306" s="71">
        <v>0.61</v>
      </c>
      <c r="GP306" s="71">
        <v>0.78</v>
      </c>
      <c r="GQ306" s="71">
        <v>0.78</v>
      </c>
      <c r="GR306" s="71">
        <v>0.4</v>
      </c>
      <c r="GS306" s="71">
        <v>0</v>
      </c>
      <c r="GT306" s="71">
        <v>0</v>
      </c>
      <c r="GU306" s="71">
        <v>1</v>
      </c>
      <c r="GV306" s="71">
        <v>2.02</v>
      </c>
      <c r="GW306" s="71">
        <v>3.73</v>
      </c>
      <c r="GX306" s="71">
        <v>4.47</v>
      </c>
      <c r="GY306" s="71">
        <v>4.1100000000000003</v>
      </c>
      <c r="GZ306" s="71">
        <v>2.64</v>
      </c>
      <c r="HA306" s="71">
        <v>1</v>
      </c>
      <c r="HB306" s="71">
        <v>0.76</v>
      </c>
      <c r="HC306" s="71">
        <v>0.52</v>
      </c>
      <c r="HD306" s="71">
        <v>0.47</v>
      </c>
      <c r="HE306" s="71">
        <v>-0.02</v>
      </c>
      <c r="HF306" s="71">
        <v>-0.02</v>
      </c>
      <c r="HG306" s="71">
        <v>-7.0000000000000007E-2</v>
      </c>
      <c r="HH306" s="71">
        <v>0</v>
      </c>
      <c r="HI306" s="71">
        <v>0</v>
      </c>
      <c r="HJ306" s="71">
        <v>0</v>
      </c>
      <c r="HK306" s="71">
        <v>0.12</v>
      </c>
      <c r="HL306" s="71">
        <v>0.12</v>
      </c>
      <c r="HM306" s="71">
        <v>0.12</v>
      </c>
      <c r="HN306" s="71">
        <v>0.12</v>
      </c>
      <c r="HO306" s="71">
        <v>0.12</v>
      </c>
      <c r="HP306" s="71">
        <v>0.15</v>
      </c>
      <c r="HQ306" s="71">
        <v>-0.36</v>
      </c>
      <c r="HR306" s="71">
        <v>-0.39</v>
      </c>
      <c r="HS306" s="71">
        <v>-0.83</v>
      </c>
      <c r="HT306" s="71">
        <v>-0.51</v>
      </c>
      <c r="HU306" s="71">
        <v>-0.33</v>
      </c>
      <c r="HV306" s="71">
        <v>0.04</v>
      </c>
      <c r="HW306" s="71">
        <v>-0.28999999999999998</v>
      </c>
      <c r="HX306" s="71">
        <v>0.46</v>
      </c>
      <c r="HY306" s="71">
        <v>3.44</v>
      </c>
      <c r="HZ306" s="71">
        <v>4.0199999999999996</v>
      </c>
      <c r="IA306" s="71">
        <v>3.48</v>
      </c>
      <c r="IB306" s="71">
        <v>0.86</v>
      </c>
      <c r="IC306" s="41">
        <v>0.2</v>
      </c>
      <c r="ID306" s="41">
        <v>0.4</v>
      </c>
      <c r="IE306" s="41">
        <v>0.6</v>
      </c>
      <c r="IF306" s="41">
        <v>0.5</v>
      </c>
      <c r="IG306" s="41">
        <v>0.4</v>
      </c>
      <c r="IH306" s="41">
        <v>0.35</v>
      </c>
      <c r="II306" s="41">
        <v>0.4</v>
      </c>
      <c r="IJ306" s="41">
        <v>0.65</v>
      </c>
      <c r="IK306" s="41">
        <v>0.6</v>
      </c>
      <c r="IL306" s="41">
        <v>0.6</v>
      </c>
      <c r="IM306" s="41">
        <v>0.46028291690269418</v>
      </c>
      <c r="IN306" s="41">
        <v>0.42039149872542664</v>
      </c>
      <c r="IO306" s="41">
        <v>0.41618133820896003</v>
      </c>
      <c r="IP306" s="41">
        <v>0.3</v>
      </c>
      <c r="IQ306" s="41">
        <v>0.25</v>
      </c>
      <c r="IR306" s="41">
        <v>0.2</v>
      </c>
      <c r="IS306" s="41">
        <v>0.15</v>
      </c>
      <c r="IT306" s="41">
        <v>0.2</v>
      </c>
      <c r="IU306" s="41">
        <v>0.15</v>
      </c>
      <c r="IV306" s="41">
        <v>0.15</v>
      </c>
      <c r="IW306" s="41">
        <v>0.18410805868571228</v>
      </c>
      <c r="IX306" s="41">
        <v>-8.4046033203179729E-2</v>
      </c>
      <c r="IY306" s="41">
        <v>0.13870200015001663</v>
      </c>
      <c r="IZ306" s="41"/>
    </row>
    <row r="307" spans="1:260" s="53" customFormat="1" ht="18" customHeight="1" x14ac:dyDescent="0.2">
      <c r="A307" s="97">
        <v>27216</v>
      </c>
      <c r="B307" s="20"/>
      <c r="C307" s="60"/>
      <c r="D307" s="29"/>
      <c r="E307" s="95"/>
      <c r="F307" s="66"/>
      <c r="G307" s="36" t="s">
        <v>299</v>
      </c>
      <c r="H307" s="71">
        <v>-0.31</v>
      </c>
      <c r="I307" s="71">
        <v>-0.22</v>
      </c>
      <c r="J307" s="71">
        <v>-0.18</v>
      </c>
      <c r="K307" s="71">
        <v>0.14000000000000001</v>
      </c>
      <c r="L307" s="71">
        <v>0.16</v>
      </c>
      <c r="M307" s="71">
        <v>0.02</v>
      </c>
      <c r="N307" s="71">
        <v>-0.39</v>
      </c>
      <c r="O307" s="71">
        <v>-0.86</v>
      </c>
      <c r="P307" s="71">
        <v>-0.89</v>
      </c>
      <c r="Q307" s="71">
        <v>-0.2</v>
      </c>
      <c r="R307" s="71">
        <v>0.32</v>
      </c>
      <c r="S307" s="71">
        <v>0.28999999999999998</v>
      </c>
      <c r="T307" s="71">
        <v>0.55000000000000004</v>
      </c>
      <c r="U307" s="71">
        <v>0.65</v>
      </c>
      <c r="V307" s="71">
        <v>0.56000000000000005</v>
      </c>
      <c r="W307" s="71">
        <v>-0.01</v>
      </c>
      <c r="X307" s="71">
        <v>0.13</v>
      </c>
      <c r="Y307" s="71">
        <v>0.14000000000000001</v>
      </c>
      <c r="Z307" s="71">
        <v>0.12</v>
      </c>
      <c r="AA307" s="71">
        <v>-0.32</v>
      </c>
      <c r="AB307" s="71">
        <v>-0.18</v>
      </c>
      <c r="AC307" s="71">
        <v>-0.43</v>
      </c>
      <c r="AD307" s="71">
        <v>-0.35</v>
      </c>
      <c r="AE307" s="71">
        <v>-0.34</v>
      </c>
      <c r="AF307" s="71">
        <v>-0.05</v>
      </c>
      <c r="AG307" s="71">
        <v>0.32</v>
      </c>
      <c r="AH307" s="71">
        <v>0.32</v>
      </c>
      <c r="AI307" s="71">
        <v>0.47</v>
      </c>
      <c r="AJ307" s="71">
        <v>0.18</v>
      </c>
      <c r="AK307" s="71">
        <v>0.12</v>
      </c>
      <c r="AL307" s="71">
        <v>0.28999999999999998</v>
      </c>
      <c r="AM307" s="71">
        <v>0.02</v>
      </c>
      <c r="AN307" s="71">
        <v>0.05</v>
      </c>
      <c r="AO307" s="71">
        <v>-0.61</v>
      </c>
      <c r="AP307" s="71">
        <v>-0.69</v>
      </c>
      <c r="AQ307" s="71">
        <v>-0.65</v>
      </c>
      <c r="AR307" s="71">
        <v>0.32</v>
      </c>
      <c r="AS307" s="71">
        <v>0.6</v>
      </c>
      <c r="AT307" s="71">
        <v>0.68</v>
      </c>
      <c r="AU307" s="71">
        <v>0.46</v>
      </c>
      <c r="AV307" s="71">
        <v>1.17</v>
      </c>
      <c r="AW307" s="71">
        <v>3.69</v>
      </c>
      <c r="AX307" s="71">
        <v>3.71</v>
      </c>
      <c r="AY307" s="71">
        <v>2.64</v>
      </c>
      <c r="AZ307" s="71">
        <v>0.04</v>
      </c>
      <c r="BA307" s="71">
        <v>1.25</v>
      </c>
      <c r="BB307" s="71">
        <v>2.1</v>
      </c>
      <c r="BC307" s="71">
        <v>2.33</v>
      </c>
      <c r="BD307" s="71">
        <v>3.2</v>
      </c>
      <c r="BE307" s="71">
        <v>3.96</v>
      </c>
      <c r="BF307" s="71">
        <v>8.42</v>
      </c>
      <c r="BG307" s="71">
        <v>7.06</v>
      </c>
      <c r="BH307" s="71">
        <v>6</v>
      </c>
      <c r="BI307" s="71">
        <v>3.55</v>
      </c>
      <c r="BJ307" s="71">
        <v>2.74</v>
      </c>
      <c r="BK307" s="71">
        <v>2.75</v>
      </c>
      <c r="BL307" s="71">
        <v>0.01</v>
      </c>
      <c r="BM307" s="71">
        <v>0.99</v>
      </c>
      <c r="BN307" s="71">
        <v>1.17</v>
      </c>
      <c r="BO307" s="71">
        <v>8.31</v>
      </c>
      <c r="BP307" s="71">
        <v>8.6300000000000008</v>
      </c>
      <c r="BQ307" s="71">
        <v>8.66</v>
      </c>
      <c r="BR307" s="71">
        <v>2.48</v>
      </c>
      <c r="BS307" s="71">
        <v>1.18</v>
      </c>
      <c r="BT307" s="71">
        <v>0.04</v>
      </c>
      <c r="BU307" s="71">
        <v>0</v>
      </c>
      <c r="BV307" s="71">
        <v>0.65</v>
      </c>
      <c r="BW307" s="71">
        <v>0.65</v>
      </c>
      <c r="BX307" s="71">
        <v>0.51</v>
      </c>
      <c r="BY307" s="71">
        <v>-0.14000000000000001</v>
      </c>
      <c r="BZ307" s="71">
        <v>-0.14000000000000001</v>
      </c>
      <c r="CA307" s="71">
        <v>0</v>
      </c>
      <c r="CB307" s="71">
        <v>0</v>
      </c>
      <c r="CC307" s="71">
        <v>0</v>
      </c>
      <c r="CD307" s="71">
        <v>0</v>
      </c>
      <c r="CE307" s="71">
        <v>0</v>
      </c>
      <c r="CF307" s="71">
        <v>0</v>
      </c>
      <c r="CG307" s="71">
        <v>0</v>
      </c>
      <c r="CH307" s="71">
        <v>0</v>
      </c>
      <c r="CI307" s="71">
        <v>-0.44</v>
      </c>
      <c r="CJ307" s="71">
        <v>-4.5</v>
      </c>
      <c r="CK307" s="71">
        <v>-5.74</v>
      </c>
      <c r="CL307" s="71">
        <v>-5.2</v>
      </c>
      <c r="CM307" s="71">
        <v>-0.51</v>
      </c>
      <c r="CN307" s="71">
        <v>0.65</v>
      </c>
      <c r="CO307" s="71">
        <v>0.65</v>
      </c>
      <c r="CP307" s="71">
        <v>-0.1</v>
      </c>
      <c r="CQ307" s="71">
        <v>-0.1</v>
      </c>
      <c r="CR307" s="71">
        <v>-0.93</v>
      </c>
      <c r="CS307" s="71">
        <v>-0.7</v>
      </c>
      <c r="CT307" s="71">
        <v>-0.7</v>
      </c>
      <c r="CU307" s="71">
        <v>0.13</v>
      </c>
      <c r="CV307" s="71">
        <v>0.08</v>
      </c>
      <c r="CW307" s="71">
        <v>-0.81</v>
      </c>
      <c r="CX307" s="71">
        <v>-0.81</v>
      </c>
      <c r="CY307" s="71">
        <v>-1.26</v>
      </c>
      <c r="CZ307" s="71">
        <v>-0.93</v>
      </c>
      <c r="DA307" s="71">
        <v>-0.93</v>
      </c>
      <c r="DB307" s="71">
        <v>-0.56000000000000005</v>
      </c>
      <c r="DC307" s="71">
        <v>0</v>
      </c>
      <c r="DD307" s="71">
        <v>0.98</v>
      </c>
      <c r="DE307" s="71">
        <v>0.41</v>
      </c>
      <c r="DF307" s="71">
        <v>0.41</v>
      </c>
      <c r="DG307" s="71">
        <v>-0.56000000000000005</v>
      </c>
      <c r="DH307" s="71">
        <v>-0.69</v>
      </c>
      <c r="DI307" s="71">
        <v>-0.69</v>
      </c>
      <c r="DJ307" s="71">
        <v>-0.69</v>
      </c>
      <c r="DK307" s="71">
        <v>-0.6</v>
      </c>
      <c r="DL307" s="71">
        <v>-0.6</v>
      </c>
      <c r="DM307" s="71">
        <v>-0.6</v>
      </c>
      <c r="DN307" s="71">
        <v>0.6</v>
      </c>
      <c r="DO307" s="71">
        <v>0.6</v>
      </c>
      <c r="DP307" s="71">
        <v>0.6</v>
      </c>
      <c r="DQ307" s="71">
        <v>-0.22</v>
      </c>
      <c r="DR307" s="71">
        <v>-0.22</v>
      </c>
      <c r="DS307" s="71">
        <v>-0.22</v>
      </c>
      <c r="DT307" s="71">
        <v>-0.23</v>
      </c>
      <c r="DU307" s="71">
        <v>-0.23</v>
      </c>
      <c r="DV307" s="71">
        <v>-0.09</v>
      </c>
      <c r="DW307" s="71">
        <v>0.14000000000000001</v>
      </c>
      <c r="DX307" s="71">
        <v>0.14000000000000001</v>
      </c>
      <c r="DY307" s="71">
        <v>0</v>
      </c>
      <c r="DZ307" s="71">
        <v>0</v>
      </c>
      <c r="EA307" s="71">
        <v>3</v>
      </c>
      <c r="EB307" s="71">
        <v>4.1900000000000004</v>
      </c>
      <c r="EC307" s="71">
        <v>4.97</v>
      </c>
      <c r="ED307" s="71">
        <v>2.02</v>
      </c>
      <c r="EE307" s="71">
        <v>0.8</v>
      </c>
      <c r="EF307" s="71">
        <v>0</v>
      </c>
      <c r="EG307" s="71">
        <v>0.06</v>
      </c>
      <c r="EH307" s="71">
        <v>0.06</v>
      </c>
      <c r="EI307" s="71">
        <v>0.06</v>
      </c>
      <c r="EJ307" s="71">
        <v>-0.51</v>
      </c>
      <c r="EK307" s="71">
        <v>-4.0999999999999996</v>
      </c>
      <c r="EL307" s="71">
        <v>-4.0999999999999996</v>
      </c>
      <c r="EM307" s="71">
        <v>-5.93</v>
      </c>
      <c r="EN307" s="71">
        <v>-1.7</v>
      </c>
      <c r="EO307" s="71">
        <v>-4.6900000000000004</v>
      </c>
      <c r="EP307" s="71">
        <v>-2.82</v>
      </c>
      <c r="EQ307" s="71">
        <v>-2.83</v>
      </c>
      <c r="ER307" s="71">
        <v>-0.28000000000000003</v>
      </c>
      <c r="ES307" s="71">
        <v>-0.28000000000000003</v>
      </c>
      <c r="ET307" s="71">
        <v>-0.28000000000000003</v>
      </c>
      <c r="EU307" s="71">
        <v>-4.21</v>
      </c>
      <c r="EV307" s="71">
        <v>-4.2300000000000004</v>
      </c>
      <c r="EW307" s="71">
        <v>-4.21</v>
      </c>
      <c r="EX307" s="71">
        <v>-2.63</v>
      </c>
      <c r="EY307" s="71">
        <v>-2.09</v>
      </c>
      <c r="EZ307" s="71">
        <v>-0.27</v>
      </c>
      <c r="FA307" s="71">
        <v>2.62</v>
      </c>
      <c r="FB307" s="71">
        <v>2.94</v>
      </c>
      <c r="FC307" s="71">
        <v>1.06</v>
      </c>
      <c r="FD307" s="71">
        <v>1.83</v>
      </c>
      <c r="FE307" s="71">
        <v>1.1499999999999999</v>
      </c>
      <c r="FF307" s="71">
        <v>1.08</v>
      </c>
      <c r="FG307" s="71">
        <v>-0.09</v>
      </c>
      <c r="FH307" s="71">
        <v>-0.09</v>
      </c>
      <c r="FI307" s="71">
        <v>0</v>
      </c>
      <c r="FJ307" s="71">
        <v>0.4</v>
      </c>
      <c r="FK307" s="71">
        <v>0.41</v>
      </c>
      <c r="FL307" s="71">
        <v>0.44</v>
      </c>
      <c r="FM307" s="71">
        <v>-1.87</v>
      </c>
      <c r="FN307" s="71">
        <v>-1.86</v>
      </c>
      <c r="FO307" s="71">
        <v>-1.84</v>
      </c>
      <c r="FP307" s="71">
        <v>0</v>
      </c>
      <c r="FQ307" s="71">
        <v>0.36</v>
      </c>
      <c r="FR307" s="71">
        <v>0.36</v>
      </c>
      <c r="FS307" s="71">
        <v>0.36</v>
      </c>
      <c r="FT307" s="71">
        <v>0</v>
      </c>
      <c r="FU307" s="71">
        <v>-0.42</v>
      </c>
      <c r="FV307" s="71">
        <v>-1.26</v>
      </c>
      <c r="FW307" s="71">
        <v>-1.26</v>
      </c>
      <c r="FX307" s="71">
        <v>-0.84</v>
      </c>
      <c r="FY307" s="71">
        <v>-1.1299999999999999</v>
      </c>
      <c r="FZ307" s="71">
        <v>-1.1299999999999999</v>
      </c>
      <c r="GA307" s="71">
        <v>-1.1299999999999999</v>
      </c>
      <c r="GB307" s="71">
        <v>0.23</v>
      </c>
      <c r="GC307" s="71">
        <v>0.24</v>
      </c>
      <c r="GD307" s="71">
        <v>0.23</v>
      </c>
      <c r="GE307" s="71">
        <v>0</v>
      </c>
      <c r="GF307" s="71">
        <v>0.03</v>
      </c>
      <c r="GG307" s="71">
        <v>0.03</v>
      </c>
      <c r="GH307" s="71">
        <v>0.13</v>
      </c>
      <c r="GI307" s="71">
        <v>0.38</v>
      </c>
      <c r="GJ307" s="71">
        <v>0.38</v>
      </c>
      <c r="GK307" s="71">
        <v>1.94</v>
      </c>
      <c r="GL307" s="71">
        <v>1.82</v>
      </c>
      <c r="GM307" s="71">
        <v>1.77</v>
      </c>
      <c r="GN307" s="71">
        <v>0.35</v>
      </c>
      <c r="GO307" s="71">
        <v>0.25</v>
      </c>
      <c r="GP307" s="71">
        <v>0.25</v>
      </c>
      <c r="GQ307" s="71">
        <v>0</v>
      </c>
      <c r="GR307" s="71">
        <v>0</v>
      </c>
      <c r="GS307" s="71">
        <v>0</v>
      </c>
      <c r="GT307" s="71">
        <v>0</v>
      </c>
      <c r="GU307" s="71">
        <v>0</v>
      </c>
      <c r="GV307" s="71">
        <v>0.59</v>
      </c>
      <c r="GW307" s="71">
        <v>3.55</v>
      </c>
      <c r="GX307" s="71">
        <v>4.9800000000000004</v>
      </c>
      <c r="GY307" s="71">
        <v>4.37</v>
      </c>
      <c r="GZ307" s="71">
        <v>2.63</v>
      </c>
      <c r="HA307" s="71">
        <v>1.83</v>
      </c>
      <c r="HB307" s="71">
        <v>3.11</v>
      </c>
      <c r="HC307" s="71">
        <v>1.85</v>
      </c>
      <c r="HD307" s="71">
        <v>0.59</v>
      </c>
      <c r="HE307" s="71">
        <v>-0.67</v>
      </c>
      <c r="HF307" s="71">
        <v>-0.67</v>
      </c>
      <c r="HG307" s="71">
        <v>0</v>
      </c>
      <c r="HH307" s="71">
        <v>0</v>
      </c>
      <c r="HI307" s="71">
        <v>0</v>
      </c>
      <c r="HJ307" s="71">
        <v>0</v>
      </c>
      <c r="HK307" s="71">
        <v>0</v>
      </c>
      <c r="HL307" s="71">
        <v>0</v>
      </c>
      <c r="HM307" s="71">
        <v>0</v>
      </c>
      <c r="HN307" s="71">
        <v>0</v>
      </c>
      <c r="HO307" s="71">
        <v>0</v>
      </c>
      <c r="HP307" s="71">
        <v>0</v>
      </c>
      <c r="HQ307" s="71">
        <v>0</v>
      </c>
      <c r="HR307" s="71">
        <v>0</v>
      </c>
      <c r="HS307" s="71">
        <v>-0.73</v>
      </c>
      <c r="HT307" s="71">
        <v>-0.73</v>
      </c>
      <c r="HU307" s="71">
        <v>-0.74</v>
      </c>
      <c r="HV307" s="71">
        <v>0.05</v>
      </c>
      <c r="HW307" s="71">
        <v>0.05</v>
      </c>
      <c r="HX307" s="71">
        <v>0.51</v>
      </c>
      <c r="HY307" s="71">
        <v>0.7</v>
      </c>
      <c r="HZ307" s="71">
        <v>1.55</v>
      </c>
      <c r="IA307" s="71">
        <v>1.08</v>
      </c>
      <c r="IB307" s="71">
        <v>0.92</v>
      </c>
      <c r="IC307" s="41">
        <v>0.2</v>
      </c>
      <c r="ID307" s="41">
        <v>0.4</v>
      </c>
      <c r="IE307" s="41">
        <v>0.6</v>
      </c>
      <c r="IF307" s="41">
        <v>0.5</v>
      </c>
      <c r="IG307" s="41">
        <v>0.4</v>
      </c>
      <c r="IH307" s="41">
        <v>0.35</v>
      </c>
      <c r="II307" s="41">
        <v>0.4</v>
      </c>
      <c r="IJ307" s="41">
        <v>0.65</v>
      </c>
      <c r="IK307" s="41">
        <v>0.6</v>
      </c>
      <c r="IL307" s="41">
        <v>0.6</v>
      </c>
      <c r="IM307" s="41">
        <v>0.46028291690269418</v>
      </c>
      <c r="IN307" s="41">
        <v>0.42039149872542664</v>
      </c>
      <c r="IO307" s="41">
        <v>0.41618133820896003</v>
      </c>
      <c r="IP307" s="41">
        <v>0.3</v>
      </c>
      <c r="IQ307" s="41">
        <v>0.25</v>
      </c>
      <c r="IR307" s="41">
        <v>0.2</v>
      </c>
      <c r="IS307" s="41">
        <v>0.15</v>
      </c>
      <c r="IT307" s="41">
        <v>0.2</v>
      </c>
      <c r="IU307" s="41">
        <v>0.15</v>
      </c>
      <c r="IV307" s="41">
        <v>0.15</v>
      </c>
      <c r="IW307" s="41">
        <v>0.18410805868571228</v>
      </c>
      <c r="IX307" s="41">
        <v>-8.4046033203179729E-2</v>
      </c>
      <c r="IY307" s="41">
        <v>0.13870200015001663</v>
      </c>
      <c r="IZ307" s="41"/>
    </row>
    <row r="308" spans="1:260" s="53" customFormat="1" ht="18" customHeight="1" x14ac:dyDescent="0.2">
      <c r="A308" s="97">
        <v>27217</v>
      </c>
      <c r="B308" s="20"/>
      <c r="C308" s="60"/>
      <c r="D308" s="29"/>
      <c r="E308" s="95"/>
      <c r="F308" s="66"/>
      <c r="G308" s="91" t="s">
        <v>300</v>
      </c>
      <c r="H308" s="71">
        <v>1.9</v>
      </c>
      <c r="I308" s="71">
        <v>1.9</v>
      </c>
      <c r="J308" s="71">
        <v>0</v>
      </c>
      <c r="K308" s="71">
        <v>0</v>
      </c>
      <c r="L308" s="71">
        <v>0</v>
      </c>
      <c r="M308" s="71">
        <v>0</v>
      </c>
      <c r="N308" s="71">
        <v>0</v>
      </c>
      <c r="O308" s="71">
        <v>-0.4</v>
      </c>
      <c r="P308" s="71">
        <v>-0.4</v>
      </c>
      <c r="Q308" s="71">
        <v>-0.4</v>
      </c>
      <c r="R308" s="71">
        <v>0</v>
      </c>
      <c r="S308" s="71">
        <v>0</v>
      </c>
      <c r="T308" s="71">
        <v>0</v>
      </c>
      <c r="U308" s="71">
        <v>1.41</v>
      </c>
      <c r="V308" s="71">
        <v>1.41</v>
      </c>
      <c r="W308" s="71">
        <v>1.41</v>
      </c>
      <c r="X308" s="71">
        <v>1.41</v>
      </c>
      <c r="Y308" s="71">
        <v>2.2400000000000002</v>
      </c>
      <c r="Z308" s="71">
        <v>2.23</v>
      </c>
      <c r="AA308" s="71">
        <v>0</v>
      </c>
      <c r="AB308" s="71">
        <v>0</v>
      </c>
      <c r="AC308" s="71">
        <v>0</v>
      </c>
      <c r="AD308" s="71">
        <v>0</v>
      </c>
      <c r="AE308" s="71">
        <v>0</v>
      </c>
      <c r="AF308" s="71">
        <v>0</v>
      </c>
      <c r="AG308" s="71">
        <v>0</v>
      </c>
      <c r="AH308" s="71">
        <v>0</v>
      </c>
      <c r="AI308" s="71">
        <v>0</v>
      </c>
      <c r="AJ308" s="71">
        <v>0</v>
      </c>
      <c r="AK308" s="71">
        <v>0</v>
      </c>
      <c r="AL308" s="71">
        <v>1.47</v>
      </c>
      <c r="AM308" s="71">
        <v>3</v>
      </c>
      <c r="AN308" s="71">
        <v>2.99</v>
      </c>
      <c r="AO308" s="71">
        <v>1.51</v>
      </c>
      <c r="AP308" s="71">
        <v>-0.77</v>
      </c>
      <c r="AQ308" s="71">
        <v>-0.76</v>
      </c>
      <c r="AR308" s="71">
        <v>0</v>
      </c>
      <c r="AS308" s="71">
        <v>0</v>
      </c>
      <c r="AT308" s="71">
        <v>0</v>
      </c>
      <c r="AU308" s="71">
        <v>0</v>
      </c>
      <c r="AV308" s="71">
        <v>0</v>
      </c>
      <c r="AW308" s="71">
        <v>0</v>
      </c>
      <c r="AX308" s="71">
        <v>0</v>
      </c>
      <c r="AY308" s="71">
        <v>0</v>
      </c>
      <c r="AZ308" s="71">
        <v>1.62</v>
      </c>
      <c r="BA308" s="71">
        <v>4.87</v>
      </c>
      <c r="BB308" s="71">
        <v>4.8899999999999997</v>
      </c>
      <c r="BC308" s="71">
        <v>6.83</v>
      </c>
      <c r="BD308" s="71">
        <v>3.81</v>
      </c>
      <c r="BE308" s="71">
        <v>3.89</v>
      </c>
      <c r="BF308" s="71">
        <v>4.4400000000000004</v>
      </c>
      <c r="BG308" s="71">
        <v>4.45</v>
      </c>
      <c r="BH308" s="71">
        <v>4.4400000000000004</v>
      </c>
      <c r="BI308" s="71">
        <v>2</v>
      </c>
      <c r="BJ308" s="71">
        <v>9.9</v>
      </c>
      <c r="BK308" s="71">
        <v>9.94</v>
      </c>
      <c r="BL308" s="71">
        <v>9.98</v>
      </c>
      <c r="BM308" s="71">
        <v>9.16</v>
      </c>
      <c r="BN308" s="71">
        <v>7.25</v>
      </c>
      <c r="BO308" s="71">
        <v>12.8</v>
      </c>
      <c r="BP308" s="71">
        <v>5.97</v>
      </c>
      <c r="BQ308" s="71">
        <v>5.96</v>
      </c>
      <c r="BR308" s="71">
        <v>4.97</v>
      </c>
      <c r="BS308" s="71">
        <v>2.12</v>
      </c>
      <c r="BT308" s="71">
        <v>2.11</v>
      </c>
      <c r="BU308" s="71">
        <v>-2.42</v>
      </c>
      <c r="BV308" s="71">
        <v>0.54</v>
      </c>
      <c r="BW308" s="71">
        <v>0.54</v>
      </c>
      <c r="BX308" s="71">
        <v>0.63</v>
      </c>
      <c r="BY308" s="71">
        <v>-0.2</v>
      </c>
      <c r="BZ308" s="71">
        <v>-0.2</v>
      </c>
      <c r="CA308" s="71">
        <v>-0.28000000000000003</v>
      </c>
      <c r="CB308" s="71">
        <v>-3.07</v>
      </c>
      <c r="CC308" s="71">
        <v>-3.06</v>
      </c>
      <c r="CD308" s="71">
        <v>-2.92</v>
      </c>
      <c r="CE308" s="71">
        <v>-4.54</v>
      </c>
      <c r="CF308" s="71">
        <v>-4.54</v>
      </c>
      <c r="CG308" s="71">
        <v>-5.17</v>
      </c>
      <c r="CH308" s="71">
        <v>-0.79</v>
      </c>
      <c r="CI308" s="71">
        <v>-1.97</v>
      </c>
      <c r="CJ308" s="71">
        <v>-5.92</v>
      </c>
      <c r="CK308" s="71">
        <v>-6.04</v>
      </c>
      <c r="CL308" s="71">
        <v>-6.04</v>
      </c>
      <c r="CM308" s="71">
        <v>-4.08</v>
      </c>
      <c r="CN308" s="71">
        <v>-3.97</v>
      </c>
      <c r="CO308" s="71">
        <v>0.12</v>
      </c>
      <c r="CP308" s="71">
        <v>0.08</v>
      </c>
      <c r="CQ308" s="71">
        <v>0</v>
      </c>
      <c r="CR308" s="71">
        <v>-2.06</v>
      </c>
      <c r="CS308" s="71">
        <v>-2.06</v>
      </c>
      <c r="CT308" s="71">
        <v>-5.01</v>
      </c>
      <c r="CU308" s="71">
        <v>-5.01</v>
      </c>
      <c r="CV308" s="71">
        <v>-5.01</v>
      </c>
      <c r="CW308" s="71">
        <v>-2.06</v>
      </c>
      <c r="CX308" s="71">
        <v>0</v>
      </c>
      <c r="CY308" s="71">
        <v>0</v>
      </c>
      <c r="CZ308" s="71">
        <v>1.03</v>
      </c>
      <c r="DA308" s="71">
        <v>1.29</v>
      </c>
      <c r="DB308" s="71">
        <v>1.73</v>
      </c>
      <c r="DC308" s="71">
        <v>1.43</v>
      </c>
      <c r="DD308" s="71">
        <v>-4</v>
      </c>
      <c r="DE308" s="71">
        <v>-4</v>
      </c>
      <c r="DF308" s="71">
        <v>-3.38</v>
      </c>
      <c r="DG308" s="71">
        <v>1.61</v>
      </c>
      <c r="DH308" s="71">
        <v>1.94</v>
      </c>
      <c r="DI308" s="71">
        <v>0.73</v>
      </c>
      <c r="DJ308" s="71">
        <v>0.73</v>
      </c>
      <c r="DK308" s="71">
        <v>0</v>
      </c>
      <c r="DL308" s="71">
        <v>0</v>
      </c>
      <c r="DM308" s="71">
        <v>0</v>
      </c>
      <c r="DN308" s="71">
        <v>0</v>
      </c>
      <c r="DO308" s="71">
        <v>0</v>
      </c>
      <c r="DP308" s="71">
        <v>0</v>
      </c>
      <c r="DQ308" s="71">
        <v>-0.97</v>
      </c>
      <c r="DR308" s="71">
        <v>-0.97</v>
      </c>
      <c r="DS308" s="71">
        <v>-0.97</v>
      </c>
      <c r="DT308" s="71">
        <v>0</v>
      </c>
      <c r="DU308" s="71">
        <v>2.61</v>
      </c>
      <c r="DV308" s="71">
        <v>4.93</v>
      </c>
      <c r="DW308" s="71">
        <v>7.52</v>
      </c>
      <c r="DX308" s="71">
        <v>4.67</v>
      </c>
      <c r="DY308" s="71">
        <v>4.66</v>
      </c>
      <c r="DZ308" s="71">
        <v>3.24</v>
      </c>
      <c r="EA308" s="71">
        <v>3.51</v>
      </c>
      <c r="EB308" s="71">
        <v>0.24</v>
      </c>
      <c r="EC308" s="71">
        <v>-0.28999999999999998</v>
      </c>
      <c r="ED308" s="71">
        <v>1.34</v>
      </c>
      <c r="EE308" s="71">
        <v>1.33</v>
      </c>
      <c r="EF308" s="71">
        <v>1.33</v>
      </c>
      <c r="EG308" s="71">
        <v>-2.2999999999999998</v>
      </c>
      <c r="EH308" s="71">
        <v>-2.2999999999999998</v>
      </c>
      <c r="EI308" s="71">
        <v>-3.19</v>
      </c>
      <c r="EJ308" s="71">
        <v>-1.8</v>
      </c>
      <c r="EK308" s="71">
        <v>-1.8</v>
      </c>
      <c r="EL308" s="71">
        <v>-2.82</v>
      </c>
      <c r="EM308" s="71">
        <v>-2.4900000000000002</v>
      </c>
      <c r="EN308" s="71">
        <v>-3.42</v>
      </c>
      <c r="EO308" s="71">
        <v>-2.0699999999999998</v>
      </c>
      <c r="EP308" s="71">
        <v>-3.3</v>
      </c>
      <c r="EQ308" s="71">
        <v>-1.72</v>
      </c>
      <c r="ER308" s="71">
        <v>-1.22</v>
      </c>
      <c r="ES308" s="71">
        <v>1.45</v>
      </c>
      <c r="ET308" s="71">
        <v>-0.83</v>
      </c>
      <c r="EU308" s="71">
        <v>-0.82</v>
      </c>
      <c r="EV308" s="71">
        <v>-3.01</v>
      </c>
      <c r="EW308" s="71">
        <v>-1.23</v>
      </c>
      <c r="EX308" s="71">
        <v>-1.23</v>
      </c>
      <c r="EY308" s="71">
        <v>0.82</v>
      </c>
      <c r="EZ308" s="71">
        <v>0.99</v>
      </c>
      <c r="FA308" s="71">
        <v>1.72</v>
      </c>
      <c r="FB308" s="71">
        <v>2.82</v>
      </c>
      <c r="FC308" s="71">
        <v>4.8499999999999996</v>
      </c>
      <c r="FD308" s="71">
        <v>4.0999999999999996</v>
      </c>
      <c r="FE308" s="71">
        <v>-7.6</v>
      </c>
      <c r="FF308" s="71">
        <v>-7.17</v>
      </c>
      <c r="FG308" s="71">
        <v>-7.18</v>
      </c>
      <c r="FH308" s="71">
        <v>10.050000000000001</v>
      </c>
      <c r="FI308" s="71">
        <v>6.27</v>
      </c>
      <c r="FJ308" s="71">
        <v>6.27</v>
      </c>
      <c r="FK308" s="71">
        <v>1.71</v>
      </c>
      <c r="FL308" s="71">
        <v>3.34</v>
      </c>
      <c r="FM308" s="71">
        <v>3.34</v>
      </c>
      <c r="FN308" s="71">
        <v>-2.25</v>
      </c>
      <c r="FO308" s="71">
        <v>-3.22</v>
      </c>
      <c r="FP308" s="71">
        <v>-2.33</v>
      </c>
      <c r="FQ308" s="71">
        <v>-0.04</v>
      </c>
      <c r="FR308" s="71">
        <v>1.47</v>
      </c>
      <c r="FS308" s="71">
        <v>1.19</v>
      </c>
      <c r="FT308" s="71">
        <v>-0.75</v>
      </c>
      <c r="FU308" s="71">
        <v>-3.16</v>
      </c>
      <c r="FV308" s="71">
        <v>-3.71</v>
      </c>
      <c r="FW308" s="71">
        <v>-4.53</v>
      </c>
      <c r="FX308" s="71">
        <v>-2.61</v>
      </c>
      <c r="FY308" s="71">
        <v>-1.23</v>
      </c>
      <c r="FZ308" s="71">
        <v>-1.01</v>
      </c>
      <c r="GA308" s="71">
        <v>-1.02</v>
      </c>
      <c r="GB308" s="71">
        <v>-0.43</v>
      </c>
      <c r="GC308" s="71">
        <v>0.73</v>
      </c>
      <c r="GD308" s="71">
        <v>1.25</v>
      </c>
      <c r="GE308" s="71">
        <v>-0.91</v>
      </c>
      <c r="GF308" s="71">
        <v>-1.08</v>
      </c>
      <c r="GG308" s="71">
        <v>-1.08</v>
      </c>
      <c r="GH308" s="71">
        <v>-1.3</v>
      </c>
      <c r="GI308" s="71">
        <v>0.99</v>
      </c>
      <c r="GJ308" s="71">
        <v>0.99</v>
      </c>
      <c r="GK308" s="71">
        <v>1.77</v>
      </c>
      <c r="GL308" s="71">
        <v>0.11</v>
      </c>
      <c r="GM308" s="71">
        <v>0.11</v>
      </c>
      <c r="GN308" s="71">
        <v>0.24</v>
      </c>
      <c r="GO308" s="71">
        <v>-0.23</v>
      </c>
      <c r="GP308" s="71">
        <v>-0.2</v>
      </c>
      <c r="GQ308" s="71">
        <v>0.05</v>
      </c>
      <c r="GR308" s="71">
        <v>0.28000000000000003</v>
      </c>
      <c r="GS308" s="71">
        <v>-0.36</v>
      </c>
      <c r="GT308" s="71">
        <v>-1.45</v>
      </c>
      <c r="GU308" s="71">
        <v>-1.45</v>
      </c>
      <c r="GV308" s="71">
        <v>-1.17</v>
      </c>
      <c r="GW308" s="71">
        <v>0.65</v>
      </c>
      <c r="GX308" s="71">
        <v>0.65</v>
      </c>
      <c r="GY308" s="71">
        <v>1.9</v>
      </c>
      <c r="GZ308" s="71">
        <v>1.48</v>
      </c>
      <c r="HA308" s="71">
        <v>1.49</v>
      </c>
      <c r="HB308" s="71">
        <v>0.85</v>
      </c>
      <c r="HC308" s="71">
        <v>0.03</v>
      </c>
      <c r="HD308" s="71">
        <v>-1.03</v>
      </c>
      <c r="HE308" s="71">
        <v>-2.37</v>
      </c>
      <c r="HF308" s="71">
        <v>-1.55</v>
      </c>
      <c r="HG308" s="71">
        <v>-0.14000000000000001</v>
      </c>
      <c r="HH308" s="71">
        <v>-1.1399999999999999</v>
      </c>
      <c r="HI308" s="71">
        <v>-0.83</v>
      </c>
      <c r="HJ308" s="71">
        <v>-0.15</v>
      </c>
      <c r="HK308" s="71">
        <v>1.97</v>
      </c>
      <c r="HL308" s="71">
        <v>2.02</v>
      </c>
      <c r="HM308" s="71">
        <v>1.33</v>
      </c>
      <c r="HN308" s="71">
        <v>0.35</v>
      </c>
      <c r="HO308" s="71">
        <v>0</v>
      </c>
      <c r="HP308" s="71">
        <v>0</v>
      </c>
      <c r="HQ308" s="71">
        <v>0.85</v>
      </c>
      <c r="HR308" s="71">
        <v>0.19</v>
      </c>
      <c r="HS308" s="71">
        <v>1.83</v>
      </c>
      <c r="HT308" s="71">
        <v>1.53</v>
      </c>
      <c r="HU308" s="71">
        <v>2.1800000000000002</v>
      </c>
      <c r="HV308" s="71">
        <v>2.2200000000000002</v>
      </c>
      <c r="HW308" s="71">
        <v>4.47</v>
      </c>
      <c r="HX308" s="71">
        <v>4.47</v>
      </c>
      <c r="HY308" s="71">
        <v>2.42</v>
      </c>
      <c r="HZ308" s="71">
        <v>-0.86</v>
      </c>
      <c r="IA308" s="71">
        <v>-0.86</v>
      </c>
      <c r="IB308" s="71">
        <v>-1.02</v>
      </c>
      <c r="IC308" s="92">
        <v>0.2</v>
      </c>
      <c r="ID308" s="92">
        <v>0.4</v>
      </c>
      <c r="IE308" s="92">
        <v>0.6</v>
      </c>
      <c r="IF308" s="92">
        <v>0.5</v>
      </c>
      <c r="IG308" s="92">
        <v>0.4</v>
      </c>
      <c r="IH308" s="92">
        <v>0.35</v>
      </c>
      <c r="II308" s="92">
        <v>0.4</v>
      </c>
      <c r="IJ308" s="92">
        <v>0.65</v>
      </c>
      <c r="IK308" s="92">
        <v>0.6</v>
      </c>
      <c r="IL308" s="92">
        <v>0.6</v>
      </c>
      <c r="IM308" s="92">
        <v>0.46028291690269418</v>
      </c>
      <c r="IN308" s="92">
        <v>0.42039149872542664</v>
      </c>
      <c r="IO308" s="92">
        <v>0.41618133820896003</v>
      </c>
      <c r="IP308" s="92">
        <v>0.3</v>
      </c>
      <c r="IQ308" s="92">
        <v>0.25</v>
      </c>
      <c r="IR308" s="92">
        <v>0.2</v>
      </c>
      <c r="IS308" s="92">
        <v>0.15</v>
      </c>
      <c r="IT308" s="92">
        <v>0.2</v>
      </c>
      <c r="IU308" s="92">
        <v>0.15</v>
      </c>
      <c r="IV308" s="92">
        <v>0.15</v>
      </c>
      <c r="IW308" s="92">
        <v>0.18410805868571228</v>
      </c>
      <c r="IX308" s="92">
        <v>-8.4046033203179729E-2</v>
      </c>
      <c r="IY308" s="92">
        <v>0.13870200015001663</v>
      </c>
      <c r="IZ308" s="92"/>
    </row>
    <row r="309" spans="1:260" s="53" customFormat="1" ht="18" customHeight="1" x14ac:dyDescent="0.2">
      <c r="A309" s="97">
        <v>27218</v>
      </c>
      <c r="B309" s="20"/>
      <c r="C309" s="60"/>
      <c r="D309" s="29"/>
      <c r="E309" s="95"/>
      <c r="F309" s="66"/>
      <c r="G309" s="36" t="s">
        <v>301</v>
      </c>
      <c r="H309" s="109">
        <v>0.28092898734111121</v>
      </c>
      <c r="I309" s="109">
        <v>0.38221877778374164</v>
      </c>
      <c r="J309" s="109">
        <v>0.15827604055146244</v>
      </c>
      <c r="K309" s="109">
        <v>5.6506912986525042E-2</v>
      </c>
      <c r="L309" s="109">
        <v>-6.4430015116615003E-2</v>
      </c>
      <c r="M309" s="109">
        <v>-1.1236788100834592E-2</v>
      </c>
      <c r="N309" s="109">
        <v>0.164392981095451</v>
      </c>
      <c r="O309" s="109">
        <v>0.11913074968923443</v>
      </c>
      <c r="P309" s="109">
        <v>0.14455923616776589</v>
      </c>
      <c r="Q309" s="109">
        <v>0.35247773085721668</v>
      </c>
      <c r="R309" s="109">
        <v>0.35864542980054986</v>
      </c>
      <c r="S309" s="109">
        <v>0.35141156505567289</v>
      </c>
      <c r="T309" s="109">
        <v>0.44341311497870023</v>
      </c>
      <c r="U309" s="109">
        <v>0.75885532266736433</v>
      </c>
      <c r="V309" s="109">
        <v>0.89509821804155942</v>
      </c>
      <c r="W309" s="109">
        <v>0.22166068670494521</v>
      </c>
      <c r="X309" s="109">
        <v>-6.5696749455707568E-2</v>
      </c>
      <c r="Y309" s="109">
        <v>-0.25955531279066135</v>
      </c>
      <c r="Z309" s="109">
        <v>7.5474166929234407E-2</v>
      </c>
      <c r="AA309" s="109">
        <v>-5.4255884253525268E-2</v>
      </c>
      <c r="AB309" s="109">
        <v>-0.18349227013995215</v>
      </c>
      <c r="AC309" s="109">
        <v>9.2341348788781849E-2</v>
      </c>
      <c r="AD309" s="109">
        <v>0.22965886396570492</v>
      </c>
      <c r="AE309" s="109">
        <v>0.4997145922530864</v>
      </c>
      <c r="AF309" s="109">
        <v>0.56101739614135027</v>
      </c>
      <c r="AG309" s="109">
        <v>0.57196827941847128</v>
      </c>
      <c r="AH309" s="109">
        <v>0.47362413064163139</v>
      </c>
      <c r="AI309" s="109">
        <v>-0.60729897178176784</v>
      </c>
      <c r="AJ309" s="109">
        <v>-0.60158893417762349</v>
      </c>
      <c r="AK309" s="109">
        <v>-0.71357016246609706</v>
      </c>
      <c r="AL309" s="109">
        <v>-0.15112780064371298</v>
      </c>
      <c r="AM309" s="109">
        <v>-0.28089352007388591</v>
      </c>
      <c r="AN309" s="109">
        <v>-0.27462308807128333</v>
      </c>
      <c r="AO309" s="109">
        <v>0.40542991968197939</v>
      </c>
      <c r="AP309" s="109">
        <v>0.13456463599742702</v>
      </c>
      <c r="AQ309" s="109">
        <v>0.12838108650853922</v>
      </c>
      <c r="AR309" s="109">
        <v>0.02</v>
      </c>
      <c r="AS309" s="109">
        <v>0.38</v>
      </c>
      <c r="AT309" s="109">
        <v>0.56000000000000005</v>
      </c>
      <c r="AU309" s="109">
        <v>0.68</v>
      </c>
      <c r="AV309" s="109">
        <v>0.25</v>
      </c>
      <c r="AW309" s="109">
        <v>0.49</v>
      </c>
      <c r="AX309" s="109">
        <v>1.0900000000000001</v>
      </c>
      <c r="AY309" s="109">
        <v>1</v>
      </c>
      <c r="AZ309" s="109">
        <v>1.46</v>
      </c>
      <c r="BA309" s="109">
        <v>1.25</v>
      </c>
      <c r="BB309" s="109">
        <v>1.69</v>
      </c>
      <c r="BC309" s="109">
        <v>2.8</v>
      </c>
      <c r="BD309" s="109">
        <v>3.14</v>
      </c>
      <c r="BE309" s="109">
        <v>3.09</v>
      </c>
      <c r="BF309" s="109">
        <v>5.37</v>
      </c>
      <c r="BG309" s="109">
        <v>5</v>
      </c>
      <c r="BH309" s="109">
        <v>4.7699999999999996</v>
      </c>
      <c r="BI309" s="109">
        <v>6.88</v>
      </c>
      <c r="BJ309" s="109">
        <v>7.48</v>
      </c>
      <c r="BK309" s="109">
        <v>8.24</v>
      </c>
      <c r="BL309" s="109">
        <v>3.88</v>
      </c>
      <c r="BM309" s="109">
        <v>4.57</v>
      </c>
      <c r="BN309" s="109">
        <v>7.62</v>
      </c>
      <c r="BO309" s="109">
        <v>8.2899999999999991</v>
      </c>
      <c r="BP309" s="109">
        <v>7.17</v>
      </c>
      <c r="BQ309" s="109">
        <v>3.03</v>
      </c>
      <c r="BR309" s="109">
        <v>1.23</v>
      </c>
      <c r="BS309" s="109">
        <v>0.55000000000000004</v>
      </c>
      <c r="BT309" s="109">
        <v>0.51</v>
      </c>
      <c r="BU309" s="109">
        <v>0.2</v>
      </c>
      <c r="BV309" s="109">
        <v>0.24</v>
      </c>
      <c r="BW309" s="109">
        <v>7.0000000000000007E-2</v>
      </c>
      <c r="BX309" s="109">
        <v>0.05</v>
      </c>
      <c r="BY309" s="109">
        <v>-0.05</v>
      </c>
      <c r="BZ309" s="109">
        <v>-7.0000000000000007E-2</v>
      </c>
      <c r="CA309" s="109">
        <v>-0.1</v>
      </c>
      <c r="CB309" s="109">
        <v>-0.84</v>
      </c>
      <c r="CC309" s="109">
        <v>-0.82</v>
      </c>
      <c r="CD309" s="109">
        <v>-0.76</v>
      </c>
      <c r="CE309" s="109">
        <v>-0.78</v>
      </c>
      <c r="CF309" s="109">
        <v>-0.78</v>
      </c>
      <c r="CG309" s="109">
        <v>-1.17</v>
      </c>
      <c r="CH309" s="109">
        <v>-0.75</v>
      </c>
      <c r="CI309" s="109">
        <v>-4.2300000000000004</v>
      </c>
      <c r="CJ309" s="109">
        <v>-5.05</v>
      </c>
      <c r="CK309" s="109">
        <v>-5.71</v>
      </c>
      <c r="CL309" s="109">
        <v>-3.05</v>
      </c>
      <c r="CM309" s="109">
        <v>-2.52</v>
      </c>
      <c r="CN309" s="109">
        <v>-1.69</v>
      </c>
      <c r="CO309" s="109">
        <v>-0.44</v>
      </c>
      <c r="CP309" s="109">
        <v>-1.9</v>
      </c>
      <c r="CQ309" s="109">
        <v>-2.58</v>
      </c>
      <c r="CR309" s="109">
        <v>-2.97</v>
      </c>
      <c r="CS309" s="109">
        <v>-0.71</v>
      </c>
      <c r="CT309" s="109">
        <v>-0.63</v>
      </c>
      <c r="CU309" s="109">
        <v>-1.1000000000000001</v>
      </c>
      <c r="CV309" s="109">
        <v>-2.27</v>
      </c>
      <c r="CW309" s="109">
        <v>-1.84</v>
      </c>
      <c r="CX309" s="109">
        <v>-1.66</v>
      </c>
      <c r="CY309" s="109">
        <v>-0.6</v>
      </c>
      <c r="CZ309" s="109">
        <v>-0.05</v>
      </c>
      <c r="DA309" s="109">
        <v>-0.02</v>
      </c>
      <c r="DB309" s="109">
        <v>0.36</v>
      </c>
      <c r="DC309" s="109">
        <v>0.51</v>
      </c>
      <c r="DD309" s="109">
        <v>0.19</v>
      </c>
      <c r="DE309" s="109">
        <v>-0.16</v>
      </c>
      <c r="DF309" s="109">
        <v>-0.28999999999999998</v>
      </c>
      <c r="DG309" s="109">
        <v>-0.02</v>
      </c>
      <c r="DH309" s="109">
        <v>-0.01</v>
      </c>
      <c r="DI309" s="109">
        <v>0</v>
      </c>
      <c r="DJ309" s="109">
        <v>0</v>
      </c>
      <c r="DK309" s="109">
        <v>-0.14000000000000001</v>
      </c>
      <c r="DL309" s="109">
        <v>-0.31</v>
      </c>
      <c r="DM309" s="109">
        <v>-0.31</v>
      </c>
      <c r="DN309" s="109">
        <v>0.74</v>
      </c>
      <c r="DO309" s="109">
        <v>0.88</v>
      </c>
      <c r="DP309" s="109">
        <v>0.86</v>
      </c>
      <c r="DQ309" s="109">
        <v>-0.03</v>
      </c>
      <c r="DR309" s="109">
        <v>0.44</v>
      </c>
      <c r="DS309" s="109">
        <v>0.45</v>
      </c>
      <c r="DT309" s="109">
        <v>0.32</v>
      </c>
      <c r="DU309" s="109">
        <v>0</v>
      </c>
      <c r="DV309" s="109">
        <v>0</v>
      </c>
      <c r="DW309" s="109">
        <v>0</v>
      </c>
      <c r="DX309" s="109">
        <v>0</v>
      </c>
      <c r="DY309" s="109">
        <v>0</v>
      </c>
      <c r="DZ309" s="109">
        <v>0</v>
      </c>
      <c r="EA309" s="109">
        <v>10.89</v>
      </c>
      <c r="EB309" s="109">
        <v>10.89</v>
      </c>
      <c r="EC309" s="109">
        <v>10.89</v>
      </c>
      <c r="ED309" s="109">
        <v>0</v>
      </c>
      <c r="EE309" s="109">
        <v>0</v>
      </c>
      <c r="EF309" s="109">
        <v>0</v>
      </c>
      <c r="EG309" s="109">
        <v>0</v>
      </c>
      <c r="EH309" s="109">
        <v>0</v>
      </c>
      <c r="EI309" s="109">
        <v>0</v>
      </c>
      <c r="EJ309" s="109">
        <v>0</v>
      </c>
      <c r="EK309" s="109">
        <v>0</v>
      </c>
      <c r="EL309" s="109">
        <v>0</v>
      </c>
      <c r="EM309" s="109">
        <v>0</v>
      </c>
      <c r="EN309" s="109">
        <v>0</v>
      </c>
      <c r="EO309" s="109">
        <v>0</v>
      </c>
      <c r="EP309" s="109">
        <v>-2.5099999999999998</v>
      </c>
      <c r="EQ309" s="109">
        <v>-2.5099999999999998</v>
      </c>
      <c r="ER309" s="109">
        <v>-2.5099999999999998</v>
      </c>
      <c r="ES309" s="109">
        <v>-3.03</v>
      </c>
      <c r="ET309" s="109">
        <v>-3.03</v>
      </c>
      <c r="EU309" s="109">
        <v>-3.03</v>
      </c>
      <c r="EV309" s="109">
        <v>-3.03</v>
      </c>
      <c r="EW309" s="109">
        <v>-3.03</v>
      </c>
      <c r="EX309" s="109">
        <v>-3.03</v>
      </c>
      <c r="EY309" s="109">
        <v>3.12</v>
      </c>
      <c r="EZ309" s="109">
        <v>3.13</v>
      </c>
      <c r="FA309" s="109">
        <v>3.13</v>
      </c>
      <c r="FB309" s="109">
        <v>7.68</v>
      </c>
      <c r="FC309" s="109">
        <v>7.68</v>
      </c>
      <c r="FD309" s="109">
        <v>7.69</v>
      </c>
      <c r="FE309" s="109">
        <v>0</v>
      </c>
      <c r="FF309" s="109">
        <v>0</v>
      </c>
      <c r="FG309" s="109">
        <v>0</v>
      </c>
      <c r="FH309" s="109">
        <v>0</v>
      </c>
      <c r="FI309" s="109">
        <v>0</v>
      </c>
      <c r="FJ309" s="109">
        <v>0</v>
      </c>
      <c r="FK309" s="109">
        <v>0</v>
      </c>
      <c r="FL309" s="109">
        <v>0</v>
      </c>
      <c r="FM309" s="109">
        <v>0</v>
      </c>
      <c r="FN309" s="109">
        <v>0</v>
      </c>
      <c r="FO309" s="109">
        <v>0</v>
      </c>
      <c r="FP309" s="109">
        <v>0</v>
      </c>
      <c r="FQ309" s="109">
        <v>-5.36</v>
      </c>
      <c r="FR309" s="109">
        <v>-5.35</v>
      </c>
      <c r="FS309" s="109">
        <v>-5.36</v>
      </c>
      <c r="FT309" s="109">
        <v>0</v>
      </c>
      <c r="FU309" s="109">
        <v>0</v>
      </c>
      <c r="FV309" s="109">
        <v>0</v>
      </c>
      <c r="FW309" s="109">
        <v>0</v>
      </c>
      <c r="FX309" s="109">
        <v>0</v>
      </c>
      <c r="FY309" s="109">
        <v>0</v>
      </c>
      <c r="FZ309" s="109">
        <v>0</v>
      </c>
      <c r="GA309" s="109">
        <v>0</v>
      </c>
      <c r="GB309" s="109">
        <v>0</v>
      </c>
      <c r="GC309" s="109">
        <v>0</v>
      </c>
      <c r="GD309" s="109">
        <v>0</v>
      </c>
      <c r="GE309" s="109">
        <v>0</v>
      </c>
      <c r="GF309" s="109">
        <v>0</v>
      </c>
      <c r="GG309" s="109">
        <v>0</v>
      </c>
      <c r="GH309" s="109">
        <v>0</v>
      </c>
      <c r="GI309" s="109">
        <v>-1.1499999999999999</v>
      </c>
      <c r="GJ309" s="109">
        <v>-1.1499999999999999</v>
      </c>
      <c r="GK309" s="109">
        <v>-1.1499999999999999</v>
      </c>
      <c r="GL309" s="109">
        <v>0</v>
      </c>
      <c r="GM309" s="109">
        <v>0</v>
      </c>
      <c r="GN309" s="109">
        <v>0</v>
      </c>
      <c r="GO309" s="109">
        <v>0</v>
      </c>
      <c r="GP309" s="109">
        <v>0</v>
      </c>
      <c r="GQ309" s="109">
        <v>0</v>
      </c>
      <c r="GR309" s="109">
        <v>0</v>
      </c>
      <c r="GS309" s="109">
        <v>0</v>
      </c>
      <c r="GT309" s="109">
        <v>0</v>
      </c>
      <c r="GU309" s="109">
        <v>0</v>
      </c>
      <c r="GV309" s="109">
        <v>0</v>
      </c>
      <c r="GW309" s="109">
        <v>0</v>
      </c>
      <c r="GX309" s="109">
        <v>7.42</v>
      </c>
      <c r="GY309" s="109">
        <v>7.43</v>
      </c>
      <c r="GZ309" s="109">
        <v>7.41</v>
      </c>
      <c r="HA309" s="109">
        <v>1.34</v>
      </c>
      <c r="HB309" s="109">
        <v>1.34</v>
      </c>
      <c r="HC309" s="109">
        <v>1.34</v>
      </c>
      <c r="HD309" s="109">
        <v>-1.84</v>
      </c>
      <c r="HE309" s="109">
        <v>-1.84</v>
      </c>
      <c r="HF309" s="109">
        <v>-1.85</v>
      </c>
      <c r="HG309" s="109">
        <v>0</v>
      </c>
      <c r="HH309" s="109">
        <v>0</v>
      </c>
      <c r="HI309" s="109">
        <v>0</v>
      </c>
      <c r="HJ309" s="109">
        <v>0</v>
      </c>
      <c r="HK309" s="109">
        <v>0</v>
      </c>
      <c r="HL309" s="109">
        <v>0</v>
      </c>
      <c r="HM309" s="109">
        <v>0</v>
      </c>
      <c r="HN309" s="109">
        <v>0</v>
      </c>
      <c r="HO309" s="109">
        <v>0</v>
      </c>
      <c r="HP309" s="109">
        <v>0</v>
      </c>
      <c r="HQ309" s="109">
        <v>0</v>
      </c>
      <c r="HR309" s="109">
        <v>0</v>
      </c>
      <c r="HS309" s="109">
        <v>-2.79</v>
      </c>
      <c r="HT309" s="109">
        <v>-2.77</v>
      </c>
      <c r="HU309" s="109">
        <v>-2.77</v>
      </c>
      <c r="HV309" s="109">
        <v>-3.15</v>
      </c>
      <c r="HW309" s="109">
        <v>-3.1</v>
      </c>
      <c r="HX309" s="109">
        <v>-3.1</v>
      </c>
      <c r="HY309" s="109">
        <v>-0.04</v>
      </c>
      <c r="HZ309" s="109">
        <v>-0.04</v>
      </c>
      <c r="IA309" s="109">
        <v>-0.04</v>
      </c>
      <c r="IB309" s="109">
        <v>3.49</v>
      </c>
      <c r="IC309" s="41">
        <v>0.2</v>
      </c>
      <c r="ID309" s="41">
        <v>0.4</v>
      </c>
      <c r="IE309" s="41">
        <v>0.6</v>
      </c>
      <c r="IF309" s="41">
        <v>0.5</v>
      </c>
      <c r="IG309" s="41">
        <v>0.4</v>
      </c>
      <c r="IH309" s="41">
        <v>0.35</v>
      </c>
      <c r="II309" s="41">
        <v>0.4</v>
      </c>
      <c r="IJ309" s="41">
        <v>0.65</v>
      </c>
      <c r="IK309" s="41">
        <v>0.6</v>
      </c>
      <c r="IL309" s="41">
        <v>0.6</v>
      </c>
      <c r="IM309" s="41">
        <v>0.46028291690269418</v>
      </c>
      <c r="IN309" s="41">
        <v>0.42039149872542664</v>
      </c>
      <c r="IO309" s="41">
        <v>0.41618133820896003</v>
      </c>
      <c r="IP309" s="41">
        <v>0.3</v>
      </c>
      <c r="IQ309" s="41">
        <v>0.25</v>
      </c>
      <c r="IR309" s="41">
        <v>0.2</v>
      </c>
      <c r="IS309" s="41">
        <v>0.15</v>
      </c>
      <c r="IT309" s="41">
        <v>0.2</v>
      </c>
      <c r="IU309" s="41">
        <v>0.15</v>
      </c>
      <c r="IV309" s="41">
        <v>0.15</v>
      </c>
      <c r="IW309" s="41">
        <v>0.18410805868571228</v>
      </c>
      <c r="IX309" s="41">
        <v>-8.4046033203179729E-2</v>
      </c>
      <c r="IY309" s="41">
        <v>0.13870200015001663</v>
      </c>
      <c r="IZ309" s="41"/>
    </row>
    <row r="310" spans="1:260" s="53" customFormat="1" ht="18" customHeight="1" x14ac:dyDescent="0.2">
      <c r="A310" s="97">
        <v>273</v>
      </c>
      <c r="B310" s="20"/>
      <c r="C310" s="60"/>
      <c r="D310" s="29"/>
      <c r="E310" s="95"/>
      <c r="F310" s="66" t="s">
        <v>302</v>
      </c>
      <c r="G310" s="35"/>
      <c r="H310" s="67">
        <v>1.0762473621790958</v>
      </c>
      <c r="I310" s="67">
        <v>9.2405134912552783E-2</v>
      </c>
      <c r="J310" s="67">
        <v>0.14345900781549076</v>
      </c>
      <c r="K310" s="67">
        <v>-0.10812324042272214</v>
      </c>
      <c r="L310" s="67">
        <v>0.25358148492803972</v>
      </c>
      <c r="M310" s="67">
        <v>0.25343196614907615</v>
      </c>
      <c r="N310" s="67">
        <v>0.26785304383531056</v>
      </c>
      <c r="O310" s="67">
        <v>0.28424920378277713</v>
      </c>
      <c r="P310" s="67">
        <v>0.58860895156829141</v>
      </c>
      <c r="Q310" s="67">
        <v>1.339629221821484</v>
      </c>
      <c r="R310" s="67">
        <v>2.2309367054330931</v>
      </c>
      <c r="S310" s="67">
        <v>2.0053438639113041</v>
      </c>
      <c r="T310" s="67">
        <v>1.8018171511727539</v>
      </c>
      <c r="U310" s="67">
        <v>4.6287499294200236</v>
      </c>
      <c r="V310" s="67">
        <v>4.6102508892648801</v>
      </c>
      <c r="W310" s="67">
        <v>5.6459841448201438</v>
      </c>
      <c r="X310" s="67">
        <v>3.8835310834591352</v>
      </c>
      <c r="Y310" s="67">
        <v>4.3273565056996022</v>
      </c>
      <c r="Z310" s="67">
        <v>3.3626415925043194</v>
      </c>
      <c r="AA310" s="67">
        <v>0.44396236069412975</v>
      </c>
      <c r="AB310" s="67">
        <v>0.42839236255812213</v>
      </c>
      <c r="AC310" s="67">
        <v>2.4920147953528943E-2</v>
      </c>
      <c r="AD310" s="67">
        <v>6.2961955324927543E-2</v>
      </c>
      <c r="AE310" s="67">
        <v>4.7649683910986999E-2</v>
      </c>
      <c r="AF310" s="67">
        <v>-1.1351778356641049</v>
      </c>
      <c r="AG310" s="67">
        <v>-0.9798531282699926</v>
      </c>
      <c r="AH310" s="67">
        <v>-0.9898889300978746</v>
      </c>
      <c r="AI310" s="67">
        <v>0.3646497698092403</v>
      </c>
      <c r="AJ310" s="67">
        <v>0.38958614079259224</v>
      </c>
      <c r="AK310" s="67">
        <v>0.39863236639061078</v>
      </c>
      <c r="AL310" s="67">
        <v>2.268260658448347E-2</v>
      </c>
      <c r="AM310" s="67">
        <v>-8.481832823003238E-2</v>
      </c>
      <c r="AN310" s="67">
        <v>-7.765016296973333E-2</v>
      </c>
      <c r="AO310" s="67">
        <v>-1.1245706225275525</v>
      </c>
      <c r="AP310" s="67">
        <v>-1.4504815568728149</v>
      </c>
      <c r="AQ310" s="67">
        <v>-1.2884859519766261</v>
      </c>
      <c r="AR310" s="67">
        <v>0</v>
      </c>
      <c r="AS310" s="67">
        <v>-7.6739647869447031E-3</v>
      </c>
      <c r="AT310" s="67">
        <v>1.008381783220013</v>
      </c>
      <c r="AU310" s="67">
        <v>1.0390316185880375</v>
      </c>
      <c r="AV310" s="67">
        <v>1.0117763340557488</v>
      </c>
      <c r="AW310" s="67">
        <v>1.6449043430692571</v>
      </c>
      <c r="AX310" s="67">
        <v>1.6952496320488435</v>
      </c>
      <c r="AY310" s="67">
        <v>6.8525144758364247</v>
      </c>
      <c r="AZ310" s="67">
        <v>-1.6086830922896369</v>
      </c>
      <c r="BA310" s="67">
        <v>-1.896305661653235</v>
      </c>
      <c r="BB310" s="67">
        <v>-4.9092729745645496</v>
      </c>
      <c r="BC310" s="67">
        <v>2.2102929933387241</v>
      </c>
      <c r="BD310" s="67">
        <v>2.206886115466566</v>
      </c>
      <c r="BE310" s="67">
        <v>4.2965312379149312</v>
      </c>
      <c r="BF310" s="67">
        <v>9.3388201091182648</v>
      </c>
      <c r="BG310" s="67">
        <v>9.2213552430011543</v>
      </c>
      <c r="BH310" s="67">
        <v>5.6915220456868276</v>
      </c>
      <c r="BI310" s="67">
        <v>1.6301715338347937</v>
      </c>
      <c r="BJ310" s="67">
        <v>0.30126161993560363</v>
      </c>
      <c r="BK310" s="67">
        <v>3.8514502401467281</v>
      </c>
      <c r="BL310" s="67">
        <v>7.7906866223007469</v>
      </c>
      <c r="BM310" s="67">
        <v>8.7065978765607817</v>
      </c>
      <c r="BN310" s="67">
        <v>6.4230828490232987</v>
      </c>
      <c r="BO310" s="67">
        <v>2.1117109171958117</v>
      </c>
      <c r="BP310" s="67">
        <v>2.0892978647160643</v>
      </c>
      <c r="BQ310" s="67">
        <v>3.7558097786650237E-2</v>
      </c>
      <c r="BR310" s="67">
        <v>0.57962339397975926</v>
      </c>
      <c r="BS310" s="67">
        <v>0.57550332669366111</v>
      </c>
      <c r="BT310" s="67">
        <v>0.50992728260593334</v>
      </c>
      <c r="BU310" s="67">
        <v>-2.5198393781401025</v>
      </c>
      <c r="BV310" s="67">
        <v>-2.9438875994123959</v>
      </c>
      <c r="BW310" s="67">
        <v>-2.9533908221566532</v>
      </c>
      <c r="BX310" s="67">
        <v>-0.46366420369717054</v>
      </c>
      <c r="BY310" s="67">
        <v>-7.5486148016784297E-3</v>
      </c>
      <c r="BZ310" s="67">
        <v>-7.5729807915073388E-3</v>
      </c>
      <c r="CA310" s="67">
        <v>0</v>
      </c>
      <c r="CB310" s="67">
        <v>-0.65813309156170985</v>
      </c>
      <c r="CC310" s="67">
        <v>-0.69827337788751431</v>
      </c>
      <c r="CD310" s="67">
        <v>-1.6426989007558463</v>
      </c>
      <c r="CE310" s="67">
        <v>-0.8876045393958949</v>
      </c>
      <c r="CF310" s="67">
        <v>-0.89053268841905797</v>
      </c>
      <c r="CG310" s="67">
        <v>-3.5922273204160216</v>
      </c>
      <c r="CH310" s="67">
        <v>-3.5754605867475937</v>
      </c>
      <c r="CI310" s="67">
        <v>-4.7351147609183162</v>
      </c>
      <c r="CJ310" s="67">
        <v>-2.0286305832353642</v>
      </c>
      <c r="CK310" s="67">
        <v>-2.0206935642011867</v>
      </c>
      <c r="CL310" s="67">
        <v>5.2103867763931014E-2</v>
      </c>
      <c r="CM310" s="67">
        <v>-1.5438227096772419</v>
      </c>
      <c r="CN310" s="67">
        <v>-2.7101525490759029</v>
      </c>
      <c r="CO310" s="67">
        <v>-3.2156069219206787</v>
      </c>
      <c r="CP310" s="67">
        <v>-3.4648599642645608</v>
      </c>
      <c r="CQ310" s="67">
        <v>-2.040080373172533</v>
      </c>
      <c r="CR310" s="67">
        <v>-1.458665234203814</v>
      </c>
      <c r="CS310" s="67">
        <v>0</v>
      </c>
      <c r="CT310" s="67">
        <v>2.2344786414245963</v>
      </c>
      <c r="CU310" s="67">
        <v>1.5402811647057959</v>
      </c>
      <c r="CV310" s="67">
        <v>-0.46572423240892735</v>
      </c>
      <c r="CW310" s="67">
        <v>-2.359913995767704</v>
      </c>
      <c r="CX310" s="67">
        <v>-1.7867152187674962</v>
      </c>
      <c r="CY310" s="67">
        <v>1.6315069366910226</v>
      </c>
      <c r="CZ310" s="67">
        <v>1.619728457182013</v>
      </c>
      <c r="DA310" s="67">
        <v>5.0629522235231024</v>
      </c>
      <c r="DB310" s="67">
        <v>5.0380941977171565</v>
      </c>
      <c r="DC310" s="67">
        <v>3.2905192383661928</v>
      </c>
      <c r="DD310" s="67">
        <v>7.0852026099971127E-2</v>
      </c>
      <c r="DE310" s="67">
        <v>1.4787322706465498</v>
      </c>
      <c r="DF310" s="67">
        <v>2.8511553763881818</v>
      </c>
      <c r="DG310" s="67">
        <v>1.4663138891939853</v>
      </c>
      <c r="DH310" s="67">
        <v>-1.0886590303536758</v>
      </c>
      <c r="DI310" s="67">
        <v>-1.2699469733705291</v>
      </c>
      <c r="DJ310" s="67">
        <v>-1.495973561872046</v>
      </c>
      <c r="DK310" s="67">
        <v>-1.0918400076188592</v>
      </c>
      <c r="DL310" s="67">
        <v>-1.0850422043809238</v>
      </c>
      <c r="DM310" s="67">
        <v>0</v>
      </c>
      <c r="DN310" s="67">
        <v>1.213560795153739</v>
      </c>
      <c r="DO310" s="67">
        <v>1.2513345252453174</v>
      </c>
      <c r="DP310" s="67">
        <v>1.2286081156027713</v>
      </c>
      <c r="DQ310" s="67">
        <v>-0.20639441305623232</v>
      </c>
      <c r="DR310" s="67">
        <v>-0.15728627024741115</v>
      </c>
      <c r="DS310" s="67">
        <v>0.46396342854738021</v>
      </c>
      <c r="DT310" s="67">
        <v>0.60819249926634089</v>
      </c>
      <c r="DU310" s="67">
        <v>1.89</v>
      </c>
      <c r="DV310" s="67">
        <v>1.8074644351464435</v>
      </c>
      <c r="DW310" s="67">
        <v>3.76</v>
      </c>
      <c r="DX310" s="67">
        <v>2.62</v>
      </c>
      <c r="DY310" s="67">
        <v>3.2889569536423844</v>
      </c>
      <c r="DZ310" s="67">
        <v>3.03</v>
      </c>
      <c r="EA310" s="67">
        <v>3.03</v>
      </c>
      <c r="EB310" s="67">
        <v>4.4158080260303683</v>
      </c>
      <c r="EC310" s="67">
        <v>2.59</v>
      </c>
      <c r="ED310" s="67">
        <v>0.19</v>
      </c>
      <c r="EE310" s="67">
        <v>-0.73822525597269617</v>
      </c>
      <c r="EF310" s="67">
        <v>-0.74</v>
      </c>
      <c r="EG310" s="67">
        <v>-0.54</v>
      </c>
      <c r="EH310" s="67">
        <v>-0.54</v>
      </c>
      <c r="EI310" s="67">
        <v>-0.64</v>
      </c>
      <c r="EJ310" s="67">
        <v>-0.96</v>
      </c>
      <c r="EK310" s="67">
        <v>-0.96</v>
      </c>
      <c r="EL310" s="67">
        <v>-0.87</v>
      </c>
      <c r="EM310" s="67">
        <v>-1.74</v>
      </c>
      <c r="EN310" s="67">
        <v>-1.74</v>
      </c>
      <c r="EO310" s="67">
        <v>-1.07</v>
      </c>
      <c r="EP310" s="67">
        <v>1.58</v>
      </c>
      <c r="EQ310" s="67">
        <v>1.59</v>
      </c>
      <c r="ER310" s="67">
        <v>0.89</v>
      </c>
      <c r="ES310" s="67">
        <v>0</v>
      </c>
      <c r="ET310" s="67">
        <v>-0.76</v>
      </c>
      <c r="EU310" s="67">
        <v>-0.75</v>
      </c>
      <c r="EV310" s="67">
        <v>-0.75</v>
      </c>
      <c r="EW310" s="67">
        <v>0.17</v>
      </c>
      <c r="EX310" s="67">
        <v>0.17</v>
      </c>
      <c r="EY310" s="67">
        <v>0.72</v>
      </c>
      <c r="EZ310" s="67">
        <v>0.65</v>
      </c>
      <c r="FA310" s="67">
        <v>0.65</v>
      </c>
      <c r="FB310" s="67">
        <v>0.39</v>
      </c>
      <c r="FC310" s="67">
        <v>0.86</v>
      </c>
      <c r="FD310" s="67">
        <v>0.91</v>
      </c>
      <c r="FE310" s="67">
        <v>0.92</v>
      </c>
      <c r="FF310" s="67">
        <v>0.23</v>
      </c>
      <c r="FG310" s="67">
        <v>2.2400000000000002</v>
      </c>
      <c r="FH310" s="67">
        <v>2.02</v>
      </c>
      <c r="FI310" s="67">
        <v>2.09</v>
      </c>
      <c r="FJ310" s="67">
        <v>0.85</v>
      </c>
      <c r="FK310" s="67">
        <v>-0.03</v>
      </c>
      <c r="FL310" s="67">
        <v>-0.06</v>
      </c>
      <c r="FM310" s="67">
        <v>-0.06</v>
      </c>
      <c r="FN310" s="67">
        <v>-0.27</v>
      </c>
      <c r="FO310" s="67">
        <v>-0.3</v>
      </c>
      <c r="FP310" s="67">
        <v>-0.3</v>
      </c>
      <c r="FQ310" s="67">
        <v>0.21</v>
      </c>
      <c r="FR310" s="67">
        <v>0.56000000000000005</v>
      </c>
      <c r="FS310" s="67">
        <v>0.56000000000000005</v>
      </c>
      <c r="FT310" s="67">
        <v>0.14000000000000001</v>
      </c>
      <c r="FU310" s="67">
        <v>-0.18</v>
      </c>
      <c r="FV310" s="67">
        <v>-0.18</v>
      </c>
      <c r="FW310" s="67">
        <v>-1.1200000000000001</v>
      </c>
      <c r="FX310" s="67">
        <v>-1.17</v>
      </c>
      <c r="FY310" s="67">
        <v>-1.17</v>
      </c>
      <c r="FZ310" s="67">
        <v>-1.1299999999999999</v>
      </c>
      <c r="GA310" s="67">
        <v>-1.17</v>
      </c>
      <c r="GB310" s="67">
        <v>-1.17</v>
      </c>
      <c r="GC310" s="67">
        <v>-0.02</v>
      </c>
      <c r="GD310" s="67">
        <v>0.16</v>
      </c>
      <c r="GE310" s="67">
        <v>0.16</v>
      </c>
      <c r="GF310" s="67">
        <v>-0.41</v>
      </c>
      <c r="GG310" s="67">
        <v>-0.49</v>
      </c>
      <c r="GH310" s="67">
        <v>-0.49</v>
      </c>
      <c r="GI310" s="67">
        <v>7.0000000000000007E-2</v>
      </c>
      <c r="GJ310" s="67">
        <v>0.42</v>
      </c>
      <c r="GK310" s="67">
        <v>0.56999999999999995</v>
      </c>
      <c r="GL310" s="67">
        <v>-0.1</v>
      </c>
      <c r="GM310" s="67">
        <v>-0.49</v>
      </c>
      <c r="GN310" s="67">
        <v>-0.85</v>
      </c>
      <c r="GO310" s="67">
        <v>0.09</v>
      </c>
      <c r="GP310" s="67">
        <v>0.01</v>
      </c>
      <c r="GQ310" s="67">
        <v>0.22</v>
      </c>
      <c r="GR310" s="67">
        <v>-0.24</v>
      </c>
      <c r="GS310" s="67">
        <v>-0.13</v>
      </c>
      <c r="GT310" s="67">
        <v>-0.21</v>
      </c>
      <c r="GU310" s="67">
        <v>-0.05</v>
      </c>
      <c r="GV310" s="67">
        <v>-0.18</v>
      </c>
      <c r="GW310" s="67">
        <v>-0.18</v>
      </c>
      <c r="GX310" s="67">
        <v>0.36</v>
      </c>
      <c r="GY310" s="67">
        <v>0.43</v>
      </c>
      <c r="GZ310" s="67">
        <v>0.94</v>
      </c>
      <c r="HA310" s="67">
        <v>0.74</v>
      </c>
      <c r="HB310" s="67">
        <v>0.8</v>
      </c>
      <c r="HC310" s="67">
        <v>0.28000000000000003</v>
      </c>
      <c r="HD310" s="67">
        <v>-0.2</v>
      </c>
      <c r="HE310" s="67">
        <v>-0.22</v>
      </c>
      <c r="HF310" s="67">
        <v>-0.23</v>
      </c>
      <c r="HG310" s="67">
        <v>-0.34</v>
      </c>
      <c r="HH310" s="67">
        <v>-0.35</v>
      </c>
      <c r="HI310" s="67">
        <v>-0.34</v>
      </c>
      <c r="HJ310" s="67">
        <v>1.1299999999999999</v>
      </c>
      <c r="HK310" s="67">
        <v>1.34</v>
      </c>
      <c r="HL310" s="67">
        <v>1.34</v>
      </c>
      <c r="HM310" s="67">
        <v>0.21</v>
      </c>
      <c r="HN310" s="67">
        <v>0</v>
      </c>
      <c r="HO310" s="67">
        <v>0</v>
      </c>
      <c r="HP310" s="67">
        <v>-0.05</v>
      </c>
      <c r="HQ310" s="67">
        <v>0.51</v>
      </c>
      <c r="HR310" s="67">
        <v>1.1000000000000001</v>
      </c>
      <c r="HS310" s="67">
        <v>2.68</v>
      </c>
      <c r="HT310" s="67">
        <v>2.94</v>
      </c>
      <c r="HU310" s="67">
        <v>2.34</v>
      </c>
      <c r="HV310" s="67">
        <v>1.74</v>
      </c>
      <c r="HW310" s="67">
        <v>0.89</v>
      </c>
      <c r="HX310" s="67">
        <v>1.73</v>
      </c>
      <c r="HY310" s="67">
        <v>1.86</v>
      </c>
      <c r="HZ310" s="67">
        <v>2.36</v>
      </c>
      <c r="IA310" s="67">
        <v>1.52</v>
      </c>
      <c r="IB310" s="67">
        <v>0.68</v>
      </c>
      <c r="IC310" s="69">
        <v>0.2</v>
      </c>
      <c r="ID310" s="69">
        <v>0.4</v>
      </c>
      <c r="IE310" s="69">
        <v>0.6</v>
      </c>
      <c r="IF310" s="69">
        <v>0.5</v>
      </c>
      <c r="IG310" s="69">
        <v>0.4</v>
      </c>
      <c r="IH310" s="69">
        <v>0.35</v>
      </c>
      <c r="II310" s="69">
        <v>0.4</v>
      </c>
      <c r="IJ310" s="69">
        <v>0.65</v>
      </c>
      <c r="IK310" s="69">
        <v>0.6</v>
      </c>
      <c r="IL310" s="69">
        <v>0.6</v>
      </c>
      <c r="IM310" s="69">
        <v>0.46028291690269418</v>
      </c>
      <c r="IN310" s="69">
        <v>0.42039149872542664</v>
      </c>
      <c r="IO310" s="69">
        <v>0.41618133820896003</v>
      </c>
      <c r="IP310" s="69">
        <v>0.3</v>
      </c>
      <c r="IQ310" s="69">
        <v>0.25</v>
      </c>
      <c r="IR310" s="69">
        <v>0.2</v>
      </c>
      <c r="IS310" s="69">
        <v>0.15</v>
      </c>
      <c r="IT310" s="69">
        <v>0.2</v>
      </c>
      <c r="IU310" s="69">
        <v>0.15</v>
      </c>
      <c r="IV310" s="69">
        <v>0.15</v>
      </c>
      <c r="IW310" s="69">
        <v>0.18410805868571228</v>
      </c>
      <c r="IX310" s="69">
        <v>-8.4046033203179729E-2</v>
      </c>
      <c r="IY310" s="69">
        <v>0.13870200015001663</v>
      </c>
      <c r="IZ310" s="92"/>
    </row>
    <row r="311" spans="1:260" s="53" customFormat="1" ht="18" customHeight="1" x14ac:dyDescent="0.2">
      <c r="A311" s="97">
        <v>27301</v>
      </c>
      <c r="B311" s="20"/>
      <c r="C311" s="60"/>
      <c r="D311" s="29"/>
      <c r="E311" s="95"/>
      <c r="F311" s="66"/>
      <c r="G311" s="36" t="s">
        <v>303</v>
      </c>
      <c r="H311" s="71">
        <v>1.31</v>
      </c>
      <c r="I311" s="71">
        <v>-0.03</v>
      </c>
      <c r="J311" s="71">
        <v>-0.03</v>
      </c>
      <c r="K311" s="71">
        <v>-0.34</v>
      </c>
      <c r="L311" s="71">
        <v>0.2</v>
      </c>
      <c r="M311" s="71">
        <v>0.2</v>
      </c>
      <c r="N311" s="71">
        <v>0.23</v>
      </c>
      <c r="O311" s="71">
        <v>0.25</v>
      </c>
      <c r="P311" s="71">
        <v>0.64</v>
      </c>
      <c r="Q311" s="71">
        <v>1.73</v>
      </c>
      <c r="R311" s="71">
        <v>2.83</v>
      </c>
      <c r="S311" s="71">
        <v>2.54</v>
      </c>
      <c r="T311" s="71">
        <v>2.33</v>
      </c>
      <c r="U311" s="71">
        <v>6.03</v>
      </c>
      <c r="V311" s="71">
        <v>5.84</v>
      </c>
      <c r="W311" s="71">
        <v>6.81</v>
      </c>
      <c r="X311" s="71">
        <v>4.5</v>
      </c>
      <c r="Y311" s="71">
        <v>5.24</v>
      </c>
      <c r="Z311" s="71">
        <v>4.46</v>
      </c>
      <c r="AA311" s="71">
        <v>0.57999999999999996</v>
      </c>
      <c r="AB311" s="71">
        <v>0.56000000000000005</v>
      </c>
      <c r="AC311" s="71">
        <v>0.02</v>
      </c>
      <c r="AD311" s="71">
        <v>7.0000000000000007E-2</v>
      </c>
      <c r="AE311" s="71">
        <v>0.05</v>
      </c>
      <c r="AF311" s="71">
        <v>-1.5</v>
      </c>
      <c r="AG311" s="71">
        <v>-1.33</v>
      </c>
      <c r="AH311" s="71">
        <v>-1.32</v>
      </c>
      <c r="AI311" s="71">
        <v>0.45</v>
      </c>
      <c r="AJ311" s="71">
        <v>0.52</v>
      </c>
      <c r="AK311" s="71">
        <v>0.52</v>
      </c>
      <c r="AL311" s="71">
        <v>0.03</v>
      </c>
      <c r="AM311" s="71">
        <v>-0.18</v>
      </c>
      <c r="AN311" s="71">
        <v>-0.18</v>
      </c>
      <c r="AO311" s="71">
        <v>-1.56</v>
      </c>
      <c r="AP311" s="71">
        <v>-1.39</v>
      </c>
      <c r="AQ311" s="71">
        <v>-1.1599999999999999</v>
      </c>
      <c r="AR311" s="71">
        <v>0</v>
      </c>
      <c r="AS311" s="71">
        <v>-0.01</v>
      </c>
      <c r="AT311" s="71">
        <v>-0.01</v>
      </c>
      <c r="AU311" s="71">
        <v>-0.01</v>
      </c>
      <c r="AV311" s="71">
        <v>0</v>
      </c>
      <c r="AW311" s="71">
        <v>0</v>
      </c>
      <c r="AX311" s="71">
        <v>0</v>
      </c>
      <c r="AY311" s="71">
        <v>5.93</v>
      </c>
      <c r="AZ311" s="71">
        <v>-3.48</v>
      </c>
      <c r="BA311" s="71">
        <v>-3.49</v>
      </c>
      <c r="BB311" s="71">
        <v>-6.83</v>
      </c>
      <c r="BC311" s="71">
        <v>2.2400000000000002</v>
      </c>
      <c r="BD311" s="71">
        <v>2.2400000000000002</v>
      </c>
      <c r="BE311" s="71">
        <v>5.46</v>
      </c>
      <c r="BF311" s="71">
        <v>11.92</v>
      </c>
      <c r="BG311" s="71">
        <v>11.72</v>
      </c>
      <c r="BH311" s="71">
        <v>6.44</v>
      </c>
      <c r="BI311" s="71">
        <v>0.55000000000000004</v>
      </c>
      <c r="BJ311" s="71">
        <v>0.76</v>
      </c>
      <c r="BK311" s="71">
        <v>6.24</v>
      </c>
      <c r="BL311" s="71">
        <v>12.42</v>
      </c>
      <c r="BM311" s="71">
        <v>11.27</v>
      </c>
      <c r="BN311" s="71">
        <v>8.52</v>
      </c>
      <c r="BO311" s="71">
        <v>2.8</v>
      </c>
      <c r="BP311" s="71">
        <v>2.79</v>
      </c>
      <c r="BQ311" s="71">
        <v>0.05</v>
      </c>
      <c r="BR311" s="71">
        <v>0.77</v>
      </c>
      <c r="BS311" s="71">
        <v>0.77</v>
      </c>
      <c r="BT311" s="71">
        <v>0.68</v>
      </c>
      <c r="BU311" s="71">
        <v>-3.32</v>
      </c>
      <c r="BV311" s="71">
        <v>-3.9</v>
      </c>
      <c r="BW311" s="71">
        <v>-3.9</v>
      </c>
      <c r="BX311" s="71">
        <v>-0.61</v>
      </c>
      <c r="BY311" s="71">
        <v>-0.01</v>
      </c>
      <c r="BZ311" s="71">
        <v>-0.01</v>
      </c>
      <c r="CA311" s="71">
        <v>0</v>
      </c>
      <c r="CB311" s="71">
        <v>-0.87</v>
      </c>
      <c r="CC311" s="71">
        <v>-0.92</v>
      </c>
      <c r="CD311" s="71">
        <v>-2.15</v>
      </c>
      <c r="CE311" s="71">
        <v>-1.17</v>
      </c>
      <c r="CF311" s="71">
        <v>-1.17</v>
      </c>
      <c r="CG311" s="71">
        <v>-4.6500000000000004</v>
      </c>
      <c r="CH311" s="71">
        <v>-4.66</v>
      </c>
      <c r="CI311" s="71">
        <v>-6.13</v>
      </c>
      <c r="CJ311" s="71">
        <v>-2.04</v>
      </c>
      <c r="CK311" s="71">
        <v>-2.0299999999999998</v>
      </c>
      <c r="CL311" s="71">
        <v>0.67</v>
      </c>
      <c r="CM311" s="71">
        <v>-4.3099999999999996</v>
      </c>
      <c r="CN311" s="71">
        <v>-5.82</v>
      </c>
      <c r="CO311" s="71">
        <v>-6.43</v>
      </c>
      <c r="CP311" s="71">
        <v>-4.32</v>
      </c>
      <c r="CQ311" s="71">
        <v>-2.56</v>
      </c>
      <c r="CR311" s="71">
        <v>-1.83</v>
      </c>
      <c r="CS311" s="71">
        <v>0</v>
      </c>
      <c r="CT311" s="71">
        <v>2.82</v>
      </c>
      <c r="CU311" s="71">
        <v>1.94</v>
      </c>
      <c r="CV311" s="71">
        <v>-0.57999999999999996</v>
      </c>
      <c r="CW311" s="71">
        <v>-2.96</v>
      </c>
      <c r="CX311" s="71">
        <v>-2.2400000000000002</v>
      </c>
      <c r="CY311" s="71">
        <v>2.04</v>
      </c>
      <c r="CZ311" s="71">
        <v>2.04</v>
      </c>
      <c r="DA311" s="71">
        <v>6.43</v>
      </c>
      <c r="DB311" s="71">
        <v>6.38</v>
      </c>
      <c r="DC311" s="71">
        <v>4.18</v>
      </c>
      <c r="DD311" s="71">
        <v>0.09</v>
      </c>
      <c r="DE311" s="71">
        <v>1.88</v>
      </c>
      <c r="DF311" s="71">
        <v>3.65</v>
      </c>
      <c r="DG311" s="71">
        <v>1.87</v>
      </c>
      <c r="DH311" s="71">
        <v>-1.38</v>
      </c>
      <c r="DI311" s="71">
        <v>-1.62</v>
      </c>
      <c r="DJ311" s="71">
        <v>-1.9</v>
      </c>
      <c r="DK311" s="71">
        <v>-1.38</v>
      </c>
      <c r="DL311" s="71">
        <v>-1.38</v>
      </c>
      <c r="DM311" s="71">
        <v>0</v>
      </c>
      <c r="DN311" s="71">
        <v>-0.03</v>
      </c>
      <c r="DO311" s="71">
        <v>-0.02</v>
      </c>
      <c r="DP311" s="71">
        <v>-0.04</v>
      </c>
      <c r="DQ311" s="71">
        <v>-0.26</v>
      </c>
      <c r="DR311" s="71">
        <v>-0.2</v>
      </c>
      <c r="DS311" s="71">
        <v>0.57999999999999996</v>
      </c>
      <c r="DT311" s="71">
        <v>0.76</v>
      </c>
      <c r="DU311" s="71">
        <v>2.39</v>
      </c>
      <c r="DV311" s="71">
        <v>2.2799999999999998</v>
      </c>
      <c r="DW311" s="71">
        <v>4.74</v>
      </c>
      <c r="DX311" s="71">
        <v>3.29</v>
      </c>
      <c r="DY311" s="71">
        <v>4.13</v>
      </c>
      <c r="DZ311" s="71">
        <v>3.78</v>
      </c>
      <c r="EA311" s="71">
        <v>3.78</v>
      </c>
      <c r="EB311" s="71">
        <v>5.5</v>
      </c>
      <c r="EC311" s="71">
        <v>3.22</v>
      </c>
      <c r="ED311" s="71">
        <v>0.23</v>
      </c>
      <c r="EE311" s="71">
        <v>-0.91</v>
      </c>
      <c r="EF311" s="71">
        <v>-0.91</v>
      </c>
      <c r="EG311" s="71">
        <v>-0.67</v>
      </c>
      <c r="EH311" s="71">
        <v>-0.67</v>
      </c>
      <c r="EI311" s="71">
        <v>-0.67</v>
      </c>
      <c r="EJ311" s="71">
        <v>-1.07</v>
      </c>
      <c r="EK311" s="71">
        <v>-1.07</v>
      </c>
      <c r="EL311" s="71">
        <v>-1.07</v>
      </c>
      <c r="EM311" s="71">
        <v>-2.16</v>
      </c>
      <c r="EN311" s="71">
        <v>-2.16</v>
      </c>
      <c r="EO311" s="71">
        <v>-1.33</v>
      </c>
      <c r="EP311" s="71">
        <v>1.97</v>
      </c>
      <c r="EQ311" s="71">
        <v>1.97</v>
      </c>
      <c r="ER311" s="71">
        <v>1.1100000000000001</v>
      </c>
      <c r="ES311" s="71">
        <v>0</v>
      </c>
      <c r="ET311" s="71">
        <v>-0.94</v>
      </c>
      <c r="EU311" s="71">
        <v>-0.93</v>
      </c>
      <c r="EV311" s="71">
        <v>-0.93</v>
      </c>
      <c r="EW311" s="71">
        <v>0.21</v>
      </c>
      <c r="EX311" s="71">
        <v>0.21</v>
      </c>
      <c r="EY311" s="71">
        <v>0.9</v>
      </c>
      <c r="EZ311" s="71">
        <v>0.81</v>
      </c>
      <c r="FA311" s="71">
        <v>0.81</v>
      </c>
      <c r="FB311" s="71">
        <v>0.48</v>
      </c>
      <c r="FC311" s="71">
        <v>1.06</v>
      </c>
      <c r="FD311" s="71">
        <v>1.06</v>
      </c>
      <c r="FE311" s="71">
        <v>1.08</v>
      </c>
      <c r="FF311" s="71">
        <v>0.23</v>
      </c>
      <c r="FG311" s="71">
        <v>2.77</v>
      </c>
      <c r="FH311" s="71">
        <v>2.5</v>
      </c>
      <c r="FI311" s="71">
        <v>2.58</v>
      </c>
      <c r="FJ311" s="71">
        <v>1.04</v>
      </c>
      <c r="FK311" s="71">
        <v>-0.04</v>
      </c>
      <c r="FL311" s="71">
        <v>-7.0000000000000007E-2</v>
      </c>
      <c r="FM311" s="71">
        <v>-7.0000000000000007E-2</v>
      </c>
      <c r="FN311" s="71">
        <v>-0.33</v>
      </c>
      <c r="FO311" s="71">
        <v>-0.37</v>
      </c>
      <c r="FP311" s="71">
        <v>-0.37</v>
      </c>
      <c r="FQ311" s="71">
        <v>0.26</v>
      </c>
      <c r="FR311" s="71">
        <v>0.28000000000000003</v>
      </c>
      <c r="FS311" s="71">
        <v>0.28000000000000003</v>
      </c>
      <c r="FT311" s="71">
        <v>-0.24</v>
      </c>
      <c r="FU311" s="71">
        <v>-0.22</v>
      </c>
      <c r="FV311" s="71">
        <v>-0.23</v>
      </c>
      <c r="FW311" s="71">
        <v>-1.38</v>
      </c>
      <c r="FX311" s="71">
        <v>-1.44</v>
      </c>
      <c r="FY311" s="71">
        <v>-1.44</v>
      </c>
      <c r="FZ311" s="71">
        <v>-1.41</v>
      </c>
      <c r="GA311" s="71">
        <v>-1.37</v>
      </c>
      <c r="GB311" s="71">
        <v>-1.37</v>
      </c>
      <c r="GC311" s="71">
        <v>0</v>
      </c>
      <c r="GD311" s="71">
        <v>-0.01</v>
      </c>
      <c r="GE311" s="71">
        <v>-0.01</v>
      </c>
      <c r="GF311" s="71">
        <v>-0.71</v>
      </c>
      <c r="GG311" s="71">
        <v>-0.65</v>
      </c>
      <c r="GH311" s="71">
        <v>-0.65</v>
      </c>
      <c r="GI311" s="71">
        <v>0.05</v>
      </c>
      <c r="GJ311" s="71">
        <v>0.16</v>
      </c>
      <c r="GK311" s="71">
        <v>0.16</v>
      </c>
      <c r="GL311" s="71">
        <v>-0.68</v>
      </c>
      <c r="GM311" s="71">
        <v>-0.76</v>
      </c>
      <c r="GN311" s="71">
        <v>-0.85</v>
      </c>
      <c r="GO311" s="71">
        <v>0.34</v>
      </c>
      <c r="GP311" s="71">
        <v>0.26</v>
      </c>
      <c r="GQ311" s="71">
        <v>0.33</v>
      </c>
      <c r="GR311" s="71">
        <v>-0.25</v>
      </c>
      <c r="GS311" s="71">
        <v>-0.25</v>
      </c>
      <c r="GT311" s="71">
        <v>-0.34</v>
      </c>
      <c r="GU311" s="71">
        <v>-0.14000000000000001</v>
      </c>
      <c r="GV311" s="71">
        <v>-0.14000000000000001</v>
      </c>
      <c r="GW311" s="71">
        <v>-0.14000000000000001</v>
      </c>
      <c r="GX311" s="71">
        <v>0.54</v>
      </c>
      <c r="GY311" s="71">
        <v>0.54</v>
      </c>
      <c r="GZ311" s="71">
        <v>1.17</v>
      </c>
      <c r="HA311" s="71">
        <v>0.92</v>
      </c>
      <c r="HB311" s="71">
        <v>1.05</v>
      </c>
      <c r="HC311" s="71">
        <v>0.39</v>
      </c>
      <c r="HD311" s="71">
        <v>-0.2</v>
      </c>
      <c r="HE311" s="71">
        <v>-0.27</v>
      </c>
      <c r="HF311" s="71">
        <v>-0.27</v>
      </c>
      <c r="HG311" s="71">
        <v>-0.41</v>
      </c>
      <c r="HH311" s="71">
        <v>-0.42</v>
      </c>
      <c r="HI311" s="71">
        <v>-0.42</v>
      </c>
      <c r="HJ311" s="71">
        <v>1.41</v>
      </c>
      <c r="HK311" s="71">
        <v>1.42</v>
      </c>
      <c r="HL311" s="71">
        <v>1.42</v>
      </c>
      <c r="HM311" s="71">
        <v>0.01</v>
      </c>
      <c r="HN311" s="71">
        <v>0</v>
      </c>
      <c r="HO311" s="71">
        <v>0</v>
      </c>
      <c r="HP311" s="71">
        <v>-0.06</v>
      </c>
      <c r="HQ311" s="71">
        <v>0.6</v>
      </c>
      <c r="HR311" s="71">
        <v>1.37</v>
      </c>
      <c r="HS311" s="71">
        <v>3.4</v>
      </c>
      <c r="HT311" s="71">
        <v>3.58</v>
      </c>
      <c r="HU311" s="71">
        <v>2.79</v>
      </c>
      <c r="HV311" s="71">
        <v>2.02</v>
      </c>
      <c r="HW311" s="71">
        <v>1.1399999999999999</v>
      </c>
      <c r="HX311" s="71">
        <v>2.2200000000000002</v>
      </c>
      <c r="HY311" s="71">
        <v>2.13</v>
      </c>
      <c r="HZ311" s="71">
        <v>2.77</v>
      </c>
      <c r="IA311" s="71">
        <v>1.69</v>
      </c>
      <c r="IB311" s="71">
        <v>0.62</v>
      </c>
      <c r="IC311" s="41">
        <v>0.2</v>
      </c>
      <c r="ID311" s="41">
        <v>0.4</v>
      </c>
      <c r="IE311" s="41">
        <v>0.6</v>
      </c>
      <c r="IF311" s="41">
        <v>0.5</v>
      </c>
      <c r="IG311" s="41">
        <v>0.4</v>
      </c>
      <c r="IH311" s="41">
        <v>0.35</v>
      </c>
      <c r="II311" s="41">
        <v>0.4</v>
      </c>
      <c r="IJ311" s="41">
        <v>0.65</v>
      </c>
      <c r="IK311" s="41">
        <v>0.6</v>
      </c>
      <c r="IL311" s="41">
        <v>0.6</v>
      </c>
      <c r="IM311" s="41">
        <v>0.46028291690269418</v>
      </c>
      <c r="IN311" s="41">
        <v>0.42039149872542664</v>
      </c>
      <c r="IO311" s="41">
        <v>0.41618133820896003</v>
      </c>
      <c r="IP311" s="41">
        <v>0.3</v>
      </c>
      <c r="IQ311" s="41">
        <v>0.25</v>
      </c>
      <c r="IR311" s="41">
        <v>0.2</v>
      </c>
      <c r="IS311" s="41">
        <v>0.15</v>
      </c>
      <c r="IT311" s="41">
        <v>0.2</v>
      </c>
      <c r="IU311" s="41">
        <v>0.15</v>
      </c>
      <c r="IV311" s="41">
        <v>0.15</v>
      </c>
      <c r="IW311" s="41">
        <v>0.18410805868571228</v>
      </c>
      <c r="IX311" s="41">
        <v>-8.4046033203179729E-2</v>
      </c>
      <c r="IY311" s="41">
        <v>0.13870200015001663</v>
      </c>
      <c r="IZ311" s="41"/>
    </row>
    <row r="312" spans="1:260" s="53" customFormat="1" ht="18" customHeight="1" x14ac:dyDescent="0.2">
      <c r="A312" s="97">
        <v>27302</v>
      </c>
      <c r="B312" s="20"/>
      <c r="C312" s="60"/>
      <c r="D312" s="29"/>
      <c r="E312" s="95"/>
      <c r="F312" s="66"/>
      <c r="G312" s="36" t="s">
        <v>304</v>
      </c>
      <c r="H312" s="71">
        <v>0.27</v>
      </c>
      <c r="I312" s="71">
        <v>0.54</v>
      </c>
      <c r="J312" s="71">
        <v>0.78</v>
      </c>
      <c r="K312" s="71">
        <v>0.7</v>
      </c>
      <c r="L312" s="71">
        <v>0.45</v>
      </c>
      <c r="M312" s="71">
        <v>0.45</v>
      </c>
      <c r="N312" s="71">
        <v>0.4</v>
      </c>
      <c r="O312" s="71">
        <v>0.41</v>
      </c>
      <c r="P312" s="71">
        <v>0.4</v>
      </c>
      <c r="Q312" s="71">
        <v>0</v>
      </c>
      <c r="R312" s="71">
        <v>0.09</v>
      </c>
      <c r="S312" s="71">
        <v>0.09</v>
      </c>
      <c r="T312" s="71">
        <v>0.03</v>
      </c>
      <c r="U312" s="71">
        <v>-0.09</v>
      </c>
      <c r="V312" s="71">
        <v>0.43</v>
      </c>
      <c r="W312" s="71">
        <v>1.92</v>
      </c>
      <c r="X312" s="71">
        <v>1.86</v>
      </c>
      <c r="Y312" s="71">
        <v>1.34</v>
      </c>
      <c r="Z312" s="71">
        <v>0</v>
      </c>
      <c r="AA312" s="71">
        <v>0</v>
      </c>
      <c r="AB312" s="71">
        <v>0</v>
      </c>
      <c r="AC312" s="71">
        <v>0.04</v>
      </c>
      <c r="AD312" s="71">
        <v>0.04</v>
      </c>
      <c r="AE312" s="71">
        <v>0.04</v>
      </c>
      <c r="AF312" s="71">
        <v>0</v>
      </c>
      <c r="AG312" s="71">
        <v>0.18</v>
      </c>
      <c r="AH312" s="71">
        <v>0.1</v>
      </c>
      <c r="AI312" s="71">
        <v>0.1</v>
      </c>
      <c r="AJ312" s="71">
        <v>-0.04</v>
      </c>
      <c r="AK312" s="71">
        <v>0</v>
      </c>
      <c r="AL312" s="71">
        <v>0</v>
      </c>
      <c r="AM312" s="71">
        <v>0.23</v>
      </c>
      <c r="AN312" s="71">
        <v>0.26</v>
      </c>
      <c r="AO312" s="71">
        <v>0.25</v>
      </c>
      <c r="AP312" s="71">
        <v>-1.65</v>
      </c>
      <c r="AQ312" s="71">
        <v>-1.71</v>
      </c>
      <c r="AR312" s="71">
        <v>0</v>
      </c>
      <c r="AS312" s="71">
        <v>0</v>
      </c>
      <c r="AT312" s="71">
        <v>4.5</v>
      </c>
      <c r="AU312" s="71">
        <v>4.5</v>
      </c>
      <c r="AV312" s="71">
        <v>4.5</v>
      </c>
      <c r="AW312" s="71">
        <v>7.72</v>
      </c>
      <c r="AX312" s="71">
        <v>7.72</v>
      </c>
      <c r="AY312" s="71">
        <v>10.16</v>
      </c>
      <c r="AZ312" s="71">
        <v>5.98</v>
      </c>
      <c r="BA312" s="71">
        <v>4.22</v>
      </c>
      <c r="BB312" s="71">
        <v>2.68</v>
      </c>
      <c r="BC312" s="71">
        <v>2.09</v>
      </c>
      <c r="BD312" s="71">
        <v>2.08</v>
      </c>
      <c r="BE312" s="71">
        <v>-0.06</v>
      </c>
      <c r="BF312" s="71">
        <v>0</v>
      </c>
      <c r="BG312" s="71">
        <v>0.6</v>
      </c>
      <c r="BH312" s="71">
        <v>2.98</v>
      </c>
      <c r="BI312" s="71">
        <v>5.74</v>
      </c>
      <c r="BJ312" s="71">
        <v>-1.25</v>
      </c>
      <c r="BK312" s="71">
        <v>-3.97</v>
      </c>
      <c r="BL312" s="71">
        <v>-6.81</v>
      </c>
      <c r="BM312" s="71">
        <v>0.85</v>
      </c>
      <c r="BN312" s="71">
        <v>0.09</v>
      </c>
      <c r="BO312" s="71">
        <v>0</v>
      </c>
      <c r="BP312" s="71">
        <v>0</v>
      </c>
      <c r="BQ312" s="71">
        <v>0</v>
      </c>
      <c r="BR312" s="71">
        <v>0</v>
      </c>
      <c r="BS312" s="71">
        <v>0</v>
      </c>
      <c r="BT312" s="71">
        <v>0</v>
      </c>
      <c r="BU312" s="71">
        <v>0</v>
      </c>
      <c r="BV312" s="71">
        <v>0</v>
      </c>
      <c r="BW312" s="71">
        <v>0</v>
      </c>
      <c r="BX312" s="71">
        <v>0</v>
      </c>
      <c r="BY312" s="71">
        <v>0</v>
      </c>
      <c r="BZ312" s="71">
        <v>0</v>
      </c>
      <c r="CA312" s="71">
        <v>0</v>
      </c>
      <c r="CB312" s="71">
        <v>0</v>
      </c>
      <c r="CC312" s="71">
        <v>0</v>
      </c>
      <c r="CD312" s="71">
        <v>0</v>
      </c>
      <c r="CE312" s="71">
        <v>0</v>
      </c>
      <c r="CF312" s="71">
        <v>0</v>
      </c>
      <c r="CG312" s="71">
        <v>0</v>
      </c>
      <c r="CH312" s="71">
        <v>0</v>
      </c>
      <c r="CI312" s="71">
        <v>0</v>
      </c>
      <c r="CJ312" s="71">
        <v>-1.99</v>
      </c>
      <c r="CK312" s="71">
        <v>-1.99</v>
      </c>
      <c r="CL312" s="71">
        <v>-1.99</v>
      </c>
      <c r="CM312" s="71">
        <v>9.18</v>
      </c>
      <c r="CN312" s="71">
        <v>9.18</v>
      </c>
      <c r="CO312" s="71">
        <v>9.18</v>
      </c>
      <c r="CP312" s="71">
        <v>0</v>
      </c>
      <c r="CQ312" s="71">
        <v>0</v>
      </c>
      <c r="CR312" s="71">
        <v>0</v>
      </c>
      <c r="CS312" s="71">
        <v>0</v>
      </c>
      <c r="CT312" s="71">
        <v>0</v>
      </c>
      <c r="CU312" s="71">
        <v>0</v>
      </c>
      <c r="CV312" s="71">
        <v>0</v>
      </c>
      <c r="CW312" s="71">
        <v>0</v>
      </c>
      <c r="CX312" s="71">
        <v>0</v>
      </c>
      <c r="CY312" s="71">
        <v>0</v>
      </c>
      <c r="CZ312" s="71">
        <v>0</v>
      </c>
      <c r="DA312" s="71">
        <v>0</v>
      </c>
      <c r="DB312" s="71">
        <v>0</v>
      </c>
      <c r="DC312" s="71">
        <v>0</v>
      </c>
      <c r="DD312" s="71">
        <v>0</v>
      </c>
      <c r="DE312" s="71">
        <v>0</v>
      </c>
      <c r="DF312" s="71">
        <v>0</v>
      </c>
      <c r="DG312" s="71">
        <v>0</v>
      </c>
      <c r="DH312" s="71">
        <v>0</v>
      </c>
      <c r="DI312" s="71">
        <v>0</v>
      </c>
      <c r="DJ312" s="71">
        <v>0</v>
      </c>
      <c r="DK312" s="71">
        <v>0</v>
      </c>
      <c r="DL312" s="71">
        <v>0</v>
      </c>
      <c r="DM312" s="71">
        <v>0</v>
      </c>
      <c r="DN312" s="71">
        <v>6.22</v>
      </c>
      <c r="DO312" s="71">
        <v>6.22</v>
      </c>
      <c r="DP312" s="71">
        <v>6.22</v>
      </c>
      <c r="DQ312" s="71">
        <v>0.01</v>
      </c>
      <c r="DR312" s="71">
        <v>0.01</v>
      </c>
      <c r="DS312" s="71">
        <v>0.01</v>
      </c>
      <c r="DT312" s="71">
        <v>0</v>
      </c>
      <c r="DU312" s="71">
        <v>0</v>
      </c>
      <c r="DV312" s="71">
        <v>0</v>
      </c>
      <c r="DW312" s="71">
        <v>0</v>
      </c>
      <c r="DX312" s="71">
        <v>0</v>
      </c>
      <c r="DY312" s="71">
        <v>0</v>
      </c>
      <c r="DZ312" s="71">
        <v>0</v>
      </c>
      <c r="EA312" s="71">
        <v>0</v>
      </c>
      <c r="EB312" s="71">
        <v>0</v>
      </c>
      <c r="EC312" s="71">
        <v>0</v>
      </c>
      <c r="ED312" s="71">
        <v>0</v>
      </c>
      <c r="EE312" s="71">
        <v>0</v>
      </c>
      <c r="EF312" s="71">
        <v>0</v>
      </c>
      <c r="EG312" s="71">
        <v>0</v>
      </c>
      <c r="EH312" s="71">
        <v>0</v>
      </c>
      <c r="EI312" s="71">
        <v>-0.5</v>
      </c>
      <c r="EJ312" s="71">
        <v>-0.5</v>
      </c>
      <c r="EK312" s="71">
        <v>-0.5</v>
      </c>
      <c r="EL312" s="71">
        <v>0</v>
      </c>
      <c r="EM312" s="71">
        <v>0</v>
      </c>
      <c r="EN312" s="71">
        <v>0</v>
      </c>
      <c r="EO312" s="71">
        <v>0</v>
      </c>
      <c r="EP312" s="71">
        <v>0</v>
      </c>
      <c r="EQ312" s="71">
        <v>0</v>
      </c>
      <c r="ER312" s="71">
        <v>0</v>
      </c>
      <c r="ES312" s="71">
        <v>0</v>
      </c>
      <c r="ET312" s="71">
        <v>0</v>
      </c>
      <c r="EU312" s="71">
        <v>0</v>
      </c>
      <c r="EV312" s="71">
        <v>0</v>
      </c>
      <c r="EW312" s="71">
        <v>0</v>
      </c>
      <c r="EX312" s="71">
        <v>0</v>
      </c>
      <c r="EY312" s="71">
        <v>0</v>
      </c>
      <c r="EZ312" s="71">
        <v>0</v>
      </c>
      <c r="FA312" s="71">
        <v>0</v>
      </c>
      <c r="FB312" s="71">
        <v>0</v>
      </c>
      <c r="FC312" s="71">
        <v>0</v>
      </c>
      <c r="FD312" s="71">
        <v>0.26</v>
      </c>
      <c r="FE312" s="71">
        <v>0.26</v>
      </c>
      <c r="FF312" s="71">
        <v>0.26</v>
      </c>
      <c r="FG312" s="71">
        <v>0</v>
      </c>
      <c r="FH312" s="71">
        <v>0</v>
      </c>
      <c r="FI312" s="71">
        <v>0</v>
      </c>
      <c r="FJ312" s="71">
        <v>0</v>
      </c>
      <c r="FK312" s="71">
        <v>0</v>
      </c>
      <c r="FL312" s="71">
        <v>0</v>
      </c>
      <c r="FM312" s="71">
        <v>0</v>
      </c>
      <c r="FN312" s="71">
        <v>0</v>
      </c>
      <c r="FO312" s="71">
        <v>0</v>
      </c>
      <c r="FP312" s="71">
        <v>0</v>
      </c>
      <c r="FQ312" s="71">
        <v>0</v>
      </c>
      <c r="FR312" s="71">
        <v>1.77</v>
      </c>
      <c r="FS312" s="71">
        <v>1.77</v>
      </c>
      <c r="FT312" s="71">
        <v>1.77</v>
      </c>
      <c r="FU312" s="71">
        <v>0</v>
      </c>
      <c r="FV312" s="71">
        <v>0</v>
      </c>
      <c r="FW312" s="71">
        <v>0</v>
      </c>
      <c r="FX312" s="71">
        <v>0</v>
      </c>
      <c r="FY312" s="71">
        <v>0</v>
      </c>
      <c r="FZ312" s="71">
        <v>0</v>
      </c>
      <c r="GA312" s="71">
        <v>-0.33</v>
      </c>
      <c r="GB312" s="71">
        <v>-0.33</v>
      </c>
      <c r="GC312" s="71">
        <v>-0.12</v>
      </c>
      <c r="GD312" s="71">
        <v>0.84</v>
      </c>
      <c r="GE312" s="71">
        <v>0.84</v>
      </c>
      <c r="GF312" s="71">
        <v>0.85</v>
      </c>
      <c r="GG312" s="71">
        <v>0.15</v>
      </c>
      <c r="GH312" s="71">
        <v>0.15</v>
      </c>
      <c r="GI312" s="71">
        <v>0.15</v>
      </c>
      <c r="GJ312" s="71">
        <v>1.51</v>
      </c>
      <c r="GK312" s="71">
        <v>2.27</v>
      </c>
      <c r="GL312" s="71">
        <v>2.27</v>
      </c>
      <c r="GM312" s="71">
        <v>0.6</v>
      </c>
      <c r="GN312" s="71">
        <v>-0.86</v>
      </c>
      <c r="GO312" s="71">
        <v>-0.91</v>
      </c>
      <c r="GP312" s="71">
        <v>-0.98</v>
      </c>
      <c r="GQ312" s="71">
        <v>-0.22</v>
      </c>
      <c r="GR312" s="71">
        <v>-0.21</v>
      </c>
      <c r="GS312" s="71">
        <v>0.33</v>
      </c>
      <c r="GT312" s="71">
        <v>0.33</v>
      </c>
      <c r="GU312" s="71">
        <v>0.33</v>
      </c>
      <c r="GV312" s="71">
        <v>-0.34</v>
      </c>
      <c r="GW312" s="71">
        <v>-0.34</v>
      </c>
      <c r="GX312" s="71">
        <v>-0.34</v>
      </c>
      <c r="GY312" s="71">
        <v>0</v>
      </c>
      <c r="GZ312" s="71">
        <v>0</v>
      </c>
      <c r="HA312" s="71">
        <v>0</v>
      </c>
      <c r="HB312" s="71">
        <v>-0.2</v>
      </c>
      <c r="HC312" s="71">
        <v>-0.2</v>
      </c>
      <c r="HD312" s="71">
        <v>-0.2</v>
      </c>
      <c r="HE312" s="71">
        <v>0</v>
      </c>
      <c r="HF312" s="71">
        <v>-0.06</v>
      </c>
      <c r="HG312" s="71">
        <v>-0.06</v>
      </c>
      <c r="HH312" s="71">
        <v>-0.06</v>
      </c>
      <c r="HI312" s="71">
        <v>0</v>
      </c>
      <c r="HJ312" s="71">
        <v>0</v>
      </c>
      <c r="HK312" s="71">
        <v>1</v>
      </c>
      <c r="HL312" s="71">
        <v>1</v>
      </c>
      <c r="HM312" s="71">
        <v>1</v>
      </c>
      <c r="HN312" s="71">
        <v>0</v>
      </c>
      <c r="HO312" s="71">
        <v>0</v>
      </c>
      <c r="HP312" s="71">
        <v>0</v>
      </c>
      <c r="HQ312" s="71">
        <v>0.17</v>
      </c>
      <c r="HR312" s="71">
        <v>0.17</v>
      </c>
      <c r="HS312" s="71">
        <v>0.27</v>
      </c>
      <c r="HT312" s="71">
        <v>0.77</v>
      </c>
      <c r="HU312" s="71">
        <v>0.77</v>
      </c>
      <c r="HV312" s="71">
        <v>0.77</v>
      </c>
      <c r="HW312" s="71">
        <v>0</v>
      </c>
      <c r="HX312" s="71">
        <v>0</v>
      </c>
      <c r="HY312" s="71">
        <v>0.92</v>
      </c>
      <c r="HZ312" s="71">
        <v>0.91</v>
      </c>
      <c r="IA312" s="71">
        <v>0.92</v>
      </c>
      <c r="IB312" s="71">
        <v>0.91</v>
      </c>
      <c r="IC312" s="41">
        <v>0.2</v>
      </c>
      <c r="ID312" s="41">
        <v>0.4</v>
      </c>
      <c r="IE312" s="41">
        <v>0.6</v>
      </c>
      <c r="IF312" s="41">
        <v>0.5</v>
      </c>
      <c r="IG312" s="41">
        <v>0.4</v>
      </c>
      <c r="IH312" s="41">
        <v>0.35</v>
      </c>
      <c r="II312" s="41">
        <v>0.4</v>
      </c>
      <c r="IJ312" s="41">
        <v>0.65</v>
      </c>
      <c r="IK312" s="41">
        <v>0.6</v>
      </c>
      <c r="IL312" s="41">
        <v>0.6</v>
      </c>
      <c r="IM312" s="41">
        <v>0.46028291690269418</v>
      </c>
      <c r="IN312" s="41">
        <v>0.42039149872542664</v>
      </c>
      <c r="IO312" s="41">
        <v>0.41618133820896003</v>
      </c>
      <c r="IP312" s="41">
        <v>0.3</v>
      </c>
      <c r="IQ312" s="41">
        <v>0.25</v>
      </c>
      <c r="IR312" s="41">
        <v>0.2</v>
      </c>
      <c r="IS312" s="41">
        <v>0.15</v>
      </c>
      <c r="IT312" s="41">
        <v>0.2</v>
      </c>
      <c r="IU312" s="41">
        <v>0.15</v>
      </c>
      <c r="IV312" s="41">
        <v>0.15</v>
      </c>
      <c r="IW312" s="41">
        <v>0.18410805868571228</v>
      </c>
      <c r="IX312" s="41">
        <v>-8.4046033203179729E-2</v>
      </c>
      <c r="IY312" s="41">
        <v>0.13870200015001663</v>
      </c>
      <c r="IZ312" s="41"/>
    </row>
    <row r="313" spans="1:260" s="53" customFormat="1" ht="18" customHeight="1" x14ac:dyDescent="0.2">
      <c r="A313" s="97">
        <v>274</v>
      </c>
      <c r="B313" s="20"/>
      <c r="C313" s="60"/>
      <c r="D313" s="29"/>
      <c r="E313" s="95"/>
      <c r="F313" s="66" t="s">
        <v>305</v>
      </c>
      <c r="G313" s="35"/>
      <c r="H313" s="67">
        <v>-0.76666228776874412</v>
      </c>
      <c r="I313" s="67">
        <v>-1.1904239069080416</v>
      </c>
      <c r="J313" s="67">
        <v>-1.7063398073170852</v>
      </c>
      <c r="K313" s="67">
        <v>-2.1340690672120379</v>
      </c>
      <c r="L313" s="67">
        <v>-2.161539383680783</v>
      </c>
      <c r="M313" s="67">
        <v>-0.9676366364529585</v>
      </c>
      <c r="N313" s="67">
        <v>-0.61521042263904024</v>
      </c>
      <c r="O313" s="67">
        <v>-0.66112779037632108</v>
      </c>
      <c r="P313" s="67">
        <v>-1.4012531508011583</v>
      </c>
      <c r="Q313" s="67">
        <v>0.31489495998679551</v>
      </c>
      <c r="R313" s="67">
        <v>0.80410379491868689</v>
      </c>
      <c r="S313" s="67">
        <v>1.8202694750405286</v>
      </c>
      <c r="T313" s="67">
        <v>4.4923159341310051</v>
      </c>
      <c r="U313" s="67">
        <v>4.9884072246411142</v>
      </c>
      <c r="V313" s="67">
        <v>4.8576838593756522</v>
      </c>
      <c r="W313" s="67">
        <v>-0.14916308252980837</v>
      </c>
      <c r="X313" s="67">
        <v>-2.1432479592993023</v>
      </c>
      <c r="Y313" s="67">
        <v>-2.4871006285483541</v>
      </c>
      <c r="Z313" s="67">
        <v>-3.5722664245405102</v>
      </c>
      <c r="AA313" s="67">
        <v>-2.2942665909760689</v>
      </c>
      <c r="AB313" s="67">
        <v>-2.6395397028630283</v>
      </c>
      <c r="AC313" s="67">
        <v>9.8412468278733636E-2</v>
      </c>
      <c r="AD313" s="67">
        <v>1.3556666639932207</v>
      </c>
      <c r="AE313" s="67">
        <v>1.7249286720644026</v>
      </c>
      <c r="AF313" s="67">
        <v>-0.46869581548729194</v>
      </c>
      <c r="AG313" s="67">
        <v>-3.9762317241501894</v>
      </c>
      <c r="AH313" s="67">
        <v>-4.7899323830953753</v>
      </c>
      <c r="AI313" s="67">
        <v>-3.9096530450355593</v>
      </c>
      <c r="AJ313" s="67">
        <v>-1.7528307675050259</v>
      </c>
      <c r="AK313" s="67">
        <v>-0.15037631515689603</v>
      </c>
      <c r="AL313" s="67">
        <v>-1.5919217835002935</v>
      </c>
      <c r="AM313" s="67">
        <v>-2.0069210596442377</v>
      </c>
      <c r="AN313" s="67">
        <v>-2.8958792909151039</v>
      </c>
      <c r="AO313" s="67">
        <v>-2.4515620372634999</v>
      </c>
      <c r="AP313" s="67">
        <v>-2.1702821660738421</v>
      </c>
      <c r="AQ313" s="67">
        <v>-1.6380445736014824</v>
      </c>
      <c r="AR313" s="67">
        <v>-0.86438336950048322</v>
      </c>
      <c r="AS313" s="67">
        <v>1.179719785430656</v>
      </c>
      <c r="AT313" s="67">
        <v>2.7907125678695605E-2</v>
      </c>
      <c r="AU313" s="67">
        <v>1.9750980216813225</v>
      </c>
      <c r="AV313" s="67">
        <v>-4.7870891464486753E-2</v>
      </c>
      <c r="AW313" s="67">
        <v>0.7564334565803309</v>
      </c>
      <c r="AX313" s="67">
        <v>1.658104005973732</v>
      </c>
      <c r="AY313" s="67">
        <v>2.8031106819279148</v>
      </c>
      <c r="AZ313" s="67">
        <v>3.7343749883547974</v>
      </c>
      <c r="BA313" s="67">
        <v>1.5775514568680857</v>
      </c>
      <c r="BB313" s="67">
        <v>0.3264248586697186</v>
      </c>
      <c r="BC313" s="67">
        <v>1.9381246316559086E-2</v>
      </c>
      <c r="BD313" s="67">
        <v>3.4363302359186068E-2</v>
      </c>
      <c r="BE313" s="67">
        <v>0.7090145234391334</v>
      </c>
      <c r="BF313" s="67">
        <v>-1.1533958396000625</v>
      </c>
      <c r="BG313" s="67">
        <v>-1.8699223468691684</v>
      </c>
      <c r="BH313" s="67">
        <v>-3.4223790496584923</v>
      </c>
      <c r="BI313" s="67">
        <v>-5.1252136581035845</v>
      </c>
      <c r="BJ313" s="67">
        <v>-2.9227454246760161</v>
      </c>
      <c r="BK313" s="67">
        <v>-0.88166064474827954</v>
      </c>
      <c r="BL313" s="67">
        <v>-1.5655154552847148E-2</v>
      </c>
      <c r="BM313" s="67">
        <v>-1.1654960393196259</v>
      </c>
      <c r="BN313" s="67">
        <v>-2.5719968367440402</v>
      </c>
      <c r="BO313" s="67">
        <v>-1.8086977169033411</v>
      </c>
      <c r="BP313" s="67">
        <v>-1.714277217430791</v>
      </c>
      <c r="BQ313" s="67">
        <v>-0.42067002019337346</v>
      </c>
      <c r="BR313" s="67">
        <v>1.7051869593465232</v>
      </c>
      <c r="BS313" s="67">
        <v>6.9492466206160781</v>
      </c>
      <c r="BT313" s="67">
        <v>6.1918392349919671</v>
      </c>
      <c r="BU313" s="67">
        <v>2.710625874034275</v>
      </c>
      <c r="BV313" s="67">
        <v>-3.9846679394981672</v>
      </c>
      <c r="BW313" s="67">
        <v>-4.013366388437869</v>
      </c>
      <c r="BX313" s="67">
        <v>-1.6168762000039327</v>
      </c>
      <c r="BY313" s="67">
        <v>3.2919176398499421</v>
      </c>
      <c r="BZ313" s="67">
        <v>2.3546202696693066</v>
      </c>
      <c r="CA313" s="67">
        <v>-0.89332924502317135</v>
      </c>
      <c r="CB313" s="67">
        <v>-6.8123635600223933</v>
      </c>
      <c r="CC313" s="67">
        <v>-5.3997621871974664</v>
      </c>
      <c r="CD313" s="67">
        <v>-3.5948710307669764</v>
      </c>
      <c r="CE313" s="67">
        <v>1.5574534510930573</v>
      </c>
      <c r="CF313" s="67">
        <v>0.22014176216690218</v>
      </c>
      <c r="CG313" s="67">
        <v>-4.4350938213557098</v>
      </c>
      <c r="CH313" s="67">
        <v>-3.5323635099512796</v>
      </c>
      <c r="CI313" s="67">
        <v>-2.2694020389784271</v>
      </c>
      <c r="CJ313" s="67">
        <v>-0.60977077963312432</v>
      </c>
      <c r="CK313" s="67">
        <v>-3.7462127997755554</v>
      </c>
      <c r="CL313" s="67">
        <v>-3.8851425307417027</v>
      </c>
      <c r="CM313" s="67">
        <v>-1.4252474679862484</v>
      </c>
      <c r="CN313" s="67">
        <v>-0.4878729455774764</v>
      </c>
      <c r="CO313" s="67">
        <v>-0.80057637150977801</v>
      </c>
      <c r="CP313" s="67">
        <v>-1.0876819148990318</v>
      </c>
      <c r="CQ313" s="67">
        <v>-1.0387633228011404</v>
      </c>
      <c r="CR313" s="67">
        <v>-1.0376868627255205</v>
      </c>
      <c r="CS313" s="67">
        <v>-0.69773029784861706</v>
      </c>
      <c r="CT313" s="67">
        <v>0.15314975460017055</v>
      </c>
      <c r="CU313" s="67">
        <v>-0.47720831800563712</v>
      </c>
      <c r="CV313" s="67">
        <v>-1.4263947419783642</v>
      </c>
      <c r="CW313" s="67">
        <v>-1.1604219613869244</v>
      </c>
      <c r="CX313" s="67">
        <v>-0.30056128801530618</v>
      </c>
      <c r="CY313" s="67">
        <v>4.1064800057792086</v>
      </c>
      <c r="CZ313" s="67">
        <v>4.2485490879460057</v>
      </c>
      <c r="DA313" s="67">
        <v>3.9517214349998739</v>
      </c>
      <c r="DB313" s="67">
        <v>0.35100537905276863</v>
      </c>
      <c r="DC313" s="67">
        <v>-1.2155530970522697</v>
      </c>
      <c r="DD313" s="67">
        <v>-1.5148410607141898</v>
      </c>
      <c r="DE313" s="67">
        <v>-5.711247946179112E-2</v>
      </c>
      <c r="DF313" s="67">
        <v>1.2986109616410602</v>
      </c>
      <c r="DG313" s="67">
        <v>1.6901147525710767</v>
      </c>
      <c r="DH313" s="67">
        <v>-1.2448616206027692</v>
      </c>
      <c r="DI313" s="67">
        <v>-0.7181180937988928</v>
      </c>
      <c r="DJ313" s="67">
        <v>-0.65855301286954215</v>
      </c>
      <c r="DK313" s="67">
        <v>1.3909781420281078</v>
      </c>
      <c r="DL313" s="67">
        <v>4.5066927615184351</v>
      </c>
      <c r="DM313" s="67">
        <v>4.8936067383042419</v>
      </c>
      <c r="DN313" s="67">
        <v>5.3162188313101879</v>
      </c>
      <c r="DO313" s="67">
        <v>3.4603444667358745</v>
      </c>
      <c r="DP313" s="67">
        <v>2.9274787391055876</v>
      </c>
      <c r="DQ313" s="67">
        <v>4.4977025266933248</v>
      </c>
      <c r="DR313" s="67">
        <v>2.2999999999999998</v>
      </c>
      <c r="DS313" s="67">
        <v>3.0806645436529192</v>
      </c>
      <c r="DT313" s="67">
        <v>0.61</v>
      </c>
      <c r="DU313" s="67">
        <v>0.56999999999999995</v>
      </c>
      <c r="DV313" s="67">
        <v>0.66</v>
      </c>
      <c r="DW313" s="67">
        <v>1.17</v>
      </c>
      <c r="DX313" s="67">
        <v>0.8</v>
      </c>
      <c r="DY313" s="67">
        <v>-0.38</v>
      </c>
      <c r="DZ313" s="67">
        <v>-0.78</v>
      </c>
      <c r="EA313" s="67">
        <v>-0.41</v>
      </c>
      <c r="EB313" s="67">
        <v>0.19</v>
      </c>
      <c r="EC313" s="67">
        <v>-0.87</v>
      </c>
      <c r="ED313" s="67">
        <v>-2.25</v>
      </c>
      <c r="EE313" s="67">
        <v>-2.0699999999999998</v>
      </c>
      <c r="EF313" s="67">
        <v>-1.32</v>
      </c>
      <c r="EG313" s="67">
        <v>-0.05</v>
      </c>
      <c r="EH313" s="67">
        <v>0.26</v>
      </c>
      <c r="EI313" s="67">
        <v>0.77</v>
      </c>
      <c r="EJ313" s="67">
        <v>0.86</v>
      </c>
      <c r="EK313" s="67">
        <v>0.44</v>
      </c>
      <c r="EL313" s="67">
        <v>0.8</v>
      </c>
      <c r="EM313" s="67">
        <v>-0.28999999999999998</v>
      </c>
      <c r="EN313" s="67">
        <v>-0.13</v>
      </c>
      <c r="EO313" s="67">
        <v>0.86</v>
      </c>
      <c r="EP313" s="67">
        <v>2.69</v>
      </c>
      <c r="EQ313" s="67">
        <v>4.7300000000000004</v>
      </c>
      <c r="ER313" s="67">
        <v>1.86</v>
      </c>
      <c r="ES313" s="67">
        <v>3.5</v>
      </c>
      <c r="ET313" s="67">
        <v>0.87</v>
      </c>
      <c r="EU313" s="67">
        <v>2.2400000000000002</v>
      </c>
      <c r="EV313" s="67">
        <v>1.02</v>
      </c>
      <c r="EW313" s="67">
        <v>1.97</v>
      </c>
      <c r="EX313" s="67">
        <v>1.99</v>
      </c>
      <c r="EY313" s="67">
        <v>0.25</v>
      </c>
      <c r="EZ313" s="67">
        <v>-7.0000000000000007E-2</v>
      </c>
      <c r="FA313" s="67">
        <v>-0.37</v>
      </c>
      <c r="FB313" s="67">
        <v>1.22</v>
      </c>
      <c r="FC313" s="67">
        <v>0.84</v>
      </c>
      <c r="FD313" s="67">
        <v>1.53</v>
      </c>
      <c r="FE313" s="67">
        <v>1.08</v>
      </c>
      <c r="FF313" s="67">
        <v>0.67</v>
      </c>
      <c r="FG313" s="67">
        <v>-1.08</v>
      </c>
      <c r="FH313" s="67">
        <v>-0.91</v>
      </c>
      <c r="FI313" s="67">
        <v>-0.95</v>
      </c>
      <c r="FJ313" s="67">
        <v>-0.62</v>
      </c>
      <c r="FK313" s="67">
        <v>-1.18</v>
      </c>
      <c r="FL313" s="67">
        <v>-1</v>
      </c>
      <c r="FM313" s="67">
        <v>-1.7</v>
      </c>
      <c r="FN313" s="67">
        <v>-1.58</v>
      </c>
      <c r="FO313" s="67">
        <v>-1.22</v>
      </c>
      <c r="FP313" s="67">
        <v>0.45</v>
      </c>
      <c r="FQ313" s="67">
        <v>1.0900000000000001</v>
      </c>
      <c r="FR313" s="67">
        <v>1.18</v>
      </c>
      <c r="FS313" s="67">
        <v>0.01</v>
      </c>
      <c r="FT313" s="67">
        <v>0.92</v>
      </c>
      <c r="FU313" s="67">
        <v>0.52</v>
      </c>
      <c r="FV313" s="67">
        <v>1.84</v>
      </c>
      <c r="FW313" s="67">
        <v>1.1200000000000001</v>
      </c>
      <c r="FX313" s="67">
        <v>0.95</v>
      </c>
      <c r="FY313" s="67">
        <v>-0.15</v>
      </c>
      <c r="FZ313" s="67">
        <v>-0.87</v>
      </c>
      <c r="GA313" s="67">
        <v>0.18</v>
      </c>
      <c r="GB313" s="67">
        <v>0.26</v>
      </c>
      <c r="GC313" s="67">
        <v>-0.14000000000000001</v>
      </c>
      <c r="GD313" s="67">
        <v>-0.7</v>
      </c>
      <c r="GE313" s="67">
        <v>1.05</v>
      </c>
      <c r="GF313" s="67">
        <v>1.78</v>
      </c>
      <c r="GG313" s="67">
        <v>1.63</v>
      </c>
      <c r="GH313" s="67">
        <v>-0.37</v>
      </c>
      <c r="GI313" s="67">
        <v>-0.67</v>
      </c>
      <c r="GJ313" s="67">
        <v>-0.41</v>
      </c>
      <c r="GK313" s="67">
        <v>0.61</v>
      </c>
      <c r="GL313" s="67">
        <v>0.37</v>
      </c>
      <c r="GM313" s="67">
        <v>-0.04</v>
      </c>
      <c r="GN313" s="67">
        <v>-2.31</v>
      </c>
      <c r="GO313" s="67">
        <v>-1.89</v>
      </c>
      <c r="GP313" s="67">
        <v>-1.87</v>
      </c>
      <c r="GQ313" s="67">
        <v>2.91</v>
      </c>
      <c r="GR313" s="67">
        <v>2.8</v>
      </c>
      <c r="GS313" s="67">
        <v>3.14</v>
      </c>
      <c r="GT313" s="67">
        <v>-1.8</v>
      </c>
      <c r="GU313" s="67">
        <v>-0.57999999999999996</v>
      </c>
      <c r="GV313" s="67">
        <v>-0.5</v>
      </c>
      <c r="GW313" s="67">
        <v>2.69</v>
      </c>
      <c r="GX313" s="67">
        <v>1.82</v>
      </c>
      <c r="GY313" s="67">
        <v>1.95</v>
      </c>
      <c r="GZ313" s="67">
        <v>0.52</v>
      </c>
      <c r="HA313" s="67">
        <v>0.11</v>
      </c>
      <c r="HB313" s="67">
        <v>-0.13</v>
      </c>
      <c r="HC313" s="67">
        <v>0.32</v>
      </c>
      <c r="HD313" s="67">
        <v>0.73</v>
      </c>
      <c r="HE313" s="67">
        <v>0.4</v>
      </c>
      <c r="HF313" s="67">
        <v>2.2599999999999998</v>
      </c>
      <c r="HG313" s="67">
        <v>3.4</v>
      </c>
      <c r="HH313" s="67">
        <v>3.64</v>
      </c>
      <c r="HI313" s="67">
        <v>1.63</v>
      </c>
      <c r="HJ313" s="67">
        <v>0</v>
      </c>
      <c r="HK313" s="67">
        <v>0.21</v>
      </c>
      <c r="HL313" s="67">
        <v>-0.13</v>
      </c>
      <c r="HM313" s="67">
        <v>-7.0000000000000007E-2</v>
      </c>
      <c r="HN313" s="67">
        <v>-0.03</v>
      </c>
      <c r="HO313" s="67">
        <v>1.69</v>
      </c>
      <c r="HP313" s="67">
        <v>1.1499999999999999</v>
      </c>
      <c r="HQ313" s="67">
        <v>1.03</v>
      </c>
      <c r="HR313" s="67">
        <v>0.19</v>
      </c>
      <c r="HS313" s="67">
        <v>0.41</v>
      </c>
      <c r="HT313" s="67">
        <v>-7.0000000000000007E-2</v>
      </c>
      <c r="HU313" s="67">
        <v>-0.09</v>
      </c>
      <c r="HV313" s="67">
        <v>-1.6</v>
      </c>
      <c r="HW313" s="67">
        <v>-1.82</v>
      </c>
      <c r="HX313" s="67">
        <v>-2.5299999999999998</v>
      </c>
      <c r="HY313" s="67">
        <v>-1.33</v>
      </c>
      <c r="HZ313" s="67">
        <v>-1.02</v>
      </c>
      <c r="IA313" s="67">
        <v>-1.25</v>
      </c>
      <c r="IB313" s="67">
        <v>-1.96</v>
      </c>
      <c r="IC313" s="69">
        <v>0.2</v>
      </c>
      <c r="ID313" s="69">
        <v>0.4</v>
      </c>
      <c r="IE313" s="69">
        <v>0.6</v>
      </c>
      <c r="IF313" s="69">
        <v>0.5</v>
      </c>
      <c r="IG313" s="69">
        <v>0.4</v>
      </c>
      <c r="IH313" s="69">
        <v>0.35</v>
      </c>
      <c r="II313" s="69">
        <v>0.4</v>
      </c>
      <c r="IJ313" s="69">
        <v>0.65</v>
      </c>
      <c r="IK313" s="69">
        <v>0.6</v>
      </c>
      <c r="IL313" s="69">
        <v>0.6</v>
      </c>
      <c r="IM313" s="69">
        <v>0.46028291690269418</v>
      </c>
      <c r="IN313" s="69">
        <v>0.42039149872542664</v>
      </c>
      <c r="IO313" s="69">
        <v>0.41618133820896003</v>
      </c>
      <c r="IP313" s="69">
        <v>0.3</v>
      </c>
      <c r="IQ313" s="69">
        <v>0.25</v>
      </c>
      <c r="IR313" s="69">
        <v>0.2</v>
      </c>
      <c r="IS313" s="69">
        <v>0.15</v>
      </c>
      <c r="IT313" s="69">
        <v>0.2</v>
      </c>
      <c r="IU313" s="69">
        <v>0.15</v>
      </c>
      <c r="IV313" s="69">
        <v>0.15</v>
      </c>
      <c r="IW313" s="69">
        <v>0.18410805868571228</v>
      </c>
      <c r="IX313" s="69">
        <v>-8.4046033203179729E-2</v>
      </c>
      <c r="IY313" s="69">
        <v>0.13870200015001663</v>
      </c>
      <c r="IZ313" s="92"/>
    </row>
    <row r="314" spans="1:260" s="53" customFormat="1" ht="18" customHeight="1" x14ac:dyDescent="0.2">
      <c r="A314" s="97">
        <v>27401</v>
      </c>
      <c r="B314" s="20"/>
      <c r="C314" s="60"/>
      <c r="D314" s="29"/>
      <c r="E314" s="95"/>
      <c r="F314" s="66"/>
      <c r="G314" s="36" t="s">
        <v>306</v>
      </c>
      <c r="H314" s="71">
        <v>0.7</v>
      </c>
      <c r="I314" s="71">
        <v>-0.08</v>
      </c>
      <c r="J314" s="71">
        <v>0.63</v>
      </c>
      <c r="K314" s="71">
        <v>4.1399999999999997</v>
      </c>
      <c r="L314" s="71">
        <v>4</v>
      </c>
      <c r="M314" s="71">
        <v>5.98</v>
      </c>
      <c r="N314" s="71">
        <v>-0.63</v>
      </c>
      <c r="O314" s="71">
        <v>-0.45</v>
      </c>
      <c r="P314" s="71">
        <v>-1.1499999999999999</v>
      </c>
      <c r="Q314" s="71">
        <v>-1.1499999999999999</v>
      </c>
      <c r="R314" s="71">
        <v>-1.4</v>
      </c>
      <c r="S314" s="71">
        <v>-1.76</v>
      </c>
      <c r="T314" s="71">
        <v>-1.76</v>
      </c>
      <c r="U314" s="71">
        <v>-2.0099999999999998</v>
      </c>
      <c r="V314" s="71">
        <v>-0.68</v>
      </c>
      <c r="W314" s="71">
        <v>-0.68</v>
      </c>
      <c r="X314" s="71">
        <v>-2.74</v>
      </c>
      <c r="Y314" s="71">
        <v>-3.79</v>
      </c>
      <c r="Z314" s="71">
        <v>-3.79</v>
      </c>
      <c r="AA314" s="71">
        <v>-2.02</v>
      </c>
      <c r="AB314" s="71">
        <v>-2.96</v>
      </c>
      <c r="AC314" s="71">
        <v>-2.95</v>
      </c>
      <c r="AD314" s="71">
        <v>2.1800000000000002</v>
      </c>
      <c r="AE314" s="71">
        <v>3.34</v>
      </c>
      <c r="AF314" s="71">
        <v>3.34</v>
      </c>
      <c r="AG314" s="71">
        <v>-8.17</v>
      </c>
      <c r="AH314" s="71">
        <v>-10.56</v>
      </c>
      <c r="AI314" s="71">
        <v>-10.56</v>
      </c>
      <c r="AJ314" s="71">
        <v>-4.3899999999999997</v>
      </c>
      <c r="AK314" s="71">
        <v>-1.1399999999999999</v>
      </c>
      <c r="AL314" s="71">
        <v>-1.1299999999999999</v>
      </c>
      <c r="AM314" s="71">
        <v>1.27</v>
      </c>
      <c r="AN314" s="71">
        <v>1.06</v>
      </c>
      <c r="AO314" s="71">
        <v>1.06</v>
      </c>
      <c r="AP314" s="71">
        <v>-0.28999999999999998</v>
      </c>
      <c r="AQ314" s="71">
        <v>-0.08</v>
      </c>
      <c r="AR314" s="71">
        <v>0</v>
      </c>
      <c r="AS314" s="71">
        <v>0.8</v>
      </c>
      <c r="AT314" s="71">
        <v>-1.89</v>
      </c>
      <c r="AU314" s="71">
        <v>-1.89</v>
      </c>
      <c r="AV314" s="71">
        <v>-2.06</v>
      </c>
      <c r="AW314" s="71">
        <v>0.92</v>
      </c>
      <c r="AX314" s="71">
        <v>0.92</v>
      </c>
      <c r="AY314" s="71">
        <v>4.1900000000000004</v>
      </c>
      <c r="AZ314" s="71">
        <v>3.77</v>
      </c>
      <c r="BA314" s="71">
        <v>3.77</v>
      </c>
      <c r="BB314" s="71">
        <v>1</v>
      </c>
      <c r="BC314" s="71">
        <v>7.07</v>
      </c>
      <c r="BD314" s="71">
        <v>7.07</v>
      </c>
      <c r="BE314" s="71">
        <v>9.35</v>
      </c>
      <c r="BF314" s="71">
        <v>0.94</v>
      </c>
      <c r="BG314" s="71">
        <v>-0.53</v>
      </c>
      <c r="BH314" s="71">
        <v>-4.4400000000000004</v>
      </c>
      <c r="BI314" s="71">
        <v>-5.17</v>
      </c>
      <c r="BJ314" s="71">
        <v>-3.9</v>
      </c>
      <c r="BK314" s="71">
        <v>2.87</v>
      </c>
      <c r="BL314" s="71">
        <v>1.8</v>
      </c>
      <c r="BM314" s="71">
        <v>1.8</v>
      </c>
      <c r="BN314" s="71">
        <v>-3.07</v>
      </c>
      <c r="BO314" s="71">
        <v>-0.32</v>
      </c>
      <c r="BP314" s="71">
        <v>-0.32</v>
      </c>
      <c r="BQ314" s="71">
        <v>0.96</v>
      </c>
      <c r="BR314" s="71">
        <v>0.44</v>
      </c>
      <c r="BS314" s="71">
        <v>0.44</v>
      </c>
      <c r="BT314" s="71">
        <v>0.3</v>
      </c>
      <c r="BU314" s="71">
        <v>0.38</v>
      </c>
      <c r="BV314" s="71">
        <v>0.37</v>
      </c>
      <c r="BW314" s="71">
        <v>-0.2</v>
      </c>
      <c r="BX314" s="71">
        <v>3.57</v>
      </c>
      <c r="BY314" s="71">
        <v>0.75</v>
      </c>
      <c r="BZ314" s="71">
        <v>-0.67</v>
      </c>
      <c r="CA314" s="71">
        <v>-8.26</v>
      </c>
      <c r="CB314" s="71">
        <v>-10.3</v>
      </c>
      <c r="CC314" s="71">
        <v>-9.02</v>
      </c>
      <c r="CD314" s="71">
        <v>-9.4499999999999993</v>
      </c>
      <c r="CE314" s="71">
        <v>-0.74</v>
      </c>
      <c r="CF314" s="71">
        <v>0</v>
      </c>
      <c r="CG314" s="71">
        <v>-13.57</v>
      </c>
      <c r="CH314" s="71">
        <v>-13.57</v>
      </c>
      <c r="CI314" s="71">
        <v>-13.57</v>
      </c>
      <c r="CJ314" s="71">
        <v>-3.1</v>
      </c>
      <c r="CK314" s="71">
        <v>-7.33</v>
      </c>
      <c r="CL314" s="71">
        <v>-7.33</v>
      </c>
      <c r="CM314" s="71">
        <v>-6.69</v>
      </c>
      <c r="CN314" s="71">
        <v>-5.95</v>
      </c>
      <c r="CO314" s="71">
        <v>-5.95</v>
      </c>
      <c r="CP314" s="71">
        <v>-3.88</v>
      </c>
      <c r="CQ314" s="71">
        <v>-1.31</v>
      </c>
      <c r="CR314" s="71">
        <v>-1.31</v>
      </c>
      <c r="CS314" s="71">
        <v>-1.42</v>
      </c>
      <c r="CT314" s="71">
        <v>-0.14000000000000001</v>
      </c>
      <c r="CU314" s="71">
        <v>-0.14000000000000001</v>
      </c>
      <c r="CV314" s="71">
        <v>-2.4300000000000002</v>
      </c>
      <c r="CW314" s="71">
        <v>-2.4300000000000002</v>
      </c>
      <c r="CX314" s="71">
        <v>-2.4300000000000002</v>
      </c>
      <c r="CY314" s="71">
        <v>2.5099999999999998</v>
      </c>
      <c r="CZ314" s="71">
        <v>2.5</v>
      </c>
      <c r="DA314" s="71">
        <v>2.5</v>
      </c>
      <c r="DB314" s="71">
        <v>2.2400000000000002</v>
      </c>
      <c r="DC314" s="71">
        <v>0.75</v>
      </c>
      <c r="DD314" s="71">
        <v>0.74</v>
      </c>
      <c r="DE314" s="71">
        <v>2.58</v>
      </c>
      <c r="DF314" s="71">
        <v>3.95</v>
      </c>
      <c r="DG314" s="71">
        <v>3.95</v>
      </c>
      <c r="DH314" s="71">
        <v>-4.26</v>
      </c>
      <c r="DI314" s="71">
        <v>-4.26</v>
      </c>
      <c r="DJ314" s="71">
        <v>-4.26</v>
      </c>
      <c r="DK314" s="71">
        <v>0</v>
      </c>
      <c r="DL314" s="71">
        <v>12.74</v>
      </c>
      <c r="DM314" s="71">
        <v>12.74</v>
      </c>
      <c r="DN314" s="71">
        <v>12.73</v>
      </c>
      <c r="DO314" s="71">
        <v>5.26</v>
      </c>
      <c r="DP314" s="71">
        <v>5.26</v>
      </c>
      <c r="DQ314" s="71">
        <v>13.26</v>
      </c>
      <c r="DR314" s="71">
        <v>10.42</v>
      </c>
      <c r="DS314" s="71">
        <v>10.42</v>
      </c>
      <c r="DT314" s="71">
        <v>-2.09</v>
      </c>
      <c r="DU314" s="71">
        <v>-2.09</v>
      </c>
      <c r="DV314" s="71">
        <v>-2.09</v>
      </c>
      <c r="DW314" s="71">
        <v>0</v>
      </c>
      <c r="DX314" s="71">
        <v>0</v>
      </c>
      <c r="DY314" s="71">
        <v>0</v>
      </c>
      <c r="DZ314" s="71">
        <v>2.2200000000000002</v>
      </c>
      <c r="EA314" s="71">
        <v>2.2200000000000002</v>
      </c>
      <c r="EB314" s="71">
        <v>2.2200000000000002</v>
      </c>
      <c r="EC314" s="71">
        <v>1.54</v>
      </c>
      <c r="ED314" s="71">
        <v>0.28000000000000003</v>
      </c>
      <c r="EE314" s="71">
        <v>0.28000000000000003</v>
      </c>
      <c r="EF314" s="71">
        <v>-1.25</v>
      </c>
      <c r="EG314" s="71">
        <v>0</v>
      </c>
      <c r="EH314" s="71">
        <v>0</v>
      </c>
      <c r="EI314" s="71">
        <v>-2.2999999999999998</v>
      </c>
      <c r="EJ314" s="71">
        <v>-2.2999999999999998</v>
      </c>
      <c r="EK314" s="71">
        <v>-2.2999999999999998</v>
      </c>
      <c r="EL314" s="71">
        <v>1.36</v>
      </c>
      <c r="EM314" s="71">
        <v>-2.57</v>
      </c>
      <c r="EN314" s="71">
        <v>-2.58</v>
      </c>
      <c r="EO314" s="71">
        <v>-2.31</v>
      </c>
      <c r="EP314" s="71">
        <v>3.28</v>
      </c>
      <c r="EQ314" s="71">
        <v>3.28</v>
      </c>
      <c r="ER314" s="71">
        <v>-0.26</v>
      </c>
      <c r="ES314" s="71">
        <v>7.33</v>
      </c>
      <c r="ET314" s="71">
        <v>7.33</v>
      </c>
      <c r="EU314" s="71">
        <v>10.42</v>
      </c>
      <c r="EV314" s="71">
        <v>5.09</v>
      </c>
      <c r="EW314" s="71">
        <v>5.09</v>
      </c>
      <c r="EX314" s="71">
        <v>2.2799999999999998</v>
      </c>
      <c r="EY314" s="71">
        <v>-2.23</v>
      </c>
      <c r="EZ314" s="71">
        <v>-2.23</v>
      </c>
      <c r="FA314" s="71">
        <v>-1.78</v>
      </c>
      <c r="FB314" s="71">
        <v>0.46</v>
      </c>
      <c r="FC314" s="71">
        <v>0.46</v>
      </c>
      <c r="FD314" s="71">
        <v>3.55</v>
      </c>
      <c r="FE314" s="71">
        <v>3.55</v>
      </c>
      <c r="FF314" s="71">
        <v>3.55</v>
      </c>
      <c r="FG314" s="71">
        <v>0</v>
      </c>
      <c r="FH314" s="71">
        <v>0</v>
      </c>
      <c r="FI314" s="71">
        <v>0</v>
      </c>
      <c r="FJ314" s="71">
        <v>0.47</v>
      </c>
      <c r="FK314" s="71">
        <v>-0.7</v>
      </c>
      <c r="FL314" s="71">
        <v>-0.7</v>
      </c>
      <c r="FM314" s="71">
        <v>-1.62</v>
      </c>
      <c r="FN314" s="71">
        <v>-0.47</v>
      </c>
      <c r="FO314" s="71">
        <v>-0.47</v>
      </c>
      <c r="FP314" s="71">
        <v>-0.85</v>
      </c>
      <c r="FQ314" s="71">
        <v>-0.85</v>
      </c>
      <c r="FR314" s="71">
        <v>-0.85</v>
      </c>
      <c r="FS314" s="71">
        <v>-0.28999999999999998</v>
      </c>
      <c r="FT314" s="71">
        <v>-0.28999999999999998</v>
      </c>
      <c r="FU314" s="71">
        <v>-0.28999999999999998</v>
      </c>
      <c r="FV314" s="71">
        <v>0</v>
      </c>
      <c r="FW314" s="71">
        <v>2.33</v>
      </c>
      <c r="FX314" s="71">
        <v>2.33</v>
      </c>
      <c r="FY314" s="71">
        <v>5.24</v>
      </c>
      <c r="FZ314" s="71">
        <v>0.5</v>
      </c>
      <c r="GA314" s="71">
        <v>0.5</v>
      </c>
      <c r="GB314" s="71">
        <v>-4.8600000000000003</v>
      </c>
      <c r="GC314" s="71">
        <v>-2.65</v>
      </c>
      <c r="GD314" s="71">
        <v>-2.65</v>
      </c>
      <c r="GE314" s="71">
        <v>4.68</v>
      </c>
      <c r="GF314" s="71">
        <v>5.91</v>
      </c>
      <c r="GG314" s="71">
        <v>5.91</v>
      </c>
      <c r="GH314" s="71">
        <v>-3.93</v>
      </c>
      <c r="GI314" s="71">
        <v>-5.05</v>
      </c>
      <c r="GJ314" s="71">
        <v>-5.05</v>
      </c>
      <c r="GK314" s="71">
        <v>5.2</v>
      </c>
      <c r="GL314" s="71">
        <v>5.2</v>
      </c>
      <c r="GM314" s="71">
        <v>5.2</v>
      </c>
      <c r="GN314" s="71">
        <v>-4.21</v>
      </c>
      <c r="GO314" s="71">
        <v>-4.21</v>
      </c>
      <c r="GP314" s="71">
        <v>-4.21</v>
      </c>
      <c r="GQ314" s="71">
        <v>7.82</v>
      </c>
      <c r="GR314" s="71">
        <v>7.82</v>
      </c>
      <c r="GS314" s="71">
        <v>7.82</v>
      </c>
      <c r="GT314" s="71">
        <v>-6.9</v>
      </c>
      <c r="GU314" s="71">
        <v>-6.9</v>
      </c>
      <c r="GV314" s="71">
        <v>-6.9</v>
      </c>
      <c r="GW314" s="71">
        <v>2.81</v>
      </c>
      <c r="GX314" s="71">
        <v>2.8</v>
      </c>
      <c r="GY314" s="71">
        <v>2.81</v>
      </c>
      <c r="GZ314" s="71">
        <v>0</v>
      </c>
      <c r="HA314" s="71">
        <v>0</v>
      </c>
      <c r="HB314" s="71">
        <v>0</v>
      </c>
      <c r="HC314" s="71">
        <v>0</v>
      </c>
      <c r="HD314" s="71">
        <v>0</v>
      </c>
      <c r="HE314" s="71">
        <v>0</v>
      </c>
      <c r="HF314" s="71">
        <v>0.8</v>
      </c>
      <c r="HG314" s="71">
        <v>4.6900000000000004</v>
      </c>
      <c r="HH314" s="71">
        <v>4.6900000000000004</v>
      </c>
      <c r="HI314" s="71">
        <v>3.85</v>
      </c>
      <c r="HJ314" s="71">
        <v>0</v>
      </c>
      <c r="HK314" s="71">
        <v>0</v>
      </c>
      <c r="HL314" s="71">
        <v>0</v>
      </c>
      <c r="HM314" s="71">
        <v>-0.33</v>
      </c>
      <c r="HN314" s="71">
        <v>-0.33</v>
      </c>
      <c r="HO314" s="71">
        <v>-0.33</v>
      </c>
      <c r="HP314" s="71">
        <v>0.1</v>
      </c>
      <c r="HQ314" s="71">
        <v>0.1</v>
      </c>
      <c r="HR314" s="71">
        <v>3.23</v>
      </c>
      <c r="HS314" s="71">
        <v>3.12</v>
      </c>
      <c r="HT314" s="71">
        <v>3.12</v>
      </c>
      <c r="HU314" s="71">
        <v>0</v>
      </c>
      <c r="HV314" s="71">
        <v>-0.42</v>
      </c>
      <c r="HW314" s="71">
        <v>-0.42</v>
      </c>
      <c r="HX314" s="71">
        <v>-0.1</v>
      </c>
      <c r="HY314" s="71">
        <v>-0.53</v>
      </c>
      <c r="HZ314" s="71">
        <v>-0.53</v>
      </c>
      <c r="IA314" s="71">
        <v>-2.4300000000000002</v>
      </c>
      <c r="IB314" s="71">
        <v>-2.5299999999999998</v>
      </c>
      <c r="IC314" s="41">
        <v>0.2</v>
      </c>
      <c r="ID314" s="41">
        <v>0.4</v>
      </c>
      <c r="IE314" s="41">
        <v>0.6</v>
      </c>
      <c r="IF314" s="41">
        <v>0.5</v>
      </c>
      <c r="IG314" s="41">
        <v>0.4</v>
      </c>
      <c r="IH314" s="41">
        <v>0.35</v>
      </c>
      <c r="II314" s="41">
        <v>0.4</v>
      </c>
      <c r="IJ314" s="41">
        <v>0.65</v>
      </c>
      <c r="IK314" s="41">
        <v>0.6</v>
      </c>
      <c r="IL314" s="41">
        <v>0.6</v>
      </c>
      <c r="IM314" s="41">
        <v>0.46028291690269418</v>
      </c>
      <c r="IN314" s="41">
        <v>0.42039149872542664</v>
      </c>
      <c r="IO314" s="41">
        <v>0.41618133820896003</v>
      </c>
      <c r="IP314" s="41">
        <v>0.3</v>
      </c>
      <c r="IQ314" s="41">
        <v>0.25</v>
      </c>
      <c r="IR314" s="41">
        <v>0.2</v>
      </c>
      <c r="IS314" s="41">
        <v>0.15</v>
      </c>
      <c r="IT314" s="41">
        <v>0.2</v>
      </c>
      <c r="IU314" s="41">
        <v>0.15</v>
      </c>
      <c r="IV314" s="41">
        <v>0.15</v>
      </c>
      <c r="IW314" s="41">
        <v>0.18410805868571228</v>
      </c>
      <c r="IX314" s="41">
        <v>-8.4046033203179729E-2</v>
      </c>
      <c r="IY314" s="41">
        <v>0.13870200015001663</v>
      </c>
      <c r="IZ314" s="41"/>
    </row>
    <row r="315" spans="1:260" s="53" customFormat="1" ht="18" customHeight="1" x14ac:dyDescent="0.2">
      <c r="A315" s="97">
        <v>27402</v>
      </c>
      <c r="B315" s="20"/>
      <c r="C315" s="60"/>
      <c r="D315" s="29"/>
      <c r="E315" s="95"/>
      <c r="F315" s="66"/>
      <c r="G315" s="36" t="s">
        <v>307</v>
      </c>
      <c r="H315" s="71">
        <v>0</v>
      </c>
      <c r="I315" s="71">
        <v>0</v>
      </c>
      <c r="J315" s="71">
        <v>0</v>
      </c>
      <c r="K315" s="71">
        <v>-2.2200000000000002</v>
      </c>
      <c r="L315" s="71">
        <v>-2.2200000000000002</v>
      </c>
      <c r="M315" s="71">
        <v>-2.2200000000000002</v>
      </c>
      <c r="N315" s="71">
        <v>0</v>
      </c>
      <c r="O315" s="71">
        <v>0.5</v>
      </c>
      <c r="P315" s="71">
        <v>0.5</v>
      </c>
      <c r="Q315" s="71">
        <v>0.5</v>
      </c>
      <c r="R315" s="71">
        <v>0.52</v>
      </c>
      <c r="S315" s="71">
        <v>0.53</v>
      </c>
      <c r="T315" s="71">
        <v>0.66</v>
      </c>
      <c r="U315" s="71">
        <v>1.94</v>
      </c>
      <c r="V315" s="71">
        <v>1.94</v>
      </c>
      <c r="W315" s="71">
        <v>1.81</v>
      </c>
      <c r="X315" s="71">
        <v>0</v>
      </c>
      <c r="Y315" s="71">
        <v>0</v>
      </c>
      <c r="Z315" s="71">
        <v>0</v>
      </c>
      <c r="AA315" s="71">
        <v>0</v>
      </c>
      <c r="AB315" s="71">
        <v>0</v>
      </c>
      <c r="AC315" s="71">
        <v>0</v>
      </c>
      <c r="AD315" s="71">
        <v>0</v>
      </c>
      <c r="AE315" s="71">
        <v>0</v>
      </c>
      <c r="AF315" s="71">
        <v>0</v>
      </c>
      <c r="AG315" s="71">
        <v>-4.2300000000000004</v>
      </c>
      <c r="AH315" s="71">
        <v>-4.2300000000000004</v>
      </c>
      <c r="AI315" s="71">
        <v>-4.2300000000000004</v>
      </c>
      <c r="AJ315" s="71">
        <v>1.8</v>
      </c>
      <c r="AK315" s="71">
        <v>1.79</v>
      </c>
      <c r="AL315" s="71">
        <v>1.8</v>
      </c>
      <c r="AM315" s="71">
        <v>-1.92</v>
      </c>
      <c r="AN315" s="71">
        <v>-1.92</v>
      </c>
      <c r="AO315" s="71">
        <v>-1.62</v>
      </c>
      <c r="AP315" s="71">
        <v>0.85</v>
      </c>
      <c r="AQ315" s="71">
        <v>0.85</v>
      </c>
      <c r="AR315" s="71">
        <v>0</v>
      </c>
      <c r="AS315" s="71">
        <v>4.68</v>
      </c>
      <c r="AT315" s="71">
        <v>4.68</v>
      </c>
      <c r="AU315" s="71">
        <v>4.68</v>
      </c>
      <c r="AV315" s="71">
        <v>0</v>
      </c>
      <c r="AW315" s="71">
        <v>0</v>
      </c>
      <c r="AX315" s="71">
        <v>3.85</v>
      </c>
      <c r="AY315" s="71">
        <v>3.87</v>
      </c>
      <c r="AZ315" s="71">
        <v>3.86</v>
      </c>
      <c r="BA315" s="71">
        <v>0</v>
      </c>
      <c r="BB315" s="71">
        <v>0</v>
      </c>
      <c r="BC315" s="71">
        <v>0</v>
      </c>
      <c r="BD315" s="71">
        <v>0</v>
      </c>
      <c r="BE315" s="71">
        <v>0</v>
      </c>
      <c r="BF315" s="71">
        <v>-2.31</v>
      </c>
      <c r="BG315" s="71">
        <v>-1.74</v>
      </c>
      <c r="BH315" s="71">
        <v>-5.01</v>
      </c>
      <c r="BI315" s="71">
        <v>-3.46</v>
      </c>
      <c r="BJ315" s="71">
        <v>-4.87</v>
      </c>
      <c r="BK315" s="71">
        <v>0.47</v>
      </c>
      <c r="BL315" s="71">
        <v>0</v>
      </c>
      <c r="BM315" s="71">
        <v>0.44</v>
      </c>
      <c r="BN315" s="71">
        <v>1.17</v>
      </c>
      <c r="BO315" s="71">
        <v>1.17</v>
      </c>
      <c r="BP315" s="71">
        <v>0.84</v>
      </c>
      <c r="BQ315" s="71">
        <v>-0.62</v>
      </c>
      <c r="BR315" s="71">
        <v>-0.62</v>
      </c>
      <c r="BS315" s="71">
        <v>-0.73</v>
      </c>
      <c r="BT315" s="71">
        <v>0</v>
      </c>
      <c r="BU315" s="71">
        <v>0</v>
      </c>
      <c r="BV315" s="71">
        <v>1.23</v>
      </c>
      <c r="BW315" s="71">
        <v>2.27</v>
      </c>
      <c r="BX315" s="71">
        <v>2.27</v>
      </c>
      <c r="BY315" s="71">
        <v>1.02</v>
      </c>
      <c r="BZ315" s="71">
        <v>-1.01</v>
      </c>
      <c r="CA315" s="71">
        <v>-1.01</v>
      </c>
      <c r="CB315" s="71">
        <v>-2.31</v>
      </c>
      <c r="CC315" s="71">
        <v>-1.31</v>
      </c>
      <c r="CD315" s="71">
        <v>-1.31</v>
      </c>
      <c r="CE315" s="71">
        <v>-2.68</v>
      </c>
      <c r="CF315" s="71">
        <v>-2.4700000000000002</v>
      </c>
      <c r="CG315" s="71">
        <v>-2.4700000000000002</v>
      </c>
      <c r="CH315" s="71">
        <v>-3.36</v>
      </c>
      <c r="CI315" s="71">
        <v>-9.73</v>
      </c>
      <c r="CJ315" s="71">
        <v>-10.029999999999999</v>
      </c>
      <c r="CK315" s="71">
        <v>-8.8000000000000007</v>
      </c>
      <c r="CL315" s="71">
        <v>0.23</v>
      </c>
      <c r="CM315" s="71">
        <v>0.6</v>
      </c>
      <c r="CN315" s="71">
        <v>1.81</v>
      </c>
      <c r="CO315" s="71">
        <v>0</v>
      </c>
      <c r="CP315" s="71">
        <v>0</v>
      </c>
      <c r="CQ315" s="71">
        <v>-2.65</v>
      </c>
      <c r="CR315" s="71">
        <v>-2.65</v>
      </c>
      <c r="CS315" s="71">
        <v>-2.64</v>
      </c>
      <c r="CT315" s="71">
        <v>-1.43</v>
      </c>
      <c r="CU315" s="71">
        <v>-1.43</v>
      </c>
      <c r="CV315" s="71">
        <v>-1.44</v>
      </c>
      <c r="CW315" s="71">
        <v>2.86</v>
      </c>
      <c r="CX315" s="71">
        <v>1.82</v>
      </c>
      <c r="CY315" s="71">
        <v>1.82</v>
      </c>
      <c r="CZ315" s="71">
        <v>-1.01</v>
      </c>
      <c r="DA315" s="71">
        <v>0</v>
      </c>
      <c r="DB315" s="71">
        <v>0</v>
      </c>
      <c r="DC315" s="71">
        <v>-0.44</v>
      </c>
      <c r="DD315" s="71">
        <v>0.76</v>
      </c>
      <c r="DE315" s="71">
        <v>0.77</v>
      </c>
      <c r="DF315" s="71">
        <v>-0.18</v>
      </c>
      <c r="DG315" s="71">
        <v>-1.55</v>
      </c>
      <c r="DH315" s="71">
        <v>-1.55</v>
      </c>
      <c r="DI315" s="71">
        <v>-0.02</v>
      </c>
      <c r="DJ315" s="71">
        <v>0.16</v>
      </c>
      <c r="DK315" s="71">
        <v>0.16</v>
      </c>
      <c r="DL315" s="71">
        <v>3.96</v>
      </c>
      <c r="DM315" s="71">
        <v>5.29</v>
      </c>
      <c r="DN315" s="71">
        <v>5.27</v>
      </c>
      <c r="DO315" s="71">
        <v>1.99</v>
      </c>
      <c r="DP315" s="71">
        <v>0.85</v>
      </c>
      <c r="DQ315" s="71">
        <v>0.98</v>
      </c>
      <c r="DR315" s="71">
        <v>0</v>
      </c>
      <c r="DS315" s="71">
        <v>0</v>
      </c>
      <c r="DT315" s="71">
        <v>0</v>
      </c>
      <c r="DU315" s="71">
        <v>0</v>
      </c>
      <c r="DV315" s="71">
        <v>0</v>
      </c>
      <c r="DW315" s="71">
        <v>0</v>
      </c>
      <c r="DX315" s="71">
        <v>-0.84</v>
      </c>
      <c r="DY315" s="71">
        <v>-0.84</v>
      </c>
      <c r="DZ315" s="71">
        <v>-0.84</v>
      </c>
      <c r="EA315" s="71">
        <v>0</v>
      </c>
      <c r="EB315" s="71">
        <v>0</v>
      </c>
      <c r="EC315" s="71">
        <v>0</v>
      </c>
      <c r="ED315" s="71">
        <v>0</v>
      </c>
      <c r="EE315" s="71">
        <v>0</v>
      </c>
      <c r="EF315" s="71">
        <v>0</v>
      </c>
      <c r="EG315" s="71">
        <v>-0.92</v>
      </c>
      <c r="EH315" s="71">
        <v>-1.31</v>
      </c>
      <c r="EI315" s="71">
        <v>-1.31</v>
      </c>
      <c r="EJ315" s="71">
        <v>-0.4</v>
      </c>
      <c r="EK315" s="71">
        <v>0</v>
      </c>
      <c r="EL315" s="71">
        <v>0</v>
      </c>
      <c r="EM315" s="71">
        <v>0.1</v>
      </c>
      <c r="EN315" s="71">
        <v>0.11</v>
      </c>
      <c r="EO315" s="71">
        <v>0.1</v>
      </c>
      <c r="EP315" s="71">
        <v>0.79</v>
      </c>
      <c r="EQ315" s="71">
        <v>0.79</v>
      </c>
      <c r="ER315" s="71">
        <v>0.79</v>
      </c>
      <c r="ES315" s="71">
        <v>0</v>
      </c>
      <c r="ET315" s="71">
        <v>0.79</v>
      </c>
      <c r="EU315" s="71">
        <v>0.79</v>
      </c>
      <c r="EV315" s="71">
        <v>0.44</v>
      </c>
      <c r="EW315" s="71">
        <v>-0.33</v>
      </c>
      <c r="EX315" s="71">
        <v>-0.33</v>
      </c>
      <c r="EY315" s="71">
        <v>-0.71</v>
      </c>
      <c r="EZ315" s="71">
        <v>-0.71</v>
      </c>
      <c r="FA315" s="71">
        <v>-0.71</v>
      </c>
      <c r="FB315" s="71">
        <v>0</v>
      </c>
      <c r="FC315" s="71">
        <v>0</v>
      </c>
      <c r="FD315" s="71">
        <v>0</v>
      </c>
      <c r="FE315" s="71">
        <v>0</v>
      </c>
      <c r="FF315" s="71">
        <v>0</v>
      </c>
      <c r="FG315" s="71">
        <v>0</v>
      </c>
      <c r="FH315" s="71">
        <v>0</v>
      </c>
      <c r="FI315" s="71">
        <v>0</v>
      </c>
      <c r="FJ315" s="71">
        <v>0</v>
      </c>
      <c r="FK315" s="71">
        <v>-0.5</v>
      </c>
      <c r="FL315" s="71">
        <v>-0.49</v>
      </c>
      <c r="FM315" s="71">
        <v>-0.49</v>
      </c>
      <c r="FN315" s="71">
        <v>-4.47</v>
      </c>
      <c r="FO315" s="71">
        <v>-4.47</v>
      </c>
      <c r="FP315" s="71">
        <v>-4.46</v>
      </c>
      <c r="FQ315" s="71">
        <v>-0.88</v>
      </c>
      <c r="FR315" s="71">
        <v>-0.88</v>
      </c>
      <c r="FS315" s="71">
        <v>-0.88</v>
      </c>
      <c r="FT315" s="71">
        <v>0</v>
      </c>
      <c r="FU315" s="71">
        <v>0</v>
      </c>
      <c r="FV315" s="71">
        <v>0</v>
      </c>
      <c r="FW315" s="71">
        <v>0.46</v>
      </c>
      <c r="FX315" s="71">
        <v>1.1200000000000001</v>
      </c>
      <c r="FY315" s="71">
        <v>1.1200000000000001</v>
      </c>
      <c r="FZ315" s="71">
        <v>0.66</v>
      </c>
      <c r="GA315" s="71">
        <v>0</v>
      </c>
      <c r="GB315" s="71">
        <v>0</v>
      </c>
      <c r="GC315" s="71">
        <v>0.69</v>
      </c>
      <c r="GD315" s="71">
        <v>-0.87</v>
      </c>
      <c r="GE315" s="71">
        <v>-1.28</v>
      </c>
      <c r="GF315" s="71">
        <v>-0.64</v>
      </c>
      <c r="GG315" s="71">
        <v>-0.64</v>
      </c>
      <c r="GH315" s="71">
        <v>-0.95</v>
      </c>
      <c r="GI315" s="71">
        <v>-0.73</v>
      </c>
      <c r="GJ315" s="71">
        <v>-0.73</v>
      </c>
      <c r="GK315" s="71">
        <v>0</v>
      </c>
      <c r="GL315" s="71">
        <v>-0.46</v>
      </c>
      <c r="GM315" s="71">
        <v>-0.46</v>
      </c>
      <c r="GN315" s="71">
        <v>-0.46</v>
      </c>
      <c r="GO315" s="71">
        <v>-0.23</v>
      </c>
      <c r="GP315" s="71">
        <v>-0.23</v>
      </c>
      <c r="GQ315" s="71">
        <v>-0.23</v>
      </c>
      <c r="GR315" s="71">
        <v>0.38</v>
      </c>
      <c r="GS315" s="71">
        <v>0.38</v>
      </c>
      <c r="GT315" s="71">
        <v>0.38</v>
      </c>
      <c r="GU315" s="71">
        <v>0</v>
      </c>
      <c r="GV315" s="71">
        <v>0</v>
      </c>
      <c r="GW315" s="71">
        <v>0.45</v>
      </c>
      <c r="GX315" s="71">
        <v>1.07</v>
      </c>
      <c r="GY315" s="71">
        <v>0.4</v>
      </c>
      <c r="GZ315" s="71">
        <v>-0.04</v>
      </c>
      <c r="HA315" s="71">
        <v>0.04</v>
      </c>
      <c r="HB315" s="71">
        <v>1.36</v>
      </c>
      <c r="HC315" s="71">
        <v>1.36</v>
      </c>
      <c r="HD315" s="71">
        <v>0.66</v>
      </c>
      <c r="HE315" s="71">
        <v>-1.33</v>
      </c>
      <c r="HF315" s="71">
        <v>-1.83</v>
      </c>
      <c r="HG315" s="71">
        <v>-0.66</v>
      </c>
      <c r="HH315" s="71">
        <v>0.77</v>
      </c>
      <c r="HI315" s="71">
        <v>0.61</v>
      </c>
      <c r="HJ315" s="71">
        <v>-0.37</v>
      </c>
      <c r="HK315" s="71">
        <v>-1.24</v>
      </c>
      <c r="HL315" s="71">
        <v>-0.31</v>
      </c>
      <c r="HM315" s="71">
        <v>-0.59</v>
      </c>
      <c r="HN315" s="71">
        <v>0.28999999999999998</v>
      </c>
      <c r="HO315" s="71">
        <v>0</v>
      </c>
      <c r="HP315" s="71">
        <v>0</v>
      </c>
      <c r="HQ315" s="71">
        <v>0</v>
      </c>
      <c r="HR315" s="71">
        <v>0.17</v>
      </c>
      <c r="HS315" s="71">
        <v>0.19</v>
      </c>
      <c r="HT315" s="71">
        <v>0.19</v>
      </c>
      <c r="HU315" s="71">
        <v>-0.8</v>
      </c>
      <c r="HV315" s="71">
        <v>-0.98</v>
      </c>
      <c r="HW315" s="71">
        <v>-0.98</v>
      </c>
      <c r="HX315" s="71">
        <v>-0.52</v>
      </c>
      <c r="HY315" s="71">
        <v>-0.26</v>
      </c>
      <c r="HZ315" s="71">
        <v>-0.27</v>
      </c>
      <c r="IA315" s="71">
        <v>-0.52</v>
      </c>
      <c r="IB315" s="71">
        <v>-0.99</v>
      </c>
      <c r="IC315" s="41">
        <v>0.2</v>
      </c>
      <c r="ID315" s="41">
        <v>0.4</v>
      </c>
      <c r="IE315" s="41">
        <v>0.6</v>
      </c>
      <c r="IF315" s="41">
        <v>0.5</v>
      </c>
      <c r="IG315" s="41">
        <v>0.4</v>
      </c>
      <c r="IH315" s="41">
        <v>0.35</v>
      </c>
      <c r="II315" s="41">
        <v>0.4</v>
      </c>
      <c r="IJ315" s="41">
        <v>0.65</v>
      </c>
      <c r="IK315" s="41">
        <v>0.6</v>
      </c>
      <c r="IL315" s="41">
        <v>0.6</v>
      </c>
      <c r="IM315" s="41">
        <v>0.46028291690269418</v>
      </c>
      <c r="IN315" s="41">
        <v>0.42039149872542664</v>
      </c>
      <c r="IO315" s="41">
        <v>0.41618133820896003</v>
      </c>
      <c r="IP315" s="41">
        <v>0.3</v>
      </c>
      <c r="IQ315" s="41">
        <v>0.25</v>
      </c>
      <c r="IR315" s="41">
        <v>0.2</v>
      </c>
      <c r="IS315" s="41">
        <v>0.15</v>
      </c>
      <c r="IT315" s="41">
        <v>0.2</v>
      </c>
      <c r="IU315" s="41">
        <v>0.15</v>
      </c>
      <c r="IV315" s="41">
        <v>0.15</v>
      </c>
      <c r="IW315" s="41">
        <v>0.18410805868571228</v>
      </c>
      <c r="IX315" s="41">
        <v>-8.4046033203179729E-2</v>
      </c>
      <c r="IY315" s="41">
        <v>0.13870200015001663</v>
      </c>
      <c r="IZ315" s="41"/>
    </row>
    <row r="316" spans="1:260" s="53" customFormat="1" ht="18" customHeight="1" x14ac:dyDescent="0.2">
      <c r="A316" s="97">
        <v>27403</v>
      </c>
      <c r="B316" s="20"/>
      <c r="C316" s="60"/>
      <c r="D316" s="29"/>
      <c r="E316" s="95"/>
      <c r="F316" s="66"/>
      <c r="G316" s="36" t="s">
        <v>308</v>
      </c>
      <c r="H316" s="71">
        <v>1.1599999999999999</v>
      </c>
      <c r="I316" s="71">
        <v>1.1599999999999999</v>
      </c>
      <c r="J316" s="71">
        <v>0.66</v>
      </c>
      <c r="K316" s="71">
        <v>-1.91</v>
      </c>
      <c r="L316" s="71">
        <v>-1.92</v>
      </c>
      <c r="M316" s="71">
        <v>-1.91</v>
      </c>
      <c r="N316" s="71">
        <v>2.2200000000000002</v>
      </c>
      <c r="O316" s="71">
        <v>2.2200000000000002</v>
      </c>
      <c r="P316" s="71">
        <v>2.2200000000000002</v>
      </c>
      <c r="Q316" s="71">
        <v>-1.85</v>
      </c>
      <c r="R316" s="71">
        <v>-1.48</v>
      </c>
      <c r="S316" s="71">
        <v>-1.3</v>
      </c>
      <c r="T316" s="71">
        <v>0.24</v>
      </c>
      <c r="U316" s="71">
        <v>2.2200000000000002</v>
      </c>
      <c r="V316" s="71">
        <v>2.0299999999999998</v>
      </c>
      <c r="W316" s="71">
        <v>1.98</v>
      </c>
      <c r="X316" s="71">
        <v>0</v>
      </c>
      <c r="Y316" s="71">
        <v>0</v>
      </c>
      <c r="Z316" s="71">
        <v>-0.27</v>
      </c>
      <c r="AA316" s="71">
        <v>-0.27</v>
      </c>
      <c r="AB316" s="71">
        <v>-0.27</v>
      </c>
      <c r="AC316" s="71">
        <v>0.04</v>
      </c>
      <c r="AD316" s="71">
        <v>0.04</v>
      </c>
      <c r="AE316" s="71">
        <v>-0.08</v>
      </c>
      <c r="AF316" s="71">
        <v>-0.12</v>
      </c>
      <c r="AG316" s="71">
        <v>-3.63</v>
      </c>
      <c r="AH316" s="71">
        <v>-3.63</v>
      </c>
      <c r="AI316" s="71">
        <v>-3.64</v>
      </c>
      <c r="AJ316" s="71">
        <v>2.11</v>
      </c>
      <c r="AK316" s="71">
        <v>1.93</v>
      </c>
      <c r="AL316" s="71">
        <v>1.72</v>
      </c>
      <c r="AM316" s="71">
        <v>-1.22</v>
      </c>
      <c r="AN316" s="71">
        <v>-0.94</v>
      </c>
      <c r="AO316" s="71">
        <v>-1.6</v>
      </c>
      <c r="AP316" s="71">
        <v>-0.88</v>
      </c>
      <c r="AQ316" s="71">
        <v>-0.88</v>
      </c>
      <c r="AR316" s="71">
        <v>0</v>
      </c>
      <c r="AS316" s="71">
        <v>0.87</v>
      </c>
      <c r="AT316" s="71">
        <v>0.15</v>
      </c>
      <c r="AU316" s="71">
        <v>0.15</v>
      </c>
      <c r="AV316" s="71">
        <v>-0.72</v>
      </c>
      <c r="AW316" s="71">
        <v>0</v>
      </c>
      <c r="AX316" s="71">
        <v>0</v>
      </c>
      <c r="AY316" s="71">
        <v>0</v>
      </c>
      <c r="AZ316" s="71">
        <v>0.87</v>
      </c>
      <c r="BA316" s="71">
        <v>0.57999999999999996</v>
      </c>
      <c r="BB316" s="71">
        <v>0.57999999999999996</v>
      </c>
      <c r="BC316" s="71">
        <v>1.0900000000000001</v>
      </c>
      <c r="BD316" s="71">
        <v>1.0900000000000001</v>
      </c>
      <c r="BE316" s="71">
        <v>1.66</v>
      </c>
      <c r="BF316" s="71">
        <v>0</v>
      </c>
      <c r="BG316" s="71">
        <v>0</v>
      </c>
      <c r="BH316" s="71">
        <v>0</v>
      </c>
      <c r="BI316" s="71">
        <v>0</v>
      </c>
      <c r="BJ316" s="71">
        <v>-2.17</v>
      </c>
      <c r="BK316" s="71">
        <v>-2.17</v>
      </c>
      <c r="BL316" s="71">
        <v>-2.17</v>
      </c>
      <c r="BM316" s="71">
        <v>2.37</v>
      </c>
      <c r="BN316" s="71">
        <v>2.38</v>
      </c>
      <c r="BO316" s="71">
        <v>2.38</v>
      </c>
      <c r="BP316" s="71">
        <v>-0.05</v>
      </c>
      <c r="BQ316" s="71">
        <v>-0.05</v>
      </c>
      <c r="BR316" s="71">
        <v>-0.05</v>
      </c>
      <c r="BS316" s="71">
        <v>0</v>
      </c>
      <c r="BT316" s="71">
        <v>0</v>
      </c>
      <c r="BU316" s="71">
        <v>0</v>
      </c>
      <c r="BV316" s="71">
        <v>0</v>
      </c>
      <c r="BW316" s="71">
        <v>0</v>
      </c>
      <c r="BX316" s="71">
        <v>0</v>
      </c>
      <c r="BY316" s="71">
        <v>-0.89</v>
      </c>
      <c r="BZ316" s="71">
        <v>-0.89</v>
      </c>
      <c r="CA316" s="71">
        <v>-0.89</v>
      </c>
      <c r="CB316" s="71">
        <v>-0.57999999999999996</v>
      </c>
      <c r="CC316" s="71">
        <v>-0.57999999999999996</v>
      </c>
      <c r="CD316" s="71">
        <v>-1.43</v>
      </c>
      <c r="CE316" s="71">
        <v>-0.85</v>
      </c>
      <c r="CF316" s="71">
        <v>-0.85</v>
      </c>
      <c r="CG316" s="71">
        <v>-0.84</v>
      </c>
      <c r="CH316" s="71">
        <v>-0.8</v>
      </c>
      <c r="CI316" s="71">
        <v>-0.8</v>
      </c>
      <c r="CJ316" s="71">
        <v>-0.83</v>
      </c>
      <c r="CK316" s="71">
        <v>-2.71</v>
      </c>
      <c r="CL316" s="71">
        <v>-2.71</v>
      </c>
      <c r="CM316" s="71">
        <v>-2.36</v>
      </c>
      <c r="CN316" s="71">
        <v>-0.31</v>
      </c>
      <c r="CO316" s="71">
        <v>-0.31</v>
      </c>
      <c r="CP316" s="71">
        <v>0.27</v>
      </c>
      <c r="CQ316" s="71">
        <v>-0.38</v>
      </c>
      <c r="CR316" s="71">
        <v>-0.38</v>
      </c>
      <c r="CS316" s="71">
        <v>-1.29</v>
      </c>
      <c r="CT316" s="71">
        <v>-1.18</v>
      </c>
      <c r="CU316" s="71">
        <v>-1.18</v>
      </c>
      <c r="CV316" s="71">
        <v>-0.27</v>
      </c>
      <c r="CW316" s="71">
        <v>0</v>
      </c>
      <c r="CX316" s="71">
        <v>0</v>
      </c>
      <c r="CY316" s="71">
        <v>0</v>
      </c>
      <c r="CZ316" s="71">
        <v>0</v>
      </c>
      <c r="DA316" s="71">
        <v>0</v>
      </c>
      <c r="DB316" s="71">
        <v>0</v>
      </c>
      <c r="DC316" s="71">
        <v>-0.39</v>
      </c>
      <c r="DD316" s="71">
        <v>-0.39</v>
      </c>
      <c r="DE316" s="71">
        <v>-1.31</v>
      </c>
      <c r="DF316" s="71">
        <v>-0.92</v>
      </c>
      <c r="DG316" s="71">
        <v>-0.92</v>
      </c>
      <c r="DH316" s="71">
        <v>0</v>
      </c>
      <c r="DI316" s="71">
        <v>0.13</v>
      </c>
      <c r="DJ316" s="71">
        <v>0.13</v>
      </c>
      <c r="DK316" s="71">
        <v>0.13</v>
      </c>
      <c r="DL316" s="71">
        <v>0.92</v>
      </c>
      <c r="DM316" s="71">
        <v>0.92</v>
      </c>
      <c r="DN316" s="71">
        <v>2.09</v>
      </c>
      <c r="DO316" s="71">
        <v>1.85</v>
      </c>
      <c r="DP316" s="71">
        <v>1.84</v>
      </c>
      <c r="DQ316" s="71">
        <v>0.88</v>
      </c>
      <c r="DR316" s="71">
        <v>0</v>
      </c>
      <c r="DS316" s="71">
        <v>0</v>
      </c>
      <c r="DT316" s="71">
        <v>0</v>
      </c>
      <c r="DU316" s="71">
        <v>0</v>
      </c>
      <c r="DV316" s="71">
        <v>0</v>
      </c>
      <c r="DW316" s="71">
        <v>0</v>
      </c>
      <c r="DX316" s="71">
        <v>-1.38</v>
      </c>
      <c r="DY316" s="71">
        <v>-1.38</v>
      </c>
      <c r="DZ316" s="71">
        <v>-1.38</v>
      </c>
      <c r="EA316" s="71">
        <v>-0.55000000000000004</v>
      </c>
      <c r="EB316" s="71">
        <v>-0.55000000000000004</v>
      </c>
      <c r="EC316" s="71">
        <v>-0.55000000000000004</v>
      </c>
      <c r="ED316" s="71">
        <v>0</v>
      </c>
      <c r="EE316" s="71">
        <v>0</v>
      </c>
      <c r="EF316" s="71">
        <v>0</v>
      </c>
      <c r="EG316" s="71">
        <v>0</v>
      </c>
      <c r="EH316" s="71">
        <v>0</v>
      </c>
      <c r="EI316" s="71">
        <v>0</v>
      </c>
      <c r="EJ316" s="71">
        <v>0</v>
      </c>
      <c r="EK316" s="71">
        <v>0</v>
      </c>
      <c r="EL316" s="71">
        <v>0</v>
      </c>
      <c r="EM316" s="71">
        <v>-0.78</v>
      </c>
      <c r="EN316" s="71">
        <v>-0.78</v>
      </c>
      <c r="EO316" s="71">
        <v>-0.78</v>
      </c>
      <c r="EP316" s="71">
        <v>0</v>
      </c>
      <c r="EQ316" s="71">
        <v>0</v>
      </c>
      <c r="ER316" s="71">
        <v>0</v>
      </c>
      <c r="ES316" s="71">
        <v>-0.6</v>
      </c>
      <c r="ET316" s="71">
        <v>-0.6</v>
      </c>
      <c r="EU316" s="71">
        <v>-0.6</v>
      </c>
      <c r="EV316" s="71">
        <v>0.41</v>
      </c>
      <c r="EW316" s="71">
        <v>0.41</v>
      </c>
      <c r="EX316" s="71">
        <v>0.42</v>
      </c>
      <c r="EY316" s="71">
        <v>-0.96</v>
      </c>
      <c r="EZ316" s="71">
        <v>-0.96</v>
      </c>
      <c r="FA316" s="71">
        <v>-0.96</v>
      </c>
      <c r="FB316" s="71">
        <v>0</v>
      </c>
      <c r="FC316" s="71">
        <v>0</v>
      </c>
      <c r="FD316" s="71">
        <v>-0.31</v>
      </c>
      <c r="FE316" s="71">
        <v>-0.31</v>
      </c>
      <c r="FF316" s="71">
        <v>-0.31</v>
      </c>
      <c r="FG316" s="71">
        <v>0</v>
      </c>
      <c r="FH316" s="71">
        <v>0</v>
      </c>
      <c r="FI316" s="71">
        <v>0</v>
      </c>
      <c r="FJ316" s="71">
        <v>-0.64</v>
      </c>
      <c r="FK316" s="71">
        <v>-1.24</v>
      </c>
      <c r="FL316" s="71">
        <v>-1.24</v>
      </c>
      <c r="FM316" s="71">
        <v>-0.6</v>
      </c>
      <c r="FN316" s="71">
        <v>0</v>
      </c>
      <c r="FO316" s="71">
        <v>0</v>
      </c>
      <c r="FP316" s="71">
        <v>-0.63</v>
      </c>
      <c r="FQ316" s="71">
        <v>-0.63</v>
      </c>
      <c r="FR316" s="71">
        <v>-0.63</v>
      </c>
      <c r="FS316" s="71">
        <v>-0.67</v>
      </c>
      <c r="FT316" s="71">
        <v>-0.67</v>
      </c>
      <c r="FU316" s="71">
        <v>-0.67</v>
      </c>
      <c r="FV316" s="71">
        <v>-0.66</v>
      </c>
      <c r="FW316" s="71">
        <v>-0.67</v>
      </c>
      <c r="FX316" s="71">
        <v>-0.67</v>
      </c>
      <c r="FY316" s="71">
        <v>-0.01</v>
      </c>
      <c r="FZ316" s="71">
        <v>-0.5</v>
      </c>
      <c r="GA316" s="71">
        <v>-0.5</v>
      </c>
      <c r="GB316" s="71">
        <v>-0.5</v>
      </c>
      <c r="GC316" s="71">
        <v>-0.74</v>
      </c>
      <c r="GD316" s="71">
        <v>-0.74</v>
      </c>
      <c r="GE316" s="71">
        <v>-0.74</v>
      </c>
      <c r="GF316" s="71">
        <v>-0.68</v>
      </c>
      <c r="GG316" s="71">
        <v>-0.68</v>
      </c>
      <c r="GH316" s="71">
        <v>-0.68</v>
      </c>
      <c r="GI316" s="71">
        <v>0</v>
      </c>
      <c r="GJ316" s="71">
        <v>0</v>
      </c>
      <c r="GK316" s="71">
        <v>0</v>
      </c>
      <c r="GL316" s="71">
        <v>-0.21</v>
      </c>
      <c r="GM316" s="71">
        <v>-0.21</v>
      </c>
      <c r="GN316" s="71">
        <v>-0.21</v>
      </c>
      <c r="GO316" s="71">
        <v>-0.48</v>
      </c>
      <c r="GP316" s="71">
        <v>-0.48</v>
      </c>
      <c r="GQ316" s="71">
        <v>-1.17</v>
      </c>
      <c r="GR316" s="71">
        <v>-0.7</v>
      </c>
      <c r="GS316" s="71">
        <v>-0.7</v>
      </c>
      <c r="GT316" s="71">
        <v>0</v>
      </c>
      <c r="GU316" s="71">
        <v>0</v>
      </c>
      <c r="GV316" s="71">
        <v>0</v>
      </c>
      <c r="GW316" s="71">
        <v>0</v>
      </c>
      <c r="GX316" s="71">
        <v>0</v>
      </c>
      <c r="GY316" s="71">
        <v>0</v>
      </c>
      <c r="GZ316" s="71">
        <v>0</v>
      </c>
      <c r="HA316" s="71">
        <v>0.39</v>
      </c>
      <c r="HB316" s="71">
        <v>0.39</v>
      </c>
      <c r="HC316" s="71">
        <v>0.39</v>
      </c>
      <c r="HD316" s="71">
        <v>0</v>
      </c>
      <c r="HE316" s="71">
        <v>0</v>
      </c>
      <c r="HF316" s="71">
        <v>-0.94</v>
      </c>
      <c r="HG316" s="71">
        <v>-0.94</v>
      </c>
      <c r="HH316" s="71">
        <v>-0.94</v>
      </c>
      <c r="HI316" s="71">
        <v>0.61</v>
      </c>
      <c r="HJ316" s="71">
        <v>1.1399999999999999</v>
      </c>
      <c r="HK316" s="71">
        <v>1.1399999999999999</v>
      </c>
      <c r="HL316" s="71">
        <v>0.53</v>
      </c>
      <c r="HM316" s="71">
        <v>0</v>
      </c>
      <c r="HN316" s="71">
        <v>0</v>
      </c>
      <c r="HO316" s="71">
        <v>0</v>
      </c>
      <c r="HP316" s="71">
        <v>0</v>
      </c>
      <c r="HQ316" s="71">
        <v>0</v>
      </c>
      <c r="HR316" s="71">
        <v>1.03</v>
      </c>
      <c r="HS316" s="71">
        <v>1.25</v>
      </c>
      <c r="HT316" s="71">
        <v>1.26</v>
      </c>
      <c r="HU316" s="71">
        <v>0</v>
      </c>
      <c r="HV316" s="71">
        <v>-0.23</v>
      </c>
      <c r="HW316" s="71">
        <v>-0.23</v>
      </c>
      <c r="HX316" s="71">
        <v>-1.1399999999999999</v>
      </c>
      <c r="HY316" s="71">
        <v>-0.92</v>
      </c>
      <c r="HZ316" s="71">
        <v>-0.92</v>
      </c>
      <c r="IA316" s="71">
        <v>-0.15</v>
      </c>
      <c r="IB316" s="71">
        <v>-0.14000000000000001</v>
      </c>
      <c r="IC316" s="41">
        <v>0.2</v>
      </c>
      <c r="ID316" s="41">
        <v>0.4</v>
      </c>
      <c r="IE316" s="41">
        <v>0.6</v>
      </c>
      <c r="IF316" s="41">
        <v>0.5</v>
      </c>
      <c r="IG316" s="41">
        <v>0.4</v>
      </c>
      <c r="IH316" s="41">
        <v>0.35</v>
      </c>
      <c r="II316" s="41">
        <v>0.4</v>
      </c>
      <c r="IJ316" s="41">
        <v>0.65</v>
      </c>
      <c r="IK316" s="41">
        <v>0.6</v>
      </c>
      <c r="IL316" s="41">
        <v>0.6</v>
      </c>
      <c r="IM316" s="41">
        <v>0.46028291690269418</v>
      </c>
      <c r="IN316" s="41">
        <v>0.42039149872542664</v>
      </c>
      <c r="IO316" s="41">
        <v>0.41618133820896003</v>
      </c>
      <c r="IP316" s="41">
        <v>0.3</v>
      </c>
      <c r="IQ316" s="41">
        <v>0.25</v>
      </c>
      <c r="IR316" s="41">
        <v>0.2</v>
      </c>
      <c r="IS316" s="41">
        <v>0.15</v>
      </c>
      <c r="IT316" s="41">
        <v>0.2</v>
      </c>
      <c r="IU316" s="41">
        <v>0.15</v>
      </c>
      <c r="IV316" s="41">
        <v>0.15</v>
      </c>
      <c r="IW316" s="41">
        <v>0.18410805868571228</v>
      </c>
      <c r="IX316" s="41">
        <v>-8.4046033203179729E-2</v>
      </c>
      <c r="IY316" s="41">
        <v>0.13870200015001663</v>
      </c>
      <c r="IZ316" s="41"/>
    </row>
    <row r="317" spans="1:260" s="53" customFormat="1" ht="18" customHeight="1" x14ac:dyDescent="0.2">
      <c r="A317" s="97">
        <v>27404</v>
      </c>
      <c r="B317" s="20"/>
      <c r="C317" s="60"/>
      <c r="D317" s="29"/>
      <c r="E317" s="95"/>
      <c r="F317" s="66"/>
      <c r="G317" s="36" t="s">
        <v>309</v>
      </c>
      <c r="H317" s="71">
        <v>-1.42</v>
      </c>
      <c r="I317" s="71">
        <v>-1.95</v>
      </c>
      <c r="J317" s="71">
        <v>-3.23</v>
      </c>
      <c r="K317" s="71">
        <v>-4.08</v>
      </c>
      <c r="L317" s="71">
        <v>-4.22</v>
      </c>
      <c r="M317" s="71">
        <v>-2.2400000000000002</v>
      </c>
      <c r="N317" s="71">
        <v>-0.84</v>
      </c>
      <c r="O317" s="71">
        <v>-0.84</v>
      </c>
      <c r="P317" s="71">
        <v>-2.97</v>
      </c>
      <c r="Q317" s="71">
        <v>-0.21</v>
      </c>
      <c r="R317" s="71">
        <v>0.66</v>
      </c>
      <c r="S317" s="71">
        <v>3.84</v>
      </c>
      <c r="T317" s="71">
        <v>7.86</v>
      </c>
      <c r="U317" s="71">
        <v>8.2899999999999991</v>
      </c>
      <c r="V317" s="71">
        <v>7.06</v>
      </c>
      <c r="W317" s="71">
        <v>-0.32</v>
      </c>
      <c r="X317" s="71">
        <v>-1.27</v>
      </c>
      <c r="Y317" s="71">
        <v>-2.09</v>
      </c>
      <c r="Z317" s="71">
        <v>-3.9</v>
      </c>
      <c r="AA317" s="71">
        <v>-3.36</v>
      </c>
      <c r="AB317" s="71">
        <v>-3.65</v>
      </c>
      <c r="AC317" s="71">
        <v>0.28000000000000003</v>
      </c>
      <c r="AD317" s="71">
        <v>1.65</v>
      </c>
      <c r="AE317" s="71">
        <v>2.2200000000000002</v>
      </c>
      <c r="AF317" s="71">
        <v>-0.39</v>
      </c>
      <c r="AG317" s="71">
        <v>-3.46</v>
      </c>
      <c r="AH317" s="71">
        <v>-5.05</v>
      </c>
      <c r="AI317" s="71">
        <v>-3.97</v>
      </c>
      <c r="AJ317" s="71">
        <v>-2.2999999999999998</v>
      </c>
      <c r="AK317" s="71">
        <v>0.33</v>
      </c>
      <c r="AL317" s="71">
        <v>-1.65</v>
      </c>
      <c r="AM317" s="71">
        <v>-2.77</v>
      </c>
      <c r="AN317" s="71">
        <v>-5.01</v>
      </c>
      <c r="AO317" s="71">
        <v>-4.38</v>
      </c>
      <c r="AP317" s="71">
        <v>-3.96</v>
      </c>
      <c r="AQ317" s="71">
        <v>-2.52</v>
      </c>
      <c r="AR317" s="71">
        <v>-1.26</v>
      </c>
      <c r="AS317" s="71">
        <v>-1.26</v>
      </c>
      <c r="AT317" s="71">
        <v>0</v>
      </c>
      <c r="AU317" s="71">
        <v>0</v>
      </c>
      <c r="AV317" s="71">
        <v>0</v>
      </c>
      <c r="AW317" s="71">
        <v>0</v>
      </c>
      <c r="AX317" s="71">
        <v>2.77</v>
      </c>
      <c r="AY317" s="71">
        <v>2.78</v>
      </c>
      <c r="AZ317" s="71">
        <v>4.1500000000000004</v>
      </c>
      <c r="BA317" s="71">
        <v>1.24</v>
      </c>
      <c r="BB317" s="71">
        <v>1.24</v>
      </c>
      <c r="BC317" s="71">
        <v>0</v>
      </c>
      <c r="BD317" s="71">
        <v>0</v>
      </c>
      <c r="BE317" s="71">
        <v>0</v>
      </c>
      <c r="BF317" s="71">
        <v>0</v>
      </c>
      <c r="BG317" s="71">
        <v>0</v>
      </c>
      <c r="BH317" s="71">
        <v>0</v>
      </c>
      <c r="BI317" s="71">
        <v>0</v>
      </c>
      <c r="BJ317" s="71">
        <v>0</v>
      </c>
      <c r="BK317" s="71">
        <v>0</v>
      </c>
      <c r="BL317" s="71">
        <v>0</v>
      </c>
      <c r="BM317" s="71">
        <v>0</v>
      </c>
      <c r="BN317" s="71">
        <v>0</v>
      </c>
      <c r="BO317" s="71">
        <v>0</v>
      </c>
      <c r="BP317" s="71">
        <v>0</v>
      </c>
      <c r="BQ317" s="71">
        <v>0</v>
      </c>
      <c r="BR317" s="71">
        <v>-0.89</v>
      </c>
      <c r="BS317" s="71">
        <v>-0.89</v>
      </c>
      <c r="BT317" s="71">
        <v>-0.89</v>
      </c>
      <c r="BU317" s="71">
        <v>0</v>
      </c>
      <c r="BV317" s="71">
        <v>0</v>
      </c>
      <c r="BW317" s="71">
        <v>0</v>
      </c>
      <c r="BX317" s="71">
        <v>1.38</v>
      </c>
      <c r="BY317" s="71">
        <v>1.38</v>
      </c>
      <c r="BZ317" s="71">
        <v>1.38</v>
      </c>
      <c r="CA317" s="71">
        <v>0</v>
      </c>
      <c r="CB317" s="71">
        <v>-0.46</v>
      </c>
      <c r="CC317" s="71">
        <v>-0.46</v>
      </c>
      <c r="CD317" s="71">
        <v>-0.46</v>
      </c>
      <c r="CE317" s="71">
        <v>-0.93</v>
      </c>
      <c r="CF317" s="71">
        <v>-0.93</v>
      </c>
      <c r="CG317" s="71">
        <v>-0.93</v>
      </c>
      <c r="CH317" s="71">
        <v>0</v>
      </c>
      <c r="CI317" s="71">
        <v>0</v>
      </c>
      <c r="CJ317" s="71">
        <v>0</v>
      </c>
      <c r="CK317" s="71">
        <v>-3.81</v>
      </c>
      <c r="CL317" s="71">
        <v>-3.81</v>
      </c>
      <c r="CM317" s="71">
        <v>-3.81</v>
      </c>
      <c r="CN317" s="71">
        <v>-2.52</v>
      </c>
      <c r="CO317" s="71">
        <v>-2.52</v>
      </c>
      <c r="CP317" s="71">
        <v>-2.52</v>
      </c>
      <c r="CQ317" s="71">
        <v>-2.09</v>
      </c>
      <c r="CR317" s="71">
        <v>-2.09</v>
      </c>
      <c r="CS317" s="71">
        <v>-3.48</v>
      </c>
      <c r="CT317" s="71">
        <v>-1.42</v>
      </c>
      <c r="CU317" s="71">
        <v>-1.42</v>
      </c>
      <c r="CV317" s="71">
        <v>1.21</v>
      </c>
      <c r="CW317" s="71">
        <v>1.21</v>
      </c>
      <c r="CX317" s="71">
        <v>1.21</v>
      </c>
      <c r="CY317" s="71">
        <v>0</v>
      </c>
      <c r="CZ317" s="71">
        <v>0</v>
      </c>
      <c r="DA317" s="71">
        <v>0</v>
      </c>
      <c r="DB317" s="71">
        <v>0</v>
      </c>
      <c r="DC317" s="71">
        <v>-0.54</v>
      </c>
      <c r="DD317" s="71">
        <v>1.18</v>
      </c>
      <c r="DE317" s="71">
        <v>-0.54</v>
      </c>
      <c r="DF317" s="71">
        <v>0</v>
      </c>
      <c r="DG317" s="71">
        <v>0</v>
      </c>
      <c r="DH317" s="71">
        <v>0</v>
      </c>
      <c r="DI317" s="71">
        <v>0</v>
      </c>
      <c r="DJ317" s="71">
        <v>0</v>
      </c>
      <c r="DK317" s="71">
        <v>0</v>
      </c>
      <c r="DL317" s="71">
        <v>1.08</v>
      </c>
      <c r="DM317" s="71">
        <v>1.08</v>
      </c>
      <c r="DN317" s="71">
        <v>3.16</v>
      </c>
      <c r="DO317" s="71">
        <v>2.06</v>
      </c>
      <c r="DP317" s="71">
        <v>2.06</v>
      </c>
      <c r="DQ317" s="71">
        <v>0</v>
      </c>
      <c r="DR317" s="71">
        <v>0</v>
      </c>
      <c r="DS317" s="71">
        <v>0</v>
      </c>
      <c r="DT317" s="71">
        <v>1.04</v>
      </c>
      <c r="DU317" s="71">
        <v>1.04</v>
      </c>
      <c r="DV317" s="71">
        <v>1.04</v>
      </c>
      <c r="DW317" s="71">
        <v>0</v>
      </c>
      <c r="DX317" s="71">
        <v>0</v>
      </c>
      <c r="DY317" s="71">
        <v>0</v>
      </c>
      <c r="DZ317" s="71">
        <v>0</v>
      </c>
      <c r="EA317" s="71">
        <v>0</v>
      </c>
      <c r="EB317" s="71">
        <v>0</v>
      </c>
      <c r="EC317" s="71">
        <v>0</v>
      </c>
      <c r="ED317" s="71">
        <v>0</v>
      </c>
      <c r="EE317" s="71">
        <v>0</v>
      </c>
      <c r="EF317" s="71">
        <v>0</v>
      </c>
      <c r="EG317" s="71">
        <v>0</v>
      </c>
      <c r="EH317" s="71">
        <v>0</v>
      </c>
      <c r="EI317" s="71">
        <v>0</v>
      </c>
      <c r="EJ317" s="71">
        <v>0</v>
      </c>
      <c r="EK317" s="71">
        <v>0</v>
      </c>
      <c r="EL317" s="71">
        <v>0</v>
      </c>
      <c r="EM317" s="71">
        <v>-5.41</v>
      </c>
      <c r="EN317" s="71">
        <v>-5.41</v>
      </c>
      <c r="EO317" s="71">
        <v>-5.41</v>
      </c>
      <c r="EP317" s="71">
        <v>0</v>
      </c>
      <c r="EQ317" s="71">
        <v>0</v>
      </c>
      <c r="ER317" s="71">
        <v>0</v>
      </c>
      <c r="ES317" s="71">
        <v>-5.89</v>
      </c>
      <c r="ET317" s="71">
        <v>-5.91</v>
      </c>
      <c r="EU317" s="71">
        <v>-5.9</v>
      </c>
      <c r="EV317" s="71">
        <v>-6.49</v>
      </c>
      <c r="EW317" s="71">
        <v>-6.48</v>
      </c>
      <c r="EX317" s="71">
        <v>-4.9000000000000004</v>
      </c>
      <c r="EY317" s="71">
        <v>-5.64</v>
      </c>
      <c r="EZ317" s="71">
        <v>-5.64</v>
      </c>
      <c r="FA317" s="71">
        <v>-7.21</v>
      </c>
      <c r="FB317" s="71">
        <v>0</v>
      </c>
      <c r="FC317" s="71">
        <v>0</v>
      </c>
      <c r="FD317" s="71">
        <v>0</v>
      </c>
      <c r="FE317" s="71">
        <v>0</v>
      </c>
      <c r="FF317" s="71">
        <v>0</v>
      </c>
      <c r="FG317" s="71">
        <v>0</v>
      </c>
      <c r="FH317" s="71">
        <v>0</v>
      </c>
      <c r="FI317" s="71">
        <v>0</v>
      </c>
      <c r="FJ317" s="71">
        <v>0</v>
      </c>
      <c r="FK317" s="71">
        <v>-1.59</v>
      </c>
      <c r="FL317" s="71">
        <v>-1.59</v>
      </c>
      <c r="FM317" s="71">
        <v>-1.59</v>
      </c>
      <c r="FN317" s="71">
        <v>0</v>
      </c>
      <c r="FO317" s="71">
        <v>0</v>
      </c>
      <c r="FP317" s="71">
        <v>0</v>
      </c>
      <c r="FQ317" s="71">
        <v>0</v>
      </c>
      <c r="FR317" s="71">
        <v>0</v>
      </c>
      <c r="FS317" s="71">
        <v>0</v>
      </c>
      <c r="FT317" s="71">
        <v>0</v>
      </c>
      <c r="FU317" s="71">
        <v>0</v>
      </c>
      <c r="FV317" s="71">
        <v>0</v>
      </c>
      <c r="FW317" s="71">
        <v>-6.61</v>
      </c>
      <c r="FX317" s="71">
        <v>-6.62</v>
      </c>
      <c r="FY317" s="71">
        <v>-5.37</v>
      </c>
      <c r="FZ317" s="71">
        <v>1.36</v>
      </c>
      <c r="GA317" s="71">
        <v>1.35</v>
      </c>
      <c r="GB317" s="71">
        <v>0</v>
      </c>
      <c r="GC317" s="71">
        <v>-3.65</v>
      </c>
      <c r="GD317" s="71">
        <v>-3.65</v>
      </c>
      <c r="GE317" s="71">
        <v>-3.64</v>
      </c>
      <c r="GF317" s="71">
        <v>0</v>
      </c>
      <c r="GG317" s="71">
        <v>0</v>
      </c>
      <c r="GH317" s="71">
        <v>0</v>
      </c>
      <c r="GI317" s="71">
        <v>0</v>
      </c>
      <c r="GJ317" s="71">
        <v>0</v>
      </c>
      <c r="GK317" s="71">
        <v>0</v>
      </c>
      <c r="GL317" s="71">
        <v>0</v>
      </c>
      <c r="GM317" s="71">
        <v>0</v>
      </c>
      <c r="GN317" s="71">
        <v>0</v>
      </c>
      <c r="GO317" s="71">
        <v>0</v>
      </c>
      <c r="GP317" s="71">
        <v>0</v>
      </c>
      <c r="GQ317" s="71">
        <v>0</v>
      </c>
      <c r="GR317" s="71">
        <v>0</v>
      </c>
      <c r="GS317" s="71">
        <v>0</v>
      </c>
      <c r="GT317" s="71">
        <v>0</v>
      </c>
      <c r="GU317" s="71">
        <v>0</v>
      </c>
      <c r="GV317" s="71">
        <v>0</v>
      </c>
      <c r="GW317" s="71">
        <v>1.48</v>
      </c>
      <c r="GX317" s="71">
        <v>1.48</v>
      </c>
      <c r="GY317" s="71">
        <v>1.48</v>
      </c>
      <c r="GZ317" s="71">
        <v>0</v>
      </c>
      <c r="HA317" s="71">
        <v>0.95</v>
      </c>
      <c r="HB317" s="71">
        <v>0.95</v>
      </c>
      <c r="HC317" s="71">
        <v>1.89</v>
      </c>
      <c r="HD317" s="71">
        <v>0.93</v>
      </c>
      <c r="HE317" s="71">
        <v>0.92</v>
      </c>
      <c r="HF317" s="71">
        <v>-1.82</v>
      </c>
      <c r="HG317" s="71">
        <v>-1.83</v>
      </c>
      <c r="HH317" s="71">
        <v>-1.83</v>
      </c>
      <c r="HI317" s="71">
        <v>0.49</v>
      </c>
      <c r="HJ317" s="71">
        <v>2.29</v>
      </c>
      <c r="HK317" s="71">
        <v>2.29</v>
      </c>
      <c r="HL317" s="71">
        <v>1.79</v>
      </c>
      <c r="HM317" s="71">
        <v>0</v>
      </c>
      <c r="HN317" s="71">
        <v>0</v>
      </c>
      <c r="HO317" s="71">
        <v>0</v>
      </c>
      <c r="HP317" s="71">
        <v>1.71</v>
      </c>
      <c r="HQ317" s="71">
        <v>1.7</v>
      </c>
      <c r="HR317" s="71">
        <v>4.46</v>
      </c>
      <c r="HS317" s="71">
        <v>2.71</v>
      </c>
      <c r="HT317" s="71">
        <v>2.71</v>
      </c>
      <c r="HU317" s="71">
        <v>0</v>
      </c>
      <c r="HV317" s="71">
        <v>0</v>
      </c>
      <c r="HW317" s="71">
        <v>0</v>
      </c>
      <c r="HX317" s="71">
        <v>1.49</v>
      </c>
      <c r="HY317" s="71">
        <v>1.49</v>
      </c>
      <c r="HZ317" s="71">
        <v>2.31</v>
      </c>
      <c r="IA317" s="71">
        <v>2.82</v>
      </c>
      <c r="IB317" s="71">
        <v>1.82</v>
      </c>
      <c r="IC317" s="41">
        <v>0.2</v>
      </c>
      <c r="ID317" s="41">
        <v>0.4</v>
      </c>
      <c r="IE317" s="41">
        <v>0.6</v>
      </c>
      <c r="IF317" s="41">
        <v>0.5</v>
      </c>
      <c r="IG317" s="41">
        <v>0.4</v>
      </c>
      <c r="IH317" s="41">
        <v>0.35</v>
      </c>
      <c r="II317" s="41">
        <v>0.4</v>
      </c>
      <c r="IJ317" s="41">
        <v>0.65</v>
      </c>
      <c r="IK317" s="41">
        <v>0.6</v>
      </c>
      <c r="IL317" s="41">
        <v>0.6</v>
      </c>
      <c r="IM317" s="41">
        <v>0.46028291690269418</v>
      </c>
      <c r="IN317" s="41">
        <v>0.42039149872542664</v>
      </c>
      <c r="IO317" s="41">
        <v>0.41618133820896003</v>
      </c>
      <c r="IP317" s="41">
        <v>0.3</v>
      </c>
      <c r="IQ317" s="41">
        <v>0.25</v>
      </c>
      <c r="IR317" s="41">
        <v>0.2</v>
      </c>
      <c r="IS317" s="41">
        <v>0.15</v>
      </c>
      <c r="IT317" s="41">
        <v>0.2</v>
      </c>
      <c r="IU317" s="41">
        <v>0.15</v>
      </c>
      <c r="IV317" s="41">
        <v>0.15</v>
      </c>
      <c r="IW317" s="41">
        <v>0.18410805868571228</v>
      </c>
      <c r="IX317" s="41">
        <v>-8.4046033203179729E-2</v>
      </c>
      <c r="IY317" s="41">
        <v>0.13870200015001663</v>
      </c>
      <c r="IZ317" s="41"/>
    </row>
    <row r="318" spans="1:260" s="53" customFormat="1" ht="18" customHeight="1" x14ac:dyDescent="0.2">
      <c r="A318" s="97">
        <v>27405</v>
      </c>
      <c r="B318" s="20"/>
      <c r="C318" s="60"/>
      <c r="D318" s="29"/>
      <c r="E318" s="95"/>
      <c r="F318" s="66"/>
      <c r="G318" s="36" t="s">
        <v>310</v>
      </c>
      <c r="H318" s="71">
        <v>-1.42</v>
      </c>
      <c r="I318" s="71">
        <v>-1.95</v>
      </c>
      <c r="J318" s="71">
        <v>-3.23</v>
      </c>
      <c r="K318" s="71">
        <v>-4.08</v>
      </c>
      <c r="L318" s="71">
        <v>-4.22</v>
      </c>
      <c r="M318" s="71">
        <v>-2.2400000000000002</v>
      </c>
      <c r="N318" s="71">
        <v>-0.84</v>
      </c>
      <c r="O318" s="71">
        <v>-0.84</v>
      </c>
      <c r="P318" s="71">
        <v>-2.97</v>
      </c>
      <c r="Q318" s="71">
        <v>-0.21</v>
      </c>
      <c r="R318" s="71">
        <v>0.66</v>
      </c>
      <c r="S318" s="71">
        <v>3.84</v>
      </c>
      <c r="T318" s="71">
        <v>7.86</v>
      </c>
      <c r="U318" s="71">
        <v>8.2899999999999991</v>
      </c>
      <c r="V318" s="71">
        <v>7.06</v>
      </c>
      <c r="W318" s="71">
        <v>-0.32</v>
      </c>
      <c r="X318" s="71">
        <v>-1.27</v>
      </c>
      <c r="Y318" s="71">
        <v>-2.09</v>
      </c>
      <c r="Z318" s="71">
        <v>-3.9</v>
      </c>
      <c r="AA318" s="71">
        <v>-3.36</v>
      </c>
      <c r="AB318" s="71">
        <v>-3.65</v>
      </c>
      <c r="AC318" s="71">
        <v>0.28000000000000003</v>
      </c>
      <c r="AD318" s="71">
        <v>1.65</v>
      </c>
      <c r="AE318" s="71">
        <v>2.2200000000000002</v>
      </c>
      <c r="AF318" s="71">
        <v>-0.39</v>
      </c>
      <c r="AG318" s="71">
        <v>-3.46</v>
      </c>
      <c r="AH318" s="71">
        <v>-5.05</v>
      </c>
      <c r="AI318" s="71">
        <v>-3.97</v>
      </c>
      <c r="AJ318" s="71">
        <v>-2.2999999999999998</v>
      </c>
      <c r="AK318" s="71">
        <v>0.33</v>
      </c>
      <c r="AL318" s="71">
        <v>-1.65</v>
      </c>
      <c r="AM318" s="71">
        <v>-2.77</v>
      </c>
      <c r="AN318" s="71">
        <v>-5.01</v>
      </c>
      <c r="AO318" s="71">
        <v>-4.38</v>
      </c>
      <c r="AP318" s="71">
        <v>-3.96</v>
      </c>
      <c r="AQ318" s="71">
        <v>-2.52</v>
      </c>
      <c r="AR318" s="71">
        <v>0</v>
      </c>
      <c r="AS318" s="71">
        <v>8.24</v>
      </c>
      <c r="AT318" s="71">
        <v>0</v>
      </c>
      <c r="AU318" s="71">
        <v>17.149999999999999</v>
      </c>
      <c r="AV318" s="71">
        <v>0</v>
      </c>
      <c r="AW318" s="71">
        <v>0</v>
      </c>
      <c r="AX318" s="71">
        <v>0</v>
      </c>
      <c r="AY318" s="71">
        <v>0</v>
      </c>
      <c r="AZ318" s="71">
        <v>0</v>
      </c>
      <c r="BA318" s="71">
        <v>0</v>
      </c>
      <c r="BB318" s="71">
        <v>0</v>
      </c>
      <c r="BC318" s="71">
        <v>0</v>
      </c>
      <c r="BD318" s="71">
        <v>0</v>
      </c>
      <c r="BE318" s="71">
        <v>0</v>
      </c>
      <c r="BF318" s="71">
        <v>0</v>
      </c>
      <c r="BG318" s="71">
        <v>0</v>
      </c>
      <c r="BH318" s="71">
        <v>0</v>
      </c>
      <c r="BI318" s="71">
        <v>0</v>
      </c>
      <c r="BJ318" s="71">
        <v>0</v>
      </c>
      <c r="BK318" s="71">
        <v>0</v>
      </c>
      <c r="BL318" s="71">
        <v>0</v>
      </c>
      <c r="BM318" s="71">
        <v>0</v>
      </c>
      <c r="BN318" s="71">
        <v>0</v>
      </c>
      <c r="BO318" s="71">
        <v>0</v>
      </c>
      <c r="BP318" s="71">
        <v>0</v>
      </c>
      <c r="BQ318" s="71">
        <v>0</v>
      </c>
      <c r="BR318" s="71">
        <v>0</v>
      </c>
      <c r="BS318" s="71">
        <v>0</v>
      </c>
      <c r="BT318" s="71">
        <v>0</v>
      </c>
      <c r="BU318" s="71">
        <v>0</v>
      </c>
      <c r="BV318" s="71">
        <v>0</v>
      </c>
      <c r="BW318" s="71">
        <v>0</v>
      </c>
      <c r="BX318" s="71">
        <v>0</v>
      </c>
      <c r="BY318" s="71">
        <v>0</v>
      </c>
      <c r="BZ318" s="71">
        <v>0</v>
      </c>
      <c r="CA318" s="71">
        <v>0</v>
      </c>
      <c r="CB318" s="71">
        <v>0</v>
      </c>
      <c r="CC318" s="71">
        <v>0</v>
      </c>
      <c r="CD318" s="71">
        <v>-1.96</v>
      </c>
      <c r="CE318" s="71">
        <v>-1.96</v>
      </c>
      <c r="CF318" s="71">
        <v>-1.96</v>
      </c>
      <c r="CG318" s="71">
        <v>-4.26</v>
      </c>
      <c r="CH318" s="71">
        <v>-4.26</v>
      </c>
      <c r="CI318" s="71">
        <v>-4.26</v>
      </c>
      <c r="CJ318" s="71">
        <v>-4.12</v>
      </c>
      <c r="CK318" s="71">
        <v>-4.12</v>
      </c>
      <c r="CL318" s="71">
        <v>-4.12</v>
      </c>
      <c r="CM318" s="71">
        <v>2.5299999999999998</v>
      </c>
      <c r="CN318" s="71">
        <v>2.5299999999999998</v>
      </c>
      <c r="CO318" s="71">
        <v>2.5299999999999998</v>
      </c>
      <c r="CP318" s="71">
        <v>0</v>
      </c>
      <c r="CQ318" s="71">
        <v>0</v>
      </c>
      <c r="CR318" s="71">
        <v>0</v>
      </c>
      <c r="CS318" s="71">
        <v>-7.49</v>
      </c>
      <c r="CT318" s="71">
        <v>-7.49</v>
      </c>
      <c r="CU318" s="71">
        <v>-7.49</v>
      </c>
      <c r="CV318" s="71">
        <v>0</v>
      </c>
      <c r="CW318" s="71">
        <v>0</v>
      </c>
      <c r="CX318" s="71">
        <v>0</v>
      </c>
      <c r="CY318" s="71">
        <v>15.29</v>
      </c>
      <c r="CZ318" s="71">
        <v>15.29</v>
      </c>
      <c r="DA318" s="71">
        <v>15.29</v>
      </c>
      <c r="DB318" s="71">
        <v>0</v>
      </c>
      <c r="DC318" s="71">
        <v>0</v>
      </c>
      <c r="DD318" s="71">
        <v>0</v>
      </c>
      <c r="DE318" s="71">
        <v>-2.52</v>
      </c>
      <c r="DF318" s="71">
        <v>-2.52</v>
      </c>
      <c r="DG318" s="71">
        <v>-2.52</v>
      </c>
      <c r="DH318" s="71">
        <v>0</v>
      </c>
      <c r="DI318" s="71">
        <v>0</v>
      </c>
      <c r="DJ318" s="71">
        <v>0</v>
      </c>
      <c r="DK318" s="71">
        <v>0</v>
      </c>
      <c r="DL318" s="71">
        <v>2.58</v>
      </c>
      <c r="DM318" s="71">
        <v>2.58</v>
      </c>
      <c r="DN318" s="71">
        <v>2.58</v>
      </c>
      <c r="DO318" s="71">
        <v>0</v>
      </c>
      <c r="DP318" s="71">
        <v>0</v>
      </c>
      <c r="DQ318" s="71">
        <v>12.81</v>
      </c>
      <c r="DR318" s="71">
        <v>0</v>
      </c>
      <c r="DS318" s="71">
        <v>0</v>
      </c>
      <c r="DT318" s="71">
        <v>0</v>
      </c>
      <c r="DU318" s="71">
        <v>0</v>
      </c>
      <c r="DV318" s="71">
        <v>0</v>
      </c>
      <c r="DW318" s="71">
        <v>1.31</v>
      </c>
      <c r="DX318" s="71">
        <v>1.31</v>
      </c>
      <c r="DY318" s="71">
        <v>1.31</v>
      </c>
      <c r="DZ318" s="71">
        <v>0</v>
      </c>
      <c r="EA318" s="71">
        <v>0</v>
      </c>
      <c r="EB318" s="71">
        <v>0</v>
      </c>
      <c r="EC318" s="71">
        <v>0</v>
      </c>
      <c r="ED318" s="71">
        <v>0</v>
      </c>
      <c r="EE318" s="71">
        <v>0</v>
      </c>
      <c r="EF318" s="71">
        <v>0</v>
      </c>
      <c r="EG318" s="71">
        <v>0</v>
      </c>
      <c r="EH318" s="71">
        <v>0</v>
      </c>
      <c r="EI318" s="71">
        <v>0</v>
      </c>
      <c r="EJ318" s="71">
        <v>0</v>
      </c>
      <c r="EK318" s="71">
        <v>0</v>
      </c>
      <c r="EL318" s="71">
        <v>0</v>
      </c>
      <c r="EM318" s="71">
        <v>0</v>
      </c>
      <c r="EN318" s="71">
        <v>0</v>
      </c>
      <c r="EO318" s="71">
        <v>0</v>
      </c>
      <c r="EP318" s="71">
        <v>0</v>
      </c>
      <c r="EQ318" s="71">
        <v>0</v>
      </c>
      <c r="ER318" s="71">
        <v>0</v>
      </c>
      <c r="ES318" s="71">
        <v>0</v>
      </c>
      <c r="ET318" s="71">
        <v>0</v>
      </c>
      <c r="EU318" s="71">
        <v>0</v>
      </c>
      <c r="EV318" s="71">
        <v>0</v>
      </c>
      <c r="EW318" s="71">
        <v>0</v>
      </c>
      <c r="EX318" s="71">
        <v>0</v>
      </c>
      <c r="EY318" s="71">
        <v>0</v>
      </c>
      <c r="EZ318" s="71">
        <v>0</v>
      </c>
      <c r="FA318" s="71">
        <v>0</v>
      </c>
      <c r="FB318" s="71">
        <v>0</v>
      </c>
      <c r="FC318" s="71">
        <v>0</v>
      </c>
      <c r="FD318" s="71">
        <v>0</v>
      </c>
      <c r="FE318" s="71">
        <v>0</v>
      </c>
      <c r="FF318" s="71">
        <v>0</v>
      </c>
      <c r="FG318" s="71">
        <v>0</v>
      </c>
      <c r="FH318" s="71">
        <v>0</v>
      </c>
      <c r="FI318" s="71">
        <v>0</v>
      </c>
      <c r="FJ318" s="71">
        <v>0</v>
      </c>
      <c r="FK318" s="71">
        <v>0</v>
      </c>
      <c r="FL318" s="71">
        <v>0</v>
      </c>
      <c r="FM318" s="71">
        <v>0</v>
      </c>
      <c r="FN318" s="71">
        <v>2.98</v>
      </c>
      <c r="FO318" s="71">
        <v>2.98</v>
      </c>
      <c r="FP318" s="71">
        <v>2.98</v>
      </c>
      <c r="FQ318" s="71">
        <v>-3.79</v>
      </c>
      <c r="FR318" s="71">
        <v>-3.79</v>
      </c>
      <c r="FS318" s="71">
        <v>-3.79</v>
      </c>
      <c r="FT318" s="71">
        <v>-2.37</v>
      </c>
      <c r="FU318" s="71">
        <v>-2.37</v>
      </c>
      <c r="FV318" s="71">
        <v>-2.37</v>
      </c>
      <c r="FW318" s="71">
        <v>11.05</v>
      </c>
      <c r="FX318" s="71">
        <v>11.05</v>
      </c>
      <c r="FY318" s="71">
        <v>11.05</v>
      </c>
      <c r="FZ318" s="71">
        <v>-5.12</v>
      </c>
      <c r="GA318" s="71">
        <v>-5.12</v>
      </c>
      <c r="GB318" s="71">
        <v>-5.12</v>
      </c>
      <c r="GC318" s="71">
        <v>-5.66</v>
      </c>
      <c r="GD318" s="71">
        <v>-5.66</v>
      </c>
      <c r="GE318" s="71">
        <v>-5.66</v>
      </c>
      <c r="GF318" s="71">
        <v>3.6</v>
      </c>
      <c r="GG318" s="71">
        <v>3.6</v>
      </c>
      <c r="GH318" s="71">
        <v>3.6</v>
      </c>
      <c r="GI318" s="71">
        <v>-3.48</v>
      </c>
      <c r="GJ318" s="71">
        <v>-3.48</v>
      </c>
      <c r="GK318" s="71">
        <v>-3.48</v>
      </c>
      <c r="GL318" s="71">
        <v>3.2</v>
      </c>
      <c r="GM318" s="71">
        <v>3.2</v>
      </c>
      <c r="GN318" s="71">
        <v>3.2</v>
      </c>
      <c r="GO318" s="71">
        <v>0.78</v>
      </c>
      <c r="GP318" s="71">
        <v>0.78</v>
      </c>
      <c r="GQ318" s="71">
        <v>0.78</v>
      </c>
      <c r="GR318" s="71">
        <v>-3.85</v>
      </c>
      <c r="GS318" s="71">
        <v>-3.85</v>
      </c>
      <c r="GT318" s="71">
        <v>-3.85</v>
      </c>
      <c r="GU318" s="71">
        <v>13.4</v>
      </c>
      <c r="GV318" s="71">
        <v>13.4</v>
      </c>
      <c r="GW318" s="71">
        <v>13.4</v>
      </c>
      <c r="GX318" s="71">
        <v>0</v>
      </c>
      <c r="GY318" s="71">
        <v>0</v>
      </c>
      <c r="GZ318" s="71">
        <v>0</v>
      </c>
      <c r="HA318" s="71">
        <v>-2.76</v>
      </c>
      <c r="HB318" s="71">
        <v>-2.76</v>
      </c>
      <c r="HC318" s="71">
        <v>-2.76</v>
      </c>
      <c r="HD318" s="71">
        <v>-4.71</v>
      </c>
      <c r="HE318" s="71">
        <v>-4.71</v>
      </c>
      <c r="HF318" s="71">
        <v>-4.71</v>
      </c>
      <c r="HG318" s="71">
        <v>0</v>
      </c>
      <c r="HH318" s="71">
        <v>0</v>
      </c>
      <c r="HI318" s="71">
        <v>0</v>
      </c>
      <c r="HJ318" s="71">
        <v>2.5499999999999998</v>
      </c>
      <c r="HK318" s="71">
        <v>2.5499999999999998</v>
      </c>
      <c r="HL318" s="71">
        <v>2.5499999999999998</v>
      </c>
      <c r="HM318" s="71">
        <v>0</v>
      </c>
      <c r="HN318" s="71">
        <v>0</v>
      </c>
      <c r="HO318" s="71">
        <v>0</v>
      </c>
      <c r="HP318" s="71">
        <v>1.35</v>
      </c>
      <c r="HQ318" s="71">
        <v>1.35</v>
      </c>
      <c r="HR318" s="71">
        <v>1.35</v>
      </c>
      <c r="HS318" s="71">
        <v>1.79</v>
      </c>
      <c r="HT318" s="71">
        <v>1.79</v>
      </c>
      <c r="HU318" s="71">
        <v>1.79</v>
      </c>
      <c r="HV318" s="71">
        <v>-2.2799999999999998</v>
      </c>
      <c r="HW318" s="71">
        <v>-2.2799999999999998</v>
      </c>
      <c r="HX318" s="71">
        <v>-2.2799999999999998</v>
      </c>
      <c r="HY318" s="71">
        <v>-4.5999999999999996</v>
      </c>
      <c r="HZ318" s="71">
        <v>-4.5999999999999996</v>
      </c>
      <c r="IA318" s="71">
        <v>-4.5999999999999996</v>
      </c>
      <c r="IB318" s="71">
        <v>-1.3</v>
      </c>
      <c r="IC318" s="41">
        <v>0.2</v>
      </c>
      <c r="ID318" s="41">
        <v>0.4</v>
      </c>
      <c r="IE318" s="41">
        <v>0.6</v>
      </c>
      <c r="IF318" s="41">
        <v>0.5</v>
      </c>
      <c r="IG318" s="41">
        <v>0.4</v>
      </c>
      <c r="IH318" s="41">
        <v>0.35</v>
      </c>
      <c r="II318" s="41">
        <v>0.4</v>
      </c>
      <c r="IJ318" s="41">
        <v>0.65</v>
      </c>
      <c r="IK318" s="41">
        <v>0.6</v>
      </c>
      <c r="IL318" s="41">
        <v>0.6</v>
      </c>
      <c r="IM318" s="41">
        <v>0.46028291690269418</v>
      </c>
      <c r="IN318" s="41">
        <v>0.42039149872542664</v>
      </c>
      <c r="IO318" s="41">
        <v>0.41618133820896003</v>
      </c>
      <c r="IP318" s="41">
        <v>0.3</v>
      </c>
      <c r="IQ318" s="41">
        <v>0.25</v>
      </c>
      <c r="IR318" s="41">
        <v>0.2</v>
      </c>
      <c r="IS318" s="41">
        <v>0.15</v>
      </c>
      <c r="IT318" s="41">
        <v>0.2</v>
      </c>
      <c r="IU318" s="41">
        <v>0.15</v>
      </c>
      <c r="IV318" s="41">
        <v>0.15</v>
      </c>
      <c r="IW318" s="41">
        <v>0.18410805868571228</v>
      </c>
      <c r="IX318" s="41">
        <v>-8.4046033203179729E-2</v>
      </c>
      <c r="IY318" s="41">
        <v>0.13870200015001663</v>
      </c>
      <c r="IZ318" s="41"/>
    </row>
    <row r="319" spans="1:260" s="53" customFormat="1" ht="18" customHeight="1" x14ac:dyDescent="0.2">
      <c r="A319" s="97">
        <v>27406</v>
      </c>
      <c r="B319" s="20"/>
      <c r="C319" s="60"/>
      <c r="D319" s="29"/>
      <c r="E319" s="95"/>
      <c r="F319" s="66"/>
      <c r="G319" s="36" t="s">
        <v>311</v>
      </c>
      <c r="H319" s="71">
        <v>0.19</v>
      </c>
      <c r="I319" s="71">
        <v>-0.15</v>
      </c>
      <c r="J319" s="71">
        <v>-0.15</v>
      </c>
      <c r="K319" s="71">
        <v>-0.9</v>
      </c>
      <c r="L319" s="71">
        <v>-1.1000000000000001</v>
      </c>
      <c r="M319" s="71">
        <v>-1.1000000000000001</v>
      </c>
      <c r="N319" s="71">
        <v>-0.34</v>
      </c>
      <c r="O319" s="71">
        <v>-1.19</v>
      </c>
      <c r="P319" s="71">
        <v>-1.19</v>
      </c>
      <c r="Q319" s="71">
        <v>-1.19</v>
      </c>
      <c r="R319" s="71">
        <v>-0.14000000000000001</v>
      </c>
      <c r="S319" s="71">
        <v>-0.14000000000000001</v>
      </c>
      <c r="T319" s="71">
        <v>-0.14000000000000001</v>
      </c>
      <c r="U319" s="71">
        <v>2.38</v>
      </c>
      <c r="V319" s="71">
        <v>2.38</v>
      </c>
      <c r="W319" s="71">
        <v>2.38</v>
      </c>
      <c r="X319" s="71">
        <v>-5.3</v>
      </c>
      <c r="Y319" s="71">
        <v>-5.3</v>
      </c>
      <c r="Z319" s="71">
        <v>-5.31</v>
      </c>
      <c r="AA319" s="71">
        <v>0</v>
      </c>
      <c r="AB319" s="71">
        <v>0</v>
      </c>
      <c r="AC319" s="71">
        <v>0</v>
      </c>
      <c r="AD319" s="71">
        <v>-3.09</v>
      </c>
      <c r="AE319" s="71">
        <v>-3.09</v>
      </c>
      <c r="AF319" s="71">
        <v>-3.1</v>
      </c>
      <c r="AG319" s="71">
        <v>2.44</v>
      </c>
      <c r="AH319" s="71">
        <v>2.44</v>
      </c>
      <c r="AI319" s="71">
        <v>2.44</v>
      </c>
      <c r="AJ319" s="71">
        <v>-1.73</v>
      </c>
      <c r="AK319" s="71">
        <v>-1.73</v>
      </c>
      <c r="AL319" s="71">
        <v>-1.73</v>
      </c>
      <c r="AM319" s="71">
        <v>-3.21</v>
      </c>
      <c r="AN319" s="71">
        <v>-3.2</v>
      </c>
      <c r="AO319" s="71">
        <v>-3.2</v>
      </c>
      <c r="AP319" s="71">
        <v>-1.25</v>
      </c>
      <c r="AQ319" s="71">
        <v>-1.25</v>
      </c>
      <c r="AR319" s="71">
        <v>-1.04</v>
      </c>
      <c r="AS319" s="71">
        <v>4.45</v>
      </c>
      <c r="AT319" s="71">
        <v>4.45</v>
      </c>
      <c r="AU319" s="71">
        <v>4.4400000000000004</v>
      </c>
      <c r="AV319" s="71">
        <v>0</v>
      </c>
      <c r="AW319" s="71">
        <v>0</v>
      </c>
      <c r="AX319" s="71">
        <v>0</v>
      </c>
      <c r="AY319" s="71">
        <v>0</v>
      </c>
      <c r="AZ319" s="71">
        <v>0</v>
      </c>
      <c r="BA319" s="71">
        <v>0</v>
      </c>
      <c r="BB319" s="71">
        <v>-1.6</v>
      </c>
      <c r="BC319" s="71">
        <v>-1.6</v>
      </c>
      <c r="BD319" s="71">
        <v>-1.6</v>
      </c>
      <c r="BE319" s="71">
        <v>0</v>
      </c>
      <c r="BF319" s="71">
        <v>0</v>
      </c>
      <c r="BG319" s="71">
        <v>-2.5299999999999998</v>
      </c>
      <c r="BH319" s="71">
        <v>-5</v>
      </c>
      <c r="BI319" s="71">
        <v>-5</v>
      </c>
      <c r="BJ319" s="71">
        <v>0</v>
      </c>
      <c r="BK319" s="71">
        <v>-1.1299999999999999</v>
      </c>
      <c r="BL319" s="71">
        <v>-1.1299999999999999</v>
      </c>
      <c r="BM319" s="71">
        <v>-1.1299999999999999</v>
      </c>
      <c r="BN319" s="71">
        <v>0</v>
      </c>
      <c r="BO319" s="71">
        <v>0</v>
      </c>
      <c r="BP319" s="71">
        <v>0</v>
      </c>
      <c r="BQ319" s="71">
        <v>6.46</v>
      </c>
      <c r="BR319" s="71">
        <v>6.46</v>
      </c>
      <c r="BS319" s="71">
        <v>6.46</v>
      </c>
      <c r="BT319" s="71">
        <v>0</v>
      </c>
      <c r="BU319" s="71">
        <v>0</v>
      </c>
      <c r="BV319" s="71">
        <v>0</v>
      </c>
      <c r="BW319" s="71">
        <v>0.52</v>
      </c>
      <c r="BX319" s="71">
        <v>0.52</v>
      </c>
      <c r="BY319" s="71">
        <v>0.52</v>
      </c>
      <c r="BZ319" s="71">
        <v>5.38</v>
      </c>
      <c r="CA319" s="71">
        <v>5.37</v>
      </c>
      <c r="CB319" s="71">
        <v>4.68</v>
      </c>
      <c r="CC319" s="71">
        <v>9.33</v>
      </c>
      <c r="CD319" s="71">
        <v>9.32</v>
      </c>
      <c r="CE319" s="71">
        <v>15.07</v>
      </c>
      <c r="CF319" s="71">
        <v>6.75</v>
      </c>
      <c r="CG319" s="71">
        <v>6.75</v>
      </c>
      <c r="CH319" s="71">
        <v>2.09</v>
      </c>
      <c r="CI319" s="71">
        <v>3.03</v>
      </c>
      <c r="CJ319" s="71">
        <v>3.03</v>
      </c>
      <c r="CK319" s="71">
        <v>3.03</v>
      </c>
      <c r="CL319" s="71">
        <v>-1.81</v>
      </c>
      <c r="CM319" s="71">
        <v>-1.81</v>
      </c>
      <c r="CN319" s="71">
        <v>-1.81</v>
      </c>
      <c r="CO319" s="71">
        <v>0.02</v>
      </c>
      <c r="CP319" s="71">
        <v>0.02</v>
      </c>
      <c r="CQ319" s="71">
        <v>0.02</v>
      </c>
      <c r="CR319" s="71">
        <v>0.17</v>
      </c>
      <c r="CS319" s="71">
        <v>0.17</v>
      </c>
      <c r="CT319" s="71">
        <v>0.17</v>
      </c>
      <c r="CU319" s="71">
        <v>-5.45</v>
      </c>
      <c r="CV319" s="71">
        <v>-5.45</v>
      </c>
      <c r="CW319" s="71">
        <v>-5.45</v>
      </c>
      <c r="CX319" s="71">
        <v>-2.75</v>
      </c>
      <c r="CY319" s="71">
        <v>-2.75</v>
      </c>
      <c r="CZ319" s="71">
        <v>-2.76</v>
      </c>
      <c r="DA319" s="71">
        <v>-2.96</v>
      </c>
      <c r="DB319" s="71">
        <v>-2.96</v>
      </c>
      <c r="DC319" s="71">
        <v>-7.19</v>
      </c>
      <c r="DD319" s="71">
        <v>-4.87</v>
      </c>
      <c r="DE319" s="71">
        <v>-4.87</v>
      </c>
      <c r="DF319" s="71">
        <v>-0.53</v>
      </c>
      <c r="DG319" s="71">
        <v>-2.36</v>
      </c>
      <c r="DH319" s="71">
        <v>-2.36</v>
      </c>
      <c r="DI319" s="71">
        <v>-2.36</v>
      </c>
      <c r="DJ319" s="71">
        <v>-1.3</v>
      </c>
      <c r="DK319" s="71">
        <v>-1.3</v>
      </c>
      <c r="DL319" s="71">
        <v>-4.6500000000000004</v>
      </c>
      <c r="DM319" s="71">
        <v>-2.52</v>
      </c>
      <c r="DN319" s="71">
        <v>-2.52</v>
      </c>
      <c r="DO319" s="71">
        <v>0.91</v>
      </c>
      <c r="DP319" s="71">
        <v>0.72</v>
      </c>
      <c r="DQ319" s="71">
        <v>0.72</v>
      </c>
      <c r="DR319" s="71">
        <v>0.72</v>
      </c>
      <c r="DS319" s="71">
        <v>0.48</v>
      </c>
      <c r="DT319" s="71">
        <v>0.48</v>
      </c>
      <c r="DU319" s="71">
        <v>0.48</v>
      </c>
      <c r="DV319" s="71">
        <v>2.17</v>
      </c>
      <c r="DW319" s="71">
        <v>2.17</v>
      </c>
      <c r="DX319" s="71">
        <v>2.17</v>
      </c>
      <c r="DY319" s="71">
        <v>-1.58</v>
      </c>
      <c r="DZ319" s="71">
        <v>-1.58</v>
      </c>
      <c r="EA319" s="71">
        <v>-1.58</v>
      </c>
      <c r="EB319" s="71">
        <v>-0.79</v>
      </c>
      <c r="EC319" s="71">
        <v>-0.79</v>
      </c>
      <c r="ED319" s="71">
        <v>-0.79</v>
      </c>
      <c r="EE319" s="71">
        <v>1.41</v>
      </c>
      <c r="EF319" s="71">
        <v>1.41</v>
      </c>
      <c r="EG319" s="71">
        <v>1.41</v>
      </c>
      <c r="EH319" s="71">
        <v>-0.05</v>
      </c>
      <c r="EI319" s="71">
        <v>-0.05</v>
      </c>
      <c r="EJ319" s="71">
        <v>-0.05</v>
      </c>
      <c r="EK319" s="71">
        <v>-0.99</v>
      </c>
      <c r="EL319" s="71">
        <v>-0.99</v>
      </c>
      <c r="EM319" s="71">
        <v>-0.99</v>
      </c>
      <c r="EN319" s="71">
        <v>-0.34</v>
      </c>
      <c r="EO319" s="71">
        <v>-0.34</v>
      </c>
      <c r="EP319" s="71">
        <v>-0.68</v>
      </c>
      <c r="EQ319" s="71">
        <v>-2.15</v>
      </c>
      <c r="ER319" s="71">
        <v>-2.15</v>
      </c>
      <c r="ES319" s="71">
        <v>-1.08</v>
      </c>
      <c r="ET319" s="71">
        <v>-1.1299999999999999</v>
      </c>
      <c r="EU319" s="71">
        <v>-1.1299999999999999</v>
      </c>
      <c r="EV319" s="71">
        <v>0.97</v>
      </c>
      <c r="EW319" s="71">
        <v>1.48</v>
      </c>
      <c r="EX319" s="71">
        <v>1.48</v>
      </c>
      <c r="EY319" s="71">
        <v>-0.63</v>
      </c>
      <c r="EZ319" s="71">
        <v>0</v>
      </c>
      <c r="FA319" s="71">
        <v>0</v>
      </c>
      <c r="FB319" s="71">
        <v>0</v>
      </c>
      <c r="FC319" s="71">
        <v>3.57</v>
      </c>
      <c r="FD319" s="71">
        <v>3.57</v>
      </c>
      <c r="FE319" s="71">
        <v>3.57</v>
      </c>
      <c r="FF319" s="71">
        <v>-0.97</v>
      </c>
      <c r="FG319" s="71">
        <v>-0.97</v>
      </c>
      <c r="FH319" s="71">
        <v>-0.97</v>
      </c>
      <c r="FI319" s="71">
        <v>0.18</v>
      </c>
      <c r="FJ319" s="71">
        <v>0.18</v>
      </c>
      <c r="FK319" s="71">
        <v>0.18</v>
      </c>
      <c r="FL319" s="71">
        <v>-2.21</v>
      </c>
      <c r="FM319" s="71">
        <v>-2.2200000000000002</v>
      </c>
      <c r="FN319" s="71">
        <v>-2.2200000000000002</v>
      </c>
      <c r="FO319" s="71">
        <v>0.85</v>
      </c>
      <c r="FP319" s="71">
        <v>0.85</v>
      </c>
      <c r="FQ319" s="71">
        <v>0.85</v>
      </c>
      <c r="FR319" s="71">
        <v>-0.82</v>
      </c>
      <c r="FS319" s="71">
        <v>-0.82</v>
      </c>
      <c r="FT319" s="71">
        <v>-0.82</v>
      </c>
      <c r="FU319" s="71">
        <v>-0.73</v>
      </c>
      <c r="FV319" s="71">
        <v>-0.73</v>
      </c>
      <c r="FW319" s="71">
        <v>-2.79</v>
      </c>
      <c r="FX319" s="71">
        <v>-1.05</v>
      </c>
      <c r="FY319" s="71">
        <v>-1.05</v>
      </c>
      <c r="FZ319" s="71">
        <v>5.99</v>
      </c>
      <c r="GA319" s="71">
        <v>9.5500000000000007</v>
      </c>
      <c r="GB319" s="71">
        <v>9.5500000000000007</v>
      </c>
      <c r="GC319" s="71">
        <v>4.45</v>
      </c>
      <c r="GD319" s="71">
        <v>0.86</v>
      </c>
      <c r="GE319" s="71">
        <v>0.86</v>
      </c>
      <c r="GF319" s="71">
        <v>2.0299999999999998</v>
      </c>
      <c r="GG319" s="71">
        <v>1.57</v>
      </c>
      <c r="GH319" s="71">
        <v>1.57</v>
      </c>
      <c r="GI319" s="71">
        <v>0.4</v>
      </c>
      <c r="GJ319" s="71">
        <v>1.28</v>
      </c>
      <c r="GK319" s="71">
        <v>1.28</v>
      </c>
      <c r="GL319" s="71">
        <v>1.28</v>
      </c>
      <c r="GM319" s="71">
        <v>-0.43</v>
      </c>
      <c r="GN319" s="71">
        <v>-0.43</v>
      </c>
      <c r="GO319" s="71">
        <v>-0.43</v>
      </c>
      <c r="GP319" s="71">
        <v>-1.1000000000000001</v>
      </c>
      <c r="GQ319" s="71">
        <v>-1.1000000000000001</v>
      </c>
      <c r="GR319" s="71">
        <v>-1.1000000000000001</v>
      </c>
      <c r="GS319" s="71">
        <v>1.27</v>
      </c>
      <c r="GT319" s="71">
        <v>1.27</v>
      </c>
      <c r="GU319" s="71">
        <v>1.27</v>
      </c>
      <c r="GV319" s="71">
        <v>4.38</v>
      </c>
      <c r="GW319" s="71">
        <v>4.38</v>
      </c>
      <c r="GX319" s="71">
        <v>4.38</v>
      </c>
      <c r="GY319" s="71">
        <v>0.77</v>
      </c>
      <c r="GZ319" s="71">
        <v>0.76</v>
      </c>
      <c r="HA319" s="71">
        <v>0.89</v>
      </c>
      <c r="HB319" s="71">
        <v>2.16</v>
      </c>
      <c r="HC319" s="71">
        <v>2.16</v>
      </c>
      <c r="HD319" s="71">
        <v>2.0299999999999998</v>
      </c>
      <c r="HE319" s="71">
        <v>-1.04</v>
      </c>
      <c r="HF319" s="71">
        <v>5.22</v>
      </c>
      <c r="HG319" s="71">
        <v>5.22</v>
      </c>
      <c r="HH319" s="71">
        <v>8.3699999999999992</v>
      </c>
      <c r="HI319" s="71">
        <v>1.93</v>
      </c>
      <c r="HJ319" s="71">
        <v>1.93</v>
      </c>
      <c r="HK319" s="71">
        <v>0.84</v>
      </c>
      <c r="HL319" s="71">
        <v>0.84</v>
      </c>
      <c r="HM319" s="71">
        <v>0.84</v>
      </c>
      <c r="HN319" s="71">
        <v>1.72</v>
      </c>
      <c r="HO319" s="71">
        <v>1.72</v>
      </c>
      <c r="HP319" s="71">
        <v>1.72</v>
      </c>
      <c r="HQ319" s="71">
        <v>-0.73</v>
      </c>
      <c r="HR319" s="71">
        <v>0.2</v>
      </c>
      <c r="HS319" s="71">
        <v>0.2</v>
      </c>
      <c r="HT319" s="71">
        <v>1.18</v>
      </c>
      <c r="HU319" s="71">
        <v>0.24</v>
      </c>
      <c r="HV319" s="71">
        <v>0.24</v>
      </c>
      <c r="HW319" s="71">
        <v>-1.1299999999999999</v>
      </c>
      <c r="HX319" s="71">
        <v>-1.1299999999999999</v>
      </c>
      <c r="HY319" s="71">
        <v>-1.1299999999999999</v>
      </c>
      <c r="HZ319" s="71">
        <v>0</v>
      </c>
      <c r="IA319" s="71">
        <v>-1.43</v>
      </c>
      <c r="IB319" s="71">
        <v>-1.43</v>
      </c>
      <c r="IC319" s="41">
        <v>0.2</v>
      </c>
      <c r="ID319" s="41">
        <v>0.4</v>
      </c>
      <c r="IE319" s="41">
        <v>0.6</v>
      </c>
      <c r="IF319" s="41">
        <v>0.5</v>
      </c>
      <c r="IG319" s="41">
        <v>0.4</v>
      </c>
      <c r="IH319" s="41">
        <v>0.35</v>
      </c>
      <c r="II319" s="41">
        <v>0.4</v>
      </c>
      <c r="IJ319" s="41">
        <v>0.65</v>
      </c>
      <c r="IK319" s="41">
        <v>0.6</v>
      </c>
      <c r="IL319" s="41">
        <v>0.6</v>
      </c>
      <c r="IM319" s="41">
        <v>0.46028291690269418</v>
      </c>
      <c r="IN319" s="41">
        <v>0.42039149872542664</v>
      </c>
      <c r="IO319" s="41">
        <v>0.41618133820896003</v>
      </c>
      <c r="IP319" s="41">
        <v>0.3</v>
      </c>
      <c r="IQ319" s="41">
        <v>0.25</v>
      </c>
      <c r="IR319" s="41">
        <v>0.2</v>
      </c>
      <c r="IS319" s="41">
        <v>0.15</v>
      </c>
      <c r="IT319" s="41">
        <v>0.2</v>
      </c>
      <c r="IU319" s="41">
        <v>0.15</v>
      </c>
      <c r="IV319" s="41">
        <v>0.15</v>
      </c>
      <c r="IW319" s="41">
        <v>0.18410805868571228</v>
      </c>
      <c r="IX319" s="41">
        <v>-8.4046033203179729E-2</v>
      </c>
      <c r="IY319" s="41">
        <v>0.13870200015001663</v>
      </c>
      <c r="IZ319" s="41"/>
    </row>
    <row r="320" spans="1:260" s="53" customFormat="1" ht="18" customHeight="1" x14ac:dyDescent="0.2">
      <c r="A320" s="97">
        <v>27407</v>
      </c>
      <c r="B320" s="20"/>
      <c r="C320" s="60"/>
      <c r="D320" s="29"/>
      <c r="E320" s="95"/>
      <c r="F320" s="66"/>
      <c r="G320" s="36" t="s">
        <v>312</v>
      </c>
      <c r="H320" s="74">
        <v>-1.95</v>
      </c>
      <c r="I320" s="74">
        <v>-1.95</v>
      </c>
      <c r="J320" s="74">
        <v>-3.23</v>
      </c>
      <c r="K320" s="74">
        <v>-4.22</v>
      </c>
      <c r="L320" s="74">
        <v>-4.22</v>
      </c>
      <c r="M320" s="74">
        <v>-2.2400000000000002</v>
      </c>
      <c r="N320" s="74">
        <v>-0.84</v>
      </c>
      <c r="O320" s="74">
        <v>-0.84</v>
      </c>
      <c r="P320" s="74">
        <v>-2.97</v>
      </c>
      <c r="Q320" s="74">
        <v>0.66</v>
      </c>
      <c r="R320" s="74">
        <v>0.66</v>
      </c>
      <c r="S320" s="74">
        <v>3.84</v>
      </c>
      <c r="T320" s="74">
        <v>8.2899999999999991</v>
      </c>
      <c r="U320" s="74">
        <v>8.2899999999999991</v>
      </c>
      <c r="V320" s="74">
        <v>7.06</v>
      </c>
      <c r="W320" s="74">
        <v>-1.27</v>
      </c>
      <c r="X320" s="74">
        <v>-1.27</v>
      </c>
      <c r="Y320" s="74">
        <v>-2.09</v>
      </c>
      <c r="Z320" s="74">
        <v>-3.36</v>
      </c>
      <c r="AA320" s="74">
        <v>-3.36</v>
      </c>
      <c r="AB320" s="74">
        <v>-3.65</v>
      </c>
      <c r="AC320" s="74">
        <v>1.65</v>
      </c>
      <c r="AD320" s="74">
        <v>1.65</v>
      </c>
      <c r="AE320" s="74">
        <v>2.2200000000000002</v>
      </c>
      <c r="AF320" s="74">
        <v>-3.46</v>
      </c>
      <c r="AG320" s="74">
        <v>-3.46</v>
      </c>
      <c r="AH320" s="74">
        <v>-5.05</v>
      </c>
      <c r="AI320" s="74">
        <v>-2.2999999999999998</v>
      </c>
      <c r="AJ320" s="74">
        <v>-2.2999999999999998</v>
      </c>
      <c r="AK320" s="74">
        <v>0.33</v>
      </c>
      <c r="AL320" s="74">
        <v>-2.77</v>
      </c>
      <c r="AM320" s="74">
        <v>-2.77</v>
      </c>
      <c r="AN320" s="74">
        <v>-5.01</v>
      </c>
      <c r="AO320" s="74">
        <v>-3.96</v>
      </c>
      <c r="AP320" s="74">
        <v>-3.96</v>
      </c>
      <c r="AQ320" s="74">
        <v>-2.52</v>
      </c>
      <c r="AR320" s="74">
        <v>-2.0763214837712511</v>
      </c>
      <c r="AS320" s="74">
        <v>-2.0763214837712511</v>
      </c>
      <c r="AT320" s="74">
        <v>-1.7017722823286949</v>
      </c>
      <c r="AU320" s="74">
        <v>1.7123068726692687E-2</v>
      </c>
      <c r="AV320" s="74">
        <v>1.7123068726692687E-2</v>
      </c>
      <c r="AW320" s="74">
        <v>-0.38978813559322062</v>
      </c>
      <c r="AX320" s="74">
        <v>0.86785637727760001</v>
      </c>
      <c r="AY320" s="74">
        <v>0.86785637727760001</v>
      </c>
      <c r="AZ320" s="74">
        <v>5.6535382148583615</v>
      </c>
      <c r="BA320" s="74">
        <v>-9.7951742627346128E-2</v>
      </c>
      <c r="BB320" s="74">
        <v>-9.7951742627346128E-2</v>
      </c>
      <c r="BC320" s="74">
        <v>-8.1587812340642554</v>
      </c>
      <c r="BD320" s="74">
        <v>-8.2385737439222151</v>
      </c>
      <c r="BE320" s="74">
        <v>-8.2385737439222151</v>
      </c>
      <c r="BF320" s="74">
        <v>-5.6933539673607223</v>
      </c>
      <c r="BG320" s="74">
        <v>-3.0163903903903915</v>
      </c>
      <c r="BH320" s="74">
        <v>-3.0163903903903915</v>
      </c>
      <c r="BI320" s="74">
        <v>-10.034689024390248</v>
      </c>
      <c r="BJ320" s="74">
        <v>-6.6190000000000033</v>
      </c>
      <c r="BK320" s="74">
        <v>-6.6190000000000033</v>
      </c>
      <c r="BL320" s="74">
        <v>-1.4165464632454936</v>
      </c>
      <c r="BM320" s="74">
        <v>-5.8528016643550567</v>
      </c>
      <c r="BN320" s="74">
        <v>-5.8528016643550567</v>
      </c>
      <c r="BO320" s="74">
        <v>-5.224180911680917</v>
      </c>
      <c r="BP320" s="74">
        <v>-4.5813450292397713</v>
      </c>
      <c r="BQ320" s="74">
        <v>-4.5813450292397713</v>
      </c>
      <c r="BR320" s="74">
        <v>4.7750186428038743</v>
      </c>
      <c r="BS320" s="74">
        <v>28.478038314176231</v>
      </c>
      <c r="BT320" s="74">
        <v>28.478038314176231</v>
      </c>
      <c r="BU320" s="74">
        <v>10.156661901358119</v>
      </c>
      <c r="BV320" s="74">
        <v>-16.95872584541063</v>
      </c>
      <c r="BW320" s="74">
        <v>-16.95872584541063</v>
      </c>
      <c r="BX320" s="74">
        <v>-10.105197368421042</v>
      </c>
      <c r="BY320" s="74">
        <v>13.888424507658664</v>
      </c>
      <c r="BZ320" s="74">
        <v>13.888424507658664</v>
      </c>
      <c r="CA320" s="74">
        <v>6.7161139517896347</v>
      </c>
      <c r="CB320" s="74">
        <v>-4.6504017857143021</v>
      </c>
      <c r="CC320" s="74">
        <v>-4.6504017857143021</v>
      </c>
      <c r="CD320" s="74">
        <v>5.1999524779361765</v>
      </c>
      <c r="CE320" s="74">
        <v>8.6279920477137182</v>
      </c>
      <c r="CF320" s="74">
        <v>8.6279920477137182</v>
      </c>
      <c r="CG320" s="74">
        <v>4.8734019292604254</v>
      </c>
      <c r="CH320" s="74">
        <v>4.6560822760476732</v>
      </c>
      <c r="CI320" s="74">
        <v>4.6560822760476732</v>
      </c>
      <c r="CJ320" s="74">
        <v>-2.7839369473279523</v>
      </c>
      <c r="CK320" s="74">
        <v>-9.2238606676342574</v>
      </c>
      <c r="CL320" s="74">
        <v>-9.2238606676342574</v>
      </c>
      <c r="CM320" s="74">
        <v>8.6992598363850135E-2</v>
      </c>
      <c r="CN320" s="74">
        <v>2.898821656050957</v>
      </c>
      <c r="CO320" s="74">
        <v>2.898821656050957</v>
      </c>
      <c r="CP320" s="74">
        <v>-1.9395176973940098</v>
      </c>
      <c r="CQ320" s="74">
        <v>-0.80000771307365925</v>
      </c>
      <c r="CR320" s="74">
        <v>-0.80000771307365925</v>
      </c>
      <c r="CS320" s="74">
        <v>4.7415015847860538</v>
      </c>
      <c r="CT320" s="74">
        <v>3.5481578947368431</v>
      </c>
      <c r="CU320" s="74">
        <v>3.5481578947368431</v>
      </c>
      <c r="CV320" s="74">
        <v>-1.2905902255639115</v>
      </c>
      <c r="CW320" s="74">
        <v>-0.7031530196369018</v>
      </c>
      <c r="CX320" s="74">
        <v>-0.7031530196369018</v>
      </c>
      <c r="CY320" s="74">
        <v>10.06287274096386</v>
      </c>
      <c r="CZ320" s="74">
        <v>11.231609195402305</v>
      </c>
      <c r="DA320" s="74">
        <v>11.231609195402305</v>
      </c>
      <c r="DB320" s="74">
        <v>-4.2097843204382057</v>
      </c>
      <c r="DC320" s="74">
        <v>-2.8705598390881657</v>
      </c>
      <c r="DD320" s="74">
        <v>-2.8705598390881657</v>
      </c>
      <c r="DE320" s="74">
        <v>4.2608637992831513</v>
      </c>
      <c r="DF320" s="74">
        <v>3.1505699481865257</v>
      </c>
      <c r="DG320" s="74">
        <v>3.1505699481865257</v>
      </c>
      <c r="DH320" s="74">
        <v>-0.10058075601374646</v>
      </c>
      <c r="DI320" s="74">
        <v>3.0916052278820385</v>
      </c>
      <c r="DJ320" s="74">
        <v>3.0916052278820385</v>
      </c>
      <c r="DK320" s="74">
        <v>6.8971801925722156</v>
      </c>
      <c r="DL320" s="74">
        <v>0.88061125485123182</v>
      </c>
      <c r="DM320" s="74">
        <v>0.88061125485123182</v>
      </c>
      <c r="DN320" s="74">
        <v>2.7080185957037521</v>
      </c>
      <c r="DO320" s="74">
        <v>6.903167902030293</v>
      </c>
      <c r="DP320" s="74">
        <v>6.903167902030293</v>
      </c>
      <c r="DQ320" s="74">
        <v>-0.19726670870113636</v>
      </c>
      <c r="DR320" s="74">
        <v>-2.5451055368614259</v>
      </c>
      <c r="DS320" s="74">
        <v>-2.5451055368614259</v>
      </c>
      <c r="DT320" s="74">
        <v>3.532607303010892</v>
      </c>
      <c r="DU320" s="74">
        <v>2.7284385506163606</v>
      </c>
      <c r="DV320" s="74">
        <v>2.7091184161374673</v>
      </c>
      <c r="DW320" s="74">
        <v>4.0383152782965999</v>
      </c>
      <c r="DX320" s="74">
        <v>4.1842397660818715</v>
      </c>
      <c r="DY320" s="74">
        <v>4.1880073260073285</v>
      </c>
      <c r="DZ320" s="74">
        <v>-0.10927279438907314</v>
      </c>
      <c r="EA320" s="74">
        <v>0.56033072546230422</v>
      </c>
      <c r="EB320" s="74">
        <v>0.55397216274089889</v>
      </c>
      <c r="EC320" s="74">
        <v>-2.990153080750098</v>
      </c>
      <c r="ED320" s="74">
        <v>-11.537842502696863</v>
      </c>
      <c r="EE320" s="74">
        <v>-11.5170685324722</v>
      </c>
      <c r="EF320" s="74">
        <v>-6.4890799031477009</v>
      </c>
      <c r="EG320" s="74">
        <v>-2.7413699186991858</v>
      </c>
      <c r="EH320" s="74">
        <v>-2.7337439024390267</v>
      </c>
      <c r="EI320" s="74">
        <v>5.024412141941009</v>
      </c>
      <c r="EJ320" s="74">
        <v>6.8001726315789472</v>
      </c>
      <c r="EK320" s="74">
        <v>6.9986956521739119</v>
      </c>
      <c r="EL320" s="74">
        <v>2.1117805383022779</v>
      </c>
      <c r="EM320" s="74">
        <v>3.1879999999999997</v>
      </c>
      <c r="EN320" s="74">
        <v>3.2150161030595803</v>
      </c>
      <c r="EO320" s="74">
        <v>9.0495804195804208</v>
      </c>
      <c r="EP320" s="74">
        <v>8.9903191489361749</v>
      </c>
      <c r="EQ320" s="74">
        <v>8.9954365863295163</v>
      </c>
      <c r="ER320" s="74">
        <v>-1.6934416826003824</v>
      </c>
      <c r="ES320" s="74">
        <v>-3.634244314013205</v>
      </c>
      <c r="ET320" s="74">
        <v>-3.6592949427833168</v>
      </c>
      <c r="EU320" s="74">
        <v>-1.0382989690721629</v>
      </c>
      <c r="EV320" s="74">
        <v>-1.7595054095826892</v>
      </c>
      <c r="EW320" s="74">
        <v>-1.7210639938319208</v>
      </c>
      <c r="EX320" s="74">
        <v>2.9670883534136561</v>
      </c>
      <c r="EY320" s="74">
        <v>3.2159155485398574</v>
      </c>
      <c r="EZ320" s="74">
        <v>3.2159288537549395</v>
      </c>
      <c r="FA320" s="74">
        <v>0.84311417322834725</v>
      </c>
      <c r="FB320" s="74">
        <v>4.1113998453209568</v>
      </c>
      <c r="FC320" s="74">
        <v>4.0784573643410837</v>
      </c>
      <c r="FD320" s="74">
        <v>2.9002923745555131</v>
      </c>
      <c r="FE320" s="74">
        <v>0.34368855534709231</v>
      </c>
      <c r="FF320" s="74">
        <v>0.37356313225927307</v>
      </c>
      <c r="FG320" s="74">
        <v>-3.9468482039397448</v>
      </c>
      <c r="FH320" s="74">
        <v>-2.8539030803906869</v>
      </c>
      <c r="FI320" s="74">
        <v>-2.8793375748502972</v>
      </c>
      <c r="FJ320" s="74">
        <v>-1.5116041918581216</v>
      </c>
      <c r="FK320" s="74">
        <v>-1.8651803024428077</v>
      </c>
      <c r="FL320" s="74">
        <v>-1.8779653179190747</v>
      </c>
      <c r="FM320" s="74">
        <v>-4.8613455284552822</v>
      </c>
      <c r="FN320" s="74">
        <v>-6.7126138147566738</v>
      </c>
      <c r="FO320" s="74">
        <v>-6.7492764958936258</v>
      </c>
      <c r="FP320" s="74">
        <v>4.505618600682598</v>
      </c>
      <c r="FQ320" s="74">
        <v>9.9394458438287145</v>
      </c>
      <c r="FR320" s="74">
        <v>9.91554579673776</v>
      </c>
      <c r="FS320" s="74">
        <v>1.5099388753056233</v>
      </c>
      <c r="FT320" s="74">
        <v>5.8766003062787133</v>
      </c>
      <c r="FU320" s="74">
        <v>5.8397742058936073</v>
      </c>
      <c r="FV320" s="74">
        <v>13.383802588996758</v>
      </c>
      <c r="FW320" s="74">
        <v>2.515803278688526</v>
      </c>
      <c r="FX320" s="74">
        <v>2.5260910746812368</v>
      </c>
      <c r="FY320" s="74">
        <v>-8.775135037810589</v>
      </c>
      <c r="FZ320" s="74">
        <v>-5.4563968481375325</v>
      </c>
      <c r="GA320" s="74">
        <v>-5.4839556509299019</v>
      </c>
      <c r="GB320" s="74">
        <v>4.685612852042838</v>
      </c>
      <c r="GC320" s="74">
        <v>2.4556033498287011</v>
      </c>
      <c r="GD320" s="74">
        <v>2.4326768060836499</v>
      </c>
      <c r="GE320" s="74">
        <v>0.35491634980988612</v>
      </c>
      <c r="GF320" s="74">
        <v>-2.0943945022288237</v>
      </c>
      <c r="GG320" s="74">
        <v>-2.117639453269299</v>
      </c>
      <c r="GH320" s="74">
        <v>4.0498718914845524</v>
      </c>
      <c r="GI320" s="74">
        <v>7.0723315669947038</v>
      </c>
      <c r="GJ320" s="74">
        <v>7.2953846153846174</v>
      </c>
      <c r="GK320" s="74">
        <v>-5.9608182476466345</v>
      </c>
      <c r="GL320" s="74">
        <v>-8.8347901234567825</v>
      </c>
      <c r="GM320" s="74">
        <v>-8.8474174279690789</v>
      </c>
      <c r="GN320" s="74">
        <v>-6.0863139669103541</v>
      </c>
      <c r="GO320" s="74">
        <v>-2.8801784328937137</v>
      </c>
      <c r="GP320" s="74">
        <v>-2.88859520123839</v>
      </c>
      <c r="GQ320" s="74">
        <v>3.6801771734651791</v>
      </c>
      <c r="GR320" s="74">
        <v>4.3265499194847035</v>
      </c>
      <c r="GS320" s="74">
        <v>4.3354889336016118</v>
      </c>
      <c r="GT320" s="74">
        <v>2.2412751407884146</v>
      </c>
      <c r="GU320" s="74">
        <v>3.6879539242483408</v>
      </c>
      <c r="GV320" s="74">
        <v>3.7248946957878331</v>
      </c>
      <c r="GW320" s="74">
        <v>3.2500794281175542</v>
      </c>
      <c r="GX320" s="74">
        <v>1.1057717102768307</v>
      </c>
      <c r="GY320" s="74">
        <v>1.0871174242424242</v>
      </c>
      <c r="GZ320" s="74">
        <v>-1.3321575475358958</v>
      </c>
      <c r="HA320" s="74">
        <v>-1.8005848841625509</v>
      </c>
      <c r="HB320" s="74">
        <v>-1.8251087371232351</v>
      </c>
      <c r="HC320" s="74">
        <v>0.62058256327842476</v>
      </c>
      <c r="HD320" s="74">
        <v>4.2043416370106783</v>
      </c>
      <c r="HE320" s="74">
        <v>4.1730519223147047</v>
      </c>
      <c r="HF320" s="74">
        <v>9.7067993501218535</v>
      </c>
      <c r="HG320" s="74">
        <v>7.2976096997690503</v>
      </c>
      <c r="HH320" s="74">
        <v>7.3275192604006181</v>
      </c>
      <c r="HI320" s="74">
        <v>1.2973465568862275</v>
      </c>
      <c r="HJ320" s="74">
        <v>-2.2303060857039974</v>
      </c>
      <c r="HK320" s="74">
        <v>-2.2149444643496938</v>
      </c>
      <c r="HL320" s="74">
        <v>-4.3301027522935778</v>
      </c>
      <c r="HM320" s="74">
        <v>-2.1933614060783597</v>
      </c>
      <c r="HN320" s="74">
        <v>-2.2025228519195625</v>
      </c>
      <c r="HO320" s="74">
        <v>7.9363657318478724</v>
      </c>
      <c r="HP320" s="74">
        <v>2.4207145346810743</v>
      </c>
      <c r="HQ320" s="74">
        <v>2.4135041841004194</v>
      </c>
      <c r="HR320" s="74">
        <v>-4.9659438690277273</v>
      </c>
      <c r="HS320" s="74">
        <v>-4.2318032786885276</v>
      </c>
      <c r="HT320" s="74">
        <v>-4.2263735514655751</v>
      </c>
      <c r="HU320" s="74">
        <v>-1.2643233743409546E-2</v>
      </c>
      <c r="HV320" s="74">
        <v>-5.0605888650963626</v>
      </c>
      <c r="HW320" s="74">
        <v>-5.055934379457919</v>
      </c>
      <c r="HX320" s="74">
        <v>-8.1954344002813908</v>
      </c>
      <c r="HY320" s="74">
        <v>-2.3530748964998112</v>
      </c>
      <c r="HZ320" s="74">
        <v>-2.3520097670924116</v>
      </c>
      <c r="IA320" s="74">
        <v>-0.60469708588957216</v>
      </c>
      <c r="IB320" s="74">
        <v>-4.452791682710818</v>
      </c>
      <c r="IC320" s="41">
        <v>0.2</v>
      </c>
      <c r="ID320" s="41">
        <v>0.4</v>
      </c>
      <c r="IE320" s="41">
        <v>0.6</v>
      </c>
      <c r="IF320" s="41">
        <v>0.5</v>
      </c>
      <c r="IG320" s="41">
        <v>0.4</v>
      </c>
      <c r="IH320" s="41">
        <v>0.35</v>
      </c>
      <c r="II320" s="41">
        <v>0.4</v>
      </c>
      <c r="IJ320" s="41">
        <v>0.65</v>
      </c>
      <c r="IK320" s="41">
        <v>0.6</v>
      </c>
      <c r="IL320" s="41">
        <v>0.6</v>
      </c>
      <c r="IM320" s="41">
        <v>0.46028291690269418</v>
      </c>
      <c r="IN320" s="41">
        <v>0.42039149872542664</v>
      </c>
      <c r="IO320" s="41">
        <v>0.41618133820896003</v>
      </c>
      <c r="IP320" s="41">
        <v>0.3</v>
      </c>
      <c r="IQ320" s="41">
        <v>0.25</v>
      </c>
      <c r="IR320" s="41">
        <v>0.2</v>
      </c>
      <c r="IS320" s="41">
        <v>0.15</v>
      </c>
      <c r="IT320" s="41">
        <v>0.2</v>
      </c>
      <c r="IU320" s="41">
        <v>0.15</v>
      </c>
      <c r="IV320" s="41">
        <v>0.15</v>
      </c>
      <c r="IW320" s="41">
        <v>0.18410805868571228</v>
      </c>
      <c r="IX320" s="41">
        <v>-8.4046033203179729E-2</v>
      </c>
      <c r="IY320" s="41">
        <v>0.13870200015001663</v>
      </c>
      <c r="IZ320" s="41"/>
    </row>
    <row r="321" spans="1:260" s="53" customFormat="1" ht="18" customHeight="1" x14ac:dyDescent="0.2">
      <c r="A321" s="97">
        <v>27408</v>
      </c>
      <c r="B321" s="20"/>
      <c r="C321" s="60"/>
      <c r="D321" s="29"/>
      <c r="E321" s="95"/>
      <c r="F321" s="66"/>
      <c r="G321" s="36" t="s">
        <v>313</v>
      </c>
      <c r="H321" s="71">
        <v>-3.6</v>
      </c>
      <c r="I321" s="71">
        <v>-4.41</v>
      </c>
      <c r="J321" s="71">
        <v>-5.63</v>
      </c>
      <c r="K321" s="71">
        <v>-8.2200000000000006</v>
      </c>
      <c r="L321" s="71">
        <v>-8.15</v>
      </c>
      <c r="M321" s="71">
        <v>-6.42</v>
      </c>
      <c r="N321" s="71">
        <v>-2.34</v>
      </c>
      <c r="O321" s="71">
        <v>-2.36</v>
      </c>
      <c r="P321" s="71">
        <v>-1.99</v>
      </c>
      <c r="Q321" s="71">
        <v>4.8499999999999996</v>
      </c>
      <c r="R321" s="71">
        <v>6.55</v>
      </c>
      <c r="S321" s="71">
        <v>7.1</v>
      </c>
      <c r="T321" s="71">
        <v>16.88</v>
      </c>
      <c r="U321" s="71">
        <v>16.41</v>
      </c>
      <c r="V321" s="71">
        <v>14.54</v>
      </c>
      <c r="W321" s="71">
        <v>-2.2200000000000002</v>
      </c>
      <c r="X321" s="71">
        <v>-2.1</v>
      </c>
      <c r="Y321" s="71">
        <v>-1.25</v>
      </c>
      <c r="Z321" s="71">
        <v>-5.12</v>
      </c>
      <c r="AA321" s="71">
        <v>-4.9800000000000004</v>
      </c>
      <c r="AB321" s="71">
        <v>-5.0199999999999996</v>
      </c>
      <c r="AC321" s="71">
        <v>3.59</v>
      </c>
      <c r="AD321" s="71">
        <v>4.95</v>
      </c>
      <c r="AE321" s="71">
        <v>4.58</v>
      </c>
      <c r="AF321" s="71">
        <v>-1.22</v>
      </c>
      <c r="AG321" s="71">
        <v>-3.13</v>
      </c>
      <c r="AH321" s="71">
        <v>-1.81</v>
      </c>
      <c r="AI321" s="71">
        <v>0.71</v>
      </c>
      <c r="AJ321" s="71">
        <v>0.31</v>
      </c>
      <c r="AK321" s="71">
        <v>-7.0000000000000007E-2</v>
      </c>
      <c r="AL321" s="71">
        <v>-4.1900000000000004</v>
      </c>
      <c r="AM321" s="71">
        <v>-5.94</v>
      </c>
      <c r="AN321" s="71">
        <v>-6.65</v>
      </c>
      <c r="AO321" s="71">
        <v>-5.45</v>
      </c>
      <c r="AP321" s="71">
        <v>-4.6500000000000004</v>
      </c>
      <c r="AQ321" s="71">
        <v>-3.96</v>
      </c>
      <c r="AR321" s="71">
        <v>-1.8</v>
      </c>
      <c r="AS321" s="71">
        <v>0.24</v>
      </c>
      <c r="AT321" s="71">
        <v>0.24</v>
      </c>
      <c r="AU321" s="71">
        <v>4.22</v>
      </c>
      <c r="AV321" s="71">
        <v>3.84</v>
      </c>
      <c r="AW321" s="71">
        <v>3.84</v>
      </c>
      <c r="AX321" s="71">
        <v>6.57</v>
      </c>
      <c r="AY321" s="71">
        <v>8.33</v>
      </c>
      <c r="AZ321" s="71">
        <v>8.33</v>
      </c>
      <c r="BA321" s="71">
        <v>3.27</v>
      </c>
      <c r="BB321" s="71">
        <v>1.27</v>
      </c>
      <c r="BC321" s="71">
        <v>1.27</v>
      </c>
      <c r="BD321" s="71">
        <v>1</v>
      </c>
      <c r="BE321" s="71">
        <v>-0.11</v>
      </c>
      <c r="BF321" s="71">
        <v>0.05</v>
      </c>
      <c r="BG321" s="71">
        <v>-4.41</v>
      </c>
      <c r="BH321" s="71">
        <v>-4.9400000000000004</v>
      </c>
      <c r="BI321" s="71">
        <v>-4.9400000000000004</v>
      </c>
      <c r="BJ321" s="71">
        <v>0.04</v>
      </c>
      <c r="BK321" s="71">
        <v>2.09</v>
      </c>
      <c r="BL321" s="71">
        <v>2.09</v>
      </c>
      <c r="BM321" s="71">
        <v>-2.17</v>
      </c>
      <c r="BN321" s="71">
        <v>-4.97</v>
      </c>
      <c r="BO321" s="71">
        <v>-4.97</v>
      </c>
      <c r="BP321" s="71">
        <v>-3.66</v>
      </c>
      <c r="BQ321" s="71">
        <v>-2.0699999999999998</v>
      </c>
      <c r="BR321" s="71">
        <v>-2.0699999999999998</v>
      </c>
      <c r="BS321" s="71">
        <v>1.35</v>
      </c>
      <c r="BT321" s="71">
        <v>2.23</v>
      </c>
      <c r="BU321" s="71">
        <v>2.23</v>
      </c>
      <c r="BV321" s="71">
        <v>-0.74</v>
      </c>
      <c r="BW321" s="71">
        <v>-0.91</v>
      </c>
      <c r="BX321" s="71">
        <v>-0.91</v>
      </c>
      <c r="BY321" s="71">
        <v>0.35</v>
      </c>
      <c r="BZ321" s="71">
        <v>-6.05</v>
      </c>
      <c r="CA321" s="71">
        <v>-6.04</v>
      </c>
      <c r="CB321" s="71">
        <v>-19.63</v>
      </c>
      <c r="CC321" s="71">
        <v>-15.87</v>
      </c>
      <c r="CD321" s="71">
        <v>-15.9</v>
      </c>
      <c r="CE321" s="71">
        <v>-5.86</v>
      </c>
      <c r="CF321" s="71">
        <v>-8.81</v>
      </c>
      <c r="CG321" s="71">
        <v>-8.81</v>
      </c>
      <c r="CH321" s="71">
        <v>-0.38</v>
      </c>
      <c r="CI321" s="71">
        <v>7.66</v>
      </c>
      <c r="CJ321" s="71">
        <v>7.66</v>
      </c>
      <c r="CK321" s="71">
        <v>6.2</v>
      </c>
      <c r="CL321" s="71">
        <v>5.56</v>
      </c>
      <c r="CM321" s="71">
        <v>5.56</v>
      </c>
      <c r="CN321" s="71">
        <v>6.05</v>
      </c>
      <c r="CO321" s="71">
        <v>3.49</v>
      </c>
      <c r="CP321" s="71">
        <v>3.49</v>
      </c>
      <c r="CQ321" s="71">
        <v>-1.45</v>
      </c>
      <c r="CR321" s="71">
        <v>-1.53</v>
      </c>
      <c r="CS321" s="71">
        <v>-1.53</v>
      </c>
      <c r="CT321" s="71">
        <v>1.55</v>
      </c>
      <c r="CU321" s="71">
        <v>1.01</v>
      </c>
      <c r="CV321" s="71">
        <v>1.01</v>
      </c>
      <c r="CW321" s="71">
        <v>0.78</v>
      </c>
      <c r="CX321" s="71">
        <v>5.14</v>
      </c>
      <c r="CY321" s="71">
        <v>5.14</v>
      </c>
      <c r="CZ321" s="71">
        <v>6.68</v>
      </c>
      <c r="DA321" s="71">
        <v>4.8099999999999996</v>
      </c>
      <c r="DB321" s="71">
        <v>4.8099999999999996</v>
      </c>
      <c r="DC321" s="71">
        <v>-0.76</v>
      </c>
      <c r="DD321" s="71">
        <v>-4.95</v>
      </c>
      <c r="DE321" s="71">
        <v>-4.95</v>
      </c>
      <c r="DF321" s="71">
        <v>-1.26</v>
      </c>
      <c r="DG321" s="71">
        <v>3.14</v>
      </c>
      <c r="DH321" s="71">
        <v>3.14</v>
      </c>
      <c r="DI321" s="71">
        <v>3.11</v>
      </c>
      <c r="DJ321" s="71">
        <v>2.67</v>
      </c>
      <c r="DK321" s="71">
        <v>2.67</v>
      </c>
      <c r="DL321" s="71">
        <v>3.35</v>
      </c>
      <c r="DM321" s="71">
        <v>3.82</v>
      </c>
      <c r="DN321" s="71">
        <v>3.82</v>
      </c>
      <c r="DO321" s="71">
        <v>1.66</v>
      </c>
      <c r="DP321" s="71">
        <v>-1.1599999999999999</v>
      </c>
      <c r="DQ321" s="71">
        <v>-1.1599999999999999</v>
      </c>
      <c r="DR321" s="71">
        <v>0.01</v>
      </c>
      <c r="DS321" s="71">
        <v>3.19</v>
      </c>
      <c r="DT321" s="71">
        <v>3.19</v>
      </c>
      <c r="DU321" s="71">
        <v>4.0999999999999996</v>
      </c>
      <c r="DV321" s="71">
        <v>3.28</v>
      </c>
      <c r="DW321" s="71">
        <v>3.28</v>
      </c>
      <c r="DX321" s="71">
        <v>-0.46</v>
      </c>
      <c r="DY321" s="71">
        <v>-4.9000000000000004</v>
      </c>
      <c r="DZ321" s="71">
        <v>-4.9000000000000004</v>
      </c>
      <c r="EA321" s="71">
        <v>-5.56</v>
      </c>
      <c r="EB321" s="71">
        <v>-2.52</v>
      </c>
      <c r="EC321" s="71">
        <v>-2.5099999999999998</v>
      </c>
      <c r="ED321" s="71">
        <v>-1.27</v>
      </c>
      <c r="EE321" s="71">
        <v>-1.96</v>
      </c>
      <c r="EF321" s="71">
        <v>-1.95</v>
      </c>
      <c r="EG321" s="71">
        <v>1.68</v>
      </c>
      <c r="EH321" s="71">
        <v>5.31</v>
      </c>
      <c r="EI321" s="71">
        <v>5.31</v>
      </c>
      <c r="EJ321" s="71">
        <v>3.35</v>
      </c>
      <c r="EK321" s="71">
        <v>1.27</v>
      </c>
      <c r="EL321" s="71">
        <v>1.27</v>
      </c>
      <c r="EM321" s="71">
        <v>2.16</v>
      </c>
      <c r="EN321" s="71">
        <v>2.69</v>
      </c>
      <c r="EO321" s="71">
        <v>2.69</v>
      </c>
      <c r="EP321" s="71">
        <v>1.79</v>
      </c>
      <c r="EQ321" s="71">
        <v>15.85</v>
      </c>
      <c r="ER321" s="71">
        <v>15.85</v>
      </c>
      <c r="ES321" s="71">
        <v>15.85</v>
      </c>
      <c r="ET321" s="71">
        <v>-0.81</v>
      </c>
      <c r="EU321" s="71">
        <v>-0.81</v>
      </c>
      <c r="EV321" s="71">
        <v>-0.81</v>
      </c>
      <c r="EW321" s="71">
        <v>4.46</v>
      </c>
      <c r="EX321" s="71">
        <v>4.46</v>
      </c>
      <c r="EY321" s="71">
        <v>4.47</v>
      </c>
      <c r="EZ321" s="71">
        <v>2.15</v>
      </c>
      <c r="FA321" s="71">
        <v>2.15</v>
      </c>
      <c r="FB321" s="71">
        <v>2.15</v>
      </c>
      <c r="FC321" s="71">
        <v>-2.2799999999999998</v>
      </c>
      <c r="FD321" s="71">
        <v>-2.2799999999999998</v>
      </c>
      <c r="FE321" s="71">
        <v>-2.2799999999999998</v>
      </c>
      <c r="FF321" s="71">
        <v>-1.7</v>
      </c>
      <c r="FG321" s="71">
        <v>-1.7</v>
      </c>
      <c r="FH321" s="71">
        <v>-1.7</v>
      </c>
      <c r="FI321" s="71">
        <v>-2.75</v>
      </c>
      <c r="FJ321" s="71">
        <v>-2.75</v>
      </c>
      <c r="FK321" s="71">
        <v>-2.76</v>
      </c>
      <c r="FL321" s="71">
        <v>-0.02</v>
      </c>
      <c r="FM321" s="71">
        <v>-0.02</v>
      </c>
      <c r="FN321" s="71">
        <v>-0.02</v>
      </c>
      <c r="FO321" s="71">
        <v>0</v>
      </c>
      <c r="FP321" s="71">
        <v>0</v>
      </c>
      <c r="FQ321" s="71">
        <v>0</v>
      </c>
      <c r="FR321" s="71">
        <v>1.7</v>
      </c>
      <c r="FS321" s="71">
        <v>1.7</v>
      </c>
      <c r="FT321" s="71">
        <v>1.7</v>
      </c>
      <c r="FU321" s="71">
        <v>-0.67</v>
      </c>
      <c r="FV321" s="71">
        <v>-0.53</v>
      </c>
      <c r="FW321" s="71">
        <v>-0.53</v>
      </c>
      <c r="FX321" s="71">
        <v>-3.01</v>
      </c>
      <c r="FY321" s="71">
        <v>-3</v>
      </c>
      <c r="FZ321" s="71">
        <v>-2.37</v>
      </c>
      <c r="GA321" s="71">
        <v>1.64</v>
      </c>
      <c r="GB321" s="71">
        <v>1.63</v>
      </c>
      <c r="GC321" s="71">
        <v>0.97</v>
      </c>
      <c r="GD321" s="71">
        <v>0.68</v>
      </c>
      <c r="GE321" s="71">
        <v>0.11</v>
      </c>
      <c r="GF321" s="71">
        <v>0.11</v>
      </c>
      <c r="GG321" s="71">
        <v>-0.45</v>
      </c>
      <c r="GH321" s="71">
        <v>-0.86</v>
      </c>
      <c r="GI321" s="71">
        <v>-0.86</v>
      </c>
      <c r="GJ321" s="71">
        <v>0.02</v>
      </c>
      <c r="GK321" s="71">
        <v>1</v>
      </c>
      <c r="GL321" s="71">
        <v>1</v>
      </c>
      <c r="GM321" s="71">
        <v>-0.11</v>
      </c>
      <c r="GN321" s="71">
        <v>-0.11</v>
      </c>
      <c r="GO321" s="71">
        <v>-0.11</v>
      </c>
      <c r="GP321" s="71">
        <v>0.63</v>
      </c>
      <c r="GQ321" s="71">
        <v>0.63</v>
      </c>
      <c r="GR321" s="71">
        <v>0.63</v>
      </c>
      <c r="GS321" s="71">
        <v>0.65</v>
      </c>
      <c r="GT321" s="71">
        <v>0.65</v>
      </c>
      <c r="GU321" s="71">
        <v>0.65</v>
      </c>
      <c r="GV321" s="71">
        <v>-1.29</v>
      </c>
      <c r="GW321" s="71">
        <v>-0.7</v>
      </c>
      <c r="GX321" s="71">
        <v>0.76</v>
      </c>
      <c r="GY321" s="71">
        <v>4.59</v>
      </c>
      <c r="GZ321" s="71">
        <v>3.97</v>
      </c>
      <c r="HA321" s="71">
        <v>2.4700000000000002</v>
      </c>
      <c r="HB321" s="71">
        <v>-0.26</v>
      </c>
      <c r="HC321" s="71">
        <v>-0.27</v>
      </c>
      <c r="HD321" s="71">
        <v>-0.26</v>
      </c>
      <c r="HE321" s="71">
        <v>0.76</v>
      </c>
      <c r="HF321" s="71">
        <v>0.76</v>
      </c>
      <c r="HG321" s="71">
        <v>0.76</v>
      </c>
      <c r="HH321" s="71">
        <v>-0.78</v>
      </c>
      <c r="HI321" s="71">
        <v>-0.78</v>
      </c>
      <c r="HJ321" s="71">
        <v>-0.78</v>
      </c>
      <c r="HK321" s="71">
        <v>1.63</v>
      </c>
      <c r="HL321" s="71">
        <v>2.02</v>
      </c>
      <c r="HM321" s="71">
        <v>2.02</v>
      </c>
      <c r="HN321" s="71">
        <v>1.32</v>
      </c>
      <c r="HO321" s="71">
        <v>0.94</v>
      </c>
      <c r="HP321" s="71">
        <v>0.94</v>
      </c>
      <c r="HQ321" s="71">
        <v>2.78</v>
      </c>
      <c r="HR321" s="71">
        <v>2.78</v>
      </c>
      <c r="HS321" s="71">
        <v>2.78</v>
      </c>
      <c r="HT321" s="71">
        <v>-1.1499999999999999</v>
      </c>
      <c r="HU321" s="71">
        <v>-1.1499999999999999</v>
      </c>
      <c r="HV321" s="71">
        <v>-1.1499999999999999</v>
      </c>
      <c r="HW321" s="71">
        <v>-1.05</v>
      </c>
      <c r="HX321" s="71">
        <v>-1.04</v>
      </c>
      <c r="HY321" s="71">
        <v>-1.05</v>
      </c>
      <c r="HZ321" s="71">
        <v>-0.45</v>
      </c>
      <c r="IA321" s="71">
        <v>-0.45</v>
      </c>
      <c r="IB321" s="71">
        <v>-0.45</v>
      </c>
      <c r="IC321" s="41">
        <v>0.2</v>
      </c>
      <c r="ID321" s="41">
        <v>0.4</v>
      </c>
      <c r="IE321" s="41">
        <v>0.6</v>
      </c>
      <c r="IF321" s="41">
        <v>0.5</v>
      </c>
      <c r="IG321" s="41">
        <v>0.4</v>
      </c>
      <c r="IH321" s="41">
        <v>0.35</v>
      </c>
      <c r="II321" s="41">
        <v>0.4</v>
      </c>
      <c r="IJ321" s="41">
        <v>0.65</v>
      </c>
      <c r="IK321" s="41">
        <v>0.6</v>
      </c>
      <c r="IL321" s="41">
        <v>0.6</v>
      </c>
      <c r="IM321" s="41">
        <v>0.46028291690269418</v>
      </c>
      <c r="IN321" s="41">
        <v>0.42039149872542664</v>
      </c>
      <c r="IO321" s="41">
        <v>0.41618133820896003</v>
      </c>
      <c r="IP321" s="41">
        <v>0.3</v>
      </c>
      <c r="IQ321" s="41">
        <v>0.25</v>
      </c>
      <c r="IR321" s="41">
        <v>0.2</v>
      </c>
      <c r="IS321" s="41">
        <v>0.15</v>
      </c>
      <c r="IT321" s="41">
        <v>0.2</v>
      </c>
      <c r="IU321" s="41">
        <v>0.15</v>
      </c>
      <c r="IV321" s="41">
        <v>0.15</v>
      </c>
      <c r="IW321" s="41">
        <v>0.18410805868571228</v>
      </c>
      <c r="IX321" s="41">
        <v>-8.4046033203179729E-2</v>
      </c>
      <c r="IY321" s="41">
        <v>0.13870200015001663</v>
      </c>
      <c r="IZ321" s="41"/>
    </row>
    <row r="322" spans="1:260" s="53" customFormat="1" ht="18" customHeight="1" x14ac:dyDescent="0.2">
      <c r="A322" s="97">
        <v>27409</v>
      </c>
      <c r="B322" s="20"/>
      <c r="C322" s="60"/>
      <c r="D322" s="29"/>
      <c r="E322" s="95"/>
      <c r="F322" s="66"/>
      <c r="G322" s="36" t="s">
        <v>314</v>
      </c>
      <c r="H322" s="74">
        <v>-1.95</v>
      </c>
      <c r="I322" s="74">
        <v>-1.95</v>
      </c>
      <c r="J322" s="74">
        <v>-3.23</v>
      </c>
      <c r="K322" s="74">
        <v>-4.22</v>
      </c>
      <c r="L322" s="74">
        <v>-4.22</v>
      </c>
      <c r="M322" s="74">
        <v>-2.2400000000000002</v>
      </c>
      <c r="N322" s="74">
        <v>-0.84</v>
      </c>
      <c r="O322" s="74">
        <v>-0.84</v>
      </c>
      <c r="P322" s="74">
        <v>-2.97</v>
      </c>
      <c r="Q322" s="74">
        <v>0.66</v>
      </c>
      <c r="R322" s="74">
        <v>0.66</v>
      </c>
      <c r="S322" s="74">
        <v>3.84</v>
      </c>
      <c r="T322" s="74">
        <v>8.2899999999999991</v>
      </c>
      <c r="U322" s="74">
        <v>8.2899999999999991</v>
      </c>
      <c r="V322" s="74">
        <v>7.06</v>
      </c>
      <c r="W322" s="74">
        <v>-1.27</v>
      </c>
      <c r="X322" s="74">
        <v>-1.27</v>
      </c>
      <c r="Y322" s="74">
        <v>-2.09</v>
      </c>
      <c r="Z322" s="74">
        <v>-3.36</v>
      </c>
      <c r="AA322" s="74">
        <v>-3.36</v>
      </c>
      <c r="AB322" s="74">
        <v>-3.65</v>
      </c>
      <c r="AC322" s="74">
        <v>1.65</v>
      </c>
      <c r="AD322" s="74">
        <v>1.65</v>
      </c>
      <c r="AE322" s="74">
        <v>2.2200000000000002</v>
      </c>
      <c r="AF322" s="74">
        <v>-3.46</v>
      </c>
      <c r="AG322" s="74">
        <v>-3.46</v>
      </c>
      <c r="AH322" s="74">
        <v>-5.05</v>
      </c>
      <c r="AI322" s="74">
        <v>-2.2999999999999998</v>
      </c>
      <c r="AJ322" s="74">
        <v>-2.2999999999999998</v>
      </c>
      <c r="AK322" s="74">
        <v>0.33</v>
      </c>
      <c r="AL322" s="74">
        <v>-2.77</v>
      </c>
      <c r="AM322" s="74">
        <v>-2.77</v>
      </c>
      <c r="AN322" s="74">
        <v>-5.01</v>
      </c>
      <c r="AO322" s="74">
        <v>-3.96</v>
      </c>
      <c r="AP322" s="74">
        <v>-3.96</v>
      </c>
      <c r="AQ322" s="74">
        <v>-2.52</v>
      </c>
      <c r="AR322" s="74">
        <v>-2.0763214837712511</v>
      </c>
      <c r="AS322" s="74">
        <v>-2.0763214837712511</v>
      </c>
      <c r="AT322" s="74">
        <v>-1.7017722823286949</v>
      </c>
      <c r="AU322" s="74">
        <v>1.7123068726692687E-2</v>
      </c>
      <c r="AV322" s="74">
        <v>1.7123068726692687E-2</v>
      </c>
      <c r="AW322" s="74">
        <v>-0.38978813559322062</v>
      </c>
      <c r="AX322" s="74">
        <v>0.86785637727760001</v>
      </c>
      <c r="AY322" s="74">
        <v>0.86785637727760001</v>
      </c>
      <c r="AZ322" s="74">
        <v>5.6535382148583615</v>
      </c>
      <c r="BA322" s="74">
        <v>-9.7951742627346128E-2</v>
      </c>
      <c r="BB322" s="74">
        <v>-9.7951742627346128E-2</v>
      </c>
      <c r="BC322" s="74">
        <v>-8.1587812340642554</v>
      </c>
      <c r="BD322" s="74">
        <v>-8.2385737439222151</v>
      </c>
      <c r="BE322" s="74">
        <v>-8.2385737439222151</v>
      </c>
      <c r="BF322" s="74">
        <v>-5.6933539673607223</v>
      </c>
      <c r="BG322" s="74">
        <v>-3.0163903903903915</v>
      </c>
      <c r="BH322" s="74">
        <v>-3.0163903903903915</v>
      </c>
      <c r="BI322" s="74">
        <v>-10.034689024390248</v>
      </c>
      <c r="BJ322" s="74">
        <v>-6.6190000000000033</v>
      </c>
      <c r="BK322" s="74">
        <v>-6.6190000000000033</v>
      </c>
      <c r="BL322" s="74">
        <v>-1.4165464632454936</v>
      </c>
      <c r="BM322" s="74">
        <v>-5.8528016643550567</v>
      </c>
      <c r="BN322" s="74">
        <v>-5.8528016643550567</v>
      </c>
      <c r="BO322" s="74">
        <v>-5.224180911680917</v>
      </c>
      <c r="BP322" s="74">
        <v>-4.5813450292397713</v>
      </c>
      <c r="BQ322" s="74">
        <v>-4.5813450292397713</v>
      </c>
      <c r="BR322" s="74">
        <v>4.7750186428038743</v>
      </c>
      <c r="BS322" s="74">
        <v>28.478038314176231</v>
      </c>
      <c r="BT322" s="74">
        <v>28.478038314176231</v>
      </c>
      <c r="BU322" s="74">
        <v>10.156661901358119</v>
      </c>
      <c r="BV322" s="74">
        <v>-16.95872584541063</v>
      </c>
      <c r="BW322" s="74">
        <v>-16.95872584541063</v>
      </c>
      <c r="BX322" s="74">
        <v>-10.105197368421042</v>
      </c>
      <c r="BY322" s="74">
        <v>13.888424507658664</v>
      </c>
      <c r="BZ322" s="74">
        <v>13.888424507658664</v>
      </c>
      <c r="CA322" s="74">
        <v>6.7161139517896347</v>
      </c>
      <c r="CB322" s="74">
        <v>-4.6504017857143021</v>
      </c>
      <c r="CC322" s="74">
        <v>-4.6504017857143021</v>
      </c>
      <c r="CD322" s="74">
        <v>5.1999524779361765</v>
      </c>
      <c r="CE322" s="74">
        <v>8.6279920477137182</v>
      </c>
      <c r="CF322" s="74">
        <v>8.6279920477137182</v>
      </c>
      <c r="CG322" s="74">
        <v>4.8734019292604254</v>
      </c>
      <c r="CH322" s="74">
        <v>4.6560822760476732</v>
      </c>
      <c r="CI322" s="74">
        <v>4.6560822760476732</v>
      </c>
      <c r="CJ322" s="74">
        <v>-2.7839369473279523</v>
      </c>
      <c r="CK322" s="74">
        <v>-9.2238606676342574</v>
      </c>
      <c r="CL322" s="74">
        <v>-9.2238606676342574</v>
      </c>
      <c r="CM322" s="74">
        <v>8.6992598363850135E-2</v>
      </c>
      <c r="CN322" s="74">
        <v>2.898821656050957</v>
      </c>
      <c r="CO322" s="74">
        <v>2.898821656050957</v>
      </c>
      <c r="CP322" s="74">
        <v>-1.9395176973940098</v>
      </c>
      <c r="CQ322" s="74">
        <v>-0.80000771307365925</v>
      </c>
      <c r="CR322" s="74">
        <v>-0.80000771307365925</v>
      </c>
      <c r="CS322" s="74">
        <v>4.7415015847860538</v>
      </c>
      <c r="CT322" s="74">
        <v>3.5481578947368431</v>
      </c>
      <c r="CU322" s="74">
        <v>3.5481578947368431</v>
      </c>
      <c r="CV322" s="74">
        <v>-1.2905902255639115</v>
      </c>
      <c r="CW322" s="74">
        <v>-0.7031530196369018</v>
      </c>
      <c r="CX322" s="74">
        <v>-0.7031530196369018</v>
      </c>
      <c r="CY322" s="74">
        <v>10.06287274096386</v>
      </c>
      <c r="CZ322" s="74">
        <v>11.231609195402305</v>
      </c>
      <c r="DA322" s="74">
        <v>11.231609195402305</v>
      </c>
      <c r="DB322" s="74">
        <v>-4.2097843204382057</v>
      </c>
      <c r="DC322" s="74">
        <v>-2.8705598390881657</v>
      </c>
      <c r="DD322" s="74">
        <v>-2.8705598390881657</v>
      </c>
      <c r="DE322" s="74">
        <v>4.2608637992831513</v>
      </c>
      <c r="DF322" s="74">
        <v>3.1505699481865257</v>
      </c>
      <c r="DG322" s="74">
        <v>3.1505699481865257</v>
      </c>
      <c r="DH322" s="74">
        <v>-0.10058075601374646</v>
      </c>
      <c r="DI322" s="74">
        <v>3.0916052278820385</v>
      </c>
      <c r="DJ322" s="74">
        <v>3.0916052278820385</v>
      </c>
      <c r="DK322" s="74">
        <v>6.8971801925722156</v>
      </c>
      <c r="DL322" s="74">
        <v>0.88061125485123182</v>
      </c>
      <c r="DM322" s="74">
        <v>0.88061125485123182</v>
      </c>
      <c r="DN322" s="74">
        <v>2.7080185957037521</v>
      </c>
      <c r="DO322" s="74">
        <v>6.903167902030293</v>
      </c>
      <c r="DP322" s="74">
        <v>6.903167902030293</v>
      </c>
      <c r="DQ322" s="74">
        <v>-0.19726670870113636</v>
      </c>
      <c r="DR322" s="74">
        <v>-2.5451055368614259</v>
      </c>
      <c r="DS322" s="74">
        <v>-2.5451055368614259</v>
      </c>
      <c r="DT322" s="74">
        <v>3.532607303010892</v>
      </c>
      <c r="DU322" s="74">
        <v>2.7284385506163606</v>
      </c>
      <c r="DV322" s="74">
        <v>2.7091184161374673</v>
      </c>
      <c r="DW322" s="74">
        <v>4.0383152782965999</v>
      </c>
      <c r="DX322" s="74">
        <v>4.1842397660818715</v>
      </c>
      <c r="DY322" s="74">
        <v>4.1880073260073285</v>
      </c>
      <c r="DZ322" s="74">
        <v>-0.10927279438907314</v>
      </c>
      <c r="EA322" s="74">
        <v>0.56033072546230422</v>
      </c>
      <c r="EB322" s="74">
        <v>0.55397216274089889</v>
      </c>
      <c r="EC322" s="74">
        <v>-2.990153080750098</v>
      </c>
      <c r="ED322" s="74">
        <v>-11.537842502696863</v>
      </c>
      <c r="EE322" s="74">
        <v>-11.5170685324722</v>
      </c>
      <c r="EF322" s="74">
        <v>-6.4890799031477009</v>
      </c>
      <c r="EG322" s="74">
        <v>-2.7413699186991858</v>
      </c>
      <c r="EH322" s="74">
        <v>-2.7337439024390267</v>
      </c>
      <c r="EI322" s="74">
        <v>5.024412141941009</v>
      </c>
      <c r="EJ322" s="74">
        <v>6.8001726315789472</v>
      </c>
      <c r="EK322" s="74">
        <v>6.9986956521739119</v>
      </c>
      <c r="EL322" s="74">
        <v>2.1117805383022779</v>
      </c>
      <c r="EM322" s="74">
        <v>3.1879999999999997</v>
      </c>
      <c r="EN322" s="74">
        <v>3.2150161030595803</v>
      </c>
      <c r="EO322" s="74">
        <v>9.0495804195804208</v>
      </c>
      <c r="EP322" s="74">
        <v>8.9903191489361749</v>
      </c>
      <c r="EQ322" s="74">
        <v>8.9954365863295163</v>
      </c>
      <c r="ER322" s="74">
        <v>-1.6934416826003824</v>
      </c>
      <c r="ES322" s="74">
        <v>-3.634244314013205</v>
      </c>
      <c r="ET322" s="74">
        <v>-3.6592949427833168</v>
      </c>
      <c r="EU322" s="74">
        <v>-1.0382989690721629</v>
      </c>
      <c r="EV322" s="74">
        <v>-1.7595054095826892</v>
      </c>
      <c r="EW322" s="74">
        <v>-1.7210639938319208</v>
      </c>
      <c r="EX322" s="74">
        <v>2.9670883534136561</v>
      </c>
      <c r="EY322" s="74">
        <v>3.2159155485398574</v>
      </c>
      <c r="EZ322" s="74">
        <v>3.2159288537549395</v>
      </c>
      <c r="FA322" s="74">
        <v>0.84311417322834725</v>
      </c>
      <c r="FB322" s="74">
        <v>4.1113998453209568</v>
      </c>
      <c r="FC322" s="74">
        <v>4.0784573643410837</v>
      </c>
      <c r="FD322" s="74">
        <v>2.9002923745555131</v>
      </c>
      <c r="FE322" s="74">
        <v>0.34368855534709231</v>
      </c>
      <c r="FF322" s="74">
        <v>0.37356313225927307</v>
      </c>
      <c r="FG322" s="74">
        <v>-3.9468482039397448</v>
      </c>
      <c r="FH322" s="74">
        <v>-2.8539030803906869</v>
      </c>
      <c r="FI322" s="74">
        <v>-2.8793375748502972</v>
      </c>
      <c r="FJ322" s="74">
        <v>-1.5116041918581216</v>
      </c>
      <c r="FK322" s="74">
        <v>-1.8651803024428077</v>
      </c>
      <c r="FL322" s="74">
        <v>-1.8779653179190747</v>
      </c>
      <c r="FM322" s="74">
        <v>-4.8613455284552822</v>
      </c>
      <c r="FN322" s="74">
        <v>-6.7126138147566738</v>
      </c>
      <c r="FO322" s="74">
        <v>-6.7492764958936258</v>
      </c>
      <c r="FP322" s="74">
        <v>4.505618600682598</v>
      </c>
      <c r="FQ322" s="74">
        <v>9.9394458438287145</v>
      </c>
      <c r="FR322" s="74">
        <v>9.91554579673776</v>
      </c>
      <c r="FS322" s="74">
        <v>1.5099388753056233</v>
      </c>
      <c r="FT322" s="74">
        <v>5.8766003062787133</v>
      </c>
      <c r="FU322" s="74">
        <v>5.8397742058936073</v>
      </c>
      <c r="FV322" s="74">
        <v>13.383802588996758</v>
      </c>
      <c r="FW322" s="74">
        <v>2.515803278688526</v>
      </c>
      <c r="FX322" s="74">
        <v>2.5260910746812368</v>
      </c>
      <c r="FY322" s="74">
        <v>-8.775135037810589</v>
      </c>
      <c r="FZ322" s="74">
        <v>-5.4563968481375325</v>
      </c>
      <c r="GA322" s="74">
        <v>-5.4839556509299019</v>
      </c>
      <c r="GB322" s="74">
        <v>4.685612852042838</v>
      </c>
      <c r="GC322" s="74">
        <v>2.4556033498287011</v>
      </c>
      <c r="GD322" s="74">
        <v>2.4326768060836499</v>
      </c>
      <c r="GE322" s="74">
        <v>0.35491634980988612</v>
      </c>
      <c r="GF322" s="74">
        <v>-2.0943945022288237</v>
      </c>
      <c r="GG322" s="74">
        <v>-2.117639453269299</v>
      </c>
      <c r="GH322" s="74">
        <v>4.0498718914845524</v>
      </c>
      <c r="GI322" s="74">
        <v>7.0723315669947038</v>
      </c>
      <c r="GJ322" s="74">
        <v>7.2953846153846174</v>
      </c>
      <c r="GK322" s="74">
        <v>-5.9608182476466345</v>
      </c>
      <c r="GL322" s="74">
        <v>-8.8347901234567825</v>
      </c>
      <c r="GM322" s="74">
        <v>-8.8474174279690789</v>
      </c>
      <c r="GN322" s="74">
        <v>-6.0863139669103541</v>
      </c>
      <c r="GO322" s="74">
        <v>-2.8801784328937137</v>
      </c>
      <c r="GP322" s="74">
        <v>-2.88859520123839</v>
      </c>
      <c r="GQ322" s="74">
        <v>3.6801771734651791</v>
      </c>
      <c r="GR322" s="74">
        <v>4.3265499194847035</v>
      </c>
      <c r="GS322" s="74">
        <v>4.3354889336016118</v>
      </c>
      <c r="GT322" s="74">
        <v>2.2412751407884146</v>
      </c>
      <c r="GU322" s="74">
        <v>3.6879539242483408</v>
      </c>
      <c r="GV322" s="74">
        <v>3.7248946957878331</v>
      </c>
      <c r="GW322" s="74">
        <v>3.2500794281175542</v>
      </c>
      <c r="GX322" s="74">
        <v>1.1057717102768307</v>
      </c>
      <c r="GY322" s="74">
        <v>1.0871174242424242</v>
      </c>
      <c r="GZ322" s="74">
        <v>-1.3321575475358958</v>
      </c>
      <c r="HA322" s="74">
        <v>-1.8005848841625509</v>
      </c>
      <c r="HB322" s="74">
        <v>-1.8251087371232351</v>
      </c>
      <c r="HC322" s="74">
        <v>0.62058256327842476</v>
      </c>
      <c r="HD322" s="74">
        <v>4.2043416370106783</v>
      </c>
      <c r="HE322" s="74">
        <v>4.1730519223147047</v>
      </c>
      <c r="HF322" s="74">
        <v>9.7067993501218535</v>
      </c>
      <c r="HG322" s="74">
        <v>7.2976096997690503</v>
      </c>
      <c r="HH322" s="74">
        <v>7.3275192604006181</v>
      </c>
      <c r="HI322" s="74">
        <v>1.2973465568862275</v>
      </c>
      <c r="HJ322" s="74">
        <v>-2.2303060857039974</v>
      </c>
      <c r="HK322" s="74">
        <v>-2.2149444643496938</v>
      </c>
      <c r="HL322" s="74">
        <v>-4.3301027522935778</v>
      </c>
      <c r="HM322" s="74">
        <v>-2.1933614060783597</v>
      </c>
      <c r="HN322" s="74">
        <v>-2.2025228519195625</v>
      </c>
      <c r="HO322" s="74">
        <v>7.9363657318478724</v>
      </c>
      <c r="HP322" s="74">
        <v>2.4207145346810743</v>
      </c>
      <c r="HQ322" s="74">
        <v>2.4135041841004194</v>
      </c>
      <c r="HR322" s="74">
        <v>-4.9659438690277273</v>
      </c>
      <c r="HS322" s="74">
        <v>-4.2318032786885276</v>
      </c>
      <c r="HT322" s="74">
        <v>-4.2263735514655751</v>
      </c>
      <c r="HU322" s="74">
        <v>-1.2643233743409546E-2</v>
      </c>
      <c r="HV322" s="74">
        <v>-5.0605888650963626</v>
      </c>
      <c r="HW322" s="74">
        <v>-5.055934379457919</v>
      </c>
      <c r="HX322" s="74">
        <v>-8.1954344002813908</v>
      </c>
      <c r="HY322" s="74">
        <v>-2.3530748964998112</v>
      </c>
      <c r="HZ322" s="74">
        <v>-2.3520097670924116</v>
      </c>
      <c r="IA322" s="74">
        <v>-0.60469708588957216</v>
      </c>
      <c r="IB322" s="74">
        <v>-4.452791682710818</v>
      </c>
      <c r="IC322" s="41">
        <v>0.2</v>
      </c>
      <c r="ID322" s="41">
        <v>0.4</v>
      </c>
      <c r="IE322" s="41">
        <v>0.6</v>
      </c>
      <c r="IF322" s="41">
        <v>0.5</v>
      </c>
      <c r="IG322" s="41">
        <v>0.4</v>
      </c>
      <c r="IH322" s="41">
        <v>0.35</v>
      </c>
      <c r="II322" s="41">
        <v>0.4</v>
      </c>
      <c r="IJ322" s="41">
        <v>0.65</v>
      </c>
      <c r="IK322" s="41">
        <v>0.6</v>
      </c>
      <c r="IL322" s="41">
        <v>0.6</v>
      </c>
      <c r="IM322" s="41">
        <v>0.46028291690269418</v>
      </c>
      <c r="IN322" s="41">
        <v>0.42039149872542664</v>
      </c>
      <c r="IO322" s="41">
        <v>0.41618133820896003</v>
      </c>
      <c r="IP322" s="41">
        <v>0.3</v>
      </c>
      <c r="IQ322" s="41">
        <v>0.25</v>
      </c>
      <c r="IR322" s="41">
        <v>0.2</v>
      </c>
      <c r="IS322" s="41">
        <v>0.15</v>
      </c>
      <c r="IT322" s="41">
        <v>0.2</v>
      </c>
      <c r="IU322" s="41">
        <v>0.15</v>
      </c>
      <c r="IV322" s="41">
        <v>0.15</v>
      </c>
      <c r="IW322" s="41">
        <v>0.18410805868571228</v>
      </c>
      <c r="IX322" s="41">
        <v>-8.4046033203179729E-2</v>
      </c>
      <c r="IY322" s="41">
        <v>0.13870200015001663</v>
      </c>
      <c r="IZ322" s="41"/>
    </row>
    <row r="323" spans="1:260" s="53" customFormat="1" ht="18" customHeight="1" x14ac:dyDescent="0.2">
      <c r="A323" s="97">
        <v>27410</v>
      </c>
      <c r="B323" s="20"/>
      <c r="C323" s="60"/>
      <c r="D323" s="29"/>
      <c r="E323" s="95"/>
      <c r="F323" s="66"/>
      <c r="G323" s="36" t="s">
        <v>315</v>
      </c>
      <c r="H323" s="74">
        <v>-1.95</v>
      </c>
      <c r="I323" s="74">
        <v>-1.95</v>
      </c>
      <c r="J323" s="74">
        <v>-3.23</v>
      </c>
      <c r="K323" s="74">
        <v>-4.22</v>
      </c>
      <c r="L323" s="74">
        <v>-4.22</v>
      </c>
      <c r="M323" s="74">
        <v>-2.2400000000000002</v>
      </c>
      <c r="N323" s="74">
        <v>-0.84</v>
      </c>
      <c r="O323" s="74">
        <v>-0.84</v>
      </c>
      <c r="P323" s="74">
        <v>-2.97</v>
      </c>
      <c r="Q323" s="74">
        <v>0.66</v>
      </c>
      <c r="R323" s="74">
        <v>0.66</v>
      </c>
      <c r="S323" s="74">
        <v>3.84</v>
      </c>
      <c r="T323" s="74">
        <v>8.2899999999999991</v>
      </c>
      <c r="U323" s="74">
        <v>8.2899999999999991</v>
      </c>
      <c r="V323" s="74">
        <v>7.06</v>
      </c>
      <c r="W323" s="74">
        <v>-1.27</v>
      </c>
      <c r="X323" s="74">
        <v>-1.27</v>
      </c>
      <c r="Y323" s="74">
        <v>-2.09</v>
      </c>
      <c r="Z323" s="74">
        <v>-3.36</v>
      </c>
      <c r="AA323" s="74">
        <v>-3.36</v>
      </c>
      <c r="AB323" s="74">
        <v>-3.65</v>
      </c>
      <c r="AC323" s="74">
        <v>1.65</v>
      </c>
      <c r="AD323" s="74">
        <v>1.65</v>
      </c>
      <c r="AE323" s="74">
        <v>2.2200000000000002</v>
      </c>
      <c r="AF323" s="74">
        <v>-3.46</v>
      </c>
      <c r="AG323" s="74">
        <v>-3.46</v>
      </c>
      <c r="AH323" s="74">
        <v>-5.05</v>
      </c>
      <c r="AI323" s="74">
        <v>-2.2999999999999998</v>
      </c>
      <c r="AJ323" s="74">
        <v>-2.2999999999999998</v>
      </c>
      <c r="AK323" s="74">
        <v>0.33</v>
      </c>
      <c r="AL323" s="74">
        <v>-2.77</v>
      </c>
      <c r="AM323" s="74">
        <v>-2.77</v>
      </c>
      <c r="AN323" s="74">
        <v>-5.01</v>
      </c>
      <c r="AO323" s="74">
        <v>-3.96</v>
      </c>
      <c r="AP323" s="74">
        <v>-3.96</v>
      </c>
      <c r="AQ323" s="74">
        <v>-2.52</v>
      </c>
      <c r="AR323" s="74">
        <v>-2.0763214837712511</v>
      </c>
      <c r="AS323" s="74">
        <v>-2.0763214837712511</v>
      </c>
      <c r="AT323" s="74">
        <v>-1.7017722823286949</v>
      </c>
      <c r="AU323" s="74">
        <v>1.7123068726692687E-2</v>
      </c>
      <c r="AV323" s="74">
        <v>1.7123068726692687E-2</v>
      </c>
      <c r="AW323" s="74">
        <v>-0.38978813559322062</v>
      </c>
      <c r="AX323" s="74">
        <v>0.86785637727760001</v>
      </c>
      <c r="AY323" s="74">
        <v>0.86785637727760001</v>
      </c>
      <c r="AZ323" s="74">
        <v>5.6535382148583615</v>
      </c>
      <c r="BA323" s="74">
        <v>-9.7951742627346128E-2</v>
      </c>
      <c r="BB323" s="74">
        <v>-9.7951742627346128E-2</v>
      </c>
      <c r="BC323" s="74">
        <v>-8.1587812340642554</v>
      </c>
      <c r="BD323" s="74">
        <v>-8.2385737439222151</v>
      </c>
      <c r="BE323" s="74">
        <v>-8.2385737439222151</v>
      </c>
      <c r="BF323" s="74">
        <v>-5.6933539673607223</v>
      </c>
      <c r="BG323" s="74">
        <v>-3.0163903903903915</v>
      </c>
      <c r="BH323" s="74">
        <v>-3.0163903903903915</v>
      </c>
      <c r="BI323" s="74">
        <v>-10.034689024390248</v>
      </c>
      <c r="BJ323" s="74">
        <v>-6.6190000000000033</v>
      </c>
      <c r="BK323" s="74">
        <v>-6.6190000000000033</v>
      </c>
      <c r="BL323" s="74">
        <v>-1.4165464632454936</v>
      </c>
      <c r="BM323" s="74">
        <v>-5.8528016643550567</v>
      </c>
      <c r="BN323" s="74">
        <v>-5.8528016643550567</v>
      </c>
      <c r="BO323" s="74">
        <v>-5.224180911680917</v>
      </c>
      <c r="BP323" s="74">
        <v>-4.5813450292397713</v>
      </c>
      <c r="BQ323" s="74">
        <v>-4.5813450292397713</v>
      </c>
      <c r="BR323" s="74">
        <v>4.7750186428038743</v>
      </c>
      <c r="BS323" s="74">
        <v>28.478038314176231</v>
      </c>
      <c r="BT323" s="74">
        <v>28.478038314176231</v>
      </c>
      <c r="BU323" s="74">
        <v>10.156661901358119</v>
      </c>
      <c r="BV323" s="74">
        <v>-16.95872584541063</v>
      </c>
      <c r="BW323" s="74">
        <v>-16.95872584541063</v>
      </c>
      <c r="BX323" s="74">
        <v>-10.105197368421042</v>
      </c>
      <c r="BY323" s="74">
        <v>13.888424507658664</v>
      </c>
      <c r="BZ323" s="74">
        <v>13.888424507658664</v>
      </c>
      <c r="CA323" s="74">
        <v>6.7161139517896347</v>
      </c>
      <c r="CB323" s="74">
        <v>-4.6504017857143021</v>
      </c>
      <c r="CC323" s="74">
        <v>-4.6504017857143021</v>
      </c>
      <c r="CD323" s="74">
        <v>5.1999524779361765</v>
      </c>
      <c r="CE323" s="74">
        <v>8.6279920477137182</v>
      </c>
      <c r="CF323" s="74">
        <v>8.6279920477137182</v>
      </c>
      <c r="CG323" s="74">
        <v>4.8734019292604254</v>
      </c>
      <c r="CH323" s="74">
        <v>4.6560822760476732</v>
      </c>
      <c r="CI323" s="74">
        <v>4.6560822760476732</v>
      </c>
      <c r="CJ323" s="74">
        <v>-2.7839369473279523</v>
      </c>
      <c r="CK323" s="74">
        <v>-9.2238606676342574</v>
      </c>
      <c r="CL323" s="74">
        <v>-9.2238606676342574</v>
      </c>
      <c r="CM323" s="74">
        <v>8.6992598363850135E-2</v>
      </c>
      <c r="CN323" s="74">
        <v>2.898821656050957</v>
      </c>
      <c r="CO323" s="74">
        <v>2.898821656050957</v>
      </c>
      <c r="CP323" s="74">
        <v>-1.9395176973940098</v>
      </c>
      <c r="CQ323" s="74">
        <v>-0.80000771307365925</v>
      </c>
      <c r="CR323" s="74">
        <v>-0.80000771307365925</v>
      </c>
      <c r="CS323" s="74">
        <v>4.7415015847860538</v>
      </c>
      <c r="CT323" s="74">
        <v>3.5481578947368431</v>
      </c>
      <c r="CU323" s="74">
        <v>3.5481578947368431</v>
      </c>
      <c r="CV323" s="74">
        <v>-1.2905902255639115</v>
      </c>
      <c r="CW323" s="74">
        <v>-0.7031530196369018</v>
      </c>
      <c r="CX323" s="74">
        <v>-0.7031530196369018</v>
      </c>
      <c r="CY323" s="74">
        <v>10.06287274096386</v>
      </c>
      <c r="CZ323" s="74">
        <v>11.231609195402305</v>
      </c>
      <c r="DA323" s="74">
        <v>11.231609195402305</v>
      </c>
      <c r="DB323" s="74">
        <v>-4.2097843204382057</v>
      </c>
      <c r="DC323" s="74">
        <v>-2.8705598390881657</v>
      </c>
      <c r="DD323" s="74">
        <v>-2.8705598390881657</v>
      </c>
      <c r="DE323" s="74">
        <v>4.2608637992831513</v>
      </c>
      <c r="DF323" s="74">
        <v>3.1505699481865257</v>
      </c>
      <c r="DG323" s="74">
        <v>3.1505699481865257</v>
      </c>
      <c r="DH323" s="74">
        <v>-0.10058075601374646</v>
      </c>
      <c r="DI323" s="74">
        <v>3.0916052278820385</v>
      </c>
      <c r="DJ323" s="74">
        <v>3.0916052278820385</v>
      </c>
      <c r="DK323" s="74">
        <v>6.8971801925722156</v>
      </c>
      <c r="DL323" s="74">
        <v>0.88061125485123182</v>
      </c>
      <c r="DM323" s="74">
        <v>0.88061125485123182</v>
      </c>
      <c r="DN323" s="74">
        <v>2.7080185957037521</v>
      </c>
      <c r="DO323" s="74">
        <v>6.903167902030293</v>
      </c>
      <c r="DP323" s="74">
        <v>6.903167902030293</v>
      </c>
      <c r="DQ323" s="74">
        <v>-0.19726670870113636</v>
      </c>
      <c r="DR323" s="74">
        <v>-2.5451055368614259</v>
      </c>
      <c r="DS323" s="74">
        <v>-2.5451055368614259</v>
      </c>
      <c r="DT323" s="74">
        <v>3.532607303010892</v>
      </c>
      <c r="DU323" s="74">
        <v>2.7284385506163606</v>
      </c>
      <c r="DV323" s="74">
        <v>2.7091184161374673</v>
      </c>
      <c r="DW323" s="74">
        <v>4.0383152782965999</v>
      </c>
      <c r="DX323" s="74">
        <v>4.1842397660818715</v>
      </c>
      <c r="DY323" s="74">
        <v>4.1880073260073285</v>
      </c>
      <c r="DZ323" s="74">
        <v>-0.10927279438907314</v>
      </c>
      <c r="EA323" s="74">
        <v>0.56033072546230422</v>
      </c>
      <c r="EB323" s="74">
        <v>0.55397216274089889</v>
      </c>
      <c r="EC323" s="74">
        <v>-2.990153080750098</v>
      </c>
      <c r="ED323" s="74">
        <v>-11.537842502696863</v>
      </c>
      <c r="EE323" s="74">
        <v>-11.5170685324722</v>
      </c>
      <c r="EF323" s="74">
        <v>-6.4890799031477009</v>
      </c>
      <c r="EG323" s="74">
        <v>-2.7413699186991858</v>
      </c>
      <c r="EH323" s="74">
        <v>-2.7337439024390267</v>
      </c>
      <c r="EI323" s="74">
        <v>5.024412141941009</v>
      </c>
      <c r="EJ323" s="74">
        <v>6.8001726315789472</v>
      </c>
      <c r="EK323" s="74">
        <v>6.9986956521739119</v>
      </c>
      <c r="EL323" s="74">
        <v>2.1117805383022779</v>
      </c>
      <c r="EM323" s="74">
        <v>3.1879999999999997</v>
      </c>
      <c r="EN323" s="74">
        <v>3.2150161030595803</v>
      </c>
      <c r="EO323" s="74">
        <v>9.0495804195804208</v>
      </c>
      <c r="EP323" s="74">
        <v>8.9903191489361749</v>
      </c>
      <c r="EQ323" s="74">
        <v>8.9954365863295163</v>
      </c>
      <c r="ER323" s="74">
        <v>-1.6934416826003824</v>
      </c>
      <c r="ES323" s="74">
        <v>-3.634244314013205</v>
      </c>
      <c r="ET323" s="74">
        <v>-3.6592949427833168</v>
      </c>
      <c r="EU323" s="74">
        <v>-1.0382989690721629</v>
      </c>
      <c r="EV323" s="74">
        <v>-1.7595054095826892</v>
      </c>
      <c r="EW323" s="74">
        <v>-1.7210639938319208</v>
      </c>
      <c r="EX323" s="74">
        <v>2.9670883534136561</v>
      </c>
      <c r="EY323" s="74">
        <v>3.2159155485398574</v>
      </c>
      <c r="EZ323" s="74">
        <v>3.2159288537549395</v>
      </c>
      <c r="FA323" s="74">
        <v>0.84311417322834725</v>
      </c>
      <c r="FB323" s="74">
        <v>4.1113998453209568</v>
      </c>
      <c r="FC323" s="74">
        <v>4.0784573643410837</v>
      </c>
      <c r="FD323" s="74">
        <v>2.9002923745555131</v>
      </c>
      <c r="FE323" s="74">
        <v>0.34368855534709231</v>
      </c>
      <c r="FF323" s="74">
        <v>0.37356313225927307</v>
      </c>
      <c r="FG323" s="74">
        <v>-3.9468482039397448</v>
      </c>
      <c r="FH323" s="74">
        <v>-2.8539030803906869</v>
      </c>
      <c r="FI323" s="74">
        <v>-2.8793375748502972</v>
      </c>
      <c r="FJ323" s="74">
        <v>-1.5116041918581216</v>
      </c>
      <c r="FK323" s="74">
        <v>-1.8651803024428077</v>
      </c>
      <c r="FL323" s="74">
        <v>-1.8779653179190747</v>
      </c>
      <c r="FM323" s="74">
        <v>-4.8613455284552822</v>
      </c>
      <c r="FN323" s="74">
        <v>-6.7126138147566738</v>
      </c>
      <c r="FO323" s="74">
        <v>-6.7492764958936258</v>
      </c>
      <c r="FP323" s="74">
        <v>4.505618600682598</v>
      </c>
      <c r="FQ323" s="74">
        <v>9.9394458438287145</v>
      </c>
      <c r="FR323" s="74">
        <v>9.91554579673776</v>
      </c>
      <c r="FS323" s="74">
        <v>1.5099388753056233</v>
      </c>
      <c r="FT323" s="74">
        <v>5.8766003062787133</v>
      </c>
      <c r="FU323" s="74">
        <v>5.8397742058936073</v>
      </c>
      <c r="FV323" s="74">
        <v>13.383802588996758</v>
      </c>
      <c r="FW323" s="74">
        <v>2.515803278688526</v>
      </c>
      <c r="FX323" s="74">
        <v>2.5260910746812368</v>
      </c>
      <c r="FY323" s="74">
        <v>-8.775135037810589</v>
      </c>
      <c r="FZ323" s="74">
        <v>-5.4563968481375325</v>
      </c>
      <c r="GA323" s="74">
        <v>-5.4839556509299019</v>
      </c>
      <c r="GB323" s="74">
        <v>4.685612852042838</v>
      </c>
      <c r="GC323" s="74">
        <v>2.4556033498287011</v>
      </c>
      <c r="GD323" s="74">
        <v>2.4326768060836499</v>
      </c>
      <c r="GE323" s="74">
        <v>0.35491634980988612</v>
      </c>
      <c r="GF323" s="74">
        <v>-2.0943945022288237</v>
      </c>
      <c r="GG323" s="74">
        <v>-2.117639453269299</v>
      </c>
      <c r="GH323" s="74">
        <v>4.0498718914845524</v>
      </c>
      <c r="GI323" s="74">
        <v>7.0723315669947038</v>
      </c>
      <c r="GJ323" s="74">
        <v>7.2953846153846174</v>
      </c>
      <c r="GK323" s="74">
        <v>-5.9608182476466345</v>
      </c>
      <c r="GL323" s="74">
        <v>-8.8347901234567825</v>
      </c>
      <c r="GM323" s="74">
        <v>-8.8474174279690789</v>
      </c>
      <c r="GN323" s="74">
        <v>-6.0863139669103541</v>
      </c>
      <c r="GO323" s="74">
        <v>-2.8801784328937137</v>
      </c>
      <c r="GP323" s="74">
        <v>-2.88859520123839</v>
      </c>
      <c r="GQ323" s="74">
        <v>3.6801771734651791</v>
      </c>
      <c r="GR323" s="74">
        <v>4.3265499194847035</v>
      </c>
      <c r="GS323" s="74">
        <v>4.3354889336016118</v>
      </c>
      <c r="GT323" s="74">
        <v>2.2412751407884146</v>
      </c>
      <c r="GU323" s="74">
        <v>3.6879539242483408</v>
      </c>
      <c r="GV323" s="74">
        <v>3.7248946957878331</v>
      </c>
      <c r="GW323" s="74">
        <v>3.2500794281175542</v>
      </c>
      <c r="GX323" s="74">
        <v>1.1057717102768307</v>
      </c>
      <c r="GY323" s="74">
        <v>1.0871174242424242</v>
      </c>
      <c r="GZ323" s="74">
        <v>-1.3321575475358958</v>
      </c>
      <c r="HA323" s="74">
        <v>-1.8005848841625509</v>
      </c>
      <c r="HB323" s="74">
        <v>-1.8251087371232351</v>
      </c>
      <c r="HC323" s="74">
        <v>0.62058256327842476</v>
      </c>
      <c r="HD323" s="74">
        <v>4.2043416370106783</v>
      </c>
      <c r="HE323" s="74">
        <v>4.1730519223147047</v>
      </c>
      <c r="HF323" s="74">
        <v>9.7067993501218535</v>
      </c>
      <c r="HG323" s="74">
        <v>7.2976096997690503</v>
      </c>
      <c r="HH323" s="74">
        <v>7.3275192604006181</v>
      </c>
      <c r="HI323" s="74">
        <v>1.2973465568862275</v>
      </c>
      <c r="HJ323" s="74">
        <v>-2.2303060857039974</v>
      </c>
      <c r="HK323" s="74">
        <v>-2.2149444643496938</v>
      </c>
      <c r="HL323" s="74">
        <v>-4.3301027522935778</v>
      </c>
      <c r="HM323" s="74">
        <v>-2.1933614060783597</v>
      </c>
      <c r="HN323" s="74">
        <v>-2.2025228519195625</v>
      </c>
      <c r="HO323" s="74">
        <v>7.9363657318478724</v>
      </c>
      <c r="HP323" s="74">
        <v>2.4207145346810743</v>
      </c>
      <c r="HQ323" s="74">
        <v>2.4135041841004194</v>
      </c>
      <c r="HR323" s="74">
        <v>-4.9659438690277273</v>
      </c>
      <c r="HS323" s="74">
        <v>-4.2318032786885276</v>
      </c>
      <c r="HT323" s="74">
        <v>-4.2263735514655751</v>
      </c>
      <c r="HU323" s="74">
        <v>-1.2643233743409546E-2</v>
      </c>
      <c r="HV323" s="74">
        <v>-5.0605888650963626</v>
      </c>
      <c r="HW323" s="74">
        <v>-5.055934379457919</v>
      </c>
      <c r="HX323" s="74">
        <v>-8.1954344002813908</v>
      </c>
      <c r="HY323" s="74">
        <v>-2.3530748964998112</v>
      </c>
      <c r="HZ323" s="74">
        <v>-2.3520097670924116</v>
      </c>
      <c r="IA323" s="74">
        <v>-0.60469708588957216</v>
      </c>
      <c r="IB323" s="74">
        <v>-4.452791682710818</v>
      </c>
      <c r="IC323" s="41">
        <v>0.2</v>
      </c>
      <c r="ID323" s="41">
        <v>0.4</v>
      </c>
      <c r="IE323" s="41">
        <v>0.6</v>
      </c>
      <c r="IF323" s="41">
        <v>0.5</v>
      </c>
      <c r="IG323" s="41">
        <v>0.4</v>
      </c>
      <c r="IH323" s="41">
        <v>0.35</v>
      </c>
      <c r="II323" s="41">
        <v>0.4</v>
      </c>
      <c r="IJ323" s="41">
        <v>0.65</v>
      </c>
      <c r="IK323" s="41">
        <v>0.6</v>
      </c>
      <c r="IL323" s="41">
        <v>0.6</v>
      </c>
      <c r="IM323" s="41">
        <v>0.46028291690269418</v>
      </c>
      <c r="IN323" s="41">
        <v>0.42039149872542664</v>
      </c>
      <c r="IO323" s="41">
        <v>0.41618133820896003</v>
      </c>
      <c r="IP323" s="41">
        <v>0.3</v>
      </c>
      <c r="IQ323" s="41">
        <v>0.25</v>
      </c>
      <c r="IR323" s="41">
        <v>0.2</v>
      </c>
      <c r="IS323" s="41">
        <v>0.15</v>
      </c>
      <c r="IT323" s="41">
        <v>0.2</v>
      </c>
      <c r="IU323" s="41">
        <v>0.15</v>
      </c>
      <c r="IV323" s="41">
        <v>0.15</v>
      </c>
      <c r="IW323" s="41">
        <v>0.18410805868571228</v>
      </c>
      <c r="IX323" s="41">
        <v>-8.4046033203179729E-2</v>
      </c>
      <c r="IY323" s="41">
        <v>0.13870200015001663</v>
      </c>
      <c r="IZ323" s="41"/>
    </row>
    <row r="324" spans="1:260" s="53" customFormat="1" ht="18" customHeight="1" x14ac:dyDescent="0.2">
      <c r="A324" s="97">
        <v>275</v>
      </c>
      <c r="B324" s="20"/>
      <c r="C324" s="60"/>
      <c r="D324" s="29"/>
      <c r="E324" s="95"/>
      <c r="F324" s="66" t="s">
        <v>316</v>
      </c>
      <c r="G324" s="35"/>
      <c r="H324" s="67">
        <v>0.24</v>
      </c>
      <c r="I324" s="67">
        <v>0.41</v>
      </c>
      <c r="J324" s="67">
        <v>0.32</v>
      </c>
      <c r="K324" s="67">
        <v>0.32</v>
      </c>
      <c r="L324" s="67">
        <v>0.12</v>
      </c>
      <c r="M324" s="67">
        <v>0.44</v>
      </c>
      <c r="N324" s="67">
        <v>0.42</v>
      </c>
      <c r="O324" s="67">
        <v>0.36</v>
      </c>
      <c r="P324" s="67">
        <v>-0.05</v>
      </c>
      <c r="Q324" s="67">
        <v>0.4</v>
      </c>
      <c r="R324" s="67">
        <v>0.38</v>
      </c>
      <c r="S324" s="67">
        <v>0.83</v>
      </c>
      <c r="T324" s="67">
        <v>1.42</v>
      </c>
      <c r="U324" s="67">
        <v>2</v>
      </c>
      <c r="V324" s="67">
        <v>1.88</v>
      </c>
      <c r="W324" s="67">
        <v>0.32</v>
      </c>
      <c r="X324" s="67">
        <v>-0.46</v>
      </c>
      <c r="Y324" s="67">
        <v>-0.69</v>
      </c>
      <c r="Z324" s="67">
        <v>-0.9</v>
      </c>
      <c r="AA324" s="67">
        <v>-0.93</v>
      </c>
      <c r="AB324" s="67">
        <v>-1.1399999999999999</v>
      </c>
      <c r="AC324" s="67">
        <v>-0.14000000000000001</v>
      </c>
      <c r="AD324" s="67">
        <v>0.33</v>
      </c>
      <c r="AE324" s="67">
        <v>0.79</v>
      </c>
      <c r="AF324" s="67">
        <v>0.36</v>
      </c>
      <c r="AG324" s="67">
        <v>-0.3</v>
      </c>
      <c r="AH324" s="67">
        <v>-0.45</v>
      </c>
      <c r="AI324" s="67">
        <v>-0.67</v>
      </c>
      <c r="AJ324" s="67">
        <v>-0.24</v>
      </c>
      <c r="AK324" s="67">
        <v>-0.03</v>
      </c>
      <c r="AL324" s="67">
        <v>-0.31</v>
      </c>
      <c r="AM324" s="67">
        <v>-0.79</v>
      </c>
      <c r="AN324" s="67">
        <v>-1.18</v>
      </c>
      <c r="AO324" s="67">
        <v>-0.8</v>
      </c>
      <c r="AP324" s="67">
        <v>-0.79</v>
      </c>
      <c r="AQ324" s="67">
        <v>-0.48</v>
      </c>
      <c r="AR324" s="67">
        <v>1.08</v>
      </c>
      <c r="AS324" s="67">
        <v>-0.22</v>
      </c>
      <c r="AT324" s="67">
        <v>1.25</v>
      </c>
      <c r="AU324" s="67">
        <v>-7.0000000000000007E-2</v>
      </c>
      <c r="AV324" s="67">
        <v>1.58</v>
      </c>
      <c r="AW324" s="67">
        <v>1.58</v>
      </c>
      <c r="AX324" s="67">
        <v>0.88</v>
      </c>
      <c r="AY324" s="67">
        <v>-0.6</v>
      </c>
      <c r="AZ324" s="67">
        <v>-0.6</v>
      </c>
      <c r="BA324" s="67">
        <v>2.25</v>
      </c>
      <c r="BB324" s="67">
        <v>2.82</v>
      </c>
      <c r="BC324" s="67">
        <v>2.82</v>
      </c>
      <c r="BD324" s="67">
        <v>0.24</v>
      </c>
      <c r="BE324" s="67">
        <v>-0.31</v>
      </c>
      <c r="BF324" s="67">
        <v>-0.31</v>
      </c>
      <c r="BG324" s="67">
        <v>0</v>
      </c>
      <c r="BH324" s="67">
        <v>3.9</v>
      </c>
      <c r="BI324" s="67">
        <v>3.9</v>
      </c>
      <c r="BJ324" s="67">
        <v>3.89</v>
      </c>
      <c r="BK324" s="67">
        <v>0</v>
      </c>
      <c r="BL324" s="67">
        <v>0</v>
      </c>
      <c r="BM324" s="67">
        <v>0</v>
      </c>
      <c r="BN324" s="67">
        <v>0</v>
      </c>
      <c r="BO324" s="67">
        <v>0</v>
      </c>
      <c r="BP324" s="67">
        <v>3.68</v>
      </c>
      <c r="BQ324" s="67">
        <v>3.68</v>
      </c>
      <c r="BR324" s="67">
        <v>3.68</v>
      </c>
      <c r="BS324" s="67">
        <v>0</v>
      </c>
      <c r="BT324" s="67">
        <v>0</v>
      </c>
      <c r="BU324" s="67">
        <v>0</v>
      </c>
      <c r="BV324" s="67">
        <v>0</v>
      </c>
      <c r="BW324" s="67">
        <v>0</v>
      </c>
      <c r="BX324" s="67">
        <v>0</v>
      </c>
      <c r="BY324" s="67">
        <v>0</v>
      </c>
      <c r="BZ324" s="67">
        <v>0</v>
      </c>
      <c r="CA324" s="67">
        <v>0</v>
      </c>
      <c r="CB324" s="67">
        <v>0</v>
      </c>
      <c r="CC324" s="67">
        <v>6.91</v>
      </c>
      <c r="CD324" s="67">
        <v>6.91</v>
      </c>
      <c r="CE324" s="67">
        <v>6.9</v>
      </c>
      <c r="CF324" s="67">
        <v>0</v>
      </c>
      <c r="CG324" s="67">
        <v>0</v>
      </c>
      <c r="CH324" s="67">
        <v>0</v>
      </c>
      <c r="CI324" s="67">
        <v>0</v>
      </c>
      <c r="CJ324" s="67">
        <v>0</v>
      </c>
      <c r="CK324" s="67">
        <v>0</v>
      </c>
      <c r="CL324" s="67">
        <v>0</v>
      </c>
      <c r="CM324" s="67">
        <v>0</v>
      </c>
      <c r="CN324" s="67">
        <v>0</v>
      </c>
      <c r="CO324" s="67">
        <v>0</v>
      </c>
      <c r="CP324" s="67">
        <v>0</v>
      </c>
      <c r="CQ324" s="67">
        <v>0</v>
      </c>
      <c r="CR324" s="67">
        <v>0</v>
      </c>
      <c r="CS324" s="67">
        <v>0</v>
      </c>
      <c r="CT324" s="67">
        <v>0</v>
      </c>
      <c r="CU324" s="67">
        <v>0</v>
      </c>
      <c r="CV324" s="67">
        <v>0</v>
      </c>
      <c r="CW324" s="67">
        <v>-4.38</v>
      </c>
      <c r="CX324" s="67">
        <v>-3.51</v>
      </c>
      <c r="CY324" s="67">
        <v>-3.52</v>
      </c>
      <c r="CZ324" s="67">
        <v>0</v>
      </c>
      <c r="DA324" s="67">
        <v>0</v>
      </c>
      <c r="DB324" s="67">
        <v>0</v>
      </c>
      <c r="DC324" s="67">
        <v>0</v>
      </c>
      <c r="DD324" s="67">
        <v>0</v>
      </c>
      <c r="DE324" s="67">
        <v>0</v>
      </c>
      <c r="DF324" s="67">
        <v>0</v>
      </c>
      <c r="DG324" s="67">
        <v>0</v>
      </c>
      <c r="DH324" s="67">
        <v>0</v>
      </c>
      <c r="DI324" s="67">
        <v>0</v>
      </c>
      <c r="DJ324" s="67">
        <v>0</v>
      </c>
      <c r="DK324" s="67">
        <v>0</v>
      </c>
      <c r="DL324" s="67">
        <v>0</v>
      </c>
      <c r="DM324" s="67">
        <v>0</v>
      </c>
      <c r="DN324" s="67">
        <v>0</v>
      </c>
      <c r="DO324" s="67">
        <v>0</v>
      </c>
      <c r="DP324" s="67">
        <v>0.51</v>
      </c>
      <c r="DQ324" s="67">
        <v>0.51</v>
      </c>
      <c r="DR324" s="67">
        <v>0.51</v>
      </c>
      <c r="DS324" s="67">
        <v>0</v>
      </c>
      <c r="DT324" s="67">
        <v>0</v>
      </c>
      <c r="DU324" s="67">
        <v>1.92</v>
      </c>
      <c r="DV324" s="67">
        <v>1.92</v>
      </c>
      <c r="DW324" s="67">
        <v>1.92</v>
      </c>
      <c r="DX324" s="67">
        <v>0</v>
      </c>
      <c r="DY324" s="67">
        <v>0</v>
      </c>
      <c r="DZ324" s="67">
        <v>0</v>
      </c>
      <c r="EA324" s="67">
        <v>0</v>
      </c>
      <c r="EB324" s="67">
        <v>0</v>
      </c>
      <c r="EC324" s="67">
        <v>0</v>
      </c>
      <c r="ED324" s="67">
        <v>-2.81</v>
      </c>
      <c r="EE324" s="67">
        <v>-3.12</v>
      </c>
      <c r="EF324" s="67">
        <v>-2.41</v>
      </c>
      <c r="EG324" s="67">
        <v>0</v>
      </c>
      <c r="EH324" s="67">
        <v>0</v>
      </c>
      <c r="EI324" s="67">
        <v>0</v>
      </c>
      <c r="EJ324" s="67">
        <v>0</v>
      </c>
      <c r="EK324" s="67">
        <v>0</v>
      </c>
      <c r="EL324" s="67">
        <v>0</v>
      </c>
      <c r="EM324" s="67">
        <v>0</v>
      </c>
      <c r="EN324" s="67">
        <v>0</v>
      </c>
      <c r="EO324" s="67">
        <v>0</v>
      </c>
      <c r="EP324" s="67">
        <v>0</v>
      </c>
      <c r="EQ324" s="67">
        <v>0</v>
      </c>
      <c r="ER324" s="67">
        <v>0</v>
      </c>
      <c r="ES324" s="67">
        <v>-0.82</v>
      </c>
      <c r="ET324" s="67">
        <v>-0.8</v>
      </c>
      <c r="EU324" s="67">
        <v>-0.8</v>
      </c>
      <c r="EV324" s="67">
        <v>1.4</v>
      </c>
      <c r="EW324" s="67">
        <v>1.36</v>
      </c>
      <c r="EX324" s="67">
        <v>1.36</v>
      </c>
      <c r="EY324" s="67">
        <v>2.39</v>
      </c>
      <c r="EZ324" s="67">
        <v>2.67</v>
      </c>
      <c r="FA324" s="67">
        <v>2.68</v>
      </c>
      <c r="FB324" s="67">
        <v>1.1100000000000001</v>
      </c>
      <c r="FC324" s="67">
        <v>1.1100000000000001</v>
      </c>
      <c r="FD324" s="67">
        <v>1.1000000000000001</v>
      </c>
      <c r="FE324" s="67">
        <v>-4.08</v>
      </c>
      <c r="FF324" s="67">
        <v>-2.64</v>
      </c>
      <c r="FG324" s="67">
        <v>-2.64</v>
      </c>
      <c r="FH324" s="67">
        <v>1.49</v>
      </c>
      <c r="FI324" s="67">
        <v>0</v>
      </c>
      <c r="FJ324" s="67">
        <v>0</v>
      </c>
      <c r="FK324" s="67">
        <v>0</v>
      </c>
      <c r="FL324" s="67">
        <v>0</v>
      </c>
      <c r="FM324" s="67">
        <v>0</v>
      </c>
      <c r="FN324" s="67">
        <v>0</v>
      </c>
      <c r="FO324" s="67">
        <v>0</v>
      </c>
      <c r="FP324" s="67">
        <v>0</v>
      </c>
      <c r="FQ324" s="67">
        <v>0</v>
      </c>
      <c r="FR324" s="67">
        <v>0</v>
      </c>
      <c r="FS324" s="67">
        <v>0</v>
      </c>
      <c r="FT324" s="67">
        <v>0</v>
      </c>
      <c r="FU324" s="67">
        <v>0</v>
      </c>
      <c r="FV324" s="67">
        <v>0</v>
      </c>
      <c r="FW324" s="67">
        <v>0</v>
      </c>
      <c r="FX324" s="67">
        <v>0</v>
      </c>
      <c r="FY324" s="67">
        <v>0</v>
      </c>
      <c r="FZ324" s="67">
        <v>0</v>
      </c>
      <c r="GA324" s="67">
        <v>0</v>
      </c>
      <c r="GB324" s="67">
        <v>0</v>
      </c>
      <c r="GC324" s="67">
        <v>0</v>
      </c>
      <c r="GD324" s="67">
        <v>0</v>
      </c>
      <c r="GE324" s="67">
        <v>0</v>
      </c>
      <c r="GF324" s="67">
        <v>0</v>
      </c>
      <c r="GG324" s="67">
        <v>1.21</v>
      </c>
      <c r="GH324" s="67">
        <v>1.21</v>
      </c>
      <c r="GI324" s="67">
        <v>1.22</v>
      </c>
      <c r="GJ324" s="67">
        <v>0</v>
      </c>
      <c r="GK324" s="67">
        <v>0</v>
      </c>
      <c r="GL324" s="67">
        <v>1.1599999999999999</v>
      </c>
      <c r="GM324" s="67">
        <v>0.26</v>
      </c>
      <c r="GN324" s="67">
        <v>0.26</v>
      </c>
      <c r="GO324" s="67">
        <v>-0.72</v>
      </c>
      <c r="GP324" s="67">
        <v>0</v>
      </c>
      <c r="GQ324" s="67">
        <v>0</v>
      </c>
      <c r="GR324" s="67">
        <v>0</v>
      </c>
      <c r="GS324" s="67">
        <v>0</v>
      </c>
      <c r="GT324" s="67">
        <v>0</v>
      </c>
      <c r="GU324" s="67">
        <v>0</v>
      </c>
      <c r="GV324" s="67">
        <v>0</v>
      </c>
      <c r="GW324" s="67">
        <v>0</v>
      </c>
      <c r="GX324" s="67">
        <v>0</v>
      </c>
      <c r="GY324" s="67">
        <v>0</v>
      </c>
      <c r="GZ324" s="67">
        <v>0</v>
      </c>
      <c r="HA324" s="67">
        <v>0</v>
      </c>
      <c r="HB324" s="67">
        <v>0</v>
      </c>
      <c r="HC324" s="67">
        <v>0</v>
      </c>
      <c r="HD324" s="67">
        <v>0</v>
      </c>
      <c r="HE324" s="67">
        <v>0</v>
      </c>
      <c r="HF324" s="67">
        <v>0</v>
      </c>
      <c r="HG324" s="67">
        <v>0</v>
      </c>
      <c r="HH324" s="67">
        <v>0.15</v>
      </c>
      <c r="HI324" s="67">
        <v>0.15</v>
      </c>
      <c r="HJ324" s="67">
        <v>0.11</v>
      </c>
      <c r="HK324" s="67">
        <v>0.65</v>
      </c>
      <c r="HL324" s="67">
        <v>0.65</v>
      </c>
      <c r="HM324" s="67">
        <v>0.65</v>
      </c>
      <c r="HN324" s="67">
        <v>0</v>
      </c>
      <c r="HO324" s="67">
        <v>0</v>
      </c>
      <c r="HP324" s="67">
        <v>0</v>
      </c>
      <c r="HQ324" s="67">
        <v>0</v>
      </c>
      <c r="HR324" s="67">
        <v>0</v>
      </c>
      <c r="HS324" s="67">
        <v>0</v>
      </c>
      <c r="HT324" s="67">
        <v>0.33</v>
      </c>
      <c r="HU324" s="67">
        <v>0.32</v>
      </c>
      <c r="HV324" s="67">
        <v>0.32</v>
      </c>
      <c r="HW324" s="67">
        <v>0</v>
      </c>
      <c r="HX324" s="67">
        <v>0</v>
      </c>
      <c r="HY324" s="67">
        <v>0</v>
      </c>
      <c r="HZ324" s="67">
        <v>0</v>
      </c>
      <c r="IA324" s="67">
        <v>0</v>
      </c>
      <c r="IB324" s="67">
        <v>0</v>
      </c>
      <c r="IC324" s="69">
        <v>0.2</v>
      </c>
      <c r="ID324" s="69">
        <v>0.4</v>
      </c>
      <c r="IE324" s="69">
        <v>0.6</v>
      </c>
      <c r="IF324" s="69">
        <v>0.5</v>
      </c>
      <c r="IG324" s="69">
        <v>0.4</v>
      </c>
      <c r="IH324" s="69">
        <v>0.35</v>
      </c>
      <c r="II324" s="69">
        <v>0.4</v>
      </c>
      <c r="IJ324" s="69">
        <v>0.65</v>
      </c>
      <c r="IK324" s="69">
        <v>0.6</v>
      </c>
      <c r="IL324" s="69">
        <v>0.6</v>
      </c>
      <c r="IM324" s="69">
        <v>0.46028291690269418</v>
      </c>
      <c r="IN324" s="69">
        <v>0.42039149872542664</v>
      </c>
      <c r="IO324" s="69">
        <v>0.41618133820896003</v>
      </c>
      <c r="IP324" s="69">
        <v>0.3</v>
      </c>
      <c r="IQ324" s="69">
        <v>0.25</v>
      </c>
      <c r="IR324" s="69">
        <v>0.2</v>
      </c>
      <c r="IS324" s="69">
        <v>0.15</v>
      </c>
      <c r="IT324" s="69">
        <v>0.2</v>
      </c>
      <c r="IU324" s="69">
        <v>0.15</v>
      </c>
      <c r="IV324" s="69">
        <v>0.15</v>
      </c>
      <c r="IW324" s="69">
        <v>0.18410805868571228</v>
      </c>
      <c r="IX324" s="69">
        <v>-8.4046033203179729E-2</v>
      </c>
      <c r="IY324" s="69">
        <v>0.13870200015001663</v>
      </c>
      <c r="IZ324" s="92"/>
    </row>
    <row r="325" spans="1:260" s="53" customFormat="1" ht="18" customHeight="1" x14ac:dyDescent="0.2">
      <c r="A325" s="97">
        <v>27501</v>
      </c>
      <c r="B325" s="20"/>
      <c r="C325" s="60"/>
      <c r="D325" s="29"/>
      <c r="E325" s="95"/>
      <c r="F325" s="35"/>
      <c r="G325" s="36" t="s">
        <v>316</v>
      </c>
      <c r="H325" s="71">
        <v>0.24</v>
      </c>
      <c r="I325" s="71">
        <v>0.41</v>
      </c>
      <c r="J325" s="71">
        <v>0.32</v>
      </c>
      <c r="K325" s="71">
        <v>0.32</v>
      </c>
      <c r="L325" s="71">
        <v>0.12</v>
      </c>
      <c r="M325" s="71">
        <v>0.44</v>
      </c>
      <c r="N325" s="71">
        <v>0.42</v>
      </c>
      <c r="O325" s="71">
        <v>0.36</v>
      </c>
      <c r="P325" s="71">
        <v>-0.05</v>
      </c>
      <c r="Q325" s="71">
        <v>0.4</v>
      </c>
      <c r="R325" s="71">
        <v>0.38</v>
      </c>
      <c r="S325" s="71">
        <v>0.83</v>
      </c>
      <c r="T325" s="71">
        <v>1.42</v>
      </c>
      <c r="U325" s="71">
        <v>2</v>
      </c>
      <c r="V325" s="71">
        <v>1.88</v>
      </c>
      <c r="W325" s="71">
        <v>0.32</v>
      </c>
      <c r="X325" s="71">
        <v>-0.46</v>
      </c>
      <c r="Y325" s="71">
        <v>-0.69</v>
      </c>
      <c r="Z325" s="71">
        <v>-0.9</v>
      </c>
      <c r="AA325" s="71">
        <v>-0.93</v>
      </c>
      <c r="AB325" s="71">
        <v>-1.1399999999999999</v>
      </c>
      <c r="AC325" s="71">
        <v>-0.14000000000000001</v>
      </c>
      <c r="AD325" s="71">
        <v>0.33</v>
      </c>
      <c r="AE325" s="71">
        <v>0.79</v>
      </c>
      <c r="AF325" s="71">
        <v>0.36</v>
      </c>
      <c r="AG325" s="71">
        <v>-0.3</v>
      </c>
      <c r="AH325" s="71">
        <v>-0.45</v>
      </c>
      <c r="AI325" s="71">
        <v>-0.67</v>
      </c>
      <c r="AJ325" s="71">
        <v>-0.24</v>
      </c>
      <c r="AK325" s="71">
        <v>-0.03</v>
      </c>
      <c r="AL325" s="71">
        <v>-0.31</v>
      </c>
      <c r="AM325" s="71">
        <v>-0.79</v>
      </c>
      <c r="AN325" s="71">
        <v>-1.18</v>
      </c>
      <c r="AO325" s="71">
        <v>-0.8</v>
      </c>
      <c r="AP325" s="71">
        <v>-0.79</v>
      </c>
      <c r="AQ325" s="71">
        <v>-0.48</v>
      </c>
      <c r="AR325" s="71">
        <v>1.08</v>
      </c>
      <c r="AS325" s="71">
        <v>-0.22</v>
      </c>
      <c r="AT325" s="71">
        <v>1.25</v>
      </c>
      <c r="AU325" s="71">
        <v>-7.0000000000000007E-2</v>
      </c>
      <c r="AV325" s="71">
        <v>1.58</v>
      </c>
      <c r="AW325" s="71">
        <v>1.58</v>
      </c>
      <c r="AX325" s="71">
        <v>0.88</v>
      </c>
      <c r="AY325" s="71">
        <v>-0.6</v>
      </c>
      <c r="AZ325" s="71">
        <v>-0.6</v>
      </c>
      <c r="BA325" s="71">
        <v>2.25</v>
      </c>
      <c r="BB325" s="71">
        <v>2.82</v>
      </c>
      <c r="BC325" s="71">
        <v>2.82</v>
      </c>
      <c r="BD325" s="71">
        <v>0.24</v>
      </c>
      <c r="BE325" s="71">
        <v>-0.31</v>
      </c>
      <c r="BF325" s="71">
        <v>-0.31</v>
      </c>
      <c r="BG325" s="71">
        <v>0</v>
      </c>
      <c r="BH325" s="71">
        <v>3.9</v>
      </c>
      <c r="BI325" s="71">
        <v>3.9</v>
      </c>
      <c r="BJ325" s="71">
        <v>3.89</v>
      </c>
      <c r="BK325" s="71">
        <v>0</v>
      </c>
      <c r="BL325" s="71">
        <v>0</v>
      </c>
      <c r="BM325" s="71">
        <v>0</v>
      </c>
      <c r="BN325" s="71">
        <v>0</v>
      </c>
      <c r="BO325" s="71">
        <v>0</v>
      </c>
      <c r="BP325" s="71">
        <v>3.68</v>
      </c>
      <c r="BQ325" s="71">
        <v>3.68</v>
      </c>
      <c r="BR325" s="71">
        <v>3.68</v>
      </c>
      <c r="BS325" s="71">
        <v>0</v>
      </c>
      <c r="BT325" s="71">
        <v>0</v>
      </c>
      <c r="BU325" s="71">
        <v>0</v>
      </c>
      <c r="BV325" s="71">
        <v>0</v>
      </c>
      <c r="BW325" s="71">
        <v>0</v>
      </c>
      <c r="BX325" s="71">
        <v>0</v>
      </c>
      <c r="BY325" s="71">
        <v>0</v>
      </c>
      <c r="BZ325" s="71">
        <v>0</v>
      </c>
      <c r="CA325" s="71">
        <v>0</v>
      </c>
      <c r="CB325" s="71">
        <v>0</v>
      </c>
      <c r="CC325" s="71">
        <v>6.91</v>
      </c>
      <c r="CD325" s="71">
        <v>6.91</v>
      </c>
      <c r="CE325" s="71">
        <v>6.9</v>
      </c>
      <c r="CF325" s="71">
        <v>0</v>
      </c>
      <c r="CG325" s="71">
        <v>0</v>
      </c>
      <c r="CH325" s="71">
        <v>0</v>
      </c>
      <c r="CI325" s="71">
        <v>0</v>
      </c>
      <c r="CJ325" s="71">
        <v>0</v>
      </c>
      <c r="CK325" s="71">
        <v>0</v>
      </c>
      <c r="CL325" s="71">
        <v>0</v>
      </c>
      <c r="CM325" s="71">
        <v>0</v>
      </c>
      <c r="CN325" s="71">
        <v>0</v>
      </c>
      <c r="CO325" s="71">
        <v>0</v>
      </c>
      <c r="CP325" s="71">
        <v>0</v>
      </c>
      <c r="CQ325" s="71">
        <v>0</v>
      </c>
      <c r="CR325" s="71">
        <v>0</v>
      </c>
      <c r="CS325" s="71">
        <v>0</v>
      </c>
      <c r="CT325" s="71">
        <v>0</v>
      </c>
      <c r="CU325" s="71">
        <v>0</v>
      </c>
      <c r="CV325" s="71">
        <v>0</v>
      </c>
      <c r="CW325" s="71">
        <v>-4.38</v>
      </c>
      <c r="CX325" s="71">
        <v>-3.51</v>
      </c>
      <c r="CY325" s="71">
        <v>-3.52</v>
      </c>
      <c r="CZ325" s="71">
        <v>0</v>
      </c>
      <c r="DA325" s="71">
        <v>0</v>
      </c>
      <c r="DB325" s="71">
        <v>0</v>
      </c>
      <c r="DC325" s="71">
        <v>0</v>
      </c>
      <c r="DD325" s="71">
        <v>0</v>
      </c>
      <c r="DE325" s="71">
        <v>0</v>
      </c>
      <c r="DF325" s="71">
        <v>0</v>
      </c>
      <c r="DG325" s="71">
        <v>0</v>
      </c>
      <c r="DH325" s="71">
        <v>0</v>
      </c>
      <c r="DI325" s="71">
        <v>0</v>
      </c>
      <c r="DJ325" s="71">
        <v>0</v>
      </c>
      <c r="DK325" s="71">
        <v>0</v>
      </c>
      <c r="DL325" s="71">
        <v>0</v>
      </c>
      <c r="DM325" s="71">
        <v>0</v>
      </c>
      <c r="DN325" s="71">
        <v>0</v>
      </c>
      <c r="DO325" s="71">
        <v>0</v>
      </c>
      <c r="DP325" s="71">
        <v>0.51</v>
      </c>
      <c r="DQ325" s="71">
        <v>0.51</v>
      </c>
      <c r="DR325" s="71">
        <v>0.51</v>
      </c>
      <c r="DS325" s="71">
        <v>0</v>
      </c>
      <c r="DT325" s="71">
        <v>0</v>
      </c>
      <c r="DU325" s="71">
        <v>1.92</v>
      </c>
      <c r="DV325" s="71">
        <v>1.92</v>
      </c>
      <c r="DW325" s="71">
        <v>1.92</v>
      </c>
      <c r="DX325" s="71">
        <v>0</v>
      </c>
      <c r="DY325" s="71">
        <v>0</v>
      </c>
      <c r="DZ325" s="71">
        <v>0</v>
      </c>
      <c r="EA325" s="71">
        <v>0</v>
      </c>
      <c r="EB325" s="71">
        <v>0</v>
      </c>
      <c r="EC325" s="71">
        <v>0</v>
      </c>
      <c r="ED325" s="71">
        <v>-2.81</v>
      </c>
      <c r="EE325" s="71">
        <v>-3.12</v>
      </c>
      <c r="EF325" s="71">
        <v>-2.41</v>
      </c>
      <c r="EG325" s="71">
        <v>0</v>
      </c>
      <c r="EH325" s="71">
        <v>0</v>
      </c>
      <c r="EI325" s="71">
        <v>0</v>
      </c>
      <c r="EJ325" s="71">
        <v>0</v>
      </c>
      <c r="EK325" s="71">
        <v>0</v>
      </c>
      <c r="EL325" s="71">
        <v>0</v>
      </c>
      <c r="EM325" s="71">
        <v>0</v>
      </c>
      <c r="EN325" s="71">
        <v>0</v>
      </c>
      <c r="EO325" s="71">
        <v>0</v>
      </c>
      <c r="EP325" s="71">
        <v>0</v>
      </c>
      <c r="EQ325" s="71">
        <v>0</v>
      </c>
      <c r="ER325" s="71">
        <v>0</v>
      </c>
      <c r="ES325" s="71">
        <v>-0.82</v>
      </c>
      <c r="ET325" s="71">
        <v>-0.8</v>
      </c>
      <c r="EU325" s="71">
        <v>-0.8</v>
      </c>
      <c r="EV325" s="71">
        <v>1.4</v>
      </c>
      <c r="EW325" s="71">
        <v>1.36</v>
      </c>
      <c r="EX325" s="71">
        <v>1.36</v>
      </c>
      <c r="EY325" s="71">
        <v>2.39</v>
      </c>
      <c r="EZ325" s="71">
        <v>2.67</v>
      </c>
      <c r="FA325" s="71">
        <v>2.68</v>
      </c>
      <c r="FB325" s="71">
        <v>1.1100000000000001</v>
      </c>
      <c r="FC325" s="71">
        <v>1.1100000000000001</v>
      </c>
      <c r="FD325" s="71">
        <v>1.1000000000000001</v>
      </c>
      <c r="FE325" s="71">
        <v>-4.08</v>
      </c>
      <c r="FF325" s="71">
        <v>-2.64</v>
      </c>
      <c r="FG325" s="71">
        <v>-2.64</v>
      </c>
      <c r="FH325" s="71">
        <v>1.49</v>
      </c>
      <c r="FI325" s="71">
        <v>0</v>
      </c>
      <c r="FJ325" s="71">
        <v>0</v>
      </c>
      <c r="FK325" s="71">
        <v>0</v>
      </c>
      <c r="FL325" s="71">
        <v>0</v>
      </c>
      <c r="FM325" s="71">
        <v>0</v>
      </c>
      <c r="FN325" s="71">
        <v>0</v>
      </c>
      <c r="FO325" s="71">
        <v>0</v>
      </c>
      <c r="FP325" s="71">
        <v>0</v>
      </c>
      <c r="FQ325" s="71">
        <v>0</v>
      </c>
      <c r="FR325" s="71">
        <v>0</v>
      </c>
      <c r="FS325" s="71">
        <v>0</v>
      </c>
      <c r="FT325" s="71">
        <v>0</v>
      </c>
      <c r="FU325" s="71">
        <v>0</v>
      </c>
      <c r="FV325" s="71">
        <v>0</v>
      </c>
      <c r="FW325" s="71">
        <v>0</v>
      </c>
      <c r="FX325" s="71">
        <v>0</v>
      </c>
      <c r="FY325" s="71">
        <v>0</v>
      </c>
      <c r="FZ325" s="71">
        <v>0</v>
      </c>
      <c r="GA325" s="71">
        <v>0</v>
      </c>
      <c r="GB325" s="71">
        <v>0</v>
      </c>
      <c r="GC325" s="71">
        <v>0</v>
      </c>
      <c r="GD325" s="71">
        <v>0</v>
      </c>
      <c r="GE325" s="71">
        <v>0</v>
      </c>
      <c r="GF325" s="71">
        <v>0</v>
      </c>
      <c r="GG325" s="71">
        <v>1.21</v>
      </c>
      <c r="GH325" s="71">
        <v>1.21</v>
      </c>
      <c r="GI325" s="71">
        <v>1.22</v>
      </c>
      <c r="GJ325" s="71">
        <v>0</v>
      </c>
      <c r="GK325" s="71">
        <v>0</v>
      </c>
      <c r="GL325" s="71">
        <v>1.1599999999999999</v>
      </c>
      <c r="GM325" s="71">
        <v>0.26</v>
      </c>
      <c r="GN325" s="71">
        <v>0.26</v>
      </c>
      <c r="GO325" s="71">
        <v>-0.72</v>
      </c>
      <c r="GP325" s="71">
        <v>0</v>
      </c>
      <c r="GQ325" s="71">
        <v>0</v>
      </c>
      <c r="GR325" s="71">
        <v>0</v>
      </c>
      <c r="GS325" s="71">
        <v>0</v>
      </c>
      <c r="GT325" s="71">
        <v>0</v>
      </c>
      <c r="GU325" s="71">
        <v>0</v>
      </c>
      <c r="GV325" s="71">
        <v>0</v>
      </c>
      <c r="GW325" s="71">
        <v>0</v>
      </c>
      <c r="GX325" s="71">
        <v>0</v>
      </c>
      <c r="GY325" s="71">
        <v>0</v>
      </c>
      <c r="GZ325" s="71">
        <v>0</v>
      </c>
      <c r="HA325" s="71">
        <v>0</v>
      </c>
      <c r="HB325" s="71">
        <v>0</v>
      </c>
      <c r="HC325" s="71">
        <v>0</v>
      </c>
      <c r="HD325" s="71">
        <v>0</v>
      </c>
      <c r="HE325" s="71">
        <v>0</v>
      </c>
      <c r="HF325" s="71">
        <v>0</v>
      </c>
      <c r="HG325" s="71">
        <v>0</v>
      </c>
      <c r="HH325" s="71">
        <v>0.15</v>
      </c>
      <c r="HI325" s="71">
        <v>0.15</v>
      </c>
      <c r="HJ325" s="71">
        <v>0.11</v>
      </c>
      <c r="HK325" s="71">
        <v>0.65</v>
      </c>
      <c r="HL325" s="71">
        <v>0.65</v>
      </c>
      <c r="HM325" s="71">
        <v>0.65</v>
      </c>
      <c r="HN325" s="71">
        <v>0</v>
      </c>
      <c r="HO325" s="71">
        <v>0</v>
      </c>
      <c r="HP325" s="71">
        <v>0</v>
      </c>
      <c r="HQ325" s="71">
        <v>0</v>
      </c>
      <c r="HR325" s="71">
        <v>0</v>
      </c>
      <c r="HS325" s="71">
        <v>0</v>
      </c>
      <c r="HT325" s="71">
        <v>0.33</v>
      </c>
      <c r="HU325" s="71">
        <v>0.32</v>
      </c>
      <c r="HV325" s="71">
        <v>0.32</v>
      </c>
      <c r="HW325" s="71">
        <v>0</v>
      </c>
      <c r="HX325" s="71">
        <v>0</v>
      </c>
      <c r="HY325" s="71">
        <v>0</v>
      </c>
      <c r="HZ325" s="71">
        <v>0</v>
      </c>
      <c r="IA325" s="71">
        <v>0</v>
      </c>
      <c r="IB325" s="71">
        <v>0</v>
      </c>
      <c r="IC325" s="41">
        <v>0.2</v>
      </c>
      <c r="ID325" s="41">
        <v>0.4</v>
      </c>
      <c r="IE325" s="41">
        <v>0.6</v>
      </c>
      <c r="IF325" s="41">
        <v>0.5</v>
      </c>
      <c r="IG325" s="41">
        <v>0.4</v>
      </c>
      <c r="IH325" s="41">
        <v>0.35</v>
      </c>
      <c r="II325" s="41">
        <v>0.4</v>
      </c>
      <c r="IJ325" s="41">
        <v>0.65</v>
      </c>
      <c r="IK325" s="41">
        <v>0.6</v>
      </c>
      <c r="IL325" s="41">
        <v>0.6</v>
      </c>
      <c r="IM325" s="41">
        <v>0.46028291690269418</v>
      </c>
      <c r="IN325" s="41">
        <v>0.42039149872542664</v>
      </c>
      <c r="IO325" s="41">
        <v>0.41618133820896003</v>
      </c>
      <c r="IP325" s="41">
        <v>0.3</v>
      </c>
      <c r="IQ325" s="41">
        <v>0.25</v>
      </c>
      <c r="IR325" s="41">
        <v>0.2</v>
      </c>
      <c r="IS325" s="41">
        <v>0.15</v>
      </c>
      <c r="IT325" s="41">
        <v>0.2</v>
      </c>
      <c r="IU325" s="41">
        <v>0.15</v>
      </c>
      <c r="IV325" s="41">
        <v>0.15</v>
      </c>
      <c r="IW325" s="41">
        <v>0.18410805868571228</v>
      </c>
      <c r="IX325" s="41">
        <v>-8.4046033203179729E-2</v>
      </c>
      <c r="IY325" s="41">
        <v>0.13870200015001663</v>
      </c>
      <c r="IZ325" s="41"/>
    </row>
    <row r="326" spans="1:260" s="53" customFormat="1" ht="18" customHeight="1" x14ac:dyDescent="0.2">
      <c r="A326" s="97">
        <v>28</v>
      </c>
      <c r="B326" s="20"/>
      <c r="C326" s="60"/>
      <c r="D326" s="29"/>
      <c r="E326" s="34" t="s">
        <v>317</v>
      </c>
      <c r="F326" s="75"/>
      <c r="G326" s="76"/>
      <c r="H326" s="90">
        <v>0.17172050617050366</v>
      </c>
      <c r="I326" s="90">
        <v>0.44764249106525444</v>
      </c>
      <c r="J326" s="90">
        <v>0.27859186262184693</v>
      </c>
      <c r="K326" s="90">
        <v>0.28068982929365466</v>
      </c>
      <c r="L326" s="90">
        <v>-0.35570235992678073</v>
      </c>
      <c r="M326" s="90">
        <v>-0.24173423217457859</v>
      </c>
      <c r="N326" s="90">
        <v>-0.15300535099014584</v>
      </c>
      <c r="O326" s="90">
        <v>0.17686441172826747</v>
      </c>
      <c r="P326" s="90">
        <v>-0.71771208255440411</v>
      </c>
      <c r="Q326" s="90">
        <v>-0.73452036130576959</v>
      </c>
      <c r="R326" s="90">
        <v>-0.75817791306764026</v>
      </c>
      <c r="S326" s="90">
        <v>1.0320795848210784</v>
      </c>
      <c r="T326" s="90">
        <v>1.2127377378398205</v>
      </c>
      <c r="U326" s="90">
        <v>0.84981401746281127</v>
      </c>
      <c r="V326" s="90">
        <v>0.30350740888716526</v>
      </c>
      <c r="W326" s="90">
        <v>4.8178163328878284E-3</v>
      </c>
      <c r="X326" s="90">
        <v>0.24710355761326447</v>
      </c>
      <c r="Y326" s="90">
        <v>0.43185466827261931</v>
      </c>
      <c r="Z326" s="90">
        <v>0.28378287997121826</v>
      </c>
      <c r="AA326" s="90">
        <v>0.18791395218579621</v>
      </c>
      <c r="AB326" s="90">
        <v>0.34661420268891885</v>
      </c>
      <c r="AC326" s="90">
        <v>0.33703054646985658</v>
      </c>
      <c r="AD326" s="90">
        <v>0.55021465790741086</v>
      </c>
      <c r="AE326" s="90">
        <v>0.19008498346292563</v>
      </c>
      <c r="AF326" s="90">
        <v>0.25325121885212398</v>
      </c>
      <c r="AG326" s="90">
        <v>-1.2075731042520821E-2</v>
      </c>
      <c r="AH326" s="90">
        <v>5.1292756479042703E-2</v>
      </c>
      <c r="AI326" s="90">
        <v>0.46326804695431484</v>
      </c>
      <c r="AJ326" s="90">
        <v>0.10445969385234304</v>
      </c>
      <c r="AK326" s="90">
        <v>0.27954008032415284</v>
      </c>
      <c r="AL326" s="90">
        <v>-0.25432345792588246</v>
      </c>
      <c r="AM326" s="90">
        <v>0.29009783186094168</v>
      </c>
      <c r="AN326" s="90">
        <v>-0.49777703842280668</v>
      </c>
      <c r="AO326" s="90">
        <v>-0.45099911830135336</v>
      </c>
      <c r="AP326" s="90">
        <v>0.21927332901218383</v>
      </c>
      <c r="AQ326" s="90">
        <v>0.72385822823968404</v>
      </c>
      <c r="AR326" s="90">
        <v>9.0747605757591471E-2</v>
      </c>
      <c r="AS326" s="90">
        <v>0.13938829261055619</v>
      </c>
      <c r="AT326" s="90">
        <v>6.8039221014283044E-2</v>
      </c>
      <c r="AU326" s="90">
        <v>1.3275898715425918</v>
      </c>
      <c r="AV326" s="90">
        <v>0.55029704393774559</v>
      </c>
      <c r="AW326" s="90">
        <v>0.90255118670763645</v>
      </c>
      <c r="AX326" s="90">
        <v>1.1353249531525447</v>
      </c>
      <c r="AY326" s="90">
        <v>3.2583364945376858</v>
      </c>
      <c r="AZ326" s="90">
        <v>2.9432889125582173</v>
      </c>
      <c r="BA326" s="90">
        <v>2.7332512176873172</v>
      </c>
      <c r="BB326" s="90">
        <v>0.58012439202197852</v>
      </c>
      <c r="BC326" s="90">
        <v>0.56008219154675931</v>
      </c>
      <c r="BD326" s="90">
        <v>0.6649697449517068</v>
      </c>
      <c r="BE326" s="90">
        <v>1.3202720152999876</v>
      </c>
      <c r="BF326" s="90">
        <v>1.7892485391802655</v>
      </c>
      <c r="BG326" s="90">
        <v>1.5726362205535176</v>
      </c>
      <c r="BH326" s="90">
        <v>1.9486165417420671</v>
      </c>
      <c r="BI326" s="90">
        <v>1.7208534167078211</v>
      </c>
      <c r="BJ326" s="90">
        <v>2.9275305167822845</v>
      </c>
      <c r="BK326" s="90">
        <v>2.6120438819533462</v>
      </c>
      <c r="BL326" s="90">
        <v>3.1216490650074098</v>
      </c>
      <c r="BM326" s="90">
        <v>3.0851751020830371</v>
      </c>
      <c r="BN326" s="90">
        <v>3.4133336638669234</v>
      </c>
      <c r="BO326" s="90">
        <v>3.1288095767090649</v>
      </c>
      <c r="BP326" s="90">
        <v>3.0491292330293156</v>
      </c>
      <c r="BQ326" s="90">
        <v>3.0223042362400969</v>
      </c>
      <c r="BR326" s="90">
        <v>2.159925333556199</v>
      </c>
      <c r="BS326" s="90">
        <v>2.1701270956095611</v>
      </c>
      <c r="BT326" s="90">
        <v>-0.23878887029733972</v>
      </c>
      <c r="BU326" s="90">
        <v>-0.49747773254706101</v>
      </c>
      <c r="BV326" s="90">
        <v>-0.20066235926021769</v>
      </c>
      <c r="BW326" s="90">
        <v>1.4363085133800013</v>
      </c>
      <c r="BX326" s="90">
        <v>1.7412710870990893</v>
      </c>
      <c r="BY326" s="90">
        <v>1.4716986919869965</v>
      </c>
      <c r="BZ326" s="90">
        <v>1.1999119905046418</v>
      </c>
      <c r="CA326" s="90">
        <v>0.95720092893362718</v>
      </c>
      <c r="CB326" s="90">
        <v>0.47013270476636176</v>
      </c>
      <c r="CC326" s="90">
        <v>0.13459451335161474</v>
      </c>
      <c r="CD326" s="90">
        <v>-8.3738048272877522E-2</v>
      </c>
      <c r="CE326" s="90">
        <v>8.7228724456349133E-2</v>
      </c>
      <c r="CF326" s="90">
        <v>-0.15730894568634585</v>
      </c>
      <c r="CG326" s="90">
        <v>-0.30531939555107784</v>
      </c>
      <c r="CH326" s="90">
        <v>-0.70947743486267012</v>
      </c>
      <c r="CI326" s="90">
        <v>-0.69468941758868519</v>
      </c>
      <c r="CJ326" s="90">
        <v>-0.91834844314177577</v>
      </c>
      <c r="CK326" s="90">
        <v>-0.68376987621463292</v>
      </c>
      <c r="CL326" s="90">
        <v>-0.12622940633948948</v>
      </c>
      <c r="CM326" s="90">
        <v>-0.31433109127618553</v>
      </c>
      <c r="CN326" s="90">
        <v>-0.3841388238370913</v>
      </c>
      <c r="CO326" s="90">
        <v>-0.79909550366695603</v>
      </c>
      <c r="CP326" s="90">
        <v>-0.18636999068043478</v>
      </c>
      <c r="CQ326" s="90">
        <v>-0.45945310945274825</v>
      </c>
      <c r="CR326" s="90">
        <v>-0.60844119968517596</v>
      </c>
      <c r="CS326" s="90">
        <v>-1.0604093609978582</v>
      </c>
      <c r="CT326" s="90">
        <v>-1.2091407661996318</v>
      </c>
      <c r="CU326" s="90">
        <v>-0.70487513515990297</v>
      </c>
      <c r="CV326" s="90">
        <v>-0.25317890776636853</v>
      </c>
      <c r="CW326" s="90">
        <v>6.4511223117735952E-2</v>
      </c>
      <c r="CX326" s="90">
        <v>-1.1223510791514943</v>
      </c>
      <c r="CY326" s="90">
        <v>-1.2522279813635442</v>
      </c>
      <c r="CZ326" s="90">
        <v>-0.85778136683717066</v>
      </c>
      <c r="DA326" s="90">
        <v>-0.11147684689827062</v>
      </c>
      <c r="DB326" s="90">
        <v>-0.10605178829891934</v>
      </c>
      <c r="DC326" s="90">
        <v>-0.2343677076222288</v>
      </c>
      <c r="DD326" s="90">
        <v>-0.16922545019196819</v>
      </c>
      <c r="DE326" s="90">
        <v>-0.34405829137268756</v>
      </c>
      <c r="DF326" s="90">
        <v>-0.22418068582781212</v>
      </c>
      <c r="DG326" s="90">
        <v>-0.39922884831435079</v>
      </c>
      <c r="DH326" s="90">
        <v>-0.17879860726011587</v>
      </c>
      <c r="DI326" s="90">
        <v>0.18089949454754445</v>
      </c>
      <c r="DJ326" s="90">
        <v>9.8878549920551437E-2</v>
      </c>
      <c r="DK326" s="90">
        <v>-2.8597282559739676E-2</v>
      </c>
      <c r="DL326" s="90">
        <v>-0.12425176814314078</v>
      </c>
      <c r="DM326" s="90">
        <v>3.0394772060382876E-2</v>
      </c>
      <c r="DN326" s="90">
        <v>0.37345400592418032</v>
      </c>
      <c r="DO326" s="90">
        <v>0.41328574916686367</v>
      </c>
      <c r="DP326" s="90">
        <v>0.93807341255093568</v>
      </c>
      <c r="DQ326" s="90">
        <v>0.60708927428339987</v>
      </c>
      <c r="DR326" s="90">
        <v>0.62533813746821443</v>
      </c>
      <c r="DS326" s="90">
        <v>-0.12318308369651629</v>
      </c>
      <c r="DT326" s="90">
        <v>6.8196077624998408E-2</v>
      </c>
      <c r="DU326" s="90">
        <v>-0.28999999999999998</v>
      </c>
      <c r="DV326" s="90">
        <v>-9.5293194980694912E-2</v>
      </c>
      <c r="DW326" s="90">
        <v>-0.05</v>
      </c>
      <c r="DX326" s="90">
        <v>0.73</v>
      </c>
      <c r="DY326" s="90">
        <v>0.91942507298086285</v>
      </c>
      <c r="DZ326" s="90">
        <v>1.1299999999999999</v>
      </c>
      <c r="EA326" s="90">
        <v>0.43</v>
      </c>
      <c r="EB326" s="90">
        <v>0.53904839564561502</v>
      </c>
      <c r="EC326" s="90">
        <v>0.45</v>
      </c>
      <c r="ED326" s="90">
        <v>1.22</v>
      </c>
      <c r="EE326" s="90">
        <v>1.4415745675166023</v>
      </c>
      <c r="EF326" s="90">
        <v>1.33</v>
      </c>
      <c r="EG326" s="90">
        <v>0.14000000000000001</v>
      </c>
      <c r="EH326" s="90">
        <v>-0.33</v>
      </c>
      <c r="EI326" s="90">
        <v>-0.54</v>
      </c>
      <c r="EJ326" s="90">
        <v>-0.22</v>
      </c>
      <c r="EK326" s="90">
        <v>-0.49</v>
      </c>
      <c r="EL326" s="90">
        <v>-0.57999999999999996</v>
      </c>
      <c r="EM326" s="90">
        <v>-0.22</v>
      </c>
      <c r="EN326" s="90">
        <v>0.24</v>
      </c>
      <c r="EO326" s="90">
        <v>0.06</v>
      </c>
      <c r="EP326" s="90">
        <v>-0.01</v>
      </c>
      <c r="EQ326" s="90">
        <v>-0.36</v>
      </c>
      <c r="ER326" s="90">
        <v>-0.08</v>
      </c>
      <c r="ES326" s="90">
        <v>0.03</v>
      </c>
      <c r="ET326" s="90">
        <v>-0.42</v>
      </c>
      <c r="EU326" s="90">
        <v>-0.52</v>
      </c>
      <c r="EV326" s="90">
        <v>-0.52</v>
      </c>
      <c r="EW326" s="90">
        <v>0.04</v>
      </c>
      <c r="EX326" s="90">
        <v>0.14000000000000001</v>
      </c>
      <c r="EY326" s="90">
        <v>0.05</v>
      </c>
      <c r="EZ326" s="90">
        <v>0.46</v>
      </c>
      <c r="FA326" s="90">
        <v>0.78</v>
      </c>
      <c r="FB326" s="90">
        <v>0.74</v>
      </c>
      <c r="FC326" s="90">
        <v>0.38</v>
      </c>
      <c r="FD326" s="90">
        <v>0.17</v>
      </c>
      <c r="FE326" s="90">
        <v>-0.01</v>
      </c>
      <c r="FF326" s="90">
        <v>0.81</v>
      </c>
      <c r="FG326" s="90">
        <v>0.89</v>
      </c>
      <c r="FH326" s="90">
        <v>0.6</v>
      </c>
      <c r="FI326" s="90">
        <v>-0.28999999999999998</v>
      </c>
      <c r="FJ326" s="90">
        <v>0.03</v>
      </c>
      <c r="FK326" s="90">
        <v>-0.4</v>
      </c>
      <c r="FL326" s="90">
        <v>0</v>
      </c>
      <c r="FM326" s="90">
        <v>-0.47</v>
      </c>
      <c r="FN326" s="90">
        <v>-7.0000000000000007E-2</v>
      </c>
      <c r="FO326" s="90">
        <v>0.19</v>
      </c>
      <c r="FP326" s="90">
        <v>0.02</v>
      </c>
      <c r="FQ326" s="90">
        <v>0.39</v>
      </c>
      <c r="FR326" s="90">
        <v>-0.04</v>
      </c>
      <c r="FS326" s="90">
        <v>0.15</v>
      </c>
      <c r="FT326" s="90">
        <v>-7.0000000000000007E-2</v>
      </c>
      <c r="FU326" s="90">
        <v>0</v>
      </c>
      <c r="FV326" s="90">
        <v>-0.18</v>
      </c>
      <c r="FW326" s="90">
        <v>0.25</v>
      </c>
      <c r="FX326" s="90">
        <v>0.44</v>
      </c>
      <c r="FY326" s="90">
        <v>0.4</v>
      </c>
      <c r="FZ326" s="90">
        <v>1.24</v>
      </c>
      <c r="GA326" s="90">
        <v>1.05</v>
      </c>
      <c r="GB326" s="90">
        <v>1.04</v>
      </c>
      <c r="GC326" s="90">
        <v>-0.64</v>
      </c>
      <c r="GD326" s="90">
        <v>-0.55000000000000004</v>
      </c>
      <c r="GE326" s="90">
        <v>-0.56999999999999995</v>
      </c>
      <c r="GF326" s="90">
        <v>0.64</v>
      </c>
      <c r="GG326" s="90">
        <v>0.71</v>
      </c>
      <c r="GH326" s="90">
        <v>0.54</v>
      </c>
      <c r="GI326" s="90">
        <v>0.54</v>
      </c>
      <c r="GJ326" s="90">
        <v>0.54</v>
      </c>
      <c r="GK326" s="90">
        <v>0.89</v>
      </c>
      <c r="GL326" s="90">
        <v>0.03</v>
      </c>
      <c r="GM326" s="90">
        <v>0</v>
      </c>
      <c r="GN326" s="90">
        <v>-0.1</v>
      </c>
      <c r="GO326" s="90">
        <v>7.0000000000000007E-2</v>
      </c>
      <c r="GP326" s="90">
        <v>0.06</v>
      </c>
      <c r="GQ326" s="90">
        <v>-0.04</v>
      </c>
      <c r="GR326" s="90">
        <v>0.82</v>
      </c>
      <c r="GS326" s="90">
        <v>1.1299999999999999</v>
      </c>
      <c r="GT326" s="90">
        <v>1.66</v>
      </c>
      <c r="GU326" s="90">
        <v>0.87</v>
      </c>
      <c r="GV326" s="90">
        <v>0.81</v>
      </c>
      <c r="GW326" s="90">
        <v>0.7</v>
      </c>
      <c r="GX326" s="90">
        <v>1.1299999999999999</v>
      </c>
      <c r="GY326" s="90">
        <v>0.9</v>
      </c>
      <c r="GZ326" s="90">
        <v>0.12</v>
      </c>
      <c r="HA326" s="90">
        <v>-0.05</v>
      </c>
      <c r="HB326" s="90">
        <v>0.05</v>
      </c>
      <c r="HC326" s="90">
        <v>0.64</v>
      </c>
      <c r="HD326" s="90">
        <v>0.2</v>
      </c>
      <c r="HE326" s="90">
        <v>0.09</v>
      </c>
      <c r="HF326" s="90">
        <v>-0.33</v>
      </c>
      <c r="HG326" s="90">
        <v>0.2</v>
      </c>
      <c r="HH326" s="90">
        <v>0.12</v>
      </c>
      <c r="HI326" s="90">
        <v>0.4</v>
      </c>
      <c r="HJ326" s="90">
        <v>0.23</v>
      </c>
      <c r="HK326" s="90">
        <v>0.28999999999999998</v>
      </c>
      <c r="HL326" s="90">
        <v>0.6</v>
      </c>
      <c r="HM326" s="90">
        <v>0.51</v>
      </c>
      <c r="HN326" s="90">
        <v>0.49</v>
      </c>
      <c r="HO326" s="90">
        <v>0.09</v>
      </c>
      <c r="HP326" s="90">
        <v>0.41</v>
      </c>
      <c r="HQ326" s="90">
        <v>0.64</v>
      </c>
      <c r="HR326" s="90">
        <v>0.82</v>
      </c>
      <c r="HS326" s="90">
        <v>0.63</v>
      </c>
      <c r="HT326" s="90">
        <v>0.68</v>
      </c>
      <c r="HU326" s="90">
        <v>0.98</v>
      </c>
      <c r="HV326" s="90">
        <v>0.89</v>
      </c>
      <c r="HW326" s="90">
        <v>0.69</v>
      </c>
      <c r="HX326" s="90">
        <v>0.12</v>
      </c>
      <c r="HY326" s="90">
        <v>0.11</v>
      </c>
      <c r="HZ326" s="90">
        <v>0.18</v>
      </c>
      <c r="IA326" s="90">
        <v>0.54</v>
      </c>
      <c r="IB326" s="90">
        <v>0.28000000000000003</v>
      </c>
      <c r="IC326" s="78">
        <v>0.4</v>
      </c>
      <c r="ID326" s="78">
        <v>0.4</v>
      </c>
      <c r="IE326" s="78">
        <v>0.5</v>
      </c>
      <c r="IF326" s="78">
        <v>0.4</v>
      </c>
      <c r="IG326" s="78">
        <v>0.65</v>
      </c>
      <c r="IH326" s="78">
        <v>0.81088833348210299</v>
      </c>
      <c r="II326" s="78">
        <v>0.90360421315719008</v>
      </c>
      <c r="IJ326" s="78">
        <v>0.87913808801213955</v>
      </c>
      <c r="IK326" s="78">
        <v>0.78178166562527895</v>
      </c>
      <c r="IL326" s="78">
        <v>0.42140176738373653</v>
      </c>
      <c r="IM326" s="78">
        <v>0.47377729179684008</v>
      </c>
      <c r="IN326" s="78">
        <v>0.43484147103454435</v>
      </c>
      <c r="IO326" s="78">
        <v>0.49431197000803356</v>
      </c>
      <c r="IP326" s="78">
        <v>0.17903784700526643</v>
      </c>
      <c r="IQ326" s="78">
        <v>0.42102177988038914</v>
      </c>
      <c r="IR326" s="78">
        <v>9.2872891189859863E-2</v>
      </c>
      <c r="IS326" s="78">
        <v>3.2554226546460771E-2</v>
      </c>
      <c r="IT326" s="78">
        <v>0.27874364009640268</v>
      </c>
      <c r="IU326" s="78">
        <v>0.45171221994108718</v>
      </c>
      <c r="IV326" s="78">
        <v>0.66361197893421398</v>
      </c>
      <c r="IW326" s="78">
        <v>0.30778862804605911</v>
      </c>
      <c r="IX326" s="78">
        <v>0.15210131214853162</v>
      </c>
      <c r="IY326" s="78">
        <v>-1.7088279925020079E-2</v>
      </c>
      <c r="IZ326" s="41"/>
    </row>
    <row r="327" spans="1:260" s="53" customFormat="1" ht="18" customHeight="1" x14ac:dyDescent="0.2">
      <c r="A327" s="97">
        <v>281</v>
      </c>
      <c r="B327" s="20"/>
      <c r="C327" s="60"/>
      <c r="D327" s="29"/>
      <c r="E327" s="95"/>
      <c r="F327" s="66" t="s">
        <v>318</v>
      </c>
      <c r="G327" s="35"/>
      <c r="H327" s="67">
        <v>0</v>
      </c>
      <c r="I327" s="67">
        <v>1.1399999999999999</v>
      </c>
      <c r="J327" s="67">
        <v>1.1299999999999999</v>
      </c>
      <c r="K327" s="67">
        <v>1.18</v>
      </c>
      <c r="L327" s="67">
        <v>0.04</v>
      </c>
      <c r="M327" s="67">
        <v>0.04</v>
      </c>
      <c r="N327" s="67">
        <v>0</v>
      </c>
      <c r="O327" s="67">
        <v>0</v>
      </c>
      <c r="P327" s="67">
        <v>0</v>
      </c>
      <c r="Q327" s="67">
        <v>0</v>
      </c>
      <c r="R327" s="67">
        <v>0.17</v>
      </c>
      <c r="S327" s="67">
        <v>0.17</v>
      </c>
      <c r="T327" s="67">
        <v>0.14000000000000001</v>
      </c>
      <c r="U327" s="67">
        <v>0.22</v>
      </c>
      <c r="V327" s="67">
        <v>0.23</v>
      </c>
      <c r="W327" s="67">
        <v>0.23</v>
      </c>
      <c r="X327" s="67">
        <v>0.33</v>
      </c>
      <c r="Y327" s="67">
        <v>0.33</v>
      </c>
      <c r="Z327" s="67">
        <v>0.33</v>
      </c>
      <c r="AA327" s="67">
        <v>0</v>
      </c>
      <c r="AB327" s="67">
        <v>1.23</v>
      </c>
      <c r="AC327" s="67">
        <v>1.23</v>
      </c>
      <c r="AD327" s="67">
        <v>1.24</v>
      </c>
      <c r="AE327" s="67">
        <v>-0.62</v>
      </c>
      <c r="AF327" s="67">
        <v>-0.62</v>
      </c>
      <c r="AG327" s="67">
        <v>-0.59</v>
      </c>
      <c r="AH327" s="67">
        <v>0</v>
      </c>
      <c r="AI327" s="67">
        <v>0</v>
      </c>
      <c r="AJ327" s="67">
        <v>0</v>
      </c>
      <c r="AK327" s="67">
        <v>0.53</v>
      </c>
      <c r="AL327" s="67">
        <v>0.53</v>
      </c>
      <c r="AM327" s="67">
        <v>0.54</v>
      </c>
      <c r="AN327" s="67">
        <v>0</v>
      </c>
      <c r="AO327" s="67">
        <v>0</v>
      </c>
      <c r="AP327" s="67">
        <v>3.03</v>
      </c>
      <c r="AQ327" s="67">
        <v>3.01</v>
      </c>
      <c r="AR327" s="67">
        <v>4.4733366282385847E-2</v>
      </c>
      <c r="AS327" s="67">
        <v>0.10230383008085277</v>
      </c>
      <c r="AT327" s="67">
        <v>-4.5172255851832654E-2</v>
      </c>
      <c r="AU327" s="67">
        <v>5.8442952534108569E-2</v>
      </c>
      <c r="AV327" s="67">
        <v>0</v>
      </c>
      <c r="AW327" s="67">
        <v>0</v>
      </c>
      <c r="AX327" s="67">
        <v>0.15933413160635287</v>
      </c>
      <c r="AY327" s="67">
        <v>2.5126363204036228</v>
      </c>
      <c r="AZ327" s="67">
        <v>2.4903341503956211</v>
      </c>
      <c r="BA327" s="67">
        <v>2.7658167795749624</v>
      </c>
      <c r="BB327" s="67">
        <v>0.79058524202405955</v>
      </c>
      <c r="BC327" s="67">
        <v>0.796167688738595</v>
      </c>
      <c r="BD327" s="67">
        <v>1.3419309995546058</v>
      </c>
      <c r="BE327" s="67">
        <v>1.2768890427748107</v>
      </c>
      <c r="BF327" s="67">
        <v>1.4746028155511584</v>
      </c>
      <c r="BG327" s="67">
        <v>1.2694470233445461</v>
      </c>
      <c r="BH327" s="67">
        <v>1.5412684892484962</v>
      </c>
      <c r="BI327" s="67">
        <v>1.5555510596666553</v>
      </c>
      <c r="BJ327" s="67">
        <v>0.97562037473072216</v>
      </c>
      <c r="BK327" s="67">
        <v>5.2796264225942169</v>
      </c>
      <c r="BL327" s="67">
        <v>5.2617235259089963</v>
      </c>
      <c r="BM327" s="67">
        <v>5.3557919248342669</v>
      </c>
      <c r="BN327" s="67">
        <v>3.7905467374608102</v>
      </c>
      <c r="BO327" s="67">
        <v>3.8493071124946074</v>
      </c>
      <c r="BP327" s="67">
        <v>3.8490724264460594</v>
      </c>
      <c r="BQ327" s="67">
        <v>2.3074381482041844</v>
      </c>
      <c r="BR327" s="67">
        <v>2.2361957346660746</v>
      </c>
      <c r="BS327" s="67">
        <v>3.6554327947835445</v>
      </c>
      <c r="BT327" s="67">
        <v>0.88935864755170524</v>
      </c>
      <c r="BU327" s="67">
        <v>0.90011869737684846</v>
      </c>
      <c r="BV327" s="67">
        <v>0.38801646857747735</v>
      </c>
      <c r="BW327" s="67">
        <v>1.7366119145614858</v>
      </c>
      <c r="BX327" s="67">
        <v>1.7307101277664438</v>
      </c>
      <c r="BY327" s="67">
        <v>2.0969483370866007</v>
      </c>
      <c r="BZ327" s="67">
        <v>1.1865268288864101</v>
      </c>
      <c r="CA327" s="67">
        <v>0.93742090655359311</v>
      </c>
      <c r="CB327" s="67">
        <v>0.39689337397783303</v>
      </c>
      <c r="CC327" s="67">
        <v>6.1555856264910482E-2</v>
      </c>
      <c r="CD327" s="67">
        <v>5.9384370075092313E-2</v>
      </c>
      <c r="CE327" s="67">
        <v>0.42800157012836848</v>
      </c>
      <c r="CF327" s="67">
        <v>0.73421778248046699</v>
      </c>
      <c r="CG327" s="67">
        <v>0.42220867503832721</v>
      </c>
      <c r="CH327" s="67">
        <v>0</v>
      </c>
      <c r="CI327" s="67">
        <v>0</v>
      </c>
      <c r="CJ327" s="67">
        <v>0</v>
      </c>
      <c r="CK327" s="67">
        <v>-0.10997617022291076</v>
      </c>
      <c r="CL327" s="67">
        <v>4.6402059733428116</v>
      </c>
      <c r="CM327" s="67">
        <v>4.6336169812860692</v>
      </c>
      <c r="CN327" s="67">
        <v>4.8119355560230748</v>
      </c>
      <c r="CO327" s="67">
        <v>0.37429298308443543</v>
      </c>
      <c r="CP327" s="67">
        <v>0.20680135352263776</v>
      </c>
      <c r="CQ327" s="67">
        <v>1.2202713423090779</v>
      </c>
      <c r="CR327" s="67">
        <v>0</v>
      </c>
      <c r="CS327" s="67">
        <v>0</v>
      </c>
      <c r="CT327" s="67">
        <v>-0.13927957189796439</v>
      </c>
      <c r="CU327" s="67">
        <v>2.4180407875068157</v>
      </c>
      <c r="CV327" s="67">
        <v>2.4161361633497238</v>
      </c>
      <c r="CW327" s="67">
        <v>2.5890146388102684</v>
      </c>
      <c r="CX327" s="67">
        <v>-0.48536828736634724</v>
      </c>
      <c r="CY327" s="67">
        <v>-0.48541377378093076</v>
      </c>
      <c r="CZ327" s="67">
        <v>-0.48468964420223293</v>
      </c>
      <c r="DA327" s="67">
        <v>0</v>
      </c>
      <c r="DB327" s="67">
        <v>0</v>
      </c>
      <c r="DC327" s="67">
        <v>0</v>
      </c>
      <c r="DD327" s="67">
        <v>0.18236416095367097</v>
      </c>
      <c r="DE327" s="67">
        <v>0.11824122908839482</v>
      </c>
      <c r="DF327" s="67">
        <v>0.11214139716961519</v>
      </c>
      <c r="DG327" s="67">
        <v>-8.4350128793626952E-2</v>
      </c>
      <c r="DH327" s="67">
        <v>0</v>
      </c>
      <c r="DI327" s="67">
        <v>0.45930401247327152</v>
      </c>
      <c r="DJ327" s="67">
        <v>2.2480439934363168E-2</v>
      </c>
      <c r="DK327" s="67">
        <v>2.2509201066650303E-2</v>
      </c>
      <c r="DL327" s="67">
        <v>-0.34633722099196268</v>
      </c>
      <c r="DM327" s="67">
        <v>0.57315106923639603</v>
      </c>
      <c r="DN327" s="67">
        <v>0.57388855819478835</v>
      </c>
      <c r="DO327" s="67">
        <v>0.84760327218039888</v>
      </c>
      <c r="DP327" s="67">
        <v>0.29944398129110272</v>
      </c>
      <c r="DQ327" s="67">
        <v>0.26431725334484907</v>
      </c>
      <c r="DR327" s="67">
        <v>-5.873399371828944E-2</v>
      </c>
      <c r="DS327" s="67">
        <v>-6.0534825191665573E-2</v>
      </c>
      <c r="DT327" s="67">
        <v>0</v>
      </c>
      <c r="DU327" s="67">
        <v>0</v>
      </c>
      <c r="DV327" s="67">
        <v>1.1292945155834744</v>
      </c>
      <c r="DW327" s="67">
        <v>1.1499999999999999</v>
      </c>
      <c r="DX327" s="67">
        <v>1.37</v>
      </c>
      <c r="DY327" s="67">
        <v>0.21195380173243503</v>
      </c>
      <c r="DZ327" s="67">
        <v>0.19</v>
      </c>
      <c r="EA327" s="67">
        <v>0.01</v>
      </c>
      <c r="EB327" s="67">
        <v>0.5951267056530215</v>
      </c>
      <c r="EC327" s="67">
        <v>0.59</v>
      </c>
      <c r="ED327" s="67">
        <v>0.74</v>
      </c>
      <c r="EE327" s="67">
        <v>0</v>
      </c>
      <c r="EF327" s="67">
        <v>0</v>
      </c>
      <c r="EG327" s="67">
        <v>0</v>
      </c>
      <c r="EH327" s="67">
        <v>0.46</v>
      </c>
      <c r="EI327" s="67">
        <v>0.46</v>
      </c>
      <c r="EJ327" s="67">
        <v>0.46</v>
      </c>
      <c r="EK327" s="67">
        <v>-0.65</v>
      </c>
      <c r="EL327" s="67">
        <v>-0.65</v>
      </c>
      <c r="EM327" s="67">
        <v>-0.73</v>
      </c>
      <c r="EN327" s="67">
        <v>0</v>
      </c>
      <c r="EO327" s="67">
        <v>0</v>
      </c>
      <c r="EP327" s="67">
        <v>0</v>
      </c>
      <c r="EQ327" s="67">
        <v>0</v>
      </c>
      <c r="ER327" s="67">
        <v>0</v>
      </c>
      <c r="ES327" s="67">
        <v>0</v>
      </c>
      <c r="ET327" s="67">
        <v>-0.45</v>
      </c>
      <c r="EU327" s="67">
        <v>-0.45</v>
      </c>
      <c r="EV327" s="67">
        <v>-0.45</v>
      </c>
      <c r="EW327" s="67">
        <v>0</v>
      </c>
      <c r="EX327" s="67">
        <v>0.18</v>
      </c>
      <c r="EY327" s="67">
        <v>0.27</v>
      </c>
      <c r="EZ327" s="67">
        <v>0.27</v>
      </c>
      <c r="FA327" s="67">
        <v>0.09</v>
      </c>
      <c r="FB327" s="67">
        <v>0.16</v>
      </c>
      <c r="FC327" s="67">
        <v>0.16</v>
      </c>
      <c r="FD327" s="67">
        <v>0.16</v>
      </c>
      <c r="FE327" s="67">
        <v>0.17</v>
      </c>
      <c r="FF327" s="67">
        <v>0.37</v>
      </c>
      <c r="FG327" s="67">
        <v>0.37</v>
      </c>
      <c r="FH327" s="67">
        <v>-0.16</v>
      </c>
      <c r="FI327" s="67">
        <v>-0.36</v>
      </c>
      <c r="FJ327" s="67">
        <v>-0.36</v>
      </c>
      <c r="FK327" s="67">
        <v>0</v>
      </c>
      <c r="FL327" s="67">
        <v>0</v>
      </c>
      <c r="FM327" s="67">
        <v>0</v>
      </c>
      <c r="FN327" s="67">
        <v>0</v>
      </c>
      <c r="FO327" s="67">
        <v>0</v>
      </c>
      <c r="FP327" s="67">
        <v>0</v>
      </c>
      <c r="FQ327" s="67">
        <v>0</v>
      </c>
      <c r="FR327" s="67">
        <v>0</v>
      </c>
      <c r="FS327" s="67">
        <v>0</v>
      </c>
      <c r="FT327" s="67">
        <v>0</v>
      </c>
      <c r="FU327" s="67">
        <v>0</v>
      </c>
      <c r="FV327" s="67">
        <v>0</v>
      </c>
      <c r="FW327" s="67">
        <v>0</v>
      </c>
      <c r="FX327" s="67">
        <v>0</v>
      </c>
      <c r="FY327" s="67">
        <v>0</v>
      </c>
      <c r="FZ327" s="67">
        <v>0.28000000000000003</v>
      </c>
      <c r="GA327" s="67">
        <v>0.49</v>
      </c>
      <c r="GB327" s="67">
        <v>0.34</v>
      </c>
      <c r="GC327" s="67">
        <v>0.09</v>
      </c>
      <c r="GD327" s="67">
        <v>0</v>
      </c>
      <c r="GE327" s="67">
        <v>0</v>
      </c>
      <c r="GF327" s="67">
        <v>0.15</v>
      </c>
      <c r="GG327" s="67">
        <v>0.3</v>
      </c>
      <c r="GH327" s="67">
        <v>0.31</v>
      </c>
      <c r="GI327" s="67">
        <v>0.39</v>
      </c>
      <c r="GJ327" s="67">
        <v>0.24</v>
      </c>
      <c r="GK327" s="67">
        <v>0.24</v>
      </c>
      <c r="GL327" s="67">
        <v>0</v>
      </c>
      <c r="GM327" s="67">
        <v>0</v>
      </c>
      <c r="GN327" s="67">
        <v>0.21</v>
      </c>
      <c r="GO327" s="67">
        <v>0.22</v>
      </c>
      <c r="GP327" s="67">
        <v>0.22</v>
      </c>
      <c r="GQ327" s="67">
        <v>0.01</v>
      </c>
      <c r="GR327" s="67">
        <v>0.43</v>
      </c>
      <c r="GS327" s="67">
        <v>0.43</v>
      </c>
      <c r="GT327" s="67">
        <v>0.43</v>
      </c>
      <c r="GU327" s="67">
        <v>0.06</v>
      </c>
      <c r="GV327" s="67">
        <v>0.06</v>
      </c>
      <c r="GW327" s="67">
        <v>0.06</v>
      </c>
      <c r="GX327" s="67">
        <v>-0.03</v>
      </c>
      <c r="GY327" s="67">
        <v>-0.03</v>
      </c>
      <c r="GZ327" s="67">
        <v>-0.76</v>
      </c>
      <c r="HA327" s="67">
        <v>-0.7</v>
      </c>
      <c r="HB327" s="67">
        <v>-0.75</v>
      </c>
      <c r="HC327" s="67">
        <v>0.03</v>
      </c>
      <c r="HD327" s="67">
        <v>0.47</v>
      </c>
      <c r="HE327" s="67">
        <v>0.46</v>
      </c>
      <c r="HF327" s="67">
        <v>0.15</v>
      </c>
      <c r="HG327" s="67">
        <v>-0.31</v>
      </c>
      <c r="HH327" s="67">
        <v>-0.31</v>
      </c>
      <c r="HI327" s="67">
        <v>0</v>
      </c>
      <c r="HJ327" s="67">
        <v>0.18</v>
      </c>
      <c r="HK327" s="67">
        <v>0.19</v>
      </c>
      <c r="HL327" s="67">
        <v>1.19</v>
      </c>
      <c r="HM327" s="67">
        <v>1.19</v>
      </c>
      <c r="HN327" s="67">
        <v>1.1200000000000001</v>
      </c>
      <c r="HO327" s="67">
        <v>0.18</v>
      </c>
      <c r="HP327" s="67">
        <v>0.42</v>
      </c>
      <c r="HQ327" s="67">
        <v>0.42</v>
      </c>
      <c r="HR327" s="67">
        <v>0.16</v>
      </c>
      <c r="HS327" s="67">
        <v>-0.31</v>
      </c>
      <c r="HT327" s="67">
        <v>-0.31</v>
      </c>
      <c r="HU327" s="67">
        <v>0.76</v>
      </c>
      <c r="HV327" s="67">
        <v>1.26</v>
      </c>
      <c r="HW327" s="67">
        <v>1.47</v>
      </c>
      <c r="HX327" s="67">
        <v>0.84</v>
      </c>
      <c r="HY327" s="67">
        <v>0.8</v>
      </c>
      <c r="HZ327" s="67">
        <v>0.89</v>
      </c>
      <c r="IA327" s="67">
        <v>0.73</v>
      </c>
      <c r="IB327" s="67">
        <v>0.27</v>
      </c>
      <c r="IC327" s="69">
        <v>0.4</v>
      </c>
      <c r="ID327" s="69">
        <v>0.4</v>
      </c>
      <c r="IE327" s="69">
        <v>0.5</v>
      </c>
      <c r="IF327" s="69">
        <v>0.4</v>
      </c>
      <c r="IG327" s="69">
        <v>0.65</v>
      </c>
      <c r="IH327" s="69">
        <v>0.81088833348210299</v>
      </c>
      <c r="II327" s="69">
        <v>0.90360421315719008</v>
      </c>
      <c r="IJ327" s="69">
        <v>0.87913808801213955</v>
      </c>
      <c r="IK327" s="69">
        <v>0.78178166562527895</v>
      </c>
      <c r="IL327" s="69">
        <v>0.42140176738373653</v>
      </c>
      <c r="IM327" s="69">
        <v>0.47377729179684008</v>
      </c>
      <c r="IN327" s="69">
        <v>0.43484147103454435</v>
      </c>
      <c r="IO327" s="69">
        <v>0.49431197000803356</v>
      </c>
      <c r="IP327" s="69">
        <v>0.17903784700526643</v>
      </c>
      <c r="IQ327" s="69">
        <v>0.42102177988038914</v>
      </c>
      <c r="IR327" s="69">
        <v>9.2872891189859863E-2</v>
      </c>
      <c r="IS327" s="69">
        <v>3.2554226546460771E-2</v>
      </c>
      <c r="IT327" s="69">
        <v>0.27874364009640268</v>
      </c>
      <c r="IU327" s="69">
        <v>0.45171221994108718</v>
      </c>
      <c r="IV327" s="69">
        <v>0.66361197893421398</v>
      </c>
      <c r="IW327" s="69">
        <v>0.30778862804605911</v>
      </c>
      <c r="IX327" s="69">
        <v>0.15210131214853162</v>
      </c>
      <c r="IY327" s="69">
        <v>-1.7088279925020079E-2</v>
      </c>
      <c r="IZ327" s="92"/>
    </row>
    <row r="328" spans="1:260" s="53" customFormat="1" ht="18" customHeight="1" x14ac:dyDescent="0.2">
      <c r="A328" s="97">
        <v>28101</v>
      </c>
      <c r="B328" s="20"/>
      <c r="C328" s="60"/>
      <c r="D328" s="29"/>
      <c r="E328" s="95"/>
      <c r="F328" s="35"/>
      <c r="G328" s="36" t="s">
        <v>318</v>
      </c>
      <c r="H328" s="71">
        <v>0</v>
      </c>
      <c r="I328" s="71">
        <v>1.1399999999999999</v>
      </c>
      <c r="J328" s="71">
        <v>1.1299999999999999</v>
      </c>
      <c r="K328" s="71">
        <v>1.18</v>
      </c>
      <c r="L328" s="71">
        <v>0.04</v>
      </c>
      <c r="M328" s="71">
        <v>0.04</v>
      </c>
      <c r="N328" s="71">
        <v>0</v>
      </c>
      <c r="O328" s="71">
        <v>0</v>
      </c>
      <c r="P328" s="71">
        <v>0</v>
      </c>
      <c r="Q328" s="71">
        <v>0</v>
      </c>
      <c r="R328" s="71">
        <v>0.17</v>
      </c>
      <c r="S328" s="71">
        <v>0.17</v>
      </c>
      <c r="T328" s="71">
        <v>0.14000000000000001</v>
      </c>
      <c r="U328" s="71">
        <v>0.22</v>
      </c>
      <c r="V328" s="71">
        <v>0.23</v>
      </c>
      <c r="W328" s="71">
        <v>0.23</v>
      </c>
      <c r="X328" s="71">
        <v>0.33</v>
      </c>
      <c r="Y328" s="71">
        <v>0.33</v>
      </c>
      <c r="Z328" s="71">
        <v>0.33</v>
      </c>
      <c r="AA328" s="71">
        <v>0</v>
      </c>
      <c r="AB328" s="71">
        <v>1.23</v>
      </c>
      <c r="AC328" s="71">
        <v>1.23</v>
      </c>
      <c r="AD328" s="71">
        <v>1.24</v>
      </c>
      <c r="AE328" s="71">
        <v>-0.62</v>
      </c>
      <c r="AF328" s="71">
        <v>-0.62</v>
      </c>
      <c r="AG328" s="71">
        <v>-0.59</v>
      </c>
      <c r="AH328" s="71">
        <v>0</v>
      </c>
      <c r="AI328" s="71">
        <v>0</v>
      </c>
      <c r="AJ328" s="71">
        <v>0</v>
      </c>
      <c r="AK328" s="71">
        <v>0.53</v>
      </c>
      <c r="AL328" s="71">
        <v>0.53</v>
      </c>
      <c r="AM328" s="71">
        <v>0.54</v>
      </c>
      <c r="AN328" s="71">
        <v>0</v>
      </c>
      <c r="AO328" s="71">
        <v>0</v>
      </c>
      <c r="AP328" s="71">
        <v>3.03</v>
      </c>
      <c r="AQ328" s="71">
        <v>3.01</v>
      </c>
      <c r="AR328" s="71">
        <v>0.2</v>
      </c>
      <c r="AS328" s="71">
        <v>0.2</v>
      </c>
      <c r="AT328" s="71">
        <v>0</v>
      </c>
      <c r="AU328" s="71">
        <v>0</v>
      </c>
      <c r="AV328" s="71">
        <v>0</v>
      </c>
      <c r="AW328" s="71">
        <v>0</v>
      </c>
      <c r="AX328" s="71">
        <v>0</v>
      </c>
      <c r="AY328" s="71">
        <v>2.2999999999999998</v>
      </c>
      <c r="AZ328" s="71">
        <v>2.2999999999999998</v>
      </c>
      <c r="BA328" s="71">
        <v>2.88</v>
      </c>
      <c r="BB328" s="71">
        <v>0</v>
      </c>
      <c r="BC328" s="71">
        <v>0</v>
      </c>
      <c r="BD328" s="71">
        <v>0.59</v>
      </c>
      <c r="BE328" s="71">
        <v>0.59</v>
      </c>
      <c r="BF328" s="71">
        <v>0.85</v>
      </c>
      <c r="BG328" s="71">
        <v>0</v>
      </c>
      <c r="BH328" s="71">
        <v>0</v>
      </c>
      <c r="BI328" s="71">
        <v>0</v>
      </c>
      <c r="BJ328" s="71">
        <v>0</v>
      </c>
      <c r="BK328" s="71">
        <v>6.95</v>
      </c>
      <c r="BL328" s="71">
        <v>6.95</v>
      </c>
      <c r="BM328" s="71">
        <v>6.95</v>
      </c>
      <c r="BN328" s="71">
        <v>4.17</v>
      </c>
      <c r="BO328" s="71">
        <v>4.17</v>
      </c>
      <c r="BP328" s="71">
        <v>4.17</v>
      </c>
      <c r="BQ328" s="71">
        <v>2.94</v>
      </c>
      <c r="BR328" s="71">
        <v>2.94</v>
      </c>
      <c r="BS328" s="71">
        <v>4.1399999999999997</v>
      </c>
      <c r="BT328" s="71">
        <v>0</v>
      </c>
      <c r="BU328" s="71">
        <v>0</v>
      </c>
      <c r="BV328" s="71">
        <v>0</v>
      </c>
      <c r="BW328" s="71">
        <v>2.38</v>
      </c>
      <c r="BX328" s="71">
        <v>2.38</v>
      </c>
      <c r="BY328" s="71">
        <v>2.84</v>
      </c>
      <c r="BZ328" s="71">
        <v>1.1299999999999999</v>
      </c>
      <c r="CA328" s="71">
        <v>0.79</v>
      </c>
      <c r="CB328" s="71">
        <v>0</v>
      </c>
      <c r="CC328" s="71">
        <v>0</v>
      </c>
      <c r="CD328" s="71">
        <v>0</v>
      </c>
      <c r="CE328" s="71">
        <v>0.56999999999999995</v>
      </c>
      <c r="CF328" s="71">
        <v>0.99</v>
      </c>
      <c r="CG328" s="71">
        <v>0.56999999999999995</v>
      </c>
      <c r="CH328" s="71">
        <v>0</v>
      </c>
      <c r="CI328" s="71">
        <v>0</v>
      </c>
      <c r="CJ328" s="71">
        <v>0</v>
      </c>
      <c r="CK328" s="71">
        <v>0</v>
      </c>
      <c r="CL328" s="71">
        <v>6.53</v>
      </c>
      <c r="CM328" s="71">
        <v>6.53</v>
      </c>
      <c r="CN328" s="71">
        <v>6.52</v>
      </c>
      <c r="CO328" s="71">
        <v>0.75</v>
      </c>
      <c r="CP328" s="71">
        <v>0.52</v>
      </c>
      <c r="CQ328" s="71">
        <v>1.89</v>
      </c>
      <c r="CR328" s="71">
        <v>0</v>
      </c>
      <c r="CS328" s="71">
        <v>0</v>
      </c>
      <c r="CT328" s="71">
        <v>0</v>
      </c>
      <c r="CU328" s="71">
        <v>3.48</v>
      </c>
      <c r="CV328" s="71">
        <v>3.48</v>
      </c>
      <c r="CW328" s="71">
        <v>3.48</v>
      </c>
      <c r="CX328" s="71">
        <v>-0.46</v>
      </c>
      <c r="CY328" s="71">
        <v>-0.46</v>
      </c>
      <c r="CZ328" s="71">
        <v>-0.46</v>
      </c>
      <c r="DA328" s="71">
        <v>0</v>
      </c>
      <c r="DB328" s="71">
        <v>0</v>
      </c>
      <c r="DC328" s="71">
        <v>0</v>
      </c>
      <c r="DD328" s="71">
        <v>0</v>
      </c>
      <c r="DE328" s="71">
        <v>0</v>
      </c>
      <c r="DF328" s="71">
        <v>0</v>
      </c>
      <c r="DG328" s="71">
        <v>0</v>
      </c>
      <c r="DH328" s="71">
        <v>0</v>
      </c>
      <c r="DI328" s="71">
        <v>0</v>
      </c>
      <c r="DJ328" s="71">
        <v>0</v>
      </c>
      <c r="DK328" s="71">
        <v>0</v>
      </c>
      <c r="DL328" s="71">
        <v>0</v>
      </c>
      <c r="DM328" s="71">
        <v>0</v>
      </c>
      <c r="DN328" s="71">
        <v>0</v>
      </c>
      <c r="DO328" s="71">
        <v>0</v>
      </c>
      <c r="DP328" s="71">
        <v>0</v>
      </c>
      <c r="DQ328" s="71">
        <v>0</v>
      </c>
      <c r="DR328" s="71">
        <v>0</v>
      </c>
      <c r="DS328" s="71">
        <v>0</v>
      </c>
      <c r="DT328" s="71">
        <v>0</v>
      </c>
      <c r="DU328" s="71">
        <v>0</v>
      </c>
      <c r="DV328" s="71">
        <v>0</v>
      </c>
      <c r="DW328" s="71">
        <v>0</v>
      </c>
      <c r="DX328" s="71">
        <v>0</v>
      </c>
      <c r="DY328" s="71">
        <v>0</v>
      </c>
      <c r="DZ328" s="71">
        <v>0</v>
      </c>
      <c r="EA328" s="71">
        <v>0</v>
      </c>
      <c r="EB328" s="71">
        <v>0</v>
      </c>
      <c r="EC328" s="71">
        <v>0</v>
      </c>
      <c r="ED328" s="71">
        <v>0</v>
      </c>
      <c r="EE328" s="71">
        <v>0</v>
      </c>
      <c r="EF328" s="71">
        <v>0</v>
      </c>
      <c r="EG328" s="71">
        <v>0</v>
      </c>
      <c r="EH328" s="71">
        <v>0</v>
      </c>
      <c r="EI328" s="71">
        <v>0</v>
      </c>
      <c r="EJ328" s="71">
        <v>0</v>
      </c>
      <c r="EK328" s="71">
        <v>0</v>
      </c>
      <c r="EL328" s="71">
        <v>0</v>
      </c>
      <c r="EM328" s="71">
        <v>0</v>
      </c>
      <c r="EN328" s="71">
        <v>0</v>
      </c>
      <c r="EO328" s="71">
        <v>0</v>
      </c>
      <c r="EP328" s="71">
        <v>0</v>
      </c>
      <c r="EQ328" s="71">
        <v>0</v>
      </c>
      <c r="ER328" s="71">
        <v>0</v>
      </c>
      <c r="ES328" s="71">
        <v>0</v>
      </c>
      <c r="ET328" s="71">
        <v>0</v>
      </c>
      <c r="EU328" s="71">
        <v>0</v>
      </c>
      <c r="EV328" s="71">
        <v>0</v>
      </c>
      <c r="EW328" s="71">
        <v>0</v>
      </c>
      <c r="EX328" s="71">
        <v>0</v>
      </c>
      <c r="EY328" s="71">
        <v>0</v>
      </c>
      <c r="EZ328" s="71">
        <v>0</v>
      </c>
      <c r="FA328" s="71">
        <v>0</v>
      </c>
      <c r="FB328" s="71">
        <v>0</v>
      </c>
      <c r="FC328" s="71">
        <v>0</v>
      </c>
      <c r="FD328" s="71">
        <v>0</v>
      </c>
      <c r="FE328" s="71">
        <v>0</v>
      </c>
      <c r="FF328" s="71">
        <v>0</v>
      </c>
      <c r="FG328" s="71">
        <v>0</v>
      </c>
      <c r="FH328" s="71">
        <v>0</v>
      </c>
      <c r="FI328" s="71">
        <v>0</v>
      </c>
      <c r="FJ328" s="71">
        <v>0</v>
      </c>
      <c r="FK328" s="71">
        <v>0</v>
      </c>
      <c r="FL328" s="71">
        <v>0</v>
      </c>
      <c r="FM328" s="71">
        <v>0</v>
      </c>
      <c r="FN328" s="71">
        <v>0</v>
      </c>
      <c r="FO328" s="71">
        <v>0</v>
      </c>
      <c r="FP328" s="71">
        <v>0</v>
      </c>
      <c r="FQ328" s="71">
        <v>0</v>
      </c>
      <c r="FR328" s="71">
        <v>0</v>
      </c>
      <c r="FS328" s="71">
        <v>0</v>
      </c>
      <c r="FT328" s="71">
        <v>0</v>
      </c>
      <c r="FU328" s="71">
        <v>0</v>
      </c>
      <c r="FV328" s="71">
        <v>0</v>
      </c>
      <c r="FW328" s="71">
        <v>0</v>
      </c>
      <c r="FX328" s="71">
        <v>0</v>
      </c>
      <c r="FY328" s="71">
        <v>0</v>
      </c>
      <c r="FZ328" s="71">
        <v>0</v>
      </c>
      <c r="GA328" s="71">
        <v>0.3</v>
      </c>
      <c r="GB328" s="71">
        <v>0.09</v>
      </c>
      <c r="GC328" s="71">
        <v>0.13</v>
      </c>
      <c r="GD328" s="71">
        <v>0</v>
      </c>
      <c r="GE328" s="71">
        <v>0</v>
      </c>
      <c r="GF328" s="71">
        <v>0.21</v>
      </c>
      <c r="GG328" s="71">
        <v>0.21</v>
      </c>
      <c r="GH328" s="71">
        <v>0.22</v>
      </c>
      <c r="GI328" s="71">
        <v>0</v>
      </c>
      <c r="GJ328" s="71">
        <v>0</v>
      </c>
      <c r="GK328" s="71">
        <v>0</v>
      </c>
      <c r="GL328" s="71">
        <v>0</v>
      </c>
      <c r="GM328" s="71">
        <v>0</v>
      </c>
      <c r="GN328" s="71">
        <v>0.28999999999999998</v>
      </c>
      <c r="GO328" s="71">
        <v>0.3</v>
      </c>
      <c r="GP328" s="71">
        <v>0.3</v>
      </c>
      <c r="GQ328" s="71">
        <v>0.02</v>
      </c>
      <c r="GR328" s="71">
        <v>0.21</v>
      </c>
      <c r="GS328" s="71">
        <v>0.21</v>
      </c>
      <c r="GT328" s="71">
        <v>0.21</v>
      </c>
      <c r="GU328" s="71">
        <v>-0.11</v>
      </c>
      <c r="GV328" s="71">
        <v>-0.11</v>
      </c>
      <c r="GW328" s="71">
        <v>-0.12</v>
      </c>
      <c r="GX328" s="71">
        <v>-0.04</v>
      </c>
      <c r="GY328" s="71">
        <v>-0.04</v>
      </c>
      <c r="GZ328" s="71">
        <v>-1.06</v>
      </c>
      <c r="HA328" s="71">
        <v>-0.98</v>
      </c>
      <c r="HB328" s="71">
        <v>-1.05</v>
      </c>
      <c r="HC328" s="71">
        <v>0.04</v>
      </c>
      <c r="HD328" s="71">
        <v>0.26</v>
      </c>
      <c r="HE328" s="71">
        <v>0.24</v>
      </c>
      <c r="HF328" s="71">
        <v>-0.19</v>
      </c>
      <c r="HG328" s="71">
        <v>-0.43</v>
      </c>
      <c r="HH328" s="71">
        <v>-0.43</v>
      </c>
      <c r="HI328" s="71">
        <v>0</v>
      </c>
      <c r="HJ328" s="71">
        <v>0.26</v>
      </c>
      <c r="HK328" s="71">
        <v>0.27</v>
      </c>
      <c r="HL328" s="71">
        <v>1.68</v>
      </c>
      <c r="HM328" s="71">
        <v>1.68</v>
      </c>
      <c r="HN328" s="71">
        <v>1.57</v>
      </c>
      <c r="HO328" s="71">
        <v>0.26</v>
      </c>
      <c r="HP328" s="71">
        <v>0.56999999999999995</v>
      </c>
      <c r="HQ328" s="71">
        <v>0.56999999999999995</v>
      </c>
      <c r="HR328" s="71">
        <v>0.21</v>
      </c>
      <c r="HS328" s="71">
        <v>-0.4</v>
      </c>
      <c r="HT328" s="71">
        <v>-0.4</v>
      </c>
      <c r="HU328" s="71">
        <v>1.06</v>
      </c>
      <c r="HV328" s="71">
        <v>1.72</v>
      </c>
      <c r="HW328" s="71">
        <v>1.72</v>
      </c>
      <c r="HX328" s="71">
        <v>0.86</v>
      </c>
      <c r="HY328" s="71">
        <v>0.84</v>
      </c>
      <c r="HZ328" s="71">
        <v>1.21</v>
      </c>
      <c r="IA328" s="71">
        <v>1</v>
      </c>
      <c r="IB328" s="71">
        <v>0.37</v>
      </c>
      <c r="IC328" s="41">
        <v>0.4</v>
      </c>
      <c r="ID328" s="41">
        <v>0.4</v>
      </c>
      <c r="IE328" s="41">
        <v>0.5</v>
      </c>
      <c r="IF328" s="41">
        <v>0.4</v>
      </c>
      <c r="IG328" s="41">
        <v>0.65</v>
      </c>
      <c r="IH328" s="41">
        <v>0.81088833348210299</v>
      </c>
      <c r="II328" s="41">
        <v>0.90360421315719008</v>
      </c>
      <c r="IJ328" s="41">
        <v>0.87913808801213955</v>
      </c>
      <c r="IK328" s="41">
        <v>0.78178166562527895</v>
      </c>
      <c r="IL328" s="41">
        <v>0.42140176738373653</v>
      </c>
      <c r="IM328" s="41">
        <v>0.47377729179684008</v>
      </c>
      <c r="IN328" s="41">
        <v>0.43484147103454435</v>
      </c>
      <c r="IO328" s="41">
        <v>0.49431197000803356</v>
      </c>
      <c r="IP328" s="41">
        <v>0.17903784700526643</v>
      </c>
      <c r="IQ328" s="41">
        <v>0.42102177988038914</v>
      </c>
      <c r="IR328" s="41">
        <v>9.2872891189859863E-2</v>
      </c>
      <c r="IS328" s="41">
        <v>3.2554226546460771E-2</v>
      </c>
      <c r="IT328" s="41">
        <v>0.27874364009640268</v>
      </c>
      <c r="IU328" s="41">
        <v>0.45171221994108718</v>
      </c>
      <c r="IV328" s="41">
        <v>0.66361197893421398</v>
      </c>
      <c r="IW328" s="41">
        <v>0.30778862804605911</v>
      </c>
      <c r="IX328" s="41">
        <v>0.15210131214853162</v>
      </c>
      <c r="IY328" s="41">
        <v>-1.7088279925020079E-2</v>
      </c>
      <c r="IZ328" s="41"/>
    </row>
    <row r="329" spans="1:260" s="53" customFormat="1" ht="18" customHeight="1" x14ac:dyDescent="0.2">
      <c r="A329" s="97">
        <v>28102</v>
      </c>
      <c r="B329" s="20"/>
      <c r="C329" s="60"/>
      <c r="D329" s="29"/>
      <c r="E329" s="95"/>
      <c r="F329" s="66"/>
      <c r="G329" s="91" t="s">
        <v>319</v>
      </c>
      <c r="H329" s="71">
        <v>0</v>
      </c>
      <c r="I329" s="71">
        <v>1.1399999999999999</v>
      </c>
      <c r="J329" s="71">
        <v>1.1299999999999999</v>
      </c>
      <c r="K329" s="71">
        <v>1.18</v>
      </c>
      <c r="L329" s="71">
        <v>0.04</v>
      </c>
      <c r="M329" s="71">
        <v>0.04</v>
      </c>
      <c r="N329" s="71">
        <v>0</v>
      </c>
      <c r="O329" s="71">
        <v>0</v>
      </c>
      <c r="P329" s="71">
        <v>0</v>
      </c>
      <c r="Q329" s="71">
        <v>0</v>
      </c>
      <c r="R329" s="71">
        <v>0.17</v>
      </c>
      <c r="S329" s="71">
        <v>0.17</v>
      </c>
      <c r="T329" s="71">
        <v>0.14000000000000001</v>
      </c>
      <c r="U329" s="71">
        <v>0.22</v>
      </c>
      <c r="V329" s="71">
        <v>0.23</v>
      </c>
      <c r="W329" s="71">
        <v>0.23</v>
      </c>
      <c r="X329" s="71">
        <v>0.33</v>
      </c>
      <c r="Y329" s="71">
        <v>0.33</v>
      </c>
      <c r="Z329" s="71">
        <v>0.33</v>
      </c>
      <c r="AA329" s="71">
        <v>0</v>
      </c>
      <c r="AB329" s="71">
        <v>1.23</v>
      </c>
      <c r="AC329" s="71">
        <v>1.23</v>
      </c>
      <c r="AD329" s="71">
        <v>1.24</v>
      </c>
      <c r="AE329" s="71">
        <v>-0.62</v>
      </c>
      <c r="AF329" s="71">
        <v>-0.62</v>
      </c>
      <c r="AG329" s="71">
        <v>-0.59</v>
      </c>
      <c r="AH329" s="71">
        <v>0</v>
      </c>
      <c r="AI329" s="71">
        <v>0</v>
      </c>
      <c r="AJ329" s="71">
        <v>0</v>
      </c>
      <c r="AK329" s="71">
        <v>0.53</v>
      </c>
      <c r="AL329" s="71">
        <v>0.53</v>
      </c>
      <c r="AM329" s="71">
        <v>0.54</v>
      </c>
      <c r="AN329" s="71">
        <v>0</v>
      </c>
      <c r="AO329" s="71">
        <v>0</v>
      </c>
      <c r="AP329" s="71">
        <v>3.03</v>
      </c>
      <c r="AQ329" s="71">
        <v>3.01</v>
      </c>
      <c r="AR329" s="71">
        <v>-0.41</v>
      </c>
      <c r="AS329" s="71">
        <v>-0.17</v>
      </c>
      <c r="AT329" s="71">
        <v>-0.17</v>
      </c>
      <c r="AU329" s="71">
        <v>0.23</v>
      </c>
      <c r="AV329" s="71">
        <v>0</v>
      </c>
      <c r="AW329" s="71">
        <v>0</v>
      </c>
      <c r="AX329" s="71">
        <v>0.63</v>
      </c>
      <c r="AY329" s="71">
        <v>3.11</v>
      </c>
      <c r="AZ329" s="71">
        <v>3.02</v>
      </c>
      <c r="BA329" s="71">
        <v>2.4300000000000002</v>
      </c>
      <c r="BB329" s="71">
        <v>3.08</v>
      </c>
      <c r="BC329" s="71">
        <v>3.08</v>
      </c>
      <c r="BD329" s="71">
        <v>3.62</v>
      </c>
      <c r="BE329" s="71">
        <v>3.32</v>
      </c>
      <c r="BF329" s="71">
        <v>3.31</v>
      </c>
      <c r="BG329" s="71">
        <v>5.32</v>
      </c>
      <c r="BH329" s="71">
        <v>6.42</v>
      </c>
      <c r="BI329" s="71">
        <v>6.42</v>
      </c>
      <c r="BJ329" s="71">
        <v>4.22</v>
      </c>
      <c r="BK329" s="71">
        <v>0.32</v>
      </c>
      <c r="BL329" s="71">
        <v>0.31</v>
      </c>
      <c r="BM329" s="71">
        <v>0.38</v>
      </c>
      <c r="BN329" s="71">
        <v>2.68</v>
      </c>
      <c r="BO329" s="71">
        <v>2.92</v>
      </c>
      <c r="BP329" s="71">
        <v>2.86</v>
      </c>
      <c r="BQ329" s="71">
        <v>0.5</v>
      </c>
      <c r="BR329" s="71">
        <v>0.25</v>
      </c>
      <c r="BS329" s="71">
        <v>2.19</v>
      </c>
      <c r="BT329" s="71">
        <v>3.52</v>
      </c>
      <c r="BU329" s="71">
        <v>3.53</v>
      </c>
      <c r="BV329" s="71">
        <v>1.58</v>
      </c>
      <c r="BW329" s="71">
        <v>-0.12</v>
      </c>
      <c r="BX329" s="71">
        <v>-0.12</v>
      </c>
      <c r="BY329" s="71">
        <v>-0.12</v>
      </c>
      <c r="BZ329" s="71">
        <v>1.35</v>
      </c>
      <c r="CA329" s="71">
        <v>1.36</v>
      </c>
      <c r="CB329" s="71">
        <v>1.6</v>
      </c>
      <c r="CC329" s="71">
        <v>0.24</v>
      </c>
      <c r="CD329" s="71">
        <v>0.23</v>
      </c>
      <c r="CE329" s="71">
        <v>0</v>
      </c>
      <c r="CF329" s="71">
        <v>0</v>
      </c>
      <c r="CG329" s="71">
        <v>0</v>
      </c>
      <c r="CH329" s="71">
        <v>0</v>
      </c>
      <c r="CI329" s="71">
        <v>0</v>
      </c>
      <c r="CJ329" s="71">
        <v>0</v>
      </c>
      <c r="CK329" s="71">
        <v>-0.44</v>
      </c>
      <c r="CL329" s="71">
        <v>-0.43</v>
      </c>
      <c r="CM329" s="71">
        <v>-0.43</v>
      </c>
      <c r="CN329" s="71">
        <v>0</v>
      </c>
      <c r="CO329" s="71">
        <v>-0.62</v>
      </c>
      <c r="CP329" s="71">
        <v>-0.62</v>
      </c>
      <c r="CQ329" s="71">
        <v>-0.62</v>
      </c>
      <c r="CR329" s="71">
        <v>0</v>
      </c>
      <c r="CS329" s="71">
        <v>0</v>
      </c>
      <c r="CT329" s="71">
        <v>-0.52</v>
      </c>
      <c r="CU329" s="71">
        <v>-0.28999999999999998</v>
      </c>
      <c r="CV329" s="71">
        <v>-0.28999999999999998</v>
      </c>
      <c r="CW329" s="71">
        <v>0.23</v>
      </c>
      <c r="CX329" s="71">
        <v>-0.55000000000000004</v>
      </c>
      <c r="CY329" s="71">
        <v>-0.55000000000000004</v>
      </c>
      <c r="CZ329" s="71">
        <v>-0.55000000000000004</v>
      </c>
      <c r="DA329" s="71">
        <v>0</v>
      </c>
      <c r="DB329" s="71">
        <v>0</v>
      </c>
      <c r="DC329" s="71">
        <v>0</v>
      </c>
      <c r="DD329" s="71">
        <v>0.65</v>
      </c>
      <c r="DE329" s="71">
        <v>0.42</v>
      </c>
      <c r="DF329" s="71">
        <v>0.41</v>
      </c>
      <c r="DG329" s="71">
        <v>-0.3</v>
      </c>
      <c r="DH329" s="71">
        <v>0</v>
      </c>
      <c r="DI329" s="71">
        <v>1.7</v>
      </c>
      <c r="DJ329" s="71">
        <v>0.08</v>
      </c>
      <c r="DK329" s="71">
        <v>0.08</v>
      </c>
      <c r="DL329" s="71">
        <v>-1.27</v>
      </c>
      <c r="DM329" s="71">
        <v>2.0699999999999998</v>
      </c>
      <c r="DN329" s="71">
        <v>2.0699999999999998</v>
      </c>
      <c r="DO329" s="71">
        <v>3.18</v>
      </c>
      <c r="DP329" s="71">
        <v>1.0900000000000001</v>
      </c>
      <c r="DQ329" s="71">
        <v>0.96</v>
      </c>
      <c r="DR329" s="71">
        <v>-0.22</v>
      </c>
      <c r="DS329" s="71">
        <v>-0.22</v>
      </c>
      <c r="DT329" s="71">
        <v>0</v>
      </c>
      <c r="DU329" s="71">
        <v>0</v>
      </c>
      <c r="DV329" s="71">
        <v>4.2300000000000004</v>
      </c>
      <c r="DW329" s="71">
        <v>4.32</v>
      </c>
      <c r="DX329" s="71">
        <v>5.14</v>
      </c>
      <c r="DY329" s="71">
        <v>0.77</v>
      </c>
      <c r="DZ329" s="71">
        <v>0.69</v>
      </c>
      <c r="EA329" s="71">
        <v>0.04</v>
      </c>
      <c r="EB329" s="71">
        <v>2.15</v>
      </c>
      <c r="EC329" s="71">
        <v>2.15</v>
      </c>
      <c r="ED329" s="71">
        <v>2.66</v>
      </c>
      <c r="EE329" s="71">
        <v>0</v>
      </c>
      <c r="EF329" s="71">
        <v>0</v>
      </c>
      <c r="EG329" s="71">
        <v>0</v>
      </c>
      <c r="EH329" s="71">
        <v>1.64</v>
      </c>
      <c r="EI329" s="71">
        <v>1.65</v>
      </c>
      <c r="EJ329" s="71">
        <v>1.64</v>
      </c>
      <c r="EK329" s="71">
        <v>-2.29</v>
      </c>
      <c r="EL329" s="71">
        <v>-2.29</v>
      </c>
      <c r="EM329" s="71">
        <v>-2.5499999999999998</v>
      </c>
      <c r="EN329" s="71">
        <v>0</v>
      </c>
      <c r="EO329" s="71">
        <v>0</v>
      </c>
      <c r="EP329" s="71">
        <v>0</v>
      </c>
      <c r="EQ329" s="71">
        <v>0</v>
      </c>
      <c r="ER329" s="71">
        <v>0</v>
      </c>
      <c r="ES329" s="71">
        <v>0</v>
      </c>
      <c r="ET329" s="71">
        <v>-1.62</v>
      </c>
      <c r="EU329" s="71">
        <v>-1.62</v>
      </c>
      <c r="EV329" s="71">
        <v>-1.61</v>
      </c>
      <c r="EW329" s="71">
        <v>0.01</v>
      </c>
      <c r="EX329" s="71">
        <v>0.63</v>
      </c>
      <c r="EY329" s="71">
        <v>0.96</v>
      </c>
      <c r="EZ329" s="71">
        <v>0.96</v>
      </c>
      <c r="FA329" s="71">
        <v>0.33</v>
      </c>
      <c r="FB329" s="71">
        <v>0.59</v>
      </c>
      <c r="FC329" s="71">
        <v>0.59</v>
      </c>
      <c r="FD329" s="71">
        <v>0.59</v>
      </c>
      <c r="FE329" s="71">
        <v>0.6</v>
      </c>
      <c r="FF329" s="71">
        <v>1.32</v>
      </c>
      <c r="FG329" s="71">
        <v>1.32</v>
      </c>
      <c r="FH329" s="71">
        <v>-0.59</v>
      </c>
      <c r="FI329" s="71">
        <v>-1.28</v>
      </c>
      <c r="FJ329" s="71">
        <v>-1.28</v>
      </c>
      <c r="FK329" s="71">
        <v>0</v>
      </c>
      <c r="FL329" s="71">
        <v>0</v>
      </c>
      <c r="FM329" s="71">
        <v>0</v>
      </c>
      <c r="FN329" s="71">
        <v>0</v>
      </c>
      <c r="FO329" s="71">
        <v>0</v>
      </c>
      <c r="FP329" s="71">
        <v>0</v>
      </c>
      <c r="FQ329" s="71">
        <v>0</v>
      </c>
      <c r="FR329" s="71">
        <v>0</v>
      </c>
      <c r="FS329" s="71">
        <v>0</v>
      </c>
      <c r="FT329" s="71">
        <v>0</v>
      </c>
      <c r="FU329" s="71">
        <v>0</v>
      </c>
      <c r="FV329" s="71">
        <v>0</v>
      </c>
      <c r="FW329" s="71">
        <v>0</v>
      </c>
      <c r="FX329" s="71">
        <v>0</v>
      </c>
      <c r="FY329" s="71">
        <v>0</v>
      </c>
      <c r="FZ329" s="71">
        <v>1</v>
      </c>
      <c r="GA329" s="71">
        <v>1</v>
      </c>
      <c r="GB329" s="71">
        <v>0.99</v>
      </c>
      <c r="GC329" s="71">
        <v>0</v>
      </c>
      <c r="GD329" s="71">
        <v>0</v>
      </c>
      <c r="GE329" s="71">
        <v>0</v>
      </c>
      <c r="GF329" s="71">
        <v>0</v>
      </c>
      <c r="GG329" s="71">
        <v>0.54</v>
      </c>
      <c r="GH329" s="71">
        <v>0.54</v>
      </c>
      <c r="GI329" s="71">
        <v>1.38</v>
      </c>
      <c r="GJ329" s="71">
        <v>0.84</v>
      </c>
      <c r="GK329" s="71">
        <v>0.84</v>
      </c>
      <c r="GL329" s="71">
        <v>0</v>
      </c>
      <c r="GM329" s="71">
        <v>0</v>
      </c>
      <c r="GN329" s="71">
        <v>0</v>
      </c>
      <c r="GO329" s="71">
        <v>0</v>
      </c>
      <c r="GP329" s="71">
        <v>0</v>
      </c>
      <c r="GQ329" s="71">
        <v>0</v>
      </c>
      <c r="GR329" s="71">
        <v>0.98</v>
      </c>
      <c r="GS329" s="71">
        <v>0.98</v>
      </c>
      <c r="GT329" s="71">
        <v>0.99</v>
      </c>
      <c r="GU329" s="71">
        <v>0.5</v>
      </c>
      <c r="GV329" s="71">
        <v>0.5</v>
      </c>
      <c r="GW329" s="71">
        <v>0.51</v>
      </c>
      <c r="GX329" s="71">
        <v>0</v>
      </c>
      <c r="GY329" s="71">
        <v>0</v>
      </c>
      <c r="GZ329" s="71">
        <v>0</v>
      </c>
      <c r="HA329" s="71">
        <v>0</v>
      </c>
      <c r="HB329" s="71">
        <v>0</v>
      </c>
      <c r="HC329" s="71">
        <v>0</v>
      </c>
      <c r="HD329" s="71">
        <v>0.98</v>
      </c>
      <c r="HE329" s="71">
        <v>0.98</v>
      </c>
      <c r="HF329" s="71">
        <v>0.98</v>
      </c>
      <c r="HG329" s="71">
        <v>0</v>
      </c>
      <c r="HH329" s="71">
        <v>0</v>
      </c>
      <c r="HI329" s="71">
        <v>0</v>
      </c>
      <c r="HJ329" s="71">
        <v>0</v>
      </c>
      <c r="HK329" s="71">
        <v>0</v>
      </c>
      <c r="HL329" s="71">
        <v>0</v>
      </c>
      <c r="HM329" s="71">
        <v>0</v>
      </c>
      <c r="HN329" s="71">
        <v>0</v>
      </c>
      <c r="HO329" s="71">
        <v>0</v>
      </c>
      <c r="HP329" s="71">
        <v>0</v>
      </c>
      <c r="HQ329" s="71">
        <v>0</v>
      </c>
      <c r="HR329" s="71">
        <v>0</v>
      </c>
      <c r="HS329" s="71">
        <v>-7.0000000000000007E-2</v>
      </c>
      <c r="HT329" s="71">
        <v>-7.0000000000000007E-2</v>
      </c>
      <c r="HU329" s="71">
        <v>-7.0000000000000007E-2</v>
      </c>
      <c r="HV329" s="71">
        <v>0</v>
      </c>
      <c r="HW329" s="71">
        <v>0.78</v>
      </c>
      <c r="HX329" s="71">
        <v>0.78</v>
      </c>
      <c r="HY329" s="71">
        <v>0.7</v>
      </c>
      <c r="HZ329" s="71">
        <v>0</v>
      </c>
      <c r="IA329" s="71">
        <v>0</v>
      </c>
      <c r="IB329" s="71">
        <v>0</v>
      </c>
      <c r="IC329" s="92">
        <v>0.4</v>
      </c>
      <c r="ID329" s="92">
        <v>0.4</v>
      </c>
      <c r="IE329" s="92">
        <v>0.5</v>
      </c>
      <c r="IF329" s="92">
        <v>0.4</v>
      </c>
      <c r="IG329" s="92">
        <v>0.65</v>
      </c>
      <c r="IH329" s="92">
        <v>0.81088833348210299</v>
      </c>
      <c r="II329" s="92">
        <v>0.90360421315719008</v>
      </c>
      <c r="IJ329" s="92">
        <v>0.87913808801213955</v>
      </c>
      <c r="IK329" s="92">
        <v>0.78178166562527895</v>
      </c>
      <c r="IL329" s="92">
        <v>0.42140176738373653</v>
      </c>
      <c r="IM329" s="92">
        <v>0.47377729179684008</v>
      </c>
      <c r="IN329" s="92">
        <v>0.43484147103454435</v>
      </c>
      <c r="IO329" s="92">
        <v>0.49431197000803356</v>
      </c>
      <c r="IP329" s="92">
        <v>0.17903784700526643</v>
      </c>
      <c r="IQ329" s="92">
        <v>0.42102177988038914</v>
      </c>
      <c r="IR329" s="92">
        <v>9.2872891189859863E-2</v>
      </c>
      <c r="IS329" s="92">
        <v>3.2554226546460771E-2</v>
      </c>
      <c r="IT329" s="92">
        <v>0.27874364009640268</v>
      </c>
      <c r="IU329" s="92">
        <v>0.45171221994108718</v>
      </c>
      <c r="IV329" s="92">
        <v>0.66361197893421398</v>
      </c>
      <c r="IW329" s="92">
        <v>0.30778862804605911</v>
      </c>
      <c r="IX329" s="92">
        <v>0.15210131214853162</v>
      </c>
      <c r="IY329" s="92">
        <v>-1.7088279925020079E-2</v>
      </c>
      <c r="IZ329" s="92"/>
    </row>
    <row r="330" spans="1:260" s="53" customFormat="1" ht="18" customHeight="1" x14ac:dyDescent="0.2">
      <c r="A330" s="97">
        <v>283</v>
      </c>
      <c r="B330" s="20"/>
      <c r="C330" s="60"/>
      <c r="D330" s="29"/>
      <c r="E330" s="95"/>
      <c r="F330" s="66" t="s">
        <v>320</v>
      </c>
      <c r="G330" s="35"/>
      <c r="H330" s="67">
        <v>0.22</v>
      </c>
      <c r="I330" s="67">
        <v>0.4</v>
      </c>
      <c r="J330" s="67">
        <v>0.14000000000000001</v>
      </c>
      <c r="K330" s="67">
        <v>0.09</v>
      </c>
      <c r="L330" s="67">
        <v>-0.64</v>
      </c>
      <c r="M330" s="67">
        <v>-0.39</v>
      </c>
      <c r="N330" s="67">
        <v>-0.55000000000000004</v>
      </c>
      <c r="O330" s="67">
        <v>-0.08</v>
      </c>
      <c r="P330" s="67">
        <v>-1.1399999999999999</v>
      </c>
      <c r="Q330" s="67">
        <v>-0.8</v>
      </c>
      <c r="R330" s="67">
        <v>-0.83</v>
      </c>
      <c r="S330" s="67">
        <v>1.1200000000000001</v>
      </c>
      <c r="T330" s="67">
        <v>1.2</v>
      </c>
      <c r="U330" s="67">
        <v>0.63</v>
      </c>
      <c r="V330" s="67">
        <v>7.0000000000000007E-2</v>
      </c>
      <c r="W330" s="67">
        <v>-0.21</v>
      </c>
      <c r="X330" s="67">
        <v>0.17</v>
      </c>
      <c r="Y330" s="67">
        <v>0.34</v>
      </c>
      <c r="Z330" s="67">
        <v>0.16</v>
      </c>
      <c r="AA330" s="67">
        <v>0.12</v>
      </c>
      <c r="AB330" s="67">
        <v>0.04</v>
      </c>
      <c r="AC330" s="67">
        <v>0.04</v>
      </c>
      <c r="AD330" s="67">
        <v>0.2</v>
      </c>
      <c r="AE330" s="67">
        <v>0.19</v>
      </c>
      <c r="AF330" s="67">
        <v>0.22</v>
      </c>
      <c r="AG330" s="67">
        <v>-0.04</v>
      </c>
      <c r="AH330" s="67">
        <v>-0.03</v>
      </c>
      <c r="AI330" s="67">
        <v>0.43</v>
      </c>
      <c r="AJ330" s="67">
        <v>0.1</v>
      </c>
      <c r="AK330" s="67">
        <v>0.22</v>
      </c>
      <c r="AL330" s="67">
        <v>-0.36</v>
      </c>
      <c r="AM330" s="67">
        <v>0.15</v>
      </c>
      <c r="AN330" s="67">
        <v>-0.61</v>
      </c>
      <c r="AO330" s="67">
        <v>-0.51</v>
      </c>
      <c r="AP330" s="67">
        <v>-0.12</v>
      </c>
      <c r="AQ330" s="67">
        <v>0.43</v>
      </c>
      <c r="AR330" s="67">
        <v>0</v>
      </c>
      <c r="AS330" s="67">
        <v>0</v>
      </c>
      <c r="AT330" s="67">
        <v>0</v>
      </c>
      <c r="AU330" s="67">
        <v>5</v>
      </c>
      <c r="AV330" s="67">
        <v>1.64</v>
      </c>
      <c r="AW330" s="67">
        <v>1.64</v>
      </c>
      <c r="AX330" s="67">
        <v>3.25</v>
      </c>
      <c r="AY330" s="67">
        <v>10.96</v>
      </c>
      <c r="AZ330" s="67">
        <v>10.96</v>
      </c>
      <c r="BA330" s="67">
        <v>7.46</v>
      </c>
      <c r="BB330" s="67">
        <v>-0.23</v>
      </c>
      <c r="BC330" s="67">
        <v>-0.23</v>
      </c>
      <c r="BD330" s="67">
        <v>-0.23</v>
      </c>
      <c r="BE330" s="67">
        <v>2.27</v>
      </c>
      <c r="BF330" s="67">
        <v>2.2799999999999998</v>
      </c>
      <c r="BG330" s="67">
        <v>2.27</v>
      </c>
      <c r="BH330" s="67">
        <v>2.65</v>
      </c>
      <c r="BI330" s="67">
        <v>2.65</v>
      </c>
      <c r="BJ330" s="67">
        <v>7.55</v>
      </c>
      <c r="BK330" s="67">
        <v>3.08</v>
      </c>
      <c r="BL330" s="67">
        <v>3.07</v>
      </c>
      <c r="BM330" s="67">
        <v>3.72</v>
      </c>
      <c r="BN330" s="67">
        <v>7.18</v>
      </c>
      <c r="BO330" s="67">
        <v>2.5099999999999998</v>
      </c>
      <c r="BP330" s="67">
        <v>2.5</v>
      </c>
      <c r="BQ330" s="67">
        <v>3.86</v>
      </c>
      <c r="BR330" s="67">
        <v>3.86</v>
      </c>
      <c r="BS330" s="67">
        <v>3.86</v>
      </c>
      <c r="BT330" s="67">
        <v>-4.46</v>
      </c>
      <c r="BU330" s="67">
        <v>-4.46</v>
      </c>
      <c r="BV330" s="67">
        <v>-4.46</v>
      </c>
      <c r="BW330" s="67">
        <v>2.4900000000000002</v>
      </c>
      <c r="BX330" s="67">
        <v>2.4900000000000002</v>
      </c>
      <c r="BY330" s="67">
        <v>2.4900000000000002</v>
      </c>
      <c r="BZ330" s="67">
        <v>1.79</v>
      </c>
      <c r="CA330" s="67">
        <v>1.79</v>
      </c>
      <c r="CB330" s="67">
        <v>1.79</v>
      </c>
      <c r="CC330" s="67">
        <v>0</v>
      </c>
      <c r="CD330" s="67">
        <v>0</v>
      </c>
      <c r="CE330" s="67">
        <v>0</v>
      </c>
      <c r="CF330" s="67">
        <v>0</v>
      </c>
      <c r="CG330" s="67">
        <v>0</v>
      </c>
      <c r="CH330" s="67">
        <v>0</v>
      </c>
      <c r="CI330" s="67">
        <v>-0.71</v>
      </c>
      <c r="CJ330" s="67">
        <v>-0.71</v>
      </c>
      <c r="CK330" s="67">
        <v>-0.71</v>
      </c>
      <c r="CL330" s="67">
        <v>0.72</v>
      </c>
      <c r="CM330" s="67">
        <v>0.72</v>
      </c>
      <c r="CN330" s="67">
        <v>0.72</v>
      </c>
      <c r="CO330" s="67">
        <v>0</v>
      </c>
      <c r="CP330" s="67">
        <v>0</v>
      </c>
      <c r="CQ330" s="67">
        <v>0</v>
      </c>
      <c r="CR330" s="67">
        <v>0</v>
      </c>
      <c r="CS330" s="67">
        <v>0</v>
      </c>
      <c r="CT330" s="67">
        <v>0</v>
      </c>
      <c r="CU330" s="67">
        <v>0</v>
      </c>
      <c r="CV330" s="67">
        <v>0</v>
      </c>
      <c r="CW330" s="67">
        <v>0</v>
      </c>
      <c r="CX330" s="67">
        <v>-2.81</v>
      </c>
      <c r="CY330" s="67">
        <v>-2.8</v>
      </c>
      <c r="CZ330" s="67">
        <v>-2.8</v>
      </c>
      <c r="DA330" s="67">
        <v>0</v>
      </c>
      <c r="DB330" s="67">
        <v>0</v>
      </c>
      <c r="DC330" s="67">
        <v>0</v>
      </c>
      <c r="DD330" s="67">
        <v>0</v>
      </c>
      <c r="DE330" s="67">
        <v>0</v>
      </c>
      <c r="DF330" s="67">
        <v>0</v>
      </c>
      <c r="DG330" s="67">
        <v>0</v>
      </c>
      <c r="DH330" s="67">
        <v>0</v>
      </c>
      <c r="DI330" s="67">
        <v>0</v>
      </c>
      <c r="DJ330" s="67">
        <v>0</v>
      </c>
      <c r="DK330" s="67">
        <v>0</v>
      </c>
      <c r="DL330" s="67">
        <v>0</v>
      </c>
      <c r="DM330" s="67">
        <v>0</v>
      </c>
      <c r="DN330" s="67">
        <v>0</v>
      </c>
      <c r="DO330" s="67">
        <v>0</v>
      </c>
      <c r="DP330" s="67">
        <v>3.08</v>
      </c>
      <c r="DQ330" s="67">
        <v>3.08</v>
      </c>
      <c r="DR330" s="67">
        <v>3.08</v>
      </c>
      <c r="DS330" s="67">
        <v>-0.68</v>
      </c>
      <c r="DT330" s="67">
        <v>-0.68</v>
      </c>
      <c r="DU330" s="67">
        <v>-0.68</v>
      </c>
      <c r="DV330" s="67">
        <v>-0.09</v>
      </c>
      <c r="DW330" s="67">
        <v>-0.09</v>
      </c>
      <c r="DX330" s="67">
        <v>-0.09</v>
      </c>
      <c r="DY330" s="67">
        <v>0</v>
      </c>
      <c r="DZ330" s="67">
        <v>0</v>
      </c>
      <c r="EA330" s="67">
        <v>0</v>
      </c>
      <c r="EB330" s="67">
        <v>0</v>
      </c>
      <c r="EC330" s="67">
        <v>0</v>
      </c>
      <c r="ED330" s="67">
        <v>0</v>
      </c>
      <c r="EE330" s="67">
        <v>0</v>
      </c>
      <c r="EF330" s="67">
        <v>0</v>
      </c>
      <c r="EG330" s="67">
        <v>0</v>
      </c>
      <c r="EH330" s="67">
        <v>0.09</v>
      </c>
      <c r="EI330" s="67">
        <v>0.09</v>
      </c>
      <c r="EJ330" s="67">
        <v>0.09</v>
      </c>
      <c r="EK330" s="67">
        <v>-0.09</v>
      </c>
      <c r="EL330" s="67">
        <v>-0.09</v>
      </c>
      <c r="EM330" s="67">
        <v>-0.09</v>
      </c>
      <c r="EN330" s="67">
        <v>-0.22</v>
      </c>
      <c r="EO330" s="67">
        <v>-0.22</v>
      </c>
      <c r="EP330" s="67">
        <v>-0.22</v>
      </c>
      <c r="EQ330" s="67">
        <v>0</v>
      </c>
      <c r="ER330" s="67">
        <v>0</v>
      </c>
      <c r="ES330" s="67">
        <v>0</v>
      </c>
      <c r="ET330" s="67">
        <v>0</v>
      </c>
      <c r="EU330" s="67">
        <v>0</v>
      </c>
      <c r="EV330" s="67">
        <v>0</v>
      </c>
      <c r="EW330" s="67">
        <v>0</v>
      </c>
      <c r="EX330" s="67">
        <v>0</v>
      </c>
      <c r="EY330" s="67">
        <v>0</v>
      </c>
      <c r="EZ330" s="67">
        <v>0</v>
      </c>
      <c r="FA330" s="67">
        <v>0</v>
      </c>
      <c r="FB330" s="67">
        <v>0</v>
      </c>
      <c r="FC330" s="67">
        <v>0</v>
      </c>
      <c r="FD330" s="67">
        <v>0</v>
      </c>
      <c r="FE330" s="67">
        <v>0</v>
      </c>
      <c r="FF330" s="67">
        <v>3.76</v>
      </c>
      <c r="FG330" s="67">
        <v>3.75</v>
      </c>
      <c r="FH330" s="67">
        <v>3.75</v>
      </c>
      <c r="FI330" s="67">
        <v>0</v>
      </c>
      <c r="FJ330" s="67">
        <v>0</v>
      </c>
      <c r="FK330" s="67">
        <v>0</v>
      </c>
      <c r="FL330" s="67">
        <v>0</v>
      </c>
      <c r="FM330" s="67">
        <v>0</v>
      </c>
      <c r="FN330" s="67">
        <v>0</v>
      </c>
      <c r="FO330" s="67">
        <v>0</v>
      </c>
      <c r="FP330" s="67">
        <v>0</v>
      </c>
      <c r="FQ330" s="67">
        <v>0</v>
      </c>
      <c r="FR330" s="67">
        <v>0</v>
      </c>
      <c r="FS330" s="67">
        <v>0</v>
      </c>
      <c r="FT330" s="67">
        <v>0</v>
      </c>
      <c r="FU330" s="67">
        <v>0</v>
      </c>
      <c r="FV330" s="67">
        <v>0</v>
      </c>
      <c r="FW330" s="67">
        <v>0</v>
      </c>
      <c r="FX330" s="67">
        <v>0</v>
      </c>
      <c r="FY330" s="67">
        <v>0</v>
      </c>
      <c r="FZ330" s="67">
        <v>0</v>
      </c>
      <c r="GA330" s="67">
        <v>0</v>
      </c>
      <c r="GB330" s="67">
        <v>0</v>
      </c>
      <c r="GC330" s="67">
        <v>0</v>
      </c>
      <c r="GD330" s="67">
        <v>0</v>
      </c>
      <c r="GE330" s="67">
        <v>0</v>
      </c>
      <c r="GF330" s="67">
        <v>0</v>
      </c>
      <c r="GG330" s="67">
        <v>0</v>
      </c>
      <c r="GH330" s="67">
        <v>0</v>
      </c>
      <c r="GI330" s="67">
        <v>0</v>
      </c>
      <c r="GJ330" s="67">
        <v>0</v>
      </c>
      <c r="GK330" s="67">
        <v>0</v>
      </c>
      <c r="GL330" s="67">
        <v>0</v>
      </c>
      <c r="GM330" s="67">
        <v>0</v>
      </c>
      <c r="GN330" s="67">
        <v>0</v>
      </c>
      <c r="GO330" s="67">
        <v>0</v>
      </c>
      <c r="GP330" s="67">
        <v>0</v>
      </c>
      <c r="GQ330" s="67">
        <v>0</v>
      </c>
      <c r="GR330" s="67">
        <v>0</v>
      </c>
      <c r="GS330" s="67">
        <v>1.23</v>
      </c>
      <c r="GT330" s="67">
        <v>1.23</v>
      </c>
      <c r="GU330" s="67">
        <v>1.23</v>
      </c>
      <c r="GV330" s="67">
        <v>0</v>
      </c>
      <c r="GW330" s="67">
        <v>0</v>
      </c>
      <c r="GX330" s="67">
        <v>0</v>
      </c>
      <c r="GY330" s="67">
        <v>0</v>
      </c>
      <c r="GZ330" s="67">
        <v>0</v>
      </c>
      <c r="HA330" s="67">
        <v>0</v>
      </c>
      <c r="HB330" s="67">
        <v>0</v>
      </c>
      <c r="HC330" s="67">
        <v>0</v>
      </c>
      <c r="HD330" s="67">
        <v>0</v>
      </c>
      <c r="HE330" s="67">
        <v>0</v>
      </c>
      <c r="HF330" s="67">
        <v>0</v>
      </c>
      <c r="HG330" s="67">
        <v>0</v>
      </c>
      <c r="HH330" s="67">
        <v>0</v>
      </c>
      <c r="HI330" s="67">
        <v>0</v>
      </c>
      <c r="HJ330" s="67">
        <v>0</v>
      </c>
      <c r="HK330" s="67">
        <v>0</v>
      </c>
      <c r="HL330" s="67">
        <v>0</v>
      </c>
      <c r="HM330" s="67">
        <v>0</v>
      </c>
      <c r="HN330" s="67">
        <v>0</v>
      </c>
      <c r="HO330" s="67">
        <v>0</v>
      </c>
      <c r="HP330" s="67">
        <v>0</v>
      </c>
      <c r="HQ330" s="67">
        <v>0.86</v>
      </c>
      <c r="HR330" s="67">
        <v>0.86</v>
      </c>
      <c r="HS330" s="67">
        <v>0.86</v>
      </c>
      <c r="HT330" s="67">
        <v>-1.74</v>
      </c>
      <c r="HU330" s="67">
        <v>-1.74</v>
      </c>
      <c r="HV330" s="67">
        <v>-1.74</v>
      </c>
      <c r="HW330" s="67">
        <v>0</v>
      </c>
      <c r="HX330" s="67">
        <v>0</v>
      </c>
      <c r="HY330" s="67">
        <v>0</v>
      </c>
      <c r="HZ330" s="67">
        <v>0</v>
      </c>
      <c r="IA330" s="67">
        <v>0</v>
      </c>
      <c r="IB330" s="67">
        <v>0</v>
      </c>
      <c r="IC330" s="69">
        <v>0.4</v>
      </c>
      <c r="ID330" s="69">
        <v>0.4</v>
      </c>
      <c r="IE330" s="69">
        <v>0.5</v>
      </c>
      <c r="IF330" s="69">
        <v>0.4</v>
      </c>
      <c r="IG330" s="69">
        <v>0.65</v>
      </c>
      <c r="IH330" s="69">
        <v>0.81088833348210299</v>
      </c>
      <c r="II330" s="69">
        <v>0.90360421315719008</v>
      </c>
      <c r="IJ330" s="69">
        <v>0.87913808801213955</v>
      </c>
      <c r="IK330" s="69">
        <v>0.78178166562527895</v>
      </c>
      <c r="IL330" s="69">
        <v>0.42140176738373653</v>
      </c>
      <c r="IM330" s="69">
        <v>0.47377729179684008</v>
      </c>
      <c r="IN330" s="69">
        <v>0.43484147103454435</v>
      </c>
      <c r="IO330" s="69">
        <v>0.49431197000803356</v>
      </c>
      <c r="IP330" s="69">
        <v>0.17903784700526643</v>
      </c>
      <c r="IQ330" s="69">
        <v>0.42102177988038914</v>
      </c>
      <c r="IR330" s="69">
        <v>9.2872891189859863E-2</v>
      </c>
      <c r="IS330" s="69">
        <v>3.2554226546460771E-2</v>
      </c>
      <c r="IT330" s="69">
        <v>0.27874364009640268</v>
      </c>
      <c r="IU330" s="69">
        <v>0.45171221994108718</v>
      </c>
      <c r="IV330" s="69">
        <v>0.66361197893421398</v>
      </c>
      <c r="IW330" s="69">
        <v>0.30778862804605911</v>
      </c>
      <c r="IX330" s="69">
        <v>0.15210131214853162</v>
      </c>
      <c r="IY330" s="69">
        <v>-1.7088279925020079E-2</v>
      </c>
      <c r="IZ330" s="92"/>
    </row>
    <row r="331" spans="1:260" s="53" customFormat="1" ht="18" customHeight="1" x14ac:dyDescent="0.2">
      <c r="A331" s="97">
        <v>28301</v>
      </c>
      <c r="B331" s="20"/>
      <c r="C331" s="60"/>
      <c r="D331" s="29"/>
      <c r="E331" s="95"/>
      <c r="F331" s="35"/>
      <c r="G331" s="36" t="s">
        <v>320</v>
      </c>
      <c r="H331" s="71">
        <v>0.22</v>
      </c>
      <c r="I331" s="71">
        <v>0.4</v>
      </c>
      <c r="J331" s="71">
        <v>0.14000000000000001</v>
      </c>
      <c r="K331" s="71">
        <v>0.09</v>
      </c>
      <c r="L331" s="71">
        <v>-0.64</v>
      </c>
      <c r="M331" s="71">
        <v>-0.39</v>
      </c>
      <c r="N331" s="71">
        <v>-0.55000000000000004</v>
      </c>
      <c r="O331" s="71">
        <v>-0.08</v>
      </c>
      <c r="P331" s="71">
        <v>-1.1399999999999999</v>
      </c>
      <c r="Q331" s="71">
        <v>-0.8</v>
      </c>
      <c r="R331" s="71">
        <v>-0.83</v>
      </c>
      <c r="S331" s="71">
        <v>1.1200000000000001</v>
      </c>
      <c r="T331" s="71">
        <v>1.2</v>
      </c>
      <c r="U331" s="71">
        <v>0.63</v>
      </c>
      <c r="V331" s="71">
        <v>7.0000000000000007E-2</v>
      </c>
      <c r="W331" s="71">
        <v>-0.21</v>
      </c>
      <c r="X331" s="71">
        <v>0.17</v>
      </c>
      <c r="Y331" s="71">
        <v>0.34</v>
      </c>
      <c r="Z331" s="71">
        <v>0.16</v>
      </c>
      <c r="AA331" s="71">
        <v>0.12</v>
      </c>
      <c r="AB331" s="71">
        <v>0.04</v>
      </c>
      <c r="AC331" s="71">
        <v>0.04</v>
      </c>
      <c r="AD331" s="71">
        <v>0.2</v>
      </c>
      <c r="AE331" s="71">
        <v>0.19</v>
      </c>
      <c r="AF331" s="71">
        <v>0.22</v>
      </c>
      <c r="AG331" s="71">
        <v>-0.04</v>
      </c>
      <c r="AH331" s="71">
        <v>-0.03</v>
      </c>
      <c r="AI331" s="71">
        <v>0.43</v>
      </c>
      <c r="AJ331" s="71">
        <v>0.1</v>
      </c>
      <c r="AK331" s="71">
        <v>0.22</v>
      </c>
      <c r="AL331" s="71">
        <v>-0.36</v>
      </c>
      <c r="AM331" s="71">
        <v>0.15</v>
      </c>
      <c r="AN331" s="71">
        <v>-0.61</v>
      </c>
      <c r="AO331" s="71">
        <v>-0.51</v>
      </c>
      <c r="AP331" s="71">
        <v>-0.12</v>
      </c>
      <c r="AQ331" s="71">
        <v>0.43</v>
      </c>
      <c r="AR331" s="71">
        <v>0</v>
      </c>
      <c r="AS331" s="71">
        <v>0</v>
      </c>
      <c r="AT331" s="71">
        <v>0</v>
      </c>
      <c r="AU331" s="71">
        <v>5</v>
      </c>
      <c r="AV331" s="71">
        <v>1.64</v>
      </c>
      <c r="AW331" s="71">
        <v>1.64</v>
      </c>
      <c r="AX331" s="71">
        <v>3.25</v>
      </c>
      <c r="AY331" s="71">
        <v>10.96</v>
      </c>
      <c r="AZ331" s="71">
        <v>10.96</v>
      </c>
      <c r="BA331" s="71">
        <v>7.46</v>
      </c>
      <c r="BB331" s="71">
        <v>-0.23</v>
      </c>
      <c r="BC331" s="71">
        <v>-0.23</v>
      </c>
      <c r="BD331" s="71">
        <v>-0.23</v>
      </c>
      <c r="BE331" s="71">
        <v>2.27</v>
      </c>
      <c r="BF331" s="71">
        <v>2.2799999999999998</v>
      </c>
      <c r="BG331" s="71">
        <v>2.27</v>
      </c>
      <c r="BH331" s="71">
        <v>2.65</v>
      </c>
      <c r="BI331" s="71">
        <v>2.65</v>
      </c>
      <c r="BJ331" s="71">
        <v>7.55</v>
      </c>
      <c r="BK331" s="71">
        <v>3.08</v>
      </c>
      <c r="BL331" s="71">
        <v>3.07</v>
      </c>
      <c r="BM331" s="71">
        <v>3.72</v>
      </c>
      <c r="BN331" s="71">
        <v>7.18</v>
      </c>
      <c r="BO331" s="71">
        <v>2.5099999999999998</v>
      </c>
      <c r="BP331" s="71">
        <v>2.5</v>
      </c>
      <c r="BQ331" s="71">
        <v>3.86</v>
      </c>
      <c r="BR331" s="71">
        <v>3.86</v>
      </c>
      <c r="BS331" s="71">
        <v>3.86</v>
      </c>
      <c r="BT331" s="71">
        <v>-4.46</v>
      </c>
      <c r="BU331" s="71">
        <v>-4.46</v>
      </c>
      <c r="BV331" s="71">
        <v>-4.46</v>
      </c>
      <c r="BW331" s="71">
        <v>2.4900000000000002</v>
      </c>
      <c r="BX331" s="71">
        <v>2.4900000000000002</v>
      </c>
      <c r="BY331" s="71">
        <v>2.4900000000000002</v>
      </c>
      <c r="BZ331" s="71">
        <v>1.79</v>
      </c>
      <c r="CA331" s="71">
        <v>1.79</v>
      </c>
      <c r="CB331" s="71">
        <v>1.79</v>
      </c>
      <c r="CC331" s="71">
        <v>0</v>
      </c>
      <c r="CD331" s="71">
        <v>0</v>
      </c>
      <c r="CE331" s="71">
        <v>0</v>
      </c>
      <c r="CF331" s="71">
        <v>0</v>
      </c>
      <c r="CG331" s="71">
        <v>0</v>
      </c>
      <c r="CH331" s="71">
        <v>0</v>
      </c>
      <c r="CI331" s="71">
        <v>-0.71</v>
      </c>
      <c r="CJ331" s="71">
        <v>-0.71</v>
      </c>
      <c r="CK331" s="71">
        <v>-0.71</v>
      </c>
      <c r="CL331" s="71">
        <v>0.72</v>
      </c>
      <c r="CM331" s="71">
        <v>0.72</v>
      </c>
      <c r="CN331" s="71">
        <v>0.72</v>
      </c>
      <c r="CO331" s="71">
        <v>0</v>
      </c>
      <c r="CP331" s="71">
        <v>0</v>
      </c>
      <c r="CQ331" s="71">
        <v>0</v>
      </c>
      <c r="CR331" s="71">
        <v>0</v>
      </c>
      <c r="CS331" s="71">
        <v>0</v>
      </c>
      <c r="CT331" s="71">
        <v>0</v>
      </c>
      <c r="CU331" s="71">
        <v>0</v>
      </c>
      <c r="CV331" s="71">
        <v>0</v>
      </c>
      <c r="CW331" s="71">
        <v>0</v>
      </c>
      <c r="CX331" s="71">
        <v>-2.81</v>
      </c>
      <c r="CY331" s="71">
        <v>-2.8</v>
      </c>
      <c r="CZ331" s="71">
        <v>-2.8</v>
      </c>
      <c r="DA331" s="71">
        <v>0</v>
      </c>
      <c r="DB331" s="71">
        <v>0</v>
      </c>
      <c r="DC331" s="71">
        <v>0</v>
      </c>
      <c r="DD331" s="71">
        <v>0</v>
      </c>
      <c r="DE331" s="71">
        <v>0</v>
      </c>
      <c r="DF331" s="71">
        <v>0</v>
      </c>
      <c r="DG331" s="71">
        <v>0</v>
      </c>
      <c r="DH331" s="71">
        <v>0</v>
      </c>
      <c r="DI331" s="71">
        <v>0</v>
      </c>
      <c r="DJ331" s="71">
        <v>0</v>
      </c>
      <c r="DK331" s="71">
        <v>0</v>
      </c>
      <c r="DL331" s="71">
        <v>0</v>
      </c>
      <c r="DM331" s="71">
        <v>0</v>
      </c>
      <c r="DN331" s="71">
        <v>0</v>
      </c>
      <c r="DO331" s="71">
        <v>0</v>
      </c>
      <c r="DP331" s="71">
        <v>3.08</v>
      </c>
      <c r="DQ331" s="71">
        <v>3.08</v>
      </c>
      <c r="DR331" s="71">
        <v>3.08</v>
      </c>
      <c r="DS331" s="71">
        <v>-0.68</v>
      </c>
      <c r="DT331" s="71">
        <v>-0.68</v>
      </c>
      <c r="DU331" s="71">
        <v>-0.68</v>
      </c>
      <c r="DV331" s="71">
        <v>-0.09</v>
      </c>
      <c r="DW331" s="71">
        <v>-0.09</v>
      </c>
      <c r="DX331" s="71">
        <v>-0.09</v>
      </c>
      <c r="DY331" s="71">
        <v>0</v>
      </c>
      <c r="DZ331" s="71">
        <v>0</v>
      </c>
      <c r="EA331" s="71">
        <v>0</v>
      </c>
      <c r="EB331" s="71">
        <v>0</v>
      </c>
      <c r="EC331" s="71">
        <v>0</v>
      </c>
      <c r="ED331" s="71">
        <v>0</v>
      </c>
      <c r="EE331" s="71">
        <v>0</v>
      </c>
      <c r="EF331" s="71">
        <v>0</v>
      </c>
      <c r="EG331" s="71">
        <v>0</v>
      </c>
      <c r="EH331" s="71">
        <v>0.09</v>
      </c>
      <c r="EI331" s="71">
        <v>0.09</v>
      </c>
      <c r="EJ331" s="71">
        <v>0.09</v>
      </c>
      <c r="EK331" s="71">
        <v>-0.09</v>
      </c>
      <c r="EL331" s="71">
        <v>-0.09</v>
      </c>
      <c r="EM331" s="71">
        <v>-0.09</v>
      </c>
      <c r="EN331" s="71">
        <v>-0.22</v>
      </c>
      <c r="EO331" s="71">
        <v>-0.22</v>
      </c>
      <c r="EP331" s="71">
        <v>-0.22</v>
      </c>
      <c r="EQ331" s="71">
        <v>0</v>
      </c>
      <c r="ER331" s="71">
        <v>0</v>
      </c>
      <c r="ES331" s="71">
        <v>0</v>
      </c>
      <c r="ET331" s="71">
        <v>0</v>
      </c>
      <c r="EU331" s="71">
        <v>0</v>
      </c>
      <c r="EV331" s="71">
        <v>0</v>
      </c>
      <c r="EW331" s="71">
        <v>0</v>
      </c>
      <c r="EX331" s="71">
        <v>0</v>
      </c>
      <c r="EY331" s="71">
        <v>0</v>
      </c>
      <c r="EZ331" s="71">
        <v>0</v>
      </c>
      <c r="FA331" s="71">
        <v>0</v>
      </c>
      <c r="FB331" s="71">
        <v>0</v>
      </c>
      <c r="FC331" s="71">
        <v>0</v>
      </c>
      <c r="FD331" s="71">
        <v>0</v>
      </c>
      <c r="FE331" s="71">
        <v>0</v>
      </c>
      <c r="FF331" s="71">
        <v>3.76</v>
      </c>
      <c r="FG331" s="71">
        <v>3.75</v>
      </c>
      <c r="FH331" s="71">
        <v>3.75</v>
      </c>
      <c r="FI331" s="71">
        <v>0</v>
      </c>
      <c r="FJ331" s="71">
        <v>0</v>
      </c>
      <c r="FK331" s="71">
        <v>0</v>
      </c>
      <c r="FL331" s="71">
        <v>0</v>
      </c>
      <c r="FM331" s="71">
        <v>0</v>
      </c>
      <c r="FN331" s="71">
        <v>0</v>
      </c>
      <c r="FO331" s="71">
        <v>0</v>
      </c>
      <c r="FP331" s="71">
        <v>0</v>
      </c>
      <c r="FQ331" s="71">
        <v>0</v>
      </c>
      <c r="FR331" s="71">
        <v>0</v>
      </c>
      <c r="FS331" s="71">
        <v>0</v>
      </c>
      <c r="FT331" s="71">
        <v>0</v>
      </c>
      <c r="FU331" s="71">
        <v>0</v>
      </c>
      <c r="FV331" s="71">
        <v>0</v>
      </c>
      <c r="FW331" s="71">
        <v>0</v>
      </c>
      <c r="FX331" s="71">
        <v>0</v>
      </c>
      <c r="FY331" s="71">
        <v>0</v>
      </c>
      <c r="FZ331" s="71">
        <v>0</v>
      </c>
      <c r="GA331" s="71">
        <v>0</v>
      </c>
      <c r="GB331" s="71">
        <v>0</v>
      </c>
      <c r="GC331" s="71">
        <v>0</v>
      </c>
      <c r="GD331" s="71">
        <v>0</v>
      </c>
      <c r="GE331" s="71">
        <v>0</v>
      </c>
      <c r="GF331" s="71">
        <v>0</v>
      </c>
      <c r="GG331" s="71">
        <v>0</v>
      </c>
      <c r="GH331" s="71">
        <v>0</v>
      </c>
      <c r="GI331" s="71">
        <v>0</v>
      </c>
      <c r="GJ331" s="71">
        <v>0</v>
      </c>
      <c r="GK331" s="71">
        <v>0</v>
      </c>
      <c r="GL331" s="71">
        <v>0</v>
      </c>
      <c r="GM331" s="71">
        <v>0</v>
      </c>
      <c r="GN331" s="71">
        <v>0</v>
      </c>
      <c r="GO331" s="71">
        <v>0</v>
      </c>
      <c r="GP331" s="71">
        <v>0</v>
      </c>
      <c r="GQ331" s="71">
        <v>0</v>
      </c>
      <c r="GR331" s="71">
        <v>0</v>
      </c>
      <c r="GS331" s="71">
        <v>1.23</v>
      </c>
      <c r="GT331" s="71">
        <v>1.23</v>
      </c>
      <c r="GU331" s="71">
        <v>1.23</v>
      </c>
      <c r="GV331" s="71">
        <v>0</v>
      </c>
      <c r="GW331" s="71">
        <v>0</v>
      </c>
      <c r="GX331" s="71">
        <v>0</v>
      </c>
      <c r="GY331" s="71">
        <v>0</v>
      </c>
      <c r="GZ331" s="71">
        <v>0</v>
      </c>
      <c r="HA331" s="71">
        <v>0</v>
      </c>
      <c r="HB331" s="71">
        <v>0</v>
      </c>
      <c r="HC331" s="71">
        <v>0</v>
      </c>
      <c r="HD331" s="71">
        <v>0</v>
      </c>
      <c r="HE331" s="71">
        <v>0</v>
      </c>
      <c r="HF331" s="71">
        <v>0</v>
      </c>
      <c r="HG331" s="71">
        <v>0</v>
      </c>
      <c r="HH331" s="71">
        <v>0</v>
      </c>
      <c r="HI331" s="71">
        <v>0</v>
      </c>
      <c r="HJ331" s="71">
        <v>0</v>
      </c>
      <c r="HK331" s="71">
        <v>0</v>
      </c>
      <c r="HL331" s="71">
        <v>0</v>
      </c>
      <c r="HM331" s="71">
        <v>0</v>
      </c>
      <c r="HN331" s="71">
        <v>0</v>
      </c>
      <c r="HO331" s="71">
        <v>0</v>
      </c>
      <c r="HP331" s="71">
        <v>0</v>
      </c>
      <c r="HQ331" s="71">
        <v>0.86</v>
      </c>
      <c r="HR331" s="71">
        <v>0.86</v>
      </c>
      <c r="HS331" s="71">
        <v>0.86</v>
      </c>
      <c r="HT331" s="71">
        <v>-1.74</v>
      </c>
      <c r="HU331" s="71">
        <v>-1.74</v>
      </c>
      <c r="HV331" s="71">
        <v>-1.74</v>
      </c>
      <c r="HW331" s="71">
        <v>0</v>
      </c>
      <c r="HX331" s="71">
        <v>0</v>
      </c>
      <c r="HY331" s="71">
        <v>0</v>
      </c>
      <c r="HZ331" s="71">
        <v>0</v>
      </c>
      <c r="IA331" s="71">
        <v>0</v>
      </c>
      <c r="IB331" s="71">
        <v>0</v>
      </c>
      <c r="IC331" s="41">
        <v>0.4</v>
      </c>
      <c r="ID331" s="41">
        <v>0.4</v>
      </c>
      <c r="IE331" s="41">
        <v>0.5</v>
      </c>
      <c r="IF331" s="41">
        <v>0.4</v>
      </c>
      <c r="IG331" s="41">
        <v>0.65</v>
      </c>
      <c r="IH331" s="41">
        <v>0.81088833348210299</v>
      </c>
      <c r="II331" s="41">
        <v>0.90360421315719008</v>
      </c>
      <c r="IJ331" s="41">
        <v>0.87913808801213955</v>
      </c>
      <c r="IK331" s="41">
        <v>0.78178166562527895</v>
      </c>
      <c r="IL331" s="41">
        <v>0.42140176738373653</v>
      </c>
      <c r="IM331" s="41">
        <v>0.47377729179684008</v>
      </c>
      <c r="IN331" s="41">
        <v>0.43484147103454435</v>
      </c>
      <c r="IO331" s="41">
        <v>0.49431197000803356</v>
      </c>
      <c r="IP331" s="41">
        <v>0.17903784700526643</v>
      </c>
      <c r="IQ331" s="41">
        <v>0.42102177988038914</v>
      </c>
      <c r="IR331" s="41">
        <v>9.2872891189859863E-2</v>
      </c>
      <c r="IS331" s="41">
        <v>3.2554226546460771E-2</v>
      </c>
      <c r="IT331" s="41">
        <v>0.27874364009640268</v>
      </c>
      <c r="IU331" s="41">
        <v>0.45171221994108718</v>
      </c>
      <c r="IV331" s="41">
        <v>0.66361197893421398</v>
      </c>
      <c r="IW331" s="41">
        <v>0.30778862804605911</v>
      </c>
      <c r="IX331" s="41">
        <v>0.15210131214853162</v>
      </c>
      <c r="IY331" s="41">
        <v>-1.7088279925020079E-2</v>
      </c>
      <c r="IZ331" s="41"/>
    </row>
    <row r="332" spans="1:260" s="53" customFormat="1" ht="18" customHeight="1" x14ac:dyDescent="0.2">
      <c r="A332" s="97">
        <v>284</v>
      </c>
      <c r="B332" s="20"/>
      <c r="C332" s="60"/>
      <c r="D332" s="29"/>
      <c r="E332" s="95"/>
      <c r="F332" s="66" t="s">
        <v>321</v>
      </c>
      <c r="G332" s="35"/>
      <c r="H332" s="67">
        <v>1.1100000000000001</v>
      </c>
      <c r="I332" s="67">
        <v>1.54</v>
      </c>
      <c r="J332" s="67">
        <v>-0.71</v>
      </c>
      <c r="K332" s="67">
        <v>-1.52</v>
      </c>
      <c r="L332" s="67">
        <v>-3.12</v>
      </c>
      <c r="M332" s="67">
        <v>-0.38</v>
      </c>
      <c r="N332" s="67">
        <v>-0.24</v>
      </c>
      <c r="O332" s="67">
        <v>0.78</v>
      </c>
      <c r="P332" s="67">
        <v>-5.64</v>
      </c>
      <c r="Q332" s="67">
        <v>-5.62</v>
      </c>
      <c r="R332" s="67">
        <v>-5.32</v>
      </c>
      <c r="S332" s="67">
        <v>3.02</v>
      </c>
      <c r="T332" s="67">
        <v>3.13</v>
      </c>
      <c r="U332" s="67">
        <v>1.91</v>
      </c>
      <c r="V332" s="67">
        <v>-7.0000000000000007E-2</v>
      </c>
      <c r="W332" s="67">
        <v>-0.05</v>
      </c>
      <c r="X332" s="67">
        <v>-0.4</v>
      </c>
      <c r="Y332" s="67">
        <v>-0.51</v>
      </c>
      <c r="Z332" s="67">
        <v>-0.55000000000000004</v>
      </c>
      <c r="AA332" s="67">
        <v>0.23</v>
      </c>
      <c r="AB332" s="67">
        <v>-0.53</v>
      </c>
      <c r="AC332" s="67">
        <v>-0.65</v>
      </c>
      <c r="AD332" s="67">
        <v>-0.9</v>
      </c>
      <c r="AE332" s="67">
        <v>-0.01</v>
      </c>
      <c r="AF332" s="67">
        <v>-0.01</v>
      </c>
      <c r="AG332" s="67">
        <v>-0.23</v>
      </c>
      <c r="AH332" s="67">
        <v>-0.41</v>
      </c>
      <c r="AI332" s="67">
        <v>-0.4</v>
      </c>
      <c r="AJ332" s="67">
        <v>-0.16</v>
      </c>
      <c r="AK332" s="67">
        <v>-0.16</v>
      </c>
      <c r="AL332" s="67">
        <v>-0.17</v>
      </c>
      <c r="AM332" s="67">
        <v>0.33</v>
      </c>
      <c r="AN332" s="67">
        <v>-2.87</v>
      </c>
      <c r="AO332" s="67">
        <v>-2.82</v>
      </c>
      <c r="AP332" s="67">
        <v>-2.97</v>
      </c>
      <c r="AQ332" s="67">
        <v>0.12</v>
      </c>
      <c r="AR332" s="67">
        <v>0.26858613805046616</v>
      </c>
      <c r="AS332" s="67">
        <v>0.5123271563070626</v>
      </c>
      <c r="AT332" s="67">
        <v>0</v>
      </c>
      <c r="AU332" s="67">
        <v>0.50936812848185919</v>
      </c>
      <c r="AV332" s="67">
        <v>-3.6448102705682245E-2</v>
      </c>
      <c r="AW332" s="67">
        <v>1.419784079367103</v>
      </c>
      <c r="AX332" s="67">
        <v>1.811458176318604</v>
      </c>
      <c r="AY332" s="67">
        <v>1.7730023841183178</v>
      </c>
      <c r="AZ332" s="67">
        <v>0.49666577480755919</v>
      </c>
      <c r="BA332" s="67">
        <v>0.48844314097212804</v>
      </c>
      <c r="BB332" s="67">
        <v>0.50068968033222738</v>
      </c>
      <c r="BC332" s="67">
        <v>0.15606963960925199</v>
      </c>
      <c r="BD332" s="67">
        <v>-0.5932314242323562</v>
      </c>
      <c r="BE332" s="67">
        <v>-1.0267859668781509</v>
      </c>
      <c r="BF332" s="67">
        <v>-0.88734128848493166</v>
      </c>
      <c r="BG332" s="67">
        <v>-0.17735322111344975</v>
      </c>
      <c r="BH332" s="67">
        <v>-0.37390814336271627</v>
      </c>
      <c r="BI332" s="67">
        <v>9.3708347094587058E-2</v>
      </c>
      <c r="BJ332" s="67">
        <v>-0.11135919930194059</v>
      </c>
      <c r="BK332" s="67">
        <v>1.4910790742814961</v>
      </c>
      <c r="BL332" s="67">
        <v>1.046732599268972</v>
      </c>
      <c r="BM332" s="67">
        <v>1.842648888321001</v>
      </c>
      <c r="BN332" s="67">
        <v>0.7844271716132013</v>
      </c>
      <c r="BO332" s="67">
        <v>0.70447156354525831</v>
      </c>
      <c r="BP332" s="67">
        <v>0.12939750183849758</v>
      </c>
      <c r="BQ332" s="67">
        <v>0.7823242154877823</v>
      </c>
      <c r="BR332" s="67">
        <v>1.9842015553211425</v>
      </c>
      <c r="BS332" s="67">
        <v>1.7875854304582228</v>
      </c>
      <c r="BT332" s="67">
        <v>1.1655553015985334</v>
      </c>
      <c r="BU332" s="67">
        <v>0.27065664553212465</v>
      </c>
      <c r="BV332" s="67">
        <v>0.26541066435665905</v>
      </c>
      <c r="BW332" s="67">
        <v>8.0858919561131379E-2</v>
      </c>
      <c r="BX332" s="67">
        <v>1.2814245784501272</v>
      </c>
      <c r="BY332" s="67">
        <v>1.1737217785667322</v>
      </c>
      <c r="BZ332" s="67">
        <v>1.33584978784303</v>
      </c>
      <c r="CA332" s="67">
        <v>0.10181202581835605</v>
      </c>
      <c r="CB332" s="67">
        <v>3.7988144899931228E-2</v>
      </c>
      <c r="CC332" s="67">
        <v>-0.41702882347410575</v>
      </c>
      <c r="CD332" s="67">
        <v>-0.52753411640817383</v>
      </c>
      <c r="CE332" s="67">
        <v>-1.0659739488818324E-2</v>
      </c>
      <c r="CF332" s="67">
        <v>0.48323309327324715</v>
      </c>
      <c r="CG332" s="67">
        <v>0.55311676421150724</v>
      </c>
      <c r="CH332" s="67">
        <v>3.9262154961247804E-2</v>
      </c>
      <c r="CI332" s="67">
        <v>-0.41872695354882783</v>
      </c>
      <c r="CJ332" s="67">
        <v>-0.36146954784054913</v>
      </c>
      <c r="CK332" s="67">
        <v>-8.6527127258372055E-2</v>
      </c>
      <c r="CL332" s="67">
        <v>-2.5019661007579453E-2</v>
      </c>
      <c r="CM332" s="67">
        <v>-0.85004577394902148</v>
      </c>
      <c r="CN332" s="67">
        <v>-0.54657194819060106</v>
      </c>
      <c r="CO332" s="67">
        <v>-0.3239245998633527</v>
      </c>
      <c r="CP332" s="67">
        <v>0.37310176949870399</v>
      </c>
      <c r="CQ332" s="67">
        <v>-0.41776227370121505</v>
      </c>
      <c r="CR332" s="67">
        <v>-0.24759857911852795</v>
      </c>
      <c r="CS332" s="67">
        <v>-0.36465817597433836</v>
      </c>
      <c r="CT332" s="67">
        <v>-0.10571640274395622</v>
      </c>
      <c r="CU332" s="67">
        <v>-0.10543573701209479</v>
      </c>
      <c r="CV332" s="67">
        <v>-0.19135544879690089</v>
      </c>
      <c r="CW332" s="67">
        <v>1.5395400856360224E-2</v>
      </c>
      <c r="CX332" s="67">
        <v>-0.78963860085465598</v>
      </c>
      <c r="CY332" s="67">
        <v>-0.48422605411266867</v>
      </c>
      <c r="CZ332" s="67">
        <v>-0.59155608899492018</v>
      </c>
      <c r="DA332" s="67">
        <v>0.20811268480529199</v>
      </c>
      <c r="DB332" s="67">
        <v>-0.35724309172040786</v>
      </c>
      <c r="DC332" s="67">
        <v>-0.33401643384343849</v>
      </c>
      <c r="DD332" s="67">
        <v>-6.3937916227581257E-3</v>
      </c>
      <c r="DE332" s="67">
        <v>0.11638662507886764</v>
      </c>
      <c r="DF332" s="67">
        <v>0.26821196717844659</v>
      </c>
      <c r="DG332" s="67">
        <v>0.4301079648811158</v>
      </c>
      <c r="DH332" s="67">
        <v>0.524647144035855</v>
      </c>
      <c r="DI332" s="67">
        <v>0.33070962232734913</v>
      </c>
      <c r="DJ332" s="67">
        <v>0.2648979014043033</v>
      </c>
      <c r="DK332" s="67">
        <v>-0.10164310637564714</v>
      </c>
      <c r="DL332" s="67">
        <v>-0.10445898374806716</v>
      </c>
      <c r="DM332" s="67">
        <v>-0.12783687327077842</v>
      </c>
      <c r="DN332" s="67">
        <v>0.67553109672820832</v>
      </c>
      <c r="DO332" s="67">
        <v>0.5738684214292773</v>
      </c>
      <c r="DP332" s="67">
        <v>0.63884007937478027</v>
      </c>
      <c r="DQ332" s="67">
        <v>0.33322882720188418</v>
      </c>
      <c r="DR332" s="67">
        <v>0.27365981748097717</v>
      </c>
      <c r="DS332" s="67">
        <v>0.6541742161988563</v>
      </c>
      <c r="DT332" s="67">
        <v>0.56875352180667582</v>
      </c>
      <c r="DU332" s="67">
        <v>0.81</v>
      </c>
      <c r="DV332" s="67">
        <v>0.48964226747385803</v>
      </c>
      <c r="DW332" s="67">
        <v>0.32</v>
      </c>
      <c r="DX332" s="67">
        <v>0.05</v>
      </c>
      <c r="DY332" s="67">
        <v>-0.13226696083838943</v>
      </c>
      <c r="DZ332" s="67">
        <v>0.23</v>
      </c>
      <c r="EA332" s="67">
        <v>0.37</v>
      </c>
      <c r="EB332" s="67">
        <v>0.52217988231997758</v>
      </c>
      <c r="EC332" s="67">
        <v>1.21</v>
      </c>
      <c r="ED332" s="67">
        <v>1.57</v>
      </c>
      <c r="EE332" s="67">
        <v>2.5501606086221469</v>
      </c>
      <c r="EF332" s="67">
        <v>1.51</v>
      </c>
      <c r="EG332" s="67">
        <v>1.05</v>
      </c>
      <c r="EH332" s="67">
        <v>0.44</v>
      </c>
      <c r="EI332" s="67">
        <v>0.4</v>
      </c>
      <c r="EJ332" s="67">
        <v>0.55000000000000004</v>
      </c>
      <c r="EK332" s="67">
        <v>0.1</v>
      </c>
      <c r="EL332" s="67">
        <v>0.15</v>
      </c>
      <c r="EM332" s="67">
        <v>-0.02</v>
      </c>
      <c r="EN332" s="67">
        <v>-0.08</v>
      </c>
      <c r="EO332" s="67">
        <v>-0.47</v>
      </c>
      <c r="EP332" s="67">
        <v>-0.65</v>
      </c>
      <c r="EQ332" s="67">
        <v>-0.57999999999999996</v>
      </c>
      <c r="ER332" s="67">
        <v>-0.14000000000000001</v>
      </c>
      <c r="ES332" s="67">
        <v>0.24</v>
      </c>
      <c r="ET332" s="67">
        <v>0.18</v>
      </c>
      <c r="EU332" s="67">
        <v>0.15</v>
      </c>
      <c r="EV332" s="67">
        <v>0.06</v>
      </c>
      <c r="EW332" s="67">
        <v>-0.23</v>
      </c>
      <c r="EX332" s="67">
        <v>0.31</v>
      </c>
      <c r="EY332" s="67">
        <v>0.39</v>
      </c>
      <c r="EZ332" s="67">
        <v>1.92</v>
      </c>
      <c r="FA332" s="67">
        <v>1.99</v>
      </c>
      <c r="FB332" s="67">
        <v>2.06</v>
      </c>
      <c r="FC332" s="67">
        <v>0.83</v>
      </c>
      <c r="FD332" s="67">
        <v>0.32</v>
      </c>
      <c r="FE332" s="67">
        <v>0.18</v>
      </c>
      <c r="FF332" s="67">
        <v>0.17</v>
      </c>
      <c r="FG332" s="67">
        <v>0.68</v>
      </c>
      <c r="FH332" s="67">
        <v>0.55000000000000004</v>
      </c>
      <c r="FI332" s="67">
        <v>0.66</v>
      </c>
      <c r="FJ332" s="67">
        <v>0.44</v>
      </c>
      <c r="FK332" s="67">
        <v>0.44</v>
      </c>
      <c r="FL332" s="67">
        <v>0.34</v>
      </c>
      <c r="FM332" s="67">
        <v>0</v>
      </c>
      <c r="FN332" s="67">
        <v>-0.25</v>
      </c>
      <c r="FO332" s="67">
        <v>0.08</v>
      </c>
      <c r="FP332" s="67">
        <v>0.08</v>
      </c>
      <c r="FQ332" s="67">
        <v>0.32</v>
      </c>
      <c r="FR332" s="67">
        <v>0</v>
      </c>
      <c r="FS332" s="67">
        <v>0.48</v>
      </c>
      <c r="FT332" s="67">
        <v>0.48</v>
      </c>
      <c r="FU332" s="67">
        <v>0.17</v>
      </c>
      <c r="FV332" s="67">
        <v>0.21</v>
      </c>
      <c r="FW332" s="67">
        <v>0.46</v>
      </c>
      <c r="FX332" s="67">
        <v>1.31</v>
      </c>
      <c r="FY332" s="67">
        <v>0.88</v>
      </c>
      <c r="FZ332" s="67">
        <v>0.86</v>
      </c>
      <c r="GA332" s="67">
        <v>0.34</v>
      </c>
      <c r="GB332" s="67">
        <v>0.16</v>
      </c>
      <c r="GC332" s="67">
        <v>-0.04</v>
      </c>
      <c r="GD332" s="67">
        <v>0.18</v>
      </c>
      <c r="GE332" s="67">
        <v>-0.08</v>
      </c>
      <c r="GF332" s="67">
        <v>0.02</v>
      </c>
      <c r="GG332" s="67">
        <v>0.2</v>
      </c>
      <c r="GH332" s="67">
        <v>0.97</v>
      </c>
      <c r="GI332" s="67">
        <v>1.24</v>
      </c>
      <c r="GJ332" s="67">
        <v>1.06</v>
      </c>
      <c r="GK332" s="67">
        <v>0.69</v>
      </c>
      <c r="GL332" s="67">
        <v>0.46</v>
      </c>
      <c r="GM332" s="67">
        <v>0.31</v>
      </c>
      <c r="GN332" s="67">
        <v>0.34</v>
      </c>
      <c r="GO332" s="67">
        <v>0.23</v>
      </c>
      <c r="GP332" s="67">
        <v>0.61</v>
      </c>
      <c r="GQ332" s="67">
        <v>0.37</v>
      </c>
      <c r="GR332" s="67">
        <v>0.44</v>
      </c>
      <c r="GS332" s="67">
        <v>0.43</v>
      </c>
      <c r="GT332" s="67">
        <v>0.69</v>
      </c>
      <c r="GU332" s="67">
        <v>0.4</v>
      </c>
      <c r="GV332" s="67">
        <v>0.11</v>
      </c>
      <c r="GW332" s="67">
        <v>0.15</v>
      </c>
      <c r="GX332" s="67">
        <v>0.37</v>
      </c>
      <c r="GY332" s="67">
        <v>0.39</v>
      </c>
      <c r="GZ332" s="67">
        <v>0.11</v>
      </c>
      <c r="HA332" s="67">
        <v>0</v>
      </c>
      <c r="HB332" s="67">
        <v>0.6</v>
      </c>
      <c r="HC332" s="67">
        <v>0.63</v>
      </c>
      <c r="HD332" s="67">
        <v>0.63</v>
      </c>
      <c r="HE332" s="67">
        <v>0.04</v>
      </c>
      <c r="HF332" s="67">
        <v>-0.41</v>
      </c>
      <c r="HG332" s="67">
        <v>-0.36</v>
      </c>
      <c r="HH332" s="67">
        <v>-0.15</v>
      </c>
      <c r="HI332" s="67">
        <v>0.23</v>
      </c>
      <c r="HJ332" s="67">
        <v>0.23</v>
      </c>
      <c r="HK332" s="67">
        <v>0.04</v>
      </c>
      <c r="HL332" s="67">
        <v>0.04</v>
      </c>
      <c r="HM332" s="67">
        <v>0.45</v>
      </c>
      <c r="HN332" s="67">
        <v>0.46</v>
      </c>
      <c r="HO332" s="67">
        <v>0.66</v>
      </c>
      <c r="HP332" s="67">
        <v>0.25</v>
      </c>
      <c r="HQ332" s="67">
        <v>0.48</v>
      </c>
      <c r="HR332" s="67">
        <v>0.39</v>
      </c>
      <c r="HS332" s="67">
        <v>0.18</v>
      </c>
      <c r="HT332" s="67">
        <v>0.25</v>
      </c>
      <c r="HU332" s="67">
        <v>0.82</v>
      </c>
      <c r="HV332" s="67">
        <v>1.04</v>
      </c>
      <c r="HW332" s="67">
        <v>0.87</v>
      </c>
      <c r="HX332" s="67">
        <v>0.27</v>
      </c>
      <c r="HY332" s="67">
        <v>0.21</v>
      </c>
      <c r="HZ332" s="67">
        <v>0.36</v>
      </c>
      <c r="IA332" s="67">
        <v>0.27</v>
      </c>
      <c r="IB332" s="67">
        <v>0.27</v>
      </c>
      <c r="IC332" s="69">
        <v>0.4</v>
      </c>
      <c r="ID332" s="69">
        <v>0.4</v>
      </c>
      <c r="IE332" s="69">
        <v>0.5</v>
      </c>
      <c r="IF332" s="69">
        <v>0.4</v>
      </c>
      <c r="IG332" s="69">
        <v>0.65</v>
      </c>
      <c r="IH332" s="69">
        <v>0.81088833348210299</v>
      </c>
      <c r="II332" s="69">
        <v>0.90360421315719008</v>
      </c>
      <c r="IJ332" s="69">
        <v>0.87913808801213955</v>
      </c>
      <c r="IK332" s="69">
        <v>0.78178166562527895</v>
      </c>
      <c r="IL332" s="69">
        <v>0.42140176738373653</v>
      </c>
      <c r="IM332" s="69">
        <v>0.47377729179684008</v>
      </c>
      <c r="IN332" s="69">
        <v>0.43484147103454435</v>
      </c>
      <c r="IO332" s="69">
        <v>0.49431197000803356</v>
      </c>
      <c r="IP332" s="69">
        <v>0.17903784700526643</v>
      </c>
      <c r="IQ332" s="69">
        <v>0.42102177988038914</v>
      </c>
      <c r="IR332" s="69">
        <v>9.2872891189859863E-2</v>
      </c>
      <c r="IS332" s="69">
        <v>3.2554226546460771E-2</v>
      </c>
      <c r="IT332" s="69">
        <v>0.27874364009640268</v>
      </c>
      <c r="IU332" s="69">
        <v>0.45171221994108718</v>
      </c>
      <c r="IV332" s="69">
        <v>0.66361197893421398</v>
      </c>
      <c r="IW332" s="69">
        <v>0.30778862804605911</v>
      </c>
      <c r="IX332" s="69">
        <v>0.15210131214853162</v>
      </c>
      <c r="IY332" s="69">
        <v>-1.7088279925020079E-2</v>
      </c>
      <c r="IZ332" s="92"/>
    </row>
    <row r="333" spans="1:260" s="53" customFormat="1" ht="18" customHeight="1" x14ac:dyDescent="0.2">
      <c r="A333" s="97">
        <v>28401</v>
      </c>
      <c r="B333" s="20"/>
      <c r="C333" s="60"/>
      <c r="D333" s="29"/>
      <c r="E333" s="95"/>
      <c r="F333" s="35"/>
      <c r="G333" s="36" t="s">
        <v>322</v>
      </c>
      <c r="H333" s="71">
        <v>1.1100000000000001</v>
      </c>
      <c r="I333" s="71">
        <v>1.54</v>
      </c>
      <c r="J333" s="71">
        <v>-0.71</v>
      </c>
      <c r="K333" s="71">
        <v>-1.52</v>
      </c>
      <c r="L333" s="71">
        <v>-3.12</v>
      </c>
      <c r="M333" s="71">
        <v>-0.38</v>
      </c>
      <c r="N333" s="71">
        <v>-0.24</v>
      </c>
      <c r="O333" s="71">
        <v>0.78</v>
      </c>
      <c r="P333" s="71">
        <v>-5.64</v>
      </c>
      <c r="Q333" s="71">
        <v>-5.62</v>
      </c>
      <c r="R333" s="71">
        <v>-5.32</v>
      </c>
      <c r="S333" s="71">
        <v>3.02</v>
      </c>
      <c r="T333" s="71">
        <v>3.13</v>
      </c>
      <c r="U333" s="71">
        <v>1.91</v>
      </c>
      <c r="V333" s="71">
        <v>-7.0000000000000007E-2</v>
      </c>
      <c r="W333" s="71">
        <v>-0.05</v>
      </c>
      <c r="X333" s="71">
        <v>-0.4</v>
      </c>
      <c r="Y333" s="71">
        <v>-0.51</v>
      </c>
      <c r="Z333" s="71">
        <v>-0.55000000000000004</v>
      </c>
      <c r="AA333" s="71">
        <v>0.23</v>
      </c>
      <c r="AB333" s="71">
        <v>-0.53</v>
      </c>
      <c r="AC333" s="71">
        <v>-0.65</v>
      </c>
      <c r="AD333" s="71">
        <v>-0.9</v>
      </c>
      <c r="AE333" s="71">
        <v>-0.01</v>
      </c>
      <c r="AF333" s="71">
        <v>-0.01</v>
      </c>
      <c r="AG333" s="71">
        <v>-0.23</v>
      </c>
      <c r="AH333" s="71">
        <v>-0.41</v>
      </c>
      <c r="AI333" s="71">
        <v>-0.4</v>
      </c>
      <c r="AJ333" s="71">
        <v>-0.16</v>
      </c>
      <c r="AK333" s="71">
        <v>-0.16</v>
      </c>
      <c r="AL333" s="71">
        <v>-0.17</v>
      </c>
      <c r="AM333" s="71">
        <v>0.33</v>
      </c>
      <c r="AN333" s="71">
        <v>-2.87</v>
      </c>
      <c r="AO333" s="71">
        <v>-2.82</v>
      </c>
      <c r="AP333" s="71">
        <v>-2.97</v>
      </c>
      <c r="AQ333" s="71">
        <v>0.12</v>
      </c>
      <c r="AR333" s="71">
        <v>0.25</v>
      </c>
      <c r="AS333" s="71">
        <v>1.26</v>
      </c>
      <c r="AT333" s="71">
        <v>0</v>
      </c>
      <c r="AU333" s="71">
        <v>1.01</v>
      </c>
      <c r="AV333" s="71">
        <v>0</v>
      </c>
      <c r="AW333" s="71">
        <v>0</v>
      </c>
      <c r="AX333" s="71">
        <v>0</v>
      </c>
      <c r="AY333" s="71">
        <v>0</v>
      </c>
      <c r="AZ333" s="71">
        <v>-0.47</v>
      </c>
      <c r="BA333" s="71">
        <v>-0.47</v>
      </c>
      <c r="BB333" s="71">
        <v>-0.88</v>
      </c>
      <c r="BC333" s="71">
        <v>-0.4</v>
      </c>
      <c r="BD333" s="71">
        <v>-3.7</v>
      </c>
      <c r="BE333" s="71">
        <v>-4.99</v>
      </c>
      <c r="BF333" s="71">
        <v>-5</v>
      </c>
      <c r="BG333" s="71">
        <v>-1.76</v>
      </c>
      <c r="BH333" s="71">
        <v>0.15</v>
      </c>
      <c r="BI333" s="71">
        <v>2.41</v>
      </c>
      <c r="BJ333" s="71">
        <v>2.41</v>
      </c>
      <c r="BK333" s="71">
        <v>4.96</v>
      </c>
      <c r="BL333" s="71">
        <v>2.39</v>
      </c>
      <c r="BM333" s="71">
        <v>2.38</v>
      </c>
      <c r="BN333" s="71">
        <v>-0.23</v>
      </c>
      <c r="BO333" s="71">
        <v>-0.76</v>
      </c>
      <c r="BP333" s="71">
        <v>-0.76</v>
      </c>
      <c r="BQ333" s="71">
        <v>-0.76</v>
      </c>
      <c r="BR333" s="71">
        <v>0</v>
      </c>
      <c r="BS333" s="71">
        <v>0</v>
      </c>
      <c r="BT333" s="71">
        <v>0</v>
      </c>
      <c r="BU333" s="71">
        <v>0</v>
      </c>
      <c r="BV333" s="71">
        <v>0</v>
      </c>
      <c r="BW333" s="71">
        <v>0</v>
      </c>
      <c r="BX333" s="71">
        <v>-0.09</v>
      </c>
      <c r="BY333" s="71">
        <v>-0.09</v>
      </c>
      <c r="BZ333" s="71">
        <v>-0.09</v>
      </c>
      <c r="CA333" s="71">
        <v>0.28000000000000003</v>
      </c>
      <c r="CB333" s="71">
        <v>0.28000000000000003</v>
      </c>
      <c r="CC333" s="71">
        <v>-1.43</v>
      </c>
      <c r="CD333" s="71">
        <v>-2.0499999999999998</v>
      </c>
      <c r="CE333" s="71">
        <v>-0.59</v>
      </c>
      <c r="CF333" s="71">
        <v>1.21</v>
      </c>
      <c r="CG333" s="71">
        <v>0.47</v>
      </c>
      <c r="CH333" s="71">
        <v>-0.98</v>
      </c>
      <c r="CI333" s="71">
        <v>-0.98</v>
      </c>
      <c r="CJ333" s="71">
        <v>0.82</v>
      </c>
      <c r="CK333" s="71">
        <v>0.82</v>
      </c>
      <c r="CL333" s="71">
        <v>0.81</v>
      </c>
      <c r="CM333" s="71">
        <v>0.27</v>
      </c>
      <c r="CN333" s="71">
        <v>0.27</v>
      </c>
      <c r="CO333" s="71">
        <v>0.27</v>
      </c>
      <c r="CP333" s="71">
        <v>-0.27</v>
      </c>
      <c r="CQ333" s="71">
        <v>-0.27</v>
      </c>
      <c r="CR333" s="71">
        <v>-0.27</v>
      </c>
      <c r="CS333" s="71">
        <v>0</v>
      </c>
      <c r="CT333" s="71">
        <v>0</v>
      </c>
      <c r="CU333" s="71">
        <v>0</v>
      </c>
      <c r="CV333" s="71">
        <v>0</v>
      </c>
      <c r="CW333" s="71">
        <v>0</v>
      </c>
      <c r="CX333" s="71">
        <v>-3.71</v>
      </c>
      <c r="CY333" s="71">
        <v>-3.71</v>
      </c>
      <c r="CZ333" s="71">
        <v>-3.72</v>
      </c>
      <c r="DA333" s="71">
        <v>0</v>
      </c>
      <c r="DB333" s="71">
        <v>0</v>
      </c>
      <c r="DC333" s="71">
        <v>0</v>
      </c>
      <c r="DD333" s="71">
        <v>1.34</v>
      </c>
      <c r="DE333" s="71">
        <v>0.18</v>
      </c>
      <c r="DF333" s="71">
        <v>0.18</v>
      </c>
      <c r="DG333" s="71">
        <v>0.18</v>
      </c>
      <c r="DH333" s="71">
        <v>0</v>
      </c>
      <c r="DI333" s="71">
        <v>0</v>
      </c>
      <c r="DJ333" s="71">
        <v>0</v>
      </c>
      <c r="DK333" s="71">
        <v>-0.18</v>
      </c>
      <c r="DL333" s="71">
        <v>-0.18</v>
      </c>
      <c r="DM333" s="71">
        <v>0.28999999999999998</v>
      </c>
      <c r="DN333" s="71">
        <v>0.48</v>
      </c>
      <c r="DO333" s="71">
        <v>0.47</v>
      </c>
      <c r="DP333" s="71">
        <v>0</v>
      </c>
      <c r="DQ333" s="71">
        <v>0.74</v>
      </c>
      <c r="DR333" s="71">
        <v>0.74</v>
      </c>
      <c r="DS333" s="71">
        <v>0.74</v>
      </c>
      <c r="DT333" s="71">
        <v>0.64</v>
      </c>
      <c r="DU333" s="71">
        <v>0.64</v>
      </c>
      <c r="DV333" s="71">
        <v>0.64</v>
      </c>
      <c r="DW333" s="71">
        <v>0</v>
      </c>
      <c r="DX333" s="71">
        <v>0</v>
      </c>
      <c r="DY333" s="71">
        <v>0</v>
      </c>
      <c r="DZ333" s="71">
        <v>0.99</v>
      </c>
      <c r="EA333" s="71">
        <v>0.99</v>
      </c>
      <c r="EB333" s="71">
        <v>1.1399999999999999</v>
      </c>
      <c r="EC333" s="71">
        <v>4.5599999999999996</v>
      </c>
      <c r="ED333" s="71">
        <v>4.57</v>
      </c>
      <c r="EE333" s="71">
        <v>6.63</v>
      </c>
      <c r="EF333" s="71">
        <v>2.11</v>
      </c>
      <c r="EG333" s="71">
        <v>2.1</v>
      </c>
      <c r="EH333" s="71">
        <v>0</v>
      </c>
      <c r="EI333" s="71">
        <v>0</v>
      </c>
      <c r="EJ333" s="71">
        <v>0</v>
      </c>
      <c r="EK333" s="71">
        <v>-0.15</v>
      </c>
      <c r="EL333" s="71">
        <v>-0.14000000000000001</v>
      </c>
      <c r="EM333" s="71">
        <v>-0.15</v>
      </c>
      <c r="EN333" s="71">
        <v>0</v>
      </c>
      <c r="EO333" s="71">
        <v>0</v>
      </c>
      <c r="EP333" s="71">
        <v>0</v>
      </c>
      <c r="EQ333" s="71">
        <v>0.15</v>
      </c>
      <c r="ER333" s="71">
        <v>0.15</v>
      </c>
      <c r="ES333" s="71">
        <v>0.49</v>
      </c>
      <c r="ET333" s="71">
        <v>0.27</v>
      </c>
      <c r="EU333" s="71">
        <v>0.28000000000000003</v>
      </c>
      <c r="EV333" s="71">
        <v>-0.08</v>
      </c>
      <c r="EW333" s="71">
        <v>-0.86</v>
      </c>
      <c r="EX333" s="71">
        <v>-0.17</v>
      </c>
      <c r="EY333" s="71">
        <v>-0.15</v>
      </c>
      <c r="EZ333" s="71">
        <v>4.62</v>
      </c>
      <c r="FA333" s="71">
        <v>3.86</v>
      </c>
      <c r="FB333" s="71">
        <v>3.87</v>
      </c>
      <c r="FC333" s="71">
        <v>0</v>
      </c>
      <c r="FD333" s="71">
        <v>0.41</v>
      </c>
      <c r="FE333" s="71">
        <v>0.41</v>
      </c>
      <c r="FF333" s="71">
        <v>0.41</v>
      </c>
      <c r="FG333" s="71">
        <v>0</v>
      </c>
      <c r="FH333" s="71">
        <v>0</v>
      </c>
      <c r="FI333" s="71">
        <v>0</v>
      </c>
      <c r="FJ333" s="71">
        <v>0.94</v>
      </c>
      <c r="FK333" s="71">
        <v>0.94</v>
      </c>
      <c r="FL333" s="71">
        <v>0.94</v>
      </c>
      <c r="FM333" s="71">
        <v>0</v>
      </c>
      <c r="FN333" s="71">
        <v>0</v>
      </c>
      <c r="FO333" s="71">
        <v>1.1299999999999999</v>
      </c>
      <c r="FP333" s="71">
        <v>1.1299999999999999</v>
      </c>
      <c r="FQ333" s="71">
        <v>1.1299999999999999</v>
      </c>
      <c r="FR333" s="71">
        <v>0</v>
      </c>
      <c r="FS333" s="71">
        <v>1.82</v>
      </c>
      <c r="FT333" s="71">
        <v>1.82</v>
      </c>
      <c r="FU333" s="71">
        <v>0.68</v>
      </c>
      <c r="FV333" s="71">
        <v>-1.2</v>
      </c>
      <c r="FW333" s="71">
        <v>-1.2</v>
      </c>
      <c r="FX333" s="71">
        <v>1.1399999999999999</v>
      </c>
      <c r="FY333" s="71">
        <v>1.06</v>
      </c>
      <c r="FZ333" s="71">
        <v>1.68</v>
      </c>
      <c r="GA333" s="71">
        <v>0.61</v>
      </c>
      <c r="GB333" s="71">
        <v>0.59</v>
      </c>
      <c r="GC333" s="71">
        <v>0</v>
      </c>
      <c r="GD333" s="71">
        <v>0</v>
      </c>
      <c r="GE333" s="71">
        <v>0</v>
      </c>
      <c r="GF333" s="71">
        <v>0</v>
      </c>
      <c r="GG333" s="71">
        <v>1.47</v>
      </c>
      <c r="GH333" s="71">
        <v>2.48</v>
      </c>
      <c r="GI333" s="71">
        <v>2.48</v>
      </c>
      <c r="GJ333" s="71">
        <v>1.43</v>
      </c>
      <c r="GK333" s="71">
        <v>0</v>
      </c>
      <c r="GL333" s="71">
        <v>0</v>
      </c>
      <c r="GM333" s="71">
        <v>0</v>
      </c>
      <c r="GN333" s="71">
        <v>0</v>
      </c>
      <c r="GO333" s="71">
        <v>0</v>
      </c>
      <c r="GP333" s="71">
        <v>0.82</v>
      </c>
      <c r="GQ333" s="71">
        <v>0.81</v>
      </c>
      <c r="GR333" s="71">
        <v>1.52</v>
      </c>
      <c r="GS333" s="71">
        <v>1.33</v>
      </c>
      <c r="GT333" s="71">
        <v>1.33</v>
      </c>
      <c r="GU333" s="71">
        <v>0</v>
      </c>
      <c r="GV333" s="71">
        <v>-0.51</v>
      </c>
      <c r="GW333" s="71">
        <v>-0.51</v>
      </c>
      <c r="GX333" s="71">
        <v>-0.09</v>
      </c>
      <c r="GY333" s="71">
        <v>0</v>
      </c>
      <c r="GZ333" s="71">
        <v>0</v>
      </c>
      <c r="HA333" s="71">
        <v>0</v>
      </c>
      <c r="HB333" s="71">
        <v>1.85</v>
      </c>
      <c r="HC333" s="71">
        <v>1.85</v>
      </c>
      <c r="HD333" s="71">
        <v>1.85</v>
      </c>
      <c r="HE333" s="71">
        <v>0</v>
      </c>
      <c r="HF333" s="71">
        <v>0</v>
      </c>
      <c r="HG333" s="71">
        <v>0</v>
      </c>
      <c r="HH333" s="71">
        <v>0.69</v>
      </c>
      <c r="HI333" s="71">
        <v>0.69</v>
      </c>
      <c r="HJ333" s="71">
        <v>0.7</v>
      </c>
      <c r="HK333" s="71">
        <v>0</v>
      </c>
      <c r="HL333" s="71">
        <v>0</v>
      </c>
      <c r="HM333" s="71">
        <v>1.69</v>
      </c>
      <c r="HN333" s="71">
        <v>1.7</v>
      </c>
      <c r="HO333" s="71">
        <v>1.67</v>
      </c>
      <c r="HP333" s="71">
        <v>0</v>
      </c>
      <c r="HQ333" s="71">
        <v>0.41</v>
      </c>
      <c r="HR333" s="71">
        <v>1.02</v>
      </c>
      <c r="HS333" s="71">
        <v>1.02</v>
      </c>
      <c r="HT333" s="71">
        <v>1.42</v>
      </c>
      <c r="HU333" s="71">
        <v>2.3199999999999998</v>
      </c>
      <c r="HV333" s="71">
        <v>2.31</v>
      </c>
      <c r="HW333" s="71">
        <v>1.51</v>
      </c>
      <c r="HX333" s="71">
        <v>-0.44</v>
      </c>
      <c r="HY333" s="71">
        <v>-0.44</v>
      </c>
      <c r="HZ333" s="71">
        <v>-0.44</v>
      </c>
      <c r="IA333" s="71">
        <v>0</v>
      </c>
      <c r="IB333" s="71">
        <v>0</v>
      </c>
      <c r="IC333" s="41">
        <v>0.4</v>
      </c>
      <c r="ID333" s="41">
        <v>0.4</v>
      </c>
      <c r="IE333" s="41">
        <v>0.5</v>
      </c>
      <c r="IF333" s="41">
        <v>0.4</v>
      </c>
      <c r="IG333" s="41">
        <v>0.65</v>
      </c>
      <c r="IH333" s="41">
        <v>0.81088833348210299</v>
      </c>
      <c r="II333" s="41">
        <v>0.90360421315719008</v>
      </c>
      <c r="IJ333" s="41">
        <v>0.87913808801213955</v>
      </c>
      <c r="IK333" s="41">
        <v>0.78178166562527895</v>
      </c>
      <c r="IL333" s="41">
        <v>0.42140176738373653</v>
      </c>
      <c r="IM333" s="41">
        <v>0.47377729179684008</v>
      </c>
      <c r="IN333" s="41">
        <v>0.43484147103454435</v>
      </c>
      <c r="IO333" s="41">
        <v>0.49431197000803356</v>
      </c>
      <c r="IP333" s="41">
        <v>0.17903784700526643</v>
      </c>
      <c r="IQ333" s="41">
        <v>0.42102177988038914</v>
      </c>
      <c r="IR333" s="41">
        <v>9.2872891189859863E-2</v>
      </c>
      <c r="IS333" s="41">
        <v>3.2554226546460771E-2</v>
      </c>
      <c r="IT333" s="41">
        <v>0.27874364009640268</v>
      </c>
      <c r="IU333" s="41">
        <v>0.45171221994108718</v>
      </c>
      <c r="IV333" s="41">
        <v>0.66361197893421398</v>
      </c>
      <c r="IW333" s="41">
        <v>0.30778862804605911</v>
      </c>
      <c r="IX333" s="41">
        <v>0.15210131214853162</v>
      </c>
      <c r="IY333" s="41">
        <v>-1.7088279925020079E-2</v>
      </c>
      <c r="IZ333" s="41"/>
    </row>
    <row r="334" spans="1:260" s="53" customFormat="1" ht="18" customHeight="1" x14ac:dyDescent="0.2">
      <c r="A334" s="97">
        <v>28402</v>
      </c>
      <c r="B334" s="20"/>
      <c r="C334" s="60"/>
      <c r="D334" s="29"/>
      <c r="E334" s="95"/>
      <c r="F334" s="35"/>
      <c r="G334" s="36" t="s">
        <v>323</v>
      </c>
      <c r="H334" s="71">
        <v>1.1100000000000001</v>
      </c>
      <c r="I334" s="71">
        <v>1.54</v>
      </c>
      <c r="J334" s="71">
        <v>-0.71</v>
      </c>
      <c r="K334" s="71">
        <v>-1.52</v>
      </c>
      <c r="L334" s="71">
        <v>-3.12</v>
      </c>
      <c r="M334" s="71">
        <v>-0.38</v>
      </c>
      <c r="N334" s="71">
        <v>-0.24</v>
      </c>
      <c r="O334" s="71">
        <v>0.78</v>
      </c>
      <c r="P334" s="71">
        <v>-5.64</v>
      </c>
      <c r="Q334" s="71">
        <v>-5.62</v>
      </c>
      <c r="R334" s="71">
        <v>-5.32</v>
      </c>
      <c r="S334" s="71">
        <v>3.02</v>
      </c>
      <c r="T334" s="71">
        <v>3.13</v>
      </c>
      <c r="U334" s="71">
        <v>1.91</v>
      </c>
      <c r="V334" s="71">
        <v>-7.0000000000000007E-2</v>
      </c>
      <c r="W334" s="71">
        <v>-0.05</v>
      </c>
      <c r="X334" s="71">
        <v>-0.4</v>
      </c>
      <c r="Y334" s="71">
        <v>-0.51</v>
      </c>
      <c r="Z334" s="71">
        <v>-0.55000000000000004</v>
      </c>
      <c r="AA334" s="71">
        <v>0.23</v>
      </c>
      <c r="AB334" s="71">
        <v>-0.53</v>
      </c>
      <c r="AC334" s="71">
        <v>-0.65</v>
      </c>
      <c r="AD334" s="71">
        <v>-0.9</v>
      </c>
      <c r="AE334" s="71">
        <v>-0.01</v>
      </c>
      <c r="AF334" s="71">
        <v>-0.01</v>
      </c>
      <c r="AG334" s="71">
        <v>-0.23</v>
      </c>
      <c r="AH334" s="71">
        <v>-0.41</v>
      </c>
      <c r="AI334" s="71">
        <v>-0.4</v>
      </c>
      <c r="AJ334" s="71">
        <v>-0.16</v>
      </c>
      <c r="AK334" s="71">
        <v>-0.16</v>
      </c>
      <c r="AL334" s="71">
        <v>-0.17</v>
      </c>
      <c r="AM334" s="71">
        <v>0.33</v>
      </c>
      <c r="AN334" s="71">
        <v>-2.87</v>
      </c>
      <c r="AO334" s="71">
        <v>-2.82</v>
      </c>
      <c r="AP334" s="71">
        <v>-2.97</v>
      </c>
      <c r="AQ334" s="71">
        <v>0.12</v>
      </c>
      <c r="AR334" s="71">
        <v>0.72</v>
      </c>
      <c r="AS334" s="71">
        <v>0.5</v>
      </c>
      <c r="AT334" s="71">
        <v>0</v>
      </c>
      <c r="AU334" s="71">
        <v>0.2</v>
      </c>
      <c r="AV334" s="71">
        <v>-0.14000000000000001</v>
      </c>
      <c r="AW334" s="71">
        <v>-0.47</v>
      </c>
      <c r="AX334" s="71">
        <v>0.27</v>
      </c>
      <c r="AY334" s="71">
        <v>0.54</v>
      </c>
      <c r="AZ334" s="71">
        <v>0.97</v>
      </c>
      <c r="BA334" s="71">
        <v>0.91</v>
      </c>
      <c r="BB334" s="71">
        <v>1.23</v>
      </c>
      <c r="BC334" s="71">
        <v>0.38</v>
      </c>
      <c r="BD334" s="71">
        <v>0.38</v>
      </c>
      <c r="BE334" s="71">
        <v>-0.35</v>
      </c>
      <c r="BF334" s="71">
        <v>0</v>
      </c>
      <c r="BG334" s="71">
        <v>0.09</v>
      </c>
      <c r="BH334" s="71">
        <v>0.09</v>
      </c>
      <c r="BI334" s="71">
        <v>-0.06</v>
      </c>
      <c r="BJ334" s="71">
        <v>-0.56999999999999995</v>
      </c>
      <c r="BK334" s="71">
        <v>-0.56999999999999995</v>
      </c>
      <c r="BL334" s="71">
        <v>-0.16</v>
      </c>
      <c r="BM334" s="71">
        <v>2.12</v>
      </c>
      <c r="BN334" s="71">
        <v>2.3199999999999998</v>
      </c>
      <c r="BO334" s="71">
        <v>2.36</v>
      </c>
      <c r="BP334" s="71">
        <v>0.47</v>
      </c>
      <c r="BQ334" s="71">
        <v>1.19</v>
      </c>
      <c r="BR334" s="71">
        <v>0.92</v>
      </c>
      <c r="BS334" s="71">
        <v>0.63</v>
      </c>
      <c r="BT334" s="71">
        <v>-0.01</v>
      </c>
      <c r="BU334" s="71">
        <v>0.48</v>
      </c>
      <c r="BV334" s="71">
        <v>0.47</v>
      </c>
      <c r="BW334" s="71">
        <v>0.02</v>
      </c>
      <c r="BX334" s="71">
        <v>-0.27</v>
      </c>
      <c r="BY334" s="71">
        <v>-0.73</v>
      </c>
      <c r="BZ334" s="71">
        <v>-0.27</v>
      </c>
      <c r="CA334" s="71">
        <v>0</v>
      </c>
      <c r="CB334" s="71">
        <v>0</v>
      </c>
      <c r="CC334" s="71">
        <v>0</v>
      </c>
      <c r="CD334" s="71">
        <v>-0.4</v>
      </c>
      <c r="CE334" s="71">
        <v>-0.14000000000000001</v>
      </c>
      <c r="CF334" s="71">
        <v>-0.15</v>
      </c>
      <c r="CG334" s="71">
        <v>0.28999999999999998</v>
      </c>
      <c r="CH334" s="71">
        <v>0</v>
      </c>
      <c r="CI334" s="71">
        <v>-1.26</v>
      </c>
      <c r="CJ334" s="71">
        <v>-1.35</v>
      </c>
      <c r="CK334" s="71">
        <v>-0.74</v>
      </c>
      <c r="CL334" s="71">
        <v>-0.5</v>
      </c>
      <c r="CM334" s="71">
        <v>-2.2000000000000002</v>
      </c>
      <c r="CN334" s="71">
        <v>-2.71</v>
      </c>
      <c r="CO334" s="71">
        <v>-1.72</v>
      </c>
      <c r="CP334" s="71">
        <v>-0.01</v>
      </c>
      <c r="CQ334" s="71">
        <v>-1.1100000000000001</v>
      </c>
      <c r="CR334" s="71">
        <v>-1.03</v>
      </c>
      <c r="CS334" s="71">
        <v>-1.03</v>
      </c>
      <c r="CT334" s="71">
        <v>-0.24</v>
      </c>
      <c r="CU334" s="71">
        <v>-0.24</v>
      </c>
      <c r="CV334" s="71">
        <v>-0.25</v>
      </c>
      <c r="CW334" s="71">
        <v>0.27</v>
      </c>
      <c r="CX334" s="71">
        <v>0.78</v>
      </c>
      <c r="CY334" s="71">
        <v>0.78</v>
      </c>
      <c r="CZ334" s="71">
        <v>0.51</v>
      </c>
      <c r="DA334" s="71">
        <v>0</v>
      </c>
      <c r="DB334" s="71">
        <v>0</v>
      </c>
      <c r="DC334" s="71">
        <v>0</v>
      </c>
      <c r="DD334" s="71">
        <v>0</v>
      </c>
      <c r="DE334" s="71">
        <v>0</v>
      </c>
      <c r="DF334" s="71">
        <v>0</v>
      </c>
      <c r="DG334" s="71">
        <v>0</v>
      </c>
      <c r="DH334" s="71">
        <v>0.38</v>
      </c>
      <c r="DI334" s="71">
        <v>0.34</v>
      </c>
      <c r="DJ334" s="71">
        <v>0.57999999999999996</v>
      </c>
      <c r="DK334" s="71">
        <v>0.65</v>
      </c>
      <c r="DL334" s="71">
        <v>0.65</v>
      </c>
      <c r="DM334" s="71">
        <v>0.33</v>
      </c>
      <c r="DN334" s="71">
        <v>1.29</v>
      </c>
      <c r="DO334" s="71">
        <v>1.52</v>
      </c>
      <c r="DP334" s="71">
        <v>1.59</v>
      </c>
      <c r="DQ334" s="71">
        <v>0.28999999999999998</v>
      </c>
      <c r="DR334" s="71">
        <v>0</v>
      </c>
      <c r="DS334" s="71">
        <v>0.57999999999999996</v>
      </c>
      <c r="DT334" s="71">
        <v>0.5</v>
      </c>
      <c r="DU334" s="71">
        <v>0.72</v>
      </c>
      <c r="DV334" s="71">
        <v>0.4</v>
      </c>
      <c r="DW334" s="71">
        <v>1.75</v>
      </c>
      <c r="DX334" s="71">
        <v>1.32</v>
      </c>
      <c r="DY334" s="71">
        <v>1.1499999999999999</v>
      </c>
      <c r="DZ334" s="71">
        <v>-0.41</v>
      </c>
      <c r="EA334" s="71">
        <v>-0.15</v>
      </c>
      <c r="EB334" s="71">
        <v>-0.06</v>
      </c>
      <c r="EC334" s="71">
        <v>0.03</v>
      </c>
      <c r="ED334" s="71">
        <v>0.91</v>
      </c>
      <c r="EE334" s="71">
        <v>2.71</v>
      </c>
      <c r="EF334" s="71">
        <v>2.97</v>
      </c>
      <c r="EG334" s="71">
        <v>2.0299999999999998</v>
      </c>
      <c r="EH334" s="71">
        <v>0.55000000000000004</v>
      </c>
      <c r="EI334" s="71">
        <v>0.43</v>
      </c>
      <c r="EJ334" s="71">
        <v>0.44</v>
      </c>
      <c r="EK334" s="71">
        <v>0</v>
      </c>
      <c r="EL334" s="71">
        <v>0.12</v>
      </c>
      <c r="EM334" s="71">
        <v>0.13</v>
      </c>
      <c r="EN334" s="71">
        <v>-0.01</v>
      </c>
      <c r="EO334" s="71">
        <v>0.18</v>
      </c>
      <c r="EP334" s="71">
        <v>0.18</v>
      </c>
      <c r="EQ334" s="71">
        <v>0.17</v>
      </c>
      <c r="ER334" s="71">
        <v>0</v>
      </c>
      <c r="ES334" s="71">
        <v>0</v>
      </c>
      <c r="ET334" s="71">
        <v>0</v>
      </c>
      <c r="EU334" s="71">
        <v>0</v>
      </c>
      <c r="EV334" s="71">
        <v>0</v>
      </c>
      <c r="EW334" s="71">
        <v>0.28999999999999998</v>
      </c>
      <c r="EX334" s="71">
        <v>0.85</v>
      </c>
      <c r="EY334" s="71">
        <v>0.85</v>
      </c>
      <c r="EZ334" s="71">
        <v>0.42</v>
      </c>
      <c r="FA334" s="71">
        <v>0.48</v>
      </c>
      <c r="FB334" s="71">
        <v>0.93</v>
      </c>
      <c r="FC334" s="71">
        <v>1.03</v>
      </c>
      <c r="FD334" s="71">
        <v>0.45</v>
      </c>
      <c r="FE334" s="71">
        <v>0</v>
      </c>
      <c r="FF334" s="71">
        <v>0</v>
      </c>
      <c r="FG334" s="71">
        <v>1.66</v>
      </c>
      <c r="FH334" s="71">
        <v>1.51</v>
      </c>
      <c r="FI334" s="71">
        <v>1.79</v>
      </c>
      <c r="FJ334" s="71">
        <v>0.28000000000000003</v>
      </c>
      <c r="FK334" s="71">
        <v>0.28000000000000003</v>
      </c>
      <c r="FL334" s="71">
        <v>0</v>
      </c>
      <c r="FM334" s="71">
        <v>0</v>
      </c>
      <c r="FN334" s="71">
        <v>0</v>
      </c>
      <c r="FO334" s="71">
        <v>0</v>
      </c>
      <c r="FP334" s="71">
        <v>0</v>
      </c>
      <c r="FQ334" s="71">
        <v>0</v>
      </c>
      <c r="FR334" s="71">
        <v>0.01</v>
      </c>
      <c r="FS334" s="71">
        <v>0.01</v>
      </c>
      <c r="FT334" s="71">
        <v>0.01</v>
      </c>
      <c r="FU334" s="71">
        <v>0.06</v>
      </c>
      <c r="FV334" s="71">
        <v>0.06</v>
      </c>
      <c r="FW334" s="71">
        <v>0.06</v>
      </c>
      <c r="FX334" s="71">
        <v>0</v>
      </c>
      <c r="FY334" s="71">
        <v>0</v>
      </c>
      <c r="FZ334" s="71">
        <v>0.13</v>
      </c>
      <c r="GA334" s="71">
        <v>0.13</v>
      </c>
      <c r="GB334" s="71">
        <v>0.13</v>
      </c>
      <c r="GC334" s="71">
        <v>0</v>
      </c>
      <c r="GD334" s="71">
        <v>0.49</v>
      </c>
      <c r="GE334" s="71">
        <v>0.49</v>
      </c>
      <c r="GF334" s="71">
        <v>0.49</v>
      </c>
      <c r="GG334" s="71">
        <v>0</v>
      </c>
      <c r="GH334" s="71">
        <v>0</v>
      </c>
      <c r="GI334" s="71">
        <v>0.94</v>
      </c>
      <c r="GJ334" s="71">
        <v>0.94</v>
      </c>
      <c r="GK334" s="71">
        <v>1.58</v>
      </c>
      <c r="GL334" s="71">
        <v>1.05</v>
      </c>
      <c r="GM334" s="71">
        <v>1.04</v>
      </c>
      <c r="GN334" s="71">
        <v>0.4</v>
      </c>
      <c r="GO334" s="71">
        <v>0</v>
      </c>
      <c r="GP334" s="71">
        <v>0.24</v>
      </c>
      <c r="GQ334" s="71">
        <v>0.24</v>
      </c>
      <c r="GR334" s="71">
        <v>0.24</v>
      </c>
      <c r="GS334" s="71">
        <v>0.41</v>
      </c>
      <c r="GT334" s="71">
        <v>0.41</v>
      </c>
      <c r="GU334" s="71">
        <v>0.41</v>
      </c>
      <c r="GV334" s="71">
        <v>0</v>
      </c>
      <c r="GW334" s="71">
        <v>0</v>
      </c>
      <c r="GX334" s="71">
        <v>0.31</v>
      </c>
      <c r="GY334" s="71">
        <v>0.31</v>
      </c>
      <c r="GZ334" s="71">
        <v>0.31</v>
      </c>
      <c r="HA334" s="71">
        <v>0</v>
      </c>
      <c r="HB334" s="71">
        <v>0</v>
      </c>
      <c r="HC334" s="71">
        <v>0</v>
      </c>
      <c r="HD334" s="71">
        <v>0</v>
      </c>
      <c r="HE334" s="71">
        <v>0</v>
      </c>
      <c r="HF334" s="71">
        <v>-1.74</v>
      </c>
      <c r="HG334" s="71">
        <v>-1.73</v>
      </c>
      <c r="HH334" s="71">
        <v>-1.66</v>
      </c>
      <c r="HI334" s="71">
        <v>0</v>
      </c>
      <c r="HJ334" s="71">
        <v>0</v>
      </c>
      <c r="HK334" s="71">
        <v>0</v>
      </c>
      <c r="HL334" s="71">
        <v>0</v>
      </c>
      <c r="HM334" s="71">
        <v>0</v>
      </c>
      <c r="HN334" s="71">
        <v>0</v>
      </c>
      <c r="HO334" s="71">
        <v>0</v>
      </c>
      <c r="HP334" s="71">
        <v>0</v>
      </c>
      <c r="HQ334" s="71">
        <v>0</v>
      </c>
      <c r="HR334" s="71">
        <v>0</v>
      </c>
      <c r="HS334" s="71">
        <v>-0.85</v>
      </c>
      <c r="HT334" s="71">
        <v>-0.61</v>
      </c>
      <c r="HU334" s="71">
        <v>1.02</v>
      </c>
      <c r="HV334" s="71">
        <v>1.74</v>
      </c>
      <c r="HW334" s="71">
        <v>1.8</v>
      </c>
      <c r="HX334" s="71">
        <v>0.69</v>
      </c>
      <c r="HY334" s="71">
        <v>0.81</v>
      </c>
      <c r="HZ334" s="71">
        <v>1.2</v>
      </c>
      <c r="IA334" s="71">
        <v>0.68</v>
      </c>
      <c r="IB334" s="71">
        <v>0.68</v>
      </c>
      <c r="IC334" s="41">
        <v>0.4</v>
      </c>
      <c r="ID334" s="41">
        <v>0.4</v>
      </c>
      <c r="IE334" s="41">
        <v>0.5</v>
      </c>
      <c r="IF334" s="41">
        <v>0.4</v>
      </c>
      <c r="IG334" s="41">
        <v>0.65</v>
      </c>
      <c r="IH334" s="41">
        <v>0.81088833348210299</v>
      </c>
      <c r="II334" s="41">
        <v>0.90360421315719008</v>
      </c>
      <c r="IJ334" s="41">
        <v>0.87913808801213955</v>
      </c>
      <c r="IK334" s="41">
        <v>0.78178166562527895</v>
      </c>
      <c r="IL334" s="41">
        <v>0.42140176738373653</v>
      </c>
      <c r="IM334" s="41">
        <v>0.47377729179684008</v>
      </c>
      <c r="IN334" s="41">
        <v>0.43484147103454435</v>
      </c>
      <c r="IO334" s="41">
        <v>0.49431197000803356</v>
      </c>
      <c r="IP334" s="41">
        <v>0.17903784700526643</v>
      </c>
      <c r="IQ334" s="41">
        <v>0.42102177988038914</v>
      </c>
      <c r="IR334" s="41">
        <v>9.2872891189859863E-2</v>
      </c>
      <c r="IS334" s="41">
        <v>3.2554226546460771E-2</v>
      </c>
      <c r="IT334" s="41">
        <v>0.27874364009640268</v>
      </c>
      <c r="IU334" s="41">
        <v>0.45171221994108718</v>
      </c>
      <c r="IV334" s="41">
        <v>0.66361197893421398</v>
      </c>
      <c r="IW334" s="41">
        <v>0.30778862804605911</v>
      </c>
      <c r="IX334" s="41">
        <v>0.15210131214853162</v>
      </c>
      <c r="IY334" s="41">
        <v>-1.7088279925020079E-2</v>
      </c>
      <c r="IZ334" s="41"/>
    </row>
    <row r="335" spans="1:260" s="53" customFormat="1" ht="18" customHeight="1" x14ac:dyDescent="0.2">
      <c r="A335" s="97">
        <v>28403</v>
      </c>
      <c r="B335" s="20"/>
      <c r="C335" s="60"/>
      <c r="D335" s="29"/>
      <c r="E335" s="95"/>
      <c r="F335" s="35"/>
      <c r="G335" s="36" t="s">
        <v>324</v>
      </c>
      <c r="H335" s="71">
        <v>1.1100000000000001</v>
      </c>
      <c r="I335" s="71">
        <v>1.54</v>
      </c>
      <c r="J335" s="71">
        <v>-0.71</v>
      </c>
      <c r="K335" s="71">
        <v>-1.52</v>
      </c>
      <c r="L335" s="71">
        <v>-3.12</v>
      </c>
      <c r="M335" s="71">
        <v>-0.38</v>
      </c>
      <c r="N335" s="71">
        <v>-0.24</v>
      </c>
      <c r="O335" s="71">
        <v>0.78</v>
      </c>
      <c r="P335" s="71">
        <v>-5.64</v>
      </c>
      <c r="Q335" s="71">
        <v>-5.62</v>
      </c>
      <c r="R335" s="71">
        <v>-5.32</v>
      </c>
      <c r="S335" s="71">
        <v>3.02</v>
      </c>
      <c r="T335" s="71">
        <v>3.13</v>
      </c>
      <c r="U335" s="71">
        <v>1.91</v>
      </c>
      <c r="V335" s="71">
        <v>-7.0000000000000007E-2</v>
      </c>
      <c r="W335" s="71">
        <v>-0.05</v>
      </c>
      <c r="X335" s="71">
        <v>-0.4</v>
      </c>
      <c r="Y335" s="71">
        <v>-0.51</v>
      </c>
      <c r="Z335" s="71">
        <v>-0.55000000000000004</v>
      </c>
      <c r="AA335" s="71">
        <v>0.23</v>
      </c>
      <c r="AB335" s="71">
        <v>-0.53</v>
      </c>
      <c r="AC335" s="71">
        <v>-0.65</v>
      </c>
      <c r="AD335" s="71">
        <v>-0.9</v>
      </c>
      <c r="AE335" s="71">
        <v>-0.01</v>
      </c>
      <c r="AF335" s="71">
        <v>-0.01</v>
      </c>
      <c r="AG335" s="71">
        <v>-0.23</v>
      </c>
      <c r="AH335" s="71">
        <v>-0.41</v>
      </c>
      <c r="AI335" s="71">
        <v>-0.4</v>
      </c>
      <c r="AJ335" s="71">
        <v>-0.16</v>
      </c>
      <c r="AK335" s="71">
        <v>-0.16</v>
      </c>
      <c r="AL335" s="71">
        <v>-0.17</v>
      </c>
      <c r="AM335" s="71">
        <v>0.33</v>
      </c>
      <c r="AN335" s="71">
        <v>-2.87</v>
      </c>
      <c r="AO335" s="71">
        <v>-2.82</v>
      </c>
      <c r="AP335" s="71">
        <v>-2.97</v>
      </c>
      <c r="AQ335" s="71">
        <v>0.12</v>
      </c>
      <c r="AR335" s="71">
        <v>-0.09</v>
      </c>
      <c r="AS335" s="71">
        <v>0.14000000000000001</v>
      </c>
      <c r="AT335" s="71">
        <v>0</v>
      </c>
      <c r="AU335" s="71">
        <v>0.51</v>
      </c>
      <c r="AV335" s="71">
        <v>0.03</v>
      </c>
      <c r="AW335" s="71">
        <v>3.83</v>
      </c>
      <c r="AX335" s="71">
        <v>4.07</v>
      </c>
      <c r="AY335" s="71">
        <v>3.76</v>
      </c>
      <c r="AZ335" s="71">
        <v>0.6</v>
      </c>
      <c r="BA335" s="71">
        <v>0.64</v>
      </c>
      <c r="BB335" s="71">
        <v>0.63</v>
      </c>
      <c r="BC335" s="71">
        <v>0.26</v>
      </c>
      <c r="BD335" s="71">
        <v>0.3</v>
      </c>
      <c r="BE335" s="71">
        <v>0.66</v>
      </c>
      <c r="BF335" s="71">
        <v>0.68</v>
      </c>
      <c r="BG335" s="71">
        <v>0.49</v>
      </c>
      <c r="BH335" s="71">
        <v>-1.06</v>
      </c>
      <c r="BI335" s="71">
        <v>-1.05</v>
      </c>
      <c r="BJ335" s="71">
        <v>-1.1000000000000001</v>
      </c>
      <c r="BK335" s="71">
        <v>1.37</v>
      </c>
      <c r="BL335" s="71">
        <v>1.38</v>
      </c>
      <c r="BM335" s="71">
        <v>1.32</v>
      </c>
      <c r="BN335" s="71">
        <v>0.05</v>
      </c>
      <c r="BO335" s="71">
        <v>0.08</v>
      </c>
      <c r="BP335" s="71">
        <v>0.33</v>
      </c>
      <c r="BQ335" s="71">
        <v>1.3</v>
      </c>
      <c r="BR335" s="71">
        <v>4.07</v>
      </c>
      <c r="BS335" s="71">
        <v>3.8</v>
      </c>
      <c r="BT335" s="71">
        <v>2.85</v>
      </c>
      <c r="BU335" s="71">
        <v>0.24</v>
      </c>
      <c r="BV335" s="71">
        <v>0.24</v>
      </c>
      <c r="BW335" s="71">
        <v>0.18</v>
      </c>
      <c r="BX335" s="71">
        <v>3.53</v>
      </c>
      <c r="BY335" s="71">
        <v>3.63</v>
      </c>
      <c r="BZ335" s="71">
        <v>3.63</v>
      </c>
      <c r="CA335" s="71">
        <v>0.09</v>
      </c>
      <c r="CB335" s="71">
        <v>-7.0000000000000007E-2</v>
      </c>
      <c r="CC335" s="71">
        <v>-0.18</v>
      </c>
      <c r="CD335" s="71">
        <v>0.28000000000000003</v>
      </c>
      <c r="CE335" s="71">
        <v>0.45</v>
      </c>
      <c r="CF335" s="71">
        <v>0.62</v>
      </c>
      <c r="CG335" s="71">
        <v>0.85</v>
      </c>
      <c r="CH335" s="71">
        <v>0.69</v>
      </c>
      <c r="CI335" s="71">
        <v>0.7</v>
      </c>
      <c r="CJ335" s="71">
        <v>-0.14000000000000001</v>
      </c>
      <c r="CK335" s="71">
        <v>-0.03</v>
      </c>
      <c r="CL335" s="71">
        <v>-0.09</v>
      </c>
      <c r="CM335" s="71">
        <v>-0.22</v>
      </c>
      <c r="CN335" s="71">
        <v>1.02</v>
      </c>
      <c r="CO335" s="71">
        <v>0.64</v>
      </c>
      <c r="CP335" s="71">
        <v>1.1399999999999999</v>
      </c>
      <c r="CQ335" s="71">
        <v>0.16</v>
      </c>
      <c r="CR335" s="71">
        <v>0.52</v>
      </c>
      <c r="CS335" s="71">
        <v>7.0000000000000007E-2</v>
      </c>
      <c r="CT335" s="71">
        <v>-0.04</v>
      </c>
      <c r="CU335" s="71">
        <v>-0.04</v>
      </c>
      <c r="CV335" s="71">
        <v>-0.25</v>
      </c>
      <c r="CW335" s="71">
        <v>-0.22</v>
      </c>
      <c r="CX335" s="71">
        <v>-0.44</v>
      </c>
      <c r="CY335" s="71">
        <v>0.32</v>
      </c>
      <c r="CZ335" s="71">
        <v>0.32</v>
      </c>
      <c r="DA335" s="71">
        <v>0.54</v>
      </c>
      <c r="DB335" s="71">
        <v>-0.93</v>
      </c>
      <c r="DC335" s="71">
        <v>-0.86</v>
      </c>
      <c r="DD335" s="71">
        <v>-0.85</v>
      </c>
      <c r="DE335" s="71">
        <v>0.19</v>
      </c>
      <c r="DF335" s="71">
        <v>0.57999999999999996</v>
      </c>
      <c r="DG335" s="71">
        <v>1</v>
      </c>
      <c r="DH335" s="71">
        <v>1</v>
      </c>
      <c r="DI335" s="71">
        <v>0.53</v>
      </c>
      <c r="DJ335" s="71">
        <v>0.13</v>
      </c>
      <c r="DK335" s="71">
        <v>-0.78</v>
      </c>
      <c r="DL335" s="71">
        <v>-0.77</v>
      </c>
      <c r="DM335" s="71">
        <v>-0.82</v>
      </c>
      <c r="DN335" s="71">
        <v>0.21</v>
      </c>
      <c r="DO335" s="71">
        <v>-0.24</v>
      </c>
      <c r="DP335" s="71">
        <v>0.15</v>
      </c>
      <c r="DQ335" s="71">
        <v>0.12</v>
      </c>
      <c r="DR335" s="71">
        <v>0.24</v>
      </c>
      <c r="DS335" s="71">
        <v>0.67</v>
      </c>
      <c r="DT335" s="71">
        <v>0.59</v>
      </c>
      <c r="DU335" s="71">
        <v>1</v>
      </c>
      <c r="DV335" s="71">
        <v>0.48</v>
      </c>
      <c r="DW335" s="71">
        <v>-0.8</v>
      </c>
      <c r="DX335" s="71">
        <v>-1.1000000000000001</v>
      </c>
      <c r="DY335" s="71">
        <v>-1.41</v>
      </c>
      <c r="DZ335" s="71">
        <v>0.38</v>
      </c>
      <c r="EA335" s="71">
        <v>0.48</v>
      </c>
      <c r="EB335" s="71">
        <v>0.69</v>
      </c>
      <c r="EC335" s="71">
        <v>0.21</v>
      </c>
      <c r="ED335" s="71">
        <v>0.32</v>
      </c>
      <c r="EE335" s="71">
        <v>-0.18</v>
      </c>
      <c r="EF335" s="71">
        <v>-0.28000000000000003</v>
      </c>
      <c r="EG335" s="71">
        <v>-0.59</v>
      </c>
      <c r="EH335" s="71">
        <v>0.64</v>
      </c>
      <c r="EI335" s="71">
        <v>0.64</v>
      </c>
      <c r="EJ335" s="71">
        <v>1.02</v>
      </c>
      <c r="EK335" s="71">
        <v>0.37</v>
      </c>
      <c r="EL335" s="71">
        <v>0.37</v>
      </c>
      <c r="EM335" s="71">
        <v>-7.0000000000000007E-2</v>
      </c>
      <c r="EN335" s="71">
        <v>-0.19</v>
      </c>
      <c r="EO335" s="71">
        <v>-1.41</v>
      </c>
      <c r="EP335" s="71">
        <v>-1.89</v>
      </c>
      <c r="EQ335" s="71">
        <v>-1.79</v>
      </c>
      <c r="ER335" s="71">
        <v>-0.46</v>
      </c>
      <c r="ES335" s="71">
        <v>0.31</v>
      </c>
      <c r="ET335" s="71">
        <v>0.3</v>
      </c>
      <c r="EU335" s="71">
        <v>0.2</v>
      </c>
      <c r="EV335" s="71">
        <v>0.2</v>
      </c>
      <c r="EW335" s="71">
        <v>-0.32</v>
      </c>
      <c r="EX335" s="71">
        <v>0.11</v>
      </c>
      <c r="EY335" s="71">
        <v>0.3</v>
      </c>
      <c r="EZ335" s="71">
        <v>1.6</v>
      </c>
      <c r="FA335" s="71">
        <v>2.23</v>
      </c>
      <c r="FB335" s="71">
        <v>1.97</v>
      </c>
      <c r="FC335" s="71">
        <v>1.22</v>
      </c>
      <c r="FD335" s="71">
        <v>0.14000000000000001</v>
      </c>
      <c r="FE335" s="71">
        <v>0.19</v>
      </c>
      <c r="FF335" s="71">
        <v>0.18</v>
      </c>
      <c r="FG335" s="71">
        <v>0.19</v>
      </c>
      <c r="FH335" s="71">
        <v>0</v>
      </c>
      <c r="FI335" s="71">
        <v>0</v>
      </c>
      <c r="FJ335" s="71">
        <v>0.25</v>
      </c>
      <c r="FK335" s="71">
        <v>0.25</v>
      </c>
      <c r="FL335" s="71">
        <v>0.26</v>
      </c>
      <c r="FM335" s="71">
        <v>0</v>
      </c>
      <c r="FN335" s="71">
        <v>-0.68</v>
      </c>
      <c r="FO335" s="71">
        <v>-0.57999999999999996</v>
      </c>
      <c r="FP335" s="71">
        <v>-0.57999999999999996</v>
      </c>
      <c r="FQ335" s="71">
        <v>0.08</v>
      </c>
      <c r="FR335" s="71">
        <v>0</v>
      </c>
      <c r="FS335" s="71">
        <v>0</v>
      </c>
      <c r="FT335" s="71">
        <v>0</v>
      </c>
      <c r="FU335" s="71">
        <v>-0.08</v>
      </c>
      <c r="FV335" s="71">
        <v>1.37</v>
      </c>
      <c r="FW335" s="71">
        <v>2.06</v>
      </c>
      <c r="FX335" s="71">
        <v>2.73</v>
      </c>
      <c r="FY335" s="71">
        <v>1.62</v>
      </c>
      <c r="FZ335" s="71">
        <v>1</v>
      </c>
      <c r="GA335" s="71">
        <v>0.36</v>
      </c>
      <c r="GB335" s="71">
        <v>-0.12</v>
      </c>
      <c r="GC335" s="71">
        <v>-0.12</v>
      </c>
      <c r="GD335" s="71">
        <v>0</v>
      </c>
      <c r="GE335" s="71">
        <v>-0.71</v>
      </c>
      <c r="GF335" s="71">
        <v>-0.42</v>
      </c>
      <c r="GG335" s="71">
        <v>-0.5</v>
      </c>
      <c r="GH335" s="71">
        <v>0.87</v>
      </c>
      <c r="GI335" s="71">
        <v>0.66</v>
      </c>
      <c r="GJ335" s="71">
        <v>0.9</v>
      </c>
      <c r="GK335" s="71">
        <v>0.3</v>
      </c>
      <c r="GL335" s="71">
        <v>0.2</v>
      </c>
      <c r="GM335" s="71">
        <v>-0.18</v>
      </c>
      <c r="GN335" s="71">
        <v>0.51</v>
      </c>
      <c r="GO335" s="71">
        <v>0.63</v>
      </c>
      <c r="GP335" s="71">
        <v>0.83</v>
      </c>
      <c r="GQ335" s="71">
        <v>0.19</v>
      </c>
      <c r="GR335" s="71">
        <v>-0.14000000000000001</v>
      </c>
      <c r="GS335" s="71">
        <v>-0.2</v>
      </c>
      <c r="GT335" s="71">
        <v>0.52</v>
      </c>
      <c r="GU335" s="71">
        <v>0.67</v>
      </c>
      <c r="GV335" s="71">
        <v>0.67</v>
      </c>
      <c r="GW335" s="71">
        <v>0.77</v>
      </c>
      <c r="GX335" s="71">
        <v>0.77</v>
      </c>
      <c r="GY335" s="71">
        <v>0.77</v>
      </c>
      <c r="GZ335" s="71">
        <v>0</v>
      </c>
      <c r="HA335" s="71">
        <v>0</v>
      </c>
      <c r="HB335" s="71">
        <v>0.28000000000000003</v>
      </c>
      <c r="HC335" s="71">
        <v>0.38</v>
      </c>
      <c r="HD335" s="71">
        <v>0.38</v>
      </c>
      <c r="HE335" s="71">
        <v>0.1</v>
      </c>
      <c r="HF335" s="71">
        <v>0.6</v>
      </c>
      <c r="HG335" s="71">
        <v>0.72</v>
      </c>
      <c r="HH335" s="71">
        <v>0.72</v>
      </c>
      <c r="HI335" s="71">
        <v>0.12</v>
      </c>
      <c r="HJ335" s="71">
        <v>0.12</v>
      </c>
      <c r="HK335" s="71">
        <v>0.12</v>
      </c>
      <c r="HL335" s="71">
        <v>0.12</v>
      </c>
      <c r="HM335" s="71">
        <v>0</v>
      </c>
      <c r="HN335" s="71">
        <v>0</v>
      </c>
      <c r="HO335" s="71">
        <v>0.56999999999999995</v>
      </c>
      <c r="HP335" s="71">
        <v>0.68</v>
      </c>
      <c r="HQ335" s="71">
        <v>1.02</v>
      </c>
      <c r="HR335" s="71">
        <v>0.4</v>
      </c>
      <c r="HS335" s="71">
        <v>0.72</v>
      </c>
      <c r="HT335" s="71">
        <v>0.39</v>
      </c>
      <c r="HU335" s="71">
        <v>-0.36</v>
      </c>
      <c r="HV335" s="71">
        <v>-0.51</v>
      </c>
      <c r="HW335" s="71">
        <v>-0.51</v>
      </c>
      <c r="HX335" s="71">
        <v>0.28999999999999998</v>
      </c>
      <c r="HY335" s="71">
        <v>0</v>
      </c>
      <c r="HZ335" s="71">
        <v>0</v>
      </c>
      <c r="IA335" s="71">
        <v>0</v>
      </c>
      <c r="IB335" s="71">
        <v>0</v>
      </c>
      <c r="IC335" s="41">
        <v>0.4</v>
      </c>
      <c r="ID335" s="41">
        <v>0.4</v>
      </c>
      <c r="IE335" s="41">
        <v>0.5</v>
      </c>
      <c r="IF335" s="41">
        <v>0.4</v>
      </c>
      <c r="IG335" s="41">
        <v>0.65</v>
      </c>
      <c r="IH335" s="41">
        <v>0.81088833348210299</v>
      </c>
      <c r="II335" s="41">
        <v>0.90360421315719008</v>
      </c>
      <c r="IJ335" s="41">
        <v>0.87913808801213955</v>
      </c>
      <c r="IK335" s="41">
        <v>0.78178166562527895</v>
      </c>
      <c r="IL335" s="41">
        <v>0.42140176738373653</v>
      </c>
      <c r="IM335" s="41">
        <v>0.47377729179684008</v>
      </c>
      <c r="IN335" s="41">
        <v>0.43484147103454435</v>
      </c>
      <c r="IO335" s="41">
        <v>0.49431197000803356</v>
      </c>
      <c r="IP335" s="41">
        <v>0.17903784700526643</v>
      </c>
      <c r="IQ335" s="41">
        <v>0.42102177988038914</v>
      </c>
      <c r="IR335" s="41">
        <v>9.2872891189859863E-2</v>
      </c>
      <c r="IS335" s="41">
        <v>3.2554226546460771E-2</v>
      </c>
      <c r="IT335" s="41">
        <v>0.27874364009640268</v>
      </c>
      <c r="IU335" s="41">
        <v>0.45171221994108718</v>
      </c>
      <c r="IV335" s="41">
        <v>0.66361197893421398</v>
      </c>
      <c r="IW335" s="41">
        <v>0.30778862804605911</v>
      </c>
      <c r="IX335" s="41">
        <v>0.15210131214853162</v>
      </c>
      <c r="IY335" s="41">
        <v>-1.7088279925020079E-2</v>
      </c>
      <c r="IZ335" s="41"/>
    </row>
    <row r="336" spans="1:260" s="53" customFormat="1" ht="18" customHeight="1" x14ac:dyDescent="0.2">
      <c r="A336" s="97">
        <v>289</v>
      </c>
      <c r="B336" s="20"/>
      <c r="C336" s="60"/>
      <c r="D336" s="29"/>
      <c r="E336" s="95"/>
      <c r="F336" s="66" t="s">
        <v>325</v>
      </c>
      <c r="G336" s="35"/>
      <c r="H336" s="67">
        <v>-3.0093968683506344E-2</v>
      </c>
      <c r="I336" s="67">
        <v>-0.1309549476651663</v>
      </c>
      <c r="J336" s="67">
        <v>0.23743239614257125</v>
      </c>
      <c r="K336" s="67">
        <v>0.48290387305489485</v>
      </c>
      <c r="L336" s="67">
        <v>0.37944542773297629</v>
      </c>
      <c r="M336" s="67">
        <v>-0.25662687584673088</v>
      </c>
      <c r="N336" s="67">
        <v>1.3614792266007444E-2</v>
      </c>
      <c r="O336" s="67">
        <v>0.22103641968893339</v>
      </c>
      <c r="P336" s="67">
        <v>0.59001936620872919</v>
      </c>
      <c r="Q336" s="67">
        <v>0.40635033588219338</v>
      </c>
      <c r="R336" s="67">
        <v>0.1949435481668535</v>
      </c>
      <c r="S336" s="67">
        <v>0.81163136469843089</v>
      </c>
      <c r="T336" s="67">
        <v>1.1431582362850474</v>
      </c>
      <c r="U336" s="67">
        <v>0.94206135933819257</v>
      </c>
      <c r="V336" s="67">
        <v>0.55664398879762789</v>
      </c>
      <c r="W336" s="67">
        <v>3.6317681308551536E-2</v>
      </c>
      <c r="X336" s="67">
        <v>0.43849300607300534</v>
      </c>
      <c r="Y336" s="67">
        <v>0.79327883489632067</v>
      </c>
      <c r="Z336" s="67">
        <v>0.57147206734042888</v>
      </c>
      <c r="AA336" s="67">
        <v>0.29644853780504854</v>
      </c>
      <c r="AB336" s="67">
        <v>0.36032800672384407</v>
      </c>
      <c r="AC336" s="67">
        <v>0.39570788276048208</v>
      </c>
      <c r="AD336" s="67">
        <v>0.85212894118845695</v>
      </c>
      <c r="AE336" s="67">
        <v>0.61231044149867686</v>
      </c>
      <c r="AF336" s="67">
        <v>0.73584806518696311</v>
      </c>
      <c r="AG336" s="67">
        <v>0.3321783477361579</v>
      </c>
      <c r="AH336" s="67">
        <v>0.25027858054472896</v>
      </c>
      <c r="AI336" s="67">
        <v>0.94672475763545683</v>
      </c>
      <c r="AJ336" s="67">
        <v>0.23411130943916789</v>
      </c>
      <c r="AK336" s="67">
        <v>0.326346115281754</v>
      </c>
      <c r="AL336" s="67">
        <v>-0.56904203334189218</v>
      </c>
      <c r="AM336" s="67">
        <v>0.23764629142726609</v>
      </c>
      <c r="AN336" s="67">
        <v>5.5739866574743988E-2</v>
      </c>
      <c r="AO336" s="67">
        <v>0.10833251504097799</v>
      </c>
      <c r="AP336" s="67">
        <v>0.13669038202598194</v>
      </c>
      <c r="AQ336" s="67">
        <v>5.5743142105781331E-2</v>
      </c>
      <c r="AR336" s="67">
        <v>0.10629355136914763</v>
      </c>
      <c r="AS336" s="67">
        <v>0.11455068782983716</v>
      </c>
      <c r="AT336" s="67">
        <v>0.17232877385062767</v>
      </c>
      <c r="AU336" s="67">
        <v>0.22379577808626958</v>
      </c>
      <c r="AV336" s="67">
        <v>0.40859655088532182</v>
      </c>
      <c r="AW336" s="67">
        <v>0.77838471449156388</v>
      </c>
      <c r="AX336" s="67">
        <v>0.29339841829028507</v>
      </c>
      <c r="AY336" s="67">
        <v>0.39937495795181482</v>
      </c>
      <c r="AZ336" s="67">
        <v>0.28266600771905187</v>
      </c>
      <c r="BA336" s="67">
        <v>1.1429507661099705</v>
      </c>
      <c r="BB336" s="67">
        <v>0.89949148205085527</v>
      </c>
      <c r="BC336" s="67">
        <v>0.93928931896750967</v>
      </c>
      <c r="BD336" s="67">
        <v>1.1903704992743322</v>
      </c>
      <c r="BE336" s="67">
        <v>1.6276491033350586</v>
      </c>
      <c r="BF336" s="67">
        <v>2.5455403756308823</v>
      </c>
      <c r="BG336" s="67">
        <v>1.9203401693531972</v>
      </c>
      <c r="BH336" s="67">
        <v>2.5495392901403959</v>
      </c>
      <c r="BI336" s="67">
        <v>1.8949543011450911</v>
      </c>
      <c r="BJ336" s="67">
        <v>2.6544987520187182</v>
      </c>
      <c r="BK336" s="67">
        <v>1.6155047868500312</v>
      </c>
      <c r="BL336" s="67">
        <v>2.9049513573897419</v>
      </c>
      <c r="BM336" s="67">
        <v>2.2159834189796848</v>
      </c>
      <c r="BN336" s="67">
        <v>2.4380289644213446</v>
      </c>
      <c r="BO336" s="67">
        <v>3.9186559685308415</v>
      </c>
      <c r="BP336" s="67">
        <v>3.9386401906138651</v>
      </c>
      <c r="BQ336" s="67">
        <v>3.7151176199249076</v>
      </c>
      <c r="BR336" s="67">
        <v>1.427729859125952</v>
      </c>
      <c r="BS336" s="67">
        <v>0.91488718145305092</v>
      </c>
      <c r="BT336" s="67">
        <v>0.79096220142919038</v>
      </c>
      <c r="BU336" s="67">
        <v>0.51285375850394721</v>
      </c>
      <c r="BV336" s="67">
        <v>1.4119099518484421</v>
      </c>
      <c r="BW336" s="67">
        <v>1.2822053599566419</v>
      </c>
      <c r="BX336" s="67">
        <v>1.5521859809291136</v>
      </c>
      <c r="BY336" s="67">
        <v>0.83306546063489018</v>
      </c>
      <c r="BZ336" s="67">
        <v>0.88715058930011048</v>
      </c>
      <c r="CA336" s="67">
        <v>0.87168699669418503</v>
      </c>
      <c r="CB336" s="67">
        <v>4.0802193919792222E-2</v>
      </c>
      <c r="CC336" s="67">
        <v>0.41762871877781971</v>
      </c>
      <c r="CD336" s="67">
        <v>-3.154648242101199E-2</v>
      </c>
      <c r="CE336" s="67">
        <v>1.7693033559305293E-2</v>
      </c>
      <c r="CF336" s="67">
        <v>-0.82086998844008408</v>
      </c>
      <c r="CG336" s="67">
        <v>-1.035131493884651</v>
      </c>
      <c r="CH336" s="67">
        <v>-1.5703018592891682</v>
      </c>
      <c r="CI336" s="67">
        <v>-1.0690160661158847</v>
      </c>
      <c r="CJ336" s="67">
        <v>-1.5731095237171158</v>
      </c>
      <c r="CK336" s="67">
        <v>-1.101845559715017</v>
      </c>
      <c r="CL336" s="67">
        <v>-2.3804285246169483</v>
      </c>
      <c r="CM336" s="67">
        <v>-2.4811423625924864</v>
      </c>
      <c r="CN336" s="67">
        <v>-2.7764512736484495</v>
      </c>
      <c r="CO336" s="67">
        <v>-1.7461942335912108</v>
      </c>
      <c r="CP336" s="67">
        <v>-0.59684186535413208</v>
      </c>
      <c r="CQ336" s="67">
        <v>-1.2891197363876292</v>
      </c>
      <c r="CR336" s="67">
        <v>-1.2140918540028562</v>
      </c>
      <c r="CS336" s="67">
        <v>-2.1254630463846933</v>
      </c>
      <c r="CT336" s="67">
        <v>-2.4429462449597104</v>
      </c>
      <c r="CU336" s="67">
        <v>-2.3049998499273472</v>
      </c>
      <c r="CV336" s="67">
        <v>-1.3319474260905715</v>
      </c>
      <c r="CW336" s="67">
        <v>-0.7732495710614643</v>
      </c>
      <c r="CX336" s="67">
        <v>-0.72892937478141762</v>
      </c>
      <c r="CY336" s="67">
        <v>-1.1017799208497954</v>
      </c>
      <c r="CZ336" s="67">
        <v>-0.24311555160130066</v>
      </c>
      <c r="DA336" s="67">
        <v>-0.29877390128578235</v>
      </c>
      <c r="DB336" s="67">
        <v>-0.11051499278067481</v>
      </c>
      <c r="DC336" s="67">
        <v>-0.38457114955660304</v>
      </c>
      <c r="DD336" s="67">
        <v>-0.41626250898456268</v>
      </c>
      <c r="DE336" s="67">
        <v>-0.79459333478793348</v>
      </c>
      <c r="DF336" s="67">
        <v>-0.58580538940411442</v>
      </c>
      <c r="DG336" s="67">
        <v>-0.93296338746296625</v>
      </c>
      <c r="DH336" s="67">
        <v>-0.53190075546857507</v>
      </c>
      <c r="DI336" s="67">
        <v>0.11563077684590073</v>
      </c>
      <c r="DJ336" s="67">
        <v>0.11654279308198622</v>
      </c>
      <c r="DK336" s="67">
        <v>-3.6114112575481708E-2</v>
      </c>
      <c r="DL336" s="67">
        <v>-0.1060615338117273</v>
      </c>
      <c r="DM336" s="67">
        <v>-9.7127442963198821E-2</v>
      </c>
      <c r="DN336" s="67">
        <v>0.36927621354023737</v>
      </c>
      <c r="DO336" s="67">
        <v>0.39008097723152346</v>
      </c>
      <c r="DP336" s="67">
        <v>0.37072859354977666</v>
      </c>
      <c r="DQ336" s="67">
        <v>-0.20307842102289256</v>
      </c>
      <c r="DR336" s="67">
        <v>-4.0697025323317988E-2</v>
      </c>
      <c r="DS336" s="67">
        <v>-0.15066444065549398</v>
      </c>
      <c r="DT336" s="67">
        <v>0.24948303984794362</v>
      </c>
      <c r="DU336" s="67">
        <v>-0.56000000000000005</v>
      </c>
      <c r="DV336" s="67">
        <v>-0.69149368342828821</v>
      </c>
      <c r="DW336" s="67">
        <v>-0.56000000000000005</v>
      </c>
      <c r="DX336" s="67">
        <v>1.06</v>
      </c>
      <c r="DY336" s="67">
        <v>1.8653006196616984</v>
      </c>
      <c r="DZ336" s="67">
        <v>2.2000000000000002</v>
      </c>
      <c r="EA336" s="67">
        <v>0.77</v>
      </c>
      <c r="EB336" s="67">
        <v>0.74379943267144999</v>
      </c>
      <c r="EC336" s="67">
        <v>0.36</v>
      </c>
      <c r="ED336" s="67">
        <v>1.78</v>
      </c>
      <c r="EE336" s="67">
        <v>2.186291335286731</v>
      </c>
      <c r="EF336" s="67">
        <v>2.27</v>
      </c>
      <c r="EG336" s="67">
        <v>-0.02</v>
      </c>
      <c r="EH336" s="67">
        <v>-1</v>
      </c>
      <c r="EI336" s="67">
        <v>-1.4</v>
      </c>
      <c r="EJ336" s="67">
        <v>-0.8</v>
      </c>
      <c r="EK336" s="67">
        <v>-0.78</v>
      </c>
      <c r="EL336" s="67">
        <v>-0.98</v>
      </c>
      <c r="EM336" s="67">
        <v>-0.15</v>
      </c>
      <c r="EN336" s="67">
        <v>0.61</v>
      </c>
      <c r="EO336" s="67">
        <v>0.37</v>
      </c>
      <c r="EP336" s="67">
        <v>0.27</v>
      </c>
      <c r="EQ336" s="67">
        <v>-0.55000000000000004</v>
      </c>
      <c r="ER336" s="67">
        <v>-0.13</v>
      </c>
      <c r="ES336" s="67">
        <v>-0.01</v>
      </c>
      <c r="ET336" s="67">
        <v>-0.76</v>
      </c>
      <c r="EU336" s="67">
        <v>-0.95</v>
      </c>
      <c r="EV336" s="67">
        <v>-0.94</v>
      </c>
      <c r="EW336" s="67">
        <v>0.14000000000000001</v>
      </c>
      <c r="EX336" s="67">
        <v>0.12</v>
      </c>
      <c r="EY336" s="67">
        <v>-0.1</v>
      </c>
      <c r="EZ336" s="67">
        <v>0.27</v>
      </c>
      <c r="FA336" s="67">
        <v>0.96</v>
      </c>
      <c r="FB336" s="67">
        <v>0.82</v>
      </c>
      <c r="FC336" s="67">
        <v>0.46</v>
      </c>
      <c r="FD336" s="67">
        <v>0.19</v>
      </c>
      <c r="FE336" s="67">
        <v>-0.12</v>
      </c>
      <c r="FF336" s="67">
        <v>-0.02</v>
      </c>
      <c r="FG336" s="67">
        <v>-0.01</v>
      </c>
      <c r="FH336" s="67">
        <v>-0.38</v>
      </c>
      <c r="FI336" s="67">
        <v>-0.68</v>
      </c>
      <c r="FJ336" s="67">
        <v>0.05</v>
      </c>
      <c r="FK336" s="67">
        <v>-0.97</v>
      </c>
      <c r="FL336" s="67">
        <v>-0.11</v>
      </c>
      <c r="FM336" s="67">
        <v>-0.97</v>
      </c>
      <c r="FN336" s="67">
        <v>-0.06</v>
      </c>
      <c r="FO336" s="67">
        <v>0.37</v>
      </c>
      <c r="FP336" s="67">
        <v>0.03</v>
      </c>
      <c r="FQ336" s="67">
        <v>0.7</v>
      </c>
      <c r="FR336" s="67">
        <v>-0.08</v>
      </c>
      <c r="FS336" s="67">
        <v>0.16</v>
      </c>
      <c r="FT336" s="67">
        <v>-0.28999999999999998</v>
      </c>
      <c r="FU336" s="67">
        <v>-0.05</v>
      </c>
      <c r="FV336" s="67">
        <v>-0.45</v>
      </c>
      <c r="FW336" s="67">
        <v>0.37</v>
      </c>
      <c r="FX336" s="67">
        <v>0.49</v>
      </c>
      <c r="FY336" s="67">
        <v>0.55000000000000004</v>
      </c>
      <c r="FZ336" s="67">
        <v>2.21</v>
      </c>
      <c r="GA336" s="67">
        <v>1.89</v>
      </c>
      <c r="GB336" s="67">
        <v>1.99</v>
      </c>
      <c r="GC336" s="67">
        <v>-1.33</v>
      </c>
      <c r="GD336" s="67">
        <v>-1.18</v>
      </c>
      <c r="GE336" s="67">
        <v>-1.1499999999999999</v>
      </c>
      <c r="GF336" s="67">
        <v>1.27</v>
      </c>
      <c r="GG336" s="67">
        <v>1.3</v>
      </c>
      <c r="GH336" s="67">
        <v>0.7</v>
      </c>
      <c r="GI336" s="67">
        <v>0.6</v>
      </c>
      <c r="GJ336" s="67">
        <v>0.7</v>
      </c>
      <c r="GK336" s="67">
        <v>1.54</v>
      </c>
      <c r="GL336" s="67">
        <v>-0.08</v>
      </c>
      <c r="GM336" s="67">
        <v>-0.11</v>
      </c>
      <c r="GN336" s="67">
        <v>-0.39</v>
      </c>
      <c r="GO336" s="67">
        <v>0</v>
      </c>
      <c r="GP336" s="67">
        <v>-0.15</v>
      </c>
      <c r="GQ336" s="67">
        <v>-0.2</v>
      </c>
      <c r="GR336" s="67">
        <v>1.4</v>
      </c>
      <c r="GS336" s="67">
        <v>1.54</v>
      </c>
      <c r="GT336" s="67">
        <v>2.57</v>
      </c>
      <c r="GU336" s="67">
        <v>1.1499999999999999</v>
      </c>
      <c r="GV336" s="67">
        <v>1.61</v>
      </c>
      <c r="GW336" s="67">
        <v>1.37</v>
      </c>
      <c r="GX336" s="67">
        <v>2.21</v>
      </c>
      <c r="GY336" s="67">
        <v>1.72</v>
      </c>
      <c r="GZ336" s="67">
        <v>0.45</v>
      </c>
      <c r="HA336" s="67">
        <v>0.12</v>
      </c>
      <c r="HB336" s="67">
        <v>0.16</v>
      </c>
      <c r="HC336" s="67">
        <v>1.1000000000000001</v>
      </c>
      <c r="HD336" s="67">
        <v>0.05</v>
      </c>
      <c r="HE336" s="67">
        <v>0.02</v>
      </c>
      <c r="HF336" s="67">
        <v>-0.57999999999999996</v>
      </c>
      <c r="HG336" s="67">
        <v>0.62</v>
      </c>
      <c r="HH336" s="67">
        <v>0.38</v>
      </c>
      <c r="HI336" s="67">
        <v>0.74</v>
      </c>
      <c r="HJ336" s="67">
        <v>0.33</v>
      </c>
      <c r="HK336" s="67">
        <v>0.5</v>
      </c>
      <c r="HL336" s="67">
        <v>0.82</v>
      </c>
      <c r="HM336" s="67">
        <v>0.51</v>
      </c>
      <c r="HN336" s="67">
        <v>0.49</v>
      </c>
      <c r="HO336" s="67">
        <v>-0.09</v>
      </c>
      <c r="HP336" s="67">
        <v>0.62</v>
      </c>
      <c r="HQ336" s="67">
        <v>0.7</v>
      </c>
      <c r="HR336" s="67">
        <v>1.25</v>
      </c>
      <c r="HS336" s="67">
        <v>1.1000000000000001</v>
      </c>
      <c r="HT336" s="67">
        <v>2.25</v>
      </c>
      <c r="HU336" s="67">
        <v>2.2400000000000002</v>
      </c>
      <c r="HV336" s="67">
        <v>1.76</v>
      </c>
      <c r="HW336" s="67">
        <v>0.56999999999999995</v>
      </c>
      <c r="HX336" s="67">
        <v>-0.19</v>
      </c>
      <c r="HY336" s="67">
        <v>-0.18</v>
      </c>
      <c r="HZ336" s="67">
        <v>-0.13</v>
      </c>
      <c r="IA336" s="67">
        <v>0.74</v>
      </c>
      <c r="IB336" s="67">
        <v>0.39</v>
      </c>
      <c r="IC336" s="69">
        <v>0.4</v>
      </c>
      <c r="ID336" s="69">
        <v>0.4</v>
      </c>
      <c r="IE336" s="69">
        <v>0.5</v>
      </c>
      <c r="IF336" s="69">
        <v>0.4</v>
      </c>
      <c r="IG336" s="69">
        <v>0.65</v>
      </c>
      <c r="IH336" s="69">
        <v>0.81088833348210299</v>
      </c>
      <c r="II336" s="69">
        <v>0.90360421315719008</v>
      </c>
      <c r="IJ336" s="69">
        <v>0.87913808801213955</v>
      </c>
      <c r="IK336" s="69">
        <v>0.78178166562527895</v>
      </c>
      <c r="IL336" s="69">
        <v>0.42140176738373653</v>
      </c>
      <c r="IM336" s="69">
        <v>0.47377729179684008</v>
      </c>
      <c r="IN336" s="69">
        <v>0.43484147103454435</v>
      </c>
      <c r="IO336" s="69">
        <v>0.49431197000803356</v>
      </c>
      <c r="IP336" s="69">
        <v>0.17903784700526643</v>
      </c>
      <c r="IQ336" s="69">
        <v>0.42102177988038914</v>
      </c>
      <c r="IR336" s="69">
        <v>9.2872891189859863E-2</v>
      </c>
      <c r="IS336" s="69">
        <v>3.2554226546460771E-2</v>
      </c>
      <c r="IT336" s="69">
        <v>0.27874364009640268</v>
      </c>
      <c r="IU336" s="69">
        <v>0.45171221994108718</v>
      </c>
      <c r="IV336" s="69">
        <v>0.66361197893421398</v>
      </c>
      <c r="IW336" s="69">
        <v>0.30778862804605911</v>
      </c>
      <c r="IX336" s="69">
        <v>0.15210131214853162</v>
      </c>
      <c r="IY336" s="69">
        <v>-1.7088279925020079E-2</v>
      </c>
      <c r="IZ336" s="92"/>
    </row>
    <row r="337" spans="1:260" s="53" customFormat="1" ht="18" customHeight="1" x14ac:dyDescent="0.2">
      <c r="A337" s="97">
        <v>28901</v>
      </c>
      <c r="B337" s="20"/>
      <c r="C337" s="60"/>
      <c r="D337" s="29"/>
      <c r="E337" s="95"/>
      <c r="F337" s="35"/>
      <c r="G337" s="36" t="s">
        <v>326</v>
      </c>
      <c r="H337" s="71">
        <v>-0.01</v>
      </c>
      <c r="I337" s="71">
        <v>-0.08</v>
      </c>
      <c r="J337" s="71">
        <v>0.19</v>
      </c>
      <c r="K337" s="71">
        <v>0.36</v>
      </c>
      <c r="L337" s="71">
        <v>-0.01</v>
      </c>
      <c r="M337" s="71">
        <v>-0.47</v>
      </c>
      <c r="N337" s="71">
        <v>-0.75</v>
      </c>
      <c r="O337" s="71">
        <v>-0.35</v>
      </c>
      <c r="P337" s="71">
        <v>-0.04</v>
      </c>
      <c r="Q337" s="71">
        <v>0.48</v>
      </c>
      <c r="R337" s="71">
        <v>0.33</v>
      </c>
      <c r="S337" s="71">
        <v>0.79</v>
      </c>
      <c r="T337" s="71">
        <v>0.87</v>
      </c>
      <c r="U337" s="71">
        <v>0.34</v>
      </c>
      <c r="V337" s="71">
        <v>7.0000000000000007E-2</v>
      </c>
      <c r="W337" s="71">
        <v>-0.34</v>
      </c>
      <c r="X337" s="71">
        <v>0.31</v>
      </c>
      <c r="Y337" s="71">
        <v>0.59</v>
      </c>
      <c r="Z337" s="71">
        <v>0.33</v>
      </c>
      <c r="AA337" s="71">
        <v>0.11</v>
      </c>
      <c r="AB337" s="71">
        <v>-0.04</v>
      </c>
      <c r="AC337" s="71">
        <v>-0.01</v>
      </c>
      <c r="AD337" s="71">
        <v>0.31</v>
      </c>
      <c r="AE337" s="71">
        <v>0.4</v>
      </c>
      <c r="AF337" s="71">
        <v>0.45</v>
      </c>
      <c r="AG337" s="71">
        <v>0.13</v>
      </c>
      <c r="AH337" s="71">
        <v>7.0000000000000007E-2</v>
      </c>
      <c r="AI337" s="71">
        <v>0.75</v>
      </c>
      <c r="AJ337" s="71">
        <v>0.19</v>
      </c>
      <c r="AK337" s="71">
        <v>0.26</v>
      </c>
      <c r="AL337" s="71">
        <v>-0.59</v>
      </c>
      <c r="AM337" s="71">
        <v>0.02</v>
      </c>
      <c r="AN337" s="71">
        <v>-0.11</v>
      </c>
      <c r="AO337" s="71">
        <v>0.04</v>
      </c>
      <c r="AP337" s="71">
        <v>0.06</v>
      </c>
      <c r="AQ337" s="71">
        <v>0</v>
      </c>
      <c r="AR337" s="71">
        <v>0.71</v>
      </c>
      <c r="AS337" s="71">
        <v>0.71</v>
      </c>
      <c r="AT337" s="71">
        <v>0.71</v>
      </c>
      <c r="AU337" s="71">
        <v>-0.36</v>
      </c>
      <c r="AV337" s="71">
        <v>-0.36</v>
      </c>
      <c r="AW337" s="71">
        <v>-0.36</v>
      </c>
      <c r="AX337" s="71">
        <v>-1.58</v>
      </c>
      <c r="AY337" s="71">
        <v>-1.58</v>
      </c>
      <c r="AZ337" s="71">
        <v>-1.58</v>
      </c>
      <c r="BA337" s="71">
        <v>0.12</v>
      </c>
      <c r="BB337" s="71">
        <v>0.12</v>
      </c>
      <c r="BC337" s="71">
        <v>0.12</v>
      </c>
      <c r="BD337" s="71">
        <v>2.08</v>
      </c>
      <c r="BE337" s="71">
        <v>2.08</v>
      </c>
      <c r="BF337" s="71">
        <v>2.08</v>
      </c>
      <c r="BG337" s="71">
        <v>-1.1200000000000001</v>
      </c>
      <c r="BH337" s="71">
        <v>-1.1200000000000001</v>
      </c>
      <c r="BI337" s="71">
        <v>-1.1200000000000001</v>
      </c>
      <c r="BJ337" s="71">
        <v>1.7</v>
      </c>
      <c r="BK337" s="71">
        <v>1.7</v>
      </c>
      <c r="BL337" s="71">
        <v>1.7</v>
      </c>
      <c r="BM337" s="71">
        <v>-2.5499999999999998</v>
      </c>
      <c r="BN337" s="71">
        <v>-2.5499999999999998</v>
      </c>
      <c r="BO337" s="71">
        <v>-2.5499999999999998</v>
      </c>
      <c r="BP337" s="71">
        <v>0.82</v>
      </c>
      <c r="BQ337" s="71">
        <v>0.82</v>
      </c>
      <c r="BR337" s="71">
        <v>0.82</v>
      </c>
      <c r="BS337" s="71">
        <v>2.39</v>
      </c>
      <c r="BT337" s="71">
        <v>2.39</v>
      </c>
      <c r="BU337" s="71">
        <v>2.39</v>
      </c>
      <c r="BV337" s="71">
        <v>3.32</v>
      </c>
      <c r="BW337" s="71">
        <v>3.32</v>
      </c>
      <c r="BX337" s="71">
        <v>3.32</v>
      </c>
      <c r="BY337" s="71">
        <v>4.51</v>
      </c>
      <c r="BZ337" s="71">
        <v>4.51</v>
      </c>
      <c r="CA337" s="71">
        <v>4.51</v>
      </c>
      <c r="CB337" s="71">
        <v>-0.39</v>
      </c>
      <c r="CC337" s="71">
        <v>-0.39</v>
      </c>
      <c r="CD337" s="71">
        <v>-0.39</v>
      </c>
      <c r="CE337" s="71">
        <v>0.2</v>
      </c>
      <c r="CF337" s="71">
        <v>0.2</v>
      </c>
      <c r="CG337" s="71">
        <v>0.2</v>
      </c>
      <c r="CH337" s="71">
        <v>-2.27</v>
      </c>
      <c r="CI337" s="71">
        <v>-2.27</v>
      </c>
      <c r="CJ337" s="71">
        <v>-2.27</v>
      </c>
      <c r="CK337" s="71">
        <v>0.47</v>
      </c>
      <c r="CL337" s="71">
        <v>0.47</v>
      </c>
      <c r="CM337" s="71">
        <v>0.47</v>
      </c>
      <c r="CN337" s="71">
        <v>-1.05</v>
      </c>
      <c r="CO337" s="71">
        <v>-1.05</v>
      </c>
      <c r="CP337" s="71">
        <v>-1.05</v>
      </c>
      <c r="CQ337" s="71">
        <v>-0.62</v>
      </c>
      <c r="CR337" s="71">
        <v>-0.62</v>
      </c>
      <c r="CS337" s="71">
        <v>-0.62</v>
      </c>
      <c r="CT337" s="71">
        <v>-4.22</v>
      </c>
      <c r="CU337" s="71">
        <v>-4.22</v>
      </c>
      <c r="CV337" s="71">
        <v>-4.2300000000000004</v>
      </c>
      <c r="CW337" s="71">
        <v>-1.1000000000000001</v>
      </c>
      <c r="CX337" s="71">
        <v>-1.1000000000000001</v>
      </c>
      <c r="CY337" s="71">
        <v>-1.1000000000000001</v>
      </c>
      <c r="CZ337" s="71">
        <v>0.01</v>
      </c>
      <c r="DA337" s="71">
        <v>0.01</v>
      </c>
      <c r="DB337" s="71">
        <v>0.01</v>
      </c>
      <c r="DC337" s="71">
        <v>-1.1499999999999999</v>
      </c>
      <c r="DD337" s="71">
        <v>-1.1499999999999999</v>
      </c>
      <c r="DE337" s="71">
        <v>-1.1499999999999999</v>
      </c>
      <c r="DF337" s="71">
        <v>-1.97</v>
      </c>
      <c r="DG337" s="71">
        <v>-1.97</v>
      </c>
      <c r="DH337" s="71">
        <v>-1.96</v>
      </c>
      <c r="DI337" s="71">
        <v>1.37</v>
      </c>
      <c r="DJ337" s="71">
        <v>1.37</v>
      </c>
      <c r="DK337" s="71">
        <v>1.37</v>
      </c>
      <c r="DL337" s="71">
        <v>0.9</v>
      </c>
      <c r="DM337" s="71">
        <v>0.9</v>
      </c>
      <c r="DN337" s="71">
        <v>0.9</v>
      </c>
      <c r="DO337" s="71">
        <v>1.44</v>
      </c>
      <c r="DP337" s="71">
        <v>1.44</v>
      </c>
      <c r="DQ337" s="71">
        <v>1.44</v>
      </c>
      <c r="DR337" s="71">
        <v>1.5</v>
      </c>
      <c r="DS337" s="71">
        <v>1.5</v>
      </c>
      <c r="DT337" s="71">
        <v>1.5</v>
      </c>
      <c r="DU337" s="71">
        <v>-3.1</v>
      </c>
      <c r="DV337" s="71">
        <v>-3.1</v>
      </c>
      <c r="DW337" s="71">
        <v>-3.1</v>
      </c>
      <c r="DX337" s="71">
        <v>3.14</v>
      </c>
      <c r="DY337" s="71">
        <v>3.14</v>
      </c>
      <c r="DZ337" s="71">
        <v>3.14</v>
      </c>
      <c r="EA337" s="71">
        <v>-5.29</v>
      </c>
      <c r="EB337" s="71">
        <v>-5.29</v>
      </c>
      <c r="EC337" s="71">
        <v>-5.29</v>
      </c>
      <c r="ED337" s="71">
        <v>9.24</v>
      </c>
      <c r="EE337" s="71">
        <v>9.24</v>
      </c>
      <c r="EF337" s="71">
        <v>9.24</v>
      </c>
      <c r="EG337" s="71">
        <v>-6.71</v>
      </c>
      <c r="EH337" s="71">
        <v>-6.71</v>
      </c>
      <c r="EI337" s="71">
        <v>-6.71</v>
      </c>
      <c r="EJ337" s="71">
        <v>-1.37</v>
      </c>
      <c r="EK337" s="71">
        <v>-1.37</v>
      </c>
      <c r="EL337" s="71">
        <v>-1.37</v>
      </c>
      <c r="EM337" s="71">
        <v>3.41</v>
      </c>
      <c r="EN337" s="71">
        <v>3.41</v>
      </c>
      <c r="EO337" s="71">
        <v>3.41</v>
      </c>
      <c r="EP337" s="71">
        <v>1.91</v>
      </c>
      <c r="EQ337" s="71">
        <v>1.91</v>
      </c>
      <c r="ER337" s="71">
        <v>1.91</v>
      </c>
      <c r="ES337" s="71">
        <v>3.01</v>
      </c>
      <c r="ET337" s="71">
        <v>3.01</v>
      </c>
      <c r="EU337" s="71">
        <v>3.01</v>
      </c>
      <c r="EV337" s="71">
        <v>2.52</v>
      </c>
      <c r="EW337" s="71">
        <v>2.52</v>
      </c>
      <c r="EX337" s="71">
        <v>2.52</v>
      </c>
      <c r="EY337" s="71">
        <v>-0.53</v>
      </c>
      <c r="EZ337" s="71">
        <v>-0.53</v>
      </c>
      <c r="FA337" s="71">
        <v>-0.53</v>
      </c>
      <c r="FB337" s="71">
        <v>0.93</v>
      </c>
      <c r="FC337" s="71">
        <v>0.93</v>
      </c>
      <c r="FD337" s="71">
        <v>0.93</v>
      </c>
      <c r="FE337" s="71">
        <v>-2.44</v>
      </c>
      <c r="FF337" s="71">
        <v>-2.44</v>
      </c>
      <c r="FG337" s="71">
        <v>-2.44</v>
      </c>
      <c r="FH337" s="71">
        <v>-3.36</v>
      </c>
      <c r="FI337" s="71">
        <v>-3.36</v>
      </c>
      <c r="FJ337" s="71">
        <v>-3.36</v>
      </c>
      <c r="FK337" s="71">
        <v>-9.2100000000000009</v>
      </c>
      <c r="FL337" s="71">
        <v>-9.1999999999999993</v>
      </c>
      <c r="FM337" s="71">
        <v>-9.2100000000000009</v>
      </c>
      <c r="FN337" s="71">
        <v>-6.4</v>
      </c>
      <c r="FO337" s="71">
        <v>-6.4</v>
      </c>
      <c r="FP337" s="71">
        <v>-6.4</v>
      </c>
      <c r="FQ337" s="71">
        <v>0.44</v>
      </c>
      <c r="FR337" s="71">
        <v>0.44</v>
      </c>
      <c r="FS337" s="71">
        <v>0.44</v>
      </c>
      <c r="FT337" s="71">
        <v>-2.87</v>
      </c>
      <c r="FU337" s="71">
        <v>-2.87</v>
      </c>
      <c r="FV337" s="71">
        <v>-2.87</v>
      </c>
      <c r="FW337" s="71">
        <v>1.74</v>
      </c>
      <c r="FX337" s="71">
        <v>1.74</v>
      </c>
      <c r="FY337" s="71">
        <v>1.74</v>
      </c>
      <c r="FZ337" s="71">
        <v>13.71</v>
      </c>
      <c r="GA337" s="71">
        <v>13.71</v>
      </c>
      <c r="GB337" s="71">
        <v>13.71</v>
      </c>
      <c r="GC337" s="71">
        <v>-8.7899999999999991</v>
      </c>
      <c r="GD337" s="71">
        <v>-8.7899999999999991</v>
      </c>
      <c r="GE337" s="71">
        <v>-8.7899999999999991</v>
      </c>
      <c r="GF337" s="71">
        <v>3.85</v>
      </c>
      <c r="GG337" s="71">
        <v>3.85</v>
      </c>
      <c r="GH337" s="71">
        <v>3.85</v>
      </c>
      <c r="GI337" s="71">
        <v>-0.2</v>
      </c>
      <c r="GJ337" s="71">
        <v>-0.2</v>
      </c>
      <c r="GK337" s="71">
        <v>-0.2</v>
      </c>
      <c r="GL337" s="71">
        <v>-3.85</v>
      </c>
      <c r="GM337" s="71">
        <v>-3.85</v>
      </c>
      <c r="GN337" s="71">
        <v>-3.85</v>
      </c>
      <c r="GO337" s="71">
        <v>-1.59</v>
      </c>
      <c r="GP337" s="71">
        <v>-1.59</v>
      </c>
      <c r="GQ337" s="71">
        <v>-1.59</v>
      </c>
      <c r="GR337" s="71">
        <v>3.39</v>
      </c>
      <c r="GS337" s="71">
        <v>3.39</v>
      </c>
      <c r="GT337" s="71">
        <v>3.39</v>
      </c>
      <c r="GU337" s="71">
        <v>0.11</v>
      </c>
      <c r="GV337" s="71">
        <v>0.11</v>
      </c>
      <c r="GW337" s="71">
        <v>0.11</v>
      </c>
      <c r="GX337" s="71">
        <v>5.58</v>
      </c>
      <c r="GY337" s="71">
        <v>5.58</v>
      </c>
      <c r="GZ337" s="71">
        <v>5.58</v>
      </c>
      <c r="HA337" s="71">
        <v>3.73</v>
      </c>
      <c r="HB337" s="71">
        <v>3.73</v>
      </c>
      <c r="HC337" s="71">
        <v>3.73</v>
      </c>
      <c r="HD337" s="71">
        <v>-2.33</v>
      </c>
      <c r="HE337" s="71">
        <v>-2.33</v>
      </c>
      <c r="HF337" s="71">
        <v>-2.33</v>
      </c>
      <c r="HG337" s="71">
        <v>-0.85</v>
      </c>
      <c r="HH337" s="71">
        <v>-0.85</v>
      </c>
      <c r="HI337" s="71">
        <v>-0.85</v>
      </c>
      <c r="HJ337" s="71">
        <v>1.57</v>
      </c>
      <c r="HK337" s="71">
        <v>1.57</v>
      </c>
      <c r="HL337" s="71">
        <v>1.57</v>
      </c>
      <c r="HM337" s="71">
        <v>-1.49</v>
      </c>
      <c r="HN337" s="71">
        <v>-1.49</v>
      </c>
      <c r="HO337" s="71">
        <v>-1.49</v>
      </c>
      <c r="HP337" s="71">
        <v>2.4500000000000002</v>
      </c>
      <c r="HQ337" s="71">
        <v>2.4500000000000002</v>
      </c>
      <c r="HR337" s="71">
        <v>2.4500000000000002</v>
      </c>
      <c r="HS337" s="71">
        <v>1.75</v>
      </c>
      <c r="HT337" s="71">
        <v>1.75</v>
      </c>
      <c r="HU337" s="71">
        <v>1.75</v>
      </c>
      <c r="HV337" s="71">
        <v>-0.48</v>
      </c>
      <c r="HW337" s="71">
        <v>-0.48</v>
      </c>
      <c r="HX337" s="71">
        <v>-0.48</v>
      </c>
      <c r="HY337" s="71">
        <v>-0.82</v>
      </c>
      <c r="HZ337" s="71">
        <v>-0.82</v>
      </c>
      <c r="IA337" s="71">
        <v>-0.82</v>
      </c>
      <c r="IB337" s="71">
        <v>-2.0699999999999998</v>
      </c>
      <c r="IC337" s="41">
        <v>0.4</v>
      </c>
      <c r="ID337" s="41">
        <v>0.4</v>
      </c>
      <c r="IE337" s="41">
        <v>0.5</v>
      </c>
      <c r="IF337" s="41">
        <v>0.4</v>
      </c>
      <c r="IG337" s="41">
        <v>0.65</v>
      </c>
      <c r="IH337" s="41">
        <v>0.81088833348210299</v>
      </c>
      <c r="II337" s="41">
        <v>0.90360421315719008</v>
      </c>
      <c r="IJ337" s="41">
        <v>0.87913808801213955</v>
      </c>
      <c r="IK337" s="41">
        <v>0.78178166562527895</v>
      </c>
      <c r="IL337" s="41">
        <v>0.42140176738373653</v>
      </c>
      <c r="IM337" s="41">
        <v>0.47377729179684008</v>
      </c>
      <c r="IN337" s="41">
        <v>0.43484147103454435</v>
      </c>
      <c r="IO337" s="41">
        <v>0.49431197000803356</v>
      </c>
      <c r="IP337" s="41">
        <v>0.17903784700526643</v>
      </c>
      <c r="IQ337" s="41">
        <v>0.42102177988038914</v>
      </c>
      <c r="IR337" s="41">
        <v>9.2872891189859863E-2</v>
      </c>
      <c r="IS337" s="41">
        <v>3.2554226546460771E-2</v>
      </c>
      <c r="IT337" s="41">
        <v>0.27874364009640268</v>
      </c>
      <c r="IU337" s="41">
        <v>0.45171221994108718</v>
      </c>
      <c r="IV337" s="41">
        <v>0.66361197893421398</v>
      </c>
      <c r="IW337" s="41">
        <v>0.30778862804605911</v>
      </c>
      <c r="IX337" s="41">
        <v>0.15210131214853162</v>
      </c>
      <c r="IY337" s="41">
        <v>-1.7088279925020079E-2</v>
      </c>
      <c r="IZ337" s="41"/>
    </row>
    <row r="338" spans="1:260" s="53" customFormat="1" ht="18" customHeight="1" x14ac:dyDescent="0.2">
      <c r="A338" s="97">
        <v>28902</v>
      </c>
      <c r="B338" s="20"/>
      <c r="C338" s="60"/>
      <c r="D338" s="29"/>
      <c r="E338" s="95"/>
      <c r="F338" s="35"/>
      <c r="G338" s="36" t="s">
        <v>327</v>
      </c>
      <c r="H338" s="71">
        <v>-0.01</v>
      </c>
      <c r="I338" s="71">
        <v>-0.08</v>
      </c>
      <c r="J338" s="71">
        <v>0.19</v>
      </c>
      <c r="K338" s="71">
        <v>0.36</v>
      </c>
      <c r="L338" s="71">
        <v>-0.01</v>
      </c>
      <c r="M338" s="71">
        <v>-0.47</v>
      </c>
      <c r="N338" s="71">
        <v>-0.75</v>
      </c>
      <c r="O338" s="71">
        <v>-0.35</v>
      </c>
      <c r="P338" s="71">
        <v>-0.04</v>
      </c>
      <c r="Q338" s="71">
        <v>0.48</v>
      </c>
      <c r="R338" s="71">
        <v>0.33</v>
      </c>
      <c r="S338" s="71">
        <v>0.79</v>
      </c>
      <c r="T338" s="71">
        <v>0.87</v>
      </c>
      <c r="U338" s="71">
        <v>0.34</v>
      </c>
      <c r="V338" s="71">
        <v>7.0000000000000007E-2</v>
      </c>
      <c r="W338" s="71">
        <v>-0.34</v>
      </c>
      <c r="X338" s="71">
        <v>0.31</v>
      </c>
      <c r="Y338" s="71">
        <v>0.59</v>
      </c>
      <c r="Z338" s="71">
        <v>0.33</v>
      </c>
      <c r="AA338" s="71">
        <v>0.11</v>
      </c>
      <c r="AB338" s="71">
        <v>-0.04</v>
      </c>
      <c r="AC338" s="71">
        <v>-0.01</v>
      </c>
      <c r="AD338" s="71">
        <v>0.31</v>
      </c>
      <c r="AE338" s="71">
        <v>0.4</v>
      </c>
      <c r="AF338" s="71">
        <v>0.45</v>
      </c>
      <c r="AG338" s="71">
        <v>0.13</v>
      </c>
      <c r="AH338" s="71">
        <v>7.0000000000000007E-2</v>
      </c>
      <c r="AI338" s="71">
        <v>0.75</v>
      </c>
      <c r="AJ338" s="71">
        <v>0.19</v>
      </c>
      <c r="AK338" s="71">
        <v>0.26</v>
      </c>
      <c r="AL338" s="71">
        <v>-0.59</v>
      </c>
      <c r="AM338" s="71">
        <v>0.02</v>
      </c>
      <c r="AN338" s="71">
        <v>-0.11</v>
      </c>
      <c r="AO338" s="71">
        <v>0.04</v>
      </c>
      <c r="AP338" s="71">
        <v>0.06</v>
      </c>
      <c r="AQ338" s="71">
        <v>0</v>
      </c>
      <c r="AR338" s="71">
        <v>1.02</v>
      </c>
      <c r="AS338" s="71">
        <v>1.02</v>
      </c>
      <c r="AT338" s="71">
        <v>1.02</v>
      </c>
      <c r="AU338" s="71">
        <v>0.42</v>
      </c>
      <c r="AV338" s="71">
        <v>0.42</v>
      </c>
      <c r="AW338" s="71">
        <v>0.42</v>
      </c>
      <c r="AX338" s="71">
        <v>1.1100000000000001</v>
      </c>
      <c r="AY338" s="71">
        <v>2.98</v>
      </c>
      <c r="AZ338" s="71">
        <v>2.98</v>
      </c>
      <c r="BA338" s="71">
        <v>1.75</v>
      </c>
      <c r="BB338" s="71">
        <v>0.01</v>
      </c>
      <c r="BC338" s="71">
        <v>0.01</v>
      </c>
      <c r="BD338" s="71">
        <v>0.3</v>
      </c>
      <c r="BE338" s="71">
        <v>2.15</v>
      </c>
      <c r="BF338" s="71">
        <v>2.15</v>
      </c>
      <c r="BG338" s="71">
        <v>2.78</v>
      </c>
      <c r="BH338" s="71">
        <v>1</v>
      </c>
      <c r="BI338" s="71">
        <v>1</v>
      </c>
      <c r="BJ338" s="71">
        <v>2.93</v>
      </c>
      <c r="BK338" s="71">
        <v>3.66</v>
      </c>
      <c r="BL338" s="71">
        <v>8.59</v>
      </c>
      <c r="BM338" s="71">
        <v>3.87</v>
      </c>
      <c r="BN338" s="71">
        <v>1.45</v>
      </c>
      <c r="BO338" s="71">
        <v>2.4</v>
      </c>
      <c r="BP338" s="71">
        <v>2.89</v>
      </c>
      <c r="BQ338" s="71">
        <v>2.89</v>
      </c>
      <c r="BR338" s="71">
        <v>1.95</v>
      </c>
      <c r="BS338" s="71">
        <v>0.61</v>
      </c>
      <c r="BT338" s="71">
        <v>0.61</v>
      </c>
      <c r="BU338" s="71">
        <v>0.61</v>
      </c>
      <c r="BV338" s="71">
        <v>7.0000000000000007E-2</v>
      </c>
      <c r="BW338" s="71">
        <v>0.08</v>
      </c>
      <c r="BX338" s="71">
        <v>0.08</v>
      </c>
      <c r="BY338" s="71">
        <v>-0.12</v>
      </c>
      <c r="BZ338" s="71">
        <v>-0.12</v>
      </c>
      <c r="CA338" s="71">
        <v>-0.12</v>
      </c>
      <c r="CB338" s="71">
        <v>0.08</v>
      </c>
      <c r="CC338" s="71">
        <v>0.08</v>
      </c>
      <c r="CD338" s="71">
        <v>0.08</v>
      </c>
      <c r="CE338" s="71">
        <v>-0.97</v>
      </c>
      <c r="CF338" s="71">
        <v>-0.97</v>
      </c>
      <c r="CG338" s="71">
        <v>-0.97</v>
      </c>
      <c r="CH338" s="71">
        <v>0.02</v>
      </c>
      <c r="CI338" s="71">
        <v>0.02</v>
      </c>
      <c r="CJ338" s="71">
        <v>0.02</v>
      </c>
      <c r="CK338" s="71">
        <v>-0.26</v>
      </c>
      <c r="CL338" s="71">
        <v>-0.26</v>
      </c>
      <c r="CM338" s="71">
        <v>-0.43</v>
      </c>
      <c r="CN338" s="71">
        <v>-0.71</v>
      </c>
      <c r="CO338" s="71">
        <v>-1.52</v>
      </c>
      <c r="CP338" s="71">
        <v>-1.32</v>
      </c>
      <c r="CQ338" s="71">
        <v>-3.35</v>
      </c>
      <c r="CR338" s="71">
        <v>-2.64</v>
      </c>
      <c r="CS338" s="71">
        <v>-2.65</v>
      </c>
      <c r="CT338" s="71">
        <v>-0.15</v>
      </c>
      <c r="CU338" s="71">
        <v>-0.14000000000000001</v>
      </c>
      <c r="CV338" s="71">
        <v>-0.14000000000000001</v>
      </c>
      <c r="CW338" s="71">
        <v>-0.6</v>
      </c>
      <c r="CX338" s="71">
        <v>-0.6</v>
      </c>
      <c r="CY338" s="71">
        <v>-0.6</v>
      </c>
      <c r="CZ338" s="71">
        <v>-7.0000000000000007E-2</v>
      </c>
      <c r="DA338" s="71">
        <v>-0.6</v>
      </c>
      <c r="DB338" s="71">
        <v>-0.6</v>
      </c>
      <c r="DC338" s="71">
        <v>-0.4</v>
      </c>
      <c r="DD338" s="71">
        <v>0.21</v>
      </c>
      <c r="DE338" s="71">
        <v>1.58</v>
      </c>
      <c r="DF338" s="71">
        <v>1.27</v>
      </c>
      <c r="DG338" s="71">
        <v>0</v>
      </c>
      <c r="DH338" s="71">
        <v>0</v>
      </c>
      <c r="DI338" s="71">
        <v>0</v>
      </c>
      <c r="DJ338" s="71">
        <v>0</v>
      </c>
      <c r="DK338" s="71">
        <v>0</v>
      </c>
      <c r="DL338" s="71">
        <v>0.21</v>
      </c>
      <c r="DM338" s="71">
        <v>0.18</v>
      </c>
      <c r="DN338" s="71">
        <v>0.18</v>
      </c>
      <c r="DO338" s="71">
        <v>-0.83</v>
      </c>
      <c r="DP338" s="71">
        <v>-1.1399999999999999</v>
      </c>
      <c r="DQ338" s="71">
        <v>-1.1399999999999999</v>
      </c>
      <c r="DR338" s="71">
        <v>0.45</v>
      </c>
      <c r="DS338" s="71">
        <v>-0.01</v>
      </c>
      <c r="DT338" s="71">
        <v>-0.01</v>
      </c>
      <c r="DU338" s="71">
        <v>-0.32</v>
      </c>
      <c r="DV338" s="71">
        <v>0.46</v>
      </c>
      <c r="DW338" s="71">
        <v>0.46</v>
      </c>
      <c r="DX338" s="71">
        <v>1.83</v>
      </c>
      <c r="DY338" s="71">
        <v>4.26</v>
      </c>
      <c r="DZ338" s="71">
        <v>5.39</v>
      </c>
      <c r="EA338" s="71">
        <v>4.82</v>
      </c>
      <c r="EB338" s="71">
        <v>2.37</v>
      </c>
      <c r="EC338" s="71">
        <v>1.27</v>
      </c>
      <c r="ED338" s="71">
        <v>-2.19</v>
      </c>
      <c r="EE338" s="71">
        <v>-2.19</v>
      </c>
      <c r="EF338" s="71">
        <v>-2.19</v>
      </c>
      <c r="EG338" s="71">
        <v>0</v>
      </c>
      <c r="EH338" s="71">
        <v>0</v>
      </c>
      <c r="EI338" s="71">
        <v>0</v>
      </c>
      <c r="EJ338" s="71">
        <v>0</v>
      </c>
      <c r="EK338" s="71">
        <v>0</v>
      </c>
      <c r="EL338" s="71">
        <v>0</v>
      </c>
      <c r="EM338" s="71">
        <v>0</v>
      </c>
      <c r="EN338" s="71">
        <v>0</v>
      </c>
      <c r="EO338" s="71">
        <v>0</v>
      </c>
      <c r="EP338" s="71">
        <v>0</v>
      </c>
      <c r="EQ338" s="71">
        <v>0</v>
      </c>
      <c r="ER338" s="71">
        <v>0</v>
      </c>
      <c r="ES338" s="71">
        <v>0</v>
      </c>
      <c r="ET338" s="71">
        <v>0</v>
      </c>
      <c r="EU338" s="71">
        <v>0</v>
      </c>
      <c r="EV338" s="71">
        <v>0</v>
      </c>
      <c r="EW338" s="71">
        <v>0</v>
      </c>
      <c r="EX338" s="71">
        <v>0</v>
      </c>
      <c r="EY338" s="71">
        <v>-0.03</v>
      </c>
      <c r="EZ338" s="71">
        <v>-0.03</v>
      </c>
      <c r="FA338" s="71">
        <v>-0.03</v>
      </c>
      <c r="FB338" s="71">
        <v>0.28999999999999998</v>
      </c>
      <c r="FC338" s="71">
        <v>0.28999999999999998</v>
      </c>
      <c r="FD338" s="71">
        <v>0.28999999999999998</v>
      </c>
      <c r="FE338" s="71">
        <v>0.03</v>
      </c>
      <c r="FF338" s="71">
        <v>0.03</v>
      </c>
      <c r="FG338" s="71">
        <v>0.03</v>
      </c>
      <c r="FH338" s="71">
        <v>0.31</v>
      </c>
      <c r="FI338" s="71">
        <v>-1.26</v>
      </c>
      <c r="FJ338" s="71">
        <v>-1.26</v>
      </c>
      <c r="FK338" s="71">
        <v>-1.88</v>
      </c>
      <c r="FL338" s="71">
        <v>-0.31</v>
      </c>
      <c r="FM338" s="71">
        <v>-0.31</v>
      </c>
      <c r="FN338" s="71">
        <v>1.86</v>
      </c>
      <c r="FO338" s="71">
        <v>1.87</v>
      </c>
      <c r="FP338" s="71">
        <v>1.87</v>
      </c>
      <c r="FQ338" s="71">
        <v>-0.26</v>
      </c>
      <c r="FR338" s="71">
        <v>-0.81</v>
      </c>
      <c r="FS338" s="71">
        <v>-0.81</v>
      </c>
      <c r="FT338" s="71">
        <v>-0.55000000000000004</v>
      </c>
      <c r="FU338" s="71">
        <v>0</v>
      </c>
      <c r="FV338" s="71">
        <v>0</v>
      </c>
      <c r="FW338" s="71">
        <v>-0.15</v>
      </c>
      <c r="FX338" s="71">
        <v>0.99</v>
      </c>
      <c r="FY338" s="71">
        <v>0.99</v>
      </c>
      <c r="FZ338" s="71">
        <v>1.1499999999999999</v>
      </c>
      <c r="GA338" s="71">
        <v>0</v>
      </c>
      <c r="GB338" s="71">
        <v>0</v>
      </c>
      <c r="GC338" s="71">
        <v>1.18</v>
      </c>
      <c r="GD338" s="71">
        <v>1.18</v>
      </c>
      <c r="GE338" s="71">
        <v>1.18</v>
      </c>
      <c r="GF338" s="71">
        <v>1.21</v>
      </c>
      <c r="GG338" s="71">
        <v>0.81</v>
      </c>
      <c r="GH338" s="71">
        <v>1.5</v>
      </c>
      <c r="GI338" s="71">
        <v>-1.83</v>
      </c>
      <c r="GJ338" s="71">
        <v>-1.43</v>
      </c>
      <c r="GK338" s="71">
        <v>-2.1</v>
      </c>
      <c r="GL338" s="71">
        <v>0</v>
      </c>
      <c r="GM338" s="71">
        <v>0</v>
      </c>
      <c r="GN338" s="71">
        <v>0</v>
      </c>
      <c r="GO338" s="71">
        <v>0</v>
      </c>
      <c r="GP338" s="71">
        <v>0</v>
      </c>
      <c r="GQ338" s="71">
        <v>0</v>
      </c>
      <c r="GR338" s="71">
        <v>0.09</v>
      </c>
      <c r="GS338" s="71">
        <v>0.09</v>
      </c>
      <c r="GT338" s="71">
        <v>0.09</v>
      </c>
      <c r="GU338" s="71">
        <v>5.19</v>
      </c>
      <c r="GV338" s="71">
        <v>6.41</v>
      </c>
      <c r="GW338" s="71">
        <v>6.41</v>
      </c>
      <c r="GX338" s="71">
        <v>1.17</v>
      </c>
      <c r="GY338" s="71">
        <v>0.45</v>
      </c>
      <c r="GZ338" s="71">
        <v>0.45</v>
      </c>
      <c r="HA338" s="71">
        <v>0.46</v>
      </c>
      <c r="HB338" s="71">
        <v>-7.0000000000000007E-2</v>
      </c>
      <c r="HC338" s="71">
        <v>-7.0000000000000007E-2</v>
      </c>
      <c r="HD338" s="71">
        <v>-0.88</v>
      </c>
      <c r="HE338" s="71">
        <v>-0.88</v>
      </c>
      <c r="HF338" s="71">
        <v>-0.73</v>
      </c>
      <c r="HG338" s="71">
        <v>-0.08</v>
      </c>
      <c r="HH338" s="71">
        <v>-0.08</v>
      </c>
      <c r="HI338" s="71">
        <v>-0.08</v>
      </c>
      <c r="HJ338" s="71">
        <v>0.08</v>
      </c>
      <c r="HK338" s="71">
        <v>0.08</v>
      </c>
      <c r="HL338" s="71">
        <v>0.08</v>
      </c>
      <c r="HM338" s="71">
        <v>0.77</v>
      </c>
      <c r="HN338" s="71">
        <v>0.77</v>
      </c>
      <c r="HO338" s="71">
        <v>0.7</v>
      </c>
      <c r="HP338" s="71">
        <v>-0.4</v>
      </c>
      <c r="HQ338" s="71">
        <v>0.05</v>
      </c>
      <c r="HR338" s="71">
        <v>1.23</v>
      </c>
      <c r="HS338" s="71">
        <v>2.27</v>
      </c>
      <c r="HT338" s="71">
        <v>2.34</v>
      </c>
      <c r="HU338" s="71">
        <v>1.27</v>
      </c>
      <c r="HV338" s="71">
        <v>1.3</v>
      </c>
      <c r="HW338" s="71">
        <v>0.74</v>
      </c>
      <c r="HX338" s="71">
        <v>0.74</v>
      </c>
      <c r="HY338" s="71">
        <v>0</v>
      </c>
      <c r="HZ338" s="71">
        <v>0</v>
      </c>
      <c r="IA338" s="71">
        <v>0</v>
      </c>
      <c r="IB338" s="71">
        <v>0</v>
      </c>
      <c r="IC338" s="41">
        <v>0.4</v>
      </c>
      <c r="ID338" s="41">
        <v>0.4</v>
      </c>
      <c r="IE338" s="41">
        <v>0.5</v>
      </c>
      <c r="IF338" s="41">
        <v>0.4</v>
      </c>
      <c r="IG338" s="41">
        <v>0.65</v>
      </c>
      <c r="IH338" s="41">
        <v>0.81088833348210299</v>
      </c>
      <c r="II338" s="41">
        <v>0.90360421315719008</v>
      </c>
      <c r="IJ338" s="41">
        <v>0.87913808801213955</v>
      </c>
      <c r="IK338" s="41">
        <v>0.78178166562527895</v>
      </c>
      <c r="IL338" s="41">
        <v>0.42140176738373653</v>
      </c>
      <c r="IM338" s="41">
        <v>0.47377729179684008</v>
      </c>
      <c r="IN338" s="41">
        <v>0.43484147103454435</v>
      </c>
      <c r="IO338" s="41">
        <v>0.49431197000803356</v>
      </c>
      <c r="IP338" s="41">
        <v>0.17903784700526643</v>
      </c>
      <c r="IQ338" s="41">
        <v>0.42102177988038914</v>
      </c>
      <c r="IR338" s="41">
        <v>9.2872891189859863E-2</v>
      </c>
      <c r="IS338" s="41">
        <v>3.2554226546460771E-2</v>
      </c>
      <c r="IT338" s="41">
        <v>0.27874364009640268</v>
      </c>
      <c r="IU338" s="41">
        <v>0.45171221994108718</v>
      </c>
      <c r="IV338" s="41">
        <v>0.66361197893421398</v>
      </c>
      <c r="IW338" s="41">
        <v>0.30778862804605911</v>
      </c>
      <c r="IX338" s="41">
        <v>0.15210131214853162</v>
      </c>
      <c r="IY338" s="41">
        <v>-1.7088279925020079E-2</v>
      </c>
      <c r="IZ338" s="41"/>
    </row>
    <row r="339" spans="1:260" s="53" customFormat="1" ht="18" customHeight="1" x14ac:dyDescent="0.2">
      <c r="A339" s="97">
        <v>28903</v>
      </c>
      <c r="B339" s="20"/>
      <c r="C339" s="60"/>
      <c r="D339" s="29"/>
      <c r="E339" s="95"/>
      <c r="F339" s="35"/>
      <c r="G339" s="36" t="s">
        <v>328</v>
      </c>
      <c r="H339" s="71">
        <v>-0.01</v>
      </c>
      <c r="I339" s="71">
        <v>-0.08</v>
      </c>
      <c r="J339" s="71">
        <v>0.19</v>
      </c>
      <c r="K339" s="71">
        <v>0.36</v>
      </c>
      <c r="L339" s="71">
        <v>-0.01</v>
      </c>
      <c r="M339" s="71">
        <v>-0.47</v>
      </c>
      <c r="N339" s="71">
        <v>-0.75</v>
      </c>
      <c r="O339" s="71">
        <v>-0.35</v>
      </c>
      <c r="P339" s="71">
        <v>-0.04</v>
      </c>
      <c r="Q339" s="71">
        <v>0.48</v>
      </c>
      <c r="R339" s="71">
        <v>0.33</v>
      </c>
      <c r="S339" s="71">
        <v>0.79</v>
      </c>
      <c r="T339" s="71">
        <v>0.87</v>
      </c>
      <c r="U339" s="71">
        <v>0.34</v>
      </c>
      <c r="V339" s="71">
        <v>7.0000000000000007E-2</v>
      </c>
      <c r="W339" s="71">
        <v>-0.34</v>
      </c>
      <c r="X339" s="71">
        <v>0.31</v>
      </c>
      <c r="Y339" s="71">
        <v>0.59</v>
      </c>
      <c r="Z339" s="71">
        <v>0.33</v>
      </c>
      <c r="AA339" s="71">
        <v>0.11</v>
      </c>
      <c r="AB339" s="71">
        <v>-0.04</v>
      </c>
      <c r="AC339" s="71">
        <v>-0.01</v>
      </c>
      <c r="AD339" s="71">
        <v>0.31</v>
      </c>
      <c r="AE339" s="71">
        <v>0.4</v>
      </c>
      <c r="AF339" s="71">
        <v>0.45</v>
      </c>
      <c r="AG339" s="71">
        <v>0.13</v>
      </c>
      <c r="AH339" s="71">
        <v>7.0000000000000007E-2</v>
      </c>
      <c r="AI339" s="71">
        <v>0.75</v>
      </c>
      <c r="AJ339" s="71">
        <v>0.19</v>
      </c>
      <c r="AK339" s="71">
        <v>0.26</v>
      </c>
      <c r="AL339" s="71">
        <v>-0.59</v>
      </c>
      <c r="AM339" s="71">
        <v>0.02</v>
      </c>
      <c r="AN339" s="71">
        <v>-0.11</v>
      </c>
      <c r="AO339" s="71">
        <v>0.04</v>
      </c>
      <c r="AP339" s="71">
        <v>0.06</v>
      </c>
      <c r="AQ339" s="71">
        <v>0</v>
      </c>
      <c r="AR339" s="71">
        <v>-0.66</v>
      </c>
      <c r="AS339" s="71">
        <v>-0.66</v>
      </c>
      <c r="AT339" s="71">
        <v>0</v>
      </c>
      <c r="AU339" s="71">
        <v>0.88</v>
      </c>
      <c r="AV339" s="71">
        <v>0.88</v>
      </c>
      <c r="AW339" s="71">
        <v>0.88</v>
      </c>
      <c r="AX339" s="71">
        <v>-3.24</v>
      </c>
      <c r="AY339" s="71">
        <v>-2.88</v>
      </c>
      <c r="AZ339" s="71">
        <v>-2.11</v>
      </c>
      <c r="BA339" s="71">
        <v>7.15</v>
      </c>
      <c r="BB339" s="71">
        <v>7.71</v>
      </c>
      <c r="BC339" s="71">
        <v>6.87</v>
      </c>
      <c r="BD339" s="71">
        <v>-0.49</v>
      </c>
      <c r="BE339" s="71">
        <v>-1.38</v>
      </c>
      <c r="BF339" s="71">
        <v>-1.38</v>
      </c>
      <c r="BG339" s="71">
        <v>2.2000000000000002</v>
      </c>
      <c r="BH339" s="71">
        <v>4.8099999999999996</v>
      </c>
      <c r="BI339" s="71">
        <v>6.51</v>
      </c>
      <c r="BJ339" s="71">
        <v>4.29</v>
      </c>
      <c r="BK339" s="71">
        <v>4.92</v>
      </c>
      <c r="BL339" s="71">
        <v>4.62</v>
      </c>
      <c r="BM339" s="71">
        <v>7.41</v>
      </c>
      <c r="BN339" s="71">
        <v>4.0999999999999996</v>
      </c>
      <c r="BO339" s="71">
        <v>3.15</v>
      </c>
      <c r="BP339" s="71">
        <v>-2.92</v>
      </c>
      <c r="BQ339" s="71">
        <v>-2.92</v>
      </c>
      <c r="BR339" s="71">
        <v>-3.32</v>
      </c>
      <c r="BS339" s="71">
        <v>2.21</v>
      </c>
      <c r="BT339" s="71">
        <v>2.5</v>
      </c>
      <c r="BU339" s="71">
        <v>2.5</v>
      </c>
      <c r="BV339" s="71">
        <v>7.31</v>
      </c>
      <c r="BW339" s="71">
        <v>6.41</v>
      </c>
      <c r="BX339" s="71">
        <v>6.43</v>
      </c>
      <c r="BY339" s="71">
        <v>0.66</v>
      </c>
      <c r="BZ339" s="71">
        <v>0.65</v>
      </c>
      <c r="CA339" s="71">
        <v>0.66</v>
      </c>
      <c r="CB339" s="71">
        <v>-0.28000000000000003</v>
      </c>
      <c r="CC339" s="71">
        <v>-0.28000000000000003</v>
      </c>
      <c r="CD339" s="71">
        <v>-0.39</v>
      </c>
      <c r="CE339" s="71">
        <v>0.88</v>
      </c>
      <c r="CF339" s="71">
        <v>0.88</v>
      </c>
      <c r="CG339" s="71">
        <v>0.99</v>
      </c>
      <c r="CH339" s="71">
        <v>-1.92</v>
      </c>
      <c r="CI339" s="71">
        <v>-1.48</v>
      </c>
      <c r="CJ339" s="71">
        <v>-1.48</v>
      </c>
      <c r="CK339" s="71">
        <v>2.4</v>
      </c>
      <c r="CL339" s="71">
        <v>1.95</v>
      </c>
      <c r="CM339" s="71">
        <v>1.94</v>
      </c>
      <c r="CN339" s="71">
        <v>-0.78</v>
      </c>
      <c r="CO339" s="71">
        <v>-1.19</v>
      </c>
      <c r="CP339" s="71">
        <v>-1.69</v>
      </c>
      <c r="CQ339" s="71">
        <v>0.74</v>
      </c>
      <c r="CR339" s="71">
        <v>1.61</v>
      </c>
      <c r="CS339" s="71">
        <v>1.61</v>
      </c>
      <c r="CT339" s="71">
        <v>-7.39</v>
      </c>
      <c r="CU339" s="71">
        <v>-6.81</v>
      </c>
      <c r="CV339" s="71">
        <v>-6.82</v>
      </c>
      <c r="CW339" s="71">
        <v>-2.11</v>
      </c>
      <c r="CX339" s="71">
        <v>-1.45</v>
      </c>
      <c r="CY339" s="71">
        <v>-1.44</v>
      </c>
      <c r="CZ339" s="71">
        <v>0.56999999999999995</v>
      </c>
      <c r="DA339" s="71">
        <v>0.69</v>
      </c>
      <c r="DB339" s="71">
        <v>0.38</v>
      </c>
      <c r="DC339" s="71">
        <v>0</v>
      </c>
      <c r="DD339" s="71">
        <v>0</v>
      </c>
      <c r="DE339" s="71">
        <v>0</v>
      </c>
      <c r="DF339" s="71">
        <v>0</v>
      </c>
      <c r="DG339" s="71">
        <v>0</v>
      </c>
      <c r="DH339" s="71">
        <v>0</v>
      </c>
      <c r="DI339" s="71">
        <v>0</v>
      </c>
      <c r="DJ339" s="71">
        <v>0</v>
      </c>
      <c r="DK339" s="71">
        <v>0</v>
      </c>
      <c r="DL339" s="71">
        <v>0</v>
      </c>
      <c r="DM339" s="71">
        <v>0</v>
      </c>
      <c r="DN339" s="71">
        <v>0</v>
      </c>
      <c r="DO339" s="71">
        <v>0</v>
      </c>
      <c r="DP339" s="71">
        <v>0.5</v>
      </c>
      <c r="DQ339" s="71">
        <v>-0.31</v>
      </c>
      <c r="DR339" s="71">
        <v>-0.31</v>
      </c>
      <c r="DS339" s="71">
        <v>-0.81</v>
      </c>
      <c r="DT339" s="71">
        <v>0</v>
      </c>
      <c r="DU339" s="71">
        <v>0</v>
      </c>
      <c r="DV339" s="71">
        <v>0</v>
      </c>
      <c r="DW339" s="71">
        <v>0</v>
      </c>
      <c r="DX339" s="71">
        <v>0</v>
      </c>
      <c r="DY339" s="71">
        <v>1.92</v>
      </c>
      <c r="DZ339" s="71">
        <v>5.21</v>
      </c>
      <c r="EA339" s="71">
        <v>5.2</v>
      </c>
      <c r="EB339" s="71">
        <v>8.99</v>
      </c>
      <c r="EC339" s="71">
        <v>3.93</v>
      </c>
      <c r="ED339" s="71">
        <v>3.92</v>
      </c>
      <c r="EE339" s="71">
        <v>7.0000000000000007E-2</v>
      </c>
      <c r="EF339" s="71">
        <v>7.0000000000000007E-2</v>
      </c>
      <c r="EG339" s="71">
        <v>7.0000000000000007E-2</v>
      </c>
      <c r="EH339" s="71">
        <v>0</v>
      </c>
      <c r="EI339" s="71">
        <v>0</v>
      </c>
      <c r="EJ339" s="71">
        <v>0</v>
      </c>
      <c r="EK339" s="71">
        <v>0</v>
      </c>
      <c r="EL339" s="71">
        <v>0</v>
      </c>
      <c r="EM339" s="71">
        <v>0</v>
      </c>
      <c r="EN339" s="71">
        <v>0</v>
      </c>
      <c r="EO339" s="71">
        <v>0</v>
      </c>
      <c r="EP339" s="71">
        <v>0</v>
      </c>
      <c r="EQ339" s="71">
        <v>0</v>
      </c>
      <c r="ER339" s="71">
        <v>0</v>
      </c>
      <c r="ES339" s="71">
        <v>0</v>
      </c>
      <c r="ET339" s="71">
        <v>-2.0299999999999998</v>
      </c>
      <c r="EU339" s="71">
        <v>-2.0299999999999998</v>
      </c>
      <c r="EV339" s="71">
        <v>-2.0299999999999998</v>
      </c>
      <c r="EW339" s="71">
        <v>0</v>
      </c>
      <c r="EX339" s="71">
        <v>0</v>
      </c>
      <c r="EY339" s="71">
        <v>0</v>
      </c>
      <c r="EZ339" s="71">
        <v>0</v>
      </c>
      <c r="FA339" s="71">
        <v>0</v>
      </c>
      <c r="FB339" s="71">
        <v>0</v>
      </c>
      <c r="FC339" s="71">
        <v>0</v>
      </c>
      <c r="FD339" s="71">
        <v>0</v>
      </c>
      <c r="FE339" s="71">
        <v>0</v>
      </c>
      <c r="FF339" s="71">
        <v>-1.77</v>
      </c>
      <c r="FG339" s="71">
        <v>-1.77</v>
      </c>
      <c r="FH339" s="71">
        <v>-1.77</v>
      </c>
      <c r="FI339" s="71">
        <v>0</v>
      </c>
      <c r="FJ339" s="71">
        <v>0</v>
      </c>
      <c r="FK339" s="71">
        <v>0</v>
      </c>
      <c r="FL339" s="71">
        <v>4.9000000000000004</v>
      </c>
      <c r="FM339" s="71">
        <v>4.9000000000000004</v>
      </c>
      <c r="FN339" s="71">
        <v>4.9000000000000004</v>
      </c>
      <c r="FO339" s="71">
        <v>4.87</v>
      </c>
      <c r="FP339" s="71">
        <v>4.88</v>
      </c>
      <c r="FQ339" s="71">
        <v>4.88</v>
      </c>
      <c r="FR339" s="71">
        <v>0</v>
      </c>
      <c r="FS339" s="71">
        <v>0</v>
      </c>
      <c r="FT339" s="71">
        <v>0</v>
      </c>
      <c r="FU339" s="71">
        <v>0</v>
      </c>
      <c r="FV339" s="71">
        <v>0</v>
      </c>
      <c r="FW339" s="71">
        <v>0</v>
      </c>
      <c r="FX339" s="71">
        <v>0</v>
      </c>
      <c r="FY339" s="71">
        <v>0</v>
      </c>
      <c r="FZ339" s="71">
        <v>0</v>
      </c>
      <c r="GA339" s="71">
        <v>0</v>
      </c>
      <c r="GB339" s="71">
        <v>0</v>
      </c>
      <c r="GC339" s="71">
        <v>0</v>
      </c>
      <c r="GD339" s="71">
        <v>0</v>
      </c>
      <c r="GE339" s="71">
        <v>0</v>
      </c>
      <c r="GF339" s="71">
        <v>0</v>
      </c>
      <c r="GG339" s="71">
        <v>0</v>
      </c>
      <c r="GH339" s="71">
        <v>0</v>
      </c>
      <c r="GI339" s="71">
        <v>0</v>
      </c>
      <c r="GJ339" s="71">
        <v>3.2</v>
      </c>
      <c r="GK339" s="71">
        <v>3.2</v>
      </c>
      <c r="GL339" s="71">
        <v>3.2</v>
      </c>
      <c r="GM339" s="71">
        <v>0</v>
      </c>
      <c r="GN339" s="71">
        <v>0</v>
      </c>
      <c r="GO339" s="71">
        <v>0</v>
      </c>
      <c r="GP339" s="71">
        <v>0</v>
      </c>
      <c r="GQ339" s="71">
        <v>0</v>
      </c>
      <c r="GR339" s="71">
        <v>0</v>
      </c>
      <c r="GS339" s="71">
        <v>0</v>
      </c>
      <c r="GT339" s="71">
        <v>0</v>
      </c>
      <c r="GU339" s="71">
        <v>0</v>
      </c>
      <c r="GV339" s="71">
        <v>3.64</v>
      </c>
      <c r="GW339" s="71">
        <v>6.86</v>
      </c>
      <c r="GX339" s="71">
        <v>6.85</v>
      </c>
      <c r="GY339" s="71">
        <v>3.11</v>
      </c>
      <c r="GZ339" s="71">
        <v>0</v>
      </c>
      <c r="HA339" s="71">
        <v>0</v>
      </c>
      <c r="HB339" s="71">
        <v>0</v>
      </c>
      <c r="HC339" s="71">
        <v>0</v>
      </c>
      <c r="HD339" s="71">
        <v>0</v>
      </c>
      <c r="HE339" s="71">
        <v>0</v>
      </c>
      <c r="HF339" s="71">
        <v>0</v>
      </c>
      <c r="HG339" s="71">
        <v>0</v>
      </c>
      <c r="HH339" s="71">
        <v>0</v>
      </c>
      <c r="HI339" s="71">
        <v>0</v>
      </c>
      <c r="HJ339" s="71">
        <v>0</v>
      </c>
      <c r="HK339" s="71">
        <v>0</v>
      </c>
      <c r="HL339" s="71">
        <v>0</v>
      </c>
      <c r="HM339" s="71">
        <v>0</v>
      </c>
      <c r="HN339" s="71">
        <v>0</v>
      </c>
      <c r="HO339" s="71">
        <v>0</v>
      </c>
      <c r="HP339" s="71">
        <v>0</v>
      </c>
      <c r="HQ339" s="71">
        <v>0</v>
      </c>
      <c r="HR339" s="71">
        <v>0</v>
      </c>
      <c r="HS339" s="71">
        <v>0</v>
      </c>
      <c r="HT339" s="71">
        <v>7.08</v>
      </c>
      <c r="HU339" s="71">
        <v>11.21</v>
      </c>
      <c r="HV339" s="71">
        <v>11.2</v>
      </c>
      <c r="HW339" s="71">
        <v>3.85</v>
      </c>
      <c r="HX339" s="71">
        <v>0</v>
      </c>
      <c r="HY339" s="71">
        <v>0</v>
      </c>
      <c r="HZ339" s="71">
        <v>0</v>
      </c>
      <c r="IA339" s="71">
        <v>0</v>
      </c>
      <c r="IB339" s="71">
        <v>0</v>
      </c>
      <c r="IC339" s="41">
        <v>0.4</v>
      </c>
      <c r="ID339" s="41">
        <v>0.4</v>
      </c>
      <c r="IE339" s="41">
        <v>0.5</v>
      </c>
      <c r="IF339" s="41">
        <v>0.4</v>
      </c>
      <c r="IG339" s="41">
        <v>0.65</v>
      </c>
      <c r="IH339" s="41">
        <v>0.81088833348210299</v>
      </c>
      <c r="II339" s="41">
        <v>0.90360421315719008</v>
      </c>
      <c r="IJ339" s="41">
        <v>0.87913808801213955</v>
      </c>
      <c r="IK339" s="41">
        <v>0.78178166562527895</v>
      </c>
      <c r="IL339" s="41">
        <v>0.42140176738373653</v>
      </c>
      <c r="IM339" s="41">
        <v>0.47377729179684008</v>
      </c>
      <c r="IN339" s="41">
        <v>0.43484147103454435</v>
      </c>
      <c r="IO339" s="41">
        <v>0.49431197000803356</v>
      </c>
      <c r="IP339" s="41">
        <v>0.17903784700526643</v>
      </c>
      <c r="IQ339" s="41">
        <v>0.42102177988038914</v>
      </c>
      <c r="IR339" s="41">
        <v>9.2872891189859863E-2</v>
      </c>
      <c r="IS339" s="41">
        <v>3.2554226546460771E-2</v>
      </c>
      <c r="IT339" s="41">
        <v>0.27874364009640268</v>
      </c>
      <c r="IU339" s="41">
        <v>0.45171221994108718</v>
      </c>
      <c r="IV339" s="41">
        <v>0.66361197893421398</v>
      </c>
      <c r="IW339" s="41">
        <v>0.30778862804605911</v>
      </c>
      <c r="IX339" s="41">
        <v>0.15210131214853162</v>
      </c>
      <c r="IY339" s="41">
        <v>-1.7088279925020079E-2</v>
      </c>
      <c r="IZ339" s="41"/>
    </row>
    <row r="340" spans="1:260" s="53" customFormat="1" ht="18" customHeight="1" x14ac:dyDescent="0.2">
      <c r="A340" s="97">
        <v>28904</v>
      </c>
      <c r="B340" s="20"/>
      <c r="C340" s="60"/>
      <c r="D340" s="29"/>
      <c r="E340" s="95"/>
      <c r="F340" s="66"/>
      <c r="G340" s="91" t="s">
        <v>329</v>
      </c>
      <c r="H340" s="71">
        <v>-0.05</v>
      </c>
      <c r="I340" s="71">
        <v>-0.19</v>
      </c>
      <c r="J340" s="71">
        <v>0.31</v>
      </c>
      <c r="K340" s="71">
        <v>0.75</v>
      </c>
      <c r="L340" s="71">
        <v>0.84</v>
      </c>
      <c r="M340" s="71">
        <v>-0.03</v>
      </c>
      <c r="N340" s="71">
        <v>0.23</v>
      </c>
      <c r="O340" s="71">
        <v>0.31</v>
      </c>
      <c r="P340" s="71">
        <v>0.8</v>
      </c>
      <c r="Q340" s="71">
        <v>0.41</v>
      </c>
      <c r="R340" s="71">
        <v>0.12</v>
      </c>
      <c r="S340" s="71">
        <v>0.95</v>
      </c>
      <c r="T340" s="71">
        <v>1.53</v>
      </c>
      <c r="U340" s="71">
        <v>1.56</v>
      </c>
      <c r="V340" s="71">
        <v>1.03</v>
      </c>
      <c r="W340" s="71">
        <v>0.33</v>
      </c>
      <c r="X340" s="71">
        <v>0.6</v>
      </c>
      <c r="Y340" s="71">
        <v>1.07</v>
      </c>
      <c r="Z340" s="71">
        <v>0.85</v>
      </c>
      <c r="AA340" s="71">
        <v>0.49</v>
      </c>
      <c r="AB340" s="71">
        <v>0.74</v>
      </c>
      <c r="AC340" s="71">
        <v>0.78</v>
      </c>
      <c r="AD340" s="71">
        <v>1.42</v>
      </c>
      <c r="AE340" s="71">
        <v>0.88</v>
      </c>
      <c r="AF340" s="71">
        <v>1.08</v>
      </c>
      <c r="AG340" s="71">
        <v>0.52</v>
      </c>
      <c r="AH340" s="71">
        <v>0.41</v>
      </c>
      <c r="AI340" s="71">
        <v>0.98</v>
      </c>
      <c r="AJ340" s="71">
        <v>0.06</v>
      </c>
      <c r="AK340" s="71">
        <v>0.19</v>
      </c>
      <c r="AL340" s="71">
        <v>-0.64</v>
      </c>
      <c r="AM340" s="71">
        <v>0.45</v>
      </c>
      <c r="AN340" s="71">
        <v>0.2</v>
      </c>
      <c r="AO340" s="71">
        <v>0.18</v>
      </c>
      <c r="AP340" s="71">
        <v>0.22</v>
      </c>
      <c r="AQ340" s="71">
        <v>0.11</v>
      </c>
      <c r="AR340" s="71">
        <v>-0.22</v>
      </c>
      <c r="AS340" s="71">
        <v>-0.26</v>
      </c>
      <c r="AT340" s="71">
        <v>-0.23</v>
      </c>
      <c r="AU340" s="71">
        <v>0.25</v>
      </c>
      <c r="AV340" s="71">
        <v>0.67</v>
      </c>
      <c r="AW340" s="71">
        <v>1.38</v>
      </c>
      <c r="AX340" s="71">
        <v>1.29</v>
      </c>
      <c r="AY340" s="71">
        <v>0.88</v>
      </c>
      <c r="AZ340" s="71">
        <v>0.49</v>
      </c>
      <c r="BA340" s="71">
        <v>0.57999999999999996</v>
      </c>
      <c r="BB340" s="71">
        <v>0.54</v>
      </c>
      <c r="BC340" s="71">
        <v>0.75</v>
      </c>
      <c r="BD340" s="71">
        <v>1.75</v>
      </c>
      <c r="BE340" s="71">
        <v>2.0299999999999998</v>
      </c>
      <c r="BF340" s="71">
        <v>3.83</v>
      </c>
      <c r="BG340" s="71">
        <v>2.8</v>
      </c>
      <c r="BH340" s="71">
        <v>4.3899999999999997</v>
      </c>
      <c r="BI340" s="71">
        <v>2.86</v>
      </c>
      <c r="BJ340" s="71">
        <v>3.05</v>
      </c>
      <c r="BK340" s="71">
        <v>0.94</v>
      </c>
      <c r="BL340" s="71">
        <v>1.8</v>
      </c>
      <c r="BM340" s="71">
        <v>3.15</v>
      </c>
      <c r="BN340" s="71">
        <v>4.62</v>
      </c>
      <c r="BO340" s="71">
        <v>7.88</v>
      </c>
      <c r="BP340" s="71">
        <v>7.48</v>
      </c>
      <c r="BQ340" s="71">
        <v>6.94</v>
      </c>
      <c r="BR340" s="71">
        <v>2.46</v>
      </c>
      <c r="BS340" s="71">
        <v>0.25</v>
      </c>
      <c r="BT340" s="71">
        <v>0.08</v>
      </c>
      <c r="BU340" s="71">
        <v>-0.44</v>
      </c>
      <c r="BV340" s="71">
        <v>0.46</v>
      </c>
      <c r="BW340" s="71">
        <v>0.28999999999999998</v>
      </c>
      <c r="BX340" s="71">
        <v>0.8</v>
      </c>
      <c r="BY340" s="71">
        <v>0.05</v>
      </c>
      <c r="BZ340" s="71">
        <v>0.05</v>
      </c>
      <c r="CA340" s="71">
        <v>0.02</v>
      </c>
      <c r="CB340" s="71">
        <v>0.09</v>
      </c>
      <c r="CC340" s="71">
        <v>1.0900000000000001</v>
      </c>
      <c r="CD340" s="71">
        <v>0.18</v>
      </c>
      <c r="CE340" s="71">
        <v>0.15</v>
      </c>
      <c r="CF340" s="71">
        <v>-1.69</v>
      </c>
      <c r="CG340" s="71">
        <v>-2.12</v>
      </c>
      <c r="CH340" s="71">
        <v>-2.06</v>
      </c>
      <c r="CI340" s="71">
        <v>-1.24</v>
      </c>
      <c r="CJ340" s="71">
        <v>-2.06</v>
      </c>
      <c r="CK340" s="71">
        <v>-2.57</v>
      </c>
      <c r="CL340" s="71">
        <v>-4.8600000000000003</v>
      </c>
      <c r="CM340" s="71">
        <v>-4.9400000000000004</v>
      </c>
      <c r="CN340" s="71">
        <v>-4.55</v>
      </c>
      <c r="CO340" s="71">
        <v>-2.25</v>
      </c>
      <c r="CP340" s="71">
        <v>-0.02</v>
      </c>
      <c r="CQ340" s="71">
        <v>-1.36</v>
      </c>
      <c r="CR340" s="71">
        <v>-1.57</v>
      </c>
      <c r="CS340" s="71">
        <v>-3.33</v>
      </c>
      <c r="CT340" s="71">
        <v>-2.09</v>
      </c>
      <c r="CU340" s="71">
        <v>-1.89</v>
      </c>
      <c r="CV340" s="71">
        <v>0.05</v>
      </c>
      <c r="CW340" s="71">
        <v>-0.69</v>
      </c>
      <c r="CX340" s="71">
        <v>-0.69</v>
      </c>
      <c r="CY340" s="71">
        <v>-1.44</v>
      </c>
      <c r="CZ340" s="71">
        <v>-0.57999999999999996</v>
      </c>
      <c r="DA340" s="71">
        <v>-0.57999999999999996</v>
      </c>
      <c r="DB340" s="71">
        <v>-0.16</v>
      </c>
      <c r="DC340" s="71">
        <v>-0.28000000000000003</v>
      </c>
      <c r="DD340" s="71">
        <v>-0.68</v>
      </c>
      <c r="DE340" s="71">
        <v>-1.71</v>
      </c>
      <c r="DF340" s="71">
        <v>-0.89</v>
      </c>
      <c r="DG340" s="71">
        <v>-1.19</v>
      </c>
      <c r="DH340" s="71">
        <v>-0.35</v>
      </c>
      <c r="DI340" s="71">
        <v>-0.25</v>
      </c>
      <c r="DJ340" s="71">
        <v>-0.25</v>
      </c>
      <c r="DK340" s="71">
        <v>-0.52</v>
      </c>
      <c r="DL340" s="71">
        <v>-0.55000000000000004</v>
      </c>
      <c r="DM340" s="71">
        <v>-0.56000000000000005</v>
      </c>
      <c r="DN340" s="71">
        <v>0.32</v>
      </c>
      <c r="DO340" s="71">
        <v>0.36</v>
      </c>
      <c r="DP340" s="71">
        <v>0.36</v>
      </c>
      <c r="DQ340" s="71">
        <v>-0.67</v>
      </c>
      <c r="DR340" s="71">
        <v>-0.72</v>
      </c>
      <c r="DS340" s="71">
        <v>-0.72</v>
      </c>
      <c r="DT340" s="71">
        <v>-0.1</v>
      </c>
      <c r="DU340" s="71">
        <v>-0.01</v>
      </c>
      <c r="DV340" s="71">
        <v>-0.48</v>
      </c>
      <c r="DW340" s="71">
        <v>-0.15</v>
      </c>
      <c r="DX340" s="71">
        <v>0.44</v>
      </c>
      <c r="DY340" s="71">
        <v>0.91</v>
      </c>
      <c r="DZ340" s="71">
        <v>0.63</v>
      </c>
      <c r="EA340" s="71">
        <v>0.89</v>
      </c>
      <c r="EB340" s="71">
        <v>0.99</v>
      </c>
      <c r="EC340" s="71">
        <v>1.42</v>
      </c>
      <c r="ED340" s="71">
        <v>0.53</v>
      </c>
      <c r="EE340" s="71">
        <v>1.9</v>
      </c>
      <c r="EF340" s="71">
        <v>2.06</v>
      </c>
      <c r="EG340" s="71">
        <v>2.1800000000000002</v>
      </c>
      <c r="EH340" s="71">
        <v>0.34</v>
      </c>
      <c r="EI340" s="71">
        <v>-0.44</v>
      </c>
      <c r="EJ340" s="71">
        <v>-1.1000000000000001</v>
      </c>
      <c r="EK340" s="71">
        <v>-1.04</v>
      </c>
      <c r="EL340" s="71">
        <v>-1.43</v>
      </c>
      <c r="EM340" s="71">
        <v>-1.4</v>
      </c>
      <c r="EN340" s="71">
        <v>0.04</v>
      </c>
      <c r="EO340" s="71">
        <v>-0.43</v>
      </c>
      <c r="EP340" s="71">
        <v>-0.11</v>
      </c>
      <c r="EQ340" s="71">
        <v>-1.69</v>
      </c>
      <c r="ER340" s="71">
        <v>-0.91</v>
      </c>
      <c r="ES340" s="71">
        <v>-1.07</v>
      </c>
      <c r="ET340" s="71">
        <v>-2.19</v>
      </c>
      <c r="EU340" s="71">
        <v>-2.7</v>
      </c>
      <c r="EV340" s="71">
        <v>-2.5499999999999998</v>
      </c>
      <c r="EW340" s="71">
        <v>-0.77</v>
      </c>
      <c r="EX340" s="71">
        <v>-0.74</v>
      </c>
      <c r="EY340" s="71">
        <v>-0.14000000000000001</v>
      </c>
      <c r="EZ340" s="71">
        <v>0.47</v>
      </c>
      <c r="FA340" s="71">
        <v>1.62</v>
      </c>
      <c r="FB340" s="71">
        <v>0.8</v>
      </c>
      <c r="FC340" s="71">
        <v>0.18</v>
      </c>
      <c r="FD340" s="71">
        <v>-0.01</v>
      </c>
      <c r="FE340" s="71">
        <v>0.59</v>
      </c>
      <c r="FF340" s="71">
        <v>1.07</v>
      </c>
      <c r="FG340" s="71">
        <v>1.06</v>
      </c>
      <c r="FH340" s="71">
        <v>0.6</v>
      </c>
      <c r="FI340" s="71">
        <v>0.14000000000000001</v>
      </c>
      <c r="FJ340" s="71">
        <v>1.74</v>
      </c>
      <c r="FK340" s="71">
        <v>1.84</v>
      </c>
      <c r="FL340" s="71">
        <v>2.4300000000000002</v>
      </c>
      <c r="FM340" s="71">
        <v>0.56999999999999995</v>
      </c>
      <c r="FN340" s="71">
        <v>0.6</v>
      </c>
      <c r="FO340" s="71">
        <v>1.33</v>
      </c>
      <c r="FP340" s="71">
        <v>0.67</v>
      </c>
      <c r="FQ340" s="71">
        <v>0.51</v>
      </c>
      <c r="FR340" s="71">
        <v>-0.02</v>
      </c>
      <c r="FS340" s="71">
        <v>0.39</v>
      </c>
      <c r="FT340" s="71">
        <v>0.38</v>
      </c>
      <c r="FU340" s="71">
        <v>0.55000000000000004</v>
      </c>
      <c r="FV340" s="71">
        <v>0.16</v>
      </c>
      <c r="FW340" s="71">
        <v>0.33</v>
      </c>
      <c r="FX340" s="71">
        <v>0.33</v>
      </c>
      <c r="FY340" s="71">
        <v>0.13</v>
      </c>
      <c r="FZ340" s="71">
        <v>0.01</v>
      </c>
      <c r="GA340" s="71">
        <v>-0.19</v>
      </c>
      <c r="GB340" s="71">
        <v>-0.08</v>
      </c>
      <c r="GC340" s="71">
        <v>-0.19</v>
      </c>
      <c r="GD340" s="71">
        <v>0.02</v>
      </c>
      <c r="GE340" s="71">
        <v>0.15</v>
      </c>
      <c r="GF340" s="71">
        <v>0.59</v>
      </c>
      <c r="GG340" s="71">
        <v>0.77</v>
      </c>
      <c r="GH340" s="71">
        <v>-0.65</v>
      </c>
      <c r="GI340" s="71">
        <v>1.61</v>
      </c>
      <c r="GJ340" s="71">
        <v>1.26</v>
      </c>
      <c r="GK340" s="71">
        <v>3.12</v>
      </c>
      <c r="GL340" s="71">
        <v>0.45</v>
      </c>
      <c r="GM340" s="71">
        <v>0.89</v>
      </c>
      <c r="GN340" s="71">
        <v>0.36</v>
      </c>
      <c r="GO340" s="71">
        <v>0.46</v>
      </c>
      <c r="GP340" s="71">
        <v>0.17</v>
      </c>
      <c r="GQ340" s="71">
        <v>0.06</v>
      </c>
      <c r="GR340" s="71">
        <v>1.62</v>
      </c>
      <c r="GS340" s="71">
        <v>1.89</v>
      </c>
      <c r="GT340" s="71">
        <v>3.83</v>
      </c>
      <c r="GU340" s="71">
        <v>0.64</v>
      </c>
      <c r="GV340" s="71">
        <v>0.57999999999999996</v>
      </c>
      <c r="GW340" s="71">
        <v>-0.34</v>
      </c>
      <c r="GX340" s="71">
        <v>1.2</v>
      </c>
      <c r="GY340" s="71">
        <v>1.07</v>
      </c>
      <c r="GZ340" s="71">
        <v>-0.85</v>
      </c>
      <c r="HA340" s="71">
        <v>-1</v>
      </c>
      <c r="HB340" s="71">
        <v>-0.74</v>
      </c>
      <c r="HC340" s="71">
        <v>1.06</v>
      </c>
      <c r="HD340" s="71">
        <v>1.1000000000000001</v>
      </c>
      <c r="HE340" s="71">
        <v>1</v>
      </c>
      <c r="HF340" s="71">
        <v>-0.33</v>
      </c>
      <c r="HG340" s="71">
        <v>1.34</v>
      </c>
      <c r="HH340" s="71">
        <v>0.88</v>
      </c>
      <c r="HI340" s="71">
        <v>1.71</v>
      </c>
      <c r="HJ340" s="71">
        <v>0.15</v>
      </c>
      <c r="HK340" s="71">
        <v>0.48</v>
      </c>
      <c r="HL340" s="71">
        <v>1.0900000000000001</v>
      </c>
      <c r="HM340" s="71">
        <v>1.17</v>
      </c>
      <c r="HN340" s="71">
        <v>1.1399999999999999</v>
      </c>
      <c r="HO340" s="71">
        <v>0.01</v>
      </c>
      <c r="HP340" s="71">
        <v>0.45</v>
      </c>
      <c r="HQ340" s="71">
        <v>0.49</v>
      </c>
      <c r="HR340" s="71">
        <v>1.31</v>
      </c>
      <c r="HS340" s="71">
        <v>0.93</v>
      </c>
      <c r="HT340" s="71">
        <v>1.75</v>
      </c>
      <c r="HU340" s="71">
        <v>1.53</v>
      </c>
      <c r="HV340" s="71">
        <v>1.33</v>
      </c>
      <c r="HW340" s="71">
        <v>0.56999999999999995</v>
      </c>
      <c r="HX340" s="71">
        <v>-0.43</v>
      </c>
      <c r="HY340" s="71">
        <v>-0.12</v>
      </c>
      <c r="HZ340" s="71">
        <v>-0.15</v>
      </c>
      <c r="IA340" s="71">
        <v>1.51</v>
      </c>
      <c r="IB340" s="71">
        <v>1.29</v>
      </c>
      <c r="IC340" s="92">
        <v>0.4</v>
      </c>
      <c r="ID340" s="92">
        <v>0.4</v>
      </c>
      <c r="IE340" s="92">
        <v>0.5</v>
      </c>
      <c r="IF340" s="92">
        <v>0.4</v>
      </c>
      <c r="IG340" s="92">
        <v>0.65</v>
      </c>
      <c r="IH340" s="92">
        <v>0.81088833348210299</v>
      </c>
      <c r="II340" s="92">
        <v>0.90360421315719008</v>
      </c>
      <c r="IJ340" s="92">
        <v>0.87913808801213955</v>
      </c>
      <c r="IK340" s="92">
        <v>0.78178166562527895</v>
      </c>
      <c r="IL340" s="92">
        <v>0.42140176738373653</v>
      </c>
      <c r="IM340" s="92">
        <v>0.47377729179684008</v>
      </c>
      <c r="IN340" s="92">
        <v>0.43484147103454435</v>
      </c>
      <c r="IO340" s="92">
        <v>0.49431197000803356</v>
      </c>
      <c r="IP340" s="92">
        <v>0.17903784700526643</v>
      </c>
      <c r="IQ340" s="92">
        <v>0.42102177988038914</v>
      </c>
      <c r="IR340" s="92">
        <v>9.2872891189859863E-2</v>
      </c>
      <c r="IS340" s="92">
        <v>3.2554226546460771E-2</v>
      </c>
      <c r="IT340" s="92">
        <v>0.27874364009640268</v>
      </c>
      <c r="IU340" s="92">
        <v>0.45171221994108718</v>
      </c>
      <c r="IV340" s="92">
        <v>0.66361197893421398</v>
      </c>
      <c r="IW340" s="92">
        <v>0.30778862804605911</v>
      </c>
      <c r="IX340" s="92">
        <v>0.15210131214853162</v>
      </c>
      <c r="IY340" s="92">
        <v>-1.7088279925020079E-2</v>
      </c>
      <c r="IZ340" s="92"/>
    </row>
    <row r="341" spans="1:260" s="53" customFormat="1" ht="18" customHeight="1" x14ac:dyDescent="0.2">
      <c r="A341" s="97">
        <v>28905</v>
      </c>
      <c r="B341" s="20"/>
      <c r="C341" s="60"/>
      <c r="D341" s="29"/>
      <c r="E341" s="95"/>
      <c r="F341" s="35"/>
      <c r="G341" s="36" t="s">
        <v>330</v>
      </c>
      <c r="H341" s="71">
        <v>0</v>
      </c>
      <c r="I341" s="71">
        <v>0</v>
      </c>
      <c r="J341" s="71">
        <v>0</v>
      </c>
      <c r="K341" s="71">
        <v>-0.65</v>
      </c>
      <c r="L341" s="71">
        <v>-0.65</v>
      </c>
      <c r="M341" s="71">
        <v>-0.65</v>
      </c>
      <c r="N341" s="71">
        <v>2.54</v>
      </c>
      <c r="O341" s="71">
        <v>2.5499999999999998</v>
      </c>
      <c r="P341" s="71">
        <v>2.54</v>
      </c>
      <c r="Q341" s="71">
        <v>0</v>
      </c>
      <c r="R341" s="71">
        <v>0</v>
      </c>
      <c r="S341" s="71">
        <v>0</v>
      </c>
      <c r="T341" s="71">
        <v>0</v>
      </c>
      <c r="U341" s="71">
        <v>0</v>
      </c>
      <c r="V341" s="71">
        <v>0</v>
      </c>
      <c r="W341" s="71">
        <v>0.05</v>
      </c>
      <c r="X341" s="71">
        <v>0.05</v>
      </c>
      <c r="Y341" s="71">
        <v>0.05</v>
      </c>
      <c r="Z341" s="71">
        <v>0</v>
      </c>
      <c r="AA341" s="71">
        <v>0</v>
      </c>
      <c r="AB341" s="71">
        <v>0</v>
      </c>
      <c r="AC341" s="71">
        <v>0</v>
      </c>
      <c r="AD341" s="71">
        <v>0</v>
      </c>
      <c r="AE341" s="71">
        <v>0</v>
      </c>
      <c r="AF341" s="71">
        <v>0</v>
      </c>
      <c r="AG341" s="71">
        <v>0.17</v>
      </c>
      <c r="AH341" s="71">
        <v>0.17</v>
      </c>
      <c r="AI341" s="71">
        <v>1.75</v>
      </c>
      <c r="AJ341" s="71">
        <v>1.57</v>
      </c>
      <c r="AK341" s="71">
        <v>1.57</v>
      </c>
      <c r="AL341" s="71">
        <v>0</v>
      </c>
      <c r="AM341" s="71">
        <v>0</v>
      </c>
      <c r="AN341" s="71">
        <v>0</v>
      </c>
      <c r="AO341" s="71">
        <v>0</v>
      </c>
      <c r="AP341" s="71">
        <v>0</v>
      </c>
      <c r="AQ341" s="71">
        <v>0</v>
      </c>
      <c r="AR341" s="71">
        <v>-0.12</v>
      </c>
      <c r="AS341" s="71">
        <v>0.28000000000000003</v>
      </c>
      <c r="AT341" s="71">
        <v>0.03</v>
      </c>
      <c r="AU341" s="71">
        <v>0.21</v>
      </c>
      <c r="AV341" s="71">
        <v>-0.15</v>
      </c>
      <c r="AW341" s="71">
        <v>-0.02</v>
      </c>
      <c r="AX341" s="71">
        <v>0.02</v>
      </c>
      <c r="AY341" s="71">
        <v>0.12</v>
      </c>
      <c r="AZ341" s="71">
        <v>-0.06</v>
      </c>
      <c r="BA341" s="71">
        <v>-0.23</v>
      </c>
      <c r="BB341" s="71">
        <v>-0.2</v>
      </c>
      <c r="BC341" s="71">
        <v>-0.06</v>
      </c>
      <c r="BD341" s="71">
        <v>-0.72</v>
      </c>
      <c r="BE341" s="71">
        <v>0.25</v>
      </c>
      <c r="BF341" s="71">
        <v>0.41</v>
      </c>
      <c r="BG341" s="71">
        <v>1.08</v>
      </c>
      <c r="BH341" s="71">
        <v>0.17</v>
      </c>
      <c r="BI341" s="71">
        <v>0.01</v>
      </c>
      <c r="BJ341" s="71">
        <v>0.26</v>
      </c>
      <c r="BK341" s="71">
        <v>-1.25</v>
      </c>
      <c r="BL341" s="71">
        <v>-0.14000000000000001</v>
      </c>
      <c r="BM341" s="71">
        <v>-0.43</v>
      </c>
      <c r="BN341" s="71">
        <v>1.17</v>
      </c>
      <c r="BO341" s="71">
        <v>-0.21</v>
      </c>
      <c r="BP341" s="71">
        <v>-0.32</v>
      </c>
      <c r="BQ341" s="71">
        <v>0.4</v>
      </c>
      <c r="BR341" s="71">
        <v>0.64</v>
      </c>
      <c r="BS341" s="71">
        <v>0.79</v>
      </c>
      <c r="BT341" s="71">
        <v>0.01</v>
      </c>
      <c r="BU341" s="71">
        <v>-0.27</v>
      </c>
      <c r="BV341" s="71">
        <v>0.14000000000000001</v>
      </c>
      <c r="BW341" s="71">
        <v>0.19</v>
      </c>
      <c r="BX341" s="71">
        <v>0.47</v>
      </c>
      <c r="BY341" s="71">
        <v>-0.28000000000000003</v>
      </c>
      <c r="BZ341" s="71">
        <v>0.24</v>
      </c>
      <c r="CA341" s="71">
        <v>0.24</v>
      </c>
      <c r="CB341" s="71">
        <v>0.81</v>
      </c>
      <c r="CC341" s="71">
        <v>-0.34</v>
      </c>
      <c r="CD341" s="71">
        <v>-0.35</v>
      </c>
      <c r="CE341" s="71">
        <v>0.01</v>
      </c>
      <c r="CF341" s="71">
        <v>0.65</v>
      </c>
      <c r="CG341" s="71">
        <v>0.65</v>
      </c>
      <c r="CH341" s="71">
        <v>-0.05</v>
      </c>
      <c r="CI341" s="71">
        <v>0.67</v>
      </c>
      <c r="CJ341" s="71">
        <v>-0.41</v>
      </c>
      <c r="CK341" s="71">
        <v>-0.35</v>
      </c>
      <c r="CL341" s="71">
        <v>-1.32</v>
      </c>
      <c r="CM341" s="71">
        <v>-1.37</v>
      </c>
      <c r="CN341" s="71">
        <v>-1.21</v>
      </c>
      <c r="CO341" s="71">
        <v>-1.1100000000000001</v>
      </c>
      <c r="CP341" s="71">
        <v>-0.81</v>
      </c>
      <c r="CQ341" s="71">
        <v>-0.06</v>
      </c>
      <c r="CR341" s="71">
        <v>-0.06</v>
      </c>
      <c r="CS341" s="71">
        <v>-0.06</v>
      </c>
      <c r="CT341" s="71">
        <v>-0.82</v>
      </c>
      <c r="CU341" s="71">
        <v>-0.82</v>
      </c>
      <c r="CV341" s="71">
        <v>-0.92</v>
      </c>
      <c r="CW341" s="71">
        <v>0.26</v>
      </c>
      <c r="CX341" s="71">
        <v>0.2</v>
      </c>
      <c r="CY341" s="71">
        <v>0.28000000000000003</v>
      </c>
      <c r="CZ341" s="71">
        <v>0.23</v>
      </c>
      <c r="DA341" s="71">
        <v>0.41</v>
      </c>
      <c r="DB341" s="71">
        <v>0.41</v>
      </c>
      <c r="DC341" s="71">
        <v>0.28999999999999998</v>
      </c>
      <c r="DD341" s="71">
        <v>1.21</v>
      </c>
      <c r="DE341" s="71">
        <v>0.51</v>
      </c>
      <c r="DF341" s="71">
        <v>0.36</v>
      </c>
      <c r="DG341" s="71">
        <v>0.35</v>
      </c>
      <c r="DH341" s="71">
        <v>0</v>
      </c>
      <c r="DI341" s="71">
        <v>0</v>
      </c>
      <c r="DJ341" s="71">
        <v>0</v>
      </c>
      <c r="DK341" s="71">
        <v>-0.15</v>
      </c>
      <c r="DL341" s="71">
        <v>-0.16</v>
      </c>
      <c r="DM341" s="71">
        <v>0.05</v>
      </c>
      <c r="DN341" s="71">
        <v>0.22</v>
      </c>
      <c r="DO341" s="71">
        <v>0.98</v>
      </c>
      <c r="DP341" s="71">
        <v>0.89</v>
      </c>
      <c r="DQ341" s="71">
        <v>1.1000000000000001</v>
      </c>
      <c r="DR341" s="71">
        <v>0.35</v>
      </c>
      <c r="DS341" s="71">
        <v>0.3</v>
      </c>
      <c r="DT341" s="71">
        <v>0.55000000000000004</v>
      </c>
      <c r="DU341" s="71">
        <v>0.52</v>
      </c>
      <c r="DV341" s="71">
        <v>0.39</v>
      </c>
      <c r="DW341" s="71">
        <v>-0.11</v>
      </c>
      <c r="DX341" s="71">
        <v>0.21</v>
      </c>
      <c r="DY341" s="71">
        <v>0.66</v>
      </c>
      <c r="DZ341" s="71">
        <v>1.51</v>
      </c>
      <c r="EA341" s="71">
        <v>1.39</v>
      </c>
      <c r="EB341" s="71">
        <v>1.45</v>
      </c>
      <c r="EC341" s="71">
        <v>0.62</v>
      </c>
      <c r="ED341" s="71">
        <v>0.39</v>
      </c>
      <c r="EE341" s="71">
        <v>0.56000000000000005</v>
      </c>
      <c r="EF341" s="71">
        <v>0.56000000000000005</v>
      </c>
      <c r="EG341" s="71">
        <v>0.57999999999999996</v>
      </c>
      <c r="EH341" s="71">
        <v>0</v>
      </c>
      <c r="EI341" s="71">
        <v>0</v>
      </c>
      <c r="EJ341" s="71">
        <v>0</v>
      </c>
      <c r="EK341" s="71">
        <v>-0.12</v>
      </c>
      <c r="EL341" s="71">
        <v>-0.11</v>
      </c>
      <c r="EM341" s="71">
        <v>0.22</v>
      </c>
      <c r="EN341" s="71">
        <v>0.33</v>
      </c>
      <c r="EO341" s="71">
        <v>0.33</v>
      </c>
      <c r="EP341" s="71">
        <v>0</v>
      </c>
      <c r="EQ341" s="71">
        <v>0</v>
      </c>
      <c r="ER341" s="71">
        <v>0.19</v>
      </c>
      <c r="ES341" s="71">
        <v>0.19</v>
      </c>
      <c r="ET341" s="71">
        <v>-0.09</v>
      </c>
      <c r="EU341" s="71">
        <v>0.77</v>
      </c>
      <c r="EV341" s="71">
        <v>0.77</v>
      </c>
      <c r="EW341" s="71">
        <v>0.95</v>
      </c>
      <c r="EX341" s="71">
        <v>0.43</v>
      </c>
      <c r="EY341" s="71">
        <v>0.86</v>
      </c>
      <c r="EZ341" s="71">
        <v>1.64</v>
      </c>
      <c r="FA341" s="71">
        <v>3.06</v>
      </c>
      <c r="FB341" s="71">
        <v>2.44</v>
      </c>
      <c r="FC341" s="71">
        <v>1.85</v>
      </c>
      <c r="FD341" s="71">
        <v>-0.13</v>
      </c>
      <c r="FE341" s="71">
        <v>0.28999999999999998</v>
      </c>
      <c r="FF341" s="71">
        <v>0.38</v>
      </c>
      <c r="FG341" s="71">
        <v>0.44</v>
      </c>
      <c r="FH341" s="71">
        <v>0.06</v>
      </c>
      <c r="FI341" s="71">
        <v>0.57999999999999996</v>
      </c>
      <c r="FJ341" s="71">
        <v>-0.35</v>
      </c>
      <c r="FK341" s="71">
        <v>-0.08</v>
      </c>
      <c r="FL341" s="71">
        <v>-0.78</v>
      </c>
      <c r="FM341" s="71">
        <v>0.12</v>
      </c>
      <c r="FN341" s="71">
        <v>-0.13</v>
      </c>
      <c r="FO341" s="71">
        <v>0.11</v>
      </c>
      <c r="FP341" s="71">
        <v>0.12</v>
      </c>
      <c r="FQ341" s="71">
        <v>0.23</v>
      </c>
      <c r="FR341" s="71">
        <v>0</v>
      </c>
      <c r="FS341" s="71">
        <v>0.28000000000000003</v>
      </c>
      <c r="FT341" s="71">
        <v>0.27</v>
      </c>
      <c r="FU341" s="71">
        <v>1.05</v>
      </c>
      <c r="FV341" s="71">
        <v>-1.1499999999999999</v>
      </c>
      <c r="FW341" s="71">
        <v>-0.39</v>
      </c>
      <c r="FX341" s="71">
        <v>-1.03</v>
      </c>
      <c r="FY341" s="71">
        <v>0.79</v>
      </c>
      <c r="FZ341" s="71">
        <v>0.1</v>
      </c>
      <c r="GA341" s="71">
        <v>0</v>
      </c>
      <c r="GB341" s="71">
        <v>0.28999999999999998</v>
      </c>
      <c r="GC341" s="71">
        <v>0.28999999999999998</v>
      </c>
      <c r="GD341" s="71">
        <v>0.64</v>
      </c>
      <c r="GE341" s="71">
        <v>0.35</v>
      </c>
      <c r="GF341" s="71">
        <v>2.16</v>
      </c>
      <c r="GG341" s="71">
        <v>2.3199999999999998</v>
      </c>
      <c r="GH341" s="71">
        <v>2.5099999999999998</v>
      </c>
      <c r="GI341" s="71">
        <v>0.95</v>
      </c>
      <c r="GJ341" s="71">
        <v>0.43</v>
      </c>
      <c r="GK341" s="71">
        <v>0.4</v>
      </c>
      <c r="GL341" s="71">
        <v>0.16</v>
      </c>
      <c r="GM341" s="71">
        <v>0.17</v>
      </c>
      <c r="GN341" s="71">
        <v>0.17</v>
      </c>
      <c r="GO341" s="71">
        <v>0</v>
      </c>
      <c r="GP341" s="71">
        <v>0</v>
      </c>
      <c r="GQ341" s="71">
        <v>0</v>
      </c>
      <c r="GR341" s="71">
        <v>0.45</v>
      </c>
      <c r="GS341" s="71">
        <v>0.44</v>
      </c>
      <c r="GT341" s="71">
        <v>0.47</v>
      </c>
      <c r="GU341" s="71">
        <v>0</v>
      </c>
      <c r="GV341" s="71">
        <v>0</v>
      </c>
      <c r="GW341" s="71">
        <v>0</v>
      </c>
      <c r="GX341" s="71">
        <v>0.2</v>
      </c>
      <c r="GY341" s="71">
        <v>0.19</v>
      </c>
      <c r="GZ341" s="71">
        <v>0.2</v>
      </c>
      <c r="HA341" s="71">
        <v>0</v>
      </c>
      <c r="HB341" s="71">
        <v>-7.0000000000000007E-2</v>
      </c>
      <c r="HC341" s="71">
        <v>-7.0000000000000007E-2</v>
      </c>
      <c r="HD341" s="71">
        <v>-7.0000000000000007E-2</v>
      </c>
      <c r="HE341" s="71">
        <v>0</v>
      </c>
      <c r="HF341" s="71">
        <v>0.8</v>
      </c>
      <c r="HG341" s="71">
        <v>0.75</v>
      </c>
      <c r="HH341" s="71">
        <v>0.75</v>
      </c>
      <c r="HI341" s="71">
        <v>0</v>
      </c>
      <c r="HJ341" s="71">
        <v>0</v>
      </c>
      <c r="HK341" s="71">
        <v>0</v>
      </c>
      <c r="HL341" s="71">
        <v>0</v>
      </c>
      <c r="HM341" s="71">
        <v>0</v>
      </c>
      <c r="HN341" s="71">
        <v>0</v>
      </c>
      <c r="HO341" s="71">
        <v>0.35</v>
      </c>
      <c r="HP341" s="71">
        <v>0.64</v>
      </c>
      <c r="HQ341" s="71">
        <v>0.64</v>
      </c>
      <c r="HR341" s="71">
        <v>0.28999999999999998</v>
      </c>
      <c r="HS341" s="71">
        <v>0.18</v>
      </c>
      <c r="HT341" s="71">
        <v>0.18</v>
      </c>
      <c r="HU341" s="71">
        <v>-1.55</v>
      </c>
      <c r="HV341" s="71">
        <v>-1.62</v>
      </c>
      <c r="HW341" s="71">
        <v>-1.72</v>
      </c>
      <c r="HX341" s="71">
        <v>-0.2</v>
      </c>
      <c r="HY341" s="71">
        <v>0.12</v>
      </c>
      <c r="HZ341" s="71">
        <v>0.83</v>
      </c>
      <c r="IA341" s="71">
        <v>1.66</v>
      </c>
      <c r="IB341" s="71">
        <v>1.1399999999999999</v>
      </c>
      <c r="IC341" s="41">
        <v>0.4</v>
      </c>
      <c r="ID341" s="41">
        <v>0.4</v>
      </c>
      <c r="IE341" s="41">
        <v>0.5</v>
      </c>
      <c r="IF341" s="41">
        <v>0.4</v>
      </c>
      <c r="IG341" s="41">
        <v>0.65</v>
      </c>
      <c r="IH341" s="41">
        <v>0.81088833348210299</v>
      </c>
      <c r="II341" s="41">
        <v>0.90360421315719008</v>
      </c>
      <c r="IJ341" s="41">
        <v>0.87913808801213955</v>
      </c>
      <c r="IK341" s="41">
        <v>0.78178166562527895</v>
      </c>
      <c r="IL341" s="41">
        <v>0.42140176738373653</v>
      </c>
      <c r="IM341" s="41">
        <v>0.47377729179684008</v>
      </c>
      <c r="IN341" s="41">
        <v>0.43484147103454435</v>
      </c>
      <c r="IO341" s="41">
        <v>0.49431197000803356</v>
      </c>
      <c r="IP341" s="41">
        <v>0.17903784700526643</v>
      </c>
      <c r="IQ341" s="41">
        <v>0.42102177988038914</v>
      </c>
      <c r="IR341" s="41">
        <v>9.2872891189859863E-2</v>
      </c>
      <c r="IS341" s="41">
        <v>3.2554226546460771E-2</v>
      </c>
      <c r="IT341" s="41">
        <v>0.27874364009640268</v>
      </c>
      <c r="IU341" s="41">
        <v>0.45171221994108718</v>
      </c>
      <c r="IV341" s="41">
        <v>0.66361197893421398</v>
      </c>
      <c r="IW341" s="41">
        <v>0.30778862804605911</v>
      </c>
      <c r="IX341" s="41">
        <v>0.15210131214853162</v>
      </c>
      <c r="IY341" s="41">
        <v>-1.7088279925020079E-2</v>
      </c>
      <c r="IZ341" s="41"/>
    </row>
    <row r="342" spans="1:260" s="53" customFormat="1" ht="18" customHeight="1" x14ac:dyDescent="0.2">
      <c r="A342" s="97">
        <v>29</v>
      </c>
      <c r="B342" s="20"/>
      <c r="C342" s="60"/>
      <c r="D342" s="29"/>
      <c r="E342" s="34" t="s">
        <v>331</v>
      </c>
      <c r="F342" s="75"/>
      <c r="G342" s="76"/>
      <c r="H342" s="90">
        <v>0.18132374531812775</v>
      </c>
      <c r="I342" s="90">
        <v>0.14978456220791908</v>
      </c>
      <c r="J342" s="90">
        <v>-3.2456294330131773E-2</v>
      </c>
      <c r="K342" s="90">
        <v>3.9653034243625311E-2</v>
      </c>
      <c r="L342" s="90">
        <v>0.19640487979600771</v>
      </c>
      <c r="M342" s="90">
        <v>0.24929469376645055</v>
      </c>
      <c r="N342" s="90">
        <v>0.51037770112538694</v>
      </c>
      <c r="O342" s="90">
        <v>0.19595098619228765</v>
      </c>
      <c r="P342" s="90">
        <v>8.5228082994725118E-2</v>
      </c>
      <c r="Q342" s="90">
        <v>0.27473223759881088</v>
      </c>
      <c r="R342" s="90">
        <v>0.27524424656120589</v>
      </c>
      <c r="S342" s="90">
        <v>0.31945322952443039</v>
      </c>
      <c r="T342" s="90">
        <v>0.18662989850895462</v>
      </c>
      <c r="U342" s="90">
        <v>1.0652552382556369E-2</v>
      </c>
      <c r="V342" s="90">
        <v>-4.5855280496750986E-2</v>
      </c>
      <c r="W342" s="90">
        <v>-0.14127561499263402</v>
      </c>
      <c r="X342" s="90">
        <v>0.11612103390837598</v>
      </c>
      <c r="Y342" s="90">
        <v>0.26028863290832688</v>
      </c>
      <c r="Z342" s="90">
        <v>0.4361089116461121</v>
      </c>
      <c r="AA342" s="90">
        <v>-5.0191414548013805E-2</v>
      </c>
      <c r="AB342" s="90">
        <v>-0.5145793403773653</v>
      </c>
      <c r="AC342" s="90">
        <v>-0.43162362079212285</v>
      </c>
      <c r="AD342" s="90">
        <v>0.13520116375335714</v>
      </c>
      <c r="AE342" s="90">
        <v>0.35799338901659927</v>
      </c>
      <c r="AF342" s="90">
        <v>0.64056583715478266</v>
      </c>
      <c r="AG342" s="90">
        <v>0.30362107984512549</v>
      </c>
      <c r="AH342" s="90">
        <v>-0.15819507386999027</v>
      </c>
      <c r="AI342" s="90">
        <v>-0.59127665006588204</v>
      </c>
      <c r="AJ342" s="90">
        <v>-0.33141378772803892</v>
      </c>
      <c r="AK342" s="90">
        <v>3.3055969312765797E-2</v>
      </c>
      <c r="AL342" s="90">
        <v>0.30153148289500464</v>
      </c>
      <c r="AM342" s="90">
        <v>0.22365730220692687</v>
      </c>
      <c r="AN342" s="90">
        <v>0.19105254145943995</v>
      </c>
      <c r="AO342" s="90">
        <v>0.2211559755198414</v>
      </c>
      <c r="AP342" s="90">
        <v>0.19434312512022822</v>
      </c>
      <c r="AQ342" s="90">
        <v>0.14197880088103118</v>
      </c>
      <c r="AR342" s="90">
        <v>0.15738453673684219</v>
      </c>
      <c r="AS342" s="90">
        <v>3.4593876505343728E-2</v>
      </c>
      <c r="AT342" s="90">
        <v>0.20204712264954974</v>
      </c>
      <c r="AU342" s="90">
        <v>6.2956526847869274E-2</v>
      </c>
      <c r="AV342" s="90">
        <v>0.17961049069747118</v>
      </c>
      <c r="AW342" s="90">
        <v>0.18051106561918995</v>
      </c>
      <c r="AX342" s="90">
        <v>0.2847496674775129</v>
      </c>
      <c r="AY342" s="90">
        <v>-0.19398150964813707</v>
      </c>
      <c r="AZ342" s="90">
        <v>-0.14756715665338541</v>
      </c>
      <c r="BA342" s="90">
        <v>-9.529628786279791E-2</v>
      </c>
      <c r="BB342" s="90">
        <v>0.31645196811251225</v>
      </c>
      <c r="BC342" s="90">
        <v>0.32311608991789348</v>
      </c>
      <c r="BD342" s="90">
        <v>0.34420897911881787</v>
      </c>
      <c r="BE342" s="90">
        <v>0.55114255733474138</v>
      </c>
      <c r="BF342" s="90">
        <v>0.43741182055704442</v>
      </c>
      <c r="BG342" s="90">
        <v>0.3883147700821209</v>
      </c>
      <c r="BH342" s="90">
        <v>0.17119979440360805</v>
      </c>
      <c r="BI342" s="90">
        <v>0.54656446056738273</v>
      </c>
      <c r="BJ342" s="90">
        <v>0.6132916442285361</v>
      </c>
      <c r="BK342" s="90">
        <v>0.90414946609161395</v>
      </c>
      <c r="BL342" s="90">
        <v>0.90115245435446167</v>
      </c>
      <c r="BM342" s="90">
        <v>0.84730131341458581</v>
      </c>
      <c r="BN342" s="90">
        <v>0.71445724808564604</v>
      </c>
      <c r="BO342" s="90">
        <v>0.46887842465903579</v>
      </c>
      <c r="BP342" s="90">
        <v>0.84319443210086542</v>
      </c>
      <c r="BQ342" s="90">
        <v>0.55208480979927244</v>
      </c>
      <c r="BR342" s="90">
        <v>0.63592982699350087</v>
      </c>
      <c r="BS342" s="90">
        <v>0.70297009836244018</v>
      </c>
      <c r="BT342" s="90">
        <v>1.1611063546939762</v>
      </c>
      <c r="BU342" s="90">
        <v>1.188495435659142</v>
      </c>
      <c r="BV342" s="90">
        <v>0.73783786490787473</v>
      </c>
      <c r="BW342" s="90">
        <v>0.54103127550717844</v>
      </c>
      <c r="BX342" s="90">
        <v>0.27789273185218905</v>
      </c>
      <c r="BY342" s="90">
        <v>0.35347900547376615</v>
      </c>
      <c r="BZ342" s="90">
        <v>0.35685480226025168</v>
      </c>
      <c r="CA342" s="90">
        <v>0.35752497001563094</v>
      </c>
      <c r="CB342" s="90">
        <v>0.2473502911259633</v>
      </c>
      <c r="CC342" s="90">
        <v>7.2960964957996019E-2</v>
      </c>
      <c r="CD342" s="90">
        <v>0.2793645161473946</v>
      </c>
      <c r="CE342" s="90">
        <v>0.299535088569585</v>
      </c>
      <c r="CF342" s="90">
        <v>0.25021493318869675</v>
      </c>
      <c r="CG342" s="90">
        <v>0.15012424796394278</v>
      </c>
      <c r="CH342" s="90">
        <v>-0.2571000529957842</v>
      </c>
      <c r="CI342" s="90">
        <v>-0.20165250026176432</v>
      </c>
      <c r="CJ342" s="90">
        <v>-0.31514917319668495</v>
      </c>
      <c r="CK342" s="90">
        <v>-3.0453251005661115E-2</v>
      </c>
      <c r="CL342" s="90">
        <v>-0.42862034436862595</v>
      </c>
      <c r="CM342" s="90">
        <v>-0.67356597432358289</v>
      </c>
      <c r="CN342" s="90">
        <v>-0.70983061543468384</v>
      </c>
      <c r="CO342" s="90">
        <v>-0.43336758216468763</v>
      </c>
      <c r="CP342" s="90">
        <v>-0.26748532634529937</v>
      </c>
      <c r="CQ342" s="90">
        <v>-0.21981797460323249</v>
      </c>
      <c r="CR342" s="90">
        <v>-0.29918072166397397</v>
      </c>
      <c r="CS342" s="90">
        <v>-0.15375093325334405</v>
      </c>
      <c r="CT342" s="90">
        <v>-0.19049682410675264</v>
      </c>
      <c r="CU342" s="90">
        <v>-2.2398398552252598E-2</v>
      </c>
      <c r="CV342" s="90">
        <v>7.0786148335161933E-2</v>
      </c>
      <c r="CW342" s="90">
        <v>4.8327667564666534E-2</v>
      </c>
      <c r="CX342" s="90">
        <v>-0.13130668210706892</v>
      </c>
      <c r="CY342" s="90">
        <v>-0.21807669391619613</v>
      </c>
      <c r="CZ342" s="90">
        <v>1.1432454780686781E-4</v>
      </c>
      <c r="DA342" s="90">
        <v>0.27827769053965123</v>
      </c>
      <c r="DB342" s="90">
        <v>0.19475552691283327</v>
      </c>
      <c r="DC342" s="90">
        <v>0.21871946415973115</v>
      </c>
      <c r="DD342" s="90">
        <v>7.9866265687118201E-2</v>
      </c>
      <c r="DE342" s="90">
        <v>6.1895625504453648E-2</v>
      </c>
      <c r="DF342" s="90">
        <v>-1.938801739104291E-2</v>
      </c>
      <c r="DG342" s="90">
        <v>3.6928624424195873E-2</v>
      </c>
      <c r="DH342" s="90">
        <v>0.24815677197707595</v>
      </c>
      <c r="DI342" s="90">
        <v>0.14418436736728479</v>
      </c>
      <c r="DJ342" s="90">
        <v>0.12221500231651979</v>
      </c>
      <c r="DK342" s="90">
        <v>-8.3486100101289151E-2</v>
      </c>
      <c r="DL342" s="90">
        <v>-2.3898385184132429E-3</v>
      </c>
      <c r="DM342" s="90">
        <v>-2.4836961051002179E-2</v>
      </c>
      <c r="DN342" s="90">
        <v>0.49650515148446561</v>
      </c>
      <c r="DO342" s="90">
        <v>0.31479482976810896</v>
      </c>
      <c r="DP342" s="90">
        <v>0.62708107173325989</v>
      </c>
      <c r="DQ342" s="90">
        <v>0.64778232293513194</v>
      </c>
      <c r="DR342" s="90">
        <v>0.43577675144790745</v>
      </c>
      <c r="DS342" s="90">
        <v>0.30763575784951563</v>
      </c>
      <c r="DT342" s="90">
        <v>0.18368631233539065</v>
      </c>
      <c r="DU342" s="90">
        <v>0.41</v>
      </c>
      <c r="DV342" s="90">
        <v>0.29555866650848256</v>
      </c>
      <c r="DW342" s="90">
        <v>0.43</v>
      </c>
      <c r="DX342" s="90">
        <v>0.42</v>
      </c>
      <c r="DY342" s="90">
        <v>0.3622293964880513</v>
      </c>
      <c r="DZ342" s="90">
        <v>0.44</v>
      </c>
      <c r="EA342" s="90">
        <v>0.76</v>
      </c>
      <c r="EB342" s="90">
        <v>1.0057480846142726</v>
      </c>
      <c r="EC342" s="90">
        <v>0.74</v>
      </c>
      <c r="ED342" s="90">
        <v>0.41</v>
      </c>
      <c r="EE342" s="90">
        <v>0.18091717902350812</v>
      </c>
      <c r="EF342" s="90">
        <v>0.15</v>
      </c>
      <c r="EG342" s="90">
        <v>-0.1</v>
      </c>
      <c r="EH342" s="90">
        <v>-0.11</v>
      </c>
      <c r="EI342" s="90">
        <v>0.1</v>
      </c>
      <c r="EJ342" s="90">
        <v>0.15</v>
      </c>
      <c r="EK342" s="90">
        <v>0.03</v>
      </c>
      <c r="EL342" s="90">
        <v>-0.16</v>
      </c>
      <c r="EM342" s="90">
        <v>0.01</v>
      </c>
      <c r="EN342" s="90">
        <v>0.03</v>
      </c>
      <c r="EO342" s="90">
        <v>0.26</v>
      </c>
      <c r="EP342" s="90">
        <v>0.2</v>
      </c>
      <c r="EQ342" s="90">
        <v>0.22</v>
      </c>
      <c r="ER342" s="90">
        <v>0.2</v>
      </c>
      <c r="ES342" s="90">
        <v>0.24</v>
      </c>
      <c r="ET342" s="90">
        <v>0.28000000000000003</v>
      </c>
      <c r="EU342" s="90">
        <v>0.31</v>
      </c>
      <c r="EV342" s="90">
        <v>0.41</v>
      </c>
      <c r="EW342" s="90">
        <v>0.42</v>
      </c>
      <c r="EX342" s="90">
        <v>0.34</v>
      </c>
      <c r="EY342" s="90">
        <v>0.21</v>
      </c>
      <c r="EZ342" s="90">
        <v>0.19</v>
      </c>
      <c r="FA342" s="90">
        <v>0.26</v>
      </c>
      <c r="FB342" s="90">
        <v>0.3</v>
      </c>
      <c r="FC342" s="90">
        <v>0.28999999999999998</v>
      </c>
      <c r="FD342" s="90">
        <v>0.53</v>
      </c>
      <c r="FE342" s="90">
        <v>0.54</v>
      </c>
      <c r="FF342" s="90">
        <v>0.54</v>
      </c>
      <c r="FG342" s="90">
        <v>0.12</v>
      </c>
      <c r="FH342" s="90">
        <v>-0.01</v>
      </c>
      <c r="FI342" s="90">
        <v>0.09</v>
      </c>
      <c r="FJ342" s="90">
        <v>0.28999999999999998</v>
      </c>
      <c r="FK342" s="90">
        <v>0.54</v>
      </c>
      <c r="FL342" s="90">
        <v>0.18</v>
      </c>
      <c r="FM342" s="90">
        <v>0.15</v>
      </c>
      <c r="FN342" s="90">
        <v>-0.12</v>
      </c>
      <c r="FO342" s="90">
        <v>0.12</v>
      </c>
      <c r="FP342" s="90">
        <v>-0.06</v>
      </c>
      <c r="FQ342" s="90">
        <v>0.03</v>
      </c>
      <c r="FR342" s="90">
        <v>0.16</v>
      </c>
      <c r="FS342" s="90">
        <v>0.33</v>
      </c>
      <c r="FT342" s="90">
        <v>0.26</v>
      </c>
      <c r="FU342" s="90">
        <v>0.06</v>
      </c>
      <c r="FV342" s="90">
        <v>-0.27</v>
      </c>
      <c r="FW342" s="90">
        <v>-0.14000000000000001</v>
      </c>
      <c r="FX342" s="90">
        <v>-0.15</v>
      </c>
      <c r="FY342" s="90">
        <v>0.02</v>
      </c>
      <c r="FZ342" s="90">
        <v>-0.12</v>
      </c>
      <c r="GA342" s="90">
        <v>-0.17</v>
      </c>
      <c r="GB342" s="90">
        <v>0.32</v>
      </c>
      <c r="GC342" s="90">
        <v>0.51</v>
      </c>
      <c r="GD342" s="90">
        <v>0.6</v>
      </c>
      <c r="GE342" s="90">
        <v>0.15</v>
      </c>
      <c r="GF342" s="90">
        <v>0.21</v>
      </c>
      <c r="GG342" s="90">
        <v>0.34</v>
      </c>
      <c r="GH342" s="90">
        <v>0.45</v>
      </c>
      <c r="GI342" s="90">
        <v>0.31</v>
      </c>
      <c r="GJ342" s="90">
        <v>-0.13</v>
      </c>
      <c r="GK342" s="90">
        <v>-0.12</v>
      </c>
      <c r="GL342" s="90">
        <v>-0.02</v>
      </c>
      <c r="GM342" s="90">
        <v>0.26</v>
      </c>
      <c r="GN342" s="90">
        <v>-0.02</v>
      </c>
      <c r="GO342" s="90">
        <v>-0.21</v>
      </c>
      <c r="GP342" s="90">
        <v>0.09</v>
      </c>
      <c r="GQ342" s="90">
        <v>0.22</v>
      </c>
      <c r="GR342" s="90">
        <v>0.2</v>
      </c>
      <c r="GS342" s="90">
        <v>-0.16</v>
      </c>
      <c r="GT342" s="90">
        <v>-0.03</v>
      </c>
      <c r="GU342" s="90">
        <v>0.06</v>
      </c>
      <c r="GV342" s="90">
        <v>0.15</v>
      </c>
      <c r="GW342" s="90">
        <v>-0.19</v>
      </c>
      <c r="GX342" s="90">
        <v>-0.19</v>
      </c>
      <c r="GY342" s="90">
        <v>-0.2</v>
      </c>
      <c r="GZ342" s="90">
        <v>0.21</v>
      </c>
      <c r="HA342" s="90">
        <v>0.23</v>
      </c>
      <c r="HB342" s="90">
        <v>0.27</v>
      </c>
      <c r="HC342" s="90">
        <v>0.26</v>
      </c>
      <c r="HD342" s="90">
        <v>0.3</v>
      </c>
      <c r="HE342" s="90">
        <v>0.22</v>
      </c>
      <c r="HF342" s="90">
        <v>0.22</v>
      </c>
      <c r="HG342" s="90">
        <v>0.21</v>
      </c>
      <c r="HH342" s="90">
        <v>0.25</v>
      </c>
      <c r="HI342" s="90">
        <v>0.13</v>
      </c>
      <c r="HJ342" s="90">
        <v>0.03</v>
      </c>
      <c r="HK342" s="90">
        <v>0.12</v>
      </c>
      <c r="HL342" s="90">
        <v>0.27</v>
      </c>
      <c r="HM342" s="90">
        <v>0.27</v>
      </c>
      <c r="HN342" s="90">
        <v>0.14000000000000001</v>
      </c>
      <c r="HO342" s="90">
        <v>0.12</v>
      </c>
      <c r="HP342" s="90">
        <v>0.27</v>
      </c>
      <c r="HQ342" s="90">
        <v>0.35</v>
      </c>
      <c r="HR342" s="90">
        <v>0.9</v>
      </c>
      <c r="HS342" s="90">
        <v>0.92</v>
      </c>
      <c r="HT342" s="90">
        <v>0.95</v>
      </c>
      <c r="HU342" s="90">
        <v>0.33</v>
      </c>
      <c r="HV342" s="90">
        <v>0.42</v>
      </c>
      <c r="HW342" s="90">
        <v>0.39</v>
      </c>
      <c r="HX342" s="90">
        <v>0.43</v>
      </c>
      <c r="HY342" s="90">
        <v>0.32</v>
      </c>
      <c r="HZ342" s="90">
        <v>0.33</v>
      </c>
      <c r="IA342" s="90">
        <v>0.14000000000000001</v>
      </c>
      <c r="IB342" s="90">
        <v>0.02</v>
      </c>
      <c r="IC342" s="78">
        <v>0.15</v>
      </c>
      <c r="ID342" s="78">
        <v>0.3</v>
      </c>
      <c r="IE342" s="78">
        <v>0.35</v>
      </c>
      <c r="IF342" s="78">
        <v>0.25459572682362136</v>
      </c>
      <c r="IG342" s="78">
        <v>0.25</v>
      </c>
      <c r="IH342" s="78">
        <v>0.1250560985510486</v>
      </c>
      <c r="II342" s="78">
        <v>0.20025222753927738</v>
      </c>
      <c r="IJ342" s="78">
        <v>0.26294974685559824</v>
      </c>
      <c r="IK342" s="78">
        <v>0.22937745916593813</v>
      </c>
      <c r="IL342" s="78">
        <v>0.18588929597746362</v>
      </c>
      <c r="IM342" s="78">
        <v>0.22822569887678168</v>
      </c>
      <c r="IN342" s="78">
        <v>0.37582067961720006</v>
      </c>
      <c r="IO342" s="78">
        <v>0.29565183917565879</v>
      </c>
      <c r="IP342" s="78">
        <v>0.15388895622163581</v>
      </c>
      <c r="IQ342" s="78">
        <v>0.2241529291885099</v>
      </c>
      <c r="IR342" s="78">
        <v>0.30182734162755348</v>
      </c>
      <c r="IS342" s="78">
        <v>0.35672438078516783</v>
      </c>
      <c r="IT342" s="78">
        <v>0.1850671964301791</v>
      </c>
      <c r="IU342" s="78">
        <v>0.15974093018593463</v>
      </c>
      <c r="IV342" s="78">
        <v>0.303537013105588</v>
      </c>
      <c r="IW342" s="78">
        <v>0.32895461222116035</v>
      </c>
      <c r="IX342" s="78">
        <v>0.32215716435207425</v>
      </c>
      <c r="IY342" s="78">
        <v>0.1943254990482654</v>
      </c>
      <c r="IZ342" s="41"/>
    </row>
    <row r="343" spans="1:260" s="53" customFormat="1" ht="18" customHeight="1" x14ac:dyDescent="0.2">
      <c r="A343" s="97">
        <v>291</v>
      </c>
      <c r="B343" s="20"/>
      <c r="C343" s="60"/>
      <c r="D343" s="29"/>
      <c r="E343" s="95"/>
      <c r="F343" s="66" t="s">
        <v>332</v>
      </c>
      <c r="G343" s="35"/>
      <c r="H343" s="67">
        <v>1.4260862310657223</v>
      </c>
      <c r="I343" s="67">
        <v>1.4218437307225262</v>
      </c>
      <c r="J343" s="67">
        <v>0.63193404200430747</v>
      </c>
      <c r="K343" s="67">
        <v>-0.58918440183456722</v>
      </c>
      <c r="L343" s="67">
        <v>-0.89050194470040545</v>
      </c>
      <c r="M343" s="67">
        <v>-0.9545587440758504</v>
      </c>
      <c r="N343" s="67">
        <v>-0.20959615321298952</v>
      </c>
      <c r="O343" s="67">
        <v>0.10713444582379222</v>
      </c>
      <c r="P343" s="67">
        <v>5.561314845304436E-2</v>
      </c>
      <c r="Q343" s="67">
        <v>-5.2350826824971768E-2</v>
      </c>
      <c r="R343" s="67">
        <v>0.39114038978121735</v>
      </c>
      <c r="S343" s="67">
        <v>0.58947145593726391</v>
      </c>
      <c r="T343" s="67">
        <v>0.69246544398697418</v>
      </c>
      <c r="U343" s="67">
        <v>0.26778225690648727</v>
      </c>
      <c r="V343" s="67">
        <v>0.10690761977703228</v>
      </c>
      <c r="W343" s="67">
        <v>2.0979436646352732E-2</v>
      </c>
      <c r="X343" s="67">
        <v>1.2749569050732336E-2</v>
      </c>
      <c r="Y343" s="67">
        <v>0.32383715044132494</v>
      </c>
      <c r="Z343" s="67">
        <v>0.27371539727563021</v>
      </c>
      <c r="AA343" s="67">
        <v>0.26262617093427737</v>
      </c>
      <c r="AB343" s="67">
        <v>0.4938510937458862</v>
      </c>
      <c r="AC343" s="67">
        <v>0.78805093094241807</v>
      </c>
      <c r="AD343" s="67">
        <v>0.87746854009631581</v>
      </c>
      <c r="AE343" s="67">
        <v>0.34260367061555874</v>
      </c>
      <c r="AF343" s="67">
        <v>0.16629290260069335</v>
      </c>
      <c r="AG343" s="67">
        <v>-7.8696150816230714E-2</v>
      </c>
      <c r="AH343" s="67">
        <v>3.2720897427928455E-2</v>
      </c>
      <c r="AI343" s="67">
        <v>1.0656791880751599E-2</v>
      </c>
      <c r="AJ343" s="67">
        <v>7.4626236600915635E-2</v>
      </c>
      <c r="AK343" s="67">
        <v>0.43296053868453988</v>
      </c>
      <c r="AL343" s="67">
        <v>0.74943019372202357</v>
      </c>
      <c r="AM343" s="67">
        <v>0.76588888986944159</v>
      </c>
      <c r="AN343" s="67">
        <v>0.61529284734515677</v>
      </c>
      <c r="AO343" s="67">
        <v>0.30158178861815016</v>
      </c>
      <c r="AP343" s="67">
        <v>0.3313549454548077</v>
      </c>
      <c r="AQ343" s="67">
        <v>2.5708517199323912E-2</v>
      </c>
      <c r="AR343" s="67">
        <v>8.7546459525292206E-2</v>
      </c>
      <c r="AS343" s="67">
        <v>0.10605040649399057</v>
      </c>
      <c r="AT343" s="67">
        <v>1.6723549613498773E-2</v>
      </c>
      <c r="AU343" s="67">
        <v>-6.449621316716421E-2</v>
      </c>
      <c r="AV343" s="67">
        <v>0.15003693388878062</v>
      </c>
      <c r="AW343" s="67">
        <v>0.19964898069243614</v>
      </c>
      <c r="AX343" s="67">
        <v>0.20768939303661274</v>
      </c>
      <c r="AY343" s="67">
        <v>7.2605986423616209E-2</v>
      </c>
      <c r="AZ343" s="67">
        <v>0.23649122122942681</v>
      </c>
      <c r="BA343" s="67">
        <v>0.36135213173819369</v>
      </c>
      <c r="BB343" s="67">
        <v>0.27583693873224158</v>
      </c>
      <c r="BC343" s="67">
        <v>0.2199410355458396</v>
      </c>
      <c r="BD343" s="67">
        <v>0.31830038308100167</v>
      </c>
      <c r="BE343" s="67">
        <v>0.63262477665912509</v>
      </c>
      <c r="BF343" s="67">
        <v>0.59138006285775124</v>
      </c>
      <c r="BG343" s="67">
        <v>0.36132902559981928</v>
      </c>
      <c r="BH343" s="67">
        <v>-0.58733075858652117</v>
      </c>
      <c r="BI343" s="67">
        <v>-0.21563863608457393</v>
      </c>
      <c r="BJ343" s="67">
        <v>-0.23256890516944193</v>
      </c>
      <c r="BK343" s="67">
        <v>0.3043979335917672</v>
      </c>
      <c r="BL343" s="67">
        <v>0.46621120895842727</v>
      </c>
      <c r="BM343" s="67">
        <v>0.38715994264883696</v>
      </c>
      <c r="BN343" s="67">
        <v>1.2955096931106198</v>
      </c>
      <c r="BO343" s="67">
        <v>0.74913741567667436</v>
      </c>
      <c r="BP343" s="67">
        <v>1.5265763764391771</v>
      </c>
      <c r="BQ343" s="67">
        <v>1.4601666367468402</v>
      </c>
      <c r="BR343" s="67">
        <v>1.6001154526502257</v>
      </c>
      <c r="BS343" s="67">
        <v>0.97411744665147815</v>
      </c>
      <c r="BT343" s="67">
        <v>1.6736660767806091</v>
      </c>
      <c r="BU343" s="67">
        <v>1.9350766061220575</v>
      </c>
      <c r="BV343" s="67">
        <v>1.7550821506223164</v>
      </c>
      <c r="BW343" s="67">
        <v>0.63186440917691089</v>
      </c>
      <c r="BX343" s="67">
        <v>0.23650923898313062</v>
      </c>
      <c r="BY343" s="67">
        <v>0.33513264171807766</v>
      </c>
      <c r="BZ343" s="67">
        <v>0.60038356970822637</v>
      </c>
      <c r="CA343" s="67">
        <v>0.51218200171503692</v>
      </c>
      <c r="CB343" s="67">
        <v>0.4509200077391915</v>
      </c>
      <c r="CC343" s="67">
        <v>0.12647170882688394</v>
      </c>
      <c r="CD343" s="67">
        <v>0.30979341973455421</v>
      </c>
      <c r="CE343" s="67">
        <v>0.38444916404262069</v>
      </c>
      <c r="CF343" s="67">
        <v>0.36365410200467996</v>
      </c>
      <c r="CG343" s="67">
        <v>0.42542543798026539</v>
      </c>
      <c r="CH343" s="67">
        <v>0.37088458263650464</v>
      </c>
      <c r="CI343" s="67">
        <v>0.19913502511619038</v>
      </c>
      <c r="CJ343" s="67">
        <v>-0.13106944031851012</v>
      </c>
      <c r="CK343" s="67">
        <v>-0.16771905480308474</v>
      </c>
      <c r="CL343" s="67">
        <v>-0.4824446780429969</v>
      </c>
      <c r="CM343" s="67">
        <v>-0.49921871553684383</v>
      </c>
      <c r="CN343" s="67">
        <v>-0.397064917120865</v>
      </c>
      <c r="CO343" s="67">
        <v>-8.4531363583090727E-2</v>
      </c>
      <c r="CP343" s="67">
        <v>-0.13125924135315847</v>
      </c>
      <c r="CQ343" s="67">
        <v>-0.24605717349155792</v>
      </c>
      <c r="CR343" s="67">
        <v>-0.88980440553072537</v>
      </c>
      <c r="CS343" s="67">
        <v>-1.0226479198179266</v>
      </c>
      <c r="CT343" s="67">
        <v>-0.99355684328910321</v>
      </c>
      <c r="CU343" s="67">
        <v>4.2714848141047611E-2</v>
      </c>
      <c r="CV343" s="67">
        <v>0.37834138591879729</v>
      </c>
      <c r="CW343" s="67">
        <v>0.34870560363345349</v>
      </c>
      <c r="CX343" s="67">
        <v>-0.54952576603128045</v>
      </c>
      <c r="CY343" s="67">
        <v>-0.69880011916628149</v>
      </c>
      <c r="CZ343" s="67">
        <v>-0.65301923179941435</v>
      </c>
      <c r="DA343" s="67">
        <v>-4.8490012302364618E-2</v>
      </c>
      <c r="DB343" s="67">
        <v>-9.1834146764913915E-2</v>
      </c>
      <c r="DC343" s="67">
        <v>0.17743378971416682</v>
      </c>
      <c r="DD343" s="67">
        <v>0.17777293874778724</v>
      </c>
      <c r="DE343" s="67">
        <v>0.43979013044332549</v>
      </c>
      <c r="DF343" s="67">
        <v>3.3002519006119405E-2</v>
      </c>
      <c r="DG343" s="67">
        <v>6.3511347257224404E-2</v>
      </c>
      <c r="DH343" s="67">
        <v>5.8775187463235519E-2</v>
      </c>
      <c r="DI343" s="67">
        <v>0.16866401966992509</v>
      </c>
      <c r="DJ343" s="67">
        <v>0.13978918793368769</v>
      </c>
      <c r="DK343" s="67">
        <v>1.1427726173606616</v>
      </c>
      <c r="DL343" s="67">
        <v>1.0429140900820018</v>
      </c>
      <c r="DM343" s="67">
        <v>0.78256372479322622</v>
      </c>
      <c r="DN343" s="67">
        <v>0.30268023612428013</v>
      </c>
      <c r="DO343" s="67">
        <v>0.33612977246059067</v>
      </c>
      <c r="DP343" s="67">
        <v>0.52111784849229514</v>
      </c>
      <c r="DQ343" s="67">
        <v>0.38582731252787789</v>
      </c>
      <c r="DR343" s="67">
        <v>0.29530947496926929</v>
      </c>
      <c r="DS343" s="67">
        <v>3.8747054864103916E-2</v>
      </c>
      <c r="DT343" s="67">
        <v>2.5830799416194119E-2</v>
      </c>
      <c r="DU343" s="67">
        <v>0.87</v>
      </c>
      <c r="DV343" s="67">
        <v>0.95261507334344964</v>
      </c>
      <c r="DW343" s="67">
        <v>0.82</v>
      </c>
      <c r="DX343" s="67">
        <v>0.39</v>
      </c>
      <c r="DY343" s="67">
        <v>0.53031163260156444</v>
      </c>
      <c r="DZ343" s="67">
        <v>1.07</v>
      </c>
      <c r="EA343" s="67">
        <v>2.41</v>
      </c>
      <c r="EB343" s="67">
        <v>2.280491657113743</v>
      </c>
      <c r="EC343" s="67">
        <v>1.76</v>
      </c>
      <c r="ED343" s="67">
        <v>0.32</v>
      </c>
      <c r="EE343" s="67">
        <v>0.18670317220543803</v>
      </c>
      <c r="EF343" s="67">
        <v>0.25</v>
      </c>
      <c r="EG343" s="67">
        <v>0.2</v>
      </c>
      <c r="EH343" s="67">
        <v>0.16</v>
      </c>
      <c r="EI343" s="67">
        <v>-0.01</v>
      </c>
      <c r="EJ343" s="67">
        <v>-0.01</v>
      </c>
      <c r="EK343" s="67">
        <v>7.0000000000000007E-2</v>
      </c>
      <c r="EL343" s="67">
        <v>0.08</v>
      </c>
      <c r="EM343" s="67">
        <v>7.0000000000000007E-2</v>
      </c>
      <c r="EN343" s="67">
        <v>0.03</v>
      </c>
      <c r="EO343" s="67">
        <v>0.03</v>
      </c>
      <c r="EP343" s="67">
        <v>0.04</v>
      </c>
      <c r="EQ343" s="67">
        <v>-0.3</v>
      </c>
      <c r="ER343" s="67">
        <v>-0.33</v>
      </c>
      <c r="ES343" s="67">
        <v>-0.33</v>
      </c>
      <c r="ET343" s="67">
        <v>0.04</v>
      </c>
      <c r="EU343" s="67">
        <v>0.03</v>
      </c>
      <c r="EV343" s="67">
        <v>0.45</v>
      </c>
      <c r="EW343" s="67">
        <v>0.47</v>
      </c>
      <c r="EX343" s="67">
        <v>0.22</v>
      </c>
      <c r="EY343" s="67">
        <v>-0.22</v>
      </c>
      <c r="EZ343" s="67">
        <v>0.02</v>
      </c>
      <c r="FA343" s="67">
        <v>0.33</v>
      </c>
      <c r="FB343" s="67">
        <v>0.42</v>
      </c>
      <c r="FC343" s="67">
        <v>0.15</v>
      </c>
      <c r="FD343" s="67">
        <v>0.45</v>
      </c>
      <c r="FE343" s="67">
        <v>0.38</v>
      </c>
      <c r="FF343" s="67">
        <v>0.38</v>
      </c>
      <c r="FG343" s="67">
        <v>0.15</v>
      </c>
      <c r="FH343" s="67">
        <v>0.32</v>
      </c>
      <c r="FI343" s="67">
        <v>0.62</v>
      </c>
      <c r="FJ343" s="67">
        <v>0.52</v>
      </c>
      <c r="FK343" s="67">
        <v>0.42</v>
      </c>
      <c r="FL343" s="67">
        <v>0.11</v>
      </c>
      <c r="FM343" s="67">
        <v>0.13</v>
      </c>
      <c r="FN343" s="67">
        <v>0.03</v>
      </c>
      <c r="FO343" s="67">
        <v>-0.02</v>
      </c>
      <c r="FP343" s="67">
        <v>-0.22</v>
      </c>
      <c r="FQ343" s="67">
        <v>-0.22</v>
      </c>
      <c r="FR343" s="67">
        <v>-0.25</v>
      </c>
      <c r="FS343" s="67">
        <v>-0.61</v>
      </c>
      <c r="FT343" s="67">
        <v>-0.61</v>
      </c>
      <c r="FU343" s="67">
        <v>-0.64</v>
      </c>
      <c r="FV343" s="67">
        <v>0.06</v>
      </c>
      <c r="FW343" s="67">
        <v>7.0000000000000007E-2</v>
      </c>
      <c r="FX343" s="67">
        <v>-0.11</v>
      </c>
      <c r="FY343" s="67">
        <v>0.04</v>
      </c>
      <c r="FZ343" s="67">
        <v>0.03</v>
      </c>
      <c r="GA343" s="67">
        <v>0.22</v>
      </c>
      <c r="GB343" s="67">
        <v>0.01</v>
      </c>
      <c r="GC343" s="67">
        <v>0.78</v>
      </c>
      <c r="GD343" s="67">
        <v>0.84</v>
      </c>
      <c r="GE343" s="67">
        <v>0.82</v>
      </c>
      <c r="GF343" s="67">
        <v>0.28999999999999998</v>
      </c>
      <c r="GG343" s="67">
        <v>0.24</v>
      </c>
      <c r="GH343" s="67">
        <v>0.32</v>
      </c>
      <c r="GI343" s="67">
        <v>0.15</v>
      </c>
      <c r="GJ343" s="67">
        <v>0.15</v>
      </c>
      <c r="GK343" s="67">
        <v>0.23</v>
      </c>
      <c r="GL343" s="67">
        <v>0.33</v>
      </c>
      <c r="GM343" s="67">
        <v>0.46</v>
      </c>
      <c r="GN343" s="67">
        <v>0.48</v>
      </c>
      <c r="GO343" s="67">
        <v>0.27</v>
      </c>
      <c r="GP343" s="67">
        <v>0.14000000000000001</v>
      </c>
      <c r="GQ343" s="67">
        <v>0</v>
      </c>
      <c r="GR343" s="67">
        <v>0</v>
      </c>
      <c r="GS343" s="67">
        <v>-0.13</v>
      </c>
      <c r="GT343" s="67">
        <v>-0.13</v>
      </c>
      <c r="GU343" s="67">
        <v>-0.68</v>
      </c>
      <c r="GV343" s="67">
        <v>-0.53</v>
      </c>
      <c r="GW343" s="67">
        <v>-1.02</v>
      </c>
      <c r="GX343" s="67">
        <v>-0.48</v>
      </c>
      <c r="GY343" s="67">
        <v>-0.5</v>
      </c>
      <c r="GZ343" s="67">
        <v>-0.13</v>
      </c>
      <c r="HA343" s="67">
        <v>-0.33</v>
      </c>
      <c r="HB343" s="67">
        <v>-0.22</v>
      </c>
      <c r="HC343" s="67">
        <v>0.28999999999999998</v>
      </c>
      <c r="HD343" s="67">
        <v>0.54</v>
      </c>
      <c r="HE343" s="67">
        <v>0.46</v>
      </c>
      <c r="HF343" s="67">
        <v>0.49</v>
      </c>
      <c r="HG343" s="67">
        <v>0.63</v>
      </c>
      <c r="HH343" s="67">
        <v>0.72</v>
      </c>
      <c r="HI343" s="67">
        <v>0.8</v>
      </c>
      <c r="HJ343" s="67">
        <v>0.6</v>
      </c>
      <c r="HK343" s="67">
        <v>0.7</v>
      </c>
      <c r="HL343" s="67">
        <v>0.06</v>
      </c>
      <c r="HM343" s="67">
        <v>0.2</v>
      </c>
      <c r="HN343" s="67">
        <v>-0.06</v>
      </c>
      <c r="HO343" s="67">
        <v>0.22</v>
      </c>
      <c r="HP343" s="67">
        <v>0.28999999999999998</v>
      </c>
      <c r="HQ343" s="67">
        <v>0.48</v>
      </c>
      <c r="HR343" s="67">
        <v>1.28</v>
      </c>
      <c r="HS343" s="67">
        <v>1.32</v>
      </c>
      <c r="HT343" s="67">
        <v>1.34</v>
      </c>
      <c r="HU343" s="67">
        <v>0.69</v>
      </c>
      <c r="HV343" s="67">
        <v>0.47</v>
      </c>
      <c r="HW343" s="67">
        <v>0.37</v>
      </c>
      <c r="HX343" s="67">
        <v>0.14000000000000001</v>
      </c>
      <c r="HY343" s="67">
        <v>0.65</v>
      </c>
      <c r="HZ343" s="67">
        <v>0.57999999999999996</v>
      </c>
      <c r="IA343" s="67">
        <v>0.59</v>
      </c>
      <c r="IB343" s="67">
        <v>0.02</v>
      </c>
      <c r="IC343" s="69">
        <v>0.15</v>
      </c>
      <c r="ID343" s="69">
        <v>0.3</v>
      </c>
      <c r="IE343" s="69">
        <v>0.35</v>
      </c>
      <c r="IF343" s="69">
        <v>0.25459572682362136</v>
      </c>
      <c r="IG343" s="69">
        <v>0.25</v>
      </c>
      <c r="IH343" s="69">
        <v>0.1250560985510486</v>
      </c>
      <c r="II343" s="69">
        <v>0.20025222753927738</v>
      </c>
      <c r="IJ343" s="69">
        <v>0.26294974685559824</v>
      </c>
      <c r="IK343" s="69">
        <v>0.22937745916593813</v>
      </c>
      <c r="IL343" s="69">
        <v>0.18588929597746362</v>
      </c>
      <c r="IM343" s="69">
        <v>0.22822569887678168</v>
      </c>
      <c r="IN343" s="69">
        <v>0.37582067961720006</v>
      </c>
      <c r="IO343" s="69">
        <v>0.29565183917565879</v>
      </c>
      <c r="IP343" s="69">
        <v>0.15388895622163581</v>
      </c>
      <c r="IQ343" s="69">
        <v>0.2241529291885099</v>
      </c>
      <c r="IR343" s="69">
        <v>0.30182734162755348</v>
      </c>
      <c r="IS343" s="69">
        <v>0.35672438078516783</v>
      </c>
      <c r="IT343" s="69">
        <v>0.1850671964301791</v>
      </c>
      <c r="IU343" s="69">
        <v>0.15974093018593463</v>
      </c>
      <c r="IV343" s="69">
        <v>0.303537013105588</v>
      </c>
      <c r="IW343" s="69">
        <v>0.32895461222116035</v>
      </c>
      <c r="IX343" s="69">
        <v>0.32215716435207425</v>
      </c>
      <c r="IY343" s="69">
        <v>0.1943254990482654</v>
      </c>
      <c r="IZ343" s="92"/>
    </row>
    <row r="344" spans="1:260" s="53" customFormat="1" ht="18" customHeight="1" x14ac:dyDescent="0.2">
      <c r="A344" s="97">
        <v>29101</v>
      </c>
      <c r="B344" s="20"/>
      <c r="C344" s="60"/>
      <c r="D344" s="29"/>
      <c r="E344" s="95"/>
      <c r="F344" s="35"/>
      <c r="G344" s="36" t="s">
        <v>333</v>
      </c>
      <c r="H344" s="71">
        <v>0</v>
      </c>
      <c r="I344" s="71">
        <v>0</v>
      </c>
      <c r="J344" s="71">
        <v>0</v>
      </c>
      <c r="K344" s="71">
        <v>0</v>
      </c>
      <c r="L344" s="71">
        <v>0</v>
      </c>
      <c r="M344" s="71">
        <v>0</v>
      </c>
      <c r="N344" s="71">
        <v>0</v>
      </c>
      <c r="O344" s="71">
        <v>0</v>
      </c>
      <c r="P344" s="71">
        <v>0</v>
      </c>
      <c r="Q344" s="71">
        <v>0</v>
      </c>
      <c r="R344" s="71">
        <v>0</v>
      </c>
      <c r="S344" s="71">
        <v>0</v>
      </c>
      <c r="T344" s="71">
        <v>0</v>
      </c>
      <c r="U344" s="71">
        <v>0</v>
      </c>
      <c r="V344" s="71">
        <v>0</v>
      </c>
      <c r="W344" s="71">
        <v>0</v>
      </c>
      <c r="X344" s="71">
        <v>0</v>
      </c>
      <c r="Y344" s="71">
        <v>0</v>
      </c>
      <c r="Z344" s="71">
        <v>0</v>
      </c>
      <c r="AA344" s="71">
        <v>0</v>
      </c>
      <c r="AB344" s="71">
        <v>0.45</v>
      </c>
      <c r="AC344" s="71">
        <v>0.45</v>
      </c>
      <c r="AD344" s="71">
        <v>0.45</v>
      </c>
      <c r="AE344" s="71">
        <v>-0.16</v>
      </c>
      <c r="AF344" s="71">
        <v>-0.04</v>
      </c>
      <c r="AG344" s="71">
        <v>-0.04</v>
      </c>
      <c r="AH344" s="71">
        <v>0.12</v>
      </c>
      <c r="AI344" s="71">
        <v>-0.31</v>
      </c>
      <c r="AJ344" s="71">
        <v>-0.31</v>
      </c>
      <c r="AK344" s="71">
        <v>-0.31</v>
      </c>
      <c r="AL344" s="71">
        <v>-0.18</v>
      </c>
      <c r="AM344" s="71">
        <v>-0.18</v>
      </c>
      <c r="AN344" s="71">
        <v>-0.18</v>
      </c>
      <c r="AO344" s="71">
        <v>0.1</v>
      </c>
      <c r="AP344" s="71">
        <v>0.1</v>
      </c>
      <c r="AQ344" s="71">
        <v>0.1</v>
      </c>
      <c r="AR344" s="71">
        <v>-0.02</v>
      </c>
      <c r="AS344" s="71">
        <v>-0.02</v>
      </c>
      <c r="AT344" s="71">
        <v>-0.02</v>
      </c>
      <c r="AU344" s="71">
        <v>-0.01</v>
      </c>
      <c r="AV344" s="71">
        <v>-0.01</v>
      </c>
      <c r="AW344" s="71">
        <v>-0.01</v>
      </c>
      <c r="AX344" s="71">
        <v>-0.08</v>
      </c>
      <c r="AY344" s="71">
        <v>-0.08</v>
      </c>
      <c r="AZ344" s="71">
        <v>-0.22</v>
      </c>
      <c r="BA344" s="71">
        <v>-0.11</v>
      </c>
      <c r="BB344" s="71">
        <v>-0.11</v>
      </c>
      <c r="BC344" s="71">
        <v>0.03</v>
      </c>
      <c r="BD344" s="71">
        <v>-0.04</v>
      </c>
      <c r="BE344" s="71">
        <v>-0.04</v>
      </c>
      <c r="BF344" s="71">
        <v>-0.05</v>
      </c>
      <c r="BG344" s="71">
        <v>-0.05</v>
      </c>
      <c r="BH344" s="71">
        <v>-0.05</v>
      </c>
      <c r="BI344" s="71">
        <v>1.4</v>
      </c>
      <c r="BJ344" s="71">
        <v>1.46</v>
      </c>
      <c r="BK344" s="71">
        <v>1.46</v>
      </c>
      <c r="BL344" s="71">
        <v>0.4</v>
      </c>
      <c r="BM344" s="71">
        <v>0.4</v>
      </c>
      <c r="BN344" s="71">
        <v>0.4</v>
      </c>
      <c r="BO344" s="71">
        <v>0.48</v>
      </c>
      <c r="BP344" s="71">
        <v>0.67</v>
      </c>
      <c r="BQ344" s="71">
        <v>0.67</v>
      </c>
      <c r="BR344" s="71">
        <v>0.14000000000000001</v>
      </c>
      <c r="BS344" s="71">
        <v>0.41</v>
      </c>
      <c r="BT344" s="71">
        <v>0.41</v>
      </c>
      <c r="BU344" s="71">
        <v>0.51</v>
      </c>
      <c r="BV344" s="71">
        <v>0.1</v>
      </c>
      <c r="BW344" s="71">
        <v>0.09</v>
      </c>
      <c r="BX344" s="71">
        <v>0.67</v>
      </c>
      <c r="BY344" s="71">
        <v>0.91</v>
      </c>
      <c r="BZ344" s="71">
        <v>0.92</v>
      </c>
      <c r="CA344" s="71">
        <v>0.23</v>
      </c>
      <c r="CB344" s="71">
        <v>-0.14000000000000001</v>
      </c>
      <c r="CC344" s="71">
        <v>-0.14000000000000001</v>
      </c>
      <c r="CD344" s="71">
        <v>5.3</v>
      </c>
      <c r="CE344" s="71">
        <v>8.1</v>
      </c>
      <c r="CF344" s="71">
        <v>8.1300000000000008</v>
      </c>
      <c r="CG344" s="71">
        <v>2.57</v>
      </c>
      <c r="CH344" s="71">
        <v>0.08</v>
      </c>
      <c r="CI344" s="71">
        <v>0.08</v>
      </c>
      <c r="CJ344" s="71">
        <v>0.08</v>
      </c>
      <c r="CK344" s="71">
        <v>-0.13</v>
      </c>
      <c r="CL344" s="71">
        <v>-0.13</v>
      </c>
      <c r="CM344" s="71">
        <v>-0.13</v>
      </c>
      <c r="CN344" s="71">
        <v>-0.09</v>
      </c>
      <c r="CO344" s="71">
        <v>-0.09</v>
      </c>
      <c r="CP344" s="71">
        <v>-0.09</v>
      </c>
      <c r="CQ344" s="71">
        <v>-0.15</v>
      </c>
      <c r="CR344" s="71">
        <v>-0.15</v>
      </c>
      <c r="CS344" s="71">
        <v>1.07</v>
      </c>
      <c r="CT344" s="71">
        <v>1.21</v>
      </c>
      <c r="CU344" s="71">
        <v>1.21</v>
      </c>
      <c r="CV344" s="71">
        <v>0.01</v>
      </c>
      <c r="CW344" s="71">
        <v>-0.13</v>
      </c>
      <c r="CX344" s="71">
        <v>-0.13</v>
      </c>
      <c r="CY344" s="71">
        <v>-0.12</v>
      </c>
      <c r="CZ344" s="71">
        <v>0.03</v>
      </c>
      <c r="DA344" s="71">
        <v>0.03</v>
      </c>
      <c r="DB344" s="71">
        <v>0.84</v>
      </c>
      <c r="DC344" s="71">
        <v>0.72</v>
      </c>
      <c r="DD344" s="71">
        <v>0.72</v>
      </c>
      <c r="DE344" s="71">
        <v>-0.1</v>
      </c>
      <c r="DF344" s="71">
        <v>-0.04</v>
      </c>
      <c r="DG344" s="71">
        <v>-0.04</v>
      </c>
      <c r="DH344" s="71">
        <v>-0.04</v>
      </c>
      <c r="DI344" s="71">
        <v>0.01</v>
      </c>
      <c r="DJ344" s="71">
        <v>0.01</v>
      </c>
      <c r="DK344" s="71">
        <v>0.01</v>
      </c>
      <c r="DL344" s="71">
        <v>0</v>
      </c>
      <c r="DM344" s="71">
        <v>0</v>
      </c>
      <c r="DN344" s="71">
        <v>0</v>
      </c>
      <c r="DO344" s="71">
        <v>0.17</v>
      </c>
      <c r="DP344" s="71">
        <v>0.17</v>
      </c>
      <c r="DQ344" s="71">
        <v>0.99</v>
      </c>
      <c r="DR344" s="71">
        <v>0.73</v>
      </c>
      <c r="DS344" s="71">
        <v>0.71</v>
      </c>
      <c r="DT344" s="71">
        <v>-0.1</v>
      </c>
      <c r="DU344" s="71">
        <v>-0.02</v>
      </c>
      <c r="DV344" s="71">
        <v>0.66</v>
      </c>
      <c r="DW344" s="71">
        <v>1.1499999999999999</v>
      </c>
      <c r="DX344" s="71">
        <v>1.2</v>
      </c>
      <c r="DY344" s="71">
        <v>0.52</v>
      </c>
      <c r="DZ344" s="71">
        <v>0.03</v>
      </c>
      <c r="EA344" s="71">
        <v>7.0000000000000007E-2</v>
      </c>
      <c r="EB344" s="71">
        <v>7.0000000000000007E-2</v>
      </c>
      <c r="EC344" s="71">
        <v>7.0000000000000007E-2</v>
      </c>
      <c r="ED344" s="71">
        <v>-0.09</v>
      </c>
      <c r="EE344" s="71">
        <v>-0.09</v>
      </c>
      <c r="EF344" s="71">
        <v>-0.01</v>
      </c>
      <c r="EG344" s="71">
        <v>0.06</v>
      </c>
      <c r="EH344" s="71">
        <v>0.86</v>
      </c>
      <c r="EI344" s="71">
        <v>1.35</v>
      </c>
      <c r="EJ344" s="71">
        <v>1.35</v>
      </c>
      <c r="EK344" s="71">
        <v>0.54</v>
      </c>
      <c r="EL344" s="71">
        <v>-0.04</v>
      </c>
      <c r="EM344" s="71">
        <v>-7.0000000000000007E-2</v>
      </c>
      <c r="EN344" s="71">
        <v>-7.0000000000000007E-2</v>
      </c>
      <c r="EO344" s="71">
        <v>0.35</v>
      </c>
      <c r="EP344" s="71">
        <v>0.43</v>
      </c>
      <c r="EQ344" s="71">
        <v>1.06</v>
      </c>
      <c r="ER344" s="71">
        <v>0.64</v>
      </c>
      <c r="ES344" s="71">
        <v>0.63</v>
      </c>
      <c r="ET344" s="71">
        <v>0.82</v>
      </c>
      <c r="EU344" s="71">
        <v>0.81</v>
      </c>
      <c r="EV344" s="71">
        <v>0.78</v>
      </c>
      <c r="EW344" s="71">
        <v>-0.03</v>
      </c>
      <c r="EX344" s="71">
        <v>-0.03</v>
      </c>
      <c r="EY344" s="71">
        <v>-0.01</v>
      </c>
      <c r="EZ344" s="71">
        <v>-0.01</v>
      </c>
      <c r="FA344" s="71">
        <v>-0.01</v>
      </c>
      <c r="FB344" s="71">
        <v>0.64</v>
      </c>
      <c r="FC344" s="71">
        <v>0.64</v>
      </c>
      <c r="FD344" s="71">
        <v>1.33</v>
      </c>
      <c r="FE344" s="71">
        <v>0.61</v>
      </c>
      <c r="FF344" s="71">
        <v>0.61</v>
      </c>
      <c r="FG344" s="71">
        <v>-0.08</v>
      </c>
      <c r="FH344" s="71">
        <v>0</v>
      </c>
      <c r="FI344" s="71">
        <v>0</v>
      </c>
      <c r="FJ344" s="71">
        <v>0.34</v>
      </c>
      <c r="FK344" s="71">
        <v>0.3</v>
      </c>
      <c r="FL344" s="71">
        <v>0.3</v>
      </c>
      <c r="FM344" s="71">
        <v>0.63</v>
      </c>
      <c r="FN344" s="71">
        <v>0.62</v>
      </c>
      <c r="FO344" s="71">
        <v>0.63</v>
      </c>
      <c r="FP344" s="71">
        <v>0.65</v>
      </c>
      <c r="FQ344" s="71">
        <v>0.72</v>
      </c>
      <c r="FR344" s="71">
        <v>0.72</v>
      </c>
      <c r="FS344" s="71">
        <v>0.04</v>
      </c>
      <c r="FT344" s="71">
        <v>0.09</v>
      </c>
      <c r="FU344" s="71">
        <v>0.09</v>
      </c>
      <c r="FV344" s="71">
        <v>0.09</v>
      </c>
      <c r="FW344" s="71">
        <v>0.24</v>
      </c>
      <c r="FX344" s="71">
        <v>0.24</v>
      </c>
      <c r="FY344" s="71">
        <v>0.24</v>
      </c>
      <c r="FZ344" s="71">
        <v>-0.1</v>
      </c>
      <c r="GA344" s="71">
        <v>-0.1</v>
      </c>
      <c r="GB344" s="71">
        <v>-0.1</v>
      </c>
      <c r="GC344" s="71">
        <v>0.06</v>
      </c>
      <c r="GD344" s="71">
        <v>0.8</v>
      </c>
      <c r="GE344" s="71">
        <v>0.3</v>
      </c>
      <c r="GF344" s="71">
        <v>0.28999999999999998</v>
      </c>
      <c r="GG344" s="71">
        <v>-0.45</v>
      </c>
      <c r="GH344" s="71">
        <v>0.06</v>
      </c>
      <c r="GI344" s="71">
        <v>0.77</v>
      </c>
      <c r="GJ344" s="71">
        <v>0.78</v>
      </c>
      <c r="GK344" s="71">
        <v>0.85</v>
      </c>
      <c r="GL344" s="71">
        <v>-0.1</v>
      </c>
      <c r="GM344" s="71">
        <v>-0.1</v>
      </c>
      <c r="GN344" s="71">
        <v>-0.1</v>
      </c>
      <c r="GO344" s="71">
        <v>0.1</v>
      </c>
      <c r="GP344" s="71">
        <v>0.11</v>
      </c>
      <c r="GQ344" s="71">
        <v>0.1</v>
      </c>
      <c r="GR344" s="71">
        <v>0.08</v>
      </c>
      <c r="GS344" s="71">
        <v>0.08</v>
      </c>
      <c r="GT344" s="71">
        <v>0.08</v>
      </c>
      <c r="GU344" s="71">
        <v>0.16</v>
      </c>
      <c r="GV344" s="71">
        <v>0.56999999999999995</v>
      </c>
      <c r="GW344" s="71">
        <v>1</v>
      </c>
      <c r="GX344" s="71">
        <v>0.92</v>
      </c>
      <c r="GY344" s="71">
        <v>0.52</v>
      </c>
      <c r="GZ344" s="71">
        <v>7.0000000000000007E-2</v>
      </c>
      <c r="HA344" s="71">
        <v>-0.02</v>
      </c>
      <c r="HB344" s="71">
        <v>0.8</v>
      </c>
      <c r="HC344" s="71">
        <v>2.2200000000000002</v>
      </c>
      <c r="HD344" s="71">
        <v>2.23</v>
      </c>
      <c r="HE344" s="71">
        <v>1.52</v>
      </c>
      <c r="HF344" s="71">
        <v>0.1</v>
      </c>
      <c r="HG344" s="71">
        <v>0.09</v>
      </c>
      <c r="HH344" s="71">
        <v>0</v>
      </c>
      <c r="HI344" s="71">
        <v>0</v>
      </c>
      <c r="HJ344" s="71">
        <v>0</v>
      </c>
      <c r="HK344" s="71">
        <v>0</v>
      </c>
      <c r="HL344" s="71">
        <v>0</v>
      </c>
      <c r="HM344" s="71">
        <v>0.04</v>
      </c>
      <c r="HN344" s="71">
        <v>0.04</v>
      </c>
      <c r="HO344" s="71">
        <v>0.04</v>
      </c>
      <c r="HP344" s="71">
        <v>0.01</v>
      </c>
      <c r="HQ344" s="71">
        <v>0.01</v>
      </c>
      <c r="HR344" s="71">
        <v>0.01</v>
      </c>
      <c r="HS344" s="71">
        <v>-0.05</v>
      </c>
      <c r="HT344" s="71">
        <v>-0.05</v>
      </c>
      <c r="HU344" s="71">
        <v>-0.05</v>
      </c>
      <c r="HV344" s="71">
        <v>1.79</v>
      </c>
      <c r="HW344" s="71">
        <v>1.79</v>
      </c>
      <c r="HX344" s="71">
        <v>1.79</v>
      </c>
      <c r="HY344" s="71">
        <v>0.01</v>
      </c>
      <c r="HZ344" s="71">
        <v>0.01</v>
      </c>
      <c r="IA344" s="71">
        <v>1.61</v>
      </c>
      <c r="IB344" s="71">
        <v>1.62</v>
      </c>
      <c r="IC344" s="41">
        <v>0.15</v>
      </c>
      <c r="ID344" s="41">
        <v>0.3</v>
      </c>
      <c r="IE344" s="41">
        <v>0.35</v>
      </c>
      <c r="IF344" s="41">
        <v>0.25459572682362136</v>
      </c>
      <c r="IG344" s="41">
        <v>0.25</v>
      </c>
      <c r="IH344" s="41">
        <v>0.1250560985510486</v>
      </c>
      <c r="II344" s="41">
        <v>0.20025222753927738</v>
      </c>
      <c r="IJ344" s="41">
        <v>0.26294974685559824</v>
      </c>
      <c r="IK344" s="41">
        <v>0.22937745916593813</v>
      </c>
      <c r="IL344" s="41">
        <v>0.18588929597746362</v>
      </c>
      <c r="IM344" s="41">
        <v>0.22822569887678168</v>
      </c>
      <c r="IN344" s="41">
        <v>0.37582067961720006</v>
      </c>
      <c r="IO344" s="41">
        <v>0.29565183917565879</v>
      </c>
      <c r="IP344" s="41">
        <v>0.15388895622163581</v>
      </c>
      <c r="IQ344" s="41">
        <v>0.2241529291885099</v>
      </c>
      <c r="IR344" s="41">
        <v>0.30182734162755348</v>
      </c>
      <c r="IS344" s="41">
        <v>0.35672438078516783</v>
      </c>
      <c r="IT344" s="41">
        <v>0.1850671964301791</v>
      </c>
      <c r="IU344" s="41">
        <v>0.15974093018593463</v>
      </c>
      <c r="IV344" s="41">
        <v>0.303537013105588</v>
      </c>
      <c r="IW344" s="41">
        <v>0.32895461222116035</v>
      </c>
      <c r="IX344" s="41">
        <v>0.32215716435207425</v>
      </c>
      <c r="IY344" s="41">
        <v>0.1943254990482654</v>
      </c>
      <c r="IZ344" s="41"/>
    </row>
    <row r="345" spans="1:260" s="53" customFormat="1" ht="18" customHeight="1" x14ac:dyDescent="0.2">
      <c r="A345" s="97">
        <v>29102</v>
      </c>
      <c r="B345" s="20"/>
      <c r="C345" s="60"/>
      <c r="D345" s="29"/>
      <c r="E345" s="95"/>
      <c r="F345" s="35"/>
      <c r="G345" s="36" t="s">
        <v>334</v>
      </c>
      <c r="H345" s="71">
        <v>0.63</v>
      </c>
      <c r="I345" s="71">
        <v>1.02</v>
      </c>
      <c r="J345" s="71">
        <v>0.4</v>
      </c>
      <c r="K345" s="71">
        <v>-0.26</v>
      </c>
      <c r="L345" s="71">
        <v>-0.99</v>
      </c>
      <c r="M345" s="71">
        <v>-0.88</v>
      </c>
      <c r="N345" s="71">
        <v>-0.48</v>
      </c>
      <c r="O345" s="71">
        <v>0.12</v>
      </c>
      <c r="P345" s="71">
        <v>7.0000000000000007E-2</v>
      </c>
      <c r="Q345" s="71">
        <v>0.02</v>
      </c>
      <c r="R345" s="71">
        <v>1.02</v>
      </c>
      <c r="S345" s="71">
        <v>1.32</v>
      </c>
      <c r="T345" s="71">
        <v>1.44</v>
      </c>
      <c r="U345" s="71">
        <v>0.55000000000000004</v>
      </c>
      <c r="V345" s="71">
        <v>0.26</v>
      </c>
      <c r="W345" s="71">
        <v>0.11</v>
      </c>
      <c r="X345" s="71">
        <v>-0.09</v>
      </c>
      <c r="Y345" s="71">
        <v>0.09</v>
      </c>
      <c r="Z345" s="71">
        <v>0.03</v>
      </c>
      <c r="AA345" s="71">
        <v>0.02</v>
      </c>
      <c r="AB345" s="71">
        <v>0.49</v>
      </c>
      <c r="AC345" s="71">
        <v>0.67</v>
      </c>
      <c r="AD345" s="71">
        <v>0.88</v>
      </c>
      <c r="AE345" s="71">
        <v>0.24</v>
      </c>
      <c r="AF345" s="71">
        <v>0.2</v>
      </c>
      <c r="AG345" s="71">
        <v>-7.0000000000000007E-2</v>
      </c>
      <c r="AH345" s="71">
        <v>7.0000000000000007E-2</v>
      </c>
      <c r="AI345" s="71">
        <v>0.03</v>
      </c>
      <c r="AJ345" s="71">
        <v>0.03</v>
      </c>
      <c r="AK345" s="71">
        <v>0.22</v>
      </c>
      <c r="AL345" s="71">
        <v>0.38</v>
      </c>
      <c r="AM345" s="71">
        <v>0.44</v>
      </c>
      <c r="AN345" s="71">
        <v>0.49</v>
      </c>
      <c r="AO345" s="71">
        <v>0.37</v>
      </c>
      <c r="AP345" s="71">
        <v>0.55000000000000004</v>
      </c>
      <c r="AQ345" s="71">
        <v>0.19</v>
      </c>
      <c r="AR345" s="71">
        <v>0</v>
      </c>
      <c r="AS345" s="71">
        <v>0</v>
      </c>
      <c r="AT345" s="71">
        <v>0</v>
      </c>
      <c r="AU345" s="71">
        <v>0</v>
      </c>
      <c r="AV345" s="71">
        <v>1.48</v>
      </c>
      <c r="AW345" s="71">
        <v>1.47</v>
      </c>
      <c r="AX345" s="71">
        <v>1.48</v>
      </c>
      <c r="AY345" s="71">
        <v>0</v>
      </c>
      <c r="AZ345" s="71">
        <v>0</v>
      </c>
      <c r="BA345" s="71">
        <v>0</v>
      </c>
      <c r="BB345" s="71">
        <v>0</v>
      </c>
      <c r="BC345" s="71">
        <v>0</v>
      </c>
      <c r="BD345" s="71">
        <v>1.27</v>
      </c>
      <c r="BE345" s="71">
        <v>4.21</v>
      </c>
      <c r="BF345" s="71">
        <v>4.1900000000000004</v>
      </c>
      <c r="BG345" s="71">
        <v>2.91</v>
      </c>
      <c r="BH345" s="71">
        <v>0.89</v>
      </c>
      <c r="BI345" s="71">
        <v>0.89</v>
      </c>
      <c r="BJ345" s="71">
        <v>0.89</v>
      </c>
      <c r="BK345" s="71">
        <v>1.19</v>
      </c>
      <c r="BL345" s="71">
        <v>12.42</v>
      </c>
      <c r="BM345" s="71">
        <v>12.38</v>
      </c>
      <c r="BN345" s="71">
        <v>12.71</v>
      </c>
      <c r="BO345" s="71">
        <v>0.14000000000000001</v>
      </c>
      <c r="BP345" s="71">
        <v>1.82</v>
      </c>
      <c r="BQ345" s="71">
        <v>0.34</v>
      </c>
      <c r="BR345" s="71">
        <v>1.67</v>
      </c>
      <c r="BS345" s="71">
        <v>0</v>
      </c>
      <c r="BT345" s="71">
        <v>0</v>
      </c>
      <c r="BU345" s="71">
        <v>0</v>
      </c>
      <c r="BV345" s="71">
        <v>-0.77</v>
      </c>
      <c r="BW345" s="71">
        <v>-0.77</v>
      </c>
      <c r="BX345" s="71">
        <v>-0.77</v>
      </c>
      <c r="BY345" s="71">
        <v>0</v>
      </c>
      <c r="BZ345" s="71">
        <v>0</v>
      </c>
      <c r="CA345" s="71">
        <v>0</v>
      </c>
      <c r="CB345" s="71">
        <v>0</v>
      </c>
      <c r="CC345" s="71">
        <v>0</v>
      </c>
      <c r="CD345" s="71">
        <v>0</v>
      </c>
      <c r="CE345" s="71">
        <v>0</v>
      </c>
      <c r="CF345" s="71">
        <v>0</v>
      </c>
      <c r="CG345" s="71">
        <v>0</v>
      </c>
      <c r="CH345" s="71">
        <v>0</v>
      </c>
      <c r="CI345" s="71">
        <v>0</v>
      </c>
      <c r="CJ345" s="71">
        <v>0</v>
      </c>
      <c r="CK345" s="71">
        <v>0</v>
      </c>
      <c r="CL345" s="71">
        <v>0</v>
      </c>
      <c r="CM345" s="71">
        <v>0</v>
      </c>
      <c r="CN345" s="71">
        <v>2.15</v>
      </c>
      <c r="CO345" s="71">
        <v>2.15</v>
      </c>
      <c r="CP345" s="71">
        <v>2.15</v>
      </c>
      <c r="CQ345" s="71">
        <v>0</v>
      </c>
      <c r="CR345" s="71">
        <v>-1.53</v>
      </c>
      <c r="CS345" s="71">
        <v>-1.53</v>
      </c>
      <c r="CT345" s="71">
        <v>-1.53</v>
      </c>
      <c r="CU345" s="71">
        <v>0</v>
      </c>
      <c r="CV345" s="71">
        <v>2.02</v>
      </c>
      <c r="CW345" s="71">
        <v>2.0099999999999998</v>
      </c>
      <c r="CX345" s="71">
        <v>2.02</v>
      </c>
      <c r="CY345" s="71">
        <v>0</v>
      </c>
      <c r="CZ345" s="71">
        <v>0</v>
      </c>
      <c r="DA345" s="71">
        <v>0</v>
      </c>
      <c r="DB345" s="71">
        <v>0</v>
      </c>
      <c r="DC345" s="71">
        <v>0</v>
      </c>
      <c r="DD345" s="71">
        <v>0</v>
      </c>
      <c r="DE345" s="71">
        <v>0</v>
      </c>
      <c r="DF345" s="71">
        <v>0</v>
      </c>
      <c r="DG345" s="71">
        <v>0</v>
      </c>
      <c r="DH345" s="71">
        <v>0</v>
      </c>
      <c r="DI345" s="71">
        <v>1.85</v>
      </c>
      <c r="DJ345" s="71">
        <v>1.84</v>
      </c>
      <c r="DK345" s="71">
        <v>1.85</v>
      </c>
      <c r="DL345" s="71">
        <v>0</v>
      </c>
      <c r="DM345" s="71">
        <v>0</v>
      </c>
      <c r="DN345" s="71">
        <v>0</v>
      </c>
      <c r="DO345" s="71">
        <v>0</v>
      </c>
      <c r="DP345" s="71">
        <v>0</v>
      </c>
      <c r="DQ345" s="71">
        <v>0</v>
      </c>
      <c r="DR345" s="71">
        <v>0</v>
      </c>
      <c r="DS345" s="71">
        <v>0</v>
      </c>
      <c r="DT345" s="71">
        <v>0</v>
      </c>
      <c r="DU345" s="71">
        <v>0</v>
      </c>
      <c r="DV345" s="71">
        <v>1.79</v>
      </c>
      <c r="DW345" s="71">
        <v>1.79</v>
      </c>
      <c r="DX345" s="71">
        <v>3.75</v>
      </c>
      <c r="DY345" s="71">
        <v>2.2400000000000002</v>
      </c>
      <c r="DZ345" s="71">
        <v>2.2400000000000002</v>
      </c>
      <c r="EA345" s="71">
        <v>2.46</v>
      </c>
      <c r="EB345" s="71">
        <v>2.46</v>
      </c>
      <c r="EC345" s="71">
        <v>2.48</v>
      </c>
      <c r="ED345" s="71">
        <v>0</v>
      </c>
      <c r="EE345" s="71">
        <v>0</v>
      </c>
      <c r="EF345" s="71">
        <v>0</v>
      </c>
      <c r="EG345" s="71">
        <v>0</v>
      </c>
      <c r="EH345" s="71">
        <v>0</v>
      </c>
      <c r="EI345" s="71">
        <v>0</v>
      </c>
      <c r="EJ345" s="71">
        <v>0</v>
      </c>
      <c r="EK345" s="71">
        <v>0</v>
      </c>
      <c r="EL345" s="71">
        <v>0</v>
      </c>
      <c r="EM345" s="71">
        <v>0</v>
      </c>
      <c r="EN345" s="71">
        <v>0</v>
      </c>
      <c r="EO345" s="71">
        <v>0</v>
      </c>
      <c r="EP345" s="71">
        <v>0</v>
      </c>
      <c r="EQ345" s="71">
        <v>0</v>
      </c>
      <c r="ER345" s="71">
        <v>0</v>
      </c>
      <c r="ES345" s="71">
        <v>0</v>
      </c>
      <c r="ET345" s="71">
        <v>0</v>
      </c>
      <c r="EU345" s="71">
        <v>0</v>
      </c>
      <c r="EV345" s="71">
        <v>0</v>
      </c>
      <c r="EW345" s="71">
        <v>0</v>
      </c>
      <c r="EX345" s="71">
        <v>0</v>
      </c>
      <c r="EY345" s="71">
        <v>0</v>
      </c>
      <c r="EZ345" s="71">
        <v>0</v>
      </c>
      <c r="FA345" s="71">
        <v>0</v>
      </c>
      <c r="FB345" s="71">
        <v>0</v>
      </c>
      <c r="FC345" s="71">
        <v>0</v>
      </c>
      <c r="FD345" s="71">
        <v>0</v>
      </c>
      <c r="FE345" s="71">
        <v>0</v>
      </c>
      <c r="FF345" s="71">
        <v>0</v>
      </c>
      <c r="FG345" s="71">
        <v>0</v>
      </c>
      <c r="FH345" s="71">
        <v>0</v>
      </c>
      <c r="FI345" s="71">
        <v>0</v>
      </c>
      <c r="FJ345" s="71">
        <v>0</v>
      </c>
      <c r="FK345" s="71">
        <v>0</v>
      </c>
      <c r="FL345" s="71">
        <v>0</v>
      </c>
      <c r="FM345" s="71">
        <v>0</v>
      </c>
      <c r="FN345" s="71">
        <v>0</v>
      </c>
      <c r="FO345" s="71">
        <v>0</v>
      </c>
      <c r="FP345" s="71">
        <v>0</v>
      </c>
      <c r="FQ345" s="71">
        <v>0</v>
      </c>
      <c r="FR345" s="71">
        <v>1.48</v>
      </c>
      <c r="FS345" s="71">
        <v>1.48</v>
      </c>
      <c r="FT345" s="71">
        <v>1.48</v>
      </c>
      <c r="FU345" s="71">
        <v>0</v>
      </c>
      <c r="FV345" s="71">
        <v>0</v>
      </c>
      <c r="FW345" s="71">
        <v>0</v>
      </c>
      <c r="FX345" s="71">
        <v>0</v>
      </c>
      <c r="FY345" s="71">
        <v>0</v>
      </c>
      <c r="FZ345" s="71">
        <v>0</v>
      </c>
      <c r="GA345" s="71">
        <v>0</v>
      </c>
      <c r="GB345" s="71">
        <v>0</v>
      </c>
      <c r="GC345" s="71">
        <v>0</v>
      </c>
      <c r="GD345" s="71">
        <v>0</v>
      </c>
      <c r="GE345" s="71">
        <v>0</v>
      </c>
      <c r="GF345" s="71">
        <v>0</v>
      </c>
      <c r="GG345" s="71">
        <v>0</v>
      </c>
      <c r="GH345" s="71">
        <v>0</v>
      </c>
      <c r="GI345" s="71">
        <v>0</v>
      </c>
      <c r="GJ345" s="71">
        <v>0</v>
      </c>
      <c r="GK345" s="71">
        <v>0</v>
      </c>
      <c r="GL345" s="71">
        <v>2.61</v>
      </c>
      <c r="GM345" s="71">
        <v>2.6</v>
      </c>
      <c r="GN345" s="71">
        <v>2.61</v>
      </c>
      <c r="GO345" s="71">
        <v>0</v>
      </c>
      <c r="GP345" s="71">
        <v>0</v>
      </c>
      <c r="GQ345" s="71">
        <v>0</v>
      </c>
      <c r="GR345" s="71">
        <v>0</v>
      </c>
      <c r="GS345" s="71">
        <v>0</v>
      </c>
      <c r="GT345" s="71">
        <v>0</v>
      </c>
      <c r="GU345" s="71">
        <v>0</v>
      </c>
      <c r="GV345" s="71">
        <v>0</v>
      </c>
      <c r="GW345" s="71">
        <v>0</v>
      </c>
      <c r="GX345" s="71">
        <v>0</v>
      </c>
      <c r="GY345" s="71">
        <v>0</v>
      </c>
      <c r="GZ345" s="71">
        <v>0</v>
      </c>
      <c r="HA345" s="71">
        <v>0</v>
      </c>
      <c r="HB345" s="71">
        <v>0</v>
      </c>
      <c r="HC345" s="71">
        <v>0</v>
      </c>
      <c r="HD345" s="71">
        <v>0.81</v>
      </c>
      <c r="HE345" s="71">
        <v>0.81</v>
      </c>
      <c r="HF345" s="71">
        <v>0.82</v>
      </c>
      <c r="HG345" s="71">
        <v>0</v>
      </c>
      <c r="HH345" s="71">
        <v>0</v>
      </c>
      <c r="HI345" s="71">
        <v>0</v>
      </c>
      <c r="HJ345" s="71">
        <v>0</v>
      </c>
      <c r="HK345" s="71">
        <v>0</v>
      </c>
      <c r="HL345" s="71">
        <v>0</v>
      </c>
      <c r="HM345" s="71">
        <v>0</v>
      </c>
      <c r="HN345" s="71">
        <v>0</v>
      </c>
      <c r="HO345" s="71">
        <v>0</v>
      </c>
      <c r="HP345" s="71">
        <v>0</v>
      </c>
      <c r="HQ345" s="71">
        <v>0</v>
      </c>
      <c r="HR345" s="71">
        <v>0</v>
      </c>
      <c r="HS345" s="71">
        <v>1.69</v>
      </c>
      <c r="HT345" s="71">
        <v>1.69</v>
      </c>
      <c r="HU345" s="71">
        <v>1.69</v>
      </c>
      <c r="HV345" s="71">
        <v>0</v>
      </c>
      <c r="HW345" s="71">
        <v>0</v>
      </c>
      <c r="HX345" s="71">
        <v>0</v>
      </c>
      <c r="HY345" s="71">
        <v>0.82</v>
      </c>
      <c r="HZ345" s="71">
        <v>0.82</v>
      </c>
      <c r="IA345" s="71">
        <v>0.82</v>
      </c>
      <c r="IB345" s="71">
        <v>0</v>
      </c>
      <c r="IC345" s="41">
        <v>0.15</v>
      </c>
      <c r="ID345" s="41">
        <v>0.3</v>
      </c>
      <c r="IE345" s="41">
        <v>0.35</v>
      </c>
      <c r="IF345" s="41">
        <v>0.25459572682362136</v>
      </c>
      <c r="IG345" s="41">
        <v>0.25</v>
      </c>
      <c r="IH345" s="41">
        <v>0.1250560985510486</v>
      </c>
      <c r="II345" s="41">
        <v>0.20025222753927738</v>
      </c>
      <c r="IJ345" s="41">
        <v>0.26294974685559824</v>
      </c>
      <c r="IK345" s="41">
        <v>0.22937745916593813</v>
      </c>
      <c r="IL345" s="41">
        <v>0.18588929597746362</v>
      </c>
      <c r="IM345" s="41">
        <v>0.22822569887678168</v>
      </c>
      <c r="IN345" s="41">
        <v>0.37582067961720006</v>
      </c>
      <c r="IO345" s="41">
        <v>0.29565183917565879</v>
      </c>
      <c r="IP345" s="41">
        <v>0.15388895622163581</v>
      </c>
      <c r="IQ345" s="41">
        <v>0.2241529291885099</v>
      </c>
      <c r="IR345" s="41">
        <v>0.30182734162755348</v>
      </c>
      <c r="IS345" s="41">
        <v>0.35672438078516783</v>
      </c>
      <c r="IT345" s="41">
        <v>0.1850671964301791</v>
      </c>
      <c r="IU345" s="41">
        <v>0.15974093018593463</v>
      </c>
      <c r="IV345" s="41">
        <v>0.303537013105588</v>
      </c>
      <c r="IW345" s="41">
        <v>0.32895461222116035</v>
      </c>
      <c r="IX345" s="41">
        <v>0.32215716435207425</v>
      </c>
      <c r="IY345" s="41">
        <v>0.1943254990482654</v>
      </c>
      <c r="IZ345" s="41"/>
    </row>
    <row r="346" spans="1:260" s="53" customFormat="1" ht="18" customHeight="1" x14ac:dyDescent="0.2">
      <c r="A346" s="97">
        <v>29103</v>
      </c>
      <c r="B346" s="20"/>
      <c r="C346" s="60"/>
      <c r="D346" s="29"/>
      <c r="E346" s="95"/>
      <c r="F346" s="66"/>
      <c r="G346" s="91" t="s">
        <v>335</v>
      </c>
      <c r="H346" s="71">
        <v>0.57999999999999996</v>
      </c>
      <c r="I346" s="71">
        <v>0.63</v>
      </c>
      <c r="J346" s="71">
        <v>0.7</v>
      </c>
      <c r="K346" s="71">
        <v>7.0000000000000007E-2</v>
      </c>
      <c r="L346" s="71">
        <v>7.0000000000000007E-2</v>
      </c>
      <c r="M346" s="71">
        <v>-0.62</v>
      </c>
      <c r="N346" s="71">
        <v>0.2</v>
      </c>
      <c r="O346" s="71">
        <v>0.49</v>
      </c>
      <c r="P346" s="71">
        <v>0.49</v>
      </c>
      <c r="Q346" s="71">
        <v>0.44</v>
      </c>
      <c r="R346" s="71">
        <v>0.15</v>
      </c>
      <c r="S346" s="71">
        <v>0.21</v>
      </c>
      <c r="T346" s="71">
        <v>0.09</v>
      </c>
      <c r="U346" s="71">
        <v>0.09</v>
      </c>
      <c r="V346" s="71">
        <v>-0.12</v>
      </c>
      <c r="W346" s="71">
        <v>-0.26</v>
      </c>
      <c r="X346" s="71">
        <v>0.04</v>
      </c>
      <c r="Y346" s="71">
        <v>0.19</v>
      </c>
      <c r="Z346" s="71">
        <v>-0.05</v>
      </c>
      <c r="AA346" s="71">
        <v>0.01</v>
      </c>
      <c r="AB346" s="71">
        <v>0.74</v>
      </c>
      <c r="AC346" s="71">
        <v>1.1499999999999999</v>
      </c>
      <c r="AD346" s="71">
        <v>1.06</v>
      </c>
      <c r="AE346" s="71">
        <v>0.25</v>
      </c>
      <c r="AF346" s="71">
        <v>0.36</v>
      </c>
      <c r="AG346" s="71">
        <v>-0.15</v>
      </c>
      <c r="AH346" s="71">
        <v>0.48</v>
      </c>
      <c r="AI346" s="71">
        <v>0.48</v>
      </c>
      <c r="AJ346" s="71">
        <v>0.91</v>
      </c>
      <c r="AK346" s="71">
        <v>0.28000000000000003</v>
      </c>
      <c r="AL346" s="71">
        <v>0.28000000000000003</v>
      </c>
      <c r="AM346" s="71">
        <v>0</v>
      </c>
      <c r="AN346" s="71">
        <v>0.27</v>
      </c>
      <c r="AO346" s="71">
        <v>0.31</v>
      </c>
      <c r="AP346" s="71">
        <v>0.31</v>
      </c>
      <c r="AQ346" s="71">
        <v>0.05</v>
      </c>
      <c r="AR346" s="71">
        <v>0.11</v>
      </c>
      <c r="AS346" s="71">
        <v>0.12</v>
      </c>
      <c r="AT346" s="71">
        <v>0.16</v>
      </c>
      <c r="AU346" s="71">
        <v>0.32</v>
      </c>
      <c r="AV346" s="71">
        <v>0.32</v>
      </c>
      <c r="AW346" s="71">
        <v>0.42</v>
      </c>
      <c r="AX346" s="71">
        <v>0.48</v>
      </c>
      <c r="AY346" s="71">
        <v>0.65</v>
      </c>
      <c r="AZ346" s="71">
        <v>0.61</v>
      </c>
      <c r="BA346" s="71">
        <v>0.53</v>
      </c>
      <c r="BB346" s="71">
        <v>0.32</v>
      </c>
      <c r="BC346" s="71">
        <v>0.14000000000000001</v>
      </c>
      <c r="BD346" s="71">
        <v>0.4</v>
      </c>
      <c r="BE346" s="71">
        <v>1.32</v>
      </c>
      <c r="BF346" s="71">
        <v>1.32</v>
      </c>
      <c r="BG346" s="71">
        <v>1.03</v>
      </c>
      <c r="BH346" s="71">
        <v>0.78</v>
      </c>
      <c r="BI346" s="71">
        <v>2.19</v>
      </c>
      <c r="BJ346" s="71">
        <v>2.42</v>
      </c>
      <c r="BK346" s="71">
        <v>3.05</v>
      </c>
      <c r="BL346" s="71">
        <v>1.59</v>
      </c>
      <c r="BM346" s="71">
        <v>1.25</v>
      </c>
      <c r="BN346" s="71">
        <v>0.56999999999999995</v>
      </c>
      <c r="BO346" s="71">
        <v>1.47</v>
      </c>
      <c r="BP346" s="71">
        <v>1.45</v>
      </c>
      <c r="BQ346" s="71">
        <v>1.1599999999999999</v>
      </c>
      <c r="BR346" s="71">
        <v>0.87</v>
      </c>
      <c r="BS346" s="71">
        <v>1.1000000000000001</v>
      </c>
      <c r="BT346" s="71">
        <v>1.4</v>
      </c>
      <c r="BU346" s="71">
        <v>1.18</v>
      </c>
      <c r="BV346" s="71">
        <v>0.94</v>
      </c>
      <c r="BW346" s="71">
        <v>0.27</v>
      </c>
      <c r="BX346" s="71">
        <v>-0.09</v>
      </c>
      <c r="BY346" s="71">
        <v>0.14000000000000001</v>
      </c>
      <c r="BZ346" s="71">
        <v>0.53</v>
      </c>
      <c r="CA346" s="71">
        <v>0.53</v>
      </c>
      <c r="CB346" s="71">
        <v>0.3</v>
      </c>
      <c r="CC346" s="71">
        <v>-0.02</v>
      </c>
      <c r="CD346" s="71">
        <v>-0.02</v>
      </c>
      <c r="CE346" s="71">
        <v>-0.2</v>
      </c>
      <c r="CF346" s="71">
        <v>-0.13</v>
      </c>
      <c r="CG346" s="71">
        <v>-0.13</v>
      </c>
      <c r="CH346" s="71">
        <v>0.14000000000000001</v>
      </c>
      <c r="CI346" s="71">
        <v>0.36</v>
      </c>
      <c r="CJ346" s="71">
        <v>0.4</v>
      </c>
      <c r="CK346" s="71">
        <v>0.36</v>
      </c>
      <c r="CL346" s="71">
        <v>-0.11</v>
      </c>
      <c r="CM346" s="71">
        <v>0.1</v>
      </c>
      <c r="CN346" s="71">
        <v>-0.02</v>
      </c>
      <c r="CO346" s="71">
        <v>0.04</v>
      </c>
      <c r="CP346" s="71">
        <v>-0.19</v>
      </c>
      <c r="CQ346" s="71">
        <v>-0.05</v>
      </c>
      <c r="CR346" s="71">
        <v>7.0000000000000007E-2</v>
      </c>
      <c r="CS346" s="71">
        <v>7.0000000000000007E-2</v>
      </c>
      <c r="CT346" s="71">
        <v>0</v>
      </c>
      <c r="CU346" s="71">
        <v>0.72</v>
      </c>
      <c r="CV346" s="71">
        <v>0.76</v>
      </c>
      <c r="CW346" s="71">
        <v>0.65</v>
      </c>
      <c r="CX346" s="71">
        <v>-0.11</v>
      </c>
      <c r="CY346" s="71">
        <v>-0.1</v>
      </c>
      <c r="CZ346" s="71">
        <v>-0.15</v>
      </c>
      <c r="DA346" s="71">
        <v>-0.14000000000000001</v>
      </c>
      <c r="DB346" s="71">
        <v>-0.14000000000000001</v>
      </c>
      <c r="DC346" s="71">
        <v>-0.02</v>
      </c>
      <c r="DD346" s="71">
        <v>-0.02</v>
      </c>
      <c r="DE346" s="71">
        <v>-0.02</v>
      </c>
      <c r="DF346" s="71">
        <v>0</v>
      </c>
      <c r="DG346" s="71">
        <v>0</v>
      </c>
      <c r="DH346" s="71">
        <v>0</v>
      </c>
      <c r="DI346" s="71">
        <v>0.03</v>
      </c>
      <c r="DJ346" s="71">
        <v>0.03</v>
      </c>
      <c r="DK346" s="71">
        <v>0.03</v>
      </c>
      <c r="DL346" s="71">
        <v>-0.03</v>
      </c>
      <c r="DM346" s="71">
        <v>-0.03</v>
      </c>
      <c r="DN346" s="71">
        <v>0.48</v>
      </c>
      <c r="DO346" s="71">
        <v>0.74</v>
      </c>
      <c r="DP346" s="71">
        <v>1.1599999999999999</v>
      </c>
      <c r="DQ346" s="71">
        <v>-0.04</v>
      </c>
      <c r="DR346" s="71">
        <v>-0.27</v>
      </c>
      <c r="DS346" s="71">
        <v>-0.56000000000000005</v>
      </c>
      <c r="DT346" s="71">
        <v>0.2</v>
      </c>
      <c r="DU346" s="71">
        <v>-0.17</v>
      </c>
      <c r="DV346" s="71">
        <v>-0.39</v>
      </c>
      <c r="DW346" s="71">
        <v>0.09</v>
      </c>
      <c r="DX346" s="71">
        <v>0.43</v>
      </c>
      <c r="DY346" s="71">
        <v>0.49</v>
      </c>
      <c r="DZ346" s="71">
        <v>0.63</v>
      </c>
      <c r="EA346" s="71">
        <v>0.69</v>
      </c>
      <c r="EB346" s="71">
        <v>1.3</v>
      </c>
      <c r="EC346" s="71">
        <v>0.86</v>
      </c>
      <c r="ED346" s="71">
        <v>0.89</v>
      </c>
      <c r="EE346" s="71">
        <v>0.18</v>
      </c>
      <c r="EF346" s="71">
        <v>1.06</v>
      </c>
      <c r="EG346" s="71">
        <v>1.03</v>
      </c>
      <c r="EH346" s="71">
        <v>0.65</v>
      </c>
      <c r="EI346" s="71">
        <v>-0.33</v>
      </c>
      <c r="EJ346" s="71">
        <v>-0.34</v>
      </c>
      <c r="EK346" s="71">
        <v>-0.06</v>
      </c>
      <c r="EL346" s="71">
        <v>-0.06</v>
      </c>
      <c r="EM346" s="71">
        <v>-0.06</v>
      </c>
      <c r="EN346" s="71">
        <v>0</v>
      </c>
      <c r="EO346" s="71">
        <v>0</v>
      </c>
      <c r="EP346" s="71">
        <v>0</v>
      </c>
      <c r="EQ346" s="71">
        <v>0.12</v>
      </c>
      <c r="ER346" s="71">
        <v>0.11</v>
      </c>
      <c r="ES346" s="71">
        <v>0.11</v>
      </c>
      <c r="ET346" s="71">
        <v>0</v>
      </c>
      <c r="EU346" s="71">
        <v>0</v>
      </c>
      <c r="EV346" s="71">
        <v>0.11</v>
      </c>
      <c r="EW346" s="71">
        <v>0.11</v>
      </c>
      <c r="EX346" s="71">
        <v>0.27</v>
      </c>
      <c r="EY346" s="71">
        <v>0.14000000000000001</v>
      </c>
      <c r="EZ346" s="71">
        <v>0.98</v>
      </c>
      <c r="FA346" s="71">
        <v>1.08</v>
      </c>
      <c r="FB346" s="71">
        <v>1.3</v>
      </c>
      <c r="FC346" s="71">
        <v>0.65</v>
      </c>
      <c r="FD346" s="71">
        <v>0.23</v>
      </c>
      <c r="FE346" s="71">
        <v>0</v>
      </c>
      <c r="FF346" s="71">
        <v>0</v>
      </c>
      <c r="FG346" s="71">
        <v>0</v>
      </c>
      <c r="FH346" s="71">
        <v>0.46</v>
      </c>
      <c r="FI346" s="71">
        <v>0.46</v>
      </c>
      <c r="FJ346" s="71">
        <v>0.46</v>
      </c>
      <c r="FK346" s="71">
        <v>0</v>
      </c>
      <c r="FL346" s="71">
        <v>0</v>
      </c>
      <c r="FM346" s="71">
        <v>0.02</v>
      </c>
      <c r="FN346" s="71">
        <v>0.02</v>
      </c>
      <c r="FO346" s="71">
        <v>0.02</v>
      </c>
      <c r="FP346" s="71">
        <v>-0.38</v>
      </c>
      <c r="FQ346" s="71">
        <v>-0.38</v>
      </c>
      <c r="FR346" s="71">
        <v>-0.38</v>
      </c>
      <c r="FS346" s="71">
        <v>0</v>
      </c>
      <c r="FT346" s="71">
        <v>0</v>
      </c>
      <c r="FU346" s="71">
        <v>0</v>
      </c>
      <c r="FV346" s="71">
        <v>0</v>
      </c>
      <c r="FW346" s="71">
        <v>0</v>
      </c>
      <c r="FX346" s="71">
        <v>-0.9</v>
      </c>
      <c r="FY346" s="71">
        <v>-0.75</v>
      </c>
      <c r="FZ346" s="71">
        <v>-0.78</v>
      </c>
      <c r="GA346" s="71">
        <v>0.14000000000000001</v>
      </c>
      <c r="GB346" s="71">
        <v>0</v>
      </c>
      <c r="GC346" s="71">
        <v>0</v>
      </c>
      <c r="GD346" s="71">
        <v>0</v>
      </c>
      <c r="GE346" s="71">
        <v>0</v>
      </c>
      <c r="GF346" s="71">
        <v>1.04</v>
      </c>
      <c r="GG346" s="71">
        <v>0.76</v>
      </c>
      <c r="GH346" s="71">
        <v>0.78</v>
      </c>
      <c r="GI346" s="71">
        <v>-0.33</v>
      </c>
      <c r="GJ346" s="71">
        <v>0</v>
      </c>
      <c r="GK346" s="71">
        <v>0.72</v>
      </c>
      <c r="GL346" s="71">
        <v>0.65</v>
      </c>
      <c r="GM346" s="71">
        <v>0.75</v>
      </c>
      <c r="GN346" s="71">
        <v>7.0000000000000007E-2</v>
      </c>
      <c r="GO346" s="71">
        <v>0.08</v>
      </c>
      <c r="GP346" s="71">
        <v>-0.02</v>
      </c>
      <c r="GQ346" s="71">
        <v>0</v>
      </c>
      <c r="GR346" s="71">
        <v>0</v>
      </c>
      <c r="GS346" s="71">
        <v>0</v>
      </c>
      <c r="GT346" s="71">
        <v>0</v>
      </c>
      <c r="GU346" s="71">
        <v>0</v>
      </c>
      <c r="GV346" s="71">
        <v>0</v>
      </c>
      <c r="GW346" s="71">
        <v>0</v>
      </c>
      <c r="GX346" s="71">
        <v>0</v>
      </c>
      <c r="GY346" s="71">
        <v>0</v>
      </c>
      <c r="GZ346" s="71">
        <v>0</v>
      </c>
      <c r="HA346" s="71">
        <v>0</v>
      </c>
      <c r="HB346" s="71">
        <v>0</v>
      </c>
      <c r="HC346" s="71">
        <v>0.38</v>
      </c>
      <c r="HD346" s="71">
        <v>0.37</v>
      </c>
      <c r="HE346" s="71">
        <v>0.83</v>
      </c>
      <c r="HF346" s="71">
        <v>2.4900000000000002</v>
      </c>
      <c r="HG346" s="71">
        <v>2.86</v>
      </c>
      <c r="HH346" s="71">
        <v>2.35</v>
      </c>
      <c r="HI346" s="71">
        <v>1.72</v>
      </c>
      <c r="HJ346" s="71">
        <v>1.21</v>
      </c>
      <c r="HK346" s="71">
        <v>1.63</v>
      </c>
      <c r="HL346" s="71">
        <v>0.39</v>
      </c>
      <c r="HM346" s="71">
        <v>0.62</v>
      </c>
      <c r="HN346" s="71">
        <v>0.21</v>
      </c>
      <c r="HO346" s="71">
        <v>0.12</v>
      </c>
      <c r="HP346" s="71">
        <v>0.13</v>
      </c>
      <c r="HQ346" s="71">
        <v>0.22</v>
      </c>
      <c r="HR346" s="71">
        <v>0.41</v>
      </c>
      <c r="HS346" s="71">
        <v>1</v>
      </c>
      <c r="HT346" s="71">
        <v>1.04</v>
      </c>
      <c r="HU346" s="71">
        <v>0.9</v>
      </c>
      <c r="HV346" s="71">
        <v>0.34</v>
      </c>
      <c r="HW346" s="71">
        <v>0.21</v>
      </c>
      <c r="HX346" s="71">
        <v>0</v>
      </c>
      <c r="HY346" s="71">
        <v>0.13</v>
      </c>
      <c r="HZ346" s="71">
        <v>0.13</v>
      </c>
      <c r="IA346" s="71">
        <v>0.24</v>
      </c>
      <c r="IB346" s="71">
        <v>0.11</v>
      </c>
      <c r="IC346" s="92">
        <v>0.15</v>
      </c>
      <c r="ID346" s="92">
        <v>0.3</v>
      </c>
      <c r="IE346" s="92">
        <v>0.35</v>
      </c>
      <c r="IF346" s="92">
        <v>0.25459572682362136</v>
      </c>
      <c r="IG346" s="92">
        <v>0.25</v>
      </c>
      <c r="IH346" s="92">
        <v>0.1250560985510486</v>
      </c>
      <c r="II346" s="92">
        <v>0.20025222753927738</v>
      </c>
      <c r="IJ346" s="92">
        <v>0.26294974685559824</v>
      </c>
      <c r="IK346" s="92">
        <v>0.22937745916593813</v>
      </c>
      <c r="IL346" s="92">
        <v>0.18588929597746362</v>
      </c>
      <c r="IM346" s="92">
        <v>0.22822569887678168</v>
      </c>
      <c r="IN346" s="92">
        <v>0.37582067961720006</v>
      </c>
      <c r="IO346" s="92">
        <v>0.29565183917565879</v>
      </c>
      <c r="IP346" s="92">
        <v>0.15388895622163581</v>
      </c>
      <c r="IQ346" s="92">
        <v>0.2241529291885099</v>
      </c>
      <c r="IR346" s="92">
        <v>0.30182734162755348</v>
      </c>
      <c r="IS346" s="92">
        <v>0.35672438078516783</v>
      </c>
      <c r="IT346" s="92">
        <v>0.1850671964301791</v>
      </c>
      <c r="IU346" s="92">
        <v>0.15974093018593463</v>
      </c>
      <c r="IV346" s="92">
        <v>0.303537013105588</v>
      </c>
      <c r="IW346" s="92">
        <v>0.32895461222116035</v>
      </c>
      <c r="IX346" s="92">
        <v>0.32215716435207425</v>
      </c>
      <c r="IY346" s="92">
        <v>0.1943254990482654</v>
      </c>
      <c r="IZ346" s="92"/>
    </row>
    <row r="347" spans="1:260" s="53" customFormat="1" ht="18" customHeight="1" x14ac:dyDescent="0.2">
      <c r="A347" s="97">
        <v>29104</v>
      </c>
      <c r="B347" s="20"/>
      <c r="C347" s="60"/>
      <c r="D347" s="29"/>
      <c r="E347" s="95"/>
      <c r="F347" s="35"/>
      <c r="G347" s="36" t="s">
        <v>336</v>
      </c>
      <c r="H347" s="71">
        <v>-2.06</v>
      </c>
      <c r="I347" s="71">
        <v>-3.25</v>
      </c>
      <c r="J347" s="71">
        <v>-3.26</v>
      </c>
      <c r="K347" s="71">
        <v>-4.21</v>
      </c>
      <c r="L347" s="71">
        <v>-3.7</v>
      </c>
      <c r="M347" s="71">
        <v>-3.69</v>
      </c>
      <c r="N347" s="71">
        <v>0</v>
      </c>
      <c r="O347" s="71">
        <v>0</v>
      </c>
      <c r="P347" s="71">
        <v>0</v>
      </c>
      <c r="Q347" s="71">
        <v>-0.52</v>
      </c>
      <c r="R347" s="71">
        <v>-0.52</v>
      </c>
      <c r="S347" s="71">
        <v>-0.42</v>
      </c>
      <c r="T347" s="71">
        <v>0</v>
      </c>
      <c r="U347" s="71">
        <v>0</v>
      </c>
      <c r="V347" s="71">
        <v>0</v>
      </c>
      <c r="W347" s="71">
        <v>0</v>
      </c>
      <c r="X347" s="71">
        <v>0</v>
      </c>
      <c r="Y347" s="71">
        <v>0</v>
      </c>
      <c r="Z347" s="71">
        <v>0</v>
      </c>
      <c r="AA347" s="71">
        <v>0.25</v>
      </c>
      <c r="AB347" s="71">
        <v>0.25</v>
      </c>
      <c r="AC347" s="71">
        <v>1.34</v>
      </c>
      <c r="AD347" s="71">
        <v>1.32</v>
      </c>
      <c r="AE347" s="71">
        <v>1.32</v>
      </c>
      <c r="AF347" s="71">
        <v>0.22</v>
      </c>
      <c r="AG347" s="71">
        <v>0</v>
      </c>
      <c r="AH347" s="71">
        <v>0</v>
      </c>
      <c r="AI347" s="71">
        <v>0</v>
      </c>
      <c r="AJ347" s="71">
        <v>-0.06</v>
      </c>
      <c r="AK347" s="71">
        <v>1.99</v>
      </c>
      <c r="AL347" s="71">
        <v>2.85</v>
      </c>
      <c r="AM347" s="71">
        <v>2.92</v>
      </c>
      <c r="AN347" s="71">
        <v>0.84</v>
      </c>
      <c r="AO347" s="71">
        <v>-0.14000000000000001</v>
      </c>
      <c r="AP347" s="71">
        <v>-0.47</v>
      </c>
      <c r="AQ347" s="71">
        <v>-0.47</v>
      </c>
      <c r="AR347" s="71">
        <v>0.16</v>
      </c>
      <c r="AS347" s="71">
        <v>0.42</v>
      </c>
      <c r="AT347" s="71">
        <v>0.77</v>
      </c>
      <c r="AU347" s="71">
        <v>0.35</v>
      </c>
      <c r="AV347" s="71">
        <v>0.38</v>
      </c>
      <c r="AW347" s="71">
        <v>0</v>
      </c>
      <c r="AX347" s="71">
        <v>0</v>
      </c>
      <c r="AY347" s="71">
        <v>0</v>
      </c>
      <c r="AZ347" s="71">
        <v>0.37</v>
      </c>
      <c r="BA347" s="71">
        <v>1.1399999999999999</v>
      </c>
      <c r="BB347" s="71">
        <v>1.1399999999999999</v>
      </c>
      <c r="BC347" s="71">
        <v>1.2</v>
      </c>
      <c r="BD347" s="71">
        <v>0.39</v>
      </c>
      <c r="BE347" s="71">
        <v>0.39</v>
      </c>
      <c r="BF347" s="71">
        <v>0.25</v>
      </c>
      <c r="BG347" s="71">
        <v>0.4</v>
      </c>
      <c r="BH347" s="71">
        <v>0.4</v>
      </c>
      <c r="BI347" s="71">
        <v>0.56999999999999995</v>
      </c>
      <c r="BJ347" s="71">
        <v>0.09</v>
      </c>
      <c r="BK347" s="71">
        <v>1.32</v>
      </c>
      <c r="BL347" s="71">
        <v>0.25</v>
      </c>
      <c r="BM347" s="71">
        <v>0.27</v>
      </c>
      <c r="BN347" s="71">
        <v>0</v>
      </c>
      <c r="BO347" s="71">
        <v>0</v>
      </c>
      <c r="BP347" s="71">
        <v>0.33</v>
      </c>
      <c r="BQ347" s="71">
        <v>0.33</v>
      </c>
      <c r="BR347" s="71">
        <v>0.33</v>
      </c>
      <c r="BS347" s="71">
        <v>0</v>
      </c>
      <c r="BT347" s="71">
        <v>0</v>
      </c>
      <c r="BU347" s="71">
        <v>0.95</v>
      </c>
      <c r="BV347" s="71">
        <v>0.95</v>
      </c>
      <c r="BW347" s="71">
        <v>0.95</v>
      </c>
      <c r="BX347" s="71">
        <v>0.04</v>
      </c>
      <c r="BY347" s="71">
        <v>0.04</v>
      </c>
      <c r="BZ347" s="71">
        <v>0.04</v>
      </c>
      <c r="CA347" s="71">
        <v>0</v>
      </c>
      <c r="CB347" s="71">
        <v>0</v>
      </c>
      <c r="CC347" s="71">
        <v>0</v>
      </c>
      <c r="CD347" s="71">
        <v>0</v>
      </c>
      <c r="CE347" s="71">
        <v>0</v>
      </c>
      <c r="CF347" s="71">
        <v>0</v>
      </c>
      <c r="CG347" s="71">
        <v>1.65</v>
      </c>
      <c r="CH347" s="71">
        <v>1.65</v>
      </c>
      <c r="CI347" s="71">
        <v>1.65</v>
      </c>
      <c r="CJ347" s="71">
        <v>0</v>
      </c>
      <c r="CK347" s="71">
        <v>-0.38</v>
      </c>
      <c r="CL347" s="71">
        <v>-0.38</v>
      </c>
      <c r="CM347" s="71">
        <v>-0.57999999999999996</v>
      </c>
      <c r="CN347" s="71">
        <v>-0.18</v>
      </c>
      <c r="CO347" s="71">
        <v>-0.82</v>
      </c>
      <c r="CP347" s="71">
        <v>-0.71</v>
      </c>
      <c r="CQ347" s="71">
        <v>-0.65</v>
      </c>
      <c r="CR347" s="71">
        <v>0</v>
      </c>
      <c r="CS347" s="71">
        <v>0.13</v>
      </c>
      <c r="CT347" s="71">
        <v>0.13</v>
      </c>
      <c r="CU347" s="71">
        <v>0.13</v>
      </c>
      <c r="CV347" s="71">
        <v>0</v>
      </c>
      <c r="CW347" s="71">
        <v>0</v>
      </c>
      <c r="CX347" s="71">
        <v>-0.44</v>
      </c>
      <c r="CY347" s="71">
        <v>-0.44</v>
      </c>
      <c r="CZ347" s="71">
        <v>-0.09</v>
      </c>
      <c r="DA347" s="71">
        <v>0.36</v>
      </c>
      <c r="DB347" s="71">
        <v>0.36</v>
      </c>
      <c r="DC347" s="71">
        <v>1.71</v>
      </c>
      <c r="DD347" s="71">
        <v>1.71</v>
      </c>
      <c r="DE347" s="71">
        <v>2.29</v>
      </c>
      <c r="DF347" s="71">
        <v>-0.05</v>
      </c>
      <c r="DG347" s="71">
        <v>-0.05</v>
      </c>
      <c r="DH347" s="71">
        <v>0.17</v>
      </c>
      <c r="DI347" s="71">
        <v>0.22</v>
      </c>
      <c r="DJ347" s="71">
        <v>0.22</v>
      </c>
      <c r="DK347" s="71">
        <v>0</v>
      </c>
      <c r="DL347" s="71">
        <v>0</v>
      </c>
      <c r="DM347" s="71">
        <v>0.52</v>
      </c>
      <c r="DN347" s="71">
        <v>0.52</v>
      </c>
      <c r="DO347" s="71">
        <v>0.52</v>
      </c>
      <c r="DP347" s="71">
        <v>-0.1</v>
      </c>
      <c r="DQ347" s="71">
        <v>-0.1</v>
      </c>
      <c r="DR347" s="71">
        <v>-0.21</v>
      </c>
      <c r="DS347" s="71">
        <v>-0.21</v>
      </c>
      <c r="DT347" s="71">
        <v>0.05</v>
      </c>
      <c r="DU347" s="71">
        <v>0.81</v>
      </c>
      <c r="DV347" s="71">
        <v>0.81</v>
      </c>
      <c r="DW347" s="71">
        <v>0.52</v>
      </c>
      <c r="DX347" s="71">
        <v>0.54</v>
      </c>
      <c r="DY347" s="71">
        <v>1.78</v>
      </c>
      <c r="DZ347" s="71">
        <v>1.97</v>
      </c>
      <c r="EA347" s="71">
        <v>1.72</v>
      </c>
      <c r="EB347" s="71">
        <v>0.36</v>
      </c>
      <c r="EC347" s="71">
        <v>0.16</v>
      </c>
      <c r="ED347" s="71">
        <v>0</v>
      </c>
      <c r="EE347" s="71">
        <v>0</v>
      </c>
      <c r="EF347" s="71">
        <v>0</v>
      </c>
      <c r="EG347" s="71">
        <v>0</v>
      </c>
      <c r="EH347" s="71">
        <v>0</v>
      </c>
      <c r="EI347" s="71">
        <v>0</v>
      </c>
      <c r="EJ347" s="71">
        <v>0</v>
      </c>
      <c r="EK347" s="71">
        <v>0</v>
      </c>
      <c r="EL347" s="71">
        <v>-0.39</v>
      </c>
      <c r="EM347" s="71">
        <v>-0.39</v>
      </c>
      <c r="EN347" s="71">
        <v>-0.39</v>
      </c>
      <c r="EO347" s="71">
        <v>0</v>
      </c>
      <c r="EP347" s="71">
        <v>0</v>
      </c>
      <c r="EQ347" s="71">
        <v>-0.76</v>
      </c>
      <c r="ER347" s="71">
        <v>-0.75</v>
      </c>
      <c r="ES347" s="71">
        <v>-0.75</v>
      </c>
      <c r="ET347" s="71">
        <v>0</v>
      </c>
      <c r="EU347" s="71">
        <v>0</v>
      </c>
      <c r="EV347" s="71">
        <v>0.02</v>
      </c>
      <c r="EW347" s="71">
        <v>0.02</v>
      </c>
      <c r="EX347" s="71">
        <v>0.36</v>
      </c>
      <c r="EY347" s="71">
        <v>0.51</v>
      </c>
      <c r="EZ347" s="71">
        <v>1.26</v>
      </c>
      <c r="FA347" s="71">
        <v>0.92</v>
      </c>
      <c r="FB347" s="71">
        <v>0.76</v>
      </c>
      <c r="FC347" s="71">
        <v>0</v>
      </c>
      <c r="FD347" s="71">
        <v>0.3</v>
      </c>
      <c r="FE347" s="71">
        <v>0.32</v>
      </c>
      <c r="FF347" s="71">
        <v>0.32</v>
      </c>
      <c r="FG347" s="71">
        <v>0.04</v>
      </c>
      <c r="FH347" s="71">
        <v>0.03</v>
      </c>
      <c r="FI347" s="71">
        <v>0.04</v>
      </c>
      <c r="FJ347" s="71">
        <v>0</v>
      </c>
      <c r="FK347" s="71">
        <v>0</v>
      </c>
      <c r="FL347" s="71">
        <v>0</v>
      </c>
      <c r="FM347" s="71">
        <v>0</v>
      </c>
      <c r="FN347" s="71">
        <v>0</v>
      </c>
      <c r="FO347" s="71">
        <v>-0.27</v>
      </c>
      <c r="FP347" s="71">
        <v>-0.27</v>
      </c>
      <c r="FQ347" s="71">
        <v>-0.25</v>
      </c>
      <c r="FR347" s="71">
        <v>-0.26</v>
      </c>
      <c r="FS347" s="71">
        <v>-0.26</v>
      </c>
      <c r="FT347" s="71">
        <v>-0.26</v>
      </c>
      <c r="FU347" s="71">
        <v>0</v>
      </c>
      <c r="FV347" s="71">
        <v>0.33</v>
      </c>
      <c r="FW347" s="71">
        <v>0.33</v>
      </c>
      <c r="FX347" s="71">
        <v>0.33</v>
      </c>
      <c r="FY347" s="71">
        <v>0</v>
      </c>
      <c r="FZ347" s="71">
        <v>0</v>
      </c>
      <c r="GA347" s="71">
        <v>0</v>
      </c>
      <c r="GB347" s="71">
        <v>0</v>
      </c>
      <c r="GC347" s="71">
        <v>0.02</v>
      </c>
      <c r="GD347" s="71">
        <v>0.23</v>
      </c>
      <c r="GE347" s="71">
        <v>0.23</v>
      </c>
      <c r="GF347" s="71">
        <v>0.51</v>
      </c>
      <c r="GG347" s="71">
        <v>0.32</v>
      </c>
      <c r="GH347" s="71">
        <v>0.62</v>
      </c>
      <c r="GI347" s="71">
        <v>0.3</v>
      </c>
      <c r="GJ347" s="71">
        <v>0.33</v>
      </c>
      <c r="GK347" s="71">
        <v>0</v>
      </c>
      <c r="GL347" s="71">
        <v>0</v>
      </c>
      <c r="GM347" s="71">
        <v>0.17</v>
      </c>
      <c r="GN347" s="71">
        <v>1.04</v>
      </c>
      <c r="GO347" s="71">
        <v>0.95</v>
      </c>
      <c r="GP347" s="71">
        <v>0.8</v>
      </c>
      <c r="GQ347" s="71">
        <v>0</v>
      </c>
      <c r="GR347" s="71">
        <v>0</v>
      </c>
      <c r="GS347" s="71">
        <v>0</v>
      </c>
      <c r="GT347" s="71">
        <v>0</v>
      </c>
      <c r="GU347" s="71">
        <v>0</v>
      </c>
      <c r="GV347" s="71">
        <v>0</v>
      </c>
      <c r="GW347" s="71">
        <v>0</v>
      </c>
      <c r="GX347" s="71">
        <v>0</v>
      </c>
      <c r="GY347" s="71">
        <v>0</v>
      </c>
      <c r="GZ347" s="71">
        <v>0</v>
      </c>
      <c r="HA347" s="71">
        <v>0</v>
      </c>
      <c r="HB347" s="71">
        <v>0</v>
      </c>
      <c r="HC347" s="71">
        <v>0.61</v>
      </c>
      <c r="HD347" s="71">
        <v>0.61</v>
      </c>
      <c r="HE347" s="71">
        <v>1.19</v>
      </c>
      <c r="HF347" s="71">
        <v>0.62</v>
      </c>
      <c r="HG347" s="71">
        <v>1.21</v>
      </c>
      <c r="HH347" s="71">
        <v>0.54</v>
      </c>
      <c r="HI347" s="71">
        <v>1.1100000000000001</v>
      </c>
      <c r="HJ347" s="71">
        <v>0.62</v>
      </c>
      <c r="HK347" s="71">
        <v>0.62</v>
      </c>
      <c r="HL347" s="71">
        <v>0</v>
      </c>
      <c r="HM347" s="71">
        <v>0.53</v>
      </c>
      <c r="HN347" s="71">
        <v>0.53</v>
      </c>
      <c r="HO347" s="71">
        <v>0.56999999999999995</v>
      </c>
      <c r="HP347" s="71">
        <v>0.77</v>
      </c>
      <c r="HQ347" s="71">
        <v>0.77</v>
      </c>
      <c r="HR347" s="71">
        <v>1.84</v>
      </c>
      <c r="HS347" s="71">
        <v>0.82</v>
      </c>
      <c r="HT347" s="71">
        <v>0.93</v>
      </c>
      <c r="HU347" s="71">
        <v>0.78</v>
      </c>
      <c r="HV347" s="71">
        <v>0.78</v>
      </c>
      <c r="HW347" s="71">
        <v>0.67</v>
      </c>
      <c r="HX347" s="71">
        <v>0</v>
      </c>
      <c r="HY347" s="71">
        <v>0</v>
      </c>
      <c r="HZ347" s="71">
        <v>0</v>
      </c>
      <c r="IA347" s="71">
        <v>-0.25</v>
      </c>
      <c r="IB347" s="71">
        <v>-0.24</v>
      </c>
      <c r="IC347" s="41">
        <v>0.15</v>
      </c>
      <c r="ID347" s="41">
        <v>0.3</v>
      </c>
      <c r="IE347" s="41">
        <v>0.35</v>
      </c>
      <c r="IF347" s="41">
        <v>0.25459572682362136</v>
      </c>
      <c r="IG347" s="41">
        <v>0.25</v>
      </c>
      <c r="IH347" s="41">
        <v>0.1250560985510486</v>
      </c>
      <c r="II347" s="41">
        <v>0.20025222753927738</v>
      </c>
      <c r="IJ347" s="41">
        <v>0.26294974685559824</v>
      </c>
      <c r="IK347" s="41">
        <v>0.22937745916593813</v>
      </c>
      <c r="IL347" s="41">
        <v>0.18588929597746362</v>
      </c>
      <c r="IM347" s="41">
        <v>0.22822569887678168</v>
      </c>
      <c r="IN347" s="41">
        <v>0.37582067961720006</v>
      </c>
      <c r="IO347" s="41">
        <v>0.29565183917565879</v>
      </c>
      <c r="IP347" s="41">
        <v>0.15388895622163581</v>
      </c>
      <c r="IQ347" s="41">
        <v>0.2241529291885099</v>
      </c>
      <c r="IR347" s="41">
        <v>0.30182734162755348</v>
      </c>
      <c r="IS347" s="41">
        <v>0.35672438078516783</v>
      </c>
      <c r="IT347" s="41">
        <v>0.1850671964301791</v>
      </c>
      <c r="IU347" s="41">
        <v>0.15974093018593463</v>
      </c>
      <c r="IV347" s="41">
        <v>0.303537013105588</v>
      </c>
      <c r="IW347" s="41">
        <v>0.32895461222116035</v>
      </c>
      <c r="IX347" s="41">
        <v>0.32215716435207425</v>
      </c>
      <c r="IY347" s="41">
        <v>0.1943254990482654</v>
      </c>
      <c r="IZ347" s="41"/>
    </row>
    <row r="348" spans="1:260" s="53" customFormat="1" ht="18" customHeight="1" x14ac:dyDescent="0.2">
      <c r="A348" s="97">
        <v>29105</v>
      </c>
      <c r="B348" s="20"/>
      <c r="C348" s="60"/>
      <c r="D348" s="29"/>
      <c r="E348" s="95"/>
      <c r="F348" s="66"/>
      <c r="G348" s="91" t="s">
        <v>337</v>
      </c>
      <c r="H348" s="71">
        <v>6.48</v>
      </c>
      <c r="I348" s="71">
        <v>6.47</v>
      </c>
      <c r="J348" s="71">
        <v>4.1100000000000003</v>
      </c>
      <c r="K348" s="71">
        <v>0.72</v>
      </c>
      <c r="L348" s="71">
        <v>0.72</v>
      </c>
      <c r="M348" s="71">
        <v>0.47</v>
      </c>
      <c r="N348" s="71">
        <v>0</v>
      </c>
      <c r="O348" s="71">
        <v>0</v>
      </c>
      <c r="P348" s="71">
        <v>0</v>
      </c>
      <c r="Q348" s="71">
        <v>0</v>
      </c>
      <c r="R348" s="71">
        <v>0</v>
      </c>
      <c r="S348" s="71">
        <v>0</v>
      </c>
      <c r="T348" s="71">
        <v>0</v>
      </c>
      <c r="U348" s="71">
        <v>0</v>
      </c>
      <c r="V348" s="71">
        <v>0</v>
      </c>
      <c r="W348" s="71">
        <v>0</v>
      </c>
      <c r="X348" s="71">
        <v>0</v>
      </c>
      <c r="Y348" s="71">
        <v>1.1399999999999999</v>
      </c>
      <c r="Z348" s="71">
        <v>1.1399999999999999</v>
      </c>
      <c r="AA348" s="71">
        <v>1.1399999999999999</v>
      </c>
      <c r="AB348" s="71">
        <v>0.35</v>
      </c>
      <c r="AC348" s="71">
        <v>0.35</v>
      </c>
      <c r="AD348" s="71">
        <v>0.35</v>
      </c>
      <c r="AE348" s="71">
        <v>0</v>
      </c>
      <c r="AF348" s="71">
        <v>0</v>
      </c>
      <c r="AG348" s="71">
        <v>0</v>
      </c>
      <c r="AH348" s="71">
        <v>-0.13</v>
      </c>
      <c r="AI348" s="71">
        <v>-0.13</v>
      </c>
      <c r="AJ348" s="71">
        <v>-0.13</v>
      </c>
      <c r="AK348" s="71">
        <v>0</v>
      </c>
      <c r="AL348" s="71">
        <v>0.59</v>
      </c>
      <c r="AM348" s="71">
        <v>0.59</v>
      </c>
      <c r="AN348" s="71">
        <v>1.1299999999999999</v>
      </c>
      <c r="AO348" s="71">
        <v>0.53</v>
      </c>
      <c r="AP348" s="71">
        <v>0.53</v>
      </c>
      <c r="AQ348" s="71">
        <v>0</v>
      </c>
      <c r="AR348" s="71">
        <v>0</v>
      </c>
      <c r="AS348" s="71">
        <v>0</v>
      </c>
      <c r="AT348" s="71">
        <v>-0.19</v>
      </c>
      <c r="AU348" s="71">
        <v>-0.19</v>
      </c>
      <c r="AV348" s="71">
        <v>-0.19</v>
      </c>
      <c r="AW348" s="71">
        <v>0</v>
      </c>
      <c r="AX348" s="71">
        <v>0</v>
      </c>
      <c r="AY348" s="71">
        <v>0</v>
      </c>
      <c r="AZ348" s="71">
        <v>0.19</v>
      </c>
      <c r="BA348" s="71">
        <v>0.19</v>
      </c>
      <c r="BB348" s="71">
        <v>0.19</v>
      </c>
      <c r="BC348" s="71">
        <v>0</v>
      </c>
      <c r="BD348" s="71">
        <v>0</v>
      </c>
      <c r="BE348" s="71">
        <v>0</v>
      </c>
      <c r="BF348" s="71">
        <v>0</v>
      </c>
      <c r="BG348" s="71">
        <v>0</v>
      </c>
      <c r="BH348" s="71">
        <v>0</v>
      </c>
      <c r="BI348" s="71">
        <v>0</v>
      </c>
      <c r="BJ348" s="71">
        <v>0</v>
      </c>
      <c r="BK348" s="71">
        <v>0</v>
      </c>
      <c r="BL348" s="71">
        <v>0</v>
      </c>
      <c r="BM348" s="71">
        <v>0</v>
      </c>
      <c r="BN348" s="71">
        <v>0</v>
      </c>
      <c r="BO348" s="71">
        <v>0</v>
      </c>
      <c r="BP348" s="71">
        <v>2.23</v>
      </c>
      <c r="BQ348" s="71">
        <v>2.23</v>
      </c>
      <c r="BR348" s="71">
        <v>2.23</v>
      </c>
      <c r="BS348" s="71">
        <v>0</v>
      </c>
      <c r="BT348" s="71">
        <v>0</v>
      </c>
      <c r="BU348" s="71">
        <v>0</v>
      </c>
      <c r="BV348" s="71">
        <v>0</v>
      </c>
      <c r="BW348" s="71">
        <v>0</v>
      </c>
      <c r="BX348" s="71">
        <v>0</v>
      </c>
      <c r="BY348" s="71">
        <v>0</v>
      </c>
      <c r="BZ348" s="71">
        <v>0</v>
      </c>
      <c r="CA348" s="71">
        <v>0</v>
      </c>
      <c r="CB348" s="71">
        <v>0</v>
      </c>
      <c r="CC348" s="71">
        <v>0</v>
      </c>
      <c r="CD348" s="71">
        <v>0</v>
      </c>
      <c r="CE348" s="71">
        <v>0</v>
      </c>
      <c r="CF348" s="71">
        <v>0</v>
      </c>
      <c r="CG348" s="71">
        <v>0</v>
      </c>
      <c r="CH348" s="71">
        <v>0</v>
      </c>
      <c r="CI348" s="71">
        <v>0</v>
      </c>
      <c r="CJ348" s="71">
        <v>0</v>
      </c>
      <c r="CK348" s="71">
        <v>0</v>
      </c>
      <c r="CL348" s="71">
        <v>0</v>
      </c>
      <c r="CM348" s="71">
        <v>0</v>
      </c>
      <c r="CN348" s="71">
        <v>0</v>
      </c>
      <c r="CO348" s="71">
        <v>0</v>
      </c>
      <c r="CP348" s="71">
        <v>0</v>
      </c>
      <c r="CQ348" s="71">
        <v>0</v>
      </c>
      <c r="CR348" s="71">
        <v>0</v>
      </c>
      <c r="CS348" s="71">
        <v>0</v>
      </c>
      <c r="CT348" s="71">
        <v>0</v>
      </c>
      <c r="CU348" s="71">
        <v>0</v>
      </c>
      <c r="CV348" s="71">
        <v>0</v>
      </c>
      <c r="CW348" s="71">
        <v>0</v>
      </c>
      <c r="CX348" s="71">
        <v>0</v>
      </c>
      <c r="CY348" s="71">
        <v>0</v>
      </c>
      <c r="CZ348" s="71">
        <v>0</v>
      </c>
      <c r="DA348" s="71">
        <v>0</v>
      </c>
      <c r="DB348" s="71">
        <v>0</v>
      </c>
      <c r="DC348" s="71">
        <v>0</v>
      </c>
      <c r="DD348" s="71">
        <v>0</v>
      </c>
      <c r="DE348" s="71">
        <v>0</v>
      </c>
      <c r="DF348" s="71">
        <v>0</v>
      </c>
      <c r="DG348" s="71">
        <v>0</v>
      </c>
      <c r="DH348" s="71">
        <v>0</v>
      </c>
      <c r="DI348" s="71">
        <v>0</v>
      </c>
      <c r="DJ348" s="71">
        <v>0</v>
      </c>
      <c r="DK348" s="71">
        <v>4.0999999999999996</v>
      </c>
      <c r="DL348" s="71">
        <v>4.0999999999999996</v>
      </c>
      <c r="DM348" s="71">
        <v>2.72</v>
      </c>
      <c r="DN348" s="71">
        <v>0</v>
      </c>
      <c r="DO348" s="71">
        <v>0</v>
      </c>
      <c r="DP348" s="71">
        <v>0</v>
      </c>
      <c r="DQ348" s="71">
        <v>0</v>
      </c>
      <c r="DR348" s="71">
        <v>0</v>
      </c>
      <c r="DS348" s="71">
        <v>0</v>
      </c>
      <c r="DT348" s="71">
        <v>0</v>
      </c>
      <c r="DU348" s="71">
        <v>2.98</v>
      </c>
      <c r="DV348" s="71">
        <v>2.98</v>
      </c>
      <c r="DW348" s="71">
        <v>2.23</v>
      </c>
      <c r="DX348" s="71">
        <v>0</v>
      </c>
      <c r="DY348" s="71">
        <v>0</v>
      </c>
      <c r="DZ348" s="71">
        <v>1.94</v>
      </c>
      <c r="EA348" s="71">
        <v>6.24</v>
      </c>
      <c r="EB348" s="71">
        <v>6.25</v>
      </c>
      <c r="EC348" s="71">
        <v>4.22</v>
      </c>
      <c r="ED348" s="71">
        <v>0</v>
      </c>
      <c r="EE348" s="71">
        <v>0</v>
      </c>
      <c r="EF348" s="71">
        <v>0</v>
      </c>
      <c r="EG348" s="71">
        <v>0</v>
      </c>
      <c r="EH348" s="71">
        <v>0</v>
      </c>
      <c r="EI348" s="71">
        <v>0</v>
      </c>
      <c r="EJ348" s="71">
        <v>0</v>
      </c>
      <c r="EK348" s="71">
        <v>0</v>
      </c>
      <c r="EL348" s="71">
        <v>0</v>
      </c>
      <c r="EM348" s="71">
        <v>0</v>
      </c>
      <c r="EN348" s="71">
        <v>0</v>
      </c>
      <c r="EO348" s="71">
        <v>0</v>
      </c>
      <c r="EP348" s="71">
        <v>0</v>
      </c>
      <c r="EQ348" s="71">
        <v>0</v>
      </c>
      <c r="ER348" s="71">
        <v>0</v>
      </c>
      <c r="ES348" s="71">
        <v>0</v>
      </c>
      <c r="ET348" s="71">
        <v>0</v>
      </c>
      <c r="EU348" s="71">
        <v>0</v>
      </c>
      <c r="EV348" s="71">
        <v>1.5</v>
      </c>
      <c r="EW348" s="71">
        <v>1.5</v>
      </c>
      <c r="EX348" s="71">
        <v>0.21</v>
      </c>
      <c r="EY348" s="71">
        <v>-1.27</v>
      </c>
      <c r="EZ348" s="71">
        <v>-1.27</v>
      </c>
      <c r="FA348" s="71">
        <v>0</v>
      </c>
      <c r="FB348" s="71">
        <v>0</v>
      </c>
      <c r="FC348" s="71">
        <v>0</v>
      </c>
      <c r="FD348" s="71">
        <v>1.1100000000000001</v>
      </c>
      <c r="FE348" s="71">
        <v>1.1100000000000001</v>
      </c>
      <c r="FF348" s="71">
        <v>1.1100000000000001</v>
      </c>
      <c r="FG348" s="71">
        <v>0</v>
      </c>
      <c r="FH348" s="71">
        <v>0</v>
      </c>
      <c r="FI348" s="71">
        <v>0</v>
      </c>
      <c r="FJ348" s="71">
        <v>0</v>
      </c>
      <c r="FK348" s="71">
        <v>0.37</v>
      </c>
      <c r="FL348" s="71">
        <v>0.37</v>
      </c>
      <c r="FM348" s="71">
        <v>0.37</v>
      </c>
      <c r="FN348" s="71">
        <v>0</v>
      </c>
      <c r="FO348" s="71">
        <v>0</v>
      </c>
      <c r="FP348" s="71">
        <v>0</v>
      </c>
      <c r="FQ348" s="71">
        <v>0</v>
      </c>
      <c r="FR348" s="71">
        <v>0</v>
      </c>
      <c r="FS348" s="71">
        <v>0</v>
      </c>
      <c r="FT348" s="71">
        <v>0</v>
      </c>
      <c r="FU348" s="71">
        <v>0</v>
      </c>
      <c r="FV348" s="71">
        <v>0</v>
      </c>
      <c r="FW348" s="71">
        <v>0</v>
      </c>
      <c r="FX348" s="71">
        <v>0</v>
      </c>
      <c r="FY348" s="71">
        <v>0</v>
      </c>
      <c r="FZ348" s="71">
        <v>0</v>
      </c>
      <c r="GA348" s="71">
        <v>0</v>
      </c>
      <c r="GB348" s="71">
        <v>0</v>
      </c>
      <c r="GC348" s="71">
        <v>2.87</v>
      </c>
      <c r="GD348" s="71">
        <v>2.87</v>
      </c>
      <c r="GE348" s="71">
        <v>2.88</v>
      </c>
      <c r="GF348" s="71">
        <v>0</v>
      </c>
      <c r="GG348" s="71">
        <v>0</v>
      </c>
      <c r="GH348" s="71">
        <v>0</v>
      </c>
      <c r="GI348" s="71">
        <v>0</v>
      </c>
      <c r="GJ348" s="71">
        <v>0</v>
      </c>
      <c r="GK348" s="71">
        <v>0</v>
      </c>
      <c r="GL348" s="71">
        <v>0</v>
      </c>
      <c r="GM348" s="71">
        <v>0</v>
      </c>
      <c r="GN348" s="71">
        <v>0</v>
      </c>
      <c r="GO348" s="71">
        <v>0</v>
      </c>
      <c r="GP348" s="71">
        <v>0</v>
      </c>
      <c r="GQ348" s="71">
        <v>0</v>
      </c>
      <c r="GR348" s="71">
        <v>0</v>
      </c>
      <c r="GS348" s="71">
        <v>0</v>
      </c>
      <c r="GT348" s="71">
        <v>0</v>
      </c>
      <c r="GU348" s="71">
        <v>-2.12</v>
      </c>
      <c r="GV348" s="71">
        <v>-2.12</v>
      </c>
      <c r="GW348" s="71">
        <v>-4.71</v>
      </c>
      <c r="GX348" s="71">
        <v>-2.65</v>
      </c>
      <c r="GY348" s="71">
        <v>-2.65</v>
      </c>
      <c r="GZ348" s="71">
        <v>0</v>
      </c>
      <c r="HA348" s="71">
        <v>0</v>
      </c>
      <c r="HB348" s="71">
        <v>0</v>
      </c>
      <c r="HC348" s="71">
        <v>0</v>
      </c>
      <c r="HD348" s="71">
        <v>0</v>
      </c>
      <c r="HE348" s="71">
        <v>0</v>
      </c>
      <c r="HF348" s="71">
        <v>0</v>
      </c>
      <c r="HG348" s="71">
        <v>0</v>
      </c>
      <c r="HH348" s="71">
        <v>0</v>
      </c>
      <c r="HI348" s="71">
        <v>0</v>
      </c>
      <c r="HJ348" s="71">
        <v>0</v>
      </c>
      <c r="HK348" s="71">
        <v>0</v>
      </c>
      <c r="HL348" s="71">
        <v>0</v>
      </c>
      <c r="HM348" s="71">
        <v>0</v>
      </c>
      <c r="HN348" s="71">
        <v>0</v>
      </c>
      <c r="HO348" s="71">
        <v>0</v>
      </c>
      <c r="HP348" s="71">
        <v>0</v>
      </c>
      <c r="HQ348" s="71">
        <v>0</v>
      </c>
      <c r="HR348" s="71">
        <v>3.45</v>
      </c>
      <c r="HS348" s="71">
        <v>3.44</v>
      </c>
      <c r="HT348" s="71">
        <v>3.44</v>
      </c>
      <c r="HU348" s="71">
        <v>0</v>
      </c>
      <c r="HV348" s="71">
        <v>0</v>
      </c>
      <c r="HW348" s="71">
        <v>0</v>
      </c>
      <c r="HX348" s="71">
        <v>0</v>
      </c>
      <c r="HY348" s="71">
        <v>2.38</v>
      </c>
      <c r="HZ348" s="71">
        <v>2.38</v>
      </c>
      <c r="IA348" s="71">
        <v>2.38</v>
      </c>
      <c r="IB348" s="71">
        <v>0</v>
      </c>
      <c r="IC348" s="92">
        <v>0.15</v>
      </c>
      <c r="ID348" s="92">
        <v>0.3</v>
      </c>
      <c r="IE348" s="92">
        <v>0.35</v>
      </c>
      <c r="IF348" s="92">
        <v>0.25459572682362136</v>
      </c>
      <c r="IG348" s="92">
        <v>0.25</v>
      </c>
      <c r="IH348" s="92">
        <v>0.1250560985510486</v>
      </c>
      <c r="II348" s="92">
        <v>0.20025222753927738</v>
      </c>
      <c r="IJ348" s="92">
        <v>0.26294974685559824</v>
      </c>
      <c r="IK348" s="92">
        <v>0.22937745916593813</v>
      </c>
      <c r="IL348" s="92">
        <v>0.18588929597746362</v>
      </c>
      <c r="IM348" s="92">
        <v>0.22822569887678168</v>
      </c>
      <c r="IN348" s="92">
        <v>0.37582067961720006</v>
      </c>
      <c r="IO348" s="92">
        <v>0.29565183917565879</v>
      </c>
      <c r="IP348" s="92">
        <v>0.15388895622163581</v>
      </c>
      <c r="IQ348" s="92">
        <v>0.2241529291885099</v>
      </c>
      <c r="IR348" s="92">
        <v>0.30182734162755348</v>
      </c>
      <c r="IS348" s="92">
        <v>0.35672438078516783</v>
      </c>
      <c r="IT348" s="92">
        <v>0.1850671964301791</v>
      </c>
      <c r="IU348" s="92">
        <v>0.15974093018593463</v>
      </c>
      <c r="IV348" s="92">
        <v>0.303537013105588</v>
      </c>
      <c r="IW348" s="92">
        <v>0.32895461222116035</v>
      </c>
      <c r="IX348" s="92">
        <v>0.32215716435207425</v>
      </c>
      <c r="IY348" s="92">
        <v>0.1943254990482654</v>
      </c>
      <c r="IZ348" s="92"/>
    </row>
    <row r="349" spans="1:260" s="53" customFormat="1" ht="18" customHeight="1" x14ac:dyDescent="0.2">
      <c r="A349" s="97">
        <v>29106</v>
      </c>
      <c r="B349" s="20"/>
      <c r="C349" s="60"/>
      <c r="D349" s="29"/>
      <c r="E349" s="95"/>
      <c r="F349" s="35"/>
      <c r="G349" s="36" t="s">
        <v>338</v>
      </c>
      <c r="H349" s="71">
        <v>0.34</v>
      </c>
      <c r="I349" s="71">
        <v>0.49</v>
      </c>
      <c r="J349" s="71">
        <v>0.15</v>
      </c>
      <c r="K349" s="71">
        <v>0.15</v>
      </c>
      <c r="L349" s="71">
        <v>0</v>
      </c>
      <c r="M349" s="71">
        <v>0</v>
      </c>
      <c r="N349" s="71">
        <v>0</v>
      </c>
      <c r="O349" s="71">
        <v>0</v>
      </c>
      <c r="P349" s="71">
        <v>-0.45</v>
      </c>
      <c r="Q349" s="71">
        <v>-0.45</v>
      </c>
      <c r="R349" s="71">
        <v>-0.45</v>
      </c>
      <c r="S349" s="71">
        <v>0.04</v>
      </c>
      <c r="T349" s="71">
        <v>0.04</v>
      </c>
      <c r="U349" s="71">
        <v>0.04</v>
      </c>
      <c r="V349" s="71">
        <v>0</v>
      </c>
      <c r="W349" s="71">
        <v>0</v>
      </c>
      <c r="X349" s="71">
        <v>0.7</v>
      </c>
      <c r="Y349" s="71">
        <v>0.54</v>
      </c>
      <c r="Z349" s="71">
        <v>0.54</v>
      </c>
      <c r="AA349" s="71">
        <v>-0.18</v>
      </c>
      <c r="AB349" s="71">
        <v>1.0900000000000001</v>
      </c>
      <c r="AC349" s="71">
        <v>1.0900000000000001</v>
      </c>
      <c r="AD349" s="71">
        <v>1.1100000000000001</v>
      </c>
      <c r="AE349" s="71">
        <v>0</v>
      </c>
      <c r="AF349" s="71">
        <v>0</v>
      </c>
      <c r="AG349" s="71">
        <v>-0.4</v>
      </c>
      <c r="AH349" s="71">
        <v>-0.4</v>
      </c>
      <c r="AI349" s="71">
        <v>-0.4</v>
      </c>
      <c r="AJ349" s="71">
        <v>0</v>
      </c>
      <c r="AK349" s="71">
        <v>0</v>
      </c>
      <c r="AL349" s="71">
        <v>0</v>
      </c>
      <c r="AM349" s="71">
        <v>0</v>
      </c>
      <c r="AN349" s="71">
        <v>0.11</v>
      </c>
      <c r="AO349" s="71">
        <v>0.11</v>
      </c>
      <c r="AP349" s="71">
        <v>0.11</v>
      </c>
      <c r="AQ349" s="71">
        <v>0.05</v>
      </c>
      <c r="AR349" s="71">
        <v>0.34</v>
      </c>
      <c r="AS349" s="71">
        <v>-0.95</v>
      </c>
      <c r="AT349" s="71">
        <v>-0.95</v>
      </c>
      <c r="AU349" s="71">
        <v>-1.29</v>
      </c>
      <c r="AV349" s="71">
        <v>1.08</v>
      </c>
      <c r="AW349" s="71">
        <v>1.0900000000000001</v>
      </c>
      <c r="AX349" s="71">
        <v>1.0900000000000001</v>
      </c>
      <c r="AY349" s="71">
        <v>7.0000000000000007E-2</v>
      </c>
      <c r="AZ349" s="71">
        <v>7.0000000000000007E-2</v>
      </c>
      <c r="BA349" s="71">
        <v>7.0000000000000007E-2</v>
      </c>
      <c r="BB349" s="71">
        <v>-0.33</v>
      </c>
      <c r="BC349" s="71">
        <v>-0.33</v>
      </c>
      <c r="BD349" s="71">
        <v>0.74</v>
      </c>
      <c r="BE349" s="71">
        <v>0.03</v>
      </c>
      <c r="BF349" s="71">
        <v>0.02</v>
      </c>
      <c r="BG349" s="71">
        <v>-1.05</v>
      </c>
      <c r="BH349" s="71">
        <v>-1.78</v>
      </c>
      <c r="BI349" s="71">
        <v>-1.78</v>
      </c>
      <c r="BJ349" s="71">
        <v>-1.55</v>
      </c>
      <c r="BK349" s="71">
        <v>-0.04</v>
      </c>
      <c r="BL349" s="71">
        <v>-0.04</v>
      </c>
      <c r="BM349" s="71">
        <v>-0.04</v>
      </c>
      <c r="BN349" s="71">
        <v>3.7</v>
      </c>
      <c r="BO349" s="71">
        <v>3.96</v>
      </c>
      <c r="BP349" s="71">
        <v>4.4400000000000004</v>
      </c>
      <c r="BQ349" s="71">
        <v>0.52</v>
      </c>
      <c r="BR349" s="71">
        <v>0.84</v>
      </c>
      <c r="BS349" s="71">
        <v>1.17</v>
      </c>
      <c r="BT349" s="71">
        <v>2.16</v>
      </c>
      <c r="BU349" s="71">
        <v>3.1</v>
      </c>
      <c r="BV349" s="71">
        <v>2.42</v>
      </c>
      <c r="BW349" s="71">
        <v>1.71</v>
      </c>
      <c r="BX349" s="71">
        <v>0.57999999999999996</v>
      </c>
      <c r="BY349" s="71">
        <v>0.59</v>
      </c>
      <c r="BZ349" s="71">
        <v>1.0900000000000001</v>
      </c>
      <c r="CA349" s="71">
        <v>0.9</v>
      </c>
      <c r="CB349" s="71">
        <v>0.91</v>
      </c>
      <c r="CC349" s="71">
        <v>0.48</v>
      </c>
      <c r="CD349" s="71">
        <v>0.48</v>
      </c>
      <c r="CE349" s="71">
        <v>0.47</v>
      </c>
      <c r="CF349" s="71">
        <v>0</v>
      </c>
      <c r="CG349" s="71">
        <v>0</v>
      </c>
      <c r="CH349" s="71">
        <v>0</v>
      </c>
      <c r="CI349" s="71">
        <v>-0.82</v>
      </c>
      <c r="CJ349" s="71">
        <v>-0.82</v>
      </c>
      <c r="CK349" s="71">
        <v>-0.38</v>
      </c>
      <c r="CL349" s="71">
        <v>-0.73</v>
      </c>
      <c r="CM349" s="71">
        <v>-1.27</v>
      </c>
      <c r="CN349" s="71">
        <v>-1.8</v>
      </c>
      <c r="CO349" s="71">
        <v>-0.54</v>
      </c>
      <c r="CP349" s="71">
        <v>0</v>
      </c>
      <c r="CQ349" s="71">
        <v>-0.34</v>
      </c>
      <c r="CR349" s="71">
        <v>-0.63</v>
      </c>
      <c r="CS349" s="71">
        <v>-2.83</v>
      </c>
      <c r="CT349" s="71">
        <v>-2.5</v>
      </c>
      <c r="CU349" s="71">
        <v>-2.21</v>
      </c>
      <c r="CV349" s="71">
        <v>0.01</v>
      </c>
      <c r="CW349" s="71">
        <v>0.01</v>
      </c>
      <c r="CX349" s="71">
        <v>-0.01</v>
      </c>
      <c r="CY349" s="71">
        <v>-0.01</v>
      </c>
      <c r="CZ349" s="71">
        <v>-0.13</v>
      </c>
      <c r="DA349" s="71">
        <v>-0.11</v>
      </c>
      <c r="DB349" s="71">
        <v>-0.12</v>
      </c>
      <c r="DC349" s="71">
        <v>0</v>
      </c>
      <c r="DD349" s="71">
        <v>0</v>
      </c>
      <c r="DE349" s="71">
        <v>0</v>
      </c>
      <c r="DF349" s="71">
        <v>0</v>
      </c>
      <c r="DG349" s="71">
        <v>0.27</v>
      </c>
      <c r="DH349" s="71">
        <v>0.27</v>
      </c>
      <c r="DI349" s="71">
        <v>0.27</v>
      </c>
      <c r="DJ349" s="71">
        <v>0</v>
      </c>
      <c r="DK349" s="71">
        <v>0</v>
      </c>
      <c r="DL349" s="71">
        <v>0</v>
      </c>
      <c r="DM349" s="71">
        <v>0</v>
      </c>
      <c r="DN349" s="71">
        <v>0.06</v>
      </c>
      <c r="DO349" s="71">
        <v>-0.15</v>
      </c>
      <c r="DP349" s="71">
        <v>1.76</v>
      </c>
      <c r="DQ349" s="71">
        <v>1.71</v>
      </c>
      <c r="DR349" s="71">
        <v>1.58</v>
      </c>
      <c r="DS349" s="71">
        <v>-0.19</v>
      </c>
      <c r="DT349" s="71">
        <v>-0.19</v>
      </c>
      <c r="DU349" s="71">
        <v>0.06</v>
      </c>
      <c r="DV349" s="71">
        <v>0.08</v>
      </c>
      <c r="DW349" s="71">
        <v>0.08</v>
      </c>
      <c r="DX349" s="71">
        <v>-0.26</v>
      </c>
      <c r="DY349" s="71">
        <v>-0.21</v>
      </c>
      <c r="DZ349" s="71">
        <v>-0.2</v>
      </c>
      <c r="EA349" s="71">
        <v>2.04</v>
      </c>
      <c r="EB349" s="71">
        <v>2.0499999999999998</v>
      </c>
      <c r="EC349" s="71">
        <v>2.0299999999999998</v>
      </c>
      <c r="ED349" s="71">
        <v>0.37</v>
      </c>
      <c r="EE349" s="71">
        <v>0.37</v>
      </c>
      <c r="EF349" s="71">
        <v>0.38</v>
      </c>
      <c r="EG349" s="71">
        <v>0</v>
      </c>
      <c r="EH349" s="71">
        <v>0</v>
      </c>
      <c r="EI349" s="71">
        <v>0</v>
      </c>
      <c r="EJ349" s="71">
        <v>0</v>
      </c>
      <c r="EK349" s="71">
        <v>0.56000000000000005</v>
      </c>
      <c r="EL349" s="71">
        <v>0.56000000000000005</v>
      </c>
      <c r="EM349" s="71">
        <v>0.55000000000000004</v>
      </c>
      <c r="EN349" s="71">
        <v>0</v>
      </c>
      <c r="EO349" s="71">
        <v>0</v>
      </c>
      <c r="EP349" s="71">
        <v>0</v>
      </c>
      <c r="EQ349" s="71">
        <v>-2.21</v>
      </c>
      <c r="ER349" s="71">
        <v>-2.2200000000000002</v>
      </c>
      <c r="ES349" s="71">
        <v>-2.2200000000000002</v>
      </c>
      <c r="ET349" s="71">
        <v>0</v>
      </c>
      <c r="EU349" s="71">
        <v>0</v>
      </c>
      <c r="EV349" s="71">
        <v>0</v>
      </c>
      <c r="EW349" s="71">
        <v>0.46</v>
      </c>
      <c r="EX349" s="71">
        <v>0.46</v>
      </c>
      <c r="EY349" s="71">
        <v>0.03</v>
      </c>
      <c r="EZ349" s="71">
        <v>-0.42</v>
      </c>
      <c r="FA349" s="71">
        <v>-0.42</v>
      </c>
      <c r="FB349" s="71">
        <v>0</v>
      </c>
      <c r="FC349" s="71">
        <v>0</v>
      </c>
      <c r="FD349" s="71">
        <v>0</v>
      </c>
      <c r="FE349" s="71">
        <v>0</v>
      </c>
      <c r="FF349" s="71">
        <v>0</v>
      </c>
      <c r="FG349" s="71">
        <v>0</v>
      </c>
      <c r="FH349" s="71">
        <v>0.74</v>
      </c>
      <c r="FI349" s="71">
        <v>3.49</v>
      </c>
      <c r="FJ349" s="71">
        <v>3.77</v>
      </c>
      <c r="FK349" s="71">
        <v>2.84</v>
      </c>
      <c r="FL349" s="71">
        <v>0</v>
      </c>
      <c r="FM349" s="71">
        <v>0</v>
      </c>
      <c r="FN349" s="71">
        <v>0</v>
      </c>
      <c r="FO349" s="71">
        <v>0</v>
      </c>
      <c r="FP349" s="71">
        <v>0</v>
      </c>
      <c r="FQ349" s="71">
        <v>0</v>
      </c>
      <c r="FR349" s="71">
        <v>0</v>
      </c>
      <c r="FS349" s="71">
        <v>0</v>
      </c>
      <c r="FT349" s="71">
        <v>0</v>
      </c>
      <c r="FU349" s="71">
        <v>0</v>
      </c>
      <c r="FV349" s="71">
        <v>0</v>
      </c>
      <c r="FW349" s="71">
        <v>0</v>
      </c>
      <c r="FX349" s="71">
        <v>0</v>
      </c>
      <c r="FY349" s="71">
        <v>0</v>
      </c>
      <c r="FZ349" s="71">
        <v>0.14000000000000001</v>
      </c>
      <c r="GA349" s="71">
        <v>0.17</v>
      </c>
      <c r="GB349" s="71">
        <v>0.16</v>
      </c>
      <c r="GC349" s="71">
        <v>0.02</v>
      </c>
      <c r="GD349" s="71">
        <v>0</v>
      </c>
      <c r="GE349" s="71">
        <v>0</v>
      </c>
      <c r="GF349" s="71">
        <v>-0.14000000000000001</v>
      </c>
      <c r="GG349" s="71">
        <v>0.51</v>
      </c>
      <c r="GH349" s="71">
        <v>0.51</v>
      </c>
      <c r="GI349" s="71">
        <v>1.1599999999999999</v>
      </c>
      <c r="GJ349" s="71">
        <v>0.5</v>
      </c>
      <c r="GK349" s="71">
        <v>0.51</v>
      </c>
      <c r="GL349" s="71">
        <v>0.63</v>
      </c>
      <c r="GM349" s="71">
        <v>1.32</v>
      </c>
      <c r="GN349" s="71">
        <v>1.33</v>
      </c>
      <c r="GO349" s="71">
        <v>0.69</v>
      </c>
      <c r="GP349" s="71">
        <v>0</v>
      </c>
      <c r="GQ349" s="71">
        <v>0</v>
      </c>
      <c r="GR349" s="71">
        <v>0</v>
      </c>
      <c r="GS349" s="71">
        <v>-1.1599999999999999</v>
      </c>
      <c r="GT349" s="71">
        <v>-1.1499999999999999</v>
      </c>
      <c r="GU349" s="71">
        <v>-1.02</v>
      </c>
      <c r="GV349" s="71">
        <v>0.13</v>
      </c>
      <c r="GW349" s="71">
        <v>0.13</v>
      </c>
      <c r="GX349" s="71">
        <v>0</v>
      </c>
      <c r="GY349" s="71">
        <v>0</v>
      </c>
      <c r="GZ349" s="71">
        <v>0.11</v>
      </c>
      <c r="HA349" s="71">
        <v>-1.54</v>
      </c>
      <c r="HB349" s="71">
        <v>-0.96</v>
      </c>
      <c r="HC349" s="71">
        <v>-1.18</v>
      </c>
      <c r="HD349" s="71">
        <v>0.61</v>
      </c>
      <c r="HE349" s="71">
        <v>-1.51</v>
      </c>
      <c r="HF349" s="71">
        <v>-1.46</v>
      </c>
      <c r="HG349" s="71">
        <v>-1.42</v>
      </c>
      <c r="HH349" s="71">
        <v>1.45</v>
      </c>
      <c r="HI349" s="71">
        <v>1.45</v>
      </c>
      <c r="HJ349" s="71">
        <v>1.38</v>
      </c>
      <c r="HK349" s="71">
        <v>1.52</v>
      </c>
      <c r="HL349" s="71">
        <v>1.53</v>
      </c>
      <c r="HM349" s="71">
        <v>1.52</v>
      </c>
      <c r="HN349" s="71">
        <v>-0.11</v>
      </c>
      <c r="HO349" s="71">
        <v>0.04</v>
      </c>
      <c r="HP349" s="71">
        <v>0.04</v>
      </c>
      <c r="HQ349" s="71">
        <v>1.46</v>
      </c>
      <c r="HR349" s="71">
        <v>1.29</v>
      </c>
      <c r="HS349" s="71">
        <v>1.46</v>
      </c>
      <c r="HT349" s="71">
        <v>1.33</v>
      </c>
      <c r="HU349" s="71">
        <v>1.46</v>
      </c>
      <c r="HV349" s="71">
        <v>1.3</v>
      </c>
      <c r="HW349" s="71">
        <v>0.89</v>
      </c>
      <c r="HX349" s="71">
        <v>0.74</v>
      </c>
      <c r="HY349" s="71">
        <v>1.19</v>
      </c>
      <c r="HZ349" s="71">
        <v>0.55000000000000004</v>
      </c>
      <c r="IA349" s="71">
        <v>0.53</v>
      </c>
      <c r="IB349" s="71">
        <v>0</v>
      </c>
      <c r="IC349" s="41">
        <v>0.15</v>
      </c>
      <c r="ID349" s="41">
        <v>0.3</v>
      </c>
      <c r="IE349" s="41">
        <v>0.35</v>
      </c>
      <c r="IF349" s="41">
        <v>0.25459572682362136</v>
      </c>
      <c r="IG349" s="41">
        <v>0.25</v>
      </c>
      <c r="IH349" s="41">
        <v>0.1250560985510486</v>
      </c>
      <c r="II349" s="41">
        <v>0.20025222753927738</v>
      </c>
      <c r="IJ349" s="41">
        <v>0.26294974685559824</v>
      </c>
      <c r="IK349" s="41">
        <v>0.22937745916593813</v>
      </c>
      <c r="IL349" s="41">
        <v>0.18588929597746362</v>
      </c>
      <c r="IM349" s="41">
        <v>0.22822569887678168</v>
      </c>
      <c r="IN349" s="41">
        <v>0.37582067961720006</v>
      </c>
      <c r="IO349" s="41">
        <v>0.29565183917565879</v>
      </c>
      <c r="IP349" s="41">
        <v>0.15388895622163581</v>
      </c>
      <c r="IQ349" s="41">
        <v>0.2241529291885099</v>
      </c>
      <c r="IR349" s="41">
        <v>0.30182734162755348</v>
      </c>
      <c r="IS349" s="41">
        <v>0.35672438078516783</v>
      </c>
      <c r="IT349" s="41">
        <v>0.1850671964301791</v>
      </c>
      <c r="IU349" s="41">
        <v>0.15974093018593463</v>
      </c>
      <c r="IV349" s="41">
        <v>0.303537013105588</v>
      </c>
      <c r="IW349" s="41">
        <v>0.32895461222116035</v>
      </c>
      <c r="IX349" s="41">
        <v>0.32215716435207425</v>
      </c>
      <c r="IY349" s="41">
        <v>0.1943254990482654</v>
      </c>
      <c r="IZ349" s="41"/>
    </row>
    <row r="350" spans="1:260" s="53" customFormat="1" ht="18" customHeight="1" x14ac:dyDescent="0.2">
      <c r="A350" s="97">
        <v>29107</v>
      </c>
      <c r="B350" s="20"/>
      <c r="C350" s="60"/>
      <c r="D350" s="29"/>
      <c r="E350" s="95"/>
      <c r="F350" s="35"/>
      <c r="G350" s="36" t="s">
        <v>339</v>
      </c>
      <c r="H350" s="71">
        <v>-0.54</v>
      </c>
      <c r="I350" s="71">
        <v>0.7</v>
      </c>
      <c r="J350" s="71">
        <v>-0.17</v>
      </c>
      <c r="K350" s="71">
        <v>-0.17</v>
      </c>
      <c r="L350" s="71">
        <v>-2.33</v>
      </c>
      <c r="M350" s="71">
        <v>-1.48</v>
      </c>
      <c r="N350" s="71">
        <v>-1.48</v>
      </c>
      <c r="O350" s="71">
        <v>0</v>
      </c>
      <c r="P350" s="71">
        <v>0</v>
      </c>
      <c r="Q350" s="71">
        <v>0</v>
      </c>
      <c r="R350" s="71">
        <v>3.02</v>
      </c>
      <c r="S350" s="71">
        <v>3.7</v>
      </c>
      <c r="T350" s="71">
        <v>4.03</v>
      </c>
      <c r="U350" s="71">
        <v>1.46</v>
      </c>
      <c r="V350" s="71">
        <v>0.8</v>
      </c>
      <c r="W350" s="71">
        <v>0.47</v>
      </c>
      <c r="X350" s="71">
        <v>-0.45</v>
      </c>
      <c r="Y350" s="71">
        <v>-0.45</v>
      </c>
      <c r="Z350" s="71">
        <v>-0.45</v>
      </c>
      <c r="AA350" s="71">
        <v>-0.36</v>
      </c>
      <c r="AB350" s="71">
        <v>0.28000000000000003</v>
      </c>
      <c r="AC350" s="71">
        <v>0.28000000000000003</v>
      </c>
      <c r="AD350" s="71">
        <v>0.93</v>
      </c>
      <c r="AE350" s="71">
        <v>0.28999999999999998</v>
      </c>
      <c r="AF350" s="71">
        <v>0.28999999999999998</v>
      </c>
      <c r="AG350" s="71">
        <v>0.01</v>
      </c>
      <c r="AH350" s="71">
        <v>0.01</v>
      </c>
      <c r="AI350" s="71">
        <v>0.01</v>
      </c>
      <c r="AJ350" s="71">
        <v>-0.37</v>
      </c>
      <c r="AK350" s="71">
        <v>0.12</v>
      </c>
      <c r="AL350" s="71">
        <v>0.12</v>
      </c>
      <c r="AM350" s="71">
        <v>0.49</v>
      </c>
      <c r="AN350" s="71">
        <v>0.61</v>
      </c>
      <c r="AO350" s="71">
        <v>0.61</v>
      </c>
      <c r="AP350" s="71">
        <v>1.1599999999999999</v>
      </c>
      <c r="AQ350" s="71">
        <v>0.54</v>
      </c>
      <c r="AR350" s="71">
        <v>0</v>
      </c>
      <c r="AS350" s="71">
        <v>0.77</v>
      </c>
      <c r="AT350" s="71">
        <v>0</v>
      </c>
      <c r="AU350" s="71">
        <v>0</v>
      </c>
      <c r="AV350" s="71">
        <v>-0.98</v>
      </c>
      <c r="AW350" s="71">
        <v>-0.64</v>
      </c>
      <c r="AX350" s="71">
        <v>-0.64</v>
      </c>
      <c r="AY350" s="71">
        <v>-0.43</v>
      </c>
      <c r="AZ350" s="71">
        <v>0</v>
      </c>
      <c r="BA350" s="71">
        <v>0</v>
      </c>
      <c r="BB350" s="71">
        <v>0</v>
      </c>
      <c r="BC350" s="71">
        <v>0.09</v>
      </c>
      <c r="BD350" s="71">
        <v>0.09</v>
      </c>
      <c r="BE350" s="71">
        <v>0.32</v>
      </c>
      <c r="BF350" s="71">
        <v>0.23</v>
      </c>
      <c r="BG350" s="71">
        <v>0.23</v>
      </c>
      <c r="BH350" s="71">
        <v>-4.3</v>
      </c>
      <c r="BI350" s="71">
        <v>-4.29</v>
      </c>
      <c r="BJ350" s="71">
        <v>-4.29</v>
      </c>
      <c r="BK350" s="71">
        <v>-4.0199999999999996</v>
      </c>
      <c r="BL350" s="71">
        <v>-3.4</v>
      </c>
      <c r="BM350" s="71">
        <v>-3.41</v>
      </c>
      <c r="BN350" s="71">
        <v>0.63</v>
      </c>
      <c r="BO350" s="71">
        <v>0</v>
      </c>
      <c r="BP350" s="71">
        <v>0</v>
      </c>
      <c r="BQ350" s="71">
        <v>3.12</v>
      </c>
      <c r="BR350" s="71">
        <v>3.86</v>
      </c>
      <c r="BS350" s="71">
        <v>3.86</v>
      </c>
      <c r="BT350" s="71">
        <v>7.57</v>
      </c>
      <c r="BU350" s="71">
        <v>7.79</v>
      </c>
      <c r="BV350" s="71">
        <v>7.8</v>
      </c>
      <c r="BW350" s="71">
        <v>1.71</v>
      </c>
      <c r="BX350" s="71">
        <v>1.31</v>
      </c>
      <c r="BY350" s="71">
        <v>1.31</v>
      </c>
      <c r="BZ350" s="71">
        <v>2.23</v>
      </c>
      <c r="CA350" s="71">
        <v>2.0499999999999998</v>
      </c>
      <c r="CB350" s="71">
        <v>2.0499999999999998</v>
      </c>
      <c r="CC350" s="71">
        <v>0.57999999999999996</v>
      </c>
      <c r="CD350" s="71">
        <v>0.19</v>
      </c>
      <c r="CE350" s="71">
        <v>0.19</v>
      </c>
      <c r="CF350" s="71">
        <v>0.27</v>
      </c>
      <c r="CG350" s="71">
        <v>0.27</v>
      </c>
      <c r="CH350" s="71">
        <v>0.27</v>
      </c>
      <c r="CI350" s="71">
        <v>-0.57999999999999996</v>
      </c>
      <c r="CJ350" s="71">
        <v>-0.84</v>
      </c>
      <c r="CK350" s="71">
        <v>-0.83</v>
      </c>
      <c r="CL350" s="71">
        <v>-2.04</v>
      </c>
      <c r="CM350" s="71">
        <v>-1.79</v>
      </c>
      <c r="CN350" s="71">
        <v>-1.8</v>
      </c>
      <c r="CO350" s="71">
        <v>0.05</v>
      </c>
      <c r="CP350" s="71">
        <v>-0.49</v>
      </c>
      <c r="CQ350" s="71">
        <v>-0.49</v>
      </c>
      <c r="CR350" s="71">
        <v>-4.79</v>
      </c>
      <c r="CS350" s="71">
        <v>-4.54</v>
      </c>
      <c r="CT350" s="71">
        <v>-4.54</v>
      </c>
      <c r="CU350" s="71">
        <v>0.51</v>
      </c>
      <c r="CV350" s="71">
        <v>0.8</v>
      </c>
      <c r="CW350" s="71">
        <v>0.8</v>
      </c>
      <c r="CX350" s="71">
        <v>-3.43</v>
      </c>
      <c r="CY350" s="71">
        <v>-3.72</v>
      </c>
      <c r="CZ350" s="71">
        <v>-3.72</v>
      </c>
      <c r="DA350" s="71">
        <v>-0.47</v>
      </c>
      <c r="DB350" s="71">
        <v>-0.94</v>
      </c>
      <c r="DC350" s="71">
        <v>-0.94</v>
      </c>
      <c r="DD350" s="71">
        <v>-0.94</v>
      </c>
      <c r="DE350" s="71">
        <v>0.26</v>
      </c>
      <c r="DF350" s="71">
        <v>0.27</v>
      </c>
      <c r="DG350" s="71">
        <v>0.27</v>
      </c>
      <c r="DH350" s="71">
        <v>0</v>
      </c>
      <c r="DI350" s="71">
        <v>0</v>
      </c>
      <c r="DJ350" s="71">
        <v>0</v>
      </c>
      <c r="DK350" s="71">
        <v>0</v>
      </c>
      <c r="DL350" s="71">
        <v>0</v>
      </c>
      <c r="DM350" s="71">
        <v>0</v>
      </c>
      <c r="DN350" s="71">
        <v>0.67</v>
      </c>
      <c r="DO350" s="71">
        <v>0.67</v>
      </c>
      <c r="DP350" s="71">
        <v>0.67</v>
      </c>
      <c r="DQ350" s="71">
        <v>1.1000000000000001</v>
      </c>
      <c r="DR350" s="71">
        <v>1.1000000000000001</v>
      </c>
      <c r="DS350" s="71">
        <v>1.1000000000000001</v>
      </c>
      <c r="DT350" s="71">
        <v>0.02</v>
      </c>
      <c r="DU350" s="71">
        <v>0.02</v>
      </c>
      <c r="DV350" s="71">
        <v>0.02</v>
      </c>
      <c r="DW350" s="71">
        <v>0</v>
      </c>
      <c r="DX350" s="71">
        <v>0</v>
      </c>
      <c r="DY350" s="71">
        <v>0</v>
      </c>
      <c r="DZ350" s="71">
        <v>0</v>
      </c>
      <c r="EA350" s="71">
        <v>0</v>
      </c>
      <c r="EB350" s="71">
        <v>0</v>
      </c>
      <c r="EC350" s="71">
        <v>0.73</v>
      </c>
      <c r="ED350" s="71">
        <v>0.73</v>
      </c>
      <c r="EE350" s="71">
        <v>0.73</v>
      </c>
      <c r="EF350" s="71">
        <v>0</v>
      </c>
      <c r="EG350" s="71">
        <v>0</v>
      </c>
      <c r="EH350" s="71">
        <v>0</v>
      </c>
      <c r="EI350" s="71">
        <v>0</v>
      </c>
      <c r="EJ350" s="71">
        <v>0</v>
      </c>
      <c r="EK350" s="71">
        <v>0</v>
      </c>
      <c r="EL350" s="71">
        <v>0.62</v>
      </c>
      <c r="EM350" s="71">
        <v>0.62</v>
      </c>
      <c r="EN350" s="71">
        <v>0.62</v>
      </c>
      <c r="EO350" s="71">
        <v>0.1</v>
      </c>
      <c r="EP350" s="71">
        <v>0.1</v>
      </c>
      <c r="EQ350" s="71">
        <v>0.1</v>
      </c>
      <c r="ER350" s="71">
        <v>0</v>
      </c>
      <c r="ES350" s="71">
        <v>0</v>
      </c>
      <c r="ET350" s="71">
        <v>0</v>
      </c>
      <c r="EU350" s="71">
        <v>0</v>
      </c>
      <c r="EV350" s="71">
        <v>0</v>
      </c>
      <c r="EW350" s="71">
        <v>0</v>
      </c>
      <c r="EX350" s="71">
        <v>0</v>
      </c>
      <c r="EY350" s="71">
        <v>0</v>
      </c>
      <c r="EZ350" s="71">
        <v>0</v>
      </c>
      <c r="FA350" s="71">
        <v>0</v>
      </c>
      <c r="FB350" s="71">
        <v>0</v>
      </c>
      <c r="FC350" s="71">
        <v>0</v>
      </c>
      <c r="FD350" s="71">
        <v>0</v>
      </c>
      <c r="FE350" s="71">
        <v>0</v>
      </c>
      <c r="FF350" s="71">
        <v>0</v>
      </c>
      <c r="FG350" s="71">
        <v>0.93</v>
      </c>
      <c r="FH350" s="71">
        <v>0.92</v>
      </c>
      <c r="FI350" s="71">
        <v>0.93</v>
      </c>
      <c r="FJ350" s="71">
        <v>0</v>
      </c>
      <c r="FK350" s="71">
        <v>0</v>
      </c>
      <c r="FL350" s="71">
        <v>0</v>
      </c>
      <c r="FM350" s="71">
        <v>0</v>
      </c>
      <c r="FN350" s="71">
        <v>0</v>
      </c>
      <c r="FO350" s="71">
        <v>0</v>
      </c>
      <c r="FP350" s="71">
        <v>-0.82</v>
      </c>
      <c r="FQ350" s="71">
        <v>-0.82</v>
      </c>
      <c r="FR350" s="71">
        <v>-1.52</v>
      </c>
      <c r="FS350" s="71">
        <v>-4.0999999999999996</v>
      </c>
      <c r="FT350" s="71">
        <v>-4.0999999999999996</v>
      </c>
      <c r="FU350" s="71">
        <v>-4.1100000000000003</v>
      </c>
      <c r="FV350" s="71">
        <v>0</v>
      </c>
      <c r="FW350" s="71">
        <v>0</v>
      </c>
      <c r="FX350" s="71">
        <v>0</v>
      </c>
      <c r="FY350" s="71">
        <v>1.17</v>
      </c>
      <c r="FZ350" s="71">
        <v>1.17</v>
      </c>
      <c r="GA350" s="71">
        <v>1.17</v>
      </c>
      <c r="GB350" s="71">
        <v>0</v>
      </c>
      <c r="GC350" s="71">
        <v>0</v>
      </c>
      <c r="GD350" s="71">
        <v>0</v>
      </c>
      <c r="GE350" s="71">
        <v>0</v>
      </c>
      <c r="GF350" s="71">
        <v>0</v>
      </c>
      <c r="GG350" s="71">
        <v>0</v>
      </c>
      <c r="GH350" s="71">
        <v>0</v>
      </c>
      <c r="GI350" s="71">
        <v>0</v>
      </c>
      <c r="GJ350" s="71">
        <v>0</v>
      </c>
      <c r="GK350" s="71">
        <v>0</v>
      </c>
      <c r="GL350" s="71">
        <v>0</v>
      </c>
      <c r="GM350" s="71">
        <v>0</v>
      </c>
      <c r="GN350" s="71">
        <v>0</v>
      </c>
      <c r="GO350" s="71">
        <v>0</v>
      </c>
      <c r="GP350" s="71">
        <v>0</v>
      </c>
      <c r="GQ350" s="71">
        <v>0</v>
      </c>
      <c r="GR350" s="71">
        <v>0</v>
      </c>
      <c r="GS350" s="71">
        <v>0</v>
      </c>
      <c r="GT350" s="71">
        <v>0</v>
      </c>
      <c r="GU350" s="71">
        <v>0</v>
      </c>
      <c r="GV350" s="71">
        <v>0</v>
      </c>
      <c r="GW350" s="71">
        <v>1.24</v>
      </c>
      <c r="GX350" s="71">
        <v>1.24</v>
      </c>
      <c r="GY350" s="71">
        <v>1.24</v>
      </c>
      <c r="GZ350" s="71">
        <v>-0.98</v>
      </c>
      <c r="HA350" s="71">
        <v>-0.98</v>
      </c>
      <c r="HB350" s="71">
        <v>-0.98</v>
      </c>
      <c r="HC350" s="71">
        <v>0.97</v>
      </c>
      <c r="HD350" s="71">
        <v>0.97</v>
      </c>
      <c r="HE350" s="71">
        <v>0.97</v>
      </c>
      <c r="HF350" s="71">
        <v>0</v>
      </c>
      <c r="HG350" s="71">
        <v>0</v>
      </c>
      <c r="HH350" s="71">
        <v>0</v>
      </c>
      <c r="HI350" s="71">
        <v>0.6</v>
      </c>
      <c r="HJ350" s="71">
        <v>0.6</v>
      </c>
      <c r="HK350" s="71">
        <v>0.6</v>
      </c>
      <c r="HL350" s="71">
        <v>-1.25</v>
      </c>
      <c r="HM350" s="71">
        <v>-1.25</v>
      </c>
      <c r="HN350" s="71">
        <v>-1.27</v>
      </c>
      <c r="HO350" s="71">
        <v>0.57999999999999996</v>
      </c>
      <c r="HP350" s="71">
        <v>0.57999999999999996</v>
      </c>
      <c r="HQ350" s="71">
        <v>0.6</v>
      </c>
      <c r="HR350" s="71">
        <v>0</v>
      </c>
      <c r="HS350" s="71">
        <v>0</v>
      </c>
      <c r="HT350" s="71">
        <v>0</v>
      </c>
      <c r="HU350" s="71">
        <v>0</v>
      </c>
      <c r="HV350" s="71">
        <v>0</v>
      </c>
      <c r="HW350" s="71">
        <v>0</v>
      </c>
      <c r="HX350" s="71">
        <v>0</v>
      </c>
      <c r="HY350" s="71">
        <v>0</v>
      </c>
      <c r="HZ350" s="71">
        <v>0</v>
      </c>
      <c r="IA350" s="71">
        <v>0</v>
      </c>
      <c r="IB350" s="71">
        <v>0</v>
      </c>
      <c r="IC350" s="41">
        <v>0.15</v>
      </c>
      <c r="ID350" s="41">
        <v>0.3</v>
      </c>
      <c r="IE350" s="41">
        <v>0.35</v>
      </c>
      <c r="IF350" s="41">
        <v>0.25459572682362136</v>
      </c>
      <c r="IG350" s="41">
        <v>0.25</v>
      </c>
      <c r="IH350" s="41">
        <v>0.1250560985510486</v>
      </c>
      <c r="II350" s="41">
        <v>0.20025222753927738</v>
      </c>
      <c r="IJ350" s="41">
        <v>0.26294974685559824</v>
      </c>
      <c r="IK350" s="41">
        <v>0.22937745916593813</v>
      </c>
      <c r="IL350" s="41">
        <v>0.18588929597746362</v>
      </c>
      <c r="IM350" s="41">
        <v>0.22822569887678168</v>
      </c>
      <c r="IN350" s="41">
        <v>0.37582067961720006</v>
      </c>
      <c r="IO350" s="41">
        <v>0.29565183917565879</v>
      </c>
      <c r="IP350" s="41">
        <v>0.15388895622163581</v>
      </c>
      <c r="IQ350" s="41">
        <v>0.2241529291885099</v>
      </c>
      <c r="IR350" s="41">
        <v>0.30182734162755348</v>
      </c>
      <c r="IS350" s="41">
        <v>0.35672438078516783</v>
      </c>
      <c r="IT350" s="41">
        <v>0.1850671964301791</v>
      </c>
      <c r="IU350" s="41">
        <v>0.15974093018593463</v>
      </c>
      <c r="IV350" s="41">
        <v>0.303537013105588</v>
      </c>
      <c r="IW350" s="41">
        <v>0.32895461222116035</v>
      </c>
      <c r="IX350" s="41">
        <v>0.32215716435207425</v>
      </c>
      <c r="IY350" s="41">
        <v>0.1943254990482654</v>
      </c>
      <c r="IZ350" s="41"/>
    </row>
    <row r="351" spans="1:260" s="53" customFormat="1" ht="18" customHeight="1" x14ac:dyDescent="0.2">
      <c r="A351" s="97">
        <v>292</v>
      </c>
      <c r="B351" s="20"/>
      <c r="C351" s="60"/>
      <c r="D351" s="29"/>
      <c r="E351" s="95"/>
      <c r="F351" s="66" t="s">
        <v>340</v>
      </c>
      <c r="G351" s="35"/>
      <c r="H351" s="67">
        <v>0.36527609893081897</v>
      </c>
      <c r="I351" s="67">
        <v>0.27454550364278929</v>
      </c>
      <c r="J351" s="67">
        <v>-0.11659222780907304</v>
      </c>
      <c r="K351" s="67">
        <v>0.86818313426033578</v>
      </c>
      <c r="L351" s="67">
        <v>0.64670095412422379</v>
      </c>
      <c r="M351" s="67">
        <v>0.86816529026307632</v>
      </c>
      <c r="N351" s="67">
        <v>8.58296895860702E-3</v>
      </c>
      <c r="O351" s="67">
        <v>0.39283300094588453</v>
      </c>
      <c r="P351" s="67">
        <v>0.41028042668585818</v>
      </c>
      <c r="Q351" s="67">
        <v>0.48175797278031063</v>
      </c>
      <c r="R351" s="67">
        <v>0.2460593322567422</v>
      </c>
      <c r="S351" s="67">
        <v>4.8658251340081463E-2</v>
      </c>
      <c r="T351" s="67">
        <v>0.11539111147942427</v>
      </c>
      <c r="U351" s="67">
        <v>0.18367010084085642</v>
      </c>
      <c r="V351" s="67">
        <v>0.63412213462021505</v>
      </c>
      <c r="W351" s="67">
        <v>0.73716671086253904</v>
      </c>
      <c r="X351" s="67">
        <v>0.79595062102272141</v>
      </c>
      <c r="Y351" s="67">
        <v>0.35451764085885973</v>
      </c>
      <c r="Z351" s="67">
        <v>0.32833206521530633</v>
      </c>
      <c r="AA351" s="67">
        <v>-1.1215594030141336</v>
      </c>
      <c r="AB351" s="67">
        <v>-1.2207044981496658</v>
      </c>
      <c r="AC351" s="67">
        <v>-1.5125666876112058</v>
      </c>
      <c r="AD351" s="67">
        <v>3.1741019547159063E-2</v>
      </c>
      <c r="AE351" s="67">
        <v>0.181078391410464</v>
      </c>
      <c r="AF351" s="67">
        <v>0.43950973631167245</v>
      </c>
      <c r="AG351" s="67">
        <v>0.51916224443299863</v>
      </c>
      <c r="AH351" s="67">
        <v>0.38910731939800841</v>
      </c>
      <c r="AI351" s="67">
        <v>3.5410754746990139E-2</v>
      </c>
      <c r="AJ351" s="67">
        <v>7.9312787164478635E-2</v>
      </c>
      <c r="AK351" s="67">
        <v>0.10008293747546596</v>
      </c>
      <c r="AL351" s="67">
        <v>0.61338029641937586</v>
      </c>
      <c r="AM351" s="67">
        <v>0.55502774429306001</v>
      </c>
      <c r="AN351" s="67">
        <v>0.52513909142355497</v>
      </c>
      <c r="AO351" s="67">
        <v>5.3236010347463267E-2</v>
      </c>
      <c r="AP351" s="67">
        <v>0.20213157005627627</v>
      </c>
      <c r="AQ351" s="67">
        <v>-4.8013912113720317E-2</v>
      </c>
      <c r="AR351" s="67">
        <v>0.96685104209538553</v>
      </c>
      <c r="AS351" s="67">
        <v>-3.0843712217274343E-2</v>
      </c>
      <c r="AT351" s="67">
        <v>0.5209082601789653</v>
      </c>
      <c r="AU351" s="67">
        <v>-5.3935225677760837E-2</v>
      </c>
      <c r="AV351" s="67">
        <v>0.37702438195365906</v>
      </c>
      <c r="AW351" s="67">
        <v>0.20589109681678075</v>
      </c>
      <c r="AX351" s="67">
        <v>0.32272284716122407</v>
      </c>
      <c r="AY351" s="67">
        <v>-1.6276234819983106</v>
      </c>
      <c r="AZ351" s="67">
        <v>-0.97328206587641386</v>
      </c>
      <c r="BA351" s="67">
        <v>-1.1298573331721409</v>
      </c>
      <c r="BB351" s="67">
        <v>1.4319377283011339</v>
      </c>
      <c r="BC351" s="67">
        <v>0.98884337142409928</v>
      </c>
      <c r="BD351" s="67">
        <v>1.4445069374112673</v>
      </c>
      <c r="BE351" s="67">
        <v>0.91059361493227986</v>
      </c>
      <c r="BF351" s="67">
        <v>0.70024854345651988</v>
      </c>
      <c r="BG351" s="67">
        <v>0.41134261593672311</v>
      </c>
      <c r="BH351" s="67">
        <v>0.42885876684315383</v>
      </c>
      <c r="BI351" s="67">
        <v>0.47691869889728905</v>
      </c>
      <c r="BJ351" s="67">
        <v>1.0370404722261508</v>
      </c>
      <c r="BK351" s="67">
        <v>1.2020561017889715</v>
      </c>
      <c r="BL351" s="67">
        <v>1.0140540279262704</v>
      </c>
      <c r="BM351" s="67">
        <v>0.60859032944231528</v>
      </c>
      <c r="BN351" s="67">
        <v>0.4661807623162515</v>
      </c>
      <c r="BO351" s="67">
        <v>0.6422418399227362</v>
      </c>
      <c r="BP351" s="67">
        <v>1.0127452609896617</v>
      </c>
      <c r="BQ351" s="67">
        <v>0.37576985097983356</v>
      </c>
      <c r="BR351" s="67">
        <v>0.82978228440740665</v>
      </c>
      <c r="BS351" s="67">
        <v>0.99815773341467784</v>
      </c>
      <c r="BT351" s="67">
        <v>1.6571689882270175</v>
      </c>
      <c r="BU351" s="67">
        <v>1.610978402797326</v>
      </c>
      <c r="BV351" s="67">
        <v>0.94068107502226073</v>
      </c>
      <c r="BW351" s="67">
        <v>1.4596949874060212</v>
      </c>
      <c r="BX351" s="67">
        <v>0.98892904621135846</v>
      </c>
      <c r="BY351" s="67">
        <v>0.84360190718472738</v>
      </c>
      <c r="BZ351" s="67">
        <v>0.13675310552021269</v>
      </c>
      <c r="CA351" s="67">
        <v>0.1614252114587609</v>
      </c>
      <c r="CB351" s="67">
        <v>0.13377802643961945</v>
      </c>
      <c r="CC351" s="67">
        <v>0.15724626440875203</v>
      </c>
      <c r="CD351" s="67">
        <v>0.18184177111555361</v>
      </c>
      <c r="CE351" s="67">
        <v>0.29610766407538613</v>
      </c>
      <c r="CF351" s="67">
        <v>0.27848172715005165</v>
      </c>
      <c r="CG351" s="67">
        <v>0.29351623028413593</v>
      </c>
      <c r="CH351" s="67">
        <v>-5.5063459520929038E-2</v>
      </c>
      <c r="CI351" s="67">
        <v>-4.5640409066001461E-2</v>
      </c>
      <c r="CJ351" s="67">
        <v>-0.18709334156067361</v>
      </c>
      <c r="CK351" s="67">
        <v>-0.11221257228554474</v>
      </c>
      <c r="CL351" s="67">
        <v>-0.1787082185813664</v>
      </c>
      <c r="CM351" s="67">
        <v>-0.38477749732502919</v>
      </c>
      <c r="CN351" s="67">
        <v>-0.3792797126246028</v>
      </c>
      <c r="CO351" s="67">
        <v>-0.32710924022543514</v>
      </c>
      <c r="CP351" s="67">
        <v>-0.36865004360107828</v>
      </c>
      <c r="CQ351" s="67">
        <v>-0.32471614530431103</v>
      </c>
      <c r="CR351" s="67">
        <v>-0.18666719791399788</v>
      </c>
      <c r="CS351" s="67">
        <v>0.34419163340003645</v>
      </c>
      <c r="CT351" s="67">
        <v>0.10614531018944139</v>
      </c>
      <c r="CU351" s="67">
        <v>7.3328719776400875E-2</v>
      </c>
      <c r="CV351" s="67">
        <v>-5.0894650426577311E-3</v>
      </c>
      <c r="CW351" s="67">
        <v>0.19929908748896857</v>
      </c>
      <c r="CX351" s="67">
        <v>-4.2931191292039074E-2</v>
      </c>
      <c r="CY351" s="67">
        <v>0.14500205446715522</v>
      </c>
      <c r="CZ351" s="67">
        <v>0.57159066389241653</v>
      </c>
      <c r="DA351" s="67">
        <v>0.81610069433996746</v>
      </c>
      <c r="DB351" s="67">
        <v>0.47270824880009998</v>
      </c>
      <c r="DC351" s="67">
        <v>0.27271899091119695</v>
      </c>
      <c r="DD351" s="67">
        <v>0.31425686136692849</v>
      </c>
      <c r="DE351" s="67">
        <v>0.23336300556566089</v>
      </c>
      <c r="DF351" s="67">
        <v>0.43929738050601441</v>
      </c>
      <c r="DG351" s="67">
        <v>9.5245189914440004E-2</v>
      </c>
      <c r="DH351" s="67">
        <v>0.50816764249174495</v>
      </c>
      <c r="DI351" s="67">
        <v>0.11447961904944415</v>
      </c>
      <c r="DJ351" s="67">
        <v>0.37319051951123883</v>
      </c>
      <c r="DK351" s="67">
        <v>7.3015211795240759E-2</v>
      </c>
      <c r="DL351" s="67">
        <v>9.9745682391489759E-2</v>
      </c>
      <c r="DM351" s="67">
        <v>0.17526725499160803</v>
      </c>
      <c r="DN351" s="67">
        <v>0.15469628894187973</v>
      </c>
      <c r="DO351" s="67">
        <v>0.16942126923286299</v>
      </c>
      <c r="DP351" s="67">
        <v>3.5676490012219619E-2</v>
      </c>
      <c r="DQ351" s="67">
        <v>9.3256765601952077E-2</v>
      </c>
      <c r="DR351" s="67">
        <v>-3.1099402755633707E-2</v>
      </c>
      <c r="DS351" s="67">
        <v>-0.40300279594233013</v>
      </c>
      <c r="DT351" s="67">
        <v>-0.42390674978668025</v>
      </c>
      <c r="DU351" s="67">
        <v>-0.3</v>
      </c>
      <c r="DV351" s="67">
        <v>6.9037230001085428E-2</v>
      </c>
      <c r="DW351" s="67">
        <v>0.21</v>
      </c>
      <c r="DX351" s="67">
        <v>-0.17</v>
      </c>
      <c r="DY351" s="67">
        <v>-0.31673948661933371</v>
      </c>
      <c r="DZ351" s="67">
        <v>-0.13</v>
      </c>
      <c r="EA351" s="67">
        <v>0.54</v>
      </c>
      <c r="EB351" s="67">
        <v>1.1818158567774935</v>
      </c>
      <c r="EC351" s="67">
        <v>1.01</v>
      </c>
      <c r="ED351" s="67">
        <v>0.79</v>
      </c>
      <c r="EE351" s="67">
        <v>0.29934785023886235</v>
      </c>
      <c r="EF351" s="67">
        <v>-0.24</v>
      </c>
      <c r="EG351" s="67">
        <v>-0.81</v>
      </c>
      <c r="EH351" s="67">
        <v>-0.89</v>
      </c>
      <c r="EI351" s="67">
        <v>-0.2</v>
      </c>
      <c r="EJ351" s="67">
        <v>0.33</v>
      </c>
      <c r="EK351" s="67">
        <v>0.23</v>
      </c>
      <c r="EL351" s="67">
        <v>-0.04</v>
      </c>
      <c r="EM351" s="67">
        <v>0.12</v>
      </c>
      <c r="EN351" s="67">
        <v>0.05</v>
      </c>
      <c r="EO351" s="67">
        <v>0.32</v>
      </c>
      <c r="EP351" s="67">
        <v>0.23</v>
      </c>
      <c r="EQ351" s="67">
        <v>0.3</v>
      </c>
      <c r="ER351" s="67">
        <v>0.93</v>
      </c>
      <c r="ES351" s="67">
        <v>1.17</v>
      </c>
      <c r="ET351" s="67">
        <v>1.27</v>
      </c>
      <c r="EU351" s="67">
        <v>0.55000000000000004</v>
      </c>
      <c r="EV351" s="67">
        <v>0.4</v>
      </c>
      <c r="EW351" s="67">
        <v>0.5</v>
      </c>
      <c r="EX351" s="67">
        <v>0.56000000000000005</v>
      </c>
      <c r="EY351" s="67">
        <v>0.49</v>
      </c>
      <c r="EZ351" s="67">
        <v>0.26</v>
      </c>
      <c r="FA351" s="67">
        <v>0.74</v>
      </c>
      <c r="FB351" s="67">
        <v>0.81</v>
      </c>
      <c r="FC351" s="67">
        <v>0.96</v>
      </c>
      <c r="FD351" s="67">
        <v>0.7</v>
      </c>
      <c r="FE351" s="67">
        <v>0.54</v>
      </c>
      <c r="FF351" s="67">
        <v>0.51</v>
      </c>
      <c r="FG351" s="67">
        <v>-0.15</v>
      </c>
      <c r="FH351" s="67">
        <v>-0.53</v>
      </c>
      <c r="FI351" s="67">
        <v>-0.56999999999999995</v>
      </c>
      <c r="FJ351" s="67">
        <v>-0.1</v>
      </c>
      <c r="FK351" s="67">
        <v>0.65</v>
      </c>
      <c r="FL351" s="67">
        <v>0.03</v>
      </c>
      <c r="FM351" s="67">
        <v>-0.1</v>
      </c>
      <c r="FN351" s="67">
        <v>-0.81</v>
      </c>
      <c r="FO351" s="67">
        <v>0.24</v>
      </c>
      <c r="FP351" s="67">
        <v>0.24</v>
      </c>
      <c r="FQ351" s="67">
        <v>0.22</v>
      </c>
      <c r="FR351" s="67">
        <v>0.27</v>
      </c>
      <c r="FS351" s="67">
        <v>0.39</v>
      </c>
      <c r="FT351" s="67">
        <v>0.53</v>
      </c>
      <c r="FU351" s="67">
        <v>-0.06</v>
      </c>
      <c r="FV351" s="67">
        <v>-0.17</v>
      </c>
      <c r="FW351" s="67">
        <v>0.12</v>
      </c>
      <c r="FX351" s="67">
        <v>0.11</v>
      </c>
      <c r="FY351" s="67">
        <v>0.46</v>
      </c>
      <c r="FZ351" s="67">
        <v>0.2</v>
      </c>
      <c r="GA351" s="67">
        <v>0.21</v>
      </c>
      <c r="GB351" s="67">
        <v>-0.13</v>
      </c>
      <c r="GC351" s="67">
        <v>-0.11</v>
      </c>
      <c r="GD351" s="67">
        <v>-0.12</v>
      </c>
      <c r="GE351" s="67">
        <v>-0.05</v>
      </c>
      <c r="GF351" s="67">
        <v>0.48</v>
      </c>
      <c r="GG351" s="67">
        <v>1.2</v>
      </c>
      <c r="GH351" s="67">
        <v>1.18</v>
      </c>
      <c r="GI351" s="67">
        <v>0.79</v>
      </c>
      <c r="GJ351" s="67">
        <v>-1.33</v>
      </c>
      <c r="GK351" s="67">
        <v>-1.33</v>
      </c>
      <c r="GL351" s="67">
        <v>-0.97</v>
      </c>
      <c r="GM351" s="67">
        <v>0.41</v>
      </c>
      <c r="GN351" s="67">
        <v>0.42</v>
      </c>
      <c r="GO351" s="67">
        <v>-0.73</v>
      </c>
      <c r="GP351" s="67">
        <v>-0.17</v>
      </c>
      <c r="GQ351" s="67">
        <v>-0.17</v>
      </c>
      <c r="GR351" s="67">
        <v>0.57999999999999996</v>
      </c>
      <c r="GS351" s="67">
        <v>0.55000000000000004</v>
      </c>
      <c r="GT351" s="67">
        <v>0.83</v>
      </c>
      <c r="GU351" s="67">
        <v>1.22</v>
      </c>
      <c r="GV351" s="67">
        <v>0.7</v>
      </c>
      <c r="GW351" s="67">
        <v>0.44</v>
      </c>
      <c r="GX351" s="67">
        <v>0.21</v>
      </c>
      <c r="GY351" s="67">
        <v>0.28000000000000003</v>
      </c>
      <c r="GZ351" s="67">
        <v>0.14000000000000001</v>
      </c>
      <c r="HA351" s="67">
        <v>0.35</v>
      </c>
      <c r="HB351" s="67">
        <v>0.36</v>
      </c>
      <c r="HC351" s="67">
        <v>0.72</v>
      </c>
      <c r="HD351" s="67">
        <v>0.66</v>
      </c>
      <c r="HE351" s="67">
        <v>0.61</v>
      </c>
      <c r="HF351" s="67">
        <v>0.31</v>
      </c>
      <c r="HG351" s="67">
        <v>0.08</v>
      </c>
      <c r="HH351" s="67">
        <v>0.06</v>
      </c>
      <c r="HI351" s="67">
        <v>0.08</v>
      </c>
      <c r="HJ351" s="67">
        <v>0.01</v>
      </c>
      <c r="HK351" s="67">
        <v>0.28999999999999998</v>
      </c>
      <c r="HL351" s="67">
        <v>0.51</v>
      </c>
      <c r="HM351" s="67">
        <v>0.43</v>
      </c>
      <c r="HN351" s="67">
        <v>0.21</v>
      </c>
      <c r="HO351" s="67">
        <v>-0.11</v>
      </c>
      <c r="HP351" s="67">
        <v>0.12</v>
      </c>
      <c r="HQ351" s="67">
        <v>-0.13</v>
      </c>
      <c r="HR351" s="67">
        <v>0.01</v>
      </c>
      <c r="HS351" s="67">
        <v>7.0000000000000007E-2</v>
      </c>
      <c r="HT351" s="67">
        <v>0.38</v>
      </c>
      <c r="HU351" s="67">
        <v>0.39</v>
      </c>
      <c r="HV351" s="67">
        <v>0.73</v>
      </c>
      <c r="HW351" s="67">
        <v>0.91</v>
      </c>
      <c r="HX351" s="67">
        <v>1.19</v>
      </c>
      <c r="HY351" s="67">
        <v>0.62</v>
      </c>
      <c r="HZ351" s="67">
        <v>0.51</v>
      </c>
      <c r="IA351" s="67">
        <v>0.3</v>
      </c>
      <c r="IB351" s="67">
        <v>0.14000000000000001</v>
      </c>
      <c r="IC351" s="69">
        <v>0.15</v>
      </c>
      <c r="ID351" s="69">
        <v>0.3</v>
      </c>
      <c r="IE351" s="69">
        <v>0.35</v>
      </c>
      <c r="IF351" s="69">
        <v>0.25459572682362136</v>
      </c>
      <c r="IG351" s="69">
        <v>0.25</v>
      </c>
      <c r="IH351" s="69">
        <v>0.1250560985510486</v>
      </c>
      <c r="II351" s="69">
        <v>0.20025222753927738</v>
      </c>
      <c r="IJ351" s="69">
        <v>0.26294974685559824</v>
      </c>
      <c r="IK351" s="69">
        <v>0.22937745916593813</v>
      </c>
      <c r="IL351" s="69">
        <v>0.18588929597746362</v>
      </c>
      <c r="IM351" s="69">
        <v>0.22822569887678168</v>
      </c>
      <c r="IN351" s="69">
        <v>0.37582067961720006</v>
      </c>
      <c r="IO351" s="69">
        <v>0.29565183917565879</v>
      </c>
      <c r="IP351" s="69">
        <v>0.15388895622163581</v>
      </c>
      <c r="IQ351" s="69">
        <v>0.2241529291885099</v>
      </c>
      <c r="IR351" s="69">
        <v>0.30182734162755348</v>
      </c>
      <c r="IS351" s="69">
        <v>0.35672438078516783</v>
      </c>
      <c r="IT351" s="69">
        <v>0.1850671964301791</v>
      </c>
      <c r="IU351" s="69">
        <v>0.15974093018593463</v>
      </c>
      <c r="IV351" s="69">
        <v>0.303537013105588</v>
      </c>
      <c r="IW351" s="69">
        <v>0.32895461222116035</v>
      </c>
      <c r="IX351" s="69">
        <v>0.32215716435207425</v>
      </c>
      <c r="IY351" s="69">
        <v>0.1943254990482654</v>
      </c>
      <c r="IZ351" s="92"/>
    </row>
    <row r="352" spans="1:260" s="53" customFormat="1" ht="18" customHeight="1" x14ac:dyDescent="0.2">
      <c r="A352" s="97">
        <v>29201</v>
      </c>
      <c r="B352" s="20"/>
      <c r="C352" s="60"/>
      <c r="D352" s="29"/>
      <c r="E352" s="95"/>
      <c r="F352" s="66"/>
      <c r="G352" s="91" t="s">
        <v>341</v>
      </c>
      <c r="H352" s="71">
        <v>0</v>
      </c>
      <c r="I352" s="71">
        <v>0.28000000000000003</v>
      </c>
      <c r="J352" s="71">
        <v>0.28000000000000003</v>
      </c>
      <c r="K352" s="71">
        <v>1.78</v>
      </c>
      <c r="L352" s="71">
        <v>1.46</v>
      </c>
      <c r="M352" s="71">
        <v>1.93</v>
      </c>
      <c r="N352" s="71">
        <v>0.46</v>
      </c>
      <c r="O352" s="71">
        <v>0.48</v>
      </c>
      <c r="P352" s="71">
        <v>0.51</v>
      </c>
      <c r="Q352" s="71">
        <v>0.67</v>
      </c>
      <c r="R352" s="71">
        <v>0.67</v>
      </c>
      <c r="S352" s="71">
        <v>0.18</v>
      </c>
      <c r="T352" s="71">
        <v>0.4</v>
      </c>
      <c r="U352" s="71">
        <v>0.6</v>
      </c>
      <c r="V352" s="71">
        <v>2.06</v>
      </c>
      <c r="W352" s="71">
        <v>1.7</v>
      </c>
      <c r="X352" s="71">
        <v>1.94</v>
      </c>
      <c r="Y352" s="71">
        <v>0.72</v>
      </c>
      <c r="Z352" s="71">
        <v>0.71</v>
      </c>
      <c r="AA352" s="71">
        <v>0.27</v>
      </c>
      <c r="AB352" s="71">
        <v>0.03</v>
      </c>
      <c r="AC352" s="71">
        <v>0</v>
      </c>
      <c r="AD352" s="71">
        <v>0</v>
      </c>
      <c r="AE352" s="71">
        <v>0.35</v>
      </c>
      <c r="AF352" s="71">
        <v>1.1100000000000001</v>
      </c>
      <c r="AG352" s="71">
        <v>1.1100000000000001</v>
      </c>
      <c r="AH352" s="71">
        <v>0.76</v>
      </c>
      <c r="AI352" s="71">
        <v>0</v>
      </c>
      <c r="AJ352" s="71">
        <v>0</v>
      </c>
      <c r="AK352" s="71">
        <v>0.11</v>
      </c>
      <c r="AL352" s="71">
        <v>1.17</v>
      </c>
      <c r="AM352" s="71">
        <v>1.17</v>
      </c>
      <c r="AN352" s="71">
        <v>1.06</v>
      </c>
      <c r="AO352" s="71">
        <v>0.02</v>
      </c>
      <c r="AP352" s="71">
        <v>0.02</v>
      </c>
      <c r="AQ352" s="71">
        <v>-0.56999999999999995</v>
      </c>
      <c r="AR352" s="71">
        <v>-1.83</v>
      </c>
      <c r="AS352" s="71">
        <v>-2.39</v>
      </c>
      <c r="AT352" s="71">
        <v>-0.08</v>
      </c>
      <c r="AU352" s="71">
        <v>-0.03</v>
      </c>
      <c r="AV352" s="71">
        <v>0.59</v>
      </c>
      <c r="AW352" s="71">
        <v>-0.09</v>
      </c>
      <c r="AX352" s="71">
        <v>-0.2</v>
      </c>
      <c r="AY352" s="71">
        <v>-0.26</v>
      </c>
      <c r="AZ352" s="71">
        <v>1.86</v>
      </c>
      <c r="BA352" s="71">
        <v>1.9</v>
      </c>
      <c r="BB352" s="71">
        <v>2.73</v>
      </c>
      <c r="BC352" s="71">
        <v>1.9</v>
      </c>
      <c r="BD352" s="71">
        <v>3.01</v>
      </c>
      <c r="BE352" s="71">
        <v>2.35</v>
      </c>
      <c r="BF352" s="71">
        <v>1.71</v>
      </c>
      <c r="BG352" s="71">
        <v>0.68</v>
      </c>
      <c r="BH352" s="71">
        <v>0.76</v>
      </c>
      <c r="BI352" s="71">
        <v>1.52</v>
      </c>
      <c r="BJ352" s="71">
        <v>1.96</v>
      </c>
      <c r="BK352" s="71">
        <v>2.0099999999999998</v>
      </c>
      <c r="BL352" s="71">
        <v>0.74</v>
      </c>
      <c r="BM352" s="71">
        <v>0.27</v>
      </c>
      <c r="BN352" s="71">
        <v>-0.13</v>
      </c>
      <c r="BO352" s="71">
        <v>0.6</v>
      </c>
      <c r="BP352" s="71">
        <v>2.77</v>
      </c>
      <c r="BQ352" s="71">
        <v>2.82</v>
      </c>
      <c r="BR352" s="71">
        <v>3.6</v>
      </c>
      <c r="BS352" s="71">
        <v>3.7</v>
      </c>
      <c r="BT352" s="71">
        <v>3.66</v>
      </c>
      <c r="BU352" s="71">
        <v>4.3099999999999996</v>
      </c>
      <c r="BV352" s="71">
        <v>2.58</v>
      </c>
      <c r="BW352" s="71">
        <v>2.59</v>
      </c>
      <c r="BX352" s="71">
        <v>1.05</v>
      </c>
      <c r="BY352" s="71">
        <v>0.55000000000000004</v>
      </c>
      <c r="BZ352" s="71">
        <v>0.44</v>
      </c>
      <c r="CA352" s="71">
        <v>0.57999999999999996</v>
      </c>
      <c r="CB352" s="71">
        <v>0.36</v>
      </c>
      <c r="CC352" s="71">
        <v>0.47</v>
      </c>
      <c r="CD352" s="71">
        <v>-0.1</v>
      </c>
      <c r="CE352" s="71">
        <v>-0.11</v>
      </c>
      <c r="CF352" s="71">
        <v>-0.1</v>
      </c>
      <c r="CG352" s="71">
        <v>0.54</v>
      </c>
      <c r="CH352" s="71">
        <v>0.42</v>
      </c>
      <c r="CI352" s="71">
        <v>0.47</v>
      </c>
      <c r="CJ352" s="71">
        <v>0.32</v>
      </c>
      <c r="CK352" s="71">
        <v>-0.18</v>
      </c>
      <c r="CL352" s="71">
        <v>-0.76</v>
      </c>
      <c r="CM352" s="71">
        <v>-1.89</v>
      </c>
      <c r="CN352" s="71">
        <v>-1.66</v>
      </c>
      <c r="CO352" s="71">
        <v>-1.18</v>
      </c>
      <c r="CP352" s="71">
        <v>-0.92</v>
      </c>
      <c r="CQ352" s="71">
        <v>0.49</v>
      </c>
      <c r="CR352" s="71">
        <v>0.71</v>
      </c>
      <c r="CS352" s="71">
        <v>1.07</v>
      </c>
      <c r="CT352" s="71">
        <v>-1</v>
      </c>
      <c r="CU352" s="71">
        <v>-1.26</v>
      </c>
      <c r="CV352" s="71">
        <v>-0.41</v>
      </c>
      <c r="CW352" s="71">
        <v>0.34</v>
      </c>
      <c r="CX352" s="71">
        <v>0.37</v>
      </c>
      <c r="CY352" s="71">
        <v>-0.4</v>
      </c>
      <c r="CZ352" s="71">
        <v>1.01</v>
      </c>
      <c r="DA352" s="71">
        <v>1.1499999999999999</v>
      </c>
      <c r="DB352" s="71">
        <v>1.1200000000000001</v>
      </c>
      <c r="DC352" s="71">
        <v>0.08</v>
      </c>
      <c r="DD352" s="71">
        <v>-0.05</v>
      </c>
      <c r="DE352" s="71">
        <v>-0.2</v>
      </c>
      <c r="DF352" s="71">
        <v>-0.44</v>
      </c>
      <c r="DG352" s="71">
        <v>-0.8</v>
      </c>
      <c r="DH352" s="71">
        <v>-0.32</v>
      </c>
      <c r="DI352" s="71">
        <v>-0.24</v>
      </c>
      <c r="DJ352" s="71">
        <v>0.31</v>
      </c>
      <c r="DK352" s="71">
        <v>0.35</v>
      </c>
      <c r="DL352" s="71">
        <v>0.37</v>
      </c>
      <c r="DM352" s="71">
        <v>0.66</v>
      </c>
      <c r="DN352" s="71">
        <v>0.76</v>
      </c>
      <c r="DO352" s="71">
        <v>0.24</v>
      </c>
      <c r="DP352" s="71">
        <v>-0.28999999999999998</v>
      </c>
      <c r="DQ352" s="71">
        <v>-0.42</v>
      </c>
      <c r="DR352" s="71">
        <v>-0.72</v>
      </c>
      <c r="DS352" s="71">
        <v>-2.19</v>
      </c>
      <c r="DT352" s="71">
        <v>-2.2000000000000002</v>
      </c>
      <c r="DU352" s="71">
        <v>-1.42</v>
      </c>
      <c r="DV352" s="71">
        <v>7.0000000000000007E-2</v>
      </c>
      <c r="DW352" s="71">
        <v>0.6</v>
      </c>
      <c r="DX352" s="71">
        <v>0.49</v>
      </c>
      <c r="DY352" s="71">
        <v>0.48</v>
      </c>
      <c r="DZ352" s="71">
        <v>0.3</v>
      </c>
      <c r="EA352" s="71">
        <v>0.4</v>
      </c>
      <c r="EB352" s="71">
        <v>1.36</v>
      </c>
      <c r="EC352" s="71">
        <v>1.35</v>
      </c>
      <c r="ED352" s="71">
        <v>1.58</v>
      </c>
      <c r="EE352" s="71">
        <v>0.61</v>
      </c>
      <c r="EF352" s="71">
        <v>-1.05</v>
      </c>
      <c r="EG352" s="71">
        <v>-1.36</v>
      </c>
      <c r="EH352" s="71">
        <v>-1.22</v>
      </c>
      <c r="EI352" s="71">
        <v>0.81</v>
      </c>
      <c r="EJ352" s="71">
        <v>1.54</v>
      </c>
      <c r="EK352" s="71">
        <v>0.67</v>
      </c>
      <c r="EL352" s="71">
        <v>0.1</v>
      </c>
      <c r="EM352" s="71">
        <v>0.19</v>
      </c>
      <c r="EN352" s="71">
        <v>0.2</v>
      </c>
      <c r="EO352" s="71">
        <v>0.52</v>
      </c>
      <c r="EP352" s="71">
        <v>0.46</v>
      </c>
      <c r="EQ352" s="71">
        <v>0.48</v>
      </c>
      <c r="ER352" s="71">
        <v>0.56999999999999995</v>
      </c>
      <c r="ES352" s="71">
        <v>0.56000000000000005</v>
      </c>
      <c r="ET352" s="71">
        <v>0.79</v>
      </c>
      <c r="EU352" s="71">
        <v>0.28999999999999998</v>
      </c>
      <c r="EV352" s="71">
        <v>0.28000000000000003</v>
      </c>
      <c r="EW352" s="71">
        <v>0.52</v>
      </c>
      <c r="EX352" s="71">
        <v>0.79</v>
      </c>
      <c r="EY352" s="71">
        <v>0.83</v>
      </c>
      <c r="EZ352" s="71">
        <v>0.27</v>
      </c>
      <c r="FA352" s="71">
        <v>2.46</v>
      </c>
      <c r="FB352" s="71">
        <v>2.2599999999999998</v>
      </c>
      <c r="FC352" s="71">
        <v>2.59</v>
      </c>
      <c r="FD352" s="71">
        <v>1.2</v>
      </c>
      <c r="FE352" s="71">
        <v>1.17</v>
      </c>
      <c r="FF352" s="71">
        <v>0.8</v>
      </c>
      <c r="FG352" s="71">
        <v>-1.51</v>
      </c>
      <c r="FH352" s="71">
        <v>-1.41</v>
      </c>
      <c r="FI352" s="71">
        <v>-1.57</v>
      </c>
      <c r="FJ352" s="71">
        <v>0.41</v>
      </c>
      <c r="FK352" s="71">
        <v>0.63</v>
      </c>
      <c r="FL352" s="71">
        <v>0.62</v>
      </c>
      <c r="FM352" s="71">
        <v>0.34</v>
      </c>
      <c r="FN352" s="71">
        <v>0</v>
      </c>
      <c r="FO352" s="71">
        <v>0.03</v>
      </c>
      <c r="FP352" s="71">
        <v>0.03</v>
      </c>
      <c r="FQ352" s="71">
        <v>0.49</v>
      </c>
      <c r="FR352" s="71">
        <v>0.47</v>
      </c>
      <c r="FS352" s="71">
        <v>0.69</v>
      </c>
      <c r="FT352" s="71">
        <v>-0.57999999999999996</v>
      </c>
      <c r="FU352" s="71">
        <v>-0.53</v>
      </c>
      <c r="FV352" s="71">
        <v>-0.73</v>
      </c>
      <c r="FW352" s="71">
        <v>0.14000000000000001</v>
      </c>
      <c r="FX352" s="71">
        <v>0.06</v>
      </c>
      <c r="FY352" s="71">
        <v>1.2</v>
      </c>
      <c r="FZ352" s="71">
        <v>1.1399999999999999</v>
      </c>
      <c r="GA352" s="71">
        <v>1.1399999999999999</v>
      </c>
      <c r="GB352" s="71">
        <v>0</v>
      </c>
      <c r="GC352" s="71">
        <v>0</v>
      </c>
      <c r="GD352" s="71">
        <v>0</v>
      </c>
      <c r="GE352" s="71">
        <v>0.28000000000000003</v>
      </c>
      <c r="GF352" s="71">
        <v>0.37</v>
      </c>
      <c r="GG352" s="71">
        <v>0.53</v>
      </c>
      <c r="GH352" s="71">
        <v>-0.35</v>
      </c>
      <c r="GI352" s="71">
        <v>-0.46</v>
      </c>
      <c r="GJ352" s="71">
        <v>-0.64</v>
      </c>
      <c r="GK352" s="71">
        <v>0</v>
      </c>
      <c r="GL352" s="71">
        <v>-0.48</v>
      </c>
      <c r="GM352" s="71">
        <v>-0.47</v>
      </c>
      <c r="GN352" s="71">
        <v>-0.32</v>
      </c>
      <c r="GO352" s="71">
        <v>0.16</v>
      </c>
      <c r="GP352" s="71">
        <v>1.72</v>
      </c>
      <c r="GQ352" s="71">
        <v>1.87</v>
      </c>
      <c r="GR352" s="71">
        <v>2.2400000000000002</v>
      </c>
      <c r="GS352" s="71">
        <v>0.66</v>
      </c>
      <c r="GT352" s="71">
        <v>1.52</v>
      </c>
      <c r="GU352" s="71">
        <v>1.98</v>
      </c>
      <c r="GV352" s="71">
        <v>2.0299999999999998</v>
      </c>
      <c r="GW352" s="71">
        <v>0.86</v>
      </c>
      <c r="GX352" s="71">
        <v>0.11</v>
      </c>
      <c r="GY352" s="71">
        <v>0.06</v>
      </c>
      <c r="GZ352" s="71">
        <v>0.06</v>
      </c>
      <c r="HA352" s="71">
        <v>0.03</v>
      </c>
      <c r="HB352" s="71">
        <v>0.03</v>
      </c>
      <c r="HC352" s="71">
        <v>0.75</v>
      </c>
      <c r="HD352" s="71">
        <v>0.84</v>
      </c>
      <c r="HE352" s="71">
        <v>0.96</v>
      </c>
      <c r="HF352" s="71">
        <v>0.13</v>
      </c>
      <c r="HG352" s="71">
        <v>0.12</v>
      </c>
      <c r="HH352" s="71">
        <v>0</v>
      </c>
      <c r="HI352" s="71">
        <v>0</v>
      </c>
      <c r="HJ352" s="71">
        <v>0.05</v>
      </c>
      <c r="HK352" s="71">
        <v>0.56999999999999995</v>
      </c>
      <c r="HL352" s="71">
        <v>0.56999999999999995</v>
      </c>
      <c r="HM352" s="71">
        <v>0.44</v>
      </c>
      <c r="HN352" s="71">
        <v>0</v>
      </c>
      <c r="HO352" s="71">
        <v>0</v>
      </c>
      <c r="HP352" s="71">
        <v>0.11</v>
      </c>
      <c r="HQ352" s="71">
        <v>0.11</v>
      </c>
      <c r="HR352" s="71">
        <v>0.11</v>
      </c>
      <c r="HS352" s="71">
        <v>0.04</v>
      </c>
      <c r="HT352" s="71">
        <v>0.04</v>
      </c>
      <c r="HU352" s="71">
        <v>0.04</v>
      </c>
      <c r="HV352" s="71">
        <v>2.2000000000000002</v>
      </c>
      <c r="HW352" s="71">
        <v>2.38</v>
      </c>
      <c r="HX352" s="71">
        <v>3.04</v>
      </c>
      <c r="HY352" s="71">
        <v>1.01</v>
      </c>
      <c r="HZ352" s="71">
        <v>0.8</v>
      </c>
      <c r="IA352" s="71">
        <v>0.57999999999999996</v>
      </c>
      <c r="IB352" s="71">
        <v>0.35</v>
      </c>
      <c r="IC352" s="92">
        <v>0.15</v>
      </c>
      <c r="ID352" s="92">
        <v>0.3</v>
      </c>
      <c r="IE352" s="92">
        <v>0.35</v>
      </c>
      <c r="IF352" s="92">
        <v>0.25459572682362136</v>
      </c>
      <c r="IG352" s="92">
        <v>0.25</v>
      </c>
      <c r="IH352" s="92">
        <v>0.1250560985510486</v>
      </c>
      <c r="II352" s="92">
        <v>0.20025222753927738</v>
      </c>
      <c r="IJ352" s="92">
        <v>0.26294974685559824</v>
      </c>
      <c r="IK352" s="92">
        <v>0.22937745916593813</v>
      </c>
      <c r="IL352" s="92">
        <v>0.18588929597746362</v>
      </c>
      <c r="IM352" s="92">
        <v>0.22822569887678168</v>
      </c>
      <c r="IN352" s="92">
        <v>0.37582067961720006</v>
      </c>
      <c r="IO352" s="92">
        <v>0.29565183917565879</v>
      </c>
      <c r="IP352" s="92">
        <v>0.15388895622163581</v>
      </c>
      <c r="IQ352" s="92">
        <v>0.2241529291885099</v>
      </c>
      <c r="IR352" s="92">
        <v>0.30182734162755348</v>
      </c>
      <c r="IS352" s="92">
        <v>0.35672438078516783</v>
      </c>
      <c r="IT352" s="92">
        <v>0.1850671964301791</v>
      </c>
      <c r="IU352" s="92">
        <v>0.15974093018593463</v>
      </c>
      <c r="IV352" s="92">
        <v>0.303537013105588</v>
      </c>
      <c r="IW352" s="92">
        <v>0.32895461222116035</v>
      </c>
      <c r="IX352" s="92">
        <v>0.32215716435207425</v>
      </c>
      <c r="IY352" s="92">
        <v>0.1943254990482654</v>
      </c>
      <c r="IZ352" s="92"/>
    </row>
    <row r="353" spans="1:260" s="53" customFormat="1" ht="18" customHeight="1" x14ac:dyDescent="0.2">
      <c r="A353" s="97">
        <v>29202</v>
      </c>
      <c r="B353" s="20"/>
      <c r="C353" s="60"/>
      <c r="D353" s="29"/>
      <c r="E353" s="95"/>
      <c r="F353" s="35"/>
      <c r="G353" s="36" t="s">
        <v>342</v>
      </c>
      <c r="H353" s="71">
        <v>0.67</v>
      </c>
      <c r="I353" s="71">
        <v>0</v>
      </c>
      <c r="J353" s="71">
        <v>0</v>
      </c>
      <c r="K353" s="71">
        <v>-0.03</v>
      </c>
      <c r="L353" s="71">
        <v>-1.61</v>
      </c>
      <c r="M353" s="71">
        <v>-1.62</v>
      </c>
      <c r="N353" s="71">
        <v>-1.59</v>
      </c>
      <c r="O353" s="71">
        <v>-0.34</v>
      </c>
      <c r="P353" s="71">
        <v>-0.23</v>
      </c>
      <c r="Q353" s="71">
        <v>-0.34</v>
      </c>
      <c r="R353" s="71">
        <v>-0.2</v>
      </c>
      <c r="S353" s="71">
        <v>0.08</v>
      </c>
      <c r="T353" s="71">
        <v>0.57999999999999996</v>
      </c>
      <c r="U353" s="71">
        <v>-0.28999999999999998</v>
      </c>
      <c r="V353" s="71">
        <v>-0.26</v>
      </c>
      <c r="W353" s="71">
        <v>-0.23</v>
      </c>
      <c r="X353" s="71">
        <v>-0.23</v>
      </c>
      <c r="Y353" s="71">
        <v>-0.52</v>
      </c>
      <c r="Z353" s="71">
        <v>-0.01</v>
      </c>
      <c r="AA353" s="71">
        <v>-0.24</v>
      </c>
      <c r="AB353" s="71">
        <v>-0.23</v>
      </c>
      <c r="AC353" s="71">
        <v>-0.23</v>
      </c>
      <c r="AD353" s="71">
        <v>0.4</v>
      </c>
      <c r="AE353" s="71">
        <v>0.39</v>
      </c>
      <c r="AF353" s="71">
        <v>0.39</v>
      </c>
      <c r="AG353" s="71">
        <v>0.16</v>
      </c>
      <c r="AH353" s="71">
        <v>0.28999999999999998</v>
      </c>
      <c r="AI353" s="71">
        <v>0.3</v>
      </c>
      <c r="AJ353" s="71">
        <v>0.12</v>
      </c>
      <c r="AK353" s="71">
        <v>-0.13</v>
      </c>
      <c r="AL353" s="71">
        <v>-0.13</v>
      </c>
      <c r="AM353" s="71">
        <v>-0.08</v>
      </c>
      <c r="AN353" s="71">
        <v>0.1</v>
      </c>
      <c r="AO353" s="71">
        <v>0.37</v>
      </c>
      <c r="AP353" s="71">
        <v>0.51</v>
      </c>
      <c r="AQ353" s="71">
        <v>0.48</v>
      </c>
      <c r="AR353" s="71">
        <v>0.48</v>
      </c>
      <c r="AS353" s="71">
        <v>0.01</v>
      </c>
      <c r="AT353" s="71">
        <v>-0.03</v>
      </c>
      <c r="AU353" s="71">
        <v>-0.37</v>
      </c>
      <c r="AV353" s="71">
        <v>-0.13</v>
      </c>
      <c r="AW353" s="71">
        <v>0.06</v>
      </c>
      <c r="AX353" s="71">
        <v>0.46</v>
      </c>
      <c r="AY353" s="71">
        <v>0.27</v>
      </c>
      <c r="AZ353" s="71">
        <v>-0.11</v>
      </c>
      <c r="BA353" s="71">
        <v>-0.74</v>
      </c>
      <c r="BB353" s="71">
        <v>0.24</v>
      </c>
      <c r="BC353" s="71">
        <v>1.32</v>
      </c>
      <c r="BD353" s="71">
        <v>1.73</v>
      </c>
      <c r="BE353" s="71">
        <v>1.96</v>
      </c>
      <c r="BF353" s="71">
        <v>2.17</v>
      </c>
      <c r="BG353" s="71">
        <v>1.95</v>
      </c>
      <c r="BH353" s="71">
        <v>1.61</v>
      </c>
      <c r="BI353" s="71">
        <v>0.81</v>
      </c>
      <c r="BJ353" s="71">
        <v>1.5</v>
      </c>
      <c r="BK353" s="71">
        <v>2.21</v>
      </c>
      <c r="BL353" s="71">
        <v>2.41</v>
      </c>
      <c r="BM353" s="71">
        <v>1.97</v>
      </c>
      <c r="BN353" s="71">
        <v>2.35</v>
      </c>
      <c r="BO353" s="71">
        <v>2.34</v>
      </c>
      <c r="BP353" s="71">
        <v>2.4700000000000002</v>
      </c>
      <c r="BQ353" s="71">
        <v>1.1000000000000001</v>
      </c>
      <c r="BR353" s="71">
        <v>1.06</v>
      </c>
      <c r="BS353" s="71">
        <v>0.84</v>
      </c>
      <c r="BT353" s="71">
        <v>1.69</v>
      </c>
      <c r="BU353" s="71">
        <v>1.7</v>
      </c>
      <c r="BV353" s="71">
        <v>1.64</v>
      </c>
      <c r="BW353" s="71">
        <v>1.51</v>
      </c>
      <c r="BX353" s="71">
        <v>1.1599999999999999</v>
      </c>
      <c r="BY353" s="71">
        <v>0.76</v>
      </c>
      <c r="BZ353" s="71">
        <v>0.03</v>
      </c>
      <c r="CA353" s="71">
        <v>-0.1</v>
      </c>
      <c r="CB353" s="71">
        <v>0.47</v>
      </c>
      <c r="CC353" s="71">
        <v>0.76</v>
      </c>
      <c r="CD353" s="71">
        <v>0.81</v>
      </c>
      <c r="CE353" s="71">
        <v>0.79</v>
      </c>
      <c r="CF353" s="71">
        <v>0.59</v>
      </c>
      <c r="CG353" s="71">
        <v>0.56000000000000005</v>
      </c>
      <c r="CH353" s="71">
        <v>0.38</v>
      </c>
      <c r="CI353" s="71">
        <v>0.01</v>
      </c>
      <c r="CJ353" s="71">
        <v>-0.98</v>
      </c>
      <c r="CK353" s="71">
        <v>-1.01</v>
      </c>
      <c r="CL353" s="71">
        <v>-0.93</v>
      </c>
      <c r="CM353" s="71">
        <v>0.16</v>
      </c>
      <c r="CN353" s="71">
        <v>0.04</v>
      </c>
      <c r="CO353" s="71">
        <v>-0.19</v>
      </c>
      <c r="CP353" s="71">
        <v>-1.34</v>
      </c>
      <c r="CQ353" s="71">
        <v>-1.1399999999999999</v>
      </c>
      <c r="CR353" s="71">
        <v>-0.76</v>
      </c>
      <c r="CS353" s="71">
        <v>0.37</v>
      </c>
      <c r="CT353" s="71">
        <v>0.21</v>
      </c>
      <c r="CU353" s="71">
        <v>-0.45</v>
      </c>
      <c r="CV353" s="71">
        <v>-0.67</v>
      </c>
      <c r="CW353" s="71">
        <v>-0.5</v>
      </c>
      <c r="CX353" s="71">
        <v>-1.19</v>
      </c>
      <c r="CY353" s="71">
        <v>-1.31</v>
      </c>
      <c r="CZ353" s="71">
        <v>-0.96</v>
      </c>
      <c r="DA353" s="71">
        <v>0.47</v>
      </c>
      <c r="DB353" s="71">
        <v>1.1399999999999999</v>
      </c>
      <c r="DC353" s="71">
        <v>0.84</v>
      </c>
      <c r="DD353" s="71">
        <v>2.09</v>
      </c>
      <c r="DE353" s="71">
        <v>1.58</v>
      </c>
      <c r="DF353" s="71">
        <v>1.67</v>
      </c>
      <c r="DG353" s="71">
        <v>0.13</v>
      </c>
      <c r="DH353" s="71">
        <v>-0.19</v>
      </c>
      <c r="DI353" s="71">
        <v>-0.26</v>
      </c>
      <c r="DJ353" s="71">
        <v>-0.35</v>
      </c>
      <c r="DK353" s="71">
        <v>-0.01</v>
      </c>
      <c r="DL353" s="71">
        <v>0.03</v>
      </c>
      <c r="DM353" s="71">
        <v>0.03</v>
      </c>
      <c r="DN353" s="71">
        <v>-0.05</v>
      </c>
      <c r="DO353" s="71">
        <v>-0.33</v>
      </c>
      <c r="DP353" s="71">
        <v>-0.32</v>
      </c>
      <c r="DQ353" s="71">
        <v>-0.2</v>
      </c>
      <c r="DR353" s="71">
        <v>0.54</v>
      </c>
      <c r="DS353" s="71">
        <v>0.59</v>
      </c>
      <c r="DT353" s="71">
        <v>0.53</v>
      </c>
      <c r="DU353" s="71">
        <v>0.11</v>
      </c>
      <c r="DV353" s="71">
        <v>0.27</v>
      </c>
      <c r="DW353" s="71">
        <v>0.41</v>
      </c>
      <c r="DX353" s="71">
        <v>0.45</v>
      </c>
      <c r="DY353" s="71">
        <v>0.03</v>
      </c>
      <c r="DZ353" s="71">
        <v>0.48</v>
      </c>
      <c r="EA353" s="71">
        <v>0.66</v>
      </c>
      <c r="EB353" s="71">
        <v>1.32</v>
      </c>
      <c r="EC353" s="71">
        <v>1</v>
      </c>
      <c r="ED353" s="71">
        <v>0.75</v>
      </c>
      <c r="EE353" s="71">
        <v>0.96</v>
      </c>
      <c r="EF353" s="71">
        <v>0.47</v>
      </c>
      <c r="EG353" s="71">
        <v>0.56999999999999995</v>
      </c>
      <c r="EH353" s="71">
        <v>0.19</v>
      </c>
      <c r="EI353" s="71">
        <v>0.56000000000000005</v>
      </c>
      <c r="EJ353" s="71">
        <v>0.38</v>
      </c>
      <c r="EK353" s="71">
        <v>0.28000000000000003</v>
      </c>
      <c r="EL353" s="71">
        <v>0.26</v>
      </c>
      <c r="EM353" s="71">
        <v>0.17</v>
      </c>
      <c r="EN353" s="71">
        <v>0.12</v>
      </c>
      <c r="EO353" s="71">
        <v>-0.06</v>
      </c>
      <c r="EP353" s="71">
        <v>0.14000000000000001</v>
      </c>
      <c r="EQ353" s="71">
        <v>0.13</v>
      </c>
      <c r="ER353" s="71">
        <v>0.21</v>
      </c>
      <c r="ES353" s="71">
        <v>0.01</v>
      </c>
      <c r="ET353" s="71">
        <v>-0.02</v>
      </c>
      <c r="EU353" s="71">
        <v>-0.08</v>
      </c>
      <c r="EV353" s="71">
        <v>-0.03</v>
      </c>
      <c r="EW353" s="71">
        <v>0.35</v>
      </c>
      <c r="EX353" s="71">
        <v>0.59</v>
      </c>
      <c r="EY353" s="71">
        <v>0.48</v>
      </c>
      <c r="EZ353" s="71">
        <v>0.25</v>
      </c>
      <c r="FA353" s="71">
        <v>7.0000000000000007E-2</v>
      </c>
      <c r="FB353" s="71">
        <v>0.93</v>
      </c>
      <c r="FC353" s="71">
        <v>0.96</v>
      </c>
      <c r="FD353" s="71">
        <v>0.95</v>
      </c>
      <c r="FE353" s="71">
        <v>0.25</v>
      </c>
      <c r="FF353" s="71">
        <v>0.27</v>
      </c>
      <c r="FG353" s="71">
        <v>0.27</v>
      </c>
      <c r="FH353" s="71">
        <v>0.05</v>
      </c>
      <c r="FI353" s="71">
        <v>1.44</v>
      </c>
      <c r="FJ353" s="71">
        <v>2.08</v>
      </c>
      <c r="FK353" s="71">
        <v>2.0699999999999998</v>
      </c>
      <c r="FL353" s="71">
        <v>0.65</v>
      </c>
      <c r="FM353" s="71">
        <v>0.04</v>
      </c>
      <c r="FN353" s="71">
        <v>0.11</v>
      </c>
      <c r="FO353" s="71">
        <v>0.89</v>
      </c>
      <c r="FP353" s="71">
        <v>0.89</v>
      </c>
      <c r="FQ353" s="71">
        <v>0.81</v>
      </c>
      <c r="FR353" s="71">
        <v>0.06</v>
      </c>
      <c r="FS353" s="71">
        <v>0.09</v>
      </c>
      <c r="FT353" s="71">
        <v>0.56000000000000005</v>
      </c>
      <c r="FU353" s="71">
        <v>0.48</v>
      </c>
      <c r="FV353" s="71">
        <v>0.45</v>
      </c>
      <c r="FW353" s="71">
        <v>0.56999999999999995</v>
      </c>
      <c r="FX353" s="71">
        <v>0.86</v>
      </c>
      <c r="FY353" s="71">
        <v>1.18</v>
      </c>
      <c r="FZ353" s="71">
        <v>0.61</v>
      </c>
      <c r="GA353" s="71">
        <v>0.36</v>
      </c>
      <c r="GB353" s="71">
        <v>0.06</v>
      </c>
      <c r="GC353" s="71">
        <v>7.0000000000000007E-2</v>
      </c>
      <c r="GD353" s="71">
        <v>7.0000000000000007E-2</v>
      </c>
      <c r="GE353" s="71">
        <v>0.04</v>
      </c>
      <c r="GF353" s="71">
        <v>0.14000000000000001</v>
      </c>
      <c r="GG353" s="71">
        <v>1.08</v>
      </c>
      <c r="GH353" s="71">
        <v>1.25</v>
      </c>
      <c r="GI353" s="71">
        <v>1.1399999999999999</v>
      </c>
      <c r="GJ353" s="71">
        <v>0.31</v>
      </c>
      <c r="GK353" s="71">
        <v>0.37</v>
      </c>
      <c r="GL353" s="71">
        <v>0.43</v>
      </c>
      <c r="GM353" s="71">
        <v>0.32</v>
      </c>
      <c r="GN353" s="71">
        <v>0.11</v>
      </c>
      <c r="GO353" s="71">
        <v>0.06</v>
      </c>
      <c r="GP353" s="71">
        <v>-0.36</v>
      </c>
      <c r="GQ353" s="71">
        <v>-0.31</v>
      </c>
      <c r="GR353" s="71">
        <v>-0.32</v>
      </c>
      <c r="GS353" s="71">
        <v>0.05</v>
      </c>
      <c r="GT353" s="71">
        <v>0.02</v>
      </c>
      <c r="GU353" s="71">
        <v>0.02</v>
      </c>
      <c r="GV353" s="71">
        <v>0.4</v>
      </c>
      <c r="GW353" s="71">
        <v>0.59</v>
      </c>
      <c r="GX353" s="71">
        <v>0.69</v>
      </c>
      <c r="GY353" s="71">
        <v>0.99</v>
      </c>
      <c r="GZ353" s="71">
        <v>0.83</v>
      </c>
      <c r="HA353" s="71">
        <v>0.72</v>
      </c>
      <c r="HB353" s="71">
        <v>7.0000000000000007E-2</v>
      </c>
      <c r="HC353" s="71">
        <v>0</v>
      </c>
      <c r="HD353" s="71">
        <v>0</v>
      </c>
      <c r="HE353" s="71">
        <v>0.14000000000000001</v>
      </c>
      <c r="HF353" s="71">
        <v>0.21</v>
      </c>
      <c r="HG353" s="71">
        <v>0.21</v>
      </c>
      <c r="HH353" s="71">
        <v>0.42</v>
      </c>
      <c r="HI353" s="71">
        <v>0.41</v>
      </c>
      <c r="HJ353" s="71">
        <v>0.44</v>
      </c>
      <c r="HK353" s="71">
        <v>-0.31</v>
      </c>
      <c r="HL353" s="71">
        <v>-0.38</v>
      </c>
      <c r="HM353" s="71">
        <v>-0.41</v>
      </c>
      <c r="HN353" s="71">
        <v>0.02</v>
      </c>
      <c r="HO353" s="71">
        <v>0.02</v>
      </c>
      <c r="HP353" s="71">
        <v>0.43</v>
      </c>
      <c r="HQ353" s="71">
        <v>0.64</v>
      </c>
      <c r="HR353" s="71">
        <v>0.75</v>
      </c>
      <c r="HS353" s="71">
        <v>0.34</v>
      </c>
      <c r="HT353" s="71">
        <v>0.1</v>
      </c>
      <c r="HU353" s="71">
        <v>-0.06</v>
      </c>
      <c r="HV353" s="71">
        <v>-0.06</v>
      </c>
      <c r="HW353" s="71">
        <v>-0.05</v>
      </c>
      <c r="HX353" s="71">
        <v>0.08</v>
      </c>
      <c r="HY353" s="71">
        <v>0.13</v>
      </c>
      <c r="HZ353" s="71">
        <v>1.19</v>
      </c>
      <c r="IA353" s="71">
        <v>1.1200000000000001</v>
      </c>
      <c r="IB353" s="71">
        <v>1.07</v>
      </c>
      <c r="IC353" s="41">
        <v>0.15</v>
      </c>
      <c r="ID353" s="41">
        <v>0.3</v>
      </c>
      <c r="IE353" s="41">
        <v>0.35</v>
      </c>
      <c r="IF353" s="41">
        <v>0.25459572682362136</v>
      </c>
      <c r="IG353" s="41">
        <v>0.25</v>
      </c>
      <c r="IH353" s="41">
        <v>0.1250560985510486</v>
      </c>
      <c r="II353" s="41">
        <v>0.20025222753927738</v>
      </c>
      <c r="IJ353" s="41">
        <v>0.26294974685559824</v>
      </c>
      <c r="IK353" s="41">
        <v>0.22937745916593813</v>
      </c>
      <c r="IL353" s="41">
        <v>0.18588929597746362</v>
      </c>
      <c r="IM353" s="41">
        <v>0.22822569887678168</v>
      </c>
      <c r="IN353" s="41">
        <v>0.37582067961720006</v>
      </c>
      <c r="IO353" s="41">
        <v>0.29565183917565879</v>
      </c>
      <c r="IP353" s="41">
        <v>0.15388895622163581</v>
      </c>
      <c r="IQ353" s="41">
        <v>0.2241529291885099</v>
      </c>
      <c r="IR353" s="41">
        <v>0.30182734162755348</v>
      </c>
      <c r="IS353" s="41">
        <v>0.35672438078516783</v>
      </c>
      <c r="IT353" s="41">
        <v>0.1850671964301791</v>
      </c>
      <c r="IU353" s="41">
        <v>0.15974093018593463</v>
      </c>
      <c r="IV353" s="41">
        <v>0.303537013105588</v>
      </c>
      <c r="IW353" s="41">
        <v>0.32895461222116035</v>
      </c>
      <c r="IX353" s="41">
        <v>0.32215716435207425</v>
      </c>
      <c r="IY353" s="41">
        <v>0.1943254990482654</v>
      </c>
      <c r="IZ353" s="41"/>
    </row>
    <row r="354" spans="1:260" s="53" customFormat="1" ht="18" customHeight="1" x14ac:dyDescent="0.2">
      <c r="A354" s="97">
        <v>29203</v>
      </c>
      <c r="B354" s="20"/>
      <c r="C354" s="60"/>
      <c r="D354" s="29"/>
      <c r="E354" s="95"/>
      <c r="F354" s="35"/>
      <c r="G354" s="36" t="s">
        <v>343</v>
      </c>
      <c r="H354" s="71">
        <v>0.22</v>
      </c>
      <c r="I354" s="71">
        <v>0.24</v>
      </c>
      <c r="J354" s="71">
        <v>0.06</v>
      </c>
      <c r="K354" s="71">
        <v>1.07</v>
      </c>
      <c r="L354" s="71">
        <v>0.72</v>
      </c>
      <c r="M354" s="71">
        <v>0.98</v>
      </c>
      <c r="N354" s="71">
        <v>0.06</v>
      </c>
      <c r="O354" s="71">
        <v>0.5</v>
      </c>
      <c r="P354" s="71">
        <v>0.51</v>
      </c>
      <c r="Q354" s="71">
        <v>0.61</v>
      </c>
      <c r="R354" s="71">
        <v>0.32</v>
      </c>
      <c r="S354" s="71">
        <v>0.06</v>
      </c>
      <c r="T354" s="71">
        <v>0.21</v>
      </c>
      <c r="U354" s="71">
        <v>0.32</v>
      </c>
      <c r="V354" s="71">
        <v>0.95</v>
      </c>
      <c r="W354" s="71">
        <v>0.95</v>
      </c>
      <c r="X354" s="71">
        <v>1.02</v>
      </c>
      <c r="Y354" s="71">
        <v>0.46</v>
      </c>
      <c r="Z354" s="71">
        <v>0.42</v>
      </c>
      <c r="AA354" s="71">
        <v>-0.38</v>
      </c>
      <c r="AB354" s="71">
        <v>-0.53</v>
      </c>
      <c r="AC354" s="71">
        <v>-0.56999999999999995</v>
      </c>
      <c r="AD354" s="71">
        <v>0.12</v>
      </c>
      <c r="AE354" s="71">
        <v>0.3</v>
      </c>
      <c r="AF354" s="71">
        <v>0.66</v>
      </c>
      <c r="AG354" s="71">
        <v>0.67</v>
      </c>
      <c r="AH354" s="71">
        <v>0.49</v>
      </c>
      <c r="AI354" s="71">
        <v>0.03</v>
      </c>
      <c r="AJ354" s="71">
        <v>0.09</v>
      </c>
      <c r="AK354" s="71">
        <v>0.13</v>
      </c>
      <c r="AL354" s="71">
        <v>0.81</v>
      </c>
      <c r="AM354" s="71">
        <v>0.73</v>
      </c>
      <c r="AN354" s="71">
        <v>0.67</v>
      </c>
      <c r="AO354" s="71">
        <v>0.05</v>
      </c>
      <c r="AP354" s="71">
        <v>0.23</v>
      </c>
      <c r="AQ354" s="71">
        <v>-0.09</v>
      </c>
      <c r="AR354" s="71">
        <v>0.85</v>
      </c>
      <c r="AS354" s="71">
        <v>0.96</v>
      </c>
      <c r="AT354" s="71">
        <v>0.61</v>
      </c>
      <c r="AU354" s="71">
        <v>0.11</v>
      </c>
      <c r="AV354" s="71">
        <v>0.06</v>
      </c>
      <c r="AW354" s="71">
        <v>0.06</v>
      </c>
      <c r="AX354" s="71">
        <v>0.09</v>
      </c>
      <c r="AY354" s="71">
        <v>0.03</v>
      </c>
      <c r="AZ354" s="71">
        <v>0.03</v>
      </c>
      <c r="BA354" s="71">
        <v>0</v>
      </c>
      <c r="BB354" s="71">
        <v>0.1</v>
      </c>
      <c r="BC354" s="71">
        <v>0.08</v>
      </c>
      <c r="BD354" s="71">
        <v>0.08</v>
      </c>
      <c r="BE354" s="71">
        <v>-0.01</v>
      </c>
      <c r="BF354" s="71">
        <v>-0.15</v>
      </c>
      <c r="BG354" s="71">
        <v>-0.15</v>
      </c>
      <c r="BH354" s="71">
        <v>-0.16</v>
      </c>
      <c r="BI354" s="71">
        <v>-0.56999999999999995</v>
      </c>
      <c r="BJ354" s="71">
        <v>1.1200000000000001</v>
      </c>
      <c r="BK354" s="71">
        <v>1.44</v>
      </c>
      <c r="BL354" s="71">
        <v>2.0299999999999998</v>
      </c>
      <c r="BM354" s="71">
        <v>0.52</v>
      </c>
      <c r="BN354" s="71">
        <v>0.17</v>
      </c>
      <c r="BO354" s="71">
        <v>0.12</v>
      </c>
      <c r="BP354" s="71">
        <v>0</v>
      </c>
      <c r="BQ354" s="71">
        <v>0</v>
      </c>
      <c r="BR354" s="71">
        <v>0.79</v>
      </c>
      <c r="BS354" s="71">
        <v>1.27</v>
      </c>
      <c r="BT354" s="71">
        <v>1.59</v>
      </c>
      <c r="BU354" s="71">
        <v>0.95</v>
      </c>
      <c r="BV354" s="71">
        <v>0.46</v>
      </c>
      <c r="BW354" s="71">
        <v>0.15</v>
      </c>
      <c r="BX354" s="71">
        <v>0</v>
      </c>
      <c r="BY354" s="71">
        <v>0</v>
      </c>
      <c r="BZ354" s="71">
        <v>0</v>
      </c>
      <c r="CA354" s="71">
        <v>0</v>
      </c>
      <c r="CB354" s="71">
        <v>0</v>
      </c>
      <c r="CC354" s="71">
        <v>0</v>
      </c>
      <c r="CD354" s="71">
        <v>0.11</v>
      </c>
      <c r="CE354" s="71">
        <v>0.11</v>
      </c>
      <c r="CF354" s="71">
        <v>0.11</v>
      </c>
      <c r="CG354" s="71">
        <v>7.0000000000000007E-2</v>
      </c>
      <c r="CH354" s="71">
        <v>7.0000000000000007E-2</v>
      </c>
      <c r="CI354" s="71">
        <v>7.0000000000000007E-2</v>
      </c>
      <c r="CJ354" s="71">
        <v>0</v>
      </c>
      <c r="CK354" s="71">
        <v>0</v>
      </c>
      <c r="CL354" s="71">
        <v>0</v>
      </c>
      <c r="CM354" s="71">
        <v>0</v>
      </c>
      <c r="CN354" s="71">
        <v>0</v>
      </c>
      <c r="CO354" s="71">
        <v>0</v>
      </c>
      <c r="CP354" s="71">
        <v>0</v>
      </c>
      <c r="CQ354" s="71">
        <v>0</v>
      </c>
      <c r="CR354" s="71">
        <v>0</v>
      </c>
      <c r="CS354" s="71">
        <v>1.18</v>
      </c>
      <c r="CT354" s="71">
        <v>1.19</v>
      </c>
      <c r="CU354" s="71">
        <v>1.22</v>
      </c>
      <c r="CV354" s="71">
        <v>0</v>
      </c>
      <c r="CW354" s="71">
        <v>0</v>
      </c>
      <c r="CX354" s="71">
        <v>0</v>
      </c>
      <c r="CY354" s="71">
        <v>1.03</v>
      </c>
      <c r="CZ354" s="71">
        <v>1.03</v>
      </c>
      <c r="DA354" s="71">
        <v>1.1000000000000001</v>
      </c>
      <c r="DB354" s="71">
        <v>0</v>
      </c>
      <c r="DC354" s="71">
        <v>0</v>
      </c>
      <c r="DD354" s="71">
        <v>0</v>
      </c>
      <c r="DE354" s="71">
        <v>0.12</v>
      </c>
      <c r="DF354" s="71">
        <v>1.42</v>
      </c>
      <c r="DG354" s="71">
        <v>1.1000000000000001</v>
      </c>
      <c r="DH354" s="71">
        <v>2.17</v>
      </c>
      <c r="DI354" s="71">
        <v>0.85</v>
      </c>
      <c r="DJ354" s="71">
        <v>1.18</v>
      </c>
      <c r="DK354" s="71">
        <v>0</v>
      </c>
      <c r="DL354" s="71">
        <v>0</v>
      </c>
      <c r="DM354" s="71">
        <v>0</v>
      </c>
      <c r="DN354" s="71">
        <v>0</v>
      </c>
      <c r="DO354" s="71">
        <v>0.21</v>
      </c>
      <c r="DP354" s="71">
        <v>0.2</v>
      </c>
      <c r="DQ354" s="71">
        <v>0.34</v>
      </c>
      <c r="DR354" s="71">
        <v>0.32</v>
      </c>
      <c r="DS354" s="71">
        <v>0.45</v>
      </c>
      <c r="DT354" s="71">
        <v>0.32</v>
      </c>
      <c r="DU354" s="71">
        <v>0.13</v>
      </c>
      <c r="DV354" s="71">
        <v>0</v>
      </c>
      <c r="DW354" s="71">
        <v>0</v>
      </c>
      <c r="DX354" s="71">
        <v>-1.2</v>
      </c>
      <c r="DY354" s="71">
        <v>-1.69</v>
      </c>
      <c r="DZ354" s="71">
        <v>-1.01</v>
      </c>
      <c r="EA354" s="71">
        <v>0.53</v>
      </c>
      <c r="EB354" s="71">
        <v>1.5</v>
      </c>
      <c r="EC354" s="71">
        <v>1.02</v>
      </c>
      <c r="ED354" s="71">
        <v>0.7</v>
      </c>
      <c r="EE354" s="71">
        <v>0.14000000000000001</v>
      </c>
      <c r="EF354" s="71">
        <v>0</v>
      </c>
      <c r="EG354" s="71">
        <v>0.49</v>
      </c>
      <c r="EH354" s="71">
        <v>0.43</v>
      </c>
      <c r="EI354" s="71">
        <v>0.88</v>
      </c>
      <c r="EJ354" s="71">
        <v>0.47</v>
      </c>
      <c r="EK354" s="71">
        <v>0.47</v>
      </c>
      <c r="EL354" s="71">
        <v>0.03</v>
      </c>
      <c r="EM354" s="71">
        <v>0.06</v>
      </c>
      <c r="EN354" s="71">
        <v>-0.15</v>
      </c>
      <c r="EO354" s="71">
        <v>0.51</v>
      </c>
      <c r="EP354" s="71">
        <v>0.61</v>
      </c>
      <c r="EQ354" s="71">
        <v>0.83</v>
      </c>
      <c r="ER354" s="71">
        <v>0.88</v>
      </c>
      <c r="ES354" s="71">
        <v>0.78</v>
      </c>
      <c r="ET354" s="71">
        <v>0.78</v>
      </c>
      <c r="EU354" s="71">
        <v>0.69</v>
      </c>
      <c r="EV354" s="71">
        <v>1.1100000000000001</v>
      </c>
      <c r="EW354" s="71">
        <v>1.1100000000000001</v>
      </c>
      <c r="EX354" s="71">
        <v>1.02</v>
      </c>
      <c r="EY354" s="71">
        <v>0.42</v>
      </c>
      <c r="EZ354" s="71">
        <v>0.41</v>
      </c>
      <c r="FA354" s="71">
        <v>0.11</v>
      </c>
      <c r="FB354" s="71">
        <v>0.37</v>
      </c>
      <c r="FC354" s="71">
        <v>0.57999999999999996</v>
      </c>
      <c r="FD354" s="71">
        <v>0.86</v>
      </c>
      <c r="FE354" s="71">
        <v>0.59</v>
      </c>
      <c r="FF354" s="71">
        <v>0.65</v>
      </c>
      <c r="FG354" s="71">
        <v>0.73</v>
      </c>
      <c r="FH354" s="71">
        <v>0.03</v>
      </c>
      <c r="FI354" s="71">
        <v>-0.22</v>
      </c>
      <c r="FJ354" s="71">
        <v>-0.69</v>
      </c>
      <c r="FK354" s="71">
        <v>0.02</v>
      </c>
      <c r="FL354" s="71">
        <v>0.02</v>
      </c>
      <c r="FM354" s="71">
        <v>0.02</v>
      </c>
      <c r="FN354" s="71">
        <v>0.08</v>
      </c>
      <c r="FO354" s="71">
        <v>0.16</v>
      </c>
      <c r="FP354" s="71">
        <v>0.16</v>
      </c>
      <c r="FQ354" s="71">
        <v>-0.28000000000000003</v>
      </c>
      <c r="FR354" s="71">
        <v>0.3</v>
      </c>
      <c r="FS354" s="71">
        <v>0.3</v>
      </c>
      <c r="FT354" s="71">
        <v>0.45</v>
      </c>
      <c r="FU354" s="71">
        <v>-0.25</v>
      </c>
      <c r="FV354" s="71">
        <v>-0.25</v>
      </c>
      <c r="FW354" s="71">
        <v>0</v>
      </c>
      <c r="FX354" s="71">
        <v>0.1</v>
      </c>
      <c r="FY354" s="71">
        <v>0.11</v>
      </c>
      <c r="FZ354" s="71">
        <v>0.28999999999999998</v>
      </c>
      <c r="GA354" s="71">
        <v>0.27</v>
      </c>
      <c r="GB354" s="71">
        <v>0.27</v>
      </c>
      <c r="GC354" s="71">
        <v>0.09</v>
      </c>
      <c r="GD354" s="71">
        <v>0</v>
      </c>
      <c r="GE354" s="71">
        <v>0</v>
      </c>
      <c r="GF354" s="71">
        <v>0</v>
      </c>
      <c r="GG354" s="71">
        <v>0</v>
      </c>
      <c r="GH354" s="71">
        <v>0.6</v>
      </c>
      <c r="GI354" s="71">
        <v>0.96</v>
      </c>
      <c r="GJ354" s="71">
        <v>0.98</v>
      </c>
      <c r="GK354" s="71">
        <v>0.46</v>
      </c>
      <c r="GL354" s="71">
        <v>0.32</v>
      </c>
      <c r="GM354" s="71">
        <v>0.28000000000000003</v>
      </c>
      <c r="GN354" s="71">
        <v>0.08</v>
      </c>
      <c r="GO354" s="71">
        <v>-0.16</v>
      </c>
      <c r="GP354" s="71">
        <v>0.28000000000000003</v>
      </c>
      <c r="GQ354" s="71">
        <v>0.43</v>
      </c>
      <c r="GR354" s="71">
        <v>0.43</v>
      </c>
      <c r="GS354" s="71">
        <v>0.14000000000000001</v>
      </c>
      <c r="GT354" s="71">
        <v>0.14000000000000001</v>
      </c>
      <c r="GU354" s="71">
        <v>0.3</v>
      </c>
      <c r="GV354" s="71">
        <v>0.16</v>
      </c>
      <c r="GW354" s="71">
        <v>0.33</v>
      </c>
      <c r="GX354" s="71">
        <v>0.18</v>
      </c>
      <c r="GY354" s="71">
        <v>0.18</v>
      </c>
      <c r="GZ354" s="71">
        <v>-0.28999999999999998</v>
      </c>
      <c r="HA354" s="71">
        <v>-0.28999999999999998</v>
      </c>
      <c r="HB354" s="71">
        <v>-0.28999999999999998</v>
      </c>
      <c r="HC354" s="71">
        <v>0.15</v>
      </c>
      <c r="HD354" s="71">
        <v>0.54</v>
      </c>
      <c r="HE354" s="71">
        <v>0.53</v>
      </c>
      <c r="HF354" s="71">
        <v>0.51</v>
      </c>
      <c r="HG354" s="71">
        <v>0.81</v>
      </c>
      <c r="HH354" s="71">
        <v>0.81</v>
      </c>
      <c r="HI354" s="71">
        <v>0.66</v>
      </c>
      <c r="HJ354" s="71">
        <v>0</v>
      </c>
      <c r="HK354" s="71">
        <v>0.44</v>
      </c>
      <c r="HL354" s="71">
        <v>1.19</v>
      </c>
      <c r="HM354" s="71">
        <v>1.1100000000000001</v>
      </c>
      <c r="HN354" s="71">
        <v>0.68</v>
      </c>
      <c r="HO354" s="71">
        <v>-0.36</v>
      </c>
      <c r="HP354" s="71">
        <v>-0.36</v>
      </c>
      <c r="HQ354" s="71">
        <v>-0.36</v>
      </c>
      <c r="HR354" s="71">
        <v>0.21</v>
      </c>
      <c r="HS354" s="71">
        <v>0.22</v>
      </c>
      <c r="HT354" s="71">
        <v>0.22</v>
      </c>
      <c r="HU354" s="71">
        <v>0.33</v>
      </c>
      <c r="HV354" s="71">
        <v>0.3</v>
      </c>
      <c r="HW354" s="71">
        <v>0.3</v>
      </c>
      <c r="HX354" s="71">
        <v>0.42</v>
      </c>
      <c r="HY354" s="71">
        <v>0.47</v>
      </c>
      <c r="HZ354" s="71">
        <v>0.47</v>
      </c>
      <c r="IA354" s="71">
        <v>0.04</v>
      </c>
      <c r="IB354" s="71">
        <v>0</v>
      </c>
      <c r="IC354" s="41">
        <v>0.15</v>
      </c>
      <c r="ID354" s="41">
        <v>0.3</v>
      </c>
      <c r="IE354" s="41">
        <v>0.35</v>
      </c>
      <c r="IF354" s="41">
        <v>0.25459572682362136</v>
      </c>
      <c r="IG354" s="41">
        <v>0.25</v>
      </c>
      <c r="IH354" s="41">
        <v>0.1250560985510486</v>
      </c>
      <c r="II354" s="41">
        <v>0.20025222753927738</v>
      </c>
      <c r="IJ354" s="41">
        <v>0.26294974685559824</v>
      </c>
      <c r="IK354" s="41">
        <v>0.22937745916593813</v>
      </c>
      <c r="IL354" s="41">
        <v>0.18588929597746362</v>
      </c>
      <c r="IM354" s="41">
        <v>0.22822569887678168</v>
      </c>
      <c r="IN354" s="41">
        <v>0.37582067961720006</v>
      </c>
      <c r="IO354" s="41">
        <v>0.29565183917565879</v>
      </c>
      <c r="IP354" s="41">
        <v>0.15388895622163581</v>
      </c>
      <c r="IQ354" s="41">
        <v>0.2241529291885099</v>
      </c>
      <c r="IR354" s="41">
        <v>0.30182734162755348</v>
      </c>
      <c r="IS354" s="41">
        <v>0.35672438078516783</v>
      </c>
      <c r="IT354" s="41">
        <v>0.1850671964301791</v>
      </c>
      <c r="IU354" s="41">
        <v>0.15974093018593463</v>
      </c>
      <c r="IV354" s="41">
        <v>0.303537013105588</v>
      </c>
      <c r="IW354" s="41">
        <v>0.32895461222116035</v>
      </c>
      <c r="IX354" s="41">
        <v>0.32215716435207425</v>
      </c>
      <c r="IY354" s="41">
        <v>0.1943254990482654</v>
      </c>
      <c r="IZ354" s="41"/>
    </row>
    <row r="355" spans="1:260" s="53" customFormat="1" ht="18" customHeight="1" x14ac:dyDescent="0.2">
      <c r="A355" s="97">
        <v>29204</v>
      </c>
      <c r="B355" s="20"/>
      <c r="C355" s="60"/>
      <c r="D355" s="29"/>
      <c r="E355" s="95"/>
      <c r="F355" s="35"/>
      <c r="G355" s="36" t="s">
        <v>344</v>
      </c>
      <c r="H355" s="71">
        <v>1.04</v>
      </c>
      <c r="I355" s="71">
        <v>0.48</v>
      </c>
      <c r="J355" s="71">
        <v>-1.06</v>
      </c>
      <c r="K355" s="71">
        <v>0.06</v>
      </c>
      <c r="L355" s="71">
        <v>0.64</v>
      </c>
      <c r="M355" s="71">
        <v>0.64</v>
      </c>
      <c r="N355" s="71">
        <v>0</v>
      </c>
      <c r="O355" s="71">
        <v>0</v>
      </c>
      <c r="P355" s="71">
        <v>0</v>
      </c>
      <c r="Q355" s="71">
        <v>0</v>
      </c>
      <c r="R355" s="71">
        <v>0</v>
      </c>
      <c r="S355" s="71">
        <v>0</v>
      </c>
      <c r="T355" s="71">
        <v>-0.37</v>
      </c>
      <c r="U355" s="71">
        <v>-0.37</v>
      </c>
      <c r="V355" s="71">
        <v>-0.73</v>
      </c>
      <c r="W355" s="71">
        <v>0</v>
      </c>
      <c r="X355" s="71">
        <v>0</v>
      </c>
      <c r="Y355" s="71">
        <v>0</v>
      </c>
      <c r="Z355" s="71">
        <v>0</v>
      </c>
      <c r="AA355" s="71">
        <v>-4.51</v>
      </c>
      <c r="AB355" s="71">
        <v>-4.51</v>
      </c>
      <c r="AC355" s="71">
        <v>-5.76</v>
      </c>
      <c r="AD355" s="71">
        <v>-0.44</v>
      </c>
      <c r="AE355" s="71">
        <v>-0.39</v>
      </c>
      <c r="AF355" s="71">
        <v>-0.39</v>
      </c>
      <c r="AG355" s="71">
        <v>0</v>
      </c>
      <c r="AH355" s="71">
        <v>0</v>
      </c>
      <c r="AI355" s="71">
        <v>0</v>
      </c>
      <c r="AJ355" s="71">
        <v>0</v>
      </c>
      <c r="AK355" s="71">
        <v>0</v>
      </c>
      <c r="AL355" s="71">
        <v>0</v>
      </c>
      <c r="AM355" s="71">
        <v>0</v>
      </c>
      <c r="AN355" s="71">
        <v>0</v>
      </c>
      <c r="AO355" s="71">
        <v>0</v>
      </c>
      <c r="AP355" s="71">
        <v>0</v>
      </c>
      <c r="AQ355" s="71">
        <v>0</v>
      </c>
      <c r="AR355" s="71">
        <v>4.49</v>
      </c>
      <c r="AS355" s="71">
        <v>1.46</v>
      </c>
      <c r="AT355" s="71">
        <v>1.46</v>
      </c>
      <c r="AU355" s="71">
        <v>-0.18</v>
      </c>
      <c r="AV355" s="71">
        <v>0.74</v>
      </c>
      <c r="AW355" s="71">
        <v>0.74</v>
      </c>
      <c r="AX355" s="71">
        <v>0.74</v>
      </c>
      <c r="AY355" s="71">
        <v>-6.9</v>
      </c>
      <c r="AZ355" s="71">
        <v>-6.9</v>
      </c>
      <c r="BA355" s="71">
        <v>-6.9</v>
      </c>
      <c r="BB355" s="71">
        <v>2.1</v>
      </c>
      <c r="BC355" s="71">
        <v>1.25</v>
      </c>
      <c r="BD355" s="71">
        <v>1.73</v>
      </c>
      <c r="BE355" s="71">
        <v>0.47</v>
      </c>
      <c r="BF355" s="71">
        <v>0.46</v>
      </c>
      <c r="BG355" s="71">
        <v>0.45</v>
      </c>
      <c r="BH355" s="71">
        <v>0.23</v>
      </c>
      <c r="BI355" s="71">
        <v>0.22</v>
      </c>
      <c r="BJ355" s="71">
        <v>-0.22</v>
      </c>
      <c r="BK355" s="71">
        <v>-0.15</v>
      </c>
      <c r="BL355" s="71">
        <v>-0.15</v>
      </c>
      <c r="BM355" s="71">
        <v>0.69</v>
      </c>
      <c r="BN355" s="71">
        <v>0.5</v>
      </c>
      <c r="BO355" s="71">
        <v>0.49</v>
      </c>
      <c r="BP355" s="71">
        <v>-0.34</v>
      </c>
      <c r="BQ355" s="71">
        <v>-1.9</v>
      </c>
      <c r="BR355" s="71">
        <v>-1.9</v>
      </c>
      <c r="BS355" s="71">
        <v>-1.9</v>
      </c>
      <c r="BT355" s="71">
        <v>0</v>
      </c>
      <c r="BU355" s="71">
        <v>0</v>
      </c>
      <c r="BV355" s="71">
        <v>0</v>
      </c>
      <c r="BW355" s="71">
        <v>2.42</v>
      </c>
      <c r="BX355" s="71">
        <v>2.42</v>
      </c>
      <c r="BY355" s="71">
        <v>2.61</v>
      </c>
      <c r="BZ355" s="71">
        <v>0.19</v>
      </c>
      <c r="CA355" s="71">
        <v>0.19</v>
      </c>
      <c r="CB355" s="71">
        <v>0</v>
      </c>
      <c r="CC355" s="71">
        <v>-0.11</v>
      </c>
      <c r="CD355" s="71">
        <v>-0.11</v>
      </c>
      <c r="CE355" s="71">
        <v>-0.22</v>
      </c>
      <c r="CF355" s="71">
        <v>0</v>
      </c>
      <c r="CG355" s="71">
        <v>0.01</v>
      </c>
      <c r="CH355" s="71">
        <v>-0.55000000000000004</v>
      </c>
      <c r="CI355" s="71">
        <v>-0.67</v>
      </c>
      <c r="CJ355" s="71">
        <v>-0.67</v>
      </c>
      <c r="CK355" s="71">
        <v>0</v>
      </c>
      <c r="CL355" s="71">
        <v>0</v>
      </c>
      <c r="CM355" s="71">
        <v>0</v>
      </c>
      <c r="CN355" s="71">
        <v>-0.2</v>
      </c>
      <c r="CO355" s="71">
        <v>-0.11</v>
      </c>
      <c r="CP355" s="71">
        <v>-0.15</v>
      </c>
      <c r="CQ355" s="71">
        <v>-1.29</v>
      </c>
      <c r="CR355" s="71">
        <v>-1.34</v>
      </c>
      <c r="CS355" s="71">
        <v>-1.07</v>
      </c>
      <c r="CT355" s="71">
        <v>0.05</v>
      </c>
      <c r="CU355" s="71">
        <v>0.32</v>
      </c>
      <c r="CV355" s="71">
        <v>0.32</v>
      </c>
      <c r="CW355" s="71">
        <v>0.3</v>
      </c>
      <c r="CX355" s="71">
        <v>0</v>
      </c>
      <c r="CY355" s="71">
        <v>0</v>
      </c>
      <c r="CZ355" s="71">
        <v>0</v>
      </c>
      <c r="DA355" s="71">
        <v>0</v>
      </c>
      <c r="DB355" s="71">
        <v>0</v>
      </c>
      <c r="DC355" s="71">
        <v>0.44</v>
      </c>
      <c r="DD355" s="71">
        <v>0.44</v>
      </c>
      <c r="DE355" s="71">
        <v>0.45</v>
      </c>
      <c r="DF355" s="71">
        <v>0</v>
      </c>
      <c r="DG355" s="71">
        <v>0</v>
      </c>
      <c r="DH355" s="71">
        <v>0</v>
      </c>
      <c r="DI355" s="71">
        <v>0</v>
      </c>
      <c r="DJ355" s="71">
        <v>0</v>
      </c>
      <c r="DK355" s="71">
        <v>0</v>
      </c>
      <c r="DL355" s="71">
        <v>0</v>
      </c>
      <c r="DM355" s="71">
        <v>0</v>
      </c>
      <c r="DN355" s="71">
        <v>0</v>
      </c>
      <c r="DO355" s="71">
        <v>0.42</v>
      </c>
      <c r="DP355" s="71">
        <v>0.45</v>
      </c>
      <c r="DQ355" s="71">
        <v>0.45</v>
      </c>
      <c r="DR355" s="71">
        <v>7.0000000000000007E-2</v>
      </c>
      <c r="DS355" s="71">
        <v>0</v>
      </c>
      <c r="DT355" s="71">
        <v>0</v>
      </c>
      <c r="DU355" s="71">
        <v>0</v>
      </c>
      <c r="DV355" s="71">
        <v>0</v>
      </c>
      <c r="DW355" s="71">
        <v>0</v>
      </c>
      <c r="DX355" s="71">
        <v>0.02</v>
      </c>
      <c r="DY355" s="71">
        <v>0.21</v>
      </c>
      <c r="DZ355" s="71">
        <v>0.21</v>
      </c>
      <c r="EA355" s="71">
        <v>0.84</v>
      </c>
      <c r="EB355" s="71">
        <v>0.64</v>
      </c>
      <c r="EC355" s="71">
        <v>0.63</v>
      </c>
      <c r="ED355" s="71">
        <v>0</v>
      </c>
      <c r="EE355" s="71">
        <v>0</v>
      </c>
      <c r="EF355" s="71">
        <v>0</v>
      </c>
      <c r="EG355" s="71">
        <v>-2.37</v>
      </c>
      <c r="EH355" s="71">
        <v>-2.14</v>
      </c>
      <c r="EI355" s="71">
        <v>-2.14</v>
      </c>
      <c r="EJ355" s="71">
        <v>-0.39</v>
      </c>
      <c r="EK355" s="71">
        <v>-0.39</v>
      </c>
      <c r="EL355" s="71">
        <v>-0.39</v>
      </c>
      <c r="EM355" s="71">
        <v>-0.02</v>
      </c>
      <c r="EN355" s="71">
        <v>-0.02</v>
      </c>
      <c r="EO355" s="71">
        <v>-0.02</v>
      </c>
      <c r="EP355" s="71">
        <v>-0.33</v>
      </c>
      <c r="EQ355" s="71">
        <v>-0.33</v>
      </c>
      <c r="ER355" s="71">
        <v>2.29</v>
      </c>
      <c r="ES355" s="71">
        <v>3.4</v>
      </c>
      <c r="ET355" s="71">
        <v>3.44</v>
      </c>
      <c r="EU355" s="71">
        <v>0.8</v>
      </c>
      <c r="EV355" s="71">
        <v>-0.28000000000000003</v>
      </c>
      <c r="EW355" s="71">
        <v>-0.32</v>
      </c>
      <c r="EX355" s="71">
        <v>-0.32</v>
      </c>
      <c r="EY355" s="71">
        <v>0.1</v>
      </c>
      <c r="EZ355" s="71">
        <v>0.11</v>
      </c>
      <c r="FA355" s="71">
        <v>0.11</v>
      </c>
      <c r="FB355" s="71">
        <v>0</v>
      </c>
      <c r="FC355" s="71">
        <v>0</v>
      </c>
      <c r="FD355" s="71">
        <v>0</v>
      </c>
      <c r="FE355" s="71">
        <v>0</v>
      </c>
      <c r="FF355" s="71">
        <v>0</v>
      </c>
      <c r="FG355" s="71">
        <v>0</v>
      </c>
      <c r="FH355" s="71">
        <v>-0.84</v>
      </c>
      <c r="FI355" s="71">
        <v>-0.76</v>
      </c>
      <c r="FJ355" s="71">
        <v>-0.76</v>
      </c>
      <c r="FK355" s="71">
        <v>1.1499999999999999</v>
      </c>
      <c r="FL355" s="71">
        <v>-0.8</v>
      </c>
      <c r="FM355" s="71">
        <v>-0.8</v>
      </c>
      <c r="FN355" s="71">
        <v>-3.25</v>
      </c>
      <c r="FO355" s="71">
        <v>0.37</v>
      </c>
      <c r="FP355" s="71">
        <v>0.37</v>
      </c>
      <c r="FQ355" s="71">
        <v>0.37</v>
      </c>
      <c r="FR355" s="71">
        <v>0.19</v>
      </c>
      <c r="FS355" s="71">
        <v>0.19</v>
      </c>
      <c r="FT355" s="71">
        <v>1.76</v>
      </c>
      <c r="FU355" s="71">
        <v>0.22</v>
      </c>
      <c r="FV355" s="71">
        <v>0.22</v>
      </c>
      <c r="FW355" s="71">
        <v>0.13</v>
      </c>
      <c r="FX355" s="71">
        <v>0.15</v>
      </c>
      <c r="FY355" s="71">
        <v>0.15</v>
      </c>
      <c r="FZ355" s="71">
        <v>-0.82</v>
      </c>
      <c r="GA355" s="71">
        <v>-0.82</v>
      </c>
      <c r="GB355" s="71">
        <v>-0.82</v>
      </c>
      <c r="GC355" s="71">
        <v>-0.53</v>
      </c>
      <c r="GD355" s="71">
        <v>-0.53</v>
      </c>
      <c r="GE355" s="71">
        <v>-0.53</v>
      </c>
      <c r="GF355" s="71">
        <v>1.39</v>
      </c>
      <c r="GG355" s="71">
        <v>3.66</v>
      </c>
      <c r="GH355" s="71">
        <v>3.67</v>
      </c>
      <c r="GI355" s="71">
        <v>1.87</v>
      </c>
      <c r="GJ355" s="71">
        <v>-5.99</v>
      </c>
      <c r="GK355" s="71">
        <v>-5.99</v>
      </c>
      <c r="GL355" s="71">
        <v>-3.95</v>
      </c>
      <c r="GM355" s="71">
        <v>1.8</v>
      </c>
      <c r="GN355" s="71">
        <v>1.8</v>
      </c>
      <c r="GO355" s="71">
        <v>-3.06</v>
      </c>
      <c r="GP355" s="71">
        <v>-3.06</v>
      </c>
      <c r="GQ355" s="71">
        <v>-3.06</v>
      </c>
      <c r="GR355" s="71">
        <v>-0.5</v>
      </c>
      <c r="GS355" s="71">
        <v>1.4</v>
      </c>
      <c r="GT355" s="71">
        <v>1.4</v>
      </c>
      <c r="GU355" s="71">
        <v>2.29</v>
      </c>
      <c r="GV355" s="71">
        <v>0.37</v>
      </c>
      <c r="GW355" s="71">
        <v>0.37</v>
      </c>
      <c r="GX355" s="71">
        <v>0.45</v>
      </c>
      <c r="GY355" s="71">
        <v>0.45</v>
      </c>
      <c r="GZ355" s="71">
        <v>0.45</v>
      </c>
      <c r="HA355" s="71">
        <v>1.41</v>
      </c>
      <c r="HB355" s="71">
        <v>1.41</v>
      </c>
      <c r="HC355" s="71">
        <v>1.61</v>
      </c>
      <c r="HD355" s="71">
        <v>0.47</v>
      </c>
      <c r="HE355" s="71">
        <v>0.46</v>
      </c>
      <c r="HF355" s="71">
        <v>0.22</v>
      </c>
      <c r="HG355" s="71">
        <v>-0.74</v>
      </c>
      <c r="HH355" s="71">
        <v>-0.82</v>
      </c>
      <c r="HI355" s="71">
        <v>-0.61</v>
      </c>
      <c r="HJ355" s="71">
        <v>-0.14000000000000001</v>
      </c>
      <c r="HK355" s="71">
        <v>-0.04</v>
      </c>
      <c r="HL355" s="71">
        <v>-0.04</v>
      </c>
      <c r="HM355" s="71">
        <v>-0.08</v>
      </c>
      <c r="HN355" s="71">
        <v>-0.17</v>
      </c>
      <c r="HO355" s="71">
        <v>-0.17</v>
      </c>
      <c r="HP355" s="71">
        <v>0.56000000000000005</v>
      </c>
      <c r="HQ355" s="71">
        <v>-0.56999999999999995</v>
      </c>
      <c r="HR355" s="71">
        <v>-0.65</v>
      </c>
      <c r="HS355" s="71">
        <v>-0.17</v>
      </c>
      <c r="HT355" s="71">
        <v>1.1299999999999999</v>
      </c>
      <c r="HU355" s="71">
        <v>1.07</v>
      </c>
      <c r="HV355" s="71">
        <v>-0.96</v>
      </c>
      <c r="HW355" s="71">
        <v>-0.17</v>
      </c>
      <c r="HX355" s="71">
        <v>-0.27</v>
      </c>
      <c r="HY355" s="71">
        <v>0.41</v>
      </c>
      <c r="HZ355" s="71">
        <v>-0.51</v>
      </c>
      <c r="IA355" s="71">
        <v>-0.51</v>
      </c>
      <c r="IB355" s="71">
        <v>-0.78</v>
      </c>
      <c r="IC355" s="41">
        <v>0.15</v>
      </c>
      <c r="ID355" s="41">
        <v>0.3</v>
      </c>
      <c r="IE355" s="41">
        <v>0.35</v>
      </c>
      <c r="IF355" s="41">
        <v>0.25459572682362136</v>
      </c>
      <c r="IG355" s="41">
        <v>0.25</v>
      </c>
      <c r="IH355" s="41">
        <v>0.1250560985510486</v>
      </c>
      <c r="II355" s="41">
        <v>0.20025222753927738</v>
      </c>
      <c r="IJ355" s="41">
        <v>0.26294974685559824</v>
      </c>
      <c r="IK355" s="41">
        <v>0.22937745916593813</v>
      </c>
      <c r="IL355" s="41">
        <v>0.18588929597746362</v>
      </c>
      <c r="IM355" s="41">
        <v>0.22822569887678168</v>
      </c>
      <c r="IN355" s="41">
        <v>0.37582067961720006</v>
      </c>
      <c r="IO355" s="41">
        <v>0.29565183917565879</v>
      </c>
      <c r="IP355" s="41">
        <v>0.15388895622163581</v>
      </c>
      <c r="IQ355" s="41">
        <v>0.2241529291885099</v>
      </c>
      <c r="IR355" s="41">
        <v>0.30182734162755348</v>
      </c>
      <c r="IS355" s="41">
        <v>0.35672438078516783</v>
      </c>
      <c r="IT355" s="41">
        <v>0.1850671964301791</v>
      </c>
      <c r="IU355" s="41">
        <v>0.15974093018593463</v>
      </c>
      <c r="IV355" s="41">
        <v>0.303537013105588</v>
      </c>
      <c r="IW355" s="41">
        <v>0.32895461222116035</v>
      </c>
      <c r="IX355" s="41">
        <v>0.32215716435207425</v>
      </c>
      <c r="IY355" s="41">
        <v>0.1943254990482654</v>
      </c>
      <c r="IZ355" s="41"/>
    </row>
    <row r="356" spans="1:260" s="53" customFormat="1" ht="18" customHeight="1" x14ac:dyDescent="0.2">
      <c r="A356" s="97">
        <v>29205</v>
      </c>
      <c r="B356" s="20"/>
      <c r="C356" s="60"/>
      <c r="D356" s="29"/>
      <c r="E356" s="95"/>
      <c r="F356" s="35"/>
      <c r="G356" s="36" t="s">
        <v>345</v>
      </c>
      <c r="H356" s="71">
        <v>0.22</v>
      </c>
      <c r="I356" s="71">
        <v>0.13</v>
      </c>
      <c r="J356" s="71">
        <v>0.25</v>
      </c>
      <c r="K356" s="71">
        <v>0.13</v>
      </c>
      <c r="L356" s="71">
        <v>0.12</v>
      </c>
      <c r="M356" s="71">
        <v>0.87</v>
      </c>
      <c r="N356" s="71">
        <v>0.84</v>
      </c>
      <c r="O356" s="71">
        <v>0.86</v>
      </c>
      <c r="P356" s="71">
        <v>0</v>
      </c>
      <c r="Q356" s="71">
        <v>0.15</v>
      </c>
      <c r="R356" s="71">
        <v>-0.76</v>
      </c>
      <c r="S356" s="71">
        <v>-0.79</v>
      </c>
      <c r="T356" s="71">
        <v>-0.83</v>
      </c>
      <c r="U356" s="71">
        <v>0.18</v>
      </c>
      <c r="V356" s="71">
        <v>0.18</v>
      </c>
      <c r="W356" s="71">
        <v>0.06</v>
      </c>
      <c r="X356" s="71">
        <v>0.16</v>
      </c>
      <c r="Y356" s="71">
        <v>-0.02</v>
      </c>
      <c r="Z356" s="71">
        <v>-0.02</v>
      </c>
      <c r="AA356" s="71">
        <v>-0.01</v>
      </c>
      <c r="AB356" s="71">
        <v>0.38</v>
      </c>
      <c r="AC356" s="71">
        <v>1.93</v>
      </c>
      <c r="AD356" s="71">
        <v>1.76</v>
      </c>
      <c r="AE356" s="71">
        <v>1.31</v>
      </c>
      <c r="AF356" s="71">
        <v>-0.22</v>
      </c>
      <c r="AG356" s="71">
        <v>-0.22</v>
      </c>
      <c r="AH356" s="71">
        <v>0</v>
      </c>
      <c r="AI356" s="71">
        <v>0</v>
      </c>
      <c r="AJ356" s="71">
        <v>0</v>
      </c>
      <c r="AK356" s="71">
        <v>0</v>
      </c>
      <c r="AL356" s="71">
        <v>0.43</v>
      </c>
      <c r="AM356" s="71">
        <v>0.44</v>
      </c>
      <c r="AN356" s="71">
        <v>0.41</v>
      </c>
      <c r="AO356" s="71">
        <v>0</v>
      </c>
      <c r="AP356" s="71">
        <v>0.71</v>
      </c>
      <c r="AQ356" s="71">
        <v>1.19</v>
      </c>
      <c r="AR356" s="71">
        <v>1.41</v>
      </c>
      <c r="AS356" s="71">
        <v>0.56999999999999995</v>
      </c>
      <c r="AT356" s="71">
        <v>0.56999999999999995</v>
      </c>
      <c r="AU356" s="71">
        <v>-7.0000000000000007E-2</v>
      </c>
      <c r="AV356" s="71">
        <v>-7.0000000000000007E-2</v>
      </c>
      <c r="AW356" s="71">
        <v>0.16</v>
      </c>
      <c r="AX356" s="71">
        <v>0.24</v>
      </c>
      <c r="AY356" s="71">
        <v>0.24</v>
      </c>
      <c r="AZ356" s="71">
        <v>2.77</v>
      </c>
      <c r="BA356" s="71">
        <v>2.75</v>
      </c>
      <c r="BB356" s="71">
        <v>2.79</v>
      </c>
      <c r="BC356" s="71">
        <v>0.24</v>
      </c>
      <c r="BD356" s="71">
        <v>0.24</v>
      </c>
      <c r="BE356" s="71">
        <v>0.41</v>
      </c>
      <c r="BF356" s="71">
        <v>0.17</v>
      </c>
      <c r="BG356" s="71">
        <v>0.66</v>
      </c>
      <c r="BH356" s="71">
        <v>0.49</v>
      </c>
      <c r="BI356" s="71">
        <v>1.56</v>
      </c>
      <c r="BJ356" s="71">
        <v>1.06</v>
      </c>
      <c r="BK356" s="71">
        <v>1.07</v>
      </c>
      <c r="BL356" s="71">
        <v>0.08</v>
      </c>
      <c r="BM356" s="71">
        <v>0.09</v>
      </c>
      <c r="BN356" s="71">
        <v>0.09</v>
      </c>
      <c r="BO356" s="71">
        <v>-0.02</v>
      </c>
      <c r="BP356" s="71">
        <v>0.72</v>
      </c>
      <c r="BQ356" s="71">
        <v>0.67</v>
      </c>
      <c r="BR356" s="71">
        <v>1.0900000000000001</v>
      </c>
      <c r="BS356" s="71">
        <v>0.34</v>
      </c>
      <c r="BT356" s="71">
        <v>0.4</v>
      </c>
      <c r="BU356" s="71">
        <v>0</v>
      </c>
      <c r="BV356" s="71">
        <v>0</v>
      </c>
      <c r="BW356" s="71">
        <v>0.06</v>
      </c>
      <c r="BX356" s="71">
        <v>0.1</v>
      </c>
      <c r="BY356" s="71">
        <v>-0.72</v>
      </c>
      <c r="BZ356" s="71">
        <v>-0.77</v>
      </c>
      <c r="CA356" s="71">
        <v>-0.79</v>
      </c>
      <c r="CB356" s="71">
        <v>0.05</v>
      </c>
      <c r="CC356" s="71">
        <v>0.05</v>
      </c>
      <c r="CD356" s="71">
        <v>3.75</v>
      </c>
      <c r="CE356" s="71">
        <v>3.72</v>
      </c>
      <c r="CF356" s="71">
        <v>4.0599999999999996</v>
      </c>
      <c r="CG356" s="71">
        <v>0.31</v>
      </c>
      <c r="CH356" s="71">
        <v>0.05</v>
      </c>
      <c r="CI356" s="71">
        <v>-0.33</v>
      </c>
      <c r="CJ356" s="71">
        <v>-0.28999999999999998</v>
      </c>
      <c r="CK356" s="71">
        <v>0.52</v>
      </c>
      <c r="CL356" s="71">
        <v>0.52</v>
      </c>
      <c r="CM356" s="71">
        <v>0.52</v>
      </c>
      <c r="CN356" s="71">
        <v>0.7</v>
      </c>
      <c r="CO356" s="71">
        <v>0.7</v>
      </c>
      <c r="CP356" s="71">
        <v>0.7</v>
      </c>
      <c r="CQ356" s="71">
        <v>-0.36</v>
      </c>
      <c r="CR356" s="71">
        <v>-0.49</v>
      </c>
      <c r="CS356" s="71">
        <v>-2.9</v>
      </c>
      <c r="CT356" s="71">
        <v>-2.52</v>
      </c>
      <c r="CU356" s="71">
        <v>-2.27</v>
      </c>
      <c r="CV356" s="71">
        <v>0.13</v>
      </c>
      <c r="CW356" s="71">
        <v>0.12</v>
      </c>
      <c r="CX356" s="71">
        <v>-1.02</v>
      </c>
      <c r="CY356" s="71">
        <v>1.5</v>
      </c>
      <c r="CZ356" s="71">
        <v>2.27</v>
      </c>
      <c r="DA356" s="71">
        <v>4.09</v>
      </c>
      <c r="DB356" s="71">
        <v>2.34</v>
      </c>
      <c r="DC356" s="71">
        <v>1.78</v>
      </c>
      <c r="DD356" s="71">
        <v>0.95</v>
      </c>
      <c r="DE356" s="71">
        <v>-0.09</v>
      </c>
      <c r="DF356" s="71">
        <v>-0.31</v>
      </c>
      <c r="DG356" s="71">
        <v>-0.98</v>
      </c>
      <c r="DH356" s="71">
        <v>-0.96</v>
      </c>
      <c r="DI356" s="71">
        <v>-1.46</v>
      </c>
      <c r="DJ356" s="71">
        <v>-0.81</v>
      </c>
      <c r="DK356" s="71">
        <v>-0.51</v>
      </c>
      <c r="DL356" s="71">
        <v>0</v>
      </c>
      <c r="DM356" s="71">
        <v>0</v>
      </c>
      <c r="DN356" s="71">
        <v>-1.1000000000000001</v>
      </c>
      <c r="DO356" s="71">
        <v>-1.1000000000000001</v>
      </c>
      <c r="DP356" s="71">
        <v>-1.1100000000000001</v>
      </c>
      <c r="DQ356" s="71">
        <v>0</v>
      </c>
      <c r="DR356" s="71">
        <v>0</v>
      </c>
      <c r="DS356" s="71">
        <v>0</v>
      </c>
      <c r="DT356" s="71">
        <v>0.76</v>
      </c>
      <c r="DU356" s="71">
        <v>0.76</v>
      </c>
      <c r="DV356" s="71">
        <v>0.76</v>
      </c>
      <c r="DW356" s="71">
        <v>0.32</v>
      </c>
      <c r="DX356" s="71">
        <v>0.32</v>
      </c>
      <c r="DY356" s="71">
        <v>-0.15</v>
      </c>
      <c r="DZ356" s="71">
        <v>-0.25</v>
      </c>
      <c r="EA356" s="71">
        <v>-0.22</v>
      </c>
      <c r="EB356" s="71">
        <v>0.31</v>
      </c>
      <c r="EC356" s="71">
        <v>0.39</v>
      </c>
      <c r="ED356" s="71">
        <v>0.39</v>
      </c>
      <c r="EE356" s="71">
        <v>0.34</v>
      </c>
      <c r="EF356" s="71">
        <v>0</v>
      </c>
      <c r="EG356" s="71">
        <v>0</v>
      </c>
      <c r="EH356" s="71">
        <v>-0.56000000000000005</v>
      </c>
      <c r="EI356" s="71">
        <v>-0.92</v>
      </c>
      <c r="EJ356" s="71">
        <v>-0.95</v>
      </c>
      <c r="EK356" s="71">
        <v>-0.41</v>
      </c>
      <c r="EL356" s="71">
        <v>0</v>
      </c>
      <c r="EM356" s="71">
        <v>0</v>
      </c>
      <c r="EN356" s="71">
        <v>0.77</v>
      </c>
      <c r="EO356" s="71">
        <v>0.77</v>
      </c>
      <c r="EP356" s="71">
        <v>0.77</v>
      </c>
      <c r="EQ356" s="71">
        <v>7.0000000000000007E-2</v>
      </c>
      <c r="ER356" s="71">
        <v>-2.74</v>
      </c>
      <c r="ES356" s="71">
        <v>-2.73</v>
      </c>
      <c r="ET356" s="71">
        <v>-2.82</v>
      </c>
      <c r="EU356" s="71">
        <v>0.69</v>
      </c>
      <c r="EV356" s="71">
        <v>0.73</v>
      </c>
      <c r="EW356" s="71">
        <v>1.3</v>
      </c>
      <c r="EX356" s="71">
        <v>0.93</v>
      </c>
      <c r="EY356" s="71">
        <v>0.92</v>
      </c>
      <c r="EZ356" s="71">
        <v>0.43</v>
      </c>
      <c r="FA356" s="71">
        <v>0.21</v>
      </c>
      <c r="FB356" s="71">
        <v>0.21</v>
      </c>
      <c r="FC356" s="71">
        <v>0.11</v>
      </c>
      <c r="FD356" s="71">
        <v>1.1299999999999999</v>
      </c>
      <c r="FE356" s="71">
        <v>0.56000000000000005</v>
      </c>
      <c r="FF356" s="71">
        <v>2.2599999999999998</v>
      </c>
      <c r="FG356" s="71">
        <v>0.83</v>
      </c>
      <c r="FH356" s="71">
        <v>1.78</v>
      </c>
      <c r="FI356" s="71">
        <v>0.08</v>
      </c>
      <c r="FJ356" s="71">
        <v>0.35</v>
      </c>
      <c r="FK356" s="71">
        <v>0</v>
      </c>
      <c r="FL356" s="71">
        <v>0.01</v>
      </c>
      <c r="FM356" s="71">
        <v>0.01</v>
      </c>
      <c r="FN356" s="71">
        <v>0.01</v>
      </c>
      <c r="FO356" s="71">
        <v>0.26</v>
      </c>
      <c r="FP356" s="71">
        <v>0.25</v>
      </c>
      <c r="FQ356" s="71">
        <v>0.25</v>
      </c>
      <c r="FR356" s="71">
        <v>-0.01</v>
      </c>
      <c r="FS356" s="71">
        <v>1.45</v>
      </c>
      <c r="FT356" s="71">
        <v>1.72</v>
      </c>
      <c r="FU356" s="71">
        <v>1.73</v>
      </c>
      <c r="FV356" s="71">
        <v>0.26</v>
      </c>
      <c r="FW356" s="71">
        <v>0</v>
      </c>
      <c r="FX356" s="71">
        <v>-1.53</v>
      </c>
      <c r="FY356" s="71">
        <v>-1.3</v>
      </c>
      <c r="FZ356" s="71">
        <v>-1.25</v>
      </c>
      <c r="GA356" s="71">
        <v>-0.12</v>
      </c>
      <c r="GB356" s="71">
        <v>-0.38</v>
      </c>
      <c r="GC356" s="71">
        <v>-0.28999999999999998</v>
      </c>
      <c r="GD356" s="71">
        <v>0.13</v>
      </c>
      <c r="GE356" s="71">
        <v>0.2</v>
      </c>
      <c r="GF356" s="71">
        <v>0.28000000000000003</v>
      </c>
      <c r="GG356" s="71">
        <v>0.95</v>
      </c>
      <c r="GH356" s="71">
        <v>1.77</v>
      </c>
      <c r="GI356" s="71">
        <v>1.56</v>
      </c>
      <c r="GJ356" s="71">
        <v>2.19</v>
      </c>
      <c r="GK356" s="71">
        <v>1.28</v>
      </c>
      <c r="GL356" s="71">
        <v>1.3</v>
      </c>
      <c r="GM356" s="71">
        <v>-0.43</v>
      </c>
      <c r="GN356" s="71">
        <v>0.92</v>
      </c>
      <c r="GO356" s="71">
        <v>0.95</v>
      </c>
      <c r="GP356" s="71">
        <v>1.37</v>
      </c>
      <c r="GQ356" s="71">
        <v>-1.25</v>
      </c>
      <c r="GR356" s="71">
        <v>-1.25</v>
      </c>
      <c r="GS356" s="71">
        <v>-0.82</v>
      </c>
      <c r="GT356" s="71">
        <v>0.47</v>
      </c>
      <c r="GU356" s="71">
        <v>0.5</v>
      </c>
      <c r="GV356" s="71">
        <v>0.21</v>
      </c>
      <c r="GW356" s="71">
        <v>0.15</v>
      </c>
      <c r="GX356" s="71">
        <v>0.15</v>
      </c>
      <c r="GY356" s="71">
        <v>-0.46</v>
      </c>
      <c r="GZ356" s="71">
        <v>-0.11</v>
      </c>
      <c r="HA356" s="71">
        <v>-0.1</v>
      </c>
      <c r="HB356" s="71">
        <v>0.37</v>
      </c>
      <c r="HC356" s="71">
        <v>0</v>
      </c>
      <c r="HD356" s="71">
        <v>2.3199999999999998</v>
      </c>
      <c r="HE356" s="71">
        <v>2.2000000000000002</v>
      </c>
      <c r="HF356" s="71">
        <v>1.81</v>
      </c>
      <c r="HG356" s="71">
        <v>-0.37</v>
      </c>
      <c r="HH356" s="71">
        <v>-0.51</v>
      </c>
      <c r="HI356" s="71">
        <v>-0.13</v>
      </c>
      <c r="HJ356" s="71">
        <v>-0.14000000000000001</v>
      </c>
      <c r="HK356" s="71">
        <v>0.11</v>
      </c>
      <c r="HL356" s="71">
        <v>0.11</v>
      </c>
      <c r="HM356" s="71">
        <v>0.11</v>
      </c>
      <c r="HN356" s="71">
        <v>0.13</v>
      </c>
      <c r="HO356" s="71">
        <v>0.13</v>
      </c>
      <c r="HP356" s="71">
        <v>0.13</v>
      </c>
      <c r="HQ356" s="71">
        <v>-0.02</v>
      </c>
      <c r="HR356" s="71">
        <v>-0.03</v>
      </c>
      <c r="HS356" s="71">
        <v>-0.03</v>
      </c>
      <c r="HT356" s="71">
        <v>-0.13</v>
      </c>
      <c r="HU356" s="71">
        <v>-0.12</v>
      </c>
      <c r="HV356" s="71">
        <v>-0.77</v>
      </c>
      <c r="HW356" s="71">
        <v>-0.66</v>
      </c>
      <c r="HX356" s="71">
        <v>-0.36</v>
      </c>
      <c r="HY356" s="71">
        <v>0.28000000000000003</v>
      </c>
      <c r="HZ356" s="71">
        <v>0.77</v>
      </c>
      <c r="IA356" s="71">
        <v>0.52</v>
      </c>
      <c r="IB356" s="71">
        <v>0.52</v>
      </c>
      <c r="IC356" s="41">
        <v>0.15</v>
      </c>
      <c r="ID356" s="41">
        <v>0.3</v>
      </c>
      <c r="IE356" s="41">
        <v>0.35</v>
      </c>
      <c r="IF356" s="41">
        <v>0.25459572682362136</v>
      </c>
      <c r="IG356" s="41">
        <v>0.25</v>
      </c>
      <c r="IH356" s="41">
        <v>0.1250560985510486</v>
      </c>
      <c r="II356" s="41">
        <v>0.20025222753927738</v>
      </c>
      <c r="IJ356" s="41">
        <v>0.26294974685559824</v>
      </c>
      <c r="IK356" s="41">
        <v>0.22937745916593813</v>
      </c>
      <c r="IL356" s="41">
        <v>0.18588929597746362</v>
      </c>
      <c r="IM356" s="41">
        <v>0.22822569887678168</v>
      </c>
      <c r="IN356" s="41">
        <v>0.37582067961720006</v>
      </c>
      <c r="IO356" s="41">
        <v>0.29565183917565879</v>
      </c>
      <c r="IP356" s="41">
        <v>0.15388895622163581</v>
      </c>
      <c r="IQ356" s="41">
        <v>0.2241529291885099</v>
      </c>
      <c r="IR356" s="41">
        <v>0.30182734162755348</v>
      </c>
      <c r="IS356" s="41">
        <v>0.35672438078516783</v>
      </c>
      <c r="IT356" s="41">
        <v>0.1850671964301791</v>
      </c>
      <c r="IU356" s="41">
        <v>0.15974093018593463</v>
      </c>
      <c r="IV356" s="41">
        <v>0.303537013105588</v>
      </c>
      <c r="IW356" s="41">
        <v>0.32895461222116035</v>
      </c>
      <c r="IX356" s="41">
        <v>0.32215716435207425</v>
      </c>
      <c r="IY356" s="41">
        <v>0.1943254990482654</v>
      </c>
      <c r="IZ356" s="41"/>
    </row>
    <row r="357" spans="1:260" s="53" customFormat="1" ht="18" customHeight="1" x14ac:dyDescent="0.2">
      <c r="A357" s="97">
        <v>29206</v>
      </c>
      <c r="B357" s="20"/>
      <c r="C357" s="60"/>
      <c r="D357" s="29"/>
      <c r="E357" s="95"/>
      <c r="F357" s="35"/>
      <c r="G357" s="36" t="s">
        <v>346</v>
      </c>
      <c r="H357" s="71">
        <v>0</v>
      </c>
      <c r="I357" s="71">
        <v>0.12</v>
      </c>
      <c r="J357" s="71">
        <v>0.12</v>
      </c>
      <c r="K357" s="71">
        <v>0.12</v>
      </c>
      <c r="L357" s="71">
        <v>-0.13</v>
      </c>
      <c r="M357" s="71">
        <v>-0.64</v>
      </c>
      <c r="N357" s="71">
        <v>-0.64</v>
      </c>
      <c r="O357" s="71">
        <v>1.85</v>
      </c>
      <c r="P357" s="71">
        <v>2.36</v>
      </c>
      <c r="Q357" s="71">
        <v>2.37</v>
      </c>
      <c r="R357" s="71">
        <v>0</v>
      </c>
      <c r="S357" s="71">
        <v>0</v>
      </c>
      <c r="T357" s="71">
        <v>0</v>
      </c>
      <c r="U357" s="71">
        <v>0.28999999999999998</v>
      </c>
      <c r="V357" s="71">
        <v>-1.35</v>
      </c>
      <c r="W357" s="71">
        <v>-0.37</v>
      </c>
      <c r="X357" s="71">
        <v>-1.01</v>
      </c>
      <c r="Y357" s="71">
        <v>1</v>
      </c>
      <c r="Z357" s="71">
        <v>0</v>
      </c>
      <c r="AA357" s="71">
        <v>0.1</v>
      </c>
      <c r="AB357" s="71">
        <v>-0.14000000000000001</v>
      </c>
      <c r="AC357" s="71">
        <v>-0.14000000000000001</v>
      </c>
      <c r="AD357" s="71">
        <v>0</v>
      </c>
      <c r="AE357" s="71">
        <v>0</v>
      </c>
      <c r="AF357" s="71">
        <v>0</v>
      </c>
      <c r="AG357" s="71">
        <v>0</v>
      </c>
      <c r="AH357" s="71">
        <v>0</v>
      </c>
      <c r="AI357" s="71">
        <v>0</v>
      </c>
      <c r="AJ357" s="71">
        <v>0.78</v>
      </c>
      <c r="AK357" s="71">
        <v>0.78</v>
      </c>
      <c r="AL357" s="71">
        <v>0.78</v>
      </c>
      <c r="AM357" s="71">
        <v>0</v>
      </c>
      <c r="AN357" s="71">
        <v>0</v>
      </c>
      <c r="AO357" s="71">
        <v>0</v>
      </c>
      <c r="AP357" s="71">
        <v>1.05</v>
      </c>
      <c r="AQ357" s="71">
        <v>1.05</v>
      </c>
      <c r="AR357" s="71">
        <v>1.56</v>
      </c>
      <c r="AS357" s="71">
        <v>0</v>
      </c>
      <c r="AT357" s="71">
        <v>0</v>
      </c>
      <c r="AU357" s="71">
        <v>0</v>
      </c>
      <c r="AV357" s="71">
        <v>0.56000000000000005</v>
      </c>
      <c r="AW357" s="71">
        <v>0.55000000000000004</v>
      </c>
      <c r="AX357" s="71">
        <v>2.48</v>
      </c>
      <c r="AY357" s="71">
        <v>2.5299999999999998</v>
      </c>
      <c r="AZ357" s="71">
        <v>2.5299999999999998</v>
      </c>
      <c r="BA357" s="71">
        <v>0.61</v>
      </c>
      <c r="BB357" s="71">
        <v>0</v>
      </c>
      <c r="BC357" s="71">
        <v>0</v>
      </c>
      <c r="BD357" s="71">
        <v>0</v>
      </c>
      <c r="BE357" s="71">
        <v>-0.68</v>
      </c>
      <c r="BF357" s="71">
        <v>-0.68</v>
      </c>
      <c r="BG357" s="71">
        <v>-0.68</v>
      </c>
      <c r="BH357" s="71">
        <v>1.04</v>
      </c>
      <c r="BI357" s="71">
        <v>1.04</v>
      </c>
      <c r="BJ357" s="71">
        <v>1.04</v>
      </c>
      <c r="BK357" s="71">
        <v>0.62</v>
      </c>
      <c r="BL357" s="71">
        <v>0.62</v>
      </c>
      <c r="BM357" s="71">
        <v>0.62</v>
      </c>
      <c r="BN357" s="71">
        <v>2.37</v>
      </c>
      <c r="BO357" s="71">
        <v>2.37</v>
      </c>
      <c r="BP357" s="71">
        <v>2.36</v>
      </c>
      <c r="BQ357" s="71">
        <v>0</v>
      </c>
      <c r="BR357" s="71">
        <v>0</v>
      </c>
      <c r="BS357" s="71">
        <v>1.22</v>
      </c>
      <c r="BT357" s="71">
        <v>1.2</v>
      </c>
      <c r="BU357" s="71">
        <v>1.2</v>
      </c>
      <c r="BV357" s="71">
        <v>0</v>
      </c>
      <c r="BW357" s="71">
        <v>-0.3</v>
      </c>
      <c r="BX357" s="71">
        <v>-0.3</v>
      </c>
      <c r="BY357" s="71">
        <v>-0.3</v>
      </c>
      <c r="BZ357" s="71">
        <v>0</v>
      </c>
      <c r="CA357" s="71">
        <v>0</v>
      </c>
      <c r="CB357" s="71">
        <v>0</v>
      </c>
      <c r="CC357" s="71">
        <v>0</v>
      </c>
      <c r="CD357" s="71">
        <v>0</v>
      </c>
      <c r="CE357" s="71">
        <v>2.87</v>
      </c>
      <c r="CF357" s="71">
        <v>1.44</v>
      </c>
      <c r="CG357" s="71">
        <v>1.38</v>
      </c>
      <c r="CH357" s="71">
        <v>-1.39</v>
      </c>
      <c r="CI357" s="71">
        <v>0</v>
      </c>
      <c r="CJ357" s="71">
        <v>0</v>
      </c>
      <c r="CK357" s="71">
        <v>0</v>
      </c>
      <c r="CL357" s="71">
        <v>1.49</v>
      </c>
      <c r="CM357" s="71">
        <v>1.49</v>
      </c>
      <c r="CN357" s="71">
        <v>1.51</v>
      </c>
      <c r="CO357" s="71">
        <v>0</v>
      </c>
      <c r="CP357" s="71">
        <v>0</v>
      </c>
      <c r="CQ357" s="71">
        <v>0</v>
      </c>
      <c r="CR357" s="71">
        <v>1.34</v>
      </c>
      <c r="CS357" s="71">
        <v>1.35</v>
      </c>
      <c r="CT357" s="71">
        <v>1.36</v>
      </c>
      <c r="CU357" s="71">
        <v>1.39</v>
      </c>
      <c r="CV357" s="71">
        <v>1.39</v>
      </c>
      <c r="CW357" s="71">
        <v>1.38</v>
      </c>
      <c r="CX357" s="71">
        <v>0</v>
      </c>
      <c r="CY357" s="71">
        <v>0</v>
      </c>
      <c r="CZ357" s="71">
        <v>0</v>
      </c>
      <c r="DA357" s="71">
        <v>0</v>
      </c>
      <c r="DB357" s="71">
        <v>0</v>
      </c>
      <c r="DC357" s="71">
        <v>0</v>
      </c>
      <c r="DD357" s="71">
        <v>0</v>
      </c>
      <c r="DE357" s="71">
        <v>0</v>
      </c>
      <c r="DF357" s="71">
        <v>0</v>
      </c>
      <c r="DG357" s="71">
        <v>0</v>
      </c>
      <c r="DH357" s="71">
        <v>0</v>
      </c>
      <c r="DI357" s="71">
        <v>0</v>
      </c>
      <c r="DJ357" s="71">
        <v>0</v>
      </c>
      <c r="DK357" s="71">
        <v>0</v>
      </c>
      <c r="DL357" s="71">
        <v>0</v>
      </c>
      <c r="DM357" s="71">
        <v>0</v>
      </c>
      <c r="DN357" s="71">
        <v>0</v>
      </c>
      <c r="DO357" s="71">
        <v>0</v>
      </c>
      <c r="DP357" s="71">
        <v>0</v>
      </c>
      <c r="DQ357" s="71">
        <v>0</v>
      </c>
      <c r="DR357" s="71">
        <v>0</v>
      </c>
      <c r="DS357" s="71">
        <v>0</v>
      </c>
      <c r="DT357" s="71">
        <v>0</v>
      </c>
      <c r="DU357" s="71">
        <v>0</v>
      </c>
      <c r="DV357" s="71">
        <v>0</v>
      </c>
      <c r="DW357" s="71">
        <v>0</v>
      </c>
      <c r="DX357" s="71">
        <v>0</v>
      </c>
      <c r="DY357" s="71">
        <v>0</v>
      </c>
      <c r="DZ357" s="71">
        <v>0</v>
      </c>
      <c r="EA357" s="71">
        <v>0</v>
      </c>
      <c r="EB357" s="71">
        <v>1.67</v>
      </c>
      <c r="EC357" s="71">
        <v>1.68</v>
      </c>
      <c r="ED357" s="71">
        <v>1.68</v>
      </c>
      <c r="EE357" s="71">
        <v>0</v>
      </c>
      <c r="EF357" s="71">
        <v>0</v>
      </c>
      <c r="EG357" s="71">
        <v>0</v>
      </c>
      <c r="EH357" s="71">
        <v>-2.2599999999999998</v>
      </c>
      <c r="EI357" s="71">
        <v>-2.2599999999999998</v>
      </c>
      <c r="EJ357" s="71">
        <v>-2.2599999999999998</v>
      </c>
      <c r="EK357" s="71">
        <v>0</v>
      </c>
      <c r="EL357" s="71">
        <v>0</v>
      </c>
      <c r="EM357" s="71">
        <v>0.88</v>
      </c>
      <c r="EN357" s="71">
        <v>0.21</v>
      </c>
      <c r="EO357" s="71">
        <v>0.22</v>
      </c>
      <c r="EP357" s="71">
        <v>-0.66</v>
      </c>
      <c r="EQ357" s="71">
        <v>0</v>
      </c>
      <c r="ER357" s="71">
        <v>0</v>
      </c>
      <c r="ES357" s="71">
        <v>0</v>
      </c>
      <c r="ET357" s="71">
        <v>0.82</v>
      </c>
      <c r="EU357" s="71">
        <v>0.82</v>
      </c>
      <c r="EV357" s="71">
        <v>0.82</v>
      </c>
      <c r="EW357" s="71">
        <v>0.82</v>
      </c>
      <c r="EX357" s="71">
        <v>0.82</v>
      </c>
      <c r="EY357" s="71">
        <v>0.82</v>
      </c>
      <c r="EZ357" s="71">
        <v>0</v>
      </c>
      <c r="FA357" s="71">
        <v>0</v>
      </c>
      <c r="FB357" s="71">
        <v>0</v>
      </c>
      <c r="FC357" s="71">
        <v>0</v>
      </c>
      <c r="FD357" s="71">
        <v>0</v>
      </c>
      <c r="FE357" s="71">
        <v>0</v>
      </c>
      <c r="FF357" s="71">
        <v>0</v>
      </c>
      <c r="FG357" s="71">
        <v>0</v>
      </c>
      <c r="FH357" s="71">
        <v>0</v>
      </c>
      <c r="FI357" s="71">
        <v>0</v>
      </c>
      <c r="FJ357" s="71">
        <v>0</v>
      </c>
      <c r="FK357" s="71">
        <v>0</v>
      </c>
      <c r="FL357" s="71">
        <v>0</v>
      </c>
      <c r="FM357" s="71">
        <v>0</v>
      </c>
      <c r="FN357" s="71">
        <v>0</v>
      </c>
      <c r="FO357" s="71">
        <v>0</v>
      </c>
      <c r="FP357" s="71">
        <v>0</v>
      </c>
      <c r="FQ357" s="71">
        <v>0</v>
      </c>
      <c r="FR357" s="71">
        <v>0</v>
      </c>
      <c r="FS357" s="71">
        <v>0</v>
      </c>
      <c r="FT357" s="71">
        <v>0</v>
      </c>
      <c r="FU357" s="71">
        <v>0</v>
      </c>
      <c r="FV357" s="71">
        <v>0</v>
      </c>
      <c r="FW357" s="71">
        <v>0</v>
      </c>
      <c r="FX357" s="71">
        <v>0</v>
      </c>
      <c r="FY357" s="71">
        <v>0</v>
      </c>
      <c r="FZ357" s="71">
        <v>0</v>
      </c>
      <c r="GA357" s="71">
        <v>0</v>
      </c>
      <c r="GB357" s="71">
        <v>0</v>
      </c>
      <c r="GC357" s="71">
        <v>0</v>
      </c>
      <c r="GD357" s="71">
        <v>0</v>
      </c>
      <c r="GE357" s="71">
        <v>0</v>
      </c>
      <c r="GF357" s="71">
        <v>0</v>
      </c>
      <c r="GG357" s="71">
        <v>0</v>
      </c>
      <c r="GH357" s="71">
        <v>0</v>
      </c>
      <c r="GI357" s="71">
        <v>0</v>
      </c>
      <c r="GJ357" s="71">
        <v>0</v>
      </c>
      <c r="GK357" s="71">
        <v>0</v>
      </c>
      <c r="GL357" s="71">
        <v>0</v>
      </c>
      <c r="GM357" s="71">
        <v>0</v>
      </c>
      <c r="GN357" s="71">
        <v>0</v>
      </c>
      <c r="GO357" s="71">
        <v>0</v>
      </c>
      <c r="GP357" s="71">
        <v>0.52</v>
      </c>
      <c r="GQ357" s="71">
        <v>0.52</v>
      </c>
      <c r="GR357" s="71">
        <v>0.52</v>
      </c>
      <c r="GS357" s="71">
        <v>0.1</v>
      </c>
      <c r="GT357" s="71">
        <v>0.1</v>
      </c>
      <c r="GU357" s="71">
        <v>0.1</v>
      </c>
      <c r="GV357" s="71">
        <v>-1.1200000000000001</v>
      </c>
      <c r="GW357" s="71">
        <v>-1.1200000000000001</v>
      </c>
      <c r="GX357" s="71">
        <v>-1.1100000000000001</v>
      </c>
      <c r="GY357" s="71">
        <v>0.53</v>
      </c>
      <c r="GZ357" s="71">
        <v>0.53</v>
      </c>
      <c r="HA357" s="71">
        <v>0.52</v>
      </c>
      <c r="HB357" s="71">
        <v>1.42</v>
      </c>
      <c r="HC357" s="71">
        <v>1.41</v>
      </c>
      <c r="HD357" s="71">
        <v>1.41</v>
      </c>
      <c r="HE357" s="71">
        <v>-0.38</v>
      </c>
      <c r="HF357" s="71">
        <v>-0.38</v>
      </c>
      <c r="HG357" s="71">
        <v>-0.38</v>
      </c>
      <c r="HH357" s="71">
        <v>0</v>
      </c>
      <c r="HI357" s="71">
        <v>0</v>
      </c>
      <c r="HJ357" s="71">
        <v>0</v>
      </c>
      <c r="HK357" s="71">
        <v>0.57999999999999996</v>
      </c>
      <c r="HL357" s="71">
        <v>0.56999999999999995</v>
      </c>
      <c r="HM357" s="71">
        <v>0.56999999999999995</v>
      </c>
      <c r="HN357" s="71">
        <v>0.73</v>
      </c>
      <c r="HO357" s="71">
        <v>0.73</v>
      </c>
      <c r="HP357" s="71">
        <v>0.73</v>
      </c>
      <c r="HQ357" s="71">
        <v>0.36</v>
      </c>
      <c r="HR357" s="71">
        <v>0.36</v>
      </c>
      <c r="HS357" s="71">
        <v>0.36</v>
      </c>
      <c r="HT357" s="71">
        <v>1.55</v>
      </c>
      <c r="HU357" s="71">
        <v>1.55</v>
      </c>
      <c r="HV357" s="71">
        <v>1.54</v>
      </c>
      <c r="HW357" s="71">
        <v>0</v>
      </c>
      <c r="HX357" s="71">
        <v>0</v>
      </c>
      <c r="HY357" s="71">
        <v>0</v>
      </c>
      <c r="HZ357" s="71">
        <v>2.59</v>
      </c>
      <c r="IA357" s="71">
        <v>2.59</v>
      </c>
      <c r="IB357" s="71">
        <v>2.6</v>
      </c>
      <c r="IC357" s="41">
        <v>0.15</v>
      </c>
      <c r="ID357" s="41">
        <v>0.3</v>
      </c>
      <c r="IE357" s="41">
        <v>0.35</v>
      </c>
      <c r="IF357" s="41">
        <v>0.25459572682362136</v>
      </c>
      <c r="IG357" s="41">
        <v>0.25</v>
      </c>
      <c r="IH357" s="41">
        <v>0.1250560985510486</v>
      </c>
      <c r="II357" s="41">
        <v>0.20025222753927738</v>
      </c>
      <c r="IJ357" s="41">
        <v>0.26294974685559824</v>
      </c>
      <c r="IK357" s="41">
        <v>0.22937745916593813</v>
      </c>
      <c r="IL357" s="41">
        <v>0.18588929597746362</v>
      </c>
      <c r="IM357" s="41">
        <v>0.22822569887678168</v>
      </c>
      <c r="IN357" s="41">
        <v>0.37582067961720006</v>
      </c>
      <c r="IO357" s="41">
        <v>0.29565183917565879</v>
      </c>
      <c r="IP357" s="41">
        <v>0.15388895622163581</v>
      </c>
      <c r="IQ357" s="41">
        <v>0.2241529291885099</v>
      </c>
      <c r="IR357" s="41">
        <v>0.30182734162755348</v>
      </c>
      <c r="IS357" s="41">
        <v>0.35672438078516783</v>
      </c>
      <c r="IT357" s="41">
        <v>0.1850671964301791</v>
      </c>
      <c r="IU357" s="41">
        <v>0.15974093018593463</v>
      </c>
      <c r="IV357" s="41">
        <v>0.303537013105588</v>
      </c>
      <c r="IW357" s="41">
        <v>0.32895461222116035</v>
      </c>
      <c r="IX357" s="41">
        <v>0.32215716435207425</v>
      </c>
      <c r="IY357" s="41">
        <v>0.1943254990482654</v>
      </c>
      <c r="IZ357" s="41"/>
    </row>
    <row r="358" spans="1:260" s="53" customFormat="1" ht="18" customHeight="1" x14ac:dyDescent="0.2">
      <c r="A358" s="97">
        <v>293</v>
      </c>
      <c r="B358" s="20"/>
      <c r="C358" s="60"/>
      <c r="D358" s="29"/>
      <c r="E358" s="93"/>
      <c r="F358" s="66" t="s">
        <v>347</v>
      </c>
      <c r="G358" s="35"/>
      <c r="H358" s="67">
        <v>0.2799981521832941</v>
      </c>
      <c r="I358" s="67">
        <v>0.26059303076821272</v>
      </c>
      <c r="J358" s="67">
        <v>0.67169860349272736</v>
      </c>
      <c r="K358" s="67">
        <v>0.48605781804088566</v>
      </c>
      <c r="L358" s="67">
        <v>1.956226061193284</v>
      </c>
      <c r="M358" s="67">
        <v>1.7566308961038597</v>
      </c>
      <c r="N358" s="67">
        <v>3.1172304344711748</v>
      </c>
      <c r="O358" s="67">
        <v>0.64703891135050062</v>
      </c>
      <c r="P358" s="67">
        <v>0.1398311119830363</v>
      </c>
      <c r="Q358" s="67">
        <v>0.20459493941796419</v>
      </c>
      <c r="R358" s="67">
        <v>-0.19180895499280115</v>
      </c>
      <c r="S358" s="67">
        <v>0.12195067714520366</v>
      </c>
      <c r="T358" s="67">
        <v>0.18317685172979808</v>
      </c>
      <c r="U358" s="67">
        <v>0.18491269216248943</v>
      </c>
      <c r="V358" s="67">
        <v>0.139344083387203</v>
      </c>
      <c r="W358" s="67">
        <v>8.2343440440323434E-2</v>
      </c>
      <c r="X358" s="67">
        <v>0.83000384523983872</v>
      </c>
      <c r="Y358" s="67">
        <v>0.79551462993439104</v>
      </c>
      <c r="Z358" s="67">
        <v>0.7922678983642153</v>
      </c>
      <c r="AA358" s="67">
        <v>6.2589876869501251E-2</v>
      </c>
      <c r="AB358" s="67">
        <v>-6.4799249528088215E-2</v>
      </c>
      <c r="AC358" s="67">
        <v>-6.2210130495718829E-2</v>
      </c>
      <c r="AD358" s="67">
        <v>-0.10263048781756606</v>
      </c>
      <c r="AE358" s="67">
        <v>0.18148114156965139</v>
      </c>
      <c r="AF358" s="67">
        <v>0.17179143059412227</v>
      </c>
      <c r="AG358" s="67">
        <v>0.16654257713236309</v>
      </c>
      <c r="AH358" s="67">
        <v>4.8898263637331477E-2</v>
      </c>
      <c r="AI358" s="67">
        <v>5.1945724290279306E-2</v>
      </c>
      <c r="AJ358" s="67">
        <v>5.7826241594657622E-2</v>
      </c>
      <c r="AK358" s="67">
        <v>9.1896022302737097E-3</v>
      </c>
      <c r="AL358" s="67">
        <v>9.1821823814594913E-3</v>
      </c>
      <c r="AM358" s="67">
        <v>0.11713772715575374</v>
      </c>
      <c r="AN358" s="67">
        <v>0.17567983428604581</v>
      </c>
      <c r="AO358" s="67">
        <v>0.17638384305795948</v>
      </c>
      <c r="AP358" s="67">
        <v>6.747398426619626E-2</v>
      </c>
      <c r="AQ358" s="67">
        <v>0.36013329706164005</v>
      </c>
      <c r="AR358" s="67">
        <v>0.33393057703881657</v>
      </c>
      <c r="AS358" s="67">
        <v>0.64035183036047216</v>
      </c>
      <c r="AT358" s="67">
        <v>0.36087191321996681</v>
      </c>
      <c r="AU358" s="67">
        <v>0.3985674811699666</v>
      </c>
      <c r="AV358" s="67">
        <v>0.39271954472995779</v>
      </c>
      <c r="AW358" s="67">
        <v>0.3707504291911331</v>
      </c>
      <c r="AX358" s="67">
        <v>0.31533801744770401</v>
      </c>
      <c r="AY358" s="67">
        <v>0.10473102159348598</v>
      </c>
      <c r="AZ358" s="67">
        <v>0.42299207792866583</v>
      </c>
      <c r="BA358" s="67">
        <v>0.41832365107062558</v>
      </c>
      <c r="BB358" s="67">
        <v>-1.2812728392973969</v>
      </c>
      <c r="BC358" s="67">
        <v>-1.4593661865247174</v>
      </c>
      <c r="BD358" s="67">
        <v>-1.3312035758559995</v>
      </c>
      <c r="BE358" s="67">
        <v>0.37270147746615923</v>
      </c>
      <c r="BF358" s="67">
        <v>0.34248756133216474</v>
      </c>
      <c r="BG358" s="67">
        <v>0.38982091840355104</v>
      </c>
      <c r="BH358" s="67">
        <v>0.70013626415427332</v>
      </c>
      <c r="BI358" s="67">
        <v>0.75441964853507393</v>
      </c>
      <c r="BJ358" s="67">
        <v>0.55160630102977026</v>
      </c>
      <c r="BK358" s="67">
        <v>1.6008142203475715</v>
      </c>
      <c r="BL358" s="67">
        <v>1.8596239214531671</v>
      </c>
      <c r="BM358" s="67">
        <v>1.8132538457752703</v>
      </c>
      <c r="BN358" s="67">
        <v>0.28073141307105121</v>
      </c>
      <c r="BO358" s="67">
        <v>0.41335151447980117</v>
      </c>
      <c r="BP358" s="67">
        <v>1.3600295730926539</v>
      </c>
      <c r="BQ358" s="67">
        <v>1.4491734188015024</v>
      </c>
      <c r="BR358" s="67">
        <v>1.4091580189288437</v>
      </c>
      <c r="BS358" s="67">
        <v>0.70904005149628113</v>
      </c>
      <c r="BT358" s="67">
        <v>1.3096074423807356</v>
      </c>
      <c r="BU358" s="67">
        <v>0.87523468246299563</v>
      </c>
      <c r="BV358" s="67">
        <v>0.85283088182359845</v>
      </c>
      <c r="BW358" s="67">
        <v>3.0406719705596878E-2</v>
      </c>
      <c r="BX358" s="67">
        <v>-7.246450020966644E-3</v>
      </c>
      <c r="BY358" s="67">
        <v>-8.3190528761167108E-3</v>
      </c>
      <c r="BZ358" s="67">
        <v>-3.8853781352847373E-2</v>
      </c>
      <c r="CA358" s="67">
        <v>6.93314474063709E-2</v>
      </c>
      <c r="CB358" s="67">
        <v>6.8988965483503306E-2</v>
      </c>
      <c r="CC358" s="67">
        <v>6.936549354962647E-2</v>
      </c>
      <c r="CD358" s="67">
        <v>0.36872319927875896</v>
      </c>
      <c r="CE358" s="67">
        <v>0.36556830102049609</v>
      </c>
      <c r="CF358" s="67">
        <v>-0.23286359413522101</v>
      </c>
      <c r="CG358" s="67">
        <v>-0.17997180255474304</v>
      </c>
      <c r="CH358" s="67">
        <v>0.13033687440962205</v>
      </c>
      <c r="CI358" s="67">
        <v>0.71709731752198302</v>
      </c>
      <c r="CJ358" s="67">
        <v>0.29383872267675609</v>
      </c>
      <c r="CK358" s="67">
        <v>0.29306856903722689</v>
      </c>
      <c r="CL358" s="67">
        <v>-7.1655869310973994E-2</v>
      </c>
      <c r="CM358" s="67">
        <v>-1.4071710556918761E-2</v>
      </c>
      <c r="CN358" s="67">
        <v>-2.2528200373226667E-2</v>
      </c>
      <c r="CO358" s="67">
        <v>2.1213792300800835E-3</v>
      </c>
      <c r="CP358" s="67">
        <v>3.6574990228267157E-2</v>
      </c>
      <c r="CQ358" s="67">
        <v>3.8041225240997574E-2</v>
      </c>
      <c r="CR358" s="67">
        <v>6.6999444024612956E-2</v>
      </c>
      <c r="CS358" s="67">
        <v>-0.3789387992993859</v>
      </c>
      <c r="CT358" s="67">
        <v>-0.37240780723009193</v>
      </c>
      <c r="CU358" s="67">
        <v>-0.37795153072572996</v>
      </c>
      <c r="CV358" s="67">
        <v>4.0672190040028089E-2</v>
      </c>
      <c r="CW358" s="67">
        <v>4.059784115008002E-2</v>
      </c>
      <c r="CX358" s="67">
        <v>4.4950738909246959E-2</v>
      </c>
      <c r="CY358" s="67">
        <v>2.4970060539981215E-2</v>
      </c>
      <c r="CZ358" s="67">
        <v>2.5945874820704234E-2</v>
      </c>
      <c r="DA358" s="67">
        <v>0.27042196556261133</v>
      </c>
      <c r="DB358" s="67">
        <v>0.32277177849252203</v>
      </c>
      <c r="DC358" s="67">
        <v>0.32184414167126013</v>
      </c>
      <c r="DD358" s="67">
        <v>0.1042373818552305</v>
      </c>
      <c r="DE358" s="67">
        <v>-1.4156395151731309</v>
      </c>
      <c r="DF358" s="67">
        <v>-1.7887571886499538</v>
      </c>
      <c r="DG358" s="67">
        <v>-1.3659378129200921</v>
      </c>
      <c r="DH358" s="67">
        <v>1.1433328342628328</v>
      </c>
      <c r="DI358" s="67">
        <v>1.3824494341598801</v>
      </c>
      <c r="DJ358" s="67">
        <v>1.2483424285406832</v>
      </c>
      <c r="DK358" s="67">
        <v>0.75241741701550979</v>
      </c>
      <c r="DL358" s="67">
        <v>0.34186185327673574</v>
      </c>
      <c r="DM358" s="67">
        <v>4.3719034774237227E-2</v>
      </c>
      <c r="DN358" s="67">
        <v>-0.72135563645260159</v>
      </c>
      <c r="DO358" s="67">
        <v>-0.66066160572206178</v>
      </c>
      <c r="DP358" s="67">
        <v>-0.34018087111063489</v>
      </c>
      <c r="DQ358" s="67">
        <v>0.25157225440820635</v>
      </c>
      <c r="DR358" s="67">
        <v>0.1781063164318066</v>
      </c>
      <c r="DS358" s="67">
        <v>0.19278906575888655</v>
      </c>
      <c r="DT358" s="67">
        <v>-0.35566091258976706</v>
      </c>
      <c r="DU358" s="67">
        <v>-0.34</v>
      </c>
      <c r="DV358" s="67">
        <v>-0.16278527402965184</v>
      </c>
      <c r="DW358" s="67">
        <v>-0.01</v>
      </c>
      <c r="DX358" s="67">
        <v>0.19</v>
      </c>
      <c r="DY358" s="67">
        <v>0.33491850109225346</v>
      </c>
      <c r="DZ358" s="67">
        <v>-0.05</v>
      </c>
      <c r="EA358" s="67">
        <v>-0.27</v>
      </c>
      <c r="EB358" s="67">
        <v>2.968383477817441E-2</v>
      </c>
      <c r="EC358" s="67">
        <v>0.18</v>
      </c>
      <c r="ED358" s="67">
        <v>0.14000000000000001</v>
      </c>
      <c r="EE358" s="67">
        <v>-0.78419787014771547</v>
      </c>
      <c r="EF358" s="67">
        <v>-0.32</v>
      </c>
      <c r="EG358" s="67">
        <v>-0.32</v>
      </c>
      <c r="EH358" s="67">
        <v>0.37</v>
      </c>
      <c r="EI358" s="67">
        <v>0.49</v>
      </c>
      <c r="EJ358" s="67">
        <v>0.46</v>
      </c>
      <c r="EK358" s="67">
        <v>0.16</v>
      </c>
      <c r="EL358" s="67">
        <v>-0.66</v>
      </c>
      <c r="EM358" s="67">
        <v>-0.63</v>
      </c>
      <c r="EN358" s="67">
        <v>0.02</v>
      </c>
      <c r="EO358" s="67">
        <v>0.31</v>
      </c>
      <c r="EP358" s="67">
        <v>0.31</v>
      </c>
      <c r="EQ358" s="67">
        <v>0.59</v>
      </c>
      <c r="ER358" s="67">
        <v>0.04</v>
      </c>
      <c r="ES358" s="67">
        <v>0.04</v>
      </c>
      <c r="ET358" s="67">
        <v>0.02</v>
      </c>
      <c r="EU358" s="67">
        <v>1.02</v>
      </c>
      <c r="EV358" s="67">
        <v>1.02</v>
      </c>
      <c r="EW358" s="67">
        <v>1.07</v>
      </c>
      <c r="EX358" s="67">
        <v>-0.05</v>
      </c>
      <c r="EY358" s="67">
        <v>-0.05</v>
      </c>
      <c r="EZ358" s="67">
        <v>-0.11</v>
      </c>
      <c r="FA358" s="67">
        <v>0.19</v>
      </c>
      <c r="FB358" s="67">
        <v>0.43</v>
      </c>
      <c r="FC358" s="67">
        <v>0.18</v>
      </c>
      <c r="FD358" s="67">
        <v>1.08</v>
      </c>
      <c r="FE358" s="67">
        <v>1.19</v>
      </c>
      <c r="FF358" s="67">
        <v>1.33</v>
      </c>
      <c r="FG358" s="67">
        <v>-0.37</v>
      </c>
      <c r="FH358" s="67">
        <v>-0.23</v>
      </c>
      <c r="FI358" s="67">
        <v>0.28000000000000003</v>
      </c>
      <c r="FJ358" s="67">
        <v>0.72</v>
      </c>
      <c r="FK358" s="67">
        <v>0.69</v>
      </c>
      <c r="FL358" s="67">
        <v>0.11</v>
      </c>
      <c r="FM358" s="67">
        <v>-0.04</v>
      </c>
      <c r="FN358" s="67">
        <v>-0.16</v>
      </c>
      <c r="FO358" s="67">
        <v>-0.21</v>
      </c>
      <c r="FP358" s="67">
        <v>-0.27</v>
      </c>
      <c r="FQ358" s="67">
        <v>-0.26</v>
      </c>
      <c r="FR358" s="67">
        <v>-7.0000000000000007E-2</v>
      </c>
      <c r="FS358" s="67">
        <v>0.6</v>
      </c>
      <c r="FT358" s="67">
        <v>0.6</v>
      </c>
      <c r="FU358" s="67">
        <v>0.46</v>
      </c>
      <c r="FV358" s="67">
        <v>-0.39</v>
      </c>
      <c r="FW358" s="67">
        <v>-0.39</v>
      </c>
      <c r="FX358" s="67">
        <v>-0.11</v>
      </c>
      <c r="FY358" s="67">
        <v>-1.1399999999999999</v>
      </c>
      <c r="FZ358" s="67">
        <v>-1.1399999999999999</v>
      </c>
      <c r="GA358" s="67">
        <v>-1.42</v>
      </c>
      <c r="GB358" s="67">
        <v>2.72</v>
      </c>
      <c r="GC358" s="67">
        <v>2.72</v>
      </c>
      <c r="GD358" s="67">
        <v>2.93</v>
      </c>
      <c r="GE358" s="67">
        <v>-0.01</v>
      </c>
      <c r="GF358" s="67">
        <v>-0.04</v>
      </c>
      <c r="GG358" s="67">
        <v>-0.21</v>
      </c>
      <c r="GH358" s="67">
        <v>-0.52</v>
      </c>
      <c r="GI358" s="67">
        <v>-0.34</v>
      </c>
      <c r="GJ358" s="67">
        <v>-0.35</v>
      </c>
      <c r="GK358" s="67">
        <v>0.76</v>
      </c>
      <c r="GL358" s="67">
        <v>0.61</v>
      </c>
      <c r="GM358" s="67">
        <v>0.61</v>
      </c>
      <c r="GN358" s="67">
        <v>-0.08</v>
      </c>
      <c r="GO358" s="67">
        <v>0.15</v>
      </c>
      <c r="GP358" s="67">
        <v>1.76</v>
      </c>
      <c r="GQ358" s="67">
        <v>1.6</v>
      </c>
      <c r="GR358" s="67">
        <v>1.36</v>
      </c>
      <c r="GS358" s="67">
        <v>-1.21</v>
      </c>
      <c r="GT358" s="67">
        <v>-0.87</v>
      </c>
      <c r="GU358" s="67">
        <v>-0.44</v>
      </c>
      <c r="GV358" s="67">
        <v>0.8</v>
      </c>
      <c r="GW358" s="67">
        <v>-0.48</v>
      </c>
      <c r="GX358" s="67">
        <v>-0.92</v>
      </c>
      <c r="GY358" s="67">
        <v>-1.2</v>
      </c>
      <c r="GZ358" s="67">
        <v>0.08</v>
      </c>
      <c r="HA358" s="67">
        <v>0.11</v>
      </c>
      <c r="HB358" s="67">
        <v>0.26</v>
      </c>
      <c r="HC358" s="67">
        <v>0.37</v>
      </c>
      <c r="HD358" s="67">
        <v>0.36</v>
      </c>
      <c r="HE358" s="67">
        <v>0.53</v>
      </c>
      <c r="HF358" s="67">
        <v>0.53</v>
      </c>
      <c r="HG358" s="67">
        <v>0.51</v>
      </c>
      <c r="HH358" s="67">
        <v>0.24</v>
      </c>
      <c r="HI358" s="67">
        <v>0.08</v>
      </c>
      <c r="HJ358" s="67">
        <v>0.14000000000000001</v>
      </c>
      <c r="HK358" s="67">
        <v>0.08</v>
      </c>
      <c r="HL358" s="67">
        <v>0.44</v>
      </c>
      <c r="HM358" s="67">
        <v>0.38</v>
      </c>
      <c r="HN358" s="67">
        <v>0.4</v>
      </c>
      <c r="HO358" s="67">
        <v>0.54</v>
      </c>
      <c r="HP358" s="67">
        <v>0.65</v>
      </c>
      <c r="HQ358" s="67">
        <v>0.8</v>
      </c>
      <c r="HR358" s="67">
        <v>0.91</v>
      </c>
      <c r="HS358" s="67">
        <v>0.91</v>
      </c>
      <c r="HT358" s="67">
        <v>1</v>
      </c>
      <c r="HU358" s="67">
        <v>0.25</v>
      </c>
      <c r="HV358" s="67">
        <v>0.25</v>
      </c>
      <c r="HW358" s="67">
        <v>0.03</v>
      </c>
      <c r="HX358" s="67">
        <v>0.44</v>
      </c>
      <c r="HY358" s="67">
        <v>0.47</v>
      </c>
      <c r="HZ358" s="67">
        <v>0.48</v>
      </c>
      <c r="IA358" s="67">
        <v>-0.54</v>
      </c>
      <c r="IB358" s="67">
        <v>-0.48</v>
      </c>
      <c r="IC358" s="69">
        <v>0.15</v>
      </c>
      <c r="ID358" s="69">
        <v>0.3</v>
      </c>
      <c r="IE358" s="69">
        <v>0.35</v>
      </c>
      <c r="IF358" s="69">
        <v>0.25459572682362136</v>
      </c>
      <c r="IG358" s="69">
        <v>0.25</v>
      </c>
      <c r="IH358" s="69">
        <v>0.1250560985510486</v>
      </c>
      <c r="II358" s="69">
        <v>0.20025222753927738</v>
      </c>
      <c r="IJ358" s="69">
        <v>0.26294974685559824</v>
      </c>
      <c r="IK358" s="69">
        <v>0.22937745916593813</v>
      </c>
      <c r="IL358" s="69">
        <v>0.18588929597746362</v>
      </c>
      <c r="IM358" s="69">
        <v>0.22822569887678168</v>
      </c>
      <c r="IN358" s="69">
        <v>0.37582067961720006</v>
      </c>
      <c r="IO358" s="69">
        <v>0.29565183917565879</v>
      </c>
      <c r="IP358" s="69">
        <v>0.15388895622163581</v>
      </c>
      <c r="IQ358" s="69">
        <v>0.2241529291885099</v>
      </c>
      <c r="IR358" s="69">
        <v>0.30182734162755348</v>
      </c>
      <c r="IS358" s="69">
        <v>0.35672438078516783</v>
      </c>
      <c r="IT358" s="69">
        <v>0.1850671964301791</v>
      </c>
      <c r="IU358" s="69">
        <v>0.15974093018593463</v>
      </c>
      <c r="IV358" s="69">
        <v>0.303537013105588</v>
      </c>
      <c r="IW358" s="69">
        <v>0.32895461222116035</v>
      </c>
      <c r="IX358" s="69">
        <v>0.32215716435207425</v>
      </c>
      <c r="IY358" s="69">
        <v>0.1943254990482654</v>
      </c>
      <c r="IZ358" s="92"/>
    </row>
    <row r="359" spans="1:260" s="53" customFormat="1" ht="18" customHeight="1" x14ac:dyDescent="0.2">
      <c r="A359" s="97">
        <v>29301</v>
      </c>
      <c r="B359" s="20"/>
      <c r="C359" s="60"/>
      <c r="D359" s="29"/>
      <c r="E359" s="95"/>
      <c r="F359" s="66"/>
      <c r="G359" s="91" t="s">
        <v>348</v>
      </c>
      <c r="H359" s="71">
        <v>0</v>
      </c>
      <c r="I359" s="71">
        <v>0</v>
      </c>
      <c r="J359" s="71">
        <v>0</v>
      </c>
      <c r="K359" s="71">
        <v>0</v>
      </c>
      <c r="L359" s="71">
        <v>0</v>
      </c>
      <c r="M359" s="71">
        <v>0</v>
      </c>
      <c r="N359" s="71">
        <v>0</v>
      </c>
      <c r="O359" s="71">
        <v>2.2400000000000002</v>
      </c>
      <c r="P359" s="71">
        <v>2.83</v>
      </c>
      <c r="Q359" s="71">
        <v>2.84</v>
      </c>
      <c r="R359" s="71">
        <v>0.59</v>
      </c>
      <c r="S359" s="71">
        <v>0.12</v>
      </c>
      <c r="T359" s="71">
        <v>0.12</v>
      </c>
      <c r="U359" s="71">
        <v>0.12</v>
      </c>
      <c r="V359" s="71">
        <v>-0.34</v>
      </c>
      <c r="W359" s="71">
        <v>-0.34</v>
      </c>
      <c r="X359" s="71">
        <v>-0.34</v>
      </c>
      <c r="Y359" s="71">
        <v>0</v>
      </c>
      <c r="Z359" s="71">
        <v>0</v>
      </c>
      <c r="AA359" s="71">
        <v>0</v>
      </c>
      <c r="AB359" s="71">
        <v>0.34</v>
      </c>
      <c r="AC359" s="71">
        <v>0.34</v>
      </c>
      <c r="AD359" s="71">
        <v>0.34</v>
      </c>
      <c r="AE359" s="71">
        <v>0</v>
      </c>
      <c r="AF359" s="71">
        <v>0</v>
      </c>
      <c r="AG359" s="71">
        <v>0</v>
      </c>
      <c r="AH359" s="71">
        <v>0</v>
      </c>
      <c r="AI359" s="71">
        <v>0</v>
      </c>
      <c r="AJ359" s="71">
        <v>0</v>
      </c>
      <c r="AK359" s="71">
        <v>0</v>
      </c>
      <c r="AL359" s="71">
        <v>0</v>
      </c>
      <c r="AM359" s="71">
        <v>0</v>
      </c>
      <c r="AN359" s="71">
        <v>0.56000000000000005</v>
      </c>
      <c r="AO359" s="71">
        <v>0.56000000000000005</v>
      </c>
      <c r="AP359" s="71">
        <v>0.56000000000000005</v>
      </c>
      <c r="AQ359" s="71">
        <v>0.01</v>
      </c>
      <c r="AR359" s="71">
        <v>0.02</v>
      </c>
      <c r="AS359" s="71">
        <v>2.85</v>
      </c>
      <c r="AT359" s="71">
        <v>5.14</v>
      </c>
      <c r="AU359" s="71">
        <v>5.15</v>
      </c>
      <c r="AV359" s="71">
        <v>4.72</v>
      </c>
      <c r="AW359" s="71">
        <v>2.42</v>
      </c>
      <c r="AX359" s="71">
        <v>2.4</v>
      </c>
      <c r="AY359" s="71">
        <v>0</v>
      </c>
      <c r="AZ359" s="71">
        <v>-0.22</v>
      </c>
      <c r="BA359" s="71">
        <v>-0.22</v>
      </c>
      <c r="BB359" s="71">
        <v>-0.22</v>
      </c>
      <c r="BC359" s="71">
        <v>0</v>
      </c>
      <c r="BD359" s="71">
        <v>0</v>
      </c>
      <c r="BE359" s="71">
        <v>0</v>
      </c>
      <c r="BF359" s="71">
        <v>-0.91</v>
      </c>
      <c r="BG359" s="71">
        <v>-0.91</v>
      </c>
      <c r="BH359" s="71">
        <v>-0.66</v>
      </c>
      <c r="BI359" s="71">
        <v>0.38</v>
      </c>
      <c r="BJ359" s="71">
        <v>0.38</v>
      </c>
      <c r="BK359" s="71">
        <v>1.27</v>
      </c>
      <c r="BL359" s="71">
        <v>0.91</v>
      </c>
      <c r="BM359" s="71">
        <v>0.91</v>
      </c>
      <c r="BN359" s="71">
        <v>1.64</v>
      </c>
      <c r="BO359" s="71">
        <v>1.65</v>
      </c>
      <c r="BP359" s="71">
        <v>1.64</v>
      </c>
      <c r="BQ359" s="71">
        <v>0</v>
      </c>
      <c r="BR359" s="71">
        <v>3.1</v>
      </c>
      <c r="BS359" s="71">
        <v>3.12</v>
      </c>
      <c r="BT359" s="71">
        <v>4.25</v>
      </c>
      <c r="BU359" s="71">
        <v>1.1100000000000001</v>
      </c>
      <c r="BV359" s="71">
        <v>1.1000000000000001</v>
      </c>
      <c r="BW359" s="71">
        <v>0.03</v>
      </c>
      <c r="BX359" s="71">
        <v>0.04</v>
      </c>
      <c r="BY359" s="71">
        <v>0.03</v>
      </c>
      <c r="BZ359" s="71">
        <v>0</v>
      </c>
      <c r="CA359" s="71">
        <v>0</v>
      </c>
      <c r="CB359" s="71">
        <v>0</v>
      </c>
      <c r="CC359" s="71">
        <v>0</v>
      </c>
      <c r="CD359" s="71">
        <v>-0.46</v>
      </c>
      <c r="CE359" s="71">
        <v>-0.46</v>
      </c>
      <c r="CF359" s="71">
        <v>-0.21</v>
      </c>
      <c r="CG359" s="71">
        <v>0.25</v>
      </c>
      <c r="CH359" s="71">
        <v>0.25</v>
      </c>
      <c r="CI359" s="71">
        <v>0</v>
      </c>
      <c r="CJ359" s="71">
        <v>-0.21</v>
      </c>
      <c r="CK359" s="71">
        <v>2.59</v>
      </c>
      <c r="CL359" s="71">
        <v>-0.21</v>
      </c>
      <c r="CM359" s="71">
        <v>-0.15</v>
      </c>
      <c r="CN359" s="71">
        <v>-0.15</v>
      </c>
      <c r="CO359" s="71">
        <v>-0.15</v>
      </c>
      <c r="CP359" s="71">
        <v>0.11</v>
      </c>
      <c r="CQ359" s="71">
        <v>0.11</v>
      </c>
      <c r="CR359" s="71">
        <v>0.1</v>
      </c>
      <c r="CS359" s="71">
        <v>0</v>
      </c>
      <c r="CT359" s="71">
        <v>0</v>
      </c>
      <c r="CU359" s="71">
        <v>0</v>
      </c>
      <c r="CV359" s="71">
        <v>0</v>
      </c>
      <c r="CW359" s="71">
        <v>0</v>
      </c>
      <c r="CX359" s="71">
        <v>0</v>
      </c>
      <c r="CY359" s="71">
        <v>0.28999999999999998</v>
      </c>
      <c r="CZ359" s="71">
        <v>0.3</v>
      </c>
      <c r="DA359" s="71">
        <v>0.28999999999999998</v>
      </c>
      <c r="DB359" s="71">
        <v>0</v>
      </c>
      <c r="DC359" s="71">
        <v>0</v>
      </c>
      <c r="DD359" s="71">
        <v>0</v>
      </c>
      <c r="DE359" s="71">
        <v>0</v>
      </c>
      <c r="DF359" s="71">
        <v>0</v>
      </c>
      <c r="DG359" s="71">
        <v>0</v>
      </c>
      <c r="DH359" s="71">
        <v>0</v>
      </c>
      <c r="DI359" s="71">
        <v>0</v>
      </c>
      <c r="DJ359" s="71">
        <v>0</v>
      </c>
      <c r="DK359" s="71">
        <v>1.0900000000000001</v>
      </c>
      <c r="DL359" s="71">
        <v>1.0900000000000001</v>
      </c>
      <c r="DM359" s="71">
        <v>-0.65</v>
      </c>
      <c r="DN359" s="71">
        <v>-1.46</v>
      </c>
      <c r="DO359" s="71">
        <v>-1.45</v>
      </c>
      <c r="DP359" s="71">
        <v>0.34</v>
      </c>
      <c r="DQ359" s="71">
        <v>0</v>
      </c>
      <c r="DR359" s="71">
        <v>0</v>
      </c>
      <c r="DS359" s="71">
        <v>0</v>
      </c>
      <c r="DT359" s="71">
        <v>-0.28999999999999998</v>
      </c>
      <c r="DU359" s="71">
        <v>-0.28999999999999998</v>
      </c>
      <c r="DV359" s="71">
        <v>0.68</v>
      </c>
      <c r="DW359" s="71">
        <v>0.98</v>
      </c>
      <c r="DX359" s="71">
        <v>0.98</v>
      </c>
      <c r="DY359" s="71">
        <v>0.25</v>
      </c>
      <c r="DZ359" s="71">
        <v>1.59</v>
      </c>
      <c r="EA359" s="71">
        <v>1.6</v>
      </c>
      <c r="EB359" s="71">
        <v>1.35</v>
      </c>
      <c r="EC359" s="71">
        <v>-1.48</v>
      </c>
      <c r="ED359" s="71">
        <v>-1.47</v>
      </c>
      <c r="EE359" s="71">
        <v>-1.46</v>
      </c>
      <c r="EF359" s="71">
        <v>-0.19</v>
      </c>
      <c r="EG359" s="71">
        <v>-0.19</v>
      </c>
      <c r="EH359" s="71">
        <v>-0.19</v>
      </c>
      <c r="EI359" s="71">
        <v>0</v>
      </c>
      <c r="EJ359" s="71">
        <v>0</v>
      </c>
      <c r="EK359" s="71">
        <v>0</v>
      </c>
      <c r="EL359" s="71">
        <v>0</v>
      </c>
      <c r="EM359" s="71">
        <v>0</v>
      </c>
      <c r="EN359" s="71">
        <v>0</v>
      </c>
      <c r="EO359" s="71">
        <v>0.31</v>
      </c>
      <c r="EP359" s="71">
        <v>0.31</v>
      </c>
      <c r="EQ359" s="71">
        <v>0.32</v>
      </c>
      <c r="ER359" s="71">
        <v>0</v>
      </c>
      <c r="ES359" s="71">
        <v>0</v>
      </c>
      <c r="ET359" s="71">
        <v>0</v>
      </c>
      <c r="EU359" s="71">
        <v>0</v>
      </c>
      <c r="EV359" s="71">
        <v>0</v>
      </c>
      <c r="EW359" s="71">
        <v>1.55</v>
      </c>
      <c r="EX359" s="71">
        <v>0.01</v>
      </c>
      <c r="EY359" s="71">
        <v>-0.01</v>
      </c>
      <c r="EZ359" s="71">
        <v>0.14000000000000001</v>
      </c>
      <c r="FA359" s="71">
        <v>1.68</v>
      </c>
      <c r="FB359" s="71">
        <v>1.66</v>
      </c>
      <c r="FC359" s="71">
        <v>-0.56999999999999995</v>
      </c>
      <c r="FD359" s="71">
        <v>-0.72</v>
      </c>
      <c r="FE359" s="71">
        <v>-0.71</v>
      </c>
      <c r="FF359" s="71">
        <v>0.19</v>
      </c>
      <c r="FG359" s="71">
        <v>0.32</v>
      </c>
      <c r="FH359" s="71">
        <v>0.32</v>
      </c>
      <c r="FI359" s="71">
        <v>0.67</v>
      </c>
      <c r="FJ359" s="71">
        <v>0.74</v>
      </c>
      <c r="FK359" s="71">
        <v>0.73</v>
      </c>
      <c r="FL359" s="71">
        <v>0</v>
      </c>
      <c r="FM359" s="71">
        <v>0</v>
      </c>
      <c r="FN359" s="71">
        <v>0</v>
      </c>
      <c r="FO359" s="71">
        <v>0</v>
      </c>
      <c r="FP359" s="71">
        <v>1.67</v>
      </c>
      <c r="FQ359" s="71">
        <v>1.68</v>
      </c>
      <c r="FR359" s="71">
        <v>3.14</v>
      </c>
      <c r="FS359" s="71">
        <v>1.44</v>
      </c>
      <c r="FT359" s="71">
        <v>1.43</v>
      </c>
      <c r="FU359" s="71">
        <v>0</v>
      </c>
      <c r="FV359" s="71">
        <v>0.26</v>
      </c>
      <c r="FW359" s="71">
        <v>0.26</v>
      </c>
      <c r="FX359" s="71">
        <v>-0.21</v>
      </c>
      <c r="FY359" s="71">
        <v>-0.13</v>
      </c>
      <c r="FZ359" s="71">
        <v>-0.12</v>
      </c>
      <c r="GA359" s="71">
        <v>0.32</v>
      </c>
      <c r="GB359" s="71">
        <v>0</v>
      </c>
      <c r="GC359" s="71">
        <v>0</v>
      </c>
      <c r="GD359" s="71">
        <v>0</v>
      </c>
      <c r="GE359" s="71">
        <v>0</v>
      </c>
      <c r="GF359" s="71">
        <v>0</v>
      </c>
      <c r="GG359" s="71">
        <v>-0.28999999999999998</v>
      </c>
      <c r="GH359" s="71">
        <v>0.13</v>
      </c>
      <c r="GI359" s="71">
        <v>0.13</v>
      </c>
      <c r="GJ359" s="71">
        <v>0.45</v>
      </c>
      <c r="GK359" s="71">
        <v>-0.13</v>
      </c>
      <c r="GL359" s="71">
        <v>-0.13</v>
      </c>
      <c r="GM359" s="71">
        <v>-0.13</v>
      </c>
      <c r="GN359" s="71">
        <v>0.03</v>
      </c>
      <c r="GO359" s="71">
        <v>0.03</v>
      </c>
      <c r="GP359" s="71">
        <v>1.25</v>
      </c>
      <c r="GQ359" s="71">
        <v>1.4</v>
      </c>
      <c r="GR359" s="71">
        <v>1.4</v>
      </c>
      <c r="GS359" s="71">
        <v>0.94</v>
      </c>
      <c r="GT359" s="71">
        <v>0.83</v>
      </c>
      <c r="GU359" s="71">
        <v>0.83</v>
      </c>
      <c r="GV359" s="71">
        <v>0.08</v>
      </c>
      <c r="GW359" s="71">
        <v>-0.06</v>
      </c>
      <c r="GX359" s="71">
        <v>-0.06</v>
      </c>
      <c r="GY359" s="71">
        <v>-0.06</v>
      </c>
      <c r="GZ359" s="71">
        <v>-0.49</v>
      </c>
      <c r="HA359" s="71">
        <v>-0.49</v>
      </c>
      <c r="HB359" s="71">
        <v>-0.76</v>
      </c>
      <c r="HC359" s="71">
        <v>-0.26</v>
      </c>
      <c r="HD359" s="71">
        <v>-0.27</v>
      </c>
      <c r="HE359" s="71">
        <v>0.01</v>
      </c>
      <c r="HF359" s="71">
        <v>0.14000000000000001</v>
      </c>
      <c r="HG359" s="71">
        <v>0.14000000000000001</v>
      </c>
      <c r="HH359" s="71">
        <v>0.28000000000000003</v>
      </c>
      <c r="HI359" s="71">
        <v>-0.34</v>
      </c>
      <c r="HJ359" s="71">
        <v>-0.34</v>
      </c>
      <c r="HK359" s="71">
        <v>-0.49</v>
      </c>
      <c r="HL359" s="71">
        <v>1.44</v>
      </c>
      <c r="HM359" s="71">
        <v>1.46</v>
      </c>
      <c r="HN359" s="71">
        <v>1.45</v>
      </c>
      <c r="HO359" s="71">
        <v>0</v>
      </c>
      <c r="HP359" s="71">
        <v>0</v>
      </c>
      <c r="HQ359" s="71">
        <v>1.91</v>
      </c>
      <c r="HR359" s="71">
        <v>2.1</v>
      </c>
      <c r="HS359" s="71">
        <v>2.1</v>
      </c>
      <c r="HT359" s="71">
        <v>1.78</v>
      </c>
      <c r="HU359" s="71">
        <v>1.66</v>
      </c>
      <c r="HV359" s="71">
        <v>1.67</v>
      </c>
      <c r="HW359" s="71">
        <v>0.03</v>
      </c>
      <c r="HX359" s="71">
        <v>0.13</v>
      </c>
      <c r="HY359" s="71">
        <v>0.13</v>
      </c>
      <c r="HZ359" s="71">
        <v>0.13</v>
      </c>
      <c r="IA359" s="71">
        <v>-0.35</v>
      </c>
      <c r="IB359" s="71">
        <v>-0.34</v>
      </c>
      <c r="IC359" s="92">
        <v>0.15</v>
      </c>
      <c r="ID359" s="92">
        <v>0.3</v>
      </c>
      <c r="IE359" s="92">
        <v>0.35</v>
      </c>
      <c r="IF359" s="92">
        <v>0.25459572682362136</v>
      </c>
      <c r="IG359" s="92">
        <v>0.25</v>
      </c>
      <c r="IH359" s="92">
        <v>0.1250560985510486</v>
      </c>
      <c r="II359" s="92">
        <v>0.20025222753927738</v>
      </c>
      <c r="IJ359" s="92">
        <v>0.26294974685559824</v>
      </c>
      <c r="IK359" s="92">
        <v>0.22937745916593813</v>
      </c>
      <c r="IL359" s="92">
        <v>0.18588929597746362</v>
      </c>
      <c r="IM359" s="92">
        <v>0.22822569887678168</v>
      </c>
      <c r="IN359" s="92">
        <v>0.37582067961720006</v>
      </c>
      <c r="IO359" s="92">
        <v>0.29565183917565879</v>
      </c>
      <c r="IP359" s="92">
        <v>0.15388895622163581</v>
      </c>
      <c r="IQ359" s="92">
        <v>0.2241529291885099</v>
      </c>
      <c r="IR359" s="92">
        <v>0.30182734162755348</v>
      </c>
      <c r="IS359" s="92">
        <v>0.35672438078516783</v>
      </c>
      <c r="IT359" s="92">
        <v>0.1850671964301791</v>
      </c>
      <c r="IU359" s="92">
        <v>0.15974093018593463</v>
      </c>
      <c r="IV359" s="92">
        <v>0.303537013105588</v>
      </c>
      <c r="IW359" s="92">
        <v>0.32895461222116035</v>
      </c>
      <c r="IX359" s="92">
        <v>0.32215716435207425</v>
      </c>
      <c r="IY359" s="92">
        <v>0.1943254990482654</v>
      </c>
      <c r="IZ359" s="92"/>
    </row>
    <row r="360" spans="1:260" s="53" customFormat="1" ht="18" customHeight="1" x14ac:dyDescent="0.2">
      <c r="A360" s="97">
        <v>29302</v>
      </c>
      <c r="B360" s="20"/>
      <c r="C360" s="60"/>
      <c r="D360" s="29"/>
      <c r="E360" s="95"/>
      <c r="F360" s="35"/>
      <c r="G360" s="36" t="s">
        <v>349</v>
      </c>
      <c r="H360" s="71">
        <v>1</v>
      </c>
      <c r="I360" s="71">
        <v>1</v>
      </c>
      <c r="J360" s="71">
        <v>1.33</v>
      </c>
      <c r="K360" s="71">
        <v>0.33</v>
      </c>
      <c r="L360" s="71">
        <v>5.66</v>
      </c>
      <c r="M360" s="71">
        <v>5.31</v>
      </c>
      <c r="N360" s="71">
        <v>11.26</v>
      </c>
      <c r="O360" s="71">
        <v>0</v>
      </c>
      <c r="P360" s="71">
        <v>0</v>
      </c>
      <c r="Q360" s="71">
        <v>0</v>
      </c>
      <c r="R360" s="71">
        <v>0</v>
      </c>
      <c r="S360" s="71">
        <v>0</v>
      </c>
      <c r="T360" s="71">
        <v>0</v>
      </c>
      <c r="U360" s="71">
        <v>0</v>
      </c>
      <c r="V360" s="71">
        <v>0</v>
      </c>
      <c r="W360" s="71">
        <v>0</v>
      </c>
      <c r="X360" s="71">
        <v>0</v>
      </c>
      <c r="Y360" s="71">
        <v>0</v>
      </c>
      <c r="Z360" s="71">
        <v>0</v>
      </c>
      <c r="AA360" s="71">
        <v>0</v>
      </c>
      <c r="AB360" s="71">
        <v>0</v>
      </c>
      <c r="AC360" s="71">
        <v>0</v>
      </c>
      <c r="AD360" s="71">
        <v>0</v>
      </c>
      <c r="AE360" s="71">
        <v>0</v>
      </c>
      <c r="AF360" s="71">
        <v>0</v>
      </c>
      <c r="AG360" s="71">
        <v>0</v>
      </c>
      <c r="AH360" s="71">
        <v>0.26</v>
      </c>
      <c r="AI360" s="71">
        <v>0.26</v>
      </c>
      <c r="AJ360" s="71">
        <v>0.26</v>
      </c>
      <c r="AK360" s="71">
        <v>0</v>
      </c>
      <c r="AL360" s="71">
        <v>0</v>
      </c>
      <c r="AM360" s="71">
        <v>0</v>
      </c>
      <c r="AN360" s="71">
        <v>0</v>
      </c>
      <c r="AO360" s="71">
        <v>0</v>
      </c>
      <c r="AP360" s="71">
        <v>0</v>
      </c>
      <c r="AQ360" s="71">
        <v>1.5</v>
      </c>
      <c r="AR360" s="71">
        <v>1.23</v>
      </c>
      <c r="AS360" s="71">
        <v>1.23</v>
      </c>
      <c r="AT360" s="71">
        <v>0</v>
      </c>
      <c r="AU360" s="71">
        <v>0</v>
      </c>
      <c r="AV360" s="71">
        <v>0</v>
      </c>
      <c r="AW360" s="71">
        <v>0</v>
      </c>
      <c r="AX360" s="71">
        <v>0</v>
      </c>
      <c r="AY360" s="71">
        <v>0</v>
      </c>
      <c r="AZ360" s="71">
        <v>0.21</v>
      </c>
      <c r="BA360" s="71">
        <v>0.21</v>
      </c>
      <c r="BB360" s="71">
        <v>1.47</v>
      </c>
      <c r="BC360" s="71">
        <v>1.27</v>
      </c>
      <c r="BD360" s="71">
        <v>1.27</v>
      </c>
      <c r="BE360" s="71">
        <v>0.37</v>
      </c>
      <c r="BF360" s="71">
        <v>0.22</v>
      </c>
      <c r="BG360" s="71">
        <v>0.25</v>
      </c>
      <c r="BH360" s="71">
        <v>-0.14000000000000001</v>
      </c>
      <c r="BI360" s="71">
        <v>0</v>
      </c>
      <c r="BJ360" s="71">
        <v>0</v>
      </c>
      <c r="BK360" s="71">
        <v>0</v>
      </c>
      <c r="BL360" s="71">
        <v>0</v>
      </c>
      <c r="BM360" s="71">
        <v>0</v>
      </c>
      <c r="BN360" s="71">
        <v>0</v>
      </c>
      <c r="BO360" s="71">
        <v>0</v>
      </c>
      <c r="BP360" s="71">
        <v>3.98</v>
      </c>
      <c r="BQ360" s="71">
        <v>4.3499999999999996</v>
      </c>
      <c r="BR360" s="71">
        <v>3.25</v>
      </c>
      <c r="BS360" s="71">
        <v>0.27</v>
      </c>
      <c r="BT360" s="71">
        <v>3.11</v>
      </c>
      <c r="BU360" s="71">
        <v>3.11</v>
      </c>
      <c r="BV360" s="71">
        <v>3.11</v>
      </c>
      <c r="BW360" s="71">
        <v>0</v>
      </c>
      <c r="BX360" s="71">
        <v>0</v>
      </c>
      <c r="BY360" s="71">
        <v>0</v>
      </c>
      <c r="BZ360" s="71">
        <v>0</v>
      </c>
      <c r="CA360" s="71">
        <v>0</v>
      </c>
      <c r="CB360" s="71">
        <v>0</v>
      </c>
      <c r="CC360" s="71">
        <v>0</v>
      </c>
      <c r="CD360" s="71">
        <v>0</v>
      </c>
      <c r="CE360" s="71">
        <v>0</v>
      </c>
      <c r="CF360" s="71">
        <v>0</v>
      </c>
      <c r="CG360" s="71">
        <v>0.5</v>
      </c>
      <c r="CH360" s="71">
        <v>0.5</v>
      </c>
      <c r="CI360" s="71">
        <v>0.5</v>
      </c>
      <c r="CJ360" s="71">
        <v>0</v>
      </c>
      <c r="CK360" s="71">
        <v>0</v>
      </c>
      <c r="CL360" s="71">
        <v>0</v>
      </c>
      <c r="CM360" s="71">
        <v>0</v>
      </c>
      <c r="CN360" s="71">
        <v>0</v>
      </c>
      <c r="CO360" s="71">
        <v>0</v>
      </c>
      <c r="CP360" s="71">
        <v>1.23</v>
      </c>
      <c r="CQ360" s="71">
        <v>1.23</v>
      </c>
      <c r="CR360" s="71">
        <v>1.23</v>
      </c>
      <c r="CS360" s="71">
        <v>0</v>
      </c>
      <c r="CT360" s="71">
        <v>0</v>
      </c>
      <c r="CU360" s="71">
        <v>0</v>
      </c>
      <c r="CV360" s="71">
        <v>0</v>
      </c>
      <c r="CW360" s="71">
        <v>0</v>
      </c>
      <c r="CX360" s="71">
        <v>0</v>
      </c>
      <c r="CY360" s="71">
        <v>0</v>
      </c>
      <c r="CZ360" s="71">
        <v>0</v>
      </c>
      <c r="DA360" s="71">
        <v>0</v>
      </c>
      <c r="DB360" s="71">
        <v>0</v>
      </c>
      <c r="DC360" s="71">
        <v>0</v>
      </c>
      <c r="DD360" s="71">
        <v>0</v>
      </c>
      <c r="DE360" s="71">
        <v>-0.26</v>
      </c>
      <c r="DF360" s="71">
        <v>-0.3</v>
      </c>
      <c r="DG360" s="71">
        <v>-0.3</v>
      </c>
      <c r="DH360" s="71">
        <v>0.15</v>
      </c>
      <c r="DI360" s="71">
        <v>0.68</v>
      </c>
      <c r="DJ360" s="71">
        <v>0.68</v>
      </c>
      <c r="DK360" s="71">
        <v>0.5</v>
      </c>
      <c r="DL360" s="71">
        <v>0.01</v>
      </c>
      <c r="DM360" s="71">
        <v>0.01</v>
      </c>
      <c r="DN360" s="71">
        <v>-0.05</v>
      </c>
      <c r="DO360" s="71">
        <v>-0.05</v>
      </c>
      <c r="DP360" s="71">
        <v>-0.05</v>
      </c>
      <c r="DQ360" s="71">
        <v>0.27</v>
      </c>
      <c r="DR360" s="71">
        <v>0.27</v>
      </c>
      <c r="DS360" s="71">
        <v>0.27</v>
      </c>
      <c r="DT360" s="71">
        <v>-0.28000000000000003</v>
      </c>
      <c r="DU360" s="71">
        <v>-0.28000000000000003</v>
      </c>
      <c r="DV360" s="71">
        <v>-0.28000000000000003</v>
      </c>
      <c r="DW360" s="71">
        <v>0.09</v>
      </c>
      <c r="DX360" s="71">
        <v>0.09</v>
      </c>
      <c r="DY360" s="71">
        <v>0.09</v>
      </c>
      <c r="DZ360" s="71">
        <v>-5.0999999999999996</v>
      </c>
      <c r="EA360" s="71">
        <v>-5.1100000000000003</v>
      </c>
      <c r="EB360" s="71">
        <v>-5.12</v>
      </c>
      <c r="EC360" s="71">
        <v>-1.82</v>
      </c>
      <c r="ED360" s="71">
        <v>-1.82</v>
      </c>
      <c r="EE360" s="71">
        <v>-1.82</v>
      </c>
      <c r="EF360" s="71">
        <v>0</v>
      </c>
      <c r="EG360" s="71">
        <v>0</v>
      </c>
      <c r="EH360" s="71">
        <v>0</v>
      </c>
      <c r="EI360" s="71">
        <v>0</v>
      </c>
      <c r="EJ360" s="71">
        <v>0</v>
      </c>
      <c r="EK360" s="71">
        <v>0</v>
      </c>
      <c r="EL360" s="71">
        <v>-1.6</v>
      </c>
      <c r="EM360" s="71">
        <v>-1.6</v>
      </c>
      <c r="EN360" s="71">
        <v>0</v>
      </c>
      <c r="EO360" s="71">
        <v>0.84</v>
      </c>
      <c r="EP360" s="71">
        <v>0.84</v>
      </c>
      <c r="EQ360" s="71">
        <v>0.84</v>
      </c>
      <c r="ER360" s="71">
        <v>0.06</v>
      </c>
      <c r="ES360" s="71">
        <v>0.06</v>
      </c>
      <c r="ET360" s="71">
        <v>0.06</v>
      </c>
      <c r="EU360" s="71">
        <v>3.24</v>
      </c>
      <c r="EV360" s="71">
        <v>3.23</v>
      </c>
      <c r="EW360" s="71">
        <v>3.24</v>
      </c>
      <c r="EX360" s="71">
        <v>-1.23</v>
      </c>
      <c r="EY360" s="71">
        <v>-1.23</v>
      </c>
      <c r="EZ360" s="71">
        <v>-1.23</v>
      </c>
      <c r="FA360" s="71">
        <v>0</v>
      </c>
      <c r="FB360" s="71">
        <v>0</v>
      </c>
      <c r="FC360" s="71">
        <v>0</v>
      </c>
      <c r="FD360" s="71">
        <v>-0.01</v>
      </c>
      <c r="FE360" s="71">
        <v>1.24</v>
      </c>
      <c r="FF360" s="71">
        <v>1.24</v>
      </c>
      <c r="FG360" s="71">
        <v>-0.01</v>
      </c>
      <c r="FH360" s="71">
        <v>-0.01</v>
      </c>
      <c r="FI360" s="71">
        <v>-0.01</v>
      </c>
      <c r="FJ360" s="71">
        <v>0</v>
      </c>
      <c r="FK360" s="71">
        <v>0</v>
      </c>
      <c r="FL360" s="71">
        <v>0</v>
      </c>
      <c r="FM360" s="71">
        <v>-0.59</v>
      </c>
      <c r="FN360" s="71">
        <v>-0.6</v>
      </c>
      <c r="FO360" s="71">
        <v>-0.59</v>
      </c>
      <c r="FP360" s="71">
        <v>1.1599999999999999</v>
      </c>
      <c r="FQ360" s="71">
        <v>1.1599999999999999</v>
      </c>
      <c r="FR360" s="71">
        <v>1.1599999999999999</v>
      </c>
      <c r="FS360" s="71">
        <v>0.8</v>
      </c>
      <c r="FT360" s="71">
        <v>0.8</v>
      </c>
      <c r="FU360" s="71">
        <v>0.8</v>
      </c>
      <c r="FV360" s="71">
        <v>-1.2</v>
      </c>
      <c r="FW360" s="71">
        <v>-1.2</v>
      </c>
      <c r="FX360" s="71">
        <v>0.68</v>
      </c>
      <c r="FY360" s="71">
        <v>-0.76</v>
      </c>
      <c r="FZ360" s="71">
        <v>-0.76</v>
      </c>
      <c r="GA360" s="71">
        <v>-2.62</v>
      </c>
      <c r="GB360" s="71">
        <v>4.1100000000000003</v>
      </c>
      <c r="GC360" s="71">
        <v>4.1100000000000003</v>
      </c>
      <c r="GD360" s="71">
        <v>4.0999999999999996</v>
      </c>
      <c r="GE360" s="71">
        <v>-0.08</v>
      </c>
      <c r="GF360" s="71">
        <v>-0.08</v>
      </c>
      <c r="GG360" s="71">
        <v>-0.08</v>
      </c>
      <c r="GH360" s="71">
        <v>1.25</v>
      </c>
      <c r="GI360" s="71">
        <v>1.25</v>
      </c>
      <c r="GJ360" s="71">
        <v>1.25</v>
      </c>
      <c r="GK360" s="71">
        <v>0</v>
      </c>
      <c r="GL360" s="71">
        <v>0</v>
      </c>
      <c r="GM360" s="71">
        <v>0</v>
      </c>
      <c r="GN360" s="71">
        <v>0</v>
      </c>
      <c r="GO360" s="71">
        <v>0</v>
      </c>
      <c r="GP360" s="71">
        <v>0</v>
      </c>
      <c r="GQ360" s="71">
        <v>0</v>
      </c>
      <c r="GR360" s="71">
        <v>0</v>
      </c>
      <c r="GS360" s="71">
        <v>0</v>
      </c>
      <c r="GT360" s="71">
        <v>-1.77</v>
      </c>
      <c r="GU360" s="71">
        <v>-1.29</v>
      </c>
      <c r="GV360" s="71">
        <v>-1.29</v>
      </c>
      <c r="GW360" s="71">
        <v>-1.24</v>
      </c>
      <c r="GX360" s="71">
        <v>-1.73</v>
      </c>
      <c r="GY360" s="71">
        <v>-1.73</v>
      </c>
      <c r="GZ360" s="71">
        <v>0</v>
      </c>
      <c r="HA360" s="71">
        <v>0</v>
      </c>
      <c r="HB360" s="71">
        <v>0</v>
      </c>
      <c r="HC360" s="71">
        <v>0</v>
      </c>
      <c r="HD360" s="71">
        <v>0</v>
      </c>
      <c r="HE360" s="71">
        <v>0</v>
      </c>
      <c r="HF360" s="71">
        <v>0</v>
      </c>
      <c r="HG360" s="71">
        <v>0</v>
      </c>
      <c r="HH360" s="71">
        <v>0</v>
      </c>
      <c r="HI360" s="71">
        <v>0.32</v>
      </c>
      <c r="HJ360" s="71">
        <v>0.32</v>
      </c>
      <c r="HK360" s="71">
        <v>0.32</v>
      </c>
      <c r="HL360" s="71">
        <v>0</v>
      </c>
      <c r="HM360" s="71">
        <v>0</v>
      </c>
      <c r="HN360" s="71">
        <v>0</v>
      </c>
      <c r="HO360" s="71">
        <v>1.28</v>
      </c>
      <c r="HP360" s="71">
        <v>1.28</v>
      </c>
      <c r="HQ360" s="71">
        <v>1.28</v>
      </c>
      <c r="HR360" s="71">
        <v>0.57999999999999996</v>
      </c>
      <c r="HS360" s="71">
        <v>0.57999999999999996</v>
      </c>
      <c r="HT360" s="71">
        <v>0.57999999999999996</v>
      </c>
      <c r="HU360" s="71">
        <v>0</v>
      </c>
      <c r="HV360" s="71">
        <v>0</v>
      </c>
      <c r="HW360" s="71">
        <v>0</v>
      </c>
      <c r="HX360" s="71">
        <v>-1.08</v>
      </c>
      <c r="HY360" s="71">
        <v>-1.08</v>
      </c>
      <c r="HZ360" s="71">
        <v>-1.08</v>
      </c>
      <c r="IA360" s="71">
        <v>1.1100000000000001</v>
      </c>
      <c r="IB360" s="71">
        <v>1.1100000000000001</v>
      </c>
      <c r="IC360" s="41">
        <v>0.15</v>
      </c>
      <c r="ID360" s="41">
        <v>0.3</v>
      </c>
      <c r="IE360" s="41">
        <v>0.35</v>
      </c>
      <c r="IF360" s="41">
        <v>0.25459572682362136</v>
      </c>
      <c r="IG360" s="41">
        <v>0.25</v>
      </c>
      <c r="IH360" s="41">
        <v>0.1250560985510486</v>
      </c>
      <c r="II360" s="41">
        <v>0.20025222753927738</v>
      </c>
      <c r="IJ360" s="41">
        <v>0.26294974685559824</v>
      </c>
      <c r="IK360" s="41">
        <v>0.22937745916593813</v>
      </c>
      <c r="IL360" s="41">
        <v>0.18588929597746362</v>
      </c>
      <c r="IM360" s="41">
        <v>0.22822569887678168</v>
      </c>
      <c r="IN360" s="41">
        <v>0.37582067961720006</v>
      </c>
      <c r="IO360" s="41">
        <v>0.29565183917565879</v>
      </c>
      <c r="IP360" s="41">
        <v>0.15388895622163581</v>
      </c>
      <c r="IQ360" s="41">
        <v>0.2241529291885099</v>
      </c>
      <c r="IR360" s="41">
        <v>0.30182734162755348</v>
      </c>
      <c r="IS360" s="41">
        <v>0.35672438078516783</v>
      </c>
      <c r="IT360" s="41">
        <v>0.1850671964301791</v>
      </c>
      <c r="IU360" s="41">
        <v>0.15974093018593463</v>
      </c>
      <c r="IV360" s="41">
        <v>0.303537013105588</v>
      </c>
      <c r="IW360" s="41">
        <v>0.32895461222116035</v>
      </c>
      <c r="IX360" s="41">
        <v>0.32215716435207425</v>
      </c>
      <c r="IY360" s="41">
        <v>0.1943254990482654</v>
      </c>
      <c r="IZ360" s="41"/>
    </row>
    <row r="361" spans="1:260" s="53" customFormat="1" ht="18" customHeight="1" x14ac:dyDescent="0.2">
      <c r="A361" s="97">
        <v>29303</v>
      </c>
      <c r="B361" s="20"/>
      <c r="C361" s="60"/>
      <c r="D361" s="29"/>
      <c r="E361" s="95"/>
      <c r="F361" s="35"/>
      <c r="G361" s="36" t="s">
        <v>350</v>
      </c>
      <c r="H361" s="71">
        <v>-0.39</v>
      </c>
      <c r="I361" s="71">
        <v>-0.44</v>
      </c>
      <c r="J361" s="71">
        <v>-0.02</v>
      </c>
      <c r="K361" s="71">
        <v>0.75</v>
      </c>
      <c r="L361" s="71">
        <v>2.4700000000000002</v>
      </c>
      <c r="M361" s="71">
        <v>2.02</v>
      </c>
      <c r="N361" s="71">
        <v>1.04</v>
      </c>
      <c r="O361" s="71">
        <v>0.21</v>
      </c>
      <c r="P361" s="71">
        <v>-0.03</v>
      </c>
      <c r="Q361" s="71">
        <v>0.62</v>
      </c>
      <c r="R361" s="71">
        <v>-0.22</v>
      </c>
      <c r="S361" s="71">
        <v>0.48</v>
      </c>
      <c r="T361" s="71">
        <v>1.21</v>
      </c>
      <c r="U361" s="71">
        <v>1.5</v>
      </c>
      <c r="V361" s="71">
        <v>1.68</v>
      </c>
      <c r="W361" s="71">
        <v>0.95</v>
      </c>
      <c r="X361" s="71">
        <v>1.45</v>
      </c>
      <c r="Y361" s="71">
        <v>1.1000000000000001</v>
      </c>
      <c r="Z361" s="71">
        <v>1.06</v>
      </c>
      <c r="AA361" s="71">
        <v>0.62</v>
      </c>
      <c r="AB361" s="71">
        <v>0.33</v>
      </c>
      <c r="AC361" s="71">
        <v>0.34</v>
      </c>
      <c r="AD361" s="71">
        <v>0</v>
      </c>
      <c r="AE361" s="71">
        <v>0.05</v>
      </c>
      <c r="AF361" s="71">
        <v>-0.05</v>
      </c>
      <c r="AG361" s="71">
        <v>-0.12</v>
      </c>
      <c r="AH361" s="71">
        <v>-0.1</v>
      </c>
      <c r="AI361" s="71">
        <v>-7.0000000000000007E-2</v>
      </c>
      <c r="AJ361" s="71">
        <v>0</v>
      </c>
      <c r="AK361" s="71">
        <v>0.11</v>
      </c>
      <c r="AL361" s="71">
        <v>0.11</v>
      </c>
      <c r="AM361" s="71">
        <v>0.48</v>
      </c>
      <c r="AN361" s="71">
        <v>0.37</v>
      </c>
      <c r="AO361" s="71">
        <v>0.37</v>
      </c>
      <c r="AP361" s="71">
        <v>0</v>
      </c>
      <c r="AQ361" s="71">
        <v>0</v>
      </c>
      <c r="AR361" s="71">
        <v>0.41</v>
      </c>
      <c r="AS361" s="71">
        <v>7.0000000000000007E-2</v>
      </c>
      <c r="AT361" s="71">
        <v>7.0000000000000007E-2</v>
      </c>
      <c r="AU361" s="71">
        <v>0.35</v>
      </c>
      <c r="AV361" s="71">
        <v>1.1399999999999999</v>
      </c>
      <c r="AW361" s="71">
        <v>1.18</v>
      </c>
      <c r="AX361" s="71">
        <v>0.48</v>
      </c>
      <c r="AY361" s="71">
        <v>0.25</v>
      </c>
      <c r="AZ361" s="71">
        <v>0.25</v>
      </c>
      <c r="BA361" s="71">
        <v>0.23</v>
      </c>
      <c r="BB361" s="71">
        <v>0.93</v>
      </c>
      <c r="BC361" s="71">
        <v>2.2200000000000002</v>
      </c>
      <c r="BD361" s="71">
        <v>3.66</v>
      </c>
      <c r="BE361" s="71">
        <v>3.03</v>
      </c>
      <c r="BF361" s="71">
        <v>3.81</v>
      </c>
      <c r="BG361" s="71">
        <v>2.68</v>
      </c>
      <c r="BH361" s="71">
        <v>2.8</v>
      </c>
      <c r="BI361" s="71">
        <v>0.84</v>
      </c>
      <c r="BJ361" s="71">
        <v>1.06</v>
      </c>
      <c r="BK361" s="71">
        <v>1.5</v>
      </c>
      <c r="BL361" s="71">
        <v>2.04</v>
      </c>
      <c r="BM361" s="71">
        <v>1.57</v>
      </c>
      <c r="BN361" s="71">
        <v>1.25</v>
      </c>
      <c r="BO361" s="71">
        <v>1.25</v>
      </c>
      <c r="BP361" s="71">
        <v>1.2</v>
      </c>
      <c r="BQ361" s="71">
        <v>0.68</v>
      </c>
      <c r="BR361" s="71">
        <v>0.71</v>
      </c>
      <c r="BS361" s="71">
        <v>0.8</v>
      </c>
      <c r="BT361" s="71">
        <v>0.86</v>
      </c>
      <c r="BU361" s="71">
        <v>0.35</v>
      </c>
      <c r="BV361" s="71">
        <v>0.03</v>
      </c>
      <c r="BW361" s="71">
        <v>0.35</v>
      </c>
      <c r="BX361" s="71">
        <v>-0.15</v>
      </c>
      <c r="BY361" s="71">
        <v>-0.15</v>
      </c>
      <c r="BZ361" s="71">
        <v>-0.5</v>
      </c>
      <c r="CA361" s="71">
        <v>0</v>
      </c>
      <c r="CB361" s="71">
        <v>0</v>
      </c>
      <c r="CC361" s="71">
        <v>0</v>
      </c>
      <c r="CD361" s="71">
        <v>0</v>
      </c>
      <c r="CE361" s="71">
        <v>0</v>
      </c>
      <c r="CF361" s="71">
        <v>0.74</v>
      </c>
      <c r="CG361" s="71">
        <v>0.82</v>
      </c>
      <c r="CH361" s="71">
        <v>0.84</v>
      </c>
      <c r="CI361" s="71">
        <v>0</v>
      </c>
      <c r="CJ361" s="71">
        <v>0</v>
      </c>
      <c r="CK361" s="71">
        <v>0.05</v>
      </c>
      <c r="CL361" s="71">
        <v>0.05</v>
      </c>
      <c r="CM361" s="71">
        <v>0.11</v>
      </c>
      <c r="CN361" s="71">
        <v>0</v>
      </c>
      <c r="CO361" s="71">
        <v>-0.35</v>
      </c>
      <c r="CP361" s="71">
        <v>-0.35</v>
      </c>
      <c r="CQ361" s="71">
        <v>-0.35</v>
      </c>
      <c r="CR361" s="71">
        <v>0.06</v>
      </c>
      <c r="CS361" s="71">
        <v>0.06</v>
      </c>
      <c r="CT361" s="71">
        <v>0.06</v>
      </c>
      <c r="CU361" s="71">
        <v>0</v>
      </c>
      <c r="CV361" s="71">
        <v>0</v>
      </c>
      <c r="CW361" s="71">
        <v>0</v>
      </c>
      <c r="CX361" s="71">
        <v>-0.02</v>
      </c>
      <c r="CY361" s="71">
        <v>-0.02</v>
      </c>
      <c r="CZ361" s="71">
        <v>-0.02</v>
      </c>
      <c r="DA361" s="71">
        <v>0</v>
      </c>
      <c r="DB361" s="71">
        <v>-0.54</v>
      </c>
      <c r="DC361" s="71">
        <v>-0.54</v>
      </c>
      <c r="DD361" s="71">
        <v>-0.52</v>
      </c>
      <c r="DE361" s="71">
        <v>0.16</v>
      </c>
      <c r="DF361" s="71">
        <v>0.16</v>
      </c>
      <c r="DG361" s="71">
        <v>0.16</v>
      </c>
      <c r="DH361" s="71">
        <v>0</v>
      </c>
      <c r="DI361" s="71">
        <v>0</v>
      </c>
      <c r="DJ361" s="71">
        <v>0</v>
      </c>
      <c r="DK361" s="71">
        <v>0</v>
      </c>
      <c r="DL361" s="71">
        <v>0.28000000000000003</v>
      </c>
      <c r="DM361" s="71">
        <v>-1.19</v>
      </c>
      <c r="DN361" s="71">
        <v>-1.19</v>
      </c>
      <c r="DO361" s="71">
        <v>-0.44</v>
      </c>
      <c r="DP361" s="71">
        <v>0.74</v>
      </c>
      <c r="DQ361" s="71">
        <v>0.94</v>
      </c>
      <c r="DR361" s="71">
        <v>0</v>
      </c>
      <c r="DS361" s="71">
        <v>0.19</v>
      </c>
      <c r="DT361" s="71">
        <v>0.18</v>
      </c>
      <c r="DU361" s="71">
        <v>0.36</v>
      </c>
      <c r="DV361" s="71">
        <v>0.23</v>
      </c>
      <c r="DW361" s="71">
        <v>0.21</v>
      </c>
      <c r="DX361" s="71">
        <v>-0.43</v>
      </c>
      <c r="DY361" s="71">
        <v>-0.28000000000000003</v>
      </c>
      <c r="DZ361" s="71">
        <v>-0.28000000000000003</v>
      </c>
      <c r="EA361" s="71">
        <v>0.64</v>
      </c>
      <c r="EB361" s="71">
        <v>0.46</v>
      </c>
      <c r="EC361" s="71">
        <v>0.78</v>
      </c>
      <c r="ED361" s="71">
        <v>0.3</v>
      </c>
      <c r="EE361" s="71">
        <v>0.3</v>
      </c>
      <c r="EF361" s="71">
        <v>0</v>
      </c>
      <c r="EG361" s="71">
        <v>0</v>
      </c>
      <c r="EH361" s="71">
        <v>0</v>
      </c>
      <c r="EI361" s="71">
        <v>0</v>
      </c>
      <c r="EJ361" s="71">
        <v>-0.4</v>
      </c>
      <c r="EK361" s="71">
        <v>-0.4</v>
      </c>
      <c r="EL361" s="71">
        <v>-0.09</v>
      </c>
      <c r="EM361" s="71">
        <v>0.28999999999999998</v>
      </c>
      <c r="EN361" s="71">
        <v>0.28999999999999998</v>
      </c>
      <c r="EO361" s="71">
        <v>0</v>
      </c>
      <c r="EP361" s="71">
        <v>0</v>
      </c>
      <c r="EQ361" s="71">
        <v>0.56000000000000005</v>
      </c>
      <c r="ER361" s="71">
        <v>0.44</v>
      </c>
      <c r="ES361" s="71">
        <v>0.43</v>
      </c>
      <c r="ET361" s="71">
        <v>0.19</v>
      </c>
      <c r="EU361" s="71">
        <v>0.42</v>
      </c>
      <c r="EV361" s="71">
        <v>0.42</v>
      </c>
      <c r="EW361" s="71">
        <v>1.27</v>
      </c>
      <c r="EX361" s="71">
        <v>1.44</v>
      </c>
      <c r="EY361" s="71">
        <v>1.44</v>
      </c>
      <c r="EZ361" s="71">
        <v>0.42</v>
      </c>
      <c r="FA361" s="71">
        <v>0</v>
      </c>
      <c r="FB361" s="71">
        <v>0.18</v>
      </c>
      <c r="FC361" s="71">
        <v>0.13</v>
      </c>
      <c r="FD361" s="71">
        <v>0.43</v>
      </c>
      <c r="FE361" s="71">
        <v>0.24</v>
      </c>
      <c r="FF361" s="71">
        <v>0.57999999999999996</v>
      </c>
      <c r="FG361" s="71">
        <v>0.28000000000000003</v>
      </c>
      <c r="FH361" s="71">
        <v>2.04</v>
      </c>
      <c r="FI361" s="71">
        <v>2.37</v>
      </c>
      <c r="FJ361" s="71">
        <v>2.72</v>
      </c>
      <c r="FK361" s="71">
        <v>0.89</v>
      </c>
      <c r="FL361" s="71">
        <v>0.27</v>
      </c>
      <c r="FM361" s="71">
        <v>0</v>
      </c>
      <c r="FN361" s="71">
        <v>0</v>
      </c>
      <c r="FO361" s="71">
        <v>0</v>
      </c>
      <c r="FP361" s="71">
        <v>0.46</v>
      </c>
      <c r="FQ361" s="71">
        <v>0.46</v>
      </c>
      <c r="FR361" s="71">
        <v>0.67</v>
      </c>
      <c r="FS361" s="71">
        <v>0.22</v>
      </c>
      <c r="FT361" s="71">
        <v>0.22</v>
      </c>
      <c r="FU361" s="71">
        <v>0</v>
      </c>
      <c r="FV361" s="71">
        <v>0.5</v>
      </c>
      <c r="FW361" s="71">
        <v>0.5</v>
      </c>
      <c r="FX361" s="71">
        <v>0.36</v>
      </c>
      <c r="FY361" s="71">
        <v>-0.14000000000000001</v>
      </c>
      <c r="FZ361" s="71">
        <v>-0.14000000000000001</v>
      </c>
      <c r="GA361" s="71">
        <v>0.02</v>
      </c>
      <c r="GB361" s="71">
        <v>0.32</v>
      </c>
      <c r="GC361" s="71">
        <v>0.32</v>
      </c>
      <c r="GD361" s="71">
        <v>0.6</v>
      </c>
      <c r="GE361" s="71">
        <v>0.02</v>
      </c>
      <c r="GF361" s="71">
        <v>-0.34</v>
      </c>
      <c r="GG361" s="71">
        <v>-1.1499999999999999</v>
      </c>
      <c r="GH361" s="71">
        <v>-0.73</v>
      </c>
      <c r="GI361" s="71">
        <v>-0.37</v>
      </c>
      <c r="GJ361" s="71">
        <v>0.32</v>
      </c>
      <c r="GK361" s="71">
        <v>0.18</v>
      </c>
      <c r="GL361" s="71">
        <v>0.17</v>
      </c>
      <c r="GM361" s="71">
        <v>0.22</v>
      </c>
      <c r="GN361" s="71">
        <v>0.22</v>
      </c>
      <c r="GO361" s="71">
        <v>0.63</v>
      </c>
      <c r="GP361" s="71">
        <v>0.33</v>
      </c>
      <c r="GQ361" s="71">
        <v>0.36</v>
      </c>
      <c r="GR361" s="71">
        <v>-0.08</v>
      </c>
      <c r="GS361" s="71">
        <v>0.25</v>
      </c>
      <c r="GT361" s="71">
        <v>0.55000000000000004</v>
      </c>
      <c r="GU361" s="71">
        <v>0.55000000000000004</v>
      </c>
      <c r="GV361" s="71">
        <v>0.31</v>
      </c>
      <c r="GW361" s="71">
        <v>0</v>
      </c>
      <c r="GX361" s="71">
        <v>0</v>
      </c>
      <c r="GY361" s="71">
        <v>0</v>
      </c>
      <c r="GZ361" s="71">
        <v>0.17</v>
      </c>
      <c r="HA361" s="71">
        <v>0.56999999999999995</v>
      </c>
      <c r="HB361" s="71">
        <v>1.08</v>
      </c>
      <c r="HC361" s="71">
        <v>0.89</v>
      </c>
      <c r="HD361" s="71">
        <v>0.72</v>
      </c>
      <c r="HE361" s="71">
        <v>0.23</v>
      </c>
      <c r="HF361" s="71">
        <v>0.68</v>
      </c>
      <c r="HG361" s="71">
        <v>0.42</v>
      </c>
      <c r="HH361" s="71">
        <v>0.73</v>
      </c>
      <c r="HI361" s="71">
        <v>0.65</v>
      </c>
      <c r="HJ361" s="71">
        <v>1.38</v>
      </c>
      <c r="HK361" s="71">
        <v>1.08</v>
      </c>
      <c r="HL361" s="71">
        <v>0.73</v>
      </c>
      <c r="HM361" s="71">
        <v>0</v>
      </c>
      <c r="HN361" s="71">
        <v>0.34</v>
      </c>
      <c r="HO361" s="71">
        <v>0.47</v>
      </c>
      <c r="HP361" s="71">
        <v>0.47</v>
      </c>
      <c r="HQ361" s="71">
        <v>0.69</v>
      </c>
      <c r="HR361" s="71">
        <v>1.1399999999999999</v>
      </c>
      <c r="HS361" s="71">
        <v>1.1299999999999999</v>
      </c>
      <c r="HT361" s="71">
        <v>1.52</v>
      </c>
      <c r="HU361" s="71">
        <v>1.24</v>
      </c>
      <c r="HV361" s="71">
        <v>1.25</v>
      </c>
      <c r="HW361" s="71">
        <v>0.32</v>
      </c>
      <c r="HX361" s="71">
        <v>0</v>
      </c>
      <c r="HY361" s="71">
        <v>0.35</v>
      </c>
      <c r="HZ361" s="71">
        <v>0.35</v>
      </c>
      <c r="IA361" s="71">
        <v>0.71</v>
      </c>
      <c r="IB361" s="71">
        <v>1.1100000000000001</v>
      </c>
      <c r="IC361" s="41">
        <v>0.15</v>
      </c>
      <c r="ID361" s="41">
        <v>0.3</v>
      </c>
      <c r="IE361" s="41">
        <v>0.35</v>
      </c>
      <c r="IF361" s="41">
        <v>0.25459572682362136</v>
      </c>
      <c r="IG361" s="41">
        <v>0.25</v>
      </c>
      <c r="IH361" s="41">
        <v>0.1250560985510486</v>
      </c>
      <c r="II361" s="41">
        <v>0.20025222753927738</v>
      </c>
      <c r="IJ361" s="41">
        <v>0.26294974685559824</v>
      </c>
      <c r="IK361" s="41">
        <v>0.22937745916593813</v>
      </c>
      <c r="IL361" s="41">
        <v>0.18588929597746362</v>
      </c>
      <c r="IM361" s="41">
        <v>0.22822569887678168</v>
      </c>
      <c r="IN361" s="41">
        <v>0.37582067961720006</v>
      </c>
      <c r="IO361" s="41">
        <v>0.29565183917565879</v>
      </c>
      <c r="IP361" s="41">
        <v>0.15388895622163581</v>
      </c>
      <c r="IQ361" s="41">
        <v>0.2241529291885099</v>
      </c>
      <c r="IR361" s="41">
        <v>0.30182734162755348</v>
      </c>
      <c r="IS361" s="41">
        <v>0.35672438078516783</v>
      </c>
      <c r="IT361" s="41">
        <v>0.1850671964301791</v>
      </c>
      <c r="IU361" s="41">
        <v>0.15974093018593463</v>
      </c>
      <c r="IV361" s="41">
        <v>0.303537013105588</v>
      </c>
      <c r="IW361" s="41">
        <v>0.32895461222116035</v>
      </c>
      <c r="IX361" s="41">
        <v>0.32215716435207425</v>
      </c>
      <c r="IY361" s="41">
        <v>0.1943254990482654</v>
      </c>
      <c r="IZ361" s="41"/>
    </row>
    <row r="362" spans="1:260" s="53" customFormat="1" ht="18" customHeight="1" x14ac:dyDescent="0.2">
      <c r="A362" s="97">
        <v>29304</v>
      </c>
      <c r="B362" s="20"/>
      <c r="C362" s="60"/>
      <c r="D362" s="29"/>
      <c r="E362" s="95"/>
      <c r="F362" s="35"/>
      <c r="G362" s="36" t="s">
        <v>351</v>
      </c>
      <c r="H362" s="71">
        <v>0.1</v>
      </c>
      <c r="I362" s="71">
        <v>0.09</v>
      </c>
      <c r="J362" s="71">
        <v>0.63</v>
      </c>
      <c r="K362" s="71">
        <v>0.63</v>
      </c>
      <c r="L362" s="71">
        <v>0.7</v>
      </c>
      <c r="M362" s="71">
        <v>0.56999999999999995</v>
      </c>
      <c r="N362" s="71">
        <v>0.57999999999999996</v>
      </c>
      <c r="O362" s="71">
        <v>0.65</v>
      </c>
      <c r="P362" s="71">
        <v>-0.35</v>
      </c>
      <c r="Q362" s="71">
        <v>-0.35</v>
      </c>
      <c r="R362" s="71">
        <v>-0.44</v>
      </c>
      <c r="S362" s="71">
        <v>0.12</v>
      </c>
      <c r="T362" s="71">
        <v>0.12</v>
      </c>
      <c r="U362" s="71">
        <v>0.08</v>
      </c>
      <c r="V362" s="71">
        <v>7.0000000000000007E-2</v>
      </c>
      <c r="W362" s="71">
        <v>0.08</v>
      </c>
      <c r="X362" s="71">
        <v>1.36</v>
      </c>
      <c r="Y362" s="71">
        <v>1.27</v>
      </c>
      <c r="Z362" s="71">
        <v>1.28</v>
      </c>
      <c r="AA362" s="71">
        <v>0.02</v>
      </c>
      <c r="AB362" s="71">
        <v>-0.24</v>
      </c>
      <c r="AC362" s="71">
        <v>-0.24</v>
      </c>
      <c r="AD362" s="71">
        <v>-0.26</v>
      </c>
      <c r="AE362" s="71">
        <v>0.32</v>
      </c>
      <c r="AF362" s="71">
        <v>0.32</v>
      </c>
      <c r="AG362" s="71">
        <v>0.32</v>
      </c>
      <c r="AH362" s="71">
        <v>-0.01</v>
      </c>
      <c r="AI362" s="71">
        <v>-0.01</v>
      </c>
      <c r="AJ362" s="71">
        <v>-0.01</v>
      </c>
      <c r="AK362" s="71">
        <v>0</v>
      </c>
      <c r="AL362" s="71">
        <v>0</v>
      </c>
      <c r="AM362" s="71">
        <v>0.14000000000000001</v>
      </c>
      <c r="AN362" s="71">
        <v>0.14000000000000001</v>
      </c>
      <c r="AO362" s="71">
        <v>0.14000000000000001</v>
      </c>
      <c r="AP362" s="71">
        <v>0</v>
      </c>
      <c r="AQ362" s="71">
        <v>0</v>
      </c>
      <c r="AR362" s="71">
        <v>0</v>
      </c>
      <c r="AS362" s="71">
        <v>0</v>
      </c>
      <c r="AT362" s="71">
        <v>-0.42</v>
      </c>
      <c r="AU362" s="71">
        <v>-0.42</v>
      </c>
      <c r="AV362" s="71">
        <v>-0.42</v>
      </c>
      <c r="AW362" s="71">
        <v>0</v>
      </c>
      <c r="AX362" s="71">
        <v>0</v>
      </c>
      <c r="AY362" s="71">
        <v>0.15</v>
      </c>
      <c r="AZ362" s="71">
        <v>0.67</v>
      </c>
      <c r="BA362" s="71">
        <v>0.67</v>
      </c>
      <c r="BB362" s="71">
        <v>-2.95</v>
      </c>
      <c r="BC362" s="71">
        <v>-3.38</v>
      </c>
      <c r="BD362" s="71">
        <v>-3.38</v>
      </c>
      <c r="BE362" s="71">
        <v>0.08</v>
      </c>
      <c r="BF362" s="71">
        <v>0.17</v>
      </c>
      <c r="BG362" s="71">
        <v>0.4</v>
      </c>
      <c r="BH362" s="71">
        <v>1.04</v>
      </c>
      <c r="BI362" s="71">
        <v>1.1299999999999999</v>
      </c>
      <c r="BJ362" s="71">
        <v>0.75</v>
      </c>
      <c r="BK362" s="71">
        <v>2.37</v>
      </c>
      <c r="BL362" s="71">
        <v>2.82</v>
      </c>
      <c r="BM362" s="71">
        <v>2.82</v>
      </c>
      <c r="BN362" s="71">
        <v>0</v>
      </c>
      <c r="BO362" s="71">
        <v>0.23</v>
      </c>
      <c r="BP362" s="71">
        <v>0.23</v>
      </c>
      <c r="BQ362" s="71">
        <v>0.64</v>
      </c>
      <c r="BR362" s="71">
        <v>0.41</v>
      </c>
      <c r="BS362" s="71">
        <v>0.4</v>
      </c>
      <c r="BT362" s="71">
        <v>0.08</v>
      </c>
      <c r="BU362" s="71">
        <v>0</v>
      </c>
      <c r="BV362" s="71">
        <v>0</v>
      </c>
      <c r="BW362" s="71">
        <v>0</v>
      </c>
      <c r="BX362" s="71">
        <v>0</v>
      </c>
      <c r="BY362" s="71">
        <v>0</v>
      </c>
      <c r="BZ362" s="71">
        <v>0</v>
      </c>
      <c r="CA362" s="71">
        <v>0.12</v>
      </c>
      <c r="CB362" s="71">
        <v>0.12</v>
      </c>
      <c r="CC362" s="71">
        <v>0.12</v>
      </c>
      <c r="CD362" s="71">
        <v>0.73</v>
      </c>
      <c r="CE362" s="71">
        <v>0.73</v>
      </c>
      <c r="CF362" s="71">
        <v>-0.46</v>
      </c>
      <c r="CG362" s="71">
        <v>-0.67</v>
      </c>
      <c r="CH362" s="71">
        <v>-0.14000000000000001</v>
      </c>
      <c r="CI362" s="71">
        <v>1.04</v>
      </c>
      <c r="CJ362" s="71">
        <v>0.55000000000000004</v>
      </c>
      <c r="CK362" s="71">
        <v>0</v>
      </c>
      <c r="CL362" s="71">
        <v>-0.09</v>
      </c>
      <c r="CM362" s="71">
        <v>-0.01</v>
      </c>
      <c r="CN362" s="71">
        <v>-0.01</v>
      </c>
      <c r="CO362" s="71">
        <v>0.08</v>
      </c>
      <c r="CP362" s="71">
        <v>-0.4</v>
      </c>
      <c r="CQ362" s="71">
        <v>-0.4</v>
      </c>
      <c r="CR362" s="71">
        <v>-0.4</v>
      </c>
      <c r="CS362" s="71">
        <v>-0.66</v>
      </c>
      <c r="CT362" s="71">
        <v>-0.65</v>
      </c>
      <c r="CU362" s="71">
        <v>-0.65</v>
      </c>
      <c r="CV362" s="71">
        <v>7.0000000000000007E-2</v>
      </c>
      <c r="CW362" s="71">
        <v>7.0000000000000007E-2</v>
      </c>
      <c r="CX362" s="71">
        <v>0.08</v>
      </c>
      <c r="CY362" s="71">
        <v>-0.01</v>
      </c>
      <c r="CZ362" s="71">
        <v>-0.01</v>
      </c>
      <c r="DA362" s="71">
        <v>0.41</v>
      </c>
      <c r="DB362" s="71">
        <v>0.63</v>
      </c>
      <c r="DC362" s="71">
        <v>0.63</v>
      </c>
      <c r="DD362" s="71">
        <v>0.25</v>
      </c>
      <c r="DE362" s="71">
        <v>-2.34</v>
      </c>
      <c r="DF362" s="71">
        <v>-2.96</v>
      </c>
      <c r="DG362" s="71">
        <v>-2.2400000000000002</v>
      </c>
      <c r="DH362" s="71">
        <v>1.91</v>
      </c>
      <c r="DI362" s="71">
        <v>2.11</v>
      </c>
      <c r="DJ362" s="71">
        <v>1.88</v>
      </c>
      <c r="DK362" s="71">
        <v>0.89</v>
      </c>
      <c r="DL362" s="71">
        <v>0.34</v>
      </c>
      <c r="DM362" s="71">
        <v>0.36</v>
      </c>
      <c r="DN362" s="71">
        <v>-0.78</v>
      </c>
      <c r="DO362" s="71">
        <v>-0.78</v>
      </c>
      <c r="DP362" s="71">
        <v>-0.73</v>
      </c>
      <c r="DQ362" s="71">
        <v>0.2</v>
      </c>
      <c r="DR362" s="71">
        <v>0.2</v>
      </c>
      <c r="DS362" s="71">
        <v>0.2</v>
      </c>
      <c r="DT362" s="71">
        <v>-0.47</v>
      </c>
      <c r="DU362" s="71">
        <v>-0.47</v>
      </c>
      <c r="DV362" s="71">
        <v>-0.33</v>
      </c>
      <c r="DW362" s="71">
        <v>-0.26</v>
      </c>
      <c r="DX362" s="71">
        <v>0.16</v>
      </c>
      <c r="DY362" s="71">
        <v>0.53</v>
      </c>
      <c r="DZ362" s="71">
        <v>1.66</v>
      </c>
      <c r="EA362" s="71">
        <v>1.1499999999999999</v>
      </c>
      <c r="EB362" s="71">
        <v>1.73</v>
      </c>
      <c r="EC362" s="71">
        <v>1.1499999999999999</v>
      </c>
      <c r="ED362" s="71">
        <v>1.1499999999999999</v>
      </c>
      <c r="EE362" s="71">
        <v>-0.42</v>
      </c>
      <c r="EF362" s="71">
        <v>-0.5</v>
      </c>
      <c r="EG362" s="71">
        <v>-0.49</v>
      </c>
      <c r="EH362" s="71">
        <v>0.67</v>
      </c>
      <c r="EI362" s="71">
        <v>0.83</v>
      </c>
      <c r="EJ362" s="71">
        <v>0.83</v>
      </c>
      <c r="EK362" s="71">
        <v>0.32</v>
      </c>
      <c r="EL362" s="71">
        <v>-0.52</v>
      </c>
      <c r="EM362" s="71">
        <v>-0.52</v>
      </c>
      <c r="EN362" s="71">
        <v>0</v>
      </c>
      <c r="EO362" s="71">
        <v>0.17</v>
      </c>
      <c r="EP362" s="71">
        <v>0.17</v>
      </c>
      <c r="EQ362" s="71">
        <v>0.55000000000000004</v>
      </c>
      <c r="ER362" s="71">
        <v>-0.01</v>
      </c>
      <c r="ES362" s="71">
        <v>-0.01</v>
      </c>
      <c r="ET362" s="71">
        <v>-0.01</v>
      </c>
      <c r="EU362" s="71">
        <v>0.51</v>
      </c>
      <c r="EV362" s="71">
        <v>0.51</v>
      </c>
      <c r="EW362" s="71">
        <v>0.18</v>
      </c>
      <c r="EX362" s="71">
        <v>0.18</v>
      </c>
      <c r="EY362" s="71">
        <v>0.18</v>
      </c>
      <c r="EZ362" s="71">
        <v>0.18</v>
      </c>
      <c r="FA362" s="71">
        <v>0</v>
      </c>
      <c r="FB362" s="71">
        <v>0.39</v>
      </c>
      <c r="FC362" s="71">
        <v>0.39</v>
      </c>
      <c r="FD362" s="71">
        <v>1.9</v>
      </c>
      <c r="FE362" s="71">
        <v>1.67</v>
      </c>
      <c r="FF362" s="71">
        <v>1.67</v>
      </c>
      <c r="FG362" s="71">
        <v>-0.7</v>
      </c>
      <c r="FH362" s="71">
        <v>-0.71</v>
      </c>
      <c r="FI362" s="71">
        <v>0.04</v>
      </c>
      <c r="FJ362" s="71">
        <v>0.71</v>
      </c>
      <c r="FK362" s="71">
        <v>0.9</v>
      </c>
      <c r="FL362" s="71">
        <v>0.14000000000000001</v>
      </c>
      <c r="FM362" s="71">
        <v>0.14000000000000001</v>
      </c>
      <c r="FN362" s="71">
        <v>-0.05</v>
      </c>
      <c r="FO362" s="71">
        <v>-0.15</v>
      </c>
      <c r="FP362" s="71">
        <v>-1.23</v>
      </c>
      <c r="FQ362" s="71">
        <v>-1.23</v>
      </c>
      <c r="FR362" s="71">
        <v>-1.21</v>
      </c>
      <c r="FS362" s="71">
        <v>0.42</v>
      </c>
      <c r="FT362" s="71">
        <v>0.42</v>
      </c>
      <c r="FU362" s="71">
        <v>0.49</v>
      </c>
      <c r="FV362" s="71">
        <v>-0.34</v>
      </c>
      <c r="FW362" s="71">
        <v>-0.34</v>
      </c>
      <c r="FX362" s="71">
        <v>-0.44</v>
      </c>
      <c r="FY362" s="71">
        <v>-1.61</v>
      </c>
      <c r="FZ362" s="71">
        <v>-1.61</v>
      </c>
      <c r="GA362" s="71">
        <v>-1.52</v>
      </c>
      <c r="GB362" s="71">
        <v>3.09</v>
      </c>
      <c r="GC362" s="71">
        <v>3.1</v>
      </c>
      <c r="GD362" s="71">
        <v>3.41</v>
      </c>
      <c r="GE362" s="71">
        <v>0.01</v>
      </c>
      <c r="GF362" s="71">
        <v>0.01</v>
      </c>
      <c r="GG362" s="71">
        <v>-0.12</v>
      </c>
      <c r="GH362" s="71">
        <v>-1.25</v>
      </c>
      <c r="GI362" s="71">
        <v>-1.01</v>
      </c>
      <c r="GJ362" s="71">
        <v>-1.18</v>
      </c>
      <c r="GK362" s="71">
        <v>1.29</v>
      </c>
      <c r="GL362" s="71">
        <v>1.04</v>
      </c>
      <c r="GM362" s="71">
        <v>1.04</v>
      </c>
      <c r="GN362" s="71">
        <v>-0.16</v>
      </c>
      <c r="GO362" s="71">
        <v>0.17</v>
      </c>
      <c r="GP362" s="71">
        <v>2.71</v>
      </c>
      <c r="GQ362" s="71">
        <v>2.39</v>
      </c>
      <c r="GR362" s="71">
        <v>2.0499999999999998</v>
      </c>
      <c r="GS362" s="71">
        <v>-2.2599999999999998</v>
      </c>
      <c r="GT362" s="71">
        <v>-1.07</v>
      </c>
      <c r="GU362" s="71">
        <v>-0.51</v>
      </c>
      <c r="GV362" s="71">
        <v>1.79</v>
      </c>
      <c r="GW362" s="71">
        <v>-0.36</v>
      </c>
      <c r="GX362" s="71">
        <v>-0.93</v>
      </c>
      <c r="GY362" s="71">
        <v>-1.39</v>
      </c>
      <c r="GZ362" s="71">
        <v>0.21</v>
      </c>
      <c r="HA362" s="71">
        <v>0.21</v>
      </c>
      <c r="HB362" s="71">
        <v>0.44</v>
      </c>
      <c r="HC362" s="71">
        <v>0.55000000000000004</v>
      </c>
      <c r="HD362" s="71">
        <v>0.55000000000000004</v>
      </c>
      <c r="HE362" s="71">
        <v>0.87</v>
      </c>
      <c r="HF362" s="71">
        <v>0.77</v>
      </c>
      <c r="HG362" s="71">
        <v>0.78</v>
      </c>
      <c r="HH362" s="71">
        <v>0.25</v>
      </c>
      <c r="HI362" s="71">
        <v>0</v>
      </c>
      <c r="HJ362" s="71">
        <v>0</v>
      </c>
      <c r="HK362" s="71">
        <v>-0.03</v>
      </c>
      <c r="HL362" s="71">
        <v>0.36</v>
      </c>
      <c r="HM362" s="71">
        <v>0.36</v>
      </c>
      <c r="HN362" s="71">
        <v>0.36</v>
      </c>
      <c r="HO362" s="71">
        <v>0.39</v>
      </c>
      <c r="HP362" s="71">
        <v>0.39</v>
      </c>
      <c r="HQ362" s="71">
        <v>0.39</v>
      </c>
      <c r="HR362" s="71">
        <v>0.91</v>
      </c>
      <c r="HS362" s="71">
        <v>0.91</v>
      </c>
      <c r="HT362" s="71">
        <v>1.04</v>
      </c>
      <c r="HU362" s="71">
        <v>0</v>
      </c>
      <c r="HV362" s="71">
        <v>0</v>
      </c>
      <c r="HW362" s="71">
        <v>-0.02</v>
      </c>
      <c r="HX362" s="71">
        <v>1.48</v>
      </c>
      <c r="HY362" s="71">
        <v>1.48</v>
      </c>
      <c r="HZ362" s="71">
        <v>1.51</v>
      </c>
      <c r="IA362" s="71">
        <v>-1.81</v>
      </c>
      <c r="IB362" s="71">
        <v>-1.81</v>
      </c>
      <c r="IC362" s="41">
        <v>0.15</v>
      </c>
      <c r="ID362" s="41">
        <v>0.3</v>
      </c>
      <c r="IE362" s="41">
        <v>0.35</v>
      </c>
      <c r="IF362" s="41">
        <v>0.25459572682362136</v>
      </c>
      <c r="IG362" s="41">
        <v>0.25</v>
      </c>
      <c r="IH362" s="41">
        <v>0.1250560985510486</v>
      </c>
      <c r="II362" s="41">
        <v>0.20025222753927738</v>
      </c>
      <c r="IJ362" s="41">
        <v>0.26294974685559824</v>
      </c>
      <c r="IK362" s="41">
        <v>0.22937745916593813</v>
      </c>
      <c r="IL362" s="41">
        <v>0.18588929597746362</v>
      </c>
      <c r="IM362" s="41">
        <v>0.22822569887678168</v>
      </c>
      <c r="IN362" s="41">
        <v>0.37582067961720006</v>
      </c>
      <c r="IO362" s="41">
        <v>0.29565183917565879</v>
      </c>
      <c r="IP362" s="41">
        <v>0.15388895622163581</v>
      </c>
      <c r="IQ362" s="41">
        <v>0.2241529291885099</v>
      </c>
      <c r="IR362" s="41">
        <v>0.30182734162755348</v>
      </c>
      <c r="IS362" s="41">
        <v>0.35672438078516783</v>
      </c>
      <c r="IT362" s="41">
        <v>0.1850671964301791</v>
      </c>
      <c r="IU362" s="41">
        <v>0.15974093018593463</v>
      </c>
      <c r="IV362" s="41">
        <v>0.303537013105588</v>
      </c>
      <c r="IW362" s="41">
        <v>0.32895461222116035</v>
      </c>
      <c r="IX362" s="41">
        <v>0.32215716435207425</v>
      </c>
      <c r="IY362" s="41">
        <v>0.1943254990482654</v>
      </c>
      <c r="IZ362" s="41"/>
    </row>
    <row r="363" spans="1:260" s="53" customFormat="1" ht="18" customHeight="1" x14ac:dyDescent="0.2">
      <c r="A363" s="97">
        <v>294</v>
      </c>
      <c r="B363" s="20"/>
      <c r="C363" s="60"/>
      <c r="D363" s="29"/>
      <c r="E363" s="95"/>
      <c r="F363" s="66" t="s">
        <v>352</v>
      </c>
      <c r="G363" s="35"/>
      <c r="H363" s="67">
        <v>-0.17</v>
      </c>
      <c r="I363" s="67">
        <v>0.14000000000000001</v>
      </c>
      <c r="J363" s="67">
        <v>0.15</v>
      </c>
      <c r="K363" s="67">
        <v>0.1</v>
      </c>
      <c r="L363" s="67">
        <v>-7.0000000000000007E-2</v>
      </c>
      <c r="M363" s="67">
        <v>0.39</v>
      </c>
      <c r="N363" s="67">
        <v>0.06</v>
      </c>
      <c r="O363" s="67">
        <v>-0.52</v>
      </c>
      <c r="P363" s="67">
        <v>-0.6</v>
      </c>
      <c r="Q363" s="67">
        <v>-0.14000000000000001</v>
      </c>
      <c r="R363" s="67">
        <v>-0.32</v>
      </c>
      <c r="S363" s="67">
        <v>-0.33</v>
      </c>
      <c r="T363" s="67">
        <v>0.8</v>
      </c>
      <c r="U363" s="67">
        <v>1</v>
      </c>
      <c r="V363" s="67">
        <v>0.75</v>
      </c>
      <c r="W363" s="67">
        <v>-0.35</v>
      </c>
      <c r="X363" s="67">
        <v>0.23</v>
      </c>
      <c r="Y363" s="67">
        <v>0.76</v>
      </c>
      <c r="Z363" s="67">
        <v>0.77</v>
      </c>
      <c r="AA363" s="67">
        <v>0.21</v>
      </c>
      <c r="AB363" s="67">
        <v>-0.03</v>
      </c>
      <c r="AC363" s="67">
        <v>-0.01</v>
      </c>
      <c r="AD363" s="67">
        <v>-0.06</v>
      </c>
      <c r="AE363" s="67">
        <v>-0.06</v>
      </c>
      <c r="AF363" s="67">
        <v>0.15</v>
      </c>
      <c r="AG363" s="67">
        <v>0.21</v>
      </c>
      <c r="AH363" s="67">
        <v>0.17</v>
      </c>
      <c r="AI363" s="67">
        <v>0.25</v>
      </c>
      <c r="AJ363" s="67">
        <v>0.24</v>
      </c>
      <c r="AK363" s="67">
        <v>0.24</v>
      </c>
      <c r="AL363" s="67">
        <v>-0.12</v>
      </c>
      <c r="AM363" s="67">
        <v>-0.12</v>
      </c>
      <c r="AN363" s="67">
        <v>0.57999999999999996</v>
      </c>
      <c r="AO363" s="67">
        <v>0.82</v>
      </c>
      <c r="AP363" s="67">
        <v>0.82</v>
      </c>
      <c r="AQ363" s="67">
        <v>7.0000000000000007E-2</v>
      </c>
      <c r="AR363" s="67">
        <v>-0.1</v>
      </c>
      <c r="AS363" s="67">
        <v>0.56999999999999995</v>
      </c>
      <c r="AT363" s="67">
        <v>0.56000000000000005</v>
      </c>
      <c r="AU363" s="67">
        <v>0.79</v>
      </c>
      <c r="AV363" s="67">
        <v>0.18</v>
      </c>
      <c r="AW363" s="67">
        <v>0.4</v>
      </c>
      <c r="AX363" s="67">
        <v>1.28</v>
      </c>
      <c r="AY363" s="67">
        <v>1.1499999999999999</v>
      </c>
      <c r="AZ363" s="67">
        <v>-0.11</v>
      </c>
      <c r="BA363" s="67">
        <v>-0.67</v>
      </c>
      <c r="BB363" s="67">
        <v>-0.63</v>
      </c>
      <c r="BC363" s="67">
        <v>0.5</v>
      </c>
      <c r="BD363" s="67">
        <v>0.48</v>
      </c>
      <c r="BE363" s="67">
        <v>1.34</v>
      </c>
      <c r="BF363" s="67">
        <v>0.87</v>
      </c>
      <c r="BG363" s="67">
        <v>1.56</v>
      </c>
      <c r="BH363" s="67">
        <v>0.6</v>
      </c>
      <c r="BI363" s="67">
        <v>1</v>
      </c>
      <c r="BJ363" s="67">
        <v>0.56999999999999995</v>
      </c>
      <c r="BK363" s="67">
        <v>1.02</v>
      </c>
      <c r="BL363" s="67">
        <v>1.5</v>
      </c>
      <c r="BM363" s="67">
        <v>1.1100000000000001</v>
      </c>
      <c r="BN363" s="67">
        <v>0.83</v>
      </c>
      <c r="BO363" s="67">
        <v>1.04</v>
      </c>
      <c r="BP363" s="67">
        <v>1.97</v>
      </c>
      <c r="BQ363" s="67">
        <v>2.0699999999999998</v>
      </c>
      <c r="BR363" s="67">
        <v>1.22</v>
      </c>
      <c r="BS363" s="67">
        <v>1.31</v>
      </c>
      <c r="BT363" s="67">
        <v>0.72</v>
      </c>
      <c r="BU363" s="67">
        <v>0.63</v>
      </c>
      <c r="BV363" s="67">
        <v>0.33</v>
      </c>
      <c r="BW363" s="67">
        <v>-0.28000000000000003</v>
      </c>
      <c r="BX363" s="67">
        <v>-0.28000000000000003</v>
      </c>
      <c r="BY363" s="67">
        <v>0.08</v>
      </c>
      <c r="BZ363" s="67">
        <v>-0.03</v>
      </c>
      <c r="CA363" s="67">
        <v>-0.04</v>
      </c>
      <c r="CB363" s="67">
        <v>0.08</v>
      </c>
      <c r="CC363" s="67">
        <v>0.19</v>
      </c>
      <c r="CD363" s="67">
        <v>0.89</v>
      </c>
      <c r="CE363" s="67">
        <v>0.77</v>
      </c>
      <c r="CF363" s="67">
        <v>1.29</v>
      </c>
      <c r="CG363" s="67">
        <v>0.74</v>
      </c>
      <c r="CH363" s="67">
        <v>1.03</v>
      </c>
      <c r="CI363" s="67">
        <v>0.84</v>
      </c>
      <c r="CJ363" s="67">
        <v>0.51</v>
      </c>
      <c r="CK363" s="67">
        <v>0.06</v>
      </c>
      <c r="CL363" s="67">
        <v>-0.88</v>
      </c>
      <c r="CM363" s="67">
        <v>-0.44</v>
      </c>
      <c r="CN363" s="67">
        <v>-0.28000000000000003</v>
      </c>
      <c r="CO363" s="67">
        <v>0.66</v>
      </c>
      <c r="CP363" s="67">
        <v>-0.02</v>
      </c>
      <c r="CQ363" s="67">
        <v>-0.03</v>
      </c>
      <c r="CR363" s="67">
        <v>-0.23</v>
      </c>
      <c r="CS363" s="67">
        <v>1.32</v>
      </c>
      <c r="CT363" s="67">
        <v>1.1399999999999999</v>
      </c>
      <c r="CU363" s="67">
        <v>1.05</v>
      </c>
      <c r="CV363" s="67">
        <v>-0.03</v>
      </c>
      <c r="CW363" s="67">
        <v>0.13</v>
      </c>
      <c r="CX363" s="67">
        <v>0.13</v>
      </c>
      <c r="CY363" s="67">
        <v>-0.25</v>
      </c>
      <c r="CZ363" s="67">
        <v>-0.25</v>
      </c>
      <c r="DA363" s="67">
        <v>-0.01</v>
      </c>
      <c r="DB363" s="67">
        <v>-0.01</v>
      </c>
      <c r="DC363" s="67">
        <v>-0.11</v>
      </c>
      <c r="DD363" s="67">
        <v>-0.35</v>
      </c>
      <c r="DE363" s="67">
        <v>0.24</v>
      </c>
      <c r="DF363" s="67">
        <v>0.34</v>
      </c>
      <c r="DG363" s="67">
        <v>0.41</v>
      </c>
      <c r="DH363" s="67">
        <v>7.0000000000000007E-2</v>
      </c>
      <c r="DI363" s="67">
        <v>0.02</v>
      </c>
      <c r="DJ363" s="67">
        <v>-0.32</v>
      </c>
      <c r="DK363" s="67">
        <v>-0.22</v>
      </c>
      <c r="DL363" s="67">
        <v>-0.15</v>
      </c>
      <c r="DM363" s="67">
        <v>0.11</v>
      </c>
      <c r="DN363" s="67">
        <v>0</v>
      </c>
      <c r="DO363" s="67">
        <v>0.05</v>
      </c>
      <c r="DP363" s="67">
        <v>-0.01</v>
      </c>
      <c r="DQ363" s="67">
        <v>0</v>
      </c>
      <c r="DR363" s="67">
        <v>-0.01</v>
      </c>
      <c r="DS363" s="67">
        <v>0.05</v>
      </c>
      <c r="DT363" s="67">
        <v>-0.12</v>
      </c>
      <c r="DU363" s="67">
        <v>-0.25</v>
      </c>
      <c r="DV363" s="67">
        <v>0.1</v>
      </c>
      <c r="DW363" s="67">
        <v>0.66</v>
      </c>
      <c r="DX363" s="67">
        <v>0.9</v>
      </c>
      <c r="DY363" s="67">
        <v>0.04</v>
      </c>
      <c r="DZ363" s="67">
        <v>-0.37</v>
      </c>
      <c r="EA363" s="67">
        <v>0.37</v>
      </c>
      <c r="EB363" s="67">
        <v>1.07</v>
      </c>
      <c r="EC363" s="67">
        <v>1.07</v>
      </c>
      <c r="ED363" s="67">
        <v>-0.13</v>
      </c>
      <c r="EE363" s="67">
        <v>0.22</v>
      </c>
      <c r="EF363" s="67">
        <v>0.42</v>
      </c>
      <c r="EG363" s="67">
        <v>0.53</v>
      </c>
      <c r="EH363" s="67">
        <v>0.28000000000000003</v>
      </c>
      <c r="EI363" s="67">
        <v>0.12</v>
      </c>
      <c r="EJ363" s="67">
        <v>0.12</v>
      </c>
      <c r="EK363" s="67">
        <v>0.05</v>
      </c>
      <c r="EL363" s="67">
        <v>0</v>
      </c>
      <c r="EM363" s="67">
        <v>0</v>
      </c>
      <c r="EN363" s="67">
        <v>0</v>
      </c>
      <c r="EO363" s="67">
        <v>0.02</v>
      </c>
      <c r="EP363" s="67">
        <v>0.72</v>
      </c>
      <c r="EQ363" s="67">
        <v>0.72</v>
      </c>
      <c r="ER363" s="67">
        <v>0.62</v>
      </c>
      <c r="ES363" s="67">
        <v>-0.01</v>
      </c>
      <c r="ET363" s="67">
        <v>-0.01</v>
      </c>
      <c r="EU363" s="67">
        <v>0.08</v>
      </c>
      <c r="EV363" s="67">
        <v>7.0000000000000007E-2</v>
      </c>
      <c r="EW363" s="67">
        <v>0.01</v>
      </c>
      <c r="EX363" s="67">
        <v>0.03</v>
      </c>
      <c r="EY363" s="67">
        <v>0.03</v>
      </c>
      <c r="EZ363" s="67">
        <v>0.04</v>
      </c>
      <c r="FA363" s="67">
        <v>0.82</v>
      </c>
      <c r="FB363" s="67">
        <v>1.01</v>
      </c>
      <c r="FC363" s="67">
        <v>1.87</v>
      </c>
      <c r="FD363" s="67">
        <v>1.1599999999999999</v>
      </c>
      <c r="FE363" s="67">
        <v>1.02</v>
      </c>
      <c r="FF363" s="67">
        <v>0.08</v>
      </c>
      <c r="FG363" s="67">
        <v>-0.23</v>
      </c>
      <c r="FH363" s="67">
        <v>-0.23</v>
      </c>
      <c r="FI363" s="67">
        <v>-0.77</v>
      </c>
      <c r="FJ363" s="67">
        <v>-0.96</v>
      </c>
      <c r="FK363" s="67">
        <v>-0.84</v>
      </c>
      <c r="FL363" s="67">
        <v>0.01</v>
      </c>
      <c r="FM363" s="67">
        <v>0.39</v>
      </c>
      <c r="FN363" s="67">
        <v>0.22</v>
      </c>
      <c r="FO363" s="67">
        <v>0.01</v>
      </c>
      <c r="FP363" s="67">
        <v>0</v>
      </c>
      <c r="FQ363" s="67">
        <v>0</v>
      </c>
      <c r="FR363" s="67">
        <v>7.0000000000000007E-2</v>
      </c>
      <c r="FS363" s="67">
        <v>7.0000000000000007E-2</v>
      </c>
      <c r="FT363" s="67">
        <v>0.24</v>
      </c>
      <c r="FU363" s="67">
        <v>0.17</v>
      </c>
      <c r="FV363" s="67">
        <v>0.85</v>
      </c>
      <c r="FW363" s="67">
        <v>0.82</v>
      </c>
      <c r="FX363" s="67">
        <v>0.82</v>
      </c>
      <c r="FY363" s="67">
        <v>0.72</v>
      </c>
      <c r="FZ363" s="67">
        <v>0.8</v>
      </c>
      <c r="GA363" s="67">
        <v>0.8</v>
      </c>
      <c r="GB363" s="67">
        <v>0.3</v>
      </c>
      <c r="GC363" s="67">
        <v>0.06</v>
      </c>
      <c r="GD363" s="67">
        <v>0.06</v>
      </c>
      <c r="GE363" s="67">
        <v>-0.52</v>
      </c>
      <c r="GF363" s="67">
        <v>-0.46</v>
      </c>
      <c r="GG363" s="67">
        <v>-0.5</v>
      </c>
      <c r="GH363" s="67">
        <v>0.36</v>
      </c>
      <c r="GI363" s="67">
        <v>0.3</v>
      </c>
      <c r="GJ363" s="67">
        <v>0.28000000000000003</v>
      </c>
      <c r="GK363" s="67">
        <v>0</v>
      </c>
      <c r="GL363" s="67">
        <v>0.32</v>
      </c>
      <c r="GM363" s="67">
        <v>0.42</v>
      </c>
      <c r="GN363" s="67">
        <v>0.2</v>
      </c>
      <c r="GO363" s="67">
        <v>-0.28999999999999998</v>
      </c>
      <c r="GP363" s="67">
        <v>-0.76</v>
      </c>
      <c r="GQ363" s="67">
        <v>-1.1599999999999999</v>
      </c>
      <c r="GR363" s="67">
        <v>-0.95</v>
      </c>
      <c r="GS363" s="67">
        <v>-0.55000000000000004</v>
      </c>
      <c r="GT363" s="67">
        <v>0.36</v>
      </c>
      <c r="GU363" s="67">
        <v>0.34</v>
      </c>
      <c r="GV363" s="67">
        <v>0.34</v>
      </c>
      <c r="GW363" s="67">
        <v>0.47</v>
      </c>
      <c r="GX363" s="67">
        <v>0.45</v>
      </c>
      <c r="GY363" s="67">
        <v>0.79</v>
      </c>
      <c r="GZ363" s="67">
        <v>0.31</v>
      </c>
      <c r="HA363" s="67">
        <v>0.27</v>
      </c>
      <c r="HB363" s="67">
        <v>-0.06</v>
      </c>
      <c r="HC363" s="67">
        <v>0.02</v>
      </c>
      <c r="HD363" s="67">
        <v>0.02</v>
      </c>
      <c r="HE363" s="67">
        <v>0.02</v>
      </c>
      <c r="HF363" s="67">
        <v>0.02</v>
      </c>
      <c r="HG363" s="67">
        <v>-7.0000000000000007E-2</v>
      </c>
      <c r="HH363" s="67">
        <v>-7.0000000000000007E-2</v>
      </c>
      <c r="HI363" s="67">
        <v>0.03</v>
      </c>
      <c r="HJ363" s="67">
        <v>0.11</v>
      </c>
      <c r="HK363" s="67">
        <v>0.28999999999999998</v>
      </c>
      <c r="HL363" s="67">
        <v>0.17</v>
      </c>
      <c r="HM363" s="67">
        <v>0.17</v>
      </c>
      <c r="HN363" s="67">
        <v>-0.61</v>
      </c>
      <c r="HO363" s="67">
        <v>-0.37</v>
      </c>
      <c r="HP363" s="67">
        <v>-0.38</v>
      </c>
      <c r="HQ363" s="67">
        <v>0.8</v>
      </c>
      <c r="HR363" s="67">
        <v>0.73</v>
      </c>
      <c r="HS363" s="67">
        <v>0.8</v>
      </c>
      <c r="HT363" s="67">
        <v>0.25</v>
      </c>
      <c r="HU363" s="67">
        <v>0.54</v>
      </c>
      <c r="HV363" s="67">
        <v>0.28000000000000003</v>
      </c>
      <c r="HW363" s="67">
        <v>0.25</v>
      </c>
      <c r="HX363" s="67">
        <v>-0.16</v>
      </c>
      <c r="HY363" s="67">
        <v>0.22</v>
      </c>
      <c r="HZ363" s="67">
        <v>0.27</v>
      </c>
      <c r="IA363" s="67">
        <v>0.03</v>
      </c>
      <c r="IB363" s="67">
        <v>0.05</v>
      </c>
      <c r="IC363" s="69">
        <v>0.15</v>
      </c>
      <c r="ID363" s="69">
        <v>0.3</v>
      </c>
      <c r="IE363" s="69">
        <v>0.35</v>
      </c>
      <c r="IF363" s="69">
        <v>0.25459572682362136</v>
      </c>
      <c r="IG363" s="69">
        <v>0.25</v>
      </c>
      <c r="IH363" s="69">
        <v>0.1250560985510486</v>
      </c>
      <c r="II363" s="69">
        <v>0.20025222753927738</v>
      </c>
      <c r="IJ363" s="69">
        <v>0.26294974685559824</v>
      </c>
      <c r="IK363" s="69">
        <v>0.22937745916593813</v>
      </c>
      <c r="IL363" s="69">
        <v>0.18588929597746362</v>
      </c>
      <c r="IM363" s="69">
        <v>0.22822569887678168</v>
      </c>
      <c r="IN363" s="69">
        <v>0.37582067961720006</v>
      </c>
      <c r="IO363" s="69">
        <v>0.29565183917565879</v>
      </c>
      <c r="IP363" s="69">
        <v>0.15388895622163581</v>
      </c>
      <c r="IQ363" s="69">
        <v>0.2241529291885099</v>
      </c>
      <c r="IR363" s="69">
        <v>0.30182734162755348</v>
      </c>
      <c r="IS363" s="69">
        <v>0.35672438078516783</v>
      </c>
      <c r="IT363" s="69">
        <v>0.1850671964301791</v>
      </c>
      <c r="IU363" s="69">
        <v>0.15974093018593463</v>
      </c>
      <c r="IV363" s="69">
        <v>0.303537013105588</v>
      </c>
      <c r="IW363" s="69">
        <v>0.32895461222116035</v>
      </c>
      <c r="IX363" s="69">
        <v>0.32215716435207425</v>
      </c>
      <c r="IY363" s="69">
        <v>0.1943254990482654</v>
      </c>
      <c r="IZ363" s="92"/>
    </row>
    <row r="364" spans="1:260" s="53" customFormat="1" ht="18" customHeight="1" x14ac:dyDescent="0.2">
      <c r="A364" s="97">
        <v>29401</v>
      </c>
      <c r="B364" s="20"/>
      <c r="C364" s="60"/>
      <c r="D364" s="29"/>
      <c r="E364" s="95"/>
      <c r="F364" s="35"/>
      <c r="G364" s="36" t="s">
        <v>352</v>
      </c>
      <c r="H364" s="71">
        <v>-0.17</v>
      </c>
      <c r="I364" s="71">
        <v>0.14000000000000001</v>
      </c>
      <c r="J364" s="71">
        <v>0.15</v>
      </c>
      <c r="K364" s="71">
        <v>0.1</v>
      </c>
      <c r="L364" s="71">
        <v>-7.0000000000000007E-2</v>
      </c>
      <c r="M364" s="71">
        <v>0.39</v>
      </c>
      <c r="N364" s="71">
        <v>0.06</v>
      </c>
      <c r="O364" s="71">
        <v>-0.52</v>
      </c>
      <c r="P364" s="71">
        <v>-0.6</v>
      </c>
      <c r="Q364" s="71">
        <v>-0.14000000000000001</v>
      </c>
      <c r="R364" s="71">
        <v>-0.32</v>
      </c>
      <c r="S364" s="71">
        <v>-0.33</v>
      </c>
      <c r="T364" s="71">
        <v>0.8</v>
      </c>
      <c r="U364" s="71">
        <v>1</v>
      </c>
      <c r="V364" s="71">
        <v>0.75</v>
      </c>
      <c r="W364" s="71">
        <v>-0.35</v>
      </c>
      <c r="X364" s="71">
        <v>0.23</v>
      </c>
      <c r="Y364" s="71">
        <v>0.76</v>
      </c>
      <c r="Z364" s="71">
        <v>0.77</v>
      </c>
      <c r="AA364" s="71">
        <v>0.21</v>
      </c>
      <c r="AB364" s="71">
        <v>-0.03</v>
      </c>
      <c r="AC364" s="71">
        <v>-0.01</v>
      </c>
      <c r="AD364" s="71">
        <v>-0.06</v>
      </c>
      <c r="AE364" s="71">
        <v>-0.06</v>
      </c>
      <c r="AF364" s="71">
        <v>0.15</v>
      </c>
      <c r="AG364" s="71">
        <v>0.21</v>
      </c>
      <c r="AH364" s="71">
        <v>0.17</v>
      </c>
      <c r="AI364" s="71">
        <v>0.25</v>
      </c>
      <c r="AJ364" s="71">
        <v>0.24</v>
      </c>
      <c r="AK364" s="71">
        <v>0.24</v>
      </c>
      <c r="AL364" s="71">
        <v>-0.12</v>
      </c>
      <c r="AM364" s="71">
        <v>-0.12</v>
      </c>
      <c r="AN364" s="71">
        <v>0.57999999999999996</v>
      </c>
      <c r="AO364" s="71">
        <v>0.82</v>
      </c>
      <c r="AP364" s="71">
        <v>0.82</v>
      </c>
      <c r="AQ364" s="71">
        <v>7.0000000000000007E-2</v>
      </c>
      <c r="AR364" s="71">
        <v>-0.1</v>
      </c>
      <c r="AS364" s="71">
        <v>0.56999999999999995</v>
      </c>
      <c r="AT364" s="71">
        <v>0.56000000000000005</v>
      </c>
      <c r="AU364" s="71">
        <v>0.79</v>
      </c>
      <c r="AV364" s="71">
        <v>0.18</v>
      </c>
      <c r="AW364" s="71">
        <v>0.4</v>
      </c>
      <c r="AX364" s="71">
        <v>1.28</v>
      </c>
      <c r="AY364" s="71">
        <v>1.1499999999999999</v>
      </c>
      <c r="AZ364" s="71">
        <v>-0.11</v>
      </c>
      <c r="BA364" s="71">
        <v>-0.67</v>
      </c>
      <c r="BB364" s="71">
        <v>-0.63</v>
      </c>
      <c r="BC364" s="71">
        <v>0.5</v>
      </c>
      <c r="BD364" s="71">
        <v>0.48</v>
      </c>
      <c r="BE364" s="71">
        <v>1.34</v>
      </c>
      <c r="BF364" s="71">
        <v>0.87</v>
      </c>
      <c r="BG364" s="71">
        <v>1.56</v>
      </c>
      <c r="BH364" s="71">
        <v>0.6</v>
      </c>
      <c r="BI364" s="71">
        <v>1</v>
      </c>
      <c r="BJ364" s="71">
        <v>0.56999999999999995</v>
      </c>
      <c r="BK364" s="71">
        <v>1.02</v>
      </c>
      <c r="BL364" s="71">
        <v>1.5</v>
      </c>
      <c r="BM364" s="71">
        <v>1.1100000000000001</v>
      </c>
      <c r="BN364" s="71">
        <v>0.83</v>
      </c>
      <c r="BO364" s="71">
        <v>1.04</v>
      </c>
      <c r="BP364" s="71">
        <v>1.97</v>
      </c>
      <c r="BQ364" s="71">
        <v>2.0699999999999998</v>
      </c>
      <c r="BR364" s="71">
        <v>1.22</v>
      </c>
      <c r="BS364" s="71">
        <v>1.31</v>
      </c>
      <c r="BT364" s="71">
        <v>0.72</v>
      </c>
      <c r="BU364" s="71">
        <v>0.63</v>
      </c>
      <c r="BV364" s="71">
        <v>0.33</v>
      </c>
      <c r="BW364" s="71">
        <v>-0.28000000000000003</v>
      </c>
      <c r="BX364" s="71">
        <v>-0.28000000000000003</v>
      </c>
      <c r="BY364" s="71">
        <v>0.08</v>
      </c>
      <c r="BZ364" s="71">
        <v>-0.03</v>
      </c>
      <c r="CA364" s="71">
        <v>-0.04</v>
      </c>
      <c r="CB364" s="71">
        <v>0.08</v>
      </c>
      <c r="CC364" s="71">
        <v>0.19</v>
      </c>
      <c r="CD364" s="71">
        <v>0.89</v>
      </c>
      <c r="CE364" s="71">
        <v>0.77</v>
      </c>
      <c r="CF364" s="71">
        <v>1.29</v>
      </c>
      <c r="CG364" s="71">
        <v>0.74</v>
      </c>
      <c r="CH364" s="71">
        <v>1.03</v>
      </c>
      <c r="CI364" s="71">
        <v>0.84</v>
      </c>
      <c r="CJ364" s="71">
        <v>0.51</v>
      </c>
      <c r="CK364" s="71">
        <v>0.06</v>
      </c>
      <c r="CL364" s="71">
        <v>-0.88</v>
      </c>
      <c r="CM364" s="71">
        <v>-0.44</v>
      </c>
      <c r="CN364" s="71">
        <v>-0.28000000000000003</v>
      </c>
      <c r="CO364" s="71">
        <v>0.66</v>
      </c>
      <c r="CP364" s="71">
        <v>-0.02</v>
      </c>
      <c r="CQ364" s="71">
        <v>-0.03</v>
      </c>
      <c r="CR364" s="71">
        <v>-0.23</v>
      </c>
      <c r="CS364" s="71">
        <v>1.32</v>
      </c>
      <c r="CT364" s="71">
        <v>1.1399999999999999</v>
      </c>
      <c r="CU364" s="71">
        <v>1.05</v>
      </c>
      <c r="CV364" s="71">
        <v>-0.03</v>
      </c>
      <c r="CW364" s="71">
        <v>0.13</v>
      </c>
      <c r="CX364" s="71">
        <v>0.13</v>
      </c>
      <c r="CY364" s="71">
        <v>-0.25</v>
      </c>
      <c r="CZ364" s="71">
        <v>-0.25</v>
      </c>
      <c r="DA364" s="71">
        <v>-0.01</v>
      </c>
      <c r="DB364" s="71">
        <v>-0.01</v>
      </c>
      <c r="DC364" s="71">
        <v>-0.11</v>
      </c>
      <c r="DD364" s="71">
        <v>-0.35</v>
      </c>
      <c r="DE364" s="71">
        <v>0.24</v>
      </c>
      <c r="DF364" s="71">
        <v>0.34</v>
      </c>
      <c r="DG364" s="71">
        <v>0.41</v>
      </c>
      <c r="DH364" s="71">
        <v>7.0000000000000007E-2</v>
      </c>
      <c r="DI364" s="71">
        <v>0.02</v>
      </c>
      <c r="DJ364" s="71">
        <v>-0.32</v>
      </c>
      <c r="DK364" s="71">
        <v>-0.22</v>
      </c>
      <c r="DL364" s="71">
        <v>-0.15</v>
      </c>
      <c r="DM364" s="71">
        <v>0.11</v>
      </c>
      <c r="DN364" s="71">
        <v>0</v>
      </c>
      <c r="DO364" s="71">
        <v>0.05</v>
      </c>
      <c r="DP364" s="71">
        <v>-0.01</v>
      </c>
      <c r="DQ364" s="71">
        <v>0</v>
      </c>
      <c r="DR364" s="71">
        <v>-0.01</v>
      </c>
      <c r="DS364" s="71">
        <v>0.05</v>
      </c>
      <c r="DT364" s="71">
        <v>-0.12</v>
      </c>
      <c r="DU364" s="71">
        <v>-0.25</v>
      </c>
      <c r="DV364" s="71">
        <v>0.1</v>
      </c>
      <c r="DW364" s="71">
        <v>0.66</v>
      </c>
      <c r="DX364" s="71">
        <v>0.9</v>
      </c>
      <c r="DY364" s="71">
        <v>0.04</v>
      </c>
      <c r="DZ364" s="71">
        <v>-0.37</v>
      </c>
      <c r="EA364" s="71">
        <v>0.37</v>
      </c>
      <c r="EB364" s="71">
        <v>1.07</v>
      </c>
      <c r="EC364" s="71">
        <v>1.07</v>
      </c>
      <c r="ED364" s="71">
        <v>-0.13</v>
      </c>
      <c r="EE364" s="71">
        <v>0.22</v>
      </c>
      <c r="EF364" s="71">
        <v>0.42</v>
      </c>
      <c r="EG364" s="71">
        <v>0.53</v>
      </c>
      <c r="EH364" s="71">
        <v>0.28000000000000003</v>
      </c>
      <c r="EI364" s="71">
        <v>0.12</v>
      </c>
      <c r="EJ364" s="71">
        <v>0.12</v>
      </c>
      <c r="EK364" s="71">
        <v>0.05</v>
      </c>
      <c r="EL364" s="71">
        <v>0</v>
      </c>
      <c r="EM364" s="71">
        <v>0</v>
      </c>
      <c r="EN364" s="71">
        <v>0</v>
      </c>
      <c r="EO364" s="71">
        <v>0.02</v>
      </c>
      <c r="EP364" s="71">
        <v>0.72</v>
      </c>
      <c r="EQ364" s="71">
        <v>0.72</v>
      </c>
      <c r="ER364" s="71">
        <v>0.62</v>
      </c>
      <c r="ES364" s="71">
        <v>-0.01</v>
      </c>
      <c r="ET364" s="71">
        <v>-0.01</v>
      </c>
      <c r="EU364" s="71">
        <v>0.08</v>
      </c>
      <c r="EV364" s="71">
        <v>7.0000000000000007E-2</v>
      </c>
      <c r="EW364" s="71">
        <v>0.01</v>
      </c>
      <c r="EX364" s="71">
        <v>0.03</v>
      </c>
      <c r="EY364" s="71">
        <v>0.03</v>
      </c>
      <c r="EZ364" s="71">
        <v>0.04</v>
      </c>
      <c r="FA364" s="71">
        <v>0.82</v>
      </c>
      <c r="FB364" s="71">
        <v>1.01</v>
      </c>
      <c r="FC364" s="71">
        <v>1.87</v>
      </c>
      <c r="FD364" s="71">
        <v>1.1599999999999999</v>
      </c>
      <c r="FE364" s="71">
        <v>1.02</v>
      </c>
      <c r="FF364" s="71">
        <v>0.08</v>
      </c>
      <c r="FG364" s="71">
        <v>-0.23</v>
      </c>
      <c r="FH364" s="71">
        <v>-0.23</v>
      </c>
      <c r="FI364" s="71">
        <v>-0.77</v>
      </c>
      <c r="FJ364" s="71">
        <v>-0.96</v>
      </c>
      <c r="FK364" s="71">
        <v>-0.84</v>
      </c>
      <c r="FL364" s="71">
        <v>0.01</v>
      </c>
      <c r="FM364" s="71">
        <v>0.39</v>
      </c>
      <c r="FN364" s="71">
        <v>0.22</v>
      </c>
      <c r="FO364" s="71">
        <v>0.01</v>
      </c>
      <c r="FP364" s="71">
        <v>0</v>
      </c>
      <c r="FQ364" s="71">
        <v>0</v>
      </c>
      <c r="FR364" s="71">
        <v>7.0000000000000007E-2</v>
      </c>
      <c r="FS364" s="71">
        <v>7.0000000000000007E-2</v>
      </c>
      <c r="FT364" s="71">
        <v>0.24</v>
      </c>
      <c r="FU364" s="71">
        <v>0.17</v>
      </c>
      <c r="FV364" s="71">
        <v>0.85</v>
      </c>
      <c r="FW364" s="71">
        <v>0.82</v>
      </c>
      <c r="FX364" s="71">
        <v>0.82</v>
      </c>
      <c r="FY364" s="71">
        <v>0.72</v>
      </c>
      <c r="FZ364" s="71">
        <v>0.8</v>
      </c>
      <c r="GA364" s="71">
        <v>0.8</v>
      </c>
      <c r="GB364" s="71">
        <v>0.3</v>
      </c>
      <c r="GC364" s="71">
        <v>0.06</v>
      </c>
      <c r="GD364" s="71">
        <v>0.06</v>
      </c>
      <c r="GE364" s="71">
        <v>-0.52</v>
      </c>
      <c r="GF364" s="71">
        <v>-0.46</v>
      </c>
      <c r="GG364" s="71">
        <v>-0.5</v>
      </c>
      <c r="GH364" s="71">
        <v>0.36</v>
      </c>
      <c r="GI364" s="71">
        <v>0.3</v>
      </c>
      <c r="GJ364" s="71">
        <v>0.28000000000000003</v>
      </c>
      <c r="GK364" s="71">
        <v>0</v>
      </c>
      <c r="GL364" s="71">
        <v>0.32</v>
      </c>
      <c r="GM364" s="71">
        <v>0.42</v>
      </c>
      <c r="GN364" s="71">
        <v>0.2</v>
      </c>
      <c r="GO364" s="71">
        <v>-0.28999999999999998</v>
      </c>
      <c r="GP364" s="71">
        <v>-0.76</v>
      </c>
      <c r="GQ364" s="71">
        <v>-1.1599999999999999</v>
      </c>
      <c r="GR364" s="71">
        <v>-0.95</v>
      </c>
      <c r="GS364" s="71">
        <v>-0.55000000000000004</v>
      </c>
      <c r="GT364" s="71">
        <v>0.36</v>
      </c>
      <c r="GU364" s="71">
        <v>0.34</v>
      </c>
      <c r="GV364" s="71">
        <v>0.34</v>
      </c>
      <c r="GW364" s="71">
        <v>0.47</v>
      </c>
      <c r="GX364" s="71">
        <v>0.45</v>
      </c>
      <c r="GY364" s="71">
        <v>0.8</v>
      </c>
      <c r="GZ364" s="71">
        <v>0.31</v>
      </c>
      <c r="HA364" s="71">
        <v>0.27</v>
      </c>
      <c r="HB364" s="71">
        <v>-0.06</v>
      </c>
      <c r="HC364" s="71">
        <v>0.02</v>
      </c>
      <c r="HD364" s="71">
        <v>0.02</v>
      </c>
      <c r="HE364" s="71">
        <v>0.02</v>
      </c>
      <c r="HF364" s="71">
        <v>0.02</v>
      </c>
      <c r="HG364" s="71">
        <v>-7.0000000000000007E-2</v>
      </c>
      <c r="HH364" s="71">
        <v>-7.0000000000000007E-2</v>
      </c>
      <c r="HI364" s="71">
        <v>0.03</v>
      </c>
      <c r="HJ364" s="71">
        <v>0.11</v>
      </c>
      <c r="HK364" s="71">
        <v>0.28999999999999998</v>
      </c>
      <c r="HL364" s="71">
        <v>0.17</v>
      </c>
      <c r="HM364" s="71">
        <v>0.17</v>
      </c>
      <c r="HN364" s="71">
        <v>-0.61</v>
      </c>
      <c r="HO364" s="71">
        <v>-0.37</v>
      </c>
      <c r="HP364" s="71">
        <v>-0.38</v>
      </c>
      <c r="HQ364" s="71">
        <v>0.8</v>
      </c>
      <c r="HR364" s="71">
        <v>0.73</v>
      </c>
      <c r="HS364" s="71">
        <v>0.8</v>
      </c>
      <c r="HT364" s="71">
        <v>0.25</v>
      </c>
      <c r="HU364" s="71">
        <v>0.54</v>
      </c>
      <c r="HV364" s="71">
        <v>0.28000000000000003</v>
      </c>
      <c r="HW364" s="71">
        <v>0.25</v>
      </c>
      <c r="HX364" s="71">
        <v>-0.16</v>
      </c>
      <c r="HY364" s="71">
        <v>0.22</v>
      </c>
      <c r="HZ364" s="71">
        <v>0.27</v>
      </c>
      <c r="IA364" s="71">
        <v>0.03</v>
      </c>
      <c r="IB364" s="71">
        <v>0.05</v>
      </c>
      <c r="IC364" s="41">
        <v>0.15</v>
      </c>
      <c r="ID364" s="41">
        <v>0.3</v>
      </c>
      <c r="IE364" s="41">
        <v>0.35</v>
      </c>
      <c r="IF364" s="41">
        <v>0.25459572682362136</v>
      </c>
      <c r="IG364" s="41">
        <v>0.25</v>
      </c>
      <c r="IH364" s="41">
        <v>0.1250560985510486</v>
      </c>
      <c r="II364" s="41">
        <v>0.20025222753927738</v>
      </c>
      <c r="IJ364" s="41">
        <v>0.26294974685559824</v>
      </c>
      <c r="IK364" s="41">
        <v>0.22937745916593813</v>
      </c>
      <c r="IL364" s="41">
        <v>0.18588929597746362</v>
      </c>
      <c r="IM364" s="41">
        <v>0.22822569887678168</v>
      </c>
      <c r="IN364" s="41">
        <v>0.37582067961720006</v>
      </c>
      <c r="IO364" s="41">
        <v>0.29565183917565879</v>
      </c>
      <c r="IP364" s="41">
        <v>0.15388895622163581</v>
      </c>
      <c r="IQ364" s="41">
        <v>0.2241529291885099</v>
      </c>
      <c r="IR364" s="41">
        <v>0.30182734162755348</v>
      </c>
      <c r="IS364" s="41">
        <v>0.35672438078516783</v>
      </c>
      <c r="IT364" s="41">
        <v>0.1850671964301791</v>
      </c>
      <c r="IU364" s="41">
        <v>0.15974093018593463</v>
      </c>
      <c r="IV364" s="41">
        <v>0.303537013105588</v>
      </c>
      <c r="IW364" s="41">
        <v>0.32895461222116035</v>
      </c>
      <c r="IX364" s="41">
        <v>0.32215716435207425</v>
      </c>
      <c r="IY364" s="41">
        <v>0.1943254990482654</v>
      </c>
      <c r="IZ364" s="41"/>
    </row>
    <row r="365" spans="1:260" s="53" customFormat="1" ht="18" customHeight="1" x14ac:dyDescent="0.2">
      <c r="A365" s="97">
        <v>295</v>
      </c>
      <c r="B365" s="20"/>
      <c r="C365" s="60"/>
      <c r="D365" s="29"/>
      <c r="E365" s="95"/>
      <c r="F365" s="66" t="s">
        <v>353</v>
      </c>
      <c r="G365" s="35"/>
      <c r="H365" s="67">
        <v>0.14000000000000001</v>
      </c>
      <c r="I365" s="67">
        <v>0.28999999999999998</v>
      </c>
      <c r="J365" s="67">
        <v>0.24</v>
      </c>
      <c r="K365" s="67">
        <v>0.17</v>
      </c>
      <c r="L365" s="67">
        <v>0.36</v>
      </c>
      <c r="M365" s="67">
        <v>0.45</v>
      </c>
      <c r="N365" s="67">
        <v>0.78</v>
      </c>
      <c r="O365" s="67">
        <v>0.17</v>
      </c>
      <c r="P365" s="67">
        <v>-0.03</v>
      </c>
      <c r="Q365" s="67">
        <v>0.06</v>
      </c>
      <c r="R365" s="67">
        <v>0.18</v>
      </c>
      <c r="S365" s="67">
        <v>0.33</v>
      </c>
      <c r="T365" s="67">
        <v>0.59</v>
      </c>
      <c r="U365" s="67">
        <v>0.36</v>
      </c>
      <c r="V365" s="67">
        <v>0.33</v>
      </c>
      <c r="W365" s="67">
        <v>0.08</v>
      </c>
      <c r="X365" s="67">
        <v>0.41</v>
      </c>
      <c r="Y365" s="67">
        <v>0.5</v>
      </c>
      <c r="Z365" s="67">
        <v>0.52</v>
      </c>
      <c r="AA365" s="67">
        <v>0.14000000000000001</v>
      </c>
      <c r="AB365" s="67">
        <v>-0.15</v>
      </c>
      <c r="AC365" s="67">
        <v>-0.04</v>
      </c>
      <c r="AD365" s="67">
        <v>0.14000000000000001</v>
      </c>
      <c r="AE365" s="67">
        <v>0.25</v>
      </c>
      <c r="AF365" s="67">
        <v>0.38</v>
      </c>
      <c r="AG365" s="67">
        <v>0.25</v>
      </c>
      <c r="AH365" s="67">
        <v>0.01</v>
      </c>
      <c r="AI365" s="67">
        <v>-0.15</v>
      </c>
      <c r="AJ365" s="67">
        <v>-7.0000000000000007E-2</v>
      </c>
      <c r="AK365" s="67">
        <v>0.11</v>
      </c>
      <c r="AL365" s="67">
        <v>0.21</v>
      </c>
      <c r="AM365" s="67">
        <v>0.2</v>
      </c>
      <c r="AN365" s="67">
        <v>0.32</v>
      </c>
      <c r="AO365" s="67">
        <v>0.31</v>
      </c>
      <c r="AP365" s="67">
        <v>0.3</v>
      </c>
      <c r="AQ365" s="67">
        <v>0.15</v>
      </c>
      <c r="AR365" s="67">
        <v>-5.4632358311242149E-2</v>
      </c>
      <c r="AS365" s="67">
        <v>-6.2453687554062456E-2</v>
      </c>
      <c r="AT365" s="67">
        <v>0</v>
      </c>
      <c r="AU365" s="67">
        <v>0.28804725501738504</v>
      </c>
      <c r="AV365" s="67">
        <v>0.28776047528470911</v>
      </c>
      <c r="AW365" s="67">
        <v>-1.1676564149541267E-2</v>
      </c>
      <c r="AX365" s="67">
        <v>0.27847236158041</v>
      </c>
      <c r="AY365" s="67">
        <v>0.27857854138696403</v>
      </c>
      <c r="AZ365" s="67">
        <v>-1.3507091502569153E-3</v>
      </c>
      <c r="BA365" s="67">
        <v>-0.21376794914626374</v>
      </c>
      <c r="BB365" s="67">
        <v>0.55052411461306106</v>
      </c>
      <c r="BC365" s="67">
        <v>0.96962146396182247</v>
      </c>
      <c r="BD365" s="67">
        <v>0.82756973025168945</v>
      </c>
      <c r="BE365" s="67">
        <v>0.82726245702869949</v>
      </c>
      <c r="BF365" s="67">
        <v>1.5450955812918508</v>
      </c>
      <c r="BG365" s="67">
        <v>1.8069127329518613</v>
      </c>
      <c r="BH365" s="67">
        <v>1.0328079965118908</v>
      </c>
      <c r="BI365" s="67">
        <v>0.79399929810029257</v>
      </c>
      <c r="BJ365" s="67">
        <v>0.64160742583023656</v>
      </c>
      <c r="BK365" s="67">
        <v>0.64217823523331996</v>
      </c>
      <c r="BL365" s="67">
        <v>-0.78172826672916351</v>
      </c>
      <c r="BM365" s="67">
        <v>-0.63790912020070867</v>
      </c>
      <c r="BN365" s="67">
        <v>-0.63776431493424446</v>
      </c>
      <c r="BO365" s="67">
        <v>0.56524108456509325</v>
      </c>
      <c r="BP365" s="67">
        <v>0.70026412015404815</v>
      </c>
      <c r="BQ365" s="67">
        <v>-1.0856338332979472</v>
      </c>
      <c r="BR365" s="67">
        <v>-1.5319373854859557</v>
      </c>
      <c r="BS365" s="67">
        <v>-1.0920439965403406</v>
      </c>
      <c r="BT365" s="67">
        <v>0.78370936375668809</v>
      </c>
      <c r="BU365" s="67">
        <v>1.3840979738355692</v>
      </c>
      <c r="BV365" s="67">
        <v>0.69554415744520348</v>
      </c>
      <c r="BW365" s="67">
        <v>0.59337904057298563</v>
      </c>
      <c r="BX365" s="67">
        <v>-7.7066160084608686E-3</v>
      </c>
      <c r="BY365" s="67">
        <v>0.38020182443533895</v>
      </c>
      <c r="BZ365" s="67">
        <v>0.27553016303406397</v>
      </c>
      <c r="CA365" s="67">
        <v>0.23496864809678392</v>
      </c>
      <c r="CB365" s="67">
        <v>-0.36806920066274984</v>
      </c>
      <c r="CC365" s="67">
        <v>-0.26173944957173517</v>
      </c>
      <c r="CD365" s="67">
        <v>1.1776284034861528</v>
      </c>
      <c r="CE365" s="67">
        <v>1.4384684935333998</v>
      </c>
      <c r="CF365" s="67">
        <v>1.4384758968399802</v>
      </c>
      <c r="CG365" s="67">
        <v>8.451859339812702E-2</v>
      </c>
      <c r="CH365" s="67">
        <v>0.1963113648342916</v>
      </c>
      <c r="CI365" s="67">
        <v>0.19617757914549042</v>
      </c>
      <c r="CJ365" s="67">
        <v>-0.11655750427407578</v>
      </c>
      <c r="CK365" s="67">
        <v>5.7623009968003479E-2</v>
      </c>
      <c r="CL365" s="67">
        <v>5.7715443571805573E-2</v>
      </c>
      <c r="CM365" s="67">
        <v>-0.59368789630435737</v>
      </c>
      <c r="CN365" s="67">
        <v>-1.0372805443345678</v>
      </c>
      <c r="CO365" s="67">
        <v>-1.0394773175434013</v>
      </c>
      <c r="CP365" s="67">
        <v>-0.51969987135937401</v>
      </c>
      <c r="CQ365" s="67">
        <v>-0.61333760366227208</v>
      </c>
      <c r="CR365" s="67">
        <v>-0.60882425344050883</v>
      </c>
      <c r="CS365" s="67">
        <v>0.16369687432929564</v>
      </c>
      <c r="CT365" s="67">
        <v>0.4179727370761338</v>
      </c>
      <c r="CU365" s="67">
        <v>0.42144921913190514</v>
      </c>
      <c r="CV365" s="67">
        <v>-0.13279203886115035</v>
      </c>
      <c r="CW365" s="67">
        <v>-0.34560658305955583</v>
      </c>
      <c r="CX365" s="67">
        <v>-0.52590937790171044</v>
      </c>
      <c r="CY365" s="67">
        <v>-0.76151643244990874</v>
      </c>
      <c r="CZ365" s="67">
        <v>-0.54440193787927238</v>
      </c>
      <c r="DA365" s="67">
        <v>-9.122266839459342E-2</v>
      </c>
      <c r="DB365" s="67">
        <v>0.3144440617510626</v>
      </c>
      <c r="DC365" s="67">
        <v>0.12891824675091085</v>
      </c>
      <c r="DD365" s="67">
        <v>-9.9541097106595394E-2</v>
      </c>
      <c r="DE365" s="67">
        <v>-8.3739682452702077E-3</v>
      </c>
      <c r="DF365" s="67">
        <v>7.3725188950018936E-2</v>
      </c>
      <c r="DG365" s="67">
        <v>2.742478893333267E-2</v>
      </c>
      <c r="DH365" s="67">
        <v>-5.9176422738509475E-2</v>
      </c>
      <c r="DI365" s="67">
        <v>1.5820838982514743E-2</v>
      </c>
      <c r="DJ365" s="67">
        <v>1.5804193931778353E-2</v>
      </c>
      <c r="DK365" s="67">
        <v>-3.2662484228675073</v>
      </c>
      <c r="DL365" s="67">
        <v>-3.6803416754525125</v>
      </c>
      <c r="DM365" s="67">
        <v>-3.561499761163637</v>
      </c>
      <c r="DN365" s="67">
        <v>2.3509515002908277</v>
      </c>
      <c r="DO365" s="67">
        <v>2.2751891942413982</v>
      </c>
      <c r="DP365" s="67">
        <v>2.2207554582971234</v>
      </c>
      <c r="DQ365" s="67">
        <v>0.21700654223074148</v>
      </c>
      <c r="DR365" s="67">
        <v>-0.63116720054045738</v>
      </c>
      <c r="DS365" s="67">
        <v>-0.63122801968478748</v>
      </c>
      <c r="DT365" s="67">
        <v>1.46707404352046E-2</v>
      </c>
      <c r="DU365" s="67">
        <v>0.1</v>
      </c>
      <c r="DV365" s="67">
        <v>0.14527157204345151</v>
      </c>
      <c r="DW365" s="67">
        <v>0.02</v>
      </c>
      <c r="DX365" s="67">
        <v>0.18</v>
      </c>
      <c r="DY365" s="67">
        <v>0</v>
      </c>
      <c r="DZ365" s="67">
        <v>1.46</v>
      </c>
      <c r="EA365" s="67">
        <v>1.34</v>
      </c>
      <c r="EB365" s="67">
        <v>1.3325852332148085</v>
      </c>
      <c r="EC365" s="67">
        <v>-0.39</v>
      </c>
      <c r="ED365" s="67">
        <v>-0.57999999999999996</v>
      </c>
      <c r="EE365" s="67">
        <v>-0.58017942833298564</v>
      </c>
      <c r="EF365" s="67">
        <v>-0.12</v>
      </c>
      <c r="EG365" s="67">
        <v>-0.03</v>
      </c>
      <c r="EH365" s="67">
        <v>-0.03</v>
      </c>
      <c r="EI365" s="67">
        <v>-0.03</v>
      </c>
      <c r="EJ365" s="67">
        <v>0.17</v>
      </c>
      <c r="EK365" s="67">
        <v>0.27</v>
      </c>
      <c r="EL365" s="67">
        <v>0.27</v>
      </c>
      <c r="EM365" s="67">
        <v>0.02</v>
      </c>
      <c r="EN365" s="67">
        <v>-0.08</v>
      </c>
      <c r="EO365" s="67">
        <v>-0.08</v>
      </c>
      <c r="EP365" s="67">
        <v>0.02</v>
      </c>
      <c r="EQ365" s="67">
        <v>0.02</v>
      </c>
      <c r="ER365" s="67">
        <v>0.02</v>
      </c>
      <c r="ES365" s="67">
        <v>0</v>
      </c>
      <c r="ET365" s="67">
        <v>0</v>
      </c>
      <c r="EU365" s="67">
        <v>0</v>
      </c>
      <c r="EV365" s="67">
        <v>-0.04</v>
      </c>
      <c r="EW365" s="67">
        <v>-0.11</v>
      </c>
      <c r="EX365" s="67">
        <v>-0.13</v>
      </c>
      <c r="EY365" s="67">
        <v>-0.27</v>
      </c>
      <c r="EZ365" s="67">
        <v>-0.2</v>
      </c>
      <c r="FA365" s="67">
        <v>-0.18</v>
      </c>
      <c r="FB365" s="67">
        <v>-0.02</v>
      </c>
      <c r="FC365" s="67">
        <v>-0.02</v>
      </c>
      <c r="FD365" s="67">
        <v>-0.02</v>
      </c>
      <c r="FE365" s="67">
        <v>0.28999999999999998</v>
      </c>
      <c r="FF365" s="67">
        <v>0.34</v>
      </c>
      <c r="FG365" s="67">
        <v>0.34</v>
      </c>
      <c r="FH365" s="67">
        <v>0</v>
      </c>
      <c r="FI365" s="67">
        <v>0</v>
      </c>
      <c r="FJ365" s="67">
        <v>0.42</v>
      </c>
      <c r="FK365" s="67">
        <v>0.38</v>
      </c>
      <c r="FL365" s="67">
        <v>0.38</v>
      </c>
      <c r="FM365" s="67">
        <v>0.22</v>
      </c>
      <c r="FN365" s="67">
        <v>0.24</v>
      </c>
      <c r="FO365" s="67">
        <v>-0.01</v>
      </c>
      <c r="FP365" s="67">
        <v>-0.26</v>
      </c>
      <c r="FQ365" s="67">
        <v>-0.22</v>
      </c>
      <c r="FR365" s="67">
        <v>0.02</v>
      </c>
      <c r="FS365" s="67">
        <v>0.02</v>
      </c>
      <c r="FT365" s="67">
        <v>0.05</v>
      </c>
      <c r="FU365" s="67">
        <v>0.05</v>
      </c>
      <c r="FV365" s="67">
        <v>-1.17</v>
      </c>
      <c r="FW365" s="67">
        <v>-1.08</v>
      </c>
      <c r="FX365" s="67">
        <v>-1.08</v>
      </c>
      <c r="FY365" s="67">
        <v>0.14000000000000001</v>
      </c>
      <c r="FZ365" s="67">
        <v>-0.06</v>
      </c>
      <c r="GA365" s="67">
        <v>-0.06</v>
      </c>
      <c r="GB365" s="67">
        <v>-0.06</v>
      </c>
      <c r="GC365" s="67">
        <v>0.04</v>
      </c>
      <c r="GD365" s="67">
        <v>0.11</v>
      </c>
      <c r="GE365" s="67">
        <v>0.11</v>
      </c>
      <c r="GF365" s="67">
        <v>0.1</v>
      </c>
      <c r="GG365" s="67">
        <v>0.03</v>
      </c>
      <c r="GH365" s="67">
        <v>0.03</v>
      </c>
      <c r="GI365" s="67">
        <v>-0.1</v>
      </c>
      <c r="GJ365" s="67">
        <v>0.03</v>
      </c>
      <c r="GK365" s="67">
        <v>0.03</v>
      </c>
      <c r="GL365" s="67">
        <v>7.0000000000000007E-2</v>
      </c>
      <c r="GM365" s="67">
        <v>-0.06</v>
      </c>
      <c r="GN365" s="67">
        <v>-1.44</v>
      </c>
      <c r="GO365" s="67">
        <v>-1.01</v>
      </c>
      <c r="GP365" s="67">
        <v>-1.02</v>
      </c>
      <c r="GQ365" s="67">
        <v>0.37</v>
      </c>
      <c r="GR365" s="67">
        <v>0.05</v>
      </c>
      <c r="GS365" s="67">
        <v>0.05</v>
      </c>
      <c r="GT365" s="67">
        <v>0.05</v>
      </c>
      <c r="GU365" s="67">
        <v>0.09</v>
      </c>
      <c r="GV365" s="67">
        <v>0.09</v>
      </c>
      <c r="GW365" s="67">
        <v>0.09</v>
      </c>
      <c r="GX365" s="67">
        <v>0.04</v>
      </c>
      <c r="GY365" s="67">
        <v>0.04</v>
      </c>
      <c r="GZ365" s="67">
        <v>0.8</v>
      </c>
      <c r="HA365" s="67">
        <v>0.74</v>
      </c>
      <c r="HB365" s="67">
        <v>0.74</v>
      </c>
      <c r="HC365" s="67">
        <v>-0.47</v>
      </c>
      <c r="HD365" s="67">
        <v>-0.46</v>
      </c>
      <c r="HE365" s="67">
        <v>-1.06</v>
      </c>
      <c r="HF365" s="67">
        <v>-1.36</v>
      </c>
      <c r="HG365" s="67">
        <v>-1.35</v>
      </c>
      <c r="HH365" s="67">
        <v>-0.8</v>
      </c>
      <c r="HI365" s="67">
        <v>-0.05</v>
      </c>
      <c r="HJ365" s="67">
        <v>-0.04</v>
      </c>
      <c r="HK365" s="67">
        <v>0</v>
      </c>
      <c r="HL365" s="67">
        <v>0</v>
      </c>
      <c r="HM365" s="67">
        <v>0.04</v>
      </c>
      <c r="HN365" s="67">
        <v>0.04</v>
      </c>
      <c r="HO365" s="67">
        <v>0.04</v>
      </c>
      <c r="HP365" s="67">
        <v>0.01</v>
      </c>
      <c r="HQ365" s="67">
        <v>0.01</v>
      </c>
      <c r="HR365" s="67">
        <v>0.01</v>
      </c>
      <c r="HS365" s="67">
        <v>-0.03</v>
      </c>
      <c r="HT365" s="67">
        <v>-0.03</v>
      </c>
      <c r="HU365" s="67">
        <v>-0.03</v>
      </c>
      <c r="HV365" s="67">
        <v>7.0000000000000007E-2</v>
      </c>
      <c r="HW365" s="67">
        <v>-0.06</v>
      </c>
      <c r="HX365" s="67">
        <v>-0.06</v>
      </c>
      <c r="HY365" s="67">
        <v>-0.11</v>
      </c>
      <c r="HZ365" s="67">
        <v>0.23</v>
      </c>
      <c r="IA365" s="67">
        <v>1.1200000000000001</v>
      </c>
      <c r="IB365" s="67">
        <v>1.1399999999999999</v>
      </c>
      <c r="IC365" s="69">
        <v>0.15</v>
      </c>
      <c r="ID365" s="69">
        <v>0.3</v>
      </c>
      <c r="IE365" s="69">
        <v>0.35</v>
      </c>
      <c r="IF365" s="69">
        <v>0.25459572682362136</v>
      </c>
      <c r="IG365" s="69">
        <v>0.25</v>
      </c>
      <c r="IH365" s="69">
        <v>0.1250560985510486</v>
      </c>
      <c r="II365" s="69">
        <v>0.20025222753927738</v>
      </c>
      <c r="IJ365" s="69">
        <v>0.26294974685559824</v>
      </c>
      <c r="IK365" s="69">
        <v>0.22937745916593813</v>
      </c>
      <c r="IL365" s="69">
        <v>0.18588929597746362</v>
      </c>
      <c r="IM365" s="69">
        <v>0.22822569887678168</v>
      </c>
      <c r="IN365" s="69">
        <v>0.37582067961720006</v>
      </c>
      <c r="IO365" s="69">
        <v>0.29565183917565879</v>
      </c>
      <c r="IP365" s="69">
        <v>0.15388895622163581</v>
      </c>
      <c r="IQ365" s="69">
        <v>0.2241529291885099</v>
      </c>
      <c r="IR365" s="69">
        <v>0.30182734162755348</v>
      </c>
      <c r="IS365" s="69">
        <v>0.35672438078516783</v>
      </c>
      <c r="IT365" s="69">
        <v>0.1850671964301791</v>
      </c>
      <c r="IU365" s="69">
        <v>0.15974093018593463</v>
      </c>
      <c r="IV365" s="69">
        <v>0.303537013105588</v>
      </c>
      <c r="IW365" s="69">
        <v>0.32895461222116035</v>
      </c>
      <c r="IX365" s="69">
        <v>0.32215716435207425</v>
      </c>
      <c r="IY365" s="69">
        <v>0.1943254990482654</v>
      </c>
      <c r="IZ365" s="92"/>
    </row>
    <row r="366" spans="1:260" s="53" customFormat="1" ht="18" customHeight="1" x14ac:dyDescent="0.2">
      <c r="A366" s="97">
        <v>29501</v>
      </c>
      <c r="B366" s="20"/>
      <c r="C366" s="60"/>
      <c r="D366" s="29"/>
      <c r="E366" s="95"/>
      <c r="F366" s="35"/>
      <c r="G366" s="36" t="s">
        <v>354</v>
      </c>
      <c r="H366" s="71">
        <v>0.14000000000000001</v>
      </c>
      <c r="I366" s="71">
        <v>0.28999999999999998</v>
      </c>
      <c r="J366" s="71">
        <v>0.24</v>
      </c>
      <c r="K366" s="71">
        <v>0.17</v>
      </c>
      <c r="L366" s="71">
        <v>0.36</v>
      </c>
      <c r="M366" s="71">
        <v>0.45</v>
      </c>
      <c r="N366" s="71">
        <v>0.78</v>
      </c>
      <c r="O366" s="71">
        <v>0.17</v>
      </c>
      <c r="P366" s="71">
        <v>-0.03</v>
      </c>
      <c r="Q366" s="71">
        <v>0.06</v>
      </c>
      <c r="R366" s="71">
        <v>0.18</v>
      </c>
      <c r="S366" s="71">
        <v>0.33</v>
      </c>
      <c r="T366" s="71">
        <v>0.59</v>
      </c>
      <c r="U366" s="71">
        <v>0.36</v>
      </c>
      <c r="V366" s="71">
        <v>0.33</v>
      </c>
      <c r="W366" s="71">
        <v>0.08</v>
      </c>
      <c r="X366" s="71">
        <v>0.41</v>
      </c>
      <c r="Y366" s="71">
        <v>0.5</v>
      </c>
      <c r="Z366" s="71">
        <v>0.52</v>
      </c>
      <c r="AA366" s="71">
        <v>0.14000000000000001</v>
      </c>
      <c r="AB366" s="71">
        <v>-0.15</v>
      </c>
      <c r="AC366" s="71">
        <v>-0.04</v>
      </c>
      <c r="AD366" s="71">
        <v>0.14000000000000001</v>
      </c>
      <c r="AE366" s="71">
        <v>0.25</v>
      </c>
      <c r="AF366" s="71">
        <v>0.38</v>
      </c>
      <c r="AG366" s="71">
        <v>0.25</v>
      </c>
      <c r="AH366" s="71">
        <v>0.01</v>
      </c>
      <c r="AI366" s="71">
        <v>-0.15</v>
      </c>
      <c r="AJ366" s="71">
        <v>-7.0000000000000007E-2</v>
      </c>
      <c r="AK366" s="71">
        <v>0.11</v>
      </c>
      <c r="AL366" s="71">
        <v>0.21</v>
      </c>
      <c r="AM366" s="71">
        <v>0.2</v>
      </c>
      <c r="AN366" s="71">
        <v>0.32</v>
      </c>
      <c r="AO366" s="71">
        <v>0.31</v>
      </c>
      <c r="AP366" s="71">
        <v>0.3</v>
      </c>
      <c r="AQ366" s="71">
        <v>0.15</v>
      </c>
      <c r="AR366" s="71">
        <v>-0.1</v>
      </c>
      <c r="AS366" s="71">
        <v>-0.12</v>
      </c>
      <c r="AT366" s="71">
        <v>0</v>
      </c>
      <c r="AU366" s="71">
        <v>0.88</v>
      </c>
      <c r="AV366" s="71">
        <v>0.88</v>
      </c>
      <c r="AW366" s="71">
        <v>-0.03</v>
      </c>
      <c r="AX366" s="71">
        <v>-0.01</v>
      </c>
      <c r="AY366" s="71">
        <v>-0.01</v>
      </c>
      <c r="AZ366" s="71">
        <v>-0.33</v>
      </c>
      <c r="BA366" s="71">
        <v>-0.15</v>
      </c>
      <c r="BB366" s="71">
        <v>0.79</v>
      </c>
      <c r="BC366" s="71">
        <v>1.1200000000000001</v>
      </c>
      <c r="BD366" s="71">
        <v>0.76</v>
      </c>
      <c r="BE366" s="71">
        <v>0.76</v>
      </c>
      <c r="BF366" s="71">
        <v>1.63</v>
      </c>
      <c r="BG366" s="71">
        <v>1.84</v>
      </c>
      <c r="BH366" s="71">
        <v>0.89</v>
      </c>
      <c r="BI366" s="71">
        <v>0.22</v>
      </c>
      <c r="BJ366" s="71">
        <v>0.09</v>
      </c>
      <c r="BK366" s="71">
        <v>0.09</v>
      </c>
      <c r="BL366" s="71">
        <v>-0.81</v>
      </c>
      <c r="BM366" s="71">
        <v>-0.65</v>
      </c>
      <c r="BN366" s="71">
        <v>-0.65</v>
      </c>
      <c r="BO366" s="71">
        <v>0.53</v>
      </c>
      <c r="BP366" s="71">
        <v>1.08</v>
      </c>
      <c r="BQ366" s="71">
        <v>-1.0900000000000001</v>
      </c>
      <c r="BR366" s="71">
        <v>-1.54</v>
      </c>
      <c r="BS366" s="71">
        <v>-0.4</v>
      </c>
      <c r="BT366" s="71">
        <v>1.77</v>
      </c>
      <c r="BU366" s="71">
        <v>3.18</v>
      </c>
      <c r="BV366" s="71">
        <v>1.38</v>
      </c>
      <c r="BW366" s="71">
        <v>1.37</v>
      </c>
      <c r="BX366" s="71">
        <v>-0.02</v>
      </c>
      <c r="BY366" s="71">
        <v>0.99</v>
      </c>
      <c r="BZ366" s="71">
        <v>0.99</v>
      </c>
      <c r="CA366" s="71">
        <v>0.89</v>
      </c>
      <c r="CB366" s="71">
        <v>-0.68</v>
      </c>
      <c r="CC366" s="71">
        <v>-0.68</v>
      </c>
      <c r="CD366" s="71">
        <v>0.27</v>
      </c>
      <c r="CE366" s="71">
        <v>0.95</v>
      </c>
      <c r="CF366" s="71">
        <v>0.95</v>
      </c>
      <c r="CG366" s="71">
        <v>0.09</v>
      </c>
      <c r="CH366" s="71">
        <v>0.38</v>
      </c>
      <c r="CI366" s="71">
        <v>0.38</v>
      </c>
      <c r="CJ366" s="71">
        <v>0.13</v>
      </c>
      <c r="CK366" s="71">
        <v>-0.18</v>
      </c>
      <c r="CL366" s="71">
        <v>-0.18</v>
      </c>
      <c r="CM366" s="71">
        <v>-1.17</v>
      </c>
      <c r="CN366" s="71">
        <v>-1.57</v>
      </c>
      <c r="CO366" s="71">
        <v>-1.57</v>
      </c>
      <c r="CP366" s="71">
        <v>-1.33</v>
      </c>
      <c r="CQ366" s="71">
        <v>-1.56</v>
      </c>
      <c r="CR366" s="71">
        <v>-1.55</v>
      </c>
      <c r="CS366" s="71">
        <v>0.42</v>
      </c>
      <c r="CT366" s="71">
        <v>1.07</v>
      </c>
      <c r="CU366" s="71">
        <v>1.08</v>
      </c>
      <c r="CV366" s="71">
        <v>-0.34</v>
      </c>
      <c r="CW366" s="71">
        <v>-0.88</v>
      </c>
      <c r="CX366" s="71">
        <v>-0.88</v>
      </c>
      <c r="CY366" s="71">
        <v>-1.48</v>
      </c>
      <c r="CZ366" s="71">
        <v>-0.93</v>
      </c>
      <c r="DA366" s="71">
        <v>-0.55000000000000004</v>
      </c>
      <c r="DB366" s="71">
        <v>0.48</v>
      </c>
      <c r="DC366" s="71">
        <v>0.01</v>
      </c>
      <c r="DD366" s="71">
        <v>-0.37</v>
      </c>
      <c r="DE366" s="71">
        <v>-0.36</v>
      </c>
      <c r="DF366" s="71">
        <v>-0.15</v>
      </c>
      <c r="DG366" s="71">
        <v>-0.15</v>
      </c>
      <c r="DH366" s="71">
        <v>-0.15</v>
      </c>
      <c r="DI366" s="71">
        <v>0.04</v>
      </c>
      <c r="DJ366" s="71">
        <v>0.04</v>
      </c>
      <c r="DK366" s="71">
        <v>-2.36</v>
      </c>
      <c r="DL366" s="71">
        <v>-2.72</v>
      </c>
      <c r="DM366" s="71">
        <v>-2.71</v>
      </c>
      <c r="DN366" s="71">
        <v>2.88</v>
      </c>
      <c r="DO366" s="71">
        <v>3.05</v>
      </c>
      <c r="DP366" s="71">
        <v>3.05</v>
      </c>
      <c r="DQ366" s="71">
        <v>0.56000000000000005</v>
      </c>
      <c r="DR366" s="71">
        <v>-0.55000000000000004</v>
      </c>
      <c r="DS366" s="71">
        <v>-0.55000000000000004</v>
      </c>
      <c r="DT366" s="71">
        <v>-0.28000000000000003</v>
      </c>
      <c r="DU366" s="71">
        <v>-7.0000000000000007E-2</v>
      </c>
      <c r="DV366" s="71">
        <v>-7.0000000000000007E-2</v>
      </c>
      <c r="DW366" s="71">
        <v>-7.0000000000000007E-2</v>
      </c>
      <c r="DX366" s="71">
        <v>0.41</v>
      </c>
      <c r="DY366" s="71">
        <v>0</v>
      </c>
      <c r="DZ366" s="71">
        <v>1.45</v>
      </c>
      <c r="EA366" s="71">
        <v>1.41</v>
      </c>
      <c r="EB366" s="71">
        <v>1.41</v>
      </c>
      <c r="EC366" s="71">
        <v>-0.67</v>
      </c>
      <c r="ED366" s="71">
        <v>-1.1399999999999999</v>
      </c>
      <c r="EE366" s="71">
        <v>-1.1399999999999999</v>
      </c>
      <c r="EF366" s="71">
        <v>-0.3</v>
      </c>
      <c r="EG366" s="71">
        <v>-0.08</v>
      </c>
      <c r="EH366" s="71">
        <v>-0.08</v>
      </c>
      <c r="EI366" s="71">
        <v>-7.0000000000000007E-2</v>
      </c>
      <c r="EJ366" s="71">
        <v>0.44</v>
      </c>
      <c r="EK366" s="71">
        <v>0.44</v>
      </c>
      <c r="EL366" s="71">
        <v>0.45</v>
      </c>
      <c r="EM366" s="71">
        <v>-0.2</v>
      </c>
      <c r="EN366" s="71">
        <v>-0.2</v>
      </c>
      <c r="EO366" s="71">
        <v>-0.2</v>
      </c>
      <c r="EP366" s="71">
        <v>0.06</v>
      </c>
      <c r="EQ366" s="71">
        <v>0.06</v>
      </c>
      <c r="ER366" s="71">
        <v>0.06</v>
      </c>
      <c r="ES366" s="71">
        <v>0</v>
      </c>
      <c r="ET366" s="71">
        <v>0</v>
      </c>
      <c r="EU366" s="71">
        <v>0</v>
      </c>
      <c r="EV366" s="71">
        <v>-0.09</v>
      </c>
      <c r="EW366" s="71">
        <v>-0.09</v>
      </c>
      <c r="EX366" s="71">
        <v>-0.09</v>
      </c>
      <c r="EY366" s="71">
        <v>-0.46</v>
      </c>
      <c r="EZ366" s="71">
        <v>-0.46</v>
      </c>
      <c r="FA366" s="71">
        <v>-0.46</v>
      </c>
      <c r="FB366" s="71">
        <v>-0.05</v>
      </c>
      <c r="FC366" s="71">
        <v>-0.05</v>
      </c>
      <c r="FD366" s="71">
        <v>-0.05</v>
      </c>
      <c r="FE366" s="71">
        <v>0.23</v>
      </c>
      <c r="FF366" s="71">
        <v>0.27</v>
      </c>
      <c r="FG366" s="71">
        <v>0.27</v>
      </c>
      <c r="FH366" s="71">
        <v>0</v>
      </c>
      <c r="FI366" s="71">
        <v>0</v>
      </c>
      <c r="FJ366" s="71">
        <v>1.0900000000000001</v>
      </c>
      <c r="FK366" s="71">
        <v>0.99</v>
      </c>
      <c r="FL366" s="71">
        <v>0.99</v>
      </c>
      <c r="FM366" s="71">
        <v>0.56000000000000005</v>
      </c>
      <c r="FN366" s="71">
        <v>0.61</v>
      </c>
      <c r="FO366" s="71">
        <v>-0.02</v>
      </c>
      <c r="FP366" s="71">
        <v>-0.67</v>
      </c>
      <c r="FQ366" s="71">
        <v>-0.56000000000000005</v>
      </c>
      <c r="FR366" s="71">
        <v>0.06</v>
      </c>
      <c r="FS366" s="71">
        <v>0.06</v>
      </c>
      <c r="FT366" s="71">
        <v>0.13</v>
      </c>
      <c r="FU366" s="71">
        <v>0.13</v>
      </c>
      <c r="FV366" s="71">
        <v>0.13</v>
      </c>
      <c r="FW366" s="71">
        <v>0.36</v>
      </c>
      <c r="FX366" s="71">
        <v>0.36</v>
      </c>
      <c r="FY366" s="71">
        <v>0.36</v>
      </c>
      <c r="FZ366" s="71">
        <v>-0.15</v>
      </c>
      <c r="GA366" s="71">
        <v>-0.15</v>
      </c>
      <c r="GB366" s="71">
        <v>-0.15</v>
      </c>
      <c r="GC366" s="71">
        <v>0.09</v>
      </c>
      <c r="GD366" s="71">
        <v>0.4</v>
      </c>
      <c r="GE366" s="71">
        <v>0.4</v>
      </c>
      <c r="GF366" s="71">
        <v>0.39</v>
      </c>
      <c r="GG366" s="71">
        <v>0.09</v>
      </c>
      <c r="GH366" s="71">
        <v>0.09</v>
      </c>
      <c r="GI366" s="71">
        <v>-0.19</v>
      </c>
      <c r="GJ366" s="71">
        <v>-0.19</v>
      </c>
      <c r="GK366" s="71">
        <v>-0.19</v>
      </c>
      <c r="GL366" s="71">
        <v>-0.14000000000000001</v>
      </c>
      <c r="GM366" s="71">
        <v>-0.14000000000000001</v>
      </c>
      <c r="GN366" s="71">
        <v>-0.26</v>
      </c>
      <c r="GO366" s="71">
        <v>0.38</v>
      </c>
      <c r="GP366" s="71">
        <v>0.38</v>
      </c>
      <c r="GQ366" s="71">
        <v>0.5</v>
      </c>
      <c r="GR366" s="71">
        <v>0.11</v>
      </c>
      <c r="GS366" s="71">
        <v>0.11</v>
      </c>
      <c r="GT366" s="71">
        <v>0.11</v>
      </c>
      <c r="GU366" s="71">
        <v>0.24</v>
      </c>
      <c r="GV366" s="71">
        <v>0.24</v>
      </c>
      <c r="GW366" s="71">
        <v>0.24</v>
      </c>
      <c r="GX366" s="71">
        <v>0.11</v>
      </c>
      <c r="GY366" s="71">
        <v>0.11</v>
      </c>
      <c r="GZ366" s="71">
        <v>2</v>
      </c>
      <c r="HA366" s="71">
        <v>1.85</v>
      </c>
      <c r="HB366" s="71">
        <v>1.86</v>
      </c>
      <c r="HC366" s="71">
        <v>-1.1599999999999999</v>
      </c>
      <c r="HD366" s="71">
        <v>-1.1299999999999999</v>
      </c>
      <c r="HE366" s="71">
        <v>-1.55</v>
      </c>
      <c r="HF366" s="71">
        <v>-0.43</v>
      </c>
      <c r="HG366" s="71">
        <v>-0.44</v>
      </c>
      <c r="HH366" s="71">
        <v>-0.11</v>
      </c>
      <c r="HI366" s="71">
        <v>-0.11</v>
      </c>
      <c r="HJ366" s="71">
        <v>-0.11</v>
      </c>
      <c r="HK366" s="71">
        <v>0</v>
      </c>
      <c r="HL366" s="71">
        <v>0</v>
      </c>
      <c r="HM366" s="71">
        <v>7.0000000000000007E-2</v>
      </c>
      <c r="HN366" s="71">
        <v>7.0000000000000007E-2</v>
      </c>
      <c r="HO366" s="71">
        <v>7.0000000000000007E-2</v>
      </c>
      <c r="HP366" s="71">
        <v>0.02</v>
      </c>
      <c r="HQ366" s="71">
        <v>0.02</v>
      </c>
      <c r="HR366" s="71">
        <v>0.02</v>
      </c>
      <c r="HS366" s="71">
        <v>-0.08</v>
      </c>
      <c r="HT366" s="71">
        <v>-0.08</v>
      </c>
      <c r="HU366" s="71">
        <v>-0.09</v>
      </c>
      <c r="HV366" s="71">
        <v>0.19</v>
      </c>
      <c r="HW366" s="71">
        <v>-0.17</v>
      </c>
      <c r="HX366" s="71">
        <v>-0.16</v>
      </c>
      <c r="HY366" s="71">
        <v>-0.3</v>
      </c>
      <c r="HZ366" s="71">
        <v>0.3</v>
      </c>
      <c r="IA366" s="71">
        <v>1.34</v>
      </c>
      <c r="IB366" s="71">
        <v>1.54</v>
      </c>
      <c r="IC366" s="41">
        <v>0.15</v>
      </c>
      <c r="ID366" s="41">
        <v>0.3</v>
      </c>
      <c r="IE366" s="41">
        <v>0.35</v>
      </c>
      <c r="IF366" s="41">
        <v>0.25459572682362136</v>
      </c>
      <c r="IG366" s="41">
        <v>0.25</v>
      </c>
      <c r="IH366" s="41">
        <v>0.1250560985510486</v>
      </c>
      <c r="II366" s="41">
        <v>0.20025222753927738</v>
      </c>
      <c r="IJ366" s="41">
        <v>0.26294974685559824</v>
      </c>
      <c r="IK366" s="41">
        <v>0.22937745916593813</v>
      </c>
      <c r="IL366" s="41">
        <v>0.18588929597746362</v>
      </c>
      <c r="IM366" s="41">
        <v>0.22822569887678168</v>
      </c>
      <c r="IN366" s="41">
        <v>0.37582067961720006</v>
      </c>
      <c r="IO366" s="41">
        <v>0.29565183917565879</v>
      </c>
      <c r="IP366" s="41">
        <v>0.15388895622163581</v>
      </c>
      <c r="IQ366" s="41">
        <v>0.2241529291885099</v>
      </c>
      <c r="IR366" s="41">
        <v>0.30182734162755348</v>
      </c>
      <c r="IS366" s="41">
        <v>0.35672438078516783</v>
      </c>
      <c r="IT366" s="41">
        <v>0.1850671964301791</v>
      </c>
      <c r="IU366" s="41">
        <v>0.15974093018593463</v>
      </c>
      <c r="IV366" s="41">
        <v>0.303537013105588</v>
      </c>
      <c r="IW366" s="41">
        <v>0.32895461222116035</v>
      </c>
      <c r="IX366" s="41">
        <v>0.32215716435207425</v>
      </c>
      <c r="IY366" s="41">
        <v>0.1943254990482654</v>
      </c>
      <c r="IZ366" s="41"/>
    </row>
    <row r="367" spans="1:260" s="53" customFormat="1" ht="18" customHeight="1" x14ac:dyDescent="0.2">
      <c r="A367" s="97">
        <v>29502</v>
      </c>
      <c r="B367" s="20"/>
      <c r="C367" s="60"/>
      <c r="D367" s="29"/>
      <c r="E367" s="95"/>
      <c r="F367" s="66"/>
      <c r="G367" s="91" t="s">
        <v>355</v>
      </c>
      <c r="H367" s="71">
        <v>0.14000000000000001</v>
      </c>
      <c r="I367" s="71">
        <v>0.28999999999999998</v>
      </c>
      <c r="J367" s="71">
        <v>0.24</v>
      </c>
      <c r="K367" s="71">
        <v>0.17</v>
      </c>
      <c r="L367" s="71">
        <v>0.36</v>
      </c>
      <c r="M367" s="71">
        <v>0.45</v>
      </c>
      <c r="N367" s="71">
        <v>0.78</v>
      </c>
      <c r="O367" s="71">
        <v>0.17</v>
      </c>
      <c r="P367" s="71">
        <v>-0.03</v>
      </c>
      <c r="Q367" s="71">
        <v>0.06</v>
      </c>
      <c r="R367" s="71">
        <v>0.18</v>
      </c>
      <c r="S367" s="71">
        <v>0.33</v>
      </c>
      <c r="T367" s="71">
        <v>0.59</v>
      </c>
      <c r="U367" s="71">
        <v>0.36</v>
      </c>
      <c r="V367" s="71">
        <v>0.33</v>
      </c>
      <c r="W367" s="71">
        <v>0.08</v>
      </c>
      <c r="X367" s="71">
        <v>0.41</v>
      </c>
      <c r="Y367" s="71">
        <v>0.5</v>
      </c>
      <c r="Z367" s="71">
        <v>0.52</v>
      </c>
      <c r="AA367" s="71">
        <v>0.14000000000000001</v>
      </c>
      <c r="AB367" s="71">
        <v>-0.15</v>
      </c>
      <c r="AC367" s="71">
        <v>-0.04</v>
      </c>
      <c r="AD367" s="71">
        <v>0.14000000000000001</v>
      </c>
      <c r="AE367" s="71">
        <v>0.25</v>
      </c>
      <c r="AF367" s="71">
        <v>0.38</v>
      </c>
      <c r="AG367" s="71">
        <v>0.25</v>
      </c>
      <c r="AH367" s="71">
        <v>0.01</v>
      </c>
      <c r="AI367" s="71">
        <v>-0.15</v>
      </c>
      <c r="AJ367" s="71">
        <v>-7.0000000000000007E-2</v>
      </c>
      <c r="AK367" s="71">
        <v>0.11</v>
      </c>
      <c r="AL367" s="71">
        <v>0.21</v>
      </c>
      <c r="AM367" s="71">
        <v>0.2</v>
      </c>
      <c r="AN367" s="71">
        <v>0.32</v>
      </c>
      <c r="AO367" s="71">
        <v>0.31</v>
      </c>
      <c r="AP367" s="71">
        <v>0.3</v>
      </c>
      <c r="AQ367" s="71">
        <v>0.15</v>
      </c>
      <c r="AR367" s="71">
        <v>-0.06</v>
      </c>
      <c r="AS367" s="71">
        <v>-0.06</v>
      </c>
      <c r="AT367" s="71">
        <v>0</v>
      </c>
      <c r="AU367" s="71">
        <v>0.17</v>
      </c>
      <c r="AV367" s="71">
        <v>0.17</v>
      </c>
      <c r="AW367" s="71">
        <v>0</v>
      </c>
      <c r="AX367" s="71">
        <v>0.25</v>
      </c>
      <c r="AY367" s="71">
        <v>0.25</v>
      </c>
      <c r="AZ367" s="71">
        <v>0.25</v>
      </c>
      <c r="BA367" s="71">
        <v>0</v>
      </c>
      <c r="BB367" s="71">
        <v>0.49</v>
      </c>
      <c r="BC367" s="71">
        <v>0.49</v>
      </c>
      <c r="BD367" s="71">
        <v>0.49</v>
      </c>
      <c r="BE367" s="71">
        <v>0.49</v>
      </c>
      <c r="BF367" s="71">
        <v>1.1200000000000001</v>
      </c>
      <c r="BG367" s="71">
        <v>1.4</v>
      </c>
      <c r="BH367" s="71">
        <v>0.9</v>
      </c>
      <c r="BI367" s="71">
        <v>1.46</v>
      </c>
      <c r="BJ367" s="71">
        <v>1.49</v>
      </c>
      <c r="BK367" s="71">
        <v>1.49</v>
      </c>
      <c r="BL367" s="71">
        <v>-0.42</v>
      </c>
      <c r="BM367" s="71">
        <v>-0.3</v>
      </c>
      <c r="BN367" s="71">
        <v>-0.3</v>
      </c>
      <c r="BO367" s="71">
        <v>0.46</v>
      </c>
      <c r="BP367" s="71">
        <v>0.34</v>
      </c>
      <c r="BQ367" s="71">
        <v>-1.21</v>
      </c>
      <c r="BR367" s="71">
        <v>-1.55</v>
      </c>
      <c r="BS367" s="71">
        <v>-1.55</v>
      </c>
      <c r="BT367" s="71">
        <v>0.37</v>
      </c>
      <c r="BU367" s="71">
        <v>0.62</v>
      </c>
      <c r="BV367" s="71">
        <v>0.63</v>
      </c>
      <c r="BW367" s="71">
        <v>0.25</v>
      </c>
      <c r="BX367" s="71">
        <v>0</v>
      </c>
      <c r="BY367" s="71">
        <v>0</v>
      </c>
      <c r="BZ367" s="71">
        <v>-0.4</v>
      </c>
      <c r="CA367" s="71">
        <v>-0.41</v>
      </c>
      <c r="CB367" s="71">
        <v>-0.41</v>
      </c>
      <c r="CC367" s="71">
        <v>0</v>
      </c>
      <c r="CD367" s="71">
        <v>1.1000000000000001</v>
      </c>
      <c r="CE367" s="71">
        <v>1.0900000000000001</v>
      </c>
      <c r="CF367" s="71">
        <v>1.0900000000000001</v>
      </c>
      <c r="CG367" s="71">
        <v>0</v>
      </c>
      <c r="CH367" s="71">
        <v>0</v>
      </c>
      <c r="CI367" s="71">
        <v>0</v>
      </c>
      <c r="CJ367" s="71">
        <v>-0.19</v>
      </c>
      <c r="CK367" s="71">
        <v>0.11</v>
      </c>
      <c r="CL367" s="71">
        <v>0.11</v>
      </c>
      <c r="CM367" s="71">
        <v>-0.2</v>
      </c>
      <c r="CN367" s="71">
        <v>-0.49</v>
      </c>
      <c r="CO367" s="71">
        <v>-0.5</v>
      </c>
      <c r="CP367" s="71">
        <v>0</v>
      </c>
      <c r="CQ367" s="71">
        <v>0</v>
      </c>
      <c r="CR367" s="71">
        <v>0</v>
      </c>
      <c r="CS367" s="71">
        <v>0</v>
      </c>
      <c r="CT367" s="71">
        <v>0</v>
      </c>
      <c r="CU367" s="71">
        <v>0</v>
      </c>
      <c r="CV367" s="71">
        <v>0</v>
      </c>
      <c r="CW367" s="71">
        <v>0</v>
      </c>
      <c r="CX367" s="71">
        <v>-0.7</v>
      </c>
      <c r="CY367" s="71">
        <v>-0.7</v>
      </c>
      <c r="CZ367" s="71">
        <v>-0.69</v>
      </c>
      <c r="DA367" s="71">
        <v>0.04</v>
      </c>
      <c r="DB367" s="71">
        <v>0.04</v>
      </c>
      <c r="DC367" s="71">
        <v>0.04</v>
      </c>
      <c r="DD367" s="71">
        <v>0.18</v>
      </c>
      <c r="DE367" s="71">
        <v>0.18</v>
      </c>
      <c r="DF367" s="71">
        <v>0.18</v>
      </c>
      <c r="DG367" s="71">
        <v>0</v>
      </c>
      <c r="DH367" s="71">
        <v>0</v>
      </c>
      <c r="DI367" s="71">
        <v>0</v>
      </c>
      <c r="DJ367" s="71">
        <v>0</v>
      </c>
      <c r="DK367" s="71">
        <v>-2.76</v>
      </c>
      <c r="DL367" s="71">
        <v>-2.93</v>
      </c>
      <c r="DM367" s="71">
        <v>-2.4900000000000002</v>
      </c>
      <c r="DN367" s="71">
        <v>1.1299999999999999</v>
      </c>
      <c r="DO367" s="71">
        <v>1.05</v>
      </c>
      <c r="DP367" s="71">
        <v>0.84</v>
      </c>
      <c r="DQ367" s="71">
        <v>0</v>
      </c>
      <c r="DR367" s="71">
        <v>-0.44</v>
      </c>
      <c r="DS367" s="71">
        <v>-0.44</v>
      </c>
      <c r="DT367" s="71">
        <v>0</v>
      </c>
      <c r="DU367" s="71">
        <v>0</v>
      </c>
      <c r="DV367" s="71">
        <v>0.04</v>
      </c>
      <c r="DW367" s="71">
        <v>0.04</v>
      </c>
      <c r="DX367" s="71">
        <v>-7.0000000000000007E-2</v>
      </c>
      <c r="DY367" s="71">
        <v>0</v>
      </c>
      <c r="DZ367" s="71">
        <v>0.66</v>
      </c>
      <c r="EA367" s="71">
        <v>0.59</v>
      </c>
      <c r="EB367" s="71">
        <v>0.59</v>
      </c>
      <c r="EC367" s="71">
        <v>-0.18</v>
      </c>
      <c r="ED367" s="71">
        <v>-0.18</v>
      </c>
      <c r="EE367" s="71">
        <v>-0.19</v>
      </c>
      <c r="EF367" s="71">
        <v>0</v>
      </c>
      <c r="EG367" s="71">
        <v>0</v>
      </c>
      <c r="EH367" s="71">
        <v>0</v>
      </c>
      <c r="EI367" s="71">
        <v>0</v>
      </c>
      <c r="EJ367" s="71">
        <v>0</v>
      </c>
      <c r="EK367" s="71">
        <v>0.09</v>
      </c>
      <c r="EL367" s="71">
        <v>0.09</v>
      </c>
      <c r="EM367" s="71">
        <v>0.09</v>
      </c>
      <c r="EN367" s="71">
        <v>0</v>
      </c>
      <c r="EO367" s="71">
        <v>0</v>
      </c>
      <c r="EP367" s="71">
        <v>0</v>
      </c>
      <c r="EQ367" s="71">
        <v>0</v>
      </c>
      <c r="ER367" s="71">
        <v>0</v>
      </c>
      <c r="ES367" s="71">
        <v>0</v>
      </c>
      <c r="ET367" s="71">
        <v>0</v>
      </c>
      <c r="EU367" s="71">
        <v>0</v>
      </c>
      <c r="EV367" s="71">
        <v>0</v>
      </c>
      <c r="EW367" s="71">
        <v>0</v>
      </c>
      <c r="EX367" s="71">
        <v>-0.09</v>
      </c>
      <c r="EY367" s="71">
        <v>-0.09</v>
      </c>
      <c r="EZ367" s="71">
        <v>-0.09</v>
      </c>
      <c r="FA367" s="71">
        <v>0</v>
      </c>
      <c r="FB367" s="71">
        <v>0</v>
      </c>
      <c r="FC367" s="71">
        <v>0</v>
      </c>
      <c r="FD367" s="71">
        <v>0</v>
      </c>
      <c r="FE367" s="71">
        <v>0.12</v>
      </c>
      <c r="FF367" s="71">
        <v>0.13</v>
      </c>
      <c r="FG367" s="71">
        <v>0.13</v>
      </c>
      <c r="FH367" s="71">
        <v>0</v>
      </c>
      <c r="FI367" s="71">
        <v>0</v>
      </c>
      <c r="FJ367" s="71">
        <v>0</v>
      </c>
      <c r="FK367" s="71">
        <v>0</v>
      </c>
      <c r="FL367" s="71">
        <v>0</v>
      </c>
      <c r="FM367" s="71">
        <v>0</v>
      </c>
      <c r="FN367" s="71">
        <v>0</v>
      </c>
      <c r="FO367" s="71">
        <v>0</v>
      </c>
      <c r="FP367" s="71">
        <v>0</v>
      </c>
      <c r="FQ367" s="71">
        <v>0</v>
      </c>
      <c r="FR367" s="71">
        <v>0</v>
      </c>
      <c r="FS367" s="71">
        <v>0</v>
      </c>
      <c r="FT367" s="71">
        <v>0</v>
      </c>
      <c r="FU367" s="71">
        <v>0</v>
      </c>
      <c r="FV367" s="71">
        <v>-3.65</v>
      </c>
      <c r="FW367" s="71">
        <v>-3.64</v>
      </c>
      <c r="FX367" s="71">
        <v>-3.65</v>
      </c>
      <c r="FY367" s="71">
        <v>0</v>
      </c>
      <c r="FZ367" s="71">
        <v>0</v>
      </c>
      <c r="GA367" s="71">
        <v>0</v>
      </c>
      <c r="GB367" s="71">
        <v>0</v>
      </c>
      <c r="GC367" s="71">
        <v>0</v>
      </c>
      <c r="GD367" s="71">
        <v>-0.21</v>
      </c>
      <c r="GE367" s="71">
        <v>-0.21</v>
      </c>
      <c r="GF367" s="71">
        <v>-0.21</v>
      </c>
      <c r="GG367" s="71">
        <v>0</v>
      </c>
      <c r="GH367" s="71">
        <v>0</v>
      </c>
      <c r="GI367" s="71">
        <v>-0.1</v>
      </c>
      <c r="GJ367" s="71">
        <v>0.43</v>
      </c>
      <c r="GK367" s="71">
        <v>0.42</v>
      </c>
      <c r="GL367" s="71">
        <v>0.52</v>
      </c>
      <c r="GM367" s="71">
        <v>0</v>
      </c>
      <c r="GN367" s="71">
        <v>-1.1100000000000001</v>
      </c>
      <c r="GO367" s="71">
        <v>-0.93</v>
      </c>
      <c r="GP367" s="71">
        <v>-0.93</v>
      </c>
      <c r="GQ367" s="71">
        <v>0.18</v>
      </c>
      <c r="GR367" s="71">
        <v>0</v>
      </c>
      <c r="GS367" s="71">
        <v>0</v>
      </c>
      <c r="GT367" s="71">
        <v>0</v>
      </c>
      <c r="GU367" s="71">
        <v>-0.04</v>
      </c>
      <c r="GV367" s="71">
        <v>-0.04</v>
      </c>
      <c r="GW367" s="71">
        <v>-0.04</v>
      </c>
      <c r="GX367" s="71">
        <v>0</v>
      </c>
      <c r="GY367" s="71">
        <v>0</v>
      </c>
      <c r="GZ367" s="71">
        <v>0</v>
      </c>
      <c r="HA367" s="71">
        <v>0</v>
      </c>
      <c r="HB367" s="71">
        <v>0</v>
      </c>
      <c r="HC367" s="71">
        <v>0</v>
      </c>
      <c r="HD367" s="71">
        <v>0</v>
      </c>
      <c r="HE367" s="71">
        <v>-0.21</v>
      </c>
      <c r="HF367" s="71">
        <v>-2.25</v>
      </c>
      <c r="HG367" s="71">
        <v>-2.2400000000000002</v>
      </c>
      <c r="HH367" s="71">
        <v>-2.04</v>
      </c>
      <c r="HI367" s="71">
        <v>0</v>
      </c>
      <c r="HJ367" s="71">
        <v>0</v>
      </c>
      <c r="HK367" s="71">
        <v>0</v>
      </c>
      <c r="HL367" s="71">
        <v>0</v>
      </c>
      <c r="HM367" s="71">
        <v>0.04</v>
      </c>
      <c r="HN367" s="71">
        <v>0.04</v>
      </c>
      <c r="HO367" s="71">
        <v>0.04</v>
      </c>
      <c r="HP367" s="71">
        <v>0</v>
      </c>
      <c r="HQ367" s="71">
        <v>0</v>
      </c>
      <c r="HR367" s="71">
        <v>0</v>
      </c>
      <c r="HS367" s="71">
        <v>0</v>
      </c>
      <c r="HT367" s="71">
        <v>0</v>
      </c>
      <c r="HU367" s="71">
        <v>0</v>
      </c>
      <c r="HV367" s="71">
        <v>0</v>
      </c>
      <c r="HW367" s="71">
        <v>0</v>
      </c>
      <c r="HX367" s="71">
        <v>0</v>
      </c>
      <c r="HY367" s="71">
        <v>0</v>
      </c>
      <c r="HZ367" s="71">
        <v>0</v>
      </c>
      <c r="IA367" s="71">
        <v>0.69</v>
      </c>
      <c r="IB367" s="71">
        <v>0.53</v>
      </c>
      <c r="IC367" s="92">
        <v>0.15</v>
      </c>
      <c r="ID367" s="92">
        <v>0.3</v>
      </c>
      <c r="IE367" s="92">
        <v>0.35</v>
      </c>
      <c r="IF367" s="92">
        <v>0.25459572682362136</v>
      </c>
      <c r="IG367" s="92">
        <v>0.25</v>
      </c>
      <c r="IH367" s="92">
        <v>0.1250560985510486</v>
      </c>
      <c r="II367" s="92">
        <v>0.20025222753927738</v>
      </c>
      <c r="IJ367" s="92">
        <v>0.26294974685559824</v>
      </c>
      <c r="IK367" s="92">
        <v>0.22937745916593813</v>
      </c>
      <c r="IL367" s="92">
        <v>0.18588929597746362</v>
      </c>
      <c r="IM367" s="92">
        <v>0.22822569887678168</v>
      </c>
      <c r="IN367" s="92">
        <v>0.37582067961720006</v>
      </c>
      <c r="IO367" s="92">
        <v>0.29565183917565879</v>
      </c>
      <c r="IP367" s="92">
        <v>0.15388895622163581</v>
      </c>
      <c r="IQ367" s="92">
        <v>0.2241529291885099</v>
      </c>
      <c r="IR367" s="92">
        <v>0.30182734162755348</v>
      </c>
      <c r="IS367" s="92">
        <v>0.35672438078516783</v>
      </c>
      <c r="IT367" s="92">
        <v>0.1850671964301791</v>
      </c>
      <c r="IU367" s="92">
        <v>0.15974093018593463</v>
      </c>
      <c r="IV367" s="92">
        <v>0.303537013105588</v>
      </c>
      <c r="IW367" s="92">
        <v>0.32895461222116035</v>
      </c>
      <c r="IX367" s="92">
        <v>0.32215716435207425</v>
      </c>
      <c r="IY367" s="92">
        <v>0.1943254990482654</v>
      </c>
      <c r="IZ367" s="92"/>
    </row>
    <row r="368" spans="1:260" s="53" customFormat="1" ht="18" customHeight="1" x14ac:dyDescent="0.2">
      <c r="A368" s="97">
        <v>29503</v>
      </c>
      <c r="B368" s="20"/>
      <c r="C368" s="60"/>
      <c r="D368" s="29"/>
      <c r="E368" s="95"/>
      <c r="F368" s="35"/>
      <c r="G368" s="36" t="s">
        <v>356</v>
      </c>
      <c r="H368" s="71">
        <v>0.14000000000000001</v>
      </c>
      <c r="I368" s="71">
        <v>0.28999999999999998</v>
      </c>
      <c r="J368" s="71">
        <v>0.24</v>
      </c>
      <c r="K368" s="71">
        <v>0.17</v>
      </c>
      <c r="L368" s="71">
        <v>0.36</v>
      </c>
      <c r="M368" s="71">
        <v>0.45</v>
      </c>
      <c r="N368" s="71">
        <v>0.78</v>
      </c>
      <c r="O368" s="71">
        <v>0.17</v>
      </c>
      <c r="P368" s="71">
        <v>-0.03</v>
      </c>
      <c r="Q368" s="71">
        <v>0.06</v>
      </c>
      <c r="R368" s="71">
        <v>0.18</v>
      </c>
      <c r="S368" s="71">
        <v>0.33</v>
      </c>
      <c r="T368" s="71">
        <v>0.59</v>
      </c>
      <c r="U368" s="71">
        <v>0.36</v>
      </c>
      <c r="V368" s="71">
        <v>0.33</v>
      </c>
      <c r="W368" s="71">
        <v>0.08</v>
      </c>
      <c r="X368" s="71">
        <v>0.41</v>
      </c>
      <c r="Y368" s="71">
        <v>0.5</v>
      </c>
      <c r="Z368" s="71">
        <v>0.52</v>
      </c>
      <c r="AA368" s="71">
        <v>0.14000000000000001</v>
      </c>
      <c r="AB368" s="71">
        <v>-0.15</v>
      </c>
      <c r="AC368" s="71">
        <v>-0.04</v>
      </c>
      <c r="AD368" s="71">
        <v>0.14000000000000001</v>
      </c>
      <c r="AE368" s="71">
        <v>0.25</v>
      </c>
      <c r="AF368" s="71">
        <v>0.38</v>
      </c>
      <c r="AG368" s="71">
        <v>0.25</v>
      </c>
      <c r="AH368" s="71">
        <v>0.01</v>
      </c>
      <c r="AI368" s="71">
        <v>-0.15</v>
      </c>
      <c r="AJ368" s="71">
        <v>-7.0000000000000007E-2</v>
      </c>
      <c r="AK368" s="71">
        <v>0.11</v>
      </c>
      <c r="AL368" s="71">
        <v>0.21</v>
      </c>
      <c r="AM368" s="71">
        <v>0.2</v>
      </c>
      <c r="AN368" s="71">
        <v>0.32</v>
      </c>
      <c r="AO368" s="71">
        <v>0.31</v>
      </c>
      <c r="AP368" s="71">
        <v>0.3</v>
      </c>
      <c r="AQ368" s="71">
        <v>0.15</v>
      </c>
      <c r="AR368" s="71">
        <v>0</v>
      </c>
      <c r="AS368" s="71">
        <v>0</v>
      </c>
      <c r="AT368" s="71">
        <v>0</v>
      </c>
      <c r="AU368" s="71">
        <v>-0.28000000000000003</v>
      </c>
      <c r="AV368" s="71">
        <v>-0.28000000000000003</v>
      </c>
      <c r="AW368" s="71">
        <v>0</v>
      </c>
      <c r="AX368" s="71">
        <v>0.62</v>
      </c>
      <c r="AY368" s="71">
        <v>0.62</v>
      </c>
      <c r="AZ368" s="71">
        <v>0.18</v>
      </c>
      <c r="BA368" s="71">
        <v>-0.44</v>
      </c>
      <c r="BB368" s="71">
        <v>0.33</v>
      </c>
      <c r="BC368" s="71">
        <v>1.1499999999999999</v>
      </c>
      <c r="BD368" s="71">
        <v>1.1499999999999999</v>
      </c>
      <c r="BE368" s="71">
        <v>1.1499999999999999</v>
      </c>
      <c r="BF368" s="71">
        <v>1.76</v>
      </c>
      <c r="BG368" s="71">
        <v>2.0699999999999998</v>
      </c>
      <c r="BH368" s="71">
        <v>1.29</v>
      </c>
      <c r="BI368" s="71">
        <v>0.95</v>
      </c>
      <c r="BJ368" s="71">
        <v>0.64</v>
      </c>
      <c r="BK368" s="71">
        <v>0.64</v>
      </c>
      <c r="BL368" s="71">
        <v>-1.01</v>
      </c>
      <c r="BM368" s="71">
        <v>-0.87</v>
      </c>
      <c r="BN368" s="71">
        <v>-0.87</v>
      </c>
      <c r="BO368" s="71">
        <v>0.68</v>
      </c>
      <c r="BP368" s="71">
        <v>0.54</v>
      </c>
      <c r="BQ368" s="71">
        <v>-0.99</v>
      </c>
      <c r="BR368" s="71">
        <v>-1.51</v>
      </c>
      <c r="BS368" s="71">
        <v>-1.52</v>
      </c>
      <c r="BT368" s="71">
        <v>0</v>
      </c>
      <c r="BU368" s="71">
        <v>0</v>
      </c>
      <c r="BV368" s="71">
        <v>0</v>
      </c>
      <c r="BW368" s="71">
        <v>0</v>
      </c>
      <c r="BX368" s="71">
        <v>0</v>
      </c>
      <c r="BY368" s="71">
        <v>0</v>
      </c>
      <c r="BZ368" s="71">
        <v>0</v>
      </c>
      <c r="CA368" s="71">
        <v>0</v>
      </c>
      <c r="CB368" s="71">
        <v>0</v>
      </c>
      <c r="CC368" s="71">
        <v>0</v>
      </c>
      <c r="CD368" s="71">
        <v>2.2200000000000002</v>
      </c>
      <c r="CE368" s="71">
        <v>2.23</v>
      </c>
      <c r="CF368" s="71">
        <v>2.23</v>
      </c>
      <c r="CG368" s="71">
        <v>0.14000000000000001</v>
      </c>
      <c r="CH368" s="71">
        <v>0.14000000000000001</v>
      </c>
      <c r="CI368" s="71">
        <v>0.14000000000000001</v>
      </c>
      <c r="CJ368" s="71">
        <v>-0.33</v>
      </c>
      <c r="CK368" s="71">
        <v>0.28000000000000003</v>
      </c>
      <c r="CL368" s="71">
        <v>0.28000000000000003</v>
      </c>
      <c r="CM368" s="71">
        <v>-0.25</v>
      </c>
      <c r="CN368" s="71">
        <v>-0.85</v>
      </c>
      <c r="CO368" s="71">
        <v>-0.85</v>
      </c>
      <c r="CP368" s="71">
        <v>0</v>
      </c>
      <c r="CQ368" s="71">
        <v>0</v>
      </c>
      <c r="CR368" s="71">
        <v>0</v>
      </c>
      <c r="CS368" s="71">
        <v>0</v>
      </c>
      <c r="CT368" s="71">
        <v>0</v>
      </c>
      <c r="CU368" s="71">
        <v>0</v>
      </c>
      <c r="CV368" s="71">
        <v>0</v>
      </c>
      <c r="CW368" s="71">
        <v>0</v>
      </c>
      <c r="CX368" s="71">
        <v>0</v>
      </c>
      <c r="CY368" s="71">
        <v>0</v>
      </c>
      <c r="CZ368" s="71">
        <v>0</v>
      </c>
      <c r="DA368" s="71">
        <v>0.33</v>
      </c>
      <c r="DB368" s="71">
        <v>0.33</v>
      </c>
      <c r="DC368" s="71">
        <v>0.33</v>
      </c>
      <c r="DD368" s="71">
        <v>0</v>
      </c>
      <c r="DE368" s="71">
        <v>0.25</v>
      </c>
      <c r="DF368" s="71">
        <v>0.25</v>
      </c>
      <c r="DG368" s="71">
        <v>0.25</v>
      </c>
      <c r="DH368" s="71">
        <v>0</v>
      </c>
      <c r="DI368" s="71">
        <v>0</v>
      </c>
      <c r="DJ368" s="71">
        <v>0</v>
      </c>
      <c r="DK368" s="71">
        <v>-4.63</v>
      </c>
      <c r="DL368" s="71">
        <v>-5.29</v>
      </c>
      <c r="DM368" s="71">
        <v>-5.28</v>
      </c>
      <c r="DN368" s="71">
        <v>2.66</v>
      </c>
      <c r="DO368" s="71">
        <v>2.3199999999999998</v>
      </c>
      <c r="DP368" s="71">
        <v>2.3199999999999998</v>
      </c>
      <c r="DQ368" s="71">
        <v>0</v>
      </c>
      <c r="DR368" s="71">
        <v>-0.86</v>
      </c>
      <c r="DS368" s="71">
        <v>-0.86</v>
      </c>
      <c r="DT368" s="71">
        <v>0.35</v>
      </c>
      <c r="DU368" s="71">
        <v>0.36</v>
      </c>
      <c r="DV368" s="71">
        <v>0.46</v>
      </c>
      <c r="DW368" s="71">
        <v>0.11</v>
      </c>
      <c r="DX368" s="71">
        <v>0.11</v>
      </c>
      <c r="DY368" s="71">
        <v>0</v>
      </c>
      <c r="DZ368" s="71">
        <v>2.06</v>
      </c>
      <c r="EA368" s="71">
        <v>1.8</v>
      </c>
      <c r="EB368" s="71">
        <v>1.79</v>
      </c>
      <c r="EC368" s="71">
        <v>-0.25</v>
      </c>
      <c r="ED368" s="71">
        <v>-0.25</v>
      </c>
      <c r="EE368" s="71">
        <v>-0.25</v>
      </c>
      <c r="EF368" s="71">
        <v>0</v>
      </c>
      <c r="EG368" s="71">
        <v>0</v>
      </c>
      <c r="EH368" s="71">
        <v>0</v>
      </c>
      <c r="EI368" s="71">
        <v>0</v>
      </c>
      <c r="EJ368" s="71">
        <v>0</v>
      </c>
      <c r="EK368" s="71">
        <v>0.21</v>
      </c>
      <c r="EL368" s="71">
        <v>0.21</v>
      </c>
      <c r="EM368" s="71">
        <v>0.21</v>
      </c>
      <c r="EN368" s="71">
        <v>0</v>
      </c>
      <c r="EO368" s="71">
        <v>0</v>
      </c>
      <c r="EP368" s="71">
        <v>0</v>
      </c>
      <c r="EQ368" s="71">
        <v>0</v>
      </c>
      <c r="ER368" s="71">
        <v>0</v>
      </c>
      <c r="ES368" s="71">
        <v>0</v>
      </c>
      <c r="ET368" s="71">
        <v>0</v>
      </c>
      <c r="EU368" s="71">
        <v>0</v>
      </c>
      <c r="EV368" s="71">
        <v>0</v>
      </c>
      <c r="EW368" s="71">
        <v>-0.21</v>
      </c>
      <c r="EX368" s="71">
        <v>-0.21</v>
      </c>
      <c r="EY368" s="71">
        <v>-0.21</v>
      </c>
      <c r="EZ368" s="71">
        <v>0</v>
      </c>
      <c r="FA368" s="71">
        <v>0</v>
      </c>
      <c r="FB368" s="71">
        <v>0</v>
      </c>
      <c r="FC368" s="71">
        <v>0</v>
      </c>
      <c r="FD368" s="71">
        <v>0</v>
      </c>
      <c r="FE368" s="71">
        <v>0.49</v>
      </c>
      <c r="FF368" s="71">
        <v>0.56000000000000005</v>
      </c>
      <c r="FG368" s="71">
        <v>0.56000000000000005</v>
      </c>
      <c r="FH368" s="71">
        <v>0</v>
      </c>
      <c r="FI368" s="71">
        <v>0</v>
      </c>
      <c r="FJ368" s="71">
        <v>0</v>
      </c>
      <c r="FK368" s="71">
        <v>0</v>
      </c>
      <c r="FL368" s="71">
        <v>0</v>
      </c>
      <c r="FM368" s="71">
        <v>0</v>
      </c>
      <c r="FN368" s="71">
        <v>0</v>
      </c>
      <c r="FO368" s="71">
        <v>0</v>
      </c>
      <c r="FP368" s="71">
        <v>0</v>
      </c>
      <c r="FQ368" s="71">
        <v>0</v>
      </c>
      <c r="FR368" s="71">
        <v>0</v>
      </c>
      <c r="FS368" s="71">
        <v>0</v>
      </c>
      <c r="FT368" s="71">
        <v>0</v>
      </c>
      <c r="FU368" s="71">
        <v>0</v>
      </c>
      <c r="FV368" s="71">
        <v>-0.8</v>
      </c>
      <c r="FW368" s="71">
        <v>-0.8</v>
      </c>
      <c r="FX368" s="71">
        <v>-0.8</v>
      </c>
      <c r="FY368" s="71">
        <v>0</v>
      </c>
      <c r="FZ368" s="71">
        <v>0</v>
      </c>
      <c r="GA368" s="71">
        <v>0</v>
      </c>
      <c r="GB368" s="71">
        <v>0</v>
      </c>
      <c r="GC368" s="71">
        <v>0</v>
      </c>
      <c r="GD368" s="71">
        <v>0</v>
      </c>
      <c r="GE368" s="71">
        <v>0</v>
      </c>
      <c r="GF368" s="71">
        <v>0</v>
      </c>
      <c r="GG368" s="71">
        <v>0</v>
      </c>
      <c r="GH368" s="71">
        <v>0</v>
      </c>
      <c r="GI368" s="71">
        <v>0</v>
      </c>
      <c r="GJ368" s="71">
        <v>0</v>
      </c>
      <c r="GK368" s="71">
        <v>0</v>
      </c>
      <c r="GL368" s="71">
        <v>0</v>
      </c>
      <c r="GM368" s="71">
        <v>0</v>
      </c>
      <c r="GN368" s="71">
        <v>-2.98</v>
      </c>
      <c r="GO368" s="71">
        <v>-2.62</v>
      </c>
      <c r="GP368" s="71">
        <v>-2.61</v>
      </c>
      <c r="GQ368" s="71">
        <v>0.37</v>
      </c>
      <c r="GR368" s="71">
        <v>0</v>
      </c>
      <c r="GS368" s="71">
        <v>0</v>
      </c>
      <c r="GT368" s="71">
        <v>0</v>
      </c>
      <c r="GU368" s="71">
        <v>0</v>
      </c>
      <c r="GV368" s="71">
        <v>0</v>
      </c>
      <c r="GW368" s="71">
        <v>0</v>
      </c>
      <c r="GX368" s="71">
        <v>0</v>
      </c>
      <c r="GY368" s="71">
        <v>0</v>
      </c>
      <c r="GZ368" s="71">
        <v>0</v>
      </c>
      <c r="HA368" s="71">
        <v>0</v>
      </c>
      <c r="HB368" s="71">
        <v>0</v>
      </c>
      <c r="HC368" s="71">
        <v>0</v>
      </c>
      <c r="HD368" s="71">
        <v>0</v>
      </c>
      <c r="HE368" s="71">
        <v>-1.1000000000000001</v>
      </c>
      <c r="HF368" s="71">
        <v>-1.78</v>
      </c>
      <c r="HG368" s="71">
        <v>-1.78</v>
      </c>
      <c r="HH368" s="71">
        <v>-0.7</v>
      </c>
      <c r="HI368" s="71">
        <v>0</v>
      </c>
      <c r="HJ368" s="71">
        <v>0</v>
      </c>
      <c r="HK368" s="71">
        <v>0</v>
      </c>
      <c r="HL368" s="71">
        <v>0</v>
      </c>
      <c r="HM368" s="71">
        <v>0</v>
      </c>
      <c r="HN368" s="71">
        <v>0</v>
      </c>
      <c r="HO368" s="71">
        <v>0</v>
      </c>
      <c r="HP368" s="71">
        <v>0</v>
      </c>
      <c r="HQ368" s="71">
        <v>0</v>
      </c>
      <c r="HR368" s="71">
        <v>0</v>
      </c>
      <c r="HS368" s="71">
        <v>0</v>
      </c>
      <c r="HT368" s="71">
        <v>0</v>
      </c>
      <c r="HU368" s="71">
        <v>0</v>
      </c>
      <c r="HV368" s="71">
        <v>0</v>
      </c>
      <c r="HW368" s="71">
        <v>0</v>
      </c>
      <c r="HX368" s="71">
        <v>0</v>
      </c>
      <c r="HY368" s="71">
        <v>0</v>
      </c>
      <c r="HZ368" s="71">
        <v>0.34</v>
      </c>
      <c r="IA368" s="71">
        <v>1.21</v>
      </c>
      <c r="IB368" s="71">
        <v>1.21</v>
      </c>
      <c r="IC368" s="41">
        <v>0.15</v>
      </c>
      <c r="ID368" s="41">
        <v>0.3</v>
      </c>
      <c r="IE368" s="41">
        <v>0.35</v>
      </c>
      <c r="IF368" s="41">
        <v>0.25459572682362136</v>
      </c>
      <c r="IG368" s="41">
        <v>0.25</v>
      </c>
      <c r="IH368" s="41">
        <v>0.1250560985510486</v>
      </c>
      <c r="II368" s="41">
        <v>0.20025222753927738</v>
      </c>
      <c r="IJ368" s="41">
        <v>0.26294974685559824</v>
      </c>
      <c r="IK368" s="41">
        <v>0.22937745916593813</v>
      </c>
      <c r="IL368" s="41">
        <v>0.18588929597746362</v>
      </c>
      <c r="IM368" s="41">
        <v>0.22822569887678168</v>
      </c>
      <c r="IN368" s="41">
        <v>0.37582067961720006</v>
      </c>
      <c r="IO368" s="41">
        <v>0.29565183917565879</v>
      </c>
      <c r="IP368" s="41">
        <v>0.15388895622163581</v>
      </c>
      <c r="IQ368" s="41">
        <v>0.2241529291885099</v>
      </c>
      <c r="IR368" s="41">
        <v>0.30182734162755348</v>
      </c>
      <c r="IS368" s="41">
        <v>0.35672438078516783</v>
      </c>
      <c r="IT368" s="41">
        <v>0.1850671964301791</v>
      </c>
      <c r="IU368" s="41">
        <v>0.15974093018593463</v>
      </c>
      <c r="IV368" s="41">
        <v>0.303537013105588</v>
      </c>
      <c r="IW368" s="41">
        <v>0.32895461222116035</v>
      </c>
      <c r="IX368" s="41">
        <v>0.32215716435207425</v>
      </c>
      <c r="IY368" s="41">
        <v>0.1943254990482654</v>
      </c>
      <c r="IZ368" s="41"/>
    </row>
    <row r="369" spans="1:260" s="53" customFormat="1" ht="18" customHeight="1" x14ac:dyDescent="0.2">
      <c r="A369" s="97">
        <v>296</v>
      </c>
      <c r="B369" s="20"/>
      <c r="C369" s="60"/>
      <c r="D369" s="29"/>
      <c r="E369" s="95"/>
      <c r="F369" s="66" t="s">
        <v>357</v>
      </c>
      <c r="G369" s="35"/>
      <c r="H369" s="67">
        <v>-1.54</v>
      </c>
      <c r="I369" s="67">
        <v>-1.68</v>
      </c>
      <c r="J369" s="67">
        <v>-1.68</v>
      </c>
      <c r="K369" s="67">
        <v>-0.36</v>
      </c>
      <c r="L369" s="67">
        <v>-0.45</v>
      </c>
      <c r="M369" s="67">
        <v>-0.45</v>
      </c>
      <c r="N369" s="67">
        <v>-0.28000000000000003</v>
      </c>
      <c r="O369" s="67">
        <v>-0.46</v>
      </c>
      <c r="P369" s="67">
        <v>-0.37</v>
      </c>
      <c r="Q369" s="67">
        <v>0.9</v>
      </c>
      <c r="R369" s="67">
        <v>1.19</v>
      </c>
      <c r="S369" s="67">
        <v>1.1100000000000001</v>
      </c>
      <c r="T369" s="67">
        <v>-1.56</v>
      </c>
      <c r="U369" s="67">
        <v>-1.79</v>
      </c>
      <c r="V369" s="67">
        <v>-1.78</v>
      </c>
      <c r="W369" s="67">
        <v>-1.94</v>
      </c>
      <c r="X369" s="67">
        <v>-2.15</v>
      </c>
      <c r="Y369" s="67">
        <v>-2.14</v>
      </c>
      <c r="Z369" s="67">
        <v>-0.67</v>
      </c>
      <c r="AA369" s="67">
        <v>-0.7</v>
      </c>
      <c r="AB369" s="67">
        <v>-0.7</v>
      </c>
      <c r="AC369" s="67">
        <v>-0.64</v>
      </c>
      <c r="AD369" s="67">
        <v>0.59</v>
      </c>
      <c r="AE369" s="67">
        <v>0.59</v>
      </c>
      <c r="AF369" s="67">
        <v>2.02</v>
      </c>
      <c r="AG369" s="67">
        <v>0.62</v>
      </c>
      <c r="AH369" s="67">
        <v>0.51</v>
      </c>
      <c r="AI369" s="67">
        <v>-2.0499999999999998</v>
      </c>
      <c r="AJ369" s="67">
        <v>-0.78</v>
      </c>
      <c r="AK369" s="67">
        <v>-0.78</v>
      </c>
      <c r="AL369" s="67">
        <v>-0.23</v>
      </c>
      <c r="AM369" s="67">
        <v>-0.93</v>
      </c>
      <c r="AN369" s="67">
        <v>-1.38</v>
      </c>
      <c r="AO369" s="67">
        <v>-0.03</v>
      </c>
      <c r="AP369" s="67">
        <v>0.06</v>
      </c>
      <c r="AQ369" s="67">
        <v>0.52</v>
      </c>
      <c r="AR369" s="67">
        <v>-0.63394664969798131</v>
      </c>
      <c r="AS369" s="67">
        <v>-0.63392139590286811</v>
      </c>
      <c r="AT369" s="67">
        <v>4.3802948629115941E-2</v>
      </c>
      <c r="AU369" s="67">
        <v>-0.20622223781245386</v>
      </c>
      <c r="AV369" s="67">
        <v>-0.1562837788471769</v>
      </c>
      <c r="AW369" s="67">
        <v>-0.16285512980706029</v>
      </c>
      <c r="AX369" s="67">
        <v>5.6223448823366079E-2</v>
      </c>
      <c r="AY369" s="67">
        <v>0.17125777471187262</v>
      </c>
      <c r="AZ369" s="67">
        <v>-4.1950387533191996E-2</v>
      </c>
      <c r="BA369" s="67">
        <v>0.74053722758536411</v>
      </c>
      <c r="BB369" s="67">
        <v>0.57573166632604367</v>
      </c>
      <c r="BC369" s="67">
        <v>0.84813312414791553</v>
      </c>
      <c r="BD369" s="67">
        <v>9.3282789516288211E-2</v>
      </c>
      <c r="BE369" s="67">
        <v>9.9562748206686438E-2</v>
      </c>
      <c r="BF369" s="67">
        <v>0.16499836465295883</v>
      </c>
      <c r="BG369" s="67">
        <v>0.11792304336734945</v>
      </c>
      <c r="BH369" s="67">
        <v>0.40488836037006887</v>
      </c>
      <c r="BI369" s="67">
        <v>1.6118474020098621</v>
      </c>
      <c r="BJ369" s="67">
        <v>1.5986271958553027</v>
      </c>
      <c r="BK369" s="67">
        <v>1.2711476854953843</v>
      </c>
      <c r="BL369" s="67">
        <v>2.2940318371329331</v>
      </c>
      <c r="BM369" s="67">
        <v>2.2582353500151928</v>
      </c>
      <c r="BN369" s="67">
        <v>2.3051948141960663</v>
      </c>
      <c r="BO369" s="67">
        <v>-0.33420421767116937</v>
      </c>
      <c r="BP369" s="67">
        <v>-0.32672842784211814</v>
      </c>
      <c r="BQ369" s="67">
        <v>-0.31143247709590094</v>
      </c>
      <c r="BR369" s="67">
        <v>0.21902345997551681</v>
      </c>
      <c r="BS369" s="67">
        <v>1.6904847987160001</v>
      </c>
      <c r="BT369" s="67">
        <v>0.79901785850315465</v>
      </c>
      <c r="BU369" s="67">
        <v>0.76969094738383448</v>
      </c>
      <c r="BV369" s="67">
        <v>-0.58058977676826196</v>
      </c>
      <c r="BW369" s="67">
        <v>0.23812998702131802</v>
      </c>
      <c r="BX369" s="67">
        <v>0.18834723081339888</v>
      </c>
      <c r="BY369" s="67">
        <v>0.41806555944968599</v>
      </c>
      <c r="BZ369" s="67">
        <v>0.65672102171431346</v>
      </c>
      <c r="CA369" s="67">
        <v>0.60981870258141857</v>
      </c>
      <c r="CB369" s="67">
        <v>0.4195589355461215</v>
      </c>
      <c r="CC369" s="67">
        <v>0.21929888181630883</v>
      </c>
      <c r="CD369" s="67">
        <v>-0.56581867852894818</v>
      </c>
      <c r="CE369" s="67">
        <v>-0.72813912426336325</v>
      </c>
      <c r="CF369" s="67">
        <v>-0.74409373825087222</v>
      </c>
      <c r="CG369" s="67">
        <v>-6.9132339680877689E-2</v>
      </c>
      <c r="CH369" s="67">
        <v>8.7651333217731928E-2</v>
      </c>
      <c r="CI369" s="67">
        <v>0.18784716655215242</v>
      </c>
      <c r="CJ369" s="67">
        <v>0.32617727366846427</v>
      </c>
      <c r="CK369" s="67">
        <v>0.13137384114508771</v>
      </c>
      <c r="CL369" s="67">
        <v>-8.1440018330784028E-2</v>
      </c>
      <c r="CM369" s="67">
        <v>-0.235221608739829</v>
      </c>
      <c r="CN369" s="67">
        <v>8.0301477324700554E-2</v>
      </c>
      <c r="CO369" s="67">
        <v>6.8422417939204089E-2</v>
      </c>
      <c r="CP369" s="67">
        <v>0.33782055275472239</v>
      </c>
      <c r="CQ369" s="67">
        <v>0.18958836087917749</v>
      </c>
      <c r="CR369" s="67">
        <v>0.11448513617645141</v>
      </c>
      <c r="CS369" s="67">
        <v>-6.1222973501423956E-3</v>
      </c>
      <c r="CT369" s="67">
        <v>-8.7427674942405872E-2</v>
      </c>
      <c r="CU369" s="67">
        <v>0</v>
      </c>
      <c r="CV369" s="67">
        <v>0.38234453038981725</v>
      </c>
      <c r="CW369" s="67">
        <v>0.25479733793781578</v>
      </c>
      <c r="CX369" s="67">
        <v>0.26067075857702876</v>
      </c>
      <c r="CY369" s="67">
        <v>-0.11921622003139311</v>
      </c>
      <c r="CZ369" s="67">
        <v>0.33663578001050354</v>
      </c>
      <c r="DA369" s="67">
        <v>0.33630861255556677</v>
      </c>
      <c r="DB369" s="67">
        <v>0.46071304503778043</v>
      </c>
      <c r="DC369" s="67">
        <v>0.12025420726096341</v>
      </c>
      <c r="DD369" s="67">
        <v>5.7503600348637798E-3</v>
      </c>
      <c r="DE369" s="67">
        <v>0.46761325863823006</v>
      </c>
      <c r="DF369" s="67">
        <v>0.85395611690219064</v>
      </c>
      <c r="DG369" s="67">
        <v>1.0882551614913822</v>
      </c>
      <c r="DH369" s="67">
        <v>-0.12954226911279426</v>
      </c>
      <c r="DI369" s="67">
        <v>-0.52643433659858785</v>
      </c>
      <c r="DJ369" s="67">
        <v>-0.62774712137285105</v>
      </c>
      <c r="DK369" s="67">
        <v>0.10640634198507397</v>
      </c>
      <c r="DL369" s="67">
        <v>1.4935112555919676</v>
      </c>
      <c r="DM369" s="67">
        <v>1.6676337205350769</v>
      </c>
      <c r="DN369" s="67">
        <v>1.6773213277772161</v>
      </c>
      <c r="DO369" s="67">
        <v>0.19231757469623534</v>
      </c>
      <c r="DP369" s="67">
        <v>-3.7282796122982104E-2</v>
      </c>
      <c r="DQ369" s="67">
        <v>0.15469023278651295</v>
      </c>
      <c r="DR369" s="67">
        <v>1.2747259280987402</v>
      </c>
      <c r="DS369" s="67">
        <v>1.4691446128503265</v>
      </c>
      <c r="DT369" s="67">
        <v>1.4074017877551714</v>
      </c>
      <c r="DU369" s="67">
        <v>0.66</v>
      </c>
      <c r="DV369" s="67">
        <v>0.73436196535878417</v>
      </c>
      <c r="DW369" s="67">
        <v>1.42</v>
      </c>
      <c r="DX369" s="67">
        <v>1.31</v>
      </c>
      <c r="DY369" s="67">
        <v>1.182309595334865</v>
      </c>
      <c r="DZ369" s="67">
        <v>-0.03</v>
      </c>
      <c r="EA369" s="67">
        <v>0.05</v>
      </c>
      <c r="EB369" s="67">
        <v>0.59276852180077977</v>
      </c>
      <c r="EC369" s="67">
        <v>0.95</v>
      </c>
      <c r="ED369" s="67">
        <v>1.54</v>
      </c>
      <c r="EE369" s="67">
        <v>1.2870899376669636</v>
      </c>
      <c r="EF369" s="67">
        <v>0.96</v>
      </c>
      <c r="EG369" s="67">
        <v>0.16</v>
      </c>
      <c r="EH369" s="67">
        <v>-0.11</v>
      </c>
      <c r="EI369" s="67">
        <v>0.51</v>
      </c>
      <c r="EJ369" s="67">
        <v>0.74</v>
      </c>
      <c r="EK369" s="67">
        <v>0.73</v>
      </c>
      <c r="EL369" s="67">
        <v>0.22</v>
      </c>
      <c r="EM369" s="67">
        <v>0.69</v>
      </c>
      <c r="EN369" s="67">
        <v>0.69</v>
      </c>
      <c r="EO369" s="67">
        <v>1.46</v>
      </c>
      <c r="EP369" s="67">
        <v>0.85</v>
      </c>
      <c r="EQ369" s="67">
        <v>0.79</v>
      </c>
      <c r="ER369" s="67">
        <v>-0.06</v>
      </c>
      <c r="ES369" s="67">
        <v>-0.06</v>
      </c>
      <c r="ET369" s="67">
        <v>0.16</v>
      </c>
      <c r="EU369" s="67">
        <v>0.34</v>
      </c>
      <c r="EV369" s="67">
        <v>0.57999999999999996</v>
      </c>
      <c r="EW369" s="67">
        <v>0.49</v>
      </c>
      <c r="EX369" s="67">
        <v>1.29</v>
      </c>
      <c r="EY369" s="67">
        <v>1.35</v>
      </c>
      <c r="EZ369" s="67">
        <v>1.4</v>
      </c>
      <c r="FA369" s="67">
        <v>0.56999999999999995</v>
      </c>
      <c r="FB369" s="67">
        <v>0.12</v>
      </c>
      <c r="FC369" s="67">
        <v>0.01</v>
      </c>
      <c r="FD369" s="67">
        <v>0.85</v>
      </c>
      <c r="FE369" s="67">
        <v>0.85</v>
      </c>
      <c r="FF369" s="67">
        <v>0.87</v>
      </c>
      <c r="FG369" s="67">
        <v>0.18</v>
      </c>
      <c r="FH369" s="67">
        <v>0.18</v>
      </c>
      <c r="FI369" s="67">
        <v>0.16</v>
      </c>
      <c r="FJ369" s="67">
        <v>0.81</v>
      </c>
      <c r="FK369" s="67">
        <v>1.2</v>
      </c>
      <c r="FL369" s="67">
        <v>0.48</v>
      </c>
      <c r="FM369" s="67">
        <v>-0.22</v>
      </c>
      <c r="FN369" s="67">
        <v>-0.36</v>
      </c>
      <c r="FO369" s="67">
        <v>0.12</v>
      </c>
      <c r="FP369" s="67">
        <v>0.12</v>
      </c>
      <c r="FQ369" s="67">
        <v>0.61</v>
      </c>
      <c r="FR369" s="67">
        <v>1.0900000000000001</v>
      </c>
      <c r="FS369" s="67">
        <v>1.52</v>
      </c>
      <c r="FT369" s="67">
        <v>0.89</v>
      </c>
      <c r="FU369" s="67">
        <v>0.56000000000000005</v>
      </c>
      <c r="FV369" s="67">
        <v>0.15</v>
      </c>
      <c r="FW369" s="67">
        <v>0.15</v>
      </c>
      <c r="FX369" s="67">
        <v>0</v>
      </c>
      <c r="FY369" s="67">
        <v>0</v>
      </c>
      <c r="FZ369" s="67">
        <v>0</v>
      </c>
      <c r="GA369" s="67">
        <v>0</v>
      </c>
      <c r="GB369" s="67">
        <v>0</v>
      </c>
      <c r="GC369" s="67">
        <v>0</v>
      </c>
      <c r="GD369" s="67">
        <v>0</v>
      </c>
      <c r="GE369" s="67">
        <v>0</v>
      </c>
      <c r="GF369" s="67">
        <v>0.19</v>
      </c>
      <c r="GG369" s="67">
        <v>0.23</v>
      </c>
      <c r="GH369" s="67">
        <v>0.86</v>
      </c>
      <c r="GI369" s="67">
        <v>0.79</v>
      </c>
      <c r="GJ369" s="67">
        <v>0.93</v>
      </c>
      <c r="GK369" s="67">
        <v>-0.13</v>
      </c>
      <c r="GL369" s="67">
        <v>-0.32</v>
      </c>
      <c r="GM369" s="67">
        <v>-0.43</v>
      </c>
      <c r="GN369" s="67">
        <v>-0.04</v>
      </c>
      <c r="GO369" s="67">
        <v>0.05</v>
      </c>
      <c r="GP369" s="67">
        <v>0.03</v>
      </c>
      <c r="GQ369" s="67">
        <v>0.1</v>
      </c>
      <c r="GR369" s="67">
        <v>7.0000000000000007E-2</v>
      </c>
      <c r="GS369" s="67">
        <v>7.0000000000000007E-2</v>
      </c>
      <c r="GT369" s="67">
        <v>0</v>
      </c>
      <c r="GU369" s="67">
        <v>0</v>
      </c>
      <c r="GV369" s="67">
        <v>0</v>
      </c>
      <c r="GW369" s="67">
        <v>-0.31</v>
      </c>
      <c r="GX369" s="67">
        <v>-0.3</v>
      </c>
      <c r="GY369" s="67">
        <v>-0.31</v>
      </c>
      <c r="GZ369" s="67">
        <v>1.1599999999999999</v>
      </c>
      <c r="HA369" s="67">
        <v>1.1599999999999999</v>
      </c>
      <c r="HB369" s="67">
        <v>1.17</v>
      </c>
      <c r="HC369" s="67">
        <v>-0.11</v>
      </c>
      <c r="HD369" s="67">
        <v>-0.11</v>
      </c>
      <c r="HE369" s="67">
        <v>-0.12</v>
      </c>
      <c r="HF369" s="67">
        <v>0.75</v>
      </c>
      <c r="HG369" s="67">
        <v>1.02</v>
      </c>
      <c r="HH369" s="67">
        <v>1.02</v>
      </c>
      <c r="HI369" s="67">
        <v>-0.41</v>
      </c>
      <c r="HJ369" s="67">
        <v>-0.67</v>
      </c>
      <c r="HK369" s="67">
        <v>-0.66</v>
      </c>
      <c r="HL369" s="67">
        <v>0.67</v>
      </c>
      <c r="HM369" s="67">
        <v>0.67</v>
      </c>
      <c r="HN369" s="67">
        <v>0.67</v>
      </c>
      <c r="HO369" s="67">
        <v>-0.16</v>
      </c>
      <c r="HP369" s="67">
        <v>0.02</v>
      </c>
      <c r="HQ369" s="67">
        <v>0.02</v>
      </c>
      <c r="HR369" s="67">
        <v>3.53</v>
      </c>
      <c r="HS369" s="67">
        <v>3.55</v>
      </c>
      <c r="HT369" s="67">
        <v>3.56</v>
      </c>
      <c r="HU369" s="67">
        <v>0.45</v>
      </c>
      <c r="HV369" s="67">
        <v>0.32</v>
      </c>
      <c r="HW369" s="67">
        <v>0.37</v>
      </c>
      <c r="HX369" s="67">
        <v>0.1</v>
      </c>
      <c r="HY369" s="67">
        <v>0.19</v>
      </c>
      <c r="HZ369" s="67">
        <v>0.24</v>
      </c>
      <c r="IA369" s="67">
        <v>-0.02</v>
      </c>
      <c r="IB369" s="67">
        <v>-0.02</v>
      </c>
      <c r="IC369" s="69">
        <v>0.15</v>
      </c>
      <c r="ID369" s="69">
        <v>0.3</v>
      </c>
      <c r="IE369" s="69">
        <v>0.35</v>
      </c>
      <c r="IF369" s="69">
        <v>0.25459572682362136</v>
      </c>
      <c r="IG369" s="69">
        <v>0.25</v>
      </c>
      <c r="IH369" s="69">
        <v>0.1250560985510486</v>
      </c>
      <c r="II369" s="69">
        <v>0.20025222753927738</v>
      </c>
      <c r="IJ369" s="69">
        <v>0.26294974685559824</v>
      </c>
      <c r="IK369" s="69">
        <v>0.22937745916593813</v>
      </c>
      <c r="IL369" s="69">
        <v>0.18588929597746362</v>
      </c>
      <c r="IM369" s="69">
        <v>0.22822569887678168</v>
      </c>
      <c r="IN369" s="69">
        <v>0.37582067961720006</v>
      </c>
      <c r="IO369" s="69">
        <v>0.29565183917565879</v>
      </c>
      <c r="IP369" s="69">
        <v>0.15388895622163581</v>
      </c>
      <c r="IQ369" s="69">
        <v>0.2241529291885099</v>
      </c>
      <c r="IR369" s="69">
        <v>0.30182734162755348</v>
      </c>
      <c r="IS369" s="69">
        <v>0.35672438078516783</v>
      </c>
      <c r="IT369" s="69">
        <v>0.1850671964301791</v>
      </c>
      <c r="IU369" s="69">
        <v>0.15974093018593463</v>
      </c>
      <c r="IV369" s="69">
        <v>0.303537013105588</v>
      </c>
      <c r="IW369" s="69">
        <v>0.32895461222116035</v>
      </c>
      <c r="IX369" s="69">
        <v>0.32215716435207425</v>
      </c>
      <c r="IY369" s="69">
        <v>0.1943254990482654</v>
      </c>
      <c r="IZ369" s="92"/>
    </row>
    <row r="370" spans="1:260" s="53" customFormat="1" ht="18" customHeight="1" x14ac:dyDescent="0.2">
      <c r="A370" s="97">
        <v>29601</v>
      </c>
      <c r="B370" s="20"/>
      <c r="C370" s="60"/>
      <c r="D370" s="29"/>
      <c r="E370" s="95"/>
      <c r="F370" s="35"/>
      <c r="G370" s="36" t="s">
        <v>358</v>
      </c>
      <c r="H370" s="71">
        <v>-1.54</v>
      </c>
      <c r="I370" s="71">
        <v>-1.68</v>
      </c>
      <c r="J370" s="71">
        <v>-1.68</v>
      </c>
      <c r="K370" s="71">
        <v>-0.36</v>
      </c>
      <c r="L370" s="71">
        <v>-0.45</v>
      </c>
      <c r="M370" s="71">
        <v>-0.45</v>
      </c>
      <c r="N370" s="71">
        <v>-0.28000000000000003</v>
      </c>
      <c r="O370" s="71">
        <v>-0.46</v>
      </c>
      <c r="P370" s="71">
        <v>-0.37</v>
      </c>
      <c r="Q370" s="71">
        <v>0.9</v>
      </c>
      <c r="R370" s="71">
        <v>1.19</v>
      </c>
      <c r="S370" s="71">
        <v>1.1100000000000001</v>
      </c>
      <c r="T370" s="71">
        <v>-1.56</v>
      </c>
      <c r="U370" s="71">
        <v>-1.79</v>
      </c>
      <c r="V370" s="71">
        <v>-1.78</v>
      </c>
      <c r="W370" s="71">
        <v>-1.94</v>
      </c>
      <c r="X370" s="71">
        <v>-2.15</v>
      </c>
      <c r="Y370" s="71">
        <v>-2.14</v>
      </c>
      <c r="Z370" s="71">
        <v>-0.67</v>
      </c>
      <c r="AA370" s="71">
        <v>-0.7</v>
      </c>
      <c r="AB370" s="71">
        <v>-0.7</v>
      </c>
      <c r="AC370" s="71">
        <v>-0.64</v>
      </c>
      <c r="AD370" s="71">
        <v>0.59</v>
      </c>
      <c r="AE370" s="71">
        <v>0.59</v>
      </c>
      <c r="AF370" s="71">
        <v>2.02</v>
      </c>
      <c r="AG370" s="71">
        <v>0.62</v>
      </c>
      <c r="AH370" s="71">
        <v>0.51</v>
      </c>
      <c r="AI370" s="71">
        <v>-2.0499999999999998</v>
      </c>
      <c r="AJ370" s="71">
        <v>-0.78</v>
      </c>
      <c r="AK370" s="71">
        <v>-0.78</v>
      </c>
      <c r="AL370" s="71">
        <v>-0.23</v>
      </c>
      <c r="AM370" s="71">
        <v>-0.93</v>
      </c>
      <c r="AN370" s="71">
        <v>-1.38</v>
      </c>
      <c r="AO370" s="71">
        <v>-0.03</v>
      </c>
      <c r="AP370" s="71">
        <v>0.06</v>
      </c>
      <c r="AQ370" s="71">
        <v>0.52</v>
      </c>
      <c r="AR370" s="71">
        <v>-0.64</v>
      </c>
      <c r="AS370" s="71">
        <v>-0.64</v>
      </c>
      <c r="AT370" s="71">
        <v>7.0000000000000007E-2</v>
      </c>
      <c r="AU370" s="71">
        <v>-0.33</v>
      </c>
      <c r="AV370" s="71">
        <v>-0.25</v>
      </c>
      <c r="AW370" s="71">
        <v>-0.26</v>
      </c>
      <c r="AX370" s="71">
        <v>0.09</v>
      </c>
      <c r="AY370" s="71">
        <v>0.12</v>
      </c>
      <c r="AZ370" s="71">
        <v>-0.11</v>
      </c>
      <c r="BA370" s="71">
        <v>1.1399999999999999</v>
      </c>
      <c r="BB370" s="71">
        <v>1.03</v>
      </c>
      <c r="BC370" s="71">
        <v>1.36</v>
      </c>
      <c r="BD370" s="71">
        <v>0.15</v>
      </c>
      <c r="BE370" s="71">
        <v>0.16</v>
      </c>
      <c r="BF370" s="71">
        <v>0.14000000000000001</v>
      </c>
      <c r="BG370" s="71">
        <v>7.0000000000000007E-2</v>
      </c>
      <c r="BH370" s="71">
        <v>0.53</v>
      </c>
      <c r="BI370" s="71">
        <v>1.76</v>
      </c>
      <c r="BJ370" s="71">
        <v>1.77</v>
      </c>
      <c r="BK370" s="71">
        <v>1.24</v>
      </c>
      <c r="BL370" s="71">
        <v>1.59</v>
      </c>
      <c r="BM370" s="71">
        <v>1.62</v>
      </c>
      <c r="BN370" s="71">
        <v>1.71</v>
      </c>
      <c r="BO370" s="71">
        <v>-0.24</v>
      </c>
      <c r="BP370" s="71">
        <v>-0.25</v>
      </c>
      <c r="BQ370" s="71">
        <v>-0.23</v>
      </c>
      <c r="BR370" s="71">
        <v>0.35</v>
      </c>
      <c r="BS370" s="71">
        <v>0.36</v>
      </c>
      <c r="BT370" s="71">
        <v>0.36</v>
      </c>
      <c r="BU370" s="71">
        <v>0.33</v>
      </c>
      <c r="BV370" s="71">
        <v>0.48</v>
      </c>
      <c r="BW370" s="71">
        <v>0.38</v>
      </c>
      <c r="BX370" s="71">
        <v>0.3</v>
      </c>
      <c r="BY370" s="71">
        <v>0.16</v>
      </c>
      <c r="BZ370" s="71">
        <v>0.54</v>
      </c>
      <c r="CA370" s="71">
        <v>0.47</v>
      </c>
      <c r="CB370" s="71">
        <v>0.67</v>
      </c>
      <c r="CC370" s="71">
        <v>0.35</v>
      </c>
      <c r="CD370" s="71">
        <v>-0.49</v>
      </c>
      <c r="CE370" s="71">
        <v>-0.76</v>
      </c>
      <c r="CF370" s="71">
        <v>-0.79</v>
      </c>
      <c r="CG370" s="71">
        <v>-0.11</v>
      </c>
      <c r="CH370" s="71">
        <v>0.14000000000000001</v>
      </c>
      <c r="CI370" s="71">
        <v>0.3</v>
      </c>
      <c r="CJ370" s="71">
        <v>0.52</v>
      </c>
      <c r="CK370" s="71">
        <v>0.21</v>
      </c>
      <c r="CL370" s="71">
        <v>-0.13</v>
      </c>
      <c r="CM370" s="71">
        <v>-0.17</v>
      </c>
      <c r="CN370" s="71">
        <v>0.33</v>
      </c>
      <c r="CO370" s="71">
        <v>0.31</v>
      </c>
      <c r="CP370" s="71">
        <v>0.54</v>
      </c>
      <c r="CQ370" s="71">
        <v>0.17</v>
      </c>
      <c r="CR370" s="71">
        <v>0.05</v>
      </c>
      <c r="CS370" s="71">
        <v>-0.14000000000000001</v>
      </c>
      <c r="CT370" s="71">
        <v>-0.14000000000000001</v>
      </c>
      <c r="CU370" s="71">
        <v>0</v>
      </c>
      <c r="CV370" s="71">
        <v>0.28999999999999998</v>
      </c>
      <c r="CW370" s="71">
        <v>0.08</v>
      </c>
      <c r="CX370" s="71">
        <v>0.09</v>
      </c>
      <c r="CY370" s="71">
        <v>-0.19</v>
      </c>
      <c r="CZ370" s="71">
        <v>0.19</v>
      </c>
      <c r="DA370" s="71">
        <v>0.19</v>
      </c>
      <c r="DB370" s="71">
        <v>0.19</v>
      </c>
      <c r="DC370" s="71">
        <v>0</v>
      </c>
      <c r="DD370" s="71">
        <v>-0.18</v>
      </c>
      <c r="DE370" s="71">
        <v>0.6</v>
      </c>
      <c r="DF370" s="71">
        <v>0.6</v>
      </c>
      <c r="DG370" s="71">
        <v>0.97</v>
      </c>
      <c r="DH370" s="71">
        <v>0.19</v>
      </c>
      <c r="DI370" s="71">
        <v>0.19</v>
      </c>
      <c r="DJ370" s="71">
        <v>0.03</v>
      </c>
      <c r="DK370" s="71">
        <v>0.17</v>
      </c>
      <c r="DL370" s="71">
        <v>2.02</v>
      </c>
      <c r="DM370" s="71">
        <v>2.2999999999999998</v>
      </c>
      <c r="DN370" s="71">
        <v>2.3199999999999998</v>
      </c>
      <c r="DO370" s="71">
        <v>0.31</v>
      </c>
      <c r="DP370" s="71">
        <v>-0.06</v>
      </c>
      <c r="DQ370" s="71">
        <v>0.05</v>
      </c>
      <c r="DR370" s="71">
        <v>0.39</v>
      </c>
      <c r="DS370" s="71">
        <v>0.7</v>
      </c>
      <c r="DT370" s="71">
        <v>0.86</v>
      </c>
      <c r="DU370" s="71">
        <v>0.49</v>
      </c>
      <c r="DV370" s="71">
        <v>0.61</v>
      </c>
      <c r="DW370" s="71">
        <v>1.28</v>
      </c>
      <c r="DX370" s="71">
        <v>1.24</v>
      </c>
      <c r="DY370" s="71">
        <v>1.03</v>
      </c>
      <c r="DZ370" s="71">
        <v>-0.05</v>
      </c>
      <c r="EA370" s="71">
        <v>0.08</v>
      </c>
      <c r="EB370" s="71">
        <v>0.22</v>
      </c>
      <c r="EC370" s="71">
        <v>0.22</v>
      </c>
      <c r="ED370" s="71">
        <v>0.87</v>
      </c>
      <c r="EE370" s="71">
        <v>0.83</v>
      </c>
      <c r="EF370" s="71">
        <v>0.83</v>
      </c>
      <c r="EG370" s="71">
        <v>-0.19</v>
      </c>
      <c r="EH370" s="71">
        <v>-0.17</v>
      </c>
      <c r="EI370" s="71">
        <v>0.87</v>
      </c>
      <c r="EJ370" s="71">
        <v>1.24</v>
      </c>
      <c r="EK370" s="71">
        <v>1.23</v>
      </c>
      <c r="EL370" s="71">
        <v>0.36</v>
      </c>
      <c r="EM370" s="71">
        <v>1.1000000000000001</v>
      </c>
      <c r="EN370" s="71">
        <v>1.1100000000000001</v>
      </c>
      <c r="EO370" s="71">
        <v>1.04</v>
      </c>
      <c r="EP370" s="71">
        <v>0.08</v>
      </c>
      <c r="EQ370" s="71">
        <v>-0.02</v>
      </c>
      <c r="ER370" s="71">
        <v>-0.1</v>
      </c>
      <c r="ES370" s="71">
        <v>-0.1</v>
      </c>
      <c r="ET370" s="71">
        <v>0.26</v>
      </c>
      <c r="EU370" s="71">
        <v>0.55000000000000004</v>
      </c>
      <c r="EV370" s="71">
        <v>0.55000000000000004</v>
      </c>
      <c r="EW370" s="71">
        <v>0.41</v>
      </c>
      <c r="EX370" s="71">
        <v>0.52</v>
      </c>
      <c r="EY370" s="71">
        <v>0.52</v>
      </c>
      <c r="EZ370" s="71">
        <v>0.61</v>
      </c>
      <c r="FA370" s="71">
        <v>0.19</v>
      </c>
      <c r="FB370" s="71">
        <v>0.2</v>
      </c>
      <c r="FC370" s="71">
        <v>0.01</v>
      </c>
      <c r="FD370" s="71">
        <v>0.76</v>
      </c>
      <c r="FE370" s="71">
        <v>0.75</v>
      </c>
      <c r="FF370" s="71">
        <v>0.79</v>
      </c>
      <c r="FG370" s="71">
        <v>0.3</v>
      </c>
      <c r="FH370" s="71">
        <v>0.3</v>
      </c>
      <c r="FI370" s="71">
        <v>0.26</v>
      </c>
      <c r="FJ370" s="71">
        <v>1.48</v>
      </c>
      <c r="FK370" s="71">
        <v>1.48</v>
      </c>
      <c r="FL370" s="71">
        <v>1.48</v>
      </c>
      <c r="FM370" s="71">
        <v>0</v>
      </c>
      <c r="FN370" s="71">
        <v>0</v>
      </c>
      <c r="FO370" s="71">
        <v>0</v>
      </c>
      <c r="FP370" s="71">
        <v>0</v>
      </c>
      <c r="FQ370" s="71">
        <v>0.98</v>
      </c>
      <c r="FR370" s="71">
        <v>0.98</v>
      </c>
      <c r="FS370" s="71">
        <v>1.05</v>
      </c>
      <c r="FT370" s="71">
        <v>0.05</v>
      </c>
      <c r="FU370" s="71">
        <v>0.3</v>
      </c>
      <c r="FV370" s="71">
        <v>0.24</v>
      </c>
      <c r="FW370" s="71">
        <v>0.25</v>
      </c>
      <c r="FX370" s="71">
        <v>0</v>
      </c>
      <c r="FY370" s="71">
        <v>0</v>
      </c>
      <c r="FZ370" s="71">
        <v>0</v>
      </c>
      <c r="GA370" s="71">
        <v>0</v>
      </c>
      <c r="GB370" s="71">
        <v>0</v>
      </c>
      <c r="GC370" s="71">
        <v>0</v>
      </c>
      <c r="GD370" s="71">
        <v>0</v>
      </c>
      <c r="GE370" s="71">
        <v>0</v>
      </c>
      <c r="GF370" s="71">
        <v>0.1</v>
      </c>
      <c r="GG370" s="71">
        <v>0.16</v>
      </c>
      <c r="GH370" s="71">
        <v>0.87</v>
      </c>
      <c r="GI370" s="71">
        <v>0.94</v>
      </c>
      <c r="GJ370" s="71">
        <v>1.17</v>
      </c>
      <c r="GK370" s="71">
        <v>0.44</v>
      </c>
      <c r="GL370" s="71">
        <v>0.12</v>
      </c>
      <c r="GM370" s="71">
        <v>-0.06</v>
      </c>
      <c r="GN370" s="71">
        <v>-7.0000000000000007E-2</v>
      </c>
      <c r="GO370" s="71">
        <v>0.04</v>
      </c>
      <c r="GP370" s="71">
        <v>0</v>
      </c>
      <c r="GQ370" s="71">
        <v>0.11</v>
      </c>
      <c r="GR370" s="71">
        <v>0.11</v>
      </c>
      <c r="GS370" s="71">
        <v>0.11</v>
      </c>
      <c r="GT370" s="71">
        <v>0</v>
      </c>
      <c r="GU370" s="71">
        <v>0</v>
      </c>
      <c r="GV370" s="71">
        <v>0</v>
      </c>
      <c r="GW370" s="71">
        <v>-0.69</v>
      </c>
      <c r="GX370" s="71">
        <v>-0.69</v>
      </c>
      <c r="GY370" s="71">
        <v>-0.69</v>
      </c>
      <c r="GZ370" s="71">
        <v>-0.08</v>
      </c>
      <c r="HA370" s="71">
        <v>-0.08</v>
      </c>
      <c r="HB370" s="71">
        <v>-0.04</v>
      </c>
      <c r="HC370" s="71">
        <v>0.27</v>
      </c>
      <c r="HD370" s="71">
        <v>0.27</v>
      </c>
      <c r="HE370" s="71">
        <v>0.24</v>
      </c>
      <c r="HF370" s="71">
        <v>1.06</v>
      </c>
      <c r="HG370" s="71">
        <v>1.06</v>
      </c>
      <c r="HH370" s="71">
        <v>1.06</v>
      </c>
      <c r="HI370" s="71">
        <v>0</v>
      </c>
      <c r="HJ370" s="71">
        <v>0</v>
      </c>
      <c r="HK370" s="71">
        <v>0</v>
      </c>
      <c r="HL370" s="71">
        <v>0.16</v>
      </c>
      <c r="HM370" s="71">
        <v>0.16</v>
      </c>
      <c r="HN370" s="71">
        <v>0.16</v>
      </c>
      <c r="HO370" s="71">
        <v>-0.26</v>
      </c>
      <c r="HP370" s="71">
        <v>-0.26</v>
      </c>
      <c r="HQ370" s="71">
        <v>-0.26</v>
      </c>
      <c r="HR370" s="71">
        <v>2.92</v>
      </c>
      <c r="HS370" s="71">
        <v>3.24</v>
      </c>
      <c r="HT370" s="71">
        <v>3.25</v>
      </c>
      <c r="HU370" s="71">
        <v>0.68</v>
      </c>
      <c r="HV370" s="71">
        <v>0.48</v>
      </c>
      <c r="HW370" s="71">
        <v>0.56000000000000005</v>
      </c>
      <c r="HX370" s="71">
        <v>0.26</v>
      </c>
      <c r="HY370" s="71">
        <v>0.4</v>
      </c>
      <c r="HZ370" s="71">
        <v>0.46</v>
      </c>
      <c r="IA370" s="71">
        <v>0.04</v>
      </c>
      <c r="IB370" s="71">
        <v>0.04</v>
      </c>
      <c r="IC370" s="41">
        <v>0.15</v>
      </c>
      <c r="ID370" s="41">
        <v>0.3</v>
      </c>
      <c r="IE370" s="41">
        <v>0.35</v>
      </c>
      <c r="IF370" s="41">
        <v>0.25459572682362136</v>
      </c>
      <c r="IG370" s="41">
        <v>0.25</v>
      </c>
      <c r="IH370" s="41">
        <v>0.1250560985510486</v>
      </c>
      <c r="II370" s="41">
        <v>0.20025222753927738</v>
      </c>
      <c r="IJ370" s="41">
        <v>0.26294974685559824</v>
      </c>
      <c r="IK370" s="41">
        <v>0.22937745916593813</v>
      </c>
      <c r="IL370" s="41">
        <v>0.18588929597746362</v>
      </c>
      <c r="IM370" s="41">
        <v>0.22822569887678168</v>
      </c>
      <c r="IN370" s="41">
        <v>0.37582067961720006</v>
      </c>
      <c r="IO370" s="41">
        <v>0.29565183917565879</v>
      </c>
      <c r="IP370" s="41">
        <v>0.15388895622163581</v>
      </c>
      <c r="IQ370" s="41">
        <v>0.2241529291885099</v>
      </c>
      <c r="IR370" s="41">
        <v>0.30182734162755348</v>
      </c>
      <c r="IS370" s="41">
        <v>0.35672438078516783</v>
      </c>
      <c r="IT370" s="41">
        <v>0.1850671964301791</v>
      </c>
      <c r="IU370" s="41">
        <v>0.15974093018593463</v>
      </c>
      <c r="IV370" s="41">
        <v>0.303537013105588</v>
      </c>
      <c r="IW370" s="41">
        <v>0.32895461222116035</v>
      </c>
      <c r="IX370" s="41">
        <v>0.32215716435207425</v>
      </c>
      <c r="IY370" s="41">
        <v>0.1943254990482654</v>
      </c>
      <c r="IZ370" s="41"/>
    </row>
    <row r="371" spans="1:260" s="53" customFormat="1" ht="18" customHeight="1" x14ac:dyDescent="0.2">
      <c r="A371" s="97">
        <v>29602</v>
      </c>
      <c r="B371" s="20"/>
      <c r="C371" s="60"/>
      <c r="D371" s="29"/>
      <c r="E371" s="95"/>
      <c r="F371" s="35"/>
      <c r="G371" s="36" t="s">
        <v>359</v>
      </c>
      <c r="H371" s="71">
        <v>-1.54</v>
      </c>
      <c r="I371" s="71">
        <v>-1.68</v>
      </c>
      <c r="J371" s="71">
        <v>-1.68</v>
      </c>
      <c r="K371" s="71">
        <v>-0.36</v>
      </c>
      <c r="L371" s="71">
        <v>-0.45</v>
      </c>
      <c r="M371" s="71">
        <v>-0.45</v>
      </c>
      <c r="N371" s="71">
        <v>-0.28000000000000003</v>
      </c>
      <c r="O371" s="71">
        <v>-0.46</v>
      </c>
      <c r="P371" s="71">
        <v>-0.37</v>
      </c>
      <c r="Q371" s="71">
        <v>0.9</v>
      </c>
      <c r="R371" s="71">
        <v>1.19</v>
      </c>
      <c r="S371" s="71">
        <v>1.1100000000000001</v>
      </c>
      <c r="T371" s="71">
        <v>-1.56</v>
      </c>
      <c r="U371" s="71">
        <v>-1.79</v>
      </c>
      <c r="V371" s="71">
        <v>-1.78</v>
      </c>
      <c r="W371" s="71">
        <v>-1.94</v>
      </c>
      <c r="X371" s="71">
        <v>-2.15</v>
      </c>
      <c r="Y371" s="71">
        <v>-2.14</v>
      </c>
      <c r="Z371" s="71">
        <v>-0.67</v>
      </c>
      <c r="AA371" s="71">
        <v>-0.7</v>
      </c>
      <c r="AB371" s="71">
        <v>-0.7</v>
      </c>
      <c r="AC371" s="71">
        <v>-0.64</v>
      </c>
      <c r="AD371" s="71">
        <v>0.59</v>
      </c>
      <c r="AE371" s="71">
        <v>0.59</v>
      </c>
      <c r="AF371" s="71">
        <v>2.02</v>
      </c>
      <c r="AG371" s="71">
        <v>0.62</v>
      </c>
      <c r="AH371" s="71">
        <v>0.51</v>
      </c>
      <c r="AI371" s="71">
        <v>-2.0499999999999998</v>
      </c>
      <c r="AJ371" s="71">
        <v>-0.78</v>
      </c>
      <c r="AK371" s="71">
        <v>-0.78</v>
      </c>
      <c r="AL371" s="71">
        <v>-0.23</v>
      </c>
      <c r="AM371" s="71">
        <v>-0.93</v>
      </c>
      <c r="AN371" s="71">
        <v>-1.38</v>
      </c>
      <c r="AO371" s="71">
        <v>-0.03</v>
      </c>
      <c r="AP371" s="71">
        <v>0.06</v>
      </c>
      <c r="AQ371" s="71">
        <v>0.52</v>
      </c>
      <c r="AR371" s="71">
        <v>0</v>
      </c>
      <c r="AS371" s="71">
        <v>0</v>
      </c>
      <c r="AT371" s="71">
        <v>0</v>
      </c>
      <c r="AU371" s="71">
        <v>0</v>
      </c>
      <c r="AV371" s="71">
        <v>0</v>
      </c>
      <c r="AW371" s="71">
        <v>0</v>
      </c>
      <c r="AX371" s="71">
        <v>0</v>
      </c>
      <c r="AY371" s="71">
        <v>0.35</v>
      </c>
      <c r="AZ371" s="71">
        <v>0.35</v>
      </c>
      <c r="BA371" s="71">
        <v>0.35</v>
      </c>
      <c r="BB371" s="71">
        <v>0</v>
      </c>
      <c r="BC371" s="71">
        <v>0</v>
      </c>
      <c r="BD371" s="71">
        <v>0</v>
      </c>
      <c r="BE371" s="71">
        <v>0</v>
      </c>
      <c r="BF371" s="71">
        <v>0</v>
      </c>
      <c r="BG371" s="71">
        <v>0</v>
      </c>
      <c r="BH371" s="71">
        <v>0</v>
      </c>
      <c r="BI371" s="71">
        <v>0</v>
      </c>
      <c r="BJ371" s="71">
        <v>0.01</v>
      </c>
      <c r="BK371" s="71">
        <v>0.01</v>
      </c>
      <c r="BL371" s="71">
        <v>1.39</v>
      </c>
      <c r="BM371" s="71">
        <v>1.38</v>
      </c>
      <c r="BN371" s="71">
        <v>1.38</v>
      </c>
      <c r="BO371" s="71">
        <v>0</v>
      </c>
      <c r="BP371" s="71">
        <v>0</v>
      </c>
      <c r="BQ371" s="71">
        <v>0</v>
      </c>
      <c r="BR371" s="71">
        <v>0</v>
      </c>
      <c r="BS371" s="71">
        <v>5.35</v>
      </c>
      <c r="BT371" s="71">
        <v>2.0499999999999998</v>
      </c>
      <c r="BU371" s="71">
        <v>2.0499999999999998</v>
      </c>
      <c r="BV371" s="71">
        <v>-3.14</v>
      </c>
      <c r="BW371" s="71">
        <v>0</v>
      </c>
      <c r="BX371" s="71">
        <v>0</v>
      </c>
      <c r="BY371" s="71">
        <v>1.1399999999999999</v>
      </c>
      <c r="BZ371" s="71">
        <v>1.1399999999999999</v>
      </c>
      <c r="CA371" s="71">
        <v>1.1499999999999999</v>
      </c>
      <c r="CB371" s="71">
        <v>0</v>
      </c>
      <c r="CC371" s="71">
        <v>0</v>
      </c>
      <c r="CD371" s="71">
        <v>0</v>
      </c>
      <c r="CE371" s="71">
        <v>0</v>
      </c>
      <c r="CF371" s="71">
        <v>0</v>
      </c>
      <c r="CG371" s="71">
        <v>0</v>
      </c>
      <c r="CH371" s="71">
        <v>0</v>
      </c>
      <c r="CI371" s="71">
        <v>0</v>
      </c>
      <c r="CJ371" s="71">
        <v>0</v>
      </c>
      <c r="CK371" s="71">
        <v>0</v>
      </c>
      <c r="CL371" s="71">
        <v>0</v>
      </c>
      <c r="CM371" s="71">
        <v>0</v>
      </c>
      <c r="CN371" s="71">
        <v>0</v>
      </c>
      <c r="CO371" s="71">
        <v>0</v>
      </c>
      <c r="CP371" s="71">
        <v>0</v>
      </c>
      <c r="CQ371" s="71">
        <v>0.3</v>
      </c>
      <c r="CR371" s="71">
        <v>0.3</v>
      </c>
      <c r="CS371" s="71">
        <v>0.3</v>
      </c>
      <c r="CT371" s="71">
        <v>0</v>
      </c>
      <c r="CU371" s="71">
        <v>0</v>
      </c>
      <c r="CV371" s="71">
        <v>0.74</v>
      </c>
      <c r="CW371" s="71">
        <v>0.74</v>
      </c>
      <c r="CX371" s="71">
        <v>0.74</v>
      </c>
      <c r="CY371" s="71">
        <v>0</v>
      </c>
      <c r="CZ371" s="71">
        <v>0.79</v>
      </c>
      <c r="DA371" s="71">
        <v>0.79</v>
      </c>
      <c r="DB371" s="71">
        <v>0.8</v>
      </c>
      <c r="DC371" s="71">
        <v>0</v>
      </c>
      <c r="DD371" s="71">
        <v>0</v>
      </c>
      <c r="DE371" s="71">
        <v>0</v>
      </c>
      <c r="DF371" s="71">
        <v>1.42</v>
      </c>
      <c r="DG371" s="71">
        <v>1.43</v>
      </c>
      <c r="DH371" s="71">
        <v>-0.91</v>
      </c>
      <c r="DI371" s="71">
        <v>-2.31</v>
      </c>
      <c r="DJ371" s="71">
        <v>-2.3199999999999998</v>
      </c>
      <c r="DK371" s="71">
        <v>0</v>
      </c>
      <c r="DL371" s="71">
        <v>0.85</v>
      </c>
      <c r="DM371" s="71">
        <v>0.85</v>
      </c>
      <c r="DN371" s="71">
        <v>0.85</v>
      </c>
      <c r="DO371" s="71">
        <v>0</v>
      </c>
      <c r="DP371" s="71">
        <v>0</v>
      </c>
      <c r="DQ371" s="71">
        <v>0</v>
      </c>
      <c r="DR371" s="71">
        <v>3.3</v>
      </c>
      <c r="DS371" s="71">
        <v>3.3</v>
      </c>
      <c r="DT371" s="71">
        <v>2.19</v>
      </c>
      <c r="DU371" s="71">
        <v>0.33</v>
      </c>
      <c r="DV371" s="71">
        <v>0.33</v>
      </c>
      <c r="DW371" s="71">
        <v>0.33</v>
      </c>
      <c r="DX371" s="71">
        <v>0</v>
      </c>
      <c r="DY371" s="71">
        <v>0</v>
      </c>
      <c r="DZ371" s="71">
        <v>0</v>
      </c>
      <c r="EA371" s="71">
        <v>0</v>
      </c>
      <c r="EB371" s="71">
        <v>1.67</v>
      </c>
      <c r="EC371" s="71">
        <v>2.61</v>
      </c>
      <c r="ED371" s="71">
        <v>3.3</v>
      </c>
      <c r="EE371" s="71">
        <v>2.4300000000000002</v>
      </c>
      <c r="EF371" s="71">
        <v>1.6</v>
      </c>
      <c r="EG371" s="71">
        <v>1</v>
      </c>
      <c r="EH371" s="71">
        <v>0</v>
      </c>
      <c r="EI371" s="71">
        <v>0</v>
      </c>
      <c r="EJ371" s="71">
        <v>0</v>
      </c>
      <c r="EK371" s="71">
        <v>0</v>
      </c>
      <c r="EL371" s="71">
        <v>0</v>
      </c>
      <c r="EM371" s="71">
        <v>0</v>
      </c>
      <c r="EN371" s="71">
        <v>0</v>
      </c>
      <c r="EO371" s="71">
        <v>2.65</v>
      </c>
      <c r="EP371" s="71">
        <v>2.65</v>
      </c>
      <c r="EQ371" s="71">
        <v>2.64</v>
      </c>
      <c r="ER371" s="71">
        <v>0</v>
      </c>
      <c r="ES371" s="71">
        <v>0</v>
      </c>
      <c r="ET371" s="71">
        <v>0</v>
      </c>
      <c r="EU371" s="71">
        <v>0</v>
      </c>
      <c r="EV371" s="71">
        <v>0.85</v>
      </c>
      <c r="EW371" s="71">
        <v>0.85</v>
      </c>
      <c r="EX371" s="71">
        <v>2.64</v>
      </c>
      <c r="EY371" s="71">
        <v>2.85</v>
      </c>
      <c r="EZ371" s="71">
        <v>2.85</v>
      </c>
      <c r="FA371" s="71">
        <v>1.59</v>
      </c>
      <c r="FB371" s="71">
        <v>0</v>
      </c>
      <c r="FC371" s="71">
        <v>0</v>
      </c>
      <c r="FD371" s="71">
        <v>0</v>
      </c>
      <c r="FE371" s="71">
        <v>0</v>
      </c>
      <c r="FF371" s="71">
        <v>0</v>
      </c>
      <c r="FG371" s="71">
        <v>0</v>
      </c>
      <c r="FH371" s="71">
        <v>0</v>
      </c>
      <c r="FI371" s="71">
        <v>0</v>
      </c>
      <c r="FJ371" s="71">
        <v>0</v>
      </c>
      <c r="FK371" s="71">
        <v>1.39</v>
      </c>
      <c r="FL371" s="71">
        <v>-1.18</v>
      </c>
      <c r="FM371" s="71">
        <v>-0.78</v>
      </c>
      <c r="FN371" s="71">
        <v>-1.26</v>
      </c>
      <c r="FO371" s="71">
        <v>0.44</v>
      </c>
      <c r="FP371" s="71">
        <v>0.44</v>
      </c>
      <c r="FQ371" s="71">
        <v>0</v>
      </c>
      <c r="FR371" s="71">
        <v>1.72</v>
      </c>
      <c r="FS371" s="71">
        <v>3.09</v>
      </c>
      <c r="FT371" s="71">
        <v>3.09</v>
      </c>
      <c r="FU371" s="71">
        <v>1.35</v>
      </c>
      <c r="FV371" s="71">
        <v>0</v>
      </c>
      <c r="FW371" s="71">
        <v>0</v>
      </c>
      <c r="FX371" s="71">
        <v>0</v>
      </c>
      <c r="FY371" s="71">
        <v>0</v>
      </c>
      <c r="FZ371" s="71">
        <v>0</v>
      </c>
      <c r="GA371" s="71">
        <v>0</v>
      </c>
      <c r="GB371" s="71">
        <v>0</v>
      </c>
      <c r="GC371" s="71">
        <v>0</v>
      </c>
      <c r="GD371" s="71">
        <v>0</v>
      </c>
      <c r="GE371" s="71">
        <v>0</v>
      </c>
      <c r="GF371" s="71">
        <v>0.45</v>
      </c>
      <c r="GG371" s="71">
        <v>0.45</v>
      </c>
      <c r="GH371" s="71">
        <v>0.45</v>
      </c>
      <c r="GI371" s="71">
        <v>0</v>
      </c>
      <c r="GJ371" s="71">
        <v>0</v>
      </c>
      <c r="GK371" s="71">
        <v>-1.39</v>
      </c>
      <c r="GL371" s="71">
        <v>-1.38</v>
      </c>
      <c r="GM371" s="71">
        <v>-1.39</v>
      </c>
      <c r="GN371" s="71">
        <v>0</v>
      </c>
      <c r="GO371" s="71">
        <v>0.1</v>
      </c>
      <c r="GP371" s="71">
        <v>0.1</v>
      </c>
      <c r="GQ371" s="71">
        <v>0.1</v>
      </c>
      <c r="GR371" s="71">
        <v>0</v>
      </c>
      <c r="GS371" s="71">
        <v>0</v>
      </c>
      <c r="GT371" s="71">
        <v>0</v>
      </c>
      <c r="GU371" s="71">
        <v>0</v>
      </c>
      <c r="GV371" s="71">
        <v>0</v>
      </c>
      <c r="GW371" s="71">
        <v>0</v>
      </c>
      <c r="GX371" s="71">
        <v>0</v>
      </c>
      <c r="GY371" s="71">
        <v>0</v>
      </c>
      <c r="GZ371" s="71">
        <v>3.86</v>
      </c>
      <c r="HA371" s="71">
        <v>3.85</v>
      </c>
      <c r="HB371" s="71">
        <v>3.85</v>
      </c>
      <c r="HC371" s="71">
        <v>-1.39</v>
      </c>
      <c r="HD371" s="71">
        <v>-1.38</v>
      </c>
      <c r="HE371" s="71">
        <v>-1.38</v>
      </c>
      <c r="HF371" s="71">
        <v>0</v>
      </c>
      <c r="HG371" s="71">
        <v>0.93</v>
      </c>
      <c r="HH371" s="71">
        <v>0.93</v>
      </c>
      <c r="HI371" s="71">
        <v>-1.45</v>
      </c>
      <c r="HJ371" s="71">
        <v>-2.36</v>
      </c>
      <c r="HK371" s="71">
        <v>-2.36</v>
      </c>
      <c r="HL371" s="71">
        <v>1.6</v>
      </c>
      <c r="HM371" s="71">
        <v>1.6</v>
      </c>
      <c r="HN371" s="71">
        <v>1.61</v>
      </c>
      <c r="HO371" s="71">
        <v>0</v>
      </c>
      <c r="HP371" s="71">
        <v>0.89</v>
      </c>
      <c r="HQ371" s="71">
        <v>0.9</v>
      </c>
      <c r="HR371" s="71">
        <v>3.34</v>
      </c>
      <c r="HS371" s="71">
        <v>2.42</v>
      </c>
      <c r="HT371" s="71">
        <v>2.41</v>
      </c>
      <c r="HU371" s="71">
        <v>0</v>
      </c>
      <c r="HV371" s="71">
        <v>0</v>
      </c>
      <c r="HW371" s="71">
        <v>0</v>
      </c>
      <c r="HX371" s="71">
        <v>-1.1499999999999999</v>
      </c>
      <c r="HY371" s="71">
        <v>-1.1499999999999999</v>
      </c>
      <c r="HZ371" s="71">
        <v>-1.1499999999999999</v>
      </c>
      <c r="IA371" s="71">
        <v>0</v>
      </c>
      <c r="IB371" s="71">
        <v>0</v>
      </c>
      <c r="IC371" s="41">
        <v>0.15</v>
      </c>
      <c r="ID371" s="41">
        <v>0.3</v>
      </c>
      <c r="IE371" s="41">
        <v>0.35</v>
      </c>
      <c r="IF371" s="41">
        <v>0.25459572682362136</v>
      </c>
      <c r="IG371" s="41">
        <v>0.25</v>
      </c>
      <c r="IH371" s="41">
        <v>0.1250560985510486</v>
      </c>
      <c r="II371" s="41">
        <v>0.20025222753927738</v>
      </c>
      <c r="IJ371" s="41">
        <v>0.26294974685559824</v>
      </c>
      <c r="IK371" s="41">
        <v>0.22937745916593813</v>
      </c>
      <c r="IL371" s="41">
        <v>0.18588929597746362</v>
      </c>
      <c r="IM371" s="41">
        <v>0.22822569887678168</v>
      </c>
      <c r="IN371" s="41">
        <v>0.37582067961720006</v>
      </c>
      <c r="IO371" s="41">
        <v>0.29565183917565879</v>
      </c>
      <c r="IP371" s="41">
        <v>0.15388895622163581</v>
      </c>
      <c r="IQ371" s="41">
        <v>0.2241529291885099</v>
      </c>
      <c r="IR371" s="41">
        <v>0.30182734162755348</v>
      </c>
      <c r="IS371" s="41">
        <v>0.35672438078516783</v>
      </c>
      <c r="IT371" s="41">
        <v>0.1850671964301791</v>
      </c>
      <c r="IU371" s="41">
        <v>0.15974093018593463</v>
      </c>
      <c r="IV371" s="41">
        <v>0.303537013105588</v>
      </c>
      <c r="IW371" s="41">
        <v>0.32895461222116035</v>
      </c>
      <c r="IX371" s="41">
        <v>0.32215716435207425</v>
      </c>
      <c r="IY371" s="41">
        <v>0.1943254990482654</v>
      </c>
      <c r="IZ371" s="41"/>
    </row>
    <row r="372" spans="1:260" s="53" customFormat="1" ht="18" customHeight="1" x14ac:dyDescent="0.2">
      <c r="A372" s="97">
        <v>29603</v>
      </c>
      <c r="B372" s="20"/>
      <c r="C372" s="60"/>
      <c r="D372" s="29"/>
      <c r="E372" s="95"/>
      <c r="F372" s="35"/>
      <c r="G372" s="36" t="s">
        <v>360</v>
      </c>
      <c r="H372" s="71">
        <v>-1.54</v>
      </c>
      <c r="I372" s="71">
        <v>-1.68</v>
      </c>
      <c r="J372" s="71">
        <v>-1.68</v>
      </c>
      <c r="K372" s="71">
        <v>-0.36</v>
      </c>
      <c r="L372" s="71">
        <v>-0.45</v>
      </c>
      <c r="M372" s="71">
        <v>-0.45</v>
      </c>
      <c r="N372" s="71">
        <v>-0.28000000000000003</v>
      </c>
      <c r="O372" s="71">
        <v>-0.46</v>
      </c>
      <c r="P372" s="71">
        <v>-0.37</v>
      </c>
      <c r="Q372" s="71">
        <v>0.9</v>
      </c>
      <c r="R372" s="71">
        <v>1.19</v>
      </c>
      <c r="S372" s="71">
        <v>1.1100000000000001</v>
      </c>
      <c r="T372" s="71">
        <v>-1.56</v>
      </c>
      <c r="U372" s="71">
        <v>-1.79</v>
      </c>
      <c r="V372" s="71">
        <v>-1.78</v>
      </c>
      <c r="W372" s="71">
        <v>-1.94</v>
      </c>
      <c r="X372" s="71">
        <v>-2.15</v>
      </c>
      <c r="Y372" s="71">
        <v>-2.14</v>
      </c>
      <c r="Z372" s="71">
        <v>-0.67</v>
      </c>
      <c r="AA372" s="71">
        <v>-0.7</v>
      </c>
      <c r="AB372" s="71">
        <v>-0.7</v>
      </c>
      <c r="AC372" s="71">
        <v>-0.64</v>
      </c>
      <c r="AD372" s="71">
        <v>0.59</v>
      </c>
      <c r="AE372" s="71">
        <v>0.59</v>
      </c>
      <c r="AF372" s="71">
        <v>2.02</v>
      </c>
      <c r="AG372" s="71">
        <v>0.62</v>
      </c>
      <c r="AH372" s="71">
        <v>0.51</v>
      </c>
      <c r="AI372" s="71">
        <v>-2.0499999999999998</v>
      </c>
      <c r="AJ372" s="71">
        <v>-0.78</v>
      </c>
      <c r="AK372" s="71">
        <v>-0.78</v>
      </c>
      <c r="AL372" s="71">
        <v>-0.23</v>
      </c>
      <c r="AM372" s="71">
        <v>-0.93</v>
      </c>
      <c r="AN372" s="71">
        <v>-1.38</v>
      </c>
      <c r="AO372" s="71">
        <v>-0.03</v>
      </c>
      <c r="AP372" s="71">
        <v>0.06</v>
      </c>
      <c r="AQ372" s="71">
        <v>0.52</v>
      </c>
      <c r="AR372" s="71">
        <v>-2.35</v>
      </c>
      <c r="AS372" s="71">
        <v>-2.35</v>
      </c>
      <c r="AT372" s="71">
        <v>0</v>
      </c>
      <c r="AU372" s="71">
        <v>0</v>
      </c>
      <c r="AV372" s="71">
        <v>0</v>
      </c>
      <c r="AW372" s="71">
        <v>0</v>
      </c>
      <c r="AX372" s="71">
        <v>0</v>
      </c>
      <c r="AY372" s="71">
        <v>0</v>
      </c>
      <c r="AZ372" s="71">
        <v>-0.64</v>
      </c>
      <c r="BA372" s="71">
        <v>-0.65</v>
      </c>
      <c r="BB372" s="71">
        <v>-0.65</v>
      </c>
      <c r="BC372" s="71">
        <v>0</v>
      </c>
      <c r="BD372" s="71">
        <v>0</v>
      </c>
      <c r="BE372" s="71">
        <v>0</v>
      </c>
      <c r="BF372" s="71">
        <v>0.74</v>
      </c>
      <c r="BG372" s="71">
        <v>0.74</v>
      </c>
      <c r="BH372" s="71">
        <v>0.75</v>
      </c>
      <c r="BI372" s="71">
        <v>5.08</v>
      </c>
      <c r="BJ372" s="71">
        <v>5.1100000000000003</v>
      </c>
      <c r="BK372" s="71">
        <v>5.13</v>
      </c>
      <c r="BL372" s="71">
        <v>9.61</v>
      </c>
      <c r="BM372" s="71">
        <v>9.4</v>
      </c>
      <c r="BN372" s="71">
        <v>9.3000000000000007</v>
      </c>
      <c r="BO372" s="71">
        <v>-1.91</v>
      </c>
      <c r="BP372" s="71">
        <v>-1.85</v>
      </c>
      <c r="BQ372" s="71">
        <v>-1.82</v>
      </c>
      <c r="BR372" s="71">
        <v>0</v>
      </c>
      <c r="BS372" s="71">
        <v>0</v>
      </c>
      <c r="BT372" s="71">
        <v>0</v>
      </c>
      <c r="BU372" s="71">
        <v>0</v>
      </c>
      <c r="BV372" s="71">
        <v>0</v>
      </c>
      <c r="BW372" s="71">
        <v>0</v>
      </c>
      <c r="BX372" s="71">
        <v>0</v>
      </c>
      <c r="BY372" s="71">
        <v>0</v>
      </c>
      <c r="BZ372" s="71">
        <v>0</v>
      </c>
      <c r="CA372" s="71">
        <v>0</v>
      </c>
      <c r="CB372" s="71">
        <v>0</v>
      </c>
      <c r="CC372" s="71">
        <v>0</v>
      </c>
      <c r="CD372" s="71">
        <v>-2.58</v>
      </c>
      <c r="CE372" s="71">
        <v>-2.63</v>
      </c>
      <c r="CF372" s="71">
        <v>-2.6</v>
      </c>
      <c r="CG372" s="71">
        <v>0</v>
      </c>
      <c r="CH372" s="71">
        <v>0</v>
      </c>
      <c r="CI372" s="71">
        <v>0</v>
      </c>
      <c r="CJ372" s="71">
        <v>0</v>
      </c>
      <c r="CK372" s="71">
        <v>0</v>
      </c>
      <c r="CL372" s="71">
        <v>0</v>
      </c>
      <c r="CM372" s="71">
        <v>-1.27</v>
      </c>
      <c r="CN372" s="71">
        <v>-1.29</v>
      </c>
      <c r="CO372" s="71">
        <v>-1.29</v>
      </c>
      <c r="CP372" s="71">
        <v>0</v>
      </c>
      <c r="CQ372" s="71">
        <v>0</v>
      </c>
      <c r="CR372" s="71">
        <v>0</v>
      </c>
      <c r="CS372" s="71">
        <v>0</v>
      </c>
      <c r="CT372" s="71">
        <v>0</v>
      </c>
      <c r="CU372" s="71">
        <v>0</v>
      </c>
      <c r="CV372" s="71">
        <v>0</v>
      </c>
      <c r="CW372" s="71">
        <v>0</v>
      </c>
      <c r="CX372" s="71">
        <v>0</v>
      </c>
      <c r="CY372" s="71">
        <v>0</v>
      </c>
      <c r="CZ372" s="71">
        <v>0</v>
      </c>
      <c r="DA372" s="71">
        <v>0</v>
      </c>
      <c r="DB372" s="71">
        <v>1.24</v>
      </c>
      <c r="DC372" s="71">
        <v>1.24</v>
      </c>
      <c r="DD372" s="71">
        <v>1.23</v>
      </c>
      <c r="DE372" s="71">
        <v>0.9</v>
      </c>
      <c r="DF372" s="71">
        <v>0.9</v>
      </c>
      <c r="DG372" s="71">
        <v>0.89</v>
      </c>
      <c r="DH372" s="71">
        <v>0</v>
      </c>
      <c r="DI372" s="71">
        <v>0</v>
      </c>
      <c r="DJ372" s="71">
        <v>0</v>
      </c>
      <c r="DK372" s="71">
        <v>0</v>
      </c>
      <c r="DL372" s="71">
        <v>0</v>
      </c>
      <c r="DM372" s="71">
        <v>0</v>
      </c>
      <c r="DN372" s="71">
        <v>0</v>
      </c>
      <c r="DO372" s="71">
        <v>0</v>
      </c>
      <c r="DP372" s="71">
        <v>0</v>
      </c>
      <c r="DQ372" s="71">
        <v>1.22</v>
      </c>
      <c r="DR372" s="71">
        <v>1.22</v>
      </c>
      <c r="DS372" s="71">
        <v>1.23</v>
      </c>
      <c r="DT372" s="71">
        <v>2.69</v>
      </c>
      <c r="DU372" s="71">
        <v>2.71</v>
      </c>
      <c r="DV372" s="71">
        <v>2.71</v>
      </c>
      <c r="DW372" s="71">
        <v>5.5</v>
      </c>
      <c r="DX372" s="71">
        <v>5.5</v>
      </c>
      <c r="DY372" s="71">
        <v>5.48</v>
      </c>
      <c r="DZ372" s="71">
        <v>0</v>
      </c>
      <c r="EA372" s="71">
        <v>0</v>
      </c>
      <c r="EB372" s="71">
        <v>0</v>
      </c>
      <c r="EC372" s="71">
        <v>0.99</v>
      </c>
      <c r="ED372" s="71">
        <v>0.98</v>
      </c>
      <c r="EE372" s="71">
        <v>0.99</v>
      </c>
      <c r="EF372" s="71">
        <v>0</v>
      </c>
      <c r="EG372" s="71">
        <v>0</v>
      </c>
      <c r="EH372" s="71">
        <v>0</v>
      </c>
      <c r="EI372" s="71">
        <v>-0.28000000000000003</v>
      </c>
      <c r="EJ372" s="71">
        <v>-0.28000000000000003</v>
      </c>
      <c r="EK372" s="71">
        <v>-0.28000000000000003</v>
      </c>
      <c r="EL372" s="71">
        <v>0</v>
      </c>
      <c r="EM372" s="71">
        <v>0</v>
      </c>
      <c r="EN372" s="71">
        <v>0</v>
      </c>
      <c r="EO372" s="71">
        <v>0.74</v>
      </c>
      <c r="EP372" s="71">
        <v>0.74</v>
      </c>
      <c r="EQ372" s="71">
        <v>0.74</v>
      </c>
      <c r="ER372" s="71">
        <v>0</v>
      </c>
      <c r="ES372" s="71">
        <v>0</v>
      </c>
      <c r="ET372" s="71">
        <v>0</v>
      </c>
      <c r="EU372" s="71">
        <v>0</v>
      </c>
      <c r="EV372" s="71">
        <v>0</v>
      </c>
      <c r="EW372" s="71">
        <v>0</v>
      </c>
      <c r="EX372" s="71">
        <v>2.23</v>
      </c>
      <c r="EY372" s="71">
        <v>2.23</v>
      </c>
      <c r="EZ372" s="71">
        <v>2.23</v>
      </c>
      <c r="FA372" s="71">
        <v>0</v>
      </c>
      <c r="FB372" s="71">
        <v>0</v>
      </c>
      <c r="FC372" s="71">
        <v>0</v>
      </c>
      <c r="FD372" s="71">
        <v>3.91</v>
      </c>
      <c r="FE372" s="71">
        <v>3.89</v>
      </c>
      <c r="FF372" s="71">
        <v>3.9</v>
      </c>
      <c r="FG372" s="71">
        <v>0</v>
      </c>
      <c r="FH372" s="71">
        <v>0</v>
      </c>
      <c r="FI372" s="71">
        <v>0</v>
      </c>
      <c r="FJ372" s="71">
        <v>-0.96</v>
      </c>
      <c r="FK372" s="71">
        <v>-0.96</v>
      </c>
      <c r="FL372" s="71">
        <v>-0.96</v>
      </c>
      <c r="FM372" s="71">
        <v>0</v>
      </c>
      <c r="FN372" s="71">
        <v>0</v>
      </c>
      <c r="FO372" s="71">
        <v>0</v>
      </c>
      <c r="FP372" s="71">
        <v>0</v>
      </c>
      <c r="FQ372" s="71">
        <v>0</v>
      </c>
      <c r="FR372" s="71">
        <v>0</v>
      </c>
      <c r="FS372" s="71">
        <v>0</v>
      </c>
      <c r="FT372" s="71">
        <v>0</v>
      </c>
      <c r="FU372" s="71">
        <v>0</v>
      </c>
      <c r="FV372" s="71">
        <v>0</v>
      </c>
      <c r="FW372" s="71">
        <v>0</v>
      </c>
      <c r="FX372" s="71">
        <v>0</v>
      </c>
      <c r="FY372" s="71">
        <v>0</v>
      </c>
      <c r="FZ372" s="71">
        <v>0</v>
      </c>
      <c r="GA372" s="71">
        <v>0</v>
      </c>
      <c r="GB372" s="71">
        <v>0</v>
      </c>
      <c r="GC372" s="71">
        <v>0</v>
      </c>
      <c r="GD372" s="71">
        <v>0</v>
      </c>
      <c r="GE372" s="71">
        <v>0</v>
      </c>
      <c r="GF372" s="71">
        <v>0</v>
      </c>
      <c r="GG372" s="71">
        <v>0</v>
      </c>
      <c r="GH372" s="71">
        <v>2.06</v>
      </c>
      <c r="GI372" s="71">
        <v>2.06</v>
      </c>
      <c r="GJ372" s="71">
        <v>2.06</v>
      </c>
      <c r="GK372" s="71">
        <v>0</v>
      </c>
      <c r="GL372" s="71">
        <v>0</v>
      </c>
      <c r="GM372" s="71">
        <v>0</v>
      </c>
      <c r="GN372" s="71">
        <v>0</v>
      </c>
      <c r="GO372" s="71">
        <v>0</v>
      </c>
      <c r="GP372" s="71">
        <v>0</v>
      </c>
      <c r="GQ372" s="71">
        <v>0</v>
      </c>
      <c r="GR372" s="71">
        <v>0</v>
      </c>
      <c r="GS372" s="71">
        <v>0</v>
      </c>
      <c r="GT372" s="71">
        <v>0</v>
      </c>
      <c r="GU372" s="71">
        <v>0</v>
      </c>
      <c r="GV372" s="71">
        <v>0</v>
      </c>
      <c r="GW372" s="71">
        <v>1.23</v>
      </c>
      <c r="GX372" s="71">
        <v>1.23</v>
      </c>
      <c r="GY372" s="71">
        <v>1.23</v>
      </c>
      <c r="GZ372" s="71">
        <v>1.23</v>
      </c>
      <c r="HA372" s="71">
        <v>1.23</v>
      </c>
      <c r="HB372" s="71">
        <v>1.23</v>
      </c>
      <c r="HC372" s="71">
        <v>1.23</v>
      </c>
      <c r="HD372" s="71">
        <v>1.23</v>
      </c>
      <c r="HE372" s="71">
        <v>1.23</v>
      </c>
      <c r="HF372" s="71">
        <v>0.98</v>
      </c>
      <c r="HG372" s="71">
        <v>0.99</v>
      </c>
      <c r="HH372" s="71">
        <v>0.97</v>
      </c>
      <c r="HI372" s="71">
        <v>0</v>
      </c>
      <c r="HJ372" s="71">
        <v>0</v>
      </c>
      <c r="HK372" s="71">
        <v>0</v>
      </c>
      <c r="HL372" s="71">
        <v>1.23</v>
      </c>
      <c r="HM372" s="71">
        <v>1.23</v>
      </c>
      <c r="HN372" s="71">
        <v>1.23</v>
      </c>
      <c r="HO372" s="71">
        <v>0</v>
      </c>
      <c r="HP372" s="71">
        <v>0</v>
      </c>
      <c r="HQ372" s="71">
        <v>0</v>
      </c>
      <c r="HR372" s="71">
        <v>7.46</v>
      </c>
      <c r="HS372" s="71">
        <v>7.51</v>
      </c>
      <c r="HT372" s="71">
        <v>7.49</v>
      </c>
      <c r="HU372" s="71">
        <v>0</v>
      </c>
      <c r="HV372" s="71">
        <v>0</v>
      </c>
      <c r="HW372" s="71">
        <v>0</v>
      </c>
      <c r="HX372" s="71">
        <v>1.47</v>
      </c>
      <c r="HY372" s="71">
        <v>1.47</v>
      </c>
      <c r="HZ372" s="71">
        <v>1.47</v>
      </c>
      <c r="IA372" s="71">
        <v>-0.37</v>
      </c>
      <c r="IB372" s="71">
        <v>-0.36</v>
      </c>
      <c r="IC372" s="41">
        <v>0.15</v>
      </c>
      <c r="ID372" s="41">
        <v>0.3</v>
      </c>
      <c r="IE372" s="41">
        <v>0.35</v>
      </c>
      <c r="IF372" s="41">
        <v>0.25459572682362136</v>
      </c>
      <c r="IG372" s="41">
        <v>0.25</v>
      </c>
      <c r="IH372" s="41">
        <v>0.1250560985510486</v>
      </c>
      <c r="II372" s="41">
        <v>0.20025222753927738</v>
      </c>
      <c r="IJ372" s="41">
        <v>0.26294974685559824</v>
      </c>
      <c r="IK372" s="41">
        <v>0.22937745916593813</v>
      </c>
      <c r="IL372" s="41">
        <v>0.18588929597746362</v>
      </c>
      <c r="IM372" s="41">
        <v>0.22822569887678168</v>
      </c>
      <c r="IN372" s="41">
        <v>0.37582067961720006</v>
      </c>
      <c r="IO372" s="41">
        <v>0.29565183917565879</v>
      </c>
      <c r="IP372" s="41">
        <v>0.15388895622163581</v>
      </c>
      <c r="IQ372" s="41">
        <v>0.2241529291885099</v>
      </c>
      <c r="IR372" s="41">
        <v>0.30182734162755348</v>
      </c>
      <c r="IS372" s="41">
        <v>0.35672438078516783</v>
      </c>
      <c r="IT372" s="41">
        <v>0.1850671964301791</v>
      </c>
      <c r="IU372" s="41">
        <v>0.15974093018593463</v>
      </c>
      <c r="IV372" s="41">
        <v>0.303537013105588</v>
      </c>
      <c r="IW372" s="41">
        <v>0.32895461222116035</v>
      </c>
      <c r="IX372" s="41">
        <v>0.32215716435207425</v>
      </c>
      <c r="IY372" s="41">
        <v>0.1943254990482654</v>
      </c>
      <c r="IZ372" s="41"/>
    </row>
    <row r="373" spans="1:260" s="53" customFormat="1" ht="18" customHeight="1" x14ac:dyDescent="0.2">
      <c r="A373" s="97">
        <v>298</v>
      </c>
      <c r="B373" s="20"/>
      <c r="C373" s="60"/>
      <c r="D373" s="29"/>
      <c r="E373" s="95"/>
      <c r="F373" s="66" t="s">
        <v>361</v>
      </c>
      <c r="G373" s="35"/>
      <c r="H373" s="67">
        <v>-0.16326401532605039</v>
      </c>
      <c r="I373" s="67">
        <v>-0.30819950290086523</v>
      </c>
      <c r="J373" s="67">
        <v>-0.25719263966661338</v>
      </c>
      <c r="K373" s="67">
        <v>-0.63200847750909306</v>
      </c>
      <c r="L373" s="67">
        <v>-0.23095358058220353</v>
      </c>
      <c r="M373" s="67">
        <v>-0.14129390982250484</v>
      </c>
      <c r="N373" s="67">
        <v>0.35747840228469618</v>
      </c>
      <c r="O373" s="67">
        <v>0.44957720715855365</v>
      </c>
      <c r="P373" s="67">
        <v>0.33308653261570992</v>
      </c>
      <c r="Q373" s="67">
        <v>0.20785210267074838</v>
      </c>
      <c r="R373" s="67">
        <v>7.1305837381427858E-2</v>
      </c>
      <c r="S373" s="67">
        <v>5.1338320540424996E-2</v>
      </c>
      <c r="T373" s="67">
        <v>0.72886681083725746</v>
      </c>
      <c r="U373" s="67">
        <v>0.28996234886324845</v>
      </c>
      <c r="V373" s="67">
        <v>-0.4292097643421347</v>
      </c>
      <c r="W373" s="67">
        <v>-0.33788793586940713</v>
      </c>
      <c r="X373" s="67">
        <v>0.40790677331790742</v>
      </c>
      <c r="Y373" s="67">
        <v>1.5169809699714882</v>
      </c>
      <c r="Z373" s="67">
        <v>1.3825829309324131</v>
      </c>
      <c r="AA373" s="67">
        <v>1.5437684162056113</v>
      </c>
      <c r="AB373" s="67">
        <v>-1.5039912660025596</v>
      </c>
      <c r="AC373" s="67">
        <v>-1.0008600203169833</v>
      </c>
      <c r="AD373" s="67">
        <v>-0.86376258954707341</v>
      </c>
      <c r="AE373" s="67">
        <v>0.84993260788924041</v>
      </c>
      <c r="AF373" s="67">
        <v>1.1427133880687701</v>
      </c>
      <c r="AG373" s="67">
        <v>0.39168907407953185</v>
      </c>
      <c r="AH373" s="67">
        <v>-2.3798129728277821</v>
      </c>
      <c r="AI373" s="67">
        <v>-2.2683543017568648</v>
      </c>
      <c r="AJ373" s="67">
        <v>-1.8938749058644158</v>
      </c>
      <c r="AK373" s="67">
        <v>7.9302175437039796E-2</v>
      </c>
      <c r="AL373" s="67">
        <v>0.24120511129951064</v>
      </c>
      <c r="AM373" s="67">
        <v>0.35395942597740065</v>
      </c>
      <c r="AN373" s="67">
        <v>0.4472021748322994</v>
      </c>
      <c r="AO373" s="67">
        <v>0.3880746652226213</v>
      </c>
      <c r="AP373" s="67">
        <v>-4.7800370355243899E-2</v>
      </c>
      <c r="AQ373" s="67">
        <v>2.2392208222083595E-2</v>
      </c>
      <c r="AR373" s="67">
        <v>-0.1529908773836981</v>
      </c>
      <c r="AS373" s="67">
        <v>-1.2251399289363512E-2</v>
      </c>
      <c r="AT373" s="67">
        <v>-1.4736190278055511E-2</v>
      </c>
      <c r="AU373" s="67">
        <v>-8.116526328733932E-2</v>
      </c>
      <c r="AV373" s="67">
        <v>-5.1598707383734253E-2</v>
      </c>
      <c r="AW373" s="67">
        <v>0.3437133261192315</v>
      </c>
      <c r="AX373" s="67">
        <v>0.18121782913785378</v>
      </c>
      <c r="AY373" s="67">
        <v>0.24013316800191956</v>
      </c>
      <c r="AZ373" s="67">
        <v>-0.15449296921681452</v>
      </c>
      <c r="BA373" s="67">
        <v>-0.10931687347280478</v>
      </c>
      <c r="BB373" s="67">
        <v>0.11793039545123203</v>
      </c>
      <c r="BC373" s="67">
        <v>0.11890136463567834</v>
      </c>
      <c r="BD373" s="67">
        <v>0.16886959348847155</v>
      </c>
      <c r="BE373" s="67">
        <v>2.0680413432970196E-2</v>
      </c>
      <c r="BF373" s="67">
        <v>-0.7948238623625663</v>
      </c>
      <c r="BG373" s="67">
        <v>-0.81803079442911109</v>
      </c>
      <c r="BH373" s="67">
        <v>-0.76046232942027525</v>
      </c>
      <c r="BI373" s="67">
        <v>8.7594257485530763E-2</v>
      </c>
      <c r="BJ373" s="67">
        <v>0.19501934932387285</v>
      </c>
      <c r="BK373" s="67">
        <v>0.3702369724394633</v>
      </c>
      <c r="BL373" s="67">
        <v>0.13236775950999646</v>
      </c>
      <c r="BM373" s="67">
        <v>0.57811726340153036</v>
      </c>
      <c r="BN373" s="67">
        <v>0.22280866606384689</v>
      </c>
      <c r="BO373" s="67">
        <v>0.39404694260532452</v>
      </c>
      <c r="BP373" s="67">
        <v>3.254875805376807E-2</v>
      </c>
      <c r="BQ373" s="67">
        <v>0.34434402845616602</v>
      </c>
      <c r="BR373" s="67">
        <v>0.22860336328036732</v>
      </c>
      <c r="BS373" s="67">
        <v>0.13762986936131671</v>
      </c>
      <c r="BT373" s="67">
        <v>0.38827087646132774</v>
      </c>
      <c r="BU373" s="67">
        <v>0.33597306353872186</v>
      </c>
      <c r="BV373" s="67">
        <v>0.43075966499361984</v>
      </c>
      <c r="BW373" s="67">
        <v>6.8171296474527285E-2</v>
      </c>
      <c r="BX373" s="67">
        <v>3.9539886018200993E-2</v>
      </c>
      <c r="BY373" s="67">
        <v>4.4133395824813293E-3</v>
      </c>
      <c r="BZ373" s="67">
        <v>0.66146266143866461</v>
      </c>
      <c r="CA373" s="67">
        <v>0.7123732157748438</v>
      </c>
      <c r="CB373" s="67">
        <v>0.68965388314596132</v>
      </c>
      <c r="CC373" s="67">
        <v>-3.9646675164160317E-2</v>
      </c>
      <c r="CD373" s="67">
        <v>0.22625668072461208</v>
      </c>
      <c r="CE373" s="67">
        <v>9.8397235741358113E-2</v>
      </c>
      <c r="CF373" s="67">
        <v>0.23911010978251745</v>
      </c>
      <c r="CG373" s="67">
        <v>-3.0385834250032891E-2</v>
      </c>
      <c r="CH373" s="67">
        <v>-2.7546462872615476</v>
      </c>
      <c r="CI373" s="67">
        <v>-2.7714157823375944</v>
      </c>
      <c r="CJ373" s="67">
        <v>-2.3045380811804423</v>
      </c>
      <c r="CK373" s="67">
        <v>-0.28371908280772939</v>
      </c>
      <c r="CL373" s="67">
        <v>-1.5745150892802837</v>
      </c>
      <c r="CM373" s="67">
        <v>-2.4252678053934815</v>
      </c>
      <c r="CN373" s="67">
        <v>-2.7827390108531116</v>
      </c>
      <c r="CO373" s="67">
        <v>-1.7534061114443922</v>
      </c>
      <c r="CP373" s="67">
        <v>-1.0017786549609908</v>
      </c>
      <c r="CQ373" s="67">
        <v>-0.41224667642518498</v>
      </c>
      <c r="CR373" s="67">
        <v>-0.23783237759892761</v>
      </c>
      <c r="CS373" s="67">
        <v>-0.40072919138837304</v>
      </c>
      <c r="CT373" s="67">
        <v>-0.39503632766742353</v>
      </c>
      <c r="CU373" s="67">
        <v>-0.57776547463996808</v>
      </c>
      <c r="CV373" s="67">
        <v>-0.26866030865214774</v>
      </c>
      <c r="CW373" s="67">
        <v>-0.44504790732749883</v>
      </c>
      <c r="CX373" s="67">
        <v>-4.9696520478798009E-2</v>
      </c>
      <c r="CY373" s="67">
        <v>-4.1369091909136846E-2</v>
      </c>
      <c r="CZ373" s="67">
        <v>0.14852283477111458</v>
      </c>
      <c r="DA373" s="67">
        <v>0.23665065886710859</v>
      </c>
      <c r="DB373" s="67">
        <v>-0.21491875947414302</v>
      </c>
      <c r="DC373" s="67">
        <v>0.35358969625458431</v>
      </c>
      <c r="DD373" s="67">
        <v>-6.0425707696717471E-2</v>
      </c>
      <c r="DE373" s="67">
        <v>0.34211036264840033</v>
      </c>
      <c r="DF373" s="67">
        <v>-5.0079914622859593E-2</v>
      </c>
      <c r="DG373" s="67">
        <v>0.17202759179196919</v>
      </c>
      <c r="DH373" s="67">
        <v>-7.0761543952907568E-2</v>
      </c>
      <c r="DI373" s="67">
        <v>-0.23388138273444747</v>
      </c>
      <c r="DJ373" s="67">
        <v>-0.38348737744660633</v>
      </c>
      <c r="DK373" s="67">
        <v>-0.25885900726073047</v>
      </c>
      <c r="DL373" s="67">
        <v>-0.22217952542721819</v>
      </c>
      <c r="DM373" s="67">
        <v>-0.20947318303097306</v>
      </c>
      <c r="DN373" s="67">
        <v>5.8594830092972026E-2</v>
      </c>
      <c r="DO373" s="67">
        <v>0.12602103925814773</v>
      </c>
      <c r="DP373" s="67">
        <v>2.0734573860144998</v>
      </c>
      <c r="DQ373" s="67">
        <v>3.080498501113381</v>
      </c>
      <c r="DR373" s="67">
        <v>1.6964095280584839</v>
      </c>
      <c r="DS373" s="67">
        <v>1.5273466980985986</v>
      </c>
      <c r="DT373" s="67">
        <v>0.88482008604553475</v>
      </c>
      <c r="DU373" s="67">
        <v>1.8</v>
      </c>
      <c r="DV373" s="67">
        <v>3.0607187112763324E-2</v>
      </c>
      <c r="DW373" s="67">
        <v>0.03</v>
      </c>
      <c r="DX373" s="67">
        <v>0.78</v>
      </c>
      <c r="DY373" s="67">
        <v>0.80087336244541485</v>
      </c>
      <c r="DZ373" s="67">
        <v>0.85</v>
      </c>
      <c r="EA373" s="67">
        <v>0.34</v>
      </c>
      <c r="EB373" s="67">
        <v>0.18780970325011775</v>
      </c>
      <c r="EC373" s="67">
        <v>0.19</v>
      </c>
      <c r="ED373" s="67">
        <v>0.13</v>
      </c>
      <c r="EE373" s="67">
        <v>0.47650720734991281</v>
      </c>
      <c r="EF373" s="67">
        <v>0.43</v>
      </c>
      <c r="EG373" s="67">
        <v>0.25</v>
      </c>
      <c r="EH373" s="67">
        <v>0.01</v>
      </c>
      <c r="EI373" s="67">
        <v>0.01</v>
      </c>
      <c r="EJ373" s="67">
        <v>-0.69</v>
      </c>
      <c r="EK373" s="67">
        <v>-1.24</v>
      </c>
      <c r="EL373" s="67">
        <v>-0.91</v>
      </c>
      <c r="EM373" s="67">
        <v>-0.26</v>
      </c>
      <c r="EN373" s="67">
        <v>-0.49</v>
      </c>
      <c r="EO373" s="67">
        <v>-0.34</v>
      </c>
      <c r="EP373" s="67">
        <v>-0.39</v>
      </c>
      <c r="EQ373" s="67">
        <v>-0.14000000000000001</v>
      </c>
      <c r="ER373" s="67">
        <v>0.19</v>
      </c>
      <c r="ES373" s="67">
        <v>0.37</v>
      </c>
      <c r="ET373" s="67">
        <v>-0.19</v>
      </c>
      <c r="EU373" s="67">
        <v>-0.1</v>
      </c>
      <c r="EV373" s="67">
        <v>0.09</v>
      </c>
      <c r="EW373" s="67">
        <v>0.1</v>
      </c>
      <c r="EX373" s="67">
        <v>0.11</v>
      </c>
      <c r="EY373" s="67">
        <v>-0.03</v>
      </c>
      <c r="EZ373" s="67">
        <v>-0.19</v>
      </c>
      <c r="FA373" s="67">
        <v>-0.57999999999999996</v>
      </c>
      <c r="FB373" s="67">
        <v>-0.53</v>
      </c>
      <c r="FC373" s="67">
        <v>-0.4</v>
      </c>
      <c r="FD373" s="67">
        <v>-0.23</v>
      </c>
      <c r="FE373" s="67">
        <v>-0.09</v>
      </c>
      <c r="FF373" s="67">
        <v>0</v>
      </c>
      <c r="FG373" s="67">
        <v>0.83</v>
      </c>
      <c r="FH373" s="67">
        <v>0.43</v>
      </c>
      <c r="FI373" s="67">
        <v>0.49</v>
      </c>
      <c r="FJ373" s="67">
        <v>-0.01</v>
      </c>
      <c r="FK373" s="67">
        <v>0.3</v>
      </c>
      <c r="FL373" s="67">
        <v>0.17</v>
      </c>
      <c r="FM373" s="67">
        <v>0.93</v>
      </c>
      <c r="FN373" s="67">
        <v>0.59</v>
      </c>
      <c r="FO373" s="67">
        <v>0.56999999999999995</v>
      </c>
      <c r="FP373" s="67">
        <v>-0.13</v>
      </c>
      <c r="FQ373" s="67">
        <v>-0.01</v>
      </c>
      <c r="FR373" s="67">
        <v>-0.01</v>
      </c>
      <c r="FS373" s="67">
        <v>0.36</v>
      </c>
      <c r="FT373" s="67">
        <v>0.2</v>
      </c>
      <c r="FU373" s="67">
        <v>0.21</v>
      </c>
      <c r="FV373" s="67">
        <v>-0.8</v>
      </c>
      <c r="FW373" s="67">
        <v>-0.39</v>
      </c>
      <c r="FX373" s="67">
        <v>-0.37</v>
      </c>
      <c r="FY373" s="67">
        <v>0.15</v>
      </c>
      <c r="FZ373" s="67">
        <v>-0.28000000000000003</v>
      </c>
      <c r="GA373" s="67">
        <v>-0.6</v>
      </c>
      <c r="GB373" s="67">
        <v>-0.24</v>
      </c>
      <c r="GC373" s="67">
        <v>0.03</v>
      </c>
      <c r="GD373" s="67">
        <v>0.3</v>
      </c>
      <c r="GE373" s="67">
        <v>0.15</v>
      </c>
      <c r="GF373" s="67">
        <v>0.28000000000000003</v>
      </c>
      <c r="GG373" s="67">
        <v>0.37</v>
      </c>
      <c r="GH373" s="67">
        <v>0.4</v>
      </c>
      <c r="GI373" s="67">
        <v>0.25</v>
      </c>
      <c r="GJ373" s="67">
        <v>0.24</v>
      </c>
      <c r="GK373" s="67">
        <v>0.28000000000000003</v>
      </c>
      <c r="GL373" s="67">
        <v>0.42</v>
      </c>
      <c r="GM373" s="67">
        <v>0.28000000000000003</v>
      </c>
      <c r="GN373" s="67">
        <v>-0.24</v>
      </c>
      <c r="GO373" s="67">
        <v>-0.01</v>
      </c>
      <c r="GP373" s="67">
        <v>-0.01</v>
      </c>
      <c r="GQ373" s="67">
        <v>0.19</v>
      </c>
      <c r="GR373" s="67">
        <v>-0.57999999999999996</v>
      </c>
      <c r="GS373" s="67">
        <v>-0.48</v>
      </c>
      <c r="GT373" s="67">
        <v>-0.56000000000000005</v>
      </c>
      <c r="GU373" s="67">
        <v>-0.26</v>
      </c>
      <c r="GV373" s="67">
        <v>-0.31</v>
      </c>
      <c r="GW373" s="67">
        <v>-0.06</v>
      </c>
      <c r="GX373" s="67">
        <v>0.04</v>
      </c>
      <c r="GY373" s="67">
        <v>0.08</v>
      </c>
      <c r="GZ373" s="67">
        <v>-0.52</v>
      </c>
      <c r="HA373" s="67">
        <v>-0.4</v>
      </c>
      <c r="HB373" s="67">
        <v>-0.36</v>
      </c>
      <c r="HC373" s="67">
        <v>0.43</v>
      </c>
      <c r="HD373" s="67">
        <v>0.44</v>
      </c>
      <c r="HE373" s="67">
        <v>0.38</v>
      </c>
      <c r="HF373" s="67">
        <v>0.14000000000000001</v>
      </c>
      <c r="HG373" s="67">
        <v>7.0000000000000007E-2</v>
      </c>
      <c r="HH373" s="67">
        <v>0.06</v>
      </c>
      <c r="HI373" s="67">
        <v>0.08</v>
      </c>
      <c r="HJ373" s="67">
        <v>-0.08</v>
      </c>
      <c r="HK373" s="67">
        <v>-0.04</v>
      </c>
      <c r="HL373" s="67">
        <v>-0.17</v>
      </c>
      <c r="HM373" s="67">
        <v>-0.17</v>
      </c>
      <c r="HN373" s="67">
        <v>-0.18</v>
      </c>
      <c r="HO373" s="67">
        <v>0.4</v>
      </c>
      <c r="HP373" s="67">
        <v>0.6</v>
      </c>
      <c r="HQ373" s="67">
        <v>0.85</v>
      </c>
      <c r="HR373" s="67">
        <v>0.38</v>
      </c>
      <c r="HS373" s="67">
        <v>0.33</v>
      </c>
      <c r="HT373" s="67">
        <v>0.09</v>
      </c>
      <c r="HU373" s="67">
        <v>0.01</v>
      </c>
      <c r="HV373" s="67">
        <v>0.36</v>
      </c>
      <c r="HW373" s="67">
        <v>0.28000000000000003</v>
      </c>
      <c r="HX373" s="67">
        <v>0.2</v>
      </c>
      <c r="HY373" s="67">
        <v>-0.32</v>
      </c>
      <c r="HZ373" s="67">
        <v>-0.24</v>
      </c>
      <c r="IA373" s="67">
        <v>-0.23</v>
      </c>
      <c r="IB373" s="67">
        <v>-0.25</v>
      </c>
      <c r="IC373" s="69">
        <v>0.15</v>
      </c>
      <c r="ID373" s="69">
        <v>0.3</v>
      </c>
      <c r="IE373" s="69">
        <v>0.35</v>
      </c>
      <c r="IF373" s="69">
        <v>0.25459572682362136</v>
      </c>
      <c r="IG373" s="69">
        <v>0.25</v>
      </c>
      <c r="IH373" s="69">
        <v>0.1250560985510486</v>
      </c>
      <c r="II373" s="69">
        <v>0.20025222753927738</v>
      </c>
      <c r="IJ373" s="69">
        <v>0.26294974685559824</v>
      </c>
      <c r="IK373" s="69">
        <v>0.22937745916593813</v>
      </c>
      <c r="IL373" s="69">
        <v>0.18588929597746362</v>
      </c>
      <c r="IM373" s="69">
        <v>0.22822569887678168</v>
      </c>
      <c r="IN373" s="69">
        <v>0.37582067961720006</v>
      </c>
      <c r="IO373" s="69">
        <v>0.29565183917565879</v>
      </c>
      <c r="IP373" s="69">
        <v>0.15388895622163581</v>
      </c>
      <c r="IQ373" s="69">
        <v>0.2241529291885099</v>
      </c>
      <c r="IR373" s="69">
        <v>0.30182734162755348</v>
      </c>
      <c r="IS373" s="69">
        <v>0.35672438078516783</v>
      </c>
      <c r="IT373" s="69">
        <v>0.1850671964301791</v>
      </c>
      <c r="IU373" s="69">
        <v>0.15974093018593463</v>
      </c>
      <c r="IV373" s="69">
        <v>0.303537013105588</v>
      </c>
      <c r="IW373" s="69">
        <v>0.32895461222116035</v>
      </c>
      <c r="IX373" s="69">
        <v>0.32215716435207425</v>
      </c>
      <c r="IY373" s="69">
        <v>0.1943254990482654</v>
      </c>
      <c r="IZ373" s="92"/>
    </row>
    <row r="374" spans="1:260" s="53" customFormat="1" ht="18" customHeight="1" x14ac:dyDescent="0.2">
      <c r="A374" s="97">
        <v>29801</v>
      </c>
      <c r="B374" s="20"/>
      <c r="C374" s="60"/>
      <c r="D374" s="29"/>
      <c r="E374" s="95"/>
      <c r="F374" s="66"/>
      <c r="G374" s="91" t="s">
        <v>362</v>
      </c>
      <c r="H374" s="71">
        <v>-0.45</v>
      </c>
      <c r="I374" s="71">
        <v>-0.28000000000000003</v>
      </c>
      <c r="J374" s="71">
        <v>-0.03</v>
      </c>
      <c r="K374" s="71">
        <v>-2.76</v>
      </c>
      <c r="L374" s="71">
        <v>-2.42</v>
      </c>
      <c r="M374" s="71">
        <v>-2.66</v>
      </c>
      <c r="N374" s="71">
        <v>0.03</v>
      </c>
      <c r="O374" s="71">
        <v>0.43</v>
      </c>
      <c r="P374" s="71">
        <v>0.43</v>
      </c>
      <c r="Q374" s="71">
        <v>0.4</v>
      </c>
      <c r="R374" s="71">
        <v>0</v>
      </c>
      <c r="S374" s="71">
        <v>0</v>
      </c>
      <c r="T374" s="71">
        <v>2.1</v>
      </c>
      <c r="U374" s="71">
        <v>1.86</v>
      </c>
      <c r="V374" s="71">
        <v>-0.27</v>
      </c>
      <c r="W374" s="71">
        <v>-0.24</v>
      </c>
      <c r="X374" s="71">
        <v>1.3</v>
      </c>
      <c r="Y374" s="71">
        <v>3.41</v>
      </c>
      <c r="Z374" s="71">
        <v>3.4</v>
      </c>
      <c r="AA374" s="71">
        <v>2.78</v>
      </c>
      <c r="AB374" s="71">
        <v>0</v>
      </c>
      <c r="AC374" s="71">
        <v>-0.17</v>
      </c>
      <c r="AD374" s="71">
        <v>-0.1</v>
      </c>
      <c r="AE374" s="71">
        <v>-0.1</v>
      </c>
      <c r="AF374" s="71">
        <v>-0.1</v>
      </c>
      <c r="AG374" s="71">
        <v>0.86</v>
      </c>
      <c r="AH374" s="71">
        <v>0.86</v>
      </c>
      <c r="AI374" s="71">
        <v>0.86</v>
      </c>
      <c r="AJ374" s="71">
        <v>1.41</v>
      </c>
      <c r="AK374" s="71">
        <v>1.41</v>
      </c>
      <c r="AL374" s="71">
        <v>1.41</v>
      </c>
      <c r="AM374" s="71">
        <v>0.28999999999999998</v>
      </c>
      <c r="AN374" s="71">
        <v>0.28999999999999998</v>
      </c>
      <c r="AO374" s="71">
        <v>0.28999999999999998</v>
      </c>
      <c r="AP374" s="71">
        <v>-0.55000000000000004</v>
      </c>
      <c r="AQ374" s="71">
        <v>-0.55000000000000004</v>
      </c>
      <c r="AR374" s="71">
        <v>-1.56</v>
      </c>
      <c r="AS374" s="71">
        <v>-0.38</v>
      </c>
      <c r="AT374" s="71">
        <v>-0.38</v>
      </c>
      <c r="AU374" s="71">
        <v>-0.38</v>
      </c>
      <c r="AV374" s="71">
        <v>-0.47</v>
      </c>
      <c r="AW374" s="71">
        <v>-0.47</v>
      </c>
      <c r="AX374" s="71">
        <v>-0.47</v>
      </c>
      <c r="AY374" s="71">
        <v>0.19</v>
      </c>
      <c r="AZ374" s="71">
        <v>0.19</v>
      </c>
      <c r="BA374" s="71">
        <v>0.19</v>
      </c>
      <c r="BB374" s="71">
        <v>0.3</v>
      </c>
      <c r="BC374" s="71">
        <v>0.3</v>
      </c>
      <c r="BD374" s="71">
        <v>0.3</v>
      </c>
      <c r="BE374" s="71">
        <v>0.3</v>
      </c>
      <c r="BF374" s="71">
        <v>-1.25</v>
      </c>
      <c r="BG374" s="71">
        <v>-1.25</v>
      </c>
      <c r="BH374" s="71">
        <v>-1.79</v>
      </c>
      <c r="BI374" s="71">
        <v>-0.24</v>
      </c>
      <c r="BJ374" s="71">
        <v>0.6</v>
      </c>
      <c r="BK374" s="71">
        <v>0.75</v>
      </c>
      <c r="BL374" s="71">
        <v>0.69</v>
      </c>
      <c r="BM374" s="71">
        <v>0.45</v>
      </c>
      <c r="BN374" s="71">
        <v>0.85</v>
      </c>
      <c r="BO374" s="71">
        <v>0.92</v>
      </c>
      <c r="BP374" s="71">
        <v>0.3</v>
      </c>
      <c r="BQ374" s="71">
        <v>-0.09</v>
      </c>
      <c r="BR374" s="71">
        <v>-0.09</v>
      </c>
      <c r="BS374" s="71">
        <v>-0.09</v>
      </c>
      <c r="BT374" s="71">
        <v>0.25</v>
      </c>
      <c r="BU374" s="71">
        <v>0.37</v>
      </c>
      <c r="BV374" s="71">
        <v>0.36</v>
      </c>
      <c r="BW374" s="71">
        <v>0.24</v>
      </c>
      <c r="BX374" s="71">
        <v>0.14000000000000001</v>
      </c>
      <c r="BY374" s="71">
        <v>0.19</v>
      </c>
      <c r="BZ374" s="71">
        <v>0.5</v>
      </c>
      <c r="CA374" s="71">
        <v>0.5</v>
      </c>
      <c r="CB374" s="71">
        <v>0.46</v>
      </c>
      <c r="CC374" s="71">
        <v>-0.8</v>
      </c>
      <c r="CD374" s="71">
        <v>-0.8</v>
      </c>
      <c r="CE374" s="71">
        <v>-0.8</v>
      </c>
      <c r="CF374" s="71">
        <v>0</v>
      </c>
      <c r="CG374" s="71">
        <v>-0.26</v>
      </c>
      <c r="CH374" s="71">
        <v>-1.47</v>
      </c>
      <c r="CI374" s="71">
        <v>-1.36</v>
      </c>
      <c r="CJ374" s="71">
        <v>-1.17</v>
      </c>
      <c r="CK374" s="71">
        <v>0.22</v>
      </c>
      <c r="CL374" s="71">
        <v>0.76</v>
      </c>
      <c r="CM374" s="71">
        <v>0.76</v>
      </c>
      <c r="CN374" s="71">
        <v>0.14000000000000001</v>
      </c>
      <c r="CO374" s="71">
        <v>-1.58</v>
      </c>
      <c r="CP374" s="71">
        <v>-2.06</v>
      </c>
      <c r="CQ374" s="71">
        <v>-1.56</v>
      </c>
      <c r="CR374" s="71">
        <v>-0.94</v>
      </c>
      <c r="CS374" s="71">
        <v>-1.67</v>
      </c>
      <c r="CT374" s="71">
        <v>-1.67</v>
      </c>
      <c r="CU374" s="71">
        <v>-0.56000000000000005</v>
      </c>
      <c r="CV374" s="71">
        <v>0.67</v>
      </c>
      <c r="CW374" s="71">
        <v>0.67</v>
      </c>
      <c r="CX374" s="71">
        <v>0.33</v>
      </c>
      <c r="CY374" s="71">
        <v>0.32</v>
      </c>
      <c r="CZ374" s="71">
        <v>0.33</v>
      </c>
      <c r="DA374" s="71">
        <v>-0.77</v>
      </c>
      <c r="DB374" s="71">
        <v>-0.77</v>
      </c>
      <c r="DC374" s="71">
        <v>-0.77</v>
      </c>
      <c r="DD374" s="71">
        <v>0.18</v>
      </c>
      <c r="DE374" s="71">
        <v>0.18</v>
      </c>
      <c r="DF374" s="71">
        <v>0.43</v>
      </c>
      <c r="DG374" s="71">
        <v>0.35</v>
      </c>
      <c r="DH374" s="71">
        <v>0.35</v>
      </c>
      <c r="DI374" s="71">
        <v>0.11</v>
      </c>
      <c r="DJ374" s="71">
        <v>-0.65</v>
      </c>
      <c r="DK374" s="71">
        <v>-0.65</v>
      </c>
      <c r="DL374" s="71">
        <v>-0.65</v>
      </c>
      <c r="DM374" s="71">
        <v>0</v>
      </c>
      <c r="DN374" s="71">
        <v>0</v>
      </c>
      <c r="DO374" s="71">
        <v>0</v>
      </c>
      <c r="DP374" s="71">
        <v>1.47</v>
      </c>
      <c r="DQ374" s="71">
        <v>2.4700000000000002</v>
      </c>
      <c r="DR374" s="71">
        <v>1.64</v>
      </c>
      <c r="DS374" s="71">
        <v>0.66</v>
      </c>
      <c r="DT374" s="71">
        <v>0</v>
      </c>
      <c r="DU374" s="71">
        <v>0</v>
      </c>
      <c r="DV374" s="71">
        <v>0</v>
      </c>
      <c r="DW374" s="71">
        <v>0</v>
      </c>
      <c r="DX374" s="71">
        <v>0</v>
      </c>
      <c r="DY374" s="71">
        <v>0</v>
      </c>
      <c r="DZ374" s="71">
        <v>0</v>
      </c>
      <c r="EA374" s="71">
        <v>0</v>
      </c>
      <c r="EB374" s="71">
        <v>0</v>
      </c>
      <c r="EC374" s="71">
        <v>0</v>
      </c>
      <c r="ED374" s="71">
        <v>0.37</v>
      </c>
      <c r="EE374" s="71">
        <v>0.37</v>
      </c>
      <c r="EF374" s="71">
        <v>0.37</v>
      </c>
      <c r="EG374" s="71">
        <v>0</v>
      </c>
      <c r="EH374" s="71">
        <v>0</v>
      </c>
      <c r="EI374" s="71">
        <v>0</v>
      </c>
      <c r="EJ374" s="71">
        <v>-0.59</v>
      </c>
      <c r="EK374" s="71">
        <v>-0.59</v>
      </c>
      <c r="EL374" s="71">
        <v>-0.59</v>
      </c>
      <c r="EM374" s="71">
        <v>-0.04</v>
      </c>
      <c r="EN374" s="71">
        <v>-0.84</v>
      </c>
      <c r="EO374" s="71">
        <v>-0.84</v>
      </c>
      <c r="EP374" s="71">
        <v>-1.43</v>
      </c>
      <c r="EQ374" s="71">
        <v>-0.72</v>
      </c>
      <c r="ER374" s="71">
        <v>-0.59</v>
      </c>
      <c r="ES374" s="71">
        <v>0.05</v>
      </c>
      <c r="ET374" s="71">
        <v>-0.36</v>
      </c>
      <c r="EU374" s="71">
        <v>0</v>
      </c>
      <c r="EV374" s="71">
        <v>-0.15</v>
      </c>
      <c r="EW374" s="71">
        <v>-0.14000000000000001</v>
      </c>
      <c r="EX374" s="71">
        <v>-0.15</v>
      </c>
      <c r="EY374" s="71">
        <v>0.3</v>
      </c>
      <c r="EZ374" s="71">
        <v>0.3</v>
      </c>
      <c r="FA374" s="71">
        <v>-0.15</v>
      </c>
      <c r="FB374" s="71">
        <v>-0.47</v>
      </c>
      <c r="FC374" s="71">
        <v>-0.48</v>
      </c>
      <c r="FD374" s="71">
        <v>0.06</v>
      </c>
      <c r="FE374" s="71">
        <v>0.08</v>
      </c>
      <c r="FF374" s="71">
        <v>0.48</v>
      </c>
      <c r="FG374" s="71">
        <v>0.89</v>
      </c>
      <c r="FH374" s="71">
        <v>0.06</v>
      </c>
      <c r="FI374" s="71">
        <v>0.42</v>
      </c>
      <c r="FJ374" s="71">
        <v>-0.01</v>
      </c>
      <c r="FK374" s="71">
        <v>1.21</v>
      </c>
      <c r="FL374" s="71">
        <v>0.54</v>
      </c>
      <c r="FM374" s="71">
        <v>1.0900000000000001</v>
      </c>
      <c r="FN374" s="71">
        <v>-0.21</v>
      </c>
      <c r="FO374" s="71">
        <v>-0.21</v>
      </c>
      <c r="FP374" s="71">
        <v>-0.56999999999999995</v>
      </c>
      <c r="FQ374" s="71">
        <v>1.64</v>
      </c>
      <c r="FR374" s="71">
        <v>1.64</v>
      </c>
      <c r="FS374" s="71">
        <v>2.4500000000000002</v>
      </c>
      <c r="FT374" s="71">
        <v>0.36</v>
      </c>
      <c r="FU374" s="71">
        <v>0.41</v>
      </c>
      <c r="FV374" s="71">
        <v>-0.87</v>
      </c>
      <c r="FW374" s="71">
        <v>0</v>
      </c>
      <c r="FX374" s="71">
        <v>-0.05</v>
      </c>
      <c r="FY374" s="71">
        <v>0.27</v>
      </c>
      <c r="FZ374" s="71">
        <v>-0.16</v>
      </c>
      <c r="GA374" s="71">
        <v>-1.46</v>
      </c>
      <c r="GB374" s="71">
        <v>-1.28</v>
      </c>
      <c r="GC374" s="71">
        <v>-1.1299999999999999</v>
      </c>
      <c r="GD374" s="71">
        <v>0.17</v>
      </c>
      <c r="GE374" s="71">
        <v>0.22</v>
      </c>
      <c r="GF374" s="71">
        <v>0.41</v>
      </c>
      <c r="GG374" s="71">
        <v>0.41</v>
      </c>
      <c r="GH374" s="71">
        <v>-0.01</v>
      </c>
      <c r="GI374" s="71">
        <v>-0.75</v>
      </c>
      <c r="GJ374" s="71">
        <v>-0.75</v>
      </c>
      <c r="GK374" s="71">
        <v>-0.95</v>
      </c>
      <c r="GL374" s="71">
        <v>0.79</v>
      </c>
      <c r="GM374" s="71">
        <v>0.12</v>
      </c>
      <c r="GN374" s="71">
        <v>0.49</v>
      </c>
      <c r="GO374" s="71">
        <v>-0.04</v>
      </c>
      <c r="GP374" s="71">
        <v>0.36</v>
      </c>
      <c r="GQ374" s="71">
        <v>0.45</v>
      </c>
      <c r="GR374" s="71">
        <v>-0.63</v>
      </c>
      <c r="GS374" s="71">
        <v>-0.37</v>
      </c>
      <c r="GT374" s="71">
        <v>-0.37</v>
      </c>
      <c r="GU374" s="71">
        <v>-1.02</v>
      </c>
      <c r="GV374" s="71">
        <v>-1.02</v>
      </c>
      <c r="GW374" s="71">
        <v>-1.0900000000000001</v>
      </c>
      <c r="GX374" s="71">
        <v>0.01</v>
      </c>
      <c r="GY374" s="71">
        <v>-0.46</v>
      </c>
      <c r="GZ374" s="71">
        <v>-1.18</v>
      </c>
      <c r="HA374" s="71">
        <v>-1.18</v>
      </c>
      <c r="HB374" s="71">
        <v>-0.35</v>
      </c>
      <c r="HC374" s="71">
        <v>0.34</v>
      </c>
      <c r="HD374" s="71">
        <v>0.42</v>
      </c>
      <c r="HE374" s="71">
        <v>-0.06</v>
      </c>
      <c r="HF374" s="71">
        <v>0.28000000000000003</v>
      </c>
      <c r="HG374" s="71">
        <v>0.94</v>
      </c>
      <c r="HH374" s="71">
        <v>0.94</v>
      </c>
      <c r="HI374" s="71">
        <v>0.98</v>
      </c>
      <c r="HJ374" s="71">
        <v>0.06</v>
      </c>
      <c r="HK374" s="71">
        <v>-0.12</v>
      </c>
      <c r="HL374" s="71">
        <v>-0.03</v>
      </c>
      <c r="HM374" s="71">
        <v>0.21</v>
      </c>
      <c r="HN374" s="71">
        <v>0.21</v>
      </c>
      <c r="HO374" s="71">
        <v>0.09</v>
      </c>
      <c r="HP374" s="71">
        <v>0.08</v>
      </c>
      <c r="HQ374" s="71">
        <v>0.82</v>
      </c>
      <c r="HR374" s="71">
        <v>0.69</v>
      </c>
      <c r="HS374" s="71">
        <v>0.68</v>
      </c>
      <c r="HT374" s="71">
        <v>-0.06</v>
      </c>
      <c r="HU374" s="71">
        <v>0</v>
      </c>
      <c r="HV374" s="71">
        <v>0.31</v>
      </c>
      <c r="HW374" s="71">
        <v>0.3</v>
      </c>
      <c r="HX374" s="71">
        <v>0.31</v>
      </c>
      <c r="HY374" s="71">
        <v>0.13</v>
      </c>
      <c r="HZ374" s="71">
        <v>0.12</v>
      </c>
      <c r="IA374" s="71">
        <v>0.13</v>
      </c>
      <c r="IB374" s="71">
        <v>-0.76</v>
      </c>
      <c r="IC374" s="92">
        <v>0.15</v>
      </c>
      <c r="ID374" s="92">
        <v>0.3</v>
      </c>
      <c r="IE374" s="92">
        <v>0.35</v>
      </c>
      <c r="IF374" s="92">
        <v>0.25459572682362136</v>
      </c>
      <c r="IG374" s="92">
        <v>0.25</v>
      </c>
      <c r="IH374" s="92">
        <v>0.1250560985510486</v>
      </c>
      <c r="II374" s="92">
        <v>0.20025222753927738</v>
      </c>
      <c r="IJ374" s="92">
        <v>0.26294974685559824</v>
      </c>
      <c r="IK374" s="92">
        <v>0.22937745916593813</v>
      </c>
      <c r="IL374" s="92">
        <v>0.18588929597746362</v>
      </c>
      <c r="IM374" s="92">
        <v>0.22822569887678168</v>
      </c>
      <c r="IN374" s="92">
        <v>0.37582067961720006</v>
      </c>
      <c r="IO374" s="92">
        <v>0.29565183917565879</v>
      </c>
      <c r="IP374" s="92">
        <v>0.15388895622163581</v>
      </c>
      <c r="IQ374" s="92">
        <v>0.2241529291885099</v>
      </c>
      <c r="IR374" s="92">
        <v>0.30182734162755348</v>
      </c>
      <c r="IS374" s="92">
        <v>0.35672438078516783</v>
      </c>
      <c r="IT374" s="92">
        <v>0.1850671964301791</v>
      </c>
      <c r="IU374" s="92">
        <v>0.15974093018593463</v>
      </c>
      <c r="IV374" s="92">
        <v>0.303537013105588</v>
      </c>
      <c r="IW374" s="92">
        <v>0.32895461222116035</v>
      </c>
      <c r="IX374" s="92">
        <v>0.32215716435207425</v>
      </c>
      <c r="IY374" s="92">
        <v>0.1943254990482654</v>
      </c>
      <c r="IZ374" s="92"/>
    </row>
    <row r="375" spans="1:260" s="53" customFormat="1" ht="18" customHeight="1" x14ac:dyDescent="0.2">
      <c r="A375" s="97">
        <v>29802</v>
      </c>
      <c r="B375" s="20"/>
      <c r="C375" s="60"/>
      <c r="D375" s="29"/>
      <c r="E375" s="95"/>
      <c r="F375" s="35"/>
      <c r="G375" s="36" t="s">
        <v>363</v>
      </c>
      <c r="H375" s="71">
        <v>-7.0000000000000007E-2</v>
      </c>
      <c r="I375" s="71">
        <v>-0.56000000000000005</v>
      </c>
      <c r="J375" s="71">
        <v>-0.56000000000000005</v>
      </c>
      <c r="K375" s="71">
        <v>1.08</v>
      </c>
      <c r="L375" s="71">
        <v>1.3</v>
      </c>
      <c r="M375" s="71">
        <v>1.31</v>
      </c>
      <c r="N375" s="71">
        <v>0</v>
      </c>
      <c r="O375" s="71">
        <v>0.51</v>
      </c>
      <c r="P375" s="71">
        <v>0.51</v>
      </c>
      <c r="Q375" s="71">
        <v>0.84</v>
      </c>
      <c r="R375" s="71">
        <v>0.33</v>
      </c>
      <c r="S375" s="71">
        <v>0.23</v>
      </c>
      <c r="T375" s="71">
        <v>1.8</v>
      </c>
      <c r="U375" s="71">
        <v>2.2999999999999998</v>
      </c>
      <c r="V375" s="71">
        <v>0.75</v>
      </c>
      <c r="W375" s="71">
        <v>-0.7</v>
      </c>
      <c r="X375" s="71">
        <v>-0.86</v>
      </c>
      <c r="Y375" s="71">
        <v>-1.23</v>
      </c>
      <c r="Z375" s="71">
        <v>0.11</v>
      </c>
      <c r="AA375" s="71">
        <v>0</v>
      </c>
      <c r="AB375" s="71">
        <v>0</v>
      </c>
      <c r="AC375" s="71">
        <v>0.14000000000000001</v>
      </c>
      <c r="AD375" s="71">
        <v>0.35</v>
      </c>
      <c r="AE375" s="71">
        <v>0.35</v>
      </c>
      <c r="AF375" s="71">
        <v>2.34</v>
      </c>
      <c r="AG375" s="71">
        <v>-2.0699999999999998</v>
      </c>
      <c r="AH375" s="71">
        <v>-5.39</v>
      </c>
      <c r="AI375" s="71">
        <v>-4.41</v>
      </c>
      <c r="AJ375" s="71">
        <v>-3.4</v>
      </c>
      <c r="AK375" s="71">
        <v>-0.03</v>
      </c>
      <c r="AL375" s="71">
        <v>-0.03</v>
      </c>
      <c r="AM375" s="71">
        <v>0.41</v>
      </c>
      <c r="AN375" s="71">
        <v>0.41</v>
      </c>
      <c r="AO375" s="71">
        <v>0.41</v>
      </c>
      <c r="AP375" s="71">
        <v>0.16</v>
      </c>
      <c r="AQ375" s="71">
        <v>0.16</v>
      </c>
      <c r="AR375" s="71">
        <v>0.14000000000000001</v>
      </c>
      <c r="AS375" s="71">
        <v>0.56999999999999995</v>
      </c>
      <c r="AT375" s="71">
        <v>0.56999999999999995</v>
      </c>
      <c r="AU375" s="71">
        <v>0.56999999999999995</v>
      </c>
      <c r="AV375" s="71">
        <v>-0.41</v>
      </c>
      <c r="AW375" s="71">
        <v>-0.41</v>
      </c>
      <c r="AX375" s="71">
        <v>-0.45</v>
      </c>
      <c r="AY375" s="71">
        <v>-0.3</v>
      </c>
      <c r="AZ375" s="71">
        <v>-0.3</v>
      </c>
      <c r="BA375" s="71">
        <v>-0.3</v>
      </c>
      <c r="BB375" s="71">
        <v>-0.02</v>
      </c>
      <c r="BC375" s="71">
        <v>-0.02</v>
      </c>
      <c r="BD375" s="71">
        <v>-0.02</v>
      </c>
      <c r="BE375" s="71">
        <v>-0.27</v>
      </c>
      <c r="BF375" s="71">
        <v>-0.27</v>
      </c>
      <c r="BG375" s="71">
        <v>-0.27</v>
      </c>
      <c r="BH375" s="71">
        <v>0.45</v>
      </c>
      <c r="BI375" s="71">
        <v>0.45</v>
      </c>
      <c r="BJ375" s="71">
        <v>0.45</v>
      </c>
      <c r="BK375" s="71">
        <v>-0.21</v>
      </c>
      <c r="BL375" s="71">
        <v>0.56999999999999995</v>
      </c>
      <c r="BM375" s="71">
        <v>2.52</v>
      </c>
      <c r="BN375" s="71">
        <v>2.5299999999999998</v>
      </c>
      <c r="BO375" s="71">
        <v>2.61</v>
      </c>
      <c r="BP375" s="71">
        <v>0.65</v>
      </c>
      <c r="BQ375" s="71">
        <v>0.65</v>
      </c>
      <c r="BR375" s="71">
        <v>-0.09</v>
      </c>
      <c r="BS375" s="71">
        <v>-0.09</v>
      </c>
      <c r="BT375" s="71">
        <v>0.24</v>
      </c>
      <c r="BU375" s="71">
        <v>-0.49</v>
      </c>
      <c r="BV375" s="71">
        <v>-0.48</v>
      </c>
      <c r="BW375" s="71">
        <v>-0.25</v>
      </c>
      <c r="BX375" s="71">
        <v>0.43</v>
      </c>
      <c r="BY375" s="71">
        <v>3.13</v>
      </c>
      <c r="BZ375" s="71">
        <v>1.53</v>
      </c>
      <c r="CA375" s="71">
        <v>1.53</v>
      </c>
      <c r="CB375" s="71">
        <v>-1.1200000000000001</v>
      </c>
      <c r="CC375" s="71">
        <v>0.77</v>
      </c>
      <c r="CD375" s="71">
        <v>0.77</v>
      </c>
      <c r="CE375" s="71">
        <v>0.93</v>
      </c>
      <c r="CF375" s="71">
        <v>0</v>
      </c>
      <c r="CG375" s="71">
        <v>0</v>
      </c>
      <c r="CH375" s="71">
        <v>-6.96</v>
      </c>
      <c r="CI375" s="71">
        <v>-7.08</v>
      </c>
      <c r="CJ375" s="71">
        <v>-7.08</v>
      </c>
      <c r="CK375" s="71">
        <v>-0.21</v>
      </c>
      <c r="CL375" s="71">
        <v>-1.93</v>
      </c>
      <c r="CM375" s="71">
        <v>-1.93</v>
      </c>
      <c r="CN375" s="71">
        <v>-4.5199999999999996</v>
      </c>
      <c r="CO375" s="71">
        <v>-3.28</v>
      </c>
      <c r="CP375" s="71">
        <v>-3.28</v>
      </c>
      <c r="CQ375" s="71">
        <v>-0.55000000000000004</v>
      </c>
      <c r="CR375" s="71">
        <v>-0.92</v>
      </c>
      <c r="CS375" s="71">
        <v>-0.92</v>
      </c>
      <c r="CT375" s="71">
        <v>-0.92</v>
      </c>
      <c r="CU375" s="71">
        <v>0</v>
      </c>
      <c r="CV375" s="71">
        <v>0</v>
      </c>
      <c r="CW375" s="71">
        <v>0</v>
      </c>
      <c r="CX375" s="71">
        <v>0</v>
      </c>
      <c r="CY375" s="71">
        <v>0</v>
      </c>
      <c r="CZ375" s="71">
        <v>0</v>
      </c>
      <c r="DA375" s="71">
        <v>0</v>
      </c>
      <c r="DB375" s="71">
        <v>0</v>
      </c>
      <c r="DC375" s="71">
        <v>2.83</v>
      </c>
      <c r="DD375" s="71">
        <v>2.83</v>
      </c>
      <c r="DE375" s="71">
        <v>2.83</v>
      </c>
      <c r="DF375" s="71">
        <v>0</v>
      </c>
      <c r="DG375" s="71">
        <v>0</v>
      </c>
      <c r="DH375" s="71">
        <v>0</v>
      </c>
      <c r="DI375" s="71">
        <v>0</v>
      </c>
      <c r="DJ375" s="71">
        <v>0</v>
      </c>
      <c r="DK375" s="71">
        <v>0</v>
      </c>
      <c r="DL375" s="71">
        <v>0</v>
      </c>
      <c r="DM375" s="71">
        <v>0</v>
      </c>
      <c r="DN375" s="71">
        <v>0</v>
      </c>
      <c r="DO375" s="71">
        <v>0</v>
      </c>
      <c r="DP375" s="71">
        <v>10</v>
      </c>
      <c r="DQ375" s="71">
        <v>10</v>
      </c>
      <c r="DR375" s="71">
        <v>6.81</v>
      </c>
      <c r="DS375" s="71">
        <v>0</v>
      </c>
      <c r="DT375" s="71">
        <v>0</v>
      </c>
      <c r="DU375" s="71">
        <v>0</v>
      </c>
      <c r="DV375" s="71">
        <v>0</v>
      </c>
      <c r="DW375" s="71">
        <v>0</v>
      </c>
      <c r="DX375" s="71">
        <v>0</v>
      </c>
      <c r="DY375" s="71">
        <v>0</v>
      </c>
      <c r="DZ375" s="71">
        <v>0</v>
      </c>
      <c r="EA375" s="71">
        <v>1.1599999999999999</v>
      </c>
      <c r="EB375" s="71">
        <v>1.1599999999999999</v>
      </c>
      <c r="EC375" s="71">
        <v>1.1599999999999999</v>
      </c>
      <c r="ED375" s="71">
        <v>0</v>
      </c>
      <c r="EE375" s="71">
        <v>0</v>
      </c>
      <c r="EF375" s="71">
        <v>0</v>
      </c>
      <c r="EG375" s="71">
        <v>0</v>
      </c>
      <c r="EH375" s="71">
        <v>0</v>
      </c>
      <c r="EI375" s="71">
        <v>0</v>
      </c>
      <c r="EJ375" s="71">
        <v>-0.39</v>
      </c>
      <c r="EK375" s="71">
        <v>-0.56999999999999995</v>
      </c>
      <c r="EL375" s="71">
        <v>-0.56999999999999995</v>
      </c>
      <c r="EM375" s="71">
        <v>-0.21</v>
      </c>
      <c r="EN375" s="71">
        <v>-0.04</v>
      </c>
      <c r="EO375" s="71">
        <v>-0.04</v>
      </c>
      <c r="EP375" s="71">
        <v>0</v>
      </c>
      <c r="EQ375" s="71">
        <v>0</v>
      </c>
      <c r="ER375" s="71">
        <v>-0.57999999999999996</v>
      </c>
      <c r="ES375" s="71">
        <v>0.56000000000000005</v>
      </c>
      <c r="ET375" s="71">
        <v>0.21</v>
      </c>
      <c r="EU375" s="71">
        <v>0</v>
      </c>
      <c r="EV375" s="71">
        <v>0.09</v>
      </c>
      <c r="EW375" s="71">
        <v>0.09</v>
      </c>
      <c r="EX375" s="71">
        <v>0.15</v>
      </c>
      <c r="EY375" s="71">
        <v>-0.19</v>
      </c>
      <c r="EZ375" s="71">
        <v>-0.19</v>
      </c>
      <c r="FA375" s="71">
        <v>-1.33</v>
      </c>
      <c r="FB375" s="71">
        <v>-1.06</v>
      </c>
      <c r="FC375" s="71">
        <v>-1.06</v>
      </c>
      <c r="FD375" s="71">
        <v>-0.43</v>
      </c>
      <c r="FE375" s="71">
        <v>0.67</v>
      </c>
      <c r="FF375" s="71">
        <v>0.67</v>
      </c>
      <c r="FG375" s="71">
        <v>1.9</v>
      </c>
      <c r="FH375" s="71">
        <v>0.73</v>
      </c>
      <c r="FI375" s="71">
        <v>0.73</v>
      </c>
      <c r="FJ375" s="71">
        <v>0.82</v>
      </c>
      <c r="FK375" s="71">
        <v>0.65</v>
      </c>
      <c r="FL375" s="71">
        <v>0.65</v>
      </c>
      <c r="FM375" s="71">
        <v>0.04</v>
      </c>
      <c r="FN375" s="71">
        <v>0.2</v>
      </c>
      <c r="FO375" s="71">
        <v>0.2</v>
      </c>
      <c r="FP375" s="71">
        <v>0.14000000000000001</v>
      </c>
      <c r="FQ375" s="71">
        <v>-0.11</v>
      </c>
      <c r="FR375" s="71">
        <v>-0.11</v>
      </c>
      <c r="FS375" s="71">
        <v>0.28000000000000003</v>
      </c>
      <c r="FT375" s="71">
        <v>0.67</v>
      </c>
      <c r="FU375" s="71">
        <v>0.67</v>
      </c>
      <c r="FV375" s="71">
        <v>0.62</v>
      </c>
      <c r="FW375" s="71">
        <v>-0.39</v>
      </c>
      <c r="FX375" s="71">
        <v>-0.39</v>
      </c>
      <c r="FY375" s="71">
        <v>-1.39</v>
      </c>
      <c r="FZ375" s="71">
        <v>-0.74</v>
      </c>
      <c r="GA375" s="71">
        <v>-0.91</v>
      </c>
      <c r="GB375" s="71">
        <v>0.78</v>
      </c>
      <c r="GC375" s="71">
        <v>0.67</v>
      </c>
      <c r="GD375" s="71">
        <v>0.67</v>
      </c>
      <c r="GE375" s="71">
        <v>-0.35</v>
      </c>
      <c r="GF375" s="71">
        <v>-0.03</v>
      </c>
      <c r="GG375" s="71">
        <v>-0.03</v>
      </c>
      <c r="GH375" s="71">
        <v>0.46</v>
      </c>
      <c r="GI375" s="71">
        <v>1.46</v>
      </c>
      <c r="GJ375" s="71">
        <v>1.46</v>
      </c>
      <c r="GK375" s="71">
        <v>1.73</v>
      </c>
      <c r="GL375" s="71">
        <v>-0.49</v>
      </c>
      <c r="GM375" s="71">
        <v>-0.49</v>
      </c>
      <c r="GN375" s="71">
        <v>-2.16</v>
      </c>
      <c r="GO375" s="71">
        <v>0.33</v>
      </c>
      <c r="GP375" s="71">
        <v>0.33</v>
      </c>
      <c r="GQ375" s="71">
        <v>1.1499999999999999</v>
      </c>
      <c r="GR375" s="71">
        <v>-1</v>
      </c>
      <c r="GS375" s="71">
        <v>-1</v>
      </c>
      <c r="GT375" s="71">
        <v>-0.37</v>
      </c>
      <c r="GU375" s="71">
        <v>0.63</v>
      </c>
      <c r="GV375" s="71">
        <v>0.63</v>
      </c>
      <c r="GW375" s="71">
        <v>-0.74</v>
      </c>
      <c r="GX375" s="71">
        <v>-0.73</v>
      </c>
      <c r="GY375" s="71">
        <v>-0.73</v>
      </c>
      <c r="GZ375" s="71">
        <v>0.14000000000000001</v>
      </c>
      <c r="HA375" s="71">
        <v>-0.22</v>
      </c>
      <c r="HB375" s="71">
        <v>-0.22</v>
      </c>
      <c r="HC375" s="71">
        <v>0.98</v>
      </c>
      <c r="HD375" s="71">
        <v>1.66</v>
      </c>
      <c r="HE375" s="71">
        <v>1.66</v>
      </c>
      <c r="HF375" s="71">
        <v>7.0000000000000007E-2</v>
      </c>
      <c r="HG375" s="71">
        <v>-1.27</v>
      </c>
      <c r="HH375" s="71">
        <v>-1.27</v>
      </c>
      <c r="HI375" s="71">
        <v>-0.46</v>
      </c>
      <c r="HJ375" s="71">
        <v>1.4</v>
      </c>
      <c r="HK375" s="71">
        <v>1.4</v>
      </c>
      <c r="HL375" s="71">
        <v>-0.51</v>
      </c>
      <c r="HM375" s="71">
        <v>-1.51</v>
      </c>
      <c r="HN375" s="71">
        <v>-1.51</v>
      </c>
      <c r="HO375" s="71">
        <v>2.0699999999999998</v>
      </c>
      <c r="HP375" s="71">
        <v>2.1800000000000002</v>
      </c>
      <c r="HQ375" s="71">
        <v>2.1800000000000002</v>
      </c>
      <c r="HR375" s="71">
        <v>0.95</v>
      </c>
      <c r="HS375" s="71">
        <v>-0.1</v>
      </c>
      <c r="HT375" s="71">
        <v>-0.1</v>
      </c>
      <c r="HU375" s="71">
        <v>-1.43</v>
      </c>
      <c r="HV375" s="71">
        <v>0.38</v>
      </c>
      <c r="HW375" s="71">
        <v>0.38</v>
      </c>
      <c r="HX375" s="71">
        <v>0.38</v>
      </c>
      <c r="HY375" s="71">
        <v>-1.55</v>
      </c>
      <c r="HZ375" s="71">
        <v>-1.55</v>
      </c>
      <c r="IA375" s="71">
        <v>-1.55</v>
      </c>
      <c r="IB375" s="71">
        <v>-0.31</v>
      </c>
      <c r="IC375" s="41">
        <v>0.15</v>
      </c>
      <c r="ID375" s="41">
        <v>0.3</v>
      </c>
      <c r="IE375" s="41">
        <v>0.35</v>
      </c>
      <c r="IF375" s="41">
        <v>0.25459572682362136</v>
      </c>
      <c r="IG375" s="41">
        <v>0.25</v>
      </c>
      <c r="IH375" s="41">
        <v>0.1250560985510486</v>
      </c>
      <c r="II375" s="41">
        <v>0.20025222753927738</v>
      </c>
      <c r="IJ375" s="41">
        <v>0.26294974685559824</v>
      </c>
      <c r="IK375" s="41">
        <v>0.22937745916593813</v>
      </c>
      <c r="IL375" s="41">
        <v>0.18588929597746362</v>
      </c>
      <c r="IM375" s="41">
        <v>0.22822569887678168</v>
      </c>
      <c r="IN375" s="41">
        <v>0.37582067961720006</v>
      </c>
      <c r="IO375" s="41">
        <v>0.29565183917565879</v>
      </c>
      <c r="IP375" s="41">
        <v>0.15388895622163581</v>
      </c>
      <c r="IQ375" s="41">
        <v>0.2241529291885099</v>
      </c>
      <c r="IR375" s="41">
        <v>0.30182734162755348</v>
      </c>
      <c r="IS375" s="41">
        <v>0.35672438078516783</v>
      </c>
      <c r="IT375" s="41">
        <v>0.1850671964301791</v>
      </c>
      <c r="IU375" s="41">
        <v>0.15974093018593463</v>
      </c>
      <c r="IV375" s="41">
        <v>0.303537013105588</v>
      </c>
      <c r="IW375" s="41">
        <v>0.32895461222116035</v>
      </c>
      <c r="IX375" s="41">
        <v>0.32215716435207425</v>
      </c>
      <c r="IY375" s="41">
        <v>0.1943254990482654</v>
      </c>
      <c r="IZ375" s="41"/>
    </row>
    <row r="376" spans="1:260" s="53" customFormat="1" ht="18" customHeight="1" x14ac:dyDescent="0.2">
      <c r="A376" s="97">
        <v>29803</v>
      </c>
      <c r="B376" s="20"/>
      <c r="C376" s="60"/>
      <c r="D376" s="29"/>
      <c r="E376" s="95"/>
      <c r="F376" s="35"/>
      <c r="G376" s="36" t="s">
        <v>364</v>
      </c>
      <c r="H376" s="71">
        <v>7.0000000000000007E-2</v>
      </c>
      <c r="I376" s="71">
        <v>-0.25</v>
      </c>
      <c r="J376" s="71">
        <v>-0.25</v>
      </c>
      <c r="K376" s="71">
        <v>-0.54</v>
      </c>
      <c r="L376" s="71">
        <v>-0.01</v>
      </c>
      <c r="M376" s="71">
        <v>0</v>
      </c>
      <c r="N376" s="71">
        <v>0</v>
      </c>
      <c r="O376" s="71">
        <v>0.03</v>
      </c>
      <c r="P376" s="71">
        <v>0.05</v>
      </c>
      <c r="Q376" s="71">
        <v>0.05</v>
      </c>
      <c r="R376" s="71">
        <v>0</v>
      </c>
      <c r="S376" s="71">
        <v>0</v>
      </c>
      <c r="T376" s="71">
        <v>-0.2</v>
      </c>
      <c r="U376" s="71">
        <v>-1.43</v>
      </c>
      <c r="V376" s="71">
        <v>-1.42</v>
      </c>
      <c r="W376" s="71">
        <v>-1.23</v>
      </c>
      <c r="X376" s="71">
        <v>0.08</v>
      </c>
      <c r="Y376" s="71">
        <v>2.25</v>
      </c>
      <c r="Z376" s="71">
        <v>2.2599999999999998</v>
      </c>
      <c r="AA376" s="71">
        <v>3.01</v>
      </c>
      <c r="AB376" s="71">
        <v>-3.74</v>
      </c>
      <c r="AC376" s="71">
        <v>-2.77</v>
      </c>
      <c r="AD376" s="71">
        <v>-2.56</v>
      </c>
      <c r="AE376" s="71">
        <v>2.02</v>
      </c>
      <c r="AF376" s="71">
        <v>2.0499999999999998</v>
      </c>
      <c r="AG376" s="71">
        <v>1.62</v>
      </c>
      <c r="AH376" s="71">
        <v>-4.16</v>
      </c>
      <c r="AI376" s="71">
        <v>-4.17</v>
      </c>
      <c r="AJ376" s="71">
        <v>-3.96</v>
      </c>
      <c r="AK376" s="71">
        <v>-0.39</v>
      </c>
      <c r="AL376" s="71">
        <v>-0.39</v>
      </c>
      <c r="AM376" s="71">
        <v>0.3</v>
      </c>
      <c r="AN376" s="71">
        <v>0.64</v>
      </c>
      <c r="AO376" s="71">
        <v>0.65</v>
      </c>
      <c r="AP376" s="71">
        <v>-0.11</v>
      </c>
      <c r="AQ376" s="71">
        <v>-0.11</v>
      </c>
      <c r="AR376" s="71">
        <v>-0.13</v>
      </c>
      <c r="AS376" s="71">
        <v>-0.24</v>
      </c>
      <c r="AT376" s="71">
        <v>-0.24</v>
      </c>
      <c r="AU376" s="71">
        <v>-0.24</v>
      </c>
      <c r="AV376" s="71">
        <v>0.14000000000000001</v>
      </c>
      <c r="AW376" s="71">
        <v>0.14000000000000001</v>
      </c>
      <c r="AX376" s="71">
        <v>0.14000000000000001</v>
      </c>
      <c r="AY376" s="71">
        <v>-0.17</v>
      </c>
      <c r="AZ376" s="71">
        <v>-0.17</v>
      </c>
      <c r="BA376" s="71">
        <v>-0.17</v>
      </c>
      <c r="BB376" s="71">
        <v>0.19</v>
      </c>
      <c r="BC376" s="71">
        <v>0.19</v>
      </c>
      <c r="BD376" s="71">
        <v>0.19</v>
      </c>
      <c r="BE376" s="71">
        <v>0.02</v>
      </c>
      <c r="BF376" s="71">
        <v>-1.68</v>
      </c>
      <c r="BG376" s="71">
        <v>-1.68</v>
      </c>
      <c r="BH376" s="71">
        <v>-1.59</v>
      </c>
      <c r="BI376" s="71">
        <v>0.12</v>
      </c>
      <c r="BJ376" s="71">
        <v>0.12</v>
      </c>
      <c r="BK376" s="71">
        <v>0.81</v>
      </c>
      <c r="BL376" s="71">
        <v>0.61</v>
      </c>
      <c r="BM376" s="71">
        <v>0.61</v>
      </c>
      <c r="BN376" s="71">
        <v>-0.56000000000000005</v>
      </c>
      <c r="BO376" s="71">
        <v>-0.64</v>
      </c>
      <c r="BP376" s="71">
        <v>-0.64</v>
      </c>
      <c r="BQ376" s="71">
        <v>0.33</v>
      </c>
      <c r="BR376" s="71">
        <v>0.33</v>
      </c>
      <c r="BS376" s="71">
        <v>0.33</v>
      </c>
      <c r="BT376" s="71">
        <v>-0.08</v>
      </c>
      <c r="BU376" s="71">
        <v>0.12</v>
      </c>
      <c r="BV376" s="71">
        <v>0.12</v>
      </c>
      <c r="BW376" s="71">
        <v>0.15</v>
      </c>
      <c r="BX376" s="71">
        <v>-0.06</v>
      </c>
      <c r="BY376" s="71">
        <v>-1.03</v>
      </c>
      <c r="BZ376" s="71">
        <v>0.78</v>
      </c>
      <c r="CA376" s="71">
        <v>0.78</v>
      </c>
      <c r="CB376" s="71">
        <v>1.77</v>
      </c>
      <c r="CC376" s="71">
        <v>-0.15</v>
      </c>
      <c r="CD376" s="71">
        <v>0.55000000000000004</v>
      </c>
      <c r="CE376" s="71">
        <v>0.55000000000000004</v>
      </c>
      <c r="CF376" s="71">
        <v>0.82</v>
      </c>
      <c r="CG376" s="71">
        <v>0</v>
      </c>
      <c r="CH376" s="71">
        <v>-2.89</v>
      </c>
      <c r="CI376" s="71">
        <v>-2.89</v>
      </c>
      <c r="CJ376" s="71">
        <v>-1.29</v>
      </c>
      <c r="CK376" s="71">
        <v>-0.02</v>
      </c>
      <c r="CL376" s="71">
        <v>-2.61</v>
      </c>
      <c r="CM376" s="71">
        <v>-4.82</v>
      </c>
      <c r="CN376" s="71">
        <v>-4.8099999999999996</v>
      </c>
      <c r="CO376" s="71">
        <v>-2.25</v>
      </c>
      <c r="CP376" s="71">
        <v>0.02</v>
      </c>
      <c r="CQ376" s="71">
        <v>0.02</v>
      </c>
      <c r="CR376" s="71">
        <v>-0.12</v>
      </c>
      <c r="CS376" s="71">
        <v>-0.16</v>
      </c>
      <c r="CT376" s="71">
        <v>-0.16</v>
      </c>
      <c r="CU376" s="71">
        <v>-0.63</v>
      </c>
      <c r="CV376" s="71">
        <v>-0.5</v>
      </c>
      <c r="CW376" s="71">
        <v>-0.5</v>
      </c>
      <c r="CX376" s="71">
        <v>0.18</v>
      </c>
      <c r="CY376" s="71">
        <v>0.21</v>
      </c>
      <c r="CZ376" s="71">
        <v>0.21</v>
      </c>
      <c r="DA376" s="71">
        <v>0.83</v>
      </c>
      <c r="DB376" s="71">
        <v>-0.34</v>
      </c>
      <c r="DC376" s="71">
        <v>-0.34</v>
      </c>
      <c r="DD376" s="71">
        <v>-1.32</v>
      </c>
      <c r="DE376" s="71">
        <v>-0.28000000000000003</v>
      </c>
      <c r="DF376" s="71">
        <v>-0.28000000000000003</v>
      </c>
      <c r="DG376" s="71">
        <v>-0.08</v>
      </c>
      <c r="DH376" s="71">
        <v>-0.76</v>
      </c>
      <c r="DI376" s="71">
        <v>-0.76</v>
      </c>
      <c r="DJ376" s="71">
        <v>-0.85</v>
      </c>
      <c r="DK376" s="71">
        <v>-0.46</v>
      </c>
      <c r="DL376" s="71">
        <v>-0.46</v>
      </c>
      <c r="DM376" s="71">
        <v>-0.68</v>
      </c>
      <c r="DN376" s="71">
        <v>0</v>
      </c>
      <c r="DO376" s="71">
        <v>0</v>
      </c>
      <c r="DP376" s="71">
        <v>0</v>
      </c>
      <c r="DQ376" s="71">
        <v>1.97</v>
      </c>
      <c r="DR376" s="71">
        <v>1.29</v>
      </c>
      <c r="DS376" s="71">
        <v>4.26</v>
      </c>
      <c r="DT376" s="71">
        <v>2.93</v>
      </c>
      <c r="DU376" s="71">
        <v>4.5</v>
      </c>
      <c r="DV376" s="71">
        <v>0</v>
      </c>
      <c r="DW376" s="71">
        <v>0</v>
      </c>
      <c r="DX376" s="71">
        <v>1.67</v>
      </c>
      <c r="DY376" s="71">
        <v>1.67</v>
      </c>
      <c r="DZ376" s="71">
        <v>1.67</v>
      </c>
      <c r="EA376" s="71">
        <v>0</v>
      </c>
      <c r="EB376" s="71">
        <v>0</v>
      </c>
      <c r="EC376" s="71">
        <v>0</v>
      </c>
      <c r="ED376" s="71">
        <v>0</v>
      </c>
      <c r="EE376" s="71">
        <v>0</v>
      </c>
      <c r="EF376" s="71">
        <v>0</v>
      </c>
      <c r="EG376" s="71">
        <v>0</v>
      </c>
      <c r="EH376" s="71">
        <v>0</v>
      </c>
      <c r="EI376" s="71">
        <v>0</v>
      </c>
      <c r="EJ376" s="71">
        <v>-1.39</v>
      </c>
      <c r="EK376" s="71">
        <v>-2.61</v>
      </c>
      <c r="EL376" s="71">
        <v>-1.77</v>
      </c>
      <c r="EM376" s="71">
        <v>-0.42</v>
      </c>
      <c r="EN376" s="71">
        <v>-0.76</v>
      </c>
      <c r="EO376" s="71">
        <v>-0.37</v>
      </c>
      <c r="EP376" s="71">
        <v>-0.06</v>
      </c>
      <c r="EQ376" s="71">
        <v>0.32</v>
      </c>
      <c r="ER376" s="71">
        <v>1.32</v>
      </c>
      <c r="ES376" s="71">
        <v>1.04</v>
      </c>
      <c r="ET376" s="71">
        <v>-0.14000000000000001</v>
      </c>
      <c r="EU376" s="71">
        <v>0</v>
      </c>
      <c r="EV376" s="71">
        <v>0.04</v>
      </c>
      <c r="EW376" s="71">
        <v>0.04</v>
      </c>
      <c r="EX376" s="71">
        <v>0.04</v>
      </c>
      <c r="EY376" s="71">
        <v>-0.31</v>
      </c>
      <c r="EZ376" s="71">
        <v>-0.31</v>
      </c>
      <c r="FA376" s="71">
        <v>-0.57999999999999996</v>
      </c>
      <c r="FB376" s="71">
        <v>-0.27</v>
      </c>
      <c r="FC376" s="71">
        <v>-0.27</v>
      </c>
      <c r="FD376" s="71">
        <v>-0.39</v>
      </c>
      <c r="FE376" s="71">
        <v>-0.52</v>
      </c>
      <c r="FF376" s="71">
        <v>-0.52</v>
      </c>
      <c r="FG376" s="71">
        <v>0.87</v>
      </c>
      <c r="FH376" s="71">
        <v>0.7</v>
      </c>
      <c r="FI376" s="71">
        <v>0.7</v>
      </c>
      <c r="FJ376" s="71">
        <v>-0.25</v>
      </c>
      <c r="FK376" s="71">
        <v>0.03</v>
      </c>
      <c r="FL376" s="71">
        <v>0.03</v>
      </c>
      <c r="FM376" s="71">
        <v>1.59</v>
      </c>
      <c r="FN376" s="71">
        <v>1.3</v>
      </c>
      <c r="FO376" s="71">
        <v>1.3</v>
      </c>
      <c r="FP376" s="71">
        <v>-0.09</v>
      </c>
      <c r="FQ376" s="71">
        <v>-0.09</v>
      </c>
      <c r="FR376" s="71">
        <v>-0.09</v>
      </c>
      <c r="FS376" s="71">
        <v>0.28000000000000003</v>
      </c>
      <c r="FT376" s="71">
        <v>0.01</v>
      </c>
      <c r="FU376" s="71">
        <v>0.01</v>
      </c>
      <c r="FV376" s="71">
        <v>-1.85</v>
      </c>
      <c r="FW376" s="71">
        <v>-1.41</v>
      </c>
      <c r="FX376" s="71">
        <v>-1.41</v>
      </c>
      <c r="FY376" s="71">
        <v>0.2</v>
      </c>
      <c r="FZ376" s="71">
        <v>-0.3</v>
      </c>
      <c r="GA376" s="71">
        <v>-0.37</v>
      </c>
      <c r="GB376" s="71">
        <v>-0.28000000000000003</v>
      </c>
      <c r="GC376" s="71">
        <v>0.16</v>
      </c>
      <c r="GD376" s="71">
        <v>0.16</v>
      </c>
      <c r="GE376" s="71">
        <v>0.21</v>
      </c>
      <c r="GF376" s="71">
        <v>0.19</v>
      </c>
      <c r="GG376" s="71">
        <v>0.19</v>
      </c>
      <c r="GH376" s="71">
        <v>0.28999999999999998</v>
      </c>
      <c r="GI376" s="71">
        <v>0.1</v>
      </c>
      <c r="GJ376" s="71">
        <v>0.1</v>
      </c>
      <c r="GK376" s="71">
        <v>0.2</v>
      </c>
      <c r="GL376" s="71">
        <v>0.72</v>
      </c>
      <c r="GM376" s="71">
        <v>0.72</v>
      </c>
      <c r="GN376" s="71">
        <v>0.46</v>
      </c>
      <c r="GO376" s="71">
        <v>0.26</v>
      </c>
      <c r="GP376" s="71">
        <v>0.26</v>
      </c>
      <c r="GQ376" s="71">
        <v>0.26</v>
      </c>
      <c r="GR376" s="71">
        <v>-0.43</v>
      </c>
      <c r="GS376" s="71">
        <v>-0.43</v>
      </c>
      <c r="GT376" s="71">
        <v>-0.82</v>
      </c>
      <c r="GU376" s="71">
        <v>-0.22</v>
      </c>
      <c r="GV376" s="71">
        <v>-0.22</v>
      </c>
      <c r="GW376" s="71">
        <v>0.56999999999999995</v>
      </c>
      <c r="GX376" s="71">
        <v>0.41</v>
      </c>
      <c r="GY376" s="71">
        <v>0.41</v>
      </c>
      <c r="GZ376" s="71">
        <v>-1.1100000000000001</v>
      </c>
      <c r="HA376" s="71">
        <v>-1.25</v>
      </c>
      <c r="HB376" s="71">
        <v>-1.25</v>
      </c>
      <c r="HC376" s="71">
        <v>-0.3</v>
      </c>
      <c r="HD376" s="71">
        <v>7.0000000000000007E-2</v>
      </c>
      <c r="HE376" s="71">
        <v>7.0000000000000007E-2</v>
      </c>
      <c r="HF376" s="71">
        <v>0.18</v>
      </c>
      <c r="HG376" s="71">
        <v>0.25</v>
      </c>
      <c r="HH376" s="71">
        <v>0.25</v>
      </c>
      <c r="HI376" s="71">
        <v>-0.1</v>
      </c>
      <c r="HJ376" s="71">
        <v>-0.81</v>
      </c>
      <c r="HK376" s="71">
        <v>-0.68</v>
      </c>
      <c r="HL376" s="71">
        <v>-0.21</v>
      </c>
      <c r="HM376" s="71">
        <v>0.11</v>
      </c>
      <c r="HN376" s="71">
        <v>0.11</v>
      </c>
      <c r="HO376" s="71">
        <v>0.08</v>
      </c>
      <c r="HP376" s="71">
        <v>0.33</v>
      </c>
      <c r="HQ376" s="71">
        <v>0.33</v>
      </c>
      <c r="HR376" s="71">
        <v>-0.2</v>
      </c>
      <c r="HS376" s="71">
        <v>-0.24</v>
      </c>
      <c r="HT376" s="71">
        <v>-0.24</v>
      </c>
      <c r="HU376" s="71">
        <v>0.02</v>
      </c>
      <c r="HV376" s="71">
        <v>0.28999999999999998</v>
      </c>
      <c r="HW376" s="71">
        <v>0.28999999999999998</v>
      </c>
      <c r="HX376" s="71">
        <v>0.28999999999999998</v>
      </c>
      <c r="HY376" s="71">
        <v>0.14000000000000001</v>
      </c>
      <c r="HZ376" s="71">
        <v>0.14000000000000001</v>
      </c>
      <c r="IA376" s="71">
        <v>0.14000000000000001</v>
      </c>
      <c r="IB376" s="71">
        <v>-0.13</v>
      </c>
      <c r="IC376" s="41">
        <v>0.15</v>
      </c>
      <c r="ID376" s="41">
        <v>0.3</v>
      </c>
      <c r="IE376" s="41">
        <v>0.35</v>
      </c>
      <c r="IF376" s="41">
        <v>0.25459572682362136</v>
      </c>
      <c r="IG376" s="41">
        <v>0.25</v>
      </c>
      <c r="IH376" s="41">
        <v>0.1250560985510486</v>
      </c>
      <c r="II376" s="41">
        <v>0.20025222753927738</v>
      </c>
      <c r="IJ376" s="41">
        <v>0.26294974685559824</v>
      </c>
      <c r="IK376" s="41">
        <v>0.22937745916593813</v>
      </c>
      <c r="IL376" s="41">
        <v>0.18588929597746362</v>
      </c>
      <c r="IM376" s="41">
        <v>0.22822569887678168</v>
      </c>
      <c r="IN376" s="41">
        <v>0.37582067961720006</v>
      </c>
      <c r="IO376" s="41">
        <v>0.29565183917565879</v>
      </c>
      <c r="IP376" s="41">
        <v>0.15388895622163581</v>
      </c>
      <c r="IQ376" s="41">
        <v>0.2241529291885099</v>
      </c>
      <c r="IR376" s="41">
        <v>0.30182734162755348</v>
      </c>
      <c r="IS376" s="41">
        <v>0.35672438078516783</v>
      </c>
      <c r="IT376" s="41">
        <v>0.1850671964301791</v>
      </c>
      <c r="IU376" s="41">
        <v>0.15974093018593463</v>
      </c>
      <c r="IV376" s="41">
        <v>0.303537013105588</v>
      </c>
      <c r="IW376" s="41">
        <v>0.32895461222116035</v>
      </c>
      <c r="IX376" s="41">
        <v>0.32215716435207425</v>
      </c>
      <c r="IY376" s="41">
        <v>0.1943254990482654</v>
      </c>
      <c r="IZ376" s="41"/>
    </row>
    <row r="377" spans="1:260" s="53" customFormat="1" ht="18" customHeight="1" x14ac:dyDescent="0.2">
      <c r="A377" s="97">
        <v>29804</v>
      </c>
      <c r="B377" s="20"/>
      <c r="C377" s="60"/>
      <c r="D377" s="29"/>
      <c r="E377" s="95"/>
      <c r="F377" s="35"/>
      <c r="G377" s="36" t="s">
        <v>365</v>
      </c>
      <c r="H377" s="71">
        <v>-0.33</v>
      </c>
      <c r="I377" s="71">
        <v>-0.24</v>
      </c>
      <c r="J377" s="71">
        <v>-0.25</v>
      </c>
      <c r="K377" s="71">
        <v>-0.11</v>
      </c>
      <c r="L377" s="71">
        <v>0.33</v>
      </c>
      <c r="M377" s="71">
        <v>0.86</v>
      </c>
      <c r="N377" s="71">
        <v>1.44</v>
      </c>
      <c r="O377" s="71">
        <v>1.05</v>
      </c>
      <c r="P377" s="71">
        <v>0.55000000000000004</v>
      </c>
      <c r="Q377" s="71">
        <v>-0.17</v>
      </c>
      <c r="R377" s="71">
        <v>0.06</v>
      </c>
      <c r="S377" s="71">
        <v>0.05</v>
      </c>
      <c r="T377" s="71">
        <v>0.2</v>
      </c>
      <c r="U377" s="71">
        <v>0.12</v>
      </c>
      <c r="V377" s="71">
        <v>0.13</v>
      </c>
      <c r="W377" s="71">
        <v>1.21</v>
      </c>
      <c r="X377" s="71">
        <v>1.01</v>
      </c>
      <c r="Y377" s="71">
        <v>0.71</v>
      </c>
      <c r="Z377" s="71">
        <v>-0.74</v>
      </c>
      <c r="AA377" s="71">
        <v>-0.6</v>
      </c>
      <c r="AB377" s="71">
        <v>-0.37</v>
      </c>
      <c r="AC377" s="71">
        <v>0.23</v>
      </c>
      <c r="AD377" s="71">
        <v>0.21</v>
      </c>
      <c r="AE377" s="71">
        <v>0.23</v>
      </c>
      <c r="AF377" s="71">
        <v>0</v>
      </c>
      <c r="AG377" s="71">
        <v>-0.09</v>
      </c>
      <c r="AH377" s="71">
        <v>-0.09</v>
      </c>
      <c r="AI377" s="71">
        <v>-0.36</v>
      </c>
      <c r="AJ377" s="71">
        <v>-0.35</v>
      </c>
      <c r="AK377" s="71">
        <v>-0.21</v>
      </c>
      <c r="AL377" s="71">
        <v>0.47</v>
      </c>
      <c r="AM377" s="71">
        <v>0.45</v>
      </c>
      <c r="AN377" s="71">
        <v>0.3</v>
      </c>
      <c r="AO377" s="71">
        <v>0.04</v>
      </c>
      <c r="AP377" s="71">
        <v>0.32</v>
      </c>
      <c r="AQ377" s="71">
        <v>0.62</v>
      </c>
      <c r="AR377" s="71">
        <v>0.79</v>
      </c>
      <c r="AS377" s="71">
        <v>0.23</v>
      </c>
      <c r="AT377" s="71">
        <v>0.23</v>
      </c>
      <c r="AU377" s="71">
        <v>-0.04</v>
      </c>
      <c r="AV377" s="71">
        <v>0.27</v>
      </c>
      <c r="AW377" s="71">
        <v>1.96</v>
      </c>
      <c r="AX377" s="71">
        <v>1.27</v>
      </c>
      <c r="AY377" s="71">
        <v>1.34</v>
      </c>
      <c r="AZ377" s="71">
        <v>-0.32</v>
      </c>
      <c r="BA377" s="71">
        <v>-0.13</v>
      </c>
      <c r="BB377" s="71">
        <v>-0.05</v>
      </c>
      <c r="BC377" s="71">
        <v>-0.05</v>
      </c>
      <c r="BD377" s="71">
        <v>0.16</v>
      </c>
      <c r="BE377" s="71">
        <v>0</v>
      </c>
      <c r="BF377" s="71">
        <v>0.69</v>
      </c>
      <c r="BG377" s="71">
        <v>0.57999999999999996</v>
      </c>
      <c r="BH377" s="71">
        <v>0.57999999999999996</v>
      </c>
      <c r="BI377" s="71">
        <v>0.05</v>
      </c>
      <c r="BJ377" s="71">
        <v>-0.22</v>
      </c>
      <c r="BK377" s="71">
        <v>-0.23</v>
      </c>
      <c r="BL377" s="71">
        <v>-1.46</v>
      </c>
      <c r="BM377" s="71">
        <v>-0.74</v>
      </c>
      <c r="BN377" s="71">
        <v>-0.74</v>
      </c>
      <c r="BO377" s="71">
        <v>0.04</v>
      </c>
      <c r="BP377" s="71">
        <v>0.47</v>
      </c>
      <c r="BQ377" s="71">
        <v>0.52</v>
      </c>
      <c r="BR377" s="71">
        <v>0.56999999999999995</v>
      </c>
      <c r="BS377" s="71">
        <v>0.18</v>
      </c>
      <c r="BT377" s="71">
        <v>1.38</v>
      </c>
      <c r="BU377" s="71">
        <v>1.28</v>
      </c>
      <c r="BV377" s="71">
        <v>1.67</v>
      </c>
      <c r="BW377" s="71">
        <v>0.02</v>
      </c>
      <c r="BX377" s="71">
        <v>-0.17</v>
      </c>
      <c r="BY377" s="71">
        <v>-0.61</v>
      </c>
      <c r="BZ377" s="71">
        <v>-0.02</v>
      </c>
      <c r="CA377" s="71">
        <v>0.19</v>
      </c>
      <c r="CB377" s="71">
        <v>0.39</v>
      </c>
      <c r="CC377" s="71">
        <v>0.22</v>
      </c>
      <c r="CD377" s="71">
        <v>0.2</v>
      </c>
      <c r="CE377" s="71">
        <v>-0.44</v>
      </c>
      <c r="CF377" s="71">
        <v>-0.31</v>
      </c>
      <c r="CG377" s="71">
        <v>0.1</v>
      </c>
      <c r="CH377" s="71">
        <v>-0.51</v>
      </c>
      <c r="CI377" s="71">
        <v>-0.5</v>
      </c>
      <c r="CJ377" s="71">
        <v>-1.31</v>
      </c>
      <c r="CK377" s="71">
        <v>-1.21</v>
      </c>
      <c r="CL377" s="71">
        <v>-1.59</v>
      </c>
      <c r="CM377" s="71">
        <v>-1.45</v>
      </c>
      <c r="CN377" s="71">
        <v>-0.45</v>
      </c>
      <c r="CO377" s="71">
        <v>0.16</v>
      </c>
      <c r="CP377" s="71">
        <v>0</v>
      </c>
      <c r="CQ377" s="71">
        <v>-0.05</v>
      </c>
      <c r="CR377" s="71">
        <v>0.74</v>
      </c>
      <c r="CS377" s="71">
        <v>0.75</v>
      </c>
      <c r="CT377" s="71">
        <v>0.75</v>
      </c>
      <c r="CU377" s="71">
        <v>-0.97</v>
      </c>
      <c r="CV377" s="71">
        <v>-0.92</v>
      </c>
      <c r="CW377" s="71">
        <v>-1.67</v>
      </c>
      <c r="CX377" s="71">
        <v>-0.81</v>
      </c>
      <c r="CY377" s="71">
        <v>-0.82</v>
      </c>
      <c r="CZ377" s="71">
        <v>0</v>
      </c>
      <c r="DA377" s="71">
        <v>0.32</v>
      </c>
      <c r="DB377" s="71">
        <v>0.32</v>
      </c>
      <c r="DC377" s="71">
        <v>0.67</v>
      </c>
      <c r="DD377" s="71">
        <v>-0.38</v>
      </c>
      <c r="DE377" s="71">
        <v>-0.38</v>
      </c>
      <c r="DF377" s="71">
        <v>-0.11</v>
      </c>
      <c r="DG377" s="71">
        <v>0.57999999999999996</v>
      </c>
      <c r="DH377" s="71">
        <v>0.7</v>
      </c>
      <c r="DI377" s="71">
        <v>0.21</v>
      </c>
      <c r="DJ377" s="71">
        <v>0.36</v>
      </c>
      <c r="DK377" s="71">
        <v>0.24</v>
      </c>
      <c r="DL377" s="71">
        <v>0.41</v>
      </c>
      <c r="DM377" s="71">
        <v>0.26</v>
      </c>
      <c r="DN377" s="71">
        <v>0.26</v>
      </c>
      <c r="DO377" s="71">
        <v>0.56000000000000005</v>
      </c>
      <c r="DP377" s="71">
        <v>0.55000000000000004</v>
      </c>
      <c r="DQ377" s="71">
        <v>0.56999999999999995</v>
      </c>
      <c r="DR377" s="71">
        <v>-1.18</v>
      </c>
      <c r="DS377" s="71">
        <v>-1.18</v>
      </c>
      <c r="DT377" s="71">
        <v>-1.1200000000000001</v>
      </c>
      <c r="DU377" s="71">
        <v>0.13</v>
      </c>
      <c r="DV377" s="71">
        <v>0.13</v>
      </c>
      <c r="DW377" s="71">
        <v>0.13</v>
      </c>
      <c r="DX377" s="71">
        <v>0.45</v>
      </c>
      <c r="DY377" s="71">
        <v>0.62</v>
      </c>
      <c r="DZ377" s="71">
        <v>0.84</v>
      </c>
      <c r="EA377" s="71">
        <v>0.63</v>
      </c>
      <c r="EB377" s="71">
        <v>-0.02</v>
      </c>
      <c r="EC377" s="71">
        <v>-0.01</v>
      </c>
      <c r="ED377" s="71">
        <v>0.23</v>
      </c>
      <c r="EE377" s="71">
        <v>1.71</v>
      </c>
      <c r="EF377" s="71">
        <v>1.5</v>
      </c>
      <c r="EG377" s="71">
        <v>1.06</v>
      </c>
      <c r="EH377" s="71">
        <v>0.05</v>
      </c>
      <c r="EI377" s="71">
        <v>0.05</v>
      </c>
      <c r="EJ377" s="71">
        <v>0.23</v>
      </c>
      <c r="EK377" s="71">
        <v>-0.01</v>
      </c>
      <c r="EL377" s="71">
        <v>-0.01</v>
      </c>
      <c r="EM377" s="71">
        <v>-0.22</v>
      </c>
      <c r="EN377" s="71">
        <v>-0.08</v>
      </c>
      <c r="EO377" s="71">
        <v>-0.08</v>
      </c>
      <c r="EP377" s="71">
        <v>-0.33</v>
      </c>
      <c r="EQ377" s="71">
        <v>-0.46</v>
      </c>
      <c r="ER377" s="71">
        <v>-0.46</v>
      </c>
      <c r="ES377" s="71">
        <v>-0.64</v>
      </c>
      <c r="ET377" s="71">
        <v>-0.41</v>
      </c>
      <c r="EU377" s="71">
        <v>-0.41</v>
      </c>
      <c r="EV377" s="71">
        <v>0.35</v>
      </c>
      <c r="EW377" s="71">
        <v>0.42</v>
      </c>
      <c r="EX377" s="71">
        <v>0.42</v>
      </c>
      <c r="EY377" s="71">
        <v>0.27</v>
      </c>
      <c r="EZ377" s="71">
        <v>-0.39</v>
      </c>
      <c r="FA377" s="71">
        <v>-0.39</v>
      </c>
      <c r="FB377" s="71">
        <v>-0.65</v>
      </c>
      <c r="FC377" s="71">
        <v>-0.06</v>
      </c>
      <c r="FD377" s="71">
        <v>-7.0000000000000007E-2</v>
      </c>
      <c r="FE377" s="71">
        <v>-0.02</v>
      </c>
      <c r="FF377" s="71">
        <v>-0.02</v>
      </c>
      <c r="FG377" s="71">
        <v>-0.02</v>
      </c>
      <c r="FH377" s="71">
        <v>0.05</v>
      </c>
      <c r="FI377" s="71">
        <v>0.05</v>
      </c>
      <c r="FJ377" s="71">
        <v>-0.21</v>
      </c>
      <c r="FK377" s="71">
        <v>-0.26</v>
      </c>
      <c r="FL377" s="71">
        <v>-0.26</v>
      </c>
      <c r="FM377" s="71">
        <v>0.34</v>
      </c>
      <c r="FN377" s="71">
        <v>0.33</v>
      </c>
      <c r="FO377" s="71">
        <v>0.33</v>
      </c>
      <c r="FP377" s="71">
        <v>0</v>
      </c>
      <c r="FQ377" s="71">
        <v>-1.21</v>
      </c>
      <c r="FR377" s="71">
        <v>-1.21</v>
      </c>
      <c r="FS377" s="71">
        <v>-1.21</v>
      </c>
      <c r="FT377" s="71">
        <v>0.03</v>
      </c>
      <c r="FU377" s="71">
        <v>0.03</v>
      </c>
      <c r="FV377" s="71">
        <v>0.03</v>
      </c>
      <c r="FW377" s="71">
        <v>1.06</v>
      </c>
      <c r="FX377" s="71">
        <v>1.06</v>
      </c>
      <c r="FY377" s="71">
        <v>1.07</v>
      </c>
      <c r="FZ377" s="71">
        <v>0</v>
      </c>
      <c r="GA377" s="71">
        <v>0</v>
      </c>
      <c r="GB377" s="71">
        <v>0</v>
      </c>
      <c r="GC377" s="71">
        <v>0.36</v>
      </c>
      <c r="GD377" s="71">
        <v>0.36</v>
      </c>
      <c r="GE377" s="71">
        <v>0.36</v>
      </c>
      <c r="GF377" s="71">
        <v>0.55000000000000004</v>
      </c>
      <c r="GG377" s="71">
        <v>0.9</v>
      </c>
      <c r="GH377" s="71">
        <v>0.91</v>
      </c>
      <c r="GI377" s="71">
        <v>0.51</v>
      </c>
      <c r="GJ377" s="71">
        <v>0.43</v>
      </c>
      <c r="GK377" s="71">
        <v>0.43</v>
      </c>
      <c r="GL377" s="71">
        <v>0.26</v>
      </c>
      <c r="GM377" s="71">
        <v>0.28999999999999998</v>
      </c>
      <c r="GN377" s="71">
        <v>-0.61</v>
      </c>
      <c r="GO377" s="71">
        <v>-0.71</v>
      </c>
      <c r="GP377" s="71">
        <v>-1</v>
      </c>
      <c r="GQ377" s="71">
        <v>-0.8</v>
      </c>
      <c r="GR377" s="71">
        <v>-0.49</v>
      </c>
      <c r="GS377" s="71">
        <v>-0.3</v>
      </c>
      <c r="GT377" s="71">
        <v>-0.41</v>
      </c>
      <c r="GU377" s="71">
        <v>-0.31</v>
      </c>
      <c r="GV377" s="71">
        <v>-0.52</v>
      </c>
      <c r="GW377" s="71">
        <v>0.27</v>
      </c>
      <c r="GX377" s="71">
        <v>-0.01</v>
      </c>
      <c r="GY377" s="71">
        <v>0.56999999999999995</v>
      </c>
      <c r="GZ377" s="71">
        <v>0.56999999999999995</v>
      </c>
      <c r="HA377" s="71">
        <v>1.61</v>
      </c>
      <c r="HB377" s="71">
        <v>0.96</v>
      </c>
      <c r="HC377" s="71">
        <v>1.3</v>
      </c>
      <c r="HD377" s="71">
        <v>0.21</v>
      </c>
      <c r="HE377" s="71">
        <v>0.34</v>
      </c>
      <c r="HF377" s="71">
        <v>0</v>
      </c>
      <c r="HG377" s="71">
        <v>0</v>
      </c>
      <c r="HH377" s="71">
        <v>0</v>
      </c>
      <c r="HI377" s="71">
        <v>0</v>
      </c>
      <c r="HJ377" s="71">
        <v>0</v>
      </c>
      <c r="HK377" s="71">
        <v>0</v>
      </c>
      <c r="HL377" s="71">
        <v>0</v>
      </c>
      <c r="HM377" s="71">
        <v>0</v>
      </c>
      <c r="HN377" s="71">
        <v>0</v>
      </c>
      <c r="HO377" s="71">
        <v>0</v>
      </c>
      <c r="HP377" s="71">
        <v>0.14000000000000001</v>
      </c>
      <c r="HQ377" s="71">
        <v>0.59</v>
      </c>
      <c r="HR377" s="71">
        <v>0.57999999999999996</v>
      </c>
      <c r="HS377" s="71">
        <v>1.35</v>
      </c>
      <c r="HT377" s="71">
        <v>0.9</v>
      </c>
      <c r="HU377" s="71">
        <v>1.25</v>
      </c>
      <c r="HV377" s="71">
        <v>0.51</v>
      </c>
      <c r="HW377" s="71">
        <v>0.14000000000000001</v>
      </c>
      <c r="HX377" s="71">
        <v>-0.21</v>
      </c>
      <c r="HY377" s="71">
        <v>-0.39</v>
      </c>
      <c r="HZ377" s="71">
        <v>0</v>
      </c>
      <c r="IA377" s="71">
        <v>0</v>
      </c>
      <c r="IB377" s="71">
        <v>0.02</v>
      </c>
      <c r="IC377" s="41">
        <v>0.15</v>
      </c>
      <c r="ID377" s="41">
        <v>0.3</v>
      </c>
      <c r="IE377" s="41">
        <v>0.35</v>
      </c>
      <c r="IF377" s="41">
        <v>0.25459572682362136</v>
      </c>
      <c r="IG377" s="41">
        <v>0.25</v>
      </c>
      <c r="IH377" s="41">
        <v>0.1250560985510486</v>
      </c>
      <c r="II377" s="41">
        <v>0.20025222753927738</v>
      </c>
      <c r="IJ377" s="41">
        <v>0.26294974685559824</v>
      </c>
      <c r="IK377" s="41">
        <v>0.22937745916593813</v>
      </c>
      <c r="IL377" s="41">
        <v>0.18588929597746362</v>
      </c>
      <c r="IM377" s="41">
        <v>0.22822569887678168</v>
      </c>
      <c r="IN377" s="41">
        <v>0.37582067961720006</v>
      </c>
      <c r="IO377" s="41">
        <v>0.29565183917565879</v>
      </c>
      <c r="IP377" s="41">
        <v>0.15388895622163581</v>
      </c>
      <c r="IQ377" s="41">
        <v>0.2241529291885099</v>
      </c>
      <c r="IR377" s="41">
        <v>0.30182734162755348</v>
      </c>
      <c r="IS377" s="41">
        <v>0.35672438078516783</v>
      </c>
      <c r="IT377" s="41">
        <v>0.1850671964301791</v>
      </c>
      <c r="IU377" s="41">
        <v>0.15974093018593463</v>
      </c>
      <c r="IV377" s="41">
        <v>0.303537013105588</v>
      </c>
      <c r="IW377" s="41">
        <v>0.32895461222116035</v>
      </c>
      <c r="IX377" s="41">
        <v>0.32215716435207425</v>
      </c>
      <c r="IY377" s="41">
        <v>0.1943254990482654</v>
      </c>
      <c r="IZ377" s="41"/>
    </row>
    <row r="378" spans="1:260" s="53" customFormat="1" ht="18" customHeight="1" x14ac:dyDescent="0.2">
      <c r="A378" s="97">
        <v>30</v>
      </c>
      <c r="B378" s="20"/>
      <c r="C378" s="60"/>
      <c r="D378" s="29"/>
      <c r="E378" s="34" t="s">
        <v>366</v>
      </c>
      <c r="F378" s="75"/>
      <c r="G378" s="76"/>
      <c r="H378" s="90">
        <v>3.9621558767698781</v>
      </c>
      <c r="I378" s="90">
        <v>3.9779369958099164</v>
      </c>
      <c r="J378" s="90">
        <v>2.8847438325212456</v>
      </c>
      <c r="K378" s="90">
        <v>-1.0247856695345448</v>
      </c>
      <c r="L378" s="90">
        <v>-1.0453341949155095</v>
      </c>
      <c r="M378" s="90">
        <v>-1.085935410175392</v>
      </c>
      <c r="N378" s="90">
        <v>0.58579892361384978</v>
      </c>
      <c r="O378" s="90">
        <v>0.59630679876085146</v>
      </c>
      <c r="P378" s="90">
        <v>1.1320022504581633E-3</v>
      </c>
      <c r="Q378" s="90">
        <v>1.198699571431403</v>
      </c>
      <c r="R378" s="90">
        <v>1.1020788820816294</v>
      </c>
      <c r="S378" s="90">
        <v>0.98705381548625204</v>
      </c>
      <c r="T378" s="90">
        <v>1.3970207155642964</v>
      </c>
      <c r="U378" s="90">
        <v>1.4487521563762906</v>
      </c>
      <c r="V378" s="90">
        <v>1.9985095568595528</v>
      </c>
      <c r="W378" s="90">
        <v>-3.1330194039968169</v>
      </c>
      <c r="X378" s="90">
        <v>-4.2714804596587257</v>
      </c>
      <c r="Y378" s="90">
        <v>-4.4579812816519819</v>
      </c>
      <c r="Z378" s="90">
        <v>-2.7171145552754559</v>
      </c>
      <c r="AA378" s="90">
        <v>2.0647150359019206</v>
      </c>
      <c r="AB378" s="90">
        <v>2.152657923277165</v>
      </c>
      <c r="AC378" s="90">
        <v>0.43051082879279373</v>
      </c>
      <c r="AD378" s="90">
        <v>-0.95969389120538473</v>
      </c>
      <c r="AE378" s="90">
        <v>-0.83799515279367875</v>
      </c>
      <c r="AF378" s="90">
        <v>-0.71823264708717105</v>
      </c>
      <c r="AG378" s="90">
        <v>-0.4934164572032263</v>
      </c>
      <c r="AH378" s="90">
        <v>-1.3912194497493029</v>
      </c>
      <c r="AI378" s="90">
        <v>-2.9161891146711718</v>
      </c>
      <c r="AJ378" s="90">
        <v>-2.8812693562000904</v>
      </c>
      <c r="AK378" s="90">
        <v>-2.5900596804776201</v>
      </c>
      <c r="AL378" s="90">
        <v>-0.58869516970345614</v>
      </c>
      <c r="AM378" s="90">
        <v>-6.8801098693073852</v>
      </c>
      <c r="AN378" s="90">
        <v>-6.6316000887474411</v>
      </c>
      <c r="AO378" s="90">
        <v>-6.0016936846289335</v>
      </c>
      <c r="AP378" s="90">
        <v>0.65365770907470211</v>
      </c>
      <c r="AQ378" s="90">
        <v>-2.9820082902423963</v>
      </c>
      <c r="AR378" s="90">
        <v>-2.1104741464492687</v>
      </c>
      <c r="AS378" s="90">
        <v>-1.5919250939182841</v>
      </c>
      <c r="AT378" s="90">
        <v>0.61321204992600753</v>
      </c>
      <c r="AU378" s="90">
        <v>-0.5749883956585089</v>
      </c>
      <c r="AV378" s="90">
        <v>-1.6504269714187263</v>
      </c>
      <c r="AW378" s="90">
        <v>-3.0797316996047197</v>
      </c>
      <c r="AX378" s="90">
        <v>-2.4195614515538817</v>
      </c>
      <c r="AY378" s="90">
        <v>-1.3853720811142138</v>
      </c>
      <c r="AZ378" s="90">
        <v>-1.1587131159388249</v>
      </c>
      <c r="BA378" s="90">
        <v>-3.1648725339635866</v>
      </c>
      <c r="BB378" s="90">
        <v>-3.9846762241340365</v>
      </c>
      <c r="BC378" s="90">
        <v>-2.5706593091701762</v>
      </c>
      <c r="BD378" s="90">
        <v>-1.1703437763090208</v>
      </c>
      <c r="BE378" s="90">
        <v>-0.68124072290085746</v>
      </c>
      <c r="BF378" s="90">
        <v>0.44813779574224993</v>
      </c>
      <c r="BG378" s="90">
        <v>0.80405302803605216</v>
      </c>
      <c r="BH378" s="90">
        <v>0.55921748529339921</v>
      </c>
      <c r="BI378" s="90">
        <v>-2.375143100171766</v>
      </c>
      <c r="BJ378" s="90">
        <v>-2.3938246441167554</v>
      </c>
      <c r="BK378" s="90">
        <v>-3.555641860108012</v>
      </c>
      <c r="BL378" s="90">
        <v>-3.7018347248527248</v>
      </c>
      <c r="BM378" s="90">
        <v>-3.636882593930689</v>
      </c>
      <c r="BN378" s="90">
        <v>-3.7001260276401227</v>
      </c>
      <c r="BO378" s="90">
        <v>-1.6587928525826381</v>
      </c>
      <c r="BP378" s="90">
        <v>-1.4180722817233862</v>
      </c>
      <c r="BQ378" s="90">
        <v>1.0733918009821588</v>
      </c>
      <c r="BR378" s="90">
        <v>1.5544569555272629</v>
      </c>
      <c r="BS378" s="90">
        <v>-0.1470132908844379</v>
      </c>
      <c r="BT378" s="90">
        <v>-2.3735697882106663</v>
      </c>
      <c r="BU378" s="90">
        <v>-4.8466460062849673E-2</v>
      </c>
      <c r="BV378" s="90">
        <v>1.9926181624469668</v>
      </c>
      <c r="BW378" s="90">
        <v>4.7625991861326122</v>
      </c>
      <c r="BX378" s="90">
        <v>1.626895793406032</v>
      </c>
      <c r="BY378" s="90">
        <v>3.5479900952291308</v>
      </c>
      <c r="BZ378" s="90">
        <v>2.834818708881933</v>
      </c>
      <c r="CA378" s="90">
        <v>5.9143433008143198</v>
      </c>
      <c r="CB378" s="90">
        <v>-2.9068090982984074E-2</v>
      </c>
      <c r="CC378" s="90">
        <v>2.1529837609013049</v>
      </c>
      <c r="CD378" s="90">
        <v>-2.6616267335068993</v>
      </c>
      <c r="CE378" s="90">
        <v>-1.1173611897879618</v>
      </c>
      <c r="CF378" s="90">
        <v>-3.3623836968958023</v>
      </c>
      <c r="CG378" s="90">
        <v>-1.8336121188484391</v>
      </c>
      <c r="CH378" s="90">
        <v>-0.21911844551880594</v>
      </c>
      <c r="CI378" s="90">
        <v>-0.20943366213799658</v>
      </c>
      <c r="CJ378" s="90">
        <v>0.92030220905894922</v>
      </c>
      <c r="CK378" s="90">
        <v>-0.28381720181605152</v>
      </c>
      <c r="CL378" s="90">
        <v>-0.39929587391240845</v>
      </c>
      <c r="CM378" s="90">
        <v>-0.42479679528732622</v>
      </c>
      <c r="CN378" s="90">
        <v>0.366647535331946</v>
      </c>
      <c r="CO378" s="90">
        <v>0.60349893974852287</v>
      </c>
      <c r="CP378" s="90">
        <v>-0.69975832104063229</v>
      </c>
      <c r="CQ378" s="90">
        <v>-2.0599387520324721</v>
      </c>
      <c r="CR378" s="90">
        <v>-1.5446589243656275</v>
      </c>
      <c r="CS378" s="90">
        <v>-1.5720282550336035</v>
      </c>
      <c r="CT378" s="90">
        <v>-0.99174582096349828</v>
      </c>
      <c r="CU378" s="90">
        <v>6.7647150894033739E-2</v>
      </c>
      <c r="CV378" s="90">
        <v>0.18732694648223849</v>
      </c>
      <c r="CW378" s="90">
        <v>0.5701485532590006</v>
      </c>
      <c r="CX378" s="90">
        <v>-0.63499558370617337</v>
      </c>
      <c r="CY378" s="90">
        <v>0.80062639878578357</v>
      </c>
      <c r="CZ378" s="90">
        <v>1.0936930374926908</v>
      </c>
      <c r="DA378" s="90">
        <v>-2.3322855754626297</v>
      </c>
      <c r="DB378" s="90">
        <v>-3.4762580453951033</v>
      </c>
      <c r="DC378" s="90">
        <v>-3.5623506483525711</v>
      </c>
      <c r="DD378" s="90">
        <v>-2.6139935637731804</v>
      </c>
      <c r="DE378" s="90">
        <v>-3.2750917002178914</v>
      </c>
      <c r="DF378" s="90">
        <v>-2.9496078737438647</v>
      </c>
      <c r="DG378" s="90">
        <v>-1.0148470677913277</v>
      </c>
      <c r="DH378" s="90">
        <v>-0.22156127656035549</v>
      </c>
      <c r="DI378" s="90">
        <v>-0.69157452147671561</v>
      </c>
      <c r="DJ378" s="90">
        <v>-2.1366420491576874</v>
      </c>
      <c r="DK378" s="90">
        <v>-1.4326058387479685</v>
      </c>
      <c r="DL378" s="90">
        <v>-1.9366210088739964</v>
      </c>
      <c r="DM378" s="90">
        <v>-3.2906113017712624</v>
      </c>
      <c r="DN378" s="90">
        <v>-2.1123913792576463</v>
      </c>
      <c r="DO378" s="90">
        <v>-1.8638571488862268</v>
      </c>
      <c r="DP378" s="90">
        <v>0.24287636210461627</v>
      </c>
      <c r="DQ378" s="90">
        <v>-1.1975920716900559</v>
      </c>
      <c r="DR378" s="90">
        <v>-1.1368753586161544</v>
      </c>
      <c r="DS378" s="90">
        <v>7.9944251942247482E-2</v>
      </c>
      <c r="DT378" s="90">
        <v>0.15200205392453453</v>
      </c>
      <c r="DU378" s="90">
        <v>-0.3</v>
      </c>
      <c r="DV378" s="90">
        <v>0.3266483810543217</v>
      </c>
      <c r="DW378" s="90">
        <v>0.18</v>
      </c>
      <c r="DX378" s="90">
        <v>0.26</v>
      </c>
      <c r="DY378" s="90">
        <v>-3.8362439548629772E-2</v>
      </c>
      <c r="DZ378" s="90">
        <v>0.12</v>
      </c>
      <c r="EA378" s="90">
        <v>0.6</v>
      </c>
      <c r="EB378" s="90">
        <v>0.92808101472995108</v>
      </c>
      <c r="EC378" s="90">
        <v>1.04</v>
      </c>
      <c r="ED378" s="90">
        <v>0.38</v>
      </c>
      <c r="EE378" s="90">
        <v>0.14400163889647638</v>
      </c>
      <c r="EF378" s="90">
        <v>0.46</v>
      </c>
      <c r="EG378" s="90">
        <v>0.47</v>
      </c>
      <c r="EH378" s="90">
        <v>0.26</v>
      </c>
      <c r="EI378" s="90">
        <v>0.01</v>
      </c>
      <c r="EJ378" s="90">
        <v>0.01</v>
      </c>
      <c r="EK378" s="90">
        <v>-0.2</v>
      </c>
      <c r="EL378" s="90">
        <v>-0.52</v>
      </c>
      <c r="EM378" s="90">
        <v>-0.92</v>
      </c>
      <c r="EN378" s="90">
        <v>-0.69</v>
      </c>
      <c r="EO378" s="90">
        <v>-0.71</v>
      </c>
      <c r="EP378" s="90">
        <v>-0.88</v>
      </c>
      <c r="EQ378" s="90">
        <v>-1.1499999999999999</v>
      </c>
      <c r="ER378" s="90">
        <v>-0.86</v>
      </c>
      <c r="ES378" s="90">
        <v>-0.38</v>
      </c>
      <c r="ET378" s="90">
        <v>-0.18</v>
      </c>
      <c r="EU378" s="90">
        <v>-0.53</v>
      </c>
      <c r="EV378" s="90">
        <v>-0.42</v>
      </c>
      <c r="EW378" s="90">
        <v>-0.35</v>
      </c>
      <c r="EX378" s="90">
        <v>0.21</v>
      </c>
      <c r="EY378" s="90">
        <v>0.08</v>
      </c>
      <c r="EZ378" s="90">
        <v>-0.11</v>
      </c>
      <c r="FA378" s="90">
        <v>0.36</v>
      </c>
      <c r="FB378" s="90">
        <v>0.49</v>
      </c>
      <c r="FC378" s="90">
        <v>0.68</v>
      </c>
      <c r="FD378" s="90">
        <v>-0.92</v>
      </c>
      <c r="FE378" s="90">
        <v>-1.23</v>
      </c>
      <c r="FF378" s="90">
        <v>-1.92</v>
      </c>
      <c r="FG378" s="90">
        <v>-0.79</v>
      </c>
      <c r="FH378" s="90">
        <v>-0.49</v>
      </c>
      <c r="FI378" s="90">
        <v>-0.3</v>
      </c>
      <c r="FJ378" s="90">
        <v>-0.91</v>
      </c>
      <c r="FK378" s="90">
        <v>-1.19</v>
      </c>
      <c r="FL378" s="90">
        <v>-1.4</v>
      </c>
      <c r="FM378" s="90">
        <v>-0.93</v>
      </c>
      <c r="FN378" s="90">
        <v>-0.65</v>
      </c>
      <c r="FO378" s="90">
        <v>-0.34</v>
      </c>
      <c r="FP378" s="90">
        <v>-0.26</v>
      </c>
      <c r="FQ378" s="90">
        <v>-0.27</v>
      </c>
      <c r="FR378" s="90">
        <v>-0.19</v>
      </c>
      <c r="FS378" s="90">
        <v>-0.53</v>
      </c>
      <c r="FT378" s="90">
        <v>-0.53</v>
      </c>
      <c r="FU378" s="90">
        <v>-0.83</v>
      </c>
      <c r="FV378" s="90">
        <v>-1.03</v>
      </c>
      <c r="FW378" s="90">
        <v>-1.22</v>
      </c>
      <c r="FX378" s="90">
        <v>-1.31</v>
      </c>
      <c r="FY378" s="90">
        <v>-0.71</v>
      </c>
      <c r="FZ378" s="90">
        <v>-0.51</v>
      </c>
      <c r="GA378" s="90">
        <v>-1.49</v>
      </c>
      <c r="GB378" s="90">
        <v>-1.73</v>
      </c>
      <c r="GC378" s="90">
        <v>-1.66</v>
      </c>
      <c r="GD378" s="90">
        <v>0.87</v>
      </c>
      <c r="GE378" s="90">
        <v>0.51</v>
      </c>
      <c r="GF378" s="90">
        <v>-0.04</v>
      </c>
      <c r="GG378" s="90">
        <v>-1.98</v>
      </c>
      <c r="GH378" s="90">
        <v>0.04</v>
      </c>
      <c r="GI378" s="90">
        <v>0.82</v>
      </c>
      <c r="GJ378" s="90">
        <v>1.5</v>
      </c>
      <c r="GK378" s="90">
        <v>7.0000000000000007E-2</v>
      </c>
      <c r="GL378" s="90">
        <v>-0.26</v>
      </c>
      <c r="GM378" s="90">
        <v>-1.0900000000000001</v>
      </c>
      <c r="GN378" s="90">
        <v>-0.72</v>
      </c>
      <c r="GO378" s="90">
        <v>-0.84</v>
      </c>
      <c r="GP378" s="90">
        <v>-0.01</v>
      </c>
      <c r="GQ378" s="90">
        <v>-0.51</v>
      </c>
      <c r="GR378" s="90">
        <v>-1.08</v>
      </c>
      <c r="GS378" s="90">
        <v>0.74</v>
      </c>
      <c r="GT378" s="90">
        <v>1.19</v>
      </c>
      <c r="GU378" s="90">
        <v>1.32</v>
      </c>
      <c r="GV378" s="90">
        <v>0.72</v>
      </c>
      <c r="GW378" s="90">
        <v>0.74</v>
      </c>
      <c r="GX378" s="90">
        <v>1.19</v>
      </c>
      <c r="GY378" s="90">
        <v>0.63</v>
      </c>
      <c r="GZ378" s="90">
        <v>0.08</v>
      </c>
      <c r="HA378" s="90">
        <v>0.34</v>
      </c>
      <c r="HB378" s="90">
        <v>1.1399999999999999</v>
      </c>
      <c r="HC378" s="90">
        <v>1.89</v>
      </c>
      <c r="HD378" s="90">
        <v>1.38</v>
      </c>
      <c r="HE378" s="90">
        <v>0.94</v>
      </c>
      <c r="HF378" s="90">
        <v>0.4</v>
      </c>
      <c r="HG378" s="90">
        <v>-0.12</v>
      </c>
      <c r="HH378" s="90">
        <v>-1.33</v>
      </c>
      <c r="HI378" s="90">
        <v>-1.65</v>
      </c>
      <c r="HJ378" s="90">
        <v>-0.73</v>
      </c>
      <c r="HK378" s="90">
        <v>0.38</v>
      </c>
      <c r="HL378" s="90">
        <v>0.01</v>
      </c>
      <c r="HM378" s="90">
        <v>0.18</v>
      </c>
      <c r="HN378" s="90">
        <v>0.21</v>
      </c>
      <c r="HO378" s="90">
        <v>0.57999999999999996</v>
      </c>
      <c r="HP378" s="90">
        <v>0.25</v>
      </c>
      <c r="HQ378" s="90">
        <v>0.28000000000000003</v>
      </c>
      <c r="HR378" s="90">
        <v>-0.36</v>
      </c>
      <c r="HS378" s="90">
        <v>0.04</v>
      </c>
      <c r="HT378" s="90">
        <v>-0.2</v>
      </c>
      <c r="HU378" s="90">
        <v>0.68</v>
      </c>
      <c r="HV378" s="90">
        <v>0.6</v>
      </c>
      <c r="HW378" s="90">
        <v>0.8</v>
      </c>
      <c r="HX378" s="90">
        <v>0.31</v>
      </c>
      <c r="HY378" s="90">
        <v>0.43</v>
      </c>
      <c r="HZ378" s="90">
        <v>-0.85</v>
      </c>
      <c r="IA378" s="90">
        <v>-1.27</v>
      </c>
      <c r="IB378" s="90">
        <v>-1.33</v>
      </c>
      <c r="IC378" s="78">
        <v>-0.3</v>
      </c>
      <c r="ID378" s="78">
        <v>-0.6</v>
      </c>
      <c r="IE378" s="78">
        <v>0</v>
      </c>
      <c r="IF378" s="78">
        <v>-0.1</v>
      </c>
      <c r="IG378" s="78">
        <v>0.2</v>
      </c>
      <c r="IH378" s="78">
        <v>0.15</v>
      </c>
      <c r="II378" s="78">
        <v>0.1</v>
      </c>
      <c r="IJ378" s="78">
        <v>-0.1</v>
      </c>
      <c r="IK378" s="78">
        <v>-0.2</v>
      </c>
      <c r="IL378" s="78">
        <v>-0.3</v>
      </c>
      <c r="IM378" s="78">
        <v>-1.6011536444677489E-2</v>
      </c>
      <c r="IN378" s="78">
        <v>8.8561440307638479E-3</v>
      </c>
      <c r="IO378" s="78">
        <v>-0.33749309561265506</v>
      </c>
      <c r="IP378" s="78">
        <v>-0.91263834993882187</v>
      </c>
      <c r="IQ378" s="78">
        <v>-1.5433969585736753</v>
      </c>
      <c r="IR378" s="78">
        <v>-1.4889379479112042</v>
      </c>
      <c r="IS378" s="78">
        <v>-0.99207376332808916</v>
      </c>
      <c r="IT378" s="78">
        <v>-0.32965460583814021</v>
      </c>
      <c r="IU378" s="78">
        <v>0.49306939346268125</v>
      </c>
      <c r="IV378" s="78">
        <v>0.32829959797238228</v>
      </c>
      <c r="IW378" s="78">
        <v>0.55702429645166918</v>
      </c>
      <c r="IX378" s="78">
        <v>0.53100856493619997</v>
      </c>
      <c r="IY378" s="78">
        <v>1.0747659500087396</v>
      </c>
      <c r="IZ378" s="41"/>
    </row>
    <row r="379" spans="1:260" s="53" customFormat="1" ht="18" customHeight="1" x14ac:dyDescent="0.2">
      <c r="A379" s="97">
        <v>302</v>
      </c>
      <c r="B379" s="20"/>
      <c r="C379" s="60"/>
      <c r="D379" s="29"/>
      <c r="E379" s="95"/>
      <c r="F379" s="66" t="s">
        <v>367</v>
      </c>
      <c r="G379" s="35"/>
      <c r="H379" s="67">
        <v>3.9621558767698781</v>
      </c>
      <c r="I379" s="67">
        <v>3.9779369958099164</v>
      </c>
      <c r="J379" s="67">
        <v>2.8847438325212456</v>
      </c>
      <c r="K379" s="67">
        <v>-1.0247856695345448</v>
      </c>
      <c r="L379" s="67">
        <v>-1.0453341949155095</v>
      </c>
      <c r="M379" s="67">
        <v>-1.085935410175392</v>
      </c>
      <c r="N379" s="67">
        <v>0.58579892361384978</v>
      </c>
      <c r="O379" s="67">
        <v>0.59630679876085146</v>
      </c>
      <c r="P379" s="67">
        <v>1.1320022504581633E-3</v>
      </c>
      <c r="Q379" s="67">
        <v>1.198699571431403</v>
      </c>
      <c r="R379" s="67">
        <v>1.1020788820816294</v>
      </c>
      <c r="S379" s="67">
        <v>0.98705381548625204</v>
      </c>
      <c r="T379" s="67">
        <v>1.3970207155642964</v>
      </c>
      <c r="U379" s="67">
        <v>1.4487521563762906</v>
      </c>
      <c r="V379" s="67">
        <v>1.9985095568595528</v>
      </c>
      <c r="W379" s="67">
        <v>-3.1330194039968169</v>
      </c>
      <c r="X379" s="67">
        <v>-4.2714804596587257</v>
      </c>
      <c r="Y379" s="67">
        <v>-4.4579812816519819</v>
      </c>
      <c r="Z379" s="67">
        <v>-2.7171145552754559</v>
      </c>
      <c r="AA379" s="67">
        <v>2.0647150359019206</v>
      </c>
      <c r="AB379" s="67">
        <v>2.152657923277165</v>
      </c>
      <c r="AC379" s="67">
        <v>0.43051082879279373</v>
      </c>
      <c r="AD379" s="67">
        <v>-0.95969389120538473</v>
      </c>
      <c r="AE379" s="67">
        <v>-0.83799515279367875</v>
      </c>
      <c r="AF379" s="67">
        <v>-0.71823264708717105</v>
      </c>
      <c r="AG379" s="67">
        <v>-0.4934164572032263</v>
      </c>
      <c r="AH379" s="67">
        <v>-1.3912194497493029</v>
      </c>
      <c r="AI379" s="67">
        <v>-2.9161891146711718</v>
      </c>
      <c r="AJ379" s="67">
        <v>-2.8812693562000904</v>
      </c>
      <c r="AK379" s="67">
        <v>-2.5900596804776201</v>
      </c>
      <c r="AL379" s="67">
        <v>-0.58869516970345614</v>
      </c>
      <c r="AM379" s="67">
        <v>-6.8801098693073852</v>
      </c>
      <c r="AN379" s="67">
        <v>-6.6316000887474411</v>
      </c>
      <c r="AO379" s="67">
        <v>-6.0016936846289335</v>
      </c>
      <c r="AP379" s="67">
        <v>0.65365770907470211</v>
      </c>
      <c r="AQ379" s="67">
        <v>-2.9820082902423963</v>
      </c>
      <c r="AR379" s="67">
        <v>-2.1104741464492687</v>
      </c>
      <c r="AS379" s="67">
        <v>-1.5919250939182841</v>
      </c>
      <c r="AT379" s="67">
        <v>0.61321204992600753</v>
      </c>
      <c r="AU379" s="67">
        <v>-0.5749883956585089</v>
      </c>
      <c r="AV379" s="67">
        <v>-1.6504269714187263</v>
      </c>
      <c r="AW379" s="67">
        <v>-3.0797316996047197</v>
      </c>
      <c r="AX379" s="67">
        <v>-2.4195614515538817</v>
      </c>
      <c r="AY379" s="67">
        <v>-1.3853720811142138</v>
      </c>
      <c r="AZ379" s="67">
        <v>-1.1587131159388249</v>
      </c>
      <c r="BA379" s="67">
        <v>-3.1648725339635866</v>
      </c>
      <c r="BB379" s="67">
        <v>-3.9846762241340365</v>
      </c>
      <c r="BC379" s="67">
        <v>-2.5706593091701762</v>
      </c>
      <c r="BD379" s="67">
        <v>-1.1703437763090208</v>
      </c>
      <c r="BE379" s="67">
        <v>-0.68124072290085746</v>
      </c>
      <c r="BF379" s="67">
        <v>0.44813779574224993</v>
      </c>
      <c r="BG379" s="67">
        <v>0.80405302803605216</v>
      </c>
      <c r="BH379" s="67">
        <v>0.55921748529339921</v>
      </c>
      <c r="BI379" s="67">
        <v>-2.375143100171766</v>
      </c>
      <c r="BJ379" s="67">
        <v>-2.3938246441167554</v>
      </c>
      <c r="BK379" s="67">
        <v>-3.555641860108012</v>
      </c>
      <c r="BL379" s="67">
        <v>-3.7018347248527248</v>
      </c>
      <c r="BM379" s="67">
        <v>-3.636882593930689</v>
      </c>
      <c r="BN379" s="67">
        <v>-3.7001260276401227</v>
      </c>
      <c r="BO379" s="67">
        <v>-1.6587928525826381</v>
      </c>
      <c r="BP379" s="67">
        <v>-1.4180722817233862</v>
      </c>
      <c r="BQ379" s="67">
        <v>1.0733918009821588</v>
      </c>
      <c r="BR379" s="67">
        <v>1.5544569555272629</v>
      </c>
      <c r="BS379" s="67">
        <v>-0.1470132908844379</v>
      </c>
      <c r="BT379" s="67">
        <v>-2.3735697882106663</v>
      </c>
      <c r="BU379" s="67">
        <v>-4.8466460062849673E-2</v>
      </c>
      <c r="BV379" s="67">
        <v>1.9926181624469668</v>
      </c>
      <c r="BW379" s="67">
        <v>4.7625991861326122</v>
      </c>
      <c r="BX379" s="67">
        <v>1.626895793406032</v>
      </c>
      <c r="BY379" s="67">
        <v>3.5479900952291308</v>
      </c>
      <c r="BZ379" s="67">
        <v>2.834818708881933</v>
      </c>
      <c r="CA379" s="67">
        <v>5.9143433008143198</v>
      </c>
      <c r="CB379" s="67">
        <v>-2.9068090982984074E-2</v>
      </c>
      <c r="CC379" s="67">
        <v>2.1529837609013049</v>
      </c>
      <c r="CD379" s="67">
        <v>-2.6616267335068993</v>
      </c>
      <c r="CE379" s="67">
        <v>-1.1173611897879618</v>
      </c>
      <c r="CF379" s="67">
        <v>-3.3623836968958023</v>
      </c>
      <c r="CG379" s="67">
        <v>-1.8336121188484391</v>
      </c>
      <c r="CH379" s="67">
        <v>-0.21911844551880594</v>
      </c>
      <c r="CI379" s="67">
        <v>-0.20943366213799658</v>
      </c>
      <c r="CJ379" s="67">
        <v>0.92030220905894922</v>
      </c>
      <c r="CK379" s="67">
        <v>-0.28381720181605152</v>
      </c>
      <c r="CL379" s="67">
        <v>-0.39929587391240845</v>
      </c>
      <c r="CM379" s="67">
        <v>-0.42479679528732622</v>
      </c>
      <c r="CN379" s="67">
        <v>0.366647535331946</v>
      </c>
      <c r="CO379" s="67">
        <v>0.60349893974852287</v>
      </c>
      <c r="CP379" s="67">
        <v>-0.69975832104063229</v>
      </c>
      <c r="CQ379" s="67">
        <v>-2.0599387520324721</v>
      </c>
      <c r="CR379" s="67">
        <v>-1.5446589243656275</v>
      </c>
      <c r="CS379" s="67">
        <v>-1.5720282550336035</v>
      </c>
      <c r="CT379" s="67">
        <v>-0.99174582096349828</v>
      </c>
      <c r="CU379" s="67">
        <v>6.7647150894033739E-2</v>
      </c>
      <c r="CV379" s="67">
        <v>0.18732694648223849</v>
      </c>
      <c r="CW379" s="67">
        <v>0.5701485532590006</v>
      </c>
      <c r="CX379" s="67">
        <v>-0.63499558370617337</v>
      </c>
      <c r="CY379" s="67">
        <v>0.80062639878578357</v>
      </c>
      <c r="CZ379" s="67">
        <v>1.0936930374926908</v>
      </c>
      <c r="DA379" s="67">
        <v>-2.3322855754626297</v>
      </c>
      <c r="DB379" s="67">
        <v>-3.4762580453951033</v>
      </c>
      <c r="DC379" s="67">
        <v>-3.5623506483525711</v>
      </c>
      <c r="DD379" s="67">
        <v>-2.6139935637731804</v>
      </c>
      <c r="DE379" s="67">
        <v>-3.2750917002178914</v>
      </c>
      <c r="DF379" s="67">
        <v>-2.9496078737438647</v>
      </c>
      <c r="DG379" s="67">
        <v>-1.0148470677913277</v>
      </c>
      <c r="DH379" s="67">
        <v>-0.22156127656035549</v>
      </c>
      <c r="DI379" s="67">
        <v>-0.69157452147671561</v>
      </c>
      <c r="DJ379" s="67">
        <v>-2.1366420491576874</v>
      </c>
      <c r="DK379" s="67">
        <v>-1.4326058387479685</v>
      </c>
      <c r="DL379" s="67">
        <v>-1.9366210088739964</v>
      </c>
      <c r="DM379" s="67">
        <v>-3.2906113017712624</v>
      </c>
      <c r="DN379" s="67">
        <v>-2.1123913792576463</v>
      </c>
      <c r="DO379" s="67">
        <v>-1.8638571488862268</v>
      </c>
      <c r="DP379" s="67">
        <v>0.24287636210461627</v>
      </c>
      <c r="DQ379" s="67">
        <v>-1.1975920716900559</v>
      </c>
      <c r="DR379" s="67">
        <v>-1.1368753586161544</v>
      </c>
      <c r="DS379" s="67">
        <v>7.9944251942247482E-2</v>
      </c>
      <c r="DT379" s="67">
        <v>0.15200205392453453</v>
      </c>
      <c r="DU379" s="67">
        <v>-0.3</v>
      </c>
      <c r="DV379" s="67">
        <v>0.3266483810543217</v>
      </c>
      <c r="DW379" s="67">
        <v>0.18</v>
      </c>
      <c r="DX379" s="67">
        <v>0.26</v>
      </c>
      <c r="DY379" s="67">
        <v>-3.8362439548629772E-2</v>
      </c>
      <c r="DZ379" s="67">
        <v>0.12</v>
      </c>
      <c r="EA379" s="67">
        <v>0.6</v>
      </c>
      <c r="EB379" s="67">
        <v>0.92808101472995108</v>
      </c>
      <c r="EC379" s="67">
        <v>1.04</v>
      </c>
      <c r="ED379" s="67">
        <v>0.38</v>
      </c>
      <c r="EE379" s="67">
        <v>0.14400163889647638</v>
      </c>
      <c r="EF379" s="67">
        <v>0.46</v>
      </c>
      <c r="EG379" s="67">
        <v>0.47</v>
      </c>
      <c r="EH379" s="67">
        <v>0.26</v>
      </c>
      <c r="EI379" s="67">
        <v>0.01</v>
      </c>
      <c r="EJ379" s="67">
        <v>0.01</v>
      </c>
      <c r="EK379" s="67">
        <v>-0.2</v>
      </c>
      <c r="EL379" s="67">
        <v>-0.52</v>
      </c>
      <c r="EM379" s="67">
        <v>-0.92</v>
      </c>
      <c r="EN379" s="67">
        <v>-0.69</v>
      </c>
      <c r="EO379" s="67">
        <v>-0.71</v>
      </c>
      <c r="EP379" s="67">
        <v>-0.88</v>
      </c>
      <c r="EQ379" s="67">
        <v>-1.1499999999999999</v>
      </c>
      <c r="ER379" s="67">
        <v>-0.86</v>
      </c>
      <c r="ES379" s="67">
        <v>-0.38</v>
      </c>
      <c r="ET379" s="67">
        <v>-0.18</v>
      </c>
      <c r="EU379" s="67">
        <v>-0.53</v>
      </c>
      <c r="EV379" s="67">
        <v>-0.42</v>
      </c>
      <c r="EW379" s="67">
        <v>-0.35</v>
      </c>
      <c r="EX379" s="67">
        <v>0.21</v>
      </c>
      <c r="EY379" s="67">
        <v>0.08</v>
      </c>
      <c r="EZ379" s="67">
        <v>-0.11</v>
      </c>
      <c r="FA379" s="67">
        <v>0.36</v>
      </c>
      <c r="FB379" s="67">
        <v>0.49</v>
      </c>
      <c r="FC379" s="67">
        <v>0.68</v>
      </c>
      <c r="FD379" s="67">
        <v>-0.92</v>
      </c>
      <c r="FE379" s="67">
        <v>-1.23</v>
      </c>
      <c r="FF379" s="67">
        <v>-1.92</v>
      </c>
      <c r="FG379" s="67">
        <v>-0.79</v>
      </c>
      <c r="FH379" s="67">
        <v>-0.49</v>
      </c>
      <c r="FI379" s="67">
        <v>-0.3</v>
      </c>
      <c r="FJ379" s="67">
        <v>-0.91</v>
      </c>
      <c r="FK379" s="67">
        <v>-1.19</v>
      </c>
      <c r="FL379" s="67">
        <v>-1.4</v>
      </c>
      <c r="FM379" s="67">
        <v>-0.93</v>
      </c>
      <c r="FN379" s="67">
        <v>-0.65</v>
      </c>
      <c r="FO379" s="67">
        <v>-0.34</v>
      </c>
      <c r="FP379" s="67">
        <v>-0.26</v>
      </c>
      <c r="FQ379" s="67">
        <v>-0.27</v>
      </c>
      <c r="FR379" s="67">
        <v>-0.19</v>
      </c>
      <c r="FS379" s="67">
        <v>-0.53</v>
      </c>
      <c r="FT379" s="67">
        <v>-0.53</v>
      </c>
      <c r="FU379" s="67">
        <v>-0.83</v>
      </c>
      <c r="FV379" s="67">
        <v>-1.03</v>
      </c>
      <c r="FW379" s="67">
        <v>-1.22</v>
      </c>
      <c r="FX379" s="67">
        <v>-1.31</v>
      </c>
      <c r="FY379" s="67">
        <v>-0.71</v>
      </c>
      <c r="FZ379" s="67">
        <v>-0.51</v>
      </c>
      <c r="GA379" s="67">
        <v>-1.49</v>
      </c>
      <c r="GB379" s="67">
        <v>-1.73</v>
      </c>
      <c r="GC379" s="67">
        <v>-1.66</v>
      </c>
      <c r="GD379" s="67">
        <v>0.87</v>
      </c>
      <c r="GE379" s="67">
        <v>0.51</v>
      </c>
      <c r="GF379" s="67">
        <v>-0.04</v>
      </c>
      <c r="GG379" s="67">
        <v>-1.98</v>
      </c>
      <c r="GH379" s="67">
        <v>0.04</v>
      </c>
      <c r="GI379" s="67">
        <v>0.82</v>
      </c>
      <c r="GJ379" s="67">
        <v>1.5</v>
      </c>
      <c r="GK379" s="67">
        <v>7.0000000000000007E-2</v>
      </c>
      <c r="GL379" s="67">
        <v>-0.26</v>
      </c>
      <c r="GM379" s="67">
        <v>-1.0900000000000001</v>
      </c>
      <c r="GN379" s="67">
        <v>-0.72</v>
      </c>
      <c r="GO379" s="67">
        <v>-0.84</v>
      </c>
      <c r="GP379" s="67">
        <v>-0.01</v>
      </c>
      <c r="GQ379" s="67">
        <v>-0.51</v>
      </c>
      <c r="GR379" s="67">
        <v>-1.08</v>
      </c>
      <c r="GS379" s="67">
        <v>0.74</v>
      </c>
      <c r="GT379" s="67">
        <v>1.19</v>
      </c>
      <c r="GU379" s="67">
        <v>1.32</v>
      </c>
      <c r="GV379" s="67">
        <v>0.72</v>
      </c>
      <c r="GW379" s="67">
        <v>0.74</v>
      </c>
      <c r="GX379" s="67">
        <v>1.19</v>
      </c>
      <c r="GY379" s="67">
        <v>0.63</v>
      </c>
      <c r="GZ379" s="67">
        <v>0.08</v>
      </c>
      <c r="HA379" s="67">
        <v>0.34</v>
      </c>
      <c r="HB379" s="67">
        <v>1.1399999999999999</v>
      </c>
      <c r="HC379" s="67">
        <v>1.89</v>
      </c>
      <c r="HD379" s="67">
        <v>1.38</v>
      </c>
      <c r="HE379" s="67">
        <v>0.94</v>
      </c>
      <c r="HF379" s="67">
        <v>0.4</v>
      </c>
      <c r="HG379" s="67">
        <v>-0.12</v>
      </c>
      <c r="HH379" s="67">
        <v>-1.33</v>
      </c>
      <c r="HI379" s="67">
        <v>-1.65</v>
      </c>
      <c r="HJ379" s="67">
        <v>-0.73</v>
      </c>
      <c r="HK379" s="67">
        <v>0.38</v>
      </c>
      <c r="HL379" s="67">
        <v>0.01</v>
      </c>
      <c r="HM379" s="67">
        <v>0.18</v>
      </c>
      <c r="HN379" s="67">
        <v>0.21</v>
      </c>
      <c r="HO379" s="67">
        <v>0.57999999999999996</v>
      </c>
      <c r="HP379" s="67">
        <v>0.25</v>
      </c>
      <c r="HQ379" s="67">
        <v>0.28000000000000003</v>
      </c>
      <c r="HR379" s="67">
        <v>-0.36</v>
      </c>
      <c r="HS379" s="67">
        <v>0.04</v>
      </c>
      <c r="HT379" s="67">
        <v>-0.2</v>
      </c>
      <c r="HU379" s="67">
        <v>0.68</v>
      </c>
      <c r="HV379" s="67">
        <v>0.6</v>
      </c>
      <c r="HW379" s="67">
        <v>0.8</v>
      </c>
      <c r="HX379" s="67">
        <v>0.31</v>
      </c>
      <c r="HY379" s="67">
        <v>0.43</v>
      </c>
      <c r="HZ379" s="67">
        <v>-0.85</v>
      </c>
      <c r="IA379" s="67">
        <v>-1.27</v>
      </c>
      <c r="IB379" s="67">
        <v>-1.33</v>
      </c>
      <c r="IC379" s="69">
        <v>-0.3</v>
      </c>
      <c r="ID379" s="69">
        <v>-0.6</v>
      </c>
      <c r="IE379" s="69">
        <v>0</v>
      </c>
      <c r="IF379" s="69">
        <v>-0.1</v>
      </c>
      <c r="IG379" s="69">
        <v>0.2</v>
      </c>
      <c r="IH379" s="69">
        <v>0.15</v>
      </c>
      <c r="II379" s="69">
        <v>0.1</v>
      </c>
      <c r="IJ379" s="69">
        <v>-0.1</v>
      </c>
      <c r="IK379" s="69">
        <v>-0.2</v>
      </c>
      <c r="IL379" s="69">
        <v>-0.3</v>
      </c>
      <c r="IM379" s="69">
        <v>-1.6011536444677489E-2</v>
      </c>
      <c r="IN379" s="69">
        <v>8.8561440307638479E-3</v>
      </c>
      <c r="IO379" s="69">
        <v>-0.33749309561265506</v>
      </c>
      <c r="IP379" s="69">
        <v>-0.91263834993882187</v>
      </c>
      <c r="IQ379" s="69">
        <v>-1.5433969585736753</v>
      </c>
      <c r="IR379" s="69">
        <v>-1.4889379479112042</v>
      </c>
      <c r="IS379" s="69">
        <v>-0.99207376332808916</v>
      </c>
      <c r="IT379" s="69">
        <v>-0.32965460583814021</v>
      </c>
      <c r="IU379" s="69">
        <v>0.49306939346268125</v>
      </c>
      <c r="IV379" s="69">
        <v>0.32829959797238228</v>
      </c>
      <c r="IW379" s="69">
        <v>0.55702429645166918</v>
      </c>
      <c r="IX379" s="69">
        <v>0.53100856493619997</v>
      </c>
      <c r="IY379" s="69">
        <v>1.0747659500087396</v>
      </c>
      <c r="IZ379" s="92"/>
    </row>
    <row r="380" spans="1:260" s="53" customFormat="1" ht="18" customHeight="1" x14ac:dyDescent="0.2">
      <c r="A380" s="97">
        <v>30201</v>
      </c>
      <c r="B380" s="20"/>
      <c r="C380" s="60"/>
      <c r="D380" s="29"/>
      <c r="E380" s="95"/>
      <c r="F380" s="35"/>
      <c r="G380" s="36" t="s">
        <v>368</v>
      </c>
      <c r="H380" s="71">
        <v>3.73</v>
      </c>
      <c r="I380" s="71">
        <v>3.76</v>
      </c>
      <c r="J380" s="71">
        <v>2.21</v>
      </c>
      <c r="K380" s="71">
        <v>-0.76</v>
      </c>
      <c r="L380" s="71">
        <v>-0.8</v>
      </c>
      <c r="M380" s="71">
        <v>-0.84</v>
      </c>
      <c r="N380" s="71">
        <v>0.43</v>
      </c>
      <c r="O380" s="71">
        <v>0.45</v>
      </c>
      <c r="P380" s="71">
        <v>-0.38</v>
      </c>
      <c r="Q380" s="71">
        <v>2.58</v>
      </c>
      <c r="R380" s="71">
        <v>2.39</v>
      </c>
      <c r="S380" s="71">
        <v>2.27</v>
      </c>
      <c r="T380" s="71">
        <v>0.65</v>
      </c>
      <c r="U380" s="71">
        <v>0.75</v>
      </c>
      <c r="V380" s="71">
        <v>1.5</v>
      </c>
      <c r="W380" s="71">
        <v>-2.2400000000000002</v>
      </c>
      <c r="X380" s="71">
        <v>-3.14</v>
      </c>
      <c r="Y380" s="71">
        <v>-3.34</v>
      </c>
      <c r="Z380" s="71">
        <v>-1.88</v>
      </c>
      <c r="AA380" s="71">
        <v>1.49</v>
      </c>
      <c r="AB380" s="71">
        <v>1.58</v>
      </c>
      <c r="AC380" s="71">
        <v>0.28999999999999998</v>
      </c>
      <c r="AD380" s="71">
        <v>-0.7</v>
      </c>
      <c r="AE380" s="71">
        <v>-0.62</v>
      </c>
      <c r="AF380" s="71">
        <v>-0.49</v>
      </c>
      <c r="AG380" s="71">
        <v>-0.36</v>
      </c>
      <c r="AH380" s="71">
        <v>-1.02</v>
      </c>
      <c r="AI380" s="71">
        <v>-1.96</v>
      </c>
      <c r="AJ380" s="71">
        <v>-2.06</v>
      </c>
      <c r="AK380" s="71">
        <v>-1.87</v>
      </c>
      <c r="AL380" s="71">
        <v>-0.39</v>
      </c>
      <c r="AM380" s="71">
        <v>-4.71</v>
      </c>
      <c r="AN380" s="71">
        <v>-4.62</v>
      </c>
      <c r="AO380" s="71">
        <v>-3.83</v>
      </c>
      <c r="AP380" s="71">
        <v>0.43</v>
      </c>
      <c r="AQ380" s="71">
        <v>-4.67</v>
      </c>
      <c r="AR380" s="71">
        <v>-0.49</v>
      </c>
      <c r="AS380" s="71">
        <v>-2.39</v>
      </c>
      <c r="AT380" s="71">
        <v>0</v>
      </c>
      <c r="AU380" s="71">
        <v>-1.53</v>
      </c>
      <c r="AV380" s="71">
        <v>-0.23</v>
      </c>
      <c r="AW380" s="71">
        <v>-2.54</v>
      </c>
      <c r="AX380" s="71">
        <v>-2.0299999999999998</v>
      </c>
      <c r="AY380" s="71">
        <v>-2.52</v>
      </c>
      <c r="AZ380" s="71">
        <v>-2.1800000000000002</v>
      </c>
      <c r="BA380" s="71">
        <v>-2.54</v>
      </c>
      <c r="BB380" s="71">
        <v>-2.54</v>
      </c>
      <c r="BC380" s="71">
        <v>-0.37</v>
      </c>
      <c r="BD380" s="71">
        <v>0</v>
      </c>
      <c r="BE380" s="71">
        <v>0.8</v>
      </c>
      <c r="BF380" s="71">
        <v>0.63</v>
      </c>
      <c r="BG380" s="71">
        <v>0.52</v>
      </c>
      <c r="BH380" s="71">
        <v>-0.08</v>
      </c>
      <c r="BI380" s="71">
        <v>-0.08</v>
      </c>
      <c r="BJ380" s="71">
        <v>-0.02</v>
      </c>
      <c r="BK380" s="71">
        <v>0.38</v>
      </c>
      <c r="BL380" s="71">
        <v>-1.44</v>
      </c>
      <c r="BM380" s="71">
        <v>-1.55</v>
      </c>
      <c r="BN380" s="71">
        <v>-1.73</v>
      </c>
      <c r="BO380" s="71">
        <v>-1.88</v>
      </c>
      <c r="BP380" s="71">
        <v>-1.69</v>
      </c>
      <c r="BQ380" s="71">
        <v>-1.81</v>
      </c>
      <c r="BR380" s="71">
        <v>-6.13</v>
      </c>
      <c r="BS380" s="71">
        <v>-10.119999999999999</v>
      </c>
      <c r="BT380" s="71">
        <v>-5.6</v>
      </c>
      <c r="BU380" s="71">
        <v>0.55000000000000004</v>
      </c>
      <c r="BV380" s="71">
        <v>4.29</v>
      </c>
      <c r="BW380" s="71">
        <v>7.3</v>
      </c>
      <c r="BX380" s="71">
        <v>11.73</v>
      </c>
      <c r="BY380" s="71">
        <v>9.93</v>
      </c>
      <c r="BZ380" s="71">
        <v>7.98</v>
      </c>
      <c r="CA380" s="71">
        <v>4.49</v>
      </c>
      <c r="CB380" s="71">
        <v>2.37</v>
      </c>
      <c r="CC380" s="71">
        <v>0.37</v>
      </c>
      <c r="CD380" s="71">
        <v>0.15</v>
      </c>
      <c r="CE380" s="71">
        <v>0.18</v>
      </c>
      <c r="CF380" s="71">
        <v>0</v>
      </c>
      <c r="CG380" s="71">
        <v>0</v>
      </c>
      <c r="CH380" s="71">
        <v>2.37</v>
      </c>
      <c r="CI380" s="71">
        <v>2.37</v>
      </c>
      <c r="CJ380" s="71">
        <v>2.37</v>
      </c>
      <c r="CK380" s="71">
        <v>-0.08</v>
      </c>
      <c r="CL380" s="71">
        <v>-0.08</v>
      </c>
      <c r="CM380" s="71">
        <v>-0.08</v>
      </c>
      <c r="CN380" s="71">
        <v>0</v>
      </c>
      <c r="CO380" s="71">
        <v>0</v>
      </c>
      <c r="CP380" s="71">
        <v>0</v>
      </c>
      <c r="CQ380" s="71">
        <v>0</v>
      </c>
      <c r="CR380" s="71">
        <v>0</v>
      </c>
      <c r="CS380" s="71">
        <v>0</v>
      </c>
      <c r="CT380" s="71">
        <v>-1.65</v>
      </c>
      <c r="CU380" s="71">
        <v>-1.64</v>
      </c>
      <c r="CV380" s="71">
        <v>-1.65</v>
      </c>
      <c r="CW380" s="71">
        <v>0</v>
      </c>
      <c r="CX380" s="71">
        <v>0</v>
      </c>
      <c r="CY380" s="71">
        <v>0</v>
      </c>
      <c r="CZ380" s="71">
        <v>0</v>
      </c>
      <c r="DA380" s="71">
        <v>-1.22</v>
      </c>
      <c r="DB380" s="71">
        <v>-1.21</v>
      </c>
      <c r="DC380" s="71">
        <v>-1.21</v>
      </c>
      <c r="DD380" s="71">
        <v>0.33</v>
      </c>
      <c r="DE380" s="71">
        <v>0.35</v>
      </c>
      <c r="DF380" s="71">
        <v>0.35</v>
      </c>
      <c r="DG380" s="71">
        <v>0</v>
      </c>
      <c r="DH380" s="71">
        <v>0</v>
      </c>
      <c r="DI380" s="71">
        <v>0</v>
      </c>
      <c r="DJ380" s="71">
        <v>1.18</v>
      </c>
      <c r="DK380" s="71">
        <v>1.19</v>
      </c>
      <c r="DL380" s="71">
        <v>-4.0599999999999996</v>
      </c>
      <c r="DM380" s="71">
        <v>-7.38</v>
      </c>
      <c r="DN380" s="71">
        <v>-7.38</v>
      </c>
      <c r="DO380" s="71">
        <v>-5.1100000000000003</v>
      </c>
      <c r="DP380" s="71">
        <v>-0.66</v>
      </c>
      <c r="DQ380" s="71">
        <v>-1.37</v>
      </c>
      <c r="DR380" s="71">
        <v>-0.87</v>
      </c>
      <c r="DS380" s="71">
        <v>2.19</v>
      </c>
      <c r="DT380" s="71">
        <v>2.19</v>
      </c>
      <c r="DU380" s="71">
        <v>2.19</v>
      </c>
      <c r="DV380" s="71">
        <v>1.17</v>
      </c>
      <c r="DW380" s="71">
        <v>0.59</v>
      </c>
      <c r="DX380" s="71">
        <v>0.81</v>
      </c>
      <c r="DY380" s="71">
        <v>0.15</v>
      </c>
      <c r="DZ380" s="71">
        <v>0.12</v>
      </c>
      <c r="EA380" s="71">
        <v>0.12</v>
      </c>
      <c r="EB380" s="71">
        <v>0.03</v>
      </c>
      <c r="EC380" s="71">
        <v>0.04</v>
      </c>
      <c r="ED380" s="71">
        <v>0.04</v>
      </c>
      <c r="EE380" s="71">
        <v>-0.18</v>
      </c>
      <c r="EF380" s="71">
        <v>-0.15</v>
      </c>
      <c r="EG380" s="71">
        <v>-0.15</v>
      </c>
      <c r="EH380" s="71">
        <v>0.02</v>
      </c>
      <c r="EI380" s="71">
        <v>0.02</v>
      </c>
      <c r="EJ380" s="71">
        <v>0.02</v>
      </c>
      <c r="EK380" s="71">
        <v>-0.04</v>
      </c>
      <c r="EL380" s="71">
        <v>0.27</v>
      </c>
      <c r="EM380" s="71">
        <v>0.21</v>
      </c>
      <c r="EN380" s="71">
        <v>0.24</v>
      </c>
      <c r="EO380" s="71">
        <v>-1.73</v>
      </c>
      <c r="EP380" s="71">
        <v>-1.73</v>
      </c>
      <c r="EQ380" s="71">
        <v>-0.48</v>
      </c>
      <c r="ER380" s="71">
        <v>1.28</v>
      </c>
      <c r="ES380" s="71">
        <v>1.28</v>
      </c>
      <c r="ET380" s="71">
        <v>-0.2</v>
      </c>
      <c r="EU380" s="71">
        <v>-0.34</v>
      </c>
      <c r="EV380" s="71">
        <v>-0.34</v>
      </c>
      <c r="EW380" s="71">
        <v>-0.04</v>
      </c>
      <c r="EX380" s="71">
        <v>-2.62</v>
      </c>
      <c r="EY380" s="71">
        <v>-2.99</v>
      </c>
      <c r="EZ380" s="71">
        <v>-4.16</v>
      </c>
      <c r="FA380" s="71">
        <v>-1.59</v>
      </c>
      <c r="FB380" s="71">
        <v>-1.22</v>
      </c>
      <c r="FC380" s="71">
        <v>0.13</v>
      </c>
      <c r="FD380" s="71">
        <v>-3.8</v>
      </c>
      <c r="FE380" s="71">
        <v>-3.81</v>
      </c>
      <c r="FF380" s="71">
        <v>-3.91</v>
      </c>
      <c r="FG380" s="71">
        <v>0.02</v>
      </c>
      <c r="FH380" s="71">
        <v>0.02</v>
      </c>
      <c r="FI380" s="71">
        <v>-0.03</v>
      </c>
      <c r="FJ380" s="71">
        <v>-0.03</v>
      </c>
      <c r="FK380" s="71">
        <v>-0.03</v>
      </c>
      <c r="FL380" s="71">
        <v>-0.26</v>
      </c>
      <c r="FM380" s="71">
        <v>-1.08</v>
      </c>
      <c r="FN380" s="71">
        <v>-1.08</v>
      </c>
      <c r="FO380" s="71">
        <v>-1.5</v>
      </c>
      <c r="FP380" s="71">
        <v>-0.69</v>
      </c>
      <c r="FQ380" s="71">
        <v>-0.68</v>
      </c>
      <c r="FR380" s="71">
        <v>0.02</v>
      </c>
      <c r="FS380" s="71">
        <v>0.03</v>
      </c>
      <c r="FT380" s="71">
        <v>0.03</v>
      </c>
      <c r="FU380" s="71">
        <v>0</v>
      </c>
      <c r="FV380" s="71">
        <v>-2.0299999999999998</v>
      </c>
      <c r="FW380" s="71">
        <v>-2.0299999999999998</v>
      </c>
      <c r="FX380" s="71">
        <v>-1.91</v>
      </c>
      <c r="FY380" s="71">
        <v>0.1</v>
      </c>
      <c r="FZ380" s="71">
        <v>0.1</v>
      </c>
      <c r="GA380" s="71">
        <v>-0.8</v>
      </c>
      <c r="GB380" s="71">
        <v>-1.5</v>
      </c>
      <c r="GC380" s="71">
        <v>-1.5</v>
      </c>
      <c r="GD380" s="71">
        <v>-0.4</v>
      </c>
      <c r="GE380" s="71">
        <v>0.48</v>
      </c>
      <c r="GF380" s="71">
        <v>0.48</v>
      </c>
      <c r="GG380" s="71">
        <v>-0.02</v>
      </c>
      <c r="GH380" s="71">
        <v>1.51</v>
      </c>
      <c r="GI380" s="71">
        <v>1.51</v>
      </c>
      <c r="GJ380" s="71">
        <v>2.13</v>
      </c>
      <c r="GK380" s="71">
        <v>0</v>
      </c>
      <c r="GL380" s="71">
        <v>0</v>
      </c>
      <c r="GM380" s="71">
        <v>0</v>
      </c>
      <c r="GN380" s="71">
        <v>1.95</v>
      </c>
      <c r="GO380" s="71">
        <v>1.94</v>
      </c>
      <c r="GP380" s="71">
        <v>1.76</v>
      </c>
      <c r="GQ380" s="71">
        <v>-2.08</v>
      </c>
      <c r="GR380" s="71">
        <v>-2.08</v>
      </c>
      <c r="GS380" s="71">
        <v>-1.45</v>
      </c>
      <c r="GT380" s="71">
        <v>0.72</v>
      </c>
      <c r="GU380" s="71">
        <v>0.72</v>
      </c>
      <c r="GV380" s="71">
        <v>0.44</v>
      </c>
      <c r="GW380" s="71">
        <v>0.16</v>
      </c>
      <c r="GX380" s="71">
        <v>0.17</v>
      </c>
      <c r="GY380" s="71">
        <v>-0.06</v>
      </c>
      <c r="GZ380" s="71">
        <v>1.3</v>
      </c>
      <c r="HA380" s="71">
        <v>1.3</v>
      </c>
      <c r="HB380" s="71">
        <v>0.78</v>
      </c>
      <c r="HC380" s="71">
        <v>1.2</v>
      </c>
      <c r="HD380" s="71">
        <v>1.21</v>
      </c>
      <c r="HE380" s="71">
        <v>1.1000000000000001</v>
      </c>
      <c r="HF380" s="71">
        <v>0.05</v>
      </c>
      <c r="HG380" s="71">
        <v>0.05</v>
      </c>
      <c r="HH380" s="71">
        <v>0.47</v>
      </c>
      <c r="HI380" s="71">
        <v>-1.23</v>
      </c>
      <c r="HJ380" s="71">
        <v>-1.7</v>
      </c>
      <c r="HK380" s="71">
        <v>-1.99</v>
      </c>
      <c r="HL380" s="71">
        <v>-3.38</v>
      </c>
      <c r="HM380" s="71">
        <v>-2.93</v>
      </c>
      <c r="HN380" s="71">
        <v>-3.03</v>
      </c>
      <c r="HO380" s="71">
        <v>0.42</v>
      </c>
      <c r="HP380" s="71">
        <v>0.04</v>
      </c>
      <c r="HQ380" s="71">
        <v>0.26</v>
      </c>
      <c r="HR380" s="71">
        <v>-1.48</v>
      </c>
      <c r="HS380" s="71">
        <v>-1.18</v>
      </c>
      <c r="HT380" s="71">
        <v>-1.79</v>
      </c>
      <c r="HU380" s="71">
        <v>0.11</v>
      </c>
      <c r="HV380" s="71">
        <v>0.08</v>
      </c>
      <c r="HW380" s="71">
        <v>1.19</v>
      </c>
      <c r="HX380" s="71">
        <v>0.76</v>
      </c>
      <c r="HY380" s="71">
        <v>1.38</v>
      </c>
      <c r="HZ380" s="71">
        <v>-1.71</v>
      </c>
      <c r="IA380" s="71">
        <v>-2.78</v>
      </c>
      <c r="IB380" s="71">
        <v>-3.55</v>
      </c>
      <c r="IC380" s="41">
        <v>-0.3</v>
      </c>
      <c r="ID380" s="41">
        <v>-0.6</v>
      </c>
      <c r="IE380" s="41">
        <v>0</v>
      </c>
      <c r="IF380" s="41">
        <v>-0.1</v>
      </c>
      <c r="IG380" s="41">
        <v>0.2</v>
      </c>
      <c r="IH380" s="41">
        <v>0.15</v>
      </c>
      <c r="II380" s="41">
        <v>0.1</v>
      </c>
      <c r="IJ380" s="41">
        <v>-0.1</v>
      </c>
      <c r="IK380" s="41">
        <v>-0.2</v>
      </c>
      <c r="IL380" s="41">
        <v>-0.3</v>
      </c>
      <c r="IM380" s="41">
        <v>-1.6011536444677489E-2</v>
      </c>
      <c r="IN380" s="41">
        <v>8.8561440307638479E-3</v>
      </c>
      <c r="IO380" s="41">
        <v>-0.33749309561265506</v>
      </c>
      <c r="IP380" s="41">
        <v>-0.91263834993882187</v>
      </c>
      <c r="IQ380" s="41">
        <v>-1.5433969585736753</v>
      </c>
      <c r="IR380" s="41">
        <v>-1.4889379479112042</v>
      </c>
      <c r="IS380" s="41">
        <v>-0.99207376332808916</v>
      </c>
      <c r="IT380" s="41">
        <v>-0.32965460583814021</v>
      </c>
      <c r="IU380" s="41">
        <v>0.49306939346268125</v>
      </c>
      <c r="IV380" s="41">
        <v>0.32829959797238228</v>
      </c>
      <c r="IW380" s="41">
        <v>0.55702429645166918</v>
      </c>
      <c r="IX380" s="41">
        <v>0.53100856493619997</v>
      </c>
      <c r="IY380" s="41">
        <v>1.0747659500087396</v>
      </c>
      <c r="IZ380" s="41"/>
    </row>
    <row r="381" spans="1:260" s="53" customFormat="1" ht="18" customHeight="1" x14ac:dyDescent="0.2">
      <c r="A381" s="97">
        <v>30202</v>
      </c>
      <c r="B381" s="20"/>
      <c r="C381" s="60"/>
      <c r="D381" s="29"/>
      <c r="E381" s="95"/>
      <c r="F381" s="66"/>
      <c r="G381" s="91" t="s">
        <v>367</v>
      </c>
      <c r="H381" s="71">
        <v>4.5599999999999996</v>
      </c>
      <c r="I381" s="71">
        <v>4.5599999999999996</v>
      </c>
      <c r="J381" s="71">
        <v>4.5599999999999996</v>
      </c>
      <c r="K381" s="71">
        <v>-1.7</v>
      </c>
      <c r="L381" s="71">
        <v>-1.7</v>
      </c>
      <c r="M381" s="71">
        <v>-1.7</v>
      </c>
      <c r="N381" s="71">
        <v>0.98</v>
      </c>
      <c r="O381" s="71">
        <v>0.98</v>
      </c>
      <c r="P381" s="71">
        <v>0.98</v>
      </c>
      <c r="Q381" s="71">
        <v>-2.0299999999999998</v>
      </c>
      <c r="R381" s="71">
        <v>-2.0299999999999998</v>
      </c>
      <c r="S381" s="71">
        <v>-2.0299999999999998</v>
      </c>
      <c r="T381" s="71">
        <v>3.15</v>
      </c>
      <c r="U381" s="71">
        <v>3.15</v>
      </c>
      <c r="V381" s="71">
        <v>3.15</v>
      </c>
      <c r="W381" s="71">
        <v>-5.16</v>
      </c>
      <c r="X381" s="71">
        <v>-6.88</v>
      </c>
      <c r="Y381" s="71">
        <v>-6.89</v>
      </c>
      <c r="Z381" s="71">
        <v>-4.4800000000000004</v>
      </c>
      <c r="AA381" s="71">
        <v>3.39</v>
      </c>
      <c r="AB381" s="71">
        <v>3.39</v>
      </c>
      <c r="AC381" s="71">
        <v>0.72</v>
      </c>
      <c r="AD381" s="71">
        <v>-1.56</v>
      </c>
      <c r="AE381" s="71">
        <v>-1.31</v>
      </c>
      <c r="AF381" s="71">
        <v>-1.19</v>
      </c>
      <c r="AG381" s="71">
        <v>-0.8</v>
      </c>
      <c r="AH381" s="71">
        <v>-2.17</v>
      </c>
      <c r="AI381" s="71">
        <v>-4.79</v>
      </c>
      <c r="AJ381" s="71">
        <v>-4.6500000000000004</v>
      </c>
      <c r="AK381" s="71">
        <v>-4.0199999999999996</v>
      </c>
      <c r="AL381" s="71">
        <v>-0.97</v>
      </c>
      <c r="AM381" s="71">
        <v>-10.94</v>
      </c>
      <c r="AN381" s="71">
        <v>-10.14</v>
      </c>
      <c r="AO381" s="71">
        <v>-9.73</v>
      </c>
      <c r="AP381" s="71">
        <v>1.06</v>
      </c>
      <c r="AQ381" s="71">
        <v>0.08</v>
      </c>
      <c r="AR381" s="71">
        <v>-1.24</v>
      </c>
      <c r="AS381" s="71">
        <v>-2.21</v>
      </c>
      <c r="AT381" s="71">
        <v>1.25</v>
      </c>
      <c r="AU381" s="71">
        <v>-1.06</v>
      </c>
      <c r="AV381" s="71">
        <v>-1.48</v>
      </c>
      <c r="AW381" s="71">
        <v>-1.93</v>
      </c>
      <c r="AX381" s="71">
        <v>-0.45</v>
      </c>
      <c r="AY381" s="71">
        <v>0</v>
      </c>
      <c r="AZ381" s="71">
        <v>-1.24</v>
      </c>
      <c r="BA381" s="71">
        <v>-5.68</v>
      </c>
      <c r="BB381" s="71">
        <v>-5.95</v>
      </c>
      <c r="BC381" s="71">
        <v>-3.94</v>
      </c>
      <c r="BD381" s="71">
        <v>0.05</v>
      </c>
      <c r="BE381" s="71">
        <v>0.06</v>
      </c>
      <c r="BF381" s="71">
        <v>0</v>
      </c>
      <c r="BG381" s="71">
        <v>-0.09</v>
      </c>
      <c r="BH381" s="71">
        <v>-0.16</v>
      </c>
      <c r="BI381" s="71">
        <v>-2.54</v>
      </c>
      <c r="BJ381" s="71">
        <v>-2.5499999999999998</v>
      </c>
      <c r="BK381" s="71">
        <v>-5.1100000000000003</v>
      </c>
      <c r="BL381" s="71">
        <v>-4.17</v>
      </c>
      <c r="BM381" s="71">
        <v>-4.0199999999999996</v>
      </c>
      <c r="BN381" s="71">
        <v>-2.48</v>
      </c>
      <c r="BO381" s="71">
        <v>-1.28</v>
      </c>
      <c r="BP381" s="71">
        <v>-0.68</v>
      </c>
      <c r="BQ381" s="71">
        <v>2.74</v>
      </c>
      <c r="BR381" s="71">
        <v>3.25</v>
      </c>
      <c r="BS381" s="71">
        <v>2.1800000000000002</v>
      </c>
      <c r="BT381" s="71">
        <v>-2.4900000000000002</v>
      </c>
      <c r="BU381" s="71">
        <v>3.71</v>
      </c>
      <c r="BV381" s="71">
        <v>4.21</v>
      </c>
      <c r="BW381" s="71">
        <v>5.67</v>
      </c>
      <c r="BX381" s="71">
        <v>2.17</v>
      </c>
      <c r="BY381" s="71">
        <v>6.65</v>
      </c>
      <c r="BZ381" s="71">
        <v>5.43</v>
      </c>
      <c r="CA381" s="71">
        <v>12.73</v>
      </c>
      <c r="CB381" s="71">
        <v>-1.81</v>
      </c>
      <c r="CC381" s="71">
        <v>3.92</v>
      </c>
      <c r="CD381" s="71">
        <v>-1.68</v>
      </c>
      <c r="CE381" s="71">
        <v>2.09</v>
      </c>
      <c r="CF381" s="71">
        <v>-2.84</v>
      </c>
      <c r="CG381" s="71">
        <v>-3.15</v>
      </c>
      <c r="CH381" s="71">
        <v>0.02</v>
      </c>
      <c r="CI381" s="71">
        <v>0.02</v>
      </c>
      <c r="CJ381" s="71">
        <v>0.02</v>
      </c>
      <c r="CK381" s="71">
        <v>-0.26</v>
      </c>
      <c r="CL381" s="71">
        <v>-0.26</v>
      </c>
      <c r="CM381" s="71">
        <v>1.57</v>
      </c>
      <c r="CN381" s="71">
        <v>1.89</v>
      </c>
      <c r="CO381" s="71">
        <v>2.81</v>
      </c>
      <c r="CP381" s="71">
        <v>-0.3</v>
      </c>
      <c r="CQ381" s="71">
        <v>-3.65</v>
      </c>
      <c r="CR381" s="71">
        <v>-2.48</v>
      </c>
      <c r="CS381" s="71">
        <v>-2.67</v>
      </c>
      <c r="CT381" s="71">
        <v>-0.83</v>
      </c>
      <c r="CU381" s="71">
        <v>-0.75</v>
      </c>
      <c r="CV381" s="71">
        <v>-0.91</v>
      </c>
      <c r="CW381" s="71">
        <v>-0.39</v>
      </c>
      <c r="CX381" s="71">
        <v>-0.49</v>
      </c>
      <c r="CY381" s="71">
        <v>0.08</v>
      </c>
      <c r="CZ381" s="71">
        <v>0</v>
      </c>
      <c r="DA381" s="71">
        <v>-1.59</v>
      </c>
      <c r="DB381" s="71">
        <v>-1.59</v>
      </c>
      <c r="DC381" s="71">
        <v>-1.87</v>
      </c>
      <c r="DD381" s="71">
        <v>-4.54</v>
      </c>
      <c r="DE381" s="71">
        <v>-4.53</v>
      </c>
      <c r="DF381" s="71">
        <v>-3.7</v>
      </c>
      <c r="DG381" s="71">
        <v>0</v>
      </c>
      <c r="DH381" s="71">
        <v>0</v>
      </c>
      <c r="DI381" s="71">
        <v>0.06</v>
      </c>
      <c r="DJ381" s="71">
        <v>-3.7</v>
      </c>
      <c r="DK381" s="71">
        <v>-3.69</v>
      </c>
      <c r="DL381" s="71">
        <v>-3.74</v>
      </c>
      <c r="DM381" s="71">
        <v>-5.96</v>
      </c>
      <c r="DN381" s="71">
        <v>-5.61</v>
      </c>
      <c r="DO381" s="71">
        <v>-5.6</v>
      </c>
      <c r="DP381" s="71">
        <v>-1.65</v>
      </c>
      <c r="DQ381" s="71">
        <v>-2.42</v>
      </c>
      <c r="DR381" s="71">
        <v>-2.41</v>
      </c>
      <c r="DS381" s="71">
        <v>-0.3</v>
      </c>
      <c r="DT381" s="71">
        <v>-0.3</v>
      </c>
      <c r="DU381" s="71">
        <v>-1.33</v>
      </c>
      <c r="DV381" s="71">
        <v>0.32</v>
      </c>
      <c r="DW381" s="71">
        <v>0.27</v>
      </c>
      <c r="DX381" s="71">
        <v>0.4</v>
      </c>
      <c r="DY381" s="71">
        <v>-0.12</v>
      </c>
      <c r="DZ381" s="71">
        <v>0.01</v>
      </c>
      <c r="EA381" s="71">
        <v>1.1100000000000001</v>
      </c>
      <c r="EB381" s="71">
        <v>1.86</v>
      </c>
      <c r="EC381" s="71">
        <v>1.99</v>
      </c>
      <c r="ED381" s="71">
        <v>0.49</v>
      </c>
      <c r="EE381" s="71">
        <v>0</v>
      </c>
      <c r="EF381" s="71">
        <v>0</v>
      </c>
      <c r="EG381" s="71">
        <v>0</v>
      </c>
      <c r="EH381" s="71">
        <v>0.63</v>
      </c>
      <c r="EI381" s="71">
        <v>0.63</v>
      </c>
      <c r="EJ381" s="71">
        <v>0.63</v>
      </c>
      <c r="EK381" s="71">
        <v>-0.25</v>
      </c>
      <c r="EL381" s="71">
        <v>-0.14000000000000001</v>
      </c>
      <c r="EM381" s="71">
        <v>-1.05</v>
      </c>
      <c r="EN381" s="71">
        <v>-0.55000000000000004</v>
      </c>
      <c r="EO381" s="71">
        <v>-0.67</v>
      </c>
      <c r="EP381" s="71">
        <v>-1.05</v>
      </c>
      <c r="EQ381" s="71">
        <v>-1.65</v>
      </c>
      <c r="ER381" s="71">
        <v>-1.63</v>
      </c>
      <c r="ES381" s="71">
        <v>-0.56999999999999995</v>
      </c>
      <c r="ET381" s="71">
        <v>-0.17</v>
      </c>
      <c r="EU381" s="71">
        <v>-0.21</v>
      </c>
      <c r="EV381" s="71">
        <v>0.06</v>
      </c>
      <c r="EW381" s="71">
        <v>-0.05</v>
      </c>
      <c r="EX381" s="71">
        <v>-0.28000000000000003</v>
      </c>
      <c r="EY381" s="71">
        <v>-0.49</v>
      </c>
      <c r="EZ381" s="71">
        <v>-0.45</v>
      </c>
      <c r="FA381" s="71">
        <v>-0.21</v>
      </c>
      <c r="FB381" s="71">
        <v>0</v>
      </c>
      <c r="FC381" s="71">
        <v>0</v>
      </c>
      <c r="FD381" s="71">
        <v>0</v>
      </c>
      <c r="FE381" s="71">
        <v>-0.68</v>
      </c>
      <c r="FF381" s="71">
        <v>-1.41</v>
      </c>
      <c r="FG381" s="71">
        <v>-1.41</v>
      </c>
      <c r="FH381" s="71">
        <v>-0.74</v>
      </c>
      <c r="FI381" s="71">
        <v>0.04</v>
      </c>
      <c r="FJ381" s="71">
        <v>0.04</v>
      </c>
      <c r="FK381" s="71">
        <v>-0.6</v>
      </c>
      <c r="FL381" s="71">
        <v>-1.38</v>
      </c>
      <c r="FM381" s="71">
        <v>-1.38</v>
      </c>
      <c r="FN381" s="71">
        <v>-0.75</v>
      </c>
      <c r="FO381" s="71">
        <v>0.02</v>
      </c>
      <c r="FP381" s="71">
        <v>0.02</v>
      </c>
      <c r="FQ381" s="71">
        <v>0.02</v>
      </c>
      <c r="FR381" s="71">
        <v>-0.19</v>
      </c>
      <c r="FS381" s="71">
        <v>-0.19</v>
      </c>
      <c r="FT381" s="71">
        <v>-0.19</v>
      </c>
      <c r="FU381" s="71">
        <v>0</v>
      </c>
      <c r="FV381" s="71">
        <v>0.24</v>
      </c>
      <c r="FW381" s="71">
        <v>-0.16</v>
      </c>
      <c r="FX381" s="71">
        <v>0</v>
      </c>
      <c r="FY381" s="71">
        <v>-0.24</v>
      </c>
      <c r="FZ381" s="71">
        <v>0</v>
      </c>
      <c r="GA381" s="71">
        <v>-2.85</v>
      </c>
      <c r="GB381" s="71">
        <v>-2.85</v>
      </c>
      <c r="GC381" s="71">
        <v>-2.69</v>
      </c>
      <c r="GD381" s="71">
        <v>2.4500000000000002</v>
      </c>
      <c r="GE381" s="71">
        <v>0.99</v>
      </c>
      <c r="GF381" s="71">
        <v>0.63</v>
      </c>
      <c r="GG381" s="71">
        <v>-3.7</v>
      </c>
      <c r="GH381" s="71">
        <v>-0.43</v>
      </c>
      <c r="GI381" s="71">
        <v>-0.09</v>
      </c>
      <c r="GJ381" s="71">
        <v>2.17</v>
      </c>
      <c r="GK381" s="71">
        <v>0.43</v>
      </c>
      <c r="GL381" s="71">
        <v>0.41</v>
      </c>
      <c r="GM381" s="71">
        <v>-2.29</v>
      </c>
      <c r="GN381" s="71">
        <v>-2.29</v>
      </c>
      <c r="GO381" s="71">
        <v>-2.98</v>
      </c>
      <c r="GP381" s="71">
        <v>-1.07</v>
      </c>
      <c r="GQ381" s="71">
        <v>-1.07</v>
      </c>
      <c r="GR381" s="71">
        <v>-1.99</v>
      </c>
      <c r="GS381" s="71">
        <v>1.89</v>
      </c>
      <c r="GT381" s="71">
        <v>2.4</v>
      </c>
      <c r="GU381" s="71">
        <v>2.75</v>
      </c>
      <c r="GV381" s="71">
        <v>1.1499999999999999</v>
      </c>
      <c r="GW381" s="71">
        <v>0.45</v>
      </c>
      <c r="GX381" s="71">
        <v>0.94</v>
      </c>
      <c r="GY381" s="71">
        <v>0.14000000000000001</v>
      </c>
      <c r="GZ381" s="71">
        <v>-0.34</v>
      </c>
      <c r="HA381" s="71">
        <v>0.12</v>
      </c>
      <c r="HB381" s="71">
        <v>2.02</v>
      </c>
      <c r="HC381" s="71">
        <v>3.34</v>
      </c>
      <c r="HD381" s="71">
        <v>2.74</v>
      </c>
      <c r="HE381" s="71">
        <v>2.27</v>
      </c>
      <c r="HF381" s="71">
        <v>1.44</v>
      </c>
      <c r="HG381" s="71">
        <v>0.66</v>
      </c>
      <c r="HH381" s="71">
        <v>-2.67</v>
      </c>
      <c r="HI381" s="71">
        <v>-2.67</v>
      </c>
      <c r="HJ381" s="71">
        <v>-1.83</v>
      </c>
      <c r="HK381" s="71">
        <v>0.7</v>
      </c>
      <c r="HL381" s="71">
        <v>0.27</v>
      </c>
      <c r="HM381" s="71">
        <v>0.33</v>
      </c>
      <c r="HN381" s="71">
        <v>0.39</v>
      </c>
      <c r="HO381" s="71">
        <v>0.83</v>
      </c>
      <c r="HP381" s="71">
        <v>0.83</v>
      </c>
      <c r="HQ381" s="71">
        <v>0.16</v>
      </c>
      <c r="HR381" s="71">
        <v>0.21</v>
      </c>
      <c r="HS381" s="71">
        <v>0.71</v>
      </c>
      <c r="HT381" s="71">
        <v>0.18</v>
      </c>
      <c r="HU381" s="71">
        <v>0.13</v>
      </c>
      <c r="HV381" s="71">
        <v>0.28000000000000003</v>
      </c>
      <c r="HW381" s="71">
        <v>1.07</v>
      </c>
      <c r="HX381" s="71">
        <v>1.07</v>
      </c>
      <c r="HY381" s="71">
        <v>0.51</v>
      </c>
      <c r="HZ381" s="71">
        <v>-0.57999999999999996</v>
      </c>
      <c r="IA381" s="71">
        <v>-0.57999999999999996</v>
      </c>
      <c r="IB381" s="71">
        <v>0.1</v>
      </c>
      <c r="IC381" s="92">
        <v>-0.3</v>
      </c>
      <c r="ID381" s="92">
        <v>-0.6</v>
      </c>
      <c r="IE381" s="92">
        <v>0</v>
      </c>
      <c r="IF381" s="92">
        <v>-0.1</v>
      </c>
      <c r="IG381" s="92">
        <v>0.2</v>
      </c>
      <c r="IH381" s="92">
        <v>0.15</v>
      </c>
      <c r="II381" s="92">
        <v>0.1</v>
      </c>
      <c r="IJ381" s="92">
        <v>-0.1</v>
      </c>
      <c r="IK381" s="92">
        <v>-0.2</v>
      </c>
      <c r="IL381" s="92">
        <v>-0.3</v>
      </c>
      <c r="IM381" s="92">
        <v>-1.6011536444677489E-2</v>
      </c>
      <c r="IN381" s="92">
        <v>8.8561440307638479E-3</v>
      </c>
      <c r="IO381" s="92">
        <v>-0.33749309561265506</v>
      </c>
      <c r="IP381" s="92">
        <v>-0.91263834993882187</v>
      </c>
      <c r="IQ381" s="92">
        <v>-1.5433969585736753</v>
      </c>
      <c r="IR381" s="92">
        <v>-1.4889379479112042</v>
      </c>
      <c r="IS381" s="92">
        <v>-0.99207376332808916</v>
      </c>
      <c r="IT381" s="92">
        <v>-0.32965460583814021</v>
      </c>
      <c r="IU381" s="92">
        <v>0.49306939346268125</v>
      </c>
      <c r="IV381" s="92">
        <v>0.32829959797238228</v>
      </c>
      <c r="IW381" s="92">
        <v>0.55702429645166918</v>
      </c>
      <c r="IX381" s="92">
        <v>0.53100856493619997</v>
      </c>
      <c r="IY381" s="92">
        <v>1.0747659500087396</v>
      </c>
      <c r="IZ381" s="92"/>
    </row>
    <row r="382" spans="1:260" s="53" customFormat="1" ht="18" customHeight="1" x14ac:dyDescent="0.2">
      <c r="A382" s="97">
        <v>30203</v>
      </c>
      <c r="B382" s="20"/>
      <c r="C382" s="60"/>
      <c r="D382" s="29"/>
      <c r="E382" s="95"/>
      <c r="F382" s="35"/>
      <c r="G382" s="36" t="s">
        <v>369</v>
      </c>
      <c r="H382" s="71">
        <v>3.07</v>
      </c>
      <c r="I382" s="71">
        <v>3.07</v>
      </c>
      <c r="J382" s="71">
        <v>0</v>
      </c>
      <c r="K382" s="71">
        <v>0</v>
      </c>
      <c r="L382" s="71">
        <v>0</v>
      </c>
      <c r="M382" s="71">
        <v>0</v>
      </c>
      <c r="N382" s="71">
        <v>0</v>
      </c>
      <c r="O382" s="71">
        <v>0</v>
      </c>
      <c r="P382" s="71">
        <v>-1.7</v>
      </c>
      <c r="Q382" s="71">
        <v>6.25</v>
      </c>
      <c r="R382" s="71">
        <v>6.25</v>
      </c>
      <c r="S382" s="71">
        <v>6.52</v>
      </c>
      <c r="T382" s="71">
        <v>-1.18</v>
      </c>
      <c r="U382" s="71">
        <v>-1.18</v>
      </c>
      <c r="V382" s="71">
        <v>0</v>
      </c>
      <c r="W382" s="71">
        <v>0</v>
      </c>
      <c r="X382" s="71">
        <v>0</v>
      </c>
      <c r="Y382" s="71">
        <v>0</v>
      </c>
      <c r="Z382" s="71">
        <v>0</v>
      </c>
      <c r="AA382" s="71">
        <v>0</v>
      </c>
      <c r="AB382" s="71">
        <v>0</v>
      </c>
      <c r="AC382" s="71">
        <v>0</v>
      </c>
      <c r="AD382" s="71">
        <v>0</v>
      </c>
      <c r="AE382" s="71">
        <v>0</v>
      </c>
      <c r="AF382" s="71">
        <v>0</v>
      </c>
      <c r="AG382" s="71">
        <v>0</v>
      </c>
      <c r="AH382" s="71">
        <v>0</v>
      </c>
      <c r="AI382" s="71">
        <v>0</v>
      </c>
      <c r="AJ382" s="71">
        <v>0</v>
      </c>
      <c r="AK382" s="71">
        <v>0</v>
      </c>
      <c r="AL382" s="71">
        <v>0</v>
      </c>
      <c r="AM382" s="71">
        <v>0</v>
      </c>
      <c r="AN382" s="71">
        <v>0</v>
      </c>
      <c r="AO382" s="71">
        <v>0</v>
      </c>
      <c r="AP382" s="71">
        <v>0</v>
      </c>
      <c r="AQ382" s="71">
        <v>-8.24</v>
      </c>
      <c r="AR382" s="71">
        <v>-14.59</v>
      </c>
      <c r="AS382" s="71">
        <v>-3.85</v>
      </c>
      <c r="AT382" s="71">
        <v>0.77</v>
      </c>
      <c r="AU382" s="71">
        <v>0.77</v>
      </c>
      <c r="AV382" s="71">
        <v>0</v>
      </c>
      <c r="AW382" s="71">
        <v>0</v>
      </c>
      <c r="AX382" s="71">
        <v>0</v>
      </c>
      <c r="AY382" s="71">
        <v>0.88</v>
      </c>
      <c r="AZ382" s="71">
        <v>-3.48</v>
      </c>
      <c r="BA382" s="71">
        <v>-3.49</v>
      </c>
      <c r="BB382" s="71">
        <v>-6.15</v>
      </c>
      <c r="BC382" s="71">
        <v>0</v>
      </c>
      <c r="BD382" s="71">
        <v>0</v>
      </c>
      <c r="BE382" s="71">
        <v>0</v>
      </c>
      <c r="BF382" s="71">
        <v>6.55</v>
      </c>
      <c r="BG382" s="71">
        <v>6.56</v>
      </c>
      <c r="BH382" s="71">
        <v>5.21</v>
      </c>
      <c r="BI382" s="71">
        <v>0</v>
      </c>
      <c r="BJ382" s="71">
        <v>0</v>
      </c>
      <c r="BK382" s="71">
        <v>0</v>
      </c>
      <c r="BL382" s="71">
        <v>-8.42</v>
      </c>
      <c r="BM382" s="71">
        <v>-8.42</v>
      </c>
      <c r="BN382" s="71">
        <v>-10.39</v>
      </c>
      <c r="BO382" s="71">
        <v>0</v>
      </c>
      <c r="BP382" s="71">
        <v>0</v>
      </c>
      <c r="BQ382" s="71">
        <v>0</v>
      </c>
      <c r="BR382" s="71">
        <v>0</v>
      </c>
      <c r="BS382" s="71">
        <v>0</v>
      </c>
      <c r="BT382" s="71">
        <v>0</v>
      </c>
      <c r="BU382" s="71">
        <v>3.32</v>
      </c>
      <c r="BV382" s="71">
        <v>3.32</v>
      </c>
      <c r="BW382" s="71">
        <v>3.32</v>
      </c>
      <c r="BX382" s="71">
        <v>-3.22</v>
      </c>
      <c r="BY382" s="71">
        <v>-3.21</v>
      </c>
      <c r="BZ382" s="71">
        <v>-3.21</v>
      </c>
      <c r="CA382" s="71">
        <v>0</v>
      </c>
      <c r="CB382" s="71">
        <v>0</v>
      </c>
      <c r="CC382" s="71">
        <v>0</v>
      </c>
      <c r="CD382" s="71">
        <v>0</v>
      </c>
      <c r="CE382" s="71">
        <v>0</v>
      </c>
      <c r="CF382" s="71">
        <v>0</v>
      </c>
      <c r="CG382" s="71">
        <v>0</v>
      </c>
      <c r="CH382" s="71">
        <v>0</v>
      </c>
      <c r="CI382" s="71">
        <v>0</v>
      </c>
      <c r="CJ382" s="71">
        <v>0</v>
      </c>
      <c r="CK382" s="71">
        <v>0</v>
      </c>
      <c r="CL382" s="71">
        <v>0</v>
      </c>
      <c r="CM382" s="71">
        <v>0</v>
      </c>
      <c r="CN382" s="71">
        <v>0</v>
      </c>
      <c r="CO382" s="71">
        <v>0</v>
      </c>
      <c r="CP382" s="71">
        <v>0</v>
      </c>
      <c r="CQ382" s="71">
        <v>0</v>
      </c>
      <c r="CR382" s="71">
        <v>0</v>
      </c>
      <c r="CS382" s="71">
        <v>0</v>
      </c>
      <c r="CT382" s="71">
        <v>0</v>
      </c>
      <c r="CU382" s="71">
        <v>0</v>
      </c>
      <c r="CV382" s="71">
        <v>0</v>
      </c>
      <c r="CW382" s="71">
        <v>0</v>
      </c>
      <c r="CX382" s="71">
        <v>0</v>
      </c>
      <c r="CY382" s="71">
        <v>0</v>
      </c>
      <c r="CZ382" s="71">
        <v>0</v>
      </c>
      <c r="DA382" s="71">
        <v>0</v>
      </c>
      <c r="DB382" s="71">
        <v>6.69</v>
      </c>
      <c r="DC382" s="71">
        <v>6.69</v>
      </c>
      <c r="DD382" s="71">
        <v>6.69</v>
      </c>
      <c r="DE382" s="71">
        <v>0</v>
      </c>
      <c r="DF382" s="71">
        <v>0</v>
      </c>
      <c r="DG382" s="71">
        <v>0</v>
      </c>
      <c r="DH382" s="71">
        <v>0</v>
      </c>
      <c r="DI382" s="71">
        <v>0</v>
      </c>
      <c r="DJ382" s="71">
        <v>0</v>
      </c>
      <c r="DK382" s="71">
        <v>0</v>
      </c>
      <c r="DL382" s="71">
        <v>0</v>
      </c>
      <c r="DM382" s="71">
        <v>0</v>
      </c>
      <c r="DN382" s="71">
        <v>0</v>
      </c>
      <c r="DO382" s="71">
        <v>0</v>
      </c>
      <c r="DP382" s="71">
        <v>0</v>
      </c>
      <c r="DQ382" s="71">
        <v>0</v>
      </c>
      <c r="DR382" s="71">
        <v>0</v>
      </c>
      <c r="DS382" s="71">
        <v>0</v>
      </c>
      <c r="DT382" s="71">
        <v>0</v>
      </c>
      <c r="DU382" s="71">
        <v>0</v>
      </c>
      <c r="DV382" s="71">
        <v>0</v>
      </c>
      <c r="DW382" s="71">
        <v>0</v>
      </c>
      <c r="DX382" s="71">
        <v>0</v>
      </c>
      <c r="DY382" s="71">
        <v>0</v>
      </c>
      <c r="DZ382" s="71">
        <v>0</v>
      </c>
      <c r="EA382" s="71">
        <v>0</v>
      </c>
      <c r="EB382" s="71">
        <v>0</v>
      </c>
      <c r="EC382" s="71">
        <v>0</v>
      </c>
      <c r="ED382" s="71">
        <v>0</v>
      </c>
      <c r="EE382" s="71">
        <v>0</v>
      </c>
      <c r="EF382" s="71">
        <v>0</v>
      </c>
      <c r="EG382" s="71">
        <v>0</v>
      </c>
      <c r="EH382" s="71">
        <v>0</v>
      </c>
      <c r="EI382" s="71">
        <v>0</v>
      </c>
      <c r="EJ382" s="71">
        <v>0</v>
      </c>
      <c r="EK382" s="71">
        <v>0</v>
      </c>
      <c r="EL382" s="71">
        <v>0</v>
      </c>
      <c r="EM382" s="71">
        <v>0</v>
      </c>
      <c r="EN382" s="71">
        <v>0</v>
      </c>
      <c r="EO382" s="71">
        <v>0</v>
      </c>
      <c r="EP382" s="71">
        <v>0</v>
      </c>
      <c r="EQ382" s="71">
        <v>0</v>
      </c>
      <c r="ER382" s="71">
        <v>0</v>
      </c>
      <c r="ES382" s="71">
        <v>0</v>
      </c>
      <c r="ET382" s="71">
        <v>0</v>
      </c>
      <c r="EU382" s="71">
        <v>-3.03</v>
      </c>
      <c r="EV382" s="71">
        <v>-3.03</v>
      </c>
      <c r="EW382" s="71">
        <v>-3.03</v>
      </c>
      <c r="EX382" s="71">
        <v>-0.93</v>
      </c>
      <c r="EY382" s="71">
        <v>-0.93</v>
      </c>
      <c r="EZ382" s="71">
        <v>-0.93</v>
      </c>
      <c r="FA382" s="71">
        <v>0</v>
      </c>
      <c r="FB382" s="71">
        <v>0</v>
      </c>
      <c r="FC382" s="71">
        <v>0</v>
      </c>
      <c r="FD382" s="71">
        <v>0</v>
      </c>
      <c r="FE382" s="71">
        <v>0</v>
      </c>
      <c r="FF382" s="71">
        <v>0</v>
      </c>
      <c r="FG382" s="71">
        <v>0</v>
      </c>
      <c r="FH382" s="71">
        <v>0</v>
      </c>
      <c r="FI382" s="71">
        <v>-3.65</v>
      </c>
      <c r="FJ382" s="71">
        <v>-3.65</v>
      </c>
      <c r="FK382" s="71">
        <v>-3.65</v>
      </c>
      <c r="FL382" s="71">
        <v>-1.48</v>
      </c>
      <c r="FM382" s="71">
        <v>-1.48</v>
      </c>
      <c r="FN382" s="71">
        <v>-1.48</v>
      </c>
      <c r="FO382" s="71">
        <v>0</v>
      </c>
      <c r="FP382" s="71">
        <v>0</v>
      </c>
      <c r="FQ382" s="71">
        <v>0</v>
      </c>
      <c r="FR382" s="71">
        <v>0</v>
      </c>
      <c r="FS382" s="71">
        <v>0</v>
      </c>
      <c r="FT382" s="71">
        <v>0</v>
      </c>
      <c r="FU382" s="71">
        <v>-2.5299999999999998</v>
      </c>
      <c r="FV382" s="71">
        <v>-2.5299999999999998</v>
      </c>
      <c r="FW382" s="71">
        <v>-2.5299999999999998</v>
      </c>
      <c r="FX382" s="71">
        <v>-2.54</v>
      </c>
      <c r="FY382" s="71">
        <v>-2.54</v>
      </c>
      <c r="FZ382" s="71">
        <v>-2.54</v>
      </c>
      <c r="GA382" s="71">
        <v>0</v>
      </c>
      <c r="GB382" s="71">
        <v>0</v>
      </c>
      <c r="GC382" s="71">
        <v>0</v>
      </c>
      <c r="GD382" s="71">
        <v>0</v>
      </c>
      <c r="GE382" s="71">
        <v>0</v>
      </c>
      <c r="GF382" s="71">
        <v>0</v>
      </c>
      <c r="GG382" s="71">
        <v>0</v>
      </c>
      <c r="GH382" s="71">
        <v>0</v>
      </c>
      <c r="GI382" s="71">
        <v>0</v>
      </c>
      <c r="GJ382" s="71">
        <v>-3.45</v>
      </c>
      <c r="GK382" s="71">
        <v>-3.46</v>
      </c>
      <c r="GL382" s="71">
        <v>-3.46</v>
      </c>
      <c r="GM382" s="71">
        <v>0</v>
      </c>
      <c r="GN382" s="71">
        <v>0</v>
      </c>
      <c r="GO382" s="71">
        <v>0</v>
      </c>
      <c r="GP382" s="71">
        <v>0</v>
      </c>
      <c r="GQ382" s="71">
        <v>0</v>
      </c>
      <c r="GR382" s="71">
        <v>0</v>
      </c>
      <c r="GS382" s="71">
        <v>0</v>
      </c>
      <c r="GT382" s="71">
        <v>0</v>
      </c>
      <c r="GU382" s="71">
        <v>0</v>
      </c>
      <c r="GV382" s="71">
        <v>0.76</v>
      </c>
      <c r="GW382" s="71">
        <v>0.49</v>
      </c>
      <c r="GX382" s="71">
        <v>0.49</v>
      </c>
      <c r="GY382" s="71">
        <v>0</v>
      </c>
      <c r="GZ382" s="71">
        <v>0</v>
      </c>
      <c r="HA382" s="71">
        <v>0</v>
      </c>
      <c r="HB382" s="71">
        <v>0</v>
      </c>
      <c r="HC382" s="71">
        <v>-1.56</v>
      </c>
      <c r="HD382" s="71">
        <v>-1.55</v>
      </c>
      <c r="HE382" s="71">
        <v>-1.55</v>
      </c>
      <c r="HF382" s="71">
        <v>0</v>
      </c>
      <c r="HG382" s="71">
        <v>0</v>
      </c>
      <c r="HH382" s="71">
        <v>-0.01</v>
      </c>
      <c r="HI382" s="71">
        <v>-0.01</v>
      </c>
      <c r="HJ382" s="71">
        <v>-0.01</v>
      </c>
      <c r="HK382" s="71">
        <v>0</v>
      </c>
      <c r="HL382" s="71">
        <v>0</v>
      </c>
      <c r="HM382" s="71">
        <v>0</v>
      </c>
      <c r="HN382" s="71">
        <v>0</v>
      </c>
      <c r="HO382" s="71">
        <v>0</v>
      </c>
      <c r="HP382" s="71">
        <v>0</v>
      </c>
      <c r="HQ382" s="71">
        <v>0</v>
      </c>
      <c r="HR382" s="71">
        <v>0</v>
      </c>
      <c r="HS382" s="71">
        <v>0</v>
      </c>
      <c r="HT382" s="71">
        <v>0</v>
      </c>
      <c r="HU382" s="71">
        <v>1.74</v>
      </c>
      <c r="HV382" s="71">
        <v>1.75</v>
      </c>
      <c r="HW382" s="71">
        <v>-2.4300000000000002</v>
      </c>
      <c r="HX382" s="71">
        <v>-4.0999999999999996</v>
      </c>
      <c r="HY382" s="71">
        <v>-4.0999999999999996</v>
      </c>
      <c r="HZ382" s="71">
        <v>0</v>
      </c>
      <c r="IA382" s="71">
        <v>-1.72</v>
      </c>
      <c r="IB382" s="71">
        <v>-1.71</v>
      </c>
      <c r="IC382" s="41">
        <v>-0.3</v>
      </c>
      <c r="ID382" s="41">
        <v>-0.6</v>
      </c>
      <c r="IE382" s="41">
        <v>0</v>
      </c>
      <c r="IF382" s="41">
        <v>-0.1</v>
      </c>
      <c r="IG382" s="41">
        <v>0.2</v>
      </c>
      <c r="IH382" s="41">
        <v>0.15</v>
      </c>
      <c r="II382" s="41">
        <v>0.1</v>
      </c>
      <c r="IJ382" s="41">
        <v>-0.1</v>
      </c>
      <c r="IK382" s="41">
        <v>-0.2</v>
      </c>
      <c r="IL382" s="41">
        <v>-0.3</v>
      </c>
      <c r="IM382" s="41">
        <v>-1.6011536444677489E-2</v>
      </c>
      <c r="IN382" s="41">
        <v>8.8561440307638479E-3</v>
      </c>
      <c r="IO382" s="41">
        <v>-0.33749309561265506</v>
      </c>
      <c r="IP382" s="41">
        <v>-0.91263834993882187</v>
      </c>
      <c r="IQ382" s="41">
        <v>-1.5433969585736753</v>
      </c>
      <c r="IR382" s="41">
        <v>-1.4889379479112042</v>
      </c>
      <c r="IS382" s="41">
        <v>-0.99207376332808916</v>
      </c>
      <c r="IT382" s="41">
        <v>-0.32965460583814021</v>
      </c>
      <c r="IU382" s="41">
        <v>0.49306939346268125</v>
      </c>
      <c r="IV382" s="41">
        <v>0.32829959797238228</v>
      </c>
      <c r="IW382" s="41">
        <v>0.55702429645166918</v>
      </c>
      <c r="IX382" s="41">
        <v>0.53100856493619997</v>
      </c>
      <c r="IY382" s="41">
        <v>1.0747659500087396</v>
      </c>
      <c r="IZ382" s="41"/>
    </row>
    <row r="383" spans="1:260" s="53" customFormat="1" ht="18" customHeight="1" x14ac:dyDescent="0.2">
      <c r="A383" s="97">
        <v>30204</v>
      </c>
      <c r="B383" s="20"/>
      <c r="C383" s="60"/>
      <c r="D383" s="29"/>
      <c r="E383" s="95"/>
      <c r="F383" s="35"/>
      <c r="G383" s="36" t="s">
        <v>370</v>
      </c>
      <c r="H383" s="71">
        <v>3.73</v>
      </c>
      <c r="I383" s="71">
        <v>3.76</v>
      </c>
      <c r="J383" s="71">
        <v>2.21</v>
      </c>
      <c r="K383" s="71">
        <v>-0.76</v>
      </c>
      <c r="L383" s="71">
        <v>-0.8</v>
      </c>
      <c r="M383" s="71">
        <v>-0.84</v>
      </c>
      <c r="N383" s="71">
        <v>0.43</v>
      </c>
      <c r="O383" s="71">
        <v>0.45</v>
      </c>
      <c r="P383" s="71">
        <v>-0.38</v>
      </c>
      <c r="Q383" s="71">
        <v>2.58</v>
      </c>
      <c r="R383" s="71">
        <v>2.39</v>
      </c>
      <c r="S383" s="71">
        <v>2.27</v>
      </c>
      <c r="T383" s="71">
        <v>0.65</v>
      </c>
      <c r="U383" s="71">
        <v>0.75</v>
      </c>
      <c r="V383" s="71">
        <v>1.5</v>
      </c>
      <c r="W383" s="71">
        <v>-2.2400000000000002</v>
      </c>
      <c r="X383" s="71">
        <v>-3.14</v>
      </c>
      <c r="Y383" s="71">
        <v>-3.34</v>
      </c>
      <c r="Z383" s="71">
        <v>-1.88</v>
      </c>
      <c r="AA383" s="71">
        <v>1.49</v>
      </c>
      <c r="AB383" s="71">
        <v>1.58</v>
      </c>
      <c r="AC383" s="71">
        <v>0.28999999999999998</v>
      </c>
      <c r="AD383" s="71">
        <v>-0.7</v>
      </c>
      <c r="AE383" s="71">
        <v>-0.62</v>
      </c>
      <c r="AF383" s="71">
        <v>-0.49</v>
      </c>
      <c r="AG383" s="71">
        <v>-0.36</v>
      </c>
      <c r="AH383" s="71">
        <v>-1.02</v>
      </c>
      <c r="AI383" s="71">
        <v>-1.96</v>
      </c>
      <c r="AJ383" s="71">
        <v>-2.06</v>
      </c>
      <c r="AK383" s="71">
        <v>-1.87</v>
      </c>
      <c r="AL383" s="71">
        <v>-0.39</v>
      </c>
      <c r="AM383" s="71">
        <v>-4.71</v>
      </c>
      <c r="AN383" s="71">
        <v>-4.62</v>
      </c>
      <c r="AO383" s="71">
        <v>-3.83</v>
      </c>
      <c r="AP383" s="71">
        <v>0.43</v>
      </c>
      <c r="AQ383" s="71">
        <v>-4.67</v>
      </c>
      <c r="AR383" s="71">
        <v>2.2200000000000002</v>
      </c>
      <c r="AS383" s="71">
        <v>0.72</v>
      </c>
      <c r="AT383" s="71">
        <v>-0.27</v>
      </c>
      <c r="AU383" s="71">
        <v>-0.19</v>
      </c>
      <c r="AV383" s="71">
        <v>-4.4800000000000004</v>
      </c>
      <c r="AW383" s="71">
        <v>-3.88</v>
      </c>
      <c r="AX383" s="71">
        <v>-3.89</v>
      </c>
      <c r="AY383" s="71">
        <v>0</v>
      </c>
      <c r="AZ383" s="71">
        <v>-0.41</v>
      </c>
      <c r="BA383" s="71">
        <v>-0.41</v>
      </c>
      <c r="BB383" s="71">
        <v>-2.2799999999999998</v>
      </c>
      <c r="BC383" s="71">
        <v>-1.98</v>
      </c>
      <c r="BD383" s="71">
        <v>-3.9</v>
      </c>
      <c r="BE383" s="71">
        <v>-2.06</v>
      </c>
      <c r="BF383" s="71">
        <v>-2.0299999999999998</v>
      </c>
      <c r="BG383" s="71">
        <v>-0.08</v>
      </c>
      <c r="BH383" s="71">
        <v>0.12</v>
      </c>
      <c r="BI383" s="71">
        <v>-0.78</v>
      </c>
      <c r="BJ383" s="71">
        <v>-0.88</v>
      </c>
      <c r="BK383" s="71">
        <v>-1.02</v>
      </c>
      <c r="BL383" s="71">
        <v>-1.94</v>
      </c>
      <c r="BM383" s="71">
        <v>-1.94</v>
      </c>
      <c r="BN383" s="71">
        <v>-4.42</v>
      </c>
      <c r="BO383" s="71">
        <v>-5.32</v>
      </c>
      <c r="BP383" s="71">
        <v>-5.32</v>
      </c>
      <c r="BQ383" s="71">
        <v>-0.75</v>
      </c>
      <c r="BR383" s="71">
        <v>0.52</v>
      </c>
      <c r="BS383" s="71">
        <v>-2.86</v>
      </c>
      <c r="BT383" s="71">
        <v>-6.11</v>
      </c>
      <c r="BU383" s="71">
        <v>-11.94</v>
      </c>
      <c r="BV383" s="71">
        <v>-5.69</v>
      </c>
      <c r="BW383" s="71">
        <v>-2.16</v>
      </c>
      <c r="BX383" s="71">
        <v>-2.16</v>
      </c>
      <c r="BY383" s="71">
        <v>-0.83</v>
      </c>
      <c r="BZ383" s="71">
        <v>-1.1100000000000001</v>
      </c>
      <c r="CA383" s="71">
        <v>-1.06</v>
      </c>
      <c r="CB383" s="71">
        <v>-0.23</v>
      </c>
      <c r="CC383" s="71">
        <v>-0.19</v>
      </c>
      <c r="CD383" s="71">
        <v>-6.69</v>
      </c>
      <c r="CE383" s="71">
        <v>-6.68</v>
      </c>
      <c r="CF383" s="71">
        <v>-7.74</v>
      </c>
      <c r="CG383" s="71">
        <v>-2.1800000000000002</v>
      </c>
      <c r="CH383" s="71">
        <v>-1.84</v>
      </c>
      <c r="CI383" s="71">
        <v>-1.84</v>
      </c>
      <c r="CJ383" s="71">
        <v>2.67</v>
      </c>
      <c r="CK383" s="71">
        <v>-0.45</v>
      </c>
      <c r="CL383" s="71">
        <v>-0.44</v>
      </c>
      <c r="CM383" s="71">
        <v>-2.42</v>
      </c>
      <c r="CN383" s="71">
        <v>0</v>
      </c>
      <c r="CO383" s="71">
        <v>0</v>
      </c>
      <c r="CP383" s="71">
        <v>-0.03</v>
      </c>
      <c r="CQ383" s="71">
        <v>-0.03</v>
      </c>
      <c r="CR383" s="71">
        <v>-0.02</v>
      </c>
      <c r="CS383" s="71">
        <v>0.27</v>
      </c>
      <c r="CT383" s="71">
        <v>0.27</v>
      </c>
      <c r="CU383" s="71">
        <v>2.27</v>
      </c>
      <c r="CV383" s="71">
        <v>2.99</v>
      </c>
      <c r="CW383" s="71">
        <v>3</v>
      </c>
      <c r="CX383" s="71">
        <v>0.34</v>
      </c>
      <c r="CY383" s="71">
        <v>4.16</v>
      </c>
      <c r="CZ383" s="71">
        <v>5.51</v>
      </c>
      <c r="DA383" s="71">
        <v>-5.46</v>
      </c>
      <c r="DB383" s="71">
        <v>-10.38</v>
      </c>
      <c r="DC383" s="71">
        <v>-10.37</v>
      </c>
      <c r="DD383" s="71">
        <v>-1.66</v>
      </c>
      <c r="DE383" s="71">
        <v>-1.1000000000000001</v>
      </c>
      <c r="DF383" s="71">
        <v>-1.1000000000000001</v>
      </c>
      <c r="DG383" s="71">
        <v>0.56999999999999995</v>
      </c>
      <c r="DH383" s="71">
        <v>-0.83</v>
      </c>
      <c r="DI383" s="71">
        <v>-2.66</v>
      </c>
      <c r="DJ383" s="71">
        <v>-2.66</v>
      </c>
      <c r="DK383" s="71">
        <v>0</v>
      </c>
      <c r="DL383" s="71">
        <v>0</v>
      </c>
      <c r="DM383" s="71">
        <v>0</v>
      </c>
      <c r="DN383" s="71">
        <v>0.83</v>
      </c>
      <c r="DO383" s="71">
        <v>0.83</v>
      </c>
      <c r="DP383" s="71">
        <v>0.83</v>
      </c>
      <c r="DQ383" s="71">
        <v>0</v>
      </c>
      <c r="DR383" s="71">
        <v>0</v>
      </c>
      <c r="DS383" s="71">
        <v>0</v>
      </c>
      <c r="DT383" s="71">
        <v>0.28999999999999998</v>
      </c>
      <c r="DU383" s="71">
        <v>0.28999999999999998</v>
      </c>
      <c r="DV383" s="71">
        <v>0.28999999999999998</v>
      </c>
      <c r="DW383" s="71">
        <v>0</v>
      </c>
      <c r="DX383" s="71">
        <v>0</v>
      </c>
      <c r="DY383" s="71">
        <v>0</v>
      </c>
      <c r="DZ383" s="71">
        <v>0.42</v>
      </c>
      <c r="EA383" s="71">
        <v>0.42</v>
      </c>
      <c r="EB383" s="71">
        <v>0.42</v>
      </c>
      <c r="EC383" s="71">
        <v>0</v>
      </c>
      <c r="ED383" s="71">
        <v>0</v>
      </c>
      <c r="EE383" s="71">
        <v>0</v>
      </c>
      <c r="EF383" s="71">
        <v>0</v>
      </c>
      <c r="EG383" s="71">
        <v>0</v>
      </c>
      <c r="EH383" s="71">
        <v>0</v>
      </c>
      <c r="EI383" s="71">
        <v>0</v>
      </c>
      <c r="EJ383" s="71">
        <v>0</v>
      </c>
      <c r="EK383" s="71">
        <v>-0.22</v>
      </c>
      <c r="EL383" s="71">
        <v>-1.79</v>
      </c>
      <c r="EM383" s="71">
        <v>-1.79</v>
      </c>
      <c r="EN383" s="71">
        <v>-1.74</v>
      </c>
      <c r="EO383" s="71">
        <v>-0.87</v>
      </c>
      <c r="EP383" s="71">
        <v>-0.87</v>
      </c>
      <c r="EQ383" s="71">
        <v>-1.17</v>
      </c>
      <c r="ER383" s="71">
        <v>-0.71</v>
      </c>
      <c r="ES383" s="71">
        <v>-0.71</v>
      </c>
      <c r="ET383" s="71">
        <v>0.01</v>
      </c>
      <c r="EU383" s="71">
        <v>0</v>
      </c>
      <c r="EV383" s="71">
        <v>0</v>
      </c>
      <c r="EW383" s="71">
        <v>0</v>
      </c>
      <c r="EX383" s="71">
        <v>2.77</v>
      </c>
      <c r="EY383" s="71">
        <v>2.77</v>
      </c>
      <c r="EZ383" s="71">
        <v>2.61</v>
      </c>
      <c r="FA383" s="71">
        <v>2.81</v>
      </c>
      <c r="FB383" s="71">
        <v>2.81</v>
      </c>
      <c r="FC383" s="71">
        <v>2.62</v>
      </c>
      <c r="FD383" s="71">
        <v>-2.1800000000000002</v>
      </c>
      <c r="FE383" s="71">
        <v>-2.1800000000000002</v>
      </c>
      <c r="FF383" s="71">
        <v>-2.37</v>
      </c>
      <c r="FG383" s="71">
        <v>-0.02</v>
      </c>
      <c r="FH383" s="71">
        <v>-0.02</v>
      </c>
      <c r="FI383" s="71">
        <v>0.25</v>
      </c>
      <c r="FJ383" s="71">
        <v>-2.12</v>
      </c>
      <c r="FK383" s="71">
        <v>-2.12</v>
      </c>
      <c r="FL383" s="71">
        <v>-2.36</v>
      </c>
      <c r="FM383" s="71">
        <v>-0.27</v>
      </c>
      <c r="FN383" s="71">
        <v>-0.27</v>
      </c>
      <c r="FO383" s="71">
        <v>-0.48</v>
      </c>
      <c r="FP383" s="71">
        <v>-0.48</v>
      </c>
      <c r="FQ383" s="71">
        <v>-0.48</v>
      </c>
      <c r="FR383" s="71">
        <v>-0.42</v>
      </c>
      <c r="FS383" s="71">
        <v>-0.96</v>
      </c>
      <c r="FT383" s="71">
        <v>-0.96</v>
      </c>
      <c r="FU383" s="71">
        <v>-1.49</v>
      </c>
      <c r="FV383" s="71">
        <v>-2.74</v>
      </c>
      <c r="FW383" s="71">
        <v>-2.73</v>
      </c>
      <c r="FX383" s="71">
        <v>-3.44</v>
      </c>
      <c r="FY383" s="71">
        <v>-0.41</v>
      </c>
      <c r="FZ383" s="71">
        <v>-0.41</v>
      </c>
      <c r="GA383" s="71">
        <v>0.14000000000000001</v>
      </c>
      <c r="GB383" s="71">
        <v>-1.6</v>
      </c>
      <c r="GC383" s="71">
        <v>-1.6</v>
      </c>
      <c r="GD383" s="71">
        <v>-1.1100000000000001</v>
      </c>
      <c r="GE383" s="71">
        <v>-0.26</v>
      </c>
      <c r="GF383" s="71">
        <v>-0.26</v>
      </c>
      <c r="GG383" s="71">
        <v>0</v>
      </c>
      <c r="GH383" s="71">
        <v>1.59</v>
      </c>
      <c r="GI383" s="71">
        <v>1.59</v>
      </c>
      <c r="GJ383" s="71">
        <v>1.42</v>
      </c>
      <c r="GK383" s="71">
        <v>-0.17</v>
      </c>
      <c r="GL383" s="71">
        <v>-0.17</v>
      </c>
      <c r="GM383" s="71">
        <v>0</v>
      </c>
      <c r="GN383" s="71">
        <v>0.51</v>
      </c>
      <c r="GO383" s="71">
        <v>0.51</v>
      </c>
      <c r="GP383" s="71">
        <v>0.51</v>
      </c>
      <c r="GQ383" s="71">
        <v>-0.03</v>
      </c>
      <c r="GR383" s="71">
        <v>-0.03</v>
      </c>
      <c r="GS383" s="71">
        <v>0.18</v>
      </c>
      <c r="GT383" s="71">
        <v>0.02</v>
      </c>
      <c r="GU383" s="71">
        <v>0.02</v>
      </c>
      <c r="GV383" s="71">
        <v>0.15</v>
      </c>
      <c r="GW383" s="71">
        <v>1.86</v>
      </c>
      <c r="GX383" s="71">
        <v>1.86</v>
      </c>
      <c r="GY383" s="71">
        <v>1.35</v>
      </c>
      <c r="GZ383" s="71">
        <v>0</v>
      </c>
      <c r="HA383" s="71">
        <v>0</v>
      </c>
      <c r="HB383" s="71">
        <v>0</v>
      </c>
      <c r="HC383" s="71">
        <v>1.0900000000000001</v>
      </c>
      <c r="HD383" s="71">
        <v>1.0900000000000001</v>
      </c>
      <c r="HE383" s="71">
        <v>0.11</v>
      </c>
      <c r="HF383" s="71">
        <v>-0.74</v>
      </c>
      <c r="HG383" s="71">
        <v>-0.74</v>
      </c>
      <c r="HH383" s="71">
        <v>0.24</v>
      </c>
      <c r="HI383" s="71">
        <v>0.49</v>
      </c>
      <c r="HJ383" s="71">
        <v>0.49</v>
      </c>
      <c r="HK383" s="71">
        <v>0.49</v>
      </c>
      <c r="HL383" s="71">
        <v>0.56000000000000005</v>
      </c>
      <c r="HM383" s="71">
        <v>0.56000000000000005</v>
      </c>
      <c r="HN383" s="71">
        <v>0.56000000000000005</v>
      </c>
      <c r="HO383" s="71">
        <v>0</v>
      </c>
      <c r="HP383" s="71">
        <v>0</v>
      </c>
      <c r="HQ383" s="71">
        <v>0.86</v>
      </c>
      <c r="HR383" s="71">
        <v>0.86</v>
      </c>
      <c r="HS383" s="71">
        <v>0.86</v>
      </c>
      <c r="HT383" s="71">
        <v>1.83</v>
      </c>
      <c r="HU383" s="71">
        <v>1.83</v>
      </c>
      <c r="HV383" s="71">
        <v>1.83</v>
      </c>
      <c r="HW383" s="71">
        <v>1.81</v>
      </c>
      <c r="HX383" s="71">
        <v>1.81</v>
      </c>
      <c r="HY383" s="71">
        <v>1.81</v>
      </c>
      <c r="HZ383" s="71">
        <v>0.2</v>
      </c>
      <c r="IA383" s="71">
        <v>0.2</v>
      </c>
      <c r="IB383" s="71">
        <v>0.2</v>
      </c>
      <c r="IC383" s="41">
        <v>-0.3</v>
      </c>
      <c r="ID383" s="41">
        <v>-0.6</v>
      </c>
      <c r="IE383" s="41">
        <v>0</v>
      </c>
      <c r="IF383" s="41">
        <v>-0.1</v>
      </c>
      <c r="IG383" s="41">
        <v>0.2</v>
      </c>
      <c r="IH383" s="41">
        <v>0.15</v>
      </c>
      <c r="II383" s="41">
        <v>0.1</v>
      </c>
      <c r="IJ383" s="41">
        <v>-0.1</v>
      </c>
      <c r="IK383" s="41">
        <v>-0.2</v>
      </c>
      <c r="IL383" s="41">
        <v>-0.3</v>
      </c>
      <c r="IM383" s="41">
        <v>-1.6011536444677489E-2</v>
      </c>
      <c r="IN383" s="41">
        <v>8.8561440307638479E-3</v>
      </c>
      <c r="IO383" s="41">
        <v>-0.33749309561265506</v>
      </c>
      <c r="IP383" s="41">
        <v>-0.91263834993882187</v>
      </c>
      <c r="IQ383" s="41">
        <v>-1.5433969585736753</v>
      </c>
      <c r="IR383" s="41">
        <v>-1.4889379479112042</v>
      </c>
      <c r="IS383" s="41">
        <v>-0.99207376332808916</v>
      </c>
      <c r="IT383" s="41">
        <v>-0.32965460583814021</v>
      </c>
      <c r="IU383" s="41">
        <v>0.49306939346268125</v>
      </c>
      <c r="IV383" s="41">
        <v>0.32829959797238228</v>
      </c>
      <c r="IW383" s="41">
        <v>0.55702429645166918</v>
      </c>
      <c r="IX383" s="41">
        <v>0.53100856493619997</v>
      </c>
      <c r="IY383" s="41">
        <v>1.0747659500087396</v>
      </c>
      <c r="IZ383" s="41"/>
    </row>
    <row r="384" spans="1:260" s="53" customFormat="1" ht="18" customHeight="1" x14ac:dyDescent="0.2">
      <c r="A384" s="97">
        <v>30205</v>
      </c>
      <c r="B384" s="20"/>
      <c r="C384" s="60"/>
      <c r="D384" s="29"/>
      <c r="E384" s="95"/>
      <c r="F384" s="35"/>
      <c r="G384" s="36" t="s">
        <v>371</v>
      </c>
      <c r="H384" s="71">
        <v>3.73</v>
      </c>
      <c r="I384" s="71">
        <v>3.76</v>
      </c>
      <c r="J384" s="71">
        <v>2.21</v>
      </c>
      <c r="K384" s="71">
        <v>-0.76</v>
      </c>
      <c r="L384" s="71">
        <v>-0.8</v>
      </c>
      <c r="M384" s="71">
        <v>-0.84</v>
      </c>
      <c r="N384" s="71">
        <v>0.43</v>
      </c>
      <c r="O384" s="71">
        <v>0.45</v>
      </c>
      <c r="P384" s="71">
        <v>-0.38</v>
      </c>
      <c r="Q384" s="71">
        <v>2.58</v>
      </c>
      <c r="R384" s="71">
        <v>2.39</v>
      </c>
      <c r="S384" s="71">
        <v>2.27</v>
      </c>
      <c r="T384" s="71">
        <v>0.65</v>
      </c>
      <c r="U384" s="71">
        <v>0.75</v>
      </c>
      <c r="V384" s="71">
        <v>1.5</v>
      </c>
      <c r="W384" s="71">
        <v>-2.2400000000000002</v>
      </c>
      <c r="X384" s="71">
        <v>-3.14</v>
      </c>
      <c r="Y384" s="71">
        <v>-3.34</v>
      </c>
      <c r="Z384" s="71">
        <v>-1.88</v>
      </c>
      <c r="AA384" s="71">
        <v>1.49</v>
      </c>
      <c r="AB384" s="71">
        <v>1.58</v>
      </c>
      <c r="AC384" s="71">
        <v>0.28999999999999998</v>
      </c>
      <c r="AD384" s="71">
        <v>-0.7</v>
      </c>
      <c r="AE384" s="71">
        <v>-0.62</v>
      </c>
      <c r="AF384" s="71">
        <v>-0.49</v>
      </c>
      <c r="AG384" s="71">
        <v>-0.36</v>
      </c>
      <c r="AH384" s="71">
        <v>-1.02</v>
      </c>
      <c r="AI384" s="71">
        <v>-1.96</v>
      </c>
      <c r="AJ384" s="71">
        <v>-2.06</v>
      </c>
      <c r="AK384" s="71">
        <v>-1.87</v>
      </c>
      <c r="AL384" s="71">
        <v>-0.39</v>
      </c>
      <c r="AM384" s="71">
        <v>-4.71</v>
      </c>
      <c r="AN384" s="71">
        <v>-4.62</v>
      </c>
      <c r="AO384" s="71">
        <v>-3.83</v>
      </c>
      <c r="AP384" s="71">
        <v>0.43</v>
      </c>
      <c r="AQ384" s="71">
        <v>-4.67</v>
      </c>
      <c r="AR384" s="71">
        <v>0</v>
      </c>
      <c r="AS384" s="71">
        <v>0</v>
      </c>
      <c r="AT384" s="71">
        <v>0</v>
      </c>
      <c r="AU384" s="71">
        <v>0</v>
      </c>
      <c r="AV384" s="71">
        <v>0</v>
      </c>
      <c r="AW384" s="71">
        <v>-10.62</v>
      </c>
      <c r="AX384" s="71">
        <v>-10.62</v>
      </c>
      <c r="AY384" s="71">
        <v>-10.62</v>
      </c>
      <c r="AZ384" s="71">
        <v>1.82</v>
      </c>
      <c r="BA384" s="71">
        <v>1.82</v>
      </c>
      <c r="BB384" s="71">
        <v>1.82</v>
      </c>
      <c r="BC384" s="71">
        <v>-3.3</v>
      </c>
      <c r="BD384" s="71">
        <v>-3.3</v>
      </c>
      <c r="BE384" s="71">
        <v>-3.3</v>
      </c>
      <c r="BF384" s="71">
        <v>0</v>
      </c>
      <c r="BG384" s="71">
        <v>0</v>
      </c>
      <c r="BH384" s="71">
        <v>0</v>
      </c>
      <c r="BI384" s="71">
        <v>-9.25</v>
      </c>
      <c r="BJ384" s="71">
        <v>-9.25</v>
      </c>
      <c r="BK384" s="71">
        <v>-9.25</v>
      </c>
      <c r="BL384" s="71">
        <v>-1.85</v>
      </c>
      <c r="BM384" s="71">
        <v>-1.85</v>
      </c>
      <c r="BN384" s="71">
        <v>-1.85</v>
      </c>
      <c r="BO384" s="71">
        <v>2.06</v>
      </c>
      <c r="BP384" s="71">
        <v>2.0499999999999998</v>
      </c>
      <c r="BQ384" s="71">
        <v>2.06</v>
      </c>
      <c r="BR384" s="71">
        <v>6.95</v>
      </c>
      <c r="BS384" s="71">
        <v>6.97</v>
      </c>
      <c r="BT384" s="71">
        <v>6.97</v>
      </c>
      <c r="BU384" s="71">
        <v>7.25</v>
      </c>
      <c r="BV384" s="71">
        <v>7.25</v>
      </c>
      <c r="BW384" s="71">
        <v>17.14</v>
      </c>
      <c r="BX384" s="71">
        <v>4.04</v>
      </c>
      <c r="BY384" s="71">
        <v>4.04</v>
      </c>
      <c r="BZ384" s="71">
        <v>4.04</v>
      </c>
      <c r="CA384" s="71">
        <v>5.97</v>
      </c>
      <c r="CB384" s="71">
        <v>5.97</v>
      </c>
      <c r="CC384" s="71">
        <v>5.96</v>
      </c>
      <c r="CD384" s="71">
        <v>-1.96</v>
      </c>
      <c r="CE384" s="71">
        <v>-1.96</v>
      </c>
      <c r="CF384" s="71">
        <v>-1.5</v>
      </c>
      <c r="CG384" s="71">
        <v>0.47</v>
      </c>
      <c r="CH384" s="71">
        <v>0.47</v>
      </c>
      <c r="CI384" s="71">
        <v>0.42</v>
      </c>
      <c r="CJ384" s="71">
        <v>-0.51</v>
      </c>
      <c r="CK384" s="71">
        <v>-0.51</v>
      </c>
      <c r="CL384" s="71">
        <v>-1.89</v>
      </c>
      <c r="CM384" s="71">
        <v>-4.05</v>
      </c>
      <c r="CN384" s="71">
        <v>-4.05</v>
      </c>
      <c r="CO384" s="71">
        <v>-5.73</v>
      </c>
      <c r="CP384" s="71">
        <v>-5.73</v>
      </c>
      <c r="CQ384" s="71">
        <v>-5.73</v>
      </c>
      <c r="CR384" s="71">
        <v>-5.43</v>
      </c>
      <c r="CS384" s="71">
        <v>-5.43</v>
      </c>
      <c r="CT384" s="71">
        <v>-5.43</v>
      </c>
      <c r="CU384" s="71">
        <v>-0.5</v>
      </c>
      <c r="CV384" s="71">
        <v>-0.5</v>
      </c>
      <c r="CW384" s="71">
        <v>-0.5</v>
      </c>
      <c r="CX384" s="71">
        <v>-5.1100000000000003</v>
      </c>
      <c r="CY384" s="71">
        <v>-2.59</v>
      </c>
      <c r="CZ384" s="71">
        <v>-2.59</v>
      </c>
      <c r="DA384" s="71">
        <v>-0.98</v>
      </c>
      <c r="DB384" s="71">
        <v>-5.96</v>
      </c>
      <c r="DC384" s="71">
        <v>-5.96</v>
      </c>
      <c r="DD384" s="71">
        <v>-9.7899999999999991</v>
      </c>
      <c r="DE384" s="71">
        <v>-9.76</v>
      </c>
      <c r="DF384" s="71">
        <v>-9.76</v>
      </c>
      <c r="DG384" s="71">
        <v>-9.76</v>
      </c>
      <c r="DH384" s="71">
        <v>0</v>
      </c>
      <c r="DI384" s="71">
        <v>0</v>
      </c>
      <c r="DJ384" s="71">
        <v>0</v>
      </c>
      <c r="DK384" s="71">
        <v>0</v>
      </c>
      <c r="DL384" s="71">
        <v>0</v>
      </c>
      <c r="DM384" s="71">
        <v>0</v>
      </c>
      <c r="DN384" s="71">
        <v>7.85</v>
      </c>
      <c r="DO384" s="71">
        <v>7.85</v>
      </c>
      <c r="DP384" s="71">
        <v>7.85</v>
      </c>
      <c r="DQ384" s="71">
        <v>0</v>
      </c>
      <c r="DR384" s="71">
        <v>0</v>
      </c>
      <c r="DS384" s="71">
        <v>0</v>
      </c>
      <c r="DT384" s="71">
        <v>0</v>
      </c>
      <c r="DU384" s="71">
        <v>0</v>
      </c>
      <c r="DV384" s="71">
        <v>0</v>
      </c>
      <c r="DW384" s="71">
        <v>0</v>
      </c>
      <c r="DX384" s="71">
        <v>0</v>
      </c>
      <c r="DY384" s="71">
        <v>0</v>
      </c>
      <c r="DZ384" s="71">
        <v>0</v>
      </c>
      <c r="EA384" s="71">
        <v>0</v>
      </c>
      <c r="EB384" s="71">
        <v>0</v>
      </c>
      <c r="EC384" s="71">
        <v>1.55</v>
      </c>
      <c r="ED384" s="71">
        <v>1.55</v>
      </c>
      <c r="EE384" s="71">
        <v>1.55</v>
      </c>
      <c r="EF384" s="71">
        <v>4.53</v>
      </c>
      <c r="EG384" s="71">
        <v>4.53</v>
      </c>
      <c r="EH384" s="71">
        <v>-0.25</v>
      </c>
      <c r="EI384" s="71">
        <v>-2.4300000000000002</v>
      </c>
      <c r="EJ384" s="71">
        <v>-2.4300000000000002</v>
      </c>
      <c r="EK384" s="71">
        <v>-0.3</v>
      </c>
      <c r="EL384" s="71">
        <v>-0.3</v>
      </c>
      <c r="EM384" s="71">
        <v>-0.3</v>
      </c>
      <c r="EN384" s="71">
        <v>-0.31</v>
      </c>
      <c r="EO384" s="71">
        <v>-0.31</v>
      </c>
      <c r="EP384" s="71">
        <v>-0.31</v>
      </c>
      <c r="EQ384" s="71">
        <v>-0.72</v>
      </c>
      <c r="ER384" s="71">
        <v>-0.72</v>
      </c>
      <c r="ES384" s="71">
        <v>-0.72</v>
      </c>
      <c r="ET384" s="71">
        <v>-0.8</v>
      </c>
      <c r="EU384" s="71">
        <v>-0.8</v>
      </c>
      <c r="EV384" s="71">
        <v>-0.8</v>
      </c>
      <c r="EW384" s="71">
        <v>0</v>
      </c>
      <c r="EX384" s="71">
        <v>0</v>
      </c>
      <c r="EY384" s="71">
        <v>0</v>
      </c>
      <c r="EZ384" s="71">
        <v>-0.5</v>
      </c>
      <c r="FA384" s="71">
        <v>-1</v>
      </c>
      <c r="FB384" s="71">
        <v>-1</v>
      </c>
      <c r="FC384" s="71">
        <v>0</v>
      </c>
      <c r="FD384" s="71">
        <v>0</v>
      </c>
      <c r="FE384" s="71">
        <v>0</v>
      </c>
      <c r="FF384" s="71">
        <v>-3.05</v>
      </c>
      <c r="FG384" s="71">
        <v>-1.54</v>
      </c>
      <c r="FH384" s="71">
        <v>-1.54</v>
      </c>
      <c r="FI384" s="71">
        <v>0</v>
      </c>
      <c r="FJ384" s="71">
        <v>0</v>
      </c>
      <c r="FK384" s="71">
        <v>0</v>
      </c>
      <c r="FL384" s="71">
        <v>0</v>
      </c>
      <c r="FM384" s="71">
        <v>0</v>
      </c>
      <c r="FN384" s="71">
        <v>0</v>
      </c>
      <c r="FO384" s="71">
        <v>-0.8</v>
      </c>
      <c r="FP384" s="71">
        <v>-0.81</v>
      </c>
      <c r="FQ384" s="71">
        <v>-0.81</v>
      </c>
      <c r="FR384" s="71">
        <v>0</v>
      </c>
      <c r="FS384" s="71">
        <v>-1.87</v>
      </c>
      <c r="FT384" s="71">
        <v>-1.87</v>
      </c>
      <c r="FU384" s="71">
        <v>-1.87</v>
      </c>
      <c r="FV384" s="71">
        <v>0</v>
      </c>
      <c r="FW384" s="71">
        <v>0</v>
      </c>
      <c r="FX384" s="71">
        <v>0</v>
      </c>
      <c r="FY384" s="71">
        <v>-2.4300000000000002</v>
      </c>
      <c r="FZ384" s="71">
        <v>-1.49</v>
      </c>
      <c r="GA384" s="71">
        <v>-1.49</v>
      </c>
      <c r="GB384" s="71">
        <v>0.97</v>
      </c>
      <c r="GC384" s="71">
        <v>0.82</v>
      </c>
      <c r="GD384" s="71">
        <v>0.82</v>
      </c>
      <c r="GE384" s="71">
        <v>0.82</v>
      </c>
      <c r="GF384" s="71">
        <v>-2.77</v>
      </c>
      <c r="GG384" s="71">
        <v>-2.76</v>
      </c>
      <c r="GH384" s="71">
        <v>-2.76</v>
      </c>
      <c r="GI384" s="71">
        <v>3</v>
      </c>
      <c r="GJ384" s="71">
        <v>3</v>
      </c>
      <c r="GK384" s="71">
        <v>2.48</v>
      </c>
      <c r="GL384" s="71">
        <v>-0.51</v>
      </c>
      <c r="GM384" s="71">
        <v>-0.51</v>
      </c>
      <c r="GN384" s="71">
        <v>0</v>
      </c>
      <c r="GO384" s="71">
        <v>1.61</v>
      </c>
      <c r="GP384" s="71">
        <v>1.61</v>
      </c>
      <c r="GQ384" s="71">
        <v>1.61</v>
      </c>
      <c r="GR384" s="71">
        <v>0</v>
      </c>
      <c r="GS384" s="71">
        <v>0</v>
      </c>
      <c r="GT384" s="71">
        <v>0.51</v>
      </c>
      <c r="GU384" s="71">
        <v>0.51</v>
      </c>
      <c r="GV384" s="71">
        <v>0.51</v>
      </c>
      <c r="GW384" s="71">
        <v>0</v>
      </c>
      <c r="GX384" s="71">
        <v>2.09</v>
      </c>
      <c r="GY384" s="71">
        <v>2.09</v>
      </c>
      <c r="GZ384" s="71">
        <v>1.04</v>
      </c>
      <c r="HA384" s="71">
        <v>1.5</v>
      </c>
      <c r="HB384" s="71">
        <v>1.5</v>
      </c>
      <c r="HC384" s="71">
        <v>1.5</v>
      </c>
      <c r="HD384" s="71">
        <v>-0.56999999999999995</v>
      </c>
      <c r="HE384" s="71">
        <v>-0.56999999999999995</v>
      </c>
      <c r="HF384" s="71">
        <v>-0.56999999999999995</v>
      </c>
      <c r="HG384" s="71">
        <v>-2.0499999999999998</v>
      </c>
      <c r="HH384" s="71">
        <v>-2.0499999999999998</v>
      </c>
      <c r="HI384" s="71">
        <v>-4.0599999999999996</v>
      </c>
      <c r="HJ384" s="71">
        <v>1.1499999999999999</v>
      </c>
      <c r="HK384" s="71">
        <v>1.1499999999999999</v>
      </c>
      <c r="HL384" s="71">
        <v>0.56999999999999995</v>
      </c>
      <c r="HM384" s="71">
        <v>1.55</v>
      </c>
      <c r="HN384" s="71">
        <v>1.55</v>
      </c>
      <c r="HO384" s="71">
        <v>1.55</v>
      </c>
      <c r="HP384" s="71">
        <v>0</v>
      </c>
      <c r="HQ384" s="71">
        <v>0</v>
      </c>
      <c r="HR384" s="71">
        <v>0</v>
      </c>
      <c r="HS384" s="71">
        <v>1.73</v>
      </c>
      <c r="HT384" s="71">
        <v>1.73</v>
      </c>
      <c r="HU384" s="71">
        <v>1.73</v>
      </c>
      <c r="HV384" s="71">
        <v>0</v>
      </c>
      <c r="HW384" s="71">
        <v>0</v>
      </c>
      <c r="HX384" s="71">
        <v>-2.0499999999999998</v>
      </c>
      <c r="HY384" s="71">
        <v>-1.1599999999999999</v>
      </c>
      <c r="HZ384" s="71">
        <v>-1.1499999999999999</v>
      </c>
      <c r="IA384" s="71">
        <v>0.91</v>
      </c>
      <c r="IB384" s="71">
        <v>1.1000000000000001</v>
      </c>
      <c r="IC384" s="41">
        <v>-0.3</v>
      </c>
      <c r="ID384" s="41">
        <v>-0.6</v>
      </c>
      <c r="IE384" s="41">
        <v>0</v>
      </c>
      <c r="IF384" s="41">
        <v>-0.1</v>
      </c>
      <c r="IG384" s="41">
        <v>0.2</v>
      </c>
      <c r="IH384" s="41">
        <v>0.15</v>
      </c>
      <c r="II384" s="41">
        <v>0.1</v>
      </c>
      <c r="IJ384" s="41">
        <v>-0.1</v>
      </c>
      <c r="IK384" s="41">
        <v>-0.2</v>
      </c>
      <c r="IL384" s="41">
        <v>-0.3</v>
      </c>
      <c r="IM384" s="41">
        <v>-1.6011536444677489E-2</v>
      </c>
      <c r="IN384" s="41">
        <v>8.8561440307638479E-3</v>
      </c>
      <c r="IO384" s="41">
        <v>-0.33749309561265506</v>
      </c>
      <c r="IP384" s="41">
        <v>-0.91263834993882187</v>
      </c>
      <c r="IQ384" s="41">
        <v>-1.5433969585736753</v>
      </c>
      <c r="IR384" s="41">
        <v>-1.4889379479112042</v>
      </c>
      <c r="IS384" s="41">
        <v>-0.99207376332808916</v>
      </c>
      <c r="IT384" s="41">
        <v>-0.32965460583814021</v>
      </c>
      <c r="IU384" s="41">
        <v>0.49306939346268125</v>
      </c>
      <c r="IV384" s="41">
        <v>0.32829959797238228</v>
      </c>
      <c r="IW384" s="41">
        <v>0.55702429645166918</v>
      </c>
      <c r="IX384" s="41">
        <v>0.53100856493619997</v>
      </c>
      <c r="IY384" s="41">
        <v>1.0747659500087396</v>
      </c>
      <c r="IZ384" s="41"/>
    </row>
    <row r="385" spans="1:260" s="53" customFormat="1" ht="18" customHeight="1" x14ac:dyDescent="0.2">
      <c r="A385" s="97">
        <v>31</v>
      </c>
      <c r="B385" s="20"/>
      <c r="C385" s="60"/>
      <c r="D385" s="29"/>
      <c r="E385" s="34" t="s">
        <v>372</v>
      </c>
      <c r="F385" s="75"/>
      <c r="G385" s="76"/>
      <c r="H385" s="90">
        <v>-0.33068053196518049</v>
      </c>
      <c r="I385" s="90">
        <v>-1.2894296669140526</v>
      </c>
      <c r="J385" s="90">
        <v>-1.7899021587401356</v>
      </c>
      <c r="K385" s="90">
        <v>-1.9050766184912258</v>
      </c>
      <c r="L385" s="90">
        <v>-0.86778582978648522</v>
      </c>
      <c r="M385" s="90">
        <v>-0.98483887093177924</v>
      </c>
      <c r="N385" s="90">
        <v>-0.63585972126768553</v>
      </c>
      <c r="O385" s="90">
        <v>-0.64363127878606374</v>
      </c>
      <c r="P385" s="90">
        <v>0.1909305417383638</v>
      </c>
      <c r="Q385" s="90">
        <v>0.47190275105871238</v>
      </c>
      <c r="R385" s="90">
        <v>0.5988116361865844</v>
      </c>
      <c r="S385" s="90">
        <v>2.2640430554058018</v>
      </c>
      <c r="T385" s="90">
        <v>2.8199658776125469</v>
      </c>
      <c r="U385" s="90">
        <v>2.8286587489578534</v>
      </c>
      <c r="V385" s="90">
        <v>0.86797031016766812</v>
      </c>
      <c r="W385" s="90">
        <v>-0.31612336391034035</v>
      </c>
      <c r="X385" s="90">
        <v>-0.62043824700692451</v>
      </c>
      <c r="Y385" s="90">
        <v>-0.63908843294410334</v>
      </c>
      <c r="Z385" s="90">
        <v>-0.39103166340315221</v>
      </c>
      <c r="AA385" s="90">
        <v>-7.6646619536236707E-2</v>
      </c>
      <c r="AB385" s="90">
        <v>0.34994882829524637</v>
      </c>
      <c r="AC385" s="90">
        <v>0.75738600051649241</v>
      </c>
      <c r="AD385" s="90">
        <v>0.53292463928947775</v>
      </c>
      <c r="AE385" s="90">
        <v>0.63804788055510375</v>
      </c>
      <c r="AF385" s="90">
        <v>6.3054843669915733E-2</v>
      </c>
      <c r="AG385" s="90">
        <v>0.30209871276458122</v>
      </c>
      <c r="AH385" s="90">
        <v>0.10648075824623805</v>
      </c>
      <c r="AI385" s="90">
        <v>0.29660185938117672</v>
      </c>
      <c r="AJ385" s="90">
        <v>0.4183427986666573</v>
      </c>
      <c r="AK385" s="90">
        <v>0.59600876233006495</v>
      </c>
      <c r="AL385" s="90">
        <v>0.38688139507909336</v>
      </c>
      <c r="AM385" s="90">
        <v>-0.3308618718880651</v>
      </c>
      <c r="AN385" s="90">
        <v>-0.3734588473664735</v>
      </c>
      <c r="AO385" s="90">
        <v>-0.37954805365084471</v>
      </c>
      <c r="AP385" s="90">
        <v>9.4437651141650356E-2</v>
      </c>
      <c r="AQ385" s="90">
        <v>-0.12447347896835796</v>
      </c>
      <c r="AR385" s="90">
        <v>-0.13219559451314547</v>
      </c>
      <c r="AS385" s="90">
        <v>0.12424555935097949</v>
      </c>
      <c r="AT385" s="90">
        <v>0.26640419530698672</v>
      </c>
      <c r="AU385" s="90">
        <v>0.26494404072946415</v>
      </c>
      <c r="AV385" s="90">
        <v>0.15206631733295156</v>
      </c>
      <c r="AW385" s="90">
        <v>0.68521558637923041</v>
      </c>
      <c r="AX385" s="90">
        <v>8.651725633967508E-2</v>
      </c>
      <c r="AY385" s="90">
        <v>0.49159883658311682</v>
      </c>
      <c r="AZ385" s="90">
        <v>-2.7251612724914956E-2</v>
      </c>
      <c r="BA385" s="90">
        <v>0.67115663410060211</v>
      </c>
      <c r="BB385" s="90">
        <v>1.0683796389467293</v>
      </c>
      <c r="BC385" s="90">
        <v>0.93356337589883198</v>
      </c>
      <c r="BD385" s="90">
        <v>0.9637806590552157</v>
      </c>
      <c r="BE385" s="90">
        <v>0.62584756599954749</v>
      </c>
      <c r="BF385" s="90">
        <v>0.86593697256193025</v>
      </c>
      <c r="BG385" s="90">
        <v>0.64124875553588989</v>
      </c>
      <c r="BH385" s="90">
        <v>-0.73045312938779672</v>
      </c>
      <c r="BI385" s="90">
        <v>-0.98382877354527865</v>
      </c>
      <c r="BJ385" s="90">
        <v>-0.99059424970725962</v>
      </c>
      <c r="BK385" s="90">
        <v>3.5756208200287305E-2</v>
      </c>
      <c r="BL385" s="90">
        <v>0.1358556421082518</v>
      </c>
      <c r="BM385" s="90">
        <v>0.40287366707812383</v>
      </c>
      <c r="BN385" s="90">
        <v>0.37412434936669114</v>
      </c>
      <c r="BO385" s="90">
        <v>0.52101227716225584</v>
      </c>
      <c r="BP385" s="90">
        <v>0.43196670502372425</v>
      </c>
      <c r="BQ385" s="90">
        <v>-0.14507647392736767</v>
      </c>
      <c r="BR385" s="90">
        <v>-0.27408859205567682</v>
      </c>
      <c r="BS385" s="90">
        <v>0.33635588909152886</v>
      </c>
      <c r="BT385" s="90">
        <v>1.2158447726590358</v>
      </c>
      <c r="BU385" s="90">
        <v>0.86138874192144488</v>
      </c>
      <c r="BV385" s="90">
        <v>-0.24955258928334548</v>
      </c>
      <c r="BW385" s="90">
        <v>-0.70271120132855358</v>
      </c>
      <c r="BX385" s="90">
        <v>-8.3676945118936839E-3</v>
      </c>
      <c r="BY385" s="90">
        <v>-6.0224644786258462E-2</v>
      </c>
      <c r="BZ385" s="90">
        <v>-0.54263619314972777</v>
      </c>
      <c r="CA385" s="90">
        <v>-0.94478840163096689</v>
      </c>
      <c r="CB385" s="90">
        <v>-0.22236741689589673</v>
      </c>
      <c r="CC385" s="90">
        <v>-0.15430335639271414</v>
      </c>
      <c r="CD385" s="90">
        <v>-3.5596306178767703E-2</v>
      </c>
      <c r="CE385" s="90">
        <v>-0.24337173928245404</v>
      </c>
      <c r="CF385" s="90">
        <v>-0.34708330761606981</v>
      </c>
      <c r="CG385" s="90">
        <v>-0.20850806611404565</v>
      </c>
      <c r="CH385" s="90">
        <v>-0.93297121863449717</v>
      </c>
      <c r="CI385" s="90">
        <v>-0.80796299320970322</v>
      </c>
      <c r="CJ385" s="90">
        <v>6.283134964272391E-2</v>
      </c>
      <c r="CK385" s="90">
        <v>1.0288885239788721</v>
      </c>
      <c r="CL385" s="90">
        <v>1.689493368184305</v>
      </c>
      <c r="CM385" s="90">
        <v>-0.73535409864772627</v>
      </c>
      <c r="CN385" s="90">
        <v>-0.14070463642138842</v>
      </c>
      <c r="CO385" s="90">
        <v>-0.44243401127385085</v>
      </c>
      <c r="CP385" s="90">
        <v>1.092326292120076</v>
      </c>
      <c r="CQ385" s="90">
        <v>0.30399979745804712</v>
      </c>
      <c r="CR385" s="90">
        <v>-0.57087416382716472</v>
      </c>
      <c r="CS385" s="90">
        <v>-0.67154788822998668</v>
      </c>
      <c r="CT385" s="90">
        <v>-0.67965366525331672</v>
      </c>
      <c r="CU385" s="90">
        <v>-0.53135631027872032</v>
      </c>
      <c r="CV385" s="90">
        <v>-0.39218595771831483</v>
      </c>
      <c r="CW385" s="90">
        <v>-0.57776911403499842</v>
      </c>
      <c r="CX385" s="90">
        <v>-0.19129218650090324</v>
      </c>
      <c r="CY385" s="90">
        <v>-0.69553326961160511</v>
      </c>
      <c r="CZ385" s="90">
        <v>-0.59788282069871213</v>
      </c>
      <c r="DA385" s="90">
        <v>-0.23000841732918217</v>
      </c>
      <c r="DB385" s="90">
        <v>0.41092023754121931</v>
      </c>
      <c r="DC385" s="90">
        <v>0.42224130570163404</v>
      </c>
      <c r="DD385" s="90">
        <v>-0.41948738281457121</v>
      </c>
      <c r="DE385" s="90">
        <v>-1.7329499823157286</v>
      </c>
      <c r="DF385" s="90">
        <v>-1.7821631960330355</v>
      </c>
      <c r="DG385" s="90">
        <v>-2.21875818097597</v>
      </c>
      <c r="DH385" s="90">
        <v>-1.2737110500583002</v>
      </c>
      <c r="DI385" s="90">
        <v>-0.82022362825826733</v>
      </c>
      <c r="DJ385" s="90">
        <v>0.61203701645368258</v>
      </c>
      <c r="DK385" s="90">
        <v>0.68216769902829533</v>
      </c>
      <c r="DL385" s="90">
        <v>1.3257354113948978</v>
      </c>
      <c r="DM385" s="90">
        <v>1.4409099716336504</v>
      </c>
      <c r="DN385" s="90">
        <v>1.8279658389139308</v>
      </c>
      <c r="DO385" s="90">
        <v>-0.21059895105085075</v>
      </c>
      <c r="DP385" s="90">
        <v>-0.41973695378401948</v>
      </c>
      <c r="DQ385" s="90">
        <v>-0.75294103235398424</v>
      </c>
      <c r="DR385" s="90">
        <v>0.61239649441681665</v>
      </c>
      <c r="DS385" s="90">
        <v>0.9449837896941875</v>
      </c>
      <c r="DT385" s="90">
        <v>0.77887627604758891</v>
      </c>
      <c r="DU385" s="90">
        <v>1.2</v>
      </c>
      <c r="DV385" s="90">
        <v>0.87674535725527225</v>
      </c>
      <c r="DW385" s="90">
        <v>1</v>
      </c>
      <c r="DX385" s="90">
        <v>0.56999999999999995</v>
      </c>
      <c r="DY385" s="90">
        <v>0.19355122564424887</v>
      </c>
      <c r="DZ385" s="90">
        <v>0.12</v>
      </c>
      <c r="EA385" s="90">
        <v>0.06</v>
      </c>
      <c r="EB385" s="90">
        <v>2.0039261460102617E-3</v>
      </c>
      <c r="EC385" s="90">
        <v>0.45</v>
      </c>
      <c r="ED385" s="90">
        <v>-0.01</v>
      </c>
      <c r="EE385" s="90">
        <v>-0.17312808410212391</v>
      </c>
      <c r="EF385" s="90">
        <v>-0.36</v>
      </c>
      <c r="EG385" s="90">
        <v>0.53</v>
      </c>
      <c r="EH385" s="90">
        <v>1.33</v>
      </c>
      <c r="EI385" s="90">
        <v>0.99</v>
      </c>
      <c r="EJ385" s="90">
        <v>1.18</v>
      </c>
      <c r="EK385" s="90">
        <v>1.1599999999999999</v>
      </c>
      <c r="EL385" s="90">
        <v>1.1299999999999999</v>
      </c>
      <c r="EM385" s="90">
        <v>1.29</v>
      </c>
      <c r="EN385" s="90">
        <v>1.34</v>
      </c>
      <c r="EO385" s="90">
        <v>1.59</v>
      </c>
      <c r="EP385" s="90">
        <v>1.69</v>
      </c>
      <c r="EQ385" s="90">
        <v>1.1000000000000001</v>
      </c>
      <c r="ER385" s="90">
        <v>0.91</v>
      </c>
      <c r="ES385" s="90">
        <v>0.25</v>
      </c>
      <c r="ET385" s="90">
        <v>0.05</v>
      </c>
      <c r="EU385" s="90">
        <v>-0.04</v>
      </c>
      <c r="EV385" s="90">
        <v>0.55000000000000004</v>
      </c>
      <c r="EW385" s="90">
        <v>1.66</v>
      </c>
      <c r="EX385" s="90">
        <v>2.89</v>
      </c>
      <c r="EY385" s="90">
        <v>2.84</v>
      </c>
      <c r="EZ385" s="90">
        <v>2.38</v>
      </c>
      <c r="FA385" s="90">
        <v>1.04</v>
      </c>
      <c r="FB385" s="90">
        <v>0.98</v>
      </c>
      <c r="FC385" s="90">
        <v>0.66</v>
      </c>
      <c r="FD385" s="90">
        <v>0.23</v>
      </c>
      <c r="FE385" s="90">
        <v>-0.08</v>
      </c>
      <c r="FF385" s="90">
        <v>-0.28000000000000003</v>
      </c>
      <c r="FG385" s="90">
        <v>0.87</v>
      </c>
      <c r="FH385" s="90">
        <v>0.48</v>
      </c>
      <c r="FI385" s="90">
        <v>0.24</v>
      </c>
      <c r="FJ385" s="90">
        <v>-0.69</v>
      </c>
      <c r="FK385" s="90">
        <v>-0.64</v>
      </c>
      <c r="FL385" s="90">
        <v>-0.61</v>
      </c>
      <c r="FM385" s="90">
        <v>-0.54</v>
      </c>
      <c r="FN385" s="90">
        <v>-0.43</v>
      </c>
      <c r="FO385" s="90">
        <v>-0.27</v>
      </c>
      <c r="FP385" s="90">
        <v>0.53</v>
      </c>
      <c r="FQ385" s="90">
        <v>0.92</v>
      </c>
      <c r="FR385" s="90">
        <v>0.72</v>
      </c>
      <c r="FS385" s="90">
        <v>0.25</v>
      </c>
      <c r="FT385" s="90">
        <v>-0.44</v>
      </c>
      <c r="FU385" s="90">
        <v>-0.75</v>
      </c>
      <c r="FV385" s="90">
        <v>-0.68</v>
      </c>
      <c r="FW385" s="90">
        <v>-0.17</v>
      </c>
      <c r="FX385" s="90">
        <v>0.15</v>
      </c>
      <c r="FY385" s="90">
        <v>0.32</v>
      </c>
      <c r="FZ385" s="90">
        <v>-0.2</v>
      </c>
      <c r="GA385" s="90">
        <v>-0.21</v>
      </c>
      <c r="GB385" s="90">
        <v>-0.39</v>
      </c>
      <c r="GC385" s="90">
        <v>-0.05</v>
      </c>
      <c r="GD385" s="90">
        <v>0.09</v>
      </c>
      <c r="GE385" s="90">
        <v>-0.01</v>
      </c>
      <c r="GF385" s="90">
        <v>7.0000000000000007E-2</v>
      </c>
      <c r="GG385" s="90">
        <v>-0.3</v>
      </c>
      <c r="GH385" s="90">
        <v>-0.54</v>
      </c>
      <c r="GI385" s="90">
        <v>-0.31</v>
      </c>
      <c r="GJ385" s="90">
        <v>0.19</v>
      </c>
      <c r="GK385" s="90">
        <v>0.6</v>
      </c>
      <c r="GL385" s="90">
        <v>0.3</v>
      </c>
      <c r="GM385" s="90">
        <v>0.36</v>
      </c>
      <c r="GN385" s="90">
        <v>0.46</v>
      </c>
      <c r="GO385" s="90">
        <v>1.06</v>
      </c>
      <c r="GP385" s="90">
        <v>0.92</v>
      </c>
      <c r="GQ385" s="90">
        <v>0.75</v>
      </c>
      <c r="GR385" s="90">
        <v>-0.01</v>
      </c>
      <c r="GS385" s="90">
        <v>0.36</v>
      </c>
      <c r="GT385" s="90">
        <v>0.51</v>
      </c>
      <c r="GU385" s="90">
        <v>0.53</v>
      </c>
      <c r="GV385" s="90">
        <v>0.15</v>
      </c>
      <c r="GW385" s="90">
        <v>0.41</v>
      </c>
      <c r="GX385" s="90">
        <v>0.48</v>
      </c>
      <c r="GY385" s="90">
        <v>0.34</v>
      </c>
      <c r="GZ385" s="90">
        <v>7.0000000000000007E-2</v>
      </c>
      <c r="HA385" s="90">
        <v>0.16</v>
      </c>
      <c r="HB385" s="90">
        <v>0.34</v>
      </c>
      <c r="HC385" s="90">
        <v>0.28999999999999998</v>
      </c>
      <c r="HD385" s="90">
        <v>0.77</v>
      </c>
      <c r="HE385" s="90">
        <v>0.95</v>
      </c>
      <c r="HF385" s="90">
        <v>1.27</v>
      </c>
      <c r="HG385" s="90">
        <v>1.39</v>
      </c>
      <c r="HH385" s="90">
        <v>1.3</v>
      </c>
      <c r="HI385" s="90">
        <v>1.28</v>
      </c>
      <c r="HJ385" s="90">
        <v>0.66</v>
      </c>
      <c r="HK385" s="90">
        <v>0.46</v>
      </c>
      <c r="HL385" s="90">
        <v>7.0000000000000007E-2</v>
      </c>
      <c r="HM385" s="90">
        <v>0.06</v>
      </c>
      <c r="HN385" s="90">
        <v>0.15</v>
      </c>
      <c r="HO385" s="90">
        <v>0.77</v>
      </c>
      <c r="HP385" s="90">
        <v>1.74</v>
      </c>
      <c r="HQ385" s="90">
        <v>2.16</v>
      </c>
      <c r="HR385" s="90">
        <v>2.2599999999999998</v>
      </c>
      <c r="HS385" s="90">
        <v>1.38</v>
      </c>
      <c r="HT385" s="90">
        <v>1.04</v>
      </c>
      <c r="HU385" s="90">
        <v>0.26</v>
      </c>
      <c r="HV385" s="90">
        <v>0.31</v>
      </c>
      <c r="HW385" s="90">
        <v>0.04</v>
      </c>
      <c r="HX385" s="90">
        <v>0.28999999999999998</v>
      </c>
      <c r="HY385" s="90">
        <v>-0.12</v>
      </c>
      <c r="HZ385" s="90">
        <v>-0.09</v>
      </c>
      <c r="IA385" s="90">
        <v>-0.21</v>
      </c>
      <c r="IB385" s="90">
        <v>0.18</v>
      </c>
      <c r="IC385" s="78">
        <v>0.5</v>
      </c>
      <c r="ID385" s="78">
        <v>0.7</v>
      </c>
      <c r="IE385" s="78">
        <v>0.26579760334212837</v>
      </c>
      <c r="IF385" s="78">
        <v>-0.35</v>
      </c>
      <c r="IG385" s="78">
        <v>-0.4</v>
      </c>
      <c r="IH385" s="78">
        <v>-0.36063489445910302</v>
      </c>
      <c r="II385" s="78">
        <v>-0.16081002638522421</v>
      </c>
      <c r="IJ385" s="78">
        <v>0.1</v>
      </c>
      <c r="IK385" s="78">
        <v>0.35</v>
      </c>
      <c r="IL385" s="78">
        <v>0.52983344327176785</v>
      </c>
      <c r="IM385" s="78">
        <v>0.4</v>
      </c>
      <c r="IN385" s="78">
        <v>0.35013489445910301</v>
      </c>
      <c r="IO385" s="78">
        <v>0.24375714599824108</v>
      </c>
      <c r="IP385" s="78">
        <v>0.41852495602462614</v>
      </c>
      <c r="IQ385" s="78">
        <v>0.64409487686895339</v>
      </c>
      <c r="IR385" s="78">
        <v>0.69724340369393134</v>
      </c>
      <c r="IS385" s="78">
        <v>0.34825703605980657</v>
      </c>
      <c r="IT385" s="78">
        <v>8.355321020270593E-6</v>
      </c>
      <c r="IU385" s="78">
        <v>-0.33237269129287594</v>
      </c>
      <c r="IV385" s="78">
        <v>-0.1</v>
      </c>
      <c r="IW385" s="78">
        <v>0.1</v>
      </c>
      <c r="IX385" s="78">
        <v>0.4</v>
      </c>
      <c r="IY385" s="78">
        <v>0.2</v>
      </c>
      <c r="IZ385" s="41"/>
    </row>
    <row r="386" spans="1:260" s="53" customFormat="1" ht="18" customHeight="1" x14ac:dyDescent="0.2">
      <c r="A386" s="97">
        <v>311</v>
      </c>
      <c r="B386" s="20"/>
      <c r="C386" s="60"/>
      <c r="D386" s="29"/>
      <c r="E386" s="95"/>
      <c r="F386" s="66" t="s">
        <v>373</v>
      </c>
      <c r="G386" s="35"/>
      <c r="H386" s="67">
        <v>0.16330011140257514</v>
      </c>
      <c r="I386" s="67">
        <v>0.23125992053085964</v>
      </c>
      <c r="J386" s="67">
        <v>0.18450402258496201</v>
      </c>
      <c r="K386" s="67">
        <v>-0.16893936436729851</v>
      </c>
      <c r="L386" s="67">
        <v>-0.44476166772939968</v>
      </c>
      <c r="M386" s="67">
        <v>-0.46475201572631858</v>
      </c>
      <c r="N386" s="67">
        <v>-8.8641584253231751E-2</v>
      </c>
      <c r="O386" s="67">
        <v>-1.2425710567003226E-3</v>
      </c>
      <c r="P386" s="67">
        <v>0.43187520956660469</v>
      </c>
      <c r="Q386" s="67">
        <v>0.48295817953928222</v>
      </c>
      <c r="R386" s="67">
        <v>0.65487835178754383</v>
      </c>
      <c r="S386" s="67">
        <v>0.24307717097709</v>
      </c>
      <c r="T386" s="67">
        <v>0.18934290790020356</v>
      </c>
      <c r="U386" s="67">
        <v>0.1177668393899462</v>
      </c>
      <c r="V386" s="67">
        <v>0.11738566215577813</v>
      </c>
      <c r="W386" s="67">
        <v>4.5687241424442394E-2</v>
      </c>
      <c r="X386" s="67">
        <v>7.5576775155160841E-2</v>
      </c>
      <c r="Y386" s="67">
        <v>-0.32692116148790612</v>
      </c>
      <c r="Z386" s="67">
        <v>-0.10640525086012281</v>
      </c>
      <c r="AA386" s="67">
        <v>0.15928659906530532</v>
      </c>
      <c r="AB386" s="67">
        <v>0.86515769892110594</v>
      </c>
      <c r="AC386" s="67">
        <v>1.2176169166574422</v>
      </c>
      <c r="AD386" s="67">
        <v>0.64314107977678192</v>
      </c>
      <c r="AE386" s="67">
        <v>0.45414053558958689</v>
      </c>
      <c r="AF386" s="67">
        <v>-8.9306217420298914E-2</v>
      </c>
      <c r="AG386" s="67">
        <v>-0.10889042089396195</v>
      </c>
      <c r="AH386" s="67">
        <v>0.23525503517529589</v>
      </c>
      <c r="AI386" s="67">
        <v>0.20897806883129744</v>
      </c>
      <c r="AJ386" s="67">
        <v>0.18533589622091373</v>
      </c>
      <c r="AK386" s="67">
        <v>-0.45696958104559299</v>
      </c>
      <c r="AL386" s="67">
        <v>-0.44082132507434973</v>
      </c>
      <c r="AM386" s="67">
        <v>-0.34149207553074973</v>
      </c>
      <c r="AN386" s="67">
        <v>7.6741308625344729E-2</v>
      </c>
      <c r="AO386" s="67">
        <v>0.30110515544243377</v>
      </c>
      <c r="AP386" s="67">
        <v>0.30735366325550423</v>
      </c>
      <c r="AQ386" s="67">
        <v>0.51414508022510452</v>
      </c>
      <c r="AR386" s="67">
        <v>-0.12855451289306186</v>
      </c>
      <c r="AS386" s="67">
        <v>-0.19765141499027883</v>
      </c>
      <c r="AT386" s="67">
        <v>-0.23885912188099151</v>
      </c>
      <c r="AU386" s="67">
        <v>0.17245001657766001</v>
      </c>
      <c r="AV386" s="67">
        <v>0.19965731872561371</v>
      </c>
      <c r="AW386" s="67">
        <v>1.4191508522988403</v>
      </c>
      <c r="AX386" s="67">
        <v>1.6454841724693667</v>
      </c>
      <c r="AY386" s="67">
        <v>1.9382176812092644</v>
      </c>
      <c r="AZ386" s="67">
        <v>0.72262218794695243</v>
      </c>
      <c r="BA386" s="67">
        <v>1.0215107514905992</v>
      </c>
      <c r="BB386" s="67">
        <v>0.7812334964762363</v>
      </c>
      <c r="BC386" s="67">
        <v>0.76253859785155353</v>
      </c>
      <c r="BD386" s="67">
        <v>0.17479363706651921</v>
      </c>
      <c r="BE386" s="67">
        <v>1.3723069373379975</v>
      </c>
      <c r="BF386" s="67">
        <v>1.691047662601795</v>
      </c>
      <c r="BG386" s="67">
        <v>2.114304381658791</v>
      </c>
      <c r="BH386" s="67">
        <v>-1.1899408393066377</v>
      </c>
      <c r="BI386" s="67">
        <v>-1.5375843504305722</v>
      </c>
      <c r="BJ386" s="67">
        <v>-1.7183594990287137</v>
      </c>
      <c r="BK386" s="67">
        <v>0.616972503904199</v>
      </c>
      <c r="BL386" s="67">
        <v>0.66517376163689024</v>
      </c>
      <c r="BM386" s="67">
        <v>0.78054603411265389</v>
      </c>
      <c r="BN386" s="67">
        <v>1.4122853526165566</v>
      </c>
      <c r="BO386" s="67">
        <v>1.7033795893176626</v>
      </c>
      <c r="BP386" s="67">
        <v>1.6886383695106426</v>
      </c>
      <c r="BQ386" s="67">
        <v>0.88738109229288642</v>
      </c>
      <c r="BR386" s="67">
        <v>0.77612099292303671</v>
      </c>
      <c r="BS386" s="67">
        <v>0.85160336477754162</v>
      </c>
      <c r="BT386" s="67">
        <v>1.1562667704226222</v>
      </c>
      <c r="BU386" s="67">
        <v>0.93555307989918068</v>
      </c>
      <c r="BV386" s="67">
        <v>0.44085118504975324</v>
      </c>
      <c r="BW386" s="67">
        <v>0.98524545914349759</v>
      </c>
      <c r="BX386" s="67">
        <v>0.91536487201212957</v>
      </c>
      <c r="BY386" s="67">
        <v>0.96759978310233119</v>
      </c>
      <c r="BZ386" s="67">
        <v>-0.30022515000315514</v>
      </c>
      <c r="CA386" s="67">
        <v>-1.2861656048583927</v>
      </c>
      <c r="CB386" s="67">
        <v>-1.2186395111298975</v>
      </c>
      <c r="CC386" s="67">
        <v>-0.81336528965707944</v>
      </c>
      <c r="CD386" s="67">
        <v>0.26435843901848638</v>
      </c>
      <c r="CE386" s="67">
        <v>0.28304912019105544</v>
      </c>
      <c r="CF386" s="67">
        <v>0.27344740312393906</v>
      </c>
      <c r="CG386" s="67">
        <v>-0.11098659260336546</v>
      </c>
      <c r="CH386" s="67">
        <v>-0.11852039403260384</v>
      </c>
      <c r="CI386" s="67">
        <v>-0.1374326659452112</v>
      </c>
      <c r="CJ386" s="67">
        <v>0.13183021308900986</v>
      </c>
      <c r="CK386" s="67">
        <v>0.14861270514752306</v>
      </c>
      <c r="CL386" s="67">
        <v>0.21869043133200669</v>
      </c>
      <c r="CM386" s="67">
        <v>4.5885575589171253E-3</v>
      </c>
      <c r="CN386" s="67">
        <v>9.1304669350787335E-2</v>
      </c>
      <c r="CO386" s="67">
        <v>-0.22714553395974138</v>
      </c>
      <c r="CP386" s="67">
        <v>-0.30063922900138407</v>
      </c>
      <c r="CQ386" s="67">
        <v>-0.35047012961122548</v>
      </c>
      <c r="CR386" s="67">
        <v>-0.23068488197340495</v>
      </c>
      <c r="CS386" s="67">
        <v>-0.35499302007486622</v>
      </c>
      <c r="CT386" s="67">
        <v>-1.2400951672037142</v>
      </c>
      <c r="CU386" s="67">
        <v>-1.237662798813798</v>
      </c>
      <c r="CV386" s="67">
        <v>-0.82489179461007611</v>
      </c>
      <c r="CW386" s="67">
        <v>-0.21298330945848096</v>
      </c>
      <c r="CX386" s="67">
        <v>-0.15253405870746842</v>
      </c>
      <c r="CY386" s="67">
        <v>-0.98782466082358245</v>
      </c>
      <c r="CZ386" s="67">
        <v>-1.5008092338599806</v>
      </c>
      <c r="DA386" s="67">
        <v>-1.6527717246437408</v>
      </c>
      <c r="DB386" s="67">
        <v>-1.0904896619719346</v>
      </c>
      <c r="DC386" s="67">
        <v>-0.64811323959555489</v>
      </c>
      <c r="DD386" s="67">
        <v>-0.45392929455884223</v>
      </c>
      <c r="DE386" s="67">
        <v>3.4646725210393317E-2</v>
      </c>
      <c r="DF386" s="67">
        <v>0.6116715265198992</v>
      </c>
      <c r="DG386" s="67">
        <v>0.47306728555177791</v>
      </c>
      <c r="DH386" s="67">
        <v>0.43682965452382694</v>
      </c>
      <c r="DI386" s="67">
        <v>-0.11739660132735917</v>
      </c>
      <c r="DJ386" s="67">
        <v>0.11455314826134845</v>
      </c>
      <c r="DK386" s="67">
        <v>0.18500762203467155</v>
      </c>
      <c r="DL386" s="67">
        <v>0.48084015101577304</v>
      </c>
      <c r="DM386" s="67">
        <v>0.25754777869140077</v>
      </c>
      <c r="DN386" s="67">
        <v>0.55042867357019332</v>
      </c>
      <c r="DO386" s="67">
        <v>-0.41423410814753431</v>
      </c>
      <c r="DP386" s="67">
        <v>-0.37063376613683691</v>
      </c>
      <c r="DQ386" s="67">
        <v>-0.31253885429968481</v>
      </c>
      <c r="DR386" s="67">
        <v>-0.74616080880105384</v>
      </c>
      <c r="DS386" s="67">
        <v>2.194083717401854E-2</v>
      </c>
      <c r="DT386" s="67">
        <v>-0.61167969320048166</v>
      </c>
      <c r="DU386" s="67">
        <v>0.71</v>
      </c>
      <c r="DV386" s="67">
        <v>0.53197533360291149</v>
      </c>
      <c r="DW386" s="67">
        <v>0.61</v>
      </c>
      <c r="DX386" s="67">
        <v>0.55000000000000004</v>
      </c>
      <c r="DY386" s="67">
        <v>0.45642900546890819</v>
      </c>
      <c r="DZ386" s="67">
        <v>0.88</v>
      </c>
      <c r="EA386" s="67">
        <v>2.71</v>
      </c>
      <c r="EB386" s="67">
        <v>2.0079210149375895</v>
      </c>
      <c r="EC386" s="67">
        <v>1.58</v>
      </c>
      <c r="ED386" s="67">
        <v>-0.14000000000000001</v>
      </c>
      <c r="EE386" s="67">
        <v>-0.67160413709186773</v>
      </c>
      <c r="EF386" s="67">
        <v>-0.7</v>
      </c>
      <c r="EG386" s="67">
        <v>-0.79</v>
      </c>
      <c r="EH386" s="67">
        <v>1.04</v>
      </c>
      <c r="EI386" s="67">
        <v>0.84</v>
      </c>
      <c r="EJ386" s="67">
        <v>0.84</v>
      </c>
      <c r="EK386" s="67">
        <v>0.1</v>
      </c>
      <c r="EL386" s="67">
        <v>0.57999999999999996</v>
      </c>
      <c r="EM386" s="67">
        <v>0.67</v>
      </c>
      <c r="EN386" s="67">
        <v>0.34</v>
      </c>
      <c r="EO386" s="67">
        <v>0.27</v>
      </c>
      <c r="EP386" s="67">
        <v>0.27</v>
      </c>
      <c r="EQ386" s="67">
        <v>0.2</v>
      </c>
      <c r="ER386" s="67">
        <v>0.25</v>
      </c>
      <c r="ES386" s="67">
        <v>0.33</v>
      </c>
      <c r="ET386" s="67">
        <v>0.04</v>
      </c>
      <c r="EU386" s="67">
        <v>0.04</v>
      </c>
      <c r="EV386" s="67">
        <v>-0.03</v>
      </c>
      <c r="EW386" s="67">
        <v>0.89</v>
      </c>
      <c r="EX386" s="67">
        <v>1.46</v>
      </c>
      <c r="EY386" s="67">
        <v>1.45</v>
      </c>
      <c r="EZ386" s="67">
        <v>0.94</v>
      </c>
      <c r="FA386" s="67">
        <v>0.44</v>
      </c>
      <c r="FB386" s="67">
        <v>0.46</v>
      </c>
      <c r="FC386" s="67">
        <v>0.21</v>
      </c>
      <c r="FD386" s="67">
        <v>-0.12</v>
      </c>
      <c r="FE386" s="67">
        <v>0.08</v>
      </c>
      <c r="FF386" s="67">
        <v>-0.02</v>
      </c>
      <c r="FG386" s="67">
        <v>-0.08</v>
      </c>
      <c r="FH386" s="67">
        <v>-0.34</v>
      </c>
      <c r="FI386" s="67">
        <v>-0.43</v>
      </c>
      <c r="FJ386" s="67">
        <v>-0.12</v>
      </c>
      <c r="FK386" s="67">
        <v>-0.15</v>
      </c>
      <c r="FL386" s="67">
        <v>-7.0000000000000007E-2</v>
      </c>
      <c r="FM386" s="67">
        <v>-0.41</v>
      </c>
      <c r="FN386" s="67">
        <v>-0.31</v>
      </c>
      <c r="FO386" s="67">
        <v>-0.25</v>
      </c>
      <c r="FP386" s="67">
        <v>-0.02</v>
      </c>
      <c r="FQ386" s="67">
        <v>-0.03</v>
      </c>
      <c r="FR386" s="67">
        <v>0.02</v>
      </c>
      <c r="FS386" s="67">
        <v>0.13</v>
      </c>
      <c r="FT386" s="67">
        <v>0.13</v>
      </c>
      <c r="FU386" s="67">
        <v>-0.15</v>
      </c>
      <c r="FV386" s="67">
        <v>0.24</v>
      </c>
      <c r="FW386" s="67">
        <v>0.24</v>
      </c>
      <c r="FX386" s="67">
        <v>0.44</v>
      </c>
      <c r="FY386" s="67">
        <v>-0.01</v>
      </c>
      <c r="FZ386" s="67">
        <v>-0.01</v>
      </c>
      <c r="GA386" s="67">
        <v>-0.02</v>
      </c>
      <c r="GB386" s="67">
        <v>0.05</v>
      </c>
      <c r="GC386" s="67">
        <v>0.06</v>
      </c>
      <c r="GD386" s="67">
        <v>0.21</v>
      </c>
      <c r="GE386" s="67">
        <v>0.45</v>
      </c>
      <c r="GF386" s="67">
        <v>0.43</v>
      </c>
      <c r="GG386" s="67">
        <v>0.23</v>
      </c>
      <c r="GH386" s="67">
        <v>-0.02</v>
      </c>
      <c r="GI386" s="67">
        <v>0.28999999999999998</v>
      </c>
      <c r="GJ386" s="67">
        <v>0.39</v>
      </c>
      <c r="GK386" s="67">
        <v>0.45</v>
      </c>
      <c r="GL386" s="67">
        <v>0.34</v>
      </c>
      <c r="GM386" s="67">
        <v>0.21</v>
      </c>
      <c r="GN386" s="67">
        <v>0.22</v>
      </c>
      <c r="GO386" s="67">
        <v>0.03</v>
      </c>
      <c r="GP386" s="67">
        <v>0.26</v>
      </c>
      <c r="GQ386" s="67">
        <v>-0.15</v>
      </c>
      <c r="GR386" s="67">
        <v>-0.15</v>
      </c>
      <c r="GS386" s="67">
        <v>-0.13</v>
      </c>
      <c r="GT386" s="67">
        <v>0.78</v>
      </c>
      <c r="GU386" s="67">
        <v>0.76</v>
      </c>
      <c r="GV386" s="67">
        <v>0.66</v>
      </c>
      <c r="GW386" s="67">
        <v>0.79</v>
      </c>
      <c r="GX386" s="67">
        <v>0.79</v>
      </c>
      <c r="GY386" s="67">
        <v>0.73</v>
      </c>
      <c r="GZ386" s="67">
        <v>0.18</v>
      </c>
      <c r="HA386" s="67">
        <v>-0.01</v>
      </c>
      <c r="HB386" s="67">
        <v>0.16</v>
      </c>
      <c r="HC386" s="67">
        <v>7.0000000000000007E-2</v>
      </c>
      <c r="HD386" s="67">
        <v>0.27</v>
      </c>
      <c r="HE386" s="67">
        <v>0.48</v>
      </c>
      <c r="HF386" s="67">
        <v>1.04</v>
      </c>
      <c r="HG386" s="67">
        <v>1.49</v>
      </c>
      <c r="HH386" s="67">
        <v>0.9</v>
      </c>
      <c r="HI386" s="67">
        <v>0.34</v>
      </c>
      <c r="HJ386" s="67">
        <v>0.02</v>
      </c>
      <c r="HK386" s="67">
        <v>0.13</v>
      </c>
      <c r="HL386" s="67">
        <v>0.1</v>
      </c>
      <c r="HM386" s="67">
        <v>7.0000000000000007E-2</v>
      </c>
      <c r="HN386" s="67">
        <v>0.37</v>
      </c>
      <c r="HO386" s="67">
        <v>0.99</v>
      </c>
      <c r="HP386" s="67">
        <v>1.1599999999999999</v>
      </c>
      <c r="HQ386" s="67">
        <v>1.1599999999999999</v>
      </c>
      <c r="HR386" s="67">
        <v>1.0900000000000001</v>
      </c>
      <c r="HS386" s="67">
        <v>1.06</v>
      </c>
      <c r="HT386" s="67">
        <v>1.37</v>
      </c>
      <c r="HU386" s="67">
        <v>0.7</v>
      </c>
      <c r="HV386" s="67">
        <v>0.72</v>
      </c>
      <c r="HW386" s="67">
        <v>0.31</v>
      </c>
      <c r="HX386" s="67">
        <v>0.42</v>
      </c>
      <c r="HY386" s="67">
        <v>0.3</v>
      </c>
      <c r="HZ386" s="67">
        <v>0.28999999999999998</v>
      </c>
      <c r="IA386" s="67">
        <v>0.3</v>
      </c>
      <c r="IB386" s="67">
        <v>0.69</v>
      </c>
      <c r="IC386" s="69">
        <v>0.5</v>
      </c>
      <c r="ID386" s="69">
        <v>0.7</v>
      </c>
      <c r="IE386" s="69">
        <v>0.26579760334212837</v>
      </c>
      <c r="IF386" s="69">
        <v>-0.35</v>
      </c>
      <c r="IG386" s="69">
        <v>-0.4</v>
      </c>
      <c r="IH386" s="69">
        <v>-0.36063489445910302</v>
      </c>
      <c r="II386" s="69">
        <v>-0.16081002638522421</v>
      </c>
      <c r="IJ386" s="69">
        <v>0.1</v>
      </c>
      <c r="IK386" s="69">
        <v>0.35</v>
      </c>
      <c r="IL386" s="69">
        <v>0.52983344327176785</v>
      </c>
      <c r="IM386" s="69">
        <v>0.4</v>
      </c>
      <c r="IN386" s="69">
        <v>0.35013489445910301</v>
      </c>
      <c r="IO386" s="69">
        <v>0.24375714599824108</v>
      </c>
      <c r="IP386" s="69">
        <v>0.41852495602462614</v>
      </c>
      <c r="IQ386" s="69">
        <v>0.64409487686895339</v>
      </c>
      <c r="IR386" s="69">
        <v>0.69724340369393134</v>
      </c>
      <c r="IS386" s="69">
        <v>0.34825703605980657</v>
      </c>
      <c r="IT386" s="69">
        <v>8.355321020270593E-6</v>
      </c>
      <c r="IU386" s="69">
        <v>-0.33237269129287594</v>
      </c>
      <c r="IV386" s="69">
        <v>-0.1</v>
      </c>
      <c r="IW386" s="69">
        <v>0.1</v>
      </c>
      <c r="IX386" s="69">
        <v>0.4</v>
      </c>
      <c r="IY386" s="69">
        <v>0.2</v>
      </c>
      <c r="IZ386" s="92"/>
    </row>
    <row r="387" spans="1:260" s="53" customFormat="1" ht="18" customHeight="1" x14ac:dyDescent="0.2">
      <c r="A387" s="97">
        <v>31101</v>
      </c>
      <c r="B387" s="20"/>
      <c r="C387" s="60"/>
      <c r="D387" s="29"/>
      <c r="E387" s="95"/>
      <c r="F387" s="35"/>
      <c r="G387" s="36" t="s">
        <v>374</v>
      </c>
      <c r="H387" s="71">
        <v>0.16</v>
      </c>
      <c r="I387" s="71">
        <v>0.24</v>
      </c>
      <c r="J387" s="71">
        <v>0.19</v>
      </c>
      <c r="K387" s="71">
        <v>-0.16</v>
      </c>
      <c r="L387" s="71">
        <v>-0.44</v>
      </c>
      <c r="M387" s="71">
        <v>-0.46</v>
      </c>
      <c r="N387" s="71">
        <v>-0.11</v>
      </c>
      <c r="O387" s="71">
        <v>-0.02</v>
      </c>
      <c r="P387" s="71">
        <v>0.43</v>
      </c>
      <c r="Q387" s="71">
        <v>0.52</v>
      </c>
      <c r="R387" s="71">
        <v>0.7</v>
      </c>
      <c r="S387" s="71">
        <v>0.28000000000000003</v>
      </c>
      <c r="T387" s="71">
        <v>0.2</v>
      </c>
      <c r="U387" s="71">
        <v>0.12</v>
      </c>
      <c r="V387" s="71">
        <v>0.12</v>
      </c>
      <c r="W387" s="71">
        <v>0.05</v>
      </c>
      <c r="X387" s="71">
        <v>7.0000000000000007E-2</v>
      </c>
      <c r="Y387" s="71">
        <v>-0.35</v>
      </c>
      <c r="Z387" s="71">
        <v>-0.13</v>
      </c>
      <c r="AA387" s="71">
        <v>0.13</v>
      </c>
      <c r="AB387" s="71">
        <v>0.84</v>
      </c>
      <c r="AC387" s="71">
        <v>1.18</v>
      </c>
      <c r="AD387" s="71">
        <v>0.62</v>
      </c>
      <c r="AE387" s="71">
        <v>0.43</v>
      </c>
      <c r="AF387" s="71">
        <v>-0.09</v>
      </c>
      <c r="AG387" s="71">
        <v>-0.11</v>
      </c>
      <c r="AH387" s="71">
        <v>0.24</v>
      </c>
      <c r="AI387" s="71">
        <v>0.21</v>
      </c>
      <c r="AJ387" s="71">
        <v>0.19</v>
      </c>
      <c r="AK387" s="71">
        <v>-0.47</v>
      </c>
      <c r="AL387" s="71">
        <v>-0.45</v>
      </c>
      <c r="AM387" s="71">
        <v>-0.35</v>
      </c>
      <c r="AN387" s="71">
        <v>0.08</v>
      </c>
      <c r="AO387" s="71">
        <v>0.3</v>
      </c>
      <c r="AP387" s="71">
        <v>0.3</v>
      </c>
      <c r="AQ387" s="71">
        <v>0.51</v>
      </c>
      <c r="AR387" s="71">
        <v>-0.04</v>
      </c>
      <c r="AS387" s="71">
        <v>-0.28999999999999998</v>
      </c>
      <c r="AT387" s="71">
        <v>0</v>
      </c>
      <c r="AU387" s="71">
        <v>0</v>
      </c>
      <c r="AV387" s="71">
        <v>-0.27</v>
      </c>
      <c r="AW387" s="71">
        <v>-0.24</v>
      </c>
      <c r="AX387" s="71">
        <v>-0.24</v>
      </c>
      <c r="AY387" s="71">
        <v>0.27</v>
      </c>
      <c r="AZ387" s="71">
        <v>0.27</v>
      </c>
      <c r="BA387" s="71">
        <v>0.27</v>
      </c>
      <c r="BB387" s="71">
        <v>0</v>
      </c>
      <c r="BC387" s="71">
        <v>0</v>
      </c>
      <c r="BD387" s="71">
        <v>0.42</v>
      </c>
      <c r="BE387" s="71">
        <v>0.94</v>
      </c>
      <c r="BF387" s="71">
        <v>1.63</v>
      </c>
      <c r="BG387" s="71">
        <v>1.22</v>
      </c>
      <c r="BH387" s="71">
        <v>1.35</v>
      </c>
      <c r="BI387" s="71">
        <v>0.77</v>
      </c>
      <c r="BJ387" s="71">
        <v>1.22</v>
      </c>
      <c r="BK387" s="71">
        <v>0.78</v>
      </c>
      <c r="BL387" s="71">
        <v>1.06</v>
      </c>
      <c r="BM387" s="71">
        <v>0.92</v>
      </c>
      <c r="BN387" s="71">
        <v>1</v>
      </c>
      <c r="BO387" s="71">
        <v>1.65</v>
      </c>
      <c r="BP387" s="71">
        <v>1.31</v>
      </c>
      <c r="BQ387" s="71">
        <v>1.54</v>
      </c>
      <c r="BR387" s="71">
        <v>1.67</v>
      </c>
      <c r="BS387" s="71">
        <v>2.06</v>
      </c>
      <c r="BT387" s="71">
        <v>3.01</v>
      </c>
      <c r="BU387" s="71">
        <v>1.26</v>
      </c>
      <c r="BV387" s="71">
        <v>1.1299999999999999</v>
      </c>
      <c r="BW387" s="71">
        <v>-0.39</v>
      </c>
      <c r="BX387" s="71">
        <v>-0.61</v>
      </c>
      <c r="BY387" s="71">
        <v>-0.56000000000000005</v>
      </c>
      <c r="BZ387" s="71">
        <v>0.19</v>
      </c>
      <c r="CA387" s="71">
        <v>1.78</v>
      </c>
      <c r="CB387" s="71">
        <v>2.11</v>
      </c>
      <c r="CC387" s="71">
        <v>1.69</v>
      </c>
      <c r="CD387" s="71">
        <v>0.22</v>
      </c>
      <c r="CE387" s="71">
        <v>0.22</v>
      </c>
      <c r="CF387" s="71">
        <v>0.09</v>
      </c>
      <c r="CG387" s="71">
        <v>0.03</v>
      </c>
      <c r="CH387" s="71">
        <v>0.06</v>
      </c>
      <c r="CI387" s="71">
        <v>0.26</v>
      </c>
      <c r="CJ387" s="71">
        <v>1.19</v>
      </c>
      <c r="CK387" s="71">
        <v>1.37</v>
      </c>
      <c r="CL387" s="71">
        <v>1.61</v>
      </c>
      <c r="CM387" s="71">
        <v>0.79</v>
      </c>
      <c r="CN387" s="71">
        <v>0.37</v>
      </c>
      <c r="CO387" s="71">
        <v>0.1</v>
      </c>
      <c r="CP387" s="71">
        <v>0.04</v>
      </c>
      <c r="CQ387" s="71">
        <v>0.16</v>
      </c>
      <c r="CR387" s="71">
        <v>0.03</v>
      </c>
      <c r="CS387" s="71">
        <v>0.02</v>
      </c>
      <c r="CT387" s="71">
        <v>0.03</v>
      </c>
      <c r="CU387" s="71">
        <v>0</v>
      </c>
      <c r="CV387" s="71">
        <v>0</v>
      </c>
      <c r="CW387" s="71">
        <v>-0.36</v>
      </c>
      <c r="CX387" s="71">
        <v>-0.6</v>
      </c>
      <c r="CY387" s="71">
        <v>-0.6</v>
      </c>
      <c r="CZ387" s="71">
        <v>-0.14000000000000001</v>
      </c>
      <c r="DA387" s="71">
        <v>-0.72</v>
      </c>
      <c r="DB387" s="71">
        <v>-0.71</v>
      </c>
      <c r="DC387" s="71">
        <v>-0.93</v>
      </c>
      <c r="DD387" s="71">
        <v>0.04</v>
      </c>
      <c r="DE387" s="71">
        <v>0.04</v>
      </c>
      <c r="DF387" s="71">
        <v>0.14000000000000001</v>
      </c>
      <c r="DG387" s="71">
        <v>0</v>
      </c>
      <c r="DH387" s="71">
        <v>0</v>
      </c>
      <c r="DI387" s="71">
        <v>-0.35</v>
      </c>
      <c r="DJ387" s="71">
        <v>0.14000000000000001</v>
      </c>
      <c r="DK387" s="71">
        <v>0.41</v>
      </c>
      <c r="DL387" s="71">
        <v>1.69</v>
      </c>
      <c r="DM387" s="71">
        <v>1.94</v>
      </c>
      <c r="DN387" s="71">
        <v>1.64</v>
      </c>
      <c r="DO387" s="71">
        <v>-0.1</v>
      </c>
      <c r="DP387" s="71">
        <v>-0.62</v>
      </c>
      <c r="DQ387" s="71">
        <v>-0.48</v>
      </c>
      <c r="DR387" s="71">
        <v>0.09</v>
      </c>
      <c r="DS387" s="71">
        <v>0</v>
      </c>
      <c r="DT387" s="71">
        <v>0</v>
      </c>
      <c r="DU387" s="71">
        <v>0.03</v>
      </c>
      <c r="DV387" s="71">
        <v>0.03</v>
      </c>
      <c r="DW387" s="71">
        <v>0.03</v>
      </c>
      <c r="DX387" s="71">
        <v>0.3</v>
      </c>
      <c r="DY387" s="71">
        <v>0.33</v>
      </c>
      <c r="DZ387" s="71">
        <v>0.34</v>
      </c>
      <c r="EA387" s="71">
        <v>0.56000000000000005</v>
      </c>
      <c r="EB387" s="71">
        <v>0.09</v>
      </c>
      <c r="EC387" s="71">
        <v>-0.27</v>
      </c>
      <c r="ED387" s="71">
        <v>-0.76</v>
      </c>
      <c r="EE387" s="71">
        <v>-0.3</v>
      </c>
      <c r="EF387" s="71">
        <v>0.41</v>
      </c>
      <c r="EG387" s="71">
        <v>-0.47</v>
      </c>
      <c r="EH387" s="71">
        <v>-0.45</v>
      </c>
      <c r="EI387" s="71">
        <v>-0.19</v>
      </c>
      <c r="EJ387" s="71">
        <v>0.11</v>
      </c>
      <c r="EK387" s="71">
        <v>0.05</v>
      </c>
      <c r="EL387" s="71">
        <v>-0.56999999999999995</v>
      </c>
      <c r="EM387" s="71">
        <v>-0.01</v>
      </c>
      <c r="EN387" s="71">
        <v>0.09</v>
      </c>
      <c r="EO387" s="71">
        <v>0.09</v>
      </c>
      <c r="EP387" s="71">
        <v>0.09</v>
      </c>
      <c r="EQ387" s="71">
        <v>0.28999999999999998</v>
      </c>
      <c r="ER387" s="71">
        <v>0.3</v>
      </c>
      <c r="ES387" s="71">
        <v>0.28999999999999998</v>
      </c>
      <c r="ET387" s="71">
        <v>-0.09</v>
      </c>
      <c r="EU387" s="71">
        <v>-0.09</v>
      </c>
      <c r="EV387" s="71">
        <v>-0.08</v>
      </c>
      <c r="EW387" s="71">
        <v>-0.02</v>
      </c>
      <c r="EX387" s="71">
        <v>1</v>
      </c>
      <c r="EY387" s="71">
        <v>0.52</v>
      </c>
      <c r="EZ387" s="71">
        <v>0.66</v>
      </c>
      <c r="FA387" s="71">
        <v>-0.38</v>
      </c>
      <c r="FB387" s="71">
        <v>0.13</v>
      </c>
      <c r="FC387" s="71">
        <v>-0.14000000000000001</v>
      </c>
      <c r="FD387" s="71">
        <v>-0.31</v>
      </c>
      <c r="FE387" s="71">
        <v>0.2</v>
      </c>
      <c r="FF387" s="71">
        <v>0.44</v>
      </c>
      <c r="FG387" s="71">
        <v>0.26</v>
      </c>
      <c r="FH387" s="71">
        <v>-0.65</v>
      </c>
      <c r="FI387" s="71">
        <v>-0.81</v>
      </c>
      <c r="FJ387" s="71">
        <v>-0.44</v>
      </c>
      <c r="FK387" s="71">
        <v>-0.08</v>
      </c>
      <c r="FL387" s="71">
        <v>-0.09</v>
      </c>
      <c r="FM387" s="71">
        <v>-0.08</v>
      </c>
      <c r="FN387" s="71">
        <v>0.01</v>
      </c>
      <c r="FO387" s="71">
        <v>0.25</v>
      </c>
      <c r="FP387" s="71">
        <v>0.24</v>
      </c>
      <c r="FQ387" s="71">
        <v>0.16</v>
      </c>
      <c r="FR387" s="71">
        <v>0</v>
      </c>
      <c r="FS387" s="71">
        <v>0</v>
      </c>
      <c r="FT387" s="71">
        <v>0</v>
      </c>
      <c r="FU387" s="71">
        <v>7.0000000000000007E-2</v>
      </c>
      <c r="FV387" s="71">
        <v>7.0000000000000007E-2</v>
      </c>
      <c r="FW387" s="71">
        <v>7.0000000000000007E-2</v>
      </c>
      <c r="FX387" s="71">
        <v>0.4</v>
      </c>
      <c r="FY387" s="71">
        <v>0.11</v>
      </c>
      <c r="FZ387" s="71">
        <v>0.11</v>
      </c>
      <c r="GA387" s="71">
        <v>-0.38</v>
      </c>
      <c r="GB387" s="71">
        <v>-0.09</v>
      </c>
      <c r="GC387" s="71">
        <v>-0.04</v>
      </c>
      <c r="GD387" s="71">
        <v>0.4</v>
      </c>
      <c r="GE387" s="71">
        <v>0.4</v>
      </c>
      <c r="GF387" s="71">
        <v>0.3</v>
      </c>
      <c r="GG387" s="71">
        <v>-0.06</v>
      </c>
      <c r="GH387" s="71">
        <v>-0.06</v>
      </c>
      <c r="GI387" s="71">
        <v>0.01</v>
      </c>
      <c r="GJ387" s="71">
        <v>0.26</v>
      </c>
      <c r="GK387" s="71">
        <v>0.26</v>
      </c>
      <c r="GL387" s="71">
        <v>0.27</v>
      </c>
      <c r="GM387" s="71">
        <v>0.02</v>
      </c>
      <c r="GN387" s="71">
        <v>0.19</v>
      </c>
      <c r="GO387" s="71">
        <v>0.22</v>
      </c>
      <c r="GP387" s="71">
        <v>0.23</v>
      </c>
      <c r="GQ387" s="71">
        <v>-0.01</v>
      </c>
      <c r="GR387" s="71">
        <v>-0.01</v>
      </c>
      <c r="GS387" s="71">
        <v>0.06</v>
      </c>
      <c r="GT387" s="71">
        <v>0.13</v>
      </c>
      <c r="GU387" s="71">
        <v>7.0000000000000007E-2</v>
      </c>
      <c r="GV387" s="71">
        <v>0</v>
      </c>
      <c r="GW387" s="71">
        <v>0.05</v>
      </c>
      <c r="GX387" s="71">
        <v>0.12</v>
      </c>
      <c r="GY387" s="71">
        <v>0.16</v>
      </c>
      <c r="GZ387" s="71">
        <v>0.11</v>
      </c>
      <c r="HA387" s="71">
        <v>0.04</v>
      </c>
      <c r="HB387" s="71">
        <v>0</v>
      </c>
      <c r="HC387" s="71">
        <v>0.26</v>
      </c>
      <c r="HD387" s="71">
        <v>0.26</v>
      </c>
      <c r="HE387" s="71">
        <v>0.37</v>
      </c>
      <c r="HF387" s="71">
        <v>0.14000000000000001</v>
      </c>
      <c r="HG387" s="71">
        <v>0.01</v>
      </c>
      <c r="HH387" s="71">
        <v>-0.1</v>
      </c>
      <c r="HI387" s="71">
        <v>-7.0000000000000007E-2</v>
      </c>
      <c r="HJ387" s="71">
        <v>0.2</v>
      </c>
      <c r="HK387" s="71">
        <v>0.28000000000000003</v>
      </c>
      <c r="HL387" s="71">
        <v>0.28000000000000003</v>
      </c>
      <c r="HM387" s="71">
        <v>0.13</v>
      </c>
      <c r="HN387" s="71">
        <v>0.48</v>
      </c>
      <c r="HO387" s="71">
        <v>1.88</v>
      </c>
      <c r="HP387" s="71">
        <v>2.23</v>
      </c>
      <c r="HQ387" s="71">
        <v>1.98</v>
      </c>
      <c r="HR387" s="71">
        <v>1.25</v>
      </c>
      <c r="HS387" s="71">
        <v>1.26</v>
      </c>
      <c r="HT387" s="71">
        <v>1.28</v>
      </c>
      <c r="HU387" s="71">
        <v>0.44</v>
      </c>
      <c r="HV387" s="71">
        <v>0.5</v>
      </c>
      <c r="HW387" s="71">
        <v>-0.42</v>
      </c>
      <c r="HX387" s="71">
        <v>0.01</v>
      </c>
      <c r="HY387" s="71">
        <v>-0.47</v>
      </c>
      <c r="HZ387" s="71">
        <v>1.03</v>
      </c>
      <c r="IA387" s="71">
        <v>1.01</v>
      </c>
      <c r="IB387" s="71">
        <v>1.08</v>
      </c>
      <c r="IC387" s="41">
        <v>0.5</v>
      </c>
      <c r="ID387" s="41">
        <v>0.7</v>
      </c>
      <c r="IE387" s="41">
        <v>0.26579760334212837</v>
      </c>
      <c r="IF387" s="41">
        <v>-0.35</v>
      </c>
      <c r="IG387" s="41">
        <v>-0.4</v>
      </c>
      <c r="IH387" s="41">
        <v>-0.36063489445910302</v>
      </c>
      <c r="II387" s="41">
        <v>-0.16081002638522421</v>
      </c>
      <c r="IJ387" s="41">
        <v>0.1</v>
      </c>
      <c r="IK387" s="41">
        <v>0.35</v>
      </c>
      <c r="IL387" s="41">
        <v>0.52983344327176785</v>
      </c>
      <c r="IM387" s="41">
        <v>0.4</v>
      </c>
      <c r="IN387" s="41">
        <v>0.35013489445910301</v>
      </c>
      <c r="IO387" s="41">
        <v>0.24375714599824108</v>
      </c>
      <c r="IP387" s="41">
        <v>0.41852495602462614</v>
      </c>
      <c r="IQ387" s="41">
        <v>0.64409487686895339</v>
      </c>
      <c r="IR387" s="41">
        <v>0.69724340369393134</v>
      </c>
      <c r="IS387" s="41">
        <v>0.34825703605980657</v>
      </c>
      <c r="IT387" s="41">
        <v>8.355321020270593E-6</v>
      </c>
      <c r="IU387" s="41">
        <v>-0.33237269129287594</v>
      </c>
      <c r="IV387" s="41">
        <v>-0.1</v>
      </c>
      <c r="IW387" s="41">
        <v>0.1</v>
      </c>
      <c r="IX387" s="41">
        <v>0.4</v>
      </c>
      <c r="IY387" s="41">
        <v>0.2</v>
      </c>
      <c r="IZ387" s="41"/>
    </row>
    <row r="388" spans="1:260" s="53" customFormat="1" ht="18" customHeight="1" x14ac:dyDescent="0.2">
      <c r="A388" s="97">
        <v>31102</v>
      </c>
      <c r="B388" s="20"/>
      <c r="C388" s="60"/>
      <c r="D388" s="29"/>
      <c r="E388" s="95"/>
      <c r="F388" s="35"/>
      <c r="G388" s="36" t="s">
        <v>375</v>
      </c>
      <c r="H388" s="71">
        <v>0.16</v>
      </c>
      <c r="I388" s="71">
        <v>0.24</v>
      </c>
      <c r="J388" s="71">
        <v>0.19</v>
      </c>
      <c r="K388" s="71">
        <v>-0.16</v>
      </c>
      <c r="L388" s="71">
        <v>-0.44</v>
      </c>
      <c r="M388" s="71">
        <v>-0.46</v>
      </c>
      <c r="N388" s="71">
        <v>-0.11</v>
      </c>
      <c r="O388" s="71">
        <v>-0.02</v>
      </c>
      <c r="P388" s="71">
        <v>0.43</v>
      </c>
      <c r="Q388" s="71">
        <v>0.52</v>
      </c>
      <c r="R388" s="71">
        <v>0.7</v>
      </c>
      <c r="S388" s="71">
        <v>0.28000000000000003</v>
      </c>
      <c r="T388" s="71">
        <v>0.2</v>
      </c>
      <c r="U388" s="71">
        <v>0.12</v>
      </c>
      <c r="V388" s="71">
        <v>0.12</v>
      </c>
      <c r="W388" s="71">
        <v>0.05</v>
      </c>
      <c r="X388" s="71">
        <v>7.0000000000000007E-2</v>
      </c>
      <c r="Y388" s="71">
        <v>-0.35</v>
      </c>
      <c r="Z388" s="71">
        <v>-0.13</v>
      </c>
      <c r="AA388" s="71">
        <v>0.13</v>
      </c>
      <c r="AB388" s="71">
        <v>0.84</v>
      </c>
      <c r="AC388" s="71">
        <v>1.18</v>
      </c>
      <c r="AD388" s="71">
        <v>0.62</v>
      </c>
      <c r="AE388" s="71">
        <v>0.43</v>
      </c>
      <c r="AF388" s="71">
        <v>-0.09</v>
      </c>
      <c r="AG388" s="71">
        <v>-0.11</v>
      </c>
      <c r="AH388" s="71">
        <v>0.24</v>
      </c>
      <c r="AI388" s="71">
        <v>0.21</v>
      </c>
      <c r="AJ388" s="71">
        <v>0.19</v>
      </c>
      <c r="AK388" s="71">
        <v>-0.47</v>
      </c>
      <c r="AL388" s="71">
        <v>-0.45</v>
      </c>
      <c r="AM388" s="71">
        <v>-0.35</v>
      </c>
      <c r="AN388" s="71">
        <v>0.08</v>
      </c>
      <c r="AO388" s="71">
        <v>0.3</v>
      </c>
      <c r="AP388" s="71">
        <v>0.3</v>
      </c>
      <c r="AQ388" s="71">
        <v>0.51</v>
      </c>
      <c r="AR388" s="71">
        <v>0</v>
      </c>
      <c r="AS388" s="71">
        <v>0</v>
      </c>
      <c r="AT388" s="71">
        <v>0</v>
      </c>
      <c r="AU388" s="71">
        <v>0</v>
      </c>
      <c r="AV388" s="71">
        <v>0</v>
      </c>
      <c r="AW388" s="71">
        <v>0</v>
      </c>
      <c r="AX388" s="71">
        <v>0</v>
      </c>
      <c r="AY388" s="71">
        <v>0</v>
      </c>
      <c r="AZ388" s="71">
        <v>0</v>
      </c>
      <c r="BA388" s="71">
        <v>0</v>
      </c>
      <c r="BB388" s="71">
        <v>0</v>
      </c>
      <c r="BC388" s="71">
        <v>0</v>
      </c>
      <c r="BD388" s="71">
        <v>0</v>
      </c>
      <c r="BE388" s="71">
        <v>0.52</v>
      </c>
      <c r="BF388" s="71">
        <v>0.52</v>
      </c>
      <c r="BG388" s="71">
        <v>0.52</v>
      </c>
      <c r="BH388" s="71">
        <v>0</v>
      </c>
      <c r="BI388" s="71">
        <v>0</v>
      </c>
      <c r="BJ388" s="71">
        <v>0</v>
      </c>
      <c r="BK388" s="71">
        <v>0</v>
      </c>
      <c r="BL388" s="71">
        <v>0</v>
      </c>
      <c r="BM388" s="71">
        <v>0</v>
      </c>
      <c r="BN388" s="71">
        <v>0</v>
      </c>
      <c r="BO388" s="71">
        <v>0</v>
      </c>
      <c r="BP388" s="71">
        <v>-2.2400000000000002</v>
      </c>
      <c r="BQ388" s="71">
        <v>-2.25</v>
      </c>
      <c r="BR388" s="71">
        <v>-2.2400000000000002</v>
      </c>
      <c r="BS388" s="71">
        <v>0</v>
      </c>
      <c r="BT388" s="71">
        <v>0</v>
      </c>
      <c r="BU388" s="71">
        <v>0</v>
      </c>
      <c r="BV388" s="71">
        <v>0</v>
      </c>
      <c r="BW388" s="71">
        <v>4.3099999999999996</v>
      </c>
      <c r="BX388" s="71">
        <v>4.3499999999999996</v>
      </c>
      <c r="BY388" s="71">
        <v>4.3099999999999996</v>
      </c>
      <c r="BZ388" s="71">
        <v>-4.8899999999999997</v>
      </c>
      <c r="CA388" s="71">
        <v>-4.93</v>
      </c>
      <c r="CB388" s="71">
        <v>-4.8899999999999997</v>
      </c>
      <c r="CC388" s="71">
        <v>0</v>
      </c>
      <c r="CD388" s="71">
        <v>0</v>
      </c>
      <c r="CE388" s="71">
        <v>0</v>
      </c>
      <c r="CF388" s="71">
        <v>0</v>
      </c>
      <c r="CG388" s="71">
        <v>0</v>
      </c>
      <c r="CH388" s="71">
        <v>0</v>
      </c>
      <c r="CI388" s="71">
        <v>0</v>
      </c>
      <c r="CJ388" s="71">
        <v>0</v>
      </c>
      <c r="CK388" s="71">
        <v>0</v>
      </c>
      <c r="CL388" s="71">
        <v>0</v>
      </c>
      <c r="CM388" s="71">
        <v>0</v>
      </c>
      <c r="CN388" s="71">
        <v>0</v>
      </c>
      <c r="CO388" s="71">
        <v>0</v>
      </c>
      <c r="CP388" s="71">
        <v>0</v>
      </c>
      <c r="CQ388" s="71">
        <v>0.69</v>
      </c>
      <c r="CR388" s="71">
        <v>0.68</v>
      </c>
      <c r="CS388" s="71">
        <v>0.69</v>
      </c>
      <c r="CT388" s="71">
        <v>0</v>
      </c>
      <c r="CU388" s="71">
        <v>0</v>
      </c>
      <c r="CV388" s="71">
        <v>0</v>
      </c>
      <c r="CW388" s="71">
        <v>0</v>
      </c>
      <c r="CX388" s="71">
        <v>0</v>
      </c>
      <c r="CY388" s="71">
        <v>0</v>
      </c>
      <c r="CZ388" s="71">
        <v>-2.89</v>
      </c>
      <c r="DA388" s="71">
        <v>-2.89</v>
      </c>
      <c r="DB388" s="71">
        <v>-2.89</v>
      </c>
      <c r="DC388" s="71">
        <v>0</v>
      </c>
      <c r="DD388" s="71">
        <v>2.9</v>
      </c>
      <c r="DE388" s="71">
        <v>2.89</v>
      </c>
      <c r="DF388" s="71">
        <v>3.19</v>
      </c>
      <c r="DG388" s="71">
        <v>0.28999999999999998</v>
      </c>
      <c r="DH388" s="71">
        <v>0.28999999999999998</v>
      </c>
      <c r="DI388" s="71">
        <v>0</v>
      </c>
      <c r="DJ388" s="71">
        <v>0</v>
      </c>
      <c r="DK388" s="71">
        <v>0</v>
      </c>
      <c r="DL388" s="71">
        <v>0</v>
      </c>
      <c r="DM388" s="71">
        <v>-3.65</v>
      </c>
      <c r="DN388" s="71">
        <v>-3.64</v>
      </c>
      <c r="DO388" s="71">
        <v>-3.09</v>
      </c>
      <c r="DP388" s="71">
        <v>-0.28999999999999998</v>
      </c>
      <c r="DQ388" s="71">
        <v>-0.28999999999999998</v>
      </c>
      <c r="DR388" s="71">
        <v>0.14000000000000001</v>
      </c>
      <c r="DS388" s="71">
        <v>0.14000000000000001</v>
      </c>
      <c r="DT388" s="71">
        <v>0.14000000000000001</v>
      </c>
      <c r="DU388" s="71">
        <v>-0.14000000000000001</v>
      </c>
      <c r="DV388" s="71">
        <v>6.86</v>
      </c>
      <c r="DW388" s="71">
        <v>6.86</v>
      </c>
      <c r="DX388" s="71">
        <v>7</v>
      </c>
      <c r="DY388" s="71">
        <v>0</v>
      </c>
      <c r="DZ388" s="71">
        <v>0</v>
      </c>
      <c r="EA388" s="71">
        <v>0</v>
      </c>
      <c r="EB388" s="71">
        <v>0</v>
      </c>
      <c r="EC388" s="71">
        <v>0</v>
      </c>
      <c r="ED388" s="71">
        <v>0</v>
      </c>
      <c r="EE388" s="71">
        <v>-8.36</v>
      </c>
      <c r="EF388" s="71">
        <v>-8.36</v>
      </c>
      <c r="EG388" s="71">
        <v>-8.36</v>
      </c>
      <c r="EH388" s="71">
        <v>12.39</v>
      </c>
      <c r="EI388" s="71">
        <v>9.15</v>
      </c>
      <c r="EJ388" s="71">
        <v>9.15</v>
      </c>
      <c r="EK388" s="71">
        <v>0</v>
      </c>
      <c r="EL388" s="71">
        <v>5.54</v>
      </c>
      <c r="EM388" s="71">
        <v>5.54</v>
      </c>
      <c r="EN388" s="71">
        <v>0</v>
      </c>
      <c r="EO388" s="71">
        <v>0</v>
      </c>
      <c r="EP388" s="71">
        <v>0</v>
      </c>
      <c r="EQ388" s="71">
        <v>0</v>
      </c>
      <c r="ER388" s="71">
        <v>0</v>
      </c>
      <c r="ES388" s="71">
        <v>0</v>
      </c>
      <c r="ET388" s="71">
        <v>0</v>
      </c>
      <c r="EU388" s="71">
        <v>0</v>
      </c>
      <c r="EV388" s="71">
        <v>0</v>
      </c>
      <c r="EW388" s="71">
        <v>2.48</v>
      </c>
      <c r="EX388" s="71">
        <v>2.48</v>
      </c>
      <c r="EY388" s="71">
        <v>2.4700000000000002</v>
      </c>
      <c r="EZ388" s="71">
        <v>1.98</v>
      </c>
      <c r="FA388" s="71">
        <v>1.98</v>
      </c>
      <c r="FB388" s="71">
        <v>1.98</v>
      </c>
      <c r="FC388" s="71">
        <v>0</v>
      </c>
      <c r="FD388" s="71">
        <v>0</v>
      </c>
      <c r="FE388" s="71">
        <v>0</v>
      </c>
      <c r="FF388" s="71">
        <v>0</v>
      </c>
      <c r="FG388" s="71">
        <v>0</v>
      </c>
      <c r="FH388" s="71">
        <v>0</v>
      </c>
      <c r="FI388" s="71">
        <v>0</v>
      </c>
      <c r="FJ388" s="71">
        <v>0</v>
      </c>
      <c r="FK388" s="71">
        <v>0</v>
      </c>
      <c r="FL388" s="71">
        <v>0</v>
      </c>
      <c r="FM388" s="71">
        <v>0</v>
      </c>
      <c r="FN388" s="71">
        <v>0</v>
      </c>
      <c r="FO388" s="71">
        <v>0</v>
      </c>
      <c r="FP388" s="71">
        <v>0</v>
      </c>
      <c r="FQ388" s="71">
        <v>0</v>
      </c>
      <c r="FR388" s="71">
        <v>0</v>
      </c>
      <c r="FS388" s="71">
        <v>0</v>
      </c>
      <c r="FT388" s="71">
        <v>0</v>
      </c>
      <c r="FU388" s="71">
        <v>0</v>
      </c>
      <c r="FV388" s="71">
        <v>0</v>
      </c>
      <c r="FW388" s="71">
        <v>0</v>
      </c>
      <c r="FX388" s="71">
        <v>0</v>
      </c>
      <c r="FY388" s="71">
        <v>0</v>
      </c>
      <c r="FZ388" s="71">
        <v>0</v>
      </c>
      <c r="GA388" s="71">
        <v>0</v>
      </c>
      <c r="GB388" s="71">
        <v>0</v>
      </c>
      <c r="GC388" s="71">
        <v>0</v>
      </c>
      <c r="GD388" s="71">
        <v>0</v>
      </c>
      <c r="GE388" s="71">
        <v>0</v>
      </c>
      <c r="GF388" s="71">
        <v>0</v>
      </c>
      <c r="GG388" s="71">
        <v>0</v>
      </c>
      <c r="GH388" s="71">
        <v>0</v>
      </c>
      <c r="GI388" s="71">
        <v>0</v>
      </c>
      <c r="GJ388" s="71">
        <v>0</v>
      </c>
      <c r="GK388" s="71">
        <v>0</v>
      </c>
      <c r="GL388" s="71">
        <v>0</v>
      </c>
      <c r="GM388" s="71">
        <v>0</v>
      </c>
      <c r="GN388" s="71">
        <v>0</v>
      </c>
      <c r="GO388" s="71">
        <v>0</v>
      </c>
      <c r="GP388" s="71">
        <v>0</v>
      </c>
      <c r="GQ388" s="71">
        <v>0</v>
      </c>
      <c r="GR388" s="71">
        <v>0</v>
      </c>
      <c r="GS388" s="71">
        <v>0</v>
      </c>
      <c r="GT388" s="71">
        <v>0</v>
      </c>
      <c r="GU388" s="71">
        <v>0</v>
      </c>
      <c r="GV388" s="71">
        <v>0</v>
      </c>
      <c r="GW388" s="71">
        <v>0</v>
      </c>
      <c r="GX388" s="71">
        <v>0</v>
      </c>
      <c r="GY388" s="71">
        <v>0</v>
      </c>
      <c r="GZ388" s="71">
        <v>0</v>
      </c>
      <c r="HA388" s="71">
        <v>0</v>
      </c>
      <c r="HB388" s="71">
        <v>0</v>
      </c>
      <c r="HC388" s="71">
        <v>0</v>
      </c>
      <c r="HD388" s="71">
        <v>0</v>
      </c>
      <c r="HE388" s="71">
        <v>0</v>
      </c>
      <c r="HF388" s="71">
        <v>0</v>
      </c>
      <c r="HG388" s="71">
        <v>0</v>
      </c>
      <c r="HH388" s="71">
        <v>0</v>
      </c>
      <c r="HI388" s="71">
        <v>0</v>
      </c>
      <c r="HJ388" s="71">
        <v>0</v>
      </c>
      <c r="HK388" s="71">
        <v>0</v>
      </c>
      <c r="HL388" s="71">
        <v>0</v>
      </c>
      <c r="HM388" s="71">
        <v>0</v>
      </c>
      <c r="HN388" s="71">
        <v>0</v>
      </c>
      <c r="HO388" s="71">
        <v>0</v>
      </c>
      <c r="HP388" s="71">
        <v>0</v>
      </c>
      <c r="HQ388" s="71">
        <v>2.4700000000000002</v>
      </c>
      <c r="HR388" s="71">
        <v>2.4700000000000002</v>
      </c>
      <c r="HS388" s="71">
        <v>2.4700000000000002</v>
      </c>
      <c r="HT388" s="71">
        <v>6.66</v>
      </c>
      <c r="HU388" s="71">
        <v>6.66</v>
      </c>
      <c r="HV388" s="71">
        <v>6.66</v>
      </c>
      <c r="HW388" s="71">
        <v>4.88</v>
      </c>
      <c r="HX388" s="71">
        <v>4.8899999999999997</v>
      </c>
      <c r="HY388" s="71">
        <v>4.8899999999999997</v>
      </c>
      <c r="HZ388" s="71">
        <v>0</v>
      </c>
      <c r="IA388" s="71">
        <v>0</v>
      </c>
      <c r="IB388" s="71">
        <v>0</v>
      </c>
      <c r="IC388" s="41">
        <v>0.5</v>
      </c>
      <c r="ID388" s="41">
        <v>0.7</v>
      </c>
      <c r="IE388" s="41">
        <v>0.26579760334212837</v>
      </c>
      <c r="IF388" s="41">
        <v>-0.35</v>
      </c>
      <c r="IG388" s="41">
        <v>-0.4</v>
      </c>
      <c r="IH388" s="41">
        <v>-0.36063489445910302</v>
      </c>
      <c r="II388" s="41">
        <v>-0.16081002638522421</v>
      </c>
      <c r="IJ388" s="41">
        <v>0.1</v>
      </c>
      <c r="IK388" s="41">
        <v>0.35</v>
      </c>
      <c r="IL388" s="41">
        <v>0.52983344327176785</v>
      </c>
      <c r="IM388" s="41">
        <v>0.4</v>
      </c>
      <c r="IN388" s="41">
        <v>0.35013489445910301</v>
      </c>
      <c r="IO388" s="41">
        <v>0.24375714599824108</v>
      </c>
      <c r="IP388" s="41">
        <v>0.41852495602462614</v>
      </c>
      <c r="IQ388" s="41">
        <v>0.64409487686895339</v>
      </c>
      <c r="IR388" s="41">
        <v>0.69724340369393134</v>
      </c>
      <c r="IS388" s="41">
        <v>0.34825703605980657</v>
      </c>
      <c r="IT388" s="41">
        <v>8.355321020270593E-6</v>
      </c>
      <c r="IU388" s="41">
        <v>-0.33237269129287594</v>
      </c>
      <c r="IV388" s="41">
        <v>-0.1</v>
      </c>
      <c r="IW388" s="41">
        <v>0.1</v>
      </c>
      <c r="IX388" s="41">
        <v>0.4</v>
      </c>
      <c r="IY388" s="41">
        <v>0.2</v>
      </c>
      <c r="IZ388" s="41"/>
    </row>
    <row r="389" spans="1:260" s="53" customFormat="1" ht="18" customHeight="1" x14ac:dyDescent="0.2">
      <c r="A389" s="97">
        <v>31103</v>
      </c>
      <c r="B389" s="20"/>
      <c r="C389" s="60"/>
      <c r="D389" s="29"/>
      <c r="E389" s="95"/>
      <c r="F389" s="66"/>
      <c r="G389" s="91" t="s">
        <v>376</v>
      </c>
      <c r="H389" s="71">
        <v>0.17</v>
      </c>
      <c r="I389" s="71">
        <v>0.39</v>
      </c>
      <c r="J389" s="71">
        <v>0.32</v>
      </c>
      <c r="K389" s="71">
        <v>0.17</v>
      </c>
      <c r="L389" s="71">
        <v>-0.34</v>
      </c>
      <c r="M389" s="71">
        <v>-0.38</v>
      </c>
      <c r="N389" s="71">
        <v>-0.73</v>
      </c>
      <c r="O389" s="71">
        <v>-0.55000000000000004</v>
      </c>
      <c r="P389" s="71">
        <v>0.31</v>
      </c>
      <c r="Q389" s="71">
        <v>1.54</v>
      </c>
      <c r="R389" s="71">
        <v>1.88</v>
      </c>
      <c r="S389" s="71">
        <v>1.05</v>
      </c>
      <c r="T389" s="71">
        <v>0.38</v>
      </c>
      <c r="U389" s="71">
        <v>0.24</v>
      </c>
      <c r="V389" s="71">
        <v>0.24</v>
      </c>
      <c r="W389" s="71">
        <v>0.09</v>
      </c>
      <c r="X389" s="71">
        <v>-0.05</v>
      </c>
      <c r="Y389" s="71">
        <v>-0.86</v>
      </c>
      <c r="Z389" s="71">
        <v>-0.71</v>
      </c>
      <c r="AA389" s="71">
        <v>-0.54</v>
      </c>
      <c r="AB389" s="71">
        <v>0.28000000000000003</v>
      </c>
      <c r="AC389" s="71">
        <v>-0.06</v>
      </c>
      <c r="AD389" s="71">
        <v>-0.25</v>
      </c>
      <c r="AE389" s="71">
        <v>-0.4</v>
      </c>
      <c r="AF389" s="71">
        <v>-0.18</v>
      </c>
      <c r="AG389" s="71">
        <v>-0.3</v>
      </c>
      <c r="AH389" s="71">
        <v>0.38</v>
      </c>
      <c r="AI389" s="71">
        <v>0.33</v>
      </c>
      <c r="AJ389" s="71">
        <v>0.37</v>
      </c>
      <c r="AK389" s="71">
        <v>-0.91</v>
      </c>
      <c r="AL389" s="71">
        <v>-0.88</v>
      </c>
      <c r="AM389" s="71">
        <v>-0.77</v>
      </c>
      <c r="AN389" s="71">
        <v>0.06</v>
      </c>
      <c r="AO389" s="71">
        <v>-0.04</v>
      </c>
      <c r="AP389" s="71">
        <v>-0.04</v>
      </c>
      <c r="AQ389" s="71">
        <v>0.37</v>
      </c>
      <c r="AR389" s="71">
        <v>0.02</v>
      </c>
      <c r="AS389" s="71">
        <v>0.04</v>
      </c>
      <c r="AT389" s="71">
        <v>-0.28999999999999998</v>
      </c>
      <c r="AU389" s="71">
        <v>0.09</v>
      </c>
      <c r="AV389" s="71">
        <v>0.35</v>
      </c>
      <c r="AW389" s="71">
        <v>4.09</v>
      </c>
      <c r="AX389" s="71">
        <v>4.0599999999999996</v>
      </c>
      <c r="AY389" s="71">
        <v>4.6500000000000004</v>
      </c>
      <c r="AZ389" s="71">
        <v>0.86</v>
      </c>
      <c r="BA389" s="71">
        <v>2.04</v>
      </c>
      <c r="BB389" s="71">
        <v>1.52</v>
      </c>
      <c r="BC389" s="71">
        <v>1.46</v>
      </c>
      <c r="BD389" s="71">
        <v>0.22</v>
      </c>
      <c r="BE389" s="71">
        <v>2.0099999999999998</v>
      </c>
      <c r="BF389" s="71">
        <v>2.2200000000000002</v>
      </c>
      <c r="BG389" s="71">
        <v>2.2200000000000002</v>
      </c>
      <c r="BH389" s="71">
        <v>0.2</v>
      </c>
      <c r="BI389" s="71">
        <v>0</v>
      </c>
      <c r="BJ389" s="71">
        <v>1</v>
      </c>
      <c r="BK389" s="71">
        <v>1.04</v>
      </c>
      <c r="BL389" s="71">
        <v>1.03</v>
      </c>
      <c r="BM389" s="71">
        <v>0.5</v>
      </c>
      <c r="BN389" s="71">
        <v>1.2</v>
      </c>
      <c r="BO389" s="71">
        <v>1.2</v>
      </c>
      <c r="BP389" s="71">
        <v>0.87</v>
      </c>
      <c r="BQ389" s="71">
        <v>0.26</v>
      </c>
      <c r="BR389" s="71">
        <v>0.26</v>
      </c>
      <c r="BS389" s="71">
        <v>0.08</v>
      </c>
      <c r="BT389" s="71">
        <v>0.28000000000000003</v>
      </c>
      <c r="BU389" s="71">
        <v>0.88</v>
      </c>
      <c r="BV389" s="71">
        <v>0.56000000000000005</v>
      </c>
      <c r="BW389" s="71">
        <v>0.39</v>
      </c>
      <c r="BX389" s="71">
        <v>0.34</v>
      </c>
      <c r="BY389" s="71">
        <v>0.22</v>
      </c>
      <c r="BZ389" s="71">
        <v>0.25</v>
      </c>
      <c r="CA389" s="71">
        <v>-3.92</v>
      </c>
      <c r="CB389" s="71">
        <v>-3.78</v>
      </c>
      <c r="CC389" s="71">
        <v>-3.7</v>
      </c>
      <c r="CD389" s="71">
        <v>0.6</v>
      </c>
      <c r="CE389" s="71">
        <v>0.66</v>
      </c>
      <c r="CF389" s="71">
        <v>0.77</v>
      </c>
      <c r="CG389" s="71">
        <v>-0.36</v>
      </c>
      <c r="CH389" s="71">
        <v>-0.4</v>
      </c>
      <c r="CI389" s="71">
        <v>-0.6</v>
      </c>
      <c r="CJ389" s="71">
        <v>-0.43</v>
      </c>
      <c r="CK389" s="71">
        <v>-0.5</v>
      </c>
      <c r="CL389" s="71">
        <v>-0.45</v>
      </c>
      <c r="CM389" s="71">
        <v>-0.53</v>
      </c>
      <c r="CN389" s="71">
        <v>-0.54</v>
      </c>
      <c r="CO389" s="71">
        <v>-1.29</v>
      </c>
      <c r="CP389" s="71">
        <v>-1.47</v>
      </c>
      <c r="CQ389" s="71">
        <v>-1.44</v>
      </c>
      <c r="CR389" s="71">
        <v>-1</v>
      </c>
      <c r="CS389" s="71">
        <v>-1.37</v>
      </c>
      <c r="CT389" s="71">
        <v>-3.09</v>
      </c>
      <c r="CU389" s="71">
        <v>-3.08</v>
      </c>
      <c r="CV389" s="71">
        <v>-2.13</v>
      </c>
      <c r="CW389" s="71">
        <v>-0.39</v>
      </c>
      <c r="CX389" s="71">
        <v>-0.06</v>
      </c>
      <c r="CY389" s="71">
        <v>-2.46</v>
      </c>
      <c r="CZ389" s="71">
        <v>-2.59</v>
      </c>
      <c r="DA389" s="71">
        <v>-2.65</v>
      </c>
      <c r="DB389" s="71">
        <v>-1.03</v>
      </c>
      <c r="DC389" s="71">
        <v>-1.25</v>
      </c>
      <c r="DD389" s="71">
        <v>-1.42</v>
      </c>
      <c r="DE389" s="71">
        <v>-0.33</v>
      </c>
      <c r="DF389" s="71">
        <v>1.22</v>
      </c>
      <c r="DG389" s="71">
        <v>1.28</v>
      </c>
      <c r="DH389" s="71">
        <v>1.18</v>
      </c>
      <c r="DI389" s="71">
        <v>-0.12</v>
      </c>
      <c r="DJ389" s="71">
        <v>0.23</v>
      </c>
      <c r="DK389" s="71">
        <v>0.26</v>
      </c>
      <c r="DL389" s="71">
        <v>0.3</v>
      </c>
      <c r="DM389" s="71">
        <v>0.41</v>
      </c>
      <c r="DN389" s="71">
        <v>0.31</v>
      </c>
      <c r="DO389" s="71">
        <v>-1.4</v>
      </c>
      <c r="DP389" s="71">
        <v>-1.68</v>
      </c>
      <c r="DQ389" s="71">
        <v>-0.51</v>
      </c>
      <c r="DR389" s="71">
        <v>1.72</v>
      </c>
      <c r="DS389" s="71">
        <v>1.59</v>
      </c>
      <c r="DT389" s="71">
        <v>-0.24</v>
      </c>
      <c r="DU389" s="71">
        <v>-0.5</v>
      </c>
      <c r="DV389" s="71">
        <v>-0.51</v>
      </c>
      <c r="DW389" s="71">
        <v>-0.3</v>
      </c>
      <c r="DX389" s="71">
        <v>-0.04</v>
      </c>
      <c r="DY389" s="71">
        <v>-0.4</v>
      </c>
      <c r="DZ389" s="71">
        <v>0.04</v>
      </c>
      <c r="EA389" s="71">
        <v>0.71</v>
      </c>
      <c r="EB389" s="71">
        <v>0.98</v>
      </c>
      <c r="EC389" s="71">
        <v>0.75</v>
      </c>
      <c r="ED389" s="71">
        <v>0.08</v>
      </c>
      <c r="EE389" s="71">
        <v>-0.01</v>
      </c>
      <c r="EF389" s="71">
        <v>-0.49</v>
      </c>
      <c r="EG389" s="71">
        <v>-0.49</v>
      </c>
      <c r="EH389" s="71">
        <v>-0.27</v>
      </c>
      <c r="EI389" s="71">
        <v>-0.19</v>
      </c>
      <c r="EJ389" s="71">
        <v>-0.12</v>
      </c>
      <c r="EK389" s="71">
        <v>0.27</v>
      </c>
      <c r="EL389" s="71">
        <v>0.49</v>
      </c>
      <c r="EM389" s="71">
        <v>0.43</v>
      </c>
      <c r="EN389" s="71">
        <v>0.54</v>
      </c>
      <c r="EO389" s="71">
        <v>0.32</v>
      </c>
      <c r="EP389" s="71">
        <v>0.32</v>
      </c>
      <c r="EQ389" s="71">
        <v>-0.13</v>
      </c>
      <c r="ER389" s="71">
        <v>0.02</v>
      </c>
      <c r="ES389" s="71">
        <v>0.25</v>
      </c>
      <c r="ET389" s="71">
        <v>0.18</v>
      </c>
      <c r="EU389" s="71">
        <v>0.19</v>
      </c>
      <c r="EV389" s="71">
        <v>-0.04</v>
      </c>
      <c r="EW389" s="71">
        <v>0.5</v>
      </c>
      <c r="EX389" s="71">
        <v>0.9</v>
      </c>
      <c r="EY389" s="71">
        <v>1.17</v>
      </c>
      <c r="EZ389" s="71">
        <v>0.81</v>
      </c>
      <c r="FA389" s="71">
        <v>0.61</v>
      </c>
      <c r="FB389" s="71">
        <v>0.36</v>
      </c>
      <c r="FC389" s="71">
        <v>0.7</v>
      </c>
      <c r="FD389" s="71">
        <v>-0.16</v>
      </c>
      <c r="FE389" s="71">
        <v>0.12</v>
      </c>
      <c r="FF389" s="71">
        <v>-0.47</v>
      </c>
      <c r="FG389" s="71">
        <v>-0.53</v>
      </c>
      <c r="FH389" s="71">
        <v>-0.35</v>
      </c>
      <c r="FI389" s="71">
        <v>-0.38</v>
      </c>
      <c r="FJ389" s="71">
        <v>0.3</v>
      </c>
      <c r="FK389" s="71">
        <v>-0.4</v>
      </c>
      <c r="FL389" s="71">
        <v>-0.28999999999999998</v>
      </c>
      <c r="FM389" s="71">
        <v>-1.32</v>
      </c>
      <c r="FN389" s="71">
        <v>-1.08</v>
      </c>
      <c r="FO389" s="71">
        <v>-1.02</v>
      </c>
      <c r="FP389" s="71">
        <v>-0.33</v>
      </c>
      <c r="FQ389" s="71">
        <v>-0.33</v>
      </c>
      <c r="FR389" s="71">
        <v>0.06</v>
      </c>
      <c r="FS389" s="71">
        <v>0.4</v>
      </c>
      <c r="FT389" s="71">
        <v>0.4</v>
      </c>
      <c r="FU389" s="71">
        <v>-0.5</v>
      </c>
      <c r="FV389" s="71">
        <v>0.66</v>
      </c>
      <c r="FW389" s="71">
        <v>0.68</v>
      </c>
      <c r="FX389" s="71">
        <v>1.08</v>
      </c>
      <c r="FY389" s="71">
        <v>-0.09</v>
      </c>
      <c r="FZ389" s="71">
        <v>-0.09</v>
      </c>
      <c r="GA389" s="71">
        <v>0.19</v>
      </c>
      <c r="GB389" s="71">
        <v>0.19</v>
      </c>
      <c r="GC389" s="71">
        <v>0.19</v>
      </c>
      <c r="GD389" s="71">
        <v>-0.12</v>
      </c>
      <c r="GE389" s="71">
        <v>0.61</v>
      </c>
      <c r="GF389" s="71">
        <v>0.6</v>
      </c>
      <c r="GG389" s="71">
        <v>0.73</v>
      </c>
      <c r="GH389" s="71">
        <v>-0.01</v>
      </c>
      <c r="GI389" s="71">
        <v>0.88</v>
      </c>
      <c r="GJ389" s="71">
        <v>1.01</v>
      </c>
      <c r="GK389" s="71">
        <v>1.19</v>
      </c>
      <c r="GL389" s="71">
        <v>0.86</v>
      </c>
      <c r="GM389" s="71">
        <v>0.61</v>
      </c>
      <c r="GN389" s="71">
        <v>0.53</v>
      </c>
      <c r="GO389" s="71">
        <v>-0.05</v>
      </c>
      <c r="GP389" s="71">
        <v>0.34</v>
      </c>
      <c r="GQ389" s="71">
        <v>-0.74</v>
      </c>
      <c r="GR389" s="71">
        <v>-0.74</v>
      </c>
      <c r="GS389" s="71">
        <v>-0.95</v>
      </c>
      <c r="GT389" s="71">
        <v>1.7</v>
      </c>
      <c r="GU389" s="71">
        <v>1.69</v>
      </c>
      <c r="GV389" s="71">
        <v>1.96</v>
      </c>
      <c r="GW389" s="71">
        <v>2.2799999999999998</v>
      </c>
      <c r="GX389" s="71">
        <v>2.2799999999999998</v>
      </c>
      <c r="GY389" s="71">
        <v>2.04</v>
      </c>
      <c r="GZ389" s="71">
        <v>0.47</v>
      </c>
      <c r="HA389" s="71">
        <v>-0.06</v>
      </c>
      <c r="HB389" s="71">
        <v>-0.27</v>
      </c>
      <c r="HC389" s="71">
        <v>-0.68</v>
      </c>
      <c r="HD389" s="71">
        <v>-0.19</v>
      </c>
      <c r="HE389" s="71">
        <v>-0.09</v>
      </c>
      <c r="HF389" s="71">
        <v>0.4</v>
      </c>
      <c r="HG389" s="71">
        <v>0.49</v>
      </c>
      <c r="HH389" s="71">
        <v>0.16</v>
      </c>
      <c r="HI389" s="71">
        <v>-0.06</v>
      </c>
      <c r="HJ389" s="71">
        <v>-0.06</v>
      </c>
      <c r="HK389" s="71">
        <v>0.22</v>
      </c>
      <c r="HL389" s="71">
        <v>0.13</v>
      </c>
      <c r="HM389" s="71">
        <v>0.13</v>
      </c>
      <c r="HN389" s="71">
        <v>0.15</v>
      </c>
      <c r="HO389" s="71">
        <v>1.1200000000000001</v>
      </c>
      <c r="HP389" s="71">
        <v>1.1200000000000001</v>
      </c>
      <c r="HQ389" s="71">
        <v>1.29</v>
      </c>
      <c r="HR389" s="71">
        <v>1.6</v>
      </c>
      <c r="HS389" s="71">
        <v>1.5</v>
      </c>
      <c r="HT389" s="71">
        <v>1.45</v>
      </c>
      <c r="HU389" s="71">
        <v>0.18</v>
      </c>
      <c r="HV389" s="71">
        <v>0.2</v>
      </c>
      <c r="HW389" s="71">
        <v>0.05</v>
      </c>
      <c r="HX389" s="71">
        <v>0.06</v>
      </c>
      <c r="HY389" s="71">
        <v>0.04</v>
      </c>
      <c r="HZ389" s="71">
        <v>0.08</v>
      </c>
      <c r="IA389" s="71">
        <v>0.13</v>
      </c>
      <c r="IB389" s="71">
        <v>1.1399999999999999</v>
      </c>
      <c r="IC389" s="92">
        <v>0.5</v>
      </c>
      <c r="ID389" s="92">
        <v>0.7</v>
      </c>
      <c r="IE389" s="92">
        <v>0.26579760334212837</v>
      </c>
      <c r="IF389" s="92">
        <v>-0.35</v>
      </c>
      <c r="IG389" s="92">
        <v>-0.4</v>
      </c>
      <c r="IH389" s="92">
        <v>-0.36063489445910302</v>
      </c>
      <c r="II389" s="92">
        <v>-0.16081002638522421</v>
      </c>
      <c r="IJ389" s="92">
        <v>0.1</v>
      </c>
      <c r="IK389" s="92">
        <v>0.35</v>
      </c>
      <c r="IL389" s="92">
        <v>0.52983344327176785</v>
      </c>
      <c r="IM389" s="92">
        <v>0.4</v>
      </c>
      <c r="IN389" s="92">
        <v>0.35013489445910301</v>
      </c>
      <c r="IO389" s="92">
        <v>0.24375714599824108</v>
      </c>
      <c r="IP389" s="92">
        <v>0.41852495602462614</v>
      </c>
      <c r="IQ389" s="92">
        <v>0.64409487686895339</v>
      </c>
      <c r="IR389" s="92">
        <v>0.69724340369393134</v>
      </c>
      <c r="IS389" s="92">
        <v>0.34825703605980657</v>
      </c>
      <c r="IT389" s="92">
        <v>8.355321020270593E-6</v>
      </c>
      <c r="IU389" s="92">
        <v>-0.33237269129287594</v>
      </c>
      <c r="IV389" s="92">
        <v>-0.1</v>
      </c>
      <c r="IW389" s="92">
        <v>0.1</v>
      </c>
      <c r="IX389" s="92">
        <v>0.4</v>
      </c>
      <c r="IY389" s="92">
        <v>0.2</v>
      </c>
      <c r="IZ389" s="92"/>
    </row>
    <row r="390" spans="1:260" s="53" customFormat="1" ht="18" customHeight="1" x14ac:dyDescent="0.2">
      <c r="A390" s="97">
        <v>31104</v>
      </c>
      <c r="B390" s="20"/>
      <c r="C390" s="60"/>
      <c r="D390" s="29"/>
      <c r="E390" s="95"/>
      <c r="F390" s="35"/>
      <c r="G390" s="36" t="s">
        <v>377</v>
      </c>
      <c r="H390" s="71">
        <v>0.16</v>
      </c>
      <c r="I390" s="71">
        <v>7.0000000000000007E-2</v>
      </c>
      <c r="J390" s="71">
        <v>0.05</v>
      </c>
      <c r="K390" s="71">
        <v>-0.5</v>
      </c>
      <c r="L390" s="71">
        <v>-0.55000000000000004</v>
      </c>
      <c r="M390" s="71">
        <v>-0.55000000000000004</v>
      </c>
      <c r="N390" s="71">
        <v>0.55000000000000004</v>
      </c>
      <c r="O390" s="71">
        <v>0.55000000000000004</v>
      </c>
      <c r="P390" s="71">
        <v>0.55000000000000004</v>
      </c>
      <c r="Q390" s="71">
        <v>-0.55000000000000004</v>
      </c>
      <c r="R390" s="71">
        <v>-0.55000000000000004</v>
      </c>
      <c r="S390" s="71">
        <v>-0.55000000000000004</v>
      </c>
      <c r="T390" s="71">
        <v>0</v>
      </c>
      <c r="U390" s="71">
        <v>0</v>
      </c>
      <c r="V390" s="71">
        <v>0</v>
      </c>
      <c r="W390" s="71">
        <v>0</v>
      </c>
      <c r="X390" s="71">
        <v>0.2</v>
      </c>
      <c r="Y390" s="71">
        <v>0.2</v>
      </c>
      <c r="Z390" s="71">
        <v>0.49</v>
      </c>
      <c r="AA390" s="71">
        <v>0.86</v>
      </c>
      <c r="AB390" s="71">
        <v>1.45</v>
      </c>
      <c r="AC390" s="71">
        <v>2.5</v>
      </c>
      <c r="AD390" s="71">
        <v>1.54</v>
      </c>
      <c r="AE390" s="71">
        <v>1.31</v>
      </c>
      <c r="AF390" s="71">
        <v>0</v>
      </c>
      <c r="AG390" s="71">
        <v>0.08</v>
      </c>
      <c r="AH390" s="71">
        <v>0.09</v>
      </c>
      <c r="AI390" s="71">
        <v>0.09</v>
      </c>
      <c r="AJ390" s="71">
        <v>0</v>
      </c>
      <c r="AK390" s="71">
        <v>0</v>
      </c>
      <c r="AL390" s="71">
        <v>0</v>
      </c>
      <c r="AM390" s="71">
        <v>0.09</v>
      </c>
      <c r="AN390" s="71">
        <v>0.09</v>
      </c>
      <c r="AO390" s="71">
        <v>0.64</v>
      </c>
      <c r="AP390" s="71">
        <v>0.66</v>
      </c>
      <c r="AQ390" s="71">
        <v>0.66</v>
      </c>
      <c r="AR390" s="71">
        <v>-0.37</v>
      </c>
      <c r="AS390" s="71">
        <v>-0.42</v>
      </c>
      <c r="AT390" s="71">
        <v>-0.42</v>
      </c>
      <c r="AU390" s="71">
        <v>0.42</v>
      </c>
      <c r="AV390" s="71">
        <v>0.44</v>
      </c>
      <c r="AW390" s="71">
        <v>0.44</v>
      </c>
      <c r="AX390" s="71">
        <v>1.1000000000000001</v>
      </c>
      <c r="AY390" s="71">
        <v>1.07</v>
      </c>
      <c r="AZ390" s="71">
        <v>1.1100000000000001</v>
      </c>
      <c r="BA390" s="71">
        <v>0.86</v>
      </c>
      <c r="BB390" s="71">
        <v>0.86</v>
      </c>
      <c r="BC390" s="71">
        <v>0.86</v>
      </c>
      <c r="BD390" s="71">
        <v>0</v>
      </c>
      <c r="BE390" s="71">
        <v>1.32</v>
      </c>
      <c r="BF390" s="71">
        <v>1.56</v>
      </c>
      <c r="BG390" s="71">
        <v>3.09</v>
      </c>
      <c r="BH390" s="71">
        <v>-4.5</v>
      </c>
      <c r="BI390" s="71">
        <v>-4.88</v>
      </c>
      <c r="BJ390" s="71">
        <v>-6.54</v>
      </c>
      <c r="BK390" s="71">
        <v>0.28999999999999998</v>
      </c>
      <c r="BL390" s="71">
        <v>0.25</v>
      </c>
      <c r="BM390" s="71">
        <v>1.1299999999999999</v>
      </c>
      <c r="BN390" s="71">
        <v>2.27</v>
      </c>
      <c r="BO390" s="71">
        <v>2.65</v>
      </c>
      <c r="BP390" s="71">
        <v>3.74</v>
      </c>
      <c r="BQ390" s="71">
        <v>1.89</v>
      </c>
      <c r="BR390" s="71">
        <v>1.48</v>
      </c>
      <c r="BS390" s="71">
        <v>0.96</v>
      </c>
      <c r="BT390" s="71">
        <v>1.03</v>
      </c>
      <c r="BU390" s="71">
        <v>1.03</v>
      </c>
      <c r="BV390" s="71">
        <v>-0.02</v>
      </c>
      <c r="BW390" s="71">
        <v>1.58</v>
      </c>
      <c r="BX390" s="71">
        <v>1.56</v>
      </c>
      <c r="BY390" s="71">
        <v>1.86</v>
      </c>
      <c r="BZ390" s="71">
        <v>0.18</v>
      </c>
      <c r="CA390" s="71">
        <v>0.21</v>
      </c>
      <c r="CB390" s="71">
        <v>0</v>
      </c>
      <c r="CC390" s="71">
        <v>0.04</v>
      </c>
      <c r="CD390" s="71">
        <v>0.05</v>
      </c>
      <c r="CE390" s="71">
        <v>0.04</v>
      </c>
      <c r="CF390" s="71">
        <v>0</v>
      </c>
      <c r="CG390" s="71">
        <v>0</v>
      </c>
      <c r="CH390" s="71">
        <v>0</v>
      </c>
      <c r="CI390" s="71">
        <v>0</v>
      </c>
      <c r="CJ390" s="71">
        <v>0</v>
      </c>
      <c r="CK390" s="71">
        <v>0</v>
      </c>
      <c r="CL390" s="71">
        <v>0</v>
      </c>
      <c r="CM390" s="71">
        <v>0</v>
      </c>
      <c r="CN390" s="71">
        <v>0.55000000000000004</v>
      </c>
      <c r="CO390" s="71">
        <v>0.54</v>
      </c>
      <c r="CP390" s="71">
        <v>0.54</v>
      </c>
      <c r="CQ390" s="71">
        <v>0.11</v>
      </c>
      <c r="CR390" s="71">
        <v>0.1</v>
      </c>
      <c r="CS390" s="71">
        <v>0.11</v>
      </c>
      <c r="CT390" s="71">
        <v>-0.53</v>
      </c>
      <c r="CU390" s="71">
        <v>-0.53</v>
      </c>
      <c r="CV390" s="71">
        <v>-0.28000000000000003</v>
      </c>
      <c r="CW390" s="71">
        <v>0.01</v>
      </c>
      <c r="CX390" s="71">
        <v>0.01</v>
      </c>
      <c r="CY390" s="71">
        <v>0.01</v>
      </c>
      <c r="CZ390" s="71">
        <v>-0.88</v>
      </c>
      <c r="DA390" s="71">
        <v>-0.87</v>
      </c>
      <c r="DB390" s="71">
        <v>-0.88</v>
      </c>
      <c r="DC390" s="71">
        <v>0</v>
      </c>
      <c r="DD390" s="71">
        <v>-0.72</v>
      </c>
      <c r="DE390" s="71">
        <v>-0.4</v>
      </c>
      <c r="DF390" s="71">
        <v>-0.4</v>
      </c>
      <c r="DG390" s="71">
        <v>0</v>
      </c>
      <c r="DH390" s="71">
        <v>0</v>
      </c>
      <c r="DI390" s="71">
        <v>0.01</v>
      </c>
      <c r="DJ390" s="71">
        <v>0.01</v>
      </c>
      <c r="DK390" s="71">
        <v>0.01</v>
      </c>
      <c r="DL390" s="71">
        <v>0</v>
      </c>
      <c r="DM390" s="71">
        <v>0.15</v>
      </c>
      <c r="DN390" s="71">
        <v>1.33</v>
      </c>
      <c r="DO390" s="71">
        <v>1.18</v>
      </c>
      <c r="DP390" s="71">
        <v>1.17</v>
      </c>
      <c r="DQ390" s="71">
        <v>0</v>
      </c>
      <c r="DR390" s="71">
        <v>-4.01</v>
      </c>
      <c r="DS390" s="71">
        <v>-1.62</v>
      </c>
      <c r="DT390" s="71">
        <v>-1.62</v>
      </c>
      <c r="DU390" s="71">
        <v>2.66</v>
      </c>
      <c r="DV390" s="71">
        <v>0.2</v>
      </c>
      <c r="DW390" s="71">
        <v>0.22</v>
      </c>
      <c r="DX390" s="71">
        <v>-0.43</v>
      </c>
      <c r="DY390" s="71">
        <v>1.56</v>
      </c>
      <c r="DZ390" s="71">
        <v>2.35</v>
      </c>
      <c r="EA390" s="71">
        <v>6.92</v>
      </c>
      <c r="EB390" s="71">
        <v>4.88</v>
      </c>
      <c r="EC390" s="71">
        <v>4.0599999999999996</v>
      </c>
      <c r="ED390" s="71">
        <v>0</v>
      </c>
      <c r="EE390" s="71">
        <v>0.57999999999999996</v>
      </c>
      <c r="EF390" s="71">
        <v>0.54</v>
      </c>
      <c r="EG390" s="71">
        <v>0.76</v>
      </c>
      <c r="EH390" s="71">
        <v>0.38</v>
      </c>
      <c r="EI390" s="71">
        <v>0.38</v>
      </c>
      <c r="EJ390" s="71">
        <v>0.13</v>
      </c>
      <c r="EK390" s="71">
        <v>0</v>
      </c>
      <c r="EL390" s="71">
        <v>0</v>
      </c>
      <c r="EM390" s="71">
        <v>0</v>
      </c>
      <c r="EN390" s="71">
        <v>0.4</v>
      </c>
      <c r="EO390" s="71">
        <v>0.4</v>
      </c>
      <c r="EP390" s="71">
        <v>0.4</v>
      </c>
      <c r="EQ390" s="71">
        <v>0.52</v>
      </c>
      <c r="ER390" s="71">
        <v>0.52</v>
      </c>
      <c r="ES390" s="71">
        <v>0.52</v>
      </c>
      <c r="ET390" s="71">
        <v>0</v>
      </c>
      <c r="EU390" s="71">
        <v>0</v>
      </c>
      <c r="EV390" s="71">
        <v>0</v>
      </c>
      <c r="EW390" s="71">
        <v>1.38</v>
      </c>
      <c r="EX390" s="71">
        <v>1.98</v>
      </c>
      <c r="EY390" s="71">
        <v>1.98</v>
      </c>
      <c r="EZ390" s="71">
        <v>0.93</v>
      </c>
      <c r="FA390" s="71">
        <v>0.34</v>
      </c>
      <c r="FB390" s="71">
        <v>0.34</v>
      </c>
      <c r="FC390" s="71">
        <v>0</v>
      </c>
      <c r="FD390" s="71">
        <v>0</v>
      </c>
      <c r="FE390" s="71">
        <v>0</v>
      </c>
      <c r="FF390" s="71">
        <v>0.12</v>
      </c>
      <c r="FG390" s="71">
        <v>0.12</v>
      </c>
      <c r="FH390" s="71">
        <v>-0.25</v>
      </c>
      <c r="FI390" s="71">
        <v>-0.37</v>
      </c>
      <c r="FJ390" s="71">
        <v>-0.37</v>
      </c>
      <c r="FK390" s="71">
        <v>0</v>
      </c>
      <c r="FL390" s="71">
        <v>0.13</v>
      </c>
      <c r="FM390" s="71">
        <v>0.13</v>
      </c>
      <c r="FN390" s="71">
        <v>0.13</v>
      </c>
      <c r="FO390" s="71">
        <v>0.12</v>
      </c>
      <c r="FP390" s="71">
        <v>0.12</v>
      </c>
      <c r="FQ390" s="71">
        <v>0.12</v>
      </c>
      <c r="FR390" s="71">
        <v>0</v>
      </c>
      <c r="FS390" s="71">
        <v>0</v>
      </c>
      <c r="FT390" s="71">
        <v>0</v>
      </c>
      <c r="FU390" s="71">
        <v>0</v>
      </c>
      <c r="FV390" s="71">
        <v>0</v>
      </c>
      <c r="FW390" s="71">
        <v>0</v>
      </c>
      <c r="FX390" s="71">
        <v>0</v>
      </c>
      <c r="FY390" s="71">
        <v>0</v>
      </c>
      <c r="FZ390" s="71">
        <v>0</v>
      </c>
      <c r="GA390" s="71">
        <v>0</v>
      </c>
      <c r="GB390" s="71">
        <v>0</v>
      </c>
      <c r="GC390" s="71">
        <v>0</v>
      </c>
      <c r="GD390" s="71">
        <v>0.46</v>
      </c>
      <c r="GE390" s="71">
        <v>0.46</v>
      </c>
      <c r="GF390" s="71">
        <v>0.46</v>
      </c>
      <c r="GG390" s="71">
        <v>0</v>
      </c>
      <c r="GH390" s="71">
        <v>0</v>
      </c>
      <c r="GI390" s="71">
        <v>0</v>
      </c>
      <c r="GJ390" s="71">
        <v>0</v>
      </c>
      <c r="GK390" s="71">
        <v>0</v>
      </c>
      <c r="GL390" s="71">
        <v>0</v>
      </c>
      <c r="GM390" s="71">
        <v>0</v>
      </c>
      <c r="GN390" s="71">
        <v>0</v>
      </c>
      <c r="GO390" s="71">
        <v>0</v>
      </c>
      <c r="GP390" s="71">
        <v>0.28000000000000003</v>
      </c>
      <c r="GQ390" s="71">
        <v>0.28000000000000003</v>
      </c>
      <c r="GR390" s="71">
        <v>0.28000000000000003</v>
      </c>
      <c r="GS390" s="71">
        <v>0.51</v>
      </c>
      <c r="GT390" s="71">
        <v>0.51</v>
      </c>
      <c r="GU390" s="71">
        <v>0.51</v>
      </c>
      <c r="GV390" s="71">
        <v>0</v>
      </c>
      <c r="GW390" s="71">
        <v>0</v>
      </c>
      <c r="GX390" s="71">
        <v>0</v>
      </c>
      <c r="GY390" s="71">
        <v>0</v>
      </c>
      <c r="GZ390" s="71">
        <v>0</v>
      </c>
      <c r="HA390" s="71">
        <v>0</v>
      </c>
      <c r="HB390" s="71">
        <v>0.72</v>
      </c>
      <c r="HC390" s="71">
        <v>0.72</v>
      </c>
      <c r="HD390" s="71">
        <v>0.8</v>
      </c>
      <c r="HE390" s="71">
        <v>1.24</v>
      </c>
      <c r="HF390" s="71">
        <v>2.5</v>
      </c>
      <c r="HG390" s="71">
        <v>3.72</v>
      </c>
      <c r="HH390" s="71">
        <v>2.4500000000000002</v>
      </c>
      <c r="HI390" s="71">
        <v>1.07</v>
      </c>
      <c r="HJ390" s="71">
        <v>0</v>
      </c>
      <c r="HK390" s="71">
        <v>0</v>
      </c>
      <c r="HL390" s="71">
        <v>0</v>
      </c>
      <c r="HM390" s="71">
        <v>0</v>
      </c>
      <c r="HN390" s="71">
        <v>0.62</v>
      </c>
      <c r="HO390" s="71">
        <v>0.62</v>
      </c>
      <c r="HP390" s="71">
        <v>0.62</v>
      </c>
      <c r="HQ390" s="71">
        <v>0</v>
      </c>
      <c r="HR390" s="71">
        <v>0</v>
      </c>
      <c r="HS390" s="71">
        <v>0</v>
      </c>
      <c r="HT390" s="71">
        <v>0</v>
      </c>
      <c r="HU390" s="71">
        <v>0</v>
      </c>
      <c r="HV390" s="71">
        <v>0</v>
      </c>
      <c r="HW390" s="71">
        <v>0</v>
      </c>
      <c r="HX390" s="71">
        <v>0</v>
      </c>
      <c r="HY390" s="71">
        <v>0</v>
      </c>
      <c r="HZ390" s="71">
        <v>0</v>
      </c>
      <c r="IA390" s="71">
        <v>0</v>
      </c>
      <c r="IB390" s="71">
        <v>0</v>
      </c>
      <c r="IC390" s="41">
        <v>0.5</v>
      </c>
      <c r="ID390" s="41">
        <v>0.7</v>
      </c>
      <c r="IE390" s="41">
        <v>0.26579760334212837</v>
      </c>
      <c r="IF390" s="41">
        <v>-0.35</v>
      </c>
      <c r="IG390" s="41">
        <v>-0.4</v>
      </c>
      <c r="IH390" s="41">
        <v>-0.36063489445910302</v>
      </c>
      <c r="II390" s="41">
        <v>-0.16081002638522421</v>
      </c>
      <c r="IJ390" s="41">
        <v>0.1</v>
      </c>
      <c r="IK390" s="41">
        <v>0.35</v>
      </c>
      <c r="IL390" s="41">
        <v>0.52983344327176785</v>
      </c>
      <c r="IM390" s="41">
        <v>0.4</v>
      </c>
      <c r="IN390" s="41">
        <v>0.35013489445910301</v>
      </c>
      <c r="IO390" s="41">
        <v>0.24375714599824108</v>
      </c>
      <c r="IP390" s="41">
        <v>0.41852495602462614</v>
      </c>
      <c r="IQ390" s="41">
        <v>0.64409487686895339</v>
      </c>
      <c r="IR390" s="41">
        <v>0.69724340369393134</v>
      </c>
      <c r="IS390" s="41">
        <v>0.34825703605980657</v>
      </c>
      <c r="IT390" s="41">
        <v>8.355321020270593E-6</v>
      </c>
      <c r="IU390" s="41">
        <v>-0.33237269129287594</v>
      </c>
      <c r="IV390" s="41">
        <v>-0.1</v>
      </c>
      <c r="IW390" s="41">
        <v>0.1</v>
      </c>
      <c r="IX390" s="41">
        <v>0.4</v>
      </c>
      <c r="IY390" s="41">
        <v>0.2</v>
      </c>
      <c r="IZ390" s="41"/>
    </row>
    <row r="391" spans="1:260" s="53" customFormat="1" ht="18" customHeight="1" x14ac:dyDescent="0.2">
      <c r="A391" s="97">
        <v>312</v>
      </c>
      <c r="B391" s="20"/>
      <c r="C391" s="60"/>
      <c r="D391" s="29"/>
      <c r="E391" s="95"/>
      <c r="F391" s="66" t="s">
        <v>378</v>
      </c>
      <c r="G391" s="35"/>
      <c r="H391" s="67">
        <v>0.15824272875312215</v>
      </c>
      <c r="I391" s="67">
        <v>-1.214244500794329</v>
      </c>
      <c r="J391" s="67">
        <v>-1.3407099102587172</v>
      </c>
      <c r="K391" s="67">
        <v>-1.2459045042230144</v>
      </c>
      <c r="L391" s="67">
        <v>-0.2328686844205187</v>
      </c>
      <c r="M391" s="67">
        <v>-0.18623152587860417</v>
      </c>
      <c r="N391" s="67">
        <v>0.12734103007012454</v>
      </c>
      <c r="O391" s="67">
        <v>0.42080525636614324</v>
      </c>
      <c r="P391" s="67">
        <v>-0.32445704571561168</v>
      </c>
      <c r="Q391" s="67">
        <v>-0.60507243679987377</v>
      </c>
      <c r="R391" s="67">
        <v>-0.59496608324330125</v>
      </c>
      <c r="S391" s="67">
        <v>0.83402942847734873</v>
      </c>
      <c r="T391" s="67">
        <v>0.39413840745319212</v>
      </c>
      <c r="U391" s="67">
        <v>-0.24192822465038041</v>
      </c>
      <c r="V391" s="67">
        <v>-0.635214334300369</v>
      </c>
      <c r="W391" s="67">
        <v>-2.4806931276880204E-2</v>
      </c>
      <c r="X391" s="67">
        <v>0.43738983374769036</v>
      </c>
      <c r="Y391" s="67">
        <v>-7.2322805981169386E-2</v>
      </c>
      <c r="Z391" s="67">
        <v>-9.7085921461457309E-2</v>
      </c>
      <c r="AA391" s="67">
        <v>-0.12283779453340458</v>
      </c>
      <c r="AB391" s="67">
        <v>-6.8337823297847447E-2</v>
      </c>
      <c r="AC391" s="67">
        <v>-2.0757485501716539E-2</v>
      </c>
      <c r="AD391" s="67">
        <v>0.39902812025839945</v>
      </c>
      <c r="AE391" s="67">
        <v>0.63307012880041147</v>
      </c>
      <c r="AF391" s="67">
        <v>-0.66057178814046225</v>
      </c>
      <c r="AG391" s="67">
        <v>-4.5870776630003857E-2</v>
      </c>
      <c r="AH391" s="67">
        <v>-0.19485874777145756</v>
      </c>
      <c r="AI391" s="67">
        <v>-0.22549340363508447</v>
      </c>
      <c r="AJ391" s="67">
        <v>5.5374350181136872E-2</v>
      </c>
      <c r="AK391" s="67">
        <v>0.11933658836796565</v>
      </c>
      <c r="AL391" s="67">
        <v>0.14733596722352713</v>
      </c>
      <c r="AM391" s="67">
        <v>0.20813326458596679</v>
      </c>
      <c r="AN391" s="67">
        <v>0.63270187338793915</v>
      </c>
      <c r="AO391" s="67">
        <v>0.63440432068702979</v>
      </c>
      <c r="AP391" s="67">
        <v>0.36720952758995939</v>
      </c>
      <c r="AQ391" s="67">
        <v>-4.3050768589363818E-2</v>
      </c>
      <c r="AR391" s="67">
        <v>0.1763257569683965</v>
      </c>
      <c r="AS391" s="67">
        <v>0.714311867063957</v>
      </c>
      <c r="AT391" s="67">
        <v>1.1007449317549829</v>
      </c>
      <c r="AU391" s="67">
        <v>0.8316385709040216</v>
      </c>
      <c r="AV391" s="67">
        <v>0.18517137017570759</v>
      </c>
      <c r="AW391" s="67">
        <v>0.38731157896995855</v>
      </c>
      <c r="AX391" s="67">
        <v>0.49166692076447904</v>
      </c>
      <c r="AY391" s="67">
        <v>0.59156556252728165</v>
      </c>
      <c r="AZ391" s="67">
        <v>0.22549128002164145</v>
      </c>
      <c r="BA391" s="67">
        <v>-8.3799033017680866E-2</v>
      </c>
      <c r="BB391" s="67">
        <v>-2.5045380355061685E-3</v>
      </c>
      <c r="BC391" s="67">
        <v>-1.436715307972262E-2</v>
      </c>
      <c r="BD391" s="67">
        <v>0.18838518347964414</v>
      </c>
      <c r="BE391" s="67">
        <v>0.32117833775175214</v>
      </c>
      <c r="BF391" s="67">
        <v>0.67390845684222178</v>
      </c>
      <c r="BG391" s="67">
        <v>0.63078673984266065</v>
      </c>
      <c r="BH391" s="67">
        <v>0.7035089574237976</v>
      </c>
      <c r="BI391" s="67">
        <v>1.0519794459544598</v>
      </c>
      <c r="BJ391" s="67">
        <v>1.0396453851132081</v>
      </c>
      <c r="BK391" s="67">
        <v>0.8080595266930235</v>
      </c>
      <c r="BL391" s="67">
        <v>8.3735261421158211E-2</v>
      </c>
      <c r="BM391" s="67">
        <v>1.755199211478802</v>
      </c>
      <c r="BN391" s="67">
        <v>0.34646738660590043</v>
      </c>
      <c r="BO391" s="67">
        <v>0.33889215028869485</v>
      </c>
      <c r="BP391" s="67">
        <v>0.24941235274688367</v>
      </c>
      <c r="BQ391" s="67">
        <v>-1.0428976815342641</v>
      </c>
      <c r="BR391" s="67">
        <v>-1.025551358977592</v>
      </c>
      <c r="BS391" s="67">
        <v>0.16025289189046377</v>
      </c>
      <c r="BT391" s="67">
        <v>1.3965607029450007</v>
      </c>
      <c r="BU391" s="67">
        <v>1.0147771510817019</v>
      </c>
      <c r="BV391" s="67">
        <v>-0.79668396528655128</v>
      </c>
      <c r="BW391" s="67">
        <v>-0.44238497090473439</v>
      </c>
      <c r="BX391" s="67">
        <v>-0.15399203307870712</v>
      </c>
      <c r="BY391" s="67">
        <v>1.3809885556682415</v>
      </c>
      <c r="BZ391" s="67">
        <v>2.9835999120465968</v>
      </c>
      <c r="CA391" s="67">
        <v>3.3810811130871432</v>
      </c>
      <c r="CB391" s="67">
        <v>2.324038123565106</v>
      </c>
      <c r="CC391" s="67">
        <v>0.20820410525638061</v>
      </c>
      <c r="CD391" s="67">
        <v>-0.58202678863532264</v>
      </c>
      <c r="CE391" s="67">
        <v>-0.95870966898661514</v>
      </c>
      <c r="CF391" s="67">
        <v>-0.93140626417167716</v>
      </c>
      <c r="CG391" s="67">
        <v>-0.12411865005484107</v>
      </c>
      <c r="CH391" s="67">
        <v>0.32797235542387337</v>
      </c>
      <c r="CI391" s="67">
        <v>0.19738960640964295</v>
      </c>
      <c r="CJ391" s="67">
        <v>0.1148236074597529</v>
      </c>
      <c r="CK391" s="67">
        <v>0.34486182752546979</v>
      </c>
      <c r="CL391" s="67">
        <v>0.20532107553504839</v>
      </c>
      <c r="CM391" s="67">
        <v>-0.12180824728281531</v>
      </c>
      <c r="CN391" s="67">
        <v>-0.61996155505703254</v>
      </c>
      <c r="CO391" s="67">
        <v>-0.42988620453087029</v>
      </c>
      <c r="CP391" s="67">
        <v>-0.45042004136857444</v>
      </c>
      <c r="CQ391" s="67">
        <v>-3.3347388305813963E-2</v>
      </c>
      <c r="CR391" s="67">
        <v>2.0862184838913386E-2</v>
      </c>
      <c r="CS391" s="67">
        <v>8.3401395096611066E-3</v>
      </c>
      <c r="CT391" s="67">
        <v>0.15414849676328987</v>
      </c>
      <c r="CU391" s="67">
        <v>0.15420066009246358</v>
      </c>
      <c r="CV391" s="67">
        <v>0.14416988886140486</v>
      </c>
      <c r="CW391" s="67">
        <v>-6.5834974206492161E-2</v>
      </c>
      <c r="CX391" s="67">
        <v>-0.18255245265464626</v>
      </c>
      <c r="CY391" s="67">
        <v>5.6880841861201761E-3</v>
      </c>
      <c r="CZ391" s="67">
        <v>8.556812920790742E-2</v>
      </c>
      <c r="DA391" s="67">
        <v>0.11564752881015869</v>
      </c>
      <c r="DB391" s="67">
        <v>-4.226431627654665E-2</v>
      </c>
      <c r="DC391" s="67">
        <v>-5.4703781227837145E-2</v>
      </c>
      <c r="DD391" s="67">
        <v>2.4512151585529073E-2</v>
      </c>
      <c r="DE391" s="67">
        <v>0.22037645373677814</v>
      </c>
      <c r="DF391" s="67">
        <v>0.29827471460334815</v>
      </c>
      <c r="DG391" s="67">
        <v>0.47199943211051854</v>
      </c>
      <c r="DH391" s="67">
        <v>0.23608444444571203</v>
      </c>
      <c r="DI391" s="67">
        <v>-0.11805052397304004</v>
      </c>
      <c r="DJ391" s="67">
        <v>-0.10197487861134413</v>
      </c>
      <c r="DK391" s="67">
        <v>-4.465798377829782E-2</v>
      </c>
      <c r="DL391" s="67">
        <v>0.74730893984489588</v>
      </c>
      <c r="DM391" s="67">
        <v>0.59161518479885145</v>
      </c>
      <c r="DN391" s="67">
        <v>5.3408501756215157E-2</v>
      </c>
      <c r="DO391" s="67">
        <v>-0.68735702216999706</v>
      </c>
      <c r="DP391" s="67">
        <v>-0.42560343056416339</v>
      </c>
      <c r="DQ391" s="67">
        <v>3.6708771797231463E-2</v>
      </c>
      <c r="DR391" s="67">
        <v>0.36695552960042704</v>
      </c>
      <c r="DS391" s="67">
        <v>0.33119511839717636</v>
      </c>
      <c r="DT391" s="67">
        <v>-0.14855675933370646</v>
      </c>
      <c r="DU391" s="67">
        <v>-0.47</v>
      </c>
      <c r="DV391" s="67">
        <v>-0.48634915014164309</v>
      </c>
      <c r="DW391" s="67">
        <v>-0.03</v>
      </c>
      <c r="DX391" s="67">
        <v>0.09</v>
      </c>
      <c r="DY391" s="67">
        <v>2.451612903225796E-3</v>
      </c>
      <c r="DZ391" s="67">
        <v>0.25</v>
      </c>
      <c r="EA391" s="67">
        <v>0.61</v>
      </c>
      <c r="EB391" s="67">
        <v>0.57935249181520576</v>
      </c>
      <c r="EC391" s="67">
        <v>0.75</v>
      </c>
      <c r="ED391" s="67">
        <v>0.56000000000000005</v>
      </c>
      <c r="EE391" s="67">
        <v>0.90653747714808031</v>
      </c>
      <c r="EF391" s="67">
        <v>0.33</v>
      </c>
      <c r="EG391" s="67">
        <v>0.45</v>
      </c>
      <c r="EH391" s="67">
        <v>0.53</v>
      </c>
      <c r="EI391" s="67">
        <v>0.53</v>
      </c>
      <c r="EJ391" s="67">
        <v>0.08</v>
      </c>
      <c r="EK391" s="67">
        <v>-0.31</v>
      </c>
      <c r="EL391" s="67">
        <v>-0.2</v>
      </c>
      <c r="EM391" s="67">
        <v>0.76</v>
      </c>
      <c r="EN391" s="67">
        <v>0.84</v>
      </c>
      <c r="EO391" s="67">
        <v>0.72</v>
      </c>
      <c r="EP391" s="67">
        <v>-0.04</v>
      </c>
      <c r="EQ391" s="67">
        <v>-0.06</v>
      </c>
      <c r="ER391" s="67">
        <v>1.1399999999999999</v>
      </c>
      <c r="ES391" s="67">
        <v>1.75</v>
      </c>
      <c r="ET391" s="67">
        <v>1.84</v>
      </c>
      <c r="EU391" s="67">
        <v>1.01</v>
      </c>
      <c r="EV391" s="67">
        <v>0.57999999999999996</v>
      </c>
      <c r="EW391" s="67">
        <v>0.62</v>
      </c>
      <c r="EX391" s="67">
        <v>0.57999999999999996</v>
      </c>
      <c r="EY391" s="67">
        <v>0.36</v>
      </c>
      <c r="EZ391" s="67">
        <v>0.45</v>
      </c>
      <c r="FA391" s="67">
        <v>0.35</v>
      </c>
      <c r="FB391" s="67">
        <v>0.53</v>
      </c>
      <c r="FC391" s="67">
        <v>0.49</v>
      </c>
      <c r="FD391" s="67">
        <v>0.46</v>
      </c>
      <c r="FE391" s="67">
        <v>0.6</v>
      </c>
      <c r="FF391" s="67">
        <v>0.86</v>
      </c>
      <c r="FG391" s="67">
        <v>0.57999999999999996</v>
      </c>
      <c r="FH391" s="67">
        <v>0.33</v>
      </c>
      <c r="FI391" s="67">
        <v>0.51</v>
      </c>
      <c r="FJ391" s="67">
        <v>0.66</v>
      </c>
      <c r="FK391" s="67">
        <v>1.17</v>
      </c>
      <c r="FL391" s="67">
        <v>1.01</v>
      </c>
      <c r="FM391" s="67">
        <v>1.1000000000000001</v>
      </c>
      <c r="FN391" s="67">
        <v>0.94</v>
      </c>
      <c r="FO391" s="67">
        <v>0.53</v>
      </c>
      <c r="FP391" s="67">
        <v>0.36</v>
      </c>
      <c r="FQ391" s="67">
        <v>0.17</v>
      </c>
      <c r="FR391" s="67">
        <v>0.15</v>
      </c>
      <c r="FS391" s="67">
        <v>0.21</v>
      </c>
      <c r="FT391" s="67">
        <v>0</v>
      </c>
      <c r="FU391" s="67">
        <v>0.12</v>
      </c>
      <c r="FV391" s="67">
        <v>0.05</v>
      </c>
      <c r="FW391" s="67">
        <v>0.15</v>
      </c>
      <c r="FX391" s="67">
        <v>0.28000000000000003</v>
      </c>
      <c r="FY391" s="67">
        <v>0.55000000000000004</v>
      </c>
      <c r="FZ391" s="67">
        <v>0.32</v>
      </c>
      <c r="GA391" s="67">
        <v>0.71</v>
      </c>
      <c r="GB391" s="67">
        <v>0.38</v>
      </c>
      <c r="GC391" s="67">
        <v>0.56999999999999995</v>
      </c>
      <c r="GD391" s="67">
        <v>-0.69</v>
      </c>
      <c r="GE391" s="67">
        <v>-0.35</v>
      </c>
      <c r="GF391" s="67">
        <v>-0.35</v>
      </c>
      <c r="GG391" s="67">
        <v>0.31</v>
      </c>
      <c r="GH391" s="67">
        <v>0.15</v>
      </c>
      <c r="GI391" s="67">
        <v>0.21</v>
      </c>
      <c r="GJ391" s="67">
        <v>0.97</v>
      </c>
      <c r="GK391" s="67">
        <v>0.84</v>
      </c>
      <c r="GL391" s="67">
        <v>0.78</v>
      </c>
      <c r="GM391" s="67">
        <v>0.08</v>
      </c>
      <c r="GN391" s="67">
        <v>0.2</v>
      </c>
      <c r="GO391" s="67">
        <v>0.34</v>
      </c>
      <c r="GP391" s="67">
        <v>0.63</v>
      </c>
      <c r="GQ391" s="67">
        <v>0.52</v>
      </c>
      <c r="GR391" s="67">
        <v>0.38</v>
      </c>
      <c r="GS391" s="67">
        <v>0.14000000000000001</v>
      </c>
      <c r="GT391" s="67">
        <v>0.23</v>
      </c>
      <c r="GU391" s="67">
        <v>0.23</v>
      </c>
      <c r="GV391" s="67">
        <v>0.27</v>
      </c>
      <c r="GW391" s="67">
        <v>0.91</v>
      </c>
      <c r="GX391" s="67">
        <v>1.1200000000000001</v>
      </c>
      <c r="GY391" s="67">
        <v>1.69</v>
      </c>
      <c r="GZ391" s="67">
        <v>1.02</v>
      </c>
      <c r="HA391" s="67">
        <v>0.84</v>
      </c>
      <c r="HB391" s="67">
        <v>0.16</v>
      </c>
      <c r="HC391" s="67">
        <v>0.08</v>
      </c>
      <c r="HD391" s="67">
        <v>0.06</v>
      </c>
      <c r="HE391" s="67">
        <v>0.05</v>
      </c>
      <c r="HF391" s="67">
        <v>0.06</v>
      </c>
      <c r="HG391" s="67">
        <v>-0.5</v>
      </c>
      <c r="HH391" s="67">
        <v>-0.16</v>
      </c>
      <c r="HI391" s="67">
        <v>-0.02</v>
      </c>
      <c r="HJ391" s="67">
        <v>0.33</v>
      </c>
      <c r="HK391" s="67">
        <v>0.03</v>
      </c>
      <c r="HL391" s="67">
        <v>0.12</v>
      </c>
      <c r="HM391" s="67">
        <v>0.26</v>
      </c>
      <c r="HN391" s="67">
        <v>0.36</v>
      </c>
      <c r="HO391" s="67">
        <v>0.1</v>
      </c>
      <c r="HP391" s="67">
        <v>0</v>
      </c>
      <c r="HQ391" s="67">
        <v>0.02</v>
      </c>
      <c r="HR391" s="67">
        <v>0.46</v>
      </c>
      <c r="HS391" s="67">
        <v>0.66</v>
      </c>
      <c r="HT391" s="67">
        <v>1.1100000000000001</v>
      </c>
      <c r="HU391" s="67">
        <v>0.19</v>
      </c>
      <c r="HV391" s="67">
        <v>0.39</v>
      </c>
      <c r="HW391" s="67">
        <v>0.35</v>
      </c>
      <c r="HX391" s="67">
        <v>0.63</v>
      </c>
      <c r="HY391" s="67">
        <v>0.52</v>
      </c>
      <c r="HZ391" s="67">
        <v>0.28000000000000003</v>
      </c>
      <c r="IA391" s="67">
        <v>0.97</v>
      </c>
      <c r="IB391" s="67">
        <v>0.91</v>
      </c>
      <c r="IC391" s="69">
        <v>0.5</v>
      </c>
      <c r="ID391" s="69">
        <v>0.7</v>
      </c>
      <c r="IE391" s="69">
        <v>0.26579760334212837</v>
      </c>
      <c r="IF391" s="69">
        <v>-0.35</v>
      </c>
      <c r="IG391" s="69">
        <v>-0.4</v>
      </c>
      <c r="IH391" s="69">
        <v>-0.36063489445910302</v>
      </c>
      <c r="II391" s="69">
        <v>-0.16081002638522421</v>
      </c>
      <c r="IJ391" s="69">
        <v>0.1</v>
      </c>
      <c r="IK391" s="69">
        <v>0.35</v>
      </c>
      <c r="IL391" s="69">
        <v>0.52983344327176785</v>
      </c>
      <c r="IM391" s="69">
        <v>0.4</v>
      </c>
      <c r="IN391" s="69">
        <v>0.35013489445910301</v>
      </c>
      <c r="IO391" s="69">
        <v>0.24375714599824108</v>
      </c>
      <c r="IP391" s="69">
        <v>0.41852495602462614</v>
      </c>
      <c r="IQ391" s="69">
        <v>0.64409487686895339</v>
      </c>
      <c r="IR391" s="69">
        <v>0.69724340369393134</v>
      </c>
      <c r="IS391" s="69">
        <v>0.34825703605980657</v>
      </c>
      <c r="IT391" s="69">
        <v>8.355321020270593E-6</v>
      </c>
      <c r="IU391" s="69">
        <v>-0.33237269129287594</v>
      </c>
      <c r="IV391" s="69">
        <v>-0.1</v>
      </c>
      <c r="IW391" s="69">
        <v>0.1</v>
      </c>
      <c r="IX391" s="69">
        <v>0.4</v>
      </c>
      <c r="IY391" s="69">
        <v>0.2</v>
      </c>
      <c r="IZ391" s="92"/>
    </row>
    <row r="392" spans="1:260" s="53" customFormat="1" ht="18" customHeight="1" x14ac:dyDescent="0.2">
      <c r="A392" s="97">
        <v>31201</v>
      </c>
      <c r="B392" s="20"/>
      <c r="C392" s="60"/>
      <c r="D392" s="29"/>
      <c r="E392" s="95"/>
      <c r="F392" s="35"/>
      <c r="G392" s="36" t="s">
        <v>379</v>
      </c>
      <c r="H392" s="71">
        <v>-0.13</v>
      </c>
      <c r="I392" s="71">
        <v>-2.98</v>
      </c>
      <c r="J392" s="71">
        <v>-3.84</v>
      </c>
      <c r="K392" s="71">
        <v>-3.32</v>
      </c>
      <c r="L392" s="71">
        <v>-0.8</v>
      </c>
      <c r="M392" s="71">
        <v>0</v>
      </c>
      <c r="N392" s="71">
        <v>0</v>
      </c>
      <c r="O392" s="71">
        <v>0</v>
      </c>
      <c r="P392" s="71">
        <v>-0.21</v>
      </c>
      <c r="Q392" s="71">
        <v>-0.25</v>
      </c>
      <c r="R392" s="71">
        <v>-0.21</v>
      </c>
      <c r="S392" s="71">
        <v>0</v>
      </c>
      <c r="T392" s="71">
        <v>0</v>
      </c>
      <c r="U392" s="71">
        <v>0</v>
      </c>
      <c r="V392" s="71">
        <v>0.23</v>
      </c>
      <c r="W392" s="71">
        <v>0.21</v>
      </c>
      <c r="X392" s="71">
        <v>0.23</v>
      </c>
      <c r="Y392" s="71">
        <v>0.38</v>
      </c>
      <c r="Z392" s="71">
        <v>0.43</v>
      </c>
      <c r="AA392" s="71">
        <v>0.38</v>
      </c>
      <c r="AB392" s="71">
        <v>0</v>
      </c>
      <c r="AC392" s="71">
        <v>0</v>
      </c>
      <c r="AD392" s="71">
        <v>0.72</v>
      </c>
      <c r="AE392" s="71">
        <v>0.74</v>
      </c>
      <c r="AF392" s="71">
        <v>0.65</v>
      </c>
      <c r="AG392" s="71">
        <v>-0.34</v>
      </c>
      <c r="AH392" s="71">
        <v>-0.34</v>
      </c>
      <c r="AI392" s="71">
        <v>-0.39</v>
      </c>
      <c r="AJ392" s="71">
        <v>0</v>
      </c>
      <c r="AK392" s="71">
        <v>0</v>
      </c>
      <c r="AL392" s="71">
        <v>0</v>
      </c>
      <c r="AM392" s="71">
        <v>0</v>
      </c>
      <c r="AN392" s="71">
        <v>0.23</v>
      </c>
      <c r="AO392" s="71">
        <v>0.27</v>
      </c>
      <c r="AP392" s="71">
        <v>0.24</v>
      </c>
      <c r="AQ392" s="71">
        <v>-0.17</v>
      </c>
      <c r="AR392" s="71">
        <v>-0.02</v>
      </c>
      <c r="AS392" s="71">
        <v>0.6</v>
      </c>
      <c r="AT392" s="71">
        <v>1.05</v>
      </c>
      <c r="AU392" s="71">
        <v>0.64</v>
      </c>
      <c r="AV392" s="71">
        <v>-0.11</v>
      </c>
      <c r="AW392" s="71">
        <v>0.4</v>
      </c>
      <c r="AX392" s="71">
        <v>0.5</v>
      </c>
      <c r="AY392" s="71">
        <v>0.6</v>
      </c>
      <c r="AZ392" s="71">
        <v>-0.04</v>
      </c>
      <c r="BA392" s="71">
        <v>0.1</v>
      </c>
      <c r="BB392" s="71">
        <v>0.12</v>
      </c>
      <c r="BC392" s="71">
        <v>0.18</v>
      </c>
      <c r="BD392" s="71">
        <v>0.03</v>
      </c>
      <c r="BE392" s="71">
        <v>0.55000000000000004</v>
      </c>
      <c r="BF392" s="71">
        <v>0.56000000000000005</v>
      </c>
      <c r="BG392" s="71">
        <v>0.56000000000000005</v>
      </c>
      <c r="BH392" s="71">
        <v>0.09</v>
      </c>
      <c r="BI392" s="71">
        <v>0.56999999999999995</v>
      </c>
      <c r="BJ392" s="71">
        <v>0.4</v>
      </c>
      <c r="BK392" s="71">
        <v>0.27</v>
      </c>
      <c r="BL392" s="71">
        <v>-0.25</v>
      </c>
      <c r="BM392" s="71">
        <v>2.4300000000000002</v>
      </c>
      <c r="BN392" s="71">
        <v>-0.13</v>
      </c>
      <c r="BO392" s="71">
        <v>-0.15</v>
      </c>
      <c r="BP392" s="71">
        <v>-0.14000000000000001</v>
      </c>
      <c r="BQ392" s="71">
        <v>-1.61</v>
      </c>
      <c r="BR392" s="71">
        <v>-1.67</v>
      </c>
      <c r="BS392" s="71">
        <v>0.21</v>
      </c>
      <c r="BT392" s="71">
        <v>2.0099999999999998</v>
      </c>
      <c r="BU392" s="71">
        <v>1.49</v>
      </c>
      <c r="BV392" s="71">
        <v>-1.47</v>
      </c>
      <c r="BW392" s="71">
        <v>-1.7</v>
      </c>
      <c r="BX392" s="71">
        <v>-1.36</v>
      </c>
      <c r="BY392" s="71">
        <v>1.05</v>
      </c>
      <c r="BZ392" s="71">
        <v>4.2300000000000004</v>
      </c>
      <c r="CA392" s="71">
        <v>4.3899999999999997</v>
      </c>
      <c r="CB392" s="71">
        <v>2.88</v>
      </c>
      <c r="CC392" s="71">
        <v>0.01</v>
      </c>
      <c r="CD392" s="71">
        <v>-0.45</v>
      </c>
      <c r="CE392" s="71">
        <v>-1.68</v>
      </c>
      <c r="CF392" s="71">
        <v>-1.82</v>
      </c>
      <c r="CG392" s="71">
        <v>-1</v>
      </c>
      <c r="CH392" s="71">
        <v>0.43</v>
      </c>
      <c r="CI392" s="71">
        <v>0.41</v>
      </c>
      <c r="CJ392" s="71">
        <v>0.56999999999999995</v>
      </c>
      <c r="CK392" s="71">
        <v>0.95</v>
      </c>
      <c r="CL392" s="71">
        <v>1.23</v>
      </c>
      <c r="CM392" s="71">
        <v>0.62</v>
      </c>
      <c r="CN392" s="71">
        <v>0.23</v>
      </c>
      <c r="CO392" s="71">
        <v>0</v>
      </c>
      <c r="CP392" s="71">
        <v>0</v>
      </c>
      <c r="CQ392" s="71">
        <v>0</v>
      </c>
      <c r="CR392" s="71">
        <v>0</v>
      </c>
      <c r="CS392" s="71">
        <v>0</v>
      </c>
      <c r="CT392" s="71">
        <v>0.1</v>
      </c>
      <c r="CU392" s="71">
        <v>0.1</v>
      </c>
      <c r="CV392" s="71">
        <v>0.09</v>
      </c>
      <c r="CW392" s="71">
        <v>-7.0000000000000007E-2</v>
      </c>
      <c r="CX392" s="71">
        <v>-0.27</v>
      </c>
      <c r="CY392" s="71">
        <v>-0.26</v>
      </c>
      <c r="CZ392" s="71">
        <v>-0.18</v>
      </c>
      <c r="DA392" s="71">
        <v>0.02</v>
      </c>
      <c r="DB392" s="71">
        <v>7.0000000000000007E-2</v>
      </c>
      <c r="DC392" s="71">
        <v>7.0000000000000007E-2</v>
      </c>
      <c r="DD392" s="71">
        <v>-0.22</v>
      </c>
      <c r="DE392" s="71">
        <v>0.1</v>
      </c>
      <c r="DF392" s="71">
        <v>0.49</v>
      </c>
      <c r="DG392" s="71">
        <v>0.78</v>
      </c>
      <c r="DH392" s="71">
        <v>0.39</v>
      </c>
      <c r="DI392" s="71">
        <v>7.0000000000000007E-2</v>
      </c>
      <c r="DJ392" s="71">
        <v>0.09</v>
      </c>
      <c r="DK392" s="71">
        <v>0.21</v>
      </c>
      <c r="DL392" s="71">
        <v>0.13</v>
      </c>
      <c r="DM392" s="71">
        <v>0.45</v>
      </c>
      <c r="DN392" s="71">
        <v>0.33</v>
      </c>
      <c r="DO392" s="71">
        <v>0.27</v>
      </c>
      <c r="DP392" s="71">
        <v>0.12</v>
      </c>
      <c r="DQ392" s="71">
        <v>0.23</v>
      </c>
      <c r="DR392" s="71">
        <v>0.51</v>
      </c>
      <c r="DS392" s="71">
        <v>0.39</v>
      </c>
      <c r="DT392" s="71">
        <v>-0.67</v>
      </c>
      <c r="DU392" s="71">
        <v>-0.9</v>
      </c>
      <c r="DV392" s="71">
        <v>-0.8</v>
      </c>
      <c r="DW392" s="71">
        <v>0.15</v>
      </c>
      <c r="DX392" s="71">
        <v>-0.27</v>
      </c>
      <c r="DY392" s="71">
        <v>-0.3</v>
      </c>
      <c r="DZ392" s="71">
        <v>0.24</v>
      </c>
      <c r="EA392" s="71">
        <v>1.36</v>
      </c>
      <c r="EB392" s="71">
        <v>1.36</v>
      </c>
      <c r="EC392" s="71">
        <v>0.66</v>
      </c>
      <c r="ED392" s="71">
        <v>0.17</v>
      </c>
      <c r="EE392" s="71">
        <v>0.18</v>
      </c>
      <c r="EF392" s="71">
        <v>0.18</v>
      </c>
      <c r="EG392" s="71">
        <v>0.23</v>
      </c>
      <c r="EH392" s="71">
        <v>0.23</v>
      </c>
      <c r="EI392" s="71">
        <v>0.23</v>
      </c>
      <c r="EJ392" s="71">
        <v>-0.42</v>
      </c>
      <c r="EK392" s="71">
        <v>-0.28000000000000003</v>
      </c>
      <c r="EL392" s="71">
        <v>-0.28000000000000003</v>
      </c>
      <c r="EM392" s="71">
        <v>1.1100000000000001</v>
      </c>
      <c r="EN392" s="71">
        <v>0.98</v>
      </c>
      <c r="EO392" s="71">
        <v>0.99</v>
      </c>
      <c r="EP392" s="71">
        <v>0</v>
      </c>
      <c r="EQ392" s="71">
        <v>0</v>
      </c>
      <c r="ER392" s="71">
        <v>2.04</v>
      </c>
      <c r="ES392" s="71">
        <v>2.17</v>
      </c>
      <c r="ET392" s="71">
        <v>2.27</v>
      </c>
      <c r="EU392" s="71">
        <v>0.56000000000000005</v>
      </c>
      <c r="EV392" s="71">
        <v>0.76</v>
      </c>
      <c r="EW392" s="71">
        <v>0.91</v>
      </c>
      <c r="EX392" s="71">
        <v>0.82</v>
      </c>
      <c r="EY392" s="71">
        <v>0.4</v>
      </c>
      <c r="EZ392" s="71">
        <v>0.52</v>
      </c>
      <c r="FA392" s="71">
        <v>0.64</v>
      </c>
      <c r="FB392" s="71">
        <v>1.1599999999999999</v>
      </c>
      <c r="FC392" s="71">
        <v>0.86</v>
      </c>
      <c r="FD392" s="71">
        <v>0.28999999999999998</v>
      </c>
      <c r="FE392" s="71">
        <v>0.21</v>
      </c>
      <c r="FF392" s="71">
        <v>0.34</v>
      </c>
      <c r="FG392" s="71">
        <v>0.32</v>
      </c>
      <c r="FH392" s="71">
        <v>0.13</v>
      </c>
      <c r="FI392" s="71">
        <v>0.97</v>
      </c>
      <c r="FJ392" s="71">
        <v>1.2</v>
      </c>
      <c r="FK392" s="71">
        <v>2.0099999999999998</v>
      </c>
      <c r="FL392" s="71">
        <v>1.72</v>
      </c>
      <c r="FM392" s="71">
        <v>1.88</v>
      </c>
      <c r="FN392" s="71">
        <v>1.49</v>
      </c>
      <c r="FO392" s="71">
        <v>0.77</v>
      </c>
      <c r="FP392" s="71">
        <v>0.41</v>
      </c>
      <c r="FQ392" s="71">
        <v>0.19</v>
      </c>
      <c r="FR392" s="71">
        <v>0.19</v>
      </c>
      <c r="FS392" s="71">
        <v>0.28999999999999998</v>
      </c>
      <c r="FT392" s="71">
        <v>0.1</v>
      </c>
      <c r="FU392" s="71">
        <v>0.09</v>
      </c>
      <c r="FV392" s="71">
        <v>0.1</v>
      </c>
      <c r="FW392" s="71">
        <v>0.1</v>
      </c>
      <c r="FX392" s="71">
        <v>0.1</v>
      </c>
      <c r="FY392" s="71">
        <v>0.5</v>
      </c>
      <c r="FZ392" s="71">
        <v>0.16</v>
      </c>
      <c r="GA392" s="71">
        <v>0.16</v>
      </c>
      <c r="GB392" s="71">
        <v>-0.32</v>
      </c>
      <c r="GC392" s="71">
        <v>0.02</v>
      </c>
      <c r="GD392" s="71">
        <v>0.02</v>
      </c>
      <c r="GE392" s="71">
        <v>0.01</v>
      </c>
      <c r="GF392" s="71">
        <v>0.01</v>
      </c>
      <c r="GG392" s="71">
        <v>0.01</v>
      </c>
      <c r="GH392" s="71">
        <v>0.4</v>
      </c>
      <c r="GI392" s="71">
        <v>0.4</v>
      </c>
      <c r="GJ392" s="71">
        <v>0.91</v>
      </c>
      <c r="GK392" s="71">
        <v>0.71</v>
      </c>
      <c r="GL392" s="71">
        <v>0.71</v>
      </c>
      <c r="GM392" s="71">
        <v>0.22</v>
      </c>
      <c r="GN392" s="71">
        <v>0.4</v>
      </c>
      <c r="GO392" s="71">
        <v>0.4</v>
      </c>
      <c r="GP392" s="71">
        <v>0.88</v>
      </c>
      <c r="GQ392" s="71">
        <v>0.59</v>
      </c>
      <c r="GR392" s="71">
        <v>0.6</v>
      </c>
      <c r="GS392" s="71">
        <v>0.08</v>
      </c>
      <c r="GT392" s="71">
        <v>0.26</v>
      </c>
      <c r="GU392" s="71">
        <v>0.26</v>
      </c>
      <c r="GV392" s="71">
        <v>0.44</v>
      </c>
      <c r="GW392" s="71">
        <v>0.27</v>
      </c>
      <c r="GX392" s="71">
        <v>0.28999999999999998</v>
      </c>
      <c r="GY392" s="71">
        <v>0.66</v>
      </c>
      <c r="GZ392" s="71">
        <v>0.81</v>
      </c>
      <c r="HA392" s="71">
        <v>0.72</v>
      </c>
      <c r="HB392" s="71">
        <v>0.19</v>
      </c>
      <c r="HC392" s="71">
        <v>0.05</v>
      </c>
      <c r="HD392" s="71">
        <v>7.0000000000000007E-2</v>
      </c>
      <c r="HE392" s="71">
        <v>0.06</v>
      </c>
      <c r="HF392" s="71">
        <v>0.08</v>
      </c>
      <c r="HG392" s="71">
        <v>-0.85</v>
      </c>
      <c r="HH392" s="71">
        <v>-0.83</v>
      </c>
      <c r="HI392" s="71">
        <v>-0.91</v>
      </c>
      <c r="HJ392" s="71">
        <v>0.02</v>
      </c>
      <c r="HK392" s="71">
        <v>0.01</v>
      </c>
      <c r="HL392" s="71">
        <v>0.47</v>
      </c>
      <c r="HM392" s="71">
        <v>0.44</v>
      </c>
      <c r="HN392" s="71">
        <v>0.45</v>
      </c>
      <c r="HO392" s="71">
        <v>0</v>
      </c>
      <c r="HP392" s="71">
        <v>0</v>
      </c>
      <c r="HQ392" s="71">
        <v>0.21</v>
      </c>
      <c r="HR392" s="71">
        <v>0.71</v>
      </c>
      <c r="HS392" s="71">
        <v>0.72</v>
      </c>
      <c r="HT392" s="71">
        <v>1.26</v>
      </c>
      <c r="HU392" s="71">
        <v>1.06</v>
      </c>
      <c r="HV392" s="71">
        <v>1.07</v>
      </c>
      <c r="HW392" s="71">
        <v>1.25</v>
      </c>
      <c r="HX392" s="71">
        <v>0.95</v>
      </c>
      <c r="HY392" s="71">
        <v>1.1299999999999999</v>
      </c>
      <c r="HZ392" s="71">
        <v>0.38</v>
      </c>
      <c r="IA392" s="71">
        <v>0.46</v>
      </c>
      <c r="IB392" s="71">
        <v>0.52</v>
      </c>
      <c r="IC392" s="41">
        <v>0.5</v>
      </c>
      <c r="ID392" s="41">
        <v>0.7</v>
      </c>
      <c r="IE392" s="41">
        <v>0.26579760334212837</v>
      </c>
      <c r="IF392" s="41">
        <v>-0.35</v>
      </c>
      <c r="IG392" s="41">
        <v>-0.4</v>
      </c>
      <c r="IH392" s="41">
        <v>-0.36063489445910302</v>
      </c>
      <c r="II392" s="41">
        <v>-0.16081002638522421</v>
      </c>
      <c r="IJ392" s="41">
        <v>0.1</v>
      </c>
      <c r="IK392" s="41">
        <v>0.35</v>
      </c>
      <c r="IL392" s="41">
        <v>0.52983344327176785</v>
      </c>
      <c r="IM392" s="41">
        <v>0.4</v>
      </c>
      <c r="IN392" s="41">
        <v>0.35013489445910301</v>
      </c>
      <c r="IO392" s="41">
        <v>0.24375714599824108</v>
      </c>
      <c r="IP392" s="41">
        <v>0.41852495602462614</v>
      </c>
      <c r="IQ392" s="41">
        <v>0.64409487686895339</v>
      </c>
      <c r="IR392" s="41">
        <v>0.69724340369393134</v>
      </c>
      <c r="IS392" s="41">
        <v>0.34825703605980657</v>
      </c>
      <c r="IT392" s="41">
        <v>8.355321020270593E-6</v>
      </c>
      <c r="IU392" s="41">
        <v>-0.33237269129287594</v>
      </c>
      <c r="IV392" s="41">
        <v>-0.1</v>
      </c>
      <c r="IW392" s="41">
        <v>0.1</v>
      </c>
      <c r="IX392" s="41">
        <v>0.4</v>
      </c>
      <c r="IY392" s="41">
        <v>0.2</v>
      </c>
      <c r="IZ392" s="41"/>
    </row>
    <row r="393" spans="1:260" s="53" customFormat="1" ht="18" customHeight="1" x14ac:dyDescent="0.2">
      <c r="A393" s="97">
        <v>31202</v>
      </c>
      <c r="B393" s="20"/>
      <c r="C393" s="60"/>
      <c r="D393" s="29"/>
      <c r="E393" s="95"/>
      <c r="F393" s="35"/>
      <c r="G393" s="36" t="s">
        <v>380</v>
      </c>
      <c r="H393" s="71">
        <v>0.55000000000000004</v>
      </c>
      <c r="I393" s="71">
        <v>1.1599999999999999</v>
      </c>
      <c r="J393" s="71">
        <v>2.08</v>
      </c>
      <c r="K393" s="71">
        <v>1.72</v>
      </c>
      <c r="L393" s="71">
        <v>0.54</v>
      </c>
      <c r="M393" s="71">
        <v>-0.44</v>
      </c>
      <c r="N393" s="71">
        <v>0.31</v>
      </c>
      <c r="O393" s="71">
        <v>1</v>
      </c>
      <c r="P393" s="71">
        <v>-0.48</v>
      </c>
      <c r="Q393" s="71">
        <v>-1.1100000000000001</v>
      </c>
      <c r="R393" s="71">
        <v>-1.1200000000000001</v>
      </c>
      <c r="S393" s="71">
        <v>1.99</v>
      </c>
      <c r="T393" s="71">
        <v>0.96</v>
      </c>
      <c r="U393" s="71">
        <v>-0.56999999999999995</v>
      </c>
      <c r="V393" s="71">
        <v>-1.81</v>
      </c>
      <c r="W393" s="71">
        <v>-0.36</v>
      </c>
      <c r="X393" s="71">
        <v>0.72</v>
      </c>
      <c r="Y393" s="71">
        <v>-0.68</v>
      </c>
      <c r="Z393" s="71">
        <v>-0.84</v>
      </c>
      <c r="AA393" s="71">
        <v>-0.8</v>
      </c>
      <c r="AB393" s="71">
        <v>-0.16</v>
      </c>
      <c r="AC393" s="71">
        <v>-0.05</v>
      </c>
      <c r="AD393" s="71">
        <v>-0.03</v>
      </c>
      <c r="AE393" s="71">
        <v>0.49</v>
      </c>
      <c r="AF393" s="71">
        <v>-2.4500000000000002</v>
      </c>
      <c r="AG393" s="71">
        <v>0.35</v>
      </c>
      <c r="AH393" s="71">
        <v>0</v>
      </c>
      <c r="AI393" s="71">
        <v>0</v>
      </c>
      <c r="AJ393" s="71">
        <v>0.13</v>
      </c>
      <c r="AK393" s="71">
        <v>0.28000000000000003</v>
      </c>
      <c r="AL393" s="71">
        <v>0.35</v>
      </c>
      <c r="AM393" s="71">
        <v>0.49</v>
      </c>
      <c r="AN393" s="71">
        <v>1.18</v>
      </c>
      <c r="AO393" s="71">
        <v>1.1399999999999999</v>
      </c>
      <c r="AP393" s="71">
        <v>0.54</v>
      </c>
      <c r="AQ393" s="71">
        <v>0.13</v>
      </c>
      <c r="AR393" s="71">
        <v>0.45</v>
      </c>
      <c r="AS393" s="71">
        <v>0.87</v>
      </c>
      <c r="AT393" s="71">
        <v>1.17</v>
      </c>
      <c r="AU393" s="71">
        <v>1.1000000000000001</v>
      </c>
      <c r="AV393" s="71">
        <v>0.59</v>
      </c>
      <c r="AW393" s="71">
        <v>0.37</v>
      </c>
      <c r="AX393" s="71">
        <v>0.48</v>
      </c>
      <c r="AY393" s="71">
        <v>0.57999999999999996</v>
      </c>
      <c r="AZ393" s="71">
        <v>0.59</v>
      </c>
      <c r="BA393" s="71">
        <v>-0.34</v>
      </c>
      <c r="BB393" s="71">
        <v>-0.17</v>
      </c>
      <c r="BC393" s="71">
        <v>-0.28000000000000003</v>
      </c>
      <c r="BD393" s="71">
        <v>0.41</v>
      </c>
      <c r="BE393" s="71">
        <v>0.01</v>
      </c>
      <c r="BF393" s="71">
        <v>0.83</v>
      </c>
      <c r="BG393" s="71">
        <v>0.73</v>
      </c>
      <c r="BH393" s="71">
        <v>1.55</v>
      </c>
      <c r="BI393" s="71">
        <v>1.72</v>
      </c>
      <c r="BJ393" s="71">
        <v>1.95</v>
      </c>
      <c r="BK393" s="71">
        <v>1.56</v>
      </c>
      <c r="BL393" s="71">
        <v>0.55000000000000004</v>
      </c>
      <c r="BM393" s="71">
        <v>0.81</v>
      </c>
      <c r="BN393" s="71">
        <v>1.02</v>
      </c>
      <c r="BO393" s="71">
        <v>1.03</v>
      </c>
      <c r="BP393" s="71">
        <v>0.8</v>
      </c>
      <c r="BQ393" s="71">
        <v>-0.23</v>
      </c>
      <c r="BR393" s="71">
        <v>-0.1</v>
      </c>
      <c r="BS393" s="71">
        <v>0.09</v>
      </c>
      <c r="BT393" s="71">
        <v>0.53</v>
      </c>
      <c r="BU393" s="71">
        <v>0.34</v>
      </c>
      <c r="BV393" s="71">
        <v>0.17</v>
      </c>
      <c r="BW393" s="71">
        <v>1.39</v>
      </c>
      <c r="BX393" s="71">
        <v>1.61</v>
      </c>
      <c r="BY393" s="71">
        <v>1.86</v>
      </c>
      <c r="BZ393" s="71">
        <v>1.22</v>
      </c>
      <c r="CA393" s="71">
        <v>1.94</v>
      </c>
      <c r="CB393" s="71">
        <v>1.53</v>
      </c>
      <c r="CC393" s="71">
        <v>0.49</v>
      </c>
      <c r="CD393" s="71">
        <v>-0.77</v>
      </c>
      <c r="CE393" s="71">
        <v>0.09</v>
      </c>
      <c r="CF393" s="71">
        <v>0.36</v>
      </c>
      <c r="CG393" s="71">
        <v>1.1499999999999999</v>
      </c>
      <c r="CH393" s="71">
        <v>0.18</v>
      </c>
      <c r="CI393" s="71">
        <v>-0.11</v>
      </c>
      <c r="CJ393" s="71">
        <v>-0.54</v>
      </c>
      <c r="CK393" s="71">
        <v>-0.52</v>
      </c>
      <c r="CL393" s="71">
        <v>-1.24</v>
      </c>
      <c r="CM393" s="71">
        <v>-1.17</v>
      </c>
      <c r="CN393" s="71">
        <v>-1.81</v>
      </c>
      <c r="CO393" s="71">
        <v>-1.03</v>
      </c>
      <c r="CP393" s="71">
        <v>-1.08</v>
      </c>
      <c r="CQ393" s="71">
        <v>-0.08</v>
      </c>
      <c r="CR393" s="71">
        <v>0.05</v>
      </c>
      <c r="CS393" s="71">
        <v>0.02</v>
      </c>
      <c r="CT393" s="71">
        <v>0.23</v>
      </c>
      <c r="CU393" s="71">
        <v>0.23</v>
      </c>
      <c r="CV393" s="71">
        <v>0.22</v>
      </c>
      <c r="CW393" s="71">
        <v>-0.06</v>
      </c>
      <c r="CX393" s="71">
        <v>-0.06</v>
      </c>
      <c r="CY393" s="71">
        <v>0.38</v>
      </c>
      <c r="CZ393" s="71">
        <v>0.46</v>
      </c>
      <c r="DA393" s="71">
        <v>0.25</v>
      </c>
      <c r="DB393" s="71">
        <v>-0.2</v>
      </c>
      <c r="DC393" s="71">
        <v>-0.23</v>
      </c>
      <c r="DD393" s="71">
        <v>0.37</v>
      </c>
      <c r="DE393" s="71">
        <v>0.39</v>
      </c>
      <c r="DF393" s="71">
        <v>0.03</v>
      </c>
      <c r="DG393" s="71">
        <v>0.04</v>
      </c>
      <c r="DH393" s="71">
        <v>0.02</v>
      </c>
      <c r="DI393" s="71">
        <v>-0.38</v>
      </c>
      <c r="DJ393" s="71">
        <v>-0.37</v>
      </c>
      <c r="DK393" s="71">
        <v>-0.4</v>
      </c>
      <c r="DL393" s="71">
        <v>1.62</v>
      </c>
      <c r="DM393" s="71">
        <v>0.79</v>
      </c>
      <c r="DN393" s="71">
        <v>-0.33</v>
      </c>
      <c r="DO393" s="71">
        <v>-2.0099999999999998</v>
      </c>
      <c r="DP393" s="71">
        <v>-1.18</v>
      </c>
      <c r="DQ393" s="71">
        <v>-0.23</v>
      </c>
      <c r="DR393" s="71">
        <v>0.17</v>
      </c>
      <c r="DS393" s="71">
        <v>0.25</v>
      </c>
      <c r="DT393" s="71">
        <v>0.57999999999999996</v>
      </c>
      <c r="DU393" s="71">
        <v>0.13</v>
      </c>
      <c r="DV393" s="71">
        <v>-0.05</v>
      </c>
      <c r="DW393" s="71">
        <v>-0.28000000000000003</v>
      </c>
      <c r="DX393" s="71">
        <v>0.59</v>
      </c>
      <c r="DY393" s="71">
        <v>0.42</v>
      </c>
      <c r="DZ393" s="71">
        <v>0.26</v>
      </c>
      <c r="EA393" s="71">
        <v>-0.41</v>
      </c>
      <c r="EB393" s="71">
        <v>-0.49</v>
      </c>
      <c r="EC393" s="71">
        <v>0.87</v>
      </c>
      <c r="ED393" s="71">
        <v>1.1000000000000001</v>
      </c>
      <c r="EE393" s="71">
        <v>1.92</v>
      </c>
      <c r="EF393" s="71">
        <v>0.54</v>
      </c>
      <c r="EG393" s="71">
        <v>0.74</v>
      </c>
      <c r="EH393" s="71">
        <v>0.94</v>
      </c>
      <c r="EI393" s="71">
        <v>0.95</v>
      </c>
      <c r="EJ393" s="71">
        <v>0.75</v>
      </c>
      <c r="EK393" s="71">
        <v>-0.37</v>
      </c>
      <c r="EL393" s="71">
        <v>-0.08</v>
      </c>
      <c r="EM393" s="71">
        <v>0.28999999999999998</v>
      </c>
      <c r="EN393" s="71">
        <v>0.64</v>
      </c>
      <c r="EO393" s="71">
        <v>0.35</v>
      </c>
      <c r="EP393" s="71">
        <v>-0.1</v>
      </c>
      <c r="EQ393" s="71">
        <v>-0.15</v>
      </c>
      <c r="ER393" s="71">
        <v>-0.1</v>
      </c>
      <c r="ES393" s="71">
        <v>1.17</v>
      </c>
      <c r="ET393" s="71">
        <v>1.25</v>
      </c>
      <c r="EU393" s="71">
        <v>1.65</v>
      </c>
      <c r="EV393" s="71">
        <v>0.33</v>
      </c>
      <c r="EW393" s="71">
        <v>0.22</v>
      </c>
      <c r="EX393" s="71">
        <v>0.24</v>
      </c>
      <c r="EY393" s="71">
        <v>0.3</v>
      </c>
      <c r="EZ393" s="71">
        <v>0.35</v>
      </c>
      <c r="FA393" s="71">
        <v>-0.05</v>
      </c>
      <c r="FB393" s="71">
        <v>-0.35</v>
      </c>
      <c r="FC393" s="71">
        <v>-0.02</v>
      </c>
      <c r="FD393" s="71">
        <v>0.71</v>
      </c>
      <c r="FE393" s="71">
        <v>1.1599999999999999</v>
      </c>
      <c r="FF393" s="71">
        <v>1.6</v>
      </c>
      <c r="FG393" s="71">
        <v>0.95</v>
      </c>
      <c r="FH393" s="71">
        <v>0.62</v>
      </c>
      <c r="FI393" s="71">
        <v>-0.14000000000000001</v>
      </c>
      <c r="FJ393" s="71">
        <v>-0.1</v>
      </c>
      <c r="FK393" s="71">
        <v>0.01</v>
      </c>
      <c r="FL393" s="71">
        <v>0.01</v>
      </c>
      <c r="FM393" s="71">
        <v>0</v>
      </c>
      <c r="FN393" s="71">
        <v>0.16</v>
      </c>
      <c r="FO393" s="71">
        <v>0.18</v>
      </c>
      <c r="FP393" s="71">
        <v>0.3</v>
      </c>
      <c r="FQ393" s="71">
        <v>0.13</v>
      </c>
      <c r="FR393" s="71">
        <v>0.09</v>
      </c>
      <c r="FS393" s="71">
        <v>0.09</v>
      </c>
      <c r="FT393" s="71">
        <v>-0.15</v>
      </c>
      <c r="FU393" s="71">
        <v>0.15</v>
      </c>
      <c r="FV393" s="71">
        <v>-0.02</v>
      </c>
      <c r="FW393" s="71">
        <v>0.23</v>
      </c>
      <c r="FX393" s="71">
        <v>0.53</v>
      </c>
      <c r="FY393" s="71">
        <v>0.63</v>
      </c>
      <c r="FZ393" s="71">
        <v>0.54</v>
      </c>
      <c r="GA393" s="71">
        <v>1.5</v>
      </c>
      <c r="GB393" s="71">
        <v>1.4</v>
      </c>
      <c r="GC393" s="71">
        <v>1.36</v>
      </c>
      <c r="GD393" s="71">
        <v>-1.69</v>
      </c>
      <c r="GE393" s="71">
        <v>-0.86</v>
      </c>
      <c r="GF393" s="71">
        <v>-0.86</v>
      </c>
      <c r="GG393" s="71">
        <v>0.73</v>
      </c>
      <c r="GH393" s="71">
        <v>-0.2</v>
      </c>
      <c r="GI393" s="71">
        <v>-0.06</v>
      </c>
      <c r="GJ393" s="71">
        <v>1.06</v>
      </c>
      <c r="GK393" s="71">
        <v>1.02</v>
      </c>
      <c r="GL393" s="71">
        <v>0.87</v>
      </c>
      <c r="GM393" s="71">
        <v>-0.12</v>
      </c>
      <c r="GN393" s="71">
        <v>-0.1</v>
      </c>
      <c r="GO393" s="71">
        <v>0.26</v>
      </c>
      <c r="GP393" s="71">
        <v>0.26</v>
      </c>
      <c r="GQ393" s="71">
        <v>0.42</v>
      </c>
      <c r="GR393" s="71">
        <v>0.06</v>
      </c>
      <c r="GS393" s="71">
        <v>0.23</v>
      </c>
      <c r="GT393" s="71">
        <v>0.18</v>
      </c>
      <c r="GU393" s="71">
        <v>0.17</v>
      </c>
      <c r="GV393" s="71">
        <v>0.01</v>
      </c>
      <c r="GW393" s="71">
        <v>1.84</v>
      </c>
      <c r="GX393" s="71">
        <v>2.31</v>
      </c>
      <c r="GY393" s="71">
        <v>3.18</v>
      </c>
      <c r="GZ393" s="71">
        <v>1.32</v>
      </c>
      <c r="HA393" s="71">
        <v>1</v>
      </c>
      <c r="HB393" s="71">
        <v>0.12</v>
      </c>
      <c r="HC393" s="71">
        <v>0.12</v>
      </c>
      <c r="HD393" s="71">
        <v>0.04</v>
      </c>
      <c r="HE393" s="71">
        <v>0.04</v>
      </c>
      <c r="HF393" s="71">
        <v>0.04</v>
      </c>
      <c r="HG393" s="71">
        <v>0</v>
      </c>
      <c r="HH393" s="71">
        <v>0.78</v>
      </c>
      <c r="HI393" s="71">
        <v>1.25</v>
      </c>
      <c r="HJ393" s="71">
        <v>0.78</v>
      </c>
      <c r="HK393" s="71">
        <v>0.06</v>
      </c>
      <c r="HL393" s="71">
        <v>-0.38</v>
      </c>
      <c r="HM393" s="71">
        <v>0</v>
      </c>
      <c r="HN393" s="71">
        <v>0.23</v>
      </c>
      <c r="HO393" s="71">
        <v>0.23</v>
      </c>
      <c r="HP393" s="71">
        <v>0.01</v>
      </c>
      <c r="HQ393" s="71">
        <v>-0.25</v>
      </c>
      <c r="HR393" s="71">
        <v>0.1</v>
      </c>
      <c r="HS393" s="71">
        <v>0.57999999999999996</v>
      </c>
      <c r="HT393" s="71">
        <v>0.9</v>
      </c>
      <c r="HU393" s="71">
        <v>-1.03</v>
      </c>
      <c r="HV393" s="71">
        <v>-0.57999999999999996</v>
      </c>
      <c r="HW393" s="71">
        <v>-0.92</v>
      </c>
      <c r="HX393" s="71">
        <v>0.18</v>
      </c>
      <c r="HY393" s="71">
        <v>-0.35</v>
      </c>
      <c r="HZ393" s="71">
        <v>0.15</v>
      </c>
      <c r="IA393" s="71">
        <v>1.7</v>
      </c>
      <c r="IB393" s="71">
        <v>1.47</v>
      </c>
      <c r="IC393" s="41">
        <v>0.5</v>
      </c>
      <c r="ID393" s="41">
        <v>0.7</v>
      </c>
      <c r="IE393" s="41">
        <v>0.26579760334212837</v>
      </c>
      <c r="IF393" s="41">
        <v>-0.35</v>
      </c>
      <c r="IG393" s="41">
        <v>-0.4</v>
      </c>
      <c r="IH393" s="41">
        <v>-0.36063489445910302</v>
      </c>
      <c r="II393" s="41">
        <v>-0.16081002638522421</v>
      </c>
      <c r="IJ393" s="41">
        <v>0.1</v>
      </c>
      <c r="IK393" s="41">
        <v>0.35</v>
      </c>
      <c r="IL393" s="41">
        <v>0.52983344327176785</v>
      </c>
      <c r="IM393" s="41">
        <v>0.4</v>
      </c>
      <c r="IN393" s="41">
        <v>0.35013489445910301</v>
      </c>
      <c r="IO393" s="41">
        <v>0.24375714599824108</v>
      </c>
      <c r="IP393" s="41">
        <v>0.41852495602462614</v>
      </c>
      <c r="IQ393" s="41">
        <v>0.64409487686895339</v>
      </c>
      <c r="IR393" s="41">
        <v>0.69724340369393134</v>
      </c>
      <c r="IS393" s="41">
        <v>0.34825703605980657</v>
      </c>
      <c r="IT393" s="41">
        <v>8.355321020270593E-6</v>
      </c>
      <c r="IU393" s="41">
        <v>-0.33237269129287594</v>
      </c>
      <c r="IV393" s="41">
        <v>-0.1</v>
      </c>
      <c r="IW393" s="41">
        <v>0.1</v>
      </c>
      <c r="IX393" s="41">
        <v>0.4</v>
      </c>
      <c r="IY393" s="41">
        <v>0.2</v>
      </c>
      <c r="IZ393" s="41"/>
    </row>
    <row r="394" spans="1:260" s="53" customFormat="1" ht="18" customHeight="1" x14ac:dyDescent="0.2">
      <c r="A394" s="97">
        <v>313</v>
      </c>
      <c r="B394" s="20"/>
      <c r="C394" s="60"/>
      <c r="D394" s="29"/>
      <c r="E394" s="93"/>
      <c r="F394" s="66" t="s">
        <v>381</v>
      </c>
      <c r="G394" s="35"/>
      <c r="H394" s="67">
        <v>-2.08</v>
      </c>
      <c r="I394" s="67">
        <v>-5.92</v>
      </c>
      <c r="J394" s="67">
        <v>-7.95</v>
      </c>
      <c r="K394" s="67">
        <v>-8.02</v>
      </c>
      <c r="L394" s="67">
        <v>-3.94</v>
      </c>
      <c r="M394" s="67">
        <v>-4.5</v>
      </c>
      <c r="N394" s="67">
        <v>-3.29</v>
      </c>
      <c r="O394" s="67">
        <v>-3.19</v>
      </c>
      <c r="P394" s="67">
        <v>0.1</v>
      </c>
      <c r="Q394" s="67">
        <v>1.02</v>
      </c>
      <c r="R394" s="67">
        <v>1.42</v>
      </c>
      <c r="S394" s="67">
        <v>9.18</v>
      </c>
      <c r="T394" s="67">
        <v>12.63</v>
      </c>
      <c r="U394" s="67">
        <v>13.23</v>
      </c>
      <c r="V394" s="67">
        <v>5.15</v>
      </c>
      <c r="W394" s="67">
        <v>-0.97</v>
      </c>
      <c r="X394" s="67">
        <v>-2.81</v>
      </c>
      <c r="Y394" s="67">
        <v>-3.25</v>
      </c>
      <c r="Z394" s="67">
        <v>-2.02</v>
      </c>
      <c r="AA394" s="67">
        <v>-1.1000000000000001</v>
      </c>
      <c r="AB394" s="67">
        <v>0.15</v>
      </c>
      <c r="AC394" s="67">
        <v>1.19</v>
      </c>
      <c r="AD394" s="67">
        <v>0.99</v>
      </c>
      <c r="AE394" s="67">
        <v>1.3</v>
      </c>
      <c r="AF394" s="67">
        <v>0.53</v>
      </c>
      <c r="AG394" s="67">
        <v>-0.18</v>
      </c>
      <c r="AH394" s="67">
        <v>-1.23</v>
      </c>
      <c r="AI394" s="67">
        <v>-1.57</v>
      </c>
      <c r="AJ394" s="67">
        <v>-0.56000000000000005</v>
      </c>
      <c r="AK394" s="67">
        <v>0.36</v>
      </c>
      <c r="AL394" s="67">
        <v>0.34</v>
      </c>
      <c r="AM394" s="67">
        <v>-3.64</v>
      </c>
      <c r="AN394" s="67">
        <v>-3.96</v>
      </c>
      <c r="AO394" s="67">
        <v>-5.16</v>
      </c>
      <c r="AP394" s="67">
        <v>-2.08</v>
      </c>
      <c r="AQ394" s="67">
        <v>-3.17</v>
      </c>
      <c r="AR394" s="67">
        <v>-0.11</v>
      </c>
      <c r="AS394" s="67">
        <v>0.74</v>
      </c>
      <c r="AT394" s="67">
        <v>1.46</v>
      </c>
      <c r="AU394" s="67">
        <v>0.23</v>
      </c>
      <c r="AV394" s="67">
        <v>0.16</v>
      </c>
      <c r="AW394" s="67">
        <v>0.63</v>
      </c>
      <c r="AX394" s="67">
        <v>0.99</v>
      </c>
      <c r="AY394" s="67">
        <v>2.35</v>
      </c>
      <c r="AZ394" s="67">
        <v>2.2400000000000002</v>
      </c>
      <c r="BA394" s="67">
        <v>1.82</v>
      </c>
      <c r="BB394" s="67">
        <v>3.08</v>
      </c>
      <c r="BC394" s="67">
        <v>2.66</v>
      </c>
      <c r="BD394" s="67">
        <v>2.73</v>
      </c>
      <c r="BE394" s="67">
        <v>0.44</v>
      </c>
      <c r="BF394" s="67">
        <v>0.44</v>
      </c>
      <c r="BG394" s="67">
        <v>-0.47</v>
      </c>
      <c r="BH394" s="67">
        <v>-2.76</v>
      </c>
      <c r="BI394" s="67">
        <v>-3.15</v>
      </c>
      <c r="BJ394" s="67">
        <v>-2.85</v>
      </c>
      <c r="BK394" s="67">
        <v>-0.65</v>
      </c>
      <c r="BL394" s="67">
        <v>-0.3</v>
      </c>
      <c r="BM394" s="67">
        <v>-0.37</v>
      </c>
      <c r="BN394" s="67">
        <v>-0.31</v>
      </c>
      <c r="BO394" s="67">
        <v>0.13</v>
      </c>
      <c r="BP394" s="67">
        <v>-0.31</v>
      </c>
      <c r="BQ394" s="67">
        <v>-0.56999999999999995</v>
      </c>
      <c r="BR394" s="67">
        <v>-1.31</v>
      </c>
      <c r="BS394" s="67">
        <v>-0.09</v>
      </c>
      <c r="BT394" s="67">
        <v>1.82</v>
      </c>
      <c r="BU394" s="67">
        <v>-0.85</v>
      </c>
      <c r="BV394" s="67">
        <v>-1.48</v>
      </c>
      <c r="BW394" s="67">
        <v>-4</v>
      </c>
      <c r="BX394" s="67">
        <v>-1.7</v>
      </c>
      <c r="BY394" s="67">
        <v>-2.91</v>
      </c>
      <c r="BZ394" s="67">
        <v>-4.6100000000000003</v>
      </c>
      <c r="CA394" s="67">
        <v>-4.5999999999999996</v>
      </c>
      <c r="CB394" s="67">
        <v>-2.09</v>
      </c>
      <c r="CC394" s="67">
        <v>-1.2</v>
      </c>
      <c r="CD394" s="67">
        <v>-1.88</v>
      </c>
      <c r="CE394" s="67">
        <v>-1.27</v>
      </c>
      <c r="CF394" s="67">
        <v>-1.42</v>
      </c>
      <c r="CG394" s="67">
        <v>-0.57999999999999996</v>
      </c>
      <c r="CH394" s="67">
        <v>-4</v>
      </c>
      <c r="CI394" s="67">
        <v>-3.46</v>
      </c>
      <c r="CJ394" s="67">
        <v>-2.54</v>
      </c>
      <c r="CK394" s="67">
        <v>1.94</v>
      </c>
      <c r="CL394" s="67">
        <v>4.7</v>
      </c>
      <c r="CM394" s="67">
        <v>4.08</v>
      </c>
      <c r="CN394" s="67">
        <v>6.88</v>
      </c>
      <c r="CO394" s="67">
        <v>5.81</v>
      </c>
      <c r="CP394" s="67">
        <v>6.11</v>
      </c>
      <c r="CQ394" s="67">
        <v>1.51</v>
      </c>
      <c r="CR394" s="67">
        <v>-2.38</v>
      </c>
      <c r="CS394" s="67">
        <v>-2.98</v>
      </c>
      <c r="CT394" s="67">
        <v>-1.92</v>
      </c>
      <c r="CU394" s="67">
        <v>-2.17</v>
      </c>
      <c r="CV394" s="67">
        <v>-2.06</v>
      </c>
      <c r="CW394" s="67">
        <v>-2.65</v>
      </c>
      <c r="CX394" s="67">
        <v>0.87</v>
      </c>
      <c r="CY394" s="67">
        <v>1.65</v>
      </c>
      <c r="CZ394" s="67">
        <v>3.45</v>
      </c>
      <c r="DA394" s="67">
        <v>3.3</v>
      </c>
      <c r="DB394" s="67">
        <v>3.58</v>
      </c>
      <c r="DC394" s="67">
        <v>1.73</v>
      </c>
      <c r="DD394" s="67">
        <v>-1.82</v>
      </c>
      <c r="DE394" s="67">
        <v>-7.97</v>
      </c>
      <c r="DF394" s="67">
        <v>-8.48</v>
      </c>
      <c r="DG394" s="67">
        <v>-9.5</v>
      </c>
      <c r="DH394" s="67">
        <v>-5.59</v>
      </c>
      <c r="DI394" s="67">
        <v>-3.2</v>
      </c>
      <c r="DJ394" s="67">
        <v>3.1</v>
      </c>
      <c r="DK394" s="67">
        <v>3.29</v>
      </c>
      <c r="DL394" s="67">
        <v>5.53</v>
      </c>
      <c r="DM394" s="67">
        <v>5.28</v>
      </c>
      <c r="DN394" s="67">
        <v>6.21</v>
      </c>
      <c r="DO394" s="67">
        <v>-1.02</v>
      </c>
      <c r="DP394" s="67">
        <v>-1.94</v>
      </c>
      <c r="DQ394" s="67">
        <v>-2.77</v>
      </c>
      <c r="DR394" s="67">
        <v>1.78</v>
      </c>
      <c r="DS394" s="67">
        <v>2.54</v>
      </c>
      <c r="DT394" s="67">
        <v>2.5</v>
      </c>
      <c r="DU394" s="67">
        <v>4.47</v>
      </c>
      <c r="DV394" s="67">
        <v>3.36</v>
      </c>
      <c r="DW394" s="67">
        <v>3.26</v>
      </c>
      <c r="DX394" s="67">
        <v>1.37</v>
      </c>
      <c r="DY394" s="67">
        <v>0.01</v>
      </c>
      <c r="DZ394" s="67">
        <v>-0.68</v>
      </c>
      <c r="EA394" s="67">
        <v>-0.96</v>
      </c>
      <c r="EB394" s="67">
        <v>-0.33</v>
      </c>
      <c r="EC394" s="67">
        <v>-0.11</v>
      </c>
      <c r="ED394" s="67">
        <v>-1.21</v>
      </c>
      <c r="EE394" s="67">
        <v>-1.88</v>
      </c>
      <c r="EF394" s="67">
        <v>-1.1399999999999999</v>
      </c>
      <c r="EG394" s="67">
        <v>0.81</v>
      </c>
      <c r="EH394" s="67">
        <v>2.4500000000000002</v>
      </c>
      <c r="EI394" s="67">
        <v>3.02</v>
      </c>
      <c r="EJ394" s="67">
        <v>3.82</v>
      </c>
      <c r="EK394" s="67">
        <v>4.83</v>
      </c>
      <c r="EL394" s="67">
        <v>4.3499999999999996</v>
      </c>
      <c r="EM394" s="67">
        <v>4.24</v>
      </c>
      <c r="EN394" s="67">
        <v>4.74</v>
      </c>
      <c r="EO394" s="67">
        <v>5.6</v>
      </c>
      <c r="EP394" s="67">
        <v>6.4</v>
      </c>
      <c r="EQ394" s="67">
        <v>4.0999999999999996</v>
      </c>
      <c r="ER394" s="67">
        <v>2.82</v>
      </c>
      <c r="ES394" s="67">
        <v>-0.19</v>
      </c>
      <c r="ET394" s="67">
        <v>-0.81</v>
      </c>
      <c r="EU394" s="67">
        <v>-0.78</v>
      </c>
      <c r="EV394" s="67">
        <v>1.25</v>
      </c>
      <c r="EW394" s="67">
        <v>4.29</v>
      </c>
      <c r="EX394" s="67">
        <v>7.71</v>
      </c>
      <c r="EY394" s="67">
        <v>8.11</v>
      </c>
      <c r="EZ394" s="67">
        <v>7.13</v>
      </c>
      <c r="FA394" s="67">
        <v>3.89</v>
      </c>
      <c r="FB394" s="67">
        <v>3.19</v>
      </c>
      <c r="FC394" s="67">
        <v>2.0699999999999998</v>
      </c>
      <c r="FD394" s="67">
        <v>0.27</v>
      </c>
      <c r="FE394" s="67">
        <v>-1.05</v>
      </c>
      <c r="FF394" s="67">
        <v>-1.79</v>
      </c>
      <c r="FG394" s="67">
        <v>1.61</v>
      </c>
      <c r="FH394" s="67">
        <v>0.74</v>
      </c>
      <c r="FI394" s="67">
        <v>-0.04</v>
      </c>
      <c r="FJ394" s="67">
        <v>-2.64</v>
      </c>
      <c r="FK394" s="67">
        <v>-2.34</v>
      </c>
      <c r="FL394" s="67">
        <v>-2.2599999999999998</v>
      </c>
      <c r="FM394" s="67">
        <v>-1.54</v>
      </c>
      <c r="FN394" s="67">
        <v>-1.28</v>
      </c>
      <c r="FO394" s="67">
        <v>-0.56999999999999995</v>
      </c>
      <c r="FP394" s="67">
        <v>1.88</v>
      </c>
      <c r="FQ394" s="67">
        <v>3.24</v>
      </c>
      <c r="FR394" s="67">
        <v>2.48</v>
      </c>
      <c r="FS394" s="67">
        <v>0.69</v>
      </c>
      <c r="FT394" s="67">
        <v>-2.36</v>
      </c>
      <c r="FU394" s="67">
        <v>-3.54</v>
      </c>
      <c r="FV394" s="67">
        <v>-3.63</v>
      </c>
      <c r="FW394" s="67">
        <v>-1.47</v>
      </c>
      <c r="FX394" s="67">
        <v>-0.47</v>
      </c>
      <c r="FY394" s="67">
        <v>-0.28000000000000003</v>
      </c>
      <c r="FZ394" s="67">
        <v>-2.17</v>
      </c>
      <c r="GA394" s="67">
        <v>-2.37</v>
      </c>
      <c r="GB394" s="67">
        <v>-2.19</v>
      </c>
      <c r="GC394" s="67">
        <v>-0.57999999999999996</v>
      </c>
      <c r="GD394" s="67">
        <v>0.53</v>
      </c>
      <c r="GE394" s="67">
        <v>-0.12</v>
      </c>
      <c r="GF394" s="67">
        <v>-0.24</v>
      </c>
      <c r="GG394" s="67">
        <v>-1.82</v>
      </c>
      <c r="GH394" s="67">
        <v>-2.84</v>
      </c>
      <c r="GI394" s="67">
        <v>-1.83</v>
      </c>
      <c r="GJ394" s="67">
        <v>-0.5</v>
      </c>
      <c r="GK394" s="67">
        <v>1.54</v>
      </c>
      <c r="GL394" s="67">
        <v>0.47</v>
      </c>
      <c r="GM394" s="67">
        <v>1.01</v>
      </c>
      <c r="GN394" s="67">
        <v>1.56</v>
      </c>
      <c r="GO394" s="67">
        <v>3.88</v>
      </c>
      <c r="GP394" s="67">
        <v>3.23</v>
      </c>
      <c r="GQ394" s="67">
        <v>2.67</v>
      </c>
      <c r="GR394" s="67">
        <v>-0.11</v>
      </c>
      <c r="GS394" s="67">
        <v>0.13</v>
      </c>
      <c r="GT394" s="67">
        <v>0.31</v>
      </c>
      <c r="GU394" s="67">
        <v>0.34</v>
      </c>
      <c r="GV394" s="67">
        <v>0.22</v>
      </c>
      <c r="GW394" s="67">
        <v>-0.18</v>
      </c>
      <c r="GX394" s="67">
        <v>-0.24</v>
      </c>
      <c r="GY394" s="67">
        <v>-1.1000000000000001</v>
      </c>
      <c r="GZ394" s="67">
        <v>-0.79</v>
      </c>
      <c r="HA394" s="67">
        <v>-0.24</v>
      </c>
      <c r="HB394" s="67">
        <v>0.7</v>
      </c>
      <c r="HC394" s="67">
        <v>0.68</v>
      </c>
      <c r="HD394" s="67">
        <v>0.81</v>
      </c>
      <c r="HE394" s="67">
        <v>1.27</v>
      </c>
      <c r="HF394" s="67">
        <v>1.81</v>
      </c>
      <c r="HG394" s="67">
        <v>3.72</v>
      </c>
      <c r="HH394" s="67">
        <v>3.58</v>
      </c>
      <c r="HI394" s="67">
        <v>3.75</v>
      </c>
      <c r="HJ394" s="67">
        <v>1.56</v>
      </c>
      <c r="HK394" s="67">
        <v>1.07</v>
      </c>
      <c r="HL394" s="67">
        <v>-0.2</v>
      </c>
      <c r="HM394" s="67">
        <v>-0.16</v>
      </c>
      <c r="HN394" s="67">
        <v>-0.16</v>
      </c>
      <c r="HO394" s="67">
        <v>1.71</v>
      </c>
      <c r="HP394" s="67">
        <v>4.29</v>
      </c>
      <c r="HQ394" s="67">
        <v>5.36</v>
      </c>
      <c r="HR394" s="67">
        <v>4.8099999999999996</v>
      </c>
      <c r="HS394" s="67">
        <v>2.29</v>
      </c>
      <c r="HT394" s="67">
        <v>0.92</v>
      </c>
      <c r="HU394" s="67">
        <v>-0.09</v>
      </c>
      <c r="HV394" s="67">
        <v>-0.24</v>
      </c>
      <c r="HW394" s="67">
        <v>-0.67</v>
      </c>
      <c r="HX394" s="67">
        <v>0.1</v>
      </c>
      <c r="HY394" s="67">
        <v>-1.08</v>
      </c>
      <c r="HZ394" s="67">
        <v>-0.89</v>
      </c>
      <c r="IA394" s="67">
        <v>-1.77</v>
      </c>
      <c r="IB394" s="67">
        <v>-1.18</v>
      </c>
      <c r="IC394" s="69">
        <v>0.5</v>
      </c>
      <c r="ID394" s="69">
        <v>0.7</v>
      </c>
      <c r="IE394" s="69">
        <v>0.26579760334212837</v>
      </c>
      <c r="IF394" s="69">
        <v>-0.35</v>
      </c>
      <c r="IG394" s="69">
        <v>-0.4</v>
      </c>
      <c r="IH394" s="69">
        <v>-0.36063489445910302</v>
      </c>
      <c r="II394" s="69">
        <v>-0.16081002638522421</v>
      </c>
      <c r="IJ394" s="69">
        <v>0.1</v>
      </c>
      <c r="IK394" s="69">
        <v>0.35</v>
      </c>
      <c r="IL394" s="69">
        <v>0.52983344327176785</v>
      </c>
      <c r="IM394" s="69">
        <v>0.4</v>
      </c>
      <c r="IN394" s="69">
        <v>0.35013489445910301</v>
      </c>
      <c r="IO394" s="69">
        <v>0.24375714599824108</v>
      </c>
      <c r="IP394" s="69">
        <v>0.41852495602462614</v>
      </c>
      <c r="IQ394" s="69">
        <v>0.64409487686895339</v>
      </c>
      <c r="IR394" s="69">
        <v>0.69724340369393134</v>
      </c>
      <c r="IS394" s="69">
        <v>0.34825703605980657</v>
      </c>
      <c r="IT394" s="69">
        <v>8.355321020270593E-6</v>
      </c>
      <c r="IU394" s="69">
        <v>-0.33237269129287594</v>
      </c>
      <c r="IV394" s="69">
        <v>-0.1</v>
      </c>
      <c r="IW394" s="69">
        <v>0.1</v>
      </c>
      <c r="IX394" s="69">
        <v>0.4</v>
      </c>
      <c r="IY394" s="69">
        <v>0.2</v>
      </c>
      <c r="IZ394" s="92"/>
    </row>
    <row r="395" spans="1:260" s="53" customFormat="1" ht="18" customHeight="1" x14ac:dyDescent="0.2">
      <c r="A395" s="97">
        <v>31301</v>
      </c>
      <c r="B395" s="20"/>
      <c r="C395" s="60"/>
      <c r="D395" s="29"/>
      <c r="E395" s="95"/>
      <c r="F395" s="66"/>
      <c r="G395" s="91" t="s">
        <v>381</v>
      </c>
      <c r="H395" s="71">
        <v>-2.08</v>
      </c>
      <c r="I395" s="71">
        <v>-5.92</v>
      </c>
      <c r="J395" s="71">
        <v>-7.95</v>
      </c>
      <c r="K395" s="71">
        <v>-8.02</v>
      </c>
      <c r="L395" s="71">
        <v>-3.94</v>
      </c>
      <c r="M395" s="71">
        <v>-4.5</v>
      </c>
      <c r="N395" s="71">
        <v>-3.29</v>
      </c>
      <c r="O395" s="71">
        <v>-3.19</v>
      </c>
      <c r="P395" s="71">
        <v>0.1</v>
      </c>
      <c r="Q395" s="71">
        <v>1.02</v>
      </c>
      <c r="R395" s="71">
        <v>1.42</v>
      </c>
      <c r="S395" s="71">
        <v>9.18</v>
      </c>
      <c r="T395" s="71">
        <v>12.63</v>
      </c>
      <c r="U395" s="71">
        <v>13.23</v>
      </c>
      <c r="V395" s="71">
        <v>5.15</v>
      </c>
      <c r="W395" s="71">
        <v>-0.97</v>
      </c>
      <c r="X395" s="71">
        <v>-2.81</v>
      </c>
      <c r="Y395" s="71">
        <v>-3.25</v>
      </c>
      <c r="Z395" s="71">
        <v>-2.02</v>
      </c>
      <c r="AA395" s="71">
        <v>-1.1000000000000001</v>
      </c>
      <c r="AB395" s="71">
        <v>0.15</v>
      </c>
      <c r="AC395" s="71">
        <v>1.19</v>
      </c>
      <c r="AD395" s="71">
        <v>0.99</v>
      </c>
      <c r="AE395" s="71">
        <v>1.3</v>
      </c>
      <c r="AF395" s="71">
        <v>0.53</v>
      </c>
      <c r="AG395" s="71">
        <v>-0.18</v>
      </c>
      <c r="AH395" s="71">
        <v>-1.23</v>
      </c>
      <c r="AI395" s="71">
        <v>-1.57</v>
      </c>
      <c r="AJ395" s="71">
        <v>-0.56000000000000005</v>
      </c>
      <c r="AK395" s="71">
        <v>0.36</v>
      </c>
      <c r="AL395" s="71">
        <v>0.34</v>
      </c>
      <c r="AM395" s="71">
        <v>-3.64</v>
      </c>
      <c r="AN395" s="71">
        <v>-3.96</v>
      </c>
      <c r="AO395" s="71">
        <v>-5.16</v>
      </c>
      <c r="AP395" s="71">
        <v>-2.08</v>
      </c>
      <c r="AQ395" s="71">
        <v>-3.17</v>
      </c>
      <c r="AR395" s="71">
        <v>-0.11</v>
      </c>
      <c r="AS395" s="71">
        <v>0.74</v>
      </c>
      <c r="AT395" s="71">
        <v>1.46</v>
      </c>
      <c r="AU395" s="71">
        <v>0.23</v>
      </c>
      <c r="AV395" s="71">
        <v>0.16</v>
      </c>
      <c r="AW395" s="71">
        <v>0.63</v>
      </c>
      <c r="AX395" s="71">
        <v>0.99</v>
      </c>
      <c r="AY395" s="71">
        <v>2.35</v>
      </c>
      <c r="AZ395" s="71">
        <v>2.2400000000000002</v>
      </c>
      <c r="BA395" s="71">
        <v>1.82</v>
      </c>
      <c r="BB395" s="71">
        <v>3.08</v>
      </c>
      <c r="BC395" s="71">
        <v>2.66</v>
      </c>
      <c r="BD395" s="71">
        <v>2.73</v>
      </c>
      <c r="BE395" s="71">
        <v>0.44</v>
      </c>
      <c r="BF395" s="71">
        <v>0.44</v>
      </c>
      <c r="BG395" s="71">
        <v>-0.47</v>
      </c>
      <c r="BH395" s="71">
        <v>-2.76</v>
      </c>
      <c r="BI395" s="71">
        <v>-3.15</v>
      </c>
      <c r="BJ395" s="71">
        <v>-2.85</v>
      </c>
      <c r="BK395" s="71">
        <v>-0.65</v>
      </c>
      <c r="BL395" s="71">
        <v>-0.3</v>
      </c>
      <c r="BM395" s="71">
        <v>-0.37</v>
      </c>
      <c r="BN395" s="71">
        <v>-0.31</v>
      </c>
      <c r="BO395" s="71">
        <v>0.13</v>
      </c>
      <c r="BP395" s="71">
        <v>-0.31</v>
      </c>
      <c r="BQ395" s="71">
        <v>-0.56999999999999995</v>
      </c>
      <c r="BR395" s="71">
        <v>-1.31</v>
      </c>
      <c r="BS395" s="71">
        <v>-0.09</v>
      </c>
      <c r="BT395" s="71">
        <v>1.82</v>
      </c>
      <c r="BU395" s="71">
        <v>-0.85</v>
      </c>
      <c r="BV395" s="71">
        <v>-1.48</v>
      </c>
      <c r="BW395" s="71">
        <v>-4</v>
      </c>
      <c r="BX395" s="71">
        <v>-1.7</v>
      </c>
      <c r="BY395" s="71">
        <v>-2.91</v>
      </c>
      <c r="BZ395" s="71">
        <v>-4.6100000000000003</v>
      </c>
      <c r="CA395" s="71">
        <v>-4.5999999999999996</v>
      </c>
      <c r="CB395" s="71">
        <v>-2.09</v>
      </c>
      <c r="CC395" s="71">
        <v>-1.2</v>
      </c>
      <c r="CD395" s="71">
        <v>-1.88</v>
      </c>
      <c r="CE395" s="71">
        <v>-1.27</v>
      </c>
      <c r="CF395" s="71">
        <v>-1.42</v>
      </c>
      <c r="CG395" s="71">
        <v>-0.57999999999999996</v>
      </c>
      <c r="CH395" s="71">
        <v>-4</v>
      </c>
      <c r="CI395" s="71">
        <v>-3.46</v>
      </c>
      <c r="CJ395" s="71">
        <v>-2.54</v>
      </c>
      <c r="CK395" s="71">
        <v>1.94</v>
      </c>
      <c r="CL395" s="71">
        <v>4.7</v>
      </c>
      <c r="CM395" s="71">
        <v>4.08</v>
      </c>
      <c r="CN395" s="71">
        <v>6.88</v>
      </c>
      <c r="CO395" s="71">
        <v>5.81</v>
      </c>
      <c r="CP395" s="71">
        <v>6.11</v>
      </c>
      <c r="CQ395" s="71">
        <v>1.51</v>
      </c>
      <c r="CR395" s="71">
        <v>-2.38</v>
      </c>
      <c r="CS395" s="71">
        <v>-2.98</v>
      </c>
      <c r="CT395" s="71">
        <v>-1.92</v>
      </c>
      <c r="CU395" s="71">
        <v>-2.17</v>
      </c>
      <c r="CV395" s="71">
        <v>-2.06</v>
      </c>
      <c r="CW395" s="71">
        <v>-2.65</v>
      </c>
      <c r="CX395" s="71">
        <v>0.87</v>
      </c>
      <c r="CY395" s="71">
        <v>1.65</v>
      </c>
      <c r="CZ395" s="71">
        <v>3.45</v>
      </c>
      <c r="DA395" s="71">
        <v>3.3</v>
      </c>
      <c r="DB395" s="71">
        <v>3.58</v>
      </c>
      <c r="DC395" s="71">
        <v>1.73</v>
      </c>
      <c r="DD395" s="71">
        <v>-1.82</v>
      </c>
      <c r="DE395" s="71">
        <v>-7.97</v>
      </c>
      <c r="DF395" s="71">
        <v>-8.48</v>
      </c>
      <c r="DG395" s="71">
        <v>-9.5</v>
      </c>
      <c r="DH395" s="71">
        <v>-5.59</v>
      </c>
      <c r="DI395" s="71">
        <v>-3.2</v>
      </c>
      <c r="DJ395" s="71">
        <v>3.1</v>
      </c>
      <c r="DK395" s="71">
        <v>3.29</v>
      </c>
      <c r="DL395" s="71">
        <v>5.53</v>
      </c>
      <c r="DM395" s="71">
        <v>5.28</v>
      </c>
      <c r="DN395" s="71">
        <v>6.21</v>
      </c>
      <c r="DO395" s="71">
        <v>-1.02</v>
      </c>
      <c r="DP395" s="71">
        <v>-1.94</v>
      </c>
      <c r="DQ395" s="71">
        <v>-2.77</v>
      </c>
      <c r="DR395" s="71">
        <v>1.78</v>
      </c>
      <c r="DS395" s="71">
        <v>2.54</v>
      </c>
      <c r="DT395" s="71">
        <v>2.5</v>
      </c>
      <c r="DU395" s="71">
        <v>4.47</v>
      </c>
      <c r="DV395" s="71">
        <v>3.36</v>
      </c>
      <c r="DW395" s="71">
        <v>3.26</v>
      </c>
      <c r="DX395" s="71">
        <v>1.37</v>
      </c>
      <c r="DY395" s="71">
        <v>0.01</v>
      </c>
      <c r="DZ395" s="71">
        <v>-0.68</v>
      </c>
      <c r="EA395" s="71">
        <v>-0.96</v>
      </c>
      <c r="EB395" s="71">
        <v>-0.33</v>
      </c>
      <c r="EC395" s="71">
        <v>-0.11</v>
      </c>
      <c r="ED395" s="71">
        <v>-1.21</v>
      </c>
      <c r="EE395" s="71">
        <v>-1.88</v>
      </c>
      <c r="EF395" s="71">
        <v>-1.1399999999999999</v>
      </c>
      <c r="EG395" s="71">
        <v>0.81</v>
      </c>
      <c r="EH395" s="71">
        <v>2.4500000000000002</v>
      </c>
      <c r="EI395" s="71">
        <v>3.02</v>
      </c>
      <c r="EJ395" s="71">
        <v>3.82</v>
      </c>
      <c r="EK395" s="71">
        <v>4.83</v>
      </c>
      <c r="EL395" s="71">
        <v>4.3499999999999996</v>
      </c>
      <c r="EM395" s="71">
        <v>4.24</v>
      </c>
      <c r="EN395" s="71">
        <v>4.74</v>
      </c>
      <c r="EO395" s="71">
        <v>5.6</v>
      </c>
      <c r="EP395" s="71">
        <v>6.4</v>
      </c>
      <c r="EQ395" s="71">
        <v>4.0999999999999996</v>
      </c>
      <c r="ER395" s="71">
        <v>2.82</v>
      </c>
      <c r="ES395" s="71">
        <v>-0.19</v>
      </c>
      <c r="ET395" s="71">
        <v>-0.81</v>
      </c>
      <c r="EU395" s="71">
        <v>-0.78</v>
      </c>
      <c r="EV395" s="71">
        <v>1.25</v>
      </c>
      <c r="EW395" s="71">
        <v>4.29</v>
      </c>
      <c r="EX395" s="71">
        <v>7.71</v>
      </c>
      <c r="EY395" s="71">
        <v>8.11</v>
      </c>
      <c r="EZ395" s="71">
        <v>7.13</v>
      </c>
      <c r="FA395" s="71">
        <v>3.89</v>
      </c>
      <c r="FB395" s="71">
        <v>3.19</v>
      </c>
      <c r="FC395" s="71">
        <v>2.0699999999999998</v>
      </c>
      <c r="FD395" s="71">
        <v>0.27</v>
      </c>
      <c r="FE395" s="71">
        <v>-1.05</v>
      </c>
      <c r="FF395" s="71">
        <v>-1.79</v>
      </c>
      <c r="FG395" s="71">
        <v>1.61</v>
      </c>
      <c r="FH395" s="71">
        <v>0.74</v>
      </c>
      <c r="FI395" s="71">
        <v>-0.04</v>
      </c>
      <c r="FJ395" s="71">
        <v>-2.64</v>
      </c>
      <c r="FK395" s="71">
        <v>-2.34</v>
      </c>
      <c r="FL395" s="71">
        <v>-2.2599999999999998</v>
      </c>
      <c r="FM395" s="71">
        <v>-1.54</v>
      </c>
      <c r="FN395" s="71">
        <v>-1.28</v>
      </c>
      <c r="FO395" s="71">
        <v>-0.56999999999999995</v>
      </c>
      <c r="FP395" s="71">
        <v>1.88</v>
      </c>
      <c r="FQ395" s="71">
        <v>3.24</v>
      </c>
      <c r="FR395" s="71">
        <v>2.48</v>
      </c>
      <c r="FS395" s="71">
        <v>0.69</v>
      </c>
      <c r="FT395" s="71">
        <v>-2.36</v>
      </c>
      <c r="FU395" s="71">
        <v>-3.54</v>
      </c>
      <c r="FV395" s="71">
        <v>-3.63</v>
      </c>
      <c r="FW395" s="71">
        <v>-1.47</v>
      </c>
      <c r="FX395" s="71">
        <v>-0.47</v>
      </c>
      <c r="FY395" s="71">
        <v>-0.28000000000000003</v>
      </c>
      <c r="FZ395" s="71">
        <v>-2.17</v>
      </c>
      <c r="GA395" s="71">
        <v>-2.37</v>
      </c>
      <c r="GB395" s="71">
        <v>-2.19</v>
      </c>
      <c r="GC395" s="71">
        <v>-0.57999999999999996</v>
      </c>
      <c r="GD395" s="71">
        <v>0.53</v>
      </c>
      <c r="GE395" s="71">
        <v>-0.12</v>
      </c>
      <c r="GF395" s="71">
        <v>-0.24</v>
      </c>
      <c r="GG395" s="71">
        <v>-1.82</v>
      </c>
      <c r="GH395" s="71">
        <v>-2.84</v>
      </c>
      <c r="GI395" s="71">
        <v>-1.83</v>
      </c>
      <c r="GJ395" s="71">
        <v>-0.5</v>
      </c>
      <c r="GK395" s="71">
        <v>1.54</v>
      </c>
      <c r="GL395" s="71">
        <v>0.47</v>
      </c>
      <c r="GM395" s="71">
        <v>1.01</v>
      </c>
      <c r="GN395" s="71">
        <v>1.56</v>
      </c>
      <c r="GO395" s="71">
        <v>3.88</v>
      </c>
      <c r="GP395" s="71">
        <v>3.23</v>
      </c>
      <c r="GQ395" s="71">
        <v>2.67</v>
      </c>
      <c r="GR395" s="71">
        <v>-0.11</v>
      </c>
      <c r="GS395" s="71">
        <v>0.13</v>
      </c>
      <c r="GT395" s="71">
        <v>0.31</v>
      </c>
      <c r="GU395" s="71">
        <v>0.34</v>
      </c>
      <c r="GV395" s="71">
        <v>0.22</v>
      </c>
      <c r="GW395" s="71">
        <v>-0.18</v>
      </c>
      <c r="GX395" s="71">
        <v>-0.24</v>
      </c>
      <c r="GY395" s="71">
        <v>-1.1000000000000001</v>
      </c>
      <c r="GZ395" s="71">
        <v>-0.79</v>
      </c>
      <c r="HA395" s="71">
        <v>-0.24</v>
      </c>
      <c r="HB395" s="71">
        <v>0.7</v>
      </c>
      <c r="HC395" s="71">
        <v>0.68</v>
      </c>
      <c r="HD395" s="71">
        <v>0.81</v>
      </c>
      <c r="HE395" s="71">
        <v>1.27</v>
      </c>
      <c r="HF395" s="71">
        <v>1.81</v>
      </c>
      <c r="HG395" s="71">
        <v>3.72</v>
      </c>
      <c r="HH395" s="71">
        <v>3.58</v>
      </c>
      <c r="HI395" s="71">
        <v>3.75</v>
      </c>
      <c r="HJ395" s="71">
        <v>1.56</v>
      </c>
      <c r="HK395" s="71">
        <v>1.07</v>
      </c>
      <c r="HL395" s="71">
        <v>-0.2</v>
      </c>
      <c r="HM395" s="71">
        <v>-0.16</v>
      </c>
      <c r="HN395" s="71">
        <v>-0.16</v>
      </c>
      <c r="HO395" s="71">
        <v>1.71</v>
      </c>
      <c r="HP395" s="71">
        <v>4.29</v>
      </c>
      <c r="HQ395" s="71">
        <v>5.36</v>
      </c>
      <c r="HR395" s="71">
        <v>4.8099999999999996</v>
      </c>
      <c r="HS395" s="71">
        <v>2.29</v>
      </c>
      <c r="HT395" s="71">
        <v>0.92</v>
      </c>
      <c r="HU395" s="71">
        <v>-0.09</v>
      </c>
      <c r="HV395" s="71">
        <v>-0.24</v>
      </c>
      <c r="HW395" s="71">
        <v>-0.67</v>
      </c>
      <c r="HX395" s="71">
        <v>0.1</v>
      </c>
      <c r="HY395" s="71">
        <v>-1.08</v>
      </c>
      <c r="HZ395" s="71">
        <v>-0.89</v>
      </c>
      <c r="IA395" s="71">
        <v>-1.77</v>
      </c>
      <c r="IB395" s="71">
        <v>-1.18</v>
      </c>
      <c r="IC395" s="92">
        <v>0.5</v>
      </c>
      <c r="ID395" s="92">
        <v>0.7</v>
      </c>
      <c r="IE395" s="92">
        <v>0.26579760334212837</v>
      </c>
      <c r="IF395" s="92">
        <v>-0.35</v>
      </c>
      <c r="IG395" s="92">
        <v>-0.4</v>
      </c>
      <c r="IH395" s="92">
        <v>-0.36063489445910302</v>
      </c>
      <c r="II395" s="92">
        <v>-0.16081002638522421</v>
      </c>
      <c r="IJ395" s="92">
        <v>0.1</v>
      </c>
      <c r="IK395" s="92">
        <v>0.35</v>
      </c>
      <c r="IL395" s="92">
        <v>0.52983344327176785</v>
      </c>
      <c r="IM395" s="92">
        <v>0.4</v>
      </c>
      <c r="IN395" s="92">
        <v>0.35013489445910301</v>
      </c>
      <c r="IO395" s="92">
        <v>0.24375714599824108</v>
      </c>
      <c r="IP395" s="92">
        <v>0.41852495602462614</v>
      </c>
      <c r="IQ395" s="92">
        <v>0.64409487686895339</v>
      </c>
      <c r="IR395" s="92">
        <v>0.69724340369393134</v>
      </c>
      <c r="IS395" s="92">
        <v>0.34825703605980657</v>
      </c>
      <c r="IT395" s="92">
        <v>8.355321020270593E-6</v>
      </c>
      <c r="IU395" s="92">
        <v>-0.33237269129287594</v>
      </c>
      <c r="IV395" s="92">
        <v>-0.1</v>
      </c>
      <c r="IW395" s="92">
        <v>0.1</v>
      </c>
      <c r="IX395" s="92">
        <v>0.4</v>
      </c>
      <c r="IY395" s="92">
        <v>0.2</v>
      </c>
      <c r="IZ395" s="92"/>
    </row>
    <row r="396" spans="1:260" s="53" customFormat="1" ht="18" customHeight="1" x14ac:dyDescent="0.2">
      <c r="A396" s="97">
        <v>314</v>
      </c>
      <c r="B396" s="20"/>
      <c r="C396" s="60"/>
      <c r="D396" s="29"/>
      <c r="E396" s="95"/>
      <c r="F396" s="66" t="s">
        <v>382</v>
      </c>
      <c r="G396" s="35"/>
      <c r="H396" s="67">
        <v>0.23</v>
      </c>
      <c r="I396" s="67">
        <v>1.34</v>
      </c>
      <c r="J396" s="67">
        <v>1.1000000000000001</v>
      </c>
      <c r="K396" s="67">
        <v>2.35</v>
      </c>
      <c r="L396" s="67">
        <v>1.48</v>
      </c>
      <c r="M396" s="67">
        <v>1.75</v>
      </c>
      <c r="N396" s="67">
        <v>0.5</v>
      </c>
      <c r="O396" s="67">
        <v>-0.12</v>
      </c>
      <c r="P396" s="67">
        <v>0.53</v>
      </c>
      <c r="Q396" s="67">
        <v>3.06</v>
      </c>
      <c r="R396" s="67">
        <v>3.36</v>
      </c>
      <c r="S396" s="67">
        <v>2.71</v>
      </c>
      <c r="T396" s="67">
        <v>0.41</v>
      </c>
      <c r="U396" s="67">
        <v>0.37</v>
      </c>
      <c r="V396" s="67">
        <v>0.11</v>
      </c>
      <c r="W396" s="67">
        <v>-0.12</v>
      </c>
      <c r="X396" s="67">
        <v>-0.32</v>
      </c>
      <c r="Y396" s="67">
        <v>0.87</v>
      </c>
      <c r="Z396" s="67">
        <v>0.99</v>
      </c>
      <c r="AA396" s="67">
        <v>1.6</v>
      </c>
      <c r="AB396" s="67">
        <v>0.67</v>
      </c>
      <c r="AC396" s="67">
        <v>0.54</v>
      </c>
      <c r="AD396" s="67">
        <v>-0.34</v>
      </c>
      <c r="AE396" s="67">
        <v>-0.34</v>
      </c>
      <c r="AF396" s="67">
        <v>0.11</v>
      </c>
      <c r="AG396" s="67">
        <v>2.96</v>
      </c>
      <c r="AH396" s="67">
        <v>2.96</v>
      </c>
      <c r="AI396" s="67">
        <v>6.04</v>
      </c>
      <c r="AJ396" s="67">
        <v>5.17</v>
      </c>
      <c r="AK396" s="67">
        <v>5.45</v>
      </c>
      <c r="AL396" s="67">
        <v>3.48</v>
      </c>
      <c r="AM396" s="67">
        <v>5.82</v>
      </c>
      <c r="AN396" s="67">
        <v>5.54</v>
      </c>
      <c r="AO396" s="67">
        <v>9.1199999999999992</v>
      </c>
      <c r="AP396" s="67">
        <v>6.83</v>
      </c>
      <c r="AQ396" s="67">
        <v>7.87</v>
      </c>
      <c r="AR396" s="67">
        <v>-2.98</v>
      </c>
      <c r="AS396" s="67">
        <v>-2.98</v>
      </c>
      <c r="AT396" s="67">
        <v>-4.46</v>
      </c>
      <c r="AU396" s="67">
        <v>0</v>
      </c>
      <c r="AV396" s="67">
        <v>0</v>
      </c>
      <c r="AW396" s="67">
        <v>1.78</v>
      </c>
      <c r="AX396" s="67">
        <v>1.78</v>
      </c>
      <c r="AY396" s="67">
        <v>1.78</v>
      </c>
      <c r="AZ396" s="67">
        <v>0</v>
      </c>
      <c r="BA396" s="67">
        <v>0</v>
      </c>
      <c r="BB396" s="67">
        <v>3.91</v>
      </c>
      <c r="BC396" s="67">
        <v>3.92</v>
      </c>
      <c r="BD396" s="67">
        <v>3.91</v>
      </c>
      <c r="BE396" s="67">
        <v>0</v>
      </c>
      <c r="BF396" s="67">
        <v>0</v>
      </c>
      <c r="BG396" s="67">
        <v>0</v>
      </c>
      <c r="BH396" s="67">
        <v>0</v>
      </c>
      <c r="BI396" s="67">
        <v>0</v>
      </c>
      <c r="BJ396" s="67">
        <v>0</v>
      </c>
      <c r="BK396" s="67">
        <v>0</v>
      </c>
      <c r="BL396" s="67">
        <v>0</v>
      </c>
      <c r="BM396" s="67">
        <v>0</v>
      </c>
      <c r="BN396" s="67">
        <v>0</v>
      </c>
      <c r="BO396" s="67">
        <v>0</v>
      </c>
      <c r="BP396" s="67">
        <v>0</v>
      </c>
      <c r="BQ396" s="67">
        <v>-1.41</v>
      </c>
      <c r="BR396" s="67">
        <v>-1.41</v>
      </c>
      <c r="BS396" s="67">
        <v>-1.41</v>
      </c>
      <c r="BT396" s="67">
        <v>0</v>
      </c>
      <c r="BU396" s="67">
        <v>0</v>
      </c>
      <c r="BV396" s="67">
        <v>0</v>
      </c>
      <c r="BW396" s="67">
        <v>0</v>
      </c>
      <c r="BX396" s="67">
        <v>0</v>
      </c>
      <c r="BY396" s="67">
        <v>0</v>
      </c>
      <c r="BZ396" s="67">
        <v>0</v>
      </c>
      <c r="CA396" s="67">
        <v>0</v>
      </c>
      <c r="CB396" s="67">
        <v>0</v>
      </c>
      <c r="CC396" s="67">
        <v>1.24</v>
      </c>
      <c r="CD396" s="67">
        <v>1.24</v>
      </c>
      <c r="CE396" s="67">
        <v>1.25</v>
      </c>
      <c r="CF396" s="67">
        <v>0</v>
      </c>
      <c r="CG396" s="67">
        <v>0</v>
      </c>
      <c r="CH396" s="67">
        <v>1.34</v>
      </c>
      <c r="CI396" s="67">
        <v>1.34</v>
      </c>
      <c r="CJ396" s="67">
        <v>1.34</v>
      </c>
      <c r="CK396" s="67">
        <v>0</v>
      </c>
      <c r="CL396" s="67">
        <v>0</v>
      </c>
      <c r="CM396" s="67">
        <v>0</v>
      </c>
      <c r="CN396" s="67">
        <v>0.71</v>
      </c>
      <c r="CO396" s="67">
        <v>0.71</v>
      </c>
      <c r="CP396" s="67">
        <v>0.71</v>
      </c>
      <c r="CQ396" s="67">
        <v>0</v>
      </c>
      <c r="CR396" s="67">
        <v>0</v>
      </c>
      <c r="CS396" s="67">
        <v>0</v>
      </c>
      <c r="CT396" s="67">
        <v>0</v>
      </c>
      <c r="CU396" s="67">
        <v>0</v>
      </c>
      <c r="CV396" s="67">
        <v>0</v>
      </c>
      <c r="CW396" s="67">
        <v>0</v>
      </c>
      <c r="CX396" s="67">
        <v>0</v>
      </c>
      <c r="CY396" s="67">
        <v>0</v>
      </c>
      <c r="CZ396" s="67">
        <v>0</v>
      </c>
      <c r="DA396" s="67">
        <v>0</v>
      </c>
      <c r="DB396" s="67">
        <v>0</v>
      </c>
      <c r="DC396" s="67">
        <v>0</v>
      </c>
      <c r="DD396" s="67">
        <v>0</v>
      </c>
      <c r="DE396" s="67">
        <v>0</v>
      </c>
      <c r="DF396" s="67">
        <v>0</v>
      </c>
      <c r="DG396" s="67">
        <v>0</v>
      </c>
      <c r="DH396" s="67">
        <v>0</v>
      </c>
      <c r="DI396" s="67">
        <v>0</v>
      </c>
      <c r="DJ396" s="67">
        <v>0</v>
      </c>
      <c r="DK396" s="67">
        <v>0</v>
      </c>
      <c r="DL396" s="67">
        <v>0</v>
      </c>
      <c r="DM396" s="67">
        <v>0</v>
      </c>
      <c r="DN396" s="67">
        <v>0</v>
      </c>
      <c r="DO396" s="67">
        <v>0</v>
      </c>
      <c r="DP396" s="67">
        <v>0</v>
      </c>
      <c r="DQ396" s="67">
        <v>0</v>
      </c>
      <c r="DR396" s="67">
        <v>4.18</v>
      </c>
      <c r="DS396" s="67">
        <v>4.0999999999999996</v>
      </c>
      <c r="DT396" s="67">
        <v>4.1399999999999997</v>
      </c>
      <c r="DU396" s="67">
        <v>0</v>
      </c>
      <c r="DV396" s="67">
        <v>0</v>
      </c>
      <c r="DW396" s="67">
        <v>0</v>
      </c>
      <c r="DX396" s="67">
        <v>-0.67</v>
      </c>
      <c r="DY396" s="67">
        <v>-0.83</v>
      </c>
      <c r="DZ396" s="67">
        <v>-0.83</v>
      </c>
      <c r="EA396" s="67">
        <v>0.83</v>
      </c>
      <c r="EB396" s="67">
        <v>0.62</v>
      </c>
      <c r="EC396" s="67">
        <v>0.62</v>
      </c>
      <c r="ED396" s="67">
        <v>-1.54</v>
      </c>
      <c r="EE396" s="67">
        <v>-1.54</v>
      </c>
      <c r="EF396" s="67">
        <v>-1.91</v>
      </c>
      <c r="EG396" s="67">
        <v>0</v>
      </c>
      <c r="EH396" s="67">
        <v>0</v>
      </c>
      <c r="EI396" s="67">
        <v>0</v>
      </c>
      <c r="EJ396" s="67">
        <v>0.47</v>
      </c>
      <c r="EK396" s="67">
        <v>0.47</v>
      </c>
      <c r="EL396" s="67">
        <v>0.47</v>
      </c>
      <c r="EM396" s="67">
        <v>0.32</v>
      </c>
      <c r="EN396" s="67">
        <v>0.32</v>
      </c>
      <c r="EO396" s="67">
        <v>0.32</v>
      </c>
      <c r="EP396" s="67">
        <v>0</v>
      </c>
      <c r="EQ396" s="67">
        <v>0</v>
      </c>
      <c r="ER396" s="67">
        <v>0</v>
      </c>
      <c r="ES396" s="67">
        <v>0</v>
      </c>
      <c r="ET396" s="67">
        <v>0</v>
      </c>
      <c r="EU396" s="67">
        <v>0</v>
      </c>
      <c r="EV396" s="67">
        <v>3.66</v>
      </c>
      <c r="EW396" s="67">
        <v>5.44</v>
      </c>
      <c r="EX396" s="67">
        <v>5.44</v>
      </c>
      <c r="EY396" s="67">
        <v>1.71</v>
      </c>
      <c r="EZ396" s="67">
        <v>0</v>
      </c>
      <c r="FA396" s="67">
        <v>0</v>
      </c>
      <c r="FB396" s="67">
        <v>0</v>
      </c>
      <c r="FC396" s="67">
        <v>0</v>
      </c>
      <c r="FD396" s="67">
        <v>0</v>
      </c>
      <c r="FE396" s="67">
        <v>1.06</v>
      </c>
      <c r="FF396" s="67">
        <v>1.06</v>
      </c>
      <c r="FG396" s="67">
        <v>1.87</v>
      </c>
      <c r="FH396" s="67">
        <v>0.81</v>
      </c>
      <c r="FI396" s="67">
        <v>0.81</v>
      </c>
      <c r="FJ396" s="67">
        <v>0</v>
      </c>
      <c r="FK396" s="67">
        <v>0.24</v>
      </c>
      <c r="FL396" s="67">
        <v>0.24</v>
      </c>
      <c r="FM396" s="67">
        <v>0.24</v>
      </c>
      <c r="FN396" s="67">
        <v>-1.1499999999999999</v>
      </c>
      <c r="FO396" s="67">
        <v>-1.1499999999999999</v>
      </c>
      <c r="FP396" s="67">
        <v>-1.1499999999999999</v>
      </c>
      <c r="FQ396" s="67">
        <v>0</v>
      </c>
      <c r="FR396" s="67">
        <v>0</v>
      </c>
      <c r="FS396" s="67">
        <v>0</v>
      </c>
      <c r="FT396" s="67">
        <v>0</v>
      </c>
      <c r="FU396" s="67">
        <v>0</v>
      </c>
      <c r="FV396" s="67">
        <v>0</v>
      </c>
      <c r="FW396" s="67">
        <v>0</v>
      </c>
      <c r="FX396" s="67">
        <v>0</v>
      </c>
      <c r="FY396" s="67">
        <v>0</v>
      </c>
      <c r="FZ396" s="67">
        <v>0</v>
      </c>
      <c r="GA396" s="67">
        <v>0</v>
      </c>
      <c r="GB396" s="67">
        <v>0</v>
      </c>
      <c r="GC396" s="67">
        <v>-0.17</v>
      </c>
      <c r="GD396" s="67">
        <v>-0.17</v>
      </c>
      <c r="GE396" s="67">
        <v>-0.17</v>
      </c>
      <c r="GF396" s="67">
        <v>2.21</v>
      </c>
      <c r="GG396" s="67">
        <v>2.21</v>
      </c>
      <c r="GH396" s="67">
        <v>3.23</v>
      </c>
      <c r="GI396" s="67">
        <v>0.79</v>
      </c>
      <c r="GJ396" s="67">
        <v>0.78</v>
      </c>
      <c r="GK396" s="67">
        <v>-0.21</v>
      </c>
      <c r="GL396" s="67">
        <v>0</v>
      </c>
      <c r="GM396" s="67">
        <v>0</v>
      </c>
      <c r="GN396" s="67">
        <v>0</v>
      </c>
      <c r="GO396" s="67">
        <v>0.52</v>
      </c>
      <c r="GP396" s="67">
        <v>0.52</v>
      </c>
      <c r="GQ396" s="67">
        <v>0.52</v>
      </c>
      <c r="GR396" s="67">
        <v>0</v>
      </c>
      <c r="GS396" s="67">
        <v>0</v>
      </c>
      <c r="GT396" s="67">
        <v>0</v>
      </c>
      <c r="GU396" s="67">
        <v>0</v>
      </c>
      <c r="GV396" s="67">
        <v>0</v>
      </c>
      <c r="GW396" s="67">
        <v>0</v>
      </c>
      <c r="GX396" s="67">
        <v>1.42</v>
      </c>
      <c r="GY396" s="67">
        <v>1.41</v>
      </c>
      <c r="GZ396" s="67">
        <v>1.41</v>
      </c>
      <c r="HA396" s="67">
        <v>0.59</v>
      </c>
      <c r="HB396" s="67">
        <v>0.59</v>
      </c>
      <c r="HC396" s="67">
        <v>0.59</v>
      </c>
      <c r="HD396" s="67">
        <v>0</v>
      </c>
      <c r="HE396" s="67">
        <v>0</v>
      </c>
      <c r="HF396" s="67">
        <v>0</v>
      </c>
      <c r="HG396" s="67">
        <v>0</v>
      </c>
      <c r="HH396" s="67">
        <v>0</v>
      </c>
      <c r="HI396" s="67">
        <v>1.65</v>
      </c>
      <c r="HJ396" s="67">
        <v>2.82</v>
      </c>
      <c r="HK396" s="67">
        <v>2.83</v>
      </c>
      <c r="HL396" s="67">
        <v>1.65</v>
      </c>
      <c r="HM396" s="67">
        <v>0.98</v>
      </c>
      <c r="HN396" s="67">
        <v>0.98</v>
      </c>
      <c r="HO396" s="67">
        <v>0.98</v>
      </c>
      <c r="HP396" s="67">
        <v>5.94</v>
      </c>
      <c r="HQ396" s="67">
        <v>7.49</v>
      </c>
      <c r="HR396" s="67">
        <v>8.98</v>
      </c>
      <c r="HS396" s="67">
        <v>2.86</v>
      </c>
      <c r="HT396" s="67">
        <v>1.37</v>
      </c>
      <c r="HU396" s="67">
        <v>0</v>
      </c>
      <c r="HV396" s="67">
        <v>0</v>
      </c>
      <c r="HW396" s="67">
        <v>0</v>
      </c>
      <c r="HX396" s="67">
        <v>0</v>
      </c>
      <c r="HY396" s="67">
        <v>0</v>
      </c>
      <c r="HZ396" s="67">
        <v>0.22</v>
      </c>
      <c r="IA396" s="67">
        <v>0.22</v>
      </c>
      <c r="IB396" s="67">
        <v>1.82</v>
      </c>
      <c r="IC396" s="69">
        <v>0.5</v>
      </c>
      <c r="ID396" s="69">
        <v>0.7</v>
      </c>
      <c r="IE396" s="69">
        <v>0.26579760334212837</v>
      </c>
      <c r="IF396" s="69">
        <v>-0.35</v>
      </c>
      <c r="IG396" s="69">
        <v>-0.4</v>
      </c>
      <c r="IH396" s="69">
        <v>-0.36063489445910302</v>
      </c>
      <c r="II396" s="69">
        <v>-0.16081002638522421</v>
      </c>
      <c r="IJ396" s="69">
        <v>0.1</v>
      </c>
      <c r="IK396" s="69">
        <v>0.35</v>
      </c>
      <c r="IL396" s="69">
        <v>0.52983344327176785</v>
      </c>
      <c r="IM396" s="69">
        <v>0.4</v>
      </c>
      <c r="IN396" s="69">
        <v>0.35013489445910301</v>
      </c>
      <c r="IO396" s="69">
        <v>0.24375714599824108</v>
      </c>
      <c r="IP396" s="69">
        <v>0.41852495602462614</v>
      </c>
      <c r="IQ396" s="69">
        <v>0.64409487686895339</v>
      </c>
      <c r="IR396" s="69">
        <v>0.69724340369393134</v>
      </c>
      <c r="IS396" s="69">
        <v>0.34825703605980657</v>
      </c>
      <c r="IT396" s="69">
        <v>8.355321020270593E-6</v>
      </c>
      <c r="IU396" s="69">
        <v>-0.33237269129287594</v>
      </c>
      <c r="IV396" s="69">
        <v>-0.1</v>
      </c>
      <c r="IW396" s="69">
        <v>0.1</v>
      </c>
      <c r="IX396" s="69">
        <v>0.4</v>
      </c>
      <c r="IY396" s="69">
        <v>0.2</v>
      </c>
      <c r="IZ396" s="92"/>
    </row>
    <row r="397" spans="1:260" s="53" customFormat="1" ht="18" customHeight="1" x14ac:dyDescent="0.2">
      <c r="A397" s="97">
        <v>31401</v>
      </c>
      <c r="B397" s="20"/>
      <c r="C397" s="60"/>
      <c r="D397" s="29"/>
      <c r="E397" s="95"/>
      <c r="F397" s="35"/>
      <c r="G397" s="36" t="s">
        <v>382</v>
      </c>
      <c r="H397" s="71">
        <v>0.23</v>
      </c>
      <c r="I397" s="71">
        <v>1.34</v>
      </c>
      <c r="J397" s="71">
        <v>1.1000000000000001</v>
      </c>
      <c r="K397" s="71">
        <v>2.35</v>
      </c>
      <c r="L397" s="71">
        <v>1.48</v>
      </c>
      <c r="M397" s="71">
        <v>1.75</v>
      </c>
      <c r="N397" s="71">
        <v>0.5</v>
      </c>
      <c r="O397" s="71">
        <v>-0.12</v>
      </c>
      <c r="P397" s="71">
        <v>0.53</v>
      </c>
      <c r="Q397" s="71">
        <v>3.06</v>
      </c>
      <c r="R397" s="71">
        <v>3.36</v>
      </c>
      <c r="S397" s="71">
        <v>2.71</v>
      </c>
      <c r="T397" s="71">
        <v>0.41</v>
      </c>
      <c r="U397" s="71">
        <v>0.37</v>
      </c>
      <c r="V397" s="71">
        <v>0.11</v>
      </c>
      <c r="W397" s="71">
        <v>-0.12</v>
      </c>
      <c r="X397" s="71">
        <v>-0.32</v>
      </c>
      <c r="Y397" s="71">
        <v>0.87</v>
      </c>
      <c r="Z397" s="71">
        <v>0.99</v>
      </c>
      <c r="AA397" s="71">
        <v>1.6</v>
      </c>
      <c r="AB397" s="71">
        <v>0.67</v>
      </c>
      <c r="AC397" s="71">
        <v>0.54</v>
      </c>
      <c r="AD397" s="71">
        <v>-0.34</v>
      </c>
      <c r="AE397" s="71">
        <v>-0.34</v>
      </c>
      <c r="AF397" s="71">
        <v>0.11</v>
      </c>
      <c r="AG397" s="71">
        <v>2.96</v>
      </c>
      <c r="AH397" s="71">
        <v>2.96</v>
      </c>
      <c r="AI397" s="71">
        <v>6.04</v>
      </c>
      <c r="AJ397" s="71">
        <v>5.17</v>
      </c>
      <c r="AK397" s="71">
        <v>5.45</v>
      </c>
      <c r="AL397" s="71">
        <v>3.48</v>
      </c>
      <c r="AM397" s="71">
        <v>5.82</v>
      </c>
      <c r="AN397" s="71">
        <v>5.54</v>
      </c>
      <c r="AO397" s="71">
        <v>9.1199999999999992</v>
      </c>
      <c r="AP397" s="71">
        <v>6.83</v>
      </c>
      <c r="AQ397" s="71">
        <v>7.87</v>
      </c>
      <c r="AR397" s="71">
        <v>-2.98</v>
      </c>
      <c r="AS397" s="71">
        <v>-2.98</v>
      </c>
      <c r="AT397" s="71">
        <v>-4.46</v>
      </c>
      <c r="AU397" s="71">
        <v>0</v>
      </c>
      <c r="AV397" s="71">
        <v>0</v>
      </c>
      <c r="AW397" s="71">
        <v>1.78</v>
      </c>
      <c r="AX397" s="71">
        <v>1.78</v>
      </c>
      <c r="AY397" s="71">
        <v>1.78</v>
      </c>
      <c r="AZ397" s="71">
        <v>0</v>
      </c>
      <c r="BA397" s="71">
        <v>0</v>
      </c>
      <c r="BB397" s="71">
        <v>3.91</v>
      </c>
      <c r="BC397" s="71">
        <v>3.92</v>
      </c>
      <c r="BD397" s="71">
        <v>3.91</v>
      </c>
      <c r="BE397" s="71">
        <v>0</v>
      </c>
      <c r="BF397" s="71">
        <v>0</v>
      </c>
      <c r="BG397" s="71">
        <v>0</v>
      </c>
      <c r="BH397" s="71">
        <v>0</v>
      </c>
      <c r="BI397" s="71">
        <v>0</v>
      </c>
      <c r="BJ397" s="71">
        <v>0</v>
      </c>
      <c r="BK397" s="71">
        <v>0</v>
      </c>
      <c r="BL397" s="71">
        <v>0</v>
      </c>
      <c r="BM397" s="71">
        <v>0</v>
      </c>
      <c r="BN397" s="71">
        <v>0</v>
      </c>
      <c r="BO397" s="71">
        <v>0</v>
      </c>
      <c r="BP397" s="71">
        <v>0</v>
      </c>
      <c r="BQ397" s="71">
        <v>-1.41</v>
      </c>
      <c r="BR397" s="71">
        <v>-1.41</v>
      </c>
      <c r="BS397" s="71">
        <v>-1.41</v>
      </c>
      <c r="BT397" s="71">
        <v>0</v>
      </c>
      <c r="BU397" s="71">
        <v>0</v>
      </c>
      <c r="BV397" s="71">
        <v>0</v>
      </c>
      <c r="BW397" s="71">
        <v>0</v>
      </c>
      <c r="BX397" s="71">
        <v>0</v>
      </c>
      <c r="BY397" s="71">
        <v>0</v>
      </c>
      <c r="BZ397" s="71">
        <v>0</v>
      </c>
      <c r="CA397" s="71">
        <v>0</v>
      </c>
      <c r="CB397" s="71">
        <v>0</v>
      </c>
      <c r="CC397" s="71">
        <v>1.24</v>
      </c>
      <c r="CD397" s="71">
        <v>1.24</v>
      </c>
      <c r="CE397" s="71">
        <v>1.25</v>
      </c>
      <c r="CF397" s="71">
        <v>0</v>
      </c>
      <c r="CG397" s="71">
        <v>0</v>
      </c>
      <c r="CH397" s="71">
        <v>1.34</v>
      </c>
      <c r="CI397" s="71">
        <v>1.34</v>
      </c>
      <c r="CJ397" s="71">
        <v>1.34</v>
      </c>
      <c r="CK397" s="71">
        <v>0</v>
      </c>
      <c r="CL397" s="71">
        <v>0</v>
      </c>
      <c r="CM397" s="71">
        <v>0</v>
      </c>
      <c r="CN397" s="71">
        <v>0.71</v>
      </c>
      <c r="CO397" s="71">
        <v>0.71</v>
      </c>
      <c r="CP397" s="71">
        <v>0.71</v>
      </c>
      <c r="CQ397" s="71">
        <v>0</v>
      </c>
      <c r="CR397" s="71">
        <v>0</v>
      </c>
      <c r="CS397" s="71">
        <v>0</v>
      </c>
      <c r="CT397" s="71">
        <v>0</v>
      </c>
      <c r="CU397" s="71">
        <v>0</v>
      </c>
      <c r="CV397" s="71">
        <v>0</v>
      </c>
      <c r="CW397" s="71">
        <v>0</v>
      </c>
      <c r="CX397" s="71">
        <v>0</v>
      </c>
      <c r="CY397" s="71">
        <v>0</v>
      </c>
      <c r="CZ397" s="71">
        <v>0</v>
      </c>
      <c r="DA397" s="71">
        <v>0</v>
      </c>
      <c r="DB397" s="71">
        <v>0</v>
      </c>
      <c r="DC397" s="71">
        <v>0</v>
      </c>
      <c r="DD397" s="71">
        <v>0</v>
      </c>
      <c r="DE397" s="71">
        <v>0</v>
      </c>
      <c r="DF397" s="71">
        <v>0</v>
      </c>
      <c r="DG397" s="71">
        <v>0</v>
      </c>
      <c r="DH397" s="71">
        <v>0</v>
      </c>
      <c r="DI397" s="71">
        <v>0</v>
      </c>
      <c r="DJ397" s="71">
        <v>0</v>
      </c>
      <c r="DK397" s="71">
        <v>0</v>
      </c>
      <c r="DL397" s="71">
        <v>0</v>
      </c>
      <c r="DM397" s="71">
        <v>0</v>
      </c>
      <c r="DN397" s="71">
        <v>0</v>
      </c>
      <c r="DO397" s="71">
        <v>0</v>
      </c>
      <c r="DP397" s="71">
        <v>0</v>
      </c>
      <c r="DQ397" s="71">
        <v>0</v>
      </c>
      <c r="DR397" s="71">
        <v>4.18</v>
      </c>
      <c r="DS397" s="71">
        <v>4.0999999999999996</v>
      </c>
      <c r="DT397" s="71">
        <v>4.1399999999999997</v>
      </c>
      <c r="DU397" s="71">
        <v>0</v>
      </c>
      <c r="DV397" s="71">
        <v>0</v>
      </c>
      <c r="DW397" s="71">
        <v>0</v>
      </c>
      <c r="DX397" s="71">
        <v>-0.67</v>
      </c>
      <c r="DY397" s="71">
        <v>-0.83</v>
      </c>
      <c r="DZ397" s="71">
        <v>-0.83</v>
      </c>
      <c r="EA397" s="71">
        <v>0.83</v>
      </c>
      <c r="EB397" s="71">
        <v>0.62</v>
      </c>
      <c r="EC397" s="71">
        <v>0.62</v>
      </c>
      <c r="ED397" s="71">
        <v>-1.54</v>
      </c>
      <c r="EE397" s="71">
        <v>-1.54</v>
      </c>
      <c r="EF397" s="71">
        <v>-1.91</v>
      </c>
      <c r="EG397" s="71">
        <v>0</v>
      </c>
      <c r="EH397" s="71">
        <v>0</v>
      </c>
      <c r="EI397" s="71">
        <v>0</v>
      </c>
      <c r="EJ397" s="71">
        <v>0.47</v>
      </c>
      <c r="EK397" s="71">
        <v>0.47</v>
      </c>
      <c r="EL397" s="71">
        <v>0.47</v>
      </c>
      <c r="EM397" s="71">
        <v>0.32</v>
      </c>
      <c r="EN397" s="71">
        <v>0.32</v>
      </c>
      <c r="EO397" s="71">
        <v>0.32</v>
      </c>
      <c r="EP397" s="71">
        <v>0</v>
      </c>
      <c r="EQ397" s="71">
        <v>0</v>
      </c>
      <c r="ER397" s="71">
        <v>0</v>
      </c>
      <c r="ES397" s="71">
        <v>0</v>
      </c>
      <c r="ET397" s="71">
        <v>0</v>
      </c>
      <c r="EU397" s="71">
        <v>0</v>
      </c>
      <c r="EV397" s="71">
        <v>3.66</v>
      </c>
      <c r="EW397" s="71">
        <v>5.44</v>
      </c>
      <c r="EX397" s="71">
        <v>5.44</v>
      </c>
      <c r="EY397" s="71">
        <v>1.71</v>
      </c>
      <c r="EZ397" s="71">
        <v>0</v>
      </c>
      <c r="FA397" s="71">
        <v>0</v>
      </c>
      <c r="FB397" s="71">
        <v>0</v>
      </c>
      <c r="FC397" s="71">
        <v>0</v>
      </c>
      <c r="FD397" s="71">
        <v>0</v>
      </c>
      <c r="FE397" s="71">
        <v>1.06</v>
      </c>
      <c r="FF397" s="71">
        <v>1.06</v>
      </c>
      <c r="FG397" s="71">
        <v>1.87</v>
      </c>
      <c r="FH397" s="71">
        <v>0.81</v>
      </c>
      <c r="FI397" s="71">
        <v>0.81</v>
      </c>
      <c r="FJ397" s="71">
        <v>0</v>
      </c>
      <c r="FK397" s="71">
        <v>0.24</v>
      </c>
      <c r="FL397" s="71">
        <v>0.24</v>
      </c>
      <c r="FM397" s="71">
        <v>0.24</v>
      </c>
      <c r="FN397" s="71">
        <v>-1.1499999999999999</v>
      </c>
      <c r="FO397" s="71">
        <v>-1.1499999999999999</v>
      </c>
      <c r="FP397" s="71">
        <v>-1.1499999999999999</v>
      </c>
      <c r="FQ397" s="71">
        <v>0</v>
      </c>
      <c r="FR397" s="71">
        <v>0</v>
      </c>
      <c r="FS397" s="71">
        <v>0</v>
      </c>
      <c r="FT397" s="71">
        <v>0</v>
      </c>
      <c r="FU397" s="71">
        <v>0</v>
      </c>
      <c r="FV397" s="71">
        <v>0</v>
      </c>
      <c r="FW397" s="71">
        <v>0</v>
      </c>
      <c r="FX397" s="71">
        <v>0</v>
      </c>
      <c r="FY397" s="71">
        <v>0</v>
      </c>
      <c r="FZ397" s="71">
        <v>0</v>
      </c>
      <c r="GA397" s="71">
        <v>0</v>
      </c>
      <c r="GB397" s="71">
        <v>0</v>
      </c>
      <c r="GC397" s="71">
        <v>-0.17</v>
      </c>
      <c r="GD397" s="71">
        <v>-0.17</v>
      </c>
      <c r="GE397" s="71">
        <v>-0.17</v>
      </c>
      <c r="GF397" s="71">
        <v>2.21</v>
      </c>
      <c r="GG397" s="71">
        <v>2.21</v>
      </c>
      <c r="GH397" s="71">
        <v>3.23</v>
      </c>
      <c r="GI397" s="71">
        <v>0.79</v>
      </c>
      <c r="GJ397" s="71">
        <v>0.78</v>
      </c>
      <c r="GK397" s="71">
        <v>-0.21</v>
      </c>
      <c r="GL397" s="71">
        <v>0</v>
      </c>
      <c r="GM397" s="71">
        <v>0</v>
      </c>
      <c r="GN397" s="71">
        <v>0</v>
      </c>
      <c r="GO397" s="71">
        <v>0.52</v>
      </c>
      <c r="GP397" s="71">
        <v>0.52</v>
      </c>
      <c r="GQ397" s="71">
        <v>0.52</v>
      </c>
      <c r="GR397" s="71">
        <v>0</v>
      </c>
      <c r="GS397" s="71">
        <v>0</v>
      </c>
      <c r="GT397" s="71">
        <v>0</v>
      </c>
      <c r="GU397" s="71">
        <v>0</v>
      </c>
      <c r="GV397" s="71">
        <v>0</v>
      </c>
      <c r="GW397" s="71">
        <v>0</v>
      </c>
      <c r="GX397" s="71">
        <v>1.42</v>
      </c>
      <c r="GY397" s="71">
        <v>1.41</v>
      </c>
      <c r="GZ397" s="71">
        <v>1.41</v>
      </c>
      <c r="HA397" s="71">
        <v>0.59</v>
      </c>
      <c r="HB397" s="71">
        <v>0.59</v>
      </c>
      <c r="HC397" s="71">
        <v>0.59</v>
      </c>
      <c r="HD397" s="71">
        <v>0</v>
      </c>
      <c r="HE397" s="71">
        <v>0</v>
      </c>
      <c r="HF397" s="71">
        <v>0</v>
      </c>
      <c r="HG397" s="71">
        <v>0</v>
      </c>
      <c r="HH397" s="71">
        <v>0</v>
      </c>
      <c r="HI397" s="71">
        <v>1.65</v>
      </c>
      <c r="HJ397" s="71">
        <v>2.82</v>
      </c>
      <c r="HK397" s="71">
        <v>2.83</v>
      </c>
      <c r="HL397" s="71">
        <v>1.65</v>
      </c>
      <c r="HM397" s="71">
        <v>0.98</v>
      </c>
      <c r="HN397" s="71">
        <v>0.98</v>
      </c>
      <c r="HO397" s="71">
        <v>0.98</v>
      </c>
      <c r="HP397" s="71">
        <v>5.94</v>
      </c>
      <c r="HQ397" s="71">
        <v>7.49</v>
      </c>
      <c r="HR397" s="71">
        <v>8.98</v>
      </c>
      <c r="HS397" s="71">
        <v>2.86</v>
      </c>
      <c r="HT397" s="71">
        <v>1.37</v>
      </c>
      <c r="HU397" s="71">
        <v>0</v>
      </c>
      <c r="HV397" s="71">
        <v>0</v>
      </c>
      <c r="HW397" s="71">
        <v>0</v>
      </c>
      <c r="HX397" s="71">
        <v>0</v>
      </c>
      <c r="HY397" s="71">
        <v>0</v>
      </c>
      <c r="HZ397" s="71">
        <v>0.22</v>
      </c>
      <c r="IA397" s="71">
        <v>0.22</v>
      </c>
      <c r="IB397" s="71">
        <v>1.82</v>
      </c>
      <c r="IC397" s="41">
        <v>0.5</v>
      </c>
      <c r="ID397" s="41">
        <v>0.7</v>
      </c>
      <c r="IE397" s="41">
        <v>0.26579760334212837</v>
      </c>
      <c r="IF397" s="41">
        <v>-0.35</v>
      </c>
      <c r="IG397" s="41">
        <v>-0.4</v>
      </c>
      <c r="IH397" s="41">
        <v>-0.36063489445910302</v>
      </c>
      <c r="II397" s="41">
        <v>-0.16081002638522421</v>
      </c>
      <c r="IJ397" s="41">
        <v>0.1</v>
      </c>
      <c r="IK397" s="41">
        <v>0.35</v>
      </c>
      <c r="IL397" s="41">
        <v>0.52983344327176785</v>
      </c>
      <c r="IM397" s="41">
        <v>0.4</v>
      </c>
      <c r="IN397" s="41">
        <v>0.35013489445910301</v>
      </c>
      <c r="IO397" s="41">
        <v>0.24375714599824108</v>
      </c>
      <c r="IP397" s="41">
        <v>0.41852495602462614</v>
      </c>
      <c r="IQ397" s="41">
        <v>0.64409487686895339</v>
      </c>
      <c r="IR397" s="41">
        <v>0.69724340369393134</v>
      </c>
      <c r="IS397" s="41">
        <v>0.34825703605980657</v>
      </c>
      <c r="IT397" s="41">
        <v>8.355321020270593E-6</v>
      </c>
      <c r="IU397" s="41">
        <v>-0.33237269129287594</v>
      </c>
      <c r="IV397" s="41">
        <v>-0.1</v>
      </c>
      <c r="IW397" s="41">
        <v>0.1</v>
      </c>
      <c r="IX397" s="41">
        <v>0.4</v>
      </c>
      <c r="IY397" s="41">
        <v>0.2</v>
      </c>
      <c r="IZ397" s="41"/>
    </row>
    <row r="398" spans="1:260" s="53" customFormat="1" ht="18" customHeight="1" x14ac:dyDescent="0.2">
      <c r="A398" s="97">
        <v>315</v>
      </c>
      <c r="B398" s="20"/>
      <c r="C398" s="60"/>
      <c r="D398" s="29"/>
      <c r="E398" s="95"/>
      <c r="F398" s="66" t="s">
        <v>383</v>
      </c>
      <c r="G398" s="35"/>
      <c r="H398" s="67">
        <v>0.38</v>
      </c>
      <c r="I398" s="67">
        <v>0.39</v>
      </c>
      <c r="J398" s="67">
        <v>0.17</v>
      </c>
      <c r="K398" s="67">
        <v>-0.2</v>
      </c>
      <c r="L398" s="67">
        <v>0.78</v>
      </c>
      <c r="M398" s="67">
        <v>0.79</v>
      </c>
      <c r="N398" s="67">
        <v>0.84</v>
      </c>
      <c r="O398" s="67">
        <v>-0.08</v>
      </c>
      <c r="P398" s="67">
        <v>0</v>
      </c>
      <c r="Q398" s="67">
        <v>-0.01</v>
      </c>
      <c r="R398" s="67">
        <v>-0.01</v>
      </c>
      <c r="S398" s="67">
        <v>0.32</v>
      </c>
      <c r="T398" s="67">
        <v>0.86</v>
      </c>
      <c r="U398" s="67">
        <v>1.31</v>
      </c>
      <c r="V398" s="67">
        <v>0.75</v>
      </c>
      <c r="W398" s="67">
        <v>0.23</v>
      </c>
      <c r="X398" s="67">
        <v>0.22</v>
      </c>
      <c r="Y398" s="67">
        <v>0.39</v>
      </c>
      <c r="Z398" s="67">
        <v>0.42</v>
      </c>
      <c r="AA398" s="67">
        <v>0</v>
      </c>
      <c r="AB398" s="67">
        <v>0.08</v>
      </c>
      <c r="AC398" s="67">
        <v>7.0000000000000007E-2</v>
      </c>
      <c r="AD398" s="67">
        <v>0.09</v>
      </c>
      <c r="AE398" s="67">
        <v>1.03</v>
      </c>
      <c r="AF398" s="67">
        <v>1.01</v>
      </c>
      <c r="AG398" s="67">
        <v>0.98</v>
      </c>
      <c r="AH398" s="67">
        <v>0</v>
      </c>
      <c r="AI398" s="67">
        <v>0</v>
      </c>
      <c r="AJ398" s="67">
        <v>0</v>
      </c>
      <c r="AK398" s="67">
        <v>0</v>
      </c>
      <c r="AL398" s="67">
        <v>0</v>
      </c>
      <c r="AM398" s="67">
        <v>0.09</v>
      </c>
      <c r="AN398" s="67">
        <v>-0.04</v>
      </c>
      <c r="AO398" s="67">
        <v>-0.04</v>
      </c>
      <c r="AP398" s="67">
        <v>-0.14000000000000001</v>
      </c>
      <c r="AQ398" s="67">
        <v>-0.1</v>
      </c>
      <c r="AR398" s="67">
        <v>0.83</v>
      </c>
      <c r="AS398" s="67">
        <v>0.84</v>
      </c>
      <c r="AT398" s="67">
        <v>0.72</v>
      </c>
      <c r="AU398" s="67">
        <v>0.01</v>
      </c>
      <c r="AV398" s="67">
        <v>-0.03</v>
      </c>
      <c r="AW398" s="67">
        <v>-0.01</v>
      </c>
      <c r="AX398" s="67">
        <v>-0.57999999999999996</v>
      </c>
      <c r="AY398" s="67">
        <v>-0.77</v>
      </c>
      <c r="AZ398" s="67">
        <v>-0.83</v>
      </c>
      <c r="BA398" s="67">
        <v>-0.17</v>
      </c>
      <c r="BB398" s="67">
        <v>0.01</v>
      </c>
      <c r="BC398" s="67">
        <v>-0.04</v>
      </c>
      <c r="BD398" s="67">
        <v>-0.02</v>
      </c>
      <c r="BE398" s="67">
        <v>-0.02</v>
      </c>
      <c r="BF398" s="67">
        <v>0.43</v>
      </c>
      <c r="BG398" s="67">
        <v>0.48</v>
      </c>
      <c r="BH398" s="67">
        <v>0.48</v>
      </c>
      <c r="BI398" s="67">
        <v>0.35</v>
      </c>
      <c r="BJ398" s="67">
        <v>0.16</v>
      </c>
      <c r="BK398" s="67">
        <v>1.03</v>
      </c>
      <c r="BL398" s="67">
        <v>0.85</v>
      </c>
      <c r="BM398" s="67">
        <v>1.25</v>
      </c>
      <c r="BN398" s="67">
        <v>0.28000000000000003</v>
      </c>
      <c r="BO398" s="67">
        <v>0.13</v>
      </c>
      <c r="BP398" s="67">
        <v>0.2</v>
      </c>
      <c r="BQ398" s="67">
        <v>0.95</v>
      </c>
      <c r="BR398" s="67">
        <v>1.1000000000000001</v>
      </c>
      <c r="BS398" s="67">
        <v>3.13</v>
      </c>
      <c r="BT398" s="67">
        <v>3.29</v>
      </c>
      <c r="BU398" s="67">
        <v>9.26</v>
      </c>
      <c r="BV398" s="67">
        <v>1.44</v>
      </c>
      <c r="BW398" s="67">
        <v>2.25</v>
      </c>
      <c r="BX398" s="67">
        <v>2.56</v>
      </c>
      <c r="BY398" s="67">
        <v>2.66</v>
      </c>
      <c r="BZ398" s="67">
        <v>1.4</v>
      </c>
      <c r="CA398" s="67">
        <v>-0.23</v>
      </c>
      <c r="CB398" s="67">
        <v>2.2799999999999998</v>
      </c>
      <c r="CC398" s="67">
        <v>2.2999999999999998</v>
      </c>
      <c r="CD398" s="67">
        <v>4.24</v>
      </c>
      <c r="CE398" s="67">
        <v>1.1299999999999999</v>
      </c>
      <c r="CF398" s="67">
        <v>1.1299999999999999</v>
      </c>
      <c r="CG398" s="67">
        <v>-0.3</v>
      </c>
      <c r="CH398" s="67">
        <v>-0.17</v>
      </c>
      <c r="CI398" s="67">
        <v>-0.17</v>
      </c>
      <c r="CJ398" s="67">
        <v>-0.01</v>
      </c>
      <c r="CK398" s="67">
        <v>0.08</v>
      </c>
      <c r="CL398" s="67">
        <v>0.08</v>
      </c>
      <c r="CM398" s="67">
        <v>-0.47</v>
      </c>
      <c r="CN398" s="67">
        <v>-2.48</v>
      </c>
      <c r="CO398" s="67">
        <v>-2.87</v>
      </c>
      <c r="CP398" s="67">
        <v>-1.97</v>
      </c>
      <c r="CQ398" s="67">
        <v>0.08</v>
      </c>
      <c r="CR398" s="67">
        <v>0.08</v>
      </c>
      <c r="CS398" s="67">
        <v>0</v>
      </c>
      <c r="CT398" s="67">
        <v>-1.04</v>
      </c>
      <c r="CU398" s="67">
        <v>-1.04</v>
      </c>
      <c r="CV398" s="67">
        <v>-1.0900000000000001</v>
      </c>
      <c r="CW398" s="67">
        <v>-1.66</v>
      </c>
      <c r="CX398" s="67">
        <v>-1.66</v>
      </c>
      <c r="CY398" s="67">
        <v>-1.62</v>
      </c>
      <c r="CZ398" s="67">
        <v>-4.24</v>
      </c>
      <c r="DA398" s="67">
        <v>-4.25</v>
      </c>
      <c r="DB398" s="67">
        <v>-4.5999999999999996</v>
      </c>
      <c r="DC398" s="67">
        <v>-0.24</v>
      </c>
      <c r="DD398" s="67">
        <v>1.45</v>
      </c>
      <c r="DE398" s="67">
        <v>1.82</v>
      </c>
      <c r="DF398" s="67">
        <v>0.91</v>
      </c>
      <c r="DG398" s="67">
        <v>-0.3</v>
      </c>
      <c r="DH398" s="67">
        <v>-0.23</v>
      </c>
      <c r="DI398" s="67">
        <v>-0.25</v>
      </c>
      <c r="DJ398" s="67">
        <v>-2.64</v>
      </c>
      <c r="DK398" s="67">
        <v>-2.68</v>
      </c>
      <c r="DL398" s="67">
        <v>-3.01</v>
      </c>
      <c r="DM398" s="67">
        <v>-0.9</v>
      </c>
      <c r="DN398" s="67">
        <v>1.45</v>
      </c>
      <c r="DO398" s="67">
        <v>1.82</v>
      </c>
      <c r="DP398" s="67">
        <v>1.79</v>
      </c>
      <c r="DQ398" s="67">
        <v>0.04</v>
      </c>
      <c r="DR398" s="67">
        <v>-1.1499999999999999</v>
      </c>
      <c r="DS398" s="67">
        <v>-0.96</v>
      </c>
      <c r="DT398" s="67">
        <v>-1.02</v>
      </c>
      <c r="DU398" s="67">
        <v>-0.38</v>
      </c>
      <c r="DV398" s="67">
        <v>-0.14000000000000001</v>
      </c>
      <c r="DW398" s="67">
        <v>-0.04</v>
      </c>
      <c r="DX398" s="67">
        <v>1.24</v>
      </c>
      <c r="DY398" s="67">
        <v>1</v>
      </c>
      <c r="DZ398" s="67">
        <v>0.82</v>
      </c>
      <c r="EA398" s="67">
        <v>-1.86</v>
      </c>
      <c r="EB398" s="67">
        <v>-1.99</v>
      </c>
      <c r="EC398" s="67">
        <v>-1.8</v>
      </c>
      <c r="ED398" s="67">
        <v>-0.9</v>
      </c>
      <c r="EE398" s="67">
        <v>-0.9</v>
      </c>
      <c r="EF398" s="67">
        <v>-1.01</v>
      </c>
      <c r="EG398" s="67">
        <v>-0.11</v>
      </c>
      <c r="EH398" s="67">
        <v>-0.1</v>
      </c>
      <c r="EI398" s="67">
        <v>0</v>
      </c>
      <c r="EJ398" s="67">
        <v>0</v>
      </c>
      <c r="EK398" s="67">
        <v>0</v>
      </c>
      <c r="EL398" s="67">
        <v>0</v>
      </c>
      <c r="EM398" s="67">
        <v>0</v>
      </c>
      <c r="EN398" s="67">
        <v>0</v>
      </c>
      <c r="EO398" s="67">
        <v>0</v>
      </c>
      <c r="EP398" s="67">
        <v>0</v>
      </c>
      <c r="EQ398" s="67">
        <v>-0.2</v>
      </c>
      <c r="ER398" s="67">
        <v>-0.2</v>
      </c>
      <c r="ES398" s="67">
        <v>-0.2</v>
      </c>
      <c r="ET398" s="67">
        <v>0</v>
      </c>
      <c r="EU398" s="67">
        <v>0.35</v>
      </c>
      <c r="EV398" s="67">
        <v>0.35</v>
      </c>
      <c r="EW398" s="67">
        <v>0.56999999999999995</v>
      </c>
      <c r="EX398" s="67">
        <v>1.88</v>
      </c>
      <c r="EY398" s="67">
        <v>1.87</v>
      </c>
      <c r="EZ398" s="67">
        <v>1.65</v>
      </c>
      <c r="FA398" s="67">
        <v>-0.65</v>
      </c>
      <c r="FB398" s="67">
        <v>-0.22</v>
      </c>
      <c r="FC398" s="67">
        <v>-0.23</v>
      </c>
      <c r="FD398" s="67">
        <v>0.02</v>
      </c>
      <c r="FE398" s="67">
        <v>0.16</v>
      </c>
      <c r="FF398" s="67">
        <v>0.41</v>
      </c>
      <c r="FG398" s="67">
        <v>0.26</v>
      </c>
      <c r="FH398" s="67">
        <v>0.13</v>
      </c>
      <c r="FI398" s="67">
        <v>-0.13</v>
      </c>
      <c r="FJ398" s="67">
        <v>-0.26</v>
      </c>
      <c r="FK398" s="67">
        <v>-1.94</v>
      </c>
      <c r="FL398" s="67">
        <v>-1.94</v>
      </c>
      <c r="FM398" s="67">
        <v>-1.7</v>
      </c>
      <c r="FN398" s="67">
        <v>0</v>
      </c>
      <c r="FO398" s="67">
        <v>0</v>
      </c>
      <c r="FP398" s="67">
        <v>0.31</v>
      </c>
      <c r="FQ398" s="67">
        <v>0.31</v>
      </c>
      <c r="FR398" s="67">
        <v>0.31</v>
      </c>
      <c r="FS398" s="67">
        <v>-7.0000000000000007E-2</v>
      </c>
      <c r="FT398" s="67">
        <v>-7.0000000000000007E-2</v>
      </c>
      <c r="FU398" s="67">
        <v>-7.0000000000000007E-2</v>
      </c>
      <c r="FV398" s="67">
        <v>0.23</v>
      </c>
      <c r="FW398" s="67">
        <v>1.44</v>
      </c>
      <c r="FX398" s="67">
        <v>1.44</v>
      </c>
      <c r="FY398" s="67">
        <v>1.84</v>
      </c>
      <c r="FZ398" s="67">
        <v>0.61</v>
      </c>
      <c r="GA398" s="67">
        <v>0.61</v>
      </c>
      <c r="GB398" s="67">
        <v>0.23</v>
      </c>
      <c r="GC398" s="67">
        <v>0.23</v>
      </c>
      <c r="GD398" s="67">
        <v>0.24</v>
      </c>
      <c r="GE398" s="67">
        <v>-0.43</v>
      </c>
      <c r="GF398" s="67">
        <v>-0.43</v>
      </c>
      <c r="GG398" s="67">
        <v>-0.47</v>
      </c>
      <c r="GH398" s="67">
        <v>-0.11</v>
      </c>
      <c r="GI398" s="67">
        <v>-0.11</v>
      </c>
      <c r="GJ398" s="67">
        <v>-7.0000000000000007E-2</v>
      </c>
      <c r="GK398" s="67">
        <v>-0.23</v>
      </c>
      <c r="GL398" s="67">
        <v>-0.23</v>
      </c>
      <c r="GM398" s="67">
        <v>0.34</v>
      </c>
      <c r="GN398" s="67">
        <v>-0.65</v>
      </c>
      <c r="GO398" s="67">
        <v>-0.65</v>
      </c>
      <c r="GP398" s="67">
        <v>-1.26</v>
      </c>
      <c r="GQ398" s="67">
        <v>-0.03</v>
      </c>
      <c r="GR398" s="67">
        <v>-0.03</v>
      </c>
      <c r="GS398" s="67">
        <v>-0.03</v>
      </c>
      <c r="GT398" s="67">
        <v>-0.24</v>
      </c>
      <c r="GU398" s="67">
        <v>-0.04</v>
      </c>
      <c r="GV398" s="67">
        <v>-0.18</v>
      </c>
      <c r="GW398" s="67">
        <v>1.1599999999999999</v>
      </c>
      <c r="GX398" s="67">
        <v>0.95</v>
      </c>
      <c r="GY398" s="67">
        <v>1.1599999999999999</v>
      </c>
      <c r="GZ398" s="67">
        <v>0.02</v>
      </c>
      <c r="HA398" s="67">
        <v>0.9</v>
      </c>
      <c r="HB398" s="67">
        <v>0.83</v>
      </c>
      <c r="HC398" s="67">
        <v>0.89</v>
      </c>
      <c r="HD398" s="67">
        <v>1.02</v>
      </c>
      <c r="HE398" s="67">
        <v>1.01</v>
      </c>
      <c r="HF398" s="67">
        <v>0.87</v>
      </c>
      <c r="HG398" s="67">
        <v>1.1000000000000001</v>
      </c>
      <c r="HH398" s="67">
        <v>1.1000000000000001</v>
      </c>
      <c r="HI398" s="67">
        <v>1.22</v>
      </c>
      <c r="HJ398" s="67">
        <v>0</v>
      </c>
      <c r="HK398" s="67">
        <v>0</v>
      </c>
      <c r="HL398" s="67">
        <v>0</v>
      </c>
      <c r="HM398" s="67">
        <v>0</v>
      </c>
      <c r="HN398" s="67">
        <v>0</v>
      </c>
      <c r="HO398" s="67">
        <v>0.16</v>
      </c>
      <c r="HP398" s="67">
        <v>0.16</v>
      </c>
      <c r="HQ398" s="67">
        <v>0.53</v>
      </c>
      <c r="HR398" s="67">
        <v>0.88</v>
      </c>
      <c r="HS398" s="67">
        <v>1.05</v>
      </c>
      <c r="HT398" s="67">
        <v>0.61</v>
      </c>
      <c r="HU398" s="67">
        <v>0</v>
      </c>
      <c r="HV398" s="67">
        <v>1.74</v>
      </c>
      <c r="HW398" s="67">
        <v>1.74</v>
      </c>
      <c r="HX398" s="67">
        <v>0.98</v>
      </c>
      <c r="HY398" s="67">
        <v>-0.44</v>
      </c>
      <c r="HZ398" s="67">
        <v>-0.44</v>
      </c>
      <c r="IA398" s="67">
        <v>-0.42</v>
      </c>
      <c r="IB398" s="67">
        <v>0.86</v>
      </c>
      <c r="IC398" s="69">
        <v>0.5</v>
      </c>
      <c r="ID398" s="69">
        <v>0.7</v>
      </c>
      <c r="IE398" s="69">
        <v>0.26579760334212837</v>
      </c>
      <c r="IF398" s="69">
        <v>-0.35</v>
      </c>
      <c r="IG398" s="69">
        <v>-0.4</v>
      </c>
      <c r="IH398" s="69">
        <v>-0.36063489445910302</v>
      </c>
      <c r="II398" s="69">
        <v>-0.16081002638522421</v>
      </c>
      <c r="IJ398" s="69">
        <v>0.1</v>
      </c>
      <c r="IK398" s="69">
        <v>0.35</v>
      </c>
      <c r="IL398" s="69">
        <v>0.52983344327176785</v>
      </c>
      <c r="IM398" s="69">
        <v>0.4</v>
      </c>
      <c r="IN398" s="69">
        <v>0.35013489445910301</v>
      </c>
      <c r="IO398" s="69">
        <v>0.24375714599824108</v>
      </c>
      <c r="IP398" s="69">
        <v>0.41852495602462614</v>
      </c>
      <c r="IQ398" s="69">
        <v>0.64409487686895339</v>
      </c>
      <c r="IR398" s="69">
        <v>0.69724340369393134</v>
      </c>
      <c r="IS398" s="69">
        <v>0.34825703605980657</v>
      </c>
      <c r="IT398" s="69">
        <v>8.355321020270593E-6</v>
      </c>
      <c r="IU398" s="69">
        <v>-0.33237269129287594</v>
      </c>
      <c r="IV398" s="69">
        <v>-0.1</v>
      </c>
      <c r="IW398" s="69">
        <v>0.1</v>
      </c>
      <c r="IX398" s="69">
        <v>0.4</v>
      </c>
      <c r="IY398" s="69">
        <v>0.2</v>
      </c>
      <c r="IZ398" s="92"/>
    </row>
    <row r="399" spans="1:260" s="53" customFormat="1" ht="18" customHeight="1" x14ac:dyDescent="0.2">
      <c r="A399" s="97">
        <v>31501</v>
      </c>
      <c r="B399" s="20"/>
      <c r="C399" s="60"/>
      <c r="D399" s="29"/>
      <c r="E399" s="95"/>
      <c r="F399" s="35"/>
      <c r="G399" s="36" t="s">
        <v>383</v>
      </c>
      <c r="H399" s="71">
        <v>0.38</v>
      </c>
      <c r="I399" s="71">
        <v>0.39</v>
      </c>
      <c r="J399" s="71">
        <v>0.17</v>
      </c>
      <c r="K399" s="71">
        <v>-0.2</v>
      </c>
      <c r="L399" s="71">
        <v>0.78</v>
      </c>
      <c r="M399" s="71">
        <v>0.79</v>
      </c>
      <c r="N399" s="71">
        <v>0.84</v>
      </c>
      <c r="O399" s="71">
        <v>-0.08</v>
      </c>
      <c r="P399" s="71">
        <v>0</v>
      </c>
      <c r="Q399" s="71">
        <v>-0.01</v>
      </c>
      <c r="R399" s="71">
        <v>-0.01</v>
      </c>
      <c r="S399" s="71">
        <v>0.32</v>
      </c>
      <c r="T399" s="71">
        <v>0.86</v>
      </c>
      <c r="U399" s="71">
        <v>1.31</v>
      </c>
      <c r="V399" s="71">
        <v>0.75</v>
      </c>
      <c r="W399" s="71">
        <v>0.23</v>
      </c>
      <c r="X399" s="71">
        <v>0.22</v>
      </c>
      <c r="Y399" s="71">
        <v>0.39</v>
      </c>
      <c r="Z399" s="71">
        <v>0.42</v>
      </c>
      <c r="AA399" s="71">
        <v>0</v>
      </c>
      <c r="AB399" s="71">
        <v>0.08</v>
      </c>
      <c r="AC399" s="71">
        <v>7.0000000000000007E-2</v>
      </c>
      <c r="AD399" s="71">
        <v>0.09</v>
      </c>
      <c r="AE399" s="71">
        <v>1.03</v>
      </c>
      <c r="AF399" s="71">
        <v>1.01</v>
      </c>
      <c r="AG399" s="71">
        <v>0.98</v>
      </c>
      <c r="AH399" s="71">
        <v>0</v>
      </c>
      <c r="AI399" s="71">
        <v>0</v>
      </c>
      <c r="AJ399" s="71">
        <v>0</v>
      </c>
      <c r="AK399" s="71">
        <v>0</v>
      </c>
      <c r="AL399" s="71">
        <v>0</v>
      </c>
      <c r="AM399" s="71">
        <v>0.09</v>
      </c>
      <c r="AN399" s="71">
        <v>-0.04</v>
      </c>
      <c r="AO399" s="71">
        <v>-0.04</v>
      </c>
      <c r="AP399" s="71">
        <v>-0.14000000000000001</v>
      </c>
      <c r="AQ399" s="71">
        <v>-0.1</v>
      </c>
      <c r="AR399" s="71">
        <v>0.83</v>
      </c>
      <c r="AS399" s="71">
        <v>0.84</v>
      </c>
      <c r="AT399" s="71">
        <v>0.72</v>
      </c>
      <c r="AU399" s="71">
        <v>0.01</v>
      </c>
      <c r="AV399" s="71">
        <v>-0.03</v>
      </c>
      <c r="AW399" s="71">
        <v>-0.01</v>
      </c>
      <c r="AX399" s="71">
        <v>-0.57999999999999996</v>
      </c>
      <c r="AY399" s="71">
        <v>-0.77</v>
      </c>
      <c r="AZ399" s="71">
        <v>-0.83</v>
      </c>
      <c r="BA399" s="71">
        <v>-0.17</v>
      </c>
      <c r="BB399" s="71">
        <v>0.01</v>
      </c>
      <c r="BC399" s="71">
        <v>-0.04</v>
      </c>
      <c r="BD399" s="71">
        <v>-0.02</v>
      </c>
      <c r="BE399" s="71">
        <v>-0.02</v>
      </c>
      <c r="BF399" s="71">
        <v>0.43</v>
      </c>
      <c r="BG399" s="71">
        <v>0.48</v>
      </c>
      <c r="BH399" s="71">
        <v>0.48</v>
      </c>
      <c r="BI399" s="71">
        <v>0.35</v>
      </c>
      <c r="BJ399" s="71">
        <v>0.16</v>
      </c>
      <c r="BK399" s="71">
        <v>1.03</v>
      </c>
      <c r="BL399" s="71">
        <v>0.85</v>
      </c>
      <c r="BM399" s="71">
        <v>1.25</v>
      </c>
      <c r="BN399" s="71">
        <v>0.28000000000000003</v>
      </c>
      <c r="BO399" s="71">
        <v>0.13</v>
      </c>
      <c r="BP399" s="71">
        <v>0.2</v>
      </c>
      <c r="BQ399" s="71">
        <v>0.95</v>
      </c>
      <c r="BR399" s="71">
        <v>1.1000000000000001</v>
      </c>
      <c r="BS399" s="71">
        <v>3.13</v>
      </c>
      <c r="BT399" s="71">
        <v>3.29</v>
      </c>
      <c r="BU399" s="71">
        <v>9.26</v>
      </c>
      <c r="BV399" s="71">
        <v>1.44</v>
      </c>
      <c r="BW399" s="71">
        <v>2.25</v>
      </c>
      <c r="BX399" s="71">
        <v>2.56</v>
      </c>
      <c r="BY399" s="71">
        <v>2.66</v>
      </c>
      <c r="BZ399" s="71">
        <v>1.4</v>
      </c>
      <c r="CA399" s="71">
        <v>-0.23</v>
      </c>
      <c r="CB399" s="71">
        <v>2.2799999999999998</v>
      </c>
      <c r="CC399" s="71">
        <v>2.2999999999999998</v>
      </c>
      <c r="CD399" s="71">
        <v>4.24</v>
      </c>
      <c r="CE399" s="71">
        <v>1.1299999999999999</v>
      </c>
      <c r="CF399" s="71">
        <v>1.1299999999999999</v>
      </c>
      <c r="CG399" s="71">
        <v>-0.3</v>
      </c>
      <c r="CH399" s="71">
        <v>-0.17</v>
      </c>
      <c r="CI399" s="71">
        <v>-0.17</v>
      </c>
      <c r="CJ399" s="71">
        <v>-0.01</v>
      </c>
      <c r="CK399" s="71">
        <v>0.08</v>
      </c>
      <c r="CL399" s="71">
        <v>0.08</v>
      </c>
      <c r="CM399" s="71">
        <v>-0.47</v>
      </c>
      <c r="CN399" s="71">
        <v>-2.48</v>
      </c>
      <c r="CO399" s="71">
        <v>-2.87</v>
      </c>
      <c r="CP399" s="71">
        <v>-1.97</v>
      </c>
      <c r="CQ399" s="71">
        <v>0.08</v>
      </c>
      <c r="CR399" s="71">
        <v>0.08</v>
      </c>
      <c r="CS399" s="71">
        <v>0</v>
      </c>
      <c r="CT399" s="71">
        <v>-1.04</v>
      </c>
      <c r="CU399" s="71">
        <v>-1.04</v>
      </c>
      <c r="CV399" s="71">
        <v>-1.0900000000000001</v>
      </c>
      <c r="CW399" s="71">
        <v>-1.66</v>
      </c>
      <c r="CX399" s="71">
        <v>-1.66</v>
      </c>
      <c r="CY399" s="71">
        <v>-1.62</v>
      </c>
      <c r="CZ399" s="71">
        <v>-4.24</v>
      </c>
      <c r="DA399" s="71">
        <v>-4.25</v>
      </c>
      <c r="DB399" s="71">
        <v>-4.5999999999999996</v>
      </c>
      <c r="DC399" s="71">
        <v>-0.24</v>
      </c>
      <c r="DD399" s="71">
        <v>1.45</v>
      </c>
      <c r="DE399" s="71">
        <v>1.82</v>
      </c>
      <c r="DF399" s="71">
        <v>0.91</v>
      </c>
      <c r="DG399" s="71">
        <v>-0.3</v>
      </c>
      <c r="DH399" s="71">
        <v>-0.23</v>
      </c>
      <c r="DI399" s="71">
        <v>-0.25</v>
      </c>
      <c r="DJ399" s="71">
        <v>-2.64</v>
      </c>
      <c r="DK399" s="71">
        <v>-2.68</v>
      </c>
      <c r="DL399" s="71">
        <v>-3.01</v>
      </c>
      <c r="DM399" s="71">
        <v>-0.9</v>
      </c>
      <c r="DN399" s="71">
        <v>1.45</v>
      </c>
      <c r="DO399" s="71">
        <v>1.82</v>
      </c>
      <c r="DP399" s="71">
        <v>1.79</v>
      </c>
      <c r="DQ399" s="71">
        <v>0.04</v>
      </c>
      <c r="DR399" s="71">
        <v>-1.1499999999999999</v>
      </c>
      <c r="DS399" s="71">
        <v>-0.96</v>
      </c>
      <c r="DT399" s="71">
        <v>-1.02</v>
      </c>
      <c r="DU399" s="71">
        <v>-0.38</v>
      </c>
      <c r="DV399" s="71">
        <v>-0.14000000000000001</v>
      </c>
      <c r="DW399" s="71">
        <v>-0.04</v>
      </c>
      <c r="DX399" s="71">
        <v>1.24</v>
      </c>
      <c r="DY399" s="71">
        <v>1</v>
      </c>
      <c r="DZ399" s="71">
        <v>0.82</v>
      </c>
      <c r="EA399" s="71">
        <v>-1.86</v>
      </c>
      <c r="EB399" s="71">
        <v>-1.99</v>
      </c>
      <c r="EC399" s="71">
        <v>-1.8</v>
      </c>
      <c r="ED399" s="71">
        <v>-0.9</v>
      </c>
      <c r="EE399" s="71">
        <v>-0.9</v>
      </c>
      <c r="EF399" s="71">
        <v>-1.01</v>
      </c>
      <c r="EG399" s="71">
        <v>-0.11</v>
      </c>
      <c r="EH399" s="71">
        <v>-0.1</v>
      </c>
      <c r="EI399" s="71">
        <v>0</v>
      </c>
      <c r="EJ399" s="71">
        <v>0</v>
      </c>
      <c r="EK399" s="71">
        <v>0</v>
      </c>
      <c r="EL399" s="71">
        <v>0</v>
      </c>
      <c r="EM399" s="71">
        <v>0</v>
      </c>
      <c r="EN399" s="71">
        <v>0</v>
      </c>
      <c r="EO399" s="71">
        <v>0</v>
      </c>
      <c r="EP399" s="71">
        <v>0</v>
      </c>
      <c r="EQ399" s="71">
        <v>-0.2</v>
      </c>
      <c r="ER399" s="71">
        <v>-0.2</v>
      </c>
      <c r="ES399" s="71">
        <v>-0.2</v>
      </c>
      <c r="ET399" s="71">
        <v>0</v>
      </c>
      <c r="EU399" s="71">
        <v>0.35</v>
      </c>
      <c r="EV399" s="71">
        <v>0.35</v>
      </c>
      <c r="EW399" s="71">
        <v>0.56999999999999995</v>
      </c>
      <c r="EX399" s="71">
        <v>1.88</v>
      </c>
      <c r="EY399" s="71">
        <v>1.87</v>
      </c>
      <c r="EZ399" s="71">
        <v>1.65</v>
      </c>
      <c r="FA399" s="71">
        <v>-0.65</v>
      </c>
      <c r="FB399" s="71">
        <v>-0.22</v>
      </c>
      <c r="FC399" s="71">
        <v>-0.23</v>
      </c>
      <c r="FD399" s="71">
        <v>0.02</v>
      </c>
      <c r="FE399" s="71">
        <v>0.16</v>
      </c>
      <c r="FF399" s="71">
        <v>0.41</v>
      </c>
      <c r="FG399" s="71">
        <v>0.26</v>
      </c>
      <c r="FH399" s="71">
        <v>0.13</v>
      </c>
      <c r="FI399" s="71">
        <v>-0.13</v>
      </c>
      <c r="FJ399" s="71">
        <v>-0.26</v>
      </c>
      <c r="FK399" s="71">
        <v>-1.94</v>
      </c>
      <c r="FL399" s="71">
        <v>-1.94</v>
      </c>
      <c r="FM399" s="71">
        <v>-1.7</v>
      </c>
      <c r="FN399" s="71">
        <v>0</v>
      </c>
      <c r="FO399" s="71">
        <v>0</v>
      </c>
      <c r="FP399" s="71">
        <v>0.31</v>
      </c>
      <c r="FQ399" s="71">
        <v>0.31</v>
      </c>
      <c r="FR399" s="71">
        <v>0.31</v>
      </c>
      <c r="FS399" s="71">
        <v>-7.0000000000000007E-2</v>
      </c>
      <c r="FT399" s="71">
        <v>-7.0000000000000007E-2</v>
      </c>
      <c r="FU399" s="71">
        <v>-7.0000000000000007E-2</v>
      </c>
      <c r="FV399" s="71">
        <v>0.23</v>
      </c>
      <c r="FW399" s="71">
        <v>1.44</v>
      </c>
      <c r="FX399" s="71">
        <v>1.44</v>
      </c>
      <c r="FY399" s="71">
        <v>1.84</v>
      </c>
      <c r="FZ399" s="71">
        <v>0.61</v>
      </c>
      <c r="GA399" s="71">
        <v>0.61</v>
      </c>
      <c r="GB399" s="71">
        <v>0.23</v>
      </c>
      <c r="GC399" s="71">
        <v>0.23</v>
      </c>
      <c r="GD399" s="71">
        <v>0.24</v>
      </c>
      <c r="GE399" s="71">
        <v>-0.43</v>
      </c>
      <c r="GF399" s="71">
        <v>-0.43</v>
      </c>
      <c r="GG399" s="71">
        <v>-0.47</v>
      </c>
      <c r="GH399" s="71">
        <v>-0.11</v>
      </c>
      <c r="GI399" s="71">
        <v>-0.11</v>
      </c>
      <c r="GJ399" s="71">
        <v>-7.0000000000000007E-2</v>
      </c>
      <c r="GK399" s="71">
        <v>-0.23</v>
      </c>
      <c r="GL399" s="71">
        <v>-0.23</v>
      </c>
      <c r="GM399" s="71">
        <v>0.34</v>
      </c>
      <c r="GN399" s="71">
        <v>-0.65</v>
      </c>
      <c r="GO399" s="71">
        <v>-0.65</v>
      </c>
      <c r="GP399" s="71">
        <v>-1.26</v>
      </c>
      <c r="GQ399" s="71">
        <v>-0.03</v>
      </c>
      <c r="GR399" s="71">
        <v>-0.03</v>
      </c>
      <c r="GS399" s="71">
        <v>-0.03</v>
      </c>
      <c r="GT399" s="71">
        <v>-0.24</v>
      </c>
      <c r="GU399" s="71">
        <v>-0.04</v>
      </c>
      <c r="GV399" s="71">
        <v>-0.18</v>
      </c>
      <c r="GW399" s="71">
        <v>1.1599999999999999</v>
      </c>
      <c r="GX399" s="71">
        <v>0.95</v>
      </c>
      <c r="GY399" s="71">
        <v>1.1599999999999999</v>
      </c>
      <c r="GZ399" s="71">
        <v>0.02</v>
      </c>
      <c r="HA399" s="71">
        <v>0.9</v>
      </c>
      <c r="HB399" s="71">
        <v>0.83</v>
      </c>
      <c r="HC399" s="71">
        <v>0.89</v>
      </c>
      <c r="HD399" s="71">
        <v>1.02</v>
      </c>
      <c r="HE399" s="71">
        <v>1.01</v>
      </c>
      <c r="HF399" s="71">
        <v>0.87</v>
      </c>
      <c r="HG399" s="71">
        <v>1.1000000000000001</v>
      </c>
      <c r="HH399" s="71">
        <v>1.1000000000000001</v>
      </c>
      <c r="HI399" s="71">
        <v>1.22</v>
      </c>
      <c r="HJ399" s="71">
        <v>0</v>
      </c>
      <c r="HK399" s="71">
        <v>0</v>
      </c>
      <c r="HL399" s="71">
        <v>0</v>
      </c>
      <c r="HM399" s="71">
        <v>0</v>
      </c>
      <c r="HN399" s="71">
        <v>0</v>
      </c>
      <c r="HO399" s="71">
        <v>0.16</v>
      </c>
      <c r="HP399" s="71">
        <v>0.16</v>
      </c>
      <c r="HQ399" s="71">
        <v>0.53</v>
      </c>
      <c r="HR399" s="71">
        <v>0.88</v>
      </c>
      <c r="HS399" s="71">
        <v>1.05</v>
      </c>
      <c r="HT399" s="71">
        <v>0.61</v>
      </c>
      <c r="HU399" s="71">
        <v>0</v>
      </c>
      <c r="HV399" s="71">
        <v>1.74</v>
      </c>
      <c r="HW399" s="71">
        <v>1.74</v>
      </c>
      <c r="HX399" s="71">
        <v>0.98</v>
      </c>
      <c r="HY399" s="71">
        <v>-0.44</v>
      </c>
      <c r="HZ399" s="71">
        <v>-0.44</v>
      </c>
      <c r="IA399" s="71">
        <v>-0.42</v>
      </c>
      <c r="IB399" s="71">
        <v>0.86</v>
      </c>
      <c r="IC399" s="41">
        <v>0.5</v>
      </c>
      <c r="ID399" s="41">
        <v>0.7</v>
      </c>
      <c r="IE399" s="41">
        <v>0.26579760334212837</v>
      </c>
      <c r="IF399" s="41">
        <v>-0.35</v>
      </c>
      <c r="IG399" s="41">
        <v>-0.4</v>
      </c>
      <c r="IH399" s="41">
        <v>-0.36063489445910302</v>
      </c>
      <c r="II399" s="41">
        <v>-0.16081002638522421</v>
      </c>
      <c r="IJ399" s="41">
        <v>0.1</v>
      </c>
      <c r="IK399" s="41">
        <v>0.35</v>
      </c>
      <c r="IL399" s="41">
        <v>0.52983344327176785</v>
      </c>
      <c r="IM399" s="41">
        <v>0.4</v>
      </c>
      <c r="IN399" s="41">
        <v>0.35013489445910301</v>
      </c>
      <c r="IO399" s="41">
        <v>0.24375714599824108</v>
      </c>
      <c r="IP399" s="41">
        <v>0.41852495602462614</v>
      </c>
      <c r="IQ399" s="41">
        <v>0.64409487686895339</v>
      </c>
      <c r="IR399" s="41">
        <v>0.69724340369393134</v>
      </c>
      <c r="IS399" s="41">
        <v>0.34825703605980657</v>
      </c>
      <c r="IT399" s="41">
        <v>8.355321020270593E-6</v>
      </c>
      <c r="IU399" s="41">
        <v>-0.33237269129287594</v>
      </c>
      <c r="IV399" s="41">
        <v>-0.1</v>
      </c>
      <c r="IW399" s="41">
        <v>0.1</v>
      </c>
      <c r="IX399" s="41">
        <v>0.4</v>
      </c>
      <c r="IY399" s="41">
        <v>0.2</v>
      </c>
      <c r="IZ399" s="41"/>
    </row>
    <row r="400" spans="1:260" s="53" customFormat="1" ht="18" customHeight="1" x14ac:dyDescent="0.2">
      <c r="A400" s="97">
        <v>316</v>
      </c>
      <c r="B400" s="20"/>
      <c r="C400" s="60"/>
      <c r="D400" s="29"/>
      <c r="E400" s="95"/>
      <c r="F400" s="66" t="s">
        <v>384</v>
      </c>
      <c r="G400" s="35"/>
      <c r="H400" s="67">
        <v>-0.04</v>
      </c>
      <c r="I400" s="67">
        <v>-0.04</v>
      </c>
      <c r="J400" s="67">
        <v>0</v>
      </c>
      <c r="K400" s="67">
        <v>-0.11</v>
      </c>
      <c r="L400" s="67">
        <v>0.03</v>
      </c>
      <c r="M400" s="67">
        <v>0.01</v>
      </c>
      <c r="N400" s="67">
        <v>0.12</v>
      </c>
      <c r="O400" s="67">
        <v>0.15</v>
      </c>
      <c r="P400" s="67">
        <v>0.32</v>
      </c>
      <c r="Q400" s="67">
        <v>0.08</v>
      </c>
      <c r="R400" s="67">
        <v>-0.06</v>
      </c>
      <c r="S400" s="67">
        <v>-0.25</v>
      </c>
      <c r="T400" s="67">
        <v>0</v>
      </c>
      <c r="U400" s="67">
        <v>0</v>
      </c>
      <c r="V400" s="67">
        <v>-0.73</v>
      </c>
      <c r="W400" s="67">
        <v>-0.56999999999999995</v>
      </c>
      <c r="X400" s="67">
        <v>-0.5</v>
      </c>
      <c r="Y400" s="67">
        <v>0.21</v>
      </c>
      <c r="Z400" s="67">
        <v>-0.05</v>
      </c>
      <c r="AA400" s="67">
        <v>0.14000000000000001</v>
      </c>
      <c r="AB400" s="67">
        <v>0.22</v>
      </c>
      <c r="AC400" s="67">
        <v>0.64</v>
      </c>
      <c r="AD400" s="67">
        <v>0.46</v>
      </c>
      <c r="AE400" s="67">
        <v>0.4</v>
      </c>
      <c r="AF400" s="67">
        <v>0</v>
      </c>
      <c r="AG400" s="67">
        <v>0.53</v>
      </c>
      <c r="AH400" s="67">
        <v>0.65</v>
      </c>
      <c r="AI400" s="67">
        <v>1.1200000000000001</v>
      </c>
      <c r="AJ400" s="67">
        <v>0.76</v>
      </c>
      <c r="AK400" s="67">
        <v>1.34</v>
      </c>
      <c r="AL400" s="67">
        <v>0.92</v>
      </c>
      <c r="AM400" s="67">
        <v>0.9</v>
      </c>
      <c r="AN400" s="67">
        <v>0.28000000000000003</v>
      </c>
      <c r="AO400" s="67">
        <v>0.56000000000000005</v>
      </c>
      <c r="AP400" s="67">
        <v>0.35</v>
      </c>
      <c r="AQ400" s="67">
        <v>0.26</v>
      </c>
      <c r="AR400" s="67">
        <v>0</v>
      </c>
      <c r="AS400" s="67">
        <v>0</v>
      </c>
      <c r="AT400" s="67">
        <v>0.1</v>
      </c>
      <c r="AU400" s="67">
        <v>0.16</v>
      </c>
      <c r="AV400" s="67">
        <v>0.16</v>
      </c>
      <c r="AW400" s="67">
        <v>0.06</v>
      </c>
      <c r="AX400" s="67">
        <v>-3</v>
      </c>
      <c r="AY400" s="67">
        <v>-2.88</v>
      </c>
      <c r="AZ400" s="67">
        <v>-2.89</v>
      </c>
      <c r="BA400" s="67">
        <v>0.12</v>
      </c>
      <c r="BB400" s="67">
        <v>-0.04</v>
      </c>
      <c r="BC400" s="67">
        <v>-0.14000000000000001</v>
      </c>
      <c r="BD400" s="67">
        <v>0.4</v>
      </c>
      <c r="BE400" s="67">
        <v>0.51</v>
      </c>
      <c r="BF400" s="67">
        <v>0.8</v>
      </c>
      <c r="BG400" s="67">
        <v>0.25</v>
      </c>
      <c r="BH400" s="67">
        <v>0.22</v>
      </c>
      <c r="BI400" s="67">
        <v>-0.33</v>
      </c>
      <c r="BJ400" s="67">
        <v>-0.33</v>
      </c>
      <c r="BK400" s="67">
        <v>-0.77</v>
      </c>
      <c r="BL400" s="67">
        <v>-0.22</v>
      </c>
      <c r="BM400" s="67">
        <v>-0.33</v>
      </c>
      <c r="BN400" s="67">
        <v>0.01</v>
      </c>
      <c r="BO400" s="67">
        <v>-0.05</v>
      </c>
      <c r="BP400" s="67">
        <v>0.06</v>
      </c>
      <c r="BQ400" s="67">
        <v>-0.33</v>
      </c>
      <c r="BR400" s="67">
        <v>-0.14000000000000001</v>
      </c>
      <c r="BS400" s="67">
        <v>-0.14000000000000001</v>
      </c>
      <c r="BT400" s="67">
        <v>0.25</v>
      </c>
      <c r="BU400" s="67">
        <v>0</v>
      </c>
      <c r="BV400" s="67">
        <v>0.01</v>
      </c>
      <c r="BW400" s="67">
        <v>-0.47</v>
      </c>
      <c r="BX400" s="67">
        <v>-0.01</v>
      </c>
      <c r="BY400" s="67">
        <v>-0.02</v>
      </c>
      <c r="BZ400" s="67">
        <v>0.46</v>
      </c>
      <c r="CA400" s="67">
        <v>0</v>
      </c>
      <c r="CB400" s="67">
        <v>0.41</v>
      </c>
      <c r="CC400" s="67">
        <v>0.42</v>
      </c>
      <c r="CD400" s="67">
        <v>0.42</v>
      </c>
      <c r="CE400" s="67">
        <v>0</v>
      </c>
      <c r="CF400" s="67">
        <v>0</v>
      </c>
      <c r="CG400" s="67">
        <v>0</v>
      </c>
      <c r="CH400" s="67">
        <v>0</v>
      </c>
      <c r="CI400" s="67">
        <v>0.08</v>
      </c>
      <c r="CJ400" s="67">
        <v>2.5499999999999998</v>
      </c>
      <c r="CK400" s="67">
        <v>1.95</v>
      </c>
      <c r="CL400" s="67">
        <v>1.9</v>
      </c>
      <c r="CM400" s="67">
        <v>-6.84</v>
      </c>
      <c r="CN400" s="67">
        <v>-6.3</v>
      </c>
      <c r="CO400" s="67">
        <v>-6.16</v>
      </c>
      <c r="CP400" s="67">
        <v>-0.25</v>
      </c>
      <c r="CQ400" s="67">
        <v>0.18</v>
      </c>
      <c r="CR400" s="67">
        <v>0.17</v>
      </c>
      <c r="CS400" s="67">
        <v>0.47</v>
      </c>
      <c r="CT400" s="67">
        <v>0.55000000000000004</v>
      </c>
      <c r="CU400" s="67">
        <v>1.48</v>
      </c>
      <c r="CV400" s="67">
        <v>1.51</v>
      </c>
      <c r="CW400" s="67">
        <v>0.97</v>
      </c>
      <c r="CX400" s="67">
        <v>-0.91</v>
      </c>
      <c r="CY400" s="67">
        <v>-2.92</v>
      </c>
      <c r="CZ400" s="67">
        <v>-2.92</v>
      </c>
      <c r="DA400" s="67">
        <v>-1.1299999999999999</v>
      </c>
      <c r="DB400" s="67">
        <v>0.93</v>
      </c>
      <c r="DC400" s="67">
        <v>0.92</v>
      </c>
      <c r="DD400" s="67">
        <v>7.0000000000000007E-2</v>
      </c>
      <c r="DE400" s="67">
        <v>7.0000000000000007E-2</v>
      </c>
      <c r="DF400" s="67">
        <v>7.0000000000000007E-2</v>
      </c>
      <c r="DG400" s="67">
        <v>0.02</v>
      </c>
      <c r="DH400" s="67">
        <v>0.02</v>
      </c>
      <c r="DI400" s="67">
        <v>0.17</v>
      </c>
      <c r="DJ400" s="67">
        <v>0.1</v>
      </c>
      <c r="DK400" s="67">
        <v>0.11</v>
      </c>
      <c r="DL400" s="67">
        <v>-0.04</v>
      </c>
      <c r="DM400" s="67">
        <v>0.44</v>
      </c>
      <c r="DN400" s="67">
        <v>0.48</v>
      </c>
      <c r="DO400" s="67">
        <v>0.47</v>
      </c>
      <c r="DP400" s="67">
        <v>0.32</v>
      </c>
      <c r="DQ400" s="67">
        <v>-7.0000000000000007E-2</v>
      </c>
      <c r="DR400" s="67">
        <v>0.88</v>
      </c>
      <c r="DS400" s="67">
        <v>0.68</v>
      </c>
      <c r="DT400" s="67">
        <v>1.02</v>
      </c>
      <c r="DU400" s="67">
        <v>0.33</v>
      </c>
      <c r="DV400" s="67">
        <v>0.19</v>
      </c>
      <c r="DW400" s="67">
        <v>0.4</v>
      </c>
      <c r="DX400" s="67">
        <v>0.15</v>
      </c>
      <c r="DY400" s="67">
        <v>0.17</v>
      </c>
      <c r="DZ400" s="67">
        <v>0</v>
      </c>
      <c r="EA400" s="67">
        <v>-1.72</v>
      </c>
      <c r="EB400" s="67">
        <v>-1.72</v>
      </c>
      <c r="EC400" s="67">
        <v>0.24</v>
      </c>
      <c r="ED400" s="67">
        <v>1.59</v>
      </c>
      <c r="EE400" s="67">
        <v>1.93</v>
      </c>
      <c r="EF400" s="67">
        <v>0.86</v>
      </c>
      <c r="EG400" s="67">
        <v>2.09</v>
      </c>
      <c r="EH400" s="67">
        <v>1.74</v>
      </c>
      <c r="EI400" s="67">
        <v>-0.02</v>
      </c>
      <c r="EJ400" s="67">
        <v>0.12</v>
      </c>
      <c r="EK400" s="67">
        <v>0.12</v>
      </c>
      <c r="EL400" s="67">
        <v>-0.15</v>
      </c>
      <c r="EM400" s="67">
        <v>-0.15</v>
      </c>
      <c r="EN400" s="67">
        <v>-0.15</v>
      </c>
      <c r="EO400" s="67">
        <v>0.16</v>
      </c>
      <c r="EP400" s="67">
        <v>0.16</v>
      </c>
      <c r="EQ400" s="67">
        <v>0.17</v>
      </c>
      <c r="ER400" s="67">
        <v>-0.08</v>
      </c>
      <c r="ES400" s="67">
        <v>-0.08</v>
      </c>
      <c r="ET400" s="67">
        <v>-0.08</v>
      </c>
      <c r="EU400" s="67">
        <v>-0.08</v>
      </c>
      <c r="EV400" s="67">
        <v>-0.15</v>
      </c>
      <c r="EW400" s="67">
        <v>-0.15</v>
      </c>
      <c r="EX400" s="67">
        <v>0.38</v>
      </c>
      <c r="EY400" s="67">
        <v>0.45</v>
      </c>
      <c r="EZ400" s="67">
        <v>0.45</v>
      </c>
      <c r="FA400" s="67">
        <v>-0.55000000000000004</v>
      </c>
      <c r="FB400" s="67">
        <v>-0.3</v>
      </c>
      <c r="FC400" s="67">
        <v>-0.04</v>
      </c>
      <c r="FD400" s="67">
        <v>0.52</v>
      </c>
      <c r="FE400" s="67">
        <v>0.26</v>
      </c>
      <c r="FF400" s="67">
        <v>0.11</v>
      </c>
      <c r="FG400" s="67">
        <v>1.18</v>
      </c>
      <c r="FH400" s="67">
        <v>1.23</v>
      </c>
      <c r="FI400" s="67">
        <v>1.1200000000000001</v>
      </c>
      <c r="FJ400" s="67">
        <v>0</v>
      </c>
      <c r="FK400" s="67">
        <v>0</v>
      </c>
      <c r="FL400" s="67">
        <v>0</v>
      </c>
      <c r="FM400" s="67">
        <v>-0.35</v>
      </c>
      <c r="FN400" s="67">
        <v>-0.35</v>
      </c>
      <c r="FO400" s="67">
        <v>-0.35</v>
      </c>
      <c r="FP400" s="67">
        <v>0.04</v>
      </c>
      <c r="FQ400" s="67">
        <v>0.04</v>
      </c>
      <c r="FR400" s="67">
        <v>0.04</v>
      </c>
      <c r="FS400" s="67">
        <v>0</v>
      </c>
      <c r="FT400" s="67">
        <v>0.82</v>
      </c>
      <c r="FU400" s="67">
        <v>1.06</v>
      </c>
      <c r="FV400" s="67">
        <v>1.07</v>
      </c>
      <c r="FW400" s="67">
        <v>0.24</v>
      </c>
      <c r="FX400" s="67">
        <v>0.15</v>
      </c>
      <c r="FY400" s="67">
        <v>0.85</v>
      </c>
      <c r="FZ400" s="67">
        <v>1.32</v>
      </c>
      <c r="GA400" s="67">
        <v>1.18</v>
      </c>
      <c r="GB400" s="67">
        <v>0.48</v>
      </c>
      <c r="GC400" s="67">
        <v>0</v>
      </c>
      <c r="GD400" s="67">
        <v>0</v>
      </c>
      <c r="GE400" s="67">
        <v>0</v>
      </c>
      <c r="GF400" s="67">
        <v>0</v>
      </c>
      <c r="GG400" s="67">
        <v>0</v>
      </c>
      <c r="GH400" s="67">
        <v>0.16</v>
      </c>
      <c r="GI400" s="67">
        <v>0.16</v>
      </c>
      <c r="GJ400" s="67">
        <v>0.16</v>
      </c>
      <c r="GK400" s="67">
        <v>-0.03</v>
      </c>
      <c r="GL400" s="67">
        <v>-0.03</v>
      </c>
      <c r="GM400" s="67">
        <v>0.05</v>
      </c>
      <c r="GN400" s="67">
        <v>0.08</v>
      </c>
      <c r="GO400" s="67">
        <v>0.08</v>
      </c>
      <c r="GP400" s="67">
        <v>-0.01</v>
      </c>
      <c r="GQ400" s="67">
        <v>0</v>
      </c>
      <c r="GR400" s="67">
        <v>0</v>
      </c>
      <c r="GS400" s="67">
        <v>1.49</v>
      </c>
      <c r="GT400" s="67">
        <v>0.97</v>
      </c>
      <c r="GU400" s="67">
        <v>0.97</v>
      </c>
      <c r="GV400" s="67">
        <v>-0.44</v>
      </c>
      <c r="GW400" s="67">
        <v>0.24</v>
      </c>
      <c r="GX400" s="67">
        <v>0.24</v>
      </c>
      <c r="GY400" s="67">
        <v>0.24</v>
      </c>
      <c r="GZ400" s="67">
        <v>7.0000000000000007E-2</v>
      </c>
      <c r="HA400" s="67">
        <v>7.0000000000000007E-2</v>
      </c>
      <c r="HB400" s="67">
        <v>7.0000000000000007E-2</v>
      </c>
      <c r="HC400" s="67">
        <v>0</v>
      </c>
      <c r="HD400" s="67">
        <v>1.85</v>
      </c>
      <c r="HE400" s="67">
        <v>1.85</v>
      </c>
      <c r="HF400" s="67">
        <v>2.09</v>
      </c>
      <c r="HG400" s="67">
        <v>0.24</v>
      </c>
      <c r="HH400" s="67">
        <v>0.47</v>
      </c>
      <c r="HI400" s="67">
        <v>0.27</v>
      </c>
      <c r="HJ400" s="67">
        <v>0.27</v>
      </c>
      <c r="HK400" s="67">
        <v>0.04</v>
      </c>
      <c r="HL400" s="67">
        <v>0</v>
      </c>
      <c r="HM400" s="67">
        <v>0</v>
      </c>
      <c r="HN400" s="67">
        <v>0</v>
      </c>
      <c r="HO400" s="67">
        <v>0</v>
      </c>
      <c r="HP400" s="67">
        <v>0</v>
      </c>
      <c r="HQ400" s="67">
        <v>0.39</v>
      </c>
      <c r="HR400" s="67">
        <v>0.91</v>
      </c>
      <c r="HS400" s="67">
        <v>0.92</v>
      </c>
      <c r="HT400" s="67">
        <v>0.59</v>
      </c>
      <c r="HU400" s="67">
        <v>0.14000000000000001</v>
      </c>
      <c r="HV400" s="67">
        <v>0.14000000000000001</v>
      </c>
      <c r="HW400" s="67">
        <v>0.04</v>
      </c>
      <c r="HX400" s="67">
        <v>0</v>
      </c>
      <c r="HY400" s="67">
        <v>0</v>
      </c>
      <c r="HZ400" s="67">
        <v>0</v>
      </c>
      <c r="IA400" s="67">
        <v>0.01</v>
      </c>
      <c r="IB400" s="67">
        <v>0.01</v>
      </c>
      <c r="IC400" s="69">
        <v>0.5</v>
      </c>
      <c r="ID400" s="69">
        <v>0.7</v>
      </c>
      <c r="IE400" s="69">
        <v>0.26579760334212837</v>
      </c>
      <c r="IF400" s="69">
        <v>-0.35</v>
      </c>
      <c r="IG400" s="69">
        <v>-0.4</v>
      </c>
      <c r="IH400" s="69">
        <v>-0.36063489445910302</v>
      </c>
      <c r="II400" s="69">
        <v>-0.16081002638522421</v>
      </c>
      <c r="IJ400" s="69">
        <v>0.1</v>
      </c>
      <c r="IK400" s="69">
        <v>0.35</v>
      </c>
      <c r="IL400" s="69">
        <v>0.52983344327176785</v>
      </c>
      <c r="IM400" s="69">
        <v>0.4</v>
      </c>
      <c r="IN400" s="69">
        <v>0.35013489445910301</v>
      </c>
      <c r="IO400" s="69">
        <v>0.24375714599824108</v>
      </c>
      <c r="IP400" s="69">
        <v>0.41852495602462614</v>
      </c>
      <c r="IQ400" s="69">
        <v>0.64409487686895339</v>
      </c>
      <c r="IR400" s="69">
        <v>0.69724340369393134</v>
      </c>
      <c r="IS400" s="69">
        <v>0.34825703605980657</v>
      </c>
      <c r="IT400" s="69">
        <v>8.355321020270593E-6</v>
      </c>
      <c r="IU400" s="69">
        <v>-0.33237269129287594</v>
      </c>
      <c r="IV400" s="69">
        <v>-0.1</v>
      </c>
      <c r="IW400" s="69">
        <v>0.1</v>
      </c>
      <c r="IX400" s="69">
        <v>0.4</v>
      </c>
      <c r="IY400" s="69">
        <v>0.2</v>
      </c>
      <c r="IZ400" s="92"/>
    </row>
    <row r="401" spans="1:260" s="53" customFormat="1" ht="18" customHeight="1" x14ac:dyDescent="0.2">
      <c r="A401" s="97">
        <v>31601</v>
      </c>
      <c r="B401" s="20"/>
      <c r="C401" s="60"/>
      <c r="D401" s="29"/>
      <c r="E401" s="93"/>
      <c r="F401" s="35"/>
      <c r="G401" s="91" t="s">
        <v>385</v>
      </c>
      <c r="H401" s="71">
        <v>-0.04</v>
      </c>
      <c r="I401" s="71">
        <v>-0.04</v>
      </c>
      <c r="J401" s="71">
        <v>0</v>
      </c>
      <c r="K401" s="71">
        <v>-0.11</v>
      </c>
      <c r="L401" s="71">
        <v>0.03</v>
      </c>
      <c r="M401" s="71">
        <v>0.01</v>
      </c>
      <c r="N401" s="71">
        <v>0.12</v>
      </c>
      <c r="O401" s="71">
        <v>0.15</v>
      </c>
      <c r="P401" s="71">
        <v>0.32</v>
      </c>
      <c r="Q401" s="71">
        <v>0.08</v>
      </c>
      <c r="R401" s="71">
        <v>-0.06</v>
      </c>
      <c r="S401" s="71">
        <v>-0.25</v>
      </c>
      <c r="T401" s="71">
        <v>0</v>
      </c>
      <c r="U401" s="71">
        <v>0</v>
      </c>
      <c r="V401" s="71">
        <v>-0.73</v>
      </c>
      <c r="W401" s="71">
        <v>-0.56999999999999995</v>
      </c>
      <c r="X401" s="71">
        <v>-0.5</v>
      </c>
      <c r="Y401" s="71">
        <v>0.21</v>
      </c>
      <c r="Z401" s="71">
        <v>-0.05</v>
      </c>
      <c r="AA401" s="71">
        <v>0.14000000000000001</v>
      </c>
      <c r="AB401" s="71">
        <v>0.22</v>
      </c>
      <c r="AC401" s="71">
        <v>0.64</v>
      </c>
      <c r="AD401" s="71">
        <v>0.46</v>
      </c>
      <c r="AE401" s="71">
        <v>0.4</v>
      </c>
      <c r="AF401" s="71">
        <v>0</v>
      </c>
      <c r="AG401" s="71">
        <v>0.53</v>
      </c>
      <c r="AH401" s="71">
        <v>0.65</v>
      </c>
      <c r="AI401" s="71">
        <v>1.1200000000000001</v>
      </c>
      <c r="AJ401" s="71">
        <v>0.76</v>
      </c>
      <c r="AK401" s="71">
        <v>1.34</v>
      </c>
      <c r="AL401" s="71">
        <v>0.92</v>
      </c>
      <c r="AM401" s="71">
        <v>0.9</v>
      </c>
      <c r="AN401" s="71">
        <v>0.28000000000000003</v>
      </c>
      <c r="AO401" s="71">
        <v>0.56000000000000005</v>
      </c>
      <c r="AP401" s="71">
        <v>0.35</v>
      </c>
      <c r="AQ401" s="71">
        <v>0.26</v>
      </c>
      <c r="AR401" s="71">
        <v>0</v>
      </c>
      <c r="AS401" s="71">
        <v>0</v>
      </c>
      <c r="AT401" s="71">
        <v>0.1</v>
      </c>
      <c r="AU401" s="71">
        <v>0.16</v>
      </c>
      <c r="AV401" s="71">
        <v>0.16</v>
      </c>
      <c r="AW401" s="71">
        <v>0.06</v>
      </c>
      <c r="AX401" s="71">
        <v>-3</v>
      </c>
      <c r="AY401" s="71">
        <v>-2.88</v>
      </c>
      <c r="AZ401" s="71">
        <v>-2.89</v>
      </c>
      <c r="BA401" s="71">
        <v>0.12</v>
      </c>
      <c r="BB401" s="71">
        <v>-0.04</v>
      </c>
      <c r="BC401" s="71">
        <v>-0.14000000000000001</v>
      </c>
      <c r="BD401" s="71">
        <v>0.4</v>
      </c>
      <c r="BE401" s="71">
        <v>0.51</v>
      </c>
      <c r="BF401" s="71">
        <v>0.8</v>
      </c>
      <c r="BG401" s="71">
        <v>0.25</v>
      </c>
      <c r="BH401" s="71">
        <v>0.22</v>
      </c>
      <c r="BI401" s="71">
        <v>-0.33</v>
      </c>
      <c r="BJ401" s="71">
        <v>-0.33</v>
      </c>
      <c r="BK401" s="71">
        <v>-0.77</v>
      </c>
      <c r="BL401" s="71">
        <v>-0.22</v>
      </c>
      <c r="BM401" s="71">
        <v>-0.33</v>
      </c>
      <c r="BN401" s="71">
        <v>0.01</v>
      </c>
      <c r="BO401" s="71">
        <v>-0.05</v>
      </c>
      <c r="BP401" s="71">
        <v>0.06</v>
      </c>
      <c r="BQ401" s="71">
        <v>-0.33</v>
      </c>
      <c r="BR401" s="71">
        <v>-0.14000000000000001</v>
      </c>
      <c r="BS401" s="71">
        <v>-0.14000000000000001</v>
      </c>
      <c r="BT401" s="71">
        <v>0.25</v>
      </c>
      <c r="BU401" s="71">
        <v>0</v>
      </c>
      <c r="BV401" s="71">
        <v>0.01</v>
      </c>
      <c r="BW401" s="71">
        <v>-0.47</v>
      </c>
      <c r="BX401" s="71">
        <v>-0.01</v>
      </c>
      <c r="BY401" s="71">
        <v>-0.02</v>
      </c>
      <c r="BZ401" s="71">
        <v>0.46</v>
      </c>
      <c r="CA401" s="71">
        <v>0</v>
      </c>
      <c r="CB401" s="71">
        <v>0.41</v>
      </c>
      <c r="CC401" s="71">
        <v>0.42</v>
      </c>
      <c r="CD401" s="71">
        <v>0.42</v>
      </c>
      <c r="CE401" s="71">
        <v>0</v>
      </c>
      <c r="CF401" s="71">
        <v>0</v>
      </c>
      <c r="CG401" s="71">
        <v>0</v>
      </c>
      <c r="CH401" s="71">
        <v>0</v>
      </c>
      <c r="CI401" s="71">
        <v>0.08</v>
      </c>
      <c r="CJ401" s="71">
        <v>2.5499999999999998</v>
      </c>
      <c r="CK401" s="71">
        <v>1.95</v>
      </c>
      <c r="CL401" s="71">
        <v>1.9</v>
      </c>
      <c r="CM401" s="71">
        <v>-6.84</v>
      </c>
      <c r="CN401" s="71">
        <v>-6.3</v>
      </c>
      <c r="CO401" s="71">
        <v>-6.16</v>
      </c>
      <c r="CP401" s="71">
        <v>-0.25</v>
      </c>
      <c r="CQ401" s="71">
        <v>0.18</v>
      </c>
      <c r="CR401" s="71">
        <v>0.17</v>
      </c>
      <c r="CS401" s="71">
        <v>0.47</v>
      </c>
      <c r="CT401" s="71">
        <v>0.55000000000000004</v>
      </c>
      <c r="CU401" s="71">
        <v>1.48</v>
      </c>
      <c r="CV401" s="71">
        <v>1.51</v>
      </c>
      <c r="CW401" s="71">
        <v>0.97</v>
      </c>
      <c r="CX401" s="71">
        <v>-0.91</v>
      </c>
      <c r="CY401" s="71">
        <v>-2.92</v>
      </c>
      <c r="CZ401" s="71">
        <v>-2.92</v>
      </c>
      <c r="DA401" s="71">
        <v>-1.1299999999999999</v>
      </c>
      <c r="DB401" s="71">
        <v>0.93</v>
      </c>
      <c r="DC401" s="71">
        <v>0.92</v>
      </c>
      <c r="DD401" s="71">
        <v>7.0000000000000007E-2</v>
      </c>
      <c r="DE401" s="71">
        <v>7.0000000000000007E-2</v>
      </c>
      <c r="DF401" s="71">
        <v>7.0000000000000007E-2</v>
      </c>
      <c r="DG401" s="71">
        <v>0.02</v>
      </c>
      <c r="DH401" s="71">
        <v>0.02</v>
      </c>
      <c r="DI401" s="71">
        <v>0.17</v>
      </c>
      <c r="DJ401" s="71">
        <v>0.1</v>
      </c>
      <c r="DK401" s="71">
        <v>0.11</v>
      </c>
      <c r="DL401" s="71">
        <v>-0.04</v>
      </c>
      <c r="DM401" s="71">
        <v>0.44</v>
      </c>
      <c r="DN401" s="71">
        <v>0.48</v>
      </c>
      <c r="DO401" s="71">
        <v>0.47</v>
      </c>
      <c r="DP401" s="71">
        <v>0.32</v>
      </c>
      <c r="DQ401" s="71">
        <v>-7.0000000000000007E-2</v>
      </c>
      <c r="DR401" s="71">
        <v>0.88</v>
      </c>
      <c r="DS401" s="71">
        <v>0.68</v>
      </c>
      <c r="DT401" s="71">
        <v>1.02</v>
      </c>
      <c r="DU401" s="71">
        <v>0.33</v>
      </c>
      <c r="DV401" s="71">
        <v>0.19</v>
      </c>
      <c r="DW401" s="71">
        <v>0.4</v>
      </c>
      <c r="DX401" s="71">
        <v>0.15</v>
      </c>
      <c r="DY401" s="71">
        <v>0.17</v>
      </c>
      <c r="DZ401" s="71">
        <v>0</v>
      </c>
      <c r="EA401" s="71">
        <v>-1.72</v>
      </c>
      <c r="EB401" s="71">
        <v>-1.72</v>
      </c>
      <c r="EC401" s="71">
        <v>0.24</v>
      </c>
      <c r="ED401" s="71">
        <v>1.59</v>
      </c>
      <c r="EE401" s="71">
        <v>1.93</v>
      </c>
      <c r="EF401" s="71">
        <v>0.86</v>
      </c>
      <c r="EG401" s="71">
        <v>2.09</v>
      </c>
      <c r="EH401" s="71">
        <v>1.74</v>
      </c>
      <c r="EI401" s="71">
        <v>-0.02</v>
      </c>
      <c r="EJ401" s="71">
        <v>0.12</v>
      </c>
      <c r="EK401" s="71">
        <v>0.12</v>
      </c>
      <c r="EL401" s="71">
        <v>-0.15</v>
      </c>
      <c r="EM401" s="71">
        <v>-0.15</v>
      </c>
      <c r="EN401" s="71">
        <v>-0.15</v>
      </c>
      <c r="EO401" s="71">
        <v>0.16</v>
      </c>
      <c r="EP401" s="71">
        <v>0.16</v>
      </c>
      <c r="EQ401" s="71">
        <v>0.17</v>
      </c>
      <c r="ER401" s="71">
        <v>-0.08</v>
      </c>
      <c r="ES401" s="71">
        <v>-0.08</v>
      </c>
      <c r="ET401" s="71">
        <v>-0.08</v>
      </c>
      <c r="EU401" s="71">
        <v>-0.08</v>
      </c>
      <c r="EV401" s="71">
        <v>-0.15</v>
      </c>
      <c r="EW401" s="71">
        <v>-0.15</v>
      </c>
      <c r="EX401" s="71">
        <v>0.38</v>
      </c>
      <c r="EY401" s="71">
        <v>0.45</v>
      </c>
      <c r="EZ401" s="71">
        <v>0.45</v>
      </c>
      <c r="FA401" s="71">
        <v>-0.55000000000000004</v>
      </c>
      <c r="FB401" s="71">
        <v>-0.3</v>
      </c>
      <c r="FC401" s="71">
        <v>-0.04</v>
      </c>
      <c r="FD401" s="71">
        <v>0.52</v>
      </c>
      <c r="FE401" s="71">
        <v>0.26</v>
      </c>
      <c r="FF401" s="71">
        <v>0.11</v>
      </c>
      <c r="FG401" s="71">
        <v>1.18</v>
      </c>
      <c r="FH401" s="71">
        <v>1.23</v>
      </c>
      <c r="FI401" s="71">
        <v>1.1200000000000001</v>
      </c>
      <c r="FJ401" s="71">
        <v>0</v>
      </c>
      <c r="FK401" s="71">
        <v>0</v>
      </c>
      <c r="FL401" s="71">
        <v>0</v>
      </c>
      <c r="FM401" s="71">
        <v>-0.35</v>
      </c>
      <c r="FN401" s="71">
        <v>-0.35</v>
      </c>
      <c r="FO401" s="71">
        <v>-0.35</v>
      </c>
      <c r="FP401" s="71">
        <v>0.04</v>
      </c>
      <c r="FQ401" s="71">
        <v>0.04</v>
      </c>
      <c r="FR401" s="71">
        <v>0.04</v>
      </c>
      <c r="FS401" s="71">
        <v>0</v>
      </c>
      <c r="FT401" s="71">
        <v>0.82</v>
      </c>
      <c r="FU401" s="71">
        <v>1.06</v>
      </c>
      <c r="FV401" s="71">
        <v>1.07</v>
      </c>
      <c r="FW401" s="71">
        <v>0.24</v>
      </c>
      <c r="FX401" s="71">
        <v>0.15</v>
      </c>
      <c r="FY401" s="71">
        <v>0.85</v>
      </c>
      <c r="FZ401" s="71">
        <v>1.32</v>
      </c>
      <c r="GA401" s="71">
        <v>1.18</v>
      </c>
      <c r="GB401" s="71">
        <v>0.48</v>
      </c>
      <c r="GC401" s="71">
        <v>0</v>
      </c>
      <c r="GD401" s="71">
        <v>0</v>
      </c>
      <c r="GE401" s="71">
        <v>0</v>
      </c>
      <c r="GF401" s="71">
        <v>0</v>
      </c>
      <c r="GG401" s="71">
        <v>0</v>
      </c>
      <c r="GH401" s="71">
        <v>0.16</v>
      </c>
      <c r="GI401" s="71">
        <v>0.16</v>
      </c>
      <c r="GJ401" s="71">
        <v>0.16</v>
      </c>
      <c r="GK401" s="71">
        <v>-0.03</v>
      </c>
      <c r="GL401" s="71">
        <v>-0.03</v>
      </c>
      <c r="GM401" s="71">
        <v>0.05</v>
      </c>
      <c r="GN401" s="71">
        <v>0.08</v>
      </c>
      <c r="GO401" s="71">
        <v>0.08</v>
      </c>
      <c r="GP401" s="71">
        <v>-0.01</v>
      </c>
      <c r="GQ401" s="71">
        <v>0</v>
      </c>
      <c r="GR401" s="71">
        <v>0</v>
      </c>
      <c r="GS401" s="71">
        <v>1.49</v>
      </c>
      <c r="GT401" s="71">
        <v>0.97</v>
      </c>
      <c r="GU401" s="71">
        <v>0.97</v>
      </c>
      <c r="GV401" s="71">
        <v>-0.44</v>
      </c>
      <c r="GW401" s="71">
        <v>0.24</v>
      </c>
      <c r="GX401" s="71">
        <v>0.24</v>
      </c>
      <c r="GY401" s="71">
        <v>0.24</v>
      </c>
      <c r="GZ401" s="71">
        <v>7.0000000000000007E-2</v>
      </c>
      <c r="HA401" s="71">
        <v>7.0000000000000007E-2</v>
      </c>
      <c r="HB401" s="71">
        <v>7.0000000000000007E-2</v>
      </c>
      <c r="HC401" s="71">
        <v>0</v>
      </c>
      <c r="HD401" s="71">
        <v>1.85</v>
      </c>
      <c r="HE401" s="71">
        <v>1.85</v>
      </c>
      <c r="HF401" s="71">
        <v>2.09</v>
      </c>
      <c r="HG401" s="71">
        <v>0.24</v>
      </c>
      <c r="HH401" s="71">
        <v>0.47</v>
      </c>
      <c r="HI401" s="71">
        <v>0.27</v>
      </c>
      <c r="HJ401" s="71">
        <v>0.27</v>
      </c>
      <c r="HK401" s="71">
        <v>0.04</v>
      </c>
      <c r="HL401" s="71">
        <v>0</v>
      </c>
      <c r="HM401" s="71">
        <v>0</v>
      </c>
      <c r="HN401" s="71">
        <v>0</v>
      </c>
      <c r="HO401" s="71">
        <v>0</v>
      </c>
      <c r="HP401" s="71">
        <v>0</v>
      </c>
      <c r="HQ401" s="71">
        <v>0.39</v>
      </c>
      <c r="HR401" s="71">
        <v>0.91</v>
      </c>
      <c r="HS401" s="71">
        <v>0.92</v>
      </c>
      <c r="HT401" s="71">
        <v>0.59</v>
      </c>
      <c r="HU401" s="71">
        <v>0.14000000000000001</v>
      </c>
      <c r="HV401" s="71">
        <v>0.14000000000000001</v>
      </c>
      <c r="HW401" s="71">
        <v>0.04</v>
      </c>
      <c r="HX401" s="71">
        <v>0</v>
      </c>
      <c r="HY401" s="71">
        <v>0</v>
      </c>
      <c r="HZ401" s="71">
        <v>0</v>
      </c>
      <c r="IA401" s="71">
        <v>0.01</v>
      </c>
      <c r="IB401" s="71">
        <v>0.01</v>
      </c>
      <c r="IC401" s="88">
        <v>0.5</v>
      </c>
      <c r="ID401" s="88">
        <v>0.7</v>
      </c>
      <c r="IE401" s="88">
        <v>0.26579760334212837</v>
      </c>
      <c r="IF401" s="88">
        <v>-0.35</v>
      </c>
      <c r="IG401" s="88">
        <v>-0.4</v>
      </c>
      <c r="IH401" s="88">
        <v>-0.36063489445910302</v>
      </c>
      <c r="II401" s="88">
        <v>-0.16081002638522421</v>
      </c>
      <c r="IJ401" s="88">
        <v>0.1</v>
      </c>
      <c r="IK401" s="88">
        <v>0.35</v>
      </c>
      <c r="IL401" s="88">
        <v>0.52983344327176785</v>
      </c>
      <c r="IM401" s="88">
        <v>0.4</v>
      </c>
      <c r="IN401" s="88">
        <v>0.35013489445910301</v>
      </c>
      <c r="IO401" s="88">
        <v>0.24375714599824108</v>
      </c>
      <c r="IP401" s="88">
        <v>0.41852495602462614</v>
      </c>
      <c r="IQ401" s="88">
        <v>0.64409487686895339</v>
      </c>
      <c r="IR401" s="88">
        <v>0.69724340369393134</v>
      </c>
      <c r="IS401" s="88">
        <v>0.34825703605980657</v>
      </c>
      <c r="IT401" s="88">
        <v>8.355321020270593E-6</v>
      </c>
      <c r="IU401" s="88">
        <v>-0.33237269129287594</v>
      </c>
      <c r="IV401" s="88">
        <v>-0.1</v>
      </c>
      <c r="IW401" s="88">
        <v>0.1</v>
      </c>
      <c r="IX401" s="88">
        <v>0.4</v>
      </c>
      <c r="IY401" s="88">
        <v>0.2</v>
      </c>
      <c r="IZ401" s="88"/>
    </row>
    <row r="402" spans="1:260" s="53" customFormat="1" ht="18" customHeight="1" x14ac:dyDescent="0.2">
      <c r="A402" s="97">
        <v>32</v>
      </c>
      <c r="B402" s="20"/>
      <c r="C402" s="60"/>
      <c r="D402" s="29"/>
      <c r="E402" s="34" t="s">
        <v>386</v>
      </c>
      <c r="F402" s="75"/>
      <c r="G402" s="76"/>
      <c r="H402" s="90">
        <v>-0.64553176345881769</v>
      </c>
      <c r="I402" s="90">
        <v>-1.262916623559263</v>
      </c>
      <c r="J402" s="90">
        <v>-1.2379923486184561</v>
      </c>
      <c r="K402" s="90">
        <v>0.6117448764836606</v>
      </c>
      <c r="L402" s="90">
        <v>0.92130232929356537</v>
      </c>
      <c r="M402" s="90">
        <v>0.85491388281898262</v>
      </c>
      <c r="N402" s="90">
        <v>-0.27070843270452599</v>
      </c>
      <c r="O402" s="90">
        <v>-7.5679943622270429E-2</v>
      </c>
      <c r="P402" s="90">
        <v>7.529443666949974E-2</v>
      </c>
      <c r="Q402" s="90">
        <v>0.20522960540950749</v>
      </c>
      <c r="R402" s="90">
        <v>-2.8093668058302986E-2</v>
      </c>
      <c r="S402" s="90">
        <v>-0.81353436875802643</v>
      </c>
      <c r="T402" s="90">
        <v>-1.348575221466805</v>
      </c>
      <c r="U402" s="90">
        <v>-1.4584022817939073</v>
      </c>
      <c r="V402" s="90">
        <v>-1.0535142765019039</v>
      </c>
      <c r="W402" s="90">
        <v>-0.67432740515228051</v>
      </c>
      <c r="X402" s="90">
        <v>-0.15332885776053287</v>
      </c>
      <c r="Y402" s="90">
        <v>6.949588563576993E-2</v>
      </c>
      <c r="Z402" s="90">
        <v>-3.1422614154032906E-2</v>
      </c>
      <c r="AA402" s="90">
        <v>-0.9772308373712375</v>
      </c>
      <c r="AB402" s="90">
        <v>-0.67816941804489361</v>
      </c>
      <c r="AC402" s="90">
        <v>-1.2568141182250667</v>
      </c>
      <c r="AD402" s="90">
        <v>-0.10930170828432319</v>
      </c>
      <c r="AE402" s="90">
        <v>-0.32667296685605679</v>
      </c>
      <c r="AF402" s="90">
        <v>0.10911350787702076</v>
      </c>
      <c r="AG402" s="90">
        <v>-0.33698762171683061</v>
      </c>
      <c r="AH402" s="90">
        <v>-0.28079918884173083</v>
      </c>
      <c r="AI402" s="90">
        <v>8.2193634247267403E-2</v>
      </c>
      <c r="AJ402" s="90">
        <v>-4.8377958807150866E-3</v>
      </c>
      <c r="AK402" s="90">
        <v>-0.17644810849838419</v>
      </c>
      <c r="AL402" s="90">
        <v>-0.10770859254816245</v>
      </c>
      <c r="AM402" s="90">
        <v>0.56804269621554937</v>
      </c>
      <c r="AN402" s="90">
        <v>-0.28683594465669698</v>
      </c>
      <c r="AO402" s="90">
        <v>-0.98587970310588169</v>
      </c>
      <c r="AP402" s="90">
        <v>-1.1753899675854451</v>
      </c>
      <c r="AQ402" s="90">
        <v>-0.21777188835478964</v>
      </c>
      <c r="AR402" s="90">
        <v>-2.79942215323263</v>
      </c>
      <c r="AS402" s="90">
        <v>1.8678482883024283</v>
      </c>
      <c r="AT402" s="90">
        <v>1.5054694864589455</v>
      </c>
      <c r="AU402" s="90">
        <v>1.2890251662725494</v>
      </c>
      <c r="AV402" s="90">
        <v>-0.76255347933050222</v>
      </c>
      <c r="AW402" s="90">
        <v>-1.365462237824193</v>
      </c>
      <c r="AX402" s="90">
        <v>-1.2862129130900903</v>
      </c>
      <c r="AY402" s="90">
        <v>-1.0275187932027792</v>
      </c>
      <c r="AZ402" s="90">
        <v>7.7011295901866908E-2</v>
      </c>
      <c r="BA402" s="90">
        <v>3.5373373683594424E-2</v>
      </c>
      <c r="BB402" s="90">
        <v>0.13837282176938462</v>
      </c>
      <c r="BC402" s="90">
        <v>-0.19995241064680533</v>
      </c>
      <c r="BD402" s="90">
        <v>-0.18833960453838636</v>
      </c>
      <c r="BE402" s="90">
        <v>-0.27503681798292245</v>
      </c>
      <c r="BF402" s="90">
        <v>-0.64653439417375824</v>
      </c>
      <c r="BG402" s="90">
        <v>-1.0113784581187251</v>
      </c>
      <c r="BH402" s="90">
        <v>-0.69084429876034414</v>
      </c>
      <c r="BI402" s="90">
        <v>-2.6297083141937732</v>
      </c>
      <c r="BJ402" s="90">
        <v>-2.6186488389276974</v>
      </c>
      <c r="BK402" s="90">
        <v>-2.8019433194174446</v>
      </c>
      <c r="BL402" s="90">
        <v>-0.42374079218517463</v>
      </c>
      <c r="BM402" s="90">
        <v>-0.37485856434658621</v>
      </c>
      <c r="BN402" s="90">
        <v>-0.50342957401364086</v>
      </c>
      <c r="BO402" s="90">
        <v>-0.43898257239226346</v>
      </c>
      <c r="BP402" s="90">
        <v>-0.40020632410203405</v>
      </c>
      <c r="BQ402" s="90">
        <v>-1.055373072635247E-2</v>
      </c>
      <c r="BR402" s="90">
        <v>-0.95106650266174131</v>
      </c>
      <c r="BS402" s="90">
        <v>-0.81384783055887311</v>
      </c>
      <c r="BT402" s="90">
        <v>-0.95012406153674822</v>
      </c>
      <c r="BU402" s="90">
        <v>2.5702598833963592</v>
      </c>
      <c r="BV402" s="90">
        <v>1.986113475715688</v>
      </c>
      <c r="BW402" s="90">
        <v>2.1632881580848653</v>
      </c>
      <c r="BX402" s="90">
        <v>-1.9487892374321034</v>
      </c>
      <c r="BY402" s="90">
        <v>-2.0075199978257179</v>
      </c>
      <c r="BZ402" s="90">
        <v>-1.8056091668451197</v>
      </c>
      <c r="CA402" s="90">
        <v>0.49886531099864206</v>
      </c>
      <c r="CB402" s="90">
        <v>-7.806830078580412E-3</v>
      </c>
      <c r="CC402" s="90">
        <v>-0.28174251780513149</v>
      </c>
      <c r="CD402" s="90">
        <v>0.80604169486955335</v>
      </c>
      <c r="CE402" s="90">
        <v>1.1468180240656192</v>
      </c>
      <c r="CF402" s="90">
        <v>1.0325504160251675</v>
      </c>
      <c r="CG402" s="90">
        <v>-0.58728836514701777</v>
      </c>
      <c r="CH402" s="90">
        <v>-0.52635322364245674</v>
      </c>
      <c r="CI402" s="90">
        <v>-0.45517450840038393</v>
      </c>
      <c r="CJ402" s="90">
        <v>-0.61767215634899286</v>
      </c>
      <c r="CK402" s="90">
        <v>-1.2218774777594441</v>
      </c>
      <c r="CL402" s="90">
        <v>-1.3783097896479646</v>
      </c>
      <c r="CM402" s="90">
        <v>-0.78770451920742834</v>
      </c>
      <c r="CN402" s="90">
        <v>-0.23437230862991776</v>
      </c>
      <c r="CO402" s="90">
        <v>0.10340104958585829</v>
      </c>
      <c r="CP402" s="90">
        <v>-0.69218127424715736</v>
      </c>
      <c r="CQ402" s="90">
        <v>-1.1631150416822831</v>
      </c>
      <c r="CR402" s="90">
        <v>-1.724712947451243</v>
      </c>
      <c r="CS402" s="90">
        <v>-0.54481872719196067</v>
      </c>
      <c r="CT402" s="90">
        <v>-9.7724722806693476E-2</v>
      </c>
      <c r="CU402" s="90">
        <v>0.13286435780795278</v>
      </c>
      <c r="CV402" s="90">
        <v>-2.8093755160656042</v>
      </c>
      <c r="CW402" s="90">
        <v>-2.8786698189884374</v>
      </c>
      <c r="CX402" s="90">
        <v>-2.6643856818244673</v>
      </c>
      <c r="CY402" s="90">
        <v>-0.1379277171683968</v>
      </c>
      <c r="CZ402" s="90">
        <v>-0.20243900425951897</v>
      </c>
      <c r="DA402" s="90">
        <v>-0.27530009594639493</v>
      </c>
      <c r="DB402" s="90">
        <v>-0.21154447014890732</v>
      </c>
      <c r="DC402" s="90">
        <v>-0.23454149569878588</v>
      </c>
      <c r="DD402" s="90">
        <v>-0.6172030264519851</v>
      </c>
      <c r="DE402" s="90">
        <v>-1.4790548760588214</v>
      </c>
      <c r="DF402" s="90">
        <v>-1.5600176607982064</v>
      </c>
      <c r="DG402" s="90">
        <v>-1.4311487029932728</v>
      </c>
      <c r="DH402" s="90">
        <v>-0.21924738734484611</v>
      </c>
      <c r="DI402" s="90">
        <v>-0.58966232681974995</v>
      </c>
      <c r="DJ402" s="90">
        <v>-0.66183236104061638</v>
      </c>
      <c r="DK402" s="90">
        <v>-0.43545168338630336</v>
      </c>
      <c r="DL402" s="90">
        <v>-8.1564694478519245E-2</v>
      </c>
      <c r="DM402" s="90">
        <v>-2.554960413943231E-2</v>
      </c>
      <c r="DN402" s="90">
        <v>-0.19778561123178368</v>
      </c>
      <c r="DO402" s="90">
        <v>-0.20975175204143187</v>
      </c>
      <c r="DP402" s="90">
        <v>-0.11260419496813449</v>
      </c>
      <c r="DQ402" s="90">
        <v>-0.64334087722688604</v>
      </c>
      <c r="DR402" s="90">
        <v>-0.63924433399683156</v>
      </c>
      <c r="DS402" s="90">
        <v>-0.32972829301834511</v>
      </c>
      <c r="DT402" s="90">
        <v>-0.12035473895819591</v>
      </c>
      <c r="DU402" s="90">
        <v>-0.16</v>
      </c>
      <c r="DV402" s="90">
        <v>-1.9147112547421675E-2</v>
      </c>
      <c r="DW402" s="90">
        <v>-0.96</v>
      </c>
      <c r="DX402" s="90">
        <v>-1.48</v>
      </c>
      <c r="DY402" s="90">
        <v>-1.5953776834159001</v>
      </c>
      <c r="DZ402" s="90">
        <v>-0.72</v>
      </c>
      <c r="EA402" s="90">
        <v>-0.19</v>
      </c>
      <c r="EB402" s="90">
        <v>-7.4672310611589549E-2</v>
      </c>
      <c r="EC402" s="90">
        <v>-0.4</v>
      </c>
      <c r="ED402" s="90">
        <v>-0.1</v>
      </c>
      <c r="EE402" s="90">
        <v>-0.15711163614884821</v>
      </c>
      <c r="EF402" s="90">
        <v>-0.49</v>
      </c>
      <c r="EG402" s="90">
        <v>-1.05</v>
      </c>
      <c r="EH402" s="90">
        <v>-1.22</v>
      </c>
      <c r="EI402" s="90">
        <v>-1.33</v>
      </c>
      <c r="EJ402" s="90">
        <v>-1.05</v>
      </c>
      <c r="EK402" s="90">
        <v>-0.9</v>
      </c>
      <c r="EL402" s="90">
        <v>-0.21</v>
      </c>
      <c r="EM402" s="90">
        <v>-0.21</v>
      </c>
      <c r="EN402" s="90">
        <v>-0.5</v>
      </c>
      <c r="EO402" s="90">
        <v>-0.55000000000000004</v>
      </c>
      <c r="EP402" s="90">
        <v>-0.55000000000000004</v>
      </c>
      <c r="EQ402" s="90">
        <v>-0.52</v>
      </c>
      <c r="ER402" s="90">
        <v>-1.0900000000000001</v>
      </c>
      <c r="ES402" s="90">
        <v>-1.0900000000000001</v>
      </c>
      <c r="ET402" s="90">
        <v>-0.77</v>
      </c>
      <c r="EU402" s="90">
        <v>-0.65</v>
      </c>
      <c r="EV402" s="90">
        <v>-0.65</v>
      </c>
      <c r="EW402" s="90">
        <v>-0.71</v>
      </c>
      <c r="EX402" s="90">
        <v>-0.91</v>
      </c>
      <c r="EY402" s="90">
        <v>-0.66</v>
      </c>
      <c r="EZ402" s="90">
        <v>-0.86</v>
      </c>
      <c r="FA402" s="90">
        <v>-1.63</v>
      </c>
      <c r="FB402" s="90">
        <v>-1.77</v>
      </c>
      <c r="FC402" s="90">
        <v>-1.51</v>
      </c>
      <c r="FD402" s="90">
        <v>-1.69</v>
      </c>
      <c r="FE402" s="90">
        <v>-1.8</v>
      </c>
      <c r="FF402" s="90">
        <v>-1.86</v>
      </c>
      <c r="FG402" s="90">
        <v>-0.99</v>
      </c>
      <c r="FH402" s="90">
        <v>-1.1000000000000001</v>
      </c>
      <c r="FI402" s="90">
        <v>-1.1000000000000001</v>
      </c>
      <c r="FJ402" s="90">
        <v>-0.92</v>
      </c>
      <c r="FK402" s="90">
        <v>-0.87</v>
      </c>
      <c r="FL402" s="90">
        <v>-1.03</v>
      </c>
      <c r="FM402" s="90">
        <v>-0.34</v>
      </c>
      <c r="FN402" s="90">
        <v>-0.28000000000000003</v>
      </c>
      <c r="FO402" s="90">
        <v>-0.28999999999999998</v>
      </c>
      <c r="FP402" s="90">
        <v>-0.69</v>
      </c>
      <c r="FQ402" s="90">
        <v>-0.79</v>
      </c>
      <c r="FR402" s="90">
        <v>-0.53</v>
      </c>
      <c r="FS402" s="90">
        <v>-0.7</v>
      </c>
      <c r="FT402" s="90">
        <v>-0.74</v>
      </c>
      <c r="FU402" s="90">
        <v>-0.6</v>
      </c>
      <c r="FV402" s="90">
        <v>-1.1399999999999999</v>
      </c>
      <c r="FW402" s="90">
        <v>-0.98</v>
      </c>
      <c r="FX402" s="90">
        <v>-1.05</v>
      </c>
      <c r="FY402" s="90">
        <v>-0.03</v>
      </c>
      <c r="FZ402" s="90">
        <v>-0.04</v>
      </c>
      <c r="GA402" s="90">
        <v>-0.08</v>
      </c>
      <c r="GB402" s="90">
        <v>-0.8</v>
      </c>
      <c r="GC402" s="90">
        <v>-0.79</v>
      </c>
      <c r="GD402" s="90">
        <v>-0.87</v>
      </c>
      <c r="GE402" s="90">
        <v>-0.35</v>
      </c>
      <c r="GF402" s="90">
        <v>-0.3</v>
      </c>
      <c r="GG402" s="90">
        <v>-0.16</v>
      </c>
      <c r="GH402" s="90">
        <v>-0.42</v>
      </c>
      <c r="GI402" s="90">
        <v>-0.47</v>
      </c>
      <c r="GJ402" s="90">
        <v>-0.7</v>
      </c>
      <c r="GK402" s="90">
        <v>-0.73</v>
      </c>
      <c r="GL402" s="90">
        <v>-0.72</v>
      </c>
      <c r="GM402" s="90">
        <v>-0.46</v>
      </c>
      <c r="GN402" s="90">
        <v>-0.09</v>
      </c>
      <c r="GO402" s="90">
        <v>-0.32</v>
      </c>
      <c r="GP402" s="90">
        <v>-0.56999999999999995</v>
      </c>
      <c r="GQ402" s="90">
        <v>-0.6</v>
      </c>
      <c r="GR402" s="90">
        <v>-0.62</v>
      </c>
      <c r="GS402" s="90">
        <v>-0.49</v>
      </c>
      <c r="GT402" s="90">
        <v>-0.75</v>
      </c>
      <c r="GU402" s="90">
        <v>-0.5</v>
      </c>
      <c r="GV402" s="90">
        <v>-0.54</v>
      </c>
      <c r="GW402" s="90">
        <v>-0.52</v>
      </c>
      <c r="GX402" s="90">
        <v>-0.52</v>
      </c>
      <c r="GY402" s="90">
        <v>-0.31</v>
      </c>
      <c r="GZ402" s="90">
        <v>0.38</v>
      </c>
      <c r="HA402" s="90">
        <v>0.38</v>
      </c>
      <c r="HB402" s="90">
        <v>0.26</v>
      </c>
      <c r="HC402" s="90">
        <v>-0.2</v>
      </c>
      <c r="HD402" s="90">
        <v>-0.17</v>
      </c>
      <c r="HE402" s="90">
        <v>-0.23</v>
      </c>
      <c r="HF402" s="90">
        <v>-0.11</v>
      </c>
      <c r="HG402" s="90">
        <v>-0.1</v>
      </c>
      <c r="HH402" s="90">
        <v>-0.3</v>
      </c>
      <c r="HI402" s="90">
        <v>-7.0000000000000007E-2</v>
      </c>
      <c r="HJ402" s="90">
        <v>-0.01</v>
      </c>
      <c r="HK402" s="90">
        <v>0.25</v>
      </c>
      <c r="HL402" s="90">
        <v>-0.22</v>
      </c>
      <c r="HM402" s="90">
        <v>-0.33</v>
      </c>
      <c r="HN402" s="90">
        <v>-0.33</v>
      </c>
      <c r="HO402" s="90">
        <v>-0.42</v>
      </c>
      <c r="HP402" s="90">
        <v>-0.28000000000000003</v>
      </c>
      <c r="HQ402" s="90">
        <v>-0.52</v>
      </c>
      <c r="HR402" s="90">
        <v>-0.39</v>
      </c>
      <c r="HS402" s="90">
        <v>-0.2</v>
      </c>
      <c r="HT402" s="90">
        <v>0.2</v>
      </c>
      <c r="HU402" s="90">
        <v>0.57999999999999996</v>
      </c>
      <c r="HV402" s="90">
        <v>0.1</v>
      </c>
      <c r="HW402" s="90">
        <v>0.28000000000000003</v>
      </c>
      <c r="HX402" s="90">
        <v>-0.22</v>
      </c>
      <c r="HY402" s="90">
        <v>-0.08</v>
      </c>
      <c r="HZ402" s="90">
        <v>-0.4</v>
      </c>
      <c r="IA402" s="90">
        <v>-0.32</v>
      </c>
      <c r="IB402" s="90">
        <v>-0.21</v>
      </c>
      <c r="IC402" s="78">
        <v>-0.05</v>
      </c>
      <c r="ID402" s="78">
        <v>0.1</v>
      </c>
      <c r="IE402" s="78">
        <v>-0.7</v>
      </c>
      <c r="IF402" s="78">
        <v>-1.1214660400581848</v>
      </c>
      <c r="IG402" s="78">
        <v>-0.80621662750363654</v>
      </c>
      <c r="IH402" s="78">
        <v>-0.63301242027526017</v>
      </c>
      <c r="II402" s="78">
        <v>-0.51349490880608695</v>
      </c>
      <c r="IJ402" s="78">
        <v>-0.57519324157994856</v>
      </c>
      <c r="IK402" s="78">
        <v>-0.73670694864048336</v>
      </c>
      <c r="IL402" s="78">
        <v>-0.7870723956584984</v>
      </c>
      <c r="IM402" s="78">
        <v>-0.64944970347991493</v>
      </c>
      <c r="IN402" s="78">
        <v>-0.56889090298757972</v>
      </c>
      <c r="IO402" s="78">
        <v>-0.40400917533848046</v>
      </c>
      <c r="IP402" s="78">
        <v>-0.46910999216739391</v>
      </c>
      <c r="IQ402" s="78">
        <v>-0.43441602327402923</v>
      </c>
      <c r="IR402" s="78">
        <v>-0.76404363880496806</v>
      </c>
      <c r="IS402" s="78">
        <v>6.0433926373503422E-2</v>
      </c>
      <c r="IT402" s="78">
        <v>-7.6526798702025278E-2</v>
      </c>
      <c r="IU402" s="78">
        <v>0.10211726530155531</v>
      </c>
      <c r="IV402" s="78">
        <v>-0.86511760098467039</v>
      </c>
      <c r="IW402" s="78">
        <v>-0.93970370370370371</v>
      </c>
      <c r="IX402" s="78">
        <v>-0.79566230278616967</v>
      </c>
      <c r="IY402" s="78">
        <v>-0.14247935548841892</v>
      </c>
      <c r="IZ402" s="41"/>
    </row>
    <row r="403" spans="1:260" s="53" customFormat="1" ht="18" customHeight="1" x14ac:dyDescent="0.2">
      <c r="A403" s="97">
        <v>321</v>
      </c>
      <c r="B403" s="20"/>
      <c r="C403" s="60"/>
      <c r="D403" s="29"/>
      <c r="E403" s="95"/>
      <c r="F403" s="66" t="s">
        <v>387</v>
      </c>
      <c r="G403" s="35"/>
      <c r="H403" s="67">
        <v>-0.10036276499466026</v>
      </c>
      <c r="I403" s="67">
        <v>-0.1004070807760707</v>
      </c>
      <c r="J403" s="67">
        <v>-9.5274584844612098E-2</v>
      </c>
      <c r="K403" s="67">
        <v>0</v>
      </c>
      <c r="L403" s="67">
        <v>0</v>
      </c>
      <c r="M403" s="67">
        <v>0</v>
      </c>
      <c r="N403" s="67">
        <v>-0.48808552449588066</v>
      </c>
      <c r="O403" s="67">
        <v>-0.48296950738735483</v>
      </c>
      <c r="P403" s="67">
        <v>-0.48907689272561505</v>
      </c>
      <c r="Q403" s="67">
        <v>-0.13810578921920344</v>
      </c>
      <c r="R403" s="67">
        <v>-0.13283977300120531</v>
      </c>
      <c r="S403" s="67">
        <v>-0.13305713768417773</v>
      </c>
      <c r="T403" s="67">
        <v>-0.72703509212815154</v>
      </c>
      <c r="U403" s="67">
        <v>-0.72728371980490192</v>
      </c>
      <c r="V403" s="67">
        <v>-0.73385600787977812</v>
      </c>
      <c r="W403" s="67">
        <v>0</v>
      </c>
      <c r="X403" s="67">
        <v>0</v>
      </c>
      <c r="Y403" s="67">
        <v>0</v>
      </c>
      <c r="Z403" s="67">
        <v>0</v>
      </c>
      <c r="AA403" s="67">
        <v>0</v>
      </c>
      <c r="AB403" s="67">
        <v>0</v>
      </c>
      <c r="AC403" s="67">
        <v>0</v>
      </c>
      <c r="AD403" s="67">
        <v>0</v>
      </c>
      <c r="AE403" s="67">
        <v>0</v>
      </c>
      <c r="AF403" s="67">
        <v>0</v>
      </c>
      <c r="AG403" s="67">
        <v>0</v>
      </c>
      <c r="AH403" s="67">
        <v>0</v>
      </c>
      <c r="AI403" s="67">
        <v>0</v>
      </c>
      <c r="AJ403" s="67">
        <v>0</v>
      </c>
      <c r="AK403" s="67">
        <v>0</v>
      </c>
      <c r="AL403" s="67">
        <v>0</v>
      </c>
      <c r="AM403" s="67">
        <v>0</v>
      </c>
      <c r="AN403" s="67">
        <v>0</v>
      </c>
      <c r="AO403" s="67">
        <v>0</v>
      </c>
      <c r="AP403" s="67">
        <v>0</v>
      </c>
      <c r="AQ403" s="67">
        <v>0</v>
      </c>
      <c r="AR403" s="67">
        <v>0</v>
      </c>
      <c r="AS403" s="67">
        <v>0</v>
      </c>
      <c r="AT403" s="67">
        <v>0</v>
      </c>
      <c r="AU403" s="67">
        <v>0</v>
      </c>
      <c r="AV403" s="67">
        <v>0</v>
      </c>
      <c r="AW403" s="67">
        <v>0</v>
      </c>
      <c r="AX403" s="67">
        <v>0</v>
      </c>
      <c r="AY403" s="67">
        <v>0</v>
      </c>
      <c r="AZ403" s="67">
        <v>0</v>
      </c>
      <c r="BA403" s="67">
        <v>0</v>
      </c>
      <c r="BB403" s="67">
        <v>0</v>
      </c>
      <c r="BC403" s="67">
        <v>0</v>
      </c>
      <c r="BD403" s="67">
        <v>0</v>
      </c>
      <c r="BE403" s="67">
        <v>0</v>
      </c>
      <c r="BF403" s="67">
        <v>-3.9021932969224067</v>
      </c>
      <c r="BG403" s="67">
        <v>-3.9103170814182122</v>
      </c>
      <c r="BH403" s="67">
        <v>-3.9082496326850356</v>
      </c>
      <c r="BI403" s="67">
        <v>2.8212185115183877E-2</v>
      </c>
      <c r="BJ403" s="67">
        <v>3.9419518315587362E-2</v>
      </c>
      <c r="BK403" s="67">
        <v>3.9433852881207564E-2</v>
      </c>
      <c r="BL403" s="67">
        <v>-0.78351547729165716</v>
      </c>
      <c r="BM403" s="67">
        <v>-0.78103428713943113</v>
      </c>
      <c r="BN403" s="67">
        <v>-0.78512628197037526</v>
      </c>
      <c r="BO403" s="67">
        <v>-0.81128716846262983</v>
      </c>
      <c r="BP403" s="67">
        <v>-0.80406861192594714</v>
      </c>
      <c r="BQ403" s="67">
        <v>-0.80432574602340523</v>
      </c>
      <c r="BR403" s="67">
        <v>-3.9314486557634941E-2</v>
      </c>
      <c r="BS403" s="67">
        <v>-3.9414229018629503E-2</v>
      </c>
      <c r="BT403" s="67">
        <v>-3.9398043939068782E-2</v>
      </c>
      <c r="BU403" s="67">
        <v>3.4642028928544581</v>
      </c>
      <c r="BV403" s="67">
        <v>2.8930130560609379</v>
      </c>
      <c r="BW403" s="67">
        <v>2.8947700146056983</v>
      </c>
      <c r="BX403" s="67">
        <v>2.0715299822377169</v>
      </c>
      <c r="BY403" s="67">
        <v>1.7337461072851004</v>
      </c>
      <c r="BZ403" s="67">
        <v>1.7340612004366951</v>
      </c>
      <c r="CA403" s="67">
        <v>0.99461146790204158</v>
      </c>
      <c r="CB403" s="67">
        <v>0.33959275102633901</v>
      </c>
      <c r="CC403" s="67">
        <v>0.34481793101721042</v>
      </c>
      <c r="CD403" s="67">
        <v>-0.53855696853908752</v>
      </c>
      <c r="CE403" s="67">
        <v>2.1569505713290691</v>
      </c>
      <c r="CF403" s="67">
        <v>2.150988215504849</v>
      </c>
      <c r="CG403" s="67">
        <v>1.3856139692399716</v>
      </c>
      <c r="CH403" s="67">
        <v>1.8818767441294744</v>
      </c>
      <c r="CI403" s="67">
        <v>1.8829059378659661</v>
      </c>
      <c r="CJ403" s="67">
        <v>1.9373276011486658</v>
      </c>
      <c r="CK403" s="67">
        <v>-2.4129719759963799</v>
      </c>
      <c r="CL403" s="67">
        <v>-2.3913845615675839</v>
      </c>
      <c r="CM403" s="67">
        <v>-2.4375927155877815</v>
      </c>
      <c r="CN403" s="67">
        <v>1.8760618597962559</v>
      </c>
      <c r="CO403" s="67">
        <v>1.8876394203146392</v>
      </c>
      <c r="CP403" s="67">
        <v>2.7025034185183294</v>
      </c>
      <c r="CQ403" s="67">
        <v>-1.0827695052195494</v>
      </c>
      <c r="CR403" s="67">
        <v>-1.0877425693629905</v>
      </c>
      <c r="CS403" s="67">
        <v>-1.8680470619708744</v>
      </c>
      <c r="CT403" s="67">
        <v>0</v>
      </c>
      <c r="CU403" s="67">
        <v>0</v>
      </c>
      <c r="CV403" s="67">
        <v>-0.62557690390122223</v>
      </c>
      <c r="CW403" s="67">
        <v>-0.62554131651957079</v>
      </c>
      <c r="CX403" s="67">
        <v>-0.62095458445537399</v>
      </c>
      <c r="CY403" s="67">
        <v>0</v>
      </c>
      <c r="CZ403" s="67">
        <v>0</v>
      </c>
      <c r="DA403" s="67">
        <v>0</v>
      </c>
      <c r="DB403" s="67">
        <v>0</v>
      </c>
      <c r="DC403" s="67">
        <v>-0.62748678219596377</v>
      </c>
      <c r="DD403" s="67">
        <v>-0.63333486897344193</v>
      </c>
      <c r="DE403" s="67">
        <v>-2.1440044804574079</v>
      </c>
      <c r="DF403" s="67">
        <v>6.5264897689709125E-2</v>
      </c>
      <c r="DG403" s="67">
        <v>5.3056453211197889E-2</v>
      </c>
      <c r="DH403" s="67">
        <v>1.6879734556059829</v>
      </c>
      <c r="DI403" s="67">
        <v>7.6501634980790933E-2</v>
      </c>
      <c r="DJ403" s="67">
        <v>7.6493333757845075E-2</v>
      </c>
      <c r="DK403" s="67">
        <v>0</v>
      </c>
      <c r="DL403" s="67">
        <v>0</v>
      </c>
      <c r="DM403" s="67">
        <v>0</v>
      </c>
      <c r="DN403" s="67">
        <v>0.74343698854337159</v>
      </c>
      <c r="DO403" s="67">
        <v>0.74343698854337159</v>
      </c>
      <c r="DP403" s="67">
        <v>0.75436988543371519</v>
      </c>
      <c r="DQ403" s="67">
        <v>0</v>
      </c>
      <c r="DR403" s="67">
        <v>0</v>
      </c>
      <c r="DS403" s="67">
        <v>0</v>
      </c>
      <c r="DT403" s="67">
        <v>0</v>
      </c>
      <c r="DU403" s="67">
        <v>0</v>
      </c>
      <c r="DV403" s="67">
        <v>0</v>
      </c>
      <c r="DW403" s="67">
        <v>0</v>
      </c>
      <c r="DX403" s="67">
        <v>-4.0199999999999996</v>
      </c>
      <c r="DY403" s="67">
        <v>-4.017353668590272</v>
      </c>
      <c r="DZ403" s="67">
        <v>-2.83</v>
      </c>
      <c r="EA403" s="67">
        <v>1.23</v>
      </c>
      <c r="EB403" s="67">
        <v>1.2280610021786491</v>
      </c>
      <c r="EC403" s="67">
        <v>0</v>
      </c>
      <c r="ED403" s="67">
        <v>2.61</v>
      </c>
      <c r="EE403" s="67">
        <v>2.6170409051348997</v>
      </c>
      <c r="EF403" s="67">
        <v>2.62</v>
      </c>
      <c r="EG403" s="67">
        <v>-1.41</v>
      </c>
      <c r="EH403" s="67">
        <v>-1.41</v>
      </c>
      <c r="EI403" s="67">
        <v>-1.41</v>
      </c>
      <c r="EJ403" s="67">
        <v>0</v>
      </c>
      <c r="EK403" s="67">
        <v>0</v>
      </c>
      <c r="EL403" s="67">
        <v>0</v>
      </c>
      <c r="EM403" s="67">
        <v>0</v>
      </c>
      <c r="EN403" s="67">
        <v>0</v>
      </c>
      <c r="EO403" s="67">
        <v>0</v>
      </c>
      <c r="EP403" s="67">
        <v>0</v>
      </c>
      <c r="EQ403" s="67">
        <v>0</v>
      </c>
      <c r="ER403" s="67">
        <v>0</v>
      </c>
      <c r="ES403" s="67">
        <v>0</v>
      </c>
      <c r="ET403" s="67">
        <v>0</v>
      </c>
      <c r="EU403" s="67">
        <v>0</v>
      </c>
      <c r="EV403" s="67">
        <v>0</v>
      </c>
      <c r="EW403" s="67">
        <v>0</v>
      </c>
      <c r="EX403" s="67">
        <v>0.86</v>
      </c>
      <c r="EY403" s="67">
        <v>2.99</v>
      </c>
      <c r="EZ403" s="67">
        <v>2.99</v>
      </c>
      <c r="FA403" s="67">
        <v>2.11</v>
      </c>
      <c r="FB403" s="67">
        <v>0.93</v>
      </c>
      <c r="FC403" s="67">
        <v>0.93</v>
      </c>
      <c r="FD403" s="67">
        <v>1.97</v>
      </c>
      <c r="FE403" s="67">
        <v>1.03</v>
      </c>
      <c r="FF403" s="67">
        <v>1.03</v>
      </c>
      <c r="FG403" s="67">
        <v>-0.73</v>
      </c>
      <c r="FH403" s="67">
        <v>-1.54</v>
      </c>
      <c r="FI403" s="67">
        <v>-1.54</v>
      </c>
      <c r="FJ403" s="67">
        <v>-0.81</v>
      </c>
      <c r="FK403" s="67">
        <v>0</v>
      </c>
      <c r="FL403" s="67">
        <v>0</v>
      </c>
      <c r="FM403" s="67">
        <v>0</v>
      </c>
      <c r="FN403" s="67">
        <v>0</v>
      </c>
      <c r="FO403" s="67">
        <v>0</v>
      </c>
      <c r="FP403" s="67">
        <v>0</v>
      </c>
      <c r="FQ403" s="67">
        <v>0</v>
      </c>
      <c r="FR403" s="67">
        <v>0</v>
      </c>
      <c r="FS403" s="67">
        <v>0</v>
      </c>
      <c r="FT403" s="67">
        <v>0</v>
      </c>
      <c r="FU403" s="67">
        <v>0</v>
      </c>
      <c r="FV403" s="67">
        <v>-1.54</v>
      </c>
      <c r="FW403" s="67">
        <v>-1.54</v>
      </c>
      <c r="FX403" s="67">
        <v>-1.54</v>
      </c>
      <c r="FY403" s="67">
        <v>0.74</v>
      </c>
      <c r="FZ403" s="67">
        <v>0.74</v>
      </c>
      <c r="GA403" s="67">
        <v>0.74</v>
      </c>
      <c r="GB403" s="67">
        <v>0</v>
      </c>
      <c r="GC403" s="67">
        <v>0</v>
      </c>
      <c r="GD403" s="67">
        <v>0</v>
      </c>
      <c r="GE403" s="67">
        <v>0</v>
      </c>
      <c r="GF403" s="67">
        <v>0</v>
      </c>
      <c r="GG403" s="67">
        <v>0</v>
      </c>
      <c r="GH403" s="67">
        <v>0</v>
      </c>
      <c r="GI403" s="67">
        <v>0</v>
      </c>
      <c r="GJ403" s="67">
        <v>0</v>
      </c>
      <c r="GK403" s="67">
        <v>0</v>
      </c>
      <c r="GL403" s="67">
        <v>0</v>
      </c>
      <c r="GM403" s="67">
        <v>0</v>
      </c>
      <c r="GN403" s="67">
        <v>0</v>
      </c>
      <c r="GO403" s="67">
        <v>0</v>
      </c>
      <c r="GP403" s="67">
        <v>0</v>
      </c>
      <c r="GQ403" s="67">
        <v>0</v>
      </c>
      <c r="GR403" s="67">
        <v>0</v>
      </c>
      <c r="GS403" s="67">
        <v>0</v>
      </c>
      <c r="GT403" s="67">
        <v>-1.19</v>
      </c>
      <c r="GU403" s="67">
        <v>-1.19</v>
      </c>
      <c r="GV403" s="67">
        <v>-1.19</v>
      </c>
      <c r="GW403" s="67">
        <v>0</v>
      </c>
      <c r="GX403" s="67">
        <v>0</v>
      </c>
      <c r="GY403" s="67">
        <v>0</v>
      </c>
      <c r="GZ403" s="67">
        <v>0</v>
      </c>
      <c r="HA403" s="67">
        <v>0</v>
      </c>
      <c r="HB403" s="67">
        <v>0</v>
      </c>
      <c r="HC403" s="67">
        <v>0</v>
      </c>
      <c r="HD403" s="67">
        <v>0</v>
      </c>
      <c r="HE403" s="67">
        <v>0</v>
      </c>
      <c r="HF403" s="67">
        <v>0</v>
      </c>
      <c r="HG403" s="67">
        <v>0</v>
      </c>
      <c r="HH403" s="67">
        <v>0</v>
      </c>
      <c r="HI403" s="67">
        <v>0</v>
      </c>
      <c r="HJ403" s="67">
        <v>0.93</v>
      </c>
      <c r="HK403" s="67">
        <v>0.93</v>
      </c>
      <c r="HL403" s="67">
        <v>0.93</v>
      </c>
      <c r="HM403" s="67">
        <v>0</v>
      </c>
      <c r="HN403" s="67">
        <v>0</v>
      </c>
      <c r="HO403" s="67">
        <v>0</v>
      </c>
      <c r="HP403" s="67">
        <v>0</v>
      </c>
      <c r="HQ403" s="67">
        <v>0</v>
      </c>
      <c r="HR403" s="67">
        <v>0.85</v>
      </c>
      <c r="HS403" s="67">
        <v>2.58</v>
      </c>
      <c r="HT403" s="67">
        <v>2.58</v>
      </c>
      <c r="HU403" s="67">
        <v>3.46</v>
      </c>
      <c r="HV403" s="67">
        <v>-0.01</v>
      </c>
      <c r="HW403" s="67">
        <v>-0.01</v>
      </c>
      <c r="HX403" s="67">
        <v>-1.71</v>
      </c>
      <c r="HY403" s="67">
        <v>0</v>
      </c>
      <c r="HZ403" s="67">
        <v>0</v>
      </c>
      <c r="IA403" s="67">
        <v>0</v>
      </c>
      <c r="IB403" s="67">
        <v>0</v>
      </c>
      <c r="IC403" s="69">
        <v>-0.05</v>
      </c>
      <c r="ID403" s="69">
        <v>0.1</v>
      </c>
      <c r="IE403" s="69">
        <v>-0.7</v>
      </c>
      <c r="IF403" s="69">
        <v>-1.1214660400581848</v>
      </c>
      <c r="IG403" s="69">
        <v>-0.80621662750363654</v>
      </c>
      <c r="IH403" s="69">
        <v>-0.63301242027526017</v>
      </c>
      <c r="II403" s="69">
        <v>-0.51349490880608695</v>
      </c>
      <c r="IJ403" s="69">
        <v>-0.57519324157994856</v>
      </c>
      <c r="IK403" s="69">
        <v>-0.73670694864048336</v>
      </c>
      <c r="IL403" s="69">
        <v>-0.7870723956584984</v>
      </c>
      <c r="IM403" s="69">
        <v>-0.64944970347991493</v>
      </c>
      <c r="IN403" s="69">
        <v>-0.56889090298757972</v>
      </c>
      <c r="IO403" s="69">
        <v>-0.40400917533848046</v>
      </c>
      <c r="IP403" s="69">
        <v>-0.46910999216739391</v>
      </c>
      <c r="IQ403" s="69">
        <v>-0.43441602327402923</v>
      </c>
      <c r="IR403" s="69">
        <v>-0.76404363880496806</v>
      </c>
      <c r="IS403" s="69">
        <v>6.0433926373503422E-2</v>
      </c>
      <c r="IT403" s="69">
        <v>-7.6526798702025278E-2</v>
      </c>
      <c r="IU403" s="69">
        <v>0.10211726530155531</v>
      </c>
      <c r="IV403" s="69">
        <v>-0.86511760098467039</v>
      </c>
      <c r="IW403" s="69">
        <v>-0.93970370370370371</v>
      </c>
      <c r="IX403" s="69">
        <v>-0.79566230278616967</v>
      </c>
      <c r="IY403" s="69">
        <v>-0.14247935548841892</v>
      </c>
      <c r="IZ403" s="92"/>
    </row>
    <row r="404" spans="1:260" s="53" customFormat="1" ht="18" customHeight="1" x14ac:dyDescent="0.2">
      <c r="A404" s="97">
        <v>32101</v>
      </c>
      <c r="B404" s="20"/>
      <c r="C404" s="60"/>
      <c r="D404" s="29"/>
      <c r="E404" s="95"/>
      <c r="F404" s="35"/>
      <c r="G404" s="36" t="s">
        <v>388</v>
      </c>
      <c r="H404" s="71">
        <v>-0.19</v>
      </c>
      <c r="I404" s="71">
        <v>-0.19</v>
      </c>
      <c r="J404" s="71">
        <v>-0.18</v>
      </c>
      <c r="K404" s="71">
        <v>0</v>
      </c>
      <c r="L404" s="71">
        <v>0</v>
      </c>
      <c r="M404" s="71">
        <v>0</v>
      </c>
      <c r="N404" s="71">
        <v>-0.92</v>
      </c>
      <c r="O404" s="71">
        <v>-0.91</v>
      </c>
      <c r="P404" s="71">
        <v>-0.92</v>
      </c>
      <c r="Q404" s="71">
        <v>-0.26</v>
      </c>
      <c r="R404" s="71">
        <v>-0.25</v>
      </c>
      <c r="S404" s="71">
        <v>-0.25</v>
      </c>
      <c r="T404" s="71">
        <v>-1.36</v>
      </c>
      <c r="U404" s="71">
        <v>-1.36</v>
      </c>
      <c r="V404" s="71">
        <v>-1.37</v>
      </c>
      <c r="W404" s="71">
        <v>0</v>
      </c>
      <c r="X404" s="71">
        <v>0</v>
      </c>
      <c r="Y404" s="71">
        <v>0</v>
      </c>
      <c r="Z404" s="71">
        <v>0</v>
      </c>
      <c r="AA404" s="71">
        <v>0</v>
      </c>
      <c r="AB404" s="71">
        <v>0</v>
      </c>
      <c r="AC404" s="71">
        <v>0</v>
      </c>
      <c r="AD404" s="71">
        <v>0</v>
      </c>
      <c r="AE404" s="71">
        <v>0</v>
      </c>
      <c r="AF404" s="71">
        <v>0</v>
      </c>
      <c r="AG404" s="71">
        <v>0</v>
      </c>
      <c r="AH404" s="71">
        <v>0</v>
      </c>
      <c r="AI404" s="71">
        <v>0</v>
      </c>
      <c r="AJ404" s="71">
        <v>0</v>
      </c>
      <c r="AK404" s="71">
        <v>0</v>
      </c>
      <c r="AL404" s="71">
        <v>0</v>
      </c>
      <c r="AM404" s="71">
        <v>0</v>
      </c>
      <c r="AN404" s="71">
        <v>0</v>
      </c>
      <c r="AO404" s="71">
        <v>0</v>
      </c>
      <c r="AP404" s="71">
        <v>0</v>
      </c>
      <c r="AQ404" s="71">
        <v>0</v>
      </c>
      <c r="AR404" s="71">
        <v>0</v>
      </c>
      <c r="AS404" s="71">
        <v>0</v>
      </c>
      <c r="AT404" s="71">
        <v>0</v>
      </c>
      <c r="AU404" s="71">
        <v>0</v>
      </c>
      <c r="AV404" s="71">
        <v>0</v>
      </c>
      <c r="AW404" s="71">
        <v>0</v>
      </c>
      <c r="AX404" s="71">
        <v>0</v>
      </c>
      <c r="AY404" s="71">
        <v>0</v>
      </c>
      <c r="AZ404" s="71">
        <v>0</v>
      </c>
      <c r="BA404" s="71">
        <v>0</v>
      </c>
      <c r="BB404" s="71">
        <v>0</v>
      </c>
      <c r="BC404" s="71">
        <v>0</v>
      </c>
      <c r="BD404" s="71">
        <v>0</v>
      </c>
      <c r="BE404" s="71">
        <v>0</v>
      </c>
      <c r="BF404" s="71">
        <v>-8.7899999999999991</v>
      </c>
      <c r="BG404" s="71">
        <v>-8.81</v>
      </c>
      <c r="BH404" s="71">
        <v>-8.81</v>
      </c>
      <c r="BI404" s="71">
        <v>0.05</v>
      </c>
      <c r="BJ404" s="71">
        <v>7.0000000000000007E-2</v>
      </c>
      <c r="BK404" s="71">
        <v>7.0000000000000007E-2</v>
      </c>
      <c r="BL404" s="71">
        <v>0</v>
      </c>
      <c r="BM404" s="71">
        <v>0</v>
      </c>
      <c r="BN404" s="71">
        <v>0</v>
      </c>
      <c r="BO404" s="71">
        <v>-1.44</v>
      </c>
      <c r="BP404" s="71">
        <v>-1.43</v>
      </c>
      <c r="BQ404" s="71">
        <v>-1.43</v>
      </c>
      <c r="BR404" s="71">
        <v>0</v>
      </c>
      <c r="BS404" s="71">
        <v>0</v>
      </c>
      <c r="BT404" s="71">
        <v>0</v>
      </c>
      <c r="BU404" s="71">
        <v>6.71</v>
      </c>
      <c r="BV404" s="71">
        <v>5.64</v>
      </c>
      <c r="BW404" s="71">
        <v>5.65</v>
      </c>
      <c r="BX404" s="71">
        <v>3.46</v>
      </c>
      <c r="BY404" s="71">
        <v>2.82</v>
      </c>
      <c r="BZ404" s="71">
        <v>2.82</v>
      </c>
      <c r="CA404" s="71">
        <v>-2.75</v>
      </c>
      <c r="CB404" s="71">
        <v>-3.81</v>
      </c>
      <c r="CC404" s="71">
        <v>-3.82</v>
      </c>
      <c r="CD404" s="71">
        <v>-1.47</v>
      </c>
      <c r="CE404" s="71">
        <v>3.34</v>
      </c>
      <c r="CF404" s="71">
        <v>3.32</v>
      </c>
      <c r="CG404" s="71">
        <v>2.48</v>
      </c>
      <c r="CH404" s="71">
        <v>3.42</v>
      </c>
      <c r="CI404" s="71">
        <v>3.42</v>
      </c>
      <c r="CJ404" s="71">
        <v>3.42</v>
      </c>
      <c r="CK404" s="71">
        <v>-4.3899999999999997</v>
      </c>
      <c r="CL404" s="71">
        <v>-4.3499999999999996</v>
      </c>
      <c r="CM404" s="71">
        <v>-4.34</v>
      </c>
      <c r="CN404" s="71">
        <v>3.39</v>
      </c>
      <c r="CO404" s="71">
        <v>3.41</v>
      </c>
      <c r="CP404" s="71">
        <v>3.41</v>
      </c>
      <c r="CQ404" s="71">
        <v>-3.3</v>
      </c>
      <c r="CR404" s="71">
        <v>-3.3</v>
      </c>
      <c r="CS404" s="71">
        <v>-3.3</v>
      </c>
      <c r="CT404" s="71">
        <v>0</v>
      </c>
      <c r="CU404" s="71">
        <v>0</v>
      </c>
      <c r="CV404" s="71">
        <v>0</v>
      </c>
      <c r="CW404" s="71">
        <v>0</v>
      </c>
      <c r="CX404" s="71">
        <v>0</v>
      </c>
      <c r="CY404" s="71">
        <v>0</v>
      </c>
      <c r="CZ404" s="71">
        <v>0</v>
      </c>
      <c r="DA404" s="71">
        <v>0</v>
      </c>
      <c r="DB404" s="71">
        <v>0</v>
      </c>
      <c r="DC404" s="71">
        <v>-1.1100000000000001</v>
      </c>
      <c r="DD404" s="71">
        <v>-1.1200000000000001</v>
      </c>
      <c r="DE404" s="71">
        <v>-1.1200000000000001</v>
      </c>
      <c r="DF404" s="71">
        <v>2.93</v>
      </c>
      <c r="DG404" s="71">
        <v>2.94</v>
      </c>
      <c r="DH404" s="71">
        <v>2.93</v>
      </c>
      <c r="DI404" s="71">
        <v>0</v>
      </c>
      <c r="DJ404" s="71">
        <v>0</v>
      </c>
      <c r="DK404" s="71">
        <v>0</v>
      </c>
      <c r="DL404" s="71">
        <v>0</v>
      </c>
      <c r="DM404" s="71">
        <v>0</v>
      </c>
      <c r="DN404" s="71">
        <v>1.36</v>
      </c>
      <c r="DO404" s="71">
        <v>1.36</v>
      </c>
      <c r="DP404" s="71">
        <v>1.38</v>
      </c>
      <c r="DQ404" s="71">
        <v>0</v>
      </c>
      <c r="DR404" s="71">
        <v>0</v>
      </c>
      <c r="DS404" s="71">
        <v>0</v>
      </c>
      <c r="DT404" s="71">
        <v>0</v>
      </c>
      <c r="DU404" s="71">
        <v>0</v>
      </c>
      <c r="DV404" s="71">
        <v>0</v>
      </c>
      <c r="DW404" s="71">
        <v>0</v>
      </c>
      <c r="DX404" s="71">
        <v>-7.35</v>
      </c>
      <c r="DY404" s="71">
        <v>-7.35</v>
      </c>
      <c r="DZ404" s="71">
        <v>-7.34</v>
      </c>
      <c r="EA404" s="71">
        <v>0</v>
      </c>
      <c r="EB404" s="71">
        <v>0</v>
      </c>
      <c r="EC404" s="71">
        <v>0</v>
      </c>
      <c r="ED404" s="71">
        <v>5.01</v>
      </c>
      <c r="EE404" s="71">
        <v>5.0199999999999996</v>
      </c>
      <c r="EF404" s="71">
        <v>5.0199999999999996</v>
      </c>
      <c r="EG404" s="71">
        <v>-2.63</v>
      </c>
      <c r="EH404" s="71">
        <v>-2.64</v>
      </c>
      <c r="EI404" s="71">
        <v>-2.64</v>
      </c>
      <c r="EJ404" s="71">
        <v>0</v>
      </c>
      <c r="EK404" s="71">
        <v>0</v>
      </c>
      <c r="EL404" s="71">
        <v>0</v>
      </c>
      <c r="EM404" s="71">
        <v>0</v>
      </c>
      <c r="EN404" s="71">
        <v>0</v>
      </c>
      <c r="EO404" s="71">
        <v>0</v>
      </c>
      <c r="EP404" s="71">
        <v>0</v>
      </c>
      <c r="EQ404" s="71">
        <v>0</v>
      </c>
      <c r="ER404" s="71">
        <v>0</v>
      </c>
      <c r="ES404" s="71">
        <v>0</v>
      </c>
      <c r="ET404" s="71">
        <v>0</v>
      </c>
      <c r="EU404" s="71">
        <v>0</v>
      </c>
      <c r="EV404" s="71">
        <v>0</v>
      </c>
      <c r="EW404" s="71">
        <v>0</v>
      </c>
      <c r="EX404" s="71">
        <v>1.64</v>
      </c>
      <c r="EY404" s="71">
        <v>5.68</v>
      </c>
      <c r="EZ404" s="71">
        <v>5.68</v>
      </c>
      <c r="FA404" s="71">
        <v>3.97</v>
      </c>
      <c r="FB404" s="71">
        <v>1.72</v>
      </c>
      <c r="FC404" s="71">
        <v>1.73</v>
      </c>
      <c r="FD404" s="71">
        <v>1.73</v>
      </c>
      <c r="FE404" s="71">
        <v>0</v>
      </c>
      <c r="FF404" s="71">
        <v>0</v>
      </c>
      <c r="FG404" s="71">
        <v>0</v>
      </c>
      <c r="FH404" s="71">
        <v>-1.5</v>
      </c>
      <c r="FI404" s="71">
        <v>-1.5</v>
      </c>
      <c r="FJ404" s="71">
        <v>-1.5</v>
      </c>
      <c r="FK404" s="71">
        <v>0</v>
      </c>
      <c r="FL404" s="71">
        <v>0</v>
      </c>
      <c r="FM404" s="71">
        <v>0</v>
      </c>
      <c r="FN404" s="71">
        <v>0</v>
      </c>
      <c r="FO404" s="71">
        <v>0</v>
      </c>
      <c r="FP404" s="71">
        <v>0</v>
      </c>
      <c r="FQ404" s="71">
        <v>0</v>
      </c>
      <c r="FR404" s="71">
        <v>0</v>
      </c>
      <c r="FS404" s="71">
        <v>0</v>
      </c>
      <c r="FT404" s="71">
        <v>0</v>
      </c>
      <c r="FU404" s="71">
        <v>0</v>
      </c>
      <c r="FV404" s="71">
        <v>0</v>
      </c>
      <c r="FW404" s="71">
        <v>0</v>
      </c>
      <c r="FX404" s="71">
        <v>0</v>
      </c>
      <c r="FY404" s="71">
        <v>0</v>
      </c>
      <c r="FZ404" s="71">
        <v>0</v>
      </c>
      <c r="GA404" s="71">
        <v>0</v>
      </c>
      <c r="GB404" s="71">
        <v>0</v>
      </c>
      <c r="GC404" s="71">
        <v>0</v>
      </c>
      <c r="GD404" s="71">
        <v>0</v>
      </c>
      <c r="GE404" s="71">
        <v>0</v>
      </c>
      <c r="GF404" s="71">
        <v>0</v>
      </c>
      <c r="GG404" s="71">
        <v>0</v>
      </c>
      <c r="GH404" s="71">
        <v>0</v>
      </c>
      <c r="GI404" s="71">
        <v>0</v>
      </c>
      <c r="GJ404" s="71">
        <v>0</v>
      </c>
      <c r="GK404" s="71">
        <v>0</v>
      </c>
      <c r="GL404" s="71">
        <v>0</v>
      </c>
      <c r="GM404" s="71">
        <v>0</v>
      </c>
      <c r="GN404" s="71">
        <v>0</v>
      </c>
      <c r="GO404" s="71">
        <v>0</v>
      </c>
      <c r="GP404" s="71">
        <v>0</v>
      </c>
      <c r="GQ404" s="71">
        <v>0</v>
      </c>
      <c r="GR404" s="71">
        <v>0</v>
      </c>
      <c r="GS404" s="71">
        <v>0</v>
      </c>
      <c r="GT404" s="71">
        <v>0</v>
      </c>
      <c r="GU404" s="71">
        <v>0</v>
      </c>
      <c r="GV404" s="71">
        <v>0</v>
      </c>
      <c r="GW404" s="71">
        <v>0</v>
      </c>
      <c r="GX404" s="71">
        <v>0</v>
      </c>
      <c r="GY404" s="71">
        <v>0</v>
      </c>
      <c r="GZ404" s="71">
        <v>0</v>
      </c>
      <c r="HA404" s="71">
        <v>0</v>
      </c>
      <c r="HB404" s="71">
        <v>0</v>
      </c>
      <c r="HC404" s="71">
        <v>0</v>
      </c>
      <c r="HD404" s="71">
        <v>0</v>
      </c>
      <c r="HE404" s="71">
        <v>0</v>
      </c>
      <c r="HF404" s="71">
        <v>0</v>
      </c>
      <c r="HG404" s="71">
        <v>0</v>
      </c>
      <c r="HH404" s="71">
        <v>0</v>
      </c>
      <c r="HI404" s="71">
        <v>0</v>
      </c>
      <c r="HJ404" s="71">
        <v>1.68</v>
      </c>
      <c r="HK404" s="71">
        <v>1.68</v>
      </c>
      <c r="HL404" s="71">
        <v>1.68</v>
      </c>
      <c r="HM404" s="71">
        <v>0</v>
      </c>
      <c r="HN404" s="71">
        <v>0</v>
      </c>
      <c r="HO404" s="71">
        <v>0</v>
      </c>
      <c r="HP404" s="71">
        <v>0</v>
      </c>
      <c r="HQ404" s="71">
        <v>0</v>
      </c>
      <c r="HR404" s="71">
        <v>1.63</v>
      </c>
      <c r="HS404" s="71">
        <v>4.95</v>
      </c>
      <c r="HT404" s="71">
        <v>4.95</v>
      </c>
      <c r="HU404" s="71">
        <v>6.59</v>
      </c>
      <c r="HV404" s="71">
        <v>-0.03</v>
      </c>
      <c r="HW404" s="71">
        <v>-0.01</v>
      </c>
      <c r="HX404" s="71">
        <v>-3.15</v>
      </c>
      <c r="HY404" s="71">
        <v>0</v>
      </c>
      <c r="HZ404" s="71">
        <v>0</v>
      </c>
      <c r="IA404" s="71">
        <v>0</v>
      </c>
      <c r="IB404" s="71">
        <v>0</v>
      </c>
      <c r="IC404" s="41">
        <v>-0.05</v>
      </c>
      <c r="ID404" s="41">
        <v>0.1</v>
      </c>
      <c r="IE404" s="41">
        <v>-0.7</v>
      </c>
      <c r="IF404" s="41">
        <v>-1.1214660400581848</v>
      </c>
      <c r="IG404" s="41">
        <v>-0.80621662750363654</v>
      </c>
      <c r="IH404" s="41">
        <v>-0.63301242027526017</v>
      </c>
      <c r="II404" s="41">
        <v>-0.51349490880608695</v>
      </c>
      <c r="IJ404" s="41">
        <v>-0.57519324157994856</v>
      </c>
      <c r="IK404" s="41">
        <v>-0.73670694864048336</v>
      </c>
      <c r="IL404" s="41">
        <v>-0.7870723956584984</v>
      </c>
      <c r="IM404" s="41">
        <v>-0.64944970347991493</v>
      </c>
      <c r="IN404" s="41">
        <v>-0.56889090298757972</v>
      </c>
      <c r="IO404" s="41">
        <v>-0.40400917533848046</v>
      </c>
      <c r="IP404" s="41">
        <v>-0.46910999216739391</v>
      </c>
      <c r="IQ404" s="41">
        <v>-0.43441602327402923</v>
      </c>
      <c r="IR404" s="41">
        <v>-0.76404363880496806</v>
      </c>
      <c r="IS404" s="41">
        <v>6.0433926373503422E-2</v>
      </c>
      <c r="IT404" s="41">
        <v>-7.6526798702025278E-2</v>
      </c>
      <c r="IU404" s="41">
        <v>0.10211726530155531</v>
      </c>
      <c r="IV404" s="41">
        <v>-0.86511760098467039</v>
      </c>
      <c r="IW404" s="41">
        <v>-0.93970370370370371</v>
      </c>
      <c r="IX404" s="41">
        <v>-0.79566230278616967</v>
      </c>
      <c r="IY404" s="41">
        <v>-0.14247935548841892</v>
      </c>
      <c r="IZ404" s="41"/>
    </row>
    <row r="405" spans="1:260" s="53" customFormat="1" ht="18" customHeight="1" x14ac:dyDescent="0.2">
      <c r="A405" s="97">
        <v>32102</v>
      </c>
      <c r="B405" s="20"/>
      <c r="C405" s="60"/>
      <c r="D405" s="29"/>
      <c r="E405" s="95"/>
      <c r="F405" s="35"/>
      <c r="G405" s="36" t="s">
        <v>389</v>
      </c>
      <c r="H405" s="71">
        <v>0</v>
      </c>
      <c r="I405" s="71">
        <v>0</v>
      </c>
      <c r="J405" s="71">
        <v>0</v>
      </c>
      <c r="K405" s="71">
        <v>0</v>
      </c>
      <c r="L405" s="71">
        <v>0</v>
      </c>
      <c r="M405" s="71">
        <v>0</v>
      </c>
      <c r="N405" s="71">
        <v>0</v>
      </c>
      <c r="O405" s="71">
        <v>0</v>
      </c>
      <c r="P405" s="71">
        <v>0</v>
      </c>
      <c r="Q405" s="71">
        <v>0</v>
      </c>
      <c r="R405" s="71">
        <v>0</v>
      </c>
      <c r="S405" s="71">
        <v>0</v>
      </c>
      <c r="T405" s="71">
        <v>0</v>
      </c>
      <c r="U405" s="71">
        <v>0</v>
      </c>
      <c r="V405" s="71">
        <v>0</v>
      </c>
      <c r="W405" s="71">
        <v>0</v>
      </c>
      <c r="X405" s="71">
        <v>0</v>
      </c>
      <c r="Y405" s="71">
        <v>0</v>
      </c>
      <c r="Z405" s="71">
        <v>0</v>
      </c>
      <c r="AA405" s="71">
        <v>0</v>
      </c>
      <c r="AB405" s="71">
        <v>0</v>
      </c>
      <c r="AC405" s="71">
        <v>0</v>
      </c>
      <c r="AD405" s="71">
        <v>0</v>
      </c>
      <c r="AE405" s="71">
        <v>0</v>
      </c>
      <c r="AF405" s="71">
        <v>0</v>
      </c>
      <c r="AG405" s="71">
        <v>0</v>
      </c>
      <c r="AH405" s="71">
        <v>0</v>
      </c>
      <c r="AI405" s="71">
        <v>0</v>
      </c>
      <c r="AJ405" s="71">
        <v>0</v>
      </c>
      <c r="AK405" s="71">
        <v>0</v>
      </c>
      <c r="AL405" s="71">
        <v>0</v>
      </c>
      <c r="AM405" s="71">
        <v>0</v>
      </c>
      <c r="AN405" s="71">
        <v>0</v>
      </c>
      <c r="AO405" s="71">
        <v>0</v>
      </c>
      <c r="AP405" s="71">
        <v>0</v>
      </c>
      <c r="AQ405" s="71">
        <v>0</v>
      </c>
      <c r="AR405" s="71">
        <v>0</v>
      </c>
      <c r="AS405" s="71">
        <v>0</v>
      </c>
      <c r="AT405" s="71">
        <v>0</v>
      </c>
      <c r="AU405" s="71">
        <v>0</v>
      </c>
      <c r="AV405" s="71">
        <v>0</v>
      </c>
      <c r="AW405" s="71">
        <v>0</v>
      </c>
      <c r="AX405" s="71">
        <v>0</v>
      </c>
      <c r="AY405" s="71">
        <v>0</v>
      </c>
      <c r="AZ405" s="71">
        <v>0</v>
      </c>
      <c r="BA405" s="71">
        <v>0</v>
      </c>
      <c r="BB405" s="71">
        <v>0</v>
      </c>
      <c r="BC405" s="71">
        <v>0</v>
      </c>
      <c r="BD405" s="71">
        <v>0</v>
      </c>
      <c r="BE405" s="71">
        <v>0</v>
      </c>
      <c r="BF405" s="71">
        <v>2.4300000000000002</v>
      </c>
      <c r="BG405" s="71">
        <v>2.41</v>
      </c>
      <c r="BH405" s="71">
        <v>2.42</v>
      </c>
      <c r="BI405" s="71">
        <v>0</v>
      </c>
      <c r="BJ405" s="71">
        <v>0</v>
      </c>
      <c r="BK405" s="71">
        <v>0</v>
      </c>
      <c r="BL405" s="71">
        <v>-1.78</v>
      </c>
      <c r="BM405" s="71">
        <v>-1.77</v>
      </c>
      <c r="BN405" s="71">
        <v>-1.78</v>
      </c>
      <c r="BO405" s="71">
        <v>0</v>
      </c>
      <c r="BP405" s="71">
        <v>0</v>
      </c>
      <c r="BQ405" s="71">
        <v>0</v>
      </c>
      <c r="BR405" s="71">
        <v>-0.09</v>
      </c>
      <c r="BS405" s="71">
        <v>-0.09</v>
      </c>
      <c r="BT405" s="71">
        <v>-0.09</v>
      </c>
      <c r="BU405" s="71">
        <v>-0.44</v>
      </c>
      <c r="BV405" s="71">
        <v>-0.43</v>
      </c>
      <c r="BW405" s="71">
        <v>-0.44</v>
      </c>
      <c r="BX405" s="71">
        <v>0.45</v>
      </c>
      <c r="BY405" s="71">
        <v>0.45</v>
      </c>
      <c r="BZ405" s="71">
        <v>0.45</v>
      </c>
      <c r="CA405" s="71">
        <v>5.75</v>
      </c>
      <c r="CB405" s="71">
        <v>5.73</v>
      </c>
      <c r="CC405" s="71">
        <v>5.76</v>
      </c>
      <c r="CD405" s="71">
        <v>0.67</v>
      </c>
      <c r="CE405" s="71">
        <v>0.66</v>
      </c>
      <c r="CF405" s="71">
        <v>0.67</v>
      </c>
      <c r="CG405" s="71">
        <v>0</v>
      </c>
      <c r="CH405" s="71">
        <v>0</v>
      </c>
      <c r="CI405" s="71">
        <v>0</v>
      </c>
      <c r="CJ405" s="71">
        <v>0.12</v>
      </c>
      <c r="CK405" s="71">
        <v>0.12</v>
      </c>
      <c r="CL405" s="71">
        <v>0.12</v>
      </c>
      <c r="CM405" s="71">
        <v>0</v>
      </c>
      <c r="CN405" s="71">
        <v>0</v>
      </c>
      <c r="CO405" s="71">
        <v>0</v>
      </c>
      <c r="CP405" s="71">
        <v>1.81</v>
      </c>
      <c r="CQ405" s="71">
        <v>1.81</v>
      </c>
      <c r="CR405" s="71">
        <v>1.8</v>
      </c>
      <c r="CS405" s="71">
        <v>0</v>
      </c>
      <c r="CT405" s="71">
        <v>0</v>
      </c>
      <c r="CU405" s="71">
        <v>0</v>
      </c>
      <c r="CV405" s="71">
        <v>-1.43</v>
      </c>
      <c r="CW405" s="71">
        <v>-1.43</v>
      </c>
      <c r="CX405" s="71">
        <v>-1.42</v>
      </c>
      <c r="CY405" s="71">
        <v>0</v>
      </c>
      <c r="CZ405" s="71">
        <v>0</v>
      </c>
      <c r="DA405" s="71">
        <v>0</v>
      </c>
      <c r="DB405" s="71">
        <v>0</v>
      </c>
      <c r="DC405" s="71">
        <v>0</v>
      </c>
      <c r="DD405" s="71">
        <v>0</v>
      </c>
      <c r="DE405" s="71">
        <v>-3.43</v>
      </c>
      <c r="DF405" s="71">
        <v>-3.43</v>
      </c>
      <c r="DG405" s="71">
        <v>-3.47</v>
      </c>
      <c r="DH405" s="71">
        <v>0.17</v>
      </c>
      <c r="DI405" s="71">
        <v>0.17</v>
      </c>
      <c r="DJ405" s="71">
        <v>0.17</v>
      </c>
      <c r="DK405" s="71">
        <v>0</v>
      </c>
      <c r="DL405" s="71">
        <v>0</v>
      </c>
      <c r="DM405" s="71">
        <v>0</v>
      </c>
      <c r="DN405" s="71">
        <v>0</v>
      </c>
      <c r="DO405" s="71">
        <v>0</v>
      </c>
      <c r="DP405" s="71">
        <v>0</v>
      </c>
      <c r="DQ405" s="71">
        <v>0</v>
      </c>
      <c r="DR405" s="71">
        <v>0</v>
      </c>
      <c r="DS405" s="71">
        <v>0</v>
      </c>
      <c r="DT405" s="71">
        <v>0</v>
      </c>
      <c r="DU405" s="71">
        <v>0</v>
      </c>
      <c r="DV405" s="71">
        <v>0</v>
      </c>
      <c r="DW405" s="71">
        <v>0</v>
      </c>
      <c r="DX405" s="71">
        <v>0</v>
      </c>
      <c r="DY405" s="71">
        <v>0</v>
      </c>
      <c r="DZ405" s="71">
        <v>2.6</v>
      </c>
      <c r="EA405" s="71">
        <v>2.6</v>
      </c>
      <c r="EB405" s="71">
        <v>2.6</v>
      </c>
      <c r="EC405" s="71">
        <v>0</v>
      </c>
      <c r="ED405" s="71">
        <v>0</v>
      </c>
      <c r="EE405" s="71">
        <v>0</v>
      </c>
      <c r="EF405" s="71">
        <v>0</v>
      </c>
      <c r="EG405" s="71">
        <v>0</v>
      </c>
      <c r="EH405" s="71">
        <v>0</v>
      </c>
      <c r="EI405" s="71">
        <v>0</v>
      </c>
      <c r="EJ405" s="71">
        <v>0</v>
      </c>
      <c r="EK405" s="71">
        <v>0</v>
      </c>
      <c r="EL405" s="71">
        <v>0</v>
      </c>
      <c r="EM405" s="71">
        <v>0</v>
      </c>
      <c r="EN405" s="71">
        <v>0</v>
      </c>
      <c r="EO405" s="71">
        <v>0</v>
      </c>
      <c r="EP405" s="71">
        <v>0</v>
      </c>
      <c r="EQ405" s="71">
        <v>0</v>
      </c>
      <c r="ER405" s="71">
        <v>0</v>
      </c>
      <c r="ES405" s="71">
        <v>0</v>
      </c>
      <c r="ET405" s="71">
        <v>0</v>
      </c>
      <c r="EU405" s="71">
        <v>0</v>
      </c>
      <c r="EV405" s="71">
        <v>0</v>
      </c>
      <c r="EW405" s="71">
        <v>0</v>
      </c>
      <c r="EX405" s="71">
        <v>0</v>
      </c>
      <c r="EY405" s="71">
        <v>0</v>
      </c>
      <c r="EZ405" s="71">
        <v>0</v>
      </c>
      <c r="FA405" s="71">
        <v>0</v>
      </c>
      <c r="FB405" s="71">
        <v>0</v>
      </c>
      <c r="FC405" s="71">
        <v>0</v>
      </c>
      <c r="FD405" s="71">
        <v>2.27</v>
      </c>
      <c r="FE405" s="71">
        <v>2.2599999999999998</v>
      </c>
      <c r="FF405" s="71">
        <v>2.27</v>
      </c>
      <c r="FG405" s="71">
        <v>-1.58</v>
      </c>
      <c r="FH405" s="71">
        <v>-1.58</v>
      </c>
      <c r="FI405" s="71">
        <v>-1.58</v>
      </c>
      <c r="FJ405" s="71">
        <v>0</v>
      </c>
      <c r="FK405" s="71">
        <v>0</v>
      </c>
      <c r="FL405" s="71">
        <v>0</v>
      </c>
      <c r="FM405" s="71">
        <v>0</v>
      </c>
      <c r="FN405" s="71">
        <v>0</v>
      </c>
      <c r="FO405" s="71">
        <v>0</v>
      </c>
      <c r="FP405" s="71">
        <v>0</v>
      </c>
      <c r="FQ405" s="71">
        <v>0</v>
      </c>
      <c r="FR405" s="71">
        <v>0</v>
      </c>
      <c r="FS405" s="71">
        <v>0</v>
      </c>
      <c r="FT405" s="71">
        <v>0</v>
      </c>
      <c r="FU405" s="71">
        <v>0</v>
      </c>
      <c r="FV405" s="71">
        <v>-3.35</v>
      </c>
      <c r="FW405" s="71">
        <v>-3.34</v>
      </c>
      <c r="FX405" s="71">
        <v>-3.34</v>
      </c>
      <c r="FY405" s="71">
        <v>1.64</v>
      </c>
      <c r="FZ405" s="71">
        <v>1.63</v>
      </c>
      <c r="GA405" s="71">
        <v>1.63</v>
      </c>
      <c r="GB405" s="71">
        <v>0</v>
      </c>
      <c r="GC405" s="71">
        <v>0</v>
      </c>
      <c r="GD405" s="71">
        <v>0</v>
      </c>
      <c r="GE405" s="71">
        <v>0</v>
      </c>
      <c r="GF405" s="71">
        <v>0</v>
      </c>
      <c r="GG405" s="71">
        <v>0</v>
      </c>
      <c r="GH405" s="71">
        <v>0</v>
      </c>
      <c r="GI405" s="71">
        <v>0</v>
      </c>
      <c r="GJ405" s="71">
        <v>0</v>
      </c>
      <c r="GK405" s="71">
        <v>0</v>
      </c>
      <c r="GL405" s="71">
        <v>0</v>
      </c>
      <c r="GM405" s="71">
        <v>0</v>
      </c>
      <c r="GN405" s="71">
        <v>0</v>
      </c>
      <c r="GO405" s="71">
        <v>0</v>
      </c>
      <c r="GP405" s="71">
        <v>0</v>
      </c>
      <c r="GQ405" s="71">
        <v>0</v>
      </c>
      <c r="GR405" s="71">
        <v>0</v>
      </c>
      <c r="GS405" s="71">
        <v>0</v>
      </c>
      <c r="GT405" s="71">
        <v>-2.61</v>
      </c>
      <c r="GU405" s="71">
        <v>-2.6</v>
      </c>
      <c r="GV405" s="71">
        <v>-2.6</v>
      </c>
      <c r="GW405" s="71">
        <v>0</v>
      </c>
      <c r="GX405" s="71">
        <v>0</v>
      </c>
      <c r="GY405" s="71">
        <v>0</v>
      </c>
      <c r="GZ405" s="71">
        <v>0</v>
      </c>
      <c r="HA405" s="71">
        <v>0</v>
      </c>
      <c r="HB405" s="71">
        <v>0</v>
      </c>
      <c r="HC405" s="71">
        <v>0</v>
      </c>
      <c r="HD405" s="71">
        <v>0</v>
      </c>
      <c r="HE405" s="71">
        <v>0</v>
      </c>
      <c r="HF405" s="71">
        <v>0</v>
      </c>
      <c r="HG405" s="71">
        <v>0</v>
      </c>
      <c r="HH405" s="71">
        <v>0</v>
      </c>
      <c r="HI405" s="71">
        <v>0</v>
      </c>
      <c r="HJ405" s="71">
        <v>0</v>
      </c>
      <c r="HK405" s="71">
        <v>0</v>
      </c>
      <c r="HL405" s="71">
        <v>0</v>
      </c>
      <c r="HM405" s="71">
        <v>0</v>
      </c>
      <c r="HN405" s="71">
        <v>0</v>
      </c>
      <c r="HO405" s="71">
        <v>0</v>
      </c>
      <c r="HP405" s="71">
        <v>0</v>
      </c>
      <c r="HQ405" s="71">
        <v>0</v>
      </c>
      <c r="HR405" s="71">
        <v>0</v>
      </c>
      <c r="HS405" s="71">
        <v>0</v>
      </c>
      <c r="HT405" s="71">
        <v>0</v>
      </c>
      <c r="HU405" s="71">
        <v>0</v>
      </c>
      <c r="HV405" s="71">
        <v>0</v>
      </c>
      <c r="HW405" s="71">
        <v>0</v>
      </c>
      <c r="HX405" s="71">
        <v>0</v>
      </c>
      <c r="HY405" s="71">
        <v>0</v>
      </c>
      <c r="HZ405" s="71">
        <v>0</v>
      </c>
      <c r="IA405" s="71">
        <v>0</v>
      </c>
      <c r="IB405" s="71">
        <v>0</v>
      </c>
      <c r="IC405" s="41">
        <v>-0.05</v>
      </c>
      <c r="ID405" s="41">
        <v>0.1</v>
      </c>
      <c r="IE405" s="41">
        <v>-0.7</v>
      </c>
      <c r="IF405" s="41">
        <v>-1.1214660400581848</v>
      </c>
      <c r="IG405" s="41">
        <v>-0.80621662750363654</v>
      </c>
      <c r="IH405" s="41">
        <v>-0.63301242027526017</v>
      </c>
      <c r="II405" s="41">
        <v>-0.51349490880608695</v>
      </c>
      <c r="IJ405" s="41">
        <v>-0.57519324157994856</v>
      </c>
      <c r="IK405" s="41">
        <v>-0.73670694864048336</v>
      </c>
      <c r="IL405" s="41">
        <v>-0.7870723956584984</v>
      </c>
      <c r="IM405" s="41">
        <v>-0.64944970347991493</v>
      </c>
      <c r="IN405" s="41">
        <v>-0.56889090298757972</v>
      </c>
      <c r="IO405" s="41">
        <v>-0.40400917533848046</v>
      </c>
      <c r="IP405" s="41">
        <v>-0.46910999216739391</v>
      </c>
      <c r="IQ405" s="41">
        <v>-0.43441602327402923</v>
      </c>
      <c r="IR405" s="41">
        <v>-0.76404363880496806</v>
      </c>
      <c r="IS405" s="41">
        <v>6.0433926373503422E-2</v>
      </c>
      <c r="IT405" s="41">
        <v>-7.6526798702025278E-2</v>
      </c>
      <c r="IU405" s="41">
        <v>0.10211726530155531</v>
      </c>
      <c r="IV405" s="41">
        <v>-0.86511760098467039</v>
      </c>
      <c r="IW405" s="41">
        <v>-0.93970370370370371</v>
      </c>
      <c r="IX405" s="41">
        <v>-0.79566230278616967</v>
      </c>
      <c r="IY405" s="41">
        <v>-0.14247935548841892</v>
      </c>
      <c r="IZ405" s="41"/>
    </row>
    <row r="406" spans="1:260" s="53" customFormat="1" ht="18" customHeight="1" x14ac:dyDescent="0.2">
      <c r="A406" s="97">
        <v>322</v>
      </c>
      <c r="B406" s="20"/>
      <c r="C406" s="60"/>
      <c r="D406" s="29"/>
      <c r="E406" s="95"/>
      <c r="F406" s="66" t="s">
        <v>390</v>
      </c>
      <c r="G406" s="35"/>
      <c r="H406" s="67">
        <v>-1.67</v>
      </c>
      <c r="I406" s="67">
        <v>-1.66</v>
      </c>
      <c r="J406" s="67">
        <v>-1.45</v>
      </c>
      <c r="K406" s="67">
        <v>1.49</v>
      </c>
      <c r="L406" s="67">
        <v>1.48</v>
      </c>
      <c r="M406" s="67">
        <v>1.47</v>
      </c>
      <c r="N406" s="67">
        <v>-0.01</v>
      </c>
      <c r="O406" s="67">
        <v>0</v>
      </c>
      <c r="P406" s="67">
        <v>0</v>
      </c>
      <c r="Q406" s="67">
        <v>0</v>
      </c>
      <c r="R406" s="67">
        <v>-7.0000000000000007E-2</v>
      </c>
      <c r="S406" s="67">
        <v>-0.87</v>
      </c>
      <c r="T406" s="67">
        <v>-0.89</v>
      </c>
      <c r="U406" s="67">
        <v>-0.81</v>
      </c>
      <c r="V406" s="67">
        <v>0</v>
      </c>
      <c r="W406" s="67">
        <v>0</v>
      </c>
      <c r="X406" s="67">
        <v>0</v>
      </c>
      <c r="Y406" s="67">
        <v>0</v>
      </c>
      <c r="Z406" s="67">
        <v>0</v>
      </c>
      <c r="AA406" s="67">
        <v>0</v>
      </c>
      <c r="AB406" s="67">
        <v>0.2</v>
      </c>
      <c r="AC406" s="67">
        <v>0.2</v>
      </c>
      <c r="AD406" s="67">
        <v>0.22</v>
      </c>
      <c r="AE406" s="67">
        <v>0</v>
      </c>
      <c r="AF406" s="67">
        <v>0</v>
      </c>
      <c r="AG406" s="67">
        <v>0</v>
      </c>
      <c r="AH406" s="67">
        <v>0</v>
      </c>
      <c r="AI406" s="67">
        <v>0</v>
      </c>
      <c r="AJ406" s="67">
        <v>0</v>
      </c>
      <c r="AK406" s="67">
        <v>0</v>
      </c>
      <c r="AL406" s="67">
        <v>0.41</v>
      </c>
      <c r="AM406" s="67">
        <v>0.41</v>
      </c>
      <c r="AN406" s="67">
        <v>-1.39</v>
      </c>
      <c r="AO406" s="67">
        <v>-3.24</v>
      </c>
      <c r="AP406" s="67">
        <v>-3.22</v>
      </c>
      <c r="AQ406" s="67">
        <v>-1.39</v>
      </c>
      <c r="AR406" s="67">
        <v>-5.1695907302835575</v>
      </c>
      <c r="AS406" s="67">
        <v>2.7205639889972715</v>
      </c>
      <c r="AT406" s="67">
        <v>3.0878456631827942</v>
      </c>
      <c r="AU406" s="67">
        <v>2.7031006859069859</v>
      </c>
      <c r="AV406" s="67">
        <v>-1.2444970507677207E-2</v>
      </c>
      <c r="AW406" s="67">
        <v>-1.2924116867124122E-2</v>
      </c>
      <c r="AX406" s="67">
        <v>5.2850106119000817E-2</v>
      </c>
      <c r="AY406" s="67">
        <v>1.2416530607363564E-2</v>
      </c>
      <c r="AZ406" s="67">
        <v>1.0164324678941357E-2</v>
      </c>
      <c r="BA406" s="67">
        <v>-5.514110787194202E-2</v>
      </c>
      <c r="BB406" s="67">
        <v>-9.6866270823496123E-2</v>
      </c>
      <c r="BC406" s="67">
        <v>-9.9046118360498245E-2</v>
      </c>
      <c r="BD406" s="67">
        <v>-7.4988271116138178E-2</v>
      </c>
      <c r="BE406" s="67">
        <v>-7.3974394078273484E-2</v>
      </c>
      <c r="BF406" s="67">
        <v>-7.5531406756117969E-2</v>
      </c>
      <c r="BG406" s="67">
        <v>-0.17402139002612846</v>
      </c>
      <c r="BH406" s="67">
        <v>-0.18531876797213367</v>
      </c>
      <c r="BI406" s="67">
        <v>-4.189559517240788</v>
      </c>
      <c r="BJ406" s="67">
        <v>-4.096170760897083</v>
      </c>
      <c r="BK406" s="67">
        <v>-4.2796967636249645</v>
      </c>
      <c r="BL406" s="67">
        <v>-0.27547151043167278</v>
      </c>
      <c r="BM406" s="67">
        <v>-0.22069650450179407</v>
      </c>
      <c r="BN406" s="67">
        <v>-0.17716181578235538</v>
      </c>
      <c r="BO406" s="67">
        <v>-0.1831377586126513</v>
      </c>
      <c r="BP406" s="67">
        <v>-0.12474404980954529</v>
      </c>
      <c r="BQ406" s="67">
        <v>4.4502732111490639E-2</v>
      </c>
      <c r="BR406" s="67">
        <v>-1.4800171387632006</v>
      </c>
      <c r="BS406" s="67">
        <v>-1.2421232873539878</v>
      </c>
      <c r="BT406" s="67">
        <v>-0.75937279501987831</v>
      </c>
      <c r="BU406" s="67">
        <v>2.378770464318456</v>
      </c>
      <c r="BV406" s="67">
        <v>2.1207270746989622</v>
      </c>
      <c r="BW406" s="67">
        <v>1.6242546140662568</v>
      </c>
      <c r="BX406" s="67">
        <v>-2.8828257639885444</v>
      </c>
      <c r="BY406" s="67">
        <v>-2.9107630774157274</v>
      </c>
      <c r="BZ406" s="67">
        <v>-2.8151956514657863</v>
      </c>
      <c r="CA406" s="67">
        <v>0.14182241469100648</v>
      </c>
      <c r="CB406" s="67">
        <v>9.2819828244387503E-2</v>
      </c>
      <c r="CC406" s="67">
        <v>-6.889284125217875E-3</v>
      </c>
      <c r="CD406" s="67">
        <v>2.1645861663315293</v>
      </c>
      <c r="CE406" s="67">
        <v>2.1820800891825995</v>
      </c>
      <c r="CF406" s="67">
        <v>1.6919576435781849</v>
      </c>
      <c r="CG406" s="67">
        <v>-1.2192410435895409</v>
      </c>
      <c r="CH406" s="67">
        <v>-1.2103085665180693</v>
      </c>
      <c r="CI406" s="67">
        <v>-0.71717739118571067</v>
      </c>
      <c r="CJ406" s="67">
        <v>1.1363395564001511E-2</v>
      </c>
      <c r="CK406" s="67">
        <v>-7.9339211447055052E-2</v>
      </c>
      <c r="CL406" s="67">
        <v>-8.3603389377688936E-2</v>
      </c>
      <c r="CM406" s="67">
        <v>-8.3440006929360669E-2</v>
      </c>
      <c r="CN406" s="67">
        <v>-4.3833786954575779E-2</v>
      </c>
      <c r="CO406" s="67">
        <v>0.341445611827566</v>
      </c>
      <c r="CP406" s="67">
        <v>0.24693949740794852</v>
      </c>
      <c r="CQ406" s="67">
        <v>0.23602077001207783</v>
      </c>
      <c r="CR406" s="67">
        <v>-0.6585540726321949</v>
      </c>
      <c r="CS406" s="67">
        <v>-0.69469876571099476</v>
      </c>
      <c r="CT406" s="67">
        <v>-0.32074717160413574</v>
      </c>
      <c r="CU406" s="67">
        <v>-0.58721000346567509</v>
      </c>
      <c r="CV406" s="67">
        <v>-4.7239522983942681</v>
      </c>
      <c r="CW406" s="67">
        <v>-4.8588667803651395</v>
      </c>
      <c r="CX406" s="67">
        <v>-4.4195297299319449</v>
      </c>
      <c r="CY406" s="67">
        <v>-0.16787284028856128</v>
      </c>
      <c r="CZ406" s="67">
        <v>-0.27441649816809272</v>
      </c>
      <c r="DA406" s="67">
        <v>-0.34487342834432888</v>
      </c>
      <c r="DB406" s="67">
        <v>-0.35630214193396204</v>
      </c>
      <c r="DC406" s="67">
        <v>-0.27003028591367295</v>
      </c>
      <c r="DD406" s="67">
        <v>-0.5067585018170222</v>
      </c>
      <c r="DE406" s="67">
        <v>-1.6418376301532442</v>
      </c>
      <c r="DF406" s="67">
        <v>-2.1145468921533661</v>
      </c>
      <c r="DG406" s="67">
        <v>-2.118200684052983</v>
      </c>
      <c r="DH406" s="67">
        <v>-3.1713835162109551E-2</v>
      </c>
      <c r="DI406" s="67">
        <v>-0.63779741125528366</v>
      </c>
      <c r="DJ406" s="67">
        <v>-0.75854394503850953</v>
      </c>
      <c r="DK406" s="67">
        <v>-0.73141045049102349</v>
      </c>
      <c r="DL406" s="67">
        <v>-0.13701124922613328</v>
      </c>
      <c r="DM406" s="67">
        <v>-4.2890767770355054E-2</v>
      </c>
      <c r="DN406" s="67">
        <v>-0.47953211234338672</v>
      </c>
      <c r="DO406" s="67">
        <v>-0.49824981197293472</v>
      </c>
      <c r="DP406" s="67">
        <v>-0.33701447876347534</v>
      </c>
      <c r="DQ406" s="67">
        <v>-0.8880018406513045</v>
      </c>
      <c r="DR406" s="67">
        <v>-0.92201471914886457</v>
      </c>
      <c r="DS406" s="67">
        <v>-0.40476154015133525</v>
      </c>
      <c r="DT406" s="67">
        <v>0.18421947118883628</v>
      </c>
      <c r="DU406" s="67">
        <v>0.12</v>
      </c>
      <c r="DV406" s="67">
        <v>5.0029808597427054E-2</v>
      </c>
      <c r="DW406" s="67">
        <v>-1.02</v>
      </c>
      <c r="DX406" s="67">
        <v>-1.02</v>
      </c>
      <c r="DY406" s="67">
        <v>-1.072528427037271</v>
      </c>
      <c r="DZ406" s="67">
        <v>0.43</v>
      </c>
      <c r="EA406" s="67">
        <v>0.43</v>
      </c>
      <c r="EB406" s="67">
        <v>0.42949048197650869</v>
      </c>
      <c r="EC406" s="67">
        <v>0</v>
      </c>
      <c r="ED406" s="67">
        <v>0</v>
      </c>
      <c r="EE406" s="67">
        <v>0</v>
      </c>
      <c r="EF406" s="67">
        <v>-1.0900000000000001</v>
      </c>
      <c r="EG406" s="67">
        <v>-1.0900000000000001</v>
      </c>
      <c r="EH406" s="67">
        <v>-1.0900000000000001</v>
      </c>
      <c r="EI406" s="67">
        <v>-1</v>
      </c>
      <c r="EJ406" s="67">
        <v>-1</v>
      </c>
      <c r="EK406" s="67">
        <v>-1</v>
      </c>
      <c r="EL406" s="67">
        <v>0</v>
      </c>
      <c r="EM406" s="67">
        <v>0</v>
      </c>
      <c r="EN406" s="67">
        <v>0</v>
      </c>
      <c r="EO406" s="67">
        <v>0</v>
      </c>
      <c r="EP406" s="67">
        <v>0</v>
      </c>
      <c r="EQ406" s="67">
        <v>0</v>
      </c>
      <c r="ER406" s="67">
        <v>-1.1000000000000001</v>
      </c>
      <c r="ES406" s="67">
        <v>-1.1000000000000001</v>
      </c>
      <c r="ET406" s="67">
        <v>-1.1000000000000001</v>
      </c>
      <c r="EU406" s="67">
        <v>-1.1000000000000001</v>
      </c>
      <c r="EV406" s="67">
        <v>-1.1000000000000001</v>
      </c>
      <c r="EW406" s="67">
        <v>-1.1000000000000001</v>
      </c>
      <c r="EX406" s="67">
        <v>-1.22</v>
      </c>
      <c r="EY406" s="67">
        <v>-1.22</v>
      </c>
      <c r="EZ406" s="67">
        <v>-1.22</v>
      </c>
      <c r="FA406" s="67">
        <v>-1.96</v>
      </c>
      <c r="FB406" s="67">
        <v>-1.96</v>
      </c>
      <c r="FC406" s="67">
        <v>-1.88</v>
      </c>
      <c r="FD406" s="67">
        <v>-2.02</v>
      </c>
      <c r="FE406" s="67">
        <v>-2.02</v>
      </c>
      <c r="FF406" s="67">
        <v>-2.1</v>
      </c>
      <c r="FG406" s="67">
        <v>-1.42</v>
      </c>
      <c r="FH406" s="67">
        <v>-1.42</v>
      </c>
      <c r="FI406" s="67">
        <v>-1.43</v>
      </c>
      <c r="FJ406" s="67">
        <v>-0.59</v>
      </c>
      <c r="FK406" s="67">
        <v>-0.59</v>
      </c>
      <c r="FL406" s="67">
        <v>-0.59</v>
      </c>
      <c r="FM406" s="67">
        <v>-0.19</v>
      </c>
      <c r="FN406" s="67">
        <v>-0.19</v>
      </c>
      <c r="FO406" s="67">
        <v>-0.19</v>
      </c>
      <c r="FP406" s="67">
        <v>-0.86</v>
      </c>
      <c r="FQ406" s="67">
        <v>-0.86</v>
      </c>
      <c r="FR406" s="67">
        <v>-0.48</v>
      </c>
      <c r="FS406" s="67">
        <v>-0.52</v>
      </c>
      <c r="FT406" s="67">
        <v>-0.75</v>
      </c>
      <c r="FU406" s="67">
        <v>-0.75</v>
      </c>
      <c r="FV406" s="67">
        <v>-1.55</v>
      </c>
      <c r="FW406" s="67">
        <v>-1.29</v>
      </c>
      <c r="FX406" s="67">
        <v>-1.3</v>
      </c>
      <c r="FY406" s="67">
        <v>-0.36</v>
      </c>
      <c r="FZ406" s="67">
        <v>-0.38</v>
      </c>
      <c r="GA406" s="67">
        <v>-0.38</v>
      </c>
      <c r="GB406" s="67">
        <v>-0.32</v>
      </c>
      <c r="GC406" s="67">
        <v>-0.32</v>
      </c>
      <c r="GD406" s="67">
        <v>-0.46</v>
      </c>
      <c r="GE406" s="67">
        <v>-0.31</v>
      </c>
      <c r="GF406" s="67">
        <v>-0.06</v>
      </c>
      <c r="GG406" s="67">
        <v>0.08</v>
      </c>
      <c r="GH406" s="67">
        <v>-0.19</v>
      </c>
      <c r="GI406" s="67">
        <v>-0.44</v>
      </c>
      <c r="GJ406" s="67">
        <v>-0.44</v>
      </c>
      <c r="GK406" s="67">
        <v>-0.51</v>
      </c>
      <c r="GL406" s="67">
        <v>-0.51</v>
      </c>
      <c r="GM406" s="67">
        <v>-0.51</v>
      </c>
      <c r="GN406" s="67">
        <v>-0.17</v>
      </c>
      <c r="GO406" s="67">
        <v>-0.54</v>
      </c>
      <c r="GP406" s="67">
        <v>-0.53</v>
      </c>
      <c r="GQ406" s="67">
        <v>-0.37</v>
      </c>
      <c r="GR406" s="67">
        <v>-0.4</v>
      </c>
      <c r="GS406" s="67">
        <v>-0.4</v>
      </c>
      <c r="GT406" s="67">
        <v>-0.41</v>
      </c>
      <c r="GU406" s="67">
        <v>0</v>
      </c>
      <c r="GV406" s="67">
        <v>0.15</v>
      </c>
      <c r="GW406" s="67">
        <v>-0.66</v>
      </c>
      <c r="GX406" s="67">
        <v>-0.66</v>
      </c>
      <c r="GY406" s="67">
        <v>-0.81</v>
      </c>
      <c r="GZ406" s="67">
        <v>0.42</v>
      </c>
      <c r="HA406" s="67">
        <v>0.42</v>
      </c>
      <c r="HB406" s="67">
        <v>0.42</v>
      </c>
      <c r="HC406" s="67">
        <v>-0.08</v>
      </c>
      <c r="HD406" s="67">
        <v>-0.02</v>
      </c>
      <c r="HE406" s="67">
        <v>-0.03</v>
      </c>
      <c r="HF406" s="67">
        <v>0.16</v>
      </c>
      <c r="HG406" s="67">
        <v>0.17</v>
      </c>
      <c r="HH406" s="67">
        <v>-7.0000000000000007E-2</v>
      </c>
      <c r="HI406" s="67">
        <v>0.01</v>
      </c>
      <c r="HJ406" s="67">
        <v>-0.1</v>
      </c>
      <c r="HK406" s="67">
        <v>0.16</v>
      </c>
      <c r="HL406" s="67">
        <v>-0.57999999999999996</v>
      </c>
      <c r="HM406" s="67">
        <v>-0.54</v>
      </c>
      <c r="HN406" s="67">
        <v>-0.54</v>
      </c>
      <c r="HO406" s="67">
        <v>-0.69</v>
      </c>
      <c r="HP406" s="67">
        <v>-0.64</v>
      </c>
      <c r="HQ406" s="67">
        <v>-0.64</v>
      </c>
      <c r="HR406" s="67">
        <v>-0.6</v>
      </c>
      <c r="HS406" s="67">
        <v>-0.73</v>
      </c>
      <c r="HT406" s="67">
        <v>-0.72</v>
      </c>
      <c r="HU406" s="67">
        <v>-0.09</v>
      </c>
      <c r="HV406" s="67">
        <v>-0.09</v>
      </c>
      <c r="HW406" s="67">
        <v>-0.09</v>
      </c>
      <c r="HX406" s="67">
        <v>0.14000000000000001</v>
      </c>
      <c r="HY406" s="67">
        <v>-0.12</v>
      </c>
      <c r="HZ406" s="67">
        <v>-0.11</v>
      </c>
      <c r="IA406" s="67">
        <v>-0.75</v>
      </c>
      <c r="IB406" s="67">
        <v>-0.49</v>
      </c>
      <c r="IC406" s="69">
        <v>-0.05</v>
      </c>
      <c r="ID406" s="69">
        <v>0.1</v>
      </c>
      <c r="IE406" s="69">
        <v>-0.7</v>
      </c>
      <c r="IF406" s="69">
        <v>-1.1214660400581848</v>
      </c>
      <c r="IG406" s="69">
        <v>-0.80621662750363654</v>
      </c>
      <c r="IH406" s="69">
        <v>-0.63301242027526017</v>
      </c>
      <c r="II406" s="69">
        <v>-0.51349490880608695</v>
      </c>
      <c r="IJ406" s="69">
        <v>-0.57519324157994856</v>
      </c>
      <c r="IK406" s="69">
        <v>-0.73670694864048336</v>
      </c>
      <c r="IL406" s="69">
        <v>-0.7870723956584984</v>
      </c>
      <c r="IM406" s="69">
        <v>-0.64944970347991493</v>
      </c>
      <c r="IN406" s="69">
        <v>-0.56889090298757972</v>
      </c>
      <c r="IO406" s="69">
        <v>-0.40400917533848046</v>
      </c>
      <c r="IP406" s="69">
        <v>-0.46910999216739391</v>
      </c>
      <c r="IQ406" s="69">
        <v>-0.43441602327402923</v>
      </c>
      <c r="IR406" s="69">
        <v>-0.76404363880496806</v>
      </c>
      <c r="IS406" s="69">
        <v>6.0433926373503422E-2</v>
      </c>
      <c r="IT406" s="69">
        <v>-7.6526798702025278E-2</v>
      </c>
      <c r="IU406" s="69">
        <v>0.10211726530155531</v>
      </c>
      <c r="IV406" s="69">
        <v>-0.86511760098467039</v>
      </c>
      <c r="IW406" s="69">
        <v>-0.93970370370370371</v>
      </c>
      <c r="IX406" s="69">
        <v>-0.79566230278616967</v>
      </c>
      <c r="IY406" s="69">
        <v>-0.14247935548841892</v>
      </c>
      <c r="IZ406" s="92"/>
    </row>
    <row r="407" spans="1:260" s="53" customFormat="1" ht="18" customHeight="1" x14ac:dyDescent="0.2">
      <c r="A407" s="97">
        <v>32201</v>
      </c>
      <c r="B407" s="20"/>
      <c r="C407" s="60"/>
      <c r="D407" s="29"/>
      <c r="E407" s="95"/>
      <c r="F407" s="66"/>
      <c r="G407" s="91" t="s">
        <v>391</v>
      </c>
      <c r="H407" s="71">
        <v>-1.67</v>
      </c>
      <c r="I407" s="71">
        <v>-1.66</v>
      </c>
      <c r="J407" s="71">
        <v>-1.45</v>
      </c>
      <c r="K407" s="71">
        <v>1.49</v>
      </c>
      <c r="L407" s="71">
        <v>1.48</v>
      </c>
      <c r="M407" s="71">
        <v>1.47</v>
      </c>
      <c r="N407" s="71">
        <v>-0.01</v>
      </c>
      <c r="O407" s="71">
        <v>0</v>
      </c>
      <c r="P407" s="71">
        <v>0</v>
      </c>
      <c r="Q407" s="71">
        <v>0</v>
      </c>
      <c r="R407" s="71">
        <v>-7.0000000000000007E-2</v>
      </c>
      <c r="S407" s="71">
        <v>-0.87</v>
      </c>
      <c r="T407" s="71">
        <v>-0.89</v>
      </c>
      <c r="U407" s="71">
        <v>-0.81</v>
      </c>
      <c r="V407" s="71">
        <v>0</v>
      </c>
      <c r="W407" s="71">
        <v>0</v>
      </c>
      <c r="X407" s="71">
        <v>0</v>
      </c>
      <c r="Y407" s="71">
        <v>0</v>
      </c>
      <c r="Z407" s="71">
        <v>0</v>
      </c>
      <c r="AA407" s="71">
        <v>0</v>
      </c>
      <c r="AB407" s="71">
        <v>0.2</v>
      </c>
      <c r="AC407" s="71">
        <v>0.2</v>
      </c>
      <c r="AD407" s="71">
        <v>0.22</v>
      </c>
      <c r="AE407" s="71">
        <v>0</v>
      </c>
      <c r="AF407" s="71">
        <v>0</v>
      </c>
      <c r="AG407" s="71">
        <v>0</v>
      </c>
      <c r="AH407" s="71">
        <v>0</v>
      </c>
      <c r="AI407" s="71">
        <v>0</v>
      </c>
      <c r="AJ407" s="71">
        <v>0</v>
      </c>
      <c r="AK407" s="71">
        <v>0</v>
      </c>
      <c r="AL407" s="71">
        <v>0.41</v>
      </c>
      <c r="AM407" s="71">
        <v>0.41</v>
      </c>
      <c r="AN407" s="71">
        <v>-1.39</v>
      </c>
      <c r="AO407" s="71">
        <v>-3.24</v>
      </c>
      <c r="AP407" s="71">
        <v>-3.22</v>
      </c>
      <c r="AQ407" s="71">
        <v>-1.39</v>
      </c>
      <c r="AR407" s="71">
        <v>0</v>
      </c>
      <c r="AS407" s="71">
        <v>0</v>
      </c>
      <c r="AT407" s="71">
        <v>0</v>
      </c>
      <c r="AU407" s="71">
        <v>0</v>
      </c>
      <c r="AV407" s="71">
        <v>0</v>
      </c>
      <c r="AW407" s="71">
        <v>0</v>
      </c>
      <c r="AX407" s="71">
        <v>0</v>
      </c>
      <c r="AY407" s="71">
        <v>0</v>
      </c>
      <c r="AZ407" s="71">
        <v>0</v>
      </c>
      <c r="BA407" s="71">
        <v>0</v>
      </c>
      <c r="BB407" s="71">
        <v>-2.62</v>
      </c>
      <c r="BC407" s="71">
        <v>-2.62</v>
      </c>
      <c r="BD407" s="71">
        <v>-2.62</v>
      </c>
      <c r="BE407" s="71">
        <v>-2.02</v>
      </c>
      <c r="BF407" s="71">
        <v>-2.02</v>
      </c>
      <c r="BG407" s="71">
        <v>-2.02</v>
      </c>
      <c r="BH407" s="71">
        <v>-4.3600000000000003</v>
      </c>
      <c r="BI407" s="71">
        <v>-4.3600000000000003</v>
      </c>
      <c r="BJ407" s="71">
        <v>-4.3499999999999996</v>
      </c>
      <c r="BK407" s="71">
        <v>0</v>
      </c>
      <c r="BL407" s="71">
        <v>0</v>
      </c>
      <c r="BM407" s="71">
        <v>0</v>
      </c>
      <c r="BN407" s="71">
        <v>0</v>
      </c>
      <c r="BO407" s="71">
        <v>0</v>
      </c>
      <c r="BP407" s="71">
        <v>0</v>
      </c>
      <c r="BQ407" s="71">
        <v>0</v>
      </c>
      <c r="BR407" s="71">
        <v>0</v>
      </c>
      <c r="BS407" s="71">
        <v>0</v>
      </c>
      <c r="BT407" s="71">
        <v>2.83</v>
      </c>
      <c r="BU407" s="71">
        <v>2.84</v>
      </c>
      <c r="BV407" s="71">
        <v>2.84</v>
      </c>
      <c r="BW407" s="71">
        <v>0</v>
      </c>
      <c r="BX407" s="71">
        <v>0</v>
      </c>
      <c r="BY407" s="71">
        <v>0</v>
      </c>
      <c r="BZ407" s="71">
        <v>0</v>
      </c>
      <c r="CA407" s="71">
        <v>0</v>
      </c>
      <c r="CB407" s="71">
        <v>0</v>
      </c>
      <c r="CC407" s="71">
        <v>0</v>
      </c>
      <c r="CD407" s="71">
        <v>0</v>
      </c>
      <c r="CE407" s="71">
        <v>0</v>
      </c>
      <c r="CF407" s="71">
        <v>0</v>
      </c>
      <c r="CG407" s="71">
        <v>0</v>
      </c>
      <c r="CH407" s="71">
        <v>0</v>
      </c>
      <c r="CI407" s="71">
        <v>0</v>
      </c>
      <c r="CJ407" s="71">
        <v>0</v>
      </c>
      <c r="CK407" s="71">
        <v>0</v>
      </c>
      <c r="CL407" s="71">
        <v>0</v>
      </c>
      <c r="CM407" s="71">
        <v>0</v>
      </c>
      <c r="CN407" s="71">
        <v>0</v>
      </c>
      <c r="CO407" s="71">
        <v>0</v>
      </c>
      <c r="CP407" s="71">
        <v>0</v>
      </c>
      <c r="CQ407" s="71">
        <v>-0.65</v>
      </c>
      <c r="CR407" s="71">
        <v>-5.15</v>
      </c>
      <c r="CS407" s="71">
        <v>-5.27</v>
      </c>
      <c r="CT407" s="71">
        <v>-4.6399999999999997</v>
      </c>
      <c r="CU407" s="71">
        <v>-5.28</v>
      </c>
      <c r="CV407" s="71">
        <v>-5.16</v>
      </c>
      <c r="CW407" s="71">
        <v>-5.16</v>
      </c>
      <c r="CX407" s="71">
        <v>-0.67</v>
      </c>
      <c r="CY407" s="71">
        <v>-0.67</v>
      </c>
      <c r="CZ407" s="71">
        <v>-0.66</v>
      </c>
      <c r="DA407" s="71">
        <v>0</v>
      </c>
      <c r="DB407" s="71">
        <v>0</v>
      </c>
      <c r="DC407" s="71">
        <v>0</v>
      </c>
      <c r="DD407" s="71">
        <v>0</v>
      </c>
      <c r="DE407" s="71">
        <v>-10.81</v>
      </c>
      <c r="DF407" s="71">
        <v>-10.82</v>
      </c>
      <c r="DG407" s="71">
        <v>-13.84</v>
      </c>
      <c r="DH407" s="71">
        <v>-3.76</v>
      </c>
      <c r="DI407" s="71">
        <v>-2.75</v>
      </c>
      <c r="DJ407" s="71">
        <v>0.65</v>
      </c>
      <c r="DK407" s="71">
        <v>1.04</v>
      </c>
      <c r="DL407" s="71">
        <v>0</v>
      </c>
      <c r="DM407" s="71">
        <v>0</v>
      </c>
      <c r="DN407" s="71">
        <v>0</v>
      </c>
      <c r="DO407" s="71">
        <v>-0.21</v>
      </c>
      <c r="DP407" s="71">
        <v>0</v>
      </c>
      <c r="DQ407" s="71">
        <v>0</v>
      </c>
      <c r="DR407" s="71">
        <v>0</v>
      </c>
      <c r="DS407" s="71">
        <v>0</v>
      </c>
      <c r="DT407" s="71">
        <v>0</v>
      </c>
      <c r="DU407" s="71">
        <v>0</v>
      </c>
      <c r="DV407" s="71">
        <v>0</v>
      </c>
      <c r="DW407" s="71">
        <v>0</v>
      </c>
      <c r="DX407" s="71">
        <v>0</v>
      </c>
      <c r="DY407" s="71">
        <v>0</v>
      </c>
      <c r="DZ407" s="71">
        <v>6.41</v>
      </c>
      <c r="EA407" s="71">
        <v>6.37</v>
      </c>
      <c r="EB407" s="71">
        <v>6.39</v>
      </c>
      <c r="EC407" s="71">
        <v>0</v>
      </c>
      <c r="ED407" s="71">
        <v>0</v>
      </c>
      <c r="EE407" s="71">
        <v>0</v>
      </c>
      <c r="EF407" s="71">
        <v>2.58</v>
      </c>
      <c r="EG407" s="71">
        <v>2.58</v>
      </c>
      <c r="EH407" s="71">
        <v>2.58</v>
      </c>
      <c r="EI407" s="71">
        <v>0</v>
      </c>
      <c r="EJ407" s="71">
        <v>0</v>
      </c>
      <c r="EK407" s="71">
        <v>0</v>
      </c>
      <c r="EL407" s="71">
        <v>0</v>
      </c>
      <c r="EM407" s="71">
        <v>0</v>
      </c>
      <c r="EN407" s="71">
        <v>0</v>
      </c>
      <c r="EO407" s="71">
        <v>0</v>
      </c>
      <c r="EP407" s="71">
        <v>0</v>
      </c>
      <c r="EQ407" s="71">
        <v>0</v>
      </c>
      <c r="ER407" s="71">
        <v>0</v>
      </c>
      <c r="ES407" s="71">
        <v>0</v>
      </c>
      <c r="ET407" s="71">
        <v>0</v>
      </c>
      <c r="EU407" s="71">
        <v>0</v>
      </c>
      <c r="EV407" s="71">
        <v>0</v>
      </c>
      <c r="EW407" s="71">
        <v>0</v>
      </c>
      <c r="EX407" s="71">
        <v>0</v>
      </c>
      <c r="EY407" s="71">
        <v>0</v>
      </c>
      <c r="EZ407" s="71">
        <v>0</v>
      </c>
      <c r="FA407" s="71">
        <v>0</v>
      </c>
      <c r="FB407" s="71">
        <v>0</v>
      </c>
      <c r="FC407" s="71">
        <v>0</v>
      </c>
      <c r="FD407" s="71">
        <v>0</v>
      </c>
      <c r="FE407" s="71">
        <v>0</v>
      </c>
      <c r="FF407" s="71">
        <v>0</v>
      </c>
      <c r="FG407" s="71">
        <v>-3.05</v>
      </c>
      <c r="FH407" s="71">
        <v>-3.04</v>
      </c>
      <c r="FI407" s="71">
        <v>-3.04</v>
      </c>
      <c r="FJ407" s="71">
        <v>0</v>
      </c>
      <c r="FK407" s="71">
        <v>0</v>
      </c>
      <c r="FL407" s="71">
        <v>0</v>
      </c>
      <c r="FM407" s="71">
        <v>0</v>
      </c>
      <c r="FN407" s="71">
        <v>0</v>
      </c>
      <c r="FO407" s="71">
        <v>0</v>
      </c>
      <c r="FP407" s="71">
        <v>0</v>
      </c>
      <c r="FQ407" s="71">
        <v>0</v>
      </c>
      <c r="FR407" s="71">
        <v>0</v>
      </c>
      <c r="FS407" s="71">
        <v>0</v>
      </c>
      <c r="FT407" s="71">
        <v>0</v>
      </c>
      <c r="FU407" s="71">
        <v>0</v>
      </c>
      <c r="FV407" s="71">
        <v>0</v>
      </c>
      <c r="FW407" s="71">
        <v>0</v>
      </c>
      <c r="FX407" s="71">
        <v>0</v>
      </c>
      <c r="FY407" s="71">
        <v>0</v>
      </c>
      <c r="FZ407" s="71">
        <v>0</v>
      </c>
      <c r="GA407" s="71">
        <v>0</v>
      </c>
      <c r="GB407" s="71">
        <v>0</v>
      </c>
      <c r="GC407" s="71">
        <v>0</v>
      </c>
      <c r="GD407" s="71">
        <v>-1.32</v>
      </c>
      <c r="GE407" s="71">
        <v>-1.32</v>
      </c>
      <c r="GF407" s="71">
        <v>-1.32</v>
      </c>
      <c r="GG407" s="71">
        <v>0</v>
      </c>
      <c r="GH407" s="71">
        <v>0</v>
      </c>
      <c r="GI407" s="71">
        <v>0</v>
      </c>
      <c r="GJ407" s="71">
        <v>0</v>
      </c>
      <c r="GK407" s="71">
        <v>0</v>
      </c>
      <c r="GL407" s="71">
        <v>0</v>
      </c>
      <c r="GM407" s="71">
        <v>0</v>
      </c>
      <c r="GN407" s="71">
        <v>0</v>
      </c>
      <c r="GO407" s="71">
        <v>0</v>
      </c>
      <c r="GP407" s="71">
        <v>0</v>
      </c>
      <c r="GQ407" s="71">
        <v>0</v>
      </c>
      <c r="GR407" s="71">
        <v>0</v>
      </c>
      <c r="GS407" s="71">
        <v>0</v>
      </c>
      <c r="GT407" s="71">
        <v>0</v>
      </c>
      <c r="GU407" s="71">
        <v>0</v>
      </c>
      <c r="GV407" s="71">
        <v>5.5</v>
      </c>
      <c r="GW407" s="71">
        <v>5.52</v>
      </c>
      <c r="GX407" s="71">
        <v>5.51</v>
      </c>
      <c r="GY407" s="71">
        <v>0</v>
      </c>
      <c r="GZ407" s="71">
        <v>0</v>
      </c>
      <c r="HA407" s="71">
        <v>0</v>
      </c>
      <c r="HB407" s="71">
        <v>0</v>
      </c>
      <c r="HC407" s="71">
        <v>0</v>
      </c>
      <c r="HD407" s="71">
        <v>0</v>
      </c>
      <c r="HE407" s="71">
        <v>0</v>
      </c>
      <c r="HF407" s="71">
        <v>0</v>
      </c>
      <c r="HG407" s="71">
        <v>0</v>
      </c>
      <c r="HH407" s="71">
        <v>0</v>
      </c>
      <c r="HI407" s="71">
        <v>0</v>
      </c>
      <c r="HJ407" s="71">
        <v>0</v>
      </c>
      <c r="HK407" s="71">
        <v>0</v>
      </c>
      <c r="HL407" s="71">
        <v>0</v>
      </c>
      <c r="HM407" s="71">
        <v>0</v>
      </c>
      <c r="HN407" s="71">
        <v>0</v>
      </c>
      <c r="HO407" s="71">
        <v>0</v>
      </c>
      <c r="HP407" s="71">
        <v>0</v>
      </c>
      <c r="HQ407" s="71">
        <v>0</v>
      </c>
      <c r="HR407" s="71">
        <v>-0.17</v>
      </c>
      <c r="HS407" s="71">
        <v>-0.17</v>
      </c>
      <c r="HT407" s="71">
        <v>-0.17</v>
      </c>
      <c r="HU407" s="71">
        <v>0</v>
      </c>
      <c r="HV407" s="71">
        <v>0</v>
      </c>
      <c r="HW407" s="71">
        <v>0</v>
      </c>
      <c r="HX407" s="71">
        <v>0</v>
      </c>
      <c r="HY407" s="71">
        <v>0</v>
      </c>
      <c r="HZ407" s="71">
        <v>0</v>
      </c>
      <c r="IA407" s="71">
        <v>0</v>
      </c>
      <c r="IB407" s="71">
        <v>0</v>
      </c>
      <c r="IC407" s="92">
        <v>-0.05</v>
      </c>
      <c r="ID407" s="92">
        <v>0.1</v>
      </c>
      <c r="IE407" s="92">
        <v>-0.7</v>
      </c>
      <c r="IF407" s="92">
        <v>-1.1214660400581848</v>
      </c>
      <c r="IG407" s="92">
        <v>-0.80621662750363654</v>
      </c>
      <c r="IH407" s="92">
        <v>-0.63301242027526017</v>
      </c>
      <c r="II407" s="92">
        <v>-0.51349490880608695</v>
      </c>
      <c r="IJ407" s="92">
        <v>-0.57519324157994856</v>
      </c>
      <c r="IK407" s="92">
        <v>-0.73670694864048336</v>
      </c>
      <c r="IL407" s="92">
        <v>-0.7870723956584984</v>
      </c>
      <c r="IM407" s="92">
        <v>-0.64944970347991493</v>
      </c>
      <c r="IN407" s="92">
        <v>-0.56889090298757972</v>
      </c>
      <c r="IO407" s="92">
        <v>-0.40400917533848046</v>
      </c>
      <c r="IP407" s="92">
        <v>-0.46910999216739391</v>
      </c>
      <c r="IQ407" s="92">
        <v>-0.43441602327402923</v>
      </c>
      <c r="IR407" s="92">
        <v>-0.76404363880496806</v>
      </c>
      <c r="IS407" s="92">
        <v>6.0433926373503422E-2</v>
      </c>
      <c r="IT407" s="92">
        <v>-7.6526798702025278E-2</v>
      </c>
      <c r="IU407" s="92">
        <v>0.10211726530155531</v>
      </c>
      <c r="IV407" s="92">
        <v>-0.86511760098467039</v>
      </c>
      <c r="IW407" s="92">
        <v>-0.93970370370370371</v>
      </c>
      <c r="IX407" s="92">
        <v>-0.79566230278616967</v>
      </c>
      <c r="IY407" s="92">
        <v>-0.14247935548841892</v>
      </c>
      <c r="IZ407" s="92"/>
    </row>
    <row r="408" spans="1:260" s="53" customFormat="1" ht="18" customHeight="1" x14ac:dyDescent="0.2">
      <c r="A408" s="97">
        <v>32202</v>
      </c>
      <c r="B408" s="20"/>
      <c r="C408" s="60"/>
      <c r="D408" s="29"/>
      <c r="E408" s="95"/>
      <c r="F408" s="35"/>
      <c r="G408" s="36" t="s">
        <v>392</v>
      </c>
      <c r="H408" s="71">
        <v>-1.67</v>
      </c>
      <c r="I408" s="71">
        <v>-1.66</v>
      </c>
      <c r="J408" s="71">
        <v>-1.45</v>
      </c>
      <c r="K408" s="71">
        <v>1.49</v>
      </c>
      <c r="L408" s="71">
        <v>1.48</v>
      </c>
      <c r="M408" s="71">
        <v>1.47</v>
      </c>
      <c r="N408" s="71">
        <v>-0.01</v>
      </c>
      <c r="O408" s="71">
        <v>0</v>
      </c>
      <c r="P408" s="71">
        <v>0</v>
      </c>
      <c r="Q408" s="71">
        <v>0</v>
      </c>
      <c r="R408" s="71">
        <v>-7.0000000000000007E-2</v>
      </c>
      <c r="S408" s="71">
        <v>-0.87</v>
      </c>
      <c r="T408" s="71">
        <v>-0.89</v>
      </c>
      <c r="U408" s="71">
        <v>-0.81</v>
      </c>
      <c r="V408" s="71">
        <v>0</v>
      </c>
      <c r="W408" s="71">
        <v>0</v>
      </c>
      <c r="X408" s="71">
        <v>0</v>
      </c>
      <c r="Y408" s="71">
        <v>0</v>
      </c>
      <c r="Z408" s="71">
        <v>0</v>
      </c>
      <c r="AA408" s="71">
        <v>0</v>
      </c>
      <c r="AB408" s="71">
        <v>0.2</v>
      </c>
      <c r="AC408" s="71">
        <v>0.2</v>
      </c>
      <c r="AD408" s="71">
        <v>0.22</v>
      </c>
      <c r="AE408" s="71">
        <v>0</v>
      </c>
      <c r="AF408" s="71">
        <v>0</v>
      </c>
      <c r="AG408" s="71">
        <v>0</v>
      </c>
      <c r="AH408" s="71">
        <v>0</v>
      </c>
      <c r="AI408" s="71">
        <v>0</v>
      </c>
      <c r="AJ408" s="71">
        <v>0</v>
      </c>
      <c r="AK408" s="71">
        <v>0</v>
      </c>
      <c r="AL408" s="71">
        <v>0.41</v>
      </c>
      <c r="AM408" s="71">
        <v>0.41</v>
      </c>
      <c r="AN408" s="71">
        <v>-1.39</v>
      </c>
      <c r="AO408" s="71">
        <v>-3.24</v>
      </c>
      <c r="AP408" s="71">
        <v>-3.22</v>
      </c>
      <c r="AQ408" s="71">
        <v>-1.39</v>
      </c>
      <c r="AR408" s="71">
        <v>0</v>
      </c>
      <c r="AS408" s="71">
        <v>0.51</v>
      </c>
      <c r="AT408" s="71">
        <v>0</v>
      </c>
      <c r="AU408" s="71">
        <v>0.51</v>
      </c>
      <c r="AV408" s="71">
        <v>0</v>
      </c>
      <c r="AW408" s="71">
        <v>0</v>
      </c>
      <c r="AX408" s="71">
        <v>2.71</v>
      </c>
      <c r="AY408" s="71">
        <v>2.2000000000000002</v>
      </c>
      <c r="AZ408" s="71">
        <v>2.1800000000000002</v>
      </c>
      <c r="BA408" s="71">
        <v>-0.44</v>
      </c>
      <c r="BB408" s="71">
        <v>0.09</v>
      </c>
      <c r="BC408" s="71">
        <v>0.09</v>
      </c>
      <c r="BD408" s="71">
        <v>0</v>
      </c>
      <c r="BE408" s="71">
        <v>0</v>
      </c>
      <c r="BF408" s="71">
        <v>0</v>
      </c>
      <c r="BG408" s="71">
        <v>-0.65</v>
      </c>
      <c r="BH408" s="71">
        <v>-0.65</v>
      </c>
      <c r="BI408" s="71">
        <v>-0.13</v>
      </c>
      <c r="BJ408" s="71">
        <v>0.66</v>
      </c>
      <c r="BK408" s="71">
        <v>-9.7100000000000009</v>
      </c>
      <c r="BL408" s="71">
        <v>-10.32</v>
      </c>
      <c r="BM408" s="71">
        <v>-8.67</v>
      </c>
      <c r="BN408" s="71">
        <v>-0.54</v>
      </c>
      <c r="BO408" s="71">
        <v>-0.53</v>
      </c>
      <c r="BP408" s="71">
        <v>0.8</v>
      </c>
      <c r="BQ408" s="71">
        <v>0.8</v>
      </c>
      <c r="BR408" s="71">
        <v>0.8</v>
      </c>
      <c r="BS408" s="71">
        <v>0</v>
      </c>
      <c r="BT408" s="71">
        <v>3.38</v>
      </c>
      <c r="BU408" s="71">
        <v>3.35</v>
      </c>
      <c r="BV408" s="71">
        <v>2.85</v>
      </c>
      <c r="BW408" s="71">
        <v>0.2</v>
      </c>
      <c r="BX408" s="71">
        <v>0.2</v>
      </c>
      <c r="BY408" s="71">
        <v>1.68</v>
      </c>
      <c r="BZ408" s="71">
        <v>2.56</v>
      </c>
      <c r="CA408" s="71">
        <v>2.5499999999999998</v>
      </c>
      <c r="CB408" s="71">
        <v>0.57999999999999996</v>
      </c>
      <c r="CC408" s="71">
        <v>-0.28000000000000003</v>
      </c>
      <c r="CD408" s="71">
        <v>-0.33</v>
      </c>
      <c r="CE408" s="71">
        <v>0.19</v>
      </c>
      <c r="CF408" s="71">
        <v>0.19</v>
      </c>
      <c r="CG408" s="71">
        <v>0.16</v>
      </c>
      <c r="CH408" s="71">
        <v>0.49</v>
      </c>
      <c r="CI408" s="71">
        <v>0.49</v>
      </c>
      <c r="CJ408" s="71">
        <v>0.46</v>
      </c>
      <c r="CK408" s="71">
        <v>-3.26</v>
      </c>
      <c r="CL408" s="71">
        <v>-3.28</v>
      </c>
      <c r="CM408" s="71">
        <v>-3.27</v>
      </c>
      <c r="CN408" s="71">
        <v>-1.77</v>
      </c>
      <c r="CO408" s="71">
        <v>-1.77</v>
      </c>
      <c r="CP408" s="71">
        <v>-2.21</v>
      </c>
      <c r="CQ408" s="71">
        <v>-2.17</v>
      </c>
      <c r="CR408" s="71">
        <v>0.21</v>
      </c>
      <c r="CS408" s="71">
        <v>0.22</v>
      </c>
      <c r="CT408" s="71">
        <v>1.86</v>
      </c>
      <c r="CU408" s="71">
        <v>-0.1</v>
      </c>
      <c r="CV408" s="71">
        <v>-0.1</v>
      </c>
      <c r="CW408" s="71">
        <v>-0.51</v>
      </c>
      <c r="CX408" s="71">
        <v>-0.51</v>
      </c>
      <c r="CY408" s="71">
        <v>-0.52</v>
      </c>
      <c r="CZ408" s="71">
        <v>-1.06</v>
      </c>
      <c r="DA408" s="71">
        <v>-1.75</v>
      </c>
      <c r="DB408" s="71">
        <v>-1.75</v>
      </c>
      <c r="DC408" s="71">
        <v>-0.79</v>
      </c>
      <c r="DD408" s="71">
        <v>-2.36</v>
      </c>
      <c r="DE408" s="71">
        <v>-2.37</v>
      </c>
      <c r="DF408" s="71">
        <v>-3.34</v>
      </c>
      <c r="DG408" s="71">
        <v>-1.46</v>
      </c>
      <c r="DH408" s="71">
        <v>-1.46</v>
      </c>
      <c r="DI408" s="71">
        <v>0.98</v>
      </c>
      <c r="DJ408" s="71">
        <v>0.98</v>
      </c>
      <c r="DK408" s="71">
        <v>0.98</v>
      </c>
      <c r="DL408" s="71">
        <v>0</v>
      </c>
      <c r="DM408" s="71">
        <v>0</v>
      </c>
      <c r="DN408" s="71">
        <v>0</v>
      </c>
      <c r="DO408" s="71">
        <v>0</v>
      </c>
      <c r="DP408" s="71">
        <v>-0.14000000000000001</v>
      </c>
      <c r="DQ408" s="71">
        <v>-0.14000000000000001</v>
      </c>
      <c r="DR408" s="71">
        <v>-0.14000000000000001</v>
      </c>
      <c r="DS408" s="71">
        <v>7.91</v>
      </c>
      <c r="DT408" s="71">
        <v>7.95</v>
      </c>
      <c r="DU408" s="71">
        <v>5.48</v>
      </c>
      <c r="DV408" s="71">
        <v>2.23</v>
      </c>
      <c r="DW408" s="71">
        <v>2.23</v>
      </c>
      <c r="DX408" s="71">
        <v>2.23</v>
      </c>
      <c r="DY408" s="71">
        <v>0</v>
      </c>
      <c r="DZ408" s="71">
        <v>0</v>
      </c>
      <c r="EA408" s="71">
        <v>0</v>
      </c>
      <c r="EB408" s="71">
        <v>0</v>
      </c>
      <c r="EC408" s="71">
        <v>0</v>
      </c>
      <c r="ED408" s="71">
        <v>0</v>
      </c>
      <c r="EE408" s="71">
        <v>0</v>
      </c>
      <c r="EF408" s="71">
        <v>0</v>
      </c>
      <c r="EG408" s="71">
        <v>0</v>
      </c>
      <c r="EH408" s="71">
        <v>0</v>
      </c>
      <c r="EI408" s="71">
        <v>0</v>
      </c>
      <c r="EJ408" s="71">
        <v>0</v>
      </c>
      <c r="EK408" s="71">
        <v>0</v>
      </c>
      <c r="EL408" s="71">
        <v>0</v>
      </c>
      <c r="EM408" s="71">
        <v>0</v>
      </c>
      <c r="EN408" s="71">
        <v>0</v>
      </c>
      <c r="EO408" s="71">
        <v>0</v>
      </c>
      <c r="EP408" s="71">
        <v>0</v>
      </c>
      <c r="EQ408" s="71">
        <v>0</v>
      </c>
      <c r="ER408" s="71">
        <v>0</v>
      </c>
      <c r="ES408" s="71">
        <v>0</v>
      </c>
      <c r="ET408" s="71">
        <v>0</v>
      </c>
      <c r="EU408" s="71">
        <v>0</v>
      </c>
      <c r="EV408" s="71">
        <v>0</v>
      </c>
      <c r="EW408" s="71">
        <v>0</v>
      </c>
      <c r="EX408" s="71">
        <v>0</v>
      </c>
      <c r="EY408" s="71">
        <v>0</v>
      </c>
      <c r="EZ408" s="71">
        <v>0</v>
      </c>
      <c r="FA408" s="71">
        <v>0</v>
      </c>
      <c r="FB408" s="71">
        <v>0</v>
      </c>
      <c r="FC408" s="71">
        <v>0</v>
      </c>
      <c r="FD408" s="71">
        <v>0</v>
      </c>
      <c r="FE408" s="71">
        <v>0</v>
      </c>
      <c r="FF408" s="71">
        <v>0</v>
      </c>
      <c r="FG408" s="71">
        <v>0</v>
      </c>
      <c r="FH408" s="71">
        <v>-0.16</v>
      </c>
      <c r="FI408" s="71">
        <v>-0.16</v>
      </c>
      <c r="FJ408" s="71">
        <v>-0.16</v>
      </c>
      <c r="FK408" s="71">
        <v>0</v>
      </c>
      <c r="FL408" s="71">
        <v>0</v>
      </c>
      <c r="FM408" s="71">
        <v>0</v>
      </c>
      <c r="FN408" s="71">
        <v>0</v>
      </c>
      <c r="FO408" s="71">
        <v>0</v>
      </c>
      <c r="FP408" s="71">
        <v>0</v>
      </c>
      <c r="FQ408" s="71">
        <v>0</v>
      </c>
      <c r="FR408" s="71">
        <v>0</v>
      </c>
      <c r="FS408" s="71">
        <v>0</v>
      </c>
      <c r="FT408" s="71">
        <v>0</v>
      </c>
      <c r="FU408" s="71">
        <v>0</v>
      </c>
      <c r="FV408" s="71">
        <v>0</v>
      </c>
      <c r="FW408" s="71">
        <v>0.9</v>
      </c>
      <c r="FX408" s="71">
        <v>0.89</v>
      </c>
      <c r="FY408" s="71">
        <v>0.89</v>
      </c>
      <c r="FZ408" s="71">
        <v>0</v>
      </c>
      <c r="GA408" s="71">
        <v>0</v>
      </c>
      <c r="GB408" s="71">
        <v>0</v>
      </c>
      <c r="GC408" s="71">
        <v>0</v>
      </c>
      <c r="GD408" s="71">
        <v>0</v>
      </c>
      <c r="GE408" s="71">
        <v>0</v>
      </c>
      <c r="GF408" s="71">
        <v>0</v>
      </c>
      <c r="GG408" s="71">
        <v>0</v>
      </c>
      <c r="GH408" s="71">
        <v>0</v>
      </c>
      <c r="GI408" s="71">
        <v>0</v>
      </c>
      <c r="GJ408" s="71">
        <v>0</v>
      </c>
      <c r="GK408" s="71">
        <v>0</v>
      </c>
      <c r="GL408" s="71">
        <v>0</v>
      </c>
      <c r="GM408" s="71">
        <v>0</v>
      </c>
      <c r="GN408" s="71">
        <v>0</v>
      </c>
      <c r="GO408" s="71">
        <v>-2.87</v>
      </c>
      <c r="GP408" s="71">
        <v>-2.87</v>
      </c>
      <c r="GQ408" s="71">
        <v>-2.87</v>
      </c>
      <c r="GR408" s="71">
        <v>0</v>
      </c>
      <c r="GS408" s="71">
        <v>0</v>
      </c>
      <c r="GT408" s="71">
        <v>0</v>
      </c>
      <c r="GU408" s="71">
        <v>0</v>
      </c>
      <c r="GV408" s="71">
        <v>0</v>
      </c>
      <c r="GW408" s="71">
        <v>0</v>
      </c>
      <c r="GX408" s="71">
        <v>0</v>
      </c>
      <c r="GY408" s="71">
        <v>0</v>
      </c>
      <c r="GZ408" s="71">
        <v>0</v>
      </c>
      <c r="HA408" s="71">
        <v>0</v>
      </c>
      <c r="HB408" s="71">
        <v>0</v>
      </c>
      <c r="HC408" s="71">
        <v>0</v>
      </c>
      <c r="HD408" s="71">
        <v>1.83</v>
      </c>
      <c r="HE408" s="71">
        <v>1.84</v>
      </c>
      <c r="HF408" s="71">
        <v>1.82</v>
      </c>
      <c r="HG408" s="71">
        <v>2.0299999999999998</v>
      </c>
      <c r="HH408" s="71">
        <v>-6.74</v>
      </c>
      <c r="HI408" s="71">
        <v>-6.75</v>
      </c>
      <c r="HJ408" s="71">
        <v>-9.89</v>
      </c>
      <c r="HK408" s="71">
        <v>-1.35</v>
      </c>
      <c r="HL408" s="71">
        <v>-1.36</v>
      </c>
      <c r="HM408" s="71">
        <v>0</v>
      </c>
      <c r="HN408" s="71">
        <v>0</v>
      </c>
      <c r="HO408" s="71">
        <v>0</v>
      </c>
      <c r="HP408" s="71">
        <v>0</v>
      </c>
      <c r="HQ408" s="71">
        <v>0</v>
      </c>
      <c r="HR408" s="71">
        <v>0</v>
      </c>
      <c r="HS408" s="71">
        <v>0</v>
      </c>
      <c r="HT408" s="71">
        <v>0</v>
      </c>
      <c r="HU408" s="71">
        <v>0</v>
      </c>
      <c r="HV408" s="71">
        <v>0</v>
      </c>
      <c r="HW408" s="71">
        <v>0</v>
      </c>
      <c r="HX408" s="71">
        <v>0</v>
      </c>
      <c r="HY408" s="71">
        <v>0</v>
      </c>
      <c r="HZ408" s="71">
        <v>0</v>
      </c>
      <c r="IA408" s="71">
        <v>0</v>
      </c>
      <c r="IB408" s="71">
        <v>0</v>
      </c>
      <c r="IC408" s="41">
        <v>-0.05</v>
      </c>
      <c r="ID408" s="41">
        <v>0.1</v>
      </c>
      <c r="IE408" s="41">
        <v>-0.7</v>
      </c>
      <c r="IF408" s="41">
        <v>-1.1214660400581848</v>
      </c>
      <c r="IG408" s="41">
        <v>-0.80621662750363654</v>
      </c>
      <c r="IH408" s="41">
        <v>-0.63301242027526017</v>
      </c>
      <c r="II408" s="41">
        <v>-0.51349490880608695</v>
      </c>
      <c r="IJ408" s="41">
        <v>-0.57519324157994856</v>
      </c>
      <c r="IK408" s="41">
        <v>-0.73670694864048336</v>
      </c>
      <c r="IL408" s="41">
        <v>-0.7870723956584984</v>
      </c>
      <c r="IM408" s="41">
        <v>-0.64944970347991493</v>
      </c>
      <c r="IN408" s="41">
        <v>-0.56889090298757972</v>
      </c>
      <c r="IO408" s="41">
        <v>-0.40400917533848046</v>
      </c>
      <c r="IP408" s="41">
        <v>-0.46910999216739391</v>
      </c>
      <c r="IQ408" s="41">
        <v>-0.43441602327402923</v>
      </c>
      <c r="IR408" s="41">
        <v>-0.76404363880496806</v>
      </c>
      <c r="IS408" s="41">
        <v>6.0433926373503422E-2</v>
      </c>
      <c r="IT408" s="41">
        <v>-7.6526798702025278E-2</v>
      </c>
      <c r="IU408" s="41">
        <v>0.10211726530155531</v>
      </c>
      <c r="IV408" s="41">
        <v>-0.86511760098467039</v>
      </c>
      <c r="IW408" s="41">
        <v>-0.93970370370370371</v>
      </c>
      <c r="IX408" s="41">
        <v>-0.79566230278616967</v>
      </c>
      <c r="IY408" s="41">
        <v>-0.14247935548841892</v>
      </c>
      <c r="IZ408" s="41"/>
    </row>
    <row r="409" spans="1:260" s="53" customFormat="1" ht="18" customHeight="1" x14ac:dyDescent="0.2">
      <c r="A409" s="97">
        <v>32203</v>
      </c>
      <c r="B409" s="20"/>
      <c r="C409" s="60"/>
      <c r="D409" s="29"/>
      <c r="E409" s="95"/>
      <c r="F409" s="35"/>
      <c r="G409" s="36" t="s">
        <v>393</v>
      </c>
      <c r="H409" s="71">
        <v>-1.67</v>
      </c>
      <c r="I409" s="71">
        <v>-1.66</v>
      </c>
      <c r="J409" s="71">
        <v>-1.45</v>
      </c>
      <c r="K409" s="71">
        <v>1.49</v>
      </c>
      <c r="L409" s="71">
        <v>1.48</v>
      </c>
      <c r="M409" s="71">
        <v>1.47</v>
      </c>
      <c r="N409" s="71">
        <v>-0.01</v>
      </c>
      <c r="O409" s="71">
        <v>0</v>
      </c>
      <c r="P409" s="71">
        <v>0</v>
      </c>
      <c r="Q409" s="71">
        <v>0</v>
      </c>
      <c r="R409" s="71">
        <v>-7.0000000000000007E-2</v>
      </c>
      <c r="S409" s="71">
        <v>-0.87</v>
      </c>
      <c r="T409" s="71">
        <v>-0.89</v>
      </c>
      <c r="U409" s="71">
        <v>-0.81</v>
      </c>
      <c r="V409" s="71">
        <v>0</v>
      </c>
      <c r="W409" s="71">
        <v>0</v>
      </c>
      <c r="X409" s="71">
        <v>0</v>
      </c>
      <c r="Y409" s="71">
        <v>0</v>
      </c>
      <c r="Z409" s="71">
        <v>0</v>
      </c>
      <c r="AA409" s="71">
        <v>0</v>
      </c>
      <c r="AB409" s="71">
        <v>0.2</v>
      </c>
      <c r="AC409" s="71">
        <v>0.2</v>
      </c>
      <c r="AD409" s="71">
        <v>0.22</v>
      </c>
      <c r="AE409" s="71">
        <v>0</v>
      </c>
      <c r="AF409" s="71">
        <v>0</v>
      </c>
      <c r="AG409" s="71">
        <v>0</v>
      </c>
      <c r="AH409" s="71">
        <v>0</v>
      </c>
      <c r="AI409" s="71">
        <v>0</v>
      </c>
      <c r="AJ409" s="71">
        <v>0</v>
      </c>
      <c r="AK409" s="71">
        <v>0</v>
      </c>
      <c r="AL409" s="71">
        <v>0.41</v>
      </c>
      <c r="AM409" s="71">
        <v>0.41</v>
      </c>
      <c r="AN409" s="71">
        <v>-1.39</v>
      </c>
      <c r="AO409" s="71">
        <v>-3.24</v>
      </c>
      <c r="AP409" s="71">
        <v>-3.22</v>
      </c>
      <c r="AQ409" s="71">
        <v>-1.39</v>
      </c>
      <c r="AR409" s="71">
        <v>0</v>
      </c>
      <c r="AS409" s="71">
        <v>-7.51</v>
      </c>
      <c r="AT409" s="71">
        <v>0</v>
      </c>
      <c r="AU409" s="71">
        <v>-7.5</v>
      </c>
      <c r="AV409" s="71">
        <v>-0.24</v>
      </c>
      <c r="AW409" s="71">
        <v>-0.24</v>
      </c>
      <c r="AX409" s="71">
        <v>-0.24</v>
      </c>
      <c r="AY409" s="71">
        <v>-0.82</v>
      </c>
      <c r="AZ409" s="71">
        <v>-0.82</v>
      </c>
      <c r="BA409" s="71">
        <v>-0.82</v>
      </c>
      <c r="BB409" s="71">
        <v>-0.94</v>
      </c>
      <c r="BC409" s="71">
        <v>-0.94</v>
      </c>
      <c r="BD409" s="71">
        <v>-0.47</v>
      </c>
      <c r="BE409" s="71">
        <v>-0.66</v>
      </c>
      <c r="BF409" s="71">
        <v>-0.66</v>
      </c>
      <c r="BG409" s="71">
        <v>-2.15</v>
      </c>
      <c r="BH409" s="71">
        <v>-1.51</v>
      </c>
      <c r="BI409" s="71">
        <v>-1.51</v>
      </c>
      <c r="BJ409" s="71">
        <v>0</v>
      </c>
      <c r="BK409" s="71">
        <v>0</v>
      </c>
      <c r="BL409" s="71">
        <v>0</v>
      </c>
      <c r="BM409" s="71">
        <v>0</v>
      </c>
      <c r="BN409" s="71">
        <v>-3.07</v>
      </c>
      <c r="BO409" s="71">
        <v>-3.07</v>
      </c>
      <c r="BP409" s="71">
        <v>-2.66</v>
      </c>
      <c r="BQ409" s="71">
        <v>0.44</v>
      </c>
      <c r="BR409" s="71">
        <v>0.44</v>
      </c>
      <c r="BS409" s="71">
        <v>5.71</v>
      </c>
      <c r="BT409" s="71">
        <v>13.98</v>
      </c>
      <c r="BU409" s="71">
        <v>14</v>
      </c>
      <c r="BV409" s="71">
        <v>9.09</v>
      </c>
      <c r="BW409" s="71">
        <v>1.19</v>
      </c>
      <c r="BX409" s="71">
        <v>1.19</v>
      </c>
      <c r="BY409" s="71">
        <v>0</v>
      </c>
      <c r="BZ409" s="71">
        <v>1.73</v>
      </c>
      <c r="CA409" s="71">
        <v>1.73</v>
      </c>
      <c r="CB409" s="71">
        <v>1.74</v>
      </c>
      <c r="CC409" s="71">
        <v>0</v>
      </c>
      <c r="CD409" s="71">
        <v>0</v>
      </c>
      <c r="CE409" s="71">
        <v>0</v>
      </c>
      <c r="CF409" s="71">
        <v>-9.68</v>
      </c>
      <c r="CG409" s="71">
        <v>-9.69</v>
      </c>
      <c r="CH409" s="71">
        <v>-9.69</v>
      </c>
      <c r="CI409" s="71">
        <v>0</v>
      </c>
      <c r="CJ409" s="71">
        <v>0</v>
      </c>
      <c r="CK409" s="71">
        <v>0</v>
      </c>
      <c r="CL409" s="71">
        <v>0</v>
      </c>
      <c r="CM409" s="71">
        <v>0</v>
      </c>
      <c r="CN409" s="71">
        <v>0</v>
      </c>
      <c r="CO409" s="71">
        <v>8.51</v>
      </c>
      <c r="CP409" s="71">
        <v>6.32</v>
      </c>
      <c r="CQ409" s="71">
        <v>6.33</v>
      </c>
      <c r="CR409" s="71">
        <v>-6.29</v>
      </c>
      <c r="CS409" s="71">
        <v>-6.28</v>
      </c>
      <c r="CT409" s="71">
        <v>-6.28</v>
      </c>
      <c r="CU409" s="71">
        <v>-8.44</v>
      </c>
      <c r="CV409" s="71">
        <v>-8.48</v>
      </c>
      <c r="CW409" s="71">
        <v>-8.4700000000000006</v>
      </c>
      <c r="CX409" s="71">
        <v>-2.66</v>
      </c>
      <c r="CY409" s="71">
        <v>-2.6</v>
      </c>
      <c r="CZ409" s="71">
        <v>-2.6</v>
      </c>
      <c r="DA409" s="71">
        <v>-3.86</v>
      </c>
      <c r="DB409" s="71">
        <v>-3.85</v>
      </c>
      <c r="DC409" s="71">
        <v>-3.85</v>
      </c>
      <c r="DD409" s="71">
        <v>-5.35</v>
      </c>
      <c r="DE409" s="71">
        <v>-6.11</v>
      </c>
      <c r="DF409" s="71">
        <v>-6.1</v>
      </c>
      <c r="DG409" s="71">
        <v>-7.66</v>
      </c>
      <c r="DH409" s="71">
        <v>-1.9</v>
      </c>
      <c r="DI409" s="71">
        <v>-1.88</v>
      </c>
      <c r="DJ409" s="71">
        <v>-1.1399999999999999</v>
      </c>
      <c r="DK409" s="71">
        <v>-1.1399999999999999</v>
      </c>
      <c r="DL409" s="71">
        <v>-1.1399999999999999</v>
      </c>
      <c r="DM409" s="71">
        <v>0</v>
      </c>
      <c r="DN409" s="71">
        <v>0</v>
      </c>
      <c r="DO409" s="71">
        <v>-7.0000000000000007E-2</v>
      </c>
      <c r="DP409" s="71">
        <v>0.02</v>
      </c>
      <c r="DQ409" s="71">
        <v>0.02</v>
      </c>
      <c r="DR409" s="71">
        <v>0.01</v>
      </c>
      <c r="DS409" s="71">
        <v>0</v>
      </c>
      <c r="DT409" s="71">
        <v>0</v>
      </c>
      <c r="DU409" s="71">
        <v>0</v>
      </c>
      <c r="DV409" s="71">
        <v>0</v>
      </c>
      <c r="DW409" s="71">
        <v>0</v>
      </c>
      <c r="DX409" s="71">
        <v>0</v>
      </c>
      <c r="DY409" s="71">
        <v>0</v>
      </c>
      <c r="DZ409" s="71">
        <v>4.8600000000000003</v>
      </c>
      <c r="EA409" s="71">
        <v>4.8499999999999996</v>
      </c>
      <c r="EB409" s="71">
        <v>4.84</v>
      </c>
      <c r="EC409" s="71">
        <v>0</v>
      </c>
      <c r="ED409" s="71">
        <v>0</v>
      </c>
      <c r="EE409" s="71">
        <v>0</v>
      </c>
      <c r="EF409" s="71">
        <v>1.91</v>
      </c>
      <c r="EG409" s="71">
        <v>1.91</v>
      </c>
      <c r="EH409" s="71">
        <v>1.91</v>
      </c>
      <c r="EI409" s="71">
        <v>0</v>
      </c>
      <c r="EJ409" s="71">
        <v>0</v>
      </c>
      <c r="EK409" s="71">
        <v>0</v>
      </c>
      <c r="EL409" s="71">
        <v>0</v>
      </c>
      <c r="EM409" s="71">
        <v>0</v>
      </c>
      <c r="EN409" s="71">
        <v>0</v>
      </c>
      <c r="EO409" s="71">
        <v>0</v>
      </c>
      <c r="EP409" s="71">
        <v>0</v>
      </c>
      <c r="EQ409" s="71">
        <v>0</v>
      </c>
      <c r="ER409" s="71">
        <v>0</v>
      </c>
      <c r="ES409" s="71">
        <v>0</v>
      </c>
      <c r="ET409" s="71">
        <v>0</v>
      </c>
      <c r="EU409" s="71">
        <v>0</v>
      </c>
      <c r="EV409" s="71">
        <v>0</v>
      </c>
      <c r="EW409" s="71">
        <v>0</v>
      </c>
      <c r="EX409" s="71">
        <v>0</v>
      </c>
      <c r="EY409" s="71">
        <v>0</v>
      </c>
      <c r="EZ409" s="71">
        <v>0</v>
      </c>
      <c r="FA409" s="71">
        <v>0</v>
      </c>
      <c r="FB409" s="71">
        <v>0</v>
      </c>
      <c r="FC409" s="71">
        <v>0</v>
      </c>
      <c r="FD409" s="71">
        <v>0</v>
      </c>
      <c r="FE409" s="71">
        <v>0</v>
      </c>
      <c r="FF409" s="71">
        <v>0</v>
      </c>
      <c r="FG409" s="71">
        <v>-0.74</v>
      </c>
      <c r="FH409" s="71">
        <v>-0.74</v>
      </c>
      <c r="FI409" s="71">
        <v>-0.74</v>
      </c>
      <c r="FJ409" s="71">
        <v>0</v>
      </c>
      <c r="FK409" s="71">
        <v>0</v>
      </c>
      <c r="FL409" s="71">
        <v>0</v>
      </c>
      <c r="FM409" s="71">
        <v>0</v>
      </c>
      <c r="FN409" s="71">
        <v>0</v>
      </c>
      <c r="FO409" s="71">
        <v>0</v>
      </c>
      <c r="FP409" s="71">
        <v>0</v>
      </c>
      <c r="FQ409" s="71">
        <v>0</v>
      </c>
      <c r="FR409" s="71">
        <v>0</v>
      </c>
      <c r="FS409" s="71">
        <v>0</v>
      </c>
      <c r="FT409" s="71">
        <v>-3.22</v>
      </c>
      <c r="FU409" s="71">
        <v>-3.22</v>
      </c>
      <c r="FV409" s="71">
        <v>-3.22</v>
      </c>
      <c r="FW409" s="71">
        <v>0</v>
      </c>
      <c r="FX409" s="71">
        <v>0</v>
      </c>
      <c r="FY409" s="71">
        <v>0</v>
      </c>
      <c r="FZ409" s="71">
        <v>0</v>
      </c>
      <c r="GA409" s="71">
        <v>0</v>
      </c>
      <c r="GB409" s="71">
        <v>0</v>
      </c>
      <c r="GC409" s="71">
        <v>0</v>
      </c>
      <c r="GD409" s="71">
        <v>-1.47</v>
      </c>
      <c r="GE409" s="71">
        <v>-1.47</v>
      </c>
      <c r="GF409" s="71">
        <v>0.56000000000000005</v>
      </c>
      <c r="GG409" s="71">
        <v>2.06</v>
      </c>
      <c r="GH409" s="71">
        <v>2.0499999999999998</v>
      </c>
      <c r="GI409" s="71">
        <v>0</v>
      </c>
      <c r="GJ409" s="71">
        <v>0</v>
      </c>
      <c r="GK409" s="71">
        <v>0</v>
      </c>
      <c r="GL409" s="71">
        <v>0</v>
      </c>
      <c r="GM409" s="71">
        <v>0</v>
      </c>
      <c r="GN409" s="71">
        <v>0</v>
      </c>
      <c r="GO409" s="71">
        <v>-3.96</v>
      </c>
      <c r="GP409" s="71">
        <v>-3.97</v>
      </c>
      <c r="GQ409" s="71">
        <v>-3.97</v>
      </c>
      <c r="GR409" s="71">
        <v>-5.75</v>
      </c>
      <c r="GS409" s="71">
        <v>-5.8</v>
      </c>
      <c r="GT409" s="71">
        <v>-5.79</v>
      </c>
      <c r="GU409" s="71">
        <v>0</v>
      </c>
      <c r="GV409" s="71">
        <v>0</v>
      </c>
      <c r="GW409" s="71">
        <v>0</v>
      </c>
      <c r="GX409" s="71">
        <v>0</v>
      </c>
      <c r="GY409" s="71">
        <v>0</v>
      </c>
      <c r="GZ409" s="71">
        <v>0</v>
      </c>
      <c r="HA409" s="71">
        <v>0</v>
      </c>
      <c r="HB409" s="71">
        <v>0</v>
      </c>
      <c r="HC409" s="71">
        <v>0</v>
      </c>
      <c r="HD409" s="71">
        <v>0</v>
      </c>
      <c r="HE409" s="71">
        <v>0</v>
      </c>
      <c r="HF409" s="71">
        <v>0</v>
      </c>
      <c r="HG409" s="71">
        <v>0</v>
      </c>
      <c r="HH409" s="71">
        <v>0</v>
      </c>
      <c r="HI409" s="71">
        <v>0</v>
      </c>
      <c r="HJ409" s="71">
        <v>0</v>
      </c>
      <c r="HK409" s="71">
        <v>0</v>
      </c>
      <c r="HL409" s="71">
        <v>0</v>
      </c>
      <c r="HM409" s="71">
        <v>0</v>
      </c>
      <c r="HN409" s="71">
        <v>0</v>
      </c>
      <c r="HO409" s="71">
        <v>0</v>
      </c>
      <c r="HP409" s="71">
        <v>0</v>
      </c>
      <c r="HQ409" s="71">
        <v>0</v>
      </c>
      <c r="HR409" s="71">
        <v>-1.41</v>
      </c>
      <c r="HS409" s="71">
        <v>-3.59</v>
      </c>
      <c r="HT409" s="71">
        <v>-3.58</v>
      </c>
      <c r="HU409" s="71">
        <v>0</v>
      </c>
      <c r="HV409" s="71">
        <v>0</v>
      </c>
      <c r="HW409" s="71">
        <v>0</v>
      </c>
      <c r="HX409" s="71">
        <v>0</v>
      </c>
      <c r="HY409" s="71">
        <v>-4.3499999999999996</v>
      </c>
      <c r="HZ409" s="71">
        <v>-4.3499999999999996</v>
      </c>
      <c r="IA409" s="71">
        <v>-4.37</v>
      </c>
      <c r="IB409" s="71">
        <v>0</v>
      </c>
      <c r="IC409" s="41">
        <v>-0.05</v>
      </c>
      <c r="ID409" s="41">
        <v>0.1</v>
      </c>
      <c r="IE409" s="41">
        <v>-0.7</v>
      </c>
      <c r="IF409" s="41">
        <v>-1.1214660400581848</v>
      </c>
      <c r="IG409" s="41">
        <v>-0.80621662750363654</v>
      </c>
      <c r="IH409" s="41">
        <v>-0.63301242027526017</v>
      </c>
      <c r="II409" s="41">
        <v>-0.51349490880608695</v>
      </c>
      <c r="IJ409" s="41">
        <v>-0.57519324157994856</v>
      </c>
      <c r="IK409" s="41">
        <v>-0.73670694864048336</v>
      </c>
      <c r="IL409" s="41">
        <v>-0.7870723956584984</v>
      </c>
      <c r="IM409" s="41">
        <v>-0.64944970347991493</v>
      </c>
      <c r="IN409" s="41">
        <v>-0.56889090298757972</v>
      </c>
      <c r="IO409" s="41">
        <v>-0.40400917533848046</v>
      </c>
      <c r="IP409" s="41">
        <v>-0.46910999216739391</v>
      </c>
      <c r="IQ409" s="41">
        <v>-0.43441602327402923</v>
      </c>
      <c r="IR409" s="41">
        <v>-0.76404363880496806</v>
      </c>
      <c r="IS409" s="41">
        <v>6.0433926373503422E-2</v>
      </c>
      <c r="IT409" s="41">
        <v>-7.6526798702025278E-2</v>
      </c>
      <c r="IU409" s="41">
        <v>0.10211726530155531</v>
      </c>
      <c r="IV409" s="41">
        <v>-0.86511760098467039</v>
      </c>
      <c r="IW409" s="41">
        <v>-0.93970370370370371</v>
      </c>
      <c r="IX409" s="41">
        <v>-0.79566230278616967</v>
      </c>
      <c r="IY409" s="41">
        <v>-0.14247935548841892</v>
      </c>
      <c r="IZ409" s="41"/>
    </row>
    <row r="410" spans="1:260" s="53" customFormat="1" ht="18" customHeight="1" x14ac:dyDescent="0.2">
      <c r="A410" s="97">
        <v>32204</v>
      </c>
      <c r="B410" s="20"/>
      <c r="C410" s="60"/>
      <c r="D410" s="29"/>
      <c r="E410" s="95"/>
      <c r="F410" s="66"/>
      <c r="G410" s="91" t="s">
        <v>394</v>
      </c>
      <c r="H410" s="71">
        <v>-1.67</v>
      </c>
      <c r="I410" s="71">
        <v>-1.66</v>
      </c>
      <c r="J410" s="71">
        <v>-1.45</v>
      </c>
      <c r="K410" s="71">
        <v>1.49</v>
      </c>
      <c r="L410" s="71">
        <v>1.48</v>
      </c>
      <c r="M410" s="71">
        <v>1.47</v>
      </c>
      <c r="N410" s="71">
        <v>-0.01</v>
      </c>
      <c r="O410" s="71">
        <v>0</v>
      </c>
      <c r="P410" s="71">
        <v>0</v>
      </c>
      <c r="Q410" s="71">
        <v>0</v>
      </c>
      <c r="R410" s="71">
        <v>-7.0000000000000007E-2</v>
      </c>
      <c r="S410" s="71">
        <v>-0.87</v>
      </c>
      <c r="T410" s="71">
        <v>-0.89</v>
      </c>
      <c r="U410" s="71">
        <v>-0.81</v>
      </c>
      <c r="V410" s="71">
        <v>0</v>
      </c>
      <c r="W410" s="71">
        <v>0</v>
      </c>
      <c r="X410" s="71">
        <v>0</v>
      </c>
      <c r="Y410" s="71">
        <v>0</v>
      </c>
      <c r="Z410" s="71">
        <v>0</v>
      </c>
      <c r="AA410" s="71">
        <v>0</v>
      </c>
      <c r="AB410" s="71">
        <v>0.2</v>
      </c>
      <c r="AC410" s="71">
        <v>0.2</v>
      </c>
      <c r="AD410" s="71">
        <v>0.22</v>
      </c>
      <c r="AE410" s="71">
        <v>0</v>
      </c>
      <c r="AF410" s="71">
        <v>0</v>
      </c>
      <c r="AG410" s="71">
        <v>0</v>
      </c>
      <c r="AH410" s="71">
        <v>0</v>
      </c>
      <c r="AI410" s="71">
        <v>0</v>
      </c>
      <c r="AJ410" s="71">
        <v>0</v>
      </c>
      <c r="AK410" s="71">
        <v>0</v>
      </c>
      <c r="AL410" s="71">
        <v>0.41</v>
      </c>
      <c r="AM410" s="71">
        <v>0.41</v>
      </c>
      <c r="AN410" s="71">
        <v>-1.39</v>
      </c>
      <c r="AO410" s="71">
        <v>-3.24</v>
      </c>
      <c r="AP410" s="71">
        <v>-3.22</v>
      </c>
      <c r="AQ410" s="71">
        <v>-1.39</v>
      </c>
      <c r="AR410" s="71">
        <v>0</v>
      </c>
      <c r="AS410" s="71">
        <v>0</v>
      </c>
      <c r="AT410" s="71">
        <v>0</v>
      </c>
      <c r="AU410" s="71">
        <v>0</v>
      </c>
      <c r="AV410" s="71">
        <v>0</v>
      </c>
      <c r="AW410" s="71">
        <v>0</v>
      </c>
      <c r="AX410" s="71">
        <v>0</v>
      </c>
      <c r="AY410" s="71">
        <v>0</v>
      </c>
      <c r="AZ410" s="71">
        <v>0</v>
      </c>
      <c r="BA410" s="71">
        <v>0</v>
      </c>
      <c r="BB410" s="71">
        <v>0</v>
      </c>
      <c r="BC410" s="71">
        <v>0</v>
      </c>
      <c r="BD410" s="71">
        <v>0</v>
      </c>
      <c r="BE410" s="71">
        <v>0</v>
      </c>
      <c r="BF410" s="71">
        <v>0</v>
      </c>
      <c r="BG410" s="71">
        <v>0</v>
      </c>
      <c r="BH410" s="71">
        <v>0</v>
      </c>
      <c r="BI410" s="71">
        <v>0</v>
      </c>
      <c r="BJ410" s="71">
        <v>0</v>
      </c>
      <c r="BK410" s="71">
        <v>0</v>
      </c>
      <c r="BL410" s="71">
        <v>0</v>
      </c>
      <c r="BM410" s="71">
        <v>0</v>
      </c>
      <c r="BN410" s="71">
        <v>0</v>
      </c>
      <c r="BO410" s="71">
        <v>0</v>
      </c>
      <c r="BP410" s="71">
        <v>0</v>
      </c>
      <c r="BQ410" s="71">
        <v>0</v>
      </c>
      <c r="BR410" s="71">
        <v>0</v>
      </c>
      <c r="BS410" s="71">
        <v>0</v>
      </c>
      <c r="BT410" s="71">
        <v>0</v>
      </c>
      <c r="BU410" s="71">
        <v>0</v>
      </c>
      <c r="BV410" s="71">
        <v>0</v>
      </c>
      <c r="BW410" s="71">
        <v>0</v>
      </c>
      <c r="BX410" s="71">
        <v>0</v>
      </c>
      <c r="BY410" s="71">
        <v>0</v>
      </c>
      <c r="BZ410" s="71">
        <v>0</v>
      </c>
      <c r="CA410" s="71">
        <v>0</v>
      </c>
      <c r="CB410" s="71">
        <v>0</v>
      </c>
      <c r="CC410" s="71">
        <v>0</v>
      </c>
      <c r="CD410" s="71">
        <v>0</v>
      </c>
      <c r="CE410" s="71">
        <v>0</v>
      </c>
      <c r="CF410" s="71">
        <v>0</v>
      </c>
      <c r="CG410" s="71">
        <v>0</v>
      </c>
      <c r="CH410" s="71">
        <v>0</v>
      </c>
      <c r="CI410" s="71">
        <v>0</v>
      </c>
      <c r="CJ410" s="71">
        <v>0</v>
      </c>
      <c r="CK410" s="71">
        <v>0</v>
      </c>
      <c r="CL410" s="71">
        <v>0</v>
      </c>
      <c r="CM410" s="71">
        <v>0</v>
      </c>
      <c r="CN410" s="71">
        <v>0</v>
      </c>
      <c r="CO410" s="71">
        <v>0</v>
      </c>
      <c r="CP410" s="71">
        <v>0</v>
      </c>
      <c r="CQ410" s="71">
        <v>0</v>
      </c>
      <c r="CR410" s="71">
        <v>0</v>
      </c>
      <c r="CS410" s="71">
        <v>0</v>
      </c>
      <c r="CT410" s="71">
        <v>0</v>
      </c>
      <c r="CU410" s="71">
        <v>0</v>
      </c>
      <c r="CV410" s="71">
        <v>0</v>
      </c>
      <c r="CW410" s="71">
        <v>0</v>
      </c>
      <c r="CX410" s="71">
        <v>0</v>
      </c>
      <c r="CY410" s="71">
        <v>0</v>
      </c>
      <c r="CZ410" s="71">
        <v>0</v>
      </c>
      <c r="DA410" s="71">
        <v>0</v>
      </c>
      <c r="DB410" s="71">
        <v>0</v>
      </c>
      <c r="DC410" s="71">
        <v>0</v>
      </c>
      <c r="DD410" s="71">
        <v>0</v>
      </c>
      <c r="DE410" s="71">
        <v>0</v>
      </c>
      <c r="DF410" s="71">
        <v>0</v>
      </c>
      <c r="DG410" s="71">
        <v>0</v>
      </c>
      <c r="DH410" s="71">
        <v>0</v>
      </c>
      <c r="DI410" s="71">
        <v>0</v>
      </c>
      <c r="DJ410" s="71">
        <v>0</v>
      </c>
      <c r="DK410" s="71">
        <v>0</v>
      </c>
      <c r="DL410" s="71">
        <v>0</v>
      </c>
      <c r="DM410" s="71">
        <v>0</v>
      </c>
      <c r="DN410" s="71">
        <v>0</v>
      </c>
      <c r="DO410" s="71">
        <v>0</v>
      </c>
      <c r="DP410" s="71">
        <v>0</v>
      </c>
      <c r="DQ410" s="71">
        <v>-6.79</v>
      </c>
      <c r="DR410" s="71">
        <v>-6.79</v>
      </c>
      <c r="DS410" s="71">
        <v>-6.81</v>
      </c>
      <c r="DT410" s="71">
        <v>0</v>
      </c>
      <c r="DU410" s="71">
        <v>0</v>
      </c>
      <c r="DV410" s="71">
        <v>0</v>
      </c>
      <c r="DW410" s="71">
        <v>0</v>
      </c>
      <c r="DX410" s="71">
        <v>0</v>
      </c>
      <c r="DY410" s="71">
        <v>0</v>
      </c>
      <c r="DZ410" s="71">
        <v>0</v>
      </c>
      <c r="EA410" s="71">
        <v>0</v>
      </c>
      <c r="EB410" s="71">
        <v>0</v>
      </c>
      <c r="EC410" s="71">
        <v>0</v>
      </c>
      <c r="ED410" s="71">
        <v>0</v>
      </c>
      <c r="EE410" s="71">
        <v>0</v>
      </c>
      <c r="EF410" s="71">
        <v>0</v>
      </c>
      <c r="EG410" s="71">
        <v>0</v>
      </c>
      <c r="EH410" s="71">
        <v>0</v>
      </c>
      <c r="EI410" s="71">
        <v>0</v>
      </c>
      <c r="EJ410" s="71">
        <v>0</v>
      </c>
      <c r="EK410" s="71">
        <v>0</v>
      </c>
      <c r="EL410" s="71">
        <v>0</v>
      </c>
      <c r="EM410" s="71">
        <v>0</v>
      </c>
      <c r="EN410" s="71">
        <v>0</v>
      </c>
      <c r="EO410" s="71">
        <v>0</v>
      </c>
      <c r="EP410" s="71">
        <v>0</v>
      </c>
      <c r="EQ410" s="71">
        <v>0</v>
      </c>
      <c r="ER410" s="71">
        <v>0</v>
      </c>
      <c r="ES410" s="71">
        <v>0</v>
      </c>
      <c r="ET410" s="71">
        <v>0</v>
      </c>
      <c r="EU410" s="71">
        <v>0</v>
      </c>
      <c r="EV410" s="71">
        <v>0</v>
      </c>
      <c r="EW410" s="71">
        <v>0</v>
      </c>
      <c r="EX410" s="71">
        <v>0</v>
      </c>
      <c r="EY410" s="71">
        <v>0</v>
      </c>
      <c r="EZ410" s="71">
        <v>0</v>
      </c>
      <c r="FA410" s="71">
        <v>0</v>
      </c>
      <c r="FB410" s="71">
        <v>0</v>
      </c>
      <c r="FC410" s="71">
        <v>2.0499999999999998</v>
      </c>
      <c r="FD410" s="71">
        <v>2.0499999999999998</v>
      </c>
      <c r="FE410" s="71">
        <v>2.0499999999999998</v>
      </c>
      <c r="FF410" s="71">
        <v>0</v>
      </c>
      <c r="FG410" s="71">
        <v>0</v>
      </c>
      <c r="FH410" s="71">
        <v>0</v>
      </c>
      <c r="FI410" s="71">
        <v>0</v>
      </c>
      <c r="FJ410" s="71">
        <v>0</v>
      </c>
      <c r="FK410" s="71">
        <v>0</v>
      </c>
      <c r="FL410" s="71">
        <v>0</v>
      </c>
      <c r="FM410" s="71">
        <v>0</v>
      </c>
      <c r="FN410" s="71">
        <v>0</v>
      </c>
      <c r="FO410" s="71">
        <v>0</v>
      </c>
      <c r="FP410" s="71">
        <v>0</v>
      </c>
      <c r="FQ410" s="71">
        <v>0</v>
      </c>
      <c r="FR410" s="71">
        <v>0</v>
      </c>
      <c r="FS410" s="71">
        <v>0</v>
      </c>
      <c r="FT410" s="71">
        <v>0</v>
      </c>
      <c r="FU410" s="71">
        <v>0</v>
      </c>
      <c r="FV410" s="71">
        <v>0</v>
      </c>
      <c r="FW410" s="71">
        <v>0</v>
      </c>
      <c r="FX410" s="71">
        <v>0</v>
      </c>
      <c r="FY410" s="71">
        <v>0</v>
      </c>
      <c r="FZ410" s="71">
        <v>0</v>
      </c>
      <c r="GA410" s="71">
        <v>0</v>
      </c>
      <c r="GB410" s="71">
        <v>0</v>
      </c>
      <c r="GC410" s="71">
        <v>0</v>
      </c>
      <c r="GD410" s="71">
        <v>0</v>
      </c>
      <c r="GE410" s="71">
        <v>0</v>
      </c>
      <c r="GF410" s="71">
        <v>2.42</v>
      </c>
      <c r="GG410" s="71">
        <v>2.4300000000000002</v>
      </c>
      <c r="GH410" s="71">
        <v>2.42</v>
      </c>
      <c r="GI410" s="71">
        <v>0</v>
      </c>
      <c r="GJ410" s="71">
        <v>0</v>
      </c>
      <c r="GK410" s="71">
        <v>0</v>
      </c>
      <c r="GL410" s="71">
        <v>0</v>
      </c>
      <c r="GM410" s="71">
        <v>0</v>
      </c>
      <c r="GN410" s="71">
        <v>0</v>
      </c>
      <c r="GO410" s="71">
        <v>0</v>
      </c>
      <c r="GP410" s="71">
        <v>0</v>
      </c>
      <c r="GQ410" s="71">
        <v>0</v>
      </c>
      <c r="GR410" s="71">
        <v>0</v>
      </c>
      <c r="GS410" s="71">
        <v>0</v>
      </c>
      <c r="GT410" s="71">
        <v>0</v>
      </c>
      <c r="GU410" s="71">
        <v>0</v>
      </c>
      <c r="GV410" s="71">
        <v>0</v>
      </c>
      <c r="GW410" s="71">
        <v>-8.15</v>
      </c>
      <c r="GX410" s="71">
        <v>-8.15</v>
      </c>
      <c r="GY410" s="71">
        <v>-8.15</v>
      </c>
      <c r="GZ410" s="71">
        <v>0</v>
      </c>
      <c r="HA410" s="71">
        <v>0</v>
      </c>
      <c r="HB410" s="71">
        <v>0</v>
      </c>
      <c r="HC410" s="71">
        <v>0</v>
      </c>
      <c r="HD410" s="71">
        <v>0</v>
      </c>
      <c r="HE410" s="71">
        <v>0</v>
      </c>
      <c r="HF410" s="71">
        <v>0</v>
      </c>
      <c r="HG410" s="71">
        <v>0</v>
      </c>
      <c r="HH410" s="71">
        <v>0</v>
      </c>
      <c r="HI410" s="71">
        <v>0</v>
      </c>
      <c r="HJ410" s="71">
        <v>0</v>
      </c>
      <c r="HK410" s="71">
        <v>0</v>
      </c>
      <c r="HL410" s="71">
        <v>0</v>
      </c>
      <c r="HM410" s="71">
        <v>0</v>
      </c>
      <c r="HN410" s="71">
        <v>0</v>
      </c>
      <c r="HO410" s="71">
        <v>0</v>
      </c>
      <c r="HP410" s="71">
        <v>0</v>
      </c>
      <c r="HQ410" s="71">
        <v>0</v>
      </c>
      <c r="HR410" s="71">
        <v>-5.37</v>
      </c>
      <c r="HS410" s="71">
        <v>-5.37</v>
      </c>
      <c r="HT410" s="71">
        <v>-5.35</v>
      </c>
      <c r="HU410" s="71">
        <v>0</v>
      </c>
      <c r="HV410" s="71">
        <v>0</v>
      </c>
      <c r="HW410" s="71">
        <v>0</v>
      </c>
      <c r="HX410" s="71">
        <v>0</v>
      </c>
      <c r="HY410" s="71">
        <v>0</v>
      </c>
      <c r="HZ410" s="71">
        <v>0</v>
      </c>
      <c r="IA410" s="71">
        <v>0</v>
      </c>
      <c r="IB410" s="71">
        <v>0</v>
      </c>
      <c r="IC410" s="92">
        <v>-0.05</v>
      </c>
      <c r="ID410" s="92">
        <v>0.1</v>
      </c>
      <c r="IE410" s="92">
        <v>-0.7</v>
      </c>
      <c r="IF410" s="92">
        <v>-1.1214660400581848</v>
      </c>
      <c r="IG410" s="92">
        <v>-0.80621662750363654</v>
      </c>
      <c r="IH410" s="92">
        <v>-0.63301242027526017</v>
      </c>
      <c r="II410" s="92">
        <v>-0.51349490880608695</v>
      </c>
      <c r="IJ410" s="92">
        <v>-0.57519324157994856</v>
      </c>
      <c r="IK410" s="92">
        <v>-0.73670694864048336</v>
      </c>
      <c r="IL410" s="92">
        <v>-0.7870723956584984</v>
      </c>
      <c r="IM410" s="92">
        <v>-0.64944970347991493</v>
      </c>
      <c r="IN410" s="92">
        <v>-0.56889090298757972</v>
      </c>
      <c r="IO410" s="92">
        <v>-0.40400917533848046</v>
      </c>
      <c r="IP410" s="92">
        <v>-0.46910999216739391</v>
      </c>
      <c r="IQ410" s="92">
        <v>-0.43441602327402923</v>
      </c>
      <c r="IR410" s="92">
        <v>-0.76404363880496806</v>
      </c>
      <c r="IS410" s="92">
        <v>6.0433926373503422E-2</v>
      </c>
      <c r="IT410" s="92">
        <v>-7.6526798702025278E-2</v>
      </c>
      <c r="IU410" s="92">
        <v>0.10211726530155531</v>
      </c>
      <c r="IV410" s="92">
        <v>-0.86511760098467039</v>
      </c>
      <c r="IW410" s="92">
        <v>-0.93970370370370371</v>
      </c>
      <c r="IX410" s="92">
        <v>-0.79566230278616967</v>
      </c>
      <c r="IY410" s="92">
        <v>-0.14247935548841892</v>
      </c>
      <c r="IZ410" s="92"/>
    </row>
    <row r="411" spans="1:260" s="53" customFormat="1" ht="18" customHeight="1" x14ac:dyDescent="0.2">
      <c r="A411" s="97">
        <v>32205</v>
      </c>
      <c r="B411" s="20"/>
      <c r="C411" s="60"/>
      <c r="D411" s="29"/>
      <c r="E411" s="95"/>
      <c r="F411" s="35"/>
      <c r="G411" s="36" t="s">
        <v>395</v>
      </c>
      <c r="H411" s="71">
        <v>-1.67</v>
      </c>
      <c r="I411" s="71">
        <v>-1.66</v>
      </c>
      <c r="J411" s="71">
        <v>-1.45</v>
      </c>
      <c r="K411" s="71">
        <v>1.49</v>
      </c>
      <c r="L411" s="71">
        <v>1.48</v>
      </c>
      <c r="M411" s="71">
        <v>1.47</v>
      </c>
      <c r="N411" s="71">
        <v>-0.01</v>
      </c>
      <c r="O411" s="71">
        <v>0</v>
      </c>
      <c r="P411" s="71">
        <v>0</v>
      </c>
      <c r="Q411" s="71">
        <v>0</v>
      </c>
      <c r="R411" s="71">
        <v>-7.0000000000000007E-2</v>
      </c>
      <c r="S411" s="71">
        <v>-0.87</v>
      </c>
      <c r="T411" s="71">
        <v>-0.89</v>
      </c>
      <c r="U411" s="71">
        <v>-0.81</v>
      </c>
      <c r="V411" s="71">
        <v>0</v>
      </c>
      <c r="W411" s="71">
        <v>0</v>
      </c>
      <c r="X411" s="71">
        <v>0</v>
      </c>
      <c r="Y411" s="71">
        <v>0</v>
      </c>
      <c r="Z411" s="71">
        <v>0</v>
      </c>
      <c r="AA411" s="71">
        <v>0</v>
      </c>
      <c r="AB411" s="71">
        <v>0.2</v>
      </c>
      <c r="AC411" s="71">
        <v>0.2</v>
      </c>
      <c r="AD411" s="71">
        <v>0.22</v>
      </c>
      <c r="AE411" s="71">
        <v>0</v>
      </c>
      <c r="AF411" s="71">
        <v>0</v>
      </c>
      <c r="AG411" s="71">
        <v>0</v>
      </c>
      <c r="AH411" s="71">
        <v>0</v>
      </c>
      <c r="AI411" s="71">
        <v>0</v>
      </c>
      <c r="AJ411" s="71">
        <v>0</v>
      </c>
      <c r="AK411" s="71">
        <v>0</v>
      </c>
      <c r="AL411" s="71">
        <v>0.41</v>
      </c>
      <c r="AM411" s="71">
        <v>0.41</v>
      </c>
      <c r="AN411" s="71">
        <v>-1.39</v>
      </c>
      <c r="AO411" s="71">
        <v>-3.24</v>
      </c>
      <c r="AP411" s="71">
        <v>-3.22</v>
      </c>
      <c r="AQ411" s="71">
        <v>-1.39</v>
      </c>
      <c r="AR411" s="71">
        <v>-5.95</v>
      </c>
      <c r="AS411" s="71">
        <v>3.59</v>
      </c>
      <c r="AT411" s="71">
        <v>3.59</v>
      </c>
      <c r="AU411" s="71">
        <v>3.59</v>
      </c>
      <c r="AV411" s="71">
        <v>0</v>
      </c>
      <c r="AW411" s="71">
        <v>0</v>
      </c>
      <c r="AX411" s="71">
        <v>0</v>
      </c>
      <c r="AY411" s="71">
        <v>0</v>
      </c>
      <c r="AZ411" s="71">
        <v>0</v>
      </c>
      <c r="BA411" s="71">
        <v>0</v>
      </c>
      <c r="BB411" s="71">
        <v>0</v>
      </c>
      <c r="BC411" s="71">
        <v>0</v>
      </c>
      <c r="BD411" s="71">
        <v>0</v>
      </c>
      <c r="BE411" s="71">
        <v>0</v>
      </c>
      <c r="BF411" s="71">
        <v>0</v>
      </c>
      <c r="BG411" s="71">
        <v>0</v>
      </c>
      <c r="BH411" s="71">
        <v>0</v>
      </c>
      <c r="BI411" s="71">
        <v>-4.66</v>
      </c>
      <c r="BJ411" s="71">
        <v>-4.66</v>
      </c>
      <c r="BK411" s="71">
        <v>-4.66</v>
      </c>
      <c r="BL411" s="71">
        <v>0</v>
      </c>
      <c r="BM411" s="71">
        <v>0</v>
      </c>
      <c r="BN411" s="71">
        <v>0</v>
      </c>
      <c r="BO411" s="71">
        <v>0</v>
      </c>
      <c r="BP411" s="71">
        <v>0</v>
      </c>
      <c r="BQ411" s="71">
        <v>0</v>
      </c>
      <c r="BR411" s="71">
        <v>-1.77</v>
      </c>
      <c r="BS411" s="71">
        <v>-1.77</v>
      </c>
      <c r="BT411" s="71">
        <v>-1.77</v>
      </c>
      <c r="BU411" s="71">
        <v>1.8</v>
      </c>
      <c r="BV411" s="71">
        <v>1.8</v>
      </c>
      <c r="BW411" s="71">
        <v>1.8</v>
      </c>
      <c r="BX411" s="71">
        <v>-3.38</v>
      </c>
      <c r="BY411" s="71">
        <v>-3.38</v>
      </c>
      <c r="BZ411" s="71">
        <v>-3.38</v>
      </c>
      <c r="CA411" s="71">
        <v>0</v>
      </c>
      <c r="CB411" s="71">
        <v>0</v>
      </c>
      <c r="CC411" s="71">
        <v>0</v>
      </c>
      <c r="CD411" s="71">
        <v>2.5</v>
      </c>
      <c r="CE411" s="71">
        <v>2.5</v>
      </c>
      <c r="CF411" s="71">
        <v>2.5</v>
      </c>
      <c r="CG411" s="71">
        <v>-0.84</v>
      </c>
      <c r="CH411" s="71">
        <v>-0.84</v>
      </c>
      <c r="CI411" s="71">
        <v>-0.84</v>
      </c>
      <c r="CJ411" s="71">
        <v>0</v>
      </c>
      <c r="CK411" s="71">
        <v>0</v>
      </c>
      <c r="CL411" s="71">
        <v>0</v>
      </c>
      <c r="CM411" s="71">
        <v>0</v>
      </c>
      <c r="CN411" s="71">
        <v>0</v>
      </c>
      <c r="CO411" s="71">
        <v>0</v>
      </c>
      <c r="CP411" s="71">
        <v>0</v>
      </c>
      <c r="CQ411" s="71">
        <v>0</v>
      </c>
      <c r="CR411" s="71">
        <v>-0.3</v>
      </c>
      <c r="CS411" s="71">
        <v>-0.32</v>
      </c>
      <c r="CT411" s="71">
        <v>0.05</v>
      </c>
      <c r="CU411" s="71">
        <v>-0.04</v>
      </c>
      <c r="CV411" s="71">
        <v>-4.82</v>
      </c>
      <c r="CW411" s="71">
        <v>-4.96</v>
      </c>
      <c r="CX411" s="71">
        <v>-4.91</v>
      </c>
      <c r="CY411" s="71">
        <v>0</v>
      </c>
      <c r="CZ411" s="71">
        <v>-0.11</v>
      </c>
      <c r="DA411" s="71">
        <v>-0.11</v>
      </c>
      <c r="DB411" s="71">
        <v>-0.11</v>
      </c>
      <c r="DC411" s="71">
        <v>-0.04</v>
      </c>
      <c r="DD411" s="71">
        <v>-0.17</v>
      </c>
      <c r="DE411" s="71">
        <v>-1.1499999999999999</v>
      </c>
      <c r="DF411" s="71">
        <v>-1.68</v>
      </c>
      <c r="DG411" s="71">
        <v>-1.54</v>
      </c>
      <c r="DH411" s="71">
        <v>0.24</v>
      </c>
      <c r="DI411" s="71">
        <v>-0.56999999999999995</v>
      </c>
      <c r="DJ411" s="71">
        <v>-0.85</v>
      </c>
      <c r="DK411" s="71">
        <v>-0.83</v>
      </c>
      <c r="DL411" s="71">
        <v>-0.08</v>
      </c>
      <c r="DM411" s="71">
        <v>-0.05</v>
      </c>
      <c r="DN411" s="71">
        <v>-0.56000000000000005</v>
      </c>
      <c r="DO411" s="71">
        <v>-0.56999999999999995</v>
      </c>
      <c r="DP411" s="71">
        <v>-0.39</v>
      </c>
      <c r="DQ411" s="71">
        <v>-0.73</v>
      </c>
      <c r="DR411" s="71">
        <v>-0.77</v>
      </c>
      <c r="DS411" s="71">
        <v>-0.38</v>
      </c>
      <c r="DT411" s="71">
        <v>0</v>
      </c>
      <c r="DU411" s="71">
        <v>0</v>
      </c>
      <c r="DV411" s="71">
        <v>0</v>
      </c>
      <c r="DW411" s="71">
        <v>-1.25</v>
      </c>
      <c r="DX411" s="71">
        <v>-1.25</v>
      </c>
      <c r="DY411" s="71">
        <v>-1.25</v>
      </c>
      <c r="DZ411" s="71">
        <v>0</v>
      </c>
      <c r="EA411" s="71">
        <v>0</v>
      </c>
      <c r="EB411" s="71">
        <v>0</v>
      </c>
      <c r="EC411" s="71">
        <v>0</v>
      </c>
      <c r="ED411" s="71">
        <v>0</v>
      </c>
      <c r="EE411" s="71">
        <v>0</v>
      </c>
      <c r="EF411" s="71">
        <v>-1.49</v>
      </c>
      <c r="EG411" s="71">
        <v>-1.49</v>
      </c>
      <c r="EH411" s="71">
        <v>-1.49</v>
      </c>
      <c r="EI411" s="71">
        <v>-1.18</v>
      </c>
      <c r="EJ411" s="71">
        <v>-1.18</v>
      </c>
      <c r="EK411" s="71">
        <v>-1.18</v>
      </c>
      <c r="EL411" s="71">
        <v>0</v>
      </c>
      <c r="EM411" s="71">
        <v>0</v>
      </c>
      <c r="EN411" s="71">
        <v>0</v>
      </c>
      <c r="EO411" s="71">
        <v>0</v>
      </c>
      <c r="EP411" s="71">
        <v>0</v>
      </c>
      <c r="EQ411" s="71">
        <v>0</v>
      </c>
      <c r="ER411" s="71">
        <v>-1.29</v>
      </c>
      <c r="ES411" s="71">
        <v>-1.29</v>
      </c>
      <c r="ET411" s="71">
        <v>-1.29</v>
      </c>
      <c r="EU411" s="71">
        <v>-1.3</v>
      </c>
      <c r="EV411" s="71">
        <v>-1.3</v>
      </c>
      <c r="EW411" s="71">
        <v>-1.3</v>
      </c>
      <c r="EX411" s="71">
        <v>-1.44</v>
      </c>
      <c r="EY411" s="71">
        <v>-1.44</v>
      </c>
      <c r="EZ411" s="71">
        <v>-1.44</v>
      </c>
      <c r="FA411" s="71">
        <v>-2.33</v>
      </c>
      <c r="FB411" s="71">
        <v>-2.33</v>
      </c>
      <c r="FC411" s="71">
        <v>-2.33</v>
      </c>
      <c r="FD411" s="71">
        <v>-2.5099999999999998</v>
      </c>
      <c r="FE411" s="71">
        <v>-2.5099999999999998</v>
      </c>
      <c r="FF411" s="71">
        <v>-2.5099999999999998</v>
      </c>
      <c r="FG411" s="71">
        <v>-1.55</v>
      </c>
      <c r="FH411" s="71">
        <v>-1.55</v>
      </c>
      <c r="FI411" s="71">
        <v>-1.55</v>
      </c>
      <c r="FJ411" s="71">
        <v>-0.71</v>
      </c>
      <c r="FK411" s="71">
        <v>-0.71</v>
      </c>
      <c r="FL411" s="71">
        <v>-0.71</v>
      </c>
      <c r="FM411" s="71">
        <v>-0.23</v>
      </c>
      <c r="FN411" s="71">
        <v>-0.23</v>
      </c>
      <c r="FO411" s="71">
        <v>-0.23</v>
      </c>
      <c r="FP411" s="71">
        <v>-1.03</v>
      </c>
      <c r="FQ411" s="71">
        <v>-1.03</v>
      </c>
      <c r="FR411" s="71">
        <v>-0.56999999999999995</v>
      </c>
      <c r="FS411" s="71">
        <v>-0.62</v>
      </c>
      <c r="FT411" s="71">
        <v>-0.62</v>
      </c>
      <c r="FU411" s="71">
        <v>-0.62</v>
      </c>
      <c r="FV411" s="71">
        <v>-1.58</v>
      </c>
      <c r="FW411" s="71">
        <v>-1.58</v>
      </c>
      <c r="FX411" s="71">
        <v>-1.58</v>
      </c>
      <c r="FY411" s="71">
        <v>-0.46</v>
      </c>
      <c r="FZ411" s="71">
        <v>-0.46</v>
      </c>
      <c r="GA411" s="71">
        <v>-0.46</v>
      </c>
      <c r="GB411" s="71">
        <v>-0.39</v>
      </c>
      <c r="GC411" s="71">
        <v>-0.39</v>
      </c>
      <c r="GD411" s="71">
        <v>-0.39</v>
      </c>
      <c r="GE411" s="71">
        <v>-0.21</v>
      </c>
      <c r="GF411" s="71">
        <v>-0.21</v>
      </c>
      <c r="GG411" s="71">
        <v>-0.21</v>
      </c>
      <c r="GH411" s="71">
        <v>-0.53</v>
      </c>
      <c r="GI411" s="71">
        <v>-0.53</v>
      </c>
      <c r="GJ411" s="71">
        <v>-0.53</v>
      </c>
      <c r="GK411" s="71">
        <v>-0.62</v>
      </c>
      <c r="GL411" s="71">
        <v>-0.62</v>
      </c>
      <c r="GM411" s="71">
        <v>-0.62</v>
      </c>
      <c r="GN411" s="71">
        <v>-0.21</v>
      </c>
      <c r="GO411" s="71">
        <v>-0.21</v>
      </c>
      <c r="GP411" s="71">
        <v>-0.21</v>
      </c>
      <c r="GQ411" s="71">
        <v>0</v>
      </c>
      <c r="GR411" s="71">
        <v>0</v>
      </c>
      <c r="GS411" s="71">
        <v>0</v>
      </c>
      <c r="GT411" s="71">
        <v>0</v>
      </c>
      <c r="GU411" s="71">
        <v>0</v>
      </c>
      <c r="GV411" s="71">
        <v>0</v>
      </c>
      <c r="GW411" s="71">
        <v>-0.5</v>
      </c>
      <c r="GX411" s="71">
        <v>-0.5</v>
      </c>
      <c r="GY411" s="71">
        <v>-0.5</v>
      </c>
      <c r="GZ411" s="71">
        <v>0.51</v>
      </c>
      <c r="HA411" s="71">
        <v>0.51</v>
      </c>
      <c r="HB411" s="71">
        <v>0.51</v>
      </c>
      <c r="HC411" s="71">
        <v>-0.09</v>
      </c>
      <c r="HD411" s="71">
        <v>-0.09</v>
      </c>
      <c r="HE411" s="71">
        <v>-0.09</v>
      </c>
      <c r="HF411" s="71">
        <v>0.14000000000000001</v>
      </c>
      <c r="HG411" s="71">
        <v>0.14000000000000001</v>
      </c>
      <c r="HH411" s="71">
        <v>0.14000000000000001</v>
      </c>
      <c r="HI411" s="71">
        <v>0.24</v>
      </c>
      <c r="HJ411" s="71">
        <v>0.24</v>
      </c>
      <c r="HK411" s="71">
        <v>0.24</v>
      </c>
      <c r="HL411" s="71">
        <v>-0.65</v>
      </c>
      <c r="HM411" s="71">
        <v>-0.65</v>
      </c>
      <c r="HN411" s="71">
        <v>-0.65</v>
      </c>
      <c r="HO411" s="71">
        <v>-0.83</v>
      </c>
      <c r="HP411" s="71">
        <v>-0.83</v>
      </c>
      <c r="HQ411" s="71">
        <v>-0.83</v>
      </c>
      <c r="HR411" s="71">
        <v>-0.14000000000000001</v>
      </c>
      <c r="HS411" s="71">
        <v>-0.14000000000000001</v>
      </c>
      <c r="HT411" s="71">
        <v>-0.14000000000000001</v>
      </c>
      <c r="HU411" s="71">
        <v>-0.12</v>
      </c>
      <c r="HV411" s="71">
        <v>-0.12</v>
      </c>
      <c r="HW411" s="71">
        <v>-0.12</v>
      </c>
      <c r="HX411" s="71">
        <v>0.18</v>
      </c>
      <c r="HY411" s="71">
        <v>0.18</v>
      </c>
      <c r="HZ411" s="71">
        <v>0.18</v>
      </c>
      <c r="IA411" s="71">
        <v>-0.63</v>
      </c>
      <c r="IB411" s="71">
        <v>-0.63</v>
      </c>
      <c r="IC411" s="41">
        <v>-0.05</v>
      </c>
      <c r="ID411" s="41">
        <v>0.1</v>
      </c>
      <c r="IE411" s="41">
        <v>-0.7</v>
      </c>
      <c r="IF411" s="41">
        <v>-1.1214660400581848</v>
      </c>
      <c r="IG411" s="41">
        <v>-0.80621662750363654</v>
      </c>
      <c r="IH411" s="41">
        <v>-0.63301242027526017</v>
      </c>
      <c r="II411" s="41">
        <v>-0.51349490880608695</v>
      </c>
      <c r="IJ411" s="41">
        <v>-0.57519324157994856</v>
      </c>
      <c r="IK411" s="41">
        <v>-0.73670694864048336</v>
      </c>
      <c r="IL411" s="41">
        <v>-0.7870723956584984</v>
      </c>
      <c r="IM411" s="41">
        <v>-0.64944970347991493</v>
      </c>
      <c r="IN411" s="41">
        <v>-0.56889090298757972</v>
      </c>
      <c r="IO411" s="41">
        <v>-0.40400917533848046</v>
      </c>
      <c r="IP411" s="41">
        <v>-0.46910999216739391</v>
      </c>
      <c r="IQ411" s="41">
        <v>-0.43441602327402923</v>
      </c>
      <c r="IR411" s="41">
        <v>-0.76404363880496806</v>
      </c>
      <c r="IS411" s="41">
        <v>6.0433926373503422E-2</v>
      </c>
      <c r="IT411" s="41">
        <v>-7.6526798702025278E-2</v>
      </c>
      <c r="IU411" s="41">
        <v>0.10211726530155531</v>
      </c>
      <c r="IV411" s="41">
        <v>-0.86511760098467039</v>
      </c>
      <c r="IW411" s="41">
        <v>-0.93970370370370371</v>
      </c>
      <c r="IX411" s="41">
        <v>-0.79566230278616967</v>
      </c>
      <c r="IY411" s="41">
        <v>-0.14247935548841892</v>
      </c>
      <c r="IZ411" s="41"/>
    </row>
    <row r="412" spans="1:260" s="53" customFormat="1" ht="18" customHeight="1" x14ac:dyDescent="0.2">
      <c r="A412" s="97">
        <v>323</v>
      </c>
      <c r="B412" s="20"/>
      <c r="C412" s="60"/>
      <c r="D412" s="29"/>
      <c r="E412" s="95"/>
      <c r="F412" s="66" t="s">
        <v>396</v>
      </c>
      <c r="G412" s="35"/>
      <c r="H412" s="67">
        <v>1.4098095873155705</v>
      </c>
      <c r="I412" s="67">
        <v>-0.94527632476860224</v>
      </c>
      <c r="J412" s="67">
        <v>-1.3403284399586493</v>
      </c>
      <c r="K412" s="67">
        <v>-1.0258043510730057</v>
      </c>
      <c r="L412" s="67">
        <v>0.12363432582209297</v>
      </c>
      <c r="M412" s="67">
        <v>-0.10688080919884926</v>
      </c>
      <c r="N412" s="67">
        <v>-0.73376821991261643</v>
      </c>
      <c r="O412" s="67">
        <v>-3.6784281323868101E-2</v>
      </c>
      <c r="P412" s="67">
        <v>0.54481321945039862</v>
      </c>
      <c r="Q412" s="67">
        <v>0.84950313185325133</v>
      </c>
      <c r="R412" s="67">
        <v>0.12208037542177386</v>
      </c>
      <c r="S412" s="67">
        <v>-1.0381447222928883</v>
      </c>
      <c r="T412" s="67">
        <v>-2.6846356570446397</v>
      </c>
      <c r="U412" s="67">
        <v>-3.2726765491650882</v>
      </c>
      <c r="V412" s="67">
        <v>-3.5470174607183886</v>
      </c>
      <c r="W412" s="67">
        <v>-2.4672422858849274</v>
      </c>
      <c r="X412" s="67">
        <v>-0.57004915167252623</v>
      </c>
      <c r="Y412" s="67">
        <v>0.25895399909882522</v>
      </c>
      <c r="Z412" s="67">
        <v>-0.11487370104348106</v>
      </c>
      <c r="AA412" s="67">
        <v>-3.5391705483166249</v>
      </c>
      <c r="AB412" s="67">
        <v>-2.9005282748697994</v>
      </c>
      <c r="AC412" s="67">
        <v>-4.8349878260334895</v>
      </c>
      <c r="AD412" s="67">
        <v>-0.8576314564726607</v>
      </c>
      <c r="AE412" s="67">
        <v>-1.1798194866843785</v>
      </c>
      <c r="AF412" s="67">
        <v>0.38549998185789891</v>
      </c>
      <c r="AG412" s="67">
        <v>-1.2008034331128778</v>
      </c>
      <c r="AH412" s="67">
        <v>-1.006757738382233</v>
      </c>
      <c r="AI412" s="67">
        <v>0.29099743582532539</v>
      </c>
      <c r="AJ412" s="67">
        <v>-1.7236602226422659E-2</v>
      </c>
      <c r="AK412" s="67">
        <v>-0.62975190525383007</v>
      </c>
      <c r="AL412" s="67">
        <v>-1.203382893999521</v>
      </c>
      <c r="AM412" s="67">
        <v>1.1739958565938247</v>
      </c>
      <c r="AN412" s="67">
        <v>1.9575788716085896</v>
      </c>
      <c r="AO412" s="67">
        <v>3.371374766834581</v>
      </c>
      <c r="AP412" s="67">
        <v>2.809372936495568</v>
      </c>
      <c r="AQ412" s="67">
        <v>2.3020359915851261</v>
      </c>
      <c r="AR412" s="67">
        <v>1.2226784028752453</v>
      </c>
      <c r="AS412" s="67">
        <v>0.93009190778124307</v>
      </c>
      <c r="AT412" s="67">
        <v>-1.1538671247681063</v>
      </c>
      <c r="AU412" s="67">
        <v>-1.1892253204390932</v>
      </c>
      <c r="AV412" s="67">
        <v>-2.7347498067192921</v>
      </c>
      <c r="AW412" s="67">
        <v>-4.7765665752547468</v>
      </c>
      <c r="AX412" s="67">
        <v>-4.7217296153735235</v>
      </c>
      <c r="AY412" s="67">
        <v>-3.6478275584556745</v>
      </c>
      <c r="AZ412" s="67">
        <v>0.2504949751194156</v>
      </c>
      <c r="BA412" s="67">
        <v>0.24350275430349963</v>
      </c>
      <c r="BB412" s="67">
        <v>0.69130317302800648</v>
      </c>
      <c r="BC412" s="67">
        <v>-0.49995498373765024</v>
      </c>
      <c r="BD412" s="67">
        <v>-0.51663280281654989</v>
      </c>
      <c r="BE412" s="67">
        <v>-0.81742190059784903</v>
      </c>
      <c r="BF412" s="67">
        <v>-0.22778121177173222</v>
      </c>
      <c r="BG412" s="67">
        <v>-1.3291842722851523</v>
      </c>
      <c r="BH412" s="67">
        <v>-0.16733090004115789</v>
      </c>
      <c r="BI412" s="67">
        <v>-0.61198256068108103</v>
      </c>
      <c r="BJ412" s="67">
        <v>-0.73466118494231192</v>
      </c>
      <c r="BK412" s="67">
        <v>-1.0237299054809614</v>
      </c>
      <c r="BL412" s="67">
        <v>-0.56244310036493883</v>
      </c>
      <c r="BM412" s="67">
        <v>-0.50721198553149127</v>
      </c>
      <c r="BN412" s="67">
        <v>-1.0565083549784753</v>
      </c>
      <c r="BO412" s="67">
        <v>-0.7953977589879162</v>
      </c>
      <c r="BP412" s="67">
        <v>-0.78988083913134655</v>
      </c>
      <c r="BQ412" s="67">
        <v>0.25782976937499796</v>
      </c>
      <c r="BR412" s="67">
        <v>-0.26836120314770368</v>
      </c>
      <c r="BS412" s="67">
        <v>-0.26968534608082573</v>
      </c>
      <c r="BT412" s="67">
        <v>-1.7829122225760645</v>
      </c>
      <c r="BU412" s="67">
        <v>2.5492478059194883</v>
      </c>
      <c r="BV412" s="67">
        <v>1.2641679801015768</v>
      </c>
      <c r="BW412" s="67">
        <v>2.9571094833100249</v>
      </c>
      <c r="BX412" s="67">
        <v>-1.7930206384463367</v>
      </c>
      <c r="BY412" s="67">
        <v>-1.7897602470365694</v>
      </c>
      <c r="BZ412" s="67">
        <v>-1.26893227873933</v>
      </c>
      <c r="CA412" s="67">
        <v>1.0452884223229537</v>
      </c>
      <c r="CB412" s="67">
        <v>-0.38354110453593843</v>
      </c>
      <c r="CC412" s="67">
        <v>-1.1522027886352824</v>
      </c>
      <c r="CD412" s="67">
        <v>-1.4249202391692761</v>
      </c>
      <c r="CE412" s="67">
        <v>-1.4454549600921889</v>
      </c>
      <c r="CF412" s="67">
        <v>-0.830808858116174</v>
      </c>
      <c r="CG412" s="67">
        <v>-0.13758433700943384</v>
      </c>
      <c r="CH412" s="67">
        <v>-0.14048490012823936</v>
      </c>
      <c r="CI412" s="67">
        <v>-0.91813352790341585</v>
      </c>
      <c r="CJ412" s="67">
        <v>-3.0045312204600427</v>
      </c>
      <c r="CK412" s="67">
        <v>-3.0294087923648583</v>
      </c>
      <c r="CL412" s="67">
        <v>-3.5368709060589976</v>
      </c>
      <c r="CM412" s="67">
        <v>-1.4997712862882886</v>
      </c>
      <c r="CN412" s="67">
        <v>-1.4968737097326013</v>
      </c>
      <c r="CO412" s="67">
        <v>-1.1019949043249087</v>
      </c>
      <c r="CP412" s="67">
        <v>-3.8896483970256006</v>
      </c>
      <c r="CQ412" s="67">
        <v>-3.8824253069029888</v>
      </c>
      <c r="CR412" s="67">
        <v>-4.0103359209983731</v>
      </c>
      <c r="CS412" s="67">
        <v>0.29661344345221957</v>
      </c>
      <c r="CT412" s="67">
        <v>0.29342377876706999</v>
      </c>
      <c r="CU412" s="67">
        <v>1.5883513646315508</v>
      </c>
      <c r="CV412" s="67">
        <v>0.22780634717838702</v>
      </c>
      <c r="CW412" s="67">
        <v>0.22738077580446292</v>
      </c>
      <c r="CX412" s="67">
        <v>7.5142912688443239E-2</v>
      </c>
      <c r="CY412" s="67">
        <v>-0.13363870348480847</v>
      </c>
      <c r="CZ412" s="67">
        <v>-0.13868007099200252</v>
      </c>
      <c r="DA412" s="67">
        <v>-0.24587822133103038</v>
      </c>
      <c r="DB412" s="67">
        <v>0</v>
      </c>
      <c r="DC412" s="67">
        <v>0</v>
      </c>
      <c r="DD412" s="67">
        <v>-0.83516473503481858</v>
      </c>
      <c r="DE412" s="67">
        <v>-0.85852069061250602</v>
      </c>
      <c r="DF412" s="67">
        <v>-1.0771882477356773</v>
      </c>
      <c r="DG412" s="67">
        <v>-0.61407637957049876</v>
      </c>
      <c r="DH412" s="67">
        <v>-1.3863925309820717</v>
      </c>
      <c r="DI412" s="67">
        <v>-0.75962771497115145</v>
      </c>
      <c r="DJ412" s="67">
        <v>-0.7587694293584123</v>
      </c>
      <c r="DK412" s="67">
        <v>0</v>
      </c>
      <c r="DL412" s="67">
        <v>0</v>
      </c>
      <c r="DM412" s="67">
        <v>0</v>
      </c>
      <c r="DN412" s="67">
        <v>6.7359777116240797E-3</v>
      </c>
      <c r="DO412" s="67">
        <v>6.750694972060216E-3</v>
      </c>
      <c r="DP412" s="67">
        <v>6.7711646286466205E-3</v>
      </c>
      <c r="DQ412" s="67">
        <v>-0.39142773200229203</v>
      </c>
      <c r="DR412" s="67">
        <v>-0.30422610928464788</v>
      </c>
      <c r="DS412" s="67">
        <v>-0.30514577775538404</v>
      </c>
      <c r="DT412" s="67">
        <v>-0.8003495303423378</v>
      </c>
      <c r="DU412" s="67">
        <v>-0.8</v>
      </c>
      <c r="DV412" s="67">
        <v>-0.16992855983114144</v>
      </c>
      <c r="DW412" s="67">
        <v>-1.21</v>
      </c>
      <c r="DX412" s="67">
        <v>-1.43</v>
      </c>
      <c r="DY412" s="67">
        <v>-1.7175151515151514</v>
      </c>
      <c r="DZ412" s="67">
        <v>-2.2599999999999998</v>
      </c>
      <c r="EA412" s="67">
        <v>-2.0499999999999998</v>
      </c>
      <c r="EB412" s="67">
        <v>-1.6328767123287669</v>
      </c>
      <c r="EC412" s="67">
        <v>-1.4</v>
      </c>
      <c r="ED412" s="67">
        <v>-1.41</v>
      </c>
      <c r="EE412" s="67">
        <v>-1.5999026763990267</v>
      </c>
      <c r="EF412" s="67">
        <v>-0.44</v>
      </c>
      <c r="EG412" s="67">
        <v>-0.8</v>
      </c>
      <c r="EH412" s="67">
        <v>-1.41</v>
      </c>
      <c r="EI412" s="67">
        <v>-2.0099999999999998</v>
      </c>
      <c r="EJ412" s="67">
        <v>-1.6</v>
      </c>
      <c r="EK412" s="67">
        <v>-1.06</v>
      </c>
      <c r="EL412" s="67">
        <v>-0.77</v>
      </c>
      <c r="EM412" s="67">
        <v>-0.77</v>
      </c>
      <c r="EN412" s="67">
        <v>-1.78</v>
      </c>
      <c r="EO412" s="67">
        <v>-1.98</v>
      </c>
      <c r="EP412" s="67">
        <v>-1.98</v>
      </c>
      <c r="EQ412" s="67">
        <v>-1.89</v>
      </c>
      <c r="ER412" s="67">
        <v>-1.54</v>
      </c>
      <c r="ES412" s="67">
        <v>-1.53</v>
      </c>
      <c r="ET412" s="67">
        <v>-0.38</v>
      </c>
      <c r="EU412" s="67">
        <v>0.09</v>
      </c>
      <c r="EV412" s="67">
        <v>7.0000000000000007E-2</v>
      </c>
      <c r="EW412" s="67">
        <v>-0.15</v>
      </c>
      <c r="EX412" s="67">
        <v>-1.01</v>
      </c>
      <c r="EY412" s="67">
        <v>-1.01</v>
      </c>
      <c r="EZ412" s="67">
        <v>-1.75</v>
      </c>
      <c r="FA412" s="67">
        <v>-2.58</v>
      </c>
      <c r="FB412" s="67">
        <v>-2.57</v>
      </c>
      <c r="FC412" s="67">
        <v>-1.82</v>
      </c>
      <c r="FD412" s="67">
        <v>-2.67</v>
      </c>
      <c r="FE412" s="67">
        <v>-2.67</v>
      </c>
      <c r="FF412" s="67">
        <v>-2.69</v>
      </c>
      <c r="FG412" s="67">
        <v>-0.15</v>
      </c>
      <c r="FH412" s="67">
        <v>-0.15</v>
      </c>
      <c r="FI412" s="67">
        <v>-0.16</v>
      </c>
      <c r="FJ412" s="67">
        <v>-1.68</v>
      </c>
      <c r="FK412" s="67">
        <v>-1.91</v>
      </c>
      <c r="FL412" s="67">
        <v>-2.4900000000000002</v>
      </c>
      <c r="FM412" s="67">
        <v>-0.85</v>
      </c>
      <c r="FN412" s="67">
        <v>-0.61</v>
      </c>
      <c r="FO412" s="67">
        <v>-0.66</v>
      </c>
      <c r="FP412" s="67">
        <v>-0.66</v>
      </c>
      <c r="FQ412" s="67">
        <v>-1.02</v>
      </c>
      <c r="FR412" s="67">
        <v>-0.93</v>
      </c>
      <c r="FS412" s="67">
        <v>-1.48</v>
      </c>
      <c r="FT412" s="67">
        <v>-1.1100000000000001</v>
      </c>
      <c r="FU412" s="67">
        <v>-0.55000000000000004</v>
      </c>
      <c r="FV412" s="67">
        <v>0</v>
      </c>
      <c r="FW412" s="67">
        <v>0</v>
      </c>
      <c r="FX412" s="67">
        <v>-0.24</v>
      </c>
      <c r="FY412" s="67">
        <v>0.33</v>
      </c>
      <c r="FZ412" s="67">
        <v>0.34</v>
      </c>
      <c r="GA412" s="67">
        <v>0.19</v>
      </c>
      <c r="GB412" s="67">
        <v>-2.25</v>
      </c>
      <c r="GC412" s="67">
        <v>-2.25</v>
      </c>
      <c r="GD412" s="67">
        <v>-2.2200000000000002</v>
      </c>
      <c r="GE412" s="67">
        <v>-0.63</v>
      </c>
      <c r="GF412" s="67">
        <v>-1.01</v>
      </c>
      <c r="GG412" s="67">
        <v>-0.79</v>
      </c>
      <c r="GH412" s="67">
        <v>-1.17</v>
      </c>
      <c r="GI412" s="67">
        <v>-0.79</v>
      </c>
      <c r="GJ412" s="67">
        <v>-1.65</v>
      </c>
      <c r="GK412" s="67">
        <v>-1.6</v>
      </c>
      <c r="GL412" s="67">
        <v>-1.59</v>
      </c>
      <c r="GM412" s="67">
        <v>-0.59</v>
      </c>
      <c r="GN412" s="67">
        <v>0.04</v>
      </c>
      <c r="GO412" s="67">
        <v>0.04</v>
      </c>
      <c r="GP412" s="67">
        <v>-0.96</v>
      </c>
      <c r="GQ412" s="67">
        <v>-1.46</v>
      </c>
      <c r="GR412" s="67">
        <v>-1.46</v>
      </c>
      <c r="GS412" s="67">
        <v>-0.94</v>
      </c>
      <c r="GT412" s="67">
        <v>-1.3</v>
      </c>
      <c r="GU412" s="67">
        <v>-1.3</v>
      </c>
      <c r="GV412" s="67">
        <v>-1.79</v>
      </c>
      <c r="GW412" s="67">
        <v>-0.46</v>
      </c>
      <c r="GX412" s="67">
        <v>-0.45</v>
      </c>
      <c r="GY412" s="67">
        <v>0.72</v>
      </c>
      <c r="GZ412" s="67">
        <v>0.51</v>
      </c>
      <c r="HA412" s="67">
        <v>0.5</v>
      </c>
      <c r="HB412" s="67">
        <v>0.04</v>
      </c>
      <c r="HC412" s="67">
        <v>-0.6</v>
      </c>
      <c r="HD412" s="67">
        <v>-0.6</v>
      </c>
      <c r="HE412" s="67">
        <v>-0.83</v>
      </c>
      <c r="HF412" s="67">
        <v>-0.81</v>
      </c>
      <c r="HG412" s="67">
        <v>-0.81</v>
      </c>
      <c r="HH412" s="67">
        <v>-1.02</v>
      </c>
      <c r="HI412" s="67">
        <v>-0.33</v>
      </c>
      <c r="HJ412" s="67">
        <v>-0.32</v>
      </c>
      <c r="HK412" s="67">
        <v>7.0000000000000007E-2</v>
      </c>
      <c r="HL412" s="67">
        <v>0</v>
      </c>
      <c r="HM412" s="67">
        <v>0</v>
      </c>
      <c r="HN412" s="67">
        <v>0</v>
      </c>
      <c r="HO412" s="67">
        <v>0</v>
      </c>
      <c r="HP412" s="67">
        <v>0</v>
      </c>
      <c r="HQ412" s="67">
        <v>-0.56999999999999995</v>
      </c>
      <c r="HR412" s="67">
        <v>-0.56999999999999995</v>
      </c>
      <c r="HS412" s="67">
        <v>-0.56999999999999995</v>
      </c>
      <c r="HT412" s="67">
        <v>0.36</v>
      </c>
      <c r="HU412" s="67">
        <v>0.33</v>
      </c>
      <c r="HV412" s="67">
        <v>0.33</v>
      </c>
      <c r="HW412" s="67">
        <v>0.75</v>
      </c>
      <c r="HX412" s="67">
        <v>-0.08</v>
      </c>
      <c r="HY412" s="67">
        <v>-0.08</v>
      </c>
      <c r="HZ412" s="67">
        <v>-0.81</v>
      </c>
      <c r="IA412" s="67">
        <v>0</v>
      </c>
      <c r="IB412" s="67">
        <v>0</v>
      </c>
      <c r="IC412" s="69">
        <v>-0.05</v>
      </c>
      <c r="ID412" s="69">
        <v>0.1</v>
      </c>
      <c r="IE412" s="69">
        <v>-0.7</v>
      </c>
      <c r="IF412" s="69">
        <v>-1.1214660400581848</v>
      </c>
      <c r="IG412" s="69">
        <v>-0.80621662750363654</v>
      </c>
      <c r="IH412" s="69">
        <v>-0.63301242027526017</v>
      </c>
      <c r="II412" s="69">
        <v>-0.51349490880608695</v>
      </c>
      <c r="IJ412" s="69">
        <v>-0.57519324157994856</v>
      </c>
      <c r="IK412" s="69">
        <v>-0.73670694864048336</v>
      </c>
      <c r="IL412" s="69">
        <v>-0.7870723956584984</v>
      </c>
      <c r="IM412" s="69">
        <v>-0.64944970347991493</v>
      </c>
      <c r="IN412" s="69">
        <v>-0.56889090298757972</v>
      </c>
      <c r="IO412" s="69">
        <v>-0.40400917533848046</v>
      </c>
      <c r="IP412" s="69">
        <v>-0.46910999216739391</v>
      </c>
      <c r="IQ412" s="69">
        <v>-0.43441602327402923</v>
      </c>
      <c r="IR412" s="69">
        <v>-0.76404363880496806</v>
      </c>
      <c r="IS412" s="69">
        <v>6.0433926373503422E-2</v>
      </c>
      <c r="IT412" s="69">
        <v>-7.6526798702025278E-2</v>
      </c>
      <c r="IU412" s="69">
        <v>0.10211726530155531</v>
      </c>
      <c r="IV412" s="69">
        <v>-0.86511760098467039</v>
      </c>
      <c r="IW412" s="69">
        <v>-0.93970370370370371</v>
      </c>
      <c r="IX412" s="69">
        <v>-0.79566230278616967</v>
      </c>
      <c r="IY412" s="69">
        <v>-0.14247935548841892</v>
      </c>
      <c r="IZ412" s="92"/>
    </row>
    <row r="413" spans="1:260" s="53" customFormat="1" ht="18" customHeight="1" x14ac:dyDescent="0.2">
      <c r="A413" s="97">
        <v>32301</v>
      </c>
      <c r="B413" s="20"/>
      <c r="C413" s="60"/>
      <c r="D413" s="29"/>
      <c r="E413" s="95"/>
      <c r="F413" s="35"/>
      <c r="G413" s="36" t="s">
        <v>397</v>
      </c>
      <c r="H413" s="71">
        <v>0.9</v>
      </c>
      <c r="I413" s="71">
        <v>-0.55000000000000004</v>
      </c>
      <c r="J413" s="71">
        <v>-1.02</v>
      </c>
      <c r="K413" s="71">
        <v>-0.83</v>
      </c>
      <c r="L413" s="71">
        <v>0.03</v>
      </c>
      <c r="M413" s="71">
        <v>-0.54</v>
      </c>
      <c r="N413" s="71">
        <v>-1.49</v>
      </c>
      <c r="O413" s="71">
        <v>-1.08</v>
      </c>
      <c r="P413" s="71">
        <v>0.1</v>
      </c>
      <c r="Q413" s="71">
        <v>0.55000000000000004</v>
      </c>
      <c r="R413" s="71">
        <v>0.04</v>
      </c>
      <c r="S413" s="71">
        <v>-1.49</v>
      </c>
      <c r="T413" s="71">
        <v>-2.87</v>
      </c>
      <c r="U413" s="71">
        <v>-3.26</v>
      </c>
      <c r="V413" s="71">
        <v>-2.89</v>
      </c>
      <c r="W413" s="71">
        <v>-1.1299999999999999</v>
      </c>
      <c r="X413" s="71">
        <v>-0.12</v>
      </c>
      <c r="Y413" s="71">
        <v>0.02</v>
      </c>
      <c r="Z413" s="71">
        <v>-0.87</v>
      </c>
      <c r="AA413" s="71">
        <v>-3.05</v>
      </c>
      <c r="AB413" s="71">
        <v>-2.13</v>
      </c>
      <c r="AC413" s="71">
        <v>-3.93</v>
      </c>
      <c r="AD413" s="71">
        <v>-0.79</v>
      </c>
      <c r="AE413" s="71">
        <v>-1.2</v>
      </c>
      <c r="AF413" s="71">
        <v>-1.34</v>
      </c>
      <c r="AG413" s="71">
        <v>-2.29</v>
      </c>
      <c r="AH413" s="71">
        <v>-2.08</v>
      </c>
      <c r="AI413" s="71">
        <v>0.95</v>
      </c>
      <c r="AJ413" s="71">
        <v>0.67</v>
      </c>
      <c r="AK413" s="71">
        <v>0.26</v>
      </c>
      <c r="AL413" s="71">
        <v>-0.79</v>
      </c>
      <c r="AM413" s="71">
        <v>0.72</v>
      </c>
      <c r="AN413" s="71">
        <v>1.22</v>
      </c>
      <c r="AO413" s="71">
        <v>2.17</v>
      </c>
      <c r="AP413" s="71">
        <v>1.6</v>
      </c>
      <c r="AQ413" s="71">
        <v>1.39</v>
      </c>
      <c r="AR413" s="71">
        <v>0</v>
      </c>
      <c r="AS413" s="71">
        <v>0</v>
      </c>
      <c r="AT413" s="71">
        <v>-6.58</v>
      </c>
      <c r="AU413" s="71">
        <v>-6.6</v>
      </c>
      <c r="AV413" s="71">
        <v>-6.59</v>
      </c>
      <c r="AW413" s="71">
        <v>0</v>
      </c>
      <c r="AX413" s="71">
        <v>0</v>
      </c>
      <c r="AY413" s="71">
        <v>0</v>
      </c>
      <c r="AZ413" s="71">
        <v>-0.91</v>
      </c>
      <c r="BA413" s="71">
        <v>-0.91</v>
      </c>
      <c r="BB413" s="71">
        <v>-0.91</v>
      </c>
      <c r="BC413" s="71">
        <v>-3.17</v>
      </c>
      <c r="BD413" s="71">
        <v>-3.17</v>
      </c>
      <c r="BE413" s="71">
        <v>-5.16</v>
      </c>
      <c r="BF413" s="71">
        <v>0</v>
      </c>
      <c r="BG413" s="71">
        <v>0</v>
      </c>
      <c r="BH413" s="71">
        <v>0</v>
      </c>
      <c r="BI413" s="71">
        <v>-3.55</v>
      </c>
      <c r="BJ413" s="71">
        <v>-3.54</v>
      </c>
      <c r="BK413" s="71">
        <v>-2.85</v>
      </c>
      <c r="BL413" s="71">
        <v>0</v>
      </c>
      <c r="BM413" s="71">
        <v>0</v>
      </c>
      <c r="BN413" s="71">
        <v>-3.87</v>
      </c>
      <c r="BO413" s="71">
        <v>-3.87</v>
      </c>
      <c r="BP413" s="71">
        <v>-3.88</v>
      </c>
      <c r="BQ413" s="71">
        <v>0</v>
      </c>
      <c r="BR413" s="71">
        <v>0</v>
      </c>
      <c r="BS413" s="71">
        <v>0</v>
      </c>
      <c r="BT413" s="71">
        <v>-1.1000000000000001</v>
      </c>
      <c r="BU413" s="71">
        <v>2.97</v>
      </c>
      <c r="BV413" s="71">
        <v>2.1800000000000002</v>
      </c>
      <c r="BW413" s="71">
        <v>3.78</v>
      </c>
      <c r="BX413" s="71">
        <v>-2.67</v>
      </c>
      <c r="BY413" s="71">
        <v>-2.69</v>
      </c>
      <c r="BZ413" s="71">
        <v>-1.57</v>
      </c>
      <c r="CA413" s="71">
        <v>3.12</v>
      </c>
      <c r="CB413" s="71">
        <v>3.12</v>
      </c>
      <c r="CC413" s="71">
        <v>-1.69</v>
      </c>
      <c r="CD413" s="71">
        <v>0.3</v>
      </c>
      <c r="CE413" s="71">
        <v>0.28999999999999998</v>
      </c>
      <c r="CF413" s="71">
        <v>1.33</v>
      </c>
      <c r="CG413" s="71">
        <v>-0.67</v>
      </c>
      <c r="CH413" s="71">
        <v>-0.67</v>
      </c>
      <c r="CI413" s="71">
        <v>-1.89</v>
      </c>
      <c r="CJ413" s="71">
        <v>-3.16</v>
      </c>
      <c r="CK413" s="71">
        <v>-3.16</v>
      </c>
      <c r="CL413" s="71">
        <v>-1.3</v>
      </c>
      <c r="CM413" s="71">
        <v>0</v>
      </c>
      <c r="CN413" s="71">
        <v>0</v>
      </c>
      <c r="CO413" s="71">
        <v>0</v>
      </c>
      <c r="CP413" s="71">
        <v>0</v>
      </c>
      <c r="CQ413" s="71">
        <v>0</v>
      </c>
      <c r="CR413" s="71">
        <v>0</v>
      </c>
      <c r="CS413" s="71">
        <v>2.41</v>
      </c>
      <c r="CT413" s="71">
        <v>2.41</v>
      </c>
      <c r="CU413" s="71">
        <v>2.41</v>
      </c>
      <c r="CV413" s="71">
        <v>0.01</v>
      </c>
      <c r="CW413" s="71">
        <v>0.01</v>
      </c>
      <c r="CX413" s="71">
        <v>0.01</v>
      </c>
      <c r="CY413" s="71">
        <v>0.01</v>
      </c>
      <c r="CZ413" s="71">
        <v>0.01</v>
      </c>
      <c r="DA413" s="71">
        <v>0.01</v>
      </c>
      <c r="DB413" s="71">
        <v>0</v>
      </c>
      <c r="DC413" s="71">
        <v>0</v>
      </c>
      <c r="DD413" s="71">
        <v>0</v>
      </c>
      <c r="DE413" s="71">
        <v>0</v>
      </c>
      <c r="DF413" s="71">
        <v>0</v>
      </c>
      <c r="DG413" s="71">
        <v>0</v>
      </c>
      <c r="DH413" s="71">
        <v>0</v>
      </c>
      <c r="DI413" s="71">
        <v>0</v>
      </c>
      <c r="DJ413" s="71">
        <v>0</v>
      </c>
      <c r="DK413" s="71">
        <v>0</v>
      </c>
      <c r="DL413" s="71">
        <v>0</v>
      </c>
      <c r="DM413" s="71">
        <v>0</v>
      </c>
      <c r="DN413" s="71">
        <v>0</v>
      </c>
      <c r="DO413" s="71">
        <v>0</v>
      </c>
      <c r="DP413" s="71">
        <v>0</v>
      </c>
      <c r="DQ413" s="71">
        <v>0</v>
      </c>
      <c r="DR413" s="71">
        <v>0</v>
      </c>
      <c r="DS413" s="71">
        <v>0</v>
      </c>
      <c r="DT413" s="71">
        <v>0</v>
      </c>
      <c r="DU413" s="71">
        <v>0</v>
      </c>
      <c r="DV413" s="71">
        <v>0</v>
      </c>
      <c r="DW413" s="71">
        <v>-1.89</v>
      </c>
      <c r="DX413" s="71">
        <v>-1.89</v>
      </c>
      <c r="DY413" s="71">
        <v>-3.85</v>
      </c>
      <c r="DZ413" s="71">
        <v>-2.91</v>
      </c>
      <c r="EA413" s="71">
        <v>-2.92</v>
      </c>
      <c r="EB413" s="71">
        <v>0</v>
      </c>
      <c r="EC413" s="71">
        <v>-3.2</v>
      </c>
      <c r="ED413" s="71">
        <v>-3.21</v>
      </c>
      <c r="EE413" s="71">
        <v>-4.5199999999999996</v>
      </c>
      <c r="EF413" s="71">
        <v>-1.35</v>
      </c>
      <c r="EG413" s="71">
        <v>-1.36</v>
      </c>
      <c r="EH413" s="71">
        <v>0.28000000000000003</v>
      </c>
      <c r="EI413" s="71">
        <v>0.28000000000000003</v>
      </c>
      <c r="EJ413" s="71">
        <v>0.35</v>
      </c>
      <c r="EK413" s="71">
        <v>0</v>
      </c>
      <c r="EL413" s="71">
        <v>-0.52</v>
      </c>
      <c r="EM413" s="71">
        <v>-0.51</v>
      </c>
      <c r="EN413" s="71">
        <v>-0.44</v>
      </c>
      <c r="EO413" s="71">
        <v>0</v>
      </c>
      <c r="EP413" s="71">
        <v>0</v>
      </c>
      <c r="EQ413" s="71">
        <v>0</v>
      </c>
      <c r="ER413" s="71">
        <v>0</v>
      </c>
      <c r="ES413" s="71">
        <v>0</v>
      </c>
      <c r="ET413" s="71">
        <v>0</v>
      </c>
      <c r="EU413" s="71">
        <v>0</v>
      </c>
      <c r="EV413" s="71">
        <v>0</v>
      </c>
      <c r="EW413" s="71">
        <v>0</v>
      </c>
      <c r="EX413" s="71">
        <v>0</v>
      </c>
      <c r="EY413" s="71">
        <v>0</v>
      </c>
      <c r="EZ413" s="71">
        <v>0</v>
      </c>
      <c r="FA413" s="71">
        <v>0</v>
      </c>
      <c r="FB413" s="71">
        <v>0</v>
      </c>
      <c r="FC413" s="71">
        <v>0</v>
      </c>
      <c r="FD413" s="71">
        <v>-4.45</v>
      </c>
      <c r="FE413" s="71">
        <v>-4.46</v>
      </c>
      <c r="FF413" s="71">
        <v>-5.21</v>
      </c>
      <c r="FG413" s="71">
        <v>0</v>
      </c>
      <c r="FH413" s="71">
        <v>0</v>
      </c>
      <c r="FI413" s="71">
        <v>0</v>
      </c>
      <c r="FJ413" s="71">
        <v>0</v>
      </c>
      <c r="FK413" s="71">
        <v>0</v>
      </c>
      <c r="FL413" s="71">
        <v>0</v>
      </c>
      <c r="FM413" s="71">
        <v>0</v>
      </c>
      <c r="FN413" s="71">
        <v>0</v>
      </c>
      <c r="FO413" s="71">
        <v>0</v>
      </c>
      <c r="FP413" s="71">
        <v>0</v>
      </c>
      <c r="FQ413" s="71">
        <v>0</v>
      </c>
      <c r="FR413" s="71">
        <v>0</v>
      </c>
      <c r="FS413" s="71">
        <v>0</v>
      </c>
      <c r="FT413" s="71">
        <v>0</v>
      </c>
      <c r="FU413" s="71">
        <v>0</v>
      </c>
      <c r="FV413" s="71">
        <v>0</v>
      </c>
      <c r="FW413" s="71">
        <v>0</v>
      </c>
      <c r="FX413" s="71">
        <v>0</v>
      </c>
      <c r="FY413" s="71">
        <v>0.22</v>
      </c>
      <c r="FZ413" s="71">
        <v>0.22</v>
      </c>
      <c r="GA413" s="71">
        <v>-2.25</v>
      </c>
      <c r="GB413" s="71">
        <v>-4.04</v>
      </c>
      <c r="GC413" s="71">
        <v>-4.05</v>
      </c>
      <c r="GD413" s="71">
        <v>-1.61</v>
      </c>
      <c r="GE413" s="71">
        <v>0</v>
      </c>
      <c r="GF413" s="71">
        <v>0</v>
      </c>
      <c r="GG413" s="71">
        <v>-0.94</v>
      </c>
      <c r="GH413" s="71">
        <v>-2.04</v>
      </c>
      <c r="GI413" s="71">
        <v>-2.0299999999999998</v>
      </c>
      <c r="GJ413" s="71">
        <v>-1.1100000000000001</v>
      </c>
      <c r="GK413" s="71">
        <v>0</v>
      </c>
      <c r="GL413" s="71">
        <v>0</v>
      </c>
      <c r="GM413" s="71">
        <v>0</v>
      </c>
      <c r="GN413" s="71">
        <v>0</v>
      </c>
      <c r="GO413" s="71">
        <v>0</v>
      </c>
      <c r="GP413" s="71">
        <v>0</v>
      </c>
      <c r="GQ413" s="71">
        <v>0</v>
      </c>
      <c r="GR413" s="71">
        <v>0</v>
      </c>
      <c r="GS413" s="71">
        <v>0</v>
      </c>
      <c r="GT413" s="71">
        <v>-2.64</v>
      </c>
      <c r="GU413" s="71">
        <v>-2.66</v>
      </c>
      <c r="GV413" s="71">
        <v>-2.65</v>
      </c>
      <c r="GW413" s="71">
        <v>0</v>
      </c>
      <c r="GX413" s="71">
        <v>0</v>
      </c>
      <c r="GY413" s="71">
        <v>0</v>
      </c>
      <c r="GZ413" s="71">
        <v>0</v>
      </c>
      <c r="HA413" s="71">
        <v>0</v>
      </c>
      <c r="HB413" s="71">
        <v>0</v>
      </c>
      <c r="HC413" s="71">
        <v>0</v>
      </c>
      <c r="HD413" s="71">
        <v>0</v>
      </c>
      <c r="HE413" s="71">
        <v>-0.97</v>
      </c>
      <c r="HF413" s="71">
        <v>-0.96</v>
      </c>
      <c r="HG413" s="71">
        <v>-0.96</v>
      </c>
      <c r="HH413" s="71">
        <v>0</v>
      </c>
      <c r="HI413" s="71">
        <v>0</v>
      </c>
      <c r="HJ413" s="71">
        <v>0</v>
      </c>
      <c r="HK413" s="71">
        <v>0</v>
      </c>
      <c r="HL413" s="71">
        <v>0</v>
      </c>
      <c r="HM413" s="71">
        <v>0</v>
      </c>
      <c r="HN413" s="71">
        <v>0</v>
      </c>
      <c r="HO413" s="71">
        <v>0</v>
      </c>
      <c r="HP413" s="71">
        <v>0</v>
      </c>
      <c r="HQ413" s="71">
        <v>0.98</v>
      </c>
      <c r="HR413" s="71">
        <v>0.96</v>
      </c>
      <c r="HS413" s="71">
        <v>0.98</v>
      </c>
      <c r="HT413" s="71">
        <v>0</v>
      </c>
      <c r="HU413" s="71">
        <v>0</v>
      </c>
      <c r="HV413" s="71">
        <v>0</v>
      </c>
      <c r="HW413" s="71">
        <v>0</v>
      </c>
      <c r="HX413" s="71">
        <v>0</v>
      </c>
      <c r="HY413" s="71">
        <v>0</v>
      </c>
      <c r="HZ413" s="71">
        <v>0</v>
      </c>
      <c r="IA413" s="71">
        <v>0</v>
      </c>
      <c r="IB413" s="71">
        <v>0</v>
      </c>
      <c r="IC413" s="41">
        <v>-0.05</v>
      </c>
      <c r="ID413" s="41">
        <v>0.1</v>
      </c>
      <c r="IE413" s="41">
        <v>-0.7</v>
      </c>
      <c r="IF413" s="41">
        <v>-1.1214660400581848</v>
      </c>
      <c r="IG413" s="41">
        <v>-0.80621662750363654</v>
      </c>
      <c r="IH413" s="41">
        <v>-0.63301242027526017</v>
      </c>
      <c r="II413" s="41">
        <v>-0.51349490880608695</v>
      </c>
      <c r="IJ413" s="41">
        <v>-0.57519324157994856</v>
      </c>
      <c r="IK413" s="41">
        <v>-0.73670694864048336</v>
      </c>
      <c r="IL413" s="41">
        <v>-0.7870723956584984</v>
      </c>
      <c r="IM413" s="41">
        <v>-0.64944970347991493</v>
      </c>
      <c r="IN413" s="41">
        <v>-0.56889090298757972</v>
      </c>
      <c r="IO413" s="41">
        <v>-0.40400917533848046</v>
      </c>
      <c r="IP413" s="41">
        <v>-0.46910999216739391</v>
      </c>
      <c r="IQ413" s="41">
        <v>-0.43441602327402923</v>
      </c>
      <c r="IR413" s="41">
        <v>-0.76404363880496806</v>
      </c>
      <c r="IS413" s="41">
        <v>6.0433926373503422E-2</v>
      </c>
      <c r="IT413" s="41">
        <v>-7.6526798702025278E-2</v>
      </c>
      <c r="IU413" s="41">
        <v>0.10211726530155531</v>
      </c>
      <c r="IV413" s="41">
        <v>-0.86511760098467039</v>
      </c>
      <c r="IW413" s="41">
        <v>-0.93970370370370371</v>
      </c>
      <c r="IX413" s="41">
        <v>-0.79566230278616967</v>
      </c>
      <c r="IY413" s="41">
        <v>-0.14247935548841892</v>
      </c>
      <c r="IZ413" s="41"/>
    </row>
    <row r="414" spans="1:260" s="53" customFormat="1" ht="18" customHeight="1" x14ac:dyDescent="0.2">
      <c r="A414" s="97">
        <v>32302</v>
      </c>
      <c r="B414" s="20"/>
      <c r="C414" s="60"/>
      <c r="D414" s="29"/>
      <c r="E414" s="95"/>
      <c r="F414" s="66"/>
      <c r="G414" s="91" t="s">
        <v>398</v>
      </c>
      <c r="H414" s="71">
        <v>0</v>
      </c>
      <c r="I414" s="71">
        <v>0</v>
      </c>
      <c r="J414" s="71">
        <v>0</v>
      </c>
      <c r="K414" s="71">
        <v>0</v>
      </c>
      <c r="L414" s="71">
        <v>0</v>
      </c>
      <c r="M414" s="71">
        <v>-3.54</v>
      </c>
      <c r="N414" s="71">
        <v>-5.64</v>
      </c>
      <c r="O414" s="71">
        <v>-5.64</v>
      </c>
      <c r="P414" s="71">
        <v>0</v>
      </c>
      <c r="Q414" s="71">
        <v>0</v>
      </c>
      <c r="R414" s="71">
        <v>-0.25</v>
      </c>
      <c r="S414" s="71">
        <v>-3.64</v>
      </c>
      <c r="T414" s="71">
        <v>-5.92</v>
      </c>
      <c r="U414" s="71">
        <v>-5.68</v>
      </c>
      <c r="V414" s="71">
        <v>-3.52</v>
      </c>
      <c r="W414" s="71">
        <v>3.65</v>
      </c>
      <c r="X414" s="71">
        <v>0.9</v>
      </c>
      <c r="Y414" s="71">
        <v>0.91</v>
      </c>
      <c r="Z414" s="71">
        <v>-2.67</v>
      </c>
      <c r="AA414" s="71">
        <v>-0.95</v>
      </c>
      <c r="AB414" s="71">
        <v>-0.96</v>
      </c>
      <c r="AC414" s="71">
        <v>-0.96</v>
      </c>
      <c r="AD414" s="71">
        <v>-0.12</v>
      </c>
      <c r="AE414" s="71">
        <v>-0.12</v>
      </c>
      <c r="AF414" s="71">
        <v>-5.96</v>
      </c>
      <c r="AG414" s="71">
        <v>-6.29</v>
      </c>
      <c r="AH414" s="71">
        <v>-6.3</v>
      </c>
      <c r="AI414" s="71">
        <v>5.69</v>
      </c>
      <c r="AJ414" s="71">
        <v>6.2</v>
      </c>
      <c r="AK414" s="71">
        <v>6.2</v>
      </c>
      <c r="AL414" s="71">
        <v>0</v>
      </c>
      <c r="AM414" s="71">
        <v>0</v>
      </c>
      <c r="AN414" s="71">
        <v>0</v>
      </c>
      <c r="AO414" s="71">
        <v>0</v>
      </c>
      <c r="AP414" s="71">
        <v>0</v>
      </c>
      <c r="AQ414" s="71">
        <v>0</v>
      </c>
      <c r="AR414" s="71">
        <v>0</v>
      </c>
      <c r="AS414" s="71">
        <v>0</v>
      </c>
      <c r="AT414" s="71">
        <v>0</v>
      </c>
      <c r="AU414" s="71">
        <v>0</v>
      </c>
      <c r="AV414" s="71">
        <v>0</v>
      </c>
      <c r="AW414" s="71">
        <v>0</v>
      </c>
      <c r="AX414" s="71">
        <v>0</v>
      </c>
      <c r="AY414" s="71">
        <v>-3.01</v>
      </c>
      <c r="AZ414" s="71">
        <v>0.32</v>
      </c>
      <c r="BA414" s="71">
        <v>0.28999999999999998</v>
      </c>
      <c r="BB414" s="71">
        <v>2.2599999999999998</v>
      </c>
      <c r="BC414" s="71">
        <v>0</v>
      </c>
      <c r="BD414" s="71">
        <v>0</v>
      </c>
      <c r="BE414" s="71">
        <v>0</v>
      </c>
      <c r="BF414" s="71">
        <v>0</v>
      </c>
      <c r="BG414" s="71">
        <v>-3.2</v>
      </c>
      <c r="BH414" s="71">
        <v>0</v>
      </c>
      <c r="BI414" s="71">
        <v>-0.56999999999999995</v>
      </c>
      <c r="BJ414" s="71">
        <v>-2.13</v>
      </c>
      <c r="BK414" s="71">
        <v>-1.42</v>
      </c>
      <c r="BL414" s="71">
        <v>-2.12</v>
      </c>
      <c r="BM414" s="71">
        <v>-1.28</v>
      </c>
      <c r="BN414" s="71">
        <v>-4.3499999999999996</v>
      </c>
      <c r="BO414" s="71">
        <v>-3.1</v>
      </c>
      <c r="BP414" s="71">
        <v>-2.65</v>
      </c>
      <c r="BQ414" s="71">
        <v>0</v>
      </c>
      <c r="BR414" s="71">
        <v>-1.1100000000000001</v>
      </c>
      <c r="BS414" s="71">
        <v>-1.1000000000000001</v>
      </c>
      <c r="BT414" s="71">
        <v>-2.36</v>
      </c>
      <c r="BU414" s="71">
        <v>-3.01</v>
      </c>
      <c r="BV414" s="71">
        <v>-3.56</v>
      </c>
      <c r="BW414" s="71">
        <v>-0.6</v>
      </c>
      <c r="BX414" s="71">
        <v>1.07</v>
      </c>
      <c r="BY414" s="71">
        <v>1.07</v>
      </c>
      <c r="BZ414" s="71">
        <v>2.16</v>
      </c>
      <c r="CA414" s="71">
        <v>2.2200000000000002</v>
      </c>
      <c r="CB414" s="71">
        <v>2.2000000000000002</v>
      </c>
      <c r="CC414" s="71">
        <v>-1.49</v>
      </c>
      <c r="CD414" s="71">
        <v>-1.61</v>
      </c>
      <c r="CE414" s="71">
        <v>-1.88</v>
      </c>
      <c r="CF414" s="71">
        <v>0.27</v>
      </c>
      <c r="CG414" s="71">
        <v>0.34</v>
      </c>
      <c r="CH414" s="71">
        <v>0.28999999999999998</v>
      </c>
      <c r="CI414" s="71">
        <v>-2.69</v>
      </c>
      <c r="CJ414" s="71">
        <v>-9.27</v>
      </c>
      <c r="CK414" s="71">
        <v>-9.33</v>
      </c>
      <c r="CL414" s="71">
        <v>-6.68</v>
      </c>
      <c r="CM414" s="71">
        <v>0</v>
      </c>
      <c r="CN414" s="71">
        <v>0</v>
      </c>
      <c r="CO414" s="71">
        <v>0</v>
      </c>
      <c r="CP414" s="71">
        <v>0</v>
      </c>
      <c r="CQ414" s="71">
        <v>0</v>
      </c>
      <c r="CR414" s="71">
        <v>0</v>
      </c>
      <c r="CS414" s="71">
        <v>0</v>
      </c>
      <c r="CT414" s="71">
        <v>0</v>
      </c>
      <c r="CU414" s="71">
        <v>0</v>
      </c>
      <c r="CV414" s="71">
        <v>0</v>
      </c>
      <c r="CW414" s="71">
        <v>0</v>
      </c>
      <c r="CX414" s="71">
        <v>-2.14</v>
      </c>
      <c r="CY414" s="71">
        <v>-2.14</v>
      </c>
      <c r="CZ414" s="71">
        <v>-2.15</v>
      </c>
      <c r="DA414" s="71">
        <v>0</v>
      </c>
      <c r="DB414" s="71">
        <v>0</v>
      </c>
      <c r="DC414" s="71">
        <v>0</v>
      </c>
      <c r="DD414" s="71">
        <v>-10.55</v>
      </c>
      <c r="DE414" s="71">
        <v>-10.64</v>
      </c>
      <c r="DF414" s="71">
        <v>-12.62</v>
      </c>
      <c r="DG414" s="71">
        <v>-7.24</v>
      </c>
      <c r="DH414" s="71">
        <v>-7.29</v>
      </c>
      <c r="DI414" s="71">
        <v>0</v>
      </c>
      <c r="DJ414" s="71">
        <v>0</v>
      </c>
      <c r="DK414" s="71">
        <v>0</v>
      </c>
      <c r="DL414" s="71">
        <v>0</v>
      </c>
      <c r="DM414" s="71">
        <v>0</v>
      </c>
      <c r="DN414" s="71">
        <v>0</v>
      </c>
      <c r="DO414" s="71">
        <v>0</v>
      </c>
      <c r="DP414" s="71">
        <v>0</v>
      </c>
      <c r="DQ414" s="71">
        <v>0</v>
      </c>
      <c r="DR414" s="71">
        <v>0</v>
      </c>
      <c r="DS414" s="71">
        <v>0</v>
      </c>
      <c r="DT414" s="71">
        <v>0</v>
      </c>
      <c r="DU414" s="71">
        <v>0</v>
      </c>
      <c r="DV414" s="71">
        <v>0</v>
      </c>
      <c r="DW414" s="71">
        <v>0</v>
      </c>
      <c r="DX414" s="71">
        <v>-2.54</v>
      </c>
      <c r="DY414" s="71">
        <v>-2.54</v>
      </c>
      <c r="DZ414" s="71">
        <v>-2.54</v>
      </c>
      <c r="EA414" s="71">
        <v>0</v>
      </c>
      <c r="EB414" s="71">
        <v>0</v>
      </c>
      <c r="EC414" s="71">
        <v>0</v>
      </c>
      <c r="ED414" s="71">
        <v>0</v>
      </c>
      <c r="EE414" s="71">
        <v>0</v>
      </c>
      <c r="EF414" s="71">
        <v>0</v>
      </c>
      <c r="EG414" s="71">
        <v>-4.12</v>
      </c>
      <c r="EH414" s="71">
        <v>-4.12</v>
      </c>
      <c r="EI414" s="71">
        <v>-4.12</v>
      </c>
      <c r="EJ414" s="71">
        <v>0</v>
      </c>
      <c r="EK414" s="71">
        <v>0</v>
      </c>
      <c r="EL414" s="71">
        <v>0</v>
      </c>
      <c r="EM414" s="71">
        <v>0</v>
      </c>
      <c r="EN414" s="71">
        <v>0</v>
      </c>
      <c r="EO414" s="71">
        <v>0</v>
      </c>
      <c r="EP414" s="71">
        <v>0</v>
      </c>
      <c r="EQ414" s="71">
        <v>0</v>
      </c>
      <c r="ER414" s="71">
        <v>0</v>
      </c>
      <c r="ES414" s="71">
        <v>0</v>
      </c>
      <c r="ET414" s="71">
        <v>0</v>
      </c>
      <c r="EU414" s="71">
        <v>0</v>
      </c>
      <c r="EV414" s="71">
        <v>0</v>
      </c>
      <c r="EW414" s="71">
        <v>0</v>
      </c>
      <c r="EX414" s="71">
        <v>0</v>
      </c>
      <c r="EY414" s="71">
        <v>0</v>
      </c>
      <c r="EZ414" s="71">
        <v>0</v>
      </c>
      <c r="FA414" s="71">
        <v>0</v>
      </c>
      <c r="FB414" s="71">
        <v>0</v>
      </c>
      <c r="FC414" s="71">
        <v>0</v>
      </c>
      <c r="FD414" s="71">
        <v>0</v>
      </c>
      <c r="FE414" s="71">
        <v>0</v>
      </c>
      <c r="FF414" s="71">
        <v>0</v>
      </c>
      <c r="FG414" s="71">
        <v>0</v>
      </c>
      <c r="FH414" s="71">
        <v>0</v>
      </c>
      <c r="FI414" s="71">
        <v>0</v>
      </c>
      <c r="FJ414" s="71">
        <v>0</v>
      </c>
      <c r="FK414" s="71">
        <v>-2.48</v>
      </c>
      <c r="FL414" s="71">
        <v>-2.48</v>
      </c>
      <c r="FM414" s="71">
        <v>-2.48</v>
      </c>
      <c r="FN414" s="71">
        <v>0</v>
      </c>
      <c r="FO414" s="71">
        <v>0</v>
      </c>
      <c r="FP414" s="71">
        <v>0</v>
      </c>
      <c r="FQ414" s="71">
        <v>-3.88</v>
      </c>
      <c r="FR414" s="71">
        <v>-3.89</v>
      </c>
      <c r="FS414" s="71">
        <v>-3.89</v>
      </c>
      <c r="FT414" s="71">
        <v>0</v>
      </c>
      <c r="FU414" s="71">
        <v>0</v>
      </c>
      <c r="FV414" s="71">
        <v>0</v>
      </c>
      <c r="FW414" s="71">
        <v>0</v>
      </c>
      <c r="FX414" s="71">
        <v>0</v>
      </c>
      <c r="FY414" s="71">
        <v>0</v>
      </c>
      <c r="FZ414" s="71">
        <v>0</v>
      </c>
      <c r="GA414" s="71">
        <v>0</v>
      </c>
      <c r="GB414" s="71">
        <v>0</v>
      </c>
      <c r="GC414" s="71">
        <v>0</v>
      </c>
      <c r="GD414" s="71">
        <v>0</v>
      </c>
      <c r="GE414" s="71">
        <v>0</v>
      </c>
      <c r="GF414" s="71">
        <v>-4.0199999999999996</v>
      </c>
      <c r="GG414" s="71">
        <v>-4.0199999999999996</v>
      </c>
      <c r="GH414" s="71">
        <v>-4.0199999999999996</v>
      </c>
      <c r="GI414" s="71">
        <v>0</v>
      </c>
      <c r="GJ414" s="71">
        <v>0</v>
      </c>
      <c r="GK414" s="71">
        <v>0</v>
      </c>
      <c r="GL414" s="71">
        <v>0</v>
      </c>
      <c r="GM414" s="71">
        <v>0</v>
      </c>
      <c r="GN414" s="71">
        <v>0</v>
      </c>
      <c r="GO414" s="71">
        <v>0</v>
      </c>
      <c r="GP414" s="71">
        <v>0</v>
      </c>
      <c r="GQ414" s="71">
        <v>0</v>
      </c>
      <c r="GR414" s="71">
        <v>0</v>
      </c>
      <c r="GS414" s="71">
        <v>0</v>
      </c>
      <c r="GT414" s="71">
        <v>0</v>
      </c>
      <c r="GU414" s="71">
        <v>0</v>
      </c>
      <c r="GV414" s="71">
        <v>0</v>
      </c>
      <c r="GW414" s="71">
        <v>0</v>
      </c>
      <c r="GX414" s="71">
        <v>0</v>
      </c>
      <c r="GY414" s="71">
        <v>0</v>
      </c>
      <c r="GZ414" s="71">
        <v>0</v>
      </c>
      <c r="HA414" s="71">
        <v>0</v>
      </c>
      <c r="HB414" s="71">
        <v>0</v>
      </c>
      <c r="HC414" s="71">
        <v>0</v>
      </c>
      <c r="HD414" s="71">
        <v>0</v>
      </c>
      <c r="HE414" s="71">
        <v>0</v>
      </c>
      <c r="HF414" s="71">
        <v>0</v>
      </c>
      <c r="HG414" s="71">
        <v>0</v>
      </c>
      <c r="HH414" s="71">
        <v>0</v>
      </c>
      <c r="HI414" s="71">
        <v>0</v>
      </c>
      <c r="HJ414" s="71">
        <v>0</v>
      </c>
      <c r="HK414" s="71">
        <v>0</v>
      </c>
      <c r="HL414" s="71">
        <v>0</v>
      </c>
      <c r="HM414" s="71">
        <v>0</v>
      </c>
      <c r="HN414" s="71">
        <v>0</v>
      </c>
      <c r="HO414" s="71">
        <v>0</v>
      </c>
      <c r="HP414" s="71">
        <v>0</v>
      </c>
      <c r="HQ414" s="71">
        <v>0</v>
      </c>
      <c r="HR414" s="71">
        <v>0</v>
      </c>
      <c r="HS414" s="71">
        <v>0</v>
      </c>
      <c r="HT414" s="71">
        <v>0</v>
      </c>
      <c r="HU414" s="71">
        <v>0</v>
      </c>
      <c r="HV414" s="71">
        <v>0</v>
      </c>
      <c r="HW414" s="71">
        <v>0</v>
      </c>
      <c r="HX414" s="71">
        <v>0</v>
      </c>
      <c r="HY414" s="71">
        <v>0</v>
      </c>
      <c r="HZ414" s="71">
        <v>0</v>
      </c>
      <c r="IA414" s="71">
        <v>0</v>
      </c>
      <c r="IB414" s="71">
        <v>0</v>
      </c>
      <c r="IC414" s="92">
        <v>-0.05</v>
      </c>
      <c r="ID414" s="92">
        <v>0.1</v>
      </c>
      <c r="IE414" s="92">
        <v>-0.7</v>
      </c>
      <c r="IF414" s="92">
        <v>-1.1214660400581848</v>
      </c>
      <c r="IG414" s="92">
        <v>-0.80621662750363654</v>
      </c>
      <c r="IH414" s="92">
        <v>-0.63301242027526017</v>
      </c>
      <c r="II414" s="92">
        <v>-0.51349490880608695</v>
      </c>
      <c r="IJ414" s="92">
        <v>-0.57519324157994856</v>
      </c>
      <c r="IK414" s="92">
        <v>-0.73670694864048336</v>
      </c>
      <c r="IL414" s="92">
        <v>-0.7870723956584984</v>
      </c>
      <c r="IM414" s="92">
        <v>-0.64944970347991493</v>
      </c>
      <c r="IN414" s="92">
        <v>-0.56889090298757972</v>
      </c>
      <c r="IO414" s="92">
        <v>-0.40400917533848046</v>
      </c>
      <c r="IP414" s="92">
        <v>-0.46910999216739391</v>
      </c>
      <c r="IQ414" s="92">
        <v>-0.43441602327402923</v>
      </c>
      <c r="IR414" s="92">
        <v>-0.76404363880496806</v>
      </c>
      <c r="IS414" s="92">
        <v>6.0433926373503422E-2</v>
      </c>
      <c r="IT414" s="92">
        <v>-7.6526798702025278E-2</v>
      </c>
      <c r="IU414" s="92">
        <v>0.10211726530155531</v>
      </c>
      <c r="IV414" s="92">
        <v>-0.86511760098467039</v>
      </c>
      <c r="IW414" s="92">
        <v>-0.93970370370370371</v>
      </c>
      <c r="IX414" s="92">
        <v>-0.79566230278616967</v>
      </c>
      <c r="IY414" s="92">
        <v>-0.14247935548841892</v>
      </c>
      <c r="IZ414" s="92"/>
    </row>
    <row r="415" spans="1:260" s="53" customFormat="1" ht="18" customHeight="1" x14ac:dyDescent="0.2">
      <c r="A415" s="97">
        <v>32303</v>
      </c>
      <c r="B415" s="20"/>
      <c r="C415" s="60"/>
      <c r="D415" s="29"/>
      <c r="E415" s="95"/>
      <c r="F415" s="35"/>
      <c r="G415" s="36" t="s">
        <v>399</v>
      </c>
      <c r="H415" s="71">
        <v>0.35</v>
      </c>
      <c r="I415" s="71">
        <v>1.76</v>
      </c>
      <c r="J415" s="71">
        <v>-1.41</v>
      </c>
      <c r="K415" s="71">
        <v>-1.63</v>
      </c>
      <c r="L415" s="71">
        <v>-0.43</v>
      </c>
      <c r="M415" s="71">
        <v>-0.44</v>
      </c>
      <c r="N415" s="71">
        <v>-3.39</v>
      </c>
      <c r="O415" s="71">
        <v>-3.23</v>
      </c>
      <c r="P415" s="71">
        <v>-1.98</v>
      </c>
      <c r="Q415" s="71">
        <v>0.17</v>
      </c>
      <c r="R415" s="71">
        <v>0.17</v>
      </c>
      <c r="S415" s="71">
        <v>-2.72</v>
      </c>
      <c r="T415" s="71">
        <v>-1.23</v>
      </c>
      <c r="U415" s="71">
        <v>-1.52</v>
      </c>
      <c r="V415" s="71">
        <v>0.79</v>
      </c>
      <c r="W415" s="71">
        <v>-0.36</v>
      </c>
      <c r="X415" s="71">
        <v>-0.04</v>
      </c>
      <c r="Y415" s="71">
        <v>-4.05</v>
      </c>
      <c r="Z415" s="71">
        <v>-3.98</v>
      </c>
      <c r="AA415" s="71">
        <v>-5.86</v>
      </c>
      <c r="AB415" s="71">
        <v>-1.98</v>
      </c>
      <c r="AC415" s="71">
        <v>-1.98</v>
      </c>
      <c r="AD415" s="71">
        <v>1.0900000000000001</v>
      </c>
      <c r="AE415" s="71">
        <v>0.23</v>
      </c>
      <c r="AF415" s="71">
        <v>0.24</v>
      </c>
      <c r="AG415" s="71">
        <v>-0.83</v>
      </c>
      <c r="AH415" s="71">
        <v>0.01</v>
      </c>
      <c r="AI415" s="71">
        <v>0.01</v>
      </c>
      <c r="AJ415" s="71">
        <v>-0.04</v>
      </c>
      <c r="AK415" s="71">
        <v>-0.04</v>
      </c>
      <c r="AL415" s="71">
        <v>-0.04</v>
      </c>
      <c r="AM415" s="71">
        <v>-0.53</v>
      </c>
      <c r="AN415" s="71">
        <v>-0.78</v>
      </c>
      <c r="AO415" s="71">
        <v>-0.79</v>
      </c>
      <c r="AP415" s="71">
        <v>0</v>
      </c>
      <c r="AQ415" s="71">
        <v>0</v>
      </c>
      <c r="AR415" s="71">
        <v>-3.59</v>
      </c>
      <c r="AS415" s="71">
        <v>0</v>
      </c>
      <c r="AT415" s="71">
        <v>-0.02</v>
      </c>
      <c r="AU415" s="71">
        <v>-0.01</v>
      </c>
      <c r="AV415" s="71">
        <v>-0.01</v>
      </c>
      <c r="AW415" s="71">
        <v>-2.88</v>
      </c>
      <c r="AX415" s="71">
        <v>-2.86</v>
      </c>
      <c r="AY415" s="71">
        <v>-3</v>
      </c>
      <c r="AZ415" s="71">
        <v>1.36</v>
      </c>
      <c r="BA415" s="71">
        <v>1.36</v>
      </c>
      <c r="BB415" s="71">
        <v>1.47</v>
      </c>
      <c r="BC415" s="71">
        <v>-0.01</v>
      </c>
      <c r="BD415" s="71">
        <v>-0.01</v>
      </c>
      <c r="BE415" s="71">
        <v>-0.02</v>
      </c>
      <c r="BF415" s="71">
        <v>0</v>
      </c>
      <c r="BG415" s="71">
        <v>0</v>
      </c>
      <c r="BH415" s="71">
        <v>0</v>
      </c>
      <c r="BI415" s="71">
        <v>0</v>
      </c>
      <c r="BJ415" s="71">
        <v>0</v>
      </c>
      <c r="BK415" s="71">
        <v>-0.42</v>
      </c>
      <c r="BL415" s="71">
        <v>-0.51</v>
      </c>
      <c r="BM415" s="71">
        <v>-0.51</v>
      </c>
      <c r="BN415" s="71">
        <v>-0.17</v>
      </c>
      <c r="BO415" s="71">
        <v>0.56999999999999995</v>
      </c>
      <c r="BP415" s="71">
        <v>0.56999999999999995</v>
      </c>
      <c r="BQ415" s="71">
        <v>0.56999999999999995</v>
      </c>
      <c r="BR415" s="71">
        <v>0</v>
      </c>
      <c r="BS415" s="71">
        <v>0</v>
      </c>
      <c r="BT415" s="71">
        <v>0.14000000000000001</v>
      </c>
      <c r="BU415" s="71">
        <v>0.19</v>
      </c>
      <c r="BV415" s="71">
        <v>0.14000000000000001</v>
      </c>
      <c r="BW415" s="71">
        <v>1.38</v>
      </c>
      <c r="BX415" s="71">
        <v>1.38</v>
      </c>
      <c r="BY415" s="71">
        <v>1.38</v>
      </c>
      <c r="BZ415" s="71">
        <v>1.94</v>
      </c>
      <c r="CA415" s="71">
        <v>4.18</v>
      </c>
      <c r="CB415" s="71">
        <v>3.34</v>
      </c>
      <c r="CC415" s="71">
        <v>0.84</v>
      </c>
      <c r="CD415" s="71">
        <v>-1.55</v>
      </c>
      <c r="CE415" s="71">
        <v>-1.55</v>
      </c>
      <c r="CF415" s="71">
        <v>-0.65</v>
      </c>
      <c r="CG415" s="71">
        <v>0</v>
      </c>
      <c r="CH415" s="71">
        <v>0</v>
      </c>
      <c r="CI415" s="71">
        <v>0</v>
      </c>
      <c r="CJ415" s="71">
        <v>-1.67</v>
      </c>
      <c r="CK415" s="71">
        <v>-1.67</v>
      </c>
      <c r="CL415" s="71">
        <v>-1.34</v>
      </c>
      <c r="CM415" s="71">
        <v>0</v>
      </c>
      <c r="CN415" s="71">
        <v>0</v>
      </c>
      <c r="CO415" s="71">
        <v>0</v>
      </c>
      <c r="CP415" s="71">
        <v>0</v>
      </c>
      <c r="CQ415" s="71">
        <v>0</v>
      </c>
      <c r="CR415" s="71">
        <v>0</v>
      </c>
      <c r="CS415" s="71">
        <v>1.53</v>
      </c>
      <c r="CT415" s="71">
        <v>1.51</v>
      </c>
      <c r="CU415" s="71">
        <v>1.52</v>
      </c>
      <c r="CV415" s="71">
        <v>0</v>
      </c>
      <c r="CW415" s="71">
        <v>0</v>
      </c>
      <c r="CX415" s="71">
        <v>0</v>
      </c>
      <c r="CY415" s="71">
        <v>-1.02</v>
      </c>
      <c r="CZ415" s="71">
        <v>-1.02</v>
      </c>
      <c r="DA415" s="71">
        <v>-1.27</v>
      </c>
      <c r="DB415" s="71">
        <v>0</v>
      </c>
      <c r="DC415" s="71">
        <v>0</v>
      </c>
      <c r="DD415" s="71">
        <v>0</v>
      </c>
      <c r="DE415" s="71">
        <v>0</v>
      </c>
      <c r="DF415" s="71">
        <v>0</v>
      </c>
      <c r="DG415" s="71">
        <v>0</v>
      </c>
      <c r="DH415" s="71">
        <v>-2.57</v>
      </c>
      <c r="DI415" s="71">
        <v>-2.58</v>
      </c>
      <c r="DJ415" s="71">
        <v>-2.57</v>
      </c>
      <c r="DK415" s="71">
        <v>0</v>
      </c>
      <c r="DL415" s="71">
        <v>0</v>
      </c>
      <c r="DM415" s="71">
        <v>0</v>
      </c>
      <c r="DN415" s="71">
        <v>0</v>
      </c>
      <c r="DO415" s="71">
        <v>0</v>
      </c>
      <c r="DP415" s="71">
        <v>0</v>
      </c>
      <c r="DQ415" s="71">
        <v>0</v>
      </c>
      <c r="DR415" s="71">
        <v>0</v>
      </c>
      <c r="DS415" s="71">
        <v>0</v>
      </c>
      <c r="DT415" s="71">
        <v>-1.53</v>
      </c>
      <c r="DU415" s="71">
        <v>-1.53</v>
      </c>
      <c r="DV415" s="71">
        <v>-1.53</v>
      </c>
      <c r="DW415" s="71">
        <v>0</v>
      </c>
      <c r="DX415" s="71">
        <v>0</v>
      </c>
      <c r="DY415" s="71">
        <v>0</v>
      </c>
      <c r="DZ415" s="71">
        <v>0</v>
      </c>
      <c r="EA415" s="71">
        <v>0</v>
      </c>
      <c r="EB415" s="71">
        <v>0</v>
      </c>
      <c r="EC415" s="71">
        <v>-0.06</v>
      </c>
      <c r="ED415" s="71">
        <v>-0.06</v>
      </c>
      <c r="EE415" s="71">
        <v>-0.06</v>
      </c>
      <c r="EF415" s="71">
        <v>-2.6</v>
      </c>
      <c r="EG415" s="71">
        <v>-2.59</v>
      </c>
      <c r="EH415" s="71">
        <v>-2.61</v>
      </c>
      <c r="EI415" s="71">
        <v>0</v>
      </c>
      <c r="EJ415" s="71">
        <v>0</v>
      </c>
      <c r="EK415" s="71">
        <v>0</v>
      </c>
      <c r="EL415" s="71">
        <v>0</v>
      </c>
      <c r="EM415" s="71">
        <v>0</v>
      </c>
      <c r="EN415" s="71">
        <v>0</v>
      </c>
      <c r="EO415" s="71">
        <v>0</v>
      </c>
      <c r="EP415" s="71">
        <v>0</v>
      </c>
      <c r="EQ415" s="71">
        <v>0</v>
      </c>
      <c r="ER415" s="71">
        <v>-2.15</v>
      </c>
      <c r="ES415" s="71">
        <v>-2.15</v>
      </c>
      <c r="ET415" s="71">
        <v>-2.16</v>
      </c>
      <c r="EU415" s="71">
        <v>-0.76</v>
      </c>
      <c r="EV415" s="71">
        <v>-1.01</v>
      </c>
      <c r="EW415" s="71">
        <v>-1.01</v>
      </c>
      <c r="EX415" s="71">
        <v>0</v>
      </c>
      <c r="EY415" s="71">
        <v>0</v>
      </c>
      <c r="EZ415" s="71">
        <v>0</v>
      </c>
      <c r="FA415" s="71">
        <v>-2.83</v>
      </c>
      <c r="FB415" s="71">
        <v>-2.8</v>
      </c>
      <c r="FC415" s="71">
        <v>-2.83</v>
      </c>
      <c r="FD415" s="71">
        <v>0</v>
      </c>
      <c r="FE415" s="71">
        <v>0</v>
      </c>
      <c r="FF415" s="71">
        <v>0</v>
      </c>
      <c r="FG415" s="71">
        <v>0</v>
      </c>
      <c r="FH415" s="71">
        <v>0</v>
      </c>
      <c r="FI415" s="71">
        <v>0</v>
      </c>
      <c r="FJ415" s="71">
        <v>-1.1000000000000001</v>
      </c>
      <c r="FK415" s="71">
        <v>-1.1000000000000001</v>
      </c>
      <c r="FL415" s="71">
        <v>-1.1100000000000001</v>
      </c>
      <c r="FM415" s="71">
        <v>0</v>
      </c>
      <c r="FN415" s="71">
        <v>0</v>
      </c>
      <c r="FO415" s="71">
        <v>0</v>
      </c>
      <c r="FP415" s="71">
        <v>0</v>
      </c>
      <c r="FQ415" s="71">
        <v>0</v>
      </c>
      <c r="FR415" s="71">
        <v>0</v>
      </c>
      <c r="FS415" s="71">
        <v>-1.84</v>
      </c>
      <c r="FT415" s="71">
        <v>-1.87</v>
      </c>
      <c r="FU415" s="71">
        <v>-1.85</v>
      </c>
      <c r="FV415" s="71">
        <v>0</v>
      </c>
      <c r="FW415" s="71">
        <v>0</v>
      </c>
      <c r="FX415" s="71">
        <v>0</v>
      </c>
      <c r="FY415" s="71">
        <v>-0.77</v>
      </c>
      <c r="FZ415" s="71">
        <v>-0.74</v>
      </c>
      <c r="GA415" s="71">
        <v>-0.74</v>
      </c>
      <c r="GB415" s="71">
        <v>-3.39</v>
      </c>
      <c r="GC415" s="71">
        <v>-3.37</v>
      </c>
      <c r="GD415" s="71">
        <v>-3.37</v>
      </c>
      <c r="GE415" s="71">
        <v>-2.54</v>
      </c>
      <c r="GF415" s="71">
        <v>-2.54</v>
      </c>
      <c r="GG415" s="71">
        <v>-2.5499999999999998</v>
      </c>
      <c r="GH415" s="71">
        <v>0</v>
      </c>
      <c r="GI415" s="71">
        <v>0</v>
      </c>
      <c r="GJ415" s="71">
        <v>0</v>
      </c>
      <c r="GK415" s="71">
        <v>0</v>
      </c>
      <c r="GL415" s="71">
        <v>0</v>
      </c>
      <c r="GM415" s="71">
        <v>0</v>
      </c>
      <c r="GN415" s="71">
        <v>0.39</v>
      </c>
      <c r="GO415" s="71">
        <v>0.39</v>
      </c>
      <c r="GP415" s="71">
        <v>0.39</v>
      </c>
      <c r="GQ415" s="71">
        <v>0</v>
      </c>
      <c r="GR415" s="71">
        <v>0</v>
      </c>
      <c r="GS415" s="71">
        <v>0</v>
      </c>
      <c r="GT415" s="71">
        <v>-1.72</v>
      </c>
      <c r="GU415" s="71">
        <v>-1.71</v>
      </c>
      <c r="GV415" s="71">
        <v>-1.71</v>
      </c>
      <c r="GW415" s="71">
        <v>0</v>
      </c>
      <c r="GX415" s="71">
        <v>0</v>
      </c>
      <c r="GY415" s="71">
        <v>0</v>
      </c>
      <c r="GZ415" s="71">
        <v>0</v>
      </c>
      <c r="HA415" s="71">
        <v>0</v>
      </c>
      <c r="HB415" s="71">
        <v>0</v>
      </c>
      <c r="HC415" s="71">
        <v>0</v>
      </c>
      <c r="HD415" s="71">
        <v>0</v>
      </c>
      <c r="HE415" s="71">
        <v>0</v>
      </c>
      <c r="HF415" s="71">
        <v>0</v>
      </c>
      <c r="HG415" s="71">
        <v>0</v>
      </c>
      <c r="HH415" s="71">
        <v>0</v>
      </c>
      <c r="HI415" s="71">
        <v>0</v>
      </c>
      <c r="HJ415" s="71">
        <v>0</v>
      </c>
      <c r="HK415" s="71">
        <v>0</v>
      </c>
      <c r="HL415" s="71">
        <v>0</v>
      </c>
      <c r="HM415" s="71">
        <v>0</v>
      </c>
      <c r="HN415" s="71">
        <v>0</v>
      </c>
      <c r="HO415" s="71">
        <v>0</v>
      </c>
      <c r="HP415" s="71">
        <v>0</v>
      </c>
      <c r="HQ415" s="71">
        <v>0</v>
      </c>
      <c r="HR415" s="71">
        <v>0</v>
      </c>
      <c r="HS415" s="71">
        <v>0</v>
      </c>
      <c r="HT415" s="71">
        <v>0</v>
      </c>
      <c r="HU415" s="71">
        <v>-1.61</v>
      </c>
      <c r="HV415" s="71">
        <v>-1.61</v>
      </c>
      <c r="HW415" s="71">
        <v>-1.61</v>
      </c>
      <c r="HX415" s="71">
        <v>0</v>
      </c>
      <c r="HY415" s="71">
        <v>0</v>
      </c>
      <c r="HZ415" s="71">
        <v>0</v>
      </c>
      <c r="IA415" s="71">
        <v>0</v>
      </c>
      <c r="IB415" s="71">
        <v>0</v>
      </c>
      <c r="IC415" s="41">
        <v>-0.05</v>
      </c>
      <c r="ID415" s="41">
        <v>0.1</v>
      </c>
      <c r="IE415" s="41">
        <v>-0.7</v>
      </c>
      <c r="IF415" s="41">
        <v>-1.1214660400581848</v>
      </c>
      <c r="IG415" s="41">
        <v>-0.80621662750363654</v>
      </c>
      <c r="IH415" s="41">
        <v>-0.63301242027526017</v>
      </c>
      <c r="II415" s="41">
        <v>-0.51349490880608695</v>
      </c>
      <c r="IJ415" s="41">
        <v>-0.57519324157994856</v>
      </c>
      <c r="IK415" s="41">
        <v>-0.73670694864048336</v>
      </c>
      <c r="IL415" s="41">
        <v>-0.7870723956584984</v>
      </c>
      <c r="IM415" s="41">
        <v>-0.64944970347991493</v>
      </c>
      <c r="IN415" s="41">
        <v>-0.56889090298757972</v>
      </c>
      <c r="IO415" s="41">
        <v>-0.40400917533848046</v>
      </c>
      <c r="IP415" s="41">
        <v>-0.46910999216739391</v>
      </c>
      <c r="IQ415" s="41">
        <v>-0.43441602327402923</v>
      </c>
      <c r="IR415" s="41">
        <v>-0.76404363880496806</v>
      </c>
      <c r="IS415" s="41">
        <v>6.0433926373503422E-2</v>
      </c>
      <c r="IT415" s="41">
        <v>-7.6526798702025278E-2</v>
      </c>
      <c r="IU415" s="41">
        <v>0.10211726530155531</v>
      </c>
      <c r="IV415" s="41">
        <v>-0.86511760098467039</v>
      </c>
      <c r="IW415" s="41">
        <v>-0.93970370370370371</v>
      </c>
      <c r="IX415" s="41">
        <v>-0.79566230278616967</v>
      </c>
      <c r="IY415" s="41">
        <v>-0.14247935548841892</v>
      </c>
      <c r="IZ415" s="41"/>
    </row>
    <row r="416" spans="1:260" s="53" customFormat="1" ht="18" customHeight="1" x14ac:dyDescent="0.2">
      <c r="A416" s="97">
        <v>32304</v>
      </c>
      <c r="B416" s="20"/>
      <c r="C416" s="60"/>
      <c r="D416" s="29"/>
      <c r="E416" s="95"/>
      <c r="F416" s="66"/>
      <c r="G416" s="91" t="s">
        <v>400</v>
      </c>
      <c r="H416" s="71">
        <v>1.83</v>
      </c>
      <c r="I416" s="71">
        <v>-1.53</v>
      </c>
      <c r="J416" s="71">
        <v>-1.53</v>
      </c>
      <c r="K416" s="71">
        <v>-1.08</v>
      </c>
      <c r="L416" s="71">
        <v>0.24</v>
      </c>
      <c r="M416" s="71">
        <v>0.39</v>
      </c>
      <c r="N416" s="71">
        <v>0.39</v>
      </c>
      <c r="O416" s="71">
        <v>1.27</v>
      </c>
      <c r="P416" s="71">
        <v>1.1100000000000001</v>
      </c>
      <c r="Q416" s="71">
        <v>1.1200000000000001</v>
      </c>
      <c r="R416" s="71">
        <v>0.17</v>
      </c>
      <c r="S416" s="71">
        <v>-0.38</v>
      </c>
      <c r="T416" s="71">
        <v>-2.5099999999999998</v>
      </c>
      <c r="U416" s="71">
        <v>-3.3</v>
      </c>
      <c r="V416" s="71">
        <v>-4.38</v>
      </c>
      <c r="W416" s="71">
        <v>-3.73</v>
      </c>
      <c r="X416" s="71">
        <v>-0.9</v>
      </c>
      <c r="Y416" s="71">
        <v>0.96</v>
      </c>
      <c r="Z416" s="71">
        <v>0.96</v>
      </c>
      <c r="AA416" s="71">
        <v>-3.53</v>
      </c>
      <c r="AB416" s="71">
        <v>-3.42</v>
      </c>
      <c r="AC416" s="71">
        <v>-5.88</v>
      </c>
      <c r="AD416" s="71">
        <v>-1.25</v>
      </c>
      <c r="AE416" s="71">
        <v>-1.51</v>
      </c>
      <c r="AF416" s="71">
        <v>1.51</v>
      </c>
      <c r="AG416" s="71">
        <v>-0.49</v>
      </c>
      <c r="AH416" s="71">
        <v>-0.36</v>
      </c>
      <c r="AI416" s="71">
        <v>-0.38</v>
      </c>
      <c r="AJ416" s="71">
        <v>-0.77</v>
      </c>
      <c r="AK416" s="71">
        <v>-1.6</v>
      </c>
      <c r="AL416" s="71">
        <v>-1.6</v>
      </c>
      <c r="AM416" s="71">
        <v>1.66</v>
      </c>
      <c r="AN416" s="71">
        <v>2.77</v>
      </c>
      <c r="AO416" s="71">
        <v>4.6900000000000004</v>
      </c>
      <c r="AP416" s="71">
        <v>3.83</v>
      </c>
      <c r="AQ416" s="71">
        <v>3.14</v>
      </c>
      <c r="AR416" s="71">
        <v>2.48</v>
      </c>
      <c r="AS416" s="71">
        <v>1.39</v>
      </c>
      <c r="AT416" s="71">
        <v>-0.16</v>
      </c>
      <c r="AU416" s="71">
        <v>-0.16</v>
      </c>
      <c r="AV416" s="71">
        <v>-2.57</v>
      </c>
      <c r="AW416" s="71">
        <v>-6.63</v>
      </c>
      <c r="AX416" s="71">
        <v>-6.63</v>
      </c>
      <c r="AY416" s="71">
        <v>-4.62</v>
      </c>
      <c r="AZ416" s="71">
        <v>0.33</v>
      </c>
      <c r="BA416" s="71">
        <v>0.33</v>
      </c>
      <c r="BB416" s="71">
        <v>0.77</v>
      </c>
      <c r="BC416" s="71">
        <v>0</v>
      </c>
      <c r="BD416" s="71">
        <v>0</v>
      </c>
      <c r="BE416" s="71">
        <v>0</v>
      </c>
      <c r="BF416" s="71">
        <v>-0.34</v>
      </c>
      <c r="BG416" s="71">
        <v>-1.67</v>
      </c>
      <c r="BH416" s="71">
        <v>-0.25</v>
      </c>
      <c r="BI416" s="71">
        <v>0</v>
      </c>
      <c r="BJ416" s="71">
        <v>0</v>
      </c>
      <c r="BK416" s="71">
        <v>-0.64</v>
      </c>
      <c r="BL416" s="71">
        <v>-0.55000000000000004</v>
      </c>
      <c r="BM416" s="71">
        <v>-0.55000000000000004</v>
      </c>
      <c r="BN416" s="71">
        <v>-0.15</v>
      </c>
      <c r="BO416" s="71">
        <v>0</v>
      </c>
      <c r="BP416" s="71">
        <v>0</v>
      </c>
      <c r="BQ416" s="71">
        <v>0.3</v>
      </c>
      <c r="BR416" s="71">
        <v>-0.28999999999999998</v>
      </c>
      <c r="BS416" s="71">
        <v>-0.28999999999999998</v>
      </c>
      <c r="BT416" s="71">
        <v>-2.19</v>
      </c>
      <c r="BU416" s="71">
        <v>3.45</v>
      </c>
      <c r="BV416" s="71">
        <v>1.78</v>
      </c>
      <c r="BW416" s="71">
        <v>3.39</v>
      </c>
      <c r="BX416" s="71">
        <v>-2.38</v>
      </c>
      <c r="BY416" s="71">
        <v>-2.38</v>
      </c>
      <c r="BZ416" s="71">
        <v>-2.04</v>
      </c>
      <c r="CA416" s="71">
        <v>-0.06</v>
      </c>
      <c r="CB416" s="71">
        <v>-2.08</v>
      </c>
      <c r="CC416" s="71">
        <v>-1.28</v>
      </c>
      <c r="CD416" s="71">
        <v>-1.8</v>
      </c>
      <c r="CE416" s="71">
        <v>-1.8</v>
      </c>
      <c r="CF416" s="71">
        <v>-1.49</v>
      </c>
      <c r="CG416" s="71">
        <v>-0.08</v>
      </c>
      <c r="CH416" s="71">
        <v>-0.08</v>
      </c>
      <c r="CI416" s="71">
        <v>-0.63</v>
      </c>
      <c r="CJ416" s="71">
        <v>-2.46</v>
      </c>
      <c r="CK416" s="71">
        <v>-2.46</v>
      </c>
      <c r="CL416" s="71">
        <v>-4.04</v>
      </c>
      <c r="CM416" s="71">
        <v>-2.2400000000000002</v>
      </c>
      <c r="CN416" s="71">
        <v>-2.2400000000000002</v>
      </c>
      <c r="CO416" s="71">
        <v>-1.63</v>
      </c>
      <c r="CP416" s="71">
        <v>-5.7</v>
      </c>
      <c r="CQ416" s="71">
        <v>-5.7</v>
      </c>
      <c r="CR416" s="71">
        <v>-5.82</v>
      </c>
      <c r="CS416" s="71">
        <v>-0.3</v>
      </c>
      <c r="CT416" s="71">
        <v>-0.3</v>
      </c>
      <c r="CU416" s="71">
        <v>1.58</v>
      </c>
      <c r="CV416" s="71">
        <v>0.33</v>
      </c>
      <c r="CW416" s="71">
        <v>0.33</v>
      </c>
      <c r="CX416" s="71">
        <v>0.33</v>
      </c>
      <c r="CY416" s="71">
        <v>0.17</v>
      </c>
      <c r="CZ416" s="71">
        <v>0.17</v>
      </c>
      <c r="DA416" s="71">
        <v>-0.19</v>
      </c>
      <c r="DB416" s="71">
        <v>0</v>
      </c>
      <c r="DC416" s="71">
        <v>0</v>
      </c>
      <c r="DD416" s="71">
        <v>0</v>
      </c>
      <c r="DE416" s="71">
        <v>0</v>
      </c>
      <c r="DF416" s="71">
        <v>0</v>
      </c>
      <c r="DG416" s="71">
        <v>0</v>
      </c>
      <c r="DH416" s="71">
        <v>-0.77</v>
      </c>
      <c r="DI416" s="71">
        <v>-0.77</v>
      </c>
      <c r="DJ416" s="71">
        <v>-0.77</v>
      </c>
      <c r="DK416" s="71">
        <v>0</v>
      </c>
      <c r="DL416" s="71">
        <v>0</v>
      </c>
      <c r="DM416" s="71">
        <v>0</v>
      </c>
      <c r="DN416" s="71">
        <v>0.01</v>
      </c>
      <c r="DO416" s="71">
        <v>0.01</v>
      </c>
      <c r="DP416" s="71">
        <v>0.01</v>
      </c>
      <c r="DQ416" s="71">
        <v>-0.57999999999999996</v>
      </c>
      <c r="DR416" s="71">
        <v>-0.45</v>
      </c>
      <c r="DS416" s="71">
        <v>-0.45</v>
      </c>
      <c r="DT416" s="71">
        <v>-0.97</v>
      </c>
      <c r="DU416" s="71">
        <v>-0.97</v>
      </c>
      <c r="DV416" s="71">
        <v>-0.04</v>
      </c>
      <c r="DW416" s="71">
        <v>-1.39</v>
      </c>
      <c r="DX416" s="71">
        <v>-1.39</v>
      </c>
      <c r="DY416" s="71">
        <v>-1.39</v>
      </c>
      <c r="DZ416" s="71">
        <v>-2.4</v>
      </c>
      <c r="EA416" s="71">
        <v>-2.41</v>
      </c>
      <c r="EB416" s="71">
        <v>-2.4</v>
      </c>
      <c r="EC416" s="71">
        <v>-1.39</v>
      </c>
      <c r="ED416" s="71">
        <v>-1.39</v>
      </c>
      <c r="EE416" s="71">
        <v>-1.39</v>
      </c>
      <c r="EF416" s="71">
        <v>0</v>
      </c>
      <c r="EG416" s="71">
        <v>0</v>
      </c>
      <c r="EH416" s="71">
        <v>-1.25</v>
      </c>
      <c r="EI416" s="71">
        <v>-2.4900000000000002</v>
      </c>
      <c r="EJ416" s="71">
        <v>-2.4300000000000002</v>
      </c>
      <c r="EK416" s="71">
        <v>-1.56</v>
      </c>
      <c r="EL416" s="71">
        <v>-1.03</v>
      </c>
      <c r="EM416" s="71">
        <v>-1.03</v>
      </c>
      <c r="EN416" s="71">
        <v>-2.5499999999999998</v>
      </c>
      <c r="EO416" s="71">
        <v>-2.95</v>
      </c>
      <c r="EP416" s="71">
        <v>-2.94</v>
      </c>
      <c r="EQ416" s="71">
        <v>-2.83</v>
      </c>
      <c r="ER416" s="71">
        <v>-1.98</v>
      </c>
      <c r="ES416" s="71">
        <v>-1.98</v>
      </c>
      <c r="ET416" s="71">
        <v>-0.25</v>
      </c>
      <c r="EU416" s="71">
        <v>0.25</v>
      </c>
      <c r="EV416" s="71">
        <v>0.25</v>
      </c>
      <c r="EW416" s="71">
        <v>-7.0000000000000007E-2</v>
      </c>
      <c r="EX416" s="71">
        <v>-1.52</v>
      </c>
      <c r="EY416" s="71">
        <v>-1.52</v>
      </c>
      <c r="EZ416" s="71">
        <v>-2.64</v>
      </c>
      <c r="FA416" s="71">
        <v>-3.47</v>
      </c>
      <c r="FB416" s="71">
        <v>-3.47</v>
      </c>
      <c r="FC416" s="71">
        <v>-2.34</v>
      </c>
      <c r="FD416" s="71">
        <v>-3.04</v>
      </c>
      <c r="FE416" s="71">
        <v>-3.03</v>
      </c>
      <c r="FF416" s="71">
        <v>-2.86</v>
      </c>
      <c r="FG416" s="71">
        <v>-0.23</v>
      </c>
      <c r="FH416" s="71">
        <v>-0.23</v>
      </c>
      <c r="FI416" s="71">
        <v>-0.25</v>
      </c>
      <c r="FJ416" s="71">
        <v>-2.39</v>
      </c>
      <c r="FK416" s="71">
        <v>-2.4</v>
      </c>
      <c r="FL416" s="71">
        <v>-3.28</v>
      </c>
      <c r="FM416" s="71">
        <v>-0.94</v>
      </c>
      <c r="FN416" s="71">
        <v>-0.94</v>
      </c>
      <c r="FO416" s="71">
        <v>-1.01</v>
      </c>
      <c r="FP416" s="71">
        <v>-1.01</v>
      </c>
      <c r="FQ416" s="71">
        <v>-1.01</v>
      </c>
      <c r="FR416" s="71">
        <v>-0.87</v>
      </c>
      <c r="FS416" s="71">
        <v>-1.42</v>
      </c>
      <c r="FT416" s="71">
        <v>-1.42</v>
      </c>
      <c r="FU416" s="71">
        <v>-0.55000000000000004</v>
      </c>
      <c r="FV416" s="71">
        <v>0</v>
      </c>
      <c r="FW416" s="71">
        <v>0</v>
      </c>
      <c r="FX416" s="71">
        <v>-0.37</v>
      </c>
      <c r="FY416" s="71">
        <v>0.59</v>
      </c>
      <c r="FZ416" s="71">
        <v>0.59</v>
      </c>
      <c r="GA416" s="71">
        <v>0.96</v>
      </c>
      <c r="GB416" s="71">
        <v>-1.95</v>
      </c>
      <c r="GC416" s="71">
        <v>-1.95</v>
      </c>
      <c r="GD416" s="71">
        <v>-2.5099999999999998</v>
      </c>
      <c r="GE416" s="71">
        <v>-0.56999999999999995</v>
      </c>
      <c r="GF416" s="71">
        <v>-0.56999999999999995</v>
      </c>
      <c r="GG416" s="71">
        <v>0</v>
      </c>
      <c r="GH416" s="71">
        <v>-0.72</v>
      </c>
      <c r="GI416" s="71">
        <v>-0.72</v>
      </c>
      <c r="GJ416" s="71">
        <v>-2.2599999999999998</v>
      </c>
      <c r="GK416" s="71">
        <v>-2.4500000000000002</v>
      </c>
      <c r="GL416" s="71">
        <v>-2.4500000000000002</v>
      </c>
      <c r="GM416" s="71">
        <v>-0.91</v>
      </c>
      <c r="GN416" s="71">
        <v>0</v>
      </c>
      <c r="GO416" s="71">
        <v>0</v>
      </c>
      <c r="GP416" s="71">
        <v>-1.55</v>
      </c>
      <c r="GQ416" s="71">
        <v>-2.2599999999999998</v>
      </c>
      <c r="GR416" s="71">
        <v>-2.2599999999999998</v>
      </c>
      <c r="GS416" s="71">
        <v>-1.46</v>
      </c>
      <c r="GT416" s="71">
        <v>-1.0900000000000001</v>
      </c>
      <c r="GU416" s="71">
        <v>-1.0900000000000001</v>
      </c>
      <c r="GV416" s="71">
        <v>-1.85</v>
      </c>
      <c r="GW416" s="71">
        <v>-0.71</v>
      </c>
      <c r="GX416" s="71">
        <v>-0.71</v>
      </c>
      <c r="GY416" s="71">
        <v>1.1200000000000001</v>
      </c>
      <c r="GZ416" s="71">
        <v>0.79</v>
      </c>
      <c r="HA416" s="71">
        <v>0.79</v>
      </c>
      <c r="HB416" s="71">
        <v>0.06</v>
      </c>
      <c r="HC416" s="71">
        <v>-0.94</v>
      </c>
      <c r="HD416" s="71">
        <v>-0.94</v>
      </c>
      <c r="HE416" s="71">
        <v>-1.05</v>
      </c>
      <c r="HF416" s="71">
        <v>-1.03</v>
      </c>
      <c r="HG416" s="71">
        <v>-1.03</v>
      </c>
      <c r="HH416" s="71">
        <v>-1.59</v>
      </c>
      <c r="HI416" s="71">
        <v>-0.51</v>
      </c>
      <c r="HJ416" s="71">
        <v>-0.51</v>
      </c>
      <c r="HK416" s="71">
        <v>0.11</v>
      </c>
      <c r="HL416" s="71">
        <v>0</v>
      </c>
      <c r="HM416" s="71">
        <v>0</v>
      </c>
      <c r="HN416" s="71">
        <v>0</v>
      </c>
      <c r="HO416" s="71">
        <v>0</v>
      </c>
      <c r="HP416" s="71">
        <v>0</v>
      </c>
      <c r="HQ416" s="71">
        <v>-0.95</v>
      </c>
      <c r="HR416" s="71">
        <v>-0.95</v>
      </c>
      <c r="HS416" s="71">
        <v>-0.95</v>
      </c>
      <c r="HT416" s="71">
        <v>0.49</v>
      </c>
      <c r="HU416" s="71">
        <v>0.6</v>
      </c>
      <c r="HV416" s="71">
        <v>0.6</v>
      </c>
      <c r="HW416" s="71">
        <v>1.18</v>
      </c>
      <c r="HX416" s="71">
        <v>-0.11</v>
      </c>
      <c r="HY416" s="71">
        <v>-0.11</v>
      </c>
      <c r="HZ416" s="71">
        <v>-1.1000000000000001</v>
      </c>
      <c r="IA416" s="71">
        <v>0</v>
      </c>
      <c r="IB416" s="71">
        <v>0</v>
      </c>
      <c r="IC416" s="92">
        <v>-0.05</v>
      </c>
      <c r="ID416" s="92">
        <v>0.1</v>
      </c>
      <c r="IE416" s="92">
        <v>-0.7</v>
      </c>
      <c r="IF416" s="92">
        <v>-1.1214660400581848</v>
      </c>
      <c r="IG416" s="92">
        <v>-0.80621662750363654</v>
      </c>
      <c r="IH416" s="92">
        <v>-0.63301242027526017</v>
      </c>
      <c r="II416" s="92">
        <v>-0.51349490880608695</v>
      </c>
      <c r="IJ416" s="92">
        <v>-0.57519324157994856</v>
      </c>
      <c r="IK416" s="92">
        <v>-0.73670694864048336</v>
      </c>
      <c r="IL416" s="92">
        <v>-0.7870723956584984</v>
      </c>
      <c r="IM416" s="92">
        <v>-0.64944970347991493</v>
      </c>
      <c r="IN416" s="92">
        <v>-0.56889090298757972</v>
      </c>
      <c r="IO416" s="92">
        <v>-0.40400917533848046</v>
      </c>
      <c r="IP416" s="92">
        <v>-0.46910999216739391</v>
      </c>
      <c r="IQ416" s="92">
        <v>-0.43441602327402923</v>
      </c>
      <c r="IR416" s="92">
        <v>-0.76404363880496806</v>
      </c>
      <c r="IS416" s="92">
        <v>6.0433926373503422E-2</v>
      </c>
      <c r="IT416" s="92">
        <v>-7.6526798702025278E-2</v>
      </c>
      <c r="IU416" s="92">
        <v>0.10211726530155531</v>
      </c>
      <c r="IV416" s="92">
        <v>-0.86511760098467039</v>
      </c>
      <c r="IW416" s="92">
        <v>-0.93970370370370371</v>
      </c>
      <c r="IX416" s="92">
        <v>-0.79566230278616967</v>
      </c>
      <c r="IY416" s="92">
        <v>-0.14247935548841892</v>
      </c>
      <c r="IZ416" s="92"/>
    </row>
    <row r="417" spans="1:260" s="53" customFormat="1" ht="18" customHeight="1" x14ac:dyDescent="0.2">
      <c r="A417" s="97">
        <v>34</v>
      </c>
      <c r="B417" s="20"/>
      <c r="C417" s="60"/>
      <c r="D417" s="29"/>
      <c r="E417" s="34" t="s">
        <v>401</v>
      </c>
      <c r="F417" s="75"/>
      <c r="G417" s="76"/>
      <c r="H417" s="90">
        <v>0.27875020383101351</v>
      </c>
      <c r="I417" s="90">
        <v>0.3705650554249631</v>
      </c>
      <c r="J417" s="90">
        <v>0.45387631960950831</v>
      </c>
      <c r="K417" s="90">
        <v>0.37373651007713327</v>
      </c>
      <c r="L417" s="90">
        <v>0.38309337566380658</v>
      </c>
      <c r="M417" s="90">
        <v>0.27261350554053498</v>
      </c>
      <c r="N417" s="90">
        <v>0.36559930096178744</v>
      </c>
      <c r="O417" s="90">
        <v>0.15959574383964095</v>
      </c>
      <c r="P417" s="90">
        <v>7.8741991737418054E-2</v>
      </c>
      <c r="Q417" s="90">
        <v>3.0037393585739355E-2</v>
      </c>
      <c r="R417" s="90">
        <v>0.30779002931166738</v>
      </c>
      <c r="S417" s="90">
        <v>0.3733671133858214</v>
      </c>
      <c r="T417" s="90">
        <v>0.45324332441230408</v>
      </c>
      <c r="U417" s="90">
        <v>0.24393570602103595</v>
      </c>
      <c r="V417" s="90">
        <v>3.9639695652969112E-2</v>
      </c>
      <c r="W417" s="90">
        <v>-8.061698518749312E-2</v>
      </c>
      <c r="X417" s="90">
        <v>-0.10129500928596227</v>
      </c>
      <c r="Y417" s="90">
        <v>6.3821648780711157E-2</v>
      </c>
      <c r="Z417" s="90">
        <v>0.27070961475083893</v>
      </c>
      <c r="AA417" s="90">
        <v>0.35916524332831407</v>
      </c>
      <c r="AB417" s="90">
        <v>0.61626113578237107</v>
      </c>
      <c r="AC417" s="90">
        <v>0.66551498288880528</v>
      </c>
      <c r="AD417" s="90">
        <v>0.35032332906616698</v>
      </c>
      <c r="AE417" s="90">
        <v>0.40050762787113159</v>
      </c>
      <c r="AF417" s="90">
        <v>0.17364195121164633</v>
      </c>
      <c r="AG417" s="90">
        <v>0.13071488538944639</v>
      </c>
      <c r="AH417" s="90">
        <v>0.11796489812099882</v>
      </c>
      <c r="AI417" s="90">
        <v>0.2169899836371616</v>
      </c>
      <c r="AJ417" s="90">
        <v>0.44744136507410731</v>
      </c>
      <c r="AK417" s="90">
        <v>0.53244815454637451</v>
      </c>
      <c r="AL417" s="90">
        <v>0.46240068651747673</v>
      </c>
      <c r="AM417" s="90">
        <v>0.31252478972842035</v>
      </c>
      <c r="AN417" s="90">
        <v>0.13024802264000709</v>
      </c>
      <c r="AO417" s="90">
        <v>0.11257573901202965</v>
      </c>
      <c r="AP417" s="90">
        <v>0.21287527320446786</v>
      </c>
      <c r="AQ417" s="90">
        <v>0.2726026343596597</v>
      </c>
      <c r="AR417" s="90">
        <v>0.59146624155909067</v>
      </c>
      <c r="AS417" s="90">
        <v>0.58335772819908349</v>
      </c>
      <c r="AT417" s="90">
        <v>0.46282264611921176</v>
      </c>
      <c r="AU417" s="90">
        <v>0.23133176640300451</v>
      </c>
      <c r="AV417" s="90">
        <v>0.24606651971198551</v>
      </c>
      <c r="AW417" s="90">
        <v>0.20209682855395611</v>
      </c>
      <c r="AX417" s="90">
        <v>0.26621134119195261</v>
      </c>
      <c r="AY417" s="90">
        <v>0.2706618161878806</v>
      </c>
      <c r="AZ417" s="90">
        <v>0.23109499439580411</v>
      </c>
      <c r="BA417" s="90">
        <v>0.38631545987804933</v>
      </c>
      <c r="BB417" s="90">
        <v>0.56654022113442914</v>
      </c>
      <c r="BC417" s="90">
        <v>0.93820744112069376</v>
      </c>
      <c r="BD417" s="90">
        <v>0.81791413974929861</v>
      </c>
      <c r="BE417" s="90">
        <v>0.81077317544936134</v>
      </c>
      <c r="BF417" s="90">
        <v>0.43618377267920083</v>
      </c>
      <c r="BG417" s="90">
        <v>0.44008288946778995</v>
      </c>
      <c r="BH417" s="90">
        <v>0.31386579120356101</v>
      </c>
      <c r="BI417" s="90">
        <v>0.54521547800986292</v>
      </c>
      <c r="BJ417" s="90">
        <v>0.49746320474865441</v>
      </c>
      <c r="BK417" s="90">
        <v>0.57194390460083944</v>
      </c>
      <c r="BL417" s="90">
        <v>0.6380415631346058</v>
      </c>
      <c r="BM417" s="90">
        <v>0.89001433136759456</v>
      </c>
      <c r="BN417" s="90">
        <v>0.88582774717023127</v>
      </c>
      <c r="BO417" s="90">
        <v>0.80373635943758204</v>
      </c>
      <c r="BP417" s="90">
        <v>0.54073537131063543</v>
      </c>
      <c r="BQ417" s="90">
        <v>0.36635803998491068</v>
      </c>
      <c r="BR417" s="90">
        <v>0.38300093414474207</v>
      </c>
      <c r="BS417" s="90">
        <v>0.57013425811368523</v>
      </c>
      <c r="BT417" s="90">
        <v>0.83022512492895473</v>
      </c>
      <c r="BU417" s="90">
        <v>0.8699950173870461</v>
      </c>
      <c r="BV417" s="90">
        <v>0.61052121275558724</v>
      </c>
      <c r="BW417" s="90">
        <v>0.28811642542406696</v>
      </c>
      <c r="BX417" s="90">
        <v>0.29505772118797097</v>
      </c>
      <c r="BY417" s="90">
        <v>0.34581838024116252</v>
      </c>
      <c r="BZ417" s="90">
        <v>-0.14235638227698671</v>
      </c>
      <c r="CA417" s="90">
        <v>-0.49881392573942801</v>
      </c>
      <c r="CB417" s="90">
        <v>-3.828636131756407</v>
      </c>
      <c r="CC417" s="90">
        <v>-3.7809563185139776</v>
      </c>
      <c r="CD417" s="90">
        <v>-3.695669752929466</v>
      </c>
      <c r="CE417" s="90">
        <v>-0.32672165014971294</v>
      </c>
      <c r="CF417" s="90">
        <v>6.3839477269760914E-2</v>
      </c>
      <c r="CG417" s="90">
        <v>0.22198886926438446</v>
      </c>
      <c r="CH417" s="90">
        <v>9.2949317365436782E-2</v>
      </c>
      <c r="CI417" s="90">
        <v>-1.237151832572865</v>
      </c>
      <c r="CJ417" s="90">
        <v>-1.8326589137127021</v>
      </c>
      <c r="CK417" s="90">
        <v>-1.8259660738014429</v>
      </c>
      <c r="CL417" s="90">
        <v>-0.370463322291331</v>
      </c>
      <c r="CM417" s="90">
        <v>-0.28940124030139514</v>
      </c>
      <c r="CN417" s="90">
        <v>-0.37315798267823475</v>
      </c>
      <c r="CO417" s="90">
        <v>-0.44110115526248111</v>
      </c>
      <c r="CP417" s="90">
        <v>-2.2588176475333465E-2</v>
      </c>
      <c r="CQ417" s="90">
        <v>-0.27308211106429098</v>
      </c>
      <c r="CR417" s="90">
        <v>-0.15794033127293428</v>
      </c>
      <c r="CS417" s="90">
        <v>-0.19113133264151649</v>
      </c>
      <c r="CT417" s="90">
        <v>0.13147318893644688</v>
      </c>
      <c r="CU417" s="90">
        <v>9.3462805156943801E-2</v>
      </c>
      <c r="CV417" s="90">
        <v>-3.131099746890608E-3</v>
      </c>
      <c r="CW417" s="90">
        <v>-0.19711892961848251</v>
      </c>
      <c r="CX417" s="90">
        <v>-9.6778332418322899E-2</v>
      </c>
      <c r="CY417" s="90">
        <v>0.25579700746716727</v>
      </c>
      <c r="CZ417" s="90">
        <v>0.65625717764003921</v>
      </c>
      <c r="DA417" s="90">
        <v>0.42328908279499289</v>
      </c>
      <c r="DB417" s="90">
        <v>7.0096083273250551E-2</v>
      </c>
      <c r="DC417" s="90">
        <v>-5.1463088925157399E-2</v>
      </c>
      <c r="DD417" s="90">
        <v>0.2818115471917505</v>
      </c>
      <c r="DE417" s="90">
        <v>0.59570311796469033</v>
      </c>
      <c r="DF417" s="90">
        <v>0.36484020509307474</v>
      </c>
      <c r="DG417" s="90">
        <v>0.33101186579043068</v>
      </c>
      <c r="DH417" s="90">
        <v>0.44877566482081116</v>
      </c>
      <c r="DI417" s="90">
        <v>0.56361278529413594</v>
      </c>
      <c r="DJ417" s="90">
        <v>0.34420959339346097</v>
      </c>
      <c r="DK417" s="90">
        <v>5.5992534190813334E-2</v>
      </c>
      <c r="DL417" s="90">
        <v>-9.8399752983660257E-2</v>
      </c>
      <c r="DM417" s="90">
        <v>4.2036837836911367E-2</v>
      </c>
      <c r="DN417" s="90">
        <v>0.27190585299918901</v>
      </c>
      <c r="DO417" s="90">
        <v>0.37913412318627004</v>
      </c>
      <c r="DP417" s="90">
        <v>0.30019885982251998</v>
      </c>
      <c r="DQ417" s="90">
        <v>9.8719170395190195E-2</v>
      </c>
      <c r="DR417" s="90">
        <v>0.12529720133722758</v>
      </c>
      <c r="DS417" s="90">
        <v>0.34240339825303623</v>
      </c>
      <c r="DT417" s="90">
        <v>0.25894809412531627</v>
      </c>
      <c r="DU417" s="90">
        <v>0.3</v>
      </c>
      <c r="DV417" s="90">
        <v>0.12363261711870378</v>
      </c>
      <c r="DW417" s="90">
        <v>0.13</v>
      </c>
      <c r="DX417" s="90">
        <v>0.23</v>
      </c>
      <c r="DY417" s="90">
        <v>0.17746645405150011</v>
      </c>
      <c r="DZ417" s="90">
        <v>0.15</v>
      </c>
      <c r="EA417" s="90">
        <v>0.02</v>
      </c>
      <c r="EB417" s="90">
        <v>0.28052617093076132</v>
      </c>
      <c r="EC417" s="90">
        <v>0.28999999999999998</v>
      </c>
      <c r="ED417" s="90">
        <v>0.46</v>
      </c>
      <c r="EE417" s="90">
        <v>0.30953075995174917</v>
      </c>
      <c r="EF417" s="90">
        <v>0.36</v>
      </c>
      <c r="EG417" s="90">
        <v>0.14000000000000001</v>
      </c>
      <c r="EH417" s="90">
        <v>0.2</v>
      </c>
      <c r="EI417" s="90">
        <v>0.09</v>
      </c>
      <c r="EJ417" s="90">
        <v>0.2</v>
      </c>
      <c r="EK417" s="90">
        <v>0.11</v>
      </c>
      <c r="EL417" s="90">
        <v>0.03</v>
      </c>
      <c r="EM417" s="90">
        <v>-0.06</v>
      </c>
      <c r="EN417" s="90">
        <v>-0.05</v>
      </c>
      <c r="EO417" s="90">
        <v>-0.04</v>
      </c>
      <c r="EP417" s="90">
        <v>0.02</v>
      </c>
      <c r="EQ417" s="90">
        <v>-0.05</v>
      </c>
      <c r="ER417" s="90">
        <v>-0.09</v>
      </c>
      <c r="ES417" s="90">
        <v>-0.06</v>
      </c>
      <c r="ET417" s="90">
        <v>-0.02</v>
      </c>
      <c r="EU417" s="90">
        <v>0.25</v>
      </c>
      <c r="EV417" s="90">
        <v>0.32</v>
      </c>
      <c r="EW417" s="90">
        <v>0.44</v>
      </c>
      <c r="EX417" s="90">
        <v>0.41</v>
      </c>
      <c r="EY417" s="90">
        <v>0.36</v>
      </c>
      <c r="EZ417" s="90">
        <v>0.2</v>
      </c>
      <c r="FA417" s="90">
        <v>0.14000000000000001</v>
      </c>
      <c r="FB417" s="90">
        <v>0.15</v>
      </c>
      <c r="FC417" s="90">
        <v>0.19</v>
      </c>
      <c r="FD417" s="90">
        <v>0.11</v>
      </c>
      <c r="FE417" s="90">
        <v>-0.06</v>
      </c>
      <c r="FF417" s="90">
        <v>-0.04</v>
      </c>
      <c r="FG417" s="90">
        <v>0.01</v>
      </c>
      <c r="FH417" s="90">
        <v>0.18</v>
      </c>
      <c r="FI417" s="90">
        <v>0.04</v>
      </c>
      <c r="FJ417" s="90">
        <v>0.02</v>
      </c>
      <c r="FK417" s="90">
        <v>-0.01</v>
      </c>
      <c r="FL417" s="90">
        <v>0.18</v>
      </c>
      <c r="FM417" s="90">
        <v>0.3</v>
      </c>
      <c r="FN417" s="90">
        <v>0.31</v>
      </c>
      <c r="FO417" s="90">
        <v>0.25</v>
      </c>
      <c r="FP417" s="90">
        <v>0.15</v>
      </c>
      <c r="FQ417" s="90">
        <v>0.12</v>
      </c>
      <c r="FR417" s="90">
        <v>0.19</v>
      </c>
      <c r="FS417" s="90">
        <v>0.1</v>
      </c>
      <c r="FT417" s="90">
        <v>0.05</v>
      </c>
      <c r="FU417" s="90">
        <v>-0.01</v>
      </c>
      <c r="FV417" s="90">
        <v>0.03</v>
      </c>
      <c r="FW417" s="90">
        <v>0.06</v>
      </c>
      <c r="FX417" s="90">
        <v>0.12</v>
      </c>
      <c r="FY417" s="90">
        <v>0.04</v>
      </c>
      <c r="FZ417" s="90">
        <v>0.08</v>
      </c>
      <c r="GA417" s="90">
        <v>0.09</v>
      </c>
      <c r="GB417" s="90">
        <v>0.1</v>
      </c>
      <c r="GC417" s="90">
        <v>0.15</v>
      </c>
      <c r="GD417" s="90">
        <v>0.17</v>
      </c>
      <c r="GE417" s="90">
        <v>0.19</v>
      </c>
      <c r="GF417" s="90">
        <v>0.16</v>
      </c>
      <c r="GG417" s="90">
        <v>0.06</v>
      </c>
      <c r="GH417" s="90">
        <v>0.3</v>
      </c>
      <c r="GI417" s="90">
        <v>0.27</v>
      </c>
      <c r="GJ417" s="90">
        <v>0.28000000000000003</v>
      </c>
      <c r="GK417" s="90">
        <v>0.03</v>
      </c>
      <c r="GL417" s="90">
        <v>-0.01</v>
      </c>
      <c r="GM417" s="90">
        <v>0.02</v>
      </c>
      <c r="GN417" s="90">
        <v>0.06</v>
      </c>
      <c r="GO417" s="90">
        <v>0.1</v>
      </c>
      <c r="GP417" s="90">
        <v>0.03</v>
      </c>
      <c r="GQ417" s="90">
        <v>7.0000000000000007E-2</v>
      </c>
      <c r="GR417" s="90">
        <v>-0.12</v>
      </c>
      <c r="GS417" s="90">
        <v>-0.19</v>
      </c>
      <c r="GT417" s="90">
        <v>-0.86</v>
      </c>
      <c r="GU417" s="90">
        <v>-0.84</v>
      </c>
      <c r="GV417" s="90">
        <v>-0.98</v>
      </c>
      <c r="GW417" s="90">
        <v>-0.22</v>
      </c>
      <c r="GX417" s="90">
        <v>-0.04</v>
      </c>
      <c r="GY417" s="90">
        <v>0.2</v>
      </c>
      <c r="GZ417" s="90">
        <v>0.26</v>
      </c>
      <c r="HA417" s="90">
        <v>0.16</v>
      </c>
      <c r="HB417" s="90">
        <v>0.21</v>
      </c>
      <c r="HC417" s="90">
        <v>0.09</v>
      </c>
      <c r="HD417" s="90">
        <v>0.21</v>
      </c>
      <c r="HE417" s="90">
        <v>0.05</v>
      </c>
      <c r="HF417" s="90">
        <v>0.03</v>
      </c>
      <c r="HG417" s="90">
        <v>-0.05</v>
      </c>
      <c r="HH417" s="90">
        <v>0.12</v>
      </c>
      <c r="HI417" s="90">
        <v>0.28999999999999998</v>
      </c>
      <c r="HJ417" s="90">
        <v>0.28000000000000003</v>
      </c>
      <c r="HK417" s="90">
        <v>0.59</v>
      </c>
      <c r="HL417" s="90">
        <v>0.4</v>
      </c>
      <c r="HM417" s="90">
        <v>0.38</v>
      </c>
      <c r="HN417" s="90">
        <v>0.09</v>
      </c>
      <c r="HO417" s="90">
        <v>0.11</v>
      </c>
      <c r="HP417" s="90">
        <v>0.26</v>
      </c>
      <c r="HQ417" s="90">
        <v>0.41</v>
      </c>
      <c r="HR417" s="90">
        <v>0.45</v>
      </c>
      <c r="HS417" s="90">
        <v>0.27</v>
      </c>
      <c r="HT417" s="90">
        <v>0.22</v>
      </c>
      <c r="HU417" s="90">
        <v>0.22</v>
      </c>
      <c r="HV417" s="90">
        <v>0.48</v>
      </c>
      <c r="HW417" s="90">
        <v>0.44</v>
      </c>
      <c r="HX417" s="90">
        <v>0.63</v>
      </c>
      <c r="HY417" s="90">
        <v>0.49</v>
      </c>
      <c r="HZ417" s="90">
        <v>0.54</v>
      </c>
      <c r="IA417" s="90">
        <v>0.35</v>
      </c>
      <c r="IB417" s="90">
        <v>0.21</v>
      </c>
      <c r="IC417" s="78">
        <v>0.3</v>
      </c>
      <c r="ID417" s="78">
        <v>-4.2133806032283193E-2</v>
      </c>
      <c r="IE417" s="78">
        <v>-0.11220685950635191</v>
      </c>
      <c r="IF417" s="78">
        <v>-8.6361695270324737E-2</v>
      </c>
      <c r="IG417" s="78">
        <v>0.14054537641339673</v>
      </c>
      <c r="IH417" s="78">
        <v>0.26846944914457604</v>
      </c>
      <c r="II417" s="78">
        <v>0.2871638600166519</v>
      </c>
      <c r="IJ417" s="78">
        <v>0.27267896758252086</v>
      </c>
      <c r="IK417" s="78">
        <v>0.19672416941960089</v>
      </c>
      <c r="IL417" s="78">
        <v>0.26907686729514141</v>
      </c>
      <c r="IM417" s="78">
        <v>0.26853605672387398</v>
      </c>
      <c r="IN417" s="78">
        <v>0.3539240190153895</v>
      </c>
      <c r="IO417" s="78">
        <v>0.18988902317836326</v>
      </c>
      <c r="IP417" s="78">
        <v>9.6465286170869913E-2</v>
      </c>
      <c r="IQ417" s="78">
        <v>7.0016437031665463E-2</v>
      </c>
      <c r="IR417" s="78">
        <v>0.26696750194719737</v>
      </c>
      <c r="IS417" s="78">
        <v>0.36180807348320032</v>
      </c>
      <c r="IT417" s="78">
        <v>0.28021873069588804</v>
      </c>
      <c r="IU417" s="78">
        <v>0.26177646174092872</v>
      </c>
      <c r="IV417" s="78">
        <v>0.24038506163886872</v>
      </c>
      <c r="IW417" s="78">
        <v>0.28508387720570466</v>
      </c>
      <c r="IX417" s="78">
        <v>0.11783221873069584</v>
      </c>
      <c r="IY417" s="78">
        <v>5.2471436628797052E-2</v>
      </c>
      <c r="IZ417" s="41"/>
    </row>
    <row r="418" spans="1:260" s="53" customFormat="1" ht="18" customHeight="1" x14ac:dyDescent="0.2">
      <c r="A418" s="97">
        <v>341</v>
      </c>
      <c r="B418" s="20"/>
      <c r="C418" s="60"/>
      <c r="D418" s="29"/>
      <c r="E418" s="93"/>
      <c r="F418" s="66"/>
      <c r="G418" s="35" t="s">
        <v>402</v>
      </c>
      <c r="H418" s="67">
        <v>4.2693714693917473E-2</v>
      </c>
      <c r="I418" s="67">
        <v>0.21470342031362374</v>
      </c>
      <c r="J418" s="67">
        <v>0.31210105039736613</v>
      </c>
      <c r="K418" s="67">
        <v>0.28549217510583319</v>
      </c>
      <c r="L418" s="67">
        <v>0.11349814880787987</v>
      </c>
      <c r="M418" s="67">
        <v>0.18965093997045174</v>
      </c>
      <c r="N418" s="67">
        <v>0.32557277092022441</v>
      </c>
      <c r="O418" s="67">
        <v>0.32556426820250839</v>
      </c>
      <c r="P418" s="67">
        <v>0.13594423066729627</v>
      </c>
      <c r="Q418" s="67">
        <v>0</v>
      </c>
      <c r="R418" s="67">
        <v>0.22959013687913007</v>
      </c>
      <c r="S418" s="67">
        <v>0.25681157836687724</v>
      </c>
      <c r="T418" s="67">
        <v>0.28917980612134897</v>
      </c>
      <c r="U418" s="67">
        <v>6.8792406927258021E-2</v>
      </c>
      <c r="V418" s="67">
        <v>-0.15776823915934809</v>
      </c>
      <c r="W418" s="67">
        <v>-0.15905518277783137</v>
      </c>
      <c r="X418" s="67">
        <v>-0.18896451752097526</v>
      </c>
      <c r="Y418" s="67">
        <v>1.1947849682996132E-2</v>
      </c>
      <c r="Z418" s="67">
        <v>9.7294872629811791E-2</v>
      </c>
      <c r="AA418" s="67">
        <v>0.25746495918277512</v>
      </c>
      <c r="AB418" s="67">
        <v>0.36634468845767576</v>
      </c>
      <c r="AC418" s="67">
        <v>0.31461398987172118</v>
      </c>
      <c r="AD418" s="67">
        <v>8.0094927307278005E-2</v>
      </c>
      <c r="AE418" s="67">
        <v>0.25525881049572452</v>
      </c>
      <c r="AF418" s="67">
        <v>0.21425237144603848</v>
      </c>
      <c r="AG418" s="67">
        <v>0.25638287793162295</v>
      </c>
      <c r="AH418" s="67">
        <v>0.3293526476761221</v>
      </c>
      <c r="AI418" s="67">
        <v>0.36141678471427657</v>
      </c>
      <c r="AJ418" s="67">
        <v>0.5265356454466833</v>
      </c>
      <c r="AK418" s="67">
        <v>0.37415383589772144</v>
      </c>
      <c r="AL418" s="67">
        <v>0.33546407186553479</v>
      </c>
      <c r="AM418" s="67">
        <v>0.20475042999681767</v>
      </c>
      <c r="AN418" s="67">
        <v>3.7338090238475341E-2</v>
      </c>
      <c r="AO418" s="67">
        <v>3.3991279742689597E-2</v>
      </c>
      <c r="AP418" s="67">
        <v>0.1969337889101028</v>
      </c>
      <c r="AQ418" s="67">
        <v>0.56207351497884339</v>
      </c>
      <c r="AR418" s="67">
        <v>0.79850678766305949</v>
      </c>
      <c r="AS418" s="67">
        <v>0.58786211648021081</v>
      </c>
      <c r="AT418" s="67">
        <v>0.39459906539831574</v>
      </c>
      <c r="AU418" s="67">
        <v>8.1851555188593397E-2</v>
      </c>
      <c r="AV418" s="67">
        <v>0.26435436030132081</v>
      </c>
      <c r="AW418" s="67">
        <v>0.31364322056206417</v>
      </c>
      <c r="AX418" s="67">
        <v>0.40385141403209363</v>
      </c>
      <c r="AY418" s="67">
        <v>0.21273778774883811</v>
      </c>
      <c r="AZ418" s="67">
        <v>2.9249731936445117E-2</v>
      </c>
      <c r="BA418" s="67">
        <v>5.0925586965052699E-2</v>
      </c>
      <c r="BB418" s="67">
        <v>0.43447098973329473</v>
      </c>
      <c r="BC418" s="67">
        <v>1.0406389838800743</v>
      </c>
      <c r="BD418" s="67">
        <v>1.0552605622236391</v>
      </c>
      <c r="BE418" s="67">
        <v>0.67190844531923377</v>
      </c>
      <c r="BF418" s="67">
        <v>7.5431403666926924E-2</v>
      </c>
      <c r="BG418" s="67">
        <v>-4.4846508272426137E-2</v>
      </c>
      <c r="BH418" s="67">
        <v>-3.2222241049602536E-2</v>
      </c>
      <c r="BI418" s="67">
        <v>0.34014106830327512</v>
      </c>
      <c r="BJ418" s="67">
        <v>0.30087110342778201</v>
      </c>
      <c r="BK418" s="67">
        <v>0.28839879573101668</v>
      </c>
      <c r="BL418" s="67">
        <v>8.4536878388027051E-2</v>
      </c>
      <c r="BM418" s="67">
        <v>3.1235578171559222E-2</v>
      </c>
      <c r="BN418" s="67">
        <v>1.695214766880896E-2</v>
      </c>
      <c r="BO418" s="67">
        <v>0.12475028104894961</v>
      </c>
      <c r="BP418" s="67">
        <v>6.6525896975264134E-2</v>
      </c>
      <c r="BQ418" s="67">
        <v>0.28461303639024677</v>
      </c>
      <c r="BR418" s="67">
        <v>4.0832711962361982E-2</v>
      </c>
      <c r="BS418" s="67">
        <v>4.4727936850213992E-2</v>
      </c>
      <c r="BT418" s="67">
        <v>0.56455505880741574</v>
      </c>
      <c r="BU418" s="67">
        <v>1.1235577004397839</v>
      </c>
      <c r="BV418" s="67">
        <v>1.1277245210457953</v>
      </c>
      <c r="BW418" s="67">
        <v>0.63026796534894824</v>
      </c>
      <c r="BX418" s="67">
        <v>0.56925199964930073</v>
      </c>
      <c r="BY418" s="67">
        <v>0.79631891151468182</v>
      </c>
      <c r="BZ418" s="67">
        <v>-1.1140723448662084</v>
      </c>
      <c r="CA418" s="67">
        <v>-1.7667125552325995</v>
      </c>
      <c r="CB418" s="67">
        <v>-8.3428805585842163</v>
      </c>
      <c r="CC418" s="67">
        <v>-6.7953085213913225</v>
      </c>
      <c r="CD418" s="67">
        <v>-6.4542457019897181</v>
      </c>
      <c r="CE418" s="67">
        <v>4.6108707468600796E-2</v>
      </c>
      <c r="CF418" s="67">
        <v>3.22458641804503E-2</v>
      </c>
      <c r="CG418" s="67">
        <v>6.4587918588563373E-2</v>
      </c>
      <c r="CH418" s="67">
        <v>3.3933006428726979E-2</v>
      </c>
      <c r="CI418" s="67">
        <v>-2.1080699208315532</v>
      </c>
      <c r="CJ418" s="67">
        <v>-2.7636351552369369</v>
      </c>
      <c r="CK418" s="67">
        <v>-2.749609293486813</v>
      </c>
      <c r="CL418" s="67">
        <v>-0.61754882328950234</v>
      </c>
      <c r="CM418" s="67">
        <v>2.150754135627235E-2</v>
      </c>
      <c r="CN418" s="67">
        <v>0.15146502948681528</v>
      </c>
      <c r="CO418" s="67">
        <v>0.14426797026843655</v>
      </c>
      <c r="CP418" s="67">
        <v>0.12165017195425877</v>
      </c>
      <c r="CQ418" s="67">
        <v>-0.52477461428265171</v>
      </c>
      <c r="CR418" s="67">
        <v>-0.50809420958683893</v>
      </c>
      <c r="CS418" s="67">
        <v>-0.38832589851920946</v>
      </c>
      <c r="CT418" s="67">
        <v>8.2675665654213276E-2</v>
      </c>
      <c r="CU418" s="67">
        <v>5.2186213973161082E-2</v>
      </c>
      <c r="CV418" s="67">
        <v>-0.11530487413313879</v>
      </c>
      <c r="CW418" s="67">
        <v>-0.11532460155276111</v>
      </c>
      <c r="CX418" s="67">
        <v>0.30886930839703963</v>
      </c>
      <c r="CY418" s="67">
        <v>0.76846640321257154</v>
      </c>
      <c r="CZ418" s="67">
        <v>1.2548713853409394</v>
      </c>
      <c r="DA418" s="67">
        <v>0.60484747672501171</v>
      </c>
      <c r="DB418" s="67">
        <v>0.31074418696097039</v>
      </c>
      <c r="DC418" s="67">
        <v>4.8292003252752853E-2</v>
      </c>
      <c r="DD418" s="67">
        <v>0.39360946561506815</v>
      </c>
      <c r="DE418" s="67">
        <v>0.8458695615068782</v>
      </c>
      <c r="DF418" s="67">
        <v>0.34130279029283761</v>
      </c>
      <c r="DG418" s="67">
        <v>0.40991805697132644</v>
      </c>
      <c r="DH418" s="67">
        <v>0.56334662326046514</v>
      </c>
      <c r="DI418" s="67">
        <v>0.75235634340769342</v>
      </c>
      <c r="DJ418" s="67">
        <v>0.61415771259841589</v>
      </c>
      <c r="DK418" s="67">
        <v>0.22876020329075333</v>
      </c>
      <c r="DL418" s="67">
        <v>0.22925700859937859</v>
      </c>
      <c r="DM418" s="67">
        <v>0.30475800253368568</v>
      </c>
      <c r="DN418" s="67">
        <v>0.58356855527169027</v>
      </c>
      <c r="DO418" s="67">
        <v>0.5651653645358059</v>
      </c>
      <c r="DP418" s="67">
        <v>0.53377648749646922</v>
      </c>
      <c r="DQ418" s="67">
        <v>6.8676033511218731E-2</v>
      </c>
      <c r="DR418" s="67">
        <v>3.2831020066609796E-2</v>
      </c>
      <c r="DS418" s="67">
        <v>0.16212870013964284</v>
      </c>
      <c r="DT418" s="67">
        <v>0.14339207861586983</v>
      </c>
      <c r="DU418" s="67">
        <v>0</v>
      </c>
      <c r="DV418" s="67">
        <v>-8.6435574229691878E-2</v>
      </c>
      <c r="DW418" s="67">
        <v>0.35</v>
      </c>
      <c r="DX418" s="67">
        <v>0.5</v>
      </c>
      <c r="DY418" s="67">
        <v>0.30415163245927973</v>
      </c>
      <c r="DZ418" s="67">
        <v>-0.21</v>
      </c>
      <c r="EA418" s="67">
        <v>-0.22</v>
      </c>
      <c r="EB418" s="67">
        <v>2.0777189309028207E-2</v>
      </c>
      <c r="EC418" s="67">
        <v>0.1</v>
      </c>
      <c r="ED418" s="67">
        <v>0.14000000000000001</v>
      </c>
      <c r="EE418" s="67">
        <v>5.6093559389548631E-2</v>
      </c>
      <c r="EF418" s="67">
        <v>0.1</v>
      </c>
      <c r="EG418" s="67">
        <v>0.05</v>
      </c>
      <c r="EH418" s="67">
        <v>0.19</v>
      </c>
      <c r="EI418" s="67">
        <v>0.17</v>
      </c>
      <c r="EJ418" s="67">
        <v>0.2</v>
      </c>
      <c r="EK418" s="67">
        <v>0.21</v>
      </c>
      <c r="EL418" s="67">
        <v>0.08</v>
      </c>
      <c r="EM418" s="67">
        <v>0.04</v>
      </c>
      <c r="EN418" s="67">
        <v>-0.01</v>
      </c>
      <c r="EO418" s="67">
        <v>0</v>
      </c>
      <c r="EP418" s="67">
        <v>-0.09</v>
      </c>
      <c r="EQ418" s="67">
        <v>-0.36</v>
      </c>
      <c r="ER418" s="67">
        <v>-0.4</v>
      </c>
      <c r="ES418" s="67">
        <v>-0.32</v>
      </c>
      <c r="ET418" s="67">
        <v>-0.09</v>
      </c>
      <c r="EU418" s="67">
        <v>0.38</v>
      </c>
      <c r="EV418" s="67">
        <v>0.4</v>
      </c>
      <c r="EW418" s="67">
        <v>0.45</v>
      </c>
      <c r="EX418" s="67">
        <v>0.31</v>
      </c>
      <c r="EY418" s="67">
        <v>0.3</v>
      </c>
      <c r="EZ418" s="67">
        <v>0.13</v>
      </c>
      <c r="FA418" s="67">
        <v>-0.09</v>
      </c>
      <c r="FB418" s="67">
        <v>-0.09</v>
      </c>
      <c r="FC418" s="67">
        <v>0.04</v>
      </c>
      <c r="FD418" s="67">
        <v>0.2</v>
      </c>
      <c r="FE418" s="67">
        <v>-0.12</v>
      </c>
      <c r="FF418" s="67">
        <v>-0.13</v>
      </c>
      <c r="FG418" s="67">
        <v>-0.24</v>
      </c>
      <c r="FH418" s="67">
        <v>0.08</v>
      </c>
      <c r="FI418" s="67">
        <v>0.09</v>
      </c>
      <c r="FJ418" s="67">
        <v>-0.11</v>
      </c>
      <c r="FK418" s="67">
        <v>-0.1</v>
      </c>
      <c r="FL418" s="67">
        <v>0.04</v>
      </c>
      <c r="FM418" s="67">
        <v>0.51</v>
      </c>
      <c r="FN418" s="67">
        <v>0.5</v>
      </c>
      <c r="FO418" s="67">
        <v>0.38</v>
      </c>
      <c r="FP418" s="67">
        <v>0.03</v>
      </c>
      <c r="FQ418" s="67">
        <v>0.02</v>
      </c>
      <c r="FR418" s="67">
        <v>-0.06</v>
      </c>
      <c r="FS418" s="67">
        <v>-0.06</v>
      </c>
      <c r="FT418" s="67">
        <v>-0.05</v>
      </c>
      <c r="FU418" s="67">
        <v>0.01</v>
      </c>
      <c r="FV418" s="67">
        <v>0.01</v>
      </c>
      <c r="FW418" s="67">
        <v>0</v>
      </c>
      <c r="FX418" s="67">
        <v>0.05</v>
      </c>
      <c r="FY418" s="67">
        <v>-0.01</v>
      </c>
      <c r="FZ418" s="67">
        <v>0</v>
      </c>
      <c r="GA418" s="67">
        <v>-0.04</v>
      </c>
      <c r="GB418" s="67">
        <v>0.02</v>
      </c>
      <c r="GC418" s="67">
        <v>0.01</v>
      </c>
      <c r="GD418" s="67">
        <v>-0.01</v>
      </c>
      <c r="GE418" s="67">
        <v>-0.01</v>
      </c>
      <c r="GF418" s="67">
        <v>-0.01</v>
      </c>
      <c r="GG418" s="67">
        <v>0.1</v>
      </c>
      <c r="GH418" s="67">
        <v>0.32</v>
      </c>
      <c r="GI418" s="67">
        <v>0.22</v>
      </c>
      <c r="GJ418" s="67">
        <v>0.14000000000000001</v>
      </c>
      <c r="GK418" s="67">
        <v>-0.15</v>
      </c>
      <c r="GL418" s="67">
        <v>-0.05</v>
      </c>
      <c r="GM418" s="67">
        <v>-0.06</v>
      </c>
      <c r="GN418" s="67">
        <v>0.05</v>
      </c>
      <c r="GO418" s="67">
        <v>0.06</v>
      </c>
      <c r="GP418" s="67">
        <v>0.05</v>
      </c>
      <c r="GQ418" s="67">
        <v>0.11</v>
      </c>
      <c r="GR418" s="67">
        <v>0.11</v>
      </c>
      <c r="GS418" s="67">
        <v>0.11</v>
      </c>
      <c r="GT418" s="67">
        <v>-1.24</v>
      </c>
      <c r="GU418" s="67">
        <v>-1.53</v>
      </c>
      <c r="GV418" s="67">
        <v>-2.2000000000000002</v>
      </c>
      <c r="GW418" s="67">
        <v>-0.82</v>
      </c>
      <c r="GX418" s="67">
        <v>-0.6</v>
      </c>
      <c r="GY418" s="67">
        <v>0.06</v>
      </c>
      <c r="GZ418" s="67">
        <v>0.19</v>
      </c>
      <c r="HA418" s="67">
        <v>0.18</v>
      </c>
      <c r="HB418" s="67">
        <v>0.18</v>
      </c>
      <c r="HC418" s="67">
        <v>0.1</v>
      </c>
      <c r="HD418" s="67">
        <v>0.14000000000000001</v>
      </c>
      <c r="HE418" s="67">
        <v>0.09</v>
      </c>
      <c r="HF418" s="67">
        <v>0.04</v>
      </c>
      <c r="HG418" s="67">
        <v>0</v>
      </c>
      <c r="HH418" s="67">
        <v>0.09</v>
      </c>
      <c r="HI418" s="67">
        <v>0.23</v>
      </c>
      <c r="HJ418" s="67">
        <v>0.23</v>
      </c>
      <c r="HK418" s="67">
        <v>0.14000000000000001</v>
      </c>
      <c r="HL418" s="67">
        <v>0</v>
      </c>
      <c r="HM418" s="67">
        <v>-0.01</v>
      </c>
      <c r="HN418" s="67">
        <v>0.05</v>
      </c>
      <c r="HO418" s="67">
        <v>0.08</v>
      </c>
      <c r="HP418" s="67">
        <v>0.16</v>
      </c>
      <c r="HQ418" s="67">
        <v>0.41</v>
      </c>
      <c r="HR418" s="67">
        <v>0.41</v>
      </c>
      <c r="HS418" s="67">
        <v>0.28000000000000003</v>
      </c>
      <c r="HT418" s="67">
        <v>0.15</v>
      </c>
      <c r="HU418" s="67">
        <v>0.24</v>
      </c>
      <c r="HV418" s="67">
        <v>0.23</v>
      </c>
      <c r="HW418" s="67">
        <v>0.15</v>
      </c>
      <c r="HX418" s="67">
        <v>0.35</v>
      </c>
      <c r="HY418" s="67">
        <v>0.41</v>
      </c>
      <c r="HZ418" s="67">
        <v>0.52</v>
      </c>
      <c r="IA418" s="67">
        <v>0.23</v>
      </c>
      <c r="IB418" s="67">
        <v>0.17</v>
      </c>
      <c r="IC418" s="69">
        <v>0.3</v>
      </c>
      <c r="ID418" s="69">
        <v>-4.2133806032283193E-2</v>
      </c>
      <c r="IE418" s="69">
        <v>-0.11220685950635191</v>
      </c>
      <c r="IF418" s="69">
        <v>-8.6361695270324737E-2</v>
      </c>
      <c r="IG418" s="69">
        <v>0.14054537641339673</v>
      </c>
      <c r="IH418" s="69">
        <v>0.26846944914457604</v>
      </c>
      <c r="II418" s="69">
        <v>0.2871638600166519</v>
      </c>
      <c r="IJ418" s="69">
        <v>0.27267896758252086</v>
      </c>
      <c r="IK418" s="69">
        <v>0.19672416941960089</v>
      </c>
      <c r="IL418" s="69">
        <v>0.26907686729514141</v>
      </c>
      <c r="IM418" s="69">
        <v>0.26853605672387398</v>
      </c>
      <c r="IN418" s="69">
        <v>0.3539240190153895</v>
      </c>
      <c r="IO418" s="69">
        <v>0.18988902317836326</v>
      </c>
      <c r="IP418" s="69">
        <v>9.6465286170869913E-2</v>
      </c>
      <c r="IQ418" s="69">
        <v>7.0016437031665463E-2</v>
      </c>
      <c r="IR418" s="69">
        <v>0.26696750194719737</v>
      </c>
      <c r="IS418" s="69">
        <v>0.36180807348320032</v>
      </c>
      <c r="IT418" s="69">
        <v>0.28021873069588804</v>
      </c>
      <c r="IU418" s="69">
        <v>0.26177646174092872</v>
      </c>
      <c r="IV418" s="69">
        <v>0.24038506163886872</v>
      </c>
      <c r="IW418" s="69">
        <v>0.28508387720570466</v>
      </c>
      <c r="IX418" s="69">
        <v>0.11783221873069584</v>
      </c>
      <c r="IY418" s="69">
        <v>5.2471436628797052E-2</v>
      </c>
      <c r="IZ418" s="92"/>
    </row>
    <row r="419" spans="1:260" s="53" customFormat="1" ht="18" customHeight="1" x14ac:dyDescent="0.2">
      <c r="A419" s="97">
        <v>34101</v>
      </c>
      <c r="B419" s="20"/>
      <c r="C419" s="60"/>
      <c r="D419" s="29"/>
      <c r="E419" s="95"/>
      <c r="F419" s="66"/>
      <c r="G419" s="91" t="s">
        <v>403</v>
      </c>
      <c r="H419" s="71">
        <v>0.04</v>
      </c>
      <c r="I419" s="71">
        <v>0.24</v>
      </c>
      <c r="J419" s="71">
        <v>0.28999999999999998</v>
      </c>
      <c r="K419" s="71">
        <v>0.25</v>
      </c>
      <c r="L419" s="71">
        <v>0.05</v>
      </c>
      <c r="M419" s="71">
        <v>0.21</v>
      </c>
      <c r="N419" s="71">
        <v>0.35</v>
      </c>
      <c r="O419" s="71">
        <v>0.35</v>
      </c>
      <c r="P419" s="71">
        <v>0.14000000000000001</v>
      </c>
      <c r="Q419" s="71">
        <v>0</v>
      </c>
      <c r="R419" s="71">
        <v>0.22</v>
      </c>
      <c r="S419" s="71">
        <v>0.22</v>
      </c>
      <c r="T419" s="71">
        <v>0.24</v>
      </c>
      <c r="U419" s="71">
        <v>0.02</v>
      </c>
      <c r="V419" s="71">
        <v>-0.23</v>
      </c>
      <c r="W419" s="71">
        <v>-0.22</v>
      </c>
      <c r="X419" s="71">
        <v>-0.23</v>
      </c>
      <c r="Y419" s="71">
        <v>0.01</v>
      </c>
      <c r="Z419" s="71">
        <v>0.09</v>
      </c>
      <c r="AA419" s="71">
        <v>0.36</v>
      </c>
      <c r="AB419" s="71">
        <v>0.46</v>
      </c>
      <c r="AC419" s="71">
        <v>0.41</v>
      </c>
      <c r="AD419" s="71">
        <v>0.06</v>
      </c>
      <c r="AE419" s="71">
        <v>0.21</v>
      </c>
      <c r="AF419" s="71">
        <v>0.17</v>
      </c>
      <c r="AG419" s="71">
        <v>0.22</v>
      </c>
      <c r="AH419" s="71">
        <v>0.33</v>
      </c>
      <c r="AI419" s="71">
        <v>0.36</v>
      </c>
      <c r="AJ419" s="71">
        <v>0.57999999999999996</v>
      </c>
      <c r="AK419" s="71">
        <v>0.43</v>
      </c>
      <c r="AL419" s="71">
        <v>0.39</v>
      </c>
      <c r="AM419" s="71">
        <v>0.17</v>
      </c>
      <c r="AN419" s="71">
        <v>0</v>
      </c>
      <c r="AO419" s="71">
        <v>0</v>
      </c>
      <c r="AP419" s="71">
        <v>0.21</v>
      </c>
      <c r="AQ419" s="71">
        <v>0.56999999999999995</v>
      </c>
      <c r="AR419" s="71">
        <v>0.83</v>
      </c>
      <c r="AS419" s="71">
        <v>0.61</v>
      </c>
      <c r="AT419" s="71">
        <v>0.52</v>
      </c>
      <c r="AU419" s="71">
        <v>0.2</v>
      </c>
      <c r="AV419" s="71">
        <v>0.4</v>
      </c>
      <c r="AW419" s="71">
        <v>0.34</v>
      </c>
      <c r="AX419" s="71">
        <v>0.42</v>
      </c>
      <c r="AY419" s="71">
        <v>0.22</v>
      </c>
      <c r="AZ419" s="71">
        <v>0.04</v>
      </c>
      <c r="BA419" s="71">
        <v>7.0000000000000007E-2</v>
      </c>
      <c r="BB419" s="71">
        <v>0.44</v>
      </c>
      <c r="BC419" s="71">
        <v>1.05</v>
      </c>
      <c r="BD419" s="71">
        <v>1.06</v>
      </c>
      <c r="BE419" s="71">
        <v>0.69</v>
      </c>
      <c r="BF419" s="71">
        <v>0.12</v>
      </c>
      <c r="BG419" s="71">
        <v>0</v>
      </c>
      <c r="BH419" s="71">
        <v>0</v>
      </c>
      <c r="BI419" s="71">
        <v>0.33</v>
      </c>
      <c r="BJ419" s="71">
        <v>0.28000000000000003</v>
      </c>
      <c r="BK419" s="71">
        <v>0.28000000000000003</v>
      </c>
      <c r="BL419" s="71">
        <v>0.12</v>
      </c>
      <c r="BM419" s="71">
        <v>7.0000000000000007E-2</v>
      </c>
      <c r="BN419" s="71">
        <v>7.0000000000000007E-2</v>
      </c>
      <c r="BO419" s="71">
        <v>0.15</v>
      </c>
      <c r="BP419" s="71">
        <v>0.08</v>
      </c>
      <c r="BQ419" s="71">
        <v>0.23</v>
      </c>
      <c r="BR419" s="71">
        <v>0</v>
      </c>
      <c r="BS419" s="71">
        <v>0</v>
      </c>
      <c r="BT419" s="71">
        <v>0.4</v>
      </c>
      <c r="BU419" s="71">
        <v>0.99</v>
      </c>
      <c r="BV419" s="71">
        <v>0.99</v>
      </c>
      <c r="BW419" s="71">
        <v>0.69</v>
      </c>
      <c r="BX419" s="71">
        <v>0.59</v>
      </c>
      <c r="BY419" s="71">
        <v>0.85</v>
      </c>
      <c r="BZ419" s="71">
        <v>-1.1100000000000001</v>
      </c>
      <c r="CA419" s="71">
        <v>-1.83</v>
      </c>
      <c r="CB419" s="71">
        <v>-8.56</v>
      </c>
      <c r="CC419" s="71">
        <v>-6.98</v>
      </c>
      <c r="CD419" s="71">
        <v>-6.62</v>
      </c>
      <c r="CE419" s="71">
        <v>0.1</v>
      </c>
      <c r="CF419" s="71">
        <v>0.09</v>
      </c>
      <c r="CG419" s="71">
        <v>0.11</v>
      </c>
      <c r="CH419" s="71">
        <v>0</v>
      </c>
      <c r="CI419" s="71">
        <v>-2.12</v>
      </c>
      <c r="CJ419" s="71">
        <v>-2.8</v>
      </c>
      <c r="CK419" s="71">
        <v>-2.77</v>
      </c>
      <c r="CL419" s="71">
        <v>-0.71</v>
      </c>
      <c r="CM419" s="71">
        <v>0.03</v>
      </c>
      <c r="CN419" s="71">
        <v>0.17</v>
      </c>
      <c r="CO419" s="71">
        <v>0.17</v>
      </c>
      <c r="CP419" s="71">
        <v>0.11</v>
      </c>
      <c r="CQ419" s="71">
        <v>-0.57999999999999996</v>
      </c>
      <c r="CR419" s="71">
        <v>-0.57999999999999996</v>
      </c>
      <c r="CS419" s="71">
        <v>-0.49</v>
      </c>
      <c r="CT419" s="71">
        <v>0.03</v>
      </c>
      <c r="CU419" s="71">
        <v>0.01</v>
      </c>
      <c r="CV419" s="71">
        <v>-0.16</v>
      </c>
      <c r="CW419" s="71">
        <v>-0.16</v>
      </c>
      <c r="CX419" s="71">
        <v>0.28999999999999998</v>
      </c>
      <c r="CY419" s="71">
        <v>0.81</v>
      </c>
      <c r="CZ419" s="71">
        <v>1.34</v>
      </c>
      <c r="DA419" s="71">
        <v>0.64</v>
      </c>
      <c r="DB419" s="71">
        <v>0.33</v>
      </c>
      <c r="DC419" s="71">
        <v>0.04</v>
      </c>
      <c r="DD419" s="71">
        <v>0.42</v>
      </c>
      <c r="DE419" s="71">
        <v>0.92</v>
      </c>
      <c r="DF419" s="71">
        <v>0.39</v>
      </c>
      <c r="DG419" s="71">
        <v>0.47</v>
      </c>
      <c r="DH419" s="71">
        <v>0.64</v>
      </c>
      <c r="DI419" s="71">
        <v>0.83</v>
      </c>
      <c r="DJ419" s="71">
        <v>0.69</v>
      </c>
      <c r="DK419" s="71">
        <v>0.27</v>
      </c>
      <c r="DL419" s="71">
        <v>0.26</v>
      </c>
      <c r="DM419" s="71">
        <v>0.19</v>
      </c>
      <c r="DN419" s="71">
        <v>0.41</v>
      </c>
      <c r="DO419" s="71">
        <v>0.39</v>
      </c>
      <c r="DP419" s="71">
        <v>0.48</v>
      </c>
      <c r="DQ419" s="71">
        <v>0.05</v>
      </c>
      <c r="DR419" s="71">
        <v>0.03</v>
      </c>
      <c r="DS419" s="71">
        <v>0.14000000000000001</v>
      </c>
      <c r="DT419" s="71">
        <v>0.11</v>
      </c>
      <c r="DU419" s="71">
        <v>-0.02</v>
      </c>
      <c r="DV419" s="71">
        <v>-0.09</v>
      </c>
      <c r="DW419" s="71">
        <v>0.37</v>
      </c>
      <c r="DX419" s="71">
        <v>0.52</v>
      </c>
      <c r="DY419" s="71">
        <v>0.3</v>
      </c>
      <c r="DZ419" s="71">
        <v>-0.24</v>
      </c>
      <c r="EA419" s="71">
        <v>-0.24</v>
      </c>
      <c r="EB419" s="71">
        <v>0.03</v>
      </c>
      <c r="EC419" s="71">
        <v>0.11</v>
      </c>
      <c r="ED419" s="71">
        <v>0.14000000000000001</v>
      </c>
      <c r="EE419" s="71">
        <v>0.03</v>
      </c>
      <c r="EF419" s="71">
        <v>0.06</v>
      </c>
      <c r="EG419" s="71">
        <v>0.03</v>
      </c>
      <c r="EH419" s="71">
        <v>0.2</v>
      </c>
      <c r="EI419" s="71">
        <v>0.17</v>
      </c>
      <c r="EJ419" s="71">
        <v>0.2</v>
      </c>
      <c r="EK419" s="71">
        <v>0.22</v>
      </c>
      <c r="EL419" s="71">
        <v>-0.06</v>
      </c>
      <c r="EM419" s="71">
        <v>-0.11</v>
      </c>
      <c r="EN419" s="71">
        <v>-0.1</v>
      </c>
      <c r="EO419" s="71">
        <v>-0.06</v>
      </c>
      <c r="EP419" s="71">
        <v>-0.15</v>
      </c>
      <c r="EQ419" s="71">
        <v>-0.47</v>
      </c>
      <c r="ER419" s="71">
        <v>-0.47</v>
      </c>
      <c r="ES419" s="71">
        <v>-0.38</v>
      </c>
      <c r="ET419" s="71">
        <v>-0.1</v>
      </c>
      <c r="EU419" s="71">
        <v>0.38</v>
      </c>
      <c r="EV419" s="71">
        <v>0.38</v>
      </c>
      <c r="EW419" s="71">
        <v>0.44</v>
      </c>
      <c r="EX419" s="71">
        <v>0.28000000000000003</v>
      </c>
      <c r="EY419" s="71">
        <v>0.28000000000000003</v>
      </c>
      <c r="EZ419" s="71">
        <v>7.0000000000000007E-2</v>
      </c>
      <c r="FA419" s="71">
        <v>-0.12</v>
      </c>
      <c r="FB419" s="71">
        <v>-0.12</v>
      </c>
      <c r="FC419" s="71">
        <v>0.05</v>
      </c>
      <c r="FD419" s="71">
        <v>0.16</v>
      </c>
      <c r="FE419" s="71">
        <v>-0.2</v>
      </c>
      <c r="FF419" s="71">
        <v>-0.23</v>
      </c>
      <c r="FG419" s="71">
        <v>-0.33</v>
      </c>
      <c r="FH419" s="71">
        <v>0.03</v>
      </c>
      <c r="FI419" s="71">
        <v>0.06</v>
      </c>
      <c r="FJ419" s="71">
        <v>-0.15</v>
      </c>
      <c r="FK419" s="71">
        <v>-0.14000000000000001</v>
      </c>
      <c r="FL419" s="71">
        <v>0</v>
      </c>
      <c r="FM419" s="71">
        <v>0.52</v>
      </c>
      <c r="FN419" s="71">
        <v>0.51</v>
      </c>
      <c r="FO419" s="71">
        <v>0.37</v>
      </c>
      <c r="FP419" s="71">
        <v>0.01</v>
      </c>
      <c r="FQ419" s="71">
        <v>0.01</v>
      </c>
      <c r="FR419" s="71">
        <v>-0.06</v>
      </c>
      <c r="FS419" s="71">
        <v>-0.06</v>
      </c>
      <c r="FT419" s="71">
        <v>-0.06</v>
      </c>
      <c r="FU419" s="71">
        <v>0</v>
      </c>
      <c r="FV419" s="71">
        <v>0</v>
      </c>
      <c r="FW419" s="71">
        <v>0</v>
      </c>
      <c r="FX419" s="71">
        <v>0.01</v>
      </c>
      <c r="FY419" s="71">
        <v>-0.1</v>
      </c>
      <c r="FZ419" s="71">
        <v>-0.1</v>
      </c>
      <c r="GA419" s="71">
        <v>-0.09</v>
      </c>
      <c r="GB419" s="71">
        <v>0.01</v>
      </c>
      <c r="GC419" s="71">
        <v>0.01</v>
      </c>
      <c r="GD419" s="71">
        <v>-0.03</v>
      </c>
      <c r="GE419" s="71">
        <v>-0.03</v>
      </c>
      <c r="GF419" s="71">
        <v>-0.03</v>
      </c>
      <c r="GG419" s="71">
        <v>0.1</v>
      </c>
      <c r="GH419" s="71">
        <v>0.28000000000000003</v>
      </c>
      <c r="GI419" s="71">
        <v>0.17</v>
      </c>
      <c r="GJ419" s="71">
        <v>0.1</v>
      </c>
      <c r="GK419" s="71">
        <v>-0.09</v>
      </c>
      <c r="GL419" s="71">
        <v>0.03</v>
      </c>
      <c r="GM419" s="71">
        <v>-0.01</v>
      </c>
      <c r="GN419" s="71">
        <v>-0.01</v>
      </c>
      <c r="GO419" s="71">
        <v>0</v>
      </c>
      <c r="GP419" s="71">
        <v>0.01</v>
      </c>
      <c r="GQ419" s="71">
        <v>0.1</v>
      </c>
      <c r="GR419" s="71">
        <v>0.08</v>
      </c>
      <c r="GS419" s="71">
        <v>0.08</v>
      </c>
      <c r="GT419" s="71">
        <v>-1.36</v>
      </c>
      <c r="GU419" s="71">
        <v>-1.66</v>
      </c>
      <c r="GV419" s="71">
        <v>-2.39</v>
      </c>
      <c r="GW419" s="71">
        <v>-0.9</v>
      </c>
      <c r="GX419" s="71">
        <v>-0.67</v>
      </c>
      <c r="GY419" s="71">
        <v>0.06</v>
      </c>
      <c r="GZ419" s="71">
        <v>0.18</v>
      </c>
      <c r="HA419" s="71">
        <v>0.18</v>
      </c>
      <c r="HB419" s="71">
        <v>0.17</v>
      </c>
      <c r="HC419" s="71">
        <v>0.05</v>
      </c>
      <c r="HD419" s="71">
        <v>0.05</v>
      </c>
      <c r="HE419" s="71">
        <v>0</v>
      </c>
      <c r="HF419" s="71">
        <v>0</v>
      </c>
      <c r="HG419" s="71">
        <v>0</v>
      </c>
      <c r="HH419" s="71">
        <v>7.0000000000000007E-2</v>
      </c>
      <c r="HI419" s="71">
        <v>0.16</v>
      </c>
      <c r="HJ419" s="71">
        <v>0.16</v>
      </c>
      <c r="HK419" s="71">
        <v>0.09</v>
      </c>
      <c r="HL419" s="71">
        <v>0</v>
      </c>
      <c r="HM419" s="71">
        <v>0</v>
      </c>
      <c r="HN419" s="71">
        <v>0.06</v>
      </c>
      <c r="HO419" s="71">
        <v>0.08</v>
      </c>
      <c r="HP419" s="71">
        <v>0.14000000000000001</v>
      </c>
      <c r="HQ419" s="71">
        <v>0.42</v>
      </c>
      <c r="HR419" s="71">
        <v>0.39</v>
      </c>
      <c r="HS419" s="71">
        <v>0.3</v>
      </c>
      <c r="HT419" s="71">
        <v>0.15</v>
      </c>
      <c r="HU419" s="71">
        <v>0.25</v>
      </c>
      <c r="HV419" s="71">
        <v>0.22</v>
      </c>
      <c r="HW419" s="71">
        <v>0.16</v>
      </c>
      <c r="HX419" s="71">
        <v>0.38</v>
      </c>
      <c r="HY419" s="71">
        <v>0.41</v>
      </c>
      <c r="HZ419" s="71">
        <v>0.51</v>
      </c>
      <c r="IA419" s="71">
        <v>0.2</v>
      </c>
      <c r="IB419" s="71">
        <v>0.17</v>
      </c>
      <c r="IC419" s="92">
        <v>0.3</v>
      </c>
      <c r="ID419" s="92">
        <v>-4.2133806032283193E-2</v>
      </c>
      <c r="IE419" s="92">
        <v>-0.11220685950635191</v>
      </c>
      <c r="IF419" s="92">
        <v>-8.6361695270324737E-2</v>
      </c>
      <c r="IG419" s="92">
        <v>0.14054537641339673</v>
      </c>
      <c r="IH419" s="92">
        <v>0.26846944914457604</v>
      </c>
      <c r="II419" s="92">
        <v>0.2871638600166519</v>
      </c>
      <c r="IJ419" s="92">
        <v>0.27267896758252086</v>
      </c>
      <c r="IK419" s="92">
        <v>0.19672416941960089</v>
      </c>
      <c r="IL419" s="92">
        <v>0.26907686729514141</v>
      </c>
      <c r="IM419" s="92">
        <v>0.26853605672387398</v>
      </c>
      <c r="IN419" s="92">
        <v>0.3539240190153895</v>
      </c>
      <c r="IO419" s="92">
        <v>0.18988902317836326</v>
      </c>
      <c r="IP419" s="92">
        <v>9.6465286170869913E-2</v>
      </c>
      <c r="IQ419" s="92">
        <v>7.0016437031665463E-2</v>
      </c>
      <c r="IR419" s="92">
        <v>0.26696750194719737</v>
      </c>
      <c r="IS419" s="92">
        <v>0.36180807348320032</v>
      </c>
      <c r="IT419" s="92">
        <v>0.28021873069588804</v>
      </c>
      <c r="IU419" s="92">
        <v>0.26177646174092872</v>
      </c>
      <c r="IV419" s="92">
        <v>0.24038506163886872</v>
      </c>
      <c r="IW419" s="92">
        <v>0.28508387720570466</v>
      </c>
      <c r="IX419" s="92">
        <v>0.11783221873069584</v>
      </c>
      <c r="IY419" s="92">
        <v>5.2471436628797052E-2</v>
      </c>
      <c r="IZ419" s="92"/>
    </row>
    <row r="420" spans="1:260" s="53" customFormat="1" ht="18" customHeight="1" x14ac:dyDescent="0.2">
      <c r="A420" s="97">
        <v>34102</v>
      </c>
      <c r="B420" s="20"/>
      <c r="C420" s="60"/>
      <c r="D420" s="29"/>
      <c r="E420" s="95"/>
      <c r="F420" s="35"/>
      <c r="G420" s="36" t="s">
        <v>404</v>
      </c>
      <c r="H420" s="71">
        <v>0</v>
      </c>
      <c r="I420" s="71">
        <v>-0.6</v>
      </c>
      <c r="J420" s="71">
        <v>0.02</v>
      </c>
      <c r="K420" s="71">
        <v>0.7</v>
      </c>
      <c r="L420" s="71">
        <v>1.31</v>
      </c>
      <c r="M420" s="71">
        <v>0</v>
      </c>
      <c r="N420" s="71">
        <v>0</v>
      </c>
      <c r="O420" s="71">
        <v>0</v>
      </c>
      <c r="P420" s="71">
        <v>0</v>
      </c>
      <c r="Q420" s="71">
        <v>0</v>
      </c>
      <c r="R420" s="71">
        <v>1.03</v>
      </c>
      <c r="S420" s="71">
        <v>2.21</v>
      </c>
      <c r="T420" s="71">
        <v>2.21</v>
      </c>
      <c r="U420" s="71">
        <v>1.17</v>
      </c>
      <c r="V420" s="71">
        <v>0</v>
      </c>
      <c r="W420" s="71">
        <v>0</v>
      </c>
      <c r="X420" s="71">
        <v>0</v>
      </c>
      <c r="Y420" s="71">
        <v>0</v>
      </c>
      <c r="Z420" s="71">
        <v>0</v>
      </c>
      <c r="AA420" s="71">
        <v>-3.6</v>
      </c>
      <c r="AB420" s="71">
        <v>-3.3</v>
      </c>
      <c r="AC420" s="71">
        <v>-3.3</v>
      </c>
      <c r="AD420" s="71">
        <v>0.32</v>
      </c>
      <c r="AE420" s="71">
        <v>1.5</v>
      </c>
      <c r="AF420" s="71">
        <v>1.5</v>
      </c>
      <c r="AG420" s="71">
        <v>1.5</v>
      </c>
      <c r="AH420" s="71">
        <v>0</v>
      </c>
      <c r="AI420" s="71">
        <v>0</v>
      </c>
      <c r="AJ420" s="71">
        <v>-1.64</v>
      </c>
      <c r="AK420" s="71">
        <v>-1.65</v>
      </c>
      <c r="AL420" s="71">
        <v>-1.65</v>
      </c>
      <c r="AM420" s="71">
        <v>1.4</v>
      </c>
      <c r="AN420" s="71">
        <v>1.4</v>
      </c>
      <c r="AO420" s="71">
        <v>1.4</v>
      </c>
      <c r="AP420" s="71">
        <v>0</v>
      </c>
      <c r="AQ420" s="71">
        <v>-0.41</v>
      </c>
      <c r="AR420" s="71">
        <v>-0.48</v>
      </c>
      <c r="AS420" s="71">
        <v>-0.15</v>
      </c>
      <c r="AT420" s="71">
        <v>0.1</v>
      </c>
      <c r="AU420" s="71">
        <v>0.1</v>
      </c>
      <c r="AV420" s="71">
        <v>-0.23</v>
      </c>
      <c r="AW420" s="71">
        <v>-0.7</v>
      </c>
      <c r="AX420" s="71">
        <v>-0.7</v>
      </c>
      <c r="AY420" s="71">
        <v>-0.7</v>
      </c>
      <c r="AZ420" s="71">
        <v>-0.98</v>
      </c>
      <c r="BA420" s="71">
        <v>-0.98</v>
      </c>
      <c r="BB420" s="71">
        <v>-0.75</v>
      </c>
      <c r="BC420" s="71">
        <v>0.24</v>
      </c>
      <c r="BD420" s="71">
        <v>0.24</v>
      </c>
      <c r="BE420" s="71">
        <v>0</v>
      </c>
      <c r="BF420" s="71">
        <v>-1.99</v>
      </c>
      <c r="BG420" s="71">
        <v>-1.99</v>
      </c>
      <c r="BH420" s="71">
        <v>-1.52</v>
      </c>
      <c r="BI420" s="71">
        <v>0.47</v>
      </c>
      <c r="BJ420" s="71">
        <v>0.47</v>
      </c>
      <c r="BK420" s="71">
        <v>-0.02</v>
      </c>
      <c r="BL420" s="71">
        <v>-1.22</v>
      </c>
      <c r="BM420" s="71">
        <v>-1.22</v>
      </c>
      <c r="BN420" s="71">
        <v>-1.96</v>
      </c>
      <c r="BO420" s="71">
        <v>-0.98</v>
      </c>
      <c r="BP420" s="71">
        <v>-0.98</v>
      </c>
      <c r="BQ420" s="71">
        <v>0.32</v>
      </c>
      <c r="BR420" s="71">
        <v>-0.67</v>
      </c>
      <c r="BS420" s="71">
        <v>-0.67</v>
      </c>
      <c r="BT420" s="71">
        <v>-1.95</v>
      </c>
      <c r="BU420" s="71">
        <v>-0.96</v>
      </c>
      <c r="BV420" s="71">
        <v>-0.96</v>
      </c>
      <c r="BW420" s="71">
        <v>-0.96</v>
      </c>
      <c r="BX420" s="71">
        <v>-1.24</v>
      </c>
      <c r="BY420" s="71">
        <v>-1.24</v>
      </c>
      <c r="BZ420" s="71">
        <v>-0.37</v>
      </c>
      <c r="CA420" s="71">
        <v>0.88</v>
      </c>
      <c r="CB420" s="71">
        <v>0.88</v>
      </c>
      <c r="CC420" s="71">
        <v>0.26</v>
      </c>
      <c r="CD420" s="71">
        <v>1.02</v>
      </c>
      <c r="CE420" s="71">
        <v>1.02</v>
      </c>
      <c r="CF420" s="71">
        <v>0.76</v>
      </c>
      <c r="CG420" s="71">
        <v>1.38</v>
      </c>
      <c r="CH420" s="71">
        <v>1.38</v>
      </c>
      <c r="CI420" s="71">
        <v>1.38</v>
      </c>
      <c r="CJ420" s="71">
        <v>0</v>
      </c>
      <c r="CK420" s="71">
        <v>0</v>
      </c>
      <c r="CL420" s="71">
        <v>0.49</v>
      </c>
      <c r="CM420" s="71">
        <v>-1.01</v>
      </c>
      <c r="CN420" s="71">
        <v>-1.01</v>
      </c>
      <c r="CO420" s="71">
        <v>-1.31</v>
      </c>
      <c r="CP420" s="71">
        <v>0</v>
      </c>
      <c r="CQ420" s="71">
        <v>0</v>
      </c>
      <c r="CR420" s="71">
        <v>0.7</v>
      </c>
      <c r="CS420" s="71">
        <v>1.2</v>
      </c>
      <c r="CT420" s="71">
        <v>1.2</v>
      </c>
      <c r="CU420" s="71">
        <v>0.68</v>
      </c>
      <c r="CV420" s="71">
        <v>1.27</v>
      </c>
      <c r="CW420" s="71">
        <v>1.26</v>
      </c>
      <c r="CX420" s="71">
        <v>0.97</v>
      </c>
      <c r="CY420" s="71">
        <v>-0.11</v>
      </c>
      <c r="CZ420" s="71">
        <v>-0.11</v>
      </c>
      <c r="DA420" s="71">
        <v>0.45</v>
      </c>
      <c r="DB420" s="71">
        <v>0.45</v>
      </c>
      <c r="DC420" s="71">
        <v>0.45</v>
      </c>
      <c r="DD420" s="71">
        <v>0</v>
      </c>
      <c r="DE420" s="71">
        <v>0</v>
      </c>
      <c r="DF420" s="71">
        <v>0</v>
      </c>
      <c r="DG420" s="71">
        <v>0</v>
      </c>
      <c r="DH420" s="71">
        <v>0</v>
      </c>
      <c r="DI420" s="71">
        <v>0</v>
      </c>
      <c r="DJ420" s="71">
        <v>0.43</v>
      </c>
      <c r="DK420" s="71">
        <v>0.43</v>
      </c>
      <c r="DL420" s="71">
        <v>0.43</v>
      </c>
      <c r="DM420" s="71">
        <v>0</v>
      </c>
      <c r="DN420" s="71">
        <v>0.74</v>
      </c>
      <c r="DO420" s="71">
        <v>0.74</v>
      </c>
      <c r="DP420" s="71">
        <v>0.74</v>
      </c>
      <c r="DQ420" s="71">
        <v>0</v>
      </c>
      <c r="DR420" s="71">
        <v>0</v>
      </c>
      <c r="DS420" s="71">
        <v>0</v>
      </c>
      <c r="DT420" s="71">
        <v>0</v>
      </c>
      <c r="DU420" s="71">
        <v>0</v>
      </c>
      <c r="DV420" s="71">
        <v>0</v>
      </c>
      <c r="DW420" s="71">
        <v>0</v>
      </c>
      <c r="DX420" s="71">
        <v>0</v>
      </c>
      <c r="DY420" s="71">
        <v>0</v>
      </c>
      <c r="DZ420" s="71">
        <v>0</v>
      </c>
      <c r="EA420" s="71">
        <v>0</v>
      </c>
      <c r="EB420" s="71">
        <v>0</v>
      </c>
      <c r="EC420" s="71">
        <v>0</v>
      </c>
      <c r="ED420" s="71">
        <v>0</v>
      </c>
      <c r="EE420" s="71">
        <v>0.56000000000000005</v>
      </c>
      <c r="EF420" s="71">
        <v>0.9</v>
      </c>
      <c r="EG420" s="71">
        <v>0.9</v>
      </c>
      <c r="EH420" s="71">
        <v>0</v>
      </c>
      <c r="EI420" s="71">
        <v>0</v>
      </c>
      <c r="EJ420" s="71">
        <v>0</v>
      </c>
      <c r="EK420" s="71">
        <v>-0.81</v>
      </c>
      <c r="EL420" s="71">
        <v>4.26</v>
      </c>
      <c r="EM420" s="71">
        <v>4.26</v>
      </c>
      <c r="EN420" s="71">
        <v>3.21</v>
      </c>
      <c r="EO420" s="71">
        <v>1.84</v>
      </c>
      <c r="EP420" s="71">
        <v>1.84</v>
      </c>
      <c r="EQ420" s="71">
        <v>2.64</v>
      </c>
      <c r="ER420" s="71">
        <v>0.78</v>
      </c>
      <c r="ES420" s="71">
        <v>0.78</v>
      </c>
      <c r="ET420" s="71">
        <v>0</v>
      </c>
      <c r="EU420" s="71">
        <v>0.67</v>
      </c>
      <c r="EV420" s="71">
        <v>0.67</v>
      </c>
      <c r="EW420" s="71">
        <v>0.67</v>
      </c>
      <c r="EX420" s="71">
        <v>1.1499999999999999</v>
      </c>
      <c r="EY420" s="71">
        <v>1.1499999999999999</v>
      </c>
      <c r="EZ420" s="71">
        <v>1.1499999999999999</v>
      </c>
      <c r="FA420" s="71">
        <v>0</v>
      </c>
      <c r="FB420" s="71">
        <v>0</v>
      </c>
      <c r="FC420" s="71">
        <v>0</v>
      </c>
      <c r="FD420" s="71">
        <v>2.21</v>
      </c>
      <c r="FE420" s="71">
        <v>2.21</v>
      </c>
      <c r="FF420" s="71">
        <v>2.82</v>
      </c>
      <c r="FG420" s="71">
        <v>2.0299999999999998</v>
      </c>
      <c r="FH420" s="71">
        <v>2.0299999999999998</v>
      </c>
      <c r="FI420" s="71">
        <v>1.42</v>
      </c>
      <c r="FJ420" s="71">
        <v>0.59</v>
      </c>
      <c r="FK420" s="71">
        <v>0.59</v>
      </c>
      <c r="FL420" s="71">
        <v>0.59</v>
      </c>
      <c r="FM420" s="71">
        <v>0</v>
      </c>
      <c r="FN420" s="71">
        <v>0</v>
      </c>
      <c r="FO420" s="71">
        <v>0.56000000000000005</v>
      </c>
      <c r="FP420" s="71">
        <v>0.56000000000000005</v>
      </c>
      <c r="FQ420" s="71">
        <v>0.56000000000000005</v>
      </c>
      <c r="FR420" s="71">
        <v>0</v>
      </c>
      <c r="FS420" s="71">
        <v>0</v>
      </c>
      <c r="FT420" s="71">
        <v>0</v>
      </c>
      <c r="FU420" s="71">
        <v>0</v>
      </c>
      <c r="FV420" s="71">
        <v>0</v>
      </c>
      <c r="FW420" s="71">
        <v>0</v>
      </c>
      <c r="FX420" s="71">
        <v>1.66</v>
      </c>
      <c r="FY420" s="71">
        <v>2.79</v>
      </c>
      <c r="FZ420" s="71">
        <v>2.8</v>
      </c>
      <c r="GA420" s="71">
        <v>1.1200000000000001</v>
      </c>
      <c r="GB420" s="71">
        <v>0</v>
      </c>
      <c r="GC420" s="71">
        <v>0</v>
      </c>
      <c r="GD420" s="71">
        <v>0.42</v>
      </c>
      <c r="GE420" s="71">
        <v>0.41</v>
      </c>
      <c r="GF420" s="71">
        <v>0.42</v>
      </c>
      <c r="GG420" s="71">
        <v>0</v>
      </c>
      <c r="GH420" s="71">
        <v>1.1299999999999999</v>
      </c>
      <c r="GI420" s="71">
        <v>1.1399999999999999</v>
      </c>
      <c r="GJ420" s="71">
        <v>1.1299999999999999</v>
      </c>
      <c r="GK420" s="71">
        <v>-2.4500000000000002</v>
      </c>
      <c r="GL420" s="71">
        <v>-2.4500000000000002</v>
      </c>
      <c r="GM420" s="71">
        <v>-1.85</v>
      </c>
      <c r="GN420" s="71">
        <v>2.0499999999999998</v>
      </c>
      <c r="GO420" s="71">
        <v>2.0499999999999998</v>
      </c>
      <c r="GP420" s="71">
        <v>1.42</v>
      </c>
      <c r="GQ420" s="71">
        <v>0.44</v>
      </c>
      <c r="GR420" s="71">
        <v>0.44</v>
      </c>
      <c r="GS420" s="71">
        <v>0.44</v>
      </c>
      <c r="GT420" s="71">
        <v>0</v>
      </c>
      <c r="GU420" s="71">
        <v>0</v>
      </c>
      <c r="GV420" s="71">
        <v>0.48</v>
      </c>
      <c r="GW420" s="71">
        <v>0.48</v>
      </c>
      <c r="GX420" s="71">
        <v>0.48</v>
      </c>
      <c r="GY420" s="71">
        <v>0</v>
      </c>
      <c r="GZ420" s="71">
        <v>0.87</v>
      </c>
      <c r="HA420" s="71">
        <v>0.87</v>
      </c>
      <c r="HB420" s="71">
        <v>0.87</v>
      </c>
      <c r="HC420" s="71">
        <v>1.7</v>
      </c>
      <c r="HD420" s="71">
        <v>1.7</v>
      </c>
      <c r="HE420" s="71">
        <v>1.7</v>
      </c>
      <c r="HF420" s="71">
        <v>0</v>
      </c>
      <c r="HG420" s="71">
        <v>0</v>
      </c>
      <c r="HH420" s="71">
        <v>0.75</v>
      </c>
      <c r="HI420" s="71">
        <v>2.5499999999999998</v>
      </c>
      <c r="HJ420" s="71">
        <v>2.5499999999999998</v>
      </c>
      <c r="HK420" s="71">
        <v>1.79</v>
      </c>
      <c r="HL420" s="71">
        <v>-0.22</v>
      </c>
      <c r="HM420" s="71">
        <v>-0.22</v>
      </c>
      <c r="HN420" s="71">
        <v>-0.22</v>
      </c>
      <c r="HO420" s="71">
        <v>0</v>
      </c>
      <c r="HP420" s="71">
        <v>0</v>
      </c>
      <c r="HQ420" s="71">
        <v>0</v>
      </c>
      <c r="HR420" s="71">
        <v>2.1800000000000002</v>
      </c>
      <c r="HS420" s="71">
        <v>2.17</v>
      </c>
      <c r="HT420" s="71">
        <v>2.59</v>
      </c>
      <c r="HU420" s="71">
        <v>0.4</v>
      </c>
      <c r="HV420" s="71">
        <v>0.4</v>
      </c>
      <c r="HW420" s="71">
        <v>0</v>
      </c>
      <c r="HX420" s="71">
        <v>0.71</v>
      </c>
      <c r="HY420" s="71">
        <v>0.71</v>
      </c>
      <c r="HZ420" s="71">
        <v>1.31</v>
      </c>
      <c r="IA420" s="71">
        <v>0.6</v>
      </c>
      <c r="IB420" s="71">
        <v>0.6</v>
      </c>
      <c r="IC420" s="41">
        <v>0.3</v>
      </c>
      <c r="ID420" s="41">
        <v>-4.2133806032283193E-2</v>
      </c>
      <c r="IE420" s="41">
        <v>-0.11220685950635191</v>
      </c>
      <c r="IF420" s="41">
        <v>-8.6361695270324737E-2</v>
      </c>
      <c r="IG420" s="41">
        <v>0.14054537641339673</v>
      </c>
      <c r="IH420" s="41">
        <v>0.26846944914457604</v>
      </c>
      <c r="II420" s="41">
        <v>0.2871638600166519</v>
      </c>
      <c r="IJ420" s="41">
        <v>0.27267896758252086</v>
      </c>
      <c r="IK420" s="41">
        <v>0.19672416941960089</v>
      </c>
      <c r="IL420" s="41">
        <v>0.26907686729514141</v>
      </c>
      <c r="IM420" s="41">
        <v>0.26853605672387398</v>
      </c>
      <c r="IN420" s="41">
        <v>0.3539240190153895</v>
      </c>
      <c r="IO420" s="41">
        <v>0.18988902317836326</v>
      </c>
      <c r="IP420" s="41">
        <v>9.6465286170869913E-2</v>
      </c>
      <c r="IQ420" s="41">
        <v>7.0016437031665463E-2</v>
      </c>
      <c r="IR420" s="41">
        <v>0.26696750194719737</v>
      </c>
      <c r="IS420" s="41">
        <v>0.36180807348320032</v>
      </c>
      <c r="IT420" s="41">
        <v>0.28021873069588804</v>
      </c>
      <c r="IU420" s="41">
        <v>0.26177646174092872</v>
      </c>
      <c r="IV420" s="41">
        <v>0.24038506163886872</v>
      </c>
      <c r="IW420" s="41">
        <v>0.28508387720570466</v>
      </c>
      <c r="IX420" s="41">
        <v>0.11783221873069584</v>
      </c>
      <c r="IY420" s="41">
        <v>5.2471436628797052E-2</v>
      </c>
      <c r="IZ420" s="41"/>
    </row>
    <row r="421" spans="1:260" s="53" customFormat="1" ht="18" customHeight="1" x14ac:dyDescent="0.2">
      <c r="A421" s="97">
        <v>34103</v>
      </c>
      <c r="B421" s="20"/>
      <c r="C421" s="60"/>
      <c r="D421" s="29"/>
      <c r="E421" s="95"/>
      <c r="F421" s="35"/>
      <c r="G421" s="36" t="s">
        <v>405</v>
      </c>
      <c r="H421" s="71">
        <v>0.09</v>
      </c>
      <c r="I421" s="71">
        <v>0.17</v>
      </c>
      <c r="J421" s="71">
        <v>0.68</v>
      </c>
      <c r="K421" s="71">
        <v>0.59</v>
      </c>
      <c r="L421" s="71">
        <v>0.51</v>
      </c>
      <c r="M421" s="71">
        <v>0</v>
      </c>
      <c r="N421" s="71">
        <v>0.13</v>
      </c>
      <c r="O421" s="71">
        <v>0.13</v>
      </c>
      <c r="P421" s="71">
        <v>0.13</v>
      </c>
      <c r="Q421" s="71">
        <v>0</v>
      </c>
      <c r="R421" s="71">
        <v>0.09</v>
      </c>
      <c r="S421" s="71">
        <v>0.09</v>
      </c>
      <c r="T421" s="71">
        <v>0.28000000000000003</v>
      </c>
      <c r="U421" s="71">
        <v>0.32</v>
      </c>
      <c r="V421" s="71">
        <v>0.69</v>
      </c>
      <c r="W421" s="71">
        <v>0.55000000000000004</v>
      </c>
      <c r="X421" s="71">
        <v>0.26</v>
      </c>
      <c r="Y421" s="71">
        <v>0.04</v>
      </c>
      <c r="Z421" s="71">
        <v>0.22</v>
      </c>
      <c r="AA421" s="71">
        <v>0.27</v>
      </c>
      <c r="AB421" s="71">
        <v>0.42</v>
      </c>
      <c r="AC421" s="71">
        <v>0.34</v>
      </c>
      <c r="AD421" s="71">
        <v>0.25</v>
      </c>
      <c r="AE421" s="71">
        <v>0.41</v>
      </c>
      <c r="AF421" s="71">
        <v>0.34</v>
      </c>
      <c r="AG421" s="71">
        <v>0.3</v>
      </c>
      <c r="AH421" s="71">
        <v>0.43</v>
      </c>
      <c r="AI421" s="71">
        <v>0.5</v>
      </c>
      <c r="AJ421" s="71">
        <v>0.59</v>
      </c>
      <c r="AK421" s="71">
        <v>0.36</v>
      </c>
      <c r="AL421" s="71">
        <v>0.33</v>
      </c>
      <c r="AM421" s="71">
        <v>0.24</v>
      </c>
      <c r="AN421" s="71">
        <v>0.05</v>
      </c>
      <c r="AO421" s="71">
        <v>0</v>
      </c>
      <c r="AP421" s="71">
        <v>0.1</v>
      </c>
      <c r="AQ421" s="71">
        <v>0.79</v>
      </c>
      <c r="AR421" s="71">
        <v>0.84</v>
      </c>
      <c r="AS421" s="71">
        <v>0.56000000000000005</v>
      </c>
      <c r="AT421" s="71">
        <v>-1.05</v>
      </c>
      <c r="AU421" s="71">
        <v>-1.38</v>
      </c>
      <c r="AV421" s="71">
        <v>-1.23</v>
      </c>
      <c r="AW421" s="71">
        <v>0.33</v>
      </c>
      <c r="AX421" s="71">
        <v>0.57999999999999996</v>
      </c>
      <c r="AY421" s="71">
        <v>0.43</v>
      </c>
      <c r="AZ421" s="71">
        <v>0.24</v>
      </c>
      <c r="BA421" s="71">
        <v>0.17</v>
      </c>
      <c r="BB421" s="71">
        <v>0.77</v>
      </c>
      <c r="BC421" s="71">
        <v>1.2</v>
      </c>
      <c r="BD421" s="71">
        <v>1.28</v>
      </c>
      <c r="BE421" s="71">
        <v>0.68</v>
      </c>
      <c r="BF421" s="71">
        <v>0.25</v>
      </c>
      <c r="BG421" s="71">
        <v>0.09</v>
      </c>
      <c r="BH421" s="71">
        <v>0.09</v>
      </c>
      <c r="BI421" s="71">
        <v>0.42</v>
      </c>
      <c r="BJ421" s="71">
        <v>0.5</v>
      </c>
      <c r="BK421" s="71">
        <v>0.5</v>
      </c>
      <c r="BL421" s="71">
        <v>0.11</v>
      </c>
      <c r="BM421" s="71">
        <v>0</v>
      </c>
      <c r="BN421" s="71">
        <v>7.0000000000000007E-2</v>
      </c>
      <c r="BO421" s="71">
        <v>0.21</v>
      </c>
      <c r="BP421" s="71">
        <v>0.28000000000000003</v>
      </c>
      <c r="BQ421" s="71">
        <v>0.95</v>
      </c>
      <c r="BR421" s="71">
        <v>0.81</v>
      </c>
      <c r="BS421" s="71">
        <v>0.87</v>
      </c>
      <c r="BT421" s="71">
        <v>3.63</v>
      </c>
      <c r="BU421" s="71">
        <v>3.63</v>
      </c>
      <c r="BV421" s="71">
        <v>3.71</v>
      </c>
      <c r="BW421" s="71">
        <v>0.48</v>
      </c>
      <c r="BX421" s="71">
        <v>1.01</v>
      </c>
      <c r="BY421" s="71">
        <v>0.91</v>
      </c>
      <c r="BZ421" s="71">
        <v>-1.45</v>
      </c>
      <c r="CA421" s="71">
        <v>-1.96</v>
      </c>
      <c r="CB421" s="71">
        <v>-8.85</v>
      </c>
      <c r="CC421" s="71">
        <v>-6.94</v>
      </c>
      <c r="CD421" s="71">
        <v>-6.95</v>
      </c>
      <c r="CE421" s="71">
        <v>-0.98</v>
      </c>
      <c r="CF421" s="71">
        <v>-0.95</v>
      </c>
      <c r="CG421" s="71">
        <v>-0.96</v>
      </c>
      <c r="CH421" s="71">
        <v>0</v>
      </c>
      <c r="CI421" s="71">
        <v>-3.12</v>
      </c>
      <c r="CJ421" s="71">
        <v>-3.22</v>
      </c>
      <c r="CK421" s="71">
        <v>-3.41</v>
      </c>
      <c r="CL421" s="71">
        <v>0.18</v>
      </c>
      <c r="CM421" s="71">
        <v>0.26</v>
      </c>
      <c r="CN421" s="71">
        <v>0.31</v>
      </c>
      <c r="CO421" s="71">
        <v>0.31</v>
      </c>
      <c r="CP421" s="71">
        <v>0.31</v>
      </c>
      <c r="CQ421" s="71">
        <v>0</v>
      </c>
      <c r="CR421" s="71">
        <v>0</v>
      </c>
      <c r="CS421" s="71">
        <v>0.38</v>
      </c>
      <c r="CT421" s="71">
        <v>0.38</v>
      </c>
      <c r="CU421" s="71">
        <v>0.38</v>
      </c>
      <c r="CV421" s="71">
        <v>0</v>
      </c>
      <c r="CW421" s="71">
        <v>0</v>
      </c>
      <c r="CX421" s="71">
        <v>0.33</v>
      </c>
      <c r="CY421" s="71">
        <v>0.53</v>
      </c>
      <c r="CZ421" s="71">
        <v>0.63</v>
      </c>
      <c r="DA421" s="71">
        <v>0.21</v>
      </c>
      <c r="DB421" s="71">
        <v>0.02</v>
      </c>
      <c r="DC421" s="71">
        <v>0.02</v>
      </c>
      <c r="DD421" s="71">
        <v>0.19</v>
      </c>
      <c r="DE421" s="71">
        <v>0.19</v>
      </c>
      <c r="DF421" s="71">
        <v>-0.16</v>
      </c>
      <c r="DG421" s="71">
        <v>-0.21</v>
      </c>
      <c r="DH421" s="71">
        <v>-0.21</v>
      </c>
      <c r="DI421" s="71">
        <v>0.03</v>
      </c>
      <c r="DJ421" s="71">
        <v>-0.27</v>
      </c>
      <c r="DK421" s="71">
        <v>-0.35</v>
      </c>
      <c r="DL421" s="71">
        <v>-0.22</v>
      </c>
      <c r="DM421" s="71">
        <v>1.86</v>
      </c>
      <c r="DN421" s="71">
        <v>2.74</v>
      </c>
      <c r="DO421" s="71">
        <v>2.74</v>
      </c>
      <c r="DP421" s="71">
        <v>1.1499999999999999</v>
      </c>
      <c r="DQ421" s="71">
        <v>0.33</v>
      </c>
      <c r="DR421" s="71">
        <v>0.08</v>
      </c>
      <c r="DS421" s="71">
        <v>0.5</v>
      </c>
      <c r="DT421" s="71">
        <v>0.62</v>
      </c>
      <c r="DU421" s="71">
        <v>0.28000000000000003</v>
      </c>
      <c r="DV421" s="71">
        <v>-7.0000000000000007E-2</v>
      </c>
      <c r="DW421" s="71">
        <v>0.14000000000000001</v>
      </c>
      <c r="DX421" s="71">
        <v>0.35</v>
      </c>
      <c r="DY421" s="71">
        <v>0.46</v>
      </c>
      <c r="DZ421" s="71">
        <v>0.11</v>
      </c>
      <c r="EA421" s="71">
        <v>-0.05</v>
      </c>
      <c r="EB421" s="71">
        <v>-0.09</v>
      </c>
      <c r="EC421" s="71">
        <v>0.05</v>
      </c>
      <c r="ED421" s="71">
        <v>0.22</v>
      </c>
      <c r="EE421" s="71">
        <v>0.22</v>
      </c>
      <c r="EF421" s="71">
        <v>0.28000000000000003</v>
      </c>
      <c r="EG421" s="71">
        <v>0.06</v>
      </c>
      <c r="EH421" s="71">
        <v>0.18</v>
      </c>
      <c r="EI421" s="71">
        <v>0.12</v>
      </c>
      <c r="EJ421" s="71">
        <v>0.27</v>
      </c>
      <c r="EK421" s="71">
        <v>0.42</v>
      </c>
      <c r="EL421" s="71">
        <v>0.42</v>
      </c>
      <c r="EM421" s="71">
        <v>0.4</v>
      </c>
      <c r="EN421" s="71">
        <v>0.12</v>
      </c>
      <c r="EO421" s="71">
        <v>0.13</v>
      </c>
      <c r="EP421" s="71">
        <v>-0.05</v>
      </c>
      <c r="EQ421" s="71">
        <v>0</v>
      </c>
      <c r="ER421" s="71">
        <v>0</v>
      </c>
      <c r="ES421" s="71">
        <v>0.05</v>
      </c>
      <c r="ET421" s="71">
        <v>0.03</v>
      </c>
      <c r="EU421" s="71">
        <v>0.31</v>
      </c>
      <c r="EV421" s="71">
        <v>0.51</v>
      </c>
      <c r="EW421" s="71">
        <v>0.48</v>
      </c>
      <c r="EX421" s="71">
        <v>0.37</v>
      </c>
      <c r="EY421" s="71">
        <v>0.17</v>
      </c>
      <c r="EZ421" s="71">
        <v>0.44</v>
      </c>
      <c r="FA421" s="71">
        <v>0.27</v>
      </c>
      <c r="FB421" s="71">
        <v>0.27</v>
      </c>
      <c r="FC421" s="71">
        <v>0</v>
      </c>
      <c r="FD421" s="71">
        <v>0</v>
      </c>
      <c r="FE421" s="71">
        <v>0.06</v>
      </c>
      <c r="FF421" s="71">
        <v>0.12</v>
      </c>
      <c r="FG421" s="71">
        <v>-0.01</v>
      </c>
      <c r="FH421" s="71">
        <v>-7.0000000000000007E-2</v>
      </c>
      <c r="FI421" s="71">
        <v>-0.05</v>
      </c>
      <c r="FJ421" s="71">
        <v>0.08</v>
      </c>
      <c r="FK421" s="71">
        <v>0.17</v>
      </c>
      <c r="FL421" s="71">
        <v>0.28999999999999998</v>
      </c>
      <c r="FM421" s="71">
        <v>0.59</v>
      </c>
      <c r="FN421" s="71">
        <v>0.56000000000000005</v>
      </c>
      <c r="FO421" s="71">
        <v>0.35</v>
      </c>
      <c r="FP421" s="71">
        <v>0.05</v>
      </c>
      <c r="FQ421" s="71">
        <v>0</v>
      </c>
      <c r="FR421" s="71">
        <v>0</v>
      </c>
      <c r="FS421" s="71">
        <v>0</v>
      </c>
      <c r="FT421" s="71">
        <v>0.14000000000000001</v>
      </c>
      <c r="FU421" s="71">
        <v>0.14000000000000001</v>
      </c>
      <c r="FV421" s="71">
        <v>0.14000000000000001</v>
      </c>
      <c r="FW421" s="71">
        <v>0</v>
      </c>
      <c r="FX421" s="71">
        <v>0</v>
      </c>
      <c r="FY421" s="71">
        <v>0</v>
      </c>
      <c r="FZ421" s="71">
        <v>0.11</v>
      </c>
      <c r="GA421" s="71">
        <v>0.11</v>
      </c>
      <c r="GB421" s="71">
        <v>0.11</v>
      </c>
      <c r="GC421" s="71">
        <v>0</v>
      </c>
      <c r="GD421" s="71">
        <v>0</v>
      </c>
      <c r="GE421" s="71">
        <v>0</v>
      </c>
      <c r="GF421" s="71">
        <v>0</v>
      </c>
      <c r="GG421" s="71">
        <v>0.23</v>
      </c>
      <c r="GH421" s="71">
        <v>0.47</v>
      </c>
      <c r="GI421" s="71">
        <v>0.51</v>
      </c>
      <c r="GJ421" s="71">
        <v>0.28000000000000003</v>
      </c>
      <c r="GK421" s="71">
        <v>0.04</v>
      </c>
      <c r="GL421" s="71">
        <v>0</v>
      </c>
      <c r="GM421" s="71">
        <v>0</v>
      </c>
      <c r="GN421" s="71">
        <v>0</v>
      </c>
      <c r="GO421" s="71">
        <v>0</v>
      </c>
      <c r="GP421" s="71">
        <v>0</v>
      </c>
      <c r="GQ421" s="71">
        <v>0.2</v>
      </c>
      <c r="GR421" s="71">
        <v>0.24</v>
      </c>
      <c r="GS421" s="71">
        <v>0.24</v>
      </c>
      <c r="GT421" s="71">
        <v>-0.3</v>
      </c>
      <c r="GU421" s="71">
        <v>-0.48</v>
      </c>
      <c r="GV421" s="71">
        <v>-0.82</v>
      </c>
      <c r="GW421" s="71">
        <v>-0.41</v>
      </c>
      <c r="GX421" s="71">
        <v>-0.23</v>
      </c>
      <c r="GY421" s="71">
        <v>0.05</v>
      </c>
      <c r="GZ421" s="71">
        <v>0.05</v>
      </c>
      <c r="HA421" s="71">
        <v>0</v>
      </c>
      <c r="HB421" s="71">
        <v>0.03</v>
      </c>
      <c r="HC421" s="71">
        <v>0.03</v>
      </c>
      <c r="HD421" s="71">
        <v>0.54</v>
      </c>
      <c r="HE421" s="71">
        <v>0.51</v>
      </c>
      <c r="HF421" s="71">
        <v>0.51</v>
      </c>
      <c r="HG421" s="71">
        <v>0</v>
      </c>
      <c r="HH421" s="71">
        <v>0</v>
      </c>
      <c r="HI421" s="71">
        <v>0.11</v>
      </c>
      <c r="HJ421" s="71">
        <v>0.16</v>
      </c>
      <c r="HK421" s="71">
        <v>0.16</v>
      </c>
      <c r="HL421" s="71">
        <v>0.05</v>
      </c>
      <c r="HM421" s="71">
        <v>0</v>
      </c>
      <c r="HN421" s="71">
        <v>0</v>
      </c>
      <c r="HO421" s="71">
        <v>0</v>
      </c>
      <c r="HP421" s="71">
        <v>0.28999999999999998</v>
      </c>
      <c r="HQ421" s="71">
        <v>0.35</v>
      </c>
      <c r="HR421" s="71">
        <v>0.35</v>
      </c>
      <c r="HS421" s="71">
        <v>-0.14000000000000001</v>
      </c>
      <c r="HT421" s="71">
        <v>-0.04</v>
      </c>
      <c r="HU421" s="71">
        <v>0.08</v>
      </c>
      <c r="HV421" s="71">
        <v>0.28000000000000003</v>
      </c>
      <c r="HW421" s="71">
        <v>0.13</v>
      </c>
      <c r="HX421" s="71">
        <v>0.01</v>
      </c>
      <c r="HY421" s="71">
        <v>0.38</v>
      </c>
      <c r="HZ421" s="71">
        <v>0.51</v>
      </c>
      <c r="IA421" s="71">
        <v>0.5</v>
      </c>
      <c r="IB421" s="71">
        <v>0.13</v>
      </c>
      <c r="IC421" s="41">
        <v>0.3</v>
      </c>
      <c r="ID421" s="41">
        <v>-4.2133806032283193E-2</v>
      </c>
      <c r="IE421" s="41">
        <v>-0.11220685950635191</v>
      </c>
      <c r="IF421" s="41">
        <v>-8.6361695270324737E-2</v>
      </c>
      <c r="IG421" s="41">
        <v>0.14054537641339673</v>
      </c>
      <c r="IH421" s="41">
        <v>0.26846944914457604</v>
      </c>
      <c r="II421" s="41">
        <v>0.2871638600166519</v>
      </c>
      <c r="IJ421" s="41">
        <v>0.27267896758252086</v>
      </c>
      <c r="IK421" s="41">
        <v>0.19672416941960089</v>
      </c>
      <c r="IL421" s="41">
        <v>0.26907686729514141</v>
      </c>
      <c r="IM421" s="41">
        <v>0.26853605672387398</v>
      </c>
      <c r="IN421" s="41">
        <v>0.3539240190153895</v>
      </c>
      <c r="IO421" s="41">
        <v>0.18988902317836326</v>
      </c>
      <c r="IP421" s="41">
        <v>9.6465286170869913E-2</v>
      </c>
      <c r="IQ421" s="41">
        <v>7.0016437031665463E-2</v>
      </c>
      <c r="IR421" s="41">
        <v>0.26696750194719737</v>
      </c>
      <c r="IS421" s="41">
        <v>0.36180807348320032</v>
      </c>
      <c r="IT421" s="41">
        <v>0.28021873069588804</v>
      </c>
      <c r="IU421" s="41">
        <v>0.26177646174092872</v>
      </c>
      <c r="IV421" s="41">
        <v>0.24038506163886872</v>
      </c>
      <c r="IW421" s="41">
        <v>0.28508387720570466</v>
      </c>
      <c r="IX421" s="41">
        <v>0.11783221873069584</v>
      </c>
      <c r="IY421" s="41">
        <v>5.2471436628797052E-2</v>
      </c>
      <c r="IZ421" s="41"/>
    </row>
    <row r="422" spans="1:260" s="53" customFormat="1" ht="18" customHeight="1" x14ac:dyDescent="0.2">
      <c r="A422" s="97">
        <v>342</v>
      </c>
      <c r="B422" s="20"/>
      <c r="C422" s="60"/>
      <c r="D422" s="29"/>
      <c r="E422" s="95"/>
      <c r="F422" s="66" t="s">
        <v>406</v>
      </c>
      <c r="G422" s="35"/>
      <c r="H422" s="67">
        <v>0.44296165175872237</v>
      </c>
      <c r="I422" s="67">
        <v>0.61411087122056685</v>
      </c>
      <c r="J422" s="67">
        <v>0.76951634844373307</v>
      </c>
      <c r="K422" s="67">
        <v>0.39859468471923004</v>
      </c>
      <c r="L422" s="67">
        <v>0.95903839400373092</v>
      </c>
      <c r="M422" s="67">
        <v>0.78702242633626629</v>
      </c>
      <c r="N422" s="67">
        <v>0.79367200106442193</v>
      </c>
      <c r="O422" s="67">
        <v>0</v>
      </c>
      <c r="P422" s="67">
        <v>0</v>
      </c>
      <c r="Q422" s="67">
        <v>5.9861325564838613E-2</v>
      </c>
      <c r="R422" s="67">
        <v>0.42905813551489302</v>
      </c>
      <c r="S422" s="67">
        <v>0.70240957842067631</v>
      </c>
      <c r="T422" s="67">
        <v>0.62604489209808944</v>
      </c>
      <c r="U422" s="67">
        <v>0.55059041067948178</v>
      </c>
      <c r="V422" s="67">
        <v>0.16880703428085891</v>
      </c>
      <c r="W422" s="67">
        <v>0.16714492708569409</v>
      </c>
      <c r="X422" s="67">
        <v>-0.18298543727947042</v>
      </c>
      <c r="Y422" s="67">
        <v>-8.4130064865668625E-2</v>
      </c>
      <c r="Z422" s="67">
        <v>0.1205473605426125</v>
      </c>
      <c r="AA422" s="67">
        <v>0.23334622787072173</v>
      </c>
      <c r="AB422" s="67">
        <v>1.698876619642494</v>
      </c>
      <c r="AC422" s="67">
        <v>1.5663661195433598</v>
      </c>
      <c r="AD422" s="67">
        <v>0.94968667208530821</v>
      </c>
      <c r="AE422" s="67">
        <v>0.78660017801511106</v>
      </c>
      <c r="AF422" s="67">
        <v>0.8268503900830243</v>
      </c>
      <c r="AG422" s="67">
        <v>0.35841249094654898</v>
      </c>
      <c r="AH422" s="67">
        <v>5.6630367671412045E-2</v>
      </c>
      <c r="AI422" s="67">
        <v>-1.8411406188784916E-3</v>
      </c>
      <c r="AJ422" s="67">
        <v>0.15972321519962576</v>
      </c>
      <c r="AK422" s="67">
        <v>0.4449514319913358</v>
      </c>
      <c r="AL422" s="67">
        <v>0.39799391581610699</v>
      </c>
      <c r="AM422" s="67">
        <v>0.85882770144144649</v>
      </c>
      <c r="AN422" s="67">
        <v>0.84286563942572434</v>
      </c>
      <c r="AO422" s="67">
        <v>0.84515832486507902</v>
      </c>
      <c r="AP422" s="67">
        <v>0.73268571753055745</v>
      </c>
      <c r="AQ422" s="67">
        <v>0.50389438014225985</v>
      </c>
      <c r="AR422" s="67">
        <v>1.3058829456226759</v>
      </c>
      <c r="AS422" s="67">
        <v>1.3466893176115702</v>
      </c>
      <c r="AT422" s="67">
        <v>0.72925059976916073</v>
      </c>
      <c r="AU422" s="67">
        <v>-3.8790998810659436E-2</v>
      </c>
      <c r="AV422" s="67">
        <v>0.23424921357947767</v>
      </c>
      <c r="AW422" s="67">
        <v>-0.12651413662318392</v>
      </c>
      <c r="AX422" s="67">
        <v>-0.1285084345728999</v>
      </c>
      <c r="AY422" s="67">
        <v>-0.40357480996655315</v>
      </c>
      <c r="AZ422" s="67">
        <v>0</v>
      </c>
      <c r="BA422" s="67">
        <v>5.5810906640676249E-2</v>
      </c>
      <c r="BB422" s="67">
        <v>5.6312827718810098E-2</v>
      </c>
      <c r="BC422" s="67">
        <v>-9.0939944839950847E-3</v>
      </c>
      <c r="BD422" s="67">
        <v>-3.0819982920200679E-2</v>
      </c>
      <c r="BE422" s="67">
        <v>1.4144985009629478</v>
      </c>
      <c r="BF422" s="67">
        <v>1.7315797064036587</v>
      </c>
      <c r="BG422" s="67">
        <v>1.5089706348546974</v>
      </c>
      <c r="BH422" s="67">
        <v>-0.10328943153550049</v>
      </c>
      <c r="BI422" s="67">
        <v>-4.5049736995831487E-2</v>
      </c>
      <c r="BJ422" s="67">
        <v>8.3430103728349705E-2</v>
      </c>
      <c r="BK422" s="67">
        <v>0.18640389790484382</v>
      </c>
      <c r="BL422" s="67">
        <v>0.28689993271460618</v>
      </c>
      <c r="BM422" s="67">
        <v>0.60594005556369335</v>
      </c>
      <c r="BN422" s="67">
        <v>1.6829628655154911</v>
      </c>
      <c r="BO422" s="67">
        <v>1.2181868136174254</v>
      </c>
      <c r="BP422" s="67">
        <v>1.1177190053883466</v>
      </c>
      <c r="BQ422" s="67">
        <v>2.225420648913232E-2</v>
      </c>
      <c r="BR422" s="67">
        <v>0.17803750089112796</v>
      </c>
      <c r="BS422" s="67">
        <v>2.8362640221562343E-2</v>
      </c>
      <c r="BT422" s="67">
        <v>0.78609001847460647</v>
      </c>
      <c r="BU422" s="67">
        <v>0.78648744341536314</v>
      </c>
      <c r="BV422" s="67">
        <v>0.8027761156763118</v>
      </c>
      <c r="BW422" s="67">
        <v>4.3124224127409454E-2</v>
      </c>
      <c r="BX422" s="67">
        <v>0.12970381879089962</v>
      </c>
      <c r="BY422" s="67">
        <v>8.6417607126151388E-2</v>
      </c>
      <c r="BZ422" s="67">
        <v>3.067930604964777</v>
      </c>
      <c r="CA422" s="67">
        <v>2.9622687870303146</v>
      </c>
      <c r="CB422" s="67">
        <v>2.351970308228768</v>
      </c>
      <c r="CC422" s="67">
        <v>-4.4113993991440736</v>
      </c>
      <c r="CD422" s="67">
        <v>-5.0291397588079878</v>
      </c>
      <c r="CE422" s="67">
        <v>-4.275552576463757</v>
      </c>
      <c r="CF422" s="67">
        <v>-0.44926631428571939</v>
      </c>
      <c r="CG422" s="67">
        <v>0.19608028133209368</v>
      </c>
      <c r="CH422" s="67">
        <v>0</v>
      </c>
      <c r="CI422" s="67">
        <v>-1.6694339733919947</v>
      </c>
      <c r="CJ422" s="67">
        <v>-1.6699601891908884</v>
      </c>
      <c r="CK422" s="67">
        <v>-1.6795591339584561</v>
      </c>
      <c r="CL422" s="67">
        <v>-0.26730492065110806</v>
      </c>
      <c r="CM422" s="67">
        <v>-0.40925313799403013</v>
      </c>
      <c r="CN422" s="67">
        <v>-0.40575546278186414</v>
      </c>
      <c r="CO422" s="67">
        <v>-0.14276127308818445</v>
      </c>
      <c r="CP422" s="67">
        <v>8.1636506739403064E-2</v>
      </c>
      <c r="CQ422" s="67">
        <v>8.3290729163084568E-2</v>
      </c>
      <c r="CR422" s="67">
        <v>8.3506149868690913E-2</v>
      </c>
      <c r="CS422" s="67">
        <v>1.9462935218016338E-3</v>
      </c>
      <c r="CT422" s="67">
        <v>0</v>
      </c>
      <c r="CU422" s="67">
        <v>0</v>
      </c>
      <c r="CV422" s="67">
        <v>0</v>
      </c>
      <c r="CW422" s="67">
        <v>3.6109196269555187E-2</v>
      </c>
      <c r="CX422" s="67">
        <v>3.6258717673157345E-2</v>
      </c>
      <c r="CY422" s="67">
        <v>3.6300083706215618E-2</v>
      </c>
      <c r="CZ422" s="67">
        <v>0</v>
      </c>
      <c r="DA422" s="67">
        <v>0</v>
      </c>
      <c r="DB422" s="67">
        <v>0</v>
      </c>
      <c r="DC422" s="67">
        <v>5.1505575586203986E-2</v>
      </c>
      <c r="DD422" s="67">
        <v>0.56449329453669272</v>
      </c>
      <c r="DE422" s="67">
        <v>0.6531312719567467</v>
      </c>
      <c r="DF422" s="67">
        <v>0.60365370791560113</v>
      </c>
      <c r="DG422" s="67">
        <v>0.21813639627562612</v>
      </c>
      <c r="DH422" s="67">
        <v>0.26993449895340438</v>
      </c>
      <c r="DI422" s="67">
        <v>0.26913916484551997</v>
      </c>
      <c r="DJ422" s="67">
        <v>0.14547428230992929</v>
      </c>
      <c r="DK422" s="67">
        <v>0</v>
      </c>
      <c r="DL422" s="67">
        <v>-0.42210185003243417</v>
      </c>
      <c r="DM422" s="67">
        <v>-0.70539061583935081</v>
      </c>
      <c r="DN422" s="67">
        <v>-0.59976315470485775</v>
      </c>
      <c r="DO422" s="67">
        <v>0.28601973065029296</v>
      </c>
      <c r="DP422" s="67">
        <v>0.22449167803053138</v>
      </c>
      <c r="DQ422" s="67">
        <v>0.19377616063514214</v>
      </c>
      <c r="DR422" s="67">
        <v>0.2422912753279873</v>
      </c>
      <c r="DS422" s="67">
        <v>0.13267106364185166</v>
      </c>
      <c r="DT422" s="67">
        <v>2.3265615109026611E-2</v>
      </c>
      <c r="DU422" s="67">
        <v>0.02</v>
      </c>
      <c r="DV422" s="67">
        <v>1.904516129032258E-2</v>
      </c>
      <c r="DW422" s="67">
        <v>0.02</v>
      </c>
      <c r="DX422" s="67">
        <v>0.27</v>
      </c>
      <c r="DY422" s="67">
        <v>0.27304315545243624</v>
      </c>
      <c r="DZ422" s="67">
        <v>0.59</v>
      </c>
      <c r="EA422" s="67">
        <v>0.32</v>
      </c>
      <c r="EB422" s="67">
        <v>0.62749953034003392</v>
      </c>
      <c r="EC422" s="67">
        <v>0.31</v>
      </c>
      <c r="ED422" s="67">
        <v>0.83</v>
      </c>
      <c r="EE422" s="67">
        <v>0.6106944706548405</v>
      </c>
      <c r="EF422" s="67">
        <v>0.61</v>
      </c>
      <c r="EG422" s="67">
        <v>0.1</v>
      </c>
      <c r="EH422" s="67">
        <v>0</v>
      </c>
      <c r="EI422" s="67">
        <v>0.22</v>
      </c>
      <c r="EJ422" s="67">
        <v>0.68</v>
      </c>
      <c r="EK422" s="67">
        <v>0.68</v>
      </c>
      <c r="EL422" s="67">
        <v>0.46</v>
      </c>
      <c r="EM422" s="67">
        <v>0</v>
      </c>
      <c r="EN422" s="67">
        <v>-0.06</v>
      </c>
      <c r="EO422" s="67">
        <v>-0.19</v>
      </c>
      <c r="EP422" s="67">
        <v>-0.2</v>
      </c>
      <c r="EQ422" s="67">
        <v>0.4</v>
      </c>
      <c r="ER422" s="67">
        <v>0.6</v>
      </c>
      <c r="ES422" s="67">
        <v>0.61</v>
      </c>
      <c r="ET422" s="67">
        <v>7.0000000000000007E-2</v>
      </c>
      <c r="EU422" s="67">
        <v>0</v>
      </c>
      <c r="EV422" s="67">
        <v>0.94</v>
      </c>
      <c r="EW422" s="67">
        <v>1.69</v>
      </c>
      <c r="EX422" s="67">
        <v>1.66</v>
      </c>
      <c r="EY422" s="67">
        <v>0.72</v>
      </c>
      <c r="EZ422" s="67">
        <v>-0.02</v>
      </c>
      <c r="FA422" s="67">
        <v>0.09</v>
      </c>
      <c r="FB422" s="67">
        <v>0.24</v>
      </c>
      <c r="FC422" s="67">
        <v>0.24</v>
      </c>
      <c r="FD422" s="67">
        <v>0.33</v>
      </c>
      <c r="FE422" s="67">
        <v>0.27</v>
      </c>
      <c r="FF422" s="67">
        <v>0.02</v>
      </c>
      <c r="FG422" s="67">
        <v>-0.63</v>
      </c>
      <c r="FH422" s="67">
        <v>-0.63</v>
      </c>
      <c r="FI422" s="67">
        <v>-0.38</v>
      </c>
      <c r="FJ422" s="67">
        <v>0.09</v>
      </c>
      <c r="FK422" s="67">
        <v>0</v>
      </c>
      <c r="FL422" s="67">
        <v>0</v>
      </c>
      <c r="FM422" s="67">
        <v>0</v>
      </c>
      <c r="FN422" s="67">
        <v>0.39</v>
      </c>
      <c r="FO422" s="67">
        <v>0.43</v>
      </c>
      <c r="FP422" s="67">
        <v>0.6</v>
      </c>
      <c r="FQ422" s="67">
        <v>0.17</v>
      </c>
      <c r="FR422" s="67">
        <v>1.1399999999999999</v>
      </c>
      <c r="FS422" s="67">
        <v>0.97</v>
      </c>
      <c r="FT422" s="67">
        <v>1.03</v>
      </c>
      <c r="FU422" s="67">
        <v>0.06</v>
      </c>
      <c r="FV422" s="67">
        <v>0.09</v>
      </c>
      <c r="FW422" s="67">
        <v>0.13</v>
      </c>
      <c r="FX422" s="67">
        <v>0.13</v>
      </c>
      <c r="FY422" s="67">
        <v>0.13</v>
      </c>
      <c r="FZ422" s="67">
        <v>0.08</v>
      </c>
      <c r="GA422" s="67">
        <v>0.08</v>
      </c>
      <c r="GB422" s="67">
        <v>-0.25</v>
      </c>
      <c r="GC422" s="67">
        <v>-0.33</v>
      </c>
      <c r="GD422" s="67">
        <v>-0.33</v>
      </c>
      <c r="GE422" s="67">
        <v>0</v>
      </c>
      <c r="GF422" s="67">
        <v>0</v>
      </c>
      <c r="GG422" s="67">
        <v>-0.42</v>
      </c>
      <c r="GH422" s="67">
        <v>-0.23</v>
      </c>
      <c r="GI422" s="67">
        <v>-0.01</v>
      </c>
      <c r="GJ422" s="67">
        <v>0.41</v>
      </c>
      <c r="GK422" s="67">
        <v>0.26</v>
      </c>
      <c r="GL422" s="67">
        <v>0.03</v>
      </c>
      <c r="GM422" s="67">
        <v>0.03</v>
      </c>
      <c r="GN422" s="67">
        <v>0</v>
      </c>
      <c r="GO422" s="67">
        <v>0</v>
      </c>
      <c r="GP422" s="67">
        <v>0</v>
      </c>
      <c r="GQ422" s="67">
        <v>0.14000000000000001</v>
      </c>
      <c r="GR422" s="67">
        <v>0.14000000000000001</v>
      </c>
      <c r="GS422" s="67">
        <v>0.14000000000000001</v>
      </c>
      <c r="GT422" s="67">
        <v>0</v>
      </c>
      <c r="GU422" s="67">
        <v>0</v>
      </c>
      <c r="GV422" s="67">
        <v>0</v>
      </c>
      <c r="GW422" s="67">
        <v>0.28000000000000003</v>
      </c>
      <c r="GX422" s="67">
        <v>0.54</v>
      </c>
      <c r="GY422" s="67">
        <v>0.53</v>
      </c>
      <c r="GZ422" s="67">
        <v>0.44</v>
      </c>
      <c r="HA422" s="67">
        <v>0.21</v>
      </c>
      <c r="HB422" s="67">
        <v>0.18</v>
      </c>
      <c r="HC422" s="67">
        <v>0</v>
      </c>
      <c r="HD422" s="67">
        <v>0.53</v>
      </c>
      <c r="HE422" s="67">
        <v>-0.54</v>
      </c>
      <c r="HF422" s="67">
        <v>-0.89</v>
      </c>
      <c r="HG422" s="67">
        <v>-1.52</v>
      </c>
      <c r="HH422" s="67">
        <v>-0.13</v>
      </c>
      <c r="HI422" s="67">
        <v>0</v>
      </c>
      <c r="HJ422" s="67">
        <v>0.32</v>
      </c>
      <c r="HK422" s="67">
        <v>2.15</v>
      </c>
      <c r="HL422" s="67">
        <v>2.0699999999999998</v>
      </c>
      <c r="HM422" s="67">
        <v>1.77</v>
      </c>
      <c r="HN422" s="67">
        <v>0.04</v>
      </c>
      <c r="HO422" s="67">
        <v>0</v>
      </c>
      <c r="HP422" s="67">
        <v>0.83</v>
      </c>
      <c r="HQ422" s="67">
        <v>0.95</v>
      </c>
      <c r="HR422" s="67">
        <v>0.96</v>
      </c>
      <c r="HS422" s="67">
        <v>-0.02</v>
      </c>
      <c r="HT422" s="67">
        <v>-0.12</v>
      </c>
      <c r="HU422" s="67">
        <v>-0.09</v>
      </c>
      <c r="HV422" s="67">
        <v>0.47</v>
      </c>
      <c r="HW422" s="67">
        <v>0.28000000000000003</v>
      </c>
      <c r="HX422" s="67">
        <v>0.67</v>
      </c>
      <c r="HY422" s="67">
        <v>0.59</v>
      </c>
      <c r="HZ422" s="67">
        <v>0.81</v>
      </c>
      <c r="IA422" s="67">
        <v>0.39</v>
      </c>
      <c r="IB422" s="67">
        <v>0.11</v>
      </c>
      <c r="IC422" s="69">
        <v>0.3</v>
      </c>
      <c r="ID422" s="69">
        <v>-4.2133806032283193E-2</v>
      </c>
      <c r="IE422" s="69">
        <v>-0.11220685950635191</v>
      </c>
      <c r="IF422" s="69">
        <v>-8.6361695270324737E-2</v>
      </c>
      <c r="IG422" s="69">
        <v>0.14054537641339673</v>
      </c>
      <c r="IH422" s="69">
        <v>0.26846944914457604</v>
      </c>
      <c r="II422" s="69">
        <v>0.2871638600166519</v>
      </c>
      <c r="IJ422" s="69">
        <v>0.27267896758252086</v>
      </c>
      <c r="IK422" s="69">
        <v>0.19672416941960089</v>
      </c>
      <c r="IL422" s="69">
        <v>0.26907686729514141</v>
      </c>
      <c r="IM422" s="69">
        <v>0.26853605672387398</v>
      </c>
      <c r="IN422" s="69">
        <v>0.3539240190153895</v>
      </c>
      <c r="IO422" s="69">
        <v>0.18988902317836326</v>
      </c>
      <c r="IP422" s="69">
        <v>9.6465286170869913E-2</v>
      </c>
      <c r="IQ422" s="69">
        <v>7.0016437031665463E-2</v>
      </c>
      <c r="IR422" s="69">
        <v>0.26696750194719737</v>
      </c>
      <c r="IS422" s="69">
        <v>0.36180807348320032</v>
      </c>
      <c r="IT422" s="69">
        <v>0.28021873069588804</v>
      </c>
      <c r="IU422" s="69">
        <v>0.26177646174092872</v>
      </c>
      <c r="IV422" s="69">
        <v>0.24038506163886872</v>
      </c>
      <c r="IW422" s="69">
        <v>0.28508387720570466</v>
      </c>
      <c r="IX422" s="69">
        <v>0.11783221873069584</v>
      </c>
      <c r="IY422" s="69">
        <v>5.2471436628797052E-2</v>
      </c>
      <c r="IZ422" s="92"/>
    </row>
    <row r="423" spans="1:260" s="53" customFormat="1" ht="18" customHeight="1" x14ac:dyDescent="0.2">
      <c r="A423" s="97">
        <v>34201</v>
      </c>
      <c r="B423" s="20"/>
      <c r="C423" s="60"/>
      <c r="D423" s="29"/>
      <c r="E423" s="95"/>
      <c r="F423" s="35"/>
      <c r="G423" s="36" t="s">
        <v>407</v>
      </c>
      <c r="H423" s="71">
        <v>0.39</v>
      </c>
      <c r="I423" s="71">
        <v>0.3</v>
      </c>
      <c r="J423" s="71">
        <v>0.28999999999999998</v>
      </c>
      <c r="K423" s="71">
        <v>-0.09</v>
      </c>
      <c r="L423" s="71">
        <v>0</v>
      </c>
      <c r="M423" s="71">
        <v>0</v>
      </c>
      <c r="N423" s="71">
        <v>0</v>
      </c>
      <c r="O423" s="71">
        <v>0</v>
      </c>
      <c r="P423" s="71">
        <v>0</v>
      </c>
      <c r="Q423" s="71">
        <v>0.25</v>
      </c>
      <c r="R423" s="71">
        <v>0.42</v>
      </c>
      <c r="S423" s="71">
        <v>0.48</v>
      </c>
      <c r="T423" s="71">
        <v>0.17</v>
      </c>
      <c r="U423" s="71">
        <v>-1.71</v>
      </c>
      <c r="V423" s="71">
        <v>-1.67</v>
      </c>
      <c r="W423" s="71">
        <v>-1.67</v>
      </c>
      <c r="X423" s="71">
        <v>0</v>
      </c>
      <c r="Y423" s="71">
        <v>0</v>
      </c>
      <c r="Z423" s="71">
        <v>0</v>
      </c>
      <c r="AA423" s="71">
        <v>0.04</v>
      </c>
      <c r="AB423" s="71">
        <v>7.06</v>
      </c>
      <c r="AC423" s="71">
        <v>7.39</v>
      </c>
      <c r="AD423" s="71">
        <v>4.51</v>
      </c>
      <c r="AE423" s="71">
        <v>2.17</v>
      </c>
      <c r="AF423" s="71">
        <v>1.86</v>
      </c>
      <c r="AG423" s="71">
        <v>-0.46</v>
      </c>
      <c r="AH423" s="71">
        <v>-0.24</v>
      </c>
      <c r="AI423" s="71">
        <v>-0.24</v>
      </c>
      <c r="AJ423" s="71">
        <v>0.56000000000000005</v>
      </c>
      <c r="AK423" s="71">
        <v>0.33</v>
      </c>
      <c r="AL423" s="71">
        <v>0.33</v>
      </c>
      <c r="AM423" s="71">
        <v>0</v>
      </c>
      <c r="AN423" s="71">
        <v>0</v>
      </c>
      <c r="AO423" s="71">
        <v>0</v>
      </c>
      <c r="AP423" s="71">
        <v>0</v>
      </c>
      <c r="AQ423" s="71">
        <v>2.52</v>
      </c>
      <c r="AR423" s="71">
        <v>3.3</v>
      </c>
      <c r="AS423" s="71">
        <v>3.3</v>
      </c>
      <c r="AT423" s="71">
        <v>0.3</v>
      </c>
      <c r="AU423" s="71">
        <v>0</v>
      </c>
      <c r="AV423" s="71">
        <v>0</v>
      </c>
      <c r="AW423" s="71">
        <v>0</v>
      </c>
      <c r="AX423" s="71">
        <v>0</v>
      </c>
      <c r="AY423" s="71">
        <v>0</v>
      </c>
      <c r="AZ423" s="71">
        <v>0</v>
      </c>
      <c r="BA423" s="71">
        <v>7.0000000000000007E-2</v>
      </c>
      <c r="BB423" s="71">
        <v>7.0000000000000007E-2</v>
      </c>
      <c r="BC423" s="71">
        <v>-0.28999999999999998</v>
      </c>
      <c r="BD423" s="71">
        <v>-0.37</v>
      </c>
      <c r="BE423" s="71">
        <v>-0.06</v>
      </c>
      <c r="BF423" s="71">
        <v>0.69</v>
      </c>
      <c r="BG423" s="71">
        <v>0.85</v>
      </c>
      <c r="BH423" s="71">
        <v>0.62</v>
      </c>
      <c r="BI423" s="71">
        <v>1</v>
      </c>
      <c r="BJ423" s="71">
        <v>0.84</v>
      </c>
      <c r="BK423" s="71">
        <v>0.6</v>
      </c>
      <c r="BL423" s="71">
        <v>0</v>
      </c>
      <c r="BM423" s="71">
        <v>0</v>
      </c>
      <c r="BN423" s="71">
        <v>0.26</v>
      </c>
      <c r="BO423" s="71">
        <v>-1.01</v>
      </c>
      <c r="BP423" s="71">
        <v>-0.8</v>
      </c>
      <c r="BQ423" s="71">
        <v>-0.83</v>
      </c>
      <c r="BR423" s="71">
        <v>0.26</v>
      </c>
      <c r="BS423" s="71">
        <v>0</v>
      </c>
      <c r="BT423" s="71">
        <v>1.95</v>
      </c>
      <c r="BU423" s="71">
        <v>1.95</v>
      </c>
      <c r="BV423" s="71">
        <v>2.06</v>
      </c>
      <c r="BW423" s="71">
        <v>0.1</v>
      </c>
      <c r="BX423" s="71">
        <v>0.45</v>
      </c>
      <c r="BY423" s="71">
        <v>0.35</v>
      </c>
      <c r="BZ423" s="71">
        <v>0.38</v>
      </c>
      <c r="CA423" s="71">
        <v>0</v>
      </c>
      <c r="CB423" s="71">
        <v>0.33</v>
      </c>
      <c r="CC423" s="71">
        <v>0.5</v>
      </c>
      <c r="CD423" s="71">
        <v>0.7</v>
      </c>
      <c r="CE423" s="71">
        <v>0.4</v>
      </c>
      <c r="CF423" s="71">
        <v>0.2</v>
      </c>
      <c r="CG423" s="71">
        <v>0</v>
      </c>
      <c r="CH423" s="71">
        <v>0</v>
      </c>
      <c r="CI423" s="71">
        <v>0.2</v>
      </c>
      <c r="CJ423" s="71">
        <v>0.2</v>
      </c>
      <c r="CK423" s="71">
        <v>0.2</v>
      </c>
      <c r="CL423" s="71">
        <v>0</v>
      </c>
      <c r="CM423" s="71">
        <v>-0.2</v>
      </c>
      <c r="CN423" s="71">
        <v>-0.2</v>
      </c>
      <c r="CO423" s="71">
        <v>-0.2</v>
      </c>
      <c r="CP423" s="71">
        <v>0.39</v>
      </c>
      <c r="CQ423" s="71">
        <v>0.39</v>
      </c>
      <c r="CR423" s="71">
        <v>0.39</v>
      </c>
      <c r="CS423" s="71">
        <v>0</v>
      </c>
      <c r="CT423" s="71">
        <v>0</v>
      </c>
      <c r="CU423" s="71">
        <v>0</v>
      </c>
      <c r="CV423" s="71">
        <v>0</v>
      </c>
      <c r="CW423" s="71">
        <v>0.21</v>
      </c>
      <c r="CX423" s="71">
        <v>0.21</v>
      </c>
      <c r="CY423" s="71">
        <v>0.21</v>
      </c>
      <c r="CZ423" s="71">
        <v>0</v>
      </c>
      <c r="DA423" s="71">
        <v>0</v>
      </c>
      <c r="DB423" s="71">
        <v>0</v>
      </c>
      <c r="DC423" s="71">
        <v>0</v>
      </c>
      <c r="DD423" s="71">
        <v>0.23</v>
      </c>
      <c r="DE423" s="71">
        <v>0.23</v>
      </c>
      <c r="DF423" s="71">
        <v>0.23</v>
      </c>
      <c r="DG423" s="71">
        <v>0</v>
      </c>
      <c r="DH423" s="71">
        <v>0</v>
      </c>
      <c r="DI423" s="71">
        <v>0</v>
      </c>
      <c r="DJ423" s="71">
        <v>0</v>
      </c>
      <c r="DK423" s="71">
        <v>0</v>
      </c>
      <c r="DL423" s="71">
        <v>0.3</v>
      </c>
      <c r="DM423" s="71">
        <v>0.63</v>
      </c>
      <c r="DN423" s="71">
        <v>1.38</v>
      </c>
      <c r="DO423" s="71">
        <v>1.04</v>
      </c>
      <c r="DP423" s="71">
        <v>0.67</v>
      </c>
      <c r="DQ423" s="71">
        <v>0</v>
      </c>
      <c r="DR423" s="71">
        <v>0</v>
      </c>
      <c r="DS423" s="71">
        <v>0</v>
      </c>
      <c r="DT423" s="71">
        <v>0</v>
      </c>
      <c r="DU423" s="71">
        <v>0</v>
      </c>
      <c r="DV423" s="71">
        <v>0</v>
      </c>
      <c r="DW423" s="71">
        <v>0</v>
      </c>
      <c r="DX423" s="71">
        <v>0.12</v>
      </c>
      <c r="DY423" s="71">
        <v>0.12</v>
      </c>
      <c r="DZ423" s="71">
        <v>1.61</v>
      </c>
      <c r="EA423" s="71">
        <v>1.48</v>
      </c>
      <c r="EB423" s="71">
        <v>1.58</v>
      </c>
      <c r="EC423" s="71">
        <v>0.1</v>
      </c>
      <c r="ED423" s="71">
        <v>0.26</v>
      </c>
      <c r="EE423" s="71">
        <v>0.16</v>
      </c>
      <c r="EF423" s="71">
        <v>0.16</v>
      </c>
      <c r="EG423" s="71">
        <v>0</v>
      </c>
      <c r="EH423" s="71">
        <v>0</v>
      </c>
      <c r="EI423" s="71">
        <v>0.7</v>
      </c>
      <c r="EJ423" s="71">
        <v>0.9</v>
      </c>
      <c r="EK423" s="71">
        <v>0.9</v>
      </c>
      <c r="EL423" s="71">
        <v>0.2</v>
      </c>
      <c r="EM423" s="71">
        <v>0</v>
      </c>
      <c r="EN423" s="71">
        <v>0</v>
      </c>
      <c r="EO423" s="71">
        <v>0</v>
      </c>
      <c r="EP423" s="71">
        <v>0</v>
      </c>
      <c r="EQ423" s="71">
        <v>0</v>
      </c>
      <c r="ER423" s="71">
        <v>0</v>
      </c>
      <c r="ES423" s="71">
        <v>0</v>
      </c>
      <c r="ET423" s="71">
        <v>0</v>
      </c>
      <c r="EU423" s="71">
        <v>0</v>
      </c>
      <c r="EV423" s="71">
        <v>0.49</v>
      </c>
      <c r="EW423" s="71">
        <v>0.63</v>
      </c>
      <c r="EX423" s="71">
        <v>0.63</v>
      </c>
      <c r="EY423" s="71">
        <v>0.14000000000000001</v>
      </c>
      <c r="EZ423" s="71">
        <v>0</v>
      </c>
      <c r="FA423" s="71">
        <v>0</v>
      </c>
      <c r="FB423" s="71">
        <v>0</v>
      </c>
      <c r="FC423" s="71">
        <v>0</v>
      </c>
      <c r="FD423" s="71">
        <v>0.84</v>
      </c>
      <c r="FE423" s="71">
        <v>0.84</v>
      </c>
      <c r="FF423" s="71">
        <v>0.94</v>
      </c>
      <c r="FG423" s="71">
        <v>0.1</v>
      </c>
      <c r="FH423" s="71">
        <v>0.25</v>
      </c>
      <c r="FI423" s="71">
        <v>0.15</v>
      </c>
      <c r="FJ423" s="71">
        <v>0.15</v>
      </c>
      <c r="FK423" s="71">
        <v>0</v>
      </c>
      <c r="FL423" s="71">
        <v>0</v>
      </c>
      <c r="FM423" s="71">
        <v>0</v>
      </c>
      <c r="FN423" s="71">
        <v>0.28999999999999998</v>
      </c>
      <c r="FO423" s="71">
        <v>0.28999999999999998</v>
      </c>
      <c r="FP423" s="71">
        <v>1.01</v>
      </c>
      <c r="FQ423" s="71">
        <v>0.71</v>
      </c>
      <c r="FR423" s="71">
        <v>1.06</v>
      </c>
      <c r="FS423" s="71">
        <v>0.35</v>
      </c>
      <c r="FT423" s="71">
        <v>0.35</v>
      </c>
      <c r="FU423" s="71">
        <v>0</v>
      </c>
      <c r="FV423" s="71">
        <v>0</v>
      </c>
      <c r="FW423" s="71">
        <v>0</v>
      </c>
      <c r="FX423" s="71">
        <v>0</v>
      </c>
      <c r="FY423" s="71">
        <v>0</v>
      </c>
      <c r="FZ423" s="71">
        <v>0</v>
      </c>
      <c r="GA423" s="71">
        <v>0</v>
      </c>
      <c r="GB423" s="71">
        <v>0</v>
      </c>
      <c r="GC423" s="71">
        <v>0</v>
      </c>
      <c r="GD423" s="71">
        <v>0</v>
      </c>
      <c r="GE423" s="71">
        <v>0</v>
      </c>
      <c r="GF423" s="71">
        <v>0</v>
      </c>
      <c r="GG423" s="71">
        <v>-0.44</v>
      </c>
      <c r="GH423" s="71">
        <v>-0.44</v>
      </c>
      <c r="GI423" s="71">
        <v>-0.44</v>
      </c>
      <c r="GJ423" s="71">
        <v>0</v>
      </c>
      <c r="GK423" s="71">
        <v>0</v>
      </c>
      <c r="GL423" s="71">
        <v>0</v>
      </c>
      <c r="GM423" s="71">
        <v>0</v>
      </c>
      <c r="GN423" s="71">
        <v>0</v>
      </c>
      <c r="GO423" s="71">
        <v>0</v>
      </c>
      <c r="GP423" s="71">
        <v>0</v>
      </c>
      <c r="GQ423" s="71">
        <v>0</v>
      </c>
      <c r="GR423" s="71">
        <v>0</v>
      </c>
      <c r="GS423" s="71">
        <v>0</v>
      </c>
      <c r="GT423" s="71">
        <v>0</v>
      </c>
      <c r="GU423" s="71">
        <v>0</v>
      </c>
      <c r="GV423" s="71">
        <v>0</v>
      </c>
      <c r="GW423" s="71">
        <v>0</v>
      </c>
      <c r="GX423" s="71">
        <v>0.19</v>
      </c>
      <c r="GY423" s="71">
        <v>0.19</v>
      </c>
      <c r="GZ423" s="71">
        <v>0.19</v>
      </c>
      <c r="HA423" s="71">
        <v>0</v>
      </c>
      <c r="HB423" s="71">
        <v>0</v>
      </c>
      <c r="HC423" s="71">
        <v>0</v>
      </c>
      <c r="HD423" s="71">
        <v>0.1</v>
      </c>
      <c r="HE423" s="71">
        <v>-1.46</v>
      </c>
      <c r="HF423" s="71">
        <v>-1.46</v>
      </c>
      <c r="HG423" s="71">
        <v>-1.56</v>
      </c>
      <c r="HH423" s="71">
        <v>0</v>
      </c>
      <c r="HI423" s="71">
        <v>0</v>
      </c>
      <c r="HJ423" s="71">
        <v>0.24</v>
      </c>
      <c r="HK423" s="71">
        <v>1.83</v>
      </c>
      <c r="HL423" s="71">
        <v>1.83</v>
      </c>
      <c r="HM423" s="71">
        <v>1.59</v>
      </c>
      <c r="HN423" s="71">
        <v>0</v>
      </c>
      <c r="HO423" s="71">
        <v>0</v>
      </c>
      <c r="HP423" s="71">
        <v>0.3</v>
      </c>
      <c r="HQ423" s="71">
        <v>0.28999999999999998</v>
      </c>
      <c r="HR423" s="71">
        <v>0.3</v>
      </c>
      <c r="HS423" s="71">
        <v>-1.6</v>
      </c>
      <c r="HT423" s="71">
        <v>-1.61</v>
      </c>
      <c r="HU423" s="71">
        <v>-1.05</v>
      </c>
      <c r="HV423" s="71">
        <v>0.56999999999999995</v>
      </c>
      <c r="HW423" s="71">
        <v>0.56999999999999995</v>
      </c>
      <c r="HX423" s="71">
        <v>0</v>
      </c>
      <c r="HY423" s="71">
        <v>0.1</v>
      </c>
      <c r="HZ423" s="71">
        <v>0.1</v>
      </c>
      <c r="IA423" s="71">
        <v>0.1</v>
      </c>
      <c r="IB423" s="71">
        <v>0</v>
      </c>
      <c r="IC423" s="41">
        <v>0.3</v>
      </c>
      <c r="ID423" s="41">
        <v>-4.2133806032283193E-2</v>
      </c>
      <c r="IE423" s="41">
        <v>-0.11220685950635191</v>
      </c>
      <c r="IF423" s="41">
        <v>-8.6361695270324737E-2</v>
      </c>
      <c r="IG423" s="41">
        <v>0.14054537641339673</v>
      </c>
      <c r="IH423" s="41">
        <v>0.26846944914457604</v>
      </c>
      <c r="II423" s="41">
        <v>0.2871638600166519</v>
      </c>
      <c r="IJ423" s="41">
        <v>0.27267896758252086</v>
      </c>
      <c r="IK423" s="41">
        <v>0.19672416941960089</v>
      </c>
      <c r="IL423" s="41">
        <v>0.26907686729514141</v>
      </c>
      <c r="IM423" s="41">
        <v>0.26853605672387398</v>
      </c>
      <c r="IN423" s="41">
        <v>0.3539240190153895</v>
      </c>
      <c r="IO423" s="41">
        <v>0.18988902317836326</v>
      </c>
      <c r="IP423" s="41">
        <v>9.6465286170869913E-2</v>
      </c>
      <c r="IQ423" s="41">
        <v>7.0016437031665463E-2</v>
      </c>
      <c r="IR423" s="41">
        <v>0.26696750194719737</v>
      </c>
      <c r="IS423" s="41">
        <v>0.36180807348320032</v>
      </c>
      <c r="IT423" s="41">
        <v>0.28021873069588804</v>
      </c>
      <c r="IU423" s="41">
        <v>0.26177646174092872</v>
      </c>
      <c r="IV423" s="41">
        <v>0.24038506163886872</v>
      </c>
      <c r="IW423" s="41">
        <v>0.28508387720570466</v>
      </c>
      <c r="IX423" s="41">
        <v>0.11783221873069584</v>
      </c>
      <c r="IY423" s="41">
        <v>5.2471436628797052E-2</v>
      </c>
      <c r="IZ423" s="41"/>
    </row>
    <row r="424" spans="1:260" s="53" customFormat="1" ht="18" customHeight="1" x14ac:dyDescent="0.2">
      <c r="A424" s="97">
        <v>34202</v>
      </c>
      <c r="B424" s="20"/>
      <c r="C424" s="60"/>
      <c r="D424" s="29"/>
      <c r="E424" s="95"/>
      <c r="F424" s="35"/>
      <c r="G424" s="36" t="s">
        <v>408</v>
      </c>
      <c r="H424" s="71">
        <v>0.5</v>
      </c>
      <c r="I424" s="71">
        <v>0.31</v>
      </c>
      <c r="J424" s="71">
        <v>0.31</v>
      </c>
      <c r="K424" s="71">
        <v>0.16</v>
      </c>
      <c r="L424" s="71">
        <v>-3.4</v>
      </c>
      <c r="M424" s="71">
        <v>-3.39</v>
      </c>
      <c r="N424" s="71">
        <v>-3.39</v>
      </c>
      <c r="O424" s="71">
        <v>0</v>
      </c>
      <c r="P424" s="71">
        <v>0</v>
      </c>
      <c r="Q424" s="71">
        <v>0</v>
      </c>
      <c r="R424" s="71">
        <v>1.94</v>
      </c>
      <c r="S424" s="71">
        <v>2.2999999999999998</v>
      </c>
      <c r="T424" s="71">
        <v>2.31</v>
      </c>
      <c r="U424" s="71">
        <v>2.4300000000000002</v>
      </c>
      <c r="V424" s="71">
        <v>1.96</v>
      </c>
      <c r="W424" s="71">
        <v>1.96</v>
      </c>
      <c r="X424" s="71">
        <v>-0.52</v>
      </c>
      <c r="Y424" s="71">
        <v>-0.52</v>
      </c>
      <c r="Z424" s="71">
        <v>-0.32</v>
      </c>
      <c r="AA424" s="71">
        <v>0.2</v>
      </c>
      <c r="AB424" s="71">
        <v>0.2</v>
      </c>
      <c r="AC424" s="71">
        <v>0</v>
      </c>
      <c r="AD424" s="71">
        <v>0</v>
      </c>
      <c r="AE424" s="71">
        <v>0.7</v>
      </c>
      <c r="AF424" s="71">
        <v>0.7</v>
      </c>
      <c r="AG424" s="71">
        <v>0.7</v>
      </c>
      <c r="AH424" s="71">
        <v>0</v>
      </c>
      <c r="AI424" s="71">
        <v>0.28999999999999998</v>
      </c>
      <c r="AJ424" s="71">
        <v>0.28999999999999998</v>
      </c>
      <c r="AK424" s="71">
        <v>0.28999999999999998</v>
      </c>
      <c r="AL424" s="71">
        <v>0</v>
      </c>
      <c r="AM424" s="71">
        <v>0</v>
      </c>
      <c r="AN424" s="71">
        <v>0</v>
      </c>
      <c r="AO424" s="71">
        <v>0</v>
      </c>
      <c r="AP424" s="71">
        <v>0</v>
      </c>
      <c r="AQ424" s="71">
        <v>0</v>
      </c>
      <c r="AR424" s="71">
        <v>0.34</v>
      </c>
      <c r="AS424" s="71">
        <v>0.34</v>
      </c>
      <c r="AT424" s="71">
        <v>0.34</v>
      </c>
      <c r="AU424" s="71">
        <v>0</v>
      </c>
      <c r="AV424" s="71">
        <v>1.66</v>
      </c>
      <c r="AW424" s="71">
        <v>1.66</v>
      </c>
      <c r="AX424" s="71">
        <v>1.66</v>
      </c>
      <c r="AY424" s="71">
        <v>0</v>
      </c>
      <c r="AZ424" s="71">
        <v>0</v>
      </c>
      <c r="BA424" s="71">
        <v>0</v>
      </c>
      <c r="BB424" s="71">
        <v>0</v>
      </c>
      <c r="BC424" s="71">
        <v>0</v>
      </c>
      <c r="BD424" s="71">
        <v>0</v>
      </c>
      <c r="BE424" s="71">
        <v>0</v>
      </c>
      <c r="BF424" s="71">
        <v>0</v>
      </c>
      <c r="BG424" s="71">
        <v>-1.76</v>
      </c>
      <c r="BH424" s="71">
        <v>-1.76</v>
      </c>
      <c r="BI424" s="71">
        <v>-2.6</v>
      </c>
      <c r="BJ424" s="71">
        <v>-1.29</v>
      </c>
      <c r="BK424" s="71">
        <v>-0.44</v>
      </c>
      <c r="BL424" s="71">
        <v>0.86</v>
      </c>
      <c r="BM424" s="71">
        <v>2.21</v>
      </c>
      <c r="BN424" s="71">
        <v>2.21</v>
      </c>
      <c r="BO424" s="71">
        <v>2.21</v>
      </c>
      <c r="BP424" s="71">
        <v>1.37</v>
      </c>
      <c r="BQ424" s="71">
        <v>0.5</v>
      </c>
      <c r="BR424" s="71">
        <v>0.5</v>
      </c>
      <c r="BS424" s="71">
        <v>0</v>
      </c>
      <c r="BT424" s="71">
        <v>0</v>
      </c>
      <c r="BU424" s="71">
        <v>0</v>
      </c>
      <c r="BV424" s="71">
        <v>0</v>
      </c>
      <c r="BW424" s="71">
        <v>0</v>
      </c>
      <c r="BX424" s="71">
        <v>0</v>
      </c>
      <c r="BY424" s="71">
        <v>0</v>
      </c>
      <c r="BZ424" s="71">
        <v>0</v>
      </c>
      <c r="CA424" s="71">
        <v>0</v>
      </c>
      <c r="CB424" s="71">
        <v>0.25</v>
      </c>
      <c r="CC424" s="71">
        <v>0.25</v>
      </c>
      <c r="CD424" s="71">
        <v>0.25</v>
      </c>
      <c r="CE424" s="71">
        <v>2.2799999999999998</v>
      </c>
      <c r="CF424" s="71">
        <v>2.2799999999999998</v>
      </c>
      <c r="CG424" s="71">
        <v>2.2799999999999998</v>
      </c>
      <c r="CH424" s="71">
        <v>0</v>
      </c>
      <c r="CI424" s="71">
        <v>0.86</v>
      </c>
      <c r="CJ424" s="71">
        <v>0.86</v>
      </c>
      <c r="CK424" s="71">
        <v>0.86</v>
      </c>
      <c r="CL424" s="71">
        <v>-2.4300000000000002</v>
      </c>
      <c r="CM424" s="71">
        <v>-2.4300000000000002</v>
      </c>
      <c r="CN424" s="71">
        <v>-2.42</v>
      </c>
      <c r="CO424" s="71">
        <v>0</v>
      </c>
      <c r="CP424" s="71">
        <v>0</v>
      </c>
      <c r="CQ424" s="71">
        <v>0</v>
      </c>
      <c r="CR424" s="71">
        <v>0</v>
      </c>
      <c r="CS424" s="71">
        <v>0</v>
      </c>
      <c r="CT424" s="71">
        <v>0</v>
      </c>
      <c r="CU424" s="71">
        <v>0</v>
      </c>
      <c r="CV424" s="71">
        <v>0</v>
      </c>
      <c r="CW424" s="71">
        <v>0</v>
      </c>
      <c r="CX424" s="71">
        <v>0</v>
      </c>
      <c r="CY424" s="71">
        <v>0</v>
      </c>
      <c r="CZ424" s="71">
        <v>0</v>
      </c>
      <c r="DA424" s="71">
        <v>0</v>
      </c>
      <c r="DB424" s="71">
        <v>0</v>
      </c>
      <c r="DC424" s="71">
        <v>0.32</v>
      </c>
      <c r="DD424" s="71">
        <v>0.28999999999999998</v>
      </c>
      <c r="DE424" s="71">
        <v>0.28999999999999998</v>
      </c>
      <c r="DF424" s="71">
        <v>-0.03</v>
      </c>
      <c r="DG424" s="71">
        <v>0.77</v>
      </c>
      <c r="DH424" s="71">
        <v>0.77</v>
      </c>
      <c r="DI424" s="71">
        <v>0.77</v>
      </c>
      <c r="DJ424" s="71">
        <v>0</v>
      </c>
      <c r="DK424" s="71">
        <v>0</v>
      </c>
      <c r="DL424" s="71">
        <v>0.33</v>
      </c>
      <c r="DM424" s="71">
        <v>0.33</v>
      </c>
      <c r="DN424" s="71">
        <v>0.25</v>
      </c>
      <c r="DO424" s="71">
        <v>0</v>
      </c>
      <c r="DP424" s="71">
        <v>0.69</v>
      </c>
      <c r="DQ424" s="71">
        <v>1.22</v>
      </c>
      <c r="DR424" s="71">
        <v>1.22</v>
      </c>
      <c r="DS424" s="71">
        <v>0.53</v>
      </c>
      <c r="DT424" s="71">
        <v>0</v>
      </c>
      <c r="DU424" s="71">
        <v>0.12</v>
      </c>
      <c r="DV424" s="71">
        <v>0.12</v>
      </c>
      <c r="DW424" s="71">
        <v>0.12</v>
      </c>
      <c r="DX424" s="71">
        <v>0</v>
      </c>
      <c r="DY424" s="71">
        <v>0</v>
      </c>
      <c r="DZ424" s="71">
        <v>0</v>
      </c>
      <c r="EA424" s="71">
        <v>0</v>
      </c>
      <c r="EB424" s="71">
        <v>0</v>
      </c>
      <c r="EC424" s="71">
        <v>0</v>
      </c>
      <c r="ED424" s="71">
        <v>1.35</v>
      </c>
      <c r="EE424" s="71">
        <v>1.99</v>
      </c>
      <c r="EF424" s="71">
        <v>1.99</v>
      </c>
      <c r="EG424" s="71">
        <v>0.64</v>
      </c>
      <c r="EH424" s="71">
        <v>0</v>
      </c>
      <c r="EI424" s="71">
        <v>0.37</v>
      </c>
      <c r="EJ424" s="71">
        <v>0.37</v>
      </c>
      <c r="EK424" s="71">
        <v>0.37</v>
      </c>
      <c r="EL424" s="71">
        <v>0</v>
      </c>
      <c r="EM424" s="71">
        <v>0</v>
      </c>
      <c r="EN424" s="71">
        <v>0</v>
      </c>
      <c r="EO424" s="71">
        <v>0</v>
      </c>
      <c r="EP424" s="71">
        <v>0</v>
      </c>
      <c r="EQ424" s="71">
        <v>0</v>
      </c>
      <c r="ER424" s="71">
        <v>0</v>
      </c>
      <c r="ES424" s="71">
        <v>0</v>
      </c>
      <c r="ET424" s="71">
        <v>0</v>
      </c>
      <c r="EU424" s="71">
        <v>0</v>
      </c>
      <c r="EV424" s="71">
        <v>0</v>
      </c>
      <c r="EW424" s="71">
        <v>0.74</v>
      </c>
      <c r="EX424" s="71">
        <v>0.75</v>
      </c>
      <c r="EY424" s="71">
        <v>0.74</v>
      </c>
      <c r="EZ424" s="71">
        <v>0</v>
      </c>
      <c r="FA424" s="71">
        <v>0</v>
      </c>
      <c r="FB424" s="71">
        <v>0.99</v>
      </c>
      <c r="FC424" s="71">
        <v>0.99</v>
      </c>
      <c r="FD424" s="71">
        <v>0.99</v>
      </c>
      <c r="FE424" s="71">
        <v>0</v>
      </c>
      <c r="FF424" s="71">
        <v>0</v>
      </c>
      <c r="FG424" s="71">
        <v>0</v>
      </c>
      <c r="FH424" s="71">
        <v>0.37</v>
      </c>
      <c r="FI424" s="71">
        <v>0.37</v>
      </c>
      <c r="FJ424" s="71">
        <v>0.37</v>
      </c>
      <c r="FK424" s="71">
        <v>0</v>
      </c>
      <c r="FL424" s="71">
        <v>0</v>
      </c>
      <c r="FM424" s="71">
        <v>0</v>
      </c>
      <c r="FN424" s="71">
        <v>0.74</v>
      </c>
      <c r="FO424" s="71">
        <v>0.99</v>
      </c>
      <c r="FP424" s="71">
        <v>0.99</v>
      </c>
      <c r="FQ424" s="71">
        <v>0</v>
      </c>
      <c r="FR424" s="71">
        <v>2.25</v>
      </c>
      <c r="FS424" s="71">
        <v>2.25</v>
      </c>
      <c r="FT424" s="71">
        <v>2.25</v>
      </c>
      <c r="FU424" s="71">
        <v>0</v>
      </c>
      <c r="FV424" s="71">
        <v>0</v>
      </c>
      <c r="FW424" s="71">
        <v>0</v>
      </c>
      <c r="FX424" s="71">
        <v>0</v>
      </c>
      <c r="FY424" s="71">
        <v>0</v>
      </c>
      <c r="FZ424" s="71">
        <v>0.5</v>
      </c>
      <c r="GA424" s="71">
        <v>0.5</v>
      </c>
      <c r="GB424" s="71">
        <v>0.5</v>
      </c>
      <c r="GC424" s="71">
        <v>0</v>
      </c>
      <c r="GD424" s="71">
        <v>0</v>
      </c>
      <c r="GE424" s="71">
        <v>0</v>
      </c>
      <c r="GF424" s="71">
        <v>0</v>
      </c>
      <c r="GG424" s="71">
        <v>0.5</v>
      </c>
      <c r="GH424" s="71">
        <v>0.5</v>
      </c>
      <c r="GI424" s="71">
        <v>1.89</v>
      </c>
      <c r="GJ424" s="71">
        <v>1.38</v>
      </c>
      <c r="GK424" s="71">
        <v>1.38</v>
      </c>
      <c r="GL424" s="71">
        <v>0</v>
      </c>
      <c r="GM424" s="71">
        <v>0</v>
      </c>
      <c r="GN424" s="71">
        <v>0</v>
      </c>
      <c r="GO424" s="71">
        <v>0</v>
      </c>
      <c r="GP424" s="71">
        <v>0</v>
      </c>
      <c r="GQ424" s="71">
        <v>0</v>
      </c>
      <c r="GR424" s="71">
        <v>0</v>
      </c>
      <c r="GS424" s="71">
        <v>0</v>
      </c>
      <c r="GT424" s="71">
        <v>0</v>
      </c>
      <c r="GU424" s="71">
        <v>0</v>
      </c>
      <c r="GV424" s="71">
        <v>0</v>
      </c>
      <c r="GW424" s="71">
        <v>0</v>
      </c>
      <c r="GX424" s="71">
        <v>0</v>
      </c>
      <c r="GY424" s="71">
        <v>0</v>
      </c>
      <c r="GZ424" s="71">
        <v>0</v>
      </c>
      <c r="HA424" s="71">
        <v>0</v>
      </c>
      <c r="HB424" s="71">
        <v>0</v>
      </c>
      <c r="HC424" s="71">
        <v>0</v>
      </c>
      <c r="HD424" s="71">
        <v>0</v>
      </c>
      <c r="HE424" s="71">
        <v>3.92</v>
      </c>
      <c r="HF424" s="71">
        <v>2.59</v>
      </c>
      <c r="HG424" s="71">
        <v>1.94</v>
      </c>
      <c r="HH424" s="71">
        <v>0</v>
      </c>
      <c r="HI424" s="71">
        <v>0</v>
      </c>
      <c r="HJ424" s="71">
        <v>0</v>
      </c>
      <c r="HK424" s="71">
        <v>0</v>
      </c>
      <c r="HL424" s="71">
        <v>0</v>
      </c>
      <c r="HM424" s="71">
        <v>0</v>
      </c>
      <c r="HN424" s="71">
        <v>0</v>
      </c>
      <c r="HO424" s="71">
        <v>0</v>
      </c>
      <c r="HP424" s="71">
        <v>0.62</v>
      </c>
      <c r="HQ424" s="71">
        <v>1.37</v>
      </c>
      <c r="HR424" s="71">
        <v>2.06</v>
      </c>
      <c r="HS424" s="71">
        <v>1.43</v>
      </c>
      <c r="HT424" s="71">
        <v>0.69</v>
      </c>
      <c r="HU424" s="71">
        <v>0</v>
      </c>
      <c r="HV424" s="71">
        <v>2.81</v>
      </c>
      <c r="HW424" s="71">
        <v>1.3</v>
      </c>
      <c r="HX424" s="71">
        <v>2.21</v>
      </c>
      <c r="HY424" s="71">
        <v>-0.57999999999999996</v>
      </c>
      <c r="HZ424" s="71">
        <v>1.1000000000000001</v>
      </c>
      <c r="IA424" s="71">
        <v>0.19</v>
      </c>
      <c r="IB424" s="71">
        <v>0.19</v>
      </c>
      <c r="IC424" s="41">
        <v>0.3</v>
      </c>
      <c r="ID424" s="41">
        <v>-4.2133806032283193E-2</v>
      </c>
      <c r="IE424" s="41">
        <v>-0.11220685950635191</v>
      </c>
      <c r="IF424" s="41">
        <v>-8.6361695270324737E-2</v>
      </c>
      <c r="IG424" s="41">
        <v>0.14054537641339673</v>
      </c>
      <c r="IH424" s="41">
        <v>0.26846944914457604</v>
      </c>
      <c r="II424" s="41">
        <v>0.2871638600166519</v>
      </c>
      <c r="IJ424" s="41">
        <v>0.27267896758252086</v>
      </c>
      <c r="IK424" s="41">
        <v>0.19672416941960089</v>
      </c>
      <c r="IL424" s="41">
        <v>0.26907686729514141</v>
      </c>
      <c r="IM424" s="41">
        <v>0.26853605672387398</v>
      </c>
      <c r="IN424" s="41">
        <v>0.3539240190153895</v>
      </c>
      <c r="IO424" s="41">
        <v>0.18988902317836326</v>
      </c>
      <c r="IP424" s="41">
        <v>9.6465286170869913E-2</v>
      </c>
      <c r="IQ424" s="41">
        <v>7.0016437031665463E-2</v>
      </c>
      <c r="IR424" s="41">
        <v>0.26696750194719737</v>
      </c>
      <c r="IS424" s="41">
        <v>0.36180807348320032</v>
      </c>
      <c r="IT424" s="41">
        <v>0.28021873069588804</v>
      </c>
      <c r="IU424" s="41">
        <v>0.26177646174092872</v>
      </c>
      <c r="IV424" s="41">
        <v>0.24038506163886872</v>
      </c>
      <c r="IW424" s="41">
        <v>0.28508387720570466</v>
      </c>
      <c r="IX424" s="41">
        <v>0.11783221873069584</v>
      </c>
      <c r="IY424" s="41">
        <v>5.2471436628797052E-2</v>
      </c>
      <c r="IZ424" s="41"/>
    </row>
    <row r="425" spans="1:260" s="53" customFormat="1" ht="18" customHeight="1" x14ac:dyDescent="0.2">
      <c r="A425" s="97">
        <v>34203</v>
      </c>
      <c r="B425" s="20"/>
      <c r="C425" s="60"/>
      <c r="D425" s="29"/>
      <c r="E425" s="95"/>
      <c r="F425" s="35"/>
      <c r="G425" s="36" t="s">
        <v>409</v>
      </c>
      <c r="H425" s="71">
        <v>0.25</v>
      </c>
      <c r="I425" s="71">
        <v>0.53</v>
      </c>
      <c r="J425" s="71">
        <v>0.74</v>
      </c>
      <c r="K425" s="71">
        <v>0.51</v>
      </c>
      <c r="L425" s="71">
        <v>2.06</v>
      </c>
      <c r="M425" s="71">
        <v>1.84</v>
      </c>
      <c r="N425" s="71">
        <v>1.83</v>
      </c>
      <c r="O425" s="71">
        <v>0</v>
      </c>
      <c r="P425" s="71">
        <v>0</v>
      </c>
      <c r="Q425" s="71">
        <v>7.0000000000000007E-2</v>
      </c>
      <c r="R425" s="71">
        <v>0.18</v>
      </c>
      <c r="S425" s="71">
        <v>0.47</v>
      </c>
      <c r="T425" s="71">
        <v>0.38</v>
      </c>
      <c r="U425" s="71">
        <v>0.51</v>
      </c>
      <c r="V425" s="71">
        <v>0.1</v>
      </c>
      <c r="W425" s="71">
        <v>0.1</v>
      </c>
      <c r="X425" s="71">
        <v>-0.13</v>
      </c>
      <c r="Y425" s="71">
        <v>0</v>
      </c>
      <c r="Z425" s="71">
        <v>0.23</v>
      </c>
      <c r="AA425" s="71">
        <v>0.34</v>
      </c>
      <c r="AB425" s="71">
        <v>1.1299999999999999</v>
      </c>
      <c r="AC425" s="71">
        <v>1</v>
      </c>
      <c r="AD425" s="71">
        <v>0.56000000000000005</v>
      </c>
      <c r="AE425" s="71">
        <v>0.56999999999999995</v>
      </c>
      <c r="AF425" s="71">
        <v>0.66</v>
      </c>
      <c r="AG425" s="71">
        <v>0.4</v>
      </c>
      <c r="AH425" s="71">
        <v>0.11</v>
      </c>
      <c r="AI425" s="71">
        <v>-0.03</v>
      </c>
      <c r="AJ425" s="71">
        <v>0.06</v>
      </c>
      <c r="AK425" s="71">
        <v>0.48</v>
      </c>
      <c r="AL425" s="71">
        <v>0.48</v>
      </c>
      <c r="AM425" s="71">
        <v>1.1499999999999999</v>
      </c>
      <c r="AN425" s="71">
        <v>1.1299999999999999</v>
      </c>
      <c r="AO425" s="71">
        <v>1.1299999999999999</v>
      </c>
      <c r="AP425" s="71">
        <v>0.99</v>
      </c>
      <c r="AQ425" s="71">
        <v>0.28000000000000003</v>
      </c>
      <c r="AR425" s="71">
        <v>0.43</v>
      </c>
      <c r="AS425" s="71">
        <v>0.5</v>
      </c>
      <c r="AT425" s="71">
        <v>0.26</v>
      </c>
      <c r="AU425" s="71">
        <v>-0.21</v>
      </c>
      <c r="AV425" s="71">
        <v>-0.21</v>
      </c>
      <c r="AW425" s="71">
        <v>-2.12</v>
      </c>
      <c r="AX425" s="71">
        <v>-2.12</v>
      </c>
      <c r="AY425" s="71">
        <v>-2.12</v>
      </c>
      <c r="AZ425" s="71">
        <v>0</v>
      </c>
      <c r="BA425" s="71">
        <v>0.23</v>
      </c>
      <c r="BB425" s="71">
        <v>0.23</v>
      </c>
      <c r="BC425" s="71">
        <v>0.23</v>
      </c>
      <c r="BD425" s="71">
        <v>0.19</v>
      </c>
      <c r="BE425" s="71">
        <v>0.19</v>
      </c>
      <c r="BF425" s="71">
        <v>0.21</v>
      </c>
      <c r="BG425" s="71">
        <v>0.43</v>
      </c>
      <c r="BH425" s="71">
        <v>0.43</v>
      </c>
      <c r="BI425" s="71">
        <v>0.49</v>
      </c>
      <c r="BJ425" s="71">
        <v>0.13</v>
      </c>
      <c r="BK425" s="71">
        <v>0.13</v>
      </c>
      <c r="BL425" s="71">
        <v>0.74</v>
      </c>
      <c r="BM425" s="71">
        <v>1.24</v>
      </c>
      <c r="BN425" s="71">
        <v>2.11</v>
      </c>
      <c r="BO425" s="71">
        <v>0.68</v>
      </c>
      <c r="BP425" s="71">
        <v>0.67</v>
      </c>
      <c r="BQ425" s="71">
        <v>0.24</v>
      </c>
      <c r="BR425" s="71">
        <v>0.24</v>
      </c>
      <c r="BS425" s="71">
        <v>0.15</v>
      </c>
      <c r="BT425" s="71">
        <v>0.15</v>
      </c>
      <c r="BU425" s="71">
        <v>0.15</v>
      </c>
      <c r="BV425" s="71">
        <v>0.13</v>
      </c>
      <c r="BW425" s="71">
        <v>0.13</v>
      </c>
      <c r="BX425" s="71">
        <v>0.13</v>
      </c>
      <c r="BY425" s="71">
        <v>0</v>
      </c>
      <c r="BZ425" s="71">
        <v>0</v>
      </c>
      <c r="CA425" s="71">
        <v>0</v>
      </c>
      <c r="CB425" s="71">
        <v>-1.93</v>
      </c>
      <c r="CC425" s="71">
        <v>-2.04</v>
      </c>
      <c r="CD425" s="71">
        <v>-4.83</v>
      </c>
      <c r="CE425" s="71">
        <v>-3.82</v>
      </c>
      <c r="CF425" s="71">
        <v>-3.7</v>
      </c>
      <c r="CG425" s="71">
        <v>-0.88</v>
      </c>
      <c r="CH425" s="71">
        <v>0</v>
      </c>
      <c r="CI425" s="71">
        <v>0</v>
      </c>
      <c r="CJ425" s="71">
        <v>0</v>
      </c>
      <c r="CK425" s="71">
        <v>0</v>
      </c>
      <c r="CL425" s="71">
        <v>0</v>
      </c>
      <c r="CM425" s="71">
        <v>0</v>
      </c>
      <c r="CN425" s="71">
        <v>0</v>
      </c>
      <c r="CO425" s="71">
        <v>0</v>
      </c>
      <c r="CP425" s="71">
        <v>0</v>
      </c>
      <c r="CQ425" s="71">
        <v>0.01</v>
      </c>
      <c r="CR425" s="71">
        <v>0.01</v>
      </c>
      <c r="CS425" s="71">
        <v>0.01</v>
      </c>
      <c r="CT425" s="71">
        <v>0</v>
      </c>
      <c r="CU425" s="71">
        <v>0</v>
      </c>
      <c r="CV425" s="71">
        <v>0</v>
      </c>
      <c r="CW425" s="71">
        <v>0</v>
      </c>
      <c r="CX425" s="71">
        <v>0</v>
      </c>
      <c r="CY425" s="71">
        <v>0</v>
      </c>
      <c r="CZ425" s="71">
        <v>0</v>
      </c>
      <c r="DA425" s="71">
        <v>0</v>
      </c>
      <c r="DB425" s="71">
        <v>0</v>
      </c>
      <c r="DC425" s="71">
        <v>0</v>
      </c>
      <c r="DD425" s="71">
        <v>0</v>
      </c>
      <c r="DE425" s="71">
        <v>0</v>
      </c>
      <c r="DF425" s="71">
        <v>0</v>
      </c>
      <c r="DG425" s="71">
        <v>0</v>
      </c>
      <c r="DH425" s="71">
        <v>0.6</v>
      </c>
      <c r="DI425" s="71">
        <v>0.6</v>
      </c>
      <c r="DJ425" s="71">
        <v>0.6</v>
      </c>
      <c r="DK425" s="71">
        <v>0</v>
      </c>
      <c r="DL425" s="71">
        <v>-0.32</v>
      </c>
      <c r="DM425" s="71">
        <v>0.28000000000000003</v>
      </c>
      <c r="DN425" s="71">
        <v>0.24</v>
      </c>
      <c r="DO425" s="71">
        <v>0.56000000000000005</v>
      </c>
      <c r="DP425" s="71">
        <v>0</v>
      </c>
      <c r="DQ425" s="71">
        <v>0</v>
      </c>
      <c r="DR425" s="71">
        <v>0.25</v>
      </c>
      <c r="DS425" s="71">
        <v>0.25</v>
      </c>
      <c r="DT425" s="71">
        <v>0.12</v>
      </c>
      <c r="DU425" s="71">
        <v>0</v>
      </c>
      <c r="DV425" s="71">
        <v>0</v>
      </c>
      <c r="DW425" s="71">
        <v>0</v>
      </c>
      <c r="DX425" s="71">
        <v>0.32</v>
      </c>
      <c r="DY425" s="71">
        <v>0.32</v>
      </c>
      <c r="DZ425" s="71">
        <v>0.65</v>
      </c>
      <c r="EA425" s="71">
        <v>0.32</v>
      </c>
      <c r="EB425" s="71">
        <v>0.32</v>
      </c>
      <c r="EC425" s="71">
        <v>0</v>
      </c>
      <c r="ED425" s="71">
        <v>0.31</v>
      </c>
      <c r="EE425" s="71">
        <v>0.31</v>
      </c>
      <c r="EF425" s="71">
        <v>0.31</v>
      </c>
      <c r="EG425" s="71">
        <v>0</v>
      </c>
      <c r="EH425" s="71">
        <v>0</v>
      </c>
      <c r="EI425" s="71">
        <v>0</v>
      </c>
      <c r="EJ425" s="71">
        <v>0.33</v>
      </c>
      <c r="EK425" s="71">
        <v>0.34</v>
      </c>
      <c r="EL425" s="71">
        <v>0.34</v>
      </c>
      <c r="EM425" s="71">
        <v>0</v>
      </c>
      <c r="EN425" s="71">
        <v>-0.31</v>
      </c>
      <c r="EO425" s="71">
        <v>-1</v>
      </c>
      <c r="EP425" s="71">
        <v>-1.05</v>
      </c>
      <c r="EQ425" s="71">
        <v>-0.74</v>
      </c>
      <c r="ER425" s="71">
        <v>-0.03</v>
      </c>
      <c r="ES425" s="71">
        <v>0.01</v>
      </c>
      <c r="ET425" s="71">
        <v>0.01</v>
      </c>
      <c r="EU425" s="71">
        <v>0</v>
      </c>
      <c r="EV425" s="71">
        <v>0.48</v>
      </c>
      <c r="EW425" s="71">
        <v>0.48</v>
      </c>
      <c r="EX425" s="71">
        <v>0.37</v>
      </c>
      <c r="EY425" s="71">
        <v>-0.12</v>
      </c>
      <c r="EZ425" s="71">
        <v>-0.12</v>
      </c>
      <c r="FA425" s="71">
        <v>0.19</v>
      </c>
      <c r="FB425" s="71">
        <v>0.19</v>
      </c>
      <c r="FC425" s="71">
        <v>0.19</v>
      </c>
      <c r="FD425" s="71">
        <v>0</v>
      </c>
      <c r="FE425" s="71">
        <v>0</v>
      </c>
      <c r="FF425" s="71">
        <v>-2.75</v>
      </c>
      <c r="FG425" s="71">
        <v>-4.92</v>
      </c>
      <c r="FH425" s="71">
        <v>-4.92</v>
      </c>
      <c r="FI425" s="71">
        <v>-2.2400000000000002</v>
      </c>
      <c r="FJ425" s="71">
        <v>0</v>
      </c>
      <c r="FK425" s="71">
        <v>0</v>
      </c>
      <c r="FL425" s="71">
        <v>0</v>
      </c>
      <c r="FM425" s="71">
        <v>0</v>
      </c>
      <c r="FN425" s="71">
        <v>0.12</v>
      </c>
      <c r="FO425" s="71">
        <v>0.12</v>
      </c>
      <c r="FP425" s="71">
        <v>0.12</v>
      </c>
      <c r="FQ425" s="71">
        <v>0</v>
      </c>
      <c r="FR425" s="71">
        <v>0</v>
      </c>
      <c r="FS425" s="71">
        <v>0</v>
      </c>
      <c r="FT425" s="71">
        <v>0.14000000000000001</v>
      </c>
      <c r="FU425" s="71">
        <v>0.14000000000000001</v>
      </c>
      <c r="FV425" s="71">
        <v>0.28999999999999998</v>
      </c>
      <c r="FW425" s="71">
        <v>0.06</v>
      </c>
      <c r="FX425" s="71">
        <v>0.06</v>
      </c>
      <c r="FY425" s="71">
        <v>0.03</v>
      </c>
      <c r="FZ425" s="71">
        <v>0</v>
      </c>
      <c r="GA425" s="71">
        <v>0</v>
      </c>
      <c r="GB425" s="71">
        <v>-2.1</v>
      </c>
      <c r="GC425" s="71">
        <v>-2.1</v>
      </c>
      <c r="GD425" s="71">
        <v>-2.1</v>
      </c>
      <c r="GE425" s="71">
        <v>0</v>
      </c>
      <c r="GF425" s="71">
        <v>0</v>
      </c>
      <c r="GG425" s="71">
        <v>0</v>
      </c>
      <c r="GH425" s="71">
        <v>0.35</v>
      </c>
      <c r="GI425" s="71">
        <v>0.35</v>
      </c>
      <c r="GJ425" s="71">
        <v>0.35</v>
      </c>
      <c r="GK425" s="71">
        <v>0</v>
      </c>
      <c r="GL425" s="71">
        <v>0</v>
      </c>
      <c r="GM425" s="71">
        <v>0</v>
      </c>
      <c r="GN425" s="71">
        <v>0</v>
      </c>
      <c r="GO425" s="71">
        <v>0</v>
      </c>
      <c r="GP425" s="71">
        <v>0</v>
      </c>
      <c r="GQ425" s="71">
        <v>0.8</v>
      </c>
      <c r="GR425" s="71">
        <v>0.8</v>
      </c>
      <c r="GS425" s="71">
        <v>0.8</v>
      </c>
      <c r="GT425" s="71">
        <v>0</v>
      </c>
      <c r="GU425" s="71">
        <v>0</v>
      </c>
      <c r="GV425" s="71">
        <v>0</v>
      </c>
      <c r="GW425" s="71">
        <v>1.1200000000000001</v>
      </c>
      <c r="GX425" s="71">
        <v>1.25</v>
      </c>
      <c r="GY425" s="71">
        <v>1.25</v>
      </c>
      <c r="GZ425" s="71">
        <v>1.1599999999999999</v>
      </c>
      <c r="HA425" s="71">
        <v>1.18</v>
      </c>
      <c r="HB425" s="71">
        <v>1.03</v>
      </c>
      <c r="HC425" s="71">
        <v>0</v>
      </c>
      <c r="HD425" s="71">
        <v>0.48</v>
      </c>
      <c r="HE425" s="71">
        <v>0.48</v>
      </c>
      <c r="HF425" s="71">
        <v>-0.05</v>
      </c>
      <c r="HG425" s="71">
        <v>-0.52</v>
      </c>
      <c r="HH425" s="71">
        <v>-0.52</v>
      </c>
      <c r="HI425" s="71">
        <v>0</v>
      </c>
      <c r="HJ425" s="71">
        <v>0.41</v>
      </c>
      <c r="HK425" s="71">
        <v>0.4</v>
      </c>
      <c r="HL425" s="71">
        <v>0.36</v>
      </c>
      <c r="HM425" s="71">
        <v>0</v>
      </c>
      <c r="HN425" s="71">
        <v>0</v>
      </c>
      <c r="HO425" s="71">
        <v>0</v>
      </c>
      <c r="HP425" s="71">
        <v>0.13</v>
      </c>
      <c r="HQ425" s="71">
        <v>0.28000000000000003</v>
      </c>
      <c r="HR425" s="71">
        <v>0.1</v>
      </c>
      <c r="HS425" s="71">
        <v>0.06</v>
      </c>
      <c r="HT425" s="71">
        <v>0</v>
      </c>
      <c r="HU425" s="71">
        <v>0</v>
      </c>
      <c r="HV425" s="71">
        <v>0</v>
      </c>
      <c r="HW425" s="71">
        <v>0</v>
      </c>
      <c r="HX425" s="71">
        <v>1.96</v>
      </c>
      <c r="HY425" s="71">
        <v>2.09</v>
      </c>
      <c r="HZ425" s="71">
        <v>2.09</v>
      </c>
      <c r="IA425" s="71">
        <v>0.56999999999999995</v>
      </c>
      <c r="IB425" s="71">
        <v>0.44</v>
      </c>
      <c r="IC425" s="41">
        <v>0.3</v>
      </c>
      <c r="ID425" s="41">
        <v>-4.2133806032283193E-2</v>
      </c>
      <c r="IE425" s="41">
        <v>-0.11220685950635191</v>
      </c>
      <c r="IF425" s="41">
        <v>-8.6361695270324737E-2</v>
      </c>
      <c r="IG425" s="41">
        <v>0.14054537641339673</v>
      </c>
      <c r="IH425" s="41">
        <v>0.26846944914457604</v>
      </c>
      <c r="II425" s="41">
        <v>0.2871638600166519</v>
      </c>
      <c r="IJ425" s="41">
        <v>0.27267896758252086</v>
      </c>
      <c r="IK425" s="41">
        <v>0.19672416941960089</v>
      </c>
      <c r="IL425" s="41">
        <v>0.26907686729514141</v>
      </c>
      <c r="IM425" s="41">
        <v>0.26853605672387398</v>
      </c>
      <c r="IN425" s="41">
        <v>0.3539240190153895</v>
      </c>
      <c r="IO425" s="41">
        <v>0.18988902317836326</v>
      </c>
      <c r="IP425" s="41">
        <v>9.6465286170869913E-2</v>
      </c>
      <c r="IQ425" s="41">
        <v>7.0016437031665463E-2</v>
      </c>
      <c r="IR425" s="41">
        <v>0.26696750194719737</v>
      </c>
      <c r="IS425" s="41">
        <v>0.36180807348320032</v>
      </c>
      <c r="IT425" s="41">
        <v>0.28021873069588804</v>
      </c>
      <c r="IU425" s="41">
        <v>0.26177646174092872</v>
      </c>
      <c r="IV425" s="41">
        <v>0.24038506163886872</v>
      </c>
      <c r="IW425" s="41">
        <v>0.28508387720570466</v>
      </c>
      <c r="IX425" s="41">
        <v>0.11783221873069584</v>
      </c>
      <c r="IY425" s="41">
        <v>5.2471436628797052E-2</v>
      </c>
      <c r="IZ425" s="41"/>
    </row>
    <row r="426" spans="1:260" s="53" customFormat="1" ht="18" customHeight="1" x14ac:dyDescent="0.2">
      <c r="A426" s="97">
        <v>34204</v>
      </c>
      <c r="B426" s="20"/>
      <c r="C426" s="60"/>
      <c r="D426" s="29"/>
      <c r="E426" s="95"/>
      <c r="F426" s="35"/>
      <c r="G426" s="36" t="s">
        <v>410</v>
      </c>
      <c r="H426" s="71">
        <v>0.52</v>
      </c>
      <c r="I426" s="71">
        <v>0.87</v>
      </c>
      <c r="J426" s="71">
        <v>1.1299999999999999</v>
      </c>
      <c r="K426" s="71">
        <v>0.63</v>
      </c>
      <c r="L426" s="71">
        <v>2.46</v>
      </c>
      <c r="M426" s="71">
        <v>2.2000000000000002</v>
      </c>
      <c r="N426" s="71">
        <v>2.2000000000000002</v>
      </c>
      <c r="O426" s="71">
        <v>0</v>
      </c>
      <c r="P426" s="71">
        <v>0</v>
      </c>
      <c r="Q426" s="71">
        <v>0</v>
      </c>
      <c r="R426" s="71">
        <v>0</v>
      </c>
      <c r="S426" s="71">
        <v>0.32</v>
      </c>
      <c r="T426" s="71">
        <v>0.32</v>
      </c>
      <c r="U426" s="71">
        <v>0.82</v>
      </c>
      <c r="V426" s="71">
        <v>0.34</v>
      </c>
      <c r="W426" s="71">
        <v>0.34</v>
      </c>
      <c r="X426" s="71">
        <v>-0.16</v>
      </c>
      <c r="Y426" s="71">
        <v>0</v>
      </c>
      <c r="Z426" s="71">
        <v>0.28000000000000003</v>
      </c>
      <c r="AA426" s="71">
        <v>0.28000000000000003</v>
      </c>
      <c r="AB426" s="71">
        <v>0.35</v>
      </c>
      <c r="AC426" s="71">
        <v>7.0000000000000007E-2</v>
      </c>
      <c r="AD426" s="71">
        <v>7.0000000000000007E-2</v>
      </c>
      <c r="AE426" s="71">
        <v>0.37</v>
      </c>
      <c r="AF426" s="71">
        <v>0.54</v>
      </c>
      <c r="AG426" s="71">
        <v>0.54</v>
      </c>
      <c r="AH426" s="71">
        <v>0.17</v>
      </c>
      <c r="AI426" s="71">
        <v>0</v>
      </c>
      <c r="AJ426" s="71">
        <v>0</v>
      </c>
      <c r="AK426" s="71">
        <v>0.53</v>
      </c>
      <c r="AL426" s="71">
        <v>0.53</v>
      </c>
      <c r="AM426" s="71">
        <v>1.38</v>
      </c>
      <c r="AN426" s="71">
        <v>1.36</v>
      </c>
      <c r="AO426" s="71">
        <v>1.36</v>
      </c>
      <c r="AP426" s="71">
        <v>1.18</v>
      </c>
      <c r="AQ426" s="71">
        <v>0</v>
      </c>
      <c r="AR426" s="71">
        <v>1.23</v>
      </c>
      <c r="AS426" s="71">
        <v>1.29</v>
      </c>
      <c r="AT426" s="71">
        <v>1.22</v>
      </c>
      <c r="AU426" s="71">
        <v>0</v>
      </c>
      <c r="AV426" s="71">
        <v>0</v>
      </c>
      <c r="AW426" s="71">
        <v>0</v>
      </c>
      <c r="AX426" s="71">
        <v>0</v>
      </c>
      <c r="AY426" s="71">
        <v>0</v>
      </c>
      <c r="AZ426" s="71">
        <v>0</v>
      </c>
      <c r="BA426" s="71">
        <v>0</v>
      </c>
      <c r="BB426" s="71">
        <v>0</v>
      </c>
      <c r="BC426" s="71">
        <v>0</v>
      </c>
      <c r="BD426" s="71">
        <v>0</v>
      </c>
      <c r="BE426" s="71">
        <v>3.03</v>
      </c>
      <c r="BF426" s="71">
        <v>3.41</v>
      </c>
      <c r="BG426" s="71">
        <v>3.41</v>
      </c>
      <c r="BH426" s="71">
        <v>0</v>
      </c>
      <c r="BI426" s="71">
        <v>0.28000000000000003</v>
      </c>
      <c r="BJ426" s="71">
        <v>0.28000000000000003</v>
      </c>
      <c r="BK426" s="71">
        <v>0.28000000000000003</v>
      </c>
      <c r="BL426" s="71">
        <v>0</v>
      </c>
      <c r="BM426" s="71">
        <v>0</v>
      </c>
      <c r="BN426" s="71">
        <v>1.88</v>
      </c>
      <c r="BO426" s="71">
        <v>1.98</v>
      </c>
      <c r="BP426" s="71">
        <v>1.98</v>
      </c>
      <c r="BQ426" s="71">
        <v>0.1</v>
      </c>
      <c r="BR426" s="71">
        <v>0</v>
      </c>
      <c r="BS426" s="71">
        <v>0</v>
      </c>
      <c r="BT426" s="71">
        <v>0.88</v>
      </c>
      <c r="BU426" s="71">
        <v>0.88</v>
      </c>
      <c r="BV426" s="71">
        <v>0.88</v>
      </c>
      <c r="BW426" s="71">
        <v>0</v>
      </c>
      <c r="BX426" s="71">
        <v>0.05</v>
      </c>
      <c r="BY426" s="71">
        <v>0.05</v>
      </c>
      <c r="BZ426" s="71">
        <v>6.81</v>
      </c>
      <c r="CA426" s="71">
        <v>6.73</v>
      </c>
      <c r="CB426" s="71">
        <v>5.94</v>
      </c>
      <c r="CC426" s="71">
        <v>-8.98</v>
      </c>
      <c r="CD426" s="71">
        <v>-9.2200000000000006</v>
      </c>
      <c r="CE426" s="71">
        <v>-8.5399999999999991</v>
      </c>
      <c r="CF426" s="71">
        <v>-0.26</v>
      </c>
      <c r="CG426" s="71">
        <v>0</v>
      </c>
      <c r="CH426" s="71">
        <v>0</v>
      </c>
      <c r="CI426" s="71">
        <v>-3.9</v>
      </c>
      <c r="CJ426" s="71">
        <v>-3.9</v>
      </c>
      <c r="CK426" s="71">
        <v>-3.9</v>
      </c>
      <c r="CL426" s="71">
        <v>0.27</v>
      </c>
      <c r="CM426" s="71">
        <v>0.04</v>
      </c>
      <c r="CN426" s="71">
        <v>0.04</v>
      </c>
      <c r="CO426" s="71">
        <v>-0.23</v>
      </c>
      <c r="CP426" s="71">
        <v>0.03</v>
      </c>
      <c r="CQ426" s="71">
        <v>0.03</v>
      </c>
      <c r="CR426" s="71">
        <v>0.03</v>
      </c>
      <c r="CS426" s="71">
        <v>0</v>
      </c>
      <c r="CT426" s="71">
        <v>0</v>
      </c>
      <c r="CU426" s="71">
        <v>0</v>
      </c>
      <c r="CV426" s="71">
        <v>0</v>
      </c>
      <c r="CW426" s="71">
        <v>0</v>
      </c>
      <c r="CX426" s="71">
        <v>0</v>
      </c>
      <c r="CY426" s="71">
        <v>0</v>
      </c>
      <c r="CZ426" s="71">
        <v>0</v>
      </c>
      <c r="DA426" s="71">
        <v>0</v>
      </c>
      <c r="DB426" s="71">
        <v>0</v>
      </c>
      <c r="DC426" s="71">
        <v>0</v>
      </c>
      <c r="DD426" s="71">
        <v>1.02</v>
      </c>
      <c r="DE426" s="71">
        <v>1.21</v>
      </c>
      <c r="DF426" s="71">
        <v>1.21</v>
      </c>
      <c r="DG426" s="71">
        <v>0.2</v>
      </c>
      <c r="DH426" s="71">
        <v>0.06</v>
      </c>
      <c r="DI426" s="71">
        <v>0.06</v>
      </c>
      <c r="DJ426" s="71">
        <v>0.06</v>
      </c>
      <c r="DK426" s="71">
        <v>0</v>
      </c>
      <c r="DL426" s="71">
        <v>-0.98</v>
      </c>
      <c r="DM426" s="71">
        <v>-1.94</v>
      </c>
      <c r="DN426" s="71">
        <v>-1.94</v>
      </c>
      <c r="DO426" s="71">
        <v>0</v>
      </c>
      <c r="DP426" s="71">
        <v>0</v>
      </c>
      <c r="DQ426" s="71">
        <v>0</v>
      </c>
      <c r="DR426" s="71">
        <v>0</v>
      </c>
      <c r="DS426" s="71">
        <v>0</v>
      </c>
      <c r="DT426" s="71">
        <v>0</v>
      </c>
      <c r="DU426" s="71">
        <v>0</v>
      </c>
      <c r="DV426" s="71">
        <v>0</v>
      </c>
      <c r="DW426" s="71">
        <v>0</v>
      </c>
      <c r="DX426" s="71">
        <v>0.4</v>
      </c>
      <c r="DY426" s="71">
        <v>0.4</v>
      </c>
      <c r="DZ426" s="71">
        <v>0.4</v>
      </c>
      <c r="EA426" s="71">
        <v>0</v>
      </c>
      <c r="EB426" s="71">
        <v>0.62</v>
      </c>
      <c r="EC426" s="71">
        <v>0.62</v>
      </c>
      <c r="ED426" s="71">
        <v>1.07</v>
      </c>
      <c r="EE426" s="71">
        <v>0.44</v>
      </c>
      <c r="EF426" s="71">
        <v>0.44</v>
      </c>
      <c r="EG426" s="71">
        <v>0</v>
      </c>
      <c r="EH426" s="71">
        <v>0</v>
      </c>
      <c r="EI426" s="71">
        <v>0.09</v>
      </c>
      <c r="EJ426" s="71">
        <v>0.84</v>
      </c>
      <c r="EK426" s="71">
        <v>0.84</v>
      </c>
      <c r="EL426" s="71">
        <v>0.75</v>
      </c>
      <c r="EM426" s="71">
        <v>0</v>
      </c>
      <c r="EN426" s="71">
        <v>0</v>
      </c>
      <c r="EO426" s="71">
        <v>0</v>
      </c>
      <c r="EP426" s="71">
        <v>0</v>
      </c>
      <c r="EQ426" s="71">
        <v>1.1299999999999999</v>
      </c>
      <c r="ER426" s="71">
        <v>1.27</v>
      </c>
      <c r="ES426" s="71">
        <v>1.27</v>
      </c>
      <c r="ET426" s="71">
        <v>0.14000000000000001</v>
      </c>
      <c r="EU426" s="71">
        <v>0</v>
      </c>
      <c r="EV426" s="71">
        <v>1.58</v>
      </c>
      <c r="EW426" s="71">
        <v>2.84</v>
      </c>
      <c r="EX426" s="71">
        <v>2.84</v>
      </c>
      <c r="EY426" s="71">
        <v>1.24</v>
      </c>
      <c r="EZ426" s="71">
        <v>0</v>
      </c>
      <c r="FA426" s="71">
        <v>0.1</v>
      </c>
      <c r="FB426" s="71">
        <v>0.1</v>
      </c>
      <c r="FC426" s="71">
        <v>0.1</v>
      </c>
      <c r="FD426" s="71">
        <v>0.08</v>
      </c>
      <c r="FE426" s="71">
        <v>0.27</v>
      </c>
      <c r="FF426" s="71">
        <v>0.77</v>
      </c>
      <c r="FG426" s="71">
        <v>0.56999999999999995</v>
      </c>
      <c r="FH426" s="71">
        <v>0.38</v>
      </c>
      <c r="FI426" s="71">
        <v>-0.12</v>
      </c>
      <c r="FJ426" s="71">
        <v>0</v>
      </c>
      <c r="FK426" s="71">
        <v>0</v>
      </c>
      <c r="FL426" s="71">
        <v>0</v>
      </c>
      <c r="FM426" s="71">
        <v>0</v>
      </c>
      <c r="FN426" s="71">
        <v>0.4</v>
      </c>
      <c r="FO426" s="71">
        <v>0.4</v>
      </c>
      <c r="FP426" s="71">
        <v>0.5</v>
      </c>
      <c r="FQ426" s="71">
        <v>0.1</v>
      </c>
      <c r="FR426" s="71">
        <v>1.21</v>
      </c>
      <c r="FS426" s="71">
        <v>1.1100000000000001</v>
      </c>
      <c r="FT426" s="71">
        <v>1.19</v>
      </c>
      <c r="FU426" s="71">
        <v>0.08</v>
      </c>
      <c r="FV426" s="71">
        <v>0.08</v>
      </c>
      <c r="FW426" s="71">
        <v>0.25</v>
      </c>
      <c r="FX426" s="71">
        <v>0.25</v>
      </c>
      <c r="FY426" s="71">
        <v>0.25</v>
      </c>
      <c r="FZ426" s="71">
        <v>0</v>
      </c>
      <c r="GA426" s="71">
        <v>0</v>
      </c>
      <c r="GB426" s="71">
        <v>0.08</v>
      </c>
      <c r="GC426" s="71">
        <v>0.08</v>
      </c>
      <c r="GD426" s="71">
        <v>0.08</v>
      </c>
      <c r="GE426" s="71">
        <v>0</v>
      </c>
      <c r="GF426" s="71">
        <v>0</v>
      </c>
      <c r="GG426" s="71">
        <v>-0.86</v>
      </c>
      <c r="GH426" s="71">
        <v>-0.6</v>
      </c>
      <c r="GI426" s="71">
        <v>-0.6</v>
      </c>
      <c r="GJ426" s="71">
        <v>0.26</v>
      </c>
      <c r="GK426" s="71">
        <v>0.06</v>
      </c>
      <c r="GL426" s="71">
        <v>0.06</v>
      </c>
      <c r="GM426" s="71">
        <v>0.06</v>
      </c>
      <c r="GN426" s="71">
        <v>0</v>
      </c>
      <c r="GO426" s="71">
        <v>0</v>
      </c>
      <c r="GP426" s="71">
        <v>0</v>
      </c>
      <c r="GQ426" s="71">
        <v>0</v>
      </c>
      <c r="GR426" s="71">
        <v>-0.01</v>
      </c>
      <c r="GS426" s="71">
        <v>-0.01</v>
      </c>
      <c r="GT426" s="71">
        <v>-0.01</v>
      </c>
      <c r="GU426" s="71">
        <v>0</v>
      </c>
      <c r="GV426" s="71">
        <v>0</v>
      </c>
      <c r="GW426" s="71">
        <v>0.17</v>
      </c>
      <c r="GX426" s="71">
        <v>0.57999999999999996</v>
      </c>
      <c r="GY426" s="71">
        <v>0.57999999999999996</v>
      </c>
      <c r="GZ426" s="71">
        <v>0.41</v>
      </c>
      <c r="HA426" s="71">
        <v>0</v>
      </c>
      <c r="HB426" s="71">
        <v>0</v>
      </c>
      <c r="HC426" s="71">
        <v>0</v>
      </c>
      <c r="HD426" s="71">
        <v>0.88</v>
      </c>
      <c r="HE426" s="71">
        <v>-2.09</v>
      </c>
      <c r="HF426" s="71">
        <v>-2.16</v>
      </c>
      <c r="HG426" s="71">
        <v>-3.02</v>
      </c>
      <c r="HH426" s="71">
        <v>-0.08</v>
      </c>
      <c r="HI426" s="71">
        <v>0</v>
      </c>
      <c r="HJ426" s="71">
        <v>0.42</v>
      </c>
      <c r="HK426" s="71">
        <v>3.67</v>
      </c>
      <c r="HL426" s="71">
        <v>3.53</v>
      </c>
      <c r="HM426" s="71">
        <v>3.11</v>
      </c>
      <c r="HN426" s="71">
        <v>0.08</v>
      </c>
      <c r="HO426" s="71">
        <v>0</v>
      </c>
      <c r="HP426" s="71">
        <v>1.27</v>
      </c>
      <c r="HQ426" s="71">
        <v>1.27</v>
      </c>
      <c r="HR426" s="71">
        <v>1.19</v>
      </c>
      <c r="HS426" s="71">
        <v>0</v>
      </c>
      <c r="HT426" s="71">
        <v>0</v>
      </c>
      <c r="HU426" s="71">
        <v>0.08</v>
      </c>
      <c r="HV426" s="71">
        <v>0.08</v>
      </c>
      <c r="HW426" s="71">
        <v>0.08</v>
      </c>
      <c r="HX426" s="71">
        <v>0</v>
      </c>
      <c r="HY426" s="71">
        <v>0.44</v>
      </c>
      <c r="HZ426" s="71">
        <v>0.44</v>
      </c>
      <c r="IA426" s="71">
        <v>0.44</v>
      </c>
      <c r="IB426" s="71">
        <v>0</v>
      </c>
      <c r="IC426" s="41">
        <v>0.3</v>
      </c>
      <c r="ID426" s="41">
        <v>-4.2133806032283193E-2</v>
      </c>
      <c r="IE426" s="41">
        <v>-0.11220685950635191</v>
      </c>
      <c r="IF426" s="41">
        <v>-8.6361695270324737E-2</v>
      </c>
      <c r="IG426" s="41">
        <v>0.14054537641339673</v>
      </c>
      <c r="IH426" s="41">
        <v>0.26846944914457604</v>
      </c>
      <c r="II426" s="41">
        <v>0.2871638600166519</v>
      </c>
      <c r="IJ426" s="41">
        <v>0.27267896758252086</v>
      </c>
      <c r="IK426" s="41">
        <v>0.19672416941960089</v>
      </c>
      <c r="IL426" s="41">
        <v>0.26907686729514141</v>
      </c>
      <c r="IM426" s="41">
        <v>0.26853605672387398</v>
      </c>
      <c r="IN426" s="41">
        <v>0.3539240190153895</v>
      </c>
      <c r="IO426" s="41">
        <v>0.18988902317836326</v>
      </c>
      <c r="IP426" s="41">
        <v>9.6465286170869913E-2</v>
      </c>
      <c r="IQ426" s="41">
        <v>7.0016437031665463E-2</v>
      </c>
      <c r="IR426" s="41">
        <v>0.26696750194719737</v>
      </c>
      <c r="IS426" s="41">
        <v>0.36180807348320032</v>
      </c>
      <c r="IT426" s="41">
        <v>0.28021873069588804</v>
      </c>
      <c r="IU426" s="41">
        <v>0.26177646174092872</v>
      </c>
      <c r="IV426" s="41">
        <v>0.24038506163886872</v>
      </c>
      <c r="IW426" s="41">
        <v>0.28508387720570466</v>
      </c>
      <c r="IX426" s="41">
        <v>0.11783221873069584</v>
      </c>
      <c r="IY426" s="41">
        <v>5.2471436628797052E-2</v>
      </c>
      <c r="IZ426" s="41"/>
    </row>
    <row r="427" spans="1:260" s="53" customFormat="1" ht="18" customHeight="1" x14ac:dyDescent="0.2">
      <c r="A427" s="97">
        <v>343</v>
      </c>
      <c r="B427" s="20"/>
      <c r="C427" s="60"/>
      <c r="D427" s="29"/>
      <c r="E427" s="95"/>
      <c r="F427" s="66" t="s">
        <v>411</v>
      </c>
      <c r="G427" s="35"/>
      <c r="H427" s="67">
        <v>0.27</v>
      </c>
      <c r="I427" s="67">
        <v>0.28000000000000003</v>
      </c>
      <c r="J427" s="67">
        <v>0.47</v>
      </c>
      <c r="K427" s="67">
        <v>0.42</v>
      </c>
      <c r="L427" s="67">
        <v>0.68</v>
      </c>
      <c r="M427" s="67">
        <v>0.38</v>
      </c>
      <c r="N427" s="67">
        <v>0.44</v>
      </c>
      <c r="O427" s="67">
        <v>0.03</v>
      </c>
      <c r="P427" s="67">
        <v>0.01</v>
      </c>
      <c r="Q427" s="67">
        <v>0</v>
      </c>
      <c r="R427" s="67">
        <v>0.34</v>
      </c>
      <c r="S427" s="67">
        <v>0.53</v>
      </c>
      <c r="T427" s="67">
        <v>0.6</v>
      </c>
      <c r="U427" s="67">
        <v>0.49</v>
      </c>
      <c r="V427" s="67">
        <v>0.15</v>
      </c>
      <c r="W427" s="67">
        <v>0.04</v>
      </c>
      <c r="X427" s="67">
        <v>-0.16</v>
      </c>
      <c r="Y427" s="67">
        <v>0.02</v>
      </c>
      <c r="Z427" s="67">
        <v>0.17</v>
      </c>
      <c r="AA427" s="67">
        <v>0.04</v>
      </c>
      <c r="AB427" s="67">
        <v>0.32</v>
      </c>
      <c r="AC427" s="67">
        <v>0.39</v>
      </c>
      <c r="AD427" s="67">
        <v>0.37</v>
      </c>
      <c r="AE427" s="67">
        <v>0.51</v>
      </c>
      <c r="AF427" s="67">
        <v>0.33</v>
      </c>
      <c r="AG427" s="67">
        <v>0.27</v>
      </c>
      <c r="AH427" s="67">
        <v>0.1</v>
      </c>
      <c r="AI427" s="67">
        <v>0.19</v>
      </c>
      <c r="AJ427" s="67">
        <v>0.26</v>
      </c>
      <c r="AK427" s="67">
        <v>0.49</v>
      </c>
      <c r="AL427" s="67">
        <v>0.4</v>
      </c>
      <c r="AM427" s="67">
        <v>0.56999999999999995</v>
      </c>
      <c r="AN427" s="67">
        <v>0.37</v>
      </c>
      <c r="AO427" s="67">
        <v>0.35</v>
      </c>
      <c r="AP427" s="67">
        <v>0.3</v>
      </c>
      <c r="AQ427" s="67">
        <v>0.25</v>
      </c>
      <c r="AR427" s="67">
        <v>0.67025034049757914</v>
      </c>
      <c r="AS427" s="67">
        <v>0.97006097681053893</v>
      </c>
      <c r="AT427" s="67">
        <v>1.0243636103489397</v>
      </c>
      <c r="AU427" s="67">
        <v>0.24917467276752081</v>
      </c>
      <c r="AV427" s="67">
        <v>-0.22912774060111615</v>
      </c>
      <c r="AW427" s="67">
        <v>0.44650506464026901</v>
      </c>
      <c r="AX427" s="67">
        <v>0.82042788173684689</v>
      </c>
      <c r="AY427" s="67">
        <v>1.5252944885255191</v>
      </c>
      <c r="AZ427" s="67">
        <v>0.715917178485308</v>
      </c>
      <c r="BA427" s="67">
        <v>0.86217659391666979</v>
      </c>
      <c r="BB427" s="67">
        <v>1.1437046703179419</v>
      </c>
      <c r="BC427" s="67">
        <v>3.7994144060010284</v>
      </c>
      <c r="BD427" s="67">
        <v>3.7425067263184957</v>
      </c>
      <c r="BE427" s="67">
        <v>3.1634047920173773</v>
      </c>
      <c r="BF427" s="67">
        <v>1.349188251830745</v>
      </c>
      <c r="BG427" s="67">
        <v>1.2350564135210429</v>
      </c>
      <c r="BH427" s="67">
        <v>2.1534772804460274</v>
      </c>
      <c r="BI427" s="67">
        <v>3.0628430316769997</v>
      </c>
      <c r="BJ427" s="67">
        <v>3.9600391505271206</v>
      </c>
      <c r="BK427" s="67">
        <v>5.0022304451283173</v>
      </c>
      <c r="BL427" s="67">
        <v>4.2377738192496084</v>
      </c>
      <c r="BM427" s="67">
        <v>3.6560313441247079</v>
      </c>
      <c r="BN427" s="67">
        <v>1.3252225289320856</v>
      </c>
      <c r="BO427" s="67">
        <v>0.93923085438815102</v>
      </c>
      <c r="BP427" s="67">
        <v>0.94350915551788661</v>
      </c>
      <c r="BQ427" s="67">
        <v>0.69392874809093452</v>
      </c>
      <c r="BR427" s="67">
        <v>0.95888349656496141</v>
      </c>
      <c r="BS427" s="67">
        <v>2.9622837261117079</v>
      </c>
      <c r="BT427" s="67">
        <v>3.0011770121031289</v>
      </c>
      <c r="BU427" s="67">
        <v>3.1702495675423696</v>
      </c>
      <c r="BV427" s="67">
        <v>0.67814371197994949</v>
      </c>
      <c r="BW427" s="67">
        <v>0.5664512003080947</v>
      </c>
      <c r="BX427" s="67">
        <v>4.9135740885359221E-3</v>
      </c>
      <c r="BY427" s="67">
        <v>4.9138349559444084E-3</v>
      </c>
      <c r="BZ427" s="67">
        <v>0.38757366944485278</v>
      </c>
      <c r="CA427" s="67">
        <v>0.47914188337944918</v>
      </c>
      <c r="CB427" s="67">
        <v>0.47916744347532331</v>
      </c>
      <c r="CC427" s="67">
        <v>1.4989643007719022</v>
      </c>
      <c r="CD427" s="67">
        <v>0.53635127612587907</v>
      </c>
      <c r="CE427" s="67">
        <v>0.64575460092295778</v>
      </c>
      <c r="CF427" s="67">
        <v>-1.1928614281868555</v>
      </c>
      <c r="CG427" s="67">
        <v>0.13436433600525907</v>
      </c>
      <c r="CH427" s="67">
        <v>0.42472142645742078</v>
      </c>
      <c r="CI427" s="67">
        <v>0.11014363509842233</v>
      </c>
      <c r="CJ427" s="67">
        <v>-0.16449577337076132</v>
      </c>
      <c r="CK427" s="67">
        <v>-0.16516454805194528</v>
      </c>
      <c r="CL427" s="67">
        <v>0</v>
      </c>
      <c r="CM427" s="67">
        <v>-1.2211230803276909</v>
      </c>
      <c r="CN427" s="67">
        <v>-1.2260268158961685</v>
      </c>
      <c r="CO427" s="67">
        <v>-1.4320060610194754</v>
      </c>
      <c r="CP427" s="67">
        <v>0.53384353790020544</v>
      </c>
      <c r="CQ427" s="67">
        <v>1.5175821868409602</v>
      </c>
      <c r="CR427" s="67">
        <v>1.8152320974320648</v>
      </c>
      <c r="CS427" s="67">
        <v>1.1263458749415696</v>
      </c>
      <c r="CT427" s="67">
        <v>0.13998579908304043</v>
      </c>
      <c r="CU427" s="67">
        <v>0.35681311746451438</v>
      </c>
      <c r="CV427" s="67">
        <v>0.18557147284517558</v>
      </c>
      <c r="CW427" s="67">
        <v>-7.2634195330506884E-2</v>
      </c>
      <c r="CX427" s="67">
        <v>-0.31637538497908674</v>
      </c>
      <c r="CY427" s="67">
        <v>-0.8207356962514718</v>
      </c>
      <c r="CZ427" s="67">
        <v>-0.5632480174351141</v>
      </c>
      <c r="DA427" s="67">
        <v>-0.36950301494555737</v>
      </c>
      <c r="DB427" s="67">
        <v>-0.71162524010995676</v>
      </c>
      <c r="DC427" s="67">
        <v>-7.6843999148889092E-2</v>
      </c>
      <c r="DD427" s="67">
        <v>-0.16570625943803918</v>
      </c>
      <c r="DE427" s="67">
        <v>1.7110082249316458</v>
      </c>
      <c r="DF427" s="67">
        <v>1.0603360820812771</v>
      </c>
      <c r="DG427" s="67">
        <v>0.98777420609529043</v>
      </c>
      <c r="DH427" s="67">
        <v>-0.21927541956612687</v>
      </c>
      <c r="DI427" s="67">
        <v>0.23862767917057823</v>
      </c>
      <c r="DJ427" s="67">
        <v>0.2602581250924525</v>
      </c>
      <c r="DK427" s="67">
        <v>0.48811370405189786</v>
      </c>
      <c r="DL427" s="67">
        <v>3.158397628104001E-2</v>
      </c>
      <c r="DM427" s="67">
        <v>0.51842834119005332</v>
      </c>
      <c r="DN427" s="67">
        <v>0.99243082934233628</v>
      </c>
      <c r="DO427" s="67">
        <v>0.99640995213439232</v>
      </c>
      <c r="DP427" s="67">
        <v>0.45370832298275571</v>
      </c>
      <c r="DQ427" s="67">
        <v>0.26434695508964368</v>
      </c>
      <c r="DR427" s="67">
        <v>0.27579156249700548</v>
      </c>
      <c r="DS427" s="67">
        <v>0.17702330172625058</v>
      </c>
      <c r="DT427" s="67">
        <v>0.73102482722815687</v>
      </c>
      <c r="DU427" s="67">
        <v>0.7</v>
      </c>
      <c r="DV427" s="67">
        <v>0.76001015744032507</v>
      </c>
      <c r="DW427" s="67">
        <v>-0.45</v>
      </c>
      <c r="DX427" s="67">
        <v>-0.91</v>
      </c>
      <c r="DY427" s="67">
        <v>-1.1019319624270121</v>
      </c>
      <c r="DZ427" s="67">
        <v>-0.74</v>
      </c>
      <c r="EA427" s="67">
        <v>7.0000000000000007E-2</v>
      </c>
      <c r="EB427" s="67">
        <v>1.1343720687858261</v>
      </c>
      <c r="EC427" s="67">
        <v>1.25</v>
      </c>
      <c r="ED427" s="67">
        <v>1.01</v>
      </c>
      <c r="EE427" s="67">
        <v>0.49726562499999999</v>
      </c>
      <c r="EF427" s="67">
        <v>0.63</v>
      </c>
      <c r="EG427" s="67">
        <v>0.95</v>
      </c>
      <c r="EH427" s="67">
        <v>0.8</v>
      </c>
      <c r="EI427" s="67">
        <v>0.65</v>
      </c>
      <c r="EJ427" s="67">
        <v>0.71</v>
      </c>
      <c r="EK427" s="67">
        <v>0.21</v>
      </c>
      <c r="EL427" s="67">
        <v>-0.09</v>
      </c>
      <c r="EM427" s="67">
        <v>-0.47</v>
      </c>
      <c r="EN427" s="67">
        <v>0</v>
      </c>
      <c r="EO427" s="67">
        <v>0.2</v>
      </c>
      <c r="EP427" s="67">
        <v>0.21</v>
      </c>
      <c r="EQ427" s="67">
        <v>0.54</v>
      </c>
      <c r="ER427" s="67">
        <v>-0.6</v>
      </c>
      <c r="ES427" s="67">
        <v>0.15</v>
      </c>
      <c r="ET427" s="67">
        <v>-0.03</v>
      </c>
      <c r="EU427" s="67">
        <v>0.87</v>
      </c>
      <c r="EV427" s="67">
        <v>0.11</v>
      </c>
      <c r="EW427" s="67">
        <v>0</v>
      </c>
      <c r="EX427" s="67">
        <v>1.24</v>
      </c>
      <c r="EY427" s="67">
        <v>2.4300000000000002</v>
      </c>
      <c r="EZ427" s="67">
        <v>2.5299999999999998</v>
      </c>
      <c r="FA427" s="67">
        <v>1.31</v>
      </c>
      <c r="FB427" s="67">
        <v>0.14000000000000001</v>
      </c>
      <c r="FC427" s="67">
        <v>0.52</v>
      </c>
      <c r="FD427" s="67">
        <v>0.96</v>
      </c>
      <c r="FE427" s="67">
        <v>0.96</v>
      </c>
      <c r="FF427" s="67">
        <v>0.46</v>
      </c>
      <c r="FG427" s="67">
        <v>0.28000000000000003</v>
      </c>
      <c r="FH427" s="67">
        <v>0.48</v>
      </c>
      <c r="FI427" s="67">
        <v>1.05</v>
      </c>
      <c r="FJ427" s="67">
        <v>0.87</v>
      </c>
      <c r="FK427" s="67">
        <v>0.68</v>
      </c>
      <c r="FL427" s="67">
        <v>0.14000000000000001</v>
      </c>
      <c r="FM427" s="67">
        <v>0.05</v>
      </c>
      <c r="FN427" s="67">
        <v>0.21</v>
      </c>
      <c r="FO427" s="67">
        <v>0.27</v>
      </c>
      <c r="FP427" s="67">
        <v>0.27</v>
      </c>
      <c r="FQ427" s="67">
        <v>0.11</v>
      </c>
      <c r="FR427" s="67">
        <v>-0.42</v>
      </c>
      <c r="FS427" s="67">
        <v>-0.5</v>
      </c>
      <c r="FT427" s="67">
        <v>-0.5</v>
      </c>
      <c r="FU427" s="67">
        <v>0.36</v>
      </c>
      <c r="FV427" s="67">
        <v>0.44</v>
      </c>
      <c r="FW427" s="67">
        <v>0.44</v>
      </c>
      <c r="FX427" s="67">
        <v>0</v>
      </c>
      <c r="FY427" s="67">
        <v>0.12</v>
      </c>
      <c r="FZ427" s="67">
        <v>-0.68</v>
      </c>
      <c r="GA427" s="67">
        <v>0.02</v>
      </c>
      <c r="GB427" s="67">
        <v>-0.13</v>
      </c>
      <c r="GC427" s="67">
        <v>0.67</v>
      </c>
      <c r="GD427" s="67">
        <v>0</v>
      </c>
      <c r="GE427" s="67">
        <v>-7.0000000000000007E-2</v>
      </c>
      <c r="GF427" s="67">
        <v>0.13</v>
      </c>
      <c r="GG427" s="67">
        <v>0.14000000000000001</v>
      </c>
      <c r="GH427" s="67">
        <v>0.8</v>
      </c>
      <c r="GI427" s="67">
        <v>0.57999999999999996</v>
      </c>
      <c r="GJ427" s="67">
        <v>0.01</v>
      </c>
      <c r="GK427" s="67">
        <v>-0.4</v>
      </c>
      <c r="GL427" s="67">
        <v>-0.4</v>
      </c>
      <c r="GM427" s="67">
        <v>0.16</v>
      </c>
      <c r="GN427" s="67">
        <v>-0.15</v>
      </c>
      <c r="GO427" s="67">
        <v>-0.15</v>
      </c>
      <c r="GP427" s="67">
        <v>0.01</v>
      </c>
      <c r="GQ427" s="67">
        <v>-0.31</v>
      </c>
      <c r="GR427" s="67">
        <v>-0.31</v>
      </c>
      <c r="GS427" s="67">
        <v>-0.61</v>
      </c>
      <c r="GT427" s="67">
        <v>-0.14000000000000001</v>
      </c>
      <c r="GU427" s="67">
        <v>-0.14000000000000001</v>
      </c>
      <c r="GV427" s="67">
        <v>0.3</v>
      </c>
      <c r="GW427" s="67">
        <v>0.33</v>
      </c>
      <c r="GX427" s="67">
        <v>0.33</v>
      </c>
      <c r="GY427" s="67">
        <v>0.12</v>
      </c>
      <c r="GZ427" s="67">
        <v>0.09</v>
      </c>
      <c r="HA427" s="67">
        <v>0.09</v>
      </c>
      <c r="HB427" s="67">
        <v>0</v>
      </c>
      <c r="HC427" s="67">
        <v>-0.12</v>
      </c>
      <c r="HD427" s="67">
        <v>-0.03</v>
      </c>
      <c r="HE427" s="67">
        <v>0.26</v>
      </c>
      <c r="HF427" s="67">
        <v>0.67</v>
      </c>
      <c r="HG427" s="67">
        <v>1.72</v>
      </c>
      <c r="HH427" s="67">
        <v>1.32</v>
      </c>
      <c r="HI427" s="67">
        <v>1.1399999999999999</v>
      </c>
      <c r="HJ427" s="67">
        <v>0</v>
      </c>
      <c r="HK427" s="67">
        <v>0</v>
      </c>
      <c r="HL427" s="67">
        <v>0</v>
      </c>
      <c r="HM427" s="67">
        <v>0.24</v>
      </c>
      <c r="HN427" s="67">
        <v>0.42</v>
      </c>
      <c r="HO427" s="67">
        <v>0.41</v>
      </c>
      <c r="HP427" s="67">
        <v>0.2</v>
      </c>
      <c r="HQ427" s="67">
        <v>0.46</v>
      </c>
      <c r="HR427" s="67">
        <v>0.94</v>
      </c>
      <c r="HS427" s="67">
        <v>1.04</v>
      </c>
      <c r="HT427" s="67">
        <v>0.6</v>
      </c>
      <c r="HU427" s="67">
        <v>0.26</v>
      </c>
      <c r="HV427" s="67">
        <v>0.16</v>
      </c>
      <c r="HW427" s="67">
        <v>0.13</v>
      </c>
      <c r="HX427" s="67">
        <v>0.22</v>
      </c>
      <c r="HY427" s="67">
        <v>0.33</v>
      </c>
      <c r="HZ427" s="67">
        <v>0.43</v>
      </c>
      <c r="IA427" s="67">
        <v>0.53</v>
      </c>
      <c r="IB427" s="67">
        <v>0.42</v>
      </c>
      <c r="IC427" s="69">
        <v>0.3</v>
      </c>
      <c r="ID427" s="69">
        <v>-4.2133806032283193E-2</v>
      </c>
      <c r="IE427" s="69">
        <v>-0.11220685950635191</v>
      </c>
      <c r="IF427" s="69">
        <v>-8.6361695270324737E-2</v>
      </c>
      <c r="IG427" s="69">
        <v>0.14054537641339673</v>
      </c>
      <c r="IH427" s="69">
        <v>0.26846944914457604</v>
      </c>
      <c r="II427" s="69">
        <v>0.2871638600166519</v>
      </c>
      <c r="IJ427" s="69">
        <v>0.27267896758252086</v>
      </c>
      <c r="IK427" s="69">
        <v>0.19672416941960089</v>
      </c>
      <c r="IL427" s="69">
        <v>0.26907686729514141</v>
      </c>
      <c r="IM427" s="69">
        <v>0.26853605672387398</v>
      </c>
      <c r="IN427" s="69">
        <v>0.3539240190153895</v>
      </c>
      <c r="IO427" s="69">
        <v>0.18988902317836326</v>
      </c>
      <c r="IP427" s="69">
        <v>9.6465286170869913E-2</v>
      </c>
      <c r="IQ427" s="69">
        <v>7.0016437031665463E-2</v>
      </c>
      <c r="IR427" s="69">
        <v>0.26696750194719737</v>
      </c>
      <c r="IS427" s="69">
        <v>0.36180807348320032</v>
      </c>
      <c r="IT427" s="69">
        <v>0.28021873069588804</v>
      </c>
      <c r="IU427" s="69">
        <v>0.26177646174092872</v>
      </c>
      <c r="IV427" s="69">
        <v>0.24038506163886872</v>
      </c>
      <c r="IW427" s="69">
        <v>0.28508387720570466</v>
      </c>
      <c r="IX427" s="69">
        <v>0.11783221873069584</v>
      </c>
      <c r="IY427" s="69">
        <v>5.2471436628797052E-2</v>
      </c>
      <c r="IZ427" s="92"/>
    </row>
    <row r="428" spans="1:260" s="53" customFormat="1" ht="18" customHeight="1" x14ac:dyDescent="0.2">
      <c r="A428" s="97">
        <v>34301</v>
      </c>
      <c r="B428" s="20"/>
      <c r="C428" s="60"/>
      <c r="D428" s="29"/>
      <c r="E428" s="95"/>
      <c r="F428" s="66"/>
      <c r="G428" s="91" t="s">
        <v>412</v>
      </c>
      <c r="H428" s="71">
        <v>0.27</v>
      </c>
      <c r="I428" s="71">
        <v>0.28000000000000003</v>
      </c>
      <c r="J428" s="71">
        <v>0.47</v>
      </c>
      <c r="K428" s="71">
        <v>0.42</v>
      </c>
      <c r="L428" s="71">
        <v>0.68</v>
      </c>
      <c r="M428" s="71">
        <v>0.38</v>
      </c>
      <c r="N428" s="71">
        <v>0.44</v>
      </c>
      <c r="O428" s="71">
        <v>0.03</v>
      </c>
      <c r="P428" s="71">
        <v>0.01</v>
      </c>
      <c r="Q428" s="71">
        <v>0</v>
      </c>
      <c r="R428" s="71">
        <v>0.34</v>
      </c>
      <c r="S428" s="71">
        <v>0.53</v>
      </c>
      <c r="T428" s="71">
        <v>0.6</v>
      </c>
      <c r="U428" s="71">
        <v>0.49</v>
      </c>
      <c r="V428" s="71">
        <v>0.15</v>
      </c>
      <c r="W428" s="71">
        <v>0.04</v>
      </c>
      <c r="X428" s="71">
        <v>-0.16</v>
      </c>
      <c r="Y428" s="71">
        <v>0.02</v>
      </c>
      <c r="Z428" s="71">
        <v>0.17</v>
      </c>
      <c r="AA428" s="71">
        <v>0.04</v>
      </c>
      <c r="AB428" s="71">
        <v>0.32</v>
      </c>
      <c r="AC428" s="71">
        <v>0.39</v>
      </c>
      <c r="AD428" s="71">
        <v>0.37</v>
      </c>
      <c r="AE428" s="71">
        <v>0.51</v>
      </c>
      <c r="AF428" s="71">
        <v>0.33</v>
      </c>
      <c r="AG428" s="71">
        <v>0.27</v>
      </c>
      <c r="AH428" s="71">
        <v>0.1</v>
      </c>
      <c r="AI428" s="71">
        <v>0.19</v>
      </c>
      <c r="AJ428" s="71">
        <v>0.26</v>
      </c>
      <c r="AK428" s="71">
        <v>0.49</v>
      </c>
      <c r="AL428" s="71">
        <v>0.4</v>
      </c>
      <c r="AM428" s="71">
        <v>0.56999999999999995</v>
      </c>
      <c r="AN428" s="71">
        <v>0.37</v>
      </c>
      <c r="AO428" s="71">
        <v>0.35</v>
      </c>
      <c r="AP428" s="71">
        <v>0.3</v>
      </c>
      <c r="AQ428" s="71">
        <v>0.25</v>
      </c>
      <c r="AR428" s="71">
        <v>0.36</v>
      </c>
      <c r="AS428" s="71">
        <v>0.96</v>
      </c>
      <c r="AT428" s="71">
        <v>1.07</v>
      </c>
      <c r="AU428" s="71">
        <v>0.5</v>
      </c>
      <c r="AV428" s="71">
        <v>-0.46</v>
      </c>
      <c r="AW428" s="71">
        <v>0.91</v>
      </c>
      <c r="AX428" s="71">
        <v>1.66</v>
      </c>
      <c r="AY428" s="71">
        <v>3.11</v>
      </c>
      <c r="AZ428" s="71">
        <v>1.47</v>
      </c>
      <c r="BA428" s="71">
        <v>1.76</v>
      </c>
      <c r="BB428" s="71">
        <v>2.36</v>
      </c>
      <c r="BC428" s="71">
        <v>5.36</v>
      </c>
      <c r="BD428" s="71">
        <v>4.84</v>
      </c>
      <c r="BE428" s="71">
        <v>3.65</v>
      </c>
      <c r="BF428" s="71">
        <v>1.37</v>
      </c>
      <c r="BG428" s="71">
        <v>1.68</v>
      </c>
      <c r="BH428" s="71">
        <v>1.5</v>
      </c>
      <c r="BI428" s="71">
        <v>2.37</v>
      </c>
      <c r="BJ428" s="71">
        <v>3.22</v>
      </c>
      <c r="BK428" s="71">
        <v>3.46</v>
      </c>
      <c r="BL428" s="71">
        <v>1.92</v>
      </c>
      <c r="BM428" s="71">
        <v>1.55</v>
      </c>
      <c r="BN428" s="71">
        <v>0.72</v>
      </c>
      <c r="BO428" s="71">
        <v>1.92</v>
      </c>
      <c r="BP428" s="71">
        <v>1.92</v>
      </c>
      <c r="BQ428" s="71">
        <v>1.41</v>
      </c>
      <c r="BR428" s="71">
        <v>1.98</v>
      </c>
      <c r="BS428" s="71">
        <v>2.25</v>
      </c>
      <c r="BT428" s="71">
        <v>2.3199999999999998</v>
      </c>
      <c r="BU428" s="71">
        <v>1.68</v>
      </c>
      <c r="BV428" s="71">
        <v>1.38</v>
      </c>
      <c r="BW428" s="71">
        <v>1.1499999999999999</v>
      </c>
      <c r="BX428" s="71">
        <v>0.01</v>
      </c>
      <c r="BY428" s="71">
        <v>0.01</v>
      </c>
      <c r="BZ428" s="71">
        <v>0.79</v>
      </c>
      <c r="CA428" s="71">
        <v>0.98</v>
      </c>
      <c r="CB428" s="71">
        <v>0.98</v>
      </c>
      <c r="CC428" s="71">
        <v>0.56000000000000005</v>
      </c>
      <c r="CD428" s="71">
        <v>-1.36</v>
      </c>
      <c r="CE428" s="71">
        <v>-1.93</v>
      </c>
      <c r="CF428" s="71">
        <v>-2.38</v>
      </c>
      <c r="CG428" s="71">
        <v>0.27</v>
      </c>
      <c r="CH428" s="71">
        <v>0.85</v>
      </c>
      <c r="CI428" s="71">
        <v>0.22</v>
      </c>
      <c r="CJ428" s="71">
        <v>-0.33</v>
      </c>
      <c r="CK428" s="71">
        <v>-0.33</v>
      </c>
      <c r="CL428" s="71">
        <v>0</v>
      </c>
      <c r="CM428" s="71">
        <v>-2.42</v>
      </c>
      <c r="CN428" s="71">
        <v>-2.42</v>
      </c>
      <c r="CO428" s="71">
        <v>-2.82</v>
      </c>
      <c r="CP428" s="71">
        <v>-0.93</v>
      </c>
      <c r="CQ428" s="71">
        <v>-0.93</v>
      </c>
      <c r="CR428" s="71">
        <v>-0.35</v>
      </c>
      <c r="CS428" s="71">
        <v>0.28000000000000003</v>
      </c>
      <c r="CT428" s="71">
        <v>0.27</v>
      </c>
      <c r="CU428" s="71">
        <v>0.69</v>
      </c>
      <c r="CV428" s="71">
        <v>0.36</v>
      </c>
      <c r="CW428" s="71">
        <v>-0.14000000000000001</v>
      </c>
      <c r="CX428" s="71">
        <v>-0.61</v>
      </c>
      <c r="CY428" s="71">
        <v>-1.58</v>
      </c>
      <c r="CZ428" s="71">
        <v>-1.08</v>
      </c>
      <c r="DA428" s="71">
        <v>-0.71</v>
      </c>
      <c r="DB428" s="71">
        <v>0.54</v>
      </c>
      <c r="DC428" s="71">
        <v>0.53</v>
      </c>
      <c r="DD428" s="71">
        <v>0.36</v>
      </c>
      <c r="DE428" s="71">
        <v>0.14000000000000001</v>
      </c>
      <c r="DF428" s="71">
        <v>0.14000000000000001</v>
      </c>
      <c r="DG428" s="71">
        <v>0</v>
      </c>
      <c r="DH428" s="71">
        <v>-0.42</v>
      </c>
      <c r="DI428" s="71">
        <v>-0.41</v>
      </c>
      <c r="DJ428" s="71">
        <v>-0.37</v>
      </c>
      <c r="DK428" s="71">
        <v>0.06</v>
      </c>
      <c r="DL428" s="71">
        <v>0.06</v>
      </c>
      <c r="DM428" s="71">
        <v>0.99</v>
      </c>
      <c r="DN428" s="71">
        <v>1.91</v>
      </c>
      <c r="DO428" s="71">
        <v>1.91</v>
      </c>
      <c r="DP428" s="71">
        <v>0.87</v>
      </c>
      <c r="DQ428" s="71">
        <v>0.51</v>
      </c>
      <c r="DR428" s="71">
        <v>0.53</v>
      </c>
      <c r="DS428" s="71">
        <v>0.34</v>
      </c>
      <c r="DT428" s="71">
        <v>1.42</v>
      </c>
      <c r="DU428" s="71">
        <v>1.35</v>
      </c>
      <c r="DV428" s="71">
        <v>1.47</v>
      </c>
      <c r="DW428" s="71">
        <v>-0.88</v>
      </c>
      <c r="DX428" s="71">
        <v>-1.74</v>
      </c>
      <c r="DY428" s="71">
        <v>-1.61</v>
      </c>
      <c r="DZ428" s="71">
        <v>-0.91</v>
      </c>
      <c r="EA428" s="71">
        <v>0.66</v>
      </c>
      <c r="EB428" s="71">
        <v>2.19</v>
      </c>
      <c r="EC428" s="71">
        <v>2.44</v>
      </c>
      <c r="ED428" s="71">
        <v>1.95</v>
      </c>
      <c r="EE428" s="71">
        <v>0.95</v>
      </c>
      <c r="EF428" s="71">
        <v>0.28999999999999998</v>
      </c>
      <c r="EG428" s="71">
        <v>0.28999999999999998</v>
      </c>
      <c r="EH428" s="71">
        <v>0</v>
      </c>
      <c r="EI428" s="71">
        <v>0.64</v>
      </c>
      <c r="EJ428" s="71">
        <v>0.64</v>
      </c>
      <c r="EK428" s="71">
        <v>-0.31</v>
      </c>
      <c r="EL428" s="71">
        <v>-0.9</v>
      </c>
      <c r="EM428" s="71">
        <v>-0.9</v>
      </c>
      <c r="EN428" s="71">
        <v>0</v>
      </c>
      <c r="EO428" s="71">
        <v>0.4</v>
      </c>
      <c r="EP428" s="71">
        <v>0.4</v>
      </c>
      <c r="EQ428" s="71">
        <v>1.04</v>
      </c>
      <c r="ER428" s="71">
        <v>-1.1599999999999999</v>
      </c>
      <c r="ES428" s="71">
        <v>-1.17</v>
      </c>
      <c r="ET428" s="71">
        <v>-1.49</v>
      </c>
      <c r="EU428" s="71">
        <v>0.21</v>
      </c>
      <c r="EV428" s="71">
        <v>0.21</v>
      </c>
      <c r="EW428" s="71">
        <v>0</v>
      </c>
      <c r="EX428" s="71">
        <v>0.34</v>
      </c>
      <c r="EY428" s="71">
        <v>1.06</v>
      </c>
      <c r="EZ428" s="71">
        <v>1.27</v>
      </c>
      <c r="FA428" s="71">
        <v>0.97</v>
      </c>
      <c r="FB428" s="71">
        <v>0.27</v>
      </c>
      <c r="FC428" s="71">
        <v>0.51</v>
      </c>
      <c r="FD428" s="71">
        <v>1.39</v>
      </c>
      <c r="FE428" s="71">
        <v>1.39</v>
      </c>
      <c r="FF428" s="71">
        <v>0.9</v>
      </c>
      <c r="FG428" s="71">
        <v>0.56000000000000005</v>
      </c>
      <c r="FH428" s="71">
        <v>0.94</v>
      </c>
      <c r="FI428" s="71">
        <v>1.46</v>
      </c>
      <c r="FJ428" s="71">
        <v>1.1200000000000001</v>
      </c>
      <c r="FK428" s="71">
        <v>0.74</v>
      </c>
      <c r="FL428" s="71">
        <v>0.28000000000000003</v>
      </c>
      <c r="FM428" s="71">
        <v>0.09</v>
      </c>
      <c r="FN428" s="71">
        <v>0.41</v>
      </c>
      <c r="FO428" s="71">
        <v>0.53</v>
      </c>
      <c r="FP428" s="71">
        <v>0.52</v>
      </c>
      <c r="FQ428" s="71">
        <v>0.21</v>
      </c>
      <c r="FR428" s="71">
        <v>-0.82</v>
      </c>
      <c r="FS428" s="71">
        <v>-0.98</v>
      </c>
      <c r="FT428" s="71">
        <v>-0.97</v>
      </c>
      <c r="FU428" s="71">
        <v>0</v>
      </c>
      <c r="FV428" s="71">
        <v>0.14000000000000001</v>
      </c>
      <c r="FW428" s="71">
        <v>0.14000000000000001</v>
      </c>
      <c r="FX428" s="71">
        <v>0</v>
      </c>
      <c r="FY428" s="71">
        <v>0.23</v>
      </c>
      <c r="FZ428" s="71">
        <v>0.23</v>
      </c>
      <c r="GA428" s="71">
        <v>0.38</v>
      </c>
      <c r="GB428" s="71">
        <v>7.0000000000000007E-2</v>
      </c>
      <c r="GC428" s="71">
        <v>7.0000000000000007E-2</v>
      </c>
      <c r="GD428" s="71">
        <v>0</v>
      </c>
      <c r="GE428" s="71">
        <v>-0.13</v>
      </c>
      <c r="GF428" s="71">
        <v>-0.13</v>
      </c>
      <c r="GG428" s="71">
        <v>-0.12</v>
      </c>
      <c r="GH428" s="71">
        <v>-0.27</v>
      </c>
      <c r="GI428" s="71">
        <v>-0.28999999999999998</v>
      </c>
      <c r="GJ428" s="71">
        <v>-1.41</v>
      </c>
      <c r="GK428" s="71">
        <v>-0.8</v>
      </c>
      <c r="GL428" s="71">
        <v>-0.78</v>
      </c>
      <c r="GM428" s="71">
        <v>0.31</v>
      </c>
      <c r="GN428" s="71">
        <v>-0.3</v>
      </c>
      <c r="GO428" s="71">
        <v>-0.3</v>
      </c>
      <c r="GP428" s="71">
        <v>0.02</v>
      </c>
      <c r="GQ428" s="71">
        <v>-0.61</v>
      </c>
      <c r="GR428" s="71">
        <v>-0.61</v>
      </c>
      <c r="GS428" s="71">
        <v>-1.21</v>
      </c>
      <c r="GT428" s="71">
        <v>-0.28000000000000003</v>
      </c>
      <c r="GU428" s="71">
        <v>-0.28000000000000003</v>
      </c>
      <c r="GV428" s="71">
        <v>0</v>
      </c>
      <c r="GW428" s="71">
        <v>0.06</v>
      </c>
      <c r="GX428" s="71">
        <v>0.06</v>
      </c>
      <c r="GY428" s="71">
        <v>0.23</v>
      </c>
      <c r="GZ428" s="71">
        <v>0.18</v>
      </c>
      <c r="HA428" s="71">
        <v>0.18</v>
      </c>
      <c r="HB428" s="71">
        <v>0</v>
      </c>
      <c r="HC428" s="71">
        <v>-0.24</v>
      </c>
      <c r="HD428" s="71">
        <v>-0.05</v>
      </c>
      <c r="HE428" s="71">
        <v>-0.05</v>
      </c>
      <c r="HF428" s="71">
        <v>0.56999999999999995</v>
      </c>
      <c r="HG428" s="71">
        <v>0.38</v>
      </c>
      <c r="HH428" s="71">
        <v>0.38</v>
      </c>
      <c r="HI428" s="71">
        <v>0</v>
      </c>
      <c r="HJ428" s="71">
        <v>0</v>
      </c>
      <c r="HK428" s="71">
        <v>0</v>
      </c>
      <c r="HL428" s="71">
        <v>0</v>
      </c>
      <c r="HM428" s="71">
        <v>0.49</v>
      </c>
      <c r="HN428" s="71">
        <v>0.85</v>
      </c>
      <c r="HO428" s="71">
        <v>0.84</v>
      </c>
      <c r="HP428" s="71">
        <v>0.36</v>
      </c>
      <c r="HQ428" s="71">
        <v>0.82</v>
      </c>
      <c r="HR428" s="71">
        <v>1.67</v>
      </c>
      <c r="HS428" s="71">
        <v>1.67</v>
      </c>
      <c r="HT428" s="71">
        <v>0.88</v>
      </c>
      <c r="HU428" s="71">
        <v>0.28000000000000003</v>
      </c>
      <c r="HV428" s="71">
        <v>0.28000000000000003</v>
      </c>
      <c r="HW428" s="71">
        <v>0.23</v>
      </c>
      <c r="HX428" s="71">
        <v>0.39</v>
      </c>
      <c r="HY428" s="71">
        <v>0.57999999999999996</v>
      </c>
      <c r="HZ428" s="71">
        <v>0.76</v>
      </c>
      <c r="IA428" s="71">
        <v>0.94</v>
      </c>
      <c r="IB428" s="71">
        <v>0.74</v>
      </c>
      <c r="IC428" s="92">
        <v>0.3</v>
      </c>
      <c r="ID428" s="92">
        <v>-4.2133806032283193E-2</v>
      </c>
      <c r="IE428" s="92">
        <v>-0.11220685950635191</v>
      </c>
      <c r="IF428" s="92">
        <v>-8.6361695270324737E-2</v>
      </c>
      <c r="IG428" s="92">
        <v>0.14054537641339673</v>
      </c>
      <c r="IH428" s="92">
        <v>0.26846944914457604</v>
      </c>
      <c r="II428" s="92">
        <v>0.2871638600166519</v>
      </c>
      <c r="IJ428" s="92">
        <v>0.27267896758252086</v>
      </c>
      <c r="IK428" s="92">
        <v>0.19672416941960089</v>
      </c>
      <c r="IL428" s="92">
        <v>0.26907686729514141</v>
      </c>
      <c r="IM428" s="92">
        <v>0.26853605672387398</v>
      </c>
      <c r="IN428" s="92">
        <v>0.3539240190153895</v>
      </c>
      <c r="IO428" s="92">
        <v>0.18988902317836326</v>
      </c>
      <c r="IP428" s="92">
        <v>9.6465286170869913E-2</v>
      </c>
      <c r="IQ428" s="92">
        <v>7.0016437031665463E-2</v>
      </c>
      <c r="IR428" s="92">
        <v>0.26696750194719737</v>
      </c>
      <c r="IS428" s="92">
        <v>0.36180807348320032</v>
      </c>
      <c r="IT428" s="92">
        <v>0.28021873069588804</v>
      </c>
      <c r="IU428" s="92">
        <v>0.26177646174092872</v>
      </c>
      <c r="IV428" s="92">
        <v>0.24038506163886872</v>
      </c>
      <c r="IW428" s="92">
        <v>0.28508387720570466</v>
      </c>
      <c r="IX428" s="92">
        <v>0.11783221873069584</v>
      </c>
      <c r="IY428" s="92">
        <v>5.2471436628797052E-2</v>
      </c>
      <c r="IZ428" s="92"/>
    </row>
    <row r="429" spans="1:260" s="53" customFormat="1" ht="18" customHeight="1" x14ac:dyDescent="0.2">
      <c r="A429" s="97">
        <v>34302</v>
      </c>
      <c r="B429" s="20"/>
      <c r="C429" s="60"/>
      <c r="D429" s="29"/>
      <c r="E429" s="95"/>
      <c r="F429" s="35"/>
      <c r="G429" s="36" t="s">
        <v>413</v>
      </c>
      <c r="H429" s="71">
        <v>0.27</v>
      </c>
      <c r="I429" s="71">
        <v>0.28000000000000003</v>
      </c>
      <c r="J429" s="71">
        <v>0.47</v>
      </c>
      <c r="K429" s="71">
        <v>0.42</v>
      </c>
      <c r="L429" s="71">
        <v>0.68</v>
      </c>
      <c r="M429" s="71">
        <v>0.38</v>
      </c>
      <c r="N429" s="71">
        <v>0.44</v>
      </c>
      <c r="O429" s="71">
        <v>0.03</v>
      </c>
      <c r="P429" s="71">
        <v>0.01</v>
      </c>
      <c r="Q429" s="71">
        <v>0</v>
      </c>
      <c r="R429" s="71">
        <v>0.34</v>
      </c>
      <c r="S429" s="71">
        <v>0.53</v>
      </c>
      <c r="T429" s="71">
        <v>0.6</v>
      </c>
      <c r="U429" s="71">
        <v>0.49</v>
      </c>
      <c r="V429" s="71">
        <v>0.15</v>
      </c>
      <c r="W429" s="71">
        <v>0.04</v>
      </c>
      <c r="X429" s="71">
        <v>-0.16</v>
      </c>
      <c r="Y429" s="71">
        <v>0.02</v>
      </c>
      <c r="Z429" s="71">
        <v>0.17</v>
      </c>
      <c r="AA429" s="71">
        <v>0.04</v>
      </c>
      <c r="AB429" s="71">
        <v>0.32</v>
      </c>
      <c r="AC429" s="71">
        <v>0.39</v>
      </c>
      <c r="AD429" s="71">
        <v>0.37</v>
      </c>
      <c r="AE429" s="71">
        <v>0.51</v>
      </c>
      <c r="AF429" s="71">
        <v>0.33</v>
      </c>
      <c r="AG429" s="71">
        <v>0.27</v>
      </c>
      <c r="AH429" s="71">
        <v>0.1</v>
      </c>
      <c r="AI429" s="71">
        <v>0.19</v>
      </c>
      <c r="AJ429" s="71">
        <v>0.26</v>
      </c>
      <c r="AK429" s="71">
        <v>0.49</v>
      </c>
      <c r="AL429" s="71">
        <v>0.4</v>
      </c>
      <c r="AM429" s="71">
        <v>0.56999999999999995</v>
      </c>
      <c r="AN429" s="71">
        <v>0.37</v>
      </c>
      <c r="AO429" s="71">
        <v>0.35</v>
      </c>
      <c r="AP429" s="71">
        <v>0.3</v>
      </c>
      <c r="AQ429" s="71">
        <v>0.25</v>
      </c>
      <c r="AR429" s="71">
        <v>0.98</v>
      </c>
      <c r="AS429" s="71">
        <v>0.98</v>
      </c>
      <c r="AT429" s="71">
        <v>0.98</v>
      </c>
      <c r="AU429" s="71">
        <v>0</v>
      </c>
      <c r="AV429" s="71">
        <v>0</v>
      </c>
      <c r="AW429" s="71">
        <v>0</v>
      </c>
      <c r="AX429" s="71">
        <v>0</v>
      </c>
      <c r="AY429" s="71">
        <v>0</v>
      </c>
      <c r="AZ429" s="71">
        <v>0</v>
      </c>
      <c r="BA429" s="71">
        <v>0</v>
      </c>
      <c r="BB429" s="71">
        <v>0</v>
      </c>
      <c r="BC429" s="71">
        <v>2.36</v>
      </c>
      <c r="BD429" s="71">
        <v>2.71</v>
      </c>
      <c r="BE429" s="71">
        <v>2.71</v>
      </c>
      <c r="BF429" s="71">
        <v>1.33</v>
      </c>
      <c r="BG429" s="71">
        <v>0.82</v>
      </c>
      <c r="BH429" s="71">
        <v>2.77</v>
      </c>
      <c r="BI429" s="71">
        <v>3.71</v>
      </c>
      <c r="BJ429" s="71">
        <v>4.66</v>
      </c>
      <c r="BK429" s="71">
        <v>6.5</v>
      </c>
      <c r="BL429" s="71">
        <v>6.5</v>
      </c>
      <c r="BM429" s="71">
        <v>5.73</v>
      </c>
      <c r="BN429" s="71">
        <v>1.92</v>
      </c>
      <c r="BO429" s="71">
        <v>0</v>
      </c>
      <c r="BP429" s="71">
        <v>0</v>
      </c>
      <c r="BQ429" s="71">
        <v>0</v>
      </c>
      <c r="BR429" s="71">
        <v>0</v>
      </c>
      <c r="BS429" s="71">
        <v>3.66</v>
      </c>
      <c r="BT429" s="71">
        <v>3.67</v>
      </c>
      <c r="BU429" s="71">
        <v>4.6100000000000003</v>
      </c>
      <c r="BV429" s="71">
        <v>0</v>
      </c>
      <c r="BW429" s="71">
        <v>0</v>
      </c>
      <c r="BX429" s="71">
        <v>0</v>
      </c>
      <c r="BY429" s="71">
        <v>0</v>
      </c>
      <c r="BZ429" s="71">
        <v>0</v>
      </c>
      <c r="CA429" s="71">
        <v>0</v>
      </c>
      <c r="CB429" s="71">
        <v>0</v>
      </c>
      <c r="CC429" s="71">
        <v>2.42</v>
      </c>
      <c r="CD429" s="71">
        <v>2.42</v>
      </c>
      <c r="CE429" s="71">
        <v>3.24</v>
      </c>
      <c r="CF429" s="71">
        <v>0</v>
      </c>
      <c r="CG429" s="71">
        <v>0</v>
      </c>
      <c r="CH429" s="71">
        <v>0</v>
      </c>
      <c r="CI429" s="71">
        <v>0</v>
      </c>
      <c r="CJ429" s="71">
        <v>0</v>
      </c>
      <c r="CK429" s="71">
        <v>0</v>
      </c>
      <c r="CL429" s="71">
        <v>0</v>
      </c>
      <c r="CM429" s="71">
        <v>0</v>
      </c>
      <c r="CN429" s="71">
        <v>0</v>
      </c>
      <c r="CO429" s="71">
        <v>0</v>
      </c>
      <c r="CP429" s="71">
        <v>2.0699999999999998</v>
      </c>
      <c r="CQ429" s="71">
        <v>4.16</v>
      </c>
      <c r="CR429" s="71">
        <v>4.1500000000000004</v>
      </c>
      <c r="CS429" s="71">
        <v>2.0299999999999998</v>
      </c>
      <c r="CT429" s="71">
        <v>0</v>
      </c>
      <c r="CU429" s="71">
        <v>0</v>
      </c>
      <c r="CV429" s="71">
        <v>0</v>
      </c>
      <c r="CW429" s="71">
        <v>0</v>
      </c>
      <c r="CX429" s="71">
        <v>0</v>
      </c>
      <c r="CY429" s="71">
        <v>0</v>
      </c>
      <c r="CZ429" s="71">
        <v>0</v>
      </c>
      <c r="DA429" s="71">
        <v>0</v>
      </c>
      <c r="DB429" s="71">
        <v>-2.0299999999999998</v>
      </c>
      <c r="DC429" s="71">
        <v>-0.73</v>
      </c>
      <c r="DD429" s="71">
        <v>-0.73</v>
      </c>
      <c r="DE429" s="71">
        <v>3.42</v>
      </c>
      <c r="DF429" s="71">
        <v>2.0699999999999998</v>
      </c>
      <c r="DG429" s="71">
        <v>2.0699999999999998</v>
      </c>
      <c r="DH429" s="71">
        <v>0</v>
      </c>
      <c r="DI429" s="71">
        <v>0.96</v>
      </c>
      <c r="DJ429" s="71">
        <v>0.96</v>
      </c>
      <c r="DK429" s="71">
        <v>0.96</v>
      </c>
      <c r="DL429" s="71">
        <v>0</v>
      </c>
      <c r="DM429" s="71">
        <v>0</v>
      </c>
      <c r="DN429" s="71">
        <v>0</v>
      </c>
      <c r="DO429" s="71">
        <v>0</v>
      </c>
      <c r="DP429" s="71">
        <v>0</v>
      </c>
      <c r="DQ429" s="71">
        <v>0</v>
      </c>
      <c r="DR429" s="71">
        <v>0</v>
      </c>
      <c r="DS429" s="71">
        <v>0</v>
      </c>
      <c r="DT429" s="71">
        <v>0</v>
      </c>
      <c r="DU429" s="71">
        <v>0</v>
      </c>
      <c r="DV429" s="71">
        <v>0</v>
      </c>
      <c r="DW429" s="71">
        <v>0</v>
      </c>
      <c r="DX429" s="71">
        <v>0</v>
      </c>
      <c r="DY429" s="71">
        <v>-0.55000000000000004</v>
      </c>
      <c r="DZ429" s="71">
        <v>-0.55000000000000004</v>
      </c>
      <c r="EA429" s="71">
        <v>-0.55000000000000004</v>
      </c>
      <c r="EB429" s="71">
        <v>0</v>
      </c>
      <c r="EC429" s="71">
        <v>0</v>
      </c>
      <c r="ED429" s="71">
        <v>0</v>
      </c>
      <c r="EE429" s="71">
        <v>0</v>
      </c>
      <c r="EF429" s="71">
        <v>1.01</v>
      </c>
      <c r="EG429" s="71">
        <v>1.68</v>
      </c>
      <c r="EH429" s="71">
        <v>1.68</v>
      </c>
      <c r="EI429" s="71">
        <v>0.66</v>
      </c>
      <c r="EJ429" s="71">
        <v>0.79</v>
      </c>
      <c r="EK429" s="71">
        <v>0.79</v>
      </c>
      <c r="EL429" s="71">
        <v>0.79</v>
      </c>
      <c r="EM429" s="71">
        <v>0</v>
      </c>
      <c r="EN429" s="71">
        <v>0</v>
      </c>
      <c r="EO429" s="71">
        <v>0</v>
      </c>
      <c r="EP429" s="71">
        <v>0</v>
      </c>
      <c r="EQ429" s="71">
        <v>0</v>
      </c>
      <c r="ER429" s="71">
        <v>0</v>
      </c>
      <c r="ES429" s="71">
        <v>1.56</v>
      </c>
      <c r="ET429" s="71">
        <v>1.56</v>
      </c>
      <c r="EU429" s="71">
        <v>1.56</v>
      </c>
      <c r="EV429" s="71">
        <v>0</v>
      </c>
      <c r="EW429" s="71">
        <v>0</v>
      </c>
      <c r="EX429" s="71">
        <v>2.1800000000000002</v>
      </c>
      <c r="EY429" s="71">
        <v>3.86</v>
      </c>
      <c r="EZ429" s="71">
        <v>3.86</v>
      </c>
      <c r="FA429" s="71">
        <v>1.64</v>
      </c>
      <c r="FB429" s="71">
        <v>0</v>
      </c>
      <c r="FC429" s="71">
        <v>0.52</v>
      </c>
      <c r="FD429" s="71">
        <v>0.52</v>
      </c>
      <c r="FE429" s="71">
        <v>0.52</v>
      </c>
      <c r="FF429" s="71">
        <v>0</v>
      </c>
      <c r="FG429" s="71">
        <v>0</v>
      </c>
      <c r="FH429" s="71">
        <v>0</v>
      </c>
      <c r="FI429" s="71">
        <v>0.62</v>
      </c>
      <c r="FJ429" s="71">
        <v>0.62</v>
      </c>
      <c r="FK429" s="71">
        <v>0.62</v>
      </c>
      <c r="FL429" s="71">
        <v>0</v>
      </c>
      <c r="FM429" s="71">
        <v>0</v>
      </c>
      <c r="FN429" s="71">
        <v>0</v>
      </c>
      <c r="FO429" s="71">
        <v>0</v>
      </c>
      <c r="FP429" s="71">
        <v>0</v>
      </c>
      <c r="FQ429" s="71">
        <v>0</v>
      </c>
      <c r="FR429" s="71">
        <v>0</v>
      </c>
      <c r="FS429" s="71">
        <v>0</v>
      </c>
      <c r="FT429" s="71">
        <v>0</v>
      </c>
      <c r="FU429" s="71">
        <v>0.74</v>
      </c>
      <c r="FV429" s="71">
        <v>0.74</v>
      </c>
      <c r="FW429" s="71">
        <v>0.74</v>
      </c>
      <c r="FX429" s="71">
        <v>0</v>
      </c>
      <c r="FY429" s="71">
        <v>0</v>
      </c>
      <c r="FZ429" s="71">
        <v>-1.62</v>
      </c>
      <c r="GA429" s="71">
        <v>-0.34</v>
      </c>
      <c r="GB429" s="71">
        <v>-0.34</v>
      </c>
      <c r="GC429" s="71">
        <v>1.3</v>
      </c>
      <c r="GD429" s="71">
        <v>0</v>
      </c>
      <c r="GE429" s="71">
        <v>0</v>
      </c>
      <c r="GF429" s="71">
        <v>0.4</v>
      </c>
      <c r="GG429" s="71">
        <v>0.4</v>
      </c>
      <c r="GH429" s="71">
        <v>1.89</v>
      </c>
      <c r="GI429" s="71">
        <v>1.48</v>
      </c>
      <c r="GJ429" s="71">
        <v>1.48</v>
      </c>
      <c r="GK429" s="71">
        <v>0</v>
      </c>
      <c r="GL429" s="71">
        <v>0</v>
      </c>
      <c r="GM429" s="71">
        <v>0</v>
      </c>
      <c r="GN429" s="71">
        <v>0</v>
      </c>
      <c r="GO429" s="71">
        <v>0</v>
      </c>
      <c r="GP429" s="71">
        <v>0</v>
      </c>
      <c r="GQ429" s="71">
        <v>0</v>
      </c>
      <c r="GR429" s="71">
        <v>0</v>
      </c>
      <c r="GS429" s="71">
        <v>0</v>
      </c>
      <c r="GT429" s="71">
        <v>0</v>
      </c>
      <c r="GU429" s="71">
        <v>0</v>
      </c>
      <c r="GV429" s="71">
        <v>0.59</v>
      </c>
      <c r="GW429" s="71">
        <v>0.6</v>
      </c>
      <c r="GX429" s="71">
        <v>0.59</v>
      </c>
      <c r="GY429" s="71">
        <v>0</v>
      </c>
      <c r="GZ429" s="71">
        <v>0</v>
      </c>
      <c r="HA429" s="71">
        <v>0</v>
      </c>
      <c r="HB429" s="71">
        <v>0</v>
      </c>
      <c r="HC429" s="71">
        <v>0</v>
      </c>
      <c r="HD429" s="71">
        <v>0</v>
      </c>
      <c r="HE429" s="71">
        <v>0.57999999999999996</v>
      </c>
      <c r="HF429" s="71">
        <v>0.77</v>
      </c>
      <c r="HG429" s="71">
        <v>3.04</v>
      </c>
      <c r="HH429" s="71">
        <v>2.25</v>
      </c>
      <c r="HI429" s="71">
        <v>2.25</v>
      </c>
      <c r="HJ429" s="71">
        <v>0</v>
      </c>
      <c r="HK429" s="71">
        <v>0</v>
      </c>
      <c r="HL429" s="71">
        <v>0</v>
      </c>
      <c r="HM429" s="71">
        <v>0</v>
      </c>
      <c r="HN429" s="71">
        <v>0</v>
      </c>
      <c r="HO429" s="71">
        <v>0</v>
      </c>
      <c r="HP429" s="71">
        <v>0</v>
      </c>
      <c r="HQ429" s="71">
        <v>0</v>
      </c>
      <c r="HR429" s="71">
        <v>0</v>
      </c>
      <c r="HS429" s="71">
        <v>0.23</v>
      </c>
      <c r="HT429" s="71">
        <v>0.23</v>
      </c>
      <c r="HU429" s="71">
        <v>0.23</v>
      </c>
      <c r="HV429" s="71">
        <v>0</v>
      </c>
      <c r="HW429" s="71">
        <v>0</v>
      </c>
      <c r="HX429" s="71">
        <v>0</v>
      </c>
      <c r="HY429" s="71">
        <v>0</v>
      </c>
      <c r="HZ429" s="71">
        <v>0</v>
      </c>
      <c r="IA429" s="71">
        <v>0</v>
      </c>
      <c r="IB429" s="71">
        <v>0</v>
      </c>
      <c r="IC429" s="41">
        <v>0.3</v>
      </c>
      <c r="ID429" s="41">
        <v>-4.2133806032283193E-2</v>
      </c>
      <c r="IE429" s="41">
        <v>-0.11220685950635191</v>
      </c>
      <c r="IF429" s="41">
        <v>-8.6361695270324737E-2</v>
      </c>
      <c r="IG429" s="41">
        <v>0.14054537641339673</v>
      </c>
      <c r="IH429" s="41">
        <v>0.26846944914457604</v>
      </c>
      <c r="II429" s="41">
        <v>0.2871638600166519</v>
      </c>
      <c r="IJ429" s="41">
        <v>0.27267896758252086</v>
      </c>
      <c r="IK429" s="41">
        <v>0.19672416941960089</v>
      </c>
      <c r="IL429" s="41">
        <v>0.26907686729514141</v>
      </c>
      <c r="IM429" s="41">
        <v>0.26853605672387398</v>
      </c>
      <c r="IN429" s="41">
        <v>0.3539240190153895</v>
      </c>
      <c r="IO429" s="41">
        <v>0.18988902317836326</v>
      </c>
      <c r="IP429" s="41">
        <v>9.6465286170869913E-2</v>
      </c>
      <c r="IQ429" s="41">
        <v>7.0016437031665463E-2</v>
      </c>
      <c r="IR429" s="41">
        <v>0.26696750194719737</v>
      </c>
      <c r="IS429" s="41">
        <v>0.36180807348320032</v>
      </c>
      <c r="IT429" s="41">
        <v>0.28021873069588804</v>
      </c>
      <c r="IU429" s="41">
        <v>0.26177646174092872</v>
      </c>
      <c r="IV429" s="41">
        <v>0.24038506163886872</v>
      </c>
      <c r="IW429" s="41">
        <v>0.28508387720570466</v>
      </c>
      <c r="IX429" s="41">
        <v>0.11783221873069584</v>
      </c>
      <c r="IY429" s="41">
        <v>5.2471436628797052E-2</v>
      </c>
      <c r="IZ429" s="41"/>
    </row>
    <row r="430" spans="1:260" s="53" customFormat="1" ht="18" customHeight="1" x14ac:dyDescent="0.2">
      <c r="A430" s="97">
        <v>344</v>
      </c>
      <c r="B430" s="20"/>
      <c r="C430" s="60"/>
      <c r="D430" s="29"/>
      <c r="E430" s="95"/>
      <c r="F430" s="66" t="s">
        <v>414</v>
      </c>
      <c r="G430" s="35"/>
      <c r="H430" s="67">
        <v>0.52193584716101116</v>
      </c>
      <c r="I430" s="67">
        <v>0.49508981202257935</v>
      </c>
      <c r="J430" s="67">
        <v>0.51873349119252143</v>
      </c>
      <c r="K430" s="67">
        <v>0.47033184457915345</v>
      </c>
      <c r="L430" s="67">
        <v>0.4713779631659315</v>
      </c>
      <c r="M430" s="67">
        <v>0.17313573156578271</v>
      </c>
      <c r="N430" s="67">
        <v>0.24668449325611275</v>
      </c>
      <c r="O430" s="67">
        <v>2.6394308347029917E-2</v>
      </c>
      <c r="P430" s="67">
        <v>4.4530979654705066E-2</v>
      </c>
      <c r="Q430" s="67">
        <v>6.249471145870996E-2</v>
      </c>
      <c r="R430" s="67">
        <v>0.3585602293761132</v>
      </c>
      <c r="S430" s="67">
        <v>0.37863155045111874</v>
      </c>
      <c r="T430" s="67">
        <v>0.57687738838045111</v>
      </c>
      <c r="U430" s="67">
        <v>0.3178838617508431</v>
      </c>
      <c r="V430" s="67">
        <v>0.23253933443679123</v>
      </c>
      <c r="W430" s="67">
        <v>-9.0393488482923223E-2</v>
      </c>
      <c r="X430" s="67">
        <v>5.0573712973769946E-2</v>
      </c>
      <c r="Y430" s="67">
        <v>0.19374676331250867</v>
      </c>
      <c r="Z430" s="67">
        <v>0.56733410480255253</v>
      </c>
      <c r="AA430" s="67">
        <v>0.587789260080954</v>
      </c>
      <c r="AB430" s="67">
        <v>0.59706405421295972</v>
      </c>
      <c r="AC430" s="67">
        <v>0.83658639383664202</v>
      </c>
      <c r="AD430" s="67">
        <v>0.47930189334182777</v>
      </c>
      <c r="AE430" s="67">
        <v>0.43316103310308118</v>
      </c>
      <c r="AF430" s="67">
        <v>-0.14225085177049221</v>
      </c>
      <c r="AG430" s="67">
        <v>-0.13616251020014244</v>
      </c>
      <c r="AH430" s="67">
        <v>-0.13393855760808546</v>
      </c>
      <c r="AI430" s="67">
        <v>0.11420326659258644</v>
      </c>
      <c r="AJ430" s="67">
        <v>0.4800488183080811</v>
      </c>
      <c r="AK430" s="67">
        <v>0.77971296000055623</v>
      </c>
      <c r="AL430" s="67">
        <v>0.66093618575965229</v>
      </c>
      <c r="AM430" s="67">
        <v>0.21322092902897558</v>
      </c>
      <c r="AN430" s="67">
        <v>-4.4485168513443987E-2</v>
      </c>
      <c r="AO430" s="67">
        <v>-8.9273878307673332E-2</v>
      </c>
      <c r="AP430" s="67">
        <v>3.3355021940165451E-2</v>
      </c>
      <c r="AQ430" s="67">
        <v>-0.18480945083733372</v>
      </c>
      <c r="AR430" s="67">
        <v>5.6880906115063155E-2</v>
      </c>
      <c r="AS430" s="67">
        <v>0.24577976878326827</v>
      </c>
      <c r="AT430" s="67">
        <v>0.36610389007987276</v>
      </c>
      <c r="AU430" s="67">
        <v>0.51876765235676647</v>
      </c>
      <c r="AV430" s="67">
        <v>0.30275183801825806</v>
      </c>
      <c r="AW430" s="67">
        <v>0.1355903354073604</v>
      </c>
      <c r="AX430" s="67">
        <v>0.14165378814710758</v>
      </c>
      <c r="AY430" s="67">
        <v>0.38761820320143792</v>
      </c>
      <c r="AZ430" s="67">
        <v>0.50114650764910562</v>
      </c>
      <c r="BA430" s="67">
        <v>0.86567108845380003</v>
      </c>
      <c r="BB430" s="67">
        <v>0.82971875868237932</v>
      </c>
      <c r="BC430" s="67">
        <v>0.70473401257440815</v>
      </c>
      <c r="BD430" s="67">
        <v>0.3650091710260695</v>
      </c>
      <c r="BE430" s="67">
        <v>0.41354783047668853</v>
      </c>
      <c r="BF430" s="67">
        <v>0.30334978574782745</v>
      </c>
      <c r="BG430" s="67">
        <v>0.56060719800650993</v>
      </c>
      <c r="BH430" s="67">
        <v>0.63423986573042557</v>
      </c>
      <c r="BI430" s="67">
        <v>0.64947170170677115</v>
      </c>
      <c r="BJ430" s="67">
        <v>0.3851968557896292</v>
      </c>
      <c r="BK430" s="67">
        <v>0.43841000340875663</v>
      </c>
      <c r="BL430" s="67">
        <v>0.97489150391426338</v>
      </c>
      <c r="BM430" s="67">
        <v>1.723396047127701</v>
      </c>
      <c r="BN430" s="67">
        <v>1.6819092273236864</v>
      </c>
      <c r="BO430" s="67">
        <v>1.5441040555735317</v>
      </c>
      <c r="BP430" s="67">
        <v>0.90279226815830682</v>
      </c>
      <c r="BQ430" s="67">
        <v>0.55158002761460834</v>
      </c>
      <c r="BR430" s="67">
        <v>0.83698649430664374</v>
      </c>
      <c r="BS430" s="67">
        <v>1.1336830965957603</v>
      </c>
      <c r="BT430" s="67">
        <v>0.89088792033662811</v>
      </c>
      <c r="BU430" s="67">
        <v>0.23409082845323234</v>
      </c>
      <c r="BV430" s="67">
        <v>-0.15762408144273188</v>
      </c>
      <c r="BW430" s="67">
        <v>-0.113386733371586</v>
      </c>
      <c r="BX430" s="67">
        <v>3.0826762203361509E-2</v>
      </c>
      <c r="BY430" s="67">
        <v>-0.10469598099882203</v>
      </c>
      <c r="BZ430" s="67">
        <v>-4.8217590998068334E-2</v>
      </c>
      <c r="CA430" s="67">
        <v>-0.14157198306663554</v>
      </c>
      <c r="CB430" s="67">
        <v>-0.15967258124589115</v>
      </c>
      <c r="CC430" s="67">
        <v>2.9285427110559703E-2</v>
      </c>
      <c r="CD430" s="67">
        <v>0.21342034414456665</v>
      </c>
      <c r="CE430" s="67">
        <v>0.47544197023717771</v>
      </c>
      <c r="CF430" s="67">
        <v>0.47595956819234109</v>
      </c>
      <c r="CG430" s="67">
        <v>0.47358804173664837</v>
      </c>
      <c r="CH430" s="67">
        <v>0.16616345298817176</v>
      </c>
      <c r="CI430" s="67">
        <v>1.4032391319320863E-2</v>
      </c>
      <c r="CJ430" s="67">
        <v>-0.74216906910535685</v>
      </c>
      <c r="CK430" s="67">
        <v>-0.75316819966877735</v>
      </c>
      <c r="CL430" s="67">
        <v>-9.7021983046504237E-2</v>
      </c>
      <c r="CM430" s="67">
        <v>-0.57276096297741674</v>
      </c>
      <c r="CN430" s="67">
        <v>-1.0052065296628043</v>
      </c>
      <c r="CO430" s="67">
        <v>-1.2641863333592287</v>
      </c>
      <c r="CP430" s="67">
        <v>-0.35201503848145876</v>
      </c>
      <c r="CQ430" s="67">
        <v>-0.28655459232398589</v>
      </c>
      <c r="CR430" s="67">
        <v>-8.7276846785642702E-3</v>
      </c>
      <c r="CS430" s="67">
        <v>-0.15441293944262072</v>
      </c>
      <c r="CT430" s="67">
        <v>0.25106353595437042</v>
      </c>
      <c r="CU430" s="67">
        <v>0.15244643663267041</v>
      </c>
      <c r="CV430" s="67">
        <v>0.13565051042719281</v>
      </c>
      <c r="CW430" s="67">
        <v>-0.42077864881860838</v>
      </c>
      <c r="CX430" s="67">
        <v>-0.70328067981842157</v>
      </c>
      <c r="CY430" s="67">
        <v>-0.26353962531221248</v>
      </c>
      <c r="CZ430" s="67">
        <v>0.20763668094142396</v>
      </c>
      <c r="DA430" s="67">
        <v>0.42809273444165707</v>
      </c>
      <c r="DB430" s="67">
        <v>-0.14544059765981665</v>
      </c>
      <c r="DC430" s="67">
        <v>-0.22998982782149385</v>
      </c>
      <c r="DD430" s="67">
        <v>7.8094396117699694E-2</v>
      </c>
      <c r="DE430" s="67">
        <v>5.9199708146191007E-2</v>
      </c>
      <c r="DF430" s="67">
        <v>0.21409709747914243</v>
      </c>
      <c r="DG430" s="67">
        <v>0.16903783417238075</v>
      </c>
      <c r="DH430" s="67">
        <v>0.44215542335706165</v>
      </c>
      <c r="DI430" s="67">
        <v>0.44772343733994185</v>
      </c>
      <c r="DJ430" s="67">
        <v>4.3418374229014463E-2</v>
      </c>
      <c r="DK430" s="67">
        <v>-0.23106777051231533</v>
      </c>
      <c r="DL430" s="67">
        <v>-0.46192258648896134</v>
      </c>
      <c r="DM430" s="67">
        <v>-0.11878693802182765</v>
      </c>
      <c r="DN430" s="67">
        <v>5.3677345693704241E-2</v>
      </c>
      <c r="DO430" s="67">
        <v>6.6399078776899878E-2</v>
      </c>
      <c r="DP430" s="67">
        <v>-2.3124737440992714E-2</v>
      </c>
      <c r="DQ430" s="67">
        <v>8.3739647852275889E-2</v>
      </c>
      <c r="DR430" s="67">
        <v>0.19252768771019846</v>
      </c>
      <c r="DS430" s="67">
        <v>0.69975041817839134</v>
      </c>
      <c r="DT430" s="67">
        <v>0.4492438020115247</v>
      </c>
      <c r="DU430" s="67">
        <v>0.78</v>
      </c>
      <c r="DV430" s="67">
        <v>0.37658612357611326</v>
      </c>
      <c r="DW430" s="67">
        <v>-7.0000000000000007E-2</v>
      </c>
      <c r="DX430" s="67">
        <v>-0.02</v>
      </c>
      <c r="DY430" s="67">
        <v>0.13612579226266752</v>
      </c>
      <c r="DZ430" s="67">
        <v>0.61</v>
      </c>
      <c r="EA430" s="67">
        <v>0.24</v>
      </c>
      <c r="EB430" s="67">
        <v>0.40597184680731563</v>
      </c>
      <c r="EC430" s="67">
        <v>0.42</v>
      </c>
      <c r="ED430" s="67">
        <v>0.69</v>
      </c>
      <c r="EE430" s="67">
        <v>0.53102491606290869</v>
      </c>
      <c r="EF430" s="67">
        <v>0.59</v>
      </c>
      <c r="EG430" s="67">
        <v>0.16</v>
      </c>
      <c r="EH430" s="67">
        <v>0.2</v>
      </c>
      <c r="EI430" s="67">
        <v>-0.15</v>
      </c>
      <c r="EJ430" s="67">
        <v>-0.06</v>
      </c>
      <c r="EK430" s="67">
        <v>-0.26</v>
      </c>
      <c r="EL430" s="67">
        <v>-0.2</v>
      </c>
      <c r="EM430" s="67">
        <v>-0.16</v>
      </c>
      <c r="EN430" s="67">
        <v>-0.1</v>
      </c>
      <c r="EO430" s="67">
        <v>-0.06</v>
      </c>
      <c r="EP430" s="67">
        <v>0.23</v>
      </c>
      <c r="EQ430" s="67">
        <v>0.14000000000000001</v>
      </c>
      <c r="ER430" s="67">
        <v>0.16</v>
      </c>
      <c r="ES430" s="67">
        <v>0.03</v>
      </c>
      <c r="ET430" s="67">
        <v>0.05</v>
      </c>
      <c r="EU430" s="67">
        <v>0.06</v>
      </c>
      <c r="EV430" s="67">
        <v>0.01</v>
      </c>
      <c r="EW430" s="67">
        <v>0.02</v>
      </c>
      <c r="EX430" s="67">
        <v>-0.04</v>
      </c>
      <c r="EY430" s="67">
        <v>0.04</v>
      </c>
      <c r="EZ430" s="67">
        <v>0.08</v>
      </c>
      <c r="FA430" s="67">
        <v>0.31</v>
      </c>
      <c r="FB430" s="67">
        <v>0.44</v>
      </c>
      <c r="FC430" s="67">
        <v>0.34</v>
      </c>
      <c r="FD430" s="67">
        <v>-0.24</v>
      </c>
      <c r="FE430" s="67">
        <v>-0.26</v>
      </c>
      <c r="FF430" s="67">
        <v>-0.02</v>
      </c>
      <c r="FG430" s="67">
        <v>0.56999999999999995</v>
      </c>
      <c r="FH430" s="67">
        <v>0.61</v>
      </c>
      <c r="FI430" s="67">
        <v>-0.01</v>
      </c>
      <c r="FJ430" s="67">
        <v>0.05</v>
      </c>
      <c r="FK430" s="67">
        <v>0.01</v>
      </c>
      <c r="FL430" s="67">
        <v>0.45</v>
      </c>
      <c r="FM430" s="67">
        <v>0.15</v>
      </c>
      <c r="FN430" s="67">
        <v>0.04</v>
      </c>
      <c r="FO430" s="67">
        <v>-0.01</v>
      </c>
      <c r="FP430" s="67">
        <v>0.14000000000000001</v>
      </c>
      <c r="FQ430" s="67">
        <v>0.23</v>
      </c>
      <c r="FR430" s="67">
        <v>0.25</v>
      </c>
      <c r="FS430" s="67">
        <v>0.09</v>
      </c>
      <c r="FT430" s="67">
        <v>-0.11</v>
      </c>
      <c r="FU430" s="67">
        <v>-0.12</v>
      </c>
      <c r="FV430" s="67">
        <v>-0.03</v>
      </c>
      <c r="FW430" s="67">
        <v>7.0000000000000007E-2</v>
      </c>
      <c r="FX430" s="67">
        <v>0.22</v>
      </c>
      <c r="FY430" s="67">
        <v>0.08</v>
      </c>
      <c r="FZ430" s="67">
        <v>0.28999999999999998</v>
      </c>
      <c r="GA430" s="67">
        <v>0.28000000000000003</v>
      </c>
      <c r="GB430" s="67">
        <v>0.39</v>
      </c>
      <c r="GC430" s="67">
        <v>0.45</v>
      </c>
      <c r="GD430" s="67">
        <v>0.64</v>
      </c>
      <c r="GE430" s="67">
        <v>0.57999999999999996</v>
      </c>
      <c r="GF430" s="67">
        <v>0.45</v>
      </c>
      <c r="GG430" s="67">
        <v>0.16</v>
      </c>
      <c r="GH430" s="67">
        <v>0.4</v>
      </c>
      <c r="GI430" s="67">
        <v>0.41</v>
      </c>
      <c r="GJ430" s="67">
        <v>0.47</v>
      </c>
      <c r="GK430" s="67">
        <v>0.24</v>
      </c>
      <c r="GL430" s="67">
        <v>0.08</v>
      </c>
      <c r="GM430" s="67">
        <v>0.11</v>
      </c>
      <c r="GN430" s="67">
        <v>0.12</v>
      </c>
      <c r="GO430" s="67">
        <v>0.24</v>
      </c>
      <c r="GP430" s="67">
        <v>0.01</v>
      </c>
      <c r="GQ430" s="67">
        <v>0.03</v>
      </c>
      <c r="GR430" s="67">
        <v>-0.49</v>
      </c>
      <c r="GS430" s="67">
        <v>-0.67</v>
      </c>
      <c r="GT430" s="67">
        <v>-0.77</v>
      </c>
      <c r="GU430" s="67">
        <v>-0.31</v>
      </c>
      <c r="GV430" s="67">
        <v>0.16</v>
      </c>
      <c r="GW430" s="67">
        <v>0.35</v>
      </c>
      <c r="GX430" s="67">
        <v>0.46</v>
      </c>
      <c r="GY430" s="67">
        <v>0.27</v>
      </c>
      <c r="GZ430" s="67">
        <v>0.3</v>
      </c>
      <c r="HA430" s="67">
        <v>0.12</v>
      </c>
      <c r="HB430" s="67">
        <v>0.3</v>
      </c>
      <c r="HC430" s="67">
        <v>0.15</v>
      </c>
      <c r="HD430" s="67">
        <v>0.21</v>
      </c>
      <c r="HE430" s="67">
        <v>0.19</v>
      </c>
      <c r="HF430" s="67">
        <v>0.27</v>
      </c>
      <c r="HG430" s="67">
        <v>0.21</v>
      </c>
      <c r="HH430" s="67">
        <v>0.09</v>
      </c>
      <c r="HI430" s="67">
        <v>0.38</v>
      </c>
      <c r="HJ430" s="67">
        <v>0.37</v>
      </c>
      <c r="HK430" s="67">
        <v>0.68</v>
      </c>
      <c r="HL430" s="67">
        <v>0.37</v>
      </c>
      <c r="HM430" s="67">
        <v>0.4</v>
      </c>
      <c r="HN430" s="67">
        <v>0.12</v>
      </c>
      <c r="HO430" s="67">
        <v>0.15</v>
      </c>
      <c r="HP430" s="67">
        <v>0.14000000000000001</v>
      </c>
      <c r="HQ430" s="67">
        <v>0.11</v>
      </c>
      <c r="HR430" s="67">
        <v>0.17</v>
      </c>
      <c r="HS430" s="67">
        <v>0.27</v>
      </c>
      <c r="HT430" s="67">
        <v>0.44</v>
      </c>
      <c r="HU430" s="67">
        <v>0.35</v>
      </c>
      <c r="HV430" s="67">
        <v>0.96</v>
      </c>
      <c r="HW430" s="67">
        <v>1.05</v>
      </c>
      <c r="HX430" s="67">
        <v>1.1299999999999999</v>
      </c>
      <c r="HY430" s="67">
        <v>0.59</v>
      </c>
      <c r="HZ430" s="67">
        <v>0.46</v>
      </c>
      <c r="IA430" s="67">
        <v>0.48</v>
      </c>
      <c r="IB430" s="67">
        <v>0.3</v>
      </c>
      <c r="IC430" s="69">
        <v>0.3</v>
      </c>
      <c r="ID430" s="69">
        <v>-4.2133806032283193E-2</v>
      </c>
      <c r="IE430" s="69">
        <v>-0.11220685950635191</v>
      </c>
      <c r="IF430" s="69">
        <v>-8.6361695270324737E-2</v>
      </c>
      <c r="IG430" s="69">
        <v>0.14054537641339673</v>
      </c>
      <c r="IH430" s="69">
        <v>0.26846944914457604</v>
      </c>
      <c r="II430" s="69">
        <v>0.2871638600166519</v>
      </c>
      <c r="IJ430" s="69">
        <v>0.27267896758252086</v>
      </c>
      <c r="IK430" s="69">
        <v>0.19672416941960089</v>
      </c>
      <c r="IL430" s="69">
        <v>0.26907686729514141</v>
      </c>
      <c r="IM430" s="69">
        <v>0.26853605672387398</v>
      </c>
      <c r="IN430" s="69">
        <v>0.3539240190153895</v>
      </c>
      <c r="IO430" s="69">
        <v>0.18988902317836326</v>
      </c>
      <c r="IP430" s="69">
        <v>9.6465286170869913E-2</v>
      </c>
      <c r="IQ430" s="69">
        <v>7.0016437031665463E-2</v>
      </c>
      <c r="IR430" s="69">
        <v>0.26696750194719737</v>
      </c>
      <c r="IS430" s="69">
        <v>0.36180807348320032</v>
      </c>
      <c r="IT430" s="69">
        <v>0.28021873069588804</v>
      </c>
      <c r="IU430" s="69">
        <v>0.26177646174092872</v>
      </c>
      <c r="IV430" s="69">
        <v>0.24038506163886872</v>
      </c>
      <c r="IW430" s="69">
        <v>0.28508387720570466</v>
      </c>
      <c r="IX430" s="69">
        <v>0.11783221873069584</v>
      </c>
      <c r="IY430" s="69">
        <v>5.2471436628797052E-2</v>
      </c>
      <c r="IZ430" s="92"/>
    </row>
    <row r="431" spans="1:260" s="53" customFormat="1" ht="18" customHeight="1" x14ac:dyDescent="0.2">
      <c r="A431" s="97">
        <v>34401</v>
      </c>
      <c r="B431" s="20"/>
      <c r="C431" s="60"/>
      <c r="D431" s="29"/>
      <c r="E431" s="95"/>
      <c r="F431" s="66"/>
      <c r="G431" s="91" t="s">
        <v>415</v>
      </c>
      <c r="H431" s="71">
        <v>0.55000000000000004</v>
      </c>
      <c r="I431" s="71">
        <v>0.26</v>
      </c>
      <c r="J431" s="71">
        <v>1.1599999999999999</v>
      </c>
      <c r="K431" s="71">
        <v>1.1000000000000001</v>
      </c>
      <c r="L431" s="71">
        <v>1.55</v>
      </c>
      <c r="M431" s="71">
        <v>0.57999999999999996</v>
      </c>
      <c r="N431" s="71">
        <v>0.84</v>
      </c>
      <c r="O431" s="71">
        <v>-0.08</v>
      </c>
      <c r="P431" s="71">
        <v>-0.12</v>
      </c>
      <c r="Q431" s="71">
        <v>-0.16</v>
      </c>
      <c r="R431" s="71">
        <v>0.44</v>
      </c>
      <c r="S431" s="71">
        <v>0.47</v>
      </c>
      <c r="T431" s="71">
        <v>0.37</v>
      </c>
      <c r="U431" s="71">
        <v>0</v>
      </c>
      <c r="V431" s="71">
        <v>0.04</v>
      </c>
      <c r="W431" s="71">
        <v>0.03</v>
      </c>
      <c r="X431" s="71">
        <v>-0.01</v>
      </c>
      <c r="Y431" s="71">
        <v>-0.23</v>
      </c>
      <c r="Z431" s="71">
        <v>-0.25</v>
      </c>
      <c r="AA431" s="71">
        <v>0.37</v>
      </c>
      <c r="AB431" s="71">
        <v>0.49</v>
      </c>
      <c r="AC431" s="71">
        <v>0.56999999999999995</v>
      </c>
      <c r="AD431" s="71">
        <v>-0.3</v>
      </c>
      <c r="AE431" s="71">
        <v>-0.19</v>
      </c>
      <c r="AF431" s="71">
        <v>-0.62</v>
      </c>
      <c r="AG431" s="71">
        <v>-0.28999999999999998</v>
      </c>
      <c r="AH431" s="71">
        <v>-0.41</v>
      </c>
      <c r="AI431" s="71">
        <v>-0.04</v>
      </c>
      <c r="AJ431" s="71">
        <v>0.36</v>
      </c>
      <c r="AK431" s="71">
        <v>0.42</v>
      </c>
      <c r="AL431" s="71">
        <v>0.43</v>
      </c>
      <c r="AM431" s="71">
        <v>0.31</v>
      </c>
      <c r="AN431" s="71">
        <v>0.39</v>
      </c>
      <c r="AO431" s="71">
        <v>0.39</v>
      </c>
      <c r="AP431" s="71">
        <v>7.0000000000000007E-2</v>
      </c>
      <c r="AQ431" s="71">
        <v>0</v>
      </c>
      <c r="AR431" s="71">
        <v>0</v>
      </c>
      <c r="AS431" s="71">
        <v>0</v>
      </c>
      <c r="AT431" s="71">
        <v>0.47</v>
      </c>
      <c r="AU431" s="71">
        <v>0.48</v>
      </c>
      <c r="AV431" s="71">
        <v>0.68</v>
      </c>
      <c r="AW431" s="71">
        <v>0.21</v>
      </c>
      <c r="AX431" s="71">
        <v>0.38</v>
      </c>
      <c r="AY431" s="71">
        <v>0.34</v>
      </c>
      <c r="AZ431" s="71">
        <v>0.43</v>
      </c>
      <c r="BA431" s="71">
        <v>1.03</v>
      </c>
      <c r="BB431" s="71">
        <v>1.17</v>
      </c>
      <c r="BC431" s="71">
        <v>1.1000000000000001</v>
      </c>
      <c r="BD431" s="71">
        <v>0.34</v>
      </c>
      <c r="BE431" s="71">
        <v>0.09</v>
      </c>
      <c r="BF431" s="71">
        <v>0.13</v>
      </c>
      <c r="BG431" s="71">
        <v>0.27</v>
      </c>
      <c r="BH431" s="71">
        <v>0.2</v>
      </c>
      <c r="BI431" s="71">
        <v>-0.25</v>
      </c>
      <c r="BJ431" s="71">
        <v>-0.39</v>
      </c>
      <c r="BK431" s="71">
        <v>0.01</v>
      </c>
      <c r="BL431" s="71">
        <v>0.71</v>
      </c>
      <c r="BM431" s="71">
        <v>0.94</v>
      </c>
      <c r="BN431" s="71">
        <v>0.55000000000000004</v>
      </c>
      <c r="BO431" s="71">
        <v>0.19</v>
      </c>
      <c r="BP431" s="71">
        <v>0.08</v>
      </c>
      <c r="BQ431" s="71">
        <v>0.03</v>
      </c>
      <c r="BR431" s="71">
        <v>0.12</v>
      </c>
      <c r="BS431" s="71">
        <v>0.45</v>
      </c>
      <c r="BT431" s="71">
        <v>0.4</v>
      </c>
      <c r="BU431" s="71">
        <v>0.37</v>
      </c>
      <c r="BV431" s="71">
        <v>0.04</v>
      </c>
      <c r="BW431" s="71">
        <v>-0.1</v>
      </c>
      <c r="BX431" s="71">
        <v>-0.18</v>
      </c>
      <c r="BY431" s="71">
        <v>-0.18</v>
      </c>
      <c r="BZ431" s="71">
        <v>-0.28999999999999998</v>
      </c>
      <c r="CA431" s="71">
        <v>-0.24</v>
      </c>
      <c r="CB431" s="71">
        <v>-0.14000000000000001</v>
      </c>
      <c r="CC431" s="71">
        <v>0.12</v>
      </c>
      <c r="CD431" s="71">
        <v>0.39</v>
      </c>
      <c r="CE431" s="71">
        <v>0.66</v>
      </c>
      <c r="CF431" s="71">
        <v>0.66</v>
      </c>
      <c r="CG431" s="71">
        <v>0.94</v>
      </c>
      <c r="CH431" s="71">
        <v>0.56999999999999995</v>
      </c>
      <c r="CI431" s="71">
        <v>-0.06</v>
      </c>
      <c r="CJ431" s="71">
        <v>-1.58</v>
      </c>
      <c r="CK431" s="71">
        <v>-1.61</v>
      </c>
      <c r="CL431" s="71">
        <v>-0.03</v>
      </c>
      <c r="CM431" s="71">
        <v>-0.03</v>
      </c>
      <c r="CN431" s="71">
        <v>-0.01</v>
      </c>
      <c r="CO431" s="71">
        <v>-0.09</v>
      </c>
      <c r="CP431" s="71">
        <v>0.43</v>
      </c>
      <c r="CQ431" s="71">
        <v>0.39</v>
      </c>
      <c r="CR431" s="71">
        <v>0.65</v>
      </c>
      <c r="CS431" s="71">
        <v>0.22</v>
      </c>
      <c r="CT431" s="71">
        <v>0.22</v>
      </c>
      <c r="CU431" s="71">
        <v>0.47</v>
      </c>
      <c r="CV431" s="71">
        <v>0.36</v>
      </c>
      <c r="CW431" s="71">
        <v>-0.63</v>
      </c>
      <c r="CX431" s="71">
        <v>-0.82</v>
      </c>
      <c r="CY431" s="71">
        <v>-0.41</v>
      </c>
      <c r="CZ431" s="71">
        <v>0.57999999999999996</v>
      </c>
      <c r="DA431" s="71">
        <v>0.45</v>
      </c>
      <c r="DB431" s="71">
        <v>0.02</v>
      </c>
      <c r="DC431" s="71">
        <v>-0.51</v>
      </c>
      <c r="DD431" s="71">
        <v>-0.38</v>
      </c>
      <c r="DE431" s="71">
        <v>-0.38</v>
      </c>
      <c r="DF431" s="71">
        <v>0.18</v>
      </c>
      <c r="DG431" s="71">
        <v>0.26</v>
      </c>
      <c r="DH431" s="71">
        <v>0.26</v>
      </c>
      <c r="DI431" s="71">
        <v>0.26</v>
      </c>
      <c r="DJ431" s="71">
        <v>-0.09</v>
      </c>
      <c r="DK431" s="71">
        <v>-0.09</v>
      </c>
      <c r="DL431" s="71">
        <v>-0.09</v>
      </c>
      <c r="DM431" s="71">
        <v>0.04</v>
      </c>
      <c r="DN431" s="71">
        <v>0.98</v>
      </c>
      <c r="DO431" s="71">
        <v>0.23</v>
      </c>
      <c r="DP431" s="71">
        <v>-0.08</v>
      </c>
      <c r="DQ431" s="71">
        <v>-0.76</v>
      </c>
      <c r="DR431" s="71">
        <v>-0.4</v>
      </c>
      <c r="DS431" s="71">
        <v>-0.15</v>
      </c>
      <c r="DT431" s="71">
        <v>0.9</v>
      </c>
      <c r="DU431" s="71">
        <v>0.89</v>
      </c>
      <c r="DV431" s="71">
        <v>0.87</v>
      </c>
      <c r="DW431" s="71">
        <v>-1.4</v>
      </c>
      <c r="DX431" s="71">
        <v>-0.83</v>
      </c>
      <c r="DY431" s="71">
        <v>-0.81</v>
      </c>
      <c r="DZ431" s="71">
        <v>1.07</v>
      </c>
      <c r="EA431" s="71">
        <v>0.09</v>
      </c>
      <c r="EB431" s="71">
        <v>0.09</v>
      </c>
      <c r="EC431" s="71">
        <v>0.26</v>
      </c>
      <c r="ED431" s="71">
        <v>0.84</v>
      </c>
      <c r="EE431" s="71">
        <v>1.17</v>
      </c>
      <c r="EF431" s="71">
        <v>0.48</v>
      </c>
      <c r="EG431" s="71">
        <v>0.42</v>
      </c>
      <c r="EH431" s="71">
        <v>0.71</v>
      </c>
      <c r="EI431" s="71">
        <v>0.44</v>
      </c>
      <c r="EJ431" s="71">
        <v>-0.47</v>
      </c>
      <c r="EK431" s="71">
        <v>-0.8</v>
      </c>
      <c r="EL431" s="71">
        <v>-0.54</v>
      </c>
      <c r="EM431" s="71">
        <v>-0.02</v>
      </c>
      <c r="EN431" s="71">
        <v>0.1</v>
      </c>
      <c r="EO431" s="71">
        <v>0.1</v>
      </c>
      <c r="EP431" s="71">
        <v>0.15</v>
      </c>
      <c r="EQ431" s="71">
        <v>-0.04</v>
      </c>
      <c r="ER431" s="71">
        <v>-0.04</v>
      </c>
      <c r="ES431" s="71">
        <v>-0.06</v>
      </c>
      <c r="ET431" s="71">
        <v>0</v>
      </c>
      <c r="EU431" s="71">
        <v>0</v>
      </c>
      <c r="EV431" s="71">
        <v>-0.02</v>
      </c>
      <c r="EW431" s="71">
        <v>-0.01</v>
      </c>
      <c r="EX431" s="71">
        <v>-0.13</v>
      </c>
      <c r="EY431" s="71">
        <v>-0.04</v>
      </c>
      <c r="EZ431" s="71">
        <v>0.09</v>
      </c>
      <c r="FA431" s="71">
        <v>0.25</v>
      </c>
      <c r="FB431" s="71">
        <v>0.37</v>
      </c>
      <c r="FC431" s="71">
        <v>0.02</v>
      </c>
      <c r="FD431" s="71">
        <v>-1.58</v>
      </c>
      <c r="FE431" s="71">
        <v>-1.76</v>
      </c>
      <c r="FF431" s="71">
        <v>-1.3</v>
      </c>
      <c r="FG431" s="71">
        <v>0.36</v>
      </c>
      <c r="FH431" s="71">
        <v>0.36</v>
      </c>
      <c r="FI431" s="71">
        <v>0.08</v>
      </c>
      <c r="FJ431" s="71">
        <v>0.92</v>
      </c>
      <c r="FK431" s="71">
        <v>1.04</v>
      </c>
      <c r="FL431" s="71">
        <v>1.1499999999999999</v>
      </c>
      <c r="FM431" s="71">
        <v>0.28000000000000003</v>
      </c>
      <c r="FN431" s="71">
        <v>0.19</v>
      </c>
      <c r="FO431" s="71">
        <v>-0.03</v>
      </c>
      <c r="FP431" s="71">
        <v>0.49</v>
      </c>
      <c r="FQ431" s="71">
        <v>0.5</v>
      </c>
      <c r="FR431" s="71">
        <v>0.56999999999999995</v>
      </c>
      <c r="FS431" s="71">
        <v>-1.32</v>
      </c>
      <c r="FT431" s="71">
        <v>-1.33</v>
      </c>
      <c r="FU431" s="71">
        <v>-1.3</v>
      </c>
      <c r="FV431" s="71">
        <v>-0.01</v>
      </c>
      <c r="FW431" s="71">
        <v>-0.02</v>
      </c>
      <c r="FX431" s="71">
        <v>0.28999999999999998</v>
      </c>
      <c r="FY431" s="71">
        <v>0.12</v>
      </c>
      <c r="FZ431" s="71">
        <v>0.82</v>
      </c>
      <c r="GA431" s="71">
        <v>0.53</v>
      </c>
      <c r="GB431" s="71">
        <v>0.7</v>
      </c>
      <c r="GC431" s="71">
        <v>0.24</v>
      </c>
      <c r="GD431" s="71">
        <v>0.23</v>
      </c>
      <c r="GE431" s="71">
        <v>0.24</v>
      </c>
      <c r="GF431" s="71">
        <v>0</v>
      </c>
      <c r="GG431" s="71">
        <v>0</v>
      </c>
      <c r="GH431" s="71">
        <v>0.81</v>
      </c>
      <c r="GI431" s="71">
        <v>0.75</v>
      </c>
      <c r="GJ431" s="71">
        <v>0.97</v>
      </c>
      <c r="GK431" s="71">
        <v>0.19</v>
      </c>
      <c r="GL431" s="71">
        <v>0.25</v>
      </c>
      <c r="GM431" s="71">
        <v>0.21</v>
      </c>
      <c r="GN431" s="71">
        <v>0.16</v>
      </c>
      <c r="GO431" s="71">
        <v>0.1</v>
      </c>
      <c r="GP431" s="71">
        <v>-0.01</v>
      </c>
      <c r="GQ431" s="71">
        <v>-0.01</v>
      </c>
      <c r="GR431" s="71">
        <v>0.03</v>
      </c>
      <c r="GS431" s="71">
        <v>0.05</v>
      </c>
      <c r="GT431" s="71">
        <v>0.05</v>
      </c>
      <c r="GU431" s="71">
        <v>0.19</v>
      </c>
      <c r="GV431" s="71">
        <v>0.13</v>
      </c>
      <c r="GW431" s="71">
        <v>0.5</v>
      </c>
      <c r="GX431" s="71">
        <v>0.55000000000000004</v>
      </c>
      <c r="GY431" s="71">
        <v>0.54</v>
      </c>
      <c r="GZ431" s="71">
        <v>0.45</v>
      </c>
      <c r="HA431" s="71">
        <v>0.32</v>
      </c>
      <c r="HB431" s="71">
        <v>0.32</v>
      </c>
      <c r="HC431" s="71">
        <v>0.03</v>
      </c>
      <c r="HD431" s="71">
        <v>0.23</v>
      </c>
      <c r="HE431" s="71">
        <v>0.25</v>
      </c>
      <c r="HF431" s="71">
        <v>0.48</v>
      </c>
      <c r="HG431" s="71">
        <v>0.28000000000000003</v>
      </c>
      <c r="HH431" s="71">
        <v>0.32</v>
      </c>
      <c r="HI431" s="71">
        <v>7.0000000000000007E-2</v>
      </c>
      <c r="HJ431" s="71">
        <v>-0.01</v>
      </c>
      <c r="HK431" s="71">
        <v>0.46</v>
      </c>
      <c r="HL431" s="71">
        <v>0.46</v>
      </c>
      <c r="HM431" s="71">
        <v>0.56999999999999995</v>
      </c>
      <c r="HN431" s="71">
        <v>0.08</v>
      </c>
      <c r="HO431" s="71">
        <v>0.38</v>
      </c>
      <c r="HP431" s="71">
        <v>0.3</v>
      </c>
      <c r="HQ431" s="71">
        <v>0.3</v>
      </c>
      <c r="HR431" s="71">
        <v>0.26</v>
      </c>
      <c r="HS431" s="71">
        <v>0.19</v>
      </c>
      <c r="HT431" s="71">
        <v>0.4</v>
      </c>
      <c r="HU431" s="71">
        <v>0.27</v>
      </c>
      <c r="HV431" s="71">
        <v>0.43</v>
      </c>
      <c r="HW431" s="71">
        <v>0.21</v>
      </c>
      <c r="HX431" s="71">
        <v>7.0000000000000007E-2</v>
      </c>
      <c r="HY431" s="71">
        <v>-0.02</v>
      </c>
      <c r="HZ431" s="71">
        <v>-0.3</v>
      </c>
      <c r="IA431" s="71">
        <v>-0.11</v>
      </c>
      <c r="IB431" s="71">
        <v>-0.1</v>
      </c>
      <c r="IC431" s="92">
        <v>0.3</v>
      </c>
      <c r="ID431" s="92">
        <v>-4.2133806032283193E-2</v>
      </c>
      <c r="IE431" s="92">
        <v>-0.11220685950635191</v>
      </c>
      <c r="IF431" s="92">
        <v>-8.6361695270324737E-2</v>
      </c>
      <c r="IG431" s="92">
        <v>0.14054537641339673</v>
      </c>
      <c r="IH431" s="92">
        <v>0.26846944914457604</v>
      </c>
      <c r="II431" s="92">
        <v>0.2871638600166519</v>
      </c>
      <c r="IJ431" s="92">
        <v>0.27267896758252086</v>
      </c>
      <c r="IK431" s="92">
        <v>0.19672416941960089</v>
      </c>
      <c r="IL431" s="92">
        <v>0.26907686729514141</v>
      </c>
      <c r="IM431" s="92">
        <v>0.26853605672387398</v>
      </c>
      <c r="IN431" s="92">
        <v>0.3539240190153895</v>
      </c>
      <c r="IO431" s="92">
        <v>0.18988902317836326</v>
      </c>
      <c r="IP431" s="92">
        <v>9.6465286170869913E-2</v>
      </c>
      <c r="IQ431" s="92">
        <v>7.0016437031665463E-2</v>
      </c>
      <c r="IR431" s="92">
        <v>0.26696750194719737</v>
      </c>
      <c r="IS431" s="92">
        <v>0.36180807348320032</v>
      </c>
      <c r="IT431" s="92">
        <v>0.28021873069588804</v>
      </c>
      <c r="IU431" s="92">
        <v>0.26177646174092872</v>
      </c>
      <c r="IV431" s="92">
        <v>0.24038506163886872</v>
      </c>
      <c r="IW431" s="92">
        <v>0.28508387720570466</v>
      </c>
      <c r="IX431" s="92">
        <v>0.11783221873069584</v>
      </c>
      <c r="IY431" s="92">
        <v>5.2471436628797052E-2</v>
      </c>
      <c r="IZ431" s="92"/>
    </row>
    <row r="432" spans="1:260" s="53" customFormat="1" ht="18" customHeight="1" x14ac:dyDescent="0.2">
      <c r="A432" s="97">
        <v>34402</v>
      </c>
      <c r="B432" s="20"/>
      <c r="C432" s="60"/>
      <c r="D432" s="29"/>
      <c r="E432" s="95"/>
      <c r="F432" s="35"/>
      <c r="G432" s="36" t="s">
        <v>416</v>
      </c>
      <c r="H432" s="71">
        <v>0</v>
      </c>
      <c r="I432" s="71">
        <v>0</v>
      </c>
      <c r="J432" s="71">
        <v>-0.12</v>
      </c>
      <c r="K432" s="71">
        <v>-0.12</v>
      </c>
      <c r="L432" s="71">
        <v>-0.12</v>
      </c>
      <c r="M432" s="71">
        <v>-0.03</v>
      </c>
      <c r="N432" s="71">
        <v>-0.03</v>
      </c>
      <c r="O432" s="71">
        <v>0.61</v>
      </c>
      <c r="P432" s="71">
        <v>0.6</v>
      </c>
      <c r="Q432" s="71">
        <v>0.61</v>
      </c>
      <c r="R432" s="71">
        <v>-0.04</v>
      </c>
      <c r="S432" s="71">
        <v>0</v>
      </c>
      <c r="T432" s="71">
        <v>0</v>
      </c>
      <c r="U432" s="71">
        <v>0.2</v>
      </c>
      <c r="V432" s="71">
        <v>-0.64</v>
      </c>
      <c r="W432" s="71">
        <v>-0.43</v>
      </c>
      <c r="X432" s="71">
        <v>-0.63</v>
      </c>
      <c r="Y432" s="71">
        <v>0.21</v>
      </c>
      <c r="Z432" s="71">
        <v>0</v>
      </c>
      <c r="AA432" s="71">
        <v>0.12</v>
      </c>
      <c r="AB432" s="71">
        <v>0.12</v>
      </c>
      <c r="AC432" s="71">
        <v>0.45</v>
      </c>
      <c r="AD432" s="71">
        <v>0.32</v>
      </c>
      <c r="AE432" s="71">
        <v>0.28999999999999998</v>
      </c>
      <c r="AF432" s="71">
        <v>0.22</v>
      </c>
      <c r="AG432" s="71">
        <v>0.22</v>
      </c>
      <c r="AH432" s="71">
        <v>0.42</v>
      </c>
      <c r="AI432" s="71">
        <v>0.39</v>
      </c>
      <c r="AJ432" s="71">
        <v>0.53</v>
      </c>
      <c r="AK432" s="71">
        <v>1.21</v>
      </c>
      <c r="AL432" s="71">
        <v>1.22</v>
      </c>
      <c r="AM432" s="71">
        <v>-0.17</v>
      </c>
      <c r="AN432" s="71">
        <v>-0.87</v>
      </c>
      <c r="AO432" s="71">
        <v>-1.1100000000000001</v>
      </c>
      <c r="AP432" s="71">
        <v>0.13</v>
      </c>
      <c r="AQ432" s="71">
        <v>0.82</v>
      </c>
      <c r="AR432" s="71">
        <v>0.82</v>
      </c>
      <c r="AS432" s="71">
        <v>0.82</v>
      </c>
      <c r="AT432" s="71">
        <v>0</v>
      </c>
      <c r="AU432" s="71">
        <v>0.3</v>
      </c>
      <c r="AV432" s="71">
        <v>0.3</v>
      </c>
      <c r="AW432" s="71">
        <v>0.86</v>
      </c>
      <c r="AX432" s="71">
        <v>0.56999999999999995</v>
      </c>
      <c r="AY432" s="71">
        <v>1.1399999999999999</v>
      </c>
      <c r="AZ432" s="71">
        <v>1.31</v>
      </c>
      <c r="BA432" s="71">
        <v>1.23</v>
      </c>
      <c r="BB432" s="71">
        <v>0.69</v>
      </c>
      <c r="BC432" s="71">
        <v>0</v>
      </c>
      <c r="BD432" s="71">
        <v>0</v>
      </c>
      <c r="BE432" s="71">
        <v>0</v>
      </c>
      <c r="BF432" s="71">
        <v>-0.04</v>
      </c>
      <c r="BG432" s="71">
        <v>-0.04</v>
      </c>
      <c r="BH432" s="71">
        <v>-0.04</v>
      </c>
      <c r="BI432" s="71">
        <v>0</v>
      </c>
      <c r="BJ432" s="71">
        <v>0</v>
      </c>
      <c r="BK432" s="71">
        <v>0.97</v>
      </c>
      <c r="BL432" s="71">
        <v>3.02</v>
      </c>
      <c r="BM432" s="71">
        <v>4.0999999999999996</v>
      </c>
      <c r="BN432" s="71">
        <v>3.1</v>
      </c>
      <c r="BO432" s="71">
        <v>3.27</v>
      </c>
      <c r="BP432" s="71">
        <v>2.5499999999999998</v>
      </c>
      <c r="BQ432" s="71">
        <v>2</v>
      </c>
      <c r="BR432" s="71">
        <v>0</v>
      </c>
      <c r="BS432" s="71">
        <v>0.72</v>
      </c>
      <c r="BT432" s="71">
        <v>0.72</v>
      </c>
      <c r="BU432" s="71">
        <v>0.72</v>
      </c>
      <c r="BV432" s="71">
        <v>0</v>
      </c>
      <c r="BW432" s="71">
        <v>0</v>
      </c>
      <c r="BX432" s="71">
        <v>0.68</v>
      </c>
      <c r="BY432" s="71">
        <v>0.68</v>
      </c>
      <c r="BZ432" s="71">
        <v>0.68</v>
      </c>
      <c r="CA432" s="71">
        <v>0</v>
      </c>
      <c r="CB432" s="71">
        <v>0</v>
      </c>
      <c r="CC432" s="71">
        <v>0</v>
      </c>
      <c r="CD432" s="71">
        <v>0.64</v>
      </c>
      <c r="CE432" s="71">
        <v>0.64</v>
      </c>
      <c r="CF432" s="71">
        <v>0.64</v>
      </c>
      <c r="CG432" s="71">
        <v>0</v>
      </c>
      <c r="CH432" s="71">
        <v>0</v>
      </c>
      <c r="CI432" s="71">
        <v>0.19</v>
      </c>
      <c r="CJ432" s="71">
        <v>0.19</v>
      </c>
      <c r="CK432" s="71">
        <v>0.19</v>
      </c>
      <c r="CL432" s="71">
        <v>0</v>
      </c>
      <c r="CM432" s="71">
        <v>0</v>
      </c>
      <c r="CN432" s="71">
        <v>0</v>
      </c>
      <c r="CO432" s="71">
        <v>-0.16</v>
      </c>
      <c r="CP432" s="71">
        <v>-0.18</v>
      </c>
      <c r="CQ432" s="71">
        <v>-0.18</v>
      </c>
      <c r="CR432" s="71">
        <v>0.01</v>
      </c>
      <c r="CS432" s="71">
        <v>0</v>
      </c>
      <c r="CT432" s="71">
        <v>0</v>
      </c>
      <c r="CU432" s="71">
        <v>0</v>
      </c>
      <c r="CV432" s="71">
        <v>0</v>
      </c>
      <c r="CW432" s="71">
        <v>0.42</v>
      </c>
      <c r="CX432" s="71">
        <v>0.42</v>
      </c>
      <c r="CY432" s="71">
        <v>0.42</v>
      </c>
      <c r="CZ432" s="71">
        <v>-0.42</v>
      </c>
      <c r="DA432" s="71">
        <v>-0.42</v>
      </c>
      <c r="DB432" s="71">
        <v>-0.42</v>
      </c>
      <c r="DC432" s="71">
        <v>0</v>
      </c>
      <c r="DD432" s="71">
        <v>1.65</v>
      </c>
      <c r="DE432" s="71">
        <v>0.42</v>
      </c>
      <c r="DF432" s="71">
        <v>0.42</v>
      </c>
      <c r="DG432" s="71">
        <v>0</v>
      </c>
      <c r="DH432" s="71">
        <v>7.0000000000000007E-2</v>
      </c>
      <c r="DI432" s="71">
        <v>7.0000000000000007E-2</v>
      </c>
      <c r="DJ432" s="71">
        <v>-0.15</v>
      </c>
      <c r="DK432" s="71">
        <v>-0.22</v>
      </c>
      <c r="DL432" s="71">
        <v>-0.22</v>
      </c>
      <c r="DM432" s="71">
        <v>0</v>
      </c>
      <c r="DN432" s="71">
        <v>0</v>
      </c>
      <c r="DO432" s="71">
        <v>0</v>
      </c>
      <c r="DP432" s="71">
        <v>0</v>
      </c>
      <c r="DQ432" s="71">
        <v>0</v>
      </c>
      <c r="DR432" s="71">
        <v>0</v>
      </c>
      <c r="DS432" s="71">
        <v>0</v>
      </c>
      <c r="DT432" s="71">
        <v>0.08</v>
      </c>
      <c r="DU432" s="71">
        <v>0.84</v>
      </c>
      <c r="DV432" s="71">
        <v>0.84</v>
      </c>
      <c r="DW432" s="71">
        <v>0.69</v>
      </c>
      <c r="DX432" s="71">
        <v>-7.0000000000000007E-2</v>
      </c>
      <c r="DY432" s="71">
        <v>-7.0000000000000007E-2</v>
      </c>
      <c r="DZ432" s="71">
        <v>0</v>
      </c>
      <c r="EA432" s="71">
        <v>0</v>
      </c>
      <c r="EB432" s="71">
        <v>0</v>
      </c>
      <c r="EC432" s="71">
        <v>0</v>
      </c>
      <c r="ED432" s="71">
        <v>0</v>
      </c>
      <c r="EE432" s="71">
        <v>0.53</v>
      </c>
      <c r="EF432" s="71">
        <v>0.61</v>
      </c>
      <c r="EG432" s="71">
        <v>-0.28000000000000003</v>
      </c>
      <c r="EH432" s="71">
        <v>-0.73</v>
      </c>
      <c r="EI432" s="71">
        <v>-0.8</v>
      </c>
      <c r="EJ432" s="71">
        <v>0</v>
      </c>
      <c r="EK432" s="71">
        <v>0</v>
      </c>
      <c r="EL432" s="71">
        <v>0</v>
      </c>
      <c r="EM432" s="71">
        <v>0</v>
      </c>
      <c r="EN432" s="71">
        <v>0</v>
      </c>
      <c r="EO432" s="71">
        <v>0</v>
      </c>
      <c r="EP432" s="71">
        <v>0</v>
      </c>
      <c r="EQ432" s="71">
        <v>0</v>
      </c>
      <c r="ER432" s="71">
        <v>0</v>
      </c>
      <c r="ES432" s="71">
        <v>0</v>
      </c>
      <c r="ET432" s="71">
        <v>0</v>
      </c>
      <c r="EU432" s="71">
        <v>0</v>
      </c>
      <c r="EV432" s="71">
        <v>0</v>
      </c>
      <c r="EW432" s="71">
        <v>0</v>
      </c>
      <c r="EX432" s="71">
        <v>0</v>
      </c>
      <c r="EY432" s="71">
        <v>0</v>
      </c>
      <c r="EZ432" s="71">
        <v>0</v>
      </c>
      <c r="FA432" s="71">
        <v>-0.06</v>
      </c>
      <c r="FB432" s="71">
        <v>-0.06</v>
      </c>
      <c r="FC432" s="71">
        <v>-0.06</v>
      </c>
      <c r="FD432" s="71">
        <v>0</v>
      </c>
      <c r="FE432" s="71">
        <v>0.26</v>
      </c>
      <c r="FF432" s="71">
        <v>0.63</v>
      </c>
      <c r="FG432" s="71">
        <v>0.63</v>
      </c>
      <c r="FH432" s="71">
        <v>0.76</v>
      </c>
      <c r="FI432" s="71">
        <v>0.39</v>
      </c>
      <c r="FJ432" s="71">
        <v>0.39</v>
      </c>
      <c r="FK432" s="71">
        <v>0.08</v>
      </c>
      <c r="FL432" s="71">
        <v>0.08</v>
      </c>
      <c r="FM432" s="71">
        <v>0.08</v>
      </c>
      <c r="FN432" s="71">
        <v>0</v>
      </c>
      <c r="FO432" s="71">
        <v>0</v>
      </c>
      <c r="FP432" s="71">
        <v>0</v>
      </c>
      <c r="FQ432" s="71">
        <v>0.15</v>
      </c>
      <c r="FR432" s="71">
        <v>0.15</v>
      </c>
      <c r="FS432" s="71">
        <v>0.42</v>
      </c>
      <c r="FT432" s="71">
        <v>0.27</v>
      </c>
      <c r="FU432" s="71">
        <v>0.27</v>
      </c>
      <c r="FV432" s="71">
        <v>0</v>
      </c>
      <c r="FW432" s="71">
        <v>0</v>
      </c>
      <c r="FX432" s="71">
        <v>0.28999999999999998</v>
      </c>
      <c r="FY432" s="71">
        <v>0.28999999999999998</v>
      </c>
      <c r="FZ432" s="71">
        <v>0.28999999999999998</v>
      </c>
      <c r="GA432" s="71">
        <v>0</v>
      </c>
      <c r="GB432" s="71">
        <v>0</v>
      </c>
      <c r="GC432" s="71">
        <v>0</v>
      </c>
      <c r="GD432" s="71">
        <v>0</v>
      </c>
      <c r="GE432" s="71">
        <v>0</v>
      </c>
      <c r="GF432" s="71">
        <v>0</v>
      </c>
      <c r="GG432" s="71">
        <v>0</v>
      </c>
      <c r="GH432" s="71">
        <v>0.04</v>
      </c>
      <c r="GI432" s="71">
        <v>0.42</v>
      </c>
      <c r="GJ432" s="71">
        <v>0.42</v>
      </c>
      <c r="GK432" s="71">
        <v>0.24</v>
      </c>
      <c r="GL432" s="71">
        <v>-0.15</v>
      </c>
      <c r="GM432" s="71">
        <v>0.14000000000000001</v>
      </c>
      <c r="GN432" s="71">
        <v>0.37</v>
      </c>
      <c r="GO432" s="71">
        <v>0.37</v>
      </c>
      <c r="GP432" s="71">
        <v>0.09</v>
      </c>
      <c r="GQ432" s="71">
        <v>0.1</v>
      </c>
      <c r="GR432" s="71">
        <v>-2.0699999999999998</v>
      </c>
      <c r="GS432" s="71">
        <v>-2.0699999999999998</v>
      </c>
      <c r="GT432" s="71">
        <v>-2.15</v>
      </c>
      <c r="GU432" s="71">
        <v>0.02</v>
      </c>
      <c r="GV432" s="71">
        <v>0.02</v>
      </c>
      <c r="GW432" s="71">
        <v>0</v>
      </c>
      <c r="GX432" s="71">
        <v>0.44</v>
      </c>
      <c r="GY432" s="71">
        <v>0.44</v>
      </c>
      <c r="GZ432" s="71">
        <v>0.35</v>
      </c>
      <c r="HA432" s="71">
        <v>-0.09</v>
      </c>
      <c r="HB432" s="71">
        <v>-0.09</v>
      </c>
      <c r="HC432" s="71">
        <v>-0.06</v>
      </c>
      <c r="HD432" s="71">
        <v>-0.06</v>
      </c>
      <c r="HE432" s="71">
        <v>-0.06</v>
      </c>
      <c r="HF432" s="71">
        <v>0</v>
      </c>
      <c r="HG432" s="71">
        <v>-0.02</v>
      </c>
      <c r="HH432" s="71">
        <v>-0.02</v>
      </c>
      <c r="HI432" s="71">
        <v>-0.03</v>
      </c>
      <c r="HJ432" s="71">
        <v>-0.01</v>
      </c>
      <c r="HK432" s="71">
        <v>-0.01</v>
      </c>
      <c r="HL432" s="71">
        <v>0.11</v>
      </c>
      <c r="HM432" s="71">
        <v>0.11</v>
      </c>
      <c r="HN432" s="71">
        <v>0.11</v>
      </c>
      <c r="HO432" s="71">
        <v>-0.01</v>
      </c>
      <c r="HP432" s="71">
        <v>-0.01</v>
      </c>
      <c r="HQ432" s="71">
        <v>-0.01</v>
      </c>
      <c r="HR432" s="71">
        <v>-0.14000000000000001</v>
      </c>
      <c r="HS432" s="71">
        <v>-0.14000000000000001</v>
      </c>
      <c r="HT432" s="71">
        <v>0.18</v>
      </c>
      <c r="HU432" s="71">
        <v>0.34</v>
      </c>
      <c r="HV432" s="71">
        <v>0.46</v>
      </c>
      <c r="HW432" s="71">
        <v>0.17</v>
      </c>
      <c r="HX432" s="71">
        <v>0.03</v>
      </c>
      <c r="HY432" s="71">
        <v>-0.09</v>
      </c>
      <c r="HZ432" s="71">
        <v>-0.09</v>
      </c>
      <c r="IA432" s="71">
        <v>0.56000000000000005</v>
      </c>
      <c r="IB432" s="71">
        <v>0.56000000000000005</v>
      </c>
      <c r="IC432" s="41">
        <v>0.3</v>
      </c>
      <c r="ID432" s="41">
        <v>-4.2133806032283193E-2</v>
      </c>
      <c r="IE432" s="41">
        <v>-0.11220685950635191</v>
      </c>
      <c r="IF432" s="41">
        <v>-8.6361695270324737E-2</v>
      </c>
      <c r="IG432" s="41">
        <v>0.14054537641339673</v>
      </c>
      <c r="IH432" s="41">
        <v>0.26846944914457604</v>
      </c>
      <c r="II432" s="41">
        <v>0.2871638600166519</v>
      </c>
      <c r="IJ432" s="41">
        <v>0.27267896758252086</v>
      </c>
      <c r="IK432" s="41">
        <v>0.19672416941960089</v>
      </c>
      <c r="IL432" s="41">
        <v>0.26907686729514141</v>
      </c>
      <c r="IM432" s="41">
        <v>0.26853605672387398</v>
      </c>
      <c r="IN432" s="41">
        <v>0.3539240190153895</v>
      </c>
      <c r="IO432" s="41">
        <v>0.18988902317836326</v>
      </c>
      <c r="IP432" s="41">
        <v>9.6465286170869913E-2</v>
      </c>
      <c r="IQ432" s="41">
        <v>7.0016437031665463E-2</v>
      </c>
      <c r="IR432" s="41">
        <v>0.26696750194719737</v>
      </c>
      <c r="IS432" s="41">
        <v>0.36180807348320032</v>
      </c>
      <c r="IT432" s="41">
        <v>0.28021873069588804</v>
      </c>
      <c r="IU432" s="41">
        <v>0.26177646174092872</v>
      </c>
      <c r="IV432" s="41">
        <v>0.24038506163886872</v>
      </c>
      <c r="IW432" s="41">
        <v>0.28508387720570466</v>
      </c>
      <c r="IX432" s="41">
        <v>0.11783221873069584</v>
      </c>
      <c r="IY432" s="41">
        <v>5.2471436628797052E-2</v>
      </c>
      <c r="IZ432" s="41"/>
    </row>
    <row r="433" spans="1:260" s="53" customFormat="1" ht="18" customHeight="1" x14ac:dyDescent="0.2">
      <c r="A433" s="97">
        <v>34403</v>
      </c>
      <c r="B433" s="20"/>
      <c r="C433" s="60"/>
      <c r="D433" s="29"/>
      <c r="E433" s="93"/>
      <c r="F433" s="35"/>
      <c r="G433" s="91" t="s">
        <v>417</v>
      </c>
      <c r="H433" s="71">
        <v>0.39</v>
      </c>
      <c r="I433" s="71">
        <v>0.32</v>
      </c>
      <c r="J433" s="71">
        <v>0.41</v>
      </c>
      <c r="K433" s="71">
        <v>0.37</v>
      </c>
      <c r="L433" s="71">
        <v>0.45</v>
      </c>
      <c r="M433" s="71">
        <v>0.17</v>
      </c>
      <c r="N433" s="71">
        <v>0.25</v>
      </c>
      <c r="O433" s="71">
        <v>-0.04</v>
      </c>
      <c r="P433" s="71">
        <v>-0.04</v>
      </c>
      <c r="Q433" s="71">
        <v>-0.04</v>
      </c>
      <c r="R433" s="71">
        <v>0.22</v>
      </c>
      <c r="S433" s="71">
        <v>0.25</v>
      </c>
      <c r="T433" s="71">
        <v>0.41</v>
      </c>
      <c r="U433" s="71">
        <v>0.31</v>
      </c>
      <c r="V433" s="71">
        <v>-0.01</v>
      </c>
      <c r="W433" s="71">
        <v>-0.23</v>
      </c>
      <c r="X433" s="71">
        <v>-0.22</v>
      </c>
      <c r="Y433" s="71">
        <v>0.1</v>
      </c>
      <c r="Z433" s="71">
        <v>0.22</v>
      </c>
      <c r="AA433" s="71">
        <v>0.35</v>
      </c>
      <c r="AB433" s="71">
        <v>0.42</v>
      </c>
      <c r="AC433" s="71">
        <v>0.73</v>
      </c>
      <c r="AD433" s="71">
        <v>0.42</v>
      </c>
      <c r="AE433" s="71">
        <v>0.37</v>
      </c>
      <c r="AF433" s="71">
        <v>-0.06</v>
      </c>
      <c r="AG433" s="71">
        <v>-0.04</v>
      </c>
      <c r="AH433" s="71">
        <v>0.01</v>
      </c>
      <c r="AI433" s="71">
        <v>0.24</v>
      </c>
      <c r="AJ433" s="71">
        <v>0.53</v>
      </c>
      <c r="AK433" s="71">
        <v>0.91</v>
      </c>
      <c r="AL433" s="71">
        <v>0.75</v>
      </c>
      <c r="AM433" s="71">
        <v>0.33</v>
      </c>
      <c r="AN433" s="71">
        <v>-0.04</v>
      </c>
      <c r="AO433" s="71">
        <v>-0.09</v>
      </c>
      <c r="AP433" s="71">
        <v>0.04</v>
      </c>
      <c r="AQ433" s="71">
        <v>0.2</v>
      </c>
      <c r="AR433" s="71">
        <v>0</v>
      </c>
      <c r="AS433" s="71">
        <v>0</v>
      </c>
      <c r="AT433" s="71">
        <v>0</v>
      </c>
      <c r="AU433" s="71">
        <v>0</v>
      </c>
      <c r="AV433" s="71">
        <v>0</v>
      </c>
      <c r="AW433" s="71">
        <v>0</v>
      </c>
      <c r="AX433" s="71">
        <v>0</v>
      </c>
      <c r="AY433" s="71">
        <v>0</v>
      </c>
      <c r="AZ433" s="71">
        <v>0</v>
      </c>
      <c r="BA433" s="71">
        <v>0</v>
      </c>
      <c r="BB433" s="71">
        <v>0</v>
      </c>
      <c r="BC433" s="71">
        <v>0</v>
      </c>
      <c r="BD433" s="71">
        <v>0</v>
      </c>
      <c r="BE433" s="71">
        <v>0</v>
      </c>
      <c r="BF433" s="71">
        <v>0</v>
      </c>
      <c r="BG433" s="71">
        <v>0</v>
      </c>
      <c r="BH433" s="71">
        <v>0</v>
      </c>
      <c r="BI433" s="71">
        <v>0</v>
      </c>
      <c r="BJ433" s="71">
        <v>0</v>
      </c>
      <c r="BK433" s="71">
        <v>0</v>
      </c>
      <c r="BL433" s="71">
        <v>0</v>
      </c>
      <c r="BM433" s="71">
        <v>-0.63</v>
      </c>
      <c r="BN433" s="71">
        <v>-0.47</v>
      </c>
      <c r="BO433" s="71">
        <v>-0.47</v>
      </c>
      <c r="BP433" s="71">
        <v>0</v>
      </c>
      <c r="BQ433" s="71">
        <v>1.1000000000000001</v>
      </c>
      <c r="BR433" s="71">
        <v>1.93</v>
      </c>
      <c r="BS433" s="71">
        <v>1.93</v>
      </c>
      <c r="BT433" s="71">
        <v>0.82</v>
      </c>
      <c r="BU433" s="71">
        <v>0</v>
      </c>
      <c r="BV433" s="71">
        <v>0</v>
      </c>
      <c r="BW433" s="71">
        <v>0</v>
      </c>
      <c r="BX433" s="71">
        <v>0</v>
      </c>
      <c r="BY433" s="71">
        <v>0</v>
      </c>
      <c r="BZ433" s="71">
        <v>0</v>
      </c>
      <c r="CA433" s="71">
        <v>0.8</v>
      </c>
      <c r="CB433" s="71">
        <v>0.8</v>
      </c>
      <c r="CC433" s="71">
        <v>0</v>
      </c>
      <c r="CD433" s="71">
        <v>0</v>
      </c>
      <c r="CE433" s="71">
        <v>0</v>
      </c>
      <c r="CF433" s="71">
        <v>0</v>
      </c>
      <c r="CG433" s="71">
        <v>0</v>
      </c>
      <c r="CH433" s="71">
        <v>0</v>
      </c>
      <c r="CI433" s="71">
        <v>0</v>
      </c>
      <c r="CJ433" s="71">
        <v>0</v>
      </c>
      <c r="CK433" s="71">
        <v>0</v>
      </c>
      <c r="CL433" s="71">
        <v>0</v>
      </c>
      <c r="CM433" s="71">
        <v>0</v>
      </c>
      <c r="CN433" s="71">
        <v>-5.31</v>
      </c>
      <c r="CO433" s="71">
        <v>-5.31</v>
      </c>
      <c r="CP433" s="71">
        <v>-5.31</v>
      </c>
      <c r="CQ433" s="71">
        <v>0</v>
      </c>
      <c r="CR433" s="71">
        <v>0</v>
      </c>
      <c r="CS433" s="71">
        <v>0</v>
      </c>
      <c r="CT433" s="71">
        <v>0</v>
      </c>
      <c r="CU433" s="71">
        <v>0</v>
      </c>
      <c r="CV433" s="71">
        <v>0</v>
      </c>
      <c r="CW433" s="71">
        <v>-2.95</v>
      </c>
      <c r="CX433" s="71">
        <v>-2.95</v>
      </c>
      <c r="CY433" s="71">
        <v>-2.95</v>
      </c>
      <c r="CZ433" s="71">
        <v>0</v>
      </c>
      <c r="DA433" s="71">
        <v>0</v>
      </c>
      <c r="DB433" s="71">
        <v>-1.2</v>
      </c>
      <c r="DC433" s="71">
        <v>-1.2</v>
      </c>
      <c r="DD433" s="71">
        <v>-1.2</v>
      </c>
      <c r="DE433" s="71">
        <v>0</v>
      </c>
      <c r="DF433" s="71">
        <v>0</v>
      </c>
      <c r="DG433" s="71">
        <v>0</v>
      </c>
      <c r="DH433" s="71">
        <v>0</v>
      </c>
      <c r="DI433" s="71">
        <v>0</v>
      </c>
      <c r="DJ433" s="71">
        <v>0</v>
      </c>
      <c r="DK433" s="71">
        <v>0</v>
      </c>
      <c r="DL433" s="71">
        <v>0</v>
      </c>
      <c r="DM433" s="71">
        <v>0</v>
      </c>
      <c r="DN433" s="71">
        <v>0</v>
      </c>
      <c r="DO433" s="71">
        <v>0</v>
      </c>
      <c r="DP433" s="71">
        <v>0</v>
      </c>
      <c r="DQ433" s="71">
        <v>0</v>
      </c>
      <c r="DR433" s="71">
        <v>0</v>
      </c>
      <c r="DS433" s="71">
        <v>0</v>
      </c>
      <c r="DT433" s="71">
        <v>0</v>
      </c>
      <c r="DU433" s="71">
        <v>0</v>
      </c>
      <c r="DV433" s="71">
        <v>0</v>
      </c>
      <c r="DW433" s="71">
        <v>0</v>
      </c>
      <c r="DX433" s="71">
        <v>0</v>
      </c>
      <c r="DY433" s="71">
        <v>0</v>
      </c>
      <c r="DZ433" s="71">
        <v>0.74</v>
      </c>
      <c r="EA433" s="71">
        <v>0.74</v>
      </c>
      <c r="EB433" s="71">
        <v>0.74</v>
      </c>
      <c r="EC433" s="71">
        <v>0</v>
      </c>
      <c r="ED433" s="71">
        <v>0</v>
      </c>
      <c r="EE433" s="71">
        <v>0</v>
      </c>
      <c r="EF433" s="71">
        <v>0</v>
      </c>
      <c r="EG433" s="71">
        <v>-3.39</v>
      </c>
      <c r="EH433" s="71">
        <v>-3.39</v>
      </c>
      <c r="EI433" s="71">
        <v>-3.39</v>
      </c>
      <c r="EJ433" s="71">
        <v>0</v>
      </c>
      <c r="EK433" s="71">
        <v>0</v>
      </c>
      <c r="EL433" s="71">
        <v>0</v>
      </c>
      <c r="EM433" s="71">
        <v>-1.81</v>
      </c>
      <c r="EN433" s="71">
        <v>-1.81</v>
      </c>
      <c r="EO433" s="71">
        <v>-1.34</v>
      </c>
      <c r="EP433" s="71">
        <v>0.48</v>
      </c>
      <c r="EQ433" s="71">
        <v>0.48</v>
      </c>
      <c r="ER433" s="71">
        <v>0.63</v>
      </c>
      <c r="ES433" s="71">
        <v>0.63</v>
      </c>
      <c r="ET433" s="71">
        <v>0.63</v>
      </c>
      <c r="EU433" s="71">
        <v>0</v>
      </c>
      <c r="EV433" s="71">
        <v>0</v>
      </c>
      <c r="EW433" s="71">
        <v>0</v>
      </c>
      <c r="EX433" s="71">
        <v>0</v>
      </c>
      <c r="EY433" s="71">
        <v>0</v>
      </c>
      <c r="EZ433" s="71">
        <v>0</v>
      </c>
      <c r="FA433" s="71">
        <v>0</v>
      </c>
      <c r="FB433" s="71">
        <v>0</v>
      </c>
      <c r="FC433" s="71">
        <v>0</v>
      </c>
      <c r="FD433" s="71">
        <v>0</v>
      </c>
      <c r="FE433" s="71">
        <v>0</v>
      </c>
      <c r="FF433" s="71">
        <v>0</v>
      </c>
      <c r="FG433" s="71">
        <v>0</v>
      </c>
      <c r="FH433" s="71">
        <v>0</v>
      </c>
      <c r="FI433" s="71">
        <v>0</v>
      </c>
      <c r="FJ433" s="71">
        <v>0</v>
      </c>
      <c r="FK433" s="71">
        <v>0.56999999999999995</v>
      </c>
      <c r="FL433" s="71">
        <v>0.56999999999999995</v>
      </c>
      <c r="FM433" s="71">
        <v>0.56999999999999995</v>
      </c>
      <c r="FN433" s="71">
        <v>0</v>
      </c>
      <c r="FO433" s="71">
        <v>0</v>
      </c>
      <c r="FP433" s="71">
        <v>0</v>
      </c>
      <c r="FQ433" s="71">
        <v>0</v>
      </c>
      <c r="FR433" s="71">
        <v>0</v>
      </c>
      <c r="FS433" s="71">
        <v>3.84</v>
      </c>
      <c r="FT433" s="71">
        <v>3.84</v>
      </c>
      <c r="FU433" s="71">
        <v>3.84</v>
      </c>
      <c r="FV433" s="71">
        <v>0</v>
      </c>
      <c r="FW433" s="71">
        <v>0</v>
      </c>
      <c r="FX433" s="71">
        <v>0</v>
      </c>
      <c r="FY433" s="71">
        <v>0</v>
      </c>
      <c r="FZ433" s="71">
        <v>0</v>
      </c>
      <c r="GA433" s="71">
        <v>0</v>
      </c>
      <c r="GB433" s="71">
        <v>0</v>
      </c>
      <c r="GC433" s="71">
        <v>0</v>
      </c>
      <c r="GD433" s="71">
        <v>0</v>
      </c>
      <c r="GE433" s="71">
        <v>0</v>
      </c>
      <c r="GF433" s="71">
        <v>0</v>
      </c>
      <c r="GG433" s="71">
        <v>0</v>
      </c>
      <c r="GH433" s="71">
        <v>0</v>
      </c>
      <c r="GI433" s="71">
        <v>0</v>
      </c>
      <c r="GJ433" s="71">
        <v>0</v>
      </c>
      <c r="GK433" s="71">
        <v>0</v>
      </c>
      <c r="GL433" s="71">
        <v>0</v>
      </c>
      <c r="GM433" s="71">
        <v>0</v>
      </c>
      <c r="GN433" s="71">
        <v>0</v>
      </c>
      <c r="GO433" s="71">
        <v>0</v>
      </c>
      <c r="GP433" s="71">
        <v>0</v>
      </c>
      <c r="GQ433" s="71">
        <v>0</v>
      </c>
      <c r="GR433" s="71">
        <v>0</v>
      </c>
      <c r="GS433" s="71">
        <v>0</v>
      </c>
      <c r="GT433" s="71">
        <v>0</v>
      </c>
      <c r="GU433" s="71">
        <v>0</v>
      </c>
      <c r="GV433" s="71">
        <v>0</v>
      </c>
      <c r="GW433" s="71">
        <v>0</v>
      </c>
      <c r="GX433" s="71">
        <v>0.82</v>
      </c>
      <c r="GY433" s="71">
        <v>0.82</v>
      </c>
      <c r="GZ433" s="71">
        <v>1.62</v>
      </c>
      <c r="HA433" s="71">
        <v>0.79</v>
      </c>
      <c r="HB433" s="71">
        <v>0.79</v>
      </c>
      <c r="HC433" s="71">
        <v>0</v>
      </c>
      <c r="HD433" s="71">
        <v>0</v>
      </c>
      <c r="HE433" s="71">
        <v>0</v>
      </c>
      <c r="HF433" s="71">
        <v>0</v>
      </c>
      <c r="HG433" s="71">
        <v>0</v>
      </c>
      <c r="HH433" s="71">
        <v>0</v>
      </c>
      <c r="HI433" s="71">
        <v>0</v>
      </c>
      <c r="HJ433" s="71">
        <v>0</v>
      </c>
      <c r="HK433" s="71">
        <v>0</v>
      </c>
      <c r="HL433" s="71">
        <v>0</v>
      </c>
      <c r="HM433" s="71">
        <v>0</v>
      </c>
      <c r="HN433" s="71">
        <v>0</v>
      </c>
      <c r="HO433" s="71">
        <v>0</v>
      </c>
      <c r="HP433" s="71">
        <v>0</v>
      </c>
      <c r="HQ433" s="71">
        <v>0</v>
      </c>
      <c r="HR433" s="71">
        <v>0.88</v>
      </c>
      <c r="HS433" s="71">
        <v>0.88</v>
      </c>
      <c r="HT433" s="71">
        <v>0.88</v>
      </c>
      <c r="HU433" s="71">
        <v>0</v>
      </c>
      <c r="HV433" s="71">
        <v>4.43</v>
      </c>
      <c r="HW433" s="71">
        <v>4.43</v>
      </c>
      <c r="HX433" s="71">
        <v>4.43</v>
      </c>
      <c r="HY433" s="71">
        <v>0</v>
      </c>
      <c r="HZ433" s="71">
        <v>0</v>
      </c>
      <c r="IA433" s="71">
        <v>0</v>
      </c>
      <c r="IB433" s="71">
        <v>0</v>
      </c>
      <c r="IC433" s="88">
        <v>0.3</v>
      </c>
      <c r="ID433" s="88">
        <v>-4.2133806032283193E-2</v>
      </c>
      <c r="IE433" s="88">
        <v>-0.11220685950635191</v>
      </c>
      <c r="IF433" s="88">
        <v>-8.6361695270324737E-2</v>
      </c>
      <c r="IG433" s="88">
        <v>0.14054537641339673</v>
      </c>
      <c r="IH433" s="88">
        <v>0.26846944914457604</v>
      </c>
      <c r="II433" s="88">
        <v>0.2871638600166519</v>
      </c>
      <c r="IJ433" s="88">
        <v>0.27267896758252086</v>
      </c>
      <c r="IK433" s="88">
        <v>0.19672416941960089</v>
      </c>
      <c r="IL433" s="88">
        <v>0.26907686729514141</v>
      </c>
      <c r="IM433" s="88">
        <v>0.26853605672387398</v>
      </c>
      <c r="IN433" s="88">
        <v>0.3539240190153895</v>
      </c>
      <c r="IO433" s="88">
        <v>0.18988902317836326</v>
      </c>
      <c r="IP433" s="88">
        <v>9.6465286170869913E-2</v>
      </c>
      <c r="IQ433" s="88">
        <v>7.0016437031665463E-2</v>
      </c>
      <c r="IR433" s="88">
        <v>0.26696750194719737</v>
      </c>
      <c r="IS433" s="88">
        <v>0.36180807348320032</v>
      </c>
      <c r="IT433" s="88">
        <v>0.28021873069588804</v>
      </c>
      <c r="IU433" s="88">
        <v>0.26177646174092872</v>
      </c>
      <c r="IV433" s="88">
        <v>0.24038506163886872</v>
      </c>
      <c r="IW433" s="88">
        <v>0.28508387720570466</v>
      </c>
      <c r="IX433" s="88">
        <v>0.11783221873069584</v>
      </c>
      <c r="IY433" s="88">
        <v>5.2471436628797052E-2</v>
      </c>
      <c r="IZ433" s="88"/>
    </row>
    <row r="434" spans="1:260" s="53" customFormat="1" ht="18" customHeight="1" x14ac:dyDescent="0.2">
      <c r="A434" s="97">
        <v>34404</v>
      </c>
      <c r="B434" s="20"/>
      <c r="C434" s="60"/>
      <c r="D434" s="29"/>
      <c r="E434" s="95"/>
      <c r="F434" s="66"/>
      <c r="G434" s="91" t="s">
        <v>418</v>
      </c>
      <c r="H434" s="71">
        <v>0.93</v>
      </c>
      <c r="I434" s="71">
        <v>0.87</v>
      </c>
      <c r="J434" s="71">
        <v>0.31</v>
      </c>
      <c r="K434" s="71">
        <v>0.1</v>
      </c>
      <c r="L434" s="71">
        <v>0.11</v>
      </c>
      <c r="M434" s="71">
        <v>0</v>
      </c>
      <c r="N434" s="71">
        <v>0</v>
      </c>
      <c r="O434" s="71">
        <v>0</v>
      </c>
      <c r="P434" s="71">
        <v>0</v>
      </c>
      <c r="Q434" s="71">
        <v>0</v>
      </c>
      <c r="R434" s="71">
        <v>0</v>
      </c>
      <c r="S434" s="71">
        <v>0</v>
      </c>
      <c r="T434" s="71">
        <v>1.34</v>
      </c>
      <c r="U434" s="71">
        <v>1.3</v>
      </c>
      <c r="V434" s="71">
        <v>1.3</v>
      </c>
      <c r="W434" s="71">
        <v>0</v>
      </c>
      <c r="X434" s="71">
        <v>0.42</v>
      </c>
      <c r="Y434" s="71">
        <v>0.42</v>
      </c>
      <c r="Z434" s="71">
        <v>0.37</v>
      </c>
      <c r="AA434" s="71">
        <v>0.28000000000000003</v>
      </c>
      <c r="AB434" s="71">
        <v>0.78</v>
      </c>
      <c r="AC434" s="71">
        <v>1.82</v>
      </c>
      <c r="AD434" s="71">
        <v>1.91</v>
      </c>
      <c r="AE434" s="71">
        <v>1.44</v>
      </c>
      <c r="AF434" s="71">
        <v>0.48</v>
      </c>
      <c r="AG434" s="71">
        <v>0</v>
      </c>
      <c r="AH434" s="71">
        <v>0</v>
      </c>
      <c r="AI434" s="71">
        <v>0.85</v>
      </c>
      <c r="AJ434" s="71">
        <v>1.29</v>
      </c>
      <c r="AK434" s="71">
        <v>1.36</v>
      </c>
      <c r="AL434" s="71">
        <v>0.64</v>
      </c>
      <c r="AM434" s="71">
        <v>0</v>
      </c>
      <c r="AN434" s="71">
        <v>0</v>
      </c>
      <c r="AO434" s="71">
        <v>0</v>
      </c>
      <c r="AP434" s="71">
        <v>-0.08</v>
      </c>
      <c r="AQ434" s="71">
        <v>-0.08</v>
      </c>
      <c r="AR434" s="71">
        <v>-0.09</v>
      </c>
      <c r="AS434" s="71">
        <v>0</v>
      </c>
      <c r="AT434" s="71">
        <v>1.27</v>
      </c>
      <c r="AU434" s="71">
        <v>1.27</v>
      </c>
      <c r="AV434" s="71">
        <v>0.8</v>
      </c>
      <c r="AW434" s="71">
        <v>-0.46</v>
      </c>
      <c r="AX434" s="71">
        <v>-0.42</v>
      </c>
      <c r="AY434" s="71">
        <v>0.61</v>
      </c>
      <c r="AZ434" s="71">
        <v>1.01</v>
      </c>
      <c r="BA434" s="71">
        <v>1.68</v>
      </c>
      <c r="BB434" s="71">
        <v>1.1100000000000001</v>
      </c>
      <c r="BC434" s="71">
        <v>0.71</v>
      </c>
      <c r="BD434" s="71">
        <v>0.32</v>
      </c>
      <c r="BE434" s="71">
        <v>0.33</v>
      </c>
      <c r="BF434" s="71">
        <v>0.33</v>
      </c>
      <c r="BG434" s="71">
        <v>0.48</v>
      </c>
      <c r="BH434" s="71">
        <v>0.56000000000000005</v>
      </c>
      <c r="BI434" s="71">
        <v>0.52</v>
      </c>
      <c r="BJ434" s="71">
        <v>0.53</v>
      </c>
      <c r="BK434" s="71">
        <v>0.91</v>
      </c>
      <c r="BL434" s="71">
        <v>0.84</v>
      </c>
      <c r="BM434" s="71">
        <v>0.27</v>
      </c>
      <c r="BN434" s="71">
        <v>0.41</v>
      </c>
      <c r="BO434" s="71">
        <v>0.75</v>
      </c>
      <c r="BP434" s="71">
        <v>0.98</v>
      </c>
      <c r="BQ434" s="71">
        <v>0.14000000000000001</v>
      </c>
      <c r="BR434" s="71">
        <v>2.0099999999999998</v>
      </c>
      <c r="BS434" s="71">
        <v>2.5099999999999998</v>
      </c>
      <c r="BT434" s="71">
        <v>2.72</v>
      </c>
      <c r="BU434" s="71">
        <v>0.49</v>
      </c>
      <c r="BV434" s="71">
        <v>0</v>
      </c>
      <c r="BW434" s="71">
        <v>0.1</v>
      </c>
      <c r="BX434" s="71">
        <v>0.1</v>
      </c>
      <c r="BY434" s="71">
        <v>-0.78</v>
      </c>
      <c r="BZ434" s="71">
        <v>0.27</v>
      </c>
      <c r="CA434" s="71">
        <v>0.27</v>
      </c>
      <c r="CB434" s="71">
        <v>0</v>
      </c>
      <c r="CC434" s="71">
        <v>0</v>
      </c>
      <c r="CD434" s="71">
        <v>0</v>
      </c>
      <c r="CE434" s="71">
        <v>0</v>
      </c>
      <c r="CF434" s="71">
        <v>0</v>
      </c>
      <c r="CG434" s="71">
        <v>0</v>
      </c>
      <c r="CH434" s="71">
        <v>0</v>
      </c>
      <c r="CI434" s="71">
        <v>0</v>
      </c>
      <c r="CJ434" s="71">
        <v>0</v>
      </c>
      <c r="CK434" s="71">
        <v>0</v>
      </c>
      <c r="CL434" s="71">
        <v>1.47</v>
      </c>
      <c r="CM434" s="71">
        <v>-3.55</v>
      </c>
      <c r="CN434" s="71">
        <v>-3.42</v>
      </c>
      <c r="CO434" s="71">
        <v>-4.76</v>
      </c>
      <c r="CP434" s="71">
        <v>0</v>
      </c>
      <c r="CQ434" s="71">
        <v>0.11</v>
      </c>
      <c r="CR434" s="71">
        <v>0.11</v>
      </c>
      <c r="CS434" s="71">
        <v>0.11</v>
      </c>
      <c r="CT434" s="71">
        <v>0.11</v>
      </c>
      <c r="CU434" s="71">
        <v>0.11</v>
      </c>
      <c r="CV434" s="71">
        <v>0.11</v>
      </c>
      <c r="CW434" s="71">
        <v>0</v>
      </c>
      <c r="CX434" s="71">
        <v>-1.46</v>
      </c>
      <c r="CY434" s="71">
        <v>0.7</v>
      </c>
      <c r="CZ434" s="71">
        <v>0.7</v>
      </c>
      <c r="DA434" s="71">
        <v>2.37</v>
      </c>
      <c r="DB434" s="71">
        <v>0.17</v>
      </c>
      <c r="DC434" s="71">
        <v>0.17</v>
      </c>
      <c r="DD434" s="71">
        <v>0.19</v>
      </c>
      <c r="DE434" s="71">
        <v>0</v>
      </c>
      <c r="DF434" s="71">
        <v>0</v>
      </c>
      <c r="DG434" s="71">
        <v>0</v>
      </c>
      <c r="DH434" s="71">
        <v>0</v>
      </c>
      <c r="DI434" s="71">
        <v>0.04</v>
      </c>
      <c r="DJ434" s="71">
        <v>0.04</v>
      </c>
      <c r="DK434" s="71">
        <v>0.04</v>
      </c>
      <c r="DL434" s="71">
        <v>0</v>
      </c>
      <c r="DM434" s="71">
        <v>0</v>
      </c>
      <c r="DN434" s="71">
        <v>0</v>
      </c>
      <c r="DO434" s="71">
        <v>0</v>
      </c>
      <c r="DP434" s="71">
        <v>0</v>
      </c>
      <c r="DQ434" s="71">
        <v>0</v>
      </c>
      <c r="DR434" s="71">
        <v>0.05</v>
      </c>
      <c r="DS434" s="71">
        <v>2.91</v>
      </c>
      <c r="DT434" s="71">
        <v>3.16</v>
      </c>
      <c r="DU434" s="71">
        <v>3.65</v>
      </c>
      <c r="DV434" s="71">
        <v>1.01</v>
      </c>
      <c r="DW434" s="71">
        <v>0.51</v>
      </c>
      <c r="DX434" s="71">
        <v>-0.06</v>
      </c>
      <c r="DY434" s="71">
        <v>-0.06</v>
      </c>
      <c r="DZ434" s="71">
        <v>-0.06</v>
      </c>
      <c r="EA434" s="71">
        <v>0</v>
      </c>
      <c r="EB434" s="71">
        <v>0.51</v>
      </c>
      <c r="EC434" s="71">
        <v>0.51</v>
      </c>
      <c r="ED434" s="71">
        <v>0.53</v>
      </c>
      <c r="EE434" s="71">
        <v>0.41</v>
      </c>
      <c r="EF434" s="71">
        <v>2.11</v>
      </c>
      <c r="EG434" s="71">
        <v>2.33</v>
      </c>
      <c r="EH434" s="71">
        <v>2.5499999999999998</v>
      </c>
      <c r="EI434" s="71">
        <v>1.3</v>
      </c>
      <c r="EJ434" s="71">
        <v>1.08</v>
      </c>
      <c r="EK434" s="71">
        <v>0.46</v>
      </c>
      <c r="EL434" s="71">
        <v>0.13</v>
      </c>
      <c r="EM434" s="71">
        <v>0.05</v>
      </c>
      <c r="EN434" s="71">
        <v>0.2</v>
      </c>
      <c r="EO434" s="71">
        <v>0.2</v>
      </c>
      <c r="EP434" s="71">
        <v>0.28999999999999998</v>
      </c>
      <c r="EQ434" s="71">
        <v>0.09</v>
      </c>
      <c r="ER434" s="71">
        <v>0.09</v>
      </c>
      <c r="ES434" s="71">
        <v>0</v>
      </c>
      <c r="ET434" s="71">
        <v>-0.02</v>
      </c>
      <c r="EU434" s="71">
        <v>-0.02</v>
      </c>
      <c r="EV434" s="71">
        <v>-0.02</v>
      </c>
      <c r="EW434" s="71">
        <v>0</v>
      </c>
      <c r="EX434" s="71">
        <v>0.31</v>
      </c>
      <c r="EY434" s="71">
        <v>0.31</v>
      </c>
      <c r="EZ434" s="71">
        <v>0.31</v>
      </c>
      <c r="FA434" s="71">
        <v>0.48</v>
      </c>
      <c r="FB434" s="71">
        <v>0.62</v>
      </c>
      <c r="FC434" s="71">
        <v>0.62</v>
      </c>
      <c r="FD434" s="71">
        <v>0.13</v>
      </c>
      <c r="FE434" s="71">
        <v>0.49</v>
      </c>
      <c r="FF434" s="71">
        <v>0.82</v>
      </c>
      <c r="FG434" s="71">
        <v>2.31</v>
      </c>
      <c r="FH434" s="71">
        <v>2.38</v>
      </c>
      <c r="FI434" s="71">
        <v>0.62</v>
      </c>
      <c r="FJ434" s="71">
        <v>-0.47</v>
      </c>
      <c r="FK434" s="71">
        <v>-0.93</v>
      </c>
      <c r="FL434" s="71">
        <v>0.47</v>
      </c>
      <c r="FM434" s="71">
        <v>0.1</v>
      </c>
      <c r="FN434" s="71">
        <v>0</v>
      </c>
      <c r="FO434" s="71">
        <v>0</v>
      </c>
      <c r="FP434" s="71">
        <v>0</v>
      </c>
      <c r="FQ434" s="71">
        <v>0.1</v>
      </c>
      <c r="FR434" s="71">
        <v>0.1</v>
      </c>
      <c r="FS434" s="71">
        <v>0.1</v>
      </c>
      <c r="FT434" s="71">
        <v>0</v>
      </c>
      <c r="FU434" s="71">
        <v>-0.08</v>
      </c>
      <c r="FV434" s="71">
        <v>-0.08</v>
      </c>
      <c r="FW434" s="71">
        <v>-0.08</v>
      </c>
      <c r="FX434" s="71">
        <v>0</v>
      </c>
      <c r="FY434" s="71">
        <v>0</v>
      </c>
      <c r="FZ434" s="71">
        <v>0.09</v>
      </c>
      <c r="GA434" s="71">
        <v>0.09</v>
      </c>
      <c r="GB434" s="71">
        <v>0.46</v>
      </c>
      <c r="GC434" s="71">
        <v>0.37</v>
      </c>
      <c r="GD434" s="71">
        <v>0.76</v>
      </c>
      <c r="GE434" s="71">
        <v>0.39</v>
      </c>
      <c r="GF434" s="71">
        <v>0.56000000000000005</v>
      </c>
      <c r="GG434" s="71">
        <v>0.17</v>
      </c>
      <c r="GH434" s="71">
        <v>0.17</v>
      </c>
      <c r="GI434" s="71">
        <v>0</v>
      </c>
      <c r="GJ434" s="71">
        <v>0</v>
      </c>
      <c r="GK434" s="71">
        <v>0</v>
      </c>
      <c r="GL434" s="71">
        <v>0.17</v>
      </c>
      <c r="GM434" s="71">
        <v>0.17</v>
      </c>
      <c r="GN434" s="71">
        <v>0.17</v>
      </c>
      <c r="GO434" s="71">
        <v>0</v>
      </c>
      <c r="GP434" s="71">
        <v>-0.92</v>
      </c>
      <c r="GQ434" s="71">
        <v>-0.92</v>
      </c>
      <c r="GR434" s="71">
        <v>-0.76</v>
      </c>
      <c r="GS434" s="71">
        <v>0.33</v>
      </c>
      <c r="GT434" s="71">
        <v>-0.19</v>
      </c>
      <c r="GU434" s="71">
        <v>-7.0000000000000007E-2</v>
      </c>
      <c r="GV434" s="71">
        <v>-0.23</v>
      </c>
      <c r="GW434" s="71">
        <v>0.3</v>
      </c>
      <c r="GX434" s="71">
        <v>0</v>
      </c>
      <c r="GY434" s="71">
        <v>0</v>
      </c>
      <c r="GZ434" s="71">
        <v>0</v>
      </c>
      <c r="HA434" s="71">
        <v>0</v>
      </c>
      <c r="HB434" s="71">
        <v>0</v>
      </c>
      <c r="HC434" s="71">
        <v>0</v>
      </c>
      <c r="HD434" s="71">
        <v>0</v>
      </c>
      <c r="HE434" s="71">
        <v>0</v>
      </c>
      <c r="HF434" s="71">
        <v>0</v>
      </c>
      <c r="HG434" s="71">
        <v>0</v>
      </c>
      <c r="HH434" s="71">
        <v>0</v>
      </c>
      <c r="HI434" s="71">
        <v>2.34</v>
      </c>
      <c r="HJ434" s="71">
        <v>2.34</v>
      </c>
      <c r="HK434" s="71">
        <v>2.34</v>
      </c>
      <c r="HL434" s="71">
        <v>0.25</v>
      </c>
      <c r="HM434" s="71">
        <v>0.25</v>
      </c>
      <c r="HN434" s="71">
        <v>0.5</v>
      </c>
      <c r="HO434" s="71">
        <v>0.25</v>
      </c>
      <c r="HP434" s="71">
        <v>0.33</v>
      </c>
      <c r="HQ434" s="71">
        <v>0.19</v>
      </c>
      <c r="HR434" s="71">
        <v>0.19</v>
      </c>
      <c r="HS434" s="71">
        <v>0.11</v>
      </c>
      <c r="HT434" s="71">
        <v>-0.05</v>
      </c>
      <c r="HU434" s="71">
        <v>-0.05</v>
      </c>
      <c r="HV434" s="71">
        <v>0.34</v>
      </c>
      <c r="HW434" s="71">
        <v>2.02</v>
      </c>
      <c r="HX434" s="71">
        <v>2.02</v>
      </c>
      <c r="HY434" s="71">
        <v>1.63</v>
      </c>
      <c r="HZ434" s="71">
        <v>1.31</v>
      </c>
      <c r="IA434" s="71">
        <v>1.31</v>
      </c>
      <c r="IB434" s="71">
        <v>1.31</v>
      </c>
      <c r="IC434" s="92">
        <v>0.3</v>
      </c>
      <c r="ID434" s="92">
        <v>-4.2133806032283193E-2</v>
      </c>
      <c r="IE434" s="92">
        <v>-0.11220685950635191</v>
      </c>
      <c r="IF434" s="92">
        <v>-8.6361695270324737E-2</v>
      </c>
      <c r="IG434" s="92">
        <v>0.14054537641339673</v>
      </c>
      <c r="IH434" s="92">
        <v>0.26846944914457604</v>
      </c>
      <c r="II434" s="92">
        <v>0.2871638600166519</v>
      </c>
      <c r="IJ434" s="92">
        <v>0.27267896758252086</v>
      </c>
      <c r="IK434" s="92">
        <v>0.19672416941960089</v>
      </c>
      <c r="IL434" s="92">
        <v>0.26907686729514141</v>
      </c>
      <c r="IM434" s="92">
        <v>0.26853605672387398</v>
      </c>
      <c r="IN434" s="92">
        <v>0.3539240190153895</v>
      </c>
      <c r="IO434" s="92">
        <v>0.18988902317836326</v>
      </c>
      <c r="IP434" s="92">
        <v>9.6465286170869913E-2</v>
      </c>
      <c r="IQ434" s="92">
        <v>7.0016437031665463E-2</v>
      </c>
      <c r="IR434" s="92">
        <v>0.26696750194719737</v>
      </c>
      <c r="IS434" s="92">
        <v>0.36180807348320032</v>
      </c>
      <c r="IT434" s="92">
        <v>0.28021873069588804</v>
      </c>
      <c r="IU434" s="92">
        <v>0.26177646174092872</v>
      </c>
      <c r="IV434" s="92">
        <v>0.24038506163886872</v>
      </c>
      <c r="IW434" s="92">
        <v>0.28508387720570466</v>
      </c>
      <c r="IX434" s="92">
        <v>0.11783221873069584</v>
      </c>
      <c r="IY434" s="92">
        <v>5.2471436628797052E-2</v>
      </c>
      <c r="IZ434" s="92"/>
    </row>
    <row r="435" spans="1:260" s="53" customFormat="1" ht="18" customHeight="1" x14ac:dyDescent="0.2">
      <c r="A435" s="97">
        <v>34405</v>
      </c>
      <c r="B435" s="20"/>
      <c r="C435" s="60"/>
      <c r="D435" s="29"/>
      <c r="E435" s="95"/>
      <c r="F435" s="35"/>
      <c r="G435" s="36" t="s">
        <v>419</v>
      </c>
      <c r="H435" s="71">
        <v>0.61</v>
      </c>
      <c r="I435" s="71">
        <v>0.84</v>
      </c>
      <c r="J435" s="71">
        <v>0.43</v>
      </c>
      <c r="K435" s="71">
        <v>0.44</v>
      </c>
      <c r="L435" s="71">
        <v>0.01</v>
      </c>
      <c r="M435" s="71">
        <v>0.01</v>
      </c>
      <c r="N435" s="71">
        <v>-0.01</v>
      </c>
      <c r="O435" s="71">
        <v>-0.17</v>
      </c>
      <c r="P435" s="71">
        <v>-7.0000000000000007E-2</v>
      </c>
      <c r="Q435" s="71">
        <v>0.02</v>
      </c>
      <c r="R435" s="71">
        <v>0.73</v>
      </c>
      <c r="S435" s="71">
        <v>0.74</v>
      </c>
      <c r="T435" s="71">
        <v>0.74</v>
      </c>
      <c r="U435" s="71">
        <v>0.17</v>
      </c>
      <c r="V435" s="71">
        <v>0.41</v>
      </c>
      <c r="W435" s="71">
        <v>-0.02</v>
      </c>
      <c r="X435" s="71">
        <v>0.37</v>
      </c>
      <c r="Y435" s="71">
        <v>0.48</v>
      </c>
      <c r="Z435" s="71">
        <v>1.84</v>
      </c>
      <c r="AA435" s="71">
        <v>1.28</v>
      </c>
      <c r="AB435" s="71">
        <v>0.92</v>
      </c>
      <c r="AC435" s="71">
        <v>0.83</v>
      </c>
      <c r="AD435" s="71">
        <v>0.57999999999999996</v>
      </c>
      <c r="AE435" s="71">
        <v>0.59</v>
      </c>
      <c r="AF435" s="71">
        <v>-0.24</v>
      </c>
      <c r="AG435" s="71">
        <v>-0.28999999999999998</v>
      </c>
      <c r="AH435" s="71">
        <v>-0.3</v>
      </c>
      <c r="AI435" s="71">
        <v>-0.3</v>
      </c>
      <c r="AJ435" s="71">
        <v>0.14000000000000001</v>
      </c>
      <c r="AK435" s="71">
        <v>0.54</v>
      </c>
      <c r="AL435" s="71">
        <v>0.55000000000000004</v>
      </c>
      <c r="AM435" s="71">
        <v>0.42</v>
      </c>
      <c r="AN435" s="71">
        <v>0</v>
      </c>
      <c r="AO435" s="71">
        <v>0</v>
      </c>
      <c r="AP435" s="71">
        <v>0</v>
      </c>
      <c r="AQ435" s="71">
        <v>-1.07</v>
      </c>
      <c r="AR435" s="71">
        <v>-0.23</v>
      </c>
      <c r="AS435" s="71">
        <v>0.34</v>
      </c>
      <c r="AT435" s="71">
        <v>0.12</v>
      </c>
      <c r="AU435" s="71">
        <v>0.44</v>
      </c>
      <c r="AV435" s="71">
        <v>-0.22</v>
      </c>
      <c r="AW435" s="71">
        <v>0</v>
      </c>
      <c r="AX435" s="71">
        <v>0</v>
      </c>
      <c r="AY435" s="71">
        <v>0</v>
      </c>
      <c r="AZ435" s="71">
        <v>0</v>
      </c>
      <c r="BA435" s="71">
        <v>0.34</v>
      </c>
      <c r="BB435" s="71">
        <v>0.67</v>
      </c>
      <c r="BC435" s="71">
        <v>0.92</v>
      </c>
      <c r="BD435" s="71">
        <v>0.71</v>
      </c>
      <c r="BE435" s="71">
        <v>1.1000000000000001</v>
      </c>
      <c r="BF435" s="71">
        <v>0.72</v>
      </c>
      <c r="BG435" s="71">
        <v>1.36</v>
      </c>
      <c r="BH435" s="71">
        <v>1.64</v>
      </c>
      <c r="BI435" s="71">
        <v>2.1</v>
      </c>
      <c r="BJ435" s="71">
        <v>1.37</v>
      </c>
      <c r="BK435" s="71">
        <v>0.42</v>
      </c>
      <c r="BL435" s="71">
        <v>0.42</v>
      </c>
      <c r="BM435" s="71">
        <v>2.54</v>
      </c>
      <c r="BN435" s="71">
        <v>3.24</v>
      </c>
      <c r="BO435" s="71">
        <v>2.86</v>
      </c>
      <c r="BP435" s="71">
        <v>1</v>
      </c>
      <c r="BQ435" s="71">
        <v>0.31</v>
      </c>
      <c r="BR435" s="71">
        <v>1.0900000000000001</v>
      </c>
      <c r="BS435" s="71">
        <v>1.1100000000000001</v>
      </c>
      <c r="BT435" s="71">
        <v>0.55000000000000004</v>
      </c>
      <c r="BU435" s="71">
        <v>-0.23</v>
      </c>
      <c r="BV435" s="71">
        <v>-0.56000000000000005</v>
      </c>
      <c r="BW435" s="71">
        <v>-0.33</v>
      </c>
      <c r="BX435" s="71">
        <v>-0.15</v>
      </c>
      <c r="BY435" s="71">
        <v>-0.15</v>
      </c>
      <c r="BZ435" s="71">
        <v>-0.39</v>
      </c>
      <c r="CA435" s="71">
        <v>-0.59</v>
      </c>
      <c r="CB435" s="71">
        <v>-0.61</v>
      </c>
      <c r="CC435" s="71">
        <v>-0.02</v>
      </c>
      <c r="CD435" s="71">
        <v>-0.02</v>
      </c>
      <c r="CE435" s="71">
        <v>0.57999999999999996</v>
      </c>
      <c r="CF435" s="71">
        <v>0.57999999999999996</v>
      </c>
      <c r="CG435" s="71">
        <v>0.66</v>
      </c>
      <c r="CH435" s="71">
        <v>0</v>
      </c>
      <c r="CI435" s="71">
        <v>0</v>
      </c>
      <c r="CJ435" s="71">
        <v>-1.02</v>
      </c>
      <c r="CK435" s="71">
        <v>-1.02</v>
      </c>
      <c r="CL435" s="71">
        <v>-1.02</v>
      </c>
      <c r="CM435" s="71">
        <v>-0.01</v>
      </c>
      <c r="CN435" s="71">
        <v>-0.01</v>
      </c>
      <c r="CO435" s="71">
        <v>-0.01</v>
      </c>
      <c r="CP435" s="71">
        <v>0.06</v>
      </c>
      <c r="CQ435" s="71">
        <v>-1.27</v>
      </c>
      <c r="CR435" s="71">
        <v>-0.71</v>
      </c>
      <c r="CS435" s="71">
        <v>-0.77</v>
      </c>
      <c r="CT435" s="71">
        <v>0.56000000000000005</v>
      </c>
      <c r="CU435" s="71">
        <v>0</v>
      </c>
      <c r="CV435" s="71">
        <v>0.05</v>
      </c>
      <c r="CW435" s="71">
        <v>-0.14000000000000001</v>
      </c>
      <c r="CX435" s="71">
        <v>-0.14000000000000001</v>
      </c>
      <c r="CY435" s="71">
        <v>-0.19</v>
      </c>
      <c r="CZ435" s="71">
        <v>0</v>
      </c>
      <c r="DA435" s="71">
        <v>0</v>
      </c>
      <c r="DB435" s="71">
        <v>0</v>
      </c>
      <c r="DC435" s="71">
        <v>0</v>
      </c>
      <c r="DD435" s="71">
        <v>0</v>
      </c>
      <c r="DE435" s="71">
        <v>0.33</v>
      </c>
      <c r="DF435" s="71">
        <v>0.31</v>
      </c>
      <c r="DG435" s="71">
        <v>0.31</v>
      </c>
      <c r="DH435" s="71">
        <v>1.18</v>
      </c>
      <c r="DI435" s="71">
        <v>1.18</v>
      </c>
      <c r="DJ435" s="71">
        <v>0.28999999999999998</v>
      </c>
      <c r="DK435" s="71">
        <v>-0.57999999999999996</v>
      </c>
      <c r="DL435" s="71">
        <v>-1.32</v>
      </c>
      <c r="DM435" s="71">
        <v>-0.43</v>
      </c>
      <c r="DN435" s="71">
        <v>-0.74</v>
      </c>
      <c r="DO435" s="71">
        <v>0</v>
      </c>
      <c r="DP435" s="71">
        <v>0</v>
      </c>
      <c r="DQ435" s="71">
        <v>1</v>
      </c>
      <c r="DR435" s="71">
        <v>1</v>
      </c>
      <c r="DS435" s="71">
        <v>1</v>
      </c>
      <c r="DT435" s="71">
        <v>-0.98</v>
      </c>
      <c r="DU435" s="71">
        <v>-0.54</v>
      </c>
      <c r="DV435" s="71">
        <v>-0.54</v>
      </c>
      <c r="DW435" s="71">
        <v>0.48</v>
      </c>
      <c r="DX435" s="71">
        <v>0.81</v>
      </c>
      <c r="DY435" s="71">
        <v>1.3</v>
      </c>
      <c r="DZ435" s="71">
        <v>0.81</v>
      </c>
      <c r="EA435" s="71">
        <v>0.48</v>
      </c>
      <c r="EB435" s="71">
        <v>0.77</v>
      </c>
      <c r="EC435" s="71">
        <v>0.88</v>
      </c>
      <c r="ED435" s="71">
        <v>1.22</v>
      </c>
      <c r="EE435" s="71">
        <v>0.15</v>
      </c>
      <c r="EF435" s="71">
        <v>0.12</v>
      </c>
      <c r="EG435" s="71">
        <v>0.12</v>
      </c>
      <c r="EH435" s="71">
        <v>0.12</v>
      </c>
      <c r="EI435" s="71">
        <v>-0.12</v>
      </c>
      <c r="EJ435" s="71">
        <v>-0.32</v>
      </c>
      <c r="EK435" s="71">
        <v>-0.32</v>
      </c>
      <c r="EL435" s="71">
        <v>-0.2</v>
      </c>
      <c r="EM435" s="71">
        <v>0</v>
      </c>
      <c r="EN435" s="71">
        <v>0</v>
      </c>
      <c r="EO435" s="71">
        <v>0</v>
      </c>
      <c r="EP435" s="71">
        <v>0.33</v>
      </c>
      <c r="EQ435" s="71">
        <v>0.33</v>
      </c>
      <c r="ER435" s="71">
        <v>0.33</v>
      </c>
      <c r="ES435" s="71">
        <v>-0.03</v>
      </c>
      <c r="ET435" s="71">
        <v>-0.03</v>
      </c>
      <c r="EU435" s="71">
        <v>0.21</v>
      </c>
      <c r="EV435" s="71">
        <v>0.06</v>
      </c>
      <c r="EW435" s="71">
        <v>0.06</v>
      </c>
      <c r="EX435" s="71">
        <v>-0.17</v>
      </c>
      <c r="EY435" s="71">
        <v>0</v>
      </c>
      <c r="EZ435" s="71">
        <v>0</v>
      </c>
      <c r="FA435" s="71">
        <v>0.56999999999999995</v>
      </c>
      <c r="FB435" s="71">
        <v>0.8</v>
      </c>
      <c r="FC435" s="71">
        <v>0.8</v>
      </c>
      <c r="FD435" s="71">
        <v>0.63</v>
      </c>
      <c r="FE435" s="71">
        <v>0.42</v>
      </c>
      <c r="FF435" s="71">
        <v>0.42</v>
      </c>
      <c r="FG435" s="71">
        <v>0.03</v>
      </c>
      <c r="FH435" s="71">
        <v>0</v>
      </c>
      <c r="FI435" s="71">
        <v>-0.63</v>
      </c>
      <c r="FJ435" s="71">
        <v>-0.63</v>
      </c>
      <c r="FK435" s="71">
        <v>-0.63</v>
      </c>
      <c r="FL435" s="71">
        <v>-0.04</v>
      </c>
      <c r="FM435" s="71">
        <v>-0.04</v>
      </c>
      <c r="FN435" s="71">
        <v>-0.04</v>
      </c>
      <c r="FO435" s="71">
        <v>0</v>
      </c>
      <c r="FP435" s="71">
        <v>0</v>
      </c>
      <c r="FQ435" s="71">
        <v>0.15</v>
      </c>
      <c r="FR435" s="71">
        <v>0.15</v>
      </c>
      <c r="FS435" s="71">
        <v>0.15</v>
      </c>
      <c r="FT435" s="71">
        <v>-0.35</v>
      </c>
      <c r="FU435" s="71">
        <v>-0.35</v>
      </c>
      <c r="FV435" s="71">
        <v>-0.05</v>
      </c>
      <c r="FW435" s="71">
        <v>0.3</v>
      </c>
      <c r="FX435" s="71">
        <v>0.3</v>
      </c>
      <c r="FY435" s="71">
        <v>0</v>
      </c>
      <c r="FZ435" s="71">
        <v>0</v>
      </c>
      <c r="GA435" s="71">
        <v>0.38</v>
      </c>
      <c r="GB435" s="71">
        <v>0.38</v>
      </c>
      <c r="GC435" s="71">
        <v>1.06</v>
      </c>
      <c r="GD435" s="71">
        <v>1.48</v>
      </c>
      <c r="GE435" s="71">
        <v>1.47</v>
      </c>
      <c r="GF435" s="71">
        <v>1.19</v>
      </c>
      <c r="GG435" s="71">
        <v>0.43</v>
      </c>
      <c r="GH435" s="71">
        <v>0.43</v>
      </c>
      <c r="GI435" s="71">
        <v>0.42</v>
      </c>
      <c r="GJ435" s="71">
        <v>0.42</v>
      </c>
      <c r="GK435" s="71">
        <v>0.46</v>
      </c>
      <c r="GL435" s="71">
        <v>0</v>
      </c>
      <c r="GM435" s="71">
        <v>0</v>
      </c>
      <c r="GN435" s="71">
        <v>-0.04</v>
      </c>
      <c r="GO435" s="71">
        <v>0.49</v>
      </c>
      <c r="GP435" s="71">
        <v>0.49</v>
      </c>
      <c r="GQ435" s="71">
        <v>0.53</v>
      </c>
      <c r="GR435" s="71">
        <v>-0.15</v>
      </c>
      <c r="GS435" s="71">
        <v>-1.3</v>
      </c>
      <c r="GT435" s="71">
        <v>-1.3</v>
      </c>
      <c r="GU435" s="71">
        <v>-1.1499999999999999</v>
      </c>
      <c r="GV435" s="71">
        <v>0.51</v>
      </c>
      <c r="GW435" s="71">
        <v>0.51</v>
      </c>
      <c r="GX435" s="71">
        <v>0.51</v>
      </c>
      <c r="GY435" s="71">
        <v>-0.09</v>
      </c>
      <c r="GZ435" s="71">
        <v>-0.09</v>
      </c>
      <c r="HA435" s="71">
        <v>-0.09</v>
      </c>
      <c r="HB435" s="71">
        <v>0.49</v>
      </c>
      <c r="HC435" s="71">
        <v>0.49</v>
      </c>
      <c r="HD435" s="71">
        <v>0.49</v>
      </c>
      <c r="HE435" s="71">
        <v>0.43</v>
      </c>
      <c r="HF435" s="71">
        <v>0.43</v>
      </c>
      <c r="HG435" s="71">
        <v>0.43</v>
      </c>
      <c r="HH435" s="71">
        <v>0</v>
      </c>
      <c r="HI435" s="71">
        <v>0</v>
      </c>
      <c r="HJ435" s="71">
        <v>0</v>
      </c>
      <c r="HK435" s="71">
        <v>0.6</v>
      </c>
      <c r="HL435" s="71">
        <v>0.6</v>
      </c>
      <c r="HM435" s="71">
        <v>0.6</v>
      </c>
      <c r="HN435" s="71">
        <v>0</v>
      </c>
      <c r="HO435" s="71">
        <v>0</v>
      </c>
      <c r="HP435" s="71">
        <v>0</v>
      </c>
      <c r="HQ435" s="71">
        <v>0</v>
      </c>
      <c r="HR435" s="71">
        <v>0</v>
      </c>
      <c r="HS435" s="71">
        <v>0.47</v>
      </c>
      <c r="HT435" s="71">
        <v>0.79</v>
      </c>
      <c r="HU435" s="71">
        <v>0.79</v>
      </c>
      <c r="HV435" s="71">
        <v>0.92</v>
      </c>
      <c r="HW435" s="71">
        <v>0.6</v>
      </c>
      <c r="HX435" s="71">
        <v>1.1299999999999999</v>
      </c>
      <c r="HY435" s="71">
        <v>1.19</v>
      </c>
      <c r="HZ435" s="71">
        <v>1.19</v>
      </c>
      <c r="IA435" s="71">
        <v>0.66</v>
      </c>
      <c r="IB435" s="71">
        <v>0</v>
      </c>
      <c r="IC435" s="41">
        <v>0.3</v>
      </c>
      <c r="ID435" s="41">
        <v>-4.2133806032283193E-2</v>
      </c>
      <c r="IE435" s="41">
        <v>-0.11220685950635191</v>
      </c>
      <c r="IF435" s="41">
        <v>-8.6361695270324737E-2</v>
      </c>
      <c r="IG435" s="41">
        <v>0.14054537641339673</v>
      </c>
      <c r="IH435" s="41">
        <v>0.26846944914457604</v>
      </c>
      <c r="II435" s="41">
        <v>0.2871638600166519</v>
      </c>
      <c r="IJ435" s="41">
        <v>0.27267896758252086</v>
      </c>
      <c r="IK435" s="41">
        <v>0.19672416941960089</v>
      </c>
      <c r="IL435" s="41">
        <v>0.26907686729514141</v>
      </c>
      <c r="IM435" s="41">
        <v>0.26853605672387398</v>
      </c>
      <c r="IN435" s="41">
        <v>0.3539240190153895</v>
      </c>
      <c r="IO435" s="41">
        <v>0.18988902317836326</v>
      </c>
      <c r="IP435" s="41">
        <v>9.6465286170869913E-2</v>
      </c>
      <c r="IQ435" s="41">
        <v>7.0016437031665463E-2</v>
      </c>
      <c r="IR435" s="41">
        <v>0.26696750194719737</v>
      </c>
      <c r="IS435" s="41">
        <v>0.36180807348320032</v>
      </c>
      <c r="IT435" s="41">
        <v>0.28021873069588804</v>
      </c>
      <c r="IU435" s="41">
        <v>0.26177646174092872</v>
      </c>
      <c r="IV435" s="41">
        <v>0.24038506163886872</v>
      </c>
      <c r="IW435" s="41">
        <v>0.28508387720570466</v>
      </c>
      <c r="IX435" s="41">
        <v>0.11783221873069584</v>
      </c>
      <c r="IY435" s="41">
        <v>5.2471436628797052E-2</v>
      </c>
      <c r="IZ435" s="41"/>
    </row>
    <row r="436" spans="1:260" s="53" customFormat="1" ht="18" customHeight="1" x14ac:dyDescent="0.2">
      <c r="A436" s="97">
        <v>35</v>
      </c>
      <c r="B436" s="20"/>
      <c r="C436" s="60"/>
      <c r="D436" s="29"/>
      <c r="E436" s="34" t="s">
        <v>420</v>
      </c>
      <c r="F436" s="75"/>
      <c r="G436" s="76"/>
      <c r="H436" s="90">
        <v>0.60228349870958731</v>
      </c>
      <c r="I436" s="90">
        <v>1.1027512448117669</v>
      </c>
      <c r="J436" s="90">
        <v>1.3544836258719373</v>
      </c>
      <c r="K436" s="90">
        <v>2.1066424513646011E-2</v>
      </c>
      <c r="L436" s="90">
        <v>-0.41696865309907838</v>
      </c>
      <c r="M436" s="90">
        <v>-0.93731106283250976</v>
      </c>
      <c r="N436" s="90">
        <v>-9.8683858227308796E-2</v>
      </c>
      <c r="O436" s="90">
        <v>-7.6157893874857316E-2</v>
      </c>
      <c r="P436" s="90">
        <v>0.19967727813663896</v>
      </c>
      <c r="Q436" s="90">
        <v>3.6223280948095024E-3</v>
      </c>
      <c r="R436" s="90">
        <v>-2.237886035880916E-2</v>
      </c>
      <c r="S436" s="90">
        <v>-2.1649586282827798E-2</v>
      </c>
      <c r="T436" s="90">
        <v>0</v>
      </c>
      <c r="U436" s="90">
        <v>0</v>
      </c>
      <c r="V436" s="90">
        <v>0</v>
      </c>
      <c r="W436" s="90">
        <v>0</v>
      </c>
      <c r="X436" s="90">
        <v>0.25346898835470411</v>
      </c>
      <c r="Y436" s="90">
        <v>-0.9820171062236418</v>
      </c>
      <c r="Z436" s="90">
        <v>-1.0421093767022305</v>
      </c>
      <c r="AA436" s="90">
        <v>-1.2475325766198939</v>
      </c>
      <c r="AB436" s="90">
        <v>0</v>
      </c>
      <c r="AC436" s="90">
        <v>-0.6067297330838135</v>
      </c>
      <c r="AD436" s="90">
        <v>-0.56523850546655574</v>
      </c>
      <c r="AE436" s="90">
        <v>-0.58132377745160502</v>
      </c>
      <c r="AF436" s="90">
        <v>6.807489403215676E-2</v>
      </c>
      <c r="AG436" s="90">
        <v>3.5251120652151469E-2</v>
      </c>
      <c r="AH436" s="90">
        <v>-1.1712655962332954E-2</v>
      </c>
      <c r="AI436" s="90">
        <v>-0.50840218752515554</v>
      </c>
      <c r="AJ436" s="90">
        <v>-0.50085669314862169</v>
      </c>
      <c r="AK436" s="90">
        <v>-0.51459180874801669</v>
      </c>
      <c r="AL436" s="90">
        <v>0.4215072229244386</v>
      </c>
      <c r="AM436" s="90">
        <v>0.41470616245067787</v>
      </c>
      <c r="AN436" s="90">
        <v>0.42612810228798731</v>
      </c>
      <c r="AO436" s="90">
        <v>-0.32703148846569297</v>
      </c>
      <c r="AP436" s="90">
        <v>-0.53750046438098131</v>
      </c>
      <c r="AQ436" s="90">
        <v>-0.54512422773934655</v>
      </c>
      <c r="AR436" s="90">
        <v>-0.3696287960449085</v>
      </c>
      <c r="AS436" s="90">
        <v>0.43217769581741555</v>
      </c>
      <c r="AT436" s="90">
        <v>0.40929795601393343</v>
      </c>
      <c r="AU436" s="90">
        <v>0.4121975739402306</v>
      </c>
      <c r="AV436" s="90">
        <v>0</v>
      </c>
      <c r="AW436" s="90">
        <v>0.56315516075069871</v>
      </c>
      <c r="AX436" s="90">
        <v>0.67040189347694068</v>
      </c>
      <c r="AY436" s="90">
        <v>0.49507443390082329</v>
      </c>
      <c r="AZ436" s="90">
        <v>-0.82463145248392411</v>
      </c>
      <c r="BA436" s="90">
        <v>-0.92489244097547274</v>
      </c>
      <c r="BB436" s="90">
        <v>-1.3001011464374974</v>
      </c>
      <c r="BC436" s="90">
        <v>1.4230420745914145</v>
      </c>
      <c r="BD436" s="90">
        <v>1.4046759925189998</v>
      </c>
      <c r="BE436" s="90">
        <v>1.0006734207442993</v>
      </c>
      <c r="BF436" s="90">
        <v>0.33600694957305188</v>
      </c>
      <c r="BG436" s="90">
        <v>0.33181448523262852</v>
      </c>
      <c r="BH436" s="90">
        <v>0.33250645309989824</v>
      </c>
      <c r="BI436" s="90">
        <v>0.49204890275174129</v>
      </c>
      <c r="BJ436" s="90">
        <v>0.48587962357561559</v>
      </c>
      <c r="BK436" s="90">
        <v>1.3351934608719827</v>
      </c>
      <c r="BL436" s="90">
        <v>1.105369022045223</v>
      </c>
      <c r="BM436" s="90">
        <v>1.0962691808845206</v>
      </c>
      <c r="BN436" s="90">
        <v>1.0130481320551881</v>
      </c>
      <c r="BO436" s="90">
        <v>0.73421385123180194</v>
      </c>
      <c r="BP436" s="90">
        <v>0.87533908416092332</v>
      </c>
      <c r="BQ436" s="90">
        <v>-0.60175651533995744</v>
      </c>
      <c r="BR436" s="90">
        <v>-0.49304355287274171</v>
      </c>
      <c r="BS436" s="90">
        <v>-0.66097955630052896</v>
      </c>
      <c r="BT436" s="90">
        <v>-0.25979743043102543</v>
      </c>
      <c r="BU436" s="90">
        <v>-0.24256085785076681</v>
      </c>
      <c r="BV436" s="90">
        <v>-0.24304236621778652</v>
      </c>
      <c r="BW436" s="90">
        <v>-3.1566866065136125E-2</v>
      </c>
      <c r="BX436" s="90">
        <v>0.90912335268729794</v>
      </c>
      <c r="BY436" s="90">
        <v>0.89582628520410879</v>
      </c>
      <c r="BZ436" s="90">
        <v>1.2987712202420862</v>
      </c>
      <c r="CA436" s="90">
        <v>-0.11523624301278622</v>
      </c>
      <c r="CB436" s="90">
        <v>-0.10704270516365401</v>
      </c>
      <c r="CC436" s="90">
        <v>-2.5651000809772104</v>
      </c>
      <c r="CD436" s="90">
        <v>-2.1073186398363513</v>
      </c>
      <c r="CE436" s="90">
        <v>-1.9900792987200693</v>
      </c>
      <c r="CF436" s="90">
        <v>1.0765600983177583</v>
      </c>
      <c r="CG436" s="90">
        <v>1.0662341137977145</v>
      </c>
      <c r="CH436" s="90">
        <v>0.93774529798068751</v>
      </c>
      <c r="CI436" s="90">
        <v>-0.80889050459734502</v>
      </c>
      <c r="CJ436" s="90">
        <v>-0.29452678276537575</v>
      </c>
      <c r="CK436" s="90">
        <v>-0.74382302531100486</v>
      </c>
      <c r="CL436" s="90">
        <v>0.54204268685713775</v>
      </c>
      <c r="CM436" s="90">
        <v>-0.15264525556535888</v>
      </c>
      <c r="CN436" s="90">
        <v>0.30024567393497748</v>
      </c>
      <c r="CO436" s="90">
        <v>-0.16745686909108334</v>
      </c>
      <c r="CP436" s="90">
        <v>0</v>
      </c>
      <c r="CQ436" s="90">
        <v>2.9529368097224725E-2</v>
      </c>
      <c r="CR436" s="90">
        <v>-5.4226606496194582E-2</v>
      </c>
      <c r="CS436" s="90">
        <v>0.41830333281805132</v>
      </c>
      <c r="CT436" s="90">
        <v>0.39141830144401202</v>
      </c>
      <c r="CU436" s="90">
        <v>0.23808603838686049</v>
      </c>
      <c r="CV436" s="90">
        <v>-0.22791992682135873</v>
      </c>
      <c r="CW436" s="90">
        <v>0.72289639898076363</v>
      </c>
      <c r="CX436" s="90">
        <v>0.12950469808548987</v>
      </c>
      <c r="CY436" s="90">
        <v>0.11465180749958176</v>
      </c>
      <c r="CZ436" s="90">
        <v>-0.81712314606740477</v>
      </c>
      <c r="DA436" s="90">
        <v>0.50522658715550384</v>
      </c>
      <c r="DB436" s="90">
        <v>0.50947435794761098</v>
      </c>
      <c r="DC436" s="90">
        <v>0.65729066019716542</v>
      </c>
      <c r="DD436" s="90">
        <v>1.3402939157567373</v>
      </c>
      <c r="DE436" s="90">
        <v>-0.70350565163482315</v>
      </c>
      <c r="DF436" s="90">
        <v>1.6202016154189569</v>
      </c>
      <c r="DG436" s="90">
        <v>-3.4371884185279082E-2</v>
      </c>
      <c r="DH436" s="90">
        <v>-0.28187466674506645</v>
      </c>
      <c r="DI436" s="90">
        <v>-0.48555240197047639</v>
      </c>
      <c r="DJ436" s="90">
        <v>-0.50447453408641352</v>
      </c>
      <c r="DK436" s="90">
        <v>0</v>
      </c>
      <c r="DL436" s="90">
        <v>-0.588975206550863</v>
      </c>
      <c r="DM436" s="90">
        <v>-1.7165927739537798</v>
      </c>
      <c r="DN436" s="90">
        <v>-1.7205484848905037</v>
      </c>
      <c r="DO436" s="90">
        <v>-1.2952009088616867</v>
      </c>
      <c r="DP436" s="90">
        <v>-8.9657512012831106E-2</v>
      </c>
      <c r="DQ436" s="90">
        <v>-3.9735436672704239E-2</v>
      </c>
      <c r="DR436" s="90">
        <v>0.11958401990931329</v>
      </c>
      <c r="DS436" s="90">
        <v>5.0522012546656517E-2</v>
      </c>
      <c r="DT436" s="90">
        <v>0</v>
      </c>
      <c r="DU436" s="90">
        <v>0.8</v>
      </c>
      <c r="DV436" s="90">
        <v>1.1054180289584308</v>
      </c>
      <c r="DW436" s="90">
        <v>0.87</v>
      </c>
      <c r="DX436" s="90">
        <v>7.0000000000000007E-2</v>
      </c>
      <c r="DY436" s="90">
        <v>-0.20236662531017366</v>
      </c>
      <c r="DZ436" s="90">
        <v>-0.75</v>
      </c>
      <c r="EA436" s="90">
        <v>-0.75</v>
      </c>
      <c r="EB436" s="90">
        <v>-4.4511041009463723E-2</v>
      </c>
      <c r="EC436" s="90">
        <v>0.74</v>
      </c>
      <c r="ED436" s="90">
        <v>0.74</v>
      </c>
      <c r="EE436" s="90">
        <v>0</v>
      </c>
      <c r="EF436" s="90">
        <v>0</v>
      </c>
      <c r="EG436" s="90">
        <v>0.1</v>
      </c>
      <c r="EH436" s="90">
        <v>0.1</v>
      </c>
      <c r="EI436" s="90">
        <v>0.1</v>
      </c>
      <c r="EJ436" s="90">
        <v>0</v>
      </c>
      <c r="EK436" s="90">
        <v>-0.08</v>
      </c>
      <c r="EL436" s="90">
        <v>-0.08</v>
      </c>
      <c r="EM436" s="90">
        <v>-0.08</v>
      </c>
      <c r="EN436" s="90">
        <v>0.01</v>
      </c>
      <c r="EO436" s="90">
        <v>0.01</v>
      </c>
      <c r="EP436" s="90">
        <v>0.02</v>
      </c>
      <c r="EQ436" s="90">
        <v>0</v>
      </c>
      <c r="ER436" s="90">
        <v>0</v>
      </c>
      <c r="ES436" s="90">
        <v>0</v>
      </c>
      <c r="ET436" s="90">
        <v>0</v>
      </c>
      <c r="EU436" s="90">
        <v>0</v>
      </c>
      <c r="EV436" s="90">
        <v>0</v>
      </c>
      <c r="EW436" s="90">
        <v>0.13</v>
      </c>
      <c r="EX436" s="90">
        <v>1.02</v>
      </c>
      <c r="EY436" s="90">
        <v>1.02</v>
      </c>
      <c r="EZ436" s="90">
        <v>0.89</v>
      </c>
      <c r="FA436" s="90">
        <v>0</v>
      </c>
      <c r="FB436" s="90">
        <v>0.05</v>
      </c>
      <c r="FC436" s="90">
        <v>0.05</v>
      </c>
      <c r="FD436" s="90">
        <v>0.05</v>
      </c>
      <c r="FE436" s="90">
        <v>0</v>
      </c>
      <c r="FF436" s="90">
        <v>0</v>
      </c>
      <c r="FG436" s="90">
        <v>0</v>
      </c>
      <c r="FH436" s="90">
        <v>0.05</v>
      </c>
      <c r="FI436" s="90">
        <v>0.05</v>
      </c>
      <c r="FJ436" s="90">
        <v>0.05</v>
      </c>
      <c r="FK436" s="90">
        <v>0</v>
      </c>
      <c r="FL436" s="90">
        <v>0</v>
      </c>
      <c r="FM436" s="90">
        <v>0</v>
      </c>
      <c r="FN436" s="90">
        <v>0</v>
      </c>
      <c r="FO436" s="90">
        <v>0</v>
      </c>
      <c r="FP436" s="90">
        <v>-0.26</v>
      </c>
      <c r="FQ436" s="90">
        <v>-0.26</v>
      </c>
      <c r="FR436" s="90">
        <v>-0.26</v>
      </c>
      <c r="FS436" s="90">
        <v>0.03</v>
      </c>
      <c r="FT436" s="90">
        <v>0.03</v>
      </c>
      <c r="FU436" s="90">
        <v>0.03</v>
      </c>
      <c r="FV436" s="90">
        <v>-0.24</v>
      </c>
      <c r="FW436" s="90">
        <v>-0.33</v>
      </c>
      <c r="FX436" s="90">
        <v>-0.72</v>
      </c>
      <c r="FY436" s="90">
        <v>-0.48</v>
      </c>
      <c r="FZ436" s="90">
        <v>-0.39</v>
      </c>
      <c r="GA436" s="90">
        <v>0</v>
      </c>
      <c r="GB436" s="90">
        <v>0</v>
      </c>
      <c r="GC436" s="90">
        <v>0</v>
      </c>
      <c r="GD436" s="90">
        <v>0</v>
      </c>
      <c r="GE436" s="90">
        <v>0</v>
      </c>
      <c r="GF436" s="90">
        <v>-0.08</v>
      </c>
      <c r="GG436" s="90">
        <v>0.55000000000000004</v>
      </c>
      <c r="GH436" s="90">
        <v>0.69</v>
      </c>
      <c r="GI436" s="90">
        <v>0.93</v>
      </c>
      <c r="GJ436" s="90">
        <v>0.3</v>
      </c>
      <c r="GK436" s="90">
        <v>0.17</v>
      </c>
      <c r="GL436" s="90">
        <v>0</v>
      </c>
      <c r="GM436" s="90">
        <v>0</v>
      </c>
      <c r="GN436" s="90">
        <v>-0.15</v>
      </c>
      <c r="GO436" s="90">
        <v>-0.13</v>
      </c>
      <c r="GP436" s="90">
        <v>-0.13</v>
      </c>
      <c r="GQ436" s="90">
        <v>-0.46</v>
      </c>
      <c r="GR436" s="90">
        <v>-0.48</v>
      </c>
      <c r="GS436" s="90">
        <v>-0.48</v>
      </c>
      <c r="GT436" s="90">
        <v>0</v>
      </c>
      <c r="GU436" s="90">
        <v>0.03</v>
      </c>
      <c r="GV436" s="90">
        <v>0.68</v>
      </c>
      <c r="GW436" s="90">
        <v>0.73</v>
      </c>
      <c r="GX436" s="90">
        <v>0.69</v>
      </c>
      <c r="GY436" s="90">
        <v>0.37</v>
      </c>
      <c r="GZ436" s="90">
        <v>1.19</v>
      </c>
      <c r="HA436" s="90">
        <v>1.19</v>
      </c>
      <c r="HB436" s="90">
        <v>1.53</v>
      </c>
      <c r="HC436" s="90">
        <v>0.65</v>
      </c>
      <c r="HD436" s="90">
        <v>0.87</v>
      </c>
      <c r="HE436" s="90">
        <v>0.22</v>
      </c>
      <c r="HF436" s="90">
        <v>0.25</v>
      </c>
      <c r="HG436" s="90">
        <v>0.03</v>
      </c>
      <c r="HH436" s="90">
        <v>0.53</v>
      </c>
      <c r="HI436" s="90">
        <v>0.5</v>
      </c>
      <c r="HJ436" s="90">
        <v>0.52</v>
      </c>
      <c r="HK436" s="90">
        <v>0.02</v>
      </c>
      <c r="HL436" s="90">
        <v>0.02</v>
      </c>
      <c r="HM436" s="90">
        <v>0</v>
      </c>
      <c r="HN436" s="90">
        <v>0.28999999999999998</v>
      </c>
      <c r="HO436" s="90">
        <v>0.32</v>
      </c>
      <c r="HP436" s="90">
        <v>0.31</v>
      </c>
      <c r="HQ436" s="90">
        <v>0.08</v>
      </c>
      <c r="HR436" s="90">
        <v>0.14000000000000001</v>
      </c>
      <c r="HS436" s="90">
        <v>0.14000000000000001</v>
      </c>
      <c r="HT436" s="90">
        <v>0.09</v>
      </c>
      <c r="HU436" s="90">
        <v>0</v>
      </c>
      <c r="HV436" s="90">
        <v>0.03</v>
      </c>
      <c r="HW436" s="90">
        <v>0.03</v>
      </c>
      <c r="HX436" s="90">
        <v>0.03</v>
      </c>
      <c r="HY436" s="90">
        <v>0</v>
      </c>
      <c r="HZ436" s="90">
        <v>0</v>
      </c>
      <c r="IA436" s="90">
        <v>0.08</v>
      </c>
      <c r="IB436" s="90">
        <v>0.08</v>
      </c>
      <c r="IC436" s="78">
        <v>3.0145049884881037E-2</v>
      </c>
      <c r="ID436" s="78">
        <v>-7.6616364338093407E-2</v>
      </c>
      <c r="IE436" s="78">
        <v>-7.417848970251717E-2</v>
      </c>
      <c r="IF436" s="78">
        <v>0.18622273073989318</v>
      </c>
      <c r="IG436" s="78">
        <v>0.48206331045003808</v>
      </c>
      <c r="IH436" s="78">
        <v>0.46977269260106785</v>
      </c>
      <c r="II436" s="78">
        <v>0.38951868802440887</v>
      </c>
      <c r="IJ436" s="78">
        <v>0.36551487414187644</v>
      </c>
      <c r="IK436" s="78">
        <v>0.57447520976353927</v>
      </c>
      <c r="IL436" s="78">
        <v>0.50850114416475978</v>
      </c>
      <c r="IM436" s="78">
        <v>0.33354462242562927</v>
      </c>
      <c r="IN436" s="78">
        <v>0.19774370709382152</v>
      </c>
      <c r="IO436" s="78">
        <v>1.7704042715484338E-2</v>
      </c>
      <c r="IP436" s="78">
        <v>-1.5574370709382137E-2</v>
      </c>
      <c r="IQ436" s="78">
        <v>-7.3954996186117436E-2</v>
      </c>
      <c r="IR436" s="78">
        <v>0.17274675819984753</v>
      </c>
      <c r="IS436" s="78">
        <v>-0.18942486651411136</v>
      </c>
      <c r="IT436" s="78">
        <v>0.29809916094584288</v>
      </c>
      <c r="IU436" s="78">
        <v>-9.5514874141876451E-3</v>
      </c>
      <c r="IV436" s="78">
        <v>0.13816094584286806</v>
      </c>
      <c r="IW436" s="78">
        <v>9.4453089244851254E-2</v>
      </c>
      <c r="IX436" s="78">
        <v>0.22495728451563693</v>
      </c>
      <c r="IY436" s="78">
        <v>3.5775743707093841E-2</v>
      </c>
      <c r="IZ436" s="41"/>
    </row>
    <row r="437" spans="1:260" s="53" customFormat="1" ht="18" customHeight="1" x14ac:dyDescent="0.2">
      <c r="A437" s="97">
        <v>359</v>
      </c>
      <c r="B437" s="20"/>
      <c r="C437" s="60"/>
      <c r="D437" s="29"/>
      <c r="E437" s="95"/>
      <c r="F437" s="66"/>
      <c r="G437" s="35" t="s">
        <v>420</v>
      </c>
      <c r="H437" s="67">
        <v>0.60228349870958731</v>
      </c>
      <c r="I437" s="67">
        <v>1.1027512448117669</v>
      </c>
      <c r="J437" s="67">
        <v>1.3544836258719373</v>
      </c>
      <c r="K437" s="67">
        <v>2.1066424513646011E-2</v>
      </c>
      <c r="L437" s="67">
        <v>-0.41696865309907838</v>
      </c>
      <c r="M437" s="67">
        <v>-0.93731106283250976</v>
      </c>
      <c r="N437" s="67">
        <v>-9.8683858227308796E-2</v>
      </c>
      <c r="O437" s="67">
        <v>-7.6157893874857316E-2</v>
      </c>
      <c r="P437" s="67">
        <v>0.19967727813663896</v>
      </c>
      <c r="Q437" s="67">
        <v>3.6223280948095024E-3</v>
      </c>
      <c r="R437" s="67">
        <v>-2.237886035880916E-2</v>
      </c>
      <c r="S437" s="67">
        <v>-2.1649586282827798E-2</v>
      </c>
      <c r="T437" s="67">
        <v>0</v>
      </c>
      <c r="U437" s="67">
        <v>0</v>
      </c>
      <c r="V437" s="67">
        <v>0</v>
      </c>
      <c r="W437" s="67">
        <v>0</v>
      </c>
      <c r="X437" s="67">
        <v>0.25346898835470411</v>
      </c>
      <c r="Y437" s="67">
        <v>-0.9820171062236418</v>
      </c>
      <c r="Z437" s="67">
        <v>-1.0421093767022305</v>
      </c>
      <c r="AA437" s="67">
        <v>-1.2475325766198939</v>
      </c>
      <c r="AB437" s="67">
        <v>0</v>
      </c>
      <c r="AC437" s="67">
        <v>-0.6067297330838135</v>
      </c>
      <c r="AD437" s="67">
        <v>-0.56523850546655574</v>
      </c>
      <c r="AE437" s="67">
        <v>-0.58132377745160502</v>
      </c>
      <c r="AF437" s="67">
        <v>6.807489403215676E-2</v>
      </c>
      <c r="AG437" s="67">
        <v>3.5251120652151469E-2</v>
      </c>
      <c r="AH437" s="67">
        <v>-1.1712655962332954E-2</v>
      </c>
      <c r="AI437" s="67">
        <v>-0.50840218752515554</v>
      </c>
      <c r="AJ437" s="67">
        <v>-0.50085669314862169</v>
      </c>
      <c r="AK437" s="67">
        <v>-0.51459180874801669</v>
      </c>
      <c r="AL437" s="67">
        <v>0.4215072229244386</v>
      </c>
      <c r="AM437" s="67">
        <v>0.41470616245067787</v>
      </c>
      <c r="AN437" s="67">
        <v>0.42612810228798731</v>
      </c>
      <c r="AO437" s="67">
        <v>-0.32703148846569297</v>
      </c>
      <c r="AP437" s="67">
        <v>-0.53750046438098131</v>
      </c>
      <c r="AQ437" s="67">
        <v>-0.54512422773934655</v>
      </c>
      <c r="AR437" s="67">
        <v>-0.3696287960449085</v>
      </c>
      <c r="AS437" s="67">
        <v>0.43217769581741555</v>
      </c>
      <c r="AT437" s="67">
        <v>0.40929795601393343</v>
      </c>
      <c r="AU437" s="67">
        <v>0.4121975739402306</v>
      </c>
      <c r="AV437" s="67">
        <v>0</v>
      </c>
      <c r="AW437" s="67">
        <v>0.56315516075069871</v>
      </c>
      <c r="AX437" s="67">
        <v>0.67040189347694068</v>
      </c>
      <c r="AY437" s="67">
        <v>0.49507443390082329</v>
      </c>
      <c r="AZ437" s="67">
        <v>-0.82463145248392411</v>
      </c>
      <c r="BA437" s="67">
        <v>-0.92489244097547274</v>
      </c>
      <c r="BB437" s="67">
        <v>-1.3001011464374974</v>
      </c>
      <c r="BC437" s="67">
        <v>1.4230420745914145</v>
      </c>
      <c r="BD437" s="67">
        <v>1.4046759925189998</v>
      </c>
      <c r="BE437" s="67">
        <v>1.0006734207442993</v>
      </c>
      <c r="BF437" s="67">
        <v>0.33600694957305188</v>
      </c>
      <c r="BG437" s="67">
        <v>0.33181448523262852</v>
      </c>
      <c r="BH437" s="67">
        <v>0.33250645309989824</v>
      </c>
      <c r="BI437" s="67">
        <v>0.49204890275174129</v>
      </c>
      <c r="BJ437" s="67">
        <v>0.48587962357561559</v>
      </c>
      <c r="BK437" s="67">
        <v>1.3351934608719827</v>
      </c>
      <c r="BL437" s="67">
        <v>1.105369022045223</v>
      </c>
      <c r="BM437" s="67">
        <v>1.0962691808845206</v>
      </c>
      <c r="BN437" s="67">
        <v>1.0130481320551881</v>
      </c>
      <c r="BO437" s="67">
        <v>0.73421385123180194</v>
      </c>
      <c r="BP437" s="67">
        <v>0.87533908416092332</v>
      </c>
      <c r="BQ437" s="67">
        <v>-0.60175651533995744</v>
      </c>
      <c r="BR437" s="67">
        <v>-0.49304355287274171</v>
      </c>
      <c r="BS437" s="67">
        <v>-0.66097955630052896</v>
      </c>
      <c r="BT437" s="67">
        <v>-0.25979743043102543</v>
      </c>
      <c r="BU437" s="67">
        <v>-0.24256085785076681</v>
      </c>
      <c r="BV437" s="67">
        <v>-0.24304236621778652</v>
      </c>
      <c r="BW437" s="67">
        <v>-3.1566866065136125E-2</v>
      </c>
      <c r="BX437" s="67">
        <v>0.90912335268729794</v>
      </c>
      <c r="BY437" s="67">
        <v>0.89582628520410879</v>
      </c>
      <c r="BZ437" s="67">
        <v>1.2987712202420862</v>
      </c>
      <c r="CA437" s="67">
        <v>-0.11523624301278622</v>
      </c>
      <c r="CB437" s="67">
        <v>-0.10704270516365401</v>
      </c>
      <c r="CC437" s="67">
        <v>-2.5651000809772104</v>
      </c>
      <c r="CD437" s="67">
        <v>-2.1073186398363513</v>
      </c>
      <c r="CE437" s="67">
        <v>-1.9900792987200693</v>
      </c>
      <c r="CF437" s="67">
        <v>1.0765600983177583</v>
      </c>
      <c r="CG437" s="67">
        <v>1.0662341137977145</v>
      </c>
      <c r="CH437" s="67">
        <v>0.93774529798068751</v>
      </c>
      <c r="CI437" s="67">
        <v>-0.80889050459734502</v>
      </c>
      <c r="CJ437" s="67">
        <v>-0.29452678276537575</v>
      </c>
      <c r="CK437" s="67">
        <v>-0.74382302531100486</v>
      </c>
      <c r="CL437" s="67">
        <v>0.54204268685713775</v>
      </c>
      <c r="CM437" s="67">
        <v>-0.15264525556535888</v>
      </c>
      <c r="CN437" s="67">
        <v>0.30024567393497748</v>
      </c>
      <c r="CO437" s="67">
        <v>-0.16745686909108334</v>
      </c>
      <c r="CP437" s="67">
        <v>0</v>
      </c>
      <c r="CQ437" s="67">
        <v>2.9529368097224725E-2</v>
      </c>
      <c r="CR437" s="67">
        <v>-5.4226606496194582E-2</v>
      </c>
      <c r="CS437" s="67">
        <v>0.41830333281805132</v>
      </c>
      <c r="CT437" s="67">
        <v>0.39141830144401202</v>
      </c>
      <c r="CU437" s="67">
        <v>0.23808603838686049</v>
      </c>
      <c r="CV437" s="67">
        <v>-0.22791992682135873</v>
      </c>
      <c r="CW437" s="67">
        <v>0.72289639898076363</v>
      </c>
      <c r="CX437" s="67">
        <v>0.12950469808548987</v>
      </c>
      <c r="CY437" s="67">
        <v>0.11465180749958176</v>
      </c>
      <c r="CZ437" s="67">
        <v>-0.81712314606740477</v>
      </c>
      <c r="DA437" s="67">
        <v>0.50522658715550384</v>
      </c>
      <c r="DB437" s="67">
        <v>0.50947435794761098</v>
      </c>
      <c r="DC437" s="67">
        <v>0.65729066019716542</v>
      </c>
      <c r="DD437" s="67">
        <v>1.3402939157567373</v>
      </c>
      <c r="DE437" s="67">
        <v>-0.70350565163482315</v>
      </c>
      <c r="DF437" s="67">
        <v>1.6202016154189569</v>
      </c>
      <c r="DG437" s="67">
        <v>-3.4371884185279082E-2</v>
      </c>
      <c r="DH437" s="67">
        <v>-0.28187466674506645</v>
      </c>
      <c r="DI437" s="67">
        <v>-0.48555240197047639</v>
      </c>
      <c r="DJ437" s="67">
        <v>-0.50447453408641352</v>
      </c>
      <c r="DK437" s="67">
        <v>0</v>
      </c>
      <c r="DL437" s="67">
        <v>-0.588975206550863</v>
      </c>
      <c r="DM437" s="67">
        <v>-1.7165927739537798</v>
      </c>
      <c r="DN437" s="67">
        <v>-1.7205484848905037</v>
      </c>
      <c r="DO437" s="67">
        <v>-1.2952009088616867</v>
      </c>
      <c r="DP437" s="67">
        <v>-8.9657512012831106E-2</v>
      </c>
      <c r="DQ437" s="67">
        <v>-3.9735436672704239E-2</v>
      </c>
      <c r="DR437" s="67">
        <v>0.11958401990931329</v>
      </c>
      <c r="DS437" s="67">
        <v>5.0522012546656517E-2</v>
      </c>
      <c r="DT437" s="67">
        <v>0</v>
      </c>
      <c r="DU437" s="67">
        <v>0.8</v>
      </c>
      <c r="DV437" s="67">
        <v>1.1054180289584308</v>
      </c>
      <c r="DW437" s="67">
        <v>0.87</v>
      </c>
      <c r="DX437" s="67">
        <v>7.0000000000000007E-2</v>
      </c>
      <c r="DY437" s="67">
        <v>-0.20236662531017366</v>
      </c>
      <c r="DZ437" s="67">
        <v>-0.75</v>
      </c>
      <c r="EA437" s="67">
        <v>-0.75</v>
      </c>
      <c r="EB437" s="67">
        <v>-4.4511041009463723E-2</v>
      </c>
      <c r="EC437" s="67">
        <v>0.74</v>
      </c>
      <c r="ED437" s="67">
        <v>0.74</v>
      </c>
      <c r="EE437" s="67">
        <v>0</v>
      </c>
      <c r="EF437" s="67">
        <v>0</v>
      </c>
      <c r="EG437" s="67">
        <v>0.1</v>
      </c>
      <c r="EH437" s="67">
        <v>0.1</v>
      </c>
      <c r="EI437" s="67">
        <v>0.1</v>
      </c>
      <c r="EJ437" s="67">
        <v>0</v>
      </c>
      <c r="EK437" s="67">
        <v>-0.08</v>
      </c>
      <c r="EL437" s="67">
        <v>-0.08</v>
      </c>
      <c r="EM437" s="67">
        <v>-0.08</v>
      </c>
      <c r="EN437" s="67">
        <v>0.01</v>
      </c>
      <c r="EO437" s="67">
        <v>0.01</v>
      </c>
      <c r="EP437" s="67">
        <v>0.02</v>
      </c>
      <c r="EQ437" s="67">
        <v>0</v>
      </c>
      <c r="ER437" s="67">
        <v>0</v>
      </c>
      <c r="ES437" s="67">
        <v>0</v>
      </c>
      <c r="ET437" s="67">
        <v>0</v>
      </c>
      <c r="EU437" s="67">
        <v>0</v>
      </c>
      <c r="EV437" s="67">
        <v>0</v>
      </c>
      <c r="EW437" s="67">
        <v>0.13</v>
      </c>
      <c r="EX437" s="67">
        <v>1.02</v>
      </c>
      <c r="EY437" s="67">
        <v>1.02</v>
      </c>
      <c r="EZ437" s="67">
        <v>0.89</v>
      </c>
      <c r="FA437" s="67">
        <v>0</v>
      </c>
      <c r="FB437" s="67">
        <v>0.05</v>
      </c>
      <c r="FC437" s="67">
        <v>0.05</v>
      </c>
      <c r="FD437" s="67">
        <v>0.05</v>
      </c>
      <c r="FE437" s="67">
        <v>0</v>
      </c>
      <c r="FF437" s="67">
        <v>0</v>
      </c>
      <c r="FG437" s="67">
        <v>0</v>
      </c>
      <c r="FH437" s="67">
        <v>0.05</v>
      </c>
      <c r="FI437" s="67">
        <v>0.05</v>
      </c>
      <c r="FJ437" s="67">
        <v>0.05</v>
      </c>
      <c r="FK437" s="67">
        <v>0</v>
      </c>
      <c r="FL437" s="67">
        <v>0</v>
      </c>
      <c r="FM437" s="67">
        <v>0</v>
      </c>
      <c r="FN437" s="67">
        <v>0</v>
      </c>
      <c r="FO437" s="67">
        <v>0</v>
      </c>
      <c r="FP437" s="67">
        <v>-0.26</v>
      </c>
      <c r="FQ437" s="67">
        <v>-0.26</v>
      </c>
      <c r="FR437" s="67">
        <v>-0.26</v>
      </c>
      <c r="FS437" s="67">
        <v>0.03</v>
      </c>
      <c r="FT437" s="67">
        <v>0.03</v>
      </c>
      <c r="FU437" s="67">
        <v>0.03</v>
      </c>
      <c r="FV437" s="67">
        <v>-0.24</v>
      </c>
      <c r="FW437" s="67">
        <v>-0.33</v>
      </c>
      <c r="FX437" s="67">
        <v>-0.72</v>
      </c>
      <c r="FY437" s="67">
        <v>-0.48</v>
      </c>
      <c r="FZ437" s="67">
        <v>-0.39</v>
      </c>
      <c r="GA437" s="67">
        <v>0</v>
      </c>
      <c r="GB437" s="67">
        <v>0</v>
      </c>
      <c r="GC437" s="67">
        <v>0</v>
      </c>
      <c r="GD437" s="67">
        <v>0</v>
      </c>
      <c r="GE437" s="67">
        <v>0</v>
      </c>
      <c r="GF437" s="67">
        <v>-0.08</v>
      </c>
      <c r="GG437" s="67">
        <v>0.55000000000000004</v>
      </c>
      <c r="GH437" s="67">
        <v>0.69</v>
      </c>
      <c r="GI437" s="67">
        <v>0.93</v>
      </c>
      <c r="GJ437" s="67">
        <v>0.3</v>
      </c>
      <c r="GK437" s="67">
        <v>0.17</v>
      </c>
      <c r="GL437" s="67">
        <v>0</v>
      </c>
      <c r="GM437" s="67">
        <v>0</v>
      </c>
      <c r="GN437" s="67">
        <v>-0.15</v>
      </c>
      <c r="GO437" s="67">
        <v>-0.13</v>
      </c>
      <c r="GP437" s="67">
        <v>-0.13</v>
      </c>
      <c r="GQ437" s="67">
        <v>-0.46</v>
      </c>
      <c r="GR437" s="67">
        <v>-0.48</v>
      </c>
      <c r="GS437" s="67">
        <v>-0.48</v>
      </c>
      <c r="GT437" s="67">
        <v>0</v>
      </c>
      <c r="GU437" s="67">
        <v>0.03</v>
      </c>
      <c r="GV437" s="67">
        <v>0.68</v>
      </c>
      <c r="GW437" s="67">
        <v>0.73</v>
      </c>
      <c r="GX437" s="67">
        <v>0.69</v>
      </c>
      <c r="GY437" s="67">
        <v>0.37</v>
      </c>
      <c r="GZ437" s="67">
        <v>1.19</v>
      </c>
      <c r="HA437" s="67">
        <v>1.19</v>
      </c>
      <c r="HB437" s="67">
        <v>1.53</v>
      </c>
      <c r="HC437" s="67">
        <v>0.65</v>
      </c>
      <c r="HD437" s="67">
        <v>0.87</v>
      </c>
      <c r="HE437" s="67">
        <v>0.22</v>
      </c>
      <c r="HF437" s="67">
        <v>0.25</v>
      </c>
      <c r="HG437" s="67">
        <v>0.03</v>
      </c>
      <c r="HH437" s="67">
        <v>0.53</v>
      </c>
      <c r="HI437" s="67">
        <v>0.5</v>
      </c>
      <c r="HJ437" s="67">
        <v>0.52</v>
      </c>
      <c r="HK437" s="67">
        <v>0.02</v>
      </c>
      <c r="HL437" s="67">
        <v>0.02</v>
      </c>
      <c r="HM437" s="67">
        <v>0</v>
      </c>
      <c r="HN437" s="67">
        <v>0.28999999999999998</v>
      </c>
      <c r="HO437" s="67">
        <v>0.32</v>
      </c>
      <c r="HP437" s="67">
        <v>0.31</v>
      </c>
      <c r="HQ437" s="67">
        <v>0.08</v>
      </c>
      <c r="HR437" s="67">
        <v>0.14000000000000001</v>
      </c>
      <c r="HS437" s="67">
        <v>0.14000000000000001</v>
      </c>
      <c r="HT437" s="67">
        <v>0.09</v>
      </c>
      <c r="HU437" s="67">
        <v>0</v>
      </c>
      <c r="HV437" s="67">
        <v>0.03</v>
      </c>
      <c r="HW437" s="67">
        <v>0.03</v>
      </c>
      <c r="HX437" s="67">
        <v>0.03</v>
      </c>
      <c r="HY437" s="67">
        <v>0</v>
      </c>
      <c r="HZ437" s="67">
        <v>0</v>
      </c>
      <c r="IA437" s="67">
        <v>0.08</v>
      </c>
      <c r="IB437" s="67">
        <v>0.08</v>
      </c>
      <c r="IC437" s="69">
        <v>3.0145049884881037E-2</v>
      </c>
      <c r="ID437" s="69">
        <v>-7.6616364338093407E-2</v>
      </c>
      <c r="IE437" s="69">
        <v>-7.417848970251717E-2</v>
      </c>
      <c r="IF437" s="69">
        <v>0.18622273073989318</v>
      </c>
      <c r="IG437" s="69">
        <v>0.48206331045003808</v>
      </c>
      <c r="IH437" s="69">
        <v>0.46977269260106785</v>
      </c>
      <c r="II437" s="69">
        <v>0.38951868802440887</v>
      </c>
      <c r="IJ437" s="69">
        <v>0.36551487414187644</v>
      </c>
      <c r="IK437" s="69">
        <v>0.57447520976353927</v>
      </c>
      <c r="IL437" s="69">
        <v>0.50850114416475978</v>
      </c>
      <c r="IM437" s="69">
        <v>0.33354462242562927</v>
      </c>
      <c r="IN437" s="69">
        <v>0.19774370709382152</v>
      </c>
      <c r="IO437" s="69">
        <v>1.7704042715484338E-2</v>
      </c>
      <c r="IP437" s="69">
        <v>-1.5574370709382137E-2</v>
      </c>
      <c r="IQ437" s="69">
        <v>-7.3954996186117436E-2</v>
      </c>
      <c r="IR437" s="69">
        <v>0.17274675819984753</v>
      </c>
      <c r="IS437" s="69">
        <v>-0.18942486651411136</v>
      </c>
      <c r="IT437" s="69">
        <v>0.29809916094584288</v>
      </c>
      <c r="IU437" s="69">
        <v>-9.5514874141876451E-3</v>
      </c>
      <c r="IV437" s="69">
        <v>0.13816094584286806</v>
      </c>
      <c r="IW437" s="69">
        <v>9.4453089244851254E-2</v>
      </c>
      <c r="IX437" s="69">
        <v>0.22495728451563693</v>
      </c>
      <c r="IY437" s="69">
        <v>3.5775743707093841E-2</v>
      </c>
      <c r="IZ437" s="92"/>
    </row>
    <row r="438" spans="1:260" s="53" customFormat="1" ht="18" customHeight="1" x14ac:dyDescent="0.2">
      <c r="A438" s="97">
        <v>35901</v>
      </c>
      <c r="B438" s="20"/>
      <c r="C438" s="60"/>
      <c r="D438" s="29"/>
      <c r="E438" s="95"/>
      <c r="F438" s="66"/>
      <c r="G438" s="91" t="s">
        <v>421</v>
      </c>
      <c r="H438" s="71">
        <v>0.27</v>
      </c>
      <c r="I438" s="71">
        <v>0.88</v>
      </c>
      <c r="J438" s="71">
        <v>0.88</v>
      </c>
      <c r="K438" s="71">
        <v>0.54</v>
      </c>
      <c r="L438" s="71">
        <v>0</v>
      </c>
      <c r="M438" s="71">
        <v>-0.33</v>
      </c>
      <c r="N438" s="71">
        <v>-0.33</v>
      </c>
      <c r="O438" s="71">
        <v>-0.3</v>
      </c>
      <c r="P438" s="71">
        <v>0.03</v>
      </c>
      <c r="Q438" s="71">
        <v>-0.02</v>
      </c>
      <c r="R438" s="71">
        <v>-0.05</v>
      </c>
      <c r="S438" s="71">
        <v>-0.05</v>
      </c>
      <c r="T438" s="71">
        <v>0</v>
      </c>
      <c r="U438" s="71">
        <v>0</v>
      </c>
      <c r="V438" s="71">
        <v>0</v>
      </c>
      <c r="W438" s="71">
        <v>0</v>
      </c>
      <c r="X438" s="71">
        <v>0</v>
      </c>
      <c r="Y438" s="71">
        <v>-1.51</v>
      </c>
      <c r="Z438" s="71">
        <v>-1.51</v>
      </c>
      <c r="AA438" s="71">
        <v>-1.51</v>
      </c>
      <c r="AB438" s="71">
        <v>0</v>
      </c>
      <c r="AC438" s="71">
        <v>0</v>
      </c>
      <c r="AD438" s="71">
        <v>0.04</v>
      </c>
      <c r="AE438" s="71">
        <v>0.04</v>
      </c>
      <c r="AF438" s="71">
        <v>0.04</v>
      </c>
      <c r="AG438" s="71">
        <v>0</v>
      </c>
      <c r="AH438" s="71">
        <v>0</v>
      </c>
      <c r="AI438" s="71">
        <v>0</v>
      </c>
      <c r="AJ438" s="71">
        <v>0</v>
      </c>
      <c r="AK438" s="71">
        <v>0</v>
      </c>
      <c r="AL438" s="71">
        <v>0</v>
      </c>
      <c r="AM438" s="71">
        <v>0</v>
      </c>
      <c r="AN438" s="71">
        <v>0</v>
      </c>
      <c r="AO438" s="71">
        <v>0</v>
      </c>
      <c r="AP438" s="71">
        <v>-0.26</v>
      </c>
      <c r="AQ438" s="71">
        <v>-0.26</v>
      </c>
      <c r="AR438" s="71">
        <v>-0.57999999999999996</v>
      </c>
      <c r="AS438" s="71">
        <v>0.62</v>
      </c>
      <c r="AT438" s="71">
        <v>0.62</v>
      </c>
      <c r="AU438" s="71">
        <v>0.62</v>
      </c>
      <c r="AV438" s="71">
        <v>0</v>
      </c>
      <c r="AW438" s="71">
        <v>0</v>
      </c>
      <c r="AX438" s="71">
        <v>0.17</v>
      </c>
      <c r="AY438" s="71">
        <v>0.17</v>
      </c>
      <c r="AZ438" s="71">
        <v>0.17</v>
      </c>
      <c r="BA438" s="71">
        <v>0</v>
      </c>
      <c r="BB438" s="71">
        <v>0</v>
      </c>
      <c r="BC438" s="71">
        <v>0</v>
      </c>
      <c r="BD438" s="71">
        <v>0</v>
      </c>
      <c r="BE438" s="71">
        <v>0</v>
      </c>
      <c r="BF438" s="71">
        <v>0</v>
      </c>
      <c r="BG438" s="71">
        <v>0</v>
      </c>
      <c r="BH438" s="71">
        <v>0</v>
      </c>
      <c r="BI438" s="71">
        <v>0</v>
      </c>
      <c r="BJ438" s="71">
        <v>0</v>
      </c>
      <c r="BK438" s="71">
        <v>0</v>
      </c>
      <c r="BL438" s="71">
        <v>0.37</v>
      </c>
      <c r="BM438" s="71">
        <v>0.37</v>
      </c>
      <c r="BN438" s="71">
        <v>0.28000000000000003</v>
      </c>
      <c r="BO438" s="71">
        <v>-0.88</v>
      </c>
      <c r="BP438" s="71">
        <v>-0.88</v>
      </c>
      <c r="BQ438" s="71">
        <v>-1.82</v>
      </c>
      <c r="BR438" s="71">
        <v>-0.95</v>
      </c>
      <c r="BS438" s="71">
        <v>-0.95</v>
      </c>
      <c r="BT438" s="71">
        <v>0.12</v>
      </c>
      <c r="BU438" s="71">
        <v>0.12</v>
      </c>
      <c r="BV438" s="71">
        <v>0.12</v>
      </c>
      <c r="BW438" s="71">
        <v>-7.0000000000000007E-2</v>
      </c>
      <c r="BX438" s="71">
        <v>-7.0000000000000007E-2</v>
      </c>
      <c r="BY438" s="71">
        <v>-7.0000000000000007E-2</v>
      </c>
      <c r="BZ438" s="71">
        <v>0.5</v>
      </c>
      <c r="CA438" s="71">
        <v>0.5</v>
      </c>
      <c r="CB438" s="71">
        <v>0.5</v>
      </c>
      <c r="CC438" s="71">
        <v>-3.02</v>
      </c>
      <c r="CD438" s="71">
        <v>-3.02</v>
      </c>
      <c r="CE438" s="71">
        <v>-2.95</v>
      </c>
      <c r="CF438" s="71">
        <v>1.42</v>
      </c>
      <c r="CG438" s="71">
        <v>1.41</v>
      </c>
      <c r="CH438" s="71">
        <v>1.34</v>
      </c>
      <c r="CI438" s="71">
        <v>0</v>
      </c>
      <c r="CJ438" s="71">
        <v>0</v>
      </c>
      <c r="CK438" s="71">
        <v>-0.65</v>
      </c>
      <c r="CL438" s="71">
        <v>0.03</v>
      </c>
      <c r="CM438" s="71">
        <v>-0.22</v>
      </c>
      <c r="CN438" s="71">
        <v>0.43</v>
      </c>
      <c r="CO438" s="71">
        <v>-0.24</v>
      </c>
      <c r="CP438" s="71">
        <v>0</v>
      </c>
      <c r="CQ438" s="71">
        <v>0</v>
      </c>
      <c r="CR438" s="71">
        <v>-0.12</v>
      </c>
      <c r="CS438" s="71">
        <v>0.56000000000000005</v>
      </c>
      <c r="CT438" s="71">
        <v>0.56000000000000005</v>
      </c>
      <c r="CU438" s="71">
        <v>0.34</v>
      </c>
      <c r="CV438" s="71">
        <v>-0.33</v>
      </c>
      <c r="CW438" s="71">
        <v>1.04</v>
      </c>
      <c r="CX438" s="71">
        <v>1.38</v>
      </c>
      <c r="CY438" s="71">
        <v>1.38</v>
      </c>
      <c r="CZ438" s="71">
        <v>0</v>
      </c>
      <c r="DA438" s="71">
        <v>0.13</v>
      </c>
      <c r="DB438" s="71">
        <v>0.13</v>
      </c>
      <c r="DC438" s="71">
        <v>0.35</v>
      </c>
      <c r="DD438" s="71">
        <v>1.95</v>
      </c>
      <c r="DE438" s="71">
        <v>-1.02</v>
      </c>
      <c r="DF438" s="71">
        <v>2.36</v>
      </c>
      <c r="DG438" s="71">
        <v>-0.05</v>
      </c>
      <c r="DH438" s="71">
        <v>0.32</v>
      </c>
      <c r="DI438" s="71">
        <v>0.03</v>
      </c>
      <c r="DJ438" s="71">
        <v>0</v>
      </c>
      <c r="DK438" s="71">
        <v>0</v>
      </c>
      <c r="DL438" s="71">
        <v>-0.86</v>
      </c>
      <c r="DM438" s="71">
        <v>-2.4900000000000002</v>
      </c>
      <c r="DN438" s="71">
        <v>-2.4900000000000002</v>
      </c>
      <c r="DO438" s="71">
        <v>-1.88</v>
      </c>
      <c r="DP438" s="71">
        <v>-0.13</v>
      </c>
      <c r="DQ438" s="71">
        <v>-0.13</v>
      </c>
      <c r="DR438" s="71">
        <v>0.1</v>
      </c>
      <c r="DS438" s="71">
        <v>0</v>
      </c>
      <c r="DT438" s="71">
        <v>0</v>
      </c>
      <c r="DU438" s="71">
        <v>1.1599999999999999</v>
      </c>
      <c r="DV438" s="71">
        <v>1.61</v>
      </c>
      <c r="DW438" s="71">
        <v>1.61</v>
      </c>
      <c r="DX438" s="71">
        <v>0.44</v>
      </c>
      <c r="DY438" s="71">
        <v>-0.02</v>
      </c>
      <c r="DZ438" s="71">
        <v>-0.02</v>
      </c>
      <c r="EA438" s="71">
        <v>-0.02</v>
      </c>
      <c r="EB438" s="71">
        <v>0</v>
      </c>
      <c r="EC438" s="71">
        <v>0</v>
      </c>
      <c r="ED438" s="71">
        <v>0</v>
      </c>
      <c r="EE438" s="71">
        <v>0</v>
      </c>
      <c r="EF438" s="71">
        <v>0</v>
      </c>
      <c r="EG438" s="71">
        <v>0.14000000000000001</v>
      </c>
      <c r="EH438" s="71">
        <v>0.14000000000000001</v>
      </c>
      <c r="EI438" s="71">
        <v>0.14000000000000001</v>
      </c>
      <c r="EJ438" s="71">
        <v>0</v>
      </c>
      <c r="EK438" s="71">
        <v>-0.11</v>
      </c>
      <c r="EL438" s="71">
        <v>-0.11</v>
      </c>
      <c r="EM438" s="71">
        <v>-0.11</v>
      </c>
      <c r="EN438" s="71">
        <v>0</v>
      </c>
      <c r="EO438" s="71">
        <v>0</v>
      </c>
      <c r="EP438" s="71">
        <v>0</v>
      </c>
      <c r="EQ438" s="71">
        <v>0</v>
      </c>
      <c r="ER438" s="71">
        <v>0</v>
      </c>
      <c r="ES438" s="71">
        <v>0</v>
      </c>
      <c r="ET438" s="71">
        <v>0</v>
      </c>
      <c r="EU438" s="71">
        <v>0</v>
      </c>
      <c r="EV438" s="71">
        <v>0</v>
      </c>
      <c r="EW438" s="71">
        <v>0.19</v>
      </c>
      <c r="EX438" s="71">
        <v>0.19</v>
      </c>
      <c r="EY438" s="71">
        <v>0.19</v>
      </c>
      <c r="EZ438" s="71">
        <v>0</v>
      </c>
      <c r="FA438" s="71">
        <v>0</v>
      </c>
      <c r="FB438" s="71">
        <v>0</v>
      </c>
      <c r="FC438" s="71">
        <v>0</v>
      </c>
      <c r="FD438" s="71">
        <v>0</v>
      </c>
      <c r="FE438" s="71">
        <v>0</v>
      </c>
      <c r="FF438" s="71">
        <v>0</v>
      </c>
      <c r="FG438" s="71">
        <v>0</v>
      </c>
      <c r="FH438" s="71">
        <v>0</v>
      </c>
      <c r="FI438" s="71">
        <v>0</v>
      </c>
      <c r="FJ438" s="71">
        <v>0</v>
      </c>
      <c r="FK438" s="71">
        <v>0</v>
      </c>
      <c r="FL438" s="71">
        <v>0</v>
      </c>
      <c r="FM438" s="71">
        <v>0</v>
      </c>
      <c r="FN438" s="71">
        <v>0</v>
      </c>
      <c r="FO438" s="71">
        <v>0</v>
      </c>
      <c r="FP438" s="71">
        <v>0</v>
      </c>
      <c r="FQ438" s="71">
        <v>0</v>
      </c>
      <c r="FR438" s="71">
        <v>0</v>
      </c>
      <c r="FS438" s="71">
        <v>0</v>
      </c>
      <c r="FT438" s="71">
        <v>0</v>
      </c>
      <c r="FU438" s="71">
        <v>0</v>
      </c>
      <c r="FV438" s="71">
        <v>-0.04</v>
      </c>
      <c r="FW438" s="71">
        <v>-0.16</v>
      </c>
      <c r="FX438" s="71">
        <v>-0.16</v>
      </c>
      <c r="FY438" s="71">
        <v>-0.13</v>
      </c>
      <c r="FZ438" s="71">
        <v>0</v>
      </c>
      <c r="GA438" s="71">
        <v>0</v>
      </c>
      <c r="GB438" s="71">
        <v>0</v>
      </c>
      <c r="GC438" s="71">
        <v>0</v>
      </c>
      <c r="GD438" s="71">
        <v>0</v>
      </c>
      <c r="GE438" s="71">
        <v>0</v>
      </c>
      <c r="GF438" s="71">
        <v>0</v>
      </c>
      <c r="GG438" s="71">
        <v>0.91</v>
      </c>
      <c r="GH438" s="71">
        <v>0.95</v>
      </c>
      <c r="GI438" s="71">
        <v>1.19</v>
      </c>
      <c r="GJ438" s="71">
        <v>0.28000000000000003</v>
      </c>
      <c r="GK438" s="71">
        <v>0.24</v>
      </c>
      <c r="GL438" s="71">
        <v>0</v>
      </c>
      <c r="GM438" s="71">
        <v>0</v>
      </c>
      <c r="GN438" s="71">
        <v>0</v>
      </c>
      <c r="GO438" s="71">
        <v>0</v>
      </c>
      <c r="GP438" s="71">
        <v>0</v>
      </c>
      <c r="GQ438" s="71">
        <v>0</v>
      </c>
      <c r="GR438" s="71">
        <v>0</v>
      </c>
      <c r="GS438" s="71">
        <v>0</v>
      </c>
      <c r="GT438" s="71">
        <v>0</v>
      </c>
      <c r="GU438" s="71">
        <v>0</v>
      </c>
      <c r="GV438" s="71">
        <v>0</v>
      </c>
      <c r="GW438" s="71">
        <v>0</v>
      </c>
      <c r="GX438" s="71">
        <v>0</v>
      </c>
      <c r="GY438" s="71">
        <v>0.46</v>
      </c>
      <c r="GZ438" s="71">
        <v>0.46</v>
      </c>
      <c r="HA438" s="71">
        <v>0.46</v>
      </c>
      <c r="HB438" s="71">
        <v>0.94</v>
      </c>
      <c r="HC438" s="71">
        <v>0.94</v>
      </c>
      <c r="HD438" s="71">
        <v>1.0900000000000001</v>
      </c>
      <c r="HE438" s="71">
        <v>0.14000000000000001</v>
      </c>
      <c r="HF438" s="71">
        <v>0.15</v>
      </c>
      <c r="HG438" s="71">
        <v>0</v>
      </c>
      <c r="HH438" s="71">
        <v>0</v>
      </c>
      <c r="HI438" s="71">
        <v>0</v>
      </c>
      <c r="HJ438" s="71">
        <v>0</v>
      </c>
      <c r="HK438" s="71">
        <v>0</v>
      </c>
      <c r="HL438" s="71">
        <v>0</v>
      </c>
      <c r="HM438" s="71">
        <v>0</v>
      </c>
      <c r="HN438" s="71">
        <v>0.28999999999999998</v>
      </c>
      <c r="HO438" s="71">
        <v>0.33</v>
      </c>
      <c r="HP438" s="71">
        <v>0.33</v>
      </c>
      <c r="HQ438" s="71">
        <v>0.04</v>
      </c>
      <c r="HR438" s="71">
        <v>0</v>
      </c>
      <c r="HS438" s="71">
        <v>0</v>
      </c>
      <c r="HT438" s="71">
        <v>0</v>
      </c>
      <c r="HU438" s="71">
        <v>0</v>
      </c>
      <c r="HV438" s="71">
        <v>0</v>
      </c>
      <c r="HW438" s="71">
        <v>0</v>
      </c>
      <c r="HX438" s="71">
        <v>0</v>
      </c>
      <c r="HY438" s="71">
        <v>0</v>
      </c>
      <c r="HZ438" s="71">
        <v>0</v>
      </c>
      <c r="IA438" s="71">
        <v>0.12</v>
      </c>
      <c r="IB438" s="71">
        <v>0.12</v>
      </c>
      <c r="IC438" s="92">
        <v>-5.2000000000000005E-2</v>
      </c>
      <c r="ID438" s="92">
        <v>-4.0000000000000001E-3</v>
      </c>
      <c r="IE438" s="92">
        <v>-4.0000000000000001E-3</v>
      </c>
      <c r="IF438" s="92">
        <v>-2.4E-2</v>
      </c>
      <c r="IG438" s="92">
        <v>0.11200000000000002</v>
      </c>
      <c r="IH438" s="92">
        <v>0.11200000000000002</v>
      </c>
      <c r="II438" s="92">
        <v>0.16</v>
      </c>
      <c r="IJ438" s="92">
        <v>0.1</v>
      </c>
      <c r="IK438" s="92">
        <v>0.40200000000000002</v>
      </c>
      <c r="IL438" s="92">
        <v>0.54799999999999993</v>
      </c>
      <c r="IM438" s="92">
        <v>0.31599999999999995</v>
      </c>
      <c r="IN438" s="92">
        <v>4.2000000000000016E-2</v>
      </c>
      <c r="IO438" s="92">
        <v>-0.33200000000000002</v>
      </c>
      <c r="IP438" s="92">
        <v>-0.16399999999999998</v>
      </c>
      <c r="IQ438" s="92">
        <v>-0.17399999999999999</v>
      </c>
      <c r="IR438" s="92">
        <v>0.38200000000000001</v>
      </c>
      <c r="IS438" s="92">
        <v>-0.20600000000000002</v>
      </c>
      <c r="IT438" s="92">
        <v>0.496</v>
      </c>
      <c r="IU438" s="92">
        <v>-2.4E-2</v>
      </c>
      <c r="IV438" s="92">
        <v>0.05</v>
      </c>
      <c r="IW438" s="92">
        <v>-8.0000000000000019E-3</v>
      </c>
      <c r="IX438" s="92">
        <v>0.158</v>
      </c>
      <c r="IY438" s="92">
        <v>0.16600000000000001</v>
      </c>
      <c r="IZ438" s="92"/>
    </row>
    <row r="439" spans="1:260" s="53" customFormat="1" ht="18" customHeight="1" x14ac:dyDescent="0.2">
      <c r="A439" s="97">
        <v>35902</v>
      </c>
      <c r="B439" s="20"/>
      <c r="C439" s="60"/>
      <c r="D439" s="29"/>
      <c r="E439" s="95"/>
      <c r="F439" s="35"/>
      <c r="G439" s="36" t="s">
        <v>422</v>
      </c>
      <c r="H439" s="71">
        <v>1.1100000000000001</v>
      </c>
      <c r="I439" s="71">
        <v>1.45</v>
      </c>
      <c r="J439" s="71">
        <v>2.0699999999999998</v>
      </c>
      <c r="K439" s="71">
        <v>-0.76</v>
      </c>
      <c r="L439" s="71">
        <v>-1.06</v>
      </c>
      <c r="M439" s="71">
        <v>-1.84</v>
      </c>
      <c r="N439" s="71">
        <v>0.25</v>
      </c>
      <c r="O439" s="71">
        <v>0.27</v>
      </c>
      <c r="P439" s="71">
        <v>0.45</v>
      </c>
      <c r="Q439" s="71">
        <v>0.04</v>
      </c>
      <c r="R439" s="71">
        <v>0.02</v>
      </c>
      <c r="S439" s="71">
        <v>0.02</v>
      </c>
      <c r="T439" s="71">
        <v>0</v>
      </c>
      <c r="U439" s="71">
        <v>0</v>
      </c>
      <c r="V439" s="71">
        <v>0</v>
      </c>
      <c r="W439" s="71">
        <v>0</v>
      </c>
      <c r="X439" s="71">
        <v>0.65</v>
      </c>
      <c r="Y439" s="71">
        <v>-0.18</v>
      </c>
      <c r="Z439" s="71">
        <v>-0.32</v>
      </c>
      <c r="AA439" s="71">
        <v>-0.83</v>
      </c>
      <c r="AB439" s="71">
        <v>0</v>
      </c>
      <c r="AC439" s="71">
        <v>-1.53</v>
      </c>
      <c r="AD439" s="71">
        <v>-1.51</v>
      </c>
      <c r="AE439" s="71">
        <v>-1.51</v>
      </c>
      <c r="AF439" s="71">
        <v>0.11</v>
      </c>
      <c r="AG439" s="71">
        <v>0.09</v>
      </c>
      <c r="AH439" s="71">
        <v>-0.03</v>
      </c>
      <c r="AI439" s="71">
        <v>-1.26</v>
      </c>
      <c r="AJ439" s="71">
        <v>-1.26</v>
      </c>
      <c r="AK439" s="71">
        <v>-1.26</v>
      </c>
      <c r="AL439" s="71">
        <v>1.05</v>
      </c>
      <c r="AM439" s="71">
        <v>1.05</v>
      </c>
      <c r="AN439" s="71">
        <v>1.05</v>
      </c>
      <c r="AO439" s="71">
        <v>-0.81</v>
      </c>
      <c r="AP439" s="71">
        <v>-0.96</v>
      </c>
      <c r="AQ439" s="71">
        <v>-0.96</v>
      </c>
      <c r="AR439" s="71">
        <v>0.06</v>
      </c>
      <c r="AS439" s="71">
        <v>0.06</v>
      </c>
      <c r="AT439" s="71">
        <v>0</v>
      </c>
      <c r="AU439" s="71">
        <v>0</v>
      </c>
      <c r="AV439" s="71">
        <v>0</v>
      </c>
      <c r="AW439" s="71">
        <v>2.0099999999999998</v>
      </c>
      <c r="AX439" s="71">
        <v>2.0099999999999998</v>
      </c>
      <c r="AY439" s="71">
        <v>1.4</v>
      </c>
      <c r="AZ439" s="71">
        <v>-3.26</v>
      </c>
      <c r="BA439" s="71">
        <v>-3.26</v>
      </c>
      <c r="BB439" s="71">
        <v>-4.62</v>
      </c>
      <c r="BC439" s="71">
        <v>4.8499999999999996</v>
      </c>
      <c r="BD439" s="71">
        <v>4.8499999999999996</v>
      </c>
      <c r="BE439" s="71">
        <v>3.37</v>
      </c>
      <c r="BF439" s="71">
        <v>1.22</v>
      </c>
      <c r="BG439" s="71">
        <v>1.22</v>
      </c>
      <c r="BH439" s="71">
        <v>1.22</v>
      </c>
      <c r="BI439" s="71">
        <v>1.81</v>
      </c>
      <c r="BJ439" s="71">
        <v>1.81</v>
      </c>
      <c r="BK439" s="71">
        <v>5.08</v>
      </c>
      <c r="BL439" s="71">
        <v>3.21</v>
      </c>
      <c r="BM439" s="71">
        <v>3.21</v>
      </c>
      <c r="BN439" s="71">
        <v>3.19</v>
      </c>
      <c r="BO439" s="71">
        <v>4.96</v>
      </c>
      <c r="BP439" s="71">
        <v>4.96</v>
      </c>
      <c r="BQ439" s="71">
        <v>1.72</v>
      </c>
      <c r="BR439" s="71">
        <v>0</v>
      </c>
      <c r="BS439" s="71">
        <v>0</v>
      </c>
      <c r="BT439" s="71">
        <v>-3.09</v>
      </c>
      <c r="BU439" s="71">
        <v>-3.09</v>
      </c>
      <c r="BV439" s="71">
        <v>-3.09</v>
      </c>
      <c r="BW439" s="71">
        <v>0</v>
      </c>
      <c r="BX439" s="71">
        <v>3.76</v>
      </c>
      <c r="BY439" s="71">
        <v>3.76</v>
      </c>
      <c r="BZ439" s="71">
        <v>3.76</v>
      </c>
      <c r="CA439" s="71">
        <v>-1.78</v>
      </c>
      <c r="CB439" s="71">
        <v>-1.78</v>
      </c>
      <c r="CC439" s="71">
        <v>-1.78</v>
      </c>
      <c r="CD439" s="71">
        <v>0</v>
      </c>
      <c r="CE439" s="71">
        <v>0</v>
      </c>
      <c r="CF439" s="71">
        <v>0</v>
      </c>
      <c r="CG439" s="71">
        <v>0</v>
      </c>
      <c r="CH439" s="71">
        <v>0</v>
      </c>
      <c r="CI439" s="71">
        <v>-3.12</v>
      </c>
      <c r="CJ439" s="71">
        <v>-1.1399999999999999</v>
      </c>
      <c r="CK439" s="71">
        <v>-1.1399999999999999</v>
      </c>
      <c r="CL439" s="71">
        <v>2.04</v>
      </c>
      <c r="CM439" s="71">
        <v>0</v>
      </c>
      <c r="CN439" s="71">
        <v>0</v>
      </c>
      <c r="CO439" s="71">
        <v>0</v>
      </c>
      <c r="CP439" s="71">
        <v>0</v>
      </c>
      <c r="CQ439" s="71">
        <v>0</v>
      </c>
      <c r="CR439" s="71">
        <v>0</v>
      </c>
      <c r="CS439" s="71">
        <v>0</v>
      </c>
      <c r="CT439" s="71">
        <v>0</v>
      </c>
      <c r="CU439" s="71">
        <v>0</v>
      </c>
      <c r="CV439" s="71">
        <v>0</v>
      </c>
      <c r="CW439" s="71">
        <v>0</v>
      </c>
      <c r="CX439" s="71">
        <v>-3.11</v>
      </c>
      <c r="CY439" s="71">
        <v>-3.11</v>
      </c>
      <c r="CZ439" s="71">
        <v>-3.1</v>
      </c>
      <c r="DA439" s="71">
        <v>1.59</v>
      </c>
      <c r="DB439" s="71">
        <v>1.59</v>
      </c>
      <c r="DC439" s="71">
        <v>1.59</v>
      </c>
      <c r="DD439" s="71">
        <v>0</v>
      </c>
      <c r="DE439" s="71">
        <v>0</v>
      </c>
      <c r="DF439" s="71">
        <v>0</v>
      </c>
      <c r="DG439" s="71">
        <v>0</v>
      </c>
      <c r="DH439" s="71">
        <v>-1.88</v>
      </c>
      <c r="DI439" s="71">
        <v>-1.88</v>
      </c>
      <c r="DJ439" s="71">
        <v>-1.88</v>
      </c>
      <c r="DK439" s="71">
        <v>0</v>
      </c>
      <c r="DL439" s="71">
        <v>0</v>
      </c>
      <c r="DM439" s="71">
        <v>0</v>
      </c>
      <c r="DN439" s="71">
        <v>0</v>
      </c>
      <c r="DO439" s="71">
        <v>0</v>
      </c>
      <c r="DP439" s="71">
        <v>0</v>
      </c>
      <c r="DQ439" s="71">
        <v>0</v>
      </c>
      <c r="DR439" s="71">
        <v>0</v>
      </c>
      <c r="DS439" s="71">
        <v>0</v>
      </c>
      <c r="DT439" s="71">
        <v>0</v>
      </c>
      <c r="DU439" s="71">
        <v>0</v>
      </c>
      <c r="DV439" s="71">
        <v>0</v>
      </c>
      <c r="DW439" s="71">
        <v>-0.87</v>
      </c>
      <c r="DX439" s="71">
        <v>-0.87</v>
      </c>
      <c r="DY439" s="71">
        <v>-0.87</v>
      </c>
      <c r="DZ439" s="71">
        <v>-2.95</v>
      </c>
      <c r="EA439" s="71">
        <v>-2.95</v>
      </c>
      <c r="EB439" s="71">
        <v>-0.17</v>
      </c>
      <c r="EC439" s="71">
        <v>2.87</v>
      </c>
      <c r="ED439" s="71">
        <v>2.87</v>
      </c>
      <c r="EE439" s="71">
        <v>0</v>
      </c>
      <c r="EF439" s="71">
        <v>0</v>
      </c>
      <c r="EG439" s="71">
        <v>0</v>
      </c>
      <c r="EH439" s="71">
        <v>0</v>
      </c>
      <c r="EI439" s="71">
        <v>0</v>
      </c>
      <c r="EJ439" s="71">
        <v>0</v>
      </c>
      <c r="EK439" s="71">
        <v>0</v>
      </c>
      <c r="EL439" s="71">
        <v>0</v>
      </c>
      <c r="EM439" s="71">
        <v>0</v>
      </c>
      <c r="EN439" s="71">
        <v>0</v>
      </c>
      <c r="EO439" s="71">
        <v>0</v>
      </c>
      <c r="EP439" s="71">
        <v>0</v>
      </c>
      <c r="EQ439" s="71">
        <v>0</v>
      </c>
      <c r="ER439" s="71">
        <v>0</v>
      </c>
      <c r="ES439" s="71">
        <v>0</v>
      </c>
      <c r="ET439" s="71">
        <v>0</v>
      </c>
      <c r="EU439" s="71">
        <v>0</v>
      </c>
      <c r="EV439" s="71">
        <v>0</v>
      </c>
      <c r="EW439" s="71">
        <v>0</v>
      </c>
      <c r="EX439" s="71">
        <v>3.41</v>
      </c>
      <c r="EY439" s="71">
        <v>3.41</v>
      </c>
      <c r="EZ439" s="71">
        <v>3.41</v>
      </c>
      <c r="FA439" s="71">
        <v>0</v>
      </c>
      <c r="FB439" s="71">
        <v>0</v>
      </c>
      <c r="FC439" s="71">
        <v>0</v>
      </c>
      <c r="FD439" s="71">
        <v>0</v>
      </c>
      <c r="FE439" s="71">
        <v>0</v>
      </c>
      <c r="FF439" s="71">
        <v>0</v>
      </c>
      <c r="FG439" s="71">
        <v>0</v>
      </c>
      <c r="FH439" s="71">
        <v>0</v>
      </c>
      <c r="FI439" s="71">
        <v>0</v>
      </c>
      <c r="FJ439" s="71">
        <v>0</v>
      </c>
      <c r="FK439" s="71">
        <v>0</v>
      </c>
      <c r="FL439" s="71">
        <v>0</v>
      </c>
      <c r="FM439" s="71">
        <v>0</v>
      </c>
      <c r="FN439" s="71">
        <v>0</v>
      </c>
      <c r="FO439" s="71">
        <v>0</v>
      </c>
      <c r="FP439" s="71">
        <v>-0.97</v>
      </c>
      <c r="FQ439" s="71">
        <v>-0.97</v>
      </c>
      <c r="FR439" s="71">
        <v>-0.97</v>
      </c>
      <c r="FS439" s="71">
        <v>0</v>
      </c>
      <c r="FT439" s="71">
        <v>0</v>
      </c>
      <c r="FU439" s="71">
        <v>0</v>
      </c>
      <c r="FV439" s="71">
        <v>-0.82</v>
      </c>
      <c r="FW439" s="71">
        <v>-0.82</v>
      </c>
      <c r="FX439" s="71">
        <v>-2.2799999999999998</v>
      </c>
      <c r="FY439" s="71">
        <v>-1.47</v>
      </c>
      <c r="FZ439" s="71">
        <v>-1.47</v>
      </c>
      <c r="GA439" s="71">
        <v>0</v>
      </c>
      <c r="GB439" s="71">
        <v>0</v>
      </c>
      <c r="GC439" s="71">
        <v>0</v>
      </c>
      <c r="GD439" s="71">
        <v>0</v>
      </c>
      <c r="GE439" s="71">
        <v>0</v>
      </c>
      <c r="GF439" s="71">
        <v>0</v>
      </c>
      <c r="GG439" s="71">
        <v>0</v>
      </c>
      <c r="GH439" s="71">
        <v>0</v>
      </c>
      <c r="GI439" s="71">
        <v>0</v>
      </c>
      <c r="GJ439" s="71">
        <v>0</v>
      </c>
      <c r="GK439" s="71">
        <v>0</v>
      </c>
      <c r="GL439" s="71">
        <v>0</v>
      </c>
      <c r="GM439" s="71">
        <v>0</v>
      </c>
      <c r="GN439" s="71">
        <v>-0.56000000000000005</v>
      </c>
      <c r="GO439" s="71">
        <v>-0.56000000000000005</v>
      </c>
      <c r="GP439" s="71">
        <v>-0.56000000000000005</v>
      </c>
      <c r="GQ439" s="71">
        <v>-1.85</v>
      </c>
      <c r="GR439" s="71">
        <v>-1.85</v>
      </c>
      <c r="GS439" s="71">
        <v>-1.86</v>
      </c>
      <c r="GT439" s="71">
        <v>0</v>
      </c>
      <c r="GU439" s="71">
        <v>0</v>
      </c>
      <c r="GV439" s="71">
        <v>2.5299999999999998</v>
      </c>
      <c r="GW439" s="71">
        <v>2.5299999999999998</v>
      </c>
      <c r="GX439" s="71">
        <v>2.5299999999999998</v>
      </c>
      <c r="GY439" s="71">
        <v>0</v>
      </c>
      <c r="GZ439" s="71">
        <v>3.21</v>
      </c>
      <c r="HA439" s="71">
        <v>3.21</v>
      </c>
      <c r="HB439" s="71">
        <v>3.21</v>
      </c>
      <c r="HC439" s="71">
        <v>0</v>
      </c>
      <c r="HD439" s="71">
        <v>0</v>
      </c>
      <c r="HE439" s="71">
        <v>0</v>
      </c>
      <c r="HF439" s="71">
        <v>0</v>
      </c>
      <c r="HG439" s="71">
        <v>0</v>
      </c>
      <c r="HH439" s="71">
        <v>1.56</v>
      </c>
      <c r="HI439" s="71">
        <v>1.56</v>
      </c>
      <c r="HJ439" s="71">
        <v>1.56</v>
      </c>
      <c r="HK439" s="71">
        <v>0</v>
      </c>
      <c r="HL439" s="71">
        <v>0</v>
      </c>
      <c r="HM439" s="71">
        <v>0</v>
      </c>
      <c r="HN439" s="71">
        <v>0</v>
      </c>
      <c r="HO439" s="71">
        <v>0</v>
      </c>
      <c r="HP439" s="71">
        <v>0</v>
      </c>
      <c r="HQ439" s="71">
        <v>0</v>
      </c>
      <c r="HR439" s="71">
        <v>0</v>
      </c>
      <c r="HS439" s="71">
        <v>0</v>
      </c>
      <c r="HT439" s="71">
        <v>0</v>
      </c>
      <c r="HU439" s="71">
        <v>0</v>
      </c>
      <c r="HV439" s="71">
        <v>0</v>
      </c>
      <c r="HW439" s="71">
        <v>0</v>
      </c>
      <c r="HX439" s="71">
        <v>0</v>
      </c>
      <c r="HY439" s="71">
        <v>0</v>
      </c>
      <c r="HZ439" s="71">
        <v>0</v>
      </c>
      <c r="IA439" s="71">
        <v>0</v>
      </c>
      <c r="IB439" s="71">
        <v>0</v>
      </c>
      <c r="IC439" s="41">
        <v>0.12799999999999997</v>
      </c>
      <c r="ID439" s="41">
        <v>-0.34600000000000003</v>
      </c>
      <c r="IE439" s="41">
        <v>-0.34600000000000003</v>
      </c>
      <c r="IF439" s="41">
        <v>0.71599999999999997</v>
      </c>
      <c r="IG439" s="41">
        <v>1.4419999999999997</v>
      </c>
      <c r="IH439" s="41">
        <v>1.4419999999999997</v>
      </c>
      <c r="II439" s="41">
        <v>1.016</v>
      </c>
      <c r="IJ439" s="41">
        <v>1.0900000000000001</v>
      </c>
      <c r="IK439" s="41">
        <v>1.0900000000000001</v>
      </c>
      <c r="IL439" s="41">
        <v>0.46400000000000008</v>
      </c>
      <c r="IM439" s="41">
        <v>0.37</v>
      </c>
      <c r="IN439" s="41">
        <v>0.372</v>
      </c>
      <c r="IO439" s="41">
        <v>0.66200000000000003</v>
      </c>
      <c r="IP439" s="41">
        <v>0.15400000000000003</v>
      </c>
      <c r="IQ439" s="41">
        <v>0.15400000000000003</v>
      </c>
      <c r="IR439" s="41">
        <v>-0.76199999999999979</v>
      </c>
      <c r="IS439" s="41">
        <v>-0.59999999999999987</v>
      </c>
      <c r="IT439" s="41">
        <v>-0.59999999999999987</v>
      </c>
      <c r="IU439" s="41">
        <v>0</v>
      </c>
      <c r="IV439" s="41">
        <v>0.376</v>
      </c>
      <c r="IW439" s="41">
        <v>0.376</v>
      </c>
      <c r="IX439" s="41">
        <v>0.376</v>
      </c>
      <c r="IY439" s="41">
        <v>-0.35599999999999998</v>
      </c>
      <c r="IZ439" s="41"/>
    </row>
    <row r="440" spans="1:260" s="53" customFormat="1" ht="18" customHeight="1" x14ac:dyDescent="0.2">
      <c r="A440" s="97">
        <v>35903</v>
      </c>
      <c r="B440" s="20"/>
      <c r="C440" s="60"/>
      <c r="D440" s="29"/>
      <c r="E440" s="95"/>
      <c r="F440" s="35"/>
      <c r="G440" s="36" t="s">
        <v>423</v>
      </c>
      <c r="H440" s="71">
        <v>2.16</v>
      </c>
      <c r="I440" s="71">
        <v>2.16</v>
      </c>
      <c r="J440" s="71">
        <v>3.55</v>
      </c>
      <c r="K440" s="71">
        <v>-2.35</v>
      </c>
      <c r="L440" s="71">
        <v>-2.35</v>
      </c>
      <c r="M440" s="71">
        <v>-3.65</v>
      </c>
      <c r="N440" s="71">
        <v>0.98</v>
      </c>
      <c r="O440" s="71">
        <v>0.98</v>
      </c>
      <c r="P440" s="71">
        <v>0.98</v>
      </c>
      <c r="Q440" s="71">
        <v>0.11</v>
      </c>
      <c r="R440" s="71">
        <v>0.11</v>
      </c>
      <c r="S440" s="71">
        <v>0.11</v>
      </c>
      <c r="T440" s="71">
        <v>0</v>
      </c>
      <c r="U440" s="71">
        <v>0</v>
      </c>
      <c r="V440" s="71">
        <v>0</v>
      </c>
      <c r="W440" s="71">
        <v>0</v>
      </c>
      <c r="X440" s="71">
        <v>1.46</v>
      </c>
      <c r="Y440" s="71">
        <v>1.46</v>
      </c>
      <c r="Z440" s="71">
        <v>1.1599999999999999</v>
      </c>
      <c r="AA440" s="71">
        <v>0</v>
      </c>
      <c r="AB440" s="71">
        <v>0</v>
      </c>
      <c r="AC440" s="71">
        <v>-3.36</v>
      </c>
      <c r="AD440" s="71">
        <v>-3.36</v>
      </c>
      <c r="AE440" s="71">
        <v>-3.36</v>
      </c>
      <c r="AF440" s="71">
        <v>0.2</v>
      </c>
      <c r="AG440" s="71">
        <v>0.2</v>
      </c>
      <c r="AH440" s="71">
        <v>-0.06</v>
      </c>
      <c r="AI440" s="71">
        <v>-2.82</v>
      </c>
      <c r="AJ440" s="71">
        <v>-2.82</v>
      </c>
      <c r="AK440" s="71">
        <v>-2.82</v>
      </c>
      <c r="AL440" s="71">
        <v>2.39</v>
      </c>
      <c r="AM440" s="71">
        <v>2.38</v>
      </c>
      <c r="AN440" s="71">
        <v>2.38</v>
      </c>
      <c r="AO440" s="71">
        <v>-1.83</v>
      </c>
      <c r="AP440" s="71">
        <v>-1.83</v>
      </c>
      <c r="AQ440" s="71">
        <v>-1.83</v>
      </c>
      <c r="AR440" s="71">
        <v>0</v>
      </c>
      <c r="AS440" s="71">
        <v>0</v>
      </c>
      <c r="AT440" s="71">
        <v>0</v>
      </c>
      <c r="AU440" s="71">
        <v>0</v>
      </c>
      <c r="AV440" s="71">
        <v>0</v>
      </c>
      <c r="AW440" s="71">
        <v>0</v>
      </c>
      <c r="AX440" s="71">
        <v>0</v>
      </c>
      <c r="AY440" s="71">
        <v>0</v>
      </c>
      <c r="AZ440" s="71">
        <v>0</v>
      </c>
      <c r="BA440" s="71">
        <v>0</v>
      </c>
      <c r="BB440" s="71">
        <v>0</v>
      </c>
      <c r="BC440" s="71">
        <v>1.36</v>
      </c>
      <c r="BD440" s="71">
        <v>1.36</v>
      </c>
      <c r="BE440" s="71">
        <v>1.36</v>
      </c>
      <c r="BF440" s="71">
        <v>0</v>
      </c>
      <c r="BG440" s="71">
        <v>0</v>
      </c>
      <c r="BH440" s="71">
        <v>0</v>
      </c>
      <c r="BI440" s="71">
        <v>0</v>
      </c>
      <c r="BJ440" s="71">
        <v>0</v>
      </c>
      <c r="BK440" s="71">
        <v>0</v>
      </c>
      <c r="BL440" s="71">
        <v>0</v>
      </c>
      <c r="BM440" s="71">
        <v>0</v>
      </c>
      <c r="BN440" s="71">
        <v>0</v>
      </c>
      <c r="BO440" s="71">
        <v>1.28</v>
      </c>
      <c r="BP440" s="71">
        <v>4.34</v>
      </c>
      <c r="BQ440" s="71">
        <v>4.34</v>
      </c>
      <c r="BR440" s="71">
        <v>3.01</v>
      </c>
      <c r="BS440" s="71">
        <v>0</v>
      </c>
      <c r="BT440" s="71">
        <v>9.4</v>
      </c>
      <c r="BU440" s="71">
        <v>9.7899999999999991</v>
      </c>
      <c r="BV440" s="71">
        <v>9.77</v>
      </c>
      <c r="BW440" s="71">
        <v>0.35</v>
      </c>
      <c r="BX440" s="71">
        <v>0.01</v>
      </c>
      <c r="BY440" s="71">
        <v>0</v>
      </c>
      <c r="BZ440" s="71">
        <v>0</v>
      </c>
      <c r="CA440" s="71">
        <v>0</v>
      </c>
      <c r="CB440" s="71">
        <v>0</v>
      </c>
      <c r="CC440" s="71">
        <v>0</v>
      </c>
      <c r="CD440" s="71">
        <v>0</v>
      </c>
      <c r="CE440" s="71">
        <v>1.76</v>
      </c>
      <c r="CF440" s="71">
        <v>1.76</v>
      </c>
      <c r="CG440" s="71">
        <v>1.77</v>
      </c>
      <c r="CH440" s="71">
        <v>0</v>
      </c>
      <c r="CI440" s="71">
        <v>0</v>
      </c>
      <c r="CJ440" s="71">
        <v>0</v>
      </c>
      <c r="CK440" s="71">
        <v>0</v>
      </c>
      <c r="CL440" s="71">
        <v>0</v>
      </c>
      <c r="CM440" s="71">
        <v>0</v>
      </c>
      <c r="CN440" s="71">
        <v>0</v>
      </c>
      <c r="CO440" s="71">
        <v>0</v>
      </c>
      <c r="CP440" s="71">
        <v>0</v>
      </c>
      <c r="CQ440" s="71">
        <v>0.63</v>
      </c>
      <c r="CR440" s="71">
        <v>0.63</v>
      </c>
      <c r="CS440" s="71">
        <v>0.63</v>
      </c>
      <c r="CT440" s="71">
        <v>0.02</v>
      </c>
      <c r="CU440" s="71">
        <v>0.02</v>
      </c>
      <c r="CV440" s="71">
        <v>0.02</v>
      </c>
      <c r="CW440" s="71">
        <v>0</v>
      </c>
      <c r="CX440" s="71">
        <v>0</v>
      </c>
      <c r="CY440" s="71">
        <v>0</v>
      </c>
      <c r="CZ440" s="71">
        <v>0</v>
      </c>
      <c r="DA440" s="71">
        <v>0</v>
      </c>
      <c r="DB440" s="71">
        <v>0</v>
      </c>
      <c r="DC440" s="71">
        <v>0</v>
      </c>
      <c r="DD440" s="71">
        <v>0</v>
      </c>
      <c r="DE440" s="71">
        <v>0</v>
      </c>
      <c r="DF440" s="71">
        <v>0</v>
      </c>
      <c r="DG440" s="71">
        <v>0</v>
      </c>
      <c r="DH440" s="71">
        <v>0</v>
      </c>
      <c r="DI440" s="71">
        <v>0</v>
      </c>
      <c r="DJ440" s="71">
        <v>0</v>
      </c>
      <c r="DK440" s="71">
        <v>0</v>
      </c>
      <c r="DL440" s="71">
        <v>0</v>
      </c>
      <c r="DM440" s="71">
        <v>0</v>
      </c>
      <c r="DN440" s="71">
        <v>0</v>
      </c>
      <c r="DO440" s="71">
        <v>0</v>
      </c>
      <c r="DP440" s="71">
        <v>0</v>
      </c>
      <c r="DQ440" s="71">
        <v>1.08</v>
      </c>
      <c r="DR440" s="71">
        <v>1.0900000000000001</v>
      </c>
      <c r="DS440" s="71">
        <v>1.0900000000000001</v>
      </c>
      <c r="DT440" s="71">
        <v>0</v>
      </c>
      <c r="DU440" s="71">
        <v>0</v>
      </c>
      <c r="DV440" s="71">
        <v>0</v>
      </c>
      <c r="DW440" s="71">
        <v>0</v>
      </c>
      <c r="DX440" s="71">
        <v>0</v>
      </c>
      <c r="DY440" s="71">
        <v>0.88</v>
      </c>
      <c r="DZ440" s="71">
        <v>0.88</v>
      </c>
      <c r="EA440" s="71">
        <v>0.87</v>
      </c>
      <c r="EB440" s="71">
        <v>0</v>
      </c>
      <c r="EC440" s="71">
        <v>0</v>
      </c>
      <c r="ED440" s="71">
        <v>0</v>
      </c>
      <c r="EE440" s="71">
        <v>0</v>
      </c>
      <c r="EF440" s="71">
        <v>0</v>
      </c>
      <c r="EG440" s="71">
        <v>0</v>
      </c>
      <c r="EH440" s="71">
        <v>0</v>
      </c>
      <c r="EI440" s="71">
        <v>0</v>
      </c>
      <c r="EJ440" s="71">
        <v>0</v>
      </c>
      <c r="EK440" s="71">
        <v>0</v>
      </c>
      <c r="EL440" s="71">
        <v>0</v>
      </c>
      <c r="EM440" s="71">
        <v>0</v>
      </c>
      <c r="EN440" s="71">
        <v>0.27</v>
      </c>
      <c r="EO440" s="71">
        <v>0.27</v>
      </c>
      <c r="EP440" s="71">
        <v>0.43</v>
      </c>
      <c r="EQ440" s="71">
        <v>0</v>
      </c>
      <c r="ER440" s="71">
        <v>0</v>
      </c>
      <c r="ES440" s="71">
        <v>0</v>
      </c>
      <c r="ET440" s="71">
        <v>0</v>
      </c>
      <c r="EU440" s="71">
        <v>0</v>
      </c>
      <c r="EV440" s="71">
        <v>0</v>
      </c>
      <c r="EW440" s="71">
        <v>0</v>
      </c>
      <c r="EX440" s="71">
        <v>0</v>
      </c>
      <c r="EY440" s="71">
        <v>0</v>
      </c>
      <c r="EZ440" s="71">
        <v>0</v>
      </c>
      <c r="FA440" s="71">
        <v>0</v>
      </c>
      <c r="FB440" s="71">
        <v>0.97</v>
      </c>
      <c r="FC440" s="71">
        <v>0.97</v>
      </c>
      <c r="FD440" s="71">
        <v>0.97</v>
      </c>
      <c r="FE440" s="71">
        <v>0</v>
      </c>
      <c r="FF440" s="71">
        <v>0</v>
      </c>
      <c r="FG440" s="71">
        <v>0</v>
      </c>
      <c r="FH440" s="71">
        <v>1.1499999999999999</v>
      </c>
      <c r="FI440" s="71">
        <v>1.1499999999999999</v>
      </c>
      <c r="FJ440" s="71">
        <v>1.1499999999999999</v>
      </c>
      <c r="FK440" s="71">
        <v>0</v>
      </c>
      <c r="FL440" s="71">
        <v>0</v>
      </c>
      <c r="FM440" s="71">
        <v>0</v>
      </c>
      <c r="FN440" s="71">
        <v>0</v>
      </c>
      <c r="FO440" s="71">
        <v>0</v>
      </c>
      <c r="FP440" s="71">
        <v>0</v>
      </c>
      <c r="FQ440" s="71">
        <v>0</v>
      </c>
      <c r="FR440" s="71">
        <v>0</v>
      </c>
      <c r="FS440" s="71">
        <v>0.64</v>
      </c>
      <c r="FT440" s="71">
        <v>0.63</v>
      </c>
      <c r="FU440" s="71">
        <v>0.64</v>
      </c>
      <c r="FV440" s="71">
        <v>0</v>
      </c>
      <c r="FW440" s="71">
        <v>0</v>
      </c>
      <c r="FX440" s="71">
        <v>0</v>
      </c>
      <c r="FY440" s="71">
        <v>0</v>
      </c>
      <c r="FZ440" s="71">
        <v>0</v>
      </c>
      <c r="GA440" s="71">
        <v>0</v>
      </c>
      <c r="GB440" s="71">
        <v>0</v>
      </c>
      <c r="GC440" s="71">
        <v>0</v>
      </c>
      <c r="GD440" s="71">
        <v>0</v>
      </c>
      <c r="GE440" s="71">
        <v>0</v>
      </c>
      <c r="GF440" s="71">
        <v>-1.61</v>
      </c>
      <c r="GG440" s="71">
        <v>-1.61</v>
      </c>
      <c r="GH440" s="71">
        <v>0.7</v>
      </c>
      <c r="GI440" s="71">
        <v>2.37</v>
      </c>
      <c r="GJ440" s="71">
        <v>2.35</v>
      </c>
      <c r="GK440" s="71">
        <v>0</v>
      </c>
      <c r="GL440" s="71">
        <v>0</v>
      </c>
      <c r="GM440" s="71">
        <v>0</v>
      </c>
      <c r="GN440" s="71">
        <v>0</v>
      </c>
      <c r="GO440" s="71">
        <v>0.37</v>
      </c>
      <c r="GP440" s="71">
        <v>0.36</v>
      </c>
      <c r="GQ440" s="71">
        <v>0.37</v>
      </c>
      <c r="GR440" s="71">
        <v>0</v>
      </c>
      <c r="GS440" s="71">
        <v>0</v>
      </c>
      <c r="GT440" s="71">
        <v>0</v>
      </c>
      <c r="GU440" s="71">
        <v>0.69</v>
      </c>
      <c r="GV440" s="71">
        <v>0.69</v>
      </c>
      <c r="GW440" s="71">
        <v>1.69</v>
      </c>
      <c r="GX440" s="71">
        <v>0.99</v>
      </c>
      <c r="GY440" s="71">
        <v>0.99</v>
      </c>
      <c r="GZ440" s="71">
        <v>0.73</v>
      </c>
      <c r="HA440" s="71">
        <v>0.9</v>
      </c>
      <c r="HB440" s="71">
        <v>0.91</v>
      </c>
      <c r="HC440" s="71">
        <v>0</v>
      </c>
      <c r="HD440" s="71">
        <v>2.4900000000000002</v>
      </c>
      <c r="HE440" s="71">
        <v>2.4700000000000002</v>
      </c>
      <c r="HF440" s="71">
        <v>2.98</v>
      </c>
      <c r="HG440" s="71">
        <v>0.5</v>
      </c>
      <c r="HH440" s="71">
        <v>2.35</v>
      </c>
      <c r="HI440" s="71">
        <v>1.84</v>
      </c>
      <c r="HJ440" s="71">
        <v>2.2400000000000002</v>
      </c>
      <c r="HK440" s="71">
        <v>0.39</v>
      </c>
      <c r="HL440" s="71">
        <v>0.4</v>
      </c>
      <c r="HM440" s="71">
        <v>0</v>
      </c>
      <c r="HN440" s="71">
        <v>1.75</v>
      </c>
      <c r="HO440" s="71">
        <v>1.74</v>
      </c>
      <c r="HP440" s="71">
        <v>1.72</v>
      </c>
      <c r="HQ440" s="71">
        <v>1.1100000000000001</v>
      </c>
      <c r="HR440" s="71">
        <v>3.07</v>
      </c>
      <c r="HS440" s="71">
        <v>3.08</v>
      </c>
      <c r="HT440" s="71">
        <v>1.96</v>
      </c>
      <c r="HU440" s="71">
        <v>0</v>
      </c>
      <c r="HV440" s="71">
        <v>0.6</v>
      </c>
      <c r="HW440" s="71">
        <v>0.6</v>
      </c>
      <c r="HX440" s="71">
        <v>0.6</v>
      </c>
      <c r="HY440" s="71">
        <v>0</v>
      </c>
      <c r="HZ440" s="71">
        <v>0</v>
      </c>
      <c r="IA440" s="71">
        <v>0</v>
      </c>
      <c r="IB440" s="71">
        <v>0</v>
      </c>
      <c r="IC440" s="41">
        <v>0.67800000000000005</v>
      </c>
      <c r="ID440" s="41">
        <v>0.40599999999999997</v>
      </c>
      <c r="IE440" s="41">
        <v>0.438</v>
      </c>
      <c r="IF440" s="41">
        <v>0.26399999999999996</v>
      </c>
      <c r="IG440" s="41">
        <v>0.46399999999999997</v>
      </c>
      <c r="IH440" s="41">
        <v>0.20200000000000001</v>
      </c>
      <c r="II440" s="41">
        <v>0.20200000000000001</v>
      </c>
      <c r="IJ440" s="41">
        <v>0.15</v>
      </c>
      <c r="IK440" s="41">
        <v>0.18</v>
      </c>
      <c r="IL440" s="41">
        <v>0.182</v>
      </c>
      <c r="IM440" s="41">
        <v>0.38400000000000001</v>
      </c>
      <c r="IN440" s="41">
        <v>1.492</v>
      </c>
      <c r="IO440" s="41">
        <v>1.4899999999999998</v>
      </c>
      <c r="IP440" s="41">
        <v>1.198</v>
      </c>
      <c r="IQ440" s="41">
        <v>0.1</v>
      </c>
      <c r="IR440" s="41">
        <v>2.4039999999999999</v>
      </c>
      <c r="IS440" s="41">
        <v>2.38</v>
      </c>
      <c r="IT440" s="41">
        <v>2.488</v>
      </c>
      <c r="IU440" s="41">
        <v>0.14799999999999999</v>
      </c>
      <c r="IV440" s="41">
        <v>8.2000000000000003E-2</v>
      </c>
      <c r="IW440" s="41">
        <v>0</v>
      </c>
      <c r="IX440" s="41">
        <v>0.35</v>
      </c>
      <c r="IY440" s="41">
        <v>0.34799999999999998</v>
      </c>
      <c r="IZ440" s="41"/>
    </row>
    <row r="441" spans="1:260" s="53" customFormat="1" ht="18" customHeight="1" x14ac:dyDescent="0.2">
      <c r="A441" s="97">
        <v>36</v>
      </c>
      <c r="B441" s="20"/>
      <c r="C441" s="60"/>
      <c r="D441" s="29"/>
      <c r="E441" s="34" t="s">
        <v>424</v>
      </c>
      <c r="F441" s="75"/>
      <c r="G441" s="76"/>
      <c r="H441" s="90">
        <v>0.37272901586462792</v>
      </c>
      <c r="I441" s="90">
        <v>0.53241381088506845</v>
      </c>
      <c r="J441" s="90">
        <v>0.50939761520066718</v>
      </c>
      <c r="K441" s="90">
        <v>2.7765222365681953E-2</v>
      </c>
      <c r="L441" s="90">
        <v>0.8516500026352567</v>
      </c>
      <c r="M441" s="90">
        <v>1.2342219232222946</v>
      </c>
      <c r="N441" s="90">
        <v>1.5548870770690988</v>
      </c>
      <c r="O441" s="90">
        <v>0.688110764910145</v>
      </c>
      <c r="P441" s="90">
        <v>0.66108201645225162</v>
      </c>
      <c r="Q441" s="90">
        <v>0.65606435271221597</v>
      </c>
      <c r="R441" s="90">
        <v>0.64512082483148547</v>
      </c>
      <c r="S441" s="90">
        <v>-4.2469283111441547E-2</v>
      </c>
      <c r="T441" s="90">
        <v>0.52873337125720299</v>
      </c>
      <c r="U441" s="90">
        <v>0.39701712218348795</v>
      </c>
      <c r="V441" s="90">
        <v>1.2222624226551888</v>
      </c>
      <c r="W441" s="90">
        <v>0.71594487696175513</v>
      </c>
      <c r="X441" s="90">
        <v>0.51613086790380891</v>
      </c>
      <c r="Y441" s="90">
        <v>-0.12386790458311682</v>
      </c>
      <c r="Z441" s="90">
        <v>0.26865300857321578</v>
      </c>
      <c r="AA441" s="90">
        <v>0.68431207522358706</v>
      </c>
      <c r="AB441" s="90">
        <v>0.60138782055442341</v>
      </c>
      <c r="AC441" s="90">
        <v>0.56906946528656965</v>
      </c>
      <c r="AD441" s="90">
        <v>0.2547251181080834</v>
      </c>
      <c r="AE441" s="90">
        <v>0.32399727686965235</v>
      </c>
      <c r="AF441" s="90">
        <v>0.16057753058182597</v>
      </c>
      <c r="AG441" s="90">
        <v>0.43168486990151372</v>
      </c>
      <c r="AH441" s="90">
        <v>0.41574987282069886</v>
      </c>
      <c r="AI441" s="90">
        <v>0.20663956638084191</v>
      </c>
      <c r="AJ441" s="90">
        <v>0.1678403133319811</v>
      </c>
      <c r="AK441" s="90">
        <v>0.25678809898727145</v>
      </c>
      <c r="AL441" s="90">
        <v>0.44803929882883492</v>
      </c>
      <c r="AM441" s="90">
        <v>0.595068308679365</v>
      </c>
      <c r="AN441" s="90">
        <v>0.42833428325566703</v>
      </c>
      <c r="AO441" s="90">
        <v>1.6163203277208875E-2</v>
      </c>
      <c r="AP441" s="90">
        <v>-0.16059898136469627</v>
      </c>
      <c r="AQ441" s="90">
        <v>-0.13530374254057534</v>
      </c>
      <c r="AR441" s="90">
        <v>5.7646877983441827E-2</v>
      </c>
      <c r="AS441" s="90">
        <v>0.77286221381904707</v>
      </c>
      <c r="AT441" s="90">
        <v>0.75170757510947339</v>
      </c>
      <c r="AU441" s="90">
        <v>0.99900537151052826</v>
      </c>
      <c r="AV441" s="90">
        <v>0.75160819302983484</v>
      </c>
      <c r="AW441" s="90">
        <v>0.80883615360002481</v>
      </c>
      <c r="AX441" s="90">
        <v>0.61453329547335689</v>
      </c>
      <c r="AY441" s="90">
        <v>4.4344303375356546E-2</v>
      </c>
      <c r="AZ441" s="90">
        <v>0.65024067814689501</v>
      </c>
      <c r="BA441" s="90">
        <v>0.54340723348709785</v>
      </c>
      <c r="BB441" s="90">
        <v>0.34168913750281638</v>
      </c>
      <c r="BC441" s="90">
        <v>-0.26927365272956494</v>
      </c>
      <c r="BD441" s="90">
        <v>0.28717071522165893</v>
      </c>
      <c r="BE441" s="90">
        <v>0.79789877138538534</v>
      </c>
      <c r="BF441" s="90">
        <v>0.98887493183733344</v>
      </c>
      <c r="BG441" s="90">
        <v>0.79854145507201446</v>
      </c>
      <c r="BH441" s="90">
        <v>1.150310832423493</v>
      </c>
      <c r="BI441" s="90">
        <v>1.0477395435369254</v>
      </c>
      <c r="BJ441" s="90">
        <v>0.94068809715982127</v>
      </c>
      <c r="BK441" s="90">
        <v>0.39945152917847238</v>
      </c>
      <c r="BL441" s="90">
        <v>0.23753028740759261</v>
      </c>
      <c r="BM441" s="90">
        <v>0.53699006034088159</v>
      </c>
      <c r="BN441" s="90">
        <v>0.33097062495835949</v>
      </c>
      <c r="BO441" s="90">
        <v>0.85129492502728821</v>
      </c>
      <c r="BP441" s="90">
        <v>1.1385370578891578</v>
      </c>
      <c r="BQ441" s="90">
        <v>1.2073361304907229</v>
      </c>
      <c r="BR441" s="90">
        <v>0.23248130006983864</v>
      </c>
      <c r="BS441" s="90">
        <v>0.23399433915907752</v>
      </c>
      <c r="BT441" s="90">
        <v>0.62593357480310874</v>
      </c>
      <c r="BU441" s="90">
        <v>1.498665683193998</v>
      </c>
      <c r="BV441" s="90">
        <v>1.2961034932141986</v>
      </c>
      <c r="BW441" s="90">
        <v>0.99208096989263705</v>
      </c>
      <c r="BX441" s="90">
        <v>0.54614515766948202</v>
      </c>
      <c r="BY441" s="90">
        <v>0.30069604105943398</v>
      </c>
      <c r="BZ441" s="90">
        <v>4.0489867268734346E-2</v>
      </c>
      <c r="CA441" s="90">
        <v>-1.6166873869902315E-2</v>
      </c>
      <c r="CB441" s="90">
        <v>0.47749235839933152</v>
      </c>
      <c r="CC441" s="90">
        <v>0.51886720965946498</v>
      </c>
      <c r="CD441" s="90">
        <v>0.71644637222566576</v>
      </c>
      <c r="CE441" s="90">
        <v>0.15671778635905143</v>
      </c>
      <c r="CF441" s="90">
        <v>-2.4371077285481931E-3</v>
      </c>
      <c r="CG441" s="90">
        <v>-0.19292704718294543</v>
      </c>
      <c r="CH441" s="90">
        <v>-0.11477897652034517</v>
      </c>
      <c r="CI441" s="90">
        <v>0.16574791340340009</v>
      </c>
      <c r="CJ441" s="90">
        <v>0.16315477559445046</v>
      </c>
      <c r="CK441" s="90">
        <v>8.8655206115156815E-2</v>
      </c>
      <c r="CL441" s="90">
        <v>-0.1348934136997671</v>
      </c>
      <c r="CM441" s="90">
        <v>-6.0193083503451705E-2</v>
      </c>
      <c r="CN441" s="90">
        <v>-0.61051592297028556</v>
      </c>
      <c r="CO441" s="90">
        <v>-0.65637716711753602</v>
      </c>
      <c r="CP441" s="90">
        <v>-0.88996819347149725</v>
      </c>
      <c r="CQ441" s="90">
        <v>-0.46766679693780255</v>
      </c>
      <c r="CR441" s="90">
        <v>-0.4607315044127468</v>
      </c>
      <c r="CS441" s="90">
        <v>-0.64309204498803252</v>
      </c>
      <c r="CT441" s="90">
        <v>-0.61030455398971617</v>
      </c>
      <c r="CU441" s="90">
        <v>-0.38530983116984907</v>
      </c>
      <c r="CV441" s="90">
        <v>-6.2069809427274447E-3</v>
      </c>
      <c r="CW441" s="90">
        <v>-0.12828363072318358</v>
      </c>
      <c r="CX441" s="90">
        <v>-0.63894176718124396</v>
      </c>
      <c r="CY441" s="90">
        <v>-0.17652283911330935</v>
      </c>
      <c r="CZ441" s="90">
        <v>0.62268396338134591</v>
      </c>
      <c r="DA441" s="90">
        <v>1.0319180434270792</v>
      </c>
      <c r="DB441" s="90">
        <v>0.64139440561502115</v>
      </c>
      <c r="DC441" s="90">
        <v>-0.55360725601524829</v>
      </c>
      <c r="DD441" s="90">
        <v>-0.275858186055293</v>
      </c>
      <c r="DE441" s="90">
        <v>-0.14759214754747899</v>
      </c>
      <c r="DF441" s="90">
        <v>0.74437132758788649</v>
      </c>
      <c r="DG441" s="90">
        <v>0.36533080338840712</v>
      </c>
      <c r="DH441" s="90">
        <v>0.38978222805011875</v>
      </c>
      <c r="DI441" s="90">
        <v>-0.11304256409413954</v>
      </c>
      <c r="DJ441" s="90">
        <v>-0.60052754130309216</v>
      </c>
      <c r="DK441" s="90">
        <v>-1.1348275644044508</v>
      </c>
      <c r="DL441" s="90">
        <v>-0.68771623449389196</v>
      </c>
      <c r="DM441" s="90">
        <v>-8.5436210652443834E-2</v>
      </c>
      <c r="DN441" s="90">
        <v>0.39860916178458694</v>
      </c>
      <c r="DO441" s="90">
        <v>0.22407637048153653</v>
      </c>
      <c r="DP441" s="90">
        <v>-5.4131143863424366E-2</v>
      </c>
      <c r="DQ441" s="90">
        <v>-0.11954647678481614</v>
      </c>
      <c r="DR441" s="90">
        <v>0.2004084088579198</v>
      </c>
      <c r="DS441" s="90">
        <v>0.85619325585438844</v>
      </c>
      <c r="DT441" s="90">
        <v>0.20910040477139272</v>
      </c>
      <c r="DU441" s="90">
        <v>0.03</v>
      </c>
      <c r="DV441" s="90">
        <v>-0.47846031746031736</v>
      </c>
      <c r="DW441" s="90">
        <v>0.87</v>
      </c>
      <c r="DX441" s="90">
        <v>0.35</v>
      </c>
      <c r="DY441" s="90">
        <v>0.79350659781985067</v>
      </c>
      <c r="DZ441" s="90">
        <v>0.14000000000000001</v>
      </c>
      <c r="EA441" s="90">
        <v>1.03</v>
      </c>
      <c r="EB441" s="90">
        <v>0.96479029462738297</v>
      </c>
      <c r="EC441" s="90">
        <v>0.91</v>
      </c>
      <c r="ED441" s="90">
        <v>0.84</v>
      </c>
      <c r="EE441" s="90">
        <v>0.27401619433198376</v>
      </c>
      <c r="EF441" s="90">
        <v>0.16</v>
      </c>
      <c r="EG441" s="90">
        <v>0.15</v>
      </c>
      <c r="EH441" s="90">
        <v>-7.0000000000000007E-2</v>
      </c>
      <c r="EI441" s="90">
        <v>0.09</v>
      </c>
      <c r="EJ441" s="90">
        <v>-0.37</v>
      </c>
      <c r="EK441" s="90">
        <v>0.28999999999999998</v>
      </c>
      <c r="EL441" s="90">
        <v>0.18</v>
      </c>
      <c r="EM441" s="90">
        <v>0.57999999999999996</v>
      </c>
      <c r="EN441" s="90">
        <v>0.18</v>
      </c>
      <c r="EO441" s="90">
        <v>0.36</v>
      </c>
      <c r="EP441" s="90">
        <v>-0.25</v>
      </c>
      <c r="EQ441" s="90">
        <v>0.04</v>
      </c>
      <c r="ER441" s="90">
        <v>0.08</v>
      </c>
      <c r="ES441" s="90">
        <v>0.36</v>
      </c>
      <c r="ET441" s="90">
        <v>0.25</v>
      </c>
      <c r="EU441" s="90">
        <v>-0.15</v>
      </c>
      <c r="EV441" s="90">
        <v>-0.45</v>
      </c>
      <c r="EW441" s="90">
        <v>0.3</v>
      </c>
      <c r="EX441" s="90">
        <v>1.05</v>
      </c>
      <c r="EY441" s="90">
        <v>1.86</v>
      </c>
      <c r="EZ441" s="90">
        <v>0.77</v>
      </c>
      <c r="FA441" s="90">
        <v>0.32</v>
      </c>
      <c r="FB441" s="90">
        <v>-0.46</v>
      </c>
      <c r="FC441" s="90">
        <v>-0.15</v>
      </c>
      <c r="FD441" s="90">
        <v>0.57999999999999996</v>
      </c>
      <c r="FE441" s="90">
        <v>1.23</v>
      </c>
      <c r="FF441" s="90">
        <v>0.98</v>
      </c>
      <c r="FG441" s="90">
        <v>0.54</v>
      </c>
      <c r="FH441" s="90">
        <v>0.73</v>
      </c>
      <c r="FI441" s="90">
        <v>1.19</v>
      </c>
      <c r="FJ441" s="90">
        <v>1.3</v>
      </c>
      <c r="FK441" s="90">
        <v>0.77</v>
      </c>
      <c r="FL441" s="90">
        <v>0.44</v>
      </c>
      <c r="FM441" s="90">
        <v>0</v>
      </c>
      <c r="FN441" s="90">
        <v>0.35</v>
      </c>
      <c r="FO441" s="90">
        <v>0.74</v>
      </c>
      <c r="FP441" s="90">
        <v>0.74</v>
      </c>
      <c r="FQ441" s="90">
        <v>0.56999999999999995</v>
      </c>
      <c r="FR441" s="90">
        <v>0.36</v>
      </c>
      <c r="FS441" s="90">
        <v>0.22</v>
      </c>
      <c r="FT441" s="90">
        <v>0.14000000000000001</v>
      </c>
      <c r="FU441" s="90">
        <v>0.32</v>
      </c>
      <c r="FV441" s="90">
        <v>0.38</v>
      </c>
      <c r="FW441" s="90">
        <v>0.13</v>
      </c>
      <c r="FX441" s="90">
        <v>-0.24</v>
      </c>
      <c r="FY441" s="90">
        <v>-0.09</v>
      </c>
      <c r="FZ441" s="90">
        <v>0.28999999999999998</v>
      </c>
      <c r="GA441" s="90">
        <v>0.37</v>
      </c>
      <c r="GB441" s="90">
        <v>0.3</v>
      </c>
      <c r="GC441" s="90">
        <v>-0.36</v>
      </c>
      <c r="GD441" s="90">
        <v>0.04</v>
      </c>
      <c r="GE441" s="90">
        <v>7.0000000000000007E-2</v>
      </c>
      <c r="GF441" s="90">
        <v>0.55000000000000004</v>
      </c>
      <c r="GG441" s="90">
        <v>0.61</v>
      </c>
      <c r="GH441" s="90">
        <v>0.56000000000000005</v>
      </c>
      <c r="GI441" s="90">
        <v>0.81</v>
      </c>
      <c r="GJ441" s="90">
        <v>0.35</v>
      </c>
      <c r="GK441" s="90">
        <v>0.34</v>
      </c>
      <c r="GL441" s="90">
        <v>0.27</v>
      </c>
      <c r="GM441" s="90">
        <v>0.22</v>
      </c>
      <c r="GN441" s="90">
        <v>0.14000000000000001</v>
      </c>
      <c r="GO441" s="90">
        <v>0.15</v>
      </c>
      <c r="GP441" s="90">
        <v>0.09</v>
      </c>
      <c r="GQ441" s="90">
        <v>0.1</v>
      </c>
      <c r="GR441" s="90">
        <v>0.17</v>
      </c>
      <c r="GS441" s="90">
        <v>0.35</v>
      </c>
      <c r="GT441" s="90">
        <v>0.91</v>
      </c>
      <c r="GU441" s="90">
        <v>0.77</v>
      </c>
      <c r="GV441" s="90">
        <v>0.96</v>
      </c>
      <c r="GW441" s="90">
        <v>0.89</v>
      </c>
      <c r="GX441" s="90">
        <v>1.1200000000000001</v>
      </c>
      <c r="GY441" s="90">
        <v>0.79</v>
      </c>
      <c r="GZ441" s="90">
        <v>0.28000000000000003</v>
      </c>
      <c r="HA441" s="90">
        <v>0.18</v>
      </c>
      <c r="HB441" s="90">
        <v>0.33</v>
      </c>
      <c r="HC441" s="90">
        <v>0.69</v>
      </c>
      <c r="HD441" s="90">
        <v>0.7</v>
      </c>
      <c r="HE441" s="90">
        <v>0.51</v>
      </c>
      <c r="HF441" s="90">
        <v>0.22</v>
      </c>
      <c r="HG441" s="90">
        <v>0.16</v>
      </c>
      <c r="HH441" s="90">
        <v>0.34</v>
      </c>
      <c r="HI441" s="90">
        <v>0.39</v>
      </c>
      <c r="HJ441" s="90">
        <v>0.83</v>
      </c>
      <c r="HK441" s="90">
        <v>0.74</v>
      </c>
      <c r="HL441" s="90">
        <v>1.03</v>
      </c>
      <c r="HM441" s="90">
        <v>0.45</v>
      </c>
      <c r="HN441" s="90">
        <v>0.34</v>
      </c>
      <c r="HO441" s="90">
        <v>-0.05</v>
      </c>
      <c r="HP441" s="90">
        <v>0.55000000000000004</v>
      </c>
      <c r="HQ441" s="90">
        <v>0.83</v>
      </c>
      <c r="HR441" s="90">
        <v>1.0900000000000001</v>
      </c>
      <c r="HS441" s="90">
        <v>1.21</v>
      </c>
      <c r="HT441" s="90">
        <v>1.42</v>
      </c>
      <c r="HU441" s="90">
        <v>1.22</v>
      </c>
      <c r="HV441" s="90">
        <v>0.95</v>
      </c>
      <c r="HW441" s="90">
        <v>0.59</v>
      </c>
      <c r="HX441" s="90">
        <v>0.51</v>
      </c>
      <c r="HY441" s="90">
        <v>0.04</v>
      </c>
      <c r="HZ441" s="90">
        <v>0.14000000000000001</v>
      </c>
      <c r="IA441" s="90">
        <v>0.52</v>
      </c>
      <c r="IB441" s="90">
        <v>0.73</v>
      </c>
      <c r="IC441" s="78">
        <v>0.9</v>
      </c>
      <c r="ID441" s="78">
        <v>1</v>
      </c>
      <c r="IE441" s="78">
        <v>0.75</v>
      </c>
      <c r="IF441" s="78">
        <v>0.60022671867381761</v>
      </c>
      <c r="IG441" s="78">
        <v>0.43105802047781577</v>
      </c>
      <c r="IH441" s="78">
        <v>0.51856874695270594</v>
      </c>
      <c r="II441" s="78">
        <v>0.41897342759629447</v>
      </c>
      <c r="IJ441" s="78">
        <v>0.32899926864943924</v>
      </c>
      <c r="IK441" s="78">
        <v>0.276297903461726</v>
      </c>
      <c r="IL441" s="78">
        <v>0.2</v>
      </c>
      <c r="IM441" s="78">
        <v>0.30754875670404697</v>
      </c>
      <c r="IN441" s="78">
        <v>0.43672086786933206</v>
      </c>
      <c r="IO441" s="78">
        <v>0.63621404193076547</v>
      </c>
      <c r="IP441" s="78">
        <v>0.30635007313505602</v>
      </c>
      <c r="IQ441" s="78">
        <v>9.6092150170648441E-2</v>
      </c>
      <c r="IR441" s="78">
        <v>0.13830034129692831</v>
      </c>
      <c r="IS441" s="78">
        <v>0.44756265236470016</v>
      </c>
      <c r="IT441" s="78">
        <v>0.59273915163334956</v>
      </c>
      <c r="IU441" s="78">
        <v>0.51973622623110682</v>
      </c>
      <c r="IV441" s="78">
        <v>0.46882447586543141</v>
      </c>
      <c r="IW441" s="78">
        <v>0.1508549488054608</v>
      </c>
      <c r="IX441" s="78">
        <v>2.8488542174549037E-2</v>
      </c>
      <c r="IY441" s="78">
        <v>-0.05</v>
      </c>
      <c r="IZ441" s="41"/>
    </row>
    <row r="442" spans="1:260" s="53" customFormat="1" ht="18" customHeight="1" x14ac:dyDescent="0.2">
      <c r="A442" s="97">
        <v>361</v>
      </c>
      <c r="B442" s="20"/>
      <c r="C442" s="60"/>
      <c r="D442" s="29"/>
      <c r="E442" s="95"/>
      <c r="F442" s="66" t="s">
        <v>425</v>
      </c>
      <c r="G442" s="35"/>
      <c r="H442" s="67">
        <v>0.37272901586462792</v>
      </c>
      <c r="I442" s="67">
        <v>0.53241381088506845</v>
      </c>
      <c r="J442" s="67">
        <v>0.50939761520066718</v>
      </c>
      <c r="K442" s="67">
        <v>2.7765222365681953E-2</v>
      </c>
      <c r="L442" s="67">
        <v>0.8516500026352567</v>
      </c>
      <c r="M442" s="67">
        <v>1.2342219232222946</v>
      </c>
      <c r="N442" s="67">
        <v>1.5548870770690988</v>
      </c>
      <c r="O442" s="67">
        <v>0.688110764910145</v>
      </c>
      <c r="P442" s="67">
        <v>0.66108201645225162</v>
      </c>
      <c r="Q442" s="67">
        <v>0.65606435271221597</v>
      </c>
      <c r="R442" s="67">
        <v>0.64512082483148547</v>
      </c>
      <c r="S442" s="67">
        <v>-4.2469283111441547E-2</v>
      </c>
      <c r="T442" s="67">
        <v>0.52873337125720299</v>
      </c>
      <c r="U442" s="67">
        <v>0.39701712218348795</v>
      </c>
      <c r="V442" s="67">
        <v>1.2222624226551888</v>
      </c>
      <c r="W442" s="67">
        <v>0.71594487696175513</v>
      </c>
      <c r="X442" s="67">
        <v>0.51613086790380891</v>
      </c>
      <c r="Y442" s="67">
        <v>-0.12386790458311682</v>
      </c>
      <c r="Z442" s="67">
        <v>0.26865300857321578</v>
      </c>
      <c r="AA442" s="67">
        <v>0.68431207522358706</v>
      </c>
      <c r="AB442" s="67">
        <v>0.60138782055442341</v>
      </c>
      <c r="AC442" s="67">
        <v>0.56906946528656965</v>
      </c>
      <c r="AD442" s="67">
        <v>0.2547251181080834</v>
      </c>
      <c r="AE442" s="67">
        <v>0.32399727686965235</v>
      </c>
      <c r="AF442" s="67">
        <v>0.16057753058182597</v>
      </c>
      <c r="AG442" s="67">
        <v>0.43168486990151372</v>
      </c>
      <c r="AH442" s="67">
        <v>0.41574987282069886</v>
      </c>
      <c r="AI442" s="67">
        <v>0.20663956638084191</v>
      </c>
      <c r="AJ442" s="67">
        <v>0.1678403133319811</v>
      </c>
      <c r="AK442" s="67">
        <v>0.25678809898727145</v>
      </c>
      <c r="AL442" s="67">
        <v>0.44803929882883492</v>
      </c>
      <c r="AM442" s="67">
        <v>0.595068308679365</v>
      </c>
      <c r="AN442" s="67">
        <v>0.42833428325566703</v>
      </c>
      <c r="AO442" s="67">
        <v>1.6163203277208875E-2</v>
      </c>
      <c r="AP442" s="67">
        <v>-0.16059898136469627</v>
      </c>
      <c r="AQ442" s="67">
        <v>-0.13530374254057534</v>
      </c>
      <c r="AR442" s="67">
        <v>5.7646877983441827E-2</v>
      </c>
      <c r="AS442" s="67">
        <v>0.77286221381904707</v>
      </c>
      <c r="AT442" s="67">
        <v>0.75170757510947339</v>
      </c>
      <c r="AU442" s="67">
        <v>0.99900537151052826</v>
      </c>
      <c r="AV442" s="67">
        <v>0.75160819302983484</v>
      </c>
      <c r="AW442" s="67">
        <v>0.80883615360002481</v>
      </c>
      <c r="AX442" s="67">
        <v>0.61453329547335689</v>
      </c>
      <c r="AY442" s="67">
        <v>4.4344303375356546E-2</v>
      </c>
      <c r="AZ442" s="67">
        <v>0.65024067814689501</v>
      </c>
      <c r="BA442" s="67">
        <v>0.54340723348709785</v>
      </c>
      <c r="BB442" s="67">
        <v>0.34168913750281638</v>
      </c>
      <c r="BC442" s="67">
        <v>-0.26927365272956494</v>
      </c>
      <c r="BD442" s="67">
        <v>0.28717071522165893</v>
      </c>
      <c r="BE442" s="67">
        <v>0.79789877138538534</v>
      </c>
      <c r="BF442" s="67">
        <v>0.98887493183733344</v>
      </c>
      <c r="BG442" s="67">
        <v>0.79854145507201446</v>
      </c>
      <c r="BH442" s="67">
        <v>1.150310832423493</v>
      </c>
      <c r="BI442" s="67">
        <v>1.0477395435369254</v>
      </c>
      <c r="BJ442" s="67">
        <v>0.94068809715982127</v>
      </c>
      <c r="BK442" s="67">
        <v>0.39945152917847238</v>
      </c>
      <c r="BL442" s="67">
        <v>0.23753028740759261</v>
      </c>
      <c r="BM442" s="67">
        <v>0.53699006034088159</v>
      </c>
      <c r="BN442" s="67">
        <v>0.33097062495835949</v>
      </c>
      <c r="BO442" s="67">
        <v>0.85129492502728821</v>
      </c>
      <c r="BP442" s="67">
        <v>1.1385370578891578</v>
      </c>
      <c r="BQ442" s="67">
        <v>1.2073361304907229</v>
      </c>
      <c r="BR442" s="67">
        <v>0.23248130006983864</v>
      </c>
      <c r="BS442" s="67">
        <v>0.23399433915907752</v>
      </c>
      <c r="BT442" s="67">
        <v>0.62593357480310874</v>
      </c>
      <c r="BU442" s="67">
        <v>1.498665683193998</v>
      </c>
      <c r="BV442" s="67">
        <v>1.2961034932141986</v>
      </c>
      <c r="BW442" s="67">
        <v>0.99208096989263705</v>
      </c>
      <c r="BX442" s="67">
        <v>0.54614515766948202</v>
      </c>
      <c r="BY442" s="67">
        <v>0.30069604105943398</v>
      </c>
      <c r="BZ442" s="67">
        <v>4.0489867268734346E-2</v>
      </c>
      <c r="CA442" s="67">
        <v>-1.6166873869902315E-2</v>
      </c>
      <c r="CB442" s="67">
        <v>0.47749235839933152</v>
      </c>
      <c r="CC442" s="67">
        <v>0.51886720965946498</v>
      </c>
      <c r="CD442" s="67">
        <v>0.71644637222566576</v>
      </c>
      <c r="CE442" s="67">
        <v>0.15671778635905143</v>
      </c>
      <c r="CF442" s="67">
        <v>-2.4371077285481931E-3</v>
      </c>
      <c r="CG442" s="67">
        <v>-0.19292704718294543</v>
      </c>
      <c r="CH442" s="67">
        <v>-0.11477897652034517</v>
      </c>
      <c r="CI442" s="67">
        <v>0.16574791340340009</v>
      </c>
      <c r="CJ442" s="67">
        <v>0.16315477559445046</v>
      </c>
      <c r="CK442" s="67">
        <v>8.8655206115156815E-2</v>
      </c>
      <c r="CL442" s="67">
        <v>-0.1348934136997671</v>
      </c>
      <c r="CM442" s="67">
        <v>-6.0193083503451705E-2</v>
      </c>
      <c r="CN442" s="67">
        <v>-0.61051592297028556</v>
      </c>
      <c r="CO442" s="67">
        <v>-0.65637716711753602</v>
      </c>
      <c r="CP442" s="67">
        <v>-0.88996819347149725</v>
      </c>
      <c r="CQ442" s="67">
        <v>-0.46766679693780255</v>
      </c>
      <c r="CR442" s="67">
        <v>-0.4607315044127468</v>
      </c>
      <c r="CS442" s="67">
        <v>-0.64309204498803252</v>
      </c>
      <c r="CT442" s="67">
        <v>-0.61030455398971617</v>
      </c>
      <c r="CU442" s="67">
        <v>-0.38530983116984907</v>
      </c>
      <c r="CV442" s="67">
        <v>-6.2069809427274447E-3</v>
      </c>
      <c r="CW442" s="67">
        <v>-0.12828363072318358</v>
      </c>
      <c r="CX442" s="67">
        <v>-0.63894176718124396</v>
      </c>
      <c r="CY442" s="67">
        <v>-0.17652283911330935</v>
      </c>
      <c r="CZ442" s="67">
        <v>0.62268396338134591</v>
      </c>
      <c r="DA442" s="67">
        <v>1.0319180434270792</v>
      </c>
      <c r="DB442" s="67">
        <v>0.64139440561502115</v>
      </c>
      <c r="DC442" s="67">
        <v>-0.55360725601524829</v>
      </c>
      <c r="DD442" s="67">
        <v>-0.275858186055293</v>
      </c>
      <c r="DE442" s="67">
        <v>-0.14759214754747899</v>
      </c>
      <c r="DF442" s="67">
        <v>0.74437132758788649</v>
      </c>
      <c r="DG442" s="67">
        <v>0.36533080338840712</v>
      </c>
      <c r="DH442" s="67">
        <v>0.38978222805011875</v>
      </c>
      <c r="DI442" s="67">
        <v>-0.11304256409413954</v>
      </c>
      <c r="DJ442" s="67">
        <v>-0.60052754130309216</v>
      </c>
      <c r="DK442" s="67">
        <v>-1.1348275644044508</v>
      </c>
      <c r="DL442" s="67">
        <v>-0.68771623449389196</v>
      </c>
      <c r="DM442" s="67">
        <v>-8.5436210652443834E-2</v>
      </c>
      <c r="DN442" s="67">
        <v>0.39860916178458694</v>
      </c>
      <c r="DO442" s="67">
        <v>0.22407637048153653</v>
      </c>
      <c r="DP442" s="67">
        <v>-5.4131143863424366E-2</v>
      </c>
      <c r="DQ442" s="67">
        <v>-0.11954647678481614</v>
      </c>
      <c r="DR442" s="67">
        <v>0.2004084088579198</v>
      </c>
      <c r="DS442" s="67">
        <v>0.85619325585438844</v>
      </c>
      <c r="DT442" s="67">
        <v>0.20910040477139272</v>
      </c>
      <c r="DU442" s="67">
        <v>0.03</v>
      </c>
      <c r="DV442" s="67">
        <v>-0.47846031746031736</v>
      </c>
      <c r="DW442" s="67">
        <v>0.87</v>
      </c>
      <c r="DX442" s="67">
        <v>0.35</v>
      </c>
      <c r="DY442" s="67">
        <v>0.79350659781985067</v>
      </c>
      <c r="DZ442" s="67">
        <v>0.14000000000000001</v>
      </c>
      <c r="EA442" s="67">
        <v>1.03</v>
      </c>
      <c r="EB442" s="67">
        <v>0.96479029462738297</v>
      </c>
      <c r="EC442" s="67">
        <v>0.91</v>
      </c>
      <c r="ED442" s="67">
        <v>0.84</v>
      </c>
      <c r="EE442" s="67">
        <v>0.27401619433198376</v>
      </c>
      <c r="EF442" s="67">
        <v>0.16</v>
      </c>
      <c r="EG442" s="67">
        <v>0.15</v>
      </c>
      <c r="EH442" s="67">
        <v>-7.0000000000000007E-2</v>
      </c>
      <c r="EI442" s="67">
        <v>0.09</v>
      </c>
      <c r="EJ442" s="67">
        <v>-0.37</v>
      </c>
      <c r="EK442" s="67">
        <v>0.28999999999999998</v>
      </c>
      <c r="EL442" s="67">
        <v>0.18</v>
      </c>
      <c r="EM442" s="67">
        <v>0.57999999999999996</v>
      </c>
      <c r="EN442" s="67">
        <v>0.18</v>
      </c>
      <c r="EO442" s="67">
        <v>0.36</v>
      </c>
      <c r="EP442" s="67">
        <v>-0.25</v>
      </c>
      <c r="EQ442" s="67">
        <v>0.04</v>
      </c>
      <c r="ER442" s="67">
        <v>0.08</v>
      </c>
      <c r="ES442" s="67">
        <v>0.36</v>
      </c>
      <c r="ET442" s="67">
        <v>0.25</v>
      </c>
      <c r="EU442" s="67">
        <v>-0.15</v>
      </c>
      <c r="EV442" s="67">
        <v>-0.45</v>
      </c>
      <c r="EW442" s="67">
        <v>0.3</v>
      </c>
      <c r="EX442" s="67">
        <v>1.05</v>
      </c>
      <c r="EY442" s="67">
        <v>1.86</v>
      </c>
      <c r="EZ442" s="67">
        <v>0.77</v>
      </c>
      <c r="FA442" s="67">
        <v>0.32</v>
      </c>
      <c r="FB442" s="67">
        <v>-0.46</v>
      </c>
      <c r="FC442" s="67">
        <v>-0.15</v>
      </c>
      <c r="FD442" s="67">
        <v>0.57999999999999996</v>
      </c>
      <c r="FE442" s="67">
        <v>1.23</v>
      </c>
      <c r="FF442" s="67">
        <v>0.98</v>
      </c>
      <c r="FG442" s="67">
        <v>0.54</v>
      </c>
      <c r="FH442" s="67">
        <v>0.73</v>
      </c>
      <c r="FI442" s="67">
        <v>1.19</v>
      </c>
      <c r="FJ442" s="67">
        <v>1.3</v>
      </c>
      <c r="FK442" s="67">
        <v>0.77</v>
      </c>
      <c r="FL442" s="67">
        <v>0.44</v>
      </c>
      <c r="FM442" s="67">
        <v>0</v>
      </c>
      <c r="FN442" s="67">
        <v>0.35</v>
      </c>
      <c r="FO442" s="67">
        <v>0.74</v>
      </c>
      <c r="FP442" s="67">
        <v>0.74</v>
      </c>
      <c r="FQ442" s="67">
        <v>0.56999999999999995</v>
      </c>
      <c r="FR442" s="67">
        <v>0.36</v>
      </c>
      <c r="FS442" s="67">
        <v>0.22</v>
      </c>
      <c r="FT442" s="67">
        <v>0.14000000000000001</v>
      </c>
      <c r="FU442" s="67">
        <v>0.32</v>
      </c>
      <c r="FV442" s="67">
        <v>0.38</v>
      </c>
      <c r="FW442" s="67">
        <v>0.13</v>
      </c>
      <c r="FX442" s="67">
        <v>-0.24</v>
      </c>
      <c r="FY442" s="67">
        <v>-0.09</v>
      </c>
      <c r="FZ442" s="67">
        <v>0.28999999999999998</v>
      </c>
      <c r="GA442" s="67">
        <v>0.37</v>
      </c>
      <c r="GB442" s="67">
        <v>0.3</v>
      </c>
      <c r="GC442" s="67">
        <v>-0.36</v>
      </c>
      <c r="GD442" s="67">
        <v>0.04</v>
      </c>
      <c r="GE442" s="67">
        <v>7.0000000000000007E-2</v>
      </c>
      <c r="GF442" s="67">
        <v>0.55000000000000004</v>
      </c>
      <c r="GG442" s="67">
        <v>0.61</v>
      </c>
      <c r="GH442" s="67">
        <v>0.56000000000000005</v>
      </c>
      <c r="GI442" s="67">
        <v>0.81</v>
      </c>
      <c r="GJ442" s="67">
        <v>0.35</v>
      </c>
      <c r="GK442" s="67">
        <v>0.34</v>
      </c>
      <c r="GL442" s="67">
        <v>0.27</v>
      </c>
      <c r="GM442" s="67">
        <v>0.22</v>
      </c>
      <c r="GN442" s="67">
        <v>0.14000000000000001</v>
      </c>
      <c r="GO442" s="67">
        <v>0.15</v>
      </c>
      <c r="GP442" s="67">
        <v>0.09</v>
      </c>
      <c r="GQ442" s="67">
        <v>0.1</v>
      </c>
      <c r="GR442" s="67">
        <v>0.17</v>
      </c>
      <c r="GS442" s="67">
        <v>0.35</v>
      </c>
      <c r="GT442" s="67">
        <v>0.91</v>
      </c>
      <c r="GU442" s="67">
        <v>0.77</v>
      </c>
      <c r="GV442" s="67">
        <v>0.96</v>
      </c>
      <c r="GW442" s="67">
        <v>0.89</v>
      </c>
      <c r="GX442" s="67">
        <v>1.1200000000000001</v>
      </c>
      <c r="GY442" s="67">
        <v>0.79</v>
      </c>
      <c r="GZ442" s="67">
        <v>0.28000000000000003</v>
      </c>
      <c r="HA442" s="67">
        <v>0.18</v>
      </c>
      <c r="HB442" s="67">
        <v>0.33</v>
      </c>
      <c r="HC442" s="67">
        <v>0.69</v>
      </c>
      <c r="HD442" s="67">
        <v>0.7</v>
      </c>
      <c r="HE442" s="67">
        <v>0.51</v>
      </c>
      <c r="HF442" s="67">
        <v>0.22</v>
      </c>
      <c r="HG442" s="67">
        <v>0.16</v>
      </c>
      <c r="HH442" s="67">
        <v>0.34</v>
      </c>
      <c r="HI442" s="67">
        <v>0.39</v>
      </c>
      <c r="HJ442" s="67">
        <v>0.83</v>
      </c>
      <c r="HK442" s="67">
        <v>0.74</v>
      </c>
      <c r="HL442" s="67">
        <v>1.03</v>
      </c>
      <c r="HM442" s="67">
        <v>0.45</v>
      </c>
      <c r="HN442" s="67">
        <v>0.34</v>
      </c>
      <c r="HO442" s="67">
        <v>-0.05</v>
      </c>
      <c r="HP442" s="67">
        <v>0.55000000000000004</v>
      </c>
      <c r="HQ442" s="67">
        <v>0.83</v>
      </c>
      <c r="HR442" s="67">
        <v>1.0900000000000001</v>
      </c>
      <c r="HS442" s="67">
        <v>1.21</v>
      </c>
      <c r="HT442" s="67">
        <v>1.42</v>
      </c>
      <c r="HU442" s="67">
        <v>1.22</v>
      </c>
      <c r="HV442" s="67">
        <v>0.95</v>
      </c>
      <c r="HW442" s="67">
        <v>0.59</v>
      </c>
      <c r="HX442" s="67">
        <v>0.51</v>
      </c>
      <c r="HY442" s="67">
        <v>0.04</v>
      </c>
      <c r="HZ442" s="67">
        <v>0.14000000000000001</v>
      </c>
      <c r="IA442" s="67">
        <v>0.52</v>
      </c>
      <c r="IB442" s="67">
        <v>0.73</v>
      </c>
      <c r="IC442" s="69">
        <v>0.9</v>
      </c>
      <c r="ID442" s="69">
        <v>1</v>
      </c>
      <c r="IE442" s="69">
        <v>0.75</v>
      </c>
      <c r="IF442" s="69">
        <v>0.60022671867381761</v>
      </c>
      <c r="IG442" s="69">
        <v>0.43105802047781577</v>
      </c>
      <c r="IH442" s="69">
        <v>0.51856874695270594</v>
      </c>
      <c r="II442" s="69">
        <v>0.41897342759629447</v>
      </c>
      <c r="IJ442" s="69">
        <v>0.32899926864943924</v>
      </c>
      <c r="IK442" s="69">
        <v>0.276297903461726</v>
      </c>
      <c r="IL442" s="69">
        <v>0.2</v>
      </c>
      <c r="IM442" s="69">
        <v>0.30754875670404697</v>
      </c>
      <c r="IN442" s="69">
        <v>0.43672086786933206</v>
      </c>
      <c r="IO442" s="69">
        <v>0.63621404193076547</v>
      </c>
      <c r="IP442" s="69">
        <v>0.30635007313505602</v>
      </c>
      <c r="IQ442" s="69">
        <v>9.6092150170648441E-2</v>
      </c>
      <c r="IR442" s="69">
        <v>0.13830034129692831</v>
      </c>
      <c r="IS442" s="69">
        <v>0.44756265236470016</v>
      </c>
      <c r="IT442" s="69">
        <v>0.59273915163334956</v>
      </c>
      <c r="IU442" s="69">
        <v>0.51973622623110682</v>
      </c>
      <c r="IV442" s="69">
        <v>0.46882447586543141</v>
      </c>
      <c r="IW442" s="69">
        <v>0.1508549488054608</v>
      </c>
      <c r="IX442" s="69">
        <v>2.8488542174549037E-2</v>
      </c>
      <c r="IY442" s="69">
        <v>-0.05</v>
      </c>
      <c r="IZ442" s="92"/>
    </row>
    <row r="443" spans="1:260" s="53" customFormat="1" ht="18" customHeight="1" x14ac:dyDescent="0.2">
      <c r="A443" s="97">
        <v>36101</v>
      </c>
      <c r="B443" s="20"/>
      <c r="C443" s="60"/>
      <c r="D443" s="29"/>
      <c r="E443" s="95"/>
      <c r="F443" s="66"/>
      <c r="G443" s="91" t="s">
        <v>426</v>
      </c>
      <c r="H443" s="71">
        <v>0.43</v>
      </c>
      <c r="I443" s="71">
        <v>0.26</v>
      </c>
      <c r="J443" s="71">
        <v>0.65</v>
      </c>
      <c r="K443" s="71">
        <v>0.41</v>
      </c>
      <c r="L443" s="71">
        <v>0.84</v>
      </c>
      <c r="M443" s="71">
        <v>1.69</v>
      </c>
      <c r="N443" s="71">
        <v>1.73</v>
      </c>
      <c r="O443" s="71">
        <v>1.38</v>
      </c>
      <c r="P443" s="71">
        <v>0</v>
      </c>
      <c r="Q443" s="71">
        <v>0</v>
      </c>
      <c r="R443" s="71">
        <v>0.26</v>
      </c>
      <c r="S443" s="71">
        <v>0.31</v>
      </c>
      <c r="T443" s="71">
        <v>2.15</v>
      </c>
      <c r="U443" s="71">
        <v>0.68</v>
      </c>
      <c r="V443" s="71">
        <v>0.54</v>
      </c>
      <c r="W443" s="71">
        <v>0.74</v>
      </c>
      <c r="X443" s="71">
        <v>0.14000000000000001</v>
      </c>
      <c r="Y443" s="71">
        <v>0.14000000000000001</v>
      </c>
      <c r="Z443" s="71">
        <v>-0.06</v>
      </c>
      <c r="AA443" s="71">
        <v>0.18</v>
      </c>
      <c r="AB443" s="71">
        <v>0.36</v>
      </c>
      <c r="AC443" s="71">
        <v>0.35</v>
      </c>
      <c r="AD443" s="71">
        <v>0.17</v>
      </c>
      <c r="AE443" s="71">
        <v>0.09</v>
      </c>
      <c r="AF443" s="71">
        <v>0.09</v>
      </c>
      <c r="AG443" s="71">
        <v>-0.18</v>
      </c>
      <c r="AH443" s="71">
        <v>0.02</v>
      </c>
      <c r="AI443" s="71">
        <v>0.01</v>
      </c>
      <c r="AJ443" s="71">
        <v>0</v>
      </c>
      <c r="AK443" s="71">
        <v>0</v>
      </c>
      <c r="AL443" s="71">
        <v>0</v>
      </c>
      <c r="AM443" s="71">
        <v>0.69</v>
      </c>
      <c r="AN443" s="71">
        <v>0.69</v>
      </c>
      <c r="AO443" s="71">
        <v>0.65</v>
      </c>
      <c r="AP443" s="71">
        <v>0.04</v>
      </c>
      <c r="AQ443" s="71">
        <v>0.04</v>
      </c>
      <c r="AR443" s="71">
        <v>-0.05</v>
      </c>
      <c r="AS443" s="71">
        <v>0.64</v>
      </c>
      <c r="AT443" s="71">
        <v>0.78</v>
      </c>
      <c r="AU443" s="71">
        <v>0.77</v>
      </c>
      <c r="AV443" s="71">
        <v>0.35</v>
      </c>
      <c r="AW443" s="71">
        <v>0.83</v>
      </c>
      <c r="AX443" s="71">
        <v>0.81</v>
      </c>
      <c r="AY443" s="71">
        <v>0.34</v>
      </c>
      <c r="AZ443" s="71">
        <v>-7.0000000000000007E-2</v>
      </c>
      <c r="BA443" s="71">
        <v>-7.0000000000000007E-2</v>
      </c>
      <c r="BB443" s="71">
        <v>-0.06</v>
      </c>
      <c r="BC443" s="71">
        <v>-0.37</v>
      </c>
      <c r="BD443" s="71">
        <v>1.32</v>
      </c>
      <c r="BE443" s="71">
        <v>1.47</v>
      </c>
      <c r="BF443" s="71">
        <v>2.06</v>
      </c>
      <c r="BG443" s="71">
        <v>0.46</v>
      </c>
      <c r="BH443" s="71">
        <v>1.29</v>
      </c>
      <c r="BI443" s="71">
        <v>1.61</v>
      </c>
      <c r="BJ443" s="71">
        <v>2.14</v>
      </c>
      <c r="BK443" s="71">
        <v>0.94</v>
      </c>
      <c r="BL443" s="71">
        <v>0.12</v>
      </c>
      <c r="BM443" s="71">
        <v>0.12</v>
      </c>
      <c r="BN443" s="71">
        <v>-0.05</v>
      </c>
      <c r="BO443" s="71">
        <v>1.66</v>
      </c>
      <c r="BP443" s="71">
        <v>1.73</v>
      </c>
      <c r="BQ443" s="71">
        <v>2.16</v>
      </c>
      <c r="BR443" s="71">
        <v>0.49</v>
      </c>
      <c r="BS443" s="71">
        <v>0.47</v>
      </c>
      <c r="BT443" s="71">
        <v>0.75</v>
      </c>
      <c r="BU443" s="71">
        <v>1.1100000000000001</v>
      </c>
      <c r="BV443" s="71">
        <v>1.1100000000000001</v>
      </c>
      <c r="BW443" s="71">
        <v>0.66</v>
      </c>
      <c r="BX443" s="71">
        <v>0.84</v>
      </c>
      <c r="BY443" s="71">
        <v>0.85</v>
      </c>
      <c r="BZ443" s="71">
        <v>0.65</v>
      </c>
      <c r="CA443" s="71">
        <v>7.0000000000000007E-2</v>
      </c>
      <c r="CB443" s="71">
        <v>7.0000000000000007E-2</v>
      </c>
      <c r="CC443" s="71">
        <v>-0.31</v>
      </c>
      <c r="CD443" s="71">
        <v>0</v>
      </c>
      <c r="CE443" s="71">
        <v>-0.01</v>
      </c>
      <c r="CF443" s="71">
        <v>0.65</v>
      </c>
      <c r="CG443" s="71">
        <v>0.34</v>
      </c>
      <c r="CH443" s="71">
        <v>0.46</v>
      </c>
      <c r="CI443" s="71">
        <v>0.16</v>
      </c>
      <c r="CJ443" s="71">
        <v>0.23</v>
      </c>
      <c r="CK443" s="71">
        <v>-0.06</v>
      </c>
      <c r="CL443" s="71">
        <v>-0.24</v>
      </c>
      <c r="CM443" s="71">
        <v>-0.24</v>
      </c>
      <c r="CN443" s="71">
        <v>-0.22</v>
      </c>
      <c r="CO443" s="71">
        <v>-0.21</v>
      </c>
      <c r="CP443" s="71">
        <v>-0.14000000000000001</v>
      </c>
      <c r="CQ443" s="71">
        <v>-0.14000000000000001</v>
      </c>
      <c r="CR443" s="71">
        <v>-0.24</v>
      </c>
      <c r="CS443" s="71">
        <v>-0.3</v>
      </c>
      <c r="CT443" s="71">
        <v>-0.28000000000000003</v>
      </c>
      <c r="CU443" s="71">
        <v>0.67</v>
      </c>
      <c r="CV443" s="71">
        <v>0.63</v>
      </c>
      <c r="CW443" s="71">
        <v>0.62</v>
      </c>
      <c r="CX443" s="71">
        <v>-0.28999999999999998</v>
      </c>
      <c r="CY443" s="71">
        <v>0.09</v>
      </c>
      <c r="CZ443" s="71">
        <v>0.09</v>
      </c>
      <c r="DA443" s="71">
        <v>0.25</v>
      </c>
      <c r="DB443" s="71">
        <v>-0.1</v>
      </c>
      <c r="DC443" s="71">
        <v>-0.1</v>
      </c>
      <c r="DD443" s="71">
        <v>0.26</v>
      </c>
      <c r="DE443" s="71">
        <v>0.28999999999999998</v>
      </c>
      <c r="DF443" s="71">
        <v>0.28999999999999998</v>
      </c>
      <c r="DG443" s="71">
        <v>0.01</v>
      </c>
      <c r="DH443" s="71">
        <v>0.77</v>
      </c>
      <c r="DI443" s="71">
        <v>0.77</v>
      </c>
      <c r="DJ443" s="71">
        <v>0.46</v>
      </c>
      <c r="DK443" s="71">
        <v>-0.71</v>
      </c>
      <c r="DL443" s="71">
        <v>-0.76</v>
      </c>
      <c r="DM443" s="71">
        <v>-0.44</v>
      </c>
      <c r="DN443" s="71">
        <v>0.63</v>
      </c>
      <c r="DO443" s="71">
        <v>0.59</v>
      </c>
      <c r="DP443" s="71">
        <v>0.9</v>
      </c>
      <c r="DQ443" s="71">
        <v>0.27</v>
      </c>
      <c r="DR443" s="71">
        <v>0.36</v>
      </c>
      <c r="DS443" s="71">
        <v>-0.99</v>
      </c>
      <c r="DT443" s="71">
        <v>-0.37</v>
      </c>
      <c r="DU443" s="71">
        <v>0.04</v>
      </c>
      <c r="DV443" s="71">
        <v>1.1000000000000001</v>
      </c>
      <c r="DW443" s="71">
        <v>0.69</v>
      </c>
      <c r="DX443" s="71">
        <v>0.69</v>
      </c>
      <c r="DY443" s="71">
        <v>0.55000000000000004</v>
      </c>
      <c r="DZ443" s="71">
        <v>0.14000000000000001</v>
      </c>
      <c r="EA443" s="71">
        <v>0.15</v>
      </c>
      <c r="EB443" s="71">
        <v>-0.03</v>
      </c>
      <c r="EC443" s="71">
        <v>0.9</v>
      </c>
      <c r="ED443" s="71">
        <v>0.89</v>
      </c>
      <c r="EE443" s="71">
        <v>1.22</v>
      </c>
      <c r="EF443" s="71">
        <v>0.54</v>
      </c>
      <c r="EG443" s="71">
        <v>0.54</v>
      </c>
      <c r="EH443" s="71">
        <v>-0.05</v>
      </c>
      <c r="EI443" s="71">
        <v>-0.05</v>
      </c>
      <c r="EJ443" s="71">
        <v>-0.05</v>
      </c>
      <c r="EK443" s="71">
        <v>-0.27</v>
      </c>
      <c r="EL443" s="71">
        <v>-0.27</v>
      </c>
      <c r="EM443" s="71">
        <v>-0.27</v>
      </c>
      <c r="EN443" s="71">
        <v>-0.28999999999999998</v>
      </c>
      <c r="EO443" s="71">
        <v>-0.08</v>
      </c>
      <c r="EP443" s="71">
        <v>-0.08</v>
      </c>
      <c r="EQ443" s="71">
        <v>0.19</v>
      </c>
      <c r="ER443" s="71">
        <v>0</v>
      </c>
      <c r="ES443" s="71">
        <v>0</v>
      </c>
      <c r="ET443" s="71">
        <v>-0.15</v>
      </c>
      <c r="EU443" s="71">
        <v>-0.15</v>
      </c>
      <c r="EV443" s="71">
        <v>-0.15</v>
      </c>
      <c r="EW443" s="71">
        <v>1.02</v>
      </c>
      <c r="EX443" s="71">
        <v>1.03</v>
      </c>
      <c r="EY443" s="71">
        <v>1.03</v>
      </c>
      <c r="EZ443" s="71">
        <v>-0.33</v>
      </c>
      <c r="FA443" s="71">
        <v>-0.33</v>
      </c>
      <c r="FB443" s="71">
        <v>-0.33</v>
      </c>
      <c r="FC443" s="71">
        <v>0.01</v>
      </c>
      <c r="FD443" s="71">
        <v>0.01</v>
      </c>
      <c r="FE443" s="71">
        <v>0.01</v>
      </c>
      <c r="FF443" s="71">
        <v>-0.36</v>
      </c>
      <c r="FG443" s="71">
        <v>0.26</v>
      </c>
      <c r="FH443" s="71">
        <v>1.42</v>
      </c>
      <c r="FI443" s="71">
        <v>1.83</v>
      </c>
      <c r="FJ443" s="71">
        <v>1.86</v>
      </c>
      <c r="FK443" s="71">
        <v>0.68</v>
      </c>
      <c r="FL443" s="71">
        <v>0.5</v>
      </c>
      <c r="FM443" s="71">
        <v>-0.15</v>
      </c>
      <c r="FN443" s="71">
        <v>-0.15</v>
      </c>
      <c r="FO443" s="71">
        <v>1.1499999999999999</v>
      </c>
      <c r="FP443" s="71">
        <v>1.1499999999999999</v>
      </c>
      <c r="FQ443" s="71">
        <v>1.1499999999999999</v>
      </c>
      <c r="FR443" s="71">
        <v>0.24</v>
      </c>
      <c r="FS443" s="71">
        <v>0.24</v>
      </c>
      <c r="FT443" s="71">
        <v>0.24</v>
      </c>
      <c r="FU443" s="71">
        <v>0.38</v>
      </c>
      <c r="FV443" s="71">
        <v>0.38</v>
      </c>
      <c r="FW443" s="71">
        <v>0.42</v>
      </c>
      <c r="FX443" s="71">
        <v>0</v>
      </c>
      <c r="FY443" s="71">
        <v>0</v>
      </c>
      <c r="FZ443" s="71">
        <v>0</v>
      </c>
      <c r="GA443" s="71">
        <v>0</v>
      </c>
      <c r="GB443" s="71">
        <v>0</v>
      </c>
      <c r="GC443" s="71">
        <v>0</v>
      </c>
      <c r="GD443" s="71">
        <v>0.93</v>
      </c>
      <c r="GE443" s="71">
        <v>0.93</v>
      </c>
      <c r="GF443" s="71">
        <v>0.93</v>
      </c>
      <c r="GG443" s="71">
        <v>0.94</v>
      </c>
      <c r="GH443" s="71">
        <v>1.37</v>
      </c>
      <c r="GI443" s="71">
        <v>1.38</v>
      </c>
      <c r="GJ443" s="71">
        <v>0.44</v>
      </c>
      <c r="GK443" s="71">
        <v>0</v>
      </c>
      <c r="GL443" s="71">
        <v>0</v>
      </c>
      <c r="GM443" s="71">
        <v>0</v>
      </c>
      <c r="GN443" s="71">
        <v>0</v>
      </c>
      <c r="GO443" s="71">
        <v>0</v>
      </c>
      <c r="GP443" s="71">
        <v>-0.13</v>
      </c>
      <c r="GQ443" s="71">
        <v>-0.13</v>
      </c>
      <c r="GR443" s="71">
        <v>-0.13</v>
      </c>
      <c r="GS443" s="71">
        <v>0</v>
      </c>
      <c r="GT443" s="71">
        <v>1.07</v>
      </c>
      <c r="GU443" s="71">
        <v>1.07</v>
      </c>
      <c r="GV443" s="71">
        <v>1.25</v>
      </c>
      <c r="GW443" s="71">
        <v>0.18</v>
      </c>
      <c r="GX443" s="71">
        <v>0.48</v>
      </c>
      <c r="GY443" s="71">
        <v>0.41</v>
      </c>
      <c r="GZ443" s="71">
        <v>0.41</v>
      </c>
      <c r="HA443" s="71">
        <v>0.1</v>
      </c>
      <c r="HB443" s="71">
        <v>0</v>
      </c>
      <c r="HC443" s="71">
        <v>0.83</v>
      </c>
      <c r="HD443" s="71">
        <v>0.83</v>
      </c>
      <c r="HE443" s="71">
        <v>1.1200000000000001</v>
      </c>
      <c r="HF443" s="71">
        <v>0.28999999999999998</v>
      </c>
      <c r="HG443" s="71">
        <v>0.28999999999999998</v>
      </c>
      <c r="HH443" s="71">
        <v>0.3</v>
      </c>
      <c r="HI443" s="71">
        <v>0.98</v>
      </c>
      <c r="HJ443" s="71">
        <v>0.98</v>
      </c>
      <c r="HK443" s="71">
        <v>0.68</v>
      </c>
      <c r="HL443" s="71">
        <v>0.49</v>
      </c>
      <c r="HM443" s="71">
        <v>0.49</v>
      </c>
      <c r="HN443" s="71">
        <v>0.49</v>
      </c>
      <c r="HO443" s="71">
        <v>0</v>
      </c>
      <c r="HP443" s="71">
        <v>0</v>
      </c>
      <c r="HQ443" s="71">
        <v>1.85</v>
      </c>
      <c r="HR443" s="71">
        <v>2.06</v>
      </c>
      <c r="HS443" s="71">
        <v>2.06</v>
      </c>
      <c r="HT443" s="71">
        <v>0.21</v>
      </c>
      <c r="HU443" s="71">
        <v>-0.01</v>
      </c>
      <c r="HV443" s="71">
        <v>-0.01</v>
      </c>
      <c r="HW443" s="71">
        <v>0.28999999999999998</v>
      </c>
      <c r="HX443" s="71">
        <v>0.51</v>
      </c>
      <c r="HY443" s="71">
        <v>0.51</v>
      </c>
      <c r="HZ443" s="71">
        <v>0.76</v>
      </c>
      <c r="IA443" s="71">
        <v>1.19</v>
      </c>
      <c r="IB443" s="71">
        <v>1.2</v>
      </c>
      <c r="IC443" s="92">
        <v>0.9</v>
      </c>
      <c r="ID443" s="92">
        <v>1</v>
      </c>
      <c r="IE443" s="92">
        <v>0.75</v>
      </c>
      <c r="IF443" s="92">
        <v>0.60022671867381761</v>
      </c>
      <c r="IG443" s="92">
        <v>0.43105802047781577</v>
      </c>
      <c r="IH443" s="92">
        <v>0.51856874695270594</v>
      </c>
      <c r="II443" s="92">
        <v>0.41897342759629447</v>
      </c>
      <c r="IJ443" s="92">
        <v>0.32899926864943924</v>
      </c>
      <c r="IK443" s="92">
        <v>0.276297903461726</v>
      </c>
      <c r="IL443" s="92">
        <v>0.2</v>
      </c>
      <c r="IM443" s="92">
        <v>0.30754875670404697</v>
      </c>
      <c r="IN443" s="92">
        <v>0.43672086786933206</v>
      </c>
      <c r="IO443" s="92">
        <v>0.63621404193076547</v>
      </c>
      <c r="IP443" s="92">
        <v>0.30635007313505602</v>
      </c>
      <c r="IQ443" s="92">
        <v>9.6092150170648441E-2</v>
      </c>
      <c r="IR443" s="92">
        <v>0.13830034129692831</v>
      </c>
      <c r="IS443" s="92">
        <v>0.44756265236470016</v>
      </c>
      <c r="IT443" s="92">
        <v>0.59273915163334956</v>
      </c>
      <c r="IU443" s="92">
        <v>0.51973622623110682</v>
      </c>
      <c r="IV443" s="92">
        <v>0.46882447586543141</v>
      </c>
      <c r="IW443" s="92">
        <v>0.1508549488054608</v>
      </c>
      <c r="IX443" s="92">
        <v>2.8488542174549037E-2</v>
      </c>
      <c r="IY443" s="92">
        <v>-0.05</v>
      </c>
      <c r="IZ443" s="92"/>
    </row>
    <row r="444" spans="1:260" s="53" customFormat="1" ht="18" customHeight="1" x14ac:dyDescent="0.2">
      <c r="A444" s="97">
        <v>36102</v>
      </c>
      <c r="B444" s="20"/>
      <c r="C444" s="60"/>
      <c r="D444" s="29"/>
      <c r="E444" s="95"/>
      <c r="F444" s="35"/>
      <c r="G444" s="36" t="s">
        <v>427</v>
      </c>
      <c r="H444" s="71">
        <v>0</v>
      </c>
      <c r="I444" s="71">
        <v>0</v>
      </c>
      <c r="J444" s="71">
        <v>0</v>
      </c>
      <c r="K444" s="71">
        <v>0</v>
      </c>
      <c r="L444" s="71">
        <v>0</v>
      </c>
      <c r="M444" s="71">
        <v>2.93</v>
      </c>
      <c r="N444" s="71">
        <v>2.93</v>
      </c>
      <c r="O444" s="71">
        <v>2.94</v>
      </c>
      <c r="P444" s="71">
        <v>0</v>
      </c>
      <c r="Q444" s="71">
        <v>0</v>
      </c>
      <c r="R444" s="71">
        <v>0</v>
      </c>
      <c r="S444" s="71">
        <v>0</v>
      </c>
      <c r="T444" s="71">
        <v>0</v>
      </c>
      <c r="U444" s="71">
        <v>0</v>
      </c>
      <c r="V444" s="71">
        <v>0</v>
      </c>
      <c r="W444" s="71">
        <v>0</v>
      </c>
      <c r="X444" s="71">
        <v>0</v>
      </c>
      <c r="Y444" s="71">
        <v>0</v>
      </c>
      <c r="Z444" s="71">
        <v>0</v>
      </c>
      <c r="AA444" s="71">
        <v>0.89</v>
      </c>
      <c r="AB444" s="71">
        <v>0.89</v>
      </c>
      <c r="AC444" s="71">
        <v>0.89</v>
      </c>
      <c r="AD444" s="71">
        <v>0</v>
      </c>
      <c r="AE444" s="71">
        <v>0</v>
      </c>
      <c r="AF444" s="71">
        <v>0</v>
      </c>
      <c r="AG444" s="71">
        <v>0</v>
      </c>
      <c r="AH444" s="71">
        <v>0</v>
      </c>
      <c r="AI444" s="71">
        <v>0</v>
      </c>
      <c r="AJ444" s="71">
        <v>0</v>
      </c>
      <c r="AK444" s="71">
        <v>0</v>
      </c>
      <c r="AL444" s="71">
        <v>0</v>
      </c>
      <c r="AM444" s="71">
        <v>0</v>
      </c>
      <c r="AN444" s="71">
        <v>0</v>
      </c>
      <c r="AO444" s="71">
        <v>0</v>
      </c>
      <c r="AP444" s="71">
        <v>0</v>
      </c>
      <c r="AQ444" s="71">
        <v>0</v>
      </c>
      <c r="AR444" s="71">
        <v>0</v>
      </c>
      <c r="AS444" s="71">
        <v>0.84</v>
      </c>
      <c r="AT444" s="71">
        <v>0.84</v>
      </c>
      <c r="AU444" s="71">
        <v>0.84</v>
      </c>
      <c r="AV444" s="71">
        <v>0.61</v>
      </c>
      <c r="AW444" s="71">
        <v>0.61</v>
      </c>
      <c r="AX444" s="71">
        <v>0.61</v>
      </c>
      <c r="AY444" s="71">
        <v>0</v>
      </c>
      <c r="AZ444" s="71">
        <v>0</v>
      </c>
      <c r="BA444" s="71">
        <v>0</v>
      </c>
      <c r="BB444" s="71">
        <v>0</v>
      </c>
      <c r="BC444" s="71">
        <v>0</v>
      </c>
      <c r="BD444" s="71">
        <v>2.4300000000000002</v>
      </c>
      <c r="BE444" s="71">
        <v>2.42</v>
      </c>
      <c r="BF444" s="71">
        <v>2.12</v>
      </c>
      <c r="BG444" s="71">
        <v>0</v>
      </c>
      <c r="BH444" s="71">
        <v>3.18</v>
      </c>
      <c r="BI444" s="71">
        <v>3.21</v>
      </c>
      <c r="BJ444" s="71">
        <v>4.3</v>
      </c>
      <c r="BK444" s="71">
        <v>0</v>
      </c>
      <c r="BL444" s="71">
        <v>0</v>
      </c>
      <c r="BM444" s="71">
        <v>0</v>
      </c>
      <c r="BN444" s="71">
        <v>0.62</v>
      </c>
      <c r="BO444" s="71">
        <v>0.62</v>
      </c>
      <c r="BP444" s="71">
        <v>0.62</v>
      </c>
      <c r="BQ444" s="71">
        <v>0</v>
      </c>
      <c r="BR444" s="71">
        <v>0</v>
      </c>
      <c r="BS444" s="71">
        <v>0</v>
      </c>
      <c r="BT444" s="71">
        <v>0</v>
      </c>
      <c r="BU444" s="71">
        <v>0</v>
      </c>
      <c r="BV444" s="71">
        <v>0</v>
      </c>
      <c r="BW444" s="71">
        <v>0</v>
      </c>
      <c r="BX444" s="71">
        <v>0</v>
      </c>
      <c r="BY444" s="71">
        <v>0</v>
      </c>
      <c r="BZ444" s="71">
        <v>0</v>
      </c>
      <c r="CA444" s="71">
        <v>0</v>
      </c>
      <c r="CB444" s="71">
        <v>0</v>
      </c>
      <c r="CC444" s="71">
        <v>0</v>
      </c>
      <c r="CD444" s="71">
        <v>0</v>
      </c>
      <c r="CE444" s="71">
        <v>0</v>
      </c>
      <c r="CF444" s="71">
        <v>0</v>
      </c>
      <c r="CG444" s="71">
        <v>0</v>
      </c>
      <c r="CH444" s="71">
        <v>0</v>
      </c>
      <c r="CI444" s="71">
        <v>0</v>
      </c>
      <c r="CJ444" s="71">
        <v>0</v>
      </c>
      <c r="CK444" s="71">
        <v>0</v>
      </c>
      <c r="CL444" s="71">
        <v>0</v>
      </c>
      <c r="CM444" s="71">
        <v>0</v>
      </c>
      <c r="CN444" s="71">
        <v>0</v>
      </c>
      <c r="CO444" s="71">
        <v>0</v>
      </c>
      <c r="CP444" s="71">
        <v>0</v>
      </c>
      <c r="CQ444" s="71">
        <v>0</v>
      </c>
      <c r="CR444" s="71">
        <v>0</v>
      </c>
      <c r="CS444" s="71">
        <v>0</v>
      </c>
      <c r="CT444" s="71">
        <v>0</v>
      </c>
      <c r="CU444" s="71">
        <v>0</v>
      </c>
      <c r="CV444" s="71">
        <v>0</v>
      </c>
      <c r="CW444" s="71">
        <v>0</v>
      </c>
      <c r="CX444" s="71">
        <v>0</v>
      </c>
      <c r="CY444" s="71">
        <v>0</v>
      </c>
      <c r="CZ444" s="71">
        <v>0</v>
      </c>
      <c r="DA444" s="71">
        <v>0</v>
      </c>
      <c r="DB444" s="71">
        <v>0</v>
      </c>
      <c r="DC444" s="71">
        <v>0</v>
      </c>
      <c r="DD444" s="71">
        <v>0.81</v>
      </c>
      <c r="DE444" s="71">
        <v>0.81</v>
      </c>
      <c r="DF444" s="71">
        <v>2.4700000000000002</v>
      </c>
      <c r="DG444" s="71">
        <v>0</v>
      </c>
      <c r="DH444" s="71">
        <v>0</v>
      </c>
      <c r="DI444" s="71">
        <v>0</v>
      </c>
      <c r="DJ444" s="71">
        <v>-1.61</v>
      </c>
      <c r="DK444" s="71">
        <v>-1.61</v>
      </c>
      <c r="DL444" s="71">
        <v>-1.61</v>
      </c>
      <c r="DM444" s="71">
        <v>1.29</v>
      </c>
      <c r="DN444" s="71">
        <v>1.94</v>
      </c>
      <c r="DO444" s="71">
        <v>1.94</v>
      </c>
      <c r="DP444" s="71">
        <v>0</v>
      </c>
      <c r="DQ444" s="71">
        <v>0</v>
      </c>
      <c r="DR444" s="71">
        <v>0</v>
      </c>
      <c r="DS444" s="71">
        <v>1.48</v>
      </c>
      <c r="DT444" s="71">
        <v>-1.1100000000000001</v>
      </c>
      <c r="DU444" s="71">
        <v>-1.1100000000000001</v>
      </c>
      <c r="DV444" s="71">
        <v>-2.5499999999999998</v>
      </c>
      <c r="DW444" s="71">
        <v>0</v>
      </c>
      <c r="DX444" s="71">
        <v>0</v>
      </c>
      <c r="DY444" s="71">
        <v>0</v>
      </c>
      <c r="DZ444" s="71">
        <v>0</v>
      </c>
      <c r="EA444" s="71">
        <v>0</v>
      </c>
      <c r="EB444" s="71">
        <v>0</v>
      </c>
      <c r="EC444" s="71">
        <v>0</v>
      </c>
      <c r="ED444" s="71">
        <v>0</v>
      </c>
      <c r="EE444" s="71">
        <v>0</v>
      </c>
      <c r="EF444" s="71">
        <v>0</v>
      </c>
      <c r="EG444" s="71">
        <v>0</v>
      </c>
      <c r="EH444" s="71">
        <v>0</v>
      </c>
      <c r="EI444" s="71">
        <v>0</v>
      </c>
      <c r="EJ444" s="71">
        <v>0</v>
      </c>
      <c r="EK444" s="71">
        <v>2.29</v>
      </c>
      <c r="EL444" s="71">
        <v>2.2799999999999998</v>
      </c>
      <c r="EM444" s="71">
        <v>2.2799999999999998</v>
      </c>
      <c r="EN444" s="71">
        <v>0</v>
      </c>
      <c r="EO444" s="71">
        <v>0</v>
      </c>
      <c r="EP444" s="71">
        <v>0</v>
      </c>
      <c r="EQ444" s="71">
        <v>0</v>
      </c>
      <c r="ER444" s="71">
        <v>0</v>
      </c>
      <c r="ES444" s="71">
        <v>0</v>
      </c>
      <c r="ET444" s="71">
        <v>0</v>
      </c>
      <c r="EU444" s="71">
        <v>0</v>
      </c>
      <c r="EV444" s="71">
        <v>0</v>
      </c>
      <c r="EW444" s="71">
        <v>0</v>
      </c>
      <c r="EX444" s="71">
        <v>2.4700000000000002</v>
      </c>
      <c r="EY444" s="71">
        <v>2.4700000000000002</v>
      </c>
      <c r="EZ444" s="71">
        <v>2.4700000000000002</v>
      </c>
      <c r="FA444" s="71">
        <v>0</v>
      </c>
      <c r="FB444" s="71">
        <v>0</v>
      </c>
      <c r="FC444" s="71">
        <v>0</v>
      </c>
      <c r="FD444" s="71">
        <v>0</v>
      </c>
      <c r="FE444" s="71">
        <v>0</v>
      </c>
      <c r="FF444" s="71">
        <v>0</v>
      </c>
      <c r="FG444" s="71">
        <v>0</v>
      </c>
      <c r="FH444" s="71">
        <v>0</v>
      </c>
      <c r="FI444" s="71">
        <v>0</v>
      </c>
      <c r="FJ444" s="71">
        <v>0</v>
      </c>
      <c r="FK444" s="71">
        <v>0</v>
      </c>
      <c r="FL444" s="71">
        <v>0</v>
      </c>
      <c r="FM444" s="71">
        <v>0</v>
      </c>
      <c r="FN444" s="71">
        <v>0</v>
      </c>
      <c r="FO444" s="71">
        <v>0</v>
      </c>
      <c r="FP444" s="71">
        <v>0</v>
      </c>
      <c r="FQ444" s="71">
        <v>0</v>
      </c>
      <c r="FR444" s="71">
        <v>0</v>
      </c>
      <c r="FS444" s="71">
        <v>0</v>
      </c>
      <c r="FT444" s="71">
        <v>0</v>
      </c>
      <c r="FU444" s="71">
        <v>3.9</v>
      </c>
      <c r="FV444" s="71">
        <v>2.57</v>
      </c>
      <c r="FW444" s="71">
        <v>2.58</v>
      </c>
      <c r="FX444" s="71">
        <v>0.55000000000000004</v>
      </c>
      <c r="FY444" s="71">
        <v>0.83</v>
      </c>
      <c r="FZ444" s="71">
        <v>0.83</v>
      </c>
      <c r="GA444" s="71">
        <v>0.26</v>
      </c>
      <c r="GB444" s="71">
        <v>-0.11</v>
      </c>
      <c r="GC444" s="71">
        <v>-0.11</v>
      </c>
      <c r="GD444" s="71">
        <v>1.22</v>
      </c>
      <c r="GE444" s="71">
        <v>1.5</v>
      </c>
      <c r="GF444" s="71">
        <v>1.5</v>
      </c>
      <c r="GG444" s="71">
        <v>-0.67</v>
      </c>
      <c r="GH444" s="71">
        <v>-0.67</v>
      </c>
      <c r="GI444" s="71">
        <v>-0.67</v>
      </c>
      <c r="GJ444" s="71">
        <v>-0.83</v>
      </c>
      <c r="GK444" s="71">
        <v>-0.85</v>
      </c>
      <c r="GL444" s="71">
        <v>0.16</v>
      </c>
      <c r="GM444" s="71">
        <v>-1.33</v>
      </c>
      <c r="GN444" s="71">
        <v>-1.33</v>
      </c>
      <c r="GO444" s="71">
        <v>-1.33</v>
      </c>
      <c r="GP444" s="71">
        <v>1.46</v>
      </c>
      <c r="GQ444" s="71">
        <v>1.46</v>
      </c>
      <c r="GR444" s="71">
        <v>1.46</v>
      </c>
      <c r="GS444" s="71">
        <v>7.0000000000000007E-2</v>
      </c>
      <c r="GT444" s="71">
        <v>7.0000000000000007E-2</v>
      </c>
      <c r="GU444" s="71">
        <v>7.0000000000000007E-2</v>
      </c>
      <c r="GV444" s="71">
        <v>2.2799999999999998</v>
      </c>
      <c r="GW444" s="71">
        <v>2.2799999999999998</v>
      </c>
      <c r="GX444" s="71">
        <v>2.2799999999999998</v>
      </c>
      <c r="GY444" s="71">
        <v>1.04</v>
      </c>
      <c r="GZ444" s="71">
        <v>1.04</v>
      </c>
      <c r="HA444" s="71">
        <v>1.04</v>
      </c>
      <c r="HB444" s="71">
        <v>-0.33</v>
      </c>
      <c r="HC444" s="71">
        <v>-0.33</v>
      </c>
      <c r="HD444" s="71">
        <v>-0.33</v>
      </c>
      <c r="HE444" s="71">
        <v>0.01</v>
      </c>
      <c r="HF444" s="71">
        <v>0.01</v>
      </c>
      <c r="HG444" s="71">
        <v>0.01</v>
      </c>
      <c r="HH444" s="71">
        <v>-0.02</v>
      </c>
      <c r="HI444" s="71">
        <v>-0.02</v>
      </c>
      <c r="HJ444" s="71">
        <v>-0.02</v>
      </c>
      <c r="HK444" s="71">
        <v>0.03</v>
      </c>
      <c r="HL444" s="71">
        <v>0.03</v>
      </c>
      <c r="HM444" s="71">
        <v>0.03</v>
      </c>
      <c r="HN444" s="71">
        <v>0.61</v>
      </c>
      <c r="HO444" s="71">
        <v>0.61</v>
      </c>
      <c r="HP444" s="71">
        <v>0.61</v>
      </c>
      <c r="HQ444" s="71">
        <v>0.16</v>
      </c>
      <c r="HR444" s="71">
        <v>0.16</v>
      </c>
      <c r="HS444" s="71">
        <v>0.16</v>
      </c>
      <c r="HT444" s="71">
        <v>-0.75</v>
      </c>
      <c r="HU444" s="71">
        <v>-0.75</v>
      </c>
      <c r="HV444" s="71">
        <v>-0.75</v>
      </c>
      <c r="HW444" s="71">
        <v>-2.73</v>
      </c>
      <c r="HX444" s="71">
        <v>-2.74</v>
      </c>
      <c r="HY444" s="71">
        <v>-2.73</v>
      </c>
      <c r="HZ444" s="71">
        <v>0.16</v>
      </c>
      <c r="IA444" s="71">
        <v>0.16</v>
      </c>
      <c r="IB444" s="71">
        <v>0.16</v>
      </c>
      <c r="IC444" s="41">
        <v>0.9</v>
      </c>
      <c r="ID444" s="41">
        <v>1</v>
      </c>
      <c r="IE444" s="41">
        <v>0.75</v>
      </c>
      <c r="IF444" s="41">
        <v>0.60022671867381761</v>
      </c>
      <c r="IG444" s="41">
        <v>0.43105802047781577</v>
      </c>
      <c r="IH444" s="41">
        <v>0.51856874695270594</v>
      </c>
      <c r="II444" s="41">
        <v>0.41897342759629447</v>
      </c>
      <c r="IJ444" s="41">
        <v>0.32899926864943924</v>
      </c>
      <c r="IK444" s="41">
        <v>0.276297903461726</v>
      </c>
      <c r="IL444" s="41">
        <v>0.2</v>
      </c>
      <c r="IM444" s="41">
        <v>0.30754875670404697</v>
      </c>
      <c r="IN444" s="41">
        <v>0.43672086786933206</v>
      </c>
      <c r="IO444" s="41">
        <v>0.63621404193076547</v>
      </c>
      <c r="IP444" s="41">
        <v>0.30635007313505602</v>
      </c>
      <c r="IQ444" s="41">
        <v>9.6092150170648441E-2</v>
      </c>
      <c r="IR444" s="41">
        <v>0.13830034129692831</v>
      </c>
      <c r="IS444" s="41">
        <v>0.44756265236470016</v>
      </c>
      <c r="IT444" s="41">
        <v>0.59273915163334956</v>
      </c>
      <c r="IU444" s="41">
        <v>0.51973622623110682</v>
      </c>
      <c r="IV444" s="41">
        <v>0.46882447586543141</v>
      </c>
      <c r="IW444" s="41">
        <v>0.1508549488054608</v>
      </c>
      <c r="IX444" s="41">
        <v>2.8488542174549037E-2</v>
      </c>
      <c r="IY444" s="41">
        <v>-0.05</v>
      </c>
      <c r="IZ444" s="41"/>
    </row>
    <row r="445" spans="1:260" s="53" customFormat="1" ht="18" customHeight="1" x14ac:dyDescent="0.2">
      <c r="A445" s="97">
        <v>36103</v>
      </c>
      <c r="B445" s="20"/>
      <c r="C445" s="60"/>
      <c r="D445" s="29"/>
      <c r="E445" s="95"/>
      <c r="F445" s="35"/>
      <c r="G445" s="36" t="s">
        <v>428</v>
      </c>
      <c r="H445" s="71">
        <v>0</v>
      </c>
      <c r="I445" s="71">
        <v>0</v>
      </c>
      <c r="J445" s="71">
        <v>0</v>
      </c>
      <c r="K445" s="71">
        <v>0</v>
      </c>
      <c r="L445" s="71">
        <v>5.61</v>
      </c>
      <c r="M445" s="71">
        <v>5.61</v>
      </c>
      <c r="N445" s="71">
        <v>5.61</v>
      </c>
      <c r="O445" s="71">
        <v>0</v>
      </c>
      <c r="P445" s="71">
        <v>3</v>
      </c>
      <c r="Q445" s="71">
        <v>3.01</v>
      </c>
      <c r="R445" s="71">
        <v>3.01</v>
      </c>
      <c r="S445" s="71">
        <v>0</v>
      </c>
      <c r="T445" s="71">
        <v>1.04</v>
      </c>
      <c r="U445" s="71">
        <v>1.04</v>
      </c>
      <c r="V445" s="71">
        <v>5.71</v>
      </c>
      <c r="W445" s="71">
        <v>4.63</v>
      </c>
      <c r="X445" s="71">
        <v>4.6399999999999997</v>
      </c>
      <c r="Y445" s="71">
        <v>0</v>
      </c>
      <c r="Z445" s="71">
        <v>0</v>
      </c>
      <c r="AA445" s="71">
        <v>-0.68</v>
      </c>
      <c r="AB445" s="71">
        <v>-0.68</v>
      </c>
      <c r="AC445" s="71">
        <v>-0.68</v>
      </c>
      <c r="AD445" s="71">
        <v>0</v>
      </c>
      <c r="AE445" s="71">
        <v>0</v>
      </c>
      <c r="AF445" s="71">
        <v>0</v>
      </c>
      <c r="AG445" s="71">
        <v>-0.43</v>
      </c>
      <c r="AH445" s="71">
        <v>-0.43</v>
      </c>
      <c r="AI445" s="71">
        <v>-0.43</v>
      </c>
      <c r="AJ445" s="71">
        <v>0</v>
      </c>
      <c r="AK445" s="71">
        <v>0</v>
      </c>
      <c r="AL445" s="71">
        <v>0</v>
      </c>
      <c r="AM445" s="71">
        <v>0</v>
      </c>
      <c r="AN445" s="71">
        <v>0</v>
      </c>
      <c r="AO445" s="71">
        <v>0</v>
      </c>
      <c r="AP445" s="71">
        <v>0</v>
      </c>
      <c r="AQ445" s="71">
        <v>0</v>
      </c>
      <c r="AR445" s="71">
        <v>0</v>
      </c>
      <c r="AS445" s="71">
        <v>3.01</v>
      </c>
      <c r="AT445" s="71">
        <v>3.01</v>
      </c>
      <c r="AU445" s="71">
        <v>2.97</v>
      </c>
      <c r="AV445" s="71">
        <v>1.28</v>
      </c>
      <c r="AW445" s="71">
        <v>1.28</v>
      </c>
      <c r="AX445" s="71">
        <v>1.33</v>
      </c>
      <c r="AY445" s="71">
        <v>0</v>
      </c>
      <c r="AZ445" s="71">
        <v>0</v>
      </c>
      <c r="BA445" s="71">
        <v>0</v>
      </c>
      <c r="BB445" s="71">
        <v>0</v>
      </c>
      <c r="BC445" s="71">
        <v>0</v>
      </c>
      <c r="BD445" s="71">
        <v>0</v>
      </c>
      <c r="BE445" s="71">
        <v>0</v>
      </c>
      <c r="BF445" s="71">
        <v>0</v>
      </c>
      <c r="BG445" s="71">
        <v>0</v>
      </c>
      <c r="BH445" s="71">
        <v>1.41</v>
      </c>
      <c r="BI445" s="71">
        <v>1.41</v>
      </c>
      <c r="BJ445" s="71">
        <v>1.41</v>
      </c>
      <c r="BK445" s="71">
        <v>0</v>
      </c>
      <c r="BL445" s="71">
        <v>0</v>
      </c>
      <c r="BM445" s="71">
        <v>0</v>
      </c>
      <c r="BN445" s="71">
        <v>0</v>
      </c>
      <c r="BO445" s="71">
        <v>0</v>
      </c>
      <c r="BP445" s="71">
        <v>0</v>
      </c>
      <c r="BQ445" s="71">
        <v>0</v>
      </c>
      <c r="BR445" s="71">
        <v>0</v>
      </c>
      <c r="BS445" s="71">
        <v>0</v>
      </c>
      <c r="BT445" s="71">
        <v>0</v>
      </c>
      <c r="BU445" s="71">
        <v>0</v>
      </c>
      <c r="BV445" s="71">
        <v>0</v>
      </c>
      <c r="BW445" s="71">
        <v>0</v>
      </c>
      <c r="BX445" s="71">
        <v>0</v>
      </c>
      <c r="BY445" s="71">
        <v>0</v>
      </c>
      <c r="BZ445" s="71">
        <v>0</v>
      </c>
      <c r="CA445" s="71">
        <v>0</v>
      </c>
      <c r="CB445" s="71">
        <v>0</v>
      </c>
      <c r="CC445" s="71">
        <v>1.1499999999999999</v>
      </c>
      <c r="CD445" s="71">
        <v>1.1499999999999999</v>
      </c>
      <c r="CE445" s="71">
        <v>1.1499999999999999</v>
      </c>
      <c r="CF445" s="71">
        <v>0</v>
      </c>
      <c r="CG445" s="71">
        <v>0</v>
      </c>
      <c r="CH445" s="71">
        <v>0</v>
      </c>
      <c r="CI445" s="71">
        <v>0.86</v>
      </c>
      <c r="CJ445" s="71">
        <v>0.86</v>
      </c>
      <c r="CK445" s="71">
        <v>0.86</v>
      </c>
      <c r="CL445" s="71">
        <v>0</v>
      </c>
      <c r="CM445" s="71">
        <v>0</v>
      </c>
      <c r="CN445" s="71">
        <v>0</v>
      </c>
      <c r="CO445" s="71">
        <v>0</v>
      </c>
      <c r="CP445" s="71">
        <v>0</v>
      </c>
      <c r="CQ445" s="71">
        <v>0</v>
      </c>
      <c r="CR445" s="71">
        <v>0</v>
      </c>
      <c r="CS445" s="71">
        <v>0</v>
      </c>
      <c r="CT445" s="71">
        <v>0</v>
      </c>
      <c r="CU445" s="71">
        <v>0</v>
      </c>
      <c r="CV445" s="71">
        <v>0</v>
      </c>
      <c r="CW445" s="71">
        <v>0</v>
      </c>
      <c r="CX445" s="71">
        <v>0</v>
      </c>
      <c r="CY445" s="71">
        <v>0</v>
      </c>
      <c r="CZ445" s="71">
        <v>0</v>
      </c>
      <c r="DA445" s="71">
        <v>0</v>
      </c>
      <c r="DB445" s="71">
        <v>0</v>
      </c>
      <c r="DC445" s="71">
        <v>0</v>
      </c>
      <c r="DD445" s="71">
        <v>0.9</v>
      </c>
      <c r="DE445" s="71">
        <v>1.27</v>
      </c>
      <c r="DF445" s="71">
        <v>1.26</v>
      </c>
      <c r="DG445" s="71">
        <v>0</v>
      </c>
      <c r="DH445" s="71">
        <v>0</v>
      </c>
      <c r="DI445" s="71">
        <v>-0.89</v>
      </c>
      <c r="DJ445" s="71">
        <v>-2.09</v>
      </c>
      <c r="DK445" s="71">
        <v>-2.09</v>
      </c>
      <c r="DL445" s="71">
        <v>-1.34</v>
      </c>
      <c r="DM445" s="71">
        <v>0</v>
      </c>
      <c r="DN445" s="71">
        <v>0</v>
      </c>
      <c r="DO445" s="71">
        <v>0</v>
      </c>
      <c r="DP445" s="71">
        <v>-1.17</v>
      </c>
      <c r="DQ445" s="71">
        <v>-1.18</v>
      </c>
      <c r="DR445" s="71">
        <v>0.73</v>
      </c>
      <c r="DS445" s="71">
        <v>2.84</v>
      </c>
      <c r="DT445" s="71">
        <v>2.85</v>
      </c>
      <c r="DU445" s="71">
        <v>0.89</v>
      </c>
      <c r="DV445" s="71">
        <v>-0.28999999999999998</v>
      </c>
      <c r="DW445" s="71">
        <v>-0.28999999999999998</v>
      </c>
      <c r="DX445" s="71">
        <v>-0.28999999999999998</v>
      </c>
      <c r="DY445" s="71">
        <v>1.47</v>
      </c>
      <c r="DZ445" s="71">
        <v>1.47</v>
      </c>
      <c r="EA445" s="71">
        <v>1.63</v>
      </c>
      <c r="EB445" s="71">
        <v>0.79</v>
      </c>
      <c r="EC445" s="71">
        <v>0.78</v>
      </c>
      <c r="ED445" s="71">
        <v>1.24</v>
      </c>
      <c r="EE445" s="71">
        <v>0.45</v>
      </c>
      <c r="EF445" s="71">
        <v>0.45</v>
      </c>
      <c r="EG445" s="71">
        <v>0</v>
      </c>
      <c r="EH445" s="71">
        <v>0</v>
      </c>
      <c r="EI445" s="71">
        <v>0</v>
      </c>
      <c r="EJ445" s="71">
        <v>0</v>
      </c>
      <c r="EK445" s="71">
        <v>0</v>
      </c>
      <c r="EL445" s="71">
        <v>0</v>
      </c>
      <c r="EM445" s="71">
        <v>0</v>
      </c>
      <c r="EN445" s="71">
        <v>0</v>
      </c>
      <c r="EO445" s="71">
        <v>0</v>
      </c>
      <c r="EP445" s="71">
        <v>0</v>
      </c>
      <c r="EQ445" s="71">
        <v>0</v>
      </c>
      <c r="ER445" s="71">
        <v>0</v>
      </c>
      <c r="ES445" s="71">
        <v>0</v>
      </c>
      <c r="ET445" s="71">
        <v>0</v>
      </c>
      <c r="EU445" s="71">
        <v>0</v>
      </c>
      <c r="EV445" s="71">
        <v>0</v>
      </c>
      <c r="EW445" s="71">
        <v>0</v>
      </c>
      <c r="EX445" s="71">
        <v>0</v>
      </c>
      <c r="EY445" s="71">
        <v>1.81</v>
      </c>
      <c r="EZ445" s="71">
        <v>1.81</v>
      </c>
      <c r="FA445" s="71">
        <v>1.81</v>
      </c>
      <c r="FB445" s="71">
        <v>0</v>
      </c>
      <c r="FC445" s="71">
        <v>0</v>
      </c>
      <c r="FD445" s="71">
        <v>1.0900000000000001</v>
      </c>
      <c r="FE445" s="71">
        <v>1.1000000000000001</v>
      </c>
      <c r="FF445" s="71">
        <v>1.1000000000000001</v>
      </c>
      <c r="FG445" s="71">
        <v>0</v>
      </c>
      <c r="FH445" s="71">
        <v>1.53</v>
      </c>
      <c r="FI445" s="71">
        <v>1.52</v>
      </c>
      <c r="FJ445" s="71">
        <v>3.38</v>
      </c>
      <c r="FK445" s="71">
        <v>1.83</v>
      </c>
      <c r="FL445" s="71">
        <v>1.83</v>
      </c>
      <c r="FM445" s="71">
        <v>0</v>
      </c>
      <c r="FN445" s="71">
        <v>0</v>
      </c>
      <c r="FO445" s="71">
        <v>0</v>
      </c>
      <c r="FP445" s="71">
        <v>0</v>
      </c>
      <c r="FQ445" s="71">
        <v>0.9</v>
      </c>
      <c r="FR445" s="71">
        <v>1.92</v>
      </c>
      <c r="FS445" s="71">
        <v>1.25</v>
      </c>
      <c r="FT445" s="71">
        <v>0.4</v>
      </c>
      <c r="FU445" s="71">
        <v>-0.54</v>
      </c>
      <c r="FV445" s="71">
        <v>0</v>
      </c>
      <c r="FW445" s="71">
        <v>0.67</v>
      </c>
      <c r="FX445" s="71">
        <v>0.67</v>
      </c>
      <c r="FY445" s="71">
        <v>0.74</v>
      </c>
      <c r="FZ445" s="71">
        <v>7.0000000000000007E-2</v>
      </c>
      <c r="GA445" s="71">
        <v>7.0000000000000007E-2</v>
      </c>
      <c r="GB445" s="71">
        <v>0</v>
      </c>
      <c r="GC445" s="71">
        <v>0</v>
      </c>
      <c r="GD445" s="71">
        <v>0</v>
      </c>
      <c r="GE445" s="71">
        <v>0</v>
      </c>
      <c r="GF445" s="71">
        <v>0</v>
      </c>
      <c r="GG445" s="71">
        <v>0</v>
      </c>
      <c r="GH445" s="71">
        <v>0</v>
      </c>
      <c r="GI445" s="71">
        <v>0</v>
      </c>
      <c r="GJ445" s="71">
        <v>0</v>
      </c>
      <c r="GK445" s="71">
        <v>0</v>
      </c>
      <c r="GL445" s="71">
        <v>0.75</v>
      </c>
      <c r="GM445" s="71">
        <v>0.75</v>
      </c>
      <c r="GN445" s="71">
        <v>0.76</v>
      </c>
      <c r="GO445" s="71">
        <v>0</v>
      </c>
      <c r="GP445" s="71">
        <v>-0.2</v>
      </c>
      <c r="GQ445" s="71">
        <v>-0.13</v>
      </c>
      <c r="GR445" s="71">
        <v>-0.13</v>
      </c>
      <c r="GS445" s="71">
        <v>0.08</v>
      </c>
      <c r="GT445" s="71">
        <v>0</v>
      </c>
      <c r="GU445" s="71">
        <v>0</v>
      </c>
      <c r="GV445" s="71">
        <v>0</v>
      </c>
      <c r="GW445" s="71">
        <v>0</v>
      </c>
      <c r="GX445" s="71">
        <v>0.89</v>
      </c>
      <c r="GY445" s="71">
        <v>0.89</v>
      </c>
      <c r="GZ445" s="71">
        <v>0.89</v>
      </c>
      <c r="HA445" s="71">
        <v>0</v>
      </c>
      <c r="HB445" s="71">
        <v>1.36</v>
      </c>
      <c r="HC445" s="71">
        <v>1.82</v>
      </c>
      <c r="HD445" s="71">
        <v>1.82</v>
      </c>
      <c r="HE445" s="71">
        <v>0.86</v>
      </c>
      <c r="HF445" s="71">
        <v>0.41</v>
      </c>
      <c r="HG445" s="71">
        <v>0.41</v>
      </c>
      <c r="HH445" s="71">
        <v>1.46</v>
      </c>
      <c r="HI445" s="71">
        <v>1.46</v>
      </c>
      <c r="HJ445" s="71">
        <v>1.46</v>
      </c>
      <c r="HK445" s="71">
        <v>1.35</v>
      </c>
      <c r="HL445" s="71">
        <v>1.57</v>
      </c>
      <c r="HM445" s="71">
        <v>1.56</v>
      </c>
      <c r="HN445" s="71">
        <v>0.21</v>
      </c>
      <c r="HO445" s="71">
        <v>0</v>
      </c>
      <c r="HP445" s="71">
        <v>0</v>
      </c>
      <c r="HQ445" s="71">
        <v>0</v>
      </c>
      <c r="HR445" s="71">
        <v>0</v>
      </c>
      <c r="HS445" s="71">
        <v>0.91</v>
      </c>
      <c r="HT445" s="71">
        <v>3.16</v>
      </c>
      <c r="HU445" s="71">
        <v>2.3199999999999998</v>
      </c>
      <c r="HV445" s="71">
        <v>1.64</v>
      </c>
      <c r="HW445" s="71">
        <v>0</v>
      </c>
      <c r="HX445" s="71">
        <v>0.65</v>
      </c>
      <c r="HY445" s="71">
        <v>0.65</v>
      </c>
      <c r="HZ445" s="71">
        <v>0.65</v>
      </c>
      <c r="IA445" s="71">
        <v>-0.17</v>
      </c>
      <c r="IB445" s="71">
        <v>-0.17</v>
      </c>
      <c r="IC445" s="41">
        <v>0.9</v>
      </c>
      <c r="ID445" s="41">
        <v>1</v>
      </c>
      <c r="IE445" s="41">
        <v>0.75</v>
      </c>
      <c r="IF445" s="41">
        <v>0.60022671867381761</v>
      </c>
      <c r="IG445" s="41">
        <v>0.43105802047781577</v>
      </c>
      <c r="IH445" s="41">
        <v>0.51856874695270594</v>
      </c>
      <c r="II445" s="41">
        <v>0.41897342759629447</v>
      </c>
      <c r="IJ445" s="41">
        <v>0.32899926864943924</v>
      </c>
      <c r="IK445" s="41">
        <v>0.276297903461726</v>
      </c>
      <c r="IL445" s="41">
        <v>0.2</v>
      </c>
      <c r="IM445" s="41">
        <v>0.30754875670404697</v>
      </c>
      <c r="IN445" s="41">
        <v>0.43672086786933206</v>
      </c>
      <c r="IO445" s="41">
        <v>0.63621404193076547</v>
      </c>
      <c r="IP445" s="41">
        <v>0.30635007313505602</v>
      </c>
      <c r="IQ445" s="41">
        <v>9.6092150170648441E-2</v>
      </c>
      <c r="IR445" s="41">
        <v>0.13830034129692831</v>
      </c>
      <c r="IS445" s="41">
        <v>0.44756265236470016</v>
      </c>
      <c r="IT445" s="41">
        <v>0.59273915163334956</v>
      </c>
      <c r="IU445" s="41">
        <v>0.51973622623110682</v>
      </c>
      <c r="IV445" s="41">
        <v>0.46882447586543141</v>
      </c>
      <c r="IW445" s="41">
        <v>0.1508549488054608</v>
      </c>
      <c r="IX445" s="41">
        <v>2.8488542174549037E-2</v>
      </c>
      <c r="IY445" s="41">
        <v>-0.05</v>
      </c>
      <c r="IZ445" s="41"/>
    </row>
    <row r="446" spans="1:260" s="53" customFormat="1" ht="18" customHeight="1" x14ac:dyDescent="0.2">
      <c r="A446" s="97">
        <v>36104</v>
      </c>
      <c r="B446" s="20"/>
      <c r="C446" s="60"/>
      <c r="D446" s="29"/>
      <c r="E446" s="95"/>
      <c r="F446" s="66"/>
      <c r="G446" s="91" t="s">
        <v>429</v>
      </c>
      <c r="H446" s="71">
        <v>0.78</v>
      </c>
      <c r="I446" s="71">
        <v>2.5499999999999998</v>
      </c>
      <c r="J446" s="71">
        <v>2.54</v>
      </c>
      <c r="K446" s="71">
        <v>2.2200000000000002</v>
      </c>
      <c r="L446" s="71">
        <v>0.44</v>
      </c>
      <c r="M446" s="71">
        <v>0.45</v>
      </c>
      <c r="N446" s="71">
        <v>0</v>
      </c>
      <c r="O446" s="71">
        <v>0</v>
      </c>
      <c r="P446" s="71">
        <v>0</v>
      </c>
      <c r="Q446" s="71">
        <v>0</v>
      </c>
      <c r="R446" s="71">
        <v>-0.01</v>
      </c>
      <c r="S446" s="71">
        <v>0.04</v>
      </c>
      <c r="T446" s="71">
        <v>7.0000000000000007E-2</v>
      </c>
      <c r="U446" s="71">
        <v>1.71</v>
      </c>
      <c r="V446" s="71">
        <v>1.68</v>
      </c>
      <c r="W446" s="71">
        <v>2.19</v>
      </c>
      <c r="X446" s="71">
        <v>0.73</v>
      </c>
      <c r="Y446" s="71">
        <v>0.74</v>
      </c>
      <c r="Z446" s="71">
        <v>0.42</v>
      </c>
      <c r="AA446" s="71">
        <v>0.33</v>
      </c>
      <c r="AB446" s="71">
        <v>0.38</v>
      </c>
      <c r="AC446" s="71">
        <v>0.05</v>
      </c>
      <c r="AD446" s="71">
        <v>0.22</v>
      </c>
      <c r="AE446" s="71">
        <v>0.17</v>
      </c>
      <c r="AF446" s="71">
        <v>-0.17</v>
      </c>
      <c r="AG446" s="71">
        <v>-0.34</v>
      </c>
      <c r="AH446" s="71">
        <v>-0.34</v>
      </c>
      <c r="AI446" s="71">
        <v>0</v>
      </c>
      <c r="AJ446" s="71">
        <v>0</v>
      </c>
      <c r="AK446" s="71">
        <v>0</v>
      </c>
      <c r="AL446" s="71">
        <v>0</v>
      </c>
      <c r="AM446" s="71">
        <v>0</v>
      </c>
      <c r="AN446" s="71">
        <v>0</v>
      </c>
      <c r="AO446" s="71">
        <v>0</v>
      </c>
      <c r="AP446" s="71">
        <v>0</v>
      </c>
      <c r="AQ446" s="71">
        <v>0</v>
      </c>
      <c r="AR446" s="71">
        <v>0</v>
      </c>
      <c r="AS446" s="71">
        <v>0.51</v>
      </c>
      <c r="AT446" s="71">
        <v>0.51</v>
      </c>
      <c r="AU446" s="71">
        <v>1.22</v>
      </c>
      <c r="AV446" s="71">
        <v>0.68</v>
      </c>
      <c r="AW446" s="71">
        <v>-1.37</v>
      </c>
      <c r="AX446" s="71">
        <v>-1.64</v>
      </c>
      <c r="AY446" s="71">
        <v>-1.79</v>
      </c>
      <c r="AZ446" s="71">
        <v>0.47</v>
      </c>
      <c r="BA446" s="71">
        <v>0.14000000000000001</v>
      </c>
      <c r="BB446" s="71">
        <v>0.19</v>
      </c>
      <c r="BC446" s="71">
        <v>-1.19</v>
      </c>
      <c r="BD446" s="71">
        <v>-0.59</v>
      </c>
      <c r="BE446" s="71">
        <v>-0.64</v>
      </c>
      <c r="BF446" s="71">
        <v>0.97</v>
      </c>
      <c r="BG446" s="71">
        <v>0.22</v>
      </c>
      <c r="BH446" s="71">
        <v>0.21</v>
      </c>
      <c r="BI446" s="71">
        <v>0</v>
      </c>
      <c r="BJ446" s="71">
        <v>0</v>
      </c>
      <c r="BK446" s="71">
        <v>0.86</v>
      </c>
      <c r="BL446" s="71">
        <v>1.35</v>
      </c>
      <c r="BM446" s="71">
        <v>1.52</v>
      </c>
      <c r="BN446" s="71">
        <v>1.1299999999999999</v>
      </c>
      <c r="BO446" s="71">
        <v>0.67</v>
      </c>
      <c r="BP446" s="71">
        <v>3.1</v>
      </c>
      <c r="BQ446" s="71">
        <v>2.7</v>
      </c>
      <c r="BR446" s="71">
        <v>2.71</v>
      </c>
      <c r="BS446" s="71">
        <v>0</v>
      </c>
      <c r="BT446" s="71">
        <v>0</v>
      </c>
      <c r="BU446" s="71">
        <v>-0.4</v>
      </c>
      <c r="BV446" s="71">
        <v>0.63</v>
      </c>
      <c r="BW446" s="71">
        <v>0.62</v>
      </c>
      <c r="BX446" s="71">
        <v>1.03</v>
      </c>
      <c r="BY446" s="71">
        <v>0</v>
      </c>
      <c r="BZ446" s="71">
        <v>0</v>
      </c>
      <c r="CA446" s="71">
        <v>0</v>
      </c>
      <c r="CB446" s="71">
        <v>2.76</v>
      </c>
      <c r="CC446" s="71">
        <v>1.55</v>
      </c>
      <c r="CD446" s="71">
        <v>2.13</v>
      </c>
      <c r="CE446" s="71">
        <v>-0.77</v>
      </c>
      <c r="CF446" s="71">
        <v>-1.71</v>
      </c>
      <c r="CG446" s="71">
        <v>-1.81</v>
      </c>
      <c r="CH446" s="71">
        <v>-1.82</v>
      </c>
      <c r="CI446" s="71">
        <v>0</v>
      </c>
      <c r="CJ446" s="71">
        <v>0</v>
      </c>
      <c r="CK446" s="71">
        <v>0</v>
      </c>
      <c r="CL446" s="71">
        <v>0</v>
      </c>
      <c r="CM446" s="71">
        <v>0</v>
      </c>
      <c r="CN446" s="71">
        <v>0</v>
      </c>
      <c r="CO446" s="71">
        <v>0</v>
      </c>
      <c r="CP446" s="71">
        <v>-1.52</v>
      </c>
      <c r="CQ446" s="71">
        <v>-1.64</v>
      </c>
      <c r="CR446" s="71">
        <v>-1.64</v>
      </c>
      <c r="CS446" s="71">
        <v>0</v>
      </c>
      <c r="CT446" s="71">
        <v>-0.45</v>
      </c>
      <c r="CU446" s="71">
        <v>-0.45</v>
      </c>
      <c r="CV446" s="71">
        <v>-0.49</v>
      </c>
      <c r="CW446" s="71">
        <v>2.83</v>
      </c>
      <c r="CX446" s="71">
        <v>2.84</v>
      </c>
      <c r="CY446" s="71">
        <v>5.85</v>
      </c>
      <c r="CZ446" s="71">
        <v>3.19</v>
      </c>
      <c r="DA446" s="71">
        <v>3.74</v>
      </c>
      <c r="DB446" s="71">
        <v>0.52</v>
      </c>
      <c r="DC446" s="71">
        <v>0.52</v>
      </c>
      <c r="DD446" s="71">
        <v>0</v>
      </c>
      <c r="DE446" s="71">
        <v>0</v>
      </c>
      <c r="DF446" s="71">
        <v>0.39</v>
      </c>
      <c r="DG446" s="71">
        <v>0</v>
      </c>
      <c r="DH446" s="71">
        <v>0</v>
      </c>
      <c r="DI446" s="71">
        <v>-0.74</v>
      </c>
      <c r="DJ446" s="71">
        <v>-1.0900000000000001</v>
      </c>
      <c r="DK446" s="71">
        <v>-2</v>
      </c>
      <c r="DL446" s="71">
        <v>-1.38</v>
      </c>
      <c r="DM446" s="71">
        <v>0.22</v>
      </c>
      <c r="DN446" s="71">
        <v>1</v>
      </c>
      <c r="DO446" s="71">
        <v>0.91</v>
      </c>
      <c r="DP446" s="71">
        <v>-0.75</v>
      </c>
      <c r="DQ446" s="71">
        <v>-0.47</v>
      </c>
      <c r="DR446" s="71">
        <v>-0.47</v>
      </c>
      <c r="DS446" s="71">
        <v>0</v>
      </c>
      <c r="DT446" s="71">
        <v>0</v>
      </c>
      <c r="DU446" s="71">
        <v>0</v>
      </c>
      <c r="DV446" s="71">
        <v>1.65</v>
      </c>
      <c r="DW446" s="71">
        <v>1.1299999999999999</v>
      </c>
      <c r="DX446" s="71">
        <v>1.1200000000000001</v>
      </c>
      <c r="DY446" s="71">
        <v>-0.39</v>
      </c>
      <c r="DZ446" s="71">
        <v>0.03</v>
      </c>
      <c r="EA446" s="71">
        <v>0.87</v>
      </c>
      <c r="EB446" s="71">
        <v>1.04</v>
      </c>
      <c r="EC446" s="71">
        <v>1</v>
      </c>
      <c r="ED446" s="71">
        <v>0.17</v>
      </c>
      <c r="EE446" s="71">
        <v>1.1200000000000001</v>
      </c>
      <c r="EF446" s="71">
        <v>1.1200000000000001</v>
      </c>
      <c r="EG446" s="71">
        <v>1.49</v>
      </c>
      <c r="EH446" s="71">
        <v>0.13</v>
      </c>
      <c r="EI446" s="71">
        <v>0.12</v>
      </c>
      <c r="EJ446" s="71">
        <v>0</v>
      </c>
      <c r="EK446" s="71">
        <v>0.66</v>
      </c>
      <c r="EL446" s="71">
        <v>0.65</v>
      </c>
      <c r="EM446" s="71">
        <v>0.54</v>
      </c>
      <c r="EN446" s="71">
        <v>0</v>
      </c>
      <c r="EO446" s="71">
        <v>0</v>
      </c>
      <c r="EP446" s="71">
        <v>0</v>
      </c>
      <c r="EQ446" s="71">
        <v>1.18</v>
      </c>
      <c r="ER446" s="71">
        <v>1.18</v>
      </c>
      <c r="ES446" s="71">
        <v>1.18</v>
      </c>
      <c r="ET446" s="71">
        <v>0.52</v>
      </c>
      <c r="EU446" s="71">
        <v>0.52</v>
      </c>
      <c r="EV446" s="71">
        <v>-0.57999999999999996</v>
      </c>
      <c r="EW446" s="71">
        <v>-0.6</v>
      </c>
      <c r="EX446" s="71">
        <v>-7.0000000000000007E-2</v>
      </c>
      <c r="EY446" s="71">
        <v>0.94</v>
      </c>
      <c r="EZ446" s="71">
        <v>0.44</v>
      </c>
      <c r="FA446" s="71">
        <v>0</v>
      </c>
      <c r="FB446" s="71">
        <v>0</v>
      </c>
      <c r="FC446" s="71">
        <v>0</v>
      </c>
      <c r="FD446" s="71">
        <v>2.0699999999999998</v>
      </c>
      <c r="FE446" s="71">
        <v>2.08</v>
      </c>
      <c r="FF446" s="71">
        <v>2.0699999999999998</v>
      </c>
      <c r="FG446" s="71">
        <v>0.52</v>
      </c>
      <c r="FH446" s="71">
        <v>0.52</v>
      </c>
      <c r="FI446" s="71">
        <v>0.53</v>
      </c>
      <c r="FJ446" s="71">
        <v>0.39</v>
      </c>
      <c r="FK446" s="71">
        <v>0.39</v>
      </c>
      <c r="FL446" s="71">
        <v>0</v>
      </c>
      <c r="FM446" s="71">
        <v>0</v>
      </c>
      <c r="FN446" s="71">
        <v>0.79</v>
      </c>
      <c r="FO446" s="71">
        <v>0.97</v>
      </c>
      <c r="FP446" s="71">
        <v>0.94</v>
      </c>
      <c r="FQ446" s="71">
        <v>0.21</v>
      </c>
      <c r="FR446" s="71">
        <v>0</v>
      </c>
      <c r="FS446" s="71">
        <v>0</v>
      </c>
      <c r="FT446" s="71">
        <v>0</v>
      </c>
      <c r="FU446" s="71">
        <v>0.88</v>
      </c>
      <c r="FV446" s="71">
        <v>0.8</v>
      </c>
      <c r="FW446" s="71">
        <v>0.66</v>
      </c>
      <c r="FX446" s="71">
        <v>0</v>
      </c>
      <c r="FY446" s="71">
        <v>0</v>
      </c>
      <c r="FZ446" s="71">
        <v>0</v>
      </c>
      <c r="GA446" s="71">
        <v>0</v>
      </c>
      <c r="GB446" s="71">
        <v>0</v>
      </c>
      <c r="GC446" s="71">
        <v>-2.14</v>
      </c>
      <c r="GD446" s="71">
        <v>-0.98</v>
      </c>
      <c r="GE446" s="71">
        <v>-0.98</v>
      </c>
      <c r="GF446" s="71">
        <v>1.18</v>
      </c>
      <c r="GG446" s="71">
        <v>2.2200000000000002</v>
      </c>
      <c r="GH446" s="71">
        <v>2.21</v>
      </c>
      <c r="GI446" s="71">
        <v>2.2200000000000002</v>
      </c>
      <c r="GJ446" s="71">
        <v>0</v>
      </c>
      <c r="GK446" s="71">
        <v>0</v>
      </c>
      <c r="GL446" s="71">
        <v>0</v>
      </c>
      <c r="GM446" s="71">
        <v>0</v>
      </c>
      <c r="GN446" s="71">
        <v>0</v>
      </c>
      <c r="GO446" s="71">
        <v>-0.54</v>
      </c>
      <c r="GP446" s="71">
        <v>-0.61</v>
      </c>
      <c r="GQ446" s="71">
        <v>-0.61</v>
      </c>
      <c r="GR446" s="71">
        <v>1.17</v>
      </c>
      <c r="GS446" s="71">
        <v>0.62</v>
      </c>
      <c r="GT446" s="71">
        <v>2.27</v>
      </c>
      <c r="GU446" s="71">
        <v>1.24</v>
      </c>
      <c r="GV446" s="71">
        <v>1.65</v>
      </c>
      <c r="GW446" s="71">
        <v>0.01</v>
      </c>
      <c r="GX446" s="71">
        <v>0</v>
      </c>
      <c r="GY446" s="71">
        <v>0</v>
      </c>
      <c r="GZ446" s="71">
        <v>0</v>
      </c>
      <c r="HA446" s="71">
        <v>0.86</v>
      </c>
      <c r="HB446" s="71">
        <v>0.86</v>
      </c>
      <c r="HC446" s="71">
        <v>0.86</v>
      </c>
      <c r="HD446" s="71">
        <v>-2.76</v>
      </c>
      <c r="HE446" s="71">
        <v>-2.76</v>
      </c>
      <c r="HF446" s="71">
        <v>-2.8</v>
      </c>
      <c r="HG446" s="71">
        <v>0</v>
      </c>
      <c r="HH446" s="71">
        <v>0</v>
      </c>
      <c r="HI446" s="71">
        <v>0</v>
      </c>
      <c r="HJ446" s="71">
        <v>0</v>
      </c>
      <c r="HK446" s="71">
        <v>0</v>
      </c>
      <c r="HL446" s="71">
        <v>0.42</v>
      </c>
      <c r="HM446" s="71">
        <v>0.42</v>
      </c>
      <c r="HN446" s="71">
        <v>0.42</v>
      </c>
      <c r="HO446" s="71">
        <v>0</v>
      </c>
      <c r="HP446" s="71">
        <v>0</v>
      </c>
      <c r="HQ446" s="71">
        <v>0</v>
      </c>
      <c r="HR446" s="71">
        <v>0</v>
      </c>
      <c r="HS446" s="71">
        <v>0</v>
      </c>
      <c r="HT446" s="71">
        <v>0</v>
      </c>
      <c r="HU446" s="71">
        <v>0</v>
      </c>
      <c r="HV446" s="71">
        <v>0</v>
      </c>
      <c r="HW446" s="71">
        <v>1.59</v>
      </c>
      <c r="HX446" s="71">
        <v>1.6</v>
      </c>
      <c r="HY446" s="71">
        <v>1.6</v>
      </c>
      <c r="HZ446" s="71">
        <v>0</v>
      </c>
      <c r="IA446" s="71">
        <v>0</v>
      </c>
      <c r="IB446" s="71">
        <v>0</v>
      </c>
      <c r="IC446" s="92">
        <v>0.9</v>
      </c>
      <c r="ID446" s="92">
        <v>1</v>
      </c>
      <c r="IE446" s="92">
        <v>0.75</v>
      </c>
      <c r="IF446" s="92">
        <v>0.60022671867381761</v>
      </c>
      <c r="IG446" s="92">
        <v>0.43105802047781577</v>
      </c>
      <c r="IH446" s="92">
        <v>0.51856874695270594</v>
      </c>
      <c r="II446" s="92">
        <v>0.41897342759629447</v>
      </c>
      <c r="IJ446" s="92">
        <v>0.32899926864943924</v>
      </c>
      <c r="IK446" s="92">
        <v>0.276297903461726</v>
      </c>
      <c r="IL446" s="92">
        <v>0.2</v>
      </c>
      <c r="IM446" s="92">
        <v>0.30754875670404697</v>
      </c>
      <c r="IN446" s="92">
        <v>0.43672086786933206</v>
      </c>
      <c r="IO446" s="92">
        <v>0.63621404193076547</v>
      </c>
      <c r="IP446" s="92">
        <v>0.30635007313505602</v>
      </c>
      <c r="IQ446" s="92">
        <v>9.6092150170648441E-2</v>
      </c>
      <c r="IR446" s="92">
        <v>0.13830034129692831</v>
      </c>
      <c r="IS446" s="92">
        <v>0.44756265236470016</v>
      </c>
      <c r="IT446" s="92">
        <v>0.59273915163334956</v>
      </c>
      <c r="IU446" s="92">
        <v>0.51973622623110682</v>
      </c>
      <c r="IV446" s="92">
        <v>0.46882447586543141</v>
      </c>
      <c r="IW446" s="92">
        <v>0.1508549488054608</v>
      </c>
      <c r="IX446" s="92">
        <v>2.8488542174549037E-2</v>
      </c>
      <c r="IY446" s="92">
        <v>-0.05</v>
      </c>
      <c r="IZ446" s="92"/>
    </row>
    <row r="447" spans="1:260" s="53" customFormat="1" ht="18" customHeight="1" x14ac:dyDescent="0.2">
      <c r="A447" s="97">
        <v>36105</v>
      </c>
      <c r="B447" s="20"/>
      <c r="C447" s="60"/>
      <c r="D447" s="29"/>
      <c r="E447" s="95"/>
      <c r="F447" s="35"/>
      <c r="G447" s="36" t="s">
        <v>430</v>
      </c>
      <c r="H447" s="71">
        <v>0.69</v>
      </c>
      <c r="I447" s="71">
        <v>0.69</v>
      </c>
      <c r="J447" s="71">
        <v>0.7</v>
      </c>
      <c r="K447" s="71">
        <v>-5.27</v>
      </c>
      <c r="L447" s="71">
        <v>-5.26</v>
      </c>
      <c r="M447" s="71">
        <v>-5.26</v>
      </c>
      <c r="N447" s="71">
        <v>0</v>
      </c>
      <c r="O447" s="71">
        <v>0</v>
      </c>
      <c r="P447" s="71">
        <v>0</v>
      </c>
      <c r="Q447" s="71">
        <v>0</v>
      </c>
      <c r="R447" s="71">
        <v>0</v>
      </c>
      <c r="S447" s="71">
        <v>0</v>
      </c>
      <c r="T447" s="71">
        <v>0</v>
      </c>
      <c r="U447" s="71">
        <v>0</v>
      </c>
      <c r="V447" s="71">
        <v>0</v>
      </c>
      <c r="W447" s="71">
        <v>0</v>
      </c>
      <c r="X447" s="71">
        <v>0</v>
      </c>
      <c r="Y447" s="71">
        <v>0</v>
      </c>
      <c r="Z447" s="71">
        <v>0.84</v>
      </c>
      <c r="AA447" s="71">
        <v>0.84</v>
      </c>
      <c r="AB447" s="71">
        <v>0.84</v>
      </c>
      <c r="AC447" s="71">
        <v>1.59</v>
      </c>
      <c r="AD447" s="71">
        <v>1.59</v>
      </c>
      <c r="AE447" s="71">
        <v>1.59</v>
      </c>
      <c r="AF447" s="71">
        <v>1.06</v>
      </c>
      <c r="AG447" s="71">
        <v>1.06</v>
      </c>
      <c r="AH447" s="71">
        <v>1.05</v>
      </c>
      <c r="AI447" s="71">
        <v>1.08</v>
      </c>
      <c r="AJ447" s="71">
        <v>1.08</v>
      </c>
      <c r="AK447" s="71">
        <v>1.08</v>
      </c>
      <c r="AL447" s="71">
        <v>2.85</v>
      </c>
      <c r="AM447" s="71">
        <v>2.85</v>
      </c>
      <c r="AN447" s="71">
        <v>2.85</v>
      </c>
      <c r="AO447" s="71">
        <v>-0.56999999999999995</v>
      </c>
      <c r="AP447" s="71">
        <v>-0.56999999999999995</v>
      </c>
      <c r="AQ447" s="71">
        <v>-0.56999999999999995</v>
      </c>
      <c r="AR447" s="71">
        <v>0.89</v>
      </c>
      <c r="AS447" s="71">
        <v>0.89</v>
      </c>
      <c r="AT447" s="71">
        <v>0</v>
      </c>
      <c r="AU447" s="71">
        <v>0</v>
      </c>
      <c r="AV447" s="71">
        <v>0</v>
      </c>
      <c r="AW447" s="71">
        <v>0</v>
      </c>
      <c r="AX447" s="71">
        <v>0</v>
      </c>
      <c r="AY447" s="71">
        <v>0</v>
      </c>
      <c r="AZ447" s="71">
        <v>0</v>
      </c>
      <c r="BA447" s="71">
        <v>0</v>
      </c>
      <c r="BB447" s="71">
        <v>0</v>
      </c>
      <c r="BC447" s="71">
        <v>0</v>
      </c>
      <c r="BD447" s="71">
        <v>0</v>
      </c>
      <c r="BE447" s="71">
        <v>0</v>
      </c>
      <c r="BF447" s="71">
        <v>0</v>
      </c>
      <c r="BG447" s="71">
        <v>0</v>
      </c>
      <c r="BH447" s="71">
        <v>0</v>
      </c>
      <c r="BI447" s="71">
        <v>0</v>
      </c>
      <c r="BJ447" s="71">
        <v>0</v>
      </c>
      <c r="BK447" s="71">
        <v>0</v>
      </c>
      <c r="BL447" s="71">
        <v>-1.82</v>
      </c>
      <c r="BM447" s="71">
        <v>-1.83</v>
      </c>
      <c r="BN447" s="71">
        <v>-1.83</v>
      </c>
      <c r="BO447" s="71">
        <v>2.9</v>
      </c>
      <c r="BP447" s="71">
        <v>2.9</v>
      </c>
      <c r="BQ447" s="71">
        <v>2.91</v>
      </c>
      <c r="BR447" s="71">
        <v>0</v>
      </c>
      <c r="BS447" s="71">
        <v>0</v>
      </c>
      <c r="BT447" s="71">
        <v>0</v>
      </c>
      <c r="BU447" s="71">
        <v>1.1200000000000001</v>
      </c>
      <c r="BV447" s="71">
        <v>1.1200000000000001</v>
      </c>
      <c r="BW447" s="71">
        <v>1.1200000000000001</v>
      </c>
      <c r="BX447" s="71">
        <v>0</v>
      </c>
      <c r="BY447" s="71">
        <v>0</v>
      </c>
      <c r="BZ447" s="71">
        <v>0</v>
      </c>
      <c r="CA447" s="71">
        <v>-0.28000000000000003</v>
      </c>
      <c r="CB447" s="71">
        <v>-0.28000000000000003</v>
      </c>
      <c r="CC447" s="71">
        <v>-0.28000000000000003</v>
      </c>
      <c r="CD447" s="71">
        <v>2.17</v>
      </c>
      <c r="CE447" s="71">
        <v>2.17</v>
      </c>
      <c r="CF447" s="71">
        <v>2.17</v>
      </c>
      <c r="CG447" s="71">
        <v>0</v>
      </c>
      <c r="CH447" s="71">
        <v>0</v>
      </c>
      <c r="CI447" s="71">
        <v>0</v>
      </c>
      <c r="CJ447" s="71">
        <v>0</v>
      </c>
      <c r="CK447" s="71">
        <v>0</v>
      </c>
      <c r="CL447" s="71">
        <v>0</v>
      </c>
      <c r="CM447" s="71">
        <v>0</v>
      </c>
      <c r="CN447" s="71">
        <v>0</v>
      </c>
      <c r="CO447" s="71">
        <v>0</v>
      </c>
      <c r="CP447" s="71">
        <v>0</v>
      </c>
      <c r="CQ447" s="71">
        <v>0</v>
      </c>
      <c r="CR447" s="71">
        <v>0</v>
      </c>
      <c r="CS447" s="71">
        <v>0</v>
      </c>
      <c r="CT447" s="71">
        <v>0</v>
      </c>
      <c r="CU447" s="71">
        <v>0</v>
      </c>
      <c r="CV447" s="71">
        <v>0</v>
      </c>
      <c r="CW447" s="71">
        <v>0</v>
      </c>
      <c r="CX447" s="71">
        <v>0</v>
      </c>
      <c r="CY447" s="71">
        <v>0.2</v>
      </c>
      <c r="CZ447" s="71">
        <v>0.2</v>
      </c>
      <c r="DA447" s="71">
        <v>0.2</v>
      </c>
      <c r="DB447" s="71">
        <v>0</v>
      </c>
      <c r="DC447" s="71">
        <v>0</v>
      </c>
      <c r="DD447" s="71">
        <v>0</v>
      </c>
      <c r="DE447" s="71">
        <v>0</v>
      </c>
      <c r="DF447" s="71">
        <v>0</v>
      </c>
      <c r="DG447" s="71">
        <v>0</v>
      </c>
      <c r="DH447" s="71">
        <v>0</v>
      </c>
      <c r="DI447" s="71">
        <v>0</v>
      </c>
      <c r="DJ447" s="71">
        <v>0</v>
      </c>
      <c r="DK447" s="71">
        <v>0</v>
      </c>
      <c r="DL447" s="71">
        <v>0</v>
      </c>
      <c r="DM447" s="71">
        <v>0</v>
      </c>
      <c r="DN447" s="71">
        <v>0</v>
      </c>
      <c r="DO447" s="71">
        <v>0</v>
      </c>
      <c r="DP447" s="71">
        <v>0</v>
      </c>
      <c r="DQ447" s="71">
        <v>-0.79</v>
      </c>
      <c r="DR447" s="71">
        <v>-0.78</v>
      </c>
      <c r="DS447" s="71">
        <v>-0.78</v>
      </c>
      <c r="DT447" s="71">
        <v>-2.14</v>
      </c>
      <c r="DU447" s="71">
        <v>-2.14</v>
      </c>
      <c r="DV447" s="71">
        <v>-2.14</v>
      </c>
      <c r="DW447" s="71">
        <v>4.4400000000000004</v>
      </c>
      <c r="DX447" s="71">
        <v>4.45</v>
      </c>
      <c r="DY447" s="71">
        <v>4.42</v>
      </c>
      <c r="DZ447" s="71">
        <v>-0.11</v>
      </c>
      <c r="EA447" s="71">
        <v>-0.11</v>
      </c>
      <c r="EB447" s="71">
        <v>-0.11</v>
      </c>
      <c r="EC447" s="71">
        <v>0</v>
      </c>
      <c r="ED447" s="71">
        <v>2.17</v>
      </c>
      <c r="EE447" s="71">
        <v>2.16</v>
      </c>
      <c r="EF447" s="71">
        <v>2.7</v>
      </c>
      <c r="EG447" s="71">
        <v>0</v>
      </c>
      <c r="EH447" s="71">
        <v>0</v>
      </c>
      <c r="EI447" s="71">
        <v>0</v>
      </c>
      <c r="EJ447" s="71">
        <v>0</v>
      </c>
      <c r="EK447" s="71">
        <v>0</v>
      </c>
      <c r="EL447" s="71">
        <v>0</v>
      </c>
      <c r="EM447" s="71">
        <v>0</v>
      </c>
      <c r="EN447" s="71">
        <v>0</v>
      </c>
      <c r="EO447" s="71">
        <v>0</v>
      </c>
      <c r="EP447" s="71">
        <v>0</v>
      </c>
      <c r="EQ447" s="71">
        <v>0</v>
      </c>
      <c r="ER447" s="71">
        <v>0</v>
      </c>
      <c r="ES447" s="71">
        <v>0</v>
      </c>
      <c r="ET447" s="71">
        <v>0</v>
      </c>
      <c r="EU447" s="71">
        <v>0</v>
      </c>
      <c r="EV447" s="71">
        <v>-1.26</v>
      </c>
      <c r="EW447" s="71">
        <v>-1.26</v>
      </c>
      <c r="EX447" s="71">
        <v>0.23</v>
      </c>
      <c r="EY447" s="71">
        <v>4.25</v>
      </c>
      <c r="EZ447" s="71">
        <v>4.24</v>
      </c>
      <c r="FA447" s="71">
        <v>2.7</v>
      </c>
      <c r="FB447" s="71">
        <v>0</v>
      </c>
      <c r="FC447" s="71">
        <v>0</v>
      </c>
      <c r="FD447" s="71">
        <v>-0.15</v>
      </c>
      <c r="FE447" s="71">
        <v>-0.15</v>
      </c>
      <c r="FF447" s="71">
        <v>-0.15</v>
      </c>
      <c r="FG447" s="71">
        <v>1.44</v>
      </c>
      <c r="FH447" s="71">
        <v>2.52</v>
      </c>
      <c r="FI447" s="71">
        <v>2.52</v>
      </c>
      <c r="FJ447" s="71">
        <v>1.07</v>
      </c>
      <c r="FK447" s="71">
        <v>0</v>
      </c>
      <c r="FL447" s="71">
        <v>0</v>
      </c>
      <c r="FM447" s="71">
        <v>0</v>
      </c>
      <c r="FN447" s="71">
        <v>0</v>
      </c>
      <c r="FO447" s="71">
        <v>0</v>
      </c>
      <c r="FP447" s="71">
        <v>0</v>
      </c>
      <c r="FQ447" s="71">
        <v>0</v>
      </c>
      <c r="FR447" s="71">
        <v>0</v>
      </c>
      <c r="FS447" s="71">
        <v>0</v>
      </c>
      <c r="FT447" s="71">
        <v>0</v>
      </c>
      <c r="FU447" s="71">
        <v>0</v>
      </c>
      <c r="FV447" s="71">
        <v>0</v>
      </c>
      <c r="FW447" s="71">
        <v>0</v>
      </c>
      <c r="FX447" s="71">
        <v>0</v>
      </c>
      <c r="FY447" s="71">
        <v>0.32</v>
      </c>
      <c r="FZ447" s="71">
        <v>0.32</v>
      </c>
      <c r="GA447" s="71">
        <v>0.32</v>
      </c>
      <c r="GB447" s="71">
        <v>-0.08</v>
      </c>
      <c r="GC447" s="71">
        <v>-0.08</v>
      </c>
      <c r="GD447" s="71">
        <v>-0.08</v>
      </c>
      <c r="GE447" s="71">
        <v>0</v>
      </c>
      <c r="GF447" s="71">
        <v>-3.36</v>
      </c>
      <c r="GG447" s="71">
        <v>-2.13</v>
      </c>
      <c r="GH447" s="71">
        <v>-2.13</v>
      </c>
      <c r="GI447" s="71">
        <v>1.29</v>
      </c>
      <c r="GJ447" s="71">
        <v>0</v>
      </c>
      <c r="GK447" s="71">
        <v>0</v>
      </c>
      <c r="GL447" s="71">
        <v>0</v>
      </c>
      <c r="GM447" s="71">
        <v>0</v>
      </c>
      <c r="GN447" s="71">
        <v>0</v>
      </c>
      <c r="GO447" s="71">
        <v>0</v>
      </c>
      <c r="GP447" s="71">
        <v>0</v>
      </c>
      <c r="GQ447" s="71">
        <v>0</v>
      </c>
      <c r="GR447" s="71">
        <v>0</v>
      </c>
      <c r="GS447" s="71">
        <v>0</v>
      </c>
      <c r="GT447" s="71">
        <v>2.69</v>
      </c>
      <c r="GU447" s="71">
        <v>2.69</v>
      </c>
      <c r="GV447" s="71">
        <v>2.7</v>
      </c>
      <c r="GW447" s="71">
        <v>2.4300000000000002</v>
      </c>
      <c r="GX447" s="71">
        <v>2.4300000000000002</v>
      </c>
      <c r="GY447" s="71">
        <v>2.44</v>
      </c>
      <c r="GZ447" s="71">
        <v>0</v>
      </c>
      <c r="HA447" s="71">
        <v>0</v>
      </c>
      <c r="HB447" s="71">
        <v>0</v>
      </c>
      <c r="HC447" s="71">
        <v>0</v>
      </c>
      <c r="HD447" s="71">
        <v>0</v>
      </c>
      <c r="HE447" s="71">
        <v>0</v>
      </c>
      <c r="HF447" s="71">
        <v>0</v>
      </c>
      <c r="HG447" s="71">
        <v>0</v>
      </c>
      <c r="HH447" s="71">
        <v>0</v>
      </c>
      <c r="HI447" s="71">
        <v>0</v>
      </c>
      <c r="HJ447" s="71">
        <v>0</v>
      </c>
      <c r="HK447" s="71">
        <v>0</v>
      </c>
      <c r="HL447" s="71">
        <v>0.99</v>
      </c>
      <c r="HM447" s="71">
        <v>0.98</v>
      </c>
      <c r="HN447" s="71">
        <v>0.98</v>
      </c>
      <c r="HO447" s="71">
        <v>0</v>
      </c>
      <c r="HP447" s="71">
        <v>0</v>
      </c>
      <c r="HQ447" s="71">
        <v>0</v>
      </c>
      <c r="HR447" s="71">
        <v>0</v>
      </c>
      <c r="HS447" s="71">
        <v>0.92</v>
      </c>
      <c r="HT447" s="71">
        <v>0.92</v>
      </c>
      <c r="HU447" s="71">
        <v>0.91</v>
      </c>
      <c r="HV447" s="71">
        <v>0</v>
      </c>
      <c r="HW447" s="71">
        <v>0</v>
      </c>
      <c r="HX447" s="71">
        <v>0.15</v>
      </c>
      <c r="HY447" s="71">
        <v>0.15</v>
      </c>
      <c r="HZ447" s="71">
        <v>0.15</v>
      </c>
      <c r="IA447" s="71">
        <v>0</v>
      </c>
      <c r="IB447" s="71">
        <v>0</v>
      </c>
      <c r="IC447" s="41">
        <v>0.9</v>
      </c>
      <c r="ID447" s="41">
        <v>1</v>
      </c>
      <c r="IE447" s="41">
        <v>0.75</v>
      </c>
      <c r="IF447" s="41">
        <v>0.60022671867381761</v>
      </c>
      <c r="IG447" s="41">
        <v>0.43105802047781577</v>
      </c>
      <c r="IH447" s="41">
        <v>0.51856874695270594</v>
      </c>
      <c r="II447" s="41">
        <v>0.41897342759629447</v>
      </c>
      <c r="IJ447" s="41">
        <v>0.32899926864943924</v>
      </c>
      <c r="IK447" s="41">
        <v>0.276297903461726</v>
      </c>
      <c r="IL447" s="41">
        <v>0.2</v>
      </c>
      <c r="IM447" s="41">
        <v>0.30754875670404697</v>
      </c>
      <c r="IN447" s="41">
        <v>0.43672086786933206</v>
      </c>
      <c r="IO447" s="41">
        <v>0.63621404193076547</v>
      </c>
      <c r="IP447" s="41">
        <v>0.30635007313505602</v>
      </c>
      <c r="IQ447" s="41">
        <v>9.6092150170648441E-2</v>
      </c>
      <c r="IR447" s="41">
        <v>0.13830034129692831</v>
      </c>
      <c r="IS447" s="41">
        <v>0.44756265236470016</v>
      </c>
      <c r="IT447" s="41">
        <v>0.59273915163334956</v>
      </c>
      <c r="IU447" s="41">
        <v>0.51973622623110682</v>
      </c>
      <c r="IV447" s="41">
        <v>0.46882447586543141</v>
      </c>
      <c r="IW447" s="41">
        <v>0.1508549488054608</v>
      </c>
      <c r="IX447" s="41">
        <v>2.8488542174549037E-2</v>
      </c>
      <c r="IY447" s="41">
        <v>-0.05</v>
      </c>
      <c r="IZ447" s="41"/>
    </row>
    <row r="448" spans="1:260" s="53" customFormat="1" ht="18" customHeight="1" x14ac:dyDescent="0.2">
      <c r="A448" s="97">
        <v>36107</v>
      </c>
      <c r="B448" s="20"/>
      <c r="C448" s="60"/>
      <c r="D448" s="29"/>
      <c r="E448" s="95"/>
      <c r="F448" s="35"/>
      <c r="G448" s="36" t="s">
        <v>431</v>
      </c>
      <c r="H448" s="71">
        <v>0.56000000000000005</v>
      </c>
      <c r="I448" s="71">
        <v>0.56999999999999995</v>
      </c>
      <c r="J448" s="71">
        <v>0</v>
      </c>
      <c r="K448" s="71">
        <v>0.45</v>
      </c>
      <c r="L448" s="71">
        <v>0.44</v>
      </c>
      <c r="M448" s="71">
        <v>0.42</v>
      </c>
      <c r="N448" s="71">
        <v>0</v>
      </c>
      <c r="O448" s="71">
        <v>0.62</v>
      </c>
      <c r="P448" s="71">
        <v>0.76</v>
      </c>
      <c r="Q448" s="71">
        <v>0.8</v>
      </c>
      <c r="R448" s="71">
        <v>0.16</v>
      </c>
      <c r="S448" s="71">
        <v>-1.17</v>
      </c>
      <c r="T448" s="71">
        <v>-1.1100000000000001</v>
      </c>
      <c r="U448" s="71">
        <v>-0.42</v>
      </c>
      <c r="V448" s="71">
        <v>0.41</v>
      </c>
      <c r="W448" s="71">
        <v>0.84</v>
      </c>
      <c r="X448" s="71">
        <v>1.4</v>
      </c>
      <c r="Y448" s="71">
        <v>1.8</v>
      </c>
      <c r="Z448" s="71">
        <v>1.06</v>
      </c>
      <c r="AA448" s="71">
        <v>0.94</v>
      </c>
      <c r="AB448" s="71">
        <v>0.24</v>
      </c>
      <c r="AC448" s="71">
        <v>0.01</v>
      </c>
      <c r="AD448" s="71">
        <v>0.01</v>
      </c>
      <c r="AE448" s="71">
        <v>0.22</v>
      </c>
      <c r="AF448" s="71">
        <v>-0.04</v>
      </c>
      <c r="AG448" s="71">
        <v>1.54</v>
      </c>
      <c r="AH448" s="71">
        <v>1.1399999999999999</v>
      </c>
      <c r="AI448" s="71">
        <v>0</v>
      </c>
      <c r="AJ448" s="71">
        <v>0</v>
      </c>
      <c r="AK448" s="71">
        <v>0</v>
      </c>
      <c r="AL448" s="71">
        <v>0</v>
      </c>
      <c r="AM448" s="71">
        <v>0</v>
      </c>
      <c r="AN448" s="71">
        <v>0</v>
      </c>
      <c r="AO448" s="71">
        <v>0</v>
      </c>
      <c r="AP448" s="71">
        <v>0</v>
      </c>
      <c r="AQ448" s="71">
        <v>0</v>
      </c>
      <c r="AR448" s="71">
        <v>0</v>
      </c>
      <c r="AS448" s="71">
        <v>-0.06</v>
      </c>
      <c r="AT448" s="71">
        <v>-0.06</v>
      </c>
      <c r="AU448" s="71">
        <v>0.53</v>
      </c>
      <c r="AV448" s="71">
        <v>0.57999999999999996</v>
      </c>
      <c r="AW448" s="71">
        <v>1.55</v>
      </c>
      <c r="AX448" s="71">
        <v>1</v>
      </c>
      <c r="AY448" s="71">
        <v>1.07</v>
      </c>
      <c r="AZ448" s="71">
        <v>3.78</v>
      </c>
      <c r="BA448" s="71">
        <v>3.62</v>
      </c>
      <c r="BB448" s="71">
        <v>3.8</v>
      </c>
      <c r="BC448" s="71">
        <v>1.22</v>
      </c>
      <c r="BD448" s="71">
        <v>1.45</v>
      </c>
      <c r="BE448" s="71">
        <v>1.47</v>
      </c>
      <c r="BF448" s="71">
        <v>1.27</v>
      </c>
      <c r="BG448" s="71">
        <v>2.16</v>
      </c>
      <c r="BH448" s="71">
        <v>2.02</v>
      </c>
      <c r="BI448" s="71">
        <v>1.69</v>
      </c>
      <c r="BJ448" s="71">
        <v>0.68</v>
      </c>
      <c r="BK448" s="71">
        <v>1.02</v>
      </c>
      <c r="BL448" s="71">
        <v>1.1399999999999999</v>
      </c>
      <c r="BM448" s="71">
        <v>1.54</v>
      </c>
      <c r="BN448" s="71">
        <v>1.74</v>
      </c>
      <c r="BO448" s="71">
        <v>1.02</v>
      </c>
      <c r="BP448" s="71">
        <v>1.1299999999999999</v>
      </c>
      <c r="BQ448" s="71">
        <v>0.72</v>
      </c>
      <c r="BR448" s="71">
        <v>-1.66</v>
      </c>
      <c r="BS448" s="71">
        <v>-1.84</v>
      </c>
      <c r="BT448" s="71">
        <v>-2.02</v>
      </c>
      <c r="BU448" s="71">
        <v>-0.52</v>
      </c>
      <c r="BV448" s="71">
        <v>-0.52</v>
      </c>
      <c r="BW448" s="71">
        <v>0.55000000000000004</v>
      </c>
      <c r="BX448" s="71">
        <v>1.37</v>
      </c>
      <c r="BY448" s="71">
        <v>1.38</v>
      </c>
      <c r="BZ448" s="71">
        <v>0.32</v>
      </c>
      <c r="CA448" s="71">
        <v>0</v>
      </c>
      <c r="CB448" s="71">
        <v>0</v>
      </c>
      <c r="CC448" s="71">
        <v>0.06</v>
      </c>
      <c r="CD448" s="71">
        <v>0.39</v>
      </c>
      <c r="CE448" s="71">
        <v>0.12</v>
      </c>
      <c r="CF448" s="71">
        <v>0.06</v>
      </c>
      <c r="CG448" s="71">
        <v>-0.27</v>
      </c>
      <c r="CH448" s="71">
        <v>7.0000000000000007E-2</v>
      </c>
      <c r="CI448" s="71">
        <v>0.08</v>
      </c>
      <c r="CJ448" s="71">
        <v>7.0000000000000007E-2</v>
      </c>
      <c r="CK448" s="71">
        <v>0</v>
      </c>
      <c r="CL448" s="71">
        <v>0</v>
      </c>
      <c r="CM448" s="71">
        <v>0</v>
      </c>
      <c r="CN448" s="71">
        <v>-0.56000000000000005</v>
      </c>
      <c r="CO448" s="71">
        <v>-0.71</v>
      </c>
      <c r="CP448" s="71">
        <v>-0.93</v>
      </c>
      <c r="CQ448" s="71">
        <v>0.06</v>
      </c>
      <c r="CR448" s="71">
        <v>-0.56000000000000005</v>
      </c>
      <c r="CS448" s="71">
        <v>-1.42</v>
      </c>
      <c r="CT448" s="71">
        <v>-2.1</v>
      </c>
      <c r="CU448" s="71">
        <v>-1.38</v>
      </c>
      <c r="CV448" s="71">
        <v>-0.46</v>
      </c>
      <c r="CW448" s="71">
        <v>-0.16</v>
      </c>
      <c r="CX448" s="71">
        <v>-0.16</v>
      </c>
      <c r="CY448" s="71">
        <v>-0.05</v>
      </c>
      <c r="CZ448" s="71">
        <v>-0.63</v>
      </c>
      <c r="DA448" s="71">
        <v>-0.22</v>
      </c>
      <c r="DB448" s="71">
        <v>0.16</v>
      </c>
      <c r="DC448" s="71">
        <v>1.47</v>
      </c>
      <c r="DD448" s="71">
        <v>1.46</v>
      </c>
      <c r="DE448" s="71">
        <v>1.83</v>
      </c>
      <c r="DF448" s="71">
        <v>1.1000000000000001</v>
      </c>
      <c r="DG448" s="71">
        <v>1.31</v>
      </c>
      <c r="DH448" s="71">
        <v>0.09</v>
      </c>
      <c r="DI448" s="71">
        <v>-0.83</v>
      </c>
      <c r="DJ448" s="71">
        <v>-1.05</v>
      </c>
      <c r="DK448" s="71">
        <v>-1.88</v>
      </c>
      <c r="DL448" s="71">
        <v>-1.04</v>
      </c>
      <c r="DM448" s="71">
        <v>-0.5</v>
      </c>
      <c r="DN448" s="71">
        <v>0.14000000000000001</v>
      </c>
      <c r="DO448" s="71">
        <v>0.4</v>
      </c>
      <c r="DP448" s="71">
        <v>-0.03</v>
      </c>
      <c r="DQ448" s="71">
        <v>0.72</v>
      </c>
      <c r="DR448" s="71">
        <v>0.72</v>
      </c>
      <c r="DS448" s="71">
        <v>0.82</v>
      </c>
      <c r="DT448" s="71">
        <v>-1.89</v>
      </c>
      <c r="DU448" s="71">
        <v>-1.47</v>
      </c>
      <c r="DV448" s="71">
        <v>-1.39</v>
      </c>
      <c r="DW448" s="71">
        <v>3.93</v>
      </c>
      <c r="DX448" s="71">
        <v>3.64</v>
      </c>
      <c r="DY448" s="71">
        <v>3.66</v>
      </c>
      <c r="DZ448" s="71">
        <v>0.25</v>
      </c>
      <c r="EA448" s="71">
        <v>1.1200000000000001</v>
      </c>
      <c r="EB448" s="71">
        <v>1</v>
      </c>
      <c r="EC448" s="71">
        <v>0.49</v>
      </c>
      <c r="ED448" s="71">
        <v>0.64</v>
      </c>
      <c r="EE448" s="71">
        <v>0.67</v>
      </c>
      <c r="EF448" s="71">
        <v>0.69</v>
      </c>
      <c r="EG448" s="71">
        <v>0.57999999999999996</v>
      </c>
      <c r="EH448" s="71">
        <v>1.1499999999999999</v>
      </c>
      <c r="EI448" s="71">
        <v>1.72</v>
      </c>
      <c r="EJ448" s="71">
        <v>0.31</v>
      </c>
      <c r="EK448" s="71">
        <v>0.28999999999999998</v>
      </c>
      <c r="EL448" s="71">
        <v>0.03</v>
      </c>
      <c r="EM448" s="71">
        <v>0.03</v>
      </c>
      <c r="EN448" s="71">
        <v>0.03</v>
      </c>
      <c r="EO448" s="71">
        <v>0.66</v>
      </c>
      <c r="EP448" s="71">
        <v>0.36</v>
      </c>
      <c r="EQ448" s="71">
        <v>0.36</v>
      </c>
      <c r="ER448" s="71">
        <v>1.27</v>
      </c>
      <c r="ES448" s="71">
        <v>1.55</v>
      </c>
      <c r="ET448" s="71">
        <v>1.54</v>
      </c>
      <c r="EU448" s="71">
        <v>-1.1599999999999999</v>
      </c>
      <c r="EV448" s="71">
        <v>-1.1599999999999999</v>
      </c>
      <c r="EW448" s="71">
        <v>-1.1499999999999999</v>
      </c>
      <c r="EX448" s="71">
        <v>1.45</v>
      </c>
      <c r="EY448" s="71">
        <v>1.4</v>
      </c>
      <c r="EZ448" s="71">
        <v>1.37</v>
      </c>
      <c r="FA448" s="71">
        <v>0.42</v>
      </c>
      <c r="FB448" s="71">
        <v>0.42</v>
      </c>
      <c r="FC448" s="71">
        <v>0.42</v>
      </c>
      <c r="FD448" s="71">
        <v>1.95</v>
      </c>
      <c r="FE448" s="71">
        <v>1.94</v>
      </c>
      <c r="FF448" s="71">
        <v>2.06</v>
      </c>
      <c r="FG448" s="71">
        <v>0.14000000000000001</v>
      </c>
      <c r="FH448" s="71">
        <v>0.21</v>
      </c>
      <c r="FI448" s="71">
        <v>7.0000000000000007E-2</v>
      </c>
      <c r="FJ448" s="71">
        <v>0.31</v>
      </c>
      <c r="FK448" s="71">
        <v>0.24</v>
      </c>
      <c r="FL448" s="71">
        <v>0.25</v>
      </c>
      <c r="FM448" s="71">
        <v>-0.23</v>
      </c>
      <c r="FN448" s="71">
        <v>0.17</v>
      </c>
      <c r="FO448" s="71">
        <v>0.15</v>
      </c>
      <c r="FP448" s="71">
        <v>0.39</v>
      </c>
      <c r="FQ448" s="71">
        <v>0</v>
      </c>
      <c r="FR448" s="71">
        <v>0.05</v>
      </c>
      <c r="FS448" s="71">
        <v>-0.23</v>
      </c>
      <c r="FT448" s="71">
        <v>-0.23</v>
      </c>
      <c r="FU448" s="71">
        <v>-0.85</v>
      </c>
      <c r="FV448" s="71">
        <v>-0.27</v>
      </c>
      <c r="FW448" s="71">
        <v>-0.64</v>
      </c>
      <c r="FX448" s="71">
        <v>-1.7</v>
      </c>
      <c r="FY448" s="71">
        <v>-1.77</v>
      </c>
      <c r="FZ448" s="71">
        <v>-1.4</v>
      </c>
      <c r="GA448" s="71">
        <v>0.15</v>
      </c>
      <c r="GB448" s="71">
        <v>0.06</v>
      </c>
      <c r="GC448" s="71">
        <v>0.06</v>
      </c>
      <c r="GD448" s="71">
        <v>0.06</v>
      </c>
      <c r="GE448" s="71">
        <v>0.81</v>
      </c>
      <c r="GF448" s="71">
        <v>0.81</v>
      </c>
      <c r="GG448" s="71">
        <v>0.74</v>
      </c>
      <c r="GH448" s="71">
        <v>-7.0000000000000007E-2</v>
      </c>
      <c r="GI448" s="71">
        <v>-7.0000000000000007E-2</v>
      </c>
      <c r="GJ448" s="71">
        <v>0</v>
      </c>
      <c r="GK448" s="71">
        <v>0.1</v>
      </c>
      <c r="GL448" s="71">
        <v>0.1</v>
      </c>
      <c r="GM448" s="71">
        <v>0.1</v>
      </c>
      <c r="GN448" s="71">
        <v>0</v>
      </c>
      <c r="GO448" s="71">
        <v>0</v>
      </c>
      <c r="GP448" s="71">
        <v>0</v>
      </c>
      <c r="GQ448" s="71">
        <v>0</v>
      </c>
      <c r="GR448" s="71">
        <v>0</v>
      </c>
      <c r="GS448" s="71">
        <v>0</v>
      </c>
      <c r="GT448" s="71">
        <v>0</v>
      </c>
      <c r="GU448" s="71">
        <v>0</v>
      </c>
      <c r="GV448" s="71">
        <v>0.09</v>
      </c>
      <c r="GW448" s="71">
        <v>1.85</v>
      </c>
      <c r="GX448" s="71">
        <v>1.86</v>
      </c>
      <c r="GY448" s="71">
        <v>1.77</v>
      </c>
      <c r="GZ448" s="71">
        <v>0</v>
      </c>
      <c r="HA448" s="71">
        <v>0</v>
      </c>
      <c r="HB448" s="71">
        <v>0.4</v>
      </c>
      <c r="HC448" s="71">
        <v>0.39</v>
      </c>
      <c r="HD448" s="71">
        <v>-0.47</v>
      </c>
      <c r="HE448" s="71">
        <v>-0.75</v>
      </c>
      <c r="HF448" s="71">
        <v>-0.22</v>
      </c>
      <c r="HG448" s="71">
        <v>0.66</v>
      </c>
      <c r="HH448" s="71">
        <v>0.54</v>
      </c>
      <c r="HI448" s="71">
        <v>0</v>
      </c>
      <c r="HJ448" s="71">
        <v>0</v>
      </c>
      <c r="HK448" s="71">
        <v>0</v>
      </c>
      <c r="HL448" s="71">
        <v>0</v>
      </c>
      <c r="HM448" s="71">
        <v>0.03</v>
      </c>
      <c r="HN448" s="71">
        <v>0.32</v>
      </c>
      <c r="HO448" s="71">
        <v>0.32</v>
      </c>
      <c r="HP448" s="71">
        <v>0.28999999999999998</v>
      </c>
      <c r="HQ448" s="71">
        <v>7.0000000000000007E-2</v>
      </c>
      <c r="HR448" s="71">
        <v>1.49</v>
      </c>
      <c r="HS448" s="71">
        <v>1.48</v>
      </c>
      <c r="HT448" s="71">
        <v>1.58</v>
      </c>
      <c r="HU448" s="71">
        <v>1.83</v>
      </c>
      <c r="HV448" s="71">
        <v>2.48</v>
      </c>
      <c r="HW448" s="71">
        <v>2.25</v>
      </c>
      <c r="HX448" s="71">
        <v>0.15</v>
      </c>
      <c r="HY448" s="71">
        <v>-0.28999999999999998</v>
      </c>
      <c r="HZ448" s="71">
        <v>-0.2</v>
      </c>
      <c r="IA448" s="71">
        <v>2.2200000000000002</v>
      </c>
      <c r="IB448" s="71">
        <v>2.23</v>
      </c>
      <c r="IC448" s="41">
        <v>0.9</v>
      </c>
      <c r="ID448" s="41">
        <v>1</v>
      </c>
      <c r="IE448" s="41">
        <v>0.75</v>
      </c>
      <c r="IF448" s="41">
        <v>0.60022671867381761</v>
      </c>
      <c r="IG448" s="41">
        <v>0.43105802047781577</v>
      </c>
      <c r="IH448" s="41">
        <v>0.51856874695270594</v>
      </c>
      <c r="II448" s="41">
        <v>0.41897342759629447</v>
      </c>
      <c r="IJ448" s="41">
        <v>0.32899926864943924</v>
      </c>
      <c r="IK448" s="41">
        <v>0.276297903461726</v>
      </c>
      <c r="IL448" s="41">
        <v>0.2</v>
      </c>
      <c r="IM448" s="41">
        <v>0.30754875670404697</v>
      </c>
      <c r="IN448" s="41">
        <v>0.43672086786933206</v>
      </c>
      <c r="IO448" s="41">
        <v>0.63621404193076547</v>
      </c>
      <c r="IP448" s="41">
        <v>0.30635007313505602</v>
      </c>
      <c r="IQ448" s="41">
        <v>9.6092150170648441E-2</v>
      </c>
      <c r="IR448" s="41">
        <v>0.13830034129692831</v>
      </c>
      <c r="IS448" s="41">
        <v>0.44756265236470016</v>
      </c>
      <c r="IT448" s="41">
        <v>0.59273915163334956</v>
      </c>
      <c r="IU448" s="41">
        <v>0.51973622623110682</v>
      </c>
      <c r="IV448" s="41">
        <v>0.46882447586543141</v>
      </c>
      <c r="IW448" s="41">
        <v>0.1508549488054608</v>
      </c>
      <c r="IX448" s="41">
        <v>2.8488542174549037E-2</v>
      </c>
      <c r="IY448" s="41">
        <v>-0.05</v>
      </c>
      <c r="IZ448" s="41"/>
    </row>
    <row r="449" spans="1:260" s="53" customFormat="1" ht="18" customHeight="1" x14ac:dyDescent="0.2">
      <c r="A449" s="97">
        <v>36109</v>
      </c>
      <c r="B449" s="20"/>
      <c r="C449" s="60"/>
      <c r="D449" s="29"/>
      <c r="E449" s="95"/>
      <c r="F449" s="35"/>
      <c r="G449" s="36" t="s">
        <v>432</v>
      </c>
      <c r="H449" s="71">
        <v>0.28999999999999998</v>
      </c>
      <c r="I449" s="71">
        <v>0.28999999999999998</v>
      </c>
      <c r="J449" s="71">
        <v>0.23</v>
      </c>
      <c r="K449" s="71">
        <v>0.1</v>
      </c>
      <c r="L449" s="71">
        <v>0.11</v>
      </c>
      <c r="M449" s="71">
        <v>7.0000000000000007E-2</v>
      </c>
      <c r="N449" s="71">
        <v>0.12</v>
      </c>
      <c r="O449" s="71">
        <v>0.35</v>
      </c>
      <c r="P449" s="71">
        <v>0.26</v>
      </c>
      <c r="Q449" s="71">
        <v>0.21</v>
      </c>
      <c r="R449" s="71">
        <v>0.4</v>
      </c>
      <c r="S449" s="71">
        <v>0.45</v>
      </c>
      <c r="T449" s="71">
        <v>0.37</v>
      </c>
      <c r="U449" s="71">
        <v>-0.17</v>
      </c>
      <c r="V449" s="71">
        <v>-0.16</v>
      </c>
      <c r="W449" s="71">
        <v>-2.67</v>
      </c>
      <c r="X449" s="71">
        <v>-2.72</v>
      </c>
      <c r="Y449" s="71">
        <v>-2.71</v>
      </c>
      <c r="Z449" s="71">
        <v>0</v>
      </c>
      <c r="AA449" s="71">
        <v>2.16</v>
      </c>
      <c r="AB449" s="71">
        <v>2.12</v>
      </c>
      <c r="AC449" s="71">
        <v>2.0299999999999998</v>
      </c>
      <c r="AD449" s="71">
        <v>0.37</v>
      </c>
      <c r="AE449" s="71">
        <v>0.65</v>
      </c>
      <c r="AF449" s="71">
        <v>0.44</v>
      </c>
      <c r="AG449" s="71">
        <v>1.24</v>
      </c>
      <c r="AH449" s="71">
        <v>1.27</v>
      </c>
      <c r="AI449" s="71">
        <v>0.98</v>
      </c>
      <c r="AJ449" s="71">
        <v>0.45</v>
      </c>
      <c r="AK449" s="71">
        <v>0.91</v>
      </c>
      <c r="AL449" s="71">
        <v>1.24</v>
      </c>
      <c r="AM449" s="71">
        <v>1.23</v>
      </c>
      <c r="AN449" s="71">
        <v>0.35</v>
      </c>
      <c r="AO449" s="71">
        <v>-0.42</v>
      </c>
      <c r="AP449" s="71">
        <v>-0.65</v>
      </c>
      <c r="AQ449" s="71">
        <v>-0.52</v>
      </c>
      <c r="AR449" s="71">
        <v>0.03</v>
      </c>
      <c r="AS449" s="71">
        <v>-0.02</v>
      </c>
      <c r="AT449" s="71">
        <v>0.06</v>
      </c>
      <c r="AU449" s="71">
        <v>0.44</v>
      </c>
      <c r="AV449" s="71">
        <v>1.34</v>
      </c>
      <c r="AW449" s="71">
        <v>1.47</v>
      </c>
      <c r="AX449" s="71">
        <v>1.05</v>
      </c>
      <c r="AY449" s="71">
        <v>-0.02</v>
      </c>
      <c r="AZ449" s="71">
        <v>-0.02</v>
      </c>
      <c r="BA449" s="71">
        <v>-0.17</v>
      </c>
      <c r="BB449" s="71">
        <v>-1.52</v>
      </c>
      <c r="BC449" s="71">
        <v>-1.5</v>
      </c>
      <c r="BD449" s="71">
        <v>-1.92</v>
      </c>
      <c r="BE449" s="71">
        <v>0.57999999999999996</v>
      </c>
      <c r="BF449" s="71">
        <v>0.34</v>
      </c>
      <c r="BG449" s="71">
        <v>1.67</v>
      </c>
      <c r="BH449" s="71">
        <v>0.3</v>
      </c>
      <c r="BI449" s="71">
        <v>-0.2</v>
      </c>
      <c r="BJ449" s="71">
        <v>-0.92</v>
      </c>
      <c r="BK449" s="71">
        <v>-0.36</v>
      </c>
      <c r="BL449" s="71">
        <v>0.06</v>
      </c>
      <c r="BM449" s="71">
        <v>1.1499999999999999</v>
      </c>
      <c r="BN449" s="71">
        <v>0.17</v>
      </c>
      <c r="BO449" s="71">
        <v>-0.02</v>
      </c>
      <c r="BP449" s="71">
        <v>-0.05</v>
      </c>
      <c r="BQ449" s="71">
        <v>0.57999999999999996</v>
      </c>
      <c r="BR449" s="71">
        <v>0.42</v>
      </c>
      <c r="BS449" s="71">
        <v>2.0699999999999998</v>
      </c>
      <c r="BT449" s="71">
        <v>3.84</v>
      </c>
      <c r="BU449" s="71">
        <v>6.74</v>
      </c>
      <c r="BV449" s="71">
        <v>5</v>
      </c>
      <c r="BW449" s="71">
        <v>3.17</v>
      </c>
      <c r="BX449" s="71">
        <v>0.12</v>
      </c>
      <c r="BY449" s="71">
        <v>-0.54</v>
      </c>
      <c r="BZ449" s="71">
        <v>-0.8</v>
      </c>
      <c r="CA449" s="71">
        <v>-0.05</v>
      </c>
      <c r="CB449" s="71">
        <v>0.93</v>
      </c>
      <c r="CC449" s="71">
        <v>1.32</v>
      </c>
      <c r="CD449" s="71">
        <v>0.44</v>
      </c>
      <c r="CE449" s="71">
        <v>-0.53</v>
      </c>
      <c r="CF449" s="71">
        <v>-0.59</v>
      </c>
      <c r="CG449" s="71">
        <v>-0.09</v>
      </c>
      <c r="CH449" s="71">
        <v>-0.09</v>
      </c>
      <c r="CI449" s="71">
        <v>-0.09</v>
      </c>
      <c r="CJ449" s="71">
        <v>-0.17</v>
      </c>
      <c r="CK449" s="71">
        <v>-0.18</v>
      </c>
      <c r="CL449" s="71">
        <v>-0.43</v>
      </c>
      <c r="CM449" s="71">
        <v>-0.05</v>
      </c>
      <c r="CN449" s="71">
        <v>-2.38</v>
      </c>
      <c r="CO449" s="71">
        <v>-2.56</v>
      </c>
      <c r="CP449" s="71">
        <v>-2.74</v>
      </c>
      <c r="CQ449" s="71">
        <v>-1.31</v>
      </c>
      <c r="CR449" s="71">
        <v>-0.62</v>
      </c>
      <c r="CS449" s="71">
        <v>-1.75</v>
      </c>
      <c r="CT449" s="71">
        <v>-0.81</v>
      </c>
      <c r="CU449" s="71">
        <v>-1.25</v>
      </c>
      <c r="CV449" s="71">
        <v>-0.03</v>
      </c>
      <c r="CW449" s="71">
        <v>-2.65</v>
      </c>
      <c r="CX449" s="71">
        <v>-4.2</v>
      </c>
      <c r="CY449" s="71">
        <v>-4.05</v>
      </c>
      <c r="CZ449" s="71">
        <v>1.7</v>
      </c>
      <c r="DA449" s="71">
        <v>2.91</v>
      </c>
      <c r="DB449" s="71">
        <v>2.88</v>
      </c>
      <c r="DC449" s="71">
        <v>-3.91</v>
      </c>
      <c r="DD449" s="71">
        <v>-3.64</v>
      </c>
      <c r="DE449" s="71">
        <v>-3.66</v>
      </c>
      <c r="DF449" s="71">
        <v>0.39</v>
      </c>
      <c r="DG449" s="71">
        <v>0.74</v>
      </c>
      <c r="DH449" s="71">
        <v>1.03</v>
      </c>
      <c r="DI449" s="71">
        <v>0.37</v>
      </c>
      <c r="DJ449" s="71">
        <v>0.26</v>
      </c>
      <c r="DK449" s="71">
        <v>0</v>
      </c>
      <c r="DL449" s="71">
        <v>0.65</v>
      </c>
      <c r="DM449" s="71">
        <v>-0.17</v>
      </c>
      <c r="DN449" s="71">
        <v>-0.21</v>
      </c>
      <c r="DO449" s="71">
        <v>-1.1499999999999999</v>
      </c>
      <c r="DP449" s="71">
        <v>0</v>
      </c>
      <c r="DQ449" s="71">
        <v>-0.04</v>
      </c>
      <c r="DR449" s="71">
        <v>-0.04</v>
      </c>
      <c r="DS449" s="71">
        <v>2.06</v>
      </c>
      <c r="DT449" s="71">
        <v>2.0699999999999998</v>
      </c>
      <c r="DU449" s="71">
        <v>2.19</v>
      </c>
      <c r="DV449" s="71">
        <v>-1.01</v>
      </c>
      <c r="DW449" s="71">
        <v>-1.32</v>
      </c>
      <c r="DX449" s="71">
        <v>-3.63</v>
      </c>
      <c r="DY449" s="71">
        <v>-1.81</v>
      </c>
      <c r="DZ449" s="71">
        <v>-1.6</v>
      </c>
      <c r="EA449" s="71">
        <v>1.76</v>
      </c>
      <c r="EB449" s="71">
        <v>1.48</v>
      </c>
      <c r="EC449" s="71">
        <v>1.54</v>
      </c>
      <c r="ED449" s="71">
        <v>0.3</v>
      </c>
      <c r="EE449" s="71">
        <v>-0.37</v>
      </c>
      <c r="EF449" s="71">
        <v>-0.45</v>
      </c>
      <c r="EG449" s="71">
        <v>0.71</v>
      </c>
      <c r="EH449" s="71">
        <v>-1.35</v>
      </c>
      <c r="EI449" s="71">
        <v>-0.99</v>
      </c>
      <c r="EJ449" s="71">
        <v>-2.12</v>
      </c>
      <c r="EK449" s="71">
        <v>0.37</v>
      </c>
      <c r="EL449" s="71">
        <v>0.01</v>
      </c>
      <c r="EM449" s="71">
        <v>2.1800000000000002</v>
      </c>
      <c r="EN449" s="71">
        <v>1.22</v>
      </c>
      <c r="EO449" s="71">
        <v>1.43</v>
      </c>
      <c r="EP449" s="71">
        <v>-1.51</v>
      </c>
      <c r="EQ449" s="71">
        <v>-0.94</v>
      </c>
      <c r="ER449" s="71">
        <v>-1.32</v>
      </c>
      <c r="ES449" s="71">
        <v>-0.03</v>
      </c>
      <c r="ET449" s="71">
        <v>-0.11</v>
      </c>
      <c r="EU449" s="71">
        <v>7.0000000000000007E-2</v>
      </c>
      <c r="EV449" s="71">
        <v>-0.45</v>
      </c>
      <c r="EW449" s="71">
        <v>2.34</v>
      </c>
      <c r="EX449" s="71">
        <v>2.34</v>
      </c>
      <c r="EY449" s="71">
        <v>3.15</v>
      </c>
      <c r="EZ449" s="71">
        <v>-0.84</v>
      </c>
      <c r="FA449" s="71">
        <v>-0.77</v>
      </c>
      <c r="FB449" s="71">
        <v>-2.4</v>
      </c>
      <c r="FC449" s="71">
        <v>-1.17</v>
      </c>
      <c r="FD449" s="71">
        <v>-1.07</v>
      </c>
      <c r="FE449" s="71">
        <v>2.4</v>
      </c>
      <c r="FF449" s="71">
        <v>1.37</v>
      </c>
      <c r="FG449" s="71">
        <v>1.67</v>
      </c>
      <c r="FH449" s="71">
        <v>-0.21</v>
      </c>
      <c r="FI449" s="71">
        <v>1.1299999999999999</v>
      </c>
      <c r="FJ449" s="71">
        <v>0.7</v>
      </c>
      <c r="FK449" s="71">
        <v>0.69</v>
      </c>
      <c r="FL449" s="71">
        <v>0.15</v>
      </c>
      <c r="FM449" s="71">
        <v>0.37</v>
      </c>
      <c r="FN449" s="71">
        <v>1.42</v>
      </c>
      <c r="FO449" s="71">
        <v>2.1</v>
      </c>
      <c r="FP449" s="71">
        <v>1.97</v>
      </c>
      <c r="FQ449" s="71">
        <v>1.03</v>
      </c>
      <c r="FR449" s="71">
        <v>0.12</v>
      </c>
      <c r="FS449" s="71">
        <v>0.11</v>
      </c>
      <c r="FT449" s="71">
        <v>0.36</v>
      </c>
      <c r="FU449" s="71">
        <v>0.56999999999999995</v>
      </c>
      <c r="FV449" s="71">
        <v>0.49</v>
      </c>
      <c r="FW449" s="71">
        <v>-1.04</v>
      </c>
      <c r="FX449" s="71">
        <v>-0.59</v>
      </c>
      <c r="FY449" s="71">
        <v>-0.01</v>
      </c>
      <c r="FZ449" s="71">
        <v>2.17</v>
      </c>
      <c r="GA449" s="71">
        <v>1.57</v>
      </c>
      <c r="GB449" s="71">
        <v>1.63</v>
      </c>
      <c r="GC449" s="71">
        <v>-0.7</v>
      </c>
      <c r="GD449" s="71">
        <v>-0.69</v>
      </c>
      <c r="GE449" s="71">
        <v>-1.24</v>
      </c>
      <c r="GF449" s="71">
        <v>1.37</v>
      </c>
      <c r="GG449" s="71">
        <v>1.49</v>
      </c>
      <c r="GH449" s="71">
        <v>1.49</v>
      </c>
      <c r="GI449" s="71">
        <v>1.48</v>
      </c>
      <c r="GJ449" s="71">
        <v>1.7</v>
      </c>
      <c r="GK449" s="71">
        <v>2.06</v>
      </c>
      <c r="GL449" s="71">
        <v>0.65</v>
      </c>
      <c r="GM449" s="71">
        <v>0.98</v>
      </c>
      <c r="GN449" s="71">
        <v>0.63</v>
      </c>
      <c r="GO449" s="71">
        <v>1.53</v>
      </c>
      <c r="GP449" s="71">
        <v>0.61</v>
      </c>
      <c r="GQ449" s="71">
        <v>0.61</v>
      </c>
      <c r="GR449" s="71">
        <v>0</v>
      </c>
      <c r="GS449" s="71">
        <v>1.36</v>
      </c>
      <c r="GT449" s="71">
        <v>1.39</v>
      </c>
      <c r="GU449" s="71">
        <v>1.22</v>
      </c>
      <c r="GV449" s="71">
        <v>0.9</v>
      </c>
      <c r="GW449" s="71">
        <v>1.1599999999999999</v>
      </c>
      <c r="GX449" s="71">
        <v>1.41</v>
      </c>
      <c r="GY449" s="71">
        <v>0.35</v>
      </c>
      <c r="GZ449" s="71">
        <v>0</v>
      </c>
      <c r="HA449" s="71">
        <v>0</v>
      </c>
      <c r="HB449" s="71">
        <v>0</v>
      </c>
      <c r="HC449" s="71">
        <v>0.17</v>
      </c>
      <c r="HD449" s="71">
        <v>2.76</v>
      </c>
      <c r="HE449" s="71">
        <v>2.4</v>
      </c>
      <c r="HF449" s="71">
        <v>2.2400000000000002</v>
      </c>
      <c r="HG449" s="71">
        <v>-0.28000000000000003</v>
      </c>
      <c r="HH449" s="71">
        <v>-0.08</v>
      </c>
      <c r="HI449" s="71">
        <v>-0.08</v>
      </c>
      <c r="HJ449" s="71">
        <v>2.1</v>
      </c>
      <c r="HK449" s="71">
        <v>2.04</v>
      </c>
      <c r="HL449" s="71">
        <v>2.17</v>
      </c>
      <c r="HM449" s="71">
        <v>-0.73</v>
      </c>
      <c r="HN449" s="71">
        <v>-0.75</v>
      </c>
      <c r="HO449" s="71">
        <v>-0.71</v>
      </c>
      <c r="HP449" s="71">
        <v>2.4</v>
      </c>
      <c r="HQ449" s="71">
        <v>1.83</v>
      </c>
      <c r="HR449" s="71">
        <v>1.33</v>
      </c>
      <c r="HS449" s="71">
        <v>0.9</v>
      </c>
      <c r="HT449" s="71">
        <v>2.64</v>
      </c>
      <c r="HU449" s="71">
        <v>2.98</v>
      </c>
      <c r="HV449" s="71">
        <v>1.88</v>
      </c>
      <c r="HW449" s="71">
        <v>0.67</v>
      </c>
      <c r="HX449" s="71">
        <v>0.87</v>
      </c>
      <c r="HY449" s="71">
        <v>-1.08</v>
      </c>
      <c r="HZ449" s="71">
        <v>-0.66</v>
      </c>
      <c r="IA449" s="71">
        <v>-0.65</v>
      </c>
      <c r="IB449" s="71">
        <v>0.37</v>
      </c>
      <c r="IC449" s="41">
        <v>0.9</v>
      </c>
      <c r="ID449" s="41">
        <v>1</v>
      </c>
      <c r="IE449" s="41">
        <v>0.75</v>
      </c>
      <c r="IF449" s="41">
        <v>0.60022671867381761</v>
      </c>
      <c r="IG449" s="41">
        <v>0.43105802047781577</v>
      </c>
      <c r="IH449" s="41">
        <v>0.51856874695270594</v>
      </c>
      <c r="II449" s="41">
        <v>0.41897342759629447</v>
      </c>
      <c r="IJ449" s="41">
        <v>0.32899926864943924</v>
      </c>
      <c r="IK449" s="41">
        <v>0.276297903461726</v>
      </c>
      <c r="IL449" s="41">
        <v>0.2</v>
      </c>
      <c r="IM449" s="41">
        <v>0.30754875670404697</v>
      </c>
      <c r="IN449" s="41">
        <v>0.43672086786933206</v>
      </c>
      <c r="IO449" s="41">
        <v>0.63621404193076547</v>
      </c>
      <c r="IP449" s="41">
        <v>0.30635007313505602</v>
      </c>
      <c r="IQ449" s="41">
        <v>9.6092150170648441E-2</v>
      </c>
      <c r="IR449" s="41">
        <v>0.13830034129692831</v>
      </c>
      <c r="IS449" s="41">
        <v>0.44756265236470016</v>
      </c>
      <c r="IT449" s="41">
        <v>0.59273915163334956</v>
      </c>
      <c r="IU449" s="41">
        <v>0.51973622623110682</v>
      </c>
      <c r="IV449" s="41">
        <v>0.46882447586543141</v>
      </c>
      <c r="IW449" s="41">
        <v>0.1508549488054608</v>
      </c>
      <c r="IX449" s="41">
        <v>2.8488542174549037E-2</v>
      </c>
      <c r="IY449" s="41">
        <v>-0.05</v>
      </c>
      <c r="IZ449" s="41"/>
    </row>
    <row r="450" spans="1:260" s="53" customFormat="1" ht="18" customHeight="1" x14ac:dyDescent="0.2">
      <c r="A450" s="97">
        <v>36110</v>
      </c>
      <c r="B450" s="20"/>
      <c r="C450" s="60"/>
      <c r="D450" s="29"/>
      <c r="E450" s="95"/>
      <c r="F450" s="35"/>
      <c r="G450" s="36" t="s">
        <v>433</v>
      </c>
      <c r="H450" s="109">
        <v>0.36410927529073728</v>
      </c>
      <c r="I450" s="109">
        <v>0.49592555873140082</v>
      </c>
      <c r="J450" s="109">
        <v>0.47600557452267533</v>
      </c>
      <c r="K450" s="109">
        <v>-9.6448049493114349E-2</v>
      </c>
      <c r="L450" s="109">
        <v>0.77679458965251635</v>
      </c>
      <c r="M450" s="109">
        <v>1.2323620304889034</v>
      </c>
      <c r="N450" s="109">
        <v>1.5775762890859244</v>
      </c>
      <c r="O450" s="109">
        <v>0.714942581754615</v>
      </c>
      <c r="P450" s="109">
        <v>0.66424777609426044</v>
      </c>
      <c r="Q450" s="109">
        <v>0.64782276631899349</v>
      </c>
      <c r="R450" s="109">
        <v>0.64752053284621225</v>
      </c>
      <c r="S450" s="109">
        <v>-2.6862621146321583E-2</v>
      </c>
      <c r="T450" s="109">
        <v>0.52148078712388568</v>
      </c>
      <c r="U450" s="109">
        <v>0.39237721320688429</v>
      </c>
      <c r="V450" s="109">
        <v>1.2405615837581196</v>
      </c>
      <c r="W450" s="109">
        <v>0.71931057139658661</v>
      </c>
      <c r="X450" s="109">
        <v>0.52884083121745884</v>
      </c>
      <c r="Y450" s="109">
        <v>-0.14515799796049797</v>
      </c>
      <c r="Z450" s="109">
        <v>0.26635245475315833</v>
      </c>
      <c r="AA450" s="109">
        <v>0.67276754286846929</v>
      </c>
      <c r="AB450" s="109">
        <v>0.59770083011013786</v>
      </c>
      <c r="AC450" s="109">
        <v>0.57849806381798519</v>
      </c>
      <c r="AD450" s="109">
        <v>0.26166406791505631</v>
      </c>
      <c r="AE450" s="109">
        <v>0.32277337332941025</v>
      </c>
      <c r="AF450" s="109">
        <v>0.1735771914985432</v>
      </c>
      <c r="AG450" s="109">
        <v>0.41556153523645023</v>
      </c>
      <c r="AH450" s="109">
        <v>0.39733897908444021</v>
      </c>
      <c r="AI450" s="109">
        <v>0.21520566474970984</v>
      </c>
      <c r="AJ450" s="109">
        <v>0.17827527245480349</v>
      </c>
      <c r="AK450" s="109">
        <v>0.26247940250154883</v>
      </c>
      <c r="AL450" s="109">
        <v>0.48452855601630607</v>
      </c>
      <c r="AM450" s="109">
        <v>0.61663475472548657</v>
      </c>
      <c r="AN450" s="109">
        <v>0.4493179973327871</v>
      </c>
      <c r="AO450" s="109">
        <v>-1.135540629115292E-2</v>
      </c>
      <c r="AP450" s="109">
        <v>-0.17951542437264537</v>
      </c>
      <c r="AQ450" s="109">
        <v>-0.15433887568590754</v>
      </c>
      <c r="AR450" s="109">
        <v>0.05</v>
      </c>
      <c r="AS450" s="109">
        <v>0.69</v>
      </c>
      <c r="AT450" s="109">
        <v>0.67</v>
      </c>
      <c r="AU450" s="109">
        <v>0.87</v>
      </c>
      <c r="AV450" s="109">
        <v>0.66</v>
      </c>
      <c r="AW450" s="109">
        <v>0.73</v>
      </c>
      <c r="AX450" s="109">
        <v>0.56999999999999995</v>
      </c>
      <c r="AY450" s="109">
        <v>0.05</v>
      </c>
      <c r="AZ450" s="109">
        <v>0.54</v>
      </c>
      <c r="BA450" s="109">
        <v>0.46</v>
      </c>
      <c r="BB450" s="109">
        <v>0.63</v>
      </c>
      <c r="BC450" s="109">
        <v>0.37</v>
      </c>
      <c r="BD450" s="109">
        <v>0.81</v>
      </c>
      <c r="BE450" s="109">
        <v>1.04</v>
      </c>
      <c r="BF450" s="109">
        <v>0.96</v>
      </c>
      <c r="BG450" s="109">
        <v>0.78</v>
      </c>
      <c r="BH450" s="109">
        <v>1.25</v>
      </c>
      <c r="BI450" s="109">
        <v>1.22</v>
      </c>
      <c r="BJ450" s="109">
        <v>1.1399999999999999</v>
      </c>
      <c r="BK450" s="109">
        <v>0.5</v>
      </c>
      <c r="BL450" s="109">
        <v>0.3</v>
      </c>
      <c r="BM450" s="109">
        <v>0.55000000000000004</v>
      </c>
      <c r="BN450" s="109">
        <v>0.28999999999999998</v>
      </c>
      <c r="BO450" s="109">
        <v>0.74</v>
      </c>
      <c r="BP450" s="109">
        <v>0.96</v>
      </c>
      <c r="BQ450" s="109">
        <v>1</v>
      </c>
      <c r="BR450" s="109">
        <v>0.32</v>
      </c>
      <c r="BS450" s="109">
        <v>0.34</v>
      </c>
      <c r="BT450" s="109">
        <v>1.03</v>
      </c>
      <c r="BU450" s="109">
        <v>1.64</v>
      </c>
      <c r="BV450" s="109">
        <v>1.46</v>
      </c>
      <c r="BW450" s="109">
        <v>0.85</v>
      </c>
      <c r="BX450" s="109">
        <v>0.56000000000000005</v>
      </c>
      <c r="BY450" s="109">
        <v>0.36</v>
      </c>
      <c r="BZ450" s="109">
        <v>0.13</v>
      </c>
      <c r="CA450" s="109">
        <v>-0.01</v>
      </c>
      <c r="CB450" s="109">
        <v>0.38</v>
      </c>
      <c r="CC450" s="109">
        <v>0.22</v>
      </c>
      <c r="CD450" s="109">
        <v>0.37</v>
      </c>
      <c r="CE450" s="109">
        <v>-0.06</v>
      </c>
      <c r="CF450" s="109">
        <v>0.03</v>
      </c>
      <c r="CG450" s="109">
        <v>-0.13</v>
      </c>
      <c r="CH450" s="109">
        <v>-0.08</v>
      </c>
      <c r="CI450" s="109">
        <v>0.15</v>
      </c>
      <c r="CJ450" s="109">
        <v>0.15</v>
      </c>
      <c r="CK450" s="109">
        <v>0.08</v>
      </c>
      <c r="CL450" s="109">
        <v>-0.12</v>
      </c>
      <c r="CM450" s="109">
        <v>-0.05</v>
      </c>
      <c r="CN450" s="109">
        <v>-0.54</v>
      </c>
      <c r="CO450" s="109">
        <v>-0.43</v>
      </c>
      <c r="CP450" s="109">
        <v>-0.73</v>
      </c>
      <c r="CQ450" s="109">
        <v>-0.36</v>
      </c>
      <c r="CR450" s="109">
        <v>-0.49</v>
      </c>
      <c r="CS450" s="109">
        <v>-0.55000000000000004</v>
      </c>
      <c r="CT450" s="109">
        <v>-0.52</v>
      </c>
      <c r="CU450" s="109">
        <v>-0.31</v>
      </c>
      <c r="CV450" s="109">
        <v>0.01</v>
      </c>
      <c r="CW450" s="109">
        <v>-0.09</v>
      </c>
      <c r="CX450" s="109">
        <v>-0.53</v>
      </c>
      <c r="CY450" s="109">
        <v>-0.12</v>
      </c>
      <c r="CZ450" s="109">
        <v>0.53</v>
      </c>
      <c r="DA450" s="109">
        <v>0.87</v>
      </c>
      <c r="DB450" s="109">
        <v>0.53</v>
      </c>
      <c r="DC450" s="109">
        <v>-0.43</v>
      </c>
      <c r="DD450" s="109">
        <v>-0.17</v>
      </c>
      <c r="DE450" s="109">
        <v>-0.06</v>
      </c>
      <c r="DF450" s="109">
        <v>0.69</v>
      </c>
      <c r="DG450" s="109">
        <v>0.3</v>
      </c>
      <c r="DH450" s="109">
        <v>0.36</v>
      </c>
      <c r="DI450" s="109">
        <v>-0.08</v>
      </c>
      <c r="DJ450" s="109">
        <v>-0.69</v>
      </c>
      <c r="DK450" s="109">
        <v>-1.19</v>
      </c>
      <c r="DL450" s="109">
        <v>-0.81</v>
      </c>
      <c r="DM450" s="109">
        <v>-0.05</v>
      </c>
      <c r="DN450" s="109">
        <v>0.87</v>
      </c>
      <c r="DO450" s="109">
        <v>0.73</v>
      </c>
      <c r="DP450" s="109">
        <v>0.43</v>
      </c>
      <c r="DQ450" s="109">
        <v>7.0000000000000007E-2</v>
      </c>
      <c r="DR450" s="109">
        <v>0.36</v>
      </c>
      <c r="DS450" s="109">
        <v>0.92</v>
      </c>
      <c r="DT450" s="109">
        <v>0.06</v>
      </c>
      <c r="DU450" s="109">
        <v>-1.26</v>
      </c>
      <c r="DV450" s="109">
        <v>-1.1599999999999999</v>
      </c>
      <c r="DW450" s="109">
        <v>0.15</v>
      </c>
      <c r="DX450" s="109">
        <v>0.15</v>
      </c>
      <c r="DY450" s="109">
        <v>0.05</v>
      </c>
      <c r="DZ450" s="109">
        <v>2.4900000000000002</v>
      </c>
      <c r="EA450" s="109">
        <v>2.4900000000000002</v>
      </c>
      <c r="EB450" s="109">
        <v>4.78</v>
      </c>
      <c r="EC450" s="109">
        <v>2.2400000000000002</v>
      </c>
      <c r="ED450" s="109">
        <v>2.2200000000000002</v>
      </c>
      <c r="EE450" s="109">
        <v>-4.8099999999999996</v>
      </c>
      <c r="EF450" s="109">
        <v>-4.8600000000000003</v>
      </c>
      <c r="EG450" s="109">
        <v>-4.8499999999999996</v>
      </c>
      <c r="EH450" s="109">
        <v>0</v>
      </c>
      <c r="EI450" s="109">
        <v>0</v>
      </c>
      <c r="EJ450" s="109">
        <v>0</v>
      </c>
      <c r="EK450" s="109">
        <v>0</v>
      </c>
      <c r="EL450" s="109">
        <v>0</v>
      </c>
      <c r="EM450" s="109">
        <v>0</v>
      </c>
      <c r="EN450" s="109">
        <v>0</v>
      </c>
      <c r="EO450" s="109">
        <v>0</v>
      </c>
      <c r="EP450" s="109">
        <v>0</v>
      </c>
      <c r="EQ450" s="109">
        <v>0</v>
      </c>
      <c r="ER450" s="109">
        <v>0</v>
      </c>
      <c r="ES450" s="109">
        <v>0</v>
      </c>
      <c r="ET450" s="109">
        <v>0</v>
      </c>
      <c r="EU450" s="109">
        <v>0</v>
      </c>
      <c r="EV450" s="109">
        <v>0</v>
      </c>
      <c r="EW450" s="109">
        <v>0</v>
      </c>
      <c r="EX450" s="109">
        <v>0</v>
      </c>
      <c r="EY450" s="109">
        <v>0</v>
      </c>
      <c r="EZ450" s="109">
        <v>0</v>
      </c>
      <c r="FA450" s="109">
        <v>0</v>
      </c>
      <c r="FB450" s="109">
        <v>0</v>
      </c>
      <c r="FC450" s="109">
        <v>0</v>
      </c>
      <c r="FD450" s="109">
        <v>1.52</v>
      </c>
      <c r="FE450" s="109">
        <v>1.51</v>
      </c>
      <c r="FF450" s="109">
        <v>1.52</v>
      </c>
      <c r="FG450" s="109">
        <v>0</v>
      </c>
      <c r="FH450" s="109">
        <v>0</v>
      </c>
      <c r="FI450" s="109">
        <v>2.36</v>
      </c>
      <c r="FJ450" s="109">
        <v>2.37</v>
      </c>
      <c r="FK450" s="109">
        <v>2.38</v>
      </c>
      <c r="FL450" s="109">
        <v>0</v>
      </c>
      <c r="FM450" s="109">
        <v>0</v>
      </c>
      <c r="FN450" s="109">
        <v>0</v>
      </c>
      <c r="FO450" s="109">
        <v>0</v>
      </c>
      <c r="FP450" s="109">
        <v>0</v>
      </c>
      <c r="FQ450" s="109">
        <v>0</v>
      </c>
      <c r="FR450" s="109">
        <v>0</v>
      </c>
      <c r="FS450" s="109">
        <v>0</v>
      </c>
      <c r="FT450" s="109">
        <v>0</v>
      </c>
      <c r="FU450" s="109">
        <v>0</v>
      </c>
      <c r="FV450" s="109">
        <v>0</v>
      </c>
      <c r="FW450" s="109">
        <v>0</v>
      </c>
      <c r="FX450" s="109">
        <v>0</v>
      </c>
      <c r="FY450" s="109">
        <v>0</v>
      </c>
      <c r="FZ450" s="109">
        <v>0</v>
      </c>
      <c r="GA450" s="109">
        <v>0</v>
      </c>
      <c r="GB450" s="109">
        <v>0</v>
      </c>
      <c r="GC450" s="109">
        <v>0</v>
      </c>
      <c r="GD450" s="109">
        <v>0</v>
      </c>
      <c r="GE450" s="109">
        <v>0</v>
      </c>
      <c r="GF450" s="109">
        <v>0</v>
      </c>
      <c r="GG450" s="109">
        <v>0</v>
      </c>
      <c r="GH450" s="109">
        <v>0</v>
      </c>
      <c r="GI450" s="109">
        <v>0</v>
      </c>
      <c r="GJ450" s="109">
        <v>0</v>
      </c>
      <c r="GK450" s="109">
        <v>0</v>
      </c>
      <c r="GL450" s="109">
        <v>0</v>
      </c>
      <c r="GM450" s="109">
        <v>0</v>
      </c>
      <c r="GN450" s="109">
        <v>0</v>
      </c>
      <c r="GO450" s="109">
        <v>0</v>
      </c>
      <c r="GP450" s="109">
        <v>-0.11</v>
      </c>
      <c r="GQ450" s="109">
        <v>-0.11</v>
      </c>
      <c r="GR450" s="109">
        <v>-0.11</v>
      </c>
      <c r="GS450" s="109">
        <v>0</v>
      </c>
      <c r="GT450" s="109">
        <v>0</v>
      </c>
      <c r="GU450" s="109">
        <v>0</v>
      </c>
      <c r="GV450" s="109">
        <v>0.11</v>
      </c>
      <c r="GW450" s="109">
        <v>0.11</v>
      </c>
      <c r="GX450" s="109">
        <v>0.11</v>
      </c>
      <c r="GY450" s="109">
        <v>0</v>
      </c>
      <c r="GZ450" s="109">
        <v>0</v>
      </c>
      <c r="HA450" s="109">
        <v>0</v>
      </c>
      <c r="HB450" s="109">
        <v>0</v>
      </c>
      <c r="HC450" s="109">
        <v>1.67</v>
      </c>
      <c r="HD450" s="109">
        <v>1.67</v>
      </c>
      <c r="HE450" s="109">
        <v>1.68</v>
      </c>
      <c r="HF450" s="109">
        <v>0</v>
      </c>
      <c r="HG450" s="109">
        <v>0</v>
      </c>
      <c r="HH450" s="109">
        <v>0</v>
      </c>
      <c r="HI450" s="109">
        <v>0</v>
      </c>
      <c r="HJ450" s="109">
        <v>0</v>
      </c>
      <c r="HK450" s="109">
        <v>0</v>
      </c>
      <c r="HL450" s="109">
        <v>2.5</v>
      </c>
      <c r="HM450" s="109">
        <v>2.5</v>
      </c>
      <c r="HN450" s="109">
        <v>2.5099999999999998</v>
      </c>
      <c r="HO450" s="109">
        <v>0</v>
      </c>
      <c r="HP450" s="109">
        <v>0</v>
      </c>
      <c r="HQ450" s="109">
        <v>0</v>
      </c>
      <c r="HR450" s="109">
        <v>1.52</v>
      </c>
      <c r="HS450" s="109">
        <v>1.52</v>
      </c>
      <c r="HT450" s="109">
        <v>1.52</v>
      </c>
      <c r="HU450" s="109">
        <v>-1.5</v>
      </c>
      <c r="HV450" s="109">
        <v>-1.49</v>
      </c>
      <c r="HW450" s="109">
        <v>0.75</v>
      </c>
      <c r="HX450" s="109">
        <v>2.2799999999999998</v>
      </c>
      <c r="HY450" s="109">
        <v>2.27</v>
      </c>
      <c r="HZ450" s="109">
        <v>0</v>
      </c>
      <c r="IA450" s="109">
        <v>0</v>
      </c>
      <c r="IB450" s="109">
        <v>0</v>
      </c>
      <c r="IC450" s="41">
        <v>0.9</v>
      </c>
      <c r="ID450" s="41">
        <v>1</v>
      </c>
      <c r="IE450" s="41">
        <v>0.75</v>
      </c>
      <c r="IF450" s="41">
        <v>0.60022671867381761</v>
      </c>
      <c r="IG450" s="41">
        <v>0.43105802047781577</v>
      </c>
      <c r="IH450" s="41">
        <v>0.51856874695270594</v>
      </c>
      <c r="II450" s="41">
        <v>0.41897342759629447</v>
      </c>
      <c r="IJ450" s="41">
        <v>0.32899926864943924</v>
      </c>
      <c r="IK450" s="41">
        <v>0.276297903461726</v>
      </c>
      <c r="IL450" s="41">
        <v>0.2</v>
      </c>
      <c r="IM450" s="41">
        <v>0.30754875670404697</v>
      </c>
      <c r="IN450" s="41">
        <v>0.43672086786933206</v>
      </c>
      <c r="IO450" s="41">
        <v>0.63621404193076547</v>
      </c>
      <c r="IP450" s="41">
        <v>0.30635007313505602</v>
      </c>
      <c r="IQ450" s="41">
        <v>9.6092150170648441E-2</v>
      </c>
      <c r="IR450" s="41">
        <v>0.13830034129692831</v>
      </c>
      <c r="IS450" s="41">
        <v>0.44756265236470016</v>
      </c>
      <c r="IT450" s="41">
        <v>0.59273915163334956</v>
      </c>
      <c r="IU450" s="41">
        <v>0.51973622623110682</v>
      </c>
      <c r="IV450" s="41">
        <v>0.46882447586543141</v>
      </c>
      <c r="IW450" s="41">
        <v>0.1508549488054608</v>
      </c>
      <c r="IX450" s="41">
        <v>2.8488542174549037E-2</v>
      </c>
      <c r="IY450" s="41">
        <v>-0.05</v>
      </c>
      <c r="IZ450" s="41"/>
    </row>
    <row r="451" spans="1:260" s="53" customFormat="1" ht="15" customHeight="1" x14ac:dyDescent="0.2">
      <c r="A451" s="110"/>
      <c r="B451" s="111"/>
      <c r="C451" s="111"/>
      <c r="D451" s="111"/>
      <c r="E451" s="112"/>
      <c r="F451" s="113"/>
      <c r="G451" s="114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  <c r="AA451" s="115"/>
      <c r="AB451" s="115"/>
      <c r="AC451" s="115"/>
      <c r="AD451" s="115"/>
      <c r="AE451" s="115"/>
      <c r="AF451" s="115"/>
      <c r="AG451" s="115"/>
      <c r="AH451" s="115"/>
      <c r="AI451" s="115"/>
      <c r="AJ451" s="115"/>
      <c r="AK451" s="115"/>
      <c r="AL451" s="115"/>
      <c r="AM451" s="115"/>
      <c r="AN451" s="115"/>
      <c r="AO451" s="115"/>
      <c r="AP451" s="115"/>
      <c r="AQ451" s="115"/>
      <c r="AR451" s="115"/>
      <c r="AS451" s="115"/>
      <c r="AT451" s="115"/>
      <c r="AU451" s="115"/>
      <c r="AV451" s="115"/>
      <c r="AW451" s="115"/>
      <c r="AX451" s="115"/>
      <c r="AY451" s="115"/>
      <c r="AZ451" s="115"/>
      <c r="BA451" s="115"/>
      <c r="BB451" s="115"/>
      <c r="BC451" s="115"/>
      <c r="BD451" s="115"/>
      <c r="BE451" s="115"/>
      <c r="BF451" s="115"/>
      <c r="BG451" s="115"/>
      <c r="BH451" s="115"/>
      <c r="BI451" s="115"/>
      <c r="BJ451" s="115"/>
      <c r="BK451" s="115"/>
      <c r="BL451" s="115"/>
      <c r="BM451" s="115"/>
      <c r="BN451" s="115"/>
      <c r="BO451" s="115"/>
      <c r="BP451" s="115"/>
      <c r="BQ451" s="115"/>
      <c r="BR451" s="115"/>
      <c r="BS451" s="115"/>
      <c r="BT451" s="115"/>
      <c r="BU451" s="115"/>
      <c r="BV451" s="115"/>
      <c r="BW451" s="115"/>
      <c r="BX451" s="115"/>
      <c r="BY451" s="115"/>
      <c r="BZ451" s="115"/>
      <c r="CA451" s="115"/>
      <c r="CB451" s="115"/>
      <c r="CC451" s="115"/>
      <c r="CD451" s="115"/>
      <c r="CE451" s="115"/>
      <c r="CF451" s="115"/>
      <c r="CG451" s="115"/>
      <c r="CH451" s="115"/>
      <c r="CI451" s="115"/>
      <c r="CJ451" s="115"/>
      <c r="CK451" s="115"/>
      <c r="CL451" s="115"/>
      <c r="CM451" s="115"/>
      <c r="CN451" s="115"/>
      <c r="CO451" s="115"/>
      <c r="CP451" s="115"/>
      <c r="CQ451" s="115"/>
      <c r="CR451" s="115"/>
      <c r="CS451" s="115"/>
      <c r="CT451" s="115"/>
      <c r="CU451" s="115"/>
      <c r="CV451" s="115"/>
      <c r="CW451" s="115"/>
      <c r="CX451" s="115"/>
      <c r="CY451" s="115"/>
      <c r="CZ451" s="115"/>
      <c r="DA451" s="115"/>
      <c r="DB451" s="115"/>
      <c r="DC451" s="115"/>
      <c r="DD451" s="115"/>
      <c r="DE451" s="115"/>
      <c r="DF451" s="115"/>
      <c r="DG451" s="115"/>
      <c r="DH451" s="115"/>
      <c r="DI451" s="115"/>
      <c r="DJ451" s="115"/>
      <c r="DK451" s="115"/>
      <c r="DL451" s="115"/>
      <c r="DM451" s="115"/>
      <c r="DN451" s="115"/>
      <c r="DO451" s="115"/>
      <c r="DP451" s="115"/>
      <c r="DQ451" s="115"/>
      <c r="DR451" s="115"/>
      <c r="DS451" s="115"/>
      <c r="DT451" s="115"/>
      <c r="DU451" s="115"/>
      <c r="DV451" s="115"/>
      <c r="DW451" s="115"/>
      <c r="DX451" s="115"/>
      <c r="DY451" s="115"/>
      <c r="DZ451" s="115"/>
      <c r="EA451" s="115"/>
      <c r="EB451" s="115"/>
      <c r="EC451" s="115"/>
      <c r="ED451" s="115"/>
      <c r="EE451" s="115"/>
      <c r="EF451" s="115"/>
      <c r="EG451" s="115"/>
      <c r="EH451" s="115"/>
      <c r="EI451" s="115"/>
      <c r="EJ451" s="115"/>
      <c r="EK451" s="115"/>
      <c r="EL451" s="115"/>
      <c r="EM451" s="115"/>
      <c r="EN451" s="115"/>
      <c r="EO451" s="115"/>
      <c r="EP451" s="115"/>
      <c r="EQ451" s="115"/>
      <c r="ER451" s="115"/>
      <c r="ES451" s="115"/>
      <c r="ET451" s="115"/>
      <c r="EU451" s="116"/>
      <c r="EV451" s="116"/>
      <c r="EW451" s="115"/>
      <c r="EX451" s="115"/>
      <c r="EY451" s="115"/>
      <c r="EZ451" s="115"/>
      <c r="FA451" s="115"/>
      <c r="FB451" s="115"/>
      <c r="FC451" s="115"/>
      <c r="FD451" s="115"/>
      <c r="FE451" s="115"/>
      <c r="FF451" s="115"/>
      <c r="FG451" s="115"/>
      <c r="FH451" s="115"/>
      <c r="FI451" s="115"/>
      <c r="FJ451" s="115"/>
      <c r="FK451" s="115"/>
      <c r="FL451" s="115"/>
      <c r="FM451" s="115"/>
      <c r="FN451" s="115"/>
      <c r="FO451" s="115"/>
      <c r="FP451" s="115"/>
      <c r="FQ451" s="115"/>
      <c r="FR451" s="115"/>
      <c r="FS451" s="115"/>
      <c r="FT451" s="115"/>
      <c r="FU451" s="115"/>
      <c r="FV451" s="115"/>
      <c r="FW451" s="115"/>
      <c r="FX451" s="115"/>
      <c r="FY451" s="115"/>
      <c r="FZ451" s="115"/>
      <c r="GA451" s="115"/>
      <c r="GB451" s="115"/>
      <c r="GC451" s="115"/>
      <c r="GD451" s="115"/>
      <c r="GE451" s="115"/>
      <c r="GF451" s="115"/>
      <c r="GG451" s="115"/>
      <c r="GH451" s="115"/>
      <c r="GI451" s="115"/>
      <c r="GJ451" s="115"/>
      <c r="GK451" s="115"/>
      <c r="GL451" s="115"/>
      <c r="GM451" s="115"/>
      <c r="GN451" s="115"/>
      <c r="GO451" s="115"/>
      <c r="GP451" s="115"/>
      <c r="GQ451" s="115"/>
      <c r="GR451" s="115"/>
      <c r="GS451" s="115"/>
      <c r="GT451" s="115"/>
      <c r="GU451" s="115"/>
      <c r="GV451" s="115"/>
      <c r="GW451" s="115"/>
      <c r="GX451" s="115"/>
      <c r="GY451" s="115"/>
      <c r="GZ451" s="115"/>
      <c r="HA451" s="115"/>
      <c r="HB451" s="115"/>
      <c r="HC451" s="115"/>
      <c r="HD451" s="115"/>
      <c r="HE451" s="115"/>
      <c r="HF451" s="115"/>
      <c r="HG451" s="115"/>
      <c r="HH451" s="115"/>
      <c r="HI451" s="115"/>
      <c r="HJ451" s="115"/>
      <c r="HK451" s="115"/>
      <c r="HL451" s="115"/>
      <c r="HM451" s="115"/>
      <c r="HN451" s="115"/>
      <c r="HO451" s="115"/>
      <c r="HP451" s="115"/>
      <c r="HQ451" s="115"/>
      <c r="HR451" s="115"/>
      <c r="HS451" s="115"/>
      <c r="HT451" s="115"/>
      <c r="HU451" s="117"/>
      <c r="HV451" s="117"/>
      <c r="HW451" s="117"/>
      <c r="HX451" s="117"/>
      <c r="HY451" s="117"/>
      <c r="HZ451" s="117"/>
      <c r="IA451" s="117"/>
      <c r="IB451" s="117"/>
      <c r="IC451" s="117"/>
      <c r="ID451" s="117"/>
      <c r="IE451" s="117"/>
      <c r="IF451" s="117"/>
      <c r="IG451" s="117"/>
      <c r="IH451" s="117"/>
      <c r="II451" s="117"/>
      <c r="IJ451" s="115"/>
      <c r="IK451" s="115"/>
      <c r="IL451" s="115"/>
      <c r="IM451" s="115"/>
      <c r="IN451" s="115"/>
      <c r="IO451" s="115"/>
      <c r="IP451" s="115"/>
      <c r="IQ451" s="115"/>
      <c r="IR451" s="115"/>
      <c r="IS451" s="118"/>
      <c r="IT451" s="118"/>
      <c r="IU451" s="118"/>
      <c r="IV451" s="118"/>
      <c r="IW451" s="118"/>
      <c r="IX451" s="118"/>
      <c r="IY451" s="118"/>
    </row>
    <row r="452" spans="1:260" s="53" customFormat="1" ht="18" customHeight="1" x14ac:dyDescent="0.2">
      <c r="A452" s="119"/>
      <c r="B452" s="120"/>
      <c r="C452" s="120"/>
      <c r="D452" s="120"/>
      <c r="E452" s="121"/>
      <c r="F452" s="122"/>
      <c r="G452" s="99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  <c r="AJ452" s="100"/>
      <c r="AK452" s="100"/>
      <c r="AL452" s="100"/>
      <c r="AM452" s="100"/>
      <c r="AN452" s="100"/>
      <c r="AO452" s="100"/>
      <c r="AP452" s="100"/>
      <c r="AQ452" s="100"/>
      <c r="AR452" s="100"/>
      <c r="AS452" s="100"/>
      <c r="AT452" s="100"/>
      <c r="AU452" s="100"/>
      <c r="AV452" s="100"/>
      <c r="AW452" s="100"/>
      <c r="AX452" s="100"/>
      <c r="AY452" s="100"/>
      <c r="AZ452" s="100"/>
      <c r="BA452" s="100"/>
      <c r="BB452" s="100"/>
      <c r="BC452" s="100"/>
      <c r="BD452" s="100"/>
      <c r="BE452" s="100"/>
      <c r="BF452" s="100"/>
      <c r="BG452" s="100"/>
      <c r="BH452" s="100"/>
      <c r="BI452" s="100"/>
      <c r="BJ452" s="100"/>
      <c r="BK452" s="100"/>
      <c r="BL452" s="100"/>
      <c r="BM452" s="100"/>
      <c r="BN452" s="100"/>
      <c r="BO452" s="100"/>
      <c r="BP452" s="100"/>
      <c r="BQ452" s="100"/>
      <c r="BR452" s="100"/>
      <c r="BS452" s="100"/>
      <c r="BT452" s="100"/>
      <c r="BU452" s="100"/>
      <c r="BV452" s="100"/>
      <c r="BW452" s="100"/>
      <c r="BX452" s="100"/>
      <c r="BY452" s="100"/>
      <c r="BZ452" s="100"/>
      <c r="CA452" s="100"/>
      <c r="CB452" s="100"/>
      <c r="CC452" s="100"/>
      <c r="CD452" s="100"/>
      <c r="CE452" s="100"/>
      <c r="CF452" s="100"/>
      <c r="CG452" s="100"/>
      <c r="CH452" s="100"/>
      <c r="CI452" s="100"/>
      <c r="CJ452" s="100"/>
      <c r="CK452" s="100"/>
      <c r="CL452" s="100"/>
      <c r="CM452" s="100"/>
      <c r="CN452" s="100"/>
      <c r="CO452" s="100"/>
      <c r="CP452" s="100"/>
      <c r="CQ452" s="100"/>
      <c r="CR452" s="100"/>
      <c r="CS452" s="100"/>
      <c r="CT452" s="100"/>
      <c r="CU452" s="100"/>
      <c r="CV452" s="100"/>
      <c r="CW452" s="100"/>
      <c r="CX452" s="100"/>
      <c r="CY452" s="100"/>
      <c r="CZ452" s="100"/>
      <c r="DA452" s="100"/>
      <c r="DB452" s="100"/>
      <c r="DC452" s="100"/>
      <c r="DD452" s="100"/>
      <c r="DE452" s="100"/>
      <c r="DF452" s="100"/>
      <c r="DG452" s="100"/>
      <c r="DH452" s="100"/>
      <c r="DI452" s="100"/>
      <c r="DJ452" s="100"/>
      <c r="DK452" s="100"/>
      <c r="DL452" s="100"/>
      <c r="DM452" s="100"/>
      <c r="DN452" s="100"/>
      <c r="DO452" s="100"/>
      <c r="DP452" s="100"/>
      <c r="DQ452" s="100"/>
      <c r="DR452" s="100"/>
      <c r="DS452" s="100"/>
      <c r="DT452" s="100"/>
      <c r="DU452" s="100"/>
      <c r="DV452" s="100"/>
      <c r="DW452" s="100"/>
      <c r="DX452" s="100"/>
      <c r="DY452" s="100"/>
      <c r="DZ452" s="100"/>
      <c r="EA452" s="100"/>
      <c r="EB452" s="100"/>
      <c r="EC452" s="100"/>
      <c r="ED452" s="100"/>
      <c r="EE452" s="100"/>
      <c r="EF452" s="100"/>
      <c r="EG452" s="100"/>
      <c r="EH452" s="100"/>
      <c r="EI452" s="100"/>
      <c r="EJ452" s="100"/>
      <c r="EK452" s="100"/>
      <c r="EL452" s="100"/>
      <c r="EM452" s="100"/>
      <c r="EN452" s="100"/>
      <c r="EO452" s="100"/>
      <c r="EP452" s="100"/>
      <c r="EQ452" s="100"/>
      <c r="ER452" s="100"/>
      <c r="ES452" s="100"/>
      <c r="ET452" s="100"/>
      <c r="EU452" s="100"/>
      <c r="EV452" s="100"/>
      <c r="EW452" s="100"/>
      <c r="EX452" s="100"/>
      <c r="EY452" s="100"/>
      <c r="EZ452" s="100"/>
      <c r="FA452" s="100"/>
      <c r="FB452" s="100"/>
      <c r="FC452" s="100"/>
      <c r="FD452" s="100"/>
      <c r="FE452" s="100"/>
      <c r="FF452" s="100"/>
      <c r="FG452" s="100"/>
      <c r="FH452" s="100"/>
      <c r="FI452" s="100"/>
      <c r="FJ452" s="100"/>
      <c r="FK452" s="100"/>
      <c r="FL452" s="100"/>
      <c r="FM452" s="100"/>
      <c r="FN452" s="100"/>
      <c r="FO452" s="100"/>
      <c r="FP452" s="100"/>
      <c r="FQ452" s="100"/>
      <c r="FR452" s="100"/>
      <c r="FS452" s="100"/>
      <c r="FT452" s="100"/>
      <c r="FU452" s="100"/>
      <c r="FV452" s="100"/>
      <c r="FW452" s="100"/>
      <c r="FX452" s="100"/>
      <c r="FY452" s="100"/>
      <c r="FZ452" s="100"/>
      <c r="GA452" s="100"/>
      <c r="GB452" s="100"/>
      <c r="GC452" s="100"/>
      <c r="GD452" s="100"/>
      <c r="GE452" s="100"/>
      <c r="GF452" s="100"/>
      <c r="GG452" s="100"/>
      <c r="GH452" s="100"/>
      <c r="GI452" s="100"/>
      <c r="GJ452" s="100"/>
      <c r="GK452" s="100"/>
      <c r="GL452" s="100"/>
      <c r="GM452" s="100"/>
      <c r="GN452" s="100"/>
      <c r="GO452" s="100"/>
      <c r="GP452" s="100"/>
      <c r="GQ452" s="100"/>
      <c r="GR452" s="100"/>
      <c r="GS452" s="100"/>
      <c r="GT452" s="100"/>
      <c r="GU452" s="100"/>
      <c r="GV452" s="100"/>
      <c r="GW452" s="100"/>
      <c r="GX452" s="100"/>
      <c r="GY452" s="100"/>
      <c r="GZ452" s="100"/>
      <c r="HA452" s="100"/>
      <c r="HB452" s="100"/>
      <c r="HC452" s="100"/>
      <c r="HD452" s="100"/>
      <c r="HE452" s="100"/>
      <c r="HF452" s="100"/>
      <c r="HG452" s="100"/>
      <c r="HH452" s="100"/>
      <c r="HI452" s="100"/>
      <c r="HJ452" s="100"/>
      <c r="HK452" s="100"/>
      <c r="HL452" s="100"/>
      <c r="HM452" s="100"/>
      <c r="HN452" s="100"/>
      <c r="HO452" s="100"/>
      <c r="HP452" s="100"/>
      <c r="HQ452" s="100"/>
      <c r="HR452" s="100"/>
      <c r="HS452" s="100"/>
      <c r="HT452" s="100"/>
      <c r="HU452" s="100"/>
      <c r="HV452" s="100"/>
      <c r="HW452" s="100"/>
      <c r="HX452" s="100"/>
      <c r="HY452" s="100"/>
      <c r="HZ452" s="100"/>
      <c r="IA452" s="100"/>
      <c r="IB452" s="100"/>
      <c r="IC452" s="100"/>
      <c r="ID452" s="100"/>
      <c r="IE452" s="100"/>
      <c r="IF452" s="100"/>
      <c r="IG452" s="100"/>
      <c r="IH452" s="100"/>
      <c r="II452" s="100"/>
      <c r="IJ452" s="100"/>
      <c r="IK452" s="100"/>
      <c r="IL452" s="100"/>
      <c r="IM452" s="100"/>
      <c r="IN452" s="100"/>
      <c r="IO452" s="100"/>
      <c r="IP452" s="100"/>
      <c r="IQ452" s="100"/>
      <c r="IR452" s="100"/>
      <c r="IS452" s="100"/>
      <c r="IT452" s="100"/>
      <c r="IU452" s="100"/>
      <c r="IV452" s="100"/>
      <c r="IW452" s="100"/>
      <c r="IX452" s="100"/>
      <c r="IY452" s="100"/>
    </row>
    <row r="453" spans="1:260" s="53" customFormat="1" ht="22.5" customHeight="1" x14ac:dyDescent="0.2">
      <c r="A453" s="97">
        <v>0</v>
      </c>
      <c r="B453" s="13" t="s">
        <v>438</v>
      </c>
      <c r="C453" s="14"/>
      <c r="D453" s="14"/>
      <c r="E453" s="14"/>
      <c r="F453" s="14"/>
      <c r="G453" s="14"/>
      <c r="H453" s="15">
        <f>+H3</f>
        <v>0.2687603814934546</v>
      </c>
      <c r="I453" s="15">
        <f t="shared" ref="I453:BT454" si="0">+I3</f>
        <v>0.36881484920314306</v>
      </c>
      <c r="J453" s="15">
        <f t="shared" si="0"/>
        <v>0.27100940438935806</v>
      </c>
      <c r="K453" s="15">
        <f t="shared" si="0"/>
        <v>-2.52014956164721E-2</v>
      </c>
      <c r="L453" s="15">
        <f t="shared" si="0"/>
        <v>-6.1683355775678753E-2</v>
      </c>
      <c r="M453" s="15">
        <f t="shared" si="0"/>
        <v>-6.7389159554143027E-2</v>
      </c>
      <c r="N453" s="15">
        <f t="shared" si="0"/>
        <v>0.25118649043062552</v>
      </c>
      <c r="O453" s="15">
        <f t="shared" si="0"/>
        <v>0.43048439592910553</v>
      </c>
      <c r="P453" s="15">
        <f t="shared" si="0"/>
        <v>0.22979644925446638</v>
      </c>
      <c r="Q453" s="15">
        <f t="shared" si="0"/>
        <v>0.48118882853812051</v>
      </c>
      <c r="R453" s="15">
        <f t="shared" si="0"/>
        <v>0.33450387839521684</v>
      </c>
      <c r="S453" s="15">
        <f t="shared" si="0"/>
        <v>0.43136298743075568</v>
      </c>
      <c r="T453" s="15">
        <f t="shared" si="0"/>
        <v>0.23255997435803569</v>
      </c>
      <c r="U453" s="15">
        <f t="shared" si="0"/>
        <v>-2.8288165564971272E-2</v>
      </c>
      <c r="V453" s="15">
        <f t="shared" si="0"/>
        <v>9.1207906866026325E-2</v>
      </c>
      <c r="W453" s="15">
        <f t="shared" si="0"/>
        <v>0.12114885982272992</v>
      </c>
      <c r="X453" s="15">
        <f t="shared" si="0"/>
        <v>0.19531050700807256</v>
      </c>
      <c r="Y453" s="15">
        <f t="shared" si="0"/>
        <v>0.22572846736896954</v>
      </c>
      <c r="Z453" s="15">
        <f t="shared" si="0"/>
        <v>0.37723992363333481</v>
      </c>
      <c r="AA453" s="15">
        <f t="shared" si="0"/>
        <v>0.52483558752894455</v>
      </c>
      <c r="AB453" s="15">
        <f t="shared" si="0"/>
        <v>0.52377451018220222</v>
      </c>
      <c r="AC453" s="15">
        <f t="shared" si="0"/>
        <v>0.72795991567968343</v>
      </c>
      <c r="AD453" s="15">
        <f t="shared" si="0"/>
        <v>0.82445256252463961</v>
      </c>
      <c r="AE453" s="15">
        <f t="shared" si="0"/>
        <v>0.98877676694691918</v>
      </c>
      <c r="AF453" s="15">
        <f t="shared" si="0"/>
        <v>0.95968842348991801</v>
      </c>
      <c r="AG453" s="15">
        <f t="shared" si="0"/>
        <v>0.70573421664343516</v>
      </c>
      <c r="AH453" s="15">
        <f t="shared" si="0"/>
        <v>0.39377183914049568</v>
      </c>
      <c r="AI453" s="15">
        <f t="shared" si="0"/>
        <v>0.29904311436806752</v>
      </c>
      <c r="AJ453" s="15">
        <f t="shared" si="0"/>
        <v>0.46339032398714008</v>
      </c>
      <c r="AK453" s="15">
        <f t="shared" si="0"/>
        <v>0.46177060022154676</v>
      </c>
      <c r="AL453" s="15">
        <f t="shared" si="0"/>
        <v>0.39372275909181215</v>
      </c>
      <c r="AM453" s="15">
        <f t="shared" si="0"/>
        <v>0.18854586676757903</v>
      </c>
      <c r="AN453" s="15">
        <f t="shared" si="0"/>
        <v>0.30685701860311404</v>
      </c>
      <c r="AO453" s="15">
        <f t="shared" si="0"/>
        <v>0.83643010853585853</v>
      </c>
      <c r="AP453" s="15">
        <f t="shared" si="0"/>
        <v>0.96927739500265664</v>
      </c>
      <c r="AQ453" s="15">
        <f t="shared" si="0"/>
        <v>0.88741900879491564</v>
      </c>
      <c r="AR453" s="15">
        <f t="shared" si="0"/>
        <v>0.69585573478083673</v>
      </c>
      <c r="AS453" s="15">
        <f t="shared" si="0"/>
        <v>0.92756494431872283</v>
      </c>
      <c r="AT453" s="15">
        <f t="shared" si="0"/>
        <v>0.60627397658388626</v>
      </c>
      <c r="AU453" s="15">
        <f t="shared" si="0"/>
        <v>0.4862799556637904</v>
      </c>
      <c r="AV453" s="15">
        <f t="shared" si="0"/>
        <v>0.27841600772721614</v>
      </c>
      <c r="AW453" s="15">
        <f t="shared" si="0"/>
        <v>6.2250676672791591E-2</v>
      </c>
      <c r="AX453" s="15">
        <f t="shared" si="0"/>
        <v>0.38152166054100223</v>
      </c>
      <c r="AY453" s="15">
        <f t="shared" si="0"/>
        <v>0.92228820364646591</v>
      </c>
      <c r="AZ453" s="15">
        <f t="shared" si="0"/>
        <v>1.0486438989705515</v>
      </c>
      <c r="BA453" s="15">
        <f t="shared" si="0"/>
        <v>0.99968295946059005</v>
      </c>
      <c r="BB453" s="15">
        <f t="shared" si="0"/>
        <v>1.3005624403217309</v>
      </c>
      <c r="BC453" s="15">
        <f t="shared" si="0"/>
        <v>1.9433473154947944</v>
      </c>
      <c r="BD453" s="15">
        <f t="shared" si="0"/>
        <v>2.1403409019254722</v>
      </c>
      <c r="BE453" s="15">
        <f t="shared" si="0"/>
        <v>2.1329386620977049</v>
      </c>
      <c r="BF453" s="15">
        <f t="shared" si="0"/>
        <v>2.1816102395953947</v>
      </c>
      <c r="BG453" s="15">
        <f t="shared" si="0"/>
        <v>2.1483826172526546</v>
      </c>
      <c r="BH453" s="15">
        <f t="shared" si="0"/>
        <v>1.8127594521267503</v>
      </c>
      <c r="BI453" s="15">
        <f t="shared" si="0"/>
        <v>1.5148125653484357</v>
      </c>
      <c r="BJ453" s="15">
        <f t="shared" si="0"/>
        <v>1.596843403206966</v>
      </c>
      <c r="BK453" s="15">
        <f t="shared" si="0"/>
        <v>1.3872513666279513</v>
      </c>
      <c r="BL453" s="15">
        <f t="shared" si="0"/>
        <v>1.2860443255154264</v>
      </c>
      <c r="BM453" s="15">
        <f t="shared" si="0"/>
        <v>0.72206297864376923</v>
      </c>
      <c r="BN453" s="15">
        <f t="shared" si="0"/>
        <v>0.45415164468257335</v>
      </c>
      <c r="BO453" s="15">
        <f t="shared" si="0"/>
        <v>0.47548025898637691</v>
      </c>
      <c r="BP453" s="15">
        <f t="shared" si="0"/>
        <v>0.31184794338645128</v>
      </c>
      <c r="BQ453" s="15">
        <f t="shared" si="0"/>
        <v>0.3646284630490888</v>
      </c>
      <c r="BR453" s="15">
        <f t="shared" si="0"/>
        <v>0.70235976604892936</v>
      </c>
      <c r="BS453" s="15">
        <f t="shared" si="0"/>
        <v>1.1305586656437934</v>
      </c>
      <c r="BT453" s="15">
        <f t="shared" si="0"/>
        <v>1.6224251285311342</v>
      </c>
      <c r="BU453" s="15">
        <f t="shared" ref="BU453:EF454" si="1">+BU3</f>
        <v>1.9411117362345005</v>
      </c>
      <c r="BV453" s="15">
        <f t="shared" si="1"/>
        <v>1.1823945886958604</v>
      </c>
      <c r="BW453" s="15">
        <f t="shared" si="1"/>
        <v>0.49349112274557</v>
      </c>
      <c r="BX453" s="15">
        <f t="shared" si="1"/>
        <v>4.2351400166222006E-2</v>
      </c>
      <c r="BY453" s="15">
        <f t="shared" si="1"/>
        <v>-8.4150141221997196E-2</v>
      </c>
      <c r="BZ453" s="15">
        <f t="shared" si="1"/>
        <v>-0.44779321342057449</v>
      </c>
      <c r="CA453" s="15">
        <f t="shared" si="1"/>
        <v>-0.99931767502204194</v>
      </c>
      <c r="CB453" s="15">
        <f t="shared" si="1"/>
        <v>-1.6485417376232387</v>
      </c>
      <c r="CC453" s="15">
        <f t="shared" si="1"/>
        <v>-1.1916485425603949</v>
      </c>
      <c r="CD453" s="15">
        <f t="shared" si="1"/>
        <v>-1.2596219906425841</v>
      </c>
      <c r="CE453" s="15">
        <f t="shared" si="1"/>
        <v>-0.52159563138382281</v>
      </c>
      <c r="CF453" s="15">
        <f t="shared" si="1"/>
        <v>-0.44650035415883643</v>
      </c>
      <c r="CG453" s="15">
        <f t="shared" si="1"/>
        <v>-0.67572186396263645</v>
      </c>
      <c r="CH453" s="15">
        <f t="shared" si="1"/>
        <v>-0.30907625799858779</v>
      </c>
      <c r="CI453" s="15">
        <f t="shared" si="1"/>
        <v>-0.40752958728790789</v>
      </c>
      <c r="CJ453" s="15">
        <f t="shared" si="1"/>
        <v>-0.49691037064443799</v>
      </c>
      <c r="CK453" s="15">
        <f t="shared" si="1"/>
        <v>-0.66195875338650112</v>
      </c>
      <c r="CL453" s="15">
        <f t="shared" si="1"/>
        <v>-0.50681569779433167</v>
      </c>
      <c r="CM453" s="15">
        <f t="shared" si="1"/>
        <v>-0.54806219557366587</v>
      </c>
      <c r="CN453" s="15">
        <f t="shared" si="1"/>
        <v>-6.1163026659736275E-2</v>
      </c>
      <c r="CO453" s="15">
        <f t="shared" si="1"/>
        <v>-0.29630448942343734</v>
      </c>
      <c r="CP453" s="15">
        <f t="shared" si="1"/>
        <v>-0.31192997863333533</v>
      </c>
      <c r="CQ453" s="15">
        <f t="shared" si="1"/>
        <v>-1.0473709834901617</v>
      </c>
      <c r="CR453" s="15">
        <f t="shared" si="1"/>
        <v>-1.0567716143195933</v>
      </c>
      <c r="CS453" s="15">
        <f t="shared" si="1"/>
        <v>-1.0373753991629586</v>
      </c>
      <c r="CT453" s="15">
        <f t="shared" si="1"/>
        <v>-0.47471273684248844</v>
      </c>
      <c r="CU453" s="15">
        <f t="shared" si="1"/>
        <v>-0.60587281150181238</v>
      </c>
      <c r="CV453" s="15">
        <f t="shared" si="1"/>
        <v>-0.62594691417056492</v>
      </c>
      <c r="CW453" s="15">
        <f t="shared" si="1"/>
        <v>-1.0530157097687891</v>
      </c>
      <c r="CX453" s="15">
        <f t="shared" si="1"/>
        <v>-0.74202970305348515</v>
      </c>
      <c r="CY453" s="15">
        <f t="shared" si="1"/>
        <v>-0.359903750965679</v>
      </c>
      <c r="CZ453" s="15">
        <f t="shared" si="1"/>
        <v>0.32138006262574442</v>
      </c>
      <c r="DA453" s="15">
        <f t="shared" si="1"/>
        <v>0.3401897639893271</v>
      </c>
      <c r="DB453" s="15">
        <f t="shared" si="1"/>
        <v>0.32081631006992184</v>
      </c>
      <c r="DC453" s="15">
        <f t="shared" si="1"/>
        <v>-0.14151504231018397</v>
      </c>
      <c r="DD453" s="15">
        <f t="shared" si="1"/>
        <v>-0.2304091149705102</v>
      </c>
      <c r="DE453" s="15">
        <f t="shared" si="1"/>
        <v>4.132556543402522E-2</v>
      </c>
      <c r="DF453" s="15">
        <f t="shared" si="1"/>
        <v>-0.10808159091599714</v>
      </c>
      <c r="DG453" s="15">
        <f t="shared" si="1"/>
        <v>-0.14619369492436873</v>
      </c>
      <c r="DH453" s="15">
        <f t="shared" si="1"/>
        <v>1.627999808783507</v>
      </c>
      <c r="DI453" s="15">
        <f t="shared" si="1"/>
        <v>9.3847706810253839E-2</v>
      </c>
      <c r="DJ453" s="15">
        <f t="shared" si="1"/>
        <v>0.16309574274767535</v>
      </c>
      <c r="DK453" s="15">
        <f t="shared" si="1"/>
        <v>1.1624012104888832</v>
      </c>
      <c r="DL453" s="15">
        <f t="shared" si="1"/>
        <v>0.13208272027696816</v>
      </c>
      <c r="DM453" s="15">
        <f t="shared" si="1"/>
        <v>0.4220428901947213</v>
      </c>
      <c r="DN453" s="15">
        <f t="shared" si="1"/>
        <v>1.7879322778906188</v>
      </c>
      <c r="DO453" s="15">
        <f t="shared" si="1"/>
        <v>1.0930939934522172</v>
      </c>
      <c r="DP453" s="15">
        <f t="shared" si="1"/>
        <v>1.3470365045882489</v>
      </c>
      <c r="DQ453" s="15">
        <f t="shared" si="1"/>
        <v>1.0428865069265489</v>
      </c>
      <c r="DR453" s="15">
        <f t="shared" si="1"/>
        <v>0.87844682594397083</v>
      </c>
      <c r="DS453" s="15">
        <f t="shared" si="1"/>
        <v>0.76073194502033048</v>
      </c>
      <c r="DT453" s="15">
        <f t="shared" si="1"/>
        <v>0.71192256683927202</v>
      </c>
      <c r="DU453" s="15">
        <f t="shared" si="1"/>
        <v>0.7330235218232507</v>
      </c>
      <c r="DV453" s="15">
        <f t="shared" si="1"/>
        <v>0.79711148109847929</v>
      </c>
      <c r="DW453" s="15">
        <f t="shared" si="1"/>
        <v>0.69821838999999997</v>
      </c>
      <c r="DX453" s="15">
        <f t="shared" si="1"/>
        <v>1.7632715143404432</v>
      </c>
      <c r="DY453" s="15">
        <f t="shared" si="1"/>
        <v>2.7690127425656748</v>
      </c>
      <c r="DZ453" s="15">
        <f t="shared" si="1"/>
        <v>3.8666547800000002</v>
      </c>
      <c r="EA453" s="15">
        <f t="shared" si="1"/>
        <v>2.7470585311642339</v>
      </c>
      <c r="EB453" s="15">
        <f t="shared" si="1"/>
        <v>1.3663160612965917</v>
      </c>
      <c r="EC453" s="15">
        <f t="shared" si="1"/>
        <v>0.31933077999999993</v>
      </c>
      <c r="ED453" s="15">
        <f t="shared" si="1"/>
        <v>-0.12464533020203</v>
      </c>
      <c r="EE453" s="15">
        <f t="shared" si="1"/>
        <v>4.8342239445931447E-2</v>
      </c>
      <c r="EF453" s="15">
        <f t="shared" si="1"/>
        <v>0.21371946999999999</v>
      </c>
      <c r="EG453" s="15">
        <f t="shared" ref="EG453:GR454" si="2">+EG3</f>
        <v>0.62199564000000007</v>
      </c>
      <c r="EH453" s="15">
        <f t="shared" si="2"/>
        <v>0.88129316000000002</v>
      </c>
      <c r="EI453" s="15">
        <f t="shared" si="2"/>
        <v>1.0970856499999999</v>
      </c>
      <c r="EJ453" s="15">
        <f t="shared" si="2"/>
        <v>0.84573445999999985</v>
      </c>
      <c r="EK453" s="15">
        <f t="shared" si="2"/>
        <v>0.70225258999999984</v>
      </c>
      <c r="EL453" s="15">
        <f t="shared" si="2"/>
        <v>0.54789988968581904</v>
      </c>
      <c r="EM453" s="15">
        <f t="shared" si="2"/>
        <v>0.59037729333487432</v>
      </c>
      <c r="EN453" s="15">
        <f t="shared" si="2"/>
        <v>0.5153688551645389</v>
      </c>
      <c r="EO453" s="15">
        <f t="shared" si="2"/>
        <v>0.60514217431296791</v>
      </c>
      <c r="EP453" s="15">
        <f t="shared" si="2"/>
        <v>0.52217325000000014</v>
      </c>
      <c r="EQ453" s="15">
        <f t="shared" si="2"/>
        <v>0.65391815000000009</v>
      </c>
      <c r="ER453" s="15">
        <f t="shared" si="2"/>
        <v>0.70742512999999985</v>
      </c>
      <c r="ES453" s="15">
        <f t="shared" si="2"/>
        <v>0.56787224000000014</v>
      </c>
      <c r="ET453" s="15">
        <f t="shared" si="2"/>
        <v>0.14361365999999987</v>
      </c>
      <c r="EU453" s="15">
        <f t="shared" si="2"/>
        <v>-8.3028680000000077E-2</v>
      </c>
      <c r="EV453" s="15">
        <f t="shared" si="2"/>
        <v>3.6772000000002693E-4</v>
      </c>
      <c r="EW453" s="15">
        <f t="shared" si="2"/>
        <v>0.25805012999999993</v>
      </c>
      <c r="EX453" s="15">
        <f t="shared" si="2"/>
        <v>0.25452936000000009</v>
      </c>
      <c r="EY453" s="15">
        <f t="shared" si="2"/>
        <v>0.41716580999999997</v>
      </c>
      <c r="EZ453" s="15">
        <f t="shared" si="2"/>
        <v>0.38236228999999999</v>
      </c>
      <c r="FA453" s="15">
        <f t="shared" si="2"/>
        <v>0.63067933999999992</v>
      </c>
      <c r="FB453" s="15">
        <f t="shared" si="2"/>
        <v>0.55790931999999971</v>
      </c>
      <c r="FC453" s="15">
        <f t="shared" si="2"/>
        <v>0.56322218000000002</v>
      </c>
      <c r="FD453" s="15">
        <f t="shared" si="2"/>
        <v>0.67255117999999992</v>
      </c>
      <c r="FE453" s="15">
        <f t="shared" si="2"/>
        <v>0.69633848999999981</v>
      </c>
      <c r="FF453" s="15">
        <f t="shared" si="2"/>
        <v>0.62714862999999998</v>
      </c>
      <c r="FG453" s="15">
        <f t="shared" si="2"/>
        <v>0.74401554000000003</v>
      </c>
      <c r="FH453" s="15">
        <f t="shared" si="2"/>
        <v>0.88025347000000009</v>
      </c>
      <c r="FI453" s="15">
        <f t="shared" si="2"/>
        <v>0.79807941999999998</v>
      </c>
      <c r="FJ453" s="15">
        <f t="shared" si="2"/>
        <v>0.25094950999999999</v>
      </c>
      <c r="FK453" s="15">
        <f t="shared" si="2"/>
        <v>-7.4719730000000165E-2</v>
      </c>
      <c r="FL453" s="15">
        <f t="shared" si="2"/>
        <v>-0.10777538000000003</v>
      </c>
      <c r="FM453" s="15">
        <f t="shared" si="2"/>
        <v>-0.16085422999999999</v>
      </c>
      <c r="FN453" s="15">
        <f t="shared" si="2"/>
        <v>-0.20170396000000002</v>
      </c>
      <c r="FO453" s="15">
        <f t="shared" si="2"/>
        <v>-0.18966736000000003</v>
      </c>
      <c r="FP453" s="15">
        <f t="shared" si="2"/>
        <v>-8.8630520000000018E-2</v>
      </c>
      <c r="FQ453" s="15">
        <f t="shared" si="2"/>
        <v>0.20839457999999997</v>
      </c>
      <c r="FR453" s="15">
        <f t="shared" si="2"/>
        <v>0.53692132000000015</v>
      </c>
      <c r="FS453" s="15">
        <f t="shared" si="2"/>
        <v>0.68223378999999995</v>
      </c>
      <c r="FT453" s="15">
        <f t="shared" si="2"/>
        <v>0.52874854000000004</v>
      </c>
      <c r="FU453" s="15">
        <f t="shared" si="2"/>
        <v>0.26387280000000002</v>
      </c>
      <c r="FV453" s="15">
        <f t="shared" si="2"/>
        <v>0.36481082999999997</v>
      </c>
      <c r="FW453" s="15">
        <f t="shared" si="2"/>
        <v>0.5431767099999999</v>
      </c>
      <c r="FX453" s="15">
        <f t="shared" si="2"/>
        <v>0.80560775000000007</v>
      </c>
      <c r="FY453" s="15">
        <f t="shared" si="2"/>
        <v>0.80473335000000001</v>
      </c>
      <c r="FZ453" s="15">
        <f t="shared" si="2"/>
        <v>0.74727724999999989</v>
      </c>
      <c r="GA453" s="15">
        <f t="shared" si="2"/>
        <v>0.61636503000000009</v>
      </c>
      <c r="GB453" s="15">
        <f t="shared" si="2"/>
        <v>0.49836467999999995</v>
      </c>
      <c r="GC453" s="15">
        <f t="shared" si="2"/>
        <v>0.19766850000000008</v>
      </c>
      <c r="GD453" s="15">
        <f t="shared" si="2"/>
        <v>-0.12209834000000006</v>
      </c>
      <c r="GE453" s="15">
        <f t="shared" si="2"/>
        <v>-0.39653389000000006</v>
      </c>
      <c r="GF453" s="15">
        <f t="shared" si="2"/>
        <v>-0.37330733999999993</v>
      </c>
      <c r="GG453" s="15">
        <f t="shared" si="2"/>
        <v>-0.41256600000000004</v>
      </c>
      <c r="GH453" s="15">
        <f t="shared" si="2"/>
        <v>-0.38146823000000007</v>
      </c>
      <c r="GI453" s="15">
        <f t="shared" si="2"/>
        <v>-0.44376620999999994</v>
      </c>
      <c r="GJ453" s="15">
        <f t="shared" si="2"/>
        <v>-0.42593840999999999</v>
      </c>
      <c r="GK453" s="15">
        <f t="shared" si="2"/>
        <v>-0.15160710000000002</v>
      </c>
      <c r="GL453" s="15">
        <f t="shared" si="2"/>
        <v>7.6031000000000362E-3</v>
      </c>
      <c r="GM453" s="15">
        <f t="shared" si="2"/>
        <v>0.11697042000000002</v>
      </c>
      <c r="GN453" s="15">
        <f t="shared" si="2"/>
        <v>9.7097039999999968E-2</v>
      </c>
      <c r="GO453" s="15">
        <f t="shared" si="2"/>
        <v>0.24534790000000004</v>
      </c>
      <c r="GP453" s="15">
        <f t="shared" si="2"/>
        <v>0.47102015000000003</v>
      </c>
      <c r="GQ453" s="15">
        <f t="shared" si="2"/>
        <v>0.76690335999999992</v>
      </c>
      <c r="GR453" s="15">
        <f t="shared" si="2"/>
        <v>0.83680003999999986</v>
      </c>
      <c r="GS453" s="15">
        <f t="shared" ref="GS453:IY454" si="3">+GS3</f>
        <v>0.95375301000000012</v>
      </c>
      <c r="GT453" s="15">
        <f t="shared" si="3"/>
        <v>0.8085287499999998</v>
      </c>
      <c r="GU453" s="15">
        <f t="shared" si="3"/>
        <v>0.77091434000000003</v>
      </c>
      <c r="GV453" s="15">
        <f t="shared" si="3"/>
        <v>0.64073858000000006</v>
      </c>
      <c r="GW453" s="15">
        <f t="shared" si="3"/>
        <v>0.64314831000000017</v>
      </c>
      <c r="GX453" s="15">
        <f t="shared" si="3"/>
        <v>0.68576647999999996</v>
      </c>
      <c r="GY453" s="15">
        <f t="shared" si="3"/>
        <v>0.74427538999999998</v>
      </c>
      <c r="GZ453" s="15">
        <f t="shared" si="3"/>
        <v>0.57952920999999991</v>
      </c>
      <c r="HA453" s="15">
        <f t="shared" si="3"/>
        <v>0.42804737000000009</v>
      </c>
      <c r="HB453" s="15">
        <f t="shared" si="3"/>
        <v>0.50627469000000003</v>
      </c>
      <c r="HC453" s="15">
        <f t="shared" si="3"/>
        <v>0.72777433999999985</v>
      </c>
      <c r="HD453" s="15">
        <f t="shared" si="3"/>
        <v>0.79427266000000007</v>
      </c>
      <c r="HE453" s="15">
        <f t="shared" si="3"/>
        <v>0.75259943999999979</v>
      </c>
      <c r="HF453" s="15">
        <f t="shared" si="3"/>
        <v>0.75716916000000012</v>
      </c>
      <c r="HG453" s="15">
        <f t="shared" si="3"/>
        <v>0.52126075000000027</v>
      </c>
      <c r="HH453" s="15">
        <f t="shared" si="3"/>
        <v>0.18707791000000001</v>
      </c>
      <c r="HI453" s="15">
        <f t="shared" si="3"/>
        <v>-0.1854028300000001</v>
      </c>
      <c r="HJ453" s="15">
        <f t="shared" si="3"/>
        <v>-0.1854028300000001</v>
      </c>
      <c r="HK453" s="15">
        <f t="shared" si="3"/>
        <v>-4.2734340000000107E-2</v>
      </c>
      <c r="HL453" s="15">
        <f t="shared" si="3"/>
        <v>0.11887556000000001</v>
      </c>
      <c r="HM453" s="15">
        <f t="shared" si="3"/>
        <v>0.51939049999999998</v>
      </c>
      <c r="HN453" s="15">
        <f t="shared" si="3"/>
        <v>0.62747264999999997</v>
      </c>
      <c r="HO453" s="15">
        <f t="shared" si="3"/>
        <v>0.55073216999999997</v>
      </c>
      <c r="HP453" s="15">
        <f t="shared" si="3"/>
        <v>0.46920032000000006</v>
      </c>
      <c r="HQ453" s="15">
        <f t="shared" si="3"/>
        <v>0.58537621000000006</v>
      </c>
      <c r="HR453" s="15">
        <f t="shared" si="3"/>
        <v>0.92334813999999998</v>
      </c>
      <c r="HS453" s="15">
        <f t="shared" si="3"/>
        <v>1.0394204300000001</v>
      </c>
      <c r="HT453" s="15">
        <f t="shared" si="3"/>
        <v>0.97388747999999992</v>
      </c>
      <c r="HU453" s="15">
        <f t="shared" si="3"/>
        <v>0.56594098999999987</v>
      </c>
      <c r="HV453" s="15">
        <f t="shared" si="3"/>
        <v>0.61486437999999999</v>
      </c>
      <c r="HW453" s="15">
        <f t="shared" si="3"/>
        <v>0.61694092999999994</v>
      </c>
      <c r="HX453" s="15">
        <f t="shared" si="3"/>
        <v>0.7908643500000001</v>
      </c>
      <c r="HY453" s="15">
        <f t="shared" si="3"/>
        <v>0.6546556</v>
      </c>
      <c r="HZ453" s="15">
        <f t="shared" si="3"/>
        <v>0.58733095999999996</v>
      </c>
      <c r="IA453" s="15">
        <f t="shared" si="3"/>
        <v>0.37959407000000006</v>
      </c>
      <c r="IB453" s="15">
        <f t="shared" si="3"/>
        <v>0.24969277000000006</v>
      </c>
      <c r="IC453" s="15">
        <f t="shared" si="3"/>
        <v>0.21753825016701284</v>
      </c>
      <c r="ID453" s="15">
        <f t="shared" si="3"/>
        <v>0.29286135522817397</v>
      </c>
      <c r="IE453" s="15">
        <f t="shared" si="3"/>
        <v>0.24637201168679293</v>
      </c>
      <c r="IF453" s="15">
        <f t="shared" si="3"/>
        <v>0.24808903168794644</v>
      </c>
      <c r="IG453" s="15">
        <f t="shared" si="3"/>
        <v>0.24237966057877725</v>
      </c>
      <c r="IH453" s="15">
        <f t="shared" si="3"/>
        <v>0.2527343002549991</v>
      </c>
      <c r="II453" s="15">
        <f t="shared" si="3"/>
        <v>0.24654190606360046</v>
      </c>
      <c r="IJ453" s="15">
        <f t="shared" si="3"/>
        <v>0.2419650010385383</v>
      </c>
      <c r="IK453" s="15">
        <f t="shared" si="3"/>
        <v>0.20939605677351275</v>
      </c>
      <c r="IL453" s="15">
        <f t="shared" si="3"/>
        <v>0.20140830452095596</v>
      </c>
      <c r="IM453" s="15">
        <f t="shared" si="3"/>
        <v>0.23946436145234842</v>
      </c>
      <c r="IN453" s="15">
        <f t="shared" si="3"/>
        <v>0.30729280720886398</v>
      </c>
      <c r="IO453" s="15">
        <f t="shared" si="3"/>
        <v>0.33596340090159726</v>
      </c>
      <c r="IP453" s="15">
        <f t="shared" si="3"/>
        <v>0.40440949864739523</v>
      </c>
      <c r="IQ453" s="15">
        <f t="shared" si="3"/>
        <v>0.45177633174420662</v>
      </c>
      <c r="IR453" s="15">
        <f t="shared" si="3"/>
        <v>0.5187122800945736</v>
      </c>
      <c r="IS453" s="15">
        <f t="shared" si="3"/>
        <v>0.48073384639449701</v>
      </c>
      <c r="IT453" s="15">
        <f t="shared" si="3"/>
        <v>0.36953155242111257</v>
      </c>
      <c r="IU453" s="15">
        <f t="shared" si="3"/>
        <v>0.29426426533409333</v>
      </c>
      <c r="IV453" s="15">
        <f t="shared" si="3"/>
        <v>0.23453967764223718</v>
      </c>
      <c r="IW453" s="15">
        <f t="shared" si="3"/>
        <v>0.1846216720804835</v>
      </c>
      <c r="IX453" s="15">
        <f t="shared" si="3"/>
        <v>5.6624398692640597E-2</v>
      </c>
      <c r="IY453" s="15">
        <f t="shared" si="3"/>
        <v>-2.7177575045209349E-2</v>
      </c>
      <c r="IZ453" s="130"/>
    </row>
    <row r="454" spans="1:260" s="53" customFormat="1" ht="18" customHeight="1" x14ac:dyDescent="0.2">
      <c r="A454" s="97">
        <v>1000</v>
      </c>
      <c r="B454" s="20"/>
      <c r="C454" s="21" t="s">
        <v>3</v>
      </c>
      <c r="D454" s="22"/>
      <c r="E454" s="22"/>
      <c r="F454" s="22"/>
      <c r="G454" s="22"/>
      <c r="H454" s="23">
        <f>+H4</f>
        <v>-8.5798269032660593E-2</v>
      </c>
      <c r="I454" s="23">
        <f t="shared" si="0"/>
        <v>0.30184628052407825</v>
      </c>
      <c r="J454" s="23">
        <f t="shared" si="0"/>
        <v>0.40033668983328735</v>
      </c>
      <c r="K454" s="23">
        <f t="shared" si="0"/>
        <v>6.9333222094862201E-2</v>
      </c>
      <c r="L454" s="23">
        <f t="shared" si="0"/>
        <v>0.16338797318669204</v>
      </c>
      <c r="M454" s="23">
        <f t="shared" si="0"/>
        <v>0.46136725381233584</v>
      </c>
      <c r="N454" s="23">
        <f t="shared" si="0"/>
        <v>1.1409639659900466</v>
      </c>
      <c r="O454" s="23">
        <f t="shared" si="0"/>
        <v>1.1505952830051798</v>
      </c>
      <c r="P454" s="23">
        <f t="shared" si="0"/>
        <v>0.733762677558364</v>
      </c>
      <c r="Q454" s="23">
        <f t="shared" si="0"/>
        <v>0.25839602588470867</v>
      </c>
      <c r="R454" s="23">
        <f t="shared" si="0"/>
        <v>6.0789817327084501E-2</v>
      </c>
      <c r="S454" s="23">
        <f t="shared" si="0"/>
        <v>-0.10487373224416362</v>
      </c>
      <c r="T454" s="23">
        <f t="shared" si="0"/>
        <v>-0.43065161561788129</v>
      </c>
      <c r="U454" s="23">
        <f t="shared" si="0"/>
        <v>-0.85064047967963308</v>
      </c>
      <c r="V454" s="23">
        <f t="shared" si="0"/>
        <v>-0.64109143076856079</v>
      </c>
      <c r="W454" s="23">
        <f t="shared" si="0"/>
        <v>-0.14931831372150717</v>
      </c>
      <c r="X454" s="23">
        <f t="shared" si="0"/>
        <v>0.33178700976480319</v>
      </c>
      <c r="Y454" s="23">
        <f t="shared" si="0"/>
        <v>0.57924714528227983</v>
      </c>
      <c r="Z454" s="23">
        <f t="shared" si="0"/>
        <v>0.47534666502227185</v>
      </c>
      <c r="AA454" s="23">
        <f t="shared" si="0"/>
        <v>0.79726117583900402</v>
      </c>
      <c r="AB454" s="23">
        <f t="shared" si="0"/>
        <v>0.85710222573671291</v>
      </c>
      <c r="AC454" s="23">
        <f t="shared" si="0"/>
        <v>1.4651851395075519</v>
      </c>
      <c r="AD454" s="23">
        <f t="shared" si="0"/>
        <v>1.8328556608290647</v>
      </c>
      <c r="AE454" s="23">
        <f t="shared" si="0"/>
        <v>2.0328157600731269</v>
      </c>
      <c r="AF454" s="23">
        <f t="shared" si="0"/>
        <v>1.253187417477982</v>
      </c>
      <c r="AG454" s="23">
        <f t="shared" si="0"/>
        <v>0.55221438313431304</v>
      </c>
      <c r="AH454" s="23">
        <f t="shared" si="0"/>
        <v>0.17744533596436499</v>
      </c>
      <c r="AI454" s="23">
        <f t="shared" si="0"/>
        <v>0.75382394335543579</v>
      </c>
      <c r="AJ454" s="23">
        <f t="shared" si="0"/>
        <v>1.1821944690297588</v>
      </c>
      <c r="AK454" s="23">
        <f t="shared" si="0"/>
        <v>1.1779873695970748</v>
      </c>
      <c r="AL454" s="23">
        <f t="shared" si="0"/>
        <v>0.56085808389315295</v>
      </c>
      <c r="AM454" s="23">
        <f t="shared" si="0"/>
        <v>0.42171315709290363</v>
      </c>
      <c r="AN454" s="23">
        <f t="shared" si="0"/>
        <v>0.80682393610075276</v>
      </c>
      <c r="AO454" s="23">
        <f t="shared" si="0"/>
        <v>1.6052931617359003</v>
      </c>
      <c r="AP454" s="23">
        <f t="shared" si="0"/>
        <v>1.6008057776294597</v>
      </c>
      <c r="AQ454" s="23">
        <f t="shared" si="0"/>
        <v>1.4508231525950002</v>
      </c>
      <c r="AR454" s="23">
        <f t="shared" si="0"/>
        <v>1.1250466838844473</v>
      </c>
      <c r="AS454" s="23">
        <f t="shared" si="0"/>
        <v>1.3112410223299138</v>
      </c>
      <c r="AT454" s="23">
        <f t="shared" si="0"/>
        <v>0.74991882009837341</v>
      </c>
      <c r="AU454" s="23">
        <f t="shared" si="0"/>
        <v>0.21688451270294959</v>
      </c>
      <c r="AV454" s="23">
        <f t="shared" si="0"/>
        <v>-0.45199852004468893</v>
      </c>
      <c r="AW454" s="23">
        <f t="shared" si="0"/>
        <v>-1.0178458670071528</v>
      </c>
      <c r="AX454" s="23">
        <f t="shared" si="0"/>
        <v>-0.55035003844981933</v>
      </c>
      <c r="AY454" s="23">
        <f t="shared" si="0"/>
        <v>0.56695361355755136</v>
      </c>
      <c r="AZ454" s="23">
        <f t="shared" si="0"/>
        <v>1.4116906313025059</v>
      </c>
      <c r="BA454" s="23">
        <f t="shared" si="0"/>
        <v>1.4730464227158631</v>
      </c>
      <c r="BB454" s="23">
        <f t="shared" si="0"/>
        <v>1.0703587803427113</v>
      </c>
      <c r="BC454" s="23">
        <f t="shared" si="0"/>
        <v>1.0929450022489515</v>
      </c>
      <c r="BD454" s="23">
        <f t="shared" si="0"/>
        <v>1.0302505404738758</v>
      </c>
      <c r="BE454" s="23">
        <f t="shared" si="0"/>
        <v>1.2541217118149766</v>
      </c>
      <c r="BF454" s="23">
        <f t="shared" si="0"/>
        <v>1.4615423818574889</v>
      </c>
      <c r="BG454" s="23">
        <f t="shared" si="0"/>
        <v>1.7350491504766328</v>
      </c>
      <c r="BH454" s="23">
        <f t="shared" si="0"/>
        <v>1.8920680924536786</v>
      </c>
      <c r="BI454" s="23">
        <f t="shared" si="0"/>
        <v>1.7316782983415793</v>
      </c>
      <c r="BJ454" s="23">
        <f t="shared" si="0"/>
        <v>1.4893948868994937</v>
      </c>
      <c r="BK454" s="23">
        <f t="shared" si="0"/>
        <v>0.94513685959286697</v>
      </c>
      <c r="BL454" s="23">
        <f t="shared" si="0"/>
        <v>0.39719613760682515</v>
      </c>
      <c r="BM454" s="23">
        <f t="shared" si="0"/>
        <v>4.0898782664209668E-2</v>
      </c>
      <c r="BN454" s="23">
        <f t="shared" si="0"/>
        <v>-0.2684468449384077</v>
      </c>
      <c r="BO454" s="23">
        <f t="shared" si="0"/>
        <v>-0.50305200882169443</v>
      </c>
      <c r="BP454" s="23">
        <f t="shared" si="0"/>
        <v>-0.78980931066003091</v>
      </c>
      <c r="BQ454" s="23">
        <f t="shared" si="0"/>
        <v>-0.77002952655939394</v>
      </c>
      <c r="BR454" s="23">
        <f t="shared" si="0"/>
        <v>-0.4859998766703908</v>
      </c>
      <c r="BS454" s="23">
        <f t="shared" si="0"/>
        <v>9.9784789831836501E-2</v>
      </c>
      <c r="BT454" s="23">
        <f t="shared" si="0"/>
        <v>0.34928171384628781</v>
      </c>
      <c r="BU454" s="23">
        <f t="shared" si="1"/>
        <v>0.28852214854688696</v>
      </c>
      <c r="BV454" s="23">
        <f t="shared" si="1"/>
        <v>-0.13278101014204663</v>
      </c>
      <c r="BW454" s="23">
        <f t="shared" si="1"/>
        <v>-0.39323275924609336</v>
      </c>
      <c r="BX454" s="23">
        <f t="shared" si="1"/>
        <v>-0.28635952757504962</v>
      </c>
      <c r="BY454" s="23">
        <f t="shared" si="1"/>
        <v>0.13208053423484842</v>
      </c>
      <c r="BZ454" s="23">
        <f t="shared" si="1"/>
        <v>7.8981768981877726E-2</v>
      </c>
      <c r="CA454" s="23">
        <f t="shared" si="1"/>
        <v>-0.37762862552777809</v>
      </c>
      <c r="CB454" s="23">
        <f t="shared" si="1"/>
        <v>-1.0401356262967745</v>
      </c>
      <c r="CC454" s="23">
        <f t="shared" si="1"/>
        <v>-0.35680703268960123</v>
      </c>
      <c r="CD454" s="23">
        <f t="shared" si="1"/>
        <v>-0.33036037637294868</v>
      </c>
      <c r="CE454" s="23">
        <f t="shared" si="1"/>
        <v>0.18019649308628727</v>
      </c>
      <c r="CF454" s="23">
        <f t="shared" si="1"/>
        <v>-0.46610720970386393</v>
      </c>
      <c r="CG454" s="23">
        <f t="shared" si="1"/>
        <v>-0.65617271949043099</v>
      </c>
      <c r="CH454" s="23">
        <f t="shared" si="1"/>
        <v>-0.82324512848043419</v>
      </c>
      <c r="CI454" s="23">
        <f t="shared" si="1"/>
        <v>-0.96222921896083913</v>
      </c>
      <c r="CJ454" s="23">
        <f t="shared" si="1"/>
        <v>-0.66809473890396254</v>
      </c>
      <c r="CK454" s="23">
        <f t="shared" si="1"/>
        <v>0.11190540618969545</v>
      </c>
      <c r="CL454" s="23">
        <f t="shared" si="1"/>
        <v>0.62127682419001473</v>
      </c>
      <c r="CM454" s="23">
        <f t="shared" si="1"/>
        <v>0.87750275677950129</v>
      </c>
      <c r="CN454" s="23">
        <f t="shared" si="1"/>
        <v>0.60110572249386973</v>
      </c>
      <c r="CO454" s="23">
        <f t="shared" si="1"/>
        <v>0.15199122908837648</v>
      </c>
      <c r="CP454" s="23">
        <f t="shared" si="1"/>
        <v>-0.21698212446133974</v>
      </c>
      <c r="CQ454" s="23">
        <f t="shared" si="1"/>
        <v>-0.27921148851583683</v>
      </c>
      <c r="CR454" s="23">
        <f t="shared" si="1"/>
        <v>8.691556274575242E-2</v>
      </c>
      <c r="CS454" s="23">
        <f t="shared" si="1"/>
        <v>0.47009630591546847</v>
      </c>
      <c r="CT454" s="23">
        <f t="shared" si="1"/>
        <v>0.33709707491185581</v>
      </c>
      <c r="CU454" s="23">
        <f t="shared" si="1"/>
        <v>-0.16934889220992141</v>
      </c>
      <c r="CV454" s="23">
        <f t="shared" si="1"/>
        <v>-0.45673183790136523</v>
      </c>
      <c r="CW454" s="23">
        <f t="shared" si="1"/>
        <v>-0.40864119789324005</v>
      </c>
      <c r="CX454" s="23">
        <f t="shared" si="1"/>
        <v>9.4272427852178639E-2</v>
      </c>
      <c r="CY454" s="23">
        <f t="shared" si="1"/>
        <v>0.46239223168555305</v>
      </c>
      <c r="CZ454" s="23">
        <f t="shared" si="1"/>
        <v>0.62914318567635408</v>
      </c>
      <c r="DA454" s="23">
        <f t="shared" si="1"/>
        <v>0.22872295816949839</v>
      </c>
      <c r="DB454" s="23">
        <f t="shared" si="1"/>
        <v>-6.7799219396120158E-2</v>
      </c>
      <c r="DC454" s="23">
        <f t="shared" si="1"/>
        <v>-0.36941520001160749</v>
      </c>
      <c r="DD454" s="23">
        <f t="shared" si="1"/>
        <v>-0.14894955818981159</v>
      </c>
      <c r="DE454" s="23">
        <f t="shared" si="1"/>
        <v>0.19616434033168412</v>
      </c>
      <c r="DF454" s="23">
        <f t="shared" si="1"/>
        <v>0.41912577443739929</v>
      </c>
      <c r="DG454" s="23">
        <f t="shared" si="1"/>
        <v>0.24070522772449618</v>
      </c>
      <c r="DH454" s="23">
        <f t="shared" si="1"/>
        <v>-0.27729414837277461</v>
      </c>
      <c r="DI454" s="23">
        <f t="shared" si="1"/>
        <v>-0.61296622219642782</v>
      </c>
      <c r="DJ454" s="23">
        <f t="shared" si="1"/>
        <v>-0.90524023882416083</v>
      </c>
      <c r="DK454" s="23">
        <f t="shared" si="1"/>
        <v>-0.56850662352548564</v>
      </c>
      <c r="DL454" s="23">
        <f t="shared" si="1"/>
        <v>-0.40542316565342923</v>
      </c>
      <c r="DM454" s="23">
        <f t="shared" si="1"/>
        <v>8.7639253638223419E-2</v>
      </c>
      <c r="DN454" s="23">
        <f t="shared" si="1"/>
        <v>0.30130246949405853</v>
      </c>
      <c r="DO454" s="23">
        <f t="shared" si="1"/>
        <v>0.71393211067744222</v>
      </c>
      <c r="DP454" s="23">
        <f t="shared" si="1"/>
        <v>0.95619695013130968</v>
      </c>
      <c r="DQ454" s="23">
        <f t="shared" si="1"/>
        <v>0.89474427242785226</v>
      </c>
      <c r="DR454" s="23">
        <f t="shared" si="1"/>
        <v>1.348624729763062</v>
      </c>
      <c r="DS454" s="23">
        <f t="shared" si="1"/>
        <v>1.5999310805124707</v>
      </c>
      <c r="DT454" s="23">
        <f t="shared" si="1"/>
        <v>1.8550607579692691</v>
      </c>
      <c r="DU454" s="23">
        <f t="shared" si="1"/>
        <v>1.3921950494043904</v>
      </c>
      <c r="DV454" s="23">
        <f t="shared" si="1"/>
        <v>1.3641208412530288</v>
      </c>
      <c r="DW454" s="23">
        <f t="shared" si="1"/>
        <v>1.2009022649120007</v>
      </c>
      <c r="DX454" s="23">
        <f t="shared" si="1"/>
        <v>0.84826935912131285</v>
      </c>
      <c r="DY454" s="23">
        <f t="shared" si="1"/>
        <v>0.21744170862291606</v>
      </c>
      <c r="DZ454" s="23">
        <f t="shared" si="1"/>
        <v>-1.6868951408133554E-3</v>
      </c>
      <c r="EA454" s="23">
        <f t="shared" si="1"/>
        <v>-7.9415998026726137E-2</v>
      </c>
      <c r="EB454" s="23">
        <f t="shared" si="1"/>
        <v>-0.13944751962391724</v>
      </c>
      <c r="EC454" s="23">
        <f t="shared" si="1"/>
        <v>-0.40933137215072329</v>
      </c>
      <c r="ED454" s="23">
        <f t="shared" si="1"/>
        <v>-0.64979218960839225</v>
      </c>
      <c r="EE454" s="23">
        <f t="shared" si="1"/>
        <v>-0.66538159632042493</v>
      </c>
      <c r="EF454" s="23">
        <f t="shared" si="1"/>
        <v>-0.87949667010054988</v>
      </c>
      <c r="EG454" s="23">
        <f t="shared" si="2"/>
        <v>-0.73084843516489906</v>
      </c>
      <c r="EH454" s="23">
        <f t="shared" si="2"/>
        <v>-0.38383279406857129</v>
      </c>
      <c r="EI454" s="23">
        <f t="shared" si="2"/>
        <v>0.37967321280886807</v>
      </c>
      <c r="EJ454" s="23">
        <f t="shared" si="2"/>
        <v>0.57355337995676214</v>
      </c>
      <c r="EK454" s="23">
        <f t="shared" si="2"/>
        <v>0.93650367812422919</v>
      </c>
      <c r="EL454" s="23">
        <f t="shared" si="2"/>
        <v>1.0930866499325314</v>
      </c>
      <c r="EM454" s="23">
        <f t="shared" si="2"/>
        <v>1.4848380029308919</v>
      </c>
      <c r="EN454" s="23">
        <f t="shared" si="2"/>
        <v>1.3820813322499672</v>
      </c>
      <c r="EO454" s="23">
        <f t="shared" si="2"/>
        <v>1.4045593505607872</v>
      </c>
      <c r="EP454" s="23">
        <f t="shared" si="2"/>
        <v>1.2039847434018658</v>
      </c>
      <c r="EQ454" s="23">
        <f t="shared" si="2"/>
        <v>1.2618165000507828</v>
      </c>
      <c r="ER454" s="23">
        <f t="shared" si="2"/>
        <v>1.2083150273501546</v>
      </c>
      <c r="ES454" s="23">
        <f t="shared" si="2"/>
        <v>0.45825655460599835</v>
      </c>
      <c r="ET454" s="23">
        <f t="shared" si="2"/>
        <v>-0.25457052277244957</v>
      </c>
      <c r="EU454" s="23">
        <f t="shared" si="2"/>
        <v>-0.57887701136083336</v>
      </c>
      <c r="EV454" s="23">
        <f t="shared" si="2"/>
        <v>-0.30167786306060551</v>
      </c>
      <c r="EW454" s="23">
        <f t="shared" si="2"/>
        <v>-0.13523976726977283</v>
      </c>
      <c r="EX454" s="23">
        <f t="shared" si="2"/>
        <v>-0.3168557116118455</v>
      </c>
      <c r="EY454" s="23">
        <f t="shared" si="2"/>
        <v>-7.2623293335848341E-2</v>
      </c>
      <c r="EZ454" s="23">
        <f t="shared" si="2"/>
        <v>-2.0988015263852838E-2</v>
      </c>
      <c r="FA454" s="23">
        <f t="shared" si="2"/>
        <v>0.32791558450980102</v>
      </c>
      <c r="FB454" s="23">
        <f t="shared" si="2"/>
        <v>0.47625458858693281</v>
      </c>
      <c r="FC454" s="23">
        <f t="shared" si="2"/>
        <v>0.54090382466882359</v>
      </c>
      <c r="FD454" s="23">
        <f t="shared" si="2"/>
        <v>0.65751258687482761</v>
      </c>
      <c r="FE454" s="23">
        <f t="shared" si="2"/>
        <v>0.50537495828557333</v>
      </c>
      <c r="FF454" s="23">
        <f t="shared" si="2"/>
        <v>0.15517008604053922</v>
      </c>
      <c r="FG454" s="23">
        <f t="shared" si="2"/>
        <v>0.38153617910361126</v>
      </c>
      <c r="FH454" s="23">
        <f t="shared" si="2"/>
        <v>0.42433329464169123</v>
      </c>
      <c r="FI454" s="23">
        <f t="shared" si="2"/>
        <v>0.36661652471670458</v>
      </c>
      <c r="FJ454" s="23">
        <f t="shared" si="2"/>
        <v>-0.40006833911289746</v>
      </c>
      <c r="FK454" s="23">
        <f t="shared" si="2"/>
        <v>-0.85535257758883354</v>
      </c>
      <c r="FL454" s="23">
        <f t="shared" si="2"/>
        <v>-0.99774836406900658</v>
      </c>
      <c r="FM454" s="23">
        <f t="shared" si="2"/>
        <v>-0.94304315810855899</v>
      </c>
      <c r="FN454" s="23">
        <f t="shared" si="2"/>
        <v>-0.69974020980542928</v>
      </c>
      <c r="FO454" s="23">
        <f t="shared" si="2"/>
        <v>-0.38549045283730654</v>
      </c>
      <c r="FP454" s="23">
        <f t="shared" si="2"/>
        <v>9.4194149823711243E-2</v>
      </c>
      <c r="FQ454" s="23">
        <f t="shared" si="2"/>
        <v>0.7230281046415461</v>
      </c>
      <c r="FR454" s="23">
        <f t="shared" si="2"/>
        <v>1.1305098591140581</v>
      </c>
      <c r="FS454" s="23">
        <f t="shared" si="2"/>
        <v>1.0286577748436614</v>
      </c>
      <c r="FT454" s="23">
        <f t="shared" si="2"/>
        <v>0.52005535323051033</v>
      </c>
      <c r="FU454" s="23">
        <f t="shared" si="2"/>
        <v>6.5341477923999648E-3</v>
      </c>
      <c r="FV454" s="23">
        <f t="shared" si="2"/>
        <v>0.10971761146820283</v>
      </c>
      <c r="FW454" s="23">
        <f t="shared" si="2"/>
        <v>5.5687889032370354E-2</v>
      </c>
      <c r="FX454" s="23">
        <f t="shared" si="2"/>
        <v>0.27310547583465128</v>
      </c>
      <c r="FY454" s="23">
        <f t="shared" si="2"/>
        <v>0.28999713440025537</v>
      </c>
      <c r="FZ454" s="23">
        <f t="shared" si="2"/>
        <v>0.75368497990452832</v>
      </c>
      <c r="GA454" s="23">
        <f t="shared" si="2"/>
        <v>0.79896435774292307</v>
      </c>
      <c r="GB454" s="23">
        <f t="shared" si="2"/>
        <v>0.68795457843037677</v>
      </c>
      <c r="GC454" s="23">
        <f t="shared" si="2"/>
        <v>0.38992357191567145</v>
      </c>
      <c r="GD454" s="23">
        <f t="shared" si="2"/>
        <v>0.14149163535061882</v>
      </c>
      <c r="GE454" s="23">
        <f t="shared" si="2"/>
        <v>6.5676027625832453E-2</v>
      </c>
      <c r="GF454" s="23">
        <f t="shared" si="2"/>
        <v>0.23143080483452078</v>
      </c>
      <c r="GG454" s="23">
        <f t="shared" si="2"/>
        <v>0.22377965351634468</v>
      </c>
      <c r="GH454" s="23">
        <f t="shared" si="2"/>
        <v>4.2000587629314884E-2</v>
      </c>
      <c r="GI454" s="23">
        <f t="shared" si="2"/>
        <v>-0.3346660306727991</v>
      </c>
      <c r="GJ454" s="23">
        <f t="shared" si="2"/>
        <v>-0.61444498048490293</v>
      </c>
      <c r="GK454" s="23">
        <f t="shared" si="2"/>
        <v>-0.22322746332757792</v>
      </c>
      <c r="GL454" s="23">
        <f t="shared" si="2"/>
        <v>-4.0537390635655195E-2</v>
      </c>
      <c r="GM454" s="23">
        <f t="shared" si="2"/>
        <v>0.15684200026116865</v>
      </c>
      <c r="GN454" s="23">
        <f t="shared" si="2"/>
        <v>-7.0159784390824292E-2</v>
      </c>
      <c r="GO454" s="23">
        <f t="shared" si="2"/>
        <v>-0.14271437587963021</v>
      </c>
      <c r="GP454" s="23">
        <f t="shared" si="2"/>
        <v>-0.18243565096269646</v>
      </c>
      <c r="GQ454" s="23">
        <f t="shared" si="2"/>
        <v>2.1741522903033873E-2</v>
      </c>
      <c r="GR454" s="23">
        <f t="shared" si="2"/>
        <v>0.1824398586787771</v>
      </c>
      <c r="GS454" s="23">
        <f t="shared" si="3"/>
        <v>0.8024823711205582</v>
      </c>
      <c r="GT454" s="23">
        <f t="shared" si="3"/>
        <v>0.87671910593287949</v>
      </c>
      <c r="GU454" s="23">
        <f t="shared" si="3"/>
        <v>0.80752894618476234</v>
      </c>
      <c r="GV454" s="23">
        <f t="shared" si="3"/>
        <v>0.52943333671885195</v>
      </c>
      <c r="GW454" s="23">
        <f t="shared" si="3"/>
        <v>0.54627120181076894</v>
      </c>
      <c r="GX454" s="23">
        <f t="shared" si="3"/>
        <v>0.62103484424195821</v>
      </c>
      <c r="GY454" s="23">
        <f t="shared" si="3"/>
        <v>1.005863270991425</v>
      </c>
      <c r="GZ454" s="23">
        <f t="shared" si="3"/>
        <v>0.80148688353332043</v>
      </c>
      <c r="HA454" s="23">
        <f t="shared" si="3"/>
        <v>0.84337074331480977</v>
      </c>
      <c r="HB454" s="23">
        <f t="shared" si="3"/>
        <v>1.3300652195992515</v>
      </c>
      <c r="HC454" s="23">
        <f t="shared" si="3"/>
        <v>1.7638895619622466</v>
      </c>
      <c r="HD454" s="23">
        <f t="shared" si="3"/>
        <v>1.7624204886754398</v>
      </c>
      <c r="HE454" s="23">
        <f t="shared" si="3"/>
        <v>1.2163377997997709</v>
      </c>
      <c r="HF454" s="23">
        <f t="shared" si="3"/>
        <v>0.84273595856125127</v>
      </c>
      <c r="HG454" s="23">
        <f t="shared" si="3"/>
        <v>0.5905785609611004</v>
      </c>
      <c r="HH454" s="23">
        <f t="shared" si="3"/>
        <v>0.43529646261661903</v>
      </c>
      <c r="HI454" s="23">
        <f t="shared" si="3"/>
        <v>-0.11291398847956359</v>
      </c>
      <c r="HJ454" s="23">
        <f t="shared" si="3"/>
        <v>-0.11291398847956359</v>
      </c>
      <c r="HK454" s="23">
        <f t="shared" si="3"/>
        <v>-0.16926332322514195</v>
      </c>
      <c r="HL454" s="23">
        <f t="shared" si="3"/>
        <v>0.14637527023693803</v>
      </c>
      <c r="HM454" s="23">
        <f t="shared" si="3"/>
        <v>0.73843494725845527</v>
      </c>
      <c r="HN454" s="23">
        <f t="shared" si="3"/>
        <v>0.95040074868327507</v>
      </c>
      <c r="HO454" s="23">
        <f t="shared" si="3"/>
        <v>0.63259340404230924</v>
      </c>
      <c r="HP454" s="23">
        <f t="shared" si="3"/>
        <v>0.55769217654996306</v>
      </c>
      <c r="HQ454" s="23">
        <f t="shared" si="3"/>
        <v>0.83123188142946269</v>
      </c>
      <c r="HR454" s="23">
        <f t="shared" si="3"/>
        <v>1.0774814280117817</v>
      </c>
      <c r="HS454" s="23">
        <f t="shared" si="3"/>
        <v>0.91592878077799222</v>
      </c>
      <c r="HT454" s="23">
        <f t="shared" si="3"/>
        <v>0.48411166407916306</v>
      </c>
      <c r="HU454" s="23">
        <f t="shared" si="3"/>
        <v>0.1786879543245164</v>
      </c>
      <c r="HV454" s="23">
        <f t="shared" si="3"/>
        <v>0.28314827846374829</v>
      </c>
      <c r="HW454" s="23">
        <f t="shared" si="3"/>
        <v>0.25917847970865182</v>
      </c>
      <c r="HX454" s="23">
        <f t="shared" si="3"/>
        <v>0.39953033182919578</v>
      </c>
      <c r="HY454" s="23">
        <f t="shared" si="3"/>
        <v>0.33059056746129628</v>
      </c>
      <c r="HZ454" s="23">
        <f t="shared" si="3"/>
        <v>2.5736314040713238E-2</v>
      </c>
      <c r="IA454" s="23">
        <f t="shared" si="3"/>
        <v>-0.43033766921547856</v>
      </c>
      <c r="IB454" s="23">
        <f t="shared" si="3"/>
        <v>-0.74739495219163976</v>
      </c>
      <c r="IC454" s="23">
        <f t="shared" si="3"/>
        <v>-0.76956838264099459</v>
      </c>
      <c r="ID454" s="23">
        <f t="shared" si="3"/>
        <v>-0.23633812626050121</v>
      </c>
      <c r="IE454" s="23">
        <f t="shared" si="3"/>
        <v>-0.18601322528692271</v>
      </c>
      <c r="IF454" s="23">
        <f t="shared" si="3"/>
        <v>-9.1704524020255029E-2</v>
      </c>
      <c r="IG454" s="23">
        <f t="shared" si="3"/>
        <v>-2.2948455478011037E-2</v>
      </c>
      <c r="IH454" s="23">
        <f t="shared" si="3"/>
        <v>-9.6117315477140461E-2</v>
      </c>
      <c r="II454" s="23">
        <f t="shared" si="3"/>
        <v>-0.28211333265622957</v>
      </c>
      <c r="IJ454" s="23">
        <f t="shared" si="3"/>
        <v>-0.30687156309397712</v>
      </c>
      <c r="IK454" s="23">
        <f t="shared" si="3"/>
        <v>-0.25487535910680342</v>
      </c>
      <c r="IL454" s="23">
        <f t="shared" si="3"/>
        <v>-6.8887624961912974E-2</v>
      </c>
      <c r="IM454" s="23">
        <f t="shared" si="3"/>
        <v>0.10487297412980078</v>
      </c>
      <c r="IN454" s="23">
        <f t="shared" si="3"/>
        <v>0.18531676847404999</v>
      </c>
      <c r="IO454" s="23">
        <f t="shared" si="3"/>
        <v>0.18834229770316738</v>
      </c>
      <c r="IP454" s="23">
        <f t="shared" si="3"/>
        <v>0.30252504316536327</v>
      </c>
      <c r="IQ454" s="23">
        <f t="shared" si="3"/>
        <v>0.29258304435513127</v>
      </c>
      <c r="IR454" s="23">
        <f t="shared" si="3"/>
        <v>0.35918421816282414</v>
      </c>
      <c r="IS454" s="23">
        <f t="shared" si="3"/>
        <v>0.2407939379869706</v>
      </c>
      <c r="IT454" s="23">
        <f t="shared" si="3"/>
        <v>0.29437945618896999</v>
      </c>
      <c r="IU454" s="23">
        <f t="shared" si="3"/>
        <v>0.28200612295236577</v>
      </c>
      <c r="IV454" s="23">
        <f t="shared" si="3"/>
        <v>0.23852233716864235</v>
      </c>
      <c r="IW454" s="23">
        <f t="shared" si="3"/>
        <v>0.12295086403273314</v>
      </c>
      <c r="IX454" s="23">
        <f t="shared" si="3"/>
        <v>-9.3294627181845891E-2</v>
      </c>
      <c r="IY454" s="23">
        <f t="shared" si="3"/>
        <v>-0.22244498048490308</v>
      </c>
      <c r="IZ454" s="126"/>
    </row>
    <row r="455" spans="1:260" s="53" customFormat="1" ht="18" customHeight="1" x14ac:dyDescent="0.2">
      <c r="A455" s="97">
        <v>15</v>
      </c>
      <c r="B455" s="20"/>
      <c r="C455" s="60" t="s">
        <v>437</v>
      </c>
      <c r="D455" s="29"/>
      <c r="E455" s="34" t="s">
        <v>44</v>
      </c>
      <c r="F455" s="75"/>
      <c r="G455" s="76"/>
      <c r="H455" s="133">
        <f>+H48</f>
        <v>0.34156909533533319</v>
      </c>
      <c r="I455" s="133">
        <f t="shared" ref="I455:BT455" si="4">+I48</f>
        <v>0.26905504413241732</v>
      </c>
      <c r="J455" s="133">
        <f t="shared" si="4"/>
        <v>-0.37986730343281705</v>
      </c>
      <c r="K455" s="133">
        <f t="shared" si="4"/>
        <v>-1.0766832509661239</v>
      </c>
      <c r="L455" s="133">
        <f t="shared" si="4"/>
        <v>-1.3499964082132185</v>
      </c>
      <c r="M455" s="133">
        <f t="shared" si="4"/>
        <v>-0.83230925284183488</v>
      </c>
      <c r="N455" s="133">
        <f t="shared" si="4"/>
        <v>1.8472891986989717E-2</v>
      </c>
      <c r="O455" s="133">
        <f t="shared" si="4"/>
        <v>0.28354875185409378</v>
      </c>
      <c r="P455" s="133">
        <f t="shared" si="4"/>
        <v>-0.24274146451780254</v>
      </c>
      <c r="Q455" s="133">
        <f t="shared" si="4"/>
        <v>-0.61401887683497047</v>
      </c>
      <c r="R455" s="133">
        <f t="shared" si="4"/>
        <v>-0.44584403663622524</v>
      </c>
      <c r="S455" s="133">
        <f t="shared" si="4"/>
        <v>-0.43287855104660677</v>
      </c>
      <c r="T455" s="133">
        <f t="shared" si="4"/>
        <v>-0.43618286185588956</v>
      </c>
      <c r="U455" s="133">
        <f t="shared" si="4"/>
        <v>-0.21581310736116738</v>
      </c>
      <c r="V455" s="133">
        <f t="shared" si="4"/>
        <v>0.20244840132230968</v>
      </c>
      <c r="W455" s="133">
        <f t="shared" si="4"/>
        <v>0.83023386522817832</v>
      </c>
      <c r="X455" s="133">
        <f t="shared" si="4"/>
        <v>0.47134439248917476</v>
      </c>
      <c r="Y455" s="133">
        <f t="shared" si="4"/>
        <v>1.0802107181578124</v>
      </c>
      <c r="Z455" s="133">
        <f t="shared" si="4"/>
        <v>2.5960481698516058</v>
      </c>
      <c r="AA455" s="133">
        <f t="shared" si="4"/>
        <v>3.3638705493438343</v>
      </c>
      <c r="AB455" s="133">
        <f t="shared" si="4"/>
        <v>3.2376390653372624</v>
      </c>
      <c r="AC455" s="133">
        <f t="shared" si="4"/>
        <v>2.6438532555556296</v>
      </c>
      <c r="AD455" s="133">
        <f t="shared" si="4"/>
        <v>2.1589267874127827</v>
      </c>
      <c r="AE455" s="133">
        <f t="shared" si="4"/>
        <v>2.6320833693620589</v>
      </c>
      <c r="AF455" s="133">
        <f t="shared" si="4"/>
        <v>2.1871189879143027</v>
      </c>
      <c r="AG455" s="133">
        <f t="shared" si="4"/>
        <v>1.5193877333829975</v>
      </c>
      <c r="AH455" s="133">
        <f t="shared" si="4"/>
        <v>0.54681800948497772</v>
      </c>
      <c r="AI455" s="133">
        <f t="shared" si="4"/>
        <v>0.3174084593230147</v>
      </c>
      <c r="AJ455" s="133">
        <f t="shared" si="4"/>
        <v>0.58428932507665787</v>
      </c>
      <c r="AK455" s="133">
        <f t="shared" si="4"/>
        <v>0.56411705234031506</v>
      </c>
      <c r="AL455" s="133">
        <f t="shared" si="4"/>
        <v>0.77897261595152423</v>
      </c>
      <c r="AM455" s="133">
        <f t="shared" si="4"/>
        <v>1.117317999507792</v>
      </c>
      <c r="AN455" s="133">
        <f t="shared" si="4"/>
        <v>1.7377045821887283</v>
      </c>
      <c r="AO455" s="133">
        <f t="shared" si="4"/>
        <v>3.0930272776251639</v>
      </c>
      <c r="AP455" s="133">
        <f t="shared" si="4"/>
        <v>2.8726299195838836</v>
      </c>
      <c r="AQ455" s="133">
        <f t="shared" si="4"/>
        <v>2.3848851625948662</v>
      </c>
      <c r="AR455" s="133">
        <f t="shared" si="4"/>
        <v>0.94667041365411098</v>
      </c>
      <c r="AS455" s="133">
        <f t="shared" si="4"/>
        <v>0.56175658327956746</v>
      </c>
      <c r="AT455" s="133">
        <f t="shared" si="4"/>
        <v>0.46692117358307339</v>
      </c>
      <c r="AU455" s="133">
        <f t="shared" si="4"/>
        <v>-0.13795481000113072</v>
      </c>
      <c r="AV455" s="133">
        <f t="shared" si="4"/>
        <v>-3.209048642105064E-2</v>
      </c>
      <c r="AW455" s="133">
        <f t="shared" si="4"/>
        <v>0.11610271179901953</v>
      </c>
      <c r="AX455" s="133">
        <f t="shared" si="4"/>
        <v>0.45341838329686118</v>
      </c>
      <c r="AY455" s="133">
        <f t="shared" si="4"/>
        <v>0.21447583193098449</v>
      </c>
      <c r="AZ455" s="133">
        <f t="shared" si="4"/>
        <v>0.41468748129277727</v>
      </c>
      <c r="BA455" s="133">
        <f t="shared" si="4"/>
        <v>0.72751208902310049</v>
      </c>
      <c r="BB455" s="133">
        <f t="shared" si="4"/>
        <v>1.4393657835748921</v>
      </c>
      <c r="BC455" s="133">
        <f t="shared" si="4"/>
        <v>2.0244551458997098</v>
      </c>
      <c r="BD455" s="133">
        <f t="shared" si="4"/>
        <v>3.37955774462396</v>
      </c>
      <c r="BE455" s="133">
        <f t="shared" si="4"/>
        <v>3.3310264528444966</v>
      </c>
      <c r="BF455" s="133">
        <f t="shared" si="4"/>
        <v>3.3431603732797663</v>
      </c>
      <c r="BG455" s="133">
        <f t="shared" si="4"/>
        <v>2.3450328914548741</v>
      </c>
      <c r="BH455" s="133">
        <f t="shared" si="4"/>
        <v>1.949352214602609</v>
      </c>
      <c r="BI455" s="133">
        <f t="shared" si="4"/>
        <v>2.5193444323979168</v>
      </c>
      <c r="BJ455" s="133">
        <f t="shared" si="4"/>
        <v>2.6002455717925015</v>
      </c>
      <c r="BK455" s="133">
        <f t="shared" si="4"/>
        <v>1.6903102239545573</v>
      </c>
      <c r="BL455" s="133">
        <f t="shared" si="4"/>
        <v>0.47347724869132596</v>
      </c>
      <c r="BM455" s="133">
        <f t="shared" si="4"/>
        <v>-7.6154593163632392E-2</v>
      </c>
      <c r="BN455" s="133">
        <f t="shared" si="4"/>
        <v>-0.50296355666708781</v>
      </c>
      <c r="BO455" s="133">
        <f t="shared" si="4"/>
        <v>-0.65725334734573615</v>
      </c>
      <c r="BP455" s="133">
        <f t="shared" si="4"/>
        <v>-0.70437293389116884</v>
      </c>
      <c r="BQ455" s="133">
        <f t="shared" si="4"/>
        <v>-0.53275436834438594</v>
      </c>
      <c r="BR455" s="133">
        <f t="shared" si="4"/>
        <v>-0.35651490258941221</v>
      </c>
      <c r="BS455" s="133">
        <f t="shared" si="4"/>
        <v>0.41464265047258608</v>
      </c>
      <c r="BT455" s="133">
        <f t="shared" si="4"/>
        <v>1.7116733070379064</v>
      </c>
      <c r="BU455" s="133">
        <f t="shared" ref="BU455:EF455" si="5">+BU48</f>
        <v>1.8618302149085759</v>
      </c>
      <c r="BV455" s="133">
        <f t="shared" si="5"/>
        <v>1.0358660529589006</v>
      </c>
      <c r="BW455" s="133">
        <f t="shared" si="5"/>
        <v>-0.1031766028348511</v>
      </c>
      <c r="BX455" s="133">
        <f t="shared" si="5"/>
        <v>-0.54831192672754947</v>
      </c>
      <c r="BY455" s="133">
        <f t="shared" si="5"/>
        <v>-0.65151646568180743</v>
      </c>
      <c r="BZ455" s="133">
        <f t="shared" si="5"/>
        <v>-1.0373651583379337</v>
      </c>
      <c r="CA455" s="133">
        <f t="shared" si="5"/>
        <v>-1.6795806256360462</v>
      </c>
      <c r="CB455" s="133">
        <f t="shared" si="5"/>
        <v>-1.4450981422480595</v>
      </c>
      <c r="CC455" s="133">
        <f t="shared" si="5"/>
        <v>-0.82277838010416182</v>
      </c>
      <c r="CD455" s="133">
        <f t="shared" si="5"/>
        <v>2.6355733223362637E-2</v>
      </c>
      <c r="CE455" s="133">
        <f t="shared" si="5"/>
        <v>-9.5270148926122483E-2</v>
      </c>
      <c r="CF455" s="133">
        <f t="shared" si="5"/>
        <v>-0.39503269191116325</v>
      </c>
      <c r="CG455" s="133">
        <f t="shared" si="5"/>
        <v>-0.63081879435690391</v>
      </c>
      <c r="CH455" s="133">
        <f t="shared" si="5"/>
        <v>-0.78220163226754824</v>
      </c>
      <c r="CI455" s="133">
        <f t="shared" si="5"/>
        <v>-0.25145760028734288</v>
      </c>
      <c r="CJ455" s="133">
        <f t="shared" si="5"/>
        <v>-9.9356072447669613E-2</v>
      </c>
      <c r="CK455" s="133">
        <f t="shared" si="5"/>
        <v>0.1105357083469134</v>
      </c>
      <c r="CL455" s="133">
        <f t="shared" si="5"/>
        <v>-6.8357688751720908E-2</v>
      </c>
      <c r="CM455" s="133">
        <f t="shared" si="5"/>
        <v>0.32024397544282057</v>
      </c>
      <c r="CN455" s="133">
        <f t="shared" si="5"/>
        <v>0.94963576621458912</v>
      </c>
      <c r="CO455" s="133">
        <f t="shared" si="5"/>
        <v>0.68910810613064777</v>
      </c>
      <c r="CP455" s="133">
        <f t="shared" si="5"/>
        <v>0.6697230998450211</v>
      </c>
      <c r="CQ455" s="133">
        <f t="shared" si="5"/>
        <v>0.4847413580944907</v>
      </c>
      <c r="CR455" s="133">
        <f t="shared" si="5"/>
        <v>0.56002374570149605</v>
      </c>
      <c r="CS455" s="133">
        <f t="shared" si="5"/>
        <v>0.71607144995111172</v>
      </c>
      <c r="CT455" s="133">
        <f t="shared" si="5"/>
        <v>0.54379818149165593</v>
      </c>
      <c r="CU455" s="133">
        <f t="shared" si="5"/>
        <v>0.56559427442581311</v>
      </c>
      <c r="CV455" s="133">
        <f t="shared" si="5"/>
        <v>-0.67036855723246169</v>
      </c>
      <c r="CW455" s="133">
        <f t="shared" si="5"/>
        <v>-1.0922820483826985</v>
      </c>
      <c r="CX455" s="133">
        <f t="shared" si="5"/>
        <v>-1.4099625522970807</v>
      </c>
      <c r="CY455" s="133">
        <f t="shared" si="5"/>
        <v>-1.0721743612938417</v>
      </c>
      <c r="CZ455" s="133">
        <f t="shared" si="5"/>
        <v>-0.72839121209500945</v>
      </c>
      <c r="DA455" s="133">
        <f t="shared" si="5"/>
        <v>0.20029645543856389</v>
      </c>
      <c r="DB455" s="133">
        <f t="shared" si="5"/>
        <v>0.42896223967860153</v>
      </c>
      <c r="DC455" s="133">
        <f t="shared" si="5"/>
        <v>0.58201592358806198</v>
      </c>
      <c r="DD455" s="133">
        <f t="shared" si="5"/>
        <v>-0.16851605994293054</v>
      </c>
      <c r="DE455" s="133">
        <f t="shared" si="5"/>
        <v>-0.89011001509880738</v>
      </c>
      <c r="DF455" s="133">
        <f t="shared" si="5"/>
        <v>-0.84427050145334337</v>
      </c>
      <c r="DG455" s="133">
        <f t="shared" si="5"/>
        <v>-0.987799764538422</v>
      </c>
      <c r="DH455" s="133">
        <f t="shared" si="5"/>
        <v>-0.71966470005254657</v>
      </c>
      <c r="DI455" s="133">
        <f t="shared" si="5"/>
        <v>-0.88787878384760177</v>
      </c>
      <c r="DJ455" s="133">
        <f t="shared" si="5"/>
        <v>-0.75210239252908351</v>
      </c>
      <c r="DK455" s="133">
        <f t="shared" si="5"/>
        <v>-0.23195978529096797</v>
      </c>
      <c r="DL455" s="133">
        <f t="shared" si="5"/>
        <v>0.18633345084240696</v>
      </c>
      <c r="DM455" s="133">
        <f t="shared" si="5"/>
        <v>0.95922231164736627</v>
      </c>
      <c r="DN455" s="133">
        <f t="shared" si="5"/>
        <v>1.7541958721057849</v>
      </c>
      <c r="DO455" s="133">
        <f t="shared" si="5"/>
        <v>1.4771299628183552</v>
      </c>
      <c r="DP455" s="133">
        <f t="shared" si="5"/>
        <v>0.95341253001469983</v>
      </c>
      <c r="DQ455" s="133">
        <f t="shared" si="5"/>
        <v>0.4950890962665373</v>
      </c>
      <c r="DR455" s="133">
        <f t="shared" si="5"/>
        <v>0.59748980664214513</v>
      </c>
      <c r="DS455" s="133">
        <f t="shared" si="5"/>
        <v>0.51411805005886535</v>
      </c>
      <c r="DT455" s="133">
        <f t="shared" si="5"/>
        <v>0.92392948125286856</v>
      </c>
      <c r="DU455" s="133">
        <f t="shared" si="5"/>
        <v>0.74410248564948189</v>
      </c>
      <c r="DV455" s="133">
        <f t="shared" si="5"/>
        <v>1.1018277538694854</v>
      </c>
      <c r="DW455" s="133">
        <f t="shared" si="5"/>
        <v>0.50736642211476435</v>
      </c>
      <c r="DX455" s="133">
        <f t="shared" si="5"/>
        <v>0.79976121269364053</v>
      </c>
      <c r="DY455" s="133">
        <f t="shared" si="5"/>
        <v>-0.38190930073232543</v>
      </c>
      <c r="DZ455" s="133">
        <f t="shared" si="5"/>
        <v>-1.177276893503522</v>
      </c>
      <c r="EA455" s="133">
        <f t="shared" si="5"/>
        <v>-1.3924857825106589</v>
      </c>
      <c r="EB455" s="133">
        <f t="shared" si="5"/>
        <v>-1.1372427050145335</v>
      </c>
      <c r="EC455" s="133">
        <f t="shared" si="5"/>
        <v>-0.35335758897986619</v>
      </c>
      <c r="ED455" s="133">
        <f t="shared" si="5"/>
        <v>-0.28878936831112861</v>
      </c>
      <c r="EE455" s="133">
        <f t="shared" si="5"/>
        <v>0.18370153582142162</v>
      </c>
      <c r="EF455" s="133">
        <f t="shared" si="5"/>
        <v>0.15904026126923101</v>
      </c>
      <c r="EG455" s="133">
        <f t="shared" ref="EG455:GR455" si="6">+EG48</f>
        <v>0.48466034334821045</v>
      </c>
      <c r="EH455" s="133">
        <f t="shared" si="6"/>
        <v>1.1961595152418136</v>
      </c>
      <c r="EI455" s="133">
        <f t="shared" si="6"/>
        <v>2.2900640535309265</v>
      </c>
      <c r="EJ455" s="133">
        <f t="shared" si="6"/>
        <v>2.6274190351396469</v>
      </c>
      <c r="EK455" s="133">
        <f t="shared" si="6"/>
        <v>2.5919304523655904</v>
      </c>
      <c r="EL455" s="133">
        <f t="shared" si="6"/>
        <v>2.1871772546776369</v>
      </c>
      <c r="EM455" s="133">
        <f t="shared" si="6"/>
        <v>2.0336799851007363</v>
      </c>
      <c r="EN455" s="133">
        <f t="shared" si="6"/>
        <v>1.5624261189413542</v>
      </c>
      <c r="EO455" s="133">
        <f t="shared" si="6"/>
        <v>2.1529373499265017</v>
      </c>
      <c r="EP455" s="133">
        <f t="shared" si="6"/>
        <v>2.4185285646820942</v>
      </c>
      <c r="EQ455" s="133">
        <f t="shared" si="6"/>
        <v>3.930216438410834</v>
      </c>
      <c r="ER455" s="133">
        <f t="shared" si="6"/>
        <v>3.7081665258774925</v>
      </c>
      <c r="ES455" s="133">
        <f t="shared" si="6"/>
        <v>3.227407993721024</v>
      </c>
      <c r="ET455" s="133">
        <f t="shared" si="6"/>
        <v>0.64408958182289833</v>
      </c>
      <c r="EU455" s="133">
        <f t="shared" si="6"/>
        <v>-0.44821641180500615</v>
      </c>
      <c r="EV455" s="133">
        <f t="shared" si="6"/>
        <v>-0.99019581889412855</v>
      </c>
      <c r="EW455" s="133">
        <f t="shared" si="6"/>
        <v>-0.73739109902024014</v>
      </c>
      <c r="EX455" s="133">
        <f t="shared" si="6"/>
        <v>-1.2564733974977216</v>
      </c>
      <c r="EY455" s="133">
        <f t="shared" si="6"/>
        <v>-1.3928496837232198</v>
      </c>
      <c r="EZ455" s="133">
        <f t="shared" si="6"/>
        <v>-0.74487452026366374</v>
      </c>
      <c r="FA455" s="133">
        <f t="shared" si="6"/>
        <v>-5.4075680277765369E-3</v>
      </c>
      <c r="FB455" s="133">
        <f t="shared" si="6"/>
        <v>0.31297958667846182</v>
      </c>
      <c r="FC455" s="133">
        <f t="shared" si="6"/>
        <v>3.838362943402749E-2</v>
      </c>
      <c r="FD455" s="133">
        <f t="shared" si="6"/>
        <v>0.39306911528970417</v>
      </c>
      <c r="FE455" s="133">
        <f t="shared" si="6"/>
        <v>0.80031108864396727</v>
      </c>
      <c r="FF455" s="133">
        <f t="shared" si="6"/>
        <v>0.79988353298790094</v>
      </c>
      <c r="FG455" s="133">
        <f t="shared" si="6"/>
        <v>0.12723039981908035</v>
      </c>
      <c r="FH455" s="133">
        <f t="shared" si="6"/>
        <v>-0.38676000877992311</v>
      </c>
      <c r="FI455" s="133">
        <f t="shared" si="6"/>
        <v>-0.31948670706318216</v>
      </c>
      <c r="FJ455" s="133">
        <f t="shared" si="6"/>
        <v>-3.2762150549077836E-2</v>
      </c>
      <c r="FK455" s="133">
        <f t="shared" si="6"/>
        <v>-0.22317713495141109</v>
      </c>
      <c r="FL455" s="133">
        <f t="shared" si="6"/>
        <v>-0.17594986131712151</v>
      </c>
      <c r="FM455" s="133">
        <f t="shared" si="6"/>
        <v>-0.67507812136248446</v>
      </c>
      <c r="FN455" s="133">
        <f t="shared" si="6"/>
        <v>-0.61651190943376133</v>
      </c>
      <c r="FO455" s="133">
        <f t="shared" si="6"/>
        <v>-0.46809222910278497</v>
      </c>
      <c r="FP455" s="133">
        <f t="shared" si="6"/>
        <v>0.65668531291779453</v>
      </c>
      <c r="FQ455" s="133">
        <f t="shared" si="6"/>
        <v>1.3832913404681293</v>
      </c>
      <c r="FR455" s="133">
        <f t="shared" si="6"/>
        <v>2.4053433814677105</v>
      </c>
      <c r="FS455" s="133">
        <f t="shared" si="6"/>
        <v>2.236205609838835</v>
      </c>
      <c r="FT455" s="133">
        <f t="shared" si="6"/>
        <v>1.897591773477981</v>
      </c>
      <c r="FU455" s="133">
        <f t="shared" si="6"/>
        <v>0.68031022395455731</v>
      </c>
      <c r="FV455" s="133">
        <f t="shared" si="6"/>
        <v>0.42126683650053537</v>
      </c>
      <c r="FW455" s="133">
        <f t="shared" si="6"/>
        <v>0.34800143671471234</v>
      </c>
      <c r="FX455" s="133">
        <f t="shared" si="6"/>
        <v>0.85153628702367246</v>
      </c>
      <c r="FY455" s="133">
        <f t="shared" si="6"/>
        <v>0.63977012564602287</v>
      </c>
      <c r="FZ455" s="133">
        <f t="shared" si="6"/>
        <v>0.76909014719674351</v>
      </c>
      <c r="GA455" s="133">
        <f t="shared" si="6"/>
        <v>0.81063860638672913</v>
      </c>
      <c r="GB455" s="133">
        <f t="shared" si="6"/>
        <v>1.1554923075899777</v>
      </c>
      <c r="GC455" s="133">
        <f t="shared" si="6"/>
        <v>1.1408579049240737</v>
      </c>
      <c r="GD455" s="133">
        <f t="shared" si="6"/>
        <v>0.5316158384494124</v>
      </c>
      <c r="GE455" s="133">
        <f t="shared" si="6"/>
        <v>-0.27423564781865478</v>
      </c>
      <c r="GF455" s="133">
        <f t="shared" si="6"/>
        <v>-0.77198692323553475</v>
      </c>
      <c r="GG455" s="133">
        <f t="shared" si="6"/>
        <v>-1.2961270561316456</v>
      </c>
      <c r="GH455" s="133">
        <f t="shared" si="6"/>
        <v>-1.5845537204924742</v>
      </c>
      <c r="GI455" s="133">
        <f t="shared" si="6"/>
        <v>-1.5124241900188236</v>
      </c>
      <c r="GJ455" s="133">
        <f t="shared" si="6"/>
        <v>-1.0615618951331289</v>
      </c>
      <c r="GK455" s="133">
        <f t="shared" si="6"/>
        <v>-0.7321615239818281</v>
      </c>
      <c r="GL455" s="133">
        <f t="shared" si="6"/>
        <v>-0.56951890011507011</v>
      </c>
      <c r="GM455" s="133">
        <f t="shared" si="6"/>
        <v>-0.65103529928230786</v>
      </c>
      <c r="GN455" s="133">
        <f t="shared" si="6"/>
        <v>-6.0187038970886857E-3</v>
      </c>
      <c r="GO455" s="133">
        <f t="shared" si="6"/>
        <v>0.22095987175990905</v>
      </c>
      <c r="GP455" s="133">
        <f t="shared" si="6"/>
        <v>0.88818687933591867</v>
      </c>
      <c r="GQ455" s="133">
        <f t="shared" si="6"/>
        <v>1.2571134006904214</v>
      </c>
      <c r="GR455" s="133">
        <f t="shared" si="6"/>
        <v>1.2987592372109111</v>
      </c>
      <c r="GS455" s="133">
        <f t="shared" ref="GS455:IY455" si="7">+GS48</f>
        <v>1.0282390267588117</v>
      </c>
      <c r="GT455" s="133">
        <f t="shared" si="7"/>
        <v>0.40039004143857715</v>
      </c>
      <c r="GU455" s="133">
        <f t="shared" si="7"/>
        <v>0.28803535914542078</v>
      </c>
      <c r="GV455" s="133">
        <f t="shared" si="7"/>
        <v>0.21376119939072655</v>
      </c>
      <c r="GW455" s="133">
        <f t="shared" si="7"/>
        <v>0.24857060189034402</v>
      </c>
      <c r="GX455" s="133">
        <f t="shared" si="7"/>
        <v>0.16269929428041216</v>
      </c>
      <c r="GY455" s="133">
        <f t="shared" si="7"/>
        <v>4.5330145068277226E-2</v>
      </c>
      <c r="GZ455" s="133">
        <f t="shared" si="7"/>
        <v>0.59584822705413631</v>
      </c>
      <c r="HA455" s="133">
        <f t="shared" si="7"/>
        <v>0.67894108804533637</v>
      </c>
      <c r="HB455" s="133">
        <f t="shared" si="7"/>
        <v>1.6124670254019142</v>
      </c>
      <c r="HC455" s="133">
        <f t="shared" si="7"/>
        <v>2.068417684893876</v>
      </c>
      <c r="HD455" s="133">
        <f t="shared" si="7"/>
        <v>2.406228224792641</v>
      </c>
      <c r="HE455" s="133">
        <f t="shared" si="7"/>
        <v>2.9793099778506473</v>
      </c>
      <c r="HF455" s="133">
        <f t="shared" si="7"/>
        <v>3.1124610390906127</v>
      </c>
      <c r="HG455" s="133">
        <f t="shared" si="7"/>
        <v>2.6253554871194535</v>
      </c>
      <c r="HH455" s="133">
        <f t="shared" si="7"/>
        <v>0.93193697079345228</v>
      </c>
      <c r="HI455" s="133">
        <f t="shared" si="7"/>
        <v>-0.41861343727343509</v>
      </c>
      <c r="HJ455" s="133">
        <f t="shared" si="7"/>
        <v>-0.41861343727343509</v>
      </c>
      <c r="HK455" s="133">
        <f t="shared" si="7"/>
        <v>-0.31904391957058204</v>
      </c>
      <c r="HL455" s="133">
        <f t="shared" si="7"/>
        <v>0.21067532242937817</v>
      </c>
      <c r="HM455" s="133">
        <f t="shared" si="7"/>
        <v>0.71764711360023403</v>
      </c>
      <c r="HN455" s="133">
        <f t="shared" si="7"/>
        <v>0.94902336656844677</v>
      </c>
      <c r="HO455" s="133">
        <f t="shared" si="7"/>
        <v>0.88232508330949888</v>
      </c>
      <c r="HP455" s="133">
        <f t="shared" si="7"/>
        <v>0.30263716967201659</v>
      </c>
      <c r="HQ455" s="133">
        <f t="shared" si="7"/>
        <v>0.43867842200834095</v>
      </c>
      <c r="HR455" s="133">
        <f t="shared" si="7"/>
        <v>0.45697910777355788</v>
      </c>
      <c r="HS455" s="133">
        <f t="shared" si="7"/>
        <v>0.68212228038551859</v>
      </c>
      <c r="HT455" s="133">
        <f t="shared" si="7"/>
        <v>-2.5651343926887189E-2</v>
      </c>
      <c r="HU455" s="133">
        <f t="shared" si="7"/>
        <v>-0.54535502151746351</v>
      </c>
      <c r="HV455" s="133">
        <f t="shared" si="7"/>
        <v>-0.56989703544561443</v>
      </c>
      <c r="HW455" s="133">
        <f t="shared" si="7"/>
        <v>-0.24182981582115554</v>
      </c>
      <c r="HX455" s="133">
        <f t="shared" si="7"/>
        <v>0.2936093466273787</v>
      </c>
      <c r="HY455" s="133">
        <f t="shared" si="7"/>
        <v>-0.22446838229914279</v>
      </c>
      <c r="HZ455" s="133">
        <f t="shared" si="7"/>
        <v>-0.37722082172099791</v>
      </c>
      <c r="IA455" s="133">
        <f t="shared" si="7"/>
        <v>-0.20196437479629908</v>
      </c>
      <c r="IB455" s="133">
        <f t="shared" si="7"/>
        <v>0.2296583811683949</v>
      </c>
      <c r="IC455" s="133">
        <f t="shared" si="7"/>
        <v>0.27809043320939447</v>
      </c>
      <c r="ID455" s="133">
        <f t="shared" si="7"/>
        <v>0.14333956353139152</v>
      </c>
      <c r="IE455" s="133">
        <f t="shared" si="7"/>
        <v>0.15209306452394789</v>
      </c>
      <c r="IF455" s="133">
        <f t="shared" si="7"/>
        <v>0.1689061542495725</v>
      </c>
      <c r="IG455" s="133">
        <f t="shared" si="7"/>
        <v>0.25636810604720633</v>
      </c>
      <c r="IH455" s="133">
        <f t="shared" si="7"/>
        <v>0.44739460412867854</v>
      </c>
      <c r="II455" s="133">
        <f t="shared" si="7"/>
        <v>0.64838270658340169</v>
      </c>
      <c r="IJ455" s="133">
        <f t="shared" si="7"/>
        <v>0.57375311049157529</v>
      </c>
      <c r="IK455" s="133">
        <f t="shared" si="7"/>
        <v>0.4178767568172343</v>
      </c>
      <c r="IL455" s="133">
        <f t="shared" si="7"/>
        <v>0.29741030647509514</v>
      </c>
      <c r="IM455" s="133">
        <f t="shared" si="7"/>
        <v>0.29707297023436452</v>
      </c>
      <c r="IN455" s="133">
        <f t="shared" si="7"/>
        <v>0.36125471439622003</v>
      </c>
      <c r="IO455" s="133">
        <f t="shared" si="7"/>
        <v>0.29884778083458202</v>
      </c>
      <c r="IP455" s="133">
        <f t="shared" si="7"/>
        <v>0.42741639610348253</v>
      </c>
      <c r="IQ455" s="133">
        <f t="shared" si="7"/>
        <v>0.46531164865326169</v>
      </c>
      <c r="IR455" s="133">
        <f t="shared" si="7"/>
        <v>0.51861983171950388</v>
      </c>
      <c r="IS455" s="133">
        <f t="shared" si="7"/>
        <v>0.18068604108026892</v>
      </c>
      <c r="IT455" s="133">
        <f t="shared" si="7"/>
        <v>8.7975498493389301E-2</v>
      </c>
      <c r="IU455" s="133">
        <f t="shared" si="7"/>
        <v>-3.1690497326606571E-3</v>
      </c>
      <c r="IV455" s="133">
        <f t="shared" si="7"/>
        <v>-5.5854570220765884E-2</v>
      </c>
      <c r="IW455" s="133">
        <f t="shared" si="7"/>
        <v>-6.4393589909097645E-2</v>
      </c>
      <c r="IX455" s="133">
        <f t="shared" si="7"/>
        <v>-0.24738730400764314</v>
      </c>
      <c r="IY455" s="133">
        <f t="shared" si="7"/>
        <v>-0.42454943604703915</v>
      </c>
      <c r="IZ455" s="41"/>
    </row>
    <row r="456" spans="1:260" s="53" customFormat="1" ht="18" customHeight="1" x14ac:dyDescent="0.2">
      <c r="A456" s="119"/>
      <c r="B456" s="120"/>
      <c r="C456" s="120"/>
      <c r="D456" s="120"/>
      <c r="E456" s="123"/>
      <c r="F456" s="122"/>
      <c r="G456" s="36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  <c r="CW456" s="42"/>
      <c r="CX456" s="42"/>
      <c r="CY456" s="42"/>
      <c r="CZ456" s="42"/>
      <c r="DA456" s="42"/>
      <c r="DB456" s="42"/>
      <c r="DC456" s="42"/>
      <c r="DD456" s="42"/>
      <c r="DE456" s="42"/>
      <c r="DF456" s="42"/>
      <c r="DG456" s="42"/>
      <c r="DH456" s="42"/>
      <c r="DI456" s="42"/>
      <c r="DJ456" s="42"/>
      <c r="DK456" s="42"/>
      <c r="DL456" s="42"/>
      <c r="DM456" s="42"/>
      <c r="DN456" s="42"/>
      <c r="DO456" s="42"/>
      <c r="DP456" s="42"/>
      <c r="DQ456" s="42"/>
      <c r="DR456" s="42"/>
      <c r="DS456" s="42"/>
      <c r="DT456" s="42"/>
      <c r="DU456" s="42"/>
      <c r="DV456" s="42"/>
      <c r="DW456" s="42"/>
      <c r="DX456" s="42"/>
      <c r="DY456" s="42"/>
      <c r="DZ456" s="42"/>
      <c r="EA456" s="42"/>
      <c r="EB456" s="42"/>
      <c r="EC456" s="42"/>
      <c r="ED456" s="42"/>
      <c r="EE456" s="42"/>
      <c r="EF456" s="42"/>
      <c r="EG456" s="42"/>
      <c r="EH456" s="42"/>
      <c r="EI456" s="42"/>
      <c r="EJ456" s="42"/>
      <c r="EK456" s="42"/>
      <c r="EL456" s="42"/>
      <c r="EM456" s="42"/>
      <c r="EN456" s="42"/>
      <c r="EO456" s="42"/>
      <c r="EP456" s="42"/>
      <c r="EQ456" s="42"/>
      <c r="ER456" s="42"/>
      <c r="ES456" s="42"/>
      <c r="ET456" s="42"/>
      <c r="EU456" s="98"/>
      <c r="EV456" s="98"/>
      <c r="EW456" s="42"/>
      <c r="EX456" s="42"/>
      <c r="EY456" s="42"/>
      <c r="EZ456" s="42"/>
      <c r="FA456" s="42"/>
      <c r="FB456" s="42"/>
      <c r="FC456" s="42"/>
      <c r="FD456" s="42"/>
      <c r="FE456" s="42"/>
      <c r="FF456" s="42"/>
      <c r="FG456" s="42"/>
      <c r="FH456" s="42"/>
      <c r="FI456" s="42"/>
      <c r="FJ456" s="42"/>
      <c r="FK456" s="42"/>
      <c r="FL456" s="42"/>
      <c r="FM456" s="42"/>
      <c r="FN456" s="42"/>
      <c r="FO456" s="42"/>
      <c r="FP456" s="42"/>
      <c r="FQ456" s="42"/>
      <c r="FR456" s="42"/>
      <c r="FS456" s="42"/>
      <c r="FT456" s="42"/>
      <c r="FU456" s="42"/>
      <c r="FV456" s="42"/>
      <c r="FW456" s="42"/>
      <c r="FX456" s="42"/>
      <c r="FY456" s="42"/>
      <c r="FZ456" s="42"/>
      <c r="GA456" s="42"/>
      <c r="GB456" s="42"/>
      <c r="GC456" s="42"/>
      <c r="GD456" s="42"/>
      <c r="GE456" s="42"/>
      <c r="GF456" s="42"/>
      <c r="GG456" s="42"/>
      <c r="GH456" s="42"/>
      <c r="GI456" s="42"/>
      <c r="GJ456" s="42"/>
      <c r="GK456" s="42"/>
      <c r="GL456" s="42"/>
      <c r="GM456" s="42"/>
      <c r="GN456" s="42"/>
      <c r="GO456" s="42"/>
      <c r="GP456" s="42"/>
      <c r="GQ456" s="42"/>
      <c r="GR456" s="42"/>
      <c r="GS456" s="42"/>
      <c r="GT456" s="42"/>
      <c r="GU456" s="42"/>
      <c r="GV456" s="42"/>
      <c r="GW456" s="42"/>
      <c r="GX456" s="42"/>
      <c r="GY456" s="42"/>
      <c r="GZ456" s="42"/>
      <c r="HA456" s="42"/>
      <c r="HB456" s="42"/>
      <c r="HC456" s="42"/>
      <c r="HD456" s="42"/>
      <c r="HE456" s="42"/>
      <c r="HF456" s="42"/>
      <c r="HG456" s="42"/>
      <c r="HH456" s="42"/>
      <c r="HI456" s="42"/>
      <c r="HJ456" s="42"/>
      <c r="HK456" s="42"/>
      <c r="HL456" s="42"/>
      <c r="HM456" s="42"/>
      <c r="HN456" s="42"/>
      <c r="HO456" s="42"/>
      <c r="HP456" s="42"/>
      <c r="HQ456" s="42"/>
      <c r="HR456" s="42"/>
      <c r="HS456" s="42"/>
      <c r="HT456" s="42"/>
      <c r="HU456" s="41"/>
      <c r="HV456" s="41"/>
      <c r="HW456" s="41"/>
      <c r="HX456" s="41"/>
      <c r="HY456" s="41"/>
      <c r="HZ456" s="41"/>
      <c r="IA456" s="41"/>
      <c r="IB456" s="41"/>
      <c r="IC456" s="41"/>
      <c r="ID456" s="41"/>
      <c r="IE456" s="41"/>
      <c r="IF456" s="41"/>
      <c r="IG456" s="41"/>
      <c r="IH456" s="41"/>
      <c r="II456" s="41"/>
      <c r="IJ456" s="42"/>
      <c r="IK456" s="42"/>
      <c r="IL456" s="42"/>
      <c r="IM456" s="42"/>
      <c r="IN456" s="42"/>
      <c r="IO456" s="42"/>
      <c r="IP456" s="42"/>
      <c r="IQ456" s="42"/>
      <c r="IR456" s="42"/>
      <c r="IS456" s="19"/>
      <c r="IT456" s="19"/>
      <c r="IU456" s="19"/>
      <c r="IV456" s="19"/>
      <c r="IW456" s="19"/>
      <c r="IX456" s="19"/>
      <c r="IY456" s="19"/>
    </row>
    <row r="457" spans="1:260" s="53" customFormat="1" ht="18" customHeight="1" x14ac:dyDescent="0.2">
      <c r="A457" s="97">
        <v>0</v>
      </c>
      <c r="B457" s="13" t="s">
        <v>439</v>
      </c>
      <c r="C457" s="14"/>
      <c r="D457" s="14"/>
      <c r="E457" s="14"/>
      <c r="F457" s="14"/>
      <c r="G457" s="14"/>
      <c r="H457" s="15">
        <f ca="1">+'[1]V.IPA - Encadeado'!H3</f>
        <v>0.3310616598643048</v>
      </c>
      <c r="I457" s="15">
        <f ca="1">+'[1]V.IPA - Encadeado'!I3</f>
        <v>0.55723874473296198</v>
      </c>
      <c r="J457" s="15">
        <f ca="1">+'[1]V.IPA - Encadeado'!J3</f>
        <v>0.42253689683837836</v>
      </c>
      <c r="K457" s="15">
        <f ca="1">+'[1]V.IPA - Encadeado'!K3</f>
        <v>0.3004187895837086</v>
      </c>
      <c r="L457" s="15">
        <f ca="1">+'[1]V.IPA - Encadeado'!L3</f>
        <v>0.25899636256705022</v>
      </c>
      <c r="M457" s="15">
        <f ca="1">+'[1]V.IPA - Encadeado'!M3</f>
        <v>3.3056476017782534E-2</v>
      </c>
      <c r="N457" s="15">
        <f ca="1">+'[1]V.IPA - Encadeado'!N3</f>
        <v>0.44695338049697042</v>
      </c>
      <c r="O457" s="15">
        <f ca="1">+'[1]V.IPA - Encadeado'!O3</f>
        <v>0.43483403442033691</v>
      </c>
      <c r="P457" s="15">
        <f ca="1">+'[1]V.IPA - Encadeado'!P3</f>
        <v>2.4579830876685454E-2</v>
      </c>
      <c r="Q457" s="15">
        <f ca="1">+'[1]V.IPA - Encadeado'!Q3</f>
        <v>0.12497096739068504</v>
      </c>
      <c r="R457" s="15">
        <f ca="1">+'[1]V.IPA - Encadeado'!R3</f>
        <v>-5.112280158731896E-2</v>
      </c>
      <c r="S457" s="15">
        <f ca="1">+'[1]V.IPA - Encadeado'!S3</f>
        <v>0.15331436480439314</v>
      </c>
      <c r="T457" s="15">
        <f ca="1">+'[1]V.IPA - Encadeado'!T3</f>
        <v>-0.35441327329230327</v>
      </c>
      <c r="U457" s="15">
        <f ca="1">+'[1]V.IPA - Encadeado'!U3</f>
        <v>-0.60282780128025171</v>
      </c>
      <c r="V457" s="15">
        <f ca="1">+'[1]V.IPA - Encadeado'!V3</f>
        <v>-0.24813323317341981</v>
      </c>
      <c r="W457" s="15">
        <f ca="1">+'[1]V.IPA - Encadeado'!W3</f>
        <v>-0.32178360799337558</v>
      </c>
      <c r="X457" s="15">
        <f ca="1">+'[1]V.IPA - Encadeado'!X3</f>
        <v>-0.18394306898043647</v>
      </c>
      <c r="Y457" s="15">
        <f ca="1">+'[1]V.IPA - Encadeado'!Y3</f>
        <v>-6.2059985449046916E-2</v>
      </c>
      <c r="Z457" s="15">
        <f ca="1">+'[1]V.IPA - Encadeado'!Z3</f>
        <v>-0.13316425450892744</v>
      </c>
      <c r="AA457" s="15">
        <f ca="1">+'[1]V.IPA - Encadeado'!AA3</f>
        <v>0.23474858261168269</v>
      </c>
      <c r="AB457" s="15">
        <f ca="1">+'[1]V.IPA - Encadeado'!AB3</f>
        <v>0.46756687394458857</v>
      </c>
      <c r="AC457" s="15">
        <f ca="1">+'[1]V.IPA - Encadeado'!AC3</f>
        <v>1.0633276961416895</v>
      </c>
      <c r="AD457" s="15">
        <f ca="1">+'[1]V.IPA - Encadeado'!AD3</f>
        <v>1.4263830444988104</v>
      </c>
      <c r="AE457" s="15">
        <f ca="1">+'[1]V.IPA - Encadeado'!AE3</f>
        <v>1.6792101396204382</v>
      </c>
      <c r="AF457" s="15">
        <f ca="1">+'[1]V.IPA - Encadeado'!AF3</f>
        <v>1.7009312615457433</v>
      </c>
      <c r="AG457" s="15">
        <f ca="1">+'[1]V.IPA - Encadeado'!AG3</f>
        <v>1.3230715030439135</v>
      </c>
      <c r="AH457" s="15">
        <f ca="1">+'[1]V.IPA - Encadeado'!AH3</f>
        <v>1.1314095274084059</v>
      </c>
      <c r="AI457" s="15">
        <f ca="1">+'[1]V.IPA - Encadeado'!AI3</f>
        <v>1.1376522052831404</v>
      </c>
      <c r="AJ457" s="15">
        <f ca="1">+'[1]V.IPA - Encadeado'!AJ3</f>
        <v>1.2691726508782095</v>
      </c>
      <c r="AK457" s="15">
        <f ca="1">+'[1]V.IPA - Encadeado'!AK3</f>
        <v>0.91177207685656281</v>
      </c>
      <c r="AL457" s="15">
        <f ca="1">+'[1]V.IPA - Encadeado'!AL3</f>
        <v>0.5997179282984062</v>
      </c>
      <c r="AM457" s="15">
        <f ca="1">+'[1]V.IPA - Encadeado'!AM3</f>
        <v>0.38162802917926031</v>
      </c>
      <c r="AN457" s="15">
        <f ca="1">+'[1]V.IPA - Encadeado'!AN3</f>
        <v>0.6816619459402633</v>
      </c>
      <c r="AO457" s="15">
        <f ca="1">+'[1]V.IPA - Encadeado'!AO3</f>
        <v>1.2165822320473061</v>
      </c>
      <c r="AP457" s="15">
        <f ca="1">+'[1]V.IPA - Encadeado'!AP3</f>
        <v>1.2969074573335664</v>
      </c>
      <c r="AQ457" s="15">
        <f ca="1">+'[1]V.IPA - Encadeado'!AQ3</f>
        <v>1.1653774908399028</v>
      </c>
      <c r="AR457" s="15">
        <f ca="1">+'[1]V.IPA - Encadeado'!AR3</f>
        <v>1.0510575236104118</v>
      </c>
      <c r="AS457" s="15">
        <f ca="1">+'[1]V.IPA - Encadeado'!AS3</f>
        <v>1.2501913550664658</v>
      </c>
      <c r="AT457" s="15">
        <f ca="1">+'[1]V.IPA - Encadeado'!AT3</f>
        <v>0.88756414101255598</v>
      </c>
      <c r="AU457" s="15">
        <f ca="1">+'[1]V.IPA - Encadeado'!AU3</f>
        <v>0.72826185876328697</v>
      </c>
      <c r="AV457" s="15">
        <f ca="1">+'[1]V.IPA - Encadeado'!AV3</f>
        <v>0.4547001775429147</v>
      </c>
      <c r="AW457" s="15">
        <f ca="1">+'[1]V.IPA - Encadeado'!AW3</f>
        <v>0.25731108662760188</v>
      </c>
      <c r="AX457" s="15">
        <f ca="1">+'[1]V.IPA - Encadeado'!AX3</f>
        <v>0.58925133589569612</v>
      </c>
      <c r="AY457" s="15">
        <f ca="1">+'[1]V.IPA - Encadeado'!AY3</f>
        <v>0.9134357733898526</v>
      </c>
      <c r="AZ457" s="15">
        <f ca="1">+'[1]V.IPA - Encadeado'!AZ3</f>
        <v>0.78745044900616412</v>
      </c>
      <c r="BA457" s="15">
        <f ca="1">+'[1]V.IPA - Encadeado'!BA3</f>
        <v>0.77212087757861358</v>
      </c>
      <c r="BB457" s="15">
        <f ca="1">+'[1]V.IPA - Encadeado'!BB3</f>
        <v>0.87850284989416327</v>
      </c>
      <c r="BC457" s="15">
        <f ca="1">+'[1]V.IPA - Encadeado'!BC3</f>
        <v>1.4206229789799683</v>
      </c>
      <c r="BD457" s="15">
        <f ca="1">+'[1]V.IPA - Encadeado'!BD3</f>
        <v>1.596050337161945</v>
      </c>
      <c r="BE457" s="15">
        <f ca="1">+'[1]V.IPA - Encadeado'!BE3</f>
        <v>1.5860173570239695</v>
      </c>
      <c r="BF457" s="15">
        <f ca="1">+'[1]V.IPA - Encadeado'!BF3</f>
        <v>1.6440908774963785</v>
      </c>
      <c r="BG457" s="15">
        <f ca="1">+'[1]V.IPA - Encadeado'!BG3</f>
        <v>1.5718168791055702</v>
      </c>
      <c r="BH457" s="15">
        <f ca="1">+'[1]V.IPA - Encadeado'!BH3</f>
        <v>1.6295185618710741</v>
      </c>
      <c r="BI457" s="15">
        <f ca="1">+'[1]V.IPA - Encadeado'!BI3</f>
        <v>1.545403683645483</v>
      </c>
      <c r="BJ457" s="15">
        <f ca="1">+'[1]V.IPA - Encadeado'!BJ3</f>
        <v>1.8832614839229369</v>
      </c>
      <c r="BK457" s="15">
        <f ca="1">+'[1]V.IPA - Encadeado'!BK3</f>
        <v>1.72610135448123</v>
      </c>
      <c r="BL457" s="15">
        <f ca="1">+'[1]V.IPA - Encadeado'!BL3</f>
        <v>1.8805525739105273</v>
      </c>
      <c r="BM457" s="15">
        <f ca="1">+'[1]V.IPA - Encadeado'!BM3</f>
        <v>0.76469803919567081</v>
      </c>
      <c r="BN457" s="15">
        <f ca="1">+'[1]V.IPA - Encadeado'!BN3</f>
        <v>4.0455449182580414E-2</v>
      </c>
      <c r="BO457" s="15">
        <f ca="1">+'[1]V.IPA - Encadeado'!BO3</f>
        <v>-8.6656282462200723E-2</v>
      </c>
      <c r="BP457" s="15">
        <f ca="1">+'[1]V.IPA - Encadeado'!BP3</f>
        <v>-0.50288519195586401</v>
      </c>
      <c r="BQ457" s="15">
        <f ca="1">+'[1]V.IPA - Encadeado'!BQ3</f>
        <v>-8.9162821251845395E-2</v>
      </c>
      <c r="BR457" s="15">
        <f ca="1">+'[1]V.IPA - Encadeado'!BR3</f>
        <v>0.63686196853364152</v>
      </c>
      <c r="BS457" s="15">
        <f ca="1">+'[1]V.IPA - Encadeado'!BS3</f>
        <v>0.81436123646237502</v>
      </c>
      <c r="BT457" s="15">
        <f ca="1">+'[1]V.IPA - Encadeado'!BT3</f>
        <v>1.0688839743899041</v>
      </c>
      <c r="BU457" s="15">
        <f ca="1">+'[1]V.IPA - Encadeado'!BU3</f>
        <v>1.5736351617865123</v>
      </c>
      <c r="BV457" s="15">
        <f ca="1">+'[1]V.IPA - Encadeado'!BV3</f>
        <v>0.86119134591534685</v>
      </c>
      <c r="BW457" s="15">
        <f ca="1">+'[1]V.IPA - Encadeado'!BW3</f>
        <v>0.32359194576643963</v>
      </c>
      <c r="BX457" s="15">
        <f ca="1">+'[1]V.IPA - Encadeado'!BX3</f>
        <v>-7.298717542276234E-2</v>
      </c>
      <c r="BY457" s="15">
        <f ca="1">+'[1]V.IPA - Encadeado'!BY3</f>
        <v>-0.33379719047567419</v>
      </c>
      <c r="BZ457" s="15">
        <f ca="1">+'[1]V.IPA - Encadeado'!BZ3</f>
        <v>-0.92620734984190134</v>
      </c>
      <c r="CA457" s="15">
        <f ca="1">+'[1]V.IPA - Encadeado'!CA3</f>
        <v>-1.6885488773305759</v>
      </c>
      <c r="CB457" s="15">
        <f ca="1">+'[1]V.IPA - Encadeado'!CB3</f>
        <v>-1.7384739584299425</v>
      </c>
      <c r="CC457" s="15">
        <f ca="1">+'[1]V.IPA - Encadeado'!CC3</f>
        <v>-0.56526047140207936</v>
      </c>
      <c r="CD457" s="15">
        <f ca="1">+'[1]V.IPA - Encadeado'!CD3</f>
        <v>-0.48164421699607779</v>
      </c>
      <c r="CE457" s="15">
        <f ca="1">+'[1]V.IPA - Encadeado'!CE3</f>
        <v>0.83992644245946224</v>
      </c>
      <c r="CF457" s="15">
        <f ca="1">+'[1]V.IPA - Encadeado'!CF3</f>
        <v>0.60696119404611892</v>
      </c>
      <c r="CG457" s="15">
        <f ca="1">+'[1]V.IPA - Encadeado'!CG3</f>
        <v>-0.62622321714415408</v>
      </c>
      <c r="CH457" s="15">
        <f ca="1">+'[1]V.IPA - Encadeado'!CH3</f>
        <v>-0.18929802479063504</v>
      </c>
      <c r="CI457" s="15">
        <f ca="1">+'[1]V.IPA - Encadeado'!CI3</f>
        <v>-0.70242777556827296</v>
      </c>
      <c r="CJ457" s="15">
        <f ca="1">+'[1]V.IPA - Encadeado'!CJ3</f>
        <v>-1.0027628640956043</v>
      </c>
      <c r="CK457" s="15">
        <f ca="1">+'[1]V.IPA - Encadeado'!CK3</f>
        <v>-1.0222617607271673</v>
      </c>
      <c r="CL457" s="15">
        <f ca="1">+'[1]V.IPA - Encadeado'!CL3</f>
        <v>-0.43979172423112545</v>
      </c>
      <c r="CM457" s="15">
        <f ca="1">+'[1]V.IPA - Encadeado'!CM3</f>
        <v>-0.76081534610674717</v>
      </c>
      <c r="CN457" s="15">
        <f ca="1">+'[1]V.IPA - Encadeado'!CN3</f>
        <v>2.9464163611882317E-2</v>
      </c>
      <c r="CO457" s="15">
        <f ca="1">+'[1]V.IPA - Encadeado'!CO3</f>
        <v>-0.39311544079927746</v>
      </c>
      <c r="CP457" s="15">
        <f ca="1">+'[1]V.IPA - Encadeado'!CP3</f>
        <v>-0.19036861011146969</v>
      </c>
      <c r="CQ457" s="15">
        <f ca="1">+'[1]V.IPA - Encadeado'!CQ3</f>
        <v>-0.61707692288259441</v>
      </c>
      <c r="CR457" s="15">
        <f ca="1">+'[1]V.IPA - Encadeado'!CR3</f>
        <v>-0.63803948820757161</v>
      </c>
      <c r="CS457" s="15">
        <f ca="1">+'[1]V.IPA - Encadeado'!CS3</f>
        <v>-1.0382496550044451</v>
      </c>
      <c r="CT457" s="15">
        <f ca="1">+'[1]V.IPA - Encadeado'!CT3</f>
        <v>-0.66236567831010484</v>
      </c>
      <c r="CU457" s="15">
        <f ca="1">+'[1]V.IPA - Encadeado'!CU3</f>
        <v>-0.90481563188291148</v>
      </c>
      <c r="CV457" s="15">
        <f ca="1">+'[1]V.IPA - Encadeado'!CV3</f>
        <v>-0.60568655747760625</v>
      </c>
      <c r="CW457" s="15">
        <f ca="1">+'[1]V.IPA - Encadeado'!CW3</f>
        <v>-1.4336519583665424</v>
      </c>
      <c r="CX457" s="15">
        <f ca="1">+'[1]V.IPA - Encadeado'!CX3</f>
        <v>-0.87281101879404399</v>
      </c>
      <c r="CY457" s="15">
        <f ca="1">+'[1]V.IPA - Encadeado'!CY3</f>
        <v>-0.31010189214489853</v>
      </c>
      <c r="CZ457" s="15">
        <f ca="1">+'[1]V.IPA - Encadeado'!CZ3</f>
        <v>0.73097459649540242</v>
      </c>
      <c r="DA457" s="15">
        <f ca="1">+'[1]V.IPA - Encadeado'!DA3</f>
        <v>0.78840807625497256</v>
      </c>
      <c r="DB457" s="15">
        <f ca="1">+'[1]V.IPA - Encadeado'!DB3</f>
        <v>0.62217738193843186</v>
      </c>
      <c r="DC457" s="15">
        <f ca="1">+'[1]V.IPA - Encadeado'!DC3</f>
        <v>0.14687794335599499</v>
      </c>
      <c r="DD457" s="15">
        <f ca="1">+'[1]V.IPA - Encadeado'!DD3</f>
        <v>-2.9311159448666222E-2</v>
      </c>
      <c r="DE457" s="15">
        <f ca="1">+'[1]V.IPA - Encadeado'!DE3</f>
        <v>0.43184461572507749</v>
      </c>
      <c r="DF457" s="15">
        <f ca="1">+'[1]V.IPA - Encadeado'!DF3</f>
        <v>5.5533570573848327E-2</v>
      </c>
      <c r="DG457" s="15">
        <f ca="1">+'[1]V.IPA - Encadeado'!DG3</f>
        <v>0.12652708144955266</v>
      </c>
      <c r="DH457" s="15">
        <f ca="1">+'[1]V.IPA - Encadeado'!DH3</f>
        <v>2.8468063731493114</v>
      </c>
      <c r="DI457" s="15">
        <f ca="1">+'[1]V.IPA - Encadeado'!DI3</f>
        <v>0.37684211357731984</v>
      </c>
      <c r="DJ457" s="15">
        <f ca="1">+'[1]V.IPA - Encadeado'!DJ3</f>
        <v>0.12426710778649797</v>
      </c>
      <c r="DK457" s="15">
        <f ca="1">+'[1]V.IPA - Encadeado'!DK3</f>
        <v>1.4738322032584885</v>
      </c>
      <c r="DL457" s="15">
        <f ca="1">+'[1]V.IPA - Encadeado'!DL3</f>
        <v>2.7007836771736765E-2</v>
      </c>
      <c r="DM457" s="15">
        <f ca="1">+'[1]V.IPA - Encadeado'!DM3</f>
        <v>0.44871196480752107</v>
      </c>
      <c r="DN457" s="15">
        <f ca="1">+'[1]V.IPA - Encadeado'!DN3</f>
        <v>1.8856112422256235</v>
      </c>
      <c r="DO457" s="15">
        <f ca="1">+'[1]V.IPA - Encadeado'!DO3</f>
        <v>1.1789163544961518</v>
      </c>
      <c r="DP457" s="15">
        <f ca="1">+'[1]V.IPA - Encadeado'!DP3</f>
        <v>1.4477843404030497</v>
      </c>
      <c r="DQ457" s="15">
        <f ca="1">+'[1]V.IPA - Encadeado'!DQ3</f>
        <v>1.2568155247319497</v>
      </c>
      <c r="DR457" s="15">
        <f ca="1">+'[1]V.IPA - Encadeado'!DR3</f>
        <v>1.2605277020817038</v>
      </c>
      <c r="DS457" s="15">
        <f ca="1">+'[1]V.IPA - Encadeado'!DS3</f>
        <v>1.026149044507882</v>
      </c>
      <c r="DT457" s="15">
        <f ca="1">+'[1]V.IPA - Encadeado'!DT3</f>
        <v>0.67130118843546049</v>
      </c>
      <c r="DU457" s="15">
        <f ca="1">+'[1]V.IPA - Encadeado'!DU3</f>
        <v>0.50843921000000003</v>
      </c>
      <c r="DV457" s="15">
        <f ca="1">+'[1]V.IPA - Encadeado'!DV3</f>
        <v>0.71714419000000007</v>
      </c>
      <c r="DW457" s="15">
        <f ca="1">+'[1]V.IPA - Encadeado'!DW3</f>
        <v>0.68</v>
      </c>
      <c r="DX457" s="15">
        <f ca="1">+'[1]V.IPA - Encadeado'!DX3</f>
        <v>1.3400962499999998</v>
      </c>
      <c r="DY457" s="15">
        <f ca="1">+'[1]V.IPA - Encadeado'!DY3</f>
        <v>1.4883684899999998</v>
      </c>
      <c r="DZ457" s="15">
        <f ca="1">+'[1]V.IPA - Encadeado'!DZ3</f>
        <v>2.06</v>
      </c>
      <c r="EA457" s="15">
        <f ca="1">+'[1]V.IPA - Encadeado'!EA3</f>
        <v>1.6772831399999997</v>
      </c>
      <c r="EB457" s="15">
        <f ca="1">+'[1]V.IPA - Encadeado'!EB3</f>
        <v>1.0877773900000005</v>
      </c>
      <c r="EC457" s="15">
        <f ca="1">+'[1]V.IPA - Encadeado'!EC3</f>
        <v>0.43</v>
      </c>
      <c r="ED457" s="15">
        <f ca="1">+'[1]V.IPA - Encadeado'!ED3</f>
        <v>2.5223259999999997E-2</v>
      </c>
      <c r="EE457" s="15">
        <f ca="1">+'[1]V.IPA - Encadeado'!EE3</f>
        <v>0.20135687999999996</v>
      </c>
      <c r="EF457" s="15">
        <f ca="1">+'[1]V.IPA - Encadeado'!EF3</f>
        <v>0.34</v>
      </c>
      <c r="EG457" s="15">
        <f ca="1">+'[1]V.IPA - Encadeado'!EG3</f>
        <v>0.75</v>
      </c>
      <c r="EH457" s="15">
        <f ca="1">+'[1]V.IPA - Encadeado'!EH3</f>
        <v>1.24</v>
      </c>
      <c r="EI457" s="15">
        <f ca="1">+'[1]V.IPA - Encadeado'!EI3</f>
        <v>1.7</v>
      </c>
      <c r="EJ457" s="15">
        <f ca="1">+'[1]V.IPA - Encadeado'!EJ3</f>
        <v>1.63</v>
      </c>
      <c r="EK457" s="15">
        <f ca="1">+'[1]V.IPA - Encadeado'!EK3</f>
        <v>1.6</v>
      </c>
      <c r="EL457" s="15">
        <f ca="1">+'[1]V.IPA - Encadeado'!EL3</f>
        <v>1.4743136400000001</v>
      </c>
      <c r="EM457" s="15">
        <f ca="1">+'[1]V.IPA - Encadeado'!EM3</f>
        <v>1.5075976600000001</v>
      </c>
      <c r="EN457" s="15">
        <f ca="1">+'[1]V.IPA - Encadeado'!EN3</f>
        <v>1.3012905699999999</v>
      </c>
      <c r="EO457" s="15">
        <f ca="1">+'[1]V.IPA - Encadeado'!EO3</f>
        <v>1.3226298999999999</v>
      </c>
      <c r="EP457" s="15">
        <f ca="1">+'[1]V.IPA - Encadeado'!EP3</f>
        <v>1.49</v>
      </c>
      <c r="EQ457" s="15">
        <f ca="1">+'[1]V.IPA - Encadeado'!EQ3</f>
        <v>1.84</v>
      </c>
      <c r="ER457" s="15">
        <f ca="1">+'[1]V.IPA - Encadeado'!ER3</f>
        <v>1.98</v>
      </c>
      <c r="ES457" s="15">
        <f ca="1">+'[1]V.IPA - Encadeado'!ES3</f>
        <v>1.46</v>
      </c>
      <c r="ET457" s="15">
        <f ca="1">+'[1]V.IPA - Encadeado'!ET3</f>
        <v>0.63</v>
      </c>
      <c r="EU457" s="15">
        <f ca="1">+'[1]V.IPA - Encadeado'!EU3</f>
        <v>0.21</v>
      </c>
      <c r="EV457" s="15">
        <f ca="1">+'[1]V.IPA - Encadeado'!EV3</f>
        <v>0.35</v>
      </c>
      <c r="EW457" s="15">
        <f ca="1">+'[1]V.IPA - Encadeado'!EW3</f>
        <v>0.76</v>
      </c>
      <c r="EX457" s="15">
        <f ca="1">+'[1]V.IPA - Encadeado'!EX3</f>
        <v>0.96</v>
      </c>
      <c r="EY457" s="15">
        <f ca="1">+'[1]V.IPA - Encadeado'!EY3</f>
        <v>1.1599999999999999</v>
      </c>
      <c r="EZ457" s="15">
        <f ca="1">+'[1]V.IPA - Encadeado'!EZ3</f>
        <v>1.2</v>
      </c>
      <c r="FA457" s="15">
        <f ca="1">+'[1]V.IPA - Encadeado'!FA3</f>
        <v>1.23</v>
      </c>
      <c r="FB457" s="15">
        <f ca="1">+'[1]V.IPA - Encadeado'!FB3</f>
        <v>0.99</v>
      </c>
      <c r="FC457" s="15">
        <f ca="1">+'[1]V.IPA - Encadeado'!FC3</f>
        <v>0.65</v>
      </c>
      <c r="FD457" s="15">
        <f ca="1">+'[1]V.IPA - Encadeado'!FD3</f>
        <v>0.6</v>
      </c>
      <c r="FE457" s="15">
        <f ca="1">+'[1]V.IPA - Encadeado'!FE3</f>
        <v>0.49</v>
      </c>
      <c r="FF457" s="15">
        <f ca="1">+'[1]V.IPA - Encadeado'!FF3</f>
        <v>0.28999999999999998</v>
      </c>
      <c r="FG457" s="15">
        <f ca="1">+'[1]V.IPA - Encadeado'!FG3</f>
        <v>0.25</v>
      </c>
      <c r="FH457" s="15">
        <f ca="1">+'[1]V.IPA - Encadeado'!FH3</f>
        <v>0.26</v>
      </c>
      <c r="FI457" s="15">
        <f ca="1">+'[1]V.IPA - Encadeado'!FI3</f>
        <v>0.03</v>
      </c>
      <c r="FJ457" s="15">
        <f ca="1">+'[1]V.IPA - Encadeado'!FJ3</f>
        <v>-0.63</v>
      </c>
      <c r="FK457" s="15">
        <f ca="1">+'[1]V.IPA - Encadeado'!FK3</f>
        <v>-0.69</v>
      </c>
      <c r="FL457" s="15">
        <f ca="1">+'[1]V.IPA - Encadeado'!FL3</f>
        <v>-0.45</v>
      </c>
      <c r="FM457" s="15">
        <f ca="1">+'[1]V.IPA - Encadeado'!FM3</f>
        <v>-0.19</v>
      </c>
      <c r="FN457" s="15">
        <f ca="1">+'[1]V.IPA - Encadeado'!FN3</f>
        <v>-0.21</v>
      </c>
      <c r="FO457" s="15">
        <f ca="1">+'[1]V.IPA - Encadeado'!FO3</f>
        <v>-0.22</v>
      </c>
      <c r="FP457" s="15">
        <f ca="1">+'[1]V.IPA - Encadeado'!FP3</f>
        <v>-0.13</v>
      </c>
      <c r="FQ457" s="15">
        <f ca="1">+'[1]V.IPA - Encadeado'!FQ3</f>
        <v>0.26</v>
      </c>
      <c r="FR457" s="15">
        <f ca="1">+'[1]V.IPA - Encadeado'!FR3</f>
        <v>0.56999999999999995</v>
      </c>
      <c r="FS457" s="15">
        <f ca="1">+'[1]V.IPA - Encadeado'!FS3</f>
        <v>0.77</v>
      </c>
      <c r="FT457" s="15">
        <f ca="1">+'[1]V.IPA - Encadeado'!FT3</f>
        <v>0.73</v>
      </c>
      <c r="FU457" s="15">
        <f ca="1">+'[1]V.IPA - Encadeado'!FU3</f>
        <v>0.74</v>
      </c>
      <c r="FV457" s="15">
        <f ca="1">+'[1]V.IPA - Encadeado'!FV3</f>
        <v>0.94</v>
      </c>
      <c r="FW457" s="15">
        <f ca="1">+'[1]V.IPA - Encadeado'!FW3</f>
        <v>0.81</v>
      </c>
      <c r="FX457" s="15">
        <f ca="1">+'[1]V.IPA - Encadeado'!FX3</f>
        <v>0.68</v>
      </c>
      <c r="FY457" s="15">
        <f ca="1">+'[1]V.IPA - Encadeado'!FY3</f>
        <v>0.48</v>
      </c>
      <c r="FZ457" s="15">
        <f ca="1">+'[1]V.IPA - Encadeado'!FZ3</f>
        <v>0.49</v>
      </c>
      <c r="GA457" s="15">
        <f ca="1">+'[1]V.IPA - Encadeado'!GA3</f>
        <v>0.52</v>
      </c>
      <c r="GB457" s="15">
        <f ca="1">+'[1]V.IPA - Encadeado'!GB3</f>
        <v>0.34</v>
      </c>
      <c r="GC457" s="15">
        <f ca="1">+'[1]V.IPA - Encadeado'!GC3</f>
        <v>-0.03</v>
      </c>
      <c r="GD457" s="15">
        <f ca="1">+'[1]V.IPA - Encadeado'!GD3</f>
        <v>-0.48</v>
      </c>
      <c r="GE457" s="15">
        <f ca="1">+'[1]V.IPA - Encadeado'!GE3</f>
        <v>-0.55000000000000004</v>
      </c>
      <c r="GF457" s="15">
        <f ca="1">+'[1]V.IPA - Encadeado'!GF3</f>
        <v>-0.27</v>
      </c>
      <c r="GG457" s="15">
        <f ca="1">+'[1]V.IPA - Encadeado'!GG3</f>
        <v>-7.0000000000000007E-2</v>
      </c>
      <c r="GH457" s="15">
        <f ca="1">+'[1]V.IPA - Encadeado'!GH3</f>
        <v>0.01</v>
      </c>
      <c r="GI457" s="15">
        <f ca="1">+'[1]V.IPA - Encadeado'!GI3</f>
        <v>-0.19</v>
      </c>
      <c r="GJ457" s="15">
        <f ca="1">+'[1]V.IPA - Encadeado'!GJ3</f>
        <v>-0.26</v>
      </c>
      <c r="GK457" s="15">
        <f ca="1">+'[1]V.IPA - Encadeado'!GK3</f>
        <v>-0.03</v>
      </c>
      <c r="GL457" s="15">
        <f ca="1">+'[1]V.IPA - Encadeado'!GL3</f>
        <v>0.24</v>
      </c>
      <c r="GM457" s="15">
        <f ca="1">+'[1]V.IPA - Encadeado'!GM3</f>
        <v>0.42</v>
      </c>
      <c r="GN457" s="15">
        <f ca="1">+'[1]V.IPA - Encadeado'!GN3</f>
        <v>0.55000000000000004</v>
      </c>
      <c r="GO457" s="15">
        <f ca="1">+'[1]V.IPA - Encadeado'!GO3</f>
        <v>0.76</v>
      </c>
      <c r="GP457" s="15">
        <f ca="1">+'[1]V.IPA - Encadeado'!GP3</f>
        <v>0.97</v>
      </c>
      <c r="GQ457" s="15">
        <f ca="1">+'[1]V.IPA - Encadeado'!GQ3</f>
        <v>1.25</v>
      </c>
      <c r="GR457" s="15">
        <f ca="1">+'[1]V.IPA - Encadeado'!GR3</f>
        <v>1.21</v>
      </c>
      <c r="GS457" s="15">
        <f ca="1">+'[1]V.IPA - Encadeado'!GS3</f>
        <v>1.17</v>
      </c>
      <c r="GT457" s="15">
        <f ca="1">+'[1]V.IPA - Encadeado'!GT3</f>
        <v>0.91</v>
      </c>
      <c r="GU457" s="15">
        <f ca="1">+'[1]V.IPA - Encadeado'!GU3</f>
        <v>0.73</v>
      </c>
      <c r="GV457" s="15">
        <f ca="1">+'[1]V.IPA - Encadeado'!GV3</f>
        <v>0.74</v>
      </c>
      <c r="GW457" s="15">
        <f ca="1">+'[1]V.IPA - Encadeado'!GW3</f>
        <v>0.89</v>
      </c>
      <c r="GX457" s="15">
        <f ca="1">+'[1]V.IPA - Encadeado'!GX3</f>
        <v>1.24</v>
      </c>
      <c r="GY457" s="15">
        <f ca="1">+'[1]V.IPA - Encadeado'!GY3</f>
        <v>1.81</v>
      </c>
      <c r="GZ457" s="15">
        <f ca="1">+'[1]V.IPA - Encadeado'!GZ3</f>
        <v>2.13</v>
      </c>
      <c r="HA457" s="15">
        <f ca="1">+'[1]V.IPA - Encadeado'!HA3</f>
        <v>2.21</v>
      </c>
      <c r="HB457" s="15">
        <f ca="1">+'[1]V.IPA - Encadeado'!HB3</f>
        <v>1.99</v>
      </c>
      <c r="HC457" s="15">
        <f ca="1">+'[1]V.IPA - Encadeado'!HC3</f>
        <v>1.77</v>
      </c>
      <c r="HD457" s="15">
        <f ca="1">+'[1]V.IPA - Encadeado'!HD3</f>
        <v>1.4</v>
      </c>
      <c r="HE457" s="15">
        <f ca="1">+'[1]V.IPA - Encadeado'!HE3</f>
        <v>1.25</v>
      </c>
      <c r="HF457" s="15">
        <f ca="1">+'[1]V.IPA - Encadeado'!HF3</f>
        <v>1.1100000000000001</v>
      </c>
      <c r="HG457" s="15">
        <f ca="1">+'[1]V.IPA - Encadeado'!HG3</f>
        <v>0.4</v>
      </c>
      <c r="HH457" s="15">
        <f ca="1">+'[1]V.IPA - Encadeado'!HH3</f>
        <v>-0.2</v>
      </c>
      <c r="HI457" s="15">
        <f ca="1">+'[1]V.IPA - Encadeado'!HI3</f>
        <v>-0.68</v>
      </c>
      <c r="HJ457" s="15">
        <f ca="1">+'[1]V.IPA - Encadeado'!HJ3</f>
        <v>-0.56999999999999995</v>
      </c>
      <c r="HK457" s="15">
        <f ca="1">+'[1]V.IPA - Encadeado'!HK3</f>
        <v>-0.19</v>
      </c>
      <c r="HL457" s="15">
        <f ca="1">+'[1]V.IPA - Encadeado'!HL3</f>
        <v>0.16</v>
      </c>
      <c r="HM457" s="15">
        <f ca="1">+'[1]V.IPA - Encadeado'!HM3</f>
        <v>0.66</v>
      </c>
      <c r="HN457" s="15">
        <f ca="1">+'[1]V.IPA - Encadeado'!HN3</f>
        <v>0.73</v>
      </c>
      <c r="HO457" s="15">
        <f ca="1">+'[1]V.IPA - Encadeado'!HO3</f>
        <v>0.74</v>
      </c>
      <c r="HP457" s="15">
        <f ca="1">+'[1]V.IPA - Encadeado'!HP3</f>
        <v>0.34</v>
      </c>
      <c r="HQ457" s="15">
        <f ca="1">+'[1]V.IPA - Encadeado'!HQ3</f>
        <v>0.11</v>
      </c>
      <c r="HR457" s="15">
        <f ca="1">+'[1]V.IPA - Encadeado'!HR3</f>
        <v>0</v>
      </c>
      <c r="HS457" s="15">
        <f ca="1">+'[1]V.IPA - Encadeado'!HS3</f>
        <v>0.05</v>
      </c>
      <c r="HT457" s="15">
        <f ca="1">+'[1]V.IPA - Encadeado'!HT3</f>
        <v>0.21</v>
      </c>
      <c r="HU457" s="15">
        <f ca="1">+'[1]V.IPA - Encadeado'!HU3</f>
        <v>0.09</v>
      </c>
      <c r="HV457" s="15">
        <f ca="1">+'[1]V.IPA - Encadeado'!HV3</f>
        <v>0.11</v>
      </c>
      <c r="HW457" s="15">
        <f ca="1">+'[1]V.IPA - Encadeado'!HW3</f>
        <v>0.02</v>
      </c>
      <c r="HX457" s="15">
        <f ca="1">+'[1]V.IPA - Encadeado'!HX3</f>
        <v>0.12</v>
      </c>
      <c r="HY457" s="15">
        <f ca="1">+'[1]V.IPA - Encadeado'!HY3</f>
        <v>-0.06</v>
      </c>
      <c r="HZ457" s="15">
        <f ca="1">+'[1]V.IPA - Encadeado'!HZ3</f>
        <v>-0.12</v>
      </c>
      <c r="IA457" s="15">
        <f ca="1">+'[1]V.IPA - Encadeado'!IA3</f>
        <v>-0.39</v>
      </c>
      <c r="IB457" s="15">
        <f ca="1">+'[1]V.IPA - Encadeado'!IB3</f>
        <v>-0.39</v>
      </c>
      <c r="IC457" s="15">
        <f ca="1">+'[1]V.IPA - Encadeado'!IC3</f>
        <v>-0.26436917184322301</v>
      </c>
      <c r="ID457" s="15">
        <f ca="1">+'[1]V.IPA - Encadeado'!ID3</f>
        <v>0.13686629522817395</v>
      </c>
      <c r="IE457" s="15">
        <f ca="1">+'[1]V.IPA - Encadeado'!IE3</f>
        <v>0.25988890334038273</v>
      </c>
      <c r="IF457" s="15">
        <f ca="1">+'[1]V.IPA - Encadeado'!IF3</f>
        <v>0.27161558537833391</v>
      </c>
      <c r="IG457" s="15">
        <f ca="1">+'[1]V.IPA - Encadeado'!IG3</f>
        <v>0.23902522111118193</v>
      </c>
      <c r="IH457" s="15">
        <f ca="1">+'[1]V.IPA - Encadeado'!IH3</f>
        <v>0.18664262797627923</v>
      </c>
      <c r="II457" s="15">
        <f ca="1">+'[1]V.IPA - Encadeado'!II3</f>
        <v>0.11954901386321692</v>
      </c>
      <c r="IJ457" s="15">
        <f ca="1">+'[1]V.IPA - Encadeado'!IJ3</f>
        <v>6.4109627047428785E-2</v>
      </c>
      <c r="IK457" s="15">
        <f ca="1">+'[1]V.IPA - Encadeado'!IK3</f>
        <v>2.0240752532574735E-2</v>
      </c>
      <c r="IL457" s="15">
        <f ca="1">+'[1]V.IPA - Encadeado'!IL3</f>
        <v>7.1587277358217127E-3</v>
      </c>
      <c r="IM457" s="15">
        <f ca="1">+'[1]V.IPA - Encadeado'!IM3</f>
        <v>9.6659299657223155E-2</v>
      </c>
      <c r="IN457" s="15">
        <f ca="1">+'[1]V.IPA - Encadeado'!IN3</f>
        <v>0.21784562315536105</v>
      </c>
      <c r="IO457" s="15">
        <f ca="1">+'[1]V.IPA - Encadeado'!IO3</f>
        <v>0.34454664998980167</v>
      </c>
      <c r="IP457" s="15">
        <f ca="1">+'[1]V.IPA - Encadeado'!IP3</f>
        <v>0.56342430494762952</v>
      </c>
      <c r="IQ457" s="15">
        <f ca="1">+'[1]V.IPA - Encadeado'!IQ3</f>
        <v>0.6665435259858683</v>
      </c>
      <c r="IR457" s="15">
        <f ca="1">+'[1]V.IPA - Encadeado'!IR3</f>
        <v>0.70139475317419664</v>
      </c>
      <c r="IS457" s="15">
        <f ca="1">+'[1]V.IPA - Encadeado'!IS3</f>
        <v>0.57707489639826992</v>
      </c>
      <c r="IT457" s="15">
        <f ca="1">+'[1]V.IPA - Encadeado'!IT3</f>
        <v>0.46758117654220632</v>
      </c>
      <c r="IU457" s="15">
        <f ca="1">+'[1]V.IPA - Encadeado'!IU3</f>
        <v>0.40265032875509027</v>
      </c>
      <c r="IV457" s="15">
        <f ca="1">+'[1]V.IPA - Encadeado'!IV3</f>
        <v>0.38333023096198948</v>
      </c>
      <c r="IW457" s="15">
        <f ca="1">+'[1]V.IPA - Encadeado'!IW3</f>
        <v>0.28962545852531252</v>
      </c>
      <c r="IX457" s="15">
        <f ca="1">+'[1]V.IPA - Encadeado'!IX3</f>
        <v>6.9183151146349639E-2</v>
      </c>
      <c r="IY457" s="15">
        <f ca="1">+'[1]V.IPA - Encadeado'!IY3</f>
        <v>3.7111057459774666E-3</v>
      </c>
    </row>
    <row r="458" spans="1:260" s="53" customFormat="1" ht="18" customHeight="1" x14ac:dyDescent="0.2">
      <c r="A458" s="97">
        <v>1000</v>
      </c>
      <c r="B458" s="20"/>
      <c r="C458" s="21" t="s">
        <v>3</v>
      </c>
      <c r="D458" s="22"/>
      <c r="E458" s="22"/>
      <c r="F458" s="22"/>
      <c r="G458" s="22"/>
      <c r="H458" s="23">
        <f ca="1">+'[1]V.IPA - Encadeado'!H4</f>
        <v>0.2251204860972203</v>
      </c>
      <c r="I458" s="23">
        <f ca="1">+'[1]V.IPA - Encadeado'!I4</f>
        <v>1.2344856074938362</v>
      </c>
      <c r="J458" s="23">
        <f ca="1">+'[1]V.IPA - Encadeado'!J4</f>
        <v>1.3329449132700912</v>
      </c>
      <c r="K458" s="23">
        <f ca="1">+'[1]V.IPA - Encadeado'!K4</f>
        <v>1.1622339858019335</v>
      </c>
      <c r="L458" s="23">
        <f ca="1">+'[1]V.IPA - Encadeado'!L4</f>
        <v>0.96374008589769478</v>
      </c>
      <c r="M458" s="23">
        <f ca="1">+'[1]V.IPA - Encadeado'!M4</f>
        <v>0.95523805180080756</v>
      </c>
      <c r="N458" s="23">
        <f ca="1">+'[1]V.IPA - Encadeado'!N4</f>
        <v>1.9176042861370473</v>
      </c>
      <c r="O458" s="23">
        <f ca="1">+'[1]V.IPA - Encadeado'!O4</f>
        <v>1.51049475520597</v>
      </c>
      <c r="P458" s="23">
        <f ca="1">+'[1]V.IPA - Encadeado'!P4</f>
        <v>0.26278251816238135</v>
      </c>
      <c r="Q458" s="23">
        <f ca="1">+'[1]V.IPA - Encadeado'!Q4</f>
        <v>-0.74120158183211937</v>
      </c>
      <c r="R458" s="23">
        <f ca="1">+'[1]V.IPA - Encadeado'!R4</f>
        <v>-1.2185370632889883</v>
      </c>
      <c r="S458" s="23">
        <f ca="1">+'[1]V.IPA - Encadeado'!S4</f>
        <v>-1.217042256695251</v>
      </c>
      <c r="T458" s="23">
        <f ca="1">+'[1]V.IPA - Encadeado'!T4</f>
        <v>-2.1567416766838137</v>
      </c>
      <c r="U458" s="23">
        <f ca="1">+'[1]V.IPA - Encadeado'!U4</f>
        <v>-2.6517048918842838</v>
      </c>
      <c r="V458" s="23">
        <f ca="1">+'[1]V.IPA - Encadeado'!V4</f>
        <v>-1.9509053844315944</v>
      </c>
      <c r="W458" s="23">
        <f ca="1">+'[1]V.IPA - Encadeado'!W4</f>
        <v>-1.2713864227492171</v>
      </c>
      <c r="X458" s="23">
        <f ca="1">+'[1]V.IPA - Encadeado'!X4</f>
        <v>-0.39569679296013405</v>
      </c>
      <c r="Y458" s="23">
        <f ca="1">+'[1]V.IPA - Encadeado'!Y4</f>
        <v>-5.3940751013410705E-2</v>
      </c>
      <c r="Z458" s="23">
        <f ca="1">+'[1]V.IPA - Encadeado'!Z4</f>
        <v>-0.32242621181462533</v>
      </c>
      <c r="AA458" s="23">
        <f ca="1">+'[1]V.IPA - Encadeado'!AA4</f>
        <v>0.65425928868837158</v>
      </c>
      <c r="AB458" s="23">
        <f ca="1">+'[1]V.IPA - Encadeado'!AB4</f>
        <v>1.4100309665110935</v>
      </c>
      <c r="AC458" s="23">
        <f ca="1">+'[1]V.IPA - Encadeado'!AC4</f>
        <v>3.1899474927393601</v>
      </c>
      <c r="AD458" s="23">
        <f ca="1">+'[1]V.IPA - Encadeado'!AD4</f>
        <v>4.4876866328766454</v>
      </c>
      <c r="AE458" s="23">
        <f ca="1">+'[1]V.IPA - Encadeado'!AE4</f>
        <v>5.4391855035106893</v>
      </c>
      <c r="AF458" s="23">
        <f ca="1">+'[1]V.IPA - Encadeado'!AF4</f>
        <v>4.4274594782138594</v>
      </c>
      <c r="AG458" s="23">
        <f ca="1">+'[1]V.IPA - Encadeado'!AG4</f>
        <v>3.5379285597132926</v>
      </c>
      <c r="AH458" s="23">
        <f ca="1">+'[1]V.IPA - Encadeado'!AH4</f>
        <v>3.2253691532441429</v>
      </c>
      <c r="AI458" s="23">
        <f ca="1">+'[1]V.IPA - Encadeado'!AI4</f>
        <v>4.2015369225297299</v>
      </c>
      <c r="AJ458" s="23">
        <f ca="1">+'[1]V.IPA - Encadeado'!AJ4</f>
        <v>4.5122479343880677</v>
      </c>
      <c r="AK458" s="23">
        <f ca="1">+'[1]V.IPA - Encadeado'!AK4</f>
        <v>3.5943339946187369</v>
      </c>
      <c r="AL458" s="23">
        <f ca="1">+'[1]V.IPA - Encadeado'!AL4</f>
        <v>2.0694560772334394</v>
      </c>
      <c r="AM458" s="23">
        <f ca="1">+'[1]V.IPA - Encadeado'!AM4</f>
        <v>1.4499908840396634</v>
      </c>
      <c r="AN458" s="23">
        <f ca="1">+'[1]V.IPA - Encadeado'!AN4</f>
        <v>2.482497182296401</v>
      </c>
      <c r="AO458" s="23">
        <f ca="1">+'[1]V.IPA - Encadeado'!AO4</f>
        <v>3.5197588465990037</v>
      </c>
      <c r="AP458" s="23">
        <f ca="1">+'[1]V.IPA - Encadeado'!AP4</f>
        <v>3.1350202690165183</v>
      </c>
      <c r="AQ458" s="23">
        <f ca="1">+'[1]V.IPA - Encadeado'!AQ4</f>
        <v>2.9314149186751584</v>
      </c>
      <c r="AR458" s="23">
        <f ca="1">+'[1]V.IPA - Encadeado'!AR4</f>
        <v>2.7669831023122309</v>
      </c>
      <c r="AS458" s="23">
        <f ca="1">+'[1]V.IPA - Encadeado'!AS4</f>
        <v>2.8699283262025346</v>
      </c>
      <c r="AT458" s="23">
        <f ca="1">+'[1]V.IPA - Encadeado'!AT4</f>
        <v>1.6153078657757591</v>
      </c>
      <c r="AU458" s="23">
        <f ca="1">+'[1]V.IPA - Encadeado'!AU4</f>
        <v>0.55830790973995281</v>
      </c>
      <c r="AV458" s="23">
        <f ca="1">+'[1]V.IPA - Encadeado'!AV4</f>
        <v>-0.37065083718590847</v>
      </c>
      <c r="AW458" s="23">
        <f ca="1">+'[1]V.IPA - Encadeado'!AW4</f>
        <v>-0.80058568701606547</v>
      </c>
      <c r="AX458" s="23">
        <f ca="1">+'[1]V.IPA - Encadeado'!AX4</f>
        <v>0.18735551882456317</v>
      </c>
      <c r="AY458" s="23">
        <f ca="1">+'[1]V.IPA - Encadeado'!AY4</f>
        <v>1.1665777409188234</v>
      </c>
      <c r="AZ458" s="23">
        <f ca="1">+'[1]V.IPA - Encadeado'!AZ4</f>
        <v>1.2132098553152024</v>
      </c>
      <c r="BA458" s="23">
        <f ca="1">+'[1]V.IPA - Encadeado'!BA4</f>
        <v>0.20295978505089346</v>
      </c>
      <c r="BB458" s="23">
        <f ca="1">+'[1]V.IPA - Encadeado'!BB4</f>
        <v>-0.47451996102449923</v>
      </c>
      <c r="BC458" s="23">
        <f ca="1">+'[1]V.IPA - Encadeado'!BC4</f>
        <v>-0.20415932945558876</v>
      </c>
      <c r="BD458" s="23">
        <f ca="1">+'[1]V.IPA - Encadeado'!BD4</f>
        <v>0.73017728503380286</v>
      </c>
      <c r="BE458" s="23">
        <f ca="1">+'[1]V.IPA - Encadeado'!BE4</f>
        <v>1.2083767813552559</v>
      </c>
      <c r="BF458" s="23">
        <f ca="1">+'[1]V.IPA - Encadeado'!BF4</f>
        <v>1.7058636510515994</v>
      </c>
      <c r="BG458" s="23">
        <f ca="1">+'[1]V.IPA - Encadeado'!BG4</f>
        <v>1.5036379804406947</v>
      </c>
      <c r="BH458" s="23">
        <f ca="1">+'[1]V.IPA - Encadeado'!BH4</f>
        <v>2.3647491836050052</v>
      </c>
      <c r="BI458" s="23">
        <f ca="1">+'[1]V.IPA - Encadeado'!BI4</f>
        <v>2.6859292038820373</v>
      </c>
      <c r="BJ458" s="23">
        <f ca="1">+'[1]V.IPA - Encadeado'!BJ4</f>
        <v>2.778790310984883</v>
      </c>
      <c r="BK458" s="23">
        <f ca="1">+'[1]V.IPA - Encadeado'!BK4</f>
        <v>2.1003489138901776</v>
      </c>
      <c r="BL458" s="23">
        <f ca="1">+'[1]V.IPA - Encadeado'!BL4</f>
        <v>0.75860263703480801</v>
      </c>
      <c r="BM458" s="23">
        <f ca="1">+'[1]V.IPA - Encadeado'!BM4</f>
        <v>-0.75398630113273246</v>
      </c>
      <c r="BN458" s="23">
        <f ca="1">+'[1]V.IPA - Encadeado'!BN4</f>
        <v>-2.5212629192698057</v>
      </c>
      <c r="BO458" s="23">
        <f ca="1">+'[1]V.IPA - Encadeado'!BO4</f>
        <v>-3.5069072286251051</v>
      </c>
      <c r="BP458" s="23">
        <f ca="1">+'[1]V.IPA - Encadeado'!BP4</f>
        <v>-3.8202720982477527</v>
      </c>
      <c r="BQ458" s="23">
        <f ca="1">+'[1]V.IPA - Encadeado'!BQ4</f>
        <v>-2.7416412332028406</v>
      </c>
      <c r="BR458" s="23">
        <f ca="1">+'[1]V.IPA - Encadeado'!BR4</f>
        <v>-1.7129954463856689</v>
      </c>
      <c r="BS458" s="23">
        <f ca="1">+'[1]V.IPA - Encadeado'!BS4</f>
        <v>-0.50944770035592724</v>
      </c>
      <c r="BT458" s="23">
        <f ca="1">+'[1]V.IPA - Encadeado'!BT4</f>
        <v>-0.14669923750976449</v>
      </c>
      <c r="BU458" s="23">
        <f ca="1">+'[1]V.IPA - Encadeado'!BU4</f>
        <v>6.9664215868257221E-4</v>
      </c>
      <c r="BV458" s="23">
        <f ca="1">+'[1]V.IPA - Encadeado'!BV4</f>
        <v>-0.10199897160832924</v>
      </c>
      <c r="BW458" s="23">
        <f ca="1">+'[1]V.IPA - Encadeado'!BW4</f>
        <v>-0.15877881478862882</v>
      </c>
      <c r="BX458" s="23">
        <f ca="1">+'[1]V.IPA - Encadeado'!BX4</f>
        <v>-1.2823344433325598E-2</v>
      </c>
      <c r="BY458" s="23">
        <f ca="1">+'[1]V.IPA - Encadeado'!BY4</f>
        <v>-5.8905874723238121E-3</v>
      </c>
      <c r="BZ458" s="23">
        <f ca="1">+'[1]V.IPA - Encadeado'!BZ4</f>
        <v>-0.97619615996864684</v>
      </c>
      <c r="CA458" s="23">
        <f ca="1">+'[1]V.IPA - Encadeado'!CA4</f>
        <v>-1.4553737648646703</v>
      </c>
      <c r="CB458" s="23">
        <f ca="1">+'[1]V.IPA - Encadeado'!CB4</f>
        <v>-1.2505431789836008</v>
      </c>
      <c r="CC458" s="23">
        <f ca="1">+'[1]V.IPA - Encadeado'!CC4</f>
        <v>1.432391709404174</v>
      </c>
      <c r="CD458" s="23">
        <f ca="1">+'[1]V.IPA - Encadeado'!CD4</f>
        <v>2.4908180926324954</v>
      </c>
      <c r="CE458" s="23">
        <f ca="1">+'[1]V.IPA - Encadeado'!CE4</f>
        <v>3.2623705245410366</v>
      </c>
      <c r="CF458" s="23">
        <f ca="1">+'[1]V.IPA - Encadeado'!CF4</f>
        <v>1.5686246481160142</v>
      </c>
      <c r="CG458" s="23">
        <f ca="1">+'[1]V.IPA - Encadeado'!CG4</f>
        <v>0.11236127023216716</v>
      </c>
      <c r="CH458" s="23">
        <f ca="1">+'[1]V.IPA - Encadeado'!CH4</f>
        <v>-1.0485577110679982</v>
      </c>
      <c r="CI458" s="23">
        <f ca="1">+'[1]V.IPA - Encadeado'!CI4</f>
        <v>-2.24814682950998</v>
      </c>
      <c r="CJ458" s="23">
        <f ca="1">+'[1]V.IPA - Encadeado'!CJ4</f>
        <v>-1.9877757843938466</v>
      </c>
      <c r="CK458" s="23">
        <f ca="1">+'[1]V.IPA - Encadeado'!CK4</f>
        <v>-0.82555252037266713</v>
      </c>
      <c r="CL458" s="23">
        <f ca="1">+'[1]V.IPA - Encadeado'!CL4</f>
        <v>0.71570264858721</v>
      </c>
      <c r="CM458" s="23">
        <f ca="1">+'[1]V.IPA - Encadeado'!CM4</f>
        <v>1.2697536376979563</v>
      </c>
      <c r="CN458" s="23">
        <f ca="1">+'[1]V.IPA - Encadeado'!CN4</f>
        <v>0.65642203264109178</v>
      </c>
      <c r="CO458" s="23">
        <f ca="1">+'[1]V.IPA - Encadeado'!CO4</f>
        <v>-0.14842063979882711</v>
      </c>
      <c r="CP458" s="23">
        <f ca="1">+'[1]V.IPA - Encadeado'!CP4</f>
        <v>0.12151132257641128</v>
      </c>
      <c r="CQ458" s="23">
        <f ca="1">+'[1]V.IPA - Encadeado'!CQ4</f>
        <v>0.25604529128024522</v>
      </c>
      <c r="CR458" s="23">
        <f ca="1">+'[1]V.IPA - Encadeado'!CR4</f>
        <v>0.70792344133155627</v>
      </c>
      <c r="CS458" s="23">
        <f ca="1">+'[1]V.IPA - Encadeado'!CS4</f>
        <v>0.24221923960695807</v>
      </c>
      <c r="CT458" s="23">
        <f ca="1">+'[1]V.IPA - Encadeado'!CT4</f>
        <v>-1.0483525419294728</v>
      </c>
      <c r="CU458" s="23">
        <f ca="1">+'[1]V.IPA - Encadeado'!CU4</f>
        <v>-2.3811452733011271</v>
      </c>
      <c r="CV458" s="23">
        <f ca="1">+'[1]V.IPA - Encadeado'!CV4</f>
        <v>-3.1472261477357444</v>
      </c>
      <c r="CW458" s="23">
        <f ca="1">+'[1]V.IPA - Encadeado'!CW4</f>
        <v>-3.00677362389535</v>
      </c>
      <c r="CX458" s="23">
        <f ca="1">+'[1]V.IPA - Encadeado'!CX4</f>
        <v>-1.3329107499678665</v>
      </c>
      <c r="CY458" s="23">
        <f ca="1">+'[1]V.IPA - Encadeado'!CY4</f>
        <v>0.23222713510057563</v>
      </c>
      <c r="CZ458" s="23">
        <f ca="1">+'[1]V.IPA - Encadeado'!CZ4</f>
        <v>1.265706166966718</v>
      </c>
      <c r="DA458" s="23">
        <f ca="1">+'[1]V.IPA - Encadeado'!DA4</f>
        <v>0.66936569325266271</v>
      </c>
      <c r="DB458" s="23">
        <f ca="1">+'[1]V.IPA - Encadeado'!DB4</f>
        <v>-4.8097864919892187E-2</v>
      </c>
      <c r="DC458" s="23">
        <f ca="1">+'[1]V.IPA - Encadeado'!DC4</f>
        <v>-0.62195118581062503</v>
      </c>
      <c r="DD458" s="23">
        <f ca="1">+'[1]V.IPA - Encadeado'!DD4</f>
        <v>-0.36142434843011101</v>
      </c>
      <c r="DE458" s="23">
        <f ca="1">+'[1]V.IPA - Encadeado'!DE4</f>
        <v>0.10779073049858438</v>
      </c>
      <c r="DF458" s="23">
        <f ca="1">+'[1]V.IPA - Encadeado'!DF4</f>
        <v>0.74324402658597832</v>
      </c>
      <c r="DG458" s="23">
        <f ca="1">+'[1]V.IPA - Encadeado'!DG4</f>
        <v>1.0156442663881575</v>
      </c>
      <c r="DH458" s="23">
        <f ca="1">+'[1]V.IPA - Encadeado'!DH4</f>
        <v>0.26781814782261854</v>
      </c>
      <c r="DI458" s="23">
        <f ca="1">+'[1]V.IPA - Encadeado'!DI4</f>
        <v>-0.28349404739009343</v>
      </c>
      <c r="DJ458" s="23">
        <f ca="1">+'[1]V.IPA - Encadeado'!DJ4</f>
        <v>-1.5234319405322045</v>
      </c>
      <c r="DK458" s="23">
        <f ca="1">+'[1]V.IPA - Encadeado'!DK4</f>
        <v>-1.2716321953436656</v>
      </c>
      <c r="DL458" s="23">
        <f ca="1">+'[1]V.IPA - Encadeado'!DL4</f>
        <v>-0.94867955182272901</v>
      </c>
      <c r="DM458" s="23">
        <f ca="1">+'[1]V.IPA - Encadeado'!DM4</f>
        <v>-0.1019124329544208</v>
      </c>
      <c r="DN458" s="23">
        <f ca="1">+'[1]V.IPA - Encadeado'!DN4</f>
        <v>-0.19003881446642726</v>
      </c>
      <c r="DO458" s="23">
        <f ca="1">+'[1]V.IPA - Encadeado'!DO4</f>
        <v>0.63729240026656675</v>
      </c>
      <c r="DP458" s="23">
        <f ca="1">+'[1]V.IPA - Encadeado'!DP4</f>
        <v>1.1458985222952114</v>
      </c>
      <c r="DQ458" s="23">
        <f ca="1">+'[1]V.IPA - Encadeado'!DQ4</f>
        <v>1.641084236137748</v>
      </c>
      <c r="DR458" s="23">
        <f ca="1">+'[1]V.IPA - Encadeado'!DR4</f>
        <v>2.6930771910791442</v>
      </c>
      <c r="DS458" s="23">
        <f ca="1">+'[1]V.IPA - Encadeado'!DS4</f>
        <v>2.7722851036112135</v>
      </c>
      <c r="DT458" s="23">
        <f ca="1">+'[1]V.IPA - Encadeado'!DT4</f>
        <v>2.4461654114715996</v>
      </c>
      <c r="DU458" s="23">
        <f ca="1">+'[1]V.IPA - Encadeado'!DU4</f>
        <v>1.1192966177419621</v>
      </c>
      <c r="DV458" s="23">
        <f ca="1">+'[1]V.IPA - Encadeado'!DV4</f>
        <v>1.568744891036354</v>
      </c>
      <c r="DW458" s="23">
        <f ca="1">+'[1]V.IPA - Encadeado'!DW4</f>
        <v>1.51</v>
      </c>
      <c r="DX458" s="23">
        <f ca="1">+'[1]V.IPA - Encadeado'!DX4</f>
        <v>1.6477256111350971</v>
      </c>
      <c r="DY458" s="23">
        <f ca="1">+'[1]V.IPA - Encadeado'!DY4</f>
        <v>0.45911447394329202</v>
      </c>
      <c r="DZ458" s="23">
        <f ca="1">+'[1]V.IPA - Encadeado'!DZ4</f>
        <v>0.19</v>
      </c>
      <c r="EA458" s="23">
        <f ca="1">+'[1]V.IPA - Encadeado'!EA4</f>
        <v>-3.7155753061316403E-2</v>
      </c>
      <c r="EB458" s="23">
        <f ca="1">+'[1]V.IPA - Encadeado'!EB4</f>
        <v>0.14861132522730852</v>
      </c>
      <c r="EC458" s="23">
        <f ca="1">+'[1]V.IPA - Encadeado'!EC4</f>
        <v>0.46</v>
      </c>
      <c r="ED458" s="23">
        <f ca="1">+'[1]V.IPA - Encadeado'!ED4</f>
        <v>0.15152871368048837</v>
      </c>
      <c r="EE458" s="23">
        <f ca="1">+'[1]V.IPA - Encadeado'!EE4</f>
        <v>0.27818540037898271</v>
      </c>
      <c r="EF458" s="23">
        <f ca="1">+'[1]V.IPA - Encadeado'!EF4</f>
        <v>-0.1</v>
      </c>
      <c r="EG458" s="23">
        <f ca="1">+'[1]V.IPA - Encadeado'!EG4</f>
        <v>0.22</v>
      </c>
      <c r="EH458" s="23">
        <f ca="1">+'[1]V.IPA - Encadeado'!EH4</f>
        <v>1.1499999999999999</v>
      </c>
      <c r="EI458" s="23">
        <f ca="1">+'[1]V.IPA - Encadeado'!EI4</f>
        <v>2.68</v>
      </c>
      <c r="EJ458" s="23">
        <f ca="1">+'[1]V.IPA - Encadeado'!EJ4</f>
        <v>3.55</v>
      </c>
      <c r="EK458" s="23">
        <f ca="1">+'[1]V.IPA - Encadeado'!EK4</f>
        <v>4.5599999999999996</v>
      </c>
      <c r="EL458" s="23">
        <f ca="1">+'[1]V.IPA - Encadeado'!EL4</f>
        <v>5.1545572403587965</v>
      </c>
      <c r="EM458" s="23">
        <f ca="1">+'[1]V.IPA - Encadeado'!EM4</f>
        <v>5.5422297141824046</v>
      </c>
      <c r="EN458" s="23">
        <f ca="1">+'[1]V.IPA - Encadeado'!EN4</f>
        <v>4.6958003479420194</v>
      </c>
      <c r="EO458" s="23">
        <f ca="1">+'[1]V.IPA - Encadeado'!EO4</f>
        <v>4.1305602708296565</v>
      </c>
      <c r="EP458" s="23">
        <f ca="1">+'[1]V.IPA - Encadeado'!EP4</f>
        <v>4.5199999999999996</v>
      </c>
      <c r="EQ458" s="23">
        <f ca="1">+'[1]V.IPA - Encadeado'!EQ4</f>
        <v>5.43</v>
      </c>
      <c r="ER458" s="23">
        <f ca="1">+'[1]V.IPA - Encadeado'!ER4</f>
        <v>5.56</v>
      </c>
      <c r="ES458" s="23">
        <f ca="1">+'[1]V.IPA - Encadeado'!ES4</f>
        <v>3.39</v>
      </c>
      <c r="ET458" s="23">
        <f ca="1">+'[1]V.IPA - Encadeado'!ET4</f>
        <v>1.1499999999999999</v>
      </c>
      <c r="EU458" s="23">
        <f ca="1">+'[1]V.IPA - Encadeado'!EU4</f>
        <v>0.18</v>
      </c>
      <c r="EV458" s="23">
        <f ca="1">+'[1]V.IPA - Encadeado'!EV4</f>
        <v>0.6</v>
      </c>
      <c r="EW458" s="23">
        <f ca="1">+'[1]V.IPA - Encadeado'!EW4</f>
        <v>1.27</v>
      </c>
      <c r="EX458" s="23">
        <f ca="1">+'[1]V.IPA - Encadeado'!EX4</f>
        <v>1.9</v>
      </c>
      <c r="EY458" s="23">
        <f ca="1">+'[1]V.IPA - Encadeado'!EY4</f>
        <v>2.42</v>
      </c>
      <c r="EZ458" s="23">
        <f ca="1">+'[1]V.IPA - Encadeado'!EZ4</f>
        <v>2.75</v>
      </c>
      <c r="FA458" s="23">
        <f ca="1">+'[1]V.IPA - Encadeado'!FA4</f>
        <v>2.6</v>
      </c>
      <c r="FB458" s="23">
        <f ca="1">+'[1]V.IPA - Encadeado'!FB4</f>
        <v>2.31</v>
      </c>
      <c r="FC458" s="23">
        <f ca="1">+'[1]V.IPA - Encadeado'!FC4</f>
        <v>1.37</v>
      </c>
      <c r="FD458" s="23">
        <f ca="1">+'[1]V.IPA - Encadeado'!FD4</f>
        <v>1.08</v>
      </c>
      <c r="FE458" s="23">
        <f ca="1">+'[1]V.IPA - Encadeado'!FE4</f>
        <v>0.66</v>
      </c>
      <c r="FF458" s="23">
        <f ca="1">+'[1]V.IPA - Encadeado'!FF4</f>
        <v>-0.25</v>
      </c>
      <c r="FG458" s="23">
        <f ca="1">+'[1]V.IPA - Encadeado'!FG4</f>
        <v>-0.66</v>
      </c>
      <c r="FH458" s="23">
        <f ca="1">+'[1]V.IPA - Encadeado'!FH4</f>
        <v>-1.2</v>
      </c>
      <c r="FI458" s="23">
        <f ca="1">+'[1]V.IPA - Encadeado'!FI4</f>
        <v>-1.84</v>
      </c>
      <c r="FJ458" s="23">
        <f ca="1">+'[1]V.IPA - Encadeado'!FJ4</f>
        <v>-3.19</v>
      </c>
      <c r="FK458" s="23">
        <f ca="1">+'[1]V.IPA - Encadeado'!FK4</f>
        <v>-2.79</v>
      </c>
      <c r="FL458" s="23">
        <f ca="1">+'[1]V.IPA - Encadeado'!FL4</f>
        <v>-2.1</v>
      </c>
      <c r="FM458" s="23">
        <f ca="1">+'[1]V.IPA - Encadeado'!FM4</f>
        <v>-1.1100000000000001</v>
      </c>
      <c r="FN458" s="23">
        <f ca="1">+'[1]V.IPA - Encadeado'!FN4</f>
        <v>-1.01</v>
      </c>
      <c r="FO458" s="23">
        <f ca="1">+'[1]V.IPA - Encadeado'!FO4</f>
        <v>-0.84</v>
      </c>
      <c r="FP458" s="23">
        <f ca="1">+'[1]V.IPA - Encadeado'!FP4</f>
        <v>-0.31</v>
      </c>
      <c r="FQ458" s="23">
        <f ca="1">+'[1]V.IPA - Encadeado'!FQ4</f>
        <v>0.89</v>
      </c>
      <c r="FR458" s="23">
        <f ca="1">+'[1]V.IPA - Encadeado'!FR4</f>
        <v>1.47</v>
      </c>
      <c r="FS458" s="23">
        <f ca="1">+'[1]V.IPA - Encadeado'!FS4</f>
        <v>1.64</v>
      </c>
      <c r="FT458" s="23">
        <f ca="1">+'[1]V.IPA - Encadeado'!FT4</f>
        <v>1.48</v>
      </c>
      <c r="FU458" s="23">
        <f ca="1">+'[1]V.IPA - Encadeado'!FU4</f>
        <v>1.57</v>
      </c>
      <c r="FV458" s="23">
        <f ca="1">+'[1]V.IPA - Encadeado'!FV4</f>
        <v>1.85</v>
      </c>
      <c r="FW458" s="23">
        <f ca="1">+'[1]V.IPA - Encadeado'!FW4</f>
        <v>0.76</v>
      </c>
      <c r="FX458" s="23">
        <f ca="1">+'[1]V.IPA - Encadeado'!FX4</f>
        <v>0.04</v>
      </c>
      <c r="FY458" s="23">
        <f ca="1">+'[1]V.IPA - Encadeado'!FY4</f>
        <v>-0.62</v>
      </c>
      <c r="FZ458" s="23">
        <f ca="1">+'[1]V.IPA - Encadeado'!FZ4</f>
        <v>0.18</v>
      </c>
      <c r="GA458" s="23">
        <f ca="1">+'[1]V.IPA - Encadeado'!GA4</f>
        <v>0.6</v>
      </c>
      <c r="GB458" s="23">
        <f ca="1">+'[1]V.IPA - Encadeado'!GB4</f>
        <v>0.54</v>
      </c>
      <c r="GC458" s="23">
        <f ca="1">+'[1]V.IPA - Encadeado'!GC4</f>
        <v>-0.12</v>
      </c>
      <c r="GD458" s="23">
        <f ca="1">+'[1]V.IPA - Encadeado'!GD4</f>
        <v>-0.82</v>
      </c>
      <c r="GE458" s="23">
        <f ca="1">+'[1]V.IPA - Encadeado'!GE4</f>
        <v>-0.47</v>
      </c>
      <c r="GF458" s="23">
        <f ca="1">+'[1]V.IPA - Encadeado'!GF4</f>
        <v>0.44</v>
      </c>
      <c r="GG458" s="23">
        <f ca="1">+'[1]V.IPA - Encadeado'!GG4</f>
        <v>1.1000000000000001</v>
      </c>
      <c r="GH458" s="23">
        <f ca="1">+'[1]V.IPA - Encadeado'!GH4</f>
        <v>1.07</v>
      </c>
      <c r="GI458" s="23">
        <f ca="1">+'[1]V.IPA - Encadeado'!GI4</f>
        <v>0.28999999999999998</v>
      </c>
      <c r="GJ458" s="23">
        <f ca="1">+'[1]V.IPA - Encadeado'!GJ4</f>
        <v>-0.28000000000000003</v>
      </c>
      <c r="GK458" s="23">
        <f ca="1">+'[1]V.IPA - Encadeado'!GK4</f>
        <v>0.01</v>
      </c>
      <c r="GL458" s="23">
        <f ca="1">+'[1]V.IPA - Encadeado'!GL4</f>
        <v>0.56000000000000005</v>
      </c>
      <c r="GM458" s="23">
        <f ca="1">+'[1]V.IPA - Encadeado'!GM4</f>
        <v>0.97</v>
      </c>
      <c r="GN458" s="23">
        <f ca="1">+'[1]V.IPA - Encadeado'!GN4</f>
        <v>1.22</v>
      </c>
      <c r="GO458" s="23">
        <f ca="1">+'[1]V.IPA - Encadeado'!GO4</f>
        <v>1.23</v>
      </c>
      <c r="GP458" s="23">
        <f ca="1">+'[1]V.IPA - Encadeado'!GP4</f>
        <v>1.18</v>
      </c>
      <c r="GQ458" s="23">
        <f ca="1">+'[1]V.IPA - Encadeado'!GQ4</f>
        <v>1.05</v>
      </c>
      <c r="GR458" s="23">
        <f ca="1">+'[1]V.IPA - Encadeado'!GR4</f>
        <v>0.9</v>
      </c>
      <c r="GS458" s="23">
        <f ca="1">+'[1]V.IPA - Encadeado'!GS4</f>
        <v>0.85</v>
      </c>
      <c r="GT458" s="23">
        <f ca="1">+'[1]V.IPA - Encadeado'!GT4</f>
        <v>0.67</v>
      </c>
      <c r="GU458" s="23">
        <f ca="1">+'[1]V.IPA - Encadeado'!GU4</f>
        <v>0.33</v>
      </c>
      <c r="GV458" s="23">
        <f ca="1">+'[1]V.IPA - Encadeado'!GV4</f>
        <v>0.57999999999999996</v>
      </c>
      <c r="GW458" s="23">
        <f ca="1">+'[1]V.IPA - Encadeado'!GW4</f>
        <v>0.99</v>
      </c>
      <c r="GX458" s="23">
        <f ca="1">+'[1]V.IPA - Encadeado'!GX4</f>
        <v>1.94</v>
      </c>
      <c r="GY458" s="23">
        <f ca="1">+'[1]V.IPA - Encadeado'!GY4</f>
        <v>3.91</v>
      </c>
      <c r="GZ458" s="23">
        <f ca="1">+'[1]V.IPA - Encadeado'!GZ4</f>
        <v>5.31</v>
      </c>
      <c r="HA458" s="23">
        <f ca="1">+'[1]V.IPA - Encadeado'!HA4</f>
        <v>6.23</v>
      </c>
      <c r="HB458" s="23">
        <f ca="1">+'[1]V.IPA - Encadeado'!HB4</f>
        <v>6.07</v>
      </c>
      <c r="HC458" s="23">
        <f ca="1">+'[1]V.IPA - Encadeado'!HC4</f>
        <v>5.19</v>
      </c>
      <c r="HD458" s="23">
        <f ca="1">+'[1]V.IPA - Encadeado'!HD4</f>
        <v>3.83</v>
      </c>
      <c r="HE458" s="23">
        <f ca="1">+'[1]V.IPA - Encadeado'!HE4</f>
        <v>2.77</v>
      </c>
      <c r="HF458" s="23">
        <f ca="1">+'[1]V.IPA - Encadeado'!HF4</f>
        <v>1.98</v>
      </c>
      <c r="HG458" s="23">
        <f ca="1">+'[1]V.IPA - Encadeado'!HG4</f>
        <v>0.53</v>
      </c>
      <c r="HH458" s="23">
        <f ca="1">+'[1]V.IPA - Encadeado'!HH4</f>
        <v>-0.56999999999999995</v>
      </c>
      <c r="HI458" s="23">
        <f ca="1">+'[1]V.IPA - Encadeado'!HI4</f>
        <v>-1.34</v>
      </c>
      <c r="HJ458" s="23">
        <f ca="1">+'[1]V.IPA - Encadeado'!HJ4</f>
        <v>-1.1000000000000001</v>
      </c>
      <c r="HK458" s="23">
        <f ca="1">+'[1]V.IPA - Encadeado'!HK4</f>
        <v>-0.41</v>
      </c>
      <c r="HL458" s="23">
        <f ca="1">+'[1]V.IPA - Encadeado'!HL4</f>
        <v>0.48</v>
      </c>
      <c r="HM458" s="23">
        <f ca="1">+'[1]V.IPA - Encadeado'!HM4</f>
        <v>1.21</v>
      </c>
      <c r="HN458" s="23">
        <f ca="1">+'[1]V.IPA - Encadeado'!HN4</f>
        <v>1.4</v>
      </c>
      <c r="HO458" s="23">
        <f ca="1">+'[1]V.IPA - Encadeado'!HO4</f>
        <v>1.27</v>
      </c>
      <c r="HP458" s="23">
        <f ca="1">+'[1]V.IPA - Encadeado'!HP4</f>
        <v>0.35</v>
      </c>
      <c r="HQ458" s="23">
        <f ca="1">+'[1]V.IPA - Encadeado'!HQ4</f>
        <v>-0.62</v>
      </c>
      <c r="HR458" s="23">
        <f ca="1">+'[1]V.IPA - Encadeado'!HR4</f>
        <v>-1.63</v>
      </c>
      <c r="HS458" s="23">
        <f ca="1">+'[1]V.IPA - Encadeado'!HS4</f>
        <v>-1.73</v>
      </c>
      <c r="HT458" s="23">
        <f ca="1">+'[1]V.IPA - Encadeado'!HT4</f>
        <v>-1.31</v>
      </c>
      <c r="HU458" s="23">
        <f ca="1">+'[1]V.IPA - Encadeado'!HU4</f>
        <v>-0.48</v>
      </c>
      <c r="HV458" s="23">
        <f ca="1">+'[1]V.IPA - Encadeado'!HV4</f>
        <v>-0.45</v>
      </c>
      <c r="HW458" s="23">
        <f ca="1">+'[1]V.IPA - Encadeado'!HW4</f>
        <v>-0.7</v>
      </c>
      <c r="HX458" s="23">
        <f ca="1">+'[1]V.IPA - Encadeado'!HX4</f>
        <v>-0.72</v>
      </c>
      <c r="HY458" s="23">
        <f ca="1">+'[1]V.IPA - Encadeado'!HY4</f>
        <v>-1.17</v>
      </c>
      <c r="HZ458" s="23">
        <f ca="1">+'[1]V.IPA - Encadeado'!HZ4</f>
        <v>-1.82</v>
      </c>
      <c r="IA458" s="23">
        <f ca="1">+'[1]V.IPA - Encadeado'!IA4</f>
        <v>-2.69</v>
      </c>
      <c r="IB458" s="23">
        <f ca="1">+'[1]V.IPA - Encadeado'!IB4</f>
        <v>-2.8</v>
      </c>
      <c r="IC458" s="23">
        <f ca="1">+'[1]V.IPA - Encadeado'!IC4</f>
        <v>-2.2420197716100514</v>
      </c>
      <c r="ID458" s="23">
        <f ca="1">+'[1]V.IPA - Encadeado'!ID4</f>
        <v>-0.58544855704357179</v>
      </c>
      <c r="IE458" s="23">
        <f ca="1">+'[1]V.IPA - Encadeado'!IE4</f>
        <v>2.1392025425122137E-3</v>
      </c>
      <c r="IF458" s="23">
        <f ca="1">+'[1]V.IPA - Encadeado'!IF4</f>
        <v>6.6997607262233222E-2</v>
      </c>
      <c r="IG458" s="23">
        <f ca="1">+'[1]V.IPA - Encadeado'!IG4</f>
        <v>-1.2125547498584395E-2</v>
      </c>
      <c r="IH458" s="23">
        <f ca="1">+'[1]V.IPA - Encadeado'!IH4</f>
        <v>-0.38736649801822864</v>
      </c>
      <c r="II458" s="23">
        <f ca="1">+'[1]V.IPA - Encadeado'!II4</f>
        <v>-0.84367288534950424</v>
      </c>
      <c r="IJ458" s="23">
        <f ca="1">+'[1]V.IPA - Encadeado'!IJ4</f>
        <v>-1.0765050101371716</v>
      </c>
      <c r="IK458" s="23">
        <f ca="1">+'[1]V.IPA - Encadeado'!IK4</f>
        <v>-0.97610904491406236</v>
      </c>
      <c r="IL458" s="23">
        <f ca="1">+'[1]V.IPA - Encadeado'!IL4</f>
        <v>-0.72530325668048745</v>
      </c>
      <c r="IM458" s="23">
        <f ca="1">+'[1]V.IPA - Encadeado'!IM4</f>
        <v>-0.38166372719136421</v>
      </c>
      <c r="IN458" s="23">
        <f ca="1">+'[1]V.IPA - Encadeado'!IN4</f>
        <v>-0.14847751009150847</v>
      </c>
      <c r="IO458" s="23">
        <f ca="1">+'[1]V.IPA - Encadeado'!IO4</f>
        <v>0.14776686332170436</v>
      </c>
      <c r="IP458" s="23">
        <f ca="1">+'[1]V.IPA - Encadeado'!IP4</f>
        <v>0.73272041498474871</v>
      </c>
      <c r="IQ458" s="23">
        <f ca="1">+'[1]V.IPA - Encadeado'!IQ4</f>
        <v>0.86623811211163682</v>
      </c>
      <c r="IR458" s="23">
        <f ca="1">+'[1]V.IPA - Encadeado'!IR4</f>
        <v>0.8335590494803562</v>
      </c>
      <c r="IS458" s="23">
        <f ca="1">+'[1]V.IPA - Encadeado'!IS4</f>
        <v>0.52011711629436164</v>
      </c>
      <c r="IT458" s="23">
        <f ca="1">+'[1]V.IPA - Encadeado'!IT4</f>
        <v>0.52272508356317016</v>
      </c>
      <c r="IU458" s="23">
        <f ca="1">+'[1]V.IPA - Encadeado'!IU4</f>
        <v>0.50547500776269882</v>
      </c>
      <c r="IV458" s="23">
        <f ca="1">+'[1]V.IPA - Encadeado'!IV4</f>
        <v>0.66007073371203129</v>
      </c>
      <c r="IW458" s="23">
        <f ca="1">+'[1]V.IPA - Encadeado'!IW4</f>
        <v>0.39173882627993212</v>
      </c>
      <c r="IX458" s="23">
        <f ca="1">+'[1]V.IPA - Encadeado'!IX4</f>
        <v>-0.11184829311950906</v>
      </c>
      <c r="IY458" s="23">
        <f ca="1">+'[1]V.IPA - Encadeado'!IY4</f>
        <v>-0.14604742004420171</v>
      </c>
    </row>
    <row r="459" spans="1:260" s="53" customFormat="1" ht="18" customHeight="1" x14ac:dyDescent="0.2">
      <c r="A459" s="97">
        <v>15</v>
      </c>
      <c r="B459" s="20"/>
      <c r="C459" s="60" t="s">
        <v>437</v>
      </c>
      <c r="D459" s="29"/>
      <c r="E459" s="34" t="s">
        <v>44</v>
      </c>
      <c r="F459" s="75"/>
      <c r="G459" s="76"/>
      <c r="H459" s="133">
        <f ca="1">+'[1]V.IPA - Encadeado'!H48</f>
        <v>0.88940153036977931</v>
      </c>
      <c r="I459" s="133">
        <f ca="1">+'[1]V.IPA - Encadeado'!I48</f>
        <v>0.62622708869020516</v>
      </c>
      <c r="J459" s="133">
        <f ca="1">+'[1]V.IPA - Encadeado'!J48</f>
        <v>-0.18068331294651191</v>
      </c>
      <c r="K459" s="133">
        <f ca="1">+'[1]V.IPA - Encadeado'!K48</f>
        <v>-0.79504528575776956</v>
      </c>
      <c r="L459" s="133">
        <f ca="1">+'[1]V.IPA - Encadeado'!L48</f>
        <v>-0.80667898706017527</v>
      </c>
      <c r="M459" s="133">
        <f ca="1">+'[1]V.IPA - Encadeado'!M48</f>
        <v>-0.50932132159363264</v>
      </c>
      <c r="N459" s="133">
        <f ca="1">+'[1]V.IPA - Encadeado'!N48</f>
        <v>0.24802802761748016</v>
      </c>
      <c r="O459" s="133">
        <f ca="1">+'[1]V.IPA - Encadeado'!O48</f>
        <v>0.24272218032568293</v>
      </c>
      <c r="P459" s="133">
        <f ca="1">+'[1]V.IPA - Encadeado'!P48</f>
        <v>-4.3867581748264529E-2</v>
      </c>
      <c r="Q459" s="133">
        <f ca="1">+'[1]V.IPA - Encadeado'!Q48</f>
        <v>-0.67090331540476178</v>
      </c>
      <c r="R459" s="133">
        <f ca="1">+'[1]V.IPA - Encadeado'!R48</f>
        <v>-0.61743566758785329</v>
      </c>
      <c r="S459" s="133">
        <f ca="1">+'[1]V.IPA - Encadeado'!S48</f>
        <v>-0.88503655106162871</v>
      </c>
      <c r="T459" s="133">
        <f ca="1">+'[1]V.IPA - Encadeado'!T48</f>
        <v>-1.289156060416085</v>
      </c>
      <c r="U459" s="133">
        <f ca="1">+'[1]V.IPA - Encadeado'!U48</f>
        <v>-1.4462855269620472</v>
      </c>
      <c r="V459" s="133">
        <f ca="1">+'[1]V.IPA - Encadeado'!V48</f>
        <v>-0.95212411569737354</v>
      </c>
      <c r="W459" s="133">
        <f ca="1">+'[1]V.IPA - Encadeado'!W48</f>
        <v>-0.74405749241196295</v>
      </c>
      <c r="X459" s="133">
        <f ca="1">+'[1]V.IPA - Encadeado'!X48</f>
        <v>-0.9514990123705872</v>
      </c>
      <c r="Y459" s="133">
        <f ca="1">+'[1]V.IPA - Encadeado'!Y48</f>
        <v>0.14505274410320798</v>
      </c>
      <c r="Z459" s="133">
        <f ca="1">+'[1]V.IPA - Encadeado'!Z48</f>
        <v>0.49982917518678982</v>
      </c>
      <c r="AA459" s="133">
        <f ca="1">+'[1]V.IPA - Encadeado'!AA48</f>
        <v>1.4764359927820059</v>
      </c>
      <c r="AB459" s="133">
        <f ca="1">+'[1]V.IPA - Encadeado'!AB48</f>
        <v>2.2758169684719594</v>
      </c>
      <c r="AC459" s="133">
        <f ca="1">+'[1]V.IPA - Encadeado'!AC48</f>
        <v>1.9548606675791496</v>
      </c>
      <c r="AD459" s="133">
        <f ca="1">+'[1]V.IPA - Encadeado'!AD48</f>
        <v>1.7188746066666654</v>
      </c>
      <c r="AE459" s="133">
        <f ca="1">+'[1]V.IPA - Encadeado'!AE48</f>
        <v>2.1994971950363782</v>
      </c>
      <c r="AF459" s="133">
        <f ca="1">+'[1]V.IPA - Encadeado'!AF48</f>
        <v>1.8588017312291809</v>
      </c>
      <c r="AG459" s="133">
        <f ca="1">+'[1]V.IPA - Encadeado'!AG48</f>
        <v>1.2912847262827802</v>
      </c>
      <c r="AH459" s="133">
        <f ca="1">+'[1]V.IPA - Encadeado'!AH48</f>
        <v>1.1677012821008868</v>
      </c>
      <c r="AI459" s="133">
        <f ca="1">+'[1]V.IPA - Encadeado'!AI48</f>
        <v>0.78711285498449257</v>
      </c>
      <c r="AJ459" s="133">
        <f ca="1">+'[1]V.IPA - Encadeado'!AJ48</f>
        <v>0.66689044048047241</v>
      </c>
      <c r="AK459" s="133">
        <f ca="1">+'[1]V.IPA - Encadeado'!AK48</f>
        <v>0.35660088356913427</v>
      </c>
      <c r="AL459" s="133">
        <f ca="1">+'[1]V.IPA - Encadeado'!AL48</f>
        <v>-0.309589908909639</v>
      </c>
      <c r="AM459" s="133">
        <f ca="1">+'[1]V.IPA - Encadeado'!AM48</f>
        <v>0.14267030521908927</v>
      </c>
      <c r="AN459" s="133">
        <f ca="1">+'[1]V.IPA - Encadeado'!AN48</f>
        <v>1.4943495524518824</v>
      </c>
      <c r="AO459" s="133">
        <f ca="1">+'[1]V.IPA - Encadeado'!AO48</f>
        <v>2.6256223734533961</v>
      </c>
      <c r="AP459" s="133">
        <f ca="1">+'[1]V.IPA - Encadeado'!AP48</f>
        <v>2.8583435869818361</v>
      </c>
      <c r="AQ459" s="133">
        <f ca="1">+'[1]V.IPA - Encadeado'!AQ48</f>
        <v>2.1157694156618763</v>
      </c>
      <c r="AR459" s="133">
        <f ca="1">+'[1]V.IPA - Encadeado'!AR48</f>
        <v>0.45170399938488626</v>
      </c>
      <c r="AS459" s="133">
        <f ca="1">+'[1]V.IPA - Encadeado'!AS48</f>
        <v>0.14396097512238015</v>
      </c>
      <c r="AT459" s="133">
        <f ca="1">+'[1]V.IPA - Encadeado'!AT48</f>
        <v>0.86482530001892788</v>
      </c>
      <c r="AU459" s="133">
        <f ca="1">+'[1]V.IPA - Encadeado'!AU48</f>
        <v>0.82941641705292946</v>
      </c>
      <c r="AV459" s="133">
        <f ca="1">+'[1]V.IPA - Encadeado'!AV48</f>
        <v>1.0630562674406714</v>
      </c>
      <c r="AW459" s="133">
        <f ca="1">+'[1]V.IPA - Encadeado'!AW48</f>
        <v>0.74157596815909232</v>
      </c>
      <c r="AX459" s="133">
        <f ca="1">+'[1]V.IPA - Encadeado'!AX48</f>
        <v>0.96247509306392753</v>
      </c>
      <c r="AY459" s="133">
        <f ca="1">+'[1]V.IPA - Encadeado'!AY48</f>
        <v>0.59039080330051075</v>
      </c>
      <c r="AZ459" s="133">
        <f ca="1">+'[1]V.IPA - Encadeado'!AZ48</f>
        <v>0.87534909054191679</v>
      </c>
      <c r="BA459" s="133">
        <f ca="1">+'[1]V.IPA - Encadeado'!BA48</f>
        <v>0.93333707592931048</v>
      </c>
      <c r="BB459" s="133">
        <f ca="1">+'[1]V.IPA - Encadeado'!BB48</f>
        <v>1.6598537220051792</v>
      </c>
      <c r="BC459" s="133">
        <f ca="1">+'[1]V.IPA - Encadeado'!BC48</f>
        <v>1.8830074399724026</v>
      </c>
      <c r="BD459" s="133">
        <f ca="1">+'[1]V.IPA - Encadeado'!BD48</f>
        <v>2.6114298050720199</v>
      </c>
      <c r="BE459" s="133">
        <f ca="1">+'[1]V.IPA - Encadeado'!BE48</f>
        <v>1.9569851336248829</v>
      </c>
      <c r="BF459" s="133">
        <f ca="1">+'[1]V.IPA - Encadeado'!BF48</f>
        <v>2.0117915050527717</v>
      </c>
      <c r="BG459" s="133">
        <f ca="1">+'[1]V.IPA - Encadeado'!BG48</f>
        <v>1.2061554271627188</v>
      </c>
      <c r="BH459" s="133">
        <f ca="1">+'[1]V.IPA - Encadeado'!BH48</f>
        <v>1.2235294481695429</v>
      </c>
      <c r="BI459" s="133">
        <f ca="1">+'[1]V.IPA - Encadeado'!BI48</f>
        <v>1.805714018466521</v>
      </c>
      <c r="BJ459" s="133">
        <f ca="1">+'[1]V.IPA - Encadeado'!BJ48</f>
        <v>1.9728000881722347</v>
      </c>
      <c r="BK459" s="133">
        <f ca="1">+'[1]V.IPA - Encadeado'!BK48</f>
        <v>1.5077093562321326</v>
      </c>
      <c r="BL459" s="133">
        <f ca="1">+'[1]V.IPA - Encadeado'!BL48</f>
        <v>1.2027237308622523</v>
      </c>
      <c r="BM459" s="133">
        <f ca="1">+'[1]V.IPA - Encadeado'!BM48</f>
        <v>0.72040519488260923</v>
      </c>
      <c r="BN459" s="133">
        <f ca="1">+'[1]V.IPA - Encadeado'!BN48</f>
        <v>-0.2354590786669615</v>
      </c>
      <c r="BO459" s="133">
        <f ca="1">+'[1]V.IPA - Encadeado'!BO48</f>
        <v>-1.574016292520231</v>
      </c>
      <c r="BP459" s="133">
        <f ca="1">+'[1]V.IPA - Encadeado'!BP48</f>
        <v>-1.6109173308487594</v>
      </c>
      <c r="BQ459" s="133">
        <f ca="1">+'[1]V.IPA - Encadeado'!BQ48</f>
        <v>-0.33791752934379832</v>
      </c>
      <c r="BR459" s="133">
        <f ca="1">+'[1]V.IPA - Encadeado'!BR48</f>
        <v>-4.4943308619855418E-2</v>
      </c>
      <c r="BS459" s="133">
        <f ca="1">+'[1]V.IPA - Encadeado'!BS48</f>
        <v>0.87306810946336721</v>
      </c>
      <c r="BT459" s="133">
        <f ca="1">+'[1]V.IPA - Encadeado'!BT48</f>
        <v>1.6851665646519891</v>
      </c>
      <c r="BU459" s="133">
        <f ca="1">+'[1]V.IPA - Encadeado'!BU48</f>
        <v>1.8930136334496388</v>
      </c>
      <c r="BV459" s="133">
        <f ca="1">+'[1]V.IPA - Encadeado'!BV48</f>
        <v>1.4458283247930144</v>
      </c>
      <c r="BW459" s="133">
        <f ca="1">+'[1]V.IPA - Encadeado'!BW48</f>
        <v>0.43548481881885659</v>
      </c>
      <c r="BX459" s="133">
        <f ca="1">+'[1]V.IPA - Encadeado'!BX48</f>
        <v>-8.455706706434056E-2</v>
      </c>
      <c r="BY459" s="133">
        <f ca="1">+'[1]V.IPA - Encadeado'!BY48</f>
        <v>-0.13245631174007549</v>
      </c>
      <c r="BZ459" s="133">
        <f ca="1">+'[1]V.IPA - Encadeado'!BZ48</f>
        <v>-0.73009648996753906</v>
      </c>
      <c r="CA459" s="133">
        <f ca="1">+'[1]V.IPA - Encadeado'!CA48</f>
        <v>-1.3481598673968538</v>
      </c>
      <c r="CB459" s="133">
        <f ca="1">+'[1]V.IPA - Encadeado'!CB48</f>
        <v>-0.69977531177041263</v>
      </c>
      <c r="CC459" s="133">
        <f ca="1">+'[1]V.IPA - Encadeado'!CC48</f>
        <v>0.91316450886863876</v>
      </c>
      <c r="CD459" s="133">
        <f ca="1">+'[1]V.IPA - Encadeado'!CD48</f>
        <v>3.0012818312178342</v>
      </c>
      <c r="CE459" s="133">
        <f ca="1">+'[1]V.IPA - Encadeado'!CE48</f>
        <v>4.4106387786929933</v>
      </c>
      <c r="CF459" s="133">
        <f ca="1">+'[1]V.IPA - Encadeado'!CF48</f>
        <v>3.6556499459724439</v>
      </c>
      <c r="CG459" s="133">
        <f ca="1">+'[1]V.IPA - Encadeado'!CG48</f>
        <v>1.5696349337769826</v>
      </c>
      <c r="CH459" s="133">
        <f ca="1">+'[1]V.IPA - Encadeado'!CH48</f>
        <v>1.1180863741514364</v>
      </c>
      <c r="CI459" s="133">
        <f ca="1">+'[1]V.IPA - Encadeado'!CI48</f>
        <v>0.65185730917142093</v>
      </c>
      <c r="CJ459" s="133">
        <f ca="1">+'[1]V.IPA - Encadeado'!CJ48</f>
        <v>-0.52706283372576446</v>
      </c>
      <c r="CK459" s="133">
        <f ca="1">+'[1]V.IPA - Encadeado'!CK48</f>
        <v>-0.27008911293030519</v>
      </c>
      <c r="CL459" s="133">
        <f ca="1">+'[1]V.IPA - Encadeado'!CL48</f>
        <v>0.42548953647194876</v>
      </c>
      <c r="CM459" s="133">
        <f ca="1">+'[1]V.IPA - Encadeado'!CM48</f>
        <v>0.85223456593278035</v>
      </c>
      <c r="CN459" s="133">
        <f ca="1">+'[1]V.IPA - Encadeado'!CN48</f>
        <v>1.2639437045811726</v>
      </c>
      <c r="CO459" s="133">
        <f ca="1">+'[1]V.IPA - Encadeado'!CO48</f>
        <v>9.6045213103970281E-2</v>
      </c>
      <c r="CP459" s="133">
        <f ca="1">+'[1]V.IPA - Encadeado'!CP48</f>
        <v>0.47193335034424927</v>
      </c>
      <c r="CQ459" s="133">
        <f ca="1">+'[1]V.IPA - Encadeado'!CQ48</f>
        <v>0.90218739605158882</v>
      </c>
      <c r="CR459" s="133">
        <f ca="1">+'[1]V.IPA - Encadeado'!CR48</f>
        <v>0.96800729481368286</v>
      </c>
      <c r="CS459" s="133">
        <f ca="1">+'[1]V.IPA - Encadeado'!CS48</f>
        <v>0.91235058920973411</v>
      </c>
      <c r="CT459" s="133">
        <f ca="1">+'[1]V.IPA - Encadeado'!CT48</f>
        <v>0.39098109429787226</v>
      </c>
      <c r="CU459" s="133">
        <f ca="1">+'[1]V.IPA - Encadeado'!CU48</f>
        <v>0.13990884733628109</v>
      </c>
      <c r="CV459" s="133">
        <f ca="1">+'[1]V.IPA - Encadeado'!CV48</f>
        <v>-1.2095373164781755</v>
      </c>
      <c r="CW459" s="133">
        <f ca="1">+'[1]V.IPA - Encadeado'!CW48</f>
        <v>-1.7336504231965364</v>
      </c>
      <c r="CX459" s="133">
        <f ca="1">+'[1]V.IPA - Encadeado'!CX48</f>
        <v>-1.4563800271837541</v>
      </c>
      <c r="CY459" s="133">
        <f ca="1">+'[1]V.IPA - Encadeado'!CY48</f>
        <v>-0.61463898359175106</v>
      </c>
      <c r="CZ459" s="133">
        <f ca="1">+'[1]V.IPA - Encadeado'!CZ48</f>
        <v>0.25752335881869426</v>
      </c>
      <c r="DA459" s="133">
        <f ca="1">+'[1]V.IPA - Encadeado'!DA48</f>
        <v>1.9221154754723413</v>
      </c>
      <c r="DB459" s="133">
        <f ca="1">+'[1]V.IPA - Encadeado'!DB48</f>
        <v>1.559554712652498</v>
      </c>
      <c r="DC459" s="133">
        <f ca="1">+'[1]V.IPA - Encadeado'!DC48</f>
        <v>2.4232758111185024</v>
      </c>
      <c r="DD459" s="133">
        <f ca="1">+'[1]V.IPA - Encadeado'!DD48</f>
        <v>0.98144351835041754</v>
      </c>
      <c r="DE459" s="133">
        <f ca="1">+'[1]V.IPA - Encadeado'!DE48</f>
        <v>-0.56881031163499329</v>
      </c>
      <c r="DF459" s="133">
        <f ca="1">+'[1]V.IPA - Encadeado'!DF48</f>
        <v>-0.62058761710014587</v>
      </c>
      <c r="DG459" s="133">
        <f ca="1">+'[1]V.IPA - Encadeado'!DG48</f>
        <v>-0.64308995830838744</v>
      </c>
      <c r="DH459" s="133">
        <f ca="1">+'[1]V.IPA - Encadeado'!DH48</f>
        <v>-0.35841975154794492</v>
      </c>
      <c r="DI459" s="133">
        <f ca="1">+'[1]V.IPA - Encadeado'!DI48</f>
        <v>-0.51646115794785097</v>
      </c>
      <c r="DJ459" s="133">
        <f ca="1">+'[1]V.IPA - Encadeado'!DJ48</f>
        <v>-0.86459862227006623</v>
      </c>
      <c r="DK459" s="133">
        <f ca="1">+'[1]V.IPA - Encadeado'!DK48</f>
        <v>-0.15609134495586852</v>
      </c>
      <c r="DL459" s="133">
        <f ca="1">+'[1]V.IPA - Encadeado'!DL48</f>
        <v>0.40675025803412279</v>
      </c>
      <c r="DM459" s="133">
        <f ca="1">+'[1]V.IPA - Encadeado'!DM48</f>
        <v>1.3215122186635693</v>
      </c>
      <c r="DN459" s="133">
        <f ca="1">+'[1]V.IPA - Encadeado'!DN48</f>
        <v>1.8017863066185176</v>
      </c>
      <c r="DO459" s="133">
        <f ca="1">+'[1]V.IPA - Encadeado'!DO48</f>
        <v>2.2260975400103216</v>
      </c>
      <c r="DP459" s="133">
        <f ca="1">+'[1]V.IPA - Encadeado'!DP48</f>
        <v>1.6561497109240901</v>
      </c>
      <c r="DQ459" s="133">
        <f ca="1">+'[1]V.IPA - Encadeado'!DQ48</f>
        <v>0.76924998513088871</v>
      </c>
      <c r="DR459" s="133">
        <f ca="1">+'[1]V.IPA - Encadeado'!DR48</f>
        <v>0.27265021662123146</v>
      </c>
      <c r="DS459" s="133">
        <f ca="1">+'[1]V.IPA - Encadeado'!DS48</f>
        <v>-0.24333738823889003</v>
      </c>
      <c r="DT459" s="133">
        <f ca="1">+'[1]V.IPA - Encadeado'!DT48</f>
        <v>-0.78484698747141246</v>
      </c>
      <c r="DU459" s="133">
        <f ca="1">+'[1]V.IPA - Encadeado'!DU48</f>
        <v>-0.67</v>
      </c>
      <c r="DV459" s="133">
        <f ca="1">+'[1]V.IPA - Encadeado'!DV48</f>
        <v>-0.24033857918652352</v>
      </c>
      <c r="DW459" s="133">
        <f ca="1">+'[1]V.IPA - Encadeado'!DW48</f>
        <v>-0.59</v>
      </c>
      <c r="DX459" s="133">
        <f ca="1">+'[1]V.IPA - Encadeado'!DX48</f>
        <v>-0.1</v>
      </c>
      <c r="DY459" s="133">
        <f ca="1">+'[1]V.IPA - Encadeado'!DY48</f>
        <v>-1.3877888428104874</v>
      </c>
      <c r="DZ459" s="133">
        <f ca="1">+'[1]V.IPA - Encadeado'!DZ48</f>
        <v>-1.79</v>
      </c>
      <c r="EA459" s="133">
        <f ca="1">+'[1]V.IPA - Encadeado'!EA48</f>
        <v>-1.68</v>
      </c>
      <c r="EB459" s="133">
        <f ca="1">+'[1]V.IPA - Encadeado'!EB48</f>
        <v>-1.4383369799913632</v>
      </c>
      <c r="EC459" s="133">
        <f ca="1">+'[1]V.IPA - Encadeado'!EC48</f>
        <v>-0.74</v>
      </c>
      <c r="ED459" s="133">
        <f ca="1">+'[1]V.IPA - Encadeado'!ED48</f>
        <v>-0.75</v>
      </c>
      <c r="EE459" s="133">
        <f ca="1">+'[1]V.IPA - Encadeado'!EE48</f>
        <v>-0.25648369737725957</v>
      </c>
      <c r="EF459" s="133">
        <f ca="1">+'[1]V.IPA - Encadeado'!EF48</f>
        <v>7.0000000000000007E-2</v>
      </c>
      <c r="EG459" s="133">
        <f ca="1">+'[1]V.IPA - Encadeado'!EG48</f>
        <v>0.73</v>
      </c>
      <c r="EH459" s="133">
        <f ca="1">+'[1]V.IPA - Encadeado'!EH48</f>
        <v>2.19</v>
      </c>
      <c r="EI459" s="133">
        <f ca="1">+'[1]V.IPA - Encadeado'!EI48</f>
        <v>3.75</v>
      </c>
      <c r="EJ459" s="133">
        <f ca="1">+'[1]V.IPA - Encadeado'!EJ48</f>
        <v>3.93</v>
      </c>
      <c r="EK459" s="133">
        <f ca="1">+'[1]V.IPA - Encadeado'!EK48</f>
        <v>3.52</v>
      </c>
      <c r="EL459" s="133">
        <f ca="1">+'[1]V.IPA - Encadeado'!EL48</f>
        <v>2.529390535719465</v>
      </c>
      <c r="EM459" s="133">
        <f ca="1">+'[1]V.IPA - Encadeado'!EM48</f>
        <v>2.2662344354733497</v>
      </c>
      <c r="EN459" s="133">
        <f ca="1">+'[1]V.IPA - Encadeado'!EN48</f>
        <v>1.9108727686939475</v>
      </c>
      <c r="EO459" s="133">
        <f ca="1">+'[1]V.IPA - Encadeado'!EO48</f>
        <v>2.8285061109077723</v>
      </c>
      <c r="EP459" s="133">
        <f ca="1">+'[1]V.IPA - Encadeado'!EP48</f>
        <v>3.55</v>
      </c>
      <c r="EQ459" s="133">
        <f ca="1">+'[1]V.IPA - Encadeado'!EQ48</f>
        <v>4.91</v>
      </c>
      <c r="ER459" s="133">
        <f ca="1">+'[1]V.IPA - Encadeado'!ER48</f>
        <v>4.91</v>
      </c>
      <c r="ES459" s="133">
        <f ca="1">+'[1]V.IPA - Encadeado'!ES48</f>
        <v>3.98</v>
      </c>
      <c r="ET459" s="133">
        <f ca="1">+'[1]V.IPA - Encadeado'!ET48</f>
        <v>1.31</v>
      </c>
      <c r="EU459" s="133">
        <f ca="1">+'[1]V.IPA - Encadeado'!EU48</f>
        <v>0.05</v>
      </c>
      <c r="EV459" s="133">
        <f ca="1">+'[1]V.IPA - Encadeado'!EV48</f>
        <v>-0.25</v>
      </c>
      <c r="EW459" s="133">
        <f ca="1">+'[1]V.IPA - Encadeado'!EW48</f>
        <v>0.23</v>
      </c>
      <c r="EX459" s="133">
        <f ca="1">+'[1]V.IPA - Encadeado'!EX48</f>
        <v>-0.1</v>
      </c>
      <c r="EY459" s="133">
        <f ca="1">+'[1]V.IPA - Encadeado'!EY48</f>
        <v>-0.43</v>
      </c>
      <c r="EZ459" s="133">
        <f ca="1">+'[1]V.IPA - Encadeado'!EZ48</f>
        <v>0.18</v>
      </c>
      <c r="FA459" s="133">
        <f ca="1">+'[1]V.IPA - Encadeado'!FA48</f>
        <v>0.12</v>
      </c>
      <c r="FB459" s="133">
        <f ca="1">+'[1]V.IPA - Encadeado'!FB48</f>
        <v>0.11</v>
      </c>
      <c r="FC459" s="133">
        <f ca="1">+'[1]V.IPA - Encadeado'!FC48</f>
        <v>-0.77</v>
      </c>
      <c r="FD459" s="133">
        <f ca="1">+'[1]V.IPA - Encadeado'!FD48</f>
        <v>-0.67</v>
      </c>
      <c r="FE459" s="133">
        <f ca="1">+'[1]V.IPA - Encadeado'!FE48</f>
        <v>-0.68</v>
      </c>
      <c r="FF459" s="133">
        <f ca="1">+'[1]V.IPA - Encadeado'!FF48</f>
        <v>-0.4</v>
      </c>
      <c r="FG459" s="133">
        <f ca="1">+'[1]V.IPA - Encadeado'!FG48</f>
        <v>-0.96</v>
      </c>
      <c r="FH459" s="133">
        <f ca="1">+'[1]V.IPA - Encadeado'!FH48</f>
        <v>-1.03</v>
      </c>
      <c r="FI459" s="133">
        <f ca="1">+'[1]V.IPA - Encadeado'!FI48</f>
        <v>-0.84</v>
      </c>
      <c r="FJ459" s="133">
        <f ca="1">+'[1]V.IPA - Encadeado'!FJ48</f>
        <v>-0.38</v>
      </c>
      <c r="FK459" s="133">
        <f ca="1">+'[1]V.IPA - Encadeado'!FK48</f>
        <v>-0.47</v>
      </c>
      <c r="FL459" s="133">
        <f ca="1">+'[1]V.IPA - Encadeado'!FL48</f>
        <v>-0.34</v>
      </c>
      <c r="FM459" s="133">
        <f ca="1">+'[1]V.IPA - Encadeado'!FM48</f>
        <v>-0.67</v>
      </c>
      <c r="FN459" s="133">
        <f ca="1">+'[1]V.IPA - Encadeado'!FN48</f>
        <v>-0.2</v>
      </c>
      <c r="FO459" s="133">
        <f ca="1">+'[1]V.IPA - Encadeado'!FO48</f>
        <v>0.01</v>
      </c>
      <c r="FP459" s="133">
        <f ca="1">+'[1]V.IPA - Encadeado'!FP48</f>
        <v>1.3</v>
      </c>
      <c r="FQ459" s="133">
        <f ca="1">+'[1]V.IPA - Encadeado'!FQ48</f>
        <v>1.9</v>
      </c>
      <c r="FR459" s="133">
        <f ca="1">+'[1]V.IPA - Encadeado'!FR48</f>
        <v>2.61</v>
      </c>
      <c r="FS459" s="133">
        <f ca="1">+'[1]V.IPA - Encadeado'!FS48</f>
        <v>2.2200000000000002</v>
      </c>
      <c r="FT459" s="133">
        <f ca="1">+'[1]V.IPA - Encadeado'!FT48</f>
        <v>1.96</v>
      </c>
      <c r="FU459" s="133">
        <f ca="1">+'[1]V.IPA - Encadeado'!FU48</f>
        <v>1.44</v>
      </c>
      <c r="FV459" s="133">
        <f ca="1">+'[1]V.IPA - Encadeado'!FV48</f>
        <v>1.37</v>
      </c>
      <c r="FW459" s="133">
        <f ca="1">+'[1]V.IPA - Encadeado'!FW48</f>
        <v>0.93</v>
      </c>
      <c r="FX459" s="133">
        <f ca="1">+'[1]V.IPA - Encadeado'!FX48</f>
        <v>0.43</v>
      </c>
      <c r="FY459" s="133">
        <f ca="1">+'[1]V.IPA - Encadeado'!FY48</f>
        <v>0.08</v>
      </c>
      <c r="FZ459" s="133">
        <f ca="1">+'[1]V.IPA - Encadeado'!FZ48</f>
        <v>0.13</v>
      </c>
      <c r="GA459" s="133">
        <f ca="1">+'[1]V.IPA - Encadeado'!GA48</f>
        <v>0.76</v>
      </c>
      <c r="GB459" s="133">
        <f ca="1">+'[1]V.IPA - Encadeado'!GB48</f>
        <v>0.74</v>
      </c>
      <c r="GC459" s="133">
        <f ca="1">+'[1]V.IPA - Encadeado'!GC48</f>
        <v>0.9</v>
      </c>
      <c r="GD459" s="133">
        <f ca="1">+'[1]V.IPA - Encadeado'!GD48</f>
        <v>0.02</v>
      </c>
      <c r="GE459" s="133">
        <f ca="1">+'[1]V.IPA - Encadeado'!GE48</f>
        <v>-0.32</v>
      </c>
      <c r="GF459" s="133">
        <f ca="1">+'[1]V.IPA - Encadeado'!GF48</f>
        <v>-0.57999999999999996</v>
      </c>
      <c r="GG459" s="133">
        <f ca="1">+'[1]V.IPA - Encadeado'!GG48</f>
        <v>-0.68</v>
      </c>
      <c r="GH459" s="133">
        <f ca="1">+'[1]V.IPA - Encadeado'!GH48</f>
        <v>-0.89</v>
      </c>
      <c r="GI459" s="133">
        <f ca="1">+'[1]V.IPA - Encadeado'!GI48</f>
        <v>-1.0900000000000001</v>
      </c>
      <c r="GJ459" s="133">
        <f ca="1">+'[1]V.IPA - Encadeado'!GJ48</f>
        <v>-0.69</v>
      </c>
      <c r="GK459" s="133">
        <f ca="1">+'[1]V.IPA - Encadeado'!GK48</f>
        <v>-0.54</v>
      </c>
      <c r="GL459" s="133">
        <f ca="1">+'[1]V.IPA - Encadeado'!GL48</f>
        <v>-0.28999999999999998</v>
      </c>
      <c r="GM459" s="133">
        <f ca="1">+'[1]V.IPA - Encadeado'!GM48</f>
        <v>-0.27</v>
      </c>
      <c r="GN459" s="133">
        <f ca="1">+'[1]V.IPA - Encadeado'!GN48</f>
        <v>0.72</v>
      </c>
      <c r="GO459" s="133">
        <f ca="1">+'[1]V.IPA - Encadeado'!GO48</f>
        <v>1.24</v>
      </c>
      <c r="GP459" s="133">
        <f ca="1">+'[1]V.IPA - Encadeado'!GP48</f>
        <v>1.82</v>
      </c>
      <c r="GQ459" s="133">
        <f ca="1">+'[1]V.IPA - Encadeado'!GQ48</f>
        <v>2.64</v>
      </c>
      <c r="GR459" s="133">
        <f ca="1">+'[1]V.IPA - Encadeado'!GR48</f>
        <v>2.63</v>
      </c>
      <c r="GS459" s="133">
        <f ca="1">+'[1]V.IPA - Encadeado'!GS48</f>
        <v>2.52</v>
      </c>
      <c r="GT459" s="133">
        <f ca="1">+'[1]V.IPA - Encadeado'!GT48</f>
        <v>1.63</v>
      </c>
      <c r="GU459" s="133">
        <f ca="1">+'[1]V.IPA - Encadeado'!GU48</f>
        <v>0.99</v>
      </c>
      <c r="GV459" s="133">
        <f ca="1">+'[1]V.IPA - Encadeado'!GV48</f>
        <v>0.89</v>
      </c>
      <c r="GW459" s="133">
        <f ca="1">+'[1]V.IPA - Encadeado'!GW48</f>
        <v>1.27</v>
      </c>
      <c r="GX459" s="133">
        <f ca="1">+'[1]V.IPA - Encadeado'!GX48</f>
        <v>1.73</v>
      </c>
      <c r="GY459" s="133">
        <f ca="1">+'[1]V.IPA - Encadeado'!GY48</f>
        <v>2.4</v>
      </c>
      <c r="GZ459" s="133">
        <f ca="1">+'[1]V.IPA - Encadeado'!GZ48</f>
        <v>3.29</v>
      </c>
      <c r="HA459" s="133">
        <f ca="1">+'[1]V.IPA - Encadeado'!HA48</f>
        <v>3.19</v>
      </c>
      <c r="HB459" s="133">
        <f ca="1">+'[1]V.IPA - Encadeado'!HB48</f>
        <v>3.06</v>
      </c>
      <c r="HC459" s="133">
        <f ca="1">+'[1]V.IPA - Encadeado'!HC48</f>
        <v>2.5499999999999998</v>
      </c>
      <c r="HD459" s="133">
        <f ca="1">+'[1]V.IPA - Encadeado'!HD48</f>
        <v>2.25</v>
      </c>
      <c r="HE459" s="133">
        <f ca="1">+'[1]V.IPA - Encadeado'!HE48</f>
        <v>3.04</v>
      </c>
      <c r="HF459" s="133">
        <f ca="1">+'[1]V.IPA - Encadeado'!HF48</f>
        <v>2.89</v>
      </c>
      <c r="HG459" s="133">
        <f ca="1">+'[1]V.IPA - Encadeado'!HG48</f>
        <v>1.39</v>
      </c>
      <c r="HH459" s="133">
        <f ca="1">+'[1]V.IPA - Encadeado'!HH48</f>
        <v>-0.32</v>
      </c>
      <c r="HI459" s="133">
        <f ca="1">+'[1]V.IPA - Encadeado'!HI48</f>
        <v>-1.9</v>
      </c>
      <c r="HJ459" s="133">
        <f ca="1">+'[1]V.IPA - Encadeado'!HJ48</f>
        <v>-1.44</v>
      </c>
      <c r="HK459" s="133">
        <f ca="1">+'[1]V.IPA - Encadeado'!HK48</f>
        <v>-1.05</v>
      </c>
      <c r="HL459" s="133">
        <f ca="1">+'[1]V.IPA - Encadeado'!HL48</f>
        <v>-0.22</v>
      </c>
      <c r="HM459" s="133">
        <f ca="1">+'[1]V.IPA - Encadeado'!HM48</f>
        <v>0.81</v>
      </c>
      <c r="HN459" s="133">
        <f ca="1">+'[1]V.IPA - Encadeado'!HN48</f>
        <v>0.84</v>
      </c>
      <c r="HO459" s="133">
        <f ca="1">+'[1]V.IPA - Encadeado'!HO48</f>
        <v>0.92</v>
      </c>
      <c r="HP459" s="133">
        <f ca="1">+'[1]V.IPA - Encadeado'!HP48</f>
        <v>-0.09</v>
      </c>
      <c r="HQ459" s="133">
        <f ca="1">+'[1]V.IPA - Encadeado'!HQ48</f>
        <v>0.08</v>
      </c>
      <c r="HR459" s="133">
        <f ca="1">+'[1]V.IPA - Encadeado'!HR48</f>
        <v>-0.32</v>
      </c>
      <c r="HS459" s="133">
        <f ca="1">+'[1]V.IPA - Encadeado'!HS48</f>
        <v>-0.53</v>
      </c>
      <c r="HT459" s="133">
        <f ca="1">+'[1]V.IPA - Encadeado'!HT48</f>
        <v>-1.32</v>
      </c>
      <c r="HU459" s="133">
        <f ca="1">+'[1]V.IPA - Encadeado'!HU48</f>
        <v>-2.12</v>
      </c>
      <c r="HV459" s="133">
        <f ca="1">+'[1]V.IPA - Encadeado'!HV48</f>
        <v>-2.16</v>
      </c>
      <c r="HW459" s="133">
        <f ca="1">+'[1]V.IPA - Encadeado'!HW48</f>
        <v>-2.09</v>
      </c>
      <c r="HX459" s="133">
        <f ca="1">+'[1]V.IPA - Encadeado'!HX48</f>
        <v>-1.7</v>
      </c>
      <c r="HY459" s="133">
        <f ca="1">+'[1]V.IPA - Encadeado'!HY48</f>
        <v>-1.86</v>
      </c>
      <c r="HZ459" s="133">
        <f ca="1">+'[1]V.IPA - Encadeado'!HZ48</f>
        <v>-1.39</v>
      </c>
      <c r="IA459" s="133">
        <f ca="1">+'[1]V.IPA - Encadeado'!IA48</f>
        <v>-0.89</v>
      </c>
      <c r="IB459" s="133">
        <f ca="1">+'[1]V.IPA - Encadeado'!IB48</f>
        <v>-0.1</v>
      </c>
      <c r="IC459" s="133">
        <f ca="1">+'[1]V.IPA - Encadeado'!IC48</f>
        <v>-0.20444764127177747</v>
      </c>
      <c r="ID459" s="133">
        <f ca="1">+'[1]V.IPA - Encadeado'!ID48</f>
        <v>-0.25409097862886854</v>
      </c>
      <c r="IE459" s="133">
        <f ca="1">+'[1]V.IPA - Encadeado'!IE48</f>
        <v>-0.14213146825803666</v>
      </c>
      <c r="IF459" s="133">
        <f ca="1">+'[1]V.IPA - Encadeado'!IF48</f>
        <v>5.4424265948442635E-3</v>
      </c>
      <c r="IG459" s="133">
        <f ca="1">+'[1]V.IPA - Encadeado'!IG48</f>
        <v>0.19268844181628042</v>
      </c>
      <c r="IH459" s="133">
        <f ca="1">+'[1]V.IPA - Encadeado'!IH48</f>
        <v>0.52294544175321822</v>
      </c>
      <c r="II459" s="133">
        <f ca="1">+'[1]V.IPA - Encadeado'!II48</f>
        <v>0.81492983855272416</v>
      </c>
      <c r="IJ459" s="133">
        <f ca="1">+'[1]V.IPA - Encadeado'!IJ48</f>
        <v>0.78134944413336049</v>
      </c>
      <c r="IK459" s="133">
        <f ca="1">+'[1]V.IPA - Encadeado'!IK48</f>
        <v>0.46571237677608462</v>
      </c>
      <c r="IL459" s="133">
        <f ca="1">+'[1]V.IPA - Encadeado'!IL48</f>
        <v>0.19625877054430332</v>
      </c>
      <c r="IM459" s="133">
        <f ca="1">+'[1]V.IPA - Encadeado'!IM48</f>
        <v>0.23128402715764629</v>
      </c>
      <c r="IN459" s="133">
        <f ca="1">+'[1]V.IPA - Encadeado'!IN48</f>
        <v>0.36953420631334694</v>
      </c>
      <c r="IO459" s="133">
        <f ca="1">+'[1]V.IPA - Encadeado'!IO48</f>
        <v>0.42625585690858597</v>
      </c>
      <c r="IP459" s="133">
        <f ca="1">+'[1]V.IPA - Encadeado'!IP48</f>
        <v>0.69813480136340111</v>
      </c>
      <c r="IQ459" s="133">
        <f ca="1">+'[1]V.IPA - Encadeado'!IQ48</f>
        <v>0.84461781614462283</v>
      </c>
      <c r="IR459" s="133">
        <f ca="1">+'[1]V.IPA - Encadeado'!IR48</f>
        <v>0.86601505059720263</v>
      </c>
      <c r="IS459" s="133">
        <f ca="1">+'[1]V.IPA - Encadeado'!IS48</f>
        <v>0.31400590883753743</v>
      </c>
      <c r="IT459" s="133">
        <f ca="1">+'[1]V.IPA - Encadeado'!IT48</f>
        <v>0.32490273074995446</v>
      </c>
      <c r="IU459" s="133">
        <f ca="1">+'[1]V.IPA - Encadeado'!IU48</f>
        <v>0.31189060591726031</v>
      </c>
      <c r="IV459" s="133">
        <f ca="1">+'[1]V.IPA - Encadeado'!IV48</f>
        <v>0.16472803532534561</v>
      </c>
      <c r="IW459" s="133">
        <f ca="1">+'[1]V.IPA - Encadeado'!IW48</f>
        <v>0.14215912776852452</v>
      </c>
      <c r="IX459" s="133">
        <f ca="1">+'[1]V.IPA - Encadeado'!IX48</f>
        <v>-0.13451162725931268</v>
      </c>
      <c r="IY459" s="133">
        <f ca="1">+'[1]V.IPA - Encadeado'!IY48</f>
        <v>-0.36223492090252596</v>
      </c>
    </row>
    <row r="460" spans="1:260" s="53" customFormat="1" ht="18" customHeight="1" x14ac:dyDescent="0.2">
      <c r="A460" s="119"/>
      <c r="B460" s="120"/>
      <c r="C460" s="120"/>
      <c r="D460" s="120"/>
      <c r="E460" s="123"/>
      <c r="F460" s="122"/>
      <c r="G460" s="36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  <c r="CW460" s="42"/>
      <c r="CX460" s="42"/>
      <c r="CY460" s="42"/>
      <c r="CZ460" s="42"/>
      <c r="DA460" s="42"/>
      <c r="DB460" s="42"/>
      <c r="DC460" s="42"/>
      <c r="DD460" s="42"/>
      <c r="DE460" s="42"/>
      <c r="DF460" s="42"/>
      <c r="DG460" s="42"/>
      <c r="DH460" s="42"/>
      <c r="DI460" s="42"/>
      <c r="DJ460" s="42"/>
      <c r="DK460" s="42"/>
      <c r="DL460" s="42"/>
      <c r="DM460" s="42"/>
      <c r="DN460" s="42"/>
      <c r="DO460" s="42"/>
      <c r="DP460" s="42"/>
      <c r="DQ460" s="42"/>
      <c r="DR460" s="42"/>
      <c r="DS460" s="42"/>
      <c r="DT460" s="42"/>
      <c r="DU460" s="42"/>
      <c r="DV460" s="42"/>
      <c r="DW460" s="42"/>
      <c r="DX460" s="42"/>
      <c r="DY460" s="42"/>
      <c r="DZ460" s="42"/>
      <c r="EA460" s="42"/>
      <c r="EB460" s="42"/>
      <c r="EC460" s="42"/>
      <c r="ED460" s="42"/>
      <c r="EE460" s="42"/>
      <c r="EF460" s="42"/>
      <c r="EG460" s="42"/>
      <c r="EH460" s="42"/>
      <c r="EI460" s="42"/>
      <c r="EJ460" s="42"/>
      <c r="EK460" s="42"/>
      <c r="EL460" s="42"/>
      <c r="EM460" s="42"/>
      <c r="EN460" s="42"/>
      <c r="EO460" s="42"/>
      <c r="EP460" s="42"/>
      <c r="EQ460" s="42"/>
      <c r="ER460" s="42"/>
      <c r="ES460" s="42"/>
      <c r="ET460" s="42"/>
      <c r="EU460" s="98"/>
      <c r="EV460" s="98"/>
      <c r="EW460" s="42"/>
      <c r="EX460" s="42"/>
      <c r="EY460" s="42"/>
      <c r="EZ460" s="42"/>
      <c r="FA460" s="42"/>
      <c r="FB460" s="42"/>
      <c r="FC460" s="42"/>
      <c r="FD460" s="42"/>
      <c r="FE460" s="42"/>
      <c r="FF460" s="42"/>
      <c r="FG460" s="42"/>
      <c r="FH460" s="42"/>
      <c r="FI460" s="42"/>
      <c r="FJ460" s="42"/>
      <c r="FK460" s="42"/>
      <c r="FL460" s="42"/>
      <c r="FM460" s="42"/>
      <c r="FN460" s="42"/>
      <c r="FO460" s="42"/>
      <c r="FP460" s="42"/>
      <c r="FQ460" s="42"/>
      <c r="FR460" s="42"/>
      <c r="FS460" s="42"/>
      <c r="FT460" s="42"/>
      <c r="FU460" s="42"/>
      <c r="FV460" s="42"/>
      <c r="FW460" s="42"/>
      <c r="FX460" s="42"/>
      <c r="FY460" s="42"/>
      <c r="FZ460" s="42"/>
      <c r="GA460" s="42"/>
      <c r="GB460" s="42"/>
      <c r="GC460" s="42"/>
      <c r="GD460" s="42"/>
      <c r="GE460" s="42"/>
      <c r="GF460" s="42"/>
      <c r="GG460" s="42"/>
      <c r="GH460" s="42"/>
      <c r="GI460" s="42"/>
      <c r="GJ460" s="42"/>
      <c r="GK460" s="42"/>
      <c r="GL460" s="42"/>
      <c r="GM460" s="42"/>
      <c r="GN460" s="42"/>
      <c r="GO460" s="42"/>
      <c r="GP460" s="42"/>
      <c r="GQ460" s="42"/>
      <c r="GR460" s="42"/>
      <c r="GS460" s="42"/>
      <c r="GT460" s="42"/>
      <c r="GU460" s="42"/>
      <c r="GV460" s="42"/>
      <c r="GW460" s="42"/>
      <c r="GX460" s="42"/>
      <c r="GY460" s="42"/>
      <c r="GZ460" s="42"/>
      <c r="HA460" s="42"/>
      <c r="HB460" s="42"/>
      <c r="HC460" s="42"/>
      <c r="HD460" s="42"/>
      <c r="HE460" s="42"/>
      <c r="HF460" s="42"/>
      <c r="HG460" s="42"/>
      <c r="HH460" s="42"/>
      <c r="HI460" s="42"/>
      <c r="HJ460" s="42"/>
      <c r="HK460" s="42"/>
      <c r="HL460" s="42"/>
      <c r="HM460" s="42"/>
      <c r="HN460" s="42"/>
      <c r="HO460" s="42"/>
      <c r="HP460" s="42"/>
      <c r="HQ460" s="42"/>
      <c r="HR460" s="42"/>
      <c r="HS460" s="42"/>
      <c r="HT460" s="42"/>
      <c r="HU460" s="41"/>
      <c r="HV460" s="41"/>
      <c r="HW460" s="41"/>
      <c r="HX460" s="41"/>
      <c r="HY460" s="41"/>
      <c r="HZ460" s="41"/>
      <c r="IA460" s="41"/>
      <c r="IB460" s="41"/>
      <c r="IC460" s="41"/>
      <c r="ID460" s="41"/>
      <c r="IE460" s="41"/>
      <c r="IF460" s="41"/>
      <c r="IG460" s="41"/>
      <c r="IH460" s="41"/>
      <c r="II460" s="41"/>
      <c r="IJ460" s="42"/>
      <c r="IK460" s="42"/>
      <c r="IL460" s="42"/>
      <c r="IM460" s="42"/>
      <c r="IN460" s="42"/>
      <c r="IO460" s="42"/>
      <c r="IP460" s="42"/>
      <c r="IQ460" s="42"/>
      <c r="IR460" s="42"/>
      <c r="IS460" s="19"/>
      <c r="IT460" s="19"/>
      <c r="IU460" s="19"/>
      <c r="IV460" s="19"/>
      <c r="IW460" s="19"/>
      <c r="IX460" s="19"/>
      <c r="IY460" s="19"/>
    </row>
    <row r="461" spans="1:260" s="53" customFormat="1" ht="18" customHeight="1" x14ac:dyDescent="0.2">
      <c r="A461" s="138" t="s">
        <v>440</v>
      </c>
      <c r="B461" s="120"/>
      <c r="C461" s="120"/>
      <c r="D461" s="120"/>
      <c r="E461" s="123"/>
      <c r="F461" s="122"/>
      <c r="G461" s="36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  <c r="CW461" s="42"/>
      <c r="CX461" s="42"/>
      <c r="CY461" s="42"/>
      <c r="CZ461" s="42"/>
      <c r="DA461" s="42"/>
      <c r="DB461" s="42"/>
      <c r="DC461" s="42"/>
      <c r="DD461" s="42"/>
      <c r="DE461" s="42"/>
      <c r="DF461" s="42"/>
      <c r="DG461" s="42"/>
      <c r="DH461" s="42"/>
      <c r="DI461" s="42"/>
      <c r="DJ461" s="42"/>
      <c r="DK461" s="42"/>
      <c r="DL461" s="42"/>
      <c r="DM461" s="42"/>
      <c r="DN461" s="42"/>
      <c r="DO461" s="42"/>
      <c r="DP461" s="42"/>
      <c r="DQ461" s="42"/>
      <c r="DR461" s="42"/>
      <c r="DS461" s="42"/>
      <c r="DT461" s="42"/>
      <c r="DU461" s="42"/>
      <c r="DV461" s="42"/>
      <c r="DW461" s="42"/>
      <c r="DX461" s="42"/>
      <c r="DY461" s="42"/>
      <c r="DZ461" s="42"/>
      <c r="EA461" s="42"/>
      <c r="EB461" s="42"/>
      <c r="EC461" s="42"/>
      <c r="ED461" s="42"/>
      <c r="EE461" s="42"/>
      <c r="EF461" s="42"/>
      <c r="EG461" s="42"/>
      <c r="EH461" s="42"/>
      <c r="EI461" s="42"/>
      <c r="EJ461" s="42"/>
      <c r="EK461" s="42"/>
      <c r="EL461" s="42"/>
      <c r="EM461" s="42"/>
      <c r="EN461" s="42"/>
      <c r="EO461" s="42"/>
      <c r="EP461" s="42"/>
      <c r="EQ461" s="42"/>
      <c r="ER461" s="42"/>
      <c r="ES461" s="42"/>
      <c r="ET461" s="42"/>
      <c r="EU461" s="98"/>
      <c r="EV461" s="98"/>
      <c r="EW461" s="42"/>
      <c r="EX461" s="42"/>
      <c r="EY461" s="42"/>
      <c r="EZ461" s="42"/>
      <c r="FA461" s="42"/>
      <c r="FB461" s="42"/>
      <c r="FC461" s="42"/>
      <c r="FD461" s="42"/>
      <c r="FE461" s="42"/>
      <c r="FF461" s="42"/>
      <c r="FG461" s="42"/>
      <c r="FH461" s="42"/>
      <c r="FI461" s="42"/>
      <c r="FJ461" s="42"/>
      <c r="FK461" s="42"/>
      <c r="FL461" s="42"/>
      <c r="FM461" s="42"/>
      <c r="FN461" s="42"/>
      <c r="FO461" s="42"/>
      <c r="FP461" s="42"/>
      <c r="FQ461" s="42"/>
      <c r="FR461" s="42"/>
      <c r="FS461" s="42"/>
      <c r="FT461" s="42"/>
      <c r="FU461" s="42"/>
      <c r="FV461" s="42"/>
      <c r="FW461" s="42"/>
      <c r="FX461" s="42"/>
      <c r="FY461" s="42"/>
      <c r="FZ461" s="42"/>
      <c r="GA461" s="42"/>
      <c r="GB461" s="42"/>
      <c r="GC461" s="42"/>
      <c r="GD461" s="42"/>
      <c r="GE461" s="42"/>
      <c r="GF461" s="42"/>
      <c r="GG461" s="42"/>
      <c r="GH461" s="42"/>
      <c r="GI461" s="42"/>
      <c r="GJ461" s="42"/>
      <c r="GK461" s="42"/>
      <c r="GL461" s="42"/>
      <c r="GM461" s="42"/>
      <c r="GN461" s="42"/>
      <c r="GO461" s="42"/>
      <c r="GP461" s="42"/>
      <c r="GQ461" s="42"/>
      <c r="GR461" s="42"/>
      <c r="GS461" s="42"/>
      <c r="GT461" s="42"/>
      <c r="GU461" s="42"/>
      <c r="GV461" s="42"/>
      <c r="GW461" s="42"/>
      <c r="GX461" s="42"/>
      <c r="GY461" s="42"/>
      <c r="GZ461" s="42"/>
      <c r="HA461" s="42"/>
      <c r="HB461" s="42"/>
      <c r="HC461" s="42"/>
      <c r="HD461" s="42"/>
      <c r="HE461" s="42"/>
      <c r="HF461" s="42"/>
      <c r="HG461" s="42"/>
      <c r="HH461" s="42"/>
      <c r="HI461" s="42"/>
      <c r="HJ461" s="42"/>
      <c r="HK461" s="42"/>
      <c r="HL461" s="42"/>
      <c r="HM461" s="42"/>
      <c r="HN461" s="42"/>
      <c r="HO461" s="42"/>
      <c r="HP461" s="42"/>
      <c r="HQ461" s="42"/>
      <c r="HR461" s="42"/>
      <c r="HS461" s="42"/>
      <c r="HT461" s="42"/>
      <c r="HU461" s="41"/>
      <c r="HV461" s="41"/>
      <c r="HW461" s="41"/>
      <c r="HX461" s="41"/>
      <c r="HY461" s="41"/>
      <c r="HZ461" s="41"/>
      <c r="IC461" s="41"/>
      <c r="ID461" s="41"/>
      <c r="IE461" s="41"/>
      <c r="IF461" s="41"/>
      <c r="IG461" s="41"/>
      <c r="IH461" s="41"/>
      <c r="II461" s="41"/>
      <c r="IJ461" s="42"/>
      <c r="IK461" s="42"/>
      <c r="IL461" s="42"/>
      <c r="IM461" s="42"/>
      <c r="IN461" s="42"/>
      <c r="IO461" s="42"/>
      <c r="IP461" s="42"/>
      <c r="IQ461" s="42"/>
      <c r="IR461" s="42"/>
      <c r="IS461" s="19"/>
      <c r="IT461" s="19"/>
      <c r="IU461" s="19"/>
      <c r="IV461" s="19"/>
      <c r="IW461" s="19"/>
      <c r="IX461" s="19"/>
      <c r="IY461" s="19"/>
    </row>
    <row r="462" spans="1:260" s="53" customFormat="1" ht="22.5" customHeight="1" x14ac:dyDescent="0.2">
      <c r="A462" s="97">
        <v>0</v>
      </c>
      <c r="B462" s="13" t="s">
        <v>438</v>
      </c>
      <c r="C462" s="14"/>
      <c r="D462" s="14"/>
      <c r="E462" s="14"/>
      <c r="F462" s="14"/>
      <c r="G462" s="14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>
        <f t="shared" ref="AO462:CZ463" si="8">(((1+H3/100)*(1+K3/100)*(1+N3/100)*(1+Q3/100)*(1+T3/100)*(1+W3/100)*(1+Z3/100)*(1+AC3/100)*(1+AF3/100)*(1+AI3/100)*(1+AL3/100)*(1+AO3/100))-1)*100</f>
        <v>5.0314149557658228</v>
      </c>
      <c r="AP462" s="15">
        <f t="shared" si="8"/>
        <v>5.0218854716816308</v>
      </c>
      <c r="AQ462" s="15">
        <f t="shared" si="8"/>
        <v>4.8434034094494871</v>
      </c>
      <c r="AR462" s="15">
        <f t="shared" si="8"/>
        <v>5.4787968632127093</v>
      </c>
      <c r="AS462" s="15">
        <f t="shared" si="8"/>
        <v>5.6065390673695203</v>
      </c>
      <c r="AT462" s="15">
        <f t="shared" si="8"/>
        <v>5.1939561664255951</v>
      </c>
      <c r="AU462" s="15">
        <f t="shared" si="8"/>
        <v>6.0184373416731107</v>
      </c>
      <c r="AV462" s="15">
        <f t="shared" si="8"/>
        <v>5.9659279176582425</v>
      </c>
      <c r="AW462" s="15">
        <f t="shared" si="8"/>
        <v>5.3304214016955065</v>
      </c>
      <c r="AX462" s="15">
        <f t="shared" si="8"/>
        <v>6.1562704342229546</v>
      </c>
      <c r="AY462" s="15">
        <f t="shared" si="8"/>
        <v>6.4848385567103817</v>
      </c>
      <c r="AZ462" s="15">
        <f t="shared" si="8"/>
        <v>6.1909394312414046</v>
      </c>
      <c r="BA462" s="15">
        <f t="shared" si="8"/>
        <v>6.7040486186021209</v>
      </c>
      <c r="BB462" s="15">
        <f t="shared" si="8"/>
        <v>7.5101148677164886</v>
      </c>
      <c r="BC462" s="15">
        <f t="shared" si="8"/>
        <v>7.7896336182607051</v>
      </c>
      <c r="BD462" s="15">
        <f t="shared" si="8"/>
        <v>8.7350049156465381</v>
      </c>
      <c r="BE462" s="15">
        <f t="shared" si="8"/>
        <v>9.8343097847947583</v>
      </c>
      <c r="BF462" s="15">
        <f t="shared" si="8"/>
        <v>10.04081737627185</v>
      </c>
      <c r="BG462" s="15">
        <f t="shared" si="8"/>
        <v>10.936650373070567</v>
      </c>
      <c r="BH462" s="15">
        <f t="shared" si="8"/>
        <v>11.607360715026015</v>
      </c>
      <c r="BI462" s="15">
        <f t="shared" si="8"/>
        <v>11.456141265432706</v>
      </c>
      <c r="BJ462" s="15">
        <f t="shared" si="8"/>
        <v>12.284552795075543</v>
      </c>
      <c r="BK462" s="15">
        <f t="shared" si="8"/>
        <v>12.564854934058278</v>
      </c>
      <c r="BL462" s="15">
        <f t="shared" si="8"/>
        <v>12.301311003976023</v>
      </c>
      <c r="BM462" s="15">
        <f t="shared" si="8"/>
        <v>12.277979298119067</v>
      </c>
      <c r="BN462" s="15">
        <f t="shared" si="8"/>
        <v>12.15143469680986</v>
      </c>
      <c r="BO462" s="15">
        <f t="shared" si="8"/>
        <v>11.730516182777695</v>
      </c>
      <c r="BP462" s="15">
        <f t="shared" si="8"/>
        <v>11.557511345519679</v>
      </c>
      <c r="BQ462" s="15">
        <f t="shared" si="8"/>
        <v>11.771560601789123</v>
      </c>
      <c r="BR462" s="15">
        <f t="shared" si="8"/>
        <v>12.073950717905024</v>
      </c>
      <c r="BS462" s="15">
        <f t="shared" si="8"/>
        <v>12.482363693708564</v>
      </c>
      <c r="BT462" s="15">
        <f t="shared" si="8"/>
        <v>13.061056491564438</v>
      </c>
      <c r="BU462" s="15">
        <f t="shared" si="8"/>
        <v>13.724286010443842</v>
      </c>
      <c r="BV462" s="15">
        <f t="shared" si="8"/>
        <v>13.366001326963573</v>
      </c>
      <c r="BW462" s="15">
        <f t="shared" si="8"/>
        <v>13.405181985299119</v>
      </c>
      <c r="BX462" s="15">
        <f t="shared" si="8"/>
        <v>13.424399108425678</v>
      </c>
      <c r="BY462" s="15">
        <f t="shared" si="8"/>
        <v>12.331033094715593</v>
      </c>
      <c r="BZ462" s="15">
        <f t="shared" si="8"/>
        <v>11.81357754501413</v>
      </c>
      <c r="CA462" s="15">
        <f t="shared" si="8"/>
        <v>11.303203257245208</v>
      </c>
      <c r="CB462" s="15">
        <f t="shared" si="8"/>
        <v>9.7157458205956893</v>
      </c>
      <c r="CC462" s="15">
        <f t="shared" si="8"/>
        <v>9.4657864169875197</v>
      </c>
      <c r="CD462" s="15">
        <f t="shared" si="8"/>
        <v>9.2389165096272929</v>
      </c>
      <c r="CE462" s="15">
        <f t="shared" si="8"/>
        <v>8.6152988563325863</v>
      </c>
      <c r="CF462" s="15">
        <f t="shared" si="8"/>
        <v>8.6744542161051754</v>
      </c>
      <c r="CG462" s="15">
        <f t="shared" si="8"/>
        <v>8.4332648257234197</v>
      </c>
      <c r="CH462" s="15">
        <f t="shared" si="8"/>
        <v>7.868054761294907</v>
      </c>
      <c r="CI462" s="15">
        <f t="shared" si="8"/>
        <v>7.2424888375056007</v>
      </c>
      <c r="CJ462" s="15">
        <f t="shared" si="8"/>
        <v>6.7747616637488184</v>
      </c>
      <c r="CK462" s="15">
        <f t="shared" si="8"/>
        <v>6.0934149404255233</v>
      </c>
      <c r="CL462" s="15">
        <f t="shared" si="8"/>
        <v>5.3290964028264387</v>
      </c>
      <c r="CM462" s="15">
        <f t="shared" si="8"/>
        <v>4.1652764569520162</v>
      </c>
      <c r="CN462" s="15">
        <f t="shared" si="8"/>
        <v>3.8067075755789936</v>
      </c>
      <c r="CO462" s="15">
        <f t="shared" si="8"/>
        <v>2.8238322887778278</v>
      </c>
      <c r="CP462" s="15">
        <f t="shared" si="8"/>
        <v>1.6233287857488676</v>
      </c>
      <c r="CQ462" s="15">
        <f t="shared" si="8"/>
        <v>0.55907260558698546</v>
      </c>
      <c r="CR462" s="15">
        <f t="shared" si="8"/>
        <v>-7.4195254247877429E-2</v>
      </c>
      <c r="CS462" s="15">
        <f t="shared" si="8"/>
        <v>-0.93158738940153363</v>
      </c>
      <c r="CT462" s="15">
        <f t="shared" si="8"/>
        <v>-1.49132342361884</v>
      </c>
      <c r="CU462" s="15">
        <f t="shared" si="8"/>
        <v>-2.038589542220326</v>
      </c>
      <c r="CV462" s="15">
        <f t="shared" si="8"/>
        <v>-2.8017160759588378</v>
      </c>
      <c r="CW462" s="15">
        <f t="shared" si="8"/>
        <v>-3.2273944218025541</v>
      </c>
      <c r="CX462" s="15">
        <f t="shared" si="8"/>
        <v>-3.2050879902086993</v>
      </c>
      <c r="CY462" s="15">
        <f t="shared" si="8"/>
        <v>-3.6098524687944944</v>
      </c>
      <c r="CZ462" s="15">
        <f t="shared" si="8"/>
        <v>-3.2181986185711442</v>
      </c>
      <c r="DA462" s="15">
        <f t="shared" ref="DA462:FL463" si="9">(((1+BT3/100)*(1+BW3/100)*(1+BZ3/100)*(1+CC3/100)*(1+CF3/100)*(1+CI3/100)*(1+CL3/100)*(1+CO3/100)*(1+CR3/100)*(1+CU3/100)*(1+CX3/100)*(1+DA3/100))-1)*100</f>
        <v>-3.2286574664410317</v>
      </c>
      <c r="DB462" s="15">
        <f t="shared" si="9"/>
        <v>-3.9750577142010912</v>
      </c>
      <c r="DC462" s="15">
        <f t="shared" si="9"/>
        <v>-4.435571355062951</v>
      </c>
      <c r="DD462" s="15">
        <f t="shared" si="9"/>
        <v>-4.9930441853077152</v>
      </c>
      <c r="DE462" s="15">
        <f t="shared" si="9"/>
        <v>-5.7645894771907731</v>
      </c>
      <c r="DF462" s="15">
        <f t="shared" si="9"/>
        <v>-5.6543962236165646</v>
      </c>
      <c r="DG462" s="15">
        <f t="shared" si="9"/>
        <v>-5.5978048173516708</v>
      </c>
      <c r="DH462" s="15">
        <f t="shared" si="9"/>
        <v>-4.2709797545124495</v>
      </c>
      <c r="DI462" s="15">
        <f t="shared" si="9"/>
        <v>-5.4863216441856437</v>
      </c>
      <c r="DJ462" s="15">
        <f t="shared" si="9"/>
        <v>-5.0185182265606532</v>
      </c>
      <c r="DK462" s="15">
        <f t="shared" si="9"/>
        <v>-2.180698898903477</v>
      </c>
      <c r="DL462" s="15">
        <f t="shared" si="9"/>
        <v>-3.7751790718252964</v>
      </c>
      <c r="DM462" s="15">
        <f t="shared" si="9"/>
        <v>-3.4673254260795927</v>
      </c>
      <c r="DN462" s="15">
        <f t="shared" si="9"/>
        <v>0.8384269605025807</v>
      </c>
      <c r="DO462" s="15">
        <f t="shared" si="9"/>
        <v>-2.2133001797122187</v>
      </c>
      <c r="DP462" s="15">
        <f t="shared" si="9"/>
        <v>-1.7282111755742346</v>
      </c>
      <c r="DQ462" s="15">
        <f t="shared" si="9"/>
        <v>2.5832346543904761</v>
      </c>
      <c r="DR462" s="15">
        <f t="shared" si="9"/>
        <v>-1.0484603028175221</v>
      </c>
      <c r="DS462" s="15">
        <f t="shared" si="9"/>
        <v>-0.57544179332138512</v>
      </c>
      <c r="DT462" s="15">
        <f t="shared" si="9"/>
        <v>3.8294873420784858</v>
      </c>
      <c r="DU462" s="15">
        <f t="shared" si="9"/>
        <v>0.34109441610030711</v>
      </c>
      <c r="DV462" s="15">
        <f t="shared" si="9"/>
        <v>0.72758599299727056</v>
      </c>
      <c r="DW462" s="15">
        <f t="shared" si="9"/>
        <v>5.1306251292472682</v>
      </c>
      <c r="DX462" s="15">
        <f t="shared" si="9"/>
        <v>2.1728723722849397</v>
      </c>
      <c r="DY462" s="15">
        <f t="shared" si="9"/>
        <v>3.8243819893728492</v>
      </c>
      <c r="DZ462" s="15">
        <f t="shared" si="9"/>
        <v>9.5373432825479618</v>
      </c>
      <c r="EA462" s="15">
        <f t="shared" si="9"/>
        <v>6.0907850783912698</v>
      </c>
      <c r="EB462" s="15">
        <f t="shared" si="9"/>
        <v>6.3670075387057823</v>
      </c>
      <c r="EC462" s="15">
        <f t="shared" si="9"/>
        <v>11.039021224901857</v>
      </c>
      <c r="ED462" s="15">
        <f t="shared" si="9"/>
        <v>6.4639457797780908</v>
      </c>
      <c r="EE462" s="15">
        <f t="shared" si="9"/>
        <v>7.0671182919711528</v>
      </c>
      <c r="EF462" s="15">
        <f t="shared" si="9"/>
        <v>11.977251382156551</v>
      </c>
      <c r="EG462" s="15">
        <f t="shared" si="9"/>
        <v>8.2662070493002346</v>
      </c>
      <c r="EH462" s="15">
        <f t="shared" si="9"/>
        <v>8.8181565258242944</v>
      </c>
      <c r="EI462" s="15">
        <f t="shared" si="9"/>
        <v>13.61464109327548</v>
      </c>
      <c r="EJ462" s="15">
        <f t="shared" si="9"/>
        <v>8.8320870413606922</v>
      </c>
      <c r="EK462" s="15">
        <f t="shared" si="9"/>
        <v>9.2108108487399818</v>
      </c>
      <c r="EL462" s="15">
        <f t="shared" si="9"/>
        <v>13.871816227461963</v>
      </c>
      <c r="EM462" s="15">
        <f t="shared" si="9"/>
        <v>9.6297495575862868</v>
      </c>
      <c r="EN462" s="15">
        <f t="shared" si="9"/>
        <v>10.027161964436427</v>
      </c>
      <c r="EO462" s="15">
        <f t="shared" si="9"/>
        <v>14.513579227995788</v>
      </c>
      <c r="EP462" s="15">
        <f t="shared" si="9"/>
        <v>10.321443955566645</v>
      </c>
      <c r="EQ462" s="15">
        <f t="shared" si="9"/>
        <v>10.908791206312296</v>
      </c>
      <c r="ER462" s="15">
        <f t="shared" si="9"/>
        <v>13.476283388143461</v>
      </c>
      <c r="ES462" s="15">
        <f t="shared" si="9"/>
        <v>10.843904348187738</v>
      </c>
      <c r="ET462" s="15">
        <f t="shared" si="9"/>
        <v>10.887219047108321</v>
      </c>
      <c r="EU462" s="15">
        <f t="shared" si="9"/>
        <v>12.079254912127757</v>
      </c>
      <c r="EV462" s="15">
        <f t="shared" si="9"/>
        <v>10.698098883093166</v>
      </c>
      <c r="EW462" s="15">
        <f t="shared" si="9"/>
        <v>10.706136282821843</v>
      </c>
      <c r="EX462" s="15">
        <f t="shared" si="9"/>
        <v>10.390816482628452</v>
      </c>
      <c r="EY462" s="15">
        <f t="shared" si="9"/>
        <v>9.9579497598057731</v>
      </c>
      <c r="EZ462" s="15">
        <f t="shared" si="9"/>
        <v>9.652377250963994</v>
      </c>
      <c r="FA462" s="15">
        <f t="shared" si="9"/>
        <v>9.9404741845202658</v>
      </c>
      <c r="FB462" s="15">
        <f t="shared" si="9"/>
        <v>9.6085624716020224</v>
      </c>
      <c r="FC462" s="15">
        <f t="shared" si="9"/>
        <v>9.4374382082764932</v>
      </c>
      <c r="FD462" s="15">
        <f t="shared" si="9"/>
        <v>9.8974950731291589</v>
      </c>
      <c r="FE462" s="15">
        <f t="shared" si="9"/>
        <v>9.5686451390154517</v>
      </c>
      <c r="FF462" s="15">
        <f t="shared" si="9"/>
        <v>9.2529061443960448</v>
      </c>
      <c r="FG462" s="15">
        <f t="shared" si="9"/>
        <v>9.9474760176479613</v>
      </c>
      <c r="FH462" s="15">
        <f t="shared" si="9"/>
        <v>8.6178984765709963</v>
      </c>
      <c r="FI462" s="15">
        <f t="shared" si="9"/>
        <v>7.1576228721267343</v>
      </c>
      <c r="FJ462" s="15">
        <f t="shared" si="9"/>
        <v>6.1200910951024534</v>
      </c>
      <c r="FK462" s="15">
        <f t="shared" si="9"/>
        <v>5.6348872928341232</v>
      </c>
      <c r="FL462" s="15">
        <f t="shared" si="9"/>
        <v>5.5993129632417427</v>
      </c>
      <c r="FM462" s="15">
        <f t="shared" ref="FM462:HX463" si="10">(((1+EF3/100)*(1+EI3/100)*(1+EL3/100)*(1+EO3/100)*(1+ER3/100)*(1+EU3/100)*(1+EX3/100)*(1+FA3/100)*(1+FD3/100)*(1+FG3/100)*(1+FJ3/100)*(1+FM3/100))-1)*100</f>
        <v>5.6121403680840842</v>
      </c>
      <c r="FN462" s="15">
        <f t="shared" si="10"/>
        <v>5.553384907179959</v>
      </c>
      <c r="FO462" s="15">
        <f t="shared" si="10"/>
        <v>5.3480979044254751</v>
      </c>
      <c r="FP462" s="15">
        <f t="shared" si="10"/>
        <v>5.2935030622037527</v>
      </c>
      <c r="FQ462" s="15">
        <f t="shared" si="10"/>
        <v>5.1195136486491988</v>
      </c>
      <c r="FR462" s="15">
        <f t="shared" si="10"/>
        <v>4.9884780266518325</v>
      </c>
      <c r="FS462" s="15">
        <f t="shared" si="10"/>
        <v>4.8614312046381114</v>
      </c>
      <c r="FT462" s="15">
        <f t="shared" si="10"/>
        <v>4.789094063504673</v>
      </c>
      <c r="FU462" s="15">
        <f t="shared" si="10"/>
        <v>4.5314393232860573</v>
      </c>
      <c r="FV462" s="15">
        <f t="shared" si="10"/>
        <v>4.6704875762020093</v>
      </c>
      <c r="FW462" s="15">
        <f t="shared" si="10"/>
        <v>4.7399232929000057</v>
      </c>
      <c r="FX462" s="15">
        <f t="shared" si="10"/>
        <v>4.8332746522542047</v>
      </c>
      <c r="FY462" s="15">
        <f t="shared" si="10"/>
        <v>4.878144016256214</v>
      </c>
      <c r="FZ462" s="15">
        <f t="shared" si="10"/>
        <v>4.9744722976682088</v>
      </c>
      <c r="GA462" s="15">
        <f t="shared" si="10"/>
        <v>4.7941622499218406</v>
      </c>
      <c r="GB462" s="15">
        <f t="shared" si="10"/>
        <v>4.6604254919776267</v>
      </c>
      <c r="GC462" s="15">
        <f t="shared" si="10"/>
        <v>4.5880472756056445</v>
      </c>
      <c r="GD462" s="15">
        <f t="shared" si="10"/>
        <v>4.5161109052371362</v>
      </c>
      <c r="GE462" s="15">
        <f t="shared" si="10"/>
        <v>4.3320369485792209</v>
      </c>
      <c r="GF462" s="15">
        <f t="shared" si="10"/>
        <v>4.1972292643116971</v>
      </c>
      <c r="GG462" s="15">
        <f t="shared" si="10"/>
        <v>3.8170130300337446</v>
      </c>
      <c r="GH462" s="15">
        <f t="shared" si="10"/>
        <v>3.6701723477209347</v>
      </c>
      <c r="GI462" s="15">
        <f t="shared" si="10"/>
        <v>3.3038886651689525</v>
      </c>
      <c r="GJ462" s="15">
        <f t="shared" si="10"/>
        <v>2.9810557723069175</v>
      </c>
      <c r="GK462" s="15">
        <f t="shared" si="10"/>
        <v>2.8642573862798892</v>
      </c>
      <c r="GL462" s="15">
        <f t="shared" si="10"/>
        <v>2.7385549896076888</v>
      </c>
      <c r="GM462" s="15">
        <f t="shared" si="10"/>
        <v>2.524074816557631</v>
      </c>
      <c r="GN462" s="15">
        <f t="shared" si="10"/>
        <v>2.2762752394370978</v>
      </c>
      <c r="GO462" s="15">
        <f t="shared" si="10"/>
        <v>2.2784178860613569</v>
      </c>
      <c r="GP462" s="15">
        <f t="shared" si="10"/>
        <v>2.3650031526731841</v>
      </c>
      <c r="GQ462" s="15">
        <f t="shared" si="10"/>
        <v>2.2995111702802662</v>
      </c>
      <c r="GR462" s="15">
        <f t="shared" si="10"/>
        <v>2.2343622069838975</v>
      </c>
      <c r="GS462" s="15">
        <f t="shared" si="10"/>
        <v>2.5230967157929829</v>
      </c>
      <c r="GT462" s="15">
        <f t="shared" si="10"/>
        <v>2.8684841722267596</v>
      </c>
      <c r="GU462" s="15">
        <f t="shared" si="10"/>
        <v>3.0995372615181926</v>
      </c>
      <c r="GV462" s="15">
        <f t="shared" si="10"/>
        <v>3.2913243672055614</v>
      </c>
      <c r="GW462" s="15">
        <f t="shared" si="10"/>
        <v>3.6968819106344419</v>
      </c>
      <c r="GX462" s="15">
        <f t="shared" si="10"/>
        <v>4.0163644552470235</v>
      </c>
      <c r="GY462" s="15">
        <f t="shared" si="10"/>
        <v>4.2578393659942648</v>
      </c>
      <c r="GZ462" s="15">
        <f t="shared" si="10"/>
        <v>4.3903573477129143</v>
      </c>
      <c r="HA462" s="15">
        <f t="shared" si="10"/>
        <v>4.24436416279661</v>
      </c>
      <c r="HB462" s="15">
        <f t="shared" si="10"/>
        <v>4.2260584900165599</v>
      </c>
      <c r="HC462" s="15">
        <f t="shared" si="10"/>
        <v>4.4375751547613973</v>
      </c>
      <c r="HD462" s="15">
        <f t="shared" si="10"/>
        <v>4.5197022472877046</v>
      </c>
      <c r="HE462" s="15">
        <f t="shared" si="10"/>
        <v>4.7340984244790496</v>
      </c>
      <c r="HF462" s="15">
        <f t="shared" si="10"/>
        <v>4.8458552305977509</v>
      </c>
      <c r="HG462" s="15">
        <f t="shared" si="10"/>
        <v>4.4969195017188657</v>
      </c>
      <c r="HH462" s="15">
        <f t="shared" si="10"/>
        <v>4.091463886709179</v>
      </c>
      <c r="HI462" s="15">
        <f t="shared" si="10"/>
        <v>3.816025865081607</v>
      </c>
      <c r="HJ462" s="15">
        <f t="shared" si="10"/>
        <v>3.5295266559671301</v>
      </c>
      <c r="HK462" s="15">
        <f t="shared" si="10"/>
        <v>3.4096004716508643</v>
      </c>
      <c r="HL462" s="15">
        <f t="shared" si="10"/>
        <v>3.4240090156245628</v>
      </c>
      <c r="HM462" s="15">
        <f t="shared" si="10"/>
        <v>3.8619468297440562</v>
      </c>
      <c r="HN462" s="15">
        <f t="shared" si="10"/>
        <v>4.1856764135033808</v>
      </c>
      <c r="HO462" s="15">
        <f t="shared" si="10"/>
        <v>4.4076098616175674</v>
      </c>
      <c r="HP462" s="15">
        <f t="shared" si="10"/>
        <v>4.7402705344684604</v>
      </c>
      <c r="HQ462" s="15">
        <f t="shared" si="10"/>
        <v>5.2296965272301987</v>
      </c>
      <c r="HR462" s="15">
        <f t="shared" si="10"/>
        <v>5.7751541937760331</v>
      </c>
      <c r="HS462" s="15">
        <f t="shared" si="10"/>
        <v>6.3006888429231411</v>
      </c>
      <c r="HT462" s="15">
        <f t="shared" si="10"/>
        <v>6.70903011314119</v>
      </c>
      <c r="HU462" s="15">
        <f t="shared" si="10"/>
        <v>6.535294218635701</v>
      </c>
      <c r="HV462" s="15">
        <f t="shared" si="10"/>
        <v>6.9461626906173413</v>
      </c>
      <c r="HW462" s="15">
        <f t="shared" si="10"/>
        <v>7.2419204711240637</v>
      </c>
      <c r="HX462" s="15">
        <f t="shared" si="10"/>
        <v>7.2736843086158132</v>
      </c>
      <c r="HY462" s="15">
        <f t="shared" ref="HY462:IA463" si="11">(((1+GR3/100)*(1+GU3/100)*(1+GX3/100)*(1+HA3/100)*(1+HD3/100)*(1+HG3/100)*(1+HJ3/100)*(1+HM3/100)*(1+HP3/100)*(1+HS3/100)*(1+HV3/100)*(1+HY3/100))-1)*100</f>
        <v>7.3828302147641356</v>
      </c>
      <c r="HZ462" s="15">
        <f t="shared" si="11"/>
        <v>7.3660696498358158</v>
      </c>
      <c r="IA462" s="15">
        <f t="shared" si="11"/>
        <v>6.8613654507382993</v>
      </c>
      <c r="IB462" s="15">
        <f>(((1+GU3/100)*(1+GX3/100)*(1+HA3/100)*(1+HD3/100)*(1+HG3/100)*(1+HJ3/100)*(1+HM3/100)*(1+HP3/100)*(1+HS3/100)*(1+HV3/100)*(1+HY3/100)*(1+IB3/100))-1)*100</f>
        <v>6.7576096577129707</v>
      </c>
      <c r="IC462" s="15">
        <f t="shared" ref="IC462:IY462" si="12">(((1+GV3/100)*(1+GY3/100)*(1+HB3/100)*(1+HE3/100)*(1+HH3/100)*(1+HK3/100)*(1+HN3/100)*(1+HQ3/100)*(1+HT3/100)*(1+HW3/100)*(1+HZ3/100)*(1+IC3/100))-1)*100</f>
        <v>6.5830924664750601</v>
      </c>
      <c r="ID462" s="15">
        <f t="shared" si="12"/>
        <v>6.3147358886662674</v>
      </c>
      <c r="IE462" s="15">
        <f t="shared" si="12"/>
        <v>6.2019048146858768</v>
      </c>
      <c r="IF462" s="15">
        <f t="shared" si="12"/>
        <v>6.1672588417903684</v>
      </c>
      <c r="IG462" s="15">
        <f t="shared" si="12"/>
        <v>5.8913825473693393</v>
      </c>
      <c r="IH462" s="15">
        <f t="shared" si="12"/>
        <v>5.7451486718590017</v>
      </c>
      <c r="II462" s="15">
        <f t="shared" si="12"/>
        <v>5.6427327640679925</v>
      </c>
      <c r="IJ462" s="15">
        <f t="shared" si="12"/>
        <v>5.535990738855312</v>
      </c>
      <c r="IK462" s="15">
        <f t="shared" si="12"/>
        <v>5.5149209991128378</v>
      </c>
      <c r="IL462" s="15">
        <f t="shared" si="12"/>
        <v>5.322285924412995</v>
      </c>
      <c r="IM462" s="15">
        <f t="shared" si="12"/>
        <v>5.0243713993894268</v>
      </c>
      <c r="IN462" s="15">
        <f t="shared" si="12"/>
        <v>5.0051336933524926</v>
      </c>
      <c r="IO462" s="15">
        <f t="shared" si="12"/>
        <v>4.8867531413360865</v>
      </c>
      <c r="IP462" s="15">
        <f t="shared" si="12"/>
        <v>4.6566718897914194</v>
      </c>
      <c r="IQ462" s="15">
        <f t="shared" si="12"/>
        <v>4.932549838214606</v>
      </c>
      <c r="IR462" s="15">
        <f t="shared" si="12"/>
        <v>5.2339441467523562</v>
      </c>
      <c r="IS462" s="15">
        <f t="shared" si="12"/>
        <v>5.3551233142502541</v>
      </c>
      <c r="IT462" s="15">
        <f t="shared" si="12"/>
        <v>5.5159382542512514</v>
      </c>
      <c r="IU462" s="15">
        <f t="shared" si="12"/>
        <v>5.5887326874061838</v>
      </c>
      <c r="IV462" s="15">
        <f t="shared" si="12"/>
        <v>5.476836700553056</v>
      </c>
      <c r="IW462" s="15">
        <f t="shared" si="12"/>
        <v>5.1645289709229214</v>
      </c>
      <c r="IX462" s="15">
        <f t="shared" si="12"/>
        <v>4.9897397700146007</v>
      </c>
      <c r="IY462" s="15">
        <f t="shared" si="12"/>
        <v>4.8706144434864651</v>
      </c>
      <c r="IZ462" s="130"/>
    </row>
    <row r="463" spans="1:260" s="53" customFormat="1" ht="18" customHeight="1" x14ac:dyDescent="0.2">
      <c r="A463" s="97">
        <v>1000</v>
      </c>
      <c r="B463" s="20"/>
      <c r="C463" s="21" t="s">
        <v>3</v>
      </c>
      <c r="D463" s="22"/>
      <c r="E463" s="22"/>
      <c r="F463" s="22"/>
      <c r="G463" s="22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>
        <f t="shared" si="8"/>
        <v>7.113665087546317</v>
      </c>
      <c r="AP463" s="23">
        <f t="shared" si="8"/>
        <v>7.7794417007947425</v>
      </c>
      <c r="AQ463" s="23">
        <f t="shared" si="8"/>
        <v>8.1973580979101346</v>
      </c>
      <c r="AR463" s="23">
        <f t="shared" si="8"/>
        <v>8.4117592374544081</v>
      </c>
      <c r="AS463" s="23">
        <f t="shared" si="8"/>
        <v>8.8640877543008312</v>
      </c>
      <c r="AT463" s="23">
        <f t="shared" si="8"/>
        <v>8.574088537069624</v>
      </c>
      <c r="AU463" s="23">
        <f t="shared" si="8"/>
        <v>8.5716113567553478</v>
      </c>
      <c r="AV463" s="23">
        <f t="shared" si="8"/>
        <v>8.1952456698070275</v>
      </c>
      <c r="AW463" s="23">
        <f t="shared" si="8"/>
        <v>6.9754220970709602</v>
      </c>
      <c r="AX463" s="23">
        <f t="shared" si="8"/>
        <v>6.7560395095854098</v>
      </c>
      <c r="AY463" s="23">
        <f t="shared" si="8"/>
        <v>7.5709561771713174</v>
      </c>
      <c r="AZ463" s="23">
        <f t="shared" si="8"/>
        <v>7.6953557824165575</v>
      </c>
      <c r="BA463" s="23">
        <f t="shared" si="8"/>
        <v>8.0494101487981204</v>
      </c>
      <c r="BB463" s="23">
        <f t="shared" si="8"/>
        <v>8.6562993858013026</v>
      </c>
      <c r="BC463" s="23">
        <f t="shared" si="8"/>
        <v>8.9867052165051966</v>
      </c>
      <c r="BD463" s="23">
        <f t="shared" si="8"/>
        <v>9.6347335320691165</v>
      </c>
      <c r="BE463" s="23">
        <f t="shared" si="8"/>
        <v>10.962876774917785</v>
      </c>
      <c r="BF463" s="23">
        <f t="shared" si="8"/>
        <v>11.293082518901421</v>
      </c>
      <c r="BG463" s="23">
        <f t="shared" si="8"/>
        <v>11.703744192035948</v>
      </c>
      <c r="BH463" s="23">
        <f t="shared" si="8"/>
        <v>12.688484208739247</v>
      </c>
      <c r="BI463" s="23">
        <f t="shared" si="8"/>
        <v>12.568272173378681</v>
      </c>
      <c r="BJ463" s="23">
        <f t="shared" si="8"/>
        <v>12.831115103754298</v>
      </c>
      <c r="BK463" s="23">
        <f t="shared" si="8"/>
        <v>12.853805036499534</v>
      </c>
      <c r="BL463" s="23">
        <f t="shared" si="8"/>
        <v>12.054963417125419</v>
      </c>
      <c r="BM463" s="23">
        <f t="shared" si="8"/>
        <v>11.247282997709851</v>
      </c>
      <c r="BN463" s="23">
        <f t="shared" si="8"/>
        <v>10.525087239382769</v>
      </c>
      <c r="BO463" s="23">
        <f t="shared" si="8"/>
        <v>9.2700106746434372</v>
      </c>
      <c r="BP463" s="23">
        <f t="shared" si="8"/>
        <v>9.0026343009584906</v>
      </c>
      <c r="BQ463" s="23">
        <f t="shared" si="8"/>
        <v>9.0717018080704648</v>
      </c>
      <c r="BR463" s="23">
        <f t="shared" si="8"/>
        <v>8.5463481254187244</v>
      </c>
      <c r="BS463" s="23">
        <f t="shared" si="8"/>
        <v>8.2950483466018419</v>
      </c>
      <c r="BT463" s="23">
        <f t="shared" si="8"/>
        <v>8.1738441153978982</v>
      </c>
      <c r="BU463" s="23">
        <f t="shared" si="8"/>
        <v>7.5921069506375227</v>
      </c>
      <c r="BV463" s="23">
        <f t="shared" si="8"/>
        <v>7.5480610927642244</v>
      </c>
      <c r="BW463" s="23">
        <f t="shared" si="8"/>
        <v>7.2959878257065514</v>
      </c>
      <c r="BX463" s="23">
        <f t="shared" si="8"/>
        <v>6.4253415715890938</v>
      </c>
      <c r="BY463" s="23">
        <f t="shared" si="8"/>
        <v>5.9886820807583785</v>
      </c>
      <c r="BZ463" s="23">
        <f t="shared" si="8"/>
        <v>5.6888587379501088</v>
      </c>
      <c r="CA463" s="23">
        <f t="shared" si="8"/>
        <v>4.5072338718496363</v>
      </c>
      <c r="CB463" s="23">
        <f t="shared" si="8"/>
        <v>3.7193647647620232</v>
      </c>
      <c r="CC463" s="23">
        <f t="shared" si="8"/>
        <v>3.948735001668835</v>
      </c>
      <c r="CD463" s="23">
        <f t="shared" si="8"/>
        <v>3.3866673051001994</v>
      </c>
      <c r="CE463" s="23">
        <f t="shared" si="8"/>
        <v>3.6813945354177369</v>
      </c>
      <c r="CF463" s="23">
        <f t="shared" si="8"/>
        <v>3.934002607037157</v>
      </c>
      <c r="CG463" s="23">
        <f t="shared" si="8"/>
        <v>3.7644342036186496</v>
      </c>
      <c r="CH463" s="23">
        <f t="shared" si="8"/>
        <v>3.3968873148576106</v>
      </c>
      <c r="CI463" s="23">
        <f t="shared" si="8"/>
        <v>2.3536217086326028</v>
      </c>
      <c r="CJ463" s="23">
        <f t="shared" si="8"/>
        <v>1.6363979697189945</v>
      </c>
      <c r="CK463" s="23">
        <f t="shared" si="8"/>
        <v>2.0099402459866855</v>
      </c>
      <c r="CL463" s="23">
        <f t="shared" si="8"/>
        <v>1.8988378807041517</v>
      </c>
      <c r="CM463" s="23">
        <f t="shared" si="8"/>
        <v>1.4197975551248909</v>
      </c>
      <c r="CN463" s="23">
        <f t="shared" si="8"/>
        <v>1.5766340133997137</v>
      </c>
      <c r="CO463" s="23">
        <f t="shared" si="8"/>
        <v>0.78968979385016791</v>
      </c>
      <c r="CP463" s="23">
        <f t="shared" si="8"/>
        <v>-0.25803634751261351</v>
      </c>
      <c r="CQ463" s="23">
        <f t="shared" si="8"/>
        <v>-0.43449015121255208</v>
      </c>
      <c r="CR463" s="23">
        <f t="shared" si="8"/>
        <v>-0.99593264866181253</v>
      </c>
      <c r="CS463" s="23">
        <f t="shared" si="8"/>
        <v>-1.4949437429079171</v>
      </c>
      <c r="CT463" s="23">
        <f t="shared" si="8"/>
        <v>-1.5649444146954017</v>
      </c>
      <c r="CU463" s="23">
        <f t="shared" si="8"/>
        <v>-2.0889880039392628</v>
      </c>
      <c r="CV463" s="23">
        <f t="shared" si="8"/>
        <v>-2.3327781297532435</v>
      </c>
      <c r="CW463" s="23">
        <f t="shared" si="8"/>
        <v>-2.0072684392937967</v>
      </c>
      <c r="CX463" s="23">
        <f t="shared" si="8"/>
        <v>-1.7328899592794378</v>
      </c>
      <c r="CY463" s="23">
        <f t="shared" si="8"/>
        <v>-1.3850881880543731</v>
      </c>
      <c r="CZ463" s="23">
        <f t="shared" si="8"/>
        <v>-0.60572863673170607</v>
      </c>
      <c r="DA463" s="23">
        <f t="shared" si="9"/>
        <v>-0.7438286922848758</v>
      </c>
      <c r="DB463" s="23">
        <f t="shared" si="9"/>
        <v>-0.97066588681344879</v>
      </c>
      <c r="DC463" s="23">
        <f t="shared" si="9"/>
        <v>-1.0716216575014981</v>
      </c>
      <c r="DD463" s="23">
        <f t="shared" si="9"/>
        <v>-1.236632702871554</v>
      </c>
      <c r="DE463" s="23">
        <f t="shared" si="9"/>
        <v>-1.0618640822974368</v>
      </c>
      <c r="DF463" s="23">
        <f t="shared" si="9"/>
        <v>-0.52490328738037384</v>
      </c>
      <c r="DG463" s="23">
        <f t="shared" si="9"/>
        <v>-0.60806245623912236</v>
      </c>
      <c r="DH463" s="23">
        <f t="shared" si="9"/>
        <v>-1.0528692074196377</v>
      </c>
      <c r="DI463" s="23">
        <f t="shared" si="9"/>
        <v>-1.265061663756939</v>
      </c>
      <c r="DJ463" s="23">
        <f t="shared" si="9"/>
        <v>-1.5855277601414364</v>
      </c>
      <c r="DK463" s="23">
        <f t="shared" si="9"/>
        <v>-1.242453434061952</v>
      </c>
      <c r="DL463" s="23">
        <f t="shared" si="9"/>
        <v>-0.63179184210263584</v>
      </c>
      <c r="DM463" s="23">
        <f t="shared" si="9"/>
        <v>-1.1465620324748516</v>
      </c>
      <c r="DN463" s="23">
        <f t="shared" si="9"/>
        <v>-0.61657103747406738</v>
      </c>
      <c r="DO463" s="23">
        <f t="shared" si="9"/>
        <v>-0.10238230003071225</v>
      </c>
      <c r="DP463" s="23">
        <f t="shared" si="9"/>
        <v>0.26601866836684085</v>
      </c>
      <c r="DQ463" s="23">
        <f t="shared" si="9"/>
        <v>0.93496420042111783</v>
      </c>
      <c r="DR463" s="23">
        <f t="shared" si="9"/>
        <v>2.0852737195070192</v>
      </c>
      <c r="DS463" s="23">
        <f t="shared" si="9"/>
        <v>2.8599544000818211</v>
      </c>
      <c r="DT463" s="23">
        <f t="shared" si="9"/>
        <v>3.4988394133204759</v>
      </c>
      <c r="DU463" s="23">
        <f t="shared" si="9"/>
        <v>3.3907999517521104</v>
      </c>
      <c r="DV463" s="23">
        <f t="shared" si="9"/>
        <v>3.6193256198983281</v>
      </c>
      <c r="DW463" s="23">
        <f t="shared" si="9"/>
        <v>3.8306425690672885</v>
      </c>
      <c r="DX463" s="23">
        <f t="shared" si="9"/>
        <v>3.6448174988394033</v>
      </c>
      <c r="DY463" s="23">
        <f t="shared" si="9"/>
        <v>3.6870420423842143</v>
      </c>
      <c r="DZ463" s="23">
        <f t="shared" si="9"/>
        <v>4.0546710909374672</v>
      </c>
      <c r="EA463" s="23">
        <f t="shared" si="9"/>
        <v>3.8524749738547692</v>
      </c>
      <c r="EB463" s="23">
        <f t="shared" si="9"/>
        <v>3.4525366796547496</v>
      </c>
      <c r="EC463" s="23">
        <f t="shared" si="9"/>
        <v>3.1438671686359054</v>
      </c>
      <c r="ED463" s="23">
        <f t="shared" si="9"/>
        <v>2.8310093780439249</v>
      </c>
      <c r="EE463" s="23">
        <f t="shared" si="9"/>
        <v>2.9385077622144706</v>
      </c>
      <c r="EF463" s="23">
        <f t="shared" si="9"/>
        <v>2.7058104270698768</v>
      </c>
      <c r="EG463" s="23">
        <f t="shared" si="9"/>
        <v>2.4983209215745816</v>
      </c>
      <c r="EH463" s="23">
        <f t="shared" si="9"/>
        <v>2.446816910139793</v>
      </c>
      <c r="EI463" s="23">
        <f t="shared" si="9"/>
        <v>2.6212442159461169</v>
      </c>
      <c r="EJ463" s="23">
        <f t="shared" si="9"/>
        <v>2.4416985399639435</v>
      </c>
      <c r="EK463" s="23">
        <f t="shared" si="9"/>
        <v>3.1702610456097347</v>
      </c>
      <c r="EL463" s="23">
        <f t="shared" si="9"/>
        <v>3.8133679895910211</v>
      </c>
      <c r="EM463" s="23">
        <f t="shared" si="9"/>
        <v>4.3482701817336933</v>
      </c>
      <c r="EN463" s="23">
        <f t="shared" si="9"/>
        <v>4.7521858820201102</v>
      </c>
      <c r="EO463" s="23">
        <f t="shared" si="9"/>
        <v>5.0653875324509823</v>
      </c>
      <c r="EP463" s="23">
        <f t="shared" si="9"/>
        <v>5.1638386814239379</v>
      </c>
      <c r="EQ463" s="23">
        <f t="shared" si="9"/>
        <v>5.8192537718753323</v>
      </c>
      <c r="ER463" s="23">
        <f t="shared" si="9"/>
        <v>6.6305887816160869</v>
      </c>
      <c r="ES463" s="23">
        <f t="shared" si="9"/>
        <v>6.2973255660750294</v>
      </c>
      <c r="ET463" s="23">
        <f t="shared" si="9"/>
        <v>6.5140774332928419</v>
      </c>
      <c r="EU463" s="23">
        <f t="shared" si="9"/>
        <v>6.6194675510760748</v>
      </c>
      <c r="EV463" s="23">
        <f t="shared" si="9"/>
        <v>6.4080529626481031</v>
      </c>
      <c r="EW463" s="23">
        <f t="shared" si="9"/>
        <v>6.2768877716295801</v>
      </c>
      <c r="EX463" s="23">
        <f t="shared" si="9"/>
        <v>5.9623704395814547</v>
      </c>
      <c r="EY463" s="23">
        <f t="shared" si="9"/>
        <v>5.5770276284735854</v>
      </c>
      <c r="EZ463" s="23">
        <f t="shared" si="9"/>
        <v>5.2482022621038071</v>
      </c>
      <c r="FA463" s="23">
        <f t="shared" si="9"/>
        <v>5.3670717266695034</v>
      </c>
      <c r="FB463" s="23">
        <f t="shared" si="9"/>
        <v>4.6682610147894987</v>
      </c>
      <c r="FC463" s="23">
        <f t="shared" si="9"/>
        <v>4.1511472381610792</v>
      </c>
      <c r="FD463" s="23">
        <f t="shared" si="9"/>
        <v>4.1282315247114676</v>
      </c>
      <c r="FE463" s="23">
        <f t="shared" si="9"/>
        <v>3.7527870305724687</v>
      </c>
      <c r="FF463" s="23">
        <f t="shared" si="9"/>
        <v>2.9089561446575596</v>
      </c>
      <c r="FG463" s="23">
        <f t="shared" si="9"/>
        <v>3.2851645205931312</v>
      </c>
      <c r="FH463" s="23">
        <f t="shared" si="9"/>
        <v>3.3166412395534639</v>
      </c>
      <c r="FI463" s="23">
        <f t="shared" si="9"/>
        <v>3.0621373109849914</v>
      </c>
      <c r="FJ463" s="23">
        <f t="shared" si="9"/>
        <v>2.8736886496005809</v>
      </c>
      <c r="FK463" s="23">
        <f t="shared" si="9"/>
        <v>2.5143324658809307</v>
      </c>
      <c r="FL463" s="23">
        <f t="shared" si="9"/>
        <v>2.1763188642893505</v>
      </c>
      <c r="FM463" s="23">
        <f t="shared" si="10"/>
        <v>2.3223829815723906</v>
      </c>
      <c r="FN463" s="23">
        <f t="shared" si="10"/>
        <v>2.462793691465226</v>
      </c>
      <c r="FO463" s="23">
        <f t="shared" si="10"/>
        <v>2.4642169524221602</v>
      </c>
      <c r="FP463" s="23">
        <f t="shared" si="10"/>
        <v>3.327526838139927</v>
      </c>
      <c r="FQ463" s="23">
        <f t="shared" si="10"/>
        <v>3.9634436879926849</v>
      </c>
      <c r="FR463" s="23">
        <f t="shared" si="10"/>
        <v>4.0218550196973624</v>
      </c>
      <c r="FS463" s="23">
        <f t="shared" si="10"/>
        <v>3.9955701541310562</v>
      </c>
      <c r="FT463" s="23">
        <f t="shared" si="10"/>
        <v>3.9081424790559538</v>
      </c>
      <c r="FU463" s="23">
        <f t="shared" si="10"/>
        <v>3.0634588782439742</v>
      </c>
      <c r="FV463" s="23">
        <f t="shared" si="10"/>
        <v>2.983967608240401</v>
      </c>
      <c r="FW463" s="23">
        <f t="shared" si="10"/>
        <v>2.4448664214577365</v>
      </c>
      <c r="FX463" s="23">
        <f t="shared" si="10"/>
        <v>1.9360911415325921</v>
      </c>
      <c r="FY463" s="23">
        <f t="shared" si="10"/>
        <v>1.8520457311417937</v>
      </c>
      <c r="FZ463" s="23">
        <f t="shared" si="10"/>
        <v>1.989045445257398</v>
      </c>
      <c r="GA463" s="23">
        <f t="shared" si="10"/>
        <v>1.4701569938538883</v>
      </c>
      <c r="GB463" s="23">
        <f t="shared" si="10"/>
        <v>1.3283755541831921</v>
      </c>
      <c r="GC463" s="23">
        <f t="shared" si="10"/>
        <v>1.9196712005109973</v>
      </c>
      <c r="GD463" s="23">
        <f t="shared" si="10"/>
        <v>1.8730675790777029</v>
      </c>
      <c r="GE463" s="23">
        <f t="shared" si="10"/>
        <v>1.9852934247095</v>
      </c>
      <c r="GF463" s="23">
        <f t="shared" si="10"/>
        <v>2.4646579062188811</v>
      </c>
      <c r="GG463" s="23">
        <f t="shared" si="10"/>
        <v>2.2393069775473284</v>
      </c>
      <c r="GH463" s="23">
        <f t="shared" si="10"/>
        <v>2.3524373910909446</v>
      </c>
      <c r="GI463" s="23">
        <f t="shared" si="10"/>
        <v>2.1959615757141782</v>
      </c>
      <c r="GJ463" s="23">
        <f t="shared" si="10"/>
        <v>1.6324333183590944</v>
      </c>
      <c r="GK463" s="23">
        <f t="shared" si="10"/>
        <v>1.7901728013338447</v>
      </c>
      <c r="GL463" s="23">
        <f t="shared" si="10"/>
        <v>1.6703244143020601</v>
      </c>
      <c r="GM463" s="23">
        <f t="shared" si="10"/>
        <v>1.2442018993606085</v>
      </c>
      <c r="GN463" s="23">
        <f t="shared" si="10"/>
        <v>1.0543122131839278</v>
      </c>
      <c r="GO463" s="23">
        <f t="shared" si="10"/>
        <v>1.0147231304764581</v>
      </c>
      <c r="GP463" s="23">
        <f t="shared" si="10"/>
        <v>0.9029252246750108</v>
      </c>
      <c r="GQ463" s="23">
        <f t="shared" si="10"/>
        <v>0.69210614517303259</v>
      </c>
      <c r="GR463" s="23">
        <f t="shared" si="10"/>
        <v>0.77140761461256258</v>
      </c>
      <c r="GS463" s="23">
        <f t="shared" si="10"/>
        <v>1.341120118859207</v>
      </c>
      <c r="GT463" s="23">
        <f t="shared" si="10"/>
        <v>1.9828943495173279</v>
      </c>
      <c r="GU463" s="23">
        <f t="shared" si="10"/>
        <v>2.4615736115024767</v>
      </c>
      <c r="GV463" s="23">
        <f t="shared" si="10"/>
        <v>2.9043805662276378</v>
      </c>
      <c r="GW463" s="23">
        <f t="shared" si="10"/>
        <v>3.5161999735059846</v>
      </c>
      <c r="GX463" s="23">
        <f t="shared" si="10"/>
        <v>3.8243967371462517</v>
      </c>
      <c r="GY463" s="23">
        <f t="shared" si="10"/>
        <v>4.3416851692415159</v>
      </c>
      <c r="GZ463" s="23">
        <f t="shared" si="10"/>
        <v>4.2476735288342615</v>
      </c>
      <c r="HA463" s="23">
        <f t="shared" si="10"/>
        <v>3.9484448530252791</v>
      </c>
      <c r="HB463" s="23">
        <f t="shared" si="10"/>
        <v>4.5475769681318168</v>
      </c>
      <c r="HC463" s="23">
        <f t="shared" si="10"/>
        <v>5.0063315670552333</v>
      </c>
      <c r="HD463" s="23">
        <f t="shared" si="10"/>
        <v>5.2331827425470046</v>
      </c>
      <c r="HE463" s="23">
        <f t="shared" si="10"/>
        <v>5.812314732542756</v>
      </c>
      <c r="HF463" s="23">
        <f t="shared" si="10"/>
        <v>5.7752036549610253</v>
      </c>
      <c r="HG463" s="23">
        <f t="shared" si="10"/>
        <v>5.7957519379013389</v>
      </c>
      <c r="HH463" s="23">
        <f t="shared" si="10"/>
        <v>5.9834653482409017</v>
      </c>
      <c r="HI463" s="23">
        <f t="shared" si="10"/>
        <v>5.3502559304102748</v>
      </c>
      <c r="HJ463" s="23">
        <f t="shared" si="10"/>
        <v>4.8857853246991656</v>
      </c>
      <c r="HK463" s="23">
        <f t="shared" si="10"/>
        <v>4.9654377769367652</v>
      </c>
      <c r="HL463" s="23">
        <f t="shared" si="10"/>
        <v>4.7835990848751786</v>
      </c>
      <c r="HM463" s="23">
        <f t="shared" si="10"/>
        <v>5.2499044314462839</v>
      </c>
      <c r="HN463" s="23">
        <f t="shared" si="10"/>
        <v>5.8133130963088142</v>
      </c>
      <c r="HO463" s="23">
        <f t="shared" si="10"/>
        <v>5.3772456322514595</v>
      </c>
      <c r="HP463" s="23">
        <f t="shared" si="10"/>
        <v>5.592501338593947</v>
      </c>
      <c r="HQ463" s="23">
        <f t="shared" si="10"/>
        <v>6.4546432577278656</v>
      </c>
      <c r="HR463" s="23">
        <f t="shared" si="10"/>
        <v>6.4679487191904528</v>
      </c>
      <c r="HS463" s="23">
        <f t="shared" si="10"/>
        <v>6.9174699013120344</v>
      </c>
      <c r="HT463" s="23">
        <f t="shared" si="10"/>
        <v>7.6313379561930406</v>
      </c>
      <c r="HU463" s="23">
        <f t="shared" si="10"/>
        <v>6.8968171721192073</v>
      </c>
      <c r="HV463" s="23">
        <f t="shared" si="10"/>
        <v>7.2636867764333202</v>
      </c>
      <c r="HW463" s="23">
        <f t="shared" si="10"/>
        <v>7.7413115933872456</v>
      </c>
      <c r="HX463" s="23">
        <f t="shared" si="10"/>
        <v>7.3992534651503794</v>
      </c>
      <c r="HY463" s="23">
        <f t="shared" si="11"/>
        <v>7.7720966823801252</v>
      </c>
      <c r="HZ463" s="23">
        <f t="shared" si="11"/>
        <v>7.9660087265291057</v>
      </c>
      <c r="IA463" s="23">
        <f t="shared" si="11"/>
        <v>6.9138293263441231</v>
      </c>
      <c r="IB463" s="23">
        <f>(((1+GU4/100)*(1+GX4/100)*(1+HA4/100)*(1+HD4/100)*(1+HG4/100)*(1+HJ4/100)*(1+HM4/100)*(1+HP4/100)*(1+HS4/100)*(1+HV4/100)*(1+HY4/100)*(1+IB4/100))-1)*100</f>
        <v>6.7718191160009322</v>
      </c>
      <c r="IC463" s="23">
        <f t="shared" ref="IC463:IY463" si="13">(((1+GV4/100)*(1+GY4/100)*(1+HB4/100)*(1+HE4/100)*(1+HH4/100)*(1+HK4/100)*(1+HN4/100)*(1+HQ4/100)*(1+HT4/100)*(1+HW4/100)*(1+HZ4/100)*(1+IC4/100))-1)*100</f>
        <v>6.2822402179890657</v>
      </c>
      <c r="ID463" s="23">
        <f t="shared" si="13"/>
        <v>5.73415960663195</v>
      </c>
      <c r="IE463" s="23">
        <f t="shared" si="13"/>
        <v>5.7194938965906994</v>
      </c>
      <c r="IF463" s="23">
        <f t="shared" si="13"/>
        <v>5.6255576810205321</v>
      </c>
      <c r="IG463" s="23">
        <f t="shared" si="13"/>
        <v>5.1355699088180939</v>
      </c>
      <c r="IH463" s="23">
        <f t="shared" si="13"/>
        <v>4.9660036995389012</v>
      </c>
      <c r="II463" s="23">
        <f t="shared" si="13"/>
        <v>4.2786730286376251</v>
      </c>
      <c r="IJ463" s="23">
        <f t="shared" si="13"/>
        <v>3.9795562372732407</v>
      </c>
      <c r="IK463" s="23">
        <f t="shared" si="13"/>
        <v>3.8228595979477031</v>
      </c>
      <c r="IL463" s="23">
        <f t="shared" si="13"/>
        <v>2.8390119966987593</v>
      </c>
      <c r="IM463" s="23">
        <f t="shared" si="13"/>
        <v>2.284418508795838</v>
      </c>
      <c r="IN463" s="23">
        <f t="shared" si="13"/>
        <v>2.2138234004243529</v>
      </c>
      <c r="IO463" s="23">
        <f t="shared" si="13"/>
        <v>1.794535936106989</v>
      </c>
      <c r="IP463" s="23">
        <f t="shared" si="13"/>
        <v>1.7364845517473304</v>
      </c>
      <c r="IQ463" s="23">
        <f t="shared" si="13"/>
        <v>1.9110190866980625</v>
      </c>
      <c r="IR463" s="23">
        <f t="shared" si="13"/>
        <v>1.7173936278138902</v>
      </c>
      <c r="IS463" s="23">
        <f t="shared" si="13"/>
        <v>2.0967413420258874</v>
      </c>
      <c r="IT463" s="23">
        <f t="shared" si="13"/>
        <v>2.3265651965196588</v>
      </c>
      <c r="IU463" s="23">
        <f t="shared" si="13"/>
        <v>2.177191415720281</v>
      </c>
      <c r="IV463" s="23">
        <f t="shared" si="13"/>
        <v>2.1906829872683886</v>
      </c>
      <c r="IW463" s="23">
        <f t="shared" si="13"/>
        <v>1.7013780750144702</v>
      </c>
      <c r="IX463" s="23">
        <f t="shared" si="13"/>
        <v>1.1208126256551987</v>
      </c>
      <c r="IY463" s="23">
        <f t="shared" si="13"/>
        <v>1.3224060847309538</v>
      </c>
      <c r="IZ463" s="126"/>
    </row>
    <row r="464" spans="1:260" s="53" customFormat="1" ht="18" customHeight="1" x14ac:dyDescent="0.2">
      <c r="A464" s="97">
        <v>15</v>
      </c>
      <c r="B464" s="20"/>
      <c r="C464" s="60" t="s">
        <v>437</v>
      </c>
      <c r="D464" s="29"/>
      <c r="E464" s="34" t="s">
        <v>44</v>
      </c>
      <c r="F464" s="75"/>
      <c r="G464" s="76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>
        <f t="shared" ref="AO464:CZ464" si="14">(((1+H48/100)*(1+K48/100)*(1+N48/100)*(1+Q48/100)*(1+T48/100)*(1+W48/100)*(1+Z48/100)*(1+AC48/100)*(1+AF48/100)*(1+AI48/100)*(1+AL48/100)*(1+AO48/100))-1)*100</f>
        <v>11.099595441869603</v>
      </c>
      <c r="AP464" s="133">
        <f t="shared" si="14"/>
        <v>11.046957500232836</v>
      </c>
      <c r="AQ464" s="133">
        <f t="shared" si="14"/>
        <v>10.910487113158096</v>
      </c>
      <c r="AR464" s="133">
        <f t="shared" si="14"/>
        <v>11.769572125238813</v>
      </c>
      <c r="AS464" s="133">
        <f t="shared" si="14"/>
        <v>11.371121474488156</v>
      </c>
      <c r="AT464" s="133">
        <f t="shared" si="14"/>
        <v>11.853245568958414</v>
      </c>
      <c r="AU464" s="133">
        <f t="shared" si="14"/>
        <v>12.830204538673096</v>
      </c>
      <c r="AV464" s="133">
        <f t="shared" si="14"/>
        <v>12.858974035702664</v>
      </c>
      <c r="AW464" s="133">
        <f t="shared" si="14"/>
        <v>12.922978619937563</v>
      </c>
      <c r="AX464" s="133">
        <f t="shared" si="14"/>
        <v>13.320863787196725</v>
      </c>
      <c r="AY464" s="133">
        <f t="shared" si="14"/>
        <v>12.781239462353412</v>
      </c>
      <c r="AZ464" s="133">
        <f t="shared" si="14"/>
        <v>13.667173437254965</v>
      </c>
      <c r="BA464" s="133">
        <f t="shared" si="14"/>
        <v>14.850490462209521</v>
      </c>
      <c r="BB464" s="133">
        <f t="shared" si="14"/>
        <v>14.916924287487765</v>
      </c>
      <c r="BC464" s="133">
        <f t="shared" si="14"/>
        <v>16.472498844469907</v>
      </c>
      <c r="BD464" s="133">
        <f t="shared" si="14"/>
        <v>19.252086270079438</v>
      </c>
      <c r="BE464" s="133">
        <f t="shared" si="14"/>
        <v>19.001658611560156</v>
      </c>
      <c r="BF464" s="133">
        <f t="shared" si="14"/>
        <v>20.123173826577467</v>
      </c>
      <c r="BG464" s="133">
        <f t="shared" si="14"/>
        <v>21.043641612486617</v>
      </c>
      <c r="BH464" s="133">
        <f t="shared" si="14"/>
        <v>20.752261067771617</v>
      </c>
      <c r="BI464" s="133">
        <f t="shared" si="14"/>
        <v>21.833432521994855</v>
      </c>
      <c r="BJ464" s="133">
        <f t="shared" si="14"/>
        <v>21.048593741007139</v>
      </c>
      <c r="BK464" s="133">
        <f t="shared" si="14"/>
        <v>18.79716600167114</v>
      </c>
      <c r="BL464" s="133">
        <f t="shared" si="14"/>
        <v>18.571373013300807</v>
      </c>
      <c r="BM464" s="133">
        <f t="shared" si="14"/>
        <v>17.840869999067976</v>
      </c>
      <c r="BN464" s="133">
        <f t="shared" si="14"/>
        <v>15.701743613944362</v>
      </c>
      <c r="BO464" s="133">
        <f t="shared" si="14"/>
        <v>14.771185411150544</v>
      </c>
      <c r="BP464" s="133">
        <f t="shared" si="14"/>
        <v>14.506438741630001</v>
      </c>
      <c r="BQ464" s="133">
        <f t="shared" si="14"/>
        <v>13.362915291446797</v>
      </c>
      <c r="BR464" s="133">
        <f t="shared" si="14"/>
        <v>13.740057910627312</v>
      </c>
      <c r="BS464" s="133">
        <f t="shared" si="14"/>
        <v>14.617425868624734</v>
      </c>
      <c r="BT464" s="133">
        <f t="shared" si="14"/>
        <v>14.633526593724433</v>
      </c>
      <c r="BU464" s="133">
        <f t="shared" si="14"/>
        <v>15.207797842009342</v>
      </c>
      <c r="BV464" s="133">
        <f t="shared" si="14"/>
        <v>14.909594598946452</v>
      </c>
      <c r="BW464" s="133">
        <f t="shared" si="14"/>
        <v>13.249890207563354</v>
      </c>
      <c r="BX464" s="133">
        <f t="shared" si="14"/>
        <v>12.619112271558276</v>
      </c>
      <c r="BY464" s="133">
        <f t="shared" si="14"/>
        <v>10.735849634190608</v>
      </c>
      <c r="BZ464" s="133">
        <f t="shared" si="14"/>
        <v>8.9454749939841491</v>
      </c>
      <c r="CA464" s="133">
        <f t="shared" si="14"/>
        <v>8.1483690734605716</v>
      </c>
      <c r="CB464" s="133">
        <f t="shared" si="14"/>
        <v>8.1121422639439231</v>
      </c>
      <c r="CC464" s="133">
        <f t="shared" si="14"/>
        <v>7.4455129372682061</v>
      </c>
      <c r="CD464" s="133">
        <f t="shared" si="14"/>
        <v>7.6741191085122784</v>
      </c>
      <c r="CE464" s="133">
        <f t="shared" si="14"/>
        <v>8.1583533158190455</v>
      </c>
      <c r="CF464" s="133">
        <f t="shared" si="14"/>
        <v>7.0554226410400211</v>
      </c>
      <c r="CG464" s="133">
        <f t="shared" si="14"/>
        <v>6.8708106192669982</v>
      </c>
      <c r="CH464" s="133">
        <f t="shared" si="14"/>
        <v>6.8279593047603448</v>
      </c>
      <c r="CI464" s="133">
        <f t="shared" si="14"/>
        <v>6.5576831668309188</v>
      </c>
      <c r="CJ464" s="133">
        <f t="shared" si="14"/>
        <v>6.323716835879134</v>
      </c>
      <c r="CK464" s="133">
        <f t="shared" si="14"/>
        <v>6.1736164512544933</v>
      </c>
      <c r="CL464" s="133">
        <f t="shared" si="14"/>
        <v>4.9738846205136467</v>
      </c>
      <c r="CM464" s="133">
        <f t="shared" si="14"/>
        <v>4.5476910226848632</v>
      </c>
      <c r="CN464" s="133">
        <f t="shared" si="14"/>
        <v>3.6780205155529266</v>
      </c>
      <c r="CO464" s="133">
        <f t="shared" si="14"/>
        <v>2.2899624605869917</v>
      </c>
      <c r="CP464" s="133">
        <f t="shared" si="14"/>
        <v>1.8430931274587392</v>
      </c>
      <c r="CQ464" s="133">
        <f t="shared" si="14"/>
        <v>1.7934997106673123</v>
      </c>
      <c r="CR464" s="133">
        <f t="shared" si="14"/>
        <v>0.89599227988228503</v>
      </c>
      <c r="CS464" s="133">
        <f t="shared" si="14"/>
        <v>5.171512653270316E-2</v>
      </c>
      <c r="CT464" s="133">
        <f t="shared" si="14"/>
        <v>-0.24677783119406715</v>
      </c>
      <c r="CU464" s="133">
        <f t="shared" si="14"/>
        <v>-0.21993834822569003</v>
      </c>
      <c r="CV464" s="133">
        <f t="shared" si="14"/>
        <v>-1.0873291054062206</v>
      </c>
      <c r="CW464" s="133">
        <f t="shared" si="14"/>
        <v>-1.261170215510321</v>
      </c>
      <c r="CX464" s="133">
        <f t="shared" si="14"/>
        <v>-1.129517356175358</v>
      </c>
      <c r="CY464" s="133">
        <f t="shared" si="14"/>
        <v>-1.5004538385424593</v>
      </c>
      <c r="CZ464" s="133">
        <f t="shared" si="14"/>
        <v>-1.2850538119320021</v>
      </c>
      <c r="DA464" s="133">
        <f t="shared" ref="DA464:FL464" si="15">(((1+BT48/100)*(1+BW48/100)*(1+BZ48/100)*(1+CC48/100)*(1+CF48/100)*(1+CI48/100)*(1+CL48/100)*(1+CO48/100)*(1+CR48/100)*(1+CU48/100)*(1+CX48/100)*(1+DA48/100))-1)*100</f>
        <v>-0.40086453896287511</v>
      </c>
      <c r="DB464" s="133">
        <f t="shared" si="15"/>
        <v>-0.72399422396793867</v>
      </c>
      <c r="DC464" s="133">
        <f t="shared" si="15"/>
        <v>-1.1205136292175455</v>
      </c>
      <c r="DD464" s="133">
        <f t="shared" si="15"/>
        <v>-2.2420026243527791</v>
      </c>
      <c r="DE464" s="133">
        <f t="shared" si="15"/>
        <v>-3.4060747794920854</v>
      </c>
      <c r="DF464" s="133">
        <f t="shared" si="15"/>
        <v>-2.9605229652069354</v>
      </c>
      <c r="DG464" s="133">
        <f t="shared" si="15"/>
        <v>-3.107685693937845</v>
      </c>
      <c r="DH464" s="133">
        <f t="shared" si="15"/>
        <v>-3.5725036988351833</v>
      </c>
      <c r="DI464" s="133">
        <f t="shared" si="15"/>
        <v>-3.1913918716016454</v>
      </c>
      <c r="DJ464" s="133">
        <f t="shared" si="15"/>
        <v>-2.8283906892243138</v>
      </c>
      <c r="DK464" s="133">
        <f t="shared" si="15"/>
        <v>-2.1527533141631916</v>
      </c>
      <c r="DL464" s="133">
        <f t="shared" si="15"/>
        <v>-1.588867605363331</v>
      </c>
      <c r="DM464" s="133">
        <f t="shared" si="15"/>
        <v>-1.0824265234397612</v>
      </c>
      <c r="DN464" s="133">
        <f t="shared" si="15"/>
        <v>-0.46255477535183109</v>
      </c>
      <c r="DO464" s="133">
        <f t="shared" si="15"/>
        <v>-3.9975217536503127E-2</v>
      </c>
      <c r="DP464" s="133">
        <f t="shared" si="15"/>
        <v>0.25671280789902884</v>
      </c>
      <c r="DQ464" s="133">
        <f t="shared" si="15"/>
        <v>0.66525963985408776</v>
      </c>
      <c r="DR464" s="133">
        <f t="shared" si="15"/>
        <v>1.3500373880084293</v>
      </c>
      <c r="DS464" s="133">
        <f t="shared" si="15"/>
        <v>1.0261886945932552</v>
      </c>
      <c r="DT464" s="133">
        <f t="shared" si="15"/>
        <v>1.6963771772312564</v>
      </c>
      <c r="DU464" s="133">
        <f t="shared" si="15"/>
        <v>1.9914485652944069</v>
      </c>
      <c r="DV464" s="133">
        <f t="shared" si="15"/>
        <v>2.2091911210490034</v>
      </c>
      <c r="DW464" s="133">
        <f t="shared" si="15"/>
        <v>1.8860664578887132</v>
      </c>
      <c r="DX464" s="133">
        <f t="shared" si="15"/>
        <v>1.8400272877369561</v>
      </c>
      <c r="DY464" s="133">
        <f t="shared" si="15"/>
        <v>1.1220047819203938</v>
      </c>
      <c r="DZ464" s="133">
        <f t="shared" si="15"/>
        <v>1.6750060908155007E-2</v>
      </c>
      <c r="EA464" s="133">
        <f t="shared" si="15"/>
        <v>-6.2518916200771102E-2</v>
      </c>
      <c r="EB464" s="133">
        <f t="shared" si="15"/>
        <v>-0.58474686503152684</v>
      </c>
      <c r="EC464" s="133">
        <f t="shared" si="15"/>
        <v>-1.0452534044254724</v>
      </c>
      <c r="ED464" s="133">
        <f t="shared" si="15"/>
        <v>-0.8900856484504116</v>
      </c>
      <c r="EE464" s="133">
        <f t="shared" si="15"/>
        <v>-0.96227124156093025</v>
      </c>
      <c r="EF464" s="133">
        <f t="shared" si="15"/>
        <v>-0.21897489853712759</v>
      </c>
      <c r="EG464" s="133">
        <f t="shared" si="15"/>
        <v>0.69008047628245084</v>
      </c>
      <c r="EH464" s="133">
        <f t="shared" si="15"/>
        <v>1.6556850663794975</v>
      </c>
      <c r="EI464" s="133">
        <f t="shared" si="15"/>
        <v>3.1722610201816881</v>
      </c>
      <c r="EJ464" s="133">
        <f t="shared" si="15"/>
        <v>4.0938412089115639</v>
      </c>
      <c r="EK464" s="133">
        <f t="shared" si="15"/>
        <v>4.0820570531509004</v>
      </c>
      <c r="EL464" s="133">
        <f t="shared" si="15"/>
        <v>4.9785031082375308</v>
      </c>
      <c r="EM464" s="133">
        <f t="shared" si="15"/>
        <v>5.5961901817397353</v>
      </c>
      <c r="EN464" s="133">
        <f t="shared" si="15"/>
        <v>5.8866983898109293</v>
      </c>
      <c r="EO464" s="133">
        <f t="shared" si="15"/>
        <v>8.2017390266356784</v>
      </c>
      <c r="EP464" s="133">
        <f t="shared" si="15"/>
        <v>9.0709177890585746</v>
      </c>
      <c r="EQ464" s="133">
        <f t="shared" si="15"/>
        <v>11.146176485636317</v>
      </c>
      <c r="ER464" s="133">
        <f t="shared" si="15"/>
        <v>13.027458413205117</v>
      </c>
      <c r="ES464" s="133">
        <f t="shared" si="15"/>
        <v>13.599709023540175</v>
      </c>
      <c r="ET464" s="133">
        <f t="shared" si="15"/>
        <v>12.709750156515476</v>
      </c>
      <c r="EU464" s="133">
        <f t="shared" si="15"/>
        <v>12.782460748549273</v>
      </c>
      <c r="EV464" s="133">
        <f t="shared" si="15"/>
        <v>12.265660974308744</v>
      </c>
      <c r="EW464" s="133">
        <f t="shared" si="15"/>
        <v>10.815669861025</v>
      </c>
      <c r="EX464" s="133">
        <f t="shared" si="15"/>
        <v>9.4454908495124279</v>
      </c>
      <c r="EY464" s="133">
        <f t="shared" si="15"/>
        <v>9.0905597261767177</v>
      </c>
      <c r="EZ464" s="133">
        <f t="shared" si="15"/>
        <v>8.9514751559975458</v>
      </c>
      <c r="FA464" s="133">
        <f t="shared" si="15"/>
        <v>8.9004184127910122</v>
      </c>
      <c r="FB464" s="133">
        <f t="shared" si="15"/>
        <v>8.7820293721558418</v>
      </c>
      <c r="FC464" s="133">
        <f t="shared" si="15"/>
        <v>8.4358066318630076</v>
      </c>
      <c r="FD464" s="133">
        <f t="shared" si="15"/>
        <v>8.3276016757762417</v>
      </c>
      <c r="FE464" s="133">
        <f t="shared" si="15"/>
        <v>8.8427226112740556</v>
      </c>
      <c r="FF464" s="133">
        <f t="shared" si="15"/>
        <v>8.1119592210245894</v>
      </c>
      <c r="FG464" s="133">
        <f t="shared" si="15"/>
        <v>7.917888188379596</v>
      </c>
      <c r="FH464" s="133">
        <f t="shared" si="15"/>
        <v>7.5615271141067586</v>
      </c>
      <c r="FI464" s="133">
        <f t="shared" si="15"/>
        <v>8.1797042345442392</v>
      </c>
      <c r="FJ464" s="133">
        <f t="shared" si="15"/>
        <v>9.16773852823518</v>
      </c>
      <c r="FK464" s="133">
        <f t="shared" si="15"/>
        <v>8.8370143302411783</v>
      </c>
      <c r="FL464" s="133">
        <f t="shared" si="15"/>
        <v>9.2315904893821568</v>
      </c>
      <c r="FM464" s="133">
        <f t="shared" ref="FM464:HX464" si="16">(((1+EF48/100)*(1+EI48/100)*(1+EL48/100)*(1+EO48/100)*(1+ER48/100)*(1+EU48/100)*(1+EX48/100)*(1+FA48/100)*(1+FD48/100)*(1+FG48/100)*(1+FJ48/100)*(1+FM48/100))-1)*100</f>
        <v>8.815278052814012</v>
      </c>
      <c r="FN464" s="133">
        <f t="shared" si="16"/>
        <v>8.4792978540441979</v>
      </c>
      <c r="FO464" s="133">
        <f t="shared" si="16"/>
        <v>8.520931285117527</v>
      </c>
      <c r="FP464" s="133">
        <f t="shared" si="16"/>
        <v>9.3559320419645431</v>
      </c>
      <c r="FQ464" s="133">
        <f t="shared" si="16"/>
        <v>9.4494246302541551</v>
      </c>
      <c r="FR464" s="133">
        <f t="shared" si="16"/>
        <v>9.8176381946125435</v>
      </c>
      <c r="FS464" s="133">
        <f t="shared" si="16"/>
        <v>9.2983532305445529</v>
      </c>
      <c r="FT464" s="133">
        <f t="shared" si="16"/>
        <v>8.6710831829164938</v>
      </c>
      <c r="FU464" s="133">
        <f t="shared" si="16"/>
        <v>7.7713796079626363</v>
      </c>
      <c r="FV464" s="133">
        <f t="shared" si="16"/>
        <v>7.4095536194310752</v>
      </c>
      <c r="FW464" s="133">
        <f t="shared" si="16"/>
        <v>6.875749389427277</v>
      </c>
      <c r="FX464" s="133">
        <f t="shared" si="16"/>
        <v>7.0170299841626038</v>
      </c>
      <c r="FY464" s="133">
        <f t="shared" si="16"/>
        <v>5.818521385528963</v>
      </c>
      <c r="FZ464" s="133">
        <f t="shared" si="16"/>
        <v>5.1545279521448162</v>
      </c>
      <c r="GA464" s="133">
        <f t="shared" si="16"/>
        <v>3.8047981056165803</v>
      </c>
      <c r="GB464" s="133">
        <f t="shared" si="16"/>
        <v>3.2139028640864487</v>
      </c>
      <c r="GC464" s="133">
        <f t="shared" si="16"/>
        <v>3.0290247170999152</v>
      </c>
      <c r="GD464" s="133">
        <f t="shared" si="16"/>
        <v>3.6887921456881356</v>
      </c>
      <c r="GE464" s="133">
        <f t="shared" si="16"/>
        <v>3.3942836973278601</v>
      </c>
      <c r="GF464" s="133">
        <f t="shared" si="16"/>
        <v>3.2560916211327617</v>
      </c>
      <c r="GG464" s="133">
        <f t="shared" si="16"/>
        <v>3.1051417947383086</v>
      </c>
      <c r="GH464" s="133">
        <f t="shared" si="16"/>
        <v>3.0507510004677663</v>
      </c>
      <c r="GI464" s="133">
        <f t="shared" si="16"/>
        <v>3.1308796447394815</v>
      </c>
      <c r="GJ464" s="133">
        <f t="shared" si="16"/>
        <v>2.7761704037627677</v>
      </c>
      <c r="GK464" s="133">
        <f t="shared" si="16"/>
        <v>2.3017850900904246</v>
      </c>
      <c r="GL464" s="133">
        <f t="shared" si="16"/>
        <v>2.2235908212674627</v>
      </c>
      <c r="GM464" s="133">
        <f t="shared" si="16"/>
        <v>2.0678838968575919</v>
      </c>
      <c r="GN464" s="133">
        <f t="shared" si="16"/>
        <v>1.8951096425688707</v>
      </c>
      <c r="GO464" s="133">
        <f t="shared" si="16"/>
        <v>1.6360592839443688</v>
      </c>
      <c r="GP464" s="133">
        <f t="shared" si="16"/>
        <v>2.1572980448392842</v>
      </c>
      <c r="GQ464" s="133">
        <f t="shared" si="16"/>
        <v>3.0449422285431016</v>
      </c>
      <c r="GR464" s="133">
        <f t="shared" si="16"/>
        <v>3.3558059162680953</v>
      </c>
      <c r="GS464" s="133">
        <f t="shared" si="16"/>
        <v>3.5385110314553048</v>
      </c>
      <c r="GT464" s="133">
        <f t="shared" si="16"/>
        <v>3.4914299335125465</v>
      </c>
      <c r="GU464" s="133">
        <f t="shared" si="16"/>
        <v>3.8853555431719533</v>
      </c>
      <c r="GV464" s="133">
        <f t="shared" si="16"/>
        <v>3.9427232719135841</v>
      </c>
      <c r="GW464" s="133">
        <f t="shared" si="16"/>
        <v>4.4538241173458504</v>
      </c>
      <c r="GX464" s="133">
        <f t="shared" si="16"/>
        <v>4.6998634105885229</v>
      </c>
      <c r="GY464" s="133">
        <f t="shared" si="16"/>
        <v>4.4788982629819118</v>
      </c>
      <c r="GZ464" s="133">
        <f t="shared" si="16"/>
        <v>4.3906920338000477</v>
      </c>
      <c r="HA464" s="133">
        <f t="shared" si="16"/>
        <v>3.9724716062109477</v>
      </c>
      <c r="HB464" s="133">
        <f t="shared" si="16"/>
        <v>3.6699673478055139</v>
      </c>
      <c r="HC464" s="133">
        <f t="shared" si="16"/>
        <v>4.2193682107430686</v>
      </c>
      <c r="HD464" s="133">
        <f t="shared" si="16"/>
        <v>4.4914651179493337</v>
      </c>
      <c r="HE464" s="133">
        <f t="shared" si="16"/>
        <v>6.0372348789529795</v>
      </c>
      <c r="HF464" s="133">
        <f t="shared" si="16"/>
        <v>7.0123479087885077</v>
      </c>
      <c r="HG464" s="133">
        <f t="shared" si="16"/>
        <v>6.8628532663137731</v>
      </c>
      <c r="HH464" s="133">
        <f t="shared" si="16"/>
        <v>6.1217696962021728</v>
      </c>
      <c r="HI464" s="133">
        <f t="shared" si="16"/>
        <v>5.8869467883897242</v>
      </c>
      <c r="HJ464" s="133">
        <f t="shared" si="16"/>
        <v>5.6033262259712391</v>
      </c>
      <c r="HK464" s="133">
        <f t="shared" si="16"/>
        <v>4.9325707137658936</v>
      </c>
      <c r="HL464" s="133">
        <f t="shared" si="16"/>
        <v>4.8979368636665077</v>
      </c>
      <c r="HM464" s="133">
        <f t="shared" si="16"/>
        <v>5.1614428152082281</v>
      </c>
      <c r="HN464" s="133">
        <f t="shared" si="16"/>
        <v>5.3682510178723497</v>
      </c>
      <c r="HO464" s="133">
        <f t="shared" si="16"/>
        <v>6.114481408007455</v>
      </c>
      <c r="HP464" s="133">
        <f t="shared" si="16"/>
        <v>6.3003250379805475</v>
      </c>
      <c r="HQ464" s="133">
        <f t="shared" si="16"/>
        <v>7.2201886737714993</v>
      </c>
      <c r="HR464" s="133">
        <f t="shared" si="16"/>
        <v>8.3157232408556325</v>
      </c>
      <c r="HS464" s="133">
        <f t="shared" si="16"/>
        <v>8.6689588600274767</v>
      </c>
      <c r="HT464" s="133">
        <f t="shared" si="16"/>
        <v>8.3428112548127977</v>
      </c>
      <c r="HU464" s="133">
        <f t="shared" si="16"/>
        <v>8.5195564433425908</v>
      </c>
      <c r="HV464" s="133">
        <f t="shared" si="16"/>
        <v>8.6685455906535314</v>
      </c>
      <c r="HW464" s="133">
        <f t="shared" si="16"/>
        <v>8.7890612242274013</v>
      </c>
      <c r="HX464" s="133">
        <f t="shared" si="16"/>
        <v>8.8447310460480377</v>
      </c>
      <c r="HY464" s="133">
        <f t="shared" ref="HY464:IA464" si="17">(((1+GR48/100)*(1+GU48/100)*(1+GX48/100)*(1+HA48/100)*(1+HD48/100)*(1+HG48/100)*(1+HJ48/100)*(1+HM48/100)*(1+HP48/100)*(1+HS48/100)*(1+HV48/100)*(1+HY48/100))-1)*100</f>
        <v>8.185572362343585</v>
      </c>
      <c r="HZ464" s="133">
        <f t="shared" si="17"/>
        <v>7.424555427046875</v>
      </c>
      <c r="IA464" s="133">
        <f t="shared" si="17"/>
        <v>7.2763184899872213</v>
      </c>
      <c r="IB464" s="133">
        <f>(((1+GU48/100)*(1+GX48/100)*(1+HA48/100)*(1+HD48/100)*(1+HG48/100)*(1+HJ48/100)*(1+HM48/100)*(1+HP48/100)*(1+HS48/100)*(1+HV48/100)*(1+HY48/100)*(1+IB48/100))-1)*100</f>
        <v>7.0437885054141613</v>
      </c>
      <c r="IC464" s="133">
        <f t="shared" ref="IC464:IY464" si="18">(((1+GV48/100)*(1+GY48/100)*(1+HB48/100)*(1+HE48/100)*(1+HH48/100)*(1+HK48/100)*(1+HN48/100)*(1+HQ48/100)*(1+HT48/100)*(1+HW48/100)*(1+HZ48/100)*(1+IC48/100))-1)*100</f>
        <v>6.6269133029974725</v>
      </c>
      <c r="ID464" s="133">
        <f t="shared" si="18"/>
        <v>7.0016638902929973</v>
      </c>
      <c r="IE464" s="133">
        <f t="shared" si="18"/>
        <v>6.8986886619254228</v>
      </c>
      <c r="IF464" s="133">
        <f t="shared" si="18"/>
        <v>6.5791877715711822</v>
      </c>
      <c r="IG464" s="133">
        <f t="shared" si="18"/>
        <v>7.00998666152024</v>
      </c>
      <c r="IH464" s="133">
        <f t="shared" si="18"/>
        <v>7.2025298673383142</v>
      </c>
      <c r="II464" s="133">
        <f t="shared" si="18"/>
        <v>7.2216250757077605</v>
      </c>
      <c r="IJ464" s="133">
        <f t="shared" si="18"/>
        <v>6.9864827280049502</v>
      </c>
      <c r="IK464" s="133">
        <f t="shared" si="18"/>
        <v>6.9245496217842595</v>
      </c>
      <c r="IL464" s="133">
        <f t="shared" si="18"/>
        <v>5.8339752862895944</v>
      </c>
      <c r="IM464" s="133">
        <f t="shared" si="18"/>
        <v>5.1297875325790665</v>
      </c>
      <c r="IN464" s="133">
        <f t="shared" si="18"/>
        <v>4.789348712835273</v>
      </c>
      <c r="IO464" s="133">
        <f t="shared" si="18"/>
        <v>3.0792086251432815</v>
      </c>
      <c r="IP464" s="133">
        <f t="shared" si="18"/>
        <v>2.3922117828768741</v>
      </c>
      <c r="IQ464" s="133">
        <f t="shared" si="18"/>
        <v>2.5837574537389107</v>
      </c>
      <c r="IR464" s="133">
        <f t="shared" si="18"/>
        <v>2.6570983904087742</v>
      </c>
      <c r="IS464" s="133">
        <f t="shared" si="18"/>
        <v>3.008427335070496</v>
      </c>
      <c r="IT464" s="133">
        <f t="shared" si="18"/>
        <v>3.1056200056598815</v>
      </c>
      <c r="IU464" s="133">
        <f t="shared" si="18"/>
        <v>2.9824042348455038</v>
      </c>
      <c r="IV464" s="133">
        <f t="shared" si="18"/>
        <v>2.7344562736906664</v>
      </c>
      <c r="IW464" s="133">
        <f t="shared" si="18"/>
        <v>2.3050374472325608</v>
      </c>
      <c r="IX464" s="133">
        <f t="shared" si="18"/>
        <v>1.7618946826059911</v>
      </c>
      <c r="IY464" s="133">
        <f t="shared" si="18"/>
        <v>1.4035884229232964</v>
      </c>
      <c r="IZ464" s="41"/>
    </row>
    <row r="465" spans="1:259" s="53" customFormat="1" ht="18" customHeight="1" x14ac:dyDescent="0.2">
      <c r="A465" s="119"/>
      <c r="B465" s="120"/>
      <c r="C465" s="120"/>
      <c r="D465" s="120"/>
      <c r="E465" s="123"/>
      <c r="F465" s="122"/>
      <c r="G465" s="36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  <c r="CW465" s="42"/>
      <c r="CX465" s="42"/>
      <c r="CY465" s="42"/>
      <c r="CZ465" s="42"/>
      <c r="DA465" s="42"/>
      <c r="DB465" s="42"/>
      <c r="DC465" s="42"/>
      <c r="DD465" s="42"/>
      <c r="DE465" s="42"/>
      <c r="DF465" s="42"/>
      <c r="DG465" s="42"/>
      <c r="DH465" s="42"/>
      <c r="DI465" s="42"/>
      <c r="DJ465" s="42"/>
      <c r="DK465" s="42"/>
      <c r="DL465" s="42"/>
      <c r="DM465" s="42"/>
      <c r="DN465" s="42"/>
      <c r="DO465" s="42"/>
      <c r="DP465" s="42"/>
      <c r="DQ465" s="42"/>
      <c r="DR465" s="42"/>
      <c r="DS465" s="42"/>
      <c r="DT465" s="42"/>
      <c r="DU465" s="42"/>
      <c r="DV465" s="42"/>
      <c r="DW465" s="42"/>
      <c r="DX465" s="42"/>
      <c r="DY465" s="42"/>
      <c r="DZ465" s="42"/>
      <c r="EA465" s="42"/>
      <c r="EB465" s="42"/>
      <c r="EC465" s="42"/>
      <c r="ED465" s="42"/>
      <c r="EE465" s="42"/>
      <c r="EF465" s="42"/>
      <c r="EG465" s="42"/>
      <c r="EH465" s="42"/>
      <c r="EI465" s="42"/>
      <c r="EJ465" s="42"/>
      <c r="EK465" s="42"/>
      <c r="EL465" s="42"/>
      <c r="EM465" s="42"/>
      <c r="EN465" s="42"/>
      <c r="EO465" s="42"/>
      <c r="EP465" s="42"/>
      <c r="EQ465" s="42"/>
      <c r="ER465" s="42"/>
      <c r="ES465" s="42"/>
      <c r="ET465" s="42"/>
      <c r="EU465" s="98"/>
      <c r="EV465" s="98"/>
      <c r="EW465" s="42"/>
      <c r="EX465" s="42"/>
      <c r="EY465" s="42"/>
      <c r="EZ465" s="42"/>
      <c r="FA465" s="42"/>
      <c r="FB465" s="42"/>
      <c r="FC465" s="42"/>
      <c r="FD465" s="42"/>
      <c r="FE465" s="42"/>
      <c r="FF465" s="42"/>
      <c r="FG465" s="42"/>
      <c r="FH465" s="42"/>
      <c r="FI465" s="42"/>
      <c r="FJ465" s="42"/>
      <c r="FK465" s="42"/>
      <c r="FL465" s="42"/>
      <c r="FM465" s="42"/>
      <c r="FN465" s="42"/>
      <c r="FO465" s="42"/>
      <c r="FP465" s="42"/>
      <c r="FQ465" s="42"/>
      <c r="FR465" s="42"/>
      <c r="FS465" s="42"/>
      <c r="FT465" s="42"/>
      <c r="FU465" s="42"/>
      <c r="FV465" s="42"/>
      <c r="FW465" s="42"/>
      <c r="FX465" s="42"/>
      <c r="FY465" s="42"/>
      <c r="FZ465" s="42"/>
      <c r="GA465" s="42"/>
      <c r="GB465" s="42"/>
      <c r="GC465" s="42"/>
      <c r="GD465" s="42"/>
      <c r="GE465" s="42"/>
      <c r="GF465" s="42"/>
      <c r="GG465" s="42"/>
      <c r="GH465" s="42"/>
      <c r="GI465" s="42"/>
      <c r="GJ465" s="42"/>
      <c r="GK465" s="42"/>
      <c r="GL465" s="42"/>
      <c r="GM465" s="42"/>
      <c r="GN465" s="42"/>
      <c r="GO465" s="42"/>
      <c r="GP465" s="42"/>
      <c r="GQ465" s="42"/>
      <c r="GR465" s="42"/>
      <c r="GS465" s="42"/>
      <c r="GT465" s="42"/>
      <c r="GU465" s="42"/>
      <c r="GV465" s="42"/>
      <c r="GW465" s="42"/>
      <c r="GX465" s="42"/>
      <c r="GY465" s="42"/>
      <c r="GZ465" s="42"/>
      <c r="HA465" s="42"/>
      <c r="HB465" s="42"/>
      <c r="HC465" s="42"/>
      <c r="HD465" s="42"/>
      <c r="HE465" s="42"/>
      <c r="HF465" s="42"/>
      <c r="HG465" s="42"/>
      <c r="HH465" s="42"/>
      <c r="HI465" s="42"/>
      <c r="HJ465" s="42"/>
      <c r="HK465" s="42"/>
      <c r="HL465" s="42"/>
      <c r="HM465" s="42"/>
      <c r="HN465" s="42"/>
      <c r="HO465" s="42"/>
      <c r="HP465" s="42"/>
      <c r="HQ465" s="42"/>
      <c r="HR465" s="42"/>
      <c r="HS465" s="42"/>
      <c r="HT465" s="42"/>
      <c r="HU465" s="41"/>
      <c r="HV465" s="41"/>
      <c r="HW465" s="41"/>
      <c r="HX465" s="41"/>
      <c r="HY465" s="41"/>
      <c r="HZ465" s="41"/>
      <c r="IA465" s="41"/>
      <c r="IB465" s="41"/>
      <c r="IC465" s="41"/>
      <c r="ID465" s="41"/>
      <c r="IE465" s="41"/>
      <c r="IF465" s="41"/>
      <c r="IG465" s="41"/>
      <c r="IH465" s="41"/>
      <c r="II465" s="41"/>
      <c r="IJ465" s="41"/>
      <c r="IK465" s="41"/>
      <c r="IL465" s="41"/>
      <c r="IM465" s="41"/>
      <c r="IN465" s="41"/>
      <c r="IO465" s="41"/>
      <c r="IP465" s="41"/>
      <c r="IQ465" s="41"/>
      <c r="IR465" s="41"/>
      <c r="IS465" s="41"/>
      <c r="IT465" s="41"/>
      <c r="IU465" s="41"/>
      <c r="IV465" s="41"/>
      <c r="IW465" s="41"/>
      <c r="IX465" s="41"/>
      <c r="IY465" s="41"/>
    </row>
    <row r="466" spans="1:259" s="53" customFormat="1" ht="18" customHeight="1" x14ac:dyDescent="0.2">
      <c r="A466" s="97">
        <v>0</v>
      </c>
      <c r="B466" s="13" t="s">
        <v>439</v>
      </c>
      <c r="C466" s="14"/>
      <c r="D466" s="14"/>
      <c r="E466" s="14"/>
      <c r="F466" s="14"/>
      <c r="G466" s="14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>
        <f t="shared" ref="AO466:CZ468" ca="1" si="19">(((1+H457/100)*(1+K457/100)*(1+N457/100)*(1+Q457/100)*(1+T457/100)*(1+W457/100)*(1+Z457/100)*(1+AC457/100)*(1+AF457/100)*(1+AI457/100)*(1+AL457/100)*(1+AO457/100))-1)*100</f>
        <v>6.2617015050931091</v>
      </c>
      <c r="AP466" s="15">
        <f t="shared" ca="1" si="19"/>
        <v>6.507132165336893</v>
      </c>
      <c r="AQ466" s="15">
        <f t="shared" ca="1" si="19"/>
        <v>6.5286535072009322</v>
      </c>
      <c r="AR466" s="15">
        <f t="shared" ca="1" si="19"/>
        <v>7.0242568323521937</v>
      </c>
      <c r="AS466" s="15">
        <f t="shared" ca="1" si="19"/>
        <v>7.241086241387662</v>
      </c>
      <c r="AT466" s="15">
        <f t="shared" ca="1" si="19"/>
        <v>7.0219563822012665</v>
      </c>
      <c r="AU466" s="15">
        <f t="shared" ca="1" si="19"/>
        <v>7.4807812125333051</v>
      </c>
      <c r="AV466" s="15">
        <f t="shared" ca="1" si="19"/>
        <v>7.4504189742199411</v>
      </c>
      <c r="AW466" s="15">
        <f t="shared" ca="1" si="19"/>
        <v>7.2618787438752053</v>
      </c>
      <c r="AX466" s="15">
        <f t="shared" ca="1" si="19"/>
        <v>7.6330436246470956</v>
      </c>
      <c r="AY466" s="15">
        <f t="shared" ca="1" si="19"/>
        <v>7.9624520538627896</v>
      </c>
      <c r="AZ466" s="15">
        <f t="shared" ca="1" si="19"/>
        <v>8.0799470214668609</v>
      </c>
      <c r="BA466" s="15">
        <f t="shared" ca="1" si="19"/>
        <v>8.3287213745825603</v>
      </c>
      <c r="BB466" s="15">
        <f t="shared" ca="1" si="19"/>
        <v>8.9666120568498329</v>
      </c>
      <c r="BC466" s="15">
        <f t="shared" ca="1" si="19"/>
        <v>9.4475567580856179</v>
      </c>
      <c r="BD466" s="15">
        <f t="shared" ca="1" si="19"/>
        <v>10.449148740700199</v>
      </c>
      <c r="BE466" s="15">
        <f t="shared" ca="1" si="19"/>
        <v>11.366187778587777</v>
      </c>
      <c r="BF466" s="15">
        <f t="shared" ca="1" si="19"/>
        <v>11.52370142047725</v>
      </c>
      <c r="BG466" s="15">
        <f t="shared" ca="1" si="19"/>
        <v>12.547366078704503</v>
      </c>
      <c r="BH466" s="15">
        <f t="shared" ca="1" si="19"/>
        <v>13.389492592664354</v>
      </c>
      <c r="BI466" s="15">
        <f t="shared" ca="1" si="19"/>
        <v>13.317517645329001</v>
      </c>
      <c r="BJ466" s="15">
        <f t="shared" ca="1" si="19"/>
        <v>14.819826240876633</v>
      </c>
      <c r="BK466" s="15">
        <f t="shared" ca="1" si="19"/>
        <v>15.07656954422254</v>
      </c>
      <c r="BL466" s="15">
        <f t="shared" ca="1" si="19"/>
        <v>14.911226311424075</v>
      </c>
      <c r="BM466" s="15">
        <f t="shared" ca="1" si="19"/>
        <v>14.480547828988112</v>
      </c>
      <c r="BN466" s="15">
        <f t="shared" ca="1" si="19"/>
        <v>13.504120754091753</v>
      </c>
      <c r="BO466" s="15">
        <f t="shared" ca="1" si="19"/>
        <v>12.915558998656284</v>
      </c>
      <c r="BP466" s="15">
        <f t="shared" ca="1" si="19"/>
        <v>11.999802453485419</v>
      </c>
      <c r="BQ466" s="15">
        <f t="shared" ca="1" si="19"/>
        <v>11.922107764354074</v>
      </c>
      <c r="BR466" s="15">
        <f t="shared" ca="1" si="19"/>
        <v>12.363385204948507</v>
      </c>
      <c r="BS466" s="15">
        <f t="shared" ca="1" si="19"/>
        <v>11.64179014201283</v>
      </c>
      <c r="BT466" s="15">
        <f t="shared" ca="1" si="19"/>
        <v>11.700749869872329</v>
      </c>
      <c r="BU466" s="15">
        <f t="shared" ca="1" si="19"/>
        <v>13.100357465313529</v>
      </c>
      <c r="BV466" s="15">
        <f t="shared" ca="1" si="19"/>
        <v>11.931963524388657</v>
      </c>
      <c r="BW466" s="15">
        <f t="shared" ca="1" si="19"/>
        <v>11.63616958596978</v>
      </c>
      <c r="BX466" s="15">
        <f t="shared" ca="1" si="19"/>
        <v>12.252625279159602</v>
      </c>
      <c r="BY466" s="15">
        <f t="shared" ca="1" si="19"/>
        <v>10.217451839208902</v>
      </c>
      <c r="BZ466" s="15">
        <f t="shared" ca="1" si="19"/>
        <v>9.1861439351131011</v>
      </c>
      <c r="CA466" s="15">
        <f t="shared" ca="1" si="19"/>
        <v>9.0859220539424523</v>
      </c>
      <c r="CB466" s="15">
        <f t="shared" ca="1" si="19"/>
        <v>7.1748804964606228</v>
      </c>
      <c r="CC466" s="15">
        <f t="shared" ca="1" si="19"/>
        <v>7.2283976654104798</v>
      </c>
      <c r="CD466" s="15">
        <f t="shared" ca="1" si="19"/>
        <v>7.605448642882795</v>
      </c>
      <c r="CE466" s="15">
        <f t="shared" ca="1" si="19"/>
        <v>7.2936916244646932</v>
      </c>
      <c r="CF466" s="15">
        <f t="shared" ca="1" si="19"/>
        <v>7.3909256984212357</v>
      </c>
      <c r="CG466" s="15">
        <f t="shared" ca="1" si="19"/>
        <v>6.6571576492555629</v>
      </c>
      <c r="CH466" s="15">
        <f t="shared" ca="1" si="19"/>
        <v>6.4632506587499972</v>
      </c>
      <c r="CI466" s="15">
        <f t="shared" ca="1" si="19"/>
        <v>5.671342166307447</v>
      </c>
      <c r="CJ466" s="15">
        <f t="shared" ca="1" si="19"/>
        <v>4.7626850466580661</v>
      </c>
      <c r="CK466" s="15">
        <f t="shared" ca="1" si="19"/>
        <v>4.567529829060013</v>
      </c>
      <c r="CL466" s="15">
        <f t="shared" ca="1" si="19"/>
        <v>4.2904140886408815</v>
      </c>
      <c r="CM466" s="15">
        <f t="shared" ca="1" si="19"/>
        <v>2.50936289691015</v>
      </c>
      <c r="CN466" s="15">
        <f t="shared" ca="1" si="19"/>
        <v>2.9551241706821108</v>
      </c>
      <c r="CO466" s="15">
        <f t="shared" ca="1" si="19"/>
        <v>2.2585933283488124</v>
      </c>
      <c r="CP466" s="15">
        <f t="shared" ca="1" si="19"/>
        <v>0.6592870911114046</v>
      </c>
      <c r="CQ466" s="15">
        <f t="shared" ca="1" si="19"/>
        <v>0.73641980854237676</v>
      </c>
      <c r="CR466" s="15">
        <f t="shared" ca="1" si="19"/>
        <v>-2.3000639355097441E-2</v>
      </c>
      <c r="CS466" s="15">
        <f t="shared" ca="1" si="19"/>
        <v>-1.9018204895851598</v>
      </c>
      <c r="CT466" s="15">
        <f t="shared" ca="1" si="19"/>
        <v>-1.7805526828732043</v>
      </c>
      <c r="CU466" s="15">
        <f t="shared" ca="1" si="19"/>
        <v>-2.6086810336824695</v>
      </c>
      <c r="CV466" s="15">
        <f t="shared" ca="1" si="19"/>
        <v>-4.2957565888205318</v>
      </c>
      <c r="CW466" s="15">
        <f t="shared" ca="1" si="19"/>
        <v>-3.9233737895883913</v>
      </c>
      <c r="CX466" s="15">
        <f t="shared" ca="1" si="19"/>
        <v>-3.4977636101720666</v>
      </c>
      <c r="CY466" s="15">
        <f t="shared" ca="1" si="19"/>
        <v>-4.5097889915262872</v>
      </c>
      <c r="CZ466" s="15">
        <f t="shared" ca="1" si="19"/>
        <v>-2.731931345053229</v>
      </c>
      <c r="DA466" s="15">
        <f t="shared" ref="DA466:FL468" ca="1" si="20">(((1+BT457/100)*(1+BW457/100)*(1+BZ457/100)*(1+CC457/100)*(1+CF457/100)*(1+CI457/100)*(1+CL457/100)*(1+CO457/100)*(1+CR457/100)*(1+CU457/100)*(1+CX457/100)*(1+DA457/100))-1)*100</f>
        <v>-2.6501322961783425</v>
      </c>
      <c r="DB466" s="15">
        <f t="shared" ca="1" si="20"/>
        <v>-4.5237225964213312</v>
      </c>
      <c r="DC466" s="15">
        <f t="shared" ca="1" si="20"/>
        <v>-3.3759349372360803</v>
      </c>
      <c r="DD466" s="15">
        <f t="shared" ca="1" si="20"/>
        <v>-3.7079173115868058</v>
      </c>
      <c r="DE466" s="15">
        <f t="shared" ca="1" si="20"/>
        <v>-5.5969726650922702</v>
      </c>
      <c r="DF466" s="15">
        <f t="shared" ca="1" si="20"/>
        <v>-4.14774744771832</v>
      </c>
      <c r="DG466" s="15">
        <f t="shared" ca="1" si="20"/>
        <v>-3.8970631131051592</v>
      </c>
      <c r="DH466" s="15">
        <f t="shared" ca="1" si="20"/>
        <v>-2.8385858947199805</v>
      </c>
      <c r="DI466" s="15">
        <f t="shared" ca="1" si="20"/>
        <v>-3.4643023467160861</v>
      </c>
      <c r="DJ466" s="15">
        <f t="shared" ca="1" si="20"/>
        <v>-2.8780884902274706</v>
      </c>
      <c r="DK466" s="15">
        <f t="shared" ca="1" si="20"/>
        <v>0.28680198452544214</v>
      </c>
      <c r="DL466" s="15">
        <f t="shared" ca="1" si="20"/>
        <v>-1.7298288079898194</v>
      </c>
      <c r="DM466" s="15">
        <f t="shared" ca="1" si="20"/>
        <v>-1.8877008079167479</v>
      </c>
      <c r="DN466" s="15">
        <f t="shared" ca="1" si="20"/>
        <v>2.6723365687523648</v>
      </c>
      <c r="DO466" s="15">
        <f t="shared" ca="1" si="20"/>
        <v>-1.3994775486875777</v>
      </c>
      <c r="DP466" s="15">
        <f t="shared" ca="1" si="20"/>
        <v>-1.0677268108502225</v>
      </c>
      <c r="DQ466" s="15">
        <f t="shared" ca="1" si="20"/>
        <v>4.617879887492915</v>
      </c>
      <c r="DR466" s="15">
        <f t="shared" ca="1" si="20"/>
        <v>3.2769407840915754E-2</v>
      </c>
      <c r="DS466" s="15">
        <f t="shared" ca="1" si="20"/>
        <v>0.65449086639255416</v>
      </c>
      <c r="DT466" s="15">
        <f t="shared" ca="1" si="20"/>
        <v>6.3869901883312652</v>
      </c>
      <c r="DU466" s="15">
        <f t="shared" ca="1" si="20"/>
        <v>1.5797865448353487</v>
      </c>
      <c r="DV466" s="15">
        <f t="shared" ca="1" si="20"/>
        <v>1.8241428531523995</v>
      </c>
      <c r="DW466" s="15">
        <f t="shared" ca="1" si="20"/>
        <v>7.9315817589296067</v>
      </c>
      <c r="DX466" s="15">
        <f t="shared" ca="1" si="20"/>
        <v>2.9107316687276397</v>
      </c>
      <c r="DY466" s="15">
        <f t="shared" ca="1" si="20"/>
        <v>3.74750878707788</v>
      </c>
      <c r="DZ466" s="15">
        <f t="shared" ca="1" si="20"/>
        <v>10.365072798298169</v>
      </c>
      <c r="EA466" s="15">
        <f t="shared" ca="1" si="20"/>
        <v>5.2865349302149367</v>
      </c>
      <c r="EB466" s="15">
        <f t="shared" ca="1" si="20"/>
        <v>5.5494982085273259</v>
      </c>
      <c r="EC466" s="15">
        <f t="shared" ca="1" si="20"/>
        <v>12.002508267009393</v>
      </c>
      <c r="ED466" s="15">
        <f t="shared" ca="1" si="20"/>
        <v>6.0153005915410285</v>
      </c>
      <c r="EE466" s="15">
        <f t="shared" ca="1" si="20"/>
        <v>6.7277184652007938</v>
      </c>
      <c r="EF466" s="15">
        <f t="shared" ca="1" si="20"/>
        <v>13.068155413243154</v>
      </c>
      <c r="EG466" s="15">
        <f t="shared" ca="1" si="20"/>
        <v>8.3639776334839553</v>
      </c>
      <c r="EH466" s="15">
        <f t="shared" ca="1" si="20"/>
        <v>9.0025282515126204</v>
      </c>
      <c r="EI466" s="15">
        <f t="shared" ca="1" si="20"/>
        <v>15.348010418126389</v>
      </c>
      <c r="EJ466" s="15">
        <f t="shared" ca="1" si="20"/>
        <v>9.3311276993653713</v>
      </c>
      <c r="EK466" s="15">
        <f t="shared" ca="1" si="20"/>
        <v>9.8802638292963429</v>
      </c>
      <c r="EL466" s="15">
        <f t="shared" ca="1" si="20"/>
        <v>16.324854932228373</v>
      </c>
      <c r="EM466" s="15">
        <f t="shared" ca="1" si="20"/>
        <v>10.816636026320904</v>
      </c>
      <c r="EN466" s="15">
        <f t="shared" ca="1" si="20"/>
        <v>11.342761195066497</v>
      </c>
      <c r="EO466" s="15">
        <f t="shared" ca="1" si="20"/>
        <v>17.356604068824687</v>
      </c>
      <c r="EP466" s="15">
        <f t="shared" ca="1" si="20"/>
        <v>12.40538118142589</v>
      </c>
      <c r="EQ466" s="15">
        <f t="shared" ca="1" si="20"/>
        <v>13.248178386148911</v>
      </c>
      <c r="ER466" s="15">
        <f t="shared" ca="1" si="20"/>
        <v>16.367507217640597</v>
      </c>
      <c r="ES466" s="15">
        <f t="shared" ca="1" si="20"/>
        <v>13.618338000342757</v>
      </c>
      <c r="ET466" s="15">
        <f t="shared" ca="1" si="20"/>
        <v>13.820200838323139</v>
      </c>
      <c r="EU466" s="15">
        <f t="shared" ca="1" si="20"/>
        <v>14.918177869952398</v>
      </c>
      <c r="EV466" s="15">
        <f t="shared" ca="1" si="20"/>
        <v>13.985217241927383</v>
      </c>
      <c r="EW466" s="15">
        <f t="shared" ca="1" si="20"/>
        <v>14.17292678165416</v>
      </c>
      <c r="EX466" s="15">
        <f t="shared" ca="1" si="20"/>
        <v>13.874168258824682</v>
      </c>
      <c r="EY466" s="15">
        <f t="shared" ca="1" si="20"/>
        <v>13.963906628468003</v>
      </c>
      <c r="EZ466" s="15">
        <f t="shared" ca="1" si="20"/>
        <v>13.894061515759892</v>
      </c>
      <c r="FA466" s="15">
        <f t="shared" ca="1" si="20"/>
        <v>13.844011320158845</v>
      </c>
      <c r="FB466" s="15">
        <f t="shared" ca="1" si="20"/>
        <v>13.659440569677983</v>
      </c>
      <c r="FC466" s="15">
        <f t="shared" ca="1" si="20"/>
        <v>13.47000157861029</v>
      </c>
      <c r="FD466" s="15">
        <f t="shared" ca="1" si="20"/>
        <v>13.763380463027119</v>
      </c>
      <c r="FE466" s="15">
        <f t="shared" ca="1" si="20"/>
        <v>13.638588685899622</v>
      </c>
      <c r="FF466" s="15">
        <f t="shared" ca="1" si="20"/>
        <v>12.988772168231444</v>
      </c>
      <c r="FG466" s="15">
        <f t="shared" ca="1" si="20"/>
        <v>13.277501901256162</v>
      </c>
      <c r="FH466" s="15">
        <f t="shared" ca="1" si="20"/>
        <v>12.427413464670934</v>
      </c>
      <c r="FI466" s="15">
        <f t="shared" ca="1" si="20"/>
        <v>11.365145071790606</v>
      </c>
      <c r="FJ466" s="15">
        <f t="shared" ca="1" si="20"/>
        <v>10.291841700252991</v>
      </c>
      <c r="FK466" s="15">
        <f t="shared" ca="1" si="20"/>
        <v>9.8098423401330237</v>
      </c>
      <c r="FL466" s="15">
        <f t="shared" ca="1" si="20"/>
        <v>9.6710253023474024</v>
      </c>
      <c r="FM466" s="15">
        <f t="shared" ref="FM466:HX468" ca="1" si="21">(((1+EF457/100)*(1+EI457/100)*(1+EL457/100)*(1+EO457/100)*(1+ER457/100)*(1+EU457/100)*(1+EX457/100)*(1+FA457/100)*(1+FD457/100)*(1+FG457/100)*(1+FJ457/100)*(1+FM457/100))-1)*100</f>
        <v>9.6109600727098723</v>
      </c>
      <c r="FN466" s="15">
        <f t="shared" ca="1" si="21"/>
        <v>9.5516091840001316</v>
      </c>
      <c r="FO466" s="15">
        <f t="shared" ca="1" si="21"/>
        <v>9.2098475050931938</v>
      </c>
      <c r="FP466" s="15">
        <f t="shared" ca="1" si="21"/>
        <v>9.0975342083071009</v>
      </c>
      <c r="FQ466" s="15">
        <f t="shared" ca="1" si="21"/>
        <v>9.0188023502516312</v>
      </c>
      <c r="FR466" s="15">
        <f t="shared" ca="1" si="21"/>
        <v>8.4871035518296001</v>
      </c>
      <c r="FS466" s="15">
        <f t="shared" ca="1" si="21"/>
        <v>8.099887140325567</v>
      </c>
      <c r="FT466" s="15">
        <f t="shared" ca="1" si="21"/>
        <v>8.0533696815984221</v>
      </c>
      <c r="FU466" s="15">
        <f t="shared" ca="1" si="21"/>
        <v>7.5688072028672559</v>
      </c>
      <c r="FV466" s="15">
        <f t="shared" ca="1" si="21"/>
        <v>7.5306865011722346</v>
      </c>
      <c r="FW466" s="15">
        <f t="shared" ca="1" si="21"/>
        <v>7.3107870613547954</v>
      </c>
      <c r="FX466" s="15">
        <f t="shared" ca="1" si="21"/>
        <v>6.9090773498195146</v>
      </c>
      <c r="FY466" s="15">
        <f t="shared" ca="1" si="21"/>
        <v>6.6364285086305763</v>
      </c>
      <c r="FZ466" s="15">
        <f t="shared" ca="1" si="21"/>
        <v>6.2534337550058661</v>
      </c>
      <c r="GA466" s="15">
        <f t="shared" ca="1" si="21"/>
        <v>5.5233744619389125</v>
      </c>
      <c r="GB466" s="15">
        <f t="shared" ca="1" si="21"/>
        <v>4.921545759521373</v>
      </c>
      <c r="GC466" s="15">
        <f t="shared" ca="1" si="21"/>
        <v>4.6930393503640255</v>
      </c>
      <c r="GD466" s="15">
        <f t="shared" ca="1" si="21"/>
        <v>4.3593980567640189</v>
      </c>
      <c r="GE466" s="15">
        <f t="shared" ca="1" si="21"/>
        <v>4.1258130504380874</v>
      </c>
      <c r="GF466" s="15">
        <f t="shared" ca="1" si="21"/>
        <v>4.04620642164224</v>
      </c>
      <c r="GG466" s="15">
        <f t="shared" ca="1" si="21"/>
        <v>3.4997483903575599</v>
      </c>
      <c r="GH466" s="15">
        <f t="shared" ca="1" si="21"/>
        <v>3.1460238032321008</v>
      </c>
      <c r="GI466" s="15">
        <f t="shared" ca="1" si="21"/>
        <v>2.6576894320296418</v>
      </c>
      <c r="GJ466" s="15">
        <f t="shared" ca="1" si="21"/>
        <v>2.0065702021172083</v>
      </c>
      <c r="GK466" s="15">
        <f t="shared" ca="1" si="21"/>
        <v>1.862175240631414</v>
      </c>
      <c r="GL466" s="15">
        <f t="shared" ca="1" si="21"/>
        <v>1.8953043733701103</v>
      </c>
      <c r="GM466" s="15">
        <f t="shared" ca="1" si="21"/>
        <v>1.7734702404035074</v>
      </c>
      <c r="GN466" s="15">
        <f t="shared" ca="1" si="21"/>
        <v>1.811547916953149</v>
      </c>
      <c r="GO466" s="15">
        <f t="shared" ca="1" si="21"/>
        <v>2.1690801936588455</v>
      </c>
      <c r="GP466" s="15">
        <f t="shared" ca="1" si="21"/>
        <v>2.463528668596493</v>
      </c>
      <c r="GQ466" s="15">
        <f t="shared" ca="1" si="21"/>
        <v>2.8271244547781293</v>
      </c>
      <c r="GR466" s="15">
        <f t="shared" ca="1" si="21"/>
        <v>3.1371694235010184</v>
      </c>
      <c r="GS466" s="15">
        <f t="shared" ca="1" si="21"/>
        <v>3.6312625752464855</v>
      </c>
      <c r="GT466" s="15">
        <f t="shared" ca="1" si="21"/>
        <v>4.4207017080775124</v>
      </c>
      <c r="GU466" s="15">
        <f t="shared" ca="1" si="21"/>
        <v>4.611892820755803</v>
      </c>
      <c r="GV466" s="15">
        <f t="shared" ca="1" si="21"/>
        <v>4.8700491394307655</v>
      </c>
      <c r="GW466" s="15">
        <f t="shared" ca="1" si="21"/>
        <v>5.5505920782280338</v>
      </c>
      <c r="GX466" s="15">
        <f t="shared" ca="1" si="21"/>
        <v>6.1319574022778989</v>
      </c>
      <c r="GY466" s="15">
        <f t="shared" ca="1" si="21"/>
        <v>7.0036049597659522</v>
      </c>
      <c r="GZ466" s="15">
        <f t="shared" ca="1" si="21"/>
        <v>7.939140572238168</v>
      </c>
      <c r="HA466" s="15">
        <f t="shared" ca="1" si="21"/>
        <v>8.1961636354161769</v>
      </c>
      <c r="HB466" s="15">
        <f t="shared" ca="1" si="21"/>
        <v>8.5144443655814861</v>
      </c>
      <c r="HC466" s="15">
        <f t="shared" ca="1" si="21"/>
        <v>9.0102841722405671</v>
      </c>
      <c r="HD466" s="15">
        <f t="shared" ca="1" si="21"/>
        <v>8.9158244081326323</v>
      </c>
      <c r="HE466" s="15">
        <f t="shared" ca="1" si="21"/>
        <v>9.0638027795822964</v>
      </c>
      <c r="HF466" s="15">
        <f t="shared" ca="1" si="21"/>
        <v>9.1938758931567666</v>
      </c>
      <c r="HG466" s="15">
        <f t="shared" ca="1" si="21"/>
        <v>8.4728575595329758</v>
      </c>
      <c r="HH466" s="15">
        <f t="shared" ca="1" si="21"/>
        <v>8.1105236134517043</v>
      </c>
      <c r="HI466" s="15">
        <f t="shared" ca="1" si="21"/>
        <v>7.9332778036258711</v>
      </c>
      <c r="HJ466" s="15">
        <f t="shared" ca="1" si="21"/>
        <v>7.3286518772451403</v>
      </c>
      <c r="HK466" s="15">
        <f t="shared" ca="1" si="21"/>
        <v>7.346909688207437</v>
      </c>
      <c r="HL466" s="15">
        <f t="shared" ca="1" si="21"/>
        <v>7.7396562169739891</v>
      </c>
      <c r="HM466" s="15">
        <f t="shared" ca="1" si="21"/>
        <v>8.0694418121786136</v>
      </c>
      <c r="HN466" s="15">
        <f t="shared" ca="1" si="21"/>
        <v>8.6520720748908264</v>
      </c>
      <c r="HO466" s="15">
        <f t="shared" ca="1" si="21"/>
        <v>9.1371841860026226</v>
      </c>
      <c r="HP466" s="15">
        <f t="shared" ca="1" si="21"/>
        <v>8.7304501296901815</v>
      </c>
      <c r="HQ466" s="15">
        <f t="shared" ca="1" si="21"/>
        <v>8.8477828021347413</v>
      </c>
      <c r="HR466" s="15">
        <f t="shared" ca="1" si="21"/>
        <v>9.1262715588467103</v>
      </c>
      <c r="HS466" s="15">
        <f t="shared" ca="1" si="21"/>
        <v>8.9918999646878994</v>
      </c>
      <c r="HT466" s="15">
        <f t="shared" ca="1" si="21"/>
        <v>9.3607009685374045</v>
      </c>
      <c r="HU466" s="15">
        <f t="shared" ca="1" si="21"/>
        <v>9.2572623819642263</v>
      </c>
      <c r="HV466" s="15">
        <f t="shared" ca="1" si="21"/>
        <v>8.8505497352844529</v>
      </c>
      <c r="HW466" s="15">
        <f t="shared" ca="1" si="21"/>
        <v>8.9250877402221818</v>
      </c>
      <c r="HX466" s="15">
        <f t="shared" ca="1" si="21"/>
        <v>8.7900259540751655</v>
      </c>
      <c r="HY466" s="15">
        <f t="shared" ref="HY466:IB468" ca="1" si="22">(((1+GR457/100)*(1+GU457/100)*(1+GX457/100)*(1+HA457/100)*(1+HD457/100)*(1+HG457/100)*(1+HJ457/100)*(1+HM457/100)*(1+HP457/100)*(1+HS457/100)*(1+HV457/100)*(1+HY457/100))-1)*100</f>
        <v>7.9647076274744322</v>
      </c>
      <c r="HZ466" s="15">
        <f t="shared" ca="1" si="22"/>
        <v>7.7492102950717623</v>
      </c>
      <c r="IA466" s="15">
        <f t="shared" ca="1" si="22"/>
        <v>7.0278961509672166</v>
      </c>
      <c r="IB466" s="15">
        <f ca="1">(((1+GU457/100)*(1+GX457/100)*(1+HA457/100)*(1+HD457/100)*(1+HG457/100)*(1+HJ457/100)*(1+HM457/100)*(1+HP457/100)*(1+HS457/100)*(1+HV457/100)*(1+HY457/100)*(1+IB457/100))-1)*100</f>
        <v>6.2579243826966557</v>
      </c>
      <c r="IC466" s="15">
        <f t="shared" ref="IC466:IY468" ca="1" si="23">(((1+GV457/100)*(1+GY457/100)*(1+HB457/100)*(1+HE457/100)*(1+HH457/100)*(1+HK457/100)*(1+HN457/100)*(1+HQ457/100)*(1+HT457/100)*(1+HW457/100)*(1+HZ457/100)*(1+IC457/100))-1)*100</f>
        <v>6.2215623209914472</v>
      </c>
      <c r="ID466" s="15">
        <f t="shared" ca="1" si="23"/>
        <v>6.2078894730846379</v>
      </c>
      <c r="IE466" s="15">
        <f t="shared" ca="1" si="23"/>
        <v>5.7620142331848534</v>
      </c>
      <c r="IF466" s="15">
        <f t="shared" ca="1" si="23"/>
        <v>5.7276917205554723</v>
      </c>
      <c r="IG466" s="15">
        <f t="shared" ca="1" si="23"/>
        <v>5.5226019583062502</v>
      </c>
      <c r="IH466" s="15">
        <f t="shared" ca="1" si="23"/>
        <v>4.6616073053638019</v>
      </c>
      <c r="II466" s="15">
        <f t="shared" ca="1" si="23"/>
        <v>3.9721914678201964</v>
      </c>
      <c r="IJ466" s="15">
        <f t="shared" ca="1" si="23"/>
        <v>3.3880858757196597</v>
      </c>
      <c r="IK466" s="15">
        <f t="shared" ca="1" si="23"/>
        <v>2.4193245301781463</v>
      </c>
      <c r="IL466" s="15">
        <f t="shared" ca="1" si="23"/>
        <v>1.9508133679070117</v>
      </c>
      <c r="IM466" s="15">
        <f t="shared" ca="1" si="23"/>
        <v>1.6881399975004152</v>
      </c>
      <c r="IN466" s="15">
        <f t="shared" ca="1" si="23"/>
        <v>1.2252865344501096</v>
      </c>
      <c r="IO466" s="15">
        <f t="shared" ca="1" si="23"/>
        <v>1.0390928197565152</v>
      </c>
      <c r="IP466" s="15">
        <f t="shared" ca="1" si="23"/>
        <v>1.138439020369364</v>
      </c>
      <c r="IQ466" s="15">
        <f t="shared" ca="1" si="23"/>
        <v>1.4940210443288304</v>
      </c>
      <c r="IR466" s="15">
        <f t="shared" ca="1" si="23"/>
        <v>1.9516790735962797</v>
      </c>
      <c r="IS466" s="15">
        <f t="shared" ca="1" si="23"/>
        <v>2.4185295635974269</v>
      </c>
      <c r="IT466" s="15">
        <f t="shared" ca="1" si="23"/>
        <v>2.5531408850929305</v>
      </c>
      <c r="IU466" s="15">
        <f t="shared" ca="1" si="23"/>
        <v>2.5570462323990073</v>
      </c>
      <c r="IV466" s="15">
        <f t="shared" ca="1" si="23"/>
        <v>2.646895716375286</v>
      </c>
      <c r="IW466" s="15">
        <f t="shared" ca="1" si="23"/>
        <v>2.1758006056164403</v>
      </c>
      <c r="IX466" s="15">
        <f t="shared" ca="1" si="23"/>
        <v>1.8842434515091711</v>
      </c>
      <c r="IY466" s="15">
        <f t="shared" ca="1" si="23"/>
        <v>1.8966696954737516</v>
      </c>
    </row>
    <row r="467" spans="1:259" s="53" customFormat="1" ht="18" customHeight="1" x14ac:dyDescent="0.2">
      <c r="A467" s="97">
        <v>1000</v>
      </c>
      <c r="B467" s="20"/>
      <c r="C467" s="21" t="s">
        <v>3</v>
      </c>
      <c r="D467" s="22"/>
      <c r="E467" s="22"/>
      <c r="F467" s="22"/>
      <c r="G467" s="22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>
        <f t="shared" ca="1" si="19"/>
        <v>17.173634961869677</v>
      </c>
      <c r="AP467" s="23">
        <f t="shared" ca="1" si="19"/>
        <v>18.333814225386714</v>
      </c>
      <c r="AQ467" s="23">
        <f t="shared" ca="1" si="19"/>
        <v>19.760502624460095</v>
      </c>
      <c r="AR467" s="23">
        <f t="shared" ca="1" si="19"/>
        <v>20.145337872986801</v>
      </c>
      <c r="AS467" s="23">
        <f t="shared" ca="1" si="19"/>
        <v>20.245496530982486</v>
      </c>
      <c r="AT467" s="23">
        <f t="shared" ca="1" si="19"/>
        <v>20.094213730394593</v>
      </c>
      <c r="AU467" s="23">
        <f t="shared" ca="1" si="19"/>
        <v>19.428085004994998</v>
      </c>
      <c r="AV467" s="23">
        <f t="shared" ca="1" si="19"/>
        <v>18.656267576348796</v>
      </c>
      <c r="AW467" s="23">
        <f t="shared" ca="1" si="19"/>
        <v>18.005522985550048</v>
      </c>
      <c r="AX467" s="23">
        <f t="shared" ca="1" si="19"/>
        <v>17.400561906215771</v>
      </c>
      <c r="AY467" s="23">
        <f t="shared" ca="1" si="19"/>
        <v>18.254260775281317</v>
      </c>
      <c r="AZ467" s="23">
        <f t="shared" ca="1" si="19"/>
        <v>19.124140204857376</v>
      </c>
      <c r="BA467" s="23">
        <f t="shared" ca="1" si="19"/>
        <v>18.517289861507248</v>
      </c>
      <c r="BB467" s="23">
        <f t="shared" ca="1" si="19"/>
        <v>19.144946029546304</v>
      </c>
      <c r="BC467" s="23">
        <f t="shared" ca="1" si="19"/>
        <v>20.345593890716309</v>
      </c>
      <c r="BD467" s="23">
        <f t="shared" ca="1" si="19"/>
        <v>22.014207454561618</v>
      </c>
      <c r="BE467" s="23">
        <f t="shared" ca="1" si="19"/>
        <v>23.869314567454293</v>
      </c>
      <c r="BF467" s="23">
        <f t="shared" ca="1" si="19"/>
        <v>24.833917245683157</v>
      </c>
      <c r="BG467" s="23">
        <f t="shared" ca="1" si="19"/>
        <v>25.443734021926478</v>
      </c>
      <c r="BH467" s="23">
        <f t="shared" ca="1" si="19"/>
        <v>27.302244069574911</v>
      </c>
      <c r="BI467" s="23">
        <f t="shared" ca="1" si="19"/>
        <v>28.256050162012404</v>
      </c>
      <c r="BJ467" s="23">
        <f t="shared" ca="1" si="19"/>
        <v>29.346599690157472</v>
      </c>
      <c r="BK467" s="23">
        <f t="shared" ca="1" si="19"/>
        <v>29.131182613406704</v>
      </c>
      <c r="BL467" s="23">
        <f t="shared" ca="1" si="19"/>
        <v>27.432170870131923</v>
      </c>
      <c r="BM467" s="23">
        <f t="shared" ca="1" si="19"/>
        <v>24.402955100393964</v>
      </c>
      <c r="BN467" s="23">
        <f t="shared" ca="1" si="19"/>
        <v>20.469167272533074</v>
      </c>
      <c r="BO467" s="23">
        <f t="shared" ca="1" si="19"/>
        <v>16.620061385242014</v>
      </c>
      <c r="BP467" s="23">
        <f t="shared" ca="1" si="19"/>
        <v>14.577549157230996</v>
      </c>
      <c r="BQ467" s="23">
        <f t="shared" ca="1" si="19"/>
        <v>13.162718763221125</v>
      </c>
      <c r="BR467" s="23">
        <f t="shared" ca="1" si="19"/>
        <v>11.040886542122209</v>
      </c>
      <c r="BS467" s="23">
        <f t="shared" ca="1" si="19"/>
        <v>9.3974617213907088</v>
      </c>
      <c r="BT467" s="23">
        <f t="shared" ca="1" si="19"/>
        <v>8.1181508875290973</v>
      </c>
      <c r="BU467" s="23">
        <f t="shared" ca="1" si="19"/>
        <v>7.188931882625349</v>
      </c>
      <c r="BV467" s="23">
        <f t="shared" ca="1" si="19"/>
        <v>7.0701085668325669</v>
      </c>
      <c r="BW467" s="23">
        <f t="shared" ca="1" si="19"/>
        <v>6.403639101717129</v>
      </c>
      <c r="BX467" s="23">
        <f t="shared" ca="1" si="19"/>
        <v>4.579015562093347</v>
      </c>
      <c r="BY467" s="23">
        <f t="shared" ca="1" si="19"/>
        <v>3.4235422312791863</v>
      </c>
      <c r="BZ467" s="23">
        <f t="shared" ca="1" si="19"/>
        <v>2.1621274596216766</v>
      </c>
      <c r="CA467" s="23">
        <f t="shared" ca="1" si="19"/>
        <v>0.1220085116608427</v>
      </c>
      <c r="CB467" s="23">
        <f t="shared" ca="1" si="19"/>
        <v>-0.61965127772171114</v>
      </c>
      <c r="CC467" s="23">
        <f t="shared" ca="1" si="19"/>
        <v>0.73448187395031006</v>
      </c>
      <c r="CD467" s="23">
        <f t="shared" ca="1" si="19"/>
        <v>0.98465257805673279</v>
      </c>
      <c r="CE467" s="23">
        <f t="shared" ca="1" si="19"/>
        <v>2.0527354321562497</v>
      </c>
      <c r="CF467" s="23">
        <f t="shared" ca="1" si="19"/>
        <v>2.6952686588112673</v>
      </c>
      <c r="CG467" s="23">
        <f t="shared" ca="1" si="19"/>
        <v>1.9140293484580573</v>
      </c>
      <c r="CH467" s="23">
        <f t="shared" ca="1" si="19"/>
        <v>0.79381083818763631</v>
      </c>
      <c r="CI467" s="23">
        <f t="shared" ca="1" si="19"/>
        <v>-0.77105455767717546</v>
      </c>
      <c r="CJ467" s="23">
        <f t="shared" ca="1" si="19"/>
        <v>-1.3091205239315284</v>
      </c>
      <c r="CK467" s="23">
        <f t="shared" ca="1" si="19"/>
        <v>-0.24076613418912984</v>
      </c>
      <c r="CL467" s="23">
        <f t="shared" ca="1" si="19"/>
        <v>0.41562180245822145</v>
      </c>
      <c r="CM467" s="23">
        <f t="shared" ca="1" si="19"/>
        <v>0.14847295914530712</v>
      </c>
      <c r="CN467" s="23">
        <f t="shared" ca="1" si="19"/>
        <v>-0.31381045586699186</v>
      </c>
      <c r="CO467" s="23">
        <f t="shared" ca="1" si="19"/>
        <v>-0.93054796172533649</v>
      </c>
      <c r="CP467" s="23">
        <f t="shared" ca="1" si="19"/>
        <v>-1.4116186681225718</v>
      </c>
      <c r="CQ467" s="23">
        <f t="shared" ca="1" si="19"/>
        <v>-1.5390646808386088</v>
      </c>
      <c r="CR467" s="23">
        <f t="shared" ca="1" si="19"/>
        <v>-2.5340376368236606</v>
      </c>
      <c r="CS467" s="23">
        <f t="shared" ca="1" si="19"/>
        <v>-3.7578155783546952</v>
      </c>
      <c r="CT467" s="23">
        <f t="shared" ca="1" si="19"/>
        <v>-5.2054248681672295</v>
      </c>
      <c r="CU467" s="23">
        <f t="shared" ca="1" si="19"/>
        <v>-6.8121145329953281</v>
      </c>
      <c r="CV467" s="23">
        <f t="shared" ca="1" si="19"/>
        <v>-7.4885689273008644</v>
      </c>
      <c r="CW467" s="23">
        <f t="shared" ca="1" si="19"/>
        <v>-7.3571688945985869</v>
      </c>
      <c r="CX467" s="23">
        <f t="shared" ca="1" si="19"/>
        <v>-5.6760716464767551</v>
      </c>
      <c r="CY467" s="23">
        <f t="shared" ca="1" si="19"/>
        <v>-3.9037250692959047</v>
      </c>
      <c r="CZ467" s="23">
        <f t="shared" ca="1" si="19"/>
        <v>-2.4582215206642499</v>
      </c>
      <c r="DA467" s="23">
        <f t="shared" ca="1" si="20"/>
        <v>-2.3679799099524446</v>
      </c>
      <c r="DB467" s="23">
        <f t="shared" ca="1" si="20"/>
        <v>-2.2759365692126665</v>
      </c>
      <c r="DC467" s="23">
        <f t="shared" ca="1" si="20"/>
        <v>-2.5685213411268726</v>
      </c>
      <c r="DD467" s="23">
        <f t="shared" ca="1" si="20"/>
        <v>-2.5779283661689689</v>
      </c>
      <c r="DE467" s="23">
        <f t="shared" ca="1" si="20"/>
        <v>-2.1712806034703824</v>
      </c>
      <c r="DF467" s="23">
        <f t="shared" ca="1" si="20"/>
        <v>-1.744147737127244</v>
      </c>
      <c r="DG467" s="23">
        <f t="shared" ca="1" si="20"/>
        <v>-1.4319615181616063</v>
      </c>
      <c r="DH467" s="23">
        <f t="shared" ca="1" si="20"/>
        <v>-1.8966974147530236</v>
      </c>
      <c r="DI467" s="23">
        <f t="shared" ca="1" si="20"/>
        <v>-2.0169254507905077</v>
      </c>
      <c r="DJ467" s="23">
        <f t="shared" ca="1" si="20"/>
        <v>-1.9766786001711112</v>
      </c>
      <c r="DK467" s="23">
        <f t="shared" ca="1" si="20"/>
        <v>-1.7137787160794615</v>
      </c>
      <c r="DL467" s="23">
        <f t="shared" ca="1" si="20"/>
        <v>-1.7174045497549861</v>
      </c>
      <c r="DM467" s="23">
        <f t="shared" ca="1" si="20"/>
        <v>-3.4594158750880011</v>
      </c>
      <c r="DN467" s="23">
        <f t="shared" ca="1" si="20"/>
        <v>-4.2846557966341736</v>
      </c>
      <c r="DO467" s="23">
        <f t="shared" ca="1" si="20"/>
        <v>-4.2158896223210673</v>
      </c>
      <c r="DP467" s="23">
        <f t="shared" ca="1" si="20"/>
        <v>-3.8612154195141413</v>
      </c>
      <c r="DQ467" s="23">
        <f t="shared" ca="1" si="20"/>
        <v>-2.8230755979783972</v>
      </c>
      <c r="DR467" s="23">
        <f t="shared" ca="1" si="20"/>
        <v>-0.59402053006709643</v>
      </c>
      <c r="DS467" s="23">
        <f t="shared" ca="1" si="20"/>
        <v>1.076371014550892</v>
      </c>
      <c r="DT467" s="23">
        <f t="shared" ca="1" si="20"/>
        <v>1.5730777578089938</v>
      </c>
      <c r="DU467" s="23">
        <f t="shared" ca="1" si="20"/>
        <v>1.3553690396126861</v>
      </c>
      <c r="DV467" s="23">
        <f t="shared" ca="1" si="20"/>
        <v>1.9324680473017608</v>
      </c>
      <c r="DW467" s="23">
        <f t="shared" ca="1" si="20"/>
        <v>1.8140437082786676</v>
      </c>
      <c r="DX467" s="23">
        <f t="shared" ca="1" si="20"/>
        <v>2.3535561199756749</v>
      </c>
      <c r="DY467" s="23">
        <f t="shared" ca="1" si="20"/>
        <v>2.5526640819156565</v>
      </c>
      <c r="DZ467" s="23">
        <f t="shared" ca="1" si="20"/>
        <v>1.8836901719068821</v>
      </c>
      <c r="EA467" s="23">
        <f t="shared" ca="1" si="20"/>
        <v>2.0542208583536947</v>
      </c>
      <c r="EB467" s="23">
        <f t="shared" ca="1" si="20"/>
        <v>1.9831066369823347</v>
      </c>
      <c r="EC467" s="23">
        <f t="shared" ca="1" si="20"/>
        <v>2.1050371022282022</v>
      </c>
      <c r="ED467" s="23">
        <f t="shared" ca="1" si="20"/>
        <v>3.2917237176740111</v>
      </c>
      <c r="EE467" s="23">
        <f t="shared" ca="1" si="20"/>
        <v>4.761328164331835</v>
      </c>
      <c r="EF467" s="23">
        <f t="shared" ca="1" si="20"/>
        <v>5.3175123520133427</v>
      </c>
      <c r="EG467" s="23">
        <f t="shared" ca="1" si="20"/>
        <v>6.7280359439160886</v>
      </c>
      <c r="EH467" s="23">
        <f t="shared" ca="1" si="20"/>
        <v>7.3975975613238099</v>
      </c>
      <c r="EI467" s="23">
        <f t="shared" ca="1" si="20"/>
        <v>7.8894730507065303</v>
      </c>
      <c r="EJ467" s="23">
        <f t="shared" ca="1" si="20"/>
        <v>9.1355458853021219</v>
      </c>
      <c r="EK467" s="23">
        <f t="shared" ca="1" si="20"/>
        <v>11.548262211457105</v>
      </c>
      <c r="EL467" s="23">
        <f t="shared" ca="1" si="20"/>
        <v>13.505291317121348</v>
      </c>
      <c r="EM467" s="23">
        <f t="shared" ca="1" si="20"/>
        <v>15.904960816302815</v>
      </c>
      <c r="EN467" s="23">
        <f t="shared" ca="1" si="20"/>
        <v>17.209971271469016</v>
      </c>
      <c r="EO467" s="23">
        <f t="shared" ca="1" si="20"/>
        <v>18.066431116981253</v>
      </c>
      <c r="EP467" s="23">
        <f t="shared" ca="1" si="20"/>
        <v>20.250113261421319</v>
      </c>
      <c r="EQ467" s="23">
        <f t="shared" ca="1" si="20"/>
        <v>22.332014619074016</v>
      </c>
      <c r="ER467" s="23">
        <f t="shared" ca="1" si="20"/>
        <v>24.298032000003044</v>
      </c>
      <c r="ES467" s="23">
        <f t="shared" ca="1" si="20"/>
        <v>24.680052628468108</v>
      </c>
      <c r="ET467" s="23">
        <f t="shared" ca="1" si="20"/>
        <v>25.653071817521344</v>
      </c>
      <c r="EU467" s="23">
        <f t="shared" ca="1" si="20"/>
        <v>26.125622479631637</v>
      </c>
      <c r="EV467" s="23">
        <f t="shared" ca="1" si="20"/>
        <v>26.629440553356076</v>
      </c>
      <c r="EW467" s="23">
        <f t="shared" ca="1" si="20"/>
        <v>27.378680542009491</v>
      </c>
      <c r="EX467" s="23">
        <f t="shared" ca="1" si="20"/>
        <v>28.766716047348417</v>
      </c>
      <c r="EY467" s="23">
        <f t="shared" ca="1" si="20"/>
        <v>28.87257786995443</v>
      </c>
      <c r="EZ467" s="23">
        <f t="shared" ca="1" si="20"/>
        <v>29.398815146285973</v>
      </c>
      <c r="FA467" s="23">
        <f t="shared" ca="1" si="20"/>
        <v>29.981544035523999</v>
      </c>
      <c r="FB467" s="23">
        <f t="shared" ca="1" si="20"/>
        <v>28.391842980243311</v>
      </c>
      <c r="FC467" s="23">
        <f t="shared" ca="1" si="20"/>
        <v>27.633222109976231</v>
      </c>
      <c r="FD467" s="23">
        <f t="shared" ca="1" si="20"/>
        <v>28.248182041175298</v>
      </c>
      <c r="FE467" s="23">
        <f t="shared" ca="1" si="20"/>
        <v>27.808671012093544</v>
      </c>
      <c r="FF467" s="23">
        <f t="shared" ca="1" si="20"/>
        <v>25.347752589918059</v>
      </c>
      <c r="FG467" s="23">
        <f t="shared" ca="1" si="20"/>
        <v>25.506594463307586</v>
      </c>
      <c r="FH467" s="23">
        <f t="shared" ca="1" si="20"/>
        <v>24.22802989515742</v>
      </c>
      <c r="FI467" s="23">
        <f t="shared" ca="1" si="20"/>
        <v>22.47903496519228</v>
      </c>
      <c r="FJ467" s="23">
        <f t="shared" ca="1" si="20"/>
        <v>21.272516318922175</v>
      </c>
      <c r="FK467" s="23">
        <f t="shared" ca="1" si="20"/>
        <v>20.806954594812655</v>
      </c>
      <c r="FL467" s="23">
        <f t="shared" ca="1" si="20"/>
        <v>19.729044311490007</v>
      </c>
      <c r="FM467" s="23">
        <f t="shared" ca="1" si="21"/>
        <v>19.37725601013549</v>
      </c>
      <c r="FN467" s="23">
        <f t="shared" ca="1" si="21"/>
        <v>19.405870174270955</v>
      </c>
      <c r="FO467" s="23">
        <f t="shared" ca="1" si="21"/>
        <v>18.393965612011122</v>
      </c>
      <c r="FP467" s="23">
        <f t="shared" ca="1" si="21"/>
        <v>19.126312829333393</v>
      </c>
      <c r="FQ467" s="23">
        <f t="shared" ca="1" si="21"/>
        <v>20.204133325505879</v>
      </c>
      <c r="FR467" s="23">
        <f t="shared" ca="1" si="21"/>
        <v>18.768518938712496</v>
      </c>
      <c r="FS467" s="23">
        <f t="shared" ca="1" si="21"/>
        <v>17.919735449682904</v>
      </c>
      <c r="FT467" s="23">
        <f t="shared" ca="1" si="21"/>
        <v>17.801211490799872</v>
      </c>
      <c r="FU467" s="23">
        <f t="shared" ca="1" si="21"/>
        <v>15.372211826750458</v>
      </c>
      <c r="FV467" s="23">
        <f t="shared" ca="1" si="21"/>
        <v>14.214023345634574</v>
      </c>
      <c r="FW467" s="23">
        <f t="shared" ca="1" si="21"/>
        <v>12.463514386203967</v>
      </c>
      <c r="FX467" s="23">
        <f t="shared" ca="1" si="21"/>
        <v>10.241633692950636</v>
      </c>
      <c r="FY467" s="23">
        <f t="shared" ca="1" si="21"/>
        <v>9.0034434710405833</v>
      </c>
      <c r="FZ467" s="23">
        <f t="shared" ca="1" si="21"/>
        <v>7.7936746193065121</v>
      </c>
      <c r="GA467" s="23">
        <f t="shared" ca="1" si="21"/>
        <v>5.191201266345713</v>
      </c>
      <c r="GB467" s="23">
        <f t="shared" ca="1" si="21"/>
        <v>3.8196874439031969</v>
      </c>
      <c r="GC467" s="23">
        <f t="shared" ca="1" si="21"/>
        <v>4.1341737206338047</v>
      </c>
      <c r="GD467" s="23">
        <f t="shared" ca="1" si="21"/>
        <v>3.1424947266057268</v>
      </c>
      <c r="GE467" s="23">
        <f t="shared" ca="1" si="21"/>
        <v>3.1460719833467987</v>
      </c>
      <c r="GF467" s="23">
        <f t="shared" ca="1" si="21"/>
        <v>3.9685527683942734</v>
      </c>
      <c r="GG467" s="23">
        <f t="shared" ca="1" si="21"/>
        <v>2.9693514057454351</v>
      </c>
      <c r="GH467" s="23">
        <f t="shared" ca="1" si="21"/>
        <v>2.3059224274471157</v>
      </c>
      <c r="GI467" s="23">
        <f t="shared" ca="1" si="21"/>
        <v>1.8063479510082026</v>
      </c>
      <c r="GJ467" s="23">
        <f t="shared" ca="1" si="21"/>
        <v>-6.7117059066312823E-2</v>
      </c>
      <c r="GK467" s="23">
        <f t="shared" ca="1" si="21"/>
        <v>-0.27665397691045701</v>
      </c>
      <c r="GL467" s="23">
        <f t="shared" ca="1" si="21"/>
        <v>6.4962857525041606E-2</v>
      </c>
      <c r="GM467" s="23">
        <f t="shared" ca="1" si="21"/>
        <v>-0.46144628049646919</v>
      </c>
      <c r="GN467" s="23">
        <f t="shared" ca="1" si="21"/>
        <v>-0.13853299903915373</v>
      </c>
      <c r="GO467" s="23">
        <f t="shared" ca="1" si="21"/>
        <v>0.63159338433598222</v>
      </c>
      <c r="GP467" s="23">
        <f t="shared" ca="1" si="21"/>
        <v>0.96552245954251159</v>
      </c>
      <c r="GQ467" s="23">
        <f t="shared" ca="1" si="21"/>
        <v>1.5804433304519083</v>
      </c>
      <c r="GR467" s="23">
        <f t="shared" ca="1" si="21"/>
        <v>2.7705240129503927</v>
      </c>
      <c r="GS467" s="23">
        <f t="shared" ca="1" si="21"/>
        <v>3.732405664678673</v>
      </c>
      <c r="GT467" s="23">
        <f t="shared" ca="1" si="21"/>
        <v>5.6306500369445178</v>
      </c>
      <c r="GU467" s="23">
        <f t="shared" ca="1" si="21"/>
        <v>6.0689916080579387</v>
      </c>
      <c r="GV467" s="23">
        <f t="shared" ca="1" si="21"/>
        <v>6.5720670250600799</v>
      </c>
      <c r="GW467" s="23">
        <f t="shared" ca="1" si="21"/>
        <v>7.8737925698354028</v>
      </c>
      <c r="GX467" s="23">
        <f t="shared" ca="1" si="21"/>
        <v>9.2299525661726953</v>
      </c>
      <c r="GY467" s="23">
        <f t="shared" ca="1" si="21"/>
        <v>11.677122676220231</v>
      </c>
      <c r="GZ467" s="23">
        <f t="shared" ca="1" si="21"/>
        <v>13.955151926265064</v>
      </c>
      <c r="HA467" s="23">
        <f t="shared" ca="1" si="21"/>
        <v>15.011377352607024</v>
      </c>
      <c r="HB467" s="23">
        <f t="shared" ca="1" si="21"/>
        <v>16.739848253342625</v>
      </c>
      <c r="HC467" s="23">
        <f t="shared" ca="1" si="21"/>
        <v>17.935285626956166</v>
      </c>
      <c r="HD467" s="23">
        <f t="shared" ca="1" si="21"/>
        <v>17.674727143488234</v>
      </c>
      <c r="HE467" s="23">
        <f t="shared" ca="1" si="21"/>
        <v>18.119072609983466</v>
      </c>
      <c r="HF467" s="23">
        <f t="shared" ca="1" si="21"/>
        <v>18.085816673902698</v>
      </c>
      <c r="HG467" s="23">
        <f t="shared" ca="1" si="21"/>
        <v>17.406116710350084</v>
      </c>
      <c r="HH467" s="23">
        <f t="shared" ca="1" si="21"/>
        <v>17.398834362361647</v>
      </c>
      <c r="HI467" s="23">
        <f t="shared" ca="1" si="21"/>
        <v>17.230294556724111</v>
      </c>
      <c r="HJ467" s="23">
        <f t="shared" ca="1" si="21"/>
        <v>15.906018593068705</v>
      </c>
      <c r="HK467" s="23">
        <f t="shared" ca="1" si="21"/>
        <v>16.220178073037729</v>
      </c>
      <c r="HL467" s="23">
        <f t="shared" ca="1" si="21"/>
        <v>17.160334166099432</v>
      </c>
      <c r="HM467" s="23">
        <f t="shared" ca="1" si="21"/>
        <v>17.449420722912336</v>
      </c>
      <c r="HN467" s="23">
        <f t="shared" ca="1" si="21"/>
        <v>18.821597666929012</v>
      </c>
      <c r="HO467" s="23">
        <f t="shared" ca="1" si="21"/>
        <v>19.208550597818586</v>
      </c>
      <c r="HP467" s="23">
        <f t="shared" ca="1" si="21"/>
        <v>17.344179306493945</v>
      </c>
      <c r="HQ467" s="23">
        <f t="shared" ca="1" si="21"/>
        <v>16.800102632437298</v>
      </c>
      <c r="HR467" s="23">
        <f t="shared" ca="1" si="21"/>
        <v>16.023994482115576</v>
      </c>
      <c r="HS467" s="23">
        <f t="shared" ca="1" si="21"/>
        <v>14.980681029506048</v>
      </c>
      <c r="HT467" s="23">
        <f t="shared" ca="1" si="21"/>
        <v>15.593683602038055</v>
      </c>
      <c r="HU467" s="23">
        <f t="shared" ca="1" si="21"/>
        <v>15.455533755225858</v>
      </c>
      <c r="HV467" s="23">
        <f t="shared" ca="1" si="21"/>
        <v>13.825843242714097</v>
      </c>
      <c r="HW467" s="23">
        <f t="shared" ca="1" si="21"/>
        <v>13.68181421890049</v>
      </c>
      <c r="HX467" s="23">
        <f t="shared" ca="1" si="21"/>
        <v>13.242693056894161</v>
      </c>
      <c r="HY467" s="23">
        <f t="shared" ca="1" si="22"/>
        <v>11.12721611851657</v>
      </c>
      <c r="HZ467" s="23">
        <f t="shared" ca="1" si="22"/>
        <v>10.311133821028351</v>
      </c>
      <c r="IA467" s="23">
        <f t="shared" ca="1" si="22"/>
        <v>9.0514246547883879</v>
      </c>
      <c r="IB467" s="23">
        <f t="shared" ca="1" si="22"/>
        <v>7.0521844075303264</v>
      </c>
      <c r="IC467" s="23">
        <f t="shared" ca="1" si="23"/>
        <v>6.9290395542624506</v>
      </c>
      <c r="ID467" s="23">
        <f t="shared" ca="1" si="23"/>
        <v>7.6914519347486721</v>
      </c>
      <c r="IE467" s="23">
        <f t="shared" ca="1" si="23"/>
        <v>6.7023566934924617</v>
      </c>
      <c r="IF467" s="23">
        <f t="shared" ca="1" si="23"/>
        <v>6.3836542575385513</v>
      </c>
      <c r="IG467" s="23">
        <f t="shared" ca="1" si="23"/>
        <v>6.6228277617510711</v>
      </c>
      <c r="IH467" s="23">
        <f t="shared" ca="1" si="23"/>
        <v>4.2662620277280183</v>
      </c>
      <c r="II467" s="23">
        <f t="shared" ca="1" si="23"/>
        <v>1.5168166799381488</v>
      </c>
      <c r="IJ467" s="23">
        <f t="shared" ca="1" si="23"/>
        <v>0.15670656057915622</v>
      </c>
      <c r="IK467" s="23">
        <f t="shared" ca="1" si="23"/>
        <v>-2.8066369073881381</v>
      </c>
      <c r="IL467" s="23">
        <f t="shared" ca="1" si="23"/>
        <v>-4.9867899476947368</v>
      </c>
      <c r="IM467" s="23">
        <f t="shared" ca="1" si="23"/>
        <v>-5.1483556029204731</v>
      </c>
      <c r="IN467" s="23">
        <f t="shared" ca="1" si="23"/>
        <v>-6.5308169054052234</v>
      </c>
      <c r="IO467" s="23">
        <f t="shared" ca="1" si="23"/>
        <v>-7.4111043178545888</v>
      </c>
      <c r="IP467" s="23">
        <f t="shared" ca="1" si="23"/>
        <v>-6.3084509124086585</v>
      </c>
      <c r="IQ467" s="23">
        <f t="shared" ca="1" si="23"/>
        <v>-6.2181947859946689</v>
      </c>
      <c r="IR467" s="23">
        <f t="shared" ca="1" si="23"/>
        <v>-6.1041146526019769</v>
      </c>
      <c r="IS467" s="23">
        <f t="shared" ca="1" si="23"/>
        <v>-4.54200803677558</v>
      </c>
      <c r="IT467" s="23">
        <f t="shared" ca="1" si="23"/>
        <v>-4.6794476909228555</v>
      </c>
      <c r="IU467" s="23">
        <f t="shared" ca="1" si="23"/>
        <v>-5.2409824468855888</v>
      </c>
      <c r="IV467" s="23">
        <f t="shared" ca="1" si="23"/>
        <v>-4.3709372699413995</v>
      </c>
      <c r="IW467" s="23">
        <f t="shared" ca="1" si="23"/>
        <v>-5.4500939414126588</v>
      </c>
      <c r="IX467" s="23">
        <f t="shared" ca="1" si="23"/>
        <v>-6.6538153753408107</v>
      </c>
      <c r="IY467" s="23">
        <f t="shared" ca="1" si="23"/>
        <v>-5.7081080763020768</v>
      </c>
    </row>
    <row r="468" spans="1:259" s="53" customFormat="1" ht="18" customHeight="1" x14ac:dyDescent="0.2">
      <c r="A468" s="97">
        <v>15</v>
      </c>
      <c r="B468" s="20"/>
      <c r="C468" s="60" t="s">
        <v>437</v>
      </c>
      <c r="D468" s="29"/>
      <c r="E468" s="34" t="s">
        <v>44</v>
      </c>
      <c r="F468" s="75"/>
      <c r="G468" s="76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>
        <f t="shared" ca="1" si="19"/>
        <v>5.0844919517692322</v>
      </c>
      <c r="AP468" s="133">
        <f t="shared" ca="1" si="19"/>
        <v>5.2353753892363741</v>
      </c>
      <c r="AQ468" s="133">
        <f t="shared" ca="1" si="19"/>
        <v>7.3407291937410912</v>
      </c>
      <c r="AR468" s="133">
        <f t="shared" ca="1" si="19"/>
        <v>4.6285944841026883</v>
      </c>
      <c r="AS468" s="133">
        <f t="shared" ca="1" si="19"/>
        <v>4.7310192490216396</v>
      </c>
      <c r="AT468" s="133">
        <f t="shared" ca="1" si="19"/>
        <v>8.4650171634322646</v>
      </c>
      <c r="AU468" s="133">
        <f t="shared" ca="1" si="19"/>
        <v>6.3418672258515274</v>
      </c>
      <c r="AV468" s="133">
        <f t="shared" ca="1" si="19"/>
        <v>6.7051368300244496</v>
      </c>
      <c r="AW468" s="133">
        <f t="shared" ca="1" si="19"/>
        <v>9.8287488999629691</v>
      </c>
      <c r="AX468" s="133">
        <f t="shared" ca="1" si="19"/>
        <v>7.0997438291964476</v>
      </c>
      <c r="AY468" s="133">
        <f t="shared" ca="1" si="19"/>
        <v>7.0752188387641857</v>
      </c>
      <c r="AZ468" s="133">
        <f t="shared" ca="1" si="19"/>
        <v>10.838756136569327</v>
      </c>
      <c r="BA468" s="133">
        <f t="shared" ca="1" si="19"/>
        <v>8.829486076806937</v>
      </c>
      <c r="BB468" s="133">
        <f t="shared" ca="1" si="19"/>
        <v>9.5287806017136276</v>
      </c>
      <c r="BC468" s="133">
        <f t="shared" ca="1" si="19"/>
        <v>13.934217631195978</v>
      </c>
      <c r="BD468" s="133">
        <f t="shared" ca="1" si="19"/>
        <v>13.129912840449487</v>
      </c>
      <c r="BE468" s="133">
        <f t="shared" ca="1" si="19"/>
        <v>13.311043781795551</v>
      </c>
      <c r="BF468" s="133">
        <f t="shared" ca="1" si="19"/>
        <v>17.34359319185419</v>
      </c>
      <c r="BG468" s="133">
        <f t="shared" ca="1" si="19"/>
        <v>15.352726024606532</v>
      </c>
      <c r="BH468" s="133">
        <f t="shared" ca="1" si="19"/>
        <v>15.799266648991672</v>
      </c>
      <c r="BI468" s="133">
        <f t="shared" ca="1" si="19"/>
        <v>19.289450282830956</v>
      </c>
      <c r="BJ468" s="133">
        <f t="shared" ca="1" si="19"/>
        <v>17.043387705947776</v>
      </c>
      <c r="BK468" s="133">
        <f t="shared" ca="1" si="19"/>
        <v>15.834954072556929</v>
      </c>
      <c r="BL468" s="133">
        <f t="shared" ca="1" si="19"/>
        <v>18.037847448349108</v>
      </c>
      <c r="BM468" s="133">
        <f t="shared" ca="1" si="19"/>
        <v>15.626242416841475</v>
      </c>
      <c r="BN468" s="133">
        <f t="shared" ca="1" si="19"/>
        <v>13.6094069107499</v>
      </c>
      <c r="BO468" s="133">
        <f t="shared" ca="1" si="19"/>
        <v>13.679534329269183</v>
      </c>
      <c r="BP468" s="133">
        <f t="shared" ca="1" si="19"/>
        <v>11.687549141725517</v>
      </c>
      <c r="BQ468" s="133">
        <f t="shared" ca="1" si="19"/>
        <v>11.782075936524805</v>
      </c>
      <c r="BR468" s="133">
        <f t="shared" ca="1" si="19"/>
        <v>12.31691690658363</v>
      </c>
      <c r="BS468" s="133">
        <f t="shared" ca="1" si="19"/>
        <v>11.782800721383424</v>
      </c>
      <c r="BT468" s="133">
        <f t="shared" ca="1" si="19"/>
        <v>12.912785532683291</v>
      </c>
      <c r="BU468" s="133">
        <f t="shared" ca="1" si="19"/>
        <v>14.036436516088457</v>
      </c>
      <c r="BV468" s="133">
        <f t="shared" ca="1" si="19"/>
        <v>13.751150198744089</v>
      </c>
      <c r="BW468" s="133">
        <f t="shared" ca="1" si="19"/>
        <v>13.242939524724662</v>
      </c>
      <c r="BX468" s="133">
        <f t="shared" ca="1" si="19"/>
        <v>12.262417713315156</v>
      </c>
      <c r="BY468" s="133">
        <f t="shared" ca="1" si="19"/>
        <v>10.694071318016585</v>
      </c>
      <c r="BZ468" s="133">
        <f t="shared" ca="1" si="19"/>
        <v>9.2922099246661283</v>
      </c>
      <c r="CA468" s="133">
        <f t="shared" ca="1" si="19"/>
        <v>8.4542979848016166</v>
      </c>
      <c r="CB468" s="133">
        <f t="shared" ca="1" si="19"/>
        <v>9.4251836046630686</v>
      </c>
      <c r="CC468" s="133">
        <f t="shared" ca="1" si="19"/>
        <v>10.131680954835165</v>
      </c>
      <c r="CD468" s="133">
        <f t="shared" ca="1" si="19"/>
        <v>10.751510046360391</v>
      </c>
      <c r="CE468" s="133">
        <f t="shared" ca="1" si="19"/>
        <v>13.311707283732144</v>
      </c>
      <c r="CF468" s="133">
        <f t="shared" ca="1" si="19"/>
        <v>12.956914134940112</v>
      </c>
      <c r="CG468" s="133">
        <f t="shared" ca="1" si="19"/>
        <v>11.661847014670258</v>
      </c>
      <c r="CH468" s="133">
        <f t="shared" ca="1" si="19"/>
        <v>13.486352169531312</v>
      </c>
      <c r="CI468" s="133">
        <f t="shared" ca="1" si="19"/>
        <v>13.025937296798729</v>
      </c>
      <c r="CJ468" s="133">
        <f t="shared" ca="1" si="19"/>
        <v>10.109476617433</v>
      </c>
      <c r="CK468" s="133">
        <f t="shared" ca="1" si="19"/>
        <v>12.133256629093413</v>
      </c>
      <c r="CL468" s="133">
        <f t="shared" ca="1" si="19"/>
        <v>11.653564979433305</v>
      </c>
      <c r="CM468" s="133">
        <f t="shared" ca="1" si="19"/>
        <v>8.9954747389664469</v>
      </c>
      <c r="CN468" s="133">
        <f t="shared" ca="1" si="19"/>
        <v>10.660730566475252</v>
      </c>
      <c r="CO468" s="133">
        <f t="shared" ca="1" si="19"/>
        <v>9.615641083720039</v>
      </c>
      <c r="CP468" s="133">
        <f t="shared" ca="1" si="19"/>
        <v>7.3501985593513508</v>
      </c>
      <c r="CQ468" s="133">
        <f t="shared" ca="1" si="19"/>
        <v>10.328366153958711</v>
      </c>
      <c r="CR468" s="133">
        <f t="shared" ca="1" si="19"/>
        <v>9.3389344246666219</v>
      </c>
      <c r="CS468" s="133">
        <f t="shared" ca="1" si="19"/>
        <v>6.4081812822171846</v>
      </c>
      <c r="CT468" s="133">
        <f t="shared" ca="1" si="19"/>
        <v>8.6169342329508005</v>
      </c>
      <c r="CU468" s="133">
        <f t="shared" ca="1" si="19"/>
        <v>7.8656093826903195</v>
      </c>
      <c r="CV468" s="133">
        <f t="shared" ca="1" si="19"/>
        <v>3.8718433126180951</v>
      </c>
      <c r="CW468" s="133">
        <f t="shared" ca="1" si="19"/>
        <v>5.9704794539299666</v>
      </c>
      <c r="CX468" s="133">
        <f t="shared" ca="1" si="19"/>
        <v>6.5455473556049304</v>
      </c>
      <c r="CY468" s="133">
        <f t="shared" ca="1" si="19"/>
        <v>4.8843024799743784</v>
      </c>
      <c r="CZ468" s="133">
        <f t="shared" ca="1" si="19"/>
        <v>7.982893335062502</v>
      </c>
      <c r="DA468" s="133">
        <f t="shared" ca="1" si="20"/>
        <v>8.961676414625618</v>
      </c>
      <c r="DB468" s="133">
        <f t="shared" ca="1" si="20"/>
        <v>6.5679257138769209</v>
      </c>
      <c r="DC468" s="133">
        <f t="shared" ca="1" si="20"/>
        <v>9.6423641535109184</v>
      </c>
      <c r="DD468" s="133">
        <f t="shared" ca="1" si="20"/>
        <v>8.2075955054118346</v>
      </c>
      <c r="DE468" s="133">
        <f t="shared" ca="1" si="20"/>
        <v>3.9931518216824058</v>
      </c>
      <c r="DF468" s="133">
        <f t="shared" ca="1" si="20"/>
        <v>7.4089876516376441</v>
      </c>
      <c r="DG468" s="133">
        <f t="shared" ca="1" si="20"/>
        <v>7.0455561782132969</v>
      </c>
      <c r="DH468" s="133">
        <f t="shared" ca="1" si="20"/>
        <v>3.7081123634185476</v>
      </c>
      <c r="DI468" s="133">
        <f t="shared" ca="1" si="20"/>
        <v>6.9959848855612794</v>
      </c>
      <c r="DJ468" s="133">
        <f t="shared" ca="1" si="20"/>
        <v>6.9005187091476516</v>
      </c>
      <c r="DK468" s="133">
        <f t="shared" ca="1" si="20"/>
        <v>4.9612788132691987</v>
      </c>
      <c r="DL468" s="133">
        <f t="shared" ca="1" si="20"/>
        <v>8.1882661066160267</v>
      </c>
      <c r="DM468" s="133">
        <f t="shared" ca="1" si="20"/>
        <v>7.3330944013601407</v>
      </c>
      <c r="DN468" s="133">
        <f t="shared" ca="1" si="20"/>
        <v>3.7389582561420331</v>
      </c>
      <c r="DO468" s="133">
        <f t="shared" ca="1" si="20"/>
        <v>5.9246871110653743</v>
      </c>
      <c r="DP468" s="133">
        <f t="shared" ca="1" si="20"/>
        <v>5.2626568748398661</v>
      </c>
      <c r="DQ468" s="133">
        <f t="shared" ca="1" si="20"/>
        <v>2.921478693174473</v>
      </c>
      <c r="DR468" s="133">
        <f t="shared" ca="1" si="20"/>
        <v>5.0390635429194308</v>
      </c>
      <c r="DS468" s="133">
        <f t="shared" ca="1" si="20"/>
        <v>4.3264538599245173</v>
      </c>
      <c r="DT468" s="133">
        <f t="shared" ca="1" si="20"/>
        <v>2.6547576427764064</v>
      </c>
      <c r="DU468" s="133">
        <f t="shared" ca="1" si="20"/>
        <v>4.6178632760708549</v>
      </c>
      <c r="DV468" s="133">
        <f t="shared" ca="1" si="20"/>
        <v>3.6347620742284814</v>
      </c>
      <c r="DW468" s="133">
        <f t="shared" ca="1" si="20"/>
        <v>1.1867461458860973</v>
      </c>
      <c r="DX468" s="133">
        <f t="shared" ca="1" si="20"/>
        <v>3.2087449780672239</v>
      </c>
      <c r="DY468" s="133">
        <f t="shared" ca="1" si="20"/>
        <v>2.0984697160744359</v>
      </c>
      <c r="DZ468" s="133">
        <f t="shared" ca="1" si="20"/>
        <v>-1.091279846926263</v>
      </c>
      <c r="EA468" s="133">
        <f t="shared" ca="1" si="20"/>
        <v>0.56753047794335654</v>
      </c>
      <c r="EB468" s="133">
        <f t="shared" ca="1" si="20"/>
        <v>-0.33481657579292889</v>
      </c>
      <c r="EC468" s="133">
        <f t="shared" ca="1" si="20"/>
        <v>-2.7108227578649058</v>
      </c>
      <c r="ED468" s="133">
        <f t="shared" ca="1" si="20"/>
        <v>-0.57545716621341114</v>
      </c>
      <c r="EE468" s="133">
        <f t="shared" ca="1" si="20"/>
        <v>-0.72932997341437211</v>
      </c>
      <c r="EF468" s="133">
        <f t="shared" ca="1" si="20"/>
        <v>-1.4507301397185701</v>
      </c>
      <c r="EG468" s="133">
        <f t="shared" ca="1" si="20"/>
        <v>1.9172304942469243</v>
      </c>
      <c r="EH468" s="133">
        <f t="shared" ca="1" si="20"/>
        <v>2.9439528689446215</v>
      </c>
      <c r="EI468" s="133">
        <f t="shared" ca="1" si="20"/>
        <v>2.8771907999223911</v>
      </c>
      <c r="EJ468" s="133">
        <f t="shared" ca="1" si="20"/>
        <v>5.6505029289193986</v>
      </c>
      <c r="EK468" s="133">
        <f t="shared" ca="1" si="20"/>
        <v>4.5578572548143903</v>
      </c>
      <c r="EL468" s="133">
        <f t="shared" ca="1" si="20"/>
        <v>3.8596092961097339</v>
      </c>
      <c r="EM468" s="133">
        <f t="shared" ca="1" si="20"/>
        <v>5.4885133793159513</v>
      </c>
      <c r="EN468" s="133">
        <f t="shared" ca="1" si="20"/>
        <v>5.5202036770876095</v>
      </c>
      <c r="EO468" s="133">
        <f t="shared" ca="1" si="20"/>
        <v>7.4082338012215088</v>
      </c>
      <c r="EP468" s="133">
        <f t="shared" ca="1" si="20"/>
        <v>9.9154774465917139</v>
      </c>
      <c r="EQ468" s="133">
        <f t="shared" ca="1" si="20"/>
        <v>11.417762117582697</v>
      </c>
      <c r="ER468" s="133">
        <f t="shared" ca="1" si="20"/>
        <v>13.087305319620324</v>
      </c>
      <c r="ES468" s="133">
        <f t="shared" ca="1" si="20"/>
        <v>14.883441802791086</v>
      </c>
      <c r="ET468" s="133">
        <f t="shared" ca="1" si="20"/>
        <v>13.861782201529627</v>
      </c>
      <c r="EU468" s="133">
        <f t="shared" ca="1" si="20"/>
        <v>13.320732828265625</v>
      </c>
      <c r="EV468" s="133">
        <f t="shared" ca="1" si="20"/>
        <v>14.132000989758753</v>
      </c>
      <c r="EW468" s="133">
        <f t="shared" ca="1" si="20"/>
        <v>12.635176678276384</v>
      </c>
      <c r="EX468" s="133">
        <f t="shared" ca="1" si="20"/>
        <v>11.203758011147302</v>
      </c>
      <c r="EY468" s="133">
        <f t="shared" ca="1" si="20"/>
        <v>11.166557386214148</v>
      </c>
      <c r="EZ468" s="133">
        <f t="shared" ca="1" si="20"/>
        <v>10.999600434573242</v>
      </c>
      <c r="FA468" s="133">
        <f t="shared" ca="1" si="20"/>
        <v>10.487279142386384</v>
      </c>
      <c r="FB468" s="133">
        <f t="shared" ca="1" si="20"/>
        <v>10.986236385414427</v>
      </c>
      <c r="FC468" s="133">
        <f t="shared" ca="1" si="20"/>
        <v>10.413581035580034</v>
      </c>
      <c r="FD468" s="133">
        <f t="shared" ca="1" si="20"/>
        <v>10.615174234800451</v>
      </c>
      <c r="FE468" s="133">
        <f t="shared" ca="1" si="20"/>
        <v>10.975062899419697</v>
      </c>
      <c r="FF468" s="133">
        <f t="shared" ca="1" si="20"/>
        <v>10.236868434773537</v>
      </c>
      <c r="FG468" s="133">
        <f t="shared" ca="1" si="20"/>
        <v>10.203469029419953</v>
      </c>
      <c r="FH468" s="133">
        <f t="shared" ca="1" si="20"/>
        <v>9.9419617132689098</v>
      </c>
      <c r="FI468" s="133">
        <f t="shared" ca="1" si="20"/>
        <v>10.849232014155019</v>
      </c>
      <c r="FJ468" s="133">
        <f t="shared" ca="1" si="20"/>
        <v>11.785659145818306</v>
      </c>
      <c r="FK468" s="133">
        <f t="shared" ca="1" si="20"/>
        <v>11.294990330773569</v>
      </c>
      <c r="FL468" s="133">
        <f t="shared" ca="1" si="20"/>
        <v>12.084497400252193</v>
      </c>
      <c r="FM468" s="133">
        <f t="shared" ca="1" si="21"/>
        <v>11.864492473847775</v>
      </c>
      <c r="FN468" s="133">
        <f t="shared" ca="1" si="21"/>
        <v>11.911738388022176</v>
      </c>
      <c r="FO468" s="133">
        <f t="shared" ca="1" si="21"/>
        <v>12.383952366279939</v>
      </c>
      <c r="FP468" s="133">
        <f t="shared" ca="1" si="21"/>
        <v>13.239463251731598</v>
      </c>
      <c r="FQ468" s="133">
        <f t="shared" ca="1" si="21"/>
        <v>13.21161661609711</v>
      </c>
      <c r="FR468" s="133">
        <f t="shared" ca="1" si="21"/>
        <v>12.84584942072593</v>
      </c>
      <c r="FS468" s="133">
        <f t="shared" ca="1" si="21"/>
        <v>11.569522251489195</v>
      </c>
      <c r="FT468" s="133">
        <f t="shared" ca="1" si="21"/>
        <v>11.065682961389989</v>
      </c>
      <c r="FU468" s="133">
        <f t="shared" ca="1" si="21"/>
        <v>10.578467593107032</v>
      </c>
      <c r="FV468" s="133">
        <f t="shared" ca="1" si="21"/>
        <v>10.307906947845558</v>
      </c>
      <c r="FW468" s="133">
        <f t="shared" ca="1" si="21"/>
        <v>9.6144728822116008</v>
      </c>
      <c r="FX468" s="133">
        <f t="shared" ca="1" si="21"/>
        <v>8.9716455042195378</v>
      </c>
      <c r="FY468" s="133">
        <f t="shared" ca="1" si="21"/>
        <v>7.3594837158616366</v>
      </c>
      <c r="FZ468" s="133">
        <f t="shared" ca="1" si="21"/>
        <v>5.9941783650010017</v>
      </c>
      <c r="GA468" s="133">
        <f t="shared" ca="1" si="21"/>
        <v>4.6609760843119075</v>
      </c>
      <c r="GB468" s="133">
        <f t="shared" ca="1" si="21"/>
        <v>3.0921207657601979</v>
      </c>
      <c r="GC468" s="133">
        <f t="shared" ca="1" si="21"/>
        <v>2.8545162245489086</v>
      </c>
      <c r="GD468" s="133">
        <f t="shared" ca="1" si="21"/>
        <v>3.3283074519087519</v>
      </c>
      <c r="GE468" s="133">
        <f t="shared" ca="1" si="21"/>
        <v>2.7108705440377578</v>
      </c>
      <c r="GF468" s="133">
        <f t="shared" ca="1" si="21"/>
        <v>2.5142456445579109</v>
      </c>
      <c r="GG468" s="133">
        <f t="shared" ca="1" si="21"/>
        <v>2.3901775528642144</v>
      </c>
      <c r="GH468" s="133">
        <f t="shared" ca="1" si="21"/>
        <v>1.898642438634468</v>
      </c>
      <c r="GI468" s="133">
        <f t="shared" ca="1" si="21"/>
        <v>1.8347297047627276</v>
      </c>
      <c r="GJ468" s="133">
        <f t="shared" ca="1" si="21"/>
        <v>1.5009835573462027</v>
      </c>
      <c r="GK468" s="133">
        <f t="shared" ca="1" si="21"/>
        <v>1.2269174685036077</v>
      </c>
      <c r="GL468" s="133">
        <f t="shared" ca="1" si="21"/>
        <v>1.4278383664158456</v>
      </c>
      <c r="GM468" s="133">
        <f t="shared" ca="1" si="21"/>
        <v>2.0124265864570612</v>
      </c>
      <c r="GN468" s="133">
        <f t="shared" ca="1" si="21"/>
        <v>2.6434624728449263</v>
      </c>
      <c r="GO468" s="133">
        <f t="shared" ca="1" si="21"/>
        <v>3.3885859465962564</v>
      </c>
      <c r="GP468" s="133">
        <f t="shared" ca="1" si="21"/>
        <v>4.2861975404925756</v>
      </c>
      <c r="GQ468" s="133">
        <f t="shared" ca="1" si="21"/>
        <v>6.3744445498061575</v>
      </c>
      <c r="GR468" s="133">
        <f t="shared" ca="1" si="21"/>
        <v>7.2119892462278345</v>
      </c>
      <c r="GS468" s="133">
        <f t="shared" ca="1" si="21"/>
        <v>7.8198968520703405</v>
      </c>
      <c r="GT468" s="133">
        <f t="shared" ca="1" si="21"/>
        <v>8.5207267576471004</v>
      </c>
      <c r="GU468" s="133">
        <f t="shared" ca="1" si="21"/>
        <v>8.7846759165733914</v>
      </c>
      <c r="GV468" s="133">
        <f t="shared" ca="1" si="21"/>
        <v>9.1506059944348461</v>
      </c>
      <c r="GW468" s="133">
        <f t="shared" ca="1" si="21"/>
        <v>10.640229525288625</v>
      </c>
      <c r="GX468" s="133">
        <f t="shared" ca="1" si="21"/>
        <v>10.888427665260657</v>
      </c>
      <c r="GY468" s="133">
        <f t="shared" ca="1" si="21"/>
        <v>11.759044633837945</v>
      </c>
      <c r="GZ468" s="133">
        <f t="shared" ca="1" si="21"/>
        <v>12.813714784472484</v>
      </c>
      <c r="HA468" s="133">
        <f t="shared" ca="1" si="21"/>
        <v>12.292216396253707</v>
      </c>
      <c r="HB468" s="133">
        <f t="shared" ca="1" si="21"/>
        <v>12.249168111912457</v>
      </c>
      <c r="HC468" s="133">
        <f t="shared" ca="1" si="21"/>
        <v>13.177914802853197</v>
      </c>
      <c r="HD468" s="133">
        <f t="shared" ca="1" si="21"/>
        <v>12.611603830099449</v>
      </c>
      <c r="HE468" s="133">
        <f t="shared" ca="1" si="21"/>
        <v>14.019659722510426</v>
      </c>
      <c r="HF468" s="133">
        <f t="shared" ca="1" si="21"/>
        <v>14.874969459066412</v>
      </c>
      <c r="HG468" s="133">
        <f t="shared" ca="1" si="21"/>
        <v>13.124844073454668</v>
      </c>
      <c r="HH468" s="133">
        <f t="shared" ca="1" si="21"/>
        <v>13.168173664640449</v>
      </c>
      <c r="HI468" s="133">
        <f t="shared" ca="1" si="21"/>
        <v>12.602263228761124</v>
      </c>
      <c r="HJ468" s="133">
        <f t="shared" ca="1" si="21"/>
        <v>11.351089901924416</v>
      </c>
      <c r="HK468" s="133">
        <f t="shared" ca="1" si="21"/>
        <v>11.135279715325241</v>
      </c>
      <c r="HL468" s="133">
        <f t="shared" ca="1" si="21"/>
        <v>11.529222006807549</v>
      </c>
      <c r="HM468" s="133">
        <f t="shared" ca="1" si="21"/>
        <v>11.251767819752256</v>
      </c>
      <c r="HN468" s="133">
        <f t="shared" ca="1" si="21"/>
        <v>12.046406783577268</v>
      </c>
      <c r="HO468" s="133">
        <f t="shared" ca="1" si="21"/>
        <v>12.916624046218029</v>
      </c>
      <c r="HP468" s="133">
        <f t="shared" ca="1" si="21"/>
        <v>11.800081702589482</v>
      </c>
      <c r="HQ468" s="133">
        <f t="shared" ca="1" si="21"/>
        <v>12.903789678820111</v>
      </c>
      <c r="HR468" s="133">
        <f t="shared" ca="1" si="21"/>
        <v>13.566028502946349</v>
      </c>
      <c r="HS468" s="133">
        <f t="shared" ca="1" si="21"/>
        <v>12.433061641457655</v>
      </c>
      <c r="HT468" s="133">
        <f t="shared" ca="1" si="21"/>
        <v>12.187553776114889</v>
      </c>
      <c r="HU468" s="133">
        <f t="shared" ca="1" si="21"/>
        <v>11.761943191920299</v>
      </c>
      <c r="HV468" s="133">
        <f t="shared" ca="1" si="21"/>
        <v>10.324448410392307</v>
      </c>
      <c r="HW468" s="133">
        <f t="shared" ca="1" si="21"/>
        <v>10.14021247587895</v>
      </c>
      <c r="HX468" s="133">
        <f t="shared" ca="1" si="21"/>
        <v>9.0766383614551582</v>
      </c>
      <c r="HY468" s="133">
        <f t="shared" ca="1" si="22"/>
        <v>6.9462798004336523</v>
      </c>
      <c r="HZ468" s="133">
        <f t="shared" ca="1" si="22"/>
        <v>6.6679076040701668</v>
      </c>
      <c r="IA468" s="133">
        <f t="shared" ca="1" si="22"/>
        <v>5.3252691738485902</v>
      </c>
      <c r="IB468" s="133">
        <f t="shared" ca="1" si="22"/>
        <v>4.1014649913604151</v>
      </c>
      <c r="IC468" s="133">
        <f t="shared" ca="1" si="23"/>
        <v>3.8332301823835957</v>
      </c>
      <c r="ID468" s="133">
        <f t="shared" ca="1" si="23"/>
        <v>3.3726726032286658</v>
      </c>
      <c r="IE468" s="133">
        <f t="shared" ca="1" si="23"/>
        <v>2.9344529663235086</v>
      </c>
      <c r="IF468" s="133">
        <f t="shared" ca="1" si="23"/>
        <v>2.9228677071239328</v>
      </c>
      <c r="IG468" s="133">
        <f t="shared" ca="1" si="23"/>
        <v>2.2729927869375111</v>
      </c>
      <c r="IH468" s="133">
        <f t="shared" ca="1" si="23"/>
        <v>1.7131072408379966</v>
      </c>
      <c r="II468" s="133">
        <f t="shared" ca="1" si="23"/>
        <v>1.329703971448648</v>
      </c>
      <c r="IJ468" s="133">
        <f t="shared" ca="1" si="23"/>
        <v>-0.21095725861474124</v>
      </c>
      <c r="IK468" s="133">
        <f t="shared" ca="1" si="23"/>
        <v>-0.97218938844643166</v>
      </c>
      <c r="IL468" s="133">
        <f t="shared" ca="1" si="23"/>
        <v>-1.4859573038431884</v>
      </c>
      <c r="IM468" s="133">
        <f t="shared" ca="1" si="23"/>
        <v>-2.4672463597273597</v>
      </c>
      <c r="IN468" s="133">
        <f t="shared" ca="1" si="23"/>
        <v>-2.7933963368934722</v>
      </c>
      <c r="IO468" s="133">
        <f t="shared" ca="1" si="23"/>
        <v>-3.9848946302148636</v>
      </c>
      <c r="IP468" s="133">
        <f t="shared" ca="1" si="23"/>
        <v>-4.5449861637055111</v>
      </c>
      <c r="IQ468" s="133">
        <f t="shared" ca="1" si="23"/>
        <v>-3.31627581012508</v>
      </c>
      <c r="IR468" s="133">
        <f t="shared" ca="1" si="23"/>
        <v>-2.8424853198893985</v>
      </c>
      <c r="IS468" s="133">
        <f t="shared" ca="1" si="23"/>
        <v>-2.3906745973270582</v>
      </c>
      <c r="IT468" s="133">
        <f t="shared" ca="1" si="23"/>
        <v>-1.5849713372984797</v>
      </c>
      <c r="IU468" s="133">
        <f t="shared" ca="1" si="23"/>
        <v>-1.5052654458407977</v>
      </c>
      <c r="IV468" s="133">
        <f t="shared" ca="1" si="23"/>
        <v>-2.0143161688684241</v>
      </c>
      <c r="IW468" s="133">
        <f t="shared" ca="1" si="23"/>
        <v>-2.2369461273270996</v>
      </c>
      <c r="IX468" s="133">
        <f t="shared" ca="1" si="23"/>
        <v>-2.4571125704624608</v>
      </c>
      <c r="IY468" s="133">
        <f t="shared" ca="1" si="23"/>
        <v>-3.2592692560344139</v>
      </c>
    </row>
    <row r="469" spans="1:259" x14ac:dyDescent="0.2">
      <c r="A469" s="124"/>
      <c r="B469" s="124"/>
      <c r="C469" s="124"/>
      <c r="D469" s="124"/>
      <c r="E469" s="124"/>
      <c r="F469" s="124"/>
    </row>
    <row r="470" spans="1:259" x14ac:dyDescent="0.2">
      <c r="A470" s="124"/>
      <c r="B470" s="124"/>
      <c r="C470" s="124"/>
      <c r="D470" s="124"/>
      <c r="E470" s="124"/>
      <c r="F470" s="124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indexed="52"/>
  </sheetPr>
  <dimension ref="A1:IW467"/>
  <sheetViews>
    <sheetView showGridLines="0" zoomScale="70" zoomScaleNormal="70" workbookViewId="0">
      <pane xSplit="7" ySplit="2" topLeftCell="HB3" activePane="bottomRight" state="frozen"/>
      <selection activeCell="FS30" sqref="FS30"/>
      <selection pane="topRight" activeCell="FS30" sqref="FS30"/>
      <selection pane="bottomLeft" activeCell="FS30" sqref="FS30"/>
      <selection pane="bottomRight" activeCell="HH4" sqref="HH4"/>
    </sheetView>
  </sheetViews>
  <sheetFormatPr defaultRowHeight="15" x14ac:dyDescent="0.2"/>
  <cols>
    <col min="1" max="1" width="4.77734375" bestFit="1" customWidth="1"/>
    <col min="2" max="6" width="2.88671875" customWidth="1"/>
    <col min="7" max="7" width="36.21875" style="106" customWidth="1"/>
    <col min="8" max="16384" width="8.88671875" style="106"/>
  </cols>
  <sheetData>
    <row r="1" spans="1:257" s="6" customFormat="1" ht="15.75" customHeight="1" x14ac:dyDescent="0.2">
      <c r="A1" s="1"/>
      <c r="B1" s="1"/>
      <c r="C1" s="1"/>
      <c r="D1" s="1"/>
      <c r="E1" s="1"/>
      <c r="F1" s="1"/>
      <c r="G1" s="1"/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0</v>
      </c>
      <c r="V1" s="2" t="s">
        <v>0</v>
      </c>
      <c r="W1" s="2" t="s">
        <v>0</v>
      </c>
      <c r="X1" s="2" t="s">
        <v>0</v>
      </c>
      <c r="Y1" s="2" t="s">
        <v>0</v>
      </c>
      <c r="Z1" s="2" t="s">
        <v>0</v>
      </c>
      <c r="AA1" s="2" t="s">
        <v>0</v>
      </c>
      <c r="AB1" s="2" t="s">
        <v>0</v>
      </c>
      <c r="AC1" s="2" t="s">
        <v>0</v>
      </c>
      <c r="AD1" s="2" t="s">
        <v>0</v>
      </c>
      <c r="AE1" s="2" t="s">
        <v>0</v>
      </c>
      <c r="AF1" s="2" t="s">
        <v>0</v>
      </c>
      <c r="AG1" s="2" t="s">
        <v>0</v>
      </c>
      <c r="AH1" s="2" t="s">
        <v>0</v>
      </c>
      <c r="AI1" s="2" t="s">
        <v>0</v>
      </c>
      <c r="AJ1" s="2" t="s">
        <v>0</v>
      </c>
      <c r="AK1" s="2" t="s">
        <v>0</v>
      </c>
      <c r="AL1" s="2" t="s">
        <v>0</v>
      </c>
      <c r="AM1" s="2" t="s">
        <v>0</v>
      </c>
      <c r="AN1" s="2" t="s">
        <v>0</v>
      </c>
      <c r="AO1" s="2" t="s">
        <v>0</v>
      </c>
      <c r="AP1" s="2" t="s">
        <v>0</v>
      </c>
      <c r="AQ1" s="2" t="s">
        <v>0</v>
      </c>
      <c r="AR1" s="2" t="s">
        <v>0</v>
      </c>
      <c r="AS1" s="2" t="s">
        <v>0</v>
      </c>
      <c r="AT1" s="2" t="s">
        <v>0</v>
      </c>
      <c r="AU1" s="2" t="s">
        <v>0</v>
      </c>
      <c r="AV1" s="2" t="s">
        <v>0</v>
      </c>
      <c r="AW1" s="2" t="s">
        <v>0</v>
      </c>
      <c r="AX1" s="2" t="s">
        <v>0</v>
      </c>
      <c r="AY1" s="2" t="s">
        <v>0</v>
      </c>
      <c r="AZ1" s="2" t="s">
        <v>0</v>
      </c>
      <c r="BA1" s="2" t="s">
        <v>0</v>
      </c>
      <c r="BB1" s="2" t="s">
        <v>0</v>
      </c>
      <c r="BC1" s="2" t="s">
        <v>0</v>
      </c>
      <c r="BD1" s="2" t="s">
        <v>0</v>
      </c>
      <c r="BE1" s="2" t="s">
        <v>0</v>
      </c>
      <c r="BF1" s="2" t="s">
        <v>0</v>
      </c>
      <c r="BG1" s="2" t="s">
        <v>0</v>
      </c>
      <c r="BH1" s="2" t="s">
        <v>0</v>
      </c>
      <c r="BI1" s="2" t="s">
        <v>0</v>
      </c>
      <c r="BJ1" s="2" t="s">
        <v>0</v>
      </c>
      <c r="BK1" s="2" t="s">
        <v>0</v>
      </c>
      <c r="BL1" s="2" t="s">
        <v>0</v>
      </c>
      <c r="BM1" s="2" t="s">
        <v>0</v>
      </c>
      <c r="BN1" s="2" t="s">
        <v>0</v>
      </c>
      <c r="BO1" s="2" t="s">
        <v>0</v>
      </c>
      <c r="BP1" s="2" t="s">
        <v>0</v>
      </c>
      <c r="BQ1" s="2" t="s">
        <v>0</v>
      </c>
      <c r="BR1" s="2" t="s">
        <v>0</v>
      </c>
      <c r="BS1" s="2" t="s">
        <v>0</v>
      </c>
      <c r="BT1" s="2" t="s">
        <v>0</v>
      </c>
      <c r="BU1" s="2" t="s">
        <v>0</v>
      </c>
      <c r="BV1" s="2" t="s">
        <v>0</v>
      </c>
      <c r="BW1" s="2" t="s">
        <v>0</v>
      </c>
      <c r="BX1" s="2" t="s">
        <v>0</v>
      </c>
      <c r="BY1" s="2" t="s">
        <v>0</v>
      </c>
      <c r="BZ1" s="2" t="s">
        <v>0</v>
      </c>
      <c r="CA1" s="2" t="s">
        <v>0</v>
      </c>
      <c r="CB1" s="2" t="s">
        <v>0</v>
      </c>
      <c r="CC1" s="2" t="s">
        <v>0</v>
      </c>
      <c r="CD1" s="2" t="s">
        <v>0</v>
      </c>
      <c r="CE1" s="2" t="s">
        <v>0</v>
      </c>
      <c r="CF1" s="2" t="s">
        <v>0</v>
      </c>
      <c r="CG1" s="2" t="s">
        <v>0</v>
      </c>
      <c r="CH1" s="2" t="s">
        <v>0</v>
      </c>
      <c r="CI1" s="2" t="s">
        <v>0</v>
      </c>
      <c r="CJ1" s="2" t="s">
        <v>0</v>
      </c>
      <c r="CK1" s="2" t="s">
        <v>0</v>
      </c>
      <c r="CL1" s="2" t="s">
        <v>0</v>
      </c>
      <c r="CM1" s="2" t="s">
        <v>0</v>
      </c>
      <c r="CN1" s="2" t="s">
        <v>0</v>
      </c>
      <c r="CO1" s="2" t="s">
        <v>0</v>
      </c>
      <c r="CP1" s="2" t="s">
        <v>0</v>
      </c>
      <c r="CQ1" s="2" t="s">
        <v>0</v>
      </c>
      <c r="CR1" s="2" t="s">
        <v>0</v>
      </c>
      <c r="CS1" s="2" t="s">
        <v>0</v>
      </c>
      <c r="CT1" s="2" t="s">
        <v>0</v>
      </c>
      <c r="CU1" s="2" t="s">
        <v>0</v>
      </c>
      <c r="CV1" s="2" t="s">
        <v>0</v>
      </c>
      <c r="CW1" s="2" t="s">
        <v>0</v>
      </c>
      <c r="CX1" s="2" t="s">
        <v>0</v>
      </c>
      <c r="CY1" s="2" t="s">
        <v>0</v>
      </c>
      <c r="CZ1" s="2" t="s">
        <v>0</v>
      </c>
      <c r="DA1" s="2" t="s">
        <v>0</v>
      </c>
      <c r="DB1" s="2" t="s">
        <v>0</v>
      </c>
      <c r="DC1" s="2" t="s">
        <v>0</v>
      </c>
      <c r="DD1" s="2" t="s">
        <v>0</v>
      </c>
      <c r="DE1" s="2" t="s">
        <v>0</v>
      </c>
      <c r="DF1" s="2" t="s">
        <v>0</v>
      </c>
      <c r="DG1" s="2" t="s">
        <v>0</v>
      </c>
      <c r="DH1" s="2" t="s">
        <v>0</v>
      </c>
      <c r="DI1" s="2" t="s">
        <v>0</v>
      </c>
      <c r="DJ1" s="2" t="s">
        <v>0</v>
      </c>
      <c r="DK1" s="2" t="s">
        <v>0</v>
      </c>
      <c r="DL1" s="2" t="s">
        <v>0</v>
      </c>
      <c r="DM1" s="2" t="s">
        <v>0</v>
      </c>
      <c r="DN1" s="2" t="s">
        <v>0</v>
      </c>
      <c r="DO1" s="2" t="s">
        <v>0</v>
      </c>
      <c r="DP1" s="2" t="s">
        <v>0</v>
      </c>
      <c r="DQ1" s="2" t="s">
        <v>0</v>
      </c>
      <c r="DR1" s="2" t="s">
        <v>0</v>
      </c>
      <c r="DS1" s="2" t="s">
        <v>0</v>
      </c>
      <c r="DT1" s="2" t="s">
        <v>0</v>
      </c>
      <c r="DU1" s="2" t="s">
        <v>0</v>
      </c>
      <c r="DV1" s="2" t="s">
        <v>0</v>
      </c>
      <c r="DW1" s="2" t="s">
        <v>0</v>
      </c>
      <c r="DX1" s="2" t="s">
        <v>0</v>
      </c>
      <c r="DY1" s="2" t="s">
        <v>0</v>
      </c>
      <c r="DZ1" s="2" t="s">
        <v>0</v>
      </c>
      <c r="EA1" s="2" t="s">
        <v>0</v>
      </c>
      <c r="EB1" s="2" t="s">
        <v>0</v>
      </c>
      <c r="EC1" s="2" t="s">
        <v>0</v>
      </c>
      <c r="ED1" s="2" t="s">
        <v>0</v>
      </c>
      <c r="EE1" s="2" t="s">
        <v>0</v>
      </c>
      <c r="EF1" s="2" t="s">
        <v>0</v>
      </c>
      <c r="EG1" s="2" t="s">
        <v>0</v>
      </c>
      <c r="EH1" s="2" t="s">
        <v>0</v>
      </c>
      <c r="EI1" s="2" t="s">
        <v>0</v>
      </c>
      <c r="EJ1" s="2" t="s">
        <v>0</v>
      </c>
      <c r="EK1" s="2" t="s">
        <v>0</v>
      </c>
      <c r="EL1" s="2" t="s">
        <v>0</v>
      </c>
      <c r="EM1" s="2" t="s">
        <v>0</v>
      </c>
      <c r="EN1" s="2" t="s">
        <v>0</v>
      </c>
      <c r="EO1" s="2" t="s">
        <v>0</v>
      </c>
      <c r="EP1" s="2" t="s">
        <v>0</v>
      </c>
      <c r="EQ1" s="2" t="s">
        <v>0</v>
      </c>
      <c r="ER1" s="2" t="s">
        <v>0</v>
      </c>
      <c r="ES1" s="2" t="s">
        <v>0</v>
      </c>
      <c r="ET1" s="2" t="s">
        <v>0</v>
      </c>
      <c r="EU1" s="3" t="s">
        <v>0</v>
      </c>
      <c r="EV1" s="2" t="s">
        <v>0</v>
      </c>
      <c r="EW1" s="2" t="s">
        <v>0</v>
      </c>
      <c r="EX1" s="2" t="s">
        <v>0</v>
      </c>
      <c r="EY1" s="2" t="s">
        <v>0</v>
      </c>
      <c r="EZ1" s="2" t="s">
        <v>0</v>
      </c>
      <c r="FA1" s="2" t="s">
        <v>0</v>
      </c>
      <c r="FB1" s="2" t="s">
        <v>0</v>
      </c>
      <c r="FC1" s="2" t="s">
        <v>0</v>
      </c>
      <c r="FD1" s="2" t="s">
        <v>0</v>
      </c>
      <c r="FE1" s="2" t="s">
        <v>0</v>
      </c>
      <c r="FF1" s="2" t="s">
        <v>0</v>
      </c>
      <c r="FG1" s="2" t="s">
        <v>0</v>
      </c>
      <c r="FH1" s="2" t="s">
        <v>0</v>
      </c>
      <c r="FI1" s="2" t="s">
        <v>0</v>
      </c>
      <c r="FJ1" s="2" t="s">
        <v>0</v>
      </c>
      <c r="FK1" s="2" t="s">
        <v>0</v>
      </c>
      <c r="FL1" s="2" t="s">
        <v>0</v>
      </c>
      <c r="FM1" s="2" t="s">
        <v>0</v>
      </c>
      <c r="FN1" s="2" t="s">
        <v>0</v>
      </c>
      <c r="FO1" s="2" t="s">
        <v>0</v>
      </c>
      <c r="FP1" s="2" t="s">
        <v>0</v>
      </c>
      <c r="FQ1" s="2" t="s">
        <v>0</v>
      </c>
      <c r="FR1" s="2" t="s">
        <v>0</v>
      </c>
      <c r="FS1" s="2" t="s">
        <v>0</v>
      </c>
      <c r="FT1" s="2" t="s">
        <v>0</v>
      </c>
      <c r="FU1" s="2" t="s">
        <v>0</v>
      </c>
      <c r="FV1" s="2" t="s">
        <v>0</v>
      </c>
      <c r="FW1" s="2" t="s">
        <v>0</v>
      </c>
      <c r="FX1" s="2" t="s">
        <v>0</v>
      </c>
      <c r="FY1" s="2" t="s">
        <v>0</v>
      </c>
      <c r="FZ1" s="2" t="s">
        <v>0</v>
      </c>
      <c r="GA1" s="2" t="s">
        <v>0</v>
      </c>
      <c r="GB1" s="2" t="s">
        <v>0</v>
      </c>
      <c r="GC1" s="2" t="s">
        <v>0</v>
      </c>
      <c r="GD1" s="2" t="s">
        <v>0</v>
      </c>
      <c r="GE1" s="2" t="s">
        <v>0</v>
      </c>
      <c r="GF1" s="2" t="s">
        <v>0</v>
      </c>
      <c r="GG1" s="2" t="s">
        <v>0</v>
      </c>
      <c r="GH1" s="2" t="s">
        <v>0</v>
      </c>
      <c r="GI1" s="2" t="s">
        <v>0</v>
      </c>
      <c r="GJ1" s="2" t="s">
        <v>0</v>
      </c>
      <c r="GK1" s="2" t="s">
        <v>0</v>
      </c>
      <c r="GL1" s="2" t="s">
        <v>0</v>
      </c>
      <c r="GM1" s="2" t="s">
        <v>0</v>
      </c>
      <c r="GN1" s="2" t="s">
        <v>0</v>
      </c>
      <c r="GO1" s="2" t="s">
        <v>0</v>
      </c>
      <c r="GP1" s="2" t="s">
        <v>0</v>
      </c>
      <c r="GQ1" s="2" t="s">
        <v>0</v>
      </c>
      <c r="GR1" s="2" t="s">
        <v>0</v>
      </c>
      <c r="GS1" s="2" t="s">
        <v>0</v>
      </c>
      <c r="GT1" s="2" t="s">
        <v>0</v>
      </c>
      <c r="GU1" s="2" t="s">
        <v>0</v>
      </c>
      <c r="GV1" s="2" t="s">
        <v>0</v>
      </c>
      <c r="GW1" s="2" t="s">
        <v>0</v>
      </c>
      <c r="GX1" s="2" t="s">
        <v>0</v>
      </c>
      <c r="GY1" s="2" t="s">
        <v>0</v>
      </c>
      <c r="GZ1" s="2" t="str">
        <f t="shared" ref="GZ1:HH1" si="0">GY1</f>
        <v>IGP-DI</v>
      </c>
      <c r="HA1" s="2" t="str">
        <f t="shared" si="0"/>
        <v>IGP-DI</v>
      </c>
      <c r="HB1" s="2" t="str">
        <f t="shared" si="0"/>
        <v>IGP-DI</v>
      </c>
      <c r="HC1" s="2" t="str">
        <f t="shared" si="0"/>
        <v>IGP-DI</v>
      </c>
      <c r="HD1" s="2" t="str">
        <f t="shared" si="0"/>
        <v>IGP-DI</v>
      </c>
      <c r="HE1" s="2" t="str">
        <f t="shared" si="0"/>
        <v>IGP-DI</v>
      </c>
      <c r="HF1" s="2" t="str">
        <f t="shared" si="0"/>
        <v>IGP-DI</v>
      </c>
      <c r="HG1" s="2" t="str">
        <f t="shared" si="0"/>
        <v>IGP-DI</v>
      </c>
      <c r="HH1" s="2" t="str">
        <f t="shared" si="0"/>
        <v>IGP-DI</v>
      </c>
      <c r="HI1" s="4" t="s">
        <v>441</v>
      </c>
      <c r="HJ1" s="5" t="s">
        <v>442</v>
      </c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</row>
    <row r="2" spans="1:257" s="11" customFormat="1" ht="25.5" customHeight="1" x14ac:dyDescent="0.2">
      <c r="A2" s="7"/>
      <c r="B2" s="7"/>
      <c r="C2" s="7"/>
      <c r="D2" s="7"/>
      <c r="E2" s="7"/>
      <c r="F2" s="7"/>
      <c r="G2" s="8"/>
      <c r="H2" s="9">
        <v>35065</v>
      </c>
      <c r="I2" s="9">
        <v>35096</v>
      </c>
      <c r="J2" s="9">
        <v>35125</v>
      </c>
      <c r="K2" s="9">
        <v>35156</v>
      </c>
      <c r="L2" s="9">
        <v>35186</v>
      </c>
      <c r="M2" s="9">
        <v>35217</v>
      </c>
      <c r="N2" s="9">
        <v>35247</v>
      </c>
      <c r="O2" s="9">
        <v>35278</v>
      </c>
      <c r="P2" s="9">
        <v>35309</v>
      </c>
      <c r="Q2" s="9">
        <v>35339</v>
      </c>
      <c r="R2" s="9">
        <v>35370</v>
      </c>
      <c r="S2" s="9">
        <v>35400</v>
      </c>
      <c r="T2" s="9">
        <v>35431</v>
      </c>
      <c r="U2" s="9">
        <v>35462</v>
      </c>
      <c r="V2" s="9">
        <v>35490</v>
      </c>
      <c r="W2" s="9">
        <v>35521</v>
      </c>
      <c r="X2" s="9">
        <v>35551</v>
      </c>
      <c r="Y2" s="9">
        <v>35582</v>
      </c>
      <c r="Z2" s="9">
        <v>35612</v>
      </c>
      <c r="AA2" s="9">
        <v>35643</v>
      </c>
      <c r="AB2" s="9">
        <v>35674</v>
      </c>
      <c r="AC2" s="9">
        <v>35704</v>
      </c>
      <c r="AD2" s="9">
        <v>35735</v>
      </c>
      <c r="AE2" s="9">
        <v>35765</v>
      </c>
      <c r="AF2" s="9">
        <v>35796</v>
      </c>
      <c r="AG2" s="9">
        <v>35827</v>
      </c>
      <c r="AH2" s="9">
        <v>35855</v>
      </c>
      <c r="AI2" s="9">
        <v>35886</v>
      </c>
      <c r="AJ2" s="9">
        <v>35916</v>
      </c>
      <c r="AK2" s="9">
        <v>35947</v>
      </c>
      <c r="AL2" s="9">
        <v>35977</v>
      </c>
      <c r="AM2" s="9">
        <v>36008</v>
      </c>
      <c r="AN2" s="9">
        <v>36039</v>
      </c>
      <c r="AO2" s="9">
        <v>36069</v>
      </c>
      <c r="AP2" s="9">
        <v>36100</v>
      </c>
      <c r="AQ2" s="9">
        <v>36130</v>
      </c>
      <c r="AR2" s="9">
        <v>36161</v>
      </c>
      <c r="AS2" s="9">
        <v>36192</v>
      </c>
      <c r="AT2" s="9">
        <v>36220</v>
      </c>
      <c r="AU2" s="9">
        <v>36251</v>
      </c>
      <c r="AV2" s="9">
        <v>36281</v>
      </c>
      <c r="AW2" s="9">
        <v>36312</v>
      </c>
      <c r="AX2" s="9">
        <v>36342</v>
      </c>
      <c r="AY2" s="9">
        <v>36373</v>
      </c>
      <c r="AZ2" s="9">
        <v>36404</v>
      </c>
      <c r="BA2" s="9">
        <v>36434</v>
      </c>
      <c r="BB2" s="9">
        <v>36465</v>
      </c>
      <c r="BC2" s="9">
        <v>36495</v>
      </c>
      <c r="BD2" s="9">
        <v>36526</v>
      </c>
      <c r="BE2" s="9">
        <v>36557</v>
      </c>
      <c r="BF2" s="9">
        <v>36586</v>
      </c>
      <c r="BG2" s="9">
        <v>36617</v>
      </c>
      <c r="BH2" s="9">
        <v>36647</v>
      </c>
      <c r="BI2" s="9">
        <v>36678</v>
      </c>
      <c r="BJ2" s="9">
        <v>36708</v>
      </c>
      <c r="BK2" s="9">
        <v>36739</v>
      </c>
      <c r="BL2" s="9">
        <v>36770</v>
      </c>
      <c r="BM2" s="9">
        <v>36800</v>
      </c>
      <c r="BN2" s="9">
        <v>36831</v>
      </c>
      <c r="BO2" s="9">
        <v>36861</v>
      </c>
      <c r="BP2" s="9">
        <v>36892</v>
      </c>
      <c r="BQ2" s="9">
        <v>36923</v>
      </c>
      <c r="BR2" s="9">
        <v>36951</v>
      </c>
      <c r="BS2" s="9">
        <v>36982</v>
      </c>
      <c r="BT2" s="9">
        <v>37012</v>
      </c>
      <c r="BU2" s="9">
        <v>37043</v>
      </c>
      <c r="BV2" s="9">
        <v>37073</v>
      </c>
      <c r="BW2" s="9">
        <v>37104</v>
      </c>
      <c r="BX2" s="9">
        <v>37135</v>
      </c>
      <c r="BY2" s="9">
        <v>37165</v>
      </c>
      <c r="BZ2" s="9">
        <v>37196</v>
      </c>
      <c r="CA2" s="9">
        <v>37226</v>
      </c>
      <c r="CB2" s="9">
        <v>37257</v>
      </c>
      <c r="CC2" s="9">
        <v>37288</v>
      </c>
      <c r="CD2" s="9">
        <v>37316</v>
      </c>
      <c r="CE2" s="9">
        <v>37347</v>
      </c>
      <c r="CF2" s="9">
        <v>37377</v>
      </c>
      <c r="CG2" s="9">
        <v>37408</v>
      </c>
      <c r="CH2" s="9">
        <v>37438</v>
      </c>
      <c r="CI2" s="9">
        <v>37469</v>
      </c>
      <c r="CJ2" s="9">
        <v>37500</v>
      </c>
      <c r="CK2" s="9">
        <v>37530</v>
      </c>
      <c r="CL2" s="9">
        <v>37561</v>
      </c>
      <c r="CM2" s="9">
        <v>37591</v>
      </c>
      <c r="CN2" s="9">
        <v>37622</v>
      </c>
      <c r="CO2" s="9">
        <v>37653</v>
      </c>
      <c r="CP2" s="9">
        <v>37681</v>
      </c>
      <c r="CQ2" s="9">
        <v>37712</v>
      </c>
      <c r="CR2" s="9">
        <v>37742</v>
      </c>
      <c r="CS2" s="9">
        <v>37773</v>
      </c>
      <c r="CT2" s="9">
        <v>37803</v>
      </c>
      <c r="CU2" s="9">
        <v>37834</v>
      </c>
      <c r="CV2" s="9">
        <v>37865</v>
      </c>
      <c r="CW2" s="9">
        <v>37895</v>
      </c>
      <c r="CX2" s="9">
        <v>37926</v>
      </c>
      <c r="CY2" s="9">
        <v>37956</v>
      </c>
      <c r="CZ2" s="9">
        <v>37987</v>
      </c>
      <c r="DA2" s="9">
        <v>38018</v>
      </c>
      <c r="DB2" s="9">
        <v>38047</v>
      </c>
      <c r="DC2" s="9">
        <v>38078</v>
      </c>
      <c r="DD2" s="9">
        <v>38108</v>
      </c>
      <c r="DE2" s="9">
        <v>38139</v>
      </c>
      <c r="DF2" s="9">
        <v>38169</v>
      </c>
      <c r="DG2" s="9">
        <v>38200</v>
      </c>
      <c r="DH2" s="9">
        <v>38231</v>
      </c>
      <c r="DI2" s="9">
        <v>38261</v>
      </c>
      <c r="DJ2" s="9">
        <v>38292</v>
      </c>
      <c r="DK2" s="9">
        <v>38322</v>
      </c>
      <c r="DL2" s="9">
        <v>38353</v>
      </c>
      <c r="DM2" s="9">
        <v>38384</v>
      </c>
      <c r="DN2" s="9">
        <v>38412</v>
      </c>
      <c r="DO2" s="9">
        <v>38443</v>
      </c>
      <c r="DP2" s="9">
        <v>38473</v>
      </c>
      <c r="DQ2" s="9">
        <v>38504</v>
      </c>
      <c r="DR2" s="9">
        <v>38534</v>
      </c>
      <c r="DS2" s="9">
        <v>38565</v>
      </c>
      <c r="DT2" s="9">
        <v>38596</v>
      </c>
      <c r="DU2" s="9">
        <v>38626</v>
      </c>
      <c r="DV2" s="9">
        <v>38657</v>
      </c>
      <c r="DW2" s="9">
        <v>38687</v>
      </c>
      <c r="DX2" s="9">
        <v>38718</v>
      </c>
      <c r="DY2" s="9">
        <v>38749</v>
      </c>
      <c r="DZ2" s="9">
        <v>38777</v>
      </c>
      <c r="EA2" s="9">
        <v>38808</v>
      </c>
      <c r="EB2" s="9">
        <v>38838</v>
      </c>
      <c r="EC2" s="9">
        <v>38869</v>
      </c>
      <c r="ED2" s="9">
        <v>38899</v>
      </c>
      <c r="EE2" s="9">
        <v>38930</v>
      </c>
      <c r="EF2" s="9">
        <v>38961</v>
      </c>
      <c r="EG2" s="9">
        <v>38991</v>
      </c>
      <c r="EH2" s="9">
        <v>39022</v>
      </c>
      <c r="EI2" s="9">
        <v>39052</v>
      </c>
      <c r="EJ2" s="9">
        <v>39083</v>
      </c>
      <c r="EK2" s="9">
        <v>39114</v>
      </c>
      <c r="EL2" s="9">
        <v>39142</v>
      </c>
      <c r="EM2" s="9">
        <v>39173</v>
      </c>
      <c r="EN2" s="9">
        <v>39203</v>
      </c>
      <c r="EO2" s="9">
        <v>39234</v>
      </c>
      <c r="EP2" s="9">
        <v>39264</v>
      </c>
      <c r="EQ2" s="9">
        <v>39295</v>
      </c>
      <c r="ER2" s="9">
        <v>39326</v>
      </c>
      <c r="ES2" s="9">
        <v>39356</v>
      </c>
      <c r="ET2" s="9">
        <v>39387</v>
      </c>
      <c r="EU2" s="9">
        <v>39417</v>
      </c>
      <c r="EV2" s="9">
        <v>39448</v>
      </c>
      <c r="EW2" s="9">
        <v>39479</v>
      </c>
      <c r="EX2" s="9">
        <v>39508</v>
      </c>
      <c r="EY2" s="9">
        <v>39539</v>
      </c>
      <c r="EZ2" s="9">
        <v>39569</v>
      </c>
      <c r="FA2" s="9">
        <v>39600</v>
      </c>
      <c r="FB2" s="9">
        <v>39630</v>
      </c>
      <c r="FC2" s="9">
        <v>39661</v>
      </c>
      <c r="FD2" s="9">
        <v>39692</v>
      </c>
      <c r="FE2" s="9">
        <v>39722</v>
      </c>
      <c r="FF2" s="9">
        <v>39753</v>
      </c>
      <c r="FG2" s="9">
        <v>39783</v>
      </c>
      <c r="FH2" s="9">
        <v>39814</v>
      </c>
      <c r="FI2" s="9">
        <v>39845</v>
      </c>
      <c r="FJ2" s="9">
        <v>39873</v>
      </c>
      <c r="FK2" s="9">
        <v>39904</v>
      </c>
      <c r="FL2" s="9">
        <v>39934</v>
      </c>
      <c r="FM2" s="9">
        <v>39965</v>
      </c>
      <c r="FN2" s="9">
        <v>39995</v>
      </c>
      <c r="FO2" s="9">
        <v>40026</v>
      </c>
      <c r="FP2" s="9">
        <v>40057</v>
      </c>
      <c r="FQ2" s="9">
        <v>40087</v>
      </c>
      <c r="FR2" s="9">
        <v>40118</v>
      </c>
      <c r="FS2" s="9">
        <v>40148</v>
      </c>
      <c r="FT2" s="9">
        <v>40179</v>
      </c>
      <c r="FU2" s="9">
        <v>40210</v>
      </c>
      <c r="FV2" s="9">
        <v>40238</v>
      </c>
      <c r="FW2" s="9">
        <v>40269</v>
      </c>
      <c r="FX2" s="9">
        <v>40299</v>
      </c>
      <c r="FY2" s="9">
        <v>40330</v>
      </c>
      <c r="FZ2" s="9">
        <v>40360</v>
      </c>
      <c r="GA2" s="9">
        <v>40391</v>
      </c>
      <c r="GB2" s="9">
        <v>40422</v>
      </c>
      <c r="GC2" s="9">
        <v>40452</v>
      </c>
      <c r="GD2" s="9">
        <v>40483</v>
      </c>
      <c r="GE2" s="9">
        <v>40513</v>
      </c>
      <c r="GF2" s="9">
        <v>40544</v>
      </c>
      <c r="GG2" s="9">
        <v>40575</v>
      </c>
      <c r="GH2" s="9">
        <v>40603</v>
      </c>
      <c r="GI2" s="9">
        <v>40634</v>
      </c>
      <c r="GJ2" s="9">
        <v>40664</v>
      </c>
      <c r="GK2" s="9">
        <v>40695</v>
      </c>
      <c r="GL2" s="9">
        <v>40725</v>
      </c>
      <c r="GM2" s="9">
        <v>40756</v>
      </c>
      <c r="GN2" s="9">
        <v>40787</v>
      </c>
      <c r="GO2" s="9">
        <v>40817</v>
      </c>
      <c r="GP2" s="9">
        <v>40848</v>
      </c>
      <c r="GQ2" s="9">
        <v>40878</v>
      </c>
      <c r="GR2" s="9">
        <v>40909</v>
      </c>
      <c r="GS2" s="9">
        <v>40940</v>
      </c>
      <c r="GT2" s="9">
        <v>40969</v>
      </c>
      <c r="GU2" s="9">
        <v>41000</v>
      </c>
      <c r="GV2" s="9">
        <v>41030</v>
      </c>
      <c r="GW2" s="9">
        <v>41061</v>
      </c>
      <c r="GX2" s="9">
        <v>41091</v>
      </c>
      <c r="GY2" s="9">
        <v>41122</v>
      </c>
      <c r="GZ2" s="9">
        <f t="shared" ref="GZ2:HH2" si="1">EDATE(GY2,1)</f>
        <v>41153</v>
      </c>
      <c r="HA2" s="9">
        <f t="shared" si="1"/>
        <v>41183</v>
      </c>
      <c r="HB2" s="9">
        <f t="shared" si="1"/>
        <v>41214</v>
      </c>
      <c r="HC2" s="9">
        <f t="shared" si="1"/>
        <v>41244</v>
      </c>
      <c r="HD2" s="9">
        <f t="shared" si="1"/>
        <v>41275</v>
      </c>
      <c r="HE2" s="9">
        <f t="shared" si="1"/>
        <v>41306</v>
      </c>
      <c r="HF2" s="9">
        <f t="shared" si="1"/>
        <v>41334</v>
      </c>
      <c r="HG2" s="9">
        <f t="shared" si="1"/>
        <v>41365</v>
      </c>
      <c r="HH2" s="9">
        <f t="shared" si="1"/>
        <v>41395</v>
      </c>
      <c r="HI2" s="4"/>
      <c r="HJ2" s="10" t="s">
        <v>1</v>
      </c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</row>
    <row r="3" spans="1:257" s="19" customFormat="1" ht="22.5" customHeight="1" x14ac:dyDescent="0.2">
      <c r="A3" s="12">
        <v>0</v>
      </c>
      <c r="B3" s="13" t="s">
        <v>2</v>
      </c>
      <c r="C3" s="14"/>
      <c r="D3" s="14"/>
      <c r="E3" s="14"/>
      <c r="F3" s="14"/>
      <c r="G3" s="14"/>
      <c r="H3" s="15">
        <v>100.10072008256023</v>
      </c>
      <c r="I3" s="15">
        <v>100.1007200825602</v>
      </c>
      <c r="J3" s="15">
        <v>100.10072008256023</v>
      </c>
      <c r="K3" s="15">
        <v>100.10072008256023</v>
      </c>
      <c r="L3" s="15">
        <v>100.10072008256017</v>
      </c>
      <c r="M3" s="15">
        <v>100.1007200825602</v>
      </c>
      <c r="N3" s="15">
        <v>100.1007200825602</v>
      </c>
      <c r="O3" s="15">
        <v>100.1007200825602</v>
      </c>
      <c r="P3" s="15">
        <v>100.1007200825602</v>
      </c>
      <c r="Q3" s="15">
        <v>100.1007200825602</v>
      </c>
      <c r="R3" s="15">
        <v>100.1007200825602</v>
      </c>
      <c r="S3" s="15">
        <v>100.1007200825602</v>
      </c>
      <c r="T3" s="15">
        <v>100.1007200825602</v>
      </c>
      <c r="U3" s="15">
        <v>100.1007200825602</v>
      </c>
      <c r="V3" s="15">
        <v>100.10072008256019</v>
      </c>
      <c r="W3" s="15">
        <v>100.10072008256022</v>
      </c>
      <c r="X3" s="15">
        <v>100.10072008256023</v>
      </c>
      <c r="Y3" s="15">
        <v>100.10072008256023</v>
      </c>
      <c r="Z3" s="15">
        <v>100.1007200825602</v>
      </c>
      <c r="AA3" s="15">
        <v>100.10072008256019</v>
      </c>
      <c r="AB3" s="15">
        <v>100.10072008256022</v>
      </c>
      <c r="AC3" s="15">
        <v>100.10072008256022</v>
      </c>
      <c r="AD3" s="15">
        <v>100.10072008256023</v>
      </c>
      <c r="AE3" s="15">
        <v>100.1007200825602</v>
      </c>
      <c r="AF3" s="15">
        <v>100.10072008256022</v>
      </c>
      <c r="AG3" s="15">
        <v>100.10072008256022</v>
      </c>
      <c r="AH3" s="15">
        <v>100.10072008256022</v>
      </c>
      <c r="AI3" s="15">
        <v>100.1007200825602</v>
      </c>
      <c r="AJ3" s="15">
        <v>100.1007200825602</v>
      </c>
      <c r="AK3" s="15">
        <v>100.10072008256023</v>
      </c>
      <c r="AL3" s="15">
        <v>100.10072008256022</v>
      </c>
      <c r="AM3" s="15">
        <v>100.1007200825602</v>
      </c>
      <c r="AN3" s="15">
        <v>100.10072008256019</v>
      </c>
      <c r="AO3" s="15">
        <v>100.10072008256023</v>
      </c>
      <c r="AP3" s="15">
        <v>100.1007200825602</v>
      </c>
      <c r="AQ3" s="15">
        <v>100.10072008256022</v>
      </c>
      <c r="AR3" s="15">
        <v>100.10072008256023</v>
      </c>
      <c r="AS3" s="15">
        <v>100.10072008256024</v>
      </c>
      <c r="AT3" s="15">
        <v>100.10072008256024</v>
      </c>
      <c r="AU3" s="15">
        <v>100.10072008256023</v>
      </c>
      <c r="AV3" s="15">
        <v>100.10072008256026</v>
      </c>
      <c r="AW3" s="15">
        <v>100.10072008256023</v>
      </c>
      <c r="AX3" s="15">
        <v>100.10072008256026</v>
      </c>
      <c r="AY3" s="15">
        <v>100.10072008256026</v>
      </c>
      <c r="AZ3" s="15">
        <v>100.10072008256023</v>
      </c>
      <c r="BA3" s="15">
        <v>100.10072008256023</v>
      </c>
      <c r="BB3" s="15">
        <v>100.10072008256022</v>
      </c>
      <c r="BC3" s="15">
        <v>100.10072008256023</v>
      </c>
      <c r="BD3" s="15">
        <v>100.10072008256022</v>
      </c>
      <c r="BE3" s="15">
        <v>100.10072008256023</v>
      </c>
      <c r="BF3" s="15">
        <v>100.10072008256017</v>
      </c>
      <c r="BG3" s="15">
        <v>100.10072008256017</v>
      </c>
      <c r="BH3" s="15">
        <v>100.10072008256023</v>
      </c>
      <c r="BI3" s="15">
        <v>100.10072008256024</v>
      </c>
      <c r="BJ3" s="15">
        <v>100.10072008256024</v>
      </c>
      <c r="BK3" s="15">
        <v>100.10072008256026</v>
      </c>
      <c r="BL3" s="15">
        <v>100.10072008256022</v>
      </c>
      <c r="BM3" s="15">
        <v>100.10072008256024</v>
      </c>
      <c r="BN3" s="15">
        <v>100.10072008256022</v>
      </c>
      <c r="BO3" s="15">
        <v>100.10072008256024</v>
      </c>
      <c r="BP3" s="15">
        <v>100.10072008256024</v>
      </c>
      <c r="BQ3" s="15">
        <v>100.10072008256026</v>
      </c>
      <c r="BR3" s="15">
        <v>100.10072008256024</v>
      </c>
      <c r="BS3" s="15">
        <v>100.10072008256023</v>
      </c>
      <c r="BT3" s="15">
        <v>100.10072008256023</v>
      </c>
      <c r="BU3" s="15">
        <v>100.10072008256022</v>
      </c>
      <c r="BV3" s="15">
        <v>100.1007200825602</v>
      </c>
      <c r="BW3" s="15">
        <v>100.10072008256023</v>
      </c>
      <c r="BX3" s="15">
        <v>100.10072008256023</v>
      </c>
      <c r="BY3" s="15">
        <v>100.10072008256024</v>
      </c>
      <c r="BZ3" s="15">
        <v>100.10072008256022</v>
      </c>
      <c r="CA3" s="15">
        <v>100.1007200825602</v>
      </c>
      <c r="CB3" s="15">
        <v>100.10072008256023</v>
      </c>
      <c r="CC3" s="15">
        <v>100.10072008256023</v>
      </c>
      <c r="CD3" s="15">
        <v>100.10072008256023</v>
      </c>
      <c r="CE3" s="15">
        <v>100.10072008256022</v>
      </c>
      <c r="CF3" s="15">
        <v>100.10072008256023</v>
      </c>
      <c r="CG3" s="15">
        <v>100.10072008256023</v>
      </c>
      <c r="CH3" s="15">
        <v>100.10072008256022</v>
      </c>
      <c r="CI3" s="15">
        <v>100.10072008256019</v>
      </c>
      <c r="CJ3" s="15">
        <v>100.1007200825602</v>
      </c>
      <c r="CK3" s="15">
        <v>100.10072008256023</v>
      </c>
      <c r="CL3" s="15">
        <v>100.10072008256023</v>
      </c>
      <c r="CM3" s="15">
        <v>100.10072008256023</v>
      </c>
      <c r="CN3" s="15">
        <v>100.1007200825602</v>
      </c>
      <c r="CO3" s="15">
        <v>100.10072008256023</v>
      </c>
      <c r="CP3" s="15">
        <v>100.10072008256023</v>
      </c>
      <c r="CQ3" s="15">
        <v>100.1007200825602</v>
      </c>
      <c r="CR3" s="15">
        <v>100.10072008256023</v>
      </c>
      <c r="CS3" s="15">
        <v>100.1007200825602</v>
      </c>
      <c r="CT3" s="15">
        <v>100.1007200825602</v>
      </c>
      <c r="CU3" s="15">
        <v>100.1007200825602</v>
      </c>
      <c r="CV3" s="15">
        <v>100.10072008256022</v>
      </c>
      <c r="CW3" s="15">
        <v>100.1007200825602</v>
      </c>
      <c r="CX3" s="15">
        <v>100.1007200825602</v>
      </c>
      <c r="CY3" s="15">
        <v>100.10072008256019</v>
      </c>
      <c r="CZ3" s="15">
        <v>100.10072008256019</v>
      </c>
      <c r="DA3" s="15">
        <v>100.1007200825602</v>
      </c>
      <c r="DB3" s="15">
        <v>100.10072008256019</v>
      </c>
      <c r="DC3" s="15">
        <v>100.10072008256019</v>
      </c>
      <c r="DD3" s="15">
        <v>100.10072008256017</v>
      </c>
      <c r="DE3" s="15">
        <v>100.10072008256017</v>
      </c>
      <c r="DF3" s="15">
        <v>100.10072008256017</v>
      </c>
      <c r="DG3" s="15">
        <v>100.1007200825602</v>
      </c>
      <c r="DH3" s="15">
        <v>100.10072008256019</v>
      </c>
      <c r="DI3" s="15">
        <v>100.10072008256022</v>
      </c>
      <c r="DJ3" s="15">
        <v>100.1007200825602</v>
      </c>
      <c r="DK3" s="15">
        <v>100.1007200825602</v>
      </c>
      <c r="DL3" s="15">
        <v>100.1007200825602</v>
      </c>
      <c r="DM3" s="15">
        <v>100.10072008256017</v>
      </c>
      <c r="DN3" s="15">
        <v>100.10072008256017</v>
      </c>
      <c r="DO3" s="15">
        <v>100.1007200825602</v>
      </c>
      <c r="DP3" s="15">
        <v>100.1007200825602</v>
      </c>
      <c r="DQ3" s="15">
        <v>100.1007200825602</v>
      </c>
      <c r="DR3" s="15">
        <v>100.10072008256017</v>
      </c>
      <c r="DS3" s="15">
        <v>100.10072008256019</v>
      </c>
      <c r="DT3" s="15">
        <v>100.10072008256017</v>
      </c>
      <c r="DU3" s="15">
        <v>100.10072008256016</v>
      </c>
      <c r="DV3" s="15">
        <v>100.10072008256019</v>
      </c>
      <c r="DW3" s="15">
        <v>100.1007200825602</v>
      </c>
      <c r="DX3" s="15">
        <v>100.1007200825602</v>
      </c>
      <c r="DY3" s="15">
        <v>100.10072008256017</v>
      </c>
      <c r="DZ3" s="15">
        <v>100.10072008256017</v>
      </c>
      <c r="EA3" s="15">
        <v>100.10072008256019</v>
      </c>
      <c r="EB3" s="15">
        <v>100.10072008256017</v>
      </c>
      <c r="EC3" s="15">
        <v>100.10072008256017</v>
      </c>
      <c r="ED3" s="15">
        <v>100.10072008256017</v>
      </c>
      <c r="EE3" s="15">
        <v>100.1007200825602</v>
      </c>
      <c r="EF3" s="15">
        <v>100.1007200825602</v>
      </c>
      <c r="EG3" s="15">
        <v>100.1007200825602</v>
      </c>
      <c r="EH3" s="15">
        <v>100.1007200825602</v>
      </c>
      <c r="EI3" s="15">
        <v>100.1007200825602</v>
      </c>
      <c r="EJ3" s="15">
        <v>100.10072008256017</v>
      </c>
      <c r="EK3" s="15">
        <v>100.1007200825602</v>
      </c>
      <c r="EL3" s="15">
        <v>100.10072008256019</v>
      </c>
      <c r="EM3" s="15">
        <v>100.1007200825602</v>
      </c>
      <c r="EN3" s="15">
        <v>100.10072008256017</v>
      </c>
      <c r="EO3" s="15">
        <v>100.10072008256017</v>
      </c>
      <c r="EP3" s="15">
        <v>100.1007200825602</v>
      </c>
      <c r="EQ3" s="15">
        <v>100.10072008256017</v>
      </c>
      <c r="ER3" s="15">
        <v>100.1007200825602</v>
      </c>
      <c r="ES3" s="15">
        <v>100.10072008256019</v>
      </c>
      <c r="ET3" s="15">
        <v>100.10072008256017</v>
      </c>
      <c r="EU3" s="15">
        <v>100.10072008256019</v>
      </c>
      <c r="EV3" s="15">
        <v>100.1007200825602</v>
      </c>
      <c r="EW3" s="15">
        <v>100.1007200825602</v>
      </c>
      <c r="EX3" s="15">
        <v>100.10072008256022</v>
      </c>
      <c r="EY3" s="15">
        <v>100.1007200825602</v>
      </c>
      <c r="EZ3" s="15">
        <v>100.10072008256019</v>
      </c>
      <c r="FA3" s="15">
        <v>100.1007200825602</v>
      </c>
      <c r="FB3" s="15">
        <v>100.1007200825602</v>
      </c>
      <c r="FC3" s="15">
        <v>100.1007200825602</v>
      </c>
      <c r="FD3" s="15">
        <v>100.10072008256019</v>
      </c>
      <c r="FE3" s="15">
        <v>100.10072008256019</v>
      </c>
      <c r="FF3" s="15">
        <v>100.10072008256017</v>
      </c>
      <c r="FG3" s="15">
        <v>100.10072008256017</v>
      </c>
      <c r="FH3" s="15">
        <v>100.10072008256016</v>
      </c>
      <c r="FI3" s="15">
        <v>100.10072008256016</v>
      </c>
      <c r="FJ3" s="15">
        <v>100.10072008256019</v>
      </c>
      <c r="FK3" s="15">
        <v>100.10072008256017</v>
      </c>
      <c r="FL3" s="15">
        <v>100.10072008256017</v>
      </c>
      <c r="FM3" s="15">
        <v>100.10072008256016</v>
      </c>
      <c r="FN3" s="15">
        <v>100.10072008256017</v>
      </c>
      <c r="FO3" s="15">
        <v>100.10072008256019</v>
      </c>
      <c r="FP3" s="15">
        <v>100.10072008256017</v>
      </c>
      <c r="FQ3" s="15">
        <v>100.10072008256019</v>
      </c>
      <c r="FR3" s="15">
        <v>100.10072008256019</v>
      </c>
      <c r="FS3" s="15">
        <v>100.10072008256022</v>
      </c>
      <c r="FT3" s="15">
        <v>100.10072008256017</v>
      </c>
      <c r="FU3" s="15">
        <v>100.1007200825602</v>
      </c>
      <c r="FV3" s="15">
        <v>100.10128013508145</v>
      </c>
      <c r="FW3" s="15">
        <v>100</v>
      </c>
      <c r="FX3" s="15">
        <v>100</v>
      </c>
      <c r="FY3" s="15">
        <v>100</v>
      </c>
      <c r="FZ3" s="15">
        <v>100</v>
      </c>
      <c r="GA3" s="15">
        <v>100</v>
      </c>
      <c r="GB3" s="15">
        <v>100</v>
      </c>
      <c r="GC3" s="15">
        <v>100</v>
      </c>
      <c r="GD3" s="15">
        <v>100</v>
      </c>
      <c r="GE3" s="15">
        <v>100</v>
      </c>
      <c r="GF3" s="15">
        <v>100</v>
      </c>
      <c r="GG3" s="15">
        <v>100</v>
      </c>
      <c r="GH3" s="15">
        <v>100</v>
      </c>
      <c r="GI3" s="15">
        <v>100</v>
      </c>
      <c r="GJ3" s="15">
        <v>100</v>
      </c>
      <c r="GK3" s="15">
        <v>100</v>
      </c>
      <c r="GL3" s="15">
        <v>100</v>
      </c>
      <c r="GM3" s="15">
        <v>100</v>
      </c>
      <c r="GN3" s="15">
        <v>100</v>
      </c>
      <c r="GO3" s="15">
        <v>100</v>
      </c>
      <c r="GP3" s="15">
        <v>100</v>
      </c>
      <c r="GQ3" s="15">
        <v>100</v>
      </c>
      <c r="GR3" s="15">
        <v>100</v>
      </c>
      <c r="GS3" s="15">
        <v>100</v>
      </c>
      <c r="GT3" s="15">
        <v>100</v>
      </c>
      <c r="GU3" s="15">
        <v>100</v>
      </c>
      <c r="GV3" s="15">
        <v>100</v>
      </c>
      <c r="GW3" s="15">
        <v>100</v>
      </c>
      <c r="GX3" s="15">
        <v>100</v>
      </c>
      <c r="GY3" s="15">
        <v>100</v>
      </c>
      <c r="GZ3" s="15">
        <v>100</v>
      </c>
      <c r="HA3" s="15">
        <v>100</v>
      </c>
      <c r="HB3" s="15">
        <v>100</v>
      </c>
      <c r="HC3" s="15">
        <v>100</v>
      </c>
      <c r="HD3" s="15">
        <v>100</v>
      </c>
      <c r="HE3" s="15">
        <v>100</v>
      </c>
      <c r="HF3" s="15">
        <v>100</v>
      </c>
      <c r="HG3" s="15">
        <v>100</v>
      </c>
      <c r="HH3" s="15">
        <v>100</v>
      </c>
      <c r="HI3" s="16">
        <v>100</v>
      </c>
      <c r="HJ3" s="16">
        <v>100</v>
      </c>
      <c r="HK3" s="16">
        <f>+HJ3/100</f>
        <v>1</v>
      </c>
      <c r="HL3" s="16"/>
      <c r="HM3" s="16"/>
      <c r="HN3" s="16"/>
      <c r="HO3" s="16"/>
      <c r="HP3" s="16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8"/>
      <c r="IP3" s="18"/>
      <c r="IQ3" s="18"/>
      <c r="IR3" s="18"/>
      <c r="IS3" s="18"/>
      <c r="IT3" s="18"/>
      <c r="IU3" s="18"/>
      <c r="IV3" s="18"/>
      <c r="IW3" s="18"/>
    </row>
    <row r="4" spans="1:257" s="19" customFormat="1" ht="18" customHeight="1" x14ac:dyDescent="0.2">
      <c r="A4" s="12">
        <v>1000</v>
      </c>
      <c r="B4" s="20"/>
      <c r="C4" s="21" t="s">
        <v>3</v>
      </c>
      <c r="D4" s="22"/>
      <c r="E4" s="22"/>
      <c r="F4" s="22"/>
      <c r="G4" s="22"/>
      <c r="H4" s="23">
        <v>22.687012323280786</v>
      </c>
      <c r="I4" s="23">
        <v>22.180647829389365</v>
      </c>
      <c r="J4" s="23">
        <v>22.696622039171309</v>
      </c>
      <c r="K4" s="23">
        <v>22.750271668515815</v>
      </c>
      <c r="L4" s="23">
        <v>22.750337648463891</v>
      </c>
      <c r="M4" s="23">
        <v>22.208324452793665</v>
      </c>
      <c r="N4" s="23">
        <v>22.185680681507343</v>
      </c>
      <c r="O4" s="23">
        <v>22.090536096357241</v>
      </c>
      <c r="P4" s="23">
        <v>21.996702113357195</v>
      </c>
      <c r="Q4" s="23">
        <v>21.997670010770982</v>
      </c>
      <c r="R4" s="23">
        <v>21.777535256723034</v>
      </c>
      <c r="S4" s="23">
        <v>21.836113246997058</v>
      </c>
      <c r="T4" s="23">
        <v>21.156895837384244</v>
      </c>
      <c r="U4" s="23">
        <v>21.024911715023535</v>
      </c>
      <c r="V4" s="23">
        <v>20.755096977115855</v>
      </c>
      <c r="W4" s="23">
        <v>20.878525705454337</v>
      </c>
      <c r="X4" s="23">
        <v>21.512241770467767</v>
      </c>
      <c r="Y4" s="23">
        <v>21.877219850407126</v>
      </c>
      <c r="Z4" s="23">
        <v>22.005347387991883</v>
      </c>
      <c r="AA4" s="23">
        <v>21.738235956371394</v>
      </c>
      <c r="AB4" s="23">
        <v>21.279679478117462</v>
      </c>
      <c r="AC4" s="23">
        <v>20.888246920471527</v>
      </c>
      <c r="AD4" s="23">
        <v>20.673493714570483</v>
      </c>
      <c r="AE4" s="23">
        <v>20.403440794943698</v>
      </c>
      <c r="AF4" s="23">
        <v>19.948415829733154</v>
      </c>
      <c r="AG4" s="23">
        <v>20.071997828043664</v>
      </c>
      <c r="AH4" s="23">
        <v>19.851638899707709</v>
      </c>
      <c r="AI4" s="23">
        <v>19.872501253872976</v>
      </c>
      <c r="AJ4" s="23">
        <v>20.302292092797327</v>
      </c>
      <c r="AK4" s="23">
        <v>20.619525453267066</v>
      </c>
      <c r="AL4" s="23">
        <v>20.564081607170252</v>
      </c>
      <c r="AM4" s="23">
        <v>20.770412945367873</v>
      </c>
      <c r="AN4" s="23">
        <v>20.569823920513226</v>
      </c>
      <c r="AO4" s="23">
        <v>20.55222215893281</v>
      </c>
      <c r="AP4" s="23">
        <v>20.448121163905686</v>
      </c>
      <c r="AQ4" s="23">
        <v>19.673275908115077</v>
      </c>
      <c r="AR4" s="23">
        <v>19.82273062556358</v>
      </c>
      <c r="AS4" s="23">
        <v>19.976068779932703</v>
      </c>
      <c r="AT4" s="23">
        <v>20.440809517908292</v>
      </c>
      <c r="AU4" s="23">
        <v>21.248353735347969</v>
      </c>
      <c r="AV4" s="23">
        <v>22.321900193486169</v>
      </c>
      <c r="AW4" s="23">
        <v>22.218336484113827</v>
      </c>
      <c r="AX4" s="23">
        <v>22.507371640369012</v>
      </c>
      <c r="AY4" s="23">
        <v>22.724304112214334</v>
      </c>
      <c r="AZ4" s="23">
        <v>22.722752895942442</v>
      </c>
      <c r="BA4" s="23">
        <v>23.209689950286446</v>
      </c>
      <c r="BB4" s="23">
        <v>22.18628124066413</v>
      </c>
      <c r="BC4" s="23">
        <v>21.694250191597799</v>
      </c>
      <c r="BD4" s="23">
        <v>21.661242956705404</v>
      </c>
      <c r="BE4" s="23">
        <v>21.830884550571589</v>
      </c>
      <c r="BF4" s="23">
        <v>22.105439079247908</v>
      </c>
      <c r="BG4" s="23">
        <v>22.256010079696189</v>
      </c>
      <c r="BH4" s="23">
        <v>22.672913539192269</v>
      </c>
      <c r="BI4" s="23">
        <v>22.655139861912605</v>
      </c>
      <c r="BJ4" s="23">
        <v>22.63997649213584</v>
      </c>
      <c r="BK4" s="23">
        <v>22.377862511547782</v>
      </c>
      <c r="BL4" s="23">
        <v>21.59935859025579</v>
      </c>
      <c r="BM4" s="23">
        <v>21.483913865178675</v>
      </c>
      <c r="BN4" s="23">
        <v>21.555831869234186</v>
      </c>
      <c r="BO4" s="23">
        <v>21.779674409958758</v>
      </c>
      <c r="BP4" s="23">
        <v>21.71316735747628</v>
      </c>
      <c r="BQ4" s="23">
        <v>21.726190341626598</v>
      </c>
      <c r="BR4" s="23">
        <v>21.398113235219025</v>
      </c>
      <c r="BS4" s="23">
        <v>21.138582260812207</v>
      </c>
      <c r="BT4" s="23">
        <v>21.273068840865669</v>
      </c>
      <c r="BU4" s="23">
        <v>21.314773057108997</v>
      </c>
      <c r="BV4" s="23">
        <v>21.204329618405971</v>
      </c>
      <c r="BW4" s="23">
        <v>21.034866663733339</v>
      </c>
      <c r="BX4" s="23">
        <v>21.217405561563851</v>
      </c>
      <c r="BY4" s="23">
        <v>21.360901919394895</v>
      </c>
      <c r="BZ4" s="23">
        <v>21.154695186297193</v>
      </c>
      <c r="CA4" s="23">
        <v>20.909328060087066</v>
      </c>
      <c r="CB4" s="23">
        <v>20.858890872328626</v>
      </c>
      <c r="CC4" s="23">
        <v>21.014323250744717</v>
      </c>
      <c r="CD4" s="23">
        <v>21.206628562987884</v>
      </c>
      <c r="CE4" s="23">
        <v>21.427600942189418</v>
      </c>
      <c r="CF4" s="23">
        <v>21.739401466253554</v>
      </c>
      <c r="CG4" s="23">
        <v>21.451342232083245</v>
      </c>
      <c r="CH4" s="23">
        <v>21.246333929766436</v>
      </c>
      <c r="CI4" s="23">
        <v>21.098866915773147</v>
      </c>
      <c r="CJ4" s="23">
        <v>20.549435779324305</v>
      </c>
      <c r="CK4" s="23">
        <v>20.312679364039298</v>
      </c>
      <c r="CL4" s="23">
        <v>20.004604555039286</v>
      </c>
      <c r="CM4" s="23">
        <v>20.049883229545699</v>
      </c>
      <c r="CN4" s="23">
        <v>19.831182725662238</v>
      </c>
      <c r="CO4" s="23">
        <v>19.915741373915701</v>
      </c>
      <c r="CP4" s="23">
        <v>20.26619704233287</v>
      </c>
      <c r="CQ4" s="23">
        <v>20.652144575637934</v>
      </c>
      <c r="CR4" s="23">
        <v>20.880674656973547</v>
      </c>
      <c r="CS4" s="23">
        <v>20.942452888903851</v>
      </c>
      <c r="CT4" s="23">
        <v>21.053680165731606</v>
      </c>
      <c r="CU4" s="23">
        <v>20.875175732621326</v>
      </c>
      <c r="CV4" s="23">
        <v>20.320612116190034</v>
      </c>
      <c r="CW4" s="23">
        <v>20.093308412062559</v>
      </c>
      <c r="CX4" s="23">
        <v>19.887539253778844</v>
      </c>
      <c r="CY4" s="23">
        <v>19.909274655088506</v>
      </c>
      <c r="CZ4" s="23">
        <v>20.00845832890802</v>
      </c>
      <c r="DA4" s="23">
        <v>20.628562336116911</v>
      </c>
      <c r="DB4" s="23">
        <v>20.88594020139071</v>
      </c>
      <c r="DC4" s="23">
        <v>21.23555768423175</v>
      </c>
      <c r="DD4" s="23">
        <v>21.083603784725319</v>
      </c>
      <c r="DE4" s="23">
        <v>21.618901527149806</v>
      </c>
      <c r="DF4" s="23">
        <v>21.861827979619175</v>
      </c>
      <c r="DG4" s="23">
        <v>22.175734517450621</v>
      </c>
      <c r="DH4" s="23">
        <v>22.435013228697812</v>
      </c>
      <c r="DI4" s="23">
        <v>23.216276069747948</v>
      </c>
      <c r="DJ4" s="23">
        <v>23.504951976432118</v>
      </c>
      <c r="DK4" s="23">
        <v>23.561195335087156</v>
      </c>
      <c r="DL4" s="23">
        <v>23.289845954454158</v>
      </c>
      <c r="DM4" s="23">
        <v>23.240623204107671</v>
      </c>
      <c r="DN4" s="23">
        <v>22.639201846380423</v>
      </c>
      <c r="DO4" s="23">
        <v>23.242436521519686</v>
      </c>
      <c r="DP4" s="23">
        <v>23.775092461348855</v>
      </c>
      <c r="DQ4" s="23">
        <v>23.932075458889706</v>
      </c>
      <c r="DR4" s="23">
        <v>24.132579272376763</v>
      </c>
      <c r="DS4" s="23">
        <v>24.503838951609183</v>
      </c>
      <c r="DT4" s="23">
        <v>25.105146713353584</v>
      </c>
      <c r="DU4" s="23">
        <v>25.076367720926129</v>
      </c>
      <c r="DV4" s="23">
        <v>24.68232164651771</v>
      </c>
      <c r="DW4" s="23">
        <v>24.375146921064907</v>
      </c>
      <c r="DX4" s="23">
        <v>24.514024053562913</v>
      </c>
      <c r="DY4" s="23">
        <v>24.625147370773227</v>
      </c>
      <c r="DZ4" s="23">
        <v>24.998919449180327</v>
      </c>
      <c r="EA4" s="23">
        <v>25.093142730373273</v>
      </c>
      <c r="EB4" s="23">
        <v>25.415821541951161</v>
      </c>
      <c r="EC4" s="23">
        <v>25.688778820101664</v>
      </c>
      <c r="ED4" s="23">
        <v>25.87926453623907</v>
      </c>
      <c r="EE4" s="23">
        <v>25.763162283908422</v>
      </c>
      <c r="EF4" s="23">
        <v>25.523780694465476</v>
      </c>
      <c r="EG4" s="23">
        <v>24.610388336247212</v>
      </c>
      <c r="EH4" s="23">
        <v>24.347127510633722</v>
      </c>
      <c r="EI4" s="23">
        <v>24.66348454674759</v>
      </c>
      <c r="EJ4" s="23">
        <v>24.441899808795714</v>
      </c>
      <c r="EK4" s="23">
        <v>24.218633833540025</v>
      </c>
      <c r="EL4" s="23">
        <v>24.161095597350613</v>
      </c>
      <c r="EM4" s="23">
        <v>24.496267959981751</v>
      </c>
      <c r="EN4" s="23">
        <v>24.921683034496795</v>
      </c>
      <c r="EO4" s="23">
        <v>24.9196584925728</v>
      </c>
      <c r="EP4" s="23">
        <v>24.688065196481354</v>
      </c>
      <c r="EQ4" s="23">
        <v>23.807685511475203</v>
      </c>
      <c r="ER4" s="23">
        <v>23.324738996925909</v>
      </c>
      <c r="ES4" s="23">
        <v>22.720747888897296</v>
      </c>
      <c r="ET4" s="23">
        <v>22.321496070102242</v>
      </c>
      <c r="EU4" s="23">
        <v>21.938516806325254</v>
      </c>
      <c r="EV4" s="23">
        <v>21.781398570187996</v>
      </c>
      <c r="EW4" s="23">
        <v>22.013682918159525</v>
      </c>
      <c r="EX4" s="23">
        <v>21.921081047481678</v>
      </c>
      <c r="EY4" s="23">
        <v>22.277979535719403</v>
      </c>
      <c r="EZ4" s="23">
        <v>22.264448628692747</v>
      </c>
      <c r="FA4" s="23">
        <v>22.017158936211107</v>
      </c>
      <c r="FB4" s="23">
        <v>22.262320633894134</v>
      </c>
      <c r="FC4" s="23">
        <v>23.051420879569399</v>
      </c>
      <c r="FD4" s="23">
        <v>23.602536996336738</v>
      </c>
      <c r="FE4" s="23">
        <v>23.973787806071869</v>
      </c>
      <c r="FF4" s="23">
        <v>23.959362407075862</v>
      </c>
      <c r="FG4" s="23">
        <v>23.902670051162399</v>
      </c>
      <c r="FH4" s="23">
        <v>23.209439309630486</v>
      </c>
      <c r="FI4" s="23">
        <v>23.038210386275821</v>
      </c>
      <c r="FJ4" s="23">
        <v>23.269742065845822</v>
      </c>
      <c r="FK4" s="23">
        <v>22.803158364367825</v>
      </c>
      <c r="FL4" s="23">
        <v>22.732126201530839</v>
      </c>
      <c r="FM4" s="23">
        <v>22.441751739250975</v>
      </c>
      <c r="FN4" s="23">
        <v>23.030651759884897</v>
      </c>
      <c r="FO4" s="23">
        <v>22.906039234325302</v>
      </c>
      <c r="FP4" s="23">
        <v>23.059646627224986</v>
      </c>
      <c r="FQ4" s="23">
        <v>23.134291847411884</v>
      </c>
      <c r="FR4" s="23">
        <v>23.729328892975065</v>
      </c>
      <c r="FS4" s="23">
        <v>24.389200307108911</v>
      </c>
      <c r="FT4" s="23">
        <v>24.896398630791474</v>
      </c>
      <c r="FU4" s="23">
        <v>24.802274221430853</v>
      </c>
      <c r="FV4" s="23">
        <v>24.372578595550259</v>
      </c>
      <c r="FW4" s="23">
        <v>24.173200000000001</v>
      </c>
      <c r="FX4" s="23">
        <v>24.372299999999999</v>
      </c>
      <c r="FY4" s="23">
        <v>23.927499999999998</v>
      </c>
      <c r="FZ4" s="23">
        <v>23.9343</v>
      </c>
      <c r="GA4" s="23">
        <v>23.8291</v>
      </c>
      <c r="GB4" s="23">
        <v>24.058199999999999</v>
      </c>
      <c r="GC4" s="23">
        <v>24.930800000000001</v>
      </c>
      <c r="GD4" s="23">
        <v>25.621400000000001</v>
      </c>
      <c r="GE4" s="23">
        <v>26.518899999999999</v>
      </c>
      <c r="GF4" s="23">
        <v>26.512699999999999</v>
      </c>
      <c r="GG4" s="23">
        <v>26.758099999999999</v>
      </c>
      <c r="GH4" s="23">
        <v>27.12</v>
      </c>
      <c r="GI4" s="23">
        <v>27.249099999999999</v>
      </c>
      <c r="GJ4" s="23">
        <v>27.003299999999999</v>
      </c>
      <c r="GK4" s="23">
        <v>26.3079</v>
      </c>
      <c r="GL4" s="23">
        <v>26.066700000000001</v>
      </c>
      <c r="GM4" s="23">
        <v>26.021699999999999</v>
      </c>
      <c r="GN4" s="23">
        <v>26.247299999999999</v>
      </c>
      <c r="GO4" s="23">
        <v>26.4832</v>
      </c>
      <c r="GP4" s="23">
        <v>26.194299999999998</v>
      </c>
      <c r="GQ4" s="23">
        <v>26.244299999999999</v>
      </c>
      <c r="GR4" s="23">
        <v>26.2654</v>
      </c>
      <c r="GS4" s="23">
        <v>26.5428</v>
      </c>
      <c r="GT4" s="23">
        <v>26.552499999999998</v>
      </c>
      <c r="GU4" s="23">
        <v>26.728400000000001</v>
      </c>
      <c r="GV4" s="23">
        <v>26.674199999999999</v>
      </c>
      <c r="GW4" s="23">
        <v>26.6126</v>
      </c>
      <c r="GX4" s="23">
        <v>26.6386</v>
      </c>
      <c r="GY4" s="23">
        <v>27.466100000000001</v>
      </c>
      <c r="GZ4" s="23">
        <v>28.390799999999999</v>
      </c>
      <c r="HA4" s="23">
        <v>28.635000000000002</v>
      </c>
      <c r="HB4" s="23">
        <v>28.444199999999999</v>
      </c>
      <c r="HC4" s="23">
        <v>28.535699999999999</v>
      </c>
      <c r="HD4" s="23">
        <v>29.0943</v>
      </c>
      <c r="HE4" s="23">
        <v>28.6205</v>
      </c>
      <c r="HF4" s="23">
        <v>28.457799999999999</v>
      </c>
      <c r="HG4" s="23">
        <v>28.218800000000002</v>
      </c>
      <c r="HH4" s="23">
        <v>27.5684</v>
      </c>
      <c r="HI4" s="24">
        <f>+HH4</f>
        <v>27.5684</v>
      </c>
      <c r="HJ4" s="24">
        <f>+HI4</f>
        <v>27.5684</v>
      </c>
      <c r="HK4" s="24">
        <f>+HJ4/HH4</f>
        <v>1</v>
      </c>
      <c r="HL4" s="24"/>
      <c r="HM4" s="24"/>
      <c r="HN4" s="24"/>
      <c r="HO4" s="24"/>
      <c r="HP4" s="24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6"/>
      <c r="IP4" s="26"/>
      <c r="IQ4" s="26"/>
      <c r="IR4" s="26"/>
      <c r="IS4" s="26"/>
      <c r="IT4" s="26"/>
      <c r="IU4" s="26"/>
      <c r="IV4" s="26"/>
      <c r="IW4" s="26"/>
    </row>
    <row r="5" spans="1:257" s="19" customFormat="1" ht="18" customHeight="1" x14ac:dyDescent="0.2">
      <c r="A5" s="12">
        <v>100011</v>
      </c>
      <c r="B5" s="20"/>
      <c r="C5" s="27"/>
      <c r="D5" s="28" t="s">
        <v>4</v>
      </c>
      <c r="E5" s="29"/>
      <c r="F5" s="29"/>
      <c r="G5" s="29"/>
      <c r="H5" s="30">
        <v>10.877903835691049</v>
      </c>
      <c r="I5" s="30">
        <v>10.868699936417235</v>
      </c>
      <c r="J5" s="30">
        <v>11.189925318477231</v>
      </c>
      <c r="K5" s="30">
        <v>11.023553043646203</v>
      </c>
      <c r="L5" s="30">
        <v>10.363431246347922</v>
      </c>
      <c r="M5" s="30">
        <v>10.22564761152926</v>
      </c>
      <c r="N5" s="30">
        <v>10.372168563239008</v>
      </c>
      <c r="O5" s="30">
        <v>10.535498670697823</v>
      </c>
      <c r="P5" s="30">
        <v>10.373197462378037</v>
      </c>
      <c r="Q5" s="30">
        <v>10.483775607031241</v>
      </c>
      <c r="R5" s="30">
        <v>10.509985190984997</v>
      </c>
      <c r="S5" s="30">
        <v>10.733284133232846</v>
      </c>
      <c r="T5" s="30">
        <v>10.891158970397726</v>
      </c>
      <c r="U5" s="30">
        <v>10.929952847683182</v>
      </c>
      <c r="V5" s="30">
        <v>10.660037925069592</v>
      </c>
      <c r="W5" s="30">
        <v>10.444995584612972</v>
      </c>
      <c r="X5" s="30">
        <v>10.678127103485124</v>
      </c>
      <c r="Y5" s="30">
        <v>10.976420438907622</v>
      </c>
      <c r="Z5" s="30">
        <v>11.214887728176564</v>
      </c>
      <c r="AA5" s="30">
        <v>10.946404702764923</v>
      </c>
      <c r="AB5" s="30">
        <v>10.702812464637624</v>
      </c>
      <c r="AC5" s="30">
        <v>10.247810481074291</v>
      </c>
      <c r="AD5" s="30">
        <v>10.070787096112195</v>
      </c>
      <c r="AE5" s="30">
        <v>9.8300557692037529</v>
      </c>
      <c r="AF5" s="30">
        <v>9.6700685302342322</v>
      </c>
      <c r="AG5" s="30">
        <v>10.035474756706209</v>
      </c>
      <c r="AH5" s="30">
        <v>10.090010018382621</v>
      </c>
      <c r="AI5" s="30">
        <v>9.9132354756411658</v>
      </c>
      <c r="AJ5" s="30">
        <v>9.7821580114682014</v>
      </c>
      <c r="AK5" s="30">
        <v>9.9087214991310226</v>
      </c>
      <c r="AL5" s="30">
        <v>10.204863278421829</v>
      </c>
      <c r="AM5" s="30">
        <v>10.498386801477272</v>
      </c>
      <c r="AN5" s="30">
        <v>10.326917721376971</v>
      </c>
      <c r="AO5" s="30">
        <v>10.318993417397076</v>
      </c>
      <c r="AP5" s="30">
        <v>10.205095917849073</v>
      </c>
      <c r="AQ5" s="30">
        <v>10.023065312273388</v>
      </c>
      <c r="AR5" s="30">
        <v>10.381348769583461</v>
      </c>
      <c r="AS5" s="30">
        <v>10.622321973641764</v>
      </c>
      <c r="AT5" s="30">
        <v>11.283607230780289</v>
      </c>
      <c r="AU5" s="30">
        <v>11.506054611515651</v>
      </c>
      <c r="AV5" s="30">
        <v>11.635098742455137</v>
      </c>
      <c r="AW5" s="30">
        <v>11.565522903022872</v>
      </c>
      <c r="AX5" s="30">
        <v>11.825189669178346</v>
      </c>
      <c r="AY5" s="30">
        <v>11.674669171391225</v>
      </c>
      <c r="AZ5" s="30">
        <v>11.302511270605912</v>
      </c>
      <c r="BA5" s="30">
        <v>11.280298801410924</v>
      </c>
      <c r="BB5" s="30">
        <v>11.092808712112587</v>
      </c>
      <c r="BC5" s="30">
        <v>11.284198560253131</v>
      </c>
      <c r="BD5" s="30">
        <v>11.1049560896292</v>
      </c>
      <c r="BE5" s="30">
        <v>11.041229093117906</v>
      </c>
      <c r="BF5" s="30">
        <v>11.045542512957692</v>
      </c>
      <c r="BG5" s="30">
        <v>11.091239003284642</v>
      </c>
      <c r="BH5" s="30">
        <v>11.280593699238521</v>
      </c>
      <c r="BI5" s="30">
        <v>11.529596913393519</v>
      </c>
      <c r="BJ5" s="30">
        <v>11.532342723364501</v>
      </c>
      <c r="BK5" s="30">
        <v>11.501819755417674</v>
      </c>
      <c r="BL5" s="30">
        <v>10.567209295799746</v>
      </c>
      <c r="BM5" s="30">
        <v>10.510537504920032</v>
      </c>
      <c r="BN5" s="30">
        <v>10.545521949043161</v>
      </c>
      <c r="BO5" s="30">
        <v>10.640876381524285</v>
      </c>
      <c r="BP5" s="30">
        <v>10.247372820252869</v>
      </c>
      <c r="BQ5" s="30">
        <v>10.506116170086639</v>
      </c>
      <c r="BR5" s="30">
        <v>10.591757704836995</v>
      </c>
      <c r="BS5" s="30">
        <v>10.648377775858377</v>
      </c>
      <c r="BT5" s="30">
        <v>10.48287500616642</v>
      </c>
      <c r="BU5" s="30">
        <v>10.343722991328189</v>
      </c>
      <c r="BV5" s="30">
        <v>10.201253468766689</v>
      </c>
      <c r="BW5" s="30">
        <v>9.8286063452205745</v>
      </c>
      <c r="BX5" s="30">
        <v>9.8534283024605731</v>
      </c>
      <c r="BY5" s="30">
        <v>9.9422921410472167</v>
      </c>
      <c r="BZ5" s="30">
        <v>9.8427706717501771</v>
      </c>
      <c r="CA5" s="30">
        <v>9.6537474589615897</v>
      </c>
      <c r="CB5" s="30">
        <v>9.7901266995884093</v>
      </c>
      <c r="CC5" s="30">
        <v>9.9306452859214378</v>
      </c>
      <c r="CD5" s="30">
        <v>10.282765919521452</v>
      </c>
      <c r="CE5" s="30">
        <v>10.394667826501435</v>
      </c>
      <c r="CF5" s="30">
        <v>10.350063202041103</v>
      </c>
      <c r="CG5" s="30">
        <v>9.9230301504962242</v>
      </c>
      <c r="CH5" s="30">
        <v>9.6765393985168995</v>
      </c>
      <c r="CI5" s="30">
        <v>9.7518243978466845</v>
      </c>
      <c r="CJ5" s="30">
        <v>9.3589795965385782</v>
      </c>
      <c r="CK5" s="30">
        <v>9.3468426729552299</v>
      </c>
      <c r="CL5" s="30">
        <v>9.3264054229600699</v>
      </c>
      <c r="CM5" s="30">
        <v>9.4028183386936153</v>
      </c>
      <c r="CN5" s="30">
        <v>9.2317634676446598</v>
      </c>
      <c r="CO5" s="30">
        <v>9.0280665473708535</v>
      </c>
      <c r="CP5" s="30">
        <v>9.1450131633586054</v>
      </c>
      <c r="CQ5" s="30">
        <v>9.3443088597814228</v>
      </c>
      <c r="CR5" s="30">
        <v>9.3906365039418649</v>
      </c>
      <c r="CS5" s="30">
        <v>9.6545865278504124</v>
      </c>
      <c r="CT5" s="30">
        <v>10.08717481082126</v>
      </c>
      <c r="CU5" s="30">
        <v>10.355641268127489</v>
      </c>
      <c r="CV5" s="30">
        <v>9.9394121256105965</v>
      </c>
      <c r="CW5" s="30">
        <v>9.7159541278278141</v>
      </c>
      <c r="CX5" s="30">
        <v>9.4895369431922774</v>
      </c>
      <c r="CY5" s="30">
        <v>9.4740355375696232</v>
      </c>
      <c r="CZ5" s="30">
        <v>9.3523701693547618</v>
      </c>
      <c r="DA5" s="30">
        <v>9.7328907462421395</v>
      </c>
      <c r="DB5" s="30">
        <v>9.8433769184389366</v>
      </c>
      <c r="DC5" s="30">
        <v>9.8883764763166795</v>
      </c>
      <c r="DD5" s="30">
        <v>9.7855066772267083</v>
      </c>
      <c r="DE5" s="30">
        <v>10.4609010366257</v>
      </c>
      <c r="DF5" s="30">
        <v>10.585248938382632</v>
      </c>
      <c r="DG5" s="30">
        <v>10.769211132962118</v>
      </c>
      <c r="DH5" s="30">
        <v>10.914039025238488</v>
      </c>
      <c r="DI5" s="30">
        <v>11.390354206525792</v>
      </c>
      <c r="DJ5" s="30">
        <v>11.782426463217551</v>
      </c>
      <c r="DK5" s="30">
        <v>12.092144692171663</v>
      </c>
      <c r="DL5" s="30">
        <v>11.725984589683208</v>
      </c>
      <c r="DM5" s="30">
        <v>11.813897474429279</v>
      </c>
      <c r="DN5" s="30">
        <v>11.344782029160307</v>
      </c>
      <c r="DO5" s="30">
        <v>11.6353815374289</v>
      </c>
      <c r="DP5" s="30">
        <v>11.775743961580918</v>
      </c>
      <c r="DQ5" s="30">
        <v>11.97958053884636</v>
      </c>
      <c r="DR5" s="30">
        <v>12.114088580392746</v>
      </c>
      <c r="DS5" s="30">
        <v>12.450234787750686</v>
      </c>
      <c r="DT5" s="30">
        <v>12.716720336275301</v>
      </c>
      <c r="DU5" s="30">
        <v>12.951061065460722</v>
      </c>
      <c r="DV5" s="30">
        <v>12.506512533563155</v>
      </c>
      <c r="DW5" s="30">
        <v>12.06099885478449</v>
      </c>
      <c r="DX5" s="30">
        <v>11.93772614813709</v>
      </c>
      <c r="DY5" s="30">
        <v>11.93207127360613</v>
      </c>
      <c r="DZ5" s="30">
        <v>12.274978375189848</v>
      </c>
      <c r="EA5" s="30">
        <v>12.231317929445103</v>
      </c>
      <c r="EB5" s="30">
        <v>12.357222447749443</v>
      </c>
      <c r="EC5" s="30">
        <v>12.332824939370155</v>
      </c>
      <c r="ED5" s="30">
        <v>12.440694358434248</v>
      </c>
      <c r="EE5" s="30">
        <v>12.973174230251219</v>
      </c>
      <c r="EF5" s="30">
        <v>12.874564054586283</v>
      </c>
      <c r="EG5" s="30">
        <v>12.303321397092759</v>
      </c>
      <c r="EH5" s="30">
        <v>11.822631241610038</v>
      </c>
      <c r="EI5" s="30">
        <v>12.071788507550167</v>
      </c>
      <c r="EJ5" s="30">
        <v>11.847353451096284</v>
      </c>
      <c r="EK5" s="30">
        <v>11.946936209562496</v>
      </c>
      <c r="EL5" s="30">
        <v>12.025757488631452</v>
      </c>
      <c r="EM5" s="30">
        <v>12.23957045336655</v>
      </c>
      <c r="EN5" s="30">
        <v>12.407517791932595</v>
      </c>
      <c r="EO5" s="30">
        <v>12.721986272238542</v>
      </c>
      <c r="EP5" s="30">
        <v>12.947757597551018</v>
      </c>
      <c r="EQ5" s="30">
        <v>12.573467170442868</v>
      </c>
      <c r="ER5" s="30">
        <v>12.113041899297992</v>
      </c>
      <c r="ES5" s="30">
        <v>11.598660471557679</v>
      </c>
      <c r="ET5" s="30">
        <v>11.348948339001788</v>
      </c>
      <c r="EU5" s="30">
        <v>11.214599749324334</v>
      </c>
      <c r="EV5" s="30">
        <v>10.897392830609869</v>
      </c>
      <c r="EW5" s="30">
        <v>11.148160872634385</v>
      </c>
      <c r="EX5" s="30">
        <v>11.115869450406128</v>
      </c>
      <c r="EY5" s="30">
        <v>11.247349774455429</v>
      </c>
      <c r="EZ5" s="30">
        <v>11.121155381852994</v>
      </c>
      <c r="FA5" s="30">
        <v>11.068864424655739</v>
      </c>
      <c r="FB5" s="30">
        <v>11.279436364443288</v>
      </c>
      <c r="FC5" s="30">
        <v>12.051994032199808</v>
      </c>
      <c r="FD5" s="30">
        <v>12.185547078787797</v>
      </c>
      <c r="FE5" s="30">
        <v>12.200738165182099</v>
      </c>
      <c r="FF5" s="30">
        <v>12.120786543271878</v>
      </c>
      <c r="FG5" s="30">
        <v>11.99003971925708</v>
      </c>
      <c r="FH5" s="30">
        <v>11.353852021655308</v>
      </c>
      <c r="FI5" s="30">
        <v>11.288805220687346</v>
      </c>
      <c r="FJ5" s="30">
        <v>11.571507891174944</v>
      </c>
      <c r="FK5" s="30">
        <v>11.252375700754886</v>
      </c>
      <c r="FL5" s="30">
        <v>11.082322658765019</v>
      </c>
      <c r="FM5" s="30">
        <v>11.146008133432384</v>
      </c>
      <c r="FN5" s="30">
        <v>11.518189754876675</v>
      </c>
      <c r="FO5" s="30">
        <v>11.476125440089138</v>
      </c>
      <c r="FP5" s="30">
        <v>11.42920760787478</v>
      </c>
      <c r="FQ5" s="30">
        <v>11.224711433871875</v>
      </c>
      <c r="FR5" s="30">
        <v>11.448372105469533</v>
      </c>
      <c r="FS5" s="30">
        <v>11.93005426018148</v>
      </c>
      <c r="FT5" s="30">
        <v>12.264365503722422</v>
      </c>
      <c r="FU5" s="30">
        <v>12.591615658109955</v>
      </c>
      <c r="FV5" s="30">
        <v>12.434259336511721</v>
      </c>
      <c r="FW5" s="30">
        <v>12.1799</v>
      </c>
      <c r="FX5" s="30">
        <v>12.433999999999999</v>
      </c>
      <c r="FY5" s="30">
        <v>12.1754</v>
      </c>
      <c r="FZ5" s="30">
        <v>12.075699999999999</v>
      </c>
      <c r="GA5" s="30">
        <v>11.994300000000001</v>
      </c>
      <c r="GB5" s="30">
        <v>12.303000000000001</v>
      </c>
      <c r="GC5" s="30">
        <v>12.909800000000001</v>
      </c>
      <c r="GD5" s="30">
        <v>13.476699999999999</v>
      </c>
      <c r="GE5" s="30">
        <v>13.9549</v>
      </c>
      <c r="GF5" s="30">
        <v>13.934699999999999</v>
      </c>
      <c r="GG5" s="30">
        <v>14.235099999999999</v>
      </c>
      <c r="GH5" s="30">
        <v>14.404999999999999</v>
      </c>
      <c r="GI5" s="30">
        <v>14.3268</v>
      </c>
      <c r="GJ5" s="30">
        <v>14.2539</v>
      </c>
      <c r="GK5" s="30">
        <v>13.886200000000001</v>
      </c>
      <c r="GL5" s="30">
        <v>13.9381</v>
      </c>
      <c r="GM5" s="30">
        <v>13.782299999999999</v>
      </c>
      <c r="GN5" s="30">
        <v>13.7995</v>
      </c>
      <c r="GO5" s="30">
        <v>14.114000000000001</v>
      </c>
      <c r="GP5" s="30">
        <v>13.833299999999999</v>
      </c>
      <c r="GQ5" s="30">
        <v>13.674300000000001</v>
      </c>
      <c r="GR5" s="30">
        <v>13.5875</v>
      </c>
      <c r="GS5" s="30">
        <v>14.2018</v>
      </c>
      <c r="GT5" s="30">
        <v>14.303699999999999</v>
      </c>
      <c r="GU5" s="30">
        <v>14.583399999999999</v>
      </c>
      <c r="GV5" s="30">
        <v>14.814399999999999</v>
      </c>
      <c r="GW5" s="30">
        <v>15.0258</v>
      </c>
      <c r="GX5" s="30">
        <v>15.247400000000001</v>
      </c>
      <c r="GY5" s="30">
        <v>16.191400000000002</v>
      </c>
      <c r="GZ5" s="30">
        <v>16.9024</v>
      </c>
      <c r="HA5" s="30">
        <v>17.0855</v>
      </c>
      <c r="HB5" s="30">
        <v>16.597899999999999</v>
      </c>
      <c r="HC5" s="30">
        <v>16.5871</v>
      </c>
      <c r="HD5" s="30">
        <v>17.032900000000001</v>
      </c>
      <c r="HE5" s="30">
        <v>16.4495</v>
      </c>
      <c r="HF5" s="30">
        <v>16.1737</v>
      </c>
      <c r="HG5" s="30">
        <v>15.819000000000001</v>
      </c>
      <c r="HH5" s="30">
        <v>15.303699999999999</v>
      </c>
      <c r="HI5" s="31">
        <f>+HH5</f>
        <v>15.303699999999999</v>
      </c>
      <c r="HJ5" s="31">
        <f>+HI5</f>
        <v>15.303699999999999</v>
      </c>
      <c r="HK5" s="31"/>
      <c r="HL5" s="31"/>
      <c r="HM5" s="31"/>
      <c r="HN5" s="31"/>
      <c r="HO5" s="31"/>
      <c r="HP5" s="31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3"/>
      <c r="IP5" s="33"/>
      <c r="IQ5" s="33"/>
      <c r="IR5" s="33"/>
      <c r="IS5" s="33"/>
      <c r="IT5" s="33"/>
      <c r="IU5" s="33"/>
      <c r="IV5" s="33"/>
      <c r="IW5" s="33"/>
    </row>
    <row r="6" spans="1:257" s="19" customFormat="1" ht="18" customHeight="1" x14ac:dyDescent="0.2">
      <c r="A6" s="12">
        <v>50040</v>
      </c>
      <c r="B6" s="20"/>
      <c r="C6" s="27"/>
      <c r="D6" s="29"/>
      <c r="E6" s="34"/>
      <c r="F6" s="35"/>
      <c r="G6" s="36" t="s">
        <v>5</v>
      </c>
      <c r="H6" s="37">
        <v>0.97169108633252199</v>
      </c>
      <c r="I6" s="37">
        <v>1.0277082057967208</v>
      </c>
      <c r="J6" s="37">
        <v>1.0193308810696848</v>
      </c>
      <c r="K6" s="37">
        <v>1.0170137847760252</v>
      </c>
      <c r="L6" s="37">
        <v>0.93622788956249059</v>
      </c>
      <c r="M6" s="37">
        <v>0.97028375079385565</v>
      </c>
      <c r="N6" s="37">
        <v>1.0356414286590145</v>
      </c>
      <c r="O6" s="37">
        <v>1.0209641032221159</v>
      </c>
      <c r="P6" s="37">
        <v>0.99208430779200896</v>
      </c>
      <c r="Q6" s="37">
        <v>0.95396657898011517</v>
      </c>
      <c r="R6" s="37">
        <v>0.98029337154780505</v>
      </c>
      <c r="S6" s="37">
        <v>1.0222459595931692</v>
      </c>
      <c r="T6" s="37">
        <v>1.1601690432509899</v>
      </c>
      <c r="U6" s="37">
        <v>1.1939056930273979</v>
      </c>
      <c r="V6" s="37">
        <v>1.239647521355324</v>
      </c>
      <c r="W6" s="37">
        <v>1.2428509223165465</v>
      </c>
      <c r="X6" s="37">
        <v>1.2492795123748588</v>
      </c>
      <c r="Y6" s="37">
        <v>1.2474046973287418</v>
      </c>
      <c r="Z6" s="37">
        <v>1.2362544709222032</v>
      </c>
      <c r="AA6" s="37">
        <v>1.2071989528267835</v>
      </c>
      <c r="AB6" s="37">
        <v>1.1433107533497091</v>
      </c>
      <c r="AC6" s="37">
        <v>1.0829555930884991</v>
      </c>
      <c r="AD6" s="37">
        <v>1.0629374643729363</v>
      </c>
      <c r="AE6" s="37">
        <v>1.0265777012958401</v>
      </c>
      <c r="AF6" s="37">
        <v>0.94849079594924746</v>
      </c>
      <c r="AG6" s="37">
        <v>0.99856193000472104</v>
      </c>
      <c r="AH6" s="37">
        <v>1.0377776202456819</v>
      </c>
      <c r="AI6" s="37">
        <v>1.0077916859166656</v>
      </c>
      <c r="AJ6" s="37">
        <v>0.9794288869292006</v>
      </c>
      <c r="AK6" s="37">
        <v>0.98679841734002927</v>
      </c>
      <c r="AL6" s="37">
        <v>0.99725672548441169</v>
      </c>
      <c r="AM6" s="37">
        <v>0.99022619154358982</v>
      </c>
      <c r="AN6" s="37">
        <v>1.0085577062110267</v>
      </c>
      <c r="AO6" s="37">
        <v>0.99785673702511524</v>
      </c>
      <c r="AP6" s="37">
        <v>0.96073459346029322</v>
      </c>
      <c r="AQ6" s="37">
        <v>0.95146894563991113</v>
      </c>
      <c r="AR6" s="37">
        <v>0.92834422144798212</v>
      </c>
      <c r="AS6" s="37">
        <v>0.96419930506783513</v>
      </c>
      <c r="AT6" s="37">
        <v>1.0289176903508102</v>
      </c>
      <c r="AU6" s="37">
        <v>1.0386296029016024</v>
      </c>
      <c r="AV6" s="37">
        <v>1.0689089825286613</v>
      </c>
      <c r="AW6" s="37">
        <v>1.0618319543014669</v>
      </c>
      <c r="AX6" s="37">
        <v>1.0713495999821949</v>
      </c>
      <c r="AY6" s="37">
        <v>1.0781689941403969</v>
      </c>
      <c r="AZ6" s="37">
        <v>1.0450242726279264</v>
      </c>
      <c r="BA6" s="37">
        <v>0.93731890962860065</v>
      </c>
      <c r="BB6" s="37">
        <v>0.83225173351260284</v>
      </c>
      <c r="BC6" s="37">
        <v>0.80163936814968462</v>
      </c>
      <c r="BD6" s="37">
        <v>0.77744469848420072</v>
      </c>
      <c r="BE6" s="37">
        <v>0.82183393808453542</v>
      </c>
      <c r="BF6" s="37">
        <v>0.92047990805061053</v>
      </c>
      <c r="BG6" s="37">
        <v>0.96361458181647353</v>
      </c>
      <c r="BH6" s="37">
        <v>0.92984569272552475</v>
      </c>
      <c r="BI6" s="37">
        <v>0.96202484232965035</v>
      </c>
      <c r="BJ6" s="37">
        <v>0.98626829249606196</v>
      </c>
      <c r="BK6" s="37">
        <v>0.93121267379341344</v>
      </c>
      <c r="BL6" s="37">
        <v>0.94709474945761429</v>
      </c>
      <c r="BM6" s="37">
        <v>0.97651805045918749</v>
      </c>
      <c r="BN6" s="37">
        <v>1.0438641468052832</v>
      </c>
      <c r="BO6" s="37">
        <v>1.2324554710050102</v>
      </c>
      <c r="BP6" s="37">
        <v>1.3819277799909733</v>
      </c>
      <c r="BQ6" s="37">
        <v>1.5381508638452628</v>
      </c>
      <c r="BR6" s="37">
        <v>1.5576170554404059</v>
      </c>
      <c r="BS6" s="37">
        <v>1.513319388054593</v>
      </c>
      <c r="BT6" s="37">
        <v>1.5432973882146923</v>
      </c>
      <c r="BU6" s="37">
        <v>1.5270276934952831</v>
      </c>
      <c r="BV6" s="37">
        <v>1.4690611286097375</v>
      </c>
      <c r="BW6" s="37">
        <v>1.3108993547578418</v>
      </c>
      <c r="BX6" s="37">
        <v>1.2478703404562552</v>
      </c>
      <c r="BY6" s="37">
        <v>1.259031925736203</v>
      </c>
      <c r="BZ6" s="37">
        <v>1.2240976892945408</v>
      </c>
      <c r="CA6" s="37">
        <v>1.1949436280573627</v>
      </c>
      <c r="CB6" s="37">
        <v>1.1757699143118585</v>
      </c>
      <c r="CC6" s="37">
        <v>1.1406916488314351</v>
      </c>
      <c r="CD6" s="37">
        <v>1.129933617153398</v>
      </c>
      <c r="CE6" s="37">
        <v>1.1305779775019267</v>
      </c>
      <c r="CF6" s="37">
        <v>1.0805380921908174</v>
      </c>
      <c r="CG6" s="37">
        <v>1.0657761910398027</v>
      </c>
      <c r="CH6" s="37">
        <v>1.0592102080740269</v>
      </c>
      <c r="CI6" s="37">
        <v>0.99507751641334929</v>
      </c>
      <c r="CJ6" s="37">
        <v>0.94615154991615047</v>
      </c>
      <c r="CK6" s="37">
        <v>0.80722321196410707</v>
      </c>
      <c r="CL6" s="37">
        <v>0.6932738695574836</v>
      </c>
      <c r="CM6" s="37">
        <v>0.73144874139760352</v>
      </c>
      <c r="CN6" s="37">
        <v>0.79514172946340544</v>
      </c>
      <c r="CO6" s="37">
        <v>0.84857507771249152</v>
      </c>
      <c r="CP6" s="37">
        <v>0.93720940733268732</v>
      </c>
      <c r="CQ6" s="37">
        <v>0.97525217840452849</v>
      </c>
      <c r="CR6" s="37">
        <v>1.0933712574251719</v>
      </c>
      <c r="CS6" s="37">
        <v>1.1387908596879812</v>
      </c>
      <c r="CT6" s="37">
        <v>1.2355883719496961</v>
      </c>
      <c r="CU6" s="37">
        <v>1.2463981030054694</v>
      </c>
      <c r="CV6" s="37">
        <v>1.1283510894185422</v>
      </c>
      <c r="CW6" s="37">
        <v>1.14721877106207</v>
      </c>
      <c r="CX6" s="37">
        <v>1.1225034813644104</v>
      </c>
      <c r="CY6" s="37">
        <v>1.1054761065875531</v>
      </c>
      <c r="CZ6" s="37">
        <v>1.145913371405608</v>
      </c>
      <c r="DA6" s="37">
        <v>1.2031197201635089</v>
      </c>
      <c r="DB6" s="37">
        <v>1.2017451531349703</v>
      </c>
      <c r="DC6" s="37">
        <v>1.0688767212532924</v>
      </c>
      <c r="DD6" s="37">
        <v>1.080023770828147</v>
      </c>
      <c r="DE6" s="37">
        <v>1.1517310339830835</v>
      </c>
      <c r="DF6" s="37">
        <v>1.2769170818760525</v>
      </c>
      <c r="DG6" s="37">
        <v>1.367289422386617</v>
      </c>
      <c r="DH6" s="37">
        <v>1.3367463828816546</v>
      </c>
      <c r="DI6" s="37">
        <v>1.3926917884035226</v>
      </c>
      <c r="DJ6" s="37">
        <v>1.4657033622646758</v>
      </c>
      <c r="DK6" s="37">
        <v>1.5326234580846922</v>
      </c>
      <c r="DL6" s="37">
        <v>1.4645220363477143</v>
      </c>
      <c r="DM6" s="37">
        <v>1.4619137576417225</v>
      </c>
      <c r="DN6" s="37">
        <v>1.3407387286329739</v>
      </c>
      <c r="DO6" s="37">
        <v>1.3113750079690434</v>
      </c>
      <c r="DP6" s="37">
        <v>1.3327112176727534</v>
      </c>
      <c r="DQ6" s="37">
        <v>1.3333060110339332</v>
      </c>
      <c r="DR6" s="37">
        <v>1.3071994161229659</v>
      </c>
      <c r="DS6" s="37">
        <v>1.3408863675957596</v>
      </c>
      <c r="DT6" s="37">
        <v>1.3629190877294843</v>
      </c>
      <c r="DU6" s="37">
        <v>1.4416746323449661</v>
      </c>
      <c r="DV6" s="37">
        <v>1.5709804914827077</v>
      </c>
      <c r="DW6" s="37">
        <v>1.585661429649514</v>
      </c>
      <c r="DX6" s="37">
        <v>1.5216559826368794</v>
      </c>
      <c r="DY6" s="37">
        <v>1.5125745459690079</v>
      </c>
      <c r="DZ6" s="37">
        <v>1.6705939818775382</v>
      </c>
      <c r="EA6" s="37">
        <v>1.6710211792068341</v>
      </c>
      <c r="EB6" s="37">
        <v>1.6176738197693257</v>
      </c>
      <c r="EC6" s="37">
        <v>1.5502903381636695</v>
      </c>
      <c r="ED6" s="37">
        <v>1.5683558520160363</v>
      </c>
      <c r="EE6" s="37">
        <v>1.6909947411463067</v>
      </c>
      <c r="EF6" s="37">
        <v>1.6336350823100834</v>
      </c>
      <c r="EG6" s="37">
        <v>1.4939375765490377</v>
      </c>
      <c r="EH6" s="37">
        <v>1.3168682256112103</v>
      </c>
      <c r="EI6" s="37">
        <v>1.2252608787970354</v>
      </c>
      <c r="EJ6" s="37">
        <v>1.1991404912703236</v>
      </c>
      <c r="EK6" s="37">
        <v>1.2404724765865978</v>
      </c>
      <c r="EL6" s="37">
        <v>1.3432687914078323</v>
      </c>
      <c r="EM6" s="37">
        <v>1.3876515888839553</v>
      </c>
      <c r="EN6" s="37">
        <v>1.3931243600355026</v>
      </c>
      <c r="EO6" s="37">
        <v>1.3982723584015038</v>
      </c>
      <c r="EP6" s="37">
        <v>1.4144283293968112</v>
      </c>
      <c r="EQ6" s="37">
        <v>1.2807726006961497</v>
      </c>
      <c r="ER6" s="37">
        <v>1.0960089557665107</v>
      </c>
      <c r="ES6" s="37">
        <v>1.0770299536323273</v>
      </c>
      <c r="ET6" s="37">
        <v>0.9441633930976201</v>
      </c>
      <c r="EU6" s="37">
        <v>0.86612845552913498</v>
      </c>
      <c r="EV6" s="37">
        <v>0.95384335892972105</v>
      </c>
      <c r="EW6" s="37">
        <v>1.0490321452844542</v>
      </c>
      <c r="EX6" s="37">
        <v>1.0839581234598274</v>
      </c>
      <c r="EY6" s="37">
        <v>1.1115845112681675</v>
      </c>
      <c r="EZ6" s="37">
        <v>1.1067293278612891</v>
      </c>
      <c r="FA6" s="37">
        <v>1.1374825543138081</v>
      </c>
      <c r="FB6" s="37">
        <v>1.0962761439473463</v>
      </c>
      <c r="FC6" s="37">
        <v>1.25208750776804</v>
      </c>
      <c r="FD6" s="37">
        <v>1.3341043694206196</v>
      </c>
      <c r="FE6" s="37">
        <v>1.4297302224865505</v>
      </c>
      <c r="FF6" s="37">
        <v>1.5360570936254079</v>
      </c>
      <c r="FG6" s="37">
        <v>1.5301651827093314</v>
      </c>
      <c r="FH6" s="37">
        <v>1.3321627421890685</v>
      </c>
      <c r="FI6" s="37">
        <v>1.3498729782883006</v>
      </c>
      <c r="FJ6" s="37">
        <v>1.4406392338826695</v>
      </c>
      <c r="FK6" s="37">
        <v>1.4145430192037751</v>
      </c>
      <c r="FL6" s="37">
        <v>1.3371059506759049</v>
      </c>
      <c r="FM6" s="37">
        <v>1.3441928613937102</v>
      </c>
      <c r="FN6" s="37">
        <v>1.4596867321377416</v>
      </c>
      <c r="FO6" s="37">
        <v>1.5390377746821728</v>
      </c>
      <c r="FP6" s="37">
        <v>1.5873445260513879</v>
      </c>
      <c r="FQ6" s="37">
        <v>1.5423755688081922</v>
      </c>
      <c r="FR6" s="37">
        <v>1.5415782456743652</v>
      </c>
      <c r="FS6" s="37">
        <v>1.6323682795549841</v>
      </c>
      <c r="FT6" s="37">
        <v>1.7195496271182771</v>
      </c>
      <c r="FU6" s="37">
        <v>1.8368616877174493</v>
      </c>
      <c r="FV6" s="37">
        <v>1.8530840385379419</v>
      </c>
      <c r="FW6" s="38">
        <v>1.8529</v>
      </c>
      <c r="FX6" s="37">
        <v>1.853</v>
      </c>
      <c r="FY6" s="37">
        <v>1.8456999999999999</v>
      </c>
      <c r="FZ6" s="37">
        <v>1.8588</v>
      </c>
      <c r="GA6" s="37">
        <v>1.7755000000000001</v>
      </c>
      <c r="GB6" s="37">
        <v>1.8861000000000001</v>
      </c>
      <c r="GC6" s="37">
        <v>2.1962000000000002</v>
      </c>
      <c r="GD6" s="37">
        <v>2.3100999999999998</v>
      </c>
      <c r="GE6" s="37">
        <v>2.5308999999999999</v>
      </c>
      <c r="GF6" s="37">
        <v>2.5484</v>
      </c>
      <c r="GG6" s="37">
        <v>2.6903999999999999</v>
      </c>
      <c r="GH6" s="37">
        <v>2.8622999999999998</v>
      </c>
      <c r="GI6" s="37">
        <v>2.8519000000000001</v>
      </c>
      <c r="GJ6" s="37">
        <v>2.8963999999999999</v>
      </c>
      <c r="GK6" s="37">
        <v>2.8267000000000002</v>
      </c>
      <c r="GL6" s="37">
        <v>2.8835000000000002</v>
      </c>
      <c r="GM6" s="37">
        <v>2.8502999999999998</v>
      </c>
      <c r="GN6" s="37">
        <v>2.7401</v>
      </c>
      <c r="GO6" s="37">
        <v>2.8048000000000002</v>
      </c>
      <c r="GP6" s="37">
        <v>2.6897000000000002</v>
      </c>
      <c r="GQ6" s="37">
        <v>2.6358000000000001</v>
      </c>
      <c r="GR6" s="37">
        <v>2.5205000000000002</v>
      </c>
      <c r="GS6" s="37">
        <v>2.7439</v>
      </c>
      <c r="GT6" s="37">
        <v>2.7907000000000002</v>
      </c>
      <c r="GU6" s="37">
        <v>2.7222</v>
      </c>
      <c r="GV6" s="37">
        <v>2.5323000000000002</v>
      </c>
      <c r="GW6" s="37">
        <v>2.3264999999999998</v>
      </c>
      <c r="GX6" s="37">
        <v>2.2570000000000001</v>
      </c>
      <c r="GY6" s="37">
        <v>2.5558999999999998</v>
      </c>
      <c r="GZ6" s="37">
        <v>2.8452999999999999</v>
      </c>
      <c r="HA6" s="37">
        <v>2.7233999999999998</v>
      </c>
      <c r="HB6" s="37">
        <v>2.6972</v>
      </c>
      <c r="HC6" s="37">
        <v>2.8641000000000001</v>
      </c>
      <c r="HD6" s="37">
        <v>2.5655000000000001</v>
      </c>
      <c r="HE6" s="37">
        <v>2.4832000000000001</v>
      </c>
      <c r="HF6" s="37">
        <v>2.4319000000000002</v>
      </c>
      <c r="HG6" s="37">
        <v>2.3025000000000002</v>
      </c>
      <c r="HH6" s="37">
        <v>2.0533000000000001</v>
      </c>
      <c r="HI6" s="39">
        <f>+[2]P.IPCA!$FK$133</f>
        <v>0.33679999999999999</v>
      </c>
      <c r="HJ6" s="39"/>
      <c r="HK6" s="40"/>
      <c r="HL6" s="40"/>
      <c r="HM6" s="40"/>
      <c r="HN6" s="40"/>
      <c r="HO6" s="40"/>
      <c r="HP6" s="40"/>
      <c r="HQ6" s="41"/>
      <c r="HR6" s="41"/>
      <c r="HS6" s="41"/>
      <c r="HT6" s="41"/>
      <c r="HU6" s="41"/>
      <c r="HV6" s="41"/>
      <c r="HW6" s="41"/>
      <c r="HX6" s="41"/>
      <c r="HY6" s="41"/>
      <c r="HZ6" s="41"/>
      <c r="IA6" s="41"/>
      <c r="IB6" s="41"/>
      <c r="IC6" s="41"/>
      <c r="ID6" s="41"/>
      <c r="IE6" s="41"/>
      <c r="IF6" s="41"/>
      <c r="IG6" s="41"/>
      <c r="IH6" s="41"/>
      <c r="II6" s="41"/>
      <c r="IJ6" s="41"/>
      <c r="IK6" s="41"/>
      <c r="IL6" s="41"/>
      <c r="IM6" s="41"/>
      <c r="IN6" s="41"/>
      <c r="IO6" s="42"/>
      <c r="IP6" s="42"/>
      <c r="IQ6" s="42"/>
      <c r="IR6" s="42"/>
      <c r="IS6" s="42"/>
      <c r="IT6" s="42"/>
      <c r="IU6" s="42"/>
      <c r="IV6" s="42"/>
      <c r="IW6" s="42"/>
    </row>
    <row r="7" spans="1:257" s="19" customFormat="1" ht="18" customHeight="1" x14ac:dyDescent="0.2">
      <c r="A7" s="12">
        <v>50059</v>
      </c>
      <c r="B7" s="20"/>
      <c r="C7" s="27"/>
      <c r="D7" s="29"/>
      <c r="E7" s="34"/>
      <c r="F7" s="35"/>
      <c r="G7" s="36" t="s">
        <v>6</v>
      </c>
      <c r="H7" s="37">
        <v>0.16104942266157266</v>
      </c>
      <c r="I7" s="37">
        <v>0.15079870647973895</v>
      </c>
      <c r="J7" s="37">
        <v>0.14553998581058286</v>
      </c>
      <c r="K7" s="37">
        <v>0.13964600614846778</v>
      </c>
      <c r="L7" s="37">
        <v>0.11792318646912039</v>
      </c>
      <c r="M7" s="37">
        <v>0.13049990544204845</v>
      </c>
      <c r="N7" s="37">
        <v>0.13836394623290565</v>
      </c>
      <c r="O7" s="37">
        <v>0.16020173280298711</v>
      </c>
      <c r="P7" s="37">
        <v>0.16839614989558016</v>
      </c>
      <c r="Q7" s="37">
        <v>0.18999761081034156</v>
      </c>
      <c r="R7" s="37">
        <v>0.21128998939197613</v>
      </c>
      <c r="S7" s="37">
        <v>0.2102061021106838</v>
      </c>
      <c r="T7" s="37">
        <v>0.20685560499171213</v>
      </c>
      <c r="U7" s="37">
        <v>0.20879230082631961</v>
      </c>
      <c r="V7" s="37">
        <v>0.19786948769365917</v>
      </c>
      <c r="W7" s="37">
        <v>0.18580672127801826</v>
      </c>
      <c r="X7" s="37">
        <v>0.17758220189037574</v>
      </c>
      <c r="Y7" s="37">
        <v>0.20119015938310383</v>
      </c>
      <c r="Z7" s="37">
        <v>0.21805235469462422</v>
      </c>
      <c r="AA7" s="37">
        <v>0.20726689221931463</v>
      </c>
      <c r="AB7" s="37">
        <v>0.20482658668763498</v>
      </c>
      <c r="AC7" s="37">
        <v>0.21805057884265155</v>
      </c>
      <c r="AD7" s="37">
        <v>0.21590894251500342</v>
      </c>
      <c r="AE7" s="37">
        <v>0.22236199639977897</v>
      </c>
      <c r="AF7" s="37">
        <v>0.23292623899680623</v>
      </c>
      <c r="AG7" s="37">
        <v>0.23366982994822061</v>
      </c>
      <c r="AH7" s="37">
        <v>0.23201440774539742</v>
      </c>
      <c r="AI7" s="37">
        <v>0.25092782448557949</v>
      </c>
      <c r="AJ7" s="37">
        <v>0.21775953267850406</v>
      </c>
      <c r="AK7" s="37">
        <v>0.22181711376383939</v>
      </c>
      <c r="AL7" s="37">
        <v>0.25294231703454062</v>
      </c>
      <c r="AM7" s="37">
        <v>0.23562981684098239</v>
      </c>
      <c r="AN7" s="37">
        <v>0.24518847916710398</v>
      </c>
      <c r="AO7" s="37">
        <v>0.21975450144898578</v>
      </c>
      <c r="AP7" s="37">
        <v>0.20704009636546436</v>
      </c>
      <c r="AQ7" s="37">
        <v>0.21044782875209533</v>
      </c>
      <c r="AR7" s="37">
        <v>0.22185410584790832</v>
      </c>
      <c r="AS7" s="37">
        <v>0.15663824098182985</v>
      </c>
      <c r="AT7" s="37">
        <v>0.16625806246604655</v>
      </c>
      <c r="AU7" s="37">
        <v>0.16311247218251662</v>
      </c>
      <c r="AV7" s="37">
        <v>0.17886015091407123</v>
      </c>
      <c r="AW7" s="37">
        <v>0.1741837205496021</v>
      </c>
      <c r="AX7" s="37">
        <v>0.17233429025350475</v>
      </c>
      <c r="AY7" s="37">
        <v>0.1656214972642901</v>
      </c>
      <c r="AZ7" s="37">
        <v>0.17100426804628963</v>
      </c>
      <c r="BA7" s="37">
        <v>0.17688833351971242</v>
      </c>
      <c r="BB7" s="37">
        <v>0.19952831113282082</v>
      </c>
      <c r="BC7" s="37">
        <v>0.22512976810461099</v>
      </c>
      <c r="BD7" s="37">
        <v>0.22754939464372131</v>
      </c>
      <c r="BE7" s="37">
        <v>0.21142867627567241</v>
      </c>
      <c r="BF7" s="37">
        <v>0.21248200257625238</v>
      </c>
      <c r="BG7" s="37">
        <v>0.21383032507817532</v>
      </c>
      <c r="BH7" s="37">
        <v>0.20880832074512745</v>
      </c>
      <c r="BI7" s="37">
        <v>0.19764041046526731</v>
      </c>
      <c r="BJ7" s="37">
        <v>0.19722696190014022</v>
      </c>
      <c r="BK7" s="37">
        <v>0.20962507487766549</v>
      </c>
      <c r="BL7" s="37">
        <v>0.20817522238653091</v>
      </c>
      <c r="BM7" s="37">
        <v>0.20382184366823347</v>
      </c>
      <c r="BN7" s="37">
        <v>0.19970606143228953</v>
      </c>
      <c r="BO7" s="37">
        <v>0.20556034412820659</v>
      </c>
      <c r="BP7" s="37">
        <v>0.20368894473824392</v>
      </c>
      <c r="BQ7" s="37">
        <v>0.19505209256197295</v>
      </c>
      <c r="BR7" s="37">
        <v>0.1910592777081403</v>
      </c>
      <c r="BS7" s="37">
        <v>0.18326325744836325</v>
      </c>
      <c r="BT7" s="37">
        <v>0.17070090250672024</v>
      </c>
      <c r="BU7" s="37">
        <v>0.15296139205393822</v>
      </c>
      <c r="BV7" s="37">
        <v>0.16610264443281736</v>
      </c>
      <c r="BW7" s="37">
        <v>0.16107479666380184</v>
      </c>
      <c r="BX7" s="37">
        <v>0.16611688084512427</v>
      </c>
      <c r="BY7" s="37">
        <v>0.16346577786918151</v>
      </c>
      <c r="BZ7" s="37">
        <v>0.16537085152141368</v>
      </c>
      <c r="CA7" s="37">
        <v>0.18308977267204221</v>
      </c>
      <c r="CB7" s="37">
        <v>0.18086636072511672</v>
      </c>
      <c r="CC7" s="37">
        <v>0.1774821023825667</v>
      </c>
      <c r="CD7" s="37">
        <v>0.18341419529371442</v>
      </c>
      <c r="CE7" s="37">
        <v>0.18612616057146222</v>
      </c>
      <c r="CF7" s="37">
        <v>0.17665730419024847</v>
      </c>
      <c r="CG7" s="37">
        <v>0.15558722125280716</v>
      </c>
      <c r="CH7" s="37">
        <v>0.1344410528153494</v>
      </c>
      <c r="CI7" s="37">
        <v>0.11809414646299222</v>
      </c>
      <c r="CJ7" s="37">
        <v>0.11054202805894171</v>
      </c>
      <c r="CK7" s="37">
        <v>8.8997805071547073E-2</v>
      </c>
      <c r="CL7" s="37">
        <v>0.10855411784796466</v>
      </c>
      <c r="CM7" s="37">
        <v>0.11850485871713634</v>
      </c>
      <c r="CN7" s="37">
        <v>0.12483417587596927</v>
      </c>
      <c r="CO7" s="37">
        <v>0.12395273172266956</v>
      </c>
      <c r="CP7" s="37">
        <v>0.12507598654186827</v>
      </c>
      <c r="CQ7" s="37">
        <v>0.12899009727292235</v>
      </c>
      <c r="CR7" s="37">
        <v>0.13395593950740986</v>
      </c>
      <c r="CS7" s="37">
        <v>0.13084594886765588</v>
      </c>
      <c r="CT7" s="37">
        <v>0.13970496395920792</v>
      </c>
      <c r="CU7" s="37">
        <v>0.13959451586472235</v>
      </c>
      <c r="CV7" s="37">
        <v>0.14281826149965973</v>
      </c>
      <c r="CW7" s="37">
        <v>0.14507393113101927</v>
      </c>
      <c r="CX7" s="37">
        <v>0.15012993573191222</v>
      </c>
      <c r="CY7" s="37">
        <v>0.14825791232467331</v>
      </c>
      <c r="CZ7" s="37">
        <v>0.15280670477367997</v>
      </c>
      <c r="DA7" s="37">
        <v>0.15718666942562007</v>
      </c>
      <c r="DB7" s="37">
        <v>0.15923756341908035</v>
      </c>
      <c r="DC7" s="37">
        <v>0.14597031966536125</v>
      </c>
      <c r="DD7" s="37">
        <v>0.13766068021408936</v>
      </c>
      <c r="DE7" s="37">
        <v>0.13869258602841758</v>
      </c>
      <c r="DF7" s="37">
        <v>0.15244203040101317</v>
      </c>
      <c r="DG7" s="37">
        <v>0.16974878037956112</v>
      </c>
      <c r="DH7" s="37">
        <v>0.18776367141429259</v>
      </c>
      <c r="DI7" s="37">
        <v>0.18336106307564606</v>
      </c>
      <c r="DJ7" s="37">
        <v>0.19159434488587535</v>
      </c>
      <c r="DK7" s="37">
        <v>0.18874939292102433</v>
      </c>
      <c r="DL7" s="37">
        <v>0.20940533008222573</v>
      </c>
      <c r="DM7" s="37">
        <v>0.21329096389202906</v>
      </c>
      <c r="DN7" s="37">
        <v>0.20674027998018196</v>
      </c>
      <c r="DO7" s="37">
        <v>0.18984929702992751</v>
      </c>
      <c r="DP7" s="37">
        <v>0.20039371761289007</v>
      </c>
      <c r="DQ7" s="37">
        <v>0.20562214073651697</v>
      </c>
      <c r="DR7" s="37">
        <v>0.20982185189141414</v>
      </c>
      <c r="DS7" s="37">
        <v>0.21267255050695019</v>
      </c>
      <c r="DT7" s="37">
        <v>0.22323582535059106</v>
      </c>
      <c r="DU7" s="37">
        <v>0.23611062463287744</v>
      </c>
      <c r="DV7" s="37">
        <v>0.2413249992036508</v>
      </c>
      <c r="DW7" s="37">
        <v>0.21287464564780265</v>
      </c>
      <c r="DX7" s="37">
        <v>0.2130011573497442</v>
      </c>
      <c r="DY7" s="37">
        <v>0.21139295742085079</v>
      </c>
      <c r="DZ7" s="37">
        <v>0.21891249571686328</v>
      </c>
      <c r="EA7" s="37">
        <v>0.2237486621732335</v>
      </c>
      <c r="EB7" s="37">
        <v>0.22056310979862129</v>
      </c>
      <c r="EC7" s="37">
        <v>0.21448591097222472</v>
      </c>
      <c r="ED7" s="37">
        <v>0.21299999926567567</v>
      </c>
      <c r="EE7" s="37">
        <v>0.20754434188040832</v>
      </c>
      <c r="EF7" s="37">
        <v>0.20160842058740053</v>
      </c>
      <c r="EG7" s="37">
        <v>0.17244444968413475</v>
      </c>
      <c r="EH7" s="37">
        <v>0.16275169568883377</v>
      </c>
      <c r="EI7" s="37">
        <v>0.16893893636459464</v>
      </c>
      <c r="EJ7" s="37">
        <v>0.17190471750315267</v>
      </c>
      <c r="EK7" s="37">
        <v>0.17573995211534751</v>
      </c>
      <c r="EL7" s="37">
        <v>0.17786415936290625</v>
      </c>
      <c r="EM7" s="37">
        <v>0.17833301698773468</v>
      </c>
      <c r="EN7" s="37">
        <v>0.17259194092060476</v>
      </c>
      <c r="EO7" s="37">
        <v>0.17099715513748706</v>
      </c>
      <c r="EP7" s="37">
        <v>0.16700367569777155</v>
      </c>
      <c r="EQ7" s="37">
        <v>0.15452545122725217</v>
      </c>
      <c r="ER7" s="37">
        <v>0.13857742919633603</v>
      </c>
      <c r="ES7" s="37">
        <v>0.1433677870623066</v>
      </c>
      <c r="ET7" s="37">
        <v>0.15562810858161402</v>
      </c>
      <c r="EU7" s="37">
        <v>0.15979068662178431</v>
      </c>
      <c r="EV7" s="37">
        <v>0.15329871762734598</v>
      </c>
      <c r="EW7" s="37">
        <v>0.14842411610184364</v>
      </c>
      <c r="EX7" s="37">
        <v>0.13193939184205419</v>
      </c>
      <c r="EY7" s="37">
        <v>0.12207056482474807</v>
      </c>
      <c r="EZ7" s="37">
        <v>0.12311720167209768</v>
      </c>
      <c r="FA7" s="37">
        <v>0.12818605500045066</v>
      </c>
      <c r="FB7" s="37">
        <v>0.13846126076882528</v>
      </c>
      <c r="FC7" s="37">
        <v>0.16433983771393765</v>
      </c>
      <c r="FD7" s="37">
        <v>0.19020868963713355</v>
      </c>
      <c r="FE7" s="37">
        <v>0.19842033527579014</v>
      </c>
      <c r="FF7" s="37">
        <v>0.20217754040747216</v>
      </c>
      <c r="FG7" s="37">
        <v>0.20871959867553</v>
      </c>
      <c r="FH7" s="37">
        <v>0.19842788765645003</v>
      </c>
      <c r="FI7" s="37">
        <v>0.18150339299949983</v>
      </c>
      <c r="FJ7" s="37">
        <v>0.17903880468057726</v>
      </c>
      <c r="FK7" s="37">
        <v>0.18109942919078723</v>
      </c>
      <c r="FL7" s="37">
        <v>0.18191895403031089</v>
      </c>
      <c r="FM7" s="37">
        <v>0.17918799752931572</v>
      </c>
      <c r="FN7" s="37">
        <v>0.18416159643849381</v>
      </c>
      <c r="FO7" s="37">
        <v>0.1951222317391155</v>
      </c>
      <c r="FP7" s="37">
        <v>0.20274291422153012</v>
      </c>
      <c r="FQ7" s="37">
        <v>0.21177165738986989</v>
      </c>
      <c r="FR7" s="37">
        <v>0.21346700620304679</v>
      </c>
      <c r="FS7" s="37">
        <v>0.21761417689752774</v>
      </c>
      <c r="FT7" s="37">
        <v>0.22079021537720001</v>
      </c>
      <c r="FU7" s="37">
        <v>0.22214342317284361</v>
      </c>
      <c r="FV7" s="37">
        <v>0.22801251489868896</v>
      </c>
      <c r="FW7" s="37">
        <v>0.23</v>
      </c>
      <c r="FX7" s="37">
        <v>0.22800000000000001</v>
      </c>
      <c r="FY7" s="37">
        <v>0.21909999999999999</v>
      </c>
      <c r="FZ7" s="37">
        <v>0.21590000000000001</v>
      </c>
      <c r="GA7" s="37">
        <v>0.2084</v>
      </c>
      <c r="GB7" s="37">
        <v>0.20949999999999999</v>
      </c>
      <c r="GC7" s="37">
        <v>0.21740000000000001</v>
      </c>
      <c r="GD7" s="37">
        <v>0.21629999999999999</v>
      </c>
      <c r="GE7" s="37">
        <v>0.21199999999999999</v>
      </c>
      <c r="GF7" s="37">
        <v>0.2117</v>
      </c>
      <c r="GG7" s="37">
        <v>0.21360000000000001</v>
      </c>
      <c r="GH7" s="37">
        <v>0.221</v>
      </c>
      <c r="GI7" s="37">
        <v>0.2288</v>
      </c>
      <c r="GJ7" s="37">
        <v>0.22989999999999999</v>
      </c>
      <c r="GK7" s="37">
        <v>0.2301</v>
      </c>
      <c r="GL7" s="37">
        <v>0.2331</v>
      </c>
      <c r="GM7" s="37">
        <v>0.23250000000000001</v>
      </c>
      <c r="GN7" s="37">
        <v>0.22450000000000001</v>
      </c>
      <c r="GO7" s="37">
        <v>0.22090000000000001</v>
      </c>
      <c r="GP7" s="37">
        <v>0.216</v>
      </c>
      <c r="GQ7" s="37">
        <v>0.20630000000000001</v>
      </c>
      <c r="GR7" s="37">
        <v>0.2046</v>
      </c>
      <c r="GS7" s="37">
        <v>0.2009</v>
      </c>
      <c r="GT7" s="37">
        <v>0.20280000000000001</v>
      </c>
      <c r="GU7" s="37">
        <v>0.2079</v>
      </c>
      <c r="GV7" s="37">
        <v>0.20949999999999999</v>
      </c>
      <c r="GW7" s="37">
        <v>0.21199999999999999</v>
      </c>
      <c r="GX7" s="37">
        <v>0.21260000000000001</v>
      </c>
      <c r="GY7" s="37">
        <v>0.2142</v>
      </c>
      <c r="GZ7" s="37">
        <v>0.2311</v>
      </c>
      <c r="HA7" s="37">
        <v>0.248</v>
      </c>
      <c r="HB7" s="37">
        <v>0.2591</v>
      </c>
      <c r="HC7" s="37">
        <v>0.26379999999999998</v>
      </c>
      <c r="HD7" s="37">
        <v>0.30609999999999998</v>
      </c>
      <c r="HE7" s="37">
        <v>0.32440000000000002</v>
      </c>
      <c r="HF7" s="37">
        <v>0.32519999999999999</v>
      </c>
      <c r="HG7" s="37">
        <v>0.31819999999999998</v>
      </c>
      <c r="HH7" s="37">
        <v>0.31419999999999998</v>
      </c>
      <c r="HI7" s="39">
        <f>+[2]P.IPCA!$FK$14+[2]P.IPCA!$FK$18+[2]P.IPCA!$FK$21+[2]P.IPCA!$FK$125</f>
        <v>2.3380999999999998</v>
      </c>
      <c r="HJ7" s="39"/>
      <c r="HK7" s="40"/>
      <c r="HL7" s="40"/>
      <c r="HM7" s="40"/>
      <c r="HN7" s="40"/>
      <c r="HO7" s="40"/>
      <c r="HP7" s="40"/>
      <c r="HQ7" s="41"/>
      <c r="HR7" s="41"/>
      <c r="HS7" s="41"/>
      <c r="HT7" s="41"/>
      <c r="HU7" s="41"/>
      <c r="HV7" s="41"/>
      <c r="HW7" s="41"/>
      <c r="HX7" s="41"/>
      <c r="HY7" s="41"/>
      <c r="HZ7" s="41"/>
      <c r="IA7" s="41"/>
      <c r="IB7" s="41"/>
      <c r="IC7" s="41"/>
      <c r="ID7" s="41"/>
      <c r="IE7" s="41"/>
      <c r="IF7" s="41"/>
      <c r="IG7" s="41"/>
      <c r="IH7" s="41"/>
      <c r="II7" s="41"/>
      <c r="IJ7" s="41"/>
      <c r="IK7" s="41"/>
      <c r="IL7" s="41"/>
      <c r="IM7" s="41"/>
      <c r="IN7" s="41"/>
      <c r="IO7" s="42"/>
      <c r="IP7" s="42"/>
      <c r="IQ7" s="42"/>
      <c r="IR7" s="42"/>
      <c r="IS7" s="42"/>
      <c r="IT7" s="42"/>
      <c r="IU7" s="42"/>
      <c r="IV7" s="42"/>
      <c r="IW7" s="42"/>
    </row>
    <row r="8" spans="1:257" s="19" customFormat="1" ht="18" customHeight="1" x14ac:dyDescent="0.2">
      <c r="A8" s="12">
        <v>50067</v>
      </c>
      <c r="B8" s="20"/>
      <c r="C8" s="27"/>
      <c r="D8" s="29"/>
      <c r="E8" s="34"/>
      <c r="F8" s="35"/>
      <c r="G8" s="36" t="s">
        <v>7</v>
      </c>
      <c r="H8" s="37">
        <v>0.40985222491190909</v>
      </c>
      <c r="I8" s="37">
        <v>0.45130836778014422</v>
      </c>
      <c r="J8" s="37">
        <v>0.460234308573996</v>
      </c>
      <c r="K8" s="37">
        <v>0.45339211051956302</v>
      </c>
      <c r="L8" s="37">
        <v>0.4693883942428248</v>
      </c>
      <c r="M8" s="37">
        <v>0.44496479134356537</v>
      </c>
      <c r="N8" s="37">
        <v>0.4287786873720969</v>
      </c>
      <c r="O8" s="37">
        <v>0.44270046866051055</v>
      </c>
      <c r="P8" s="37">
        <v>0.45235696357807703</v>
      </c>
      <c r="Q8" s="37">
        <v>0.42054185943261296</v>
      </c>
      <c r="R8" s="37">
        <v>0.40755690801843314</v>
      </c>
      <c r="S8" s="37">
        <v>0.43238687936277898</v>
      </c>
      <c r="T8" s="37">
        <v>0.45953462108292342</v>
      </c>
      <c r="U8" s="37">
        <v>0.58324816081179898</v>
      </c>
      <c r="V8" s="37">
        <v>0.55508027830483231</v>
      </c>
      <c r="W8" s="37">
        <v>0.52109442116261417</v>
      </c>
      <c r="X8" s="37">
        <v>0.48369031815128599</v>
      </c>
      <c r="Y8" s="37">
        <v>0.47394682158099255</v>
      </c>
      <c r="Z8" s="37">
        <v>0.52049122305177975</v>
      </c>
      <c r="AA8" s="37">
        <v>0.61113340119488435</v>
      </c>
      <c r="AB8" s="37">
        <v>0.60441338616040075</v>
      </c>
      <c r="AC8" s="37">
        <v>0.57618544740847399</v>
      </c>
      <c r="AD8" s="37">
        <v>0.5643826846156994</v>
      </c>
      <c r="AE8" s="37">
        <v>0.55921373954085252</v>
      </c>
      <c r="AF8" s="37">
        <v>0.49361025451408036</v>
      </c>
      <c r="AG8" s="37">
        <v>0.44445050784425461</v>
      </c>
      <c r="AH8" s="37">
        <v>0.41514725595176005</v>
      </c>
      <c r="AI8" s="37">
        <v>0.33358138643876711</v>
      </c>
      <c r="AJ8" s="37">
        <v>0.2167826387590783</v>
      </c>
      <c r="AK8" s="37">
        <v>0.2126377956411542</v>
      </c>
      <c r="AL8" s="37">
        <v>0.26717177134282122</v>
      </c>
      <c r="AM8" s="37">
        <v>0.2855366353099677</v>
      </c>
      <c r="AN8" s="37">
        <v>0.28644451807628313</v>
      </c>
      <c r="AO8" s="37">
        <v>0.26937135791960382</v>
      </c>
      <c r="AP8" s="37">
        <v>0.30780746930441621</v>
      </c>
      <c r="AQ8" s="37">
        <v>0.26358344589918464</v>
      </c>
      <c r="AR8" s="37">
        <v>0.29011703975632047</v>
      </c>
      <c r="AS8" s="37">
        <v>0.37290167528447632</v>
      </c>
      <c r="AT8" s="37">
        <v>0.42303991195989982</v>
      </c>
      <c r="AU8" s="37">
        <v>0.48632824014208509</v>
      </c>
      <c r="AV8" s="37">
        <v>0.52634162550699493</v>
      </c>
      <c r="AW8" s="37">
        <v>0.57162009182310325</v>
      </c>
      <c r="AX8" s="37">
        <v>0.63200363124086123</v>
      </c>
      <c r="AY8" s="37">
        <v>0.59069900057122326</v>
      </c>
      <c r="AZ8" s="37">
        <v>0.47519112060624713</v>
      </c>
      <c r="BA8" s="37">
        <v>0.49383860675538277</v>
      </c>
      <c r="BB8" s="37">
        <v>0.53822916836459733</v>
      </c>
      <c r="BC8" s="37">
        <v>0.58485473646436503</v>
      </c>
      <c r="BD8" s="37">
        <v>0.64416199315657729</v>
      </c>
      <c r="BE8" s="37">
        <v>0.78481646363460988</v>
      </c>
      <c r="BF8" s="37">
        <v>0.83860663629923349</v>
      </c>
      <c r="BG8" s="37">
        <v>0.79189090836397369</v>
      </c>
      <c r="BH8" s="37">
        <v>0.70211687369398845</v>
      </c>
      <c r="BI8" s="37">
        <v>0.68873436286637024</v>
      </c>
      <c r="BJ8" s="37">
        <v>0.67552261818260284</v>
      </c>
      <c r="BK8" s="37">
        <v>0.60036023254987536</v>
      </c>
      <c r="BL8" s="37">
        <v>0.60840576253220113</v>
      </c>
      <c r="BM8" s="37">
        <v>0.63241762164264759</v>
      </c>
      <c r="BN8" s="37">
        <v>0.69433771113841858</v>
      </c>
      <c r="BO8" s="37">
        <v>0.66452972023283974</v>
      </c>
      <c r="BP8" s="37">
        <v>0.54307289795572244</v>
      </c>
      <c r="BQ8" s="37">
        <v>0.50696586659561282</v>
      </c>
      <c r="BR8" s="37">
        <v>0.43498425084902687</v>
      </c>
      <c r="BS8" s="37">
        <v>0.4387802669022442</v>
      </c>
      <c r="BT8" s="37">
        <v>0.44511642306209065</v>
      </c>
      <c r="BU8" s="37">
        <v>0.43737689469876395</v>
      </c>
      <c r="BV8" s="37">
        <v>0.42629343278647785</v>
      </c>
      <c r="BW8" s="37">
        <v>0.39307900690935871</v>
      </c>
      <c r="BX8" s="37">
        <v>0.40936767669610274</v>
      </c>
      <c r="BY8" s="37">
        <v>0.42024466452836684</v>
      </c>
      <c r="BZ8" s="37">
        <v>0.45241712902167425</v>
      </c>
      <c r="CA8" s="37">
        <v>0.46674625949217952</v>
      </c>
      <c r="CB8" s="37">
        <v>0.45141177338440469</v>
      </c>
      <c r="CC8" s="37">
        <v>0.48764404066164141</v>
      </c>
      <c r="CD8" s="37">
        <v>0.47334755654521332</v>
      </c>
      <c r="CE8" s="37">
        <v>0.45679207610613098</v>
      </c>
      <c r="CF8" s="37">
        <v>0.48650248286633296</v>
      </c>
      <c r="CG8" s="37">
        <v>0.4480039654593897</v>
      </c>
      <c r="CH8" s="37">
        <v>0.38193875024117563</v>
      </c>
      <c r="CI8" s="37">
        <v>0.4411242680229589</v>
      </c>
      <c r="CJ8" s="37">
        <v>0.47370218715937107</v>
      </c>
      <c r="CK8" s="37">
        <v>0.48334660422530185</v>
      </c>
      <c r="CL8" s="37">
        <v>0.44840180311936617</v>
      </c>
      <c r="CM8" s="37">
        <v>0.38917635797928024</v>
      </c>
      <c r="CN8" s="37">
        <v>0.40144016794238924</v>
      </c>
      <c r="CO8" s="37">
        <v>0.41245555546799234</v>
      </c>
      <c r="CP8" s="37">
        <v>0.39359500957904886</v>
      </c>
      <c r="CQ8" s="37">
        <v>0.37645168969725279</v>
      </c>
      <c r="CR8" s="37">
        <v>0.40587796526513836</v>
      </c>
      <c r="CS8" s="37">
        <v>0.44708044013440384</v>
      </c>
      <c r="CT8" s="37">
        <v>0.50933093625462478</v>
      </c>
      <c r="CU8" s="37">
        <v>0.53519244102857921</v>
      </c>
      <c r="CV8" s="37">
        <v>0.54177680798213845</v>
      </c>
      <c r="CW8" s="37">
        <v>0.55206827939278191</v>
      </c>
      <c r="CX8" s="37">
        <v>0.57219667307231015</v>
      </c>
      <c r="CY8" s="37">
        <v>0.59371882655272601</v>
      </c>
      <c r="CZ8" s="37">
        <v>0.49137518298336136</v>
      </c>
      <c r="DA8" s="37">
        <v>0.53636539459213328</v>
      </c>
      <c r="DB8" s="37">
        <v>0.53277793216247138</v>
      </c>
      <c r="DC8" s="37">
        <v>0.56386006093980678</v>
      </c>
      <c r="DD8" s="37">
        <v>0.57161680792076508</v>
      </c>
      <c r="DE8" s="37">
        <v>0.6058871604379712</v>
      </c>
      <c r="DF8" s="37">
        <v>0.64814251014844448</v>
      </c>
      <c r="DG8" s="37">
        <v>0.67017951024584055</v>
      </c>
      <c r="DH8" s="37">
        <v>0.67458323456787006</v>
      </c>
      <c r="DI8" s="37">
        <v>0.59663458359632615</v>
      </c>
      <c r="DJ8" s="37">
        <v>0.56665898697981831</v>
      </c>
      <c r="DK8" s="37">
        <v>0.55698622325314007</v>
      </c>
      <c r="DL8" s="37">
        <v>0.51923362118110061</v>
      </c>
      <c r="DM8" s="37">
        <v>0.54439551600992186</v>
      </c>
      <c r="DN8" s="37">
        <v>0.57354394088122163</v>
      </c>
      <c r="DO8" s="37">
        <v>0.52068609283864087</v>
      </c>
      <c r="DP8" s="37">
        <v>0.46925852379504124</v>
      </c>
      <c r="DQ8" s="37">
        <v>0.45374833906538059</v>
      </c>
      <c r="DR8" s="37">
        <v>0.43775636942460139</v>
      </c>
      <c r="DS8" s="37">
        <v>0.54485248374054573</v>
      </c>
      <c r="DT8" s="37">
        <v>0.59195905228313217</v>
      </c>
      <c r="DU8" s="37">
        <v>0.61691300929898485</v>
      </c>
      <c r="DV8" s="37">
        <v>0.5906480299698994</v>
      </c>
      <c r="DW8" s="37">
        <v>0.56598197751731882</v>
      </c>
      <c r="DX8" s="37">
        <v>0.55402624581023374</v>
      </c>
      <c r="DY8" s="37">
        <v>0.52880264965998047</v>
      </c>
      <c r="DZ8" s="37">
        <v>0.49560031497745516</v>
      </c>
      <c r="EA8" s="37">
        <v>0.52916473948678255</v>
      </c>
      <c r="EB8" s="37">
        <v>0.64397317091496553</v>
      </c>
      <c r="EC8" s="37">
        <v>0.69301154967901646</v>
      </c>
      <c r="ED8" s="37">
        <v>0.74949004200691405</v>
      </c>
      <c r="EE8" s="37">
        <v>0.95220325469485478</v>
      </c>
      <c r="EF8" s="37">
        <v>0.97707518108861369</v>
      </c>
      <c r="EG8" s="37">
        <v>0.94752261409115657</v>
      </c>
      <c r="EH8" s="37">
        <v>0.98085060608611763</v>
      </c>
      <c r="EI8" s="37">
        <v>0.99975584735402989</v>
      </c>
      <c r="EJ8" s="37">
        <v>1.0143263130808242</v>
      </c>
      <c r="EK8" s="37">
        <v>1.0157789704827811</v>
      </c>
      <c r="EL8" s="37">
        <v>1.0651311953410281</v>
      </c>
      <c r="EM8" s="37">
        <v>1.0488292148928311</v>
      </c>
      <c r="EN8" s="37">
        <v>0.96819056177258012</v>
      </c>
      <c r="EO8" s="37">
        <v>0.87280326795131236</v>
      </c>
      <c r="EP8" s="37">
        <v>0.84780451214053787</v>
      </c>
      <c r="EQ8" s="37">
        <v>0.80639937462353739</v>
      </c>
      <c r="ER8" s="37">
        <v>0.81025638745850959</v>
      </c>
      <c r="ES8" s="37">
        <v>0.6129725458807278</v>
      </c>
      <c r="ET8" s="37">
        <v>0.44831537590081205</v>
      </c>
      <c r="EU8" s="37">
        <v>0.35650050493596486</v>
      </c>
      <c r="EV8" s="37">
        <v>0.35096084658499732</v>
      </c>
      <c r="EW8" s="37">
        <v>0.41095994832163357</v>
      </c>
      <c r="EX8" s="37">
        <v>0.42442468929186167</v>
      </c>
      <c r="EY8" s="37">
        <v>0.48562067233349071</v>
      </c>
      <c r="EZ8" s="37">
        <v>0.47512245404424125</v>
      </c>
      <c r="FA8" s="37">
        <v>0.38965031008792422</v>
      </c>
      <c r="FB8" s="37">
        <v>0.42949030512120856</v>
      </c>
      <c r="FC8" s="37">
        <v>0.4485399025705602</v>
      </c>
      <c r="FD8" s="37">
        <v>0.41538279435329889</v>
      </c>
      <c r="FE8" s="37">
        <v>0.41348432385461947</v>
      </c>
      <c r="FF8" s="37">
        <v>0.52601213663376456</v>
      </c>
      <c r="FG8" s="37">
        <v>0.55575514734660136</v>
      </c>
      <c r="FH8" s="37">
        <v>0.5039897802248483</v>
      </c>
      <c r="FI8" s="37">
        <v>0.57114115544423139</v>
      </c>
      <c r="FJ8" s="37">
        <v>0.69512412593541928</v>
      </c>
      <c r="FK8" s="37">
        <v>0.7382657479781809</v>
      </c>
      <c r="FL8" s="37">
        <v>0.76940620417127059</v>
      </c>
      <c r="FM8" s="37">
        <v>0.7280025307494784</v>
      </c>
      <c r="FN8" s="37">
        <v>0.7008165784819681</v>
      </c>
      <c r="FO8" s="37">
        <v>0.72722320496682669</v>
      </c>
      <c r="FP8" s="37">
        <v>0.75220787753324225</v>
      </c>
      <c r="FQ8" s="37">
        <v>0.76331842654484128</v>
      </c>
      <c r="FR8" s="37">
        <v>0.80352980978417898</v>
      </c>
      <c r="FS8" s="37">
        <v>0.87205613998241704</v>
      </c>
      <c r="FT8" s="37">
        <v>0.86488827859091222</v>
      </c>
      <c r="FU8" s="37">
        <v>0.88918502258892251</v>
      </c>
      <c r="FV8" s="37">
        <v>0.71021432260627737</v>
      </c>
      <c r="FW8" s="37">
        <v>0.57730000000000004</v>
      </c>
      <c r="FX8" s="37">
        <v>0.71020000000000005</v>
      </c>
      <c r="FY8" s="37">
        <v>0.74560000000000004</v>
      </c>
      <c r="FZ8" s="37">
        <v>0.74829999999999997</v>
      </c>
      <c r="GA8" s="37">
        <v>0.71199999999999997</v>
      </c>
      <c r="GB8" s="37">
        <v>0.62490000000000001</v>
      </c>
      <c r="GC8" s="37">
        <v>0.751</v>
      </c>
      <c r="GD8" s="37">
        <v>0.89419999999999999</v>
      </c>
      <c r="GE8" s="37">
        <v>0.72840000000000005</v>
      </c>
      <c r="GF8" s="37">
        <v>0.56689999999999996</v>
      </c>
      <c r="GG8" s="37">
        <v>0.49530000000000002</v>
      </c>
      <c r="GH8" s="37">
        <v>0.44929999999999998</v>
      </c>
      <c r="GI8" s="37">
        <v>0.51049999999999995</v>
      </c>
      <c r="GJ8" s="37">
        <v>0.57089999999999996</v>
      </c>
      <c r="GK8" s="37">
        <v>0.57579999999999998</v>
      </c>
      <c r="GL8" s="37">
        <v>0.58589999999999998</v>
      </c>
      <c r="GM8" s="37">
        <v>0.58450000000000002</v>
      </c>
      <c r="GN8" s="37">
        <v>0.60570000000000002</v>
      </c>
      <c r="GO8" s="37">
        <v>0.61919999999999997</v>
      </c>
      <c r="GP8" s="37">
        <v>0.60809999999999997</v>
      </c>
      <c r="GQ8" s="37">
        <v>0.60150000000000003</v>
      </c>
      <c r="GR8" s="37">
        <v>0.61950000000000005</v>
      </c>
      <c r="GS8" s="37">
        <v>0.72509999999999997</v>
      </c>
      <c r="GT8" s="37">
        <v>0.79400000000000004</v>
      </c>
      <c r="GU8" s="37">
        <v>0.84809999999999997</v>
      </c>
      <c r="GV8" s="37">
        <v>0.90580000000000005</v>
      </c>
      <c r="GW8" s="37">
        <v>0.93140000000000001</v>
      </c>
      <c r="GX8" s="37">
        <v>0.90710000000000002</v>
      </c>
      <c r="GY8" s="37">
        <v>0.82220000000000004</v>
      </c>
      <c r="GZ8" s="37">
        <v>0.77229999999999999</v>
      </c>
      <c r="HA8" s="37">
        <v>0.80210000000000004</v>
      </c>
      <c r="HB8" s="37">
        <v>0.76280000000000003</v>
      </c>
      <c r="HC8" s="37">
        <v>0.7661</v>
      </c>
      <c r="HD8" s="37">
        <v>0.7863</v>
      </c>
      <c r="HE8" s="37">
        <v>0.82240000000000002</v>
      </c>
      <c r="HF8" s="37">
        <v>0.86009999999999998</v>
      </c>
      <c r="HG8" s="37">
        <v>0.88900000000000001</v>
      </c>
      <c r="HH8" s="37">
        <v>0.94569999999999999</v>
      </c>
      <c r="HI8" s="40">
        <f>+SUM([2]P.IPCA!$FK$8:$FK$11)</f>
        <v>0.45710000000000001</v>
      </c>
      <c r="HJ8" s="40">
        <f>+SUM([2]P.IPCA!$FK$8:$FK$11)</f>
        <v>0.45710000000000001</v>
      </c>
      <c r="HK8" s="40"/>
      <c r="HL8" s="40"/>
      <c r="HM8" s="40"/>
      <c r="HN8" s="40"/>
      <c r="HO8" s="40"/>
      <c r="HP8" s="40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/>
      <c r="IN8" s="41"/>
      <c r="IO8" s="42"/>
      <c r="IP8" s="42"/>
      <c r="IQ8" s="42"/>
      <c r="IR8" s="42"/>
      <c r="IS8" s="42"/>
      <c r="IT8" s="42"/>
      <c r="IU8" s="42"/>
      <c r="IV8" s="42"/>
      <c r="IW8" s="42"/>
    </row>
    <row r="9" spans="1:257" s="19" customFormat="1" ht="18" customHeight="1" x14ac:dyDescent="0.2">
      <c r="A9" s="12">
        <v>50075</v>
      </c>
      <c r="B9" s="20"/>
      <c r="C9" s="27"/>
      <c r="D9" s="29"/>
      <c r="E9" s="34"/>
      <c r="F9" s="35"/>
      <c r="G9" s="36" t="s">
        <v>8</v>
      </c>
      <c r="H9" s="37">
        <v>2.0302583107434309</v>
      </c>
      <c r="I9" s="37">
        <v>2.1531826576381889</v>
      </c>
      <c r="J9" s="37">
        <v>2.2805351033717951</v>
      </c>
      <c r="K9" s="37">
        <v>2.1854719116182579</v>
      </c>
      <c r="L9" s="37">
        <v>2.0445820457835233</v>
      </c>
      <c r="M9" s="37">
        <v>2.1602648681785768</v>
      </c>
      <c r="N9" s="37">
        <v>2.1525177974473042</v>
      </c>
      <c r="O9" s="37">
        <v>2.0740476117475088</v>
      </c>
      <c r="P9" s="37">
        <v>1.7943925967129806</v>
      </c>
      <c r="Q9" s="37">
        <v>1.7964094441308323</v>
      </c>
      <c r="R9" s="37">
        <v>1.8034536108509016</v>
      </c>
      <c r="S9" s="37">
        <v>1.8028774939804431</v>
      </c>
      <c r="T9" s="37">
        <v>1.9396324733654229</v>
      </c>
      <c r="U9" s="37">
        <v>1.9941996750541271</v>
      </c>
      <c r="V9" s="37">
        <v>1.9972836706853345</v>
      </c>
      <c r="W9" s="37">
        <v>1.9006127838423679</v>
      </c>
      <c r="X9" s="37">
        <v>1.8716057611504804</v>
      </c>
      <c r="Y9" s="37">
        <v>1.9209271175363742</v>
      </c>
      <c r="Z9" s="37">
        <v>2.0031605118993423</v>
      </c>
      <c r="AA9" s="37">
        <v>1.8673327460483005</v>
      </c>
      <c r="AB9" s="37">
        <v>1.7603823820324225</v>
      </c>
      <c r="AC9" s="37">
        <v>1.7617425738274435</v>
      </c>
      <c r="AD9" s="37">
        <v>1.7206467852084111</v>
      </c>
      <c r="AE9" s="37">
        <v>1.696157139280049</v>
      </c>
      <c r="AF9" s="37">
        <v>1.8566261599647282</v>
      </c>
      <c r="AG9" s="37">
        <v>2.0576739100099539</v>
      </c>
      <c r="AH9" s="37">
        <v>2.330785053115791</v>
      </c>
      <c r="AI9" s="37">
        <v>2.4058975563583882</v>
      </c>
      <c r="AJ9" s="37">
        <v>2.3630540601183547</v>
      </c>
      <c r="AK9" s="37">
        <v>2.4214237720076355</v>
      </c>
      <c r="AL9" s="37">
        <v>2.4436179725723535</v>
      </c>
      <c r="AM9" s="37">
        <v>2.5218702366283421</v>
      </c>
      <c r="AN9" s="37">
        <v>2.4168562721664442</v>
      </c>
      <c r="AO9" s="37">
        <v>2.3602951859611383</v>
      </c>
      <c r="AP9" s="37">
        <v>2.2522579133422669</v>
      </c>
      <c r="AQ9" s="37">
        <v>2.3286192733936857</v>
      </c>
      <c r="AR9" s="37">
        <v>2.3955060464635669</v>
      </c>
      <c r="AS9" s="37">
        <v>2.0092718879819458</v>
      </c>
      <c r="AT9" s="37">
        <v>2.104104391226314</v>
      </c>
      <c r="AU9" s="37">
        <v>2.3407629570780806</v>
      </c>
      <c r="AV9" s="37">
        <v>2.4112228383059056</v>
      </c>
      <c r="AW9" s="37">
        <v>2.3737953149924245</v>
      </c>
      <c r="AX9" s="37">
        <v>2.4577506035701524</v>
      </c>
      <c r="AY9" s="37">
        <v>2.2646806665159631</v>
      </c>
      <c r="AZ9" s="37">
        <v>2.0363653256442711</v>
      </c>
      <c r="BA9" s="37">
        <v>1.9812421478333417</v>
      </c>
      <c r="BB9" s="37">
        <v>2.0946933881120784</v>
      </c>
      <c r="BC9" s="37">
        <v>2.2301955002715972</v>
      </c>
      <c r="BD9" s="37">
        <v>2.2739025213753306</v>
      </c>
      <c r="BE9" s="37">
        <v>2.3178170246096514</v>
      </c>
      <c r="BF9" s="37">
        <v>2.4895995231800199</v>
      </c>
      <c r="BG9" s="37">
        <v>2.4641706848955098</v>
      </c>
      <c r="BH9" s="37">
        <v>2.3939418134711179</v>
      </c>
      <c r="BI9" s="37">
        <v>2.5116587045503094</v>
      </c>
      <c r="BJ9" s="37">
        <v>2.718517278572731</v>
      </c>
      <c r="BK9" s="37">
        <v>2.8159818229238054</v>
      </c>
      <c r="BL9" s="37">
        <v>2.6683713276295058</v>
      </c>
      <c r="BM9" s="37">
        <v>2.6606399524626982</v>
      </c>
      <c r="BN9" s="37">
        <v>2.5983056959418427</v>
      </c>
      <c r="BO9" s="37">
        <v>2.3695111056970974</v>
      </c>
      <c r="BP9" s="37">
        <v>2.4352743004573738</v>
      </c>
      <c r="BQ9" s="37">
        <v>2.6559111718958595</v>
      </c>
      <c r="BR9" s="37">
        <v>2.7607230503270705</v>
      </c>
      <c r="BS9" s="37">
        <v>2.8675893016527625</v>
      </c>
      <c r="BT9" s="37">
        <v>2.7471246926682378</v>
      </c>
      <c r="BU9" s="37">
        <v>2.4694291037364922</v>
      </c>
      <c r="BV9" s="37">
        <v>2.1457243905106962</v>
      </c>
      <c r="BW9" s="37">
        <v>2.0227525573834177</v>
      </c>
      <c r="BX9" s="37">
        <v>1.940729314268431</v>
      </c>
      <c r="BY9" s="37">
        <v>1.9151326459213953</v>
      </c>
      <c r="BZ9" s="37">
        <v>1.9027150129048189</v>
      </c>
      <c r="CA9" s="37">
        <v>1.99364036783202</v>
      </c>
      <c r="CB9" s="37">
        <v>2.1347130550166442</v>
      </c>
      <c r="CC9" s="37">
        <v>2.3200699105807523</v>
      </c>
      <c r="CD9" s="37">
        <v>2.6776869851606002</v>
      </c>
      <c r="CE9" s="37">
        <v>2.6842100540028602</v>
      </c>
      <c r="CF9" s="37">
        <v>2.443692749407917</v>
      </c>
      <c r="CG9" s="37">
        <v>2.1236933427593767</v>
      </c>
      <c r="CH9" s="37">
        <v>1.949605487978638</v>
      </c>
      <c r="CI9" s="37">
        <v>1.8117339940627455</v>
      </c>
      <c r="CJ9" s="37">
        <v>1.671095533891487</v>
      </c>
      <c r="CK9" s="37">
        <v>1.5420007036362327</v>
      </c>
      <c r="CL9" s="37">
        <v>1.6169549949182889</v>
      </c>
      <c r="CM9" s="37">
        <v>1.607588431553761</v>
      </c>
      <c r="CN9" s="37">
        <v>1.8141973958429363</v>
      </c>
      <c r="CO9" s="37">
        <v>1.8901727826852928</v>
      </c>
      <c r="CP9" s="37">
        <v>2.0558018112726195</v>
      </c>
      <c r="CQ9" s="37">
        <v>2.232723576996285</v>
      </c>
      <c r="CR9" s="37">
        <v>2.2476573475347665</v>
      </c>
      <c r="CS9" s="37">
        <v>2.1845387508660563</v>
      </c>
      <c r="CT9" s="37">
        <v>2.2085199605924615</v>
      </c>
      <c r="CU9" s="37">
        <v>2.2178122316513948</v>
      </c>
      <c r="CV9" s="37">
        <v>2.0673657920322781</v>
      </c>
      <c r="CW9" s="37">
        <v>1.7870256174210291</v>
      </c>
      <c r="CX9" s="37">
        <v>1.6460983550393571</v>
      </c>
      <c r="CY9" s="37">
        <v>1.7087165009095859</v>
      </c>
      <c r="CZ9" s="37">
        <v>1.7494123984175798</v>
      </c>
      <c r="DA9" s="37">
        <v>1.8219477812612317</v>
      </c>
      <c r="DB9" s="37">
        <v>1.6740866871292919</v>
      </c>
      <c r="DC9" s="37">
        <v>1.6577619981462728</v>
      </c>
      <c r="DD9" s="37">
        <v>1.7537264662637104</v>
      </c>
      <c r="DE9" s="37">
        <v>2.0405477858011412</v>
      </c>
      <c r="DF9" s="37">
        <v>2.2433232437492596</v>
      </c>
      <c r="DG9" s="37">
        <v>2.4659924300811751</v>
      </c>
      <c r="DH9" s="37">
        <v>2.4606376209140772</v>
      </c>
      <c r="DI9" s="37">
        <v>2.7096383403413484</v>
      </c>
      <c r="DJ9" s="37">
        <v>2.8726720965840475</v>
      </c>
      <c r="DK9" s="37">
        <v>2.962436822989869</v>
      </c>
      <c r="DL9" s="37">
        <v>2.953610616487234</v>
      </c>
      <c r="DM9" s="37">
        <v>3.1955880785218018</v>
      </c>
      <c r="DN9" s="37">
        <v>2.7939879682944744</v>
      </c>
      <c r="DO9" s="37">
        <v>3.001001901262057</v>
      </c>
      <c r="DP9" s="37">
        <v>3.1421888487248428</v>
      </c>
      <c r="DQ9" s="37">
        <v>2.9755138337643166</v>
      </c>
      <c r="DR9" s="37">
        <v>3.0350360353966908</v>
      </c>
      <c r="DS9" s="37">
        <v>3.0743820596621831</v>
      </c>
      <c r="DT9" s="37">
        <v>3.262879450344395</v>
      </c>
      <c r="DU9" s="37">
        <v>3.4377227642379613</v>
      </c>
      <c r="DV9" s="37">
        <v>3.5229592056701517</v>
      </c>
      <c r="DW9" s="37">
        <v>3.3924281829208249</v>
      </c>
      <c r="DX9" s="37">
        <v>3.3799841229849186</v>
      </c>
      <c r="DY9" s="37">
        <v>3.5208219373002811</v>
      </c>
      <c r="DZ9" s="37">
        <v>3.7353537414904023</v>
      </c>
      <c r="EA9" s="37">
        <v>3.7895218756733366</v>
      </c>
      <c r="EB9" s="37">
        <v>3.7017521514335643</v>
      </c>
      <c r="EC9" s="37">
        <v>3.5921571251298836</v>
      </c>
      <c r="ED9" s="37">
        <v>3.6296350745997454</v>
      </c>
      <c r="EE9" s="37">
        <v>3.7166691360649287</v>
      </c>
      <c r="EF9" s="37">
        <v>3.7022920861559681</v>
      </c>
      <c r="EG9" s="37">
        <v>3.4449373115054565</v>
      </c>
      <c r="EH9" s="37">
        <v>3.1445830465670714</v>
      </c>
      <c r="EI9" s="37">
        <v>3.1423647261123824</v>
      </c>
      <c r="EJ9" s="37">
        <v>3.1750099371299338</v>
      </c>
      <c r="EK9" s="37">
        <v>3.1122581906206404</v>
      </c>
      <c r="EL9" s="37">
        <v>3.1617135673576486</v>
      </c>
      <c r="EM9" s="37">
        <v>3.3490861220839525</v>
      </c>
      <c r="EN9" s="37">
        <v>3.3284606221056721</v>
      </c>
      <c r="EO9" s="37">
        <v>3.2471641740803552</v>
      </c>
      <c r="EP9" s="37">
        <v>3.2087605371308658</v>
      </c>
      <c r="EQ9" s="37">
        <v>3.0192877747792957</v>
      </c>
      <c r="ER9" s="37">
        <v>2.7108028092356409</v>
      </c>
      <c r="ES9" s="37">
        <v>2.5892277825924221</v>
      </c>
      <c r="ET9" s="37">
        <v>2.4742573681473683</v>
      </c>
      <c r="EU9" s="37">
        <v>2.3636372111248405</v>
      </c>
      <c r="EV9" s="37">
        <v>2.2931204995041963</v>
      </c>
      <c r="EW9" s="37">
        <v>2.1920489633668487</v>
      </c>
      <c r="EX9" s="37">
        <v>2.2937191266313497</v>
      </c>
      <c r="EY9" s="37">
        <v>2.4247490385840451</v>
      </c>
      <c r="EZ9" s="37">
        <v>2.4494276648077782</v>
      </c>
      <c r="FA9" s="37">
        <v>2.2576756014958241</v>
      </c>
      <c r="FB9" s="37">
        <v>2.2548106833940831</v>
      </c>
      <c r="FC9" s="37">
        <v>2.5714607331118517</v>
      </c>
      <c r="FD9" s="37">
        <v>2.5225045214512303</v>
      </c>
      <c r="FE9" s="37">
        <v>2.6201038342963914</v>
      </c>
      <c r="FF9" s="37">
        <v>2.5914990542557605</v>
      </c>
      <c r="FG9" s="37">
        <v>2.571916339661914</v>
      </c>
      <c r="FH9" s="37">
        <v>2.3430326376290327</v>
      </c>
      <c r="FI9" s="37">
        <v>2.3419432943743059</v>
      </c>
      <c r="FJ9" s="37">
        <v>2.4495078253778586</v>
      </c>
      <c r="FK9" s="37">
        <v>2.3113735798595587</v>
      </c>
      <c r="FL9" s="37">
        <v>2.2036235075948962</v>
      </c>
      <c r="FM9" s="37">
        <v>2.1908221761399393</v>
      </c>
      <c r="FN9" s="37">
        <v>2.2994220282162847</v>
      </c>
      <c r="FO9" s="37">
        <v>2.2975759015720052</v>
      </c>
      <c r="FP9" s="37">
        <v>2.3513739820631145</v>
      </c>
      <c r="FQ9" s="37">
        <v>2.4158856920718303</v>
      </c>
      <c r="FR9" s="37">
        <v>2.4844128386378697</v>
      </c>
      <c r="FS9" s="37">
        <v>2.6067923845678869</v>
      </c>
      <c r="FT9" s="37">
        <v>2.8744008169185928</v>
      </c>
      <c r="FU9" s="37">
        <v>3.2563512336413605</v>
      </c>
      <c r="FV9" s="37">
        <v>3.4848635677393722</v>
      </c>
      <c r="FW9" s="37">
        <v>3.4918</v>
      </c>
      <c r="FX9" s="37">
        <v>3.4847999999999999</v>
      </c>
      <c r="FY9" s="37">
        <v>3.4964</v>
      </c>
      <c r="FZ9" s="37">
        <v>3.5783</v>
      </c>
      <c r="GA9" s="37">
        <v>3.8062</v>
      </c>
      <c r="GB9" s="37">
        <v>4.0862999999999996</v>
      </c>
      <c r="GC9" s="37">
        <v>4.1624999999999996</v>
      </c>
      <c r="GD9" s="37">
        <v>4.3365</v>
      </c>
      <c r="GE9" s="37">
        <v>4.6181000000000001</v>
      </c>
      <c r="GF9" s="37">
        <v>4.6993</v>
      </c>
      <c r="GG9" s="37">
        <v>4.6593</v>
      </c>
      <c r="GH9" s="37">
        <v>4.4997999999999996</v>
      </c>
      <c r="GI9" s="37">
        <v>4.2556000000000003</v>
      </c>
      <c r="GJ9" s="37">
        <v>4.0614999999999997</v>
      </c>
      <c r="GK9" s="37">
        <v>4.0648999999999997</v>
      </c>
      <c r="GL9" s="37">
        <v>4.1196000000000002</v>
      </c>
      <c r="GM9" s="37">
        <v>4.1401000000000003</v>
      </c>
      <c r="GN9" s="37">
        <v>4.2191000000000001</v>
      </c>
      <c r="GO9" s="37">
        <v>4.4089999999999998</v>
      </c>
      <c r="GP9" s="37">
        <v>4.2061000000000002</v>
      </c>
      <c r="GQ9" s="37">
        <v>4.0903</v>
      </c>
      <c r="GR9" s="37">
        <v>4.0358000000000001</v>
      </c>
      <c r="GS9" s="37">
        <v>4.1863000000000001</v>
      </c>
      <c r="GT9" s="37">
        <v>4.1839000000000004</v>
      </c>
      <c r="GU9" s="37">
        <v>4.6147999999999998</v>
      </c>
      <c r="GV9" s="37">
        <v>5.0705</v>
      </c>
      <c r="GW9" s="37">
        <v>5.4043000000000001</v>
      </c>
      <c r="GX9" s="37">
        <v>5.6981999999999999</v>
      </c>
      <c r="GY9" s="37">
        <v>6.4817</v>
      </c>
      <c r="GZ9" s="37">
        <v>6.8438999999999997</v>
      </c>
      <c r="HA9" s="37">
        <v>6.9367000000000001</v>
      </c>
      <c r="HB9" s="37">
        <v>6.4187000000000003</v>
      </c>
      <c r="HC9" s="37">
        <v>6.2705000000000002</v>
      </c>
      <c r="HD9" s="37">
        <v>6.1231999999999998</v>
      </c>
      <c r="HE9" s="37">
        <v>5.2516999999999996</v>
      </c>
      <c r="HF9" s="37">
        <v>4.9160000000000004</v>
      </c>
      <c r="HG9" s="37">
        <v>4.6849999999999996</v>
      </c>
      <c r="HH9" s="37">
        <v>4.4911000000000003</v>
      </c>
      <c r="HI9" s="39">
        <f>+SUM([2]P.IPCA!$FK$8:$FK$11)</f>
        <v>0.45710000000000001</v>
      </c>
      <c r="HJ9" s="39"/>
      <c r="HK9" s="40"/>
      <c r="HL9" s="40"/>
      <c r="HM9" s="40"/>
      <c r="HN9" s="40"/>
      <c r="HO9" s="40"/>
      <c r="HP9" s="40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2"/>
      <c r="IP9" s="42"/>
      <c r="IQ9" s="42"/>
      <c r="IR9" s="42"/>
      <c r="IS9" s="42"/>
      <c r="IT9" s="42"/>
      <c r="IU9" s="42"/>
      <c r="IV9" s="42"/>
      <c r="IW9" s="42"/>
    </row>
    <row r="10" spans="1:257" s="19" customFormat="1" ht="18" customHeight="1" x14ac:dyDescent="0.2">
      <c r="A10" s="12">
        <v>50091</v>
      </c>
      <c r="B10" s="20"/>
      <c r="C10" s="27"/>
      <c r="D10" s="29"/>
      <c r="E10" s="34"/>
      <c r="F10" s="35"/>
      <c r="G10" s="36" t="s">
        <v>9</v>
      </c>
      <c r="H10" s="37">
        <v>0.63407781196780844</v>
      </c>
      <c r="I10" s="37">
        <v>0.63111269019626715</v>
      </c>
      <c r="J10" s="37">
        <v>0.53505973311549115</v>
      </c>
      <c r="K10" s="37">
        <v>0.46455798146751787</v>
      </c>
      <c r="L10" s="37">
        <v>0.42906827291270005</v>
      </c>
      <c r="M10" s="37">
        <v>0.42449097630394034</v>
      </c>
      <c r="N10" s="37">
        <v>0.39954308892272827</v>
      </c>
      <c r="O10" s="37">
        <v>0.4195336971556653</v>
      </c>
      <c r="P10" s="37">
        <v>0.46594947009107235</v>
      </c>
      <c r="Q10" s="37">
        <v>0.53346214164375116</v>
      </c>
      <c r="R10" s="37">
        <v>0.60671911783013843</v>
      </c>
      <c r="S10" s="37">
        <v>0.61767936811831647</v>
      </c>
      <c r="T10" s="37">
        <v>0.61510999113771625</v>
      </c>
      <c r="U10" s="37">
        <v>0.49286852603357068</v>
      </c>
      <c r="V10" s="37">
        <v>0.38168456999978961</v>
      </c>
      <c r="W10" s="37">
        <v>0.32837875966112579</v>
      </c>
      <c r="X10" s="37">
        <v>0.29005812913630075</v>
      </c>
      <c r="Y10" s="37">
        <v>0.36824212120336564</v>
      </c>
      <c r="Z10" s="37">
        <v>0.57463197970751179</v>
      </c>
      <c r="AA10" s="37">
        <v>0.63858316450199681</v>
      </c>
      <c r="AB10" s="37">
        <v>0.51428508681745577</v>
      </c>
      <c r="AC10" s="37">
        <v>0.33097283464691823</v>
      </c>
      <c r="AD10" s="37">
        <v>0.35351553013043635</v>
      </c>
      <c r="AE10" s="37">
        <v>0.37416798459400308</v>
      </c>
      <c r="AF10" s="37">
        <v>0.31476301673136214</v>
      </c>
      <c r="AG10" s="37">
        <v>0.30663127521536759</v>
      </c>
      <c r="AH10" s="37">
        <v>0.32465561672604082</v>
      </c>
      <c r="AI10" s="37">
        <v>0.36990671978589007</v>
      </c>
      <c r="AJ10" s="37">
        <v>0.39359942060326242</v>
      </c>
      <c r="AK10" s="37">
        <v>0.36878049078574737</v>
      </c>
      <c r="AL10" s="37">
        <v>0.34710393772360715</v>
      </c>
      <c r="AM10" s="37">
        <v>0.33942143200913477</v>
      </c>
      <c r="AN10" s="37">
        <v>0.37144169340521394</v>
      </c>
      <c r="AO10" s="37">
        <v>0.37279080793266722</v>
      </c>
      <c r="AP10" s="37">
        <v>0.36904482545378436</v>
      </c>
      <c r="AQ10" s="37">
        <v>0.32811041014044312</v>
      </c>
      <c r="AR10" s="37">
        <v>0.38783896864722178</v>
      </c>
      <c r="AS10" s="37">
        <v>0.43239426197246122</v>
      </c>
      <c r="AT10" s="37">
        <v>0.62028987457363138</v>
      </c>
      <c r="AU10" s="37">
        <v>0.61951463306374011</v>
      </c>
      <c r="AV10" s="37">
        <v>0.55534430483950026</v>
      </c>
      <c r="AW10" s="37">
        <v>0.45784801345457843</v>
      </c>
      <c r="AX10" s="37">
        <v>0.53538553812007372</v>
      </c>
      <c r="AY10" s="37">
        <v>0.68201442591755246</v>
      </c>
      <c r="AZ10" s="37">
        <v>0.60516244566826494</v>
      </c>
      <c r="BA10" s="37">
        <v>0.63621266663591391</v>
      </c>
      <c r="BB10" s="37">
        <v>0.6239308619482502</v>
      </c>
      <c r="BC10" s="37">
        <v>0.66841747835201781</v>
      </c>
      <c r="BD10" s="37">
        <v>0.75702102870660126</v>
      </c>
      <c r="BE10" s="37">
        <v>0.76993065169926922</v>
      </c>
      <c r="BF10" s="37">
        <v>0.68868434913441856</v>
      </c>
      <c r="BG10" s="37">
        <v>0.51874519396879237</v>
      </c>
      <c r="BH10" s="37">
        <v>0.49902964046583548</v>
      </c>
      <c r="BI10" s="37">
        <v>0.58974472079527285</v>
      </c>
      <c r="BJ10" s="37">
        <v>0.51228775914724034</v>
      </c>
      <c r="BK10" s="37">
        <v>0.47363753924479884</v>
      </c>
      <c r="BL10" s="37">
        <v>0.3159537553875818</v>
      </c>
      <c r="BM10" s="37">
        <v>0.26982311636653661</v>
      </c>
      <c r="BN10" s="37">
        <v>0.29504960750197418</v>
      </c>
      <c r="BO10" s="37">
        <v>0.34277284144448961</v>
      </c>
      <c r="BP10" s="37">
        <v>0.36836604724886468</v>
      </c>
      <c r="BQ10" s="37">
        <v>0.30713275409404134</v>
      </c>
      <c r="BR10" s="37">
        <v>0.25972607755855487</v>
      </c>
      <c r="BS10" s="37">
        <v>0.20425715899697927</v>
      </c>
      <c r="BT10" s="37">
        <v>0.20973362220443789</v>
      </c>
      <c r="BU10" s="37">
        <v>0.25517499367050478</v>
      </c>
      <c r="BV10" s="37">
        <v>0.35239632445317803</v>
      </c>
      <c r="BW10" s="37">
        <v>0.3154097688035104</v>
      </c>
      <c r="BX10" s="37">
        <v>0.32790323177278857</v>
      </c>
      <c r="BY10" s="37">
        <v>0.34920439917290513</v>
      </c>
      <c r="BZ10" s="37">
        <v>0.50132237771713795</v>
      </c>
      <c r="CA10" s="37">
        <v>0.45539573340374057</v>
      </c>
      <c r="CB10" s="37">
        <v>0.4900953802402318</v>
      </c>
      <c r="CC10" s="37">
        <v>0.45196057153058516</v>
      </c>
      <c r="CD10" s="37">
        <v>0.46362009264612669</v>
      </c>
      <c r="CE10" s="37">
        <v>0.39484138714154754</v>
      </c>
      <c r="CF10" s="37">
        <v>0.33330555577222254</v>
      </c>
      <c r="CG10" s="37">
        <v>0.35845628198499346</v>
      </c>
      <c r="CH10" s="37">
        <v>0.33567640786015723</v>
      </c>
      <c r="CI10" s="37">
        <v>0.3888702837586645</v>
      </c>
      <c r="CJ10" s="37">
        <v>0.43128350328556625</v>
      </c>
      <c r="CK10" s="37">
        <v>0.49702228315292879</v>
      </c>
      <c r="CL10" s="37">
        <v>0.47556848887184605</v>
      </c>
      <c r="CM10" s="37">
        <v>0.43096621129687285</v>
      </c>
      <c r="CN10" s="37">
        <v>0.39766422490809183</v>
      </c>
      <c r="CO10" s="37">
        <v>0.34962617734685342</v>
      </c>
      <c r="CP10" s="37">
        <v>0.352967686297193</v>
      </c>
      <c r="CQ10" s="37">
        <v>0.3433164044086312</v>
      </c>
      <c r="CR10" s="37">
        <v>0.27642765735719937</v>
      </c>
      <c r="CS10" s="37">
        <v>0.31512731640944108</v>
      </c>
      <c r="CT10" s="37">
        <v>0.43982276163160333</v>
      </c>
      <c r="CU10" s="37">
        <v>0.55871504848288567</v>
      </c>
      <c r="CV10" s="37">
        <v>0.54903579008953185</v>
      </c>
      <c r="CW10" s="37">
        <v>0.58635334239712456</v>
      </c>
      <c r="CX10" s="37">
        <v>0.52366528256764322</v>
      </c>
      <c r="CY10" s="37">
        <v>0.57613679588592703</v>
      </c>
      <c r="CZ10" s="37">
        <v>0.61792021426917987</v>
      </c>
      <c r="DA10" s="37">
        <v>0.57051701218676043</v>
      </c>
      <c r="DB10" s="37">
        <v>0.58009310776422518</v>
      </c>
      <c r="DC10" s="37">
        <v>0.51658669835054849</v>
      </c>
      <c r="DD10" s="37">
        <v>0.49382694811709449</v>
      </c>
      <c r="DE10" s="37">
        <v>0.4805939623140747</v>
      </c>
      <c r="DF10" s="37">
        <v>0.39824927477010158</v>
      </c>
      <c r="DG10" s="37">
        <v>0.26172027312880169</v>
      </c>
      <c r="DH10" s="37">
        <v>0.30027140638497646</v>
      </c>
      <c r="DI10" s="37">
        <v>0.37362922505729901</v>
      </c>
      <c r="DJ10" s="37">
        <v>0.41272461454505283</v>
      </c>
      <c r="DK10" s="37">
        <v>0.52508780451558945</v>
      </c>
      <c r="DL10" s="37">
        <v>0.41628618937242123</v>
      </c>
      <c r="DM10" s="37">
        <v>0.41348089776353414</v>
      </c>
      <c r="DN10" s="37">
        <v>0.37900224251238512</v>
      </c>
      <c r="DO10" s="37">
        <v>0.33526408193872209</v>
      </c>
      <c r="DP10" s="37">
        <v>0.29607881985340323</v>
      </c>
      <c r="DQ10" s="37">
        <v>0.42206202766567069</v>
      </c>
      <c r="DR10" s="37">
        <v>0.56582816486783827</v>
      </c>
      <c r="DS10" s="37">
        <v>0.74829044580010207</v>
      </c>
      <c r="DT10" s="37">
        <v>0.82863748615055366</v>
      </c>
      <c r="DU10" s="37">
        <v>0.80253666522918199</v>
      </c>
      <c r="DV10" s="37">
        <v>0.48036206936150472</v>
      </c>
      <c r="DW10" s="37">
        <v>0.34699817852486814</v>
      </c>
      <c r="DX10" s="37">
        <v>0.33577902672144461</v>
      </c>
      <c r="DY10" s="37">
        <v>0.40592514532328011</v>
      </c>
      <c r="DZ10" s="37">
        <v>0.40820975671359977</v>
      </c>
      <c r="EA10" s="37">
        <v>0.40979383932329461</v>
      </c>
      <c r="EB10" s="37">
        <v>0.51474627331813194</v>
      </c>
      <c r="EC10" s="37">
        <v>0.57658783470786279</v>
      </c>
      <c r="ED10" s="37">
        <v>0.57503500134495189</v>
      </c>
      <c r="EE10" s="37">
        <v>0.67878469639295902</v>
      </c>
      <c r="EF10" s="37">
        <v>0.67756862281912156</v>
      </c>
      <c r="EG10" s="37">
        <v>0.5959649005988964</v>
      </c>
      <c r="EH10" s="37">
        <v>0.68651297842561076</v>
      </c>
      <c r="EI10" s="37">
        <v>0.83166838091373185</v>
      </c>
      <c r="EJ10" s="37">
        <v>0.89554201874590467</v>
      </c>
      <c r="EK10" s="37">
        <v>0.8878474265397035</v>
      </c>
      <c r="EL10" s="37">
        <v>0.75890075024405235</v>
      </c>
      <c r="EM10" s="37">
        <v>0.569336519931674</v>
      </c>
      <c r="EN10" s="37">
        <v>0.49217766428384652</v>
      </c>
      <c r="EO10" s="37">
        <v>0.5495164997173595</v>
      </c>
      <c r="EP10" s="37">
        <v>0.59249394380435461</v>
      </c>
      <c r="EQ10" s="37">
        <v>0.62800287937595578</v>
      </c>
      <c r="ER10" s="37">
        <v>0.67882445894144339</v>
      </c>
      <c r="ES10" s="37">
        <v>0.4848282191301182</v>
      </c>
      <c r="ET10" s="37">
        <v>0.41384748503866731</v>
      </c>
      <c r="EU10" s="37">
        <v>0.56371397667391288</v>
      </c>
      <c r="EV10" s="37">
        <v>0.60514715874520808</v>
      </c>
      <c r="EW10" s="37">
        <v>0.71385371158379984</v>
      </c>
      <c r="EX10" s="37">
        <v>0.69206902254801239</v>
      </c>
      <c r="EY10" s="37">
        <v>0.7045781109342818</v>
      </c>
      <c r="EZ10" s="37">
        <v>0.55568126581392663</v>
      </c>
      <c r="FA10" s="37">
        <v>0.54466098896249304</v>
      </c>
      <c r="FB10" s="37">
        <v>0.60387814257211203</v>
      </c>
      <c r="FC10" s="37">
        <v>0.63490986448822184</v>
      </c>
      <c r="FD10" s="37">
        <v>0.84989806324769313</v>
      </c>
      <c r="FE10" s="37">
        <v>0.79083213449093204</v>
      </c>
      <c r="FF10" s="37">
        <v>0.72707234193912196</v>
      </c>
      <c r="FG10" s="37">
        <v>0.7716672461102535</v>
      </c>
      <c r="FH10" s="37">
        <v>0.62674492405526039</v>
      </c>
      <c r="FI10" s="37">
        <v>0.58862120955349584</v>
      </c>
      <c r="FJ10" s="37">
        <v>0.54597464129476525</v>
      </c>
      <c r="FK10" s="37">
        <v>0.43914798382067061</v>
      </c>
      <c r="FL10" s="37">
        <v>0.37360380489902711</v>
      </c>
      <c r="FM10" s="37">
        <v>0.44257225841941528</v>
      </c>
      <c r="FN10" s="37">
        <v>0.50907494241759499</v>
      </c>
      <c r="FO10" s="37">
        <v>0.5471068255592092</v>
      </c>
      <c r="FP10" s="37">
        <v>0.45864433931757059</v>
      </c>
      <c r="FQ10" s="37">
        <v>0.45475858446267292</v>
      </c>
      <c r="FR10" s="37">
        <v>0.37010736790978865</v>
      </c>
      <c r="FS10" s="37">
        <v>0.52204910965342721</v>
      </c>
      <c r="FT10" s="37">
        <v>0.41792482623948379</v>
      </c>
      <c r="FU10" s="37">
        <v>0.43402807214089301</v>
      </c>
      <c r="FV10" s="37">
        <v>0.39578053237981731</v>
      </c>
      <c r="FW10" s="37">
        <v>0.30680000000000002</v>
      </c>
      <c r="FX10" s="37">
        <v>0.39579999999999999</v>
      </c>
      <c r="FY10" s="37">
        <v>0.37859999999999999</v>
      </c>
      <c r="FZ10" s="37">
        <v>0.27760000000000001</v>
      </c>
      <c r="GA10" s="37">
        <v>0.20860000000000001</v>
      </c>
      <c r="GB10" s="37">
        <v>0.157</v>
      </c>
      <c r="GC10" s="37">
        <v>0.1575</v>
      </c>
      <c r="GD10" s="37">
        <v>0.18360000000000001</v>
      </c>
      <c r="GE10" s="37">
        <v>0.19739999999999999</v>
      </c>
      <c r="GF10" s="37">
        <v>0.13750000000000001</v>
      </c>
      <c r="GG10" s="37">
        <v>0.129</v>
      </c>
      <c r="GH10" s="37">
        <v>0.1454</v>
      </c>
      <c r="GI10" s="37">
        <v>0.1709</v>
      </c>
      <c r="GJ10" s="37">
        <v>0.23089999999999999</v>
      </c>
      <c r="GK10" s="37">
        <v>0.23319999999999999</v>
      </c>
      <c r="GL10" s="37">
        <v>0.20669999999999999</v>
      </c>
      <c r="GM10" s="37">
        <v>0.15440000000000001</v>
      </c>
      <c r="GN10" s="37">
        <v>0.1321</v>
      </c>
      <c r="GO10" s="37">
        <v>0.1328</v>
      </c>
      <c r="GP10" s="37">
        <v>0.15740000000000001</v>
      </c>
      <c r="GQ10" s="37">
        <v>0.1474</v>
      </c>
      <c r="GR10" s="37">
        <v>0.1351</v>
      </c>
      <c r="GS10" s="37">
        <v>0.1678</v>
      </c>
      <c r="GT10" s="37">
        <v>0.15570000000000001</v>
      </c>
      <c r="GU10" s="37">
        <v>0.14660000000000001</v>
      </c>
      <c r="GV10" s="37">
        <v>0.158</v>
      </c>
      <c r="GW10" s="37">
        <v>0.16520000000000001</v>
      </c>
      <c r="GX10" s="37">
        <v>0.21679999999999999</v>
      </c>
      <c r="GY10" s="37">
        <v>0.16619999999999999</v>
      </c>
      <c r="GZ10" s="37">
        <v>0.20619999999999999</v>
      </c>
      <c r="HA10" s="37">
        <v>0.28810000000000002</v>
      </c>
      <c r="HB10" s="37">
        <v>0.27839999999999998</v>
      </c>
      <c r="HC10" s="37">
        <v>0.25659999999999999</v>
      </c>
      <c r="HD10" s="37">
        <v>0.32919999999999999</v>
      </c>
      <c r="HE10" s="37">
        <v>0.39710000000000001</v>
      </c>
      <c r="HF10" s="37">
        <v>0.42559999999999998</v>
      </c>
      <c r="HG10" s="37">
        <v>0.47970000000000002</v>
      </c>
      <c r="HH10" s="37">
        <v>0.52849999999999997</v>
      </c>
      <c r="HI10" s="40">
        <f>+[2]P.IPCA!$FK$23</f>
        <v>0.26850000000000002</v>
      </c>
      <c r="HJ10" s="40">
        <f>+[2]P.IPCA!$FK$23</f>
        <v>0.26850000000000002</v>
      </c>
      <c r="HK10" s="40"/>
      <c r="HL10" s="40"/>
      <c r="HM10" s="40"/>
      <c r="HN10" s="40"/>
      <c r="HO10" s="40"/>
      <c r="HP10" s="40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2"/>
      <c r="IP10" s="42"/>
      <c r="IQ10" s="42"/>
      <c r="IR10" s="42"/>
      <c r="IS10" s="42"/>
      <c r="IT10" s="42"/>
      <c r="IU10" s="42"/>
      <c r="IV10" s="42"/>
      <c r="IW10" s="42"/>
    </row>
    <row r="11" spans="1:257" s="19" customFormat="1" ht="18" customHeight="1" x14ac:dyDescent="0.2">
      <c r="A11" s="12">
        <v>50105</v>
      </c>
      <c r="B11" s="20"/>
      <c r="C11" s="27"/>
      <c r="D11" s="29"/>
      <c r="E11" s="34"/>
      <c r="F11" s="35"/>
      <c r="G11" s="36" t="s">
        <v>10</v>
      </c>
      <c r="H11" s="37">
        <v>0.86336600905197647</v>
      </c>
      <c r="I11" s="37">
        <v>0.79481026030957369</v>
      </c>
      <c r="J11" s="37">
        <v>0.92515609295147772</v>
      </c>
      <c r="K11" s="37">
        <v>0.94267063396027451</v>
      </c>
      <c r="L11" s="37">
        <v>0.99256390140085915</v>
      </c>
      <c r="M11" s="37">
        <v>0.90339958162252121</v>
      </c>
      <c r="N11" s="37">
        <v>0.92597317941709167</v>
      </c>
      <c r="O11" s="37">
        <v>1.0691650661524723</v>
      </c>
      <c r="P11" s="37">
        <v>1.0302707676124225</v>
      </c>
      <c r="Q11" s="37">
        <v>0.9726869388129864</v>
      </c>
      <c r="R11" s="37">
        <v>0.92405850705938564</v>
      </c>
      <c r="S11" s="37">
        <v>0.90606053342482029</v>
      </c>
      <c r="T11" s="37">
        <v>0.88441581835737237</v>
      </c>
      <c r="U11" s="37">
        <v>1.1222305762565925</v>
      </c>
      <c r="V11" s="37">
        <v>1.2187380173435669</v>
      </c>
      <c r="W11" s="37">
        <v>1.1610715620638057</v>
      </c>
      <c r="X11" s="37">
        <v>1.208168834274266</v>
      </c>
      <c r="Y11" s="37">
        <v>1.2220194935306314</v>
      </c>
      <c r="Z11" s="37">
        <v>1.1210440104342885</v>
      </c>
      <c r="AA11" s="37">
        <v>1.1780493567850194</v>
      </c>
      <c r="AB11" s="37">
        <v>1.1938705822679256</v>
      </c>
      <c r="AC11" s="37">
        <v>1.1907765401399306</v>
      </c>
      <c r="AD11" s="37">
        <v>1.1055714370503158</v>
      </c>
      <c r="AE11" s="37">
        <v>1.0614037208209273</v>
      </c>
      <c r="AF11" s="37">
        <v>1.0825360398621799</v>
      </c>
      <c r="AG11" s="37">
        <v>1.073884499686014</v>
      </c>
      <c r="AH11" s="37">
        <v>1.0541823498782124</v>
      </c>
      <c r="AI11" s="37">
        <v>1.0690410192705915</v>
      </c>
      <c r="AJ11" s="37">
        <v>1.1558084065418717</v>
      </c>
      <c r="AK11" s="37">
        <v>1.1513671851349645</v>
      </c>
      <c r="AL11" s="37">
        <v>1.1462532217321348</v>
      </c>
      <c r="AM11" s="37">
        <v>1.1558856735469001</v>
      </c>
      <c r="AN11" s="37">
        <v>1.0103064619608675</v>
      </c>
      <c r="AO11" s="37">
        <v>1.1626082151458024</v>
      </c>
      <c r="AP11" s="37">
        <v>1.1672698614380534</v>
      </c>
      <c r="AQ11" s="37">
        <v>1.0679193591596428</v>
      </c>
      <c r="AR11" s="37">
        <v>1.2957200076061628</v>
      </c>
      <c r="AS11" s="37">
        <v>1.318843646508806</v>
      </c>
      <c r="AT11" s="37">
        <v>1.2579148787838856</v>
      </c>
      <c r="AU11" s="37">
        <v>1.5323287011422675</v>
      </c>
      <c r="AV11" s="37">
        <v>1.5062993444925421</v>
      </c>
      <c r="AW11" s="37">
        <v>1.46409477518195</v>
      </c>
      <c r="AX11" s="37">
        <v>1.4858499290433411</v>
      </c>
      <c r="AY11" s="37">
        <v>1.4564888679629202</v>
      </c>
      <c r="AZ11" s="37">
        <v>1.4240597470772711</v>
      </c>
      <c r="BA11" s="37">
        <v>1.5120420242979857</v>
      </c>
      <c r="BB11" s="37">
        <v>1.1312681600423589</v>
      </c>
      <c r="BC11" s="37">
        <v>0.94814444267908526</v>
      </c>
      <c r="BD11" s="37">
        <v>0.95225436894336679</v>
      </c>
      <c r="BE11" s="37">
        <v>0.8987719636576863</v>
      </c>
      <c r="BF11" s="37">
        <v>0.80550121792991158</v>
      </c>
      <c r="BG11" s="37">
        <v>0.93772859477622639</v>
      </c>
      <c r="BH11" s="37">
        <v>0.96355941626523933</v>
      </c>
      <c r="BI11" s="37">
        <v>0.91056801596453141</v>
      </c>
      <c r="BJ11" s="37">
        <v>0.93743040291915503</v>
      </c>
      <c r="BK11" s="37">
        <v>0.99843375558901926</v>
      </c>
      <c r="BL11" s="37">
        <v>0.89364263084582229</v>
      </c>
      <c r="BM11" s="37">
        <v>0.88815407259910228</v>
      </c>
      <c r="BN11" s="37">
        <v>0.8682736901154402</v>
      </c>
      <c r="BO11" s="37">
        <v>0.87043218840892378</v>
      </c>
      <c r="BP11" s="37">
        <v>0.84686241422714592</v>
      </c>
      <c r="BQ11" s="37">
        <v>0.82373627005738925</v>
      </c>
      <c r="BR11" s="37">
        <v>0.86479563724337494</v>
      </c>
      <c r="BS11" s="37">
        <v>0.92834751050393838</v>
      </c>
      <c r="BT11" s="37">
        <v>0.92232983827711335</v>
      </c>
      <c r="BU11" s="37">
        <v>0.90264982562466678</v>
      </c>
      <c r="BV11" s="37">
        <v>1.0448465422878517</v>
      </c>
      <c r="BW11" s="37">
        <v>0.91217068752251129</v>
      </c>
      <c r="BX11" s="37">
        <v>0.85672777766255637</v>
      </c>
      <c r="BY11" s="37">
        <v>0.93621429155314495</v>
      </c>
      <c r="BZ11" s="37">
        <v>0.79934735340976859</v>
      </c>
      <c r="CA11" s="37">
        <v>0.76056616555293488</v>
      </c>
      <c r="CB11" s="37">
        <v>0.74505165798021111</v>
      </c>
      <c r="CC11" s="37">
        <v>0.86897098361869318</v>
      </c>
      <c r="CD11" s="37">
        <v>0.91579199311571824</v>
      </c>
      <c r="CE11" s="37">
        <v>1.0603940282741318</v>
      </c>
      <c r="CF11" s="37">
        <v>1.0879284555071311</v>
      </c>
      <c r="CG11" s="37">
        <v>1.1040593455217655</v>
      </c>
      <c r="CH11" s="37">
        <v>1.1333572815930328</v>
      </c>
      <c r="CI11" s="37">
        <v>1.1222552162840393</v>
      </c>
      <c r="CJ11" s="37">
        <v>1.067465941178809</v>
      </c>
      <c r="CK11" s="37">
        <v>1.10374037712791</v>
      </c>
      <c r="CL11" s="37">
        <v>1.1582974871261171</v>
      </c>
      <c r="CM11" s="37">
        <v>0.99027365403341894</v>
      </c>
      <c r="CN11" s="37">
        <v>0.87334863848804989</v>
      </c>
      <c r="CO11" s="37">
        <v>0.86743454621041727</v>
      </c>
      <c r="CP11" s="37">
        <v>0.92977302292277364</v>
      </c>
      <c r="CQ11" s="37">
        <v>0.98924661138566283</v>
      </c>
      <c r="CR11" s="37">
        <v>0.92706476002678784</v>
      </c>
      <c r="CS11" s="37">
        <v>0.86824891368567991</v>
      </c>
      <c r="CT11" s="37">
        <v>0.82242628668980489</v>
      </c>
      <c r="CU11" s="37">
        <v>0.73611793320678731</v>
      </c>
      <c r="CV11" s="37">
        <v>0.66800474361031459</v>
      </c>
      <c r="CW11" s="37">
        <v>0.64726149233600727</v>
      </c>
      <c r="CX11" s="37">
        <v>0.67959414152249853</v>
      </c>
      <c r="CY11" s="37">
        <v>0.59898812483181352</v>
      </c>
      <c r="CZ11" s="37">
        <v>0.62608015862279398</v>
      </c>
      <c r="DA11" s="37">
        <v>0.70542246148077625</v>
      </c>
      <c r="DB11" s="37">
        <v>0.72237698319395249</v>
      </c>
      <c r="DC11" s="37">
        <v>0.78320276937839084</v>
      </c>
      <c r="DD11" s="37">
        <v>0.74365756262463889</v>
      </c>
      <c r="DE11" s="37">
        <v>0.91231664085186925</v>
      </c>
      <c r="DF11" s="37">
        <v>0.7666513737591919</v>
      </c>
      <c r="DG11" s="37">
        <v>0.74317755260663387</v>
      </c>
      <c r="DH11" s="37">
        <v>0.7571064212724794</v>
      </c>
      <c r="DI11" s="37">
        <v>0.78846531050025404</v>
      </c>
      <c r="DJ11" s="37">
        <v>0.80266526059857712</v>
      </c>
      <c r="DK11" s="37">
        <v>0.85591342475784715</v>
      </c>
      <c r="DL11" s="37">
        <v>0.74868091677629633</v>
      </c>
      <c r="DM11" s="37">
        <v>0.74216122215179858</v>
      </c>
      <c r="DN11" s="37">
        <v>0.78598970323616635</v>
      </c>
      <c r="DO11" s="37">
        <v>0.92888486028245021</v>
      </c>
      <c r="DP11" s="37">
        <v>1.0276459736348671</v>
      </c>
      <c r="DQ11" s="37">
        <v>1.1617074651837722</v>
      </c>
      <c r="DR11" s="37">
        <v>1.0756024063146412</v>
      </c>
      <c r="DS11" s="37">
        <v>0.99125294852177082</v>
      </c>
      <c r="DT11" s="37">
        <v>0.90113495976607583</v>
      </c>
      <c r="DU11" s="37">
        <v>0.87959203775286388</v>
      </c>
      <c r="DV11" s="37">
        <v>0.807153554435313</v>
      </c>
      <c r="DW11" s="37">
        <v>0.72187371715744941</v>
      </c>
      <c r="DX11" s="37">
        <v>0.74905744081344205</v>
      </c>
      <c r="DY11" s="37">
        <v>0.70384436091077185</v>
      </c>
      <c r="DZ11" s="37">
        <v>0.77972943863734268</v>
      </c>
      <c r="EA11" s="37">
        <v>0.87744193332853537</v>
      </c>
      <c r="EB11" s="37">
        <v>0.94213430177570212</v>
      </c>
      <c r="EC11" s="37">
        <v>1.0505506870656753</v>
      </c>
      <c r="ED11" s="37">
        <v>1.1018065114861786</v>
      </c>
      <c r="EE11" s="37">
        <v>1.1018686287829644</v>
      </c>
      <c r="EF11" s="37">
        <v>1.0746108744861493</v>
      </c>
      <c r="EG11" s="37">
        <v>1.0913950392319101</v>
      </c>
      <c r="EH11" s="37">
        <v>0.95649420374413563</v>
      </c>
      <c r="EI11" s="37">
        <v>0.98691023416617329</v>
      </c>
      <c r="EJ11" s="37">
        <v>0.79438946300432789</v>
      </c>
      <c r="EK11" s="37">
        <v>0.80823032970570974</v>
      </c>
      <c r="EL11" s="37">
        <v>0.8879931803095843</v>
      </c>
      <c r="EM11" s="37">
        <v>0.97527645730176804</v>
      </c>
      <c r="EN11" s="37">
        <v>0.9894797317899573</v>
      </c>
      <c r="EO11" s="37">
        <v>1.0975201562845585</v>
      </c>
      <c r="EP11" s="37">
        <v>1.0142124696193984</v>
      </c>
      <c r="EQ11" s="37">
        <v>0.9698516206588379</v>
      </c>
      <c r="ER11" s="37">
        <v>0.87966333120779983</v>
      </c>
      <c r="ES11" s="37">
        <v>0.7616335099374506</v>
      </c>
      <c r="ET11" s="37">
        <v>0.63139174618544536</v>
      </c>
      <c r="EU11" s="37">
        <v>0.65904853845905043</v>
      </c>
      <c r="EV11" s="37">
        <v>0.61095104011603441</v>
      </c>
      <c r="EW11" s="37">
        <v>0.56615499110464884</v>
      </c>
      <c r="EX11" s="37">
        <v>0.64439659076699407</v>
      </c>
      <c r="EY11" s="37">
        <v>0.69920941137390968</v>
      </c>
      <c r="EZ11" s="37">
        <v>0.70555450165879496</v>
      </c>
      <c r="FA11" s="37">
        <v>0.69626644015311623</v>
      </c>
      <c r="FB11" s="37">
        <v>0.72177462008006799</v>
      </c>
      <c r="FC11" s="37">
        <v>0.761670001084232</v>
      </c>
      <c r="FD11" s="37">
        <v>0.65324764585551998</v>
      </c>
      <c r="FE11" s="37">
        <v>0.55000611779198028</v>
      </c>
      <c r="FF11" s="37">
        <v>0.50219726230075967</v>
      </c>
      <c r="FG11" s="37">
        <v>0.47910472204385768</v>
      </c>
      <c r="FH11" s="37">
        <v>0.51786373613204983</v>
      </c>
      <c r="FI11" s="37">
        <v>0.53190775522813527</v>
      </c>
      <c r="FJ11" s="37">
        <v>0.61522839325559409</v>
      </c>
      <c r="FK11" s="37">
        <v>0.66399960981631267</v>
      </c>
      <c r="FL11" s="37">
        <v>0.73198096199244511</v>
      </c>
      <c r="FM11" s="37">
        <v>0.72041886840364022</v>
      </c>
      <c r="FN11" s="37">
        <v>0.71476880431242484</v>
      </c>
      <c r="FO11" s="37">
        <v>0.71895095623629357</v>
      </c>
      <c r="FP11" s="37">
        <v>0.68324906164830557</v>
      </c>
      <c r="FQ11" s="37">
        <v>0.6100636877071709</v>
      </c>
      <c r="FR11" s="37">
        <v>0.63179037322433629</v>
      </c>
      <c r="FS11" s="37">
        <v>0.63765854704794467</v>
      </c>
      <c r="FT11" s="37">
        <v>0.64896844301078127</v>
      </c>
      <c r="FU11" s="37">
        <v>0.64341993454729463</v>
      </c>
      <c r="FV11" s="37">
        <v>0.63052586412395717</v>
      </c>
      <c r="FW11" s="37">
        <v>0.71040000000000003</v>
      </c>
      <c r="FX11" s="37">
        <v>0.63049999999999995</v>
      </c>
      <c r="FY11" s="37">
        <v>0.56740000000000002</v>
      </c>
      <c r="FZ11" s="37">
        <v>0.54559999999999997</v>
      </c>
      <c r="GA11" s="37">
        <v>0.54530000000000001</v>
      </c>
      <c r="GB11" s="37">
        <v>0.5292</v>
      </c>
      <c r="GC11" s="37">
        <v>0.53080000000000005</v>
      </c>
      <c r="GD11" s="37">
        <v>0.58499999999999996</v>
      </c>
      <c r="GE11" s="37">
        <v>0.58220000000000005</v>
      </c>
      <c r="GF11" s="37">
        <v>0.57420000000000004</v>
      </c>
      <c r="GG11" s="37">
        <v>0.625</v>
      </c>
      <c r="GH11" s="37">
        <v>0.62270000000000003</v>
      </c>
      <c r="GI11" s="37">
        <v>0.59750000000000003</v>
      </c>
      <c r="GJ11" s="37">
        <v>0.5444</v>
      </c>
      <c r="GK11" s="37">
        <v>0.56720000000000004</v>
      </c>
      <c r="GL11" s="37">
        <v>0.56950000000000001</v>
      </c>
      <c r="GM11" s="37">
        <v>0.57010000000000005</v>
      </c>
      <c r="GN11" s="37">
        <v>0.58919999999999995</v>
      </c>
      <c r="GO11" s="37">
        <v>0.66490000000000005</v>
      </c>
      <c r="GP11" s="37">
        <v>0.69940000000000002</v>
      </c>
      <c r="GQ11" s="37">
        <v>0.74019999999999997</v>
      </c>
      <c r="GR11" s="37">
        <v>0.7681</v>
      </c>
      <c r="GS11" s="37">
        <v>0.84970000000000001</v>
      </c>
      <c r="GT11" s="37">
        <v>0.86699999999999999</v>
      </c>
      <c r="GU11" s="37">
        <v>0.74539999999999995</v>
      </c>
      <c r="GV11" s="37">
        <v>0.69089999999999996</v>
      </c>
      <c r="GW11" s="37">
        <v>0.70169999999999999</v>
      </c>
      <c r="GX11" s="37">
        <v>0.71209999999999996</v>
      </c>
      <c r="GY11" s="37">
        <v>0.69230000000000003</v>
      </c>
      <c r="GZ11" s="37">
        <v>0.74429999999999996</v>
      </c>
      <c r="HA11" s="37">
        <v>0.85660000000000003</v>
      </c>
      <c r="HB11" s="37">
        <v>0.96250000000000002</v>
      </c>
      <c r="HC11" s="37">
        <v>1.0163</v>
      </c>
      <c r="HD11" s="37">
        <v>1.204</v>
      </c>
      <c r="HE11" s="37">
        <v>1.29</v>
      </c>
      <c r="HF11" s="37">
        <v>1.2977000000000001</v>
      </c>
      <c r="HG11" s="37">
        <v>1.1713</v>
      </c>
      <c r="HH11" s="37">
        <v>1.1435</v>
      </c>
      <c r="HI11" s="43">
        <f>+[2]P.IPCA!$FK$25</f>
        <v>1.38E-2</v>
      </c>
      <c r="HJ11" s="43">
        <f>+[2]P.IPCA!$FK$25</f>
        <v>1.38E-2</v>
      </c>
      <c r="HK11" s="43"/>
      <c r="HL11" s="43"/>
      <c r="HM11" s="43"/>
      <c r="HN11" s="43"/>
      <c r="HO11" s="43"/>
      <c r="HP11" s="43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2"/>
      <c r="IP11" s="42"/>
      <c r="IQ11" s="42"/>
      <c r="IR11" s="42"/>
      <c r="IS11" s="42"/>
      <c r="IT11" s="42"/>
      <c r="IU11" s="42"/>
      <c r="IV11" s="42"/>
      <c r="IW11" s="42"/>
    </row>
    <row r="12" spans="1:257" s="19" customFormat="1" ht="18" customHeight="1" x14ac:dyDescent="0.2">
      <c r="A12" s="12">
        <v>50131</v>
      </c>
      <c r="B12" s="20"/>
      <c r="C12" s="27"/>
      <c r="D12" s="29"/>
      <c r="E12" s="34"/>
      <c r="F12" s="35"/>
      <c r="G12" s="36" t="s">
        <v>11</v>
      </c>
      <c r="H12" s="37">
        <v>1.0905897119881141</v>
      </c>
      <c r="I12" s="37">
        <v>1.0443915517973106</v>
      </c>
      <c r="J12" s="37">
        <v>1.2219517553580215</v>
      </c>
      <c r="K12" s="37">
        <v>1.1110526096009525</v>
      </c>
      <c r="L12" s="37">
        <v>0.90600513017210837</v>
      </c>
      <c r="M12" s="37">
        <v>0.77205967230317563</v>
      </c>
      <c r="N12" s="37">
        <v>0.87265953728275703</v>
      </c>
      <c r="O12" s="37">
        <v>0.95489233367055393</v>
      </c>
      <c r="P12" s="37">
        <v>1.066775430999803</v>
      </c>
      <c r="Q12" s="37">
        <v>1.2443554442477474</v>
      </c>
      <c r="R12" s="37">
        <v>1.1570280656401699</v>
      </c>
      <c r="S12" s="37">
        <v>1.2388054047190318</v>
      </c>
      <c r="T12" s="37">
        <v>1.1490938018473826</v>
      </c>
      <c r="U12" s="37">
        <v>0.8988313957075178</v>
      </c>
      <c r="V12" s="37">
        <v>0.60998940703714433</v>
      </c>
      <c r="W12" s="37">
        <v>0.63970129717868862</v>
      </c>
      <c r="X12" s="37">
        <v>0.9739799151352706</v>
      </c>
      <c r="Y12" s="37">
        <v>1.1444222499869361</v>
      </c>
      <c r="Z12" s="37">
        <v>1.2782773001338137</v>
      </c>
      <c r="AA12" s="37">
        <v>0.9779243824776146</v>
      </c>
      <c r="AB12" s="37">
        <v>1.0469962324888247</v>
      </c>
      <c r="AC12" s="37">
        <v>0.82909777460841072</v>
      </c>
      <c r="AD12" s="37">
        <v>0.75011415446056373</v>
      </c>
      <c r="AE12" s="37">
        <v>0.6646235841867113</v>
      </c>
      <c r="AF12" s="37">
        <v>0.63708183019285169</v>
      </c>
      <c r="AG12" s="37">
        <v>0.78615339202453471</v>
      </c>
      <c r="AH12" s="37">
        <v>0.55820666900384952</v>
      </c>
      <c r="AI12" s="37">
        <v>0.40853436622420264</v>
      </c>
      <c r="AJ12" s="37">
        <v>0.41465385327015719</v>
      </c>
      <c r="AK12" s="37">
        <v>0.47762806833649407</v>
      </c>
      <c r="AL12" s="37">
        <v>0.69066766621902431</v>
      </c>
      <c r="AM12" s="37">
        <v>0.89655790067213625</v>
      </c>
      <c r="AN12" s="37">
        <v>0.9491322764718757</v>
      </c>
      <c r="AO12" s="37">
        <v>0.89357185764763214</v>
      </c>
      <c r="AP12" s="37">
        <v>0.88794354546944343</v>
      </c>
      <c r="AQ12" s="37">
        <v>0.79263705107516269</v>
      </c>
      <c r="AR12" s="37">
        <v>0.70238672231546706</v>
      </c>
      <c r="AS12" s="37">
        <v>0.95072965327376657</v>
      </c>
      <c r="AT12" s="37">
        <v>1.1607304406138881</v>
      </c>
      <c r="AU12" s="37">
        <v>0.72053892919707474</v>
      </c>
      <c r="AV12" s="37">
        <v>0.58626954767924311</v>
      </c>
      <c r="AW12" s="37">
        <v>0.57061123374395628</v>
      </c>
      <c r="AX12" s="37">
        <v>0.54538493170626323</v>
      </c>
      <c r="AY12" s="37">
        <v>0.41057010696857416</v>
      </c>
      <c r="AZ12" s="37">
        <v>0.66212439908479415</v>
      </c>
      <c r="BA12" s="37">
        <v>0.65472298095188053</v>
      </c>
      <c r="BB12" s="37">
        <v>0.76288606380210711</v>
      </c>
      <c r="BC12" s="37">
        <v>0.96641305699085545</v>
      </c>
      <c r="BD12" s="37">
        <v>0.7410281647020065</v>
      </c>
      <c r="BE12" s="37">
        <v>0.51688519099268015</v>
      </c>
      <c r="BF12" s="37">
        <v>0.36993209045421022</v>
      </c>
      <c r="BG12" s="37">
        <v>0.52617627562962155</v>
      </c>
      <c r="BH12" s="37">
        <v>0.9701052663346712</v>
      </c>
      <c r="BI12" s="37">
        <v>1.2276429864254279</v>
      </c>
      <c r="BJ12" s="37">
        <v>1.0350063970307493</v>
      </c>
      <c r="BK12" s="37">
        <v>1.1797310047241278</v>
      </c>
      <c r="BL12" s="37">
        <v>0.72190663065519078</v>
      </c>
      <c r="BM12" s="37">
        <v>0.68037489647477667</v>
      </c>
      <c r="BN12" s="37">
        <v>0.67346056572265089</v>
      </c>
      <c r="BO12" s="37">
        <v>0.85011332346510537</v>
      </c>
      <c r="BP12" s="37">
        <v>0.63554781251459624</v>
      </c>
      <c r="BQ12" s="37">
        <v>0.74838750839623469</v>
      </c>
      <c r="BR12" s="37">
        <v>0.74809933706381981</v>
      </c>
      <c r="BS12" s="37">
        <v>0.62102038140572169</v>
      </c>
      <c r="BT12" s="37">
        <v>0.54832507996749558</v>
      </c>
      <c r="BU12" s="37">
        <v>0.73798340243826099</v>
      </c>
      <c r="BV12" s="37">
        <v>0.73111287583177975</v>
      </c>
      <c r="BW12" s="37">
        <v>0.85857358635588477</v>
      </c>
      <c r="BX12" s="37">
        <v>1.0897579912600306</v>
      </c>
      <c r="BY12" s="37">
        <v>1.0938601698952037</v>
      </c>
      <c r="BZ12" s="37">
        <v>0.93442132940569012</v>
      </c>
      <c r="CA12" s="37">
        <v>0.70917609858347341</v>
      </c>
      <c r="CB12" s="37">
        <v>0.70921205124240216</v>
      </c>
      <c r="CC12" s="37">
        <v>0.61373014488395417</v>
      </c>
      <c r="CD12" s="37">
        <v>0.57851248967600499</v>
      </c>
      <c r="CE12" s="37">
        <v>0.54184531523888335</v>
      </c>
      <c r="CF12" s="37">
        <v>0.73219154995473734</v>
      </c>
      <c r="CG12" s="37">
        <v>0.58472290146835137</v>
      </c>
      <c r="CH12" s="37">
        <v>0.53794536234066914</v>
      </c>
      <c r="CI12" s="37">
        <v>0.71678001251598877</v>
      </c>
      <c r="CJ12" s="37">
        <v>0.5563518597467042</v>
      </c>
      <c r="CK12" s="37">
        <v>0.71178796053080984</v>
      </c>
      <c r="CL12" s="37">
        <v>0.71292912167483435</v>
      </c>
      <c r="CM12" s="37">
        <v>1.0799459754143723</v>
      </c>
      <c r="CN12" s="37">
        <v>0.84178081826259965</v>
      </c>
      <c r="CO12" s="37">
        <v>0.54078018212060086</v>
      </c>
      <c r="CP12" s="37">
        <v>0.349352231525278</v>
      </c>
      <c r="CQ12" s="37">
        <v>0.37328082749308056</v>
      </c>
      <c r="CR12" s="37">
        <v>0.53293582794023575</v>
      </c>
      <c r="CS12" s="37">
        <v>0.79234720751275811</v>
      </c>
      <c r="CT12" s="37">
        <v>0.84681444270048301</v>
      </c>
      <c r="CU12" s="37">
        <v>0.96716035284385748</v>
      </c>
      <c r="CV12" s="37">
        <v>0.84904170456776795</v>
      </c>
      <c r="CW12" s="37">
        <v>0.75087769845166608</v>
      </c>
      <c r="CX12" s="37">
        <v>0.64585700410407054</v>
      </c>
      <c r="CY12" s="37">
        <v>0.51858985892981857</v>
      </c>
      <c r="CZ12" s="37">
        <v>0.384864204831385</v>
      </c>
      <c r="DA12" s="37">
        <v>0.40874227258491758</v>
      </c>
      <c r="DB12" s="37">
        <v>0.43076502380338122</v>
      </c>
      <c r="DC12" s="37">
        <v>0.52286746499009051</v>
      </c>
      <c r="DD12" s="37">
        <v>0.35688779564481232</v>
      </c>
      <c r="DE12" s="37">
        <v>0.29771064520959639</v>
      </c>
      <c r="DF12" s="37">
        <v>0.26063372827666847</v>
      </c>
      <c r="DG12" s="37">
        <v>0.21129376284112131</v>
      </c>
      <c r="DH12" s="37">
        <v>0.33284195657594284</v>
      </c>
      <c r="DI12" s="37">
        <v>0.50949831309625027</v>
      </c>
      <c r="DJ12" s="37">
        <v>0.60331342436269475</v>
      </c>
      <c r="DK12" s="37">
        <v>0.5743794538238457</v>
      </c>
      <c r="DL12" s="37">
        <v>0.54464039343333759</v>
      </c>
      <c r="DM12" s="37">
        <v>0.40176661129265123</v>
      </c>
      <c r="DN12" s="37">
        <v>0.43292283827277916</v>
      </c>
      <c r="DO12" s="37">
        <v>0.37593221529638721</v>
      </c>
      <c r="DP12" s="37">
        <v>0.30747176008780008</v>
      </c>
      <c r="DQ12" s="37">
        <v>0.35027709932975537</v>
      </c>
      <c r="DR12" s="37">
        <v>0.3847460951727214</v>
      </c>
      <c r="DS12" s="37">
        <v>0.47198907792867029</v>
      </c>
      <c r="DT12" s="37">
        <v>0.45413837931153167</v>
      </c>
      <c r="DU12" s="37">
        <v>0.43081529955042874</v>
      </c>
      <c r="DV12" s="37">
        <v>0.29799840529325672</v>
      </c>
      <c r="DW12" s="37">
        <v>0.35885200283186042</v>
      </c>
      <c r="DX12" s="37">
        <v>0.57688059775454759</v>
      </c>
      <c r="DY12" s="37">
        <v>0.54961747553671281</v>
      </c>
      <c r="DZ12" s="37">
        <v>0.49414942456959765</v>
      </c>
      <c r="EA12" s="37">
        <v>0.30166072419283835</v>
      </c>
      <c r="EB12" s="37">
        <v>0.34051575876870649</v>
      </c>
      <c r="EC12" s="37">
        <v>0.49662859486640354</v>
      </c>
      <c r="ED12" s="37">
        <v>0.55550166657689637</v>
      </c>
      <c r="EE12" s="37">
        <v>0.57021492763410453</v>
      </c>
      <c r="EF12" s="37">
        <v>0.50430862280448041</v>
      </c>
      <c r="EG12" s="37">
        <v>0.42998115677822413</v>
      </c>
      <c r="EH12" s="37">
        <v>0.40722930130050783</v>
      </c>
      <c r="EI12" s="37">
        <v>0.48251076782861413</v>
      </c>
      <c r="EJ12" s="37">
        <v>0.29995639089631559</v>
      </c>
      <c r="EK12" s="37">
        <v>0.25846803851213374</v>
      </c>
      <c r="EL12" s="37">
        <v>0.20554266935830043</v>
      </c>
      <c r="EM12" s="37">
        <v>0.33315713836580207</v>
      </c>
      <c r="EN12" s="37">
        <v>0.48275779312438555</v>
      </c>
      <c r="EO12" s="37">
        <v>0.46367918664893654</v>
      </c>
      <c r="EP12" s="37">
        <v>0.55971067755266446</v>
      </c>
      <c r="EQ12" s="37">
        <v>0.41717445829252831</v>
      </c>
      <c r="ER12" s="37">
        <v>0.41248964593230775</v>
      </c>
      <c r="ES12" s="37">
        <v>0.43954658008853537</v>
      </c>
      <c r="ET12" s="37">
        <v>0.66849365839830921</v>
      </c>
      <c r="EU12" s="37">
        <v>0.5941698585670141</v>
      </c>
      <c r="EV12" s="37">
        <v>0.39230595364421467</v>
      </c>
      <c r="EW12" s="37">
        <v>0.48396136379530136</v>
      </c>
      <c r="EX12" s="37">
        <v>0.31834768289226201</v>
      </c>
      <c r="EY12" s="37">
        <v>0.27609902790189816</v>
      </c>
      <c r="EZ12" s="37">
        <v>0.23451019205522641</v>
      </c>
      <c r="FA12" s="37">
        <v>0.25373928737535639</v>
      </c>
      <c r="FB12" s="37">
        <v>0.25737852257578248</v>
      </c>
      <c r="FC12" s="37">
        <v>0.51627281252010071</v>
      </c>
      <c r="FD12" s="37">
        <v>0.51360296334215116</v>
      </c>
      <c r="FE12" s="37">
        <v>0.5065396642055352</v>
      </c>
      <c r="FF12" s="37">
        <v>0.37082048000896384</v>
      </c>
      <c r="FG12" s="37">
        <v>0.30484070152760318</v>
      </c>
      <c r="FH12" s="37">
        <v>0.37940527003207253</v>
      </c>
      <c r="FI12" s="37">
        <v>0.41878190174837632</v>
      </c>
      <c r="FJ12" s="37">
        <v>0.40203889871614656</v>
      </c>
      <c r="FK12" s="37">
        <v>0.37473478451901526</v>
      </c>
      <c r="FL12" s="37">
        <v>0.3825132001617122</v>
      </c>
      <c r="FM12" s="37">
        <v>0.38282944799826735</v>
      </c>
      <c r="FN12" s="37">
        <v>0.50606556921622037</v>
      </c>
      <c r="FO12" s="37">
        <v>0.33419200471024574</v>
      </c>
      <c r="FP12" s="37">
        <v>0.38095759802401669</v>
      </c>
      <c r="FQ12" s="37">
        <v>0.30525190912659877</v>
      </c>
      <c r="FR12" s="37">
        <v>0.39154632069066442</v>
      </c>
      <c r="FS12" s="37">
        <v>0.46258825993209596</v>
      </c>
      <c r="FT12" s="37">
        <v>0.62649325557170199</v>
      </c>
      <c r="FU12" s="37">
        <v>0.44463946174327168</v>
      </c>
      <c r="FV12" s="37">
        <v>0.26068623361144216</v>
      </c>
      <c r="FW12" s="37">
        <v>0.29699999999999999</v>
      </c>
      <c r="FX12" s="37">
        <v>0.26069999999999999</v>
      </c>
      <c r="FY12" s="37">
        <v>0.19500000000000001</v>
      </c>
      <c r="FZ12" s="37">
        <v>0.16159999999999999</v>
      </c>
      <c r="GA12" s="37">
        <v>9.01E-2</v>
      </c>
      <c r="GB12" s="37">
        <v>0.1176</v>
      </c>
      <c r="GC12" s="37">
        <v>9.6199999999999994E-2</v>
      </c>
      <c r="GD12" s="37">
        <v>0.1202</v>
      </c>
      <c r="GE12" s="37">
        <v>0.1002</v>
      </c>
      <c r="GF12" s="37">
        <v>0.1181</v>
      </c>
      <c r="GG12" s="37">
        <v>0.15040000000000001</v>
      </c>
      <c r="GH12" s="37">
        <v>0.1971</v>
      </c>
      <c r="GI12" s="37">
        <v>0.21609999999999999</v>
      </c>
      <c r="GJ12" s="37">
        <v>0.16109999999999999</v>
      </c>
      <c r="GK12" s="37">
        <v>0.19409999999999999</v>
      </c>
      <c r="GL12" s="37">
        <v>0.19009999999999999</v>
      </c>
      <c r="GM12" s="37">
        <v>0.1535</v>
      </c>
      <c r="GN12" s="37">
        <v>0.1585</v>
      </c>
      <c r="GO12" s="37">
        <v>0.1583</v>
      </c>
      <c r="GP12" s="37">
        <v>0.1419</v>
      </c>
      <c r="GQ12" s="37">
        <v>0.15279999999999999</v>
      </c>
      <c r="GR12" s="37">
        <v>0.15079999999999999</v>
      </c>
      <c r="GS12" s="37">
        <v>0.17879999999999999</v>
      </c>
      <c r="GT12" s="37">
        <v>0.11260000000000001</v>
      </c>
      <c r="GU12" s="37">
        <v>0.1109</v>
      </c>
      <c r="GV12" s="37">
        <v>9.9699999999999997E-2</v>
      </c>
      <c r="GW12" s="37">
        <v>0.15740000000000001</v>
      </c>
      <c r="GX12" s="37">
        <v>0.18190000000000001</v>
      </c>
      <c r="GY12" s="37">
        <v>0.33019999999999999</v>
      </c>
      <c r="GZ12" s="37">
        <v>0.31419999999999998</v>
      </c>
      <c r="HA12" s="37">
        <v>0.21920000000000001</v>
      </c>
      <c r="HB12" s="37">
        <v>0.18579999999999999</v>
      </c>
      <c r="HC12" s="37">
        <v>0.14649999999999999</v>
      </c>
      <c r="HD12" s="37">
        <v>0.28660000000000002</v>
      </c>
      <c r="HE12" s="37">
        <v>0.46100000000000002</v>
      </c>
      <c r="HF12" s="37">
        <v>0.50660000000000005</v>
      </c>
      <c r="HG12" s="37">
        <v>0.59840000000000004</v>
      </c>
      <c r="HH12" s="37">
        <v>0.54120000000000001</v>
      </c>
      <c r="HI12" s="40">
        <f>+[2]P.IPCA!$FK$29</f>
        <v>0.34699999999999998</v>
      </c>
      <c r="HJ12" s="40">
        <f>+[2]P.IPCA!$FK$29</f>
        <v>0.34699999999999998</v>
      </c>
      <c r="HK12" s="40"/>
      <c r="HL12" s="40"/>
      <c r="HM12" s="40"/>
      <c r="HN12" s="40"/>
      <c r="HO12" s="40"/>
      <c r="HP12" s="40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2"/>
      <c r="IP12" s="42"/>
      <c r="IQ12" s="42"/>
      <c r="IR12" s="42"/>
      <c r="IS12" s="42"/>
      <c r="IT12" s="42"/>
      <c r="IU12" s="42"/>
      <c r="IV12" s="42"/>
      <c r="IW12" s="42"/>
    </row>
    <row r="13" spans="1:257" s="19" customFormat="1" ht="18" customHeight="1" x14ac:dyDescent="0.2">
      <c r="A13" s="12">
        <v>50288</v>
      </c>
      <c r="B13" s="20"/>
      <c r="C13" s="27"/>
      <c r="D13" s="29"/>
      <c r="E13" s="34"/>
      <c r="F13" s="35"/>
      <c r="G13" s="36" t="s">
        <v>12</v>
      </c>
      <c r="H13" s="37">
        <v>0.41226310985013814</v>
      </c>
      <c r="I13" s="37">
        <v>0.36427023292261773</v>
      </c>
      <c r="J13" s="37">
        <v>0.35365785876555977</v>
      </c>
      <c r="K13" s="37">
        <v>0.36433532258747797</v>
      </c>
      <c r="L13" s="37">
        <v>0.36634169060857014</v>
      </c>
      <c r="M13" s="37">
        <v>0.36374736897669591</v>
      </c>
      <c r="N13" s="37">
        <v>0.36611128712460544</v>
      </c>
      <c r="O13" s="37">
        <v>0.36942988655863729</v>
      </c>
      <c r="P13" s="37">
        <v>0.3724232262138274</v>
      </c>
      <c r="Q13" s="37">
        <v>0.37010794178238449</v>
      </c>
      <c r="R13" s="37">
        <v>0.3715592267635755</v>
      </c>
      <c r="S13" s="37">
        <v>0.37592912668030481</v>
      </c>
      <c r="T13" s="37">
        <v>0.38204984428109606</v>
      </c>
      <c r="U13" s="37">
        <v>0.4094922898941728</v>
      </c>
      <c r="V13" s="37">
        <v>0.40407367567567215</v>
      </c>
      <c r="W13" s="37">
        <v>0.40467288932966716</v>
      </c>
      <c r="X13" s="37">
        <v>0.40268982102818224</v>
      </c>
      <c r="Y13" s="37">
        <v>0.40036152942191017</v>
      </c>
      <c r="Z13" s="37">
        <v>0.40406689192616996</v>
      </c>
      <c r="AA13" s="37">
        <v>0.40395347392697872</v>
      </c>
      <c r="AB13" s="37">
        <v>0.40979167328350508</v>
      </c>
      <c r="AC13" s="37">
        <v>0.41219381074953565</v>
      </c>
      <c r="AD13" s="37">
        <v>0.40207304923012049</v>
      </c>
      <c r="AE13" s="37">
        <v>0.39514404976212741</v>
      </c>
      <c r="AF13" s="37">
        <v>0.39922297646903038</v>
      </c>
      <c r="AG13" s="37">
        <v>0.4040769530440172</v>
      </c>
      <c r="AH13" s="37">
        <v>0.40799333072083671</v>
      </c>
      <c r="AI13" s="37">
        <v>0.40402186259714001</v>
      </c>
      <c r="AJ13" s="37">
        <v>0.40508097516676683</v>
      </c>
      <c r="AK13" s="37">
        <v>0.40360503390441582</v>
      </c>
      <c r="AL13" s="37">
        <v>0.40734562451921885</v>
      </c>
      <c r="AM13" s="37">
        <v>0.40350392795712881</v>
      </c>
      <c r="AN13" s="37">
        <v>0.40160277085549378</v>
      </c>
      <c r="AO13" s="37">
        <v>0.39162874419473115</v>
      </c>
      <c r="AP13" s="37">
        <v>0.38589238242297014</v>
      </c>
      <c r="AQ13" s="37">
        <v>0.3846025317349358</v>
      </c>
      <c r="AR13" s="37">
        <v>0.39193306442976639</v>
      </c>
      <c r="AS13" s="37">
        <v>0.41630357843919236</v>
      </c>
      <c r="AT13" s="37">
        <v>0.43066433423485628</v>
      </c>
      <c r="AU13" s="37">
        <v>0.42599471883959333</v>
      </c>
      <c r="AV13" s="37">
        <v>0.43406386930730251</v>
      </c>
      <c r="AW13" s="37">
        <v>0.43724919910444981</v>
      </c>
      <c r="AX13" s="37">
        <v>0.48443147914273837</v>
      </c>
      <c r="AY13" s="37">
        <v>0.51699100822658217</v>
      </c>
      <c r="AZ13" s="37">
        <v>0.48853011120315454</v>
      </c>
      <c r="BA13" s="37">
        <v>0.49317383404856308</v>
      </c>
      <c r="BB13" s="37">
        <v>0.49895911228199891</v>
      </c>
      <c r="BC13" s="37">
        <v>0.50948973107272066</v>
      </c>
      <c r="BD13" s="37">
        <v>0.52326641641981386</v>
      </c>
      <c r="BE13" s="37">
        <v>0.52457951676029035</v>
      </c>
      <c r="BF13" s="37">
        <v>0.54165580674333169</v>
      </c>
      <c r="BG13" s="37">
        <v>0.52498660899335614</v>
      </c>
      <c r="BH13" s="37">
        <v>0.52555383619558871</v>
      </c>
      <c r="BI13" s="37">
        <v>0.52873439634917885</v>
      </c>
      <c r="BJ13" s="37">
        <v>0.59211304649229868</v>
      </c>
      <c r="BK13" s="37">
        <v>0.60543417923421294</v>
      </c>
      <c r="BL13" s="37">
        <v>0.60790546964745318</v>
      </c>
      <c r="BM13" s="37">
        <v>0.60800861975114751</v>
      </c>
      <c r="BN13" s="37">
        <v>0.60817547592797871</v>
      </c>
      <c r="BO13" s="37">
        <v>0.61285775344893123</v>
      </c>
      <c r="BP13" s="37">
        <v>0.54990799607982221</v>
      </c>
      <c r="BQ13" s="37">
        <v>0.54917680529501645</v>
      </c>
      <c r="BR13" s="37">
        <v>0.54156211476908367</v>
      </c>
      <c r="BS13" s="37">
        <v>0.53965837126488048</v>
      </c>
      <c r="BT13" s="37">
        <v>0.53647940847575448</v>
      </c>
      <c r="BU13" s="37">
        <v>0.5455512630754763</v>
      </c>
      <c r="BV13" s="37">
        <v>0.54157913096163535</v>
      </c>
      <c r="BW13" s="37">
        <v>0.53930116640878678</v>
      </c>
      <c r="BX13" s="37">
        <v>0.53208860917730483</v>
      </c>
      <c r="BY13" s="37">
        <v>0.54027958796739162</v>
      </c>
      <c r="BZ13" s="37">
        <v>0.55537841598065163</v>
      </c>
      <c r="CA13" s="37">
        <v>0.56550529320225507</v>
      </c>
      <c r="CB13" s="37">
        <v>0.51954456943359428</v>
      </c>
      <c r="CC13" s="37">
        <v>0.52027455115358423</v>
      </c>
      <c r="CD13" s="37">
        <v>0.52466255884584112</v>
      </c>
      <c r="CE13" s="37">
        <v>0.53513177497979347</v>
      </c>
      <c r="CF13" s="37">
        <v>0.53177429090725647</v>
      </c>
      <c r="CG13" s="37">
        <v>0.48402602707694392</v>
      </c>
      <c r="CH13" s="37">
        <v>0.44819629474105777</v>
      </c>
      <c r="CI13" s="37">
        <v>0.46035622755777783</v>
      </c>
      <c r="CJ13" s="37">
        <v>0.451954601148572</v>
      </c>
      <c r="CK13" s="37">
        <v>0.47264852202901142</v>
      </c>
      <c r="CL13" s="37">
        <v>0.51658356500307989</v>
      </c>
      <c r="CM13" s="37">
        <v>0.5343454286000987</v>
      </c>
      <c r="CN13" s="37">
        <v>0.52443040869839264</v>
      </c>
      <c r="CO13" s="37">
        <v>0.53208802244891928</v>
      </c>
      <c r="CP13" s="37">
        <v>0.55725514745414628</v>
      </c>
      <c r="CQ13" s="37">
        <v>0.57641055433650634</v>
      </c>
      <c r="CR13" s="37">
        <v>0.56606910762710083</v>
      </c>
      <c r="CS13" s="37">
        <v>0.55970755141871953</v>
      </c>
      <c r="CT13" s="37">
        <v>0.52840141579490574</v>
      </c>
      <c r="CU13" s="37">
        <v>0.5159653662921132</v>
      </c>
      <c r="CV13" s="37">
        <v>0.53297263912312798</v>
      </c>
      <c r="CW13" s="37">
        <v>0.54326258154535789</v>
      </c>
      <c r="CX13" s="37">
        <v>0.53187094033337745</v>
      </c>
      <c r="CY13" s="37">
        <v>0.5372848917591424</v>
      </c>
      <c r="CZ13" s="37">
        <v>0.54952664303659327</v>
      </c>
      <c r="DA13" s="37">
        <v>0.5504722716210606</v>
      </c>
      <c r="DB13" s="37">
        <v>0.55643842379994624</v>
      </c>
      <c r="DC13" s="37">
        <v>0.56929842332315728</v>
      </c>
      <c r="DD13" s="37">
        <v>0.53229403825571453</v>
      </c>
      <c r="DE13" s="37">
        <v>0.50033045160175926</v>
      </c>
      <c r="DF13" s="37">
        <v>0.51352004241775351</v>
      </c>
      <c r="DG13" s="37">
        <v>0.54240940334265419</v>
      </c>
      <c r="DH13" s="37">
        <v>0.56394059928698359</v>
      </c>
      <c r="DI13" s="37">
        <v>0.56597547058593523</v>
      </c>
      <c r="DJ13" s="37">
        <v>0.5758778536216651</v>
      </c>
      <c r="DK13" s="37">
        <v>0.57748188960874336</v>
      </c>
      <c r="DL13" s="37">
        <v>0.54391926784020894</v>
      </c>
      <c r="DM13" s="37">
        <v>0.54803867048700305</v>
      </c>
      <c r="DN13" s="37">
        <v>0.52902833147323891</v>
      </c>
      <c r="DO13" s="37">
        <v>0.55879848962337775</v>
      </c>
      <c r="DP13" s="37">
        <v>0.55008179650764699</v>
      </c>
      <c r="DQ13" s="37">
        <v>0.53888495941083159</v>
      </c>
      <c r="DR13" s="37">
        <v>0.53565148255987571</v>
      </c>
      <c r="DS13" s="37">
        <v>0.53315681809678817</v>
      </c>
      <c r="DT13" s="37">
        <v>0.53314953087904937</v>
      </c>
      <c r="DU13" s="37">
        <v>0.53676709434252445</v>
      </c>
      <c r="DV13" s="37">
        <v>0.53918878991228647</v>
      </c>
      <c r="DW13" s="37">
        <v>0.53819326410621238</v>
      </c>
      <c r="DX13" s="37">
        <v>0.49183055883556531</v>
      </c>
      <c r="DY13" s="37">
        <v>0.50703054749161036</v>
      </c>
      <c r="DZ13" s="37">
        <v>0.50545847547568812</v>
      </c>
      <c r="EA13" s="37">
        <v>0.47888178417484289</v>
      </c>
      <c r="EB13" s="37">
        <v>0.50341609285316757</v>
      </c>
      <c r="EC13" s="37">
        <v>0.5026457225647003</v>
      </c>
      <c r="ED13" s="37">
        <v>0.51703270827900127</v>
      </c>
      <c r="EE13" s="37">
        <v>0.51922983162924918</v>
      </c>
      <c r="EF13" s="37">
        <v>0.52244890920680698</v>
      </c>
      <c r="EG13" s="37">
        <v>0.53029080732127043</v>
      </c>
      <c r="EH13" s="37">
        <v>0.53327164021127338</v>
      </c>
      <c r="EI13" s="37">
        <v>0.5057347746190658</v>
      </c>
      <c r="EJ13" s="37">
        <v>0.50960434541638944</v>
      </c>
      <c r="EK13" s="37">
        <v>0.51125544344059537</v>
      </c>
      <c r="EL13" s="37">
        <v>0.51255999715740297</v>
      </c>
      <c r="EM13" s="37">
        <v>0.51696457730240308</v>
      </c>
      <c r="EN13" s="37">
        <v>0.51952631108440595</v>
      </c>
      <c r="EO13" s="37">
        <v>0.52360215120143505</v>
      </c>
      <c r="EP13" s="37">
        <v>0.53002553290852805</v>
      </c>
      <c r="EQ13" s="37">
        <v>0.53763545031893989</v>
      </c>
      <c r="ER13" s="37">
        <v>0.54095941600494812</v>
      </c>
      <c r="ES13" s="37">
        <v>0.55392362547661844</v>
      </c>
      <c r="ET13" s="37">
        <v>0.56270760976800038</v>
      </c>
      <c r="EU13" s="37">
        <v>0.5659825786353947</v>
      </c>
      <c r="EV13" s="37">
        <v>0.57197840032829883</v>
      </c>
      <c r="EW13" s="37">
        <v>0.5769696792086314</v>
      </c>
      <c r="EX13" s="37">
        <v>0.54428400368606245</v>
      </c>
      <c r="EY13" s="37">
        <v>0.55124448503429069</v>
      </c>
      <c r="EZ13" s="37">
        <v>0.56374629774166551</v>
      </c>
      <c r="FA13" s="37">
        <v>0.57493065561251411</v>
      </c>
      <c r="FB13" s="37">
        <v>0.58750504398679637</v>
      </c>
      <c r="FC13" s="37">
        <v>0.57045280267871679</v>
      </c>
      <c r="FD13" s="37">
        <v>0.5633262679103247</v>
      </c>
      <c r="FE13" s="37">
        <v>0.55460983632620053</v>
      </c>
      <c r="FF13" s="37">
        <v>0.54612243030355667</v>
      </c>
      <c r="FG13" s="37">
        <v>0.52792614172843222</v>
      </c>
      <c r="FH13" s="37">
        <v>0.53176459108986507</v>
      </c>
      <c r="FI13" s="37">
        <v>0.52455286654745747</v>
      </c>
      <c r="FJ13" s="37">
        <v>0.50255767463386292</v>
      </c>
      <c r="FK13" s="37">
        <v>0.46983903789186166</v>
      </c>
      <c r="FL13" s="37">
        <v>0.47637607867296405</v>
      </c>
      <c r="FM13" s="37">
        <v>0.47788150601076357</v>
      </c>
      <c r="FN13" s="37">
        <v>0.47694250624378431</v>
      </c>
      <c r="FO13" s="37">
        <v>0.47968472407937757</v>
      </c>
      <c r="FP13" s="37">
        <v>0.48204255861101891</v>
      </c>
      <c r="FQ13" s="37">
        <v>0.48955833091908585</v>
      </c>
      <c r="FR13" s="37">
        <v>0.50460524021244113</v>
      </c>
      <c r="FS13" s="37">
        <v>0.51081631558461893</v>
      </c>
      <c r="FT13" s="37">
        <v>0.52065658809364257</v>
      </c>
      <c r="FU13" s="37">
        <v>0.52120640724008216</v>
      </c>
      <c r="FV13" s="37">
        <v>0.54272369884783478</v>
      </c>
      <c r="FW13" s="37">
        <v>0.55659999999999998</v>
      </c>
      <c r="FX13" s="37">
        <v>0.54269999999999996</v>
      </c>
      <c r="FY13" s="37">
        <v>0.53669999999999995</v>
      </c>
      <c r="FZ13" s="37">
        <v>0.54310000000000003</v>
      </c>
      <c r="GA13" s="37">
        <v>0.53779999999999994</v>
      </c>
      <c r="GB13" s="37">
        <v>0.52170000000000005</v>
      </c>
      <c r="GC13" s="37">
        <v>0.5071</v>
      </c>
      <c r="GD13" s="37">
        <v>0.4889</v>
      </c>
      <c r="GE13" s="37">
        <v>0.48370000000000002</v>
      </c>
      <c r="GF13" s="37">
        <v>0.48149999999999998</v>
      </c>
      <c r="GG13" s="37">
        <v>0.46489999999999998</v>
      </c>
      <c r="GH13" s="37">
        <v>0.45950000000000002</v>
      </c>
      <c r="GI13" s="37">
        <v>0.45529999999999998</v>
      </c>
      <c r="GJ13" s="37">
        <v>0.4456</v>
      </c>
      <c r="GK13" s="37">
        <v>0.44359999999999999</v>
      </c>
      <c r="GL13" s="37">
        <v>0.43109999999999998</v>
      </c>
      <c r="GM13" s="37">
        <v>0.42699999999999999</v>
      </c>
      <c r="GN13" s="37">
        <v>0.4138</v>
      </c>
      <c r="GO13" s="37">
        <v>0.43740000000000001</v>
      </c>
      <c r="GP13" s="37">
        <v>0.42930000000000001</v>
      </c>
      <c r="GQ13" s="37">
        <v>0.42759999999999998</v>
      </c>
      <c r="GR13" s="37">
        <v>0.4229</v>
      </c>
      <c r="GS13" s="37">
        <v>0.40799999999999997</v>
      </c>
      <c r="GT13" s="37">
        <v>0.42449999999999999</v>
      </c>
      <c r="GU13" s="37">
        <v>0.41970000000000002</v>
      </c>
      <c r="GV13" s="37">
        <v>0.4274</v>
      </c>
      <c r="GW13" s="37">
        <v>0.44069999999999998</v>
      </c>
      <c r="GX13" s="37">
        <v>0.43980000000000002</v>
      </c>
      <c r="GY13" s="37">
        <v>0.42959999999999998</v>
      </c>
      <c r="GZ13" s="37">
        <v>0.41839999999999999</v>
      </c>
      <c r="HA13" s="37">
        <v>0.41399999999999998</v>
      </c>
      <c r="HB13" s="37">
        <v>0.41589999999999999</v>
      </c>
      <c r="HC13" s="37">
        <v>0.4173</v>
      </c>
      <c r="HD13" s="37">
        <v>0.3987</v>
      </c>
      <c r="HE13" s="37">
        <v>0.41389999999999999</v>
      </c>
      <c r="HF13" s="37">
        <v>0.4128</v>
      </c>
      <c r="HG13" s="37">
        <v>0.4123</v>
      </c>
      <c r="HH13" s="37">
        <v>0.41349999999999998</v>
      </c>
      <c r="HI13" s="39">
        <f>+[2]P.IPCA!$FK$410</f>
        <v>1.0101</v>
      </c>
      <c r="HJ13" s="39">
        <f>+[2]P.IPCA!$FK$410</f>
        <v>1.0101</v>
      </c>
      <c r="HK13" s="40"/>
      <c r="HL13" s="40"/>
      <c r="HM13" s="40"/>
      <c r="HN13" s="40"/>
      <c r="HO13" s="40"/>
      <c r="HP13" s="40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2"/>
      <c r="IP13" s="42"/>
      <c r="IQ13" s="42"/>
      <c r="IR13" s="42"/>
      <c r="IS13" s="42"/>
      <c r="IT13" s="42"/>
      <c r="IU13" s="42"/>
      <c r="IV13" s="42"/>
      <c r="IW13" s="42"/>
    </row>
    <row r="14" spans="1:257" s="19" customFormat="1" ht="18" customHeight="1" x14ac:dyDescent="0.2">
      <c r="A14" s="12">
        <v>50441</v>
      </c>
      <c r="B14" s="20"/>
      <c r="C14" s="27"/>
      <c r="D14" s="29"/>
      <c r="E14" s="34"/>
      <c r="F14" s="35"/>
      <c r="G14" s="36" t="s">
        <v>13</v>
      </c>
      <c r="H14" s="37">
        <v>0.15216529005358925</v>
      </c>
      <c r="I14" s="37">
        <v>0.13540201172676145</v>
      </c>
      <c r="J14" s="37">
        <v>0.13260783784703201</v>
      </c>
      <c r="K14" s="37">
        <v>0.15211392049545333</v>
      </c>
      <c r="L14" s="37">
        <v>0.16544149167284414</v>
      </c>
      <c r="M14" s="37">
        <v>0.17527730652369855</v>
      </c>
      <c r="N14" s="37">
        <v>0.17887210189148181</v>
      </c>
      <c r="O14" s="37">
        <v>0.18555578432806613</v>
      </c>
      <c r="P14" s="37">
        <v>0.19931301621716735</v>
      </c>
      <c r="Q14" s="37">
        <v>0.20839887946037694</v>
      </c>
      <c r="R14" s="37">
        <v>0.26002234397951474</v>
      </c>
      <c r="S14" s="37">
        <v>0.27280702740626661</v>
      </c>
      <c r="T14" s="37">
        <v>0.19541840046287404</v>
      </c>
      <c r="U14" s="37">
        <v>0.17713408346824036</v>
      </c>
      <c r="V14" s="37">
        <v>0.17936498600433665</v>
      </c>
      <c r="W14" s="37">
        <v>0.17984646454271958</v>
      </c>
      <c r="X14" s="37">
        <v>0.20780697464547138</v>
      </c>
      <c r="Y14" s="37">
        <v>0.21485340317016732</v>
      </c>
      <c r="Z14" s="37">
        <v>0.18814724324101958</v>
      </c>
      <c r="AA14" s="37">
        <v>0.20766220381793432</v>
      </c>
      <c r="AB14" s="37">
        <v>0.21100414626357725</v>
      </c>
      <c r="AC14" s="37">
        <v>0.21247406663446455</v>
      </c>
      <c r="AD14" s="37">
        <v>0.221921826039888</v>
      </c>
      <c r="AE14" s="37">
        <v>0.22687387196653175</v>
      </c>
      <c r="AF14" s="37">
        <v>0.15917764410510665</v>
      </c>
      <c r="AG14" s="37">
        <v>0.13277967241516567</v>
      </c>
      <c r="AH14" s="37">
        <v>0.11499518150012684</v>
      </c>
      <c r="AI14" s="37">
        <v>0.11946654159408555</v>
      </c>
      <c r="AJ14" s="37">
        <v>0.12072286139698983</v>
      </c>
      <c r="AK14" s="37">
        <v>0.13732914751824812</v>
      </c>
      <c r="AL14" s="37">
        <v>0.13805672548695466</v>
      </c>
      <c r="AM14" s="37">
        <v>0.14938235047241899</v>
      </c>
      <c r="AN14" s="37">
        <v>0.15645204867562071</v>
      </c>
      <c r="AO14" s="37">
        <v>0.15776672871055028</v>
      </c>
      <c r="AP14" s="37">
        <v>0.16014120979831739</v>
      </c>
      <c r="AQ14" s="37">
        <v>0.18434810400082893</v>
      </c>
      <c r="AR14" s="37">
        <v>0.14592637511137818</v>
      </c>
      <c r="AS14" s="37">
        <v>0.12519627099206662</v>
      </c>
      <c r="AT14" s="37">
        <v>0.13380715588445141</v>
      </c>
      <c r="AU14" s="37">
        <v>0.14174781378920098</v>
      </c>
      <c r="AV14" s="37">
        <v>0.14106226024843591</v>
      </c>
      <c r="AW14" s="37">
        <v>0.15067162774853907</v>
      </c>
      <c r="AX14" s="37">
        <v>0.15454825478015857</v>
      </c>
      <c r="AY14" s="37">
        <v>0.16534656817732182</v>
      </c>
      <c r="AZ14" s="37">
        <v>0.16942784031722161</v>
      </c>
      <c r="BA14" s="37">
        <v>0.17019867859957447</v>
      </c>
      <c r="BB14" s="37">
        <v>0.18782785890783563</v>
      </c>
      <c r="BC14" s="37">
        <v>0.20177230834078988</v>
      </c>
      <c r="BD14" s="37">
        <v>0.16444888176976247</v>
      </c>
      <c r="BE14" s="37">
        <v>0.13883223413419735</v>
      </c>
      <c r="BF14" s="37">
        <v>0.13102556816148214</v>
      </c>
      <c r="BG14" s="37">
        <v>0.13759835650021568</v>
      </c>
      <c r="BH14" s="37">
        <v>0.15543674215334652</v>
      </c>
      <c r="BI14" s="37">
        <v>0.15337133994387528</v>
      </c>
      <c r="BJ14" s="37">
        <v>0.16945462522880725</v>
      </c>
      <c r="BK14" s="37">
        <v>0.18313183766134802</v>
      </c>
      <c r="BL14" s="37">
        <v>0.18955880807673525</v>
      </c>
      <c r="BM14" s="37">
        <v>0.17395282430921363</v>
      </c>
      <c r="BN14" s="37">
        <v>0.18712319776332287</v>
      </c>
      <c r="BO14" s="37">
        <v>0.19603268439512084</v>
      </c>
      <c r="BP14" s="37">
        <v>0.1723659592275176</v>
      </c>
      <c r="BQ14" s="37">
        <v>0.12842678208937011</v>
      </c>
      <c r="BR14" s="37">
        <v>0.11279104890056486</v>
      </c>
      <c r="BS14" s="37">
        <v>0.10945698383839157</v>
      </c>
      <c r="BT14" s="37">
        <v>0.11856413251438704</v>
      </c>
      <c r="BU14" s="37">
        <v>0.11994878905378165</v>
      </c>
      <c r="BV14" s="37">
        <v>0.12891982277461234</v>
      </c>
      <c r="BW14" s="37">
        <v>0.14227643449927124</v>
      </c>
      <c r="BX14" s="37">
        <v>0.14750075115234787</v>
      </c>
      <c r="BY14" s="37">
        <v>0.14729971045147683</v>
      </c>
      <c r="BZ14" s="37">
        <v>0.16126186460587325</v>
      </c>
      <c r="CA14" s="37">
        <v>0.14866495120573117</v>
      </c>
      <c r="CB14" s="37">
        <v>0.18377033497510414</v>
      </c>
      <c r="CC14" s="37">
        <v>0.15369011185564554</v>
      </c>
      <c r="CD14" s="37">
        <v>0.1503067620752469</v>
      </c>
      <c r="CE14" s="37">
        <v>0.14619620998800276</v>
      </c>
      <c r="CF14" s="37">
        <v>0.14401014472812157</v>
      </c>
      <c r="CG14" s="37">
        <v>0.13740341249553331</v>
      </c>
      <c r="CH14" s="37">
        <v>0.15187856818308226</v>
      </c>
      <c r="CI14" s="37">
        <v>0.16842669369787594</v>
      </c>
      <c r="CJ14" s="37">
        <v>0.18069768793368746</v>
      </c>
      <c r="CK14" s="37">
        <v>0.19389975269507714</v>
      </c>
      <c r="CL14" s="37">
        <v>0.20711157333006638</v>
      </c>
      <c r="CM14" s="37">
        <v>0.20431286426948692</v>
      </c>
      <c r="CN14" s="37">
        <v>0.1478242308523621</v>
      </c>
      <c r="CO14" s="37">
        <v>0.13997462435039112</v>
      </c>
      <c r="CP14" s="37">
        <v>0.14438904679283043</v>
      </c>
      <c r="CQ14" s="37">
        <v>0.15814929050311327</v>
      </c>
      <c r="CR14" s="37">
        <v>0.161953757932771</v>
      </c>
      <c r="CS14" s="37">
        <v>0.15264604666010245</v>
      </c>
      <c r="CT14" s="37">
        <v>0.16558475450521515</v>
      </c>
      <c r="CU14" s="37">
        <v>0.16545384633922972</v>
      </c>
      <c r="CV14" s="37">
        <v>0.1675394041121322</v>
      </c>
      <c r="CW14" s="37">
        <v>0.17113957106211594</v>
      </c>
      <c r="CX14" s="37">
        <v>0.18086579411926945</v>
      </c>
      <c r="CY14" s="37">
        <v>0.17826146121007019</v>
      </c>
      <c r="CZ14" s="37">
        <v>0.12490243615875236</v>
      </c>
      <c r="DA14" s="37">
        <v>0.12651983527648444</v>
      </c>
      <c r="DB14" s="37">
        <v>0.13562128619221808</v>
      </c>
      <c r="DC14" s="37">
        <v>0.13316164902791056</v>
      </c>
      <c r="DD14" s="37">
        <v>0.14012584239047307</v>
      </c>
      <c r="DE14" s="37">
        <v>0.15774202855974453</v>
      </c>
      <c r="DF14" s="37">
        <v>0.15178924860168044</v>
      </c>
      <c r="DG14" s="37">
        <v>0.16754132449102932</v>
      </c>
      <c r="DH14" s="37">
        <v>0.18123716889175293</v>
      </c>
      <c r="DI14" s="37">
        <v>0.17375764395924331</v>
      </c>
      <c r="DJ14" s="37">
        <v>0.18286685186978385</v>
      </c>
      <c r="DK14" s="37">
        <v>0.1707572443376186</v>
      </c>
      <c r="DL14" s="37">
        <v>0.15907945729390549</v>
      </c>
      <c r="DM14" s="37">
        <v>0.13788669731766773</v>
      </c>
      <c r="DN14" s="37">
        <v>0.12170408931280423</v>
      </c>
      <c r="DO14" s="37">
        <v>0.13487135388975866</v>
      </c>
      <c r="DP14" s="37">
        <v>0.1409479501877143</v>
      </c>
      <c r="DQ14" s="37">
        <v>0.15309616730930997</v>
      </c>
      <c r="DR14" s="37">
        <v>0.15134207019938917</v>
      </c>
      <c r="DS14" s="37">
        <v>0.14401915700503165</v>
      </c>
      <c r="DT14" s="37">
        <v>0.15200626253620594</v>
      </c>
      <c r="DU14" s="37">
        <v>0.16640956675646465</v>
      </c>
      <c r="DV14" s="37">
        <v>0.16687676839831919</v>
      </c>
      <c r="DW14" s="37">
        <v>0.16122196913481748</v>
      </c>
      <c r="DX14" s="37">
        <v>0.13927203596852397</v>
      </c>
      <c r="DY14" s="37">
        <v>0.1191707322825228</v>
      </c>
      <c r="DZ14" s="37">
        <v>0.1317974095222785</v>
      </c>
      <c r="EA14" s="37">
        <v>0.13952825782360326</v>
      </c>
      <c r="EB14" s="37">
        <v>0.1694922154954345</v>
      </c>
      <c r="EC14" s="37">
        <v>0.19817541761653373</v>
      </c>
      <c r="ED14" s="37">
        <v>0.19104859396697765</v>
      </c>
      <c r="EE14" s="37">
        <v>0.18592107487314843</v>
      </c>
      <c r="EF14" s="37">
        <v>0.19060234619949387</v>
      </c>
      <c r="EG14" s="37">
        <v>0.20170732424221496</v>
      </c>
      <c r="EH14" s="37">
        <v>0.20510110111077134</v>
      </c>
      <c r="EI14" s="37">
        <v>0.23442681145151795</v>
      </c>
      <c r="EJ14" s="37">
        <v>0.16941375304115022</v>
      </c>
      <c r="EK14" s="37">
        <v>0.18156176907841773</v>
      </c>
      <c r="EL14" s="37">
        <v>0.18207980414497085</v>
      </c>
      <c r="EM14" s="37">
        <v>0.1586972053260228</v>
      </c>
      <c r="EN14" s="37">
        <v>0.15574913894086137</v>
      </c>
      <c r="EO14" s="37">
        <v>0.17872600878160255</v>
      </c>
      <c r="EP14" s="37">
        <v>0.18225910718005342</v>
      </c>
      <c r="EQ14" s="37">
        <v>0.18968231380573447</v>
      </c>
      <c r="ER14" s="37">
        <v>0.18455685739459424</v>
      </c>
      <c r="ES14" s="37">
        <v>0.18894145813760993</v>
      </c>
      <c r="ET14" s="37">
        <v>0.18210740968584979</v>
      </c>
      <c r="EU14" s="37">
        <v>0.19210599421009419</v>
      </c>
      <c r="EV14" s="37">
        <v>0.15622364833744856</v>
      </c>
      <c r="EW14" s="37">
        <v>0.1504279956824385</v>
      </c>
      <c r="EX14" s="37">
        <v>0.14726813172401246</v>
      </c>
      <c r="EY14" s="37">
        <v>0.15921570903315024</v>
      </c>
      <c r="EZ14" s="37">
        <v>0.16204401720326966</v>
      </c>
      <c r="FA14" s="37">
        <v>0.15969356697812123</v>
      </c>
      <c r="FB14" s="37">
        <v>0.17479231678373211</v>
      </c>
      <c r="FC14" s="37">
        <v>0.17652971622356997</v>
      </c>
      <c r="FD14" s="37">
        <v>0.17977531557312107</v>
      </c>
      <c r="FE14" s="37">
        <v>0.19820289064494989</v>
      </c>
      <c r="FF14" s="37">
        <v>0.21207648351371869</v>
      </c>
      <c r="FG14" s="37">
        <v>0.19103488036674515</v>
      </c>
      <c r="FH14" s="37">
        <v>0.1360099956453093</v>
      </c>
      <c r="FI14" s="37">
        <v>0.12901705753621764</v>
      </c>
      <c r="FJ14" s="37">
        <v>0.13216403393511547</v>
      </c>
      <c r="FK14" s="37">
        <v>0.14003684570030256</v>
      </c>
      <c r="FL14" s="37">
        <v>0.16047102124397125</v>
      </c>
      <c r="FM14" s="37">
        <v>0.16125602296864705</v>
      </c>
      <c r="FN14" s="37">
        <v>0.16702721645936114</v>
      </c>
      <c r="FO14" s="37">
        <v>0.16515499097473091</v>
      </c>
      <c r="FP14" s="37">
        <v>0.15360250297968217</v>
      </c>
      <c r="FQ14" s="37">
        <v>0.15982783580441243</v>
      </c>
      <c r="FR14" s="37">
        <v>0.17845817481289661</v>
      </c>
      <c r="FS14" s="37">
        <v>0.1697809383673696</v>
      </c>
      <c r="FT14" s="37">
        <v>0.14850819610953025</v>
      </c>
      <c r="FU14" s="37">
        <v>0.15134326708306584</v>
      </c>
      <c r="FV14" s="37">
        <v>0.14890464839094164</v>
      </c>
      <c r="FW14" s="37">
        <v>0.13830000000000001</v>
      </c>
      <c r="FX14" s="37">
        <v>0.1489</v>
      </c>
      <c r="FY14" s="37">
        <v>0.13880000000000001</v>
      </c>
      <c r="FZ14" s="37">
        <v>0.1399</v>
      </c>
      <c r="GA14" s="37">
        <v>0.1409</v>
      </c>
      <c r="GB14" s="37">
        <v>0.13730000000000001</v>
      </c>
      <c r="GC14" s="37">
        <v>0.12989999999999999</v>
      </c>
      <c r="GD14" s="37">
        <v>0.12820000000000001</v>
      </c>
      <c r="GE14" s="37">
        <v>0.13039999999999999</v>
      </c>
      <c r="GF14" s="37">
        <v>0.13539999999999999</v>
      </c>
      <c r="GG14" s="37">
        <v>0.12790000000000001</v>
      </c>
      <c r="GH14" s="37">
        <v>0.13700000000000001</v>
      </c>
      <c r="GI14" s="37">
        <v>0.14349999999999999</v>
      </c>
      <c r="GJ14" s="37">
        <v>0.12989999999999999</v>
      </c>
      <c r="GK14" s="37">
        <v>0.1208</v>
      </c>
      <c r="GL14" s="37">
        <v>0.1225</v>
      </c>
      <c r="GM14" s="37">
        <v>0.1171</v>
      </c>
      <c r="GN14" s="37">
        <v>0.12180000000000001</v>
      </c>
      <c r="GO14" s="37">
        <v>0.12280000000000001</v>
      </c>
      <c r="GP14" s="37">
        <v>0.12280000000000001</v>
      </c>
      <c r="GQ14" s="37">
        <v>0.1145</v>
      </c>
      <c r="GR14" s="37">
        <v>0.10920000000000001</v>
      </c>
      <c r="GS14" s="37">
        <v>0.122</v>
      </c>
      <c r="GT14" s="37">
        <v>0.1353</v>
      </c>
      <c r="GU14" s="37">
        <v>0.126</v>
      </c>
      <c r="GV14" s="37">
        <v>0.11940000000000001</v>
      </c>
      <c r="GW14" s="37">
        <v>0.12089999999999999</v>
      </c>
      <c r="GX14" s="37">
        <v>0.12520000000000001</v>
      </c>
      <c r="GY14" s="37">
        <v>0.1221</v>
      </c>
      <c r="GZ14" s="37">
        <v>0.1212</v>
      </c>
      <c r="HA14" s="37">
        <v>0.1321</v>
      </c>
      <c r="HB14" s="37">
        <v>0.13850000000000001</v>
      </c>
      <c r="HC14" s="37">
        <v>0.13039999999999999</v>
      </c>
      <c r="HD14" s="37">
        <v>0.1542</v>
      </c>
      <c r="HE14" s="37">
        <v>0.15909999999999999</v>
      </c>
      <c r="HF14" s="37">
        <v>0.15620000000000001</v>
      </c>
      <c r="HG14" s="37">
        <v>0.17369999999999999</v>
      </c>
      <c r="HH14" s="37">
        <v>0.1777</v>
      </c>
      <c r="HI14" s="40">
        <f>+[2]P.IPCA!$FK$51</f>
        <v>3.4299999999999997E-2</v>
      </c>
      <c r="HJ14" s="40">
        <f>+[2]P.IPCA!$FK$51</f>
        <v>3.4299999999999997E-2</v>
      </c>
      <c r="HK14" s="40"/>
      <c r="HL14" s="40"/>
      <c r="HM14" s="40"/>
      <c r="HN14" s="40"/>
      <c r="HO14" s="40"/>
      <c r="HP14" s="40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2"/>
      <c r="IP14" s="42"/>
      <c r="IQ14" s="42"/>
      <c r="IR14" s="42"/>
      <c r="IS14" s="42"/>
      <c r="IT14" s="42"/>
      <c r="IU14" s="42"/>
      <c r="IV14" s="42"/>
      <c r="IW14" s="42"/>
    </row>
    <row r="15" spans="1:257" s="19" customFormat="1" ht="18" customHeight="1" x14ac:dyDescent="0.2">
      <c r="A15" s="12">
        <v>50466</v>
      </c>
      <c r="B15" s="20"/>
      <c r="C15" s="27"/>
      <c r="D15" s="29"/>
      <c r="E15" s="34"/>
      <c r="F15" s="35"/>
      <c r="G15" s="36" t="s">
        <v>14</v>
      </c>
      <c r="H15" s="37">
        <v>0.53558429657141804</v>
      </c>
      <c r="I15" s="37">
        <v>0.51732572129085785</v>
      </c>
      <c r="J15" s="37">
        <v>0.50930457303029286</v>
      </c>
      <c r="K15" s="37">
        <v>0.52190430685210332</v>
      </c>
      <c r="L15" s="37">
        <v>0.51364782085757177</v>
      </c>
      <c r="M15" s="37">
        <v>0.50921210524002858</v>
      </c>
      <c r="N15" s="37">
        <v>0.48802010824558456</v>
      </c>
      <c r="O15" s="37">
        <v>0.46169495346758538</v>
      </c>
      <c r="P15" s="37">
        <v>0.4748016472682573</v>
      </c>
      <c r="Q15" s="37">
        <v>0.47096322291215836</v>
      </c>
      <c r="R15" s="37">
        <v>0.47994258622577063</v>
      </c>
      <c r="S15" s="37">
        <v>0.50453299137761276</v>
      </c>
      <c r="T15" s="37">
        <v>0.52136124044053855</v>
      </c>
      <c r="U15" s="37">
        <v>0.51176583656384012</v>
      </c>
      <c r="V15" s="37">
        <v>0.47029508855671948</v>
      </c>
      <c r="W15" s="37">
        <v>0.46140955961822838</v>
      </c>
      <c r="X15" s="37">
        <v>0.44153825371136846</v>
      </c>
      <c r="Y15" s="37">
        <v>0.41885491756316834</v>
      </c>
      <c r="Z15" s="37">
        <v>0.41825942792387927</v>
      </c>
      <c r="AA15" s="37">
        <v>0.4252937317442701</v>
      </c>
      <c r="AB15" s="37">
        <v>0.41696644358337931</v>
      </c>
      <c r="AC15" s="37">
        <v>0.42240101358790733</v>
      </c>
      <c r="AD15" s="37">
        <v>0.43968234073674478</v>
      </c>
      <c r="AE15" s="37">
        <v>0.4392645571579879</v>
      </c>
      <c r="AF15" s="37">
        <v>0.45336492352325242</v>
      </c>
      <c r="AG15" s="37">
        <v>0.44760301121447132</v>
      </c>
      <c r="AH15" s="37">
        <v>0.46164494061819461</v>
      </c>
      <c r="AI15" s="37">
        <v>0.48129720269936477</v>
      </c>
      <c r="AJ15" s="37">
        <v>0.51267655354596386</v>
      </c>
      <c r="AK15" s="37">
        <v>0.5440005446932632</v>
      </c>
      <c r="AL15" s="37">
        <v>0.51494224972810032</v>
      </c>
      <c r="AM15" s="37">
        <v>0.51008580411685744</v>
      </c>
      <c r="AN15" s="37">
        <v>0.50722792317235621</v>
      </c>
      <c r="AO15" s="37">
        <v>0.50179635223883068</v>
      </c>
      <c r="AP15" s="37">
        <v>0.49347078822715534</v>
      </c>
      <c r="AQ15" s="37">
        <v>0.50380617163000785</v>
      </c>
      <c r="AR15" s="37">
        <v>0.49592608160205676</v>
      </c>
      <c r="AS15" s="37">
        <v>0.51594079006266269</v>
      </c>
      <c r="AT15" s="37">
        <v>0.50991921650411287</v>
      </c>
      <c r="AU15" s="37">
        <v>0.47832454404965546</v>
      </c>
      <c r="AV15" s="37">
        <v>0.44939328457904876</v>
      </c>
      <c r="AW15" s="37">
        <v>0.46058634898001372</v>
      </c>
      <c r="AX15" s="37">
        <v>0.47064651811438085</v>
      </c>
      <c r="AY15" s="37">
        <v>0.47391990087693958</v>
      </c>
      <c r="AZ15" s="37">
        <v>0.48393038668867649</v>
      </c>
      <c r="BA15" s="37">
        <v>0.49310382140865722</v>
      </c>
      <c r="BB15" s="37">
        <v>0.51303867238567169</v>
      </c>
      <c r="BC15" s="37">
        <v>0.50643810230704522</v>
      </c>
      <c r="BD15" s="37">
        <v>0.51147290621862374</v>
      </c>
      <c r="BE15" s="37">
        <v>0.52522195753649337</v>
      </c>
      <c r="BF15" s="37">
        <v>0.51651709843257343</v>
      </c>
      <c r="BG15" s="37">
        <v>0.50682026597450391</v>
      </c>
      <c r="BH15" s="37">
        <v>0.524489567115202</v>
      </c>
      <c r="BI15" s="37">
        <v>0.54258476760713548</v>
      </c>
      <c r="BJ15" s="37">
        <v>0.56422633184017101</v>
      </c>
      <c r="BK15" s="37">
        <v>0.57542487240325391</v>
      </c>
      <c r="BL15" s="37">
        <v>0.59235858865116342</v>
      </c>
      <c r="BM15" s="37">
        <v>0.5997792885262524</v>
      </c>
      <c r="BN15" s="37">
        <v>0.58233425598165511</v>
      </c>
      <c r="BO15" s="37">
        <v>0.56489948472465212</v>
      </c>
      <c r="BP15" s="37">
        <v>0.56264720155890946</v>
      </c>
      <c r="BQ15" s="37">
        <v>0.57004909878878252</v>
      </c>
      <c r="BR15" s="37">
        <v>0.60705253162227502</v>
      </c>
      <c r="BS15" s="37">
        <v>0.61746900145724259</v>
      </c>
      <c r="BT15" s="37">
        <v>0.64231826231455025</v>
      </c>
      <c r="BU15" s="37">
        <v>0.65974051494941754</v>
      </c>
      <c r="BV15" s="37">
        <v>0.67678360946227567</v>
      </c>
      <c r="BW15" s="37">
        <v>0.68061962233567952</v>
      </c>
      <c r="BX15" s="37">
        <v>0.67742622479904058</v>
      </c>
      <c r="BY15" s="37">
        <v>0.69753869960938297</v>
      </c>
      <c r="BZ15" s="37">
        <v>0.71375855350574535</v>
      </c>
      <c r="CA15" s="37">
        <v>0.71252290658958028</v>
      </c>
      <c r="CB15" s="37">
        <v>0.69950129696102414</v>
      </c>
      <c r="CC15" s="37">
        <v>0.6469192144115683</v>
      </c>
      <c r="CD15" s="37">
        <v>0.58563904762101249</v>
      </c>
      <c r="CE15" s="37">
        <v>0.57804527944391693</v>
      </c>
      <c r="CF15" s="37">
        <v>0.58865223664226163</v>
      </c>
      <c r="CG15" s="37">
        <v>0.59880671577179301</v>
      </c>
      <c r="CH15" s="37">
        <v>0.59679318987744001</v>
      </c>
      <c r="CI15" s="37">
        <v>0.56229976567796569</v>
      </c>
      <c r="CJ15" s="37">
        <v>0.49186424094751929</v>
      </c>
      <c r="CK15" s="37">
        <v>0.47767758127056903</v>
      </c>
      <c r="CL15" s="37">
        <v>0.48345494249693699</v>
      </c>
      <c r="CM15" s="37">
        <v>0.4543586898277252</v>
      </c>
      <c r="CN15" s="37">
        <v>0.44906003861278432</v>
      </c>
      <c r="CO15" s="37">
        <v>0.4449823681047273</v>
      </c>
      <c r="CP15" s="37">
        <v>0.45504392314001657</v>
      </c>
      <c r="CQ15" s="37">
        <v>0.43810339001903886</v>
      </c>
      <c r="CR15" s="37">
        <v>0.45047944435193688</v>
      </c>
      <c r="CS15" s="37">
        <v>0.47932474057506091</v>
      </c>
      <c r="CT15" s="37">
        <v>0.48857253032547265</v>
      </c>
      <c r="CU15" s="37">
        <v>0.47003251965849369</v>
      </c>
      <c r="CV15" s="37">
        <v>0.46872604699763765</v>
      </c>
      <c r="CW15" s="37">
        <v>0.44361976552550669</v>
      </c>
      <c r="CX15" s="37">
        <v>0.40954062175347772</v>
      </c>
      <c r="CY15" s="37">
        <v>0.39196204600187895</v>
      </c>
      <c r="CZ15" s="37">
        <v>0.38004918522751996</v>
      </c>
      <c r="DA15" s="37">
        <v>0.38401822447076933</v>
      </c>
      <c r="DB15" s="37">
        <v>0.39455545991138213</v>
      </c>
      <c r="DC15" s="37">
        <v>0.39651820517470593</v>
      </c>
      <c r="DD15" s="37">
        <v>0.452253377436308</v>
      </c>
      <c r="DE15" s="37">
        <v>0.50042026413806329</v>
      </c>
      <c r="DF15" s="37">
        <v>0.54643809740987381</v>
      </c>
      <c r="DG15" s="37">
        <v>0.58726798178557515</v>
      </c>
      <c r="DH15" s="37">
        <v>0.58254302975469086</v>
      </c>
      <c r="DI15" s="37">
        <v>0.6114950259911176</v>
      </c>
      <c r="DJ15" s="37">
        <v>0.63934978647956842</v>
      </c>
      <c r="DK15" s="37">
        <v>0.65561981350325871</v>
      </c>
      <c r="DL15" s="37">
        <v>0.67857063518975469</v>
      </c>
      <c r="DM15" s="37">
        <v>0.67695663246866911</v>
      </c>
      <c r="DN15" s="37">
        <v>0.70549125119710676</v>
      </c>
      <c r="DO15" s="37">
        <v>0.7291389356557364</v>
      </c>
      <c r="DP15" s="37">
        <v>0.75323343738637727</v>
      </c>
      <c r="DQ15" s="37">
        <v>0.77579600991596409</v>
      </c>
      <c r="DR15" s="37">
        <v>0.76507445889930503</v>
      </c>
      <c r="DS15" s="37">
        <v>0.76932446299403967</v>
      </c>
      <c r="DT15" s="37">
        <v>0.78589909606729469</v>
      </c>
      <c r="DU15" s="37">
        <v>0.79416476353850496</v>
      </c>
      <c r="DV15" s="37">
        <v>0.81626965506003357</v>
      </c>
      <c r="DW15" s="37">
        <v>0.80037168342659848</v>
      </c>
      <c r="DX15" s="37">
        <v>0.72431536660479301</v>
      </c>
      <c r="DY15" s="37">
        <v>0.61918990038346722</v>
      </c>
      <c r="DZ15" s="37">
        <v>0.62528492828599136</v>
      </c>
      <c r="EA15" s="37">
        <v>0.64133342494165757</v>
      </c>
      <c r="EB15" s="37">
        <v>0.6702585775438048</v>
      </c>
      <c r="EC15" s="37">
        <v>0.65773694521629911</v>
      </c>
      <c r="ED15" s="37">
        <v>0.63359739124949077</v>
      </c>
      <c r="EE15" s="37">
        <v>0.6499149050294093</v>
      </c>
      <c r="EF15" s="37">
        <v>0.64351199609377774</v>
      </c>
      <c r="EG15" s="37">
        <v>0.64282873422717268</v>
      </c>
      <c r="EH15" s="37">
        <v>0.65723923579126331</v>
      </c>
      <c r="EI15" s="37">
        <v>0.65947972903733421</v>
      </c>
      <c r="EJ15" s="37">
        <v>0.65305815424483449</v>
      </c>
      <c r="EK15" s="37">
        <v>0.64963607026349901</v>
      </c>
      <c r="EL15" s="37">
        <v>0.63215852681280649</v>
      </c>
      <c r="EM15" s="37">
        <v>0.63180093467991849</v>
      </c>
      <c r="EN15" s="37">
        <v>0.65704047809995547</v>
      </c>
      <c r="EO15" s="37">
        <v>0.69899161046929137</v>
      </c>
      <c r="EP15" s="37">
        <v>0.71187011017891288</v>
      </c>
      <c r="EQ15" s="37">
        <v>0.73806862980520482</v>
      </c>
      <c r="ER15" s="37">
        <v>0.72913862323105749</v>
      </c>
      <c r="ES15" s="37">
        <v>0.73785269314004676</v>
      </c>
      <c r="ET15" s="37">
        <v>0.74714105819800647</v>
      </c>
      <c r="EU15" s="37">
        <v>0.71999244800444762</v>
      </c>
      <c r="EV15" s="37">
        <v>0.68429848590761511</v>
      </c>
      <c r="EW15" s="37">
        <v>0.65419973469770221</v>
      </c>
      <c r="EX15" s="37">
        <v>0.64408638609551261</v>
      </c>
      <c r="EY15" s="37">
        <v>0.64600121172949665</v>
      </c>
      <c r="EZ15" s="37">
        <v>0.68857178976516076</v>
      </c>
      <c r="FA15" s="37">
        <v>0.75135719274525592</v>
      </c>
      <c r="FB15" s="37">
        <v>0.76258902149102281</v>
      </c>
      <c r="FC15" s="37">
        <v>0.7734526344478061</v>
      </c>
      <c r="FD15" s="37">
        <v>0.78791219771355969</v>
      </c>
      <c r="FE15" s="37">
        <v>0.79443226235932596</v>
      </c>
      <c r="FF15" s="37">
        <v>0.82572543029996115</v>
      </c>
      <c r="FG15" s="37">
        <v>0.85640115288194762</v>
      </c>
      <c r="FH15" s="37">
        <v>0.85270269760360573</v>
      </c>
      <c r="FI15" s="37">
        <v>0.79624400990227162</v>
      </c>
      <c r="FJ15" s="37">
        <v>0.80475709102949045</v>
      </c>
      <c r="FK15" s="37">
        <v>0.82435422747941356</v>
      </c>
      <c r="FL15" s="37">
        <v>0.7772387264256243</v>
      </c>
      <c r="FM15" s="37">
        <v>0.78366688541003493</v>
      </c>
      <c r="FN15" s="37">
        <v>0.78941960112466092</v>
      </c>
      <c r="FO15" s="37">
        <v>0.7997678821185068</v>
      </c>
      <c r="FP15" s="37">
        <v>0.81311898250889791</v>
      </c>
      <c r="FQ15" s="37">
        <v>0.80495849487856197</v>
      </c>
      <c r="FR15" s="37">
        <v>0.79718257545688176</v>
      </c>
      <c r="FS15" s="37">
        <v>0.77632601628860909</v>
      </c>
      <c r="FT15" s="37">
        <v>0.76964533125237833</v>
      </c>
      <c r="FU15" s="37">
        <v>0.7746703312732931</v>
      </c>
      <c r="FV15" s="37">
        <v>0.74915533373063181</v>
      </c>
      <c r="FW15" s="37">
        <v>0.68189999999999995</v>
      </c>
      <c r="FX15" s="37">
        <v>0.74909999999999999</v>
      </c>
      <c r="FY15" s="37">
        <v>0.7127</v>
      </c>
      <c r="FZ15" s="37">
        <v>0.71989999999999998</v>
      </c>
      <c r="GA15" s="37">
        <v>0.73340000000000005</v>
      </c>
      <c r="GB15" s="37">
        <v>0.8246</v>
      </c>
      <c r="GC15" s="37">
        <v>0.94820000000000004</v>
      </c>
      <c r="GD15" s="37">
        <v>0.97299999999999998</v>
      </c>
      <c r="GE15" s="37">
        <v>1.145</v>
      </c>
      <c r="GF15" s="37">
        <v>1.1881999999999999</v>
      </c>
      <c r="GG15" s="37">
        <v>1.3887</v>
      </c>
      <c r="GH15" s="37">
        <v>1.5668</v>
      </c>
      <c r="GI15" s="37">
        <v>1.6169</v>
      </c>
      <c r="GJ15" s="37">
        <v>1.446</v>
      </c>
      <c r="GK15" s="37">
        <v>1.0846</v>
      </c>
      <c r="GL15" s="37">
        <v>1.1084000000000001</v>
      </c>
      <c r="GM15" s="37">
        <v>1.0523</v>
      </c>
      <c r="GN15" s="37">
        <v>1.0147999999999999</v>
      </c>
      <c r="GO15" s="37">
        <v>0.95469999999999999</v>
      </c>
      <c r="GP15" s="37">
        <v>0.94620000000000004</v>
      </c>
      <c r="GQ15" s="37">
        <v>0.95620000000000005</v>
      </c>
      <c r="GR15" s="37">
        <v>0.97119999999999995</v>
      </c>
      <c r="GS15" s="37">
        <v>0.96489999999999998</v>
      </c>
      <c r="GT15" s="37">
        <v>0.95920000000000005</v>
      </c>
      <c r="GU15" s="37">
        <v>0.97809999999999997</v>
      </c>
      <c r="GV15" s="37">
        <v>0.99260000000000004</v>
      </c>
      <c r="GW15" s="37">
        <v>0.97409999999999997</v>
      </c>
      <c r="GX15" s="37">
        <v>0.9294</v>
      </c>
      <c r="GY15" s="37">
        <v>0.89710000000000001</v>
      </c>
      <c r="GZ15" s="37">
        <v>0.92049999999999998</v>
      </c>
      <c r="HA15" s="37">
        <v>0.94820000000000004</v>
      </c>
      <c r="HB15" s="37">
        <v>0.94489999999999996</v>
      </c>
      <c r="HC15" s="37">
        <v>0.94899999999999995</v>
      </c>
      <c r="HD15" s="37">
        <v>0.61699999999999999</v>
      </c>
      <c r="HE15" s="37">
        <v>0.61870000000000003</v>
      </c>
      <c r="HF15" s="37">
        <v>0.627</v>
      </c>
      <c r="HG15" s="37">
        <v>0.62860000000000005</v>
      </c>
      <c r="HH15" s="37">
        <v>0.62190000000000001</v>
      </c>
      <c r="HI15" s="44"/>
      <c r="HJ15" s="44"/>
      <c r="HK15" s="40"/>
      <c r="HL15" s="40"/>
      <c r="HM15" s="40"/>
      <c r="HN15" s="40"/>
      <c r="HO15" s="40"/>
      <c r="HP15" s="40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2"/>
      <c r="IP15" s="42"/>
      <c r="IQ15" s="42"/>
      <c r="IR15" s="42"/>
      <c r="IS15" s="42"/>
      <c r="IT15" s="42"/>
      <c r="IU15" s="42"/>
      <c r="IV15" s="42"/>
      <c r="IW15" s="42"/>
    </row>
    <row r="16" spans="1:257" s="19" customFormat="1" ht="18" customHeight="1" x14ac:dyDescent="0.2">
      <c r="A16" s="12">
        <v>50482</v>
      </c>
      <c r="B16" s="20"/>
      <c r="C16" s="27"/>
      <c r="D16" s="29"/>
      <c r="E16" s="34"/>
      <c r="F16" s="35"/>
      <c r="G16" s="36" t="s">
        <v>15</v>
      </c>
      <c r="H16" s="37">
        <v>3.1187583925270492</v>
      </c>
      <c r="I16" s="37">
        <v>3.0989653627202429</v>
      </c>
      <c r="J16" s="37">
        <v>3.0648524833960384</v>
      </c>
      <c r="K16" s="37">
        <v>3.111224400090602</v>
      </c>
      <c r="L16" s="37">
        <v>2.8843912958926898</v>
      </c>
      <c r="M16" s="37">
        <v>2.8189479055783435</v>
      </c>
      <c r="N16" s="37">
        <v>2.8155423597142617</v>
      </c>
      <c r="O16" s="37">
        <v>2.8148072410917253</v>
      </c>
      <c r="P16" s="37">
        <v>2.8150646438822688</v>
      </c>
      <c r="Q16" s="37">
        <v>2.8000610036463969</v>
      </c>
      <c r="R16" s="37">
        <v>2.8018187124267087</v>
      </c>
      <c r="S16" s="37">
        <v>2.8507141136342975</v>
      </c>
      <c r="T16" s="37">
        <v>2.8832705107197931</v>
      </c>
      <c r="U16" s="37">
        <v>2.8200266826983897</v>
      </c>
      <c r="V16" s="37">
        <v>2.867621133589616</v>
      </c>
      <c r="W16" s="37">
        <v>2.8672928224897505</v>
      </c>
      <c r="X16" s="37">
        <v>2.8387338654934959</v>
      </c>
      <c r="Y16" s="37">
        <v>2.8200712025524095</v>
      </c>
      <c r="Z16" s="37">
        <v>2.7004440681707553</v>
      </c>
      <c r="AA16" s="37">
        <v>2.6857894553713324</v>
      </c>
      <c r="AB16" s="37">
        <v>2.707123302642592</v>
      </c>
      <c r="AC16" s="37">
        <v>2.7506937261243127</v>
      </c>
      <c r="AD16" s="37">
        <v>2.7790009644895242</v>
      </c>
      <c r="AE16" s="37">
        <v>2.7206919589197751</v>
      </c>
      <c r="AF16" s="37">
        <v>2.6379814409268616</v>
      </c>
      <c r="AG16" s="37">
        <v>2.6845059147483341</v>
      </c>
      <c r="AH16" s="37">
        <v>2.6702413357778134</v>
      </c>
      <c r="AI16" s="37">
        <v>2.5842920027565559</v>
      </c>
      <c r="AJ16" s="37">
        <v>2.5897527325811613</v>
      </c>
      <c r="AK16" s="37">
        <v>2.5906649572159419</v>
      </c>
      <c r="AL16" s="37">
        <v>2.6015042665295822</v>
      </c>
      <c r="AM16" s="37">
        <v>2.6316642119279847</v>
      </c>
      <c r="AN16" s="37">
        <v>2.6255391250339666</v>
      </c>
      <c r="AO16" s="37">
        <v>2.643591048781559</v>
      </c>
      <c r="AP16" s="37">
        <v>2.6552606096914131</v>
      </c>
      <c r="AQ16" s="37">
        <v>2.643538675213569</v>
      </c>
      <c r="AR16" s="37">
        <v>2.7651480918308851</v>
      </c>
      <c r="AS16" s="37">
        <v>2.9938744860113151</v>
      </c>
      <c r="AT16" s="37">
        <v>3.0137706215208673</v>
      </c>
      <c r="AU16" s="37">
        <v>3.097992500796114</v>
      </c>
      <c r="AV16" s="37">
        <v>3.2944286540366616</v>
      </c>
      <c r="AW16" s="37">
        <v>3.3298877102545585</v>
      </c>
      <c r="AX16" s="37">
        <v>3.2919891523128446</v>
      </c>
      <c r="AY16" s="37">
        <v>3.3344285833595069</v>
      </c>
      <c r="AZ16" s="37">
        <v>3.1910274732526371</v>
      </c>
      <c r="BA16" s="37">
        <v>3.1796339512636003</v>
      </c>
      <c r="BB16" s="37">
        <v>3.1519601629294582</v>
      </c>
      <c r="BC16" s="37">
        <v>3.0659101946701504</v>
      </c>
      <c r="BD16" s="37">
        <v>2.9404421569524746</v>
      </c>
      <c r="BE16" s="37">
        <v>2.921996000656784</v>
      </c>
      <c r="BF16" s="37">
        <v>2.8814336441612411</v>
      </c>
      <c r="BG16" s="37">
        <v>2.8231775333486939</v>
      </c>
      <c r="BH16" s="37">
        <v>2.6926312079457437</v>
      </c>
      <c r="BI16" s="37">
        <v>2.5199316673378296</v>
      </c>
      <c r="BJ16" s="37">
        <v>2.4288395971555601</v>
      </c>
      <c r="BK16" s="37">
        <v>2.1938490249958744</v>
      </c>
      <c r="BL16" s="37">
        <v>2.0672751194319559</v>
      </c>
      <c r="BM16" s="37">
        <v>2.0612853685468968</v>
      </c>
      <c r="BN16" s="37">
        <v>2.0435560079913961</v>
      </c>
      <c r="BO16" s="37">
        <v>2.0286564138650491</v>
      </c>
      <c r="BP16" s="37">
        <v>1.9370830476805829</v>
      </c>
      <c r="BQ16" s="37">
        <v>1.876382741325255</v>
      </c>
      <c r="BR16" s="37">
        <v>1.8989860600538873</v>
      </c>
      <c r="BS16" s="37">
        <v>1.9064182720285505</v>
      </c>
      <c r="BT16" s="37">
        <v>1.9205309974505846</v>
      </c>
      <c r="BU16" s="37">
        <v>1.9379751064693775</v>
      </c>
      <c r="BV16" s="37">
        <v>1.9399458849019124</v>
      </c>
      <c r="BW16" s="37">
        <v>1.9224437440180211</v>
      </c>
      <c r="BX16" s="37">
        <v>1.9315668895588085</v>
      </c>
      <c r="BY16" s="37">
        <v>1.9336829310400006</v>
      </c>
      <c r="BZ16" s="37">
        <v>1.9337177080834305</v>
      </c>
      <c r="CA16" s="37">
        <v>1.9647457299345215</v>
      </c>
      <c r="CB16" s="37">
        <v>1.9904146931856799</v>
      </c>
      <c r="CC16" s="37">
        <v>1.9701604315316794</v>
      </c>
      <c r="CD16" s="37">
        <v>1.9778094126955825</v>
      </c>
      <c r="CE16" s="37">
        <v>2.0546167428282573</v>
      </c>
      <c r="CF16" s="37">
        <v>2.1572434050810876</v>
      </c>
      <c r="CG16" s="37">
        <v>2.2892043784791185</v>
      </c>
      <c r="CH16" s="37">
        <v>2.3727301956364824</v>
      </c>
      <c r="CI16" s="37">
        <v>2.4361326751993198</v>
      </c>
      <c r="CJ16" s="37">
        <v>2.4756727991160057</v>
      </c>
      <c r="CK16" s="37">
        <v>2.4932296970577195</v>
      </c>
      <c r="CL16" s="37">
        <v>2.4759542485876835</v>
      </c>
      <c r="CM16" s="37">
        <v>2.4142596004629877</v>
      </c>
      <c r="CN16" s="37">
        <v>2.3976398074807252</v>
      </c>
      <c r="CO16" s="37">
        <v>2.394420552637448</v>
      </c>
      <c r="CP16" s="37">
        <v>2.3178451573968024</v>
      </c>
      <c r="CQ16" s="37">
        <v>2.2836661152894999</v>
      </c>
      <c r="CR16" s="37">
        <v>2.2072824718681776</v>
      </c>
      <c r="CS16" s="37">
        <v>2.1998670053552396</v>
      </c>
      <c r="CT16" s="37">
        <v>2.3227932306540557</v>
      </c>
      <c r="CU16" s="37">
        <v>2.4353804846547202</v>
      </c>
      <c r="CV16" s="37">
        <v>2.4562993976968945</v>
      </c>
      <c r="CW16" s="37">
        <v>2.5738811108877346</v>
      </c>
      <c r="CX16" s="37">
        <v>2.6860978859671421</v>
      </c>
      <c r="CY16" s="37">
        <v>2.7986465282923829</v>
      </c>
      <c r="CZ16" s="37">
        <v>2.8036206834687811</v>
      </c>
      <c r="DA16" s="37">
        <v>2.9186757123489859</v>
      </c>
      <c r="DB16" s="37">
        <v>3.0460257374485771</v>
      </c>
      <c r="DC16" s="37">
        <v>3.10707773388555</v>
      </c>
      <c r="DD16" s="37">
        <v>3.1150018975998828</v>
      </c>
      <c r="DE16" s="37">
        <v>3.2278092313093003</v>
      </c>
      <c r="DF16" s="37">
        <v>3.1693877366234076</v>
      </c>
      <c r="DG16" s="37">
        <v>3.098833673124882</v>
      </c>
      <c r="DH16" s="37">
        <v>3.0357756345464924</v>
      </c>
      <c r="DI16" s="37">
        <v>2.9562502928094978</v>
      </c>
      <c r="DJ16" s="37">
        <v>2.9000232238077852</v>
      </c>
      <c r="DK16" s="37">
        <v>2.8673840239154766</v>
      </c>
      <c r="DL16" s="37">
        <v>2.8443737705579069</v>
      </c>
      <c r="DM16" s="37">
        <v>2.8384579167099329</v>
      </c>
      <c r="DN16" s="37">
        <v>2.8577531936182541</v>
      </c>
      <c r="DO16" s="37">
        <v>2.8496807424555586</v>
      </c>
      <c r="DP16" s="37">
        <v>2.7844388580085622</v>
      </c>
      <c r="DQ16" s="37">
        <v>2.8255836372863037</v>
      </c>
      <c r="DR16" s="37">
        <v>2.8841860761303137</v>
      </c>
      <c r="DS16" s="37">
        <v>2.8113880321303704</v>
      </c>
      <c r="DT16" s="37">
        <v>2.7497287132393469</v>
      </c>
      <c r="DU16" s="37">
        <v>2.7372379196247989</v>
      </c>
      <c r="DV16" s="37">
        <v>2.6851690400189439</v>
      </c>
      <c r="DW16" s="37">
        <v>2.6623928731595767</v>
      </c>
      <c r="DX16" s="37">
        <v>2.5179249672703117</v>
      </c>
      <c r="DY16" s="37">
        <v>2.4241613353475047</v>
      </c>
      <c r="DZ16" s="37">
        <v>2.3316895260639487</v>
      </c>
      <c r="EA16" s="37">
        <v>2.2405944485084843</v>
      </c>
      <c r="EB16" s="37">
        <v>2.0844082527529175</v>
      </c>
      <c r="EC16" s="37">
        <v>1.9412821114396643</v>
      </c>
      <c r="ED16" s="37">
        <v>1.9482255411816962</v>
      </c>
      <c r="EE16" s="37">
        <v>1.9402341910197773</v>
      </c>
      <c r="EF16" s="37">
        <v>1.9856453008876593</v>
      </c>
      <c r="EG16" s="37">
        <v>2.0557134068828371</v>
      </c>
      <c r="EH16" s="37">
        <v>2.1540073891492431</v>
      </c>
      <c r="EI16" s="37">
        <v>2.1881584113705888</v>
      </c>
      <c r="EJ16" s="37">
        <v>2.2369990715869918</v>
      </c>
      <c r="EK16" s="37">
        <v>2.2929998408121826</v>
      </c>
      <c r="EL16" s="37">
        <v>2.328254447563757</v>
      </c>
      <c r="EM16" s="37">
        <v>2.335794847321516</v>
      </c>
      <c r="EN16" s="37">
        <v>2.4901132457481663</v>
      </c>
      <c r="EO16" s="37">
        <v>2.7647682277860128</v>
      </c>
      <c r="EP16" s="37">
        <v>2.9909501110805263</v>
      </c>
      <c r="EQ16" s="37">
        <v>3.1518027242375166</v>
      </c>
      <c r="ER16" s="37">
        <v>3.2558350567361161</v>
      </c>
      <c r="ES16" s="37">
        <v>3.3150245703278607</v>
      </c>
      <c r="ET16" s="37">
        <v>3.4039998279677257</v>
      </c>
      <c r="EU16" s="37">
        <v>3.4484971717915993</v>
      </c>
      <c r="EV16" s="37">
        <v>3.4593862942152271</v>
      </c>
      <c r="EW16" s="37">
        <v>3.5001389430613772</v>
      </c>
      <c r="EX16" s="37">
        <v>3.4745403357474181</v>
      </c>
      <c r="EY16" s="37">
        <v>3.4980151421192902</v>
      </c>
      <c r="EZ16" s="37">
        <v>3.5580163013752779</v>
      </c>
      <c r="FA16" s="37">
        <v>3.654295556145887</v>
      </c>
      <c r="FB16" s="37">
        <v>3.7185542401970499</v>
      </c>
      <c r="FC16" s="37">
        <v>3.6489215078876005</v>
      </c>
      <c r="FD16" s="37">
        <v>3.660811585318493</v>
      </c>
      <c r="FE16" s="37">
        <v>3.6390873004813256</v>
      </c>
      <c r="FF16" s="37">
        <v>3.5404841139611878</v>
      </c>
      <c r="FG16" s="37">
        <v>3.4373901927738784</v>
      </c>
      <c r="FH16" s="37">
        <v>3.3676257153916049</v>
      </c>
      <c r="FI16" s="37">
        <v>3.2741775377118731</v>
      </c>
      <c r="FJ16" s="37">
        <v>3.176855141878995</v>
      </c>
      <c r="FK16" s="37">
        <v>3.0399046769221854</v>
      </c>
      <c r="FL16" s="37">
        <v>2.9937026666403699</v>
      </c>
      <c r="FM16" s="37">
        <v>3.0212324689293468</v>
      </c>
      <c r="FN16" s="37">
        <v>3.0338788341027412</v>
      </c>
      <c r="FO16" s="37">
        <v>2.9812426992930559</v>
      </c>
      <c r="FP16" s="37">
        <v>2.9031175041795683</v>
      </c>
      <c r="FQ16" s="37">
        <v>2.8000138872654761</v>
      </c>
      <c r="FR16" s="37">
        <v>2.8221529410595996</v>
      </c>
      <c r="FS16" s="37">
        <v>2.8306283877929648</v>
      </c>
      <c r="FT16" s="37">
        <v>2.8144852492425287</v>
      </c>
      <c r="FU16" s="37">
        <v>2.7452635938698582</v>
      </c>
      <c r="FV16" s="37">
        <v>2.6889400476758047</v>
      </c>
      <c r="FW16" s="37">
        <v>2.6021000000000001</v>
      </c>
      <c r="FX16" s="37">
        <v>2.6888999999999998</v>
      </c>
      <c r="FY16" s="37">
        <v>2.6181999999999999</v>
      </c>
      <c r="FZ16" s="37">
        <v>2.5842000000000001</v>
      </c>
      <c r="GA16" s="37">
        <v>2.5369000000000002</v>
      </c>
      <c r="GB16" s="37">
        <v>2.5125000000000002</v>
      </c>
      <c r="GC16" s="37">
        <v>2.5209999999999999</v>
      </c>
      <c r="GD16" s="37">
        <v>2.5680000000000001</v>
      </c>
      <c r="GE16" s="37">
        <v>2.5640000000000001</v>
      </c>
      <c r="GF16" s="37">
        <v>2.6292</v>
      </c>
      <c r="GG16" s="37">
        <v>2.6916000000000002</v>
      </c>
      <c r="GH16" s="37">
        <v>2.6890999999999998</v>
      </c>
      <c r="GI16" s="37">
        <v>2.7566999999999999</v>
      </c>
      <c r="GJ16" s="37">
        <v>3.0487000000000002</v>
      </c>
      <c r="GK16" s="37">
        <v>3.0708000000000002</v>
      </c>
      <c r="GL16" s="37">
        <v>3.0154000000000001</v>
      </c>
      <c r="GM16" s="37">
        <v>2.9923000000000002</v>
      </c>
      <c r="GN16" s="37">
        <v>3.0341</v>
      </c>
      <c r="GO16" s="37">
        <v>3.0432000000000001</v>
      </c>
      <c r="GP16" s="37">
        <v>3.0621</v>
      </c>
      <c r="GQ16" s="37">
        <v>3.0264000000000002</v>
      </c>
      <c r="GR16" s="37">
        <v>3.0565000000000002</v>
      </c>
      <c r="GS16" s="37">
        <v>3.0533999999999999</v>
      </c>
      <c r="GT16" s="37">
        <v>3.0642999999999998</v>
      </c>
      <c r="GU16" s="37">
        <v>3.0626000000000002</v>
      </c>
      <c r="GV16" s="37">
        <v>3.0004</v>
      </c>
      <c r="GW16" s="37">
        <v>2.9643000000000002</v>
      </c>
      <c r="GX16" s="37">
        <v>2.9323999999999999</v>
      </c>
      <c r="GY16" s="37">
        <v>2.8349000000000002</v>
      </c>
      <c r="GZ16" s="37">
        <v>2.7852000000000001</v>
      </c>
      <c r="HA16" s="37">
        <v>2.7309000000000001</v>
      </c>
      <c r="HB16" s="37">
        <v>2.7</v>
      </c>
      <c r="HC16" s="37">
        <v>2.6718000000000002</v>
      </c>
      <c r="HD16" s="37">
        <v>3.4649000000000001</v>
      </c>
      <c r="HE16" s="37">
        <v>3.4683000000000002</v>
      </c>
      <c r="HF16" s="37">
        <v>3.4821</v>
      </c>
      <c r="HG16" s="37">
        <v>3.4674</v>
      </c>
      <c r="HH16" s="37">
        <v>3.3944000000000001</v>
      </c>
      <c r="HI16" s="40">
        <f>+[2]P.IPCA!$FK$331</f>
        <v>0.95960000000000001</v>
      </c>
      <c r="HJ16" s="40">
        <f>+[2]P.IPCA!$FK$331</f>
        <v>0.95960000000000001</v>
      </c>
      <c r="HK16" s="40"/>
      <c r="HL16" s="40"/>
      <c r="HM16" s="40"/>
      <c r="HN16" s="40"/>
      <c r="HO16" s="40"/>
      <c r="HP16" s="40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2"/>
      <c r="IP16" s="42"/>
      <c r="IQ16" s="42"/>
      <c r="IR16" s="42"/>
      <c r="IS16" s="42"/>
      <c r="IT16" s="42"/>
      <c r="IU16" s="42"/>
      <c r="IV16" s="42"/>
      <c r="IW16" s="42"/>
    </row>
    <row r="17" spans="1:257" s="19" customFormat="1" ht="18" customHeight="1" x14ac:dyDescent="0.2">
      <c r="A17" s="12">
        <v>50555</v>
      </c>
      <c r="B17" s="20"/>
      <c r="C17" s="27"/>
      <c r="D17" s="29"/>
      <c r="E17" s="34"/>
      <c r="F17" s="35"/>
      <c r="G17" s="36" t="s">
        <v>16</v>
      </c>
      <c r="H17" s="37">
        <v>0.49824816903152025</v>
      </c>
      <c r="I17" s="37">
        <v>0.49942416775880916</v>
      </c>
      <c r="J17" s="37">
        <v>0.54169470518725993</v>
      </c>
      <c r="K17" s="37">
        <v>0.56017005552950705</v>
      </c>
      <c r="L17" s="37">
        <v>0.53785012677262023</v>
      </c>
      <c r="M17" s="37">
        <v>0.55249937922281112</v>
      </c>
      <c r="N17" s="37">
        <v>0.57014504092917684</v>
      </c>
      <c r="O17" s="37">
        <v>0.56250579183999527</v>
      </c>
      <c r="P17" s="37">
        <v>0.54136924211457271</v>
      </c>
      <c r="Q17" s="37">
        <v>0.52282454117153754</v>
      </c>
      <c r="R17" s="37">
        <v>0.5062427512506199</v>
      </c>
      <c r="S17" s="37">
        <v>0.49903913282512213</v>
      </c>
      <c r="T17" s="37">
        <v>0.49424762045990595</v>
      </c>
      <c r="U17" s="37">
        <v>0.51745762734121548</v>
      </c>
      <c r="V17" s="37">
        <v>0.53839008882359685</v>
      </c>
      <c r="W17" s="37">
        <v>0.55225738112943989</v>
      </c>
      <c r="X17" s="37">
        <v>0.53299351649376736</v>
      </c>
      <c r="Y17" s="37">
        <v>0.54412672564982112</v>
      </c>
      <c r="Z17" s="37">
        <v>0.55205824607117626</v>
      </c>
      <c r="AA17" s="37">
        <v>0.53621694185049407</v>
      </c>
      <c r="AB17" s="37">
        <v>0.4898418890601976</v>
      </c>
      <c r="AC17" s="37">
        <v>0.46026652141574409</v>
      </c>
      <c r="AD17" s="37">
        <v>0.45503191726255227</v>
      </c>
      <c r="AE17" s="37">
        <v>0.44357546527916952</v>
      </c>
      <c r="AF17" s="37">
        <v>0.45428720899872482</v>
      </c>
      <c r="AG17" s="37">
        <v>0.4654838605511567</v>
      </c>
      <c r="AH17" s="37">
        <v>0.48236625709891723</v>
      </c>
      <c r="AI17" s="37">
        <v>0.4784773075139358</v>
      </c>
      <c r="AJ17" s="37">
        <v>0.41283808987689036</v>
      </c>
      <c r="AK17" s="37">
        <v>0.39266897278928814</v>
      </c>
      <c r="AL17" s="37">
        <v>0.39800080004908106</v>
      </c>
      <c r="AM17" s="37">
        <v>0.37862262045182832</v>
      </c>
      <c r="AN17" s="37">
        <v>0.34816844618071902</v>
      </c>
      <c r="AO17" s="37">
        <v>0.34796188039045955</v>
      </c>
      <c r="AP17" s="37">
        <v>0.35823262287549634</v>
      </c>
      <c r="AQ17" s="37">
        <v>0.36398351563392117</v>
      </c>
      <c r="AR17" s="37">
        <v>0.36064804452474536</v>
      </c>
      <c r="AS17" s="37">
        <v>0.36602817706540586</v>
      </c>
      <c r="AT17" s="37">
        <v>0.43419065266152562</v>
      </c>
      <c r="AU17" s="37">
        <v>0.46077949833372056</v>
      </c>
      <c r="AV17" s="37">
        <v>0.48290388001676865</v>
      </c>
      <c r="AW17" s="37">
        <v>0.51314291288822866</v>
      </c>
      <c r="AX17" s="37">
        <v>0.52351574091183262</v>
      </c>
      <c r="AY17" s="37">
        <v>0.53573955140995377</v>
      </c>
      <c r="AZ17" s="37">
        <v>0.55066388038915826</v>
      </c>
      <c r="BA17" s="37">
        <v>0.55192284646770984</v>
      </c>
      <c r="BB17" s="37">
        <v>0.5582352186928099</v>
      </c>
      <c r="BC17" s="37">
        <v>0.57579387285020789</v>
      </c>
      <c r="BD17" s="37">
        <v>0.59196355825672087</v>
      </c>
      <c r="BE17" s="37">
        <v>0.60911547507603392</v>
      </c>
      <c r="BF17" s="37">
        <v>0.64962466783440653</v>
      </c>
      <c r="BG17" s="37">
        <v>0.68249967393909872</v>
      </c>
      <c r="BH17" s="37">
        <v>0.71507532212713587</v>
      </c>
      <c r="BI17" s="37">
        <v>0.69696069875867173</v>
      </c>
      <c r="BJ17" s="37">
        <v>0.71544941239898296</v>
      </c>
      <c r="BK17" s="37">
        <v>0.73499773742027918</v>
      </c>
      <c r="BL17" s="37">
        <v>0.746561231097991</v>
      </c>
      <c r="BM17" s="37">
        <v>0.75576185011333896</v>
      </c>
      <c r="BN17" s="37">
        <v>0.75133553272090825</v>
      </c>
      <c r="BO17" s="37">
        <v>0.70305505070885899</v>
      </c>
      <c r="BP17" s="37">
        <v>0.61062841857311656</v>
      </c>
      <c r="BQ17" s="37">
        <v>0.60674421514184185</v>
      </c>
      <c r="BR17" s="37">
        <v>0.614361263300789</v>
      </c>
      <c r="BS17" s="37">
        <v>0.71879788230470765</v>
      </c>
      <c r="BT17" s="37">
        <v>0.67835425851035736</v>
      </c>
      <c r="BU17" s="37">
        <v>0.59790401206222554</v>
      </c>
      <c r="BV17" s="37">
        <v>0.57848768175371412</v>
      </c>
      <c r="BW17" s="37">
        <v>0.57000561956248841</v>
      </c>
      <c r="BX17" s="37">
        <v>0.52637261481178288</v>
      </c>
      <c r="BY17" s="37">
        <v>0.48633733730256501</v>
      </c>
      <c r="BZ17" s="37">
        <v>0.49896238629943196</v>
      </c>
      <c r="CA17" s="37">
        <v>0.49875055243574801</v>
      </c>
      <c r="CB17" s="37">
        <v>0.5097756121321384</v>
      </c>
      <c r="CC17" s="37">
        <v>0.57905157447933064</v>
      </c>
      <c r="CD17" s="37">
        <v>0.62204120869299317</v>
      </c>
      <c r="CE17" s="37">
        <v>0.62589082042452193</v>
      </c>
      <c r="CF17" s="37">
        <v>0.58756693479296673</v>
      </c>
      <c r="CG17" s="37">
        <v>0.57329036718634929</v>
      </c>
      <c r="CH17" s="37">
        <v>0.57476659917578921</v>
      </c>
      <c r="CI17" s="37">
        <v>0.53067359819300708</v>
      </c>
      <c r="CJ17" s="37">
        <v>0.50219766415576228</v>
      </c>
      <c r="CK17" s="37">
        <v>0.47526817419401407</v>
      </c>
      <c r="CL17" s="37">
        <v>0.42932121042640187</v>
      </c>
      <c r="CM17" s="37">
        <v>0.44763752514087407</v>
      </c>
      <c r="CN17" s="37">
        <v>0.46440183121695394</v>
      </c>
      <c r="CO17" s="37">
        <v>0.48360392656304962</v>
      </c>
      <c r="CP17" s="37">
        <v>0.52670473310333976</v>
      </c>
      <c r="CQ17" s="37">
        <v>0.46871812397490131</v>
      </c>
      <c r="CR17" s="37">
        <v>0.38756096710516724</v>
      </c>
      <c r="CS17" s="37">
        <v>0.38606174667731269</v>
      </c>
      <c r="CT17" s="37">
        <v>0.37961515576372806</v>
      </c>
      <c r="CU17" s="37">
        <v>0.36781842509923512</v>
      </c>
      <c r="CV17" s="37">
        <v>0.36748044848057276</v>
      </c>
      <c r="CW17" s="37">
        <v>0.36817196661539869</v>
      </c>
      <c r="CX17" s="37">
        <v>0.34111682761680778</v>
      </c>
      <c r="CY17" s="37">
        <v>0.31799648428405153</v>
      </c>
      <c r="CZ17" s="37">
        <v>0.325898986159528</v>
      </c>
      <c r="DA17" s="37">
        <v>0.34990339082989125</v>
      </c>
      <c r="DB17" s="37">
        <v>0.40965356047943935</v>
      </c>
      <c r="DC17" s="37">
        <v>0.42319443218159258</v>
      </c>
      <c r="DD17" s="37">
        <v>0.40843148993107214</v>
      </c>
      <c r="DE17" s="37">
        <v>0.44711924639067674</v>
      </c>
      <c r="DF17" s="37">
        <v>0.45775457034918393</v>
      </c>
      <c r="DG17" s="37">
        <v>0.48375701854822623</v>
      </c>
      <c r="DH17" s="37">
        <v>0.50059189874727361</v>
      </c>
      <c r="DI17" s="37">
        <v>0.52895714910935054</v>
      </c>
      <c r="DJ17" s="37">
        <v>0.56897665721800572</v>
      </c>
      <c r="DK17" s="37">
        <v>0.62472514046055838</v>
      </c>
      <c r="DL17" s="37">
        <v>0.64366235512110381</v>
      </c>
      <c r="DM17" s="37">
        <v>0.6399605101725484</v>
      </c>
      <c r="DN17" s="37">
        <v>0.61787946174871977</v>
      </c>
      <c r="DO17" s="37">
        <v>0.69989855918723831</v>
      </c>
      <c r="DP17" s="37">
        <v>0.77129305810902016</v>
      </c>
      <c r="DQ17" s="37">
        <v>0.78398284814460495</v>
      </c>
      <c r="DR17" s="37">
        <v>0.7618441534129885</v>
      </c>
      <c r="DS17" s="37">
        <v>0.80802038376847451</v>
      </c>
      <c r="DT17" s="37">
        <v>0.87103249261764104</v>
      </c>
      <c r="DU17" s="37">
        <v>0.87111668815116761</v>
      </c>
      <c r="DV17" s="37">
        <v>0.78758152475708931</v>
      </c>
      <c r="DW17" s="37">
        <v>0.71414893070764529</v>
      </c>
      <c r="DX17" s="37">
        <v>0.73399864538668635</v>
      </c>
      <c r="DY17" s="37">
        <v>0.82953968598013983</v>
      </c>
      <c r="DZ17" s="37">
        <v>0.87819888185914396</v>
      </c>
      <c r="EA17" s="37">
        <v>0.92862706061165856</v>
      </c>
      <c r="EB17" s="37">
        <v>0.94828872332510017</v>
      </c>
      <c r="EC17" s="37">
        <v>0.85927270194822203</v>
      </c>
      <c r="ED17" s="37">
        <v>0.75796597646068276</v>
      </c>
      <c r="EE17" s="37">
        <v>0.75959450110311066</v>
      </c>
      <c r="EF17" s="37">
        <v>0.76125661194672878</v>
      </c>
      <c r="EG17" s="37">
        <v>0.69659807598044776</v>
      </c>
      <c r="EH17" s="37">
        <v>0.61772181792400083</v>
      </c>
      <c r="EI17" s="37">
        <v>0.64657900953509717</v>
      </c>
      <c r="EJ17" s="37">
        <v>0.72800879517613537</v>
      </c>
      <c r="EK17" s="37">
        <v>0.81268770140488811</v>
      </c>
      <c r="EL17" s="37">
        <v>0.77029039957116385</v>
      </c>
      <c r="EM17" s="37">
        <v>0.75464283028897161</v>
      </c>
      <c r="EN17" s="37">
        <v>0.75830594402665874</v>
      </c>
      <c r="EO17" s="37">
        <v>0.75594547577868987</v>
      </c>
      <c r="EP17" s="37">
        <v>0.72823859086059439</v>
      </c>
      <c r="EQ17" s="37">
        <v>0.680263892621915</v>
      </c>
      <c r="ER17" s="37">
        <v>0.6759289281927281</v>
      </c>
      <c r="ES17" s="37">
        <v>0.69431174615165425</v>
      </c>
      <c r="ET17" s="37">
        <v>0.7168952980323694</v>
      </c>
      <c r="EU17" s="37">
        <v>0.72503232477109703</v>
      </c>
      <c r="EV17" s="37">
        <v>0.66587842666956298</v>
      </c>
      <c r="EW17" s="37">
        <v>0.70198928042570485</v>
      </c>
      <c r="EX17" s="37">
        <v>0.71683596572076214</v>
      </c>
      <c r="EY17" s="37">
        <v>0.56896188931866032</v>
      </c>
      <c r="EZ17" s="37">
        <v>0.49863436785426757</v>
      </c>
      <c r="FA17" s="37">
        <v>0.52092621578498954</v>
      </c>
      <c r="FB17" s="37">
        <v>0.5339260635252604</v>
      </c>
      <c r="FC17" s="37">
        <v>0.53335671170517152</v>
      </c>
      <c r="FD17" s="37">
        <v>0.51477266496465268</v>
      </c>
      <c r="FE17" s="37">
        <v>0.5052892429684982</v>
      </c>
      <c r="FF17" s="37">
        <v>0.54054217602220356</v>
      </c>
      <c r="FG17" s="37">
        <v>0.55511841343098545</v>
      </c>
      <c r="FH17" s="37">
        <v>0.56412204400614185</v>
      </c>
      <c r="FI17" s="37">
        <v>0.58104206135317915</v>
      </c>
      <c r="FJ17" s="37">
        <v>0.62762202655445043</v>
      </c>
      <c r="FK17" s="37">
        <v>0.65507675837282076</v>
      </c>
      <c r="FL17" s="37">
        <v>0.69438158225652413</v>
      </c>
      <c r="FM17" s="37">
        <v>0.71394510947982481</v>
      </c>
      <c r="FN17" s="37">
        <v>0.67692534572539986</v>
      </c>
      <c r="FO17" s="37">
        <v>0.69106624415760054</v>
      </c>
      <c r="FP17" s="37">
        <v>0.66080576073644448</v>
      </c>
      <c r="FQ17" s="37">
        <v>0.66692735889316246</v>
      </c>
      <c r="FR17" s="37">
        <v>0.70954121180346474</v>
      </c>
      <c r="FS17" s="37">
        <v>0.6913757045116331</v>
      </c>
      <c r="FT17" s="37">
        <v>0.6380546761973922</v>
      </c>
      <c r="FU17" s="37">
        <v>0.67250322309161992</v>
      </c>
      <c r="FV17" s="37">
        <v>0.74136853396901081</v>
      </c>
      <c r="FW17" s="37">
        <v>0.73480000000000001</v>
      </c>
      <c r="FX17" s="37">
        <v>0.74139999999999995</v>
      </c>
      <c r="FY17" s="37">
        <v>0.72119999999999995</v>
      </c>
      <c r="FZ17" s="37">
        <v>0.70250000000000001</v>
      </c>
      <c r="GA17" s="37">
        <v>0.69920000000000004</v>
      </c>
      <c r="GB17" s="37">
        <v>0.69630000000000003</v>
      </c>
      <c r="GC17" s="37">
        <v>0.69199999999999995</v>
      </c>
      <c r="GD17" s="37">
        <v>0.67269999999999996</v>
      </c>
      <c r="GE17" s="37">
        <v>0.66259999999999997</v>
      </c>
      <c r="GF17" s="37">
        <v>0.64429999999999998</v>
      </c>
      <c r="GG17" s="37">
        <v>0.59899999999999998</v>
      </c>
      <c r="GH17" s="37">
        <v>0.55500000000000005</v>
      </c>
      <c r="GI17" s="37">
        <v>0.52310000000000001</v>
      </c>
      <c r="GJ17" s="37">
        <v>0.48859999999999998</v>
      </c>
      <c r="GK17" s="37">
        <v>0.47439999999999999</v>
      </c>
      <c r="GL17" s="37">
        <v>0.4723</v>
      </c>
      <c r="GM17" s="37">
        <v>0.50819999999999999</v>
      </c>
      <c r="GN17" s="37">
        <v>0.54579999999999995</v>
      </c>
      <c r="GO17" s="37">
        <v>0.54600000000000004</v>
      </c>
      <c r="GP17" s="37">
        <v>0.55430000000000001</v>
      </c>
      <c r="GQ17" s="37">
        <v>0.57530000000000003</v>
      </c>
      <c r="GR17" s="37">
        <v>0.59330000000000005</v>
      </c>
      <c r="GS17" s="37">
        <v>0.60099999999999998</v>
      </c>
      <c r="GT17" s="37">
        <v>0.61370000000000002</v>
      </c>
      <c r="GU17" s="37">
        <v>0.60109999999999997</v>
      </c>
      <c r="GV17" s="37">
        <v>0.6079</v>
      </c>
      <c r="GW17" s="37">
        <v>0.62729999999999997</v>
      </c>
      <c r="GX17" s="37">
        <v>0.63490000000000002</v>
      </c>
      <c r="GY17" s="37">
        <v>0.64500000000000002</v>
      </c>
      <c r="GZ17" s="37">
        <v>0.69979999999999998</v>
      </c>
      <c r="HA17" s="37">
        <v>0.78620000000000001</v>
      </c>
      <c r="HB17" s="37">
        <v>0.83409999999999995</v>
      </c>
      <c r="HC17" s="37">
        <v>0.8347</v>
      </c>
      <c r="HD17" s="37">
        <v>0.79720000000000002</v>
      </c>
      <c r="HE17" s="37">
        <v>0.75970000000000004</v>
      </c>
      <c r="HF17" s="37">
        <v>0.73250000000000004</v>
      </c>
      <c r="HG17" s="37">
        <v>0.69289999999999996</v>
      </c>
      <c r="HH17" s="37">
        <v>0.67869999999999997</v>
      </c>
      <c r="HI17" s="40">
        <f>+[2]P.IPCA!$FK$7</f>
        <v>0.62439999999999996</v>
      </c>
      <c r="HJ17" s="40">
        <f>+[2]P.IPCA!$FK$7</f>
        <v>0.62439999999999996</v>
      </c>
      <c r="HK17" s="40"/>
      <c r="HL17" s="40"/>
      <c r="HM17" s="40"/>
      <c r="HN17" s="40"/>
      <c r="HO17" s="40"/>
      <c r="HP17" s="40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2"/>
      <c r="IP17" s="42"/>
      <c r="IQ17" s="42"/>
      <c r="IR17" s="42"/>
      <c r="IS17" s="42"/>
      <c r="IT17" s="42"/>
      <c r="IU17" s="42"/>
      <c r="IV17" s="42"/>
      <c r="IW17" s="42"/>
    </row>
    <row r="18" spans="1:257" s="19" customFormat="1" ht="18" customHeight="1" x14ac:dyDescent="0.2">
      <c r="A18" s="12">
        <v>100013</v>
      </c>
      <c r="B18" s="20"/>
      <c r="C18" s="27"/>
      <c r="D18" s="28" t="s">
        <v>17</v>
      </c>
      <c r="E18" s="29"/>
      <c r="F18" s="45"/>
      <c r="G18" s="45"/>
      <c r="H18" s="30">
        <v>4.6687909344373875</v>
      </c>
      <c r="I18" s="30">
        <v>4.1441691793712465</v>
      </c>
      <c r="J18" s="30">
        <v>4.3966095046305576</v>
      </c>
      <c r="K18" s="30">
        <v>4.6628085027915809</v>
      </c>
      <c r="L18" s="30">
        <v>5.3616811134703912</v>
      </c>
      <c r="M18" s="30">
        <v>5.0528453678844523</v>
      </c>
      <c r="N18" s="30">
        <v>5.2216349156777264</v>
      </c>
      <c r="O18" s="30">
        <v>5.0166640690703694</v>
      </c>
      <c r="P18" s="30">
        <v>5.019428711415399</v>
      </c>
      <c r="Q18" s="30">
        <v>4.9968928746446695</v>
      </c>
      <c r="R18" s="30">
        <v>4.5100990711611137</v>
      </c>
      <c r="S18" s="30">
        <v>4.2070886743043561</v>
      </c>
      <c r="T18" s="30">
        <v>3.3424929244242421</v>
      </c>
      <c r="U18" s="30">
        <v>3.2216364861725779</v>
      </c>
      <c r="V18" s="30">
        <v>3.2668003358880995</v>
      </c>
      <c r="W18" s="30">
        <v>3.5662631209699485</v>
      </c>
      <c r="X18" s="30">
        <v>3.9244406449128437</v>
      </c>
      <c r="Y18" s="30">
        <v>4.1062231128589666</v>
      </c>
      <c r="Z18" s="30">
        <v>4.2565618433835182</v>
      </c>
      <c r="AA18" s="30">
        <v>4.1888271016920013</v>
      </c>
      <c r="AB18" s="30">
        <v>3.8556249527955067</v>
      </c>
      <c r="AC18" s="30">
        <v>3.7631724756453928</v>
      </c>
      <c r="AD18" s="30">
        <v>3.5634901574475628</v>
      </c>
      <c r="AE18" s="30">
        <v>3.4843868819983519</v>
      </c>
      <c r="AF18" s="30">
        <v>3.1367024239040604</v>
      </c>
      <c r="AG18" s="30">
        <v>2.9438894526260775</v>
      </c>
      <c r="AH18" s="30">
        <v>2.9162498758125022</v>
      </c>
      <c r="AI18" s="30">
        <v>3.2410741951096833</v>
      </c>
      <c r="AJ18" s="30">
        <v>3.821147749380553</v>
      </c>
      <c r="AK18" s="30">
        <v>4.1125338076760691</v>
      </c>
      <c r="AL18" s="30">
        <v>3.8331513348703634</v>
      </c>
      <c r="AM18" s="30">
        <v>3.7303928587908541</v>
      </c>
      <c r="AN18" s="30">
        <v>3.6999427863671333</v>
      </c>
      <c r="AO18" s="30">
        <v>3.6260920741513818</v>
      </c>
      <c r="AP18" s="30">
        <v>3.5060513211616406</v>
      </c>
      <c r="AQ18" s="30">
        <v>2.8693219209518586</v>
      </c>
      <c r="AR18" s="30">
        <v>2.644667548999506</v>
      </c>
      <c r="AS18" s="30">
        <v>2.602656378636667</v>
      </c>
      <c r="AT18" s="30">
        <v>2.5418072958769424</v>
      </c>
      <c r="AU18" s="30">
        <v>2.9976756767403492</v>
      </c>
      <c r="AV18" s="30">
        <v>3.7286772041687888</v>
      </c>
      <c r="AW18" s="30">
        <v>3.7751306180347095</v>
      </c>
      <c r="AX18" s="30">
        <v>3.8667705654854032</v>
      </c>
      <c r="AY18" s="30">
        <v>4.0471400538730125</v>
      </c>
      <c r="AZ18" s="30">
        <v>4.3417510163476116</v>
      </c>
      <c r="BA18" s="30">
        <v>5.0959517430661405</v>
      </c>
      <c r="BB18" s="30">
        <v>4.2788952715639379</v>
      </c>
      <c r="BC18" s="30">
        <v>3.573850723580061</v>
      </c>
      <c r="BD18" s="30">
        <v>3.6295911889268706</v>
      </c>
      <c r="BE18" s="30">
        <v>3.6253331845295644</v>
      </c>
      <c r="BF18" s="30">
        <v>3.6305656945162128</v>
      </c>
      <c r="BG18" s="30">
        <v>3.684052353677461</v>
      </c>
      <c r="BH18" s="30">
        <v>3.8426945878105876</v>
      </c>
      <c r="BI18" s="30">
        <v>4.002288511152039</v>
      </c>
      <c r="BJ18" s="30">
        <v>4.2104889151049285</v>
      </c>
      <c r="BK18" s="30">
        <v>4.2413584465139182</v>
      </c>
      <c r="BL18" s="30">
        <v>4.2040018719480852</v>
      </c>
      <c r="BM18" s="30">
        <v>3.9601567267253883</v>
      </c>
      <c r="BN18" s="30">
        <v>3.8395418930027247</v>
      </c>
      <c r="BO18" s="30">
        <v>3.8525259425331901</v>
      </c>
      <c r="BP18" s="30">
        <v>3.9817887069763809</v>
      </c>
      <c r="BQ18" s="30">
        <v>3.6619056308534454</v>
      </c>
      <c r="BR18" s="30">
        <v>3.4693670890239772</v>
      </c>
      <c r="BS18" s="30">
        <v>3.5539980398363378</v>
      </c>
      <c r="BT18" s="30">
        <v>3.7275314718866013</v>
      </c>
      <c r="BU18" s="30">
        <v>3.9344023656651714</v>
      </c>
      <c r="BV18" s="30">
        <v>3.9157951528735842</v>
      </c>
      <c r="BW18" s="30">
        <v>3.9685215149146891</v>
      </c>
      <c r="BX18" s="30">
        <v>3.8544868909802048</v>
      </c>
      <c r="BY18" s="30">
        <v>3.8224014721834259</v>
      </c>
      <c r="BZ18" s="30">
        <v>3.6483471710884827</v>
      </c>
      <c r="CA18" s="30">
        <v>3.7530701217942948</v>
      </c>
      <c r="CB18" s="30">
        <v>3.6313952485915566</v>
      </c>
      <c r="CC18" s="30">
        <v>3.675512699763221</v>
      </c>
      <c r="CD18" s="30">
        <v>3.6453854140404047</v>
      </c>
      <c r="CE18" s="30">
        <v>3.4436993237069369</v>
      </c>
      <c r="CF18" s="30">
        <v>3.7080569354452799</v>
      </c>
      <c r="CG18" s="30">
        <v>3.928404155816783</v>
      </c>
      <c r="CH18" s="30">
        <v>4.0050306577724495</v>
      </c>
      <c r="CI18" s="30">
        <v>3.9071573497305154</v>
      </c>
      <c r="CJ18" s="30">
        <v>3.6045433111070184</v>
      </c>
      <c r="CK18" s="30">
        <v>3.3105152342439483</v>
      </c>
      <c r="CL18" s="30">
        <v>3.1753085555827787</v>
      </c>
      <c r="CM18" s="30">
        <v>3.1816069773894617</v>
      </c>
      <c r="CN18" s="30">
        <v>3.0227325588002509</v>
      </c>
      <c r="CO18" s="30">
        <v>3.1292077363445623</v>
      </c>
      <c r="CP18" s="30">
        <v>3.2281873446247427</v>
      </c>
      <c r="CQ18" s="30">
        <v>3.3576387375754142</v>
      </c>
      <c r="CR18" s="30">
        <v>3.4686591270594174</v>
      </c>
      <c r="CS18" s="30">
        <v>3.5872395121589107</v>
      </c>
      <c r="CT18" s="30">
        <v>3.5429948270320692</v>
      </c>
      <c r="CU18" s="30">
        <v>3.2752616537212123</v>
      </c>
      <c r="CV18" s="30">
        <v>3.2212978007854161</v>
      </c>
      <c r="CW18" s="30">
        <v>3.2434772872509354</v>
      </c>
      <c r="CX18" s="30">
        <v>3.1551481630386449</v>
      </c>
      <c r="CY18" s="30">
        <v>3.0421349007863951</v>
      </c>
      <c r="CZ18" s="30">
        <v>2.9287758398401991</v>
      </c>
      <c r="DA18" s="30">
        <v>2.9205069605647771</v>
      </c>
      <c r="DB18" s="30">
        <v>2.9506748421656139</v>
      </c>
      <c r="DC18" s="30">
        <v>3.0751345765601372</v>
      </c>
      <c r="DD18" s="30">
        <v>3.1500463853259304</v>
      </c>
      <c r="DE18" s="30">
        <v>3.1858109447730478</v>
      </c>
      <c r="DF18" s="30">
        <v>3.3567895939073016</v>
      </c>
      <c r="DG18" s="30">
        <v>3.4367176808929534</v>
      </c>
      <c r="DH18" s="30">
        <v>3.4065034139122417</v>
      </c>
      <c r="DI18" s="30">
        <v>3.4401090158939174</v>
      </c>
      <c r="DJ18" s="30">
        <v>3.411995578000377</v>
      </c>
      <c r="DK18" s="30">
        <v>3.239742763341694</v>
      </c>
      <c r="DL18" s="30">
        <v>3.0147332997296967</v>
      </c>
      <c r="DM18" s="30">
        <v>2.8710876654168396</v>
      </c>
      <c r="DN18" s="30">
        <v>2.7375858267819768</v>
      </c>
      <c r="DO18" s="30">
        <v>2.7834172818067588</v>
      </c>
      <c r="DP18" s="30">
        <v>3.0350127196226744</v>
      </c>
      <c r="DQ18" s="30">
        <v>3.1594620170214354</v>
      </c>
      <c r="DR18" s="30">
        <v>3.1975755503282879</v>
      </c>
      <c r="DS18" s="30">
        <v>3.1172517862863671</v>
      </c>
      <c r="DT18" s="30">
        <v>3.1268156059528684</v>
      </c>
      <c r="DU18" s="30">
        <v>3.0503088203360744</v>
      </c>
      <c r="DV18" s="30">
        <v>2.9115179675225225</v>
      </c>
      <c r="DW18" s="30">
        <v>2.8344016135405856</v>
      </c>
      <c r="DX18" s="30">
        <v>2.5793958867727209</v>
      </c>
      <c r="DY18" s="30">
        <v>2.5940639174828881</v>
      </c>
      <c r="DZ18" s="30">
        <v>2.6528251438806012</v>
      </c>
      <c r="EA18" s="30">
        <v>2.7763163060918239</v>
      </c>
      <c r="EB18" s="30">
        <v>3.0693920678836917</v>
      </c>
      <c r="EC18" s="30">
        <v>3.2372802378511079</v>
      </c>
      <c r="ED18" s="30">
        <v>3.2395270997159193</v>
      </c>
      <c r="EE18" s="30">
        <v>3.0111348414484991</v>
      </c>
      <c r="EF18" s="30">
        <v>2.9697941485566628</v>
      </c>
      <c r="EG18" s="30">
        <v>2.9225064479699139</v>
      </c>
      <c r="EH18" s="30">
        <v>2.7483424882039382</v>
      </c>
      <c r="EI18" s="30">
        <v>2.6923435530787549</v>
      </c>
      <c r="EJ18" s="30">
        <v>2.6351365408925638</v>
      </c>
      <c r="EK18" s="30">
        <v>2.6814314373359518</v>
      </c>
      <c r="EL18" s="30">
        <v>2.7149829189174537</v>
      </c>
      <c r="EM18" s="30">
        <v>2.8298825771828571</v>
      </c>
      <c r="EN18" s="30">
        <v>3.0603926209896541</v>
      </c>
      <c r="EO18" s="30">
        <v>3.1692668437857385</v>
      </c>
      <c r="EP18" s="30">
        <v>3.213704946451748</v>
      </c>
      <c r="EQ18" s="30">
        <v>3.1260867928590628</v>
      </c>
      <c r="ER18" s="30">
        <v>2.9839332700475909</v>
      </c>
      <c r="ES18" s="30">
        <v>2.8738161757718634</v>
      </c>
      <c r="ET18" s="30">
        <v>2.8114822339939947</v>
      </c>
      <c r="EU18" s="30">
        <v>2.7684758490986794</v>
      </c>
      <c r="EV18" s="30">
        <v>2.7407404611876758</v>
      </c>
      <c r="EW18" s="30">
        <v>2.7067620391045977</v>
      </c>
      <c r="EX18" s="30">
        <v>2.7714066780428288</v>
      </c>
      <c r="EY18" s="30">
        <v>2.9619877358397226</v>
      </c>
      <c r="EZ18" s="30">
        <v>3.2497132937249913</v>
      </c>
      <c r="FA18" s="30">
        <v>3.3903078613862321</v>
      </c>
      <c r="FB18" s="30">
        <v>3.4437736121686053</v>
      </c>
      <c r="FC18" s="30">
        <v>3.4150688738938135</v>
      </c>
      <c r="FD18" s="30">
        <v>3.4710793468053773</v>
      </c>
      <c r="FE18" s="30">
        <v>3.5066277805080195</v>
      </c>
      <c r="FF18" s="30">
        <v>3.3617150399002429</v>
      </c>
      <c r="FG18" s="30">
        <v>3.3617313202920678</v>
      </c>
      <c r="FH18" s="30">
        <v>3.2104705553454238</v>
      </c>
      <c r="FI18" s="30">
        <v>3.1099573252453223</v>
      </c>
      <c r="FJ18" s="30">
        <v>3.0063246778038315</v>
      </c>
      <c r="FK18" s="30">
        <v>3.0842922239405293</v>
      </c>
      <c r="FL18" s="30">
        <v>3.2775773557751009</v>
      </c>
      <c r="FM18" s="30">
        <v>3.3363963072051481</v>
      </c>
      <c r="FN18" s="30">
        <v>3.5474324544258646</v>
      </c>
      <c r="FO18" s="30">
        <v>3.4230989275255044</v>
      </c>
      <c r="FP18" s="30">
        <v>3.3447785005588058</v>
      </c>
      <c r="FQ18" s="30">
        <v>3.4012184710250652</v>
      </c>
      <c r="FR18" s="30">
        <v>3.3209400666922368</v>
      </c>
      <c r="FS18" s="30">
        <v>3.2865794870672369</v>
      </c>
      <c r="FT18" s="30">
        <v>3.273297522888766</v>
      </c>
      <c r="FU18" s="30">
        <v>2.9630304052179826</v>
      </c>
      <c r="FV18" s="46">
        <v>2.9476724572904254</v>
      </c>
      <c r="FW18" s="30">
        <v>3.1812999999999998</v>
      </c>
      <c r="FX18" s="30">
        <v>2.9476</v>
      </c>
      <c r="FY18" s="30">
        <v>2.8561000000000001</v>
      </c>
      <c r="FZ18" s="30">
        <v>2.9994000000000001</v>
      </c>
      <c r="GA18" s="30">
        <v>3.0413999999999999</v>
      </c>
      <c r="GB18" s="30">
        <v>3.0356999999999998</v>
      </c>
      <c r="GC18" s="30">
        <v>3.0750000000000002</v>
      </c>
      <c r="GD18" s="30">
        <v>3.0667</v>
      </c>
      <c r="GE18" s="30">
        <v>3.0798999999999999</v>
      </c>
      <c r="GF18" s="30">
        <v>3.145</v>
      </c>
      <c r="GG18" s="30">
        <v>3.3449</v>
      </c>
      <c r="GH18" s="30">
        <v>3.5486</v>
      </c>
      <c r="GI18" s="30">
        <v>3.6532</v>
      </c>
      <c r="GJ18" s="30">
        <v>3.4750999999999999</v>
      </c>
      <c r="GK18" s="30">
        <v>3.3246000000000002</v>
      </c>
      <c r="GL18" s="30">
        <v>3.1623000000000001</v>
      </c>
      <c r="GM18" s="30">
        <v>3.1093000000000002</v>
      </c>
      <c r="GN18" s="30">
        <v>3.1057000000000001</v>
      </c>
      <c r="GO18" s="30">
        <v>3.2109000000000001</v>
      </c>
      <c r="GP18" s="30">
        <v>3.2269999999999999</v>
      </c>
      <c r="GQ18" s="30">
        <v>3.2799</v>
      </c>
      <c r="GR18" s="30">
        <v>3.3761999999999999</v>
      </c>
      <c r="GS18" s="30">
        <v>3.3660999999999999</v>
      </c>
      <c r="GT18" s="30">
        <v>3.2759999999999998</v>
      </c>
      <c r="GU18" s="30">
        <v>3.1890000000000001</v>
      </c>
      <c r="GV18" s="30">
        <v>3.0297999999999998</v>
      </c>
      <c r="GW18" s="30">
        <v>2.8919999999999999</v>
      </c>
      <c r="GX18" s="30">
        <v>2.7728000000000002</v>
      </c>
      <c r="GY18" s="30">
        <v>2.8012999999999999</v>
      </c>
      <c r="GZ18" s="30">
        <v>2.7568000000000001</v>
      </c>
      <c r="HA18" s="30">
        <v>2.758</v>
      </c>
      <c r="HB18" s="30">
        <v>2.7905000000000002</v>
      </c>
      <c r="HC18" s="30">
        <v>2.6898</v>
      </c>
      <c r="HD18" s="30">
        <v>2.6600999999999999</v>
      </c>
      <c r="HE18" s="30">
        <v>2.7976000000000001</v>
      </c>
      <c r="HF18" s="30">
        <v>2.7862</v>
      </c>
      <c r="HG18" s="30">
        <v>2.8805999999999998</v>
      </c>
      <c r="HH18" s="30">
        <v>2.9018000000000002</v>
      </c>
      <c r="HI18" s="31">
        <f>+HH18</f>
        <v>2.9018000000000002</v>
      </c>
      <c r="HJ18" s="31">
        <f>+HI18</f>
        <v>2.9018000000000002</v>
      </c>
      <c r="HK18" s="31"/>
      <c r="HL18" s="31"/>
      <c r="HM18" s="31"/>
      <c r="HN18" s="31"/>
      <c r="HO18" s="31"/>
      <c r="HP18" s="31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3"/>
      <c r="IP18" s="33"/>
      <c r="IQ18" s="33"/>
      <c r="IR18" s="33"/>
      <c r="IS18" s="33"/>
      <c r="IT18" s="33"/>
      <c r="IU18" s="33"/>
      <c r="IV18" s="33"/>
      <c r="IW18" s="33"/>
    </row>
    <row r="19" spans="1:257" s="53" customFormat="1" ht="18" customHeight="1" x14ac:dyDescent="0.2">
      <c r="A19" s="12">
        <v>50148</v>
      </c>
      <c r="B19" s="20"/>
      <c r="C19" s="27"/>
      <c r="D19" s="29"/>
      <c r="E19" s="34"/>
      <c r="F19" s="35"/>
      <c r="G19" s="47" t="s">
        <v>18</v>
      </c>
      <c r="H19" s="48">
        <v>0.23520406431757659</v>
      </c>
      <c r="I19" s="48">
        <v>0.30250795108462825</v>
      </c>
      <c r="J19" s="48">
        <v>0.31850326820913988</v>
      </c>
      <c r="K19" s="48">
        <v>0.29051553944334146</v>
      </c>
      <c r="L19" s="48">
        <v>0.38479919606751983</v>
      </c>
      <c r="M19" s="48">
        <v>0.37190835316492932</v>
      </c>
      <c r="N19" s="48">
        <v>0.27454007400956337</v>
      </c>
      <c r="O19" s="48">
        <v>0.26943473258753059</v>
      </c>
      <c r="P19" s="48">
        <v>0.30040393033989532</v>
      </c>
      <c r="Q19" s="48">
        <v>0.25362649284205796</v>
      </c>
      <c r="R19" s="48">
        <v>0.23847084526324594</v>
      </c>
      <c r="S19" s="48">
        <v>0.23043604901607528</v>
      </c>
      <c r="T19" s="48">
        <v>0.2789640578919737</v>
      </c>
      <c r="U19" s="48">
        <v>0.360476419004301</v>
      </c>
      <c r="V19" s="48">
        <v>0.33090397045919828</v>
      </c>
      <c r="W19" s="48">
        <v>0.29049607917470527</v>
      </c>
      <c r="X19" s="48">
        <v>0.27239421456740726</v>
      </c>
      <c r="Y19" s="48">
        <v>0.35014135404174046</v>
      </c>
      <c r="Z19" s="48">
        <v>0.34317057711520949</v>
      </c>
      <c r="AA19" s="48">
        <v>0.33101922372629361</v>
      </c>
      <c r="AB19" s="48">
        <v>0.27791974253483992</v>
      </c>
      <c r="AC19" s="48">
        <v>0.25894482145507763</v>
      </c>
      <c r="AD19" s="48">
        <v>0.25386216395222988</v>
      </c>
      <c r="AE19" s="48">
        <v>0.36789174085877463</v>
      </c>
      <c r="AF19" s="48">
        <v>0.38342206726141931</v>
      </c>
      <c r="AG19" s="48">
        <v>0.37322468748515997</v>
      </c>
      <c r="AH19" s="48">
        <v>0.26235404040085525</v>
      </c>
      <c r="AI19" s="48">
        <v>0.2328161075456707</v>
      </c>
      <c r="AJ19" s="48">
        <v>0.35707756766642351</v>
      </c>
      <c r="AK19" s="48">
        <v>0.35734665733814658</v>
      </c>
      <c r="AL19" s="48">
        <v>0.30584437743760096</v>
      </c>
      <c r="AM19" s="48">
        <v>0.30800722477641668</v>
      </c>
      <c r="AN19" s="48">
        <v>0.27056349651503647</v>
      </c>
      <c r="AO19" s="48">
        <v>0.27032168156896497</v>
      </c>
      <c r="AP19" s="48">
        <v>0.29001140333500253</v>
      </c>
      <c r="AQ19" s="48">
        <v>0.31257298320844495</v>
      </c>
      <c r="AR19" s="48">
        <v>0.31490445857441723</v>
      </c>
      <c r="AS19" s="48">
        <v>0.39057912099079717</v>
      </c>
      <c r="AT19" s="48">
        <v>0.36307220606121454</v>
      </c>
      <c r="AU19" s="48">
        <v>0.33491082178427695</v>
      </c>
      <c r="AV19" s="48">
        <v>0.3120033671259751</v>
      </c>
      <c r="AW19" s="48">
        <v>0.34762077325361485</v>
      </c>
      <c r="AX19" s="48">
        <v>0.32373728607072222</v>
      </c>
      <c r="AY19" s="48">
        <v>0.34139625660990525</v>
      </c>
      <c r="AZ19" s="48">
        <v>0.35646362281506411</v>
      </c>
      <c r="BA19" s="48">
        <v>0.33728843939992503</v>
      </c>
      <c r="BB19" s="48">
        <v>0.30634972412982159</v>
      </c>
      <c r="BC19" s="48">
        <v>0.33324390535913023</v>
      </c>
      <c r="BD19" s="48">
        <v>0.41155700178278692</v>
      </c>
      <c r="BE19" s="48">
        <v>0.432474137207428</v>
      </c>
      <c r="BF19" s="48">
        <v>0.39036852465614735</v>
      </c>
      <c r="BG19" s="48">
        <v>0.36228408319965782</v>
      </c>
      <c r="BH19" s="48">
        <v>0.46689636956239206</v>
      </c>
      <c r="BI19" s="48">
        <v>0.46939336959978328</v>
      </c>
      <c r="BJ19" s="48">
        <v>0.38114928086093042</v>
      </c>
      <c r="BK19" s="48">
        <v>0.35838440039519881</v>
      </c>
      <c r="BL19" s="48">
        <v>0.36603655730996659</v>
      </c>
      <c r="BM19" s="48">
        <v>0.31727081986227584</v>
      </c>
      <c r="BN19" s="48">
        <v>0.29423580696963092</v>
      </c>
      <c r="BO19" s="48">
        <v>0.30037594648354943</v>
      </c>
      <c r="BP19" s="48">
        <v>0.47601924558786662</v>
      </c>
      <c r="BQ19" s="48">
        <v>0.47271110979118014</v>
      </c>
      <c r="BR19" s="48">
        <v>0.37783613128302362</v>
      </c>
      <c r="BS19" s="48">
        <v>0.2971428031707018</v>
      </c>
      <c r="BT19" s="48">
        <v>0.34874783384337998</v>
      </c>
      <c r="BU19" s="48">
        <v>0.39537823130199407</v>
      </c>
      <c r="BV19" s="48">
        <v>0.34290618475299839</v>
      </c>
      <c r="BW19" s="48">
        <v>0.34809222431728581</v>
      </c>
      <c r="BX19" s="48">
        <v>0.31702582465593615</v>
      </c>
      <c r="BY19" s="48">
        <v>0.28610067604596623</v>
      </c>
      <c r="BZ19" s="48">
        <v>0.30452529922271276</v>
      </c>
      <c r="CA19" s="48">
        <v>0.41528313254497246</v>
      </c>
      <c r="CB19" s="48">
        <v>0.39201315917586488</v>
      </c>
      <c r="CC19" s="48">
        <v>0.41638094395667818</v>
      </c>
      <c r="CD19" s="48">
        <v>0.34587394407415611</v>
      </c>
      <c r="CE19" s="48">
        <v>0.31191017491994177</v>
      </c>
      <c r="CF19" s="48">
        <v>0.33447834913150998</v>
      </c>
      <c r="CG19" s="48">
        <v>0.33849697734055334</v>
      </c>
      <c r="CH19" s="48">
        <v>0.34758379752384877</v>
      </c>
      <c r="CI19" s="48">
        <v>0.34168276698039646</v>
      </c>
      <c r="CJ19" s="48">
        <v>0.3091099776711318</v>
      </c>
      <c r="CK19" s="48">
        <v>0.26600562177571241</v>
      </c>
      <c r="CL19" s="48">
        <v>0.25225064763178878</v>
      </c>
      <c r="CM19" s="48">
        <v>0.32654052206974182</v>
      </c>
      <c r="CN19" s="48">
        <v>0.35015747959189364</v>
      </c>
      <c r="CO19" s="48">
        <v>0.38784742985678816</v>
      </c>
      <c r="CP19" s="48">
        <v>0.34035407272201823</v>
      </c>
      <c r="CQ19" s="48">
        <v>0.34750750691244053</v>
      </c>
      <c r="CR19" s="48">
        <v>0.38100458850918656</v>
      </c>
      <c r="CS19" s="48">
        <v>0.36632738482705868</v>
      </c>
      <c r="CT19" s="48">
        <v>0.31274892326349574</v>
      </c>
      <c r="CU19" s="48">
        <v>0.28573694145693002</v>
      </c>
      <c r="CV19" s="48">
        <v>0.27978687986107065</v>
      </c>
      <c r="CW19" s="48">
        <v>0.29715713418862422</v>
      </c>
      <c r="CX19" s="48">
        <v>0.25216883668895268</v>
      </c>
      <c r="CY19" s="48">
        <v>0.22714196942083281</v>
      </c>
      <c r="CZ19" s="48">
        <v>0.21657472627642521</v>
      </c>
      <c r="DA19" s="48">
        <v>0.22860883713276306</v>
      </c>
      <c r="DB19" s="48">
        <v>0.24290936430168772</v>
      </c>
      <c r="DC19" s="48">
        <v>0.27057870099782355</v>
      </c>
      <c r="DD19" s="48">
        <v>0.26991016561148645</v>
      </c>
      <c r="DE19" s="48">
        <v>0.28034115208539101</v>
      </c>
      <c r="DF19" s="48">
        <v>0.27619772343861165</v>
      </c>
      <c r="DG19" s="48">
        <v>0.24993742368713529</v>
      </c>
      <c r="DH19" s="48">
        <v>0.23811411986317702</v>
      </c>
      <c r="DI19" s="48">
        <v>0.22730997455285495</v>
      </c>
      <c r="DJ19" s="48">
        <v>0.23276631816680624</v>
      </c>
      <c r="DK19" s="48">
        <v>0.29198731515558146</v>
      </c>
      <c r="DL19" s="48">
        <v>0.34080956535732315</v>
      </c>
      <c r="DM19" s="48">
        <v>0.34044049558603146</v>
      </c>
      <c r="DN19" s="48">
        <v>0.30051205195938119</v>
      </c>
      <c r="DO19" s="48">
        <v>0.22947730219149293</v>
      </c>
      <c r="DP19" s="48">
        <v>0.29623267259354991</v>
      </c>
      <c r="DQ19" s="48">
        <v>0.33688873259095853</v>
      </c>
      <c r="DR19" s="48">
        <v>0.22892019125880655</v>
      </c>
      <c r="DS19" s="48">
        <v>0.22079397323387601</v>
      </c>
      <c r="DT19" s="48">
        <v>0.22664439831625335</v>
      </c>
      <c r="DU19" s="48">
        <v>0.21105435302835568</v>
      </c>
      <c r="DV19" s="48">
        <v>0.21960173453158705</v>
      </c>
      <c r="DW19" s="48">
        <v>0.24079599580547395</v>
      </c>
      <c r="DX19" s="48">
        <v>0.23061412305619838</v>
      </c>
      <c r="DY19" s="48">
        <v>0.24214477838546064</v>
      </c>
      <c r="DZ19" s="48">
        <v>0.25168175561249695</v>
      </c>
      <c r="EA19" s="48">
        <v>0.24580440336701528</v>
      </c>
      <c r="EB19" s="48">
        <v>0.28522933198929268</v>
      </c>
      <c r="EC19" s="48">
        <v>0.28077270142433969</v>
      </c>
      <c r="ED19" s="48">
        <v>0.22481582754063464</v>
      </c>
      <c r="EE19" s="48">
        <v>0.22747434147897735</v>
      </c>
      <c r="EF19" s="48">
        <v>0.22018136176087469</v>
      </c>
      <c r="EG19" s="48">
        <v>0.21291193744305015</v>
      </c>
      <c r="EH19" s="48">
        <v>0.2116913518746236</v>
      </c>
      <c r="EI19" s="48">
        <v>0.24279254101924108</v>
      </c>
      <c r="EJ19" s="48">
        <v>0.25673205126652504</v>
      </c>
      <c r="EK19" s="48">
        <v>0.26965237067984243</v>
      </c>
      <c r="EL19" s="48">
        <v>0.25473994217653051</v>
      </c>
      <c r="EM19" s="48">
        <v>0.2172802717601614</v>
      </c>
      <c r="EN19" s="48">
        <v>0.25255316615799922</v>
      </c>
      <c r="EO19" s="48">
        <v>0.2709860765512459</v>
      </c>
      <c r="EP19" s="48">
        <v>0.27241656761877286</v>
      </c>
      <c r="EQ19" s="48">
        <v>0.27171965297648942</v>
      </c>
      <c r="ER19" s="48">
        <v>0.24508911435792585</v>
      </c>
      <c r="ES19" s="48">
        <v>0.21651384790865486</v>
      </c>
      <c r="ET19" s="48">
        <v>0.21116898228958553</v>
      </c>
      <c r="EU19" s="48">
        <v>0.23618562529223228</v>
      </c>
      <c r="EV19" s="48">
        <v>0.27598091754523102</v>
      </c>
      <c r="EW19" s="48">
        <v>0.289093142872272</v>
      </c>
      <c r="EX19" s="48">
        <v>0.27469558605059469</v>
      </c>
      <c r="EY19" s="48">
        <v>0.28344488215309094</v>
      </c>
      <c r="EZ19" s="48">
        <v>0.29089759047182984</v>
      </c>
      <c r="FA19" s="48">
        <v>0.28734740520488078</v>
      </c>
      <c r="FB19" s="48">
        <v>0.27733149320720563</v>
      </c>
      <c r="FC19" s="48">
        <v>0.2569465579053184</v>
      </c>
      <c r="FD19" s="48">
        <v>0.26453499008907783</v>
      </c>
      <c r="FE19" s="48">
        <v>0.28263154066303564</v>
      </c>
      <c r="FF19" s="48">
        <v>0.26591211362833239</v>
      </c>
      <c r="FG19" s="48">
        <v>0.26118698932857948</v>
      </c>
      <c r="FH19" s="48">
        <v>0.27424456351438298</v>
      </c>
      <c r="FI19" s="48">
        <v>0.26379554775520309</v>
      </c>
      <c r="FJ19" s="48">
        <v>0.21906744733258646</v>
      </c>
      <c r="FK19" s="48">
        <v>0.23088439738206862</v>
      </c>
      <c r="FL19" s="48">
        <v>0.2904157100993171</v>
      </c>
      <c r="FM19" s="48">
        <v>0.31575529552969922</v>
      </c>
      <c r="FN19" s="48">
        <v>0.25924567003977544</v>
      </c>
      <c r="FO19" s="48">
        <v>0.22200991694156724</v>
      </c>
      <c r="FP19" s="48">
        <v>0.21873221622484867</v>
      </c>
      <c r="FQ19" s="48">
        <v>0.21477981963577614</v>
      </c>
      <c r="FR19" s="48">
        <v>0.21346558294299001</v>
      </c>
      <c r="FS19" s="48">
        <v>0.24205129896890967</v>
      </c>
      <c r="FT19" s="48">
        <v>0.25641031968623473</v>
      </c>
      <c r="FU19" s="48">
        <v>0.24938327191534551</v>
      </c>
      <c r="FV19" s="49">
        <v>0.24233338299562976</v>
      </c>
      <c r="FW19" s="48">
        <v>0.25750000000000001</v>
      </c>
      <c r="FX19" s="48">
        <v>0.24229999999999999</v>
      </c>
      <c r="FY19" s="48">
        <v>0.214</v>
      </c>
      <c r="FZ19" s="48">
        <v>0.22320000000000001</v>
      </c>
      <c r="GA19" s="48">
        <v>0.23980000000000001</v>
      </c>
      <c r="GB19" s="48">
        <v>0.25269999999999998</v>
      </c>
      <c r="GC19" s="48">
        <v>0.25779999999999997</v>
      </c>
      <c r="GD19" s="48">
        <v>0.25929999999999997</v>
      </c>
      <c r="GE19" s="48">
        <v>0.249</v>
      </c>
      <c r="GF19" s="48">
        <v>0.21510000000000001</v>
      </c>
      <c r="GG19" s="48">
        <v>0.22439999999999999</v>
      </c>
      <c r="GH19" s="48">
        <v>0.2102</v>
      </c>
      <c r="GI19" s="48">
        <v>0.21640000000000001</v>
      </c>
      <c r="GJ19" s="48">
        <v>0.23230000000000001</v>
      </c>
      <c r="GK19" s="48">
        <v>0.2072</v>
      </c>
      <c r="GL19" s="48">
        <v>0.19939999999999999</v>
      </c>
      <c r="GM19" s="48">
        <v>0.21149999999999999</v>
      </c>
      <c r="GN19" s="48">
        <v>0.19839999999999999</v>
      </c>
      <c r="GO19" s="48">
        <v>0.19189999999999999</v>
      </c>
      <c r="GP19" s="48">
        <v>0.21659999999999999</v>
      </c>
      <c r="GQ19" s="48">
        <v>0.22950000000000001</v>
      </c>
      <c r="GR19" s="48">
        <v>0.23019999999999999</v>
      </c>
      <c r="GS19" s="48">
        <v>0.21360000000000001</v>
      </c>
      <c r="GT19" s="48">
        <v>0.20569999999999999</v>
      </c>
      <c r="GU19" s="48">
        <v>0.2223</v>
      </c>
      <c r="GV19" s="48">
        <v>0.22509999999999999</v>
      </c>
      <c r="GW19" s="48">
        <v>0.1956</v>
      </c>
      <c r="GX19" s="48">
        <v>0.1832</v>
      </c>
      <c r="GY19" s="48">
        <v>0.1923</v>
      </c>
      <c r="GZ19" s="48">
        <v>0.19220000000000001</v>
      </c>
      <c r="HA19" s="48">
        <v>0.19350000000000001</v>
      </c>
      <c r="HB19" s="48">
        <v>0.21179999999999999</v>
      </c>
      <c r="HC19" s="48">
        <v>0.21079999999999999</v>
      </c>
      <c r="HD19" s="48">
        <v>0.16470000000000001</v>
      </c>
      <c r="HE19" s="48">
        <v>0.1731</v>
      </c>
      <c r="HF19" s="48">
        <v>0.1754</v>
      </c>
      <c r="HG19" s="48">
        <v>0.21279999999999999</v>
      </c>
      <c r="HH19" s="48">
        <v>0.21959999999999999</v>
      </c>
      <c r="HI19" s="50">
        <f>[2]P.IPCA!$FK$65</f>
        <v>7.4499999999999997E-2</v>
      </c>
      <c r="HJ19" s="50">
        <f>[2]P.IPCA!$FK$65</f>
        <v>7.4499999999999997E-2</v>
      </c>
      <c r="HK19" s="50"/>
      <c r="HL19" s="50"/>
      <c r="HM19" s="50"/>
      <c r="HN19" s="50"/>
      <c r="HO19" s="50"/>
      <c r="HP19" s="50"/>
      <c r="HQ19" s="51"/>
      <c r="HR19" s="51"/>
      <c r="HS19" s="51"/>
      <c r="HT19" s="51"/>
      <c r="HU19" s="51"/>
      <c r="HV19" s="51"/>
      <c r="HW19" s="51"/>
      <c r="HX19" s="51"/>
      <c r="HY19" s="51"/>
      <c r="HZ19" s="51"/>
      <c r="IA19" s="51"/>
      <c r="IB19" s="51"/>
      <c r="IC19" s="51"/>
      <c r="ID19" s="51"/>
      <c r="IE19" s="51"/>
      <c r="IF19" s="51"/>
      <c r="IG19" s="51"/>
      <c r="IH19" s="51"/>
      <c r="II19" s="51"/>
      <c r="IJ19" s="51"/>
      <c r="IK19" s="51"/>
      <c r="IL19" s="51"/>
      <c r="IM19" s="51"/>
      <c r="IN19" s="51"/>
      <c r="IO19" s="52"/>
      <c r="IP19" s="52"/>
      <c r="IQ19" s="52"/>
      <c r="IR19" s="52"/>
      <c r="IS19" s="52"/>
      <c r="IT19" s="52"/>
      <c r="IU19" s="52"/>
      <c r="IV19" s="52"/>
      <c r="IW19" s="52"/>
    </row>
    <row r="20" spans="1:257" s="53" customFormat="1" ht="18" customHeight="1" x14ac:dyDescent="0.2">
      <c r="A20" s="12">
        <v>50156</v>
      </c>
      <c r="B20" s="20"/>
      <c r="C20" s="27"/>
      <c r="D20" s="29"/>
      <c r="E20" s="34"/>
      <c r="F20" s="35"/>
      <c r="G20" s="47" t="s">
        <v>19</v>
      </c>
      <c r="H20" s="48">
        <v>0.22865903204751958</v>
      </c>
      <c r="I20" s="48">
        <v>0.23183027792801381</v>
      </c>
      <c r="J20" s="48">
        <v>0.22973460526474007</v>
      </c>
      <c r="K20" s="48">
        <v>0.22634134040841183</v>
      </c>
      <c r="L20" s="48">
        <v>0.20421721195751905</v>
      </c>
      <c r="M20" s="48">
        <v>0.21674349874565788</v>
      </c>
      <c r="N20" s="48">
        <v>0.2193389925549124</v>
      </c>
      <c r="O20" s="48">
        <v>0.23074683627257916</v>
      </c>
      <c r="P20" s="48">
        <v>0.22220380901069539</v>
      </c>
      <c r="Q20" s="48">
        <v>0.18445123019822021</v>
      </c>
      <c r="R20" s="48">
        <v>0.17450508780623633</v>
      </c>
      <c r="S20" s="48">
        <v>0.17303216500577218</v>
      </c>
      <c r="T20" s="48">
        <v>0.18286213728471198</v>
      </c>
      <c r="U20" s="48">
        <v>0.21528257060068512</v>
      </c>
      <c r="V20" s="48">
        <v>0.20421188212237187</v>
      </c>
      <c r="W20" s="48">
        <v>0.1803482314546338</v>
      </c>
      <c r="X20" s="48">
        <v>0.17103196782090482</v>
      </c>
      <c r="Y20" s="48">
        <v>0.16655553454153971</v>
      </c>
      <c r="Z20" s="48">
        <v>0.16572332795105629</v>
      </c>
      <c r="AA20" s="48">
        <v>0.17541634527446126</v>
      </c>
      <c r="AB20" s="48">
        <v>0.15699280035486449</v>
      </c>
      <c r="AC20" s="48">
        <v>0.15955169913022596</v>
      </c>
      <c r="AD20" s="48">
        <v>0.16445173615609945</v>
      </c>
      <c r="AE20" s="48">
        <v>0.16510294532053083</v>
      </c>
      <c r="AF20" s="48">
        <v>0.16759493851759091</v>
      </c>
      <c r="AG20" s="48">
        <v>0.17487206452079868</v>
      </c>
      <c r="AH20" s="48">
        <v>0.17674471013188173</v>
      </c>
      <c r="AI20" s="48">
        <v>0.17006691641176244</v>
      </c>
      <c r="AJ20" s="48">
        <v>0.1565071247198849</v>
      </c>
      <c r="AK20" s="48">
        <v>0.14945940997604948</v>
      </c>
      <c r="AL20" s="48">
        <v>0.15774472588835517</v>
      </c>
      <c r="AM20" s="48">
        <v>0.16116874499064168</v>
      </c>
      <c r="AN20" s="48">
        <v>0.15646769567675156</v>
      </c>
      <c r="AO20" s="48">
        <v>0.15962300712522029</v>
      </c>
      <c r="AP20" s="48">
        <v>0.15845964066223156</v>
      </c>
      <c r="AQ20" s="48">
        <v>0.16481965858046471</v>
      </c>
      <c r="AR20" s="48">
        <v>0.16039501653421115</v>
      </c>
      <c r="AS20" s="48">
        <v>0.12722408740607552</v>
      </c>
      <c r="AT20" s="48">
        <v>0.12521163722398893</v>
      </c>
      <c r="AU20" s="48">
        <v>0.14324215156776482</v>
      </c>
      <c r="AV20" s="48">
        <v>0.16479215666995839</v>
      </c>
      <c r="AW20" s="48">
        <v>0.15687122876905185</v>
      </c>
      <c r="AX20" s="48">
        <v>0.17173766862737175</v>
      </c>
      <c r="AY20" s="48">
        <v>0.17417415241376419</v>
      </c>
      <c r="AZ20" s="48">
        <v>0.17294286672190484</v>
      </c>
      <c r="BA20" s="48">
        <v>0.16741763322973455</v>
      </c>
      <c r="BB20" s="48">
        <v>0.19395164734562478</v>
      </c>
      <c r="BC20" s="48">
        <v>0.19844323109826451</v>
      </c>
      <c r="BD20" s="48">
        <v>0.21416572250159974</v>
      </c>
      <c r="BE20" s="48">
        <v>0.2285234948133909</v>
      </c>
      <c r="BF20" s="48">
        <v>0.23729847223739156</v>
      </c>
      <c r="BG20" s="48">
        <v>0.239770892977652</v>
      </c>
      <c r="BH20" s="48">
        <v>0.23063597778387143</v>
      </c>
      <c r="BI20" s="48">
        <v>0.2132840761978699</v>
      </c>
      <c r="BJ20" s="48">
        <v>0.22510653533373343</v>
      </c>
      <c r="BK20" s="48">
        <v>0.26312007147719196</v>
      </c>
      <c r="BL20" s="48">
        <v>0.25423872952452475</v>
      </c>
      <c r="BM20" s="48">
        <v>0.24930953169080125</v>
      </c>
      <c r="BN20" s="48">
        <v>0.25826687235199741</v>
      </c>
      <c r="BO20" s="48">
        <v>0.2554025919534858</v>
      </c>
      <c r="BP20" s="48">
        <v>0.22450918384328378</v>
      </c>
      <c r="BQ20" s="48">
        <v>0.19095635014915813</v>
      </c>
      <c r="BR20" s="48">
        <v>0.16965681282181594</v>
      </c>
      <c r="BS20" s="48">
        <v>0.16440485222089324</v>
      </c>
      <c r="BT20" s="48">
        <v>0.15909555815362625</v>
      </c>
      <c r="BU20" s="48">
        <v>0.16777545760866713</v>
      </c>
      <c r="BV20" s="48">
        <v>0.1684263920775444</v>
      </c>
      <c r="BW20" s="48">
        <v>0.16251203541592646</v>
      </c>
      <c r="BX20" s="48">
        <v>0.16186157159923933</v>
      </c>
      <c r="BY20" s="48">
        <v>0.14753922227893246</v>
      </c>
      <c r="BZ20" s="48">
        <v>0.1418996583035704</v>
      </c>
      <c r="CA20" s="48">
        <v>0.12369383348614144</v>
      </c>
      <c r="CB20" s="48">
        <v>0.12391151496917087</v>
      </c>
      <c r="CC20" s="48">
        <v>0.11733864378183721</v>
      </c>
      <c r="CD20" s="48">
        <v>0.11164637183564793</v>
      </c>
      <c r="CE20" s="48">
        <v>0.1109492202346786</v>
      </c>
      <c r="CF20" s="48">
        <v>0.10580942573647133</v>
      </c>
      <c r="CG20" s="48">
        <v>8.7322315107095094E-2</v>
      </c>
      <c r="CH20" s="48">
        <v>7.7475841730853964E-2</v>
      </c>
      <c r="CI20" s="48">
        <v>7.0702162037522706E-2</v>
      </c>
      <c r="CJ20" s="48">
        <v>6.0119142752851268E-2</v>
      </c>
      <c r="CK20" s="48">
        <v>5.4262666623768892E-2</v>
      </c>
      <c r="CL20" s="48">
        <v>6.1925535590934555E-2</v>
      </c>
      <c r="CM20" s="48">
        <v>6.3009648085063943E-2</v>
      </c>
      <c r="CN20" s="48">
        <v>6.0000224229460795E-2</v>
      </c>
      <c r="CO20" s="48">
        <v>5.7978555992242962E-2</v>
      </c>
      <c r="CP20" s="48">
        <v>6.4000086066053535E-2</v>
      </c>
      <c r="CQ20" s="48">
        <v>7.1558868498753328E-2</v>
      </c>
      <c r="CR20" s="48">
        <v>8.1627393680130542E-2</v>
      </c>
      <c r="CS20" s="48">
        <v>9.7498299437948618E-2</v>
      </c>
      <c r="CT20" s="48">
        <v>0.10303419197898016</v>
      </c>
      <c r="CU20" s="48">
        <v>0.10418688192071236</v>
      </c>
      <c r="CV20" s="48">
        <v>0.10138308553326211</v>
      </c>
      <c r="CW20" s="48">
        <v>0.11678659605758832</v>
      </c>
      <c r="CX20" s="48">
        <v>0.11810695260048684</v>
      </c>
      <c r="CY20" s="48">
        <v>0.10728584992569679</v>
      </c>
      <c r="CZ20" s="48">
        <v>0.10588723190171083</v>
      </c>
      <c r="DA20" s="48">
        <v>0.10421897875084243</v>
      </c>
      <c r="DB20" s="48">
        <v>0.10597885561791275</v>
      </c>
      <c r="DC20" s="48">
        <v>0.11417467114658555</v>
      </c>
      <c r="DD20" s="48">
        <v>0.11438682993221193</v>
      </c>
      <c r="DE20" s="48">
        <v>0.11507342435801944</v>
      </c>
      <c r="DF20" s="48">
        <v>0.11382340872706188</v>
      </c>
      <c r="DG20" s="48">
        <v>0.10674922956019042</v>
      </c>
      <c r="DH20" s="48">
        <v>0.11249057504286175</v>
      </c>
      <c r="DI20" s="48">
        <v>0.11915327390924119</v>
      </c>
      <c r="DJ20" s="48">
        <v>0.11642276961177155</v>
      </c>
      <c r="DK20" s="48">
        <v>0.11263584247587485</v>
      </c>
      <c r="DL20" s="48">
        <v>0.11819404733996844</v>
      </c>
      <c r="DM20" s="48">
        <v>0.12126423004184553</v>
      </c>
      <c r="DN20" s="48">
        <v>0.12064827061232186</v>
      </c>
      <c r="DO20" s="48">
        <v>0.13326365782334285</v>
      </c>
      <c r="DP20" s="48">
        <v>0.14654716532450596</v>
      </c>
      <c r="DQ20" s="48">
        <v>0.1474966807606814</v>
      </c>
      <c r="DR20" s="48">
        <v>0.1468474834803194</v>
      </c>
      <c r="DS20" s="48">
        <v>0.14784344784739328</v>
      </c>
      <c r="DT20" s="48">
        <v>0.15343867764066557</v>
      </c>
      <c r="DU20" s="48">
        <v>0.15931425172148556</v>
      </c>
      <c r="DV20" s="48">
        <v>0.16184495774000429</v>
      </c>
      <c r="DW20" s="48">
        <v>0.15527972892812594</v>
      </c>
      <c r="DX20" s="48">
        <v>0.14884141169512308</v>
      </c>
      <c r="DY20" s="48">
        <v>0.15198089621706998</v>
      </c>
      <c r="DZ20" s="48">
        <v>0.15405971195408519</v>
      </c>
      <c r="EA20" s="48">
        <v>0.15547137233257949</v>
      </c>
      <c r="EB20" s="48">
        <v>0.15334827884432686</v>
      </c>
      <c r="EC20" s="48">
        <v>0.149266610598602</v>
      </c>
      <c r="ED20" s="48">
        <v>0.15023526527665304</v>
      </c>
      <c r="EE20" s="48">
        <v>0.15848382259883967</v>
      </c>
      <c r="EF20" s="48">
        <v>0.16278961165663258</v>
      </c>
      <c r="EG20" s="48">
        <v>0.16767947284634385</v>
      </c>
      <c r="EH20" s="48">
        <v>0.16437395109129732</v>
      </c>
      <c r="EI20" s="48">
        <v>0.15061125082905502</v>
      </c>
      <c r="EJ20" s="48">
        <v>0.14757306950394927</v>
      </c>
      <c r="EK20" s="48">
        <v>0.14308602496876857</v>
      </c>
      <c r="EL20" s="48">
        <v>0.13544165351728407</v>
      </c>
      <c r="EM20" s="48">
        <v>0.13330316924926755</v>
      </c>
      <c r="EN20" s="48">
        <v>0.13413941267576587</v>
      </c>
      <c r="EO20" s="48">
        <v>0.13454051161760122</v>
      </c>
      <c r="EP20" s="48">
        <v>0.12947277632371712</v>
      </c>
      <c r="EQ20" s="48">
        <v>0.13749023113503192</v>
      </c>
      <c r="ER20" s="48">
        <v>0.13834027331544074</v>
      </c>
      <c r="ES20" s="48">
        <v>0.14280034911883999</v>
      </c>
      <c r="ET20" s="48">
        <v>0.14612639979413858</v>
      </c>
      <c r="EU20" s="48">
        <v>0.14093748113787224</v>
      </c>
      <c r="EV20" s="48">
        <v>0.13568889367468109</v>
      </c>
      <c r="EW20" s="48">
        <v>0.12416761248761264</v>
      </c>
      <c r="EX20" s="48">
        <v>0.1228239973595707</v>
      </c>
      <c r="EY20" s="48">
        <v>0.12590343975112442</v>
      </c>
      <c r="EZ20" s="48">
        <v>0.12553797009861367</v>
      </c>
      <c r="FA20" s="48">
        <v>0.12004712168084697</v>
      </c>
      <c r="FB20" s="48">
        <v>0.12137012098592997</v>
      </c>
      <c r="FC20" s="48">
        <v>0.12563711785232456</v>
      </c>
      <c r="FD20" s="48">
        <v>0.12646254538336446</v>
      </c>
      <c r="FE20" s="48">
        <v>0.12584755997257499</v>
      </c>
      <c r="FF20" s="48">
        <v>0.12491875175644437</v>
      </c>
      <c r="FG20" s="48">
        <v>0.10376800809132705</v>
      </c>
      <c r="FH20" s="48">
        <v>9.6611671326843632E-2</v>
      </c>
      <c r="FI20" s="48">
        <v>9.2110396824833476E-2</v>
      </c>
      <c r="FJ20" s="48">
        <v>9.490710654819208E-2</v>
      </c>
      <c r="FK20" s="48">
        <v>9.7671926492821262E-2</v>
      </c>
      <c r="FL20" s="48">
        <v>0.1069863803817908</v>
      </c>
      <c r="FM20" s="48">
        <v>0.10474435561592317</v>
      </c>
      <c r="FN20" s="48">
        <v>0.10482272768248187</v>
      </c>
      <c r="FO20" s="48">
        <v>0.10006479978985022</v>
      </c>
      <c r="FP20" s="48">
        <v>9.902378082358837E-2</v>
      </c>
      <c r="FQ20" s="48">
        <v>9.7234463912165073E-2</v>
      </c>
      <c r="FR20" s="48">
        <v>0.10035377905440457</v>
      </c>
      <c r="FS20" s="48">
        <v>9.8934057483042112E-2</v>
      </c>
      <c r="FT20" s="48">
        <v>9.9584636626489129E-2</v>
      </c>
      <c r="FU20" s="48">
        <v>0.10215401864031887</v>
      </c>
      <c r="FV20" s="37">
        <v>0.1117095152959873</v>
      </c>
      <c r="FW20" s="48">
        <v>0.1106</v>
      </c>
      <c r="FX20" s="48">
        <v>0.11169999999999999</v>
      </c>
      <c r="FY20" s="48">
        <v>0.1124</v>
      </c>
      <c r="FZ20" s="48">
        <v>0.1114</v>
      </c>
      <c r="GA20" s="48">
        <v>0.1096</v>
      </c>
      <c r="GB20" s="48">
        <v>0.106</v>
      </c>
      <c r="GC20" s="48">
        <v>9.69E-2</v>
      </c>
      <c r="GD20" s="48">
        <v>9.5799999999999996E-2</v>
      </c>
      <c r="GE20" s="48">
        <v>9.2999999999999999E-2</v>
      </c>
      <c r="GF20" s="48">
        <v>9.4700000000000006E-2</v>
      </c>
      <c r="GG20" s="48">
        <v>9.6000000000000002E-2</v>
      </c>
      <c r="GH20" s="48">
        <v>0.10249999999999999</v>
      </c>
      <c r="GI20" s="48">
        <v>0.10390000000000001</v>
      </c>
      <c r="GJ20" s="48">
        <v>9.0300000000000005E-2</v>
      </c>
      <c r="GK20" s="48">
        <v>9.0499999999999997E-2</v>
      </c>
      <c r="GL20" s="48">
        <v>8.8400000000000006E-2</v>
      </c>
      <c r="GM20" s="48">
        <v>8.8599999999999998E-2</v>
      </c>
      <c r="GN20" s="48">
        <v>8.8999999999999996E-2</v>
      </c>
      <c r="GO20" s="48">
        <v>9.01E-2</v>
      </c>
      <c r="GP20" s="48">
        <v>8.8400000000000006E-2</v>
      </c>
      <c r="GQ20" s="48">
        <v>8.5599999999999996E-2</v>
      </c>
      <c r="GR20" s="48">
        <v>7.9600000000000004E-2</v>
      </c>
      <c r="GS20" s="48">
        <v>7.7200000000000005E-2</v>
      </c>
      <c r="GT20" s="48">
        <v>7.6600000000000001E-2</v>
      </c>
      <c r="GU20" s="48">
        <v>7.5499999999999998E-2</v>
      </c>
      <c r="GV20" s="48">
        <v>7.5899999999999995E-2</v>
      </c>
      <c r="GW20" s="48">
        <v>7.9399999999999998E-2</v>
      </c>
      <c r="GX20" s="48">
        <v>7.9899999999999999E-2</v>
      </c>
      <c r="GY20" s="48">
        <v>7.8600000000000003E-2</v>
      </c>
      <c r="GZ20" s="48">
        <v>7.9100000000000004E-2</v>
      </c>
      <c r="HA20" s="48">
        <v>8.0199999999999994E-2</v>
      </c>
      <c r="HB20" s="48">
        <v>7.6499999999999999E-2</v>
      </c>
      <c r="HC20" s="48">
        <v>7.3899999999999993E-2</v>
      </c>
      <c r="HD20" s="48">
        <v>8.6499999999999994E-2</v>
      </c>
      <c r="HE20" s="48">
        <v>8.0699999999999994E-2</v>
      </c>
      <c r="HF20" s="48">
        <v>7.5499999999999998E-2</v>
      </c>
      <c r="HG20" s="48">
        <v>7.2999999999999995E-2</v>
      </c>
      <c r="HH20" s="48">
        <v>7.6600000000000001E-2</v>
      </c>
      <c r="HI20" s="50">
        <f>+[2]P.IPCA!$FK$39</f>
        <v>0.14219999999999999</v>
      </c>
      <c r="HJ20" s="50">
        <f>+[2]P.IPCA!$FK$39</f>
        <v>0.14219999999999999</v>
      </c>
      <c r="HK20" s="50"/>
      <c r="HL20" s="50"/>
      <c r="HM20" s="50"/>
      <c r="HN20" s="50"/>
      <c r="HO20" s="50"/>
      <c r="HP20" s="50"/>
      <c r="HQ20" s="51"/>
      <c r="HR20" s="51"/>
      <c r="HS20" s="51"/>
      <c r="HT20" s="51"/>
      <c r="HU20" s="51"/>
      <c r="HV20" s="51"/>
      <c r="HW20" s="51"/>
      <c r="HX20" s="51"/>
      <c r="HY20" s="51"/>
      <c r="HZ20" s="51"/>
      <c r="IA20" s="51"/>
      <c r="IB20" s="51"/>
      <c r="IC20" s="51"/>
      <c r="ID20" s="51"/>
      <c r="IE20" s="51"/>
      <c r="IF20" s="51"/>
      <c r="IG20" s="51"/>
      <c r="IH20" s="51"/>
      <c r="II20" s="51"/>
      <c r="IJ20" s="51"/>
      <c r="IK20" s="51"/>
      <c r="IL20" s="51"/>
      <c r="IM20" s="51"/>
      <c r="IN20" s="51"/>
      <c r="IO20" s="52"/>
      <c r="IP20" s="52"/>
      <c r="IQ20" s="52"/>
      <c r="IR20" s="52"/>
      <c r="IS20" s="52"/>
      <c r="IT20" s="52"/>
      <c r="IU20" s="52"/>
      <c r="IV20" s="52"/>
      <c r="IW20" s="52"/>
    </row>
    <row r="21" spans="1:257" s="53" customFormat="1" ht="18" customHeight="1" x14ac:dyDescent="0.2">
      <c r="A21" s="12">
        <v>50172</v>
      </c>
      <c r="B21" s="20"/>
      <c r="C21" s="27"/>
      <c r="D21" s="29"/>
      <c r="E21" s="34"/>
      <c r="F21" s="35"/>
      <c r="G21" s="47" t="s">
        <v>20</v>
      </c>
      <c r="H21" s="48">
        <v>0.4017881981508053</v>
      </c>
      <c r="I21" s="48">
        <v>0.41121217227421325</v>
      </c>
      <c r="J21" s="48">
        <v>0.40118771407515957</v>
      </c>
      <c r="K21" s="48">
        <v>0.38213648238222053</v>
      </c>
      <c r="L21" s="48">
        <v>0.38066760716536718</v>
      </c>
      <c r="M21" s="48">
        <v>0.37177975393689244</v>
      </c>
      <c r="N21" s="48">
        <v>0.36858164203266608</v>
      </c>
      <c r="O21" s="48">
        <v>0.37021452275052069</v>
      </c>
      <c r="P21" s="48">
        <v>0.41299616787443399</v>
      </c>
      <c r="Q21" s="48">
        <v>0.439660962473781</v>
      </c>
      <c r="R21" s="48">
        <v>0.49998032204628967</v>
      </c>
      <c r="S21" s="48">
        <v>0.52234525977269342</v>
      </c>
      <c r="T21" s="48">
        <v>0.50228304835967585</v>
      </c>
      <c r="U21" s="48">
        <v>0.45227207389946628</v>
      </c>
      <c r="V21" s="48">
        <v>0.45459473547018003</v>
      </c>
      <c r="W21" s="48">
        <v>0.45476937134128059</v>
      </c>
      <c r="X21" s="48">
        <v>0.44509212831865136</v>
      </c>
      <c r="Y21" s="48">
        <v>0.45411028050753977</v>
      </c>
      <c r="Z21" s="48">
        <v>0.47643032122419743</v>
      </c>
      <c r="AA21" s="48">
        <v>0.47379795546701087</v>
      </c>
      <c r="AB21" s="48">
        <v>0.49374912671099641</v>
      </c>
      <c r="AC21" s="48">
        <v>0.54626417645855152</v>
      </c>
      <c r="AD21" s="48">
        <v>0.58236154546098351</v>
      </c>
      <c r="AE21" s="48">
        <v>0.55189701240159461</v>
      </c>
      <c r="AF21" s="48">
        <v>0.48744998889248276</v>
      </c>
      <c r="AG21" s="48">
        <v>0.43470127789731189</v>
      </c>
      <c r="AH21" s="48">
        <v>0.37344913476187858</v>
      </c>
      <c r="AI21" s="48">
        <v>0.35178187754890877</v>
      </c>
      <c r="AJ21" s="48">
        <v>0.33931196554066567</v>
      </c>
      <c r="AK21" s="48">
        <v>0.32945597922445224</v>
      </c>
      <c r="AL21" s="48">
        <v>0.3197217838206553</v>
      </c>
      <c r="AM21" s="48">
        <v>0.30889760956542622</v>
      </c>
      <c r="AN21" s="48">
        <v>0.34603183114903541</v>
      </c>
      <c r="AO21" s="48">
        <v>0.34293891582270397</v>
      </c>
      <c r="AP21" s="48">
        <v>0.34424463790362958</v>
      </c>
      <c r="AQ21" s="48">
        <v>0.34522312478840866</v>
      </c>
      <c r="AR21" s="48">
        <v>0.36715691995724753</v>
      </c>
      <c r="AS21" s="48">
        <v>0.41662152173360212</v>
      </c>
      <c r="AT21" s="48">
        <v>0.42078573250388401</v>
      </c>
      <c r="AU21" s="48">
        <v>0.38121414770837514</v>
      </c>
      <c r="AV21" s="48">
        <v>0.38171059358434856</v>
      </c>
      <c r="AW21" s="48">
        <v>0.3766293191562341</v>
      </c>
      <c r="AX21" s="48">
        <v>0.38651305669140484</v>
      </c>
      <c r="AY21" s="48">
        <v>0.39846520172223249</v>
      </c>
      <c r="AZ21" s="48">
        <v>0.42568769777112814</v>
      </c>
      <c r="BA21" s="48">
        <v>0.46127460500415102</v>
      </c>
      <c r="BB21" s="48">
        <v>0.48401717949462653</v>
      </c>
      <c r="BC21" s="48">
        <v>0.47937084383447492</v>
      </c>
      <c r="BD21" s="48">
        <v>0.47130956839369492</v>
      </c>
      <c r="BE21" s="48">
        <v>0.48275135214888715</v>
      </c>
      <c r="BF21" s="48">
        <v>0.42569409222166316</v>
      </c>
      <c r="BG21" s="48">
        <v>0.40450503061312482</v>
      </c>
      <c r="BH21" s="48">
        <v>0.40546829647124716</v>
      </c>
      <c r="BI21" s="48">
        <v>0.4099307807082942</v>
      </c>
      <c r="BJ21" s="48">
        <v>0.42486693525787583</v>
      </c>
      <c r="BK21" s="48">
        <v>0.43586291411315881</v>
      </c>
      <c r="BL21" s="48">
        <v>0.45992662934595935</v>
      </c>
      <c r="BM21" s="48">
        <v>0.47596787131061741</v>
      </c>
      <c r="BN21" s="48">
        <v>0.47529475021745465</v>
      </c>
      <c r="BO21" s="48">
        <v>0.43640454973609361</v>
      </c>
      <c r="BP21" s="48">
        <v>0.42719815980056242</v>
      </c>
      <c r="BQ21" s="48">
        <v>0.41971270594770704</v>
      </c>
      <c r="BR21" s="48">
        <v>0.42907185523722324</v>
      </c>
      <c r="BS21" s="48">
        <v>0.4242565641156707</v>
      </c>
      <c r="BT21" s="48">
        <v>0.40569696659973981</v>
      </c>
      <c r="BU21" s="48">
        <v>0.42144211085139288</v>
      </c>
      <c r="BV21" s="48">
        <v>0.41939612977429902</v>
      </c>
      <c r="BW21" s="48">
        <v>0.43850716640496668</v>
      </c>
      <c r="BX21" s="48">
        <v>0.44837507637736779</v>
      </c>
      <c r="BY21" s="48">
        <v>0.47128174196096229</v>
      </c>
      <c r="BZ21" s="48">
        <v>0.48024268440515622</v>
      </c>
      <c r="CA21" s="48">
        <v>0.45936461522455624</v>
      </c>
      <c r="CB21" s="48">
        <v>0.44574360394806933</v>
      </c>
      <c r="CC21" s="48">
        <v>0.42158093336163155</v>
      </c>
      <c r="CD21" s="48">
        <v>0.43099901185391559</v>
      </c>
      <c r="CE21" s="48">
        <v>0.45519045265939378</v>
      </c>
      <c r="CF21" s="48">
        <v>0.46729340908673056</v>
      </c>
      <c r="CG21" s="48">
        <v>0.46658077038384138</v>
      </c>
      <c r="CH21" s="48">
        <v>0.4712803488847781</v>
      </c>
      <c r="CI21" s="48">
        <v>0.486540753724164</v>
      </c>
      <c r="CJ21" s="48">
        <v>0.5064440781411591</v>
      </c>
      <c r="CK21" s="48">
        <v>0.53489050346824307</v>
      </c>
      <c r="CL21" s="48">
        <v>0.53740423363436596</v>
      </c>
      <c r="CM21" s="48">
        <v>0.54589476294784034</v>
      </c>
      <c r="CN21" s="48">
        <v>0.5012354603122966</v>
      </c>
      <c r="CO21" s="48">
        <v>0.51078311109697416</v>
      </c>
      <c r="CP21" s="48">
        <v>0.49038480800159862</v>
      </c>
      <c r="CQ21" s="48">
        <v>0.45603826784066076</v>
      </c>
      <c r="CR21" s="48">
        <v>0.46055601311217631</v>
      </c>
      <c r="CS21" s="48">
        <v>0.42333113754518947</v>
      </c>
      <c r="CT21" s="48">
        <v>0.39310187310937394</v>
      </c>
      <c r="CU21" s="48">
        <v>0.39959284380613463</v>
      </c>
      <c r="CV21" s="48">
        <v>0.42373514744757368</v>
      </c>
      <c r="CW21" s="48">
        <v>0.43711774001656012</v>
      </c>
      <c r="CX21" s="48">
        <v>0.43667246868689286</v>
      </c>
      <c r="CY21" s="48">
        <v>0.4288343025437284</v>
      </c>
      <c r="CZ21" s="48">
        <v>0.42942687162704862</v>
      </c>
      <c r="DA21" s="48">
        <v>0.40467981633160949</v>
      </c>
      <c r="DB21" s="48">
        <v>0.39626043193128341</v>
      </c>
      <c r="DC21" s="48">
        <v>0.39562119777695715</v>
      </c>
      <c r="DD21" s="48">
        <v>0.42381954456966042</v>
      </c>
      <c r="DE21" s="48">
        <v>0.45737337150052615</v>
      </c>
      <c r="DF21" s="48">
        <v>0.44591862816342859</v>
      </c>
      <c r="DG21" s="48">
        <v>0.44178997903583456</v>
      </c>
      <c r="DH21" s="48">
        <v>0.46681606750925625</v>
      </c>
      <c r="DI21" s="48">
        <v>0.51164039705050435</v>
      </c>
      <c r="DJ21" s="48">
        <v>0.54935381607943423</v>
      </c>
      <c r="DK21" s="48">
        <v>0.50707287616508268</v>
      </c>
      <c r="DL21" s="48">
        <v>0.47186738738139711</v>
      </c>
      <c r="DM21" s="48">
        <v>0.46289389655588398</v>
      </c>
      <c r="DN21" s="48">
        <v>0.44132262726327498</v>
      </c>
      <c r="DO21" s="48">
        <v>0.43843489144104725</v>
      </c>
      <c r="DP21" s="48">
        <v>0.43484245736204802</v>
      </c>
      <c r="DQ21" s="48">
        <v>0.41324691706580008</v>
      </c>
      <c r="DR21" s="48">
        <v>0.40232743648111741</v>
      </c>
      <c r="DS21" s="48">
        <v>0.39352885425079143</v>
      </c>
      <c r="DT21" s="48">
        <v>0.40880594054304004</v>
      </c>
      <c r="DU21" s="48">
        <v>0.43882571607537707</v>
      </c>
      <c r="DV21" s="48">
        <v>0.43865697643360918</v>
      </c>
      <c r="DW21" s="48">
        <v>0.42293390419209637</v>
      </c>
      <c r="DX21" s="48">
        <v>0.41024643056031423</v>
      </c>
      <c r="DY21" s="48">
        <v>0.41348305922343842</v>
      </c>
      <c r="DZ21" s="48">
        <v>0.40340654490245248</v>
      </c>
      <c r="EA21" s="48">
        <v>0.37650835117970655</v>
      </c>
      <c r="EB21" s="48">
        <v>0.35725093865303215</v>
      </c>
      <c r="EC21" s="48">
        <v>0.34784245223557092</v>
      </c>
      <c r="ED21" s="48">
        <v>0.33559062779679466</v>
      </c>
      <c r="EE21" s="48">
        <v>0.34713588066769607</v>
      </c>
      <c r="EF21" s="48">
        <v>0.38843036165072009</v>
      </c>
      <c r="EG21" s="48">
        <v>0.36924346206884384</v>
      </c>
      <c r="EH21" s="48">
        <v>0.40314060332156798</v>
      </c>
      <c r="EI21" s="48">
        <v>0.43336839747275469</v>
      </c>
      <c r="EJ21" s="48">
        <v>0.43950670455596269</v>
      </c>
      <c r="EK21" s="48">
        <v>0.46411061963934425</v>
      </c>
      <c r="EL21" s="48">
        <v>0.43389540821079764</v>
      </c>
      <c r="EM21" s="48">
        <v>0.40938354422968576</v>
      </c>
      <c r="EN21" s="48">
        <v>0.420780760026078</v>
      </c>
      <c r="EO21" s="48">
        <v>0.42897033923047379</v>
      </c>
      <c r="EP21" s="48">
        <v>0.42955851932200051</v>
      </c>
      <c r="EQ21" s="48">
        <v>0.40992182968940305</v>
      </c>
      <c r="ER21" s="48">
        <v>0.39965267938439775</v>
      </c>
      <c r="ES21" s="48">
        <v>0.4099792629047817</v>
      </c>
      <c r="ET21" s="48">
        <v>0.43272244001074534</v>
      </c>
      <c r="EU21" s="48">
        <v>0.39982216633888373</v>
      </c>
      <c r="EV21" s="48">
        <v>0.36854348516685909</v>
      </c>
      <c r="EW21" s="48">
        <v>0.36754380624016431</v>
      </c>
      <c r="EX21" s="48">
        <v>0.37282410587026654</v>
      </c>
      <c r="EY21" s="48">
        <v>0.39560633060204659</v>
      </c>
      <c r="EZ21" s="48">
        <v>0.41956433450988412</v>
      </c>
      <c r="FA21" s="48">
        <v>0.41913260913985495</v>
      </c>
      <c r="FB21" s="48">
        <v>0.43250746298909437</v>
      </c>
      <c r="FC21" s="48">
        <v>0.43884702762292721</v>
      </c>
      <c r="FD21" s="48">
        <v>0.45250192360850194</v>
      </c>
      <c r="FE21" s="48">
        <v>0.47486584666408271</v>
      </c>
      <c r="FF21" s="48">
        <v>0.46267478109941029</v>
      </c>
      <c r="FG21" s="48">
        <v>0.42039028768712061</v>
      </c>
      <c r="FH21" s="48">
        <v>0.40610124459101382</v>
      </c>
      <c r="FI21" s="48">
        <v>0.40837699282763967</v>
      </c>
      <c r="FJ21" s="48">
        <v>0.41503124935638408</v>
      </c>
      <c r="FK21" s="48">
        <v>0.39983848938951766</v>
      </c>
      <c r="FL21" s="48">
        <v>0.40072027554430778</v>
      </c>
      <c r="FM21" s="48">
        <v>0.39039161120883648</v>
      </c>
      <c r="FN21" s="48">
        <v>0.38517675372069121</v>
      </c>
      <c r="FO21" s="48">
        <v>0.39094106426318576</v>
      </c>
      <c r="FP21" s="48">
        <v>0.40458028503727317</v>
      </c>
      <c r="FQ21" s="48">
        <v>0.43457480557699657</v>
      </c>
      <c r="FR21" s="48">
        <v>0.43116564618779057</v>
      </c>
      <c r="FS21" s="48">
        <v>0.4339187784693978</v>
      </c>
      <c r="FT21" s="48">
        <v>0.45761391133251722</v>
      </c>
      <c r="FU21" s="48">
        <v>0.44821558716722515</v>
      </c>
      <c r="FV21" s="37">
        <v>0.4241628724672229</v>
      </c>
      <c r="FW21" s="48">
        <v>0.4219</v>
      </c>
      <c r="FX21" s="48">
        <v>0.42420000000000002</v>
      </c>
      <c r="FY21" s="48">
        <v>0.42349999999999999</v>
      </c>
      <c r="FZ21" s="48">
        <v>0.43440000000000001</v>
      </c>
      <c r="GA21" s="48">
        <v>0.4425</v>
      </c>
      <c r="GB21" s="48">
        <v>0.44600000000000001</v>
      </c>
      <c r="GC21" s="48">
        <v>0.43180000000000002</v>
      </c>
      <c r="GD21" s="48">
        <v>0.39889999999999998</v>
      </c>
      <c r="GE21" s="48">
        <v>0.37819999999999998</v>
      </c>
      <c r="GF21" s="48">
        <v>0.37359999999999999</v>
      </c>
      <c r="GG21" s="48">
        <v>0.38679999999999998</v>
      </c>
      <c r="GH21" s="48">
        <v>0.42009999999999997</v>
      </c>
      <c r="GI21" s="48">
        <v>0.39200000000000002</v>
      </c>
      <c r="GJ21" s="48">
        <v>0.40570000000000001</v>
      </c>
      <c r="GK21" s="48">
        <v>0.40920000000000001</v>
      </c>
      <c r="GL21" s="48">
        <v>0.39250000000000002</v>
      </c>
      <c r="GM21" s="48">
        <v>0.40229999999999999</v>
      </c>
      <c r="GN21" s="48">
        <v>0.39489999999999997</v>
      </c>
      <c r="GO21" s="48">
        <v>0.38030000000000003</v>
      </c>
      <c r="GP21" s="48">
        <v>0.37540000000000001</v>
      </c>
      <c r="GQ21" s="48">
        <v>0.35970000000000002</v>
      </c>
      <c r="GR21" s="48">
        <v>0.40660000000000002</v>
      </c>
      <c r="GS21" s="48">
        <v>0.41310000000000002</v>
      </c>
      <c r="GT21" s="48">
        <v>0.4229</v>
      </c>
      <c r="GU21" s="48">
        <v>0.4178</v>
      </c>
      <c r="GV21" s="48">
        <v>0.42080000000000001</v>
      </c>
      <c r="GW21" s="48">
        <v>0.4219</v>
      </c>
      <c r="GX21" s="48">
        <v>0.41610000000000003</v>
      </c>
      <c r="GY21" s="48">
        <v>0.40849999999999997</v>
      </c>
      <c r="GZ21" s="48">
        <v>0.3997</v>
      </c>
      <c r="HA21" s="48">
        <v>0.39710000000000001</v>
      </c>
      <c r="HB21" s="48">
        <v>0.38519999999999999</v>
      </c>
      <c r="HC21" s="48">
        <v>0.35909999999999997</v>
      </c>
      <c r="HD21" s="48">
        <v>0.35339999999999999</v>
      </c>
      <c r="HE21" s="48">
        <v>0.3805</v>
      </c>
      <c r="HF21" s="48">
        <v>0.41270000000000001</v>
      </c>
      <c r="HG21" s="48">
        <v>0.44359999999999999</v>
      </c>
      <c r="HH21" s="48">
        <v>0.50649999999999995</v>
      </c>
      <c r="HI21" s="50">
        <f>+SUM([2]P.IPCA!$FK$53:$FK$55)</f>
        <v>0.27349999999999997</v>
      </c>
      <c r="HJ21" s="50">
        <f>+SUM([2]P.IPCA!$FK$53:$FK$55)</f>
        <v>0.27349999999999997</v>
      </c>
      <c r="HK21" s="50"/>
      <c r="HL21" s="50"/>
      <c r="HM21" s="50"/>
      <c r="HN21" s="50"/>
      <c r="HO21" s="50"/>
      <c r="HP21" s="50"/>
      <c r="HQ21" s="51"/>
      <c r="HR21" s="51"/>
      <c r="HS21" s="51"/>
      <c r="HT21" s="51"/>
      <c r="HU21" s="51"/>
      <c r="HV21" s="51"/>
      <c r="HW21" s="51"/>
      <c r="HX21" s="51"/>
      <c r="HY21" s="51"/>
      <c r="HZ21" s="51"/>
      <c r="IA21" s="51"/>
      <c r="IB21" s="51"/>
      <c r="IC21" s="51"/>
      <c r="ID21" s="51"/>
      <c r="IE21" s="51"/>
      <c r="IF21" s="51"/>
      <c r="IG21" s="51"/>
      <c r="IH21" s="51"/>
      <c r="II21" s="51"/>
      <c r="IJ21" s="51"/>
      <c r="IK21" s="51"/>
      <c r="IL21" s="51"/>
      <c r="IM21" s="51"/>
      <c r="IN21" s="51"/>
      <c r="IO21" s="52"/>
      <c r="IP21" s="52"/>
      <c r="IQ21" s="52"/>
      <c r="IR21" s="52"/>
      <c r="IS21" s="52"/>
      <c r="IT21" s="52"/>
      <c r="IU21" s="52"/>
      <c r="IV21" s="52"/>
      <c r="IW21" s="52"/>
    </row>
    <row r="22" spans="1:257" s="53" customFormat="1" ht="18" customHeight="1" x14ac:dyDescent="0.2">
      <c r="A22" s="12">
        <v>50180</v>
      </c>
      <c r="B22" s="20"/>
      <c r="C22" s="27"/>
      <c r="D22" s="29"/>
      <c r="E22" s="34"/>
      <c r="F22" s="35"/>
      <c r="G22" s="47" t="s">
        <v>21</v>
      </c>
      <c r="H22" s="48">
        <v>6.2410503272395126E-2</v>
      </c>
      <c r="I22" s="48">
        <v>6.5677197682690147E-2</v>
      </c>
      <c r="J22" s="48">
        <v>7.7160450622775434E-2</v>
      </c>
      <c r="K22" s="48">
        <v>8.0113042179347532E-2</v>
      </c>
      <c r="L22" s="48">
        <v>8.4600938395291453E-2</v>
      </c>
      <c r="M22" s="48">
        <v>8.5723512974887769E-2</v>
      </c>
      <c r="N22" s="48">
        <v>8.5322983736671743E-2</v>
      </c>
      <c r="O22" s="48">
        <v>8.4478005065545952E-2</v>
      </c>
      <c r="P22" s="48">
        <v>8.3155831669559047E-2</v>
      </c>
      <c r="Q22" s="48">
        <v>7.9754370514895381E-2</v>
      </c>
      <c r="R22" s="48">
        <v>7.7276936512947203E-2</v>
      </c>
      <c r="S22" s="48">
        <v>7.4552357293520138E-2</v>
      </c>
      <c r="T22" s="48">
        <v>6.8440386138131318E-2</v>
      </c>
      <c r="U22" s="48">
        <v>7.4178167853106255E-2</v>
      </c>
      <c r="V22" s="48">
        <v>8.2837961469126448E-2</v>
      </c>
      <c r="W22" s="48">
        <v>9.4576261483332799E-2</v>
      </c>
      <c r="X22" s="48">
        <v>9.8878880741838107E-2</v>
      </c>
      <c r="Y22" s="48">
        <v>0.10011400165814825</v>
      </c>
      <c r="Z22" s="48">
        <v>0.10082698747685148</v>
      </c>
      <c r="AA22" s="48">
        <v>0.10211963675937569</v>
      </c>
      <c r="AB22" s="48">
        <v>0.10098679578836552</v>
      </c>
      <c r="AC22" s="48">
        <v>9.9544013770302711E-2</v>
      </c>
      <c r="AD22" s="48">
        <v>9.629054867826739E-2</v>
      </c>
      <c r="AE22" s="48">
        <v>9.4612576977299592E-2</v>
      </c>
      <c r="AF22" s="48">
        <v>8.6178532108337105E-2</v>
      </c>
      <c r="AG22" s="48">
        <v>8.1738891553155363E-2</v>
      </c>
      <c r="AH22" s="48">
        <v>8.9177016337863263E-2</v>
      </c>
      <c r="AI22" s="48">
        <v>9.6342250862296031E-2</v>
      </c>
      <c r="AJ22" s="48">
        <v>9.658500512700767E-2</v>
      </c>
      <c r="AK22" s="48">
        <v>9.7193965847623146E-2</v>
      </c>
      <c r="AL22" s="48">
        <v>9.4626274222313678E-2</v>
      </c>
      <c r="AM22" s="48">
        <v>9.4025093984930488E-2</v>
      </c>
      <c r="AN22" s="48">
        <v>9.2404371692246579E-2</v>
      </c>
      <c r="AO22" s="48">
        <v>8.7967067638442031E-2</v>
      </c>
      <c r="AP22" s="48">
        <v>8.3708203406009415E-2</v>
      </c>
      <c r="AQ22" s="48">
        <v>8.3551096399451463E-2</v>
      </c>
      <c r="AR22" s="48">
        <v>7.6400023845753839E-2</v>
      </c>
      <c r="AS22" s="48">
        <v>7.4820447666327741E-2</v>
      </c>
      <c r="AT22" s="48">
        <v>8.1117429285148743E-2</v>
      </c>
      <c r="AU22" s="48">
        <v>8.4994514957935238E-2</v>
      </c>
      <c r="AV22" s="48">
        <v>8.8706043519306485E-2</v>
      </c>
      <c r="AW22" s="48">
        <v>9.1276409283781362E-2</v>
      </c>
      <c r="AX22" s="48">
        <v>9.3559300964260933E-2</v>
      </c>
      <c r="AY22" s="48">
        <v>9.2795911108418352E-2</v>
      </c>
      <c r="AZ22" s="48">
        <v>9.1626892307969332E-2</v>
      </c>
      <c r="BA22" s="48">
        <v>8.2414569412856353E-2</v>
      </c>
      <c r="BB22" s="48">
        <v>7.8776583740880909E-2</v>
      </c>
      <c r="BC22" s="48">
        <v>7.281900812745222E-2</v>
      </c>
      <c r="BD22" s="48">
        <v>6.7052289172418261E-2</v>
      </c>
      <c r="BE22" s="48">
        <v>6.5050063473524669E-2</v>
      </c>
      <c r="BF22" s="48">
        <v>8.0029300779315707E-2</v>
      </c>
      <c r="BG22" s="48">
        <v>8.8738416245157298E-2</v>
      </c>
      <c r="BH22" s="48">
        <v>9.0377120540336142E-2</v>
      </c>
      <c r="BI22" s="48">
        <v>9.341833670087607E-2</v>
      </c>
      <c r="BJ22" s="48">
        <v>9.2702415125216153E-2</v>
      </c>
      <c r="BK22" s="48">
        <v>9.0328448939366784E-2</v>
      </c>
      <c r="BL22" s="48">
        <v>8.7839526736409018E-2</v>
      </c>
      <c r="BM22" s="48">
        <v>7.9046242312539275E-2</v>
      </c>
      <c r="BN22" s="48">
        <v>7.389327421837194E-2</v>
      </c>
      <c r="BO22" s="48">
        <v>6.887630245323817E-2</v>
      </c>
      <c r="BP22" s="48">
        <v>6.4160769882961974E-2</v>
      </c>
      <c r="BQ22" s="48">
        <v>6.6919121895910719E-2</v>
      </c>
      <c r="BR22" s="48">
        <v>6.783409455679705E-2</v>
      </c>
      <c r="BS22" s="48">
        <v>6.9551451484698795E-2</v>
      </c>
      <c r="BT22" s="48">
        <v>7.1467505788001068E-2</v>
      </c>
      <c r="BU22" s="48">
        <v>7.5452204621313981E-2</v>
      </c>
      <c r="BV22" s="48">
        <v>7.6195806507212097E-2</v>
      </c>
      <c r="BW22" s="48">
        <v>7.5463681616608033E-2</v>
      </c>
      <c r="BX22" s="48">
        <v>7.4026372393997536E-2</v>
      </c>
      <c r="BY22" s="48">
        <v>7.2396473718859808E-2</v>
      </c>
      <c r="BZ22" s="48">
        <v>6.9062766604487083E-2</v>
      </c>
      <c r="CA22" s="48">
        <v>6.6315909332581177E-2</v>
      </c>
      <c r="CB22" s="48">
        <v>6.426190988254081E-2</v>
      </c>
      <c r="CC22" s="48">
        <v>6.6056457131593763E-2</v>
      </c>
      <c r="CD22" s="48">
        <v>7.1335754196822629E-2</v>
      </c>
      <c r="CE22" s="48">
        <v>7.6768585225593267E-2</v>
      </c>
      <c r="CF22" s="48">
        <v>7.7577997459793657E-2</v>
      </c>
      <c r="CG22" s="48">
        <v>7.7150783809756263E-2</v>
      </c>
      <c r="CH22" s="48">
        <v>7.663837830836058E-2</v>
      </c>
      <c r="CI22" s="48">
        <v>7.6026503737867832E-2</v>
      </c>
      <c r="CJ22" s="48">
        <v>7.7585949171974228E-2</v>
      </c>
      <c r="CK22" s="48">
        <v>7.2225029594527215E-2</v>
      </c>
      <c r="CL22" s="48">
        <v>6.8916862399298534E-2</v>
      </c>
      <c r="CM22" s="48">
        <v>6.6525107051761651E-2</v>
      </c>
      <c r="CN22" s="48">
        <v>5.9404720982906958E-2</v>
      </c>
      <c r="CO22" s="48">
        <v>5.8491407146746298E-2</v>
      </c>
      <c r="CP22" s="48">
        <v>5.761900879272068E-2</v>
      </c>
      <c r="CQ22" s="48">
        <v>6.5422125861123503E-2</v>
      </c>
      <c r="CR22" s="48">
        <v>7.035014218540768E-2</v>
      </c>
      <c r="CS22" s="48">
        <v>7.1367782605238142E-2</v>
      </c>
      <c r="CT22" s="48">
        <v>7.1509503414058859E-2</v>
      </c>
      <c r="CU22" s="48">
        <v>7.2859980730962434E-2</v>
      </c>
      <c r="CV22" s="48">
        <v>7.5200511823675181E-2</v>
      </c>
      <c r="CW22" s="48">
        <v>7.3627027558180444E-2</v>
      </c>
      <c r="CX22" s="48">
        <v>6.9432281367362861E-2</v>
      </c>
      <c r="CY22" s="48">
        <v>6.8714510252750424E-2</v>
      </c>
      <c r="CZ22" s="48">
        <v>6.328721274373815E-2</v>
      </c>
      <c r="DA22" s="48">
        <v>6.2688914952847716E-2</v>
      </c>
      <c r="DB22" s="48">
        <v>6.1573872223322862E-2</v>
      </c>
      <c r="DC22" s="48">
        <v>6.4609903040332581E-2</v>
      </c>
      <c r="DD22" s="48">
        <v>6.9589340774868752E-2</v>
      </c>
      <c r="DE22" s="48">
        <v>7.3501220592554595E-2</v>
      </c>
      <c r="DF22" s="48">
        <v>7.475433367207894E-2</v>
      </c>
      <c r="DG22" s="48">
        <v>7.907439162620182E-2</v>
      </c>
      <c r="DH22" s="48">
        <v>7.9129169569464294E-2</v>
      </c>
      <c r="DI22" s="48">
        <v>7.8364398969461915E-2</v>
      </c>
      <c r="DJ22" s="48">
        <v>7.6739586824509654E-2</v>
      </c>
      <c r="DK22" s="48">
        <v>7.5786227476086016E-2</v>
      </c>
      <c r="DL22" s="48">
        <v>7.3195290450946068E-2</v>
      </c>
      <c r="DM22" s="48">
        <v>7.2036556863499843E-2</v>
      </c>
      <c r="DN22" s="48">
        <v>7.1257339116377202E-2</v>
      </c>
      <c r="DO22" s="48">
        <v>7.5527281602096874E-2</v>
      </c>
      <c r="DP22" s="48">
        <v>7.6732459922431481E-2</v>
      </c>
      <c r="DQ22" s="48">
        <v>7.8091637647062576E-2</v>
      </c>
      <c r="DR22" s="48">
        <v>7.7119922488639844E-2</v>
      </c>
      <c r="DS22" s="48">
        <v>7.8659012204644094E-2</v>
      </c>
      <c r="DT22" s="48">
        <v>7.9585676865330635E-2</v>
      </c>
      <c r="DU22" s="48">
        <v>8.0021845678237641E-2</v>
      </c>
      <c r="DV22" s="48">
        <v>7.9289122405245632E-2</v>
      </c>
      <c r="DW22" s="48">
        <v>7.3654164479929202E-2</v>
      </c>
      <c r="DX22" s="48">
        <v>6.6202338666265292E-2</v>
      </c>
      <c r="DY22" s="48">
        <v>5.6103560220329224E-2</v>
      </c>
      <c r="DZ22" s="48">
        <v>6.3732094421858662E-2</v>
      </c>
      <c r="EA22" s="48">
        <v>7.3239394505876326E-2</v>
      </c>
      <c r="EB22" s="48">
        <v>7.6758445286456076E-2</v>
      </c>
      <c r="EC22" s="48">
        <v>8.2850473359520074E-2</v>
      </c>
      <c r="ED22" s="48">
        <v>8.4333415896018962E-2</v>
      </c>
      <c r="EE22" s="48">
        <v>7.7207649821591826E-2</v>
      </c>
      <c r="EF22" s="48">
        <v>8.2272080240652315E-2</v>
      </c>
      <c r="EG22" s="48">
        <v>7.4845884099350196E-2</v>
      </c>
      <c r="EH22" s="48">
        <v>7.107325881980546E-2</v>
      </c>
      <c r="EI22" s="48">
        <v>6.8225591754400086E-2</v>
      </c>
      <c r="EJ22" s="48">
        <v>6.8078169766145419E-2</v>
      </c>
      <c r="EK22" s="48">
        <v>7.8529375011540031E-2</v>
      </c>
      <c r="EL22" s="48">
        <v>8.1212445615287829E-2</v>
      </c>
      <c r="EM22" s="48">
        <v>8.5375203065419361E-2</v>
      </c>
      <c r="EN22" s="48">
        <v>9.2018756146650199E-2</v>
      </c>
      <c r="EO22" s="48">
        <v>9.9644218571866061E-2</v>
      </c>
      <c r="EP22" s="48">
        <v>0.10131577970823707</v>
      </c>
      <c r="EQ22" s="48">
        <v>9.7646525643728263E-2</v>
      </c>
      <c r="ER22" s="48">
        <v>9.4327354798017668E-2</v>
      </c>
      <c r="ES22" s="48">
        <v>8.0144316982321634E-2</v>
      </c>
      <c r="ET22" s="48">
        <v>7.7024274811973895E-2</v>
      </c>
      <c r="EU22" s="48">
        <v>7.7104589722061467E-2</v>
      </c>
      <c r="EV22" s="48">
        <v>7.6062327575544486E-2</v>
      </c>
      <c r="EW22" s="48">
        <v>7.4998076688772009E-2</v>
      </c>
      <c r="EX22" s="48">
        <v>7.9283248773236559E-2</v>
      </c>
      <c r="EY22" s="48">
        <v>8.6919862527068417E-2</v>
      </c>
      <c r="EZ22" s="48">
        <v>9.0549250853344601E-2</v>
      </c>
      <c r="FA22" s="48">
        <v>9.1902650986052561E-2</v>
      </c>
      <c r="FB22" s="48">
        <v>9.5182401804069117E-2</v>
      </c>
      <c r="FC22" s="48">
        <v>8.2882970431503819E-2</v>
      </c>
      <c r="FD22" s="48">
        <v>8.0840105203114007E-2</v>
      </c>
      <c r="FE22" s="48">
        <v>7.7779893457815108E-2</v>
      </c>
      <c r="FF22" s="48">
        <v>7.525476772902151E-2</v>
      </c>
      <c r="FG22" s="48">
        <v>7.2053032911370662E-2</v>
      </c>
      <c r="FH22" s="48">
        <v>7.1727511898752386E-2</v>
      </c>
      <c r="FI22" s="48">
        <v>7.5426812239325472E-2</v>
      </c>
      <c r="FJ22" s="48">
        <v>7.5761424692185872E-2</v>
      </c>
      <c r="FK22" s="48">
        <v>8.4935630531742676E-2</v>
      </c>
      <c r="FL22" s="48">
        <v>8.8287793951687135E-2</v>
      </c>
      <c r="FM22" s="48">
        <v>8.938224678830968E-2</v>
      </c>
      <c r="FN22" s="48">
        <v>9.4541737293542025E-2</v>
      </c>
      <c r="FO22" s="48">
        <v>9.7003459836690092E-2</v>
      </c>
      <c r="FP22" s="48">
        <v>0.10132564457956163</v>
      </c>
      <c r="FQ22" s="48">
        <v>0.10172252491006316</v>
      </c>
      <c r="FR22" s="48">
        <v>9.5124902920650317E-2</v>
      </c>
      <c r="FS22" s="48">
        <v>9.1261117871998906E-2</v>
      </c>
      <c r="FT22" s="48">
        <v>8.8234909632163669E-2</v>
      </c>
      <c r="FU22" s="48">
        <v>8.8432999776951321E-2</v>
      </c>
      <c r="FV22" s="37">
        <v>0.10534451728247915</v>
      </c>
      <c r="FW22" s="48">
        <v>0.1182</v>
      </c>
      <c r="FX22" s="48">
        <v>0.1053</v>
      </c>
      <c r="FY22" s="48">
        <v>0.1032</v>
      </c>
      <c r="FZ22" s="48">
        <v>0.104</v>
      </c>
      <c r="GA22" s="48">
        <v>0.10639999999999999</v>
      </c>
      <c r="GB22" s="48">
        <v>0.1133</v>
      </c>
      <c r="GC22" s="48">
        <v>0.1217</v>
      </c>
      <c r="GD22" s="48">
        <v>0.1208</v>
      </c>
      <c r="GE22" s="48">
        <v>0.12759999999999999</v>
      </c>
      <c r="GF22" s="48">
        <v>0.1283</v>
      </c>
      <c r="GG22" s="48">
        <v>0.13780000000000001</v>
      </c>
      <c r="GH22" s="48">
        <v>0.13039999999999999</v>
      </c>
      <c r="GI22" s="48">
        <v>0.1176</v>
      </c>
      <c r="GJ22" s="48">
        <v>0.1051</v>
      </c>
      <c r="GK22" s="48">
        <v>0.1027</v>
      </c>
      <c r="GL22" s="48">
        <v>0.1062</v>
      </c>
      <c r="GM22" s="48">
        <v>0.1074</v>
      </c>
      <c r="GN22" s="48">
        <v>0.1147</v>
      </c>
      <c r="GO22" s="48">
        <v>0.12280000000000001</v>
      </c>
      <c r="GP22" s="48">
        <v>0.1255</v>
      </c>
      <c r="GQ22" s="48">
        <v>0.12959999999999999</v>
      </c>
      <c r="GR22" s="48">
        <v>0.13300000000000001</v>
      </c>
      <c r="GS22" s="48">
        <v>0.13780000000000001</v>
      </c>
      <c r="GT22" s="48">
        <v>0.14269999999999999</v>
      </c>
      <c r="GU22" s="48">
        <v>0.1404</v>
      </c>
      <c r="GV22" s="48">
        <v>0.1361</v>
      </c>
      <c r="GW22" s="48">
        <v>0.1268</v>
      </c>
      <c r="GX22" s="48">
        <v>0.13139999999999999</v>
      </c>
      <c r="GY22" s="48">
        <v>0.1308</v>
      </c>
      <c r="GZ22" s="48">
        <v>0.12709999999999999</v>
      </c>
      <c r="HA22" s="48">
        <v>0.1285</v>
      </c>
      <c r="HB22" s="48">
        <v>0.1285</v>
      </c>
      <c r="HC22" s="48">
        <v>0.13189999999999999</v>
      </c>
      <c r="HD22" s="48">
        <v>0.11849999999999999</v>
      </c>
      <c r="HE22" s="48">
        <v>0.11600000000000001</v>
      </c>
      <c r="HF22" s="48">
        <v>0.1065</v>
      </c>
      <c r="HG22" s="48">
        <v>0.1051</v>
      </c>
      <c r="HH22" s="48">
        <v>0.10780000000000001</v>
      </c>
      <c r="HI22" s="50">
        <f>+[2]P.IPCA!$FK$58</f>
        <v>0.1343</v>
      </c>
      <c r="HJ22" s="50">
        <f>+[2]P.IPCA!$FK$58</f>
        <v>0.1343</v>
      </c>
      <c r="HK22" s="50"/>
      <c r="HL22" s="50"/>
      <c r="HM22" s="50"/>
      <c r="HN22" s="50"/>
      <c r="HO22" s="50"/>
      <c r="HP22" s="50"/>
      <c r="HQ22" s="51"/>
      <c r="HR22" s="51"/>
      <c r="HS22" s="51"/>
      <c r="HT22" s="51"/>
      <c r="HU22" s="51"/>
      <c r="HV22" s="51"/>
      <c r="HW22" s="51"/>
      <c r="HX22" s="51"/>
      <c r="HY22" s="51"/>
      <c r="HZ22" s="51"/>
      <c r="IA22" s="51"/>
      <c r="IB22" s="51"/>
      <c r="IC22" s="51"/>
      <c r="ID22" s="51"/>
      <c r="IE22" s="51"/>
      <c r="IF22" s="51"/>
      <c r="IG22" s="51"/>
      <c r="IH22" s="51"/>
      <c r="II22" s="51"/>
      <c r="IJ22" s="51"/>
      <c r="IK22" s="51"/>
      <c r="IL22" s="51"/>
      <c r="IM22" s="51"/>
      <c r="IN22" s="51"/>
      <c r="IO22" s="52"/>
      <c r="IP22" s="52"/>
      <c r="IQ22" s="52"/>
      <c r="IR22" s="52"/>
      <c r="IS22" s="52"/>
      <c r="IT22" s="52"/>
      <c r="IU22" s="52"/>
      <c r="IV22" s="52"/>
      <c r="IW22" s="52"/>
    </row>
    <row r="23" spans="1:257" s="53" customFormat="1" ht="18" customHeight="1" x14ac:dyDescent="0.2">
      <c r="A23" s="12">
        <v>50350</v>
      </c>
      <c r="B23" s="20"/>
      <c r="C23" s="27"/>
      <c r="D23" s="29"/>
      <c r="E23" s="34"/>
      <c r="F23" s="35"/>
      <c r="G23" s="47" t="s">
        <v>22</v>
      </c>
      <c r="H23" s="48">
        <v>0.91344694058140741</v>
      </c>
      <c r="I23" s="48">
        <v>0.76089367963091614</v>
      </c>
      <c r="J23" s="48">
        <v>0.68795780093104164</v>
      </c>
      <c r="K23" s="48">
        <v>0.7426979968370927</v>
      </c>
      <c r="L23" s="48">
        <v>0.71433134363683826</v>
      </c>
      <c r="M23" s="48">
        <v>0.75632533235069666</v>
      </c>
      <c r="N23" s="48">
        <v>0.88453880709935784</v>
      </c>
      <c r="O23" s="48">
        <v>1.0108815172759011</v>
      </c>
      <c r="P23" s="48">
        <v>0.87638636342191611</v>
      </c>
      <c r="Q23" s="48">
        <v>0.88345629295149042</v>
      </c>
      <c r="R23" s="48">
        <v>0.90249318733353678</v>
      </c>
      <c r="S23" s="48">
        <v>0.92334319281225041</v>
      </c>
      <c r="T23" s="48">
        <v>0.8053250691216719</v>
      </c>
      <c r="U23" s="48">
        <v>0.63701366522163061</v>
      </c>
      <c r="V23" s="48">
        <v>0.50457356924048646</v>
      </c>
      <c r="W23" s="48">
        <v>0.50592802168985518</v>
      </c>
      <c r="X23" s="48">
        <v>0.47602000949424977</v>
      </c>
      <c r="Y23" s="48">
        <v>0.43725491502848601</v>
      </c>
      <c r="Z23" s="48">
        <v>0.55101578398795059</v>
      </c>
      <c r="AA23" s="48">
        <v>0.55982953213614728</v>
      </c>
      <c r="AB23" s="48">
        <v>0.50521478372956974</v>
      </c>
      <c r="AC23" s="48">
        <v>0.55577970380961184</v>
      </c>
      <c r="AD23" s="48">
        <v>0.58570326975982889</v>
      </c>
      <c r="AE23" s="48">
        <v>0.49607253067669937</v>
      </c>
      <c r="AF23" s="48">
        <v>0.52001795494341985</v>
      </c>
      <c r="AG23" s="48">
        <v>0.47671325445031404</v>
      </c>
      <c r="AH23" s="48">
        <v>0.53956035278482573</v>
      </c>
      <c r="AI23" s="48">
        <v>0.59938076079569036</v>
      </c>
      <c r="AJ23" s="48">
        <v>0.72178684276001581</v>
      </c>
      <c r="AK23" s="48">
        <v>0.76981697589869236</v>
      </c>
      <c r="AL23" s="48">
        <v>0.79663351333539134</v>
      </c>
      <c r="AM23" s="48">
        <v>0.76481863252092286</v>
      </c>
      <c r="AN23" s="48">
        <v>0.83322977963973466</v>
      </c>
      <c r="AO23" s="48">
        <v>0.91440491522083334</v>
      </c>
      <c r="AP23" s="48">
        <v>0.85479468094559263</v>
      </c>
      <c r="AQ23" s="48">
        <v>0.80961407981702271</v>
      </c>
      <c r="AR23" s="48">
        <v>0.75657177521820262</v>
      </c>
      <c r="AS23" s="48">
        <v>0.66246596837004612</v>
      </c>
      <c r="AT23" s="48">
        <v>0.57884476082531733</v>
      </c>
      <c r="AU23" s="48">
        <v>0.67599119586809009</v>
      </c>
      <c r="AV23" s="48">
        <v>0.69047352832811126</v>
      </c>
      <c r="AW23" s="48">
        <v>0.68088324856696203</v>
      </c>
      <c r="AX23" s="48">
        <v>0.77479542162574233</v>
      </c>
      <c r="AY23" s="48">
        <v>0.82850056905802372</v>
      </c>
      <c r="AZ23" s="48">
        <v>0.86912450277866737</v>
      </c>
      <c r="BA23" s="48">
        <v>0.90914086090275892</v>
      </c>
      <c r="BB23" s="48">
        <v>0.71730962835045808</v>
      </c>
      <c r="BC23" s="48">
        <v>0.61699754263448714</v>
      </c>
      <c r="BD23" s="48">
        <v>0.66923253922124271</v>
      </c>
      <c r="BE23" s="48">
        <v>0.73491603918162307</v>
      </c>
      <c r="BF23" s="48">
        <v>0.81840371780310828</v>
      </c>
      <c r="BG23" s="48">
        <v>0.81036583835829779</v>
      </c>
      <c r="BH23" s="48">
        <v>0.83141039173983278</v>
      </c>
      <c r="BI23" s="48">
        <v>0.89564401158841866</v>
      </c>
      <c r="BJ23" s="48">
        <v>1.0584257893494973</v>
      </c>
      <c r="BK23" s="48">
        <v>1.1125934351685516</v>
      </c>
      <c r="BL23" s="48">
        <v>1.1697644406064827</v>
      </c>
      <c r="BM23" s="48">
        <v>1.1692667973283279</v>
      </c>
      <c r="BN23" s="48">
        <v>1.1374542852212641</v>
      </c>
      <c r="BO23" s="48">
        <v>1.2906332882780451</v>
      </c>
      <c r="BP23" s="48">
        <v>1.4528461049993575</v>
      </c>
      <c r="BQ23" s="48">
        <v>1.3693411697804372</v>
      </c>
      <c r="BR23" s="48">
        <v>1.3440498281661002</v>
      </c>
      <c r="BS23" s="48">
        <v>1.4602043923860757</v>
      </c>
      <c r="BT23" s="48">
        <v>1.3254850840764469</v>
      </c>
      <c r="BU23" s="48">
        <v>1.4132491305901602</v>
      </c>
      <c r="BV23" s="48">
        <v>1.5768875366783524</v>
      </c>
      <c r="BW23" s="48">
        <v>1.6509781257047742</v>
      </c>
      <c r="BX23" s="48">
        <v>1.6220620234323437</v>
      </c>
      <c r="BY23" s="48">
        <v>1.7649668256975279</v>
      </c>
      <c r="BZ23" s="48">
        <v>1.6786128406587386</v>
      </c>
      <c r="CA23" s="48">
        <v>1.7634819750035071</v>
      </c>
      <c r="CB23" s="48">
        <v>1.7024050767225247</v>
      </c>
      <c r="CC23" s="48">
        <v>1.7302314286332956</v>
      </c>
      <c r="CD23" s="48">
        <v>1.6780407548726546</v>
      </c>
      <c r="CE23" s="48">
        <v>1.4464687591334762</v>
      </c>
      <c r="CF23" s="48">
        <v>1.6099752094009117</v>
      </c>
      <c r="CG23" s="48">
        <v>1.6684577536946967</v>
      </c>
      <c r="CH23" s="48">
        <v>1.6909200133081643</v>
      </c>
      <c r="CI23" s="48">
        <v>1.6706625433664986</v>
      </c>
      <c r="CJ23" s="48">
        <v>1.3967597878862903</v>
      </c>
      <c r="CK23" s="48">
        <v>1.244380632053494</v>
      </c>
      <c r="CL23" s="48">
        <v>1.1539158392401856</v>
      </c>
      <c r="CM23" s="48">
        <v>1.1436954675769571</v>
      </c>
      <c r="CN23" s="48">
        <v>1.1402319296546413</v>
      </c>
      <c r="CO23" s="48">
        <v>1.1566519339918855</v>
      </c>
      <c r="CP23" s="48">
        <v>1.2865869211862722</v>
      </c>
      <c r="CQ23" s="48">
        <v>1.2874469971251294</v>
      </c>
      <c r="CR23" s="48">
        <v>1.3361608814286547</v>
      </c>
      <c r="CS23" s="48">
        <v>1.3973348792328704</v>
      </c>
      <c r="CT23" s="48">
        <v>1.3831937275127122</v>
      </c>
      <c r="CU23" s="48">
        <v>1.2451420157050916</v>
      </c>
      <c r="CV23" s="48">
        <v>1.2668897448650924</v>
      </c>
      <c r="CW23" s="48">
        <v>1.3007422778943893</v>
      </c>
      <c r="CX23" s="48">
        <v>1.3052845994122881</v>
      </c>
      <c r="CY23" s="48">
        <v>1.273793852248168</v>
      </c>
      <c r="CZ23" s="48">
        <v>1.1692578314561872</v>
      </c>
      <c r="DA23" s="48">
        <v>1.1357296043085201</v>
      </c>
      <c r="DB23" s="48">
        <v>1.1456540311422359</v>
      </c>
      <c r="DC23" s="48">
        <v>1.1834031891305077</v>
      </c>
      <c r="DD23" s="48">
        <v>1.1581867744295107</v>
      </c>
      <c r="DE23" s="48">
        <v>1.0485522547358888</v>
      </c>
      <c r="DF23" s="48">
        <v>1.1903411621935693</v>
      </c>
      <c r="DG23" s="48">
        <v>1.3039986665504533</v>
      </c>
      <c r="DH23" s="48">
        <v>1.2382290676490324</v>
      </c>
      <c r="DI23" s="48">
        <v>1.252720750085474</v>
      </c>
      <c r="DJ23" s="48">
        <v>1.1778049644494424</v>
      </c>
      <c r="DK23" s="48">
        <v>1.1184522664610921</v>
      </c>
      <c r="DL23" s="48">
        <v>1.0107853942170364</v>
      </c>
      <c r="DM23" s="48">
        <v>0.9265681009082678</v>
      </c>
      <c r="DN23" s="48">
        <v>0.87563510602128436</v>
      </c>
      <c r="DO23" s="48">
        <v>0.9090695404906014</v>
      </c>
      <c r="DP23" s="48">
        <v>0.92281693097474948</v>
      </c>
      <c r="DQ23" s="48">
        <v>0.95255146249556999</v>
      </c>
      <c r="DR23" s="48">
        <v>1.053296745961076</v>
      </c>
      <c r="DS23" s="48">
        <v>1.0674978238268518</v>
      </c>
      <c r="DT23" s="48">
        <v>1.1471409993122264</v>
      </c>
      <c r="DU23" s="48">
        <v>1.1100484745214603</v>
      </c>
      <c r="DV23" s="48">
        <v>1.0609688294857123</v>
      </c>
      <c r="DW23" s="48">
        <v>1.0957879392839895</v>
      </c>
      <c r="DX23" s="48">
        <v>0.94070081720487619</v>
      </c>
      <c r="DY23" s="48">
        <v>0.98867209032215542</v>
      </c>
      <c r="DZ23" s="48">
        <v>1.0255608955714706</v>
      </c>
      <c r="EA23" s="48">
        <v>1.0452178623255226</v>
      </c>
      <c r="EB23" s="48">
        <v>1.11322751052702</v>
      </c>
      <c r="EC23" s="48">
        <v>1.1411600861363398</v>
      </c>
      <c r="ED23" s="48">
        <v>1.1692783576527983</v>
      </c>
      <c r="EE23" s="48">
        <v>1.1447624429207783</v>
      </c>
      <c r="EF23" s="48">
        <v>1.1282624420556282</v>
      </c>
      <c r="EG23" s="48">
        <v>1.1363402776218938</v>
      </c>
      <c r="EH23" s="48">
        <v>1.0086517730779621</v>
      </c>
      <c r="EI23" s="48">
        <v>0.92335266503992375</v>
      </c>
      <c r="EJ23" s="48">
        <v>0.94357807137240035</v>
      </c>
      <c r="EK23" s="48">
        <v>0.99273242010020279</v>
      </c>
      <c r="EL23" s="48">
        <v>1.049990940097411</v>
      </c>
      <c r="EM23" s="48">
        <v>1.1005763757590004</v>
      </c>
      <c r="EN23" s="48">
        <v>1.1356630599092652</v>
      </c>
      <c r="EO23" s="48">
        <v>1.0999789373711333</v>
      </c>
      <c r="EP23" s="48">
        <v>1.1119046931307459</v>
      </c>
      <c r="EQ23" s="48">
        <v>1.0600805527245318</v>
      </c>
      <c r="ER23" s="48">
        <v>1.0606197122044527</v>
      </c>
      <c r="ES23" s="48">
        <v>1.078921518731824</v>
      </c>
      <c r="ET23" s="48">
        <v>1.1314197647657322</v>
      </c>
      <c r="EU23" s="48">
        <v>1.0858600474634532</v>
      </c>
      <c r="EV23" s="48">
        <v>1.077503444345747</v>
      </c>
      <c r="EW23" s="48">
        <v>1.02327932193506</v>
      </c>
      <c r="EX23" s="48">
        <v>1.0784661084912943</v>
      </c>
      <c r="EY23" s="48">
        <v>1.1398364379418846</v>
      </c>
      <c r="EZ23" s="48">
        <v>1.1678020208007931</v>
      </c>
      <c r="FA23" s="48">
        <v>1.1702844924977152</v>
      </c>
      <c r="FB23" s="48">
        <v>1.2009390689398234</v>
      </c>
      <c r="FC23" s="48">
        <v>1.2190372648461283</v>
      </c>
      <c r="FD23" s="48">
        <v>1.177804195053942</v>
      </c>
      <c r="FE23" s="48">
        <v>1.2178952825046394</v>
      </c>
      <c r="FF23" s="48">
        <v>1.2187125727401684</v>
      </c>
      <c r="FG23" s="48">
        <v>1.2057301149997761</v>
      </c>
      <c r="FH23" s="48">
        <v>1.1684903940289215</v>
      </c>
      <c r="FI23" s="48">
        <v>1.1244049926323361</v>
      </c>
      <c r="FJ23" s="48">
        <v>1.1198489707486741</v>
      </c>
      <c r="FK23" s="48">
        <v>1.1230082739753431</v>
      </c>
      <c r="FL23" s="48">
        <v>1.1218801108324885</v>
      </c>
      <c r="FM23" s="48">
        <v>1.1148028862859793</v>
      </c>
      <c r="FN23" s="48">
        <v>1.1515804147384876</v>
      </c>
      <c r="FO23" s="48">
        <v>1.1326059018180874</v>
      </c>
      <c r="FP23" s="48">
        <v>1.1502348804659865</v>
      </c>
      <c r="FQ23" s="48">
        <v>1.1641661875092923</v>
      </c>
      <c r="FR23" s="48">
        <v>1.2192543225349861</v>
      </c>
      <c r="FS23" s="48">
        <v>1.1736141959591424</v>
      </c>
      <c r="FT23" s="48">
        <v>1.1975403076399636</v>
      </c>
      <c r="FU23" s="48">
        <v>1.2150212225864785</v>
      </c>
      <c r="FV23" s="37">
        <v>1.2282133492252683</v>
      </c>
      <c r="FW23" s="48">
        <v>1.2785</v>
      </c>
      <c r="FX23" s="48">
        <v>1.2282</v>
      </c>
      <c r="FY23" s="48">
        <v>1.1978</v>
      </c>
      <c r="FZ23" s="48">
        <v>1.2643</v>
      </c>
      <c r="GA23" s="48">
        <v>1.3041</v>
      </c>
      <c r="GB23" s="48">
        <v>1.2959000000000001</v>
      </c>
      <c r="GC23" s="48">
        <v>1.2817000000000001</v>
      </c>
      <c r="GD23" s="48">
        <v>1.2541</v>
      </c>
      <c r="GE23" s="48">
        <v>1.3048</v>
      </c>
      <c r="GF23" s="48">
        <v>1.3987000000000001</v>
      </c>
      <c r="GG23" s="48">
        <v>1.4978</v>
      </c>
      <c r="GH23" s="48">
        <v>1.6415</v>
      </c>
      <c r="GI23" s="48">
        <v>1.7565</v>
      </c>
      <c r="GJ23" s="48">
        <v>1.7814000000000001</v>
      </c>
      <c r="GK23" s="48">
        <v>1.7918000000000001</v>
      </c>
      <c r="GL23" s="48">
        <v>1.7252000000000001</v>
      </c>
      <c r="GM23" s="48">
        <v>1.6688000000000001</v>
      </c>
      <c r="GN23" s="48">
        <v>1.6721999999999999</v>
      </c>
      <c r="GO23" s="48">
        <v>1.8150999999999999</v>
      </c>
      <c r="GP23" s="48">
        <v>1.8011999999999999</v>
      </c>
      <c r="GQ23" s="48">
        <v>1.8050999999999999</v>
      </c>
      <c r="GR23" s="48">
        <v>1.8667</v>
      </c>
      <c r="GS23" s="48">
        <v>1.8798999999999999</v>
      </c>
      <c r="GT23" s="48">
        <v>1.7783</v>
      </c>
      <c r="GU23" s="48">
        <v>1.5924</v>
      </c>
      <c r="GV23" s="48">
        <v>1.5077</v>
      </c>
      <c r="GW23" s="48">
        <v>1.5146999999999999</v>
      </c>
      <c r="GX23" s="48">
        <v>1.4287000000000001</v>
      </c>
      <c r="GY23" s="48">
        <v>1.5124</v>
      </c>
      <c r="GZ23" s="48">
        <v>1.4722</v>
      </c>
      <c r="HA23" s="48">
        <v>1.4464999999999999</v>
      </c>
      <c r="HB23" s="48">
        <v>1.4394</v>
      </c>
      <c r="HC23" s="48">
        <v>1.3495999999999999</v>
      </c>
      <c r="HD23" s="48">
        <v>1.2082999999999999</v>
      </c>
      <c r="HE23" s="48">
        <v>1.2113</v>
      </c>
      <c r="HF23" s="48">
        <v>1.161</v>
      </c>
      <c r="HG23" s="48">
        <v>1.1145</v>
      </c>
      <c r="HH23" s="48">
        <v>1.1176999999999999</v>
      </c>
      <c r="HI23" s="39">
        <f>SUM([2]P.IPCA!$FK$139:$FK$140)</f>
        <v>0.3992</v>
      </c>
      <c r="HJ23" s="39"/>
      <c r="HK23" s="50"/>
      <c r="HL23" s="50"/>
      <c r="HM23" s="50"/>
      <c r="HN23" s="50"/>
      <c r="HO23" s="50"/>
      <c r="HP23" s="50"/>
      <c r="HQ23" s="51"/>
      <c r="HR23" s="51"/>
      <c r="HS23" s="51"/>
      <c r="HT23" s="51"/>
      <c r="HU23" s="51"/>
      <c r="HV23" s="51"/>
      <c r="HW23" s="51"/>
      <c r="HX23" s="51"/>
      <c r="HY23" s="51"/>
      <c r="HZ23" s="51"/>
      <c r="IA23" s="51"/>
      <c r="IB23" s="51"/>
      <c r="IC23" s="51"/>
      <c r="ID23" s="51"/>
      <c r="IE23" s="51"/>
      <c r="IF23" s="51"/>
      <c r="IG23" s="51"/>
      <c r="IH23" s="51"/>
      <c r="II23" s="51"/>
      <c r="IJ23" s="51"/>
      <c r="IK23" s="51"/>
      <c r="IL23" s="51"/>
      <c r="IM23" s="51"/>
      <c r="IN23" s="51"/>
      <c r="IO23" s="52"/>
      <c r="IP23" s="52"/>
      <c r="IQ23" s="52"/>
      <c r="IR23" s="52"/>
      <c r="IS23" s="52"/>
      <c r="IT23" s="52"/>
      <c r="IU23" s="52"/>
      <c r="IV23" s="52"/>
      <c r="IW23" s="52"/>
    </row>
    <row r="24" spans="1:257" s="53" customFormat="1" ht="18" customHeight="1" x14ac:dyDescent="0.2">
      <c r="A24" s="12">
        <v>50369</v>
      </c>
      <c r="B24" s="20"/>
      <c r="C24" s="27"/>
      <c r="D24" s="29"/>
      <c r="E24" s="34"/>
      <c r="F24" s="35"/>
      <c r="G24" s="47" t="s">
        <v>23</v>
      </c>
      <c r="H24" s="48">
        <v>2.4400093276807144</v>
      </c>
      <c r="I24" s="48">
        <v>1.9330173962232151</v>
      </c>
      <c r="J24" s="48">
        <v>2.3038789441012617</v>
      </c>
      <c r="K24" s="48">
        <v>2.561633918268825</v>
      </c>
      <c r="L24" s="48">
        <v>3.2073447974867273</v>
      </c>
      <c r="M24" s="48">
        <v>2.9674577464834968</v>
      </c>
      <c r="N24" s="48">
        <v>3.2127524790463777</v>
      </c>
      <c r="O24" s="48">
        <v>2.8585378151729861</v>
      </c>
      <c r="P24" s="48">
        <v>2.8690590885276008</v>
      </c>
      <c r="Q24" s="48">
        <v>2.783645102173407</v>
      </c>
      <c r="R24" s="48">
        <v>2.2792046870822973</v>
      </c>
      <c r="S24" s="48">
        <v>1.9998338618489269</v>
      </c>
      <c r="T24" s="48">
        <v>1.2851413136001</v>
      </c>
      <c r="U24" s="48">
        <v>1.1420580012659871</v>
      </c>
      <c r="V24" s="48">
        <v>1.4202013948624834</v>
      </c>
      <c r="W24" s="48">
        <v>1.7642320010962724</v>
      </c>
      <c r="X24" s="48">
        <v>2.2028162787324148</v>
      </c>
      <c r="Y24" s="48">
        <v>2.3491242354571789</v>
      </c>
      <c r="Z24" s="48">
        <v>2.3701482648533974</v>
      </c>
      <c r="AA24" s="48">
        <v>2.1823042523327154</v>
      </c>
      <c r="AB24" s="48">
        <v>1.9665827709072059</v>
      </c>
      <c r="AC24" s="48">
        <v>1.7933891751215487</v>
      </c>
      <c r="AD24" s="48">
        <v>1.6140099277270996</v>
      </c>
      <c r="AE24" s="48">
        <v>1.5471557268235978</v>
      </c>
      <c r="AF24" s="48">
        <v>1.23606393041847</v>
      </c>
      <c r="AG24" s="48">
        <v>1.112659977126355</v>
      </c>
      <c r="AH24" s="48">
        <v>1.1913827029977684</v>
      </c>
      <c r="AI24" s="48">
        <v>1.4614735467009776</v>
      </c>
      <c r="AJ24" s="48">
        <v>1.8172949551819269</v>
      </c>
      <c r="AK24" s="48">
        <v>2.1326846095538774</v>
      </c>
      <c r="AL24" s="48">
        <v>1.8832032580305977</v>
      </c>
      <c r="AM24" s="48">
        <v>1.82710415921678</v>
      </c>
      <c r="AN24" s="48">
        <v>1.6951133004246655</v>
      </c>
      <c r="AO24" s="48">
        <v>1.487189144551196</v>
      </c>
      <c r="AP24" s="48">
        <v>1.4199318688099984</v>
      </c>
      <c r="AQ24" s="48">
        <v>0.8459314294533391</v>
      </c>
      <c r="AR24" s="48">
        <v>0.67625542951802986</v>
      </c>
      <c r="AS24" s="48">
        <v>0.70821224390705739</v>
      </c>
      <c r="AT24" s="48">
        <v>0.78077588068119597</v>
      </c>
      <c r="AU24" s="48">
        <v>1.153715905691501</v>
      </c>
      <c r="AV24" s="48">
        <v>1.8322707517573589</v>
      </c>
      <c r="AW24" s="48">
        <v>1.9106490303451318</v>
      </c>
      <c r="AX24" s="48">
        <v>1.9187066538535076</v>
      </c>
      <c r="AY24" s="48">
        <v>1.9966091506741206</v>
      </c>
      <c r="AZ24" s="48">
        <v>2.1383445628908415</v>
      </c>
      <c r="BA24" s="48">
        <v>2.8027320646079086</v>
      </c>
      <c r="BB24" s="48">
        <v>2.1905172788708054</v>
      </c>
      <c r="BC24" s="48">
        <v>1.6204152177971038</v>
      </c>
      <c r="BD24" s="48">
        <v>1.5437257483527702</v>
      </c>
      <c r="BE24" s="48">
        <v>1.383674702203874</v>
      </c>
      <c r="BF24" s="48">
        <v>1.373327951537711</v>
      </c>
      <c r="BG24" s="48">
        <v>1.4547661663936298</v>
      </c>
      <c r="BH24" s="48">
        <v>1.5114108558751715</v>
      </c>
      <c r="BI24" s="48">
        <v>1.6374732401101111</v>
      </c>
      <c r="BJ24" s="48">
        <v>1.72523645571968</v>
      </c>
      <c r="BK24" s="48">
        <v>1.6386080536765748</v>
      </c>
      <c r="BL24" s="48">
        <v>1.5112520023805074</v>
      </c>
      <c r="BM24" s="48">
        <v>1.3527201839532126</v>
      </c>
      <c r="BN24" s="48">
        <v>1.2886157600055292</v>
      </c>
      <c r="BO24" s="48">
        <v>1.2095162761049683</v>
      </c>
      <c r="BP24" s="48">
        <v>1.0233038632646458</v>
      </c>
      <c r="BQ24" s="48">
        <v>0.84709176857051216</v>
      </c>
      <c r="BR24" s="48">
        <v>0.80075865447309114</v>
      </c>
      <c r="BS24" s="48">
        <v>0.87127343552040903</v>
      </c>
      <c r="BT24" s="48">
        <v>1.0817639946881101</v>
      </c>
      <c r="BU24" s="48">
        <v>1.1307542841650229</v>
      </c>
      <c r="BV24" s="48">
        <v>1.0797686293484945</v>
      </c>
      <c r="BW24" s="48">
        <v>1.001340483331387</v>
      </c>
      <c r="BX24" s="48">
        <v>0.85330061673779256</v>
      </c>
      <c r="BY24" s="48">
        <v>0.72519316238590237</v>
      </c>
      <c r="BZ24" s="48">
        <v>0.68409920272657565</v>
      </c>
      <c r="CA24" s="48">
        <v>0.64308197104973241</v>
      </c>
      <c r="CB24" s="48">
        <v>0.60883549692459304</v>
      </c>
      <c r="CC24" s="48">
        <v>0.63030180513796741</v>
      </c>
      <c r="CD24" s="48">
        <v>0.72956013862113878</v>
      </c>
      <c r="CE24" s="48">
        <v>0.7981573318147388</v>
      </c>
      <c r="CF24" s="48">
        <v>0.89723400724951063</v>
      </c>
      <c r="CG24" s="48">
        <v>1.0213387562235123</v>
      </c>
      <c r="CH24" s="48">
        <v>1.0738928326212849</v>
      </c>
      <c r="CI24" s="48">
        <v>1.017781955803879</v>
      </c>
      <c r="CJ24" s="48">
        <v>1.0017563968969911</v>
      </c>
      <c r="CK24" s="48">
        <v>0.88246828108632125</v>
      </c>
      <c r="CL24" s="48">
        <v>0.81577487035957652</v>
      </c>
      <c r="CM24" s="48">
        <v>0.7243386341834821</v>
      </c>
      <c r="CN24" s="48">
        <v>0.63402306024249711</v>
      </c>
      <c r="CO24" s="48">
        <v>0.63934997116419789</v>
      </c>
      <c r="CP24" s="48">
        <v>0.66103876937289174</v>
      </c>
      <c r="CQ24" s="48">
        <v>0.77609710314960068</v>
      </c>
      <c r="CR24" s="48">
        <v>0.90425314098311493</v>
      </c>
      <c r="CS24" s="48">
        <v>0.97891657695194334</v>
      </c>
      <c r="CT24" s="48">
        <v>0.99759803658271651</v>
      </c>
      <c r="CU24" s="48">
        <v>0.96297209109415938</v>
      </c>
      <c r="CV24" s="48">
        <v>0.87597768541739951</v>
      </c>
      <c r="CW24" s="48">
        <v>0.74089743639342331</v>
      </c>
      <c r="CX24" s="48">
        <v>0.6973711773486968</v>
      </c>
      <c r="CY24" s="48">
        <v>0.69063629120073611</v>
      </c>
      <c r="CZ24" s="48">
        <v>0.67715324150562206</v>
      </c>
      <c r="DA24" s="48">
        <v>0.72948398500718725</v>
      </c>
      <c r="DB24" s="48">
        <v>0.79347130062809179</v>
      </c>
      <c r="DC24" s="48">
        <v>0.85097081115785678</v>
      </c>
      <c r="DD24" s="48">
        <v>0.94018115581535044</v>
      </c>
      <c r="DE24" s="48">
        <v>1.030456788280053</v>
      </c>
      <c r="DF24" s="48">
        <v>1.0856979536369529</v>
      </c>
      <c r="DG24" s="48">
        <v>1.092615114589395</v>
      </c>
      <c r="DH24" s="48">
        <v>1.0942384782629917</v>
      </c>
      <c r="DI24" s="48">
        <v>1.0645406148954175</v>
      </c>
      <c r="DJ24" s="48">
        <v>1.0615347671410116</v>
      </c>
      <c r="DK24" s="48">
        <v>0.92524253796709666</v>
      </c>
      <c r="DL24" s="48">
        <v>0.77729126601160403</v>
      </c>
      <c r="DM24" s="48">
        <v>0.71265905982366673</v>
      </c>
      <c r="DN24" s="48">
        <v>0.71929250434023351</v>
      </c>
      <c r="DO24" s="48">
        <v>0.78389820426269408</v>
      </c>
      <c r="DP24" s="48">
        <v>0.92620707174334249</v>
      </c>
      <c r="DQ24" s="48">
        <v>0.98581117602204071</v>
      </c>
      <c r="DR24" s="48">
        <v>1.0132541651051505</v>
      </c>
      <c r="DS24" s="48">
        <v>0.97358594507193152</v>
      </c>
      <c r="DT24" s="48">
        <v>0.88636974576157335</v>
      </c>
      <c r="DU24" s="48">
        <v>0.83355738454401562</v>
      </c>
      <c r="DV24" s="48">
        <v>0.69915116927086984</v>
      </c>
      <c r="DW24" s="48">
        <v>0.62221940226298855</v>
      </c>
      <c r="DX24" s="48">
        <v>0.56410744883277586</v>
      </c>
      <c r="DY24" s="48">
        <v>0.51174352122759537</v>
      </c>
      <c r="DZ24" s="48">
        <v>0.52581233071915612</v>
      </c>
      <c r="EA24" s="48">
        <v>0.67616885736787558</v>
      </c>
      <c r="EB24" s="48">
        <v>0.86460228136595618</v>
      </c>
      <c r="EC24" s="48">
        <v>1.028037204710073</v>
      </c>
      <c r="ED24" s="48">
        <v>1.0838461155132701</v>
      </c>
      <c r="EE24" s="48">
        <v>0.90949472209210191</v>
      </c>
      <c r="EF24" s="48">
        <v>0.81870433114201335</v>
      </c>
      <c r="EG24" s="48">
        <v>0.75714712209942059</v>
      </c>
      <c r="EH24" s="48">
        <v>0.70030289127788292</v>
      </c>
      <c r="EI24" s="48">
        <v>0.67679551932480553</v>
      </c>
      <c r="EJ24" s="48">
        <v>0.55495650372344396</v>
      </c>
      <c r="EK24" s="48">
        <v>0.50225273933502812</v>
      </c>
      <c r="EL24" s="48">
        <v>0.53438590810438269</v>
      </c>
      <c r="EM24" s="48">
        <v>0.66033954159777564</v>
      </c>
      <c r="EN24" s="48">
        <v>0.79294693600973465</v>
      </c>
      <c r="EO24" s="48">
        <v>0.94531174192607459</v>
      </c>
      <c r="EP24" s="48">
        <v>0.97458358798032774</v>
      </c>
      <c r="EQ24" s="48">
        <v>0.90505881305029701</v>
      </c>
      <c r="ER24" s="48">
        <v>0.83474576807095069</v>
      </c>
      <c r="ES24" s="48">
        <v>0.72843025501293956</v>
      </c>
      <c r="ET24" s="48">
        <v>0.58182918434278341</v>
      </c>
      <c r="EU24" s="48">
        <v>0.6068766787217772</v>
      </c>
      <c r="EV24" s="48">
        <v>0.58100502799609011</v>
      </c>
      <c r="EW24" s="48">
        <v>0.59167091756931223</v>
      </c>
      <c r="EX24" s="48">
        <v>0.59277339251128303</v>
      </c>
      <c r="EY24" s="48">
        <v>0.73504642075874482</v>
      </c>
      <c r="EZ24" s="48">
        <v>0.91202545398901724</v>
      </c>
      <c r="FA24" s="48">
        <v>1.0383674503315932</v>
      </c>
      <c r="FB24" s="48">
        <v>1.0394954270860304</v>
      </c>
      <c r="FC24" s="48">
        <v>1.0369355421251527</v>
      </c>
      <c r="FD24" s="48">
        <v>1.053441742611706</v>
      </c>
      <c r="FE24" s="48">
        <v>1.0351350220396442</v>
      </c>
      <c r="FF24" s="48">
        <v>0.9916398295707467</v>
      </c>
      <c r="FG24" s="48">
        <v>1.0697854782852705</v>
      </c>
      <c r="FH24" s="48">
        <v>0.96600391833304189</v>
      </c>
      <c r="FI24" s="48">
        <v>0.92570354630464635</v>
      </c>
      <c r="FJ24" s="48">
        <v>0.90358995751398852</v>
      </c>
      <c r="FK24" s="48">
        <v>0.98313266796551102</v>
      </c>
      <c r="FL24" s="48">
        <v>1.0599061265607619</v>
      </c>
      <c r="FM24" s="48">
        <v>1.1046884200720104</v>
      </c>
      <c r="FN24" s="48">
        <v>1.3587396000614063</v>
      </c>
      <c r="FO24" s="48">
        <v>1.3121438756682104</v>
      </c>
      <c r="FP24" s="48">
        <v>1.2040012202089261</v>
      </c>
      <c r="FQ24" s="48">
        <v>1.1640360364378732</v>
      </c>
      <c r="FR24" s="48">
        <v>1.0611362245248548</v>
      </c>
      <c r="FS24" s="48">
        <v>1.063587111736807</v>
      </c>
      <c r="FT24" s="48">
        <v>0.94344613432576951</v>
      </c>
      <c r="FU24" s="48">
        <v>0.62931720145550674</v>
      </c>
      <c r="FV24" s="37">
        <v>0.62344205403257857</v>
      </c>
      <c r="FW24" s="48">
        <v>0.76790000000000003</v>
      </c>
      <c r="FX24" s="48">
        <v>0.62339999999999995</v>
      </c>
      <c r="FY24" s="48">
        <v>0.57999999999999996</v>
      </c>
      <c r="FZ24" s="48">
        <v>0.60719999999999996</v>
      </c>
      <c r="GA24" s="48">
        <v>0.61729999999999996</v>
      </c>
      <c r="GB24" s="48">
        <v>0.61370000000000002</v>
      </c>
      <c r="GC24" s="48">
        <v>0.69140000000000001</v>
      </c>
      <c r="GD24" s="48">
        <v>0.7712</v>
      </c>
      <c r="GE24" s="48">
        <v>0.74950000000000006</v>
      </c>
      <c r="GF24" s="48">
        <v>0.75780000000000003</v>
      </c>
      <c r="GG24" s="48">
        <v>0.8397</v>
      </c>
      <c r="GH24" s="48">
        <v>0.88549999999999995</v>
      </c>
      <c r="GI24" s="48">
        <v>0.89890000000000003</v>
      </c>
      <c r="GJ24" s="48">
        <v>0.68540000000000001</v>
      </c>
      <c r="GK24" s="48">
        <v>0.53480000000000005</v>
      </c>
      <c r="GL24" s="48">
        <v>0.44900000000000001</v>
      </c>
      <c r="GM24" s="48">
        <v>0.4103</v>
      </c>
      <c r="GN24" s="48">
        <v>0.39679999999999999</v>
      </c>
      <c r="GO24" s="48">
        <v>0.38080000000000003</v>
      </c>
      <c r="GP24" s="48">
        <v>0.39</v>
      </c>
      <c r="GQ24" s="48">
        <v>0.4219</v>
      </c>
      <c r="GR24" s="48">
        <v>0.40570000000000001</v>
      </c>
      <c r="GS24" s="48">
        <v>0.3916</v>
      </c>
      <c r="GT24" s="48">
        <v>0.38340000000000002</v>
      </c>
      <c r="GU24" s="48">
        <v>0.46439999999999998</v>
      </c>
      <c r="GV24" s="48">
        <v>0.41980000000000001</v>
      </c>
      <c r="GW24" s="48">
        <v>0.34660000000000002</v>
      </c>
      <c r="GX24" s="48">
        <v>0.30209999999999998</v>
      </c>
      <c r="GY24" s="48">
        <v>0.2631</v>
      </c>
      <c r="GZ24" s="48">
        <v>0.28589999999999999</v>
      </c>
      <c r="HA24" s="48">
        <v>0.32169999999999999</v>
      </c>
      <c r="HB24" s="48">
        <v>0.35199999999999998</v>
      </c>
      <c r="HC24" s="48">
        <v>0.35460000000000003</v>
      </c>
      <c r="HD24" s="48">
        <v>0.46899999999999997</v>
      </c>
      <c r="HE24" s="48">
        <v>0.57499999999999996</v>
      </c>
      <c r="HF24" s="48">
        <v>0.62780000000000002</v>
      </c>
      <c r="HG24" s="48">
        <v>0.67520000000000002</v>
      </c>
      <c r="HH24" s="48">
        <v>0.62560000000000004</v>
      </c>
      <c r="HI24" s="50">
        <f>+[2]P.IPCA!$FK$56</f>
        <v>8.6999999999999994E-3</v>
      </c>
      <c r="HJ24" s="50">
        <f>+[2]P.IPCA!$FK$56</f>
        <v>8.6999999999999994E-3</v>
      </c>
      <c r="HK24" s="50"/>
      <c r="HL24" s="50"/>
      <c r="HM24" s="50"/>
      <c r="HN24" s="50"/>
      <c r="HO24" s="50"/>
      <c r="HP24" s="50"/>
      <c r="HQ24" s="51"/>
      <c r="HR24" s="51"/>
      <c r="HS24" s="51"/>
      <c r="HT24" s="51"/>
      <c r="HU24" s="51"/>
      <c r="HV24" s="51"/>
      <c r="HW24" s="51"/>
      <c r="HX24" s="51"/>
      <c r="HY24" s="51"/>
      <c r="HZ24" s="51"/>
      <c r="IA24" s="51"/>
      <c r="IB24" s="51"/>
      <c r="IC24" s="51"/>
      <c r="ID24" s="51"/>
      <c r="IE24" s="51"/>
      <c r="IF24" s="51"/>
      <c r="IG24" s="51"/>
      <c r="IH24" s="51"/>
      <c r="II24" s="51"/>
      <c r="IJ24" s="51"/>
      <c r="IK24" s="51"/>
      <c r="IL24" s="51"/>
      <c r="IM24" s="51"/>
      <c r="IN24" s="51"/>
      <c r="IO24" s="52"/>
      <c r="IP24" s="52"/>
      <c r="IQ24" s="52"/>
      <c r="IR24" s="52"/>
      <c r="IS24" s="52"/>
      <c r="IT24" s="52"/>
      <c r="IU24" s="52"/>
      <c r="IV24" s="52"/>
      <c r="IW24" s="52"/>
    </row>
    <row r="25" spans="1:257" s="53" customFormat="1" ht="18" customHeight="1" x14ac:dyDescent="0.2">
      <c r="A25" s="12">
        <v>50377</v>
      </c>
      <c r="B25" s="20"/>
      <c r="C25" s="27"/>
      <c r="D25" s="29"/>
      <c r="E25" s="34"/>
      <c r="F25" s="35"/>
      <c r="G25" s="47" t="s">
        <v>24</v>
      </c>
      <c r="H25" s="48">
        <v>0.13219761501972155</v>
      </c>
      <c r="I25" s="48">
        <v>0.13764938780511282</v>
      </c>
      <c r="J25" s="48">
        <v>0.14562046538764262</v>
      </c>
      <c r="K25" s="48">
        <v>0.13075143278830945</v>
      </c>
      <c r="L25" s="48">
        <v>0.12047541310610284</v>
      </c>
      <c r="M25" s="48">
        <v>9.0894381669877095E-2</v>
      </c>
      <c r="N25" s="48">
        <v>8.7386777625537163E-2</v>
      </c>
      <c r="O25" s="48">
        <v>7.397084939037446E-2</v>
      </c>
      <c r="P25" s="48">
        <v>7.225503418912764E-2</v>
      </c>
      <c r="Q25" s="48">
        <v>6.6203592256636704E-2</v>
      </c>
      <c r="R25" s="48">
        <v>6.6120259231928283E-2</v>
      </c>
      <c r="S25" s="48">
        <v>7.0756169238582009E-2</v>
      </c>
      <c r="T25" s="48">
        <v>7.495533904641867E-2</v>
      </c>
      <c r="U25" s="48">
        <v>7.5854948273782433E-2</v>
      </c>
      <c r="V25" s="48">
        <v>7.3826726897563796E-2</v>
      </c>
      <c r="W25" s="48">
        <v>7.0797505688798168E-2</v>
      </c>
      <c r="X25" s="48">
        <v>7.0239406310912078E-2</v>
      </c>
      <c r="Y25" s="48">
        <v>7.8025634181971032E-2</v>
      </c>
      <c r="Z25" s="48">
        <v>7.8660487532102225E-2</v>
      </c>
      <c r="AA25" s="48">
        <v>8.3968976063338641E-2</v>
      </c>
      <c r="AB25" s="48">
        <v>8.491691738866762E-2</v>
      </c>
      <c r="AC25" s="48">
        <v>9.0513937283710239E-2</v>
      </c>
      <c r="AD25" s="48">
        <v>0.1007502414334903</v>
      </c>
      <c r="AE25" s="48">
        <v>0.10010497589137363</v>
      </c>
      <c r="AF25" s="48">
        <v>0.10530854096495039</v>
      </c>
      <c r="AG25" s="48">
        <v>0.10410422725998321</v>
      </c>
      <c r="AH25" s="48">
        <v>0.10200475943324908</v>
      </c>
      <c r="AI25" s="48">
        <v>9.8597243375594737E-2</v>
      </c>
      <c r="AJ25" s="48">
        <v>9.2598542428710309E-2</v>
      </c>
      <c r="AK25" s="48">
        <v>8.6176959879076268E-2</v>
      </c>
      <c r="AL25" s="48">
        <v>7.2316168979896789E-2</v>
      </c>
      <c r="AM25" s="48">
        <v>6.893409515865033E-2</v>
      </c>
      <c r="AN25" s="48">
        <v>6.2126340200987014E-2</v>
      </c>
      <c r="AO25" s="48">
        <v>6.0613040751074036E-2</v>
      </c>
      <c r="AP25" s="48">
        <v>6.1182664419117544E-2</v>
      </c>
      <c r="AQ25" s="48">
        <v>6.4535009281053435E-2</v>
      </c>
      <c r="AR25" s="48">
        <v>6.2178777093311204E-2</v>
      </c>
      <c r="AS25" s="48">
        <v>4.9771070645336639E-2</v>
      </c>
      <c r="AT25" s="48">
        <v>3.8742190456163325E-2</v>
      </c>
      <c r="AU25" s="48">
        <v>3.4727822056052252E-2</v>
      </c>
      <c r="AV25" s="48">
        <v>3.7866077780824979E-2</v>
      </c>
      <c r="AW25" s="48">
        <v>3.1998698483650279E-2</v>
      </c>
      <c r="AX25" s="48">
        <v>3.5260963876030622E-2</v>
      </c>
      <c r="AY25" s="48">
        <v>3.6242600149925266E-2</v>
      </c>
      <c r="AZ25" s="48">
        <v>4.0519894060003468E-2</v>
      </c>
      <c r="BA25" s="48">
        <v>4.6918599091411453E-2</v>
      </c>
      <c r="BB25" s="48">
        <v>5.285528530109819E-2</v>
      </c>
      <c r="BC25" s="48">
        <v>5.73850028023477E-2</v>
      </c>
      <c r="BD25" s="48">
        <v>7.2714400841752361E-2</v>
      </c>
      <c r="BE25" s="48">
        <v>8.460944056482797E-2</v>
      </c>
      <c r="BF25" s="48">
        <v>9.3161854385716836E-2</v>
      </c>
      <c r="BG25" s="48">
        <v>0.10017418397862692</v>
      </c>
      <c r="BH25" s="48">
        <v>9.5705886357634662E-2</v>
      </c>
      <c r="BI25" s="48">
        <v>9.3580602283589345E-2</v>
      </c>
      <c r="BJ25" s="48">
        <v>9.947054911334334E-2</v>
      </c>
      <c r="BK25" s="48">
        <v>0.10466874884660909</v>
      </c>
      <c r="BL25" s="48">
        <v>0.10106844378695314</v>
      </c>
      <c r="BM25" s="48">
        <v>0.10293428394908989</v>
      </c>
      <c r="BN25" s="48">
        <v>0.10912834337218143</v>
      </c>
      <c r="BO25" s="48">
        <v>0.11268419995949766</v>
      </c>
      <c r="BP25" s="48">
        <v>0.10743399880357973</v>
      </c>
      <c r="BQ25" s="48">
        <v>0.11144028499100508</v>
      </c>
      <c r="BR25" s="48">
        <v>0.11265843444303909</v>
      </c>
      <c r="BS25" s="48">
        <v>0.11548716077802201</v>
      </c>
      <c r="BT25" s="48">
        <v>0.12703242436902559</v>
      </c>
      <c r="BU25" s="48">
        <v>0.12320177427882953</v>
      </c>
      <c r="BV25" s="48">
        <v>0.11792316763364674</v>
      </c>
      <c r="BW25" s="48">
        <v>0.12064582254439972</v>
      </c>
      <c r="BX25" s="48">
        <v>0.12074833368777296</v>
      </c>
      <c r="BY25" s="48">
        <v>0.11406268688743924</v>
      </c>
      <c r="BZ25" s="48">
        <v>0.11302248827464526</v>
      </c>
      <c r="CA25" s="48">
        <v>0.11183721527462048</v>
      </c>
      <c r="CB25" s="48">
        <v>0.10820492341994567</v>
      </c>
      <c r="CC25" s="48">
        <v>0.10458156146698522</v>
      </c>
      <c r="CD25" s="48">
        <v>0.10309527012536486</v>
      </c>
      <c r="CE25" s="48">
        <v>9.4608864436618423E-2</v>
      </c>
      <c r="CF25" s="48">
        <v>8.3206207732718168E-2</v>
      </c>
      <c r="CG25" s="48">
        <v>7.4073329508625552E-2</v>
      </c>
      <c r="CH25" s="48">
        <v>6.9435650438126773E-2</v>
      </c>
      <c r="CI25" s="48">
        <v>6.7939136667695327E-2</v>
      </c>
      <c r="CJ25" s="48">
        <v>6.436954875703664E-2</v>
      </c>
      <c r="CK25" s="48">
        <v>6.1958839480264392E-2</v>
      </c>
      <c r="CL25" s="48">
        <v>6.443507473691433E-2</v>
      </c>
      <c r="CM25" s="48">
        <v>6.7082137066572983E-2</v>
      </c>
      <c r="CN25" s="48">
        <v>7.4962380942783069E-2</v>
      </c>
      <c r="CO25" s="48">
        <v>8.8166275561609858E-2</v>
      </c>
      <c r="CP25" s="48">
        <v>9.3392414847525043E-2</v>
      </c>
      <c r="CQ25" s="48">
        <v>9.5901359140373177E-2</v>
      </c>
      <c r="CR25" s="48">
        <v>9.525047554776743E-2</v>
      </c>
      <c r="CS25" s="48">
        <v>9.0396346444940906E-2</v>
      </c>
      <c r="CT25" s="48">
        <v>8.9392269096950833E-2</v>
      </c>
      <c r="CU25" s="48">
        <v>9.0129044407467565E-2</v>
      </c>
      <c r="CV25" s="48">
        <v>9.141070049879807E-2</v>
      </c>
      <c r="CW25" s="48">
        <v>9.1290672979161908E-2</v>
      </c>
      <c r="CX25" s="48">
        <v>9.3543029612585385E-2</v>
      </c>
      <c r="CY25" s="48">
        <v>0.10041876098794229</v>
      </c>
      <c r="CZ25" s="48">
        <v>0.10364719150011834</v>
      </c>
      <c r="DA25" s="48">
        <v>0.11018089091570167</v>
      </c>
      <c r="DB25" s="48">
        <v>0.10990429295135179</v>
      </c>
      <c r="DC25" s="48">
        <v>9.6499712336816493E-2</v>
      </c>
      <c r="DD25" s="48">
        <v>8.9690608554090126E-2</v>
      </c>
      <c r="DE25" s="48">
        <v>7.7041070396953543E-2</v>
      </c>
      <c r="DF25" s="48">
        <v>7.1263047138528851E-2</v>
      </c>
      <c r="DG25" s="48">
        <v>7.1009917266573824E-2</v>
      </c>
      <c r="DH25" s="48">
        <v>7.3578986829915288E-2</v>
      </c>
      <c r="DI25" s="48">
        <v>7.3616226513299812E-2</v>
      </c>
      <c r="DJ25" s="48">
        <v>7.584531068278981E-2</v>
      </c>
      <c r="DK25" s="48">
        <v>8.4161301696096827E-2</v>
      </c>
      <c r="DL25" s="48">
        <v>9.1413637785982785E-2</v>
      </c>
      <c r="DM25" s="48">
        <v>9.8180406766024395E-2</v>
      </c>
      <c r="DN25" s="48">
        <v>0.10202467034954527</v>
      </c>
      <c r="DO25" s="48">
        <v>0.1130751807911831</v>
      </c>
      <c r="DP25" s="48">
        <v>0.11647106553154031</v>
      </c>
      <c r="DQ25" s="48">
        <v>0.11653488631447938</v>
      </c>
      <c r="DR25" s="48">
        <v>0.11460481528391733</v>
      </c>
      <c r="DS25" s="48">
        <v>0.11013949589545026</v>
      </c>
      <c r="DT25" s="48">
        <v>0.11475061705485116</v>
      </c>
      <c r="DU25" s="48">
        <v>0.11174778756238678</v>
      </c>
      <c r="DV25" s="48">
        <v>0.10837372440792897</v>
      </c>
      <c r="DW25" s="48">
        <v>0.10758257566374514</v>
      </c>
      <c r="DX25" s="48">
        <v>0.10635555819522978</v>
      </c>
      <c r="DY25" s="48">
        <v>0.10684924146129818</v>
      </c>
      <c r="DZ25" s="48">
        <v>9.4780408826675891E-2</v>
      </c>
      <c r="EA25" s="48">
        <v>8.6795437778422954E-2</v>
      </c>
      <c r="EB25" s="48">
        <v>8.2449630291897752E-2</v>
      </c>
      <c r="EC25" s="48">
        <v>6.5675883689097644E-2</v>
      </c>
      <c r="ED25" s="48">
        <v>6.2052988382350863E-2</v>
      </c>
      <c r="EE25" s="48">
        <v>5.8894820320799048E-2</v>
      </c>
      <c r="EF25" s="48">
        <v>5.6109976808792573E-2</v>
      </c>
      <c r="EG25" s="48">
        <v>5.8274077343788436E-2</v>
      </c>
      <c r="EH25" s="48">
        <v>6.5292433750079273E-2</v>
      </c>
      <c r="EI25" s="48">
        <v>7.6545640147851715E-2</v>
      </c>
      <c r="EJ25" s="48">
        <v>8.3101701319348659E-2</v>
      </c>
      <c r="EK25" s="48">
        <v>8.8784761095071732E-2</v>
      </c>
      <c r="EL25" s="48">
        <v>9.5000624988439419E-2</v>
      </c>
      <c r="EM25" s="48">
        <v>9.3473105995874495E-2</v>
      </c>
      <c r="EN25" s="48">
        <v>9.3064345898611942E-2</v>
      </c>
      <c r="EO25" s="48">
        <v>8.4009204389024497E-2</v>
      </c>
      <c r="EP25" s="48">
        <v>8.2666017237817815E-2</v>
      </c>
      <c r="EQ25" s="48">
        <v>8.8422210584152783E-2</v>
      </c>
      <c r="ER25" s="48">
        <v>8.6398674298596156E-2</v>
      </c>
      <c r="ES25" s="48">
        <v>9.1141995908033666E-2</v>
      </c>
      <c r="ET25" s="48">
        <v>9.0052282837006045E-2</v>
      </c>
      <c r="EU25" s="48">
        <v>8.9799637132751117E-2</v>
      </c>
      <c r="EV25" s="48">
        <v>9.0760034572932094E-2</v>
      </c>
      <c r="EW25" s="48">
        <v>9.1598117781473032E-2</v>
      </c>
      <c r="EX25" s="48">
        <v>9.0509223109043552E-2</v>
      </c>
      <c r="EY25" s="48">
        <v>8.9460109083546305E-2</v>
      </c>
      <c r="EZ25" s="48">
        <v>9.05596201334401E-2</v>
      </c>
      <c r="FA25" s="48">
        <v>9.0716318278462701E-2</v>
      </c>
      <c r="FB25" s="48">
        <v>9.8625852456306895E-2</v>
      </c>
      <c r="FC25" s="48">
        <v>9.780683569133658E-2</v>
      </c>
      <c r="FD25" s="48">
        <v>9.5349927569970822E-2</v>
      </c>
      <c r="FE25" s="48">
        <v>9.2106883078411639E-2</v>
      </c>
      <c r="FF25" s="48">
        <v>9.295996047478311E-2</v>
      </c>
      <c r="FG25" s="48">
        <v>9.792166088698083E-2</v>
      </c>
      <c r="FH25" s="48">
        <v>9.4163713276772809E-2</v>
      </c>
      <c r="FI25" s="48">
        <v>8.8712588397903497E-2</v>
      </c>
      <c r="FJ25" s="48">
        <v>8.775280925826473E-2</v>
      </c>
      <c r="FK25" s="48">
        <v>8.1823895911667818E-2</v>
      </c>
      <c r="FL25" s="48">
        <v>8.3351835985182407E-2</v>
      </c>
      <c r="FM25" s="48">
        <v>8.1564754114136634E-2</v>
      </c>
      <c r="FN25" s="48">
        <v>8.2330382210650602E-2</v>
      </c>
      <c r="FO25" s="48">
        <v>8.2845537637635247E-2</v>
      </c>
      <c r="FP25" s="48">
        <v>8.2872038805807638E-2</v>
      </c>
      <c r="FQ25" s="48">
        <v>8.0578872343239544E-2</v>
      </c>
      <c r="FR25" s="48">
        <v>8.2591984070678415E-2</v>
      </c>
      <c r="FS25" s="48">
        <v>8.3667017399642801E-2</v>
      </c>
      <c r="FT25" s="48">
        <v>9.1493669728201485E-2</v>
      </c>
      <c r="FU25" s="48">
        <v>9.5028799234272751E-2</v>
      </c>
      <c r="FV25" s="37">
        <v>9.5896881207787055E-2</v>
      </c>
      <c r="FW25" s="48">
        <v>9.7900000000000001E-2</v>
      </c>
      <c r="FX25" s="48">
        <v>9.5899999999999999E-2</v>
      </c>
      <c r="FY25" s="48">
        <v>9.35E-2</v>
      </c>
      <c r="FZ25" s="48">
        <v>9.7299999999999998E-2</v>
      </c>
      <c r="GA25" s="48">
        <v>9.9400000000000002E-2</v>
      </c>
      <c r="GB25" s="48">
        <v>0.1016</v>
      </c>
      <c r="GC25" s="48">
        <v>9.9900000000000003E-2</v>
      </c>
      <c r="GD25" s="48">
        <v>9.6799999999999997E-2</v>
      </c>
      <c r="GE25" s="48">
        <v>9.1700000000000004E-2</v>
      </c>
      <c r="GF25" s="48">
        <v>9.1899999999999996E-2</v>
      </c>
      <c r="GG25" s="48">
        <v>8.77E-2</v>
      </c>
      <c r="GH25" s="48">
        <v>8.5599999999999996E-2</v>
      </c>
      <c r="GI25" s="48">
        <v>9.0700000000000003E-2</v>
      </c>
      <c r="GJ25" s="48">
        <v>0.1024</v>
      </c>
      <c r="GK25" s="48">
        <v>0.11550000000000001</v>
      </c>
      <c r="GL25" s="48">
        <v>0.1246</v>
      </c>
      <c r="GM25" s="48">
        <v>0.14119999999999999</v>
      </c>
      <c r="GN25" s="48">
        <v>0.1482</v>
      </c>
      <c r="GO25" s="48">
        <v>0.14430000000000001</v>
      </c>
      <c r="GP25" s="48">
        <v>0.14699999999999999</v>
      </c>
      <c r="GQ25" s="48">
        <v>0.1419</v>
      </c>
      <c r="GR25" s="48">
        <v>0.14050000000000001</v>
      </c>
      <c r="GS25" s="48">
        <v>0.1333</v>
      </c>
      <c r="GT25" s="48">
        <v>0.1205</v>
      </c>
      <c r="GU25" s="48">
        <v>0.1202</v>
      </c>
      <c r="GV25" s="48">
        <v>0.1066</v>
      </c>
      <c r="GW25" s="48">
        <v>9.7000000000000003E-2</v>
      </c>
      <c r="GX25" s="48">
        <v>9.1899999999999996E-2</v>
      </c>
      <c r="GY25" s="48">
        <v>8.7900000000000006E-2</v>
      </c>
      <c r="GZ25" s="48">
        <v>8.4199999999999997E-2</v>
      </c>
      <c r="HA25" s="48">
        <v>8.1799999999999998E-2</v>
      </c>
      <c r="HB25" s="48">
        <v>8.48E-2</v>
      </c>
      <c r="HC25" s="48">
        <v>8.6300000000000002E-2</v>
      </c>
      <c r="HD25" s="48">
        <v>8.0699999999999994E-2</v>
      </c>
      <c r="HE25" s="48">
        <v>8.6900000000000005E-2</v>
      </c>
      <c r="HF25" s="48">
        <v>8.8800000000000004E-2</v>
      </c>
      <c r="HG25" s="48">
        <v>0.09</v>
      </c>
      <c r="HH25" s="48">
        <v>8.8499999999999995E-2</v>
      </c>
      <c r="HI25" s="44"/>
      <c r="HJ25" s="44"/>
      <c r="HK25" s="50"/>
      <c r="HL25" s="50"/>
      <c r="HM25" s="50"/>
      <c r="HN25" s="50"/>
      <c r="HO25" s="50"/>
      <c r="HP25" s="50"/>
      <c r="HQ25" s="51"/>
      <c r="HR25" s="51"/>
      <c r="HS25" s="51"/>
      <c r="HT25" s="51"/>
      <c r="HU25" s="51"/>
      <c r="HV25" s="51"/>
      <c r="HW25" s="51"/>
      <c r="HX25" s="51"/>
      <c r="HY25" s="51"/>
      <c r="HZ25" s="51"/>
      <c r="IA25" s="51"/>
      <c r="IB25" s="51"/>
      <c r="IC25" s="51"/>
      <c r="ID25" s="51"/>
      <c r="IE25" s="51"/>
      <c r="IF25" s="51"/>
      <c r="IG25" s="51"/>
      <c r="IH25" s="51"/>
      <c r="II25" s="51"/>
      <c r="IJ25" s="51"/>
      <c r="IK25" s="51"/>
      <c r="IL25" s="51"/>
      <c r="IM25" s="51"/>
      <c r="IN25" s="51"/>
      <c r="IO25" s="52"/>
      <c r="IP25" s="52"/>
      <c r="IQ25" s="52"/>
      <c r="IR25" s="52"/>
      <c r="IS25" s="52"/>
      <c r="IT25" s="52"/>
      <c r="IU25" s="52"/>
      <c r="IV25" s="52"/>
      <c r="IW25" s="52"/>
    </row>
    <row r="26" spans="1:257" s="59" customFormat="1" ht="18" customHeight="1" x14ac:dyDescent="0.2">
      <c r="A26" s="12">
        <v>50547</v>
      </c>
      <c r="B26" s="20"/>
      <c r="C26" s="27"/>
      <c r="D26" s="29"/>
      <c r="E26" s="34"/>
      <c r="F26" s="35"/>
      <c r="G26" s="54" t="s">
        <v>25</v>
      </c>
      <c r="H26" s="55">
        <v>0.25507525336724712</v>
      </c>
      <c r="I26" s="55">
        <v>0.30138111674245693</v>
      </c>
      <c r="J26" s="55">
        <v>0.23256625603879624</v>
      </c>
      <c r="K26" s="55">
        <v>0.24861875048403281</v>
      </c>
      <c r="L26" s="55">
        <v>0.26524460565502561</v>
      </c>
      <c r="M26" s="55">
        <v>0.19201278855801335</v>
      </c>
      <c r="N26" s="55">
        <v>8.9173159572640007E-2</v>
      </c>
      <c r="O26" s="55">
        <v>0.11839979055493231</v>
      </c>
      <c r="P26" s="55">
        <v>0.18296848638217211</v>
      </c>
      <c r="Q26" s="55">
        <v>0.30609483123418113</v>
      </c>
      <c r="R26" s="55">
        <v>0.27204774588463165</v>
      </c>
      <c r="S26" s="55">
        <v>0.21278961931653612</v>
      </c>
      <c r="T26" s="55">
        <v>0.14452157298155885</v>
      </c>
      <c r="U26" s="55">
        <v>0.26450064005361934</v>
      </c>
      <c r="V26" s="55">
        <v>0.19565009536668918</v>
      </c>
      <c r="W26" s="55">
        <v>0.20511564904107035</v>
      </c>
      <c r="X26" s="55">
        <v>0.18796775892646572</v>
      </c>
      <c r="Y26" s="55">
        <v>0.17089715744236247</v>
      </c>
      <c r="Z26" s="55">
        <v>0.17058609324275403</v>
      </c>
      <c r="AA26" s="55">
        <v>0.28037117993265787</v>
      </c>
      <c r="AB26" s="55">
        <v>0.26926201538099709</v>
      </c>
      <c r="AC26" s="55">
        <v>0.25918494861636399</v>
      </c>
      <c r="AD26" s="55">
        <v>0.166060724279564</v>
      </c>
      <c r="AE26" s="55">
        <v>0.1615493730484818</v>
      </c>
      <c r="AF26" s="55">
        <v>0.15066647079738957</v>
      </c>
      <c r="AG26" s="55">
        <v>0.18587507233299899</v>
      </c>
      <c r="AH26" s="55">
        <v>0.18157715896417981</v>
      </c>
      <c r="AI26" s="55">
        <v>0.230615491868783</v>
      </c>
      <c r="AJ26" s="55">
        <v>0.23998574595591884</v>
      </c>
      <c r="AK26" s="55">
        <v>0.19039924995815216</v>
      </c>
      <c r="AL26" s="55">
        <v>0.2030612331555528</v>
      </c>
      <c r="AM26" s="55">
        <v>0.19743729857708622</v>
      </c>
      <c r="AN26" s="55">
        <v>0.244005971068676</v>
      </c>
      <c r="AO26" s="55">
        <v>0.30303430147294697</v>
      </c>
      <c r="AP26" s="55">
        <v>0.29371822168005951</v>
      </c>
      <c r="AQ26" s="55">
        <v>0.24307453942367335</v>
      </c>
      <c r="AR26" s="55">
        <v>0.23080514825833248</v>
      </c>
      <c r="AS26" s="55">
        <v>0.17296191791742485</v>
      </c>
      <c r="AT26" s="55">
        <v>0.15325745884002992</v>
      </c>
      <c r="AU26" s="55">
        <v>0.18887911710635361</v>
      </c>
      <c r="AV26" s="55">
        <v>0.22085468540290518</v>
      </c>
      <c r="AW26" s="55">
        <v>0.1792019101762834</v>
      </c>
      <c r="AX26" s="55">
        <v>0.16246021377636316</v>
      </c>
      <c r="AY26" s="55">
        <v>0.17895621213662227</v>
      </c>
      <c r="AZ26" s="55">
        <v>0.24704097700203212</v>
      </c>
      <c r="BA26" s="55">
        <v>0.28876497141739388</v>
      </c>
      <c r="BB26" s="55">
        <v>0.2551179443306224</v>
      </c>
      <c r="BC26" s="55">
        <v>0.19517597192680031</v>
      </c>
      <c r="BD26" s="55">
        <v>0.17983391866060583</v>
      </c>
      <c r="BE26" s="55">
        <v>0.21333395493600857</v>
      </c>
      <c r="BF26" s="55">
        <v>0.21228178089515901</v>
      </c>
      <c r="BG26" s="55">
        <v>0.22344774191131433</v>
      </c>
      <c r="BH26" s="55">
        <v>0.21078968948010202</v>
      </c>
      <c r="BI26" s="55">
        <v>0.18956409396309654</v>
      </c>
      <c r="BJ26" s="55">
        <v>0.20353095434465321</v>
      </c>
      <c r="BK26" s="55">
        <v>0.23779237389726651</v>
      </c>
      <c r="BL26" s="55">
        <v>0.25387554225728204</v>
      </c>
      <c r="BM26" s="55">
        <v>0.21364099631852432</v>
      </c>
      <c r="BN26" s="55">
        <v>0.20265280064629529</v>
      </c>
      <c r="BO26" s="55">
        <v>0.17863278756431178</v>
      </c>
      <c r="BP26" s="55">
        <v>0.20631738079412315</v>
      </c>
      <c r="BQ26" s="55">
        <v>0.1837331197275352</v>
      </c>
      <c r="BR26" s="55">
        <v>0.16750127804288711</v>
      </c>
      <c r="BS26" s="55">
        <v>0.15167738015986637</v>
      </c>
      <c r="BT26" s="55">
        <v>0.20824210436827165</v>
      </c>
      <c r="BU26" s="55">
        <v>0.20714917224779136</v>
      </c>
      <c r="BV26" s="55">
        <v>0.13429130610103632</v>
      </c>
      <c r="BW26" s="55">
        <v>0.17098197557934114</v>
      </c>
      <c r="BX26" s="55">
        <v>0.25708707209575499</v>
      </c>
      <c r="BY26" s="55">
        <v>0.2408606832078356</v>
      </c>
      <c r="BZ26" s="55">
        <v>0.17688223089259644</v>
      </c>
      <c r="CA26" s="55">
        <v>0.17001146987818369</v>
      </c>
      <c r="CB26" s="55">
        <v>0.18601956354884755</v>
      </c>
      <c r="CC26" s="55">
        <v>0.18904092629323177</v>
      </c>
      <c r="CD26" s="55">
        <v>0.17483416846070413</v>
      </c>
      <c r="CE26" s="55">
        <v>0.14964593528249573</v>
      </c>
      <c r="CF26" s="55">
        <v>0.1324823296476339</v>
      </c>
      <c r="CG26" s="55">
        <v>0.19498346974870207</v>
      </c>
      <c r="CH26" s="55">
        <v>0.1978037949570324</v>
      </c>
      <c r="CI26" s="55">
        <v>0.17582152741249127</v>
      </c>
      <c r="CJ26" s="55">
        <v>0.18839842982958382</v>
      </c>
      <c r="CK26" s="55">
        <v>0.19432366016161709</v>
      </c>
      <c r="CL26" s="55">
        <v>0.22068549198971449</v>
      </c>
      <c r="CM26" s="55">
        <v>0.2445206984080423</v>
      </c>
      <c r="CN26" s="55">
        <v>0.2027173028437711</v>
      </c>
      <c r="CO26" s="55">
        <v>0.22993905153411795</v>
      </c>
      <c r="CP26" s="55">
        <v>0.23481126363566326</v>
      </c>
      <c r="CQ26" s="55">
        <v>0.25766650904733313</v>
      </c>
      <c r="CR26" s="55">
        <v>0.13945649161297935</v>
      </c>
      <c r="CS26" s="55">
        <v>0.16206710511372124</v>
      </c>
      <c r="CT26" s="55">
        <v>0.19241630207378138</v>
      </c>
      <c r="CU26" s="55">
        <v>0.11464185459975412</v>
      </c>
      <c r="CV26" s="55">
        <v>0.10691404533854473</v>
      </c>
      <c r="CW26" s="55">
        <v>0.18585840216300725</v>
      </c>
      <c r="CX26" s="55">
        <v>0.18256881732137925</v>
      </c>
      <c r="CY26" s="55">
        <v>0.14530936420654</v>
      </c>
      <c r="CZ26" s="55">
        <v>0.16354153282934819</v>
      </c>
      <c r="DA26" s="55">
        <v>0.14491593316530563</v>
      </c>
      <c r="DB26" s="55">
        <v>9.4922693369727834E-2</v>
      </c>
      <c r="DC26" s="55">
        <v>9.9276390973258036E-2</v>
      </c>
      <c r="DD26" s="55">
        <v>8.4281965638751663E-2</v>
      </c>
      <c r="DE26" s="55">
        <v>0.10347166282366127</v>
      </c>
      <c r="DF26" s="55">
        <v>9.8793336937069515E-2</v>
      </c>
      <c r="DG26" s="55">
        <v>9.1542958577169015E-2</v>
      </c>
      <c r="DH26" s="55">
        <v>0.10390694918554305</v>
      </c>
      <c r="DI26" s="55">
        <v>0.11276337991766344</v>
      </c>
      <c r="DJ26" s="55">
        <v>0.12152804504461169</v>
      </c>
      <c r="DK26" s="55">
        <v>0.12440439594478329</v>
      </c>
      <c r="DL26" s="55">
        <v>0.13117671118543914</v>
      </c>
      <c r="DM26" s="55">
        <v>0.13704491887161951</v>
      </c>
      <c r="DN26" s="55">
        <v>0.10689325711955852</v>
      </c>
      <c r="DO26" s="55">
        <v>0.10067122320429991</v>
      </c>
      <c r="DP26" s="55">
        <v>0.11516289617050628</v>
      </c>
      <c r="DQ26" s="55">
        <v>0.12884052412484229</v>
      </c>
      <c r="DR26" s="55">
        <v>0.16120479026926071</v>
      </c>
      <c r="DS26" s="55">
        <v>0.12520323395542868</v>
      </c>
      <c r="DT26" s="55">
        <v>0.11007955045892785</v>
      </c>
      <c r="DU26" s="55">
        <v>0.10573900720475563</v>
      </c>
      <c r="DV26" s="55">
        <v>0.14363145324756521</v>
      </c>
      <c r="DW26" s="55">
        <v>0.11614790292423696</v>
      </c>
      <c r="DX26" s="55">
        <v>0.11232775856193836</v>
      </c>
      <c r="DY26" s="55">
        <v>0.12308677042554103</v>
      </c>
      <c r="DZ26" s="55">
        <v>0.1337914018724054</v>
      </c>
      <c r="EA26" s="55">
        <v>0.11711062723482533</v>
      </c>
      <c r="EB26" s="55">
        <v>0.13652565092571015</v>
      </c>
      <c r="EC26" s="55">
        <v>0.1416748256975644</v>
      </c>
      <c r="ED26" s="55">
        <v>0.12937450165739878</v>
      </c>
      <c r="EE26" s="55">
        <v>8.7681161547715256E-2</v>
      </c>
      <c r="EF26" s="55">
        <v>0.11304398324134902</v>
      </c>
      <c r="EG26" s="55">
        <v>0.14606421444722256</v>
      </c>
      <c r="EH26" s="55">
        <v>0.12381622499071954</v>
      </c>
      <c r="EI26" s="55">
        <v>0.12065194749072262</v>
      </c>
      <c r="EJ26" s="55">
        <v>0.14161026938478843</v>
      </c>
      <c r="EK26" s="55">
        <v>0.14228312650615341</v>
      </c>
      <c r="EL26" s="55">
        <v>0.13031599620732046</v>
      </c>
      <c r="EM26" s="55">
        <v>0.13015136552567236</v>
      </c>
      <c r="EN26" s="55">
        <v>0.13922618416554869</v>
      </c>
      <c r="EO26" s="55">
        <v>0.10582581412831936</v>
      </c>
      <c r="EP26" s="55">
        <v>0.11178700513012883</v>
      </c>
      <c r="EQ26" s="55">
        <v>0.15574697705542886</v>
      </c>
      <c r="ER26" s="55">
        <v>0.12475969361780954</v>
      </c>
      <c r="ES26" s="55">
        <v>0.12588462920446808</v>
      </c>
      <c r="ET26" s="55">
        <v>0.14113890514203001</v>
      </c>
      <c r="EU26" s="55">
        <v>0.13188962328964818</v>
      </c>
      <c r="EV26" s="55">
        <v>0.135196330310591</v>
      </c>
      <c r="EW26" s="55">
        <v>0.14441104352993164</v>
      </c>
      <c r="EX26" s="55">
        <v>0.16003101587753996</v>
      </c>
      <c r="EY26" s="55">
        <v>0.10577025302221658</v>
      </c>
      <c r="EZ26" s="55">
        <v>0.15277705286806834</v>
      </c>
      <c r="FA26" s="55">
        <v>0.17250981326682582</v>
      </c>
      <c r="FB26" s="55">
        <v>0.17832178470014545</v>
      </c>
      <c r="FC26" s="55">
        <v>0.1569755574191225</v>
      </c>
      <c r="FD26" s="55">
        <v>0.22014391728570032</v>
      </c>
      <c r="FE26" s="55">
        <v>0.20036575212781563</v>
      </c>
      <c r="FF26" s="55">
        <v>0.12964226290133576</v>
      </c>
      <c r="FG26" s="55">
        <v>0.13089574810164251</v>
      </c>
      <c r="FH26" s="55">
        <v>0.1331275383756946</v>
      </c>
      <c r="FI26" s="55">
        <v>0.13142644826343483</v>
      </c>
      <c r="FJ26" s="55">
        <v>9.0365712353555561E-2</v>
      </c>
      <c r="FK26" s="55">
        <v>8.2996942291856571E-2</v>
      </c>
      <c r="FL26" s="55">
        <v>0.12602912241956571</v>
      </c>
      <c r="FM26" s="55">
        <v>0.13506673759025281</v>
      </c>
      <c r="FN26" s="55">
        <v>0.11099516867883018</v>
      </c>
      <c r="FO26" s="55">
        <v>8.5484371570277898E-2</v>
      </c>
      <c r="FP26" s="55">
        <v>8.4008434412814123E-2</v>
      </c>
      <c r="FQ26" s="55">
        <v>0.14412576069965971</v>
      </c>
      <c r="FR26" s="55">
        <v>0.11784762445588134</v>
      </c>
      <c r="FS26" s="55">
        <v>9.9545909178296227E-2</v>
      </c>
      <c r="FT26" s="55">
        <v>0.13897363391742654</v>
      </c>
      <c r="FU26" s="55">
        <v>0.13547730444188399</v>
      </c>
      <c r="FV26" s="37">
        <v>0.1165698847834724</v>
      </c>
      <c r="FW26" s="55">
        <v>0.1288</v>
      </c>
      <c r="FX26" s="55">
        <v>0.1166</v>
      </c>
      <c r="FY26" s="55">
        <v>0.13170000000000001</v>
      </c>
      <c r="FZ26" s="55">
        <v>0.15759999999999999</v>
      </c>
      <c r="GA26" s="55">
        <v>0.12230000000000001</v>
      </c>
      <c r="GB26" s="55">
        <v>0.1065</v>
      </c>
      <c r="GC26" s="55">
        <v>9.3799999999999994E-2</v>
      </c>
      <c r="GD26" s="55">
        <v>6.9800000000000001E-2</v>
      </c>
      <c r="GE26" s="55">
        <v>8.6099999999999996E-2</v>
      </c>
      <c r="GF26" s="55">
        <v>8.4900000000000003E-2</v>
      </c>
      <c r="GG26" s="55">
        <v>7.4700000000000003E-2</v>
      </c>
      <c r="GH26" s="55">
        <v>7.2800000000000004E-2</v>
      </c>
      <c r="GI26" s="55">
        <v>7.7200000000000005E-2</v>
      </c>
      <c r="GJ26" s="55">
        <v>7.2499999999999995E-2</v>
      </c>
      <c r="GK26" s="55">
        <v>7.2900000000000006E-2</v>
      </c>
      <c r="GL26" s="55">
        <v>7.6999999999999999E-2</v>
      </c>
      <c r="GM26" s="55">
        <v>7.9200000000000007E-2</v>
      </c>
      <c r="GN26" s="55">
        <v>9.1499999999999998E-2</v>
      </c>
      <c r="GO26" s="55">
        <v>8.5599999999999996E-2</v>
      </c>
      <c r="GP26" s="55">
        <v>8.2900000000000001E-2</v>
      </c>
      <c r="GQ26" s="55">
        <v>0.1066</v>
      </c>
      <c r="GR26" s="55">
        <v>0.1139</v>
      </c>
      <c r="GS26" s="55">
        <v>0.1196</v>
      </c>
      <c r="GT26" s="55">
        <v>0.1459</v>
      </c>
      <c r="GU26" s="55">
        <v>0.156</v>
      </c>
      <c r="GV26" s="55">
        <v>0.13780000000000001</v>
      </c>
      <c r="GW26" s="55">
        <v>0.11</v>
      </c>
      <c r="GX26" s="55">
        <v>0.13950000000000001</v>
      </c>
      <c r="GY26" s="55">
        <v>0.12770000000000001</v>
      </c>
      <c r="GZ26" s="55">
        <v>0.1164</v>
      </c>
      <c r="HA26" s="55">
        <v>0.1087</v>
      </c>
      <c r="HB26" s="55">
        <v>0.1123</v>
      </c>
      <c r="HC26" s="55">
        <v>0.1236</v>
      </c>
      <c r="HD26" s="55">
        <v>0.17899999999999999</v>
      </c>
      <c r="HE26" s="55">
        <v>0.1741</v>
      </c>
      <c r="HF26" s="55">
        <v>0.13850000000000001</v>
      </c>
      <c r="HG26" s="55">
        <v>0.16639999999999999</v>
      </c>
      <c r="HH26" s="55">
        <v>0.1595</v>
      </c>
      <c r="HI26" s="56">
        <f>+[2]P.IPCA!$FK$59</f>
        <v>9.2999999999999999E-2</v>
      </c>
      <c r="HJ26" s="56">
        <f>+[2]P.IPCA!$FK$59</f>
        <v>9.2999999999999999E-2</v>
      </c>
      <c r="HK26" s="56"/>
      <c r="HL26" s="56"/>
      <c r="HM26" s="56"/>
      <c r="HN26" s="56"/>
      <c r="HO26" s="56"/>
      <c r="HP26" s="56"/>
      <c r="HQ26" s="57"/>
      <c r="HR26" s="57"/>
      <c r="HS26" s="57"/>
      <c r="HT26" s="57"/>
      <c r="HU26" s="57"/>
      <c r="HV26" s="57"/>
      <c r="HW26" s="57"/>
      <c r="HX26" s="57"/>
      <c r="HY26" s="57"/>
      <c r="HZ26" s="57"/>
      <c r="IA26" s="57"/>
      <c r="IB26" s="57"/>
      <c r="IC26" s="57"/>
      <c r="ID26" s="57"/>
      <c r="IE26" s="57"/>
      <c r="IF26" s="57"/>
      <c r="IG26" s="57"/>
      <c r="IH26" s="57"/>
      <c r="II26" s="57"/>
      <c r="IJ26" s="57"/>
      <c r="IK26" s="57"/>
      <c r="IL26" s="57"/>
      <c r="IM26" s="57"/>
      <c r="IN26" s="57"/>
      <c r="IO26" s="58"/>
      <c r="IP26" s="58"/>
      <c r="IQ26" s="58"/>
      <c r="IR26" s="58"/>
      <c r="IS26" s="58"/>
      <c r="IT26" s="58"/>
      <c r="IU26" s="58"/>
      <c r="IV26" s="58"/>
      <c r="IW26" s="58"/>
    </row>
    <row r="27" spans="1:257" s="19" customFormat="1" ht="18" customHeight="1" x14ac:dyDescent="0.2">
      <c r="A27" s="12">
        <v>100014</v>
      </c>
      <c r="B27" s="20"/>
      <c r="C27" s="27"/>
      <c r="D27" s="28" t="s">
        <v>26</v>
      </c>
      <c r="E27" s="29"/>
      <c r="F27" s="45"/>
      <c r="G27" s="45"/>
      <c r="H27" s="30">
        <v>7.1403175531523502</v>
      </c>
      <c r="I27" s="30">
        <v>7.1677787136008835</v>
      </c>
      <c r="J27" s="30">
        <v>7.11008721606352</v>
      </c>
      <c r="K27" s="30">
        <v>7.0639101220780294</v>
      </c>
      <c r="L27" s="30">
        <v>7.0252252886455793</v>
      </c>
      <c r="M27" s="30">
        <v>6.9298314733799531</v>
      </c>
      <c r="N27" s="30">
        <v>6.5918772025906076</v>
      </c>
      <c r="O27" s="30">
        <v>6.5383733565890463</v>
      </c>
      <c r="P27" s="30">
        <v>6.6040759395637565</v>
      </c>
      <c r="Q27" s="30">
        <v>6.5170015290950731</v>
      </c>
      <c r="R27" s="30">
        <v>6.7574509945769226</v>
      </c>
      <c r="S27" s="30">
        <v>6.8957404394598552</v>
      </c>
      <c r="T27" s="30">
        <v>6.9232439425622765</v>
      </c>
      <c r="U27" s="30">
        <v>6.8733223811677746</v>
      </c>
      <c r="V27" s="30">
        <v>6.8282587161581647</v>
      </c>
      <c r="W27" s="30">
        <v>6.8672669998714149</v>
      </c>
      <c r="X27" s="30">
        <v>6.9096740220697992</v>
      </c>
      <c r="Y27" s="30">
        <v>6.7945762986405374</v>
      </c>
      <c r="Z27" s="30">
        <v>6.5338978164318018</v>
      </c>
      <c r="AA27" s="30">
        <v>6.6030041519144689</v>
      </c>
      <c r="AB27" s="30">
        <v>6.7212420606843306</v>
      </c>
      <c r="AC27" s="30">
        <v>6.8772639637518429</v>
      </c>
      <c r="AD27" s="30">
        <v>7.0392164610107244</v>
      </c>
      <c r="AE27" s="30">
        <v>7.0889981437415921</v>
      </c>
      <c r="AF27" s="30">
        <v>7.1416448755948609</v>
      </c>
      <c r="AG27" s="30">
        <v>7.0926336187113765</v>
      </c>
      <c r="AH27" s="30">
        <v>6.8453790055125854</v>
      </c>
      <c r="AI27" s="30">
        <v>6.7181915831221275</v>
      </c>
      <c r="AJ27" s="30">
        <v>6.6989863319485714</v>
      </c>
      <c r="AK27" s="30">
        <v>6.5982701464599733</v>
      </c>
      <c r="AL27" s="30">
        <v>6.5260669938780609</v>
      </c>
      <c r="AM27" s="30">
        <v>6.5416332850997483</v>
      </c>
      <c r="AN27" s="30">
        <v>6.5429634127691223</v>
      </c>
      <c r="AO27" s="30">
        <v>6.6071366673843519</v>
      </c>
      <c r="AP27" s="30">
        <v>6.736973924894972</v>
      </c>
      <c r="AQ27" s="30">
        <v>6.7808886748898312</v>
      </c>
      <c r="AR27" s="30">
        <v>6.7967143069806122</v>
      </c>
      <c r="AS27" s="30">
        <v>6.7510904276542743</v>
      </c>
      <c r="AT27" s="30">
        <v>6.6153949912510601</v>
      </c>
      <c r="AU27" s="30">
        <v>6.7446234470919659</v>
      </c>
      <c r="AV27" s="30">
        <v>6.9581242468622451</v>
      </c>
      <c r="AW27" s="30">
        <v>6.8776829630562446</v>
      </c>
      <c r="AX27" s="30">
        <v>6.8154114057052624</v>
      </c>
      <c r="AY27" s="30">
        <v>7.0024948869500978</v>
      </c>
      <c r="AZ27" s="30">
        <v>7.0784906089889166</v>
      </c>
      <c r="BA27" s="30">
        <v>6.833439405809381</v>
      </c>
      <c r="BB27" s="30">
        <v>6.8145772569876026</v>
      </c>
      <c r="BC27" s="30">
        <v>6.8362009077646064</v>
      </c>
      <c r="BD27" s="30">
        <v>6.9266956781493354</v>
      </c>
      <c r="BE27" s="30">
        <v>7.1643222729241192</v>
      </c>
      <c r="BF27" s="30">
        <v>7.4293308717740061</v>
      </c>
      <c r="BG27" s="30">
        <v>7.4807187227340863</v>
      </c>
      <c r="BH27" s="30">
        <v>7.5496252521431604</v>
      </c>
      <c r="BI27" s="30">
        <v>7.1232544373670486</v>
      </c>
      <c r="BJ27" s="30">
        <v>6.8971448536664122</v>
      </c>
      <c r="BK27" s="30">
        <v>6.6346843096161905</v>
      </c>
      <c r="BL27" s="30">
        <v>6.8281474225079606</v>
      </c>
      <c r="BM27" s="30">
        <v>7.0132196335332537</v>
      </c>
      <c r="BN27" s="30">
        <v>7.1707680271883003</v>
      </c>
      <c r="BO27" s="30">
        <v>7.2862720859012855</v>
      </c>
      <c r="BP27" s="30">
        <v>7.4840058302470318</v>
      </c>
      <c r="BQ27" s="30">
        <v>7.5581685406865127</v>
      </c>
      <c r="BR27" s="30">
        <v>7.3369884413580531</v>
      </c>
      <c r="BS27" s="30">
        <v>6.9362064451174934</v>
      </c>
      <c r="BT27" s="30">
        <v>7.0626623628126453</v>
      </c>
      <c r="BU27" s="30">
        <v>7.0366477001156378</v>
      </c>
      <c r="BV27" s="30">
        <v>7.0872809967656982</v>
      </c>
      <c r="BW27" s="30">
        <v>7.2377388035980736</v>
      </c>
      <c r="BX27" s="30">
        <v>7.509490368123072</v>
      </c>
      <c r="BY27" s="30">
        <v>7.5962083061642511</v>
      </c>
      <c r="BZ27" s="30">
        <v>7.6635773434585328</v>
      </c>
      <c r="CA27" s="30">
        <v>7.5025104793311819</v>
      </c>
      <c r="CB27" s="30">
        <v>7.4373689241486618</v>
      </c>
      <c r="CC27" s="30">
        <v>7.4081652650600596</v>
      </c>
      <c r="CD27" s="30">
        <v>7.2784772294260263</v>
      </c>
      <c r="CE27" s="30">
        <v>7.5892337919810471</v>
      </c>
      <c r="CF27" s="30">
        <v>7.6812813287671728</v>
      </c>
      <c r="CG27" s="30">
        <v>7.5999079257702391</v>
      </c>
      <c r="CH27" s="30">
        <v>7.5647638734770855</v>
      </c>
      <c r="CI27" s="30">
        <v>7.4398851681959464</v>
      </c>
      <c r="CJ27" s="30">
        <v>7.5859128716787074</v>
      </c>
      <c r="CK27" s="30">
        <v>7.655321456840122</v>
      </c>
      <c r="CL27" s="30">
        <v>7.5028905764964353</v>
      </c>
      <c r="CM27" s="30">
        <v>7.4654579134626227</v>
      </c>
      <c r="CN27" s="30">
        <v>7.5766866992173254</v>
      </c>
      <c r="CO27" s="30">
        <v>7.7584670902002841</v>
      </c>
      <c r="CP27" s="30">
        <v>7.8929965343495194</v>
      </c>
      <c r="CQ27" s="30">
        <v>7.9501969782810971</v>
      </c>
      <c r="CR27" s="30">
        <v>8.0213790259722639</v>
      </c>
      <c r="CS27" s="30">
        <v>7.7006268488945295</v>
      </c>
      <c r="CT27" s="30">
        <v>7.4235105278782765</v>
      </c>
      <c r="CU27" s="30">
        <v>7.2442728107726255</v>
      </c>
      <c r="CV27" s="30">
        <v>7.1599021897940194</v>
      </c>
      <c r="CW27" s="30">
        <v>7.1338769969838083</v>
      </c>
      <c r="CX27" s="30">
        <v>7.2428541475479227</v>
      </c>
      <c r="CY27" s="30">
        <v>7.3931042167324872</v>
      </c>
      <c r="CZ27" s="30">
        <v>7.7273123197130573</v>
      </c>
      <c r="DA27" s="30">
        <v>7.9751646293099938</v>
      </c>
      <c r="DB27" s="30">
        <v>8.0918884407861604</v>
      </c>
      <c r="DC27" s="30">
        <v>8.2720466313549323</v>
      </c>
      <c r="DD27" s="30">
        <v>8.1480507221726821</v>
      </c>
      <c r="DE27" s="30">
        <v>7.9721895457510588</v>
      </c>
      <c r="DF27" s="30">
        <v>7.9197894473292427</v>
      </c>
      <c r="DG27" s="30">
        <v>7.969805703595549</v>
      </c>
      <c r="DH27" s="30">
        <v>8.1144707895470845</v>
      </c>
      <c r="DI27" s="30">
        <v>8.3858128473282392</v>
      </c>
      <c r="DJ27" s="30">
        <v>8.3105299352141913</v>
      </c>
      <c r="DK27" s="30">
        <v>8.2293078795737973</v>
      </c>
      <c r="DL27" s="30">
        <v>8.5491280650412556</v>
      </c>
      <c r="DM27" s="30">
        <v>8.5556380642615544</v>
      </c>
      <c r="DN27" s="30">
        <v>8.5568339904381396</v>
      </c>
      <c r="DO27" s="30">
        <v>8.8236377022840244</v>
      </c>
      <c r="DP27" s="30">
        <v>8.9643357801452623</v>
      </c>
      <c r="DQ27" s="30">
        <v>8.7930329030219099</v>
      </c>
      <c r="DR27" s="30">
        <v>8.8209151416557283</v>
      </c>
      <c r="DS27" s="30">
        <v>8.9363523775721312</v>
      </c>
      <c r="DT27" s="30">
        <v>9.2616107711254134</v>
      </c>
      <c r="DU27" s="30">
        <v>9.074997835129329</v>
      </c>
      <c r="DV27" s="30">
        <v>9.2642911454320327</v>
      </c>
      <c r="DW27" s="30">
        <v>9.4797464527398319</v>
      </c>
      <c r="DX27" s="30">
        <v>9.9969020186531026</v>
      </c>
      <c r="DY27" s="30">
        <v>10.099012179684209</v>
      </c>
      <c r="DZ27" s="30">
        <v>10.071115930109876</v>
      </c>
      <c r="EA27" s="30">
        <v>10.085508494836347</v>
      </c>
      <c r="EB27" s="30">
        <v>9.9892070263180273</v>
      </c>
      <c r="EC27" s="30">
        <v>10.118673642880401</v>
      </c>
      <c r="ED27" s="30">
        <v>10.199043078088902</v>
      </c>
      <c r="EE27" s="30">
        <v>9.7788532122087055</v>
      </c>
      <c r="EF27" s="30">
        <v>9.67942249132253</v>
      </c>
      <c r="EG27" s="30">
        <v>9.3845604911845406</v>
      </c>
      <c r="EH27" s="30">
        <v>9.7761537808197456</v>
      </c>
      <c r="EI27" s="30">
        <v>9.8993524861186692</v>
      </c>
      <c r="EJ27" s="30">
        <v>9.9594098168068665</v>
      </c>
      <c r="EK27" s="30">
        <v>9.5902661866415748</v>
      </c>
      <c r="EL27" s="30">
        <v>9.4203551898017075</v>
      </c>
      <c r="EM27" s="30">
        <v>9.4268149294323447</v>
      </c>
      <c r="EN27" s="30">
        <v>9.4537726215745472</v>
      </c>
      <c r="EO27" s="30">
        <v>9.0284053765485179</v>
      </c>
      <c r="EP27" s="30">
        <v>8.5266026524785872</v>
      </c>
      <c r="EQ27" s="30">
        <v>8.1081315481732723</v>
      </c>
      <c r="ER27" s="30">
        <v>8.2277638275803255</v>
      </c>
      <c r="ES27" s="30">
        <v>8.2482712415677533</v>
      </c>
      <c r="ET27" s="30">
        <v>8.161065497106458</v>
      </c>
      <c r="EU27" s="30">
        <v>7.9554412079022399</v>
      </c>
      <c r="EV27" s="30">
        <v>8.1432652783904498</v>
      </c>
      <c r="EW27" s="30">
        <v>8.1587600064205397</v>
      </c>
      <c r="EX27" s="30">
        <v>8.0338049190327219</v>
      </c>
      <c r="EY27" s="30">
        <v>8.0686420254242535</v>
      </c>
      <c r="EZ27" s="30">
        <v>7.8935799531147639</v>
      </c>
      <c r="FA27" s="30">
        <v>7.557986650169136</v>
      </c>
      <c r="FB27" s="30">
        <v>7.5391106572822419</v>
      </c>
      <c r="FC27" s="30">
        <v>7.584357973475778</v>
      </c>
      <c r="FD27" s="30">
        <v>7.9459105707435649</v>
      </c>
      <c r="FE27" s="30">
        <v>8.2664218603817528</v>
      </c>
      <c r="FF27" s="30">
        <v>8.4768608239037402</v>
      </c>
      <c r="FG27" s="30">
        <v>8.5508990116132519</v>
      </c>
      <c r="FH27" s="30">
        <v>8.645116732629754</v>
      </c>
      <c r="FI27" s="30">
        <v>8.6394478403431556</v>
      </c>
      <c r="FJ27" s="30">
        <v>8.6919094968670461</v>
      </c>
      <c r="FK27" s="30">
        <v>8.4664904396724108</v>
      </c>
      <c r="FL27" s="30">
        <v>8.3722261869907175</v>
      </c>
      <c r="FM27" s="30">
        <v>7.9593472986134444</v>
      </c>
      <c r="FN27" s="30">
        <v>7.9650295505823561</v>
      </c>
      <c r="FO27" s="30">
        <v>8.0068148667106591</v>
      </c>
      <c r="FP27" s="30">
        <v>8.285660518791401</v>
      </c>
      <c r="FQ27" s="30">
        <v>8.508361942514945</v>
      </c>
      <c r="FR27" s="30">
        <v>8.9600167208132966</v>
      </c>
      <c r="FS27" s="30">
        <v>9.1725665598601935</v>
      </c>
      <c r="FT27" s="30">
        <v>9.3587356041802838</v>
      </c>
      <c r="FU27" s="30">
        <v>9.2476281581029163</v>
      </c>
      <c r="FV27" s="30">
        <v>8.9906468017481131</v>
      </c>
      <c r="FW27" s="30">
        <v>8.8119999999999994</v>
      </c>
      <c r="FX27" s="30">
        <v>8.9907000000000004</v>
      </c>
      <c r="FY27" s="30">
        <v>8.8960000000000008</v>
      </c>
      <c r="FZ27" s="30">
        <v>8.8591999999999995</v>
      </c>
      <c r="GA27" s="30">
        <v>8.7934000000000001</v>
      </c>
      <c r="GB27" s="30">
        <v>8.7195</v>
      </c>
      <c r="GC27" s="30">
        <v>8.9459999999999997</v>
      </c>
      <c r="GD27" s="30">
        <v>9.0779999999999994</v>
      </c>
      <c r="GE27" s="30">
        <v>9.4840999999999998</v>
      </c>
      <c r="GF27" s="30">
        <v>9.4329999999999998</v>
      </c>
      <c r="GG27" s="30">
        <v>9.1781000000000006</v>
      </c>
      <c r="GH27" s="30">
        <v>9.1663999999999994</v>
      </c>
      <c r="GI27" s="30">
        <v>9.2690999999999999</v>
      </c>
      <c r="GJ27" s="30">
        <v>9.2743000000000002</v>
      </c>
      <c r="GK27" s="30">
        <v>9.0970999999999993</v>
      </c>
      <c r="GL27" s="30">
        <v>8.9663000000000004</v>
      </c>
      <c r="GM27" s="30">
        <v>9.1301000000000005</v>
      </c>
      <c r="GN27" s="30">
        <v>9.3421000000000003</v>
      </c>
      <c r="GO27" s="30">
        <v>9.1583000000000006</v>
      </c>
      <c r="GP27" s="30">
        <v>9.1340000000000003</v>
      </c>
      <c r="GQ27" s="30">
        <v>9.2901000000000007</v>
      </c>
      <c r="GR27" s="30">
        <v>9.3017000000000003</v>
      </c>
      <c r="GS27" s="30">
        <v>8.9748999999999999</v>
      </c>
      <c r="GT27" s="30">
        <v>8.9727999999999994</v>
      </c>
      <c r="GU27" s="30">
        <v>8.9559999999999995</v>
      </c>
      <c r="GV27" s="30">
        <v>8.83</v>
      </c>
      <c r="GW27" s="30">
        <v>8.6948000000000008</v>
      </c>
      <c r="GX27" s="30">
        <v>8.6183999999999994</v>
      </c>
      <c r="GY27" s="30">
        <v>8.4733999999999998</v>
      </c>
      <c r="GZ27" s="30">
        <v>8.7316000000000003</v>
      </c>
      <c r="HA27" s="30">
        <v>8.7914999999999992</v>
      </c>
      <c r="HB27" s="30">
        <v>9.0557999999999996</v>
      </c>
      <c r="HC27" s="30">
        <v>9.2588000000000008</v>
      </c>
      <c r="HD27" s="30">
        <v>9.4013000000000009</v>
      </c>
      <c r="HE27" s="30">
        <v>9.3734000000000002</v>
      </c>
      <c r="HF27" s="30">
        <v>9.4978999999999996</v>
      </c>
      <c r="HG27" s="30">
        <v>9.5191999999999997</v>
      </c>
      <c r="HH27" s="30">
        <v>9.3628999999999998</v>
      </c>
      <c r="HI27" s="31">
        <f>+HH27</f>
        <v>9.3628999999999998</v>
      </c>
      <c r="HJ27" s="31">
        <f>+HI27</f>
        <v>9.3628999999999998</v>
      </c>
      <c r="HK27" s="31"/>
      <c r="HL27" s="31"/>
      <c r="HM27" s="31"/>
      <c r="HN27" s="31"/>
      <c r="HO27" s="31"/>
      <c r="HP27" s="31"/>
      <c r="HQ27" s="32"/>
      <c r="HR27" s="32"/>
      <c r="HS27" s="32"/>
      <c r="HT27" s="32"/>
      <c r="HU27" s="32"/>
      <c r="HV27" s="32"/>
      <c r="HW27" s="32"/>
      <c r="HX27" s="32"/>
      <c r="HY27" s="32"/>
      <c r="HZ27" s="32"/>
      <c r="IA27" s="32"/>
      <c r="IB27" s="32"/>
      <c r="IC27" s="32"/>
      <c r="ID27" s="32"/>
      <c r="IE27" s="32"/>
      <c r="IF27" s="32"/>
      <c r="IG27" s="32"/>
      <c r="IH27" s="32"/>
      <c r="II27" s="32"/>
      <c r="IJ27" s="32"/>
      <c r="IK27" s="32"/>
      <c r="IL27" s="32"/>
      <c r="IM27" s="32"/>
      <c r="IN27" s="32"/>
      <c r="IO27" s="33"/>
      <c r="IP27" s="33"/>
      <c r="IQ27" s="33"/>
      <c r="IR27" s="33"/>
      <c r="IS27" s="33"/>
      <c r="IT27" s="33"/>
      <c r="IU27" s="33"/>
      <c r="IV27" s="33"/>
      <c r="IW27" s="33"/>
    </row>
    <row r="28" spans="1:257" s="19" customFormat="1" ht="18" customHeight="1" x14ac:dyDescent="0.2">
      <c r="A28" s="12">
        <v>50229</v>
      </c>
      <c r="B28" s="20"/>
      <c r="C28" s="27"/>
      <c r="D28" s="29"/>
      <c r="E28" s="34"/>
      <c r="F28" s="35"/>
      <c r="G28" s="36" t="s">
        <v>27</v>
      </c>
      <c r="H28" s="37">
        <v>1.7808653959758283</v>
      </c>
      <c r="I28" s="37">
        <v>1.8012101972556804</v>
      </c>
      <c r="J28" s="37">
        <v>1.7710064801588423</v>
      </c>
      <c r="K28" s="37">
        <v>1.7070945272952436</v>
      </c>
      <c r="L28" s="37">
        <v>1.6534229181819033</v>
      </c>
      <c r="M28" s="37">
        <v>1.642196542280207</v>
      </c>
      <c r="N28" s="37">
        <v>1.649067996328615</v>
      </c>
      <c r="O28" s="37">
        <v>1.6646837767770863</v>
      </c>
      <c r="P28" s="37">
        <v>1.6968618068676027</v>
      </c>
      <c r="Q28" s="37">
        <v>1.7353184629816025</v>
      </c>
      <c r="R28" s="37">
        <v>1.7589653543013462</v>
      </c>
      <c r="S28" s="37">
        <v>1.8096537580117191</v>
      </c>
      <c r="T28" s="37">
        <v>1.8522861184683683</v>
      </c>
      <c r="U28" s="37">
        <v>1.8741401622344205</v>
      </c>
      <c r="V28" s="37">
        <v>1.8781562162432268</v>
      </c>
      <c r="W28" s="37">
        <v>1.8559239464860422</v>
      </c>
      <c r="X28" s="37">
        <v>1.8187612681942527</v>
      </c>
      <c r="Y28" s="37">
        <v>1.7838770191076321</v>
      </c>
      <c r="Z28" s="37">
        <v>1.7854391792900548</v>
      </c>
      <c r="AA28" s="37">
        <v>1.8535469233635697</v>
      </c>
      <c r="AB28" s="37">
        <v>1.8854726028368449</v>
      </c>
      <c r="AC28" s="37">
        <v>1.9814823246928392</v>
      </c>
      <c r="AD28" s="37">
        <v>2.0486100005092451</v>
      </c>
      <c r="AE28" s="37">
        <v>2.1163712290418166</v>
      </c>
      <c r="AF28" s="37">
        <v>2.1126546298974751</v>
      </c>
      <c r="AG28" s="37">
        <v>2.0911909114935381</v>
      </c>
      <c r="AH28" s="37">
        <v>2.0105571227439247</v>
      </c>
      <c r="AI28" s="37">
        <v>1.9411392353847383</v>
      </c>
      <c r="AJ28" s="37">
        <v>1.842830343060099</v>
      </c>
      <c r="AK28" s="37">
        <v>1.7987540815996346</v>
      </c>
      <c r="AL28" s="37">
        <v>1.7929135735172042</v>
      </c>
      <c r="AM28" s="37">
        <v>1.866651251092768</v>
      </c>
      <c r="AN28" s="37">
        <v>1.9615696826789841</v>
      </c>
      <c r="AO28" s="37">
        <v>1.968099953297626</v>
      </c>
      <c r="AP28" s="37">
        <v>2.0905293522430122</v>
      </c>
      <c r="AQ28" s="37">
        <v>2.1403236884512786</v>
      </c>
      <c r="AR28" s="37">
        <v>2.0941781804602537</v>
      </c>
      <c r="AS28" s="37">
        <v>2.1543419309787732</v>
      </c>
      <c r="AT28" s="37">
        <v>2.0582383447614792</v>
      </c>
      <c r="AU28" s="37">
        <v>1.971199886344539</v>
      </c>
      <c r="AV28" s="37">
        <v>1.9574081333749855</v>
      </c>
      <c r="AW28" s="37">
        <v>1.9467444484262011</v>
      </c>
      <c r="AX28" s="37">
        <v>1.9882740573938267</v>
      </c>
      <c r="AY28" s="37">
        <v>2.0567511183886262</v>
      </c>
      <c r="AZ28" s="37">
        <v>2.1401383499695883</v>
      </c>
      <c r="BA28" s="37">
        <v>2.1727008671028281</v>
      </c>
      <c r="BB28" s="37">
        <v>2.2700258376235767</v>
      </c>
      <c r="BC28" s="37">
        <v>2.2831168510404853</v>
      </c>
      <c r="BD28" s="37">
        <v>2.2952889808063262</v>
      </c>
      <c r="BE28" s="37">
        <v>2.3166928507436784</v>
      </c>
      <c r="BF28" s="37">
        <v>2.2986906921239254</v>
      </c>
      <c r="BG28" s="37">
        <v>2.2327175737051927</v>
      </c>
      <c r="BH28" s="37">
        <v>2.1636351539937628</v>
      </c>
      <c r="BI28" s="37">
        <v>2.013998053831513</v>
      </c>
      <c r="BJ28" s="37">
        <v>1.9693680772472975</v>
      </c>
      <c r="BK28" s="37">
        <v>1.9056865328199242</v>
      </c>
      <c r="BL28" s="37">
        <v>1.962762362664916</v>
      </c>
      <c r="BM28" s="37">
        <v>2.1520804423199236</v>
      </c>
      <c r="BN28" s="37">
        <v>2.2627354617075106</v>
      </c>
      <c r="BO28" s="37">
        <v>2.313704737139211</v>
      </c>
      <c r="BP28" s="37">
        <v>2.3139009243662958</v>
      </c>
      <c r="BQ28" s="37">
        <v>2.2297970461435086</v>
      </c>
      <c r="BR28" s="37">
        <v>2.1376718259393646</v>
      </c>
      <c r="BS28" s="37">
        <v>2.0231603696808262</v>
      </c>
      <c r="BT28" s="37">
        <v>1.9967803048139452</v>
      </c>
      <c r="BU28" s="37">
        <v>1.9645149806900568</v>
      </c>
      <c r="BV28" s="37">
        <v>2.0152643491601641</v>
      </c>
      <c r="BW28" s="37">
        <v>2.1620303221891444</v>
      </c>
      <c r="BX28" s="37">
        <v>2.3106675880815772</v>
      </c>
      <c r="BY28" s="37">
        <v>2.4615461802836722</v>
      </c>
      <c r="BZ28" s="37">
        <v>2.4914833096281588</v>
      </c>
      <c r="CA28" s="37">
        <v>2.5139655043281075</v>
      </c>
      <c r="CB28" s="37">
        <v>2.4641375355494501</v>
      </c>
      <c r="CC28" s="37">
        <v>2.3924760046856699</v>
      </c>
      <c r="CD28" s="37">
        <v>2.2192393851304546</v>
      </c>
      <c r="CE28" s="37">
        <v>2.1085501766756405</v>
      </c>
      <c r="CF28" s="37">
        <v>2.0176944440783839</v>
      </c>
      <c r="CG28" s="37">
        <v>2.018954988477041</v>
      </c>
      <c r="CH28" s="37">
        <v>2.0348857210083748</v>
      </c>
      <c r="CI28" s="37">
        <v>2.0615215485220282</v>
      </c>
      <c r="CJ28" s="37">
        <v>2.1447822720053029</v>
      </c>
      <c r="CK28" s="37">
        <v>2.2496875423181524</v>
      </c>
      <c r="CL28" s="37">
        <v>2.3173526224100107</v>
      </c>
      <c r="CM28" s="37">
        <v>2.2675602542615105</v>
      </c>
      <c r="CN28" s="37">
        <v>2.2320960595157961</v>
      </c>
      <c r="CO28" s="37">
        <v>2.2857691960356372</v>
      </c>
      <c r="CP28" s="37">
        <v>2.2829563544214677</v>
      </c>
      <c r="CQ28" s="37">
        <v>2.240936643522291</v>
      </c>
      <c r="CR28" s="37">
        <v>2.1488053367535738</v>
      </c>
      <c r="CS28" s="37">
        <v>2.0359316843318611</v>
      </c>
      <c r="CT28" s="37">
        <v>2.0129159954770497</v>
      </c>
      <c r="CU28" s="37">
        <v>2.0093244983451357</v>
      </c>
      <c r="CV28" s="37">
        <v>2.049954918880136</v>
      </c>
      <c r="CW28" s="37">
        <v>2.0749708424655524</v>
      </c>
      <c r="CX28" s="37">
        <v>2.1686041487320353</v>
      </c>
      <c r="CY28" s="37">
        <v>2.2407216799282912</v>
      </c>
      <c r="CZ28" s="37">
        <v>2.3544401395044421</v>
      </c>
      <c r="DA28" s="37">
        <v>2.4319708800365398</v>
      </c>
      <c r="DB28" s="37">
        <v>2.4656616303627055</v>
      </c>
      <c r="DC28" s="37">
        <v>2.4447020265847699</v>
      </c>
      <c r="DD28" s="37">
        <v>2.3464889553511723</v>
      </c>
      <c r="DE28" s="37">
        <v>2.2070118885041397</v>
      </c>
      <c r="DF28" s="37">
        <v>2.1350041824808805</v>
      </c>
      <c r="DG28" s="37">
        <v>2.1382757934261227</v>
      </c>
      <c r="DH28" s="37">
        <v>2.1403926326300846</v>
      </c>
      <c r="DI28" s="37">
        <v>2.2061491577110757</v>
      </c>
      <c r="DJ28" s="37">
        <v>2.2461077326299628</v>
      </c>
      <c r="DK28" s="37">
        <v>2.2964559398215099</v>
      </c>
      <c r="DL28" s="37">
        <v>2.3112814828504833</v>
      </c>
      <c r="DM28" s="37">
        <v>2.2816539901057253</v>
      </c>
      <c r="DN28" s="37">
        <v>2.2678348828702126</v>
      </c>
      <c r="DO28" s="37">
        <v>2.2062296021111329</v>
      </c>
      <c r="DP28" s="37">
        <v>2.1434346731271074</v>
      </c>
      <c r="DQ28" s="37">
        <v>2.1187756993352975</v>
      </c>
      <c r="DR28" s="37">
        <v>2.1369487293255416</v>
      </c>
      <c r="DS28" s="37">
        <v>2.2606582646011688</v>
      </c>
      <c r="DT28" s="37">
        <v>2.4147169296939959</v>
      </c>
      <c r="DU28" s="37">
        <v>2.4874654462013961</v>
      </c>
      <c r="DV28" s="37">
        <v>2.5759351298021569</v>
      </c>
      <c r="DW28" s="37">
        <v>2.6356823416304422</v>
      </c>
      <c r="DX28" s="37">
        <v>2.6809939313146942</v>
      </c>
      <c r="DY28" s="37">
        <v>2.6502069689778347</v>
      </c>
      <c r="DZ28" s="37">
        <v>2.5318537295441903</v>
      </c>
      <c r="EA28" s="37">
        <v>2.4492226803105859</v>
      </c>
      <c r="EB28" s="37">
        <v>2.3929617147859918</v>
      </c>
      <c r="EC28" s="37">
        <v>2.3961615249727468</v>
      </c>
      <c r="ED28" s="37">
        <v>2.3786219225681475</v>
      </c>
      <c r="EE28" s="37">
        <v>2.3975858560099437</v>
      </c>
      <c r="EF28" s="37">
        <v>2.4163190264000991</v>
      </c>
      <c r="EG28" s="37">
        <v>2.4474516442127143</v>
      </c>
      <c r="EH28" s="37">
        <v>2.4467486850331728</v>
      </c>
      <c r="EI28" s="37">
        <v>2.4712202000109547</v>
      </c>
      <c r="EJ28" s="37">
        <v>2.5047053059730762</v>
      </c>
      <c r="EK28" s="37">
        <v>2.491332677022831</v>
      </c>
      <c r="EL28" s="37">
        <v>2.4321150130601397</v>
      </c>
      <c r="EM28" s="37">
        <v>2.3580288429271303</v>
      </c>
      <c r="EN28" s="37">
        <v>2.1731132573170853</v>
      </c>
      <c r="EO28" s="37">
        <v>2.0317753050292855</v>
      </c>
      <c r="EP28" s="37">
        <v>1.8742771217597916</v>
      </c>
      <c r="EQ28" s="37">
        <v>1.673913195637214</v>
      </c>
      <c r="ER28" s="37">
        <v>1.6321365300937141</v>
      </c>
      <c r="ES28" s="37">
        <v>1.693765832200004</v>
      </c>
      <c r="ET28" s="37">
        <v>1.8876594967140246</v>
      </c>
      <c r="EU28" s="37">
        <v>1.9297270165647047</v>
      </c>
      <c r="EV28" s="37">
        <v>1.9967739298288867</v>
      </c>
      <c r="EW28" s="37">
        <v>1.9557560087194472</v>
      </c>
      <c r="EX28" s="37">
        <v>1.9010093723517925</v>
      </c>
      <c r="EY28" s="37">
        <v>1.8200845353799537</v>
      </c>
      <c r="EZ28" s="37">
        <v>1.7836563625037198</v>
      </c>
      <c r="FA28" s="37">
        <v>1.8011346993172526</v>
      </c>
      <c r="FB28" s="37">
        <v>1.8837963086591303</v>
      </c>
      <c r="FC28" s="37">
        <v>1.9931842431524791</v>
      </c>
      <c r="FD28" s="37">
        <v>2.237205080927863</v>
      </c>
      <c r="FE28" s="37">
        <v>2.3912559473036072</v>
      </c>
      <c r="FF28" s="37">
        <v>2.4555653449085821</v>
      </c>
      <c r="FG28" s="37">
        <v>2.3916206893649785</v>
      </c>
      <c r="FH28" s="37">
        <v>2.3687316745841662</v>
      </c>
      <c r="FI28" s="37">
        <v>2.3468575542234027</v>
      </c>
      <c r="FJ28" s="37">
        <v>2.290569001475331</v>
      </c>
      <c r="FK28" s="37">
        <v>2.2114427483207928</v>
      </c>
      <c r="FL28" s="37">
        <v>2.1037293704702669</v>
      </c>
      <c r="FM28" s="37">
        <v>1.9258902937457281</v>
      </c>
      <c r="FN28" s="37">
        <v>1.7884942867651541</v>
      </c>
      <c r="FO28" s="37">
        <v>1.76494568614234</v>
      </c>
      <c r="FP28" s="37">
        <v>1.8784924677438288</v>
      </c>
      <c r="FQ28" s="37">
        <v>2.0104482484255985</v>
      </c>
      <c r="FR28" s="37">
        <v>2.2020040652722548</v>
      </c>
      <c r="FS28" s="37">
        <v>2.3304734150013546</v>
      </c>
      <c r="FT28" s="37">
        <v>2.3933243460454587</v>
      </c>
      <c r="FU28" s="37">
        <v>2.3349108950609381</v>
      </c>
      <c r="FV28" s="37">
        <v>2.1686365713150577</v>
      </c>
      <c r="FW28" s="37">
        <v>1.9866999999999999</v>
      </c>
      <c r="FX28" s="37">
        <v>2.1684999999999999</v>
      </c>
      <c r="FY28" s="37">
        <v>2.2387999999999999</v>
      </c>
      <c r="FZ28" s="37">
        <v>2.1844999999999999</v>
      </c>
      <c r="GA28" s="37">
        <v>2.0320999999999998</v>
      </c>
      <c r="GB28" s="37">
        <v>1.9197</v>
      </c>
      <c r="GC28" s="37">
        <v>1.8499000000000001</v>
      </c>
      <c r="GD28" s="37">
        <v>1.8335999999999999</v>
      </c>
      <c r="GE28" s="37">
        <v>1.8545</v>
      </c>
      <c r="GF28" s="37">
        <v>1.8785000000000001</v>
      </c>
      <c r="GG28" s="37">
        <v>1.8781000000000001</v>
      </c>
      <c r="GH28" s="37">
        <v>1.8701000000000001</v>
      </c>
      <c r="GI28" s="37">
        <v>1.8952</v>
      </c>
      <c r="GJ28" s="37">
        <v>1.9409000000000001</v>
      </c>
      <c r="GK28" s="37">
        <v>2.0482999999999998</v>
      </c>
      <c r="GL28" s="37">
        <v>2.1173999999999999</v>
      </c>
      <c r="GM28" s="37">
        <v>2.1320000000000001</v>
      </c>
      <c r="GN28" s="37">
        <v>2.1246999999999998</v>
      </c>
      <c r="GO28" s="37">
        <v>2.1278000000000001</v>
      </c>
      <c r="GP28" s="37">
        <v>2.1196999999999999</v>
      </c>
      <c r="GQ28" s="37">
        <v>2.0491000000000001</v>
      </c>
      <c r="GR28" s="37">
        <v>2.0295000000000001</v>
      </c>
      <c r="GS28" s="37">
        <v>2.0352999999999999</v>
      </c>
      <c r="GT28" s="37">
        <v>2.0350999999999999</v>
      </c>
      <c r="GU28" s="37">
        <v>2.0234999999999999</v>
      </c>
      <c r="GV28" s="37">
        <v>2.0259</v>
      </c>
      <c r="GW28" s="37">
        <v>2.0276999999999998</v>
      </c>
      <c r="GX28" s="37">
        <v>1.9582999999999999</v>
      </c>
      <c r="GY28" s="37">
        <v>1.9142999999999999</v>
      </c>
      <c r="GZ28" s="37">
        <v>1.8915</v>
      </c>
      <c r="HA28" s="37">
        <v>1.8831</v>
      </c>
      <c r="HB28" s="37">
        <v>1.9234</v>
      </c>
      <c r="HC28" s="37">
        <v>1.9468000000000001</v>
      </c>
      <c r="HD28" s="37">
        <v>2.0908000000000002</v>
      </c>
      <c r="HE28" s="37">
        <v>2.0647000000000002</v>
      </c>
      <c r="HF28" s="37">
        <v>2.0665</v>
      </c>
      <c r="HG28" s="37">
        <v>2.1175000000000002</v>
      </c>
      <c r="HH28" s="37">
        <v>2.2079</v>
      </c>
      <c r="HI28" s="40">
        <f>+[2]P.IPCA!$FK$118</f>
        <v>0.94510000000000005</v>
      </c>
      <c r="HJ28" s="40">
        <f>+[2]P.IPCA!$FK$118</f>
        <v>0.94510000000000005</v>
      </c>
      <c r="HK28" s="40"/>
      <c r="HL28" s="40"/>
      <c r="HM28" s="40"/>
      <c r="HN28" s="40"/>
      <c r="HO28" s="40"/>
      <c r="HP28" s="40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2"/>
      <c r="IP28" s="42"/>
      <c r="IQ28" s="42"/>
      <c r="IR28" s="42"/>
      <c r="IS28" s="42"/>
      <c r="IT28" s="42"/>
      <c r="IU28" s="42"/>
      <c r="IV28" s="42"/>
      <c r="IW28" s="42"/>
    </row>
    <row r="29" spans="1:257" s="19" customFormat="1" ht="18" customHeight="1" x14ac:dyDescent="0.2">
      <c r="A29" s="12">
        <v>50237</v>
      </c>
      <c r="B29" s="20"/>
      <c r="C29" s="27"/>
      <c r="D29" s="29"/>
      <c r="E29" s="34"/>
      <c r="F29" s="35"/>
      <c r="G29" s="36" t="s">
        <v>28</v>
      </c>
      <c r="H29" s="37">
        <v>0.633817052500252</v>
      </c>
      <c r="I29" s="37">
        <v>0.60352334092203619</v>
      </c>
      <c r="J29" s="37">
        <v>0.50331436818739206</v>
      </c>
      <c r="K29" s="37">
        <v>0.48403859618515332</v>
      </c>
      <c r="L29" s="37">
        <v>0.47044936990373887</v>
      </c>
      <c r="M29" s="37">
        <v>0.44344040852159566</v>
      </c>
      <c r="N29" s="37">
        <v>0.45299527907689197</v>
      </c>
      <c r="O29" s="37">
        <v>0.46958282357270881</v>
      </c>
      <c r="P29" s="37">
        <v>0.54435493109639821</v>
      </c>
      <c r="Q29" s="37">
        <v>0.61459834639264121</v>
      </c>
      <c r="R29" s="37">
        <v>0.68196732503033863</v>
      </c>
      <c r="S29" s="37">
        <v>0.63664293410326511</v>
      </c>
      <c r="T29" s="37">
        <v>0.59802625786311059</v>
      </c>
      <c r="U29" s="37">
        <v>0.46643986499514295</v>
      </c>
      <c r="V29" s="37">
        <v>0.42508296764099107</v>
      </c>
      <c r="W29" s="37">
        <v>0.48904783969320698</v>
      </c>
      <c r="X29" s="37">
        <v>0.5107586566306701</v>
      </c>
      <c r="Y29" s="37">
        <v>0.47941086642223479</v>
      </c>
      <c r="Z29" s="37">
        <v>0.48551289720373453</v>
      </c>
      <c r="AA29" s="37">
        <v>0.53097148266256333</v>
      </c>
      <c r="AB29" s="37">
        <v>0.58141555424424596</v>
      </c>
      <c r="AC29" s="37">
        <v>0.63939792218593894</v>
      </c>
      <c r="AD29" s="37">
        <v>0.67999825615961873</v>
      </c>
      <c r="AE29" s="37">
        <v>0.64718350750972564</v>
      </c>
      <c r="AF29" s="37">
        <v>0.67221563159096676</v>
      </c>
      <c r="AG29" s="37">
        <v>0.6244507999405835</v>
      </c>
      <c r="AH29" s="37">
        <v>0.50651143914583086</v>
      </c>
      <c r="AI29" s="37">
        <v>0.51380720846184835</v>
      </c>
      <c r="AJ29" s="37">
        <v>0.52916716592634805</v>
      </c>
      <c r="AK29" s="37">
        <v>0.51130858277980606</v>
      </c>
      <c r="AL29" s="37">
        <v>0.53000039206206584</v>
      </c>
      <c r="AM29" s="37">
        <v>0.56999558897578639</v>
      </c>
      <c r="AN29" s="37">
        <v>0.57737071281635333</v>
      </c>
      <c r="AO29" s="37">
        <v>0.63334062648040146</v>
      </c>
      <c r="AP29" s="37">
        <v>0.62616815323298025</v>
      </c>
      <c r="AQ29" s="37">
        <v>0.66697300034875884</v>
      </c>
      <c r="AR29" s="37">
        <v>0.70121786699475541</v>
      </c>
      <c r="AS29" s="37">
        <v>0.64702567596372962</v>
      </c>
      <c r="AT29" s="37">
        <v>0.57321569510506132</v>
      </c>
      <c r="AU29" s="37">
        <v>0.6002391882802024</v>
      </c>
      <c r="AV29" s="37">
        <v>0.58292586271389069</v>
      </c>
      <c r="AW29" s="37">
        <v>0.54560615988433625</v>
      </c>
      <c r="AX29" s="37">
        <v>0.59763164601851404</v>
      </c>
      <c r="AY29" s="37">
        <v>0.64091822819129218</v>
      </c>
      <c r="AZ29" s="37">
        <v>0.70400865652549838</v>
      </c>
      <c r="BA29" s="37">
        <v>0.73052238222219734</v>
      </c>
      <c r="BB29" s="37">
        <v>0.69013526850988383</v>
      </c>
      <c r="BC29" s="37">
        <v>0.6199798579035648</v>
      </c>
      <c r="BD29" s="37">
        <v>0.61984061281923741</v>
      </c>
      <c r="BE29" s="37">
        <v>0.58568497916668072</v>
      </c>
      <c r="BF29" s="37">
        <v>0.5964469063334944</v>
      </c>
      <c r="BG29" s="37">
        <v>0.60677524527199678</v>
      </c>
      <c r="BH29" s="37">
        <v>0.68175179191251523</v>
      </c>
      <c r="BI29" s="37">
        <v>0.64907507793248398</v>
      </c>
      <c r="BJ29" s="37">
        <v>0.65719667259642789</v>
      </c>
      <c r="BK29" s="37">
        <v>0.62131327025747041</v>
      </c>
      <c r="BL29" s="37">
        <v>0.63470711737082819</v>
      </c>
      <c r="BM29" s="37">
        <v>0.65846682870292339</v>
      </c>
      <c r="BN29" s="37">
        <v>0.70395318315679745</v>
      </c>
      <c r="BO29" s="37">
        <v>0.66720545799052799</v>
      </c>
      <c r="BP29" s="37">
        <v>0.71510695939463709</v>
      </c>
      <c r="BQ29" s="37">
        <v>0.7065101995024734</v>
      </c>
      <c r="BR29" s="37">
        <v>0.64432662968673082</v>
      </c>
      <c r="BS29" s="37">
        <v>0.58884216096430886</v>
      </c>
      <c r="BT29" s="37">
        <v>0.62446858795841198</v>
      </c>
      <c r="BU29" s="37">
        <v>0.61079339672223065</v>
      </c>
      <c r="BV29" s="37">
        <v>0.61201637396364761</v>
      </c>
      <c r="BW29" s="37">
        <v>0.62589173901603989</v>
      </c>
      <c r="BX29" s="37">
        <v>0.70216962828336604</v>
      </c>
      <c r="BY29" s="37">
        <v>0.77104602618260276</v>
      </c>
      <c r="BZ29" s="37">
        <v>0.85311453915690028</v>
      </c>
      <c r="CA29" s="37">
        <v>0.7674462073686058</v>
      </c>
      <c r="CB29" s="37">
        <v>0.74476253184665386</v>
      </c>
      <c r="CC29" s="37">
        <v>0.68529721048168224</v>
      </c>
      <c r="CD29" s="37">
        <v>0.63899193726103209</v>
      </c>
      <c r="CE29" s="37">
        <v>0.75199325150893881</v>
      </c>
      <c r="CF29" s="37">
        <v>0.75198656980075096</v>
      </c>
      <c r="CG29" s="37">
        <v>0.65641587848048699</v>
      </c>
      <c r="CH29" s="37">
        <v>0.64580687869783548</v>
      </c>
      <c r="CI29" s="37">
        <v>0.71195612184221202</v>
      </c>
      <c r="CJ29" s="37">
        <v>0.76961338249155564</v>
      </c>
      <c r="CK29" s="37">
        <v>0.72263066061346637</v>
      </c>
      <c r="CL29" s="37">
        <v>0.63642098935976354</v>
      </c>
      <c r="CM29" s="37">
        <v>0.59458878317895814</v>
      </c>
      <c r="CN29" s="37">
        <v>0.60886215394981058</v>
      </c>
      <c r="CO29" s="37">
        <v>0.56507777838238737</v>
      </c>
      <c r="CP29" s="37">
        <v>0.55911388956613151</v>
      </c>
      <c r="CQ29" s="37">
        <v>0.53809264018266911</v>
      </c>
      <c r="CR29" s="37">
        <v>0.56389030077938496</v>
      </c>
      <c r="CS29" s="37">
        <v>0.53755889419109149</v>
      </c>
      <c r="CT29" s="37">
        <v>0.54418148584599668</v>
      </c>
      <c r="CU29" s="37">
        <v>0.55350341687163096</v>
      </c>
      <c r="CV29" s="37">
        <v>0.59614082727830142</v>
      </c>
      <c r="CW29" s="37">
        <v>0.65102082730110777</v>
      </c>
      <c r="CX29" s="37">
        <v>0.68613453089178922</v>
      </c>
      <c r="CY29" s="37">
        <v>0.69611653999200129</v>
      </c>
      <c r="CZ29" s="37">
        <v>0.74080580186814382</v>
      </c>
      <c r="DA29" s="37">
        <v>0.68218680500017093</v>
      </c>
      <c r="DB29" s="37">
        <v>0.62017368260855599</v>
      </c>
      <c r="DC29" s="37">
        <v>0.68041819979090534</v>
      </c>
      <c r="DD29" s="37">
        <v>0.68642162758988823</v>
      </c>
      <c r="DE29" s="37">
        <v>0.6784717338249574</v>
      </c>
      <c r="DF29" s="37">
        <v>0.69231695284121841</v>
      </c>
      <c r="DG29" s="37">
        <v>0.70860544875436426</v>
      </c>
      <c r="DH29" s="37">
        <v>0.80639353873529684</v>
      </c>
      <c r="DI29" s="37">
        <v>0.90507985931902801</v>
      </c>
      <c r="DJ29" s="37">
        <v>0.89063736160843798</v>
      </c>
      <c r="DK29" s="37">
        <v>0.8352362489246743</v>
      </c>
      <c r="DL29" s="37">
        <v>0.93035786846147717</v>
      </c>
      <c r="DM29" s="37">
        <v>0.736796859597317</v>
      </c>
      <c r="DN29" s="37">
        <v>0.67358884161866073</v>
      </c>
      <c r="DO29" s="37">
        <v>0.77479348655362279</v>
      </c>
      <c r="DP29" s="37">
        <v>0.76164596175659161</v>
      </c>
      <c r="DQ29" s="37">
        <v>0.70790250911663533</v>
      </c>
      <c r="DR29" s="37">
        <v>0.7314046442603449</v>
      </c>
      <c r="DS29" s="37">
        <v>0.80309963073631285</v>
      </c>
      <c r="DT29" s="37">
        <v>0.87993120405264591</v>
      </c>
      <c r="DU29" s="37">
        <v>0.87498412497206457</v>
      </c>
      <c r="DV29" s="37">
        <v>0.91477663753018745</v>
      </c>
      <c r="DW29" s="37">
        <v>0.84100841410270166</v>
      </c>
      <c r="DX29" s="37">
        <v>0.9902820729939722</v>
      </c>
      <c r="DY29" s="37">
        <v>0.94339169261284217</v>
      </c>
      <c r="DZ29" s="37">
        <v>0.95277542851415276</v>
      </c>
      <c r="EA29" s="37">
        <v>0.98197603459108285</v>
      </c>
      <c r="EB29" s="37">
        <v>1.0046073735289691</v>
      </c>
      <c r="EC29" s="37">
        <v>0.97702128212606465</v>
      </c>
      <c r="ED29" s="37">
        <v>0.97905031937070175</v>
      </c>
      <c r="EE29" s="37">
        <v>1.0051870162299605</v>
      </c>
      <c r="EF29" s="37">
        <v>1.0276674094502665</v>
      </c>
      <c r="EG29" s="37">
        <v>0.98828133310484034</v>
      </c>
      <c r="EH29" s="37">
        <v>0.99823630897770077</v>
      </c>
      <c r="EI29" s="37">
        <v>0.88629141470290429</v>
      </c>
      <c r="EJ29" s="37">
        <v>0.93402909323489869</v>
      </c>
      <c r="EK29" s="37">
        <v>0.77416343552746958</v>
      </c>
      <c r="EL29" s="37">
        <v>0.69243827558851057</v>
      </c>
      <c r="EM29" s="37">
        <v>0.71259749582037768</v>
      </c>
      <c r="EN29" s="37">
        <v>0.76987902590110013</v>
      </c>
      <c r="EO29" s="37">
        <v>0.67932300820205782</v>
      </c>
      <c r="EP29" s="37">
        <v>0.70043031358322505</v>
      </c>
      <c r="EQ29" s="37">
        <v>0.71584280875453798</v>
      </c>
      <c r="ER29" s="37">
        <v>0.75544393456543324</v>
      </c>
      <c r="ES29" s="37">
        <v>0.77480624191188874</v>
      </c>
      <c r="ET29" s="37">
        <v>0.80812990906223137</v>
      </c>
      <c r="EU29" s="37">
        <v>0.74819042108464151</v>
      </c>
      <c r="EV29" s="37">
        <v>0.80429524876790592</v>
      </c>
      <c r="EW29" s="37">
        <v>0.65622134571305724</v>
      </c>
      <c r="EX29" s="37">
        <v>0.65110136212477743</v>
      </c>
      <c r="EY29" s="37">
        <v>0.79945648630941091</v>
      </c>
      <c r="EZ29" s="37">
        <v>0.73625104418807374</v>
      </c>
      <c r="FA29" s="37">
        <v>0.73332917601356995</v>
      </c>
      <c r="FB29" s="37">
        <v>0.73571621537009357</v>
      </c>
      <c r="FC29" s="37">
        <v>0.73295310703797212</v>
      </c>
      <c r="FD29" s="37">
        <v>0.79084486611330818</v>
      </c>
      <c r="FE29" s="37">
        <v>0.89833357079137843</v>
      </c>
      <c r="FF29" s="37">
        <v>0.89669154179620736</v>
      </c>
      <c r="FG29" s="37">
        <v>0.8790890175848517</v>
      </c>
      <c r="FH29" s="37">
        <v>0.89590879280021152</v>
      </c>
      <c r="FI29" s="37">
        <v>0.80127657630749771</v>
      </c>
      <c r="FJ29" s="37">
        <v>0.72814546756158394</v>
      </c>
      <c r="FK29" s="37">
        <v>0.73405691294432618</v>
      </c>
      <c r="FL29" s="37">
        <v>0.7672630631497821</v>
      </c>
      <c r="FM29" s="37">
        <v>0.74237090051197996</v>
      </c>
      <c r="FN29" s="37">
        <v>0.8072141557389273</v>
      </c>
      <c r="FO29" s="37">
        <v>0.82264462213077028</v>
      </c>
      <c r="FP29" s="37">
        <v>0.86640457494599199</v>
      </c>
      <c r="FQ29" s="37">
        <v>0.95567940302393406</v>
      </c>
      <c r="FR29" s="37">
        <v>0.99261335606553702</v>
      </c>
      <c r="FS29" s="37">
        <v>0.94781482202039691</v>
      </c>
      <c r="FT29" s="37">
        <v>0.99926213251230778</v>
      </c>
      <c r="FU29" s="37">
        <v>0.88476828797349605</v>
      </c>
      <c r="FV29" s="37">
        <v>0.8376036750099326</v>
      </c>
      <c r="FW29" s="37">
        <v>0.89770000000000005</v>
      </c>
      <c r="FX29" s="37">
        <v>0.83760000000000001</v>
      </c>
      <c r="FY29" s="37">
        <v>0.83520000000000005</v>
      </c>
      <c r="FZ29" s="37">
        <v>0.86890000000000001</v>
      </c>
      <c r="GA29" s="37">
        <v>0.83299999999999996</v>
      </c>
      <c r="GB29" s="37">
        <v>0.80630000000000002</v>
      </c>
      <c r="GC29" s="37">
        <v>0.77390000000000003</v>
      </c>
      <c r="GD29" s="37">
        <v>0.73760000000000003</v>
      </c>
      <c r="GE29" s="37">
        <v>0.73050000000000004</v>
      </c>
      <c r="GF29" s="37">
        <v>0.74829999999999997</v>
      </c>
      <c r="GG29" s="37">
        <v>0.7268</v>
      </c>
      <c r="GH29" s="37">
        <v>0.8196</v>
      </c>
      <c r="GI29" s="37">
        <v>0.88619999999999999</v>
      </c>
      <c r="GJ29" s="37">
        <v>0.95830000000000004</v>
      </c>
      <c r="GK29" s="37">
        <v>0.85589999999999999</v>
      </c>
      <c r="GL29" s="37">
        <v>0.88700000000000001</v>
      </c>
      <c r="GM29" s="37">
        <v>0.88229999999999997</v>
      </c>
      <c r="GN29" s="37">
        <v>0.88460000000000005</v>
      </c>
      <c r="GO29" s="37">
        <v>0.83150000000000002</v>
      </c>
      <c r="GP29" s="37">
        <v>0.80059999999999998</v>
      </c>
      <c r="GQ29" s="37">
        <v>0.78790000000000004</v>
      </c>
      <c r="GR29" s="37">
        <v>0.82150000000000001</v>
      </c>
      <c r="GS29" s="37">
        <v>0.7893</v>
      </c>
      <c r="GT29" s="37">
        <v>0.84589999999999999</v>
      </c>
      <c r="GU29" s="37">
        <v>0.91300000000000003</v>
      </c>
      <c r="GV29" s="37">
        <v>0.90110000000000001</v>
      </c>
      <c r="GW29" s="37">
        <v>0.85580000000000001</v>
      </c>
      <c r="GX29" s="37">
        <v>0.91720000000000002</v>
      </c>
      <c r="GY29" s="37">
        <v>0.93600000000000005</v>
      </c>
      <c r="GZ29" s="37">
        <v>0.95699999999999996</v>
      </c>
      <c r="HA29" s="37">
        <v>0.88349999999999995</v>
      </c>
      <c r="HB29" s="37">
        <v>0.88100000000000001</v>
      </c>
      <c r="HC29" s="37">
        <v>0.90580000000000005</v>
      </c>
      <c r="HD29" s="37">
        <v>1.0530999999999999</v>
      </c>
      <c r="HE29" s="37">
        <v>1.0530999999999999</v>
      </c>
      <c r="HF29" s="37">
        <v>1.2342</v>
      </c>
      <c r="HG29" s="37">
        <v>1.2818000000000001</v>
      </c>
      <c r="HH29" s="37">
        <v>1.2603</v>
      </c>
      <c r="HI29" s="40">
        <f>+[2]P.IPCA!$FK$116</f>
        <v>0.22969999999999999</v>
      </c>
      <c r="HJ29" s="40">
        <f>+[2]P.IPCA!$FK$116</f>
        <v>0.22969999999999999</v>
      </c>
      <c r="HK29" s="40"/>
      <c r="HL29" s="40"/>
      <c r="HM29" s="40"/>
      <c r="HN29" s="40"/>
      <c r="HO29" s="40"/>
      <c r="HP29" s="40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2"/>
      <c r="IP29" s="42"/>
      <c r="IQ29" s="42"/>
      <c r="IR29" s="42"/>
      <c r="IS29" s="42"/>
      <c r="IT29" s="42"/>
      <c r="IU29" s="42"/>
      <c r="IV29" s="42"/>
      <c r="IW29" s="42"/>
    </row>
    <row r="30" spans="1:257" s="19" customFormat="1" ht="18" customHeight="1" x14ac:dyDescent="0.2">
      <c r="A30" s="12">
        <v>50563</v>
      </c>
      <c r="B30" s="20"/>
      <c r="C30" s="27"/>
      <c r="D30" s="29"/>
      <c r="E30" s="34"/>
      <c r="F30" s="35"/>
      <c r="G30" s="36" t="s">
        <v>29</v>
      </c>
      <c r="H30" s="37">
        <v>3.3171166824424896</v>
      </c>
      <c r="I30" s="37">
        <v>3.3256082374603353</v>
      </c>
      <c r="J30" s="37">
        <v>3.3785815728039825</v>
      </c>
      <c r="K30" s="37">
        <v>3.3870125857025464</v>
      </c>
      <c r="L30" s="37">
        <v>3.4736530323763257</v>
      </c>
      <c r="M30" s="37">
        <v>3.4715009147205285</v>
      </c>
      <c r="N30" s="37">
        <v>3.1559775024608192</v>
      </c>
      <c r="O30" s="37">
        <v>3.0546767035018827</v>
      </c>
      <c r="P30" s="37">
        <v>3.0347584831916521</v>
      </c>
      <c r="Q30" s="37">
        <v>2.8937423202520747</v>
      </c>
      <c r="R30" s="37">
        <v>3.0906649338144252</v>
      </c>
      <c r="S30" s="37">
        <v>3.2235965147164602</v>
      </c>
      <c r="T30" s="37">
        <v>3.2343048943626025</v>
      </c>
      <c r="U30" s="37">
        <v>3.2363424986154103</v>
      </c>
      <c r="V30" s="37">
        <v>3.220583912393761</v>
      </c>
      <c r="W30" s="37">
        <v>3.1662398137887386</v>
      </c>
      <c r="X30" s="37">
        <v>3.1787558178643365</v>
      </c>
      <c r="Y30" s="37">
        <v>3.1359867668848271</v>
      </c>
      <c r="Z30" s="37">
        <v>2.9177899982682143</v>
      </c>
      <c r="AA30" s="37">
        <v>2.913492203786872</v>
      </c>
      <c r="AB30" s="37">
        <v>2.9535136597250271</v>
      </c>
      <c r="AC30" s="37">
        <v>2.9087592622244482</v>
      </c>
      <c r="AD30" s="37">
        <v>2.9052625664963925</v>
      </c>
      <c r="AE30" s="37">
        <v>2.9264534133728111</v>
      </c>
      <c r="AF30" s="37">
        <v>2.9974271246167796</v>
      </c>
      <c r="AG30" s="37">
        <v>3.0855798999852571</v>
      </c>
      <c r="AH30" s="37">
        <v>3.049844992327515</v>
      </c>
      <c r="AI30" s="37">
        <v>2.9931519092379517</v>
      </c>
      <c r="AJ30" s="37">
        <v>3.0166077049566065</v>
      </c>
      <c r="AK30" s="37">
        <v>2.9568959071731937</v>
      </c>
      <c r="AL30" s="37">
        <v>2.8723272024864452</v>
      </c>
      <c r="AM30" s="37">
        <v>2.7807757170788054</v>
      </c>
      <c r="AN30" s="37">
        <v>2.6474661932360819</v>
      </c>
      <c r="AO30" s="37">
        <v>2.6448349917784508</v>
      </c>
      <c r="AP30" s="37">
        <v>2.6707721013746695</v>
      </c>
      <c r="AQ30" s="37">
        <v>2.6839153843956285</v>
      </c>
      <c r="AR30" s="37">
        <v>2.7161401964234719</v>
      </c>
      <c r="AS30" s="37">
        <v>2.7047840496938136</v>
      </c>
      <c r="AT30" s="37">
        <v>2.7569111392265513</v>
      </c>
      <c r="AU30" s="37">
        <v>2.8377123156499997</v>
      </c>
      <c r="AV30" s="37">
        <v>2.963165572610615</v>
      </c>
      <c r="AW30" s="37">
        <v>2.9426794376130072</v>
      </c>
      <c r="AX30" s="37">
        <v>2.8044765450666942</v>
      </c>
      <c r="AY30" s="37">
        <v>2.8400729602491066</v>
      </c>
      <c r="AZ30" s="37">
        <v>2.7543216455077495</v>
      </c>
      <c r="BA30" s="37">
        <v>2.4806686951226267</v>
      </c>
      <c r="BB30" s="37">
        <v>2.4880974697730749</v>
      </c>
      <c r="BC30" s="37">
        <v>2.6399345172859139</v>
      </c>
      <c r="BD30" s="37">
        <v>2.6846464981263116</v>
      </c>
      <c r="BE30" s="37">
        <v>2.8064855690905</v>
      </c>
      <c r="BF30" s="37">
        <v>2.9266029757688852</v>
      </c>
      <c r="BG30" s="37">
        <v>2.8869804635308522</v>
      </c>
      <c r="BH30" s="37">
        <v>3.0065561334763937</v>
      </c>
      <c r="BI30" s="37">
        <v>2.8438804877921702</v>
      </c>
      <c r="BJ30" s="37">
        <v>2.7298473240669501</v>
      </c>
      <c r="BK30" s="37">
        <v>2.7052858794951056</v>
      </c>
      <c r="BL30" s="37">
        <v>2.808529758944438</v>
      </c>
      <c r="BM30" s="37">
        <v>2.7642970049507745</v>
      </c>
      <c r="BN30" s="37">
        <v>2.7900335314796134</v>
      </c>
      <c r="BO30" s="37">
        <v>2.8771118494678238</v>
      </c>
      <c r="BP30" s="37">
        <v>2.9133772254722556</v>
      </c>
      <c r="BQ30" s="37">
        <v>2.9939230162771491</v>
      </c>
      <c r="BR30" s="37">
        <v>2.9584816922324402</v>
      </c>
      <c r="BS30" s="37">
        <v>2.8910313491024873</v>
      </c>
      <c r="BT30" s="37">
        <v>2.9375375467269835</v>
      </c>
      <c r="BU30" s="37">
        <v>2.9557607230112422</v>
      </c>
      <c r="BV30" s="37">
        <v>2.9745622034672659</v>
      </c>
      <c r="BW30" s="37">
        <v>2.9424982873014947</v>
      </c>
      <c r="BX30" s="37">
        <v>2.9292716376721954</v>
      </c>
      <c r="BY30" s="37">
        <v>2.7578571219011847</v>
      </c>
      <c r="BZ30" s="37">
        <v>2.799545977601527</v>
      </c>
      <c r="CA30" s="37">
        <v>2.7818322522979995</v>
      </c>
      <c r="CB30" s="37">
        <v>2.8259335072921759</v>
      </c>
      <c r="CC30" s="37">
        <v>2.8706675404315294</v>
      </c>
      <c r="CD30" s="37">
        <v>2.8966299286759409</v>
      </c>
      <c r="CE30" s="37">
        <v>3.077671936970376</v>
      </c>
      <c r="CF30" s="37">
        <v>3.1843002998280516</v>
      </c>
      <c r="CG30" s="37">
        <v>3.2057412271138381</v>
      </c>
      <c r="CH30" s="37">
        <v>3.1752321194937472</v>
      </c>
      <c r="CI30" s="37">
        <v>2.9504210425200452</v>
      </c>
      <c r="CJ30" s="37">
        <v>2.9736488961069023</v>
      </c>
      <c r="CK30" s="37">
        <v>3.0108581835865582</v>
      </c>
      <c r="CL30" s="37">
        <v>2.9199708886281166</v>
      </c>
      <c r="CM30" s="37">
        <v>3.0390040393274504</v>
      </c>
      <c r="CN30" s="37">
        <v>3.1363445814029487</v>
      </c>
      <c r="CO30" s="37">
        <v>3.2918247387498489</v>
      </c>
      <c r="CP30" s="37">
        <v>3.4324892576008956</v>
      </c>
      <c r="CQ30" s="37">
        <v>3.5103428051515349</v>
      </c>
      <c r="CR30" s="37">
        <v>3.5932853974401002</v>
      </c>
      <c r="CS30" s="37">
        <v>3.4473891079607184</v>
      </c>
      <c r="CT30" s="37">
        <v>3.2582896169410809</v>
      </c>
      <c r="CU30" s="37">
        <v>3.1292479505169437</v>
      </c>
      <c r="CV30" s="37">
        <v>3.0494111136799931</v>
      </c>
      <c r="CW30" s="37">
        <v>3.0539282360359481</v>
      </c>
      <c r="CX30" s="37">
        <v>2.9855065901532307</v>
      </c>
      <c r="CY30" s="37">
        <v>3.0427123630543451</v>
      </c>
      <c r="CZ30" s="37">
        <v>3.1488640567821444</v>
      </c>
      <c r="DA30" s="37">
        <v>3.331063631248083</v>
      </c>
      <c r="DB30" s="37">
        <v>3.4590606651774261</v>
      </c>
      <c r="DC30" s="37">
        <v>3.536876297891185</v>
      </c>
      <c r="DD30" s="37">
        <v>3.5490491330616365</v>
      </c>
      <c r="DE30" s="37">
        <v>3.5454726318216832</v>
      </c>
      <c r="DF30" s="37">
        <v>3.584829613829335</v>
      </c>
      <c r="DG30" s="37">
        <v>3.6294991144680098</v>
      </c>
      <c r="DH30" s="37">
        <v>3.6956623521906851</v>
      </c>
      <c r="DI30" s="37">
        <v>3.8249155649602642</v>
      </c>
      <c r="DJ30" s="37">
        <v>3.7282352362623894</v>
      </c>
      <c r="DK30" s="37">
        <v>3.6931934909084996</v>
      </c>
      <c r="DL30" s="37">
        <v>3.7632575684518779</v>
      </c>
      <c r="DM30" s="37">
        <v>3.9209559662062921</v>
      </c>
      <c r="DN30" s="37">
        <v>3.9832738631920068</v>
      </c>
      <c r="DO30" s="37">
        <v>4.1197352148250088</v>
      </c>
      <c r="DP30" s="37">
        <v>4.2465559473625669</v>
      </c>
      <c r="DQ30" s="37">
        <v>4.1972804529756793</v>
      </c>
      <c r="DR30" s="37">
        <v>4.2216724716165155</v>
      </c>
      <c r="DS30" s="37">
        <v>4.2109028758644165</v>
      </c>
      <c r="DT30" s="37">
        <v>4.3484974874753934</v>
      </c>
      <c r="DU30" s="37">
        <v>4.0572466441927482</v>
      </c>
      <c r="DV30" s="37">
        <v>4.0141593662890527</v>
      </c>
      <c r="DW30" s="37">
        <v>4.1765465286499008</v>
      </c>
      <c r="DX30" s="37">
        <v>4.3472797581088356</v>
      </c>
      <c r="DY30" s="37">
        <v>4.4127821519034072</v>
      </c>
      <c r="DZ30" s="37">
        <v>4.3844969244843943</v>
      </c>
      <c r="EA30" s="37">
        <v>4.3189068109760784</v>
      </c>
      <c r="EB30" s="37">
        <v>4.3558303817543171</v>
      </c>
      <c r="EC30" s="37">
        <v>4.4687490971096242</v>
      </c>
      <c r="ED30" s="37">
        <v>4.3926796171843279</v>
      </c>
      <c r="EE30" s="37">
        <v>4.0384258244823421</v>
      </c>
      <c r="EF30" s="37">
        <v>3.9358519863156065</v>
      </c>
      <c r="EG30" s="37">
        <v>3.7864416770193245</v>
      </c>
      <c r="EH30" s="37">
        <v>4.0878079571114103</v>
      </c>
      <c r="EI30" s="37">
        <v>4.2832589701283288</v>
      </c>
      <c r="EJ30" s="37">
        <v>4.2940574220467811</v>
      </c>
      <c r="EK30" s="37">
        <v>4.271980990660059</v>
      </c>
      <c r="EL30" s="37">
        <v>4.1317260069257857</v>
      </c>
      <c r="EM30" s="37">
        <v>4.0958730440549953</v>
      </c>
      <c r="EN30" s="37">
        <v>4.1470867050792766</v>
      </c>
      <c r="EO30" s="37">
        <v>4.0748333729953252</v>
      </c>
      <c r="EP30" s="37">
        <v>3.8271346583302699</v>
      </c>
      <c r="EQ30" s="37">
        <v>3.7022170027303591</v>
      </c>
      <c r="ER30" s="37">
        <v>3.8295021362632546</v>
      </c>
      <c r="ES30" s="37">
        <v>3.7987009411425618</v>
      </c>
      <c r="ET30" s="37">
        <v>3.46273901303613</v>
      </c>
      <c r="EU30" s="37">
        <v>3.4209892520122898</v>
      </c>
      <c r="EV30" s="37">
        <v>3.465909545974136</v>
      </c>
      <c r="EW30" s="37">
        <v>3.4828382434483434</v>
      </c>
      <c r="EX30" s="37">
        <v>3.3879585646506469</v>
      </c>
      <c r="EY30" s="37">
        <v>3.3074296684362245</v>
      </c>
      <c r="EZ30" s="37">
        <v>3.2331283111123228</v>
      </c>
      <c r="FA30" s="37">
        <v>2.9500343203605337</v>
      </c>
      <c r="FB30" s="37">
        <v>2.903034160826155</v>
      </c>
      <c r="FC30" s="37">
        <v>2.9098299552004163</v>
      </c>
      <c r="FD30" s="37">
        <v>2.9588375826352298</v>
      </c>
      <c r="FE30" s="37">
        <v>3.0056994611618477</v>
      </c>
      <c r="FF30" s="37">
        <v>3.0912985652773242</v>
      </c>
      <c r="FG30" s="37">
        <v>3.2088485672668119</v>
      </c>
      <c r="FH30" s="37">
        <v>3.2374222766731653</v>
      </c>
      <c r="FI30" s="37">
        <v>3.2727861513119443</v>
      </c>
      <c r="FJ30" s="37">
        <v>3.3848389753085288</v>
      </c>
      <c r="FK30" s="37">
        <v>3.3016380980375262</v>
      </c>
      <c r="FL30" s="37">
        <v>3.2779795240021694</v>
      </c>
      <c r="FM30" s="37">
        <v>3.2004201982074787</v>
      </c>
      <c r="FN30" s="37">
        <v>3.17849288897296</v>
      </c>
      <c r="FO30" s="37">
        <v>3.2136271018078739</v>
      </c>
      <c r="FP30" s="37">
        <v>3.2748851152270264</v>
      </c>
      <c r="FQ30" s="37">
        <v>3.2818075536502858</v>
      </c>
      <c r="FR30" s="37">
        <v>3.4483390480609906</v>
      </c>
      <c r="FS30" s="37">
        <v>3.5683885166518978</v>
      </c>
      <c r="FT30" s="37">
        <v>3.5837106473022908</v>
      </c>
      <c r="FU30" s="37">
        <v>3.6024533694818404</v>
      </c>
      <c r="FV30" s="37">
        <v>3.5457926102502983</v>
      </c>
      <c r="FW30" s="37">
        <v>3.4325999999999999</v>
      </c>
      <c r="FX30" s="37">
        <v>3.5459000000000001</v>
      </c>
      <c r="FY30" s="37">
        <v>3.4651999999999998</v>
      </c>
      <c r="FZ30" s="37">
        <v>3.4832000000000001</v>
      </c>
      <c r="GA30" s="37">
        <v>3.5377000000000001</v>
      </c>
      <c r="GB30" s="37">
        <v>3.6078000000000001</v>
      </c>
      <c r="GC30" s="37">
        <v>3.7713999999999999</v>
      </c>
      <c r="GD30" s="37">
        <v>3.8921999999999999</v>
      </c>
      <c r="GE30" s="37">
        <v>4.2382</v>
      </c>
      <c r="GF30" s="37">
        <v>4.0263999999999998</v>
      </c>
      <c r="GG30" s="37">
        <v>3.9849999999999999</v>
      </c>
      <c r="GH30" s="37">
        <v>3.9538000000000002</v>
      </c>
      <c r="GI30" s="37">
        <v>3.9754</v>
      </c>
      <c r="GJ30" s="37">
        <v>3.9243000000000001</v>
      </c>
      <c r="GK30" s="37">
        <v>3.8569</v>
      </c>
      <c r="GL30" s="37">
        <v>3.7804000000000002</v>
      </c>
      <c r="GM30" s="37">
        <v>3.82</v>
      </c>
      <c r="GN30" s="37">
        <v>3.8380000000000001</v>
      </c>
      <c r="GO30" s="37">
        <v>3.7715999999999998</v>
      </c>
      <c r="GP30" s="37">
        <v>3.7677</v>
      </c>
      <c r="GQ30" s="37">
        <v>3.9527999999999999</v>
      </c>
      <c r="GR30" s="37">
        <v>3.8732000000000002</v>
      </c>
      <c r="GS30" s="37">
        <v>3.7917000000000001</v>
      </c>
      <c r="GT30" s="37">
        <v>3.7511000000000001</v>
      </c>
      <c r="GU30" s="37">
        <v>3.6657000000000002</v>
      </c>
      <c r="GV30" s="37">
        <v>3.6227999999999998</v>
      </c>
      <c r="GW30" s="37">
        <v>3.5497999999999998</v>
      </c>
      <c r="GX30" s="37">
        <v>3.5125999999999999</v>
      </c>
      <c r="GY30" s="37">
        <v>3.4091999999999998</v>
      </c>
      <c r="GZ30" s="37">
        <v>3.3391999999999999</v>
      </c>
      <c r="HA30" s="37">
        <v>3.4336000000000002</v>
      </c>
      <c r="HB30" s="37">
        <v>3.5316000000000001</v>
      </c>
      <c r="HC30" s="37">
        <v>3.5859999999999999</v>
      </c>
      <c r="HD30" s="37">
        <v>3.5615000000000001</v>
      </c>
      <c r="HE30" s="37">
        <v>3.5567000000000002</v>
      </c>
      <c r="HF30" s="37">
        <v>3.5356000000000001</v>
      </c>
      <c r="HG30" s="37">
        <v>3.5310000000000001</v>
      </c>
      <c r="HH30" s="37">
        <v>3.5680000000000001</v>
      </c>
      <c r="HI30" s="40">
        <f>+[2]P.IPCA!$FK$69</f>
        <v>2.4380999999999999</v>
      </c>
      <c r="HJ30" s="40">
        <f>+[2]P.IPCA!$FK$69</f>
        <v>2.4380999999999999</v>
      </c>
      <c r="HK30" s="40"/>
      <c r="HL30" s="40"/>
      <c r="HM30" s="40"/>
      <c r="HN30" s="40"/>
      <c r="HO30" s="40"/>
      <c r="HP30" s="40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2"/>
      <c r="IP30" s="42"/>
      <c r="IQ30" s="42"/>
      <c r="IR30" s="42"/>
      <c r="IS30" s="42"/>
      <c r="IT30" s="42"/>
      <c r="IU30" s="42"/>
      <c r="IV30" s="42"/>
      <c r="IW30" s="42"/>
    </row>
    <row r="31" spans="1:257" s="19" customFormat="1" ht="18" customHeight="1" x14ac:dyDescent="0.2">
      <c r="A31" s="12">
        <v>50571</v>
      </c>
      <c r="B31" s="20"/>
      <c r="C31" s="27"/>
      <c r="D31" s="29"/>
      <c r="E31" s="34"/>
      <c r="F31" s="35"/>
      <c r="G31" s="36" t="s">
        <v>30</v>
      </c>
      <c r="H31" s="37">
        <v>0.46390543422706149</v>
      </c>
      <c r="I31" s="37">
        <v>0.48184056597378072</v>
      </c>
      <c r="J31" s="37">
        <v>0.49887961688290883</v>
      </c>
      <c r="K31" s="37">
        <v>0.50961350589942633</v>
      </c>
      <c r="L31" s="37">
        <v>0.52917118505055616</v>
      </c>
      <c r="M31" s="37">
        <v>0.47965300566657787</v>
      </c>
      <c r="N31" s="37">
        <v>0.46300466407667401</v>
      </c>
      <c r="O31" s="37">
        <v>0.45271643945684642</v>
      </c>
      <c r="P31" s="37">
        <v>0.46301433977145845</v>
      </c>
      <c r="Q31" s="37">
        <v>0.45150132968654094</v>
      </c>
      <c r="R31" s="37">
        <v>0.4123119986762161</v>
      </c>
      <c r="S31" s="37">
        <v>0.38903185302967558</v>
      </c>
      <c r="T31" s="37">
        <v>0.40643533500170959</v>
      </c>
      <c r="U31" s="37">
        <v>0.40348151149673717</v>
      </c>
      <c r="V31" s="37">
        <v>0.36405964949438924</v>
      </c>
      <c r="W31" s="37">
        <v>0.34286049236526661</v>
      </c>
      <c r="X31" s="37">
        <v>0.36534376248045441</v>
      </c>
      <c r="Y31" s="37">
        <v>0.38577228761360277</v>
      </c>
      <c r="Z31" s="37">
        <v>0.38634198728611502</v>
      </c>
      <c r="AA31" s="37">
        <v>0.39109794683454291</v>
      </c>
      <c r="AB31" s="37">
        <v>0.40071300099098606</v>
      </c>
      <c r="AC31" s="37">
        <v>0.40646636521715057</v>
      </c>
      <c r="AD31" s="37">
        <v>0.40946113811182921</v>
      </c>
      <c r="AE31" s="37">
        <v>0.41046500498388167</v>
      </c>
      <c r="AF31" s="37">
        <v>0.41169669837891437</v>
      </c>
      <c r="AG31" s="37">
        <v>0.41355218370662944</v>
      </c>
      <c r="AH31" s="37">
        <v>0.42240340070643323</v>
      </c>
      <c r="AI31" s="37">
        <v>0.43552077124563077</v>
      </c>
      <c r="AJ31" s="37">
        <v>0.43960624764434225</v>
      </c>
      <c r="AK31" s="37">
        <v>0.43358809551072258</v>
      </c>
      <c r="AL31" s="37">
        <v>0.43088758340401384</v>
      </c>
      <c r="AM31" s="37">
        <v>0.42185001043087411</v>
      </c>
      <c r="AN31" s="37">
        <v>0.43287939835939426</v>
      </c>
      <c r="AO31" s="37">
        <v>0.43726877406618136</v>
      </c>
      <c r="AP31" s="37">
        <v>0.43154639142158319</v>
      </c>
      <c r="AQ31" s="37">
        <v>0.40984251521770743</v>
      </c>
      <c r="AR31" s="37">
        <v>0.40449773168272929</v>
      </c>
      <c r="AS31" s="37">
        <v>0.4001334537332451</v>
      </c>
      <c r="AT31" s="37">
        <v>0.38733979886268516</v>
      </c>
      <c r="AU31" s="37">
        <v>0.40492820013870318</v>
      </c>
      <c r="AV31" s="37">
        <v>0.44185552579437909</v>
      </c>
      <c r="AW31" s="37">
        <v>0.43944835886806893</v>
      </c>
      <c r="AX31" s="37">
        <v>0.43486640387691305</v>
      </c>
      <c r="AY31" s="37">
        <v>0.45816531920207998</v>
      </c>
      <c r="AZ31" s="37">
        <v>0.47453255382041271</v>
      </c>
      <c r="BA31" s="37">
        <v>0.44813578216423533</v>
      </c>
      <c r="BB31" s="37">
        <v>0.42138038329176958</v>
      </c>
      <c r="BC31" s="37">
        <v>0.42222485610659499</v>
      </c>
      <c r="BD31" s="37">
        <v>0.42731703834066737</v>
      </c>
      <c r="BE31" s="37">
        <v>0.45328158660853274</v>
      </c>
      <c r="BF31" s="37">
        <v>0.5093864844134538</v>
      </c>
      <c r="BG31" s="37">
        <v>0.55556571539685673</v>
      </c>
      <c r="BH31" s="37">
        <v>0.54067494592383847</v>
      </c>
      <c r="BI31" s="37">
        <v>0.52107195746354629</v>
      </c>
      <c r="BJ31" s="37">
        <v>0.49883109038437606</v>
      </c>
      <c r="BK31" s="37">
        <v>0.45502820393534749</v>
      </c>
      <c r="BL31" s="37">
        <v>0.47428491769379416</v>
      </c>
      <c r="BM31" s="37">
        <v>0.48008178849955452</v>
      </c>
      <c r="BN31" s="37">
        <v>0.47992709950038887</v>
      </c>
      <c r="BO31" s="37">
        <v>0.44792257717585265</v>
      </c>
      <c r="BP31" s="37">
        <v>0.46372795596373662</v>
      </c>
      <c r="BQ31" s="37">
        <v>0.51444331874732285</v>
      </c>
      <c r="BR31" s="37">
        <v>0.52300076443459287</v>
      </c>
      <c r="BS31" s="37">
        <v>0.45898328114797449</v>
      </c>
      <c r="BT31" s="37">
        <v>0.47085508257125175</v>
      </c>
      <c r="BU31" s="37">
        <v>0.48096954131189246</v>
      </c>
      <c r="BV31" s="37">
        <v>0.47253672739188907</v>
      </c>
      <c r="BW31" s="37">
        <v>0.48065517557543591</v>
      </c>
      <c r="BX31" s="37">
        <v>0.50792961435070083</v>
      </c>
      <c r="BY31" s="37">
        <v>0.47225863151226161</v>
      </c>
      <c r="BZ31" s="37">
        <v>0.4392524168466681</v>
      </c>
      <c r="CA31" s="37">
        <v>0.436385754461872</v>
      </c>
      <c r="CB31" s="37">
        <v>0.43344977001509666</v>
      </c>
      <c r="CC31" s="37">
        <v>0.48400845780835622</v>
      </c>
      <c r="CD31" s="37">
        <v>0.50784140575613923</v>
      </c>
      <c r="CE31" s="37">
        <v>0.54976166864923293</v>
      </c>
      <c r="CF31" s="37">
        <v>0.58521194554457534</v>
      </c>
      <c r="CG31" s="37">
        <v>0.59002380871641202</v>
      </c>
      <c r="CH31" s="37">
        <v>0.58440853954674432</v>
      </c>
      <c r="CI31" s="37">
        <v>0.63215876075669353</v>
      </c>
      <c r="CJ31" s="37">
        <v>0.62226385800915707</v>
      </c>
      <c r="CK31" s="37">
        <v>0.60392635646052717</v>
      </c>
      <c r="CL31" s="37">
        <v>0.59120219737731028</v>
      </c>
      <c r="CM31" s="37">
        <v>0.54234620991742866</v>
      </c>
      <c r="CN31" s="37">
        <v>0.56810841038661708</v>
      </c>
      <c r="CO31" s="37">
        <v>0.57091208361027446</v>
      </c>
      <c r="CP31" s="37">
        <v>0.55584629331333657</v>
      </c>
      <c r="CQ31" s="37">
        <v>0.58051444192654134</v>
      </c>
      <c r="CR31" s="37">
        <v>0.59003746224240095</v>
      </c>
      <c r="CS31" s="37">
        <v>0.59259547000610358</v>
      </c>
      <c r="CT31" s="37">
        <v>0.54858366731120467</v>
      </c>
      <c r="CU31" s="37">
        <v>0.5176943285889859</v>
      </c>
      <c r="CV31" s="37">
        <v>0.46176024620197414</v>
      </c>
      <c r="CW31" s="37">
        <v>0.42192557177906731</v>
      </c>
      <c r="CX31" s="37">
        <v>0.43899232350382594</v>
      </c>
      <c r="CY31" s="37">
        <v>0.45187842200278627</v>
      </c>
      <c r="CZ31" s="37">
        <v>0.46470412659577232</v>
      </c>
      <c r="DA31" s="37">
        <v>0.49062713572853922</v>
      </c>
      <c r="DB31" s="37">
        <v>0.48493649791716925</v>
      </c>
      <c r="DC31" s="37">
        <v>0.48146917943320255</v>
      </c>
      <c r="DD31" s="37">
        <v>0.48499474454486702</v>
      </c>
      <c r="DE31" s="37">
        <v>0.46037784361241524</v>
      </c>
      <c r="DF31" s="37">
        <v>0.44080036166304321</v>
      </c>
      <c r="DG31" s="37">
        <v>0.41447076752148582</v>
      </c>
      <c r="DH31" s="37">
        <v>0.38867442164772775</v>
      </c>
      <c r="DI31" s="37">
        <v>0.39541606331134027</v>
      </c>
      <c r="DJ31" s="37">
        <v>0.39468976491272317</v>
      </c>
      <c r="DK31" s="37">
        <v>0.37533345098242732</v>
      </c>
      <c r="DL31" s="37">
        <v>0.40429433613932308</v>
      </c>
      <c r="DM31" s="37">
        <v>0.44283094961757902</v>
      </c>
      <c r="DN31" s="37">
        <v>0.44473514084154009</v>
      </c>
      <c r="DO31" s="37">
        <v>0.49102383262016991</v>
      </c>
      <c r="DP31" s="37">
        <v>0.57189575433637307</v>
      </c>
      <c r="DQ31" s="37">
        <v>0.57116452604616774</v>
      </c>
      <c r="DR31" s="37">
        <v>0.53186340719108571</v>
      </c>
      <c r="DS31" s="37">
        <v>0.50960677537232868</v>
      </c>
      <c r="DT31" s="37">
        <v>0.49142627286435564</v>
      </c>
      <c r="DU31" s="37">
        <v>0.50091086617494751</v>
      </c>
      <c r="DV31" s="37">
        <v>0.54583827798410767</v>
      </c>
      <c r="DW31" s="37">
        <v>0.54325676143922863</v>
      </c>
      <c r="DX31" s="37">
        <v>0.63610650338653896</v>
      </c>
      <c r="DY31" s="37">
        <v>0.67537478587606403</v>
      </c>
      <c r="DZ31" s="37">
        <v>0.7110281088286915</v>
      </c>
      <c r="EA31" s="37">
        <v>0.79332770215136905</v>
      </c>
      <c r="EB31" s="37">
        <v>0.78372665619046866</v>
      </c>
      <c r="EC31" s="37">
        <v>0.83329697985770101</v>
      </c>
      <c r="ED31" s="37">
        <v>0.87798180782425539</v>
      </c>
      <c r="EE31" s="37">
        <v>0.7630997849584612</v>
      </c>
      <c r="EF31" s="37">
        <v>0.73977372298065036</v>
      </c>
      <c r="EG31" s="37">
        <v>0.70887099616535276</v>
      </c>
      <c r="EH31" s="37">
        <v>0.70606587625510686</v>
      </c>
      <c r="EI31" s="37">
        <v>0.68006287937579868</v>
      </c>
      <c r="EJ31" s="37">
        <v>0.69666060997945822</v>
      </c>
      <c r="EK31" s="37">
        <v>0.69515301887972214</v>
      </c>
      <c r="EL31" s="37">
        <v>0.74790135131343127</v>
      </c>
      <c r="EM31" s="37">
        <v>0.79356710617603654</v>
      </c>
      <c r="EN31" s="37">
        <v>0.77387623663904714</v>
      </c>
      <c r="EO31" s="37">
        <v>0.74963261525559288</v>
      </c>
      <c r="EP31" s="37">
        <v>0.73873236786739804</v>
      </c>
      <c r="EQ31" s="37">
        <v>0.67994680609512592</v>
      </c>
      <c r="ER31" s="37">
        <v>0.66151013856719121</v>
      </c>
      <c r="ES31" s="37">
        <v>0.60923756803524864</v>
      </c>
      <c r="ET31" s="37">
        <v>0.58251710227627429</v>
      </c>
      <c r="EU31" s="37">
        <v>0.51243967431869131</v>
      </c>
      <c r="EV31" s="37">
        <v>0.54436970107640892</v>
      </c>
      <c r="EW31" s="37">
        <v>0.57692433897412276</v>
      </c>
      <c r="EX31" s="37">
        <v>0.55563051339875813</v>
      </c>
      <c r="EY31" s="37">
        <v>0.57135144291830608</v>
      </c>
      <c r="EZ31" s="37">
        <v>0.5690788631746887</v>
      </c>
      <c r="FA31" s="37">
        <v>0.51605057053852321</v>
      </c>
      <c r="FB31" s="37">
        <v>0.48022942347959935</v>
      </c>
      <c r="FC31" s="37">
        <v>0.47100547218407995</v>
      </c>
      <c r="FD31" s="37">
        <v>0.46880143102179067</v>
      </c>
      <c r="FE31" s="37">
        <v>0.4663389042986073</v>
      </c>
      <c r="FF31" s="37">
        <v>0.53872663202828008</v>
      </c>
      <c r="FG31" s="37">
        <v>0.54093552193982819</v>
      </c>
      <c r="FH31" s="37">
        <v>0.62321155045233556</v>
      </c>
      <c r="FI31" s="37">
        <v>0.70152792821871202</v>
      </c>
      <c r="FJ31" s="37">
        <v>0.7918062554706139</v>
      </c>
      <c r="FK31" s="37">
        <v>0.71493228274730258</v>
      </c>
      <c r="FL31" s="37">
        <v>0.73891609826799043</v>
      </c>
      <c r="FM31" s="37">
        <v>0.66701113237886589</v>
      </c>
      <c r="FN31" s="37">
        <v>0.73876881615017598</v>
      </c>
      <c r="FO31" s="37">
        <v>0.72774494078331797</v>
      </c>
      <c r="FP31" s="37">
        <v>0.66862016545203906</v>
      </c>
      <c r="FQ31" s="37">
        <v>0.59705482851977931</v>
      </c>
      <c r="FR31" s="37">
        <v>0.62125842111420082</v>
      </c>
      <c r="FS31" s="37">
        <v>0.64984509616538211</v>
      </c>
      <c r="FT31" s="37">
        <v>0.65684389717830205</v>
      </c>
      <c r="FU31" s="37">
        <v>0.68222301082294945</v>
      </c>
      <c r="FV31" s="37">
        <v>0.65691323003575697</v>
      </c>
      <c r="FW31" s="37">
        <v>0.63919999999999999</v>
      </c>
      <c r="FX31" s="37">
        <v>0.65690000000000004</v>
      </c>
      <c r="FY31" s="37">
        <v>0.66359999999999997</v>
      </c>
      <c r="FZ31" s="37">
        <v>0.6381</v>
      </c>
      <c r="GA31" s="37">
        <v>0.64439999999999997</v>
      </c>
      <c r="GB31" s="37">
        <v>0.66390000000000005</v>
      </c>
      <c r="GC31" s="37">
        <v>0.68340000000000001</v>
      </c>
      <c r="GD31" s="37">
        <v>0.71899999999999997</v>
      </c>
      <c r="GE31" s="37">
        <v>0.75509999999999999</v>
      </c>
      <c r="GF31" s="37">
        <v>0.73929999999999996</v>
      </c>
      <c r="GG31" s="37">
        <v>0.68359999999999999</v>
      </c>
      <c r="GH31" s="37">
        <v>0.58540000000000003</v>
      </c>
      <c r="GI31" s="37">
        <v>0.56330000000000002</v>
      </c>
      <c r="GJ31" s="37">
        <v>0.59870000000000001</v>
      </c>
      <c r="GK31" s="37">
        <v>0.56940000000000002</v>
      </c>
      <c r="GL31" s="37">
        <v>0.49880000000000002</v>
      </c>
      <c r="GM31" s="37">
        <v>0.53069999999999995</v>
      </c>
      <c r="GN31" s="37">
        <v>0.58520000000000005</v>
      </c>
      <c r="GO31" s="37">
        <v>0.54069999999999996</v>
      </c>
      <c r="GP31" s="37">
        <v>0.57279999999999998</v>
      </c>
      <c r="GQ31" s="37">
        <v>0.58460000000000001</v>
      </c>
      <c r="GR31" s="37">
        <v>0.63300000000000001</v>
      </c>
      <c r="GS31" s="37">
        <v>0.62070000000000003</v>
      </c>
      <c r="GT31" s="37">
        <v>0.58889999999999998</v>
      </c>
      <c r="GU31" s="37">
        <v>0.55730000000000002</v>
      </c>
      <c r="GV31" s="37">
        <v>0.49930000000000002</v>
      </c>
      <c r="GW31" s="37">
        <v>0.48670000000000002</v>
      </c>
      <c r="GX31" s="37">
        <v>0.46610000000000001</v>
      </c>
      <c r="GY31" s="37">
        <v>0.45829999999999999</v>
      </c>
      <c r="GZ31" s="37">
        <v>0.59389999999999998</v>
      </c>
      <c r="HA31" s="37">
        <v>0.57289999999999996</v>
      </c>
      <c r="HB31" s="37">
        <v>0.62890000000000001</v>
      </c>
      <c r="HC31" s="37">
        <v>0.66790000000000005</v>
      </c>
      <c r="HD31" s="37">
        <v>0.60680000000000001</v>
      </c>
      <c r="HE31" s="37">
        <v>0.60550000000000004</v>
      </c>
      <c r="HF31" s="37">
        <v>0.59850000000000003</v>
      </c>
      <c r="HG31" s="37">
        <v>0.57369999999999999</v>
      </c>
      <c r="HH31" s="37">
        <v>0.5141</v>
      </c>
      <c r="HI31" s="40">
        <f>+[2]P.IPCA!$FK$104</f>
        <v>0.80969999999999998</v>
      </c>
      <c r="HJ31" s="40">
        <f>+[2]P.IPCA!$FK$104</f>
        <v>0.80969999999999998</v>
      </c>
      <c r="HK31" s="40"/>
      <c r="HL31" s="40"/>
      <c r="HM31" s="40"/>
      <c r="HN31" s="40"/>
      <c r="HO31" s="40"/>
      <c r="HP31" s="40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2"/>
      <c r="IP31" s="42"/>
      <c r="IQ31" s="42"/>
      <c r="IR31" s="42"/>
      <c r="IS31" s="42"/>
      <c r="IT31" s="42"/>
      <c r="IU31" s="42"/>
      <c r="IV31" s="42"/>
      <c r="IW31" s="42"/>
    </row>
    <row r="32" spans="1:257" s="19" customFormat="1" ht="18" customHeight="1" x14ac:dyDescent="0.2">
      <c r="A32" s="12">
        <v>50581</v>
      </c>
      <c r="B32" s="20"/>
      <c r="C32" s="27"/>
      <c r="D32" s="29"/>
      <c r="E32" s="34"/>
      <c r="F32" s="35"/>
      <c r="G32" s="36" t="s">
        <v>31</v>
      </c>
      <c r="H32" s="37">
        <v>0.94461298800671889</v>
      </c>
      <c r="I32" s="37">
        <v>0.95559637198905045</v>
      </c>
      <c r="J32" s="37">
        <v>0.95830517803039428</v>
      </c>
      <c r="K32" s="37">
        <v>0.97615090699566054</v>
      </c>
      <c r="L32" s="37">
        <v>0.89852878313305606</v>
      </c>
      <c r="M32" s="37">
        <v>0.89304060219104364</v>
      </c>
      <c r="N32" s="37">
        <v>0.87083176064760681</v>
      </c>
      <c r="O32" s="37">
        <v>0.89671361328052113</v>
      </c>
      <c r="P32" s="37">
        <v>0.86508637863664528</v>
      </c>
      <c r="Q32" s="37">
        <v>0.8218410697822145</v>
      </c>
      <c r="R32" s="37">
        <v>0.81354138275459709</v>
      </c>
      <c r="S32" s="37">
        <v>0.83681537959873542</v>
      </c>
      <c r="T32" s="37">
        <v>0.83219133686648494</v>
      </c>
      <c r="U32" s="37">
        <v>0.8929183438260625</v>
      </c>
      <c r="V32" s="37">
        <v>0.94037597038579712</v>
      </c>
      <c r="W32" s="37">
        <v>1.0131949075381603</v>
      </c>
      <c r="X32" s="37">
        <v>1.0360545169000863</v>
      </c>
      <c r="Y32" s="37">
        <v>1.0095293586122407</v>
      </c>
      <c r="Z32" s="37">
        <v>0.95881375438368244</v>
      </c>
      <c r="AA32" s="37">
        <v>0.91389559526692166</v>
      </c>
      <c r="AB32" s="37">
        <v>0.90012724288722645</v>
      </c>
      <c r="AC32" s="37">
        <v>0.94115808943146584</v>
      </c>
      <c r="AD32" s="37">
        <v>0.99588449973363879</v>
      </c>
      <c r="AE32" s="37">
        <v>0.98852498883335649</v>
      </c>
      <c r="AF32" s="37">
        <v>0.94765079111072492</v>
      </c>
      <c r="AG32" s="37">
        <v>0.87785982358536829</v>
      </c>
      <c r="AH32" s="37">
        <v>0.85606205058888096</v>
      </c>
      <c r="AI32" s="37">
        <v>0.83457245879195885</v>
      </c>
      <c r="AJ32" s="37">
        <v>0.87077487036117551</v>
      </c>
      <c r="AK32" s="37">
        <v>0.89772347939661667</v>
      </c>
      <c r="AL32" s="37">
        <v>0.89993824240833165</v>
      </c>
      <c r="AM32" s="37">
        <v>0.90236071752151426</v>
      </c>
      <c r="AN32" s="37">
        <v>0.92367742567830879</v>
      </c>
      <c r="AO32" s="37">
        <v>0.92359232176169193</v>
      </c>
      <c r="AP32" s="37">
        <v>0.91795792662272702</v>
      </c>
      <c r="AQ32" s="37">
        <v>0.87983408647645767</v>
      </c>
      <c r="AR32" s="37">
        <v>0.8806803314194015</v>
      </c>
      <c r="AS32" s="37">
        <v>0.84480531728471309</v>
      </c>
      <c r="AT32" s="37">
        <v>0.83969001329528314</v>
      </c>
      <c r="AU32" s="37">
        <v>0.93054385667852246</v>
      </c>
      <c r="AV32" s="37">
        <v>1.0127691523683755</v>
      </c>
      <c r="AW32" s="37">
        <v>1.0032045582646314</v>
      </c>
      <c r="AX32" s="37">
        <v>0.99016275334931414</v>
      </c>
      <c r="AY32" s="37">
        <v>1.0065872609189925</v>
      </c>
      <c r="AZ32" s="37">
        <v>1.0054894031656674</v>
      </c>
      <c r="BA32" s="37">
        <v>1.0014116791974939</v>
      </c>
      <c r="BB32" s="37">
        <v>0.9449382977892965</v>
      </c>
      <c r="BC32" s="37">
        <v>0.87094482542804696</v>
      </c>
      <c r="BD32" s="37">
        <v>0.89960254805679285</v>
      </c>
      <c r="BE32" s="37">
        <v>1.0021772873147274</v>
      </c>
      <c r="BF32" s="37">
        <v>1.098203813134248</v>
      </c>
      <c r="BG32" s="37">
        <v>1.1986797248291872</v>
      </c>
      <c r="BH32" s="37">
        <v>1.1570072268366505</v>
      </c>
      <c r="BI32" s="37">
        <v>1.0952288603473348</v>
      </c>
      <c r="BJ32" s="37">
        <v>1.0419016893713604</v>
      </c>
      <c r="BK32" s="37">
        <v>0.94737042310834263</v>
      </c>
      <c r="BL32" s="37">
        <v>0.94786326583398428</v>
      </c>
      <c r="BM32" s="37">
        <v>0.95829356906007723</v>
      </c>
      <c r="BN32" s="37">
        <v>0.9341187513439897</v>
      </c>
      <c r="BO32" s="37">
        <v>0.98032746412786953</v>
      </c>
      <c r="BP32" s="37">
        <v>1.0778927650501069</v>
      </c>
      <c r="BQ32" s="37">
        <v>1.1134949600160584</v>
      </c>
      <c r="BR32" s="37">
        <v>1.0735075290649243</v>
      </c>
      <c r="BS32" s="37">
        <v>0.97418928422189699</v>
      </c>
      <c r="BT32" s="37">
        <v>1.0330208407420536</v>
      </c>
      <c r="BU32" s="37">
        <v>1.0246090583802161</v>
      </c>
      <c r="BV32" s="37">
        <v>1.012901342782732</v>
      </c>
      <c r="BW32" s="37">
        <v>1.02666327951596</v>
      </c>
      <c r="BX32" s="37">
        <v>1.0594518997352325</v>
      </c>
      <c r="BY32" s="37">
        <v>1.1335003462845303</v>
      </c>
      <c r="BZ32" s="37">
        <v>1.080181100225279</v>
      </c>
      <c r="CA32" s="37">
        <v>1.0028807608745969</v>
      </c>
      <c r="CB32" s="37">
        <v>0.96908557944528539</v>
      </c>
      <c r="CC32" s="37">
        <v>0.97571605165282227</v>
      </c>
      <c r="CD32" s="37">
        <v>1.0157745726024592</v>
      </c>
      <c r="CE32" s="37">
        <v>1.1012567581768591</v>
      </c>
      <c r="CF32" s="37">
        <v>1.1420880695154108</v>
      </c>
      <c r="CG32" s="37">
        <v>1.1287720229824616</v>
      </c>
      <c r="CH32" s="37">
        <v>1.1244306147303829</v>
      </c>
      <c r="CI32" s="37">
        <v>1.0838276945549679</v>
      </c>
      <c r="CJ32" s="37">
        <v>1.0756044630657893</v>
      </c>
      <c r="CK32" s="37">
        <v>1.0682187138614176</v>
      </c>
      <c r="CL32" s="37">
        <v>1.0379438787212349</v>
      </c>
      <c r="CM32" s="37">
        <v>1.0219586267772749</v>
      </c>
      <c r="CN32" s="37">
        <v>1.0312754939621538</v>
      </c>
      <c r="CO32" s="37">
        <v>1.0448832934221373</v>
      </c>
      <c r="CP32" s="37">
        <v>1.0625907394476877</v>
      </c>
      <c r="CQ32" s="37">
        <v>1.08031044749806</v>
      </c>
      <c r="CR32" s="37">
        <v>1.1253605287568038</v>
      </c>
      <c r="CS32" s="37">
        <v>1.0871516924047555</v>
      </c>
      <c r="CT32" s="37">
        <v>1.0595397623029457</v>
      </c>
      <c r="CU32" s="37">
        <v>1.0345026164499294</v>
      </c>
      <c r="CV32" s="37">
        <v>1.0026350837536149</v>
      </c>
      <c r="CW32" s="37">
        <v>0.93203151940213236</v>
      </c>
      <c r="CX32" s="37">
        <v>0.96361655426704129</v>
      </c>
      <c r="CY32" s="37">
        <v>0.96167521175506332</v>
      </c>
      <c r="CZ32" s="37">
        <v>1.0184981949625544</v>
      </c>
      <c r="DA32" s="37">
        <v>1.0393161772966608</v>
      </c>
      <c r="DB32" s="37">
        <v>1.0620559647203034</v>
      </c>
      <c r="DC32" s="37">
        <v>1.1285809276548699</v>
      </c>
      <c r="DD32" s="37">
        <v>1.0810962616251183</v>
      </c>
      <c r="DE32" s="37">
        <v>1.0808554479878634</v>
      </c>
      <c r="DF32" s="37">
        <v>1.066838336514766</v>
      </c>
      <c r="DG32" s="37">
        <v>1.0789545794255664</v>
      </c>
      <c r="DH32" s="37">
        <v>1.0833478443432902</v>
      </c>
      <c r="DI32" s="37">
        <v>1.0542522020265324</v>
      </c>
      <c r="DJ32" s="37">
        <v>1.0508598398006777</v>
      </c>
      <c r="DK32" s="37">
        <v>1.0290887489366871</v>
      </c>
      <c r="DL32" s="37">
        <v>1.139936809138093</v>
      </c>
      <c r="DM32" s="37">
        <v>1.1734002987346401</v>
      </c>
      <c r="DN32" s="37">
        <v>1.1874012619157199</v>
      </c>
      <c r="DO32" s="37">
        <v>1.2318555661740898</v>
      </c>
      <c r="DP32" s="37">
        <v>1.2408034435626218</v>
      </c>
      <c r="DQ32" s="37">
        <v>1.1979097155481297</v>
      </c>
      <c r="DR32" s="37">
        <v>1.1990258892622401</v>
      </c>
      <c r="DS32" s="37">
        <v>1.1520848309979055</v>
      </c>
      <c r="DT32" s="37">
        <v>1.1270388770390229</v>
      </c>
      <c r="DU32" s="37">
        <v>1.1543907535881728</v>
      </c>
      <c r="DV32" s="37">
        <v>1.2135817338265271</v>
      </c>
      <c r="DW32" s="37">
        <v>1.2832524069175575</v>
      </c>
      <c r="DX32" s="37">
        <v>1.3422397528490604</v>
      </c>
      <c r="DY32" s="37">
        <v>1.4172565803140591</v>
      </c>
      <c r="DZ32" s="37">
        <v>1.490961738738446</v>
      </c>
      <c r="EA32" s="37">
        <v>1.5420752668072315</v>
      </c>
      <c r="EB32" s="37">
        <v>1.4520809000582811</v>
      </c>
      <c r="EC32" s="37">
        <v>1.4434447588142636</v>
      </c>
      <c r="ED32" s="37">
        <v>1.5707094111414706</v>
      </c>
      <c r="EE32" s="37">
        <v>1.5745547305279979</v>
      </c>
      <c r="EF32" s="37">
        <v>1.5598103461759083</v>
      </c>
      <c r="EG32" s="37">
        <v>1.4535148406823084</v>
      </c>
      <c r="EH32" s="37">
        <v>1.5372949534423548</v>
      </c>
      <c r="EI32" s="37">
        <v>1.5785190219006831</v>
      </c>
      <c r="EJ32" s="37">
        <v>1.5299573855726529</v>
      </c>
      <c r="EK32" s="37">
        <v>1.3576360645514924</v>
      </c>
      <c r="EL32" s="37">
        <v>1.416174542913839</v>
      </c>
      <c r="EM32" s="37">
        <v>1.4667484404538045</v>
      </c>
      <c r="EN32" s="37">
        <v>1.5898173966380373</v>
      </c>
      <c r="EO32" s="37">
        <v>1.4928410750662569</v>
      </c>
      <c r="EP32" s="37">
        <v>1.3860281909379029</v>
      </c>
      <c r="EQ32" s="37">
        <v>1.3362117349560347</v>
      </c>
      <c r="ER32" s="37">
        <v>1.3491710880907313</v>
      </c>
      <c r="ES32" s="37">
        <v>1.3717606582780495</v>
      </c>
      <c r="ET32" s="37">
        <v>1.4200199760177983</v>
      </c>
      <c r="EU32" s="37">
        <v>1.3440948439219127</v>
      </c>
      <c r="EV32" s="37">
        <v>1.331916852743112</v>
      </c>
      <c r="EW32" s="37">
        <v>1.4870200695655695</v>
      </c>
      <c r="EX32" s="37">
        <v>1.5381051065067481</v>
      </c>
      <c r="EY32" s="37">
        <v>1.5703198923803576</v>
      </c>
      <c r="EZ32" s="37">
        <v>1.5714653721359593</v>
      </c>
      <c r="FA32" s="37">
        <v>1.5574378839392562</v>
      </c>
      <c r="FB32" s="37">
        <v>1.5363345489472633</v>
      </c>
      <c r="FC32" s="37">
        <v>1.4773851959008308</v>
      </c>
      <c r="FD32" s="37">
        <v>1.4902216100453736</v>
      </c>
      <c r="FE32" s="37">
        <v>1.5047939768263132</v>
      </c>
      <c r="FF32" s="37">
        <v>1.4945787398933463</v>
      </c>
      <c r="FG32" s="37">
        <v>1.5304052154567813</v>
      </c>
      <c r="FH32" s="37">
        <v>1.5198424381198756</v>
      </c>
      <c r="FI32" s="37">
        <v>1.5169996302815982</v>
      </c>
      <c r="FJ32" s="37">
        <v>1.4965497970509882</v>
      </c>
      <c r="FK32" s="37">
        <v>1.5044203976224624</v>
      </c>
      <c r="FL32" s="37">
        <v>1.4843381311005091</v>
      </c>
      <c r="FM32" s="37">
        <v>1.4236547737693921</v>
      </c>
      <c r="FN32" s="37">
        <v>1.4520594029551386</v>
      </c>
      <c r="FO32" s="37">
        <v>1.4778525158463571</v>
      </c>
      <c r="FP32" s="37">
        <v>1.5972581954225147</v>
      </c>
      <c r="FQ32" s="37">
        <v>1.6633719088953487</v>
      </c>
      <c r="FR32" s="37">
        <v>1.6958018303003142</v>
      </c>
      <c r="FS32" s="37">
        <v>1.6760447100211622</v>
      </c>
      <c r="FT32" s="37">
        <v>1.7255945811419249</v>
      </c>
      <c r="FU32" s="37">
        <v>1.7432725947636936</v>
      </c>
      <c r="FV32" s="37">
        <v>1.7817007151370681</v>
      </c>
      <c r="FW32" s="37">
        <v>1.8557999999999999</v>
      </c>
      <c r="FX32" s="37">
        <v>1.7818000000000001</v>
      </c>
      <c r="FY32" s="37">
        <v>1.6932</v>
      </c>
      <c r="FZ32" s="37">
        <v>1.6845000000000001</v>
      </c>
      <c r="GA32" s="37">
        <v>1.7462</v>
      </c>
      <c r="GB32" s="37">
        <v>1.7218</v>
      </c>
      <c r="GC32" s="37">
        <v>1.8673999999999999</v>
      </c>
      <c r="GD32" s="37">
        <v>1.8956</v>
      </c>
      <c r="GE32" s="37">
        <v>1.9057999999999999</v>
      </c>
      <c r="GF32" s="37">
        <v>2.0405000000000002</v>
      </c>
      <c r="GG32" s="37">
        <v>1.9046000000000001</v>
      </c>
      <c r="GH32" s="37">
        <v>1.9375</v>
      </c>
      <c r="GI32" s="37">
        <v>1.9490000000000001</v>
      </c>
      <c r="GJ32" s="37">
        <v>1.8521000000000001</v>
      </c>
      <c r="GK32" s="37">
        <v>1.7665999999999999</v>
      </c>
      <c r="GL32" s="37">
        <v>1.6827000000000001</v>
      </c>
      <c r="GM32" s="37">
        <v>1.7650999999999999</v>
      </c>
      <c r="GN32" s="37">
        <v>1.9096</v>
      </c>
      <c r="GO32" s="37">
        <v>1.8867</v>
      </c>
      <c r="GP32" s="37">
        <v>1.8732</v>
      </c>
      <c r="GQ32" s="37">
        <v>1.9157</v>
      </c>
      <c r="GR32" s="37">
        <v>1.9444999999999999</v>
      </c>
      <c r="GS32" s="37">
        <v>1.7379</v>
      </c>
      <c r="GT32" s="37">
        <v>1.7518</v>
      </c>
      <c r="GU32" s="37">
        <v>1.7965</v>
      </c>
      <c r="GV32" s="37">
        <v>1.7808999999999999</v>
      </c>
      <c r="GW32" s="37">
        <v>1.7747999999999999</v>
      </c>
      <c r="GX32" s="37">
        <v>1.7642</v>
      </c>
      <c r="GY32" s="37">
        <v>1.7556</v>
      </c>
      <c r="GZ32" s="37">
        <v>1.95</v>
      </c>
      <c r="HA32" s="37">
        <v>2.0184000000000002</v>
      </c>
      <c r="HB32" s="37">
        <v>2.0909</v>
      </c>
      <c r="HC32" s="37">
        <v>2.1522999999999999</v>
      </c>
      <c r="HD32" s="37">
        <v>2.0891000000000002</v>
      </c>
      <c r="HE32" s="37">
        <v>2.0933999999999999</v>
      </c>
      <c r="HF32" s="37">
        <v>2.0630999999999999</v>
      </c>
      <c r="HG32" s="37">
        <v>2.0152000000000001</v>
      </c>
      <c r="HH32" s="37">
        <v>1.8126</v>
      </c>
      <c r="HI32" s="40">
        <f>+SUM([2]P.IPCA!$FK$114:$FK$115)</f>
        <v>0.98450000000000004</v>
      </c>
      <c r="HJ32" s="40">
        <f>+SUM([2]P.IPCA!$FK$114:$FK$115)</f>
        <v>0.98450000000000004</v>
      </c>
      <c r="HK32" s="40"/>
      <c r="HL32" s="40"/>
      <c r="HM32" s="40"/>
      <c r="HN32" s="40"/>
      <c r="HO32" s="40"/>
      <c r="HP32" s="40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2"/>
      <c r="IP32" s="42"/>
      <c r="IQ32" s="42"/>
      <c r="IR32" s="42"/>
      <c r="IS32" s="42"/>
      <c r="IT32" s="42"/>
      <c r="IU32" s="42"/>
      <c r="IV32" s="42"/>
      <c r="IW32" s="42"/>
    </row>
    <row r="33" spans="1:257" s="19" customFormat="1" ht="18" customHeight="1" x14ac:dyDescent="0.2">
      <c r="A33" s="12">
        <v>2000</v>
      </c>
      <c r="B33" s="20"/>
      <c r="C33" s="21" t="s">
        <v>32</v>
      </c>
      <c r="D33" s="22"/>
      <c r="E33" s="22"/>
      <c r="F33" s="22"/>
      <c r="G33" s="22"/>
      <c r="H33" s="23">
        <v>77.413707759279447</v>
      </c>
      <c r="I33" s="23">
        <v>77.920072253170844</v>
      </c>
      <c r="J33" s="23">
        <v>77.404098043388913</v>
      </c>
      <c r="K33" s="23">
        <v>77.350448414044422</v>
      </c>
      <c r="L33" s="23">
        <v>77.350382434096289</v>
      </c>
      <c r="M33" s="23">
        <v>77.89239562976654</v>
      </c>
      <c r="N33" s="23">
        <v>77.915039401052852</v>
      </c>
      <c r="O33" s="23">
        <v>78.010183986202961</v>
      </c>
      <c r="P33" s="23">
        <v>78.104017969202999</v>
      </c>
      <c r="Q33" s="23">
        <v>78.103050071789212</v>
      </c>
      <c r="R33" s="23">
        <v>78.32318482583716</v>
      </c>
      <c r="S33" s="23">
        <v>78.264606835563143</v>
      </c>
      <c r="T33" s="23">
        <v>78.943824245175961</v>
      </c>
      <c r="U33" s="23">
        <v>79.075808367536666</v>
      </c>
      <c r="V33" s="23">
        <v>79.345623105444332</v>
      </c>
      <c r="W33" s="23">
        <v>79.222194377105879</v>
      </c>
      <c r="X33" s="23">
        <v>78.588478312092462</v>
      </c>
      <c r="Y33" s="23">
        <v>78.2235002321531</v>
      </c>
      <c r="Z33" s="23">
        <v>78.095372694568326</v>
      </c>
      <c r="AA33" s="23">
        <v>78.362484126188789</v>
      </c>
      <c r="AB33" s="23">
        <v>78.821040604442757</v>
      </c>
      <c r="AC33" s="23">
        <v>79.212473162088685</v>
      </c>
      <c r="AD33" s="23">
        <v>79.427226367989746</v>
      </c>
      <c r="AE33" s="23">
        <v>79.697279287616496</v>
      </c>
      <c r="AF33" s="23">
        <v>80.152304252827065</v>
      </c>
      <c r="AG33" s="23">
        <v>80.028722254516552</v>
      </c>
      <c r="AH33" s="23">
        <v>80.249081182852507</v>
      </c>
      <c r="AI33" s="23">
        <v>80.228218828687233</v>
      </c>
      <c r="AJ33" s="23">
        <v>79.798427989762871</v>
      </c>
      <c r="AK33" s="23">
        <v>79.481194629293157</v>
      </c>
      <c r="AL33" s="23">
        <v>79.536638475389964</v>
      </c>
      <c r="AM33" s="23">
        <v>79.330307137192321</v>
      </c>
      <c r="AN33" s="23">
        <v>79.530896162046957</v>
      </c>
      <c r="AO33" s="23">
        <v>79.548497923627423</v>
      </c>
      <c r="AP33" s="23">
        <v>79.652598918654519</v>
      </c>
      <c r="AQ33" s="23">
        <v>80.427444174445142</v>
      </c>
      <c r="AR33" s="23">
        <v>80.27798945699665</v>
      </c>
      <c r="AS33" s="23">
        <v>80.124651302627541</v>
      </c>
      <c r="AT33" s="23">
        <v>79.659910564651952</v>
      </c>
      <c r="AU33" s="23">
        <v>78.852366347212254</v>
      </c>
      <c r="AV33" s="23">
        <v>77.778819889074086</v>
      </c>
      <c r="AW33" s="23">
        <v>77.88238359844641</v>
      </c>
      <c r="AX33" s="23">
        <v>77.593348442191242</v>
      </c>
      <c r="AY33" s="23">
        <v>77.376415970345917</v>
      </c>
      <c r="AZ33" s="23">
        <v>77.377967186617795</v>
      </c>
      <c r="BA33" s="23">
        <v>76.891030132273784</v>
      </c>
      <c r="BB33" s="23">
        <v>77.914438841896086</v>
      </c>
      <c r="BC33" s="23">
        <v>78.406469890962427</v>
      </c>
      <c r="BD33" s="23">
        <v>78.439477125854808</v>
      </c>
      <c r="BE33" s="23">
        <v>78.269835531988633</v>
      </c>
      <c r="BF33" s="23">
        <v>77.995281003312272</v>
      </c>
      <c r="BG33" s="23">
        <v>77.844710002863991</v>
      </c>
      <c r="BH33" s="23">
        <v>77.427806543367964</v>
      </c>
      <c r="BI33" s="23">
        <v>77.445580220647642</v>
      </c>
      <c r="BJ33" s="23">
        <v>77.4607435904244</v>
      </c>
      <c r="BK33" s="23">
        <v>77.722857571012483</v>
      </c>
      <c r="BL33" s="23">
        <v>78.501361492304426</v>
      </c>
      <c r="BM33" s="23">
        <v>78.616806217381566</v>
      </c>
      <c r="BN33" s="23">
        <v>78.544888213326033</v>
      </c>
      <c r="BO33" s="23">
        <v>78.321045672601485</v>
      </c>
      <c r="BP33" s="23">
        <v>78.387552725083964</v>
      </c>
      <c r="BQ33" s="23">
        <v>78.374529740933653</v>
      </c>
      <c r="BR33" s="23">
        <v>78.702606847341215</v>
      </c>
      <c r="BS33" s="23">
        <v>78.96213782174803</v>
      </c>
      <c r="BT33" s="23">
        <v>78.827651241694554</v>
      </c>
      <c r="BU33" s="23">
        <v>78.785947025451222</v>
      </c>
      <c r="BV33" s="23">
        <v>78.896390464154237</v>
      </c>
      <c r="BW33" s="23">
        <v>79.06585341882689</v>
      </c>
      <c r="BX33" s="23">
        <v>78.883314520996379</v>
      </c>
      <c r="BY33" s="23">
        <v>78.739818163165353</v>
      </c>
      <c r="BZ33" s="23">
        <v>78.946024896263026</v>
      </c>
      <c r="CA33" s="23">
        <v>79.191392022473138</v>
      </c>
      <c r="CB33" s="23">
        <v>79.2418292102316</v>
      </c>
      <c r="CC33" s="23">
        <v>79.08639683181552</v>
      </c>
      <c r="CD33" s="23">
        <v>78.894091519572342</v>
      </c>
      <c r="CE33" s="23">
        <v>78.673119140370801</v>
      </c>
      <c r="CF33" s="23">
        <v>78.361318616306676</v>
      </c>
      <c r="CG33" s="23">
        <v>78.649377850476981</v>
      </c>
      <c r="CH33" s="23">
        <v>78.854386152793779</v>
      </c>
      <c r="CI33" s="23">
        <v>79.001853166787043</v>
      </c>
      <c r="CJ33" s="23">
        <v>79.551284303235903</v>
      </c>
      <c r="CK33" s="23">
        <v>79.788040718520932</v>
      </c>
      <c r="CL33" s="23">
        <v>80.096115527520936</v>
      </c>
      <c r="CM33" s="23">
        <v>80.05083685301453</v>
      </c>
      <c r="CN33" s="23">
        <v>80.26953735689797</v>
      </c>
      <c r="CO33" s="23">
        <v>80.184978708644522</v>
      </c>
      <c r="CP33" s="23">
        <v>79.834523040227367</v>
      </c>
      <c r="CQ33" s="23">
        <v>79.448575506922268</v>
      </c>
      <c r="CR33" s="23">
        <v>79.220045425586676</v>
      </c>
      <c r="CS33" s="23">
        <v>79.158267193656357</v>
      </c>
      <c r="CT33" s="23">
        <v>79.047039916828595</v>
      </c>
      <c r="CU33" s="23">
        <v>79.225544349938872</v>
      </c>
      <c r="CV33" s="23">
        <v>79.780107966370181</v>
      </c>
      <c r="CW33" s="23">
        <v>80.007411670497646</v>
      </c>
      <c r="CX33" s="23">
        <v>80.213180828781361</v>
      </c>
      <c r="CY33" s="23">
        <v>80.191445427471677</v>
      </c>
      <c r="CZ33" s="23">
        <v>80.092261753652167</v>
      </c>
      <c r="DA33" s="23">
        <v>79.472157746443287</v>
      </c>
      <c r="DB33" s="23">
        <v>79.214779881169477</v>
      </c>
      <c r="DC33" s="23">
        <v>78.865162398328437</v>
      </c>
      <c r="DD33" s="23">
        <v>79.017116297834846</v>
      </c>
      <c r="DE33" s="23">
        <v>78.481818555410371</v>
      </c>
      <c r="DF33" s="23">
        <v>78.238892102940994</v>
      </c>
      <c r="DG33" s="23">
        <v>77.92498556510958</v>
      </c>
      <c r="DH33" s="23">
        <v>77.665706853862375</v>
      </c>
      <c r="DI33" s="23">
        <v>76.884444012812267</v>
      </c>
      <c r="DJ33" s="23">
        <v>76.595768106128077</v>
      </c>
      <c r="DK33" s="23">
        <v>76.539524747473052</v>
      </c>
      <c r="DL33" s="23">
        <v>76.810874128106036</v>
      </c>
      <c r="DM33" s="23">
        <v>76.860096878452509</v>
      </c>
      <c r="DN33" s="23">
        <v>77.461518236179757</v>
      </c>
      <c r="DO33" s="23">
        <v>76.858283561040523</v>
      </c>
      <c r="DP33" s="23">
        <v>76.325627621211339</v>
      </c>
      <c r="DQ33" s="23">
        <v>76.168644623670488</v>
      </c>
      <c r="DR33" s="23">
        <v>75.968140810183414</v>
      </c>
      <c r="DS33" s="23">
        <v>75.596881130951004</v>
      </c>
      <c r="DT33" s="23">
        <v>74.995573369206596</v>
      </c>
      <c r="DU33" s="23">
        <v>75.02435236163403</v>
      </c>
      <c r="DV33" s="23">
        <v>75.41839843604248</v>
      </c>
      <c r="DW33" s="23">
        <v>75.725573161495291</v>
      </c>
      <c r="DX33" s="23">
        <v>75.586696028997281</v>
      </c>
      <c r="DY33" s="23">
        <v>75.475572711786953</v>
      </c>
      <c r="DZ33" s="23">
        <v>75.101800633379852</v>
      </c>
      <c r="EA33" s="23">
        <v>75.007577352186914</v>
      </c>
      <c r="EB33" s="23">
        <v>74.684898540609012</v>
      </c>
      <c r="EC33" s="23">
        <v>74.411941262458512</v>
      </c>
      <c r="ED33" s="23">
        <v>74.22145554632111</v>
      </c>
      <c r="EE33" s="23">
        <v>74.337557798651787</v>
      </c>
      <c r="EF33" s="23">
        <v>74.576939388094729</v>
      </c>
      <c r="EG33" s="23">
        <v>75.490331746312989</v>
      </c>
      <c r="EH33" s="23">
        <v>75.753592571926475</v>
      </c>
      <c r="EI33" s="23">
        <v>75.437235535812604</v>
      </c>
      <c r="EJ33" s="23">
        <v>75.658820273764462</v>
      </c>
      <c r="EK33" s="23">
        <v>75.882086249020176</v>
      </c>
      <c r="EL33" s="23">
        <v>75.939624485209578</v>
      </c>
      <c r="EM33" s="23">
        <v>75.604452122578451</v>
      </c>
      <c r="EN33" s="23">
        <v>75.179037048063378</v>
      </c>
      <c r="EO33" s="23">
        <v>75.18106158998738</v>
      </c>
      <c r="EP33" s="23">
        <v>75.41265488607884</v>
      </c>
      <c r="EQ33" s="23">
        <v>76.293034571084974</v>
      </c>
      <c r="ER33" s="23">
        <v>76.775981085634285</v>
      </c>
      <c r="ES33" s="23">
        <v>77.379972193662894</v>
      </c>
      <c r="ET33" s="23">
        <v>77.779224012457931</v>
      </c>
      <c r="EU33" s="23">
        <v>78.162203276234933</v>
      </c>
      <c r="EV33" s="23">
        <v>78.319321512372213</v>
      </c>
      <c r="EW33" s="23">
        <v>78.08703716440067</v>
      </c>
      <c r="EX33" s="23">
        <v>78.179639035078537</v>
      </c>
      <c r="EY33" s="23">
        <v>77.822740546840805</v>
      </c>
      <c r="EZ33" s="23">
        <v>77.83627145386744</v>
      </c>
      <c r="FA33" s="23">
        <v>78.083561146349098</v>
      </c>
      <c r="FB33" s="23">
        <v>77.838399448666067</v>
      </c>
      <c r="FC33" s="23">
        <v>77.049299202990809</v>
      </c>
      <c r="FD33" s="23">
        <v>76.498183086223449</v>
      </c>
      <c r="FE33" s="23">
        <v>76.126932276488319</v>
      </c>
      <c r="FF33" s="23">
        <v>76.141357675484315</v>
      </c>
      <c r="FG33" s="23">
        <v>76.19805003139777</v>
      </c>
      <c r="FH33" s="23">
        <v>76.891280772929676</v>
      </c>
      <c r="FI33" s="23">
        <v>77.062509696284337</v>
      </c>
      <c r="FJ33" s="23">
        <v>76.830978016714369</v>
      </c>
      <c r="FK33" s="23">
        <v>77.297561718192355</v>
      </c>
      <c r="FL33" s="23">
        <v>77.368593881029341</v>
      </c>
      <c r="FM33" s="23">
        <v>77.658968343309184</v>
      </c>
      <c r="FN33" s="23">
        <v>77.070068322675283</v>
      </c>
      <c r="FO33" s="23">
        <v>77.194680848234881</v>
      </c>
      <c r="FP33" s="23">
        <v>77.041073455335194</v>
      </c>
      <c r="FQ33" s="23">
        <v>76.9664282351483</v>
      </c>
      <c r="FR33" s="23">
        <v>76.371391189585125</v>
      </c>
      <c r="FS33" s="23">
        <v>75.711519775451308</v>
      </c>
      <c r="FT33" s="23">
        <v>75.204321451768706</v>
      </c>
      <c r="FU33" s="23">
        <v>75.298445861129352</v>
      </c>
      <c r="FV33" s="23">
        <v>75.728701539531187</v>
      </c>
      <c r="FW33" s="23">
        <v>75.826800000000006</v>
      </c>
      <c r="FX33" s="23">
        <v>75.627700000000004</v>
      </c>
      <c r="FY33" s="23">
        <v>76.072500000000005</v>
      </c>
      <c r="FZ33" s="23">
        <v>76.065700000000007</v>
      </c>
      <c r="GA33" s="23">
        <v>76.170900000000003</v>
      </c>
      <c r="GB33" s="23">
        <v>75.941800000000001</v>
      </c>
      <c r="GC33" s="23">
        <v>75.069199999999995</v>
      </c>
      <c r="GD33" s="23">
        <v>74.378600000000006</v>
      </c>
      <c r="GE33" s="23">
        <v>73.481099999999998</v>
      </c>
      <c r="GF33" s="23">
        <v>73.487300000000005</v>
      </c>
      <c r="GG33" s="23">
        <v>73.241900000000001</v>
      </c>
      <c r="GH33" s="23">
        <v>72.88</v>
      </c>
      <c r="GI33" s="23">
        <v>72.750900000000001</v>
      </c>
      <c r="GJ33" s="23">
        <v>72.996700000000004</v>
      </c>
      <c r="GK33" s="23">
        <v>73.692099999999996</v>
      </c>
      <c r="GL33" s="23">
        <v>73.933300000000003</v>
      </c>
      <c r="GM33" s="23">
        <v>73.978300000000004</v>
      </c>
      <c r="GN33" s="23">
        <v>73.752700000000004</v>
      </c>
      <c r="GO33" s="23">
        <v>73.516800000000003</v>
      </c>
      <c r="GP33" s="23">
        <v>73.805700000000002</v>
      </c>
      <c r="GQ33" s="23">
        <v>73.755700000000004</v>
      </c>
      <c r="GR33" s="23">
        <v>73.7346</v>
      </c>
      <c r="GS33" s="23">
        <v>73.4572</v>
      </c>
      <c r="GT33" s="23">
        <v>73.447500000000005</v>
      </c>
      <c r="GU33" s="23">
        <v>73.271600000000007</v>
      </c>
      <c r="GV33" s="23">
        <v>73.325800000000001</v>
      </c>
      <c r="GW33" s="23">
        <v>73.3874</v>
      </c>
      <c r="GX33" s="23">
        <v>73.361400000000003</v>
      </c>
      <c r="GY33" s="23">
        <v>72.533900000000003</v>
      </c>
      <c r="GZ33" s="23">
        <v>71.609200000000001</v>
      </c>
      <c r="HA33" s="23">
        <v>71.364999999999995</v>
      </c>
      <c r="HB33" s="23">
        <v>71.555800000000005</v>
      </c>
      <c r="HC33" s="23">
        <v>71.464299999999994</v>
      </c>
      <c r="HD33" s="23">
        <v>70.905699999999996</v>
      </c>
      <c r="HE33" s="23">
        <v>71.379499999999993</v>
      </c>
      <c r="HF33" s="23">
        <v>71.542199999999994</v>
      </c>
      <c r="HG33" s="23">
        <v>71.781199999999998</v>
      </c>
      <c r="HH33" s="23">
        <v>72.431600000000003</v>
      </c>
      <c r="HI33" s="23">
        <f>+HH33</f>
        <v>72.431600000000003</v>
      </c>
      <c r="HJ33" s="23">
        <f>+HI33</f>
        <v>72.431600000000003</v>
      </c>
      <c r="HK33" s="24"/>
      <c r="HL33" s="24"/>
      <c r="HM33" s="24"/>
      <c r="HN33" s="24"/>
      <c r="HO33" s="24"/>
      <c r="HP33" s="24"/>
      <c r="HQ33" s="25"/>
      <c r="HR33" s="25"/>
      <c r="HS33" s="25"/>
      <c r="HT33" s="25"/>
      <c r="HU33" s="25"/>
      <c r="HV33" s="25"/>
      <c r="HW33" s="25"/>
      <c r="HX33" s="25"/>
      <c r="HY33" s="25"/>
      <c r="HZ33" s="25"/>
      <c r="IA33" s="25"/>
      <c r="IB33" s="25"/>
      <c r="IC33" s="25"/>
      <c r="ID33" s="25"/>
      <c r="IE33" s="25"/>
      <c r="IF33" s="25"/>
      <c r="IG33" s="25"/>
      <c r="IH33" s="25"/>
      <c r="II33" s="25"/>
      <c r="IJ33" s="25"/>
      <c r="IK33" s="25"/>
      <c r="IL33" s="25"/>
      <c r="IM33" s="25"/>
      <c r="IN33" s="25"/>
      <c r="IO33" s="26"/>
      <c r="IP33" s="26"/>
      <c r="IQ33" s="26"/>
      <c r="IR33" s="26"/>
      <c r="IS33" s="26"/>
      <c r="IT33" s="26"/>
      <c r="IU33" s="26"/>
      <c r="IV33" s="26"/>
      <c r="IW33" s="26"/>
    </row>
    <row r="34" spans="1:257" s="19" customFormat="1" ht="18" customHeight="1" x14ac:dyDescent="0.2">
      <c r="A34" s="12">
        <v>2003</v>
      </c>
      <c r="B34" s="20"/>
      <c r="C34" s="27"/>
      <c r="D34" s="28" t="s">
        <v>33</v>
      </c>
      <c r="E34" s="29"/>
      <c r="F34" s="29"/>
      <c r="G34" s="29"/>
      <c r="H34" s="30">
        <v>3.4110460138314167</v>
      </c>
      <c r="I34" s="30">
        <v>3.4348448590948193</v>
      </c>
      <c r="J34" s="30">
        <v>3.4171755067406031</v>
      </c>
      <c r="K34" s="30">
        <v>3.4355851684178753</v>
      </c>
      <c r="L34" s="30">
        <v>3.4431795802462974</v>
      </c>
      <c r="M34" s="30">
        <v>3.4874064246012306</v>
      </c>
      <c r="N34" s="30">
        <v>3.4409825250715698</v>
      </c>
      <c r="O34" s="30">
        <v>3.4441807651499343</v>
      </c>
      <c r="P34" s="30">
        <v>3.4403640469874426</v>
      </c>
      <c r="Q34" s="30">
        <v>3.4408033737758532</v>
      </c>
      <c r="R34" s="30">
        <v>3.456682588545668</v>
      </c>
      <c r="S34" s="30">
        <v>3.4919722441980494</v>
      </c>
      <c r="T34" s="30">
        <v>3.5333790815709354</v>
      </c>
      <c r="U34" s="30">
        <v>3.5899722603002426</v>
      </c>
      <c r="V34" s="30">
        <v>3.5486445243337155</v>
      </c>
      <c r="W34" s="30">
        <v>3.5623896973627032</v>
      </c>
      <c r="X34" s="30">
        <v>3.5378722042692687</v>
      </c>
      <c r="Y34" s="30">
        <v>3.5094666057927348</v>
      </c>
      <c r="Z34" s="30">
        <v>3.5113753237086125</v>
      </c>
      <c r="AA34" s="30">
        <v>3.5207023865663336</v>
      </c>
      <c r="AB34" s="30">
        <v>3.5255220028229473</v>
      </c>
      <c r="AC34" s="30">
        <v>3.4433893620797922</v>
      </c>
      <c r="AD34" s="30">
        <v>3.4255805607536436</v>
      </c>
      <c r="AE34" s="30">
        <v>3.5031388909753027</v>
      </c>
      <c r="AF34" s="30">
        <v>3.5099144048089759</v>
      </c>
      <c r="AG34" s="30">
        <v>3.5072227671788911</v>
      </c>
      <c r="AH34" s="30">
        <v>3.5083004419081973</v>
      </c>
      <c r="AI34" s="30">
        <v>3.5805773540050083</v>
      </c>
      <c r="AJ34" s="30">
        <v>3.535728899757939</v>
      </c>
      <c r="AK34" s="30">
        <v>3.5161447785743429</v>
      </c>
      <c r="AL34" s="30">
        <v>3.5082460826081561</v>
      </c>
      <c r="AM34" s="30">
        <v>3.4826171554764165</v>
      </c>
      <c r="AN34" s="30">
        <v>3.4880023969749265</v>
      </c>
      <c r="AO34" s="30">
        <v>3.4770113966562191</v>
      </c>
      <c r="AP34" s="30">
        <v>3.4832743330160687</v>
      </c>
      <c r="AQ34" s="30">
        <v>3.552029526718997</v>
      </c>
      <c r="AR34" s="30">
        <v>3.532060339516605</v>
      </c>
      <c r="AS34" s="30">
        <v>3.7045989229785783</v>
      </c>
      <c r="AT34" s="30">
        <v>3.8246731703757613</v>
      </c>
      <c r="AU34" s="30">
        <v>3.8081553285741361</v>
      </c>
      <c r="AV34" s="30">
        <v>3.6311561752001245</v>
      </c>
      <c r="AW34" s="30">
        <v>3.6837795948761971</v>
      </c>
      <c r="AX34" s="30">
        <v>3.7692707432378256</v>
      </c>
      <c r="AY34" s="30">
        <v>3.8795905774474306</v>
      </c>
      <c r="AZ34" s="30">
        <v>3.8918835664960292</v>
      </c>
      <c r="BA34" s="30">
        <v>3.9728441008569346</v>
      </c>
      <c r="BB34" s="30">
        <v>4.0589876434751577</v>
      </c>
      <c r="BC34" s="30">
        <v>4.0711640091192738</v>
      </c>
      <c r="BD34" s="30">
        <v>4.130781726194142</v>
      </c>
      <c r="BE34" s="30">
        <v>4.0048732900124469</v>
      </c>
      <c r="BF34" s="30">
        <v>4.050224397128944</v>
      </c>
      <c r="BG34" s="30">
        <v>4.044952666679527</v>
      </c>
      <c r="BH34" s="30">
        <v>4.0497909307927609</v>
      </c>
      <c r="BI34" s="30">
        <v>4.0727769373662657</v>
      </c>
      <c r="BJ34" s="30">
        <v>4.1795183110952561</v>
      </c>
      <c r="BK34" s="30">
        <v>4.2652200477243971</v>
      </c>
      <c r="BL34" s="30">
        <v>4.321160870739174</v>
      </c>
      <c r="BM34" s="30">
        <v>4.3421923949700725</v>
      </c>
      <c r="BN34" s="30">
        <v>4.3698027055564808</v>
      </c>
      <c r="BO34" s="30">
        <v>4.3994376917591707</v>
      </c>
      <c r="BP34" s="30">
        <v>4.3959074413124295</v>
      </c>
      <c r="BQ34" s="30">
        <v>4.2688862406614927</v>
      </c>
      <c r="BR34" s="30">
        <v>4.304947396674037</v>
      </c>
      <c r="BS34" s="30">
        <v>4.3018934176281007</v>
      </c>
      <c r="BT34" s="30">
        <v>4.2937968079454949</v>
      </c>
      <c r="BU34" s="30">
        <v>4.3797775498204077</v>
      </c>
      <c r="BV34" s="30">
        <v>4.453524021792628</v>
      </c>
      <c r="BW34" s="30">
        <v>4.4610651961664907</v>
      </c>
      <c r="BX34" s="30">
        <v>4.3901685714413574</v>
      </c>
      <c r="BY34" s="30">
        <v>4.4508461004214936</v>
      </c>
      <c r="BZ34" s="30">
        <v>4.493089538834715</v>
      </c>
      <c r="CA34" s="30">
        <v>4.4728405500285113</v>
      </c>
      <c r="CB34" s="30">
        <v>4.4531468461011006</v>
      </c>
      <c r="CC34" s="30">
        <v>4.4605816887374887</v>
      </c>
      <c r="CD34" s="30">
        <v>4.4554648232796366</v>
      </c>
      <c r="CE34" s="30">
        <v>4.3480868731491444</v>
      </c>
      <c r="CF34" s="30">
        <v>4.4435323218319756</v>
      </c>
      <c r="CG34" s="30">
        <v>4.5212984948296064</v>
      </c>
      <c r="CH34" s="30">
        <v>4.6740258977012399</v>
      </c>
      <c r="CI34" s="30">
        <v>4.6600591114146663</v>
      </c>
      <c r="CJ34" s="30">
        <v>4.6893048769440195</v>
      </c>
      <c r="CK34" s="30">
        <v>4.8316361633572154</v>
      </c>
      <c r="CL34" s="30">
        <v>5.047766979347462</v>
      </c>
      <c r="CM34" s="30">
        <v>5.065924218246832</v>
      </c>
      <c r="CN34" s="30">
        <v>5.1616270715680264</v>
      </c>
      <c r="CO34" s="30">
        <v>5.0403454505343488</v>
      </c>
      <c r="CP34" s="30">
        <v>4.8476931547117301</v>
      </c>
      <c r="CQ34" s="30">
        <v>4.4725255636141332</v>
      </c>
      <c r="CR34" s="30">
        <v>4.3140691207141595</v>
      </c>
      <c r="CS34" s="30">
        <v>4.1376591108575047</v>
      </c>
      <c r="CT34" s="30">
        <v>4.0604614511825954</v>
      </c>
      <c r="CU34" s="30">
        <v>4.0790621245584839</v>
      </c>
      <c r="CV34" s="30">
        <v>4.1338330681663082</v>
      </c>
      <c r="CW34" s="30">
        <v>4.0169668686404822</v>
      </c>
      <c r="CX34" s="30">
        <v>4.0165762627114905</v>
      </c>
      <c r="CY34" s="30">
        <v>4.0254638745245561</v>
      </c>
      <c r="CZ34" s="30">
        <v>4.0814957670228624</v>
      </c>
      <c r="DA34" s="30">
        <v>4.1464012144839852</v>
      </c>
      <c r="DB34" s="30">
        <v>3.9651300456361382</v>
      </c>
      <c r="DC34" s="30">
        <v>3.8411773245944598</v>
      </c>
      <c r="DD34" s="30">
        <v>3.8544794965168885</v>
      </c>
      <c r="DE34" s="30">
        <v>3.8706454693162753</v>
      </c>
      <c r="DF34" s="30">
        <v>3.7503680558729933</v>
      </c>
      <c r="DG34" s="30">
        <v>3.8481078292329101</v>
      </c>
      <c r="DH34" s="30">
        <v>3.9097299994636021</v>
      </c>
      <c r="DI34" s="30">
        <v>3.8628131912820374</v>
      </c>
      <c r="DJ34" s="30">
        <v>3.8923519260233528</v>
      </c>
      <c r="DK34" s="30">
        <v>3.9025336775551214</v>
      </c>
      <c r="DL34" s="30">
        <v>3.9481859172526748</v>
      </c>
      <c r="DM34" s="30">
        <v>3.9629640511412689</v>
      </c>
      <c r="DN34" s="30">
        <v>4.0320427388239173</v>
      </c>
      <c r="DO34" s="30">
        <v>3.2912125108395394</v>
      </c>
      <c r="DP34" s="30">
        <v>3.0707618845232836</v>
      </c>
      <c r="DQ34" s="30">
        <v>3.056239570492882</v>
      </c>
      <c r="DR34" s="30">
        <v>3.0836246810159134</v>
      </c>
      <c r="DS34" s="30">
        <v>3.0388157969350393</v>
      </c>
      <c r="DT34" s="30">
        <v>3.0232609323081259</v>
      </c>
      <c r="DU34" s="30">
        <v>3.0788682082822634</v>
      </c>
      <c r="DV34" s="30">
        <v>3.1243860137355859</v>
      </c>
      <c r="DW34" s="30">
        <v>3.1315797205295031</v>
      </c>
      <c r="DX34" s="30">
        <v>3.0629466374818644</v>
      </c>
      <c r="DY34" s="30">
        <v>3.1184792780209545</v>
      </c>
      <c r="DZ34" s="30">
        <v>3.1968462232082651</v>
      </c>
      <c r="EA34" s="30">
        <v>3.1787201518128554</v>
      </c>
      <c r="EB34" s="30">
        <v>3.1528093453102231</v>
      </c>
      <c r="EC34" s="30">
        <v>2.983246947165767</v>
      </c>
      <c r="ED34" s="30">
        <v>2.8243981335204049</v>
      </c>
      <c r="EE34" s="30">
        <v>2.8106755658068137</v>
      </c>
      <c r="EF34" s="30">
        <v>2.8904169437547864</v>
      </c>
      <c r="EG34" s="30">
        <v>2.953124193258641</v>
      </c>
      <c r="EH34" s="30">
        <v>2.9383474739768278</v>
      </c>
      <c r="EI34" s="30">
        <v>2.913582218896861</v>
      </c>
      <c r="EJ34" s="30">
        <v>2.8418001833452768</v>
      </c>
      <c r="EK34" s="30">
        <v>2.8382725419768797</v>
      </c>
      <c r="EL34" s="30">
        <v>2.7967193839260727</v>
      </c>
      <c r="EM34" s="30">
        <v>2.7476192374451038</v>
      </c>
      <c r="EN34" s="30">
        <v>2.7923702750756743</v>
      </c>
      <c r="EO34" s="30">
        <v>2.812981000177472</v>
      </c>
      <c r="EP34" s="30">
        <v>2.8826497027203413</v>
      </c>
      <c r="EQ34" s="30">
        <v>2.9599135229701616</v>
      </c>
      <c r="ER34" s="30">
        <v>2.9008050388425581</v>
      </c>
      <c r="ES34" s="30">
        <v>2.9582847304054831</v>
      </c>
      <c r="ET34" s="30">
        <v>3.0906441462217646</v>
      </c>
      <c r="EU34" s="30">
        <v>3.1943927699817767</v>
      </c>
      <c r="EV34" s="30">
        <v>3.2027472150215575</v>
      </c>
      <c r="EW34" s="30">
        <v>3.150545699491452</v>
      </c>
      <c r="EX34" s="30">
        <v>2.9712995305718879</v>
      </c>
      <c r="EY34" s="30">
        <v>2.7112324456089958</v>
      </c>
      <c r="EZ34" s="30">
        <v>2.5078668655928191</v>
      </c>
      <c r="FA34" s="30">
        <v>2.5351208313909344</v>
      </c>
      <c r="FB34" s="30">
        <v>2.6092942821595897</v>
      </c>
      <c r="FC34" s="30">
        <v>2.5887084765713606</v>
      </c>
      <c r="FD34" s="30">
        <v>2.5002474543694437</v>
      </c>
      <c r="FE34" s="30">
        <v>2.2329066968437208</v>
      </c>
      <c r="FF34" s="30">
        <v>2.0978937738512959</v>
      </c>
      <c r="FG34" s="30">
        <v>1.9819862715789125</v>
      </c>
      <c r="FH34" s="30">
        <v>2.0163007977902265</v>
      </c>
      <c r="FI34" s="30">
        <v>2.0028986728280085</v>
      </c>
      <c r="FJ34" s="30">
        <v>1.9766311435424189</v>
      </c>
      <c r="FK34" s="30">
        <v>2.0347780343503459</v>
      </c>
      <c r="FL34" s="30">
        <v>2.1111782921567239</v>
      </c>
      <c r="FM34" s="30">
        <v>2.316518313253972</v>
      </c>
      <c r="FN34" s="30">
        <v>2.6090117426406434</v>
      </c>
      <c r="FO34" s="30">
        <v>2.7459758908667569</v>
      </c>
      <c r="FP34" s="30">
        <v>2.8092632692089605</v>
      </c>
      <c r="FQ34" s="30">
        <v>2.9506171754788939</v>
      </c>
      <c r="FR34" s="30">
        <v>3.0607534895978437</v>
      </c>
      <c r="FS34" s="30">
        <v>3.0914439674205534</v>
      </c>
      <c r="FT34" s="30">
        <v>3.108400616802403</v>
      </c>
      <c r="FU34" s="30">
        <v>3.0789554256997871</v>
      </c>
      <c r="FV34" s="30">
        <v>3.1783292908224081</v>
      </c>
      <c r="FW34" s="30">
        <v>3.2282999999999999</v>
      </c>
      <c r="FX34" s="30">
        <v>3.1783000000000001</v>
      </c>
      <c r="FY34" s="30">
        <v>4.9812000000000003</v>
      </c>
      <c r="FZ34" s="30">
        <v>5.2201000000000004</v>
      </c>
      <c r="GA34" s="30">
        <v>5.5415000000000001</v>
      </c>
      <c r="GB34" s="30">
        <v>5.992</v>
      </c>
      <c r="GC34" s="30">
        <v>5.7895000000000003</v>
      </c>
      <c r="GD34" s="30">
        <v>5.4656000000000002</v>
      </c>
      <c r="GE34" s="30">
        <v>5.0087999999999999</v>
      </c>
      <c r="GF34" s="30">
        <v>4.9470999999999998</v>
      </c>
      <c r="GG34" s="30">
        <v>5.0709999999999997</v>
      </c>
      <c r="GH34" s="30">
        <v>5.1184000000000003</v>
      </c>
      <c r="GI34" s="30">
        <v>5.0739000000000001</v>
      </c>
      <c r="GJ34" s="30">
        <v>5.2112999999999996</v>
      </c>
      <c r="GK34" s="30">
        <v>5.6843000000000004</v>
      </c>
      <c r="GL34" s="30">
        <v>5.8593000000000002</v>
      </c>
      <c r="GM34" s="30">
        <v>5.7891000000000004</v>
      </c>
      <c r="GN34" s="30">
        <v>5.8574999999999999</v>
      </c>
      <c r="GO34" s="30">
        <v>5.9943999999999997</v>
      </c>
      <c r="GP34" s="30">
        <v>6.2629000000000001</v>
      </c>
      <c r="GQ34" s="30">
        <v>6.2243000000000004</v>
      </c>
      <c r="GR34" s="30">
        <v>5.8335999999999997</v>
      </c>
      <c r="GS34" s="30">
        <v>5.5926999999999998</v>
      </c>
      <c r="GT34" s="30">
        <v>5.4869000000000003</v>
      </c>
      <c r="GU34" s="30">
        <v>5.4574999999999996</v>
      </c>
      <c r="GV34" s="30">
        <v>5.4622999999999999</v>
      </c>
      <c r="GW34" s="30">
        <v>5.5812999999999997</v>
      </c>
      <c r="GX34" s="30">
        <v>5.6673</v>
      </c>
      <c r="GY34" s="30">
        <v>5.5544000000000002</v>
      </c>
      <c r="GZ34" s="30">
        <v>5.2725999999999997</v>
      </c>
      <c r="HA34" s="30">
        <v>5.0068000000000001</v>
      </c>
      <c r="HB34" s="30">
        <v>4.7690999999999999</v>
      </c>
      <c r="HC34" s="30">
        <v>4.6801000000000004</v>
      </c>
      <c r="HD34" s="30">
        <v>5.2478999999999996</v>
      </c>
      <c r="HE34" s="30">
        <v>5.3403999999999998</v>
      </c>
      <c r="HF34" s="30">
        <v>5.5141999999999998</v>
      </c>
      <c r="HG34" s="30">
        <v>5.8197999999999999</v>
      </c>
      <c r="HH34" s="30">
        <v>6.2355</v>
      </c>
      <c r="HI34" s="30">
        <v>5.8197999999999999</v>
      </c>
      <c r="HJ34" s="30">
        <v>6.2355</v>
      </c>
      <c r="HK34" s="31"/>
      <c r="HL34" s="31"/>
      <c r="HM34" s="31"/>
      <c r="HN34" s="31"/>
      <c r="HO34" s="31"/>
      <c r="HP34" s="31"/>
      <c r="HQ34" s="32"/>
      <c r="HR34" s="32"/>
      <c r="HS34" s="32"/>
      <c r="HT34" s="32"/>
      <c r="HU34" s="32"/>
      <c r="HV34" s="32"/>
      <c r="HW34" s="32"/>
      <c r="HX34" s="32"/>
      <c r="HY34" s="32"/>
      <c r="HZ34" s="32"/>
      <c r="IA34" s="32"/>
      <c r="IB34" s="32"/>
      <c r="IC34" s="32"/>
      <c r="ID34" s="32"/>
      <c r="IE34" s="32"/>
      <c r="IF34" s="32"/>
      <c r="IG34" s="32"/>
      <c r="IH34" s="32"/>
      <c r="II34" s="32"/>
      <c r="IJ34" s="32"/>
      <c r="IK34" s="32"/>
      <c r="IL34" s="32"/>
      <c r="IM34" s="32"/>
      <c r="IN34" s="32"/>
      <c r="IO34" s="33"/>
      <c r="IP34" s="33"/>
      <c r="IQ34" s="33"/>
      <c r="IR34" s="33"/>
      <c r="IS34" s="33"/>
      <c r="IT34" s="33"/>
      <c r="IU34" s="33"/>
      <c r="IV34" s="33"/>
      <c r="IW34" s="33"/>
    </row>
    <row r="35" spans="1:257" s="19" customFormat="1" ht="18" customHeight="1" x14ac:dyDescent="0.2">
      <c r="A35" s="12">
        <v>10</v>
      </c>
      <c r="B35" s="20"/>
      <c r="C35" s="60"/>
      <c r="D35" s="29"/>
      <c r="E35" s="61" t="s">
        <v>34</v>
      </c>
      <c r="F35" s="34"/>
      <c r="G35" s="34"/>
      <c r="H35" s="62">
        <v>6.3813428665938976E-2</v>
      </c>
      <c r="I35" s="62">
        <v>6.4239090793050485E-2</v>
      </c>
      <c r="J35" s="62">
        <v>6.3633063061609985E-2</v>
      </c>
      <c r="K35" s="62">
        <v>6.4104622648574583E-2</v>
      </c>
      <c r="L35" s="62">
        <v>6.4489841966378872E-2</v>
      </c>
      <c r="M35" s="62">
        <v>6.5773000297658132E-2</v>
      </c>
      <c r="N35" s="62">
        <v>6.6035010344441994E-2</v>
      </c>
      <c r="O35" s="62">
        <v>6.6460265111422334E-2</v>
      </c>
      <c r="P35" s="62">
        <v>6.6499371030382587E-2</v>
      </c>
      <c r="Q35" s="62">
        <v>6.6707289339524217E-2</v>
      </c>
      <c r="R35" s="62">
        <v>6.5301482401937838E-2</v>
      </c>
      <c r="S35" s="62">
        <v>6.1249312140964025E-2</v>
      </c>
      <c r="T35" s="62">
        <v>6.0162224706902565E-2</v>
      </c>
      <c r="U35" s="62">
        <v>6.0494901041950308E-2</v>
      </c>
      <c r="V35" s="62">
        <v>6.0854035369592691E-2</v>
      </c>
      <c r="W35" s="62">
        <v>6.0926027313844562E-2</v>
      </c>
      <c r="X35" s="62">
        <v>6.0409532040755901E-2</v>
      </c>
      <c r="Y35" s="62">
        <v>6.0337000904265241E-2</v>
      </c>
      <c r="Z35" s="62">
        <v>6.020915698574146E-2</v>
      </c>
      <c r="AA35" s="62">
        <v>6.056589716907735E-2</v>
      </c>
      <c r="AB35" s="62">
        <v>6.0154380502287511E-2</v>
      </c>
      <c r="AC35" s="62">
        <v>6.0549258400374097E-2</v>
      </c>
      <c r="AD35" s="62">
        <v>6.093457996537599E-2</v>
      </c>
      <c r="AE35" s="62">
        <v>6.0974053761658292E-2</v>
      </c>
      <c r="AF35" s="62">
        <v>6.0782897380095575E-2</v>
      </c>
      <c r="AG35" s="62">
        <v>6.0574492173964115E-2</v>
      </c>
      <c r="AH35" s="62">
        <v>6.0831218027431917E-2</v>
      </c>
      <c r="AI35" s="62">
        <v>6.0581447720927682E-2</v>
      </c>
      <c r="AJ35" s="62">
        <v>5.9841661005692409E-2</v>
      </c>
      <c r="AK35" s="62">
        <v>5.9486994861850329E-2</v>
      </c>
      <c r="AL35" s="62">
        <v>5.9264210019707483E-2</v>
      </c>
      <c r="AM35" s="62">
        <v>5.8734630188568643E-2</v>
      </c>
      <c r="AN35" s="62">
        <v>5.8844606484417396E-2</v>
      </c>
      <c r="AO35" s="62">
        <v>5.8668551143593338E-2</v>
      </c>
      <c r="AP35" s="62">
        <v>5.8299017436760345E-2</v>
      </c>
      <c r="AQ35" s="62">
        <v>5.9305946669202268E-2</v>
      </c>
      <c r="AR35" s="62">
        <v>5.9861887064555336E-2</v>
      </c>
      <c r="AS35" s="62">
        <v>6.334887922026991E-2</v>
      </c>
      <c r="AT35" s="62">
        <v>6.5422668074749779E-2</v>
      </c>
      <c r="AU35" s="62">
        <v>6.5089690418144192E-2</v>
      </c>
      <c r="AV35" s="62">
        <v>6.3420316442806518E-2</v>
      </c>
      <c r="AW35" s="62">
        <v>6.4244268271579502E-2</v>
      </c>
      <c r="AX35" s="62">
        <v>6.5831310444285696E-2</v>
      </c>
      <c r="AY35" s="62">
        <v>6.7341694610378575E-2</v>
      </c>
      <c r="AZ35" s="62">
        <v>6.9266113759338846E-2</v>
      </c>
      <c r="BA35" s="62">
        <v>7.07835635670504E-2</v>
      </c>
      <c r="BB35" s="62">
        <v>7.1489370992173049E-2</v>
      </c>
      <c r="BC35" s="62">
        <v>6.9147759592330604E-2</v>
      </c>
      <c r="BD35" s="62">
        <v>7.005168792160571E-2</v>
      </c>
      <c r="BE35" s="62">
        <v>7.0719070059059266E-2</v>
      </c>
      <c r="BF35" s="62">
        <v>7.125597123453363E-2</v>
      </c>
      <c r="BG35" s="62">
        <v>7.0921858643656202E-2</v>
      </c>
      <c r="BH35" s="62">
        <v>7.111918432583067E-2</v>
      </c>
      <c r="BI35" s="62">
        <v>7.0071085324951959E-2</v>
      </c>
      <c r="BJ35" s="62">
        <v>7.2159850709156675E-2</v>
      </c>
      <c r="BK35" s="62">
        <v>7.4213455350786411E-2</v>
      </c>
      <c r="BL35" s="62">
        <v>7.4531123076128789E-2</v>
      </c>
      <c r="BM35" s="62">
        <v>7.3644947560300628E-2</v>
      </c>
      <c r="BN35" s="62">
        <v>7.2164863891612224E-2</v>
      </c>
      <c r="BO35" s="62">
        <v>7.0891453899774207E-2</v>
      </c>
      <c r="BP35" s="62">
        <v>7.110306768607963E-2</v>
      </c>
      <c r="BQ35" s="62">
        <v>7.1519786144060696E-2</v>
      </c>
      <c r="BR35" s="62">
        <v>7.2171423345609442E-2</v>
      </c>
      <c r="BS35" s="62">
        <v>7.2888609672867352E-2</v>
      </c>
      <c r="BT35" s="62">
        <v>7.3031673151551166E-2</v>
      </c>
      <c r="BU35" s="62">
        <v>7.4682530251738322E-2</v>
      </c>
      <c r="BV35" s="62">
        <v>7.5246852581253465E-2</v>
      </c>
      <c r="BW35" s="62">
        <v>7.4745028446316295E-2</v>
      </c>
      <c r="BX35" s="62">
        <v>7.5242427820390548E-2</v>
      </c>
      <c r="BY35" s="62">
        <v>7.4149274486492153E-2</v>
      </c>
      <c r="BZ35" s="62">
        <v>7.2864550541045181E-2</v>
      </c>
      <c r="CA35" s="62">
        <v>7.2360055414193644E-2</v>
      </c>
      <c r="CB35" s="62">
        <v>7.1694555435165258E-2</v>
      </c>
      <c r="CC35" s="62">
        <v>7.1204293629113277E-2</v>
      </c>
      <c r="CD35" s="62">
        <v>7.1266296059124087E-2</v>
      </c>
      <c r="CE35" s="62">
        <v>7.2790120937302624E-2</v>
      </c>
      <c r="CF35" s="62">
        <v>7.3888595233071452E-2</v>
      </c>
      <c r="CG35" s="62">
        <v>7.5546534456573819E-2</v>
      </c>
      <c r="CH35" s="62">
        <v>7.6745452283925861E-2</v>
      </c>
      <c r="CI35" s="62">
        <v>7.7926288221512721E-2</v>
      </c>
      <c r="CJ35" s="62">
        <v>8.1170863106643343E-2</v>
      </c>
      <c r="CK35" s="62">
        <v>8.4301590201805152E-2</v>
      </c>
      <c r="CL35" s="62">
        <v>8.5272910268838556E-2</v>
      </c>
      <c r="CM35" s="62">
        <v>8.774621159003583E-2</v>
      </c>
      <c r="CN35" s="62">
        <v>9.0131141862498362E-2</v>
      </c>
      <c r="CO35" s="62">
        <v>9.2215372947955621E-2</v>
      </c>
      <c r="CP35" s="62">
        <v>9.4705513369012548E-2</v>
      </c>
      <c r="CQ35" s="62">
        <v>9.3345616745946436E-2</v>
      </c>
      <c r="CR35" s="62">
        <v>9.1423381107261184E-2</v>
      </c>
      <c r="CS35" s="62">
        <v>8.5623199968854147E-2</v>
      </c>
      <c r="CT35" s="62">
        <v>8.3391119650748968E-2</v>
      </c>
      <c r="CU35" s="62">
        <v>8.3708488097555142E-2</v>
      </c>
      <c r="CV35" s="62">
        <v>8.2641464131831363E-2</v>
      </c>
      <c r="CW35" s="62">
        <v>7.4553800030636927E-2</v>
      </c>
      <c r="CX35" s="62">
        <v>7.3938696166373205E-2</v>
      </c>
      <c r="CY35" s="62">
        <v>7.4579286330531708E-2</v>
      </c>
      <c r="CZ35" s="62">
        <v>7.566067967189638E-2</v>
      </c>
      <c r="DA35" s="62">
        <v>7.7261220015233695E-2</v>
      </c>
      <c r="DB35" s="62">
        <v>7.8785863526783712E-2</v>
      </c>
      <c r="DC35" s="62">
        <v>8.039712758141894E-2</v>
      </c>
      <c r="DD35" s="62">
        <v>7.7335338781306009E-2</v>
      </c>
      <c r="DE35" s="62">
        <v>7.8717570208270263E-2</v>
      </c>
      <c r="DF35" s="62">
        <v>8.0291789064232663E-2</v>
      </c>
      <c r="DG35" s="62">
        <v>8.1950748758198314E-2</v>
      </c>
      <c r="DH35" s="62">
        <v>8.2852196715705526E-2</v>
      </c>
      <c r="DI35" s="62">
        <v>7.8763166952186603E-2</v>
      </c>
      <c r="DJ35" s="62">
        <v>7.5668148709229485E-2</v>
      </c>
      <c r="DK35" s="62">
        <v>7.6537132243903072E-2</v>
      </c>
      <c r="DL35" s="62">
        <v>7.6653109687438728E-2</v>
      </c>
      <c r="DM35" s="62">
        <v>7.6646670540084866E-2</v>
      </c>
      <c r="DN35" s="62">
        <v>7.7568971521841237E-2</v>
      </c>
      <c r="DO35" s="62">
        <v>7.8525576066276331E-2</v>
      </c>
      <c r="DP35" s="62">
        <v>7.5226224756856988E-2</v>
      </c>
      <c r="DQ35" s="62">
        <v>7.2954716988663862E-2</v>
      </c>
      <c r="DR35" s="62">
        <v>7.2248653290891876E-2</v>
      </c>
      <c r="DS35" s="62">
        <v>7.1516656083400132E-2</v>
      </c>
      <c r="DT35" s="62">
        <v>7.1165251764584408E-2</v>
      </c>
      <c r="DU35" s="62">
        <v>7.1320641727144488E-2</v>
      </c>
      <c r="DV35" s="62">
        <v>7.0933364190786372E-2</v>
      </c>
      <c r="DW35" s="62">
        <v>6.9368056100153813E-2</v>
      </c>
      <c r="DX35" s="62">
        <v>6.9763268969995629E-2</v>
      </c>
      <c r="DY35" s="62">
        <v>6.9603496475039675E-2</v>
      </c>
      <c r="DZ35" s="62">
        <v>6.8420900518461517E-2</v>
      </c>
      <c r="EA35" s="62">
        <v>6.823308163545673E-2</v>
      </c>
      <c r="EB35" s="62">
        <v>6.8472343655747545E-2</v>
      </c>
      <c r="EC35" s="62">
        <v>6.9194312871537225E-2</v>
      </c>
      <c r="ED35" s="62">
        <v>6.9587629594293834E-2</v>
      </c>
      <c r="EE35" s="62">
        <v>7.000214294494729E-2</v>
      </c>
      <c r="EF35" s="62">
        <v>7.0218307129187502E-2</v>
      </c>
      <c r="EG35" s="62">
        <v>7.1322166446448121E-2</v>
      </c>
      <c r="EH35" s="62">
        <v>7.1601148293246111E-2</v>
      </c>
      <c r="EI35" s="62">
        <v>7.154348278356569E-2</v>
      </c>
      <c r="EJ35" s="62">
        <v>7.1845780395609474E-2</v>
      </c>
      <c r="EK35" s="62">
        <v>7.1869530078775737E-2</v>
      </c>
      <c r="EL35" s="62">
        <v>7.1034778149921901E-2</v>
      </c>
      <c r="EM35" s="62">
        <v>6.9981983738769099E-2</v>
      </c>
      <c r="EN35" s="62">
        <v>6.9808335179879194E-2</v>
      </c>
      <c r="EO35" s="62">
        <v>6.9293814200659859E-2</v>
      </c>
      <c r="EP35" s="62">
        <v>6.9617809121554852E-2</v>
      </c>
      <c r="EQ35" s="62">
        <v>7.0786838431305607E-2</v>
      </c>
      <c r="ER35" s="62">
        <v>7.1330936095524697E-2</v>
      </c>
      <c r="ES35" s="62">
        <v>7.1981311653004088E-2</v>
      </c>
      <c r="ET35" s="62">
        <v>7.2471980862731281E-2</v>
      </c>
      <c r="EU35" s="62">
        <v>7.3316553014871361E-2</v>
      </c>
      <c r="EV35" s="62">
        <v>7.3922930690443561E-2</v>
      </c>
      <c r="EW35" s="62">
        <v>6.8910406868126578E-2</v>
      </c>
      <c r="EX35" s="62">
        <v>6.945304217642162E-2</v>
      </c>
      <c r="EY35" s="62">
        <v>6.8414634861286419E-2</v>
      </c>
      <c r="EZ35" s="62">
        <v>6.9056041342515681E-2</v>
      </c>
      <c r="FA35" s="62">
        <v>6.931228224691377E-2</v>
      </c>
      <c r="FB35" s="62">
        <v>7.0615736154744244E-2</v>
      </c>
      <c r="FC35" s="62">
        <v>7.0554543182959228E-2</v>
      </c>
      <c r="FD35" s="62">
        <v>7.100387823556413E-2</v>
      </c>
      <c r="FE35" s="62">
        <v>7.2121220229711042E-2</v>
      </c>
      <c r="FF35" s="62">
        <v>7.2068580988184944E-2</v>
      </c>
      <c r="FG35" s="62">
        <v>7.0851667773000879E-2</v>
      </c>
      <c r="FH35" s="62">
        <v>7.0510414812526942E-2</v>
      </c>
      <c r="FI35" s="62">
        <v>7.0068862224466247E-2</v>
      </c>
      <c r="FJ35" s="62">
        <v>6.6608639998833277E-2</v>
      </c>
      <c r="FK35" s="62">
        <v>6.4145435462289332E-2</v>
      </c>
      <c r="FL35" s="62">
        <v>6.2279496778550401E-2</v>
      </c>
      <c r="FM35" s="62">
        <v>6.123485356990422E-2</v>
      </c>
      <c r="FN35" s="62">
        <v>6.0687967188493584E-2</v>
      </c>
      <c r="FO35" s="62">
        <v>5.9670354723284136E-2</v>
      </c>
      <c r="FP35" s="62">
        <v>6.0041610174094845E-2</v>
      </c>
      <c r="FQ35" s="62">
        <v>6.0300896634826309E-2</v>
      </c>
      <c r="FR35" s="62">
        <v>6.2017546403292725E-2</v>
      </c>
      <c r="FS35" s="62">
        <v>6.2931580973855233E-2</v>
      </c>
      <c r="FT35" s="62">
        <v>6.4118225939608559E-2</v>
      </c>
      <c r="FU35" s="62">
        <v>6.4646095546550111E-2</v>
      </c>
      <c r="FV35" s="62">
        <v>6.5080065554231223E-2</v>
      </c>
      <c r="FW35" s="62">
        <v>6.5699999999999995E-2</v>
      </c>
      <c r="FX35" s="62">
        <v>6.5100000000000005E-2</v>
      </c>
      <c r="FY35" s="62">
        <v>6.3500000000000001E-2</v>
      </c>
      <c r="FZ35" s="62">
        <v>6.3200000000000006E-2</v>
      </c>
      <c r="GA35" s="62">
        <v>6.3E-2</v>
      </c>
      <c r="GB35" s="62">
        <v>6.1899999999999997E-2</v>
      </c>
      <c r="GC35" s="62">
        <v>6.0199999999999997E-2</v>
      </c>
      <c r="GD35" s="62">
        <v>5.9499999999999997E-2</v>
      </c>
      <c r="GE35" s="62">
        <v>5.8099999999999999E-2</v>
      </c>
      <c r="GF35" s="62">
        <v>5.8000000000000003E-2</v>
      </c>
      <c r="GG35" s="62">
        <v>5.74E-2</v>
      </c>
      <c r="GH35" s="62">
        <v>5.67E-2</v>
      </c>
      <c r="GI35" s="62">
        <v>5.7099999999999998E-2</v>
      </c>
      <c r="GJ35" s="62">
        <v>5.96E-2</v>
      </c>
      <c r="GK35" s="62">
        <v>0.06</v>
      </c>
      <c r="GL35" s="62">
        <v>6.0100000000000001E-2</v>
      </c>
      <c r="GM35" s="62">
        <v>6.0199999999999997E-2</v>
      </c>
      <c r="GN35" s="62">
        <v>0.06</v>
      </c>
      <c r="GO35" s="62">
        <v>5.9400000000000001E-2</v>
      </c>
      <c r="GP35" s="62">
        <v>5.91E-2</v>
      </c>
      <c r="GQ35" s="62">
        <v>5.8900000000000001E-2</v>
      </c>
      <c r="GR35" s="62">
        <v>5.9200000000000003E-2</v>
      </c>
      <c r="GS35" s="62">
        <v>5.9400000000000001E-2</v>
      </c>
      <c r="GT35" s="62">
        <v>5.9400000000000001E-2</v>
      </c>
      <c r="GU35" s="62">
        <v>5.91E-2</v>
      </c>
      <c r="GV35" s="62">
        <v>5.9700000000000003E-2</v>
      </c>
      <c r="GW35" s="62">
        <v>0.06</v>
      </c>
      <c r="GX35" s="62">
        <v>5.9499999999999997E-2</v>
      </c>
      <c r="GY35" s="62">
        <v>5.8299999999999998E-2</v>
      </c>
      <c r="GZ35" s="62">
        <v>5.7299999999999997E-2</v>
      </c>
      <c r="HA35" s="62">
        <v>5.67E-2</v>
      </c>
      <c r="HB35" s="62">
        <v>5.7099999999999998E-2</v>
      </c>
      <c r="HC35" s="62">
        <v>5.7099999999999998E-2</v>
      </c>
      <c r="HD35" s="62">
        <v>7.8899999999999998E-2</v>
      </c>
      <c r="HE35" s="62">
        <v>7.9200000000000007E-2</v>
      </c>
      <c r="HF35" s="62">
        <v>7.9100000000000004E-2</v>
      </c>
      <c r="HG35" s="62">
        <v>7.9000000000000001E-2</v>
      </c>
      <c r="HH35" s="62">
        <v>8.3699999999999997E-2</v>
      </c>
      <c r="HI35" s="62">
        <v>7.9000000000000001E-2</v>
      </c>
      <c r="HJ35" s="62">
        <v>8.3699999999999997E-2</v>
      </c>
      <c r="HK35" s="63"/>
      <c r="HL35" s="63"/>
      <c r="HM35" s="63"/>
      <c r="HN35" s="63"/>
      <c r="HO35" s="63"/>
      <c r="HP35" s="63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5"/>
      <c r="IP35" s="65"/>
      <c r="IQ35" s="65"/>
      <c r="IR35" s="65"/>
      <c r="IS35" s="65"/>
      <c r="IT35" s="65"/>
      <c r="IU35" s="65"/>
      <c r="IV35" s="65"/>
      <c r="IW35" s="65"/>
    </row>
    <row r="36" spans="1:257" s="19" customFormat="1" ht="18" customHeight="1" x14ac:dyDescent="0.2">
      <c r="A36" s="12">
        <v>100</v>
      </c>
      <c r="B36" s="20"/>
      <c r="C36" s="60"/>
      <c r="D36" s="29"/>
      <c r="E36" s="34"/>
      <c r="F36" s="66" t="s">
        <v>34</v>
      </c>
      <c r="G36" s="35"/>
      <c r="H36" s="67">
        <v>6.3813428665938976E-2</v>
      </c>
      <c r="I36" s="67">
        <v>6.4239090793050485E-2</v>
      </c>
      <c r="J36" s="67">
        <v>6.3633063061609985E-2</v>
      </c>
      <c r="K36" s="67">
        <v>6.4104622648574583E-2</v>
      </c>
      <c r="L36" s="67">
        <v>6.4489841966378872E-2</v>
      </c>
      <c r="M36" s="67">
        <v>6.5773000297658132E-2</v>
      </c>
      <c r="N36" s="67">
        <v>6.6035010344441994E-2</v>
      </c>
      <c r="O36" s="67">
        <v>6.6460265111422334E-2</v>
      </c>
      <c r="P36" s="67">
        <v>6.6499371030382587E-2</v>
      </c>
      <c r="Q36" s="67">
        <v>6.6707289339524217E-2</v>
      </c>
      <c r="R36" s="67">
        <v>6.5301482401937838E-2</v>
      </c>
      <c r="S36" s="67">
        <v>6.1249312140964025E-2</v>
      </c>
      <c r="T36" s="67">
        <v>6.0162224706902565E-2</v>
      </c>
      <c r="U36" s="67">
        <v>6.0494901041950308E-2</v>
      </c>
      <c r="V36" s="67">
        <v>6.0854035369592691E-2</v>
      </c>
      <c r="W36" s="67">
        <v>6.0926027313844562E-2</v>
      </c>
      <c r="X36" s="67">
        <v>6.0409532040755901E-2</v>
      </c>
      <c r="Y36" s="67">
        <v>6.0337000904265241E-2</v>
      </c>
      <c r="Z36" s="67">
        <v>6.020915698574146E-2</v>
      </c>
      <c r="AA36" s="67">
        <v>6.056589716907735E-2</v>
      </c>
      <c r="AB36" s="67">
        <v>6.0154380502287511E-2</v>
      </c>
      <c r="AC36" s="67">
        <v>6.0549258400374097E-2</v>
      </c>
      <c r="AD36" s="67">
        <v>6.093457996537599E-2</v>
      </c>
      <c r="AE36" s="67">
        <v>6.0974053761658292E-2</v>
      </c>
      <c r="AF36" s="67">
        <v>6.0782897380095575E-2</v>
      </c>
      <c r="AG36" s="67">
        <v>6.0574492173964115E-2</v>
      </c>
      <c r="AH36" s="67">
        <v>6.0831218027431917E-2</v>
      </c>
      <c r="AI36" s="67">
        <v>6.0581447720927682E-2</v>
      </c>
      <c r="AJ36" s="67">
        <v>5.9841661005692409E-2</v>
      </c>
      <c r="AK36" s="67">
        <v>5.9486994861850329E-2</v>
      </c>
      <c r="AL36" s="67">
        <v>5.9264210019707483E-2</v>
      </c>
      <c r="AM36" s="67">
        <v>5.8734630188568643E-2</v>
      </c>
      <c r="AN36" s="67">
        <v>5.8844606484417396E-2</v>
      </c>
      <c r="AO36" s="67">
        <v>5.8668551143593338E-2</v>
      </c>
      <c r="AP36" s="67">
        <v>5.8299017436760345E-2</v>
      </c>
      <c r="AQ36" s="67">
        <v>5.9305946669202268E-2</v>
      </c>
      <c r="AR36" s="67">
        <v>5.9861887064555336E-2</v>
      </c>
      <c r="AS36" s="67">
        <v>6.334887922026991E-2</v>
      </c>
      <c r="AT36" s="67">
        <v>6.5422668074749779E-2</v>
      </c>
      <c r="AU36" s="67">
        <v>6.5089690418144192E-2</v>
      </c>
      <c r="AV36" s="67">
        <v>6.3420316442806518E-2</v>
      </c>
      <c r="AW36" s="67">
        <v>6.4244268271579502E-2</v>
      </c>
      <c r="AX36" s="67">
        <v>6.5831310444285696E-2</v>
      </c>
      <c r="AY36" s="67">
        <v>6.7341694610378575E-2</v>
      </c>
      <c r="AZ36" s="67">
        <v>6.9266113759338846E-2</v>
      </c>
      <c r="BA36" s="67">
        <v>7.07835635670504E-2</v>
      </c>
      <c r="BB36" s="67">
        <v>7.1489370992173049E-2</v>
      </c>
      <c r="BC36" s="67">
        <v>6.9147759592330604E-2</v>
      </c>
      <c r="BD36" s="67">
        <v>7.005168792160571E-2</v>
      </c>
      <c r="BE36" s="67">
        <v>7.0719070059059266E-2</v>
      </c>
      <c r="BF36" s="67">
        <v>7.125597123453363E-2</v>
      </c>
      <c r="BG36" s="67">
        <v>7.0921858643656202E-2</v>
      </c>
      <c r="BH36" s="67">
        <v>7.111918432583067E-2</v>
      </c>
      <c r="BI36" s="67">
        <v>7.0071085324951959E-2</v>
      </c>
      <c r="BJ36" s="67">
        <v>7.2159850709156675E-2</v>
      </c>
      <c r="BK36" s="67">
        <v>7.4213455350786411E-2</v>
      </c>
      <c r="BL36" s="67">
        <v>7.4531123076128789E-2</v>
      </c>
      <c r="BM36" s="67">
        <v>7.3644947560300628E-2</v>
      </c>
      <c r="BN36" s="67">
        <v>7.2164863891612224E-2</v>
      </c>
      <c r="BO36" s="67">
        <v>7.0891453899774207E-2</v>
      </c>
      <c r="BP36" s="67">
        <v>7.110306768607963E-2</v>
      </c>
      <c r="BQ36" s="67">
        <v>7.1519786144060696E-2</v>
      </c>
      <c r="BR36" s="67">
        <v>7.2171423345609442E-2</v>
      </c>
      <c r="BS36" s="67">
        <v>7.2888609672867352E-2</v>
      </c>
      <c r="BT36" s="67">
        <v>7.3031673151551166E-2</v>
      </c>
      <c r="BU36" s="67">
        <v>7.4682530251738322E-2</v>
      </c>
      <c r="BV36" s="67">
        <v>7.5246852581253465E-2</v>
      </c>
      <c r="BW36" s="67">
        <v>7.4745028446316295E-2</v>
      </c>
      <c r="BX36" s="67">
        <v>7.5242427820390548E-2</v>
      </c>
      <c r="BY36" s="67">
        <v>7.4149274486492153E-2</v>
      </c>
      <c r="BZ36" s="67">
        <v>7.2864550541045181E-2</v>
      </c>
      <c r="CA36" s="67">
        <v>7.2360055414193644E-2</v>
      </c>
      <c r="CB36" s="67">
        <v>7.1694555435165258E-2</v>
      </c>
      <c r="CC36" s="67">
        <v>7.1204293629113277E-2</v>
      </c>
      <c r="CD36" s="67">
        <v>7.1266296059124087E-2</v>
      </c>
      <c r="CE36" s="67">
        <v>7.2790120937302624E-2</v>
      </c>
      <c r="CF36" s="67">
        <v>7.3888595233071452E-2</v>
      </c>
      <c r="CG36" s="67">
        <v>7.5546534456573819E-2</v>
      </c>
      <c r="CH36" s="67">
        <v>7.6745452283925861E-2</v>
      </c>
      <c r="CI36" s="67">
        <v>7.7926288221512721E-2</v>
      </c>
      <c r="CJ36" s="67">
        <v>8.1170863106643343E-2</v>
      </c>
      <c r="CK36" s="67">
        <v>8.4301590201805152E-2</v>
      </c>
      <c r="CL36" s="67">
        <v>8.5272910268838556E-2</v>
      </c>
      <c r="CM36" s="67">
        <v>8.774621159003583E-2</v>
      </c>
      <c r="CN36" s="67">
        <v>9.0131141862498362E-2</v>
      </c>
      <c r="CO36" s="67">
        <v>9.2215372947955621E-2</v>
      </c>
      <c r="CP36" s="67">
        <v>9.4705513369012548E-2</v>
      </c>
      <c r="CQ36" s="67">
        <v>9.3345616745946436E-2</v>
      </c>
      <c r="CR36" s="67">
        <v>9.1423381107261184E-2</v>
      </c>
      <c r="CS36" s="67">
        <v>8.5623199968854147E-2</v>
      </c>
      <c r="CT36" s="67">
        <v>8.3391119650748968E-2</v>
      </c>
      <c r="CU36" s="67">
        <v>8.3708488097555142E-2</v>
      </c>
      <c r="CV36" s="67">
        <v>8.2641464131831363E-2</v>
      </c>
      <c r="CW36" s="67">
        <v>7.4553800030636927E-2</v>
      </c>
      <c r="CX36" s="67">
        <v>7.3938696166373205E-2</v>
      </c>
      <c r="CY36" s="67">
        <v>7.4579286330531708E-2</v>
      </c>
      <c r="CZ36" s="67">
        <v>7.566067967189638E-2</v>
      </c>
      <c r="DA36" s="67">
        <v>7.7261220015233695E-2</v>
      </c>
      <c r="DB36" s="67">
        <v>7.8785863526783712E-2</v>
      </c>
      <c r="DC36" s="67">
        <v>8.039712758141894E-2</v>
      </c>
      <c r="DD36" s="67">
        <v>7.7335338781306009E-2</v>
      </c>
      <c r="DE36" s="67">
        <v>7.8717570208270263E-2</v>
      </c>
      <c r="DF36" s="67">
        <v>8.0291789064232663E-2</v>
      </c>
      <c r="DG36" s="67">
        <v>8.1950748758198314E-2</v>
      </c>
      <c r="DH36" s="67">
        <v>8.2852196715705526E-2</v>
      </c>
      <c r="DI36" s="67">
        <v>7.8763166952186603E-2</v>
      </c>
      <c r="DJ36" s="67">
        <v>7.5668148709229485E-2</v>
      </c>
      <c r="DK36" s="67">
        <v>7.6537132243903072E-2</v>
      </c>
      <c r="DL36" s="67">
        <v>7.6653109687438728E-2</v>
      </c>
      <c r="DM36" s="67">
        <v>7.6646670540084866E-2</v>
      </c>
      <c r="DN36" s="67">
        <v>7.7568971521841237E-2</v>
      </c>
      <c r="DO36" s="67">
        <v>7.8525576066276331E-2</v>
      </c>
      <c r="DP36" s="67">
        <v>7.5226224756856988E-2</v>
      </c>
      <c r="DQ36" s="67">
        <v>7.2954716988663862E-2</v>
      </c>
      <c r="DR36" s="67">
        <v>7.2248653290891876E-2</v>
      </c>
      <c r="DS36" s="67">
        <v>7.1516656083400132E-2</v>
      </c>
      <c r="DT36" s="67">
        <v>7.1165251764584408E-2</v>
      </c>
      <c r="DU36" s="67">
        <v>7.1320641727144488E-2</v>
      </c>
      <c r="DV36" s="67">
        <v>7.0933364190786372E-2</v>
      </c>
      <c r="DW36" s="67">
        <v>6.9368056100153813E-2</v>
      </c>
      <c r="DX36" s="67">
        <v>6.9763268969995629E-2</v>
      </c>
      <c r="DY36" s="67">
        <v>6.9603496475039675E-2</v>
      </c>
      <c r="DZ36" s="67">
        <v>6.8420900518461517E-2</v>
      </c>
      <c r="EA36" s="67">
        <v>6.823308163545673E-2</v>
      </c>
      <c r="EB36" s="67">
        <v>6.8472343655747545E-2</v>
      </c>
      <c r="EC36" s="67">
        <v>6.9194312871537225E-2</v>
      </c>
      <c r="ED36" s="67">
        <v>6.9587629594293834E-2</v>
      </c>
      <c r="EE36" s="67">
        <v>7.000214294494729E-2</v>
      </c>
      <c r="EF36" s="67">
        <v>7.0218307129187502E-2</v>
      </c>
      <c r="EG36" s="67">
        <v>7.1322166446448121E-2</v>
      </c>
      <c r="EH36" s="67">
        <v>7.1601148293246111E-2</v>
      </c>
      <c r="EI36" s="67">
        <v>7.154348278356569E-2</v>
      </c>
      <c r="EJ36" s="67">
        <v>7.1845780395609474E-2</v>
      </c>
      <c r="EK36" s="67">
        <v>7.1869530078775737E-2</v>
      </c>
      <c r="EL36" s="67">
        <v>7.1034778149921901E-2</v>
      </c>
      <c r="EM36" s="67">
        <v>6.9981983738769099E-2</v>
      </c>
      <c r="EN36" s="67">
        <v>6.9808335179879194E-2</v>
      </c>
      <c r="EO36" s="67">
        <v>6.9293814200659859E-2</v>
      </c>
      <c r="EP36" s="67">
        <v>6.9617809121554852E-2</v>
      </c>
      <c r="EQ36" s="67">
        <v>7.0786838431305607E-2</v>
      </c>
      <c r="ER36" s="67">
        <v>7.1330936095524697E-2</v>
      </c>
      <c r="ES36" s="67">
        <v>7.1981311653004088E-2</v>
      </c>
      <c r="ET36" s="67">
        <v>7.2471980862731281E-2</v>
      </c>
      <c r="EU36" s="67">
        <v>7.3316553014871361E-2</v>
      </c>
      <c r="EV36" s="67">
        <v>7.3922930690443561E-2</v>
      </c>
      <c r="EW36" s="67">
        <v>6.8910406868126578E-2</v>
      </c>
      <c r="EX36" s="67">
        <v>6.945304217642162E-2</v>
      </c>
      <c r="EY36" s="67">
        <v>6.8414634861286419E-2</v>
      </c>
      <c r="EZ36" s="67">
        <v>6.9056041342515681E-2</v>
      </c>
      <c r="FA36" s="67">
        <v>6.931228224691377E-2</v>
      </c>
      <c r="FB36" s="67">
        <v>7.0615736154744244E-2</v>
      </c>
      <c r="FC36" s="67">
        <v>7.0554543182959228E-2</v>
      </c>
      <c r="FD36" s="67">
        <v>7.100387823556413E-2</v>
      </c>
      <c r="FE36" s="67">
        <v>7.2121220229711042E-2</v>
      </c>
      <c r="FF36" s="67">
        <v>7.2068580988184944E-2</v>
      </c>
      <c r="FG36" s="67">
        <v>7.0851667773000879E-2</v>
      </c>
      <c r="FH36" s="67">
        <v>7.0510414812526942E-2</v>
      </c>
      <c r="FI36" s="67">
        <v>7.0068862224466247E-2</v>
      </c>
      <c r="FJ36" s="67">
        <v>6.6608639998833277E-2</v>
      </c>
      <c r="FK36" s="67">
        <v>6.4145435462289332E-2</v>
      </c>
      <c r="FL36" s="67">
        <v>6.2279496778550401E-2</v>
      </c>
      <c r="FM36" s="67">
        <v>6.123485356990422E-2</v>
      </c>
      <c r="FN36" s="67">
        <v>6.0687967188493584E-2</v>
      </c>
      <c r="FO36" s="67">
        <v>5.9670354723284136E-2</v>
      </c>
      <c r="FP36" s="67">
        <v>6.0041610174094845E-2</v>
      </c>
      <c r="FQ36" s="67">
        <v>6.0300896634826309E-2</v>
      </c>
      <c r="FR36" s="67">
        <v>6.2017546403292725E-2</v>
      </c>
      <c r="FS36" s="67">
        <v>6.2931580973855233E-2</v>
      </c>
      <c r="FT36" s="67">
        <v>6.4118225939608559E-2</v>
      </c>
      <c r="FU36" s="67">
        <v>6.4646095546550111E-2</v>
      </c>
      <c r="FV36" s="67">
        <v>6.5080065554231223E-2</v>
      </c>
      <c r="FW36" s="67">
        <v>6.5699999999999995E-2</v>
      </c>
      <c r="FX36" s="67">
        <v>6.5100000000000005E-2</v>
      </c>
      <c r="FY36" s="67">
        <v>6.3500000000000001E-2</v>
      </c>
      <c r="FZ36" s="67">
        <v>6.3200000000000006E-2</v>
      </c>
      <c r="GA36" s="67">
        <v>6.3E-2</v>
      </c>
      <c r="GB36" s="67">
        <v>6.1899999999999997E-2</v>
      </c>
      <c r="GC36" s="67">
        <v>6.0199999999999997E-2</v>
      </c>
      <c r="GD36" s="67">
        <v>5.9499999999999997E-2</v>
      </c>
      <c r="GE36" s="67">
        <v>5.8099999999999999E-2</v>
      </c>
      <c r="GF36" s="67">
        <v>5.8000000000000003E-2</v>
      </c>
      <c r="GG36" s="67">
        <v>5.74E-2</v>
      </c>
      <c r="GH36" s="67">
        <v>5.67E-2</v>
      </c>
      <c r="GI36" s="67">
        <v>5.7099999999999998E-2</v>
      </c>
      <c r="GJ36" s="67">
        <v>5.96E-2</v>
      </c>
      <c r="GK36" s="67">
        <v>0.06</v>
      </c>
      <c r="GL36" s="67">
        <v>6.0100000000000001E-2</v>
      </c>
      <c r="GM36" s="67">
        <v>6.0199999999999997E-2</v>
      </c>
      <c r="GN36" s="67">
        <v>0.06</v>
      </c>
      <c r="GO36" s="67">
        <v>5.9400000000000001E-2</v>
      </c>
      <c r="GP36" s="67">
        <v>5.91E-2</v>
      </c>
      <c r="GQ36" s="67">
        <v>5.8900000000000001E-2</v>
      </c>
      <c r="GR36" s="67">
        <v>5.9200000000000003E-2</v>
      </c>
      <c r="GS36" s="67">
        <v>5.9400000000000001E-2</v>
      </c>
      <c r="GT36" s="67">
        <v>5.9400000000000001E-2</v>
      </c>
      <c r="GU36" s="67">
        <v>5.91E-2</v>
      </c>
      <c r="GV36" s="67">
        <v>5.9700000000000003E-2</v>
      </c>
      <c r="GW36" s="67">
        <v>0.06</v>
      </c>
      <c r="GX36" s="67">
        <v>5.9499999999999997E-2</v>
      </c>
      <c r="GY36" s="67">
        <v>5.8299999999999998E-2</v>
      </c>
      <c r="GZ36" s="67">
        <v>5.7299999999999997E-2</v>
      </c>
      <c r="HA36" s="67">
        <v>5.67E-2</v>
      </c>
      <c r="HB36" s="67">
        <v>5.7099999999999998E-2</v>
      </c>
      <c r="HC36" s="67">
        <v>5.7099999999999998E-2</v>
      </c>
      <c r="HD36" s="67">
        <v>7.8899999999999998E-2</v>
      </c>
      <c r="HE36" s="67">
        <v>7.9200000000000007E-2</v>
      </c>
      <c r="HF36" s="67">
        <v>7.9100000000000004E-2</v>
      </c>
      <c r="HG36" s="67">
        <v>7.9000000000000001E-2</v>
      </c>
      <c r="HH36" s="67">
        <v>8.3699999999999997E-2</v>
      </c>
      <c r="HI36" s="67">
        <v>7.9000000000000001E-2</v>
      </c>
      <c r="HJ36" s="67">
        <v>8.3699999999999997E-2</v>
      </c>
      <c r="HK36" s="68"/>
      <c r="HL36" s="68"/>
      <c r="HM36" s="68"/>
      <c r="HN36" s="68"/>
      <c r="HO36" s="68"/>
      <c r="HP36" s="68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70"/>
      <c r="IP36" s="70"/>
      <c r="IQ36" s="70"/>
      <c r="IR36" s="70"/>
      <c r="IS36" s="70"/>
      <c r="IT36" s="70"/>
      <c r="IU36" s="70"/>
      <c r="IV36" s="70"/>
      <c r="IW36" s="70"/>
    </row>
    <row r="37" spans="1:257" s="19" customFormat="1" ht="18" customHeight="1" x14ac:dyDescent="0.2">
      <c r="A37" s="12">
        <v>10001</v>
      </c>
      <c r="B37" s="20"/>
      <c r="C37" s="60"/>
      <c r="D37" s="29"/>
      <c r="E37" s="34"/>
      <c r="F37" s="35"/>
      <c r="G37" s="36" t="s">
        <v>34</v>
      </c>
      <c r="H37" s="71">
        <v>6.3813428665938976E-2</v>
      </c>
      <c r="I37" s="71">
        <v>6.4239090793050485E-2</v>
      </c>
      <c r="J37" s="71">
        <v>6.3633063061609985E-2</v>
      </c>
      <c r="K37" s="71">
        <v>6.4104622648574583E-2</v>
      </c>
      <c r="L37" s="71">
        <v>6.4489841966378872E-2</v>
      </c>
      <c r="M37" s="71">
        <v>6.5773000297658132E-2</v>
      </c>
      <c r="N37" s="71">
        <v>6.6035010344441994E-2</v>
      </c>
      <c r="O37" s="71">
        <v>6.6460265111422334E-2</v>
      </c>
      <c r="P37" s="71">
        <v>6.6499371030382587E-2</v>
      </c>
      <c r="Q37" s="71">
        <v>6.6707289339524217E-2</v>
      </c>
      <c r="R37" s="71">
        <v>6.5301482401937838E-2</v>
      </c>
      <c r="S37" s="71">
        <v>6.1249312140964025E-2</v>
      </c>
      <c r="T37" s="71">
        <v>6.0162224706902565E-2</v>
      </c>
      <c r="U37" s="71">
        <v>6.0494901041950308E-2</v>
      </c>
      <c r="V37" s="71">
        <v>6.0854035369592691E-2</v>
      </c>
      <c r="W37" s="71">
        <v>6.0926027313844562E-2</v>
      </c>
      <c r="X37" s="71">
        <v>6.0409532040755901E-2</v>
      </c>
      <c r="Y37" s="71">
        <v>6.0337000904265241E-2</v>
      </c>
      <c r="Z37" s="71">
        <v>6.020915698574146E-2</v>
      </c>
      <c r="AA37" s="71">
        <v>6.056589716907735E-2</v>
      </c>
      <c r="AB37" s="71">
        <v>6.0154380502287511E-2</v>
      </c>
      <c r="AC37" s="71">
        <v>6.0549258400374097E-2</v>
      </c>
      <c r="AD37" s="71">
        <v>6.093457996537599E-2</v>
      </c>
      <c r="AE37" s="71">
        <v>6.0974053761658292E-2</v>
      </c>
      <c r="AF37" s="71">
        <v>6.0782897380095575E-2</v>
      </c>
      <c r="AG37" s="71">
        <v>6.0574492173964115E-2</v>
      </c>
      <c r="AH37" s="71">
        <v>6.0831218027431917E-2</v>
      </c>
      <c r="AI37" s="71">
        <v>6.0581447720927682E-2</v>
      </c>
      <c r="AJ37" s="71">
        <v>5.9841661005692409E-2</v>
      </c>
      <c r="AK37" s="71">
        <v>5.9486994861850329E-2</v>
      </c>
      <c r="AL37" s="71">
        <v>5.9264210019707483E-2</v>
      </c>
      <c r="AM37" s="71">
        <v>5.8734630188568643E-2</v>
      </c>
      <c r="AN37" s="71">
        <v>5.8844606484417396E-2</v>
      </c>
      <c r="AO37" s="71">
        <v>5.8668551143593338E-2</v>
      </c>
      <c r="AP37" s="71">
        <v>5.8299017436760345E-2</v>
      </c>
      <c r="AQ37" s="71">
        <v>5.9305946669202268E-2</v>
      </c>
      <c r="AR37" s="71">
        <v>5.9861887064555336E-2</v>
      </c>
      <c r="AS37" s="71">
        <v>6.334887922026991E-2</v>
      </c>
      <c r="AT37" s="71">
        <v>6.5422668074749779E-2</v>
      </c>
      <c r="AU37" s="71">
        <v>6.5089690418144192E-2</v>
      </c>
      <c r="AV37" s="71">
        <v>6.3420316442806518E-2</v>
      </c>
      <c r="AW37" s="71">
        <v>6.4244268271579502E-2</v>
      </c>
      <c r="AX37" s="71">
        <v>6.5831310444285696E-2</v>
      </c>
      <c r="AY37" s="71">
        <v>6.7341694610378575E-2</v>
      </c>
      <c r="AZ37" s="71">
        <v>6.9266113759338846E-2</v>
      </c>
      <c r="BA37" s="71">
        <v>7.07835635670504E-2</v>
      </c>
      <c r="BB37" s="71">
        <v>7.1489370992173049E-2</v>
      </c>
      <c r="BC37" s="71">
        <v>6.9147759592330604E-2</v>
      </c>
      <c r="BD37" s="71">
        <v>7.005168792160571E-2</v>
      </c>
      <c r="BE37" s="71">
        <v>7.0719070059059266E-2</v>
      </c>
      <c r="BF37" s="71">
        <v>7.125597123453363E-2</v>
      </c>
      <c r="BG37" s="71">
        <v>7.0921858643656202E-2</v>
      </c>
      <c r="BH37" s="71">
        <v>7.111918432583067E-2</v>
      </c>
      <c r="BI37" s="71">
        <v>7.0071085324951959E-2</v>
      </c>
      <c r="BJ37" s="71">
        <v>7.2159850709156675E-2</v>
      </c>
      <c r="BK37" s="71">
        <v>7.4213455350786411E-2</v>
      </c>
      <c r="BL37" s="71">
        <v>7.4531123076128789E-2</v>
      </c>
      <c r="BM37" s="71">
        <v>7.3644947560300628E-2</v>
      </c>
      <c r="BN37" s="71">
        <v>7.2164863891612224E-2</v>
      </c>
      <c r="BO37" s="71">
        <v>7.0891453899774207E-2</v>
      </c>
      <c r="BP37" s="71">
        <v>7.110306768607963E-2</v>
      </c>
      <c r="BQ37" s="71">
        <v>7.1519786144060696E-2</v>
      </c>
      <c r="BR37" s="71">
        <v>7.2171423345609442E-2</v>
      </c>
      <c r="BS37" s="71">
        <v>7.2888609672867352E-2</v>
      </c>
      <c r="BT37" s="71">
        <v>7.3031673151551166E-2</v>
      </c>
      <c r="BU37" s="71">
        <v>7.4682530251738322E-2</v>
      </c>
      <c r="BV37" s="71">
        <v>7.5246852581253465E-2</v>
      </c>
      <c r="BW37" s="71">
        <v>7.4745028446316295E-2</v>
      </c>
      <c r="BX37" s="71">
        <v>7.5242427820390548E-2</v>
      </c>
      <c r="BY37" s="71">
        <v>7.4149274486492153E-2</v>
      </c>
      <c r="BZ37" s="71">
        <v>7.2864550541045181E-2</v>
      </c>
      <c r="CA37" s="71">
        <v>7.2360055414193644E-2</v>
      </c>
      <c r="CB37" s="71">
        <v>7.1694555435165258E-2</v>
      </c>
      <c r="CC37" s="71">
        <v>7.1204293629113277E-2</v>
      </c>
      <c r="CD37" s="71">
        <v>7.1266296059124087E-2</v>
      </c>
      <c r="CE37" s="71">
        <v>7.2790120937302624E-2</v>
      </c>
      <c r="CF37" s="71">
        <v>7.3888595233071452E-2</v>
      </c>
      <c r="CG37" s="71">
        <v>7.5546534456573819E-2</v>
      </c>
      <c r="CH37" s="71">
        <v>7.6745452283925861E-2</v>
      </c>
      <c r="CI37" s="71">
        <v>7.7926288221512721E-2</v>
      </c>
      <c r="CJ37" s="71">
        <v>8.1170863106643343E-2</v>
      </c>
      <c r="CK37" s="71">
        <v>8.4301590201805152E-2</v>
      </c>
      <c r="CL37" s="71">
        <v>8.5272910268838556E-2</v>
      </c>
      <c r="CM37" s="71">
        <v>8.774621159003583E-2</v>
      </c>
      <c r="CN37" s="71">
        <v>9.0131141862498362E-2</v>
      </c>
      <c r="CO37" s="71">
        <v>9.2215372947955621E-2</v>
      </c>
      <c r="CP37" s="71">
        <v>9.4705513369012548E-2</v>
      </c>
      <c r="CQ37" s="71">
        <v>9.3345616745946436E-2</v>
      </c>
      <c r="CR37" s="71">
        <v>9.1423381107261184E-2</v>
      </c>
      <c r="CS37" s="71">
        <v>8.5623199968854147E-2</v>
      </c>
      <c r="CT37" s="71">
        <v>8.3391119650748968E-2</v>
      </c>
      <c r="CU37" s="71">
        <v>8.3708488097555142E-2</v>
      </c>
      <c r="CV37" s="71">
        <v>8.2641464131831363E-2</v>
      </c>
      <c r="CW37" s="71">
        <v>7.4553800030636927E-2</v>
      </c>
      <c r="CX37" s="71">
        <v>7.3938696166373205E-2</v>
      </c>
      <c r="CY37" s="71">
        <v>7.4579286330531708E-2</v>
      </c>
      <c r="CZ37" s="71">
        <v>7.566067967189638E-2</v>
      </c>
      <c r="DA37" s="71">
        <v>7.7261220015233695E-2</v>
      </c>
      <c r="DB37" s="71">
        <v>7.8785863526783712E-2</v>
      </c>
      <c r="DC37" s="71">
        <v>8.039712758141894E-2</v>
      </c>
      <c r="DD37" s="71">
        <v>7.7335338781306009E-2</v>
      </c>
      <c r="DE37" s="71">
        <v>7.8717570208270263E-2</v>
      </c>
      <c r="DF37" s="71">
        <v>8.0291789064232663E-2</v>
      </c>
      <c r="DG37" s="71">
        <v>8.1950748758198314E-2</v>
      </c>
      <c r="DH37" s="71">
        <v>8.2852196715705526E-2</v>
      </c>
      <c r="DI37" s="71">
        <v>7.8763166952186603E-2</v>
      </c>
      <c r="DJ37" s="71">
        <v>7.5668148709229485E-2</v>
      </c>
      <c r="DK37" s="71">
        <v>7.6537132243903072E-2</v>
      </c>
      <c r="DL37" s="71">
        <v>7.6653109687438728E-2</v>
      </c>
      <c r="DM37" s="71">
        <v>7.6646670540084866E-2</v>
      </c>
      <c r="DN37" s="71">
        <v>7.7568971521841237E-2</v>
      </c>
      <c r="DO37" s="71">
        <v>7.8525576066276331E-2</v>
      </c>
      <c r="DP37" s="71">
        <v>7.5226224756856988E-2</v>
      </c>
      <c r="DQ37" s="71">
        <v>7.2954716988663862E-2</v>
      </c>
      <c r="DR37" s="71">
        <v>7.2248653290891876E-2</v>
      </c>
      <c r="DS37" s="71">
        <v>7.1516656083400132E-2</v>
      </c>
      <c r="DT37" s="71">
        <v>7.1165251764584408E-2</v>
      </c>
      <c r="DU37" s="71">
        <v>7.1320641727144488E-2</v>
      </c>
      <c r="DV37" s="71">
        <v>7.0933364190786372E-2</v>
      </c>
      <c r="DW37" s="71">
        <v>6.9368056100153813E-2</v>
      </c>
      <c r="DX37" s="71">
        <v>6.9763268969995629E-2</v>
      </c>
      <c r="DY37" s="71">
        <v>6.9603496475039675E-2</v>
      </c>
      <c r="DZ37" s="71">
        <v>6.8420900518461517E-2</v>
      </c>
      <c r="EA37" s="71">
        <v>6.823308163545673E-2</v>
      </c>
      <c r="EB37" s="71">
        <v>6.8472343655747545E-2</v>
      </c>
      <c r="EC37" s="71">
        <v>6.9194312871537225E-2</v>
      </c>
      <c r="ED37" s="71">
        <v>6.9587629594293834E-2</v>
      </c>
      <c r="EE37" s="71">
        <v>7.000214294494729E-2</v>
      </c>
      <c r="EF37" s="71">
        <v>7.0218307129187502E-2</v>
      </c>
      <c r="EG37" s="71">
        <v>7.1322166446448121E-2</v>
      </c>
      <c r="EH37" s="71">
        <v>7.1601148293246111E-2</v>
      </c>
      <c r="EI37" s="71">
        <v>7.154348278356569E-2</v>
      </c>
      <c r="EJ37" s="71">
        <v>7.1845780395609474E-2</v>
      </c>
      <c r="EK37" s="71">
        <v>7.1869530078775737E-2</v>
      </c>
      <c r="EL37" s="71">
        <v>7.1034778149921901E-2</v>
      </c>
      <c r="EM37" s="71">
        <v>6.9981983738769099E-2</v>
      </c>
      <c r="EN37" s="71">
        <v>6.9808335179879194E-2</v>
      </c>
      <c r="EO37" s="71">
        <v>6.9293814200659859E-2</v>
      </c>
      <c r="EP37" s="71">
        <v>6.9617809121554852E-2</v>
      </c>
      <c r="EQ37" s="71">
        <v>7.0786838431305607E-2</v>
      </c>
      <c r="ER37" s="71">
        <v>7.1330936095524697E-2</v>
      </c>
      <c r="ES37" s="71">
        <v>7.1981311653004088E-2</v>
      </c>
      <c r="ET37" s="71">
        <v>7.2471980862731281E-2</v>
      </c>
      <c r="EU37" s="71">
        <v>7.3316553014871361E-2</v>
      </c>
      <c r="EV37" s="71">
        <v>7.3922930690443561E-2</v>
      </c>
      <c r="EW37" s="71">
        <v>6.8910406868126578E-2</v>
      </c>
      <c r="EX37" s="71">
        <v>6.945304217642162E-2</v>
      </c>
      <c r="EY37" s="71">
        <v>6.8414634861286419E-2</v>
      </c>
      <c r="EZ37" s="71">
        <v>6.9056041342515681E-2</v>
      </c>
      <c r="FA37" s="71">
        <v>6.931228224691377E-2</v>
      </c>
      <c r="FB37" s="71">
        <v>7.0615736154744244E-2</v>
      </c>
      <c r="FC37" s="71">
        <v>7.0554543182959228E-2</v>
      </c>
      <c r="FD37" s="71">
        <v>7.100387823556413E-2</v>
      </c>
      <c r="FE37" s="71">
        <v>7.2121220229711042E-2</v>
      </c>
      <c r="FF37" s="71">
        <v>7.2068580988184944E-2</v>
      </c>
      <c r="FG37" s="71">
        <v>7.0851667773000879E-2</v>
      </c>
      <c r="FH37" s="71">
        <v>7.0510414812526942E-2</v>
      </c>
      <c r="FI37" s="71">
        <v>7.0068862224466247E-2</v>
      </c>
      <c r="FJ37" s="71">
        <v>6.6608639998833277E-2</v>
      </c>
      <c r="FK37" s="71">
        <v>6.4145435462289332E-2</v>
      </c>
      <c r="FL37" s="71">
        <v>6.2279496778550401E-2</v>
      </c>
      <c r="FM37" s="71">
        <v>6.123485356990422E-2</v>
      </c>
      <c r="FN37" s="71">
        <v>6.0687967188493584E-2</v>
      </c>
      <c r="FO37" s="71">
        <v>5.9670354723284136E-2</v>
      </c>
      <c r="FP37" s="71">
        <v>6.0041610174094845E-2</v>
      </c>
      <c r="FQ37" s="71">
        <v>6.0300896634826309E-2</v>
      </c>
      <c r="FR37" s="71">
        <v>6.2017546403292725E-2</v>
      </c>
      <c r="FS37" s="71">
        <v>6.2931580973855233E-2</v>
      </c>
      <c r="FT37" s="71">
        <v>6.4118225939608559E-2</v>
      </c>
      <c r="FU37" s="71">
        <v>6.4646095546550111E-2</v>
      </c>
      <c r="FV37" s="37">
        <v>6.5080065554231223E-2</v>
      </c>
      <c r="FW37" s="71">
        <v>6.5699999999999995E-2</v>
      </c>
      <c r="FX37" s="71">
        <v>6.5100000000000005E-2</v>
      </c>
      <c r="FY37" s="71">
        <v>6.3500000000000001E-2</v>
      </c>
      <c r="FZ37" s="71">
        <v>6.3200000000000006E-2</v>
      </c>
      <c r="GA37" s="71">
        <v>6.3E-2</v>
      </c>
      <c r="GB37" s="71">
        <v>6.1899999999999997E-2</v>
      </c>
      <c r="GC37" s="71">
        <v>6.0199999999999997E-2</v>
      </c>
      <c r="GD37" s="71">
        <v>5.9499999999999997E-2</v>
      </c>
      <c r="GE37" s="71">
        <v>5.8099999999999999E-2</v>
      </c>
      <c r="GF37" s="71">
        <v>5.8000000000000003E-2</v>
      </c>
      <c r="GG37" s="71">
        <v>5.74E-2</v>
      </c>
      <c r="GH37" s="71">
        <v>5.67E-2</v>
      </c>
      <c r="GI37" s="71">
        <v>5.7099999999999998E-2</v>
      </c>
      <c r="GJ37" s="71">
        <v>5.96E-2</v>
      </c>
      <c r="GK37" s="71">
        <v>0.06</v>
      </c>
      <c r="GL37" s="71">
        <v>6.0100000000000001E-2</v>
      </c>
      <c r="GM37" s="71">
        <v>6.0199999999999997E-2</v>
      </c>
      <c r="GN37" s="71">
        <v>0.06</v>
      </c>
      <c r="GO37" s="71">
        <v>5.9400000000000001E-2</v>
      </c>
      <c r="GP37" s="71">
        <v>5.91E-2</v>
      </c>
      <c r="GQ37" s="71">
        <v>5.8900000000000001E-2</v>
      </c>
      <c r="GR37" s="71">
        <v>5.9200000000000003E-2</v>
      </c>
      <c r="GS37" s="71">
        <v>5.9400000000000001E-2</v>
      </c>
      <c r="GT37" s="71">
        <v>5.9400000000000001E-2</v>
      </c>
      <c r="GU37" s="71">
        <v>5.91E-2</v>
      </c>
      <c r="GV37" s="71">
        <v>5.9700000000000003E-2</v>
      </c>
      <c r="GW37" s="71">
        <v>0.06</v>
      </c>
      <c r="GX37" s="71">
        <v>5.9499999999999997E-2</v>
      </c>
      <c r="GY37" s="71">
        <v>5.8299999999999998E-2</v>
      </c>
      <c r="GZ37" s="71">
        <v>5.7299999999999997E-2</v>
      </c>
      <c r="HA37" s="71">
        <v>5.67E-2</v>
      </c>
      <c r="HB37" s="71">
        <v>5.7099999999999998E-2</v>
      </c>
      <c r="HC37" s="71">
        <v>5.7099999999999998E-2</v>
      </c>
      <c r="HD37" s="71">
        <v>7.8899999999999998E-2</v>
      </c>
      <c r="HE37" s="71">
        <v>7.9200000000000007E-2</v>
      </c>
      <c r="HF37" s="71">
        <v>7.9100000000000004E-2</v>
      </c>
      <c r="HG37" s="71">
        <v>7.9000000000000001E-2</v>
      </c>
      <c r="HH37" s="71">
        <v>8.3699999999999997E-2</v>
      </c>
      <c r="HI37" s="71">
        <v>7.9000000000000001E-2</v>
      </c>
      <c r="HJ37" s="71">
        <v>8.3699999999999997E-2</v>
      </c>
      <c r="HK37" s="40"/>
      <c r="HL37" s="40"/>
      <c r="HM37" s="40"/>
      <c r="HN37" s="40"/>
      <c r="HO37" s="40"/>
      <c r="HP37" s="40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2"/>
      <c r="IP37" s="42"/>
      <c r="IQ37" s="42"/>
      <c r="IR37" s="42"/>
      <c r="IS37" s="42"/>
      <c r="IT37" s="42"/>
      <c r="IU37" s="42"/>
      <c r="IV37" s="42"/>
      <c r="IW37" s="42"/>
    </row>
    <row r="38" spans="1:257" s="19" customFormat="1" ht="18" customHeight="1" x14ac:dyDescent="0.2">
      <c r="A38" s="12">
        <v>13</v>
      </c>
      <c r="B38" s="20"/>
      <c r="C38" s="60"/>
      <c r="D38" s="29"/>
      <c r="E38" s="34" t="s">
        <v>35</v>
      </c>
      <c r="F38" s="34"/>
      <c r="G38" s="34"/>
      <c r="H38" s="62">
        <v>3.0773988281646032</v>
      </c>
      <c r="I38" s="62">
        <v>3.0994601699192175</v>
      </c>
      <c r="J38" s="62">
        <v>3.0891104026991756</v>
      </c>
      <c r="K38" s="62">
        <v>3.1103665718774165</v>
      </c>
      <c r="L38" s="62">
        <v>3.1291694932811018</v>
      </c>
      <c r="M38" s="62">
        <v>3.1715031480394065</v>
      </c>
      <c r="N38" s="62">
        <v>3.1247711221332</v>
      </c>
      <c r="O38" s="62">
        <v>3.134967053828059</v>
      </c>
      <c r="P38" s="62">
        <v>3.1296089875125372</v>
      </c>
      <c r="Q38" s="62">
        <v>3.1289786345100885</v>
      </c>
      <c r="R38" s="62">
        <v>3.1439451211786724</v>
      </c>
      <c r="S38" s="62">
        <v>3.1803268437005405</v>
      </c>
      <c r="T38" s="62">
        <v>3.2240823447644176</v>
      </c>
      <c r="U38" s="62">
        <v>3.279614408545652</v>
      </c>
      <c r="V38" s="62">
        <v>3.2323988458495991</v>
      </c>
      <c r="W38" s="62">
        <v>3.2437893646171512</v>
      </c>
      <c r="X38" s="62">
        <v>3.220690842809717</v>
      </c>
      <c r="Y38" s="62">
        <v>3.1933322760068541</v>
      </c>
      <c r="Z38" s="62">
        <v>3.1951960427724626</v>
      </c>
      <c r="AA38" s="62">
        <v>3.2031386211252069</v>
      </c>
      <c r="AB38" s="62">
        <v>3.2046554530560019</v>
      </c>
      <c r="AC38" s="62">
        <v>3.1202330919775649</v>
      </c>
      <c r="AD38" s="62">
        <v>3.0988577887536963</v>
      </c>
      <c r="AE38" s="62">
        <v>3.1769997227173739</v>
      </c>
      <c r="AF38" s="62">
        <v>3.1802072789048084</v>
      </c>
      <c r="AG38" s="62">
        <v>3.1783241130596345</v>
      </c>
      <c r="AH38" s="62">
        <v>3.1798017648699424</v>
      </c>
      <c r="AI38" s="62">
        <v>3.2534540552022446</v>
      </c>
      <c r="AJ38" s="62">
        <v>3.2132041769683233</v>
      </c>
      <c r="AK38" s="62">
        <v>3.1953493352991571</v>
      </c>
      <c r="AL38" s="62">
        <v>3.1883655161496494</v>
      </c>
      <c r="AM38" s="62">
        <v>3.1663673278627646</v>
      </c>
      <c r="AN38" s="62">
        <v>3.1717538086718031</v>
      </c>
      <c r="AO38" s="62">
        <v>3.1617859496988925</v>
      </c>
      <c r="AP38" s="62">
        <v>3.1690138062120452</v>
      </c>
      <c r="AQ38" s="62">
        <v>3.2325231482365049</v>
      </c>
      <c r="AR38" s="62">
        <v>3.2106578933446288</v>
      </c>
      <c r="AS38" s="62">
        <v>3.3637531646604897</v>
      </c>
      <c r="AT38" s="62">
        <v>3.4731276029340399</v>
      </c>
      <c r="AU38" s="62">
        <v>3.4541842484546725</v>
      </c>
      <c r="AV38" s="62">
        <v>3.2750125335410081</v>
      </c>
      <c r="AW38" s="62">
        <v>3.324605097401319</v>
      </c>
      <c r="AX38" s="62">
        <v>3.4048365633439559</v>
      </c>
      <c r="AY38" s="62">
        <v>3.5036407179092106</v>
      </c>
      <c r="AZ38" s="62">
        <v>3.5051267145614751</v>
      </c>
      <c r="BA38" s="62">
        <v>3.5788411213398792</v>
      </c>
      <c r="BB38" s="62">
        <v>3.6493949353626967</v>
      </c>
      <c r="BC38" s="62">
        <v>3.6605796768966976</v>
      </c>
      <c r="BD38" s="62">
        <v>3.7172004188523089</v>
      </c>
      <c r="BE38" s="62">
        <v>3.5872130188071836</v>
      </c>
      <c r="BF38" s="62">
        <v>3.6286233250406159</v>
      </c>
      <c r="BG38" s="62">
        <v>3.6233358576781094</v>
      </c>
      <c r="BH38" s="62">
        <v>3.6262609959871086</v>
      </c>
      <c r="BI38" s="62">
        <v>3.6479850127447171</v>
      </c>
      <c r="BJ38" s="62">
        <v>3.7415154482584296</v>
      </c>
      <c r="BK38" s="62">
        <v>3.8258377607776035</v>
      </c>
      <c r="BL38" s="62">
        <v>3.8771940133795724</v>
      </c>
      <c r="BM38" s="62">
        <v>3.8962786198111732</v>
      </c>
      <c r="BN38" s="62">
        <v>3.9241895617317359</v>
      </c>
      <c r="BO38" s="62">
        <v>3.9529739643666018</v>
      </c>
      <c r="BP38" s="62">
        <v>3.9373793283274141</v>
      </c>
      <c r="BQ38" s="62">
        <v>3.8077876752299362</v>
      </c>
      <c r="BR38" s="62">
        <v>3.8428837360669572</v>
      </c>
      <c r="BS38" s="62">
        <v>3.8365332655536681</v>
      </c>
      <c r="BT38" s="62">
        <v>3.8282298251067335</v>
      </c>
      <c r="BU38" s="62">
        <v>3.9117886879430155</v>
      </c>
      <c r="BV38" s="62">
        <v>3.9810552903681935</v>
      </c>
      <c r="BW38" s="62">
        <v>3.9973654406885477</v>
      </c>
      <c r="BX38" s="62">
        <v>3.9207817194990406</v>
      </c>
      <c r="BY38" s="62">
        <v>3.9770039155650543</v>
      </c>
      <c r="BZ38" s="62">
        <v>4.0127676450850798</v>
      </c>
      <c r="CA38" s="62">
        <v>3.9959656705489408</v>
      </c>
      <c r="CB38" s="62">
        <v>3.9790171825309142</v>
      </c>
      <c r="CC38" s="62">
        <v>3.9849613929075818</v>
      </c>
      <c r="CD38" s="62">
        <v>3.9815643336772513</v>
      </c>
      <c r="CE38" s="62">
        <v>3.8644642163931033</v>
      </c>
      <c r="CF38" s="62">
        <v>3.9497138085582506</v>
      </c>
      <c r="CG38" s="62">
        <v>4.0217838962311454</v>
      </c>
      <c r="CH38" s="62">
        <v>4.1725939527045055</v>
      </c>
      <c r="CI38" s="62">
        <v>4.1548707954273576</v>
      </c>
      <c r="CJ38" s="62">
        <v>4.171551998281962</v>
      </c>
      <c r="CK38" s="62">
        <v>4.2931076062090394</v>
      </c>
      <c r="CL38" s="62">
        <v>4.4862343896164214</v>
      </c>
      <c r="CM38" s="62">
        <v>4.4999176658923448</v>
      </c>
      <c r="CN38" s="62">
        <v>4.5964360779151034</v>
      </c>
      <c r="CO38" s="62">
        <v>4.46459909962255</v>
      </c>
      <c r="CP38" s="62">
        <v>4.2520966920525645</v>
      </c>
      <c r="CQ38" s="62">
        <v>3.8808344774598651</v>
      </c>
      <c r="CR38" s="62">
        <v>3.7347089158818711</v>
      </c>
      <c r="CS38" s="62">
        <v>3.5772810502721391</v>
      </c>
      <c r="CT38" s="62">
        <v>3.5064151063577995</v>
      </c>
      <c r="CU38" s="62">
        <v>3.5226235619186932</v>
      </c>
      <c r="CV38" s="62">
        <v>3.5718347723512247</v>
      </c>
      <c r="CW38" s="62">
        <v>3.4625379767529942</v>
      </c>
      <c r="CX38" s="62">
        <v>3.4628199395590475</v>
      </c>
      <c r="CY38" s="62">
        <v>3.4669099166781789</v>
      </c>
      <c r="CZ38" s="62">
        <v>3.5160183841367343</v>
      </c>
      <c r="DA38" s="62">
        <v>3.5777573650398358</v>
      </c>
      <c r="DB38" s="62">
        <v>3.3862649533402167</v>
      </c>
      <c r="DC38" s="62">
        <v>3.2527598483599718</v>
      </c>
      <c r="DD38" s="62">
        <v>3.2621352217030273</v>
      </c>
      <c r="DE38" s="62">
        <v>3.2710994804261619</v>
      </c>
      <c r="DF38" s="62">
        <v>3.1446642303523809</v>
      </c>
      <c r="DG38" s="62">
        <v>3.2290297682381315</v>
      </c>
      <c r="DH38" s="62">
        <v>3.2830808417014934</v>
      </c>
      <c r="DI38" s="62">
        <v>3.2556266308885253</v>
      </c>
      <c r="DJ38" s="62">
        <v>3.2836927352491934</v>
      </c>
      <c r="DK38" s="62">
        <v>3.296812760971032</v>
      </c>
      <c r="DL38" s="62">
        <v>3.3455518099865387</v>
      </c>
      <c r="DM38" s="62">
        <v>3.356459619960992</v>
      </c>
      <c r="DN38" s="62">
        <v>3.4237595756639836</v>
      </c>
      <c r="DO38" s="62">
        <v>2.6712042466370085</v>
      </c>
      <c r="DP38" s="62">
        <v>2.4660313415939177</v>
      </c>
      <c r="DQ38" s="62">
        <v>2.4703249817241701</v>
      </c>
      <c r="DR38" s="62">
        <v>2.5057570466703196</v>
      </c>
      <c r="DS38" s="62">
        <v>2.473079497790307</v>
      </c>
      <c r="DT38" s="62">
        <v>2.4609919808354062</v>
      </c>
      <c r="DU38" s="62">
        <v>2.505850052520338</v>
      </c>
      <c r="DV38" s="62">
        <v>2.5506476500821869</v>
      </c>
      <c r="DW38" s="62">
        <v>2.5685697752388297</v>
      </c>
      <c r="DX38" s="62">
        <v>2.5143962809494682</v>
      </c>
      <c r="DY38" s="62">
        <v>2.5711852166760707</v>
      </c>
      <c r="DZ38" s="62">
        <v>2.6597837495975702</v>
      </c>
      <c r="EA38" s="62">
        <v>2.6545753270056882</v>
      </c>
      <c r="EB38" s="62">
        <v>2.6375931134890451</v>
      </c>
      <c r="EC38" s="62">
        <v>2.4632740616932249</v>
      </c>
      <c r="ED38" s="62">
        <v>2.3015602501161663</v>
      </c>
      <c r="EE38" s="62">
        <v>2.2863135481535166</v>
      </c>
      <c r="EF38" s="62">
        <v>2.3608152749143327</v>
      </c>
      <c r="EG38" s="62">
        <v>2.413699049023986</v>
      </c>
      <c r="EH38" s="62">
        <v>2.400310596981913</v>
      </c>
      <c r="EI38" s="62">
        <v>2.3777429852129228</v>
      </c>
      <c r="EJ38" s="62">
        <v>2.3080388375064542</v>
      </c>
      <c r="EK38" s="62">
        <v>2.3088190760183984</v>
      </c>
      <c r="EL38" s="62">
        <v>2.2686280756810207</v>
      </c>
      <c r="EM38" s="62">
        <v>2.2218852988964555</v>
      </c>
      <c r="EN38" s="62">
        <v>2.2697971926105067</v>
      </c>
      <c r="EO38" s="62">
        <v>2.2927815939997269</v>
      </c>
      <c r="EP38" s="62">
        <v>2.3641922253555152</v>
      </c>
      <c r="EQ38" s="62">
        <v>2.4404670016219754</v>
      </c>
      <c r="ER38" s="62">
        <v>2.3832789396876937</v>
      </c>
      <c r="ES38" s="62">
        <v>2.4428688649171439</v>
      </c>
      <c r="ET38" s="62">
        <v>2.5739802656038044</v>
      </c>
      <c r="EU38" s="62">
        <v>2.6720221426478181</v>
      </c>
      <c r="EV38" s="62">
        <v>2.6791124347614304</v>
      </c>
      <c r="EW38" s="62">
        <v>2.6367719398690044</v>
      </c>
      <c r="EX38" s="62">
        <v>2.4534800571724174</v>
      </c>
      <c r="EY38" s="62">
        <v>2.2045602666314448</v>
      </c>
      <c r="EZ38" s="62">
        <v>2.0338813665473494</v>
      </c>
      <c r="FA38" s="62">
        <v>2.0575201443595295</v>
      </c>
      <c r="FB38" s="62">
        <v>2.1280907630716266</v>
      </c>
      <c r="FC38" s="62">
        <v>2.1155315142851676</v>
      </c>
      <c r="FD38" s="62">
        <v>2.0355527792360051</v>
      </c>
      <c r="FE38" s="62">
        <v>1.7808101310167304</v>
      </c>
      <c r="FF38" s="62">
        <v>1.6530240025585206</v>
      </c>
      <c r="FG38" s="62">
        <v>1.5501158291890607</v>
      </c>
      <c r="FH38" s="62">
        <v>1.5865104344110608</v>
      </c>
      <c r="FI38" s="62">
        <v>1.5852199828222444</v>
      </c>
      <c r="FJ38" s="62">
        <v>1.5696088864535072</v>
      </c>
      <c r="FK38" s="62">
        <v>1.6328089008370366</v>
      </c>
      <c r="FL38" s="62">
        <v>1.7117182076057604</v>
      </c>
      <c r="FM38" s="62">
        <v>1.9229992419155713</v>
      </c>
      <c r="FN38" s="62">
        <v>2.2180521585232968</v>
      </c>
      <c r="FO38" s="62">
        <v>2.364240155731129</v>
      </c>
      <c r="FP38" s="62">
        <v>2.4251524606705424</v>
      </c>
      <c r="FQ38" s="62">
        <v>2.5648476050953843</v>
      </c>
      <c r="FR38" s="62">
        <v>2.6640018064989857</v>
      </c>
      <c r="FS38" s="62">
        <v>2.6888448302492143</v>
      </c>
      <c r="FT38" s="62">
        <v>2.7024149940206166</v>
      </c>
      <c r="FU38" s="62">
        <v>2.672148571667829</v>
      </c>
      <c r="FV38" s="62">
        <v>2.7687915375446965</v>
      </c>
      <c r="FW38" s="62">
        <v>2.8157999999999999</v>
      </c>
      <c r="FX38" s="62">
        <v>2.7686999999999999</v>
      </c>
      <c r="FY38" s="62">
        <v>4.5781999999999998</v>
      </c>
      <c r="FZ38" s="62">
        <v>4.8189000000000002</v>
      </c>
      <c r="GA38" s="62">
        <v>5.1321000000000003</v>
      </c>
      <c r="GB38" s="62">
        <v>5.5933999999999999</v>
      </c>
      <c r="GC38" s="62">
        <v>5.3975</v>
      </c>
      <c r="GD38" s="62">
        <v>5.0724999999999998</v>
      </c>
      <c r="GE38" s="62">
        <v>4.6235999999999997</v>
      </c>
      <c r="GF38" s="62">
        <v>4.5627000000000004</v>
      </c>
      <c r="GG38" s="62">
        <v>4.6902999999999997</v>
      </c>
      <c r="GH38" s="62">
        <v>4.7415000000000003</v>
      </c>
      <c r="GI38" s="62">
        <v>4.6985000000000001</v>
      </c>
      <c r="GJ38" s="62">
        <v>4.8329000000000004</v>
      </c>
      <c r="GK38" s="62">
        <v>5.3034999999999997</v>
      </c>
      <c r="GL38" s="62">
        <v>5.4756</v>
      </c>
      <c r="GM38" s="62">
        <v>5.4048999999999996</v>
      </c>
      <c r="GN38" s="62">
        <v>5.476</v>
      </c>
      <c r="GO38" s="62">
        <v>5.6124999999999998</v>
      </c>
      <c r="GP38" s="62">
        <v>5.8822000000000001</v>
      </c>
      <c r="GQ38" s="62">
        <v>5.8411999999999997</v>
      </c>
      <c r="GR38" s="62">
        <v>5.4499000000000004</v>
      </c>
      <c r="GS38" s="62">
        <v>5.2092999999999998</v>
      </c>
      <c r="GT38" s="62">
        <v>5.1020000000000003</v>
      </c>
      <c r="GU38" s="62">
        <v>5.0765000000000002</v>
      </c>
      <c r="GV38" s="62">
        <v>5.0811999999999999</v>
      </c>
      <c r="GW38" s="62">
        <v>5.2045000000000003</v>
      </c>
      <c r="GX38" s="62">
        <v>5.2934000000000001</v>
      </c>
      <c r="GY38" s="62">
        <v>5.1897000000000002</v>
      </c>
      <c r="GZ38" s="62">
        <v>4.9127000000000001</v>
      </c>
      <c r="HA38" s="62">
        <v>4.6497000000000002</v>
      </c>
      <c r="HB38" s="62">
        <v>4.4095000000000004</v>
      </c>
      <c r="HC38" s="62">
        <v>4.3189000000000002</v>
      </c>
      <c r="HD38" s="62">
        <v>4.6928000000000001</v>
      </c>
      <c r="HE38" s="62">
        <v>4.7843999999999998</v>
      </c>
      <c r="HF38" s="62">
        <v>4.9587000000000003</v>
      </c>
      <c r="HG38" s="62">
        <v>5.2648999999999999</v>
      </c>
      <c r="HH38" s="62">
        <v>5.6718999999999999</v>
      </c>
      <c r="HI38" s="62">
        <v>5.2648999999999999</v>
      </c>
      <c r="HJ38" s="62">
        <v>5.6718999999999999</v>
      </c>
      <c r="HK38" s="63"/>
      <c r="HL38" s="63"/>
      <c r="HM38" s="63"/>
      <c r="HN38" s="63"/>
      <c r="HO38" s="63"/>
      <c r="HP38" s="63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5"/>
      <c r="IP38" s="65"/>
      <c r="IQ38" s="65"/>
      <c r="IR38" s="65"/>
      <c r="IS38" s="65"/>
      <c r="IT38" s="65"/>
      <c r="IU38" s="65"/>
      <c r="IV38" s="65"/>
      <c r="IW38" s="65"/>
    </row>
    <row r="39" spans="1:257" s="19" customFormat="1" ht="18" customHeight="1" x14ac:dyDescent="0.2">
      <c r="A39" s="12">
        <v>131</v>
      </c>
      <c r="B39" s="20"/>
      <c r="C39" s="60"/>
      <c r="D39" s="29"/>
      <c r="E39" s="34"/>
      <c r="F39" s="66" t="s">
        <v>36</v>
      </c>
      <c r="G39" s="35"/>
      <c r="H39" s="67">
        <v>2.8621174052781155</v>
      </c>
      <c r="I39" s="67">
        <v>2.8812089195289996</v>
      </c>
      <c r="J39" s="67">
        <v>2.8694395172526566</v>
      </c>
      <c r="K39" s="67">
        <v>2.8889693819378204</v>
      </c>
      <c r="L39" s="67">
        <v>2.9089455556138728</v>
      </c>
      <c r="M39" s="67">
        <v>2.9481340256647242</v>
      </c>
      <c r="N39" s="67">
        <v>2.8820926773427957</v>
      </c>
      <c r="O39" s="67">
        <v>2.889091895222375</v>
      </c>
      <c r="P39" s="67">
        <v>2.8956841979646524</v>
      </c>
      <c r="Q39" s="67">
        <v>2.8998072456320054</v>
      </c>
      <c r="R39" s="67">
        <v>2.9155400776364035</v>
      </c>
      <c r="S39" s="67">
        <v>2.9492405982316496</v>
      </c>
      <c r="T39" s="67">
        <v>2.9888791197519105</v>
      </c>
      <c r="U39" s="67">
        <v>3.0388101183758107</v>
      </c>
      <c r="V39" s="67">
        <v>2.9901250874751595</v>
      </c>
      <c r="W39" s="67">
        <v>2.9990510775472563</v>
      </c>
      <c r="X39" s="67">
        <v>2.9780873145485005</v>
      </c>
      <c r="Y39" s="67">
        <v>2.9679709974166761</v>
      </c>
      <c r="Z39" s="67">
        <v>2.9696789103342041</v>
      </c>
      <c r="AA39" s="67">
        <v>2.9661890590462829</v>
      </c>
      <c r="AB39" s="67">
        <v>2.9636024992908538</v>
      </c>
      <c r="AC39" s="67">
        <v>2.8782319440346109</v>
      </c>
      <c r="AD39" s="67">
        <v>2.8424363851790084</v>
      </c>
      <c r="AE39" s="67">
        <v>2.9180830936407545</v>
      </c>
      <c r="AF39" s="67">
        <v>2.8986386709837997</v>
      </c>
      <c r="AG39" s="67">
        <v>2.888700161702983</v>
      </c>
      <c r="AH39" s="67">
        <v>2.9000727220810649</v>
      </c>
      <c r="AI39" s="67">
        <v>2.9836638132846689</v>
      </c>
      <c r="AJ39" s="67">
        <v>2.9484078731782621</v>
      </c>
      <c r="AK39" s="67">
        <v>2.9417778711800362</v>
      </c>
      <c r="AL39" s="67">
        <v>2.9322259943509019</v>
      </c>
      <c r="AM39" s="67">
        <v>2.9285670812172375</v>
      </c>
      <c r="AN39" s="67">
        <v>2.9273022923154133</v>
      </c>
      <c r="AO39" s="67">
        <v>2.9185441879867677</v>
      </c>
      <c r="AP39" s="67">
        <v>2.9320183049837087</v>
      </c>
      <c r="AQ39" s="67">
        <v>2.9850456796162077</v>
      </c>
      <c r="AR39" s="67">
        <v>3.0115213086176804</v>
      </c>
      <c r="AS39" s="67">
        <v>3.1872629924462732</v>
      </c>
      <c r="AT39" s="67">
        <v>3.2892971101041564</v>
      </c>
      <c r="AU39" s="67">
        <v>3.2469489278517734</v>
      </c>
      <c r="AV39" s="67">
        <v>3.0723564823631602</v>
      </c>
      <c r="AW39" s="67">
        <v>3.1207168126404405</v>
      </c>
      <c r="AX39" s="67">
        <v>3.197808657936227</v>
      </c>
      <c r="AY39" s="67">
        <v>3.2963648403311434</v>
      </c>
      <c r="AZ39" s="67">
        <v>3.3120688093765875</v>
      </c>
      <c r="BA39" s="67">
        <v>3.3886896262464927</v>
      </c>
      <c r="BB39" s="67">
        <v>3.4471231408174052</v>
      </c>
      <c r="BC39" s="67">
        <v>3.4401448180607934</v>
      </c>
      <c r="BD39" s="67">
        <v>3.4851158247309653</v>
      </c>
      <c r="BE39" s="67">
        <v>3.3658456984574352</v>
      </c>
      <c r="BF39" s="67">
        <v>3.3951298332026139</v>
      </c>
      <c r="BG39" s="67">
        <v>3.3900238598969401</v>
      </c>
      <c r="BH39" s="67">
        <v>3.3994559134772468</v>
      </c>
      <c r="BI39" s="67">
        <v>3.4200288277586073</v>
      </c>
      <c r="BJ39" s="67">
        <v>3.5254992448894917</v>
      </c>
      <c r="BK39" s="67">
        <v>3.6069774665796315</v>
      </c>
      <c r="BL39" s="67">
        <v>3.6626258178420481</v>
      </c>
      <c r="BM39" s="67">
        <v>3.6918206253421859</v>
      </c>
      <c r="BN39" s="67">
        <v>3.7124057929328407</v>
      </c>
      <c r="BO39" s="67">
        <v>3.74098720550358</v>
      </c>
      <c r="BP39" s="67">
        <v>3.7364610634142492</v>
      </c>
      <c r="BQ39" s="67">
        <v>3.6113765621565923</v>
      </c>
      <c r="BR39" s="67">
        <v>3.6442808456224607</v>
      </c>
      <c r="BS39" s="67">
        <v>3.6372121933069832</v>
      </c>
      <c r="BT39" s="67">
        <v>3.6334508468665292</v>
      </c>
      <c r="BU39" s="67">
        <v>3.7155838156167218</v>
      </c>
      <c r="BV39" s="67">
        <v>3.7822195143553818</v>
      </c>
      <c r="BW39" s="67">
        <v>3.7975713019783703</v>
      </c>
      <c r="BX39" s="67">
        <v>3.7205281520654685</v>
      </c>
      <c r="BY39" s="67">
        <v>3.7736559632653792</v>
      </c>
      <c r="BZ39" s="67">
        <v>3.7993416038369423</v>
      </c>
      <c r="CA39" s="67">
        <v>3.7719040435935542</v>
      </c>
      <c r="CB39" s="67">
        <v>3.7585157225076897</v>
      </c>
      <c r="CC39" s="67">
        <v>3.7637965933571662</v>
      </c>
      <c r="CD39" s="67">
        <v>3.7670739874995771</v>
      </c>
      <c r="CE39" s="67">
        <v>3.6446168758559181</v>
      </c>
      <c r="CF39" s="67">
        <v>3.7324633959493605</v>
      </c>
      <c r="CG39" s="67">
        <v>3.8162137696695737</v>
      </c>
      <c r="CH39" s="67">
        <v>3.9743156659256531</v>
      </c>
      <c r="CI39" s="67">
        <v>3.9532448043559536</v>
      </c>
      <c r="CJ39" s="67">
        <v>3.9655661871437555</v>
      </c>
      <c r="CK39" s="67">
        <v>4.0787026577999592</v>
      </c>
      <c r="CL39" s="67">
        <v>4.2462404200920281</v>
      </c>
      <c r="CM39" s="67">
        <v>4.2512168315524708</v>
      </c>
      <c r="CN39" s="67">
        <v>4.3498001148956753</v>
      </c>
      <c r="CO39" s="67">
        <v>4.2179762617176007</v>
      </c>
      <c r="CP39" s="67">
        <v>4.0142937764248412</v>
      </c>
      <c r="CQ39" s="67">
        <v>3.6165770045306664</v>
      </c>
      <c r="CR39" s="67">
        <v>3.438934001612147</v>
      </c>
      <c r="CS39" s="67">
        <v>3.2860558390523669</v>
      </c>
      <c r="CT39" s="67">
        <v>3.226064434849456</v>
      </c>
      <c r="CU39" s="67">
        <v>3.2383421337611966</v>
      </c>
      <c r="CV39" s="67">
        <v>3.2945737318643626</v>
      </c>
      <c r="CW39" s="67">
        <v>3.1861079164368054</v>
      </c>
      <c r="CX39" s="67">
        <v>3.1863635264285008</v>
      </c>
      <c r="CY39" s="67">
        <v>3.2139695465545604</v>
      </c>
      <c r="CZ39" s="67">
        <v>3.2605718330338034</v>
      </c>
      <c r="DA39" s="67">
        <v>3.3295465869449599</v>
      </c>
      <c r="DB39" s="67">
        <v>3.153385894052374</v>
      </c>
      <c r="DC39" s="67">
        <v>3.0251728529785229</v>
      </c>
      <c r="DD39" s="67">
        <v>3.0269131729267382</v>
      </c>
      <c r="DE39" s="67">
        <v>3.0324939509809972</v>
      </c>
      <c r="DF39" s="67">
        <v>2.9010867789816395</v>
      </c>
      <c r="DG39" s="67">
        <v>2.9867137150425207</v>
      </c>
      <c r="DH39" s="67">
        <v>3.0316939671622269</v>
      </c>
      <c r="DI39" s="67">
        <v>3.003282382953087</v>
      </c>
      <c r="DJ39" s="67">
        <v>3.0292425104059104</v>
      </c>
      <c r="DK39" s="67">
        <v>3.0376800878708541</v>
      </c>
      <c r="DL39" s="67">
        <v>3.0864996480939904</v>
      </c>
      <c r="DM39" s="67">
        <v>3.0899483085721728</v>
      </c>
      <c r="DN39" s="67">
        <v>3.1593555506346562</v>
      </c>
      <c r="DO39" s="67">
        <v>2.4103683022777136</v>
      </c>
      <c r="DP39" s="67">
        <v>2.1969273178027207</v>
      </c>
      <c r="DQ39" s="67">
        <v>2.1965688505968659</v>
      </c>
      <c r="DR39" s="67">
        <v>2.2405090307906224</v>
      </c>
      <c r="DS39" s="67">
        <v>2.2162576238209875</v>
      </c>
      <c r="DT39" s="67">
        <v>2.2069126568191617</v>
      </c>
      <c r="DU39" s="67">
        <v>2.2436110792436672</v>
      </c>
      <c r="DV39" s="67">
        <v>2.2866479919180436</v>
      </c>
      <c r="DW39" s="67">
        <v>2.3173800517609258</v>
      </c>
      <c r="DX39" s="67">
        <v>2.2779620135756464</v>
      </c>
      <c r="DY39" s="67">
        <v>2.336292150020737</v>
      </c>
      <c r="DZ39" s="67">
        <v>2.415598368634218</v>
      </c>
      <c r="EA39" s="67">
        <v>2.4196137275549008</v>
      </c>
      <c r="EB39" s="67">
        <v>2.4268847571494834</v>
      </c>
      <c r="EC39" s="67">
        <v>2.2700695667914212</v>
      </c>
      <c r="ED39" s="67">
        <v>2.1072301783947842</v>
      </c>
      <c r="EE39" s="67">
        <v>2.0963037362776813</v>
      </c>
      <c r="EF39" s="67">
        <v>2.1669823319309613</v>
      </c>
      <c r="EG39" s="67">
        <v>2.2219343264259055</v>
      </c>
      <c r="EH39" s="67">
        <v>2.2122637948187776</v>
      </c>
      <c r="EI39" s="67">
        <v>2.1935914469153941</v>
      </c>
      <c r="EJ39" s="67">
        <v>2.1351751285688692</v>
      </c>
      <c r="EK39" s="67">
        <v>2.1429526860872703</v>
      </c>
      <c r="EL39" s="67">
        <v>2.1030999021127137</v>
      </c>
      <c r="EM39" s="67">
        <v>2.0589679925404103</v>
      </c>
      <c r="EN39" s="67">
        <v>2.1073866290688632</v>
      </c>
      <c r="EO39" s="67">
        <v>2.1219937382705369</v>
      </c>
      <c r="EP39" s="67">
        <v>2.181880542480676</v>
      </c>
      <c r="EQ39" s="67">
        <v>2.2532184661633323</v>
      </c>
      <c r="ER39" s="67">
        <v>2.1921227460921884</v>
      </c>
      <c r="ES39" s="67">
        <v>2.2462529540835479</v>
      </c>
      <c r="ET39" s="67">
        <v>2.3726026077225075</v>
      </c>
      <c r="EU39" s="67">
        <v>2.462302405067692</v>
      </c>
      <c r="EV39" s="67">
        <v>2.465419728323107</v>
      </c>
      <c r="EW39" s="67">
        <v>2.4271047983267739</v>
      </c>
      <c r="EX39" s="67">
        <v>2.2419732801384371</v>
      </c>
      <c r="EY39" s="67">
        <v>2.0037215965268542</v>
      </c>
      <c r="EZ39" s="67">
        <v>1.8285729938101791</v>
      </c>
      <c r="FA39" s="67">
        <v>1.8448403658367294</v>
      </c>
      <c r="FB39" s="67">
        <v>1.913595559785189</v>
      </c>
      <c r="FC39" s="67">
        <v>1.9058386254104038</v>
      </c>
      <c r="FD39" s="67">
        <v>1.8262961214980642</v>
      </c>
      <c r="FE39" s="67">
        <v>1.5976533971443467</v>
      </c>
      <c r="FF39" s="67">
        <v>1.4748150716459356</v>
      </c>
      <c r="FG39" s="67">
        <v>1.3753671962729614</v>
      </c>
      <c r="FH39" s="67">
        <v>1.3864898903055629</v>
      </c>
      <c r="FI39" s="67">
        <v>1.3812605200091357</v>
      </c>
      <c r="FJ39" s="67">
        <v>1.3696011142408555</v>
      </c>
      <c r="FK39" s="67">
        <v>1.4256146200789406</v>
      </c>
      <c r="FL39" s="67">
        <v>1.5124369657112569</v>
      </c>
      <c r="FM39" s="67">
        <v>1.7186061478155932</v>
      </c>
      <c r="FN39" s="67">
        <v>2.0117733852341191</v>
      </c>
      <c r="FO39" s="67">
        <v>2.1581134594865388</v>
      </c>
      <c r="FP39" s="67">
        <v>2.2224345034367348</v>
      </c>
      <c r="FQ39" s="67">
        <v>2.3569503349290843</v>
      </c>
      <c r="FR39" s="67">
        <v>2.4487808336961407</v>
      </c>
      <c r="FS39" s="67">
        <v>2.4683339169666998</v>
      </c>
      <c r="FT39" s="67">
        <v>2.4774673419374369</v>
      </c>
      <c r="FU39" s="67">
        <v>2.440276786100263</v>
      </c>
      <c r="FV39" s="67">
        <v>2.5300292411601117</v>
      </c>
      <c r="FW39" s="67">
        <v>2.5876000000000001</v>
      </c>
      <c r="FX39" s="67">
        <v>2.5299</v>
      </c>
      <c r="FY39" s="67">
        <v>4.3426999999999998</v>
      </c>
      <c r="FZ39" s="67">
        <v>4.5740999999999996</v>
      </c>
      <c r="GA39" s="67">
        <v>4.9054000000000002</v>
      </c>
      <c r="GB39" s="67">
        <v>5.3737000000000004</v>
      </c>
      <c r="GC39" s="67">
        <v>5.1824000000000003</v>
      </c>
      <c r="GD39" s="67">
        <v>4.8573000000000004</v>
      </c>
      <c r="GE39" s="67">
        <v>4.4080000000000004</v>
      </c>
      <c r="GF39" s="67">
        <v>4.3316999999999997</v>
      </c>
      <c r="GG39" s="67">
        <v>4.4489000000000001</v>
      </c>
      <c r="GH39" s="67">
        <v>4.4941000000000004</v>
      </c>
      <c r="GI39" s="67">
        <v>4.4481000000000002</v>
      </c>
      <c r="GJ39" s="67">
        <v>4.5846999999999998</v>
      </c>
      <c r="GK39" s="67">
        <v>5.0532000000000004</v>
      </c>
      <c r="GL39" s="67">
        <v>5.2426000000000004</v>
      </c>
      <c r="GM39" s="67">
        <v>5.1698000000000004</v>
      </c>
      <c r="GN39" s="67">
        <v>5.2377000000000002</v>
      </c>
      <c r="GO39" s="67">
        <v>5.3777999999999997</v>
      </c>
      <c r="GP39" s="67">
        <v>5.6341999999999999</v>
      </c>
      <c r="GQ39" s="67">
        <v>5.5937999999999999</v>
      </c>
      <c r="GR39" s="67">
        <v>5.2042999999999999</v>
      </c>
      <c r="GS39" s="67">
        <v>4.9566999999999997</v>
      </c>
      <c r="GT39" s="67">
        <v>4.8536999999999999</v>
      </c>
      <c r="GU39" s="67">
        <v>4.8166000000000002</v>
      </c>
      <c r="GV39" s="67">
        <v>4.8212999999999999</v>
      </c>
      <c r="GW39" s="67">
        <v>4.9359000000000002</v>
      </c>
      <c r="GX39" s="67">
        <v>5.0269000000000004</v>
      </c>
      <c r="GY39" s="67">
        <v>4.9292999999999996</v>
      </c>
      <c r="GZ39" s="67">
        <v>4.6574</v>
      </c>
      <c r="HA39" s="67">
        <v>4.4066999999999998</v>
      </c>
      <c r="HB39" s="67">
        <v>4.1642999999999999</v>
      </c>
      <c r="HC39" s="67">
        <v>4.0636999999999999</v>
      </c>
      <c r="HD39" s="67">
        <v>4.4123000000000001</v>
      </c>
      <c r="HE39" s="67">
        <v>4.5012999999999996</v>
      </c>
      <c r="HF39" s="67">
        <v>4.6792999999999996</v>
      </c>
      <c r="HG39" s="67">
        <v>4.9886999999999997</v>
      </c>
      <c r="HH39" s="67">
        <v>5.4044999999999996</v>
      </c>
      <c r="HI39" s="67">
        <v>4.9886999999999997</v>
      </c>
      <c r="HJ39" s="67">
        <v>5.4044999999999996</v>
      </c>
      <c r="HK39" s="68"/>
      <c r="HL39" s="68"/>
      <c r="HM39" s="68"/>
      <c r="HN39" s="68"/>
      <c r="HO39" s="68"/>
      <c r="HP39" s="68"/>
      <c r="HQ39" s="69"/>
      <c r="HR39" s="69"/>
      <c r="HS39" s="69"/>
      <c r="HT39" s="69"/>
      <c r="HU39" s="69"/>
      <c r="HV39" s="69"/>
      <c r="HW39" s="69"/>
      <c r="HX39" s="69"/>
      <c r="HY39" s="69"/>
      <c r="HZ39" s="69"/>
      <c r="IA39" s="69"/>
      <c r="IB39" s="69"/>
      <c r="IC39" s="69"/>
      <c r="ID39" s="69"/>
      <c r="IE39" s="69"/>
      <c r="IF39" s="69"/>
      <c r="IG39" s="69"/>
      <c r="IH39" s="69"/>
      <c r="II39" s="69"/>
      <c r="IJ39" s="69"/>
      <c r="IK39" s="69"/>
      <c r="IL39" s="69"/>
      <c r="IM39" s="69"/>
      <c r="IN39" s="69"/>
      <c r="IO39" s="70"/>
      <c r="IP39" s="70"/>
      <c r="IQ39" s="70"/>
      <c r="IR39" s="70"/>
      <c r="IS39" s="70"/>
      <c r="IT39" s="70"/>
      <c r="IU39" s="70"/>
      <c r="IV39" s="70"/>
      <c r="IW39" s="70"/>
    </row>
    <row r="40" spans="1:257" s="19" customFormat="1" ht="18" customHeight="1" x14ac:dyDescent="0.2">
      <c r="A40" s="12">
        <v>13101</v>
      </c>
      <c r="B40" s="20"/>
      <c r="C40" s="60"/>
      <c r="D40" s="29"/>
      <c r="E40" s="34"/>
      <c r="F40" s="35"/>
      <c r="G40" s="36" t="s">
        <v>36</v>
      </c>
      <c r="H40" s="71">
        <v>2.8621174052781155</v>
      </c>
      <c r="I40" s="71">
        <v>2.8812089195289996</v>
      </c>
      <c r="J40" s="71">
        <v>2.8694395172526566</v>
      </c>
      <c r="K40" s="71">
        <v>2.8889693819378204</v>
      </c>
      <c r="L40" s="71">
        <v>2.9089455556138728</v>
      </c>
      <c r="M40" s="71">
        <v>2.9481340256647242</v>
      </c>
      <c r="N40" s="71">
        <v>2.8820926773427957</v>
      </c>
      <c r="O40" s="71">
        <v>2.889091895222375</v>
      </c>
      <c r="P40" s="71">
        <v>2.8956841979646524</v>
      </c>
      <c r="Q40" s="71">
        <v>2.8998072456320054</v>
      </c>
      <c r="R40" s="71">
        <v>2.9155400776364035</v>
      </c>
      <c r="S40" s="71">
        <v>2.9492405982316496</v>
      </c>
      <c r="T40" s="71">
        <v>2.9888791197519105</v>
      </c>
      <c r="U40" s="71">
        <v>3.0388101183758107</v>
      </c>
      <c r="V40" s="71">
        <v>2.9901250874751595</v>
      </c>
      <c r="W40" s="71">
        <v>2.9990510775472563</v>
      </c>
      <c r="X40" s="71">
        <v>2.9780873145485005</v>
      </c>
      <c r="Y40" s="71">
        <v>2.9679709974166761</v>
      </c>
      <c r="Z40" s="71">
        <v>2.9696789103342041</v>
      </c>
      <c r="AA40" s="71">
        <v>2.9661890590462829</v>
      </c>
      <c r="AB40" s="71">
        <v>2.9636024992908538</v>
      </c>
      <c r="AC40" s="71">
        <v>2.8782319440346109</v>
      </c>
      <c r="AD40" s="71">
        <v>2.8424363851790084</v>
      </c>
      <c r="AE40" s="71">
        <v>2.9180830936407545</v>
      </c>
      <c r="AF40" s="71">
        <v>2.8986386709837997</v>
      </c>
      <c r="AG40" s="71">
        <v>2.888700161702983</v>
      </c>
      <c r="AH40" s="71">
        <v>2.9000727220810649</v>
      </c>
      <c r="AI40" s="71">
        <v>2.9836638132846689</v>
      </c>
      <c r="AJ40" s="71">
        <v>2.9484078731782621</v>
      </c>
      <c r="AK40" s="71">
        <v>2.9417778711800362</v>
      </c>
      <c r="AL40" s="71">
        <v>2.9322259943509019</v>
      </c>
      <c r="AM40" s="71">
        <v>2.9285670812172375</v>
      </c>
      <c r="AN40" s="71">
        <v>2.9273022923154133</v>
      </c>
      <c r="AO40" s="71">
        <v>2.9185441879867677</v>
      </c>
      <c r="AP40" s="71">
        <v>2.9320183049837087</v>
      </c>
      <c r="AQ40" s="71">
        <v>2.9850456796162077</v>
      </c>
      <c r="AR40" s="71">
        <v>3.0115213086176804</v>
      </c>
      <c r="AS40" s="71">
        <v>3.1872629924462732</v>
      </c>
      <c r="AT40" s="71">
        <v>3.2892971101041564</v>
      </c>
      <c r="AU40" s="71">
        <v>3.2469489278517734</v>
      </c>
      <c r="AV40" s="71">
        <v>3.0723564823631602</v>
      </c>
      <c r="AW40" s="71">
        <v>3.1207168126404405</v>
      </c>
      <c r="AX40" s="71">
        <v>3.197808657936227</v>
      </c>
      <c r="AY40" s="71">
        <v>3.2963648403311434</v>
      </c>
      <c r="AZ40" s="71">
        <v>3.3120688093765875</v>
      </c>
      <c r="BA40" s="71">
        <v>3.3886896262464927</v>
      </c>
      <c r="BB40" s="71">
        <v>3.4471231408174052</v>
      </c>
      <c r="BC40" s="71">
        <v>3.4401448180607934</v>
      </c>
      <c r="BD40" s="71">
        <v>3.4851158247309653</v>
      </c>
      <c r="BE40" s="71">
        <v>3.3658456984574352</v>
      </c>
      <c r="BF40" s="71">
        <v>3.3951298332026139</v>
      </c>
      <c r="BG40" s="71">
        <v>3.3900238598969401</v>
      </c>
      <c r="BH40" s="71">
        <v>3.3994559134772468</v>
      </c>
      <c r="BI40" s="71">
        <v>3.4200288277586073</v>
      </c>
      <c r="BJ40" s="71">
        <v>3.5254992448894917</v>
      </c>
      <c r="BK40" s="71">
        <v>3.6069774665796315</v>
      </c>
      <c r="BL40" s="71">
        <v>3.6626258178420481</v>
      </c>
      <c r="BM40" s="71">
        <v>3.6918206253421859</v>
      </c>
      <c r="BN40" s="71">
        <v>3.7124057929328407</v>
      </c>
      <c r="BO40" s="71">
        <v>3.74098720550358</v>
      </c>
      <c r="BP40" s="71">
        <v>3.7364610634142492</v>
      </c>
      <c r="BQ40" s="71">
        <v>3.6113765621565923</v>
      </c>
      <c r="BR40" s="71">
        <v>3.6442808456224607</v>
      </c>
      <c r="BS40" s="71">
        <v>3.6372121933069832</v>
      </c>
      <c r="BT40" s="71">
        <v>3.6334508468665292</v>
      </c>
      <c r="BU40" s="71">
        <v>3.7155838156167218</v>
      </c>
      <c r="BV40" s="71">
        <v>3.7822195143553818</v>
      </c>
      <c r="BW40" s="71">
        <v>3.7975713019783703</v>
      </c>
      <c r="BX40" s="71">
        <v>3.7205281520654685</v>
      </c>
      <c r="BY40" s="71">
        <v>3.7736559632653792</v>
      </c>
      <c r="BZ40" s="71">
        <v>3.7993416038369423</v>
      </c>
      <c r="CA40" s="71">
        <v>3.7719040435935542</v>
      </c>
      <c r="CB40" s="71">
        <v>3.7585157225076897</v>
      </c>
      <c r="CC40" s="71">
        <v>3.7637965933571662</v>
      </c>
      <c r="CD40" s="71">
        <v>3.7670739874995771</v>
      </c>
      <c r="CE40" s="71">
        <v>3.6446168758559181</v>
      </c>
      <c r="CF40" s="71">
        <v>3.7324633959493605</v>
      </c>
      <c r="CG40" s="71">
        <v>3.8162137696695737</v>
      </c>
      <c r="CH40" s="71">
        <v>3.9743156659256531</v>
      </c>
      <c r="CI40" s="71">
        <v>3.9532448043559536</v>
      </c>
      <c r="CJ40" s="71">
        <v>3.9655661871437555</v>
      </c>
      <c r="CK40" s="71">
        <v>4.0787026577999592</v>
      </c>
      <c r="CL40" s="71">
        <v>4.2462404200920281</v>
      </c>
      <c r="CM40" s="71">
        <v>4.2512168315524708</v>
      </c>
      <c r="CN40" s="71">
        <v>4.3498001148956753</v>
      </c>
      <c r="CO40" s="71">
        <v>4.2179762617176007</v>
      </c>
      <c r="CP40" s="71">
        <v>4.0142937764248412</v>
      </c>
      <c r="CQ40" s="71">
        <v>3.6165770045306664</v>
      </c>
      <c r="CR40" s="71">
        <v>3.438934001612147</v>
      </c>
      <c r="CS40" s="71">
        <v>3.2860558390523669</v>
      </c>
      <c r="CT40" s="71">
        <v>3.226064434849456</v>
      </c>
      <c r="CU40" s="71">
        <v>3.2383421337611966</v>
      </c>
      <c r="CV40" s="71">
        <v>3.2945737318643626</v>
      </c>
      <c r="CW40" s="71">
        <v>3.1861079164368054</v>
      </c>
      <c r="CX40" s="71">
        <v>3.1863635264285008</v>
      </c>
      <c r="CY40" s="71">
        <v>3.2139695465545604</v>
      </c>
      <c r="CZ40" s="71">
        <v>3.2605718330338034</v>
      </c>
      <c r="DA40" s="71">
        <v>3.3295465869449599</v>
      </c>
      <c r="DB40" s="71">
        <v>3.153385894052374</v>
      </c>
      <c r="DC40" s="71">
        <v>3.0251728529785229</v>
      </c>
      <c r="DD40" s="71">
        <v>3.0269131729267382</v>
      </c>
      <c r="DE40" s="71">
        <v>3.0324939509809972</v>
      </c>
      <c r="DF40" s="71">
        <v>2.9010867789816395</v>
      </c>
      <c r="DG40" s="71">
        <v>2.9867137150425207</v>
      </c>
      <c r="DH40" s="71">
        <v>3.0316939671622269</v>
      </c>
      <c r="DI40" s="71">
        <v>3.003282382953087</v>
      </c>
      <c r="DJ40" s="71">
        <v>3.0292425104059104</v>
      </c>
      <c r="DK40" s="71">
        <v>3.0376800878708541</v>
      </c>
      <c r="DL40" s="71">
        <v>3.0864996480939904</v>
      </c>
      <c r="DM40" s="71">
        <v>3.0899483085721728</v>
      </c>
      <c r="DN40" s="71">
        <v>3.1593555506346562</v>
      </c>
      <c r="DO40" s="71">
        <v>2.4103683022777136</v>
      </c>
      <c r="DP40" s="71">
        <v>2.1969273178027207</v>
      </c>
      <c r="DQ40" s="71">
        <v>2.1965688505968659</v>
      </c>
      <c r="DR40" s="71">
        <v>2.2405090307906224</v>
      </c>
      <c r="DS40" s="71">
        <v>2.2162576238209875</v>
      </c>
      <c r="DT40" s="71">
        <v>2.2069126568191617</v>
      </c>
      <c r="DU40" s="71">
        <v>2.2436110792436672</v>
      </c>
      <c r="DV40" s="71">
        <v>2.2866479919180436</v>
      </c>
      <c r="DW40" s="71">
        <v>2.3173800517609258</v>
      </c>
      <c r="DX40" s="71">
        <v>2.2779620135756464</v>
      </c>
      <c r="DY40" s="71">
        <v>2.336292150020737</v>
      </c>
      <c r="DZ40" s="71">
        <v>2.415598368634218</v>
      </c>
      <c r="EA40" s="71">
        <v>2.4196137275549008</v>
      </c>
      <c r="EB40" s="71">
        <v>2.4268847571494834</v>
      </c>
      <c r="EC40" s="71">
        <v>2.2700695667914212</v>
      </c>
      <c r="ED40" s="71">
        <v>2.1072301783947842</v>
      </c>
      <c r="EE40" s="71">
        <v>2.0963037362776813</v>
      </c>
      <c r="EF40" s="71">
        <v>2.1669823319309613</v>
      </c>
      <c r="EG40" s="71">
        <v>2.2219343264259055</v>
      </c>
      <c r="EH40" s="71">
        <v>2.2122637948187776</v>
      </c>
      <c r="EI40" s="71">
        <v>2.1935914469153941</v>
      </c>
      <c r="EJ40" s="71">
        <v>2.1351751285688692</v>
      </c>
      <c r="EK40" s="71">
        <v>2.1429526860872703</v>
      </c>
      <c r="EL40" s="71">
        <v>2.1030999021127137</v>
      </c>
      <c r="EM40" s="71">
        <v>2.0589679925404103</v>
      </c>
      <c r="EN40" s="71">
        <v>2.1073866290688632</v>
      </c>
      <c r="EO40" s="71">
        <v>2.1219937382705369</v>
      </c>
      <c r="EP40" s="71">
        <v>2.181880542480676</v>
      </c>
      <c r="EQ40" s="71">
        <v>2.2532184661633323</v>
      </c>
      <c r="ER40" s="71">
        <v>2.1921227460921884</v>
      </c>
      <c r="ES40" s="71">
        <v>2.2462529540835479</v>
      </c>
      <c r="ET40" s="71">
        <v>2.3726026077225075</v>
      </c>
      <c r="EU40" s="71">
        <v>2.462302405067692</v>
      </c>
      <c r="EV40" s="71">
        <v>2.465419728323107</v>
      </c>
      <c r="EW40" s="71">
        <v>2.4271047983267739</v>
      </c>
      <c r="EX40" s="71">
        <v>2.2419732801384371</v>
      </c>
      <c r="EY40" s="71">
        <v>2.0037215965268542</v>
      </c>
      <c r="EZ40" s="71">
        <v>1.8285729938101791</v>
      </c>
      <c r="FA40" s="71">
        <v>1.8448403658367294</v>
      </c>
      <c r="FB40" s="71">
        <v>1.913595559785189</v>
      </c>
      <c r="FC40" s="71">
        <v>1.9058386254104038</v>
      </c>
      <c r="FD40" s="71">
        <v>1.8262961214980642</v>
      </c>
      <c r="FE40" s="71">
        <v>1.5976533971443467</v>
      </c>
      <c r="FF40" s="71">
        <v>1.4748150716459356</v>
      </c>
      <c r="FG40" s="71">
        <v>1.3753671962729614</v>
      </c>
      <c r="FH40" s="71">
        <v>1.3864898903055629</v>
      </c>
      <c r="FI40" s="71">
        <v>1.3812605200091357</v>
      </c>
      <c r="FJ40" s="71">
        <v>1.3696011142408555</v>
      </c>
      <c r="FK40" s="71">
        <v>1.4256146200789406</v>
      </c>
      <c r="FL40" s="71">
        <v>1.5124369657112569</v>
      </c>
      <c r="FM40" s="71">
        <v>1.7186061478155932</v>
      </c>
      <c r="FN40" s="71">
        <v>2.0117733852341191</v>
      </c>
      <c r="FO40" s="71">
        <v>2.1581134594865388</v>
      </c>
      <c r="FP40" s="71">
        <v>2.2224345034367348</v>
      </c>
      <c r="FQ40" s="71">
        <v>2.3569503349290843</v>
      </c>
      <c r="FR40" s="71">
        <v>2.4487808336961407</v>
      </c>
      <c r="FS40" s="71">
        <v>2.4683339169666998</v>
      </c>
      <c r="FT40" s="71">
        <v>2.4774673419374369</v>
      </c>
      <c r="FU40" s="71">
        <v>2.440276786100263</v>
      </c>
      <c r="FV40" s="37">
        <v>2.5300292411601117</v>
      </c>
      <c r="FW40" s="71">
        <v>2.5876000000000001</v>
      </c>
      <c r="FX40" s="71">
        <v>2.5299</v>
      </c>
      <c r="FY40" s="71">
        <v>4.3426999999999998</v>
      </c>
      <c r="FZ40" s="71">
        <v>4.5740999999999996</v>
      </c>
      <c r="GA40" s="71">
        <v>4.9054000000000002</v>
      </c>
      <c r="GB40" s="71">
        <v>5.3737000000000004</v>
      </c>
      <c r="GC40" s="71">
        <v>5.1824000000000003</v>
      </c>
      <c r="GD40" s="71">
        <v>4.8573000000000004</v>
      </c>
      <c r="GE40" s="71">
        <v>4.4080000000000004</v>
      </c>
      <c r="GF40" s="71">
        <v>4.3316999999999997</v>
      </c>
      <c r="GG40" s="71">
        <v>4.4489000000000001</v>
      </c>
      <c r="GH40" s="71">
        <v>4.4941000000000004</v>
      </c>
      <c r="GI40" s="71">
        <v>4.4481000000000002</v>
      </c>
      <c r="GJ40" s="71">
        <v>4.5846999999999998</v>
      </c>
      <c r="GK40" s="71">
        <v>5.0532000000000004</v>
      </c>
      <c r="GL40" s="71">
        <v>5.2426000000000004</v>
      </c>
      <c r="GM40" s="71">
        <v>5.1698000000000004</v>
      </c>
      <c r="GN40" s="71">
        <v>5.2377000000000002</v>
      </c>
      <c r="GO40" s="71">
        <v>5.3777999999999997</v>
      </c>
      <c r="GP40" s="71">
        <v>5.6341999999999999</v>
      </c>
      <c r="GQ40" s="71">
        <v>5.5937999999999999</v>
      </c>
      <c r="GR40" s="71">
        <v>5.2042999999999999</v>
      </c>
      <c r="GS40" s="71">
        <v>4.9566999999999997</v>
      </c>
      <c r="GT40" s="71">
        <v>4.8536999999999999</v>
      </c>
      <c r="GU40" s="71">
        <v>4.8166000000000002</v>
      </c>
      <c r="GV40" s="71">
        <v>4.8212999999999999</v>
      </c>
      <c r="GW40" s="71">
        <v>4.9359000000000002</v>
      </c>
      <c r="GX40" s="71">
        <v>5.0269000000000004</v>
      </c>
      <c r="GY40" s="71">
        <v>4.9292999999999996</v>
      </c>
      <c r="GZ40" s="71">
        <v>4.6574</v>
      </c>
      <c r="HA40" s="71">
        <v>4.4066999999999998</v>
      </c>
      <c r="HB40" s="71">
        <v>4.1642999999999999</v>
      </c>
      <c r="HC40" s="71">
        <v>4.0636999999999999</v>
      </c>
      <c r="HD40" s="71">
        <v>4.4123000000000001</v>
      </c>
      <c r="HE40" s="71">
        <v>4.5012999999999996</v>
      </c>
      <c r="HF40" s="71">
        <v>4.6792999999999996</v>
      </c>
      <c r="HG40" s="71">
        <v>4.9886999999999997</v>
      </c>
      <c r="HH40" s="71">
        <v>5.4044999999999996</v>
      </c>
      <c r="HI40" s="71">
        <v>4.9886999999999997</v>
      </c>
      <c r="HJ40" s="71">
        <v>5.4044999999999996</v>
      </c>
      <c r="HK40" s="40"/>
      <c r="HL40" s="40"/>
      <c r="HM40" s="40"/>
      <c r="HN40" s="40"/>
      <c r="HO40" s="40"/>
      <c r="HP40" s="40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2"/>
      <c r="IP40" s="42"/>
      <c r="IQ40" s="42"/>
      <c r="IR40" s="42"/>
      <c r="IS40" s="42"/>
      <c r="IT40" s="42"/>
      <c r="IU40" s="42"/>
      <c r="IV40" s="42"/>
      <c r="IW40" s="42"/>
    </row>
    <row r="41" spans="1:257" s="19" customFormat="1" ht="18" customHeight="1" x14ac:dyDescent="0.2">
      <c r="A41" s="12">
        <v>132</v>
      </c>
      <c r="B41" s="20"/>
      <c r="C41" s="60"/>
      <c r="D41" s="29"/>
      <c r="E41" s="34"/>
      <c r="F41" s="66" t="s">
        <v>37</v>
      </c>
      <c r="G41" s="35"/>
      <c r="H41" s="72">
        <v>0.21528142288648749</v>
      </c>
      <c r="I41" s="72">
        <v>0.21825125039021798</v>
      </c>
      <c r="J41" s="72">
        <v>0.21967088544651919</v>
      </c>
      <c r="K41" s="72">
        <v>0.2213971899395959</v>
      </c>
      <c r="L41" s="72">
        <v>0.22022393766722892</v>
      </c>
      <c r="M41" s="72">
        <v>0.22336912237468221</v>
      </c>
      <c r="N41" s="72">
        <v>0.24267844479040412</v>
      </c>
      <c r="O41" s="72">
        <v>0.2458751586056839</v>
      </c>
      <c r="P41" s="72">
        <v>0.2339247895478849</v>
      </c>
      <c r="Q41" s="72">
        <v>0.22917138887808292</v>
      </c>
      <c r="R41" s="72">
        <v>0.22840504354226907</v>
      </c>
      <c r="S41" s="72">
        <v>0.23108624546889112</v>
      </c>
      <c r="T41" s="72">
        <v>0.23520322501250729</v>
      </c>
      <c r="U41" s="72">
        <v>0.24080429016984148</v>
      </c>
      <c r="V41" s="72">
        <v>0.24227375837443968</v>
      </c>
      <c r="W41" s="72">
        <v>0.24473828706989501</v>
      </c>
      <c r="X41" s="72">
        <v>0.24260352826121651</v>
      </c>
      <c r="Y41" s="72">
        <v>0.22536127859017785</v>
      </c>
      <c r="Z41" s="72">
        <v>0.22551713243825863</v>
      </c>
      <c r="AA41" s="72">
        <v>0.23694956207892398</v>
      </c>
      <c r="AB41" s="72">
        <v>0.24105295376514815</v>
      </c>
      <c r="AC41" s="72">
        <v>0.24200114794295402</v>
      </c>
      <c r="AD41" s="72">
        <v>0.25642140357468796</v>
      </c>
      <c r="AE41" s="72">
        <v>0.25891662907661939</v>
      </c>
      <c r="AF41" s="72">
        <v>0.2815686079210088</v>
      </c>
      <c r="AG41" s="72">
        <v>0.28962395135665153</v>
      </c>
      <c r="AH41" s="72">
        <v>0.27972904278887734</v>
      </c>
      <c r="AI41" s="72">
        <v>0.26979024191757583</v>
      </c>
      <c r="AJ41" s="72">
        <v>0.26479630379006103</v>
      </c>
      <c r="AK41" s="72">
        <v>0.25357146411912085</v>
      </c>
      <c r="AL41" s="72">
        <v>0.25613952179874766</v>
      </c>
      <c r="AM41" s="72">
        <v>0.23780024664552696</v>
      </c>
      <c r="AN41" s="72">
        <v>0.24445151635639004</v>
      </c>
      <c r="AO41" s="72">
        <v>0.24324176171212475</v>
      </c>
      <c r="AP41" s="72">
        <v>0.23699550122833624</v>
      </c>
      <c r="AQ41" s="72">
        <v>0.24747746862029738</v>
      </c>
      <c r="AR41" s="72">
        <v>0.19913658472694851</v>
      </c>
      <c r="AS41" s="72">
        <v>0.17649017221421662</v>
      </c>
      <c r="AT41" s="72">
        <v>0.1838304928298834</v>
      </c>
      <c r="AU41" s="72">
        <v>0.20723532060289937</v>
      </c>
      <c r="AV41" s="72">
        <v>0.20265605117784799</v>
      </c>
      <c r="AW41" s="72">
        <v>0.20388828476087834</v>
      </c>
      <c r="AX41" s="72">
        <v>0.20702790540772895</v>
      </c>
      <c r="AY41" s="72">
        <v>0.20727587757806717</v>
      </c>
      <c r="AZ41" s="72">
        <v>0.1930579051848875</v>
      </c>
      <c r="BA41" s="72">
        <v>0.1901514950933865</v>
      </c>
      <c r="BB41" s="72">
        <v>0.20227179454529159</v>
      </c>
      <c r="BC41" s="72">
        <v>0.22043485883590402</v>
      </c>
      <c r="BD41" s="72">
        <v>0.23208459412134347</v>
      </c>
      <c r="BE41" s="72">
        <v>0.22136732034974835</v>
      </c>
      <c r="BF41" s="72">
        <v>0.23349349183800186</v>
      </c>
      <c r="BG41" s="72">
        <v>0.23331199778116943</v>
      </c>
      <c r="BH41" s="72">
        <v>0.22680508250986181</v>
      </c>
      <c r="BI41" s="72">
        <v>0.22795618498610964</v>
      </c>
      <c r="BJ41" s="72">
        <v>0.21601620336893784</v>
      </c>
      <c r="BK41" s="72">
        <v>0.21886029419797198</v>
      </c>
      <c r="BL41" s="72">
        <v>0.21456819553752424</v>
      </c>
      <c r="BM41" s="72">
        <v>0.20445799446898744</v>
      </c>
      <c r="BN41" s="72">
        <v>0.21178376879889532</v>
      </c>
      <c r="BO41" s="72">
        <v>0.21198675886302193</v>
      </c>
      <c r="BP41" s="72">
        <v>0.20091826491316511</v>
      </c>
      <c r="BQ41" s="72">
        <v>0.19641111307334372</v>
      </c>
      <c r="BR41" s="72">
        <v>0.19860289044449658</v>
      </c>
      <c r="BS41" s="72">
        <v>0.1993210722466851</v>
      </c>
      <c r="BT41" s="72">
        <v>0.19477897824020413</v>
      </c>
      <c r="BU41" s="72">
        <v>0.19620487232629374</v>
      </c>
      <c r="BV41" s="72">
        <v>0.19883577601281163</v>
      </c>
      <c r="BW41" s="72">
        <v>0.19979413871017732</v>
      </c>
      <c r="BX41" s="72">
        <v>0.20025356743357206</v>
      </c>
      <c r="BY41" s="72">
        <v>0.20334795229967509</v>
      </c>
      <c r="BZ41" s="72">
        <v>0.2134260412481378</v>
      </c>
      <c r="CA41" s="72">
        <v>0.22406162695538673</v>
      </c>
      <c r="CB41" s="72">
        <v>0.22050146002322452</v>
      </c>
      <c r="CC41" s="72">
        <v>0.22116479955041565</v>
      </c>
      <c r="CD41" s="72">
        <v>0.21449034617767415</v>
      </c>
      <c r="CE41" s="72">
        <v>0.2198473405371851</v>
      </c>
      <c r="CF41" s="72">
        <v>0.21725041260889016</v>
      </c>
      <c r="CG41" s="72">
        <v>0.20557012656157156</v>
      </c>
      <c r="CH41" s="72">
        <v>0.19827828677885231</v>
      </c>
      <c r="CI41" s="72">
        <v>0.20162599107140411</v>
      </c>
      <c r="CJ41" s="72">
        <v>0.20598581113820649</v>
      </c>
      <c r="CK41" s="72">
        <v>0.21440494840908</v>
      </c>
      <c r="CL41" s="72">
        <v>0.23999396952439336</v>
      </c>
      <c r="CM41" s="72">
        <v>0.24870083433987389</v>
      </c>
      <c r="CN41" s="72">
        <v>0.24663596301942814</v>
      </c>
      <c r="CO41" s="72">
        <v>0.24662283790494896</v>
      </c>
      <c r="CP41" s="72">
        <v>0.2378029156277231</v>
      </c>
      <c r="CQ41" s="72">
        <v>0.26425747292919854</v>
      </c>
      <c r="CR41" s="72">
        <v>0.2957749142697243</v>
      </c>
      <c r="CS41" s="72">
        <v>0.29122521121977235</v>
      </c>
      <c r="CT41" s="72">
        <v>0.2803506715083437</v>
      </c>
      <c r="CU41" s="72">
        <v>0.2842814281574968</v>
      </c>
      <c r="CV41" s="72">
        <v>0.27726104048686195</v>
      </c>
      <c r="CW41" s="72">
        <v>0.27643006031618905</v>
      </c>
      <c r="CX41" s="72">
        <v>0.2764564131305467</v>
      </c>
      <c r="CY41" s="72">
        <v>0.25294037012361847</v>
      </c>
      <c r="CZ41" s="72">
        <v>0.25544655110293107</v>
      </c>
      <c r="DA41" s="72">
        <v>0.2482107780948761</v>
      </c>
      <c r="DB41" s="72">
        <v>0.2328790592878428</v>
      </c>
      <c r="DC41" s="72">
        <v>0.22758699538144908</v>
      </c>
      <c r="DD41" s="72">
        <v>0.23522204877628888</v>
      </c>
      <c r="DE41" s="72">
        <v>0.23860552944516489</v>
      </c>
      <c r="DF41" s="72">
        <v>0.24357745137074119</v>
      </c>
      <c r="DG41" s="72">
        <v>0.24231605319561081</v>
      </c>
      <c r="DH41" s="72">
        <v>0.25138687453926623</v>
      </c>
      <c r="DI41" s="72">
        <v>0.25234424793543819</v>
      </c>
      <c r="DJ41" s="72">
        <v>0.25445022484328317</v>
      </c>
      <c r="DK41" s="72">
        <v>0.25913267310017796</v>
      </c>
      <c r="DL41" s="72">
        <v>0.25905216189254826</v>
      </c>
      <c r="DM41" s="72">
        <v>0.26651131138881889</v>
      </c>
      <c r="DN41" s="72">
        <v>0.26440402502932725</v>
      </c>
      <c r="DO41" s="72">
        <v>0.26083594435929491</v>
      </c>
      <c r="DP41" s="72">
        <v>0.26910402379119719</v>
      </c>
      <c r="DQ41" s="72">
        <v>0.27375613112730446</v>
      </c>
      <c r="DR41" s="72">
        <v>0.26524801587969737</v>
      </c>
      <c r="DS41" s="72">
        <v>0.25682187396931949</v>
      </c>
      <c r="DT41" s="72">
        <v>0.25407932401624456</v>
      </c>
      <c r="DU41" s="72">
        <v>0.26223897327667067</v>
      </c>
      <c r="DV41" s="72">
        <v>0.26399965816414339</v>
      </c>
      <c r="DW41" s="72">
        <v>0.25118972347790386</v>
      </c>
      <c r="DX41" s="72">
        <v>0.23643426737382189</v>
      </c>
      <c r="DY41" s="72">
        <v>0.23489306665533369</v>
      </c>
      <c r="DZ41" s="72">
        <v>0.24418538096335246</v>
      </c>
      <c r="EA41" s="72">
        <v>0.23496159945078737</v>
      </c>
      <c r="EB41" s="72">
        <v>0.21070835633956186</v>
      </c>
      <c r="EC41" s="72">
        <v>0.19320449490180358</v>
      </c>
      <c r="ED41" s="72">
        <v>0.19433007172138189</v>
      </c>
      <c r="EE41" s="72">
        <v>0.19000981187583516</v>
      </c>
      <c r="EF41" s="72">
        <v>0.19383294298337125</v>
      </c>
      <c r="EG41" s="72">
        <v>0.19176472259808036</v>
      </c>
      <c r="EH41" s="72">
        <v>0.18804680216313527</v>
      </c>
      <c r="EI41" s="72">
        <v>0.18415153829752876</v>
      </c>
      <c r="EJ41" s="72">
        <v>0.1728637089375851</v>
      </c>
      <c r="EK41" s="72">
        <v>0.16586638993112821</v>
      </c>
      <c r="EL41" s="72">
        <v>0.16552817356830712</v>
      </c>
      <c r="EM41" s="72">
        <v>0.16291730635604501</v>
      </c>
      <c r="EN41" s="72">
        <v>0.16241056354164368</v>
      </c>
      <c r="EO41" s="72">
        <v>0.17078785572919003</v>
      </c>
      <c r="EP41" s="72">
        <v>0.18231168287483929</v>
      </c>
      <c r="EQ41" s="72">
        <v>0.18724853545864312</v>
      </c>
      <c r="ER41" s="72">
        <v>0.19115619359550551</v>
      </c>
      <c r="ES41" s="72">
        <v>0.19661591083359592</v>
      </c>
      <c r="ET41" s="72">
        <v>0.20137765788129705</v>
      </c>
      <c r="EU41" s="72">
        <v>0.20971973758012599</v>
      </c>
      <c r="EV41" s="72">
        <v>0.21369270643832361</v>
      </c>
      <c r="EW41" s="72">
        <v>0.20966714154223048</v>
      </c>
      <c r="EX41" s="72">
        <v>0.21150677703398019</v>
      </c>
      <c r="EY41" s="72">
        <v>0.20083867010459067</v>
      </c>
      <c r="EZ41" s="72">
        <v>0.20530837273717017</v>
      </c>
      <c r="FA41" s="72">
        <v>0.21267977852280012</v>
      </c>
      <c r="FB41" s="72">
        <v>0.21449520328643767</v>
      </c>
      <c r="FC41" s="72">
        <v>0.20969288887476384</v>
      </c>
      <c r="FD41" s="72">
        <v>0.20925665773794072</v>
      </c>
      <c r="FE41" s="72">
        <v>0.18315673387238357</v>
      </c>
      <c r="FF41" s="72">
        <v>0.17820893091258486</v>
      </c>
      <c r="FG41" s="72">
        <v>0.17474863291609916</v>
      </c>
      <c r="FH41" s="72">
        <v>0.2000205441054978</v>
      </c>
      <c r="FI41" s="72">
        <v>0.20395946281310878</v>
      </c>
      <c r="FJ41" s="72">
        <v>0.20000777221265159</v>
      </c>
      <c r="FK41" s="72">
        <v>0.20719428075809604</v>
      </c>
      <c r="FL41" s="72">
        <v>0.19928124189450361</v>
      </c>
      <c r="FM41" s="72">
        <v>0.20439309409997811</v>
      </c>
      <c r="FN41" s="72">
        <v>0.20627877328917771</v>
      </c>
      <c r="FO41" s="72">
        <v>0.20612669624459046</v>
      </c>
      <c r="FP41" s="72">
        <v>0.20271795723380737</v>
      </c>
      <c r="FQ41" s="72">
        <v>0.20789727016629989</v>
      </c>
      <c r="FR41" s="72">
        <v>0.2152209728028448</v>
      </c>
      <c r="FS41" s="72">
        <v>0.22051091328251463</v>
      </c>
      <c r="FT41" s="72">
        <v>0.22494765208317982</v>
      </c>
      <c r="FU41" s="72">
        <v>0.23187178556756594</v>
      </c>
      <c r="FV41" s="72">
        <v>0.23876229638458479</v>
      </c>
      <c r="FW41" s="72">
        <v>0.22819999999999999</v>
      </c>
      <c r="FX41" s="72">
        <v>0.23880000000000001</v>
      </c>
      <c r="FY41" s="72">
        <v>0.23549999999999999</v>
      </c>
      <c r="FZ41" s="72">
        <v>0.24479999999999999</v>
      </c>
      <c r="GA41" s="72">
        <v>0.22670000000000001</v>
      </c>
      <c r="GB41" s="72">
        <v>0.21970000000000001</v>
      </c>
      <c r="GC41" s="72">
        <v>0.21510000000000001</v>
      </c>
      <c r="GD41" s="72">
        <v>0.2152</v>
      </c>
      <c r="GE41" s="72">
        <v>0.21560000000000001</v>
      </c>
      <c r="GF41" s="72">
        <v>0.23100000000000001</v>
      </c>
      <c r="GG41" s="72">
        <v>0.2414</v>
      </c>
      <c r="GH41" s="72">
        <v>0.24740000000000001</v>
      </c>
      <c r="GI41" s="72">
        <v>0.25040000000000001</v>
      </c>
      <c r="GJ41" s="72">
        <v>0.2482</v>
      </c>
      <c r="GK41" s="72">
        <v>0.25030000000000002</v>
      </c>
      <c r="GL41" s="72">
        <v>0.23300000000000001</v>
      </c>
      <c r="GM41" s="72">
        <v>0.2351</v>
      </c>
      <c r="GN41" s="72">
        <v>0.23830000000000001</v>
      </c>
      <c r="GO41" s="72">
        <v>0.23469999999999999</v>
      </c>
      <c r="GP41" s="72">
        <v>0.248</v>
      </c>
      <c r="GQ41" s="72">
        <v>0.24740000000000001</v>
      </c>
      <c r="GR41" s="72">
        <v>0.24560000000000001</v>
      </c>
      <c r="GS41" s="72">
        <v>0.25259999999999999</v>
      </c>
      <c r="GT41" s="72">
        <v>0.24829999999999999</v>
      </c>
      <c r="GU41" s="72">
        <v>0.25990000000000002</v>
      </c>
      <c r="GV41" s="72">
        <v>0.25990000000000002</v>
      </c>
      <c r="GW41" s="72">
        <v>0.26860000000000001</v>
      </c>
      <c r="GX41" s="72">
        <v>0.26650000000000001</v>
      </c>
      <c r="GY41" s="72">
        <v>0.26040000000000002</v>
      </c>
      <c r="GZ41" s="72">
        <v>0.25530000000000003</v>
      </c>
      <c r="HA41" s="72">
        <v>0.24299999999999999</v>
      </c>
      <c r="HB41" s="72">
        <v>0.2452</v>
      </c>
      <c r="HC41" s="72">
        <v>0.25519999999999998</v>
      </c>
      <c r="HD41" s="72">
        <v>0.28050000000000003</v>
      </c>
      <c r="HE41" s="72">
        <v>0.28310000000000002</v>
      </c>
      <c r="HF41" s="72">
        <v>0.27939999999999998</v>
      </c>
      <c r="HG41" s="72">
        <v>0.2762</v>
      </c>
      <c r="HH41" s="72">
        <v>0.26740000000000003</v>
      </c>
      <c r="HI41" s="72">
        <v>0.2762</v>
      </c>
      <c r="HJ41" s="72">
        <v>0.26740000000000003</v>
      </c>
      <c r="HK41" s="68"/>
      <c r="HL41" s="68"/>
      <c r="HM41" s="68"/>
      <c r="HN41" s="68"/>
      <c r="HO41" s="68"/>
      <c r="HP41" s="68"/>
      <c r="HQ41" s="69"/>
      <c r="HR41" s="69"/>
      <c r="HS41" s="69"/>
      <c r="HT41" s="69"/>
      <c r="HU41" s="69"/>
      <c r="HV41" s="69"/>
      <c r="HW41" s="69"/>
      <c r="HX41" s="69"/>
      <c r="HY41" s="69"/>
      <c r="HZ41" s="69"/>
      <c r="IA41" s="69"/>
      <c r="IB41" s="69"/>
      <c r="IC41" s="69"/>
      <c r="ID41" s="69"/>
      <c r="IE41" s="69"/>
      <c r="IF41" s="69"/>
      <c r="IG41" s="69"/>
      <c r="IH41" s="69"/>
      <c r="II41" s="69"/>
      <c r="IJ41" s="69"/>
      <c r="IK41" s="69"/>
      <c r="IL41" s="69"/>
      <c r="IM41" s="69"/>
      <c r="IN41" s="69"/>
      <c r="IO41" s="70"/>
      <c r="IP41" s="70"/>
      <c r="IQ41" s="70"/>
      <c r="IR41" s="70"/>
      <c r="IS41" s="70"/>
      <c r="IT41" s="70"/>
      <c r="IU41" s="70"/>
      <c r="IV41" s="70"/>
      <c r="IW41" s="70"/>
    </row>
    <row r="42" spans="1:257" s="19" customFormat="1" ht="18" customHeight="1" x14ac:dyDescent="0.2">
      <c r="A42" s="12">
        <v>13201</v>
      </c>
      <c r="B42" s="20"/>
      <c r="C42" s="60"/>
      <c r="D42" s="29"/>
      <c r="E42" s="34"/>
      <c r="F42" s="35"/>
      <c r="G42" s="36" t="s">
        <v>38</v>
      </c>
      <c r="H42" s="37">
        <v>3.5422987771104711E-2</v>
      </c>
      <c r="I42" s="37">
        <v>3.4826910676723839E-2</v>
      </c>
      <c r="J42" s="37">
        <v>3.4608508092174577E-2</v>
      </c>
      <c r="K42" s="37">
        <v>3.4795345654353604E-2</v>
      </c>
      <c r="L42" s="37">
        <v>3.4962521532734332E-2</v>
      </c>
      <c r="M42" s="37">
        <v>3.5348689618030109E-2</v>
      </c>
      <c r="N42" s="37">
        <v>3.5475318443114828E-2</v>
      </c>
      <c r="O42" s="37">
        <v>3.6057276456185387E-2</v>
      </c>
      <c r="P42" s="37">
        <v>3.5723459548394482E-2</v>
      </c>
      <c r="Q42" s="37">
        <v>3.4593015569548594E-2</v>
      </c>
      <c r="R42" s="37">
        <v>3.4839861800241963E-2</v>
      </c>
      <c r="S42" s="37">
        <v>3.522498717284827E-2</v>
      </c>
      <c r="T42" s="37">
        <v>3.5913578426527613E-2</v>
      </c>
      <c r="U42" s="37">
        <v>3.605452123694658E-2</v>
      </c>
      <c r="V42" s="37">
        <v>3.624689687734145E-2</v>
      </c>
      <c r="W42" s="37">
        <v>3.6618754554574473E-2</v>
      </c>
      <c r="X42" s="37">
        <v>3.6207094120720471E-2</v>
      </c>
      <c r="Y42" s="37">
        <v>3.6156378224585492E-2</v>
      </c>
      <c r="Z42" s="37">
        <v>3.6184421223672499E-2</v>
      </c>
      <c r="AA42" s="37">
        <v>3.6268092477928685E-2</v>
      </c>
      <c r="AB42" s="37">
        <v>3.6355700734956781E-2</v>
      </c>
      <c r="AC42" s="37">
        <v>3.6391012074079916E-2</v>
      </c>
      <c r="AD42" s="37">
        <v>3.652793585713137E-2</v>
      </c>
      <c r="AE42" s="37">
        <v>3.4620362047788678E-2</v>
      </c>
      <c r="AF42" s="37">
        <v>3.6768354160800695E-2</v>
      </c>
      <c r="AG42" s="37">
        <v>3.8815982180966539E-2</v>
      </c>
      <c r="AH42" s="37">
        <v>3.6870846167578242E-2</v>
      </c>
      <c r="AI42" s="37">
        <v>3.6825942517079505E-2</v>
      </c>
      <c r="AJ42" s="37">
        <v>3.6434516646679391E-2</v>
      </c>
      <c r="AK42" s="37">
        <v>3.4591861615866568E-2</v>
      </c>
      <c r="AL42" s="37">
        <v>3.4479542733913501E-2</v>
      </c>
      <c r="AM42" s="37">
        <v>3.4181687967007199E-2</v>
      </c>
      <c r="AN42" s="37">
        <v>3.399694088277163E-2</v>
      </c>
      <c r="AO42" s="37">
        <v>3.3793844961951751E-2</v>
      </c>
      <c r="AP42" s="37">
        <v>3.3591033928605935E-2</v>
      </c>
      <c r="AQ42" s="37">
        <v>3.4099659656352095E-2</v>
      </c>
      <c r="AR42" s="37">
        <v>3.4330010895648869E-2</v>
      </c>
      <c r="AS42" s="37">
        <v>3.102765871835091E-2</v>
      </c>
      <c r="AT42" s="37">
        <v>2.9561438110041558E-2</v>
      </c>
      <c r="AU42" s="37">
        <v>3.1765863754002005E-2</v>
      </c>
      <c r="AV42" s="37">
        <v>3.2625215373182387E-2</v>
      </c>
      <c r="AW42" s="37">
        <v>3.323895944345881E-2</v>
      </c>
      <c r="AX42" s="37">
        <v>3.3533592343967994E-2</v>
      </c>
      <c r="AY42" s="37">
        <v>3.4898631720511809E-2</v>
      </c>
      <c r="AZ42" s="37">
        <v>3.5202439549819657E-2</v>
      </c>
      <c r="BA42" s="37">
        <v>3.6070912959727926E-2</v>
      </c>
      <c r="BB42" s="37">
        <v>3.63989403297705E-2</v>
      </c>
      <c r="BC42" s="37">
        <v>3.7517211575153794E-2</v>
      </c>
      <c r="BD42" s="37">
        <v>3.8570785670162686E-2</v>
      </c>
      <c r="BE42" s="37">
        <v>3.985899210124718E-2</v>
      </c>
      <c r="BF42" s="37">
        <v>4.0363196925011759E-2</v>
      </c>
      <c r="BG42" s="37">
        <v>4.0607047120147705E-2</v>
      </c>
      <c r="BH42" s="37">
        <v>3.9392500715779148E-2</v>
      </c>
      <c r="BI42" s="37">
        <v>3.9484803486672784E-2</v>
      </c>
      <c r="BJ42" s="37">
        <v>4.0669941098493055E-2</v>
      </c>
      <c r="BK42" s="37">
        <v>4.0140718523329511E-2</v>
      </c>
      <c r="BL42" s="37">
        <v>4.107215684019222E-2</v>
      </c>
      <c r="BM42" s="37">
        <v>4.0759617204086773E-2</v>
      </c>
      <c r="BN42" s="37">
        <v>4.0848004929289403E-2</v>
      </c>
      <c r="BO42" s="37">
        <v>4.0387057812086014E-2</v>
      </c>
      <c r="BP42" s="37">
        <v>4.0515717916363506E-2</v>
      </c>
      <c r="BQ42" s="37">
        <v>3.7374514919050868E-2</v>
      </c>
      <c r="BR42" s="37">
        <v>3.7715044800698379E-2</v>
      </c>
      <c r="BS42" s="37">
        <v>3.7288134189090459E-2</v>
      </c>
      <c r="BT42" s="37">
        <v>3.7064803740316996E-2</v>
      </c>
      <c r="BU42" s="37">
        <v>3.6838022658885784E-2</v>
      </c>
      <c r="BV42" s="37">
        <v>3.7160519182776484E-2</v>
      </c>
      <c r="BW42" s="37">
        <v>3.6843439674642563E-2</v>
      </c>
      <c r="BX42" s="37">
        <v>3.6790614596119299E-2</v>
      </c>
      <c r="BY42" s="37">
        <v>3.740179814700937E-2</v>
      </c>
      <c r="BZ42" s="37">
        <v>3.7387641803492647E-2</v>
      </c>
      <c r="CA42" s="37">
        <v>3.8336749532874387E-2</v>
      </c>
      <c r="CB42" s="37">
        <v>3.9313238419413268E-2</v>
      </c>
      <c r="CC42" s="37">
        <v>3.9722000962395941E-2</v>
      </c>
      <c r="CD42" s="37">
        <v>3.9756589615116647E-2</v>
      </c>
      <c r="CE42" s="37">
        <v>4.0606669999212787E-2</v>
      </c>
      <c r="CF42" s="37">
        <v>4.1219464464402965E-2</v>
      </c>
      <c r="CG42" s="37">
        <v>4.2144361827679784E-2</v>
      </c>
      <c r="CH42" s="37">
        <v>4.1856354659453004E-2</v>
      </c>
      <c r="CI42" s="37">
        <v>4.2184354297158222E-2</v>
      </c>
      <c r="CJ42" s="37">
        <v>4.2295467834290439E-2</v>
      </c>
      <c r="CK42" s="37">
        <v>4.4048395448237999E-2</v>
      </c>
      <c r="CL42" s="37">
        <v>5.0656917776835987E-2</v>
      </c>
      <c r="CM42" s="37">
        <v>5.4241621484584238E-2</v>
      </c>
      <c r="CN42" s="37">
        <v>5.4426005165390604E-2</v>
      </c>
      <c r="CO42" s="37">
        <v>5.6728377540797882E-2</v>
      </c>
      <c r="CP42" s="37">
        <v>5.8324330149998209E-2</v>
      </c>
      <c r="CQ42" s="37">
        <v>4.8287238228318721E-2</v>
      </c>
      <c r="CR42" s="37">
        <v>6.7225124356801599E-2</v>
      </c>
      <c r="CS42" s="37">
        <v>6.721901578167358E-2</v>
      </c>
      <c r="CT42" s="37">
        <v>6.7413820503369096E-2</v>
      </c>
      <c r="CU42" s="37">
        <v>6.6194251029974671E-2</v>
      </c>
      <c r="CV42" s="37">
        <v>6.8044527596890059E-2</v>
      </c>
      <c r="CW42" s="37">
        <v>6.9161282295720675E-2</v>
      </c>
      <c r="CX42" s="37">
        <v>6.6099800130858005E-2</v>
      </c>
      <c r="CY42" s="37">
        <v>6.4219298457119295E-2</v>
      </c>
      <c r="CZ42" s="37">
        <v>6.5130933570844957E-2</v>
      </c>
      <c r="DA42" s="37">
        <v>6.7997879226524255E-2</v>
      </c>
      <c r="DB42" s="37">
        <v>6.9339723496410766E-2</v>
      </c>
      <c r="DC42" s="37">
        <v>6.4678064734565693E-2</v>
      </c>
      <c r="DD42" s="37">
        <v>6.9625842353553249E-2</v>
      </c>
      <c r="DE42" s="37">
        <v>7.0419594857342824E-2</v>
      </c>
      <c r="DF42" s="37">
        <v>7.1166024154158986E-2</v>
      </c>
      <c r="DG42" s="37">
        <v>7.1831913190492258E-2</v>
      </c>
      <c r="DH42" s="37">
        <v>7.3016343480725346E-2</v>
      </c>
      <c r="DI42" s="37">
        <v>7.6167120246683789E-2</v>
      </c>
      <c r="DJ42" s="37">
        <v>7.8090569840186974E-2</v>
      </c>
      <c r="DK42" s="37">
        <v>8.0423211861668162E-2</v>
      </c>
      <c r="DL42" s="37">
        <v>8.1724025999502029E-2</v>
      </c>
      <c r="DM42" s="37">
        <v>7.4301837494315875E-2</v>
      </c>
      <c r="DN42" s="37">
        <v>7.8879600068504113E-2</v>
      </c>
      <c r="DO42" s="37">
        <v>7.4754135638905428E-2</v>
      </c>
      <c r="DP42" s="37">
        <v>7.555881906515044E-2</v>
      </c>
      <c r="DQ42" s="37">
        <v>7.6517624758732208E-2</v>
      </c>
      <c r="DR42" s="37">
        <v>7.6596663147138186E-2</v>
      </c>
      <c r="DS42" s="37">
        <v>7.3419786460133363E-2</v>
      </c>
      <c r="DT42" s="37">
        <v>7.2738979408439458E-2</v>
      </c>
      <c r="DU42" s="37">
        <v>7.4360786109186436E-2</v>
      </c>
      <c r="DV42" s="37">
        <v>7.6547995407786507E-2</v>
      </c>
      <c r="DW42" s="37">
        <v>7.7592522939093148E-2</v>
      </c>
      <c r="DX42" s="37">
        <v>7.568825735197883E-2</v>
      </c>
      <c r="DY42" s="37">
        <v>7.4048750140111558E-2</v>
      </c>
      <c r="DZ42" s="37">
        <v>7.7602145629312808E-2</v>
      </c>
      <c r="EA42" s="37">
        <v>7.7645353423632671E-2</v>
      </c>
      <c r="EB42" s="37">
        <v>7.5928298528639179E-2</v>
      </c>
      <c r="EC42" s="37">
        <v>7.6022299551041561E-2</v>
      </c>
      <c r="ED42" s="37">
        <v>7.3323514101324136E-2</v>
      </c>
      <c r="EE42" s="37">
        <v>7.135559740131335E-2</v>
      </c>
      <c r="EF42" s="37">
        <v>7.3406715023823177E-2</v>
      </c>
      <c r="EG42" s="37">
        <v>7.4116001355076983E-2</v>
      </c>
      <c r="EH42" s="37">
        <v>6.9499263488259314E-2</v>
      </c>
      <c r="EI42" s="37">
        <v>6.9015395325254233E-2</v>
      </c>
      <c r="EJ42" s="37">
        <v>6.917557723824963E-2</v>
      </c>
      <c r="EK42" s="37">
        <v>6.0393126415037149E-2</v>
      </c>
      <c r="EL42" s="37">
        <v>6.1228431931249855E-2</v>
      </c>
      <c r="EM42" s="37">
        <v>6.1735934675067897E-2</v>
      </c>
      <c r="EN42" s="37">
        <v>6.1601227672630612E-2</v>
      </c>
      <c r="EO42" s="37">
        <v>6.3186901323720152E-2</v>
      </c>
      <c r="EP42" s="37">
        <v>6.5036719949781704E-2</v>
      </c>
      <c r="EQ42" s="37">
        <v>6.7609470550715672E-2</v>
      </c>
      <c r="ER42" s="37">
        <v>6.5292599829981715E-2</v>
      </c>
      <c r="ES42" s="37">
        <v>6.9311928806527645E-2</v>
      </c>
      <c r="ET42" s="37">
        <v>7.0883089740171601E-2</v>
      </c>
      <c r="EU42" s="37">
        <v>7.3269791879856355E-2</v>
      </c>
      <c r="EV42" s="37">
        <v>7.3369834519877414E-2</v>
      </c>
      <c r="EW42" s="37">
        <v>7.4361729921489483E-2</v>
      </c>
      <c r="EX42" s="37">
        <v>7.5150197230166457E-2</v>
      </c>
      <c r="EY42" s="37">
        <v>7.6816970571222498E-2</v>
      </c>
      <c r="EZ42" s="37">
        <v>7.8948343151418646E-2</v>
      </c>
      <c r="FA42" s="37">
        <v>8.0458062780668166E-2</v>
      </c>
      <c r="FB42" s="37">
        <v>8.2557275608025546E-2</v>
      </c>
      <c r="FC42" s="37">
        <v>7.9959029218768476E-2</v>
      </c>
      <c r="FD42" s="37">
        <v>7.9964481631989978E-2</v>
      </c>
      <c r="FE42" s="37">
        <v>7.9264985685460421E-2</v>
      </c>
      <c r="FF42" s="37">
        <v>7.1745590952272953E-2</v>
      </c>
      <c r="FG42" s="37">
        <v>6.7136999411492634E-2</v>
      </c>
      <c r="FH42" s="37">
        <v>6.6211116773721615E-2</v>
      </c>
      <c r="FI42" s="37">
        <v>6.6127123003170002E-2</v>
      </c>
      <c r="FJ42" s="37">
        <v>6.5674182153490551E-2</v>
      </c>
      <c r="FK42" s="37">
        <v>7.0957564395467285E-2</v>
      </c>
      <c r="FL42" s="37">
        <v>7.2400821372274271E-2</v>
      </c>
      <c r="FM42" s="37">
        <v>7.3941300406765997E-2</v>
      </c>
      <c r="FN42" s="37">
        <v>7.5711803739340763E-2</v>
      </c>
      <c r="FO42" s="37">
        <v>7.5681359674489163E-2</v>
      </c>
      <c r="FP42" s="37">
        <v>7.8313689815638951E-2</v>
      </c>
      <c r="FQ42" s="37">
        <v>7.9486491428482478E-2</v>
      </c>
      <c r="FR42" s="37">
        <v>8.3163090470255649E-2</v>
      </c>
      <c r="FS42" s="37">
        <v>8.4338171975645887E-2</v>
      </c>
      <c r="FT42" s="37">
        <v>8.4834102110678489E-2</v>
      </c>
      <c r="FU42" s="37">
        <v>9.9942187639642188E-2</v>
      </c>
      <c r="FV42" s="37">
        <v>9.7550029797377827E-2</v>
      </c>
      <c r="FW42" s="37">
        <v>9.4700000000000006E-2</v>
      </c>
      <c r="FX42" s="37">
        <v>9.7600000000000006E-2</v>
      </c>
      <c r="FY42" s="37">
        <v>9.7100000000000006E-2</v>
      </c>
      <c r="FZ42" s="37">
        <v>9.64E-2</v>
      </c>
      <c r="GA42" s="37">
        <v>0.10050000000000001</v>
      </c>
      <c r="GB42" s="37">
        <v>9.8599999999999993E-2</v>
      </c>
      <c r="GC42" s="37">
        <v>9.5799999999999996E-2</v>
      </c>
      <c r="GD42" s="37">
        <v>9.06E-2</v>
      </c>
      <c r="GE42" s="37">
        <v>9.0399999999999994E-2</v>
      </c>
      <c r="GF42" s="37">
        <v>8.9700000000000002E-2</v>
      </c>
      <c r="GG42" s="37">
        <v>9.3799999999999994E-2</v>
      </c>
      <c r="GH42" s="37">
        <v>9.4100000000000003E-2</v>
      </c>
      <c r="GI42" s="37">
        <v>9.3600000000000003E-2</v>
      </c>
      <c r="GJ42" s="37">
        <v>9.1800000000000007E-2</v>
      </c>
      <c r="GK42" s="37">
        <v>9.4500000000000001E-2</v>
      </c>
      <c r="GL42" s="37">
        <v>9.3799999999999994E-2</v>
      </c>
      <c r="GM42" s="37">
        <v>9.5699999999999993E-2</v>
      </c>
      <c r="GN42" s="37">
        <v>9.5899999999999999E-2</v>
      </c>
      <c r="GO42" s="37">
        <v>9.9000000000000005E-2</v>
      </c>
      <c r="GP42" s="37">
        <v>0.10299999999999999</v>
      </c>
      <c r="GQ42" s="37">
        <v>0.10290000000000001</v>
      </c>
      <c r="GR42" s="37">
        <v>0.106</v>
      </c>
      <c r="GS42" s="37">
        <v>0.1072</v>
      </c>
      <c r="GT42" s="37">
        <v>0.10780000000000001</v>
      </c>
      <c r="GU42" s="37">
        <v>0.10489999999999999</v>
      </c>
      <c r="GV42" s="37">
        <v>0.1042</v>
      </c>
      <c r="GW42" s="37">
        <v>0.1051</v>
      </c>
      <c r="GX42" s="37">
        <v>0.108</v>
      </c>
      <c r="GY42" s="37">
        <v>0.1047</v>
      </c>
      <c r="GZ42" s="37">
        <v>0.1023</v>
      </c>
      <c r="HA42" s="37">
        <v>0.1012</v>
      </c>
      <c r="HB42" s="37">
        <v>9.9099999999999994E-2</v>
      </c>
      <c r="HC42" s="37">
        <v>0.10050000000000001</v>
      </c>
      <c r="HD42" s="73">
        <v>0</v>
      </c>
      <c r="HE42" s="73">
        <v>0</v>
      </c>
      <c r="HF42" s="73">
        <v>0</v>
      </c>
      <c r="HG42" s="73">
        <v>0</v>
      </c>
      <c r="HH42" s="73">
        <v>0</v>
      </c>
      <c r="HI42" s="73">
        <v>0</v>
      </c>
      <c r="HJ42" s="73">
        <v>0</v>
      </c>
      <c r="HK42" s="40"/>
      <c r="HL42" s="40"/>
      <c r="HM42" s="40"/>
      <c r="HN42" s="40"/>
      <c r="HO42" s="40"/>
      <c r="HP42" s="40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2"/>
      <c r="IP42" s="42"/>
      <c r="IQ42" s="42"/>
      <c r="IR42" s="42"/>
      <c r="IS42" s="42"/>
      <c r="IT42" s="42"/>
      <c r="IU42" s="42"/>
      <c r="IV42" s="42"/>
      <c r="IW42" s="42"/>
    </row>
    <row r="43" spans="1:257" s="19" customFormat="1" ht="18" customHeight="1" x14ac:dyDescent="0.2">
      <c r="A43" s="12">
        <v>13203</v>
      </c>
      <c r="B43" s="20"/>
      <c r="C43" s="60"/>
      <c r="D43" s="29"/>
      <c r="E43" s="34"/>
      <c r="F43" s="35"/>
      <c r="G43" s="36" t="s">
        <v>39</v>
      </c>
      <c r="H43" s="74">
        <v>0.17985843511538277</v>
      </c>
      <c r="I43" s="74">
        <v>0.18342433971349414</v>
      </c>
      <c r="J43" s="74">
        <v>0.18506237735434461</v>
      </c>
      <c r="K43" s="74">
        <v>0.18660184428524229</v>
      </c>
      <c r="L43" s="74">
        <v>0.18526141613449459</v>
      </c>
      <c r="M43" s="74">
        <v>0.18802043275665209</v>
      </c>
      <c r="N43" s="74">
        <v>0.2072031263472893</v>
      </c>
      <c r="O43" s="74">
        <v>0.20981788214949851</v>
      </c>
      <c r="P43" s="74">
        <v>0.19820132999949042</v>
      </c>
      <c r="Q43" s="74">
        <v>0.19457837330853434</v>
      </c>
      <c r="R43" s="74">
        <v>0.19356518174202711</v>
      </c>
      <c r="S43" s="74">
        <v>0.19586125829604284</v>
      </c>
      <c r="T43" s="74">
        <v>0.19928964658597967</v>
      </c>
      <c r="U43" s="74">
        <v>0.2047497689328949</v>
      </c>
      <c r="V43" s="74">
        <v>0.20602686149709823</v>
      </c>
      <c r="W43" s="74">
        <v>0.20811953251532053</v>
      </c>
      <c r="X43" s="74">
        <v>0.20639643414049602</v>
      </c>
      <c r="Y43" s="74">
        <v>0.18920490036559237</v>
      </c>
      <c r="Z43" s="74">
        <v>0.18933271121458614</v>
      </c>
      <c r="AA43" s="74">
        <v>0.20068146960099531</v>
      </c>
      <c r="AB43" s="74">
        <v>0.20469725303019137</v>
      </c>
      <c r="AC43" s="74">
        <v>0.20561013586887411</v>
      </c>
      <c r="AD43" s="74">
        <v>0.21989346771755658</v>
      </c>
      <c r="AE43" s="74">
        <v>0.22429626702883068</v>
      </c>
      <c r="AF43" s="74">
        <v>0.24480025376020809</v>
      </c>
      <c r="AG43" s="74">
        <v>0.25080796917568499</v>
      </c>
      <c r="AH43" s="74">
        <v>0.24285819662129912</v>
      </c>
      <c r="AI43" s="74">
        <v>0.23296429940049632</v>
      </c>
      <c r="AJ43" s="74">
        <v>0.22836178714338162</v>
      </c>
      <c r="AK43" s="74">
        <v>0.21897960250325427</v>
      </c>
      <c r="AL43" s="74">
        <v>0.22165997906483415</v>
      </c>
      <c r="AM43" s="74">
        <v>0.20361855867851977</v>
      </c>
      <c r="AN43" s="74">
        <v>0.2104545754736184</v>
      </c>
      <c r="AO43" s="74">
        <v>0.20944791675017299</v>
      </c>
      <c r="AP43" s="74">
        <v>0.2034044672997303</v>
      </c>
      <c r="AQ43" s="74">
        <v>0.21337780896394529</v>
      </c>
      <c r="AR43" s="74">
        <v>0.16480657383129962</v>
      </c>
      <c r="AS43" s="74">
        <v>0.1454625134958657</v>
      </c>
      <c r="AT43" s="74">
        <v>0.15426905471984184</v>
      </c>
      <c r="AU43" s="74">
        <v>0.17546945684889736</v>
      </c>
      <c r="AV43" s="74">
        <v>0.1700308358046656</v>
      </c>
      <c r="AW43" s="74">
        <v>0.17064932531741953</v>
      </c>
      <c r="AX43" s="74">
        <v>0.17349431306376095</v>
      </c>
      <c r="AY43" s="74">
        <v>0.17237724585755537</v>
      </c>
      <c r="AZ43" s="74">
        <v>0.15785546563506783</v>
      </c>
      <c r="BA43" s="74">
        <v>0.15408058213365858</v>
      </c>
      <c r="BB43" s="74">
        <v>0.16587285421552109</v>
      </c>
      <c r="BC43" s="74">
        <v>0.18291764726075022</v>
      </c>
      <c r="BD43" s="74">
        <v>0.19351380845118077</v>
      </c>
      <c r="BE43" s="74">
        <v>0.18150832824850116</v>
      </c>
      <c r="BF43" s="74">
        <v>0.19313029491299011</v>
      </c>
      <c r="BG43" s="74">
        <v>0.19270495066102172</v>
      </c>
      <c r="BH43" s="74">
        <v>0.18741258179408266</v>
      </c>
      <c r="BI43" s="74">
        <v>0.18847138149943687</v>
      </c>
      <c r="BJ43" s="74">
        <v>0.17534626227044478</v>
      </c>
      <c r="BK43" s="74">
        <v>0.17871957567464247</v>
      </c>
      <c r="BL43" s="74">
        <v>0.17349603869733202</v>
      </c>
      <c r="BM43" s="74">
        <v>0.16369837726490066</v>
      </c>
      <c r="BN43" s="74">
        <v>0.17093576386960593</v>
      </c>
      <c r="BO43" s="74">
        <v>0.17159970105093592</v>
      </c>
      <c r="BP43" s="74">
        <v>0.16040254699680159</v>
      </c>
      <c r="BQ43" s="74">
        <v>0.15903659815429286</v>
      </c>
      <c r="BR43" s="74">
        <v>0.16088784564379821</v>
      </c>
      <c r="BS43" s="74">
        <v>0.16203293805759464</v>
      </c>
      <c r="BT43" s="74">
        <v>0.15771417449988714</v>
      </c>
      <c r="BU43" s="74">
        <v>0.15936684966740797</v>
      </c>
      <c r="BV43" s="74">
        <v>0.16167525683003514</v>
      </c>
      <c r="BW43" s="74">
        <v>0.16295069903553475</v>
      </c>
      <c r="BX43" s="74">
        <v>0.16346295283745277</v>
      </c>
      <c r="BY43" s="74">
        <v>0.16594615415266573</v>
      </c>
      <c r="BZ43" s="74">
        <v>0.17603839944464517</v>
      </c>
      <c r="CA43" s="74">
        <v>0.18572487742251234</v>
      </c>
      <c r="CB43" s="74">
        <v>0.18118822160381126</v>
      </c>
      <c r="CC43" s="74">
        <v>0.1814427985880197</v>
      </c>
      <c r="CD43" s="74">
        <v>0.17473375656255749</v>
      </c>
      <c r="CE43" s="74">
        <v>0.17924067053797232</v>
      </c>
      <c r="CF43" s="74">
        <v>0.17603094814448719</v>
      </c>
      <c r="CG43" s="74">
        <v>0.16342576473389178</v>
      </c>
      <c r="CH43" s="74">
        <v>0.15642193211939931</v>
      </c>
      <c r="CI43" s="74">
        <v>0.15944163677424589</v>
      </c>
      <c r="CJ43" s="74">
        <v>0.16369034330391605</v>
      </c>
      <c r="CK43" s="74">
        <v>0.17035655296084201</v>
      </c>
      <c r="CL43" s="74">
        <v>0.18933705174755738</v>
      </c>
      <c r="CM43" s="74">
        <v>0.19445921285528966</v>
      </c>
      <c r="CN43" s="74">
        <v>0.19220995785403752</v>
      </c>
      <c r="CO43" s="74">
        <v>0.18989446036415109</v>
      </c>
      <c r="CP43" s="74">
        <v>0.17947858547772488</v>
      </c>
      <c r="CQ43" s="74">
        <v>0.21597023470087981</v>
      </c>
      <c r="CR43" s="74">
        <v>0.22854978991292271</v>
      </c>
      <c r="CS43" s="74">
        <v>0.22400619543809877</v>
      </c>
      <c r="CT43" s="74">
        <v>0.21293685100497461</v>
      </c>
      <c r="CU43" s="74">
        <v>0.21808717712752215</v>
      </c>
      <c r="CV43" s="74">
        <v>0.20921651288997192</v>
      </c>
      <c r="CW43" s="74">
        <v>0.20726877802046836</v>
      </c>
      <c r="CX43" s="74">
        <v>0.21035661299968869</v>
      </c>
      <c r="CY43" s="74">
        <v>0.18872107166649921</v>
      </c>
      <c r="CZ43" s="74">
        <v>0.19031561753208612</v>
      </c>
      <c r="DA43" s="74">
        <v>0.18021289886835185</v>
      </c>
      <c r="DB43" s="74">
        <v>0.16353933579143204</v>
      </c>
      <c r="DC43" s="74">
        <v>0.16290893064688339</v>
      </c>
      <c r="DD43" s="74">
        <v>0.16559620642273565</v>
      </c>
      <c r="DE43" s="74">
        <v>0.16818593458782205</v>
      </c>
      <c r="DF43" s="74">
        <v>0.1724114272165822</v>
      </c>
      <c r="DG43" s="74">
        <v>0.17048414000511855</v>
      </c>
      <c r="DH43" s="74">
        <v>0.17837053105854089</v>
      </c>
      <c r="DI43" s="74">
        <v>0.17617712768875443</v>
      </c>
      <c r="DJ43" s="74">
        <v>0.17635965500309617</v>
      </c>
      <c r="DK43" s="74">
        <v>0.17870946123850981</v>
      </c>
      <c r="DL43" s="74">
        <v>0.17732813589304622</v>
      </c>
      <c r="DM43" s="74">
        <v>0.19220947389450299</v>
      </c>
      <c r="DN43" s="74">
        <v>0.18552442496082316</v>
      </c>
      <c r="DO43" s="74">
        <v>0.18608180872038951</v>
      </c>
      <c r="DP43" s="74">
        <v>0.19354520472604675</v>
      </c>
      <c r="DQ43" s="74">
        <v>0.19723850636857224</v>
      </c>
      <c r="DR43" s="74">
        <v>0.18865135273255917</v>
      </c>
      <c r="DS43" s="74">
        <v>0.18340208750918613</v>
      </c>
      <c r="DT43" s="74">
        <v>0.18134034460780507</v>
      </c>
      <c r="DU43" s="74">
        <v>0.18787818716748425</v>
      </c>
      <c r="DV43" s="74">
        <v>0.18745166275635686</v>
      </c>
      <c r="DW43" s="74">
        <v>0.1735972005388107</v>
      </c>
      <c r="DX43" s="74">
        <v>0.16074601002184308</v>
      </c>
      <c r="DY43" s="74">
        <v>0.16084431651522213</v>
      </c>
      <c r="DZ43" s="74">
        <v>0.16658323533403965</v>
      </c>
      <c r="EA43" s="74">
        <v>0.15731624602715472</v>
      </c>
      <c r="EB43" s="74">
        <v>0.1347800578109227</v>
      </c>
      <c r="EC43" s="74">
        <v>0.11718219535076201</v>
      </c>
      <c r="ED43" s="74">
        <v>0.12100655762005776</v>
      </c>
      <c r="EE43" s="74">
        <v>0.1186542144745218</v>
      </c>
      <c r="EF43" s="74">
        <v>0.12042622795954808</v>
      </c>
      <c r="EG43" s="74">
        <v>0.11764872124300338</v>
      </c>
      <c r="EH43" s="74">
        <v>0.11854753867487595</v>
      </c>
      <c r="EI43" s="74">
        <v>0.11513614297227452</v>
      </c>
      <c r="EJ43" s="74">
        <v>0.10368813169933547</v>
      </c>
      <c r="EK43" s="74">
        <v>0.10547326351609106</v>
      </c>
      <c r="EL43" s="74">
        <v>0.10429974163705727</v>
      </c>
      <c r="EM43" s="74">
        <v>0.1011813716809771</v>
      </c>
      <c r="EN43" s="74">
        <v>0.10080933586901306</v>
      </c>
      <c r="EO43" s="74">
        <v>0.10760095440546989</v>
      </c>
      <c r="EP43" s="74">
        <v>0.1172749629250576</v>
      </c>
      <c r="EQ43" s="74">
        <v>0.11963906490792743</v>
      </c>
      <c r="ER43" s="74">
        <v>0.12586359376552381</v>
      </c>
      <c r="ES43" s="74">
        <v>0.12730398202706827</v>
      </c>
      <c r="ET43" s="74">
        <v>0.13049456814112545</v>
      </c>
      <c r="EU43" s="74">
        <v>0.13644994570026964</v>
      </c>
      <c r="EV43" s="74">
        <v>0.1403228719184462</v>
      </c>
      <c r="EW43" s="74">
        <v>0.135305411620741</v>
      </c>
      <c r="EX43" s="74">
        <v>0.13635657980381372</v>
      </c>
      <c r="EY43" s="74">
        <v>0.12402169953336817</v>
      </c>
      <c r="EZ43" s="74">
        <v>0.12636002958575152</v>
      </c>
      <c r="FA43" s="74">
        <v>0.13222171574213196</v>
      </c>
      <c r="FB43" s="74">
        <v>0.13193792767841211</v>
      </c>
      <c r="FC43" s="74">
        <v>0.12973385965599535</v>
      </c>
      <c r="FD43" s="74">
        <v>0.12929217610595076</v>
      </c>
      <c r="FE43" s="74">
        <v>0.10389174818692316</v>
      </c>
      <c r="FF43" s="74">
        <v>0.1064633399603119</v>
      </c>
      <c r="FG43" s="74">
        <v>0.10761163350460652</v>
      </c>
      <c r="FH43" s="74">
        <v>0.13380942733177617</v>
      </c>
      <c r="FI43" s="74">
        <v>0.13783233980993878</v>
      </c>
      <c r="FJ43" s="74">
        <v>0.13433359005916104</v>
      </c>
      <c r="FK43" s="74">
        <v>0.13623671636262877</v>
      </c>
      <c r="FL43" s="74">
        <v>0.12688042052222934</v>
      </c>
      <c r="FM43" s="74">
        <v>0.13045179369321211</v>
      </c>
      <c r="FN43" s="74">
        <v>0.13056696954983696</v>
      </c>
      <c r="FO43" s="74">
        <v>0.13044533657010129</v>
      </c>
      <c r="FP43" s="74">
        <v>0.1244042674181684</v>
      </c>
      <c r="FQ43" s="74">
        <v>0.12841077873781739</v>
      </c>
      <c r="FR43" s="74">
        <v>0.13205788233258917</v>
      </c>
      <c r="FS43" s="74">
        <v>0.13617274130686874</v>
      </c>
      <c r="FT43" s="74">
        <v>0.14011354997250133</v>
      </c>
      <c r="FU43" s="74">
        <v>0.13192959792792375</v>
      </c>
      <c r="FV43" s="74">
        <v>0.14121226658720698</v>
      </c>
      <c r="FW43" s="74">
        <v>0.13349999999999998</v>
      </c>
      <c r="FX43" s="74">
        <v>0.14119999999999999</v>
      </c>
      <c r="FY43" s="74">
        <f t="shared" ref="FY43:HH43" si="2">FY41-FY42</f>
        <v>0.13839999999999997</v>
      </c>
      <c r="FZ43" s="74">
        <f t="shared" si="2"/>
        <v>0.14839999999999998</v>
      </c>
      <c r="GA43" s="74">
        <f t="shared" si="2"/>
        <v>0.12620000000000001</v>
      </c>
      <c r="GB43" s="74">
        <f t="shared" si="2"/>
        <v>0.12110000000000001</v>
      </c>
      <c r="GC43" s="74">
        <f t="shared" si="2"/>
        <v>0.11930000000000002</v>
      </c>
      <c r="GD43" s="74">
        <f t="shared" si="2"/>
        <v>0.1246</v>
      </c>
      <c r="GE43" s="74">
        <f t="shared" si="2"/>
        <v>0.12520000000000003</v>
      </c>
      <c r="GF43" s="74">
        <f t="shared" si="2"/>
        <v>0.14130000000000001</v>
      </c>
      <c r="GG43" s="74">
        <f t="shared" si="2"/>
        <v>0.14760000000000001</v>
      </c>
      <c r="GH43" s="74">
        <f t="shared" si="2"/>
        <v>0.15329999999999999</v>
      </c>
      <c r="GI43" s="74">
        <f t="shared" si="2"/>
        <v>0.15679999999999999</v>
      </c>
      <c r="GJ43" s="74">
        <f t="shared" si="2"/>
        <v>0.15639999999999998</v>
      </c>
      <c r="GK43" s="74">
        <f t="shared" si="2"/>
        <v>0.15580000000000002</v>
      </c>
      <c r="GL43" s="74">
        <f t="shared" si="2"/>
        <v>0.13920000000000002</v>
      </c>
      <c r="GM43" s="74">
        <f t="shared" si="2"/>
        <v>0.13940000000000002</v>
      </c>
      <c r="GN43" s="74">
        <f t="shared" si="2"/>
        <v>0.14240000000000003</v>
      </c>
      <c r="GO43" s="74">
        <f t="shared" si="2"/>
        <v>0.13569999999999999</v>
      </c>
      <c r="GP43" s="74">
        <f t="shared" si="2"/>
        <v>0.14500000000000002</v>
      </c>
      <c r="GQ43" s="74">
        <f t="shared" si="2"/>
        <v>0.14450000000000002</v>
      </c>
      <c r="GR43" s="74">
        <f t="shared" si="2"/>
        <v>0.1396</v>
      </c>
      <c r="GS43" s="74">
        <f t="shared" si="2"/>
        <v>0.14539999999999997</v>
      </c>
      <c r="GT43" s="74">
        <f t="shared" si="2"/>
        <v>0.14049999999999999</v>
      </c>
      <c r="GU43" s="74">
        <f t="shared" si="2"/>
        <v>0.15500000000000003</v>
      </c>
      <c r="GV43" s="74">
        <f t="shared" si="2"/>
        <v>0.15570000000000001</v>
      </c>
      <c r="GW43" s="74">
        <f t="shared" si="2"/>
        <v>0.16350000000000001</v>
      </c>
      <c r="GX43" s="74">
        <f t="shared" si="2"/>
        <v>0.15850000000000003</v>
      </c>
      <c r="GY43" s="74">
        <f t="shared" si="2"/>
        <v>0.15570000000000001</v>
      </c>
      <c r="GZ43" s="74">
        <f t="shared" si="2"/>
        <v>0.15300000000000002</v>
      </c>
      <c r="HA43" s="74">
        <f t="shared" si="2"/>
        <v>0.14179999999999998</v>
      </c>
      <c r="HB43" s="74">
        <f t="shared" si="2"/>
        <v>0.14610000000000001</v>
      </c>
      <c r="HC43" s="74">
        <f t="shared" si="2"/>
        <v>0.15469999999999998</v>
      </c>
      <c r="HD43" s="74">
        <f t="shared" si="2"/>
        <v>0.28050000000000003</v>
      </c>
      <c r="HE43" s="74">
        <f t="shared" si="2"/>
        <v>0.28310000000000002</v>
      </c>
      <c r="HF43" s="74">
        <f t="shared" si="2"/>
        <v>0.27939999999999998</v>
      </c>
      <c r="HG43" s="74">
        <f t="shared" si="2"/>
        <v>0.2762</v>
      </c>
      <c r="HH43" s="74">
        <f t="shared" si="2"/>
        <v>0.26740000000000003</v>
      </c>
      <c r="HI43" s="74">
        <v>0.2762</v>
      </c>
      <c r="HJ43" s="74">
        <v>0.26740000000000003</v>
      </c>
      <c r="HK43" s="40"/>
      <c r="HL43" s="40"/>
      <c r="HM43" s="40"/>
      <c r="HN43" s="40"/>
      <c r="HO43" s="40"/>
      <c r="HP43" s="40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2"/>
      <c r="IP43" s="42"/>
      <c r="IQ43" s="42"/>
      <c r="IR43" s="42"/>
      <c r="IS43" s="42"/>
      <c r="IT43" s="42"/>
      <c r="IU43" s="42"/>
      <c r="IV43" s="42"/>
      <c r="IW43" s="42"/>
    </row>
    <row r="44" spans="1:257" s="80" customFormat="1" ht="18" customHeight="1" x14ac:dyDescent="0.2">
      <c r="A44" s="12">
        <v>14</v>
      </c>
      <c r="B44" s="20"/>
      <c r="C44" s="60"/>
      <c r="D44" s="29"/>
      <c r="E44" s="34" t="s">
        <v>40</v>
      </c>
      <c r="F44" s="75"/>
      <c r="G44" s="76"/>
      <c r="H44" s="62">
        <v>0.2698337570008747</v>
      </c>
      <c r="I44" s="62">
        <v>0.2711455983825512</v>
      </c>
      <c r="J44" s="62">
        <v>0.26443204097981743</v>
      </c>
      <c r="K44" s="62">
        <v>0.26111397389188429</v>
      </c>
      <c r="L44" s="62">
        <v>0.24952024499881675</v>
      </c>
      <c r="M44" s="62">
        <v>0.25013027626416595</v>
      </c>
      <c r="N44" s="62">
        <v>0.25017639259392793</v>
      </c>
      <c r="O44" s="62">
        <v>0.24275344621045311</v>
      </c>
      <c r="P44" s="62">
        <v>0.24425568844452264</v>
      </c>
      <c r="Q44" s="62">
        <v>0.24511744992624027</v>
      </c>
      <c r="R44" s="62">
        <v>0.24743598496505786</v>
      </c>
      <c r="S44" s="62">
        <v>0.25039608835654492</v>
      </c>
      <c r="T44" s="62">
        <v>0.24913451209961524</v>
      </c>
      <c r="U44" s="62">
        <v>0.24986295071264039</v>
      </c>
      <c r="V44" s="62">
        <v>0.25539164311452378</v>
      </c>
      <c r="W44" s="62">
        <v>0.25767430543170722</v>
      </c>
      <c r="X44" s="62">
        <v>0.25677182941879612</v>
      </c>
      <c r="Y44" s="62">
        <v>0.25579732888161533</v>
      </c>
      <c r="Z44" s="62">
        <v>0.25597012395040858</v>
      </c>
      <c r="AA44" s="62">
        <v>0.25699786827204946</v>
      </c>
      <c r="AB44" s="62">
        <v>0.26071216926465768</v>
      </c>
      <c r="AC44" s="62">
        <v>0.26260701170185319</v>
      </c>
      <c r="AD44" s="62">
        <v>0.2657881920345711</v>
      </c>
      <c r="AE44" s="62">
        <v>0.26516511449627089</v>
      </c>
      <c r="AF44" s="62">
        <v>0.26892422852407166</v>
      </c>
      <c r="AG44" s="62">
        <v>0.26832416194529246</v>
      </c>
      <c r="AH44" s="62">
        <v>0.26766745901082289</v>
      </c>
      <c r="AI44" s="62">
        <v>0.26654185108183581</v>
      </c>
      <c r="AJ44" s="62">
        <v>0.2626830617839232</v>
      </c>
      <c r="AK44" s="62">
        <v>0.26130844841333545</v>
      </c>
      <c r="AL44" s="62">
        <v>0.26061635643879894</v>
      </c>
      <c r="AM44" s="62">
        <v>0.25751519742508311</v>
      </c>
      <c r="AN44" s="62">
        <v>0.25740398181870577</v>
      </c>
      <c r="AO44" s="62">
        <v>0.25655689581373314</v>
      </c>
      <c r="AP44" s="62">
        <v>0.25596150936726325</v>
      </c>
      <c r="AQ44" s="62">
        <v>0.26020043181328972</v>
      </c>
      <c r="AR44" s="62">
        <v>0.26154055910742091</v>
      </c>
      <c r="AS44" s="62">
        <v>0.27749687909781856</v>
      </c>
      <c r="AT44" s="62">
        <v>0.28612289936697155</v>
      </c>
      <c r="AU44" s="62">
        <v>0.28888138970131894</v>
      </c>
      <c r="AV44" s="62">
        <v>0.29272332521631012</v>
      </c>
      <c r="AW44" s="62">
        <v>0.29493022920329848</v>
      </c>
      <c r="AX44" s="62">
        <v>0.29860286944958436</v>
      </c>
      <c r="AY44" s="62">
        <v>0.30860816492784138</v>
      </c>
      <c r="AZ44" s="62">
        <v>0.31749073817521561</v>
      </c>
      <c r="BA44" s="62">
        <v>0.32321941595000525</v>
      </c>
      <c r="BB44" s="62">
        <v>0.33810333712028812</v>
      </c>
      <c r="BC44" s="62">
        <v>0.34143657263024563</v>
      </c>
      <c r="BD44" s="62">
        <v>0.34352961942022697</v>
      </c>
      <c r="BE44" s="62">
        <v>0.34694120114620425</v>
      </c>
      <c r="BF44" s="62">
        <v>0.35034510085379428</v>
      </c>
      <c r="BG44" s="62">
        <v>0.35069495035776138</v>
      </c>
      <c r="BH44" s="62">
        <v>0.35241075047982212</v>
      </c>
      <c r="BI44" s="62">
        <v>0.35472083929659654</v>
      </c>
      <c r="BJ44" s="62">
        <v>0.36584301212767001</v>
      </c>
      <c r="BK44" s="62">
        <v>0.36516883159600738</v>
      </c>
      <c r="BL44" s="62">
        <v>0.36943573428347243</v>
      </c>
      <c r="BM44" s="62">
        <v>0.37226882759859836</v>
      </c>
      <c r="BN44" s="62">
        <v>0.37344827993313223</v>
      </c>
      <c r="BO44" s="62">
        <v>0.37557227349279454</v>
      </c>
      <c r="BP44" s="62">
        <v>0.38742504529893546</v>
      </c>
      <c r="BQ44" s="62">
        <v>0.38957877928749546</v>
      </c>
      <c r="BR44" s="62">
        <v>0.38989223726147088</v>
      </c>
      <c r="BS44" s="62">
        <v>0.39247154240156562</v>
      </c>
      <c r="BT44" s="62">
        <v>0.39253530968721057</v>
      </c>
      <c r="BU44" s="62">
        <v>0.39330633162565376</v>
      </c>
      <c r="BV44" s="62">
        <v>0.39722187884318166</v>
      </c>
      <c r="BW44" s="62">
        <v>0.38895472703162665</v>
      </c>
      <c r="BX44" s="62">
        <v>0.39414442412192646</v>
      </c>
      <c r="BY44" s="62">
        <v>0.39969291036994742</v>
      </c>
      <c r="BZ44" s="62">
        <v>0.40745734320859006</v>
      </c>
      <c r="CA44" s="62">
        <v>0.40451482406537687</v>
      </c>
      <c r="CB44" s="62">
        <v>0.40243510813502165</v>
      </c>
      <c r="CC44" s="62">
        <v>0.40441600220079327</v>
      </c>
      <c r="CD44" s="62">
        <v>0.40263419354326102</v>
      </c>
      <c r="CE44" s="62">
        <v>0.41083253581873835</v>
      </c>
      <c r="CF44" s="62">
        <v>0.41992991804065349</v>
      </c>
      <c r="CG44" s="62">
        <v>0.42396806414188637</v>
      </c>
      <c r="CH44" s="62">
        <v>0.42468649271280839</v>
      </c>
      <c r="CI44" s="62">
        <v>0.42726202776579592</v>
      </c>
      <c r="CJ44" s="62">
        <v>0.43658201555541426</v>
      </c>
      <c r="CK44" s="62">
        <v>0.45422696694637132</v>
      </c>
      <c r="CL44" s="62">
        <v>0.47625967946220155</v>
      </c>
      <c r="CM44" s="62">
        <v>0.47826034076445062</v>
      </c>
      <c r="CN44" s="62">
        <v>0.47505985179042448</v>
      </c>
      <c r="CO44" s="62">
        <v>0.48353097796384298</v>
      </c>
      <c r="CP44" s="62">
        <v>0.50089094929015288</v>
      </c>
      <c r="CQ44" s="62">
        <v>0.49834546940832147</v>
      </c>
      <c r="CR44" s="62">
        <v>0.48793682372502756</v>
      </c>
      <c r="CS44" s="62">
        <v>0.47475486061651101</v>
      </c>
      <c r="CT44" s="62">
        <v>0.47065522517404706</v>
      </c>
      <c r="CU44" s="62">
        <v>0.47273007454223565</v>
      </c>
      <c r="CV44" s="62">
        <v>0.4793568316832521</v>
      </c>
      <c r="CW44" s="62">
        <v>0.47987509185685118</v>
      </c>
      <c r="CX44" s="62">
        <v>0.47981762698607006</v>
      </c>
      <c r="CY44" s="62">
        <v>0.4839746715158455</v>
      </c>
      <c r="CZ44" s="62">
        <v>0.48981670321423199</v>
      </c>
      <c r="DA44" s="62">
        <v>0.4913826294289157</v>
      </c>
      <c r="DB44" s="62">
        <v>0.50007922876913768</v>
      </c>
      <c r="DC44" s="62">
        <v>0.50802034865306944</v>
      </c>
      <c r="DD44" s="62">
        <v>0.51500893603255538</v>
      </c>
      <c r="DE44" s="62">
        <v>0.52082841868184349</v>
      </c>
      <c r="DF44" s="62">
        <v>0.52541203645638002</v>
      </c>
      <c r="DG44" s="62">
        <v>0.53712731223657995</v>
      </c>
      <c r="DH44" s="62">
        <v>0.54379696104640329</v>
      </c>
      <c r="DI44" s="62">
        <v>0.5284233934413255</v>
      </c>
      <c r="DJ44" s="62">
        <v>0.53299104206492964</v>
      </c>
      <c r="DK44" s="62">
        <v>0.52918378434018631</v>
      </c>
      <c r="DL44" s="62">
        <v>0.52598099757869754</v>
      </c>
      <c r="DM44" s="62">
        <v>0.52985776064019197</v>
      </c>
      <c r="DN44" s="62">
        <v>0.53071419163809241</v>
      </c>
      <c r="DO44" s="62">
        <v>0.54148268813625422</v>
      </c>
      <c r="DP44" s="62">
        <v>0.52950431817250898</v>
      </c>
      <c r="DQ44" s="62">
        <v>0.51295987178004787</v>
      </c>
      <c r="DR44" s="62">
        <v>0.50561898105470227</v>
      </c>
      <c r="DS44" s="62">
        <v>0.49421964306133254</v>
      </c>
      <c r="DT44" s="62">
        <v>0.49110369970813533</v>
      </c>
      <c r="DU44" s="62">
        <v>0.50169751403478102</v>
      </c>
      <c r="DV44" s="62">
        <v>0.50280499946261259</v>
      </c>
      <c r="DW44" s="62">
        <v>0.49364188919051971</v>
      </c>
      <c r="DX44" s="62">
        <v>0.47878708756240068</v>
      </c>
      <c r="DY44" s="62">
        <v>0.47769056486984396</v>
      </c>
      <c r="DZ44" s="62">
        <v>0.46864157309223292</v>
      </c>
      <c r="EA44" s="62">
        <v>0.4559117431717104</v>
      </c>
      <c r="EB44" s="62">
        <v>0.44674388816543004</v>
      </c>
      <c r="EC44" s="62">
        <v>0.45077857260100496</v>
      </c>
      <c r="ED44" s="62">
        <v>0.45325025380994483</v>
      </c>
      <c r="EE44" s="62">
        <v>0.45435987470834971</v>
      </c>
      <c r="EF44" s="62">
        <v>0.45938336171126593</v>
      </c>
      <c r="EG44" s="62">
        <v>0.4681029777882067</v>
      </c>
      <c r="EH44" s="62">
        <v>0.46643572870166894</v>
      </c>
      <c r="EI44" s="62">
        <v>0.46429575090037256</v>
      </c>
      <c r="EJ44" s="62">
        <v>0.46191556544321322</v>
      </c>
      <c r="EK44" s="62">
        <v>0.45758393587970531</v>
      </c>
      <c r="EL44" s="62">
        <v>0.45705653009513025</v>
      </c>
      <c r="EM44" s="62">
        <v>0.45575195480987918</v>
      </c>
      <c r="EN44" s="62">
        <v>0.4527647472852887</v>
      </c>
      <c r="EO44" s="62">
        <v>0.45090559197708524</v>
      </c>
      <c r="EP44" s="62">
        <v>0.44883966824327132</v>
      </c>
      <c r="EQ44" s="62">
        <v>0.44865968291688074</v>
      </c>
      <c r="ER44" s="62">
        <v>0.44619516305933982</v>
      </c>
      <c r="ES44" s="62">
        <v>0.44343455383533525</v>
      </c>
      <c r="ET44" s="62">
        <v>0.44419189975522899</v>
      </c>
      <c r="EU44" s="62">
        <v>0.44905407431908728</v>
      </c>
      <c r="EV44" s="62">
        <v>0.44971184956968374</v>
      </c>
      <c r="EW44" s="62">
        <v>0.44486335275432126</v>
      </c>
      <c r="EX44" s="62">
        <v>0.44836643122304903</v>
      </c>
      <c r="EY44" s="62">
        <v>0.4382575441162645</v>
      </c>
      <c r="EZ44" s="62">
        <v>0.40492945770295391</v>
      </c>
      <c r="FA44" s="62">
        <v>0.40828840478449113</v>
      </c>
      <c r="FB44" s="62">
        <v>0.4105877829332189</v>
      </c>
      <c r="FC44" s="62">
        <v>0.40262241910323388</v>
      </c>
      <c r="FD44" s="62">
        <v>0.39369079689787456</v>
      </c>
      <c r="FE44" s="62">
        <v>0.37997534559727952</v>
      </c>
      <c r="FF44" s="62">
        <v>0.37280119030459025</v>
      </c>
      <c r="FG44" s="62">
        <v>0.36101877461685089</v>
      </c>
      <c r="FH44" s="62">
        <v>0.35927994856663875</v>
      </c>
      <c r="FI44" s="62">
        <v>0.34760982778129779</v>
      </c>
      <c r="FJ44" s="62">
        <v>0.34041361709007845</v>
      </c>
      <c r="FK44" s="62">
        <v>0.33782369805102008</v>
      </c>
      <c r="FL44" s="62">
        <v>0.33718058777241317</v>
      </c>
      <c r="FM44" s="62">
        <v>0.33228421776849648</v>
      </c>
      <c r="FN44" s="62">
        <v>0.3302716169288531</v>
      </c>
      <c r="FO44" s="62">
        <v>0.32206538041234389</v>
      </c>
      <c r="FP44" s="62">
        <v>0.32406919836432346</v>
      </c>
      <c r="FQ44" s="62">
        <v>0.32546867374868321</v>
      </c>
      <c r="FR44" s="62">
        <v>0.33473413669556529</v>
      </c>
      <c r="FS44" s="62">
        <v>0.33966755619748384</v>
      </c>
      <c r="FT44" s="62">
        <v>0.34186739684217782</v>
      </c>
      <c r="FU44" s="62">
        <v>0.34216075848540806</v>
      </c>
      <c r="FV44" s="62">
        <v>0.34445768772348034</v>
      </c>
      <c r="FW44" s="62">
        <v>0.3468</v>
      </c>
      <c r="FX44" s="62">
        <v>0.34449999999999997</v>
      </c>
      <c r="FY44" s="62">
        <v>0.33950000000000002</v>
      </c>
      <c r="FZ44" s="62">
        <v>0.33800000000000002</v>
      </c>
      <c r="GA44" s="62">
        <v>0.34639999999999999</v>
      </c>
      <c r="GB44" s="62">
        <v>0.3367</v>
      </c>
      <c r="GC44" s="62">
        <v>0.33179999999999998</v>
      </c>
      <c r="GD44" s="62">
        <v>0.33360000000000001</v>
      </c>
      <c r="GE44" s="62">
        <v>0.3271</v>
      </c>
      <c r="GF44" s="62">
        <v>0.32640000000000002</v>
      </c>
      <c r="GG44" s="62">
        <v>0.32329999999999998</v>
      </c>
      <c r="GH44" s="62">
        <v>0.32019999999999998</v>
      </c>
      <c r="GI44" s="62">
        <v>0.31830000000000003</v>
      </c>
      <c r="GJ44" s="62">
        <v>0.31879999999999997</v>
      </c>
      <c r="GK44" s="62">
        <v>0.32079999999999997</v>
      </c>
      <c r="GL44" s="62">
        <v>0.3236</v>
      </c>
      <c r="GM44" s="62">
        <v>0.32400000000000001</v>
      </c>
      <c r="GN44" s="62">
        <v>0.32150000000000001</v>
      </c>
      <c r="GO44" s="62">
        <v>0.32250000000000001</v>
      </c>
      <c r="GP44" s="62">
        <v>0.3216</v>
      </c>
      <c r="GQ44" s="62">
        <v>0.32419999999999999</v>
      </c>
      <c r="GR44" s="62">
        <v>0.32450000000000001</v>
      </c>
      <c r="GS44" s="62">
        <v>0.32400000000000001</v>
      </c>
      <c r="GT44" s="62">
        <v>0.32550000000000001</v>
      </c>
      <c r="GU44" s="62">
        <v>0.32190000000000002</v>
      </c>
      <c r="GV44" s="62">
        <v>0.32140000000000002</v>
      </c>
      <c r="GW44" s="62">
        <v>0.31680000000000003</v>
      </c>
      <c r="GX44" s="62">
        <v>0.31440000000000001</v>
      </c>
      <c r="GY44" s="62">
        <v>0.30640000000000001</v>
      </c>
      <c r="GZ44" s="62">
        <v>0.30259999999999998</v>
      </c>
      <c r="HA44" s="62">
        <v>0.3004</v>
      </c>
      <c r="HB44" s="62">
        <v>0.30249999999999999</v>
      </c>
      <c r="HC44" s="62">
        <v>0.30409999999999998</v>
      </c>
      <c r="HD44" s="62">
        <v>0.47620000000000001</v>
      </c>
      <c r="HE44" s="62">
        <v>0.4768</v>
      </c>
      <c r="HF44" s="62">
        <v>0.47639999999999999</v>
      </c>
      <c r="HG44" s="62">
        <v>0.47589999999999999</v>
      </c>
      <c r="HH44" s="62">
        <v>0.47989999999999999</v>
      </c>
      <c r="HI44" s="62">
        <v>0.47589999999999999</v>
      </c>
      <c r="HJ44" s="62">
        <v>0.47989999999999999</v>
      </c>
      <c r="HK44" s="77"/>
      <c r="HL44" s="77"/>
      <c r="HM44" s="77"/>
      <c r="HN44" s="77"/>
      <c r="HO44" s="77"/>
      <c r="HP44" s="77"/>
      <c r="HQ44" s="78"/>
      <c r="HR44" s="78"/>
      <c r="HS44" s="78"/>
      <c r="HT44" s="78"/>
      <c r="HU44" s="78"/>
      <c r="HV44" s="78"/>
      <c r="HW44" s="78"/>
      <c r="HX44" s="78"/>
      <c r="HY44" s="78"/>
      <c r="HZ44" s="78"/>
      <c r="IA44" s="78"/>
      <c r="IB44" s="78"/>
      <c r="IC44" s="78"/>
      <c r="ID44" s="78"/>
      <c r="IE44" s="78"/>
      <c r="IF44" s="78"/>
      <c r="IG44" s="78"/>
      <c r="IH44" s="78"/>
      <c r="II44" s="78"/>
      <c r="IJ44" s="78"/>
      <c r="IK44" s="78"/>
      <c r="IL44" s="78"/>
      <c r="IM44" s="78"/>
      <c r="IN44" s="78"/>
      <c r="IO44" s="79"/>
      <c r="IP44" s="79"/>
      <c r="IQ44" s="79"/>
      <c r="IR44" s="79"/>
      <c r="IS44" s="79"/>
      <c r="IT44" s="79"/>
      <c r="IU44" s="79"/>
      <c r="IV44" s="79"/>
      <c r="IW44" s="79"/>
    </row>
    <row r="45" spans="1:257" s="70" customFormat="1" ht="18" customHeight="1" x14ac:dyDescent="0.2">
      <c r="A45" s="12">
        <v>141</v>
      </c>
      <c r="B45" s="20"/>
      <c r="C45" s="60"/>
      <c r="D45" s="29"/>
      <c r="E45" s="34"/>
      <c r="F45" s="81" t="s">
        <v>41</v>
      </c>
      <c r="G45" s="82"/>
      <c r="H45" s="67">
        <v>0.2698337570008747</v>
      </c>
      <c r="I45" s="67">
        <v>0.2711455983825512</v>
      </c>
      <c r="J45" s="67">
        <v>0.26443204097981743</v>
      </c>
      <c r="K45" s="67">
        <v>0.26111397389188429</v>
      </c>
      <c r="L45" s="67">
        <v>0.24952024499881675</v>
      </c>
      <c r="M45" s="67">
        <v>0.25013027626416595</v>
      </c>
      <c r="N45" s="67">
        <v>0.25017639259392793</v>
      </c>
      <c r="O45" s="67">
        <v>0.24275344621045311</v>
      </c>
      <c r="P45" s="67">
        <v>0.24425568844452264</v>
      </c>
      <c r="Q45" s="67">
        <v>0.24511744992624027</v>
      </c>
      <c r="R45" s="67">
        <v>0.24743598496505786</v>
      </c>
      <c r="S45" s="67">
        <v>0.25039608835654492</v>
      </c>
      <c r="T45" s="67">
        <v>0.24913451209961524</v>
      </c>
      <c r="U45" s="67">
        <v>0.24986295071264039</v>
      </c>
      <c r="V45" s="67">
        <v>0.25539164311452378</v>
      </c>
      <c r="W45" s="67">
        <v>0.25767430543170722</v>
      </c>
      <c r="X45" s="67">
        <v>0.25677182941879612</v>
      </c>
      <c r="Y45" s="67">
        <v>0.25579732888161533</v>
      </c>
      <c r="Z45" s="67">
        <v>0.25597012395040858</v>
      </c>
      <c r="AA45" s="67">
        <v>0.25699786827204946</v>
      </c>
      <c r="AB45" s="67">
        <v>0.26071216926465768</v>
      </c>
      <c r="AC45" s="67">
        <v>0.26260701170185319</v>
      </c>
      <c r="AD45" s="67">
        <v>0.2657881920345711</v>
      </c>
      <c r="AE45" s="67">
        <v>0.26516511449627089</v>
      </c>
      <c r="AF45" s="67">
        <v>0.26892422852407166</v>
      </c>
      <c r="AG45" s="67">
        <v>0.26832416194529246</v>
      </c>
      <c r="AH45" s="67">
        <v>0.26766745901082289</v>
      </c>
      <c r="AI45" s="67">
        <v>0.26654185108183581</v>
      </c>
      <c r="AJ45" s="67">
        <v>0.2626830617839232</v>
      </c>
      <c r="AK45" s="67">
        <v>0.26130844841333545</v>
      </c>
      <c r="AL45" s="67">
        <v>0.26061635643879894</v>
      </c>
      <c r="AM45" s="67">
        <v>0.25751519742508311</v>
      </c>
      <c r="AN45" s="67">
        <v>0.25740398181870577</v>
      </c>
      <c r="AO45" s="67">
        <v>0.25655689581373314</v>
      </c>
      <c r="AP45" s="67">
        <v>0.25596150936726325</v>
      </c>
      <c r="AQ45" s="67">
        <v>0.26020043181328972</v>
      </c>
      <c r="AR45" s="67">
        <v>0.26154055910742091</v>
      </c>
      <c r="AS45" s="67">
        <v>0.27749687909781856</v>
      </c>
      <c r="AT45" s="67">
        <v>0.28612289936697155</v>
      </c>
      <c r="AU45" s="67">
        <v>0.28888138970131894</v>
      </c>
      <c r="AV45" s="67">
        <v>0.29272332521631012</v>
      </c>
      <c r="AW45" s="67">
        <v>0.29493022920329848</v>
      </c>
      <c r="AX45" s="67">
        <v>0.29860286944958436</v>
      </c>
      <c r="AY45" s="67">
        <v>0.30860816492784138</v>
      </c>
      <c r="AZ45" s="67">
        <v>0.31749073817521561</v>
      </c>
      <c r="BA45" s="67">
        <v>0.32321941595000525</v>
      </c>
      <c r="BB45" s="67">
        <v>0.33810333712028812</v>
      </c>
      <c r="BC45" s="67">
        <v>0.34143657263024563</v>
      </c>
      <c r="BD45" s="67">
        <v>0.34352961942022697</v>
      </c>
      <c r="BE45" s="67">
        <v>0.34694120114620425</v>
      </c>
      <c r="BF45" s="67">
        <v>0.35034510085379428</v>
      </c>
      <c r="BG45" s="67">
        <v>0.35069495035776138</v>
      </c>
      <c r="BH45" s="67">
        <v>0.35241075047982212</v>
      </c>
      <c r="BI45" s="67">
        <v>0.35472083929659654</v>
      </c>
      <c r="BJ45" s="67">
        <v>0.36584301212767001</v>
      </c>
      <c r="BK45" s="67">
        <v>0.36516883159600738</v>
      </c>
      <c r="BL45" s="67">
        <v>0.36943573428347243</v>
      </c>
      <c r="BM45" s="67">
        <v>0.37226882759859836</v>
      </c>
      <c r="BN45" s="67">
        <v>0.37344827993313223</v>
      </c>
      <c r="BO45" s="67">
        <v>0.37557227349279454</v>
      </c>
      <c r="BP45" s="67">
        <v>0.38742504529893546</v>
      </c>
      <c r="BQ45" s="67">
        <v>0.38957877928749546</v>
      </c>
      <c r="BR45" s="67">
        <v>0.38989223726147088</v>
      </c>
      <c r="BS45" s="67">
        <v>0.39247154240156562</v>
      </c>
      <c r="BT45" s="67">
        <v>0.39253530968721057</v>
      </c>
      <c r="BU45" s="67">
        <v>0.39330633162565376</v>
      </c>
      <c r="BV45" s="67">
        <v>0.39722187884318166</v>
      </c>
      <c r="BW45" s="67">
        <v>0.38895472703162665</v>
      </c>
      <c r="BX45" s="67">
        <v>0.39414442412192646</v>
      </c>
      <c r="BY45" s="67">
        <v>0.39969291036994742</v>
      </c>
      <c r="BZ45" s="67">
        <v>0.40745734320859006</v>
      </c>
      <c r="CA45" s="67">
        <v>0.40451482406537687</v>
      </c>
      <c r="CB45" s="67">
        <v>0.40243510813502165</v>
      </c>
      <c r="CC45" s="67">
        <v>0.40441600220079327</v>
      </c>
      <c r="CD45" s="67">
        <v>0.40263419354326102</v>
      </c>
      <c r="CE45" s="67">
        <v>0.41083253581873835</v>
      </c>
      <c r="CF45" s="67">
        <v>0.41992991804065349</v>
      </c>
      <c r="CG45" s="67">
        <v>0.42396806414188637</v>
      </c>
      <c r="CH45" s="67">
        <v>0.42468649271280839</v>
      </c>
      <c r="CI45" s="67">
        <v>0.42726202776579592</v>
      </c>
      <c r="CJ45" s="67">
        <v>0.43658201555541426</v>
      </c>
      <c r="CK45" s="67">
        <v>0.45422696694637132</v>
      </c>
      <c r="CL45" s="67">
        <v>0.47625967946220155</v>
      </c>
      <c r="CM45" s="67">
        <v>0.47826034076445062</v>
      </c>
      <c r="CN45" s="67">
        <v>0.47505985179042448</v>
      </c>
      <c r="CO45" s="67">
        <v>0.48353097796384298</v>
      </c>
      <c r="CP45" s="67">
        <v>0.50089094929015288</v>
      </c>
      <c r="CQ45" s="67">
        <v>0.49834546940832147</v>
      </c>
      <c r="CR45" s="67">
        <v>0.48793682372502756</v>
      </c>
      <c r="CS45" s="67">
        <v>0.47475486061651101</v>
      </c>
      <c r="CT45" s="67">
        <v>0.47065522517404706</v>
      </c>
      <c r="CU45" s="67">
        <v>0.47273007454223565</v>
      </c>
      <c r="CV45" s="67">
        <v>0.4793568316832521</v>
      </c>
      <c r="CW45" s="67">
        <v>0.47987509185685118</v>
      </c>
      <c r="CX45" s="67">
        <v>0.47981762698607006</v>
      </c>
      <c r="CY45" s="67">
        <v>0.4839746715158455</v>
      </c>
      <c r="CZ45" s="67">
        <v>0.48981670321423199</v>
      </c>
      <c r="DA45" s="67">
        <v>0.4913826294289157</v>
      </c>
      <c r="DB45" s="67">
        <v>0.50007922876913768</v>
      </c>
      <c r="DC45" s="67">
        <v>0.50802034865306944</v>
      </c>
      <c r="DD45" s="67">
        <v>0.51500893603255538</v>
      </c>
      <c r="DE45" s="67">
        <v>0.52082841868184349</v>
      </c>
      <c r="DF45" s="67">
        <v>0.52541203645638002</v>
      </c>
      <c r="DG45" s="67">
        <v>0.53712731223657995</v>
      </c>
      <c r="DH45" s="67">
        <v>0.54379696104640329</v>
      </c>
      <c r="DI45" s="67">
        <v>0.5284233934413255</v>
      </c>
      <c r="DJ45" s="67">
        <v>0.53299104206492964</v>
      </c>
      <c r="DK45" s="67">
        <v>0.52918378434018631</v>
      </c>
      <c r="DL45" s="67">
        <v>0.52598099757869754</v>
      </c>
      <c r="DM45" s="67">
        <v>0.52985776064019197</v>
      </c>
      <c r="DN45" s="67">
        <v>0.53071419163809241</v>
      </c>
      <c r="DO45" s="67">
        <v>0.54148268813625422</v>
      </c>
      <c r="DP45" s="67">
        <v>0.52950431817250898</v>
      </c>
      <c r="DQ45" s="67">
        <v>0.51295987178004787</v>
      </c>
      <c r="DR45" s="67">
        <v>0.50561898105470227</v>
      </c>
      <c r="DS45" s="67">
        <v>0.49421964306133254</v>
      </c>
      <c r="DT45" s="67">
        <v>0.49110369970813533</v>
      </c>
      <c r="DU45" s="67">
        <v>0.50169751403478102</v>
      </c>
      <c r="DV45" s="67">
        <v>0.50280499946261259</v>
      </c>
      <c r="DW45" s="67">
        <v>0.49364188919051971</v>
      </c>
      <c r="DX45" s="67">
        <v>0.47878708756240068</v>
      </c>
      <c r="DY45" s="67">
        <v>0.47769056486984396</v>
      </c>
      <c r="DZ45" s="67">
        <v>0.46864157309223292</v>
      </c>
      <c r="EA45" s="67">
        <v>0.4559117431717104</v>
      </c>
      <c r="EB45" s="67">
        <v>0.44674388816543004</v>
      </c>
      <c r="EC45" s="67">
        <v>0.45077857260100496</v>
      </c>
      <c r="ED45" s="67">
        <v>0.45325025380994483</v>
      </c>
      <c r="EE45" s="67">
        <v>0.45435987470834971</v>
      </c>
      <c r="EF45" s="67">
        <v>0.45938336171126593</v>
      </c>
      <c r="EG45" s="67">
        <v>0.4681029777882067</v>
      </c>
      <c r="EH45" s="67">
        <v>0.46643572870166894</v>
      </c>
      <c r="EI45" s="67">
        <v>0.46429575090037256</v>
      </c>
      <c r="EJ45" s="67">
        <v>0.46191556544321322</v>
      </c>
      <c r="EK45" s="67">
        <v>0.45758393587970531</v>
      </c>
      <c r="EL45" s="67">
        <v>0.45705653009513025</v>
      </c>
      <c r="EM45" s="67">
        <v>0.45575195480987918</v>
      </c>
      <c r="EN45" s="67">
        <v>0.4527647472852887</v>
      </c>
      <c r="EO45" s="67">
        <v>0.45090559197708524</v>
      </c>
      <c r="EP45" s="67">
        <v>0.44883966824327132</v>
      </c>
      <c r="EQ45" s="67">
        <v>0.44865968291688074</v>
      </c>
      <c r="ER45" s="67">
        <v>0.44619516305933982</v>
      </c>
      <c r="ES45" s="67">
        <v>0.44343455383533525</v>
      </c>
      <c r="ET45" s="67">
        <v>0.44419189975522899</v>
      </c>
      <c r="EU45" s="67">
        <v>0.44905407431908728</v>
      </c>
      <c r="EV45" s="67">
        <v>0.44971184956968374</v>
      </c>
      <c r="EW45" s="67">
        <v>0.44486335275432126</v>
      </c>
      <c r="EX45" s="67">
        <v>0.44836643122304903</v>
      </c>
      <c r="EY45" s="67">
        <v>0.4382575441162645</v>
      </c>
      <c r="EZ45" s="67">
        <v>0.40492945770295391</v>
      </c>
      <c r="FA45" s="67">
        <v>0.40828840478449113</v>
      </c>
      <c r="FB45" s="67">
        <v>0.4105877829332189</v>
      </c>
      <c r="FC45" s="67">
        <v>0.40262241910323388</v>
      </c>
      <c r="FD45" s="67">
        <v>0.39369079689787456</v>
      </c>
      <c r="FE45" s="67">
        <v>0.37997534559727952</v>
      </c>
      <c r="FF45" s="67">
        <v>0.37280119030459025</v>
      </c>
      <c r="FG45" s="67">
        <v>0.36101877461685089</v>
      </c>
      <c r="FH45" s="67">
        <v>0.35927994856663875</v>
      </c>
      <c r="FI45" s="67">
        <v>0.34760982778129779</v>
      </c>
      <c r="FJ45" s="67">
        <v>0.34041361709007845</v>
      </c>
      <c r="FK45" s="67">
        <v>0.33782369805102008</v>
      </c>
      <c r="FL45" s="67">
        <v>0.33718058777241317</v>
      </c>
      <c r="FM45" s="67">
        <v>0.33228421776849648</v>
      </c>
      <c r="FN45" s="67">
        <v>0.3302716169288531</v>
      </c>
      <c r="FO45" s="67">
        <v>0.32206538041234389</v>
      </c>
      <c r="FP45" s="67">
        <v>0.32406919836432346</v>
      </c>
      <c r="FQ45" s="67">
        <v>0.32546867374868321</v>
      </c>
      <c r="FR45" s="67">
        <v>0.33473413669556529</v>
      </c>
      <c r="FS45" s="67">
        <v>0.33966755619748384</v>
      </c>
      <c r="FT45" s="67">
        <v>0.34186739684217782</v>
      </c>
      <c r="FU45" s="67">
        <v>0.34216075848540806</v>
      </c>
      <c r="FV45" s="67">
        <v>0.34445768772348034</v>
      </c>
      <c r="FW45" s="67">
        <v>0.3468</v>
      </c>
      <c r="FX45" s="67">
        <v>0.34449999999999997</v>
      </c>
      <c r="FY45" s="67">
        <v>0.33950000000000002</v>
      </c>
      <c r="FZ45" s="67">
        <v>0.33800000000000002</v>
      </c>
      <c r="GA45" s="67">
        <v>0.34639999999999999</v>
      </c>
      <c r="GB45" s="67">
        <v>0.3367</v>
      </c>
      <c r="GC45" s="67">
        <v>0.33179999999999998</v>
      </c>
      <c r="GD45" s="67">
        <v>0.33360000000000001</v>
      </c>
      <c r="GE45" s="67">
        <v>0.3271</v>
      </c>
      <c r="GF45" s="67">
        <v>0.32640000000000002</v>
      </c>
      <c r="GG45" s="67">
        <v>0.32329999999999998</v>
      </c>
      <c r="GH45" s="67">
        <v>0.32019999999999998</v>
      </c>
      <c r="GI45" s="67">
        <v>0.31830000000000003</v>
      </c>
      <c r="GJ45" s="67">
        <v>0.31879999999999997</v>
      </c>
      <c r="GK45" s="67">
        <v>0.32079999999999997</v>
      </c>
      <c r="GL45" s="67">
        <v>0.3236</v>
      </c>
      <c r="GM45" s="67">
        <v>0.32400000000000001</v>
      </c>
      <c r="GN45" s="67">
        <v>0.32150000000000001</v>
      </c>
      <c r="GO45" s="67">
        <v>0.32250000000000001</v>
      </c>
      <c r="GP45" s="67">
        <v>0.3216</v>
      </c>
      <c r="GQ45" s="67">
        <v>0.32419999999999999</v>
      </c>
      <c r="GR45" s="67">
        <v>0.32450000000000001</v>
      </c>
      <c r="GS45" s="67">
        <v>0.32400000000000001</v>
      </c>
      <c r="GT45" s="67">
        <v>0.32550000000000001</v>
      </c>
      <c r="GU45" s="67">
        <v>0.32190000000000002</v>
      </c>
      <c r="GV45" s="67">
        <v>0.32140000000000002</v>
      </c>
      <c r="GW45" s="67">
        <v>0.31680000000000003</v>
      </c>
      <c r="GX45" s="67">
        <v>0.31440000000000001</v>
      </c>
      <c r="GY45" s="67">
        <v>0.30640000000000001</v>
      </c>
      <c r="GZ45" s="67">
        <v>0.30259999999999998</v>
      </c>
      <c r="HA45" s="67">
        <v>0.3004</v>
      </c>
      <c r="HB45" s="67">
        <v>0.30249999999999999</v>
      </c>
      <c r="HC45" s="67">
        <v>0.30409999999999998</v>
      </c>
      <c r="HD45" s="67">
        <v>0.47620000000000001</v>
      </c>
      <c r="HE45" s="67">
        <v>0.4768</v>
      </c>
      <c r="HF45" s="67">
        <v>0.47639999999999999</v>
      </c>
      <c r="HG45" s="67">
        <v>0.47589999999999999</v>
      </c>
      <c r="HH45" s="67">
        <v>0.47989999999999999</v>
      </c>
      <c r="HI45" s="67">
        <v>0.47589999999999999</v>
      </c>
      <c r="HJ45" s="67">
        <v>0.47989999999999999</v>
      </c>
      <c r="HK45" s="68"/>
      <c r="HL45" s="68"/>
      <c r="HM45" s="68"/>
      <c r="HN45" s="68"/>
      <c r="HO45" s="68"/>
      <c r="HP45" s="68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4"/>
      <c r="IP45" s="84"/>
      <c r="IQ45" s="84"/>
      <c r="IR45" s="84"/>
      <c r="IS45" s="84"/>
      <c r="IT45" s="84"/>
      <c r="IU45" s="84"/>
      <c r="IV45" s="84"/>
      <c r="IW45" s="84"/>
    </row>
    <row r="46" spans="1:257" s="19" customFormat="1" ht="18" customHeight="1" x14ac:dyDescent="0.2">
      <c r="A46" s="12">
        <v>14105</v>
      </c>
      <c r="B46" s="20"/>
      <c r="C46" s="60"/>
      <c r="D46" s="29"/>
      <c r="E46" s="61"/>
      <c r="F46" s="85"/>
      <c r="G46" s="86" t="s">
        <v>42</v>
      </c>
      <c r="H46" s="71">
        <v>0.2698337570008747</v>
      </c>
      <c r="I46" s="71">
        <v>0.2711455983825512</v>
      </c>
      <c r="J46" s="71">
        <v>0.26443204097981743</v>
      </c>
      <c r="K46" s="71">
        <v>0.26111397389188429</v>
      </c>
      <c r="L46" s="71">
        <v>0.24952024499881675</v>
      </c>
      <c r="M46" s="71">
        <v>0.25013027626416595</v>
      </c>
      <c r="N46" s="71">
        <v>0.25017639259392793</v>
      </c>
      <c r="O46" s="71">
        <v>0.24275344621045311</v>
      </c>
      <c r="P46" s="71">
        <v>0.24425568844452264</v>
      </c>
      <c r="Q46" s="71">
        <v>0.24511744992624027</v>
      </c>
      <c r="R46" s="71">
        <v>0.24743598496505786</v>
      </c>
      <c r="S46" s="71">
        <v>0.25039608835654492</v>
      </c>
      <c r="T46" s="71">
        <v>0.24913451209961524</v>
      </c>
      <c r="U46" s="71">
        <v>0.24986295071264039</v>
      </c>
      <c r="V46" s="71">
        <v>0.25539164311452378</v>
      </c>
      <c r="W46" s="71">
        <v>0.25767430543170722</v>
      </c>
      <c r="X46" s="71">
        <v>0.25677182941879612</v>
      </c>
      <c r="Y46" s="71">
        <v>0.25579732888161533</v>
      </c>
      <c r="Z46" s="71">
        <v>0.25597012395040858</v>
      </c>
      <c r="AA46" s="71">
        <v>0.25699786827204946</v>
      </c>
      <c r="AB46" s="71">
        <v>0.26071216926465768</v>
      </c>
      <c r="AC46" s="71">
        <v>0.26260701170185319</v>
      </c>
      <c r="AD46" s="71">
        <v>0.2657881920345711</v>
      </c>
      <c r="AE46" s="71">
        <v>0.26516511449627089</v>
      </c>
      <c r="AF46" s="71">
        <v>0.26892422852407166</v>
      </c>
      <c r="AG46" s="71">
        <v>0.26832416194529246</v>
      </c>
      <c r="AH46" s="71">
        <v>0.26766745901082289</v>
      </c>
      <c r="AI46" s="71">
        <v>0.26654185108183581</v>
      </c>
      <c r="AJ46" s="71">
        <v>0.2626830617839232</v>
      </c>
      <c r="AK46" s="71">
        <v>0.26130844841333545</v>
      </c>
      <c r="AL46" s="71">
        <v>0.26061635643879894</v>
      </c>
      <c r="AM46" s="71">
        <v>0.25751519742508311</v>
      </c>
      <c r="AN46" s="71">
        <v>0.25740398181870577</v>
      </c>
      <c r="AO46" s="71">
        <v>0.25655689581373314</v>
      </c>
      <c r="AP46" s="71">
        <v>0.25596150936726325</v>
      </c>
      <c r="AQ46" s="71">
        <v>0.26020043181328972</v>
      </c>
      <c r="AR46" s="71">
        <v>0.26154055910742091</v>
      </c>
      <c r="AS46" s="71">
        <v>0.27749687909781856</v>
      </c>
      <c r="AT46" s="71">
        <v>0.28612289936697155</v>
      </c>
      <c r="AU46" s="71">
        <v>0.28888138970131894</v>
      </c>
      <c r="AV46" s="71">
        <v>0.29272332521631012</v>
      </c>
      <c r="AW46" s="71">
        <v>0.29493022920329848</v>
      </c>
      <c r="AX46" s="71">
        <v>0.29860286944958436</v>
      </c>
      <c r="AY46" s="71">
        <v>0.30860816492784138</v>
      </c>
      <c r="AZ46" s="71">
        <v>0.31749073817521561</v>
      </c>
      <c r="BA46" s="71">
        <v>0.32321941595000525</v>
      </c>
      <c r="BB46" s="71">
        <v>0.33810333712028812</v>
      </c>
      <c r="BC46" s="71">
        <v>0.34143657263024563</v>
      </c>
      <c r="BD46" s="71">
        <v>0.34352961942022697</v>
      </c>
      <c r="BE46" s="71">
        <v>0.34694120114620425</v>
      </c>
      <c r="BF46" s="71">
        <v>0.35034510085379428</v>
      </c>
      <c r="BG46" s="71">
        <v>0.35069495035776138</v>
      </c>
      <c r="BH46" s="71">
        <v>0.35241075047982212</v>
      </c>
      <c r="BI46" s="71">
        <v>0.35472083929659654</v>
      </c>
      <c r="BJ46" s="71">
        <v>0.36584301212767001</v>
      </c>
      <c r="BK46" s="71">
        <v>0.36516883159600738</v>
      </c>
      <c r="BL46" s="71">
        <v>0.36943573428347243</v>
      </c>
      <c r="BM46" s="71">
        <v>0.37226882759859836</v>
      </c>
      <c r="BN46" s="71">
        <v>0.37344827993313223</v>
      </c>
      <c r="BO46" s="71">
        <v>0.37557227349279454</v>
      </c>
      <c r="BP46" s="71">
        <v>0.38742504529893546</v>
      </c>
      <c r="BQ46" s="71">
        <v>0.38957877928749546</v>
      </c>
      <c r="BR46" s="71">
        <v>0.38989223726147088</v>
      </c>
      <c r="BS46" s="71">
        <v>0.39247154240156562</v>
      </c>
      <c r="BT46" s="71">
        <v>0.39253530968721057</v>
      </c>
      <c r="BU46" s="71">
        <v>0.39330633162565376</v>
      </c>
      <c r="BV46" s="71">
        <v>0.39722187884318166</v>
      </c>
      <c r="BW46" s="71">
        <v>0.38895472703162665</v>
      </c>
      <c r="BX46" s="71">
        <v>0.39414442412192646</v>
      </c>
      <c r="BY46" s="71">
        <v>0.39969291036994742</v>
      </c>
      <c r="BZ46" s="71">
        <v>0.40745734320859006</v>
      </c>
      <c r="CA46" s="71">
        <v>0.40451482406537687</v>
      </c>
      <c r="CB46" s="71">
        <v>0.40243510813502165</v>
      </c>
      <c r="CC46" s="71">
        <v>0.40441600220079327</v>
      </c>
      <c r="CD46" s="71">
        <v>0.40263419354326102</v>
      </c>
      <c r="CE46" s="71">
        <v>0.41083253581873835</v>
      </c>
      <c r="CF46" s="71">
        <v>0.41992991804065349</v>
      </c>
      <c r="CG46" s="71">
        <v>0.42396806414188637</v>
      </c>
      <c r="CH46" s="71">
        <v>0.42468649271280839</v>
      </c>
      <c r="CI46" s="71">
        <v>0.42726202776579592</v>
      </c>
      <c r="CJ46" s="71">
        <v>0.43658201555541426</v>
      </c>
      <c r="CK46" s="71">
        <v>0.45422696694637132</v>
      </c>
      <c r="CL46" s="71">
        <v>0.47625967946220155</v>
      </c>
      <c r="CM46" s="71">
        <v>0.47826034076445062</v>
      </c>
      <c r="CN46" s="71">
        <v>0.47505985179042448</v>
      </c>
      <c r="CO46" s="71">
        <v>0.48353097796384298</v>
      </c>
      <c r="CP46" s="71">
        <v>0.50089094929015288</v>
      </c>
      <c r="CQ46" s="71">
        <v>0.49834546940832147</v>
      </c>
      <c r="CR46" s="71">
        <v>0.48793682372502756</v>
      </c>
      <c r="CS46" s="71">
        <v>0.47475486061651101</v>
      </c>
      <c r="CT46" s="71">
        <v>0.47065522517404706</v>
      </c>
      <c r="CU46" s="71">
        <v>0.47273007454223565</v>
      </c>
      <c r="CV46" s="71">
        <v>0.4793568316832521</v>
      </c>
      <c r="CW46" s="71">
        <v>0.47987509185685118</v>
      </c>
      <c r="CX46" s="71">
        <v>0.47981762698607006</v>
      </c>
      <c r="CY46" s="71">
        <v>0.4839746715158455</v>
      </c>
      <c r="CZ46" s="71">
        <v>0.48981670321423199</v>
      </c>
      <c r="DA46" s="71">
        <v>0.4913826294289157</v>
      </c>
      <c r="DB46" s="71">
        <v>0.50007922876913768</v>
      </c>
      <c r="DC46" s="71">
        <v>0.50802034865306944</v>
      </c>
      <c r="DD46" s="71">
        <v>0.51500893603255538</v>
      </c>
      <c r="DE46" s="71">
        <v>0.52082841868184349</v>
      </c>
      <c r="DF46" s="71">
        <v>0.52541203645638002</v>
      </c>
      <c r="DG46" s="71">
        <v>0.53712731223657995</v>
      </c>
      <c r="DH46" s="71">
        <v>0.54379696104640329</v>
      </c>
      <c r="DI46" s="71">
        <v>0.5284233934413255</v>
      </c>
      <c r="DJ46" s="71">
        <v>0.53299104206492964</v>
      </c>
      <c r="DK46" s="71">
        <v>0.52918378434018631</v>
      </c>
      <c r="DL46" s="71">
        <v>0.52598099757869754</v>
      </c>
      <c r="DM46" s="71">
        <v>0.52985776064019197</v>
      </c>
      <c r="DN46" s="71">
        <v>0.53071419163809241</v>
      </c>
      <c r="DO46" s="71">
        <v>0.54148268813625422</v>
      </c>
      <c r="DP46" s="71">
        <v>0.52950431817250898</v>
      </c>
      <c r="DQ46" s="71">
        <v>0.51295987178004787</v>
      </c>
      <c r="DR46" s="71">
        <v>0.50561898105470227</v>
      </c>
      <c r="DS46" s="71">
        <v>0.49421964306133254</v>
      </c>
      <c r="DT46" s="71">
        <v>0.49110369970813533</v>
      </c>
      <c r="DU46" s="71">
        <v>0.50169751403478102</v>
      </c>
      <c r="DV46" s="71">
        <v>0.50280499946261259</v>
      </c>
      <c r="DW46" s="71">
        <v>0.49364188919051971</v>
      </c>
      <c r="DX46" s="71">
        <v>0.47878708756240068</v>
      </c>
      <c r="DY46" s="71">
        <v>0.47769056486984396</v>
      </c>
      <c r="DZ46" s="71">
        <v>0.46864157309223292</v>
      </c>
      <c r="EA46" s="71">
        <v>0.4559117431717104</v>
      </c>
      <c r="EB46" s="71">
        <v>0.44674388816543004</v>
      </c>
      <c r="EC46" s="71">
        <v>0.45077857260100496</v>
      </c>
      <c r="ED46" s="71">
        <v>0.45325025380994483</v>
      </c>
      <c r="EE46" s="71">
        <v>0.45435987470834971</v>
      </c>
      <c r="EF46" s="71">
        <v>0.45938336171126593</v>
      </c>
      <c r="EG46" s="71">
        <v>0.4681029777882067</v>
      </c>
      <c r="EH46" s="71">
        <v>0.46643572870166894</v>
      </c>
      <c r="EI46" s="71">
        <v>0.46429575090037256</v>
      </c>
      <c r="EJ46" s="71">
        <v>0.46191556544321322</v>
      </c>
      <c r="EK46" s="71">
        <v>0.45758393587970531</v>
      </c>
      <c r="EL46" s="71">
        <v>0.45705653009513025</v>
      </c>
      <c r="EM46" s="71">
        <v>0.45575195480987918</v>
      </c>
      <c r="EN46" s="71">
        <v>0.4527647472852887</v>
      </c>
      <c r="EO46" s="71">
        <v>0.45090559197708524</v>
      </c>
      <c r="EP46" s="71">
        <v>0.44883966824327132</v>
      </c>
      <c r="EQ46" s="71">
        <v>0.44865968291688074</v>
      </c>
      <c r="ER46" s="71">
        <v>0.44619516305933982</v>
      </c>
      <c r="ES46" s="71">
        <v>0.44343455383533525</v>
      </c>
      <c r="ET46" s="71">
        <v>0.44419189975522899</v>
      </c>
      <c r="EU46" s="71">
        <v>0.44905407431908728</v>
      </c>
      <c r="EV46" s="71">
        <v>0.44971184956968374</v>
      </c>
      <c r="EW46" s="71">
        <v>0.44486335275432126</v>
      </c>
      <c r="EX46" s="71">
        <v>0.44836643122304903</v>
      </c>
      <c r="EY46" s="71">
        <v>0.4382575441162645</v>
      </c>
      <c r="EZ46" s="71">
        <v>0.40492945770295391</v>
      </c>
      <c r="FA46" s="71">
        <v>0.40828840478449113</v>
      </c>
      <c r="FB46" s="71">
        <v>0.4105877829332189</v>
      </c>
      <c r="FC46" s="71">
        <v>0.40262241910323388</v>
      </c>
      <c r="FD46" s="71">
        <v>0.39369079689787456</v>
      </c>
      <c r="FE46" s="71">
        <v>0.37997534559727952</v>
      </c>
      <c r="FF46" s="71">
        <v>0.37280119030459025</v>
      </c>
      <c r="FG46" s="71">
        <v>0.36101877461685089</v>
      </c>
      <c r="FH46" s="71">
        <v>0.35927994856663875</v>
      </c>
      <c r="FI46" s="71">
        <v>0.34760982778129779</v>
      </c>
      <c r="FJ46" s="71">
        <v>0.34041361709007845</v>
      </c>
      <c r="FK46" s="71">
        <v>0.33782369805102008</v>
      </c>
      <c r="FL46" s="71">
        <v>0.33718058777241317</v>
      </c>
      <c r="FM46" s="71">
        <v>0.33228421776849648</v>
      </c>
      <c r="FN46" s="71">
        <v>0.3302716169288531</v>
      </c>
      <c r="FO46" s="71">
        <v>0.32206538041234389</v>
      </c>
      <c r="FP46" s="71">
        <v>0.32406919836432346</v>
      </c>
      <c r="FQ46" s="71">
        <v>0.32546867374868321</v>
      </c>
      <c r="FR46" s="71">
        <v>0.33473413669556529</v>
      </c>
      <c r="FS46" s="71">
        <v>0.33966755619748384</v>
      </c>
      <c r="FT46" s="71">
        <v>0.34186739684217782</v>
      </c>
      <c r="FU46" s="71">
        <v>0.34216075848540806</v>
      </c>
      <c r="FV46" s="37">
        <v>0.34445768772348034</v>
      </c>
      <c r="FW46" s="71">
        <v>0.3468</v>
      </c>
      <c r="FX46" s="71">
        <v>0.34449999999999997</v>
      </c>
      <c r="FY46" s="71">
        <v>0.33950000000000002</v>
      </c>
      <c r="FZ46" s="71">
        <v>0.33800000000000002</v>
      </c>
      <c r="GA46" s="71">
        <v>0.34639999999999999</v>
      </c>
      <c r="GB46" s="71">
        <v>0.3367</v>
      </c>
      <c r="GC46" s="71">
        <v>0.33179999999999998</v>
      </c>
      <c r="GD46" s="71">
        <v>0.33360000000000001</v>
      </c>
      <c r="GE46" s="71">
        <v>0.3271</v>
      </c>
      <c r="GF46" s="71">
        <v>0.32640000000000002</v>
      </c>
      <c r="GG46" s="71">
        <v>0.32329999999999998</v>
      </c>
      <c r="GH46" s="71">
        <v>0.32019999999999998</v>
      </c>
      <c r="GI46" s="71">
        <v>0.31830000000000003</v>
      </c>
      <c r="GJ46" s="71">
        <v>0.31879999999999997</v>
      </c>
      <c r="GK46" s="71">
        <v>0.32079999999999997</v>
      </c>
      <c r="GL46" s="71">
        <v>0.3236</v>
      </c>
      <c r="GM46" s="71">
        <v>0.32400000000000001</v>
      </c>
      <c r="GN46" s="71">
        <v>0.32150000000000001</v>
      </c>
      <c r="GO46" s="71">
        <v>0.32250000000000001</v>
      </c>
      <c r="GP46" s="71">
        <v>0.3216</v>
      </c>
      <c r="GQ46" s="71">
        <v>0.32419999999999999</v>
      </c>
      <c r="GR46" s="71">
        <v>0.32450000000000001</v>
      </c>
      <c r="GS46" s="71">
        <v>0.32400000000000001</v>
      </c>
      <c r="GT46" s="71">
        <v>0.32550000000000001</v>
      </c>
      <c r="GU46" s="71">
        <v>0.32190000000000002</v>
      </c>
      <c r="GV46" s="71">
        <v>0.32140000000000002</v>
      </c>
      <c r="GW46" s="71">
        <v>0.31680000000000003</v>
      </c>
      <c r="GX46" s="71">
        <v>0.31440000000000001</v>
      </c>
      <c r="GY46" s="71">
        <v>0.30640000000000001</v>
      </c>
      <c r="GZ46" s="71">
        <v>0.30259999999999998</v>
      </c>
      <c r="HA46" s="71">
        <v>0.3004</v>
      </c>
      <c r="HB46" s="71">
        <v>0.30249999999999999</v>
      </c>
      <c r="HC46" s="71">
        <v>0.30409999999999998</v>
      </c>
      <c r="HD46" s="71">
        <v>0.47620000000000001</v>
      </c>
      <c r="HE46" s="71">
        <v>0.4768</v>
      </c>
      <c r="HF46" s="71">
        <v>0.47639999999999999</v>
      </c>
      <c r="HG46" s="71">
        <v>0.47589999999999999</v>
      </c>
      <c r="HH46" s="71">
        <v>0.47989999999999999</v>
      </c>
      <c r="HI46" s="71">
        <v>0.47589999999999999</v>
      </c>
      <c r="HJ46" s="71">
        <v>0.47989999999999999</v>
      </c>
      <c r="HK46" s="87"/>
      <c r="HL46" s="87"/>
      <c r="HM46" s="87"/>
      <c r="HN46" s="87"/>
      <c r="HO46" s="87"/>
      <c r="HP46" s="87"/>
      <c r="HQ46" s="88"/>
      <c r="HR46" s="88"/>
      <c r="HS46" s="88"/>
      <c r="HT46" s="88"/>
      <c r="HU46" s="88"/>
      <c r="HV46" s="88"/>
      <c r="HW46" s="8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88"/>
      <c r="II46" s="88"/>
      <c r="IJ46" s="88"/>
      <c r="IK46" s="88"/>
      <c r="IL46" s="88"/>
      <c r="IM46" s="88"/>
      <c r="IN46" s="88"/>
      <c r="IO46" s="89"/>
      <c r="IP46" s="89"/>
      <c r="IQ46" s="89"/>
      <c r="IR46" s="89"/>
      <c r="IS46" s="89"/>
      <c r="IT46" s="89"/>
      <c r="IU46" s="89"/>
      <c r="IV46" s="89"/>
      <c r="IW46" s="89"/>
    </row>
    <row r="47" spans="1:257" s="19" customFormat="1" ht="18" customHeight="1" x14ac:dyDescent="0.2">
      <c r="A47" s="12">
        <v>2004</v>
      </c>
      <c r="B47" s="20"/>
      <c r="C47" s="60"/>
      <c r="D47" s="28" t="s">
        <v>43</v>
      </c>
      <c r="E47" s="29"/>
      <c r="F47" s="29"/>
      <c r="G47" s="29"/>
      <c r="H47" s="30">
        <v>74.002661745448023</v>
      </c>
      <c r="I47" s="30">
        <v>74.48522739407602</v>
      </c>
      <c r="J47" s="30">
        <v>73.986922536648308</v>
      </c>
      <c r="K47" s="30">
        <v>73.914863245626549</v>
      </c>
      <c r="L47" s="30">
        <v>73.907202853849995</v>
      </c>
      <c r="M47" s="30">
        <v>74.404989205165307</v>
      </c>
      <c r="N47" s="30">
        <v>74.474056875981276</v>
      </c>
      <c r="O47" s="30">
        <v>74.566003221053023</v>
      </c>
      <c r="P47" s="30">
        <v>74.663653922215559</v>
      </c>
      <c r="Q47" s="30">
        <v>74.662246698013362</v>
      </c>
      <c r="R47" s="30">
        <v>74.866502237291485</v>
      </c>
      <c r="S47" s="30">
        <v>74.77263459136509</v>
      </c>
      <c r="T47" s="30">
        <v>75.410445163605019</v>
      </c>
      <c r="U47" s="30">
        <v>75.485836107236423</v>
      </c>
      <c r="V47" s="30">
        <v>75.796978581110622</v>
      </c>
      <c r="W47" s="30">
        <v>75.659804679743175</v>
      </c>
      <c r="X47" s="30">
        <v>75.050606107823199</v>
      </c>
      <c r="Y47" s="30">
        <v>74.714033626360361</v>
      </c>
      <c r="Z47" s="30">
        <v>74.58399737085972</v>
      </c>
      <c r="AA47" s="30">
        <v>74.841781739622462</v>
      </c>
      <c r="AB47" s="30">
        <v>75.295518601619804</v>
      </c>
      <c r="AC47" s="30">
        <v>75.769083800008886</v>
      </c>
      <c r="AD47" s="30">
        <v>76.001645807236102</v>
      </c>
      <c r="AE47" s="30">
        <v>76.194140396641188</v>
      </c>
      <c r="AF47" s="30">
        <v>76.642389848018084</v>
      </c>
      <c r="AG47" s="30">
        <v>76.521499487337664</v>
      </c>
      <c r="AH47" s="30">
        <v>76.740780740944302</v>
      </c>
      <c r="AI47" s="30">
        <v>76.647641474682231</v>
      </c>
      <c r="AJ47" s="30">
        <v>76.262699090004929</v>
      </c>
      <c r="AK47" s="30">
        <v>75.965049850718813</v>
      </c>
      <c r="AL47" s="30">
        <v>76.028392392781811</v>
      </c>
      <c r="AM47" s="30">
        <v>75.847689981715902</v>
      </c>
      <c r="AN47" s="30">
        <v>76.042893765072037</v>
      </c>
      <c r="AO47" s="30">
        <v>76.071486526971199</v>
      </c>
      <c r="AP47" s="30">
        <v>76.169324585638449</v>
      </c>
      <c r="AQ47" s="30">
        <v>76.875414647726146</v>
      </c>
      <c r="AR47" s="30">
        <v>76.745929117480046</v>
      </c>
      <c r="AS47" s="30">
        <v>76.420052379648965</v>
      </c>
      <c r="AT47" s="30">
        <v>75.835237394276191</v>
      </c>
      <c r="AU47" s="30">
        <v>75.044211018638123</v>
      </c>
      <c r="AV47" s="30">
        <v>74.147663713873968</v>
      </c>
      <c r="AW47" s="30">
        <v>74.19860400357021</v>
      </c>
      <c r="AX47" s="30">
        <v>73.824077698953417</v>
      </c>
      <c r="AY47" s="30">
        <v>73.496825392898486</v>
      </c>
      <c r="AZ47" s="30">
        <v>73.486083620121761</v>
      </c>
      <c r="BA47" s="30">
        <v>72.918186031416852</v>
      </c>
      <c r="BB47" s="30">
        <v>73.855451198420923</v>
      </c>
      <c r="BC47" s="30">
        <v>74.335305881843155</v>
      </c>
      <c r="BD47" s="30">
        <v>74.308695399660664</v>
      </c>
      <c r="BE47" s="30">
        <v>74.264962241976193</v>
      </c>
      <c r="BF47" s="30">
        <v>73.945056606183329</v>
      </c>
      <c r="BG47" s="30">
        <v>73.79975733618447</v>
      </c>
      <c r="BH47" s="30">
        <v>73.378015612575197</v>
      </c>
      <c r="BI47" s="30">
        <v>73.372803283281371</v>
      </c>
      <c r="BJ47" s="30">
        <v>73.281225279329149</v>
      </c>
      <c r="BK47" s="30">
        <v>73.457637523288085</v>
      </c>
      <c r="BL47" s="30">
        <v>74.180200621565248</v>
      </c>
      <c r="BM47" s="30">
        <v>74.274613822411496</v>
      </c>
      <c r="BN47" s="30">
        <v>74.175085507769552</v>
      </c>
      <c r="BO47" s="30">
        <v>73.92160798084231</v>
      </c>
      <c r="BP47" s="30">
        <v>73.991645283771533</v>
      </c>
      <c r="BQ47" s="30">
        <v>74.105643500272166</v>
      </c>
      <c r="BR47" s="30">
        <v>74.397659450667177</v>
      </c>
      <c r="BS47" s="30">
        <v>74.660244404119922</v>
      </c>
      <c r="BT47" s="30">
        <v>74.533854433749056</v>
      </c>
      <c r="BU47" s="30">
        <v>74.406169475630819</v>
      </c>
      <c r="BV47" s="30">
        <v>74.442866442361606</v>
      </c>
      <c r="BW47" s="30">
        <v>74.604788222660403</v>
      </c>
      <c r="BX47" s="30">
        <v>74.493145949555029</v>
      </c>
      <c r="BY47" s="30">
        <v>74.288972062743852</v>
      </c>
      <c r="BZ47" s="30">
        <v>74.452935357428316</v>
      </c>
      <c r="CA47" s="30">
        <v>74.718551472444631</v>
      </c>
      <c r="CB47" s="30">
        <v>74.788682364130494</v>
      </c>
      <c r="CC47" s="30">
        <v>74.625815143078029</v>
      </c>
      <c r="CD47" s="30">
        <v>74.438626696292701</v>
      </c>
      <c r="CE47" s="30">
        <v>74.325032267221658</v>
      </c>
      <c r="CF47" s="30">
        <v>73.917786294474695</v>
      </c>
      <c r="CG47" s="30">
        <v>74.128079355647372</v>
      </c>
      <c r="CH47" s="30">
        <v>74.180360255092538</v>
      </c>
      <c r="CI47" s="30">
        <v>74.341794055372375</v>
      </c>
      <c r="CJ47" s="30">
        <v>74.861979426291882</v>
      </c>
      <c r="CK47" s="30">
        <v>74.956404555163715</v>
      </c>
      <c r="CL47" s="30">
        <v>75.048348548173479</v>
      </c>
      <c r="CM47" s="30">
        <v>74.984912634767696</v>
      </c>
      <c r="CN47" s="30">
        <v>75.10791028532995</v>
      </c>
      <c r="CO47" s="30">
        <v>75.144633258110176</v>
      </c>
      <c r="CP47" s="30">
        <v>74.986829885515633</v>
      </c>
      <c r="CQ47" s="30">
        <v>74.976049943308141</v>
      </c>
      <c r="CR47" s="30">
        <v>74.90597630487251</v>
      </c>
      <c r="CS47" s="30">
        <v>75.020608082798859</v>
      </c>
      <c r="CT47" s="30">
        <v>74.986578465646005</v>
      </c>
      <c r="CU47" s="30">
        <v>75.146482225380382</v>
      </c>
      <c r="CV47" s="30">
        <v>75.64627489820387</v>
      </c>
      <c r="CW47" s="30">
        <v>75.990444801857166</v>
      </c>
      <c r="CX47" s="30">
        <v>76.196604566069865</v>
      </c>
      <c r="CY47" s="30">
        <v>76.165981552947116</v>
      </c>
      <c r="CZ47" s="30">
        <v>76.010765986629309</v>
      </c>
      <c r="DA47" s="30">
        <v>75.3257565319593</v>
      </c>
      <c r="DB47" s="30">
        <v>75.249649835533333</v>
      </c>
      <c r="DC47" s="30">
        <v>75.023985073733982</v>
      </c>
      <c r="DD47" s="30">
        <v>75.162636801317959</v>
      </c>
      <c r="DE47" s="30">
        <v>74.611173086094098</v>
      </c>
      <c r="DF47" s="30">
        <v>74.488524047067997</v>
      </c>
      <c r="DG47" s="30">
        <v>74.076877735876664</v>
      </c>
      <c r="DH47" s="30">
        <v>73.755976854398767</v>
      </c>
      <c r="DI47" s="30">
        <v>73.021630821530223</v>
      </c>
      <c r="DJ47" s="30">
        <v>72.703416180104725</v>
      </c>
      <c r="DK47" s="30">
        <v>72.636991069917926</v>
      </c>
      <c r="DL47" s="30">
        <v>72.862688210853364</v>
      </c>
      <c r="DM47" s="30">
        <v>72.897132827311239</v>
      </c>
      <c r="DN47" s="30">
        <v>73.429475497355838</v>
      </c>
      <c r="DO47" s="30">
        <v>73.56707105020098</v>
      </c>
      <c r="DP47" s="30">
        <v>73.25486573668806</v>
      </c>
      <c r="DQ47" s="30">
        <v>73.112405053177611</v>
      </c>
      <c r="DR47" s="30">
        <v>72.884516129167494</v>
      </c>
      <c r="DS47" s="30">
        <v>72.558065334015964</v>
      </c>
      <c r="DT47" s="30">
        <v>71.972312436898477</v>
      </c>
      <c r="DU47" s="30">
        <v>71.945484153351771</v>
      </c>
      <c r="DV47" s="30">
        <v>72.294012422306892</v>
      </c>
      <c r="DW47" s="30">
        <v>72.593993440965789</v>
      </c>
      <c r="DX47" s="30">
        <v>72.523749391515423</v>
      </c>
      <c r="DY47" s="30">
        <v>72.357093433765996</v>
      </c>
      <c r="DZ47" s="30">
        <v>71.904954410171584</v>
      </c>
      <c r="EA47" s="30">
        <v>71.82885720037406</v>
      </c>
      <c r="EB47" s="30">
        <v>71.532089195298795</v>
      </c>
      <c r="EC47" s="30">
        <v>71.428694315292745</v>
      </c>
      <c r="ED47" s="30">
        <v>71.397057412800706</v>
      </c>
      <c r="EE47" s="30">
        <v>71.526882232844969</v>
      </c>
      <c r="EF47" s="30">
        <v>71.686522444339943</v>
      </c>
      <c r="EG47" s="30">
        <v>72.537207553054344</v>
      </c>
      <c r="EH47" s="30">
        <v>72.815245097949642</v>
      </c>
      <c r="EI47" s="30">
        <v>72.523653316915741</v>
      </c>
      <c r="EJ47" s="30">
        <v>72.817020090419192</v>
      </c>
      <c r="EK47" s="30">
        <v>73.043813707043299</v>
      </c>
      <c r="EL47" s="30">
        <v>73.142905101283503</v>
      </c>
      <c r="EM47" s="30">
        <v>72.856832885133343</v>
      </c>
      <c r="EN47" s="30">
        <v>72.386666772987709</v>
      </c>
      <c r="EO47" s="30">
        <v>72.368080589809907</v>
      </c>
      <c r="EP47" s="30">
        <v>72.530005183358497</v>
      </c>
      <c r="EQ47" s="30">
        <v>73.333121048114819</v>
      </c>
      <c r="ER47" s="30">
        <v>73.875176046791722</v>
      </c>
      <c r="ES47" s="30">
        <v>74.421687463257413</v>
      </c>
      <c r="ET47" s="30">
        <v>74.688579866236168</v>
      </c>
      <c r="EU47" s="30">
        <v>74.967810506253159</v>
      </c>
      <c r="EV47" s="30">
        <v>75.116574297350653</v>
      </c>
      <c r="EW47" s="30">
        <v>74.936491464909224</v>
      </c>
      <c r="EX47" s="30">
        <v>75.208339504506654</v>
      </c>
      <c r="EY47" s="30">
        <v>75.111508101231806</v>
      </c>
      <c r="EZ47" s="30">
        <v>75.328404588274623</v>
      </c>
      <c r="FA47" s="30">
        <v>75.548440314958157</v>
      </c>
      <c r="FB47" s="30">
        <v>75.229105166506471</v>
      </c>
      <c r="FC47" s="30">
        <v>74.460590726419454</v>
      </c>
      <c r="FD47" s="30">
        <v>73.997935631854006</v>
      </c>
      <c r="FE47" s="30">
        <v>73.894025579644591</v>
      </c>
      <c r="FF47" s="30">
        <v>74.043463901633018</v>
      </c>
      <c r="FG47" s="30">
        <v>74.216063759818852</v>
      </c>
      <c r="FH47" s="30">
        <v>74.874979975139453</v>
      </c>
      <c r="FI47" s="30">
        <v>75.059611023456327</v>
      </c>
      <c r="FJ47" s="30">
        <v>74.854346873171949</v>
      </c>
      <c r="FK47" s="30">
        <v>75.262783683842017</v>
      </c>
      <c r="FL47" s="30">
        <v>75.257415588872618</v>
      </c>
      <c r="FM47" s="30">
        <v>75.342450030055218</v>
      </c>
      <c r="FN47" s="30">
        <v>74.461056580034636</v>
      </c>
      <c r="FO47" s="30">
        <v>74.448704957368122</v>
      </c>
      <c r="FP47" s="30">
        <v>74.231810186126239</v>
      </c>
      <c r="FQ47" s="30">
        <v>74.015811059669403</v>
      </c>
      <c r="FR47" s="30">
        <v>73.310637699987282</v>
      </c>
      <c r="FS47" s="30">
        <v>72.620075808030748</v>
      </c>
      <c r="FT47" s="30">
        <v>72.095920834966307</v>
      </c>
      <c r="FU47" s="30">
        <v>72.219490435429563</v>
      </c>
      <c r="FV47" s="30">
        <v>72.550372248708783</v>
      </c>
      <c r="FW47" s="30">
        <v>72.598500000000001</v>
      </c>
      <c r="FX47" s="30">
        <v>72.449399999999997</v>
      </c>
      <c r="FY47" s="30">
        <v>71.091300000000004</v>
      </c>
      <c r="FZ47" s="30">
        <v>70.845600000000005</v>
      </c>
      <c r="GA47" s="30">
        <v>70.629400000000004</v>
      </c>
      <c r="GB47" s="30">
        <v>69.949799999999996</v>
      </c>
      <c r="GC47" s="30">
        <v>69.279700000000005</v>
      </c>
      <c r="GD47" s="30">
        <v>68.912999999999997</v>
      </c>
      <c r="GE47" s="30">
        <v>68.472300000000004</v>
      </c>
      <c r="GF47" s="30">
        <v>68.540199999999999</v>
      </c>
      <c r="GG47" s="30">
        <v>68.170900000000003</v>
      </c>
      <c r="GH47" s="30">
        <v>67.761600000000001</v>
      </c>
      <c r="GI47" s="30">
        <v>67.677000000000007</v>
      </c>
      <c r="GJ47" s="30">
        <v>67.785399999999996</v>
      </c>
      <c r="GK47" s="30">
        <v>68.007800000000003</v>
      </c>
      <c r="GL47" s="30">
        <v>68.073999999999998</v>
      </c>
      <c r="GM47" s="30">
        <v>68.1892</v>
      </c>
      <c r="GN47" s="30">
        <v>67.895200000000003</v>
      </c>
      <c r="GO47" s="30">
        <v>67.522400000000005</v>
      </c>
      <c r="GP47" s="30">
        <v>67.5428</v>
      </c>
      <c r="GQ47" s="30">
        <v>67.531400000000005</v>
      </c>
      <c r="GR47" s="30">
        <v>67.900999999999996</v>
      </c>
      <c r="GS47" s="30">
        <v>67.864500000000007</v>
      </c>
      <c r="GT47" s="30">
        <v>67.960599999999999</v>
      </c>
      <c r="GU47" s="30">
        <v>67.814099999999996</v>
      </c>
      <c r="GV47" s="30">
        <v>67.863500000000002</v>
      </c>
      <c r="GW47" s="30">
        <v>67.806100000000001</v>
      </c>
      <c r="GX47" s="30">
        <v>67.694100000000006</v>
      </c>
      <c r="GY47" s="30">
        <v>66.979500000000002</v>
      </c>
      <c r="GZ47" s="30">
        <v>66.336600000000004</v>
      </c>
      <c r="HA47" s="30">
        <v>66.358199999999997</v>
      </c>
      <c r="HB47" s="30">
        <v>66.786699999999996</v>
      </c>
      <c r="HC47" s="30">
        <v>66.784199999999998</v>
      </c>
      <c r="HD47" s="30">
        <v>65.657799999999995</v>
      </c>
      <c r="HE47" s="30">
        <v>66.039100000000005</v>
      </c>
      <c r="HF47" s="30">
        <v>66.028000000000006</v>
      </c>
      <c r="HG47" s="30">
        <v>65.961399999999998</v>
      </c>
      <c r="HH47" s="30">
        <v>66.196100000000001</v>
      </c>
      <c r="HI47" s="31">
        <f>+HH47</f>
        <v>66.196100000000001</v>
      </c>
      <c r="HJ47" s="31">
        <f>+HI47</f>
        <v>66.196100000000001</v>
      </c>
      <c r="HK47" s="31"/>
      <c r="HL47" s="31"/>
      <c r="HM47" s="31"/>
      <c r="HN47" s="31"/>
      <c r="HO47" s="31"/>
      <c r="HP47" s="31"/>
      <c r="HQ47" s="32"/>
      <c r="HR47" s="32"/>
      <c r="HS47" s="32"/>
      <c r="HT47" s="32"/>
      <c r="HU47" s="32"/>
      <c r="HV47" s="32"/>
      <c r="HW47" s="32"/>
      <c r="HX47" s="32"/>
      <c r="HY47" s="32"/>
      <c r="HZ47" s="32"/>
      <c r="IA47" s="32"/>
      <c r="IB47" s="32"/>
      <c r="IC47" s="32"/>
      <c r="ID47" s="32"/>
      <c r="IE47" s="32"/>
      <c r="IF47" s="32"/>
      <c r="IG47" s="32"/>
      <c r="IH47" s="32"/>
      <c r="II47" s="32"/>
      <c r="IJ47" s="32"/>
      <c r="IK47" s="32"/>
      <c r="IL47" s="32"/>
      <c r="IM47" s="32"/>
      <c r="IN47" s="32"/>
      <c r="IO47" s="33"/>
      <c r="IP47" s="33"/>
      <c r="IQ47" s="33"/>
      <c r="IR47" s="33"/>
      <c r="IS47" s="33"/>
      <c r="IT47" s="33"/>
      <c r="IU47" s="33"/>
      <c r="IV47" s="33"/>
      <c r="IW47" s="33"/>
    </row>
    <row r="48" spans="1:257" s="19" customFormat="1" ht="18" customHeight="1" x14ac:dyDescent="0.2">
      <c r="A48" s="12">
        <v>15</v>
      </c>
      <c r="B48" s="20"/>
      <c r="C48" s="60"/>
      <c r="D48" s="29"/>
      <c r="E48" s="34" t="s">
        <v>44</v>
      </c>
      <c r="F48" s="75"/>
      <c r="G48" s="76"/>
      <c r="H48" s="90">
        <v>11.389101816361242</v>
      </c>
      <c r="I48" s="90">
        <v>11.452139248085894</v>
      </c>
      <c r="J48" s="90">
        <v>11.353857357019201</v>
      </c>
      <c r="K48" s="90">
        <v>11.373190796803078</v>
      </c>
      <c r="L48" s="90">
        <v>11.235089233058165</v>
      </c>
      <c r="M48" s="90">
        <v>11.252361985942366</v>
      </c>
      <c r="N48" s="90">
        <v>11.187709451943986</v>
      </c>
      <c r="O48" s="90">
        <v>11.253135076938912</v>
      </c>
      <c r="P48" s="90">
        <v>11.120432053032918</v>
      </c>
      <c r="Q48" s="90">
        <v>11.080967029563157</v>
      </c>
      <c r="R48" s="90">
        <v>11.224594888160384</v>
      </c>
      <c r="S48" s="90">
        <v>11.42684078562761</v>
      </c>
      <c r="T48" s="90">
        <v>11.457419762861184</v>
      </c>
      <c r="U48" s="90">
        <v>11.486289809280752</v>
      </c>
      <c r="V48" s="90">
        <v>11.51703576062029</v>
      </c>
      <c r="W48" s="90">
        <v>11.54429483002386</v>
      </c>
      <c r="X48" s="90">
        <v>11.536770853462629</v>
      </c>
      <c r="Y48" s="90">
        <v>11.430448987753683</v>
      </c>
      <c r="Z48" s="90">
        <v>11.391605229521979</v>
      </c>
      <c r="AA48" s="90">
        <v>11.308799497634645</v>
      </c>
      <c r="AB48" s="90">
        <v>11.293423970831606</v>
      </c>
      <c r="AC48" s="90">
        <v>11.288711851351026</v>
      </c>
      <c r="AD48" s="90">
        <v>11.326352164555564</v>
      </c>
      <c r="AE48" s="90">
        <v>11.344404739440915</v>
      </c>
      <c r="AF48" s="90">
        <v>11.373365863561549</v>
      </c>
      <c r="AG48" s="90">
        <v>11.447713302571307</v>
      </c>
      <c r="AH48" s="90">
        <v>11.63207439343309</v>
      </c>
      <c r="AI48" s="90">
        <v>11.664277848301783</v>
      </c>
      <c r="AJ48" s="90">
        <v>11.450481994300983</v>
      </c>
      <c r="AK48" s="90">
        <v>11.460942668348492</v>
      </c>
      <c r="AL48" s="90">
        <v>11.511851377357763</v>
      </c>
      <c r="AM48" s="90">
        <v>11.386604586963955</v>
      </c>
      <c r="AN48" s="90">
        <v>11.337217548067663</v>
      </c>
      <c r="AO48" s="90">
        <v>11.348282483006725</v>
      </c>
      <c r="AP48" s="90">
        <v>11.334518158743878</v>
      </c>
      <c r="AQ48" s="90">
        <v>11.505737707033994</v>
      </c>
      <c r="AR48" s="90">
        <v>11.395994487458871</v>
      </c>
      <c r="AS48" s="90">
        <v>11.223052369157022</v>
      </c>
      <c r="AT48" s="90">
        <v>11.562987279926844</v>
      </c>
      <c r="AU48" s="90">
        <v>11.91614236644018</v>
      </c>
      <c r="AV48" s="90">
        <v>12.317767095505161</v>
      </c>
      <c r="AW48" s="90">
        <v>12.516136847489728</v>
      </c>
      <c r="AX48" s="90">
        <v>12.573298294608023</v>
      </c>
      <c r="AY48" s="90">
        <v>12.644345549455764</v>
      </c>
      <c r="AZ48" s="90">
        <v>12.465214556913534</v>
      </c>
      <c r="BA48" s="90">
        <v>12.031482924504424</v>
      </c>
      <c r="BB48" s="90">
        <v>12.179509815461424</v>
      </c>
      <c r="BC48" s="90">
        <v>12.268854677011277</v>
      </c>
      <c r="BD48" s="90">
        <v>12.383722897838165</v>
      </c>
      <c r="BE48" s="90">
        <v>12.569931900364594</v>
      </c>
      <c r="BF48" s="90">
        <v>12.901608220303018</v>
      </c>
      <c r="BG48" s="90">
        <v>13.012057301530835</v>
      </c>
      <c r="BH48" s="90">
        <v>13.041385885611144</v>
      </c>
      <c r="BI48" s="90">
        <v>12.943028018740032</v>
      </c>
      <c r="BJ48" s="90">
        <v>12.8732045910641</v>
      </c>
      <c r="BK48" s="90">
        <v>12.748699997392173</v>
      </c>
      <c r="BL48" s="90">
        <v>12.860742939081165</v>
      </c>
      <c r="BM48" s="90">
        <v>12.920964833381111</v>
      </c>
      <c r="BN48" s="90">
        <v>12.912404086344763</v>
      </c>
      <c r="BO48" s="90">
        <v>12.919743416794082</v>
      </c>
      <c r="BP48" s="90">
        <v>12.978198932982023</v>
      </c>
      <c r="BQ48" s="90">
        <v>13.18059712025879</v>
      </c>
      <c r="BR48" s="90">
        <v>13.246597717752033</v>
      </c>
      <c r="BS48" s="90">
        <v>13.169209704523423</v>
      </c>
      <c r="BT48" s="90">
        <v>13.150370219431519</v>
      </c>
      <c r="BU48" s="90">
        <v>12.99383396840464</v>
      </c>
      <c r="BV48" s="90">
        <v>12.774845432117921</v>
      </c>
      <c r="BW48" s="90">
        <v>12.734005339208425</v>
      </c>
      <c r="BX48" s="90">
        <v>12.684180613721834</v>
      </c>
      <c r="BY48" s="90">
        <v>12.599452730450494</v>
      </c>
      <c r="BZ48" s="90">
        <v>12.551388550452566</v>
      </c>
      <c r="CA48" s="90">
        <v>12.438941289885463</v>
      </c>
      <c r="CB48" s="90">
        <v>12.318400834995405</v>
      </c>
      <c r="CC48" s="90">
        <v>12.416377803304062</v>
      </c>
      <c r="CD48" s="90">
        <v>12.713048612601259</v>
      </c>
      <c r="CE48" s="90">
        <v>13.126425234821481</v>
      </c>
      <c r="CF48" s="90">
        <v>13.269174120649001</v>
      </c>
      <c r="CG48" s="90">
        <v>13.323235709629898</v>
      </c>
      <c r="CH48" s="90">
        <v>13.445928407369539</v>
      </c>
      <c r="CI48" s="90">
        <v>13.103688758284509</v>
      </c>
      <c r="CJ48" s="90">
        <v>12.98299760856624</v>
      </c>
      <c r="CK48" s="90">
        <v>12.57284807123499</v>
      </c>
      <c r="CL48" s="90">
        <v>12.479418063200709</v>
      </c>
      <c r="CM48" s="90">
        <v>12.538134609816792</v>
      </c>
      <c r="CN48" s="90">
        <v>12.816224108311751</v>
      </c>
      <c r="CO48" s="90">
        <v>13.08988965650115</v>
      </c>
      <c r="CP48" s="90">
        <v>13.469095106290373</v>
      </c>
      <c r="CQ48" s="90">
        <v>13.699309064464323</v>
      </c>
      <c r="CR48" s="90">
        <v>13.518912516453128</v>
      </c>
      <c r="CS48" s="90">
        <v>13.387378697292736</v>
      </c>
      <c r="CT48" s="90">
        <v>13.304187273763988</v>
      </c>
      <c r="CU48" s="90">
        <v>13.081569496746932</v>
      </c>
      <c r="CV48" s="90">
        <v>13.137691205343399</v>
      </c>
      <c r="CW48" s="90">
        <v>13.163693898001515</v>
      </c>
      <c r="CX48" s="90">
        <v>13.214183405256717</v>
      </c>
      <c r="CY48" s="90">
        <v>13.383322560785965</v>
      </c>
      <c r="CZ48" s="90">
        <v>13.65723386088076</v>
      </c>
      <c r="DA48" s="90">
        <v>14.004360091625061</v>
      </c>
      <c r="DB48" s="90">
        <v>14.045138863885597</v>
      </c>
      <c r="DC48" s="90">
        <v>13.974295561810047</v>
      </c>
      <c r="DD48" s="90">
        <v>14.100235216894802</v>
      </c>
      <c r="DE48" s="90">
        <v>14.180985155743326</v>
      </c>
      <c r="DF48" s="90">
        <v>14.366023636172244</v>
      </c>
      <c r="DG48" s="90">
        <v>14.50657087415067</v>
      </c>
      <c r="DH48" s="90">
        <v>14.486156743150103</v>
      </c>
      <c r="DI48" s="90">
        <v>14.587532200366699</v>
      </c>
      <c r="DJ48" s="90">
        <v>14.667648092159423</v>
      </c>
      <c r="DK48" s="90">
        <v>14.643430067082639</v>
      </c>
      <c r="DL48" s="90">
        <v>14.737588757687364</v>
      </c>
      <c r="DM48" s="90">
        <v>14.972450008760761</v>
      </c>
      <c r="DN48" s="90">
        <v>14.958887813708417</v>
      </c>
      <c r="DO48" s="90">
        <v>15.099921917771503</v>
      </c>
      <c r="DP48" s="90">
        <v>15.192379759094379</v>
      </c>
      <c r="DQ48" s="90">
        <v>15.054294340738643</v>
      </c>
      <c r="DR48" s="90">
        <v>14.916296778413841</v>
      </c>
      <c r="DS48" s="90">
        <v>14.824950942654997</v>
      </c>
      <c r="DT48" s="90">
        <v>14.725369869895296</v>
      </c>
      <c r="DU48" s="90">
        <v>14.775872502895375</v>
      </c>
      <c r="DV48" s="90">
        <v>14.833600478465417</v>
      </c>
      <c r="DW48" s="90">
        <v>14.820777385153471</v>
      </c>
      <c r="DX48" s="90">
        <v>14.863372646717613</v>
      </c>
      <c r="DY48" s="90">
        <v>14.892019670492736</v>
      </c>
      <c r="DZ48" s="90">
        <v>14.990831820784258</v>
      </c>
      <c r="EA48" s="90">
        <v>15.109920598904658</v>
      </c>
      <c r="EB48" s="90">
        <v>14.86030224556167</v>
      </c>
      <c r="EC48" s="90">
        <v>14.854674061374626</v>
      </c>
      <c r="ED48" s="90">
        <v>14.90339642661251</v>
      </c>
      <c r="EE48" s="90">
        <v>14.936143900890606</v>
      </c>
      <c r="EF48" s="90">
        <v>14.92498597115169</v>
      </c>
      <c r="EG48" s="90">
        <v>14.853288876541347</v>
      </c>
      <c r="EH48" s="90">
        <v>14.753485518353735</v>
      </c>
      <c r="EI48" s="90">
        <v>14.647729902505098</v>
      </c>
      <c r="EJ48" s="90">
        <v>14.736247906814455</v>
      </c>
      <c r="EK48" s="90">
        <v>14.816583208482156</v>
      </c>
      <c r="EL48" s="90">
        <v>14.826729227140813</v>
      </c>
      <c r="EM48" s="90">
        <v>14.982057417119213</v>
      </c>
      <c r="EN48" s="90">
        <v>15.088543616130917</v>
      </c>
      <c r="EO48" s="90">
        <v>15.057338585351312</v>
      </c>
      <c r="EP48" s="90">
        <v>14.791122829492959</v>
      </c>
      <c r="EQ48" s="90">
        <v>14.715822755084901</v>
      </c>
      <c r="ER48" s="90">
        <v>14.710543767594256</v>
      </c>
      <c r="ES48" s="90">
        <v>14.791922272500344</v>
      </c>
      <c r="ET48" s="90">
        <v>14.673480093597258</v>
      </c>
      <c r="EU48" s="90">
        <v>14.536913948428969</v>
      </c>
      <c r="EV48" s="90">
        <v>14.540191132262166</v>
      </c>
      <c r="EW48" s="90">
        <v>14.470296415324885</v>
      </c>
      <c r="EX48" s="90">
        <v>14.457687592564977</v>
      </c>
      <c r="EY48" s="90">
        <v>14.392073019019685</v>
      </c>
      <c r="EZ48" s="90">
        <v>14.340196915258984</v>
      </c>
      <c r="FA48" s="90">
        <v>14.303530000278812</v>
      </c>
      <c r="FB48" s="90">
        <v>14.399331228093386</v>
      </c>
      <c r="FC48" s="90">
        <v>14.616926101251034</v>
      </c>
      <c r="FD48" s="90">
        <v>14.716629884946201</v>
      </c>
      <c r="FE48" s="90">
        <v>14.670501356668545</v>
      </c>
      <c r="FF48" s="90">
        <v>14.672200154232181</v>
      </c>
      <c r="FG48" s="90">
        <v>14.621575090600977</v>
      </c>
      <c r="FH48" s="90">
        <v>14.127155372286994</v>
      </c>
      <c r="FI48" s="90">
        <v>13.821737032506686</v>
      </c>
      <c r="FJ48" s="90">
        <v>13.755638645212294</v>
      </c>
      <c r="FK48" s="90">
        <v>13.535628332082332</v>
      </c>
      <c r="FL48" s="90">
        <v>13.446402685860532</v>
      </c>
      <c r="FM48" s="90">
        <v>13.186488451282727</v>
      </c>
      <c r="FN48" s="90">
        <v>13.267090068519487</v>
      </c>
      <c r="FO48" s="90">
        <v>13.307743148410832</v>
      </c>
      <c r="FP48" s="90">
        <v>13.184914953805411</v>
      </c>
      <c r="FQ48" s="90">
        <v>13.31760521082335</v>
      </c>
      <c r="FR48" s="90">
        <v>13.746000023849193</v>
      </c>
      <c r="FS48" s="90">
        <v>13.970399583466147</v>
      </c>
      <c r="FT48" s="90">
        <v>13.981902995026751</v>
      </c>
      <c r="FU48" s="90">
        <v>14.049553534049574</v>
      </c>
      <c r="FV48" s="90">
        <v>14.255754211362735</v>
      </c>
      <c r="FW48" s="90">
        <v>14.4368</v>
      </c>
      <c r="FX48" s="90">
        <v>14.2546</v>
      </c>
      <c r="FY48" s="90">
        <v>13.717000000000001</v>
      </c>
      <c r="FZ48" s="90">
        <v>13.5566</v>
      </c>
      <c r="GA48" s="90">
        <v>13.519399999999999</v>
      </c>
      <c r="GB48" s="90">
        <v>13.790800000000001</v>
      </c>
      <c r="GC48" s="90">
        <v>13.934100000000001</v>
      </c>
      <c r="GD48" s="90">
        <v>14.141400000000001</v>
      </c>
      <c r="GE48" s="90">
        <v>14.547700000000001</v>
      </c>
      <c r="GF48" s="90">
        <v>14.5246</v>
      </c>
      <c r="GG48" s="90">
        <v>14.372299999999999</v>
      </c>
      <c r="GH48" s="90">
        <v>14.214399999999999</v>
      </c>
      <c r="GI48" s="90">
        <v>14.034599999999999</v>
      </c>
      <c r="GJ48" s="90">
        <v>13.866</v>
      </c>
      <c r="GK48" s="90">
        <v>13.9009</v>
      </c>
      <c r="GL48" s="90">
        <v>13.8348</v>
      </c>
      <c r="GM48" s="90">
        <v>14.0343</v>
      </c>
      <c r="GN48" s="90">
        <v>14.2362</v>
      </c>
      <c r="GO48" s="90">
        <v>14.2972</v>
      </c>
      <c r="GP48" s="90">
        <v>14.240500000000001</v>
      </c>
      <c r="GQ48" s="90">
        <v>14.2971</v>
      </c>
      <c r="GR48" s="90">
        <v>14.331099999999999</v>
      </c>
      <c r="GS48" s="90">
        <v>14.2013</v>
      </c>
      <c r="GT48" s="90">
        <v>14.1286</v>
      </c>
      <c r="GU48" s="90">
        <v>14.152699999999999</v>
      </c>
      <c r="GV48" s="90">
        <v>14.3482</v>
      </c>
      <c r="GW48" s="90">
        <v>14.4513</v>
      </c>
      <c r="GX48" s="90">
        <v>14.504899999999999</v>
      </c>
      <c r="GY48" s="90">
        <v>14.6698</v>
      </c>
      <c r="GZ48" s="90">
        <v>14.7827</v>
      </c>
      <c r="HA48" s="90">
        <v>15.0436</v>
      </c>
      <c r="HB48" s="90">
        <v>14.859400000000001</v>
      </c>
      <c r="HC48" s="90">
        <v>14.8027</v>
      </c>
      <c r="HD48" s="90">
        <v>15.7849</v>
      </c>
      <c r="HE48" s="90">
        <v>15.734</v>
      </c>
      <c r="HF48" s="90">
        <v>15.3886</v>
      </c>
      <c r="HG48" s="90">
        <v>15.109</v>
      </c>
      <c r="HH48" s="90">
        <v>15.0343</v>
      </c>
      <c r="HI48" s="77">
        <f>+HH48</f>
        <v>15.0343</v>
      </c>
      <c r="HJ48" s="77">
        <f>+HI48</f>
        <v>15.0343</v>
      </c>
      <c r="HK48" s="77">
        <f>+HJ48/HH48</f>
        <v>1</v>
      </c>
      <c r="HL48" s="77"/>
      <c r="HM48" s="77"/>
      <c r="HN48" s="77"/>
      <c r="HO48" s="77"/>
      <c r="HP48" s="77"/>
      <c r="HQ48" s="78"/>
      <c r="HR48" s="78"/>
      <c r="HS48" s="78"/>
      <c r="HT48" s="78"/>
      <c r="HU48" s="78"/>
      <c r="HV48" s="78"/>
      <c r="HW48" s="78"/>
      <c r="HX48" s="78"/>
      <c r="HY48" s="78"/>
      <c r="HZ48" s="78"/>
      <c r="IA48" s="78"/>
      <c r="IB48" s="78"/>
      <c r="IC48" s="78"/>
      <c r="ID48" s="78"/>
      <c r="IE48" s="78"/>
      <c r="IF48" s="78"/>
      <c r="IG48" s="78"/>
      <c r="IH48" s="78"/>
      <c r="II48" s="78"/>
      <c r="IJ48" s="78"/>
      <c r="IK48" s="78"/>
      <c r="IL48" s="78"/>
      <c r="IM48" s="78"/>
      <c r="IN48" s="78"/>
      <c r="IO48" s="79"/>
      <c r="IP48" s="79"/>
      <c r="IQ48" s="79"/>
      <c r="IR48" s="79"/>
      <c r="IS48" s="79"/>
      <c r="IT48" s="79"/>
      <c r="IU48" s="79"/>
      <c r="IV48" s="79"/>
      <c r="IW48" s="79"/>
    </row>
    <row r="49" spans="1:257" s="19" customFormat="1" ht="18" customHeight="1" x14ac:dyDescent="0.2">
      <c r="A49" s="12">
        <v>151</v>
      </c>
      <c r="B49" s="20"/>
      <c r="C49" s="60"/>
      <c r="D49" s="29"/>
      <c r="E49" s="34"/>
      <c r="F49" s="81" t="s">
        <v>45</v>
      </c>
      <c r="G49" s="82"/>
      <c r="H49" s="67">
        <v>2.7428036812851673</v>
      </c>
      <c r="I49" s="67">
        <v>2.8123097166471349</v>
      </c>
      <c r="J49" s="67">
        <v>2.747681002445947</v>
      </c>
      <c r="K49" s="67">
        <v>2.8464236594022285</v>
      </c>
      <c r="L49" s="67">
        <v>2.8049259527496968</v>
      </c>
      <c r="M49" s="67">
        <v>2.8132432683981983</v>
      </c>
      <c r="N49" s="67">
        <v>2.7012154915722624</v>
      </c>
      <c r="O49" s="67">
        <v>2.7071107118165223</v>
      </c>
      <c r="P49" s="67">
        <v>2.6884912565777852</v>
      </c>
      <c r="Q49" s="67">
        <v>2.6040386643947886</v>
      </c>
      <c r="R49" s="67">
        <v>2.6878674272918208</v>
      </c>
      <c r="S49" s="67">
        <v>2.7613933926704139</v>
      </c>
      <c r="T49" s="67">
        <v>2.8260880864259543</v>
      </c>
      <c r="U49" s="67">
        <v>2.8663720898970992</v>
      </c>
      <c r="V49" s="67">
        <v>2.8307193401232444</v>
      </c>
      <c r="W49" s="67">
        <v>2.8109312725802367</v>
      </c>
      <c r="X49" s="67">
        <v>2.8537964607354778</v>
      </c>
      <c r="Y49" s="67">
        <v>2.8280195819000866</v>
      </c>
      <c r="Z49" s="67">
        <v>2.7761072705722314</v>
      </c>
      <c r="AA49" s="67">
        <v>2.7608411709944751</v>
      </c>
      <c r="AB49" s="67">
        <v>2.7678160147799433</v>
      </c>
      <c r="AC49" s="67">
        <v>2.784571215433032</v>
      </c>
      <c r="AD49" s="67">
        <v>2.8145325516157325</v>
      </c>
      <c r="AE49" s="67">
        <v>2.8129849775185898</v>
      </c>
      <c r="AF49" s="67">
        <v>2.7996912196266148</v>
      </c>
      <c r="AG49" s="67">
        <v>2.7599999671456996</v>
      </c>
      <c r="AH49" s="67">
        <v>2.7377705175274292</v>
      </c>
      <c r="AI49" s="67">
        <v>2.7268369039236755</v>
      </c>
      <c r="AJ49" s="67">
        <v>2.7427411530176573</v>
      </c>
      <c r="AK49" s="67">
        <v>2.7948793801415395</v>
      </c>
      <c r="AL49" s="67">
        <v>2.8185900180493424</v>
      </c>
      <c r="AM49" s="67">
        <v>2.729870914726503</v>
      </c>
      <c r="AN49" s="67">
        <v>2.6545129184250755</v>
      </c>
      <c r="AO49" s="67">
        <v>2.6794566187336604</v>
      </c>
      <c r="AP49" s="67">
        <v>2.6652044135276687</v>
      </c>
      <c r="AQ49" s="67">
        <v>2.6680534278066022</v>
      </c>
      <c r="AR49" s="67">
        <v>2.6279488415668841</v>
      </c>
      <c r="AS49" s="67">
        <v>2.5767558906107073</v>
      </c>
      <c r="AT49" s="67">
        <v>2.6837398665767411</v>
      </c>
      <c r="AU49" s="67">
        <v>2.7730477075225992</v>
      </c>
      <c r="AV49" s="67">
        <v>2.9097418547304086</v>
      </c>
      <c r="AW49" s="67">
        <v>2.9722157102838365</v>
      </c>
      <c r="AX49" s="67">
        <v>2.976791708416922</v>
      </c>
      <c r="AY49" s="67">
        <v>2.9863312228458505</v>
      </c>
      <c r="AZ49" s="67">
        <v>2.9571903352829927</v>
      </c>
      <c r="BA49" s="67">
        <v>2.790167456832926</v>
      </c>
      <c r="BB49" s="67">
        <v>2.7097604428331916</v>
      </c>
      <c r="BC49" s="67">
        <v>2.6949236643311543</v>
      </c>
      <c r="BD49" s="67">
        <v>2.7863572333560764</v>
      </c>
      <c r="BE49" s="67">
        <v>2.9107983015335854</v>
      </c>
      <c r="BF49" s="67">
        <v>3.0690748375327481</v>
      </c>
      <c r="BG49" s="67">
        <v>3.1991383763381624</v>
      </c>
      <c r="BH49" s="67">
        <v>3.2249500783928871</v>
      </c>
      <c r="BI49" s="67">
        <v>3.205252621656991</v>
      </c>
      <c r="BJ49" s="67">
        <v>3.0885310046467453</v>
      </c>
      <c r="BK49" s="67">
        <v>2.9331805700289335</v>
      </c>
      <c r="BL49" s="67">
        <v>2.9623247864791331</v>
      </c>
      <c r="BM49" s="67">
        <v>2.9451688293365987</v>
      </c>
      <c r="BN49" s="67">
        <v>2.9281339233868251</v>
      </c>
      <c r="BO49" s="67">
        <v>2.9565696702060005</v>
      </c>
      <c r="BP49" s="67">
        <v>3.0464747918707973</v>
      </c>
      <c r="BQ49" s="67">
        <v>3.1346160128501461</v>
      </c>
      <c r="BR49" s="67">
        <v>3.1025689644110077</v>
      </c>
      <c r="BS49" s="67">
        <v>2.9922988639226169</v>
      </c>
      <c r="BT49" s="67">
        <v>3.0414325166027152</v>
      </c>
      <c r="BU49" s="67">
        <v>3.0821683030227041</v>
      </c>
      <c r="BV49" s="67">
        <v>3.1258397387324046</v>
      </c>
      <c r="BW49" s="67">
        <v>3.121732764668482</v>
      </c>
      <c r="BX49" s="67">
        <v>3.1014029834202912</v>
      </c>
      <c r="BY49" s="67">
        <v>3.0390437730728372</v>
      </c>
      <c r="BZ49" s="67">
        <v>2.9922057894032146</v>
      </c>
      <c r="CA49" s="67">
        <v>2.9202798995600463</v>
      </c>
      <c r="CB49" s="67">
        <v>2.9458305551845969</v>
      </c>
      <c r="CC49" s="67">
        <v>2.9655358110908763</v>
      </c>
      <c r="CD49" s="67">
        <v>3.0404535042271714</v>
      </c>
      <c r="CE49" s="67">
        <v>3.1852575450695317</v>
      </c>
      <c r="CF49" s="67">
        <v>3.314176659622238</v>
      </c>
      <c r="CG49" s="67">
        <v>3.4022220084641899</v>
      </c>
      <c r="CH49" s="67">
        <v>3.4567186010614592</v>
      </c>
      <c r="CI49" s="67">
        <v>3.2757074558098291</v>
      </c>
      <c r="CJ49" s="67">
        <v>3.2507997679988065</v>
      </c>
      <c r="CK49" s="67">
        <v>3.2181547030840392</v>
      </c>
      <c r="CL49" s="67">
        <v>3.1868427802503234</v>
      </c>
      <c r="CM49" s="67">
        <v>3.1881151713016176</v>
      </c>
      <c r="CN49" s="67">
        <v>3.3134680008621507</v>
      </c>
      <c r="CO49" s="67">
        <v>3.3791285653828744</v>
      </c>
      <c r="CP49" s="67">
        <v>3.4797621521161259</v>
      </c>
      <c r="CQ49" s="67">
        <v>3.5155377339180891</v>
      </c>
      <c r="CR49" s="67">
        <v>3.532661868802089</v>
      </c>
      <c r="CS49" s="67">
        <v>3.4691030800449592</v>
      </c>
      <c r="CT49" s="67">
        <v>3.3509009003267529</v>
      </c>
      <c r="CU49" s="67">
        <v>3.2083236256339371</v>
      </c>
      <c r="CV49" s="67">
        <v>3.1211199867034041</v>
      </c>
      <c r="CW49" s="67">
        <v>2.9970747369216091</v>
      </c>
      <c r="CX49" s="67">
        <v>3.0218170308356229</v>
      </c>
      <c r="CY49" s="67">
        <v>3.0544490580471191</v>
      </c>
      <c r="CZ49" s="67">
        <v>3.0683782866676705</v>
      </c>
      <c r="DA49" s="67">
        <v>3.1974963498391369</v>
      </c>
      <c r="DB49" s="67">
        <v>3.2858260529210948</v>
      </c>
      <c r="DC49" s="67">
        <v>3.4260901060918045</v>
      </c>
      <c r="DD49" s="67">
        <v>3.4512259373073935</v>
      </c>
      <c r="DE49" s="67">
        <v>3.4673781813744462</v>
      </c>
      <c r="DF49" s="67">
        <v>3.5168867335200988</v>
      </c>
      <c r="DG49" s="67">
        <v>3.5333372129656251</v>
      </c>
      <c r="DH49" s="67">
        <v>3.5382469223800781</v>
      </c>
      <c r="DI49" s="67">
        <v>3.5292005725421176</v>
      </c>
      <c r="DJ49" s="67">
        <v>3.4522300867876012</v>
      </c>
      <c r="DK49" s="67">
        <v>3.3417977902704918</v>
      </c>
      <c r="DL49" s="67">
        <v>3.4640317228875963</v>
      </c>
      <c r="DM49" s="67">
        <v>3.585331153590734</v>
      </c>
      <c r="DN49" s="67">
        <v>3.6999125197898421</v>
      </c>
      <c r="DO49" s="67">
        <v>3.7904111770800202</v>
      </c>
      <c r="DP49" s="67">
        <v>3.7767565698703693</v>
      </c>
      <c r="DQ49" s="67">
        <v>3.7167041547186832</v>
      </c>
      <c r="DR49" s="67">
        <v>3.6828132137153395</v>
      </c>
      <c r="DS49" s="67">
        <v>3.6110025295269135</v>
      </c>
      <c r="DT49" s="67">
        <v>3.4977077041709919</v>
      </c>
      <c r="DU49" s="67">
        <v>3.3996713078068503</v>
      </c>
      <c r="DV49" s="67">
        <v>3.4306625008328493</v>
      </c>
      <c r="DW49" s="67">
        <v>3.5814834679563661</v>
      </c>
      <c r="DX49" s="67">
        <v>3.840864795491636</v>
      </c>
      <c r="DY49" s="67">
        <v>3.9384794536744927</v>
      </c>
      <c r="DZ49" s="67">
        <v>4.1088956142077819</v>
      </c>
      <c r="EA49" s="67">
        <v>4.1171812382859185</v>
      </c>
      <c r="EB49" s="67">
        <v>3.9101809590504333</v>
      </c>
      <c r="EC49" s="67">
        <v>4.0780537816411462</v>
      </c>
      <c r="ED49" s="67">
        <v>4.073927575805647</v>
      </c>
      <c r="EE49" s="67">
        <v>3.9620730923717007</v>
      </c>
      <c r="EF49" s="67">
        <v>3.7570498009648849</v>
      </c>
      <c r="EG49" s="67">
        <v>3.6208317829326586</v>
      </c>
      <c r="EH49" s="67">
        <v>3.5733708352391647</v>
      </c>
      <c r="EI49" s="67">
        <v>3.6053001583808828</v>
      </c>
      <c r="EJ49" s="67">
        <v>3.6344567033444148</v>
      </c>
      <c r="EK49" s="67">
        <v>3.6344963149768237</v>
      </c>
      <c r="EL49" s="67">
        <v>3.6613000646217349</v>
      </c>
      <c r="EM49" s="67">
        <v>3.7082136231683442</v>
      </c>
      <c r="EN49" s="67">
        <v>3.7110024588812944</v>
      </c>
      <c r="EO49" s="67">
        <v>3.6930965687142487</v>
      </c>
      <c r="EP49" s="67">
        <v>3.5431734301989684</v>
      </c>
      <c r="EQ49" s="67">
        <v>3.5077140883217313</v>
      </c>
      <c r="ER49" s="67">
        <v>3.5275620919295498</v>
      </c>
      <c r="ES49" s="67">
        <v>3.4860462508087333</v>
      </c>
      <c r="ET49" s="67">
        <v>3.3247681517412002</v>
      </c>
      <c r="EU49" s="67">
        <v>3.2038535603064844</v>
      </c>
      <c r="EV49" s="67">
        <v>3.2437720044872345</v>
      </c>
      <c r="EW49" s="67">
        <v>3.3117314494372692</v>
      </c>
      <c r="EX49" s="67">
        <v>3.3824091404823888</v>
      </c>
      <c r="EY49" s="67">
        <v>3.4090786303489184</v>
      </c>
      <c r="EZ49" s="67">
        <v>3.2577341141248115</v>
      </c>
      <c r="FA49" s="67">
        <v>3.1092387011924312</v>
      </c>
      <c r="FB49" s="67">
        <v>3.0850849305497761</v>
      </c>
      <c r="FC49" s="67">
        <v>3.0519792517800708</v>
      </c>
      <c r="FD49" s="67">
        <v>3.0551102038816831</v>
      </c>
      <c r="FE49" s="67">
        <v>3.0389808608245743</v>
      </c>
      <c r="FF49" s="67">
        <v>3.0786836283395149</v>
      </c>
      <c r="FG49" s="67">
        <v>3.1552032417675866</v>
      </c>
      <c r="FH49" s="67">
        <v>3.1534177090514119</v>
      </c>
      <c r="FI49" s="67">
        <v>3.2772671328893379</v>
      </c>
      <c r="FJ49" s="67">
        <v>3.2298510574006323</v>
      </c>
      <c r="FK49" s="67">
        <v>3.1547377632331224</v>
      </c>
      <c r="FL49" s="67">
        <v>3.1470617027679979</v>
      </c>
      <c r="FM49" s="67">
        <v>3.1275680076793488</v>
      </c>
      <c r="FN49" s="67">
        <v>3.1428465237026471</v>
      </c>
      <c r="FO49" s="67">
        <v>3.1690796794330804</v>
      </c>
      <c r="FP49" s="67">
        <v>3.1612805222298412</v>
      </c>
      <c r="FQ49" s="67">
        <v>3.2319464636511386</v>
      </c>
      <c r="FR49" s="67">
        <v>3.3813682887730883</v>
      </c>
      <c r="FS49" s="67">
        <v>3.4474985870820762</v>
      </c>
      <c r="FT49" s="67">
        <v>3.4534861720865084</v>
      </c>
      <c r="FU49" s="67">
        <v>3.5415745721009673</v>
      </c>
      <c r="FV49" s="67">
        <v>3.4772471295192693</v>
      </c>
      <c r="FW49" s="67">
        <v>3.4777999999999998</v>
      </c>
      <c r="FX49" s="67">
        <v>3.4771000000000001</v>
      </c>
      <c r="FY49" s="67">
        <v>3.3382000000000001</v>
      </c>
      <c r="FZ49" s="67">
        <v>3.3393000000000002</v>
      </c>
      <c r="GA49" s="67">
        <v>3.3536000000000001</v>
      </c>
      <c r="GB49" s="67">
        <v>3.452</v>
      </c>
      <c r="GC49" s="67">
        <v>3.5539000000000001</v>
      </c>
      <c r="GD49" s="67">
        <v>3.6433</v>
      </c>
      <c r="GE49" s="67">
        <v>3.8957999999999999</v>
      </c>
      <c r="GF49" s="67">
        <v>3.7744</v>
      </c>
      <c r="GG49" s="67">
        <v>3.5602999999999998</v>
      </c>
      <c r="GH49" s="67">
        <v>3.5089000000000001</v>
      </c>
      <c r="GI49" s="67">
        <v>3.5129000000000001</v>
      </c>
      <c r="GJ49" s="67">
        <v>3.4927000000000001</v>
      </c>
      <c r="GK49" s="67">
        <v>3.4878999999999998</v>
      </c>
      <c r="GL49" s="67">
        <v>3.3965999999999998</v>
      </c>
      <c r="GM49" s="67">
        <v>3.4344000000000001</v>
      </c>
      <c r="GN49" s="67">
        <v>3.5619000000000001</v>
      </c>
      <c r="GO49" s="67">
        <v>3.5367999999999999</v>
      </c>
      <c r="GP49" s="67">
        <v>3.6</v>
      </c>
      <c r="GQ49" s="67">
        <v>3.7073999999999998</v>
      </c>
      <c r="GR49" s="67">
        <v>3.7061999999999999</v>
      </c>
      <c r="GS49" s="67">
        <v>3.5356999999999998</v>
      </c>
      <c r="GT49" s="67">
        <v>3.4205000000000001</v>
      </c>
      <c r="GU49" s="67">
        <v>3.4182999999999999</v>
      </c>
      <c r="GV49" s="67">
        <v>3.4319000000000002</v>
      </c>
      <c r="GW49" s="67">
        <v>3.387</v>
      </c>
      <c r="GX49" s="67">
        <v>3.3460999999999999</v>
      </c>
      <c r="GY49" s="67">
        <v>3.3054000000000001</v>
      </c>
      <c r="GZ49" s="67">
        <v>3.3460999999999999</v>
      </c>
      <c r="HA49" s="67">
        <v>3.5396999999999998</v>
      </c>
      <c r="HB49" s="67">
        <v>3.4950999999999999</v>
      </c>
      <c r="HC49" s="67">
        <v>3.4527000000000001</v>
      </c>
      <c r="HD49" s="67">
        <v>3.7808999999999999</v>
      </c>
      <c r="HE49" s="67">
        <v>3.8382999999999998</v>
      </c>
      <c r="HF49" s="67">
        <v>3.7553000000000001</v>
      </c>
      <c r="HG49" s="67">
        <v>3.7827999999999999</v>
      </c>
      <c r="HH49" s="67">
        <v>3.7435999999999998</v>
      </c>
      <c r="HI49" s="68">
        <f>SUM(HI50:HI55)</f>
        <v>4.7652000000000001</v>
      </c>
      <c r="HJ49" s="68">
        <f>SUM(HJ50:HJ55)</f>
        <v>4.7652000000000001</v>
      </c>
      <c r="HK49" s="68"/>
      <c r="HL49" s="68"/>
      <c r="HM49" s="68"/>
      <c r="HN49" s="68"/>
      <c r="HO49" s="68"/>
      <c r="HP49" s="68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4"/>
      <c r="IP49" s="84"/>
      <c r="IQ49" s="84"/>
      <c r="IR49" s="84"/>
      <c r="IS49" s="84"/>
      <c r="IT49" s="84"/>
      <c r="IU49" s="84"/>
      <c r="IV49" s="84"/>
      <c r="IW49" s="84"/>
    </row>
    <row r="50" spans="1:257" s="19" customFormat="1" ht="18" customHeight="1" x14ac:dyDescent="0.2">
      <c r="A50" s="12">
        <v>15101</v>
      </c>
      <c r="B50" s="20"/>
      <c r="C50" s="60"/>
      <c r="D50" s="29"/>
      <c r="E50" s="34"/>
      <c r="F50" s="35"/>
      <c r="G50" s="36" t="s">
        <v>46</v>
      </c>
      <c r="H50" s="71">
        <v>1.3550809012477134</v>
      </c>
      <c r="I50" s="71">
        <v>1.3818069842153462</v>
      </c>
      <c r="J50" s="71">
        <v>1.3955607584471168</v>
      </c>
      <c r="K50" s="71">
        <v>1.4192516852182129</v>
      </c>
      <c r="L50" s="71">
        <v>1.4439378548943633</v>
      </c>
      <c r="M50" s="71">
        <v>1.4486143006301981</v>
      </c>
      <c r="N50" s="71">
        <v>1.3486899168992992</v>
      </c>
      <c r="O50" s="71">
        <v>1.3380989263625567</v>
      </c>
      <c r="P50" s="71">
        <v>1.3490760792773566</v>
      </c>
      <c r="Q50" s="71">
        <v>1.3342110932152489</v>
      </c>
      <c r="R50" s="71">
        <v>1.4294043822069322</v>
      </c>
      <c r="S50" s="71">
        <v>1.48659855871485</v>
      </c>
      <c r="T50" s="71">
        <v>1.4842009428050527</v>
      </c>
      <c r="U50" s="71">
        <v>1.4692107696272529</v>
      </c>
      <c r="V50" s="71">
        <v>1.4487783579275646</v>
      </c>
      <c r="W50" s="71">
        <v>1.4222405671382321</v>
      </c>
      <c r="X50" s="71">
        <v>1.4607973911818075</v>
      </c>
      <c r="Y50" s="71">
        <v>1.4324971483526503</v>
      </c>
      <c r="Z50" s="71">
        <v>1.3929266044161008</v>
      </c>
      <c r="AA50" s="71">
        <v>1.3742127851155266</v>
      </c>
      <c r="AB50" s="71">
        <v>1.3795957073038179</v>
      </c>
      <c r="AC50" s="71">
        <v>1.3661597827581851</v>
      </c>
      <c r="AD50" s="71">
        <v>1.3827092290357075</v>
      </c>
      <c r="AE50" s="71">
        <v>1.3786433290958078</v>
      </c>
      <c r="AF50" s="71">
        <v>1.4068018959398494</v>
      </c>
      <c r="AG50" s="71">
        <v>1.4015579526793092</v>
      </c>
      <c r="AH50" s="71">
        <v>1.3972947010875065</v>
      </c>
      <c r="AI50" s="71">
        <v>1.3950349731582861</v>
      </c>
      <c r="AJ50" s="71">
        <v>1.4012510541686671</v>
      </c>
      <c r="AK50" s="71">
        <v>1.3993595238393177</v>
      </c>
      <c r="AL50" s="71">
        <v>1.3719050256503813</v>
      </c>
      <c r="AM50" s="71">
        <v>1.3222376971509553</v>
      </c>
      <c r="AN50" s="71">
        <v>1.2593298231800156</v>
      </c>
      <c r="AO50" s="71">
        <v>1.2809243762521374</v>
      </c>
      <c r="AP50" s="71">
        <v>1.2801297236235967</v>
      </c>
      <c r="AQ50" s="71">
        <v>1.2974431715877617</v>
      </c>
      <c r="AR50" s="71">
        <v>1.2621258723758961</v>
      </c>
      <c r="AS50" s="71">
        <v>1.2093970611456428</v>
      </c>
      <c r="AT50" s="71">
        <v>1.25792540894862</v>
      </c>
      <c r="AU50" s="71">
        <v>1.2871793129159397</v>
      </c>
      <c r="AV50" s="71">
        <v>1.3676401378140841</v>
      </c>
      <c r="AW50" s="71">
        <v>1.4017040294323955</v>
      </c>
      <c r="AX50" s="71">
        <v>1.3692380109262856</v>
      </c>
      <c r="AY50" s="71">
        <v>1.385936573392637</v>
      </c>
      <c r="AZ50" s="71">
        <v>1.339795480360459</v>
      </c>
      <c r="BA50" s="71">
        <v>1.2425580793891247</v>
      </c>
      <c r="BB50" s="71">
        <v>1.2490353202699211</v>
      </c>
      <c r="BC50" s="71">
        <v>1.2888447932597769</v>
      </c>
      <c r="BD50" s="71">
        <v>1.2977766717984389</v>
      </c>
      <c r="BE50" s="71">
        <v>1.325248416665578</v>
      </c>
      <c r="BF50" s="71">
        <v>1.3745795174863438</v>
      </c>
      <c r="BG50" s="71">
        <v>1.4139407357035088</v>
      </c>
      <c r="BH50" s="71">
        <v>1.4359679349026395</v>
      </c>
      <c r="BI50" s="71">
        <v>1.4079116678629437</v>
      </c>
      <c r="BJ50" s="71">
        <v>1.4072823783193873</v>
      </c>
      <c r="BK50" s="71">
        <v>1.3936755826959433</v>
      </c>
      <c r="BL50" s="71">
        <v>1.4314962290826081</v>
      </c>
      <c r="BM50" s="71">
        <v>1.4121224233806617</v>
      </c>
      <c r="BN50" s="71">
        <v>1.4354996519921113</v>
      </c>
      <c r="BO50" s="71">
        <v>1.4610154623630762</v>
      </c>
      <c r="BP50" s="71">
        <v>1.4733326474462802</v>
      </c>
      <c r="BQ50" s="71">
        <v>1.4849373804336254</v>
      </c>
      <c r="BR50" s="71">
        <v>1.4879029580842635</v>
      </c>
      <c r="BS50" s="71">
        <v>1.4775699501386435</v>
      </c>
      <c r="BT50" s="71">
        <v>1.5278328979655911</v>
      </c>
      <c r="BU50" s="71">
        <v>1.4923765987496165</v>
      </c>
      <c r="BV50" s="71">
        <v>1.497428337899865</v>
      </c>
      <c r="BW50" s="71">
        <v>1.4940935148124121</v>
      </c>
      <c r="BX50" s="71">
        <v>1.4793312989668825</v>
      </c>
      <c r="BY50" s="71">
        <v>1.4126495103283612</v>
      </c>
      <c r="BZ50" s="71">
        <v>1.4281101177255675</v>
      </c>
      <c r="CA50" s="71">
        <v>1.4072424708664146</v>
      </c>
      <c r="CB50" s="71">
        <v>1.4342308307607006</v>
      </c>
      <c r="CC50" s="71">
        <v>1.4616792028350378</v>
      </c>
      <c r="CD50" s="71">
        <v>1.4894644537867539</v>
      </c>
      <c r="CE50" s="71">
        <v>1.5471497706667197</v>
      </c>
      <c r="CF50" s="71">
        <v>1.6066473429041406</v>
      </c>
      <c r="CG50" s="71">
        <v>1.660800608045039</v>
      </c>
      <c r="CH50" s="71">
        <v>1.6634525724774321</v>
      </c>
      <c r="CI50" s="71">
        <v>1.5289892888388228</v>
      </c>
      <c r="CJ50" s="71">
        <v>1.5615756370409111</v>
      </c>
      <c r="CK50" s="71">
        <v>1.547497039505463</v>
      </c>
      <c r="CL50" s="71">
        <v>1.6000351692226151</v>
      </c>
      <c r="CM50" s="71">
        <v>1.6050335828076301</v>
      </c>
      <c r="CN50" s="71">
        <v>1.6764878792999347</v>
      </c>
      <c r="CO50" s="71">
        <v>1.6960898865586995</v>
      </c>
      <c r="CP50" s="71">
        <v>1.796442131364647</v>
      </c>
      <c r="CQ50" s="71">
        <v>1.8409376397804726</v>
      </c>
      <c r="CR50" s="71">
        <v>1.8471753051693645</v>
      </c>
      <c r="CS50" s="71">
        <v>1.7626419951745771</v>
      </c>
      <c r="CT50" s="71">
        <v>1.6981740614260732</v>
      </c>
      <c r="CU50" s="71">
        <v>1.5837934982853186</v>
      </c>
      <c r="CV50" s="71">
        <v>1.5710754583023692</v>
      </c>
      <c r="CW50" s="71">
        <v>1.5612336039285737</v>
      </c>
      <c r="CX50" s="71">
        <v>1.5468187597500642</v>
      </c>
      <c r="CY50" s="71">
        <v>1.5452313459129494</v>
      </c>
      <c r="CZ50" s="71">
        <v>1.5424944107851746</v>
      </c>
      <c r="DA50" s="71">
        <v>1.6366631645948679</v>
      </c>
      <c r="DB50" s="71">
        <v>1.6851377752427528</v>
      </c>
      <c r="DC50" s="71">
        <v>1.7427798064461273</v>
      </c>
      <c r="DD50" s="71">
        <v>1.768696057860063</v>
      </c>
      <c r="DE50" s="71">
        <v>1.8028323146408531</v>
      </c>
      <c r="DF50" s="71">
        <v>1.8392537759983245</v>
      </c>
      <c r="DG50" s="71">
        <v>1.8123728204732785</v>
      </c>
      <c r="DH50" s="71">
        <v>1.8500693600344087</v>
      </c>
      <c r="DI50" s="71">
        <v>1.8698364533221821</v>
      </c>
      <c r="DJ50" s="71">
        <v>1.8437766808080083</v>
      </c>
      <c r="DK50" s="71">
        <v>1.7686170757168713</v>
      </c>
      <c r="DL50" s="71">
        <v>1.8003347349882055</v>
      </c>
      <c r="DM50" s="71">
        <v>1.868961275072629</v>
      </c>
      <c r="DN50" s="71">
        <v>1.9684158276959058</v>
      </c>
      <c r="DO50" s="71">
        <v>1.9764837734586511</v>
      </c>
      <c r="DP50" s="71">
        <v>1.9763454908114853</v>
      </c>
      <c r="DQ50" s="71">
        <v>1.9571450803149448</v>
      </c>
      <c r="DR50" s="71">
        <v>1.9201541678633365</v>
      </c>
      <c r="DS50" s="71">
        <v>1.9129426940029179</v>
      </c>
      <c r="DT50" s="71">
        <v>1.8863772239709617</v>
      </c>
      <c r="DU50" s="71">
        <v>1.8208396217928255</v>
      </c>
      <c r="DV50" s="71">
        <v>1.8235860093969423</v>
      </c>
      <c r="DW50" s="71">
        <v>1.9173203815668849</v>
      </c>
      <c r="DX50" s="71">
        <v>2.0350860084386562</v>
      </c>
      <c r="DY50" s="71">
        <v>2.0041706004493363</v>
      </c>
      <c r="DZ50" s="71">
        <v>2.0376483529795064</v>
      </c>
      <c r="EA50" s="71">
        <v>2.0410354597094953</v>
      </c>
      <c r="EB50" s="71">
        <v>2.0253064688001818</v>
      </c>
      <c r="EC50" s="71">
        <v>2.1327735919581046</v>
      </c>
      <c r="ED50" s="71">
        <v>2.0673703883165584</v>
      </c>
      <c r="EE50" s="71">
        <v>1.9511071534133144</v>
      </c>
      <c r="EF50" s="71">
        <v>1.84382445633096</v>
      </c>
      <c r="EG50" s="71">
        <v>1.8129817034448712</v>
      </c>
      <c r="EH50" s="71">
        <v>1.8244519981710043</v>
      </c>
      <c r="EI50" s="71">
        <v>1.8209795593832754</v>
      </c>
      <c r="EJ50" s="71">
        <v>1.8510718391593832</v>
      </c>
      <c r="EK50" s="71">
        <v>1.870765546855897</v>
      </c>
      <c r="EL50" s="71">
        <v>1.913318382273429</v>
      </c>
      <c r="EM50" s="71">
        <v>1.9193226905027014</v>
      </c>
      <c r="EN50" s="71">
        <v>1.8959796128497977</v>
      </c>
      <c r="EO50" s="71">
        <v>1.8745577445369472</v>
      </c>
      <c r="EP50" s="71">
        <v>1.76920860082984</v>
      </c>
      <c r="EQ50" s="71">
        <v>1.7417867264194535</v>
      </c>
      <c r="ER50" s="71">
        <v>1.7726612331581946</v>
      </c>
      <c r="ES50" s="71">
        <v>1.7246662777664792</v>
      </c>
      <c r="ET50" s="71">
        <v>1.6527914253535863</v>
      </c>
      <c r="EU50" s="71">
        <v>1.5997442447332464</v>
      </c>
      <c r="EV50" s="71">
        <v>1.6078332347055297</v>
      </c>
      <c r="EW50" s="71">
        <v>1.652624941432141</v>
      </c>
      <c r="EX50" s="71">
        <v>1.6856983543708495</v>
      </c>
      <c r="EY50" s="71">
        <v>1.6807370945235238</v>
      </c>
      <c r="EZ50" s="71">
        <v>1.6051582634306891</v>
      </c>
      <c r="FA50" s="71">
        <v>1.4889599327323348</v>
      </c>
      <c r="FB50" s="71">
        <v>1.4773671669963278</v>
      </c>
      <c r="FC50" s="71">
        <v>1.4897930314201571</v>
      </c>
      <c r="FD50" s="71">
        <v>1.5231951200316332</v>
      </c>
      <c r="FE50" s="71">
        <v>1.466784844542157</v>
      </c>
      <c r="FF50" s="71">
        <v>1.4892443402911975</v>
      </c>
      <c r="FG50" s="71">
        <v>1.5478356292446362</v>
      </c>
      <c r="FH50" s="71">
        <v>1.5314978807394855</v>
      </c>
      <c r="FI50" s="71">
        <v>1.6065737205111623</v>
      </c>
      <c r="FJ50" s="71">
        <v>1.5603488628054125</v>
      </c>
      <c r="FK50" s="71">
        <v>1.508208326876777</v>
      </c>
      <c r="FL50" s="71">
        <v>1.5355882603767379</v>
      </c>
      <c r="FM50" s="71">
        <v>1.5420040797169838</v>
      </c>
      <c r="FN50" s="71">
        <v>1.5637836631878195</v>
      </c>
      <c r="FO50" s="71">
        <v>1.5718232914491037</v>
      </c>
      <c r="FP50" s="71">
        <v>1.5281186671039038</v>
      </c>
      <c r="FQ50" s="71">
        <v>1.5818571070806864</v>
      </c>
      <c r="FR50" s="71">
        <v>1.7096358932526006</v>
      </c>
      <c r="FS50" s="71">
        <v>1.7112182458135958</v>
      </c>
      <c r="FT50" s="71">
        <v>1.7192438314127532</v>
      </c>
      <c r="FU50" s="71">
        <v>1.7913681362357947</v>
      </c>
      <c r="FV50" s="37">
        <v>1.7367041716328964</v>
      </c>
      <c r="FW50" s="71">
        <v>1.7061999999999999</v>
      </c>
      <c r="FX50" s="71">
        <v>1.7365999999999999</v>
      </c>
      <c r="FY50" s="71">
        <v>1.6677999999999999</v>
      </c>
      <c r="FZ50" s="71">
        <v>1.7189000000000001</v>
      </c>
      <c r="GA50" s="71">
        <v>1.7172000000000001</v>
      </c>
      <c r="GB50" s="71">
        <v>1.8097000000000001</v>
      </c>
      <c r="GC50" s="71">
        <v>1.8920999999999999</v>
      </c>
      <c r="GD50" s="71">
        <v>1.9180999999999999</v>
      </c>
      <c r="GE50" s="71">
        <v>2.1619999999999999</v>
      </c>
      <c r="GF50" s="71">
        <v>2.0121000000000002</v>
      </c>
      <c r="GG50" s="71">
        <v>1.8407</v>
      </c>
      <c r="GH50" s="71">
        <v>1.8552</v>
      </c>
      <c r="GI50" s="71">
        <v>1.8528</v>
      </c>
      <c r="GJ50" s="71">
        <v>1.8141</v>
      </c>
      <c r="GK50" s="71">
        <v>1.8353999999999999</v>
      </c>
      <c r="GL50" s="71">
        <v>1.8038000000000001</v>
      </c>
      <c r="GM50" s="71">
        <v>1.8440000000000001</v>
      </c>
      <c r="GN50" s="71">
        <v>1.9167000000000001</v>
      </c>
      <c r="GO50" s="71">
        <v>1.8889</v>
      </c>
      <c r="GP50" s="71">
        <v>1.9127000000000001</v>
      </c>
      <c r="GQ50" s="71">
        <v>2.0323000000000002</v>
      </c>
      <c r="GR50" s="71">
        <v>2.0215000000000001</v>
      </c>
      <c r="GS50" s="71">
        <v>1.9245000000000001</v>
      </c>
      <c r="GT50" s="71">
        <v>1.8547</v>
      </c>
      <c r="GU50" s="71">
        <v>1.8352999999999999</v>
      </c>
      <c r="GV50" s="71">
        <v>1.8734999999999999</v>
      </c>
      <c r="GW50" s="71">
        <v>1.839</v>
      </c>
      <c r="GX50" s="71">
        <v>1.8007</v>
      </c>
      <c r="GY50" s="71">
        <v>1.7496</v>
      </c>
      <c r="GZ50" s="71">
        <v>1.7141999999999999</v>
      </c>
      <c r="HA50" s="71">
        <v>1.8476999999999999</v>
      </c>
      <c r="HB50" s="71">
        <v>1.7835000000000001</v>
      </c>
      <c r="HC50" s="71">
        <v>1.7579</v>
      </c>
      <c r="HD50" s="71">
        <v>1.8167</v>
      </c>
      <c r="HE50" s="71">
        <v>1.8439000000000001</v>
      </c>
      <c r="HF50" s="71">
        <v>1.7596000000000001</v>
      </c>
      <c r="HG50" s="71">
        <v>1.772</v>
      </c>
      <c r="HH50" s="71">
        <v>1.7819</v>
      </c>
      <c r="HI50" s="40">
        <f>SUM([2]P.IPCA!$FK$71:$FK$84)</f>
        <v>2.4133</v>
      </c>
      <c r="HJ50" s="40">
        <f>SUM([2]P.IPCA!$FK$71:$FK$84)</f>
        <v>2.4133</v>
      </c>
      <c r="HK50" s="40"/>
      <c r="HL50" s="40"/>
      <c r="HM50" s="40"/>
      <c r="HN50" s="40"/>
      <c r="HO50" s="40"/>
      <c r="HP50" s="40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2"/>
      <c r="IP50" s="42"/>
      <c r="IQ50" s="42"/>
      <c r="IR50" s="42"/>
      <c r="IS50" s="42"/>
      <c r="IT50" s="42"/>
      <c r="IU50" s="42"/>
      <c r="IV50" s="42"/>
      <c r="IW50" s="42"/>
    </row>
    <row r="51" spans="1:257" s="19" customFormat="1" ht="18" customHeight="1" x14ac:dyDescent="0.2">
      <c r="A51" s="12">
        <v>15102</v>
      </c>
      <c r="B51" s="20"/>
      <c r="C51" s="60"/>
      <c r="D51" s="29"/>
      <c r="E51" s="34"/>
      <c r="F51" s="35"/>
      <c r="G51" s="36" t="s">
        <v>47</v>
      </c>
      <c r="H51" s="71">
        <v>0.19665667850821009</v>
      </c>
      <c r="I51" s="71">
        <v>0.20636762263999808</v>
      </c>
      <c r="J51" s="71">
        <v>0.21335475446806756</v>
      </c>
      <c r="K51" s="71">
        <v>0.22647009075395574</v>
      </c>
      <c r="L51" s="71">
        <v>0.22943560635073748</v>
      </c>
      <c r="M51" s="71">
        <v>0.22369071306757846</v>
      </c>
      <c r="N51" s="71">
        <v>0.21580216018158865</v>
      </c>
      <c r="O51" s="71">
        <v>0.21701820708749697</v>
      </c>
      <c r="P51" s="71">
        <v>0.22023204060157428</v>
      </c>
      <c r="Q51" s="71">
        <v>0.20679378197841647</v>
      </c>
      <c r="R51" s="71">
        <v>0.19855427244434348</v>
      </c>
      <c r="S51" s="71">
        <v>0.19086310009689367</v>
      </c>
      <c r="T51" s="71">
        <v>0.19391240219078335</v>
      </c>
      <c r="U51" s="71">
        <v>0.19292185100580631</v>
      </c>
      <c r="V51" s="71">
        <v>0.18869101801056259</v>
      </c>
      <c r="W51" s="71">
        <v>0.18568906019369527</v>
      </c>
      <c r="X51" s="71">
        <v>0.18653623585866635</v>
      </c>
      <c r="Y51" s="71">
        <v>0.19288140509691312</v>
      </c>
      <c r="Z51" s="71">
        <v>0.19439202086221741</v>
      </c>
      <c r="AA51" s="71">
        <v>0.19939677797520144</v>
      </c>
      <c r="AB51" s="71">
        <v>0.19516900310391519</v>
      </c>
      <c r="AC51" s="71">
        <v>0.19557202985260241</v>
      </c>
      <c r="AD51" s="71">
        <v>0.19188232445985351</v>
      </c>
      <c r="AE51" s="71">
        <v>0.18663320279837908</v>
      </c>
      <c r="AF51" s="71">
        <v>0.19229017817086402</v>
      </c>
      <c r="AG51" s="71">
        <v>0.19188032077855041</v>
      </c>
      <c r="AH51" s="71">
        <v>0.19242407037455089</v>
      </c>
      <c r="AI51" s="71">
        <v>0.19207447947294048</v>
      </c>
      <c r="AJ51" s="71">
        <v>0.19056713361111277</v>
      </c>
      <c r="AK51" s="71">
        <v>0.19711653602379925</v>
      </c>
      <c r="AL51" s="71">
        <v>0.19669286587078272</v>
      </c>
      <c r="AM51" s="71">
        <v>0.19818448631272478</v>
      </c>
      <c r="AN51" s="71">
        <v>0.20109521311614056</v>
      </c>
      <c r="AO51" s="71">
        <v>0.2011775663524519</v>
      </c>
      <c r="AP51" s="71">
        <v>0.19712023692542108</v>
      </c>
      <c r="AQ51" s="71">
        <v>0.19191477384561964</v>
      </c>
      <c r="AR51" s="71">
        <v>0.18556349138408176</v>
      </c>
      <c r="AS51" s="71">
        <v>0.19596120279989665</v>
      </c>
      <c r="AT51" s="71">
        <v>0.20213345850128694</v>
      </c>
      <c r="AU51" s="71">
        <v>0.20850427205652605</v>
      </c>
      <c r="AV51" s="71">
        <v>0.21007163747053226</v>
      </c>
      <c r="AW51" s="71">
        <v>0.21755400610801809</v>
      </c>
      <c r="AX51" s="71">
        <v>0.22346461201748505</v>
      </c>
      <c r="AY51" s="71">
        <v>0.22775536065095581</v>
      </c>
      <c r="AZ51" s="71">
        <v>0.22819395140776388</v>
      </c>
      <c r="BA51" s="71">
        <v>0.21333420149359911</v>
      </c>
      <c r="BB51" s="71">
        <v>0.19043986586379705</v>
      </c>
      <c r="BC51" s="71">
        <v>0.18826363982247596</v>
      </c>
      <c r="BD51" s="71">
        <v>0.20426764547196535</v>
      </c>
      <c r="BE51" s="71">
        <v>0.22700759849725505</v>
      </c>
      <c r="BF51" s="71">
        <v>0.23758316117670655</v>
      </c>
      <c r="BG51" s="71">
        <v>0.24103419755434491</v>
      </c>
      <c r="BH51" s="71">
        <v>0.24304155485676091</v>
      </c>
      <c r="BI51" s="71">
        <v>0.24139836109913301</v>
      </c>
      <c r="BJ51" s="71">
        <v>0.24327192844983836</v>
      </c>
      <c r="BK51" s="71">
        <v>0.22033836241674276</v>
      </c>
      <c r="BL51" s="71">
        <v>0.21167240940499496</v>
      </c>
      <c r="BM51" s="71">
        <v>0.21755853081367191</v>
      </c>
      <c r="BN51" s="71">
        <v>0.21684172086676365</v>
      </c>
      <c r="BO51" s="71">
        <v>0.21010688647439751</v>
      </c>
      <c r="BP51" s="71">
        <v>0.21187820613160027</v>
      </c>
      <c r="BQ51" s="71">
        <v>0.22609799996507512</v>
      </c>
      <c r="BR51" s="71">
        <v>0.22795288583155074</v>
      </c>
      <c r="BS51" s="71">
        <v>0.21588345211266577</v>
      </c>
      <c r="BT51" s="71">
        <v>0.20417895165804037</v>
      </c>
      <c r="BU51" s="71">
        <v>0.21565208647137024</v>
      </c>
      <c r="BV51" s="71">
        <v>0.21895034438961813</v>
      </c>
      <c r="BW51" s="71">
        <v>0.2236409459448854</v>
      </c>
      <c r="BX51" s="71">
        <v>0.2270362951777842</v>
      </c>
      <c r="BY51" s="71">
        <v>0.22161107281377609</v>
      </c>
      <c r="BZ51" s="71">
        <v>0.20235290761237226</v>
      </c>
      <c r="CA51" s="71">
        <v>0.1908708630338001</v>
      </c>
      <c r="CB51" s="71">
        <v>0.19501011950463337</v>
      </c>
      <c r="CC51" s="71">
        <v>0.19745613430741601</v>
      </c>
      <c r="CD51" s="71">
        <v>0.20691872350261914</v>
      </c>
      <c r="CE51" s="71">
        <v>0.21778965951504367</v>
      </c>
      <c r="CF51" s="71">
        <v>0.22840822297780763</v>
      </c>
      <c r="CG51" s="71">
        <v>0.23026358697771007</v>
      </c>
      <c r="CH51" s="71">
        <v>0.2330185235231636</v>
      </c>
      <c r="CI51" s="71">
        <v>0.24309762458790504</v>
      </c>
      <c r="CJ51" s="71">
        <v>0.24689874164427728</v>
      </c>
      <c r="CK51" s="71">
        <v>0.24522650740747304</v>
      </c>
      <c r="CL51" s="71">
        <v>0.244228372601864</v>
      </c>
      <c r="CM51" s="71">
        <v>0.22085605377150963</v>
      </c>
      <c r="CN51" s="71">
        <v>0.24054595665029449</v>
      </c>
      <c r="CO51" s="71">
        <v>0.24804318107765186</v>
      </c>
      <c r="CP51" s="71">
        <v>0.24994750313578276</v>
      </c>
      <c r="CQ51" s="71">
        <v>0.25156860045217161</v>
      </c>
      <c r="CR51" s="71">
        <v>0.2448456035549422</v>
      </c>
      <c r="CS51" s="71">
        <v>0.24467289514814389</v>
      </c>
      <c r="CT51" s="71">
        <v>0.24113736865795674</v>
      </c>
      <c r="CU51" s="71">
        <v>0.23810258212324109</v>
      </c>
      <c r="CV51" s="71">
        <v>0.21880324337906568</v>
      </c>
      <c r="CW51" s="71">
        <v>0.19172925409088412</v>
      </c>
      <c r="CX51" s="71">
        <v>0.1974509688395959</v>
      </c>
      <c r="CY51" s="71">
        <v>0.20326765133625593</v>
      </c>
      <c r="CZ51" s="71">
        <v>0.20506664188684087</v>
      </c>
      <c r="DA51" s="71">
        <v>0.21681990107324292</v>
      </c>
      <c r="DB51" s="71">
        <v>0.21714647660898448</v>
      </c>
      <c r="DC51" s="71">
        <v>0.21906809567929861</v>
      </c>
      <c r="DD51" s="71">
        <v>0.21345407357854235</v>
      </c>
      <c r="DE51" s="71">
        <v>0.20435401140725651</v>
      </c>
      <c r="DF51" s="71">
        <v>0.19549873150898495</v>
      </c>
      <c r="DG51" s="71">
        <v>0.19210364405109631</v>
      </c>
      <c r="DH51" s="71">
        <v>0.18004705667996942</v>
      </c>
      <c r="DI51" s="71">
        <v>0.17546676626457741</v>
      </c>
      <c r="DJ51" s="71">
        <v>0.16923263210064224</v>
      </c>
      <c r="DK51" s="71">
        <v>0.17016344981966583</v>
      </c>
      <c r="DL51" s="71">
        <v>0.1821940042534051</v>
      </c>
      <c r="DM51" s="71">
        <v>0.19112326823010037</v>
      </c>
      <c r="DN51" s="71">
        <v>0.20194516958648881</v>
      </c>
      <c r="DO51" s="71">
        <v>0.20378351262746378</v>
      </c>
      <c r="DP51" s="71">
        <v>0.19539165751232376</v>
      </c>
      <c r="DQ51" s="71">
        <v>0.19738391805637967</v>
      </c>
      <c r="DR51" s="71">
        <v>0.19285084352500528</v>
      </c>
      <c r="DS51" s="71">
        <v>0.19204924403766227</v>
      </c>
      <c r="DT51" s="71">
        <v>0.19703638587904332</v>
      </c>
      <c r="DU51" s="71">
        <v>0.19050076968253374</v>
      </c>
      <c r="DV51" s="71">
        <v>0.19071207724263972</v>
      </c>
      <c r="DW51" s="71">
        <v>0.19220308004865544</v>
      </c>
      <c r="DX51" s="71">
        <v>0.20465656418606387</v>
      </c>
      <c r="DY51" s="71">
        <v>0.20733941693468086</v>
      </c>
      <c r="DZ51" s="71">
        <v>0.21139032108407632</v>
      </c>
      <c r="EA51" s="71">
        <v>0.21661533477703587</v>
      </c>
      <c r="EB51" s="71">
        <v>0.21592818623420501</v>
      </c>
      <c r="EC51" s="71">
        <v>0.22177333262469817</v>
      </c>
      <c r="ED51" s="71">
        <v>0.2284715676344477</v>
      </c>
      <c r="EE51" s="71">
        <v>0.228643560064584</v>
      </c>
      <c r="EF51" s="71">
        <v>0.23166066352174119</v>
      </c>
      <c r="EG51" s="71">
        <v>0.22706017560089181</v>
      </c>
      <c r="EH51" s="71">
        <v>0.22280162057403213</v>
      </c>
      <c r="EI51" s="71">
        <v>0.21474118119403579</v>
      </c>
      <c r="EJ51" s="71">
        <v>0.21554077153152137</v>
      </c>
      <c r="EK51" s="71">
        <v>0.22010210464982774</v>
      </c>
      <c r="EL51" s="71">
        <v>0.22141828962577362</v>
      </c>
      <c r="EM51" s="71">
        <v>0.23152824772402814</v>
      </c>
      <c r="EN51" s="71">
        <v>0.22733905817230116</v>
      </c>
      <c r="EO51" s="71">
        <v>0.22912260143795826</v>
      </c>
      <c r="EP51" s="71">
        <v>0.23169995251434544</v>
      </c>
      <c r="EQ51" s="71">
        <v>0.2301364477976576</v>
      </c>
      <c r="ER51" s="71">
        <v>0.23341714320938678</v>
      </c>
      <c r="ES51" s="71">
        <v>0.22648593802285213</v>
      </c>
      <c r="ET51" s="71">
        <v>0.21854495541044638</v>
      </c>
      <c r="EU51" s="71">
        <v>0.20407220705941098</v>
      </c>
      <c r="EV51" s="71">
        <v>0.20798411838674941</v>
      </c>
      <c r="EW51" s="71">
        <v>0.20166275104621201</v>
      </c>
      <c r="EX51" s="71">
        <v>0.20394415541320848</v>
      </c>
      <c r="EY51" s="71">
        <v>0.20420716057784097</v>
      </c>
      <c r="EZ51" s="71">
        <v>0.20256124902517383</v>
      </c>
      <c r="FA51" s="71">
        <v>0.19513484302176945</v>
      </c>
      <c r="FB51" s="71">
        <v>0.20529167320819042</v>
      </c>
      <c r="FC51" s="71">
        <v>0.20150680329696802</v>
      </c>
      <c r="FD51" s="71">
        <v>0.19363136015580473</v>
      </c>
      <c r="FE51" s="71">
        <v>0.18516137386882126</v>
      </c>
      <c r="FF51" s="71">
        <v>0.18467534665341892</v>
      </c>
      <c r="FG51" s="71">
        <v>0.18765582755637858</v>
      </c>
      <c r="FH51" s="71">
        <v>0.19971339334306187</v>
      </c>
      <c r="FI51" s="71">
        <v>0.20384422936134058</v>
      </c>
      <c r="FJ51" s="71">
        <v>0.21137546363119639</v>
      </c>
      <c r="FK51" s="71">
        <v>0.21512387105526198</v>
      </c>
      <c r="FL51" s="71">
        <v>0.210154000912123</v>
      </c>
      <c r="FM51" s="71">
        <v>0.20759840060159199</v>
      </c>
      <c r="FN51" s="71">
        <v>0.22151476650092283</v>
      </c>
      <c r="FO51" s="71">
        <v>0.22098253279157726</v>
      </c>
      <c r="FP51" s="71">
        <v>0.22334013271257649</v>
      </c>
      <c r="FQ51" s="71">
        <v>0.21911166850683692</v>
      </c>
      <c r="FR51" s="71">
        <v>0.21431227146952289</v>
      </c>
      <c r="FS51" s="71">
        <v>0.22736108180028802</v>
      </c>
      <c r="FT51" s="71">
        <v>0.22744057724021605</v>
      </c>
      <c r="FU51" s="71">
        <v>0.23062195646356004</v>
      </c>
      <c r="FV51" s="37">
        <v>0.2273057806912992</v>
      </c>
      <c r="FW51" s="71">
        <v>0.2286</v>
      </c>
      <c r="FX51" s="71">
        <v>0.2273</v>
      </c>
      <c r="FY51" s="71">
        <v>0.22489999999999999</v>
      </c>
      <c r="FZ51" s="71">
        <v>0.224</v>
      </c>
      <c r="GA51" s="71">
        <v>0.22620000000000001</v>
      </c>
      <c r="GB51" s="71">
        <v>0.22770000000000001</v>
      </c>
      <c r="GC51" s="71">
        <v>0.2329</v>
      </c>
      <c r="GD51" s="71">
        <v>0.2455</v>
      </c>
      <c r="GE51" s="71">
        <v>0.26829999999999998</v>
      </c>
      <c r="GF51" s="71">
        <v>0.26519999999999999</v>
      </c>
      <c r="GG51" s="71">
        <v>0.25290000000000001</v>
      </c>
      <c r="GH51" s="71">
        <v>0.23619999999999999</v>
      </c>
      <c r="GI51" s="71">
        <v>0.23419999999999999</v>
      </c>
      <c r="GJ51" s="71">
        <v>0.2301</v>
      </c>
      <c r="GK51" s="71">
        <v>0.2293</v>
      </c>
      <c r="GL51" s="71">
        <v>0.22059999999999999</v>
      </c>
      <c r="GM51" s="71">
        <v>0.2235</v>
      </c>
      <c r="GN51" s="71">
        <v>0.224</v>
      </c>
      <c r="GO51" s="71">
        <v>0.22600000000000001</v>
      </c>
      <c r="GP51" s="71">
        <v>0.2366</v>
      </c>
      <c r="GQ51" s="71">
        <v>0.2334</v>
      </c>
      <c r="GR51" s="71">
        <v>0.22559999999999999</v>
      </c>
      <c r="GS51" s="71">
        <v>0.2162</v>
      </c>
      <c r="GT51" s="71">
        <v>0.20799999999999999</v>
      </c>
      <c r="GU51" s="71">
        <v>0.20330000000000001</v>
      </c>
      <c r="GV51" s="71">
        <v>0.20369999999999999</v>
      </c>
      <c r="GW51" s="71">
        <v>0.2064</v>
      </c>
      <c r="GX51" s="71">
        <v>0.20710000000000001</v>
      </c>
      <c r="GY51" s="71">
        <v>0.20799999999999999</v>
      </c>
      <c r="GZ51" s="71">
        <v>0.23860000000000001</v>
      </c>
      <c r="HA51" s="71">
        <v>0.2306</v>
      </c>
      <c r="HB51" s="71">
        <v>0.23769999999999999</v>
      </c>
      <c r="HC51" s="71">
        <v>0.23980000000000001</v>
      </c>
      <c r="HD51" s="71">
        <v>0.26619999999999999</v>
      </c>
      <c r="HE51" s="71">
        <v>0.2601</v>
      </c>
      <c r="HF51" s="71">
        <v>0.2545</v>
      </c>
      <c r="HG51" s="71">
        <v>0.25669999999999998</v>
      </c>
      <c r="HH51" s="71">
        <v>0.24</v>
      </c>
      <c r="HI51" s="40">
        <f>SUM([2]P.IPCA!$FK$105:$FK$109,[2]P.IPCA!$FK$111)+[2]P.IPCA!$FK$71</f>
        <v>0.90669999999999995</v>
      </c>
      <c r="HJ51" s="40">
        <f>SUM([2]P.IPCA!$FK$105:$FK$109,[2]P.IPCA!$FK$111)+[2]P.IPCA!$FK$71</f>
        <v>0.90669999999999995</v>
      </c>
      <c r="HK51" s="40"/>
      <c r="HL51" s="40"/>
      <c r="HM51" s="40"/>
      <c r="HN51" s="40"/>
      <c r="HO51" s="40"/>
      <c r="HP51" s="40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2"/>
      <c r="IP51" s="42"/>
      <c r="IQ51" s="42"/>
      <c r="IR51" s="42"/>
      <c r="IS51" s="42"/>
      <c r="IT51" s="42"/>
      <c r="IU51" s="42"/>
      <c r="IV51" s="42"/>
      <c r="IW51" s="42"/>
    </row>
    <row r="52" spans="1:257" s="19" customFormat="1" ht="18" customHeight="1" x14ac:dyDescent="0.2">
      <c r="A52" s="12">
        <v>15103</v>
      </c>
      <c r="B52" s="20"/>
      <c r="C52" s="60"/>
      <c r="D52" s="29"/>
      <c r="E52" s="34"/>
      <c r="F52" s="35"/>
      <c r="G52" s="36" t="s">
        <v>48</v>
      </c>
      <c r="H52" s="71">
        <v>0.20059855453411968</v>
      </c>
      <c r="I52" s="71">
        <v>0.20932583225674803</v>
      </c>
      <c r="J52" s="71">
        <v>0.20780578215181303</v>
      </c>
      <c r="K52" s="71">
        <v>0.21022924193129647</v>
      </c>
      <c r="L52" s="71">
        <v>0.21963363847296227</v>
      </c>
      <c r="M52" s="71">
        <v>0.21792880271221823</v>
      </c>
      <c r="N52" s="71">
        <v>0.21550108477444815</v>
      </c>
      <c r="O52" s="71">
        <v>0.21645579202482651</v>
      </c>
      <c r="P52" s="71">
        <v>0.21710098870497427</v>
      </c>
      <c r="Q52" s="71">
        <v>0.20108628111490212</v>
      </c>
      <c r="R52" s="71">
        <v>0.20961025758350429</v>
      </c>
      <c r="S52" s="71">
        <v>0.21167382112106475</v>
      </c>
      <c r="T52" s="71">
        <v>0.21220915416124392</v>
      </c>
      <c r="U52" s="71">
        <v>0.20741327377261126</v>
      </c>
      <c r="V52" s="71">
        <v>0.20595678427836675</v>
      </c>
      <c r="W52" s="71">
        <v>0.20669561479317095</v>
      </c>
      <c r="X52" s="71">
        <v>0.20653127908594054</v>
      </c>
      <c r="Y52" s="71">
        <v>0.20667666018604847</v>
      </c>
      <c r="Z52" s="71">
        <v>0.20760525233694452</v>
      </c>
      <c r="AA52" s="71">
        <v>0.21245132845542108</v>
      </c>
      <c r="AB52" s="71">
        <v>0.21381731649326979</v>
      </c>
      <c r="AC52" s="71">
        <v>0.21973755764342792</v>
      </c>
      <c r="AD52" s="71">
        <v>0.22151124749006948</v>
      </c>
      <c r="AE52" s="71">
        <v>0.22161043504641809</v>
      </c>
      <c r="AF52" s="71">
        <v>0.22293939865339377</v>
      </c>
      <c r="AG52" s="71">
        <v>0.22025875921838237</v>
      </c>
      <c r="AH52" s="71">
        <v>0.21941446589277658</v>
      </c>
      <c r="AI52" s="71">
        <v>0.21870982940779868</v>
      </c>
      <c r="AJ52" s="71">
        <v>0.21688457909778097</v>
      </c>
      <c r="AK52" s="71">
        <v>0.21680881358031001</v>
      </c>
      <c r="AL52" s="71">
        <v>0.21714714726467957</v>
      </c>
      <c r="AM52" s="71">
        <v>0.21810668819339624</v>
      </c>
      <c r="AN52" s="71">
        <v>0.21884409990488826</v>
      </c>
      <c r="AO52" s="71">
        <v>0.22041554407050712</v>
      </c>
      <c r="AP52" s="71">
        <v>0.21688688866904826</v>
      </c>
      <c r="AQ52" s="71">
        <v>0.22096409781323539</v>
      </c>
      <c r="AR52" s="71">
        <v>0.21733832658951655</v>
      </c>
      <c r="AS52" s="71">
        <v>0.22252241379522675</v>
      </c>
      <c r="AT52" s="71">
        <v>0.22587394757797247</v>
      </c>
      <c r="AU52" s="71">
        <v>0.22705215284867539</v>
      </c>
      <c r="AV52" s="71">
        <v>0.23293303903512644</v>
      </c>
      <c r="AW52" s="71">
        <v>0.23741068525508377</v>
      </c>
      <c r="AX52" s="71">
        <v>0.24067619765549597</v>
      </c>
      <c r="AY52" s="71">
        <v>0.24685951936350528</v>
      </c>
      <c r="AZ52" s="71">
        <v>0.26347826865894092</v>
      </c>
      <c r="BA52" s="71">
        <v>0.25860852700553749</v>
      </c>
      <c r="BB52" s="71">
        <v>0.25767715686504861</v>
      </c>
      <c r="BC52" s="71">
        <v>0.25355041764573821</v>
      </c>
      <c r="BD52" s="71">
        <v>0.25304397041379439</v>
      </c>
      <c r="BE52" s="71">
        <v>0.25889806350479549</v>
      </c>
      <c r="BF52" s="71">
        <v>0.26883938119830969</v>
      </c>
      <c r="BG52" s="71">
        <v>0.2678725383490777</v>
      </c>
      <c r="BH52" s="71">
        <v>0.26948017590063122</v>
      </c>
      <c r="BI52" s="71">
        <v>0.27146392602835512</v>
      </c>
      <c r="BJ52" s="71">
        <v>0.27526619496308025</v>
      </c>
      <c r="BK52" s="71">
        <v>0.26649120353997485</v>
      </c>
      <c r="BL52" s="71">
        <v>0.26459628694126047</v>
      </c>
      <c r="BM52" s="71">
        <v>0.2668121100242633</v>
      </c>
      <c r="BN52" s="71">
        <v>0.26781775173803501</v>
      </c>
      <c r="BO52" s="71">
        <v>0.26479557670615178</v>
      </c>
      <c r="BP52" s="71">
        <v>0.264343587088543</v>
      </c>
      <c r="BQ52" s="71">
        <v>0.26629228147922523</v>
      </c>
      <c r="BR52" s="71">
        <v>0.26529622521821045</v>
      </c>
      <c r="BS52" s="71">
        <v>0.26355748894261011</v>
      </c>
      <c r="BT52" s="71">
        <v>0.25955847387637421</v>
      </c>
      <c r="BU52" s="71">
        <v>0.27709124996148221</v>
      </c>
      <c r="BV52" s="71">
        <v>0.28379176542385948</v>
      </c>
      <c r="BW52" s="71">
        <v>0.28431815813987676</v>
      </c>
      <c r="BX52" s="71">
        <v>0.27281497089775542</v>
      </c>
      <c r="BY52" s="71">
        <v>0.28598381691209507</v>
      </c>
      <c r="BZ52" s="71">
        <v>0.29454643224821292</v>
      </c>
      <c r="CA52" s="71">
        <v>0.29012731175809758</v>
      </c>
      <c r="CB52" s="71">
        <v>0.28248730593035098</v>
      </c>
      <c r="CC52" s="71">
        <v>0.2756887363215304</v>
      </c>
      <c r="CD52" s="71">
        <v>0.27447408463987433</v>
      </c>
      <c r="CE52" s="71">
        <v>0.28149706188676676</v>
      </c>
      <c r="CF52" s="71">
        <v>0.29169572127290516</v>
      </c>
      <c r="CG52" s="71">
        <v>0.29821107504794714</v>
      </c>
      <c r="CH52" s="71">
        <v>0.30859331740417362</v>
      </c>
      <c r="CI52" s="71">
        <v>0.31980372995767087</v>
      </c>
      <c r="CJ52" s="71">
        <v>0.31527467877073678</v>
      </c>
      <c r="CK52" s="71">
        <v>0.32672596148244137</v>
      </c>
      <c r="CL52" s="71">
        <v>0.3210435760946202</v>
      </c>
      <c r="CM52" s="71">
        <v>0.30543204190777029</v>
      </c>
      <c r="CN52" s="71">
        <v>0.29406096529850273</v>
      </c>
      <c r="CO52" s="71">
        <v>0.29906655752375128</v>
      </c>
      <c r="CP52" s="71">
        <v>0.30380423513990096</v>
      </c>
      <c r="CQ52" s="71">
        <v>0.29908956094342559</v>
      </c>
      <c r="CR52" s="71">
        <v>0.29220000779166166</v>
      </c>
      <c r="CS52" s="71">
        <v>0.28650617219653307</v>
      </c>
      <c r="CT52" s="71">
        <v>0.28701709238476697</v>
      </c>
      <c r="CU52" s="71">
        <v>0.2897319156814156</v>
      </c>
      <c r="CV52" s="71">
        <v>0.28960789192122421</v>
      </c>
      <c r="CW52" s="71">
        <v>0.28606339122145202</v>
      </c>
      <c r="CX52" s="71">
        <v>0.28691840443246996</v>
      </c>
      <c r="CY52" s="71">
        <v>0.2894621008676605</v>
      </c>
      <c r="CZ52" s="71">
        <v>0.29389439235166864</v>
      </c>
      <c r="DA52" s="71">
        <v>0.29117249439536613</v>
      </c>
      <c r="DB52" s="71">
        <v>0.29503018837912404</v>
      </c>
      <c r="DC52" s="71">
        <v>0.28837538748504066</v>
      </c>
      <c r="DD52" s="71">
        <v>0.31109506313899943</v>
      </c>
      <c r="DE52" s="71">
        <v>0.31539375822092253</v>
      </c>
      <c r="DF52" s="71">
        <v>0.32080285431898092</v>
      </c>
      <c r="DG52" s="71">
        <v>0.31783262087063008</v>
      </c>
      <c r="DH52" s="71">
        <v>0.31776971898282114</v>
      </c>
      <c r="DI52" s="71">
        <v>0.31644754534797132</v>
      </c>
      <c r="DJ52" s="71">
        <v>0.310610054560089</v>
      </c>
      <c r="DK52" s="71">
        <v>0.31088453952926592</v>
      </c>
      <c r="DL52" s="71">
        <v>0.31339637561631922</v>
      </c>
      <c r="DM52" s="71">
        <v>0.31672735915795741</v>
      </c>
      <c r="DN52" s="71">
        <v>0.32367826657112192</v>
      </c>
      <c r="DO52" s="71">
        <v>0.33101320037334525</v>
      </c>
      <c r="DP52" s="71">
        <v>0.32738152822280531</v>
      </c>
      <c r="DQ52" s="71">
        <v>0.32653241742467298</v>
      </c>
      <c r="DR52" s="71">
        <v>0.32522598925934143</v>
      </c>
      <c r="DS52" s="71">
        <v>0.32449442318248195</v>
      </c>
      <c r="DT52" s="71">
        <v>0.32315851384423622</v>
      </c>
      <c r="DU52" s="71">
        <v>0.32130999980050812</v>
      </c>
      <c r="DV52" s="71">
        <v>0.32651303075407112</v>
      </c>
      <c r="DW52" s="71">
        <v>0.32813907059634811</v>
      </c>
      <c r="DX52" s="71">
        <v>0.33160026922975055</v>
      </c>
      <c r="DY52" s="71">
        <v>0.33873332156581543</v>
      </c>
      <c r="DZ52" s="71">
        <v>0.33551582312503114</v>
      </c>
      <c r="EA52" s="71">
        <v>0.33151175564574364</v>
      </c>
      <c r="EB52" s="71">
        <v>0.33970613175720871</v>
      </c>
      <c r="EC52" s="71">
        <v>0.33905236426958046</v>
      </c>
      <c r="ED52" s="71">
        <v>0.34769003520472874</v>
      </c>
      <c r="EE52" s="71">
        <v>0.34646966223092646</v>
      </c>
      <c r="EF52" s="71">
        <v>0.34854791738021079</v>
      </c>
      <c r="EG52" s="71">
        <v>0.35509250480456112</v>
      </c>
      <c r="EH52" s="71">
        <v>0.35365225693479468</v>
      </c>
      <c r="EI52" s="71">
        <v>0.35066729736814223</v>
      </c>
      <c r="EJ52" s="71">
        <v>0.34571862957458138</v>
      </c>
      <c r="EK52" s="71">
        <v>0.34421510099577562</v>
      </c>
      <c r="EL52" s="71">
        <v>0.34072212616076442</v>
      </c>
      <c r="EM52" s="71">
        <v>0.34032562294229163</v>
      </c>
      <c r="EN52" s="71">
        <v>0.33887119382188791</v>
      </c>
      <c r="EO52" s="71">
        <v>0.33957775033421345</v>
      </c>
      <c r="EP52" s="71">
        <v>0.34384751401538244</v>
      </c>
      <c r="EQ52" s="71">
        <v>0.35099029849971047</v>
      </c>
      <c r="ER52" s="71">
        <v>0.34957793596337933</v>
      </c>
      <c r="ES52" s="71">
        <v>0.3512898725058205</v>
      </c>
      <c r="ET52" s="71">
        <v>0.34904222035590127</v>
      </c>
      <c r="EU52" s="71">
        <v>0.34594874088905342</v>
      </c>
      <c r="EV52" s="71">
        <v>0.34305018464661791</v>
      </c>
      <c r="EW52" s="71">
        <v>0.34154209613148973</v>
      </c>
      <c r="EX52" s="71">
        <v>0.3439220410640646</v>
      </c>
      <c r="EY52" s="71">
        <v>0.34030036742360747</v>
      </c>
      <c r="EZ52" s="71">
        <v>0.34321811343570713</v>
      </c>
      <c r="FA52" s="71">
        <v>0.34145411854970226</v>
      </c>
      <c r="FB52" s="71">
        <v>0.32858727001493548</v>
      </c>
      <c r="FC52" s="71">
        <v>0.32405737686516284</v>
      </c>
      <c r="FD52" s="71">
        <v>0.3212699980835827</v>
      </c>
      <c r="FE52" s="71">
        <v>0.31571750748616173</v>
      </c>
      <c r="FF52" s="71">
        <v>0.31113123687882882</v>
      </c>
      <c r="FG52" s="71">
        <v>0.30417425802653797</v>
      </c>
      <c r="FH52" s="71">
        <v>0.30907618981331675</v>
      </c>
      <c r="FI52" s="71">
        <v>0.3111230580976917</v>
      </c>
      <c r="FJ52" s="71">
        <v>0.30471233835521316</v>
      </c>
      <c r="FK52" s="71">
        <v>0.30182058101958875</v>
      </c>
      <c r="FL52" s="71">
        <v>0.30340015044261398</v>
      </c>
      <c r="FM52" s="71">
        <v>0.29983033695562267</v>
      </c>
      <c r="FN52" s="71">
        <v>0.29921114950747252</v>
      </c>
      <c r="FO52" s="71">
        <v>0.30114415958742186</v>
      </c>
      <c r="FP52" s="71">
        <v>0.30196094712048172</v>
      </c>
      <c r="FQ52" s="71">
        <v>0.30534126984717475</v>
      </c>
      <c r="FR52" s="71">
        <v>0.31228494886340408</v>
      </c>
      <c r="FS52" s="71">
        <v>0.32112637313101161</v>
      </c>
      <c r="FT52" s="71">
        <v>0.32682206385428159</v>
      </c>
      <c r="FU52" s="71">
        <v>0.32723189389009349</v>
      </c>
      <c r="FV52" s="37">
        <v>0.32942860548271752</v>
      </c>
      <c r="FW52" s="71">
        <v>0.33239999999999997</v>
      </c>
      <c r="FX52" s="71">
        <v>0.32940000000000003</v>
      </c>
      <c r="FY52" s="71">
        <v>0.31840000000000002</v>
      </c>
      <c r="FZ52" s="71">
        <v>0.316</v>
      </c>
      <c r="GA52" s="71">
        <v>0.31609999999999999</v>
      </c>
      <c r="GB52" s="71">
        <v>0.31309999999999999</v>
      </c>
      <c r="GC52" s="71">
        <v>0.31269999999999998</v>
      </c>
      <c r="GD52" s="71">
        <v>0.31219999999999998</v>
      </c>
      <c r="GE52" s="71">
        <v>0.313</v>
      </c>
      <c r="GF52" s="71">
        <v>0.313</v>
      </c>
      <c r="GG52" s="71">
        <v>0.31230000000000002</v>
      </c>
      <c r="GH52" s="71">
        <v>0.3029</v>
      </c>
      <c r="GI52" s="71">
        <v>0.30620000000000003</v>
      </c>
      <c r="GJ52" s="71">
        <v>0.30690000000000001</v>
      </c>
      <c r="GK52" s="71">
        <v>0.31009999999999999</v>
      </c>
      <c r="GL52" s="71">
        <v>0.30769999999999997</v>
      </c>
      <c r="GM52" s="71">
        <v>0.30869999999999997</v>
      </c>
      <c r="GN52" s="71">
        <v>0.31030000000000002</v>
      </c>
      <c r="GO52" s="71">
        <v>0.30909999999999999</v>
      </c>
      <c r="GP52" s="71">
        <v>0.311</v>
      </c>
      <c r="GQ52" s="71">
        <v>0.30919999999999997</v>
      </c>
      <c r="GR52" s="71">
        <v>0.3105</v>
      </c>
      <c r="GS52" s="71">
        <v>0.3105</v>
      </c>
      <c r="GT52" s="71">
        <v>0.3095</v>
      </c>
      <c r="GU52" s="71">
        <v>0.31009999999999999</v>
      </c>
      <c r="GV52" s="71">
        <v>0.30669999999999997</v>
      </c>
      <c r="GW52" s="71">
        <v>0.3054</v>
      </c>
      <c r="GX52" s="71">
        <v>0.3039</v>
      </c>
      <c r="GY52" s="71">
        <v>0.30280000000000001</v>
      </c>
      <c r="GZ52" s="71">
        <v>0.30609999999999998</v>
      </c>
      <c r="HA52" s="71">
        <v>0.32229999999999998</v>
      </c>
      <c r="HB52" s="71">
        <v>0.32750000000000001</v>
      </c>
      <c r="HC52" s="71">
        <v>0.33360000000000001</v>
      </c>
      <c r="HD52" s="71">
        <v>0.34200000000000003</v>
      </c>
      <c r="HE52" s="71">
        <v>0.34649999999999997</v>
      </c>
      <c r="HF52" s="71">
        <v>0.3518</v>
      </c>
      <c r="HG52" s="71">
        <v>0.35010000000000002</v>
      </c>
      <c r="HH52" s="71">
        <v>0.35639999999999999</v>
      </c>
      <c r="HI52" s="40">
        <f>+[2]P.IPCA!$FK$112+[2]P.IPCA!$FK$110</f>
        <v>0.12690000000000001</v>
      </c>
      <c r="HJ52" s="40">
        <f>+[2]P.IPCA!$FK$112+[2]P.IPCA!$FK$110</f>
        <v>0.12690000000000001</v>
      </c>
      <c r="HK52" s="40"/>
      <c r="HL52" s="40"/>
      <c r="HM52" s="40"/>
      <c r="HN52" s="40"/>
      <c r="HO52" s="40"/>
      <c r="HP52" s="40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2"/>
      <c r="IP52" s="42"/>
      <c r="IQ52" s="42"/>
      <c r="IR52" s="42"/>
      <c r="IS52" s="42"/>
      <c r="IT52" s="42"/>
      <c r="IU52" s="42"/>
      <c r="IV52" s="42"/>
      <c r="IW52" s="42"/>
    </row>
    <row r="53" spans="1:257" s="19" customFormat="1" ht="18" customHeight="1" x14ac:dyDescent="0.2">
      <c r="A53" s="12">
        <v>15104</v>
      </c>
      <c r="B53" s="20"/>
      <c r="C53" s="60"/>
      <c r="D53" s="29"/>
      <c r="E53" s="34"/>
      <c r="F53" s="66"/>
      <c r="G53" s="91" t="s">
        <v>49</v>
      </c>
      <c r="H53" s="71">
        <v>0.85412296429838164</v>
      </c>
      <c r="I53" s="71">
        <v>0.87105695465468724</v>
      </c>
      <c r="J53" s="71">
        <v>0.78613392716261521</v>
      </c>
      <c r="K53" s="71">
        <v>0.84344040975351675</v>
      </c>
      <c r="L53" s="71">
        <v>0.76511035473344291</v>
      </c>
      <c r="M53" s="71">
        <v>0.77510765625640499</v>
      </c>
      <c r="N53" s="71">
        <v>0.77532777076983839</v>
      </c>
      <c r="O53" s="71">
        <v>0.78908308314114017</v>
      </c>
      <c r="P53" s="71">
        <v>0.75524534816167055</v>
      </c>
      <c r="Q53" s="71">
        <v>0.72049385765079266</v>
      </c>
      <c r="R53" s="71">
        <v>0.7063404327474786</v>
      </c>
      <c r="S53" s="71">
        <v>0.72338933388434457</v>
      </c>
      <c r="T53" s="71">
        <v>0.78240785684533642</v>
      </c>
      <c r="U53" s="71">
        <v>0.83923357448405322</v>
      </c>
      <c r="V53" s="71">
        <v>0.83399644975312393</v>
      </c>
      <c r="W53" s="71">
        <v>0.84750360620288689</v>
      </c>
      <c r="X53" s="71">
        <v>0.85025201464848055</v>
      </c>
      <c r="Y53" s="71">
        <v>0.84914609427886323</v>
      </c>
      <c r="Z53" s="71">
        <v>0.83716103427354216</v>
      </c>
      <c r="AA53" s="71">
        <v>0.82558959642311691</v>
      </c>
      <c r="AB53" s="71">
        <v>0.83164715662511657</v>
      </c>
      <c r="AC53" s="71">
        <v>0.84767915735586896</v>
      </c>
      <c r="AD53" s="71">
        <v>0.8630520677172332</v>
      </c>
      <c r="AE53" s="71">
        <v>0.87339019463237899</v>
      </c>
      <c r="AF53" s="71">
        <v>0.82413923639883258</v>
      </c>
      <c r="AG53" s="71">
        <v>0.79754663556515026</v>
      </c>
      <c r="AH53" s="71">
        <v>0.78047227512471595</v>
      </c>
      <c r="AI53" s="71">
        <v>0.77226249909036837</v>
      </c>
      <c r="AJ53" s="71">
        <v>0.78787651737244002</v>
      </c>
      <c r="AK53" s="71">
        <v>0.83256178941965009</v>
      </c>
      <c r="AL53" s="71">
        <v>0.88376835226343142</v>
      </c>
      <c r="AM53" s="71">
        <v>0.84381569525444955</v>
      </c>
      <c r="AN53" s="71">
        <v>0.83567944943925709</v>
      </c>
      <c r="AO53" s="71">
        <v>0.83610557570201993</v>
      </c>
      <c r="AP53" s="71">
        <v>0.82844439921980206</v>
      </c>
      <c r="AQ53" s="71">
        <v>0.81427624197315696</v>
      </c>
      <c r="AR53" s="71">
        <v>0.81912294482403025</v>
      </c>
      <c r="AS53" s="71">
        <v>0.8061410169170532</v>
      </c>
      <c r="AT53" s="71">
        <v>0.85066265536235874</v>
      </c>
      <c r="AU53" s="71">
        <v>0.89625251845425291</v>
      </c>
      <c r="AV53" s="71">
        <v>0.93850434567042929</v>
      </c>
      <c r="AW53" s="71">
        <v>0.95251108261802464</v>
      </c>
      <c r="AX53" s="71">
        <v>0.97799719570725874</v>
      </c>
      <c r="AY53" s="71">
        <v>0.96040676718126583</v>
      </c>
      <c r="AZ53" s="71">
        <v>0.95814960988312159</v>
      </c>
      <c r="BA53" s="71">
        <v>0.91755454353392607</v>
      </c>
      <c r="BB53" s="71">
        <v>0.85714511745124855</v>
      </c>
      <c r="BC53" s="71">
        <v>0.80885214427640462</v>
      </c>
      <c r="BD53" s="71">
        <v>0.87219350354296776</v>
      </c>
      <c r="BE53" s="71">
        <v>0.93273610953229491</v>
      </c>
      <c r="BF53" s="71">
        <v>1.0148325613326639</v>
      </c>
      <c r="BG53" s="71">
        <v>1.1011805514233988</v>
      </c>
      <c r="BH53" s="71">
        <v>1.1014906362959014</v>
      </c>
      <c r="BI53" s="71">
        <v>1.105172699225315</v>
      </c>
      <c r="BJ53" s="71">
        <v>0.98534437636964467</v>
      </c>
      <c r="BK53" s="71">
        <v>0.87815050911449155</v>
      </c>
      <c r="BL53" s="71">
        <v>0.88225842636906282</v>
      </c>
      <c r="BM53" s="71">
        <v>0.87805184874229503</v>
      </c>
      <c r="BN53" s="71">
        <v>0.83834766896745705</v>
      </c>
      <c r="BO53" s="71">
        <v>0.84921795076929307</v>
      </c>
      <c r="BP53" s="71">
        <v>0.92081394578481479</v>
      </c>
      <c r="BQ53" s="71">
        <v>0.97804711833459734</v>
      </c>
      <c r="BR53" s="71">
        <v>0.94328432095371428</v>
      </c>
      <c r="BS53" s="71">
        <v>0.86088738856833313</v>
      </c>
      <c r="BT53" s="71">
        <v>0.87464724331147603</v>
      </c>
      <c r="BU53" s="71">
        <v>0.91923777837213649</v>
      </c>
      <c r="BV53" s="71">
        <v>0.94843248758234466</v>
      </c>
      <c r="BW53" s="71">
        <v>0.94369449461831711</v>
      </c>
      <c r="BX53" s="71">
        <v>0.94741639372538078</v>
      </c>
      <c r="BY53" s="71">
        <v>0.94677610814168456</v>
      </c>
      <c r="BZ53" s="71">
        <v>0.896480027645009</v>
      </c>
      <c r="CA53" s="71">
        <v>0.8650913219742461</v>
      </c>
      <c r="CB53" s="71">
        <v>0.86748585320101035</v>
      </c>
      <c r="CC53" s="71">
        <v>0.86326613026956722</v>
      </c>
      <c r="CD53" s="71">
        <v>0.90011233973159388</v>
      </c>
      <c r="CE53" s="71">
        <v>0.96187346164658794</v>
      </c>
      <c r="CF53" s="71">
        <v>1.0048256409398328</v>
      </c>
      <c r="CG53" s="71">
        <v>1.0257311150274186</v>
      </c>
      <c r="CH53" s="71">
        <v>1.0603731010886714</v>
      </c>
      <c r="CI53" s="71">
        <v>0.99571595614212716</v>
      </c>
      <c r="CJ53" s="71">
        <v>0.93683862797668804</v>
      </c>
      <c r="CK53" s="71">
        <v>0.9053934451602702</v>
      </c>
      <c r="CL53" s="71">
        <v>0.82896502206206957</v>
      </c>
      <c r="CM53" s="71">
        <v>0.8626706807312301</v>
      </c>
      <c r="CN53" s="71">
        <v>0.90006902410371303</v>
      </c>
      <c r="CO53" s="71">
        <v>0.93093672189227572</v>
      </c>
      <c r="CP53" s="71">
        <v>0.9201374550216771</v>
      </c>
      <c r="CQ53" s="71">
        <v>0.91410288441909948</v>
      </c>
      <c r="CR53" s="71">
        <v>0.93953097264758423</v>
      </c>
      <c r="CS53" s="71">
        <v>0.97088981230166793</v>
      </c>
      <c r="CT53" s="71">
        <v>0.92513064071616224</v>
      </c>
      <c r="CU53" s="71">
        <v>0.90239188274224069</v>
      </c>
      <c r="CV53" s="71">
        <v>0.85385165652972383</v>
      </c>
      <c r="CW53" s="71">
        <v>0.77601800746342919</v>
      </c>
      <c r="CX53" s="71">
        <v>0.80757571758609636</v>
      </c>
      <c r="CY53" s="71">
        <v>0.83162061567400314</v>
      </c>
      <c r="CZ53" s="71">
        <v>0.84090406083404123</v>
      </c>
      <c r="DA53" s="71">
        <v>0.86240102897791449</v>
      </c>
      <c r="DB53" s="71">
        <v>0.89390051094678347</v>
      </c>
      <c r="DC53" s="71">
        <v>0.97528261864644827</v>
      </c>
      <c r="DD53" s="71">
        <v>0.95404131612841547</v>
      </c>
      <c r="DE53" s="71">
        <v>0.93979783728433508</v>
      </c>
      <c r="DF53" s="71">
        <v>0.9530644378166051</v>
      </c>
      <c r="DG53" s="71">
        <v>0.99933871790939732</v>
      </c>
      <c r="DH53" s="71">
        <v>0.97815017761873091</v>
      </c>
      <c r="DI53" s="71">
        <v>0.9553078729486012</v>
      </c>
      <c r="DJ53" s="71">
        <v>0.91768140583121982</v>
      </c>
      <c r="DK53" s="71">
        <v>0.88620713887952685</v>
      </c>
      <c r="DL53" s="71">
        <v>0.95644221844416644</v>
      </c>
      <c r="DM53" s="71">
        <v>0.99197373065811889</v>
      </c>
      <c r="DN53" s="71">
        <v>0.9885871990402969</v>
      </c>
      <c r="DO53" s="71">
        <v>1.0547836868592995</v>
      </c>
      <c r="DP53" s="71">
        <v>1.0557775181984721</v>
      </c>
      <c r="DQ53" s="71">
        <v>1.0189803100254329</v>
      </c>
      <c r="DR53" s="71">
        <v>1.0281390805810471</v>
      </c>
      <c r="DS53" s="71">
        <v>0.96824502665058287</v>
      </c>
      <c r="DT53" s="71">
        <v>0.88255698162369967</v>
      </c>
      <c r="DU53" s="71">
        <v>0.86279417525371493</v>
      </c>
      <c r="DV53" s="71">
        <v>0.88635602098813915</v>
      </c>
      <c r="DW53" s="71">
        <v>0.93358564130850574</v>
      </c>
      <c r="DX53" s="71">
        <v>1.0478845859163795</v>
      </c>
      <c r="DY53" s="71">
        <v>1.1670961272368769</v>
      </c>
      <c r="DZ53" s="71">
        <v>1.2997784394934357</v>
      </c>
      <c r="EA53" s="71">
        <v>1.3024623000177826</v>
      </c>
      <c r="EB53" s="71">
        <v>1.1075582035289089</v>
      </c>
      <c r="EC53" s="71">
        <v>1.1612482243948377</v>
      </c>
      <c r="ED53" s="71">
        <v>1.2067049307602102</v>
      </c>
      <c r="EE53" s="71">
        <v>1.2138929224624089</v>
      </c>
      <c r="EF53" s="71">
        <v>1.1143647593624342</v>
      </c>
      <c r="EG53" s="71">
        <v>1.0125082836281798</v>
      </c>
      <c r="EH53" s="71">
        <v>0.96329490475467827</v>
      </c>
      <c r="EI53" s="71">
        <v>1.0099885568600948</v>
      </c>
      <c r="EJ53" s="71">
        <v>1.0059071022182624</v>
      </c>
      <c r="EK53" s="71">
        <v>0.97978541349393233</v>
      </c>
      <c r="EL53" s="71">
        <v>0.96487766377032946</v>
      </c>
      <c r="EM53" s="71">
        <v>0.99286649525498649</v>
      </c>
      <c r="EN53" s="71">
        <v>1.0253679092237444</v>
      </c>
      <c r="EO53" s="71">
        <v>1.0279181121962895</v>
      </c>
      <c r="EP53" s="71">
        <v>0.97953553711485886</v>
      </c>
      <c r="EQ53" s="71">
        <v>0.9690445584503572</v>
      </c>
      <c r="ER53" s="71">
        <v>0.95442970482031275</v>
      </c>
      <c r="ES53" s="71">
        <v>0.96738843748703163</v>
      </c>
      <c r="ET53" s="71">
        <v>0.89942077415717692</v>
      </c>
      <c r="EU53" s="71">
        <v>0.85509108298763536</v>
      </c>
      <c r="EV53" s="71">
        <v>0.88480057929562006</v>
      </c>
      <c r="EW53" s="71">
        <v>0.9174446884690175</v>
      </c>
      <c r="EX53" s="71">
        <v>0.95042564578862165</v>
      </c>
      <c r="EY53" s="71">
        <v>0.98561105410103622</v>
      </c>
      <c r="EZ53" s="71">
        <v>0.90842890417945876</v>
      </c>
      <c r="FA53" s="71">
        <v>0.88647683829324286</v>
      </c>
      <c r="FB53" s="71">
        <v>0.87966056422799965</v>
      </c>
      <c r="FC53" s="71">
        <v>0.83880347688943835</v>
      </c>
      <c r="FD53" s="71">
        <v>0.82139291351998134</v>
      </c>
      <c r="FE53" s="71">
        <v>0.88175717736583625</v>
      </c>
      <c r="FF53" s="71">
        <v>0.90241049539941554</v>
      </c>
      <c r="FG53" s="71">
        <v>0.92878230015749097</v>
      </c>
      <c r="FH53" s="71">
        <v>0.92867364002843289</v>
      </c>
      <c r="FI53" s="71">
        <v>0.97173641158584512</v>
      </c>
      <c r="FJ53" s="71">
        <v>0.9751568167395509</v>
      </c>
      <c r="FK53" s="71">
        <v>0.94681310442147559</v>
      </c>
      <c r="FL53" s="71">
        <v>0.91376007491223676</v>
      </c>
      <c r="FM53" s="71">
        <v>0.89611828766910329</v>
      </c>
      <c r="FN53" s="71">
        <v>0.8746839042144684</v>
      </c>
      <c r="FO53" s="71">
        <v>0.89113080518877097</v>
      </c>
      <c r="FP53" s="71">
        <v>0.92070563661786775</v>
      </c>
      <c r="FQ53" s="71">
        <v>0.93895375135690418</v>
      </c>
      <c r="FR53" s="71">
        <v>0.95376192255946379</v>
      </c>
      <c r="FS53" s="71">
        <v>1.0013644831004267</v>
      </c>
      <c r="FT53" s="71">
        <v>0.9911077563332259</v>
      </c>
      <c r="FU53" s="71">
        <v>0.99886946599148452</v>
      </c>
      <c r="FV53" s="37">
        <v>0.99414225268176404</v>
      </c>
      <c r="FW53" s="71">
        <v>1.0206</v>
      </c>
      <c r="FX53" s="71">
        <v>0.99409999999999998</v>
      </c>
      <c r="FY53" s="71">
        <v>0.9405</v>
      </c>
      <c r="FZ53" s="71">
        <v>0.89510000000000001</v>
      </c>
      <c r="GA53" s="71">
        <v>0.90790000000000004</v>
      </c>
      <c r="GB53" s="71">
        <v>0.91749999999999998</v>
      </c>
      <c r="GC53" s="71">
        <v>0.93679999999999997</v>
      </c>
      <c r="GD53" s="71">
        <v>0.98980000000000001</v>
      </c>
      <c r="GE53" s="71">
        <v>0.97270000000000001</v>
      </c>
      <c r="GF53" s="71">
        <v>1.0045999999999999</v>
      </c>
      <c r="GG53" s="71">
        <v>0.97319999999999995</v>
      </c>
      <c r="GH53" s="71">
        <v>0.93689999999999996</v>
      </c>
      <c r="GI53" s="71">
        <v>0.94179999999999997</v>
      </c>
      <c r="GJ53" s="71">
        <v>0.96389999999999998</v>
      </c>
      <c r="GK53" s="71">
        <v>0.93340000000000001</v>
      </c>
      <c r="GL53" s="71">
        <v>0.88319999999999999</v>
      </c>
      <c r="GM53" s="71">
        <v>0.87590000000000001</v>
      </c>
      <c r="GN53" s="71">
        <v>0.9325</v>
      </c>
      <c r="GO53" s="71">
        <v>0.93300000000000005</v>
      </c>
      <c r="GP53" s="71">
        <v>0.96260000000000001</v>
      </c>
      <c r="GQ53" s="71">
        <v>0.95640000000000003</v>
      </c>
      <c r="GR53" s="71">
        <v>0.97</v>
      </c>
      <c r="GS53" s="71">
        <v>0.90190000000000003</v>
      </c>
      <c r="GT53" s="71">
        <v>0.86909999999999998</v>
      </c>
      <c r="GU53" s="71">
        <v>0.89359999999999995</v>
      </c>
      <c r="GV53" s="71">
        <v>0.87460000000000004</v>
      </c>
      <c r="GW53" s="71">
        <v>0.86140000000000005</v>
      </c>
      <c r="GX53" s="71">
        <v>0.86280000000000001</v>
      </c>
      <c r="GY53" s="71">
        <v>0.87419999999999998</v>
      </c>
      <c r="GZ53" s="71">
        <v>0.91490000000000005</v>
      </c>
      <c r="HA53" s="71">
        <v>0.96509999999999996</v>
      </c>
      <c r="HB53" s="71">
        <v>0.9708</v>
      </c>
      <c r="HC53" s="71">
        <v>0.94479999999999997</v>
      </c>
      <c r="HD53" s="71">
        <v>1.1653</v>
      </c>
      <c r="HE53" s="71">
        <v>1.1977</v>
      </c>
      <c r="HF53" s="71">
        <v>1.2007000000000001</v>
      </c>
      <c r="HG53" s="71">
        <v>1.2126999999999999</v>
      </c>
      <c r="HH53" s="71">
        <v>1.1751</v>
      </c>
      <c r="HI53" s="40">
        <f>+SUM([2]P.IPCA!$FK$114:$FK$115)</f>
        <v>0.98450000000000004</v>
      </c>
      <c r="HJ53" s="40">
        <f>+SUM([2]P.IPCA!$FK$114:$FK$115)</f>
        <v>0.98450000000000004</v>
      </c>
      <c r="HK53" s="40"/>
      <c r="HL53" s="40"/>
      <c r="HM53" s="40"/>
      <c r="HN53" s="40"/>
      <c r="HO53" s="40"/>
      <c r="HP53" s="40"/>
      <c r="HQ53" s="92"/>
      <c r="HR53" s="92"/>
      <c r="HS53" s="92"/>
      <c r="HT53" s="92"/>
      <c r="HU53" s="92"/>
      <c r="HV53" s="92"/>
      <c r="HW53" s="92"/>
      <c r="HX53" s="92"/>
      <c r="HY53" s="92"/>
      <c r="HZ53" s="92"/>
      <c r="IA53" s="92"/>
      <c r="IB53" s="92"/>
      <c r="IC53" s="92"/>
      <c r="ID53" s="92"/>
      <c r="IE53" s="92"/>
      <c r="IF53" s="92"/>
      <c r="IG53" s="92"/>
      <c r="IH53" s="92"/>
      <c r="II53" s="92"/>
      <c r="IJ53" s="92"/>
      <c r="IK53" s="92"/>
      <c r="IL53" s="92"/>
      <c r="IM53" s="92"/>
      <c r="IN53" s="92"/>
    </row>
    <row r="54" spans="1:257" s="19" customFormat="1" ht="18" customHeight="1" x14ac:dyDescent="0.2">
      <c r="A54" s="12">
        <v>15105</v>
      </c>
      <c r="B54" s="20"/>
      <c r="C54" s="60"/>
      <c r="D54" s="29"/>
      <c r="E54" s="34"/>
      <c r="F54" s="35"/>
      <c r="G54" s="36" t="s">
        <v>50</v>
      </c>
      <c r="H54" s="71">
        <v>5.0527679552817957E-2</v>
      </c>
      <c r="I54" s="71">
        <v>5.5662858616846347E-2</v>
      </c>
      <c r="J54" s="71">
        <v>5.8230548669917739E-2</v>
      </c>
      <c r="K54" s="71">
        <v>5.7584593954941588E-2</v>
      </c>
      <c r="L54" s="71">
        <v>5.8586208447923747E-2</v>
      </c>
      <c r="M54" s="71">
        <v>5.9655847322824418E-2</v>
      </c>
      <c r="N54" s="71">
        <v>6.0358060622105546E-2</v>
      </c>
      <c r="O54" s="71">
        <v>6.0564989078404005E-2</v>
      </c>
      <c r="P54" s="71">
        <v>6.1691976969957429E-2</v>
      </c>
      <c r="Q54" s="71">
        <v>5.9066813755133653E-2</v>
      </c>
      <c r="R54" s="71">
        <v>5.9787414812527084E-2</v>
      </c>
      <c r="S54" s="71">
        <v>6.2935589185494939E-2</v>
      </c>
      <c r="T54" s="71">
        <v>6.5008275214090722E-2</v>
      </c>
      <c r="U54" s="71">
        <v>6.8245702618252704E-2</v>
      </c>
      <c r="V54" s="71">
        <v>6.4864197688461037E-2</v>
      </c>
      <c r="W54" s="71">
        <v>6.0984090215868661E-2</v>
      </c>
      <c r="X54" s="71">
        <v>6.1120108370498485E-2</v>
      </c>
      <c r="Y54" s="71">
        <v>5.9329190658615243E-2</v>
      </c>
      <c r="Z54" s="71">
        <v>5.7606338206290228E-2</v>
      </c>
      <c r="AA54" s="71">
        <v>6.2747310776511772E-2</v>
      </c>
      <c r="AB54" s="71">
        <v>6.0848160796964722E-2</v>
      </c>
      <c r="AC54" s="71">
        <v>6.7624036197509521E-2</v>
      </c>
      <c r="AD54" s="71">
        <v>6.6861495766312118E-2</v>
      </c>
      <c r="AE54" s="71">
        <v>6.4116574533319523E-2</v>
      </c>
      <c r="AF54" s="71">
        <v>6.4804348091852357E-2</v>
      </c>
      <c r="AG54" s="71">
        <v>6.1384045823948651E-2</v>
      </c>
      <c r="AH54" s="71">
        <v>6.1625709454061178E-2</v>
      </c>
      <c r="AI54" s="71">
        <v>6.2845270332851311E-2</v>
      </c>
      <c r="AJ54" s="71">
        <v>6.0305564400083077E-2</v>
      </c>
      <c r="AK54" s="71">
        <v>6.1896879920473699E-2</v>
      </c>
      <c r="AL54" s="71">
        <v>6.1708243997546867E-2</v>
      </c>
      <c r="AM54" s="71">
        <v>6.2519337290236968E-2</v>
      </c>
      <c r="AN54" s="71">
        <v>5.7148913079750799E-2</v>
      </c>
      <c r="AO54" s="71">
        <v>5.785148850754309E-2</v>
      </c>
      <c r="AP54" s="71">
        <v>5.970089019729672E-2</v>
      </c>
      <c r="AQ54" s="71">
        <v>6.0083647615511777E-2</v>
      </c>
      <c r="AR54" s="71">
        <v>6.1834698383149513E-2</v>
      </c>
      <c r="AS54" s="71">
        <v>6.2309008555714564E-2</v>
      </c>
      <c r="AT54" s="71">
        <v>6.4252310227507936E-2</v>
      </c>
      <c r="AU54" s="71">
        <v>6.8911597697558113E-2</v>
      </c>
      <c r="AV54" s="71">
        <v>7.2130261487716799E-2</v>
      </c>
      <c r="AW54" s="71">
        <v>7.2645101661555467E-2</v>
      </c>
      <c r="AX54" s="71">
        <v>7.4581376330522725E-2</v>
      </c>
      <c r="AY54" s="71">
        <v>7.4129753937289211E-2</v>
      </c>
      <c r="AZ54" s="71">
        <v>7.6623610700708597E-2</v>
      </c>
      <c r="BA54" s="71">
        <v>7.1405599621030408E-2</v>
      </c>
      <c r="BB54" s="71">
        <v>7.0510000641756679E-2</v>
      </c>
      <c r="BC54" s="71">
        <v>7.0888602828801189E-2</v>
      </c>
      <c r="BD54" s="71">
        <v>7.2168915874106621E-2</v>
      </c>
      <c r="BE54" s="71">
        <v>7.6329459228283644E-2</v>
      </c>
      <c r="BF54" s="71">
        <v>7.8500769256472105E-2</v>
      </c>
      <c r="BG54" s="71">
        <v>7.7768341186013515E-2</v>
      </c>
      <c r="BH54" s="71">
        <v>7.7082846512566222E-2</v>
      </c>
      <c r="BI54" s="71">
        <v>8.1898129111270396E-2</v>
      </c>
      <c r="BJ54" s="71">
        <v>8.2044498602240903E-2</v>
      </c>
      <c r="BK54" s="71">
        <v>8.343999852806723E-2</v>
      </c>
      <c r="BL54" s="71">
        <v>8.0754201848394297E-2</v>
      </c>
      <c r="BM54" s="71">
        <v>7.924249802228045E-2</v>
      </c>
      <c r="BN54" s="71">
        <v>7.8942287582455126E-2</v>
      </c>
      <c r="BO54" s="71">
        <v>8.0151189679252693E-2</v>
      </c>
      <c r="BP54" s="71">
        <v>8.2165212737247903E-2</v>
      </c>
      <c r="BQ54" s="71">
        <v>8.3037037919604123E-2</v>
      </c>
      <c r="BR54" s="71">
        <v>8.2824564685224186E-2</v>
      </c>
      <c r="BS54" s="71">
        <v>8.2492716042226577E-2</v>
      </c>
      <c r="BT54" s="71">
        <v>8.2654630159892481E-2</v>
      </c>
      <c r="BU54" s="71">
        <v>8.3694436140071049E-2</v>
      </c>
      <c r="BV54" s="71">
        <v>8.1871441078834997E-2</v>
      </c>
      <c r="BW54" s="71">
        <v>8.0813755439481452E-2</v>
      </c>
      <c r="BX54" s="71">
        <v>8.0498258315997759E-2</v>
      </c>
      <c r="BY54" s="71">
        <v>7.9213565447374026E-2</v>
      </c>
      <c r="BZ54" s="71">
        <v>7.8762020614357775E-2</v>
      </c>
      <c r="CA54" s="71">
        <v>7.6855934673043066E-2</v>
      </c>
      <c r="CB54" s="71">
        <v>7.5854928287365647E-2</v>
      </c>
      <c r="CC54" s="71">
        <v>7.6420027781950811E-2</v>
      </c>
      <c r="CD54" s="71">
        <v>7.6586133881111171E-2</v>
      </c>
      <c r="CE54" s="71">
        <v>7.9958814472693568E-2</v>
      </c>
      <c r="CF54" s="71">
        <v>8.2076520763299049E-2</v>
      </c>
      <c r="CG54" s="71">
        <v>8.4272126574995054E-2</v>
      </c>
      <c r="CH54" s="71">
        <v>8.6621026176281937E-2</v>
      </c>
      <c r="CI54" s="71">
        <v>8.7436689735482492E-2</v>
      </c>
      <c r="CJ54" s="71">
        <v>9.0006170654571477E-2</v>
      </c>
      <c r="CK54" s="71">
        <v>9.3662373939304586E-2</v>
      </c>
      <c r="CL54" s="71">
        <v>9.3803776283945275E-2</v>
      </c>
      <c r="CM54" s="71">
        <v>9.5182439037710426E-2</v>
      </c>
      <c r="CN54" s="71">
        <v>0.10000970230738401</v>
      </c>
      <c r="CO54" s="71">
        <v>0.10057240952519923</v>
      </c>
      <c r="CP54" s="71">
        <v>0.10271365497193179</v>
      </c>
      <c r="CQ54" s="71">
        <v>0.10340055796759612</v>
      </c>
      <c r="CR54" s="71">
        <v>0.10225289198863366</v>
      </c>
      <c r="CS54" s="71">
        <v>9.9391333104479618E-2</v>
      </c>
      <c r="CT54" s="71">
        <v>9.7528518567773601E-2</v>
      </c>
      <c r="CU54" s="71">
        <v>9.5605166872157185E-2</v>
      </c>
      <c r="CV54" s="71">
        <v>9.1647305436076271E-2</v>
      </c>
      <c r="CW54" s="71">
        <v>8.9826221638981768E-2</v>
      </c>
      <c r="CX54" s="71">
        <v>8.9806486128194904E-2</v>
      </c>
      <c r="CY54" s="71">
        <v>9.0349642599219154E-2</v>
      </c>
      <c r="CZ54" s="71">
        <v>9.0797132017921625E-2</v>
      </c>
      <c r="DA54" s="71">
        <v>9.2082502473051567E-2</v>
      </c>
      <c r="DB54" s="71">
        <v>9.3768347844927769E-2</v>
      </c>
      <c r="DC54" s="71">
        <v>9.5973943246827578E-2</v>
      </c>
      <c r="DD54" s="71">
        <v>9.836423998281682E-2</v>
      </c>
      <c r="DE54" s="71">
        <v>9.9209597266130628E-2</v>
      </c>
      <c r="DF54" s="71">
        <v>0.1013760991362941</v>
      </c>
      <c r="DG54" s="71">
        <v>0.10402201182627117</v>
      </c>
      <c r="DH54" s="71">
        <v>0.10489351776301201</v>
      </c>
      <c r="DI54" s="71">
        <v>0.10552531729177102</v>
      </c>
      <c r="DJ54" s="71">
        <v>0.10672562870711474</v>
      </c>
      <c r="DK54" s="71">
        <v>0.10417881791511222</v>
      </c>
      <c r="DL54" s="71">
        <v>0.10590693008094325</v>
      </c>
      <c r="DM54" s="71">
        <v>0.10778425801880313</v>
      </c>
      <c r="DN54" s="71">
        <v>0.10559655595469614</v>
      </c>
      <c r="DO54" s="71">
        <v>0.10963980034633775</v>
      </c>
      <c r="DP54" s="71">
        <v>0.1078758337047776</v>
      </c>
      <c r="DQ54" s="71">
        <v>0.10448467844014801</v>
      </c>
      <c r="DR54" s="71">
        <v>0.10528435525129935</v>
      </c>
      <c r="DS54" s="71">
        <v>0.1041551591720571</v>
      </c>
      <c r="DT54" s="71">
        <v>0.1026883803320152</v>
      </c>
      <c r="DU54" s="71">
        <v>0.1008679801088052</v>
      </c>
      <c r="DV54" s="71">
        <v>9.9337111460012936E-2</v>
      </c>
      <c r="DW54" s="71">
        <v>0.10229057136607143</v>
      </c>
      <c r="DX54" s="71">
        <v>0.10663766429674507</v>
      </c>
      <c r="DY54" s="71">
        <v>0.10269637231146973</v>
      </c>
      <c r="DZ54" s="71">
        <v>0.10231599776063265</v>
      </c>
      <c r="EA54" s="71">
        <v>0.10304497585976564</v>
      </c>
      <c r="EB54" s="71">
        <v>0.10334430059427988</v>
      </c>
      <c r="EC54" s="71">
        <v>0.10164051987311327</v>
      </c>
      <c r="ED54" s="71">
        <v>0.10156823177223022</v>
      </c>
      <c r="EE54" s="71">
        <v>0.10207117313246486</v>
      </c>
      <c r="EF54" s="71">
        <v>0.10343891619041741</v>
      </c>
      <c r="EG54" s="71">
        <v>0.10174803070531555</v>
      </c>
      <c r="EH54" s="71">
        <v>9.932519013552471E-2</v>
      </c>
      <c r="EI54" s="71">
        <v>9.8282032559222368E-2</v>
      </c>
      <c r="EJ54" s="71">
        <v>0.10466310753949924</v>
      </c>
      <c r="EK54" s="71">
        <v>0.10809178760535051</v>
      </c>
      <c r="EL54" s="71">
        <v>0.10925460426832609</v>
      </c>
      <c r="EM54" s="71">
        <v>0.11089703787461196</v>
      </c>
      <c r="EN54" s="71">
        <v>0.11020309371293098</v>
      </c>
      <c r="EO54" s="71">
        <v>0.10883951150213296</v>
      </c>
      <c r="EP54" s="71">
        <v>0.1093046871288285</v>
      </c>
      <c r="EQ54" s="71">
        <v>0.10687579817114741</v>
      </c>
      <c r="ER54" s="71">
        <v>0.10796623827205028</v>
      </c>
      <c r="ES54" s="71">
        <v>0.10734053624142588</v>
      </c>
      <c r="ET54" s="71">
        <v>0.10071031202082928</v>
      </c>
      <c r="EU54" s="71">
        <v>9.823928968091282E-2</v>
      </c>
      <c r="EV54" s="71">
        <v>9.8451600664056893E-2</v>
      </c>
      <c r="EW54" s="71">
        <v>9.5440850461736462E-2</v>
      </c>
      <c r="EX54" s="71">
        <v>9.2288592408359113E-2</v>
      </c>
      <c r="EY54" s="71">
        <v>9.0390792234755588E-2</v>
      </c>
      <c r="EZ54" s="71">
        <v>9.0922215738727274E-2</v>
      </c>
      <c r="FA54" s="71">
        <v>8.6781963539811685E-2</v>
      </c>
      <c r="FB54" s="71">
        <v>8.2629854195186647E-2</v>
      </c>
      <c r="FC54" s="71">
        <v>8.4045861992606288E-2</v>
      </c>
      <c r="FD54" s="71">
        <v>8.573858907629342E-2</v>
      </c>
      <c r="FE54" s="71">
        <v>8.4037249504214637E-2</v>
      </c>
      <c r="FF54" s="71">
        <v>8.4279318636590259E-2</v>
      </c>
      <c r="FG54" s="71">
        <v>8.4392158431381398E-2</v>
      </c>
      <c r="FH54" s="71">
        <v>8.4876895887517415E-2</v>
      </c>
      <c r="FI54" s="71">
        <v>8.4974186036145996E-2</v>
      </c>
      <c r="FJ54" s="71">
        <v>8.3595445150062606E-2</v>
      </c>
      <c r="FK54" s="71">
        <v>8.4721648462739677E-2</v>
      </c>
      <c r="FL54" s="71">
        <v>8.6888989969274188E-2</v>
      </c>
      <c r="FM54" s="71">
        <v>8.4557837870667091E-2</v>
      </c>
      <c r="FN54" s="71">
        <v>8.4706392273121101E-2</v>
      </c>
      <c r="FO54" s="71">
        <v>8.4140809234669656E-2</v>
      </c>
      <c r="FP54" s="71">
        <v>8.4833982283274295E-2</v>
      </c>
      <c r="FQ54" s="71">
        <v>8.4390187468373387E-2</v>
      </c>
      <c r="FR54" s="71">
        <v>8.682734364099208E-2</v>
      </c>
      <c r="FS54" s="71">
        <v>8.8054200472523436E-2</v>
      </c>
      <c r="FT54" s="71">
        <v>8.9428389529391153E-2</v>
      </c>
      <c r="FU54" s="71">
        <v>9.0101830261208271E-2</v>
      </c>
      <c r="FV54" s="37">
        <v>8.8788845848232045E-2</v>
      </c>
      <c r="FW54" s="71">
        <v>8.77E-2</v>
      </c>
      <c r="FX54" s="71">
        <v>8.8800000000000004E-2</v>
      </c>
      <c r="FY54" s="71">
        <v>8.6800000000000002E-2</v>
      </c>
      <c r="FZ54" s="71">
        <v>8.6800000000000002E-2</v>
      </c>
      <c r="GA54" s="71">
        <v>8.7800000000000003E-2</v>
      </c>
      <c r="GB54" s="71">
        <v>8.7499999999999994E-2</v>
      </c>
      <c r="GC54" s="71">
        <v>8.6300000000000002E-2</v>
      </c>
      <c r="GD54" s="71">
        <v>8.7300000000000003E-2</v>
      </c>
      <c r="GE54" s="71">
        <v>8.8800000000000004E-2</v>
      </c>
      <c r="GF54" s="71">
        <v>8.9800000000000005E-2</v>
      </c>
      <c r="GG54" s="71">
        <v>8.9499999999999996E-2</v>
      </c>
      <c r="GH54" s="71">
        <v>8.8400000000000006E-2</v>
      </c>
      <c r="GI54" s="71">
        <v>8.8800000000000004E-2</v>
      </c>
      <c r="GJ54" s="71">
        <v>8.8700000000000001E-2</v>
      </c>
      <c r="GK54" s="71">
        <v>8.7999999999999995E-2</v>
      </c>
      <c r="GL54" s="71">
        <v>9.0300000000000005E-2</v>
      </c>
      <c r="GM54" s="71">
        <v>9.0700000000000003E-2</v>
      </c>
      <c r="GN54" s="71">
        <v>8.8300000000000003E-2</v>
      </c>
      <c r="GO54" s="71">
        <v>8.8099999999999998E-2</v>
      </c>
      <c r="GP54" s="71">
        <v>8.7499999999999994E-2</v>
      </c>
      <c r="GQ54" s="71">
        <v>8.6999999999999994E-2</v>
      </c>
      <c r="GR54" s="71">
        <v>8.6900000000000005E-2</v>
      </c>
      <c r="GS54" s="71">
        <v>8.6999999999999994E-2</v>
      </c>
      <c r="GT54" s="71">
        <v>8.3799999999999999E-2</v>
      </c>
      <c r="GU54" s="71">
        <v>8.2900000000000001E-2</v>
      </c>
      <c r="GV54" s="71">
        <v>8.4500000000000006E-2</v>
      </c>
      <c r="GW54" s="71">
        <v>8.5400000000000004E-2</v>
      </c>
      <c r="GX54" s="71">
        <v>8.3400000000000002E-2</v>
      </c>
      <c r="GY54" s="71">
        <v>8.4000000000000005E-2</v>
      </c>
      <c r="GZ54" s="71">
        <v>8.6999999999999994E-2</v>
      </c>
      <c r="HA54" s="71">
        <v>8.8099999999999998E-2</v>
      </c>
      <c r="HB54" s="71">
        <v>8.9200000000000002E-2</v>
      </c>
      <c r="HC54" s="71">
        <v>8.9200000000000002E-2</v>
      </c>
      <c r="HD54" s="71">
        <v>9.2899999999999996E-2</v>
      </c>
      <c r="HE54" s="71">
        <v>9.2299999999999993E-2</v>
      </c>
      <c r="HF54" s="71">
        <v>9.01E-2</v>
      </c>
      <c r="HG54" s="71">
        <v>9.0800000000000006E-2</v>
      </c>
      <c r="HH54" s="71">
        <v>8.9800000000000005E-2</v>
      </c>
      <c r="HI54" s="40">
        <f>+[2]P.IPCA!$FK$70</f>
        <v>2.4799999999999999E-2</v>
      </c>
      <c r="HJ54" s="40">
        <f>+[2]P.IPCA!$FK$70</f>
        <v>2.4799999999999999E-2</v>
      </c>
      <c r="HK54" s="40"/>
      <c r="HL54" s="40"/>
      <c r="HM54" s="40"/>
      <c r="HN54" s="40"/>
      <c r="HO54" s="40"/>
      <c r="HP54" s="40"/>
      <c r="HQ54" s="41"/>
      <c r="HR54" s="41"/>
      <c r="HS54" s="41"/>
      <c r="HT54" s="41"/>
      <c r="HU54" s="41"/>
      <c r="HV54" s="41"/>
      <c r="HW54" s="41"/>
      <c r="HX54" s="41"/>
      <c r="HY54" s="41"/>
      <c r="HZ54" s="41"/>
      <c r="IA54" s="41"/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2"/>
      <c r="IP54" s="42"/>
      <c r="IQ54" s="42"/>
      <c r="IR54" s="42"/>
      <c r="IS54" s="42"/>
      <c r="IT54" s="42"/>
      <c r="IU54" s="42"/>
      <c r="IV54" s="42"/>
      <c r="IW54" s="42"/>
    </row>
    <row r="55" spans="1:257" s="19" customFormat="1" ht="18" customHeight="1" x14ac:dyDescent="0.2">
      <c r="A55" s="12">
        <v>15106</v>
      </c>
      <c r="B55" s="20"/>
      <c r="C55" s="60"/>
      <c r="D55" s="29"/>
      <c r="E55" s="34"/>
      <c r="F55" s="35"/>
      <c r="G55" s="36" t="s">
        <v>51</v>
      </c>
      <c r="H55" s="71">
        <v>8.5816903143924733E-2</v>
      </c>
      <c r="I55" s="71">
        <v>8.8089464263508874E-2</v>
      </c>
      <c r="J55" s="71">
        <v>8.6595231546416157E-2</v>
      </c>
      <c r="K55" s="71">
        <v>8.9447637790304721E-2</v>
      </c>
      <c r="L55" s="71">
        <v>8.8222289850267116E-2</v>
      </c>
      <c r="M55" s="71">
        <v>8.8245948408973734E-2</v>
      </c>
      <c r="N55" s="71">
        <v>8.5536498324982432E-2</v>
      </c>
      <c r="O55" s="71">
        <v>8.5889714122097879E-2</v>
      </c>
      <c r="P55" s="71">
        <v>8.5144822862251987E-2</v>
      </c>
      <c r="Q55" s="71">
        <v>8.2386836680295034E-2</v>
      </c>
      <c r="R55" s="71">
        <v>8.417066749703539E-2</v>
      </c>
      <c r="S55" s="71">
        <v>8.5932989667766219E-2</v>
      </c>
      <c r="T55" s="71">
        <v>8.8349455209446842E-2</v>
      </c>
      <c r="U55" s="71">
        <v>8.9346918389122787E-2</v>
      </c>
      <c r="V55" s="71">
        <v>8.8432532465165276E-2</v>
      </c>
      <c r="W55" s="71">
        <v>8.7818334036382853E-2</v>
      </c>
      <c r="X55" s="71">
        <v>8.855943159008399E-2</v>
      </c>
      <c r="Y55" s="71">
        <v>8.7489083326996592E-2</v>
      </c>
      <c r="Z55" s="71">
        <v>8.6416020477136146E-2</v>
      </c>
      <c r="AA55" s="71">
        <v>8.6443372248697276E-2</v>
      </c>
      <c r="AB55" s="71">
        <v>8.6738670456859443E-2</v>
      </c>
      <c r="AC55" s="71">
        <v>8.779865162543847E-2</v>
      </c>
      <c r="AD55" s="71">
        <v>8.8516187146556208E-2</v>
      </c>
      <c r="AE55" s="71">
        <v>8.859124141228604E-2</v>
      </c>
      <c r="AF55" s="71">
        <v>8.8716162371822865E-2</v>
      </c>
      <c r="AG55" s="71">
        <v>8.7372253080358717E-2</v>
      </c>
      <c r="AH55" s="71">
        <v>8.6539295593818052E-2</v>
      </c>
      <c r="AI55" s="71">
        <v>8.5909852461430528E-2</v>
      </c>
      <c r="AJ55" s="71">
        <v>8.5856304367573716E-2</v>
      </c>
      <c r="AK55" s="71">
        <v>8.7135837357988799E-2</v>
      </c>
      <c r="AL55" s="71">
        <v>8.7368383002520561E-2</v>
      </c>
      <c r="AM55" s="71">
        <v>8.5007010524740065E-2</v>
      </c>
      <c r="AN55" s="71">
        <v>8.2415419705023488E-2</v>
      </c>
      <c r="AO55" s="71">
        <v>8.2982067849001029E-2</v>
      </c>
      <c r="AP55" s="71">
        <v>8.292227489250395E-2</v>
      </c>
      <c r="AQ55" s="71">
        <v>8.3371494971316615E-2</v>
      </c>
      <c r="AR55" s="71">
        <v>8.196350801020931E-2</v>
      </c>
      <c r="AS55" s="71">
        <v>8.042518739717279E-2</v>
      </c>
      <c r="AT55" s="71">
        <v>8.2892085958994555E-2</v>
      </c>
      <c r="AU55" s="71">
        <v>8.5147853549647573E-2</v>
      </c>
      <c r="AV55" s="71">
        <v>8.8462433252519318E-2</v>
      </c>
      <c r="AW55" s="71">
        <v>9.0390805208759334E-2</v>
      </c>
      <c r="AX55" s="71">
        <v>9.0834315779874233E-2</v>
      </c>
      <c r="AY55" s="71">
        <v>9.1243248320197326E-2</v>
      </c>
      <c r="AZ55" s="71">
        <v>9.094941427199886E-2</v>
      </c>
      <c r="BA55" s="71">
        <v>8.6706505789707636E-2</v>
      </c>
      <c r="BB55" s="71">
        <v>8.4952981741419617E-2</v>
      </c>
      <c r="BC55" s="71">
        <v>8.4524066497957531E-2</v>
      </c>
      <c r="BD55" s="71">
        <v>8.6906526254803274E-2</v>
      </c>
      <c r="BE55" s="71">
        <v>9.0578654105378242E-2</v>
      </c>
      <c r="BF55" s="71">
        <v>9.4739447082251738E-2</v>
      </c>
      <c r="BG55" s="71">
        <v>9.7342012121818935E-2</v>
      </c>
      <c r="BH55" s="71">
        <v>9.788692992438805E-2</v>
      </c>
      <c r="BI55" s="71">
        <v>9.7407838329973878E-2</v>
      </c>
      <c r="BJ55" s="71">
        <v>9.5321627942553611E-2</v>
      </c>
      <c r="BK55" s="71">
        <v>9.1084913733714107E-2</v>
      </c>
      <c r="BL55" s="71">
        <v>9.1547232832812464E-2</v>
      </c>
      <c r="BM55" s="71">
        <v>9.1381418353426197E-2</v>
      </c>
      <c r="BN55" s="71">
        <v>9.0684842240002755E-2</v>
      </c>
      <c r="BO55" s="71">
        <v>9.1282604213829319E-2</v>
      </c>
      <c r="BP55" s="71">
        <v>9.3941192682310923E-2</v>
      </c>
      <c r="BQ55" s="71">
        <v>9.6204194718019054E-2</v>
      </c>
      <c r="BR55" s="71">
        <v>9.5308009638044214E-2</v>
      </c>
      <c r="BS55" s="71">
        <v>9.1907868118137906E-2</v>
      </c>
      <c r="BT55" s="71">
        <v>9.2560319631340537E-2</v>
      </c>
      <c r="BU55" s="71">
        <v>9.4116153328027724E-2</v>
      </c>
      <c r="BV55" s="71">
        <v>9.5365362357882358E-2</v>
      </c>
      <c r="BW55" s="71">
        <v>9.5171895713508953E-2</v>
      </c>
      <c r="BX55" s="71">
        <v>9.430576633649021E-2</v>
      </c>
      <c r="BY55" s="71">
        <v>9.2809699429546866E-2</v>
      </c>
      <c r="BZ55" s="71">
        <v>9.1954283557695513E-2</v>
      </c>
      <c r="CA55" s="71">
        <v>9.0091997254445125E-2</v>
      </c>
      <c r="CB55" s="71">
        <v>9.0761517500535724E-2</v>
      </c>
      <c r="CC55" s="71">
        <v>9.1025579575374466E-2</v>
      </c>
      <c r="CD55" s="71">
        <v>9.2897768685218804E-2</v>
      </c>
      <c r="CE55" s="71">
        <v>9.6988776881719793E-2</v>
      </c>
      <c r="CF55" s="71">
        <v>0.10052321076425265</v>
      </c>
      <c r="CG55" s="71">
        <v>0.10294349679107977</v>
      </c>
      <c r="CH55" s="71">
        <v>0.1046600603917365</v>
      </c>
      <c r="CI55" s="71">
        <v>0.10066416654782059</v>
      </c>
      <c r="CJ55" s="71">
        <v>0.10020591191162127</v>
      </c>
      <c r="CK55" s="71">
        <v>9.9649375589087014E-2</v>
      </c>
      <c r="CL55" s="71">
        <v>9.876686398520923E-2</v>
      </c>
      <c r="CM55" s="71">
        <v>9.8940373045766944E-2</v>
      </c>
      <c r="CN55" s="71">
        <v>0.10229447320232196</v>
      </c>
      <c r="CO55" s="71">
        <v>0.10441980880529719</v>
      </c>
      <c r="CP55" s="71">
        <v>0.10671717248218626</v>
      </c>
      <c r="CQ55" s="71">
        <v>0.1064384903553235</v>
      </c>
      <c r="CR55" s="71">
        <v>0.10665708764990268</v>
      </c>
      <c r="CS55" s="71">
        <v>0.10500087211955733</v>
      </c>
      <c r="CT55" s="71">
        <v>0.10191321857402039</v>
      </c>
      <c r="CU55" s="71">
        <v>9.8698579929563504E-2</v>
      </c>
      <c r="CV55" s="71">
        <v>9.6134431134944326E-2</v>
      </c>
      <c r="CW55" s="71">
        <v>9.2204258578288192E-2</v>
      </c>
      <c r="CX55" s="71">
        <v>9.3246694099201208E-2</v>
      </c>
      <c r="CY55" s="71">
        <v>9.451770165703105E-2</v>
      </c>
      <c r="CZ55" s="71">
        <v>9.5221648792023064E-2</v>
      </c>
      <c r="DA55" s="71">
        <v>9.8357258324693858E-2</v>
      </c>
      <c r="DB55" s="71">
        <v>0.10084275389852207</v>
      </c>
      <c r="DC55" s="71">
        <v>0.10461025458806246</v>
      </c>
      <c r="DD55" s="71">
        <v>0.10557518661855624</v>
      </c>
      <c r="DE55" s="71">
        <v>0.10579066255494868</v>
      </c>
      <c r="DF55" s="71">
        <v>0.10689083474090931</v>
      </c>
      <c r="DG55" s="71">
        <v>0.10766739783495183</v>
      </c>
      <c r="DH55" s="71">
        <v>0.10731709130113606</v>
      </c>
      <c r="DI55" s="71">
        <v>0.10661661736701418</v>
      </c>
      <c r="DJ55" s="71">
        <v>0.10420368478052765</v>
      </c>
      <c r="DK55" s="71">
        <v>0.1017467684100498</v>
      </c>
      <c r="DL55" s="71">
        <v>0.10575745950455656</v>
      </c>
      <c r="DM55" s="71">
        <v>0.10876126245312534</v>
      </c>
      <c r="DN55" s="71">
        <v>0.11168950094133254</v>
      </c>
      <c r="DO55" s="71">
        <v>0.11470720341492223</v>
      </c>
      <c r="DP55" s="71">
        <v>0.11398454142050526</v>
      </c>
      <c r="DQ55" s="71">
        <v>0.11217775045710547</v>
      </c>
      <c r="DR55" s="71">
        <v>0.11115877723531047</v>
      </c>
      <c r="DS55" s="71">
        <v>0.10911598248121084</v>
      </c>
      <c r="DT55" s="71">
        <v>0.10589021852103572</v>
      </c>
      <c r="DU55" s="71">
        <v>0.10335876116846246</v>
      </c>
      <c r="DV55" s="71">
        <v>0.10415825099104452</v>
      </c>
      <c r="DW55" s="71">
        <v>0.10794472306990058</v>
      </c>
      <c r="DX55" s="71">
        <v>0.11499970342404031</v>
      </c>
      <c r="DY55" s="71">
        <v>0.11844361517631377</v>
      </c>
      <c r="DZ55" s="71">
        <v>0.1222466797650992</v>
      </c>
      <c r="EA55" s="71">
        <v>0.12251141227609579</v>
      </c>
      <c r="EB55" s="71">
        <v>0.11833766813564894</v>
      </c>
      <c r="EC55" s="71">
        <v>0.12156574852081213</v>
      </c>
      <c r="ED55" s="71">
        <v>0.12212242211747146</v>
      </c>
      <c r="EE55" s="71">
        <v>0.11988862106800229</v>
      </c>
      <c r="EF55" s="71">
        <v>0.11521308817912142</v>
      </c>
      <c r="EG55" s="71">
        <v>0.11144108474883969</v>
      </c>
      <c r="EH55" s="71">
        <v>0.1098448646691309</v>
      </c>
      <c r="EI55" s="71">
        <v>0.11064153101611281</v>
      </c>
      <c r="EJ55" s="71">
        <v>0.11155525332116743</v>
      </c>
      <c r="EK55" s="71">
        <v>0.11153636137604012</v>
      </c>
      <c r="EL55" s="71">
        <v>0.11170899852311242</v>
      </c>
      <c r="EM55" s="71">
        <v>0.11327352886972508</v>
      </c>
      <c r="EN55" s="71">
        <v>0.11324159110063239</v>
      </c>
      <c r="EO55" s="71">
        <v>0.1130808487067077</v>
      </c>
      <c r="EP55" s="71">
        <v>0.10957713859571341</v>
      </c>
      <c r="EQ55" s="71">
        <v>0.10888025898340524</v>
      </c>
      <c r="ER55" s="71">
        <v>0.10950983650622617</v>
      </c>
      <c r="ES55" s="71">
        <v>0.10887518878512437</v>
      </c>
      <c r="ET55" s="71">
        <v>0.10425846444325963</v>
      </c>
      <c r="EU55" s="71">
        <v>0.10075799495622537</v>
      </c>
      <c r="EV55" s="71">
        <v>0.10165228678866008</v>
      </c>
      <c r="EW55" s="71">
        <v>0.10301612189667218</v>
      </c>
      <c r="EX55" s="71">
        <v>0.10613035143728536</v>
      </c>
      <c r="EY55" s="71">
        <v>0.1078321614881543</v>
      </c>
      <c r="EZ55" s="71">
        <v>0.10744536831505558</v>
      </c>
      <c r="FA55" s="71">
        <v>0.11043100505556974</v>
      </c>
      <c r="FB55" s="71">
        <v>0.11154840190713616</v>
      </c>
      <c r="FC55" s="71">
        <v>0.11377270131573849</v>
      </c>
      <c r="FD55" s="71">
        <v>0.10988222301438752</v>
      </c>
      <c r="FE55" s="71">
        <v>0.10552270805738354</v>
      </c>
      <c r="FF55" s="71">
        <v>0.10694289048006374</v>
      </c>
      <c r="FG55" s="71">
        <v>0.1023630683511613</v>
      </c>
      <c r="FH55" s="71">
        <v>9.9579709239597455E-2</v>
      </c>
      <c r="FI55" s="71">
        <v>9.9015527297152753E-2</v>
      </c>
      <c r="FJ55" s="71">
        <v>9.4662130719196963E-2</v>
      </c>
      <c r="FK55" s="71">
        <v>9.8050231397279711E-2</v>
      </c>
      <c r="FL55" s="71">
        <v>9.7270226155012046E-2</v>
      </c>
      <c r="FM55" s="71">
        <v>9.7459064865379766E-2</v>
      </c>
      <c r="FN55" s="71">
        <v>9.8946648018842467E-2</v>
      </c>
      <c r="FO55" s="71">
        <v>9.9858081181536829E-2</v>
      </c>
      <c r="FP55" s="71">
        <v>0.10232115639173735</v>
      </c>
      <c r="FQ55" s="71">
        <v>0.10229247939116336</v>
      </c>
      <c r="FR55" s="71">
        <v>0.10454590898710468</v>
      </c>
      <c r="FS55" s="71">
        <v>9.8374202764230298E-2</v>
      </c>
      <c r="FT55" s="71">
        <v>9.9443553716640987E-2</v>
      </c>
      <c r="FU55" s="71">
        <v>0.10338128925882638</v>
      </c>
      <c r="FV55" s="37">
        <v>0.10087747318235996</v>
      </c>
      <c r="FW55" s="71">
        <v>0.1023</v>
      </c>
      <c r="FX55" s="71">
        <v>0.1009</v>
      </c>
      <c r="FY55" s="71">
        <v>9.98E-2</v>
      </c>
      <c r="FZ55" s="71">
        <v>9.8500000000000004E-2</v>
      </c>
      <c r="GA55" s="71">
        <v>9.8400000000000001E-2</v>
      </c>
      <c r="GB55" s="71">
        <v>9.6500000000000002E-2</v>
      </c>
      <c r="GC55" s="71">
        <v>9.3100000000000002E-2</v>
      </c>
      <c r="GD55" s="71">
        <v>9.0399999999999994E-2</v>
      </c>
      <c r="GE55" s="71">
        <v>9.0999999999999998E-2</v>
      </c>
      <c r="GF55" s="71">
        <v>8.9700000000000002E-2</v>
      </c>
      <c r="GG55" s="71">
        <v>9.1700000000000004E-2</v>
      </c>
      <c r="GH55" s="71">
        <v>8.9300000000000004E-2</v>
      </c>
      <c r="GI55" s="71">
        <v>8.9099999999999999E-2</v>
      </c>
      <c r="GJ55" s="71">
        <v>8.8999999999999996E-2</v>
      </c>
      <c r="GK55" s="71">
        <v>9.1700000000000004E-2</v>
      </c>
      <c r="GL55" s="71">
        <v>9.0999999999999998E-2</v>
      </c>
      <c r="GM55" s="71">
        <v>9.1600000000000001E-2</v>
      </c>
      <c r="GN55" s="71">
        <v>9.01E-2</v>
      </c>
      <c r="GO55" s="71">
        <v>9.1700000000000004E-2</v>
      </c>
      <c r="GP55" s="71">
        <v>8.9599999999999999E-2</v>
      </c>
      <c r="GQ55" s="71">
        <v>8.9099999999999999E-2</v>
      </c>
      <c r="GR55" s="71">
        <v>9.1700000000000004E-2</v>
      </c>
      <c r="GS55" s="71">
        <v>9.5600000000000004E-2</v>
      </c>
      <c r="GT55" s="71">
        <v>9.5399999999999999E-2</v>
      </c>
      <c r="GU55" s="71">
        <v>9.3100000000000002E-2</v>
      </c>
      <c r="GV55" s="71">
        <v>8.8900000000000007E-2</v>
      </c>
      <c r="GW55" s="71">
        <v>8.9399999999999993E-2</v>
      </c>
      <c r="GX55" s="71">
        <v>8.8200000000000001E-2</v>
      </c>
      <c r="GY55" s="71">
        <v>8.6800000000000002E-2</v>
      </c>
      <c r="GZ55" s="71">
        <v>8.5300000000000001E-2</v>
      </c>
      <c r="HA55" s="71">
        <v>8.5900000000000004E-2</v>
      </c>
      <c r="HB55" s="71">
        <v>8.6400000000000005E-2</v>
      </c>
      <c r="HC55" s="71">
        <v>8.7400000000000005E-2</v>
      </c>
      <c r="HD55" s="71">
        <v>9.7799999999999998E-2</v>
      </c>
      <c r="HE55" s="71">
        <v>9.7799999999999998E-2</v>
      </c>
      <c r="HF55" s="71">
        <v>9.8599999999999993E-2</v>
      </c>
      <c r="HG55" s="71">
        <v>0.10050000000000001</v>
      </c>
      <c r="HH55" s="71">
        <v>0.1004</v>
      </c>
      <c r="HI55" s="40">
        <f>+[2]P.IPCA!$FK$85</f>
        <v>0.309</v>
      </c>
      <c r="HJ55" s="40">
        <f>+[2]P.IPCA!$FK$85</f>
        <v>0.309</v>
      </c>
      <c r="HK55" s="40"/>
      <c r="HL55" s="40"/>
      <c r="HM55" s="40"/>
      <c r="HN55" s="40"/>
      <c r="HO55" s="40"/>
      <c r="HP55" s="40"/>
      <c r="HQ55" s="41"/>
      <c r="HR55" s="41"/>
      <c r="HS55" s="41"/>
      <c r="HT55" s="41"/>
      <c r="HU55" s="41"/>
      <c r="HV55" s="41"/>
      <c r="HW55" s="41"/>
      <c r="HX55" s="41"/>
      <c r="HY55" s="41"/>
      <c r="HZ55" s="41"/>
      <c r="IA55" s="41"/>
      <c r="IB55" s="41"/>
      <c r="IC55" s="41"/>
      <c r="ID55" s="41"/>
      <c r="IE55" s="41"/>
      <c r="IF55" s="41"/>
      <c r="IG55" s="41"/>
      <c r="IH55" s="41"/>
      <c r="II55" s="41"/>
      <c r="IJ55" s="41"/>
      <c r="IK55" s="41"/>
      <c r="IL55" s="41"/>
      <c r="IM55" s="41"/>
      <c r="IN55" s="41"/>
      <c r="IO55" s="42"/>
      <c r="IP55" s="42"/>
      <c r="IQ55" s="42"/>
      <c r="IR55" s="42"/>
      <c r="IS55" s="42"/>
      <c r="IT55" s="42"/>
      <c r="IU55" s="42"/>
      <c r="IV55" s="42"/>
      <c r="IW55" s="42"/>
    </row>
    <row r="56" spans="1:257" s="19" customFormat="1" ht="18" customHeight="1" x14ac:dyDescent="0.2">
      <c r="A56" s="12">
        <v>152</v>
      </c>
      <c r="B56" s="20"/>
      <c r="C56" s="60"/>
      <c r="D56" s="28"/>
      <c r="E56" s="34"/>
      <c r="F56" s="81" t="s">
        <v>52</v>
      </c>
      <c r="G56" s="82"/>
      <c r="H56" s="67">
        <v>0.32863127106032608</v>
      </c>
      <c r="I56" s="67">
        <v>0.32228350850925847</v>
      </c>
      <c r="J56" s="67">
        <v>0.32096701797885396</v>
      </c>
      <c r="K56" s="67">
        <v>0.32315157088259638</v>
      </c>
      <c r="L56" s="67">
        <v>0.3253860465900924</v>
      </c>
      <c r="M56" s="67">
        <v>0.32709574001001757</v>
      </c>
      <c r="N56" s="67">
        <v>0.32738468824742417</v>
      </c>
      <c r="O56" s="67">
        <v>0.31444673966585035</v>
      </c>
      <c r="P56" s="67">
        <v>0.31297579797441433</v>
      </c>
      <c r="Q56" s="67">
        <v>0.31389156370800181</v>
      </c>
      <c r="R56" s="67">
        <v>0.31594172860285674</v>
      </c>
      <c r="S56" s="67">
        <v>0.32007306710959738</v>
      </c>
      <c r="T56" s="67">
        <v>0.32469216987593519</v>
      </c>
      <c r="U56" s="67">
        <v>0.32231366342751633</v>
      </c>
      <c r="V56" s="67">
        <v>0.32545917533694907</v>
      </c>
      <c r="W56" s="67">
        <v>0.32643072177161125</v>
      </c>
      <c r="X56" s="67">
        <v>0.2967344754075773</v>
      </c>
      <c r="Y56" s="67">
        <v>0.29587435610006624</v>
      </c>
      <c r="Z56" s="67">
        <v>0.29604461640085367</v>
      </c>
      <c r="AA56" s="67">
        <v>0.2974413268945264</v>
      </c>
      <c r="AB56" s="67">
        <v>0.29793162821983515</v>
      </c>
      <c r="AC56" s="67">
        <v>0.30054712521149612</v>
      </c>
      <c r="AD56" s="67">
        <v>0.30475183723440813</v>
      </c>
      <c r="AE56" s="67">
        <v>0.3050407421291641</v>
      </c>
      <c r="AF56" s="67">
        <v>0.30818956552790477</v>
      </c>
      <c r="AG56" s="67">
        <v>0.30974597645301849</v>
      </c>
      <c r="AH56" s="67">
        <v>0.31096541932416888</v>
      </c>
      <c r="AI56" s="67">
        <v>0.3105867059514662</v>
      </c>
      <c r="AJ56" s="67">
        <v>0.30691671261839815</v>
      </c>
      <c r="AK56" s="67">
        <v>0.30478214627110189</v>
      </c>
      <c r="AL56" s="67">
        <v>0.30519017308556751</v>
      </c>
      <c r="AM56" s="67">
        <v>0.30079859760076627</v>
      </c>
      <c r="AN56" s="67">
        <v>0.30079881421393312</v>
      </c>
      <c r="AO56" s="67">
        <v>0.29643897965550792</v>
      </c>
      <c r="AP56" s="67">
        <v>0.29551443882461637</v>
      </c>
      <c r="AQ56" s="67">
        <v>0.28854172075495232</v>
      </c>
      <c r="AR56" s="67">
        <v>0.29103662924207852</v>
      </c>
      <c r="AS56" s="67">
        <v>0.29961096012171762</v>
      </c>
      <c r="AT56" s="67">
        <v>0.29974622140490026</v>
      </c>
      <c r="AU56" s="67">
        <v>0.29799902769053238</v>
      </c>
      <c r="AV56" s="67">
        <v>0.29768771734530186</v>
      </c>
      <c r="AW56" s="67">
        <v>0.30987780386691288</v>
      </c>
      <c r="AX56" s="67">
        <v>0.31801160787509947</v>
      </c>
      <c r="AY56" s="67">
        <v>0.32781269774070332</v>
      </c>
      <c r="AZ56" s="67">
        <v>0.33494527610743141</v>
      </c>
      <c r="BA56" s="67">
        <v>0.34175210058443872</v>
      </c>
      <c r="BB56" s="67">
        <v>0.3504745616257875</v>
      </c>
      <c r="BC56" s="67">
        <v>0.34615446385960513</v>
      </c>
      <c r="BD56" s="67">
        <v>0.33750222348779046</v>
      </c>
      <c r="BE56" s="67">
        <v>0.34071760575750359</v>
      </c>
      <c r="BF56" s="67">
        <v>0.34095414157160975</v>
      </c>
      <c r="BG56" s="67">
        <v>0.34338823361760723</v>
      </c>
      <c r="BH56" s="67">
        <v>0.34738848938123001</v>
      </c>
      <c r="BI56" s="67">
        <v>0.34581918744669482</v>
      </c>
      <c r="BJ56" s="67">
        <v>0.35965364190774823</v>
      </c>
      <c r="BK56" s="67">
        <v>0.35967354821344455</v>
      </c>
      <c r="BL56" s="67">
        <v>0.35679749750547829</v>
      </c>
      <c r="BM56" s="67">
        <v>0.37516720673662823</v>
      </c>
      <c r="BN56" s="67">
        <v>0.3766645714611595</v>
      </c>
      <c r="BO56" s="67">
        <v>0.37699220117399201</v>
      </c>
      <c r="BP56" s="67">
        <v>0.38285057323435034</v>
      </c>
      <c r="BQ56" s="67">
        <v>0.38509437094529808</v>
      </c>
      <c r="BR56" s="67">
        <v>0.39338777105788975</v>
      </c>
      <c r="BS56" s="67">
        <v>0.39691116057266956</v>
      </c>
      <c r="BT56" s="67">
        <v>0.39958821795970934</v>
      </c>
      <c r="BU56" s="67">
        <v>0.39312209067886961</v>
      </c>
      <c r="BV56" s="67">
        <v>0.39194081447064111</v>
      </c>
      <c r="BW56" s="67">
        <v>0.39076989310764421</v>
      </c>
      <c r="BX56" s="67">
        <v>0.39337031622981078</v>
      </c>
      <c r="BY56" s="67">
        <v>0.38746846197248519</v>
      </c>
      <c r="BZ56" s="67">
        <v>0.39445354818586198</v>
      </c>
      <c r="CA56" s="67">
        <v>0.38002812760311688</v>
      </c>
      <c r="CB56" s="67">
        <v>0.37409959159947676</v>
      </c>
      <c r="CC56" s="67">
        <v>0.37464208900540419</v>
      </c>
      <c r="CD56" s="67">
        <v>0.3680327207504569</v>
      </c>
      <c r="CE56" s="67">
        <v>0.38984357281644644</v>
      </c>
      <c r="CF56" s="67">
        <v>0.37853779962332401</v>
      </c>
      <c r="CG56" s="67">
        <v>0.38703156870357425</v>
      </c>
      <c r="CH56" s="67">
        <v>0.39465173749020444</v>
      </c>
      <c r="CI56" s="67">
        <v>0.40795327278167148</v>
      </c>
      <c r="CJ56" s="67">
        <v>0.42442706707716793</v>
      </c>
      <c r="CK56" s="67">
        <v>0.4306368723699473</v>
      </c>
      <c r="CL56" s="67">
        <v>0.4479528292754994</v>
      </c>
      <c r="CM56" s="67">
        <v>0.45619006220013147</v>
      </c>
      <c r="CN56" s="67">
        <v>0.46866715556249172</v>
      </c>
      <c r="CO56" s="67">
        <v>0.49185946617877763</v>
      </c>
      <c r="CP56" s="67">
        <v>0.49912331709758856</v>
      </c>
      <c r="CQ56" s="67">
        <v>0.49804750970529055</v>
      </c>
      <c r="CR56" s="67">
        <v>0.48608645783209231</v>
      </c>
      <c r="CS56" s="67">
        <v>0.46597542263389291</v>
      </c>
      <c r="CT56" s="67">
        <v>0.46195159999105295</v>
      </c>
      <c r="CU56" s="67">
        <v>0.46548738457016969</v>
      </c>
      <c r="CV56" s="67">
        <v>0.47357025489395554</v>
      </c>
      <c r="CW56" s="67">
        <v>0.46945540256083218</v>
      </c>
      <c r="CX56" s="67">
        <v>0.46786621149531465</v>
      </c>
      <c r="CY56" s="67">
        <v>0.47347717060505567</v>
      </c>
      <c r="CZ56" s="67">
        <v>0.47562541689149512</v>
      </c>
      <c r="DA56" s="67">
        <v>0.47822414835485355</v>
      </c>
      <c r="DB56" s="67">
        <v>0.48333526846693564</v>
      </c>
      <c r="DC56" s="67">
        <v>0.44797558457419134</v>
      </c>
      <c r="DD56" s="67">
        <v>0.45091457993924611</v>
      </c>
      <c r="DE56" s="67">
        <v>0.47939735554418922</v>
      </c>
      <c r="DF56" s="67">
        <v>0.48564618215492805</v>
      </c>
      <c r="DG56" s="67">
        <v>0.48886302128918857</v>
      </c>
      <c r="DH56" s="67">
        <v>0.49173185978145512</v>
      </c>
      <c r="DI56" s="67">
        <v>0.49340747848189226</v>
      </c>
      <c r="DJ56" s="67">
        <v>0.48482144715666053</v>
      </c>
      <c r="DK56" s="67">
        <v>0.4839071802703846</v>
      </c>
      <c r="DL56" s="67">
        <v>0.48239092506090619</v>
      </c>
      <c r="DM56" s="67">
        <v>0.48635791841675191</v>
      </c>
      <c r="DN56" s="67">
        <v>0.49272113890524682</v>
      </c>
      <c r="DO56" s="67">
        <v>0.4905251542083312</v>
      </c>
      <c r="DP56" s="67">
        <v>0.48319878225125118</v>
      </c>
      <c r="DQ56" s="67">
        <v>0.46963896954475537</v>
      </c>
      <c r="DR56" s="67">
        <v>0.46497964820465243</v>
      </c>
      <c r="DS56" s="67">
        <v>0.46496874360389445</v>
      </c>
      <c r="DT56" s="67">
        <v>0.46588487237983517</v>
      </c>
      <c r="DU56" s="67">
        <v>0.47270574927322107</v>
      </c>
      <c r="DV56" s="67">
        <v>0.47740217102597887</v>
      </c>
      <c r="DW56" s="67">
        <v>0.47681354805622289</v>
      </c>
      <c r="DX56" s="67">
        <v>0.47337080170523599</v>
      </c>
      <c r="DY56" s="67">
        <v>0.47507479236500538</v>
      </c>
      <c r="DZ56" s="67">
        <v>0.46161281936528753</v>
      </c>
      <c r="EA56" s="67">
        <v>0.46003042765174706</v>
      </c>
      <c r="EB56" s="67">
        <v>0.46677443679069014</v>
      </c>
      <c r="EC56" s="67">
        <v>0.47113428994368928</v>
      </c>
      <c r="ED56" s="67">
        <v>0.4772350323027395</v>
      </c>
      <c r="EE56" s="67">
        <v>0.47819542623436917</v>
      </c>
      <c r="EF56" s="67">
        <v>0.47993062275650161</v>
      </c>
      <c r="EG56" s="67">
        <v>0.49251729510033865</v>
      </c>
      <c r="EH56" s="67">
        <v>0.49219272749361687</v>
      </c>
      <c r="EI56" s="67">
        <v>0.49047545196847375</v>
      </c>
      <c r="EJ56" s="67">
        <v>0.48345306964246437</v>
      </c>
      <c r="EK56" s="67">
        <v>0.46791359024074813</v>
      </c>
      <c r="EL56" s="67">
        <v>0.46736517793165372</v>
      </c>
      <c r="EM56" s="67">
        <v>0.47145160224842758</v>
      </c>
      <c r="EN56" s="67">
        <v>0.47034277726308149</v>
      </c>
      <c r="EO56" s="67">
        <v>0.46594216751142004</v>
      </c>
      <c r="EP56" s="67">
        <v>0.46621556650055318</v>
      </c>
      <c r="EQ56" s="67">
        <v>0.47723912191543677</v>
      </c>
      <c r="ER56" s="67">
        <v>0.48224562013455252</v>
      </c>
      <c r="ES56" s="67">
        <v>0.48422471732947342</v>
      </c>
      <c r="ET56" s="67">
        <v>0.48489793208003074</v>
      </c>
      <c r="EU56" s="67">
        <v>0.49250464497070717</v>
      </c>
      <c r="EV56" s="67">
        <v>0.49772350624868256</v>
      </c>
      <c r="EW56" s="67">
        <v>0.50703426335835078</v>
      </c>
      <c r="EX56" s="67">
        <v>0.50390599615478149</v>
      </c>
      <c r="EY56" s="67">
        <v>0.51452847457764517</v>
      </c>
      <c r="EZ56" s="67">
        <v>0.52277241222003878</v>
      </c>
      <c r="FA56" s="67">
        <v>0.53692989103777733</v>
      </c>
      <c r="FB56" s="67">
        <v>0.54314801259916756</v>
      </c>
      <c r="FC56" s="67">
        <v>0.54459747857494589</v>
      </c>
      <c r="FD56" s="67">
        <v>0.54292506409449925</v>
      </c>
      <c r="FE56" s="67">
        <v>0.53419418617181136</v>
      </c>
      <c r="FF56" s="67">
        <v>0.53591891553234317</v>
      </c>
      <c r="FG56" s="67">
        <v>0.53028271172249053</v>
      </c>
      <c r="FH56" s="67">
        <v>0.52602767527656036</v>
      </c>
      <c r="FI56" s="67">
        <v>0.51977268402873267</v>
      </c>
      <c r="FJ56" s="67">
        <v>0.52257708692877369</v>
      </c>
      <c r="FK56" s="67">
        <v>0.53319779512123189</v>
      </c>
      <c r="FL56" s="67">
        <v>0.55617891800244013</v>
      </c>
      <c r="FM56" s="67">
        <v>0.55983449573995892</v>
      </c>
      <c r="FN56" s="67">
        <v>0.57600404307725162</v>
      </c>
      <c r="FO56" s="67">
        <v>0.57115973091933459</v>
      </c>
      <c r="FP56" s="67">
        <v>0.57283384231044376</v>
      </c>
      <c r="FQ56" s="67">
        <v>0.58035039452972725</v>
      </c>
      <c r="FR56" s="67">
        <v>0.56509750670215797</v>
      </c>
      <c r="FS56" s="67">
        <v>0.56807363337295924</v>
      </c>
      <c r="FT56" s="67">
        <v>0.56805342359449251</v>
      </c>
      <c r="FU56" s="67">
        <v>0.55129217717668721</v>
      </c>
      <c r="FV56" s="67">
        <v>0.55700140047675806</v>
      </c>
      <c r="FW56" s="67">
        <v>0.56059999999999999</v>
      </c>
      <c r="FX56" s="67">
        <v>0.55710000000000004</v>
      </c>
      <c r="FY56" s="67">
        <v>0.55149999999999999</v>
      </c>
      <c r="FZ56" s="67">
        <v>0.55359999999999998</v>
      </c>
      <c r="GA56" s="67">
        <v>0.55569999999999997</v>
      </c>
      <c r="GB56" s="67">
        <v>0.55230000000000001</v>
      </c>
      <c r="GC56" s="67">
        <v>0.5413</v>
      </c>
      <c r="GD56" s="67">
        <v>0.53920000000000001</v>
      </c>
      <c r="GE56" s="67">
        <v>0.53039999999999998</v>
      </c>
      <c r="GF56" s="67">
        <v>0.53080000000000005</v>
      </c>
      <c r="GG56" s="67">
        <v>0.5232</v>
      </c>
      <c r="GH56" s="67">
        <v>0.51800000000000002</v>
      </c>
      <c r="GI56" s="67">
        <v>0.51390000000000002</v>
      </c>
      <c r="GJ56" s="67">
        <v>0.49980000000000002</v>
      </c>
      <c r="GK56" s="67">
        <v>0.50429999999999997</v>
      </c>
      <c r="GL56" s="67">
        <v>0.5252</v>
      </c>
      <c r="GM56" s="67">
        <v>0.54420000000000002</v>
      </c>
      <c r="GN56" s="67">
        <v>0.52690000000000003</v>
      </c>
      <c r="GO56" s="67">
        <v>0.51480000000000004</v>
      </c>
      <c r="GP56" s="67">
        <v>0.50719999999999998</v>
      </c>
      <c r="GQ56" s="67">
        <v>0.51319999999999999</v>
      </c>
      <c r="GR56" s="67">
        <v>0.52680000000000005</v>
      </c>
      <c r="GS56" s="67">
        <v>0.51160000000000005</v>
      </c>
      <c r="GT56" s="67">
        <v>0.5292</v>
      </c>
      <c r="GU56" s="67">
        <v>0.52239999999999998</v>
      </c>
      <c r="GV56" s="67">
        <v>0.50900000000000001</v>
      </c>
      <c r="GW56" s="67">
        <v>0.50700000000000001</v>
      </c>
      <c r="GX56" s="67">
        <v>0.5181</v>
      </c>
      <c r="GY56" s="67">
        <v>0.50149999999999995</v>
      </c>
      <c r="GZ56" s="67">
        <v>0.49540000000000001</v>
      </c>
      <c r="HA56" s="67">
        <v>0.49209999999999998</v>
      </c>
      <c r="HB56" s="67">
        <v>0.49180000000000001</v>
      </c>
      <c r="HC56" s="67">
        <v>0.49359999999999998</v>
      </c>
      <c r="HD56" s="67">
        <v>0.42849999999999999</v>
      </c>
      <c r="HE56" s="67">
        <v>0.442</v>
      </c>
      <c r="HF56" s="67">
        <v>0.4476</v>
      </c>
      <c r="HG56" s="67">
        <v>0.4425</v>
      </c>
      <c r="HH56" s="67">
        <v>0.437</v>
      </c>
      <c r="HI56" s="68">
        <f>SUM(HI57:HI61)</f>
        <v>-0.66590000000000005</v>
      </c>
      <c r="HJ56" s="68">
        <f>SUM(HJ57:HJ61)</f>
        <v>0.33410000000000001</v>
      </c>
      <c r="HK56" s="68"/>
      <c r="HL56" s="68"/>
      <c r="HM56" s="68"/>
      <c r="HN56" s="68"/>
      <c r="HO56" s="68"/>
      <c r="HP56" s="68"/>
      <c r="HQ56" s="83"/>
      <c r="HR56" s="83"/>
      <c r="HS56" s="83"/>
      <c r="HT56" s="83"/>
      <c r="HU56" s="83"/>
      <c r="HV56" s="83"/>
      <c r="HW56" s="83"/>
      <c r="HX56" s="83"/>
      <c r="HY56" s="83"/>
      <c r="HZ56" s="83"/>
      <c r="IA56" s="83"/>
      <c r="IB56" s="83"/>
      <c r="IC56" s="83"/>
      <c r="ID56" s="83"/>
      <c r="IE56" s="83"/>
      <c r="IF56" s="83"/>
      <c r="IG56" s="83"/>
      <c r="IH56" s="83"/>
      <c r="II56" s="83"/>
      <c r="IJ56" s="83"/>
      <c r="IK56" s="83"/>
      <c r="IL56" s="83"/>
      <c r="IM56" s="83"/>
      <c r="IN56" s="83"/>
      <c r="IO56" s="84"/>
      <c r="IP56" s="84"/>
      <c r="IQ56" s="84"/>
      <c r="IR56" s="84"/>
      <c r="IS56" s="84"/>
      <c r="IT56" s="84"/>
      <c r="IU56" s="84"/>
      <c r="IV56" s="84"/>
      <c r="IW56" s="84"/>
    </row>
    <row r="57" spans="1:257" s="19" customFormat="1" ht="18" customHeight="1" x14ac:dyDescent="0.2">
      <c r="A57" s="12">
        <v>15201</v>
      </c>
      <c r="B57" s="20"/>
      <c r="C57" s="60"/>
      <c r="D57" s="29"/>
      <c r="E57" s="93"/>
      <c r="F57" s="81"/>
      <c r="G57" s="91" t="s">
        <v>53</v>
      </c>
      <c r="H57" s="71">
        <v>2.8867742333591104E-2</v>
      </c>
      <c r="I57" s="71">
        <v>2.8869761761523824E-2</v>
      </c>
      <c r="J57" s="71">
        <v>2.875183215305617E-2</v>
      </c>
      <c r="K57" s="71">
        <v>2.8947521725191619E-2</v>
      </c>
      <c r="L57" s="71">
        <v>2.9147683320911215E-2</v>
      </c>
      <c r="M57" s="71">
        <v>2.8981018786385825E-2</v>
      </c>
      <c r="N57" s="71">
        <v>2.8868496196834424E-2</v>
      </c>
      <c r="O57" s="71">
        <v>2.9028268738562905E-2</v>
      </c>
      <c r="P57" s="71">
        <v>2.8470950260789243E-2</v>
      </c>
      <c r="Q57" s="71">
        <v>2.8554256129230984E-2</v>
      </c>
      <c r="R57" s="71">
        <v>2.874075662903194E-2</v>
      </c>
      <c r="S57" s="71">
        <v>2.9116578446236833E-2</v>
      </c>
      <c r="T57" s="71">
        <v>2.9516754210216982E-2</v>
      </c>
      <c r="U57" s="71">
        <v>2.8779794236619846E-2</v>
      </c>
      <c r="V57" s="71">
        <v>2.9060660969229435E-2</v>
      </c>
      <c r="W57" s="71">
        <v>2.914741157788673E-2</v>
      </c>
      <c r="X57" s="71">
        <v>2.894366732260524E-2</v>
      </c>
      <c r="Y57" s="71">
        <v>2.8859770744493932E-2</v>
      </c>
      <c r="Z57" s="71">
        <v>2.8876378041295118E-2</v>
      </c>
      <c r="AA57" s="71">
        <v>2.901261406112169E-2</v>
      </c>
      <c r="AB57" s="71">
        <v>2.8938422455473303E-2</v>
      </c>
      <c r="AC57" s="71">
        <v>2.9192468517410225E-2</v>
      </c>
      <c r="AD57" s="71">
        <v>2.9745878372051809E-2</v>
      </c>
      <c r="AE57" s="71">
        <v>2.9774077479688004E-2</v>
      </c>
      <c r="AF57" s="71">
        <v>3.0081424331749693E-2</v>
      </c>
      <c r="AG57" s="71">
        <v>2.9978284703518689E-2</v>
      </c>
      <c r="AH57" s="71">
        <v>3.0096306593551437E-2</v>
      </c>
      <c r="AI57" s="71">
        <v>3.005965340619475E-2</v>
      </c>
      <c r="AJ57" s="71">
        <v>2.9704458784270693E-2</v>
      </c>
      <c r="AK57" s="71">
        <v>2.9335507474861227E-2</v>
      </c>
      <c r="AL57" s="71">
        <v>2.9532628864915717E-2</v>
      </c>
      <c r="AM57" s="71">
        <v>2.8910347070101334E-2</v>
      </c>
      <c r="AN57" s="71">
        <v>2.8897861275817616E-2</v>
      </c>
      <c r="AO57" s="71">
        <v>2.8811402666950078E-2</v>
      </c>
      <c r="AP57" s="71">
        <v>2.8721544989691143E-2</v>
      </c>
      <c r="AQ57" s="71">
        <v>2.9240991994371763E-2</v>
      </c>
      <c r="AR57" s="71">
        <v>2.9306917031624038E-2</v>
      </c>
      <c r="AS57" s="71">
        <v>3.05617938555428E-2</v>
      </c>
      <c r="AT57" s="71">
        <v>3.1064878486200757E-2</v>
      </c>
      <c r="AU57" s="71">
        <v>3.0691950074096759E-2</v>
      </c>
      <c r="AV57" s="71">
        <v>3.0462181696681908E-2</v>
      </c>
      <c r="AW57" s="71">
        <v>3.1214574736546371E-2</v>
      </c>
      <c r="AX57" s="71">
        <v>3.1985676156840753E-2</v>
      </c>
      <c r="AY57" s="71">
        <v>3.2971471890902208E-2</v>
      </c>
      <c r="AZ57" s="71">
        <v>3.3544703719550824E-2</v>
      </c>
      <c r="BA57" s="71">
        <v>3.4320720991104649E-2</v>
      </c>
      <c r="BB57" s="71">
        <v>3.5879614147563819E-2</v>
      </c>
      <c r="BC57" s="71">
        <v>3.6515958003708729E-2</v>
      </c>
      <c r="BD57" s="71">
        <v>3.5151377635875912E-2</v>
      </c>
      <c r="BE57" s="71">
        <v>3.5486264663399381E-2</v>
      </c>
      <c r="BF57" s="71">
        <v>3.522437377604578E-2</v>
      </c>
      <c r="BG57" s="71">
        <v>3.510470051976125E-2</v>
      </c>
      <c r="BH57" s="71">
        <v>3.5202372226482828E-2</v>
      </c>
      <c r="BI57" s="71">
        <v>3.5415410843469976E-2</v>
      </c>
      <c r="BJ57" s="71">
        <v>3.6602755396241818E-2</v>
      </c>
      <c r="BK57" s="71">
        <v>3.7448685918838889E-2</v>
      </c>
      <c r="BL57" s="71">
        <v>3.7916485429412415E-2</v>
      </c>
      <c r="BM57" s="71">
        <v>3.8461022352679272E-2</v>
      </c>
      <c r="BN57" s="71">
        <v>3.8675476593874818E-2</v>
      </c>
      <c r="BO57" s="71">
        <v>3.8435142923939951E-2</v>
      </c>
      <c r="BP57" s="71">
        <v>3.8457575161309848E-2</v>
      </c>
      <c r="BQ57" s="71">
        <v>3.8682966019122994E-2</v>
      </c>
      <c r="BR57" s="71">
        <v>4.0036325715393811E-2</v>
      </c>
      <c r="BS57" s="71">
        <v>4.0353470224530591E-2</v>
      </c>
      <c r="BT57" s="71">
        <v>4.0432674751180168E-2</v>
      </c>
      <c r="BU57" s="71">
        <v>4.1305336811145371E-2</v>
      </c>
      <c r="BV57" s="71">
        <v>4.1383967888664976E-2</v>
      </c>
      <c r="BW57" s="71">
        <v>4.0974206462035957E-2</v>
      </c>
      <c r="BX57" s="71">
        <v>4.1246874023625604E-2</v>
      </c>
      <c r="BY57" s="71">
        <v>4.1932087119563775E-2</v>
      </c>
      <c r="BZ57" s="71">
        <v>4.3060045223085132E-2</v>
      </c>
      <c r="CA57" s="71">
        <v>4.2749080138056117E-2</v>
      </c>
      <c r="CB57" s="71">
        <v>4.055344903945373E-2</v>
      </c>
      <c r="CC57" s="71">
        <v>3.9697388388420025E-2</v>
      </c>
      <c r="CD57" s="71">
        <v>3.8281101849210498E-2</v>
      </c>
      <c r="CE57" s="71">
        <v>3.9099633168889564E-2</v>
      </c>
      <c r="CF57" s="71">
        <v>4.0245066893792585E-2</v>
      </c>
      <c r="CG57" s="71">
        <v>4.1148100369327263E-2</v>
      </c>
      <c r="CH57" s="71">
        <v>4.1685610743699253E-2</v>
      </c>
      <c r="CI57" s="71">
        <v>4.2940743597615474E-2</v>
      </c>
      <c r="CJ57" s="71">
        <v>4.4621552481395495E-2</v>
      </c>
      <c r="CK57" s="71">
        <v>4.4298447041499149E-2</v>
      </c>
      <c r="CL57" s="71">
        <v>4.7345118125047839E-2</v>
      </c>
      <c r="CM57" s="71">
        <v>4.80551798952445E-2</v>
      </c>
      <c r="CN57" s="71">
        <v>5.0209859877016774E-2</v>
      </c>
      <c r="CO57" s="71">
        <v>5.3955397708456226E-2</v>
      </c>
      <c r="CP57" s="71">
        <v>5.5473337432562095E-2</v>
      </c>
      <c r="CQ57" s="71">
        <v>5.5044177383828115E-2</v>
      </c>
      <c r="CR57" s="71">
        <v>5.278632205121777E-2</v>
      </c>
      <c r="CS57" s="71">
        <v>4.9314310469832673E-2</v>
      </c>
      <c r="CT57" s="71">
        <v>4.8888468184068057E-2</v>
      </c>
      <c r="CU57" s="71">
        <v>4.9069620088750175E-2</v>
      </c>
      <c r="CV57" s="71">
        <v>4.9921680507919314E-2</v>
      </c>
      <c r="CW57" s="71">
        <v>4.8953646692778616E-2</v>
      </c>
      <c r="CX57" s="71">
        <v>4.8617253294917055E-2</v>
      </c>
      <c r="CY57" s="71">
        <v>4.9364267678761772E-2</v>
      </c>
      <c r="CZ57" s="71">
        <v>4.9093270643281402E-2</v>
      </c>
      <c r="DA57" s="71">
        <v>4.9381204674710868E-2</v>
      </c>
      <c r="DB57" s="71">
        <v>4.9450726283181153E-2</v>
      </c>
      <c r="DC57" s="71">
        <v>4.4487394956690601E-2</v>
      </c>
      <c r="DD57" s="71">
        <v>4.4325242820518897E-2</v>
      </c>
      <c r="DE57" s="71">
        <v>4.5967883424853875E-2</v>
      </c>
      <c r="DF57" s="71">
        <v>4.6910619000050967E-2</v>
      </c>
      <c r="DG57" s="71">
        <v>4.645373932229048E-2</v>
      </c>
      <c r="DH57" s="71">
        <v>4.6439953157603617E-2</v>
      </c>
      <c r="DI57" s="71">
        <v>4.659820130120141E-2</v>
      </c>
      <c r="DJ57" s="71">
        <v>4.5437927634055499E-2</v>
      </c>
      <c r="DK57" s="71">
        <v>4.5006409836380663E-2</v>
      </c>
      <c r="DL57" s="71">
        <v>4.5029497779699168E-2</v>
      </c>
      <c r="DM57" s="71">
        <v>4.5813710962346404E-2</v>
      </c>
      <c r="DN57" s="71">
        <v>4.6221706985423133E-2</v>
      </c>
      <c r="DO57" s="71">
        <v>4.5187568681493588E-2</v>
      </c>
      <c r="DP57" s="71">
        <v>4.4460557472830578E-2</v>
      </c>
      <c r="DQ57" s="71">
        <v>4.332283601707048E-2</v>
      </c>
      <c r="DR57" s="71">
        <v>4.3080181635767122E-2</v>
      </c>
      <c r="DS57" s="71">
        <v>4.2643708826666411E-2</v>
      </c>
      <c r="DT57" s="71">
        <v>4.2759144148300697E-2</v>
      </c>
      <c r="DU57" s="71">
        <v>4.4033862752358162E-2</v>
      </c>
      <c r="DV57" s="71">
        <v>4.6248139992829264E-2</v>
      </c>
      <c r="DW57" s="71">
        <v>4.6181202387671733E-2</v>
      </c>
      <c r="DX57" s="71">
        <v>4.6222444313137927E-2</v>
      </c>
      <c r="DY57" s="71">
        <v>4.6530708542319284E-2</v>
      </c>
      <c r="DZ57" s="71">
        <v>4.5058512418996069E-2</v>
      </c>
      <c r="EA57" s="71">
        <v>4.5042927516225753E-2</v>
      </c>
      <c r="EB57" s="71">
        <v>4.4989422053167777E-2</v>
      </c>
      <c r="EC57" s="71">
        <v>4.5314340776737551E-2</v>
      </c>
      <c r="ED57" s="71">
        <v>4.5494577349054599E-2</v>
      </c>
      <c r="EE57" s="71">
        <v>4.5470020235468693E-2</v>
      </c>
      <c r="EF57" s="71">
        <v>4.5285157596740566E-2</v>
      </c>
      <c r="EG57" s="71">
        <v>4.7046188021144991E-2</v>
      </c>
      <c r="EH57" s="71">
        <v>4.6624099319718407E-2</v>
      </c>
      <c r="EI57" s="71">
        <v>4.6595868782125918E-2</v>
      </c>
      <c r="EJ57" s="71">
        <v>4.4980057214392764E-2</v>
      </c>
      <c r="EK57" s="71">
        <v>4.466440940660972E-2</v>
      </c>
      <c r="EL57" s="71">
        <v>4.4263735106414279E-2</v>
      </c>
      <c r="EM57" s="71">
        <v>4.492915553940547E-2</v>
      </c>
      <c r="EN57" s="71">
        <v>4.450170923754148E-2</v>
      </c>
      <c r="EO57" s="71">
        <v>4.4305729710364693E-2</v>
      </c>
      <c r="EP57" s="71">
        <v>4.4432909388849855E-2</v>
      </c>
      <c r="EQ57" s="71">
        <v>4.5246901661127478E-2</v>
      </c>
      <c r="ER57" s="71">
        <v>4.5676611516648619E-2</v>
      </c>
      <c r="ES57" s="71">
        <v>4.6111522715197743E-2</v>
      </c>
      <c r="ET57" s="71">
        <v>4.6621658383451343E-2</v>
      </c>
      <c r="EU57" s="71">
        <v>4.7574114077172047E-2</v>
      </c>
      <c r="EV57" s="71">
        <v>4.7996364854125437E-2</v>
      </c>
      <c r="EW57" s="71">
        <v>4.8124677289802319E-2</v>
      </c>
      <c r="EX57" s="71">
        <v>4.8416485603118023E-2</v>
      </c>
      <c r="EY57" s="71">
        <v>4.7220214754505663E-2</v>
      </c>
      <c r="EZ57" s="71">
        <v>4.8510772182755901E-2</v>
      </c>
      <c r="FA57" s="71">
        <v>4.9990318087104808E-2</v>
      </c>
      <c r="FB57" s="71">
        <v>4.9946466902616372E-2</v>
      </c>
      <c r="FC57" s="71">
        <v>4.9938141850472677E-2</v>
      </c>
      <c r="FD57" s="71">
        <v>5.1307992734773572E-2</v>
      </c>
      <c r="FE57" s="71">
        <v>5.3506564013608655E-2</v>
      </c>
      <c r="FF57" s="71">
        <v>5.3085296945859159E-2</v>
      </c>
      <c r="FG57" s="71">
        <v>5.2609804193802671E-2</v>
      </c>
      <c r="FH57" s="71">
        <v>5.5356747847674199E-2</v>
      </c>
      <c r="FI57" s="71">
        <v>5.45572657347973E-2</v>
      </c>
      <c r="FJ57" s="71">
        <v>5.6650079436063344E-2</v>
      </c>
      <c r="FK57" s="71">
        <v>5.7063618491810915E-2</v>
      </c>
      <c r="FL57" s="71">
        <v>5.7137828325048899E-2</v>
      </c>
      <c r="FM57" s="71">
        <v>5.7161944014948493E-2</v>
      </c>
      <c r="FN57" s="71">
        <v>5.7657521619704763E-2</v>
      </c>
      <c r="FO57" s="71">
        <v>5.8693683809045445E-2</v>
      </c>
      <c r="FP57" s="71">
        <v>5.9058862634331785E-2</v>
      </c>
      <c r="FQ57" s="71">
        <v>5.882565223914174E-2</v>
      </c>
      <c r="FR57" s="71">
        <v>5.8156593921111492E-2</v>
      </c>
      <c r="FS57" s="71">
        <v>5.8790321309662393E-2</v>
      </c>
      <c r="FT57" s="71">
        <v>5.9898878217617947E-2</v>
      </c>
      <c r="FU57" s="71">
        <v>6.0542719722696405E-2</v>
      </c>
      <c r="FV57" s="37">
        <v>6.0507439411998418E-2</v>
      </c>
      <c r="FW57" s="71">
        <v>5.9299999999999999E-2</v>
      </c>
      <c r="FX57" s="71">
        <v>6.0499999999999998E-2</v>
      </c>
      <c r="FY57" s="71">
        <v>6.0900000000000003E-2</v>
      </c>
      <c r="FZ57" s="71">
        <v>6.0999999999999999E-2</v>
      </c>
      <c r="GA57" s="71">
        <v>6.4799999999999996E-2</v>
      </c>
      <c r="GB57" s="71">
        <v>6.5500000000000003E-2</v>
      </c>
      <c r="GC57" s="71">
        <v>6.3700000000000007E-2</v>
      </c>
      <c r="GD57" s="71">
        <v>6.4799999999999996E-2</v>
      </c>
      <c r="GE57" s="71">
        <v>6.6299999999999998E-2</v>
      </c>
      <c r="GF57" s="71">
        <v>6.88E-2</v>
      </c>
      <c r="GG57" s="71">
        <v>6.8199999999999997E-2</v>
      </c>
      <c r="GH57" s="71">
        <v>6.88E-2</v>
      </c>
      <c r="GI57" s="71">
        <v>6.8599999999999994E-2</v>
      </c>
      <c r="GJ57" s="71">
        <v>7.1300000000000002E-2</v>
      </c>
      <c r="GK57" s="71">
        <v>7.2700000000000001E-2</v>
      </c>
      <c r="GL57" s="71">
        <v>7.5399999999999995E-2</v>
      </c>
      <c r="GM57" s="71">
        <v>7.7100000000000002E-2</v>
      </c>
      <c r="GN57" s="71">
        <v>7.6200000000000004E-2</v>
      </c>
      <c r="GO57" s="71">
        <v>7.4899999999999994E-2</v>
      </c>
      <c r="GP57" s="71">
        <v>7.2700000000000001E-2</v>
      </c>
      <c r="GQ57" s="71">
        <v>7.1300000000000002E-2</v>
      </c>
      <c r="GR57" s="71">
        <v>7.1999999999999995E-2</v>
      </c>
      <c r="GS57" s="71">
        <v>7.1599999999999997E-2</v>
      </c>
      <c r="GT57" s="71">
        <v>7.4099999999999999E-2</v>
      </c>
      <c r="GU57" s="71">
        <v>6.9599999999999995E-2</v>
      </c>
      <c r="GV57" s="71">
        <v>6.8000000000000005E-2</v>
      </c>
      <c r="GW57" s="71">
        <v>6.8500000000000005E-2</v>
      </c>
      <c r="GX57" s="71">
        <v>6.9099999999999995E-2</v>
      </c>
      <c r="GY57" s="71">
        <v>6.9199999999999998E-2</v>
      </c>
      <c r="GZ57" s="71">
        <v>6.7199999999999996E-2</v>
      </c>
      <c r="HA57" s="71">
        <v>6.5699999999999995E-2</v>
      </c>
      <c r="HB57" s="71">
        <v>6.5600000000000006E-2</v>
      </c>
      <c r="HC57" s="71">
        <v>6.5699999999999995E-2</v>
      </c>
      <c r="HD57" s="71">
        <v>6.5799999999999997E-2</v>
      </c>
      <c r="HE57" s="71">
        <v>6.8099999999999994E-2</v>
      </c>
      <c r="HF57" s="71">
        <v>6.7599999999999993E-2</v>
      </c>
      <c r="HG57" s="71">
        <v>6.6600000000000006E-2</v>
      </c>
      <c r="HH57" s="71">
        <v>6.7699999999999996E-2</v>
      </c>
      <c r="HI57" s="87">
        <v>-1</v>
      </c>
      <c r="HJ57" s="87">
        <v>0</v>
      </c>
      <c r="HK57" s="87"/>
      <c r="HL57" s="87"/>
      <c r="HM57" s="87"/>
      <c r="HN57" s="87"/>
      <c r="HO57" s="87"/>
      <c r="HP57" s="87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94"/>
      <c r="IP57" s="94"/>
      <c r="IQ57" s="94"/>
      <c r="IR57" s="94"/>
      <c r="IS57" s="94"/>
      <c r="IT57" s="94"/>
      <c r="IU57" s="94"/>
      <c r="IV57" s="94"/>
      <c r="IW57" s="94"/>
    </row>
    <row r="58" spans="1:257" s="19" customFormat="1" ht="18" customHeight="1" x14ac:dyDescent="0.2">
      <c r="A58" s="12">
        <v>15202</v>
      </c>
      <c r="B58" s="20"/>
      <c r="C58" s="60"/>
      <c r="D58" s="29"/>
      <c r="E58" s="95"/>
      <c r="F58" s="66"/>
      <c r="G58" s="91" t="s">
        <v>54</v>
      </c>
      <c r="H58" s="71">
        <v>2.061535170180372E-2</v>
      </c>
      <c r="I58" s="71">
        <v>2.0616793838032745E-2</v>
      </c>
      <c r="J58" s="71">
        <v>2.053257664063218E-2</v>
      </c>
      <c r="K58" s="71">
        <v>2.0672324644037818E-2</v>
      </c>
      <c r="L58" s="71">
        <v>2.0815266258427667E-2</v>
      </c>
      <c r="M58" s="71">
        <v>2.0696245936167819E-2</v>
      </c>
      <c r="N58" s="71">
        <v>2.0615890058967801E-2</v>
      </c>
      <c r="O58" s="71">
        <v>2.0729988595041788E-2</v>
      </c>
      <c r="P58" s="71">
        <v>2.0331990154552431E-2</v>
      </c>
      <c r="Q58" s="71">
        <v>2.0391481463464117E-2</v>
      </c>
      <c r="R58" s="71">
        <v>2.0524667264817383E-2</v>
      </c>
      <c r="S58" s="71">
        <v>2.0793053301015111E-2</v>
      </c>
      <c r="T58" s="71">
        <v>2.1078831247265836E-2</v>
      </c>
      <c r="U58" s="71">
        <v>2.0552545233268184E-2</v>
      </c>
      <c r="V58" s="71">
        <v>2.0753120893365635E-2</v>
      </c>
      <c r="W58" s="71">
        <v>2.0815072198291016E-2</v>
      </c>
      <c r="X58" s="71">
        <v>2.0669572095397191E-2</v>
      </c>
      <c r="Y58" s="71">
        <v>2.0609658942357511E-2</v>
      </c>
      <c r="Z58" s="71">
        <v>2.0621518728980808E-2</v>
      </c>
      <c r="AA58" s="71">
        <v>2.0718809103500695E-2</v>
      </c>
      <c r="AB58" s="71">
        <v>2.0665826572823773E-2</v>
      </c>
      <c r="AC58" s="71">
        <v>2.0847248758693628E-2</v>
      </c>
      <c r="AD58" s="71">
        <v>2.124245592996607E-2</v>
      </c>
      <c r="AE58" s="71">
        <v>2.1262593788856431E-2</v>
      </c>
      <c r="AF58" s="71">
        <v>2.1482079724974172E-2</v>
      </c>
      <c r="AG58" s="71">
        <v>2.1408424511975364E-2</v>
      </c>
      <c r="AH58" s="71">
        <v>2.1492707610508689E-2</v>
      </c>
      <c r="AI58" s="71">
        <v>2.1466532430627339E-2</v>
      </c>
      <c r="AJ58" s="71">
        <v>2.1212876915452775E-2</v>
      </c>
      <c r="AK58" s="71">
        <v>2.0949397322333828E-2</v>
      </c>
      <c r="AL58" s="71">
        <v>2.1090167831401076E-2</v>
      </c>
      <c r="AM58" s="71">
        <v>2.0645777067846264E-2</v>
      </c>
      <c r="AN58" s="71">
        <v>2.0636860574223009E-2</v>
      </c>
      <c r="AO58" s="71">
        <v>2.057511779541973E-2</v>
      </c>
      <c r="AP58" s="71">
        <v>2.0510947636271381E-2</v>
      </c>
      <c r="AQ58" s="71">
        <v>2.0881900881183739E-2</v>
      </c>
      <c r="AR58" s="71">
        <v>2.0928979998532264E-2</v>
      </c>
      <c r="AS58" s="71">
        <v>2.1825126526673646E-2</v>
      </c>
      <c r="AT58" s="71">
        <v>2.2184394891928437E-2</v>
      </c>
      <c r="AU58" s="71">
        <v>2.1918075126209413E-2</v>
      </c>
      <c r="AV58" s="71">
        <v>2.1753990389148138E-2</v>
      </c>
      <c r="AW58" s="71">
        <v>2.2291297635262303E-2</v>
      </c>
      <c r="AX58" s="71">
        <v>2.2841965117098302E-2</v>
      </c>
      <c r="AY58" s="71">
        <v>2.3545952478803655E-2</v>
      </c>
      <c r="AZ58" s="71">
        <v>2.3955315137569953E-2</v>
      </c>
      <c r="BA58" s="71">
        <v>2.4509493181522519E-2</v>
      </c>
      <c r="BB58" s="71">
        <v>2.5622747218314489E-2</v>
      </c>
      <c r="BC58" s="71">
        <v>2.6077180136764241E-2</v>
      </c>
      <c r="BD58" s="71">
        <v>2.5102690899498323E-2</v>
      </c>
      <c r="BE58" s="71">
        <v>2.5341844130568093E-2</v>
      </c>
      <c r="BF58" s="71">
        <v>2.5154819711134726E-2</v>
      </c>
      <c r="BG58" s="71">
        <v>2.5069357320654163E-2</v>
      </c>
      <c r="BH58" s="71">
        <v>2.513910772101844E-2</v>
      </c>
      <c r="BI58" s="71">
        <v>2.5291245216375859E-2</v>
      </c>
      <c r="BJ58" s="71">
        <v>2.613916485150887E-2</v>
      </c>
      <c r="BK58" s="71">
        <v>2.6743270120189223E-2</v>
      </c>
      <c r="BL58" s="71">
        <v>2.7077340284906715E-2</v>
      </c>
      <c r="BM58" s="71">
        <v>2.7466211020208443E-2</v>
      </c>
      <c r="BN58" s="71">
        <v>2.7619359456795573E-2</v>
      </c>
      <c r="BO58" s="71">
        <v>2.7447729716089202E-2</v>
      </c>
      <c r="BP58" s="71">
        <v>2.7463749273749609E-2</v>
      </c>
      <c r="BQ58" s="71">
        <v>2.762470788805671E-2</v>
      </c>
      <c r="BR58" s="71">
        <v>2.8591184095141466E-2</v>
      </c>
      <c r="BS58" s="71">
        <v>2.8817666842583162E-2</v>
      </c>
      <c r="BT58" s="71">
        <v>2.8874229255895126E-2</v>
      </c>
      <c r="BU58" s="71">
        <v>2.9497424345940992E-2</v>
      </c>
      <c r="BV58" s="71">
        <v>2.9553577241412565E-2</v>
      </c>
      <c r="BW58" s="71">
        <v>2.9260953875644174E-2</v>
      </c>
      <c r="BX58" s="71">
        <v>2.9455674252973539E-2</v>
      </c>
      <c r="BY58" s="71">
        <v>2.9945006213894152E-2</v>
      </c>
      <c r="BZ58" s="71">
        <v>3.0750516140520257E-2</v>
      </c>
      <c r="CA58" s="71">
        <v>3.052844631182448E-2</v>
      </c>
      <c r="CB58" s="71">
        <v>2.896047792752738E-2</v>
      </c>
      <c r="CC58" s="71">
        <v>2.8349138419394133E-2</v>
      </c>
      <c r="CD58" s="71">
        <v>2.7337724198672052E-2</v>
      </c>
      <c r="CE58" s="71">
        <v>2.7922262845273802E-2</v>
      </c>
      <c r="CF58" s="71">
        <v>2.8740252656084386E-2</v>
      </c>
      <c r="CG58" s="71">
        <v>2.9385136917607919E-2</v>
      </c>
      <c r="CH58" s="71">
        <v>2.976898977603366E-2</v>
      </c>
      <c r="CI58" s="71">
        <v>3.0665319143150908E-2</v>
      </c>
      <c r="CJ58" s="71">
        <v>3.186563698866255E-2</v>
      </c>
      <c r="CK58" s="71">
        <v>3.1634897355363331E-2</v>
      </c>
      <c r="CL58" s="71">
        <v>3.3810619834151942E-2</v>
      </c>
      <c r="CM58" s="71">
        <v>3.4317697005392181E-2</v>
      </c>
      <c r="CN58" s="71">
        <v>3.5856420924837179E-2</v>
      </c>
      <c r="CO58" s="71">
        <v>3.8531225861615552E-2</v>
      </c>
      <c r="CP58" s="71">
        <v>3.961523377996836E-2</v>
      </c>
      <c r="CQ58" s="71">
        <v>3.9308757255452645E-2</v>
      </c>
      <c r="CR58" s="71">
        <v>3.7696352612385256E-2</v>
      </c>
      <c r="CS58" s="71">
        <v>3.5216881269047776E-2</v>
      </c>
      <c r="CT58" s="71">
        <v>3.4912774062149154E-2</v>
      </c>
      <c r="CU58" s="71">
        <v>3.5042140265550796E-2</v>
      </c>
      <c r="CV58" s="71">
        <v>3.5650623083825037E-2</v>
      </c>
      <c r="CW58" s="71">
        <v>3.4959320060271901E-2</v>
      </c>
      <c r="CX58" s="71">
        <v>3.4719091083341778E-2</v>
      </c>
      <c r="CY58" s="71">
        <v>3.5252557264081004E-2</v>
      </c>
      <c r="CZ58" s="71">
        <v>3.5059029861348394E-2</v>
      </c>
      <c r="DA58" s="71">
        <v>3.5264652499109352E-2</v>
      </c>
      <c r="DB58" s="71">
        <v>3.5314300039707709E-2</v>
      </c>
      <c r="DC58" s="71">
        <v>3.1769830932086497E-2</v>
      </c>
      <c r="DD58" s="71">
        <v>3.1654033053688205E-2</v>
      </c>
      <c r="DE58" s="71">
        <v>3.2827093744985304E-2</v>
      </c>
      <c r="DF58" s="71">
        <v>3.3500330509395368E-2</v>
      </c>
      <c r="DG58" s="71">
        <v>3.3174058536561551E-2</v>
      </c>
      <c r="DH58" s="71">
        <v>3.3164213408031773E-2</v>
      </c>
      <c r="DI58" s="71">
        <v>3.327722332403861E-2</v>
      </c>
      <c r="DJ58" s="71">
        <v>3.2448635849405327E-2</v>
      </c>
      <c r="DK58" s="71">
        <v>3.2140475583117264E-2</v>
      </c>
      <c r="DL58" s="71">
        <v>3.2156963400767916E-2</v>
      </c>
      <c r="DM58" s="71">
        <v>3.2716994399473745E-2</v>
      </c>
      <c r="DN58" s="71">
        <v>3.3008357035715544E-2</v>
      </c>
      <c r="DO58" s="71">
        <v>3.226984674289618E-2</v>
      </c>
      <c r="DP58" s="71">
        <v>3.1750665451039439E-2</v>
      </c>
      <c r="DQ58" s="71">
        <v>3.0938183211238847E-2</v>
      </c>
      <c r="DR58" s="71">
        <v>3.0764896178441293E-2</v>
      </c>
      <c r="DS58" s="71">
        <v>3.0453197384545137E-2</v>
      </c>
      <c r="DT58" s="71">
        <v>3.0535633334222174E-2</v>
      </c>
      <c r="DU58" s="71">
        <v>3.14459494940314E-2</v>
      </c>
      <c r="DV58" s="71">
        <v>3.3027233667560066E-2</v>
      </c>
      <c r="DW58" s="71">
        <v>3.2979431444010589E-2</v>
      </c>
      <c r="DX58" s="71">
        <v>3.3008883584344957E-2</v>
      </c>
      <c r="DY58" s="71">
        <v>3.3229024647966149E-2</v>
      </c>
      <c r="DZ58" s="71">
        <v>3.2177683656155219E-2</v>
      </c>
      <c r="EA58" s="71">
        <v>3.2166553992874464E-2</v>
      </c>
      <c r="EB58" s="71">
        <v>3.2128344079325924E-2</v>
      </c>
      <c r="EC58" s="71">
        <v>3.2360378634833847E-2</v>
      </c>
      <c r="ED58" s="71">
        <v>3.2489091170954831E-2</v>
      </c>
      <c r="EE58" s="71">
        <v>3.2471554173170089E-2</v>
      </c>
      <c r="EF58" s="71">
        <v>3.2339538019296177E-2</v>
      </c>
      <c r="EG58" s="71">
        <v>3.3597144559397149E-2</v>
      </c>
      <c r="EH58" s="71">
        <v>3.3295717903695662E-2</v>
      </c>
      <c r="EI58" s="71">
        <v>3.3275557599697005E-2</v>
      </c>
      <c r="EJ58" s="71">
        <v>3.212165635699743E-2</v>
      </c>
      <c r="EK58" s="71">
        <v>3.1896242450493946E-2</v>
      </c>
      <c r="EL58" s="71">
        <v>3.1610108484042693E-2</v>
      </c>
      <c r="EM58" s="71">
        <v>3.2085305889408111E-2</v>
      </c>
      <c r="EN58" s="71">
        <v>3.1780053204777219E-2</v>
      </c>
      <c r="EO58" s="71">
        <v>3.1640098135467858E-2</v>
      </c>
      <c r="EP58" s="71">
        <v>3.1730921095261391E-2</v>
      </c>
      <c r="EQ58" s="71">
        <v>3.2312218267088619E-2</v>
      </c>
      <c r="ER58" s="71">
        <v>3.2619087425713171E-2</v>
      </c>
      <c r="ES58" s="71">
        <v>3.2929671024996249E-2</v>
      </c>
      <c r="ET58" s="71">
        <v>3.3293974755269094E-2</v>
      </c>
      <c r="EU58" s="71">
        <v>3.3974152958314428E-2</v>
      </c>
      <c r="EV58" s="71">
        <v>3.4275695357185186E-2</v>
      </c>
      <c r="EW58" s="71">
        <v>3.3647205053713818E-2</v>
      </c>
      <c r="EX58" s="71">
        <v>3.3559782405727177E-2</v>
      </c>
      <c r="EY58" s="71">
        <v>3.3676204992855063E-2</v>
      </c>
      <c r="EZ58" s="71">
        <v>3.3611422237853072E-2</v>
      </c>
      <c r="FA58" s="71">
        <v>3.3843187303165587E-2</v>
      </c>
      <c r="FB58" s="71">
        <v>3.3462370179627943E-2</v>
      </c>
      <c r="FC58" s="71">
        <v>3.380523046876293E-2</v>
      </c>
      <c r="FD58" s="71">
        <v>3.3905245291004207E-2</v>
      </c>
      <c r="FE58" s="71">
        <v>3.4438790152593414E-2</v>
      </c>
      <c r="FF58" s="71">
        <v>3.5632278165677433E-2</v>
      </c>
      <c r="FG58" s="71">
        <v>3.5030609732743578E-2</v>
      </c>
      <c r="FH58" s="71">
        <v>3.4729913156791539E-2</v>
      </c>
      <c r="FI58" s="71">
        <v>3.3516972299999719E-2</v>
      </c>
      <c r="FJ58" s="71">
        <v>3.1552754420507902E-2</v>
      </c>
      <c r="FK58" s="71">
        <v>3.147953777295396E-2</v>
      </c>
      <c r="FL58" s="71">
        <v>3.1820549538612589E-2</v>
      </c>
      <c r="FM58" s="71">
        <v>3.4638843683651332E-2</v>
      </c>
      <c r="FN58" s="71">
        <v>3.4429040863793781E-2</v>
      </c>
      <c r="FO58" s="71">
        <v>3.4066774944543736E-2</v>
      </c>
      <c r="FP58" s="71">
        <v>3.4444062211620337E-2</v>
      </c>
      <c r="FQ58" s="71">
        <v>3.4592807039718211E-2</v>
      </c>
      <c r="FR58" s="71">
        <v>3.567749425910164E-2</v>
      </c>
      <c r="FS58" s="71">
        <v>3.5784640366519696E-2</v>
      </c>
      <c r="FT58" s="71">
        <v>3.6463045872848085E-2</v>
      </c>
      <c r="FU58" s="71">
        <v>3.6254241058688318E-2</v>
      </c>
      <c r="FV58" s="37">
        <v>3.6497616209773549E-2</v>
      </c>
      <c r="FW58" s="71">
        <v>3.6400000000000002E-2</v>
      </c>
      <c r="FX58" s="71">
        <v>3.6499999999999998E-2</v>
      </c>
      <c r="FY58" s="71">
        <v>3.5000000000000003E-2</v>
      </c>
      <c r="FZ58" s="71">
        <v>3.4799999999999998E-2</v>
      </c>
      <c r="GA58" s="71">
        <v>3.4700000000000002E-2</v>
      </c>
      <c r="GB58" s="71">
        <v>3.5099999999999999E-2</v>
      </c>
      <c r="GC58" s="71">
        <v>3.4599999999999999E-2</v>
      </c>
      <c r="GD58" s="71">
        <v>3.61E-2</v>
      </c>
      <c r="GE58" s="71">
        <v>3.7199999999999997E-2</v>
      </c>
      <c r="GF58" s="71">
        <v>3.7100000000000001E-2</v>
      </c>
      <c r="GG58" s="71">
        <v>3.6900000000000002E-2</v>
      </c>
      <c r="GH58" s="71">
        <v>3.6700000000000003E-2</v>
      </c>
      <c r="GI58" s="71">
        <v>3.6499999999999998E-2</v>
      </c>
      <c r="GJ58" s="71">
        <v>3.6299999999999999E-2</v>
      </c>
      <c r="GK58" s="71">
        <v>3.6299999999999999E-2</v>
      </c>
      <c r="GL58" s="71">
        <v>3.6400000000000002E-2</v>
      </c>
      <c r="GM58" s="71">
        <v>3.61E-2</v>
      </c>
      <c r="GN58" s="71">
        <v>3.7100000000000001E-2</v>
      </c>
      <c r="GO58" s="71">
        <v>3.6700000000000003E-2</v>
      </c>
      <c r="GP58" s="71">
        <v>3.6499999999999998E-2</v>
      </c>
      <c r="GQ58" s="71">
        <v>3.6400000000000002E-2</v>
      </c>
      <c r="GR58" s="71">
        <v>3.6400000000000002E-2</v>
      </c>
      <c r="GS58" s="71">
        <v>3.6400000000000002E-2</v>
      </c>
      <c r="GT58" s="71">
        <v>3.6200000000000003E-2</v>
      </c>
      <c r="GU58" s="71">
        <v>3.5999999999999997E-2</v>
      </c>
      <c r="GV58" s="71">
        <v>3.56E-2</v>
      </c>
      <c r="GW58" s="71">
        <v>3.5499999999999997E-2</v>
      </c>
      <c r="GX58" s="71">
        <v>3.5700000000000003E-2</v>
      </c>
      <c r="GY58" s="71">
        <v>3.5000000000000003E-2</v>
      </c>
      <c r="GZ58" s="71">
        <v>3.44E-2</v>
      </c>
      <c r="HA58" s="71">
        <v>3.39E-2</v>
      </c>
      <c r="HB58" s="71">
        <v>3.4099999999999998E-2</v>
      </c>
      <c r="HC58" s="71">
        <v>3.39E-2</v>
      </c>
      <c r="HD58" s="71">
        <v>2.7799999999999998E-2</v>
      </c>
      <c r="HE58" s="71">
        <v>2.7799999999999998E-2</v>
      </c>
      <c r="HF58" s="71">
        <v>2.7900000000000001E-2</v>
      </c>
      <c r="HG58" s="71">
        <v>2.8299999999999999E-2</v>
      </c>
      <c r="HH58" s="71">
        <v>2.8899999999999999E-2</v>
      </c>
      <c r="HI58" s="40">
        <f>[2]P.IPCA!$FK$40</f>
        <v>4.4000000000000003E-3</v>
      </c>
      <c r="HJ58" s="40">
        <f>[2]P.IPCA!$FK$40</f>
        <v>4.4000000000000003E-3</v>
      </c>
      <c r="HK58" s="40"/>
      <c r="HL58" s="40"/>
      <c r="HM58" s="40"/>
      <c r="HN58" s="40"/>
      <c r="HO58" s="40"/>
      <c r="HP58" s="40"/>
      <c r="HQ58" s="92"/>
      <c r="HR58" s="92"/>
      <c r="HS58" s="92"/>
      <c r="HT58" s="92"/>
      <c r="HU58" s="92"/>
      <c r="HV58" s="92"/>
      <c r="HW58" s="92"/>
      <c r="HX58" s="92"/>
      <c r="HY58" s="92"/>
      <c r="HZ58" s="92"/>
      <c r="IA58" s="92"/>
      <c r="IB58" s="92"/>
      <c r="IC58" s="92"/>
      <c r="ID58" s="92"/>
      <c r="IE58" s="92"/>
      <c r="IF58" s="92"/>
      <c r="IG58" s="92"/>
      <c r="IH58" s="92"/>
      <c r="II58" s="92"/>
      <c r="IJ58" s="92"/>
      <c r="IK58" s="92"/>
      <c r="IL58" s="92"/>
      <c r="IM58" s="92"/>
      <c r="IN58" s="92"/>
    </row>
    <row r="59" spans="1:257" s="19" customFormat="1" ht="18" customHeight="1" x14ac:dyDescent="0.2">
      <c r="A59" s="12">
        <v>15203</v>
      </c>
      <c r="B59" s="20"/>
      <c r="C59" s="60"/>
      <c r="D59" s="29"/>
      <c r="E59" s="95"/>
      <c r="F59" s="35"/>
      <c r="G59" s="36" t="s">
        <v>55</v>
      </c>
      <c r="H59" s="71">
        <v>4.6013513101840799E-2</v>
      </c>
      <c r="I59" s="71">
        <v>4.6016731953269031E-2</v>
      </c>
      <c r="J59" s="71">
        <v>4.5828758972160384E-2</v>
      </c>
      <c r="K59" s="71">
        <v>4.614067684184673E-2</v>
      </c>
      <c r="L59" s="71">
        <v>4.6459722858701737E-2</v>
      </c>
      <c r="M59" s="71">
        <v>4.6194069221698317E-2</v>
      </c>
      <c r="N59" s="71">
        <v>4.6014714716287215E-2</v>
      </c>
      <c r="O59" s="71">
        <v>4.6269382915039403E-2</v>
      </c>
      <c r="P59" s="71">
        <v>4.538104946718622E-2</v>
      </c>
      <c r="Q59" s="71">
        <v>4.5513834207492838E-2</v>
      </c>
      <c r="R59" s="71">
        <v>4.5811105226886188E-2</v>
      </c>
      <c r="S59" s="71">
        <v>4.6410143485925676E-2</v>
      </c>
      <c r="T59" s="71">
        <v>4.7048000528785362E-2</v>
      </c>
      <c r="U59" s="71">
        <v>4.5873328917518226E-2</v>
      </c>
      <c r="V59" s="71">
        <v>4.6321014258874631E-2</v>
      </c>
      <c r="W59" s="71">
        <v>4.6459289716023915E-2</v>
      </c>
      <c r="X59" s="71">
        <v>4.6134533146858107E-2</v>
      </c>
      <c r="Y59" s="71">
        <v>4.600080684947349E-2</v>
      </c>
      <c r="Z59" s="71">
        <v>4.6027277920890057E-2</v>
      </c>
      <c r="AA59" s="71">
        <v>4.6244430263833701E-2</v>
      </c>
      <c r="AB59" s="71">
        <v>4.6126173131734519E-2</v>
      </c>
      <c r="AC59" s="71">
        <v>4.6531107873922631E-2</v>
      </c>
      <c r="AD59" s="71">
        <v>4.7413211202370575E-2</v>
      </c>
      <c r="AE59" s="71">
        <v>4.7458158950403104E-2</v>
      </c>
      <c r="AF59" s="71">
        <v>4.7948052071961629E-2</v>
      </c>
      <c r="AG59" s="71">
        <v>4.7783653464682808E-2</v>
      </c>
      <c r="AH59" s="71">
        <v>4.7971773537273547E-2</v>
      </c>
      <c r="AI59" s="71">
        <v>4.7913350474701778E-2</v>
      </c>
      <c r="AJ59" s="71">
        <v>4.7347190772957869E-2</v>
      </c>
      <c r="AK59" s="71">
        <v>4.6759103706318805E-2</v>
      </c>
      <c r="AL59" s="71">
        <v>4.7073303811027756E-2</v>
      </c>
      <c r="AM59" s="71">
        <v>4.6081422589841638E-2</v>
      </c>
      <c r="AN59" s="71">
        <v>4.6061520955268977E-2</v>
      </c>
      <c r="AO59" s="71">
        <v>4.5923710928910795E-2</v>
      </c>
      <c r="AP59" s="71">
        <v>4.5780482983958419E-2</v>
      </c>
      <c r="AQ59" s="71">
        <v>4.6608451492177065E-2</v>
      </c>
      <c r="AR59" s="71">
        <v>4.6713532191952366E-2</v>
      </c>
      <c r="AS59" s="71">
        <v>4.871373333381282E-2</v>
      </c>
      <c r="AT59" s="71">
        <v>4.9515621163370528E-2</v>
      </c>
      <c r="AU59" s="71">
        <v>4.8921194824860903E-2</v>
      </c>
      <c r="AV59" s="71">
        <v>4.8554957308868371E-2</v>
      </c>
      <c r="AW59" s="71">
        <v>4.9754228335936269E-2</v>
      </c>
      <c r="AX59" s="71">
        <v>5.0983319440309788E-2</v>
      </c>
      <c r="AY59" s="71">
        <v>5.2554620874304986E-2</v>
      </c>
      <c r="AZ59" s="71">
        <v>5.3468319283869324E-2</v>
      </c>
      <c r="BA59" s="71">
        <v>5.4705245971078488E-2</v>
      </c>
      <c r="BB59" s="71">
        <v>5.7190031578841012E-2</v>
      </c>
      <c r="BC59" s="71">
        <v>5.8204326913184778E-2</v>
      </c>
      <c r="BD59" s="71">
        <v>5.6029264661755188E-2</v>
      </c>
      <c r="BE59" s="71">
        <v>5.656305523153788E-2</v>
      </c>
      <c r="BF59" s="71">
        <v>5.6145616290963873E-2</v>
      </c>
      <c r="BG59" s="71">
        <v>5.5954864035995172E-2</v>
      </c>
      <c r="BH59" s="71">
        <v>5.6110547092362309E-2</v>
      </c>
      <c r="BI59" s="71">
        <v>5.6450118336994405E-2</v>
      </c>
      <c r="BJ59" s="71">
        <v>5.8342676941128588E-2</v>
      </c>
      <c r="BK59" s="71">
        <v>5.969104131042928E-2</v>
      </c>
      <c r="BL59" s="71">
        <v>6.0436686697590808E-2</v>
      </c>
      <c r="BM59" s="71">
        <v>6.1304647086166807E-2</v>
      </c>
      <c r="BN59" s="71">
        <v>6.1646474753982522E-2</v>
      </c>
      <c r="BO59" s="71">
        <v>6.1263396772248783E-2</v>
      </c>
      <c r="BP59" s="71">
        <v>6.1299152462326499E-2</v>
      </c>
      <c r="BQ59" s="71">
        <v>6.1658412465037289E-2</v>
      </c>
      <c r="BR59" s="71">
        <v>6.3815589614405102E-2</v>
      </c>
      <c r="BS59" s="71">
        <v>6.4321099635164899E-2</v>
      </c>
      <c r="BT59" s="71">
        <v>6.444734707365872E-2</v>
      </c>
      <c r="BU59" s="71">
        <v>6.5838319968791012E-2</v>
      </c>
      <c r="BV59" s="71">
        <v>6.5963653362509519E-2</v>
      </c>
      <c r="BW59" s="71">
        <v>6.5310517327313453E-2</v>
      </c>
      <c r="BX59" s="71">
        <v>6.5745133663868902E-2</v>
      </c>
      <c r="BY59" s="71">
        <v>6.6837323742440308E-2</v>
      </c>
      <c r="BZ59" s="71">
        <v>6.8635223778229185E-2</v>
      </c>
      <c r="CA59" s="71">
        <v>6.8139563402407288E-2</v>
      </c>
      <c r="CB59" s="71">
        <v>6.4639854309992709E-2</v>
      </c>
      <c r="CC59" s="71">
        <v>6.3275343101352952E-2</v>
      </c>
      <c r="CD59" s="71">
        <v>6.1017864200689241E-2</v>
      </c>
      <c r="CE59" s="71">
        <v>6.232255582385416E-2</v>
      </c>
      <c r="CF59" s="71">
        <v>6.414831099026308E-2</v>
      </c>
      <c r="CG59" s="71">
        <v>6.5587694166742566E-2</v>
      </c>
      <c r="CH59" s="71">
        <v>6.6444454642422754E-2</v>
      </c>
      <c r="CI59" s="71">
        <v>6.8445063881303975E-2</v>
      </c>
      <c r="CJ59" s="71">
        <v>7.1124176113281604E-2</v>
      </c>
      <c r="CK59" s="71">
        <v>7.0609164713354891E-2</v>
      </c>
      <c r="CL59" s="71">
        <v>7.546538236279475E-2</v>
      </c>
      <c r="CM59" s="71">
        <v>7.6597179792205844E-2</v>
      </c>
      <c r="CN59" s="71">
        <v>8.0031615170832127E-2</v>
      </c>
      <c r="CO59" s="71">
        <v>8.6001786031053337E-2</v>
      </c>
      <c r="CP59" s="71">
        <v>8.8421294234217393E-2</v>
      </c>
      <c r="CQ59" s="71">
        <v>8.773723791637264E-2</v>
      </c>
      <c r="CR59" s="71">
        <v>8.4138346990696181E-2</v>
      </c>
      <c r="CS59" s="71">
        <v>7.8604161166822215E-2</v>
      </c>
      <c r="CT59" s="71">
        <v>7.7925393171427312E-2</v>
      </c>
      <c r="CU59" s="71">
        <v>7.8214138839280065E-2</v>
      </c>
      <c r="CV59" s="71">
        <v>7.9572273909488789E-2</v>
      </c>
      <c r="CW59" s="71">
        <v>7.8029283947846695E-2</v>
      </c>
      <c r="CX59" s="71">
        <v>7.7493092310793571E-2</v>
      </c>
      <c r="CY59" s="71">
        <v>7.868379007098196E-2</v>
      </c>
      <c r="CZ59" s="71">
        <v>7.8251836456510127E-2</v>
      </c>
      <c r="DA59" s="71">
        <v>7.8710786663787988E-2</v>
      </c>
      <c r="DB59" s="71">
        <v>7.8821600090250021E-2</v>
      </c>
      <c r="DC59" s="71">
        <v>7.0910336771452073E-2</v>
      </c>
      <c r="DD59" s="71">
        <v>7.0651875636666819E-2</v>
      </c>
      <c r="DE59" s="71">
        <v>7.3270149836836343E-2</v>
      </c>
      <c r="DF59" s="71">
        <v>7.4772815865915679E-2</v>
      </c>
      <c r="DG59" s="71">
        <v>7.4044576061234643E-2</v>
      </c>
      <c r="DH59" s="71">
        <v>7.4022601711383779E-2</v>
      </c>
      <c r="DI59" s="71">
        <v>7.4274840107605919E-2</v>
      </c>
      <c r="DJ59" s="71">
        <v>7.2425430930816381E-2</v>
      </c>
      <c r="DK59" s="71">
        <v>7.1737616497406939E-2</v>
      </c>
      <c r="DL59" s="71">
        <v>7.177441734487551E-2</v>
      </c>
      <c r="DM59" s="71">
        <v>7.3024407840751121E-2</v>
      </c>
      <c r="DN59" s="71">
        <v>7.3674729924702073E-2</v>
      </c>
      <c r="DO59" s="71">
        <v>7.2026373227905338E-2</v>
      </c>
      <c r="DP59" s="71">
        <v>7.0867559373034711E-2</v>
      </c>
      <c r="DQ59" s="71">
        <v>6.9054097117971336E-2</v>
      </c>
      <c r="DR59" s="71">
        <v>6.8667320056422995E-2</v>
      </c>
      <c r="DS59" s="71">
        <v>6.7971607621135563E-2</v>
      </c>
      <c r="DT59" s="71">
        <v>6.8155604853168975E-2</v>
      </c>
      <c r="DU59" s="71">
        <v>7.018743264597517E-2</v>
      </c>
      <c r="DV59" s="71">
        <v>7.3716862611025377E-2</v>
      </c>
      <c r="DW59" s="71">
        <v>7.3610167936522281E-2</v>
      </c>
      <c r="DX59" s="71">
        <v>7.3675905182471566E-2</v>
      </c>
      <c r="DY59" s="71">
        <v>7.4167260550146441E-2</v>
      </c>
      <c r="DZ59" s="71">
        <v>7.1820665003248157E-2</v>
      </c>
      <c r="EA59" s="71">
        <v>7.1795823568835807E-2</v>
      </c>
      <c r="EB59" s="71">
        <v>7.1710538952637279E-2</v>
      </c>
      <c r="EC59" s="71">
        <v>7.2228440621955367E-2</v>
      </c>
      <c r="ED59" s="71">
        <v>7.2515727302912433E-2</v>
      </c>
      <c r="EE59" s="71">
        <v>7.247658468293644E-2</v>
      </c>
      <c r="EF59" s="71">
        <v>7.2181924319446242E-2</v>
      </c>
      <c r="EG59" s="71">
        <v>7.4988905051423457E-2</v>
      </c>
      <c r="EH59" s="71">
        <v>7.4316120052555307E-2</v>
      </c>
      <c r="EI59" s="71">
        <v>7.4271122206988685E-2</v>
      </c>
      <c r="EJ59" s="71">
        <v>7.1695611940795087E-2</v>
      </c>
      <c r="EK59" s="71">
        <v>7.119248757550338E-2</v>
      </c>
      <c r="EL59" s="71">
        <v>7.0553835894725386E-2</v>
      </c>
      <c r="EM59" s="71">
        <v>7.1614477612316318E-2</v>
      </c>
      <c r="EN59" s="71">
        <v>7.0933152907950159E-2</v>
      </c>
      <c r="EO59" s="71">
        <v>7.0620772866683529E-2</v>
      </c>
      <c r="EP59" s="71">
        <v>7.082348992486702E-2</v>
      </c>
      <c r="EQ59" s="71">
        <v>7.2120946568771604E-2</v>
      </c>
      <c r="ER59" s="71">
        <v>7.280587924686345E-2</v>
      </c>
      <c r="ES59" s="71">
        <v>7.3499102565172308E-2</v>
      </c>
      <c r="ET59" s="71">
        <v>7.4312229341199729E-2</v>
      </c>
      <c r="EU59" s="71">
        <v>7.5830388677510005E-2</v>
      </c>
      <c r="EV59" s="71">
        <v>7.7858164070223931E-2</v>
      </c>
      <c r="EW59" s="71">
        <v>7.4320195904238148E-2</v>
      </c>
      <c r="EX59" s="71">
        <v>7.4436480791601242E-2</v>
      </c>
      <c r="EY59" s="71">
        <v>7.1810085173091148E-2</v>
      </c>
      <c r="EZ59" s="71">
        <v>7.2736131771344609E-2</v>
      </c>
      <c r="FA59" s="71">
        <v>7.3668660114781778E-2</v>
      </c>
      <c r="FB59" s="71">
        <v>7.437720542932881E-2</v>
      </c>
      <c r="FC59" s="71">
        <v>7.431275290810449E-2</v>
      </c>
      <c r="FD59" s="71">
        <v>7.6995802089103865E-2</v>
      </c>
      <c r="FE59" s="71">
        <v>7.5929548644541309E-2</v>
      </c>
      <c r="FF59" s="71">
        <v>7.6026182176026455E-2</v>
      </c>
      <c r="FG59" s="71">
        <v>7.3914599416946059E-2</v>
      </c>
      <c r="FH59" s="71">
        <v>7.3558594023338517E-2</v>
      </c>
      <c r="FI59" s="71">
        <v>7.3866161104850003E-2</v>
      </c>
      <c r="FJ59" s="71">
        <v>7.2863151327378972E-2</v>
      </c>
      <c r="FK59" s="71">
        <v>7.0107424171440058E-2</v>
      </c>
      <c r="FL59" s="71">
        <v>6.8608649517070242E-2</v>
      </c>
      <c r="FM59" s="71">
        <v>7.1252303967001843E-2</v>
      </c>
      <c r="FN59" s="71">
        <v>7.0785345667147073E-2</v>
      </c>
      <c r="FO59" s="71">
        <v>7.0899064574371493E-2</v>
      </c>
      <c r="FP59" s="71">
        <v>7.1204893221039192E-2</v>
      </c>
      <c r="FQ59" s="71">
        <v>7.1512387718547038E-2</v>
      </c>
      <c r="FR59" s="71">
        <v>7.436623552043467E-2</v>
      </c>
      <c r="FS59" s="71">
        <v>7.5101780501478796E-2</v>
      </c>
      <c r="FT59" s="71">
        <v>7.6517908117726283E-2</v>
      </c>
      <c r="FU59" s="71">
        <v>7.7479597066149999E-2</v>
      </c>
      <c r="FV59" s="37">
        <v>7.6380452920143033E-2</v>
      </c>
      <c r="FW59" s="71">
        <v>7.6799999999999993E-2</v>
      </c>
      <c r="FX59" s="71">
        <v>7.6399999999999996E-2</v>
      </c>
      <c r="FY59" s="71">
        <v>7.5899999999999995E-2</v>
      </c>
      <c r="FZ59" s="71">
        <v>7.6799999999999993E-2</v>
      </c>
      <c r="GA59" s="71">
        <v>7.6499999999999999E-2</v>
      </c>
      <c r="GB59" s="71">
        <v>7.2599999999999998E-2</v>
      </c>
      <c r="GC59" s="71">
        <v>7.1199999999999999E-2</v>
      </c>
      <c r="GD59" s="71">
        <v>7.1099999999999997E-2</v>
      </c>
      <c r="GE59" s="71">
        <v>6.9599999999999995E-2</v>
      </c>
      <c r="GF59" s="71">
        <v>6.9500000000000006E-2</v>
      </c>
      <c r="GG59" s="71">
        <v>6.8099999999999994E-2</v>
      </c>
      <c r="GH59" s="71">
        <v>6.7699999999999996E-2</v>
      </c>
      <c r="GI59" s="71">
        <v>6.7000000000000004E-2</v>
      </c>
      <c r="GJ59" s="71">
        <v>6.6799999999999998E-2</v>
      </c>
      <c r="GK59" s="71">
        <v>6.6699999999999995E-2</v>
      </c>
      <c r="GL59" s="71">
        <v>6.6799999999999998E-2</v>
      </c>
      <c r="GM59" s="71">
        <v>6.6900000000000001E-2</v>
      </c>
      <c r="GN59" s="71">
        <v>6.6400000000000001E-2</v>
      </c>
      <c r="GO59" s="71">
        <v>6.5799999999999997E-2</v>
      </c>
      <c r="GP59" s="71">
        <v>6.5500000000000003E-2</v>
      </c>
      <c r="GQ59" s="71">
        <v>6.5299999999999997E-2</v>
      </c>
      <c r="GR59" s="71">
        <v>6.5699999999999995E-2</v>
      </c>
      <c r="GS59" s="71">
        <v>7.0199999999999999E-2</v>
      </c>
      <c r="GT59" s="71">
        <v>7.0900000000000005E-2</v>
      </c>
      <c r="GU59" s="71">
        <v>7.0499999999999993E-2</v>
      </c>
      <c r="GV59" s="71">
        <v>6.9599999999999995E-2</v>
      </c>
      <c r="GW59" s="71">
        <v>6.9500000000000006E-2</v>
      </c>
      <c r="GX59" s="71">
        <v>6.9199999999999998E-2</v>
      </c>
      <c r="GY59" s="71">
        <v>6.8400000000000002E-2</v>
      </c>
      <c r="GZ59" s="71">
        <v>6.7699999999999996E-2</v>
      </c>
      <c r="HA59" s="71">
        <v>6.7400000000000002E-2</v>
      </c>
      <c r="HB59" s="71">
        <v>6.83E-2</v>
      </c>
      <c r="HC59" s="71">
        <v>6.88E-2</v>
      </c>
      <c r="HD59" s="71">
        <v>5.45E-2</v>
      </c>
      <c r="HE59" s="71">
        <v>5.5E-2</v>
      </c>
      <c r="HF59" s="71">
        <v>5.5399999999999998E-2</v>
      </c>
      <c r="HG59" s="71">
        <v>5.5300000000000002E-2</v>
      </c>
      <c r="HH59" s="71">
        <v>5.6399999999999999E-2</v>
      </c>
      <c r="HI59" s="40">
        <f>[2]P.IPCA!$FK$160</f>
        <v>0.15440000000000001</v>
      </c>
      <c r="HJ59" s="40">
        <f>[2]P.IPCA!$FK$160</f>
        <v>0.15440000000000001</v>
      </c>
      <c r="HK59" s="40"/>
      <c r="HL59" s="40"/>
      <c r="HM59" s="40"/>
      <c r="HN59" s="40"/>
      <c r="HO59" s="40"/>
      <c r="HP59" s="40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2"/>
      <c r="IP59" s="42"/>
      <c r="IQ59" s="42"/>
      <c r="IR59" s="42"/>
      <c r="IS59" s="42"/>
      <c r="IT59" s="42"/>
      <c r="IU59" s="42"/>
      <c r="IV59" s="42"/>
      <c r="IW59" s="42"/>
    </row>
    <row r="60" spans="1:257" s="19" customFormat="1" ht="18" customHeight="1" x14ac:dyDescent="0.2">
      <c r="A60" s="12">
        <v>15204</v>
      </c>
      <c r="B60" s="20"/>
      <c r="C60" s="60"/>
      <c r="D60" s="29"/>
      <c r="E60" s="95"/>
      <c r="F60" s="35"/>
      <c r="G60" s="36" t="s">
        <v>56</v>
      </c>
      <c r="H60" s="71">
        <v>4.2501421848088118E-2</v>
      </c>
      <c r="I60" s="71">
        <v>4.2504395012995459E-2</v>
      </c>
      <c r="J60" s="71">
        <v>4.2330769518492156E-2</v>
      </c>
      <c r="K60" s="71">
        <v>4.2618879512009822E-2</v>
      </c>
      <c r="L60" s="71">
        <v>4.2913573579843656E-2</v>
      </c>
      <c r="M60" s="71">
        <v>4.2668196590984489E-2</v>
      </c>
      <c r="N60" s="71">
        <v>4.250253174644282E-2</v>
      </c>
      <c r="O60" s="71">
        <v>4.2737761786855157E-2</v>
      </c>
      <c r="P60" s="71">
        <v>4.1917232510479074E-2</v>
      </c>
      <c r="Q60" s="71">
        <v>4.2039882138432273E-2</v>
      </c>
      <c r="R60" s="71">
        <v>4.2314463237477777E-2</v>
      </c>
      <c r="S60" s="71">
        <v>4.2867778471075167E-2</v>
      </c>
      <c r="T60" s="71">
        <v>4.3456949552130246E-2</v>
      </c>
      <c r="U60" s="71">
        <v>4.2371937556351102E-2</v>
      </c>
      <c r="V60" s="71">
        <v>4.278545224509224E-2</v>
      </c>
      <c r="W60" s="71">
        <v>4.2913173497814927E-2</v>
      </c>
      <c r="X60" s="71">
        <v>4.2613204749210473E-2</v>
      </c>
      <c r="Y60" s="71">
        <v>4.2489685430771404E-2</v>
      </c>
      <c r="Z60" s="71">
        <v>4.2514136034457244E-2</v>
      </c>
      <c r="AA60" s="71">
        <v>4.2714713706332057E-2</v>
      </c>
      <c r="AB60" s="71">
        <v>4.2605482832202356E-2</v>
      </c>
      <c r="AC60" s="71">
        <v>4.2979509963332135E-2</v>
      </c>
      <c r="AD60" s="71">
        <v>4.3794284649042212E-2</v>
      </c>
      <c r="AE60" s="71">
        <v>4.3835801652884629E-2</v>
      </c>
      <c r="AF60" s="71">
        <v>4.4288302512224632E-2</v>
      </c>
      <c r="AG60" s="71">
        <v>4.4136452021180168E-2</v>
      </c>
      <c r="AH60" s="71">
        <v>4.431021338005698E-2</v>
      </c>
      <c r="AI60" s="71">
        <v>4.4256249597232483E-2</v>
      </c>
      <c r="AJ60" s="71">
        <v>4.3733303386541106E-2</v>
      </c>
      <c r="AK60" s="71">
        <v>4.3190103469436067E-2</v>
      </c>
      <c r="AL60" s="71">
        <v>4.3480321500938952E-2</v>
      </c>
      <c r="AM60" s="71">
        <v>4.2564147982270116E-2</v>
      </c>
      <c r="AN60" s="71">
        <v>4.2545765387475259E-2</v>
      </c>
      <c r="AO60" s="71">
        <v>4.2418474040427236E-2</v>
      </c>
      <c r="AP60" s="71">
        <v>4.2286178310358059E-2</v>
      </c>
      <c r="AQ60" s="71">
        <v>4.3050950145250295E-2</v>
      </c>
      <c r="AR60" s="71">
        <v>4.3148010309714539E-2</v>
      </c>
      <c r="AS60" s="71">
        <v>4.499554132355138E-2</v>
      </c>
      <c r="AT60" s="71">
        <v>4.5736223149854198E-2</v>
      </c>
      <c r="AU60" s="71">
        <v>4.5187167820940365E-2</v>
      </c>
      <c r="AV60" s="71">
        <v>4.4848884257819605E-2</v>
      </c>
      <c r="AW60" s="71">
        <v>4.5956618060252606E-2</v>
      </c>
      <c r="AX60" s="71">
        <v>4.7091895851389606E-2</v>
      </c>
      <c r="AY60" s="71">
        <v>4.8543263951645876E-2</v>
      </c>
      <c r="AZ60" s="71">
        <v>4.9387222148466706E-2</v>
      </c>
      <c r="BA60" s="71">
        <v>5.0529737452870434E-2</v>
      </c>
      <c r="BB60" s="71">
        <v>5.2824865866209256E-2</v>
      </c>
      <c r="BC60" s="71">
        <v>5.3761742687330909E-2</v>
      </c>
      <c r="BD60" s="71">
        <v>5.1752697255627866E-2</v>
      </c>
      <c r="BE60" s="71">
        <v>5.2245744985642599E-2</v>
      </c>
      <c r="BF60" s="71">
        <v>5.1860168068924954E-2</v>
      </c>
      <c r="BG60" s="71">
        <v>5.1683975435275024E-2</v>
      </c>
      <c r="BH60" s="71">
        <v>5.1827775610641218E-2</v>
      </c>
      <c r="BI60" s="71">
        <v>5.2141428269234062E-2</v>
      </c>
      <c r="BJ60" s="71">
        <v>5.3889532819054183E-2</v>
      </c>
      <c r="BK60" s="71">
        <v>5.5134980058384561E-2</v>
      </c>
      <c r="BL60" s="71">
        <v>5.5823712280996904E-2</v>
      </c>
      <c r="BM60" s="71">
        <v>5.6625423520489791E-2</v>
      </c>
      <c r="BN60" s="71">
        <v>5.6941160375379114E-2</v>
      </c>
      <c r="BO60" s="71">
        <v>5.6587321735274747E-2</v>
      </c>
      <c r="BP60" s="71">
        <v>5.6620348286933589E-2</v>
      </c>
      <c r="BQ60" s="71">
        <v>5.6952186912134016E-2</v>
      </c>
      <c r="BR60" s="71">
        <v>5.8944712364894319E-2</v>
      </c>
      <c r="BS60" s="71">
        <v>5.9411638126315662E-2</v>
      </c>
      <c r="BT60" s="71">
        <v>5.9528249427626009E-2</v>
      </c>
      <c r="BU60" s="71">
        <v>6.081305299531771E-2</v>
      </c>
      <c r="BV60" s="71">
        <v>6.0928820018502673E-2</v>
      </c>
      <c r="BW60" s="71">
        <v>6.0325536150682868E-2</v>
      </c>
      <c r="BX60" s="71">
        <v>6.0726979357619289E-2</v>
      </c>
      <c r="BY60" s="71">
        <v>6.1735805420626476E-2</v>
      </c>
      <c r="BZ60" s="71">
        <v>6.3396476443346075E-2</v>
      </c>
      <c r="CA60" s="71">
        <v>6.2938648529194799E-2</v>
      </c>
      <c r="CB60" s="71">
        <v>5.9706063089498149E-2</v>
      </c>
      <c r="CC60" s="71">
        <v>5.8445701456894983E-2</v>
      </c>
      <c r="CD60" s="71">
        <v>5.6360530023496475E-2</v>
      </c>
      <c r="CE60" s="71">
        <v>5.7565637943317108E-2</v>
      </c>
      <c r="CF60" s="71">
        <v>5.9252037987302608E-2</v>
      </c>
      <c r="CG60" s="71">
        <v>6.0581556806028676E-2</v>
      </c>
      <c r="CH60" s="71">
        <v>6.1372922992719514E-2</v>
      </c>
      <c r="CI60" s="71">
        <v>6.3220830954597601E-2</v>
      </c>
      <c r="CJ60" s="71">
        <v>6.5695453548565527E-2</v>
      </c>
      <c r="CK60" s="71">
        <v>6.5219751623428579E-2</v>
      </c>
      <c r="CL60" s="71">
        <v>6.9705306865606276E-2</v>
      </c>
      <c r="CM60" s="71">
        <v>7.0750717153830023E-2</v>
      </c>
      <c r="CN60" s="71">
        <v>7.3923011051797008E-2</v>
      </c>
      <c r="CO60" s="71">
        <v>7.9437494366162181E-2</v>
      </c>
      <c r="CP60" s="71">
        <v>8.1672327828671079E-2</v>
      </c>
      <c r="CQ60" s="71">
        <v>8.1040483742603961E-2</v>
      </c>
      <c r="CR60" s="71">
        <v>7.771628675988515E-2</v>
      </c>
      <c r="CS60" s="71">
        <v>7.2604510882968543E-2</v>
      </c>
      <c r="CT60" s="71">
        <v>7.1977551475513393E-2</v>
      </c>
      <c r="CU60" s="71">
        <v>7.2244257940830572E-2</v>
      </c>
      <c r="CV60" s="71">
        <v>7.349873010899273E-2</v>
      </c>
      <c r="CW60" s="71">
        <v>7.2073512540363038E-2</v>
      </c>
      <c r="CX60" s="71">
        <v>7.1578247010270324E-2</v>
      </c>
      <c r="CY60" s="71">
        <v>7.2678061920888729E-2</v>
      </c>
      <c r="CZ60" s="71">
        <v>7.2279078197415136E-2</v>
      </c>
      <c r="DA60" s="71">
        <v>7.2702997934289207E-2</v>
      </c>
      <c r="DB60" s="71">
        <v>7.2805353261387817E-2</v>
      </c>
      <c r="DC60" s="71">
        <v>6.5497936005084356E-2</v>
      </c>
      <c r="DD60" s="71">
        <v>6.5259202533538063E-2</v>
      </c>
      <c r="DE60" s="71">
        <v>6.767763070373832E-2</v>
      </c>
      <c r="DF60" s="71">
        <v>6.9065602160239381E-2</v>
      </c>
      <c r="DG60" s="71">
        <v>6.8392946997465481E-2</v>
      </c>
      <c r="DH60" s="71">
        <v>6.8372649892335033E-2</v>
      </c>
      <c r="DI60" s="71">
        <v>6.8605635590697059E-2</v>
      </c>
      <c r="DJ60" s="71">
        <v>6.689738698515181E-2</v>
      </c>
      <c r="DK60" s="71">
        <v>6.6262071630663721E-2</v>
      </c>
      <c r="DL60" s="71">
        <v>6.6296063565580043E-2</v>
      </c>
      <c r="DM60" s="71">
        <v>6.7450645552261351E-2</v>
      </c>
      <c r="DN60" s="71">
        <v>6.8051330250383679E-2</v>
      </c>
      <c r="DO60" s="71">
        <v>6.6528788314243706E-2</v>
      </c>
      <c r="DP60" s="71">
        <v>6.5458423693740622E-2</v>
      </c>
      <c r="DQ60" s="71">
        <v>6.3783378275290487E-2</v>
      </c>
      <c r="DR60" s="71">
        <v>6.3426122896470635E-2</v>
      </c>
      <c r="DS60" s="71">
        <v>6.2783512373955921E-2</v>
      </c>
      <c r="DT60" s="71">
        <v>6.2953465577925027E-2</v>
      </c>
      <c r="DU60" s="71">
        <v>6.4830209263059366E-2</v>
      </c>
      <c r="DV60" s="71">
        <v>6.8090247058823342E-2</v>
      </c>
      <c r="DW60" s="71">
        <v>6.7991696110106081E-2</v>
      </c>
      <c r="DX60" s="71">
        <v>6.8052415803797769E-2</v>
      </c>
      <c r="DY60" s="71">
        <v>6.8506267299827894E-2</v>
      </c>
      <c r="DZ60" s="71">
        <v>6.6338781261002067E-2</v>
      </c>
      <c r="EA60" s="71">
        <v>6.631583590838501E-2</v>
      </c>
      <c r="EB60" s="71">
        <v>6.6237060844151527E-2</v>
      </c>
      <c r="EC60" s="71">
        <v>6.6715432431967467E-2</v>
      </c>
      <c r="ED60" s="71">
        <v>6.6980791271047405E-2</v>
      </c>
      <c r="EE60" s="71">
        <v>6.6944636305001734E-2</v>
      </c>
      <c r="EF60" s="71">
        <v>6.6672466597314115E-2</v>
      </c>
      <c r="EG60" s="71">
        <v>6.9265197822708124E-2</v>
      </c>
      <c r="EH60" s="71">
        <v>6.8643764745284247E-2</v>
      </c>
      <c r="EI60" s="71">
        <v>6.8602201467721655E-2</v>
      </c>
      <c r="EJ60" s="71">
        <v>6.6223273172129352E-2</v>
      </c>
      <c r="EK60" s="71">
        <v>6.5758550975326277E-2</v>
      </c>
      <c r="EL60" s="71">
        <v>6.5168645908989367E-2</v>
      </c>
      <c r="EM60" s="71">
        <v>6.6148331614995795E-2</v>
      </c>
      <c r="EN60" s="71">
        <v>6.5519010645486264E-2</v>
      </c>
      <c r="EO60" s="71">
        <v>6.5230473756737711E-2</v>
      </c>
      <c r="EP60" s="71">
        <v>6.5417717951428755E-2</v>
      </c>
      <c r="EQ60" s="71">
        <v>6.6616143119056032E-2</v>
      </c>
      <c r="ER60" s="71">
        <v>6.7248796675081907E-2</v>
      </c>
      <c r="ES60" s="71">
        <v>6.7889108068414708E-2</v>
      </c>
      <c r="ET60" s="71">
        <v>6.8640171001762756E-2</v>
      </c>
      <c r="EU60" s="71">
        <v>7.0042453201827046E-2</v>
      </c>
      <c r="EV60" s="71">
        <v>7.0664124899931971E-2</v>
      </c>
      <c r="EW60" s="71">
        <v>7.0304606060898944E-2</v>
      </c>
      <c r="EX60" s="71">
        <v>6.9346467016047672E-2</v>
      </c>
      <c r="EY60" s="71">
        <v>6.6709303672188566E-2</v>
      </c>
      <c r="EZ60" s="71">
        <v>6.6744822569450107E-2</v>
      </c>
      <c r="FA60" s="71">
        <v>6.7776299516081037E-2</v>
      </c>
      <c r="FB60" s="71">
        <v>6.8673166047868731E-2</v>
      </c>
      <c r="FC60" s="71">
        <v>6.8313078888015286E-2</v>
      </c>
      <c r="FD60" s="71">
        <v>6.8576697164077244E-2</v>
      </c>
      <c r="FE60" s="71">
        <v>6.833694121793682E-2</v>
      </c>
      <c r="FF60" s="71">
        <v>6.8444486333338203E-2</v>
      </c>
      <c r="FG60" s="71">
        <v>6.7127661340544625E-2</v>
      </c>
      <c r="FH60" s="71">
        <v>6.5206778762023604E-2</v>
      </c>
      <c r="FI60" s="71">
        <v>6.4424775078806909E-2</v>
      </c>
      <c r="FJ60" s="71">
        <v>6.3689581944317467E-2</v>
      </c>
      <c r="FK60" s="71">
        <v>6.3009691786475794E-2</v>
      </c>
      <c r="FL60" s="71">
        <v>6.2927497610552691E-2</v>
      </c>
      <c r="FM60" s="71">
        <v>6.2274153083708206E-2</v>
      </c>
      <c r="FN60" s="71">
        <v>6.2339577912878599E-2</v>
      </c>
      <c r="FO60" s="71">
        <v>6.2283284929059553E-2</v>
      </c>
      <c r="FP60" s="71">
        <v>6.2558192693767653E-2</v>
      </c>
      <c r="FQ60" s="71">
        <v>6.2966874003418119E-2</v>
      </c>
      <c r="FR60" s="71">
        <v>6.4889197380280886E-2</v>
      </c>
      <c r="FS60" s="71">
        <v>6.5753500367193352E-2</v>
      </c>
      <c r="FT60" s="71">
        <v>6.8633701221467072E-2</v>
      </c>
      <c r="FU60" s="71">
        <v>6.9468512828485235E-2</v>
      </c>
      <c r="FV60" s="37">
        <v>7.0655542312276512E-2</v>
      </c>
      <c r="FW60" s="71">
        <v>7.1999999999999995E-2</v>
      </c>
      <c r="FX60" s="71">
        <v>7.0699999999999999E-2</v>
      </c>
      <c r="FY60" s="71">
        <v>7.0400000000000004E-2</v>
      </c>
      <c r="FZ60" s="71">
        <v>7.0099999999999996E-2</v>
      </c>
      <c r="GA60" s="71">
        <v>6.9900000000000004E-2</v>
      </c>
      <c r="GB60" s="71">
        <v>7.0599999999999996E-2</v>
      </c>
      <c r="GC60" s="71">
        <v>6.9400000000000003E-2</v>
      </c>
      <c r="GD60" s="71">
        <v>6.8699999999999997E-2</v>
      </c>
      <c r="GE60" s="71">
        <v>6.4600000000000005E-2</v>
      </c>
      <c r="GF60" s="71">
        <v>6.3299999999999995E-2</v>
      </c>
      <c r="GG60" s="71">
        <v>6.0699999999999997E-2</v>
      </c>
      <c r="GH60" s="71">
        <v>5.8999999999999997E-2</v>
      </c>
      <c r="GI60" s="71">
        <v>5.7700000000000001E-2</v>
      </c>
      <c r="GJ60" s="71">
        <v>5.7599999999999998E-2</v>
      </c>
      <c r="GK60" s="71">
        <v>5.7599999999999998E-2</v>
      </c>
      <c r="GL60" s="71">
        <v>5.7599999999999998E-2</v>
      </c>
      <c r="GM60" s="71">
        <v>5.5599999999999997E-2</v>
      </c>
      <c r="GN60" s="71">
        <v>5.5199999999999999E-2</v>
      </c>
      <c r="GO60" s="71">
        <v>5.3600000000000002E-2</v>
      </c>
      <c r="GP60" s="71">
        <v>5.3400000000000003E-2</v>
      </c>
      <c r="GQ60" s="71">
        <v>5.33E-2</v>
      </c>
      <c r="GR60" s="71">
        <v>5.3600000000000002E-2</v>
      </c>
      <c r="GS60" s="71">
        <v>5.5199999999999999E-2</v>
      </c>
      <c r="GT60" s="71">
        <v>5.5500000000000001E-2</v>
      </c>
      <c r="GU60" s="71">
        <v>5.3999999999999999E-2</v>
      </c>
      <c r="GV60" s="71">
        <v>5.4399999999999997E-2</v>
      </c>
      <c r="GW60" s="71">
        <v>5.45E-2</v>
      </c>
      <c r="GX60" s="71">
        <v>5.4100000000000002E-2</v>
      </c>
      <c r="GY60" s="71">
        <v>5.3600000000000002E-2</v>
      </c>
      <c r="GZ60" s="71">
        <v>5.11E-2</v>
      </c>
      <c r="HA60" s="71">
        <v>5.16E-2</v>
      </c>
      <c r="HB60" s="71">
        <v>5.2600000000000001E-2</v>
      </c>
      <c r="HC60" s="71">
        <v>5.2999999999999999E-2</v>
      </c>
      <c r="HD60" s="71">
        <v>6.5799999999999997E-2</v>
      </c>
      <c r="HE60" s="71">
        <v>6.6699999999999995E-2</v>
      </c>
      <c r="HF60" s="71">
        <v>7.3899999999999993E-2</v>
      </c>
      <c r="HG60" s="71">
        <v>7.3899999999999993E-2</v>
      </c>
      <c r="HH60" s="71">
        <v>7.51E-2</v>
      </c>
      <c r="HI60" s="40">
        <f>SUM([2]P.IPCA!$FK$147:$FK$151,[2]P.IPCA!$FK$156)</f>
        <v>9.4600000000000004E-2</v>
      </c>
      <c r="HJ60" s="40">
        <f>SUM([2]P.IPCA!$FK$147:$FK$151,[2]P.IPCA!$FK$156)</f>
        <v>9.4600000000000004E-2</v>
      </c>
      <c r="HK60" s="40"/>
      <c r="HL60" s="40"/>
      <c r="HM60" s="40"/>
      <c r="HN60" s="40"/>
      <c r="HO60" s="40"/>
      <c r="HP60" s="40"/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2"/>
      <c r="IP60" s="42"/>
      <c r="IQ60" s="42"/>
      <c r="IR60" s="42"/>
      <c r="IS60" s="42"/>
      <c r="IT60" s="42"/>
      <c r="IU60" s="42"/>
      <c r="IV60" s="42"/>
      <c r="IW60" s="42"/>
    </row>
    <row r="61" spans="1:257" s="19" customFormat="1" ht="18" customHeight="1" x14ac:dyDescent="0.2">
      <c r="A61" s="12">
        <v>15205</v>
      </c>
      <c r="B61" s="20"/>
      <c r="C61" s="60"/>
      <c r="D61" s="29"/>
      <c r="E61" s="95"/>
      <c r="F61" s="35"/>
      <c r="G61" s="36" t="s">
        <v>57</v>
      </c>
      <c r="H61" s="71">
        <v>0.19063324207500235</v>
      </c>
      <c r="I61" s="71">
        <v>0.18427582594343736</v>
      </c>
      <c r="J61" s="71">
        <v>0.18352308069451306</v>
      </c>
      <c r="K61" s="71">
        <v>0.18477216815951036</v>
      </c>
      <c r="L61" s="71">
        <v>0.1860498005722081</v>
      </c>
      <c r="M61" s="71">
        <v>0.18855620947478113</v>
      </c>
      <c r="N61" s="71">
        <v>0.1893830555288919</v>
      </c>
      <c r="O61" s="71">
        <v>0.17568133763035113</v>
      </c>
      <c r="P61" s="71">
        <v>0.17687457558140735</v>
      </c>
      <c r="Q61" s="71">
        <v>0.17739210976938161</v>
      </c>
      <c r="R61" s="71">
        <v>0.17855073624464349</v>
      </c>
      <c r="S61" s="71">
        <v>0.18088551340534462</v>
      </c>
      <c r="T61" s="71">
        <v>0.18359163433753672</v>
      </c>
      <c r="U61" s="71">
        <v>0.18473605748375896</v>
      </c>
      <c r="V61" s="71">
        <v>0.18653892697038715</v>
      </c>
      <c r="W61" s="71">
        <v>0.1870957747815947</v>
      </c>
      <c r="X61" s="71">
        <v>0.15837349809350632</v>
      </c>
      <c r="Y61" s="71">
        <v>0.15791443413296991</v>
      </c>
      <c r="Z61" s="71">
        <v>0.15800530567523044</v>
      </c>
      <c r="AA61" s="71">
        <v>0.15875075975973824</v>
      </c>
      <c r="AB61" s="71">
        <v>0.15959572322760121</v>
      </c>
      <c r="AC61" s="71">
        <v>0.1609967900981375</v>
      </c>
      <c r="AD61" s="71">
        <v>0.16255600708097748</v>
      </c>
      <c r="AE61" s="71">
        <v>0.16271011025733192</v>
      </c>
      <c r="AF61" s="71">
        <v>0.16438970688699467</v>
      </c>
      <c r="AG61" s="71">
        <v>0.16643916175166143</v>
      </c>
      <c r="AH61" s="71">
        <v>0.16709441820277826</v>
      </c>
      <c r="AI61" s="71">
        <v>0.16689092004270983</v>
      </c>
      <c r="AJ61" s="71">
        <v>0.16491888275917574</v>
      </c>
      <c r="AK61" s="71">
        <v>0.16454803429815196</v>
      </c>
      <c r="AL61" s="71">
        <v>0.16401375107728403</v>
      </c>
      <c r="AM61" s="71">
        <v>0.16259690289070691</v>
      </c>
      <c r="AN61" s="71">
        <v>0.16265680602114826</v>
      </c>
      <c r="AO61" s="71">
        <v>0.15871027422380005</v>
      </c>
      <c r="AP61" s="71">
        <v>0.15821528490433737</v>
      </c>
      <c r="AQ61" s="71">
        <v>0.1487594262419695</v>
      </c>
      <c r="AR61" s="71">
        <v>0.1509391897102553</v>
      </c>
      <c r="AS61" s="71">
        <v>0.15351476508213699</v>
      </c>
      <c r="AT61" s="71">
        <v>0.1512451037135463</v>
      </c>
      <c r="AU61" s="71">
        <v>0.15128063984442494</v>
      </c>
      <c r="AV61" s="71">
        <v>0.1520677036927838</v>
      </c>
      <c r="AW61" s="71">
        <v>0.1606610850989153</v>
      </c>
      <c r="AX61" s="71">
        <v>0.16510875130946101</v>
      </c>
      <c r="AY61" s="71">
        <v>0.17019738854504657</v>
      </c>
      <c r="AZ61" s="71">
        <v>0.17458971581797464</v>
      </c>
      <c r="BA61" s="71">
        <v>0.17768690298786266</v>
      </c>
      <c r="BB61" s="71">
        <v>0.17895730281485892</v>
      </c>
      <c r="BC61" s="71">
        <v>0.17159525611861648</v>
      </c>
      <c r="BD61" s="71">
        <v>0.16946619303503316</v>
      </c>
      <c r="BE61" s="71">
        <v>0.17108069674635565</v>
      </c>
      <c r="BF61" s="71">
        <v>0.17256916372454045</v>
      </c>
      <c r="BG61" s="71">
        <v>0.17557533630592162</v>
      </c>
      <c r="BH61" s="71">
        <v>0.17910868673072522</v>
      </c>
      <c r="BI61" s="71">
        <v>0.1765209847806205</v>
      </c>
      <c r="BJ61" s="71">
        <v>0.18467951189981477</v>
      </c>
      <c r="BK61" s="71">
        <v>0.18065557080560263</v>
      </c>
      <c r="BL61" s="71">
        <v>0.17554327281257143</v>
      </c>
      <c r="BM61" s="71">
        <v>0.1913099027570839</v>
      </c>
      <c r="BN61" s="71">
        <v>0.19178210028112744</v>
      </c>
      <c r="BO61" s="71">
        <v>0.19325861002643935</v>
      </c>
      <c r="BP61" s="71">
        <v>0.19900974805003083</v>
      </c>
      <c r="BQ61" s="71">
        <v>0.20017609766094704</v>
      </c>
      <c r="BR61" s="71">
        <v>0.20199995926805506</v>
      </c>
      <c r="BS61" s="71">
        <v>0.20400728574407523</v>
      </c>
      <c r="BT61" s="71">
        <v>0.20630571745134926</v>
      </c>
      <c r="BU61" s="71">
        <v>0.19566795655767458</v>
      </c>
      <c r="BV61" s="71">
        <v>0.19411079595955141</v>
      </c>
      <c r="BW61" s="71">
        <v>0.19489867929196772</v>
      </c>
      <c r="BX61" s="71">
        <v>0.19619565493172347</v>
      </c>
      <c r="BY61" s="71">
        <v>0.18701823947596047</v>
      </c>
      <c r="BZ61" s="71">
        <v>0.18861128660068133</v>
      </c>
      <c r="CA61" s="71">
        <v>0.17567238922163422</v>
      </c>
      <c r="CB61" s="71">
        <v>0.18023974723300479</v>
      </c>
      <c r="CC61" s="71">
        <v>0.1848745176393421</v>
      </c>
      <c r="CD61" s="71">
        <v>0.18503550047838863</v>
      </c>
      <c r="CE61" s="71">
        <v>0.20293348303511186</v>
      </c>
      <c r="CF61" s="71">
        <v>0.18615213109588133</v>
      </c>
      <c r="CG61" s="71">
        <v>0.19032908044386784</v>
      </c>
      <c r="CH61" s="71">
        <v>0.19537975933532928</v>
      </c>
      <c r="CI61" s="71">
        <v>0.20268131520500354</v>
      </c>
      <c r="CJ61" s="71">
        <v>0.21112024794526271</v>
      </c>
      <c r="CK61" s="71">
        <v>0.21887461163630131</v>
      </c>
      <c r="CL61" s="71">
        <v>0.22162640208789861</v>
      </c>
      <c r="CM61" s="71">
        <v>0.22646928835345889</v>
      </c>
      <c r="CN61" s="71">
        <v>0.22864624853800863</v>
      </c>
      <c r="CO61" s="71">
        <v>0.23393356221149031</v>
      </c>
      <c r="CP61" s="71">
        <v>0.23394112382216964</v>
      </c>
      <c r="CQ61" s="71">
        <v>0.23491685340703319</v>
      </c>
      <c r="CR61" s="71">
        <v>0.23374914941790798</v>
      </c>
      <c r="CS61" s="71">
        <v>0.23023555884522171</v>
      </c>
      <c r="CT61" s="71">
        <v>0.22824741309789506</v>
      </c>
      <c r="CU61" s="71">
        <v>0.2309172274357581</v>
      </c>
      <c r="CV61" s="71">
        <v>0.2349269472837297</v>
      </c>
      <c r="CW61" s="71">
        <v>0.2354396393195719</v>
      </c>
      <c r="CX61" s="71">
        <v>0.23545852779599191</v>
      </c>
      <c r="CY61" s="71">
        <v>0.23749849367034218</v>
      </c>
      <c r="CZ61" s="71">
        <v>0.24094220173294006</v>
      </c>
      <c r="DA61" s="71">
        <v>0.24216450658295613</v>
      </c>
      <c r="DB61" s="71">
        <v>0.24694328879240893</v>
      </c>
      <c r="DC61" s="71">
        <v>0.23531008590887781</v>
      </c>
      <c r="DD61" s="71">
        <v>0.23902422589483416</v>
      </c>
      <c r="DE61" s="71">
        <v>0.25965459783377537</v>
      </c>
      <c r="DF61" s="71">
        <v>0.26139681461932668</v>
      </c>
      <c r="DG61" s="71">
        <v>0.26679770037163641</v>
      </c>
      <c r="DH61" s="71">
        <v>0.26973244161210091</v>
      </c>
      <c r="DI61" s="71">
        <v>0.27065157815834928</v>
      </c>
      <c r="DJ61" s="71">
        <v>0.26761206575723151</v>
      </c>
      <c r="DK61" s="71">
        <v>0.26876060672281599</v>
      </c>
      <c r="DL61" s="71">
        <v>0.26713398296998353</v>
      </c>
      <c r="DM61" s="71">
        <v>0.26735215966191928</v>
      </c>
      <c r="DN61" s="71">
        <v>0.27176501470902237</v>
      </c>
      <c r="DO61" s="71">
        <v>0.2745125772417924</v>
      </c>
      <c r="DP61" s="71">
        <v>0.27066157626060583</v>
      </c>
      <c r="DQ61" s="71">
        <v>0.26254047492318422</v>
      </c>
      <c r="DR61" s="71">
        <v>0.25904112743755037</v>
      </c>
      <c r="DS61" s="71">
        <v>0.2611167173975914</v>
      </c>
      <c r="DT61" s="71">
        <v>0.26148102446621829</v>
      </c>
      <c r="DU61" s="71">
        <v>0.26220829511779697</v>
      </c>
      <c r="DV61" s="71">
        <v>0.25631968769574082</v>
      </c>
      <c r="DW61" s="71">
        <v>0.25605105017791219</v>
      </c>
      <c r="DX61" s="71">
        <v>0.25241115282148374</v>
      </c>
      <c r="DY61" s="71">
        <v>0.25264153132474559</v>
      </c>
      <c r="DZ61" s="71">
        <v>0.246217177025886</v>
      </c>
      <c r="EA61" s="71">
        <v>0.24470928666542599</v>
      </c>
      <c r="EB61" s="71">
        <v>0.25170907086140765</v>
      </c>
      <c r="EC61" s="71">
        <v>0.25451569747819502</v>
      </c>
      <c r="ED61" s="71">
        <v>0.25975484520877024</v>
      </c>
      <c r="EE61" s="71">
        <v>0.26083263083779223</v>
      </c>
      <c r="EF61" s="71">
        <v>0.26345153622370449</v>
      </c>
      <c r="EG61" s="71">
        <v>0.26761985964566493</v>
      </c>
      <c r="EH61" s="71">
        <v>0.26931302547236324</v>
      </c>
      <c r="EI61" s="71">
        <v>0.26773070191194048</v>
      </c>
      <c r="EJ61" s="71">
        <v>0.26843247095814976</v>
      </c>
      <c r="EK61" s="71">
        <v>0.2544018998328148</v>
      </c>
      <c r="EL61" s="71">
        <v>0.25576885253748199</v>
      </c>
      <c r="EM61" s="71">
        <v>0.25667433159230191</v>
      </c>
      <c r="EN61" s="71">
        <v>0.25760885126732636</v>
      </c>
      <c r="EO61" s="71">
        <v>0.25414509304216626</v>
      </c>
      <c r="EP61" s="71">
        <v>0.25381052814014615</v>
      </c>
      <c r="EQ61" s="71">
        <v>0.26094291229939304</v>
      </c>
      <c r="ER61" s="71">
        <v>0.26389524527024533</v>
      </c>
      <c r="ES61" s="71">
        <v>0.26379531295569242</v>
      </c>
      <c r="ET61" s="71">
        <v>0.26202989859834785</v>
      </c>
      <c r="EU61" s="71">
        <v>0.26508353605588364</v>
      </c>
      <c r="EV61" s="71">
        <v>0.26692915706721604</v>
      </c>
      <c r="EW61" s="71">
        <v>0.28063757904969755</v>
      </c>
      <c r="EX61" s="71">
        <v>0.27814678033828738</v>
      </c>
      <c r="EY61" s="71">
        <v>0.29511266598500474</v>
      </c>
      <c r="EZ61" s="71">
        <v>0.30116926345863509</v>
      </c>
      <c r="FA61" s="71">
        <v>0.31165142601664408</v>
      </c>
      <c r="FB61" s="71">
        <v>0.31668880403972571</v>
      </c>
      <c r="FC61" s="71">
        <v>0.31822827445959051</v>
      </c>
      <c r="FD61" s="71">
        <v>0.31213932681554041</v>
      </c>
      <c r="FE61" s="71">
        <v>0.30198234214313119</v>
      </c>
      <c r="FF61" s="71">
        <v>0.30273067191144198</v>
      </c>
      <c r="FG61" s="71">
        <v>0.30160003703845356</v>
      </c>
      <c r="FH61" s="71">
        <v>0.29717564148673248</v>
      </c>
      <c r="FI61" s="71">
        <v>0.29340750981027869</v>
      </c>
      <c r="FJ61" s="71">
        <v>0.29782151980050603</v>
      </c>
      <c r="FK61" s="71">
        <v>0.31153752289855113</v>
      </c>
      <c r="FL61" s="71">
        <v>0.33568439301115566</v>
      </c>
      <c r="FM61" s="71">
        <v>0.33450725099064904</v>
      </c>
      <c r="FN61" s="71">
        <v>0.35079255701372741</v>
      </c>
      <c r="FO61" s="71">
        <v>0.34521692266231435</v>
      </c>
      <c r="FP61" s="71">
        <v>0.34556783154968479</v>
      </c>
      <c r="FQ61" s="71">
        <v>0.35245267352890219</v>
      </c>
      <c r="FR61" s="71">
        <v>0.33200798562122924</v>
      </c>
      <c r="FS61" s="71">
        <v>0.33264339082810501</v>
      </c>
      <c r="FT61" s="71">
        <v>0.32653989016483309</v>
      </c>
      <c r="FU61" s="71">
        <v>0.3075471065006673</v>
      </c>
      <c r="FV61" s="37">
        <v>0.31296034962256658</v>
      </c>
      <c r="FW61" s="71">
        <v>0.31609999999999999</v>
      </c>
      <c r="FX61" s="71">
        <v>0.313</v>
      </c>
      <c r="FY61" s="71">
        <v>0.30930000000000002</v>
      </c>
      <c r="FZ61" s="71">
        <v>0.31090000000000001</v>
      </c>
      <c r="GA61" s="71">
        <v>0.30980000000000002</v>
      </c>
      <c r="GB61" s="71">
        <v>0.3085</v>
      </c>
      <c r="GC61" s="71">
        <v>0.3024</v>
      </c>
      <c r="GD61" s="71">
        <v>0.29849999999999999</v>
      </c>
      <c r="GE61" s="71">
        <v>0.29270000000000002</v>
      </c>
      <c r="GF61" s="71">
        <v>0.29210000000000003</v>
      </c>
      <c r="GG61" s="71">
        <v>0.2893</v>
      </c>
      <c r="GH61" s="71">
        <v>0.2858</v>
      </c>
      <c r="GI61" s="71">
        <v>0.28410000000000002</v>
      </c>
      <c r="GJ61" s="71">
        <v>0.26779999999999998</v>
      </c>
      <c r="GK61" s="71">
        <v>0.27100000000000002</v>
      </c>
      <c r="GL61" s="71">
        <v>0.28899999999999998</v>
      </c>
      <c r="GM61" s="71">
        <v>0.3085</v>
      </c>
      <c r="GN61" s="71">
        <v>0.29199999999999998</v>
      </c>
      <c r="GO61" s="71">
        <v>0.2838</v>
      </c>
      <c r="GP61" s="71">
        <v>0.27910000000000001</v>
      </c>
      <c r="GQ61" s="71">
        <v>0.28689999999999999</v>
      </c>
      <c r="GR61" s="71">
        <v>0.29909999999999998</v>
      </c>
      <c r="GS61" s="71">
        <v>0.2782</v>
      </c>
      <c r="GT61" s="71">
        <v>0.29249999999999998</v>
      </c>
      <c r="GU61" s="71">
        <v>0.2923</v>
      </c>
      <c r="GV61" s="71">
        <v>0.28139999999999998</v>
      </c>
      <c r="GW61" s="71">
        <v>0.27900000000000003</v>
      </c>
      <c r="GX61" s="71">
        <v>0.28999999999999998</v>
      </c>
      <c r="GY61" s="71">
        <v>0.27529999999999999</v>
      </c>
      <c r="GZ61" s="71">
        <v>0.27500000000000002</v>
      </c>
      <c r="HA61" s="71">
        <v>0.27350000000000002</v>
      </c>
      <c r="HB61" s="71">
        <v>0.2712</v>
      </c>
      <c r="HC61" s="71">
        <v>0.2722</v>
      </c>
      <c r="HD61" s="71">
        <v>0.21460000000000001</v>
      </c>
      <c r="HE61" s="71">
        <v>0.22439999999999999</v>
      </c>
      <c r="HF61" s="71">
        <v>0.2228</v>
      </c>
      <c r="HG61" s="71">
        <v>0.21840000000000001</v>
      </c>
      <c r="HH61" s="71">
        <v>0.2089</v>
      </c>
      <c r="HI61" s="40">
        <f>[2]P.IPCA!$FK$137*0.5</f>
        <v>8.0699999999999994E-2</v>
      </c>
      <c r="HJ61" s="40">
        <f>[2]P.IPCA!$FK$137*0.5</f>
        <v>8.0699999999999994E-2</v>
      </c>
      <c r="HK61" s="40"/>
      <c r="HL61" s="40"/>
      <c r="HM61" s="40"/>
      <c r="HN61" s="40"/>
      <c r="HO61" s="40"/>
      <c r="HP61" s="40"/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2"/>
      <c r="IP61" s="42"/>
      <c r="IQ61" s="42"/>
      <c r="IR61" s="42"/>
      <c r="IS61" s="42"/>
      <c r="IT61" s="42"/>
      <c r="IU61" s="42"/>
      <c r="IV61" s="42"/>
      <c r="IW61" s="42"/>
    </row>
    <row r="62" spans="1:257" s="19" customFormat="1" ht="18" customHeight="1" x14ac:dyDescent="0.2">
      <c r="A62" s="12">
        <v>153</v>
      </c>
      <c r="B62" s="20"/>
      <c r="C62" s="60"/>
      <c r="D62" s="29"/>
      <c r="E62" s="95"/>
      <c r="F62" s="81" t="s">
        <v>58</v>
      </c>
      <c r="G62" s="82"/>
      <c r="H62" s="67">
        <v>1.6672061321404521</v>
      </c>
      <c r="I62" s="67">
        <v>1.6818304725127597</v>
      </c>
      <c r="J62" s="67">
        <v>1.7157824981896508</v>
      </c>
      <c r="K62" s="67">
        <v>1.7141489557865572</v>
      </c>
      <c r="L62" s="67">
        <v>1.6820024413608954</v>
      </c>
      <c r="M62" s="67">
        <v>1.6934003943339557</v>
      </c>
      <c r="N62" s="67">
        <v>1.727757715942408</v>
      </c>
      <c r="O62" s="67">
        <v>1.7230329231857615</v>
      </c>
      <c r="P62" s="67">
        <v>1.5703444140309524</v>
      </c>
      <c r="Q62" s="67">
        <v>1.5865599037433287</v>
      </c>
      <c r="R62" s="67">
        <v>1.603269992357635</v>
      </c>
      <c r="S62" s="67">
        <v>1.6251851386278124</v>
      </c>
      <c r="T62" s="67">
        <v>1.6140053913048269</v>
      </c>
      <c r="U62" s="67">
        <v>1.6145299433587268</v>
      </c>
      <c r="V62" s="67">
        <v>1.6119380258804707</v>
      </c>
      <c r="W62" s="67">
        <v>1.6072299166986093</v>
      </c>
      <c r="X62" s="67">
        <v>1.6192007066343259</v>
      </c>
      <c r="Y62" s="67">
        <v>1.6565812268071949</v>
      </c>
      <c r="Z62" s="67">
        <v>1.7027661190128733</v>
      </c>
      <c r="AA62" s="67">
        <v>1.5820250037311991</v>
      </c>
      <c r="AB62" s="67">
        <v>1.5467700028444804</v>
      </c>
      <c r="AC62" s="67">
        <v>1.5171157525718073</v>
      </c>
      <c r="AD62" s="67">
        <v>1.4961229043034407</v>
      </c>
      <c r="AE62" s="67">
        <v>1.47834266208916</v>
      </c>
      <c r="AF62" s="67">
        <v>1.4729934257861648</v>
      </c>
      <c r="AG62" s="67">
        <v>1.6335867931911916</v>
      </c>
      <c r="AH62" s="67">
        <v>1.8279512657070862</v>
      </c>
      <c r="AI62" s="67">
        <v>1.885014080860163</v>
      </c>
      <c r="AJ62" s="67">
        <v>1.8303100544467172</v>
      </c>
      <c r="AK62" s="67">
        <v>1.8318912975310777</v>
      </c>
      <c r="AL62" s="67">
        <v>1.8483896781601055</v>
      </c>
      <c r="AM62" s="67">
        <v>1.8579046382158262</v>
      </c>
      <c r="AN62" s="67">
        <v>1.845091490651747</v>
      </c>
      <c r="AO62" s="67">
        <v>1.8319230169687928</v>
      </c>
      <c r="AP62" s="67">
        <v>1.7707882458230093</v>
      </c>
      <c r="AQ62" s="67">
        <v>1.8227995891474291</v>
      </c>
      <c r="AR62" s="67">
        <v>1.7519240371695122</v>
      </c>
      <c r="AS62" s="67">
        <v>1.5485416297041295</v>
      </c>
      <c r="AT62" s="67">
        <v>1.6463395983090048</v>
      </c>
      <c r="AU62" s="67">
        <v>1.7736872588538939</v>
      </c>
      <c r="AV62" s="67">
        <v>1.8724378482956716</v>
      </c>
      <c r="AW62" s="67">
        <v>1.8594526716143407</v>
      </c>
      <c r="AX62" s="67">
        <v>1.8642677085562802</v>
      </c>
      <c r="AY62" s="67">
        <v>1.8064537889631214</v>
      </c>
      <c r="AZ62" s="67">
        <v>1.7128570428206134</v>
      </c>
      <c r="BA62" s="67">
        <v>1.6770829769800215</v>
      </c>
      <c r="BB62" s="67">
        <v>1.7398335353691385</v>
      </c>
      <c r="BC62" s="67">
        <v>1.807560719333237</v>
      </c>
      <c r="BD62" s="67">
        <v>1.847119874720073</v>
      </c>
      <c r="BE62" s="67">
        <v>1.9071249582965568</v>
      </c>
      <c r="BF62" s="67">
        <v>2.0041265396366583</v>
      </c>
      <c r="BG62" s="67">
        <v>2.0065440210059715</v>
      </c>
      <c r="BH62" s="67">
        <v>1.9533911355430609</v>
      </c>
      <c r="BI62" s="67">
        <v>1.9907765542931692</v>
      </c>
      <c r="BJ62" s="67">
        <v>2.1090839955860812</v>
      </c>
      <c r="BK62" s="67">
        <v>2.1907924233891301</v>
      </c>
      <c r="BL62" s="67">
        <v>2.1554010024829959</v>
      </c>
      <c r="BM62" s="67">
        <v>2.1479173745742615</v>
      </c>
      <c r="BN62" s="67">
        <v>2.0648738763904588</v>
      </c>
      <c r="BO62" s="67">
        <v>1.9135611977846081</v>
      </c>
      <c r="BP62" s="67">
        <v>1.9526324325033542</v>
      </c>
      <c r="BQ62" s="67">
        <v>2.0236863751954766</v>
      </c>
      <c r="BR62" s="67">
        <v>2.0379160158224932</v>
      </c>
      <c r="BS62" s="67">
        <v>2.0668647564777389</v>
      </c>
      <c r="BT62" s="67">
        <v>2.0769206261446183</v>
      </c>
      <c r="BU62" s="67">
        <v>1.9161809265017151</v>
      </c>
      <c r="BV62" s="67">
        <v>1.6314546740564677</v>
      </c>
      <c r="BW62" s="67">
        <v>1.6097269724588483</v>
      </c>
      <c r="BX62" s="67">
        <v>1.5233776367022198</v>
      </c>
      <c r="BY62" s="67">
        <v>1.5441617178344478</v>
      </c>
      <c r="BZ62" s="67">
        <v>1.5480484870873101</v>
      </c>
      <c r="CA62" s="67">
        <v>1.6028844776926092</v>
      </c>
      <c r="CB62" s="67">
        <v>1.5816287788116823</v>
      </c>
      <c r="CC62" s="67">
        <v>1.6756994054623031</v>
      </c>
      <c r="CD62" s="67">
        <v>1.8309984459994495</v>
      </c>
      <c r="CE62" s="67">
        <v>1.8725668413120149</v>
      </c>
      <c r="CF62" s="67">
        <v>1.804697080271513</v>
      </c>
      <c r="CG62" s="67">
        <v>1.631628612729688</v>
      </c>
      <c r="CH62" s="67">
        <v>1.537199709918653</v>
      </c>
      <c r="CI62" s="67">
        <v>1.4319943687369885</v>
      </c>
      <c r="CJ62" s="67">
        <v>1.3533897229197682</v>
      </c>
      <c r="CK62" s="67">
        <v>1.283578200017973</v>
      </c>
      <c r="CL62" s="67">
        <v>1.3515457374310613</v>
      </c>
      <c r="CM62" s="67">
        <v>1.3210371917336992</v>
      </c>
      <c r="CN62" s="67">
        <v>1.3966394333453989</v>
      </c>
      <c r="CO62" s="67">
        <v>1.4806251247146205</v>
      </c>
      <c r="CP62" s="67">
        <v>1.5801514709012774</v>
      </c>
      <c r="CQ62" s="67">
        <v>1.7523586844463495</v>
      </c>
      <c r="CR62" s="67">
        <v>1.7216254802158972</v>
      </c>
      <c r="CS62" s="67">
        <v>1.6851882331206591</v>
      </c>
      <c r="CT62" s="67">
        <v>1.6925242266930582</v>
      </c>
      <c r="CU62" s="67">
        <v>1.7046454936331428</v>
      </c>
      <c r="CV62" s="67">
        <v>1.6464576638300099</v>
      </c>
      <c r="CW62" s="67">
        <v>1.4823336869106944</v>
      </c>
      <c r="CX62" s="67">
        <v>1.4186366339782952</v>
      </c>
      <c r="CY62" s="67">
        <v>1.446706308097887</v>
      </c>
      <c r="CZ62" s="67">
        <v>1.4664184963410205</v>
      </c>
      <c r="DA62" s="67">
        <v>1.4064786305914574</v>
      </c>
      <c r="DB62" s="67">
        <v>1.3769252067923052</v>
      </c>
      <c r="DC62" s="67">
        <v>1.3987402234332704</v>
      </c>
      <c r="DD62" s="67">
        <v>1.4478647912843796</v>
      </c>
      <c r="DE62" s="67">
        <v>1.6062786014516426</v>
      </c>
      <c r="DF62" s="67">
        <v>1.7643612318976141</v>
      </c>
      <c r="DG62" s="67">
        <v>1.8934631200258629</v>
      </c>
      <c r="DH62" s="67">
        <v>1.8640703699568986</v>
      </c>
      <c r="DI62" s="67">
        <v>1.9385199128669046</v>
      </c>
      <c r="DJ62" s="67">
        <v>2.0378084314142231</v>
      </c>
      <c r="DK62" s="67">
        <v>2.1029659612918481</v>
      </c>
      <c r="DL62" s="67">
        <v>2.0731543552228393</v>
      </c>
      <c r="DM62" s="67">
        <v>2.1533201403903282</v>
      </c>
      <c r="DN62" s="67">
        <v>2.046547945363002</v>
      </c>
      <c r="DO62" s="67">
        <v>2.1152198751814399</v>
      </c>
      <c r="DP62" s="67">
        <v>2.2112612981080857</v>
      </c>
      <c r="DQ62" s="67">
        <v>2.1606916547286983</v>
      </c>
      <c r="DR62" s="67">
        <v>2.1651341177770953</v>
      </c>
      <c r="DS62" s="67">
        <v>2.1970407725947658</v>
      </c>
      <c r="DT62" s="67">
        <v>2.2270718918251911</v>
      </c>
      <c r="DU62" s="67">
        <v>2.2708990023889237</v>
      </c>
      <c r="DV62" s="67">
        <v>2.322556740219786</v>
      </c>
      <c r="DW62" s="67">
        <v>2.2526316364565999</v>
      </c>
      <c r="DX62" s="67">
        <v>2.289554159555764</v>
      </c>
      <c r="DY62" s="67">
        <v>2.3529165664276666</v>
      </c>
      <c r="DZ62" s="67">
        <v>2.499622603513366</v>
      </c>
      <c r="EA62" s="67">
        <v>2.5620554345184297</v>
      </c>
      <c r="EB62" s="67">
        <v>2.4940968471153653</v>
      </c>
      <c r="EC62" s="67">
        <v>2.3678789422698423</v>
      </c>
      <c r="ED62" s="67">
        <v>2.409648918228064</v>
      </c>
      <c r="EE62" s="67">
        <v>2.4431198228075091</v>
      </c>
      <c r="EF62" s="67">
        <v>2.428148141419185</v>
      </c>
      <c r="EG62" s="67">
        <v>2.3924475401986873</v>
      </c>
      <c r="EH62" s="67">
        <v>2.2553896337844943</v>
      </c>
      <c r="EI62" s="67">
        <v>2.1724630967150649</v>
      </c>
      <c r="EJ62" s="67">
        <v>2.2163141332190719</v>
      </c>
      <c r="EK62" s="67">
        <v>2.2386039724253157</v>
      </c>
      <c r="EL62" s="67">
        <v>2.2588310725756715</v>
      </c>
      <c r="EM62" s="67">
        <v>2.3154887631281742</v>
      </c>
      <c r="EN62" s="67">
        <v>2.3397697221847942</v>
      </c>
      <c r="EO62" s="67">
        <v>2.2668353317698386</v>
      </c>
      <c r="EP62" s="67">
        <v>2.1840752234153324</v>
      </c>
      <c r="EQ62" s="67">
        <v>2.1455940462080347</v>
      </c>
      <c r="ER62" s="67">
        <v>2.0168324003822047</v>
      </c>
      <c r="ES62" s="67">
        <v>1.8786491762954631</v>
      </c>
      <c r="ET62" s="67">
        <v>1.8334879354755871</v>
      </c>
      <c r="EU62" s="67">
        <v>1.7553168085012611</v>
      </c>
      <c r="EV62" s="67">
        <v>1.6977329840670845</v>
      </c>
      <c r="EW62" s="67">
        <v>1.6367756736745118</v>
      </c>
      <c r="EX62" s="67">
        <v>1.6042370864171023</v>
      </c>
      <c r="EY62" s="67">
        <v>1.609342575027062</v>
      </c>
      <c r="EZ62" s="67">
        <v>1.6953836749415911</v>
      </c>
      <c r="FA62" s="67">
        <v>1.6092070323214547</v>
      </c>
      <c r="FB62" s="67">
        <v>1.6509821686411599</v>
      </c>
      <c r="FC62" s="67">
        <v>1.8492173500602671</v>
      </c>
      <c r="FD62" s="67">
        <v>1.8260943851360141</v>
      </c>
      <c r="FE62" s="67">
        <v>1.8314443621113239</v>
      </c>
      <c r="FF62" s="67">
        <v>1.8290648568739578</v>
      </c>
      <c r="FG62" s="67">
        <v>1.8458227630638531</v>
      </c>
      <c r="FH62" s="67">
        <v>1.6899812630867126</v>
      </c>
      <c r="FI62" s="67">
        <v>1.6779551111845594</v>
      </c>
      <c r="FJ62" s="67">
        <v>1.8219100691024324</v>
      </c>
      <c r="FK62" s="67">
        <v>1.7320293537039146</v>
      </c>
      <c r="FL62" s="67">
        <v>1.6434731468608639</v>
      </c>
      <c r="FM62" s="67">
        <v>1.6884968011414248</v>
      </c>
      <c r="FN62" s="67">
        <v>1.7592309398054666</v>
      </c>
      <c r="FO62" s="67">
        <v>1.7637953172191745</v>
      </c>
      <c r="FP62" s="67">
        <v>1.7602536862757341</v>
      </c>
      <c r="FQ62" s="67">
        <v>1.7583985038646563</v>
      </c>
      <c r="FR62" s="67">
        <v>1.8173994938465212</v>
      </c>
      <c r="FS62" s="67">
        <v>1.8864077133116224</v>
      </c>
      <c r="FT62" s="67">
        <v>1.9895623690858526</v>
      </c>
      <c r="FU62" s="67">
        <v>2.0506525154697677</v>
      </c>
      <c r="FV62" s="67">
        <v>2.2609154151767981</v>
      </c>
      <c r="FW62" s="67">
        <v>2.3592</v>
      </c>
      <c r="FX62" s="67">
        <v>2.2608999999999999</v>
      </c>
      <c r="FY62" s="67">
        <v>2.2806999999999999</v>
      </c>
      <c r="FZ62" s="67">
        <v>2.3043</v>
      </c>
      <c r="GA62" s="67">
        <v>2.2978000000000001</v>
      </c>
      <c r="GB62" s="67">
        <v>2.5190000000000001</v>
      </c>
      <c r="GC62" s="67">
        <v>2.532</v>
      </c>
      <c r="GD62" s="67">
        <v>2.5560999999999998</v>
      </c>
      <c r="GE62" s="67">
        <v>2.7017000000000002</v>
      </c>
      <c r="GF62" s="67">
        <v>2.7248999999999999</v>
      </c>
      <c r="GG62" s="67">
        <v>2.7553000000000001</v>
      </c>
      <c r="GH62" s="67">
        <v>2.7248000000000001</v>
      </c>
      <c r="GI62" s="67">
        <v>2.5872000000000002</v>
      </c>
      <c r="GJ62" s="67">
        <v>2.4645000000000001</v>
      </c>
      <c r="GK62" s="67">
        <v>2.4535</v>
      </c>
      <c r="GL62" s="67">
        <v>2.4428999999999998</v>
      </c>
      <c r="GM62" s="67">
        <v>2.4422000000000001</v>
      </c>
      <c r="GN62" s="67">
        <v>2.4226999999999999</v>
      </c>
      <c r="GO62" s="67">
        <v>2.5870000000000002</v>
      </c>
      <c r="GP62" s="67">
        <v>2.5402</v>
      </c>
      <c r="GQ62" s="67">
        <v>2.4805999999999999</v>
      </c>
      <c r="GR62" s="67">
        <v>2.4704000000000002</v>
      </c>
      <c r="GS62" s="67">
        <v>2.5682</v>
      </c>
      <c r="GT62" s="67">
        <v>2.5733999999999999</v>
      </c>
      <c r="GU62" s="67">
        <v>2.6623000000000001</v>
      </c>
      <c r="GV62" s="67">
        <v>2.8803999999999998</v>
      </c>
      <c r="GW62" s="67">
        <v>3.0455000000000001</v>
      </c>
      <c r="GX62" s="67">
        <v>3.1568999999999998</v>
      </c>
      <c r="GY62" s="67">
        <v>3.4582999999999999</v>
      </c>
      <c r="GZ62" s="67">
        <v>3.5754999999999999</v>
      </c>
      <c r="HA62" s="67">
        <v>3.6446999999999998</v>
      </c>
      <c r="HB62" s="67">
        <v>3.4358</v>
      </c>
      <c r="HC62" s="67">
        <v>3.3834</v>
      </c>
      <c r="HD62" s="67">
        <v>3.2555000000000001</v>
      </c>
      <c r="HE62" s="67">
        <v>3.0989</v>
      </c>
      <c r="HF62" s="67">
        <v>2.8483000000000001</v>
      </c>
      <c r="HG62" s="67">
        <v>2.6074000000000002</v>
      </c>
      <c r="HH62" s="67">
        <v>2.5329000000000002</v>
      </c>
      <c r="HI62" s="68">
        <f>SUM(HI63:HI67)</f>
        <v>2.052</v>
      </c>
      <c r="HJ62" s="68">
        <f>SUM(HJ63:HJ67)</f>
        <v>0.83789999999999998</v>
      </c>
      <c r="HK62" s="68"/>
      <c r="HL62" s="68"/>
      <c r="HM62" s="68"/>
      <c r="HN62" s="68"/>
      <c r="HO62" s="68"/>
      <c r="HP62" s="68"/>
      <c r="HQ62" s="83"/>
      <c r="HR62" s="83"/>
      <c r="HS62" s="83"/>
      <c r="HT62" s="83"/>
      <c r="HU62" s="83"/>
      <c r="HV62" s="83"/>
      <c r="HW62" s="83"/>
      <c r="HX62" s="83"/>
      <c r="HY62" s="83"/>
      <c r="HZ62" s="83"/>
      <c r="IA62" s="83"/>
      <c r="IB62" s="83"/>
      <c r="IC62" s="83"/>
      <c r="ID62" s="83"/>
      <c r="IE62" s="83"/>
      <c r="IF62" s="83"/>
      <c r="IG62" s="83"/>
      <c r="IH62" s="83"/>
      <c r="II62" s="83"/>
      <c r="IJ62" s="83"/>
      <c r="IK62" s="83"/>
      <c r="IL62" s="83"/>
      <c r="IM62" s="83"/>
      <c r="IN62" s="83"/>
      <c r="IO62" s="84"/>
      <c r="IP62" s="84"/>
      <c r="IQ62" s="84"/>
      <c r="IR62" s="84"/>
      <c r="IS62" s="84"/>
      <c r="IT62" s="84"/>
      <c r="IU62" s="84"/>
      <c r="IV62" s="84"/>
      <c r="IW62" s="84"/>
    </row>
    <row r="63" spans="1:257" s="19" customFormat="1" ht="18" customHeight="1" x14ac:dyDescent="0.2">
      <c r="A63" s="12">
        <v>15301</v>
      </c>
      <c r="B63" s="20"/>
      <c r="C63" s="60"/>
      <c r="D63" s="29"/>
      <c r="E63" s="95"/>
      <c r="F63" s="35"/>
      <c r="G63" s="36" t="s">
        <v>59</v>
      </c>
      <c r="H63" s="71">
        <v>0.32712576974184621</v>
      </c>
      <c r="I63" s="71">
        <v>0.32960447880033689</v>
      </c>
      <c r="J63" s="71">
        <v>0.33708983668151016</v>
      </c>
      <c r="K63" s="71">
        <v>0.34050779980960399</v>
      </c>
      <c r="L63" s="71">
        <v>0.33574450404855777</v>
      </c>
      <c r="M63" s="71">
        <v>0.33676519847546188</v>
      </c>
      <c r="N63" s="71">
        <v>0.34346259365178788</v>
      </c>
      <c r="O63" s="71">
        <v>0.34567443710373869</v>
      </c>
      <c r="P63" s="71">
        <v>0.32269103213593314</v>
      </c>
      <c r="Q63" s="71">
        <v>0.32425130207356695</v>
      </c>
      <c r="R63" s="71">
        <v>0.32827311507776713</v>
      </c>
      <c r="S63" s="71">
        <v>0.33363332874269019</v>
      </c>
      <c r="T63" s="71">
        <v>0.32866603822874291</v>
      </c>
      <c r="U63" s="71">
        <v>0.32782988340651747</v>
      </c>
      <c r="V63" s="71">
        <v>0.32951346706304269</v>
      </c>
      <c r="W63" s="71">
        <v>0.32954144599788998</v>
      </c>
      <c r="X63" s="71">
        <v>0.3319516207960938</v>
      </c>
      <c r="Y63" s="71">
        <v>0.33534895694668332</v>
      </c>
      <c r="Z63" s="71">
        <v>0.3408593385075383</v>
      </c>
      <c r="AA63" s="71">
        <v>0.32467527552193193</v>
      </c>
      <c r="AB63" s="71">
        <v>0.32006607701613754</v>
      </c>
      <c r="AC63" s="71">
        <v>0.30808768035063649</v>
      </c>
      <c r="AD63" s="71">
        <v>0.29861902550257358</v>
      </c>
      <c r="AE63" s="71">
        <v>0.29416604319331524</v>
      </c>
      <c r="AF63" s="71">
        <v>0.28798702623472616</v>
      </c>
      <c r="AG63" s="71">
        <v>0.30175545199927689</v>
      </c>
      <c r="AH63" s="71">
        <v>0.3227609598051957</v>
      </c>
      <c r="AI63" s="71">
        <v>0.33002444827661942</v>
      </c>
      <c r="AJ63" s="71">
        <v>0.3135212192566838</v>
      </c>
      <c r="AK63" s="71">
        <v>0.31297269924369631</v>
      </c>
      <c r="AL63" s="71">
        <v>0.31690012694651754</v>
      </c>
      <c r="AM63" s="71">
        <v>0.31901153071563304</v>
      </c>
      <c r="AN63" s="71">
        <v>0.31182647769065797</v>
      </c>
      <c r="AO63" s="71">
        <v>0.31030395627135887</v>
      </c>
      <c r="AP63" s="71">
        <v>0.30736901135408223</v>
      </c>
      <c r="AQ63" s="71">
        <v>0.31602501625376012</v>
      </c>
      <c r="AR63" s="71">
        <v>0.29861194661292945</v>
      </c>
      <c r="AS63" s="71">
        <v>0.27746960392286085</v>
      </c>
      <c r="AT63" s="71">
        <v>0.2965844242765191</v>
      </c>
      <c r="AU63" s="71">
        <v>0.31189329573012664</v>
      </c>
      <c r="AV63" s="71">
        <v>0.32440284625227911</v>
      </c>
      <c r="AW63" s="71">
        <v>0.32954221551111318</v>
      </c>
      <c r="AX63" s="71">
        <v>0.33453831880614304</v>
      </c>
      <c r="AY63" s="71">
        <v>0.33209626391879399</v>
      </c>
      <c r="AZ63" s="71">
        <v>0.32501099606900119</v>
      </c>
      <c r="BA63" s="71">
        <v>0.32153330424095405</v>
      </c>
      <c r="BB63" s="71">
        <v>0.33563432646510521</v>
      </c>
      <c r="BC63" s="71">
        <v>0.34594589633085038</v>
      </c>
      <c r="BD63" s="71">
        <v>0.3572561113694312</v>
      </c>
      <c r="BE63" s="71">
        <v>0.37032517593825215</v>
      </c>
      <c r="BF63" s="71">
        <v>0.38757744914778192</v>
      </c>
      <c r="BG63" s="71">
        <v>0.38664658520878442</v>
      </c>
      <c r="BH63" s="71">
        <v>0.38161648709104262</v>
      </c>
      <c r="BI63" s="71">
        <v>0.39001012140623675</v>
      </c>
      <c r="BJ63" s="71">
        <v>0.41053575046513135</v>
      </c>
      <c r="BK63" s="71">
        <v>0.42332562969102244</v>
      </c>
      <c r="BL63" s="71">
        <v>0.4243821562946905</v>
      </c>
      <c r="BM63" s="71">
        <v>0.42512910797512632</v>
      </c>
      <c r="BN63" s="71">
        <v>0.41292338359012826</v>
      </c>
      <c r="BO63" s="71">
        <v>0.3906331545911173</v>
      </c>
      <c r="BP63" s="71">
        <v>0.39531753603738695</v>
      </c>
      <c r="BQ63" s="71">
        <v>0.4036897458912973</v>
      </c>
      <c r="BR63" s="71">
        <v>0.39573331890629437</v>
      </c>
      <c r="BS63" s="71">
        <v>0.39356555833947082</v>
      </c>
      <c r="BT63" s="71">
        <v>0.40156622859750352</v>
      </c>
      <c r="BU63" s="71">
        <v>0.38699792850581727</v>
      </c>
      <c r="BV63" s="71">
        <v>0.32428250984027374</v>
      </c>
      <c r="BW63" s="71">
        <v>0.31262482174903233</v>
      </c>
      <c r="BX63" s="71">
        <v>0.29633259841918025</v>
      </c>
      <c r="BY63" s="71">
        <v>0.30194990418820261</v>
      </c>
      <c r="BZ63" s="71">
        <v>0.30207514637856103</v>
      </c>
      <c r="CA63" s="71">
        <v>0.30470804899803183</v>
      </c>
      <c r="CB63" s="71">
        <v>0.3048152715635572</v>
      </c>
      <c r="CC63" s="71">
        <v>0.31416586012013464</v>
      </c>
      <c r="CD63" s="71">
        <v>0.33238839930277336</v>
      </c>
      <c r="CE63" s="71">
        <v>0.33888557569747879</v>
      </c>
      <c r="CF63" s="71">
        <v>0.32840065996427603</v>
      </c>
      <c r="CG63" s="71">
        <v>0.29883360060145348</v>
      </c>
      <c r="CH63" s="71">
        <v>0.28288787910788254</v>
      </c>
      <c r="CI63" s="71">
        <v>0.26393034273492111</v>
      </c>
      <c r="CJ63" s="71">
        <v>0.25191924149239248</v>
      </c>
      <c r="CK63" s="71">
        <v>0.24215266504138702</v>
      </c>
      <c r="CL63" s="71">
        <v>0.2520504532793908</v>
      </c>
      <c r="CM63" s="71">
        <v>0.24334871467089894</v>
      </c>
      <c r="CN63" s="71">
        <v>0.2578000207563601</v>
      </c>
      <c r="CO63" s="71">
        <v>0.27561285133913194</v>
      </c>
      <c r="CP63" s="71">
        <v>0.28980029826338682</v>
      </c>
      <c r="CQ63" s="71">
        <v>0.30078450355578573</v>
      </c>
      <c r="CR63" s="71">
        <v>0.30066395899853365</v>
      </c>
      <c r="CS63" s="71">
        <v>0.29620435031764791</v>
      </c>
      <c r="CT63" s="71">
        <v>0.30065173172741227</v>
      </c>
      <c r="CU63" s="71">
        <v>0.30475204156848112</v>
      </c>
      <c r="CV63" s="71">
        <v>0.30162841959910247</v>
      </c>
      <c r="CW63" s="71">
        <v>0.27641429898449527</v>
      </c>
      <c r="CX63" s="71">
        <v>0.27693495763439618</v>
      </c>
      <c r="CY63" s="71">
        <v>0.2750977615236555</v>
      </c>
      <c r="CZ63" s="71">
        <v>0.28012311130052586</v>
      </c>
      <c r="DA63" s="71">
        <v>0.25760886944826838</v>
      </c>
      <c r="DB63" s="71">
        <v>0.26164584147077546</v>
      </c>
      <c r="DC63" s="71">
        <v>0.27314251484677438</v>
      </c>
      <c r="DD63" s="71">
        <v>0.27955043102249338</v>
      </c>
      <c r="DE63" s="71">
        <v>0.30922288309842072</v>
      </c>
      <c r="DF63" s="71">
        <v>0.3237598235238357</v>
      </c>
      <c r="DG63" s="71">
        <v>0.33402328014375199</v>
      </c>
      <c r="DH63" s="71">
        <v>0.33392415141877768</v>
      </c>
      <c r="DI63" s="71">
        <v>0.34044099446214299</v>
      </c>
      <c r="DJ63" s="71">
        <v>0.3522968488696217</v>
      </c>
      <c r="DK63" s="71">
        <v>0.35840329495165391</v>
      </c>
      <c r="DL63" s="71">
        <v>0.35822863764516855</v>
      </c>
      <c r="DM63" s="71">
        <v>0.36863079664749054</v>
      </c>
      <c r="DN63" s="71">
        <v>0.36708313174279766</v>
      </c>
      <c r="DO63" s="71">
        <v>0.36749417962933068</v>
      </c>
      <c r="DP63" s="71">
        <v>0.38790517536344504</v>
      </c>
      <c r="DQ63" s="71">
        <v>0.38572702152690636</v>
      </c>
      <c r="DR63" s="71">
        <v>0.39303828932646417</v>
      </c>
      <c r="DS63" s="71">
        <v>0.40158563957913429</v>
      </c>
      <c r="DT63" s="71">
        <v>0.40718606882555786</v>
      </c>
      <c r="DU63" s="71">
        <v>0.40839980537665643</v>
      </c>
      <c r="DV63" s="71">
        <v>0.41522303918134812</v>
      </c>
      <c r="DW63" s="71">
        <v>0.40594100218160339</v>
      </c>
      <c r="DX63" s="71">
        <v>0.41962563776765699</v>
      </c>
      <c r="DY63" s="71">
        <v>0.4226373987321167</v>
      </c>
      <c r="DZ63" s="71">
        <v>0.42492954327448595</v>
      </c>
      <c r="EA63" s="71">
        <v>0.43325129319348343</v>
      </c>
      <c r="EB63" s="71">
        <v>0.42445621997556732</v>
      </c>
      <c r="EC63" s="71">
        <v>0.41220613299356973</v>
      </c>
      <c r="ED63" s="71">
        <v>0.41730341196784665</v>
      </c>
      <c r="EE63" s="71">
        <v>0.42553387481431088</v>
      </c>
      <c r="EF63" s="71">
        <v>0.42612523016582132</v>
      </c>
      <c r="EG63" s="71">
        <v>0.42739615468257774</v>
      </c>
      <c r="EH63" s="71">
        <v>0.38854291936882096</v>
      </c>
      <c r="EI63" s="71">
        <v>0.3660475184365824</v>
      </c>
      <c r="EJ63" s="71">
        <v>0.373305782737827</v>
      </c>
      <c r="EK63" s="71">
        <v>0.38458206434023767</v>
      </c>
      <c r="EL63" s="71">
        <v>0.39547300705380345</v>
      </c>
      <c r="EM63" s="71">
        <v>0.38911418015771765</v>
      </c>
      <c r="EN63" s="71">
        <v>0.38970748851581932</v>
      </c>
      <c r="EO63" s="71">
        <v>0.37801187625463706</v>
      </c>
      <c r="EP63" s="71">
        <v>0.36846738582281963</v>
      </c>
      <c r="EQ63" s="71">
        <v>0.36104339166112631</v>
      </c>
      <c r="ER63" s="71">
        <v>0.34543828854537251</v>
      </c>
      <c r="ES63" s="71">
        <v>0.33440895856015002</v>
      </c>
      <c r="ET63" s="71">
        <v>0.32259125914963077</v>
      </c>
      <c r="EU63" s="71">
        <v>0.30344087872726883</v>
      </c>
      <c r="EV63" s="71">
        <v>0.29430312551050331</v>
      </c>
      <c r="EW63" s="71">
        <v>0.27378713935300486</v>
      </c>
      <c r="EX63" s="71">
        <v>0.25688240310106242</v>
      </c>
      <c r="EY63" s="71">
        <v>0.24840935693027466</v>
      </c>
      <c r="EZ63" s="71">
        <v>0.26575458636608013</v>
      </c>
      <c r="FA63" s="71">
        <v>0.26071062460944677</v>
      </c>
      <c r="FB63" s="71">
        <v>0.27100645339352919</v>
      </c>
      <c r="FC63" s="71">
        <v>0.31335679814348533</v>
      </c>
      <c r="FD63" s="71">
        <v>0.31378353076286158</v>
      </c>
      <c r="FE63" s="71">
        <v>0.3369147343920097</v>
      </c>
      <c r="FF63" s="71">
        <v>0.34062002210015568</v>
      </c>
      <c r="FG63" s="71">
        <v>0.33722909017222596</v>
      </c>
      <c r="FH63" s="71">
        <v>0.32118369773316391</v>
      </c>
      <c r="FI63" s="71">
        <v>0.33650223600240037</v>
      </c>
      <c r="FJ63" s="71">
        <v>0.36627588404938638</v>
      </c>
      <c r="FK63" s="71">
        <v>0.33008463577411051</v>
      </c>
      <c r="FL63" s="71">
        <v>0.30443195180262045</v>
      </c>
      <c r="FM63" s="71">
        <v>0.33736975152665893</v>
      </c>
      <c r="FN63" s="71">
        <v>0.36188900096337834</v>
      </c>
      <c r="FO63" s="71">
        <v>0.37296265514724142</v>
      </c>
      <c r="FP63" s="71">
        <v>0.3711632325493468</v>
      </c>
      <c r="FQ63" s="71">
        <v>0.3667513587019503</v>
      </c>
      <c r="FR63" s="71">
        <v>0.35103960889259106</v>
      </c>
      <c r="FS63" s="71">
        <v>0.36116125285880846</v>
      </c>
      <c r="FT63" s="71">
        <v>0.39087672620063418</v>
      </c>
      <c r="FU63" s="71">
        <v>0.37444590877775574</v>
      </c>
      <c r="FV63" s="37">
        <v>0.383283750496623</v>
      </c>
      <c r="FW63" s="71">
        <v>0.40129999999999999</v>
      </c>
      <c r="FX63" s="71">
        <v>0.38329999999999997</v>
      </c>
      <c r="FY63" s="71">
        <v>0.36899999999999999</v>
      </c>
      <c r="FZ63" s="71">
        <v>0.36220000000000002</v>
      </c>
      <c r="GA63" s="71">
        <v>0.34200000000000003</v>
      </c>
      <c r="GB63" s="71">
        <v>0.39489999999999997</v>
      </c>
      <c r="GC63" s="71">
        <v>0.41089999999999999</v>
      </c>
      <c r="GD63" s="71">
        <v>0.42299999999999999</v>
      </c>
      <c r="GE63" s="71">
        <v>0.46600000000000003</v>
      </c>
      <c r="GF63" s="71">
        <v>0.4521</v>
      </c>
      <c r="GG63" s="71">
        <v>0.46870000000000001</v>
      </c>
      <c r="GH63" s="71">
        <v>0.49930000000000002</v>
      </c>
      <c r="GI63" s="71">
        <v>0.46589999999999998</v>
      </c>
      <c r="GJ63" s="71">
        <v>0.45400000000000001</v>
      </c>
      <c r="GK63" s="71">
        <v>0.439</v>
      </c>
      <c r="GL63" s="71">
        <v>0.44600000000000001</v>
      </c>
      <c r="GM63" s="71">
        <v>0.44879999999999998</v>
      </c>
      <c r="GN63" s="71">
        <v>0.43709999999999999</v>
      </c>
      <c r="GO63" s="71">
        <v>0.48309999999999997</v>
      </c>
      <c r="GP63" s="71">
        <v>0.45429999999999998</v>
      </c>
      <c r="GQ63" s="71">
        <v>0.46060000000000001</v>
      </c>
      <c r="GR63" s="71">
        <v>0.44280000000000003</v>
      </c>
      <c r="GS63" s="71">
        <v>0.45939999999999998</v>
      </c>
      <c r="GT63" s="71">
        <v>0.45269999999999999</v>
      </c>
      <c r="GU63" s="71">
        <v>0.4642</v>
      </c>
      <c r="GV63" s="71">
        <v>0.50129999999999997</v>
      </c>
      <c r="GW63" s="71">
        <v>0.50080000000000002</v>
      </c>
      <c r="GX63" s="71">
        <v>0.48809999999999998</v>
      </c>
      <c r="GY63" s="71">
        <v>0.53120000000000001</v>
      </c>
      <c r="GZ63" s="71">
        <v>0.50829999999999997</v>
      </c>
      <c r="HA63" s="71">
        <v>0.52890000000000004</v>
      </c>
      <c r="HB63" s="71">
        <v>0.50590000000000002</v>
      </c>
      <c r="HC63" s="71">
        <v>0.49230000000000002</v>
      </c>
      <c r="HD63" s="71">
        <v>0.44450000000000001</v>
      </c>
      <c r="HE63" s="71">
        <v>0.43769999999999998</v>
      </c>
      <c r="HF63" s="71">
        <v>0.40589999999999998</v>
      </c>
      <c r="HG63" s="71">
        <v>0.37140000000000001</v>
      </c>
      <c r="HH63" s="71">
        <v>0.36799999999999999</v>
      </c>
      <c r="HI63" s="39"/>
      <c r="HJ63" s="39"/>
      <c r="HK63" s="40"/>
      <c r="HL63" s="40"/>
      <c r="HM63" s="40"/>
      <c r="HN63" s="40"/>
      <c r="HO63" s="40"/>
      <c r="HP63" s="40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/>
      <c r="IC63" s="41"/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2"/>
      <c r="IP63" s="42"/>
      <c r="IQ63" s="42"/>
      <c r="IR63" s="42"/>
      <c r="IS63" s="42"/>
      <c r="IT63" s="42"/>
      <c r="IU63" s="42"/>
      <c r="IV63" s="42"/>
      <c r="IW63" s="42"/>
    </row>
    <row r="64" spans="1:257" s="19" customFormat="1" ht="18" customHeight="1" x14ac:dyDescent="0.2">
      <c r="A64" s="12">
        <v>15302</v>
      </c>
      <c r="B64" s="20"/>
      <c r="C64" s="60"/>
      <c r="D64" s="29"/>
      <c r="E64" s="95"/>
      <c r="F64" s="35"/>
      <c r="G64" s="36" t="s">
        <v>60</v>
      </c>
      <c r="H64" s="71">
        <v>0.71635273759284956</v>
      </c>
      <c r="I64" s="71">
        <v>0.72424536354794722</v>
      </c>
      <c r="J64" s="71">
        <v>0.72938305767812239</v>
      </c>
      <c r="K64" s="71">
        <v>0.70869268049218037</v>
      </c>
      <c r="L64" s="71">
        <v>0.69180129219635567</v>
      </c>
      <c r="M64" s="71">
        <v>0.69714729877014014</v>
      </c>
      <c r="N64" s="71">
        <v>0.70784916071724957</v>
      </c>
      <c r="O64" s="71">
        <v>0.68770896338172927</v>
      </c>
      <c r="P64" s="71">
        <v>0.60029471389249667</v>
      </c>
      <c r="Q64" s="71">
        <v>0.61729844503408926</v>
      </c>
      <c r="R64" s="71">
        <v>0.61836215636660907</v>
      </c>
      <c r="S64" s="71">
        <v>0.61506924421752374</v>
      </c>
      <c r="T64" s="71">
        <v>0.62797598888486139</v>
      </c>
      <c r="U64" s="71">
        <v>0.63468309890114838</v>
      </c>
      <c r="V64" s="71">
        <v>0.62330001494679366</v>
      </c>
      <c r="W64" s="71">
        <v>0.61689427942907082</v>
      </c>
      <c r="X64" s="71">
        <v>0.61952073924646156</v>
      </c>
      <c r="Y64" s="71">
        <v>0.65298624365733993</v>
      </c>
      <c r="Z64" s="71">
        <v>0.68666526881002721</v>
      </c>
      <c r="AA64" s="71">
        <v>0.60902620991185363</v>
      </c>
      <c r="AB64" s="71">
        <v>0.58523016637052361</v>
      </c>
      <c r="AC64" s="71">
        <v>0.6016793865206328</v>
      </c>
      <c r="AD64" s="71">
        <v>0.62231767400794125</v>
      </c>
      <c r="AE64" s="71">
        <v>0.62042592776439442</v>
      </c>
      <c r="AF64" s="71">
        <v>0.64008001271101833</v>
      </c>
      <c r="AG64" s="71">
        <v>0.77450872037850382</v>
      </c>
      <c r="AH64" s="71">
        <v>0.91402126907572656</v>
      </c>
      <c r="AI64" s="71">
        <v>0.95144149673156908</v>
      </c>
      <c r="AJ64" s="71">
        <v>0.95094462948420544</v>
      </c>
      <c r="AK64" s="71">
        <v>0.94966096186243987</v>
      </c>
      <c r="AL64" s="71">
        <v>0.9527704451204968</v>
      </c>
      <c r="AM64" s="71">
        <v>0.95427343724245128</v>
      </c>
      <c r="AN64" s="71">
        <v>0.96437297122830923</v>
      </c>
      <c r="AO64" s="71">
        <v>0.95527838434823387</v>
      </c>
      <c r="AP64" s="71">
        <v>0.89848008279574521</v>
      </c>
      <c r="AQ64" s="71">
        <v>0.92499712196211492</v>
      </c>
      <c r="AR64" s="71">
        <v>0.91222024587623074</v>
      </c>
      <c r="AS64" s="71">
        <v>0.75526416206325409</v>
      </c>
      <c r="AT64" s="71">
        <v>0.7905898134359246</v>
      </c>
      <c r="AU64" s="71">
        <v>0.87883307450597969</v>
      </c>
      <c r="AV64" s="71">
        <v>0.94252498177948063</v>
      </c>
      <c r="AW64" s="71">
        <v>0.90172238406286875</v>
      </c>
      <c r="AX64" s="71">
        <v>0.88649895124305511</v>
      </c>
      <c r="AY64" s="71">
        <v>0.8278861851565803</v>
      </c>
      <c r="AZ64" s="71">
        <v>0.73970173198832501</v>
      </c>
      <c r="BA64" s="71">
        <v>0.70010532993453767</v>
      </c>
      <c r="BB64" s="71">
        <v>0.71127799082073639</v>
      </c>
      <c r="BC64" s="71">
        <v>0.75484137710814125</v>
      </c>
      <c r="BD64" s="71">
        <v>0.75526812657192355</v>
      </c>
      <c r="BE64" s="71">
        <v>0.76391500135329227</v>
      </c>
      <c r="BF64" s="71">
        <v>0.79892312258399278</v>
      </c>
      <c r="BG64" s="71">
        <v>0.8085562672450779</v>
      </c>
      <c r="BH64" s="71">
        <v>0.76139159640230847</v>
      </c>
      <c r="BI64" s="71">
        <v>0.77444081038080881</v>
      </c>
      <c r="BJ64" s="71">
        <v>0.82839454609417063</v>
      </c>
      <c r="BK64" s="71">
        <v>0.86793616842639199</v>
      </c>
      <c r="BL64" s="71">
        <v>0.80692791088621474</v>
      </c>
      <c r="BM64" s="71">
        <v>0.78456635191724411</v>
      </c>
      <c r="BN64" s="71">
        <v>0.7397477765994579</v>
      </c>
      <c r="BO64" s="71">
        <v>0.64462384564158337</v>
      </c>
      <c r="BP64" s="71">
        <v>0.66489929375661383</v>
      </c>
      <c r="BQ64" s="71">
        <v>0.7075710041093527</v>
      </c>
      <c r="BR64" s="71">
        <v>0.7613754378855242</v>
      </c>
      <c r="BS64" s="71">
        <v>0.80407970817658569</v>
      </c>
      <c r="BT64" s="71">
        <v>0.78181264495618763</v>
      </c>
      <c r="BU64" s="71">
        <v>0.67370461300180362</v>
      </c>
      <c r="BV64" s="71">
        <v>0.60791322349919141</v>
      </c>
      <c r="BW64" s="71">
        <v>0.62551824602953943</v>
      </c>
      <c r="BX64" s="71">
        <v>0.59075037904137395</v>
      </c>
      <c r="BY64" s="71">
        <v>0.58826938107287485</v>
      </c>
      <c r="BZ64" s="71">
        <v>0.59286533495766625</v>
      </c>
      <c r="CA64" s="71">
        <v>0.64018257776514564</v>
      </c>
      <c r="CB64" s="71">
        <v>0.61872963975246942</v>
      </c>
      <c r="CC64" s="71">
        <v>0.68252806853916281</v>
      </c>
      <c r="CD64" s="71">
        <v>0.77460300740776256</v>
      </c>
      <c r="CE64" s="71">
        <v>0.79610149530794327</v>
      </c>
      <c r="CF64" s="71">
        <v>0.76700403136947048</v>
      </c>
      <c r="CG64" s="71">
        <v>0.69559548279908057</v>
      </c>
      <c r="CH64" s="71">
        <v>0.6531780035102378</v>
      </c>
      <c r="CI64" s="71">
        <v>0.61162154889259257</v>
      </c>
      <c r="CJ64" s="71">
        <v>0.56857412392132578</v>
      </c>
      <c r="CK64" s="71">
        <v>0.52788801231104621</v>
      </c>
      <c r="CL64" s="71">
        <v>0.56684894915105399</v>
      </c>
      <c r="CM64" s="71">
        <v>0.56558725951458544</v>
      </c>
      <c r="CN64" s="71">
        <v>0.59494095794764434</v>
      </c>
      <c r="CO64" s="71">
        <v>0.62239123434998356</v>
      </c>
      <c r="CP64" s="71">
        <v>0.67843629280334228</v>
      </c>
      <c r="CQ64" s="71">
        <v>0.81892768113465675</v>
      </c>
      <c r="CR64" s="71">
        <v>0.78695425065250013</v>
      </c>
      <c r="CS64" s="71">
        <v>0.76356190104275856</v>
      </c>
      <c r="CT64" s="71">
        <v>0.75787779276531331</v>
      </c>
      <c r="CU64" s="71">
        <v>0.75599931496721906</v>
      </c>
      <c r="CV64" s="71">
        <v>0.70536200149440043</v>
      </c>
      <c r="CW64" s="71">
        <v>0.62161567524949546</v>
      </c>
      <c r="CX64" s="71">
        <v>0.55406911340632681</v>
      </c>
      <c r="CY64" s="71">
        <v>0.59033427490528789</v>
      </c>
      <c r="CZ64" s="71">
        <v>0.59384637773034976</v>
      </c>
      <c r="DA64" s="71">
        <v>0.60731969598743651</v>
      </c>
      <c r="DB64" s="71">
        <v>0.56325994700600324</v>
      </c>
      <c r="DC64" s="71">
        <v>0.54704414089936604</v>
      </c>
      <c r="DD64" s="71">
        <v>0.57690894789739677</v>
      </c>
      <c r="DE64" s="71">
        <v>0.64072031393416384</v>
      </c>
      <c r="DF64" s="71">
        <v>0.75614212812567383</v>
      </c>
      <c r="DG64" s="71">
        <v>0.85552074193706451</v>
      </c>
      <c r="DH64" s="71">
        <v>0.82571013154463913</v>
      </c>
      <c r="DI64" s="71">
        <v>0.88065881164506654</v>
      </c>
      <c r="DJ64" s="71">
        <v>0.9437645074740586</v>
      </c>
      <c r="DK64" s="71">
        <v>0.98881333808809335</v>
      </c>
      <c r="DL64" s="71">
        <v>0.95862018549156303</v>
      </c>
      <c r="DM64" s="71">
        <v>1.0057073316729901</v>
      </c>
      <c r="DN64" s="71">
        <v>0.905282540370836</v>
      </c>
      <c r="DO64" s="71">
        <v>0.97515084551030462</v>
      </c>
      <c r="DP64" s="71">
        <v>1.0021400987371991</v>
      </c>
      <c r="DQ64" s="71">
        <v>0.95801061607937776</v>
      </c>
      <c r="DR64" s="71">
        <v>0.93628627749285764</v>
      </c>
      <c r="DS64" s="71">
        <v>0.94034107526633515</v>
      </c>
      <c r="DT64" s="71">
        <v>0.95277529206811851</v>
      </c>
      <c r="DU64" s="71">
        <v>0.99130055891378588</v>
      </c>
      <c r="DV64" s="71">
        <v>1.0230782082357692</v>
      </c>
      <c r="DW64" s="71">
        <v>0.97922659602177986</v>
      </c>
      <c r="DX64" s="71">
        <v>0.96710750798582823</v>
      </c>
      <c r="DY64" s="71">
        <v>1.0271371399532712</v>
      </c>
      <c r="DZ64" s="71">
        <v>1.1688157724219383</v>
      </c>
      <c r="EA64" s="71">
        <v>1.2036424134115871</v>
      </c>
      <c r="EB64" s="71">
        <v>1.1671301898804369</v>
      </c>
      <c r="EC64" s="71">
        <v>1.0823037585156323</v>
      </c>
      <c r="ED64" s="71">
        <v>1.1087458767734713</v>
      </c>
      <c r="EE64" s="71">
        <v>1.1171377752091629</v>
      </c>
      <c r="EF64" s="71">
        <v>1.1000654859736521</v>
      </c>
      <c r="EG64" s="71">
        <v>1.0604146784620263</v>
      </c>
      <c r="EH64" s="71">
        <v>1.0525633455430981</v>
      </c>
      <c r="EI64" s="71">
        <v>1.0423346295700053</v>
      </c>
      <c r="EJ64" s="71">
        <v>1.06386713890483</v>
      </c>
      <c r="EK64" s="71">
        <v>1.0493184932858048</v>
      </c>
      <c r="EL64" s="71">
        <v>1.0332510474471475</v>
      </c>
      <c r="EM64" s="71">
        <v>1.1128456497767243</v>
      </c>
      <c r="EN64" s="71">
        <v>1.1361010233197253</v>
      </c>
      <c r="EO64" s="71">
        <v>1.0988057284331427</v>
      </c>
      <c r="EP64" s="71">
        <v>1.0451040235049716</v>
      </c>
      <c r="EQ64" s="71">
        <v>1.0308017423971756</v>
      </c>
      <c r="ER64" s="71">
        <v>0.94968054251557721</v>
      </c>
      <c r="ES64" s="71">
        <v>0.84360868355772367</v>
      </c>
      <c r="ET64" s="71">
        <v>0.83524362565265442</v>
      </c>
      <c r="EU64" s="71">
        <v>0.81482870478272484</v>
      </c>
      <c r="EV64" s="71">
        <v>0.77334038774887448</v>
      </c>
      <c r="EW64" s="71">
        <v>0.78181937915087352</v>
      </c>
      <c r="EX64" s="71">
        <v>0.79569405166355078</v>
      </c>
      <c r="EY64" s="71">
        <v>0.80194560688051264</v>
      </c>
      <c r="EZ64" s="71">
        <v>0.84042717955017843</v>
      </c>
      <c r="FA64" s="71">
        <v>0.75005727908358666</v>
      </c>
      <c r="FB64" s="71">
        <v>0.77001461159935147</v>
      </c>
      <c r="FC64" s="71">
        <v>0.87565142904908222</v>
      </c>
      <c r="FD64" s="71">
        <v>0.83862592308490402</v>
      </c>
      <c r="FE64" s="71">
        <v>0.8167828511711811</v>
      </c>
      <c r="FF64" s="71">
        <v>0.78843383349958829</v>
      </c>
      <c r="FG64" s="71">
        <v>0.77972109732978223</v>
      </c>
      <c r="FH64" s="71">
        <v>0.67404935350572881</v>
      </c>
      <c r="FI64" s="71">
        <v>0.64774035389137019</v>
      </c>
      <c r="FJ64" s="71">
        <v>0.73043063465860136</v>
      </c>
      <c r="FK64" s="71">
        <v>0.69028988315156059</v>
      </c>
      <c r="FL64" s="71">
        <v>0.64102697050173518</v>
      </c>
      <c r="FM64" s="71">
        <v>0.64396661272156686</v>
      </c>
      <c r="FN64" s="71">
        <v>0.65493317662301087</v>
      </c>
      <c r="FO64" s="71">
        <v>0.65929740124206626</v>
      </c>
      <c r="FP64" s="71">
        <v>0.67680004137145722</v>
      </c>
      <c r="FQ64" s="71">
        <v>0.7101899131849807</v>
      </c>
      <c r="FR64" s="71">
        <v>0.75385245628547248</v>
      </c>
      <c r="FS64" s="71">
        <v>0.77661215893529234</v>
      </c>
      <c r="FT64" s="71">
        <v>0.82268251727247588</v>
      </c>
      <c r="FU64" s="71">
        <v>0.86872678993514663</v>
      </c>
      <c r="FV64" s="37">
        <v>1.0520372467222887</v>
      </c>
      <c r="FW64" s="71">
        <v>1.1262000000000001</v>
      </c>
      <c r="FX64" s="71">
        <v>1.052</v>
      </c>
      <c r="FY64" s="71">
        <v>1.1102000000000001</v>
      </c>
      <c r="FZ64" s="71">
        <v>1.1399999999999999</v>
      </c>
      <c r="GA64" s="71">
        <v>1.1639999999999999</v>
      </c>
      <c r="GB64" s="71">
        <v>1.2643</v>
      </c>
      <c r="GC64" s="71">
        <v>1.2454000000000001</v>
      </c>
      <c r="GD64" s="71">
        <v>1.2579</v>
      </c>
      <c r="GE64" s="71">
        <v>1.3401000000000001</v>
      </c>
      <c r="GF64" s="71">
        <v>1.3492</v>
      </c>
      <c r="GG64" s="71">
        <v>1.3649</v>
      </c>
      <c r="GH64" s="71">
        <v>1.2987</v>
      </c>
      <c r="GI64" s="71">
        <v>1.2015</v>
      </c>
      <c r="GJ64" s="71">
        <v>1.0981000000000001</v>
      </c>
      <c r="GK64" s="71">
        <v>1.1042000000000001</v>
      </c>
      <c r="GL64" s="71">
        <v>1.1021000000000001</v>
      </c>
      <c r="GM64" s="71">
        <v>1.1095999999999999</v>
      </c>
      <c r="GN64" s="71">
        <v>1.1061000000000001</v>
      </c>
      <c r="GO64" s="71">
        <v>1.1937</v>
      </c>
      <c r="GP64" s="71">
        <v>1.1616</v>
      </c>
      <c r="GQ64" s="71">
        <v>1.1188</v>
      </c>
      <c r="GR64" s="71">
        <v>1.1188</v>
      </c>
      <c r="GS64" s="71">
        <v>1.2035</v>
      </c>
      <c r="GT64" s="71">
        <v>1.1989000000000001</v>
      </c>
      <c r="GU64" s="71">
        <v>1.2587999999999999</v>
      </c>
      <c r="GV64" s="71">
        <v>1.3872</v>
      </c>
      <c r="GW64" s="71">
        <v>1.5509999999999999</v>
      </c>
      <c r="GX64" s="71">
        <v>1.6877</v>
      </c>
      <c r="GY64" s="71">
        <v>1.9369000000000001</v>
      </c>
      <c r="GZ64" s="71">
        <v>2.0773999999999999</v>
      </c>
      <c r="HA64" s="71">
        <v>2.0830000000000002</v>
      </c>
      <c r="HB64" s="71">
        <v>1.8945000000000001</v>
      </c>
      <c r="HC64" s="71">
        <v>1.89</v>
      </c>
      <c r="HD64" s="71">
        <v>1.8935</v>
      </c>
      <c r="HE64" s="71">
        <v>1.7650999999999999</v>
      </c>
      <c r="HF64" s="71">
        <v>1.5731999999999999</v>
      </c>
      <c r="HG64" s="71">
        <v>1.3791</v>
      </c>
      <c r="HH64" s="71">
        <v>1.3258000000000001</v>
      </c>
      <c r="HI64" s="39">
        <f>+[2]P.IPCA!$FK$113</f>
        <v>1.2141</v>
      </c>
      <c r="HJ64" s="39"/>
      <c r="HK64" s="40"/>
      <c r="HL64" s="40"/>
      <c r="HM64" s="40"/>
      <c r="HN64" s="40"/>
      <c r="HO64" s="40"/>
      <c r="HP64" s="40"/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/>
      <c r="IK64" s="41"/>
      <c r="IL64" s="41"/>
      <c r="IM64" s="41"/>
      <c r="IN64" s="41"/>
      <c r="IO64" s="42"/>
      <c r="IP64" s="42"/>
      <c r="IQ64" s="42"/>
      <c r="IR64" s="42"/>
      <c r="IS64" s="42"/>
      <c r="IT64" s="42"/>
      <c r="IU64" s="42"/>
      <c r="IV64" s="42"/>
      <c r="IW64" s="42"/>
    </row>
    <row r="65" spans="1:257" s="19" customFormat="1" ht="18" customHeight="1" x14ac:dyDescent="0.2">
      <c r="A65" s="12">
        <v>15303</v>
      </c>
      <c r="B65" s="20"/>
      <c r="C65" s="60"/>
      <c r="D65" s="29"/>
      <c r="E65" s="95"/>
      <c r="F65" s="66"/>
      <c r="G65" s="91" t="s">
        <v>61</v>
      </c>
      <c r="H65" s="71">
        <v>0.4363284375826415</v>
      </c>
      <c r="I65" s="71">
        <v>0.43923892985273955</v>
      </c>
      <c r="J65" s="71">
        <v>0.45858548073352873</v>
      </c>
      <c r="K65" s="71">
        <v>0.47257593339232834</v>
      </c>
      <c r="L65" s="71">
        <v>0.46297297555825079</v>
      </c>
      <c r="M65" s="71">
        <v>0.46949170810759022</v>
      </c>
      <c r="N65" s="71">
        <v>0.48398901433223118</v>
      </c>
      <c r="O65" s="71">
        <v>0.49598755509201808</v>
      </c>
      <c r="P65" s="71">
        <v>0.46027867237715231</v>
      </c>
      <c r="Q65" s="71">
        <v>0.45719069588807648</v>
      </c>
      <c r="R65" s="71">
        <v>0.46699493699432404</v>
      </c>
      <c r="S65" s="71">
        <v>0.4854314463743048</v>
      </c>
      <c r="T65" s="71">
        <v>0.46798413608141265</v>
      </c>
      <c r="U65" s="71">
        <v>0.46234789117117436</v>
      </c>
      <c r="V65" s="71">
        <v>0.46807702033137011</v>
      </c>
      <c r="W65" s="71">
        <v>0.46947430329252626</v>
      </c>
      <c r="X65" s="71">
        <v>0.47594958236601137</v>
      </c>
      <c r="Y65" s="71">
        <v>0.47566401450975854</v>
      </c>
      <c r="Z65" s="71">
        <v>0.48089091078755786</v>
      </c>
      <c r="AA65" s="71">
        <v>0.45831882812678743</v>
      </c>
      <c r="AB65" s="71">
        <v>0.45243349010114059</v>
      </c>
      <c r="AC65" s="71">
        <v>0.42634781477820882</v>
      </c>
      <c r="AD65" s="71">
        <v>0.39631457887052035</v>
      </c>
      <c r="AE65" s="71">
        <v>0.38618602539946795</v>
      </c>
      <c r="AF65" s="71">
        <v>0.37039347039613846</v>
      </c>
      <c r="AG65" s="71">
        <v>0.37738831315130483</v>
      </c>
      <c r="AH65" s="71">
        <v>0.40434798078702816</v>
      </c>
      <c r="AI65" s="71">
        <v>0.41336288661164577</v>
      </c>
      <c r="AJ65" s="71">
        <v>0.38182693640591364</v>
      </c>
      <c r="AK65" s="71">
        <v>0.39021646306981178</v>
      </c>
      <c r="AL65" s="71">
        <v>0.39871803207027895</v>
      </c>
      <c r="AM65" s="71">
        <v>0.40466182321652139</v>
      </c>
      <c r="AN65" s="71">
        <v>0.3933168591579318</v>
      </c>
      <c r="AO65" s="71">
        <v>0.39147459990778322</v>
      </c>
      <c r="AP65" s="71">
        <v>0.39123173910694981</v>
      </c>
      <c r="AQ65" s="71">
        <v>0.40396288888204074</v>
      </c>
      <c r="AR65" s="71">
        <v>0.37174660777602997</v>
      </c>
      <c r="AS65" s="71">
        <v>0.35531510793276477</v>
      </c>
      <c r="AT65" s="71">
        <v>0.39034473100030165</v>
      </c>
      <c r="AU65" s="71">
        <v>0.40866221299333039</v>
      </c>
      <c r="AV65" s="71">
        <v>0.4268174504710921</v>
      </c>
      <c r="AW65" s="71">
        <v>0.44705847862627873</v>
      </c>
      <c r="AX65" s="71">
        <v>0.45860674307542965</v>
      </c>
      <c r="AY65" s="71">
        <v>0.46013330998436863</v>
      </c>
      <c r="AZ65" s="71">
        <v>0.46164895544639867</v>
      </c>
      <c r="BA65" s="71">
        <v>0.47152706511491571</v>
      </c>
      <c r="BB65" s="71">
        <v>0.50080712844005604</v>
      </c>
      <c r="BC65" s="71">
        <v>0.50989316392379502</v>
      </c>
      <c r="BD65" s="71">
        <v>0.52996686144447547</v>
      </c>
      <c r="BE65" s="71">
        <v>0.56329317068220941</v>
      </c>
      <c r="BF65" s="71">
        <v>0.60183670692562075</v>
      </c>
      <c r="BG65" s="71">
        <v>0.59598492318344787</v>
      </c>
      <c r="BH65" s="71">
        <v>0.59633120166776399</v>
      </c>
      <c r="BI65" s="71">
        <v>0.60624504253511213</v>
      </c>
      <c r="BJ65" s="71">
        <v>0.64063665777199996</v>
      </c>
      <c r="BK65" s="71">
        <v>0.66562657238359269</v>
      </c>
      <c r="BL65" s="71">
        <v>0.68828497069766781</v>
      </c>
      <c r="BM65" s="71">
        <v>0.70233983945505263</v>
      </c>
      <c r="BN65" s="71">
        <v>0.67954970239204093</v>
      </c>
      <c r="BO65" s="71">
        <v>0.65180038301858423</v>
      </c>
      <c r="BP65" s="71">
        <v>0.66532264692966747</v>
      </c>
      <c r="BQ65" s="71">
        <v>0.68211390014391404</v>
      </c>
      <c r="BR65" s="71">
        <v>0.65157973754016063</v>
      </c>
      <c r="BS65" s="71">
        <v>0.63950889792671506</v>
      </c>
      <c r="BT65" s="71">
        <v>0.66112681175081645</v>
      </c>
      <c r="BU65" s="71">
        <v>0.625181586121769</v>
      </c>
      <c r="BV65" s="71">
        <v>0.49493985310222477</v>
      </c>
      <c r="BW65" s="71">
        <v>0.4745047096135897</v>
      </c>
      <c r="BX65" s="71">
        <v>0.44905739934820654</v>
      </c>
      <c r="BY65" s="71">
        <v>0.46793497219754954</v>
      </c>
      <c r="BZ65" s="71">
        <v>0.46627893167327744</v>
      </c>
      <c r="CA65" s="71">
        <v>0.47101304732377858</v>
      </c>
      <c r="CB65" s="71">
        <v>0.46981100404937332</v>
      </c>
      <c r="CC65" s="71">
        <v>0.4876864393514439</v>
      </c>
      <c r="CD65" s="71">
        <v>0.52728864768607542</v>
      </c>
      <c r="CE65" s="71">
        <v>0.53684529472274511</v>
      </c>
      <c r="CF65" s="71">
        <v>0.51096747922901453</v>
      </c>
      <c r="CG65" s="71">
        <v>0.44901826705219461</v>
      </c>
      <c r="CH65" s="71">
        <v>0.4199851178427027</v>
      </c>
      <c r="CI65" s="71">
        <v>0.37840519488976221</v>
      </c>
      <c r="CJ65" s="71">
        <v>0.36628626349691484</v>
      </c>
      <c r="CK65" s="71">
        <v>0.35444708401296643</v>
      </c>
      <c r="CL65" s="71">
        <v>0.36440800545621876</v>
      </c>
      <c r="CM65" s="71">
        <v>0.34398448867571052</v>
      </c>
      <c r="CN65" s="71">
        <v>0.3710711415477741</v>
      </c>
      <c r="CO65" s="71">
        <v>0.39950747067368941</v>
      </c>
      <c r="CP65" s="71">
        <v>0.4200295603354508</v>
      </c>
      <c r="CQ65" s="71">
        <v>0.4364008627953142</v>
      </c>
      <c r="CR65" s="71">
        <v>0.4390490016493524</v>
      </c>
      <c r="CS65" s="71">
        <v>0.43411491345306463</v>
      </c>
      <c r="CT65" s="71">
        <v>0.43723073742225704</v>
      </c>
      <c r="CU65" s="71">
        <v>0.4460765752840567</v>
      </c>
      <c r="CV65" s="71">
        <v>0.44461878139486233</v>
      </c>
      <c r="CW65" s="71">
        <v>0.40013388443059622</v>
      </c>
      <c r="CX65" s="71">
        <v>0.4001259731373058</v>
      </c>
      <c r="CY65" s="71">
        <v>0.39298206915412148</v>
      </c>
      <c r="CZ65" s="71">
        <v>0.40169297320422798</v>
      </c>
      <c r="DA65" s="71">
        <v>0.3611785351904126</v>
      </c>
      <c r="DB65" s="71">
        <v>0.3666924481738415</v>
      </c>
      <c r="DC65" s="71">
        <v>0.3890131430142949</v>
      </c>
      <c r="DD65" s="71">
        <v>0.39821962683153944</v>
      </c>
      <c r="DE65" s="71">
        <v>0.45082537351965207</v>
      </c>
      <c r="DF65" s="71">
        <v>0.47177708204565755</v>
      </c>
      <c r="DG65" s="71">
        <v>0.48540803249836778</v>
      </c>
      <c r="DH65" s="71">
        <v>0.48545598968503095</v>
      </c>
      <c r="DI65" s="71">
        <v>0.49533274640748681</v>
      </c>
      <c r="DJ65" s="71">
        <v>0.51263529877150404</v>
      </c>
      <c r="DK65" s="71">
        <v>0.52611112527299608</v>
      </c>
      <c r="DL65" s="71">
        <v>0.526802795908619</v>
      </c>
      <c r="DM65" s="71">
        <v>0.54479112887294301</v>
      </c>
      <c r="DN65" s="71">
        <v>0.53316573149884139</v>
      </c>
      <c r="DO65" s="71">
        <v>0.53082306862433493</v>
      </c>
      <c r="DP65" s="71">
        <v>0.57453393860739932</v>
      </c>
      <c r="DQ65" s="71">
        <v>0.57021381415448347</v>
      </c>
      <c r="DR65" s="71">
        <v>0.5869402585482606</v>
      </c>
      <c r="DS65" s="71">
        <v>0.60144264210077414</v>
      </c>
      <c r="DT65" s="71">
        <v>0.60995453820109868</v>
      </c>
      <c r="DU65" s="71">
        <v>0.61667864094697589</v>
      </c>
      <c r="DV65" s="71">
        <v>0.62445450660052348</v>
      </c>
      <c r="DW65" s="71">
        <v>0.61573631636211301</v>
      </c>
      <c r="DX65" s="71">
        <v>0.64652784589091017</v>
      </c>
      <c r="DY65" s="71">
        <v>0.64145501365896662</v>
      </c>
      <c r="DZ65" s="71">
        <v>0.64526231151234825</v>
      </c>
      <c r="EA65" s="71">
        <v>0.66114356658277651</v>
      </c>
      <c r="EB65" s="71">
        <v>0.63997481706367221</v>
      </c>
      <c r="EC65" s="71">
        <v>0.6132007158743098</v>
      </c>
      <c r="ED65" s="71">
        <v>0.61997214510584286</v>
      </c>
      <c r="EE65" s="71">
        <v>0.6302831122531718</v>
      </c>
      <c r="EF65" s="71">
        <v>0.63090767064918452</v>
      </c>
      <c r="EG65" s="71">
        <v>0.63060990610122292</v>
      </c>
      <c r="EH65" s="71">
        <v>0.55392123778253799</v>
      </c>
      <c r="EI65" s="71">
        <v>0.51039757056135204</v>
      </c>
      <c r="EJ65" s="71">
        <v>0.52025394703363825</v>
      </c>
      <c r="EK65" s="71">
        <v>0.54346901070892961</v>
      </c>
      <c r="EL65" s="71">
        <v>0.56607580388694068</v>
      </c>
      <c r="EM65" s="71">
        <v>0.55177000429195255</v>
      </c>
      <c r="EN65" s="71">
        <v>0.55062112799181862</v>
      </c>
      <c r="EO65" s="71">
        <v>0.5361256942711492</v>
      </c>
      <c r="EP65" s="71">
        <v>0.52228492235068991</v>
      </c>
      <c r="EQ65" s="71">
        <v>0.50533369847227283</v>
      </c>
      <c r="ER65" s="71">
        <v>0.48107981933728078</v>
      </c>
      <c r="ES65" s="71">
        <v>0.46274537298388146</v>
      </c>
      <c r="ET65" s="71">
        <v>0.44006775488628691</v>
      </c>
      <c r="EU65" s="71">
        <v>0.40457670433131243</v>
      </c>
      <c r="EV65" s="71">
        <v>0.39597165510462512</v>
      </c>
      <c r="EW65" s="71">
        <v>0.35313159052936505</v>
      </c>
      <c r="EX65" s="71">
        <v>0.32628559481533842</v>
      </c>
      <c r="EY65" s="71">
        <v>0.33774329756316246</v>
      </c>
      <c r="EZ65" s="71">
        <v>0.36657352301949153</v>
      </c>
      <c r="FA65" s="71">
        <v>0.37558123675461991</v>
      </c>
      <c r="FB65" s="71">
        <v>0.38737015526375168</v>
      </c>
      <c r="FC65" s="71">
        <v>0.43703079797632349</v>
      </c>
      <c r="FD65" s="71">
        <v>0.44897313282912793</v>
      </c>
      <c r="FE65" s="71">
        <v>0.45318327726751617</v>
      </c>
      <c r="FF65" s="71">
        <v>0.47300241444949892</v>
      </c>
      <c r="FG65" s="71">
        <v>0.5040272463587312</v>
      </c>
      <c r="FH65" s="71">
        <v>0.46513318645637958</v>
      </c>
      <c r="FI65" s="71">
        <v>0.46755049003858717</v>
      </c>
      <c r="FJ65" s="71">
        <v>0.49382488781989031</v>
      </c>
      <c r="FK65" s="71">
        <v>0.48306337337650285</v>
      </c>
      <c r="FL65" s="71">
        <v>0.4708895129862764</v>
      </c>
      <c r="FM65" s="71">
        <v>0.48026435560367337</v>
      </c>
      <c r="FN65" s="71">
        <v>0.51240388467306297</v>
      </c>
      <c r="FO65" s="71">
        <v>0.50495740463747318</v>
      </c>
      <c r="FP65" s="71">
        <v>0.48413447870181125</v>
      </c>
      <c r="FQ65" s="71">
        <v>0.44616001778395453</v>
      </c>
      <c r="FR65" s="71">
        <v>0.47072356340241306</v>
      </c>
      <c r="FS65" s="71">
        <v>0.50232541683474996</v>
      </c>
      <c r="FT65" s="71">
        <v>0.52599930253560401</v>
      </c>
      <c r="FU65" s="71">
        <v>0.55520707122886814</v>
      </c>
      <c r="FV65" s="37">
        <v>0.57069040524433856</v>
      </c>
      <c r="FW65" s="71">
        <v>0.57630000000000003</v>
      </c>
      <c r="FX65" s="71">
        <v>0.57069999999999999</v>
      </c>
      <c r="FY65" s="71">
        <v>0.55320000000000003</v>
      </c>
      <c r="FZ65" s="71">
        <v>0.55589999999999995</v>
      </c>
      <c r="GA65" s="71">
        <v>0.54849999999999999</v>
      </c>
      <c r="GB65" s="71">
        <v>0.62070000000000003</v>
      </c>
      <c r="GC65" s="71">
        <v>0.63759999999999994</v>
      </c>
      <c r="GD65" s="71">
        <v>0.64070000000000005</v>
      </c>
      <c r="GE65" s="71">
        <v>0.66759999999999997</v>
      </c>
      <c r="GF65" s="71">
        <v>0.68589999999999995</v>
      </c>
      <c r="GG65" s="71">
        <v>0.68759999999999999</v>
      </c>
      <c r="GH65" s="71">
        <v>0.68700000000000006</v>
      </c>
      <c r="GI65" s="71">
        <v>0.67800000000000005</v>
      </c>
      <c r="GJ65" s="71">
        <v>0.66990000000000005</v>
      </c>
      <c r="GK65" s="71">
        <v>0.6603</v>
      </c>
      <c r="GL65" s="71">
        <v>0.64200000000000002</v>
      </c>
      <c r="GM65" s="71">
        <v>0.63239999999999996</v>
      </c>
      <c r="GN65" s="71">
        <v>0.63300000000000001</v>
      </c>
      <c r="GO65" s="71">
        <v>0.66090000000000004</v>
      </c>
      <c r="GP65" s="71">
        <v>0.6694</v>
      </c>
      <c r="GQ65" s="71">
        <v>0.64849999999999997</v>
      </c>
      <c r="GR65" s="71">
        <v>0.65400000000000003</v>
      </c>
      <c r="GS65" s="71">
        <v>0.65169999999999995</v>
      </c>
      <c r="GT65" s="71">
        <v>0.66859999999999997</v>
      </c>
      <c r="GU65" s="71">
        <v>0.68489999999999995</v>
      </c>
      <c r="GV65" s="71">
        <v>0.72970000000000002</v>
      </c>
      <c r="GW65" s="71">
        <v>0.73240000000000005</v>
      </c>
      <c r="GX65" s="71">
        <v>0.71960000000000002</v>
      </c>
      <c r="GY65" s="71">
        <v>0.73499999999999999</v>
      </c>
      <c r="GZ65" s="71">
        <v>0.73309999999999997</v>
      </c>
      <c r="HA65" s="71">
        <v>0.77339999999999998</v>
      </c>
      <c r="HB65" s="71">
        <v>0.77339999999999998</v>
      </c>
      <c r="HC65" s="71">
        <v>0.73839999999999995</v>
      </c>
      <c r="HD65" s="71">
        <v>0.66610000000000003</v>
      </c>
      <c r="HE65" s="71">
        <v>0.64429999999999998</v>
      </c>
      <c r="HF65" s="71">
        <v>0.61770000000000003</v>
      </c>
      <c r="HG65" s="71">
        <v>0.60560000000000003</v>
      </c>
      <c r="HH65" s="71">
        <v>0.5867</v>
      </c>
      <c r="HI65" s="40">
        <f>+[2]P.IPCA!$FK$133</f>
        <v>0.33679999999999999</v>
      </c>
      <c r="HJ65" s="40">
        <f>+[2]P.IPCA!$FK$133</f>
        <v>0.33679999999999999</v>
      </c>
      <c r="HK65" s="40"/>
      <c r="HL65" s="40"/>
      <c r="HM65" s="40"/>
      <c r="HN65" s="40"/>
      <c r="HO65" s="40"/>
      <c r="HP65" s="40"/>
      <c r="HQ65" s="92"/>
      <c r="HR65" s="92"/>
      <c r="HS65" s="92"/>
      <c r="HT65" s="92"/>
      <c r="HU65" s="92"/>
      <c r="HV65" s="92"/>
      <c r="HW65" s="92"/>
      <c r="HX65" s="92"/>
      <c r="HY65" s="92"/>
      <c r="HZ65" s="92"/>
      <c r="IA65" s="92"/>
      <c r="IB65" s="92"/>
      <c r="IC65" s="92"/>
      <c r="ID65" s="92"/>
      <c r="IE65" s="92"/>
      <c r="IF65" s="92"/>
      <c r="IG65" s="92"/>
      <c r="IH65" s="92"/>
      <c r="II65" s="92"/>
      <c r="IJ65" s="92"/>
      <c r="IK65" s="92"/>
      <c r="IL65" s="92"/>
      <c r="IM65" s="92"/>
      <c r="IN65" s="92"/>
    </row>
    <row r="66" spans="1:257" s="19" customFormat="1" ht="18" customHeight="1" x14ac:dyDescent="0.2">
      <c r="A66" s="12">
        <v>15304</v>
      </c>
      <c r="B66" s="20"/>
      <c r="C66" s="60"/>
      <c r="D66" s="29"/>
      <c r="E66" s="95"/>
      <c r="F66" s="35"/>
      <c r="G66" s="36" t="s">
        <v>62</v>
      </c>
      <c r="H66" s="71">
        <v>0.10198558445711163</v>
      </c>
      <c r="I66" s="71">
        <v>0.10275835326780118</v>
      </c>
      <c r="J66" s="71">
        <v>0.10509200799327434</v>
      </c>
      <c r="K66" s="71">
        <v>0.1061576011061208</v>
      </c>
      <c r="L66" s="71">
        <v>0.10467258357749336</v>
      </c>
      <c r="M66" s="71">
        <v>0.10499079793817206</v>
      </c>
      <c r="N66" s="71">
        <v>0.10707879535255146</v>
      </c>
      <c r="O66" s="71">
        <v>0.10776836544466879</v>
      </c>
      <c r="P66" s="71">
        <v>0.10060299907715242</v>
      </c>
      <c r="Q66" s="71">
        <v>0.10108943290847675</v>
      </c>
      <c r="R66" s="71">
        <v>0.10234328383600916</v>
      </c>
      <c r="S66" s="71">
        <v>0.10401439804955333</v>
      </c>
      <c r="T66" s="71">
        <v>0.10246578258390854</v>
      </c>
      <c r="U66" s="71">
        <v>0.10220510077241875</v>
      </c>
      <c r="V66" s="71">
        <v>0.10272997921085135</v>
      </c>
      <c r="W66" s="71">
        <v>0.10273870199666288</v>
      </c>
      <c r="X66" s="71">
        <v>0.10349010438734765</v>
      </c>
      <c r="Y66" s="71">
        <v>0.10454926677980782</v>
      </c>
      <c r="Z66" s="71">
        <v>0.10626719772883997</v>
      </c>
      <c r="AA66" s="71">
        <v>0.10122161197819639</v>
      </c>
      <c r="AB66" s="71">
        <v>9.9784636212382385E-2</v>
      </c>
      <c r="AC66" s="71">
        <v>9.6050219979279469E-2</v>
      </c>
      <c r="AD66" s="71">
        <v>9.3098247410855942E-2</v>
      </c>
      <c r="AE66" s="71">
        <v>9.1709974014524992E-2</v>
      </c>
      <c r="AF66" s="71">
        <v>8.9783587547358504E-2</v>
      </c>
      <c r="AG66" s="71">
        <v>9.4076067928100693E-2</v>
      </c>
      <c r="AH66" s="71">
        <v>0.10062479990997919</v>
      </c>
      <c r="AI66" s="71">
        <v>0.10288928404872566</v>
      </c>
      <c r="AJ66" s="71">
        <v>9.774419426152875E-2</v>
      </c>
      <c r="AK66" s="71">
        <v>9.7573186229495387E-2</v>
      </c>
      <c r="AL66" s="71">
        <v>9.8797611348926867E-2</v>
      </c>
      <c r="AM66" s="71">
        <v>9.945586810316584E-2</v>
      </c>
      <c r="AN66" s="71">
        <v>9.7215837204084762E-2</v>
      </c>
      <c r="AO66" s="71">
        <v>9.6741171949439042E-2</v>
      </c>
      <c r="AP66" s="71">
        <v>9.5826165855684639E-2</v>
      </c>
      <c r="AQ66" s="71">
        <v>9.8524784553483735E-2</v>
      </c>
      <c r="AR66" s="71">
        <v>9.3096040477729777E-2</v>
      </c>
      <c r="AS66" s="71">
        <v>8.650464849494352E-2</v>
      </c>
      <c r="AT66" s="71">
        <v>9.2463934818056925E-2</v>
      </c>
      <c r="AU66" s="71">
        <v>9.7236668570604312E-2</v>
      </c>
      <c r="AV66" s="71">
        <v>0.10113667871747928</v>
      </c>
      <c r="AW66" s="71">
        <v>0.10273894190211537</v>
      </c>
      <c r="AX66" s="71">
        <v>0.10429654011565208</v>
      </c>
      <c r="AY66" s="71">
        <v>0.10353519870510169</v>
      </c>
      <c r="AZ66" s="71">
        <v>0.10132627709288342</v>
      </c>
      <c r="BA66" s="71">
        <v>0.10024206280452271</v>
      </c>
      <c r="BB66" s="71">
        <v>0.10463823432628225</v>
      </c>
      <c r="BC66" s="71">
        <v>0.10785299628238941</v>
      </c>
      <c r="BD66" s="71">
        <v>0.11137909846613224</v>
      </c>
      <c r="BE66" s="71">
        <v>0.11545354417369837</v>
      </c>
      <c r="BF66" s="71">
        <v>0.120832157934015</v>
      </c>
      <c r="BG66" s="71">
        <v>0.12054194936089149</v>
      </c>
      <c r="BH66" s="71">
        <v>0.11897375283262852</v>
      </c>
      <c r="BI66" s="71">
        <v>0.12159057419167303</v>
      </c>
      <c r="BJ66" s="71">
        <v>0.12798969792189213</v>
      </c>
      <c r="BK66" s="71">
        <v>0.13197710407768884</v>
      </c>
      <c r="BL66" s="71">
        <v>0.1323064895713924</v>
      </c>
      <c r="BM66" s="71">
        <v>0.1325393611783911</v>
      </c>
      <c r="BN66" s="71">
        <v>0.12873407266165701</v>
      </c>
      <c r="BO66" s="71">
        <v>0.12178481264481099</v>
      </c>
      <c r="BP66" s="71">
        <v>0.12324522764053228</v>
      </c>
      <c r="BQ66" s="71">
        <v>0.12585536965356431</v>
      </c>
      <c r="BR66" s="71">
        <v>0.12337485319380569</v>
      </c>
      <c r="BS66" s="71">
        <v>0.12269902649710415</v>
      </c>
      <c r="BT66" s="71">
        <v>0.12519333635523</v>
      </c>
      <c r="BU66" s="71">
        <v>0.12065148506491524</v>
      </c>
      <c r="BV66" s="71">
        <v>0.10109916232334276</v>
      </c>
      <c r="BW66" s="71">
        <v>9.7464731033071114E-2</v>
      </c>
      <c r="BX66" s="71">
        <v>9.2385424930980786E-2</v>
      </c>
      <c r="BY66" s="71">
        <v>9.4136690850447013E-2</v>
      </c>
      <c r="BZ66" s="71">
        <v>9.4175736682857197E-2</v>
      </c>
      <c r="CA66" s="71">
        <v>9.4996577280885577E-2</v>
      </c>
      <c r="CB66" s="71">
        <v>9.503000526798891E-2</v>
      </c>
      <c r="CC66" s="71">
        <v>9.794516918097898E-2</v>
      </c>
      <c r="CD66" s="71">
        <v>0.10362627559549541</v>
      </c>
      <c r="CE66" s="71">
        <v>0.10565185227952703</v>
      </c>
      <c r="CF66" s="71">
        <v>0.10238304756298604</v>
      </c>
      <c r="CG66" s="71">
        <v>9.3165143904172465E-2</v>
      </c>
      <c r="CH66" s="71">
        <v>8.8193864119655602E-2</v>
      </c>
      <c r="CI66" s="71">
        <v>8.2283613061204366E-2</v>
      </c>
      <c r="CJ66" s="71">
        <v>7.8539000763739986E-2</v>
      </c>
      <c r="CK66" s="71">
        <v>7.5494147378184648E-2</v>
      </c>
      <c r="CL66" s="71">
        <v>7.8579907693191745E-2</v>
      </c>
      <c r="CM66" s="71">
        <v>7.5867030934872168E-2</v>
      </c>
      <c r="CN66" s="71">
        <v>8.0372407868207166E-2</v>
      </c>
      <c r="CO66" s="71">
        <v>8.5925782459432803E-2</v>
      </c>
      <c r="CP66" s="71">
        <v>9.0348897971445907E-2</v>
      </c>
      <c r="CQ66" s="71">
        <v>9.3773362505151822E-2</v>
      </c>
      <c r="CR66" s="71">
        <v>9.3735781219109526E-2</v>
      </c>
      <c r="CS66" s="71">
        <v>9.2345441967851327E-2</v>
      </c>
      <c r="CT66" s="71">
        <v>9.3731969213125987E-2</v>
      </c>
      <c r="CU66" s="71">
        <v>9.5010292519561487E-2</v>
      </c>
      <c r="CV66" s="71">
        <v>9.4036463975202059E-2</v>
      </c>
      <c r="CW66" s="71">
        <v>8.6175643870805743E-2</v>
      </c>
      <c r="CX66" s="71">
        <v>8.6337965771506819E-2</v>
      </c>
      <c r="CY66" s="71">
        <v>8.5765196713098235E-2</v>
      </c>
      <c r="CZ66" s="71">
        <v>8.7331912886208021E-2</v>
      </c>
      <c r="DA66" s="71">
        <v>8.0312814037091826E-2</v>
      </c>
      <c r="DB66" s="71">
        <v>8.157139097976833E-2</v>
      </c>
      <c r="DC66" s="71">
        <v>8.5155623901830832E-2</v>
      </c>
      <c r="DD66" s="71">
        <v>8.7153372586835406E-2</v>
      </c>
      <c r="DE66" s="71">
        <v>9.6404133753181923E-2</v>
      </c>
      <c r="DF66" s="71">
        <v>0.10093620827202564</v>
      </c>
      <c r="DG66" s="71">
        <v>0.104135970316937</v>
      </c>
      <c r="DH66" s="71">
        <v>0.10410506568670572</v>
      </c>
      <c r="DI66" s="71">
        <v>0.10613677369649463</v>
      </c>
      <c r="DJ66" s="71">
        <v>0.10983298583514495</v>
      </c>
      <c r="DK66" s="71">
        <v>0.11173674741627429</v>
      </c>
      <c r="DL66" s="71">
        <v>0.11168229579818358</v>
      </c>
      <c r="DM66" s="71">
        <v>0.11492530006013704</v>
      </c>
      <c r="DN66" s="71">
        <v>0.11444279600680789</v>
      </c>
      <c r="DO66" s="71">
        <v>0.11457094536960805</v>
      </c>
      <c r="DP66" s="71">
        <v>0.12093433071506095</v>
      </c>
      <c r="DQ66" s="71">
        <v>0.12025526378544485</v>
      </c>
      <c r="DR66" s="71">
        <v>0.12253464373233437</v>
      </c>
      <c r="DS66" s="71">
        <v>0.12519938797356647</v>
      </c>
      <c r="DT66" s="71">
        <v>0.12694539242426428</v>
      </c>
      <c r="DU66" s="71">
        <v>0.12732379010182551</v>
      </c>
      <c r="DV66" s="71">
        <v>0.1294510192956862</v>
      </c>
      <c r="DW66" s="71">
        <v>0.12655722719511722</v>
      </c>
      <c r="DX66" s="71">
        <v>0.13082358493094354</v>
      </c>
      <c r="DY66" s="71">
        <v>0.13176253939621826</v>
      </c>
      <c r="DZ66" s="71">
        <v>0.13247714436603825</v>
      </c>
      <c r="EA66" s="71">
        <v>0.13507155485795588</v>
      </c>
      <c r="EB66" s="71">
        <v>0.13232957985800367</v>
      </c>
      <c r="EC66" s="71">
        <v>0.12851046074214983</v>
      </c>
      <c r="ED66" s="71">
        <v>0.1300996017497287</v>
      </c>
      <c r="EE66" s="71">
        <v>0.13266555234546321</v>
      </c>
      <c r="EF66" s="71">
        <v>0.1328499148345243</v>
      </c>
      <c r="EG66" s="71">
        <v>0.13324614158163922</v>
      </c>
      <c r="EH66" s="71">
        <v>0.12113315545202251</v>
      </c>
      <c r="EI66" s="71">
        <v>0.11411993049734562</v>
      </c>
      <c r="EJ66" s="71">
        <v>0.11638278593515103</v>
      </c>
      <c r="EK66" s="71">
        <v>0.11989830894219622</v>
      </c>
      <c r="EL66" s="71">
        <v>0.12329369769071474</v>
      </c>
      <c r="EM66" s="71">
        <v>0.12131125320775429</v>
      </c>
      <c r="EN66" s="71">
        <v>0.1214962245712517</v>
      </c>
      <c r="EO66" s="71">
        <v>0.11784996994269789</v>
      </c>
      <c r="EP66" s="71">
        <v>0.11487435467459359</v>
      </c>
      <c r="EQ66" s="71">
        <v>0.11255983086259315</v>
      </c>
      <c r="ER66" s="71">
        <v>0.10769474315327086</v>
      </c>
      <c r="ES66" s="71">
        <v>0.10425621042746046</v>
      </c>
      <c r="ET66" s="71">
        <v>0.10057189359032657</v>
      </c>
      <c r="EU66" s="71">
        <v>9.4601520967307964E-2</v>
      </c>
      <c r="EV66" s="71">
        <v>9.5441170144266271E-2</v>
      </c>
      <c r="EW66" s="71">
        <v>9.5296037104127679E-2</v>
      </c>
      <c r="EX66" s="71">
        <v>9.3239924450237072E-2</v>
      </c>
      <c r="EY66" s="71">
        <v>9.3443193915573805E-2</v>
      </c>
      <c r="EZ66" s="71">
        <v>9.3769853827999808E-2</v>
      </c>
      <c r="FA66" s="71">
        <v>9.4435164735898747E-2</v>
      </c>
      <c r="FB66" s="71">
        <v>9.5760990999319548E-2</v>
      </c>
      <c r="FC66" s="71">
        <v>9.6849891774947433E-2</v>
      </c>
      <c r="FD66" s="71">
        <v>9.6914280503358902E-2</v>
      </c>
      <c r="FE66" s="71">
        <v>9.6622848152878055E-2</v>
      </c>
      <c r="FF66" s="71">
        <v>9.8815193803293663E-2</v>
      </c>
      <c r="FG66" s="71">
        <v>9.8866935637793724E-2</v>
      </c>
      <c r="FH66" s="71">
        <v>0.10073794282765747</v>
      </c>
      <c r="FI66" s="71">
        <v>0.10099586202703519</v>
      </c>
      <c r="FJ66" s="71">
        <v>0.10415992606350123</v>
      </c>
      <c r="FK66" s="71">
        <v>0.10336746136151669</v>
      </c>
      <c r="FL66" s="71">
        <v>0.10299558965959395</v>
      </c>
      <c r="FM66" s="71">
        <v>0.1018040734171828</v>
      </c>
      <c r="FN66" s="71">
        <v>0.1023646533429745</v>
      </c>
      <c r="FO66" s="71">
        <v>0.10001687603260842</v>
      </c>
      <c r="FP66" s="71">
        <v>0.10087116208620299</v>
      </c>
      <c r="FQ66" s="71">
        <v>0.10443996780256863</v>
      </c>
      <c r="FR66" s="71">
        <v>0.10756376072710519</v>
      </c>
      <c r="FS66" s="71">
        <v>0.11015144825081964</v>
      </c>
      <c r="FT66" s="71">
        <v>0.1121611796347306</v>
      </c>
      <c r="FU66" s="71">
        <v>0.11278136916891997</v>
      </c>
      <c r="FV66" s="37">
        <v>0.11398300556217721</v>
      </c>
      <c r="FW66" s="71">
        <v>0.1153</v>
      </c>
      <c r="FX66" s="71">
        <v>0.114</v>
      </c>
      <c r="FY66" s="71">
        <v>0.11210000000000001</v>
      </c>
      <c r="FZ66" s="71">
        <v>0.1106</v>
      </c>
      <c r="GA66" s="71">
        <v>0.10879999999999999</v>
      </c>
      <c r="GB66" s="71">
        <v>0.10879999999999999</v>
      </c>
      <c r="GC66" s="71">
        <v>0.1101</v>
      </c>
      <c r="GD66" s="71">
        <v>0.1077</v>
      </c>
      <c r="GE66" s="71">
        <v>0.10680000000000001</v>
      </c>
      <c r="GF66" s="71">
        <v>0.1104</v>
      </c>
      <c r="GG66" s="71">
        <v>0.1106</v>
      </c>
      <c r="GH66" s="71">
        <v>0.11260000000000001</v>
      </c>
      <c r="GI66" s="71">
        <v>0.1153</v>
      </c>
      <c r="GJ66" s="71">
        <v>0.11650000000000001</v>
      </c>
      <c r="GK66" s="71">
        <v>0.1178</v>
      </c>
      <c r="GL66" s="71">
        <v>0.1216</v>
      </c>
      <c r="GM66" s="71">
        <v>0.1195</v>
      </c>
      <c r="GN66" s="71">
        <v>0.11609999999999999</v>
      </c>
      <c r="GO66" s="71">
        <v>0.1153</v>
      </c>
      <c r="GP66" s="71">
        <v>0.1174</v>
      </c>
      <c r="GQ66" s="71">
        <v>0.1153</v>
      </c>
      <c r="GR66" s="71">
        <v>0.1159</v>
      </c>
      <c r="GS66" s="71">
        <v>0.1157</v>
      </c>
      <c r="GT66" s="71">
        <v>0.1167</v>
      </c>
      <c r="GU66" s="71">
        <v>0.11559999999999999</v>
      </c>
      <c r="GV66" s="71">
        <v>0.11650000000000001</v>
      </c>
      <c r="GW66" s="71">
        <v>0.1171</v>
      </c>
      <c r="GX66" s="71">
        <v>0.11840000000000001</v>
      </c>
      <c r="GY66" s="71">
        <v>0.114</v>
      </c>
      <c r="GZ66" s="71">
        <v>0.11310000000000001</v>
      </c>
      <c r="HA66" s="71">
        <v>0.1132</v>
      </c>
      <c r="HB66" s="71">
        <v>0.113</v>
      </c>
      <c r="HC66" s="71">
        <v>0.1138</v>
      </c>
      <c r="HD66" s="71">
        <v>0.12839999999999999</v>
      </c>
      <c r="HE66" s="71">
        <v>0.12740000000000001</v>
      </c>
      <c r="HF66" s="71">
        <v>0.12770000000000001</v>
      </c>
      <c r="HG66" s="71">
        <v>0.12709999999999999</v>
      </c>
      <c r="HH66" s="71">
        <v>0.12620000000000001</v>
      </c>
      <c r="HI66" s="40">
        <f>+[2]P.IPCA!$FK$133</f>
        <v>0.33679999999999999</v>
      </c>
      <c r="HJ66" s="40">
        <f>+[2]P.IPCA!$FK$133</f>
        <v>0.33679999999999999</v>
      </c>
      <c r="HK66" s="40"/>
      <c r="HL66" s="40"/>
      <c r="HM66" s="40"/>
      <c r="HN66" s="40"/>
      <c r="HO66" s="40"/>
      <c r="HP66" s="40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2"/>
      <c r="IP66" s="42"/>
      <c r="IQ66" s="42"/>
      <c r="IR66" s="42"/>
      <c r="IS66" s="42"/>
      <c r="IT66" s="42"/>
      <c r="IU66" s="42"/>
      <c r="IV66" s="42"/>
      <c r="IW66" s="42"/>
    </row>
    <row r="67" spans="1:257" s="19" customFormat="1" ht="18" customHeight="1" x14ac:dyDescent="0.2">
      <c r="A67" s="12">
        <v>15305</v>
      </c>
      <c r="B67" s="20"/>
      <c r="C67" s="60"/>
      <c r="D67" s="29"/>
      <c r="E67" s="95"/>
      <c r="F67" s="35"/>
      <c r="G67" s="36" t="s">
        <v>63</v>
      </c>
      <c r="H67" s="71">
        <v>8.5413602766003224E-2</v>
      </c>
      <c r="I67" s="71">
        <v>8.5983347043935121E-2</v>
      </c>
      <c r="J67" s="71">
        <v>8.5632115103214931E-2</v>
      </c>
      <c r="K67" s="71">
        <v>8.6214940986323763E-2</v>
      </c>
      <c r="L67" s="71">
        <v>8.6811085980237887E-2</v>
      </c>
      <c r="M67" s="71">
        <v>8.5005391042591361E-2</v>
      </c>
      <c r="N67" s="71">
        <v>8.5378151888587842E-2</v>
      </c>
      <c r="O67" s="71">
        <v>8.5893602163606433E-2</v>
      </c>
      <c r="P67" s="71">
        <v>8.647699654821768E-2</v>
      </c>
      <c r="Q67" s="71">
        <v>8.6730027839119275E-2</v>
      </c>
      <c r="R67" s="71">
        <v>8.7296500082925624E-2</v>
      </c>
      <c r="S67" s="71">
        <v>8.7036721243740317E-2</v>
      </c>
      <c r="T67" s="71">
        <v>8.6913445525901217E-2</v>
      </c>
      <c r="U67" s="71">
        <v>8.7463969107467857E-2</v>
      </c>
      <c r="V67" s="71">
        <v>8.8317544328413058E-2</v>
      </c>
      <c r="W67" s="71">
        <v>8.8581185982459398E-2</v>
      </c>
      <c r="X67" s="71">
        <v>8.8288659838411457E-2</v>
      </c>
      <c r="Y67" s="71">
        <v>8.8032744913605396E-2</v>
      </c>
      <c r="Z67" s="71">
        <v>8.8083403178909961E-2</v>
      </c>
      <c r="AA67" s="71">
        <v>8.8783078192429837E-2</v>
      </c>
      <c r="AB67" s="71">
        <v>8.9255633144296284E-2</v>
      </c>
      <c r="AC67" s="71">
        <v>8.495065094304978E-2</v>
      </c>
      <c r="AD67" s="71">
        <v>8.5773378511549578E-2</v>
      </c>
      <c r="AE67" s="71">
        <v>8.5854691717457118E-2</v>
      </c>
      <c r="AF67" s="71">
        <v>8.4749328896923506E-2</v>
      </c>
      <c r="AG67" s="71">
        <v>8.5858239734005526E-2</v>
      </c>
      <c r="AH67" s="71">
        <v>8.6196256129156476E-2</v>
      </c>
      <c r="AI67" s="71">
        <v>8.7295965191603292E-2</v>
      </c>
      <c r="AJ67" s="71">
        <v>8.6273075038385605E-2</v>
      </c>
      <c r="AK67" s="71">
        <v>8.1467987125634508E-2</v>
      </c>
      <c r="AL67" s="71">
        <v>8.120346267388541E-2</v>
      </c>
      <c r="AM67" s="71">
        <v>8.0501978938054858E-2</v>
      </c>
      <c r="AN67" s="71">
        <v>7.8359345370763431E-2</v>
      </c>
      <c r="AO67" s="71">
        <v>7.8124904491977828E-2</v>
      </c>
      <c r="AP67" s="71">
        <v>7.7881246710547483E-2</v>
      </c>
      <c r="AQ67" s="71">
        <v>7.9289777496029473E-2</v>
      </c>
      <c r="AR67" s="71">
        <v>7.6249196426592558E-2</v>
      </c>
      <c r="AS67" s="71">
        <v>7.3988107290306249E-2</v>
      </c>
      <c r="AT67" s="71">
        <v>7.6356694778202561E-2</v>
      </c>
      <c r="AU67" s="71">
        <v>7.7062007053852841E-2</v>
      </c>
      <c r="AV67" s="71">
        <v>7.7555891075340749E-2</v>
      </c>
      <c r="AW67" s="71">
        <v>7.8390651511964546E-2</v>
      </c>
      <c r="AX67" s="71">
        <v>8.0327155316000223E-2</v>
      </c>
      <c r="AY67" s="71">
        <v>8.2802831198276972E-2</v>
      </c>
      <c r="AZ67" s="71">
        <v>8.5169082224005266E-2</v>
      </c>
      <c r="BA67" s="71">
        <v>8.3675214885091484E-2</v>
      </c>
      <c r="BB67" s="71">
        <v>8.7475855316958506E-2</v>
      </c>
      <c r="BC67" s="71">
        <v>8.9027285688060939E-2</v>
      </c>
      <c r="BD67" s="71">
        <v>9.3249676868110629E-2</v>
      </c>
      <c r="BE67" s="71">
        <v>9.4138066149104666E-2</v>
      </c>
      <c r="BF67" s="71">
        <v>9.4957103045247682E-2</v>
      </c>
      <c r="BG67" s="71">
        <v>9.4814296007769597E-2</v>
      </c>
      <c r="BH67" s="71">
        <v>9.50780975493173E-2</v>
      </c>
      <c r="BI67" s="71">
        <v>9.8490005779338835E-2</v>
      </c>
      <c r="BJ67" s="71">
        <v>0.10152734333288746</v>
      </c>
      <c r="BK67" s="71">
        <v>0.10192694881043428</v>
      </c>
      <c r="BL67" s="71">
        <v>0.10349947503303028</v>
      </c>
      <c r="BM67" s="71">
        <v>0.10334271404844766</v>
      </c>
      <c r="BN67" s="71">
        <v>0.10391894114717438</v>
      </c>
      <c r="BO67" s="71">
        <v>0.10471900188851249</v>
      </c>
      <c r="BP67" s="71">
        <v>0.10384772813915386</v>
      </c>
      <c r="BQ67" s="71">
        <v>0.10445635539734818</v>
      </c>
      <c r="BR67" s="71">
        <v>0.10585266829670811</v>
      </c>
      <c r="BS67" s="71">
        <v>0.10701156553786335</v>
      </c>
      <c r="BT67" s="71">
        <v>0.1072216044848807</v>
      </c>
      <c r="BU67" s="71">
        <v>0.10964531380740997</v>
      </c>
      <c r="BV67" s="71">
        <v>0.10321992529143502</v>
      </c>
      <c r="BW67" s="71">
        <v>9.9614464033615624E-2</v>
      </c>
      <c r="BX67" s="71">
        <v>9.4851834962478385E-2</v>
      </c>
      <c r="BY67" s="71">
        <v>9.1870769525373513E-2</v>
      </c>
      <c r="BZ67" s="71">
        <v>9.2653337394948077E-2</v>
      </c>
      <c r="CA67" s="71">
        <v>9.1984226324767521E-2</v>
      </c>
      <c r="CB67" s="71">
        <v>9.3242858178293669E-2</v>
      </c>
      <c r="CC67" s="71">
        <v>9.3373868270582722E-2</v>
      </c>
      <c r="CD67" s="71">
        <v>9.3092116007342698E-2</v>
      </c>
      <c r="CE67" s="71">
        <v>9.5082623304320574E-2</v>
      </c>
      <c r="CF67" s="71">
        <v>9.5941862145765777E-2</v>
      </c>
      <c r="CG67" s="71">
        <v>9.5016118372786992E-2</v>
      </c>
      <c r="CH67" s="71">
        <v>9.2954845338174261E-2</v>
      </c>
      <c r="CI67" s="71">
        <v>9.5753669158508428E-2</v>
      </c>
      <c r="CJ67" s="71">
        <v>8.8071093245395013E-2</v>
      </c>
      <c r="CK67" s="71">
        <v>8.3596291274388584E-2</v>
      </c>
      <c r="CL67" s="71">
        <v>8.9658421851206024E-2</v>
      </c>
      <c r="CM67" s="71">
        <v>9.2249697937632061E-2</v>
      </c>
      <c r="CN67" s="71">
        <v>9.2454905225413428E-2</v>
      </c>
      <c r="CO67" s="71">
        <v>9.7187785892382764E-2</v>
      </c>
      <c r="CP67" s="71">
        <v>0.10153642152765148</v>
      </c>
      <c r="CQ67" s="71">
        <v>0.10247227445544083</v>
      </c>
      <c r="CR67" s="71">
        <v>0.10122248769640133</v>
      </c>
      <c r="CS67" s="71">
        <v>9.8961626339336653E-2</v>
      </c>
      <c r="CT67" s="71">
        <v>0.1030319955649497</v>
      </c>
      <c r="CU67" s="71">
        <v>0.10280726929382412</v>
      </c>
      <c r="CV67" s="71">
        <v>0.10081199736644282</v>
      </c>
      <c r="CW67" s="71">
        <v>9.7994184375301843E-2</v>
      </c>
      <c r="CX67" s="71">
        <v>0.10116862402875965</v>
      </c>
      <c r="CY67" s="71">
        <v>0.1025270058017238</v>
      </c>
      <c r="CZ67" s="71">
        <v>0.10342412121970895</v>
      </c>
      <c r="DA67" s="71">
        <v>0.10005871592824807</v>
      </c>
      <c r="DB67" s="71">
        <v>0.10375557916191645</v>
      </c>
      <c r="DC67" s="71">
        <v>0.10438480077100436</v>
      </c>
      <c r="DD67" s="71">
        <v>0.10603241294611447</v>
      </c>
      <c r="DE67" s="71">
        <v>0.10910589714622397</v>
      </c>
      <c r="DF67" s="71">
        <v>0.11174598993042162</v>
      </c>
      <c r="DG67" s="71">
        <v>0.11437509512974145</v>
      </c>
      <c r="DH67" s="71">
        <v>0.11487503162174503</v>
      </c>
      <c r="DI67" s="71">
        <v>0.11595058665571346</v>
      </c>
      <c r="DJ67" s="71">
        <v>0.11927879046389372</v>
      </c>
      <c r="DK67" s="71">
        <v>0.1179014555628306</v>
      </c>
      <c r="DL67" s="71">
        <v>0.1178204403793052</v>
      </c>
      <c r="DM67" s="71">
        <v>0.11926558313676731</v>
      </c>
      <c r="DN67" s="71">
        <v>0.12657374574371905</v>
      </c>
      <c r="DO67" s="71">
        <v>0.12718083604786146</v>
      </c>
      <c r="DP67" s="71">
        <v>0.12574775468498112</v>
      </c>
      <c r="DQ67" s="71">
        <v>0.12648493918248563</v>
      </c>
      <c r="DR67" s="71">
        <v>0.1263346486771787</v>
      </c>
      <c r="DS67" s="71">
        <v>0.12847202767495539</v>
      </c>
      <c r="DT67" s="71">
        <v>0.13021060030615136</v>
      </c>
      <c r="DU67" s="71">
        <v>0.12719620704968032</v>
      </c>
      <c r="DV67" s="71">
        <v>0.1303499669064587</v>
      </c>
      <c r="DW67" s="71">
        <v>0.12517049469598626</v>
      </c>
      <c r="DX67" s="71">
        <v>0.12546958298042518</v>
      </c>
      <c r="DY67" s="71">
        <v>0.12992447468709406</v>
      </c>
      <c r="DZ67" s="71">
        <v>0.12813783193855516</v>
      </c>
      <c r="EA67" s="71">
        <v>0.12894660647262646</v>
      </c>
      <c r="EB67" s="71">
        <v>0.13020604033768485</v>
      </c>
      <c r="EC67" s="71">
        <v>0.13165787414418065</v>
      </c>
      <c r="ED67" s="71">
        <v>0.1335278826311744</v>
      </c>
      <c r="EE67" s="71">
        <v>0.13749950818540002</v>
      </c>
      <c r="EF67" s="71">
        <v>0.13819983979600275</v>
      </c>
      <c r="EG67" s="71">
        <v>0.14078065937122136</v>
      </c>
      <c r="EH67" s="71">
        <v>0.13922897563801512</v>
      </c>
      <c r="EI67" s="71">
        <v>0.13956344764977996</v>
      </c>
      <c r="EJ67" s="71">
        <v>0.1425044786076258</v>
      </c>
      <c r="EK67" s="71">
        <v>0.14133609514814696</v>
      </c>
      <c r="EL67" s="71">
        <v>0.14073751649706531</v>
      </c>
      <c r="EM67" s="71">
        <v>0.14044767569402575</v>
      </c>
      <c r="EN67" s="71">
        <v>0.14184385778617925</v>
      </c>
      <c r="EO67" s="71">
        <v>0.13604206286821188</v>
      </c>
      <c r="EP67" s="71">
        <v>0.13334453706225805</v>
      </c>
      <c r="EQ67" s="71">
        <v>0.13585538281486714</v>
      </c>
      <c r="ER67" s="71">
        <v>0.13293900683070312</v>
      </c>
      <c r="ES67" s="71">
        <v>0.13362995076624753</v>
      </c>
      <c r="ET67" s="71">
        <v>0.13501340219668814</v>
      </c>
      <c r="EU67" s="71">
        <v>0.13786899969264713</v>
      </c>
      <c r="EV67" s="71">
        <v>0.13867664555881534</v>
      </c>
      <c r="EW67" s="71">
        <v>0.13274152753714097</v>
      </c>
      <c r="EX67" s="71">
        <v>0.13213511238691344</v>
      </c>
      <c r="EY67" s="71">
        <v>0.12780111973753858</v>
      </c>
      <c r="EZ67" s="71">
        <v>0.12885853217784116</v>
      </c>
      <c r="FA67" s="71">
        <v>0.12842272713790268</v>
      </c>
      <c r="FB67" s="71">
        <v>0.12682995738520803</v>
      </c>
      <c r="FC67" s="71">
        <v>0.12632843311642866</v>
      </c>
      <c r="FD67" s="71">
        <v>0.12779751795576161</v>
      </c>
      <c r="FE67" s="71">
        <v>0.12794065112773889</v>
      </c>
      <c r="FF67" s="71">
        <v>0.1281933930214211</v>
      </c>
      <c r="FG67" s="71">
        <v>0.12597839356531981</v>
      </c>
      <c r="FH67" s="71">
        <v>0.12887708256378277</v>
      </c>
      <c r="FI67" s="71">
        <v>0.12516616922516646</v>
      </c>
      <c r="FJ67" s="71">
        <v>0.12721873651105281</v>
      </c>
      <c r="FK67" s="71">
        <v>0.12522400004022377</v>
      </c>
      <c r="FL67" s="71">
        <v>0.12412912191063782</v>
      </c>
      <c r="FM67" s="71">
        <v>0.12509200787234276</v>
      </c>
      <c r="FN67" s="71">
        <v>0.12764022420303989</v>
      </c>
      <c r="FO67" s="71">
        <v>0.12656098015978542</v>
      </c>
      <c r="FP67" s="71">
        <v>0.12728477156691576</v>
      </c>
      <c r="FQ67" s="71">
        <v>0.13085724639120222</v>
      </c>
      <c r="FR67" s="71">
        <v>0.13422010453893954</v>
      </c>
      <c r="FS67" s="71">
        <v>0.13615743643195208</v>
      </c>
      <c r="FT67" s="71">
        <v>0.13784264344240776</v>
      </c>
      <c r="FU67" s="71">
        <v>0.13949137635907743</v>
      </c>
      <c r="FV67" s="37">
        <v>0.14092100715137071</v>
      </c>
      <c r="FW67" s="71">
        <v>0.1401</v>
      </c>
      <c r="FX67" s="71">
        <v>0.1409</v>
      </c>
      <c r="FY67" s="71">
        <v>0.13619999999999999</v>
      </c>
      <c r="FZ67" s="71">
        <v>0.1356</v>
      </c>
      <c r="GA67" s="71">
        <v>0.13450000000000001</v>
      </c>
      <c r="GB67" s="71">
        <v>0.1303</v>
      </c>
      <c r="GC67" s="71">
        <v>0.128</v>
      </c>
      <c r="GD67" s="71">
        <v>0.1268</v>
      </c>
      <c r="GE67" s="71">
        <v>0.1212</v>
      </c>
      <c r="GF67" s="71">
        <v>0.1273</v>
      </c>
      <c r="GG67" s="71">
        <v>0.1235</v>
      </c>
      <c r="GH67" s="71">
        <v>0.12720000000000001</v>
      </c>
      <c r="GI67" s="71">
        <v>0.1265</v>
      </c>
      <c r="GJ67" s="71">
        <v>0.126</v>
      </c>
      <c r="GK67" s="71">
        <v>0.13220000000000001</v>
      </c>
      <c r="GL67" s="71">
        <v>0.13120000000000001</v>
      </c>
      <c r="GM67" s="71">
        <v>0.13189999999999999</v>
      </c>
      <c r="GN67" s="71">
        <v>0.13039999999999999</v>
      </c>
      <c r="GO67" s="71">
        <v>0.13400000000000001</v>
      </c>
      <c r="GP67" s="71">
        <v>0.13750000000000001</v>
      </c>
      <c r="GQ67" s="71">
        <v>0.13739999999999999</v>
      </c>
      <c r="GR67" s="71">
        <v>0.1389</v>
      </c>
      <c r="GS67" s="71">
        <v>0.13789999999999999</v>
      </c>
      <c r="GT67" s="71">
        <v>0.13650000000000001</v>
      </c>
      <c r="GU67" s="71">
        <v>0.13880000000000001</v>
      </c>
      <c r="GV67" s="71">
        <v>0.1457</v>
      </c>
      <c r="GW67" s="71">
        <v>0.14419999999999999</v>
      </c>
      <c r="GX67" s="71">
        <v>0.1431</v>
      </c>
      <c r="GY67" s="71">
        <v>0.14119999999999999</v>
      </c>
      <c r="GZ67" s="71">
        <v>0.14360000000000001</v>
      </c>
      <c r="HA67" s="71">
        <v>0.1462</v>
      </c>
      <c r="HB67" s="71">
        <v>0.14899999999999999</v>
      </c>
      <c r="HC67" s="71">
        <v>0.1489</v>
      </c>
      <c r="HD67" s="71">
        <v>0.123</v>
      </c>
      <c r="HE67" s="71">
        <v>0.1244</v>
      </c>
      <c r="HF67" s="71">
        <v>0.12379999999999999</v>
      </c>
      <c r="HG67" s="71">
        <v>0.1242</v>
      </c>
      <c r="HH67" s="71">
        <v>0.12620000000000001</v>
      </c>
      <c r="HI67" s="40">
        <f>+[2]P.IPCA!$FK$135</f>
        <v>0.1643</v>
      </c>
      <c r="HJ67" s="40">
        <f>+[2]P.IPCA!$FK$135</f>
        <v>0.1643</v>
      </c>
      <c r="HK67" s="40"/>
      <c r="HL67" s="40"/>
      <c r="HM67" s="40"/>
      <c r="HN67" s="40"/>
      <c r="HO67" s="40"/>
      <c r="HP67" s="40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2"/>
      <c r="IP67" s="42"/>
      <c r="IQ67" s="42"/>
      <c r="IR67" s="42"/>
      <c r="IS67" s="42"/>
      <c r="IT67" s="42"/>
      <c r="IU67" s="42"/>
      <c r="IV67" s="42"/>
      <c r="IW67" s="42"/>
    </row>
    <row r="68" spans="1:257" s="19" customFormat="1" ht="18" customHeight="1" x14ac:dyDescent="0.2">
      <c r="A68" s="12">
        <v>154</v>
      </c>
      <c r="B68" s="20"/>
      <c r="C68" s="60"/>
      <c r="D68" s="29"/>
      <c r="E68" s="95"/>
      <c r="F68" s="81" t="s">
        <v>64</v>
      </c>
      <c r="G68" s="82"/>
      <c r="H68" s="67">
        <v>1.1476768867448119</v>
      </c>
      <c r="I68" s="67">
        <v>1.1473996871097276</v>
      </c>
      <c r="J68" s="67">
        <v>1.1429671112946158</v>
      </c>
      <c r="K68" s="67">
        <v>1.1082899039716732</v>
      </c>
      <c r="L68" s="67">
        <v>1.0835998163919607</v>
      </c>
      <c r="M68" s="67">
        <v>1.0811881778898125</v>
      </c>
      <c r="N68" s="67">
        <v>1.0641902650996791</v>
      </c>
      <c r="O68" s="67">
        <v>1.0625644529066129</v>
      </c>
      <c r="P68" s="67">
        <v>1.0739998972264733</v>
      </c>
      <c r="Q68" s="67">
        <v>1.0865178827040469</v>
      </c>
      <c r="R68" s="67">
        <v>1.0992850371491916</v>
      </c>
      <c r="S68" s="67">
        <v>1.1173957233408869</v>
      </c>
      <c r="T68" s="67">
        <v>1.1365761268124657</v>
      </c>
      <c r="U68" s="67">
        <v>1.1463481424681286</v>
      </c>
      <c r="V68" s="67">
        <v>1.1507134595106694</v>
      </c>
      <c r="W68" s="67">
        <v>1.1434743977961304</v>
      </c>
      <c r="X68" s="67">
        <v>1.1391311584481938</v>
      </c>
      <c r="Y68" s="67">
        <v>1.0936356857296816</v>
      </c>
      <c r="Z68" s="67">
        <v>1.0965780281341295</v>
      </c>
      <c r="AA68" s="67">
        <v>1.1095599860218799</v>
      </c>
      <c r="AB68" s="67">
        <v>1.1156101599989201</v>
      </c>
      <c r="AC68" s="67">
        <v>1.1316933361309089</v>
      </c>
      <c r="AD68" s="67">
        <v>1.145552599333896</v>
      </c>
      <c r="AE68" s="67">
        <v>1.1543423573257576</v>
      </c>
      <c r="AF68" s="67">
        <v>1.1756124201069611</v>
      </c>
      <c r="AG68" s="67">
        <v>1.1657511148913018</v>
      </c>
      <c r="AH68" s="67">
        <v>1.1657054188303766</v>
      </c>
      <c r="AI68" s="67">
        <v>1.1486972078591811</v>
      </c>
      <c r="AJ68" s="67">
        <v>1.1167911714172309</v>
      </c>
      <c r="AK68" s="67">
        <v>1.095499374898188</v>
      </c>
      <c r="AL68" s="67">
        <v>1.0893428952982911</v>
      </c>
      <c r="AM68" s="67">
        <v>1.087512826091134</v>
      </c>
      <c r="AN68" s="67">
        <v>1.1000266887352723</v>
      </c>
      <c r="AO68" s="67">
        <v>1.1035232654523044</v>
      </c>
      <c r="AP68" s="67">
        <v>1.1214957381750144</v>
      </c>
      <c r="AQ68" s="67">
        <v>1.149486802641523</v>
      </c>
      <c r="AR68" s="67">
        <v>1.1661577684278983</v>
      </c>
      <c r="AS68" s="67">
        <v>1.1889289553985107</v>
      </c>
      <c r="AT68" s="67">
        <v>1.186645866775613</v>
      </c>
      <c r="AU68" s="67">
        <v>1.2012352885487378</v>
      </c>
      <c r="AV68" s="67">
        <v>1.2057139721415324</v>
      </c>
      <c r="AW68" s="67">
        <v>1.2061367560444436</v>
      </c>
      <c r="AX68" s="67">
        <v>1.2189115055109316</v>
      </c>
      <c r="AY68" s="67">
        <v>1.2579603724021577</v>
      </c>
      <c r="AZ68" s="67">
        <v>1.3027283136573919</v>
      </c>
      <c r="BA68" s="67">
        <v>1.3198452665334</v>
      </c>
      <c r="BB68" s="67">
        <v>1.3591096250876253</v>
      </c>
      <c r="BC68" s="67">
        <v>1.3697125417709968</v>
      </c>
      <c r="BD68" s="67">
        <v>1.3728264265758285</v>
      </c>
      <c r="BE68" s="67">
        <v>1.3804156156164766</v>
      </c>
      <c r="BF68" s="67">
        <v>1.3839754628867753</v>
      </c>
      <c r="BG68" s="67">
        <v>1.3519290758270259</v>
      </c>
      <c r="BH68" s="67">
        <v>1.3357574776370325</v>
      </c>
      <c r="BI68" s="67">
        <v>1.2997868596118582</v>
      </c>
      <c r="BJ68" s="67">
        <v>1.2541147383776752</v>
      </c>
      <c r="BK68" s="67">
        <v>1.2368523924464387</v>
      </c>
      <c r="BL68" s="67">
        <v>1.2427766705470327</v>
      </c>
      <c r="BM68" s="67">
        <v>1.2756412308482075</v>
      </c>
      <c r="BN68" s="67">
        <v>1.3457060651132102</v>
      </c>
      <c r="BO68" s="67">
        <v>1.3682827967378557</v>
      </c>
      <c r="BP68" s="67">
        <v>1.3726113282208954</v>
      </c>
      <c r="BQ68" s="67">
        <v>1.350705436434934</v>
      </c>
      <c r="BR68" s="67">
        <v>1.3455916042779092</v>
      </c>
      <c r="BS68" s="67">
        <v>1.3525575814335273</v>
      </c>
      <c r="BT68" s="67">
        <v>1.3172884789630508</v>
      </c>
      <c r="BU68" s="67">
        <v>1.3305886524572508</v>
      </c>
      <c r="BV68" s="67">
        <v>1.3553792214253995</v>
      </c>
      <c r="BW68" s="67">
        <v>1.3786859919133163</v>
      </c>
      <c r="BX68" s="67">
        <v>1.4120631801510557</v>
      </c>
      <c r="BY68" s="67">
        <v>1.4573999769202464</v>
      </c>
      <c r="BZ68" s="67">
        <v>1.4808506253984099</v>
      </c>
      <c r="CA68" s="67">
        <v>1.4845785212045992</v>
      </c>
      <c r="CB68" s="67">
        <v>1.4800592553317962</v>
      </c>
      <c r="CC68" s="67">
        <v>1.4315992024971176</v>
      </c>
      <c r="CD68" s="67">
        <v>1.4039679063157446</v>
      </c>
      <c r="CE68" s="67">
        <v>1.406967488158485</v>
      </c>
      <c r="CF68" s="67">
        <v>1.4310384402662246</v>
      </c>
      <c r="CG68" s="67">
        <v>1.4484090621875014</v>
      </c>
      <c r="CH68" s="67">
        <v>1.4681357114860289</v>
      </c>
      <c r="CI68" s="67">
        <v>1.4998277393320913</v>
      </c>
      <c r="CJ68" s="67">
        <v>1.5233408386733376</v>
      </c>
      <c r="CK68" s="67">
        <v>1.5763887165954771</v>
      </c>
      <c r="CL68" s="67">
        <v>1.6472088861948109</v>
      </c>
      <c r="CM68" s="67">
        <v>1.6557169313491436</v>
      </c>
      <c r="CN68" s="67">
        <v>1.6471849916753003</v>
      </c>
      <c r="CO68" s="67">
        <v>1.6768324206178311</v>
      </c>
      <c r="CP68" s="67">
        <v>1.7068776141038164</v>
      </c>
      <c r="CQ68" s="67">
        <v>1.6705525947782132</v>
      </c>
      <c r="CR68" s="67">
        <v>1.6094154769151461</v>
      </c>
      <c r="CS68" s="67">
        <v>1.5484896002468114</v>
      </c>
      <c r="CT68" s="67">
        <v>1.5449355092110997</v>
      </c>
      <c r="CU68" s="67">
        <v>1.5397013180963577</v>
      </c>
      <c r="CV68" s="67">
        <v>1.571214350400155</v>
      </c>
      <c r="CW68" s="67">
        <v>1.5792526222809584</v>
      </c>
      <c r="CX68" s="67">
        <v>1.5771033191542443</v>
      </c>
      <c r="CY68" s="67">
        <v>1.5983409231318972</v>
      </c>
      <c r="CZ68" s="67">
        <v>1.6592008364875444</v>
      </c>
      <c r="DA68" s="67">
        <v>1.6814570276101903</v>
      </c>
      <c r="DB68" s="67">
        <v>1.6736125066875875</v>
      </c>
      <c r="DC68" s="67">
        <v>1.6812269868951304</v>
      </c>
      <c r="DD68" s="67">
        <v>1.6893681642145371</v>
      </c>
      <c r="DE68" s="67">
        <v>1.6105822123508036</v>
      </c>
      <c r="DF68" s="67">
        <v>1.5952297049484478</v>
      </c>
      <c r="DG68" s="67">
        <v>1.5964323708106287</v>
      </c>
      <c r="DH68" s="67">
        <v>1.6057418059439283</v>
      </c>
      <c r="DI68" s="67">
        <v>1.6220185481390459</v>
      </c>
      <c r="DJ68" s="67">
        <v>1.6369974964312601</v>
      </c>
      <c r="DK68" s="67">
        <v>1.6384340842438347</v>
      </c>
      <c r="DL68" s="67">
        <v>1.6356636012646111</v>
      </c>
      <c r="DM68" s="67">
        <v>1.6459081326026175</v>
      </c>
      <c r="DN68" s="67">
        <v>1.6452659210556959</v>
      </c>
      <c r="DO68" s="67">
        <v>1.6458202324131181</v>
      </c>
      <c r="DP68" s="67">
        <v>1.6073527923679893</v>
      </c>
      <c r="DQ68" s="67">
        <v>1.5762399987679643</v>
      </c>
      <c r="DR68" s="67">
        <v>1.5717832695641785</v>
      </c>
      <c r="DS68" s="67">
        <v>1.5897826296294062</v>
      </c>
      <c r="DT68" s="67">
        <v>1.5914069974801581</v>
      </c>
      <c r="DU68" s="67">
        <v>1.6241627744135108</v>
      </c>
      <c r="DV68" s="67">
        <v>1.6442852587830847</v>
      </c>
      <c r="DW68" s="67">
        <v>1.6524679262942656</v>
      </c>
      <c r="DX68" s="67">
        <v>1.676192821220267</v>
      </c>
      <c r="DY68" s="67">
        <v>1.6872523293909998</v>
      </c>
      <c r="DZ68" s="67">
        <v>1.6358271575583836</v>
      </c>
      <c r="EA68" s="67">
        <v>1.6156879743199373</v>
      </c>
      <c r="EB68" s="67">
        <v>1.6138287013493748</v>
      </c>
      <c r="EC68" s="67">
        <v>1.6117342132917845</v>
      </c>
      <c r="ED68" s="67">
        <v>1.6112012686396846</v>
      </c>
      <c r="EE68" s="67">
        <v>1.6097237893875138</v>
      </c>
      <c r="EF68" s="67">
        <v>1.6131615992229047</v>
      </c>
      <c r="EG68" s="67">
        <v>1.6458455479636058</v>
      </c>
      <c r="EH68" s="67">
        <v>1.6603862507791043</v>
      </c>
      <c r="EI68" s="67">
        <v>1.663117687251207</v>
      </c>
      <c r="EJ68" s="67">
        <v>1.6957794096696417</v>
      </c>
      <c r="EK68" s="67">
        <v>1.7038284016239806</v>
      </c>
      <c r="EL68" s="67">
        <v>1.675664052185488</v>
      </c>
      <c r="EM68" s="67">
        <v>1.6481731449313115</v>
      </c>
      <c r="EN68" s="67">
        <v>1.5957206728563937</v>
      </c>
      <c r="EO68" s="67">
        <v>1.4951904630155657</v>
      </c>
      <c r="EP68" s="67">
        <v>1.3651234782801382</v>
      </c>
      <c r="EQ68" s="67">
        <v>1.3042084951815154</v>
      </c>
      <c r="ER68" s="67">
        <v>1.3269654191670144</v>
      </c>
      <c r="ES68" s="67">
        <v>1.4267186879580782</v>
      </c>
      <c r="ET68" s="67">
        <v>1.4756668418367804</v>
      </c>
      <c r="EU68" s="67">
        <v>1.5024163868280542</v>
      </c>
      <c r="EV68" s="67">
        <v>1.5134583940918833</v>
      </c>
      <c r="EW68" s="67">
        <v>1.5151581343483127</v>
      </c>
      <c r="EX68" s="67">
        <v>1.5083799438667762</v>
      </c>
      <c r="EY68" s="67">
        <v>1.484267494143217</v>
      </c>
      <c r="EZ68" s="67">
        <v>1.4893955734325197</v>
      </c>
      <c r="FA68" s="67">
        <v>1.5001786857412138</v>
      </c>
      <c r="FB68" s="67">
        <v>1.5410688478723367</v>
      </c>
      <c r="FC68" s="67">
        <v>1.5934768608550096</v>
      </c>
      <c r="FD68" s="67">
        <v>1.6636827737560682</v>
      </c>
      <c r="FE68" s="67">
        <v>1.6604390905676623</v>
      </c>
      <c r="FF68" s="67">
        <v>1.6244253963333062</v>
      </c>
      <c r="FG68" s="67">
        <v>1.5887751690311036</v>
      </c>
      <c r="FH68" s="67">
        <v>1.6085825005577634</v>
      </c>
      <c r="FI68" s="67">
        <v>1.6104950176568209</v>
      </c>
      <c r="FJ68" s="67">
        <v>1.5685790497445493</v>
      </c>
      <c r="FK68" s="67">
        <v>1.5260523262782046</v>
      </c>
      <c r="FL68" s="67">
        <v>1.4588998610292099</v>
      </c>
      <c r="FM68" s="67">
        <v>1.3578398496601316</v>
      </c>
      <c r="FN68" s="67">
        <v>1.3437768728690809</v>
      </c>
      <c r="FO68" s="67">
        <v>1.4178559754914417</v>
      </c>
      <c r="FP68" s="67">
        <v>1.4848215248563876</v>
      </c>
      <c r="FQ68" s="67">
        <v>1.5575848118371693</v>
      </c>
      <c r="FR68" s="67">
        <v>1.6206237621337414</v>
      </c>
      <c r="FS68" s="67">
        <v>1.6617212310927767</v>
      </c>
      <c r="FT68" s="67">
        <v>1.6661460008191236</v>
      </c>
      <c r="FU68" s="67">
        <v>1.6157915944746253</v>
      </c>
      <c r="FV68" s="67">
        <v>1.5578362236789831</v>
      </c>
      <c r="FW68" s="67">
        <v>1.5114000000000001</v>
      </c>
      <c r="FX68" s="67">
        <v>1.5579000000000001</v>
      </c>
      <c r="FY68" s="67">
        <v>1.5181</v>
      </c>
      <c r="FZ68" s="67">
        <v>1.4786999999999999</v>
      </c>
      <c r="GA68" s="67">
        <v>1.4585999999999999</v>
      </c>
      <c r="GB68" s="67">
        <v>1.4275</v>
      </c>
      <c r="GC68" s="67">
        <v>1.4036999999999999</v>
      </c>
      <c r="GD68" s="67">
        <v>1.3928</v>
      </c>
      <c r="GE68" s="67">
        <v>1.3932</v>
      </c>
      <c r="GF68" s="67">
        <v>1.4137999999999999</v>
      </c>
      <c r="GG68" s="67">
        <v>1.4087000000000001</v>
      </c>
      <c r="GH68" s="67">
        <v>1.3912</v>
      </c>
      <c r="GI68" s="67">
        <v>1.4019999999999999</v>
      </c>
      <c r="GJ68" s="67">
        <v>1.4333</v>
      </c>
      <c r="GK68" s="67">
        <v>1.4604999999999999</v>
      </c>
      <c r="GL68" s="67">
        <v>1.4851000000000001</v>
      </c>
      <c r="GM68" s="67">
        <v>1.4781</v>
      </c>
      <c r="GN68" s="67">
        <v>1.5038</v>
      </c>
      <c r="GO68" s="67">
        <v>1.504</v>
      </c>
      <c r="GP68" s="67">
        <v>1.4752000000000001</v>
      </c>
      <c r="GQ68" s="67">
        <v>1.46</v>
      </c>
      <c r="GR68" s="67">
        <v>1.4613</v>
      </c>
      <c r="GS68" s="67">
        <v>1.4402999999999999</v>
      </c>
      <c r="GT68" s="67">
        <v>1.4472</v>
      </c>
      <c r="GU68" s="67">
        <v>1.4459</v>
      </c>
      <c r="GV68" s="67">
        <v>1.4577</v>
      </c>
      <c r="GW68" s="67">
        <v>1.4559</v>
      </c>
      <c r="GX68" s="67">
        <v>1.4419</v>
      </c>
      <c r="GY68" s="67">
        <v>1.4127000000000001</v>
      </c>
      <c r="GZ68" s="67">
        <v>1.3856999999999999</v>
      </c>
      <c r="HA68" s="67">
        <v>1.3848</v>
      </c>
      <c r="HB68" s="67">
        <v>1.4018999999999999</v>
      </c>
      <c r="HC68" s="67">
        <v>1.4242999999999999</v>
      </c>
      <c r="HD68" s="67">
        <v>1.3160000000000001</v>
      </c>
      <c r="HE68" s="67">
        <v>1.3125</v>
      </c>
      <c r="HF68" s="67">
        <v>1.3186</v>
      </c>
      <c r="HG68" s="67">
        <v>1.331</v>
      </c>
      <c r="HH68" s="67">
        <v>1.3846000000000001</v>
      </c>
      <c r="HI68" s="68">
        <f>SUM(HI69:HI76)</f>
        <v>2.0242999999999998</v>
      </c>
      <c r="HJ68" s="68">
        <f>SUM(HJ69:HJ76)</f>
        <v>2.0242999999999998</v>
      </c>
      <c r="HK68" s="68"/>
      <c r="HL68" s="68"/>
      <c r="HM68" s="68"/>
      <c r="HN68" s="68"/>
      <c r="HO68" s="68"/>
      <c r="HP68" s="68"/>
      <c r="HQ68" s="83"/>
      <c r="HR68" s="83"/>
      <c r="HS68" s="83"/>
      <c r="HT68" s="83"/>
      <c r="HU68" s="83"/>
      <c r="HV68" s="83"/>
      <c r="HW68" s="83"/>
      <c r="HX68" s="83"/>
      <c r="HY68" s="83"/>
      <c r="HZ68" s="83"/>
      <c r="IA68" s="83"/>
      <c r="IB68" s="83"/>
      <c r="IC68" s="83"/>
      <c r="ID68" s="83"/>
      <c r="IE68" s="83"/>
      <c r="IF68" s="83"/>
      <c r="IG68" s="83"/>
      <c r="IH68" s="83"/>
      <c r="II68" s="83"/>
      <c r="IJ68" s="83"/>
      <c r="IK68" s="83"/>
      <c r="IL68" s="83"/>
      <c r="IM68" s="83"/>
      <c r="IN68" s="83"/>
      <c r="IO68" s="84"/>
      <c r="IP68" s="84"/>
      <c r="IQ68" s="84"/>
      <c r="IR68" s="84"/>
      <c r="IS68" s="84"/>
      <c r="IT68" s="84"/>
      <c r="IU68" s="84"/>
      <c r="IV68" s="84"/>
      <c r="IW68" s="84"/>
    </row>
    <row r="69" spans="1:257" s="19" customFormat="1" ht="18" customHeight="1" x14ac:dyDescent="0.2">
      <c r="A69" s="12">
        <v>15401</v>
      </c>
      <c r="B69" s="20"/>
      <c r="C69" s="60"/>
      <c r="D69" s="29"/>
      <c r="E69" s="95"/>
      <c r="F69" s="35"/>
      <c r="G69" s="36" t="s">
        <v>65</v>
      </c>
      <c r="H69" s="71">
        <v>0.58312891395853717</v>
      </c>
      <c r="I69" s="71">
        <v>0.58701862650156966</v>
      </c>
      <c r="J69" s="71">
        <v>0.58814962163145501</v>
      </c>
      <c r="K69" s="71">
        <v>0.56144179587124066</v>
      </c>
      <c r="L69" s="71">
        <v>0.54774146101211485</v>
      </c>
      <c r="M69" s="71">
        <v>0.55334975574572842</v>
      </c>
      <c r="N69" s="71">
        <v>0.55218705800541212</v>
      </c>
      <c r="O69" s="71">
        <v>0.55385917843165211</v>
      </c>
      <c r="P69" s="71">
        <v>0.55762102246221168</v>
      </c>
      <c r="Q69" s="71">
        <v>0.56782680372445671</v>
      </c>
      <c r="R69" s="71">
        <v>0.56548484436149915</v>
      </c>
      <c r="S69" s="71">
        <v>0.57796537062398523</v>
      </c>
      <c r="T69" s="71">
        <v>0.58549951881450979</v>
      </c>
      <c r="U69" s="71">
        <v>0.59419994456230307</v>
      </c>
      <c r="V69" s="71">
        <v>0.59576888023625973</v>
      </c>
      <c r="W69" s="71">
        <v>0.58790569001262627</v>
      </c>
      <c r="X69" s="71">
        <v>0.58479029511956349</v>
      </c>
      <c r="Y69" s="71">
        <v>0.55222579088462198</v>
      </c>
      <c r="Z69" s="71">
        <v>0.55448426302150589</v>
      </c>
      <c r="AA69" s="71">
        <v>0.5606322504970771</v>
      </c>
      <c r="AB69" s="71">
        <v>0.56361625996760045</v>
      </c>
      <c r="AC69" s="71">
        <v>0.57442327986956832</v>
      </c>
      <c r="AD69" s="71">
        <v>0.58278379981365236</v>
      </c>
      <c r="AE69" s="71">
        <v>0.58544387710615364</v>
      </c>
      <c r="AF69" s="71">
        <v>0.59374342395680391</v>
      </c>
      <c r="AG69" s="71">
        <v>0.58982024198769911</v>
      </c>
      <c r="AH69" s="71">
        <v>0.5873844983575025</v>
      </c>
      <c r="AI69" s="71">
        <v>0.57584329047132987</v>
      </c>
      <c r="AJ69" s="71">
        <v>0.56251377939309588</v>
      </c>
      <c r="AK69" s="71">
        <v>0.55503250638032831</v>
      </c>
      <c r="AL69" s="71">
        <v>0.55378411427012919</v>
      </c>
      <c r="AM69" s="71">
        <v>0.54900019820879165</v>
      </c>
      <c r="AN69" s="71">
        <v>0.55570946443027125</v>
      </c>
      <c r="AO69" s="71">
        <v>0.5591349829797837</v>
      </c>
      <c r="AP69" s="71">
        <v>0.57315284288193002</v>
      </c>
      <c r="AQ69" s="71">
        <v>0.5886398350866493</v>
      </c>
      <c r="AR69" s="71">
        <v>0.58838871497897471</v>
      </c>
      <c r="AS69" s="71">
        <v>0.60664879676349448</v>
      </c>
      <c r="AT69" s="71">
        <v>0.60730380793997019</v>
      </c>
      <c r="AU69" s="71">
        <v>0.61617926696164238</v>
      </c>
      <c r="AV69" s="71">
        <v>0.6145360309742065</v>
      </c>
      <c r="AW69" s="71">
        <v>0.61179010274080081</v>
      </c>
      <c r="AX69" s="71">
        <v>0.62552714642211771</v>
      </c>
      <c r="AY69" s="71">
        <v>0.64242885146669559</v>
      </c>
      <c r="AZ69" s="71">
        <v>0.66672131795703793</v>
      </c>
      <c r="BA69" s="71">
        <v>0.68003701682307727</v>
      </c>
      <c r="BB69" s="71">
        <v>0.71056992479634518</v>
      </c>
      <c r="BC69" s="71">
        <v>0.72462149969780232</v>
      </c>
      <c r="BD69" s="71">
        <v>0.73328743773121874</v>
      </c>
      <c r="BE69" s="71">
        <v>0.73828010778845687</v>
      </c>
      <c r="BF69" s="71">
        <v>0.74040905236256016</v>
      </c>
      <c r="BG69" s="71">
        <v>0.71195641660239051</v>
      </c>
      <c r="BH69" s="71">
        <v>0.71194384810638911</v>
      </c>
      <c r="BI69" s="71">
        <v>0.67859062823623706</v>
      </c>
      <c r="BJ69" s="71">
        <v>0.62742641852025083</v>
      </c>
      <c r="BK69" s="71">
        <v>0.61410785726951633</v>
      </c>
      <c r="BL69" s="71">
        <v>0.62029473466728835</v>
      </c>
      <c r="BM69" s="71">
        <v>0.63624616555854097</v>
      </c>
      <c r="BN69" s="71">
        <v>0.67290050596184181</v>
      </c>
      <c r="BO69" s="71">
        <v>0.68889677387135517</v>
      </c>
      <c r="BP69" s="71">
        <v>0.69164480271859641</v>
      </c>
      <c r="BQ69" s="71">
        <v>0.69382504360415409</v>
      </c>
      <c r="BR69" s="71">
        <v>0.69027573870756154</v>
      </c>
      <c r="BS69" s="71">
        <v>0.68812080685782706</v>
      </c>
      <c r="BT69" s="71">
        <v>0.65632691938250409</v>
      </c>
      <c r="BU69" s="71">
        <v>0.66855560799451486</v>
      </c>
      <c r="BV69" s="71">
        <v>0.67695768386180533</v>
      </c>
      <c r="BW69" s="71">
        <v>0.69265811871634586</v>
      </c>
      <c r="BX69" s="71">
        <v>0.71302535197755401</v>
      </c>
      <c r="BY69" s="71">
        <v>0.74914269872500938</v>
      </c>
      <c r="BZ69" s="71">
        <v>0.76555274032177434</v>
      </c>
      <c r="CA69" s="71">
        <v>0.77704138361861708</v>
      </c>
      <c r="CB69" s="71">
        <v>0.76585883877857819</v>
      </c>
      <c r="CC69" s="71">
        <v>0.74539304333506873</v>
      </c>
      <c r="CD69" s="71">
        <v>0.72241900633844292</v>
      </c>
      <c r="CE69" s="71">
        <v>0.72868443621733459</v>
      </c>
      <c r="CF69" s="71">
        <v>0.73746859305688806</v>
      </c>
      <c r="CG69" s="71">
        <v>0.73821831022916151</v>
      </c>
      <c r="CH69" s="71">
        <v>0.75411293068617646</v>
      </c>
      <c r="CI69" s="71">
        <v>0.76466078669054061</v>
      </c>
      <c r="CJ69" s="71">
        <v>0.78226139850362097</v>
      </c>
      <c r="CK69" s="71">
        <v>0.81468207327035125</v>
      </c>
      <c r="CL69" s="71">
        <v>0.85755242116086161</v>
      </c>
      <c r="CM69" s="71">
        <v>0.86241725224218746</v>
      </c>
      <c r="CN69" s="71">
        <v>0.88364851629794694</v>
      </c>
      <c r="CO69" s="71">
        <v>0.90074960908871782</v>
      </c>
      <c r="CP69" s="71">
        <v>0.92368901542046222</v>
      </c>
      <c r="CQ69" s="71">
        <v>0.90394851275543131</v>
      </c>
      <c r="CR69" s="71">
        <v>0.86899666059484759</v>
      </c>
      <c r="CS69" s="71">
        <v>0.8376672236452698</v>
      </c>
      <c r="CT69" s="71">
        <v>0.83637198378253319</v>
      </c>
      <c r="CU69" s="71">
        <v>0.83173670841216607</v>
      </c>
      <c r="CV69" s="71">
        <v>0.85085897230111573</v>
      </c>
      <c r="CW69" s="71">
        <v>0.85864046070579159</v>
      </c>
      <c r="CX69" s="71">
        <v>0.85896703645613137</v>
      </c>
      <c r="CY69" s="71">
        <v>0.87041285522657141</v>
      </c>
      <c r="CZ69" s="71">
        <v>0.90363668438243949</v>
      </c>
      <c r="DA69" s="71">
        <v>0.91652004956100175</v>
      </c>
      <c r="DB69" s="71">
        <v>0.91012397254649302</v>
      </c>
      <c r="DC69" s="71">
        <v>0.91709004027829055</v>
      </c>
      <c r="DD69" s="71">
        <v>0.92545739246991532</v>
      </c>
      <c r="DE69" s="71">
        <v>0.85597300762125228</v>
      </c>
      <c r="DF69" s="71">
        <v>0.84250798653636438</v>
      </c>
      <c r="DG69" s="71">
        <v>0.85148586950592209</v>
      </c>
      <c r="DH69" s="71">
        <v>0.85691031980012577</v>
      </c>
      <c r="DI69" s="71">
        <v>0.87186201133863528</v>
      </c>
      <c r="DJ69" s="71">
        <v>0.8855083227321392</v>
      </c>
      <c r="DK69" s="71">
        <v>0.88646780053940311</v>
      </c>
      <c r="DL69" s="71">
        <v>0.89057684020283356</v>
      </c>
      <c r="DM69" s="71">
        <v>0.89210782250430987</v>
      </c>
      <c r="DN69" s="71">
        <v>0.89487827425020527</v>
      </c>
      <c r="DO69" s="71">
        <v>0.88115376895507447</v>
      </c>
      <c r="DP69" s="71">
        <v>0.84939754085569641</v>
      </c>
      <c r="DQ69" s="71">
        <v>0.83343477148290546</v>
      </c>
      <c r="DR69" s="71">
        <v>0.82347470715429272</v>
      </c>
      <c r="DS69" s="71">
        <v>0.8368048038669017</v>
      </c>
      <c r="DT69" s="71">
        <v>0.85185992723886417</v>
      </c>
      <c r="DU69" s="71">
        <v>0.87253354200202049</v>
      </c>
      <c r="DV69" s="71">
        <v>0.88576692619448605</v>
      </c>
      <c r="DW69" s="71">
        <v>0.88652247994505629</v>
      </c>
      <c r="DX69" s="71">
        <v>0.90634674509104018</v>
      </c>
      <c r="DY69" s="71">
        <v>0.88118400043671619</v>
      </c>
      <c r="DZ69" s="71">
        <v>0.85447682217982623</v>
      </c>
      <c r="EA69" s="71">
        <v>0.84553605820071098</v>
      </c>
      <c r="EB69" s="71">
        <v>0.84318887418160848</v>
      </c>
      <c r="EC69" s="71">
        <v>0.83554553725538705</v>
      </c>
      <c r="ED69" s="71">
        <v>0.84164160085556761</v>
      </c>
      <c r="EE69" s="71">
        <v>0.84928780826233008</v>
      </c>
      <c r="EF69" s="71">
        <v>0.8533576140751552</v>
      </c>
      <c r="EG69" s="71">
        <v>0.87297082317304331</v>
      </c>
      <c r="EH69" s="71">
        <v>0.88123228969949297</v>
      </c>
      <c r="EI69" s="71">
        <v>0.88255244112180209</v>
      </c>
      <c r="EJ69" s="71">
        <v>0.89145197225858941</v>
      </c>
      <c r="EK69" s="71">
        <v>0.88704531469810921</v>
      </c>
      <c r="EL69" s="71">
        <v>0.87303291246311288</v>
      </c>
      <c r="EM69" s="71">
        <v>0.84906913704349285</v>
      </c>
      <c r="EN69" s="71">
        <v>0.81887490509704075</v>
      </c>
      <c r="EO69" s="71">
        <v>0.75627641756777708</v>
      </c>
      <c r="EP69" s="71">
        <v>0.67779885421211306</v>
      </c>
      <c r="EQ69" s="71">
        <v>0.64439506432751192</v>
      </c>
      <c r="ER69" s="71">
        <v>0.66315845271136964</v>
      </c>
      <c r="ES69" s="71">
        <v>0.74938963752352272</v>
      </c>
      <c r="ET69" s="71">
        <v>0.7856080190642859</v>
      </c>
      <c r="EU69" s="71">
        <v>0.79883738876740817</v>
      </c>
      <c r="EV69" s="71">
        <v>0.80383760520158476</v>
      </c>
      <c r="EW69" s="71">
        <v>0.80389622790847914</v>
      </c>
      <c r="EX69" s="71">
        <v>0.79880362059024768</v>
      </c>
      <c r="EY69" s="71">
        <v>0.77682578231975896</v>
      </c>
      <c r="EZ69" s="71">
        <v>0.77176962578527808</v>
      </c>
      <c r="FA69" s="71">
        <v>0.77333390764892507</v>
      </c>
      <c r="FB69" s="71">
        <v>0.79319123965986094</v>
      </c>
      <c r="FC69" s="71">
        <v>0.82698934531853885</v>
      </c>
      <c r="FD69" s="71">
        <v>0.87229444077423535</v>
      </c>
      <c r="FE69" s="71">
        <v>0.86542407971143553</v>
      </c>
      <c r="FF69" s="71">
        <v>0.8384646413808664</v>
      </c>
      <c r="FG69" s="71">
        <v>0.81566075211954869</v>
      </c>
      <c r="FH69" s="71">
        <v>0.83246043408538428</v>
      </c>
      <c r="FI69" s="71">
        <v>0.8210077149400582</v>
      </c>
      <c r="FJ69" s="71">
        <v>0.79683819065027384</v>
      </c>
      <c r="FK69" s="71">
        <v>0.7689378874097309</v>
      </c>
      <c r="FL69" s="71">
        <v>0.71659577127997065</v>
      </c>
      <c r="FM69" s="71">
        <v>0.64609668199424197</v>
      </c>
      <c r="FN69" s="71">
        <v>0.64768871532334249</v>
      </c>
      <c r="FO69" s="71">
        <v>0.70883765546373456</v>
      </c>
      <c r="FP69" s="71">
        <v>0.76438525670420376</v>
      </c>
      <c r="FQ69" s="71">
        <v>0.82840856078415581</v>
      </c>
      <c r="FR69" s="71">
        <v>0.87725674267738241</v>
      </c>
      <c r="FS69" s="71">
        <v>0.90594955735418092</v>
      </c>
      <c r="FT69" s="71">
        <v>0.90626631718855633</v>
      </c>
      <c r="FU69" s="71">
        <v>0.85738242825226441</v>
      </c>
      <c r="FV69" s="37">
        <v>0.80068464441795795</v>
      </c>
      <c r="FW69" s="71">
        <v>0.75700000000000001</v>
      </c>
      <c r="FX69" s="71">
        <v>0.80069999999999997</v>
      </c>
      <c r="FY69" s="71">
        <v>0.76790000000000003</v>
      </c>
      <c r="FZ69" s="71">
        <v>0.73180000000000001</v>
      </c>
      <c r="GA69" s="71">
        <v>0.71460000000000001</v>
      </c>
      <c r="GB69" s="71">
        <v>0.70089999999999997</v>
      </c>
      <c r="GC69" s="71">
        <v>0.68389999999999995</v>
      </c>
      <c r="GD69" s="71">
        <v>0.68110000000000004</v>
      </c>
      <c r="GE69" s="71">
        <v>0.68930000000000002</v>
      </c>
      <c r="GF69" s="71">
        <v>0.71189999999999998</v>
      </c>
      <c r="GG69" s="71">
        <v>0.70650000000000002</v>
      </c>
      <c r="GH69" s="71">
        <v>0.69610000000000005</v>
      </c>
      <c r="GI69" s="71">
        <v>0.70350000000000001</v>
      </c>
      <c r="GJ69" s="71">
        <v>0.74339999999999995</v>
      </c>
      <c r="GK69" s="71">
        <v>0.75849999999999995</v>
      </c>
      <c r="GL69" s="71">
        <v>0.76180000000000003</v>
      </c>
      <c r="GM69" s="71">
        <v>0.76439999999999997</v>
      </c>
      <c r="GN69" s="71">
        <v>0.78039999999999998</v>
      </c>
      <c r="GO69" s="71">
        <v>0.78269999999999995</v>
      </c>
      <c r="GP69" s="71">
        <v>0.75990000000000002</v>
      </c>
      <c r="GQ69" s="71">
        <v>0.73680000000000001</v>
      </c>
      <c r="GR69" s="71">
        <v>0.73280000000000001</v>
      </c>
      <c r="GS69" s="71">
        <v>0.72529999999999994</v>
      </c>
      <c r="GT69" s="71">
        <v>0.72789999999999999</v>
      </c>
      <c r="GU69" s="71">
        <v>0.73470000000000002</v>
      </c>
      <c r="GV69" s="71">
        <v>0.74209999999999998</v>
      </c>
      <c r="GW69" s="71">
        <v>0.73740000000000006</v>
      </c>
      <c r="GX69" s="71">
        <v>0.73219999999999996</v>
      </c>
      <c r="GY69" s="71">
        <v>0.71889999999999998</v>
      </c>
      <c r="GZ69" s="71">
        <v>0.70760000000000001</v>
      </c>
      <c r="HA69" s="71">
        <v>0.70920000000000005</v>
      </c>
      <c r="HB69" s="71">
        <v>0.7177</v>
      </c>
      <c r="HC69" s="71">
        <v>0.72829999999999995</v>
      </c>
      <c r="HD69" s="71">
        <v>0.54869999999999997</v>
      </c>
      <c r="HE69" s="71">
        <v>0.54990000000000006</v>
      </c>
      <c r="HF69" s="71">
        <v>0.55100000000000005</v>
      </c>
      <c r="HG69" s="71">
        <v>0.55879999999999996</v>
      </c>
      <c r="HH69" s="71">
        <v>0.59199999999999997</v>
      </c>
      <c r="HI69" s="40">
        <f>+[2]P.IPCA!$FK$118</f>
        <v>0.94510000000000005</v>
      </c>
      <c r="HJ69" s="40">
        <f>+[2]P.IPCA!$FK$118</f>
        <v>0.94510000000000005</v>
      </c>
      <c r="HK69" s="40"/>
      <c r="HL69" s="40"/>
      <c r="HM69" s="40"/>
      <c r="HN69" s="40"/>
      <c r="HO69" s="40"/>
      <c r="HP69" s="40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2"/>
      <c r="IP69" s="42"/>
      <c r="IQ69" s="42"/>
      <c r="IR69" s="42"/>
      <c r="IS69" s="42"/>
      <c r="IT69" s="42"/>
      <c r="IU69" s="42"/>
      <c r="IV69" s="42"/>
      <c r="IW69" s="42"/>
    </row>
    <row r="70" spans="1:257" s="19" customFormat="1" ht="18" customHeight="1" x14ac:dyDescent="0.2">
      <c r="A70" s="12">
        <v>15402</v>
      </c>
      <c r="B70" s="20"/>
      <c r="C70" s="60"/>
      <c r="D70" s="29"/>
      <c r="E70" s="95"/>
      <c r="F70" s="35"/>
      <c r="G70" s="36" t="s">
        <v>66</v>
      </c>
      <c r="H70" s="71">
        <v>7.7680561329895134E-2</v>
      </c>
      <c r="I70" s="71">
        <v>7.8104997006698484E-2</v>
      </c>
      <c r="J70" s="71">
        <v>7.7646184075352273E-2</v>
      </c>
      <c r="K70" s="71">
        <v>7.797192941703876E-2</v>
      </c>
      <c r="L70" s="71">
        <v>7.8818469009882847E-2</v>
      </c>
      <c r="M70" s="71">
        <v>7.9246317999186161E-2</v>
      </c>
      <c r="N70" s="71">
        <v>7.6835432457687272E-2</v>
      </c>
      <c r="O70" s="71">
        <v>7.3702620229795693E-2</v>
      </c>
      <c r="P70" s="71">
        <v>7.5104466346114868E-2</v>
      </c>
      <c r="Q70" s="71">
        <v>7.5619136297942119E-2</v>
      </c>
      <c r="R70" s="71">
        <v>7.8128760404035963E-2</v>
      </c>
      <c r="S70" s="71">
        <v>7.9150392961939833E-2</v>
      </c>
      <c r="T70" s="71">
        <v>7.9728577876669274E-2</v>
      </c>
      <c r="U70" s="71">
        <v>7.9086719247979331E-2</v>
      </c>
      <c r="V70" s="71">
        <v>8.0163159519627811E-2</v>
      </c>
      <c r="W70" s="71">
        <v>7.9748521188571994E-2</v>
      </c>
      <c r="X70" s="71">
        <v>7.9437324201237614E-2</v>
      </c>
      <c r="Y70" s="71">
        <v>7.8516124008534444E-2</v>
      </c>
      <c r="Z70" s="71">
        <v>7.8404496959635903E-2</v>
      </c>
      <c r="AA70" s="71">
        <v>7.900351214426278E-2</v>
      </c>
      <c r="AB70" s="71">
        <v>7.8389276137757438E-2</v>
      </c>
      <c r="AC70" s="71">
        <v>7.8372094958186714E-2</v>
      </c>
      <c r="AD70" s="71">
        <v>7.9464863146168699E-2</v>
      </c>
      <c r="AE70" s="71">
        <v>8.0841748019454707E-2</v>
      </c>
      <c r="AF70" s="71">
        <v>8.1676247653772308E-2</v>
      </c>
      <c r="AG70" s="71">
        <v>7.9048466349927765E-2</v>
      </c>
      <c r="AH70" s="71">
        <v>8.0666470076946453E-2</v>
      </c>
      <c r="AI70" s="71">
        <v>8.0568229343255679E-2</v>
      </c>
      <c r="AJ70" s="71">
        <v>7.7887115039250457E-2</v>
      </c>
      <c r="AK70" s="71">
        <v>7.768090011055287E-2</v>
      </c>
      <c r="AL70" s="71">
        <v>7.7614948108067572E-2</v>
      </c>
      <c r="AM70" s="71">
        <v>7.7839619718978056E-2</v>
      </c>
      <c r="AN70" s="71">
        <v>7.6913802255110214E-2</v>
      </c>
      <c r="AO70" s="71">
        <v>7.6683686251637864E-2</v>
      </c>
      <c r="AP70" s="71">
        <v>7.6682238314175685E-2</v>
      </c>
      <c r="AQ70" s="71">
        <v>7.8053473592360173E-2</v>
      </c>
      <c r="AR70" s="71">
        <v>7.8848265511932317E-2</v>
      </c>
      <c r="AS70" s="71">
        <v>8.2167753194536439E-2</v>
      </c>
      <c r="AT70" s="71">
        <v>8.415859108099949E-2</v>
      </c>
      <c r="AU70" s="71">
        <v>8.4927477285611425E-2</v>
      </c>
      <c r="AV70" s="71">
        <v>8.6448640087441173E-2</v>
      </c>
      <c r="AW70" s="71">
        <v>8.8030542219010854E-2</v>
      </c>
      <c r="AX70" s="71">
        <v>9.1310034058135356E-2</v>
      </c>
      <c r="AY70" s="71">
        <v>9.5567267032250894E-2</v>
      </c>
      <c r="AZ70" s="71">
        <v>9.8831979183410315E-2</v>
      </c>
      <c r="BA70" s="71">
        <v>9.9369438673501037E-2</v>
      </c>
      <c r="BB70" s="71">
        <v>0.10057404568584814</v>
      </c>
      <c r="BC70" s="71">
        <v>9.5625728103967911E-2</v>
      </c>
      <c r="BD70" s="71">
        <v>9.5284535725157229E-2</v>
      </c>
      <c r="BE70" s="71">
        <v>9.5211631295615551E-2</v>
      </c>
      <c r="BF70" s="71">
        <v>9.4910572799581996E-2</v>
      </c>
      <c r="BG70" s="71">
        <v>9.4938725445256458E-2</v>
      </c>
      <c r="BH70" s="71">
        <v>9.367595511804408E-2</v>
      </c>
      <c r="BI70" s="71">
        <v>9.4955028372974815E-2</v>
      </c>
      <c r="BJ70" s="71">
        <v>9.6275548937935329E-2</v>
      </c>
      <c r="BK70" s="71">
        <v>9.844151939712463E-2</v>
      </c>
      <c r="BL70" s="71">
        <v>9.990033230916677E-2</v>
      </c>
      <c r="BM70" s="71">
        <v>0.10118231342904227</v>
      </c>
      <c r="BN70" s="71">
        <v>0.10208336950151546</v>
      </c>
      <c r="BO70" s="71">
        <v>0.10346942101624149</v>
      </c>
      <c r="BP70" s="71">
        <v>0.10474190686260999</v>
      </c>
      <c r="BQ70" s="71">
        <v>0.10433330827220319</v>
      </c>
      <c r="BR70" s="71">
        <v>0.10595141274752008</v>
      </c>
      <c r="BS70" s="71">
        <v>0.10688670429786745</v>
      </c>
      <c r="BT70" s="71">
        <v>0.10586842444756442</v>
      </c>
      <c r="BU70" s="71">
        <v>0.10794849494232286</v>
      </c>
      <c r="BV70" s="71">
        <v>0.10929426637343871</v>
      </c>
      <c r="BW70" s="71">
        <v>0.11051146508092397</v>
      </c>
      <c r="BX70" s="71">
        <v>0.10852295026271716</v>
      </c>
      <c r="BY70" s="71">
        <v>0.11281908804431229</v>
      </c>
      <c r="BZ70" s="71">
        <v>0.11202136120563302</v>
      </c>
      <c r="CA70" s="71">
        <v>0.1114464182955775</v>
      </c>
      <c r="CB70" s="71">
        <v>0.11172116778633377</v>
      </c>
      <c r="CC70" s="71">
        <v>0.10969520607103954</v>
      </c>
      <c r="CD70" s="71">
        <v>0.11104553976040793</v>
      </c>
      <c r="CE70" s="71">
        <v>0.1116997532156722</v>
      </c>
      <c r="CF70" s="71">
        <v>0.1152525025548644</v>
      </c>
      <c r="CG70" s="71">
        <v>0.11634930904730456</v>
      </c>
      <c r="CH70" s="71">
        <v>0.12126796564419624</v>
      </c>
      <c r="CI70" s="71">
        <v>0.12491928333133413</v>
      </c>
      <c r="CJ70" s="71">
        <v>0.12564743167201214</v>
      </c>
      <c r="CK70" s="71">
        <v>0.13111413813112449</v>
      </c>
      <c r="CL70" s="71">
        <v>0.13485050641206425</v>
      </c>
      <c r="CM70" s="71">
        <v>0.13838813501380787</v>
      </c>
      <c r="CN70" s="71">
        <v>0.13486670396450309</v>
      </c>
      <c r="CO70" s="71">
        <v>0.13831738104183344</v>
      </c>
      <c r="CP70" s="71">
        <v>0.13914745207367193</v>
      </c>
      <c r="CQ70" s="71">
        <v>0.13527719333218557</v>
      </c>
      <c r="CR70" s="71">
        <v>0.1329568233855638</v>
      </c>
      <c r="CS70" s="71">
        <v>0.12931331343827049</v>
      </c>
      <c r="CT70" s="71">
        <v>0.12842782841552333</v>
      </c>
      <c r="CU70" s="71">
        <v>0.12962955934762624</v>
      </c>
      <c r="CV70" s="71">
        <v>0.12916796087972046</v>
      </c>
      <c r="CW70" s="71">
        <v>0.12943690645548175</v>
      </c>
      <c r="CX70" s="71">
        <v>0.12773563322821241</v>
      </c>
      <c r="CY70" s="71">
        <v>0.12820130284571371</v>
      </c>
      <c r="CZ70" s="71">
        <v>0.13118843139942732</v>
      </c>
      <c r="DA70" s="71">
        <v>0.13748318587480252</v>
      </c>
      <c r="DB70" s="71">
        <v>0.14051942141047238</v>
      </c>
      <c r="DC70" s="71">
        <v>0.14201565782812015</v>
      </c>
      <c r="DD70" s="71">
        <v>0.14057419250143197</v>
      </c>
      <c r="DE70" s="71">
        <v>0.13511492520707138</v>
      </c>
      <c r="DF70" s="71">
        <v>0.13661478608108063</v>
      </c>
      <c r="DG70" s="71">
        <v>0.14123110606702319</v>
      </c>
      <c r="DH70" s="71">
        <v>0.13909851974629583</v>
      </c>
      <c r="DI70" s="71">
        <v>0.13915504480846583</v>
      </c>
      <c r="DJ70" s="71">
        <v>0.13942375051387398</v>
      </c>
      <c r="DK70" s="71">
        <v>0.13834563427066726</v>
      </c>
      <c r="DL70" s="71">
        <v>0.13782348902556588</v>
      </c>
      <c r="DM70" s="71">
        <v>0.13771551048066688</v>
      </c>
      <c r="DN70" s="71">
        <v>0.13792445527160183</v>
      </c>
      <c r="DO70" s="71">
        <v>0.13954165731173654</v>
      </c>
      <c r="DP70" s="71">
        <v>0.13705114262575349</v>
      </c>
      <c r="DQ70" s="71">
        <v>0.13485176433477514</v>
      </c>
      <c r="DR70" s="71">
        <v>0.1323161144065324</v>
      </c>
      <c r="DS70" s="71">
        <v>0.13477622496619618</v>
      </c>
      <c r="DT70" s="71">
        <v>0.13056268337342258</v>
      </c>
      <c r="DU70" s="71">
        <v>0.13343316838016725</v>
      </c>
      <c r="DV70" s="71">
        <v>0.13306418953361052</v>
      </c>
      <c r="DW70" s="71">
        <v>0.13323107030309259</v>
      </c>
      <c r="DX70" s="71">
        <v>0.13018862416391924</v>
      </c>
      <c r="DY70" s="71">
        <v>0.13320732740436073</v>
      </c>
      <c r="DZ70" s="71">
        <v>0.1313493103356696</v>
      </c>
      <c r="EA70" s="71">
        <v>0.13063603245086988</v>
      </c>
      <c r="EB70" s="71">
        <v>0.13068897707642513</v>
      </c>
      <c r="EC70" s="71">
        <v>0.13131888677608725</v>
      </c>
      <c r="ED70" s="71">
        <v>0.13207854201937891</v>
      </c>
      <c r="EE70" s="71">
        <v>0.13317159029002382</v>
      </c>
      <c r="EF70" s="71">
        <v>0.13182065199730583</v>
      </c>
      <c r="EG70" s="71">
        <v>0.13460633791814866</v>
      </c>
      <c r="EH70" s="71">
        <v>0.13517341243290965</v>
      </c>
      <c r="EI70" s="71">
        <v>0.13578420392720869</v>
      </c>
      <c r="EJ70" s="71">
        <v>0.13795825808263801</v>
      </c>
      <c r="EK70" s="71">
        <v>0.13655636475473548</v>
      </c>
      <c r="EL70" s="71">
        <v>0.13716602739329539</v>
      </c>
      <c r="EM70" s="71">
        <v>0.13778969169199681</v>
      </c>
      <c r="EN70" s="71">
        <v>0.13631636385502507</v>
      </c>
      <c r="EO70" s="71">
        <v>0.13061530770800764</v>
      </c>
      <c r="EP70" s="71">
        <v>0.12643416670117646</v>
      </c>
      <c r="EQ70" s="71">
        <v>0.12358898485711137</v>
      </c>
      <c r="ER70" s="71">
        <v>0.12335894434130679</v>
      </c>
      <c r="ES70" s="71">
        <v>0.12804330050413068</v>
      </c>
      <c r="ET70" s="71">
        <v>0.12677364830169463</v>
      </c>
      <c r="EU70" s="71">
        <v>0.13036291915360759</v>
      </c>
      <c r="EV70" s="71">
        <v>0.13228723966726233</v>
      </c>
      <c r="EW70" s="71">
        <v>0.13276038979091073</v>
      </c>
      <c r="EX70" s="71">
        <v>0.13091264267334077</v>
      </c>
      <c r="EY70" s="71">
        <v>0.13472594394474699</v>
      </c>
      <c r="EZ70" s="71">
        <v>0.13514355166166331</v>
      </c>
      <c r="FA70" s="71">
        <v>0.13716348334557921</v>
      </c>
      <c r="FB70" s="71">
        <v>0.14406486057948437</v>
      </c>
      <c r="FC70" s="71">
        <v>0.14617652008426102</v>
      </c>
      <c r="FD70" s="71">
        <v>0.14253217977676932</v>
      </c>
      <c r="FE70" s="71">
        <v>0.14328495276583267</v>
      </c>
      <c r="FF70" s="71">
        <v>0.14221332253278016</v>
      </c>
      <c r="FG70" s="71">
        <v>0.14171090722860163</v>
      </c>
      <c r="FH70" s="71">
        <v>0.13668188102256482</v>
      </c>
      <c r="FI70" s="71">
        <v>0.14147062529941898</v>
      </c>
      <c r="FJ70" s="71">
        <v>0.13800947024567656</v>
      </c>
      <c r="FK70" s="71">
        <v>0.13546931060036285</v>
      </c>
      <c r="FL70" s="71">
        <v>0.13565909456872213</v>
      </c>
      <c r="FM70" s="71">
        <v>0.13315871304044855</v>
      </c>
      <c r="FN70" s="71">
        <v>0.13010143381053019</v>
      </c>
      <c r="FO70" s="71">
        <v>0.13397168350643127</v>
      </c>
      <c r="FP70" s="71">
        <v>0.13834690580809772</v>
      </c>
      <c r="FQ70" s="71">
        <v>0.13876395632862501</v>
      </c>
      <c r="FR70" s="71">
        <v>0.14099416862381192</v>
      </c>
      <c r="FS70" s="71">
        <v>0.14392132188482673</v>
      </c>
      <c r="FT70" s="71">
        <v>0.14361911705215155</v>
      </c>
      <c r="FU70" s="71">
        <v>0.14507596210269949</v>
      </c>
      <c r="FV70" s="37">
        <v>0.14615216527612238</v>
      </c>
      <c r="FW70" s="71">
        <v>0.14749999999999999</v>
      </c>
      <c r="FX70" s="71">
        <v>0.1462</v>
      </c>
      <c r="FY70" s="71">
        <v>0.1439</v>
      </c>
      <c r="FZ70" s="71">
        <v>0.1421</v>
      </c>
      <c r="GA70" s="71">
        <v>0.14349999999999999</v>
      </c>
      <c r="GB70" s="71">
        <v>0.1394</v>
      </c>
      <c r="GC70" s="71">
        <v>0.13730000000000001</v>
      </c>
      <c r="GD70" s="71">
        <v>0.1351</v>
      </c>
      <c r="GE70" s="71">
        <v>0.13239999999999999</v>
      </c>
      <c r="GF70" s="71">
        <v>0.1323</v>
      </c>
      <c r="GG70" s="71">
        <v>0.1326</v>
      </c>
      <c r="GH70" s="71">
        <v>0.13159999999999999</v>
      </c>
      <c r="GI70" s="71">
        <v>0.13270000000000001</v>
      </c>
      <c r="GJ70" s="71">
        <v>0.13289999999999999</v>
      </c>
      <c r="GK70" s="71">
        <v>0.13689999999999999</v>
      </c>
      <c r="GL70" s="71">
        <v>0.1459</v>
      </c>
      <c r="GM70" s="71">
        <v>0.13919999999999999</v>
      </c>
      <c r="GN70" s="71">
        <v>0.14169999999999999</v>
      </c>
      <c r="GO70" s="71">
        <v>0.13919999999999999</v>
      </c>
      <c r="GP70" s="71">
        <v>0.1411</v>
      </c>
      <c r="GQ70" s="71">
        <v>0.14099999999999999</v>
      </c>
      <c r="GR70" s="71">
        <v>0.14219999999999999</v>
      </c>
      <c r="GS70" s="71">
        <v>0.13370000000000001</v>
      </c>
      <c r="GT70" s="71">
        <v>0.13550000000000001</v>
      </c>
      <c r="GU70" s="71">
        <v>0.13539999999999999</v>
      </c>
      <c r="GV70" s="71">
        <v>0.1384</v>
      </c>
      <c r="GW70" s="71">
        <v>0.1376</v>
      </c>
      <c r="GX70" s="71">
        <v>0.13450000000000001</v>
      </c>
      <c r="GY70" s="71">
        <v>0.13159999999999999</v>
      </c>
      <c r="GZ70" s="71">
        <v>0.12809999999999999</v>
      </c>
      <c r="HA70" s="71">
        <v>0.128</v>
      </c>
      <c r="HB70" s="71">
        <v>0.12909999999999999</v>
      </c>
      <c r="HC70" s="71">
        <v>0.13150000000000001</v>
      </c>
      <c r="HD70" s="71">
        <v>0.1273</v>
      </c>
      <c r="HE70" s="71">
        <v>0.12479999999999999</v>
      </c>
      <c r="HF70" s="71">
        <v>0.1249</v>
      </c>
      <c r="HG70" s="71">
        <v>0.12720000000000001</v>
      </c>
      <c r="HH70" s="71">
        <v>0.12809999999999999</v>
      </c>
      <c r="HI70" s="40">
        <f>+[2]P.IPCA!$FK$123</f>
        <v>0.20849999999999999</v>
      </c>
      <c r="HJ70" s="40">
        <f>+[2]P.IPCA!$FK$123</f>
        <v>0.20849999999999999</v>
      </c>
      <c r="HK70" s="40"/>
      <c r="HL70" s="40"/>
      <c r="HM70" s="40"/>
      <c r="HN70" s="40"/>
      <c r="HO70" s="40"/>
      <c r="HP70" s="40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2"/>
      <c r="IP70" s="42"/>
      <c r="IQ70" s="42"/>
      <c r="IR70" s="42"/>
      <c r="IS70" s="42"/>
      <c r="IT70" s="42"/>
      <c r="IU70" s="42"/>
      <c r="IV70" s="42"/>
      <c r="IW70" s="42"/>
    </row>
    <row r="71" spans="1:257" s="19" customFormat="1" ht="18" customHeight="1" x14ac:dyDescent="0.2">
      <c r="A71" s="12">
        <v>15403</v>
      </c>
      <c r="B71" s="20"/>
      <c r="C71" s="60"/>
      <c r="D71" s="29"/>
      <c r="E71" s="95"/>
      <c r="F71" s="66"/>
      <c r="G71" s="91" t="s">
        <v>67</v>
      </c>
      <c r="H71" s="71">
        <v>1.7418301936935391E-2</v>
      </c>
      <c r="I71" s="71">
        <v>1.7534489260013737E-2</v>
      </c>
      <c r="J71" s="71">
        <v>1.7338029107617125E-2</v>
      </c>
      <c r="K71" s="71">
        <v>1.7196369332223491E-2</v>
      </c>
      <c r="L71" s="71">
        <v>1.6666932311571656E-2</v>
      </c>
      <c r="M71" s="71">
        <v>1.6380396029111541E-2</v>
      </c>
      <c r="N71" s="71">
        <v>1.5816406861976377E-2</v>
      </c>
      <c r="O71" s="71">
        <v>1.5911894654654885E-2</v>
      </c>
      <c r="P71" s="71">
        <v>1.6019969176577595E-2</v>
      </c>
      <c r="Q71" s="71">
        <v>1.60668435321028E-2</v>
      </c>
      <c r="R71" s="71">
        <v>1.6914321939947553E-2</v>
      </c>
      <c r="S71" s="71">
        <v>1.6743695657114869E-2</v>
      </c>
      <c r="T71" s="71">
        <v>1.6975515095116932E-2</v>
      </c>
      <c r="U71" s="71">
        <v>1.5980290394280894E-2</v>
      </c>
      <c r="V71" s="71">
        <v>1.6256543088286151E-2</v>
      </c>
      <c r="W71" s="71">
        <v>1.6207824459897283E-2</v>
      </c>
      <c r="X71" s="71">
        <v>1.632967697543912E-2</v>
      </c>
      <c r="Y71" s="71">
        <v>1.6238499563148621E-2</v>
      </c>
      <c r="Z71" s="71">
        <v>1.5873235614432796E-2</v>
      </c>
      <c r="AA71" s="71">
        <v>1.6025044250820769E-2</v>
      </c>
      <c r="AB71" s="71">
        <v>1.6110338815604738E-2</v>
      </c>
      <c r="AC71" s="71">
        <v>1.6251769059042208E-2</v>
      </c>
      <c r="AD71" s="71">
        <v>1.640916371456674E-2</v>
      </c>
      <c r="AE71" s="71">
        <v>1.6424719610009443E-2</v>
      </c>
      <c r="AF71" s="71">
        <v>1.6926015861039465E-2</v>
      </c>
      <c r="AG71" s="71">
        <v>1.679408795370459E-2</v>
      </c>
      <c r="AH71" s="71">
        <v>1.7451821562984866E-2</v>
      </c>
      <c r="AI71" s="71">
        <v>1.7287084825877694E-2</v>
      </c>
      <c r="AJ71" s="71">
        <v>1.7089650880589679E-2</v>
      </c>
      <c r="AK71" s="71">
        <v>1.7051221862502314E-2</v>
      </c>
      <c r="AL71" s="71">
        <v>1.7193583191862805E-2</v>
      </c>
      <c r="AM71" s="71">
        <v>1.7058701770712999E-2</v>
      </c>
      <c r="AN71" s="71">
        <v>1.7051334462373877E-2</v>
      </c>
      <c r="AO71" s="71">
        <v>1.7000319107193056E-2</v>
      </c>
      <c r="AP71" s="71">
        <v>1.7001703565306722E-2</v>
      </c>
      <c r="AQ71" s="71">
        <v>1.7250538118995105E-2</v>
      </c>
      <c r="AR71" s="71">
        <v>1.7403540416558939E-2</v>
      </c>
      <c r="AS71" s="71">
        <v>1.8170217225613929E-2</v>
      </c>
      <c r="AT71" s="71">
        <v>1.8496648169790891E-2</v>
      </c>
      <c r="AU71" s="71">
        <v>1.8453443097924273E-2</v>
      </c>
      <c r="AV71" s="71">
        <v>1.8562428472321497E-2</v>
      </c>
      <c r="AW71" s="71">
        <v>1.8272518702825639E-2</v>
      </c>
      <c r="AX71" s="71">
        <v>1.9152935031678215E-2</v>
      </c>
      <c r="AY71" s="71">
        <v>1.9645001800669581E-2</v>
      </c>
      <c r="AZ71" s="71">
        <v>2.0206395716657274E-2</v>
      </c>
      <c r="BA71" s="71">
        <v>2.0218921191769115E-2</v>
      </c>
      <c r="BB71" s="71">
        <v>2.0367403832154667E-2</v>
      </c>
      <c r="BC71" s="71">
        <v>2.0805611228997139E-2</v>
      </c>
      <c r="BD71" s="71">
        <v>2.086890183097663E-2</v>
      </c>
      <c r="BE71" s="71">
        <v>2.111205508700436E-2</v>
      </c>
      <c r="BF71" s="71">
        <v>2.1257474523079325E-2</v>
      </c>
      <c r="BG71" s="71">
        <v>2.1210657711642104E-2</v>
      </c>
      <c r="BH71" s="71">
        <v>2.0805704845196987E-2</v>
      </c>
      <c r="BI71" s="71">
        <v>2.0499086614581139E-2</v>
      </c>
      <c r="BJ71" s="71">
        <v>2.0328291327027261E-2</v>
      </c>
      <c r="BK71" s="71">
        <v>2.0594218065297078E-2</v>
      </c>
      <c r="BL71" s="71">
        <v>1.9984657021461204E-2</v>
      </c>
      <c r="BM71" s="71">
        <v>2.0341265087263111E-2</v>
      </c>
      <c r="BN71" s="71">
        <v>2.0454685644034725E-2</v>
      </c>
      <c r="BO71" s="71">
        <v>2.0612164066924232E-2</v>
      </c>
      <c r="BP71" s="71">
        <v>2.0823622270084847E-2</v>
      </c>
      <c r="BQ71" s="71">
        <v>2.0968730255563613E-2</v>
      </c>
      <c r="BR71" s="71">
        <v>2.1266112911302881E-2</v>
      </c>
      <c r="BS71" s="71">
        <v>2.230263742728392E-2</v>
      </c>
      <c r="BT71" s="71">
        <v>2.2346412345045301E-2</v>
      </c>
      <c r="BU71" s="71">
        <v>2.2432066056615099E-2</v>
      </c>
      <c r="BV71" s="71">
        <v>2.2488049297243438E-2</v>
      </c>
      <c r="BW71" s="71">
        <v>2.2688230359854004E-2</v>
      </c>
      <c r="BX71" s="71">
        <v>2.2725583874490227E-2</v>
      </c>
      <c r="BY71" s="71">
        <v>2.2616850031031574E-2</v>
      </c>
      <c r="BZ71" s="71">
        <v>2.2894212059578853E-2</v>
      </c>
      <c r="CA71" s="71">
        <v>2.2645090965624389E-2</v>
      </c>
      <c r="CB71" s="71">
        <v>2.2564712529332689E-2</v>
      </c>
      <c r="CC71" s="71">
        <v>2.2769464821199813E-2</v>
      </c>
      <c r="CD71" s="71">
        <v>2.2539107650708132E-2</v>
      </c>
      <c r="CE71" s="71">
        <v>2.3321894110625924E-2</v>
      </c>
      <c r="CF71" s="71">
        <v>2.3451059296590509E-2</v>
      </c>
      <c r="CG71" s="71">
        <v>2.4015687810724839E-2</v>
      </c>
      <c r="CH71" s="71">
        <v>2.448890586035346E-2</v>
      </c>
      <c r="CI71" s="71">
        <v>2.5246451707595201E-2</v>
      </c>
      <c r="CJ71" s="71">
        <v>2.5499490562897211E-2</v>
      </c>
      <c r="CK71" s="71">
        <v>2.6001020381064905E-2</v>
      </c>
      <c r="CL71" s="71">
        <v>2.7256895351050879E-2</v>
      </c>
      <c r="CM71" s="71">
        <v>2.7717629206065297E-2</v>
      </c>
      <c r="CN71" s="71">
        <v>2.8470990653546219E-2</v>
      </c>
      <c r="CO71" s="71">
        <v>2.8972912295835502E-2</v>
      </c>
      <c r="CP71" s="71">
        <v>2.876401502571585E-2</v>
      </c>
      <c r="CQ71" s="71">
        <v>2.8267748049062659E-2</v>
      </c>
      <c r="CR71" s="71">
        <v>2.7068478289278382E-2</v>
      </c>
      <c r="CS71" s="71">
        <v>2.6408314392786549E-2</v>
      </c>
      <c r="CT71" s="71">
        <v>2.6180271521314295E-2</v>
      </c>
      <c r="CU71" s="71">
        <v>2.627990793517325E-2</v>
      </c>
      <c r="CV71" s="71">
        <v>2.6736240577049639E-2</v>
      </c>
      <c r="CW71" s="71">
        <v>2.6794588322043147E-2</v>
      </c>
      <c r="CX71" s="71">
        <v>2.6796737955601741E-2</v>
      </c>
      <c r="CY71" s="71">
        <v>2.7028899565907472E-2</v>
      </c>
      <c r="CZ71" s="71">
        <v>2.7268114879274472E-2</v>
      </c>
      <c r="DA71" s="71">
        <v>2.7844949744362874E-2</v>
      </c>
      <c r="DB71" s="71">
        <v>2.8394431385331119E-2</v>
      </c>
      <c r="DC71" s="71">
        <v>2.8871194775618912E-2</v>
      </c>
      <c r="DD71" s="71">
        <v>2.932689839981454E-2</v>
      </c>
      <c r="DE71" s="71">
        <v>2.9812308469095598E-2</v>
      </c>
      <c r="DF71" s="71">
        <v>3.0203123201395409E-2</v>
      </c>
      <c r="DG71" s="71">
        <v>3.0827169129465461E-2</v>
      </c>
      <c r="DH71" s="71">
        <v>3.039128632211759E-2</v>
      </c>
      <c r="DI71" s="71">
        <v>3.0494847250047526E-2</v>
      </c>
      <c r="DJ71" s="71">
        <v>3.0651163146248557E-2</v>
      </c>
      <c r="DK71" s="71">
        <v>3.0656830382010194E-2</v>
      </c>
      <c r="DL71" s="71">
        <v>3.0314558907381259E-2</v>
      </c>
      <c r="DM71" s="71">
        <v>3.0312012371271138E-2</v>
      </c>
      <c r="DN71" s="71">
        <v>3.0557586813179983E-2</v>
      </c>
      <c r="DO71" s="71">
        <v>3.0555543681812184E-2</v>
      </c>
      <c r="DP71" s="71">
        <v>3.0199163507551301E-2</v>
      </c>
      <c r="DQ71" s="71">
        <v>2.959624106413327E-2</v>
      </c>
      <c r="DR71" s="71">
        <v>2.9728984095017594E-2</v>
      </c>
      <c r="DS71" s="71">
        <v>2.977917505306792E-2</v>
      </c>
      <c r="DT71" s="71">
        <v>2.9716057025935702E-2</v>
      </c>
      <c r="DU71" s="71">
        <v>3.0028594662333329E-2</v>
      </c>
      <c r="DV71" s="71">
        <v>3.0854947094398327E-2</v>
      </c>
      <c r="DW71" s="71">
        <v>3.0831856148980243E-2</v>
      </c>
      <c r="DX71" s="71">
        <v>3.1004415038820392E-2</v>
      </c>
      <c r="DY71" s="71">
        <v>3.3062642620560585E-2</v>
      </c>
      <c r="DZ71" s="71">
        <v>3.1869715180793713E-2</v>
      </c>
      <c r="EA71" s="71">
        <v>3.2853247030389304E-2</v>
      </c>
      <c r="EB71" s="71">
        <v>3.2051767694457382E-2</v>
      </c>
      <c r="EC71" s="71">
        <v>3.2700185529723591E-2</v>
      </c>
      <c r="ED71" s="71">
        <v>3.2272876411207185E-2</v>
      </c>
      <c r="EE71" s="71">
        <v>3.2862755933656736E-2</v>
      </c>
      <c r="EF71" s="71">
        <v>3.3129485808776685E-2</v>
      </c>
      <c r="EG71" s="71">
        <v>3.3782044286872724E-2</v>
      </c>
      <c r="EH71" s="71">
        <v>3.406064599042409E-2</v>
      </c>
      <c r="EI71" s="71">
        <v>3.4118510800781987E-2</v>
      </c>
      <c r="EJ71" s="71">
        <v>3.4777379311375436E-2</v>
      </c>
      <c r="EK71" s="71">
        <v>3.566992257503037E-2</v>
      </c>
      <c r="EL71" s="71">
        <v>3.5650170045636649E-2</v>
      </c>
      <c r="EM71" s="71">
        <v>3.6252235635489696E-2</v>
      </c>
      <c r="EN71" s="71">
        <v>3.5505431311840661E-2</v>
      </c>
      <c r="EO71" s="71">
        <v>3.4010731952779559E-2</v>
      </c>
      <c r="EP71" s="71">
        <v>3.2626520451615432E-2</v>
      </c>
      <c r="EQ71" s="71">
        <v>3.2286509285882531E-2</v>
      </c>
      <c r="ER71" s="71">
        <v>3.302164434467092E-2</v>
      </c>
      <c r="ES71" s="71">
        <v>3.4054906977132864E-2</v>
      </c>
      <c r="ET71" s="71">
        <v>3.4717543862617793E-2</v>
      </c>
      <c r="EU71" s="71">
        <v>3.5210159703423768E-2</v>
      </c>
      <c r="EV71" s="71">
        <v>3.4639368556747548E-2</v>
      </c>
      <c r="EW71" s="71">
        <v>3.5178787978506744E-2</v>
      </c>
      <c r="EX71" s="71">
        <v>3.4726546035649779E-2</v>
      </c>
      <c r="EY71" s="71">
        <v>3.5083055412330186E-2</v>
      </c>
      <c r="EZ71" s="71">
        <v>3.5471851910784148E-2</v>
      </c>
      <c r="FA71" s="71">
        <v>3.5808763512148997E-2</v>
      </c>
      <c r="FB71" s="71">
        <v>3.7000168494992138E-2</v>
      </c>
      <c r="FC71" s="71">
        <v>3.7788107456270696E-2</v>
      </c>
      <c r="FD71" s="71">
        <v>3.8078267288763692E-2</v>
      </c>
      <c r="FE71" s="71">
        <v>3.8550264419235244E-2</v>
      </c>
      <c r="FF71" s="71">
        <v>3.8121848263352437E-2</v>
      </c>
      <c r="FG71" s="71">
        <v>3.7493139478275248E-2</v>
      </c>
      <c r="FH71" s="71">
        <v>3.6487928750447741E-2</v>
      </c>
      <c r="FI71" s="71">
        <v>4.0608615599907513E-2</v>
      </c>
      <c r="FJ71" s="71">
        <v>3.9654179801783686E-2</v>
      </c>
      <c r="FK71" s="71">
        <v>3.7016729109659446E-2</v>
      </c>
      <c r="FL71" s="71">
        <v>3.5176864588160203E-2</v>
      </c>
      <c r="FM71" s="71">
        <v>3.152371720812483E-2</v>
      </c>
      <c r="FN71" s="71">
        <v>3.1013344838738958E-2</v>
      </c>
      <c r="FO71" s="71">
        <v>3.2374001957671844E-2</v>
      </c>
      <c r="FP71" s="71">
        <v>3.1861723078521892E-2</v>
      </c>
      <c r="FQ71" s="71">
        <v>3.1780033979654114E-2</v>
      </c>
      <c r="FR71" s="71">
        <v>3.2113136188225512E-2</v>
      </c>
      <c r="FS71" s="71">
        <v>3.1732817149521704E-2</v>
      </c>
      <c r="FT71" s="71">
        <v>3.1090657483573404E-2</v>
      </c>
      <c r="FU71" s="71">
        <v>3.2025849128757063E-2</v>
      </c>
      <c r="FV71" s="37">
        <v>3.3521354787445369E-2</v>
      </c>
      <c r="FW71" s="71">
        <v>3.3799999999999997E-2</v>
      </c>
      <c r="FX71" s="71">
        <v>3.3500000000000002E-2</v>
      </c>
      <c r="FY71" s="71">
        <v>3.3399999999999999E-2</v>
      </c>
      <c r="FZ71" s="71">
        <v>3.3099999999999997E-2</v>
      </c>
      <c r="GA71" s="71">
        <v>3.2000000000000001E-2</v>
      </c>
      <c r="GB71" s="71">
        <v>3.1E-2</v>
      </c>
      <c r="GC71" s="71">
        <v>3.0200000000000001E-2</v>
      </c>
      <c r="GD71" s="71">
        <v>2.98E-2</v>
      </c>
      <c r="GE71" s="71">
        <v>2.8299999999999999E-2</v>
      </c>
      <c r="GF71" s="71">
        <v>2.8400000000000002E-2</v>
      </c>
      <c r="GG71" s="71">
        <v>2.87E-2</v>
      </c>
      <c r="GH71" s="71">
        <v>2.8000000000000001E-2</v>
      </c>
      <c r="GI71" s="71">
        <v>2.9000000000000001E-2</v>
      </c>
      <c r="GJ71" s="71">
        <v>2.9000000000000001E-2</v>
      </c>
      <c r="GK71" s="71">
        <v>2.9600000000000001E-2</v>
      </c>
      <c r="GL71" s="71">
        <v>3.04E-2</v>
      </c>
      <c r="GM71" s="71">
        <v>2.98E-2</v>
      </c>
      <c r="GN71" s="71">
        <v>2.92E-2</v>
      </c>
      <c r="GO71" s="71">
        <v>2.9100000000000001E-2</v>
      </c>
      <c r="GP71" s="71">
        <v>2.9600000000000001E-2</v>
      </c>
      <c r="GQ71" s="71">
        <v>2.98E-2</v>
      </c>
      <c r="GR71" s="71">
        <v>2.9899999999999999E-2</v>
      </c>
      <c r="GS71" s="71">
        <v>0.03</v>
      </c>
      <c r="GT71" s="71">
        <v>3.0800000000000001E-2</v>
      </c>
      <c r="GU71" s="71">
        <v>3.0099999999999998E-2</v>
      </c>
      <c r="GV71" s="71">
        <v>2.98E-2</v>
      </c>
      <c r="GW71" s="71">
        <v>2.9600000000000001E-2</v>
      </c>
      <c r="GX71" s="71">
        <v>3.0300000000000001E-2</v>
      </c>
      <c r="GY71" s="71">
        <v>2.9399999999999999E-2</v>
      </c>
      <c r="GZ71" s="71">
        <v>2.8400000000000002E-2</v>
      </c>
      <c r="HA71" s="71">
        <v>2.81E-2</v>
      </c>
      <c r="HB71" s="71">
        <v>2.8500000000000001E-2</v>
      </c>
      <c r="HC71" s="71">
        <v>2.93E-2</v>
      </c>
      <c r="HD71" s="71">
        <v>3.3599999999999998E-2</v>
      </c>
      <c r="HE71" s="71">
        <v>3.39E-2</v>
      </c>
      <c r="HF71" s="71">
        <v>3.3399999999999999E-2</v>
      </c>
      <c r="HG71" s="71">
        <v>3.39E-2</v>
      </c>
      <c r="HH71" s="71">
        <v>3.5700000000000003E-2</v>
      </c>
      <c r="HI71" s="40">
        <f>+[2]P.IPCA!$FK$122</f>
        <v>2.3999999999999998E-3</v>
      </c>
      <c r="HJ71" s="40">
        <f>+[2]P.IPCA!$FK$122</f>
        <v>2.3999999999999998E-3</v>
      </c>
      <c r="HK71" s="40"/>
      <c r="HL71" s="40"/>
      <c r="HM71" s="40"/>
      <c r="HN71" s="40"/>
      <c r="HO71" s="40"/>
      <c r="HP71" s="40"/>
      <c r="HQ71" s="92"/>
      <c r="HR71" s="92"/>
      <c r="HS71" s="92"/>
      <c r="HT71" s="92"/>
      <c r="HU71" s="92"/>
      <c r="HV71" s="92"/>
      <c r="HW71" s="92"/>
      <c r="HX71" s="92"/>
      <c r="HY71" s="92"/>
      <c r="HZ71" s="92"/>
      <c r="IA71" s="92"/>
      <c r="IB71" s="92"/>
      <c r="IC71" s="92"/>
      <c r="ID71" s="92"/>
      <c r="IE71" s="92"/>
      <c r="IF71" s="92"/>
      <c r="IG71" s="92"/>
      <c r="IH71" s="92"/>
      <c r="II71" s="92"/>
      <c r="IJ71" s="92"/>
      <c r="IK71" s="92"/>
      <c r="IL71" s="92"/>
      <c r="IM71" s="92"/>
      <c r="IN71" s="92"/>
    </row>
    <row r="72" spans="1:257" s="19" customFormat="1" ht="18" customHeight="1" x14ac:dyDescent="0.2">
      <c r="A72" s="12">
        <v>15404</v>
      </c>
      <c r="B72" s="20"/>
      <c r="C72" s="60"/>
      <c r="D72" s="29"/>
      <c r="E72" s="95"/>
      <c r="F72" s="35"/>
      <c r="G72" s="36" t="s">
        <v>68</v>
      </c>
      <c r="H72" s="71">
        <v>5.0075629838563361E-2</v>
      </c>
      <c r="I72" s="71">
        <v>4.9041400068188738E-2</v>
      </c>
      <c r="J72" s="71">
        <v>4.8841071670728424E-2</v>
      </c>
      <c r="K72" s="71">
        <v>4.7432711317490744E-2</v>
      </c>
      <c r="L72" s="71">
        <v>4.6943867980471739E-2</v>
      </c>
      <c r="M72" s="71">
        <v>4.6771807060537754E-2</v>
      </c>
      <c r="N72" s="71">
        <v>4.4217722280360416E-2</v>
      </c>
      <c r="O72" s="71">
        <v>4.4484676256359448E-2</v>
      </c>
      <c r="P72" s="71">
        <v>4.4786818787065946E-2</v>
      </c>
      <c r="Q72" s="71">
        <v>4.4917864811158011E-2</v>
      </c>
      <c r="R72" s="71">
        <v>4.5211243290336711E-2</v>
      </c>
      <c r="S72" s="71">
        <v>4.5802437594327422E-2</v>
      </c>
      <c r="T72" s="71">
        <v>4.6487660710242081E-2</v>
      </c>
      <c r="U72" s="71">
        <v>4.6777442731751377E-2</v>
      </c>
      <c r="V72" s="71">
        <v>4.7233951468119678E-2</v>
      </c>
      <c r="W72" s="71">
        <v>4.7374952185325912E-2</v>
      </c>
      <c r="X72" s="71">
        <v>4.7043795014604164E-2</v>
      </c>
      <c r="Y72" s="71">
        <v>4.690743311619288E-2</v>
      </c>
      <c r="Z72" s="71">
        <v>4.5426273619690254E-2</v>
      </c>
      <c r="AA72" s="71">
        <v>4.564059048119723E-2</v>
      </c>
      <c r="AB72" s="71">
        <v>4.5883516131862916E-2</v>
      </c>
      <c r="AC72" s="71">
        <v>4.6286320624715098E-2</v>
      </c>
      <c r="AD72" s="71">
        <v>4.6734593022861919E-2</v>
      </c>
      <c r="AE72" s="71">
        <v>4.6778897440519447E-2</v>
      </c>
      <c r="AF72" s="71">
        <v>4.9328649196657678E-2</v>
      </c>
      <c r="AG72" s="71">
        <v>4.9159516961322966E-2</v>
      </c>
      <c r="AH72" s="71">
        <v>5.1174879394855856E-2</v>
      </c>
      <c r="AI72" s="71">
        <v>5.1112555387204453E-2</v>
      </c>
      <c r="AJ72" s="71">
        <v>5.0508592841761756E-2</v>
      </c>
      <c r="AK72" s="71">
        <v>5.0395015587232354E-2</v>
      </c>
      <c r="AL72" s="71">
        <v>4.9328669618154707E-2</v>
      </c>
      <c r="AM72" s="71">
        <v>4.815611942353229E-2</v>
      </c>
      <c r="AN72" s="71">
        <v>4.8135321769351022E-2</v>
      </c>
      <c r="AO72" s="71">
        <v>4.7991307203087877E-2</v>
      </c>
      <c r="AP72" s="71">
        <v>4.7841630790462671E-2</v>
      </c>
      <c r="AQ72" s="71">
        <v>4.8706876438705533E-2</v>
      </c>
      <c r="AR72" s="71">
        <v>4.9138878266757134E-2</v>
      </c>
      <c r="AS72" s="71">
        <v>5.1106966013283933E-2</v>
      </c>
      <c r="AT72" s="71">
        <v>5.1968723623266745E-2</v>
      </c>
      <c r="AU72" s="71">
        <v>5.2448762457161249E-2</v>
      </c>
      <c r="AV72" s="71">
        <v>5.0828023333962982E-2</v>
      </c>
      <c r="AW72" s="71">
        <v>4.9772430380239992E-2</v>
      </c>
      <c r="AX72" s="71">
        <v>5.1001971134251006E-2</v>
      </c>
      <c r="AY72" s="71">
        <v>5.2573847411817747E-2</v>
      </c>
      <c r="AZ72" s="71">
        <v>5.4076246768994377E-2</v>
      </c>
      <c r="BA72" s="71">
        <v>5.2642471116690251E-2</v>
      </c>
      <c r="BB72" s="71">
        <v>5.2522964998367574E-2</v>
      </c>
      <c r="BC72" s="71">
        <v>5.3454487448574707E-2</v>
      </c>
      <c r="BD72" s="71">
        <v>5.4153266784543339E-2</v>
      </c>
      <c r="BE72" s="71">
        <v>5.4669184730406488E-2</v>
      </c>
      <c r="BF72" s="71">
        <v>5.5144827381757973E-2</v>
      </c>
      <c r="BG72" s="71">
        <v>5.5061894465966758E-2</v>
      </c>
      <c r="BH72" s="71">
        <v>5.5215093015681969E-2</v>
      </c>
      <c r="BI72" s="71">
        <v>5.5549245128420223E-2</v>
      </c>
      <c r="BJ72" s="71">
        <v>5.7262330704614013E-2</v>
      </c>
      <c r="BK72" s="71">
        <v>5.6073628509589794E-2</v>
      </c>
      <c r="BL72" s="71">
        <v>5.2160801521487589E-2</v>
      </c>
      <c r="BM72" s="71">
        <v>5.2576575514029895E-2</v>
      </c>
      <c r="BN72" s="71">
        <v>5.2869736457676418E-2</v>
      </c>
      <c r="BO72" s="71">
        <v>5.3276774867399755E-2</v>
      </c>
      <c r="BP72" s="71">
        <v>5.3435808141957378E-2</v>
      </c>
      <c r="BQ72" s="71">
        <v>5.3748982921816388E-2</v>
      </c>
      <c r="BR72" s="71">
        <v>5.8358839314490055E-2</v>
      </c>
      <c r="BS72" s="71">
        <v>5.8016307095470773E-2</v>
      </c>
      <c r="BT72" s="71">
        <v>5.8130179684764464E-2</v>
      </c>
      <c r="BU72" s="71">
        <v>5.8416070554139492E-2</v>
      </c>
      <c r="BV72" s="71">
        <v>5.9463710944481711E-2</v>
      </c>
      <c r="BW72" s="71">
        <v>5.9705070352160099E-2</v>
      </c>
      <c r="BX72" s="71">
        <v>6.0102384598197917E-2</v>
      </c>
      <c r="BY72" s="71">
        <v>6.642117033354869E-2</v>
      </c>
      <c r="BZ72" s="71">
        <v>6.6986955011647184E-2</v>
      </c>
      <c r="CA72" s="71">
        <v>6.650319787546416E-2</v>
      </c>
      <c r="CB72" s="71">
        <v>6.626714569701446E-2</v>
      </c>
      <c r="CC72" s="71">
        <v>5.4554631528903996E-2</v>
      </c>
      <c r="CD72" s="71">
        <v>5.4887551230085728E-2</v>
      </c>
      <c r="CE72" s="71">
        <v>5.6061163732653775E-2</v>
      </c>
      <c r="CF72" s="71">
        <v>5.787367198356181E-2</v>
      </c>
      <c r="CG72" s="71">
        <v>5.6721877419137652E-2</v>
      </c>
      <c r="CH72" s="71">
        <v>5.9113787686779849E-2</v>
      </c>
      <c r="CI72" s="71">
        <v>6.0893674216481716E-2</v>
      </c>
      <c r="CJ72" s="71">
        <v>6.2197559646460572E-2</v>
      </c>
      <c r="CK72" s="71">
        <v>6.1584662887801553E-2</v>
      </c>
      <c r="CL72" s="71">
        <v>6.4540338007416251E-2</v>
      </c>
      <c r="CM72" s="71">
        <v>6.2961983939681734E-2</v>
      </c>
      <c r="CN72" s="71">
        <v>5.8949304735988486E-2</v>
      </c>
      <c r="CO72" s="71">
        <v>5.9833803253105167E-2</v>
      </c>
      <c r="CP72" s="71">
        <v>6.019287820399731E-2</v>
      </c>
      <c r="CQ72" s="71">
        <v>5.7863232533806493E-2</v>
      </c>
      <c r="CR72" s="71">
        <v>5.6305687018109944E-2</v>
      </c>
      <c r="CS72" s="71">
        <v>5.4680934498491186E-2</v>
      </c>
      <c r="CT72" s="71">
        <v>5.3067792438701689E-2</v>
      </c>
      <c r="CU72" s="71">
        <v>5.4384642066003054E-2</v>
      </c>
      <c r="CV72" s="71">
        <v>5.5290291005871912E-2</v>
      </c>
      <c r="CW72" s="71">
        <v>5.1425478967141502E-2</v>
      </c>
      <c r="CX72" s="71">
        <v>5.1229808395823681E-2</v>
      </c>
      <c r="CY72" s="71">
        <v>5.1740916462393344E-2</v>
      </c>
      <c r="CZ72" s="71">
        <v>5.2261206066416349E-2</v>
      </c>
      <c r="DA72" s="71">
        <v>5.3238975972324278E-2</v>
      </c>
      <c r="DB72" s="71">
        <v>5.4322166962543036E-2</v>
      </c>
      <c r="DC72" s="71">
        <v>5.2583114684070335E-2</v>
      </c>
      <c r="DD72" s="71">
        <v>5.288424536177793E-2</v>
      </c>
      <c r="DE72" s="71">
        <v>5.3748833796739878E-2</v>
      </c>
      <c r="DF72" s="71">
        <v>5.4681547943306118E-2</v>
      </c>
      <c r="DG72" s="71">
        <v>5.5761173109683725E-2</v>
      </c>
      <c r="DH72" s="71">
        <v>5.4468153642450265E-2</v>
      </c>
      <c r="DI72" s="71">
        <v>5.4851222973952729E-2</v>
      </c>
      <c r="DJ72" s="71">
        <v>5.5198396151071E-2</v>
      </c>
      <c r="DK72" s="71">
        <v>5.5379834321091927E-2</v>
      </c>
      <c r="DL72" s="71">
        <v>5.5242383912061654E-2</v>
      </c>
      <c r="DM72" s="71">
        <v>5.4875564619111368E-2</v>
      </c>
      <c r="DN72" s="71">
        <v>5.5259592626643421E-2</v>
      </c>
      <c r="DO72" s="71">
        <v>5.6273082196492678E-2</v>
      </c>
      <c r="DP72" s="71">
        <v>5.5329181264469056E-2</v>
      </c>
      <c r="DQ72" s="71">
        <v>5.4186791668987398E-2</v>
      </c>
      <c r="DR72" s="71">
        <v>5.4078772545397044E-2</v>
      </c>
      <c r="DS72" s="71">
        <v>5.4109841295584292E-2</v>
      </c>
      <c r="DT72" s="71">
        <v>5.415263715253877E-2</v>
      </c>
      <c r="DU72" s="71">
        <v>5.4362708819244807E-2</v>
      </c>
      <c r="DV72" s="71">
        <v>5.676414852691359E-2</v>
      </c>
      <c r="DW72" s="71">
        <v>5.6795502041005801E-2</v>
      </c>
      <c r="DX72" s="71">
        <v>6.0252199253087294E-2</v>
      </c>
      <c r="DY72" s="71">
        <v>6.144762250790245E-2</v>
      </c>
      <c r="DZ72" s="71">
        <v>5.8948655728313995E-2</v>
      </c>
      <c r="EA72" s="71">
        <v>6.1312931417746297E-2</v>
      </c>
      <c r="EB72" s="71">
        <v>6.0493488993693167E-2</v>
      </c>
      <c r="EC72" s="71">
        <v>6.2301902967715858E-2</v>
      </c>
      <c r="ED72" s="71">
        <v>6.3577921475479346E-2</v>
      </c>
      <c r="EE72" s="71">
        <v>6.4142650422045241E-2</v>
      </c>
      <c r="EF72" s="71">
        <v>6.4773665187019339E-2</v>
      </c>
      <c r="EG72" s="71">
        <v>6.5950213109832845E-2</v>
      </c>
      <c r="EH72" s="71">
        <v>6.6161868861836351E-2</v>
      </c>
      <c r="EI72" s="71">
        <v>6.6002979224927441E-2</v>
      </c>
      <c r="EJ72" s="71">
        <v>6.5161095325565604E-2</v>
      </c>
      <c r="EK72" s="71">
        <v>6.4460675719358013E-2</v>
      </c>
      <c r="EL72" s="71">
        <v>6.3580041459847955E-2</v>
      </c>
      <c r="EM72" s="71">
        <v>6.3128302564245564E-2</v>
      </c>
      <c r="EN72" s="71">
        <v>6.142977296463311E-2</v>
      </c>
      <c r="EO72" s="71">
        <v>5.8119520644201339E-2</v>
      </c>
      <c r="EP72" s="71">
        <v>5.4272021814321961E-2</v>
      </c>
      <c r="EQ72" s="71">
        <v>5.0143901051890115E-2</v>
      </c>
      <c r="ER72" s="71">
        <v>4.9329994091250426E-2</v>
      </c>
      <c r="ES72" s="71">
        <v>5.1145352104068051E-2</v>
      </c>
      <c r="ET72" s="71">
        <v>5.3108488558661959E-2</v>
      </c>
      <c r="EU72" s="71">
        <v>5.3867458321686289E-2</v>
      </c>
      <c r="EV72" s="71">
        <v>5.4334699625499368E-2</v>
      </c>
      <c r="EW72" s="71">
        <v>5.4523580053569803E-2</v>
      </c>
      <c r="EX72" s="71">
        <v>5.5063052334184244E-2</v>
      </c>
      <c r="EY72" s="71">
        <v>5.6154138470157287E-2</v>
      </c>
      <c r="EZ72" s="71">
        <v>5.88972897926755E-2</v>
      </c>
      <c r="FA72" s="71">
        <v>5.9533635953313624E-2</v>
      </c>
      <c r="FB72" s="71">
        <v>6.1545608601294967E-2</v>
      </c>
      <c r="FC72" s="71">
        <v>6.3133753044006521E-2</v>
      </c>
      <c r="FD72" s="71">
        <v>6.7376275616597828E-2</v>
      </c>
      <c r="FE72" s="71">
        <v>6.9521060930925221E-2</v>
      </c>
      <c r="FF72" s="71">
        <v>6.9938910170369267E-2</v>
      </c>
      <c r="FG72" s="71">
        <v>6.8395461541699246E-2</v>
      </c>
      <c r="FH72" s="71">
        <v>6.9440969961738291E-2</v>
      </c>
      <c r="FI72" s="71">
        <v>7.0500729960796676E-2</v>
      </c>
      <c r="FJ72" s="71">
        <v>6.722575112871651E-2</v>
      </c>
      <c r="FK72" s="71">
        <v>6.5618459031763263E-2</v>
      </c>
      <c r="FL72" s="71">
        <v>6.6782443237817818E-2</v>
      </c>
      <c r="FM72" s="71">
        <v>6.5649224944171691E-2</v>
      </c>
      <c r="FN72" s="71">
        <v>6.419242145951462E-2</v>
      </c>
      <c r="FO72" s="71">
        <v>6.2450824188499107E-2</v>
      </c>
      <c r="FP72" s="71">
        <v>6.4312126795040517E-2</v>
      </c>
      <c r="FQ72" s="71">
        <v>6.3063713387876558E-2</v>
      </c>
      <c r="FR72" s="71">
        <v>6.3450415965317197E-2</v>
      </c>
      <c r="FS72" s="71">
        <v>6.4482292067016042E-2</v>
      </c>
      <c r="FT72" s="71">
        <v>6.4447888380887233E-2</v>
      </c>
      <c r="FU72" s="71">
        <v>6.5500230299528409E-2</v>
      </c>
      <c r="FV72" s="37">
        <v>6.4888736591179996E-2</v>
      </c>
      <c r="FW72" s="71">
        <v>6.4600000000000005E-2</v>
      </c>
      <c r="FX72" s="71">
        <v>6.4899999999999999E-2</v>
      </c>
      <c r="FY72" s="71">
        <v>6.4799999999999996E-2</v>
      </c>
      <c r="FZ72" s="71">
        <v>6.4799999999999996E-2</v>
      </c>
      <c r="GA72" s="71">
        <v>6.4399999999999999E-2</v>
      </c>
      <c r="GB72" s="71">
        <v>6.3100000000000003E-2</v>
      </c>
      <c r="GC72" s="71">
        <v>6.2600000000000003E-2</v>
      </c>
      <c r="GD72" s="71">
        <v>6.3100000000000003E-2</v>
      </c>
      <c r="GE72" s="71">
        <v>6.2799999999999995E-2</v>
      </c>
      <c r="GF72" s="71">
        <v>6.2600000000000003E-2</v>
      </c>
      <c r="GG72" s="71">
        <v>6.2100000000000002E-2</v>
      </c>
      <c r="GH72" s="71">
        <v>6.1699999999999998E-2</v>
      </c>
      <c r="GI72" s="71">
        <v>6.1499999999999999E-2</v>
      </c>
      <c r="GJ72" s="71">
        <v>6.2E-2</v>
      </c>
      <c r="GK72" s="71">
        <v>6.25E-2</v>
      </c>
      <c r="GL72" s="71">
        <v>6.3600000000000004E-2</v>
      </c>
      <c r="GM72" s="71">
        <v>6.3500000000000001E-2</v>
      </c>
      <c r="GN72" s="71">
        <v>6.3600000000000004E-2</v>
      </c>
      <c r="GO72" s="71">
        <v>6.4699999999999994E-2</v>
      </c>
      <c r="GP72" s="71">
        <v>6.4199999999999993E-2</v>
      </c>
      <c r="GQ72" s="71">
        <v>6.3600000000000004E-2</v>
      </c>
      <c r="GR72" s="71">
        <v>6.4299999999999996E-2</v>
      </c>
      <c r="GS72" s="71">
        <v>6.5199999999999994E-2</v>
      </c>
      <c r="GT72" s="71">
        <v>6.54E-2</v>
      </c>
      <c r="GU72" s="71">
        <v>6.5199999999999994E-2</v>
      </c>
      <c r="GV72" s="71">
        <v>6.5500000000000003E-2</v>
      </c>
      <c r="GW72" s="71">
        <v>6.54E-2</v>
      </c>
      <c r="GX72" s="71">
        <v>6.4699999999999994E-2</v>
      </c>
      <c r="GY72" s="71">
        <v>6.25E-2</v>
      </c>
      <c r="GZ72" s="71">
        <v>6.0299999999999999E-2</v>
      </c>
      <c r="HA72" s="71">
        <v>5.96E-2</v>
      </c>
      <c r="HB72" s="71">
        <v>6.08E-2</v>
      </c>
      <c r="HC72" s="71">
        <v>6.2199999999999998E-2</v>
      </c>
      <c r="HD72" s="71">
        <v>7.0300000000000001E-2</v>
      </c>
      <c r="HE72" s="71">
        <v>7.0499999999999993E-2</v>
      </c>
      <c r="HF72" s="71">
        <v>7.0900000000000005E-2</v>
      </c>
      <c r="HG72" s="71">
        <v>7.1199999999999999E-2</v>
      </c>
      <c r="HH72" s="71">
        <v>7.3700000000000002E-2</v>
      </c>
      <c r="HI72" s="40">
        <f>+[2]P.IPCA!$FK$119</f>
        <v>1.4800000000000001E-2</v>
      </c>
      <c r="HJ72" s="40">
        <f>+[2]P.IPCA!$FK$119</f>
        <v>1.4800000000000001E-2</v>
      </c>
      <c r="HK72" s="40"/>
      <c r="HL72" s="40"/>
      <c r="HM72" s="40"/>
      <c r="HN72" s="40"/>
      <c r="HO72" s="40"/>
      <c r="HP72" s="40"/>
      <c r="HQ72" s="41"/>
      <c r="HR72" s="41"/>
      <c r="HS72" s="41"/>
      <c r="HT72" s="41"/>
      <c r="HU72" s="41"/>
      <c r="HV72" s="41"/>
      <c r="HW72" s="41"/>
      <c r="HX72" s="41"/>
      <c r="HY72" s="41"/>
      <c r="HZ72" s="41"/>
      <c r="IA72" s="41"/>
      <c r="IB72" s="41"/>
      <c r="IC72" s="41"/>
      <c r="ID72" s="41"/>
      <c r="IE72" s="41"/>
      <c r="IF72" s="41"/>
      <c r="IG72" s="41"/>
      <c r="IH72" s="41"/>
      <c r="II72" s="41"/>
      <c r="IJ72" s="41"/>
      <c r="IK72" s="41"/>
      <c r="IL72" s="41"/>
      <c r="IM72" s="41"/>
      <c r="IN72" s="41"/>
      <c r="IO72" s="42"/>
      <c r="IP72" s="42"/>
      <c r="IQ72" s="42"/>
      <c r="IR72" s="42"/>
      <c r="IS72" s="42"/>
      <c r="IT72" s="42"/>
      <c r="IU72" s="42"/>
      <c r="IV72" s="42"/>
      <c r="IW72" s="42"/>
    </row>
    <row r="73" spans="1:257" s="19" customFormat="1" ht="18" customHeight="1" x14ac:dyDescent="0.2">
      <c r="A73" s="12">
        <v>15405</v>
      </c>
      <c r="B73" s="20"/>
      <c r="C73" s="60"/>
      <c r="D73" s="29"/>
      <c r="E73" s="95"/>
      <c r="F73" s="35"/>
      <c r="G73" s="36" t="s">
        <v>69</v>
      </c>
      <c r="H73" s="71">
        <v>0.13672667162069535</v>
      </c>
      <c r="I73" s="71">
        <v>0.13725438315056918</v>
      </c>
      <c r="J73" s="71">
        <v>0.13500613828080046</v>
      </c>
      <c r="K73" s="71">
        <v>0.13592501166929236</v>
      </c>
      <c r="L73" s="71">
        <v>0.13618396392205551</v>
      </c>
      <c r="M73" s="71">
        <v>0.13445552337989125</v>
      </c>
      <c r="N73" s="71">
        <v>0.13265729877891477</v>
      </c>
      <c r="O73" s="71">
        <v>0.13216298836651147</v>
      </c>
      <c r="P73" s="71">
        <v>0.13464951137065509</v>
      </c>
      <c r="Q73" s="71">
        <v>0.13599546346077401</v>
      </c>
      <c r="R73" s="71">
        <v>0.13688371009522698</v>
      </c>
      <c r="S73" s="71">
        <v>0.13937049053545664</v>
      </c>
      <c r="T73" s="71">
        <v>0.14145552982173007</v>
      </c>
      <c r="U73" s="71">
        <v>0.14276559326301899</v>
      </c>
      <c r="V73" s="71">
        <v>0.14268916767795767</v>
      </c>
      <c r="W73" s="71">
        <v>0.14311511711379371</v>
      </c>
      <c r="X73" s="71">
        <v>0.14211472354958457</v>
      </c>
      <c r="Y73" s="71">
        <v>0.13916989543664654</v>
      </c>
      <c r="Z73" s="71">
        <v>0.13813111841281947</v>
      </c>
      <c r="AA73" s="71">
        <v>0.14024131766569053</v>
      </c>
      <c r="AB73" s="71">
        <v>0.14098776316486053</v>
      </c>
      <c r="AC73" s="71">
        <v>0.14222547355036752</v>
      </c>
      <c r="AD73" s="71">
        <v>0.14360289463818557</v>
      </c>
      <c r="AE73" s="71">
        <v>0.1437390302544253</v>
      </c>
      <c r="AF73" s="71">
        <v>0.15010108051891677</v>
      </c>
      <c r="AG73" s="71">
        <v>0.14958643169540833</v>
      </c>
      <c r="AH73" s="71">
        <v>0.15203010773374295</v>
      </c>
      <c r="AI73" s="71">
        <v>0.15184495584458005</v>
      </c>
      <c r="AJ73" s="71">
        <v>0.14623399917930754</v>
      </c>
      <c r="AK73" s="71">
        <v>0.14590516689135063</v>
      </c>
      <c r="AL73" s="71">
        <v>0.14623571300134269</v>
      </c>
      <c r="AM73" s="71">
        <v>0.14673324095720416</v>
      </c>
      <c r="AN73" s="71">
        <v>0.14706695060425926</v>
      </c>
      <c r="AO73" s="71">
        <v>0.14615923603134626</v>
      </c>
      <c r="AP73" s="71">
        <v>0.14570339118368172</v>
      </c>
      <c r="AQ73" s="71">
        <v>0.14833852763436142</v>
      </c>
      <c r="AR73" s="71">
        <v>0.14919171029213871</v>
      </c>
      <c r="AS73" s="71">
        <v>0.15394170657716325</v>
      </c>
      <c r="AT73" s="71">
        <v>0.15397349810900945</v>
      </c>
      <c r="AU73" s="71">
        <v>0.15261811272200471</v>
      </c>
      <c r="AV73" s="71">
        <v>0.15164007263077053</v>
      </c>
      <c r="AW73" s="71">
        <v>0.15226726238181795</v>
      </c>
      <c r="AX73" s="71">
        <v>0.15537617856874403</v>
      </c>
      <c r="AY73" s="71">
        <v>0.15992497130902811</v>
      </c>
      <c r="AZ73" s="71">
        <v>0.1641504207437679</v>
      </c>
      <c r="BA73" s="71">
        <v>0.16305616280067334</v>
      </c>
      <c r="BB73" s="71">
        <v>0.16804257916198989</v>
      </c>
      <c r="BC73" s="71">
        <v>0.16766951256688462</v>
      </c>
      <c r="BD73" s="71">
        <v>0.16419657642138746</v>
      </c>
      <c r="BE73" s="71">
        <v>0.16612635449719468</v>
      </c>
      <c r="BF73" s="71">
        <v>0.16780664612246035</v>
      </c>
      <c r="BG73" s="71">
        <v>0.16785642140998369</v>
      </c>
      <c r="BH73" s="71">
        <v>0.16183390812977183</v>
      </c>
      <c r="BI73" s="71">
        <v>0.16172970966121519</v>
      </c>
      <c r="BJ73" s="71">
        <v>0.15998205467950016</v>
      </c>
      <c r="BK73" s="71">
        <v>0.15636169133431221</v>
      </c>
      <c r="BL73" s="71">
        <v>0.15673646130237115</v>
      </c>
      <c r="BM73" s="71">
        <v>0.16079980495413992</v>
      </c>
      <c r="BN73" s="71">
        <v>0.16234578934691907</v>
      </c>
      <c r="BO73" s="71">
        <v>0.16536507844241055</v>
      </c>
      <c r="BP73" s="71">
        <v>0.16243139724279967</v>
      </c>
      <c r="BQ73" s="71">
        <v>0.16339970966150286</v>
      </c>
      <c r="BR73" s="71">
        <v>0.16633561090707749</v>
      </c>
      <c r="BS73" s="71">
        <v>0.17001167029349801</v>
      </c>
      <c r="BT73" s="71">
        <v>0.16970050196419662</v>
      </c>
      <c r="BU73" s="71">
        <v>0.16699049878960892</v>
      </c>
      <c r="BV73" s="71">
        <v>0.16810257635253073</v>
      </c>
      <c r="BW73" s="71">
        <v>0.16470032589913924</v>
      </c>
      <c r="BX73" s="71">
        <v>0.16554802109719982</v>
      </c>
      <c r="BY73" s="71">
        <v>0.16823089283728779</v>
      </c>
      <c r="BZ73" s="71">
        <v>0.17068803496526522</v>
      </c>
      <c r="CA73" s="71">
        <v>0.16832758885283292</v>
      </c>
      <c r="CB73" s="71">
        <v>0.16877652687756944</v>
      </c>
      <c r="CC73" s="71">
        <v>0.16469856257520407</v>
      </c>
      <c r="CD73" s="71">
        <v>0.16132508987617461</v>
      </c>
      <c r="CE73" s="71">
        <v>0.16635493505898039</v>
      </c>
      <c r="CF73" s="71">
        <v>0.16979929023658996</v>
      </c>
      <c r="CG73" s="71">
        <v>0.17686359880062891</v>
      </c>
      <c r="CH73" s="71">
        <v>0.17866261576723846</v>
      </c>
      <c r="CI73" s="71">
        <v>0.18537677035995848</v>
      </c>
      <c r="CJ73" s="71">
        <v>0.18882769713295972</v>
      </c>
      <c r="CK73" s="71">
        <v>0.18929806455281184</v>
      </c>
      <c r="CL73" s="71">
        <v>0.19304492080699343</v>
      </c>
      <c r="CM73" s="71">
        <v>0.18925695450288166</v>
      </c>
      <c r="CN73" s="71">
        <v>0.19126420028003274</v>
      </c>
      <c r="CO73" s="71">
        <v>0.19151211144680272</v>
      </c>
      <c r="CP73" s="71">
        <v>0.19125785927013664</v>
      </c>
      <c r="CQ73" s="71">
        <v>0.18817907509847454</v>
      </c>
      <c r="CR73" s="71">
        <v>0.18419344911791283</v>
      </c>
      <c r="CS73" s="71">
        <v>0.18027810777522552</v>
      </c>
      <c r="CT73" s="71">
        <v>0.18070915875135452</v>
      </c>
      <c r="CU73" s="71">
        <v>0.17768331714021576</v>
      </c>
      <c r="CV73" s="71">
        <v>0.18393230211173203</v>
      </c>
      <c r="CW73" s="71">
        <v>0.18727390648647377</v>
      </c>
      <c r="CX73" s="71">
        <v>0.18753272333953064</v>
      </c>
      <c r="CY73" s="71">
        <v>0.18963154844309624</v>
      </c>
      <c r="CZ73" s="71">
        <v>0.19548947246224727</v>
      </c>
      <c r="DA73" s="71">
        <v>0.19671353348107976</v>
      </c>
      <c r="DB73" s="71">
        <v>0.18952702521273898</v>
      </c>
      <c r="DC73" s="71">
        <v>0.18625103712335422</v>
      </c>
      <c r="DD73" s="71">
        <v>0.1868551386842911</v>
      </c>
      <c r="DE73" s="71">
        <v>0.18911687526312379</v>
      </c>
      <c r="DF73" s="71">
        <v>0.1919774027914441</v>
      </c>
      <c r="DG73" s="71">
        <v>0.19088550408889593</v>
      </c>
      <c r="DH73" s="71">
        <v>0.19407202402623294</v>
      </c>
      <c r="DI73" s="71">
        <v>0.19483075655576187</v>
      </c>
      <c r="DJ73" s="71">
        <v>0.19536222058996722</v>
      </c>
      <c r="DK73" s="71">
        <v>0.19770549773596671</v>
      </c>
      <c r="DL73" s="71">
        <v>0.19279035661898591</v>
      </c>
      <c r="DM73" s="71">
        <v>0.19476072086215238</v>
      </c>
      <c r="DN73" s="71">
        <v>0.19179167663694477</v>
      </c>
      <c r="DO73" s="71">
        <v>0.19094896823700008</v>
      </c>
      <c r="DP73" s="71">
        <v>0.18915670550297861</v>
      </c>
      <c r="DQ73" s="71">
        <v>0.18267141420733454</v>
      </c>
      <c r="DR73" s="71">
        <v>0.18086732689736418</v>
      </c>
      <c r="DS73" s="71">
        <v>0.1842870248062671</v>
      </c>
      <c r="DT73" s="71">
        <v>0.17833464152631939</v>
      </c>
      <c r="DU73" s="71">
        <v>0.18066278690614487</v>
      </c>
      <c r="DV73" s="71">
        <v>0.18160494353821435</v>
      </c>
      <c r="DW73" s="71">
        <v>0.18690806023063805</v>
      </c>
      <c r="DX73" s="71">
        <v>0.18772889001102042</v>
      </c>
      <c r="DY73" s="71">
        <v>0.18629296950555829</v>
      </c>
      <c r="DZ73" s="71">
        <v>0.18269140002105819</v>
      </c>
      <c r="EA73" s="71">
        <v>0.18860238380230099</v>
      </c>
      <c r="EB73" s="71">
        <v>0.18970003566016483</v>
      </c>
      <c r="EC73" s="71">
        <v>0.19095594243144451</v>
      </c>
      <c r="ED73" s="71">
        <v>0.18794419734685183</v>
      </c>
      <c r="EE73" s="71">
        <v>0.1933957922308657</v>
      </c>
      <c r="EF73" s="71">
        <v>0.19461426630827797</v>
      </c>
      <c r="EG73" s="71">
        <v>0.19757489142773738</v>
      </c>
      <c r="EH73" s="71">
        <v>0.20208631686231651</v>
      </c>
      <c r="EI73" s="71">
        <v>0.20176215262106623</v>
      </c>
      <c r="EJ73" s="71">
        <v>0.20332631425965436</v>
      </c>
      <c r="EK73" s="71">
        <v>0.19781513983073865</v>
      </c>
      <c r="EL73" s="71">
        <v>0.19517041078867384</v>
      </c>
      <c r="EM73" s="71">
        <v>0.19122445222486853</v>
      </c>
      <c r="EN73" s="71">
        <v>0.18056603635833474</v>
      </c>
      <c r="EO73" s="71">
        <v>0.16391495785488674</v>
      </c>
      <c r="EP73" s="71">
        <v>0.15337745170835093</v>
      </c>
      <c r="EQ73" s="71">
        <v>0.13928104084069753</v>
      </c>
      <c r="ER73" s="71">
        <v>0.13820337500651761</v>
      </c>
      <c r="ES73" s="71">
        <v>0.13915732866603511</v>
      </c>
      <c r="ET73" s="71">
        <v>0.14120732838191746</v>
      </c>
      <c r="EU73" s="71">
        <v>0.14587248728918284</v>
      </c>
      <c r="EV73" s="71">
        <v>0.1481598703090353</v>
      </c>
      <c r="EW73" s="71">
        <v>0.14812634830601668</v>
      </c>
      <c r="EX73" s="71">
        <v>0.14993750115581886</v>
      </c>
      <c r="EY73" s="71">
        <v>0.15234176292461107</v>
      </c>
      <c r="EZ73" s="71">
        <v>0.15797429091151985</v>
      </c>
      <c r="FA73" s="71">
        <v>0.15893751255571117</v>
      </c>
      <c r="FB73" s="71">
        <v>0.1611047816525589</v>
      </c>
      <c r="FC73" s="71">
        <v>0.16232873561709352</v>
      </c>
      <c r="FD73" s="71">
        <v>0.17138328325455338</v>
      </c>
      <c r="FE73" s="71">
        <v>0.17642670605175959</v>
      </c>
      <c r="FF73" s="71">
        <v>0.1759811710743871</v>
      </c>
      <c r="FG73" s="71">
        <v>0.17311351109255288</v>
      </c>
      <c r="FH73" s="71">
        <v>0.17779124858362924</v>
      </c>
      <c r="FI73" s="71">
        <v>0.17671322115117832</v>
      </c>
      <c r="FJ73" s="71">
        <v>0.17040834462646323</v>
      </c>
      <c r="FK73" s="71">
        <v>0.16963772874861935</v>
      </c>
      <c r="FL73" s="71">
        <v>0.16609259541119867</v>
      </c>
      <c r="FM73" s="71">
        <v>0.16197096926719942</v>
      </c>
      <c r="FN73" s="71">
        <v>0.15712466609343337</v>
      </c>
      <c r="FO73" s="71">
        <v>0.15745619172783601</v>
      </c>
      <c r="FP73" s="71">
        <v>0.15843584853922824</v>
      </c>
      <c r="FQ73" s="71">
        <v>0.16193776228426951</v>
      </c>
      <c r="FR73" s="71">
        <v>0.16102467061927245</v>
      </c>
      <c r="FS73" s="71">
        <v>0.16425201454568777</v>
      </c>
      <c r="FT73" s="71">
        <v>0.16409998921116228</v>
      </c>
      <c r="FU73" s="71">
        <v>0.16716541584673203</v>
      </c>
      <c r="FV73" s="37">
        <v>0.16750034763607469</v>
      </c>
      <c r="FW73" s="71">
        <v>0.1595</v>
      </c>
      <c r="FX73" s="71">
        <v>0.16750000000000001</v>
      </c>
      <c r="FY73" s="71">
        <v>0.16850000000000001</v>
      </c>
      <c r="FZ73" s="71">
        <v>0.16830000000000001</v>
      </c>
      <c r="GA73" s="71">
        <v>0.16769999999999999</v>
      </c>
      <c r="GB73" s="71">
        <v>0.16309999999999999</v>
      </c>
      <c r="GC73" s="71">
        <v>0.16139999999999999</v>
      </c>
      <c r="GD73" s="71">
        <v>0.15890000000000001</v>
      </c>
      <c r="GE73" s="71">
        <v>0.15740000000000001</v>
      </c>
      <c r="GF73" s="71">
        <v>0.15670000000000001</v>
      </c>
      <c r="GG73" s="71">
        <v>0.15840000000000001</v>
      </c>
      <c r="GH73" s="71">
        <v>0.156</v>
      </c>
      <c r="GI73" s="71">
        <v>0.15690000000000001</v>
      </c>
      <c r="GJ73" s="71">
        <v>0.1537</v>
      </c>
      <c r="GK73" s="71">
        <v>0.1542</v>
      </c>
      <c r="GL73" s="71">
        <v>0.1552</v>
      </c>
      <c r="GM73" s="71">
        <v>0.15529999999999999</v>
      </c>
      <c r="GN73" s="71">
        <v>0.15529999999999999</v>
      </c>
      <c r="GO73" s="71">
        <v>0.15679999999999999</v>
      </c>
      <c r="GP73" s="71">
        <v>0.15679999999999999</v>
      </c>
      <c r="GQ73" s="71">
        <v>0.16020000000000001</v>
      </c>
      <c r="GR73" s="71">
        <v>0.16270000000000001</v>
      </c>
      <c r="GS73" s="71">
        <v>0.1623</v>
      </c>
      <c r="GT73" s="71">
        <v>0.1628</v>
      </c>
      <c r="GU73" s="71">
        <v>0.1623</v>
      </c>
      <c r="GV73" s="71">
        <v>0.16470000000000001</v>
      </c>
      <c r="GW73" s="71">
        <v>0.1613</v>
      </c>
      <c r="GX73" s="71">
        <v>0.1603</v>
      </c>
      <c r="GY73" s="71">
        <v>0.15790000000000001</v>
      </c>
      <c r="GZ73" s="71">
        <v>0.15329999999999999</v>
      </c>
      <c r="HA73" s="71">
        <v>0.1512</v>
      </c>
      <c r="HB73" s="71">
        <v>0.1535</v>
      </c>
      <c r="HC73" s="71">
        <v>0.1545</v>
      </c>
      <c r="HD73" s="71">
        <v>0.12479999999999999</v>
      </c>
      <c r="HE73" s="71">
        <v>0.12820000000000001</v>
      </c>
      <c r="HF73" s="71">
        <v>0.12809999999999999</v>
      </c>
      <c r="HG73" s="71">
        <v>0.12870000000000001</v>
      </c>
      <c r="HH73" s="71">
        <v>0.1358</v>
      </c>
      <c r="HI73" s="40">
        <f>+[2]P.IPCA!$FK$120</f>
        <v>0.2195</v>
      </c>
      <c r="HJ73" s="40">
        <f>+[2]P.IPCA!$FK$120</f>
        <v>0.2195</v>
      </c>
      <c r="HK73" s="40"/>
      <c r="HL73" s="40"/>
      <c r="HM73" s="40"/>
      <c r="HN73" s="40"/>
      <c r="HO73" s="40"/>
      <c r="HP73" s="40"/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2"/>
      <c r="IP73" s="42"/>
      <c r="IQ73" s="42"/>
      <c r="IR73" s="42"/>
      <c r="IS73" s="42"/>
      <c r="IT73" s="42"/>
      <c r="IU73" s="42"/>
      <c r="IV73" s="42"/>
      <c r="IW73" s="42"/>
    </row>
    <row r="74" spans="1:257" s="19" customFormat="1" ht="18" customHeight="1" x14ac:dyDescent="0.2">
      <c r="A74" s="12">
        <v>15406</v>
      </c>
      <c r="B74" s="20"/>
      <c r="C74" s="60"/>
      <c r="D74" s="29"/>
      <c r="E74" s="95"/>
      <c r="F74" s="35"/>
      <c r="G74" s="36" t="s">
        <v>70</v>
      </c>
      <c r="H74" s="71">
        <v>2.3074345411439098E-2</v>
      </c>
      <c r="I74" s="71">
        <v>2.3228260898427829E-2</v>
      </c>
      <c r="J74" s="71">
        <v>2.2852292959373535E-2</v>
      </c>
      <c r="K74" s="71">
        <v>2.258104752515196E-2</v>
      </c>
      <c r="L74" s="71">
        <v>2.1146937560268728E-2</v>
      </c>
      <c r="M74" s="71">
        <v>2.0974577181513302E-2</v>
      </c>
      <c r="N74" s="71">
        <v>1.965713699195697E-2</v>
      </c>
      <c r="O74" s="71">
        <v>1.9734370101622628E-2</v>
      </c>
      <c r="P74" s="71">
        <v>2.0166876878822914E-2</v>
      </c>
      <c r="Q74" s="71">
        <v>2.0401336561484223E-2</v>
      </c>
      <c r="R74" s="71">
        <v>2.0824040899350645E-2</v>
      </c>
      <c r="S74" s="71">
        <v>2.1213013197815749E-2</v>
      </c>
      <c r="T74" s="71">
        <v>2.1739063522430886E-2</v>
      </c>
      <c r="U74" s="71">
        <v>2.1796108539920395E-2</v>
      </c>
      <c r="V74" s="71">
        <v>2.1558252853663473E-2</v>
      </c>
      <c r="W74" s="71">
        <v>2.1816776917719612E-2</v>
      </c>
      <c r="X74" s="71">
        <v>2.1409501696394152E-2</v>
      </c>
      <c r="Y74" s="71">
        <v>2.1852230291279407E-2</v>
      </c>
      <c r="Z74" s="71">
        <v>2.2027810913838843E-2</v>
      </c>
      <c r="AA74" s="71">
        <v>2.2825635356691822E-2</v>
      </c>
      <c r="AB74" s="71">
        <v>2.3023102844601885E-2</v>
      </c>
      <c r="AC74" s="71">
        <v>2.3391297416271141E-2</v>
      </c>
      <c r="AD74" s="71">
        <v>2.368652769659868E-2</v>
      </c>
      <c r="AE74" s="71">
        <v>2.3574607275282208E-2</v>
      </c>
      <c r="AF74" s="71">
        <v>2.3930432308199176E-2</v>
      </c>
      <c r="AG74" s="71">
        <v>2.3710859488541618E-2</v>
      </c>
      <c r="AH74" s="71">
        <v>2.3589542238227155E-2</v>
      </c>
      <c r="AI74" s="71">
        <v>2.3318303048693791E-2</v>
      </c>
      <c r="AJ74" s="71">
        <v>2.2487329375248145E-2</v>
      </c>
      <c r="AK74" s="71">
        <v>2.2072565419662876E-2</v>
      </c>
      <c r="AL74" s="71">
        <v>2.223885208670057E-2</v>
      </c>
      <c r="AM74" s="71">
        <v>2.1616569933451832E-2</v>
      </c>
      <c r="AN74" s="71">
        <v>2.158996220425758E-2</v>
      </c>
      <c r="AO74" s="71">
        <v>2.1811093191251678E-2</v>
      </c>
      <c r="AP74" s="71">
        <v>2.137541117095787E-2</v>
      </c>
      <c r="AQ74" s="71">
        <v>2.1673138907034619E-2</v>
      </c>
      <c r="AR74" s="71">
        <v>2.2104091302173206E-2</v>
      </c>
      <c r="AS74" s="71">
        <v>2.2631331659231212E-2</v>
      </c>
      <c r="AT74" s="71">
        <v>2.2897872920489434E-2</v>
      </c>
      <c r="AU74" s="71">
        <v>2.3561768166593441E-2</v>
      </c>
      <c r="AV74" s="71">
        <v>2.417697143918969E-2</v>
      </c>
      <c r="AW74" s="71">
        <v>2.4874996342318427E-2</v>
      </c>
      <c r="AX74" s="71">
        <v>2.5377827137923407E-2</v>
      </c>
      <c r="AY74" s="71">
        <v>2.6042777048003552E-2</v>
      </c>
      <c r="AZ74" s="71">
        <v>2.7709733902669963E-2</v>
      </c>
      <c r="BA74" s="71">
        <v>2.7315508246949536E-2</v>
      </c>
      <c r="BB74" s="71">
        <v>2.815361850502756E-2</v>
      </c>
      <c r="BC74" s="71">
        <v>2.7651937617119288E-2</v>
      </c>
      <c r="BD74" s="71">
        <v>2.6350686924106449E-2</v>
      </c>
      <c r="BE74" s="71">
        <v>2.6387987112465105E-2</v>
      </c>
      <c r="BF74" s="71">
        <v>2.6164919505802711E-2</v>
      </c>
      <c r="BG74" s="71">
        <v>2.6262132884980569E-2</v>
      </c>
      <c r="BH74" s="71">
        <v>2.6587785907468513E-2</v>
      </c>
      <c r="BI74" s="71">
        <v>2.5931837664123117E-2</v>
      </c>
      <c r="BJ74" s="71">
        <v>2.6094836713081319E-2</v>
      </c>
      <c r="BK74" s="71">
        <v>2.7486788334208163E-2</v>
      </c>
      <c r="BL74" s="71">
        <v>2.7503797560843396E-2</v>
      </c>
      <c r="BM74" s="71">
        <v>2.7538522359845091E-2</v>
      </c>
      <c r="BN74" s="71">
        <v>2.8821892169185001E-2</v>
      </c>
      <c r="BO74" s="71">
        <v>2.9840530991891118E-2</v>
      </c>
      <c r="BP74" s="71">
        <v>3.0571609963232129E-2</v>
      </c>
      <c r="BQ74" s="71">
        <v>3.0945741192027084E-2</v>
      </c>
      <c r="BR74" s="71">
        <v>3.1658248864391537E-2</v>
      </c>
      <c r="BS74" s="71">
        <v>3.2008054030478766E-2</v>
      </c>
      <c r="BT74" s="71">
        <v>3.1016323438853067E-2</v>
      </c>
      <c r="BU74" s="71">
        <v>3.1187253974511095E-2</v>
      </c>
      <c r="BV74" s="71">
        <v>3.2637575512261215E-2</v>
      </c>
      <c r="BW74" s="71">
        <v>3.2895050540349649E-2</v>
      </c>
      <c r="BX74" s="71">
        <v>3.3024787504940568E-2</v>
      </c>
      <c r="BY74" s="71">
        <v>3.3462983462520482E-2</v>
      </c>
      <c r="BZ74" s="71">
        <v>3.2889607021751824E-2</v>
      </c>
      <c r="CA74" s="71">
        <v>3.2658621126311266E-2</v>
      </c>
      <c r="CB74" s="71">
        <v>3.1696405769556214E-2</v>
      </c>
      <c r="CC74" s="71">
        <v>3.014906965941546E-2</v>
      </c>
      <c r="CD74" s="71">
        <v>3.0169288650862977E-2</v>
      </c>
      <c r="CE74" s="71">
        <v>3.0746729359031996E-2</v>
      </c>
      <c r="CF74" s="71">
        <v>3.1714996090107674E-2</v>
      </c>
      <c r="CG74" s="71">
        <v>3.3432960850341607E-2</v>
      </c>
      <c r="CH74" s="71">
        <v>3.3966900823240331E-2</v>
      </c>
      <c r="CI74" s="71">
        <v>3.5464856262645665E-2</v>
      </c>
      <c r="CJ74" s="71">
        <v>3.4415397222420881E-2</v>
      </c>
      <c r="CK74" s="71">
        <v>3.4256598572452501E-2</v>
      </c>
      <c r="CL74" s="71">
        <v>3.0874601216791205E-2</v>
      </c>
      <c r="CM74" s="71">
        <v>3.0260124530623454E-2</v>
      </c>
      <c r="CN74" s="71">
        <v>2.7705313005005082E-2</v>
      </c>
      <c r="CO74" s="71">
        <v>2.7714101013067323E-2</v>
      </c>
      <c r="CP74" s="71">
        <v>2.7490389047696406E-2</v>
      </c>
      <c r="CQ74" s="71">
        <v>2.803396658477298E-2</v>
      </c>
      <c r="CR74" s="71">
        <v>2.8431886004891695E-2</v>
      </c>
      <c r="CS74" s="71">
        <v>2.8432216504766173E-2</v>
      </c>
      <c r="CT74" s="71">
        <v>2.9202959693543043E-2</v>
      </c>
      <c r="CU74" s="71">
        <v>2.9958201124715419E-2</v>
      </c>
      <c r="CV74" s="71">
        <v>3.0257524882478504E-2</v>
      </c>
      <c r="CW74" s="71">
        <v>2.8756336927900722E-2</v>
      </c>
      <c r="CX74" s="71">
        <v>2.8536062656779292E-2</v>
      </c>
      <c r="CY74" s="71">
        <v>2.9821066546320482E-2</v>
      </c>
      <c r="CZ74" s="71">
        <v>3.0414667224260457E-2</v>
      </c>
      <c r="DA74" s="71">
        <v>3.0312380298088477E-2</v>
      </c>
      <c r="DB74" s="71">
        <v>2.9934682621096515E-2</v>
      </c>
      <c r="DC74" s="71">
        <v>3.0684964612082422E-2</v>
      </c>
      <c r="DD74" s="71">
        <v>3.0317378486980136E-2</v>
      </c>
      <c r="DE74" s="71">
        <v>3.0565815792922099E-2</v>
      </c>
      <c r="DF74" s="71">
        <v>3.1198919884597456E-2</v>
      </c>
      <c r="DG74" s="71">
        <v>3.1656765683417805E-2</v>
      </c>
      <c r="DH74" s="71">
        <v>3.2628184458480619E-2</v>
      </c>
      <c r="DI74" s="71">
        <v>3.1635295979935391E-2</v>
      </c>
      <c r="DJ74" s="71">
        <v>3.0403762641979845E-2</v>
      </c>
      <c r="DK74" s="71">
        <v>3.1006252957860955E-2</v>
      </c>
      <c r="DL74" s="71">
        <v>3.0910790986094037E-2</v>
      </c>
      <c r="DM74" s="71">
        <v>3.0745244568052933E-2</v>
      </c>
      <c r="DN74" s="71">
        <v>3.0365186637158825E-2</v>
      </c>
      <c r="DO74" s="71">
        <v>3.2083978195362156E-2</v>
      </c>
      <c r="DP74" s="71">
        <v>3.134633557098488E-2</v>
      </c>
      <c r="DQ74" s="71">
        <v>3.1016849308400755E-2</v>
      </c>
      <c r="DR74" s="71">
        <v>3.0849316924991842E-2</v>
      </c>
      <c r="DS74" s="71">
        <v>3.0297413246001104E-2</v>
      </c>
      <c r="DT74" s="71">
        <v>3.0592129724454579E-2</v>
      </c>
      <c r="DU74" s="71">
        <v>3.1057015653208932E-2</v>
      </c>
      <c r="DV74" s="71">
        <v>3.1137994942164487E-2</v>
      </c>
      <c r="DW74" s="71">
        <v>3.1006170574953314E-2</v>
      </c>
      <c r="DX74" s="71">
        <v>3.1946340573214757E-2</v>
      </c>
      <c r="DY74" s="71">
        <v>3.1793692532139615E-2</v>
      </c>
      <c r="DZ74" s="71">
        <v>3.0691477365746921E-2</v>
      </c>
      <c r="EA74" s="71">
        <v>3.0196554543623209E-2</v>
      </c>
      <c r="EB74" s="71">
        <v>3.0408871014211029E-2</v>
      </c>
      <c r="EC74" s="71">
        <v>3.0995905685765122E-2</v>
      </c>
      <c r="ED74" s="71">
        <v>3.0866515191825931E-2</v>
      </c>
      <c r="EE74" s="71">
        <v>3.1143809509632043E-2</v>
      </c>
      <c r="EF74" s="71">
        <v>3.1672859779619589E-2</v>
      </c>
      <c r="EG74" s="71">
        <v>3.2492444755828818E-2</v>
      </c>
      <c r="EH74" s="71">
        <v>3.2036477429939106E-2</v>
      </c>
      <c r="EI74" s="71">
        <v>3.2564268739119349E-2</v>
      </c>
      <c r="EJ74" s="71">
        <v>3.2076375468099785E-2</v>
      </c>
      <c r="EK74" s="71">
        <v>3.193051924317223E-2</v>
      </c>
      <c r="EL74" s="71">
        <v>3.2267496171752119E-2</v>
      </c>
      <c r="EM74" s="71">
        <v>3.143673820870245E-2</v>
      </c>
      <c r="EN74" s="71">
        <v>3.1453092491254699E-2</v>
      </c>
      <c r="EO74" s="71">
        <v>3.073286342064074E-2</v>
      </c>
      <c r="EP74" s="71">
        <v>3.0064810233116152E-2</v>
      </c>
      <c r="EQ74" s="71">
        <v>3.0029137107080828E-2</v>
      </c>
      <c r="ER74" s="71">
        <v>3.0706662917400276E-2</v>
      </c>
      <c r="ES74" s="71">
        <v>3.0863184955792426E-2</v>
      </c>
      <c r="ET74" s="71">
        <v>3.1352605733973589E-2</v>
      </c>
      <c r="EU74" s="71">
        <v>3.1132687420484001E-2</v>
      </c>
      <c r="EV74" s="71">
        <v>3.1203069729944116E-2</v>
      </c>
      <c r="EW74" s="71">
        <v>3.0342733935720088E-2</v>
      </c>
      <c r="EX74" s="71">
        <v>3.0393229904927113E-2</v>
      </c>
      <c r="EY74" s="71">
        <v>3.0723615182907119E-2</v>
      </c>
      <c r="EZ74" s="71">
        <v>3.1464724773165122E-2</v>
      </c>
      <c r="FA74" s="71">
        <v>3.0502130586022462E-2</v>
      </c>
      <c r="FB74" s="71">
        <v>3.1269610774658341E-2</v>
      </c>
      <c r="FC74" s="71">
        <v>3.0808119211537931E-2</v>
      </c>
      <c r="FD74" s="71">
        <v>3.1150732850413664E-2</v>
      </c>
      <c r="FE74" s="71">
        <v>3.1637767958906063E-2</v>
      </c>
      <c r="FF74" s="71">
        <v>3.1592561652549263E-2</v>
      </c>
      <c r="FG74" s="71">
        <v>3.0880001797022438E-2</v>
      </c>
      <c r="FH74" s="71">
        <v>3.0743567481151254E-2</v>
      </c>
      <c r="FI74" s="71">
        <v>3.1158637556150847E-2</v>
      </c>
      <c r="FJ74" s="71">
        <v>3.0363412058056517E-2</v>
      </c>
      <c r="FK74" s="71">
        <v>2.9619976958141347E-2</v>
      </c>
      <c r="FL74" s="71">
        <v>2.9326048824214659E-2</v>
      </c>
      <c r="FM74" s="71">
        <v>2.8500020842061095E-2</v>
      </c>
      <c r="FN74" s="71">
        <v>2.7701349547176235E-2</v>
      </c>
      <c r="FO74" s="71">
        <v>2.8013235076162275E-2</v>
      </c>
      <c r="FP74" s="71">
        <v>2.8936995266148655E-2</v>
      </c>
      <c r="FQ74" s="71">
        <v>2.8911617710065791E-2</v>
      </c>
      <c r="FR74" s="71">
        <v>2.9551456455591839E-2</v>
      </c>
      <c r="FS74" s="71">
        <v>3.024712057430529E-2</v>
      </c>
      <c r="FT74" s="71">
        <v>3.084522438224795E-2</v>
      </c>
      <c r="FU74" s="71">
        <v>3.1526084537117645E-2</v>
      </c>
      <c r="FV74" s="37">
        <v>3.1836412395709182E-2</v>
      </c>
      <c r="FW74" s="71">
        <v>3.3000000000000002E-2</v>
      </c>
      <c r="FX74" s="71">
        <v>3.1800000000000002E-2</v>
      </c>
      <c r="FY74" s="71">
        <v>3.1E-2</v>
      </c>
      <c r="FZ74" s="71">
        <v>3.09E-2</v>
      </c>
      <c r="GA74" s="71">
        <v>3.15E-2</v>
      </c>
      <c r="GB74" s="71">
        <v>3.1199999999999999E-2</v>
      </c>
      <c r="GC74" s="71">
        <v>3.0800000000000001E-2</v>
      </c>
      <c r="GD74" s="71">
        <v>3.04E-2</v>
      </c>
      <c r="GE74" s="71">
        <v>3.0700000000000002E-2</v>
      </c>
      <c r="GF74" s="71">
        <v>3.0599999999999999E-2</v>
      </c>
      <c r="GG74" s="71">
        <v>3.0300000000000001E-2</v>
      </c>
      <c r="GH74" s="71">
        <v>0.03</v>
      </c>
      <c r="GI74" s="71">
        <v>3.0300000000000001E-2</v>
      </c>
      <c r="GJ74" s="71">
        <v>3.0700000000000002E-2</v>
      </c>
      <c r="GK74" s="71">
        <v>3.09E-2</v>
      </c>
      <c r="GL74" s="71">
        <v>3.1099999999999999E-2</v>
      </c>
      <c r="GM74" s="71">
        <v>3.1099999999999999E-2</v>
      </c>
      <c r="GN74" s="71">
        <v>3.0599999999999999E-2</v>
      </c>
      <c r="GO74" s="71">
        <v>3.0599999999999999E-2</v>
      </c>
      <c r="GP74" s="71">
        <v>3.09E-2</v>
      </c>
      <c r="GQ74" s="71">
        <v>3.09E-2</v>
      </c>
      <c r="GR74" s="71">
        <v>3.1600000000000003E-2</v>
      </c>
      <c r="GS74" s="71">
        <v>3.1699999999999999E-2</v>
      </c>
      <c r="GT74" s="71">
        <v>3.1800000000000002E-2</v>
      </c>
      <c r="GU74" s="71">
        <v>3.2199999999999999E-2</v>
      </c>
      <c r="GV74" s="71">
        <v>3.2199999999999999E-2</v>
      </c>
      <c r="GW74" s="71">
        <v>3.1800000000000002E-2</v>
      </c>
      <c r="GX74" s="71">
        <v>3.1800000000000002E-2</v>
      </c>
      <c r="GY74" s="71">
        <v>3.09E-2</v>
      </c>
      <c r="GZ74" s="71">
        <v>3.09E-2</v>
      </c>
      <c r="HA74" s="71">
        <v>3.0800000000000001E-2</v>
      </c>
      <c r="HB74" s="71">
        <v>3.1399999999999997E-2</v>
      </c>
      <c r="HC74" s="71">
        <v>3.1300000000000001E-2</v>
      </c>
      <c r="HD74" s="71">
        <v>2.2200000000000001E-2</v>
      </c>
      <c r="HE74" s="71">
        <v>2.2200000000000001E-2</v>
      </c>
      <c r="HF74" s="71">
        <v>2.3E-2</v>
      </c>
      <c r="HG74" s="71">
        <v>2.3099999999999999E-2</v>
      </c>
      <c r="HH74" s="71">
        <v>2.1999999999999999E-2</v>
      </c>
      <c r="HI74" s="40">
        <f>+[2]P.IPCA!$FK$124</f>
        <v>1.9900000000000001E-2</v>
      </c>
      <c r="HJ74" s="40">
        <f>+[2]P.IPCA!$FK$124</f>
        <v>1.9900000000000001E-2</v>
      </c>
      <c r="HK74" s="40"/>
      <c r="HL74" s="40"/>
      <c r="HM74" s="40"/>
      <c r="HN74" s="40"/>
      <c r="HO74" s="40"/>
      <c r="HP74" s="40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/>
      <c r="IO74" s="42"/>
      <c r="IP74" s="42"/>
      <c r="IQ74" s="42"/>
      <c r="IR74" s="42"/>
      <c r="IS74" s="42"/>
      <c r="IT74" s="42"/>
      <c r="IU74" s="42"/>
      <c r="IV74" s="42"/>
      <c r="IW74" s="42"/>
    </row>
    <row r="75" spans="1:257" s="19" customFormat="1" ht="18" customHeight="1" x14ac:dyDescent="0.2">
      <c r="A75" s="12">
        <v>15407</v>
      </c>
      <c r="B75" s="20"/>
      <c r="C75" s="60"/>
      <c r="D75" s="29"/>
      <c r="E75" s="95"/>
      <c r="F75" s="35"/>
      <c r="G75" s="36" t="s">
        <v>71</v>
      </c>
      <c r="H75" s="71">
        <v>0.19807655523644885</v>
      </c>
      <c r="I75" s="71">
        <v>0.19527745401575891</v>
      </c>
      <c r="J75" s="71">
        <v>0.19181355991690954</v>
      </c>
      <c r="K75" s="71">
        <v>0.18427392529638167</v>
      </c>
      <c r="L75" s="71">
        <v>0.17483097384405824</v>
      </c>
      <c r="M75" s="71">
        <v>0.16791721566509091</v>
      </c>
      <c r="N75" s="71">
        <v>0.16045433999401384</v>
      </c>
      <c r="O75" s="71">
        <v>0.1599673420763221</v>
      </c>
      <c r="P75" s="71">
        <v>0.16248370626286954</v>
      </c>
      <c r="Q75" s="71">
        <v>0.1636957637709181</v>
      </c>
      <c r="R75" s="71">
        <v>0.17095344816487953</v>
      </c>
      <c r="S75" s="71">
        <v>0.17484995573508194</v>
      </c>
      <c r="T75" s="71">
        <v>0.18145785507874482</v>
      </c>
      <c r="U75" s="71">
        <v>0.18211547701716199</v>
      </c>
      <c r="V75" s="71">
        <v>0.18279599585404727</v>
      </c>
      <c r="W75" s="71">
        <v>0.18286621826420485</v>
      </c>
      <c r="X75" s="71">
        <v>0.18401698343594458</v>
      </c>
      <c r="Y75" s="71">
        <v>0.17566643260669354</v>
      </c>
      <c r="Z75" s="71">
        <v>0.17913526243439759</v>
      </c>
      <c r="AA75" s="71">
        <v>0.18179838955146693</v>
      </c>
      <c r="AB75" s="71">
        <v>0.18386924129857307</v>
      </c>
      <c r="AC75" s="71">
        <v>0.18645295711347595</v>
      </c>
      <c r="AD75" s="71">
        <v>0.18795797846920212</v>
      </c>
      <c r="AE75" s="71">
        <v>0.19256516144031777</v>
      </c>
      <c r="AF75" s="71">
        <v>0.19426154846111066</v>
      </c>
      <c r="AG75" s="71">
        <v>0.19221156418844806</v>
      </c>
      <c r="AH75" s="71">
        <v>0.18773060058201252</v>
      </c>
      <c r="AI75" s="71">
        <v>0.18312527626986036</v>
      </c>
      <c r="AJ75" s="71">
        <v>0.17524831354205039</v>
      </c>
      <c r="AK75" s="71">
        <v>0.16268537177154607</v>
      </c>
      <c r="AL75" s="71">
        <v>0.15848039148537157</v>
      </c>
      <c r="AM75" s="71">
        <v>0.16319865352146112</v>
      </c>
      <c r="AN75" s="71">
        <v>0.16967773176945758</v>
      </c>
      <c r="AO75" s="71">
        <v>0.17105164637174677</v>
      </c>
      <c r="AP75" s="71">
        <v>0.17624616691664588</v>
      </c>
      <c r="AQ75" s="71">
        <v>0.18033536528916985</v>
      </c>
      <c r="AR75" s="71">
        <v>0.19054758661068885</v>
      </c>
      <c r="AS75" s="71">
        <v>0.17961103202878265</v>
      </c>
      <c r="AT75" s="71">
        <v>0.17403148537263441</v>
      </c>
      <c r="AU75" s="71">
        <v>0.17854938162714892</v>
      </c>
      <c r="AV75" s="71">
        <v>0.18454728338073728</v>
      </c>
      <c r="AW75" s="71">
        <v>0.18534740517323142</v>
      </c>
      <c r="AX75" s="71">
        <v>0.17351186581684033</v>
      </c>
      <c r="AY75" s="71">
        <v>0.18173083347348476</v>
      </c>
      <c r="AZ75" s="71">
        <v>0.1886979037667518</v>
      </c>
      <c r="BA75" s="71">
        <v>0.1929667244970136</v>
      </c>
      <c r="BB75" s="71">
        <v>0.19464640274745587</v>
      </c>
      <c r="BC75" s="71">
        <v>0.19415716870359889</v>
      </c>
      <c r="BD75" s="71">
        <v>0.19455516530547581</v>
      </c>
      <c r="BE75" s="71">
        <v>0.1936969344679946</v>
      </c>
      <c r="BF75" s="71">
        <v>0.19563649874444644</v>
      </c>
      <c r="BG75" s="71">
        <v>0.19415791556533193</v>
      </c>
      <c r="BH75" s="71">
        <v>0.18498633783585713</v>
      </c>
      <c r="BI75" s="71">
        <v>0.18058009207116513</v>
      </c>
      <c r="BJ75" s="71">
        <v>0.18226672804362429</v>
      </c>
      <c r="BK75" s="71">
        <v>0.17729522297206929</v>
      </c>
      <c r="BL75" s="71">
        <v>0.18188576368931228</v>
      </c>
      <c r="BM75" s="71">
        <v>0.19197442509022886</v>
      </c>
      <c r="BN75" s="71">
        <v>0.220774076424194</v>
      </c>
      <c r="BO75" s="71">
        <v>0.22070812725489528</v>
      </c>
      <c r="BP75" s="71">
        <v>0.2225912013282034</v>
      </c>
      <c r="BQ75" s="71">
        <v>0.19660674071317083</v>
      </c>
      <c r="BR75" s="71">
        <v>0.18407689820887241</v>
      </c>
      <c r="BS75" s="71">
        <v>0.18667147156857108</v>
      </c>
      <c r="BT75" s="71">
        <v>0.18518600443816444</v>
      </c>
      <c r="BU75" s="71">
        <v>0.18433960239258698</v>
      </c>
      <c r="BV75" s="71">
        <v>0.19408933552873844</v>
      </c>
      <c r="BW75" s="71">
        <v>0.20280688079366815</v>
      </c>
      <c r="BX75" s="71">
        <v>0.215673444399263</v>
      </c>
      <c r="BY75" s="71">
        <v>0.21256065570860158</v>
      </c>
      <c r="BZ75" s="71">
        <v>0.21688716779961281</v>
      </c>
      <c r="CA75" s="71">
        <v>0.21369678644132492</v>
      </c>
      <c r="CB75" s="71">
        <v>0.21961455513805456</v>
      </c>
      <c r="CC75" s="71">
        <v>0.21269160804491669</v>
      </c>
      <c r="CD75" s="71">
        <v>0.20985490252357428</v>
      </c>
      <c r="CE75" s="71">
        <v>0.19640982897675915</v>
      </c>
      <c r="CF75" s="71">
        <v>0.20037572449864949</v>
      </c>
      <c r="CG75" s="71">
        <v>0.20557076863157386</v>
      </c>
      <c r="CH75" s="71">
        <v>0.19670573217971407</v>
      </c>
      <c r="CI75" s="71">
        <v>0.20044360789489643</v>
      </c>
      <c r="CJ75" s="71">
        <v>0.19955019633116608</v>
      </c>
      <c r="CK75" s="71">
        <v>0.20891528687125618</v>
      </c>
      <c r="CL75" s="71">
        <v>0.22053655763291674</v>
      </c>
      <c r="CM75" s="71">
        <v>0.22272364165533282</v>
      </c>
      <c r="CN75" s="71">
        <v>0.20421069391156788</v>
      </c>
      <c r="CO75" s="71">
        <v>0.2089329493655441</v>
      </c>
      <c r="CP75" s="71">
        <v>0.21213797008989546</v>
      </c>
      <c r="CQ75" s="71">
        <v>0.20985396743241605</v>
      </c>
      <c r="CR75" s="71">
        <v>0.20416461068812006</v>
      </c>
      <c r="CS75" s="71">
        <v>0.18702845966565085</v>
      </c>
      <c r="CT75" s="71">
        <v>0.1863826083615153</v>
      </c>
      <c r="CU75" s="71">
        <v>0.18503801799296837</v>
      </c>
      <c r="CV75" s="71">
        <v>0.18815699822323262</v>
      </c>
      <c r="CW75" s="71">
        <v>0.18987777869049732</v>
      </c>
      <c r="CX75" s="71">
        <v>0.18924956338700918</v>
      </c>
      <c r="CY75" s="71">
        <v>0.19352107053966039</v>
      </c>
      <c r="CZ75" s="71">
        <v>0.20939324838732409</v>
      </c>
      <c r="DA75" s="71">
        <v>0.21606991997790029</v>
      </c>
      <c r="DB75" s="71">
        <v>0.21599231599492127</v>
      </c>
      <c r="DC75" s="71">
        <v>0.21678923400852745</v>
      </c>
      <c r="DD75" s="71">
        <v>0.21532320370403024</v>
      </c>
      <c r="DE75" s="71">
        <v>0.20567916894264618</v>
      </c>
      <c r="DF75" s="71">
        <v>0.19665579864043597</v>
      </c>
      <c r="DG75" s="71">
        <v>0.18089314086774996</v>
      </c>
      <c r="DH75" s="71">
        <v>0.1832310817838084</v>
      </c>
      <c r="DI75" s="71">
        <v>0.18385545748985832</v>
      </c>
      <c r="DJ75" s="71">
        <v>0.18411903200700569</v>
      </c>
      <c r="DK75" s="71">
        <v>0.18249666168142528</v>
      </c>
      <c r="DL75" s="71">
        <v>0.18166305769726537</v>
      </c>
      <c r="DM75" s="71">
        <v>0.18905890645533377</v>
      </c>
      <c r="DN75" s="71">
        <v>0.19004159801116302</v>
      </c>
      <c r="DO75" s="71">
        <v>0.19940428043821307</v>
      </c>
      <c r="DP75" s="71">
        <v>0.20007823101781597</v>
      </c>
      <c r="DQ75" s="71">
        <v>0.19743951940796703</v>
      </c>
      <c r="DR75" s="71">
        <v>0.20851943930105102</v>
      </c>
      <c r="DS75" s="71">
        <v>0.2089137609389993</v>
      </c>
      <c r="DT75" s="71">
        <v>0.21156853455821592</v>
      </c>
      <c r="DU75" s="71">
        <v>0.2166810433781528</v>
      </c>
      <c r="DV75" s="71">
        <v>0.21917029888947348</v>
      </c>
      <c r="DW75" s="71">
        <v>0.22133024579010313</v>
      </c>
      <c r="DX75" s="71">
        <v>0.22228004569475657</v>
      </c>
      <c r="DY75" s="71">
        <v>0.25406229561554178</v>
      </c>
      <c r="DZ75" s="71">
        <v>0.24124633489330824</v>
      </c>
      <c r="EA75" s="71">
        <v>0.22136925039036434</v>
      </c>
      <c r="EB75" s="71">
        <v>0.22174634706515825</v>
      </c>
      <c r="EC75" s="71">
        <v>0.22118859714143815</v>
      </c>
      <c r="ED75" s="71">
        <v>0.21548569705288365</v>
      </c>
      <c r="EE75" s="71">
        <v>0.1977461073947985</v>
      </c>
      <c r="EF75" s="71">
        <v>0.19702021073946285</v>
      </c>
      <c r="EG75" s="71">
        <v>0.20001743697586044</v>
      </c>
      <c r="EH75" s="71">
        <v>0.20075966780967036</v>
      </c>
      <c r="EI75" s="71">
        <v>0.20154524438419102</v>
      </c>
      <c r="EJ75" s="71">
        <v>0.2217804595721426</v>
      </c>
      <c r="EK75" s="71">
        <v>0.24106679601931241</v>
      </c>
      <c r="EL75" s="71">
        <v>0.22838231656570734</v>
      </c>
      <c r="EM75" s="71">
        <v>0.23073989656378052</v>
      </c>
      <c r="EN75" s="71">
        <v>0.22331168545475485</v>
      </c>
      <c r="EO75" s="71">
        <v>0.21473405008684274</v>
      </c>
      <c r="EP75" s="71">
        <v>0.18326374054716987</v>
      </c>
      <c r="EQ75" s="71">
        <v>0.17539638917609718</v>
      </c>
      <c r="ER75" s="71">
        <v>0.17988118916333623</v>
      </c>
      <c r="ES75" s="71">
        <v>0.18376320673987148</v>
      </c>
      <c r="ET75" s="71">
        <v>0.19184555225099201</v>
      </c>
      <c r="EU75" s="71">
        <v>0.19548879646867706</v>
      </c>
      <c r="EV75" s="71">
        <v>0.1983744567751258</v>
      </c>
      <c r="EW75" s="71">
        <v>0.19942333926145142</v>
      </c>
      <c r="EX75" s="71">
        <v>0.19676328853831501</v>
      </c>
      <c r="EY75" s="71">
        <v>0.19461532380484389</v>
      </c>
      <c r="EZ75" s="71">
        <v>0.19406943646593675</v>
      </c>
      <c r="FA75" s="71">
        <v>0.19867788354260649</v>
      </c>
      <c r="FB75" s="71">
        <v>0.20394370337063772</v>
      </c>
      <c r="FC75" s="71">
        <v>0.21739781642908459</v>
      </c>
      <c r="FD75" s="71">
        <v>0.23131987782019878</v>
      </c>
      <c r="FE75" s="71">
        <v>0.22668597081888955</v>
      </c>
      <c r="FF75" s="71">
        <v>0.21928414243147065</v>
      </c>
      <c r="FG75" s="71">
        <v>0.21453022440668734</v>
      </c>
      <c r="FH75" s="71">
        <v>0.21850061609571572</v>
      </c>
      <c r="FI75" s="71">
        <v>0.22322639509419281</v>
      </c>
      <c r="FJ75" s="71">
        <v>0.22134211107905538</v>
      </c>
      <c r="FK75" s="71">
        <v>0.21821786839913501</v>
      </c>
      <c r="FL75" s="71">
        <v>0.20792596665971233</v>
      </c>
      <c r="FM75" s="71">
        <v>0.19070173867303358</v>
      </c>
      <c r="FN75" s="71">
        <v>0.18632329094368913</v>
      </c>
      <c r="FO75" s="71">
        <v>0.19435544511140118</v>
      </c>
      <c r="FP75" s="71">
        <v>0.20055858961280904</v>
      </c>
      <c r="FQ75" s="71">
        <v>0.20797593297204553</v>
      </c>
      <c r="FR75" s="71">
        <v>0.21673584465144441</v>
      </c>
      <c r="FS75" s="71">
        <v>0.2201723569185321</v>
      </c>
      <c r="FT75" s="71">
        <v>0.22291955841484751</v>
      </c>
      <c r="FU75" s="71">
        <v>0.21595986034507203</v>
      </c>
      <c r="FV75" s="37">
        <v>0.2115702622169249</v>
      </c>
      <c r="FW75" s="71">
        <v>0.21379999999999999</v>
      </c>
      <c r="FX75" s="71">
        <v>0.21160000000000001</v>
      </c>
      <c r="FY75" s="71">
        <v>0.2087</v>
      </c>
      <c r="FZ75" s="71">
        <v>0.20730000000000001</v>
      </c>
      <c r="GA75" s="71">
        <v>0.20580000000000001</v>
      </c>
      <c r="GB75" s="71">
        <v>0.20230000000000001</v>
      </c>
      <c r="GC75" s="71">
        <v>0.20150000000000001</v>
      </c>
      <c r="GD75" s="71">
        <v>0.20300000000000001</v>
      </c>
      <c r="GE75" s="71">
        <v>0.2014</v>
      </c>
      <c r="GF75" s="71">
        <v>0.20100000000000001</v>
      </c>
      <c r="GG75" s="71">
        <v>0.1991</v>
      </c>
      <c r="GH75" s="71">
        <v>0.1966</v>
      </c>
      <c r="GI75" s="71">
        <v>0.19700000000000001</v>
      </c>
      <c r="GJ75" s="71">
        <v>0.19139999999999999</v>
      </c>
      <c r="GK75" s="71">
        <v>0.19550000000000001</v>
      </c>
      <c r="GL75" s="71">
        <v>0.2029</v>
      </c>
      <c r="GM75" s="71">
        <v>0.20219999999999999</v>
      </c>
      <c r="GN75" s="71">
        <v>0.2104</v>
      </c>
      <c r="GO75" s="71">
        <v>0.20960000000000001</v>
      </c>
      <c r="GP75" s="71">
        <v>0.20180000000000001</v>
      </c>
      <c r="GQ75" s="71">
        <v>0.20399999999999999</v>
      </c>
      <c r="GR75" s="71">
        <v>0.2041</v>
      </c>
      <c r="GS75" s="71">
        <v>0.19800000000000001</v>
      </c>
      <c r="GT75" s="71">
        <v>0.19889999999999999</v>
      </c>
      <c r="GU75" s="71">
        <v>0.19350000000000001</v>
      </c>
      <c r="GV75" s="71">
        <v>0.1905</v>
      </c>
      <c r="GW75" s="71">
        <v>0.19600000000000001</v>
      </c>
      <c r="GX75" s="71">
        <v>0.192</v>
      </c>
      <c r="GY75" s="71">
        <v>0.18709999999999999</v>
      </c>
      <c r="GZ75" s="71">
        <v>0.1837</v>
      </c>
      <c r="HA75" s="71">
        <v>0.1865</v>
      </c>
      <c r="HB75" s="71">
        <v>0.18870000000000001</v>
      </c>
      <c r="HC75" s="71">
        <v>0.19520000000000001</v>
      </c>
      <c r="HD75" s="71">
        <v>0.25059999999999999</v>
      </c>
      <c r="HE75" s="71">
        <v>0.2447</v>
      </c>
      <c r="HF75" s="71">
        <v>0.24909999999999999</v>
      </c>
      <c r="HG75" s="71">
        <v>0.24890000000000001</v>
      </c>
      <c r="HH75" s="71">
        <v>0.25419999999999998</v>
      </c>
      <c r="HI75" s="40">
        <f>+[2]P.IPCA!$FK$121</f>
        <v>0.49709999999999999</v>
      </c>
      <c r="HJ75" s="40">
        <f>+[2]P.IPCA!$FK$121</f>
        <v>0.49709999999999999</v>
      </c>
      <c r="HK75" s="40"/>
      <c r="HL75" s="40"/>
      <c r="HM75" s="40"/>
      <c r="HN75" s="40"/>
      <c r="HO75" s="40"/>
      <c r="HP75" s="40"/>
      <c r="HQ75" s="41"/>
      <c r="HR75" s="41"/>
      <c r="HS75" s="41"/>
      <c r="HT75" s="41"/>
      <c r="HU75" s="41"/>
      <c r="HV75" s="41"/>
      <c r="HW75" s="41"/>
      <c r="HX75" s="41"/>
      <c r="HY75" s="41"/>
      <c r="HZ75" s="41"/>
      <c r="IA75" s="41"/>
      <c r="IB75" s="41"/>
      <c r="IC75" s="41"/>
      <c r="ID75" s="41"/>
      <c r="IE75" s="41"/>
      <c r="IF75" s="41"/>
      <c r="IG75" s="41"/>
      <c r="IH75" s="41"/>
      <c r="II75" s="41"/>
      <c r="IJ75" s="41"/>
      <c r="IK75" s="41"/>
      <c r="IL75" s="41"/>
      <c r="IM75" s="41"/>
      <c r="IN75" s="41"/>
      <c r="IO75" s="42"/>
      <c r="IP75" s="42"/>
      <c r="IQ75" s="42"/>
      <c r="IR75" s="42"/>
      <c r="IS75" s="42"/>
      <c r="IT75" s="42"/>
      <c r="IU75" s="42"/>
      <c r="IV75" s="42"/>
      <c r="IW75" s="42"/>
    </row>
    <row r="76" spans="1:257" s="19" customFormat="1" ht="18" customHeight="1" x14ac:dyDescent="0.2">
      <c r="A76" s="12">
        <v>15408</v>
      </c>
      <c r="B76" s="20"/>
      <c r="C76" s="60"/>
      <c r="D76" s="29"/>
      <c r="E76" s="95"/>
      <c r="F76" s="35"/>
      <c r="G76" s="36" t="s">
        <v>72</v>
      </c>
      <c r="H76" s="71">
        <v>6.1495907412297671E-2</v>
      </c>
      <c r="I76" s="71">
        <v>5.9940076208501225E-2</v>
      </c>
      <c r="J76" s="71">
        <v>6.1320213652379468E-2</v>
      </c>
      <c r="K76" s="71">
        <v>6.1467113542853571E-2</v>
      </c>
      <c r="L76" s="71">
        <v>6.126721075153712E-2</v>
      </c>
      <c r="M76" s="71">
        <v>6.209258482875292E-2</v>
      </c>
      <c r="N76" s="71">
        <v>6.2364869729357369E-2</v>
      </c>
      <c r="O76" s="71">
        <v>6.2741382789694447E-2</v>
      </c>
      <c r="P76" s="71">
        <v>6.3167525942155703E-2</v>
      </c>
      <c r="Q76" s="71">
        <v>6.19946705452111E-2</v>
      </c>
      <c r="R76" s="71">
        <v>6.4884667993915277E-2</v>
      </c>
      <c r="S76" s="71">
        <v>6.2300367035165075E-2</v>
      </c>
      <c r="T76" s="71">
        <v>6.323240589302162E-2</v>
      </c>
      <c r="U76" s="71">
        <v>6.3626566711712573E-2</v>
      </c>
      <c r="V76" s="71">
        <v>6.4247508812707368E-2</v>
      </c>
      <c r="W76" s="71">
        <v>6.4439297653990729E-2</v>
      </c>
      <c r="X76" s="71">
        <v>6.3988858455426179E-2</v>
      </c>
      <c r="Y76" s="71">
        <v>6.3059279822564512E-2</v>
      </c>
      <c r="Z76" s="71">
        <v>6.3095567157808924E-2</v>
      </c>
      <c r="AA76" s="71">
        <v>6.3393246074672643E-2</v>
      </c>
      <c r="AB76" s="71">
        <v>6.3730661638059016E-2</v>
      </c>
      <c r="AC76" s="71">
        <v>6.4290143539282044E-2</v>
      </c>
      <c r="AD76" s="71">
        <v>6.4912778832660029E-2</v>
      </c>
      <c r="AE76" s="71">
        <v>6.497431617959501E-2</v>
      </c>
      <c r="AF76" s="71">
        <v>6.564502215046121E-2</v>
      </c>
      <c r="AG76" s="71">
        <v>6.5419946266249557E-2</v>
      </c>
      <c r="AH76" s="71">
        <v>6.5677498884104221E-2</v>
      </c>
      <c r="AI76" s="71">
        <v>6.5597512668379224E-2</v>
      </c>
      <c r="AJ76" s="71">
        <v>6.4822391165926974E-2</v>
      </c>
      <c r="AK76" s="71">
        <v>6.4676626875012702E-2</v>
      </c>
      <c r="AL76" s="71">
        <v>6.4466623536662021E-2</v>
      </c>
      <c r="AM76" s="71">
        <v>6.3909722557001905E-2</v>
      </c>
      <c r="AN76" s="71">
        <v>6.3882121240191644E-2</v>
      </c>
      <c r="AO76" s="71">
        <v>6.3690994316257105E-2</v>
      </c>
      <c r="AP76" s="71">
        <v>6.3492353351853936E-2</v>
      </c>
      <c r="AQ76" s="71">
        <v>6.6489047574247062E-2</v>
      </c>
      <c r="AR76" s="71">
        <v>7.0534981048674339E-2</v>
      </c>
      <c r="AS76" s="71">
        <v>7.4651151936404758E-2</v>
      </c>
      <c r="AT76" s="71">
        <v>7.3815239559452406E-2</v>
      </c>
      <c r="AU76" s="71">
        <v>7.4497076230651674E-2</v>
      </c>
      <c r="AV76" s="71">
        <v>7.4974521822902776E-2</v>
      </c>
      <c r="AW76" s="71">
        <v>7.5781498104198403E-2</v>
      </c>
      <c r="AX76" s="71">
        <v>7.7653547341241719E-2</v>
      </c>
      <c r="AY76" s="71">
        <v>8.0046822860207534E-2</v>
      </c>
      <c r="AZ76" s="71">
        <v>8.2334315618102491E-2</v>
      </c>
      <c r="BA76" s="71">
        <v>8.4239023183725517E-2</v>
      </c>
      <c r="BB76" s="71">
        <v>8.4232685360436432E-2</v>
      </c>
      <c r="BC76" s="71">
        <v>8.5726596404051711E-2</v>
      </c>
      <c r="BD76" s="71">
        <v>8.4129855852962815E-2</v>
      </c>
      <c r="BE76" s="71">
        <v>8.493136063733922E-2</v>
      </c>
      <c r="BF76" s="71">
        <v>8.2645471447086352E-2</v>
      </c>
      <c r="BG76" s="71">
        <v>8.0484911741473861E-2</v>
      </c>
      <c r="BH76" s="71">
        <v>8.070884467862284E-2</v>
      </c>
      <c r="BI76" s="71">
        <v>8.1951231863141655E-2</v>
      </c>
      <c r="BJ76" s="71">
        <v>8.4478529451641818E-2</v>
      </c>
      <c r="BK76" s="71">
        <v>8.6491466564321204E-2</v>
      </c>
      <c r="BL76" s="71">
        <v>8.4310122475101973E-2</v>
      </c>
      <c r="BM76" s="71">
        <v>8.498215885511741E-2</v>
      </c>
      <c r="BN76" s="71">
        <v>8.5456009607843539E-2</v>
      </c>
      <c r="BO76" s="71">
        <v>8.6113926226738066E-2</v>
      </c>
      <c r="BP76" s="71">
        <v>8.637097969341162E-2</v>
      </c>
      <c r="BQ76" s="71">
        <v>8.6877179814495831E-2</v>
      </c>
      <c r="BR76" s="71">
        <v>8.7668742616693426E-2</v>
      </c>
      <c r="BS76" s="71">
        <v>8.8539929862530245E-2</v>
      </c>
      <c r="BT76" s="71">
        <v>8.8713713261958566E-2</v>
      </c>
      <c r="BU76" s="71">
        <v>9.0719057752951665E-2</v>
      </c>
      <c r="BV76" s="71">
        <v>9.2346023554899903E-2</v>
      </c>
      <c r="BW76" s="71">
        <v>9.2720850170875405E-2</v>
      </c>
      <c r="BX76" s="71">
        <v>9.3440656436692943E-2</v>
      </c>
      <c r="BY76" s="71">
        <v>9.2145637777934844E-2</v>
      </c>
      <c r="BZ76" s="71">
        <v>9.2930547013146514E-2</v>
      </c>
      <c r="CA76" s="71">
        <v>9.2259434028847023E-2</v>
      </c>
      <c r="CB76" s="71">
        <v>9.355990275535693E-2</v>
      </c>
      <c r="CC76" s="71">
        <v>9.1647616461369277E-2</v>
      </c>
      <c r="CD76" s="71">
        <v>9.1727420285488401E-2</v>
      </c>
      <c r="CE76" s="71">
        <v>9.3688747487426949E-2</v>
      </c>
      <c r="CF76" s="71">
        <v>9.5102602548972459E-2</v>
      </c>
      <c r="CG76" s="71">
        <v>9.7236549398628164E-2</v>
      </c>
      <c r="CH76" s="71">
        <v>9.9816872838329948E-2</v>
      </c>
      <c r="CI76" s="71">
        <v>0.10282230886863933</v>
      </c>
      <c r="CJ76" s="71">
        <v>0.10494166760180001</v>
      </c>
      <c r="CK76" s="71">
        <v>0.11053687192861411</v>
      </c>
      <c r="CL76" s="71">
        <v>0.11855264560671626</v>
      </c>
      <c r="CM76" s="71">
        <v>0.12199121025856297</v>
      </c>
      <c r="CN76" s="71">
        <v>0.1180692688267095</v>
      </c>
      <c r="CO76" s="71">
        <v>0.12079955311292498</v>
      </c>
      <c r="CP76" s="71">
        <v>0.12419803497224055</v>
      </c>
      <c r="CQ76" s="71">
        <v>0.11912889899206347</v>
      </c>
      <c r="CR76" s="71">
        <v>0.10729788181642165</v>
      </c>
      <c r="CS76" s="71">
        <v>0.10468103032635077</v>
      </c>
      <c r="CT76" s="71">
        <v>0.10459290624661446</v>
      </c>
      <c r="CU76" s="71">
        <v>0.10499096407748967</v>
      </c>
      <c r="CV76" s="71">
        <v>0.10681406041895386</v>
      </c>
      <c r="CW76" s="71">
        <v>0.10704716572562872</v>
      </c>
      <c r="CX76" s="71">
        <v>0.10705575373515627</v>
      </c>
      <c r="CY76" s="71">
        <v>0.10798326350223417</v>
      </c>
      <c r="CZ76" s="71">
        <v>0.10954901168615501</v>
      </c>
      <c r="DA76" s="71">
        <v>0.10327403270063056</v>
      </c>
      <c r="DB76" s="71">
        <v>0.10479849055399106</v>
      </c>
      <c r="DC76" s="71">
        <v>0.1069417435850665</v>
      </c>
      <c r="DD76" s="71">
        <v>0.10862971460629589</v>
      </c>
      <c r="DE76" s="71">
        <v>0.11057127725795231</v>
      </c>
      <c r="DF76" s="71">
        <v>0.11139013986982374</v>
      </c>
      <c r="DG76" s="71">
        <v>0.11369164235847053</v>
      </c>
      <c r="DH76" s="71">
        <v>0.11494223616441705</v>
      </c>
      <c r="DI76" s="71">
        <v>0.11533391174238908</v>
      </c>
      <c r="DJ76" s="71">
        <v>0.11633084864897496</v>
      </c>
      <c r="DK76" s="71">
        <v>0.11637557235540935</v>
      </c>
      <c r="DL76" s="71">
        <v>0.11634212391442364</v>
      </c>
      <c r="DM76" s="71">
        <v>0.11633235074171869</v>
      </c>
      <c r="DN76" s="71">
        <v>0.1144475508087988</v>
      </c>
      <c r="DO76" s="71">
        <v>0.11585895339742712</v>
      </c>
      <c r="DP76" s="71">
        <v>0.1147944920227397</v>
      </c>
      <c r="DQ76" s="71">
        <v>0.11304264729346093</v>
      </c>
      <c r="DR76" s="71">
        <v>0.11194860823953168</v>
      </c>
      <c r="DS76" s="71">
        <v>0.11081438545638873</v>
      </c>
      <c r="DT76" s="71">
        <v>0.10462038688040701</v>
      </c>
      <c r="DU76" s="71">
        <v>0.10540391461223841</v>
      </c>
      <c r="DV76" s="71">
        <v>0.1059218100638239</v>
      </c>
      <c r="DW76" s="71">
        <v>0.10584254126043605</v>
      </c>
      <c r="DX76" s="71">
        <v>0.10644556139440797</v>
      </c>
      <c r="DY76" s="71">
        <v>0.10620177876821989</v>
      </c>
      <c r="DZ76" s="71">
        <v>0.10455344185366666</v>
      </c>
      <c r="EA76" s="71">
        <v>0.1051815164839323</v>
      </c>
      <c r="EB76" s="71">
        <v>0.1055503396636569</v>
      </c>
      <c r="EC76" s="71">
        <v>0.106727255504223</v>
      </c>
      <c r="ED76" s="71">
        <v>0.10733391828649042</v>
      </c>
      <c r="EE76" s="71">
        <v>0.10797327534416128</v>
      </c>
      <c r="EF76" s="71">
        <v>0.10677284532728692</v>
      </c>
      <c r="EG76" s="71">
        <v>0.10845135631628172</v>
      </c>
      <c r="EH76" s="71">
        <v>0.10887557169251516</v>
      </c>
      <c r="EI76" s="71">
        <v>0.10878788643211008</v>
      </c>
      <c r="EJ76" s="71">
        <v>0.10924755539157638</v>
      </c>
      <c r="EK76" s="71">
        <v>0.10928366878352441</v>
      </c>
      <c r="EL76" s="71">
        <v>0.11041467729746186</v>
      </c>
      <c r="EM76" s="71">
        <v>0.10853269099873519</v>
      </c>
      <c r="EN76" s="71">
        <v>0.1082633853235099</v>
      </c>
      <c r="EO76" s="71">
        <v>0.10678661378042979</v>
      </c>
      <c r="EP76" s="71">
        <v>0.10728591261227423</v>
      </c>
      <c r="EQ76" s="71">
        <v>0.10908746853524387</v>
      </c>
      <c r="ER76" s="71">
        <v>0.10930515659116244</v>
      </c>
      <c r="ES76" s="71">
        <v>0.11030177048752499</v>
      </c>
      <c r="ET76" s="71">
        <v>0.1110536556826368</v>
      </c>
      <c r="EU76" s="71">
        <v>0.11164448970358452</v>
      </c>
      <c r="EV76" s="71">
        <v>0.11062208422668435</v>
      </c>
      <c r="EW76" s="71">
        <v>0.11090672711365814</v>
      </c>
      <c r="EX76" s="71">
        <v>0.11178006263429267</v>
      </c>
      <c r="EY76" s="71">
        <v>0.10379787208386158</v>
      </c>
      <c r="EZ76" s="71">
        <v>0.10460480213149684</v>
      </c>
      <c r="FA76" s="71">
        <v>0.10622136859690706</v>
      </c>
      <c r="FB76" s="71">
        <v>0.10894887473884948</v>
      </c>
      <c r="FC76" s="71">
        <v>0.10885446369421641</v>
      </c>
      <c r="FD76" s="71">
        <v>0.10954771637453613</v>
      </c>
      <c r="FE76" s="71">
        <v>0.10890828791067826</v>
      </c>
      <c r="FF76" s="71">
        <v>0.10882879882753096</v>
      </c>
      <c r="FG76" s="71">
        <v>0.10699117136671635</v>
      </c>
      <c r="FH76" s="71">
        <v>0.1064758545771322</v>
      </c>
      <c r="FI76" s="71">
        <v>0.10580907805511755</v>
      </c>
      <c r="FJ76" s="71">
        <v>0.10473759015452345</v>
      </c>
      <c r="FK76" s="71">
        <v>0.10153436602079266</v>
      </c>
      <c r="FL76" s="71">
        <v>0.10134107645941337</v>
      </c>
      <c r="FM76" s="71">
        <v>0.10023878369085029</v>
      </c>
      <c r="FN76" s="71">
        <v>9.9631650852655768E-2</v>
      </c>
      <c r="FO76" s="71">
        <v>0.10039693845970533</v>
      </c>
      <c r="FP76" s="71">
        <v>9.7984079052337802E-2</v>
      </c>
      <c r="FQ76" s="71">
        <v>9.6743234390476898E-2</v>
      </c>
      <c r="FR76" s="71">
        <v>9.9497326952695767E-2</v>
      </c>
      <c r="FS76" s="71">
        <v>0.10096375059870599</v>
      </c>
      <c r="FT76" s="71">
        <v>0.10285724870569726</v>
      </c>
      <c r="FU76" s="71">
        <v>0.10115576396245397</v>
      </c>
      <c r="FV76" s="37">
        <v>0.10168230035756855</v>
      </c>
      <c r="FW76" s="71">
        <v>0.1022</v>
      </c>
      <c r="FX76" s="71">
        <v>0.1017</v>
      </c>
      <c r="FY76" s="71">
        <v>9.9900000000000003E-2</v>
      </c>
      <c r="FZ76" s="71">
        <v>0.1004</v>
      </c>
      <c r="GA76" s="71">
        <v>9.9099999999999994E-2</v>
      </c>
      <c r="GB76" s="71">
        <v>9.6500000000000002E-2</v>
      </c>
      <c r="GC76" s="71">
        <v>9.6000000000000002E-2</v>
      </c>
      <c r="GD76" s="71">
        <v>9.1399999999999995E-2</v>
      </c>
      <c r="GE76" s="71">
        <v>9.0899999999999995E-2</v>
      </c>
      <c r="GF76" s="71">
        <v>9.0300000000000005E-2</v>
      </c>
      <c r="GG76" s="71">
        <v>9.0999999999999998E-2</v>
      </c>
      <c r="GH76" s="71">
        <v>9.1200000000000003E-2</v>
      </c>
      <c r="GI76" s="71">
        <v>9.11E-2</v>
      </c>
      <c r="GJ76" s="71">
        <v>9.0200000000000002E-2</v>
      </c>
      <c r="GK76" s="71">
        <v>9.2399999999999996E-2</v>
      </c>
      <c r="GL76" s="71">
        <v>9.4200000000000006E-2</v>
      </c>
      <c r="GM76" s="71">
        <v>9.2600000000000002E-2</v>
      </c>
      <c r="GN76" s="71">
        <v>9.2600000000000002E-2</v>
      </c>
      <c r="GO76" s="71">
        <v>9.1300000000000006E-2</v>
      </c>
      <c r="GP76" s="71">
        <v>9.0899999999999995E-2</v>
      </c>
      <c r="GQ76" s="71">
        <v>9.3700000000000006E-2</v>
      </c>
      <c r="GR76" s="71">
        <v>9.3700000000000006E-2</v>
      </c>
      <c r="GS76" s="71">
        <v>9.4100000000000003E-2</v>
      </c>
      <c r="GT76" s="71">
        <v>9.4100000000000003E-2</v>
      </c>
      <c r="GU76" s="71">
        <v>9.2499999999999999E-2</v>
      </c>
      <c r="GV76" s="71">
        <v>9.4500000000000001E-2</v>
      </c>
      <c r="GW76" s="71">
        <v>9.6799999999999997E-2</v>
      </c>
      <c r="GX76" s="71">
        <v>9.6100000000000005E-2</v>
      </c>
      <c r="GY76" s="71">
        <v>9.4399999999999998E-2</v>
      </c>
      <c r="GZ76" s="71">
        <v>9.3399999999999997E-2</v>
      </c>
      <c r="HA76" s="71">
        <v>9.1399999999999995E-2</v>
      </c>
      <c r="HB76" s="71">
        <v>9.2200000000000004E-2</v>
      </c>
      <c r="HC76" s="71">
        <v>9.1999999999999998E-2</v>
      </c>
      <c r="HD76" s="71">
        <v>0.13850000000000001</v>
      </c>
      <c r="HE76" s="71">
        <v>0.13830000000000001</v>
      </c>
      <c r="HF76" s="71">
        <v>0.13819999999999999</v>
      </c>
      <c r="HG76" s="71">
        <v>0.13919999999999999</v>
      </c>
      <c r="HH76" s="71">
        <v>0.1431</v>
      </c>
      <c r="HI76" s="40">
        <f>+[2]P.IPCA!$FK$38</f>
        <v>0.11700000000000001</v>
      </c>
      <c r="HJ76" s="40">
        <f>+[2]P.IPCA!$FK$38</f>
        <v>0.11700000000000001</v>
      </c>
      <c r="HK76" s="40"/>
      <c r="HL76" s="40"/>
      <c r="HM76" s="40"/>
      <c r="HN76" s="40"/>
      <c r="HO76" s="40"/>
      <c r="HP76" s="40"/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/>
      <c r="IJ76" s="41"/>
      <c r="IK76" s="41"/>
      <c r="IL76" s="41"/>
      <c r="IM76" s="41"/>
      <c r="IN76" s="41"/>
      <c r="IO76" s="42"/>
      <c r="IP76" s="42"/>
      <c r="IQ76" s="42"/>
      <c r="IR76" s="42"/>
      <c r="IS76" s="42"/>
      <c r="IT76" s="42"/>
      <c r="IU76" s="42"/>
      <c r="IV76" s="42"/>
      <c r="IW76" s="42"/>
    </row>
    <row r="77" spans="1:257" s="19" customFormat="1" ht="18" customHeight="1" x14ac:dyDescent="0.2">
      <c r="A77" s="12">
        <v>155</v>
      </c>
      <c r="B77" s="20"/>
      <c r="C77" s="60"/>
      <c r="D77" s="29"/>
      <c r="E77" s="95"/>
      <c r="F77" s="81" t="s">
        <v>73</v>
      </c>
      <c r="G77" s="82"/>
      <c r="H77" s="67">
        <v>1.1816375190700676</v>
      </c>
      <c r="I77" s="67">
        <v>1.1835929387815833</v>
      </c>
      <c r="J77" s="67">
        <v>1.1912870486391811</v>
      </c>
      <c r="K77" s="67">
        <v>1.2100182132790802</v>
      </c>
      <c r="L77" s="67">
        <v>1.1555223115156246</v>
      </c>
      <c r="M77" s="67">
        <v>1.1279935529289378</v>
      </c>
      <c r="N77" s="67">
        <v>1.1181816926632782</v>
      </c>
      <c r="O77" s="67">
        <v>1.1250025231860266</v>
      </c>
      <c r="P77" s="67">
        <v>1.1118472735158313</v>
      </c>
      <c r="Q77" s="67">
        <v>1.1414125775487411</v>
      </c>
      <c r="R77" s="67">
        <v>1.1577985871232397</v>
      </c>
      <c r="S77" s="67">
        <v>1.1873778048308528</v>
      </c>
      <c r="T77" s="67">
        <v>1.2083865697015579</v>
      </c>
      <c r="U77" s="67">
        <v>1.226923176649712</v>
      </c>
      <c r="V77" s="67">
        <v>1.2530153840619365</v>
      </c>
      <c r="W77" s="67">
        <v>1.2715392212163439</v>
      </c>
      <c r="X77" s="67">
        <v>1.251589374067035</v>
      </c>
      <c r="Y77" s="67">
        <v>1.2301231362613252</v>
      </c>
      <c r="Z77" s="67">
        <v>1.2208604607622304</v>
      </c>
      <c r="AA77" s="67">
        <v>1.2325395659510063</v>
      </c>
      <c r="AB77" s="67">
        <v>1.2335398757088831</v>
      </c>
      <c r="AC77" s="67">
        <v>1.2029656149768302</v>
      </c>
      <c r="AD77" s="67">
        <v>1.220040941016574</v>
      </c>
      <c r="AE77" s="67">
        <v>1.2207875341675301</v>
      </c>
      <c r="AF77" s="67">
        <v>1.2491683922649206</v>
      </c>
      <c r="AG77" s="67">
        <v>1.2536066640178209</v>
      </c>
      <c r="AH77" s="67">
        <v>1.2581295329613598</v>
      </c>
      <c r="AI77" s="67">
        <v>1.2732649325021463</v>
      </c>
      <c r="AJ77" s="67">
        <v>1.2012294187860175</v>
      </c>
      <c r="AK77" s="67">
        <v>1.1565837489834769</v>
      </c>
      <c r="AL77" s="67">
        <v>1.1487042289328675</v>
      </c>
      <c r="AM77" s="67">
        <v>1.1489751556665901</v>
      </c>
      <c r="AN77" s="67">
        <v>1.1393636485508034</v>
      </c>
      <c r="AO77" s="67">
        <v>1.1343395245112813</v>
      </c>
      <c r="AP77" s="67">
        <v>1.1179844444626192</v>
      </c>
      <c r="AQ77" s="67">
        <v>1.1409767471431125</v>
      </c>
      <c r="AR77" s="67">
        <v>1.1103175705141581</v>
      </c>
      <c r="AS77" s="67">
        <v>1.0471654495822704</v>
      </c>
      <c r="AT77" s="67">
        <v>1.0920957053334004</v>
      </c>
      <c r="AU77" s="67">
        <v>1.1347735133658849</v>
      </c>
      <c r="AV77" s="67">
        <v>1.1383113234136546</v>
      </c>
      <c r="AW77" s="67">
        <v>1.1701089889006846</v>
      </c>
      <c r="AX77" s="67">
        <v>1.199041889828353</v>
      </c>
      <c r="AY77" s="67">
        <v>1.213221600271712</v>
      </c>
      <c r="AZ77" s="67">
        <v>1.2343978262097459</v>
      </c>
      <c r="BA77" s="67">
        <v>1.2251004518592929</v>
      </c>
      <c r="BB77" s="67">
        <v>1.2252767656002346</v>
      </c>
      <c r="BC77" s="67">
        <v>1.2374039584910361</v>
      </c>
      <c r="BD77" s="67">
        <v>1.267804009817457</v>
      </c>
      <c r="BE77" s="67">
        <v>1.2733278813131264</v>
      </c>
      <c r="BF77" s="67">
        <v>1.3224375362684138</v>
      </c>
      <c r="BG77" s="67">
        <v>1.3132418098857446</v>
      </c>
      <c r="BH77" s="67">
        <v>1.3010706395234528</v>
      </c>
      <c r="BI77" s="67">
        <v>1.2912703435760353</v>
      </c>
      <c r="BJ77" s="67">
        <v>1.3268873305201137</v>
      </c>
      <c r="BK77" s="67">
        <v>1.3596921739704666</v>
      </c>
      <c r="BL77" s="67">
        <v>1.414312234792372</v>
      </c>
      <c r="BM77" s="67">
        <v>1.4074133337499717</v>
      </c>
      <c r="BN77" s="67">
        <v>1.4200364065692133</v>
      </c>
      <c r="BO77" s="67">
        <v>1.4695323406596195</v>
      </c>
      <c r="BP77" s="67">
        <v>1.4260796018291426</v>
      </c>
      <c r="BQ77" s="67">
        <v>1.424955833150291</v>
      </c>
      <c r="BR77" s="67">
        <v>1.456129643638753</v>
      </c>
      <c r="BS77" s="67">
        <v>1.4710414582870741</v>
      </c>
      <c r="BT77" s="67">
        <v>1.4348576740584449</v>
      </c>
      <c r="BU77" s="67">
        <v>1.3817558303687549</v>
      </c>
      <c r="BV77" s="67">
        <v>1.3587844153194482</v>
      </c>
      <c r="BW77" s="67">
        <v>1.3227744895819877</v>
      </c>
      <c r="BX77" s="67">
        <v>1.3030408184609497</v>
      </c>
      <c r="BY77" s="67">
        <v>1.2391136175145778</v>
      </c>
      <c r="BZ77" s="67">
        <v>1.2347788026215889</v>
      </c>
      <c r="CA77" s="67">
        <v>1.2503384450245318</v>
      </c>
      <c r="CB77" s="67">
        <v>1.2324346244809066</v>
      </c>
      <c r="CC77" s="67">
        <v>1.2348304106675494</v>
      </c>
      <c r="CD77" s="67">
        <v>1.2452415553311575</v>
      </c>
      <c r="CE77" s="67">
        <v>1.2854920011535247</v>
      </c>
      <c r="CF77" s="67">
        <v>1.2826711207252421</v>
      </c>
      <c r="CG77" s="67">
        <v>1.2647126872030232</v>
      </c>
      <c r="CH77" s="67">
        <v>1.231640971891071</v>
      </c>
      <c r="CI77" s="67">
        <v>1.1733313164501957</v>
      </c>
      <c r="CJ77" s="67">
        <v>1.117366718905481</v>
      </c>
      <c r="CK77" s="67">
        <v>1.0506896464211197</v>
      </c>
      <c r="CL77" s="67">
        <v>0.97561076809260971</v>
      </c>
      <c r="CM77" s="67">
        <v>1.0044617513359777</v>
      </c>
      <c r="CN77" s="67">
        <v>1.029535924991791</v>
      </c>
      <c r="CO77" s="67">
        <v>1.0621841339744309</v>
      </c>
      <c r="CP77" s="67">
        <v>1.0852644946087553</v>
      </c>
      <c r="CQ77" s="67">
        <v>1.0972694173730384</v>
      </c>
      <c r="CR77" s="67">
        <v>1.0263094272117521</v>
      </c>
      <c r="CS77" s="67">
        <v>1.0138322379696028</v>
      </c>
      <c r="CT77" s="67">
        <v>1.0154921809250335</v>
      </c>
      <c r="CU77" s="67">
        <v>1.0250293365582936</v>
      </c>
      <c r="CV77" s="67">
        <v>1.0398097107487696</v>
      </c>
      <c r="CW77" s="67">
        <v>1.0245751714509865</v>
      </c>
      <c r="CX77" s="67">
        <v>1.0220360087591731</v>
      </c>
      <c r="CY77" s="67">
        <v>1.0095754620340551</v>
      </c>
      <c r="CZ77" s="67">
        <v>1.029147599031244</v>
      </c>
      <c r="DA77" s="67">
        <v>1.0414576081216256</v>
      </c>
      <c r="DB77" s="67">
        <v>1.0804650711411803</v>
      </c>
      <c r="DC77" s="67">
        <v>1.0978920278173445</v>
      </c>
      <c r="DD77" s="67">
        <v>1.0992392769757948</v>
      </c>
      <c r="DE77" s="67">
        <v>1.0783442059515538</v>
      </c>
      <c r="DF77" s="67">
        <v>1.0988514598194312</v>
      </c>
      <c r="DG77" s="67">
        <v>1.1374530684246895</v>
      </c>
      <c r="DH77" s="67">
        <v>1.1774892851676415</v>
      </c>
      <c r="DI77" s="67">
        <v>1.1974412877482283</v>
      </c>
      <c r="DJ77" s="67">
        <v>1.2382095244292251</v>
      </c>
      <c r="DK77" s="67">
        <v>1.2879020911706816</v>
      </c>
      <c r="DL77" s="67">
        <v>1.312068652534919</v>
      </c>
      <c r="DM77" s="67">
        <v>1.3175528602856172</v>
      </c>
      <c r="DN77" s="67">
        <v>1.3122379000734148</v>
      </c>
      <c r="DO77" s="67">
        <v>1.3040370779254857</v>
      </c>
      <c r="DP77" s="67">
        <v>1.2875389192941351</v>
      </c>
      <c r="DQ77" s="67">
        <v>1.2981116122001863</v>
      </c>
      <c r="DR77" s="67">
        <v>1.325306022360468</v>
      </c>
      <c r="DS77" s="67">
        <v>1.3616974711772309</v>
      </c>
      <c r="DT77" s="67">
        <v>1.3959094907839724</v>
      </c>
      <c r="DU77" s="67">
        <v>1.4396626400448227</v>
      </c>
      <c r="DV77" s="67">
        <v>1.4176490620388114</v>
      </c>
      <c r="DW77" s="67">
        <v>1.4032453000361902</v>
      </c>
      <c r="DX77" s="67">
        <v>1.3986823752926445</v>
      </c>
      <c r="DY77" s="67">
        <v>1.4048581243389373</v>
      </c>
      <c r="DZ77" s="67">
        <v>1.4225501556749627</v>
      </c>
      <c r="EA77" s="67">
        <v>1.4537190325484779</v>
      </c>
      <c r="EB77" s="67">
        <v>1.4494198080303708</v>
      </c>
      <c r="EC77" s="67">
        <v>1.3963147802600691</v>
      </c>
      <c r="ED77" s="67">
        <v>1.3814704839221916</v>
      </c>
      <c r="EE77" s="67">
        <v>1.3868345905173345</v>
      </c>
      <c r="EF77" s="67">
        <v>1.4019392771164139</v>
      </c>
      <c r="EG77" s="67">
        <v>1.350093994458003</v>
      </c>
      <c r="EH77" s="67">
        <v>1.3109793853884992</v>
      </c>
      <c r="EI77" s="67">
        <v>1.2891359097284614</v>
      </c>
      <c r="EJ77" s="67">
        <v>1.312296075645649</v>
      </c>
      <c r="EK77" s="67">
        <v>1.369835260215164</v>
      </c>
      <c r="EL77" s="67">
        <v>1.3678525822986218</v>
      </c>
      <c r="EM77" s="67">
        <v>1.3783075440053865</v>
      </c>
      <c r="EN77" s="67">
        <v>1.3826408061954798</v>
      </c>
      <c r="EO77" s="67">
        <v>1.3719416936026629</v>
      </c>
      <c r="EP77" s="67">
        <v>1.3462497312768746</v>
      </c>
      <c r="EQ77" s="67">
        <v>1.3035736000282403</v>
      </c>
      <c r="ER77" s="67">
        <v>1.2744188363235187</v>
      </c>
      <c r="ES77" s="67">
        <v>1.2369086740831623</v>
      </c>
      <c r="ET77" s="67">
        <v>1.249162676295386</v>
      </c>
      <c r="EU77" s="67">
        <v>1.2336210363611779</v>
      </c>
      <c r="EV77" s="67">
        <v>1.2241892218729169</v>
      </c>
      <c r="EW77" s="67">
        <v>1.2151655005654884</v>
      </c>
      <c r="EX77" s="67">
        <v>1.226789109316005</v>
      </c>
      <c r="EY77" s="67">
        <v>1.161066912694978</v>
      </c>
      <c r="EZ77" s="67">
        <v>1.100182023681374</v>
      </c>
      <c r="FA77" s="67">
        <v>1.1254590039370351</v>
      </c>
      <c r="FB77" s="67">
        <v>1.1354803441695041</v>
      </c>
      <c r="FC77" s="67">
        <v>1.1617241071865427</v>
      </c>
      <c r="FD77" s="67">
        <v>1.1869589822288495</v>
      </c>
      <c r="FE77" s="67">
        <v>1.197538690538253</v>
      </c>
      <c r="FF77" s="67">
        <v>1.2160490357720937</v>
      </c>
      <c r="FG77" s="67">
        <v>1.2254522775354362</v>
      </c>
      <c r="FH77" s="67">
        <v>1.2303278782207343</v>
      </c>
      <c r="FI77" s="67">
        <v>1.2062765103435549</v>
      </c>
      <c r="FJ77" s="67">
        <v>1.2115675529776841</v>
      </c>
      <c r="FK77" s="67">
        <v>1.2394161298632036</v>
      </c>
      <c r="FL77" s="67">
        <v>1.2409934043543118</v>
      </c>
      <c r="FM77" s="67">
        <v>1.219593178664506</v>
      </c>
      <c r="FN77" s="67">
        <v>1.1851433336598789</v>
      </c>
      <c r="FO77" s="67">
        <v>1.2034126263030187</v>
      </c>
      <c r="FP77" s="67">
        <v>1.2163123598963563</v>
      </c>
      <c r="FQ77" s="67">
        <v>1.2321088353357594</v>
      </c>
      <c r="FR77" s="67">
        <v>1.2814030792927229</v>
      </c>
      <c r="FS77" s="67">
        <v>1.3028351001340461</v>
      </c>
      <c r="FT77" s="67">
        <v>1.2954020854271724</v>
      </c>
      <c r="FU77" s="67">
        <v>1.3009962668652226</v>
      </c>
      <c r="FV77" s="67">
        <v>1.3335417659912596</v>
      </c>
      <c r="FW77" s="67">
        <v>1.3585</v>
      </c>
      <c r="FX77" s="67">
        <v>1.3334999999999999</v>
      </c>
      <c r="FY77" s="67">
        <v>1.3001</v>
      </c>
      <c r="FZ77" s="67">
        <v>1.2984</v>
      </c>
      <c r="GA77" s="67">
        <v>1.3214999999999999</v>
      </c>
      <c r="GB77" s="67">
        <v>1.3445</v>
      </c>
      <c r="GC77" s="67">
        <v>1.3480000000000001</v>
      </c>
      <c r="GD77" s="67">
        <v>1.3483000000000001</v>
      </c>
      <c r="GE77" s="67">
        <v>1.3342000000000001</v>
      </c>
      <c r="GF77" s="67">
        <v>1.349</v>
      </c>
      <c r="GG77" s="67">
        <v>1.3712</v>
      </c>
      <c r="GH77" s="67">
        <v>1.3593</v>
      </c>
      <c r="GI77" s="67">
        <v>1.3420000000000001</v>
      </c>
      <c r="GJ77" s="67">
        <v>1.3328</v>
      </c>
      <c r="GK77" s="67">
        <v>1.3415999999999999</v>
      </c>
      <c r="GL77" s="67">
        <v>1.3557999999999999</v>
      </c>
      <c r="GM77" s="67">
        <v>1.3727</v>
      </c>
      <c r="GN77" s="67">
        <v>1.3776999999999999</v>
      </c>
      <c r="GO77" s="67">
        <v>1.3803000000000001</v>
      </c>
      <c r="GP77" s="67">
        <v>1.3880999999999999</v>
      </c>
      <c r="GQ77" s="67">
        <v>1.3722000000000001</v>
      </c>
      <c r="GR77" s="67">
        <v>1.3742000000000001</v>
      </c>
      <c r="GS77" s="67">
        <v>1.3567</v>
      </c>
      <c r="GT77" s="67">
        <v>1.3809</v>
      </c>
      <c r="GU77" s="67">
        <v>1.3764000000000001</v>
      </c>
      <c r="GV77" s="67">
        <v>1.3675999999999999</v>
      </c>
      <c r="GW77" s="67">
        <v>1.3607</v>
      </c>
      <c r="GX77" s="67">
        <v>1.3779999999999999</v>
      </c>
      <c r="GY77" s="67">
        <v>1.3849</v>
      </c>
      <c r="GZ77" s="67">
        <v>1.4422999999999999</v>
      </c>
      <c r="HA77" s="67">
        <v>1.5056</v>
      </c>
      <c r="HB77" s="67">
        <v>1.5275000000000001</v>
      </c>
      <c r="HC77" s="67">
        <v>1.5319</v>
      </c>
      <c r="HD77" s="67">
        <v>1.6023000000000001</v>
      </c>
      <c r="HE77" s="67">
        <v>1.6106</v>
      </c>
      <c r="HF77" s="67">
        <v>1.5907</v>
      </c>
      <c r="HG77" s="67">
        <v>1.5608</v>
      </c>
      <c r="HH77" s="67">
        <v>1.5291999999999999</v>
      </c>
      <c r="HI77" s="68">
        <f>SUM(HI78:HI84)</f>
        <v>1.3520999999999999</v>
      </c>
      <c r="HJ77" s="68">
        <f>SUM(HJ78:HJ84)</f>
        <v>1.3520999999999999</v>
      </c>
      <c r="HK77" s="68"/>
      <c r="HL77" s="68"/>
      <c r="HM77" s="68"/>
      <c r="HN77" s="68"/>
      <c r="HO77" s="68"/>
      <c r="HP77" s="68"/>
      <c r="HQ77" s="83"/>
      <c r="HR77" s="83"/>
      <c r="HS77" s="83"/>
      <c r="HT77" s="83"/>
      <c r="HU77" s="83"/>
      <c r="HV77" s="83"/>
      <c r="HW77" s="83"/>
      <c r="HX77" s="83"/>
      <c r="HY77" s="83"/>
      <c r="HZ77" s="83"/>
      <c r="IA77" s="83"/>
      <c r="IB77" s="83"/>
      <c r="IC77" s="83"/>
      <c r="ID77" s="83"/>
      <c r="IE77" s="83"/>
      <c r="IF77" s="83"/>
      <c r="IG77" s="83"/>
      <c r="IH77" s="83"/>
      <c r="II77" s="83"/>
      <c r="IJ77" s="83"/>
      <c r="IK77" s="83"/>
      <c r="IL77" s="83"/>
      <c r="IM77" s="83"/>
      <c r="IN77" s="83"/>
      <c r="IO77" s="84"/>
      <c r="IP77" s="84"/>
      <c r="IQ77" s="84"/>
      <c r="IR77" s="84"/>
      <c r="IS77" s="84"/>
      <c r="IT77" s="84"/>
      <c r="IU77" s="84"/>
      <c r="IV77" s="84"/>
      <c r="IW77" s="84"/>
    </row>
    <row r="78" spans="1:257" s="19" customFormat="1" ht="18" customHeight="1" x14ac:dyDescent="0.2">
      <c r="A78" s="12">
        <v>15501</v>
      </c>
      <c r="B78" s="20"/>
      <c r="C78" s="60"/>
      <c r="D78" s="29"/>
      <c r="E78" s="95"/>
      <c r="F78" s="35"/>
      <c r="G78" s="36" t="s">
        <v>74</v>
      </c>
      <c r="H78" s="71">
        <v>0.22074500027381291</v>
      </c>
      <c r="I78" s="71">
        <v>0.22367132490731886</v>
      </c>
      <c r="J78" s="71">
        <v>0.22329355818116178</v>
      </c>
      <c r="K78" s="71">
        <v>0.2324372724175606</v>
      </c>
      <c r="L78" s="71">
        <v>0.22862605422374932</v>
      </c>
      <c r="M78" s="71">
        <v>0.23105907265209411</v>
      </c>
      <c r="N78" s="71">
        <v>0.23403822092012791</v>
      </c>
      <c r="O78" s="71">
        <v>0.2379015570233774</v>
      </c>
      <c r="P78" s="71">
        <v>0.23431559220752501</v>
      </c>
      <c r="Q78" s="71">
        <v>0.22809006943976534</v>
      </c>
      <c r="R78" s="71">
        <v>0.22614246134261137</v>
      </c>
      <c r="S78" s="71">
        <v>0.22368635093127837</v>
      </c>
      <c r="T78" s="71">
        <v>0.22158187567850113</v>
      </c>
      <c r="U78" s="71">
        <v>0.22329805905393588</v>
      </c>
      <c r="V78" s="71">
        <v>0.22849337397556238</v>
      </c>
      <c r="W78" s="71">
        <v>0.23709441584849131</v>
      </c>
      <c r="X78" s="71">
        <v>0.2357907807491012</v>
      </c>
      <c r="Y78" s="71">
        <v>0.23257227600350699</v>
      </c>
      <c r="Z78" s="71">
        <v>0.23364067193787411</v>
      </c>
      <c r="AA78" s="71">
        <v>0.23511915717661075</v>
      </c>
      <c r="AB78" s="71">
        <v>0.23248804709014248</v>
      </c>
      <c r="AC78" s="71">
        <v>0.2078605200015749</v>
      </c>
      <c r="AD78" s="71">
        <v>0.205014751840364</v>
      </c>
      <c r="AE78" s="71">
        <v>0.20368149471769201</v>
      </c>
      <c r="AF78" s="71">
        <v>0.20750632639047983</v>
      </c>
      <c r="AG78" s="71">
        <v>0.20947614794637037</v>
      </c>
      <c r="AH78" s="71">
        <v>0.21545009451427014</v>
      </c>
      <c r="AI78" s="71">
        <v>0.21960169991889916</v>
      </c>
      <c r="AJ78" s="71">
        <v>0.19427646817420008</v>
      </c>
      <c r="AK78" s="71">
        <v>0.17155465451381866</v>
      </c>
      <c r="AL78" s="71">
        <v>0.1736016456628737</v>
      </c>
      <c r="AM78" s="71">
        <v>0.17275845367274725</v>
      </c>
      <c r="AN78" s="71">
        <v>0.16601023148439972</v>
      </c>
      <c r="AO78" s="71">
        <v>0.16055247905344019</v>
      </c>
      <c r="AP78" s="71">
        <v>0.16098545988978019</v>
      </c>
      <c r="AQ78" s="71">
        <v>0.16595482184871058</v>
      </c>
      <c r="AR78" s="71">
        <v>0.17200199830595395</v>
      </c>
      <c r="AS78" s="71">
        <v>0.17212502251797032</v>
      </c>
      <c r="AT78" s="71">
        <v>0.18248949589980673</v>
      </c>
      <c r="AU78" s="71">
        <v>0.20086723141533341</v>
      </c>
      <c r="AV78" s="71">
        <v>0.20477570185078739</v>
      </c>
      <c r="AW78" s="71">
        <v>0.22035534162160067</v>
      </c>
      <c r="AX78" s="71">
        <v>0.23161230336617245</v>
      </c>
      <c r="AY78" s="71">
        <v>0.24669412507118335</v>
      </c>
      <c r="AZ78" s="71">
        <v>0.25742506518469777</v>
      </c>
      <c r="BA78" s="71">
        <v>0.25489237523719804</v>
      </c>
      <c r="BB78" s="71">
        <v>0.25755840771256616</v>
      </c>
      <c r="BC78" s="71">
        <v>0.26265164502979493</v>
      </c>
      <c r="BD78" s="71">
        <v>0.26950788695250699</v>
      </c>
      <c r="BE78" s="71">
        <v>0.27538004803927929</v>
      </c>
      <c r="BF78" s="71">
        <v>0.29043910387918581</v>
      </c>
      <c r="BG78" s="71">
        <v>0.29049615275834728</v>
      </c>
      <c r="BH78" s="71">
        <v>0.29595082735340306</v>
      </c>
      <c r="BI78" s="71">
        <v>0.29331284616596837</v>
      </c>
      <c r="BJ78" s="71">
        <v>0.30175482408325205</v>
      </c>
      <c r="BK78" s="71">
        <v>0.32012517088253539</v>
      </c>
      <c r="BL78" s="71">
        <v>0.32891232763517059</v>
      </c>
      <c r="BM78" s="71">
        <v>0.33586677067664861</v>
      </c>
      <c r="BN78" s="71">
        <v>0.34029171304431077</v>
      </c>
      <c r="BO78" s="71">
        <v>0.33797711641206779</v>
      </c>
      <c r="BP78" s="71">
        <v>0.30498064906571987</v>
      </c>
      <c r="BQ78" s="71">
        <v>0.28937653934037044</v>
      </c>
      <c r="BR78" s="71">
        <v>0.30263564271134724</v>
      </c>
      <c r="BS78" s="71">
        <v>0.31897621824124661</v>
      </c>
      <c r="BT78" s="71">
        <v>0.32166092468343765</v>
      </c>
      <c r="BU78" s="71">
        <v>0.28813241480958607</v>
      </c>
      <c r="BV78" s="71">
        <v>0.29117424203031539</v>
      </c>
      <c r="BW78" s="71">
        <v>0.29294198366295343</v>
      </c>
      <c r="BX78" s="71">
        <v>0.28893925115525088</v>
      </c>
      <c r="BY78" s="71">
        <v>0.25263546079861293</v>
      </c>
      <c r="BZ78" s="71">
        <v>0.2503069500471729</v>
      </c>
      <c r="CA78" s="71">
        <v>0.25210441097695174</v>
      </c>
      <c r="CB78" s="71">
        <v>0.25367017052096819</v>
      </c>
      <c r="CC78" s="71">
        <v>0.26091473670585885</v>
      </c>
      <c r="CD78" s="71">
        <v>0.27625297042705305</v>
      </c>
      <c r="CE78" s="71">
        <v>0.29064673061306107</v>
      </c>
      <c r="CF78" s="71">
        <v>0.28761247295532866</v>
      </c>
      <c r="CG78" s="71">
        <v>0.28527942027965086</v>
      </c>
      <c r="CH78" s="71">
        <v>0.28026581919383381</v>
      </c>
      <c r="CI78" s="71">
        <v>0.27907634856383373</v>
      </c>
      <c r="CJ78" s="71">
        <v>0.2567533122728905</v>
      </c>
      <c r="CK78" s="71">
        <v>0.24657430765916438</v>
      </c>
      <c r="CL78" s="71">
        <v>0.22936259565306999</v>
      </c>
      <c r="CM78" s="71">
        <v>0.23093459065875963</v>
      </c>
      <c r="CN78" s="71">
        <v>0.23756771345633418</v>
      </c>
      <c r="CO78" s="71">
        <v>0.2442581960621843</v>
      </c>
      <c r="CP78" s="71">
        <v>0.25664789838755647</v>
      </c>
      <c r="CQ78" s="71">
        <v>0.25074755220762313</v>
      </c>
      <c r="CR78" s="71">
        <v>0.19809953229791533</v>
      </c>
      <c r="CS78" s="71">
        <v>0.19198187174390233</v>
      </c>
      <c r="CT78" s="71">
        <v>0.19093504899239078</v>
      </c>
      <c r="CU78" s="71">
        <v>0.19289624217141924</v>
      </c>
      <c r="CV78" s="71">
        <v>0.1986293052565026</v>
      </c>
      <c r="CW78" s="71">
        <v>0.20156215396410476</v>
      </c>
      <c r="CX78" s="71">
        <v>0.19059977739370579</v>
      </c>
      <c r="CY78" s="71">
        <v>0.18443121256018946</v>
      </c>
      <c r="CZ78" s="71">
        <v>0.18886186488029491</v>
      </c>
      <c r="DA78" s="71">
        <v>0.1976602280711188</v>
      </c>
      <c r="DB78" s="71">
        <v>0.21515881702171957</v>
      </c>
      <c r="DC78" s="71">
        <v>0.21853196894978821</v>
      </c>
      <c r="DD78" s="71">
        <v>0.22289515286583525</v>
      </c>
      <c r="DE78" s="71">
        <v>0.23200634695858882</v>
      </c>
      <c r="DF78" s="71">
        <v>0.23891578317515005</v>
      </c>
      <c r="DG78" s="71">
        <v>0.25225217135200845</v>
      </c>
      <c r="DH78" s="71">
        <v>0.26548710555658805</v>
      </c>
      <c r="DI78" s="71">
        <v>0.27255143825892275</v>
      </c>
      <c r="DJ78" s="71">
        <v>0.29208175798443964</v>
      </c>
      <c r="DK78" s="71">
        <v>0.30724359101843451</v>
      </c>
      <c r="DL78" s="71">
        <v>0.31113784811813416</v>
      </c>
      <c r="DM78" s="71">
        <v>0.30904113576779452</v>
      </c>
      <c r="DN78" s="71">
        <v>0.3121356032997899</v>
      </c>
      <c r="DO78" s="71">
        <v>0.32582486707083691</v>
      </c>
      <c r="DP78" s="71">
        <v>0.33505165149899618</v>
      </c>
      <c r="DQ78" s="71">
        <v>0.33822504102603951</v>
      </c>
      <c r="DR78" s="71">
        <v>0.34150862789260861</v>
      </c>
      <c r="DS78" s="71">
        <v>0.36644833178412667</v>
      </c>
      <c r="DT78" s="71">
        <v>0.38219028494292606</v>
      </c>
      <c r="DU78" s="71">
        <v>0.39987153482107418</v>
      </c>
      <c r="DV78" s="71">
        <v>0.37905506862994076</v>
      </c>
      <c r="DW78" s="71">
        <v>0.36511605440151074</v>
      </c>
      <c r="DX78" s="71">
        <v>0.35939732006315361</v>
      </c>
      <c r="DY78" s="71">
        <v>0.36559362249122201</v>
      </c>
      <c r="DZ78" s="71">
        <v>0.38354439675421403</v>
      </c>
      <c r="EA78" s="71">
        <v>0.40139736352522759</v>
      </c>
      <c r="EB78" s="71">
        <v>0.40036266710938073</v>
      </c>
      <c r="EC78" s="71">
        <v>0.36845983703125795</v>
      </c>
      <c r="ED78" s="71">
        <v>0.35311058630424458</v>
      </c>
      <c r="EE78" s="71">
        <v>0.35454033713370253</v>
      </c>
      <c r="EF78" s="71">
        <v>0.3615870470842385</v>
      </c>
      <c r="EG78" s="71">
        <v>0.33828068271634171</v>
      </c>
      <c r="EH78" s="71">
        <v>0.31401192069897343</v>
      </c>
      <c r="EI78" s="71">
        <v>0.31811723056987784</v>
      </c>
      <c r="EJ78" s="71">
        <v>0.33809016112206158</v>
      </c>
      <c r="EK78" s="71">
        <v>0.3711202916877992</v>
      </c>
      <c r="EL78" s="71">
        <v>0.37169471555807065</v>
      </c>
      <c r="EM78" s="71">
        <v>0.37889524371525696</v>
      </c>
      <c r="EN78" s="71">
        <v>0.38131061208301653</v>
      </c>
      <c r="EO78" s="71">
        <v>0.37562737385179118</v>
      </c>
      <c r="EP78" s="71">
        <v>0.37176995667558876</v>
      </c>
      <c r="EQ78" s="71">
        <v>0.34159836931515247</v>
      </c>
      <c r="ER78" s="71">
        <v>0.34323223627526661</v>
      </c>
      <c r="ES78" s="71">
        <v>0.34283057702107772</v>
      </c>
      <c r="ET78" s="71">
        <v>0.34774080455740258</v>
      </c>
      <c r="EU78" s="71">
        <v>0.35441597584140661</v>
      </c>
      <c r="EV78" s="71">
        <v>0.35020729182467647</v>
      </c>
      <c r="EW78" s="71">
        <v>0.34581740767528768</v>
      </c>
      <c r="EX78" s="71">
        <v>0.36347955824879363</v>
      </c>
      <c r="EY78" s="71">
        <v>0.31408642104214946</v>
      </c>
      <c r="EZ78" s="71">
        <v>0.2480769968435452</v>
      </c>
      <c r="FA78" s="71">
        <v>0.25491883008605792</v>
      </c>
      <c r="FB78" s="71">
        <v>0.26495889890494173</v>
      </c>
      <c r="FC78" s="71">
        <v>0.27032502335657915</v>
      </c>
      <c r="FD78" s="71">
        <v>0.27061237503408619</v>
      </c>
      <c r="FE78" s="71">
        <v>0.26514018184601923</v>
      </c>
      <c r="FF78" s="71">
        <v>0.27339455527435663</v>
      </c>
      <c r="FG78" s="71">
        <v>0.28053246485814481</v>
      </c>
      <c r="FH78" s="71">
        <v>0.28103613495506247</v>
      </c>
      <c r="FI78" s="71">
        <v>0.28292596639591661</v>
      </c>
      <c r="FJ78" s="71">
        <v>0.29230733653935997</v>
      </c>
      <c r="FK78" s="71">
        <v>0.30952135879766601</v>
      </c>
      <c r="FL78" s="71">
        <v>0.31734168185816619</v>
      </c>
      <c r="FM78" s="71">
        <v>0.32144000301032599</v>
      </c>
      <c r="FN78" s="71">
        <v>0.30579353380717544</v>
      </c>
      <c r="FO78" s="71">
        <v>0.31317573687362094</v>
      </c>
      <c r="FP78" s="71">
        <v>0.31515576105027265</v>
      </c>
      <c r="FQ78" s="71">
        <v>0.31604268021519283</v>
      </c>
      <c r="FR78" s="71">
        <v>0.32962154282266592</v>
      </c>
      <c r="FS78" s="71">
        <v>0.32986154957560537</v>
      </c>
      <c r="FT78" s="71">
        <v>0.29288144317052955</v>
      </c>
      <c r="FU78" s="71">
        <v>0.29238136904008261</v>
      </c>
      <c r="FV78" s="37">
        <v>0.31786622963845851</v>
      </c>
      <c r="FW78" s="71">
        <v>0.33260000000000001</v>
      </c>
      <c r="FX78" s="71">
        <v>0.31790000000000002</v>
      </c>
      <c r="FY78" s="71">
        <v>0.31469999999999998</v>
      </c>
      <c r="FZ78" s="71">
        <v>0.3075</v>
      </c>
      <c r="GA78" s="71">
        <v>0.30199999999999999</v>
      </c>
      <c r="GB78" s="71">
        <v>0.29859999999999998</v>
      </c>
      <c r="GC78" s="71">
        <v>0.28799999999999998</v>
      </c>
      <c r="GD78" s="71">
        <v>0.27839999999999998</v>
      </c>
      <c r="GE78" s="71">
        <v>0.27410000000000001</v>
      </c>
      <c r="GF78" s="71">
        <v>0.26629999999999998</v>
      </c>
      <c r="GG78" s="71">
        <v>0.25480000000000003</v>
      </c>
      <c r="GH78" s="71">
        <v>0.24979999999999999</v>
      </c>
      <c r="GI78" s="71">
        <v>0.24299999999999999</v>
      </c>
      <c r="GJ78" s="71">
        <v>0.23599999999999999</v>
      </c>
      <c r="GK78" s="71">
        <v>0.2298</v>
      </c>
      <c r="GL78" s="71">
        <v>0.22869999999999999</v>
      </c>
      <c r="GM78" s="71">
        <v>0.23530000000000001</v>
      </c>
      <c r="GN78" s="71">
        <v>0.24929999999999999</v>
      </c>
      <c r="GO78" s="71">
        <v>0.2477</v>
      </c>
      <c r="GP78" s="71">
        <v>0.2482</v>
      </c>
      <c r="GQ78" s="71">
        <v>0.25280000000000002</v>
      </c>
      <c r="GR78" s="71">
        <v>0.26040000000000002</v>
      </c>
      <c r="GS78" s="71">
        <v>0.26350000000000001</v>
      </c>
      <c r="GT78" s="71">
        <v>0.27089999999999997</v>
      </c>
      <c r="GU78" s="71">
        <v>0.2702</v>
      </c>
      <c r="GV78" s="71">
        <v>0.27</v>
      </c>
      <c r="GW78" s="71">
        <v>0.27489999999999998</v>
      </c>
      <c r="GX78" s="71">
        <v>0.2752</v>
      </c>
      <c r="GY78" s="71">
        <v>0.27400000000000002</v>
      </c>
      <c r="GZ78" s="71">
        <v>0.28510000000000002</v>
      </c>
      <c r="HA78" s="71">
        <v>0.32490000000000002</v>
      </c>
      <c r="HB78" s="71">
        <v>0.34429999999999999</v>
      </c>
      <c r="HC78" s="71">
        <v>0.34849999999999998</v>
      </c>
      <c r="HD78" s="71">
        <v>0.42649999999999999</v>
      </c>
      <c r="HE78" s="71">
        <v>0.40629999999999999</v>
      </c>
      <c r="HF78" s="71">
        <v>0.3911</v>
      </c>
      <c r="HG78" s="71">
        <v>0.37709999999999999</v>
      </c>
      <c r="HH78" s="71">
        <v>0.37080000000000002</v>
      </c>
      <c r="HI78" s="40">
        <f>+[2]P.IPCA!$FK$7</f>
        <v>0.62439999999999996</v>
      </c>
      <c r="HJ78" s="40">
        <f>+[2]P.IPCA!$FK$7</f>
        <v>0.62439999999999996</v>
      </c>
      <c r="HK78" s="40"/>
      <c r="HL78" s="40"/>
      <c r="HM78" s="40"/>
      <c r="HN78" s="40"/>
      <c r="HO78" s="40"/>
      <c r="HP78" s="40"/>
      <c r="HQ78" s="41"/>
      <c r="HR78" s="41"/>
      <c r="HS78" s="41"/>
      <c r="HT78" s="41"/>
      <c r="HU78" s="41"/>
      <c r="HV78" s="41"/>
      <c r="HW78" s="41"/>
      <c r="HX78" s="41"/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2"/>
      <c r="IP78" s="42"/>
      <c r="IQ78" s="42"/>
      <c r="IR78" s="42"/>
      <c r="IS78" s="42"/>
      <c r="IT78" s="42"/>
      <c r="IU78" s="42"/>
      <c r="IV78" s="42"/>
      <c r="IW78" s="42"/>
    </row>
    <row r="79" spans="1:257" s="19" customFormat="1" ht="18" customHeight="1" x14ac:dyDescent="0.2">
      <c r="A79" s="12">
        <v>15502</v>
      </c>
      <c r="B79" s="20"/>
      <c r="C79" s="60"/>
      <c r="D79" s="29"/>
      <c r="E79" s="95"/>
      <c r="F79" s="35"/>
      <c r="G79" s="36" t="s">
        <v>75</v>
      </c>
      <c r="H79" s="71">
        <v>0.22707839824059542</v>
      </c>
      <c r="I79" s="71">
        <v>0.22689142001238655</v>
      </c>
      <c r="J79" s="71">
        <v>0.22258135838631735</v>
      </c>
      <c r="K79" s="71">
        <v>0.21892954546855198</v>
      </c>
      <c r="L79" s="71">
        <v>0.20782819245359063</v>
      </c>
      <c r="M79" s="71">
        <v>0.19760577308309077</v>
      </c>
      <c r="N79" s="71">
        <v>0.19477164158301094</v>
      </c>
      <c r="O79" s="71">
        <v>0.19687283132748107</v>
      </c>
      <c r="P79" s="71">
        <v>0.20100395816536853</v>
      </c>
      <c r="Q79" s="71">
        <v>0.20840700384047783</v>
      </c>
      <c r="R79" s="71">
        <v>0.21928517910547979</v>
      </c>
      <c r="S79" s="71">
        <v>0.23525639175149038</v>
      </c>
      <c r="T79" s="71">
        <v>0.24359918706598629</v>
      </c>
      <c r="U79" s="71">
        <v>0.24897680937151212</v>
      </c>
      <c r="V79" s="71">
        <v>0.252137814555221</v>
      </c>
      <c r="W79" s="71">
        <v>0.2547501614629436</v>
      </c>
      <c r="X79" s="71">
        <v>0.24803355642659577</v>
      </c>
      <c r="Y79" s="71">
        <v>0.24349178141536978</v>
      </c>
      <c r="Z79" s="71">
        <v>0.24273378327122244</v>
      </c>
      <c r="AA79" s="71">
        <v>0.25069796288807344</v>
      </c>
      <c r="AB79" s="71">
        <v>0.25455239128663187</v>
      </c>
      <c r="AC79" s="71">
        <v>0.263722982927173</v>
      </c>
      <c r="AD79" s="71">
        <v>0.26861402151149499</v>
      </c>
      <c r="AE79" s="71">
        <v>0.26903008579027005</v>
      </c>
      <c r="AF79" s="71">
        <v>0.28799235476473772</v>
      </c>
      <c r="AG79" s="71">
        <v>0.28720596483207306</v>
      </c>
      <c r="AH79" s="71">
        <v>0.28488950661497869</v>
      </c>
      <c r="AI79" s="71">
        <v>0.28565661092205319</v>
      </c>
      <c r="AJ79" s="71">
        <v>0.27799999968888062</v>
      </c>
      <c r="AK79" s="71">
        <v>0.27815369925324818</v>
      </c>
      <c r="AL79" s="71">
        <v>0.27581629662763357</v>
      </c>
      <c r="AM79" s="71">
        <v>0.27580555946651453</v>
      </c>
      <c r="AN79" s="71">
        <v>0.27198741576818602</v>
      </c>
      <c r="AO79" s="71">
        <v>0.27207150106477929</v>
      </c>
      <c r="AP79" s="71">
        <v>0.25808636225776282</v>
      </c>
      <c r="AQ79" s="71">
        <v>0.26428687853309124</v>
      </c>
      <c r="AR79" s="71">
        <v>0.25101765233970563</v>
      </c>
      <c r="AS79" s="71">
        <v>0.21817044483913006</v>
      </c>
      <c r="AT79" s="71">
        <v>0.22290342896645035</v>
      </c>
      <c r="AU79" s="71">
        <v>0.23180051927327264</v>
      </c>
      <c r="AV79" s="71">
        <v>0.23645460126215892</v>
      </c>
      <c r="AW79" s="71">
        <v>0.24333093317717736</v>
      </c>
      <c r="AX79" s="71">
        <v>0.24292868070184678</v>
      </c>
      <c r="AY79" s="71">
        <v>0.24545748023585862</v>
      </c>
      <c r="AZ79" s="71">
        <v>0.24732749059525555</v>
      </c>
      <c r="BA79" s="71">
        <v>0.24762610943331428</v>
      </c>
      <c r="BB79" s="71">
        <v>0.25784225028072438</v>
      </c>
      <c r="BC79" s="71">
        <v>0.26933718403505197</v>
      </c>
      <c r="BD79" s="71">
        <v>0.27431192514869063</v>
      </c>
      <c r="BE79" s="71">
        <v>0.28237513379297169</v>
      </c>
      <c r="BF79" s="71">
        <v>0.29014149394324629</v>
      </c>
      <c r="BG79" s="71">
        <v>0.28720645081946344</v>
      </c>
      <c r="BH79" s="71">
        <v>0.28447801708502685</v>
      </c>
      <c r="BI79" s="71">
        <v>0.28130492277172547</v>
      </c>
      <c r="BJ79" s="71">
        <v>0.28617398348721196</v>
      </c>
      <c r="BK79" s="71">
        <v>0.29425907898500792</v>
      </c>
      <c r="BL79" s="71">
        <v>0.30409006730589799</v>
      </c>
      <c r="BM79" s="71">
        <v>0.30617717575929615</v>
      </c>
      <c r="BN79" s="71">
        <v>0.30638310728372076</v>
      </c>
      <c r="BO79" s="71">
        <v>0.30598802561496552</v>
      </c>
      <c r="BP79" s="71">
        <v>0.30254476729254798</v>
      </c>
      <c r="BQ79" s="71">
        <v>0.29926041051029317</v>
      </c>
      <c r="BR79" s="71">
        <v>0.2975828316867451</v>
      </c>
      <c r="BS79" s="71">
        <v>0.28814955914501761</v>
      </c>
      <c r="BT79" s="71">
        <v>0.27043380486033203</v>
      </c>
      <c r="BU79" s="71">
        <v>0.26138645805690264</v>
      </c>
      <c r="BV79" s="71">
        <v>0.24354617138939202</v>
      </c>
      <c r="BW79" s="71">
        <v>0.23587798761035325</v>
      </c>
      <c r="BX79" s="71">
        <v>0.23799505338537386</v>
      </c>
      <c r="BY79" s="71">
        <v>0.23941098629999327</v>
      </c>
      <c r="BZ79" s="71">
        <v>0.2413296572303954</v>
      </c>
      <c r="CA79" s="71">
        <v>0.24832800171650551</v>
      </c>
      <c r="CB79" s="71">
        <v>0.24984507766433678</v>
      </c>
      <c r="CC79" s="71">
        <v>0.25122614759082429</v>
      </c>
      <c r="CD79" s="71">
        <v>0.24875831748612817</v>
      </c>
      <c r="CE79" s="71">
        <v>0.25607468153758262</v>
      </c>
      <c r="CF79" s="71">
        <v>0.25539310234191559</v>
      </c>
      <c r="CG79" s="71">
        <v>0.24928277406479574</v>
      </c>
      <c r="CH79" s="71">
        <v>0.22437341616057399</v>
      </c>
      <c r="CI79" s="71">
        <v>0.19093695770693447</v>
      </c>
      <c r="CJ79" s="71">
        <v>0.1863807487213284</v>
      </c>
      <c r="CK79" s="71">
        <v>0.1651813743198956</v>
      </c>
      <c r="CL79" s="71">
        <v>0.17292317150602951</v>
      </c>
      <c r="CM79" s="71">
        <v>0.18177416295195481</v>
      </c>
      <c r="CN79" s="71">
        <v>0.19676969158192251</v>
      </c>
      <c r="CO79" s="71">
        <v>0.20825476167841689</v>
      </c>
      <c r="CP79" s="71">
        <v>0.2089933052360422</v>
      </c>
      <c r="CQ79" s="71">
        <v>0.21005403023902888</v>
      </c>
      <c r="CR79" s="71">
        <v>0.21738002594954642</v>
      </c>
      <c r="CS79" s="71">
        <v>0.21856994593855847</v>
      </c>
      <c r="CT79" s="71">
        <v>0.22016108096397</v>
      </c>
      <c r="CU79" s="71">
        <v>0.22040387564392108</v>
      </c>
      <c r="CV79" s="71">
        <v>0.22229705395334942</v>
      </c>
      <c r="CW79" s="71">
        <v>0.22419460922192025</v>
      </c>
      <c r="CX79" s="71">
        <v>0.22864837400568483</v>
      </c>
      <c r="CY79" s="71">
        <v>0.22697503991879991</v>
      </c>
      <c r="CZ79" s="71">
        <v>0.2280088709698273</v>
      </c>
      <c r="DA79" s="71">
        <v>0.22779788063537515</v>
      </c>
      <c r="DB79" s="71">
        <v>0.23397779745775363</v>
      </c>
      <c r="DC79" s="71">
        <v>0.23679750078227096</v>
      </c>
      <c r="DD79" s="71">
        <v>0.23132825366409271</v>
      </c>
      <c r="DE79" s="71">
        <v>0.2251078720309273</v>
      </c>
      <c r="DF79" s="71">
        <v>0.2361996198176477</v>
      </c>
      <c r="DG79" s="71">
        <v>0.2472614259597298</v>
      </c>
      <c r="DH79" s="71">
        <v>0.25958595081208596</v>
      </c>
      <c r="DI79" s="71">
        <v>0.26684818391177778</v>
      </c>
      <c r="DJ79" s="71">
        <v>0.2729211091090788</v>
      </c>
      <c r="DK79" s="71">
        <v>0.28229117776497809</v>
      </c>
      <c r="DL79" s="71">
        <v>0.29045908005652654</v>
      </c>
      <c r="DM79" s="71">
        <v>0.29824879894181611</v>
      </c>
      <c r="DN79" s="71">
        <v>0.28892282172749489</v>
      </c>
      <c r="DO79" s="71">
        <v>0.26507695061833692</v>
      </c>
      <c r="DP79" s="71">
        <v>0.26032004815770793</v>
      </c>
      <c r="DQ79" s="71">
        <v>0.27393393998216903</v>
      </c>
      <c r="DR79" s="71">
        <v>0.28155970676923153</v>
      </c>
      <c r="DS79" s="71">
        <v>0.29371592972923433</v>
      </c>
      <c r="DT79" s="71">
        <v>0.29457037574953826</v>
      </c>
      <c r="DU79" s="71">
        <v>0.3047522203925212</v>
      </c>
      <c r="DV79" s="71">
        <v>0.3051814659744852</v>
      </c>
      <c r="DW79" s="71">
        <v>0.30262288085473049</v>
      </c>
      <c r="DX79" s="71">
        <v>0.30337622007840165</v>
      </c>
      <c r="DY79" s="71">
        <v>0.30280254602330192</v>
      </c>
      <c r="DZ79" s="71">
        <v>0.29899684748839517</v>
      </c>
      <c r="EA79" s="71">
        <v>0.30317853156963964</v>
      </c>
      <c r="EB79" s="71">
        <v>0.30093139384198092</v>
      </c>
      <c r="EC79" s="71">
        <v>0.28507294654477133</v>
      </c>
      <c r="ED79" s="71">
        <v>0.28063172289989075</v>
      </c>
      <c r="EE79" s="71">
        <v>0.28306764742505192</v>
      </c>
      <c r="EF79" s="71">
        <v>0.29294278579912647</v>
      </c>
      <c r="EG79" s="71">
        <v>0.28367619529081461</v>
      </c>
      <c r="EH79" s="71">
        <v>0.27385884737211902</v>
      </c>
      <c r="EI79" s="71">
        <v>0.27012664295850647</v>
      </c>
      <c r="EJ79" s="71">
        <v>0.26704865888284801</v>
      </c>
      <c r="EK79" s="71">
        <v>0.26804829997865487</v>
      </c>
      <c r="EL79" s="71">
        <v>0.27057643132249215</v>
      </c>
      <c r="EM79" s="71">
        <v>0.27055837046673786</v>
      </c>
      <c r="EN79" s="71">
        <v>0.27178955209917166</v>
      </c>
      <c r="EO79" s="71">
        <v>0.26962564973465047</v>
      </c>
      <c r="EP79" s="71">
        <v>0.25725197526730059</v>
      </c>
      <c r="EQ79" s="71">
        <v>0.250355835107545</v>
      </c>
      <c r="ER79" s="71">
        <v>0.24237831215620775</v>
      </c>
      <c r="ES79" s="71">
        <v>0.2424306174316625</v>
      </c>
      <c r="ET79" s="71">
        <v>0.2462004989872929</v>
      </c>
      <c r="EU79" s="71">
        <v>0.25376430380522297</v>
      </c>
      <c r="EV79" s="71">
        <v>0.25426221548166483</v>
      </c>
      <c r="EW79" s="71">
        <v>0.24775630318904091</v>
      </c>
      <c r="EX79" s="71">
        <v>0.23440088361113684</v>
      </c>
      <c r="EY79" s="71">
        <v>0.20802488311747347</v>
      </c>
      <c r="EZ79" s="71">
        <v>0.20143374415902671</v>
      </c>
      <c r="FA79" s="71">
        <v>0.22060689027325853</v>
      </c>
      <c r="FB79" s="71">
        <v>0.23025870179952493</v>
      </c>
      <c r="FC79" s="71">
        <v>0.25582026928555512</v>
      </c>
      <c r="FD79" s="71">
        <v>0.26598769634098063</v>
      </c>
      <c r="FE79" s="71">
        <v>0.2617198220058396</v>
      </c>
      <c r="FF79" s="71">
        <v>0.26273739210391406</v>
      </c>
      <c r="FG79" s="71">
        <v>0.26800263832664017</v>
      </c>
      <c r="FH79" s="71">
        <v>0.28178744756232749</v>
      </c>
      <c r="FI79" s="71">
        <v>0.27558589621365442</v>
      </c>
      <c r="FJ79" s="71">
        <v>0.26908218087359581</v>
      </c>
      <c r="FK79" s="71">
        <v>0.27532215934412907</v>
      </c>
      <c r="FL79" s="71">
        <v>0.26943625098152441</v>
      </c>
      <c r="FM79" s="71">
        <v>0.26486423962973266</v>
      </c>
      <c r="FN79" s="71">
        <v>0.25896123601685039</v>
      </c>
      <c r="FO79" s="71">
        <v>0.26685775514165838</v>
      </c>
      <c r="FP79" s="71">
        <v>0.27814178965827474</v>
      </c>
      <c r="FQ79" s="71">
        <v>0.28777472957761963</v>
      </c>
      <c r="FR79" s="71">
        <v>0.3032139318917616</v>
      </c>
      <c r="FS79" s="71">
        <v>0.31113641062266018</v>
      </c>
      <c r="FT79" s="71">
        <v>0.31713008579433605</v>
      </c>
      <c r="FU79" s="71">
        <v>0.31888364046295442</v>
      </c>
      <c r="FV79" s="37">
        <v>0.31541001191895118</v>
      </c>
      <c r="FW79" s="71">
        <v>0.318</v>
      </c>
      <c r="FX79" s="71">
        <v>0.31540000000000001</v>
      </c>
      <c r="FY79" s="71">
        <v>0.30349999999999999</v>
      </c>
      <c r="FZ79" s="71">
        <v>0.3024</v>
      </c>
      <c r="GA79" s="71">
        <v>0.30680000000000002</v>
      </c>
      <c r="GB79" s="71">
        <v>0.32740000000000002</v>
      </c>
      <c r="GC79" s="71">
        <v>0.34689999999999999</v>
      </c>
      <c r="GD79" s="71">
        <v>0.34610000000000002</v>
      </c>
      <c r="GE79" s="71">
        <v>0.32969999999999999</v>
      </c>
      <c r="GF79" s="71">
        <v>0.32340000000000002</v>
      </c>
      <c r="GG79" s="71">
        <v>0.3291</v>
      </c>
      <c r="GH79" s="71">
        <v>0.33050000000000002</v>
      </c>
      <c r="GI79" s="71">
        <v>0.32669999999999999</v>
      </c>
      <c r="GJ79" s="71">
        <v>0.33310000000000001</v>
      </c>
      <c r="GK79" s="71">
        <v>0.32979999999999998</v>
      </c>
      <c r="GL79" s="71">
        <v>0.3266</v>
      </c>
      <c r="GM79" s="71">
        <v>0.3281</v>
      </c>
      <c r="GN79" s="71">
        <v>0.31619999999999998</v>
      </c>
      <c r="GO79" s="71">
        <v>0.31809999999999999</v>
      </c>
      <c r="GP79" s="71">
        <v>0.3236</v>
      </c>
      <c r="GQ79" s="71">
        <v>0.31280000000000002</v>
      </c>
      <c r="GR79" s="71">
        <v>0.30980000000000002</v>
      </c>
      <c r="GS79" s="71">
        <v>0.30570000000000003</v>
      </c>
      <c r="GT79" s="71">
        <v>0.30109999999999998</v>
      </c>
      <c r="GU79" s="71">
        <v>0.29759999999999998</v>
      </c>
      <c r="GV79" s="71">
        <v>0.2888</v>
      </c>
      <c r="GW79" s="71">
        <v>0.28460000000000002</v>
      </c>
      <c r="GX79" s="71">
        <v>0.29549999999999998</v>
      </c>
      <c r="GY79" s="71">
        <v>0.29570000000000002</v>
      </c>
      <c r="GZ79" s="71">
        <v>0.30580000000000002</v>
      </c>
      <c r="HA79" s="71">
        <v>0.32179999999999997</v>
      </c>
      <c r="HB79" s="71">
        <v>0.3231</v>
      </c>
      <c r="HC79" s="71">
        <v>0.31919999999999998</v>
      </c>
      <c r="HD79" s="71">
        <v>0.30530000000000002</v>
      </c>
      <c r="HE79" s="71">
        <v>0.33339999999999997</v>
      </c>
      <c r="HF79" s="71">
        <v>0.34189999999999998</v>
      </c>
      <c r="HG79" s="71">
        <v>0.33510000000000001</v>
      </c>
      <c r="HH79" s="71">
        <v>0.3327</v>
      </c>
      <c r="HI79" s="40">
        <f>+[2]P.IPCA!$FK$18</f>
        <v>8.2799999999999999E-2</v>
      </c>
      <c r="HJ79" s="40">
        <f>+[2]P.IPCA!$FK$18</f>
        <v>8.2799999999999999E-2</v>
      </c>
      <c r="HK79" s="40"/>
      <c r="HL79" s="40"/>
      <c r="HM79" s="40"/>
      <c r="HN79" s="40"/>
      <c r="HO79" s="40"/>
      <c r="HP79" s="40"/>
      <c r="HQ79" s="41"/>
      <c r="HR79" s="41"/>
      <c r="HS79" s="41"/>
      <c r="HT79" s="41"/>
      <c r="HU79" s="41"/>
      <c r="HV79" s="41"/>
      <c r="HW79" s="41"/>
      <c r="HX79" s="41"/>
      <c r="HY79" s="41"/>
      <c r="HZ79" s="41"/>
      <c r="IA79" s="41"/>
      <c r="IB79" s="41"/>
      <c r="IC79" s="41"/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2"/>
      <c r="IP79" s="42"/>
      <c r="IQ79" s="42"/>
      <c r="IR79" s="42"/>
      <c r="IS79" s="42"/>
      <c r="IT79" s="42"/>
      <c r="IU79" s="42"/>
      <c r="IV79" s="42"/>
      <c r="IW79" s="42"/>
    </row>
    <row r="80" spans="1:257" s="19" customFormat="1" ht="18" customHeight="1" x14ac:dyDescent="0.2">
      <c r="A80" s="12">
        <v>15503</v>
      </c>
      <c r="B80" s="20"/>
      <c r="C80" s="60"/>
      <c r="D80" s="29"/>
      <c r="E80" s="95"/>
      <c r="F80" s="35"/>
      <c r="G80" s="36" t="s">
        <v>76</v>
      </c>
      <c r="H80" s="71">
        <v>9.496444069914689E-2</v>
      </c>
      <c r="I80" s="71">
        <v>9.5349983084945272E-2</v>
      </c>
      <c r="J80" s="71">
        <v>9.5572151297134839E-2</v>
      </c>
      <c r="K80" s="71">
        <v>9.7480124260712023E-2</v>
      </c>
      <c r="L80" s="71">
        <v>9.3873530895353233E-2</v>
      </c>
      <c r="M80" s="71">
        <v>9.2214953815884362E-2</v>
      </c>
      <c r="N80" s="71">
        <v>9.1884255585210906E-2</v>
      </c>
      <c r="O80" s="71">
        <v>9.2689245876940884E-2</v>
      </c>
      <c r="P80" s="71">
        <v>9.1794999677652145E-2</v>
      </c>
      <c r="Q80" s="71">
        <v>9.3134639778503378E-2</v>
      </c>
      <c r="R80" s="71">
        <v>9.4072196067145716E-2</v>
      </c>
      <c r="S80" s="71">
        <v>9.5646637145806651E-2</v>
      </c>
      <c r="T80" s="71">
        <v>9.6661903596744203E-2</v>
      </c>
      <c r="U80" s="71">
        <v>9.7920515497842711E-2</v>
      </c>
      <c r="V80" s="71">
        <v>9.9996094124357102E-2</v>
      </c>
      <c r="W80" s="71">
        <v>0.10213299192696804</v>
      </c>
      <c r="X80" s="71">
        <v>0.10081418372635381</v>
      </c>
      <c r="Y80" s="71">
        <v>9.919277888020861E-2</v>
      </c>
      <c r="Z80" s="71">
        <v>9.88052356043055E-2</v>
      </c>
      <c r="AA80" s="71">
        <v>9.9800331113584426E-2</v>
      </c>
      <c r="AB80" s="71">
        <v>9.9594526766947855E-2</v>
      </c>
      <c r="AC80" s="71">
        <v>9.5041956437988934E-2</v>
      </c>
      <c r="AD80" s="71">
        <v>9.5484991030323443E-2</v>
      </c>
      <c r="AE80" s="71">
        <v>9.5232673226162134E-2</v>
      </c>
      <c r="AF80" s="71">
        <v>9.7295707441560825E-2</v>
      </c>
      <c r="AG80" s="71">
        <v>9.7763774382769189E-2</v>
      </c>
      <c r="AH80" s="71">
        <v>9.886045711984498E-2</v>
      </c>
      <c r="AI80" s="71">
        <v>0.10023353831793631</v>
      </c>
      <c r="AJ80" s="71">
        <v>9.2603913887112255E-2</v>
      </c>
      <c r="AK80" s="71">
        <v>8.631883227402086E-2</v>
      </c>
      <c r="AL80" s="71">
        <v>8.6349415147792971E-2</v>
      </c>
      <c r="AM80" s="71">
        <v>8.6267739210325101E-2</v>
      </c>
      <c r="AN80" s="71">
        <v>8.4456887285248763E-2</v>
      </c>
      <c r="AO80" s="71">
        <v>8.3041620671788913E-2</v>
      </c>
      <c r="AP80" s="71">
        <v>8.2346193694232253E-2</v>
      </c>
      <c r="AQ80" s="71">
        <v>8.4409460151948765E-2</v>
      </c>
      <c r="AR80" s="71">
        <v>8.3668818286138757E-2</v>
      </c>
      <c r="AS80" s="71">
        <v>7.9862403725978595E-2</v>
      </c>
      <c r="AT80" s="71">
        <v>8.3538460935182773E-2</v>
      </c>
      <c r="AU80" s="71">
        <v>8.8052335979960289E-2</v>
      </c>
      <c r="AV80" s="71">
        <v>8.8776453726102739E-2</v>
      </c>
      <c r="AW80" s="71">
        <v>9.2108381128372802E-2</v>
      </c>
      <c r="AX80" s="71">
        <v>9.4724766586128273E-2</v>
      </c>
      <c r="AY80" s="71">
        <v>9.6600886016128831E-2</v>
      </c>
      <c r="AZ80" s="71">
        <v>9.8465407928823759E-2</v>
      </c>
      <c r="BA80" s="71">
        <v>9.7771049441659263E-2</v>
      </c>
      <c r="BB80" s="71">
        <v>9.8082661525209835E-2</v>
      </c>
      <c r="BC80" s="71">
        <v>9.9039794812429457E-2</v>
      </c>
      <c r="BD80" s="71">
        <v>0.10138892914610233</v>
      </c>
      <c r="BE80" s="71">
        <v>0.10230370919486428</v>
      </c>
      <c r="BF80" s="71">
        <v>0.10660515525201954</v>
      </c>
      <c r="BG80" s="71">
        <v>0.10615820343073937</v>
      </c>
      <c r="BH80" s="71">
        <v>0.10604001105000459</v>
      </c>
      <c r="BI80" s="71">
        <v>0.10535428273967462</v>
      </c>
      <c r="BJ80" s="71">
        <v>0.10834328414572543</v>
      </c>
      <c r="BK80" s="71">
        <v>0.11175241288810811</v>
      </c>
      <c r="BL80" s="71">
        <v>0.11596987849362736</v>
      </c>
      <c r="BM80" s="71">
        <v>0.1159895563968365</v>
      </c>
      <c r="BN80" s="71">
        <v>0.11710471971414294</v>
      </c>
      <c r="BO80" s="71">
        <v>0.12012041566089136</v>
      </c>
      <c r="BP80" s="71">
        <v>0.11337064066995425</v>
      </c>
      <c r="BQ80" s="71">
        <v>0.11078896287994296</v>
      </c>
      <c r="BR80" s="71">
        <v>0.11445371905013528</v>
      </c>
      <c r="BS80" s="71">
        <v>0.11785386992121194</v>
      </c>
      <c r="BT80" s="71">
        <v>0.11652377126846972</v>
      </c>
      <c r="BU80" s="71">
        <v>0.10902896242163168</v>
      </c>
      <c r="BV80" s="71">
        <v>0.10838310558267684</v>
      </c>
      <c r="BW80" s="71">
        <v>0.10677298439079407</v>
      </c>
      <c r="BX80" s="71">
        <v>0.10519036746444892</v>
      </c>
      <c r="BY80" s="71">
        <v>9.6601482309762857E-2</v>
      </c>
      <c r="BZ80" s="71">
        <v>9.6069763378826376E-2</v>
      </c>
      <c r="CA80" s="71">
        <v>9.7005675381936107E-2</v>
      </c>
      <c r="CB80" s="71">
        <v>9.6257075366113415E-2</v>
      </c>
      <c r="CC80" s="71">
        <v>9.756307748873147E-2</v>
      </c>
      <c r="CD80" s="71">
        <v>0.10044027186568674</v>
      </c>
      <c r="CE80" s="71">
        <v>0.10444705594847119</v>
      </c>
      <c r="CF80" s="71">
        <v>0.10396476214280423</v>
      </c>
      <c r="CG80" s="71">
        <v>0.10279234248006613</v>
      </c>
      <c r="CH80" s="71">
        <v>0.10053362952669154</v>
      </c>
      <c r="CI80" s="71">
        <v>9.7167054552236537E-2</v>
      </c>
      <c r="CJ80" s="71">
        <v>9.1248419455833285E-2</v>
      </c>
      <c r="CK80" s="71">
        <v>8.6596573592579079E-2</v>
      </c>
      <c r="CL80" s="71">
        <v>8.082523267274852E-2</v>
      </c>
      <c r="CM80" s="71">
        <v>8.2337918188742504E-2</v>
      </c>
      <c r="CN80" s="71">
        <v>8.4525136689290278E-2</v>
      </c>
      <c r="CO80" s="71">
        <v>8.6949258106466157E-2</v>
      </c>
      <c r="CP80" s="71">
        <v>8.9718408030298194E-2</v>
      </c>
      <c r="CQ80" s="71">
        <v>8.9599809660592777E-2</v>
      </c>
      <c r="CR80" s="71">
        <v>7.7914152710115966E-2</v>
      </c>
      <c r="CS80" s="71">
        <v>7.6349870409858384E-2</v>
      </c>
      <c r="CT80" s="71">
        <v>7.6162778043104062E-2</v>
      </c>
      <c r="CU80" s="71">
        <v>7.6821379617555058E-2</v>
      </c>
      <c r="CV80" s="71">
        <v>7.8311954284244298E-2</v>
      </c>
      <c r="CW80" s="71">
        <v>7.8310574850474698E-2</v>
      </c>
      <c r="CX80" s="71">
        <v>7.6080102415538822E-2</v>
      </c>
      <c r="CY80" s="71">
        <v>7.4417421739445835E-2</v>
      </c>
      <c r="CZ80" s="71">
        <v>7.5891101787229312E-2</v>
      </c>
      <c r="DA80" s="71">
        <v>7.8074266092708428E-2</v>
      </c>
      <c r="DB80" s="71">
        <v>8.2562432796972535E-2</v>
      </c>
      <c r="DC80" s="71">
        <v>8.4082766624826846E-2</v>
      </c>
      <c r="DD80" s="71">
        <v>8.5018844326780196E-2</v>
      </c>
      <c r="DE80" s="71">
        <v>8.5715535587468028E-2</v>
      </c>
      <c r="DF80" s="71">
        <v>8.7622471404614086E-2</v>
      </c>
      <c r="DG80" s="71">
        <v>9.1267369105422033E-2</v>
      </c>
      <c r="DH80" s="71">
        <v>9.4880512820764387E-2</v>
      </c>
      <c r="DI80" s="71">
        <v>9.6722367517102309E-2</v>
      </c>
      <c r="DJ80" s="71">
        <v>0.10125420628601001</v>
      </c>
      <c r="DK80" s="71">
        <v>0.10575589757094415</v>
      </c>
      <c r="DL80" s="71">
        <v>0.1074664580364503</v>
      </c>
      <c r="DM80" s="71">
        <v>0.10741446466694449</v>
      </c>
      <c r="DN80" s="71">
        <v>0.10782285178535707</v>
      </c>
      <c r="DO80" s="71">
        <v>0.10934938543076475</v>
      </c>
      <c r="DP80" s="71">
        <v>0.109154090103306</v>
      </c>
      <c r="DQ80" s="71">
        <v>0.10978278202070768</v>
      </c>
      <c r="DR80" s="71">
        <v>0.11177165857713194</v>
      </c>
      <c r="DS80" s="71">
        <v>0.11568300772054395</v>
      </c>
      <c r="DT80" s="71">
        <v>0.11925265468607911</v>
      </c>
      <c r="DU80" s="71">
        <v>0.12327347279217352</v>
      </c>
      <c r="DV80" s="71">
        <v>0.12045815751157442</v>
      </c>
      <c r="DW80" s="71">
        <v>0.11857749002890786</v>
      </c>
      <c r="DX80" s="71">
        <v>0.11766459338769707</v>
      </c>
      <c r="DY80" s="71">
        <v>0.11848518048938712</v>
      </c>
      <c r="DZ80" s="71">
        <v>0.12103746794688217</v>
      </c>
      <c r="EA80" s="71">
        <v>0.12455393033352462</v>
      </c>
      <c r="EB80" s="71">
        <v>0.12433172550933116</v>
      </c>
      <c r="EC80" s="71">
        <v>0.11902864898762165</v>
      </c>
      <c r="ED80" s="71">
        <v>0.11676281289416214</v>
      </c>
      <c r="EE80" s="71">
        <v>0.11709533959281676</v>
      </c>
      <c r="EF80" s="71">
        <v>0.11842569156472461</v>
      </c>
      <c r="EG80" s="71">
        <v>0.11321166104949393</v>
      </c>
      <c r="EH80" s="71">
        <v>0.10877069260625338</v>
      </c>
      <c r="EI80" s="71">
        <v>0.10787403653841593</v>
      </c>
      <c r="EJ80" s="71">
        <v>0.11143899202232245</v>
      </c>
      <c r="EK80" s="71">
        <v>0.11792640413201605</v>
      </c>
      <c r="EL80" s="71">
        <v>0.11773170001268654</v>
      </c>
      <c r="EM80" s="71">
        <v>0.11876732435609831</v>
      </c>
      <c r="EN80" s="71">
        <v>0.11912782619831065</v>
      </c>
      <c r="EO80" s="71">
        <v>0.11815591056640154</v>
      </c>
      <c r="EP80" s="71">
        <v>0.11625537994693724</v>
      </c>
      <c r="EQ80" s="71">
        <v>0.11132751184296523</v>
      </c>
      <c r="ER80" s="71">
        <v>0.10955247827049065</v>
      </c>
      <c r="ES80" s="71">
        <v>0.10667890299803662</v>
      </c>
      <c r="ET80" s="71">
        <v>0.1074598223953184</v>
      </c>
      <c r="EU80" s="71">
        <v>0.10630953938706238</v>
      </c>
      <c r="EV80" s="71">
        <v>0.10404841359830963</v>
      </c>
      <c r="EW80" s="71">
        <v>0.10320156480209561</v>
      </c>
      <c r="EX80" s="71">
        <v>0.10242661347859291</v>
      </c>
      <c r="EY80" s="71">
        <v>9.7103860054459507E-2</v>
      </c>
      <c r="EZ80" s="71">
        <v>0.10017287705197578</v>
      </c>
      <c r="FA80" s="71">
        <v>0.10021768707778393</v>
      </c>
      <c r="FB80" s="71">
        <v>9.9670376192540808E-2</v>
      </c>
      <c r="FC80" s="71">
        <v>0.10218984663911365</v>
      </c>
      <c r="FD80" s="71">
        <v>0.1126403668215345</v>
      </c>
      <c r="FE80" s="71">
        <v>0.11287777746665692</v>
      </c>
      <c r="FF80" s="71">
        <v>0.12044355703705714</v>
      </c>
      <c r="FG80" s="71">
        <v>0.11943696661982137</v>
      </c>
      <c r="FH80" s="71">
        <v>0.11749872022255976</v>
      </c>
      <c r="FI80" s="71">
        <v>0.10528666903217208</v>
      </c>
      <c r="FJ80" s="71">
        <v>0.10759873378163953</v>
      </c>
      <c r="FK80" s="71">
        <v>0.10801143647866909</v>
      </c>
      <c r="FL80" s="71">
        <v>0.10738700727989164</v>
      </c>
      <c r="FM80" s="71">
        <v>0.10660252988994742</v>
      </c>
      <c r="FN80" s="71">
        <v>0.10493894493064571</v>
      </c>
      <c r="FO80" s="71">
        <v>0.10668318098798581</v>
      </c>
      <c r="FP80" s="71">
        <v>0.10603214106126581</v>
      </c>
      <c r="FQ80" s="71">
        <v>0.1099990033605794</v>
      </c>
      <c r="FR80" s="71">
        <v>0.11419245180039274</v>
      </c>
      <c r="FS80" s="71">
        <v>0.11508139530113952</v>
      </c>
      <c r="FT80" s="71">
        <v>0.12126526324195668</v>
      </c>
      <c r="FU80" s="71">
        <v>0.1179419305508488</v>
      </c>
      <c r="FV80" s="37">
        <v>0.1204317640047676</v>
      </c>
      <c r="FW80" s="71">
        <v>0.11940000000000001</v>
      </c>
      <c r="FX80" s="71">
        <v>0.12039999999999999</v>
      </c>
      <c r="FY80" s="71">
        <v>0.1164</v>
      </c>
      <c r="FZ80" s="71">
        <v>0.1188</v>
      </c>
      <c r="GA80" s="71">
        <v>0.1196</v>
      </c>
      <c r="GB80" s="71">
        <v>0.1241</v>
      </c>
      <c r="GC80" s="71">
        <v>0.12640000000000001</v>
      </c>
      <c r="GD80" s="71">
        <v>0.12570000000000001</v>
      </c>
      <c r="GE80" s="71">
        <v>0.124</v>
      </c>
      <c r="GF80" s="71">
        <v>0.12559999999999999</v>
      </c>
      <c r="GG80" s="71">
        <v>0.1249</v>
      </c>
      <c r="GH80" s="71">
        <v>0.1215</v>
      </c>
      <c r="GI80" s="71">
        <v>0.1191</v>
      </c>
      <c r="GJ80" s="71">
        <v>0.1236</v>
      </c>
      <c r="GK80" s="71">
        <v>0.1239</v>
      </c>
      <c r="GL80" s="71">
        <v>0.1235</v>
      </c>
      <c r="GM80" s="71">
        <v>0.1258</v>
      </c>
      <c r="GN80" s="71">
        <v>0.125</v>
      </c>
      <c r="GO80" s="71">
        <v>0.125</v>
      </c>
      <c r="GP80" s="71">
        <v>0.1263</v>
      </c>
      <c r="GQ80" s="71">
        <v>0.1202</v>
      </c>
      <c r="GR80" s="71">
        <v>0.11899999999999999</v>
      </c>
      <c r="GS80" s="71">
        <v>0.1188</v>
      </c>
      <c r="GT80" s="71">
        <v>0.12130000000000001</v>
      </c>
      <c r="GU80" s="71">
        <v>0.1195</v>
      </c>
      <c r="GV80" s="71">
        <v>0.1196</v>
      </c>
      <c r="GW80" s="71">
        <v>0.11990000000000001</v>
      </c>
      <c r="GX80" s="71">
        <v>0.1216</v>
      </c>
      <c r="GY80" s="71">
        <v>0.1203</v>
      </c>
      <c r="GZ80" s="71">
        <v>0.1222</v>
      </c>
      <c r="HA80" s="71">
        <v>0.1265</v>
      </c>
      <c r="HB80" s="71">
        <v>0.1245</v>
      </c>
      <c r="HC80" s="71">
        <v>0.12759999999999999</v>
      </c>
      <c r="HD80" s="71">
        <v>0.1104</v>
      </c>
      <c r="HE80" s="71">
        <v>0.11550000000000001</v>
      </c>
      <c r="HF80" s="71">
        <v>0.11210000000000001</v>
      </c>
      <c r="HG80" s="71">
        <v>0.1105</v>
      </c>
      <c r="HH80" s="71">
        <v>0.1108</v>
      </c>
      <c r="HI80" s="39">
        <f>SUM([2]P.IPCA!$FK$14,[2]P.IPCA!$FK$18)</f>
        <v>0.34839999999999999</v>
      </c>
      <c r="HJ80" s="39">
        <f>SUM([2]P.IPCA!$FK$14,[2]P.IPCA!$FK$18)</f>
        <v>0.34839999999999999</v>
      </c>
      <c r="HK80" s="40"/>
      <c r="HL80" s="40"/>
      <c r="HM80" s="40"/>
      <c r="HN80" s="40"/>
      <c r="HO80" s="40"/>
      <c r="HP80" s="40"/>
      <c r="HQ80" s="41"/>
      <c r="HR80" s="41"/>
      <c r="HS80" s="41"/>
      <c r="HT80" s="41"/>
      <c r="HU80" s="41"/>
      <c r="HV80" s="41"/>
      <c r="HW80" s="41"/>
      <c r="HX80" s="41"/>
      <c r="HY80" s="41"/>
      <c r="HZ80" s="41"/>
      <c r="IA80" s="41"/>
      <c r="IB80" s="41"/>
      <c r="IC80" s="41"/>
      <c r="ID80" s="41"/>
      <c r="IE80" s="41"/>
      <c r="IF80" s="41"/>
      <c r="IG80" s="41"/>
      <c r="IH80" s="41"/>
      <c r="II80" s="41"/>
      <c r="IJ80" s="41"/>
      <c r="IK80" s="41"/>
      <c r="IL80" s="41"/>
      <c r="IM80" s="41"/>
      <c r="IN80" s="41"/>
      <c r="IO80" s="42"/>
      <c r="IP80" s="42"/>
      <c r="IQ80" s="42"/>
      <c r="IR80" s="42"/>
      <c r="IS80" s="42"/>
      <c r="IT80" s="42"/>
      <c r="IU80" s="42"/>
      <c r="IV80" s="42"/>
      <c r="IW80" s="42"/>
    </row>
    <row r="81" spans="1:257" s="19" customFormat="1" ht="18" customHeight="1" x14ac:dyDescent="0.2">
      <c r="A81" s="12">
        <v>15504</v>
      </c>
      <c r="B81" s="20"/>
      <c r="C81" s="60"/>
      <c r="D81" s="29"/>
      <c r="E81" s="95"/>
      <c r="F81" s="35"/>
      <c r="G81" s="36" t="s">
        <v>77</v>
      </c>
      <c r="H81" s="71">
        <v>7.9375793421248786E-2</v>
      </c>
      <c r="I81" s="71">
        <v>7.6706597866979143E-2</v>
      </c>
      <c r="J81" s="71">
        <v>7.7856971427128607E-2</v>
      </c>
      <c r="K81" s="71">
        <v>7.797361826097457E-2</v>
      </c>
      <c r="L81" s="71">
        <v>7.1878401082506954E-2</v>
      </c>
      <c r="M81" s="71">
        <v>7.0642674588252269E-2</v>
      </c>
      <c r="N81" s="71">
        <v>6.968420041268393E-2</v>
      </c>
      <c r="O81" s="71">
        <v>7.0322903190166861E-2</v>
      </c>
      <c r="P81" s="71">
        <v>7.0899800194209425E-2</v>
      </c>
      <c r="Q81" s="71">
        <v>7.0277972604083305E-2</v>
      </c>
      <c r="R81" s="71">
        <v>7.1013943564783605E-2</v>
      </c>
      <c r="S81" s="71">
        <v>7.2028975646405438E-2</v>
      </c>
      <c r="T81" s="71">
        <v>7.3179738188498752E-2</v>
      </c>
      <c r="U81" s="71">
        <v>7.6251326454758517E-2</v>
      </c>
      <c r="V81" s="71">
        <v>7.8518739197311102E-2</v>
      </c>
      <c r="W81" s="71">
        <v>7.8879336827609517E-2</v>
      </c>
      <c r="X81" s="71">
        <v>7.7814384908298659E-2</v>
      </c>
      <c r="Y81" s="71">
        <v>7.6873903581416048E-2</v>
      </c>
      <c r="Z81" s="71">
        <v>7.8240403330289865E-2</v>
      </c>
      <c r="AA81" s="71">
        <v>7.8179546644931625E-2</v>
      </c>
      <c r="AB81" s="71">
        <v>7.783290103182916E-2</v>
      </c>
      <c r="AC81" s="71">
        <v>7.6288558466224204E-2</v>
      </c>
      <c r="AD81" s="71">
        <v>7.826396632390456E-2</v>
      </c>
      <c r="AE81" s="71">
        <v>7.8573882250036808E-2</v>
      </c>
      <c r="AF81" s="71">
        <v>7.6901067073574136E-2</v>
      </c>
      <c r="AG81" s="71">
        <v>7.6036707802809259E-2</v>
      </c>
      <c r="AH81" s="71">
        <v>7.6397175424421426E-2</v>
      </c>
      <c r="AI81" s="71">
        <v>7.7098246042252946E-2</v>
      </c>
      <c r="AJ81" s="71">
        <v>7.6824874600333007E-2</v>
      </c>
      <c r="AK81" s="71">
        <v>7.5863143964695914E-2</v>
      </c>
      <c r="AL81" s="71">
        <v>7.4536045632376507E-2</v>
      </c>
      <c r="AM81" s="71">
        <v>7.4880582696197531E-2</v>
      </c>
      <c r="AN81" s="71">
        <v>7.4342712839434263E-2</v>
      </c>
      <c r="AO81" s="71">
        <v>7.4142531957694352E-2</v>
      </c>
      <c r="AP81" s="71">
        <v>7.5604842975625516E-2</v>
      </c>
      <c r="AQ81" s="71">
        <v>7.6941427012932939E-2</v>
      </c>
      <c r="AR81" s="71">
        <v>7.6741327708599677E-2</v>
      </c>
      <c r="AS81" s="71">
        <v>7.6291263325804201E-2</v>
      </c>
      <c r="AT81" s="71">
        <v>7.7776925754371035E-2</v>
      </c>
      <c r="AU81" s="71">
        <v>7.4928748382576571E-2</v>
      </c>
      <c r="AV81" s="71">
        <v>7.5048726638038799E-2</v>
      </c>
      <c r="AW81" s="71">
        <v>7.3668545800719451E-2</v>
      </c>
      <c r="AX81" s="71">
        <v>7.5783955677475395E-2</v>
      </c>
      <c r="AY81" s="71">
        <v>7.6415543915997378E-2</v>
      </c>
      <c r="AZ81" s="71">
        <v>7.67795895827771E-2</v>
      </c>
      <c r="BA81" s="71">
        <v>7.4137216963006111E-2</v>
      </c>
      <c r="BB81" s="71">
        <v>6.8703686502063252E-2</v>
      </c>
      <c r="BC81" s="71">
        <v>6.7492454219281989E-2</v>
      </c>
      <c r="BD81" s="71">
        <v>6.5218183619712586E-2</v>
      </c>
      <c r="BE81" s="71">
        <v>6.3185716873248227E-2</v>
      </c>
      <c r="BF81" s="71">
        <v>6.5781253571923451E-2</v>
      </c>
      <c r="BG81" s="71">
        <v>6.6198674074932379E-2</v>
      </c>
      <c r="BH81" s="71">
        <v>6.7209535743993437E-2</v>
      </c>
      <c r="BI81" s="71">
        <v>6.8799629764087114E-2</v>
      </c>
      <c r="BJ81" s="71">
        <v>7.1220470502004807E-2</v>
      </c>
      <c r="BK81" s="71">
        <v>7.2352750522251194E-2</v>
      </c>
      <c r="BL81" s="71">
        <v>7.3860467286347736E-2</v>
      </c>
      <c r="BM81" s="71">
        <v>7.3385125102069002E-2</v>
      </c>
      <c r="BN81" s="71">
        <v>7.3500310883634637E-2</v>
      </c>
      <c r="BO81" s="71">
        <v>7.5087370098383649E-2</v>
      </c>
      <c r="BP81" s="71">
        <v>7.4242418040275857E-2</v>
      </c>
      <c r="BQ81" s="71">
        <v>8.2126399974484288E-2</v>
      </c>
      <c r="BR81" s="71">
        <v>8.1875792397228947E-2</v>
      </c>
      <c r="BS81" s="71">
        <v>8.2855123827877089E-2</v>
      </c>
      <c r="BT81" s="71">
        <v>8.4026062012334563E-2</v>
      </c>
      <c r="BU81" s="71">
        <v>8.5736822669180798E-2</v>
      </c>
      <c r="BV81" s="71">
        <v>8.4584644801171935E-2</v>
      </c>
      <c r="BW81" s="71">
        <v>8.3664632524999075E-2</v>
      </c>
      <c r="BX81" s="71">
        <v>8.3952739661653009E-2</v>
      </c>
      <c r="BY81" s="71">
        <v>8.3493840080750809E-2</v>
      </c>
      <c r="BZ81" s="71">
        <v>8.4416092342289986E-2</v>
      </c>
      <c r="CA81" s="71">
        <v>8.2462331860965132E-2</v>
      </c>
      <c r="CB81" s="71">
        <v>8.164709157173039E-2</v>
      </c>
      <c r="CC81" s="71">
        <v>8.1761809129846125E-2</v>
      </c>
      <c r="CD81" s="71">
        <v>8.1898523526767589E-2</v>
      </c>
      <c r="CE81" s="71">
        <v>8.1737041260307508E-2</v>
      </c>
      <c r="CF81" s="71">
        <v>8.1938113130771831E-2</v>
      </c>
      <c r="CG81" s="71">
        <v>8.1717392089310378E-2</v>
      </c>
      <c r="CH81" s="71">
        <v>8.2104228730455531E-2</v>
      </c>
      <c r="CI81" s="71">
        <v>7.9932280428289176E-2</v>
      </c>
      <c r="CJ81" s="71">
        <v>7.8815200426296778E-2</v>
      </c>
      <c r="CK81" s="71">
        <v>7.3944430902691594E-2</v>
      </c>
      <c r="CL81" s="71">
        <v>6.593501831042449E-2</v>
      </c>
      <c r="CM81" s="71">
        <v>6.4653547760333441E-2</v>
      </c>
      <c r="CN81" s="71">
        <v>6.3110161098992285E-2</v>
      </c>
      <c r="CO81" s="71">
        <v>6.4698945355532417E-2</v>
      </c>
      <c r="CP81" s="71">
        <v>6.6122401390296681E-2</v>
      </c>
      <c r="CQ81" s="71">
        <v>6.6638084050392038E-2</v>
      </c>
      <c r="CR81" s="71">
        <v>6.5514784043330776E-2</v>
      </c>
      <c r="CS81" s="71">
        <v>6.4530001304401202E-2</v>
      </c>
      <c r="CT81" s="71">
        <v>6.5351688069159253E-2</v>
      </c>
      <c r="CU81" s="71">
        <v>6.960254893010423E-2</v>
      </c>
      <c r="CV81" s="71">
        <v>7.3792361011475405E-2</v>
      </c>
      <c r="CW81" s="71">
        <v>6.8838687073582205E-2</v>
      </c>
      <c r="CX81" s="71">
        <v>6.8088428201103363E-2</v>
      </c>
      <c r="CY81" s="71">
        <v>6.8025290022461174E-2</v>
      </c>
      <c r="CZ81" s="71">
        <v>6.8818957889825075E-2</v>
      </c>
      <c r="DA81" s="71">
        <v>7.0029663333508727E-2</v>
      </c>
      <c r="DB81" s="71">
        <v>7.1254841406607441E-2</v>
      </c>
      <c r="DC81" s="71">
        <v>7.2092095137066936E-2</v>
      </c>
      <c r="DD81" s="71">
        <v>7.1906911311187274E-2</v>
      </c>
      <c r="DE81" s="71">
        <v>7.0451553822814691E-2</v>
      </c>
      <c r="DF81" s="71">
        <v>7.0700970355922876E-2</v>
      </c>
      <c r="DG81" s="71">
        <v>7.2553557257025558E-2</v>
      </c>
      <c r="DH81" s="71">
        <v>7.6083017619210644E-2</v>
      </c>
      <c r="DI81" s="71">
        <v>7.6464620452975293E-2</v>
      </c>
      <c r="DJ81" s="71">
        <v>7.7763232892251691E-2</v>
      </c>
      <c r="DK81" s="71">
        <v>7.8680085445969106E-2</v>
      </c>
      <c r="DL81" s="71">
        <v>7.9653135563159505E-2</v>
      </c>
      <c r="DM81" s="71">
        <v>7.9662376877808777E-2</v>
      </c>
      <c r="DN81" s="71">
        <v>7.8007708089157787E-2</v>
      </c>
      <c r="DO81" s="71">
        <v>7.7269787934067552E-2</v>
      </c>
      <c r="DP81" s="71">
        <v>7.7108433943649093E-2</v>
      </c>
      <c r="DQ81" s="71">
        <v>7.546382923909585E-2</v>
      </c>
      <c r="DR81" s="71">
        <v>7.4658823256397125E-2</v>
      </c>
      <c r="DS81" s="71">
        <v>7.6654296316859466E-2</v>
      </c>
      <c r="DT81" s="71">
        <v>7.66224487025879E-2</v>
      </c>
      <c r="DU81" s="71">
        <v>7.7873044067113276E-2</v>
      </c>
      <c r="DV81" s="71">
        <v>7.8562060367230901E-2</v>
      </c>
      <c r="DW81" s="71">
        <v>7.8778993281623549E-2</v>
      </c>
      <c r="DX81" s="71">
        <v>8.0968649349291141E-2</v>
      </c>
      <c r="DY81" s="71">
        <v>8.2583535255332033E-2</v>
      </c>
      <c r="DZ81" s="71">
        <v>8.4144902311610856E-2</v>
      </c>
      <c r="EA81" s="71">
        <v>8.4107367181309248E-2</v>
      </c>
      <c r="EB81" s="71">
        <v>8.3533544157324863E-2</v>
      </c>
      <c r="EC81" s="71">
        <v>8.3167552740700132E-2</v>
      </c>
      <c r="ED81" s="71">
        <v>8.2943570646674791E-2</v>
      </c>
      <c r="EE81" s="71">
        <v>8.4802969274412887E-2</v>
      </c>
      <c r="EF81" s="71">
        <v>8.3703733686908033E-2</v>
      </c>
      <c r="EG81" s="71">
        <v>8.2840874205044504E-2</v>
      </c>
      <c r="EH81" s="71">
        <v>8.1694412883969697E-2</v>
      </c>
      <c r="EI81" s="71">
        <v>8.0374772103872658E-2</v>
      </c>
      <c r="EJ81" s="71">
        <v>7.6109745565074285E-2</v>
      </c>
      <c r="EK81" s="71">
        <v>7.612729203566064E-2</v>
      </c>
      <c r="EL81" s="71">
        <v>7.560917882563202E-2</v>
      </c>
      <c r="EM81" s="71">
        <v>7.5854050443636536E-2</v>
      </c>
      <c r="EN81" s="71">
        <v>7.5703683177366421E-2</v>
      </c>
      <c r="EO81" s="71">
        <v>7.4840935287963359E-2</v>
      </c>
      <c r="EP81" s="71">
        <v>7.5273667744038625E-2</v>
      </c>
      <c r="EQ81" s="71">
        <v>7.6937747090129405E-2</v>
      </c>
      <c r="ER81" s="71">
        <v>7.3730908832446235E-2</v>
      </c>
      <c r="ES81" s="71">
        <v>7.2545989343986969E-2</v>
      </c>
      <c r="ET81" s="71">
        <v>7.1608340928089015E-2</v>
      </c>
      <c r="EU81" s="71">
        <v>6.6043256828178382E-2</v>
      </c>
      <c r="EV81" s="71">
        <v>6.8569963047588889E-2</v>
      </c>
      <c r="EW81" s="71">
        <v>7.1173414602553872E-2</v>
      </c>
      <c r="EX81" s="71">
        <v>7.3250148039839383E-2</v>
      </c>
      <c r="EY81" s="71">
        <v>7.7418462354137324E-2</v>
      </c>
      <c r="EZ81" s="71">
        <v>7.7558931826532285E-2</v>
      </c>
      <c r="FA81" s="71">
        <v>7.6709389710699918E-2</v>
      </c>
      <c r="FB81" s="71">
        <v>7.63277176612321E-2</v>
      </c>
      <c r="FC81" s="71">
        <v>7.7754460541005946E-2</v>
      </c>
      <c r="FD81" s="71">
        <v>7.7590132998542505E-2</v>
      </c>
      <c r="FE81" s="71">
        <v>8.103971065653931E-2</v>
      </c>
      <c r="FF81" s="71">
        <v>8.1354794113683265E-2</v>
      </c>
      <c r="FG81" s="71">
        <v>8.096070315924897E-2</v>
      </c>
      <c r="FH81" s="71">
        <v>7.920837653798965E-2</v>
      </c>
      <c r="FI81" s="71">
        <v>7.8665156200465519E-2</v>
      </c>
      <c r="FJ81" s="71">
        <v>7.8441107198936794E-2</v>
      </c>
      <c r="FK81" s="71">
        <v>7.7234165311748426E-2</v>
      </c>
      <c r="FL81" s="71">
        <v>7.7311338586614445E-2</v>
      </c>
      <c r="FM81" s="71">
        <v>7.6401691512342315E-2</v>
      </c>
      <c r="FN81" s="71">
        <v>7.5719350620367484E-2</v>
      </c>
      <c r="FO81" s="71">
        <v>7.4098894160571221E-2</v>
      </c>
      <c r="FP81" s="71">
        <v>7.572610270191428E-2</v>
      </c>
      <c r="FQ81" s="71">
        <v>7.60455172474062E-2</v>
      </c>
      <c r="FR81" s="71">
        <v>7.9184353426040008E-2</v>
      </c>
      <c r="FS81" s="71">
        <v>8.1857577350015281E-2</v>
      </c>
      <c r="FT81" s="71">
        <v>8.4286097050167458E-2</v>
      </c>
      <c r="FU81" s="71">
        <v>8.3117859177137335E-2</v>
      </c>
      <c r="FV81" s="37">
        <v>8.3877135478744549E-2</v>
      </c>
      <c r="FW81" s="71">
        <v>8.5000000000000006E-2</v>
      </c>
      <c r="FX81" s="71">
        <v>8.3900000000000002E-2</v>
      </c>
      <c r="FY81" s="71">
        <v>8.1000000000000003E-2</v>
      </c>
      <c r="FZ81" s="71">
        <v>8.14E-2</v>
      </c>
      <c r="GA81" s="71">
        <v>8.1000000000000003E-2</v>
      </c>
      <c r="GB81" s="71">
        <v>8.0299999999999996E-2</v>
      </c>
      <c r="GC81" s="71">
        <v>8.2799999999999999E-2</v>
      </c>
      <c r="GD81" s="71">
        <v>8.5099999999999995E-2</v>
      </c>
      <c r="GE81" s="71">
        <v>8.48E-2</v>
      </c>
      <c r="GF81" s="71">
        <v>8.8099999999999998E-2</v>
      </c>
      <c r="GG81" s="71">
        <v>8.9300000000000004E-2</v>
      </c>
      <c r="GH81" s="71">
        <v>8.9899999999999994E-2</v>
      </c>
      <c r="GI81" s="71">
        <v>8.8800000000000004E-2</v>
      </c>
      <c r="GJ81" s="71">
        <v>8.9599999999999999E-2</v>
      </c>
      <c r="GK81" s="71">
        <v>9.0800000000000006E-2</v>
      </c>
      <c r="GL81" s="71">
        <v>9.4100000000000003E-2</v>
      </c>
      <c r="GM81" s="71">
        <v>9.6000000000000002E-2</v>
      </c>
      <c r="GN81" s="71">
        <v>9.4500000000000001E-2</v>
      </c>
      <c r="GO81" s="71">
        <v>9.3899999999999997E-2</v>
      </c>
      <c r="GP81" s="71">
        <v>9.2899999999999996E-2</v>
      </c>
      <c r="GQ81" s="71">
        <v>9.2399999999999996E-2</v>
      </c>
      <c r="GR81" s="71">
        <v>9.2700000000000005E-2</v>
      </c>
      <c r="GS81" s="71">
        <v>9.6100000000000005E-2</v>
      </c>
      <c r="GT81" s="71">
        <v>9.6299999999999997E-2</v>
      </c>
      <c r="GU81" s="71">
        <v>9.6600000000000005E-2</v>
      </c>
      <c r="GV81" s="71">
        <v>9.3799999999999994E-2</v>
      </c>
      <c r="GW81" s="71">
        <v>9.0700000000000003E-2</v>
      </c>
      <c r="GX81" s="71">
        <v>0.09</v>
      </c>
      <c r="GY81" s="71">
        <v>8.8599999999999998E-2</v>
      </c>
      <c r="GZ81" s="71">
        <v>9.4299999999999995E-2</v>
      </c>
      <c r="HA81" s="71">
        <v>9.4600000000000004E-2</v>
      </c>
      <c r="HB81" s="71">
        <v>9.4200000000000006E-2</v>
      </c>
      <c r="HC81" s="71">
        <v>9.5699999999999993E-2</v>
      </c>
      <c r="HD81" s="71">
        <v>0.1042</v>
      </c>
      <c r="HE81" s="71">
        <v>0.1046</v>
      </c>
      <c r="HF81" s="71">
        <v>0.1042</v>
      </c>
      <c r="HG81" s="71">
        <v>0.1024</v>
      </c>
      <c r="HH81" s="71">
        <v>0.1033</v>
      </c>
      <c r="HI81" s="40">
        <f>[2]P.IPCA!$FK$15+[2]P.IPCA!$FK$17+[2]P.IPCA!$FK$19</f>
        <v>4.0399999999999998E-2</v>
      </c>
      <c r="HJ81" s="40">
        <f>[2]P.IPCA!$FK$15+[2]P.IPCA!$FK$17+[2]P.IPCA!$FK$19</f>
        <v>4.0399999999999998E-2</v>
      </c>
      <c r="HK81" s="40"/>
      <c r="HL81" s="40"/>
      <c r="HM81" s="40"/>
      <c r="HN81" s="40"/>
      <c r="HO81" s="40"/>
      <c r="HP81" s="40"/>
      <c r="HQ81" s="41"/>
      <c r="HR81" s="41"/>
      <c r="HS81" s="41"/>
      <c r="HT81" s="41"/>
      <c r="HU81" s="41"/>
      <c r="HV81" s="41"/>
      <c r="HW81" s="41"/>
      <c r="HX81" s="41"/>
      <c r="HY81" s="41"/>
      <c r="HZ81" s="41"/>
      <c r="IA81" s="41"/>
      <c r="IB81" s="41"/>
      <c r="IC81" s="41"/>
      <c r="ID81" s="41"/>
      <c r="IE81" s="41"/>
      <c r="IF81" s="41"/>
      <c r="IG81" s="41"/>
      <c r="IH81" s="41"/>
      <c r="II81" s="41"/>
      <c r="IJ81" s="41"/>
      <c r="IK81" s="41"/>
      <c r="IL81" s="41"/>
      <c r="IM81" s="41"/>
      <c r="IN81" s="41"/>
      <c r="IO81" s="42"/>
      <c r="IP81" s="42"/>
      <c r="IQ81" s="42"/>
      <c r="IR81" s="42"/>
      <c r="IS81" s="42"/>
      <c r="IT81" s="42"/>
      <c r="IU81" s="42"/>
      <c r="IV81" s="42"/>
      <c r="IW81" s="42"/>
    </row>
    <row r="82" spans="1:257" s="19" customFormat="1" ht="18" customHeight="1" x14ac:dyDescent="0.2">
      <c r="A82" s="12">
        <v>15505</v>
      </c>
      <c r="B82" s="20"/>
      <c r="C82" s="60"/>
      <c r="D82" s="29"/>
      <c r="E82" s="95"/>
      <c r="F82" s="35"/>
      <c r="G82" s="36" t="s">
        <v>78</v>
      </c>
      <c r="H82" s="71">
        <v>6.4695608329085191E-2</v>
      </c>
      <c r="I82" s="71">
        <v>6.4958263476656619E-2</v>
      </c>
      <c r="J82" s="71">
        <v>6.5109618105117228E-2</v>
      </c>
      <c r="K82" s="71">
        <v>6.6409446447655784E-2</v>
      </c>
      <c r="L82" s="71">
        <v>6.3952413583041379E-2</v>
      </c>
      <c r="M82" s="71">
        <v>6.282248903099924E-2</v>
      </c>
      <c r="N82" s="71">
        <v>6.259719708962351E-2</v>
      </c>
      <c r="O82" s="71">
        <v>6.3145605907061489E-2</v>
      </c>
      <c r="P82" s="71">
        <v>6.2536390484604132E-2</v>
      </c>
      <c r="Q82" s="71">
        <v>6.3449035582374774E-2</v>
      </c>
      <c r="R82" s="71">
        <v>6.408775649717105E-2</v>
      </c>
      <c r="S82" s="71">
        <v>6.5160362439062161E-2</v>
      </c>
      <c r="T82" s="71">
        <v>6.5852024288233738E-2</v>
      </c>
      <c r="U82" s="71">
        <v>6.6709468000767769E-2</v>
      </c>
      <c r="V82" s="71">
        <v>6.8123479612783727E-2</v>
      </c>
      <c r="W82" s="71">
        <v>6.9579265612882205E-2</v>
      </c>
      <c r="X82" s="71">
        <v>6.8680812484743156E-2</v>
      </c>
      <c r="Y82" s="71">
        <v>6.7576211940615138E-2</v>
      </c>
      <c r="Z82" s="71">
        <v>6.7312193663839004E-2</v>
      </c>
      <c r="AA82" s="71">
        <v>6.799011382894897E-2</v>
      </c>
      <c r="AB82" s="71">
        <v>6.7849907270531973E-2</v>
      </c>
      <c r="AC82" s="71">
        <v>6.4748416810265552E-2</v>
      </c>
      <c r="AD82" s="71">
        <v>6.5050239179258521E-2</v>
      </c>
      <c r="AE82" s="71">
        <v>6.487834479740047E-2</v>
      </c>
      <c r="AF82" s="71">
        <v>6.6283810386270459E-2</v>
      </c>
      <c r="AG82" s="71">
        <v>6.6602686328436481E-2</v>
      </c>
      <c r="AH82" s="71">
        <v>6.7349813951121065E-2</v>
      </c>
      <c r="AI82" s="71">
        <v>6.8285241177793984E-2</v>
      </c>
      <c r="AJ82" s="71">
        <v>6.3087472515749449E-2</v>
      </c>
      <c r="AK82" s="71">
        <v>5.8805688983268239E-2</v>
      </c>
      <c r="AL82" s="71">
        <v>5.8826523914833902E-2</v>
      </c>
      <c r="AM82" s="71">
        <v>5.8770881250891173E-2</v>
      </c>
      <c r="AN82" s="71">
        <v>5.7537217723530862E-2</v>
      </c>
      <c r="AO82" s="71">
        <v>5.6573051201498664E-2</v>
      </c>
      <c r="AP82" s="71">
        <v>5.6099283641449317E-2</v>
      </c>
      <c r="AQ82" s="71">
        <v>5.7504907448047121E-2</v>
      </c>
      <c r="AR82" s="71">
        <v>5.7000336729683507E-2</v>
      </c>
      <c r="AS82" s="71">
        <v>5.4407173397079775E-2</v>
      </c>
      <c r="AT82" s="71">
        <v>5.6911529297573378E-2</v>
      </c>
      <c r="AU82" s="71">
        <v>5.9986658154157921E-2</v>
      </c>
      <c r="AV82" s="71">
        <v>6.0479971627534622E-2</v>
      </c>
      <c r="AW82" s="71">
        <v>6.2749885172133077E-2</v>
      </c>
      <c r="AX82" s="71">
        <v>6.4532327606023843E-2</v>
      </c>
      <c r="AY82" s="71">
        <v>6.5810455365512582E-2</v>
      </c>
      <c r="AZ82" s="71">
        <v>6.7080682184063115E-2</v>
      </c>
      <c r="BA82" s="71">
        <v>6.6607642545279941E-2</v>
      </c>
      <c r="BB82" s="71">
        <v>6.6819931831243989E-2</v>
      </c>
      <c r="BC82" s="71">
        <v>6.7471989799603574E-2</v>
      </c>
      <c r="BD82" s="71">
        <v>6.907236435712015E-2</v>
      </c>
      <c r="BE82" s="71">
        <v>6.9695568698726895E-2</v>
      </c>
      <c r="BF82" s="71">
        <v>7.262597788466657E-2</v>
      </c>
      <c r="BG82" s="71">
        <v>7.2321486858776984E-2</v>
      </c>
      <c r="BH82" s="71">
        <v>7.2240966951375815E-2</v>
      </c>
      <c r="BI82" s="71">
        <v>7.1773806718991362E-2</v>
      </c>
      <c r="BJ82" s="71">
        <v>7.3810098017474055E-2</v>
      </c>
      <c r="BK82" s="71">
        <v>7.6132605855532623E-2</v>
      </c>
      <c r="BL82" s="71">
        <v>7.9005802400968744E-2</v>
      </c>
      <c r="BM82" s="71">
        <v>7.901920819696337E-2</v>
      </c>
      <c r="BN82" s="71">
        <v>7.9778925925707581E-2</v>
      </c>
      <c r="BO82" s="71">
        <v>8.1833403184501136E-2</v>
      </c>
      <c r="BP82" s="71">
        <v>7.7235041988371389E-2</v>
      </c>
      <c r="BQ82" s="71">
        <v>7.5476244548984495E-2</v>
      </c>
      <c r="BR82" s="71">
        <v>7.7972901487758955E-2</v>
      </c>
      <c r="BS82" s="71">
        <v>8.0289293048594515E-2</v>
      </c>
      <c r="BT82" s="71">
        <v>7.9383148171171702E-2</v>
      </c>
      <c r="BU82" s="71">
        <v>7.4277224163336722E-2</v>
      </c>
      <c r="BV82" s="71">
        <v>7.3837226825574712E-2</v>
      </c>
      <c r="BW82" s="71">
        <v>7.2740313399607001E-2</v>
      </c>
      <c r="BX82" s="71">
        <v>7.1662137568232614E-2</v>
      </c>
      <c r="BY82" s="71">
        <v>6.5810861597351708E-2</v>
      </c>
      <c r="BZ82" s="71">
        <v>6.5448622011210128E-2</v>
      </c>
      <c r="CA82" s="71">
        <v>6.6086222737733652E-2</v>
      </c>
      <c r="CB82" s="71">
        <v>6.5576230438908409E-2</v>
      </c>
      <c r="CC82" s="71">
        <v>6.6465959280354744E-2</v>
      </c>
      <c r="CD82" s="71">
        <v>6.8426080765067676E-2</v>
      </c>
      <c r="CE82" s="71">
        <v>7.1155748120243958E-2</v>
      </c>
      <c r="CF82" s="71">
        <v>7.0827179964403131E-2</v>
      </c>
      <c r="CG82" s="71">
        <v>7.002845569730487E-2</v>
      </c>
      <c r="CH82" s="71">
        <v>6.8489681736404087E-2</v>
      </c>
      <c r="CI82" s="71">
        <v>6.6196164138086919E-2</v>
      </c>
      <c r="CJ82" s="71">
        <v>6.2164026474550702E-2</v>
      </c>
      <c r="CK82" s="71">
        <v>5.8994903424273284E-2</v>
      </c>
      <c r="CL82" s="71">
        <v>5.5063111598469008E-2</v>
      </c>
      <c r="CM82" s="71">
        <v>5.6093645858949374E-2</v>
      </c>
      <c r="CN82" s="71">
        <v>5.7583713408442552E-2</v>
      </c>
      <c r="CO82" s="71">
        <v>5.9235173771849579E-2</v>
      </c>
      <c r="CP82" s="71">
        <v>6.1121688740587383E-2</v>
      </c>
      <c r="CQ82" s="71">
        <v>6.1040892248569519E-2</v>
      </c>
      <c r="CR82" s="71">
        <v>5.3079905172036444E-2</v>
      </c>
      <c r="CS82" s="71">
        <v>5.2014220013797061E-2</v>
      </c>
      <c r="CT82" s="71">
        <v>5.1886761205091544E-2</v>
      </c>
      <c r="CU82" s="71">
        <v>5.2335441039268502E-2</v>
      </c>
      <c r="CV82" s="71">
        <v>5.3350912031478015E-2</v>
      </c>
      <c r="CW82" s="71">
        <v>5.3349972276489549E-2</v>
      </c>
      <c r="CX82" s="71">
        <v>5.1830437490868173E-2</v>
      </c>
      <c r="CY82" s="71">
        <v>5.0697717316822891E-2</v>
      </c>
      <c r="CZ82" s="71">
        <v>5.1701678657213784E-2</v>
      </c>
      <c r="DA82" s="71">
        <v>5.3188984240076918E-2</v>
      </c>
      <c r="DB82" s="71">
        <v>5.6246598996474051E-2</v>
      </c>
      <c r="DC82" s="71">
        <v>5.7282343756640944E-2</v>
      </c>
      <c r="DD82" s="71">
        <v>5.7920057367391545E-2</v>
      </c>
      <c r="DE82" s="71">
        <v>5.8394686234743594E-2</v>
      </c>
      <c r="DF82" s="71">
        <v>5.9693808009446937E-2</v>
      </c>
      <c r="DG82" s="71">
        <v>6.217693613946048E-2</v>
      </c>
      <c r="DH82" s="71">
        <v>6.4638431504710228E-2</v>
      </c>
      <c r="DI82" s="71">
        <v>6.5893216023589996E-2</v>
      </c>
      <c r="DJ82" s="71">
        <v>6.8980582872120805E-2</v>
      </c>
      <c r="DK82" s="71">
        <v>7.2047411403351996E-2</v>
      </c>
      <c r="DL82" s="71">
        <v>7.3212750230020801E-2</v>
      </c>
      <c r="DM82" s="71">
        <v>7.3177329154042334E-2</v>
      </c>
      <c r="DN82" s="71">
        <v>7.3455547536259394E-2</v>
      </c>
      <c r="DO82" s="71">
        <v>7.4495515992845623E-2</v>
      </c>
      <c r="DP82" s="71">
        <v>7.4362468823602562E-2</v>
      </c>
      <c r="DQ82" s="71">
        <v>7.479077236278453E-2</v>
      </c>
      <c r="DR82" s="71">
        <v>7.614571720068404E-2</v>
      </c>
      <c r="DS82" s="71">
        <v>7.8810368414943863E-2</v>
      </c>
      <c r="DT82" s="71">
        <v>8.124223112329175E-2</v>
      </c>
      <c r="DU82" s="71">
        <v>8.3981459316910909E-2</v>
      </c>
      <c r="DV82" s="71">
        <v>8.2063493672343446E-2</v>
      </c>
      <c r="DW82" s="71">
        <v>8.0782267500103838E-2</v>
      </c>
      <c r="DX82" s="71">
        <v>8.016034625137225E-2</v>
      </c>
      <c r="DY82" s="71">
        <v>8.071938057348263E-2</v>
      </c>
      <c r="DZ82" s="71">
        <v>8.2458155513635778E-2</v>
      </c>
      <c r="EA82" s="71">
        <v>8.4853785621024219E-2</v>
      </c>
      <c r="EB82" s="71">
        <v>8.4702406050218393E-2</v>
      </c>
      <c r="EC82" s="71">
        <v>8.1089624686353959E-2</v>
      </c>
      <c r="ED82" s="71">
        <v>7.9545998005028415E-2</v>
      </c>
      <c r="EE82" s="71">
        <v>7.977253561107063E-2</v>
      </c>
      <c r="EF82" s="71">
        <v>8.0678853065064227E-2</v>
      </c>
      <c r="EG82" s="71">
        <v>7.7126735308714472E-2</v>
      </c>
      <c r="EH82" s="71">
        <v>7.4101274905952377E-2</v>
      </c>
      <c r="EI82" s="71">
        <v>7.3490417733060809E-2</v>
      </c>
      <c r="EJ82" s="71">
        <v>7.5919084316041205E-2</v>
      </c>
      <c r="EK82" s="71">
        <v>8.0338707806983031E-2</v>
      </c>
      <c r="EL82" s="71">
        <v>8.0206063405020955E-2</v>
      </c>
      <c r="EM82" s="71">
        <v>8.0911594300629497E-2</v>
      </c>
      <c r="EN82" s="71">
        <v>8.1157190292286754E-2</v>
      </c>
      <c r="EO82" s="71">
        <v>8.0495061683009628E-2</v>
      </c>
      <c r="EP82" s="71">
        <v>7.9200303522280524E-2</v>
      </c>
      <c r="EQ82" s="71">
        <v>7.5843137172383515E-2</v>
      </c>
      <c r="ER82" s="71">
        <v>7.4633875306254038E-2</v>
      </c>
      <c r="ES82" s="71">
        <v>7.2676219377759727E-2</v>
      </c>
      <c r="ET82" s="71">
        <v>7.3208229623817872E-2</v>
      </c>
      <c r="EU82" s="71">
        <v>7.2424586205061842E-2</v>
      </c>
      <c r="EV82" s="71">
        <v>7.30674008614947E-2</v>
      </c>
      <c r="EW82" s="71">
        <v>7.2832980100041717E-2</v>
      </c>
      <c r="EX82" s="71">
        <v>7.3230749929034389E-2</v>
      </c>
      <c r="EY82" s="71">
        <v>7.1933252097051426E-2</v>
      </c>
      <c r="EZ82" s="71">
        <v>7.3115900132665515E-2</v>
      </c>
      <c r="FA82" s="71">
        <v>7.39868818601358E-2</v>
      </c>
      <c r="FB82" s="71">
        <v>7.4543358456598818E-2</v>
      </c>
      <c r="FC82" s="71">
        <v>7.4478761953337858E-2</v>
      </c>
      <c r="FD82" s="71">
        <v>7.6545229639351883E-2</v>
      </c>
      <c r="FE82" s="71">
        <v>7.8861722575947812E-2</v>
      </c>
      <c r="FF82" s="71">
        <v>7.7055014796274454E-2</v>
      </c>
      <c r="FG82" s="71">
        <v>7.5429556117698957E-2</v>
      </c>
      <c r="FH82" s="71">
        <v>7.5307237181733794E-2</v>
      </c>
      <c r="FI82" s="71">
        <v>7.3512422179088377E-2</v>
      </c>
      <c r="FJ82" s="71">
        <v>7.3928552325253249E-2</v>
      </c>
      <c r="FK82" s="71">
        <v>7.4886284121678234E-2</v>
      </c>
      <c r="FL82" s="71">
        <v>7.5036365970717472E-2</v>
      </c>
      <c r="FM82" s="71">
        <v>7.4257301159898634E-2</v>
      </c>
      <c r="FN82" s="71">
        <v>7.3652863655151654E-2</v>
      </c>
      <c r="FO82" s="71">
        <v>7.2834505238903016E-2</v>
      </c>
      <c r="FP82" s="71">
        <v>7.2583604097005289E-2</v>
      </c>
      <c r="FQ82" s="71">
        <v>6.80835457954585E-2</v>
      </c>
      <c r="FR82" s="71">
        <v>7.0260638687768051E-2</v>
      </c>
      <c r="FS82" s="71">
        <v>7.1296162606963476E-2</v>
      </c>
      <c r="FT82" s="71">
        <v>6.9632410912917789E-2</v>
      </c>
      <c r="FU82" s="71">
        <v>6.958211967188048E-2</v>
      </c>
      <c r="FV82" s="37">
        <v>6.7342073897497023E-2</v>
      </c>
      <c r="FW82" s="71">
        <v>6.7799999999999999E-2</v>
      </c>
      <c r="FX82" s="71">
        <v>6.7299999999999999E-2</v>
      </c>
      <c r="FY82" s="71">
        <v>6.7699999999999996E-2</v>
      </c>
      <c r="FZ82" s="71">
        <v>6.83E-2</v>
      </c>
      <c r="GA82" s="71">
        <v>7.1999999999999995E-2</v>
      </c>
      <c r="GB82" s="71">
        <v>7.0400000000000004E-2</v>
      </c>
      <c r="GC82" s="71">
        <v>6.9400000000000003E-2</v>
      </c>
      <c r="GD82" s="71">
        <v>6.9900000000000004E-2</v>
      </c>
      <c r="GE82" s="71">
        <v>6.6799999999999998E-2</v>
      </c>
      <c r="GF82" s="71">
        <v>6.8400000000000002E-2</v>
      </c>
      <c r="GG82" s="71">
        <v>6.9199999999999998E-2</v>
      </c>
      <c r="GH82" s="71">
        <v>6.8400000000000002E-2</v>
      </c>
      <c r="GI82" s="71">
        <v>6.6699999999999995E-2</v>
      </c>
      <c r="GJ82" s="71">
        <v>6.6000000000000003E-2</v>
      </c>
      <c r="GK82" s="71">
        <v>7.0400000000000004E-2</v>
      </c>
      <c r="GL82" s="71">
        <v>7.0999999999999994E-2</v>
      </c>
      <c r="GM82" s="71">
        <v>7.2400000000000006E-2</v>
      </c>
      <c r="GN82" s="71">
        <v>6.9199999999999998E-2</v>
      </c>
      <c r="GO82" s="71">
        <v>6.8599999999999994E-2</v>
      </c>
      <c r="GP82" s="71">
        <v>6.9199999999999998E-2</v>
      </c>
      <c r="GQ82" s="71">
        <v>6.9500000000000006E-2</v>
      </c>
      <c r="GR82" s="71">
        <v>6.9900000000000004E-2</v>
      </c>
      <c r="GS82" s="71">
        <v>6.9599999999999995E-2</v>
      </c>
      <c r="GT82" s="71">
        <v>7.0599999999999996E-2</v>
      </c>
      <c r="GU82" s="71">
        <v>6.9699999999999998E-2</v>
      </c>
      <c r="GV82" s="71">
        <v>6.88E-2</v>
      </c>
      <c r="GW82" s="71">
        <v>6.9000000000000006E-2</v>
      </c>
      <c r="GX82" s="71">
        <v>6.8400000000000002E-2</v>
      </c>
      <c r="GY82" s="71">
        <v>6.6100000000000006E-2</v>
      </c>
      <c r="GZ82" s="71">
        <v>6.6500000000000004E-2</v>
      </c>
      <c r="HA82" s="71">
        <v>6.4399999999999999E-2</v>
      </c>
      <c r="HB82" s="71">
        <v>6.4799999999999996E-2</v>
      </c>
      <c r="HC82" s="71">
        <v>6.8500000000000005E-2</v>
      </c>
      <c r="HD82" s="71">
        <v>9.2100000000000001E-2</v>
      </c>
      <c r="HE82" s="71">
        <v>9.1499999999999998E-2</v>
      </c>
      <c r="HF82" s="71">
        <v>9.4500000000000001E-2</v>
      </c>
      <c r="HG82" s="71">
        <v>9.6299999999999997E-2</v>
      </c>
      <c r="HH82" s="71">
        <v>9.8799999999999999E-2</v>
      </c>
      <c r="HI82" s="40">
        <f>+[2]P.IPCA!$FK$16</f>
        <v>4.3E-3</v>
      </c>
      <c r="HJ82" s="40">
        <f>+[2]P.IPCA!$FK$16</f>
        <v>4.3E-3</v>
      </c>
      <c r="HK82" s="40"/>
      <c r="HL82" s="40"/>
      <c r="HM82" s="40"/>
      <c r="HN82" s="40"/>
      <c r="HO82" s="40"/>
      <c r="HP82" s="40"/>
      <c r="HQ82" s="41"/>
      <c r="HR82" s="41"/>
      <c r="HS82" s="41"/>
      <c r="HT82" s="41"/>
      <c r="HU82" s="41"/>
      <c r="HV82" s="41"/>
      <c r="HW82" s="41"/>
      <c r="HX82" s="41"/>
      <c r="HY82" s="41"/>
      <c r="HZ82" s="41"/>
      <c r="IA82" s="41"/>
      <c r="IB82" s="41"/>
      <c r="IC82" s="41"/>
      <c r="ID82" s="41"/>
      <c r="IE82" s="41"/>
      <c r="IF82" s="41"/>
      <c r="IG82" s="41"/>
      <c r="IH82" s="41"/>
      <c r="II82" s="41"/>
      <c r="IJ82" s="41"/>
      <c r="IK82" s="41"/>
      <c r="IL82" s="41"/>
      <c r="IM82" s="41"/>
      <c r="IN82" s="41"/>
      <c r="IO82" s="42"/>
      <c r="IP82" s="42"/>
      <c r="IQ82" s="42"/>
      <c r="IR82" s="42"/>
      <c r="IS82" s="42"/>
      <c r="IT82" s="42"/>
      <c r="IU82" s="42"/>
      <c r="IV82" s="42"/>
      <c r="IW82" s="42"/>
    </row>
    <row r="83" spans="1:257" s="19" customFormat="1" ht="18" customHeight="1" x14ac:dyDescent="0.2">
      <c r="A83" s="12">
        <v>15506</v>
      </c>
      <c r="B83" s="20"/>
      <c r="C83" s="60"/>
      <c r="D83" s="29"/>
      <c r="E83" s="95"/>
      <c r="F83" s="35"/>
      <c r="G83" s="36" t="s">
        <v>79</v>
      </c>
      <c r="H83" s="71">
        <v>0.48235449028963312</v>
      </c>
      <c r="I83" s="71">
        <v>0.48354112277079869</v>
      </c>
      <c r="J83" s="71">
        <v>0.4943700992717191</v>
      </c>
      <c r="K83" s="71">
        <v>0.50403530258689</v>
      </c>
      <c r="L83" s="71">
        <v>0.47708265048102583</v>
      </c>
      <c r="M83" s="71">
        <v>0.46158450544151347</v>
      </c>
      <c r="N83" s="71">
        <v>0.45318535657741699</v>
      </c>
      <c r="O83" s="71">
        <v>0.45194424596105925</v>
      </c>
      <c r="P83" s="71">
        <v>0.43928738925633759</v>
      </c>
      <c r="Q83" s="71">
        <v>0.46586945344221464</v>
      </c>
      <c r="R83" s="71">
        <v>0.47088999124290026</v>
      </c>
      <c r="S83" s="71">
        <v>0.48308605028418006</v>
      </c>
      <c r="T83" s="71">
        <v>0.49486598132407844</v>
      </c>
      <c r="U83" s="71">
        <v>0.50095647994976866</v>
      </c>
      <c r="V83" s="71">
        <v>0.51266382528411092</v>
      </c>
      <c r="W83" s="71">
        <v>0.51574143111030046</v>
      </c>
      <c r="X83" s="71">
        <v>0.50726657132840391</v>
      </c>
      <c r="Y83" s="71">
        <v>0.49743922139311014</v>
      </c>
      <c r="Z83" s="71">
        <v>0.48720191052136846</v>
      </c>
      <c r="AA83" s="71">
        <v>0.48769600781586014</v>
      </c>
      <c r="AB83" s="71">
        <v>0.48819258027401902</v>
      </c>
      <c r="AC83" s="71">
        <v>0.48286925146757981</v>
      </c>
      <c r="AD83" s="71">
        <v>0.4951210819620635</v>
      </c>
      <c r="AE83" s="71">
        <v>0.49693217386586969</v>
      </c>
      <c r="AF83" s="71">
        <v>0.50046034882788715</v>
      </c>
      <c r="AG83" s="71">
        <v>0.50373137016767222</v>
      </c>
      <c r="AH83" s="71">
        <v>0.50224899851090476</v>
      </c>
      <c r="AI83" s="71">
        <v>0.50927647501181772</v>
      </c>
      <c r="AJ83" s="71">
        <v>0.48432171963565479</v>
      </c>
      <c r="AK83" s="71">
        <v>0.47459500980517161</v>
      </c>
      <c r="AL83" s="71">
        <v>0.46827758073275388</v>
      </c>
      <c r="AM83" s="71">
        <v>0.46920590346561653</v>
      </c>
      <c r="AN83" s="71">
        <v>0.47398005348564171</v>
      </c>
      <c r="AO83" s="71">
        <v>0.47709436381907117</v>
      </c>
      <c r="AP83" s="71">
        <v>0.47408930497008606</v>
      </c>
      <c r="AQ83" s="71">
        <v>0.4808363268711271</v>
      </c>
      <c r="AR83" s="71">
        <v>0.45894140684478574</v>
      </c>
      <c r="AS83" s="71">
        <v>0.43586108826168535</v>
      </c>
      <c r="AT83" s="71">
        <v>0.45754688827020001</v>
      </c>
      <c r="AU83" s="71">
        <v>0.46761851316499309</v>
      </c>
      <c r="AV83" s="71">
        <v>0.46116162811471945</v>
      </c>
      <c r="AW83" s="71">
        <v>0.46584576012821194</v>
      </c>
      <c r="AX83" s="71">
        <v>0.4770674236036973</v>
      </c>
      <c r="AY83" s="71">
        <v>0.46960523277417615</v>
      </c>
      <c r="AZ83" s="71">
        <v>0.47443778648854967</v>
      </c>
      <c r="BA83" s="71">
        <v>0.4712750939165965</v>
      </c>
      <c r="BB83" s="71">
        <v>0.46343809656252216</v>
      </c>
      <c r="BC83" s="71">
        <v>0.45845394179293303</v>
      </c>
      <c r="BD83" s="71">
        <v>0.4750404446876878</v>
      </c>
      <c r="BE83" s="71">
        <v>0.46700375208371225</v>
      </c>
      <c r="BF83" s="71">
        <v>0.48289785948867148</v>
      </c>
      <c r="BG83" s="71">
        <v>0.47697262247207811</v>
      </c>
      <c r="BH83" s="71">
        <v>0.46127852446717871</v>
      </c>
      <c r="BI83" s="71">
        <v>0.45694180941767915</v>
      </c>
      <c r="BJ83" s="71">
        <v>0.47141058613605863</v>
      </c>
      <c r="BK83" s="71">
        <v>0.47045006909243853</v>
      </c>
      <c r="BL83" s="71">
        <v>0.49730185310733488</v>
      </c>
      <c r="BM83" s="71">
        <v>0.48180108468000576</v>
      </c>
      <c r="BN83" s="71">
        <v>0.48765732477688511</v>
      </c>
      <c r="BO83" s="71">
        <v>0.53281117426600144</v>
      </c>
      <c r="BP83" s="71">
        <v>0.53887429327284742</v>
      </c>
      <c r="BQ83" s="71">
        <v>0.55343323415699097</v>
      </c>
      <c r="BR83" s="71">
        <v>0.56663527033726657</v>
      </c>
      <c r="BS83" s="71">
        <v>0.56749908107479474</v>
      </c>
      <c r="BT83" s="71">
        <v>0.54758566109908902</v>
      </c>
      <c r="BU83" s="71">
        <v>0.54893015977095683</v>
      </c>
      <c r="BV83" s="71">
        <v>0.54307973087524286</v>
      </c>
      <c r="BW83" s="71">
        <v>0.5168079393828704</v>
      </c>
      <c r="BX83" s="71">
        <v>0.50153966755591928</v>
      </c>
      <c r="BY83" s="71">
        <v>0.48852303152472892</v>
      </c>
      <c r="BZ83" s="71">
        <v>0.48463932520062841</v>
      </c>
      <c r="CA83" s="71">
        <v>0.49166096861232556</v>
      </c>
      <c r="CB83" s="71">
        <v>0.47284608128911004</v>
      </c>
      <c r="CC83" s="71">
        <v>0.46413492422248487</v>
      </c>
      <c r="CD83" s="71">
        <v>0.4563252240914748</v>
      </c>
      <c r="CE83" s="71">
        <v>0.46776638624055744</v>
      </c>
      <c r="CF83" s="71">
        <v>0.46933422917325762</v>
      </c>
      <c r="CG83" s="71">
        <v>0.46216442417829134</v>
      </c>
      <c r="CH83" s="71">
        <v>0.46272181579436705</v>
      </c>
      <c r="CI83" s="71">
        <v>0.44731056478252207</v>
      </c>
      <c r="CJ83" s="71">
        <v>0.4300673747552885</v>
      </c>
      <c r="CK83" s="71">
        <v>0.40806900063556084</v>
      </c>
      <c r="CL83" s="71">
        <v>0.36092762208265894</v>
      </c>
      <c r="CM83" s="71">
        <v>0.37789597153221266</v>
      </c>
      <c r="CN83" s="71">
        <v>0.37892145001754823</v>
      </c>
      <c r="CO83" s="71">
        <v>0.3874126029206087</v>
      </c>
      <c r="CP83" s="71">
        <v>0.39092332081444681</v>
      </c>
      <c r="CQ83" s="71">
        <v>0.4074670926700254</v>
      </c>
      <c r="CR83" s="71">
        <v>0.40412785479401897</v>
      </c>
      <c r="CS83" s="71">
        <v>0.40039780461465529</v>
      </c>
      <c r="CT83" s="71">
        <v>0.40103077619355548</v>
      </c>
      <c r="CU83" s="71">
        <v>0.40291963969745132</v>
      </c>
      <c r="CV83" s="71">
        <v>0.40318290930429196</v>
      </c>
      <c r="CW83" s="71">
        <v>0.38807413962235232</v>
      </c>
      <c r="CX83" s="71">
        <v>0.39683565788995456</v>
      </c>
      <c r="CY83" s="71">
        <v>0.39529307044910289</v>
      </c>
      <c r="CZ83" s="71">
        <v>0.40593661962082456</v>
      </c>
      <c r="DA83" s="71">
        <v>0.40449246656141186</v>
      </c>
      <c r="DB83" s="71">
        <v>0.41046329679965954</v>
      </c>
      <c r="DC83" s="71">
        <v>0.41810516719331814</v>
      </c>
      <c r="DD83" s="71">
        <v>0.41904740906236282</v>
      </c>
      <c r="DE83" s="71">
        <v>0.39545441782883656</v>
      </c>
      <c r="DF83" s="71">
        <v>0.39425553738773211</v>
      </c>
      <c r="DG83" s="71">
        <v>0.4000014927108998</v>
      </c>
      <c r="DH83" s="71">
        <v>0.40440145895974999</v>
      </c>
      <c r="DI83" s="71">
        <v>0.40630769179066661</v>
      </c>
      <c r="DJ83" s="71">
        <v>0.41196198458987698</v>
      </c>
      <c r="DK83" s="71">
        <v>0.42804834043448509</v>
      </c>
      <c r="DL83" s="71">
        <v>0.43608000775687189</v>
      </c>
      <c r="DM83" s="71">
        <v>0.43595618417153309</v>
      </c>
      <c r="DN83" s="71">
        <v>0.43778736940597707</v>
      </c>
      <c r="DO83" s="71">
        <v>0.4377148628424502</v>
      </c>
      <c r="DP83" s="71">
        <v>0.41726206837529417</v>
      </c>
      <c r="DQ83" s="71">
        <v>0.41155284012831067</v>
      </c>
      <c r="DR83" s="71">
        <v>0.42503888508941018</v>
      </c>
      <c r="DS83" s="71">
        <v>0.41525122871332343</v>
      </c>
      <c r="DT83" s="71">
        <v>0.42643018557896389</v>
      </c>
      <c r="DU83" s="71">
        <v>0.43378357237943754</v>
      </c>
      <c r="DV83" s="71">
        <v>0.43656979515213001</v>
      </c>
      <c r="DW83" s="71">
        <v>0.44185463284615001</v>
      </c>
      <c r="DX83" s="71">
        <v>0.44172169536617278</v>
      </c>
      <c r="DY83" s="71">
        <v>0.43917295484160429</v>
      </c>
      <c r="DZ83" s="71">
        <v>0.43653357624574146</v>
      </c>
      <c r="EA83" s="71">
        <v>0.43933320130974257</v>
      </c>
      <c r="EB83" s="71">
        <v>0.43929228845201912</v>
      </c>
      <c r="EC83" s="71">
        <v>0.44392416596727835</v>
      </c>
      <c r="ED83" s="71">
        <v>0.45320021842463087</v>
      </c>
      <c r="EE83" s="71">
        <v>0.45223668370024739</v>
      </c>
      <c r="EF83" s="71">
        <v>0.44910804393094539</v>
      </c>
      <c r="EG83" s="71">
        <v>0.44014685300560008</v>
      </c>
      <c r="EH83" s="71">
        <v>0.44431223676906995</v>
      </c>
      <c r="EI83" s="71">
        <v>0.42504011531507024</v>
      </c>
      <c r="EJ83" s="71">
        <v>0.42911035149154597</v>
      </c>
      <c r="EK83" s="71">
        <v>0.4408464622080483</v>
      </c>
      <c r="EL83" s="71">
        <v>0.43663216310811459</v>
      </c>
      <c r="EM83" s="71">
        <v>0.43778314439434923</v>
      </c>
      <c r="EN83" s="71">
        <v>0.43796696311691435</v>
      </c>
      <c r="EO83" s="71">
        <v>0.43773893477681008</v>
      </c>
      <c r="EP83" s="71">
        <v>0.43128925863507339</v>
      </c>
      <c r="EQ83" s="71">
        <v>0.432946501724916</v>
      </c>
      <c r="ER83" s="71">
        <v>0.41655874768719731</v>
      </c>
      <c r="ES83" s="71">
        <v>0.38579002756269509</v>
      </c>
      <c r="ET83" s="71">
        <v>0.38888647514199282</v>
      </c>
      <c r="EU83" s="71">
        <v>0.3667553561929881</v>
      </c>
      <c r="EV83" s="71">
        <v>0.36000247637653238</v>
      </c>
      <c r="EW83" s="71">
        <v>0.36031626500986635</v>
      </c>
      <c r="EX83" s="71">
        <v>0.36868383457515613</v>
      </c>
      <c r="EY83" s="71">
        <v>0.38170829098500941</v>
      </c>
      <c r="EZ83" s="71">
        <v>0.38919041245434971</v>
      </c>
      <c r="FA83" s="71">
        <v>0.38825520721565404</v>
      </c>
      <c r="FB83" s="71">
        <v>0.37874047348553203</v>
      </c>
      <c r="FC83" s="71">
        <v>0.37012154838715738</v>
      </c>
      <c r="FD83" s="71">
        <v>0.37247871176618302</v>
      </c>
      <c r="FE83" s="71">
        <v>0.38716758876862983</v>
      </c>
      <c r="FF83" s="71">
        <v>0.39020172070744846</v>
      </c>
      <c r="FG83" s="71">
        <v>0.39016779285304948</v>
      </c>
      <c r="FH83" s="71">
        <v>0.38459644635716272</v>
      </c>
      <c r="FI83" s="71">
        <v>0.37870393788918227</v>
      </c>
      <c r="FJ83" s="71">
        <v>0.37854042350076927</v>
      </c>
      <c r="FK83" s="71">
        <v>0.38293621800974309</v>
      </c>
      <c r="FL83" s="71">
        <v>0.38281973923668317</v>
      </c>
      <c r="FM83" s="71">
        <v>0.36402912906194812</v>
      </c>
      <c r="FN83" s="71">
        <v>0.35400083510607289</v>
      </c>
      <c r="FO83" s="71">
        <v>0.35802279782712815</v>
      </c>
      <c r="FP83" s="71">
        <v>0.35686016314749053</v>
      </c>
      <c r="FQ83" s="71">
        <v>0.36052836188281934</v>
      </c>
      <c r="FR83" s="71">
        <v>0.37116306933524551</v>
      </c>
      <c r="FS83" s="71">
        <v>0.37947948632514961</v>
      </c>
      <c r="FT83" s="71">
        <v>0.39581797111101208</v>
      </c>
      <c r="FU83" s="71">
        <v>0.40488198082797694</v>
      </c>
      <c r="FV83" s="37">
        <v>0.41431180969408027</v>
      </c>
      <c r="FW83" s="71">
        <v>0.42130000000000001</v>
      </c>
      <c r="FX83" s="71">
        <v>0.4143</v>
      </c>
      <c r="FY83" s="71">
        <v>0.40279999999999999</v>
      </c>
      <c r="FZ83" s="71">
        <v>0.4052</v>
      </c>
      <c r="GA83" s="71">
        <v>0.4254</v>
      </c>
      <c r="GB83" s="71">
        <v>0.42920000000000003</v>
      </c>
      <c r="GC83" s="71">
        <v>0.42009999999999997</v>
      </c>
      <c r="GD83" s="71">
        <v>0.42849999999999999</v>
      </c>
      <c r="GE83" s="71">
        <v>0.44</v>
      </c>
      <c r="GF83" s="71">
        <v>0.46189999999999998</v>
      </c>
      <c r="GG83" s="71">
        <v>0.48799999999999999</v>
      </c>
      <c r="GH83" s="71">
        <v>0.4824</v>
      </c>
      <c r="GI83" s="71">
        <v>0.48099999999999998</v>
      </c>
      <c r="GJ83" s="71">
        <v>0.46779999999999999</v>
      </c>
      <c r="GK83" s="71">
        <v>0.48049999999999998</v>
      </c>
      <c r="GL83" s="71">
        <v>0.49580000000000002</v>
      </c>
      <c r="GM83" s="71">
        <v>0.49890000000000001</v>
      </c>
      <c r="GN83" s="71">
        <v>0.50739999999999996</v>
      </c>
      <c r="GO83" s="71">
        <v>0.51049999999999995</v>
      </c>
      <c r="GP83" s="71">
        <v>0.51149999999999995</v>
      </c>
      <c r="GQ83" s="71">
        <v>0.50780000000000003</v>
      </c>
      <c r="GR83" s="71">
        <v>0.50560000000000005</v>
      </c>
      <c r="GS83" s="71">
        <v>0.48620000000000002</v>
      </c>
      <c r="GT83" s="71">
        <v>0.50409999999999999</v>
      </c>
      <c r="GU83" s="71">
        <v>0.50629999999999997</v>
      </c>
      <c r="GV83" s="71">
        <v>0.51</v>
      </c>
      <c r="GW83" s="71">
        <v>0.50529999999999997</v>
      </c>
      <c r="GX83" s="71">
        <v>0.5111</v>
      </c>
      <c r="GY83" s="71">
        <v>0.52429999999999999</v>
      </c>
      <c r="GZ83" s="71">
        <v>0.5524</v>
      </c>
      <c r="HA83" s="71">
        <v>0.55759999999999998</v>
      </c>
      <c r="HB83" s="71">
        <v>0.56069999999999998</v>
      </c>
      <c r="HC83" s="71">
        <v>0.55649999999999999</v>
      </c>
      <c r="HD83" s="71">
        <v>0.5484</v>
      </c>
      <c r="HE83" s="71">
        <v>0.54339999999999999</v>
      </c>
      <c r="HF83" s="71">
        <v>0.53100000000000003</v>
      </c>
      <c r="HG83" s="71">
        <v>0.52359999999999995</v>
      </c>
      <c r="HH83" s="71">
        <v>0.49740000000000001</v>
      </c>
      <c r="HI83" s="40">
        <f>+[2]P.IPCA!$FK$401</f>
        <v>0.24410000000000001</v>
      </c>
      <c r="HJ83" s="40">
        <f>+[2]P.IPCA!$FK$401</f>
        <v>0.24410000000000001</v>
      </c>
      <c r="HK83" s="40"/>
      <c r="HL83" s="40"/>
      <c r="HM83" s="40"/>
      <c r="HN83" s="40"/>
      <c r="HO83" s="40"/>
      <c r="HP83" s="40"/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2"/>
      <c r="IP83" s="42"/>
      <c r="IQ83" s="42"/>
      <c r="IR83" s="42"/>
      <c r="IS83" s="42"/>
      <c r="IT83" s="42"/>
      <c r="IU83" s="42"/>
      <c r="IV83" s="42"/>
      <c r="IW83" s="42"/>
    </row>
    <row r="84" spans="1:257" s="19" customFormat="1" ht="18" customHeight="1" x14ac:dyDescent="0.2">
      <c r="A84" s="12">
        <v>15507</v>
      </c>
      <c r="B84" s="20"/>
      <c r="C84" s="60"/>
      <c r="D84" s="29"/>
      <c r="E84" s="95"/>
      <c r="F84" s="35"/>
      <c r="G84" s="36" t="s">
        <v>80</v>
      </c>
      <c r="H84" s="71">
        <v>1.2423787816545432E-2</v>
      </c>
      <c r="I84" s="71">
        <v>1.2474226662498502E-2</v>
      </c>
      <c r="J84" s="71">
        <v>1.2503291970602287E-2</v>
      </c>
      <c r="K84" s="71">
        <v>1.2752903836735262E-2</v>
      </c>
      <c r="L84" s="71">
        <v>1.2281068796357032E-2</v>
      </c>
      <c r="M84" s="71">
        <v>1.2064084317103504E-2</v>
      </c>
      <c r="N84" s="71">
        <v>1.2020820495203999E-2</v>
      </c>
      <c r="O84" s="71">
        <v>1.2126133899939526E-2</v>
      </c>
      <c r="P84" s="71">
        <v>1.2009143530134556E-2</v>
      </c>
      <c r="Q84" s="71">
        <v>1.2184402861321884E-2</v>
      </c>
      <c r="R84" s="71">
        <v>1.2307059303147955E-2</v>
      </c>
      <c r="S84" s="71">
        <v>1.2513036632629685E-2</v>
      </c>
      <c r="T84" s="71">
        <v>1.2645859559515185E-2</v>
      </c>
      <c r="U84" s="71">
        <v>1.2810518321126438E-2</v>
      </c>
      <c r="V84" s="71">
        <v>1.3082057312590252E-2</v>
      </c>
      <c r="W84" s="71">
        <v>1.3361618427148777E-2</v>
      </c>
      <c r="X84" s="71">
        <v>1.3189084443538442E-2</v>
      </c>
      <c r="Y84" s="71">
        <v>1.2976963047098654E-2</v>
      </c>
      <c r="Z84" s="71">
        <v>1.2926262433330995E-2</v>
      </c>
      <c r="AA84" s="71">
        <v>1.3056446482996963E-2</v>
      </c>
      <c r="AB84" s="71">
        <v>1.3029521988780903E-2</v>
      </c>
      <c r="AC84" s="71">
        <v>1.2433928866023807E-2</v>
      </c>
      <c r="AD84" s="71">
        <v>1.2491889169164971E-2</v>
      </c>
      <c r="AE84" s="71">
        <v>1.2458879520098876E-2</v>
      </c>
      <c r="AF84" s="71">
        <v>1.2728777380410467E-2</v>
      </c>
      <c r="AG84" s="71">
        <v>1.2790012557690508E-2</v>
      </c>
      <c r="AH84" s="71">
        <v>1.293348682581854E-2</v>
      </c>
      <c r="AI84" s="71">
        <v>1.3113121111393056E-2</v>
      </c>
      <c r="AJ84" s="71">
        <v>1.2114970284087222E-2</v>
      </c>
      <c r="AK84" s="71">
        <v>1.1292720189253355E-2</v>
      </c>
      <c r="AL84" s="71">
        <v>1.1296721214603135E-2</v>
      </c>
      <c r="AM84" s="71">
        <v>1.128603590429806E-2</v>
      </c>
      <c r="AN84" s="71">
        <v>1.1049129964362024E-2</v>
      </c>
      <c r="AO84" s="71">
        <v>1.0863976743008676E-2</v>
      </c>
      <c r="AP84" s="71">
        <v>1.0772997033683193E-2</v>
      </c>
      <c r="AQ84" s="71">
        <v>1.1042925277254636E-2</v>
      </c>
      <c r="AR84" s="71">
        <v>1.094603029929099E-2</v>
      </c>
      <c r="AS84" s="71">
        <v>1.0448053514622118E-2</v>
      </c>
      <c r="AT84" s="71">
        <v>1.0928976209816227E-2</v>
      </c>
      <c r="AU84" s="71">
        <v>1.1519506995590857E-2</v>
      </c>
      <c r="AV84" s="71">
        <v>1.1614240194312784E-2</v>
      </c>
      <c r="AW84" s="71">
        <v>1.2050141872469127E-2</v>
      </c>
      <c r="AX84" s="71">
        <v>1.2392432287008905E-2</v>
      </c>
      <c r="AY84" s="71">
        <v>1.2637876892855296E-2</v>
      </c>
      <c r="AZ84" s="71">
        <v>1.2881804245578906E-2</v>
      </c>
      <c r="BA84" s="71">
        <v>1.2790964322238772E-2</v>
      </c>
      <c r="BB84" s="71">
        <v>1.2831731185904813E-2</v>
      </c>
      <c r="BC84" s="71">
        <v>1.2956948801941127E-2</v>
      </c>
      <c r="BD84" s="71">
        <v>1.3264275905636435E-2</v>
      </c>
      <c r="BE84" s="71">
        <v>1.3383952630323654E-2</v>
      </c>
      <c r="BF84" s="71">
        <v>1.3946692248700545E-2</v>
      </c>
      <c r="BG84" s="71">
        <v>1.388821947140704E-2</v>
      </c>
      <c r="BH84" s="71">
        <v>1.3872756872470316E-2</v>
      </c>
      <c r="BI84" s="71">
        <v>1.3783045997909095E-2</v>
      </c>
      <c r="BJ84" s="71">
        <v>1.4174084148386664E-2</v>
      </c>
      <c r="BK84" s="71">
        <v>1.4620085744592866E-2</v>
      </c>
      <c r="BL84" s="71">
        <v>1.5171838563024622E-2</v>
      </c>
      <c r="BM84" s="71">
        <v>1.5174412938152249E-2</v>
      </c>
      <c r="BN84" s="71">
        <v>1.5320304940811456E-2</v>
      </c>
      <c r="BO84" s="71">
        <v>1.5714835422808549E-2</v>
      </c>
      <c r="BP84" s="71">
        <v>1.4831791499425753E-2</v>
      </c>
      <c r="BQ84" s="71">
        <v>1.4494041739224445E-2</v>
      </c>
      <c r="BR84" s="71">
        <v>1.4973485968271055E-2</v>
      </c>
      <c r="BS84" s="71">
        <v>1.5418313028331633E-2</v>
      </c>
      <c r="BT84" s="71">
        <v>1.5244301963610112E-2</v>
      </c>
      <c r="BU84" s="71">
        <v>1.4263788477160233E-2</v>
      </c>
      <c r="BV84" s="71">
        <v>1.4179293815074451E-2</v>
      </c>
      <c r="BW84" s="71">
        <v>1.3968648610410443E-2</v>
      </c>
      <c r="BX84" s="71">
        <v>1.3761601670071205E-2</v>
      </c>
      <c r="BY84" s="71">
        <v>1.2637954903377246E-2</v>
      </c>
      <c r="BZ84" s="71">
        <v>1.2568392411065801E-2</v>
      </c>
      <c r="CA84" s="71">
        <v>1.2690833738113996E-2</v>
      </c>
      <c r="CB84" s="71">
        <v>1.2592897629739409E-2</v>
      </c>
      <c r="CC84" s="71">
        <v>1.2763756249449159E-2</v>
      </c>
      <c r="CD84" s="71">
        <v>1.3140167168979495E-2</v>
      </c>
      <c r="CE84" s="71">
        <v>1.3664357433300956E-2</v>
      </c>
      <c r="CF84" s="71">
        <v>1.3601261016760966E-2</v>
      </c>
      <c r="CG84" s="71">
        <v>1.3447878413603754E-2</v>
      </c>
      <c r="CH84" s="71">
        <v>1.3152380748745071E-2</v>
      </c>
      <c r="CI84" s="71">
        <v>1.2711946278292842E-2</v>
      </c>
      <c r="CJ84" s="71">
        <v>1.1937636799292946E-2</v>
      </c>
      <c r="CK84" s="71">
        <v>1.1329055886955049E-2</v>
      </c>
      <c r="CL84" s="71">
        <v>1.0574016269209317E-2</v>
      </c>
      <c r="CM84" s="71">
        <v>1.0771914385025205E-2</v>
      </c>
      <c r="CN84" s="71">
        <v>1.1058058739261079E-2</v>
      </c>
      <c r="CO84" s="71">
        <v>1.1375196079372926E-2</v>
      </c>
      <c r="CP84" s="71">
        <v>1.1737472009527499E-2</v>
      </c>
      <c r="CQ84" s="71">
        <v>1.1721956296806394E-2</v>
      </c>
      <c r="CR84" s="71">
        <v>1.0193172244788412E-2</v>
      </c>
      <c r="CS84" s="71">
        <v>9.9885239444298928E-3</v>
      </c>
      <c r="CT84" s="71">
        <v>9.9640474577624791E-3</v>
      </c>
      <c r="CU84" s="71">
        <v>1.0050209458574384E-2</v>
      </c>
      <c r="CV84" s="71">
        <v>1.0245214907427951E-2</v>
      </c>
      <c r="CW84" s="71">
        <v>1.0245034442062871E-2</v>
      </c>
      <c r="CX84" s="71">
        <v>9.953231362317615E-3</v>
      </c>
      <c r="CY84" s="71">
        <v>9.7357100272329224E-3</v>
      </c>
      <c r="CZ84" s="71">
        <v>9.9285052260288751E-3</v>
      </c>
      <c r="DA84" s="71">
        <v>1.0214119187425817E-2</v>
      </c>
      <c r="DB84" s="71">
        <v>1.0801286661993613E-2</v>
      </c>
      <c r="DC84" s="71">
        <v>1.1000185373432534E-2</v>
      </c>
      <c r="DD84" s="71">
        <v>1.1122648378145122E-2</v>
      </c>
      <c r="DE84" s="71">
        <v>1.1213793488174764E-2</v>
      </c>
      <c r="DF84" s="71">
        <v>1.1463269668917503E-2</v>
      </c>
      <c r="DG84" s="71">
        <v>1.1940115900143282E-2</v>
      </c>
      <c r="DH84" s="71">
        <v>1.2412807894532096E-2</v>
      </c>
      <c r="DI84" s="71">
        <v>1.2653769793193766E-2</v>
      </c>
      <c r="DJ84" s="71">
        <v>1.3246650695447209E-2</v>
      </c>
      <c r="DK84" s="71">
        <v>1.3835587532518645E-2</v>
      </c>
      <c r="DL84" s="71">
        <v>1.40593727737559E-2</v>
      </c>
      <c r="DM84" s="71">
        <v>1.4052570705678082E-2</v>
      </c>
      <c r="DN84" s="71">
        <v>1.4105998229378688E-2</v>
      </c>
      <c r="DO84" s="71">
        <v>1.4305708036183595E-2</v>
      </c>
      <c r="DP84" s="71">
        <v>1.4280158391579286E-2</v>
      </c>
      <c r="DQ84" s="71">
        <v>1.4362407441078988E-2</v>
      </c>
      <c r="DR84" s="71">
        <v>1.4622603575004499E-2</v>
      </c>
      <c r="DS84" s="71">
        <v>1.5134308498199125E-2</v>
      </c>
      <c r="DT84" s="71">
        <v>1.5601310000585508E-2</v>
      </c>
      <c r="DU84" s="71">
        <v>1.6127336275591934E-2</v>
      </c>
      <c r="DV84" s="71">
        <v>1.5759020731106708E-2</v>
      </c>
      <c r="DW84" s="71">
        <v>1.55129811231639E-2</v>
      </c>
      <c r="DX84" s="71">
        <v>1.5393550796555956E-2</v>
      </c>
      <c r="DY84" s="71">
        <v>1.5500904664607356E-2</v>
      </c>
      <c r="DZ84" s="71">
        <v>1.5834809414483206E-2</v>
      </c>
      <c r="EA84" s="71">
        <v>1.6294853008010118E-2</v>
      </c>
      <c r="EB84" s="71">
        <v>1.6265782910115916E-2</v>
      </c>
      <c r="EC84" s="71">
        <v>1.5572004302085694E-2</v>
      </c>
      <c r="ED84" s="71">
        <v>1.5275574747560196E-2</v>
      </c>
      <c r="EE84" s="71">
        <v>1.5319077780032208E-2</v>
      </c>
      <c r="EF84" s="71">
        <v>1.5493121985406593E-2</v>
      </c>
      <c r="EG84" s="71">
        <v>1.4810992881993668E-2</v>
      </c>
      <c r="EH84" s="71">
        <v>1.423000015216137E-2</v>
      </c>
      <c r="EI84" s="71">
        <v>1.4112694509657537E-2</v>
      </c>
      <c r="EJ84" s="71">
        <v>1.4579082245755503E-2</v>
      </c>
      <c r="EK84" s="71">
        <v>1.5427802366001993E-2</v>
      </c>
      <c r="EL84" s="71">
        <v>1.5402330066604996E-2</v>
      </c>
      <c r="EM84" s="71">
        <v>1.5537816328678171E-2</v>
      </c>
      <c r="EN84" s="71">
        <v>1.5584979228413547E-2</v>
      </c>
      <c r="EO84" s="71">
        <v>1.5457827702036676E-2</v>
      </c>
      <c r="EP84" s="71">
        <v>1.5209189485655496E-2</v>
      </c>
      <c r="EQ84" s="71">
        <v>1.456449777514853E-2</v>
      </c>
      <c r="ER84" s="71">
        <v>1.433227779565607E-2</v>
      </c>
      <c r="ES84" s="71">
        <v>1.3956340347944008E-2</v>
      </c>
      <c r="ET84" s="71">
        <v>1.4058504661472584E-2</v>
      </c>
      <c r="EU84" s="71">
        <v>1.3908018101257644E-2</v>
      </c>
      <c r="EV84" s="71">
        <v>1.4031460682649944E-2</v>
      </c>
      <c r="EW84" s="71">
        <v>1.4067565186602198E-2</v>
      </c>
      <c r="EX84" s="71">
        <v>1.1317321433451733E-2</v>
      </c>
      <c r="EY84" s="71">
        <v>1.0791743044697604E-2</v>
      </c>
      <c r="EZ84" s="71">
        <v>1.063316121327872E-2</v>
      </c>
      <c r="FA84" s="71">
        <v>1.0764117713445012E-2</v>
      </c>
      <c r="FB84" s="71">
        <v>1.0980817669133834E-2</v>
      </c>
      <c r="FC84" s="71">
        <v>1.1034197023793432E-2</v>
      </c>
      <c r="FD84" s="71">
        <v>1.1104469628171042E-2</v>
      </c>
      <c r="FE84" s="71">
        <v>1.0731887218620213E-2</v>
      </c>
      <c r="FF84" s="71">
        <v>1.0862001739359653E-2</v>
      </c>
      <c r="FG84" s="71">
        <v>1.0922155600832635E-2</v>
      </c>
      <c r="FH84" s="71">
        <v>1.0893515403898489E-2</v>
      </c>
      <c r="FI84" s="71">
        <v>1.1596462433075631E-2</v>
      </c>
      <c r="FJ84" s="71">
        <v>1.1669218758129651E-2</v>
      </c>
      <c r="FK84" s="71">
        <v>1.1504507799569874E-2</v>
      </c>
      <c r="FL84" s="71">
        <v>1.1661020440714601E-2</v>
      </c>
      <c r="FM84" s="71">
        <v>1.1998284400310756E-2</v>
      </c>
      <c r="FN84" s="71">
        <v>1.2076569523615332E-2</v>
      </c>
      <c r="FO84" s="71">
        <v>1.1739756073151055E-2</v>
      </c>
      <c r="FP84" s="71">
        <v>1.1812798180132944E-2</v>
      </c>
      <c r="FQ84" s="71">
        <v>1.3634997256683507E-2</v>
      </c>
      <c r="FR84" s="71">
        <v>1.3767091328848917E-2</v>
      </c>
      <c r="FS84" s="71">
        <v>1.4122518352512638E-2</v>
      </c>
      <c r="FT84" s="71">
        <v>1.4388814146252992E-2</v>
      </c>
      <c r="FU84" s="71">
        <v>1.4207367134342203E-2</v>
      </c>
      <c r="FV84" s="37">
        <v>1.430274135876043E-2</v>
      </c>
      <c r="FW84" s="71">
        <v>1.44E-2</v>
      </c>
      <c r="FX84" s="71">
        <v>1.43E-2</v>
      </c>
      <c r="FY84" s="71">
        <v>1.4E-2</v>
      </c>
      <c r="FZ84" s="71">
        <v>1.4800000000000001E-2</v>
      </c>
      <c r="GA84" s="71">
        <v>1.47E-2</v>
      </c>
      <c r="GB84" s="71">
        <v>1.4500000000000001E-2</v>
      </c>
      <c r="GC84" s="71">
        <v>1.44E-2</v>
      </c>
      <c r="GD84" s="71">
        <v>1.46E-2</v>
      </c>
      <c r="GE84" s="71">
        <v>1.4800000000000001E-2</v>
      </c>
      <c r="GF84" s="71">
        <v>1.5299999999999999E-2</v>
      </c>
      <c r="GG84" s="71">
        <v>1.5900000000000001E-2</v>
      </c>
      <c r="GH84" s="71">
        <v>1.6799999999999999E-2</v>
      </c>
      <c r="GI84" s="71">
        <v>1.67E-2</v>
      </c>
      <c r="GJ84" s="71">
        <v>1.67E-2</v>
      </c>
      <c r="GK84" s="71">
        <v>1.6400000000000001E-2</v>
      </c>
      <c r="GL84" s="71">
        <v>1.61E-2</v>
      </c>
      <c r="GM84" s="71">
        <v>1.6199999999999999E-2</v>
      </c>
      <c r="GN84" s="71">
        <v>1.61E-2</v>
      </c>
      <c r="GO84" s="71">
        <v>1.6500000000000001E-2</v>
      </c>
      <c r="GP84" s="71">
        <v>1.6400000000000001E-2</v>
      </c>
      <c r="GQ84" s="71">
        <v>1.67E-2</v>
      </c>
      <c r="GR84" s="71">
        <v>1.6799999999999999E-2</v>
      </c>
      <c r="GS84" s="71">
        <v>1.6799999999999999E-2</v>
      </c>
      <c r="GT84" s="71">
        <v>1.66E-2</v>
      </c>
      <c r="GU84" s="71">
        <v>1.6500000000000001E-2</v>
      </c>
      <c r="GV84" s="71">
        <v>1.66E-2</v>
      </c>
      <c r="GW84" s="71">
        <v>1.6299999999999999E-2</v>
      </c>
      <c r="GX84" s="71">
        <v>1.6199999999999999E-2</v>
      </c>
      <c r="GY84" s="71">
        <v>1.5900000000000001E-2</v>
      </c>
      <c r="GZ84" s="71">
        <v>1.6E-2</v>
      </c>
      <c r="HA84" s="71">
        <v>1.5800000000000002E-2</v>
      </c>
      <c r="HB84" s="71">
        <v>1.5900000000000001E-2</v>
      </c>
      <c r="HC84" s="71">
        <v>1.5900000000000001E-2</v>
      </c>
      <c r="HD84" s="71">
        <v>1.54E-2</v>
      </c>
      <c r="HE84" s="71">
        <v>1.5900000000000001E-2</v>
      </c>
      <c r="HF84" s="71">
        <v>1.5900000000000001E-2</v>
      </c>
      <c r="HG84" s="71">
        <v>1.5800000000000002E-2</v>
      </c>
      <c r="HH84" s="71">
        <v>1.54E-2</v>
      </c>
      <c r="HI84" s="40">
        <f>+[2]P.IPCA!$FK$162</f>
        <v>7.7000000000000002E-3</v>
      </c>
      <c r="HJ84" s="40">
        <f>+[2]P.IPCA!$FK$162</f>
        <v>7.7000000000000002E-3</v>
      </c>
      <c r="HK84" s="40"/>
      <c r="HL84" s="40"/>
      <c r="HM84" s="40"/>
      <c r="HN84" s="40"/>
      <c r="HO84" s="40"/>
      <c r="HP84" s="40"/>
      <c r="HQ84" s="41"/>
      <c r="HR84" s="41"/>
      <c r="HS84" s="41"/>
      <c r="HT84" s="41"/>
      <c r="HU84" s="41"/>
      <c r="HV84" s="41"/>
      <c r="HW84" s="41"/>
      <c r="HX84" s="41"/>
      <c r="HY84" s="41"/>
      <c r="HZ84" s="41"/>
      <c r="IA84" s="41"/>
      <c r="IB84" s="41"/>
      <c r="IC84" s="41"/>
      <c r="ID84" s="41"/>
      <c r="IE84" s="41"/>
      <c r="IF84" s="41"/>
      <c r="IG84" s="41"/>
      <c r="IH84" s="41"/>
      <c r="II84" s="41"/>
      <c r="IJ84" s="41"/>
      <c r="IK84" s="41"/>
      <c r="IL84" s="41"/>
      <c r="IM84" s="41"/>
      <c r="IN84" s="41"/>
      <c r="IO84" s="42"/>
      <c r="IP84" s="42"/>
      <c r="IQ84" s="42"/>
      <c r="IR84" s="42"/>
      <c r="IS84" s="42"/>
      <c r="IT84" s="42"/>
      <c r="IU84" s="42"/>
      <c r="IV84" s="42"/>
      <c r="IW84" s="42"/>
    </row>
    <row r="85" spans="1:257" s="19" customFormat="1" ht="18" customHeight="1" x14ac:dyDescent="0.2">
      <c r="A85" s="12">
        <v>156</v>
      </c>
      <c r="B85" s="20"/>
      <c r="C85" s="60"/>
      <c r="D85" s="29"/>
      <c r="E85" s="95"/>
      <c r="F85" s="81" t="s">
        <v>81</v>
      </c>
      <c r="G85" s="82"/>
      <c r="H85" s="67">
        <v>1.8878267428361339</v>
      </c>
      <c r="I85" s="67">
        <v>1.8805997610564384</v>
      </c>
      <c r="J85" s="67">
        <v>1.8752688495392358</v>
      </c>
      <c r="K85" s="67">
        <v>1.8250913952807564</v>
      </c>
      <c r="L85" s="67">
        <v>1.843351934300419</v>
      </c>
      <c r="M85" s="67">
        <v>1.8568723500078812</v>
      </c>
      <c r="N85" s="67">
        <v>1.9057296647371846</v>
      </c>
      <c r="O85" s="67">
        <v>1.9650951801744436</v>
      </c>
      <c r="P85" s="67">
        <v>1.9912391678104937</v>
      </c>
      <c r="Q85" s="67">
        <v>1.9743593195841385</v>
      </c>
      <c r="R85" s="67">
        <v>1.9859409178654186</v>
      </c>
      <c r="S85" s="67">
        <v>2.0113056677286241</v>
      </c>
      <c r="T85" s="67">
        <v>1.9871163083865733</v>
      </c>
      <c r="U85" s="67">
        <v>1.9713841966814034</v>
      </c>
      <c r="V85" s="67">
        <v>1.9886765739025432</v>
      </c>
      <c r="W85" s="67">
        <v>2.0277761018590641</v>
      </c>
      <c r="X85" s="67">
        <v>2.0548889856448773</v>
      </c>
      <c r="Y85" s="67">
        <v>2.0234117997294456</v>
      </c>
      <c r="Z85" s="67">
        <v>2.0188107545226641</v>
      </c>
      <c r="AA85" s="67">
        <v>2.0298330808673453</v>
      </c>
      <c r="AB85" s="67">
        <v>2.0264441619729734</v>
      </c>
      <c r="AC85" s="67">
        <v>2.0308953323976917</v>
      </c>
      <c r="AD85" s="67">
        <v>2.0117555177382349</v>
      </c>
      <c r="AE85" s="67">
        <v>2.0314880633709267</v>
      </c>
      <c r="AF85" s="67">
        <v>2.0027894005470599</v>
      </c>
      <c r="AG85" s="67">
        <v>1.9916751308975913</v>
      </c>
      <c r="AH85" s="67">
        <v>1.9947531093870938</v>
      </c>
      <c r="AI85" s="67">
        <v>1.9923379226964375</v>
      </c>
      <c r="AJ85" s="67">
        <v>1.9570164741096709</v>
      </c>
      <c r="AK85" s="67">
        <v>1.9826298166977594</v>
      </c>
      <c r="AL85" s="67">
        <v>2.030434871961361</v>
      </c>
      <c r="AM85" s="67">
        <v>2.0197859907818652</v>
      </c>
      <c r="AN85" s="67">
        <v>2.0577278719070642</v>
      </c>
      <c r="AO85" s="67">
        <v>2.0683075222118643</v>
      </c>
      <c r="AP85" s="67">
        <v>2.1404563998283881</v>
      </c>
      <c r="AQ85" s="67">
        <v>2.1673824463840297</v>
      </c>
      <c r="AR85" s="67">
        <v>2.1708303023393101</v>
      </c>
      <c r="AS85" s="67">
        <v>2.2511974373548957</v>
      </c>
      <c r="AT85" s="67">
        <v>2.3057485631476311</v>
      </c>
      <c r="AU85" s="67">
        <v>2.3598144608606719</v>
      </c>
      <c r="AV85" s="67">
        <v>2.4776217715175335</v>
      </c>
      <c r="AW85" s="67">
        <v>2.5892023653790859</v>
      </c>
      <c r="AX85" s="67">
        <v>2.5390229129928712</v>
      </c>
      <c r="AY85" s="67">
        <v>2.5189893242586754</v>
      </c>
      <c r="AZ85" s="67">
        <v>2.3224475462148462</v>
      </c>
      <c r="BA85" s="67">
        <v>2.0395808992088686</v>
      </c>
      <c r="BB85" s="67">
        <v>2.0429173368503895</v>
      </c>
      <c r="BC85" s="67">
        <v>2.0541055749327786</v>
      </c>
      <c r="BD85" s="67">
        <v>2.0045130541578802</v>
      </c>
      <c r="BE85" s="67">
        <v>1.9672384578280895</v>
      </c>
      <c r="BF85" s="67">
        <v>1.9688789561540707</v>
      </c>
      <c r="BG85" s="67">
        <v>1.981547628457403</v>
      </c>
      <c r="BH85" s="67">
        <v>2.0649815342724649</v>
      </c>
      <c r="BI85" s="67">
        <v>1.9969218134603202</v>
      </c>
      <c r="BJ85" s="67">
        <v>1.8374485825079696</v>
      </c>
      <c r="BK85" s="67">
        <v>1.6983258127467664</v>
      </c>
      <c r="BL85" s="67">
        <v>1.7344361681058815</v>
      </c>
      <c r="BM85" s="67">
        <v>1.7624741517434437</v>
      </c>
      <c r="BN85" s="67">
        <v>1.7528687628379214</v>
      </c>
      <c r="BO85" s="67">
        <v>1.8436950218185595</v>
      </c>
      <c r="BP85" s="67">
        <v>1.8130977934136303</v>
      </c>
      <c r="BQ85" s="67">
        <v>1.8826404960708985</v>
      </c>
      <c r="BR85" s="67">
        <v>1.9549209844379731</v>
      </c>
      <c r="BS85" s="67">
        <v>1.9105363009928384</v>
      </c>
      <c r="BT85" s="67">
        <v>1.9188337993866658</v>
      </c>
      <c r="BU85" s="67">
        <v>1.9001059303413388</v>
      </c>
      <c r="BV85" s="67">
        <v>1.9143107739016516</v>
      </c>
      <c r="BW85" s="67">
        <v>1.9082321905833288</v>
      </c>
      <c r="BX85" s="67">
        <v>1.9211951288325029</v>
      </c>
      <c r="BY85" s="67">
        <v>1.9084549026767024</v>
      </c>
      <c r="BZ85" s="67">
        <v>1.9028297728051666</v>
      </c>
      <c r="CA85" s="67">
        <v>1.8579568179716308</v>
      </c>
      <c r="CB85" s="67">
        <v>1.7918255867650328</v>
      </c>
      <c r="CC85" s="67">
        <v>1.8251516890153519</v>
      </c>
      <c r="CD85" s="67">
        <v>1.9124884154630797</v>
      </c>
      <c r="CE85" s="67">
        <v>2.0263475880933579</v>
      </c>
      <c r="CF85" s="67">
        <v>2.0599267066704234</v>
      </c>
      <c r="CG85" s="67">
        <v>2.1422404363388878</v>
      </c>
      <c r="CH85" s="67">
        <v>2.2449580415528412</v>
      </c>
      <c r="CI85" s="67">
        <v>2.1465293356129056</v>
      </c>
      <c r="CJ85" s="67">
        <v>2.092638346260653</v>
      </c>
      <c r="CK85" s="67">
        <v>1.7189184997824036</v>
      </c>
      <c r="CL85" s="67">
        <v>1.5230403822185261</v>
      </c>
      <c r="CM85" s="67">
        <v>1.5371473587971032</v>
      </c>
      <c r="CN85" s="67">
        <v>1.5339365378614616</v>
      </c>
      <c r="CO85" s="67">
        <v>1.5253450010716509</v>
      </c>
      <c r="CP85" s="67">
        <v>1.5488491440472918</v>
      </c>
      <c r="CQ85" s="67">
        <v>1.6015380802242045</v>
      </c>
      <c r="CR85" s="67">
        <v>1.6530580250389295</v>
      </c>
      <c r="CS85" s="67">
        <v>1.8715253847867166</v>
      </c>
      <c r="CT85" s="67">
        <v>1.9581634444901654</v>
      </c>
      <c r="CU85" s="67">
        <v>1.8507663412753659</v>
      </c>
      <c r="CV85" s="67">
        <v>1.9600854779208605</v>
      </c>
      <c r="CW85" s="67">
        <v>2.2844951543177889</v>
      </c>
      <c r="CX85" s="67">
        <v>2.3851489102189727</v>
      </c>
      <c r="CY85" s="67">
        <v>2.4307058860568747</v>
      </c>
      <c r="CZ85" s="67">
        <v>2.5280496820416034</v>
      </c>
      <c r="DA85" s="67">
        <v>2.7271428661682693</v>
      </c>
      <c r="DB85" s="67">
        <v>2.6476840065416671</v>
      </c>
      <c r="DC85" s="67">
        <v>2.3725460185168354</v>
      </c>
      <c r="DD85" s="67">
        <v>2.3649019049917226</v>
      </c>
      <c r="DE85" s="67">
        <v>2.3419116206167998</v>
      </c>
      <c r="DF85" s="67">
        <v>2.2441798427214543</v>
      </c>
      <c r="DG85" s="67">
        <v>2.1192902350056433</v>
      </c>
      <c r="DH85" s="67">
        <v>2.064743487183434</v>
      </c>
      <c r="DI85" s="67">
        <v>2.0714125822395086</v>
      </c>
      <c r="DJ85" s="67">
        <v>2.0755704147555294</v>
      </c>
      <c r="DK85" s="67">
        <v>2.0459519216378963</v>
      </c>
      <c r="DL85" s="67">
        <v>2.0812002826055909</v>
      </c>
      <c r="DM85" s="67">
        <v>2.0847378415252664</v>
      </c>
      <c r="DN85" s="67">
        <v>2.0376625204459762</v>
      </c>
      <c r="DO85" s="67">
        <v>2.012698231085551</v>
      </c>
      <c r="DP85" s="67">
        <v>2.1469734140622707</v>
      </c>
      <c r="DQ85" s="67">
        <v>2.2071849552430525</v>
      </c>
      <c r="DR85" s="67">
        <v>2.1222521043338607</v>
      </c>
      <c r="DS85" s="67">
        <v>2.0422542782768853</v>
      </c>
      <c r="DT85" s="67">
        <v>2.0112560036668983</v>
      </c>
      <c r="DU85" s="67">
        <v>1.9892721796796877</v>
      </c>
      <c r="DV85" s="67">
        <v>1.9427439405062126</v>
      </c>
      <c r="DW85" s="67">
        <v>1.8648791806199336</v>
      </c>
      <c r="DX85" s="67">
        <v>1.625769925833124</v>
      </c>
      <c r="DY85" s="67">
        <v>1.5051512618590588</v>
      </c>
      <c r="DZ85" s="67">
        <v>1.4407307209220683</v>
      </c>
      <c r="EA85" s="67">
        <v>1.4510883157876939</v>
      </c>
      <c r="EB85" s="67">
        <v>1.4810060031470484</v>
      </c>
      <c r="EC85" s="67">
        <v>1.4631763309100565</v>
      </c>
      <c r="ED85" s="67">
        <v>1.4866115575081955</v>
      </c>
      <c r="EE85" s="67">
        <v>1.5571801442633091</v>
      </c>
      <c r="EF85" s="67">
        <v>1.6993343219053667</v>
      </c>
      <c r="EG85" s="67">
        <v>1.7828561059387973</v>
      </c>
      <c r="EH85" s="67">
        <v>1.8827309845113247</v>
      </c>
      <c r="EI85" s="67">
        <v>1.8724616732524979</v>
      </c>
      <c r="EJ85" s="67">
        <v>1.8767600327150196</v>
      </c>
      <c r="EK85" s="67">
        <v>1.9113544387148651</v>
      </c>
      <c r="EL85" s="67">
        <v>1.9467800618480158</v>
      </c>
      <c r="EM85" s="67">
        <v>2.0158338024548907</v>
      </c>
      <c r="EN85" s="67">
        <v>2.1376018118697742</v>
      </c>
      <c r="EO85" s="67">
        <v>2.3258878995340622</v>
      </c>
      <c r="EP85" s="67">
        <v>2.4137867798176504</v>
      </c>
      <c r="EQ85" s="67">
        <v>2.4446994623752882</v>
      </c>
      <c r="ER85" s="67">
        <v>2.5273019118561098</v>
      </c>
      <c r="ES85" s="67">
        <v>2.6863755192897014</v>
      </c>
      <c r="ET85" s="67">
        <v>2.7026586200010061</v>
      </c>
      <c r="EU85" s="67">
        <v>2.7197628263062024</v>
      </c>
      <c r="EV85" s="67">
        <v>2.7295441823988043</v>
      </c>
      <c r="EW85" s="67">
        <v>2.6519273422839253</v>
      </c>
      <c r="EX85" s="67">
        <v>2.6095909962850028</v>
      </c>
      <c r="EY85" s="67">
        <v>2.5658961440709809</v>
      </c>
      <c r="EZ85" s="67">
        <v>2.6106096551777682</v>
      </c>
      <c r="FA85" s="67">
        <v>2.6845769044137593</v>
      </c>
      <c r="FB85" s="67">
        <v>2.655763003461459</v>
      </c>
      <c r="FC85" s="67">
        <v>2.6183476959713405</v>
      </c>
      <c r="FD85" s="67">
        <v>2.6173007022411259</v>
      </c>
      <c r="FE85" s="67">
        <v>2.5428972912826637</v>
      </c>
      <c r="FF85" s="67">
        <v>2.5397735654840017</v>
      </c>
      <c r="FG85" s="67">
        <v>2.5154468968248183</v>
      </c>
      <c r="FH85" s="67">
        <v>2.2391953090243257</v>
      </c>
      <c r="FI85" s="67">
        <v>1.9527127044153834</v>
      </c>
      <c r="FJ85" s="67">
        <v>1.8648943848641228</v>
      </c>
      <c r="FK85" s="67">
        <v>1.856188734361256</v>
      </c>
      <c r="FL85" s="67">
        <v>1.8864471874094051</v>
      </c>
      <c r="FM85" s="67">
        <v>1.800753695792751</v>
      </c>
      <c r="FN85" s="67">
        <v>1.8555462086546997</v>
      </c>
      <c r="FO85" s="67">
        <v>1.7831361851999379</v>
      </c>
      <c r="FP85" s="67">
        <v>1.5583202680005162</v>
      </c>
      <c r="FQ85" s="67">
        <v>1.5180471395059731</v>
      </c>
      <c r="FR85" s="67">
        <v>1.5541001075116034</v>
      </c>
      <c r="FS85" s="67">
        <v>1.5578987747460786</v>
      </c>
      <c r="FT85" s="67">
        <v>1.4048714654990839</v>
      </c>
      <c r="FU85" s="67">
        <v>1.3451793369362395</v>
      </c>
      <c r="FV85" s="67">
        <v>1.4057824692093763</v>
      </c>
      <c r="FW85" s="67">
        <v>1.506</v>
      </c>
      <c r="FX85" s="67">
        <v>1.4048</v>
      </c>
      <c r="FY85" s="67">
        <v>1.1431</v>
      </c>
      <c r="FZ85" s="67">
        <v>1.0113000000000001</v>
      </c>
      <c r="GA85" s="67">
        <v>0.995</v>
      </c>
      <c r="GB85" s="67">
        <v>1.0247999999999999</v>
      </c>
      <c r="GC85" s="67">
        <v>1.1223000000000001</v>
      </c>
      <c r="GD85" s="67">
        <v>1.2679</v>
      </c>
      <c r="GE85" s="67">
        <v>1.2952999999999999</v>
      </c>
      <c r="GF85" s="67">
        <v>1.3152999999999999</v>
      </c>
      <c r="GG85" s="67">
        <v>1.3423</v>
      </c>
      <c r="GH85" s="67">
        <v>1.319</v>
      </c>
      <c r="GI85" s="67">
        <v>1.2629999999999999</v>
      </c>
      <c r="GJ85" s="67">
        <v>1.2195</v>
      </c>
      <c r="GK85" s="67">
        <v>1.1805000000000001</v>
      </c>
      <c r="GL85" s="67">
        <v>1.1169</v>
      </c>
      <c r="GM85" s="67">
        <v>1.212</v>
      </c>
      <c r="GN85" s="67">
        <v>1.3085</v>
      </c>
      <c r="GO85" s="67">
        <v>1.2421</v>
      </c>
      <c r="GP85" s="67">
        <v>1.2024999999999999</v>
      </c>
      <c r="GQ85" s="67">
        <v>1.2138</v>
      </c>
      <c r="GR85" s="67">
        <v>1.2087000000000001</v>
      </c>
      <c r="GS85" s="67">
        <v>1.1717</v>
      </c>
      <c r="GT85" s="67">
        <v>1.1302000000000001</v>
      </c>
      <c r="GU85" s="67">
        <v>1.1129</v>
      </c>
      <c r="GV85" s="67">
        <v>1.0953999999999999</v>
      </c>
      <c r="GW85" s="67">
        <v>1.0767</v>
      </c>
      <c r="GX85" s="67">
        <v>1.0722</v>
      </c>
      <c r="GY85" s="67">
        <v>1.0518000000000001</v>
      </c>
      <c r="GZ85" s="67">
        <v>1.048</v>
      </c>
      <c r="HA85" s="67">
        <v>0.999</v>
      </c>
      <c r="HB85" s="67">
        <v>0.97950000000000004</v>
      </c>
      <c r="HC85" s="67">
        <v>0.98329999999999995</v>
      </c>
      <c r="HD85" s="67">
        <v>1.4043000000000001</v>
      </c>
      <c r="HE85" s="67">
        <v>1.3851</v>
      </c>
      <c r="HF85" s="67">
        <v>1.3534999999999999</v>
      </c>
      <c r="HG85" s="67">
        <v>1.2962</v>
      </c>
      <c r="HH85" s="67">
        <v>1.2810999999999999</v>
      </c>
      <c r="HI85" s="68">
        <f>SUM(HI86:HI88)</f>
        <v>0.46120000000000005</v>
      </c>
      <c r="HJ85" s="68">
        <f>SUM(HJ86:HJ88)</f>
        <v>0.46120000000000005</v>
      </c>
      <c r="HK85" s="68"/>
      <c r="HL85" s="68"/>
      <c r="HM85" s="68"/>
      <c r="HN85" s="68"/>
      <c r="HO85" s="68"/>
      <c r="HP85" s="68"/>
      <c r="HQ85" s="83"/>
      <c r="HR85" s="83"/>
      <c r="HS85" s="83"/>
      <c r="HT85" s="83"/>
      <c r="HU85" s="83"/>
      <c r="HV85" s="83"/>
      <c r="HW85" s="83"/>
      <c r="HX85" s="83"/>
      <c r="HY85" s="83"/>
      <c r="HZ85" s="83"/>
      <c r="IA85" s="83"/>
      <c r="IB85" s="83"/>
      <c r="IC85" s="83"/>
      <c r="ID85" s="83"/>
      <c r="IE85" s="83"/>
      <c r="IF85" s="83"/>
      <c r="IG85" s="83"/>
      <c r="IH85" s="83"/>
      <c r="II85" s="83"/>
      <c r="IJ85" s="83"/>
      <c r="IK85" s="83"/>
      <c r="IL85" s="83"/>
      <c r="IM85" s="83"/>
      <c r="IN85" s="83"/>
      <c r="IO85" s="84"/>
      <c r="IP85" s="84"/>
      <c r="IQ85" s="84"/>
      <c r="IR85" s="84"/>
      <c r="IS85" s="84"/>
      <c r="IT85" s="84"/>
      <c r="IU85" s="84"/>
      <c r="IV85" s="84"/>
      <c r="IW85" s="84"/>
    </row>
    <row r="86" spans="1:257" s="19" customFormat="1" ht="18" customHeight="1" x14ac:dyDescent="0.2">
      <c r="A86" s="12">
        <v>15601</v>
      </c>
      <c r="B86" s="20"/>
      <c r="C86" s="60"/>
      <c r="D86" s="29"/>
      <c r="E86" s="95"/>
      <c r="F86" s="66"/>
      <c r="G86" s="91" t="s">
        <v>82</v>
      </c>
      <c r="H86" s="71">
        <v>1.2668313222405569</v>
      </c>
      <c r="I86" s="71">
        <v>1.2571782476246993</v>
      </c>
      <c r="J86" s="71">
        <v>1.2494190411757224</v>
      </c>
      <c r="K86" s="71">
        <v>1.1935883738238793</v>
      </c>
      <c r="L86" s="71">
        <v>1.224993990197466</v>
      </c>
      <c r="M86" s="71">
        <v>1.2424907462114685</v>
      </c>
      <c r="N86" s="71">
        <v>1.2922638982582344</v>
      </c>
      <c r="O86" s="71">
        <v>1.3461023338480409</v>
      </c>
      <c r="P86" s="71">
        <v>1.3674151345625993</v>
      </c>
      <c r="Q86" s="71">
        <v>1.3400588087800975</v>
      </c>
      <c r="R86" s="71">
        <v>1.3406334625483225</v>
      </c>
      <c r="S86" s="71">
        <v>1.346316360138923</v>
      </c>
      <c r="T86" s="71">
        <v>1.3103738023301765</v>
      </c>
      <c r="U86" s="71">
        <v>1.2899061347359906</v>
      </c>
      <c r="V86" s="71">
        <v>1.3002840573863572</v>
      </c>
      <c r="W86" s="71">
        <v>1.3363721777235895</v>
      </c>
      <c r="X86" s="71">
        <v>1.3663825780057637</v>
      </c>
      <c r="Y86" s="71">
        <v>1.3399114472462754</v>
      </c>
      <c r="Z86" s="71">
        <v>1.3402804124593024</v>
      </c>
      <c r="AA86" s="71">
        <v>1.3439158968579374</v>
      </c>
      <c r="AB86" s="71">
        <v>1.3447486766734085</v>
      </c>
      <c r="AC86" s="71">
        <v>1.3441874982364059</v>
      </c>
      <c r="AD86" s="71">
        <v>1.316652741393701</v>
      </c>
      <c r="AE86" s="71">
        <v>1.3355299238486162</v>
      </c>
      <c r="AF86" s="71">
        <v>1.3007964022905036</v>
      </c>
      <c r="AG86" s="71">
        <v>1.2927167785289417</v>
      </c>
      <c r="AH86" s="71">
        <v>1.2943114507260545</v>
      </c>
      <c r="AI86" s="71">
        <v>1.2861756604392978</v>
      </c>
      <c r="AJ86" s="71">
        <v>1.2666711095740997</v>
      </c>
      <c r="AK86" s="71">
        <v>1.3081697358616426</v>
      </c>
      <c r="AL86" s="71">
        <v>1.3517749766631684</v>
      </c>
      <c r="AM86" s="71">
        <v>1.344129931414523</v>
      </c>
      <c r="AN86" s="71">
        <v>1.3828215612162551</v>
      </c>
      <c r="AO86" s="71">
        <v>1.3945825819981392</v>
      </c>
      <c r="AP86" s="71">
        <v>1.4678841993317948</v>
      </c>
      <c r="AQ86" s="71">
        <v>1.4825712282106565</v>
      </c>
      <c r="AR86" s="71">
        <v>1.4928842975060284</v>
      </c>
      <c r="AS86" s="71">
        <v>1.5712049731366187</v>
      </c>
      <c r="AT86" s="71">
        <v>1.601169240446251</v>
      </c>
      <c r="AU86" s="71">
        <v>1.6447423468286371</v>
      </c>
      <c r="AV86" s="71">
        <v>1.7516226077500001</v>
      </c>
      <c r="AW86" s="71">
        <v>1.8327908050718456</v>
      </c>
      <c r="AX86" s="71">
        <v>1.7970210440846659</v>
      </c>
      <c r="AY86" s="71">
        <v>1.7628521841144833</v>
      </c>
      <c r="AZ86" s="71">
        <v>1.6029252955107123</v>
      </c>
      <c r="BA86" s="71">
        <v>1.3691827409933452</v>
      </c>
      <c r="BB86" s="71">
        <v>1.3613970482815019</v>
      </c>
      <c r="BC86" s="71">
        <v>1.3662776274878528</v>
      </c>
      <c r="BD86" s="71">
        <v>1.3193577142331818</v>
      </c>
      <c r="BE86" s="71">
        <v>1.2892529567817521</v>
      </c>
      <c r="BF86" s="71">
        <v>1.2896369959462453</v>
      </c>
      <c r="BG86" s="71">
        <v>1.3047902488650223</v>
      </c>
      <c r="BH86" s="71">
        <v>1.3826699387092347</v>
      </c>
      <c r="BI86" s="71">
        <v>1.3172704697193434</v>
      </c>
      <c r="BJ86" s="71">
        <v>1.1776028365122044</v>
      </c>
      <c r="BK86" s="71">
        <v>1.0545457786985357</v>
      </c>
      <c r="BL86" s="71">
        <v>1.0688912782853086</v>
      </c>
      <c r="BM86" s="71">
        <v>1.0920448161937222</v>
      </c>
      <c r="BN86" s="71">
        <v>1.0811597249238547</v>
      </c>
      <c r="BO86" s="71">
        <v>1.1336976662461278</v>
      </c>
      <c r="BP86" s="71">
        <v>1.1159895951518257</v>
      </c>
      <c r="BQ86" s="71">
        <v>1.1644503623285321</v>
      </c>
      <c r="BR86" s="71">
        <v>1.2131530066186953</v>
      </c>
      <c r="BS86" s="71">
        <v>1.1732341526687842</v>
      </c>
      <c r="BT86" s="71">
        <v>1.1833470302935676</v>
      </c>
      <c r="BU86" s="71">
        <v>1.1720060078645547</v>
      </c>
      <c r="BV86" s="71">
        <v>1.1907624469958895</v>
      </c>
      <c r="BW86" s="71">
        <v>1.1985921561627668</v>
      </c>
      <c r="BX86" s="71">
        <v>1.2121441885565305</v>
      </c>
      <c r="BY86" s="71">
        <v>1.2202009271138474</v>
      </c>
      <c r="BZ86" s="71">
        <v>1.2196182028620643</v>
      </c>
      <c r="CA86" s="71">
        <v>1.1864875381068627</v>
      </c>
      <c r="CB86" s="71">
        <v>1.1341866049953102</v>
      </c>
      <c r="CC86" s="71">
        <v>1.1622801722562972</v>
      </c>
      <c r="CD86" s="71">
        <v>1.2346553266768718</v>
      </c>
      <c r="CE86" s="71">
        <v>1.3142833576666764</v>
      </c>
      <c r="CF86" s="71">
        <v>1.3321190036851813</v>
      </c>
      <c r="CG86" s="71">
        <v>1.4002360185975642</v>
      </c>
      <c r="CH86" s="71">
        <v>1.4832251206868841</v>
      </c>
      <c r="CI86" s="71">
        <v>1.4194391359497904</v>
      </c>
      <c r="CJ86" s="71">
        <v>1.3608279416713589</v>
      </c>
      <c r="CK86" s="71">
        <v>1.1072874366463354</v>
      </c>
      <c r="CL86" s="71">
        <v>0.97223439423382685</v>
      </c>
      <c r="CM86" s="71">
        <v>0.97035267037097317</v>
      </c>
      <c r="CN86" s="71">
        <v>0.95307585190110922</v>
      </c>
      <c r="CO86" s="71">
        <v>0.93063102276891019</v>
      </c>
      <c r="CP86" s="71">
        <v>0.95509351296247536</v>
      </c>
      <c r="CQ86" s="71">
        <v>1.0052164861391242</v>
      </c>
      <c r="CR86" s="71">
        <v>1.0697776736605917</v>
      </c>
      <c r="CS86" s="71">
        <v>1.267687635591833</v>
      </c>
      <c r="CT86" s="71">
        <v>1.342384974528545</v>
      </c>
      <c r="CU86" s="71">
        <v>1.2365731848205501</v>
      </c>
      <c r="CV86" s="71">
        <v>1.3288744408087092</v>
      </c>
      <c r="CW86" s="71">
        <v>1.6179984272746046</v>
      </c>
      <c r="CX86" s="71">
        <v>1.6920717698165733</v>
      </c>
      <c r="CY86" s="71">
        <v>1.7194555140408203</v>
      </c>
      <c r="CZ86" s="71">
        <v>1.7872822474435959</v>
      </c>
      <c r="DA86" s="71">
        <v>1.9304958266439705</v>
      </c>
      <c r="DB86" s="71">
        <v>1.812365583294951</v>
      </c>
      <c r="DC86" s="71">
        <v>1.597366213649879</v>
      </c>
      <c r="DD86" s="71">
        <v>1.5750136671644162</v>
      </c>
      <c r="DE86" s="71">
        <v>1.5872913177903287</v>
      </c>
      <c r="DF86" s="71">
        <v>1.5315811856903452</v>
      </c>
      <c r="DG86" s="71">
        <v>1.4418245325287904</v>
      </c>
      <c r="DH86" s="71">
        <v>1.385368201428383</v>
      </c>
      <c r="DI86" s="71">
        <v>1.3895331497362589</v>
      </c>
      <c r="DJ86" s="71">
        <v>1.3834213411437417</v>
      </c>
      <c r="DK86" s="71">
        <v>1.3384222758008903</v>
      </c>
      <c r="DL86" s="71">
        <v>1.3633967689727102</v>
      </c>
      <c r="DM86" s="71">
        <v>1.3589336508718719</v>
      </c>
      <c r="DN86" s="71">
        <v>1.3095466626099705</v>
      </c>
      <c r="DO86" s="71">
        <v>1.3202832357542538</v>
      </c>
      <c r="DP86" s="71">
        <v>1.4290025666763915</v>
      </c>
      <c r="DQ86" s="71">
        <v>1.4661335506545254</v>
      </c>
      <c r="DR86" s="71">
        <v>1.4013552267632614</v>
      </c>
      <c r="DS86" s="71">
        <v>1.3293312915887971</v>
      </c>
      <c r="DT86" s="71">
        <v>1.307889547077506</v>
      </c>
      <c r="DU86" s="71">
        <v>1.2763755256192781</v>
      </c>
      <c r="DV86" s="71">
        <v>1.2425137225991763</v>
      </c>
      <c r="DW86" s="71">
        <v>1.1804372137767905</v>
      </c>
      <c r="DX86" s="71">
        <v>0.99153308017873476</v>
      </c>
      <c r="DY86" s="71">
        <v>0.89251376920765757</v>
      </c>
      <c r="DZ86" s="71">
        <v>0.84464963176455454</v>
      </c>
      <c r="EA86" s="71">
        <v>0.84224680050133593</v>
      </c>
      <c r="EB86" s="71">
        <v>0.86545174326884722</v>
      </c>
      <c r="EC86" s="71">
        <v>0.86021996709564275</v>
      </c>
      <c r="ED86" s="71">
        <v>0.88520378531441968</v>
      </c>
      <c r="EE86" s="71">
        <v>0.95258524585885929</v>
      </c>
      <c r="EF86" s="71">
        <v>1.0692342713752496</v>
      </c>
      <c r="EG86" s="71">
        <v>1.1222931211285783</v>
      </c>
      <c r="EH86" s="71">
        <v>1.213444321359727</v>
      </c>
      <c r="EI86" s="71">
        <v>1.2028442937823207</v>
      </c>
      <c r="EJ86" s="71">
        <v>1.2047942895821524</v>
      </c>
      <c r="EK86" s="71">
        <v>1.2220569378600201</v>
      </c>
      <c r="EL86" s="71">
        <v>1.2525436185967445</v>
      </c>
      <c r="EM86" s="71">
        <v>1.3085052131944237</v>
      </c>
      <c r="EN86" s="71">
        <v>1.4247990141935178</v>
      </c>
      <c r="EO86" s="71">
        <v>1.5959591841881093</v>
      </c>
      <c r="EP86" s="71">
        <v>1.661576539538911</v>
      </c>
      <c r="EQ86" s="71">
        <v>1.6837531405903954</v>
      </c>
      <c r="ER86" s="71">
        <v>1.7669433268040606</v>
      </c>
      <c r="ES86" s="71">
        <v>1.9011129359971644</v>
      </c>
      <c r="ET86" s="71">
        <v>1.9068261600231169</v>
      </c>
      <c r="EU86" s="71">
        <v>1.9493208194032672</v>
      </c>
      <c r="EV86" s="71">
        <v>1.9481151976122661</v>
      </c>
      <c r="EW86" s="71">
        <v>1.8711706399655101</v>
      </c>
      <c r="EX86" s="71">
        <v>1.8253050537858984</v>
      </c>
      <c r="EY86" s="71">
        <v>1.7912295663439413</v>
      </c>
      <c r="EZ86" s="71">
        <v>1.8484050845068223</v>
      </c>
      <c r="FA86" s="71">
        <v>1.9001522623724247</v>
      </c>
      <c r="FB86" s="71">
        <v>1.8578556858451905</v>
      </c>
      <c r="FC86" s="71">
        <v>1.8315202142815235</v>
      </c>
      <c r="FD86" s="71">
        <v>1.8371219674796051</v>
      </c>
      <c r="FE86" s="71">
        <v>1.8099239231084074</v>
      </c>
      <c r="FF86" s="71">
        <v>1.8033731286864392</v>
      </c>
      <c r="FG86" s="71">
        <v>1.7697367657895018</v>
      </c>
      <c r="FH86" s="71">
        <v>1.5284326399384045</v>
      </c>
      <c r="FI86" s="71">
        <v>1.3003948971649837</v>
      </c>
      <c r="FJ86" s="71">
        <v>1.2367710827645491</v>
      </c>
      <c r="FK86" s="71">
        <v>1.2268707902545639</v>
      </c>
      <c r="FL86" s="71">
        <v>1.2466000339848242</v>
      </c>
      <c r="FM86" s="71">
        <v>1.1882654723874895</v>
      </c>
      <c r="FN86" s="71">
        <v>1.2486185729507249</v>
      </c>
      <c r="FO86" s="71">
        <v>1.1785140912046317</v>
      </c>
      <c r="FP86" s="71">
        <v>0.99617484822166025</v>
      </c>
      <c r="FQ86" s="71">
        <v>0.97001820405944617</v>
      </c>
      <c r="FR86" s="71">
        <v>0.99993258906817573</v>
      </c>
      <c r="FS86" s="71">
        <v>0.98149537393764641</v>
      </c>
      <c r="FT86" s="71">
        <v>0.86147705121514373</v>
      </c>
      <c r="FU86" s="71">
        <v>0.80649429413537244</v>
      </c>
      <c r="FV86" s="37">
        <v>0.8515925109257052</v>
      </c>
      <c r="FW86" s="71">
        <v>0.92569999999999997</v>
      </c>
      <c r="FX86" s="71">
        <v>0.85160000000000002</v>
      </c>
      <c r="FY86" s="71">
        <v>0.64459999999999995</v>
      </c>
      <c r="FZ86" s="71">
        <v>0.5776</v>
      </c>
      <c r="GA86" s="71">
        <v>0.57099999999999995</v>
      </c>
      <c r="GB86" s="71">
        <v>0.6038</v>
      </c>
      <c r="GC86" s="71">
        <v>0.68879999999999997</v>
      </c>
      <c r="GD86" s="71">
        <v>0.82030000000000003</v>
      </c>
      <c r="GE86" s="71">
        <v>0.81859999999999999</v>
      </c>
      <c r="GF86" s="71">
        <v>0.83389999999999997</v>
      </c>
      <c r="GG86" s="71">
        <v>0.85329999999999995</v>
      </c>
      <c r="GH86" s="71">
        <v>0.84250000000000003</v>
      </c>
      <c r="GI86" s="71">
        <v>0.80259999999999998</v>
      </c>
      <c r="GJ86" s="71">
        <v>0.76149999999999995</v>
      </c>
      <c r="GK86" s="71">
        <v>0.72889999999999999</v>
      </c>
      <c r="GL86" s="71">
        <v>0.6794</v>
      </c>
      <c r="GM86" s="71">
        <v>0.73760000000000003</v>
      </c>
      <c r="GN86" s="71">
        <v>0.81620000000000004</v>
      </c>
      <c r="GO86" s="71">
        <v>0.7621</v>
      </c>
      <c r="GP86" s="71">
        <v>0.72809999999999997</v>
      </c>
      <c r="GQ86" s="71">
        <v>0.73870000000000002</v>
      </c>
      <c r="GR86" s="71">
        <v>0.73099999999999998</v>
      </c>
      <c r="GS86" s="71">
        <v>0.71240000000000003</v>
      </c>
      <c r="GT86" s="71">
        <v>0.68659999999999999</v>
      </c>
      <c r="GU86" s="71">
        <v>0.67910000000000004</v>
      </c>
      <c r="GV86" s="71">
        <v>0.66420000000000001</v>
      </c>
      <c r="GW86" s="71">
        <v>0.64390000000000003</v>
      </c>
      <c r="GX86" s="71">
        <v>0.64729999999999999</v>
      </c>
      <c r="GY86" s="71">
        <v>0.64019999999999999</v>
      </c>
      <c r="GZ86" s="71">
        <v>0.63690000000000002</v>
      </c>
      <c r="HA86" s="71">
        <v>0.59589999999999999</v>
      </c>
      <c r="HB86" s="71">
        <v>0.57879999999999998</v>
      </c>
      <c r="HC86" s="71">
        <v>0.58320000000000005</v>
      </c>
      <c r="HD86" s="71">
        <v>0.74970000000000003</v>
      </c>
      <c r="HE86" s="71">
        <v>0.74470000000000003</v>
      </c>
      <c r="HF86" s="71">
        <v>0.73929999999999996</v>
      </c>
      <c r="HG86" s="71">
        <v>0.72060000000000002</v>
      </c>
      <c r="HH86" s="71">
        <v>0.71730000000000005</v>
      </c>
      <c r="HI86" s="40">
        <f>+[2]P.IPCA!$FK$35</f>
        <v>0.32700000000000001</v>
      </c>
      <c r="HJ86" s="40">
        <f>+[2]P.IPCA!$FK$35</f>
        <v>0.32700000000000001</v>
      </c>
      <c r="HK86" s="40"/>
      <c r="HL86" s="40"/>
      <c r="HM86" s="40"/>
      <c r="HN86" s="40"/>
      <c r="HO86" s="40"/>
      <c r="HP86" s="40"/>
      <c r="HQ86" s="92"/>
      <c r="HR86" s="92"/>
      <c r="HS86" s="92"/>
      <c r="HT86" s="92"/>
      <c r="HU86" s="92"/>
      <c r="HV86" s="92"/>
      <c r="HW86" s="92"/>
      <c r="HX86" s="92"/>
      <c r="HY86" s="92"/>
      <c r="HZ86" s="92"/>
      <c r="IA86" s="92"/>
      <c r="IB86" s="92"/>
      <c r="IC86" s="92"/>
      <c r="ID86" s="92"/>
      <c r="IE86" s="92"/>
      <c r="IF86" s="92"/>
      <c r="IG86" s="92"/>
      <c r="IH86" s="92"/>
      <c r="II86" s="92"/>
      <c r="IJ86" s="92"/>
      <c r="IK86" s="92"/>
      <c r="IL86" s="92"/>
      <c r="IM86" s="92"/>
      <c r="IN86" s="92"/>
    </row>
    <row r="87" spans="1:257" s="19" customFormat="1" ht="18" customHeight="1" x14ac:dyDescent="0.2">
      <c r="A87" s="12">
        <v>15603</v>
      </c>
      <c r="B87" s="20"/>
      <c r="C87" s="60"/>
      <c r="D87" s="29"/>
      <c r="E87" s="95"/>
      <c r="F87" s="35"/>
      <c r="G87" s="36" t="s">
        <v>83</v>
      </c>
      <c r="H87" s="71">
        <v>0.31709983360575184</v>
      </c>
      <c r="I87" s="71">
        <v>0.31921502146669456</v>
      </c>
      <c r="J87" s="71">
        <v>0.31816559782610959</v>
      </c>
      <c r="K87" s="71">
        <v>0.31905486435841629</v>
      </c>
      <c r="L87" s="71">
        <v>0.32126101282868424</v>
      </c>
      <c r="M87" s="71">
        <v>0.32558894793061371</v>
      </c>
      <c r="N87" s="71">
        <v>0.32829706075690135</v>
      </c>
      <c r="O87" s="71">
        <v>0.3329426170746202</v>
      </c>
      <c r="P87" s="71">
        <v>0.34232432890213427</v>
      </c>
      <c r="Q87" s="71">
        <v>0.3419581357580932</v>
      </c>
      <c r="R87" s="71">
        <v>0.34872504141025806</v>
      </c>
      <c r="S87" s="71">
        <v>0.36027438637520365</v>
      </c>
      <c r="T87" s="71">
        <v>0.36566423788928182</v>
      </c>
      <c r="U87" s="71">
        <v>0.36571276738344949</v>
      </c>
      <c r="V87" s="71">
        <v>0.3657341965603641</v>
      </c>
      <c r="W87" s="71">
        <v>0.36514629725197278</v>
      </c>
      <c r="X87" s="71">
        <v>0.36759314317079678</v>
      </c>
      <c r="Y87" s="71">
        <v>0.36833246085110793</v>
      </c>
      <c r="Z87" s="71">
        <v>0.36700300440347217</v>
      </c>
      <c r="AA87" s="71">
        <v>0.37212078903916973</v>
      </c>
      <c r="AB87" s="71">
        <v>0.36745057593016078</v>
      </c>
      <c r="AC87" s="71">
        <v>0.37777860713067968</v>
      </c>
      <c r="AD87" s="71">
        <v>0.38041019874968923</v>
      </c>
      <c r="AE87" s="71">
        <v>0.38069468887138586</v>
      </c>
      <c r="AF87" s="71">
        <v>0.38085400548542742</v>
      </c>
      <c r="AG87" s="71">
        <v>0.37653589120799125</v>
      </c>
      <c r="AH87" s="71">
        <v>0.37779160518024196</v>
      </c>
      <c r="AI87" s="71">
        <v>0.37957097540298201</v>
      </c>
      <c r="AJ87" s="71">
        <v>0.38052738312872147</v>
      </c>
      <c r="AK87" s="71">
        <v>0.37354555478830209</v>
      </c>
      <c r="AL87" s="71">
        <v>0.38059149750793275</v>
      </c>
      <c r="AM87" s="71">
        <v>0.37730372212611923</v>
      </c>
      <c r="AN87" s="71">
        <v>0.37714077227824899</v>
      </c>
      <c r="AO87" s="71">
        <v>0.37601241657720991</v>
      </c>
      <c r="AP87" s="71">
        <v>0.3785877186627904</v>
      </c>
      <c r="AQ87" s="71">
        <v>0.38543471301977361</v>
      </c>
      <c r="AR87" s="71">
        <v>0.38885329603707358</v>
      </c>
      <c r="AS87" s="71">
        <v>0.40734969100558321</v>
      </c>
      <c r="AT87" s="71">
        <v>0.41997024060863686</v>
      </c>
      <c r="AU87" s="71">
        <v>0.42165691991111803</v>
      </c>
      <c r="AV87" s="71">
        <v>0.43328495424978564</v>
      </c>
      <c r="AW87" s="71">
        <v>0.45772214422676905</v>
      </c>
      <c r="AX87" s="71">
        <v>0.43634697967057617</v>
      </c>
      <c r="AY87" s="71">
        <v>0.4499751453752448</v>
      </c>
      <c r="AZ87" s="71">
        <v>0.4090446799089214</v>
      </c>
      <c r="BA87" s="71">
        <v>0.36221866672742864</v>
      </c>
      <c r="BB87" s="71">
        <v>0.37503330112573119</v>
      </c>
      <c r="BC87" s="71">
        <v>0.38020192675200781</v>
      </c>
      <c r="BD87" s="71">
        <v>0.36918631724309392</v>
      </c>
      <c r="BE87" s="71">
        <v>0.36279913729321644</v>
      </c>
      <c r="BF87" s="71">
        <v>0.35255840794954996</v>
      </c>
      <c r="BG87" s="71">
        <v>0.35291046762967676</v>
      </c>
      <c r="BH87" s="71">
        <v>0.36393703147164491</v>
      </c>
      <c r="BI87" s="71">
        <v>0.36373883857640388</v>
      </c>
      <c r="BJ87" s="71">
        <v>0.3349019260197813</v>
      </c>
      <c r="BK87" s="71">
        <v>0.31374588705300832</v>
      </c>
      <c r="BL87" s="71">
        <v>0.32063843614443083</v>
      </c>
      <c r="BM87" s="71">
        <v>0.33005948388119344</v>
      </c>
      <c r="BN87" s="71">
        <v>0.32812640399125065</v>
      </c>
      <c r="BO87" s="71">
        <v>0.34860581323540579</v>
      </c>
      <c r="BP87" s="71">
        <v>0.34095213587437095</v>
      </c>
      <c r="BQ87" s="71">
        <v>0.35835985019699856</v>
      </c>
      <c r="BR87" s="71">
        <v>0.37443049198535411</v>
      </c>
      <c r="BS87" s="71">
        <v>0.36799465337183324</v>
      </c>
      <c r="BT87" s="71">
        <v>0.37693410523844939</v>
      </c>
      <c r="BU87" s="71">
        <v>0.37737867386066604</v>
      </c>
      <c r="BV87" s="71">
        <v>0.37861879116136743</v>
      </c>
      <c r="BW87" s="71">
        <v>0.37654078909547012</v>
      </c>
      <c r="BX87" s="71">
        <v>0.38221894021497599</v>
      </c>
      <c r="BY87" s="71">
        <v>0.37376735937922217</v>
      </c>
      <c r="BZ87" s="71">
        <v>0.37006789832227932</v>
      </c>
      <c r="CA87" s="71">
        <v>0.35421846616475522</v>
      </c>
      <c r="CB87" s="71">
        <v>0.34733435606393065</v>
      </c>
      <c r="CC87" s="71">
        <v>0.35412581477758059</v>
      </c>
      <c r="CD87" s="71">
        <v>0.36947167335878833</v>
      </c>
      <c r="CE87" s="71">
        <v>0.39478163302161584</v>
      </c>
      <c r="CF87" s="71">
        <v>0.41059351941383926</v>
      </c>
      <c r="CG87" s="71">
        <v>0.42942570214328091</v>
      </c>
      <c r="CH87" s="71">
        <v>0.45520568222516067</v>
      </c>
      <c r="CI87" s="71">
        <v>0.43470074835177436</v>
      </c>
      <c r="CJ87" s="71">
        <v>0.45194146047020217</v>
      </c>
      <c r="CK87" s="71">
        <v>0.34818442808953776</v>
      </c>
      <c r="CL87" s="71">
        <v>0.30946683349041326</v>
      </c>
      <c r="CM87" s="71">
        <v>0.31695309630593776</v>
      </c>
      <c r="CN87" s="71">
        <v>0.32641652194684895</v>
      </c>
      <c r="CO87" s="71">
        <v>0.33276675692699681</v>
      </c>
      <c r="CP87" s="71">
        <v>0.32745842392639452</v>
      </c>
      <c r="CQ87" s="71">
        <v>0.3243481935714877</v>
      </c>
      <c r="CR87" s="71">
        <v>0.32221218958346154</v>
      </c>
      <c r="CS87" s="71">
        <v>0.34548177409481001</v>
      </c>
      <c r="CT87" s="71">
        <v>0.35688074022719274</v>
      </c>
      <c r="CU87" s="71">
        <v>0.3530839253204362</v>
      </c>
      <c r="CV87" s="71">
        <v>0.36740818900451522</v>
      </c>
      <c r="CW87" s="71">
        <v>0.40871350986136129</v>
      </c>
      <c r="CX87" s="71">
        <v>0.4334990979721175</v>
      </c>
      <c r="CY87" s="71">
        <v>0.45396059798058458</v>
      </c>
      <c r="CZ87" s="71">
        <v>0.47803922383228692</v>
      </c>
      <c r="DA87" s="71">
        <v>0.53233561187018552</v>
      </c>
      <c r="DB87" s="71">
        <v>0.56346327614435676</v>
      </c>
      <c r="DC87" s="71">
        <v>0.49877408596685019</v>
      </c>
      <c r="DD87" s="71">
        <v>0.51337192014237498</v>
      </c>
      <c r="DE87" s="71">
        <v>0.48704215562493836</v>
      </c>
      <c r="DF87" s="71">
        <v>0.44166267659480762</v>
      </c>
      <c r="DG87" s="71">
        <v>0.39878640296647311</v>
      </c>
      <c r="DH87" s="71">
        <v>0.39284127777505556</v>
      </c>
      <c r="DI87" s="71">
        <v>0.39155648981101387</v>
      </c>
      <c r="DJ87" s="71">
        <v>0.39411343389491632</v>
      </c>
      <c r="DK87" s="71">
        <v>0.39791702350477576</v>
      </c>
      <c r="DL87" s="71">
        <v>0.40226782785590143</v>
      </c>
      <c r="DM87" s="71">
        <v>0.40906542851289218</v>
      </c>
      <c r="DN87" s="71">
        <v>0.41237949466860757</v>
      </c>
      <c r="DO87" s="71">
        <v>0.37927235951862787</v>
      </c>
      <c r="DP87" s="71">
        <v>0.41226359840797766</v>
      </c>
      <c r="DQ87" s="71">
        <v>0.43452013891246816</v>
      </c>
      <c r="DR87" s="71">
        <v>0.40691707392623677</v>
      </c>
      <c r="DS87" s="71">
        <v>0.39509008082527813</v>
      </c>
      <c r="DT87" s="71">
        <v>0.37791864440649509</v>
      </c>
      <c r="DU87" s="71">
        <v>0.37870620335076721</v>
      </c>
      <c r="DV87" s="71">
        <v>0.36848078260074252</v>
      </c>
      <c r="DW87" s="71">
        <v>0.35366921745767665</v>
      </c>
      <c r="DX87" s="71">
        <v>0.30392565028651058</v>
      </c>
      <c r="DY87" s="71">
        <v>0.28191669477758435</v>
      </c>
      <c r="DZ87" s="71">
        <v>0.26349073327131073</v>
      </c>
      <c r="EA87" s="71">
        <v>0.27083842268316949</v>
      </c>
      <c r="EB87" s="71">
        <v>0.27835736215382689</v>
      </c>
      <c r="EC87" s="71">
        <v>0.2732897608310027</v>
      </c>
      <c r="ED87" s="71">
        <v>0.27201425574644034</v>
      </c>
      <c r="EE87" s="71">
        <v>0.2743478703309753</v>
      </c>
      <c r="EF87" s="71">
        <v>0.29793229844633839</v>
      </c>
      <c r="EG87" s="71">
        <v>0.33861017229798285</v>
      </c>
      <c r="EH87" s="71">
        <v>0.35270250118288909</v>
      </c>
      <c r="EI87" s="71">
        <v>0.36101049448063233</v>
      </c>
      <c r="EJ87" s="71">
        <v>0.35958728131449286</v>
      </c>
      <c r="EK87" s="71">
        <v>0.36577806406132152</v>
      </c>
      <c r="EL87" s="71">
        <v>0.37189263233467351</v>
      </c>
      <c r="EM87" s="71">
        <v>0.38319217814988865</v>
      </c>
      <c r="EN87" s="71">
        <v>0.38794412971579995</v>
      </c>
      <c r="EO87" s="71">
        <v>0.40686679782280188</v>
      </c>
      <c r="EP87" s="71">
        <v>0.43504594741432567</v>
      </c>
      <c r="EQ87" s="71">
        <v>0.44981826629582555</v>
      </c>
      <c r="ER87" s="71">
        <v>0.458022103319291</v>
      </c>
      <c r="ES87" s="71">
        <v>0.49565492864684968</v>
      </c>
      <c r="ET87" s="71">
        <v>0.50361653010254581</v>
      </c>
      <c r="EU87" s="71">
        <v>0.48573320982411089</v>
      </c>
      <c r="EV87" s="71">
        <v>0.49938286315652608</v>
      </c>
      <c r="EW87" s="71">
        <v>0.5001177011568736</v>
      </c>
      <c r="EX87" s="71">
        <v>0.50174784017538598</v>
      </c>
      <c r="EY87" s="71">
        <v>0.50209746945185307</v>
      </c>
      <c r="EZ87" s="71">
        <v>0.50132849522912681</v>
      </c>
      <c r="FA87" s="71">
        <v>0.51735370351784782</v>
      </c>
      <c r="FB87" s="71">
        <v>0.52925274817308388</v>
      </c>
      <c r="FC87" s="71">
        <v>0.51404113679079233</v>
      </c>
      <c r="FD87" s="71">
        <v>0.50288215154430915</v>
      </c>
      <c r="FE87" s="71">
        <v>0.45207158324042723</v>
      </c>
      <c r="FF87" s="71">
        <v>0.4515158710254184</v>
      </c>
      <c r="FG87" s="71">
        <v>0.45866067870866845</v>
      </c>
      <c r="FH87" s="71">
        <v>0.42366026180994359</v>
      </c>
      <c r="FI87" s="71">
        <v>0.36972618151284448</v>
      </c>
      <c r="FJ87" s="71">
        <v>0.34491020040123915</v>
      </c>
      <c r="FK87" s="71">
        <v>0.34078660958412882</v>
      </c>
      <c r="FL87" s="71">
        <v>0.35134578953828893</v>
      </c>
      <c r="FM87" s="71">
        <v>0.33205801078267122</v>
      </c>
      <c r="FN87" s="71">
        <v>0.33408926009548845</v>
      </c>
      <c r="FO87" s="71">
        <v>0.32806663019944776</v>
      </c>
      <c r="FP87" s="71">
        <v>0.28364649129595837</v>
      </c>
      <c r="FQ87" s="71">
        <v>0.26598637105164619</v>
      </c>
      <c r="FR87" s="71">
        <v>0.26190377023882533</v>
      </c>
      <c r="FS87" s="71">
        <v>0.27846164327970796</v>
      </c>
      <c r="FT87" s="71">
        <v>0.24257211639079712</v>
      </c>
      <c r="FU87" s="71">
        <v>0.23484157224234395</v>
      </c>
      <c r="FV87" s="37">
        <v>0.24295351609058405</v>
      </c>
      <c r="FW87" s="71">
        <v>0.25440000000000002</v>
      </c>
      <c r="FX87" s="71">
        <v>0.2429</v>
      </c>
      <c r="FY87" s="71">
        <v>0.221</v>
      </c>
      <c r="FZ87" s="71">
        <v>0.18729999999999999</v>
      </c>
      <c r="GA87" s="71">
        <v>0.18559999999999999</v>
      </c>
      <c r="GB87" s="71">
        <v>0.18659999999999999</v>
      </c>
      <c r="GC87" s="71">
        <v>0.20200000000000001</v>
      </c>
      <c r="GD87" s="71">
        <v>0.23069999999999999</v>
      </c>
      <c r="GE87" s="71">
        <v>0.2465</v>
      </c>
      <c r="GF87" s="71">
        <v>0.2442</v>
      </c>
      <c r="GG87" s="71">
        <v>0.2394</v>
      </c>
      <c r="GH87" s="71">
        <v>0.23369999999999999</v>
      </c>
      <c r="GI87" s="71">
        <v>0.2225</v>
      </c>
      <c r="GJ87" s="71">
        <v>0.22</v>
      </c>
      <c r="GK87" s="71">
        <v>0.22159999999999999</v>
      </c>
      <c r="GL87" s="71">
        <v>0.21840000000000001</v>
      </c>
      <c r="GM87" s="71">
        <v>0.2263</v>
      </c>
      <c r="GN87" s="71">
        <v>0.24390000000000001</v>
      </c>
      <c r="GO87" s="71">
        <v>0.23469999999999999</v>
      </c>
      <c r="GP87" s="71">
        <v>0.22470000000000001</v>
      </c>
      <c r="GQ87" s="71">
        <v>0.22170000000000001</v>
      </c>
      <c r="GR87" s="71">
        <v>0.21929999999999999</v>
      </c>
      <c r="GS87" s="71">
        <v>0.20960000000000001</v>
      </c>
      <c r="GT87" s="71">
        <v>0.2019</v>
      </c>
      <c r="GU87" s="71">
        <v>0.19689999999999999</v>
      </c>
      <c r="GV87" s="71">
        <v>0.1981</v>
      </c>
      <c r="GW87" s="71">
        <v>0.19589999999999999</v>
      </c>
      <c r="GX87" s="71">
        <v>0.19220000000000001</v>
      </c>
      <c r="GY87" s="71">
        <v>0.1938</v>
      </c>
      <c r="GZ87" s="71">
        <v>0.1988</v>
      </c>
      <c r="HA87" s="71">
        <v>0.19470000000000001</v>
      </c>
      <c r="HB87" s="71">
        <v>0.1905</v>
      </c>
      <c r="HC87" s="71">
        <v>0.18940000000000001</v>
      </c>
      <c r="HD87" s="71">
        <v>0.156</v>
      </c>
      <c r="HE87" s="71">
        <v>0.15590000000000001</v>
      </c>
      <c r="HF87" s="71">
        <v>0.1535</v>
      </c>
      <c r="HG87" s="71">
        <v>0.14879999999999999</v>
      </c>
      <c r="HH87" s="71">
        <v>0.14560000000000001</v>
      </c>
      <c r="HI87" s="40">
        <f>+[2]P.IPCA!$FK$34</f>
        <v>0.13420000000000001</v>
      </c>
      <c r="HJ87" s="40">
        <f>+[2]P.IPCA!$FK$34</f>
        <v>0.13420000000000001</v>
      </c>
      <c r="HK87" s="40"/>
      <c r="HL87" s="40"/>
      <c r="HM87" s="40"/>
      <c r="HN87" s="40"/>
      <c r="HO87" s="40"/>
      <c r="HP87" s="40"/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2"/>
      <c r="IP87" s="42"/>
      <c r="IQ87" s="42"/>
      <c r="IR87" s="42"/>
      <c r="IS87" s="42"/>
      <c r="IT87" s="42"/>
      <c r="IU87" s="42"/>
      <c r="IV87" s="42"/>
      <c r="IW87" s="42"/>
    </row>
    <row r="88" spans="1:257" s="19" customFormat="1" ht="18" customHeight="1" x14ac:dyDescent="0.2">
      <c r="A88" s="12">
        <v>15604</v>
      </c>
      <c r="B88" s="20"/>
      <c r="C88" s="60"/>
      <c r="D88" s="29"/>
      <c r="E88" s="95"/>
      <c r="F88" s="35"/>
      <c r="G88" s="36" t="s">
        <v>84</v>
      </c>
      <c r="H88" s="71">
        <v>0.30389558698982533</v>
      </c>
      <c r="I88" s="71">
        <v>0.30420649196504457</v>
      </c>
      <c r="J88" s="71">
        <v>0.3076842105374038</v>
      </c>
      <c r="K88" s="71">
        <v>0.31244815709846074</v>
      </c>
      <c r="L88" s="71">
        <v>0.29709693127426851</v>
      </c>
      <c r="M88" s="71">
        <v>0.288792655865799</v>
      </c>
      <c r="N88" s="71">
        <v>0.28516870572204894</v>
      </c>
      <c r="O88" s="71">
        <v>0.28605022925178264</v>
      </c>
      <c r="P88" s="71">
        <v>0.28149970434576005</v>
      </c>
      <c r="Q88" s="71">
        <v>0.29234237504594779</v>
      </c>
      <c r="R88" s="71">
        <v>0.29658241390683809</v>
      </c>
      <c r="S88" s="71">
        <v>0.30471492121449739</v>
      </c>
      <c r="T88" s="71">
        <v>0.31107826816711498</v>
      </c>
      <c r="U88" s="71">
        <v>0.31576529456196339</v>
      </c>
      <c r="V88" s="71">
        <v>0.32265831995582189</v>
      </c>
      <c r="W88" s="71">
        <v>0.32625762688350191</v>
      </c>
      <c r="X88" s="71">
        <v>0.32091326446831664</v>
      </c>
      <c r="Y88" s="71">
        <v>0.31516789163206194</v>
      </c>
      <c r="Z88" s="71">
        <v>0.31152733765988933</v>
      </c>
      <c r="AA88" s="71">
        <v>0.31379639497023798</v>
      </c>
      <c r="AB88" s="71">
        <v>0.31424490936940397</v>
      </c>
      <c r="AC88" s="71">
        <v>0.30892922703060594</v>
      </c>
      <c r="AD88" s="71">
        <v>0.31469257759484448</v>
      </c>
      <c r="AE88" s="71">
        <v>0.31526345065092487</v>
      </c>
      <c r="AF88" s="71">
        <v>0.32113899277112862</v>
      </c>
      <c r="AG88" s="71">
        <v>0.32242246116065831</v>
      </c>
      <c r="AH88" s="71">
        <v>0.32265005348079756</v>
      </c>
      <c r="AI88" s="71">
        <v>0.32659128685415789</v>
      </c>
      <c r="AJ88" s="71">
        <v>0.30981798140684974</v>
      </c>
      <c r="AK88" s="71">
        <v>0.30091452604781477</v>
      </c>
      <c r="AL88" s="71">
        <v>0.29806839779025984</v>
      </c>
      <c r="AM88" s="71">
        <v>0.29835233724122295</v>
      </c>
      <c r="AN88" s="71">
        <v>0.29776553841256015</v>
      </c>
      <c r="AO88" s="71">
        <v>0.29771252363651513</v>
      </c>
      <c r="AP88" s="71">
        <v>0.29398448183380288</v>
      </c>
      <c r="AQ88" s="71">
        <v>0.29937650515359959</v>
      </c>
      <c r="AR88" s="71">
        <v>0.28909270879620808</v>
      </c>
      <c r="AS88" s="71">
        <v>0.27264277321269415</v>
      </c>
      <c r="AT88" s="71">
        <v>0.2846090820927436</v>
      </c>
      <c r="AU88" s="71">
        <v>0.29341519412091677</v>
      </c>
      <c r="AV88" s="71">
        <v>0.29271420951774779</v>
      </c>
      <c r="AW88" s="71">
        <v>0.29868941608047128</v>
      </c>
      <c r="AX88" s="71">
        <v>0.30565488923762879</v>
      </c>
      <c r="AY88" s="71">
        <v>0.3061619947689469</v>
      </c>
      <c r="AZ88" s="71">
        <v>0.31047757079521254</v>
      </c>
      <c r="BA88" s="71">
        <v>0.30817949148809481</v>
      </c>
      <c r="BB88" s="71">
        <v>0.30648698744315628</v>
      </c>
      <c r="BC88" s="71">
        <v>0.30762602069291806</v>
      </c>
      <c r="BD88" s="71">
        <v>0.31596902268160454</v>
      </c>
      <c r="BE88" s="71">
        <v>0.31518636375312098</v>
      </c>
      <c r="BF88" s="71">
        <v>0.32668355225827572</v>
      </c>
      <c r="BG88" s="71">
        <v>0.32384691196270382</v>
      </c>
      <c r="BH88" s="71">
        <v>0.31837456409158538</v>
      </c>
      <c r="BI88" s="71">
        <v>0.31591250516457303</v>
      </c>
      <c r="BJ88" s="71">
        <v>0.32494381997598387</v>
      </c>
      <c r="BK88" s="71">
        <v>0.33003414699522232</v>
      </c>
      <c r="BL88" s="71">
        <v>0.3449064536761422</v>
      </c>
      <c r="BM88" s="71">
        <v>0.34036985166852818</v>
      </c>
      <c r="BN88" s="71">
        <v>0.34358263392281607</v>
      </c>
      <c r="BO88" s="71">
        <v>0.36139154233702603</v>
      </c>
      <c r="BP88" s="71">
        <v>0.35615606238743364</v>
      </c>
      <c r="BQ88" s="71">
        <v>0.35983028354536783</v>
      </c>
      <c r="BR88" s="71">
        <v>0.36733748583392384</v>
      </c>
      <c r="BS88" s="71">
        <v>0.36930749495222098</v>
      </c>
      <c r="BT88" s="71">
        <v>0.35855266385464879</v>
      </c>
      <c r="BU88" s="71">
        <v>0.35072124861611825</v>
      </c>
      <c r="BV88" s="71">
        <v>0.34492953574439456</v>
      </c>
      <c r="BW88" s="71">
        <v>0.33309924532509178</v>
      </c>
      <c r="BX88" s="71">
        <v>0.32683200006099644</v>
      </c>
      <c r="BY88" s="71">
        <v>0.31448661618363283</v>
      </c>
      <c r="BZ88" s="71">
        <v>0.31314367162082279</v>
      </c>
      <c r="CA88" s="71">
        <v>0.31725081370001296</v>
      </c>
      <c r="CB88" s="71">
        <v>0.31030462570579193</v>
      </c>
      <c r="CC88" s="71">
        <v>0.30874570198147422</v>
      </c>
      <c r="CD88" s="71">
        <v>0.30836141542741946</v>
      </c>
      <c r="CE88" s="71">
        <v>0.3172825974050657</v>
      </c>
      <c r="CF88" s="71">
        <v>0.31721418357140274</v>
      </c>
      <c r="CG88" s="71">
        <v>0.31257871559804273</v>
      </c>
      <c r="CH88" s="71">
        <v>0.30652723864079634</v>
      </c>
      <c r="CI88" s="71">
        <v>0.29238945131134081</v>
      </c>
      <c r="CJ88" s="71">
        <v>0.27986894411909197</v>
      </c>
      <c r="CK88" s="71">
        <v>0.26344663504653026</v>
      </c>
      <c r="CL88" s="71">
        <v>0.24133915449428595</v>
      </c>
      <c r="CM88" s="71">
        <v>0.24984159212019211</v>
      </c>
      <c r="CN88" s="71">
        <v>0.25444416401350334</v>
      </c>
      <c r="CO88" s="71">
        <v>0.26194722137574378</v>
      </c>
      <c r="CP88" s="71">
        <v>0.26629720715842198</v>
      </c>
      <c r="CQ88" s="71">
        <v>0.27197340051359281</v>
      </c>
      <c r="CR88" s="71">
        <v>0.26106816179487624</v>
      </c>
      <c r="CS88" s="71">
        <v>0.25835597510007363</v>
      </c>
      <c r="CT88" s="71">
        <v>0.2588977297344276</v>
      </c>
      <c r="CU88" s="71">
        <v>0.26110923113437934</v>
      </c>
      <c r="CV88" s="71">
        <v>0.26380284810763621</v>
      </c>
      <c r="CW88" s="71">
        <v>0.2577832171818229</v>
      </c>
      <c r="CX88" s="71">
        <v>0.25957804243028176</v>
      </c>
      <c r="CY88" s="71">
        <v>0.25728977403546982</v>
      </c>
      <c r="CZ88" s="71">
        <v>0.26272821076572039</v>
      </c>
      <c r="DA88" s="71">
        <v>0.26431142765411303</v>
      </c>
      <c r="DB88" s="71">
        <v>0.27185514710235958</v>
      </c>
      <c r="DC88" s="71">
        <v>0.27640571890010612</v>
      </c>
      <c r="DD88" s="71">
        <v>0.27651631768493135</v>
      </c>
      <c r="DE88" s="71">
        <v>0.26757814720153245</v>
      </c>
      <c r="DF88" s="71">
        <v>0.2709359804363014</v>
      </c>
      <c r="DG88" s="71">
        <v>0.27867929951037956</v>
      </c>
      <c r="DH88" s="71">
        <v>0.28653400797999562</v>
      </c>
      <c r="DI88" s="71">
        <v>0.29032294269223591</v>
      </c>
      <c r="DJ88" s="71">
        <v>0.29803563971687108</v>
      </c>
      <c r="DK88" s="71">
        <v>0.30961262233222997</v>
      </c>
      <c r="DL88" s="71">
        <v>0.31553568577697927</v>
      </c>
      <c r="DM88" s="71">
        <v>0.31673876214050212</v>
      </c>
      <c r="DN88" s="71">
        <v>0.31573636316739839</v>
      </c>
      <c r="DO88" s="71">
        <v>0.31314263581266966</v>
      </c>
      <c r="DP88" s="71">
        <v>0.30570724897790141</v>
      </c>
      <c r="DQ88" s="71">
        <v>0.30653126567605882</v>
      </c>
      <c r="DR88" s="71">
        <v>0.31397980364436234</v>
      </c>
      <c r="DS88" s="71">
        <v>0.31783290586281016</v>
      </c>
      <c r="DT88" s="71">
        <v>0.32544781218289703</v>
      </c>
      <c r="DU88" s="71">
        <v>0.33419045070964254</v>
      </c>
      <c r="DV88" s="71">
        <v>0.33174943530629381</v>
      </c>
      <c r="DW88" s="71">
        <v>0.33077274938546647</v>
      </c>
      <c r="DX88" s="71">
        <v>0.33031119536787862</v>
      </c>
      <c r="DY88" s="71">
        <v>0.33072079787381692</v>
      </c>
      <c r="DZ88" s="71">
        <v>0.33259035588620317</v>
      </c>
      <c r="EA88" s="71">
        <v>0.33800309260318845</v>
      </c>
      <c r="EB88" s="71">
        <v>0.33719689772437422</v>
      </c>
      <c r="EC88" s="71">
        <v>0.32966660298341094</v>
      </c>
      <c r="ED88" s="71">
        <v>0.32939351644733561</v>
      </c>
      <c r="EE88" s="71">
        <v>0.33024702807347461</v>
      </c>
      <c r="EF88" s="71">
        <v>0.33216775208377858</v>
      </c>
      <c r="EG88" s="71">
        <v>0.32195281251223612</v>
      </c>
      <c r="EH88" s="71">
        <v>0.31658416196870859</v>
      </c>
      <c r="EI88" s="71">
        <v>0.30860688498954492</v>
      </c>
      <c r="EJ88" s="71">
        <v>0.31237846181837431</v>
      </c>
      <c r="EK88" s="71">
        <v>0.32351943679352357</v>
      </c>
      <c r="EL88" s="71">
        <v>0.3223438109165977</v>
      </c>
      <c r="EM88" s="71">
        <v>0.32413641111057828</v>
      </c>
      <c r="EN88" s="71">
        <v>0.32485866796045637</v>
      </c>
      <c r="EO88" s="71">
        <v>0.32306191752315089</v>
      </c>
      <c r="EP88" s="71">
        <v>0.31716429286441339</v>
      </c>
      <c r="EQ88" s="71">
        <v>0.31112805548906708</v>
      </c>
      <c r="ER88" s="71">
        <v>0.3023364817327579</v>
      </c>
      <c r="ES88" s="71">
        <v>0.28960765464568761</v>
      </c>
      <c r="ET88" s="71">
        <v>0.29221592987534345</v>
      </c>
      <c r="EU88" s="71">
        <v>0.28470879707882468</v>
      </c>
      <c r="EV88" s="71">
        <v>0.2820461216300123</v>
      </c>
      <c r="EW88" s="71">
        <v>0.28063900116154183</v>
      </c>
      <c r="EX88" s="71">
        <v>0.28253810232371868</v>
      </c>
      <c r="EY88" s="71">
        <v>0.27256910827518627</v>
      </c>
      <c r="EZ88" s="71">
        <v>0.26087607544181901</v>
      </c>
      <c r="FA88" s="71">
        <v>0.2670709385234869</v>
      </c>
      <c r="FB88" s="71">
        <v>0.26865456944318461</v>
      </c>
      <c r="FC88" s="71">
        <v>0.2727863448990247</v>
      </c>
      <c r="FD88" s="71">
        <v>0.27729658321721168</v>
      </c>
      <c r="FE88" s="71">
        <v>0.28090178493382895</v>
      </c>
      <c r="FF88" s="71">
        <v>0.28488456577214416</v>
      </c>
      <c r="FG88" s="71">
        <v>0.28704945232664808</v>
      </c>
      <c r="FH88" s="71">
        <v>0.28710240727597774</v>
      </c>
      <c r="FI88" s="71">
        <v>0.28259162573755525</v>
      </c>
      <c r="FJ88" s="71">
        <v>0.28321310169833469</v>
      </c>
      <c r="FK88" s="71">
        <v>0.28853133452256324</v>
      </c>
      <c r="FL88" s="71">
        <v>0.28850136388629188</v>
      </c>
      <c r="FM88" s="71">
        <v>0.28043021262259044</v>
      </c>
      <c r="FN88" s="71">
        <v>0.27283837560848623</v>
      </c>
      <c r="FO88" s="71">
        <v>0.2765554637958586</v>
      </c>
      <c r="FP88" s="71">
        <v>0.2784989284828977</v>
      </c>
      <c r="FQ88" s="71">
        <v>0.28204256439488062</v>
      </c>
      <c r="FR88" s="71">
        <v>0.29226374820460238</v>
      </c>
      <c r="FS88" s="71">
        <v>0.29794175752872432</v>
      </c>
      <c r="FT88" s="71">
        <v>0.30082229789314291</v>
      </c>
      <c r="FU88" s="71">
        <v>0.30384347055852307</v>
      </c>
      <c r="FV88" s="37">
        <v>0.31123644219308705</v>
      </c>
      <c r="FW88" s="71">
        <v>0.32590000000000002</v>
      </c>
      <c r="FX88" s="71">
        <v>0.31030000000000002</v>
      </c>
      <c r="FY88" s="71">
        <v>0.27750000000000002</v>
      </c>
      <c r="FZ88" s="71">
        <v>0.24640000000000001</v>
      </c>
      <c r="GA88" s="71">
        <v>0.2384</v>
      </c>
      <c r="GB88" s="71">
        <v>0.2344</v>
      </c>
      <c r="GC88" s="71">
        <v>0.23150000000000001</v>
      </c>
      <c r="GD88" s="71">
        <v>0.21690000000000001</v>
      </c>
      <c r="GE88" s="71">
        <v>0.23019999999999999</v>
      </c>
      <c r="GF88" s="71">
        <v>0.23719999999999999</v>
      </c>
      <c r="GG88" s="71">
        <v>0.24959999999999999</v>
      </c>
      <c r="GH88" s="71">
        <v>0.24279999999999999</v>
      </c>
      <c r="GI88" s="71">
        <v>0.2379</v>
      </c>
      <c r="GJ88" s="71">
        <v>0.23799999999999999</v>
      </c>
      <c r="GK88" s="71">
        <v>0.23</v>
      </c>
      <c r="GL88" s="71">
        <v>0.21909999999999999</v>
      </c>
      <c r="GM88" s="71">
        <v>0.24809999999999999</v>
      </c>
      <c r="GN88" s="71">
        <v>0.24840000000000001</v>
      </c>
      <c r="GO88" s="71">
        <v>0.24529999999999999</v>
      </c>
      <c r="GP88" s="71">
        <v>0.24970000000000001</v>
      </c>
      <c r="GQ88" s="71">
        <v>0.25340000000000001</v>
      </c>
      <c r="GR88" s="71">
        <v>0.25840000000000002</v>
      </c>
      <c r="GS88" s="71">
        <v>0.24970000000000001</v>
      </c>
      <c r="GT88" s="71">
        <v>0.2417</v>
      </c>
      <c r="GU88" s="71">
        <v>0.2369</v>
      </c>
      <c r="GV88" s="71">
        <v>0.2331</v>
      </c>
      <c r="GW88" s="71">
        <v>0.2369</v>
      </c>
      <c r="GX88" s="71">
        <v>0.23269999999999999</v>
      </c>
      <c r="GY88" s="71">
        <v>0.21779999999999999</v>
      </c>
      <c r="GZ88" s="71">
        <v>0.21229999999999999</v>
      </c>
      <c r="HA88" s="71">
        <v>0.2084</v>
      </c>
      <c r="HB88" s="71">
        <v>0.2102</v>
      </c>
      <c r="HC88" s="71">
        <v>0.2107</v>
      </c>
      <c r="HD88" s="71">
        <v>0.49859999999999999</v>
      </c>
      <c r="HE88" s="71">
        <v>0.48449999999999999</v>
      </c>
      <c r="HF88" s="71">
        <v>0.4607</v>
      </c>
      <c r="HG88" s="71">
        <v>0.42680000000000001</v>
      </c>
      <c r="HH88" s="71">
        <v>0.41820000000000002</v>
      </c>
      <c r="HI88" s="44"/>
      <c r="HJ88" s="44"/>
      <c r="HK88" s="40"/>
      <c r="HL88" s="40"/>
      <c r="HM88" s="40"/>
      <c r="HN88" s="40"/>
      <c r="HO88" s="40"/>
      <c r="HP88" s="40"/>
      <c r="HQ88" s="41"/>
      <c r="HR88" s="41"/>
      <c r="HS88" s="41"/>
      <c r="HT88" s="41"/>
      <c r="HU88" s="41"/>
      <c r="HV88" s="41"/>
      <c r="HW88" s="41"/>
      <c r="HX88" s="41"/>
      <c r="HY88" s="41"/>
      <c r="HZ88" s="41"/>
      <c r="IA88" s="41"/>
      <c r="IB88" s="41"/>
      <c r="IC88" s="41"/>
      <c r="ID88" s="41"/>
      <c r="IE88" s="41"/>
      <c r="IF88" s="41"/>
      <c r="IG88" s="41"/>
      <c r="IH88" s="41"/>
      <c r="II88" s="41"/>
      <c r="IJ88" s="41"/>
      <c r="IK88" s="41"/>
      <c r="IL88" s="41"/>
      <c r="IM88" s="41"/>
      <c r="IN88" s="41"/>
      <c r="IO88" s="42"/>
      <c r="IP88" s="42"/>
      <c r="IQ88" s="42"/>
      <c r="IR88" s="42"/>
      <c r="IS88" s="42"/>
      <c r="IT88" s="42"/>
      <c r="IU88" s="42"/>
      <c r="IV88" s="42"/>
      <c r="IW88" s="42"/>
    </row>
    <row r="89" spans="1:257" s="19" customFormat="1" ht="18" customHeight="1" x14ac:dyDescent="0.2">
      <c r="A89" s="12">
        <v>157</v>
      </c>
      <c r="B89" s="20"/>
      <c r="C89" s="60"/>
      <c r="D89" s="29"/>
      <c r="E89" s="95"/>
      <c r="F89" s="81" t="s">
        <v>85</v>
      </c>
      <c r="G89" s="82"/>
      <c r="H89" s="67">
        <v>0.14643414199724059</v>
      </c>
      <c r="I89" s="67">
        <v>0.14207784336146517</v>
      </c>
      <c r="J89" s="67">
        <v>0.1393457438605506</v>
      </c>
      <c r="K89" s="67">
        <v>0.1404943519898818</v>
      </c>
      <c r="L89" s="67">
        <v>0.1422401422037721</v>
      </c>
      <c r="M89" s="67">
        <v>0.14445143967123092</v>
      </c>
      <c r="N89" s="67">
        <v>0.14559214608246904</v>
      </c>
      <c r="O89" s="67">
        <v>0.14985514465721372</v>
      </c>
      <c r="P89" s="67">
        <v>0.15112675126267164</v>
      </c>
      <c r="Q89" s="67">
        <v>0.15393002569299263</v>
      </c>
      <c r="R89" s="67">
        <v>0.15520886421026892</v>
      </c>
      <c r="S89" s="67">
        <v>0.15858950681597397</v>
      </c>
      <c r="T89" s="67">
        <v>0.15902169858974469</v>
      </c>
      <c r="U89" s="67">
        <v>0.14956948928661001</v>
      </c>
      <c r="V89" s="67">
        <v>0.14669093460854132</v>
      </c>
      <c r="W89" s="67">
        <v>0.14214201833392873</v>
      </c>
      <c r="X89" s="67">
        <v>0.14124582100423166</v>
      </c>
      <c r="Y89" s="67">
        <v>0.13744343371667506</v>
      </c>
      <c r="Z89" s="67">
        <v>0.13663640152107698</v>
      </c>
      <c r="AA89" s="67">
        <v>0.13777656317424369</v>
      </c>
      <c r="AB89" s="67">
        <v>0.13873264177625491</v>
      </c>
      <c r="AC89" s="67">
        <v>0.1397156637357142</v>
      </c>
      <c r="AD89" s="67">
        <v>0.14205903745150389</v>
      </c>
      <c r="AE89" s="67">
        <v>0.14210685528987363</v>
      </c>
      <c r="AF89" s="67">
        <v>0.14200150880264925</v>
      </c>
      <c r="AG89" s="67">
        <v>0.13794085805192507</v>
      </c>
      <c r="AH89" s="67">
        <v>0.13866483716322026</v>
      </c>
      <c r="AI89" s="67">
        <v>0.13884788975450679</v>
      </c>
      <c r="AJ89" s="67">
        <v>0.13812183317881829</v>
      </c>
      <c r="AK89" s="67">
        <v>0.1393284943418133</v>
      </c>
      <c r="AL89" s="67">
        <v>0.14232605500099982</v>
      </c>
      <c r="AM89" s="67">
        <v>0.14248048065806537</v>
      </c>
      <c r="AN89" s="67">
        <v>0.1455215116520196</v>
      </c>
      <c r="AO89" s="67">
        <v>0.14614742060155675</v>
      </c>
      <c r="AP89" s="67">
        <v>0.14558969748124104</v>
      </c>
      <c r="AQ89" s="67">
        <v>0.1499385667253362</v>
      </c>
      <c r="AR89" s="67">
        <v>0.1508121908266796</v>
      </c>
      <c r="AS89" s="67">
        <v>0.15069732601765576</v>
      </c>
      <c r="AT89" s="67">
        <v>0.15292972874855992</v>
      </c>
      <c r="AU89" s="67">
        <v>0.15417799055934855</v>
      </c>
      <c r="AV89" s="67">
        <v>0.15557597229032777</v>
      </c>
      <c r="AW89" s="67">
        <v>0.15686530993267506</v>
      </c>
      <c r="AX89" s="67">
        <v>0.1613355833376538</v>
      </c>
      <c r="AY89" s="67">
        <v>0.16462570010325278</v>
      </c>
      <c r="AZ89" s="67">
        <v>0.16923323061073434</v>
      </c>
      <c r="BA89" s="67">
        <v>0.17317859373943048</v>
      </c>
      <c r="BB89" s="67">
        <v>0.1778860345017981</v>
      </c>
      <c r="BC89" s="67">
        <v>0.16467635595499439</v>
      </c>
      <c r="BD89" s="67">
        <v>0.16176198834073327</v>
      </c>
      <c r="BE89" s="67">
        <v>0.16396996045771042</v>
      </c>
      <c r="BF89" s="67">
        <v>0.16653627993372108</v>
      </c>
      <c r="BG89" s="67">
        <v>0.16787633445463862</v>
      </c>
      <c r="BH89" s="67">
        <v>0.17060330098402737</v>
      </c>
      <c r="BI89" s="67">
        <v>0.17285678046415731</v>
      </c>
      <c r="BJ89" s="67">
        <v>0.17741726357540771</v>
      </c>
      <c r="BK89" s="67">
        <v>0.18576172506758029</v>
      </c>
      <c r="BL89" s="67">
        <v>0.18989317211410042</v>
      </c>
      <c r="BM89" s="67">
        <v>0.19364577506502273</v>
      </c>
      <c r="BN89" s="67">
        <v>0.19671138504348454</v>
      </c>
      <c r="BO89" s="67">
        <v>0.2026030962886966</v>
      </c>
      <c r="BP89" s="67">
        <v>0.2033381113161481</v>
      </c>
      <c r="BQ89" s="67">
        <v>0.20494452965694274</v>
      </c>
      <c r="BR89" s="67">
        <v>0.20897647745412815</v>
      </c>
      <c r="BS89" s="67">
        <v>0.21193156179520831</v>
      </c>
      <c r="BT89" s="67">
        <v>0.21253059424770882</v>
      </c>
      <c r="BU89" s="67">
        <v>0.21811093098557971</v>
      </c>
      <c r="BV89" s="67">
        <v>0.22502500408724507</v>
      </c>
      <c r="BW89" s="67">
        <v>0.22808931409762609</v>
      </c>
      <c r="BX89" s="67">
        <v>0.23010321710935569</v>
      </c>
      <c r="BY89" s="67">
        <v>0.23924556973927663</v>
      </c>
      <c r="BZ89" s="67">
        <v>0.24201589614384872</v>
      </c>
      <c r="CA89" s="67">
        <v>0.2431065461361864</v>
      </c>
      <c r="CB89" s="67">
        <v>0.24431868798296213</v>
      </c>
      <c r="CC89" s="67">
        <v>0.24447796645129305</v>
      </c>
      <c r="CD89" s="67">
        <v>0.24688591640262925</v>
      </c>
      <c r="CE89" s="67">
        <v>0.25364106598341823</v>
      </c>
      <c r="CF89" s="67">
        <v>0.26000554411935511</v>
      </c>
      <c r="CG89" s="67">
        <v>0.26707682372636127</v>
      </c>
      <c r="CH89" s="67">
        <v>0.27473308860362788</v>
      </c>
      <c r="CI89" s="67">
        <v>0.28636525523970829</v>
      </c>
      <c r="CJ89" s="67">
        <v>0.28919007269592867</v>
      </c>
      <c r="CK89" s="67">
        <v>0.29159799148836796</v>
      </c>
      <c r="CL89" s="67">
        <v>0.2947693488297648</v>
      </c>
      <c r="CM89" s="67">
        <v>0.29788418222411212</v>
      </c>
      <c r="CN89" s="67">
        <v>0.29817708259967479</v>
      </c>
      <c r="CO89" s="67">
        <v>0.29718926268540735</v>
      </c>
      <c r="CP89" s="67">
        <v>0.30303930756349462</v>
      </c>
      <c r="CQ89" s="67">
        <v>0.29990085920128756</v>
      </c>
      <c r="CR89" s="67">
        <v>0.29235475341607597</v>
      </c>
      <c r="CS89" s="67">
        <v>0.28796630171581039</v>
      </c>
      <c r="CT89" s="67">
        <v>0.28588807275708228</v>
      </c>
      <c r="CU89" s="67">
        <v>0.28177338134108421</v>
      </c>
      <c r="CV89" s="67">
        <v>0.28072243532983393</v>
      </c>
      <c r="CW89" s="67">
        <v>0.2777016446326952</v>
      </c>
      <c r="CX89" s="67">
        <v>0.27653383346241189</v>
      </c>
      <c r="CY89" s="67">
        <v>0.27684583468294421</v>
      </c>
      <c r="CZ89" s="67">
        <v>0.27933743547625228</v>
      </c>
      <c r="DA89" s="67">
        <v>0.26915521477524196</v>
      </c>
      <c r="DB89" s="67">
        <v>0.26923001790118783</v>
      </c>
      <c r="DC89" s="67">
        <v>0.27518523560589025</v>
      </c>
      <c r="DD89" s="67">
        <v>0.27806998215304107</v>
      </c>
      <c r="DE89" s="67">
        <v>0.26611562282981377</v>
      </c>
      <c r="DF89" s="67">
        <v>0.274053615285686</v>
      </c>
      <c r="DG89" s="67">
        <v>0.28056479411830454</v>
      </c>
      <c r="DH89" s="67">
        <v>0.28965233378970007</v>
      </c>
      <c r="DI89" s="67">
        <v>0.28870086261839095</v>
      </c>
      <c r="DJ89" s="67">
        <v>0.28998988996102892</v>
      </c>
      <c r="DK89" s="67">
        <v>0.29170381682621599</v>
      </c>
      <c r="DL89" s="67">
        <v>0.28275451697608101</v>
      </c>
      <c r="DM89" s="67">
        <v>0.28328180349485316</v>
      </c>
      <c r="DN89" s="67">
        <v>0.28107884281817919</v>
      </c>
      <c r="DO89" s="67">
        <v>0.28470834205420159</v>
      </c>
      <c r="DP89" s="67">
        <v>0.28178111003975448</v>
      </c>
      <c r="DQ89" s="67">
        <v>0.27664583511003688</v>
      </c>
      <c r="DR89" s="67">
        <v>0.27064147868243049</v>
      </c>
      <c r="DS89" s="67">
        <v>0.26733097377593262</v>
      </c>
      <c r="DT89" s="67">
        <v>0.26628072938539371</v>
      </c>
      <c r="DU89" s="67">
        <v>0.26811868704309533</v>
      </c>
      <c r="DV89" s="67">
        <v>0.27000167670573261</v>
      </c>
      <c r="DW89" s="67">
        <v>0.27012255438559413</v>
      </c>
      <c r="DX89" s="67">
        <v>0.27064046271781161</v>
      </c>
      <c r="DY89" s="67">
        <v>0.26517102156891004</v>
      </c>
      <c r="DZ89" s="67">
        <v>0.26453812903628343</v>
      </c>
      <c r="EA89" s="67">
        <v>0.26264691251759387</v>
      </c>
      <c r="EB89" s="67">
        <v>0.26293890996135527</v>
      </c>
      <c r="EC89" s="67">
        <v>0.26480482844049924</v>
      </c>
      <c r="ED89" s="67">
        <v>0.2677300498442885</v>
      </c>
      <c r="EE89" s="67">
        <v>0.27120252012504864</v>
      </c>
      <c r="EF89" s="67">
        <v>0.27304317560322422</v>
      </c>
      <c r="EG89" s="67">
        <v>0.27462675079666921</v>
      </c>
      <c r="EH89" s="67">
        <v>0.27533667352608582</v>
      </c>
      <c r="EI89" s="67">
        <v>0.27010694171809352</v>
      </c>
      <c r="EJ89" s="67">
        <v>0.24709319773997571</v>
      </c>
      <c r="EK89" s="67">
        <v>0.24381482036959987</v>
      </c>
      <c r="EL89" s="67">
        <v>0.24975363126116357</v>
      </c>
      <c r="EM89" s="67">
        <v>0.25221044627155098</v>
      </c>
      <c r="EN89" s="67">
        <v>0.25096771411954388</v>
      </c>
      <c r="EO89" s="67">
        <v>0.2506667582181053</v>
      </c>
      <c r="EP89" s="67">
        <v>0.24810633588777392</v>
      </c>
      <c r="EQ89" s="67">
        <v>0.25165587126646261</v>
      </c>
      <c r="ER89" s="67">
        <v>0.25572818618089499</v>
      </c>
      <c r="ES89" s="67">
        <v>0.25777052768914671</v>
      </c>
      <c r="ET89" s="67">
        <v>0.25711432641245008</v>
      </c>
      <c r="EU89" s="67">
        <v>0.26061195931047471</v>
      </c>
      <c r="EV89" s="67">
        <v>0.25916313118687262</v>
      </c>
      <c r="EW89" s="67">
        <v>0.25925100147267099</v>
      </c>
      <c r="EX89" s="67">
        <v>0.25915143879126856</v>
      </c>
      <c r="EY89" s="67">
        <v>0.26453559303934099</v>
      </c>
      <c r="EZ89" s="67">
        <v>0.27035732150025465</v>
      </c>
      <c r="FA89" s="67">
        <v>0.27517167967978373</v>
      </c>
      <c r="FB89" s="67">
        <v>0.28113971841640495</v>
      </c>
      <c r="FC89" s="67">
        <v>0.28097423798152449</v>
      </c>
      <c r="FD89" s="67">
        <v>0.2815468861185535</v>
      </c>
      <c r="FE89" s="67">
        <v>0.29027283119198222</v>
      </c>
      <c r="FF89" s="67">
        <v>0.28828644855661612</v>
      </c>
      <c r="FG89" s="67">
        <v>0.28258853970747133</v>
      </c>
      <c r="FH89" s="67">
        <v>0.27827985657799431</v>
      </c>
      <c r="FI89" s="67">
        <v>0.27587655970917241</v>
      </c>
      <c r="FJ89" s="67">
        <v>0.27730325491633567</v>
      </c>
      <c r="FK89" s="67">
        <v>0.27489446701109727</v>
      </c>
      <c r="FL89" s="67">
        <v>0.2725242465183893</v>
      </c>
      <c r="FM89" s="67">
        <v>0.27015893264913993</v>
      </c>
      <c r="FN89" s="67">
        <v>0.27019134129914685</v>
      </c>
      <c r="FO89" s="67">
        <v>0.26685351650279665</v>
      </c>
      <c r="FP89" s="67">
        <v>0.27005564870917642</v>
      </c>
      <c r="FQ89" s="67">
        <v>0.27140621720511016</v>
      </c>
      <c r="FR89" s="67">
        <v>0.27889291821269435</v>
      </c>
      <c r="FS89" s="67">
        <v>0.28153515590388772</v>
      </c>
      <c r="FT89" s="67">
        <v>0.28729461779322424</v>
      </c>
      <c r="FU89" s="67">
        <v>0.29078467337432123</v>
      </c>
      <c r="FV89" s="67">
        <v>0.29356487882399684</v>
      </c>
      <c r="FW89" s="67">
        <v>0.29389999999999999</v>
      </c>
      <c r="FX89" s="67">
        <v>0.29349999999999998</v>
      </c>
      <c r="FY89" s="67">
        <v>0.28999999999999998</v>
      </c>
      <c r="FZ89" s="67">
        <v>0.28589999999999999</v>
      </c>
      <c r="GA89" s="67">
        <v>0.28899999999999998</v>
      </c>
      <c r="GB89" s="67">
        <v>0.28420000000000001</v>
      </c>
      <c r="GC89" s="67">
        <v>0.28560000000000002</v>
      </c>
      <c r="GD89" s="67">
        <v>0.28199999999999997</v>
      </c>
      <c r="GE89" s="67">
        <v>0.27779999999999999</v>
      </c>
      <c r="GF89" s="67">
        <v>0.27639999999999998</v>
      </c>
      <c r="GG89" s="67">
        <v>0.27560000000000001</v>
      </c>
      <c r="GH89" s="67">
        <v>0.2782</v>
      </c>
      <c r="GI89" s="67">
        <v>0.28199999999999997</v>
      </c>
      <c r="GJ89" s="67">
        <v>0.28920000000000001</v>
      </c>
      <c r="GK89" s="67">
        <v>0.2969</v>
      </c>
      <c r="GL89" s="67">
        <v>0.3049</v>
      </c>
      <c r="GM89" s="67">
        <v>0.30499999999999999</v>
      </c>
      <c r="GN89" s="67">
        <v>0.30549999999999999</v>
      </c>
      <c r="GO89" s="67">
        <v>0.309</v>
      </c>
      <c r="GP89" s="67">
        <v>0.30780000000000002</v>
      </c>
      <c r="GQ89" s="67">
        <v>0.3241</v>
      </c>
      <c r="GR89" s="67">
        <v>0.33</v>
      </c>
      <c r="GS89" s="67">
        <v>0.33979999999999999</v>
      </c>
      <c r="GT89" s="67">
        <v>0.34200000000000003</v>
      </c>
      <c r="GU89" s="67">
        <v>0.33960000000000001</v>
      </c>
      <c r="GV89" s="67">
        <v>0.33350000000000002</v>
      </c>
      <c r="GW89" s="67">
        <v>0.32769999999999999</v>
      </c>
      <c r="GX89" s="67">
        <v>0.32619999999999999</v>
      </c>
      <c r="GY89" s="67">
        <v>0.32040000000000002</v>
      </c>
      <c r="GZ89" s="67">
        <v>0.31490000000000001</v>
      </c>
      <c r="HA89" s="67">
        <v>0.31469999999999998</v>
      </c>
      <c r="HB89" s="67">
        <v>0.31740000000000002</v>
      </c>
      <c r="HC89" s="67">
        <v>0.31569999999999998</v>
      </c>
      <c r="HD89" s="67">
        <v>0.29959999999999998</v>
      </c>
      <c r="HE89" s="67">
        <v>0.30530000000000002</v>
      </c>
      <c r="HF89" s="67">
        <v>0.30559999999999998</v>
      </c>
      <c r="HG89" s="67">
        <v>0.30509999999999998</v>
      </c>
      <c r="HH89" s="67">
        <v>0.3054</v>
      </c>
      <c r="HI89" s="68">
        <f>SUM(HI90:HI91)</f>
        <v>0.40240000000000004</v>
      </c>
      <c r="HJ89" s="68">
        <f>SUM(HJ90:HJ91)</f>
        <v>0.3992</v>
      </c>
      <c r="HK89" s="68"/>
      <c r="HL89" s="68"/>
      <c r="HM89" s="68"/>
      <c r="HN89" s="68"/>
      <c r="HO89" s="68"/>
      <c r="HP89" s="68"/>
      <c r="HQ89" s="83"/>
      <c r="HR89" s="83"/>
      <c r="HS89" s="83"/>
      <c r="HT89" s="83"/>
      <c r="HU89" s="83"/>
      <c r="HV89" s="83"/>
      <c r="HW89" s="83"/>
      <c r="HX89" s="83"/>
      <c r="HY89" s="83"/>
      <c r="HZ89" s="83"/>
      <c r="IA89" s="83"/>
      <c r="IB89" s="83"/>
      <c r="IC89" s="83"/>
      <c r="ID89" s="83"/>
      <c r="IE89" s="83"/>
      <c r="IF89" s="83"/>
      <c r="IG89" s="83"/>
      <c r="IH89" s="83"/>
      <c r="II89" s="83"/>
      <c r="IJ89" s="83"/>
      <c r="IK89" s="83"/>
      <c r="IL89" s="83"/>
      <c r="IM89" s="83"/>
      <c r="IN89" s="83"/>
      <c r="IO89" s="84"/>
      <c r="IP89" s="84"/>
      <c r="IQ89" s="84"/>
      <c r="IR89" s="84"/>
      <c r="IS89" s="84"/>
      <c r="IT89" s="84"/>
      <c r="IU89" s="84"/>
      <c r="IV89" s="84"/>
      <c r="IW89" s="84"/>
    </row>
    <row r="90" spans="1:257" s="19" customFormat="1" ht="18" customHeight="1" x14ac:dyDescent="0.2">
      <c r="A90" s="12">
        <v>15701</v>
      </c>
      <c r="B90" s="20"/>
      <c r="C90" s="60"/>
      <c r="D90" s="29"/>
      <c r="E90" s="95"/>
      <c r="F90" s="35"/>
      <c r="G90" s="36" t="s">
        <v>86</v>
      </c>
      <c r="H90" s="71">
        <v>0.1089145289665451</v>
      </c>
      <c r="I90" s="71">
        <v>0.10669621857032278</v>
      </c>
      <c r="J90" s="71">
        <v>0.10476227641334399</v>
      </c>
      <c r="K90" s="71">
        <v>0.10603730294221862</v>
      </c>
      <c r="L90" s="71">
        <v>0.10754483518063715</v>
      </c>
      <c r="M90" s="71">
        <v>0.10928872754401721</v>
      </c>
      <c r="N90" s="71">
        <v>0.11027524041341862</v>
      </c>
      <c r="O90" s="71">
        <v>0.11432502157437255</v>
      </c>
      <c r="P90" s="71">
        <v>0.11535530549957317</v>
      </c>
      <c r="Q90" s="71">
        <v>0.11805391284546546</v>
      </c>
      <c r="R90" s="71">
        <v>0.11920643585729622</v>
      </c>
      <c r="S90" s="71">
        <v>0.1222072567102707</v>
      </c>
      <c r="T90" s="71">
        <v>0.12352905789275828</v>
      </c>
      <c r="U90" s="71">
        <v>0.1150065501787499</v>
      </c>
      <c r="V90" s="71">
        <v>0.11261531998263014</v>
      </c>
      <c r="W90" s="71">
        <v>0.10887940455879853</v>
      </c>
      <c r="X90" s="71">
        <v>0.10821571729107458</v>
      </c>
      <c r="Y90" s="71">
        <v>0.10507551025228933</v>
      </c>
      <c r="Z90" s="71">
        <v>0.10424985200049106</v>
      </c>
      <c r="AA90" s="71">
        <v>0.10528919676312008</v>
      </c>
      <c r="AB90" s="71">
        <v>0.10607235878932389</v>
      </c>
      <c r="AC90" s="71">
        <v>0.10676866103255324</v>
      </c>
      <c r="AD90" s="71">
        <v>0.10855169773857573</v>
      </c>
      <c r="AE90" s="71">
        <v>0.10856775060206897</v>
      </c>
      <c r="AF90" s="71">
        <v>0.10949137109651526</v>
      </c>
      <c r="AG90" s="71">
        <v>0.10582480849515152</v>
      </c>
      <c r="AH90" s="71">
        <v>0.10642234952279507</v>
      </c>
      <c r="AI90" s="71">
        <v>0.10664466905657692</v>
      </c>
      <c r="AJ90" s="71">
        <v>0.10621298229233384</v>
      </c>
      <c r="AK90" s="71">
        <v>0.10736995353731488</v>
      </c>
      <c r="AL90" s="71">
        <v>0.10978798324690214</v>
      </c>
      <c r="AM90" s="71">
        <v>0.1102396125256124</v>
      </c>
      <c r="AN90" s="71">
        <v>0.11217754480931795</v>
      </c>
      <c r="AO90" s="71">
        <v>0.11290321453214656</v>
      </c>
      <c r="AP90" s="71">
        <v>0.11222563500152169</v>
      </c>
      <c r="AQ90" s="71">
        <v>0.11631406434892608</v>
      </c>
      <c r="AR90" s="71">
        <v>0.11550910802067881</v>
      </c>
      <c r="AS90" s="71">
        <v>0.11679546113337412</v>
      </c>
      <c r="AT90" s="71">
        <v>0.11839155685327253</v>
      </c>
      <c r="AU90" s="71">
        <v>0.12023057775204314</v>
      </c>
      <c r="AV90" s="71">
        <v>0.1214383034606842</v>
      </c>
      <c r="AW90" s="71">
        <v>0.12191635402126383</v>
      </c>
      <c r="AX90" s="71">
        <v>0.12537945012409552</v>
      </c>
      <c r="AY90" s="71">
        <v>0.12825606210314969</v>
      </c>
      <c r="AZ90" s="71">
        <v>0.13223859973888322</v>
      </c>
      <c r="BA90" s="71">
        <v>0.13517612571642323</v>
      </c>
      <c r="BB90" s="71">
        <v>0.13884457315621596</v>
      </c>
      <c r="BC90" s="71">
        <v>0.12572920615372388</v>
      </c>
      <c r="BD90" s="71">
        <v>0.12397585237646999</v>
      </c>
      <c r="BE90" s="71">
        <v>0.12582383613436346</v>
      </c>
      <c r="BF90" s="71">
        <v>0.12805826985423172</v>
      </c>
      <c r="BG90" s="71">
        <v>0.12953670510170875</v>
      </c>
      <c r="BH90" s="71">
        <v>0.1321569993912399</v>
      </c>
      <c r="BI90" s="71">
        <v>0.13417780855963909</v>
      </c>
      <c r="BJ90" s="71">
        <v>0.13754546918125074</v>
      </c>
      <c r="BK90" s="71">
        <v>0.14537634138680613</v>
      </c>
      <c r="BL90" s="71">
        <v>0.1488847238209858</v>
      </c>
      <c r="BM90" s="71">
        <v>0.1523104482390357</v>
      </c>
      <c r="BN90" s="71">
        <v>0.15514557718483668</v>
      </c>
      <c r="BO90" s="71">
        <v>0.1604474818171584</v>
      </c>
      <c r="BP90" s="71">
        <v>0.1629469662611002</v>
      </c>
      <c r="BQ90" s="71">
        <v>0.16475870560748809</v>
      </c>
      <c r="BR90" s="71">
        <v>0.16719616777799587</v>
      </c>
      <c r="BS90" s="71">
        <v>0.16974028937156399</v>
      </c>
      <c r="BT90" s="71">
        <v>0.17026073710257109</v>
      </c>
      <c r="BU90" s="71">
        <v>0.17421395378498944</v>
      </c>
      <c r="BV90" s="71">
        <v>0.18033183491837004</v>
      </c>
      <c r="BW90" s="71">
        <v>0.18395183412304175</v>
      </c>
      <c r="BX90" s="71">
        <v>0.18497249298241553</v>
      </c>
      <c r="BY90" s="71">
        <v>0.1929857818522652</v>
      </c>
      <c r="BZ90" s="71">
        <v>0.19568636771058487</v>
      </c>
      <c r="CA90" s="71">
        <v>0.19711159389005764</v>
      </c>
      <c r="CB90" s="71">
        <v>0.19849615868773324</v>
      </c>
      <c r="CC90" s="71">
        <v>0.19901387068794327</v>
      </c>
      <c r="CD90" s="71">
        <v>0.20138223195337443</v>
      </c>
      <c r="CE90" s="71">
        <v>0.20566764532311327</v>
      </c>
      <c r="CF90" s="71">
        <v>0.2112642903749038</v>
      </c>
      <c r="CG90" s="71">
        <v>0.21728670707495018</v>
      </c>
      <c r="CH90" s="71">
        <v>0.22240776609699547</v>
      </c>
      <c r="CI90" s="71">
        <v>0.2329716824304385</v>
      </c>
      <c r="CJ90" s="71">
        <v>0.23318131918320778</v>
      </c>
      <c r="CK90" s="71">
        <v>0.23327373253259834</v>
      </c>
      <c r="CL90" s="71">
        <v>0.23598376089791559</v>
      </c>
      <c r="CM90" s="71">
        <v>0.23690571778882649</v>
      </c>
      <c r="CN90" s="71">
        <v>0.23904202696605351</v>
      </c>
      <c r="CO90" s="71">
        <v>0.23671093405686883</v>
      </c>
      <c r="CP90" s="71">
        <v>0.24072243095308363</v>
      </c>
      <c r="CQ90" s="71">
        <v>0.23822454345525826</v>
      </c>
      <c r="CR90" s="71">
        <v>0.23137531103240783</v>
      </c>
      <c r="CS90" s="71">
        <v>0.22847406618062799</v>
      </c>
      <c r="CT90" s="71">
        <v>0.22690956861800335</v>
      </c>
      <c r="CU90" s="71">
        <v>0.22068901951073652</v>
      </c>
      <c r="CV90" s="71">
        <v>0.22135574634520544</v>
      </c>
      <c r="CW90" s="71">
        <v>0.21925165182464437</v>
      </c>
      <c r="CX90" s="71">
        <v>0.21953268081396154</v>
      </c>
      <c r="CY90" s="71">
        <v>0.21935083538009617</v>
      </c>
      <c r="CZ90" s="71">
        <v>0.22233130575784363</v>
      </c>
      <c r="DA90" s="71">
        <v>0.21618219795843782</v>
      </c>
      <c r="DB90" s="71">
        <v>0.21699798718170457</v>
      </c>
      <c r="DC90" s="71">
        <v>0.22130307072555411</v>
      </c>
      <c r="DD90" s="71">
        <v>0.2231891616869634</v>
      </c>
      <c r="DE90" s="71">
        <v>0.21117147276064874</v>
      </c>
      <c r="DF90" s="71">
        <v>0.21801067473258123</v>
      </c>
      <c r="DG90" s="71">
        <v>0.22336391474489853</v>
      </c>
      <c r="DH90" s="71">
        <v>0.23192039621160157</v>
      </c>
      <c r="DI90" s="71">
        <v>0.23077219848639102</v>
      </c>
      <c r="DJ90" s="71">
        <v>0.23195513154812741</v>
      </c>
      <c r="DK90" s="71">
        <v>0.23304399725224773</v>
      </c>
      <c r="DL90" s="71">
        <v>0.22527269019451518</v>
      </c>
      <c r="DM90" s="71">
        <v>0.2259995650121534</v>
      </c>
      <c r="DN90" s="71">
        <v>0.22366424014010805</v>
      </c>
      <c r="DO90" s="71">
        <v>0.22703553265418558</v>
      </c>
      <c r="DP90" s="71">
        <v>0.22565054804585694</v>
      </c>
      <c r="DQ90" s="71">
        <v>0.22090363047234857</v>
      </c>
      <c r="DR90" s="71">
        <v>0.21595824390347015</v>
      </c>
      <c r="DS90" s="71">
        <v>0.21310959339458785</v>
      </c>
      <c r="DT90" s="71">
        <v>0.21253002391821185</v>
      </c>
      <c r="DU90" s="71">
        <v>0.21410032687534752</v>
      </c>
      <c r="DV90" s="71">
        <v>0.21513078217875589</v>
      </c>
      <c r="DW90" s="71">
        <v>0.21529272364092394</v>
      </c>
      <c r="DX90" s="71">
        <v>0.21680115934646646</v>
      </c>
      <c r="DY90" s="71">
        <v>0.21115251785589487</v>
      </c>
      <c r="DZ90" s="71">
        <v>0.21147966896106127</v>
      </c>
      <c r="EA90" s="71">
        <v>0.2105622468225728</v>
      </c>
      <c r="EB90" s="71">
        <v>0.20981093410122481</v>
      </c>
      <c r="EC90" s="71">
        <v>0.21145259121097076</v>
      </c>
      <c r="ED90" s="71">
        <v>0.21342285968815791</v>
      </c>
      <c r="EE90" s="71">
        <v>0.21738979124833341</v>
      </c>
      <c r="EF90" s="71">
        <v>0.21893472552847951</v>
      </c>
      <c r="EG90" s="71">
        <v>0.21980474967625371</v>
      </c>
      <c r="EH90" s="71">
        <v>0.22077491941761399</v>
      </c>
      <c r="EI90" s="71">
        <v>0.21561637536348166</v>
      </c>
      <c r="EJ90" s="71">
        <v>0.1938473000044923</v>
      </c>
      <c r="EK90" s="71">
        <v>0.18990439632820433</v>
      </c>
      <c r="EL90" s="71">
        <v>0.19514184765527962</v>
      </c>
      <c r="EM90" s="71">
        <v>0.19751493495652334</v>
      </c>
      <c r="EN90" s="71">
        <v>0.19561639670613115</v>
      </c>
      <c r="EO90" s="71">
        <v>0.19533872621782511</v>
      </c>
      <c r="EP90" s="71">
        <v>0.19510096967253701</v>
      </c>
      <c r="EQ90" s="71">
        <v>0.19733126921095798</v>
      </c>
      <c r="ER90" s="71">
        <v>0.20060705065477147</v>
      </c>
      <c r="ES90" s="71">
        <v>0.20195144625583317</v>
      </c>
      <c r="ET90" s="71">
        <v>0.20173437088424959</v>
      </c>
      <c r="EU90" s="71">
        <v>0.20319129613084644</v>
      </c>
      <c r="EV90" s="71">
        <v>0.20172677545066175</v>
      </c>
      <c r="EW90" s="71">
        <v>0.20208417346981686</v>
      </c>
      <c r="EX90" s="71">
        <v>0.20248084919094872</v>
      </c>
      <c r="EY90" s="71">
        <v>0.20730601520552097</v>
      </c>
      <c r="EZ90" s="71">
        <v>0.2117944662679829</v>
      </c>
      <c r="FA90" s="71">
        <v>0.21547695196016994</v>
      </c>
      <c r="FB90" s="71">
        <v>0.22014551677340641</v>
      </c>
      <c r="FC90" s="71">
        <v>0.21991076469962342</v>
      </c>
      <c r="FD90" s="71">
        <v>0.22036372869133408</v>
      </c>
      <c r="FE90" s="71">
        <v>0.22687152828891619</v>
      </c>
      <c r="FF90" s="71">
        <v>0.22515238967978912</v>
      </c>
      <c r="FG90" s="71">
        <v>0.22079858506889583</v>
      </c>
      <c r="FH90" s="71">
        <v>0.21717248611652729</v>
      </c>
      <c r="FI90" s="71">
        <v>0.21538173811099445</v>
      </c>
      <c r="FJ90" s="71">
        <v>0.21675507779320294</v>
      </c>
      <c r="FK90" s="71">
        <v>0.21553704598986639</v>
      </c>
      <c r="FL90" s="71">
        <v>0.21350409995150871</v>
      </c>
      <c r="FM90" s="71">
        <v>0.21139309091579972</v>
      </c>
      <c r="FN90" s="71">
        <v>0.2122565020514055</v>
      </c>
      <c r="FO90" s="71">
        <v>0.20910988301447134</v>
      </c>
      <c r="FP90" s="71">
        <v>0.21176622122583061</v>
      </c>
      <c r="FQ90" s="71">
        <v>0.21265945630448835</v>
      </c>
      <c r="FR90" s="71">
        <v>0.21858230987374497</v>
      </c>
      <c r="FS90" s="71">
        <v>0.22052480249283207</v>
      </c>
      <c r="FT90" s="71">
        <v>0.22468304296053276</v>
      </c>
      <c r="FU90" s="71">
        <v>0.22768904556235078</v>
      </c>
      <c r="FV90" s="37">
        <v>0.23004568931267383</v>
      </c>
      <c r="FW90" s="71">
        <v>0.23</v>
      </c>
      <c r="FX90" s="71">
        <v>0.23</v>
      </c>
      <c r="FY90" s="71">
        <v>0.22789999999999999</v>
      </c>
      <c r="FZ90" s="71">
        <v>0.22559999999999999</v>
      </c>
      <c r="GA90" s="71">
        <v>0.22750000000000001</v>
      </c>
      <c r="GB90" s="71">
        <v>0.223</v>
      </c>
      <c r="GC90" s="71">
        <v>0.224</v>
      </c>
      <c r="GD90" s="71">
        <v>0.22020000000000001</v>
      </c>
      <c r="GE90" s="71">
        <v>0.21729999999999999</v>
      </c>
      <c r="GF90" s="71">
        <v>0.2157</v>
      </c>
      <c r="GG90" s="71">
        <v>0.2157</v>
      </c>
      <c r="GH90" s="71">
        <v>0.21909999999999999</v>
      </c>
      <c r="GI90" s="71">
        <v>0.2233</v>
      </c>
      <c r="GJ90" s="71">
        <v>0.22950000000000001</v>
      </c>
      <c r="GK90" s="71">
        <v>0.2361</v>
      </c>
      <c r="GL90" s="71">
        <v>0.2427</v>
      </c>
      <c r="GM90" s="71">
        <v>0.2429</v>
      </c>
      <c r="GN90" s="71">
        <v>0.2432</v>
      </c>
      <c r="GO90" s="71">
        <v>0.247</v>
      </c>
      <c r="GP90" s="71">
        <v>0.2462</v>
      </c>
      <c r="GQ90" s="71">
        <v>0.26040000000000002</v>
      </c>
      <c r="GR90" s="71">
        <v>0.26650000000000001</v>
      </c>
      <c r="GS90" s="71">
        <v>0.27260000000000001</v>
      </c>
      <c r="GT90" s="71">
        <v>0.27539999999999998</v>
      </c>
      <c r="GU90" s="71">
        <v>0.27260000000000001</v>
      </c>
      <c r="GV90" s="71">
        <v>0.26679999999999998</v>
      </c>
      <c r="GW90" s="71">
        <v>0.26269999999999999</v>
      </c>
      <c r="GX90" s="71">
        <v>0.26129999999999998</v>
      </c>
      <c r="GY90" s="71">
        <v>0.25719999999999998</v>
      </c>
      <c r="GZ90" s="71">
        <v>0.252</v>
      </c>
      <c r="HA90" s="71">
        <v>0.25180000000000002</v>
      </c>
      <c r="HB90" s="71">
        <v>0.25380000000000003</v>
      </c>
      <c r="HC90" s="71">
        <v>0.25230000000000002</v>
      </c>
      <c r="HD90" s="71">
        <v>0.24729999999999999</v>
      </c>
      <c r="HE90" s="71">
        <v>0.25140000000000001</v>
      </c>
      <c r="HF90" s="71">
        <v>0.25190000000000001</v>
      </c>
      <c r="HG90" s="71">
        <v>0.25159999999999999</v>
      </c>
      <c r="HH90" s="71">
        <v>0.252</v>
      </c>
      <c r="HI90" s="40">
        <f>+[2]P.IPCA!FJ139</f>
        <v>0.38690000000000002</v>
      </c>
      <c r="HJ90" s="40">
        <f>+[2]P.IPCA!FK139</f>
        <v>0.3836</v>
      </c>
      <c r="HK90" s="40"/>
      <c r="HL90" s="40"/>
      <c r="HM90" s="40"/>
      <c r="HN90" s="40"/>
      <c r="HO90" s="40"/>
      <c r="HP90" s="40"/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2"/>
      <c r="IP90" s="42"/>
      <c r="IQ90" s="42"/>
      <c r="IR90" s="42"/>
      <c r="IS90" s="42"/>
      <c r="IT90" s="42"/>
      <c r="IU90" s="42"/>
      <c r="IV90" s="42"/>
      <c r="IW90" s="42"/>
    </row>
    <row r="91" spans="1:257" s="19" customFormat="1" ht="18" customHeight="1" x14ac:dyDescent="0.2">
      <c r="A91" s="12">
        <v>15702</v>
      </c>
      <c r="B91" s="20"/>
      <c r="C91" s="60"/>
      <c r="D91" s="29"/>
      <c r="E91" s="95"/>
      <c r="F91" s="35"/>
      <c r="G91" s="36" t="s">
        <v>87</v>
      </c>
      <c r="H91" s="71">
        <v>3.7519613030695488E-2</v>
      </c>
      <c r="I91" s="71">
        <v>3.5381624791142402E-2</v>
      </c>
      <c r="J91" s="71">
        <v>3.4583467447206605E-2</v>
      </c>
      <c r="K91" s="71">
        <v>3.4457049047663189E-2</v>
      </c>
      <c r="L91" s="71">
        <v>3.469530702313494E-2</v>
      </c>
      <c r="M91" s="71">
        <v>3.5162712127213724E-2</v>
      </c>
      <c r="N91" s="71">
        <v>3.5316905669050429E-2</v>
      </c>
      <c r="O91" s="71">
        <v>3.5530123082841168E-2</v>
      </c>
      <c r="P91" s="71">
        <v>3.5771445763098472E-2</v>
      </c>
      <c r="Q91" s="71">
        <v>3.5876112847527182E-2</v>
      </c>
      <c r="R91" s="71">
        <v>3.6002428352972689E-2</v>
      </c>
      <c r="S91" s="71">
        <v>3.6382250105703264E-2</v>
      </c>
      <c r="T91" s="71">
        <v>3.5492640696986398E-2</v>
      </c>
      <c r="U91" s="71">
        <v>3.4562939107860097E-2</v>
      </c>
      <c r="V91" s="71">
        <v>3.4075614625911181E-2</v>
      </c>
      <c r="W91" s="71">
        <v>3.3262613775130186E-2</v>
      </c>
      <c r="X91" s="71">
        <v>3.3030103713157094E-2</v>
      </c>
      <c r="Y91" s="71">
        <v>3.2367923464385738E-2</v>
      </c>
      <c r="Z91" s="71">
        <v>3.2386549520585915E-2</v>
      </c>
      <c r="AA91" s="71">
        <v>3.2487366411123625E-2</v>
      </c>
      <c r="AB91" s="71">
        <v>3.2660282986931029E-2</v>
      </c>
      <c r="AC91" s="71">
        <v>3.2947002703160963E-2</v>
      </c>
      <c r="AD91" s="71">
        <v>3.3507339712928172E-2</v>
      </c>
      <c r="AE91" s="71">
        <v>3.3539104687804661E-2</v>
      </c>
      <c r="AF91" s="71">
        <v>3.2510137706134E-2</v>
      </c>
      <c r="AG91" s="71">
        <v>3.2116049556773558E-2</v>
      </c>
      <c r="AH91" s="71">
        <v>3.2242487640425185E-2</v>
      </c>
      <c r="AI91" s="71">
        <v>3.2203220697929878E-2</v>
      </c>
      <c r="AJ91" s="71">
        <v>3.1908850886484451E-2</v>
      </c>
      <c r="AK91" s="71">
        <v>3.1958540804498413E-2</v>
      </c>
      <c r="AL91" s="71">
        <v>3.2538071754097689E-2</v>
      </c>
      <c r="AM91" s="71">
        <v>3.2240868132452964E-2</v>
      </c>
      <c r="AN91" s="71">
        <v>3.3343966842701661E-2</v>
      </c>
      <c r="AO91" s="71">
        <v>3.3244206069410191E-2</v>
      </c>
      <c r="AP91" s="71">
        <v>3.3364062479719347E-2</v>
      </c>
      <c r="AQ91" s="71">
        <v>3.3624502376410133E-2</v>
      </c>
      <c r="AR91" s="71">
        <v>3.53030828060008E-2</v>
      </c>
      <c r="AS91" s="71">
        <v>3.3901864884281645E-2</v>
      </c>
      <c r="AT91" s="71">
        <v>3.4538171895287378E-2</v>
      </c>
      <c r="AU91" s="71">
        <v>3.3947412807305427E-2</v>
      </c>
      <c r="AV91" s="71">
        <v>3.4137668829643579E-2</v>
      </c>
      <c r="AW91" s="71">
        <v>3.4948955911411228E-2</v>
      </c>
      <c r="AX91" s="71">
        <v>3.5956133213558283E-2</v>
      </c>
      <c r="AY91" s="71">
        <v>3.6369638000103108E-2</v>
      </c>
      <c r="AZ91" s="71">
        <v>3.6994630871851113E-2</v>
      </c>
      <c r="BA91" s="71">
        <v>3.8002468023007246E-2</v>
      </c>
      <c r="BB91" s="71">
        <v>3.9041461345582153E-2</v>
      </c>
      <c r="BC91" s="71">
        <v>3.8947149801270516E-2</v>
      </c>
      <c r="BD91" s="71">
        <v>3.7786135964263279E-2</v>
      </c>
      <c r="BE91" s="71">
        <v>3.8146124323346957E-2</v>
      </c>
      <c r="BF91" s="71">
        <v>3.8478010079489366E-2</v>
      </c>
      <c r="BG91" s="71">
        <v>3.8339629352929859E-2</v>
      </c>
      <c r="BH91" s="71">
        <v>3.844630159278746E-2</v>
      </c>
      <c r="BI91" s="71">
        <v>3.8678971904518224E-2</v>
      </c>
      <c r="BJ91" s="71">
        <v>3.9871794394156966E-2</v>
      </c>
      <c r="BK91" s="71">
        <v>4.0385383680774163E-2</v>
      </c>
      <c r="BL91" s="71">
        <v>4.1008448293114612E-2</v>
      </c>
      <c r="BM91" s="71">
        <v>4.1335326825987027E-2</v>
      </c>
      <c r="BN91" s="71">
        <v>4.1565807858647857E-2</v>
      </c>
      <c r="BO91" s="71">
        <v>4.2155614471538219E-2</v>
      </c>
      <c r="BP91" s="71">
        <v>4.0391145055047914E-2</v>
      </c>
      <c r="BQ91" s="71">
        <v>4.0185824049454637E-2</v>
      </c>
      <c r="BR91" s="71">
        <v>4.1780309676132277E-2</v>
      </c>
      <c r="BS91" s="71">
        <v>4.2191272423644309E-2</v>
      </c>
      <c r="BT91" s="71">
        <v>4.2269857145137736E-2</v>
      </c>
      <c r="BU91" s="71">
        <v>4.3896977200590263E-2</v>
      </c>
      <c r="BV91" s="71">
        <v>4.4693169168875016E-2</v>
      </c>
      <c r="BW91" s="71">
        <v>4.4137479974584337E-2</v>
      </c>
      <c r="BX91" s="71">
        <v>4.5130724126940157E-2</v>
      </c>
      <c r="BY91" s="71">
        <v>4.6259787887011426E-2</v>
      </c>
      <c r="BZ91" s="71">
        <v>4.6329528433263836E-2</v>
      </c>
      <c r="CA91" s="71">
        <v>4.5994952246128755E-2</v>
      </c>
      <c r="CB91" s="71">
        <v>4.5822529295228911E-2</v>
      </c>
      <c r="CC91" s="71">
        <v>4.5464095763349775E-2</v>
      </c>
      <c r="CD91" s="71">
        <v>4.5503684449254803E-2</v>
      </c>
      <c r="CE91" s="71">
        <v>4.7973420660304987E-2</v>
      </c>
      <c r="CF91" s="71">
        <v>4.8741253744451339E-2</v>
      </c>
      <c r="CG91" s="71">
        <v>4.979011665141108E-2</v>
      </c>
      <c r="CH91" s="71">
        <v>5.2325322506632382E-2</v>
      </c>
      <c r="CI91" s="71">
        <v>5.3393572809269776E-2</v>
      </c>
      <c r="CJ91" s="71">
        <v>5.6008753512720888E-2</v>
      </c>
      <c r="CK91" s="71">
        <v>5.8324258955769599E-2</v>
      </c>
      <c r="CL91" s="71">
        <v>5.8785587931849237E-2</v>
      </c>
      <c r="CM91" s="71">
        <v>6.0978464435285616E-2</v>
      </c>
      <c r="CN91" s="71">
        <v>5.9135055633621307E-2</v>
      </c>
      <c r="CO91" s="71">
        <v>6.0478328628538539E-2</v>
      </c>
      <c r="CP91" s="71">
        <v>6.2316876610410986E-2</v>
      </c>
      <c r="CQ91" s="71">
        <v>6.1676315746029303E-2</v>
      </c>
      <c r="CR91" s="71">
        <v>6.0979442383668134E-2</v>
      </c>
      <c r="CS91" s="71">
        <v>5.9492235535182417E-2</v>
      </c>
      <c r="CT91" s="71">
        <v>5.8978504139078909E-2</v>
      </c>
      <c r="CU91" s="71">
        <v>6.1084361830347676E-2</v>
      </c>
      <c r="CV91" s="71">
        <v>5.9366688984628511E-2</v>
      </c>
      <c r="CW91" s="71">
        <v>5.8449992808050799E-2</v>
      </c>
      <c r="CX91" s="71">
        <v>5.7001152648450328E-2</v>
      </c>
      <c r="CY91" s="71">
        <v>5.7494999302848071E-2</v>
      </c>
      <c r="CZ91" s="71">
        <v>5.7006129718408668E-2</v>
      </c>
      <c r="DA91" s="71">
        <v>5.2973016816804129E-2</v>
      </c>
      <c r="DB91" s="71">
        <v>5.223203071948327E-2</v>
      </c>
      <c r="DC91" s="71">
        <v>5.388216488033612E-2</v>
      </c>
      <c r="DD91" s="71">
        <v>5.4880820466077687E-2</v>
      </c>
      <c r="DE91" s="71">
        <v>5.4944150069165018E-2</v>
      </c>
      <c r="DF91" s="71">
        <v>5.6042940553104777E-2</v>
      </c>
      <c r="DG91" s="71">
        <v>5.7200879373406018E-2</v>
      </c>
      <c r="DH91" s="71">
        <v>5.7731937578098518E-2</v>
      </c>
      <c r="DI91" s="71">
        <v>5.7928664131999923E-2</v>
      </c>
      <c r="DJ91" s="71">
        <v>5.8034758412901497E-2</v>
      </c>
      <c r="DK91" s="71">
        <v>5.8659819573968285E-2</v>
      </c>
      <c r="DL91" s="71">
        <v>5.7481826781565812E-2</v>
      </c>
      <c r="DM91" s="71">
        <v>5.7282238482699768E-2</v>
      </c>
      <c r="DN91" s="71">
        <v>5.741460267807115E-2</v>
      </c>
      <c r="DO91" s="71">
        <v>5.7672809400016012E-2</v>
      </c>
      <c r="DP91" s="71">
        <v>5.6130561993897543E-2</v>
      </c>
      <c r="DQ91" s="71">
        <v>5.5742204637688315E-2</v>
      </c>
      <c r="DR91" s="71">
        <v>5.4683234778960345E-2</v>
      </c>
      <c r="DS91" s="71">
        <v>5.4221380381344775E-2</v>
      </c>
      <c r="DT91" s="71">
        <v>5.3750705467181852E-2</v>
      </c>
      <c r="DU91" s="71">
        <v>5.4018360167747803E-2</v>
      </c>
      <c r="DV91" s="71">
        <v>5.4870894526976695E-2</v>
      </c>
      <c r="DW91" s="71">
        <v>5.4829830744670169E-2</v>
      </c>
      <c r="DX91" s="71">
        <v>5.3839303371345126E-2</v>
      </c>
      <c r="DY91" s="71">
        <v>5.4018503713015149E-2</v>
      </c>
      <c r="DZ91" s="71">
        <v>5.3058460075222177E-2</v>
      </c>
      <c r="EA91" s="71">
        <v>5.208466569502105E-2</v>
      </c>
      <c r="EB91" s="71">
        <v>5.3127975860130489E-2</v>
      </c>
      <c r="EC91" s="71">
        <v>5.3352237229528449E-2</v>
      </c>
      <c r="ED91" s="71">
        <v>5.4307190156130607E-2</v>
      </c>
      <c r="EE91" s="71">
        <v>5.3812728876715205E-2</v>
      </c>
      <c r="EF91" s="71">
        <v>5.4108450074744727E-2</v>
      </c>
      <c r="EG91" s="71">
        <v>5.4822001120415499E-2</v>
      </c>
      <c r="EH91" s="71">
        <v>5.4561754108471847E-2</v>
      </c>
      <c r="EI91" s="71">
        <v>5.4490566354611865E-2</v>
      </c>
      <c r="EJ91" s="71">
        <v>5.3245897735483411E-2</v>
      </c>
      <c r="EK91" s="71">
        <v>5.3910424041395545E-2</v>
      </c>
      <c r="EL91" s="71">
        <v>5.4611783605883965E-2</v>
      </c>
      <c r="EM91" s="71">
        <v>5.4695511315027673E-2</v>
      </c>
      <c r="EN91" s="71">
        <v>5.5351317413412759E-2</v>
      </c>
      <c r="EO91" s="71">
        <v>5.5328032000280192E-2</v>
      </c>
      <c r="EP91" s="71">
        <v>5.3005366215236924E-2</v>
      </c>
      <c r="EQ91" s="71">
        <v>5.4324602055504621E-2</v>
      </c>
      <c r="ER91" s="71">
        <v>5.5121135526123508E-2</v>
      </c>
      <c r="ES91" s="71">
        <v>5.5819081433313551E-2</v>
      </c>
      <c r="ET91" s="71">
        <v>5.5379955528200492E-2</v>
      </c>
      <c r="EU91" s="71">
        <v>5.742066317962826E-2</v>
      </c>
      <c r="EV91" s="71">
        <v>5.7436355736210837E-2</v>
      </c>
      <c r="EW91" s="71">
        <v>5.7166828002854143E-2</v>
      </c>
      <c r="EX91" s="71">
        <v>5.6670589600319864E-2</v>
      </c>
      <c r="EY91" s="71">
        <v>5.722957783382001E-2</v>
      </c>
      <c r="EZ91" s="71">
        <v>5.8562855232271754E-2</v>
      </c>
      <c r="FA91" s="71">
        <v>5.9694727719613788E-2</v>
      </c>
      <c r="FB91" s="71">
        <v>6.0994201642998569E-2</v>
      </c>
      <c r="FC91" s="71">
        <v>6.1063473281901051E-2</v>
      </c>
      <c r="FD91" s="71">
        <v>6.1183157427219415E-2</v>
      </c>
      <c r="FE91" s="71">
        <v>6.3401302903066045E-2</v>
      </c>
      <c r="FF91" s="71">
        <v>6.3134058876826965E-2</v>
      </c>
      <c r="FG91" s="71">
        <v>6.1789954638575492E-2</v>
      </c>
      <c r="FH91" s="71">
        <v>6.1107370461467046E-2</v>
      </c>
      <c r="FI91" s="71">
        <v>6.0494821598177977E-2</v>
      </c>
      <c r="FJ91" s="71">
        <v>6.0548177123132707E-2</v>
      </c>
      <c r="FK91" s="71">
        <v>5.9357421021230872E-2</v>
      </c>
      <c r="FL91" s="71">
        <v>5.9020146566880594E-2</v>
      </c>
      <c r="FM91" s="71">
        <v>5.8765841733340207E-2</v>
      </c>
      <c r="FN91" s="71">
        <v>5.7934839247741329E-2</v>
      </c>
      <c r="FO91" s="71">
        <v>5.774363348832532E-2</v>
      </c>
      <c r="FP91" s="71">
        <v>5.828942748334582E-2</v>
      </c>
      <c r="FQ91" s="71">
        <v>5.8746760900621788E-2</v>
      </c>
      <c r="FR91" s="71">
        <v>6.031060833894937E-2</v>
      </c>
      <c r="FS91" s="71">
        <v>6.1010353411055637E-2</v>
      </c>
      <c r="FT91" s="71">
        <v>6.2611574832691461E-2</v>
      </c>
      <c r="FU91" s="71">
        <v>6.3095627811970437E-2</v>
      </c>
      <c r="FV91" s="37">
        <v>6.3519189511323002E-2</v>
      </c>
      <c r="FW91" s="71">
        <v>6.3899999999999998E-2</v>
      </c>
      <c r="FX91" s="71">
        <v>6.3500000000000001E-2</v>
      </c>
      <c r="FY91" s="71">
        <v>6.2100000000000002E-2</v>
      </c>
      <c r="FZ91" s="71">
        <v>6.0299999999999999E-2</v>
      </c>
      <c r="GA91" s="71">
        <v>6.1499999999999999E-2</v>
      </c>
      <c r="GB91" s="71">
        <v>6.1199999999999997E-2</v>
      </c>
      <c r="GC91" s="71">
        <v>6.1600000000000002E-2</v>
      </c>
      <c r="GD91" s="71">
        <v>6.1800000000000001E-2</v>
      </c>
      <c r="GE91" s="71">
        <v>6.0499999999999998E-2</v>
      </c>
      <c r="GF91" s="71">
        <v>6.0699999999999997E-2</v>
      </c>
      <c r="GG91" s="71">
        <v>5.9900000000000002E-2</v>
      </c>
      <c r="GH91" s="71">
        <v>5.91E-2</v>
      </c>
      <c r="GI91" s="71">
        <v>5.8700000000000002E-2</v>
      </c>
      <c r="GJ91" s="71">
        <v>5.9700000000000003E-2</v>
      </c>
      <c r="GK91" s="71">
        <v>6.08E-2</v>
      </c>
      <c r="GL91" s="71">
        <v>6.2199999999999998E-2</v>
      </c>
      <c r="GM91" s="71">
        <v>6.2100000000000002E-2</v>
      </c>
      <c r="GN91" s="71">
        <v>6.2300000000000001E-2</v>
      </c>
      <c r="GO91" s="71">
        <v>6.2E-2</v>
      </c>
      <c r="GP91" s="71">
        <v>6.1600000000000002E-2</v>
      </c>
      <c r="GQ91" s="71">
        <v>6.3700000000000007E-2</v>
      </c>
      <c r="GR91" s="71">
        <v>6.3500000000000001E-2</v>
      </c>
      <c r="GS91" s="71">
        <v>6.7199999999999996E-2</v>
      </c>
      <c r="GT91" s="71">
        <v>6.6600000000000006E-2</v>
      </c>
      <c r="GU91" s="71">
        <v>6.7000000000000004E-2</v>
      </c>
      <c r="GV91" s="71">
        <v>6.6699999999999995E-2</v>
      </c>
      <c r="GW91" s="71">
        <v>6.5000000000000002E-2</v>
      </c>
      <c r="GX91" s="71">
        <v>6.4899999999999999E-2</v>
      </c>
      <c r="GY91" s="71">
        <v>6.3200000000000006E-2</v>
      </c>
      <c r="GZ91" s="71">
        <v>6.2899999999999998E-2</v>
      </c>
      <c r="HA91" s="71">
        <v>6.2899999999999998E-2</v>
      </c>
      <c r="HB91" s="71">
        <v>6.3600000000000004E-2</v>
      </c>
      <c r="HC91" s="71">
        <v>6.3399999999999998E-2</v>
      </c>
      <c r="HD91" s="71">
        <v>5.2299999999999999E-2</v>
      </c>
      <c r="HE91" s="71">
        <v>5.3900000000000003E-2</v>
      </c>
      <c r="HF91" s="71">
        <v>5.3699999999999998E-2</v>
      </c>
      <c r="HG91" s="71">
        <v>5.3499999999999999E-2</v>
      </c>
      <c r="HH91" s="71">
        <v>5.3400000000000003E-2</v>
      </c>
      <c r="HI91" s="40">
        <f>+[2]P.IPCA!FJ140</f>
        <v>1.55E-2</v>
      </c>
      <c r="HJ91" s="40">
        <f>+[2]P.IPCA!FK140</f>
        <v>1.5599999999999999E-2</v>
      </c>
      <c r="HK91" s="40"/>
      <c r="HL91" s="40"/>
      <c r="HM91" s="40"/>
      <c r="HN91" s="40"/>
      <c r="HO91" s="40"/>
      <c r="HP91" s="40"/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2"/>
      <c r="IP91" s="42"/>
      <c r="IQ91" s="42"/>
      <c r="IR91" s="42"/>
      <c r="IS91" s="42"/>
      <c r="IT91" s="42"/>
      <c r="IU91" s="42"/>
      <c r="IV91" s="42"/>
      <c r="IW91" s="42"/>
    </row>
    <row r="92" spans="1:257" s="19" customFormat="1" ht="18" customHeight="1" x14ac:dyDescent="0.2">
      <c r="A92" s="12">
        <v>158</v>
      </c>
      <c r="B92" s="20"/>
      <c r="C92" s="60"/>
      <c r="D92" s="29"/>
      <c r="E92" s="95"/>
      <c r="F92" s="81" t="s">
        <v>88</v>
      </c>
      <c r="G92" s="82"/>
      <c r="H92" s="67">
        <v>1.0563114673345353</v>
      </c>
      <c r="I92" s="67">
        <v>1.0389194696981432</v>
      </c>
      <c r="J92" s="67">
        <v>1.0341144834884299</v>
      </c>
      <c r="K92" s="67">
        <v>1.0370943121863703</v>
      </c>
      <c r="L92" s="67">
        <v>1.0275822031431017</v>
      </c>
      <c r="M92" s="67">
        <v>1.0276222493613372</v>
      </c>
      <c r="N92" s="67">
        <v>1.0135996488997994</v>
      </c>
      <c r="O92" s="67">
        <v>1.0191696171454057</v>
      </c>
      <c r="P92" s="67">
        <v>1.0259583212211594</v>
      </c>
      <c r="Q92" s="67">
        <v>1.0266866491861435</v>
      </c>
      <c r="R92" s="67">
        <v>1.0274372069425481</v>
      </c>
      <c r="S92" s="67">
        <v>1.0408472883398636</v>
      </c>
      <c r="T92" s="67">
        <v>1.0461555584150855</v>
      </c>
      <c r="U92" s="67">
        <v>1.036813695252838</v>
      </c>
      <c r="V92" s="67">
        <v>1.0487737581812067</v>
      </c>
      <c r="W92" s="67">
        <v>1.0509512381008794</v>
      </c>
      <c r="X92" s="67">
        <v>1.0389988047553842</v>
      </c>
      <c r="Y92" s="67">
        <v>1.0275919113787015</v>
      </c>
      <c r="Z92" s="67">
        <v>1.0173202981664313</v>
      </c>
      <c r="AA92" s="67">
        <v>1.0209493660225419</v>
      </c>
      <c r="AB92" s="67">
        <v>1.0250672897911461</v>
      </c>
      <c r="AC92" s="67">
        <v>1.0334983265807278</v>
      </c>
      <c r="AD92" s="67">
        <v>1.0447606028119854</v>
      </c>
      <c r="AE92" s="67">
        <v>1.0406395750921422</v>
      </c>
      <c r="AF92" s="67">
        <v>1.0610917291646467</v>
      </c>
      <c r="AG92" s="67">
        <v>1.0386716015882302</v>
      </c>
      <c r="AH92" s="67">
        <v>1.0389774719127089</v>
      </c>
      <c r="AI92" s="67">
        <v>1.0316210027726207</v>
      </c>
      <c r="AJ92" s="67">
        <v>1.0191631334225149</v>
      </c>
      <c r="AK92" s="67">
        <v>1.0169420047919417</v>
      </c>
      <c r="AL92" s="67">
        <v>1.0201795380306624</v>
      </c>
      <c r="AM92" s="67">
        <v>1.0085329436627684</v>
      </c>
      <c r="AN92" s="67">
        <v>1.0088442478639719</v>
      </c>
      <c r="AO92" s="67">
        <v>1.0073017090074996</v>
      </c>
      <c r="AP92" s="67">
        <v>0.9978239023390949</v>
      </c>
      <c r="AQ92" s="67">
        <v>1.019562199120845</v>
      </c>
      <c r="AR92" s="67">
        <v>0.99734009597346074</v>
      </c>
      <c r="AS92" s="67">
        <v>0.98823325851022181</v>
      </c>
      <c r="AT92" s="67">
        <v>1.0049547236479959</v>
      </c>
      <c r="AU92" s="67">
        <v>1.0200629575905642</v>
      </c>
      <c r="AV92" s="67">
        <v>1.0456408470842624</v>
      </c>
      <c r="AW92" s="67">
        <v>1.0341193103877813</v>
      </c>
      <c r="AX92" s="67">
        <v>1.0547867233781338</v>
      </c>
      <c r="AY92" s="67">
        <v>1.0893695859066295</v>
      </c>
      <c r="AZ92" s="67">
        <v>1.1198190304978328</v>
      </c>
      <c r="BA92" s="67">
        <v>1.1263019600026969</v>
      </c>
      <c r="BB92" s="67">
        <v>1.1718445408078018</v>
      </c>
      <c r="BC92" s="67">
        <v>1.1766847053296419</v>
      </c>
      <c r="BD92" s="67">
        <v>1.1773793961556134</v>
      </c>
      <c r="BE92" s="67">
        <v>1.1965219184847116</v>
      </c>
      <c r="BF92" s="67">
        <v>1.2037047567052677</v>
      </c>
      <c r="BG92" s="67">
        <v>1.2028350108671164</v>
      </c>
      <c r="BH92" s="67">
        <v>1.2043425637407332</v>
      </c>
      <c r="BI92" s="67">
        <v>1.2012621178288749</v>
      </c>
      <c r="BJ92" s="67">
        <v>1.2375001148485798</v>
      </c>
      <c r="BK92" s="67">
        <v>1.2718428601444824</v>
      </c>
      <c r="BL92" s="67">
        <v>1.2804936904322988</v>
      </c>
      <c r="BM92" s="67">
        <v>1.2894765026302699</v>
      </c>
      <c r="BN92" s="67">
        <v>1.2994500367628243</v>
      </c>
      <c r="BO92" s="67">
        <v>1.3019065470488032</v>
      </c>
      <c r="BP92" s="67">
        <v>1.2842610099083251</v>
      </c>
      <c r="BQ92" s="67">
        <v>1.2657744486115299</v>
      </c>
      <c r="BR92" s="67">
        <v>1.2452815480904738</v>
      </c>
      <c r="BS92" s="67">
        <v>1.2547849193787819</v>
      </c>
      <c r="BT92" s="67">
        <v>1.2500790166582076</v>
      </c>
      <c r="BU92" s="67">
        <v>1.2504751493146207</v>
      </c>
      <c r="BV92" s="67">
        <v>1.2467922481162794</v>
      </c>
      <c r="BW92" s="67">
        <v>1.2453791688437452</v>
      </c>
      <c r="BX92" s="67">
        <v>1.2480706734855431</v>
      </c>
      <c r="BY92" s="67">
        <v>1.2361104101856804</v>
      </c>
      <c r="BZ92" s="67">
        <v>1.2260246985923806</v>
      </c>
      <c r="CA92" s="67">
        <v>1.1925049108591987</v>
      </c>
      <c r="CB92" s="67">
        <v>1.1687267371426651</v>
      </c>
      <c r="CC92" s="67">
        <v>1.1720253747366429</v>
      </c>
      <c r="CD92" s="67">
        <v>1.1755387675857643</v>
      </c>
      <c r="CE92" s="67">
        <v>1.1949204397572624</v>
      </c>
      <c r="CF92" s="67">
        <v>1.2110533949223876</v>
      </c>
      <c r="CG92" s="67">
        <v>1.2197650786845604</v>
      </c>
      <c r="CH92" s="67">
        <v>1.2367648664768653</v>
      </c>
      <c r="CI92" s="67">
        <v>1.2365273639190193</v>
      </c>
      <c r="CJ92" s="67">
        <v>1.2231420014452639</v>
      </c>
      <c r="CK92" s="67">
        <v>1.22026860514254</v>
      </c>
      <c r="CL92" s="67">
        <v>1.1994058177615199</v>
      </c>
      <c r="CM92" s="67">
        <v>1.2045429706725435</v>
      </c>
      <c r="CN92" s="67">
        <v>1.2458759425209074</v>
      </c>
      <c r="CO92" s="67">
        <v>1.2568437887123836</v>
      </c>
      <c r="CP92" s="67">
        <v>1.3057139234453765</v>
      </c>
      <c r="CQ92" s="67">
        <v>1.299711762386462</v>
      </c>
      <c r="CR92" s="67">
        <v>1.2794590136058064</v>
      </c>
      <c r="CS92" s="67">
        <v>1.2665583588633198</v>
      </c>
      <c r="CT92" s="67">
        <v>1.2485341064567739</v>
      </c>
      <c r="CU92" s="67">
        <v>1.2625161104897162</v>
      </c>
      <c r="CV92" s="67">
        <v>1.2723701097220323</v>
      </c>
      <c r="CW92" s="67">
        <v>1.2703902891281169</v>
      </c>
      <c r="CX92" s="67">
        <v>1.2721654854139341</v>
      </c>
      <c r="CY92" s="67">
        <v>1.2841421031335496</v>
      </c>
      <c r="CZ92" s="67">
        <v>1.3079834293205126</v>
      </c>
      <c r="DA92" s="67">
        <v>1.3158885149679818</v>
      </c>
      <c r="DB92" s="67">
        <v>1.335613733398328</v>
      </c>
      <c r="DC92" s="67">
        <v>1.3579286227497851</v>
      </c>
      <c r="DD92" s="67">
        <v>1.3695668118775401</v>
      </c>
      <c r="DE92" s="67">
        <v>1.3628802416728865</v>
      </c>
      <c r="DF92" s="67">
        <v>1.3867965298464304</v>
      </c>
      <c r="DG92" s="67">
        <v>1.4155179383140728</v>
      </c>
      <c r="DH92" s="67">
        <v>1.3989702052223167</v>
      </c>
      <c r="DI92" s="67">
        <v>1.390540950848953</v>
      </c>
      <c r="DJ92" s="67">
        <v>1.3791605367194444</v>
      </c>
      <c r="DK92" s="67">
        <v>1.3934287883268406</v>
      </c>
      <c r="DL92" s="67">
        <v>1.3923944994743109</v>
      </c>
      <c r="DM92" s="67">
        <v>1.3903455304859416</v>
      </c>
      <c r="DN92" s="67">
        <v>1.4101511274822265</v>
      </c>
      <c r="DO92" s="67">
        <v>1.4178347557659825</v>
      </c>
      <c r="DP92" s="67">
        <v>1.4059089505203688</v>
      </c>
      <c r="DQ92" s="67">
        <v>1.3954492915775734</v>
      </c>
      <c r="DR92" s="67">
        <v>1.3814429275969002</v>
      </c>
      <c r="DS92" s="67">
        <v>1.3747374824506173</v>
      </c>
      <c r="DT92" s="67">
        <v>1.3694019056449693</v>
      </c>
      <c r="DU92" s="67">
        <v>1.4021918684815777</v>
      </c>
      <c r="DV92" s="67">
        <v>1.4110260982187464</v>
      </c>
      <c r="DW92" s="67">
        <v>1.4011327230488348</v>
      </c>
      <c r="DX92" s="67">
        <v>1.4082590860218569</v>
      </c>
      <c r="DY92" s="67">
        <v>1.4124353529253242</v>
      </c>
      <c r="DZ92" s="67">
        <v>1.378954114952359</v>
      </c>
      <c r="EA92" s="67">
        <v>1.3916187900733781</v>
      </c>
      <c r="EB92" s="67">
        <v>1.3899237424246143</v>
      </c>
      <c r="EC92" s="67">
        <v>1.389606908814917</v>
      </c>
      <c r="ED92" s="67">
        <v>1.3789477532956758</v>
      </c>
      <c r="EE92" s="67">
        <v>1.3998041758156439</v>
      </c>
      <c r="EF92" s="67">
        <v>1.4204398332362878</v>
      </c>
      <c r="EG92" s="67">
        <v>1.4345837725604498</v>
      </c>
      <c r="EH92" s="67">
        <v>1.4346191461670312</v>
      </c>
      <c r="EI92" s="67">
        <v>1.430172373898654</v>
      </c>
      <c r="EJ92" s="67">
        <v>1.4205470227022565</v>
      </c>
      <c r="EK92" s="67">
        <v>1.4020389666970057</v>
      </c>
      <c r="EL92" s="67">
        <v>1.4003062250651355</v>
      </c>
      <c r="EM92" s="67">
        <v>1.405578123736265</v>
      </c>
      <c r="EN92" s="67">
        <v>1.4051797874189424</v>
      </c>
      <c r="EO92" s="67">
        <v>1.3948809372262043</v>
      </c>
      <c r="EP92" s="67">
        <v>1.3966274549899109</v>
      </c>
      <c r="EQ92" s="67">
        <v>1.4188811660218605</v>
      </c>
      <c r="ER92" s="67">
        <v>1.4098751429816354</v>
      </c>
      <c r="ES92" s="67">
        <v>1.422685942703233</v>
      </c>
      <c r="ET92" s="67">
        <v>1.4325849256288365</v>
      </c>
      <c r="EU92" s="67">
        <v>1.440600552857165</v>
      </c>
      <c r="EV92" s="67">
        <v>1.4394667869728441</v>
      </c>
      <c r="EW92" s="67">
        <v>1.4442354641668094</v>
      </c>
      <c r="EX92" s="67">
        <v>1.4371489281620169</v>
      </c>
      <c r="EY92" s="67">
        <v>1.4282544961460546</v>
      </c>
      <c r="EZ92" s="67">
        <v>1.4364198294223349</v>
      </c>
      <c r="FA92" s="67">
        <v>1.4696062367075342</v>
      </c>
      <c r="FB92" s="67">
        <v>1.4973707125181241</v>
      </c>
      <c r="FC92" s="67">
        <v>1.4960830415994693</v>
      </c>
      <c r="FD92" s="67">
        <v>1.4942984403172836</v>
      </c>
      <c r="FE92" s="67">
        <v>1.5086645020176479</v>
      </c>
      <c r="FF92" s="67">
        <v>1.5151505484403947</v>
      </c>
      <c r="FG92" s="67">
        <v>1.4746649048863782</v>
      </c>
      <c r="FH92" s="67">
        <v>1.4595759342640764</v>
      </c>
      <c r="FI92" s="67">
        <v>1.4354761551274189</v>
      </c>
      <c r="FJ92" s="67">
        <v>1.4199644380451615</v>
      </c>
      <c r="FK92" s="67">
        <v>1.4055637728590775</v>
      </c>
      <c r="FL92" s="67">
        <v>1.4054931068562808</v>
      </c>
      <c r="FM92" s="67">
        <v>1.3903947863679995</v>
      </c>
      <c r="FN92" s="67">
        <v>1.3696060603445797</v>
      </c>
      <c r="FO92" s="67">
        <v>1.3689565823101255</v>
      </c>
      <c r="FP92" s="67">
        <v>1.3806806779850289</v>
      </c>
      <c r="FQ92" s="67">
        <v>1.386770916388917</v>
      </c>
      <c r="FR92" s="67">
        <v>1.4424661064288515</v>
      </c>
      <c r="FS92" s="67">
        <v>1.4526511850767436</v>
      </c>
      <c r="FT92" s="67">
        <v>1.4801419993947544</v>
      </c>
      <c r="FU92" s="67">
        <v>1.4926946638193743</v>
      </c>
      <c r="FV92" s="67">
        <v>1.5066058700834328</v>
      </c>
      <c r="FW92" s="67">
        <v>1.5018</v>
      </c>
      <c r="FX92" s="67">
        <v>1.5065999999999999</v>
      </c>
      <c r="FY92" s="67">
        <v>1.4630000000000001</v>
      </c>
      <c r="FZ92" s="67">
        <v>1.4650000000000001</v>
      </c>
      <c r="GA92" s="67">
        <v>1.4360999999999999</v>
      </c>
      <c r="GB92" s="67">
        <v>1.4111</v>
      </c>
      <c r="GC92" s="67">
        <v>1.4012</v>
      </c>
      <c r="GD92" s="67">
        <v>1.3855</v>
      </c>
      <c r="GE92" s="67">
        <v>1.3647</v>
      </c>
      <c r="GF92" s="67">
        <v>1.3673</v>
      </c>
      <c r="GG92" s="67">
        <v>1.3641000000000001</v>
      </c>
      <c r="GH92" s="67">
        <v>1.3513999999999999</v>
      </c>
      <c r="GI92" s="67">
        <v>1.3556999999999999</v>
      </c>
      <c r="GJ92" s="67">
        <v>1.3567</v>
      </c>
      <c r="GK92" s="67">
        <v>1.3782000000000001</v>
      </c>
      <c r="GL92" s="67">
        <v>1.3847</v>
      </c>
      <c r="GM92" s="67">
        <v>1.3926000000000001</v>
      </c>
      <c r="GN92" s="67">
        <v>1.3848</v>
      </c>
      <c r="GO92" s="67">
        <v>1.3795999999999999</v>
      </c>
      <c r="GP92" s="67">
        <v>1.3625</v>
      </c>
      <c r="GQ92" s="67">
        <v>1.3749</v>
      </c>
      <c r="GR92" s="67">
        <v>1.375</v>
      </c>
      <c r="GS92" s="67">
        <v>1.3917999999999999</v>
      </c>
      <c r="GT92" s="67">
        <v>1.3978999999999999</v>
      </c>
      <c r="GU92" s="67">
        <v>1.3838999999999999</v>
      </c>
      <c r="GV92" s="67">
        <v>1.3802000000000001</v>
      </c>
      <c r="GW92" s="67">
        <v>1.3796999999999999</v>
      </c>
      <c r="GX92" s="67">
        <v>1.3701000000000001</v>
      </c>
      <c r="GY92" s="67">
        <v>1.3480000000000001</v>
      </c>
      <c r="GZ92" s="67">
        <v>1.3294999999999999</v>
      </c>
      <c r="HA92" s="67">
        <v>1.3354999999999999</v>
      </c>
      <c r="HB92" s="67">
        <v>1.3507</v>
      </c>
      <c r="HC92" s="67">
        <v>1.3613999999999999</v>
      </c>
      <c r="HD92" s="67">
        <v>1.5859000000000001</v>
      </c>
      <c r="HE92" s="67">
        <v>1.6183000000000001</v>
      </c>
      <c r="HF92" s="67">
        <v>1.6456999999999999</v>
      </c>
      <c r="HG92" s="67">
        <v>1.6574</v>
      </c>
      <c r="HH92" s="67">
        <v>1.6845000000000001</v>
      </c>
      <c r="HI92" s="68">
        <f>SUM(HI93:HI99)</f>
        <v>2.3687999999999998</v>
      </c>
      <c r="HJ92" s="68">
        <f>SUM(HJ93:HJ99)</f>
        <v>2.3687999999999998</v>
      </c>
      <c r="HK92" s="68"/>
      <c r="HL92" s="68"/>
      <c r="HM92" s="68"/>
      <c r="HN92" s="68"/>
      <c r="HO92" s="68"/>
      <c r="HP92" s="68"/>
      <c r="HQ92" s="83"/>
      <c r="HR92" s="83"/>
      <c r="HS92" s="83"/>
      <c r="HT92" s="83"/>
      <c r="HU92" s="83"/>
      <c r="HV92" s="83"/>
      <c r="HW92" s="83"/>
      <c r="HX92" s="83"/>
      <c r="HY92" s="83"/>
      <c r="HZ92" s="83"/>
      <c r="IA92" s="83"/>
      <c r="IB92" s="83"/>
      <c r="IC92" s="83"/>
      <c r="ID92" s="83"/>
      <c r="IE92" s="83"/>
      <c r="IF92" s="83"/>
      <c r="IG92" s="83"/>
      <c r="IH92" s="83"/>
      <c r="II92" s="83"/>
      <c r="IJ92" s="83"/>
      <c r="IK92" s="83"/>
      <c r="IL92" s="83"/>
      <c r="IM92" s="83"/>
      <c r="IN92" s="83"/>
      <c r="IO92" s="84"/>
      <c r="IP92" s="84"/>
      <c r="IQ92" s="84"/>
      <c r="IR92" s="84"/>
      <c r="IS92" s="84"/>
      <c r="IT92" s="84"/>
      <c r="IU92" s="84"/>
      <c r="IV92" s="84"/>
      <c r="IW92" s="84"/>
    </row>
    <row r="93" spans="1:257" s="19" customFormat="1" ht="18" customHeight="1" x14ac:dyDescent="0.2">
      <c r="A93" s="12">
        <v>15801</v>
      </c>
      <c r="B93" s="20"/>
      <c r="C93" s="60"/>
      <c r="D93" s="29"/>
      <c r="E93" s="95"/>
      <c r="F93" s="35"/>
      <c r="G93" s="36" t="s">
        <v>89</v>
      </c>
      <c r="H93" s="71">
        <v>7.2364971341948539E-2</v>
      </c>
      <c r="I93" s="71">
        <v>7.1440301870839482E-2</v>
      </c>
      <c r="J93" s="71">
        <v>7.1148476572867422E-2</v>
      </c>
      <c r="K93" s="71">
        <v>7.0846330228111903E-2</v>
      </c>
      <c r="L93" s="71">
        <v>7.1336206862248619E-2</v>
      </c>
      <c r="M93" s="71">
        <v>7.2297227532012454E-2</v>
      </c>
      <c r="N93" s="71">
        <v>6.9660649708554706E-2</v>
      </c>
      <c r="O93" s="71">
        <v>7.0081209304376182E-2</v>
      </c>
      <c r="P93" s="71">
        <v>7.0557204989096248E-2</v>
      </c>
      <c r="Q93" s="71">
        <v>7.0763655043716789E-2</v>
      </c>
      <c r="R93" s="71">
        <v>7.1225843831744282E-2</v>
      </c>
      <c r="S93" s="71">
        <v>7.2157212007130406E-2</v>
      </c>
      <c r="T93" s="71">
        <v>7.3236713279206014E-2</v>
      </c>
      <c r="U93" s="71">
        <v>7.2992508125744912E-2</v>
      </c>
      <c r="V93" s="71">
        <v>7.3704853985263621E-2</v>
      </c>
      <c r="W93" s="71">
        <v>7.3440169360172072E-2</v>
      </c>
      <c r="X93" s="71">
        <v>7.2355206746691395E-2</v>
      </c>
      <c r="Y93" s="71">
        <v>7.1360511161675508E-2</v>
      </c>
      <c r="Z93" s="71">
        <v>6.9510879501296863E-2</v>
      </c>
      <c r="AA93" s="71">
        <v>6.8516457622774196E-2</v>
      </c>
      <c r="AB93" s="71">
        <v>6.8881141884608574E-2</v>
      </c>
      <c r="AC93" s="71">
        <v>6.9485839077913711E-2</v>
      </c>
      <c r="AD93" s="71">
        <v>7.0158793490800619E-2</v>
      </c>
      <c r="AE93" s="71">
        <v>7.0225304062266264E-2</v>
      </c>
      <c r="AF93" s="71">
        <v>7.0950214049933791E-2</v>
      </c>
      <c r="AG93" s="71">
        <v>7.0706948351497545E-2</v>
      </c>
      <c r="AH93" s="71">
        <v>7.0985315435052265E-2</v>
      </c>
      <c r="AI93" s="71">
        <v>7.1062308333497748E-2</v>
      </c>
      <c r="AJ93" s="71">
        <v>7.0222613031609607E-2</v>
      </c>
      <c r="AK93" s="71">
        <v>7.1095591490020149E-2</v>
      </c>
      <c r="AL93" s="71">
        <v>7.0964095673161448E-2</v>
      </c>
      <c r="AM93" s="71">
        <v>7.0351065670456209E-2</v>
      </c>
      <c r="AN93" s="71">
        <v>7.032068246781005E-2</v>
      </c>
      <c r="AO93" s="71">
        <v>7.0110292213571054E-2</v>
      </c>
      <c r="AP93" s="71">
        <v>6.9891630592577386E-2</v>
      </c>
      <c r="AQ93" s="71">
        <v>7.1155664201374869E-2</v>
      </c>
      <c r="AR93" s="71">
        <v>7.000855646119844E-2</v>
      </c>
      <c r="AS93" s="71">
        <v>6.9597977719666179E-2</v>
      </c>
      <c r="AT93" s="71">
        <v>7.056294687217822E-2</v>
      </c>
      <c r="AU93" s="71">
        <v>7.1214741882158317E-2</v>
      </c>
      <c r="AV93" s="71">
        <v>7.2038547859472515E-2</v>
      </c>
      <c r="AW93" s="71">
        <v>7.2813923254315197E-2</v>
      </c>
      <c r="AX93" s="71">
        <v>7.4612663750141056E-2</v>
      </c>
      <c r="AY93" s="71">
        <v>7.6912219503509752E-2</v>
      </c>
      <c r="AZ93" s="71">
        <v>7.9110134908786461E-2</v>
      </c>
      <c r="BA93" s="71">
        <v>8.0513533119841788E-2</v>
      </c>
      <c r="BB93" s="71">
        <v>8.0739151776980114E-2</v>
      </c>
      <c r="BC93" s="71">
        <v>8.2171103162307954E-2</v>
      </c>
      <c r="BD93" s="71">
        <v>8.1998894864003288E-2</v>
      </c>
      <c r="BE93" s="71">
        <v>8.2780097991962315E-2</v>
      </c>
      <c r="BF93" s="71">
        <v>8.3500316255362417E-2</v>
      </c>
      <c r="BG93" s="71">
        <v>8.3374739206247619E-2</v>
      </c>
      <c r="BH93" s="71">
        <v>8.3606712501993488E-2</v>
      </c>
      <c r="BI93" s="71">
        <v>8.4112685744014579E-2</v>
      </c>
      <c r="BJ93" s="71">
        <v>8.6706640502353355E-2</v>
      </c>
      <c r="BK93" s="71">
        <v>8.8710527721191618E-2</v>
      </c>
      <c r="BL93" s="71">
        <v>9.0079151354980042E-2</v>
      </c>
      <c r="BM93" s="71">
        <v>9.0797172691140959E-2</v>
      </c>
      <c r="BN93" s="71">
        <v>9.1303447292830617E-2</v>
      </c>
      <c r="BO93" s="71">
        <v>8.6765732464167494E-2</v>
      </c>
      <c r="BP93" s="71">
        <v>8.2013694843248719E-2</v>
      </c>
      <c r="BQ93" s="71">
        <v>8.4626957259362257E-2</v>
      </c>
      <c r="BR93" s="71">
        <v>8.6777784413243089E-2</v>
      </c>
      <c r="BS93" s="71">
        <v>8.7640117974171788E-2</v>
      </c>
      <c r="BT93" s="71">
        <v>8.7812135251026394E-2</v>
      </c>
      <c r="BU93" s="71">
        <v>9.0040208428532553E-2</v>
      </c>
      <c r="BV93" s="71">
        <v>8.9541812886106881E-2</v>
      </c>
      <c r="BW93" s="71">
        <v>8.9743718696292496E-2</v>
      </c>
      <c r="BX93" s="71">
        <v>9.0340928576795682E-2</v>
      </c>
      <c r="BY93" s="71">
        <v>8.9166714506118322E-2</v>
      </c>
      <c r="BZ93" s="71">
        <v>8.9009451511994742E-2</v>
      </c>
      <c r="CA93" s="71">
        <v>8.1519054754069772E-2</v>
      </c>
      <c r="CB93" s="71">
        <v>8.0938326026207277E-2</v>
      </c>
      <c r="CC93" s="71">
        <v>8.1304090419565447E-2</v>
      </c>
      <c r="CD93" s="71">
        <v>8.1374887430797516E-2</v>
      </c>
      <c r="CE93" s="71">
        <v>8.3356589586969843E-2</v>
      </c>
      <c r="CF93" s="71">
        <v>8.4437204126435308E-2</v>
      </c>
      <c r="CG93" s="71">
        <v>8.6504846573154867E-2</v>
      </c>
      <c r="CH93" s="71">
        <v>8.8800387546595333E-2</v>
      </c>
      <c r="CI93" s="71">
        <v>9.1474122724316612E-2</v>
      </c>
      <c r="CJ93" s="71">
        <v>9.3653215546152455E-2</v>
      </c>
      <c r="CK93" s="71">
        <v>9.4254299931584268E-2</v>
      </c>
      <c r="CL93" s="71">
        <v>9.4176741716457305E-2</v>
      </c>
      <c r="CM93" s="71">
        <v>9.205689612474309E-2</v>
      </c>
      <c r="CN93" s="71">
        <v>9.7553894795418969E-2</v>
      </c>
      <c r="CO93" s="71">
        <v>9.9382428353471858E-2</v>
      </c>
      <c r="CP93" s="71">
        <v>0.1023011386384426</v>
      </c>
      <c r="CQ93" s="71">
        <v>0.10272781970205344</v>
      </c>
      <c r="CR93" s="71">
        <v>0.10061237943823093</v>
      </c>
      <c r="CS93" s="71">
        <v>9.8158578388337178E-2</v>
      </c>
      <c r="CT93" s="71">
        <v>9.8155086504132488E-2</v>
      </c>
      <c r="CU93" s="71">
        <v>9.8676658382180524E-2</v>
      </c>
      <c r="CV93" s="71">
        <v>9.9761612958736978E-2</v>
      </c>
      <c r="CW93" s="71">
        <v>9.9889426896132963E-2</v>
      </c>
      <c r="CX93" s="71">
        <v>9.9897440665989171E-2</v>
      </c>
      <c r="CY93" s="71">
        <v>0.10079317018280337</v>
      </c>
      <c r="CZ93" s="71">
        <v>0.10126229215881634</v>
      </c>
      <c r="DA93" s="71">
        <v>0.10292068663292465</v>
      </c>
      <c r="DB93" s="71">
        <v>0.10495168429317675</v>
      </c>
      <c r="DC93" s="71">
        <v>0.10401910481481511</v>
      </c>
      <c r="DD93" s="71">
        <v>0.1042946844697121</v>
      </c>
      <c r="DE93" s="71">
        <v>0.10615876617945957</v>
      </c>
      <c r="DF93" s="71">
        <v>0.10758247664989525</v>
      </c>
      <c r="DG93" s="71">
        <v>0.10980530658828906</v>
      </c>
      <c r="DH93" s="71">
        <v>0.11004475732376573</v>
      </c>
      <c r="DI93" s="71">
        <v>0.11041974432041615</v>
      </c>
      <c r="DJ93" s="71">
        <v>0.11137420356545311</v>
      </c>
      <c r="DK93" s="71">
        <v>0.11168442252842878</v>
      </c>
      <c r="DL93" s="71">
        <v>0.11165232240861535</v>
      </c>
      <c r="DM93" s="71">
        <v>0.11164294319674355</v>
      </c>
      <c r="DN93" s="71">
        <v>0.11298635962163153</v>
      </c>
      <c r="DO93" s="71">
        <v>0.11437974234867719</v>
      </c>
      <c r="DP93" s="71">
        <v>0.1131022135753043</v>
      </c>
      <c r="DQ93" s="71">
        <v>0.11137619420599162</v>
      </c>
      <c r="DR93" s="71">
        <v>0.11066347272656266</v>
      </c>
      <c r="DS93" s="71">
        <v>0.10954227047133121</v>
      </c>
      <c r="DT93" s="71">
        <v>0.11012732213827066</v>
      </c>
      <c r="DU93" s="71">
        <v>0.11068673638321437</v>
      </c>
      <c r="DV93" s="71">
        <v>0.11236547999255271</v>
      </c>
      <c r="DW93" s="71">
        <v>0.1122813889339148</v>
      </c>
      <c r="DX93" s="71">
        <v>0.11292109332301183</v>
      </c>
      <c r="DY93" s="71">
        <v>0.11266248037267644</v>
      </c>
      <c r="DZ93" s="71">
        <v>0.11216599530749456</v>
      </c>
      <c r="EA93" s="71">
        <v>0.111858093894474</v>
      </c>
      <c r="EB93" s="71">
        <v>0.11192574410110091</v>
      </c>
      <c r="EC93" s="71">
        <v>0.11352567708517476</v>
      </c>
      <c r="ED93" s="71">
        <v>0.11397722241402809</v>
      </c>
      <c r="EE93" s="71">
        <v>0.11502422924346707</v>
      </c>
      <c r="EF93" s="71">
        <v>0.11716779523194291</v>
      </c>
      <c r="EG93" s="71">
        <v>0.11900971890879418</v>
      </c>
      <c r="EH93" s="71">
        <v>0.11947523408902941</v>
      </c>
      <c r="EI93" s="71">
        <v>0.11924783954127499</v>
      </c>
      <c r="EJ93" s="71">
        <v>0.11950075407845476</v>
      </c>
      <c r="EK93" s="71">
        <v>0.11954025681656777</v>
      </c>
      <c r="EL93" s="71">
        <v>0.11976125762171759</v>
      </c>
      <c r="EM93" s="71">
        <v>0.11994486883312208</v>
      </c>
      <c r="EN93" s="71">
        <v>0.11955160446848608</v>
      </c>
      <c r="EO93" s="71">
        <v>0.11862332283573156</v>
      </c>
      <c r="EP93" s="71">
        <v>0.11869133173795814</v>
      </c>
      <c r="EQ93" s="71">
        <v>0.12087781311633862</v>
      </c>
      <c r="ER93" s="71">
        <v>0.12191626230224376</v>
      </c>
      <c r="ES93" s="71">
        <v>0.12135318676175065</v>
      </c>
      <c r="ET93" s="71">
        <v>0.12037478350353824</v>
      </c>
      <c r="EU93" s="71">
        <v>0.1199897567594204</v>
      </c>
      <c r="EV93" s="71">
        <v>0.11801008268015717</v>
      </c>
      <c r="EW93" s="71">
        <v>0.11819554016606557</v>
      </c>
      <c r="EX93" s="71">
        <v>0.11547719220415714</v>
      </c>
      <c r="EY93" s="71">
        <v>0.11558046751415202</v>
      </c>
      <c r="EZ93" s="71">
        <v>0.11657145806382203</v>
      </c>
      <c r="FA93" s="71">
        <v>0.1137108142851293</v>
      </c>
      <c r="FB93" s="71">
        <v>0.11667761701075931</v>
      </c>
      <c r="FC93" s="71">
        <v>0.11692729039658203</v>
      </c>
      <c r="FD93" s="71">
        <v>0.11739021931360211</v>
      </c>
      <c r="FE93" s="71">
        <v>0.11894016267453292</v>
      </c>
      <c r="FF93" s="71">
        <v>0.11960687492135809</v>
      </c>
      <c r="FG93" s="71">
        <v>0.11778749311596044</v>
      </c>
      <c r="FH93" s="71">
        <v>0.11691619436168239</v>
      </c>
      <c r="FI93" s="71">
        <v>0.1150792769492751</v>
      </c>
      <c r="FJ93" s="71">
        <v>0.11293150743037077</v>
      </c>
      <c r="FK93" s="71">
        <v>0.11148145547722155</v>
      </c>
      <c r="FL93" s="71">
        <v>0.11017846299623481</v>
      </c>
      <c r="FM93" s="71">
        <v>0.10843812579242883</v>
      </c>
      <c r="FN93" s="71">
        <v>0.10778133064132343</v>
      </c>
      <c r="FO93" s="71">
        <v>0.10744709869562573</v>
      </c>
      <c r="FP93" s="71">
        <v>0.10928495930583139</v>
      </c>
      <c r="FQ93" s="71">
        <v>0.10963630058774443</v>
      </c>
      <c r="FR93" s="71">
        <v>0.11275743378016147</v>
      </c>
      <c r="FS93" s="71">
        <v>0.11441928915078137</v>
      </c>
      <c r="FT93" s="71">
        <v>0.11617019644273356</v>
      </c>
      <c r="FU93" s="71">
        <v>0.11763024150673744</v>
      </c>
      <c r="FV93" s="37">
        <v>0.11869288835915773</v>
      </c>
      <c r="FW93" s="71">
        <v>0.1195</v>
      </c>
      <c r="FX93" s="71">
        <v>0.1187</v>
      </c>
      <c r="FY93" s="71">
        <v>0.1166</v>
      </c>
      <c r="FZ93" s="71">
        <v>0.1159</v>
      </c>
      <c r="GA93" s="71">
        <v>0.1177</v>
      </c>
      <c r="GB93" s="71">
        <v>0.1169</v>
      </c>
      <c r="GC93" s="71">
        <v>0.1158</v>
      </c>
      <c r="GD93" s="71">
        <v>0.1154</v>
      </c>
      <c r="GE93" s="71">
        <v>0.11119999999999999</v>
      </c>
      <c r="GF93" s="71">
        <v>0.1109</v>
      </c>
      <c r="GG93" s="71">
        <v>0.1099</v>
      </c>
      <c r="GH93" s="71">
        <v>0.109</v>
      </c>
      <c r="GI93" s="71">
        <v>0.11020000000000001</v>
      </c>
      <c r="GJ93" s="71">
        <v>0.1116</v>
      </c>
      <c r="GK93" s="71">
        <v>0.1129</v>
      </c>
      <c r="GL93" s="71">
        <v>0.1134</v>
      </c>
      <c r="GM93" s="71">
        <v>0.1137</v>
      </c>
      <c r="GN93" s="71">
        <v>0.11169999999999999</v>
      </c>
      <c r="GO93" s="71">
        <v>0.1103</v>
      </c>
      <c r="GP93" s="71">
        <v>0.1104</v>
      </c>
      <c r="GQ93" s="71">
        <v>0.1099</v>
      </c>
      <c r="GR93" s="71">
        <v>0.1113</v>
      </c>
      <c r="GS93" s="71">
        <v>0.111</v>
      </c>
      <c r="GT93" s="71">
        <v>0.1114</v>
      </c>
      <c r="GU93" s="71">
        <v>0.1105</v>
      </c>
      <c r="GV93" s="71">
        <v>0.10979999999999999</v>
      </c>
      <c r="GW93" s="71">
        <v>0.1096</v>
      </c>
      <c r="GX93" s="71">
        <v>0.10979999999999999</v>
      </c>
      <c r="GY93" s="71">
        <v>0.107</v>
      </c>
      <c r="GZ93" s="71">
        <v>0.1057</v>
      </c>
      <c r="HA93" s="71">
        <v>0.1052</v>
      </c>
      <c r="HB93" s="71">
        <v>0.10639999999999999</v>
      </c>
      <c r="HC93" s="71">
        <v>0.1071</v>
      </c>
      <c r="HD93" s="71">
        <v>0.1343</v>
      </c>
      <c r="HE93" s="71">
        <v>0.1353</v>
      </c>
      <c r="HF93" s="71">
        <v>0.1396</v>
      </c>
      <c r="HG93" s="71">
        <v>0.14149999999999999</v>
      </c>
      <c r="HH93" s="71">
        <v>0.14460000000000001</v>
      </c>
      <c r="HI93" s="40">
        <f>SUM([2]P.IPCA!$FK$127:$FK$130)</f>
        <v>1.3881999999999999</v>
      </c>
      <c r="HJ93" s="40">
        <f>SUM([2]P.IPCA!$FK$127:$FK$130)</f>
        <v>1.3881999999999999</v>
      </c>
      <c r="HK93" s="40"/>
      <c r="HL93" s="40"/>
      <c r="HM93" s="40"/>
      <c r="HN93" s="40"/>
      <c r="HO93" s="40"/>
      <c r="HP93" s="40"/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2"/>
      <c r="IP93" s="42"/>
      <c r="IQ93" s="42"/>
      <c r="IR93" s="42"/>
      <c r="IS93" s="42"/>
      <c r="IT93" s="42"/>
      <c r="IU93" s="42"/>
      <c r="IV93" s="42"/>
      <c r="IW93" s="42"/>
    </row>
    <row r="94" spans="1:257" s="19" customFormat="1" ht="18" customHeight="1" x14ac:dyDescent="0.2">
      <c r="A94" s="12">
        <v>15802</v>
      </c>
      <c r="B94" s="20"/>
      <c r="C94" s="60"/>
      <c r="D94" s="29"/>
      <c r="E94" s="95"/>
      <c r="F94" s="66"/>
      <c r="G94" s="91" t="s">
        <v>90</v>
      </c>
      <c r="H94" s="71">
        <v>0.27385916537201965</v>
      </c>
      <c r="I94" s="71">
        <v>0.27464227931850671</v>
      </c>
      <c r="J94" s="71">
        <v>0.27376678775987462</v>
      </c>
      <c r="K94" s="71">
        <v>0.27336119046026391</v>
      </c>
      <c r="L94" s="71">
        <v>0.26458846849623235</v>
      </c>
      <c r="M94" s="71">
        <v>0.26333391685466023</v>
      </c>
      <c r="N94" s="71">
        <v>0.26194778042316652</v>
      </c>
      <c r="O94" s="71">
        <v>0.26156747177476675</v>
      </c>
      <c r="P94" s="71">
        <v>0.26355489730505383</v>
      </c>
      <c r="Q94" s="71">
        <v>0.2671039386746667</v>
      </c>
      <c r="R94" s="71">
        <v>0.2696304411370975</v>
      </c>
      <c r="S94" s="71">
        <v>0.27362135717532299</v>
      </c>
      <c r="T94" s="71">
        <v>0.27729889574620126</v>
      </c>
      <c r="U94" s="71">
        <v>0.27858171475845711</v>
      </c>
      <c r="V94" s="71">
        <v>0.28228844897904842</v>
      </c>
      <c r="W94" s="71">
        <v>0.28049447598338539</v>
      </c>
      <c r="X94" s="71">
        <v>0.27786690199759578</v>
      </c>
      <c r="Y94" s="71">
        <v>0.27323616621385222</v>
      </c>
      <c r="Z94" s="71">
        <v>0.26959215009760451</v>
      </c>
      <c r="AA94" s="71">
        <v>0.26983867339880757</v>
      </c>
      <c r="AB94" s="71">
        <v>0.27209118462223675</v>
      </c>
      <c r="AC94" s="71">
        <v>0.27458966811004093</v>
      </c>
      <c r="AD94" s="71">
        <v>0.27688905029523725</v>
      </c>
      <c r="AE94" s="71">
        <v>0.27756789309362156</v>
      </c>
      <c r="AF94" s="71">
        <v>0.28232469986431707</v>
      </c>
      <c r="AG94" s="71">
        <v>0.28121609029559441</v>
      </c>
      <c r="AH94" s="71">
        <v>0.28624476680052258</v>
      </c>
      <c r="AI94" s="71">
        <v>0.28314960859993565</v>
      </c>
      <c r="AJ94" s="71">
        <v>0.28030837599196123</v>
      </c>
      <c r="AK94" s="71">
        <v>0.27671718058518074</v>
      </c>
      <c r="AL94" s="71">
        <v>0.27603951865599757</v>
      </c>
      <c r="AM94" s="71">
        <v>0.2740111398408111</v>
      </c>
      <c r="AN94" s="71">
        <v>0.2743042563550126</v>
      </c>
      <c r="AO94" s="71">
        <v>0.27291046204478547</v>
      </c>
      <c r="AP94" s="71">
        <v>0.27214094478897705</v>
      </c>
      <c r="AQ94" s="71">
        <v>0.27739565782461434</v>
      </c>
      <c r="AR94" s="71">
        <v>0.27724984832434846</v>
      </c>
      <c r="AS94" s="71">
        <v>0.27661120326320038</v>
      </c>
      <c r="AT94" s="71">
        <v>0.28052906930715654</v>
      </c>
      <c r="AU94" s="71">
        <v>0.28235796995657936</v>
      </c>
      <c r="AV94" s="71">
        <v>0.29041142442838858</v>
      </c>
      <c r="AW94" s="71">
        <v>0.29516060470009431</v>
      </c>
      <c r="AX94" s="71">
        <v>0.2986885548983223</v>
      </c>
      <c r="AY94" s="71">
        <v>0.30548081155450196</v>
      </c>
      <c r="AZ94" s="71">
        <v>0.3125539803878617</v>
      </c>
      <c r="BA94" s="71">
        <v>0.30784034381659692</v>
      </c>
      <c r="BB94" s="71">
        <v>0.31669244726600421</v>
      </c>
      <c r="BC94" s="71">
        <v>0.3176085481207469</v>
      </c>
      <c r="BD94" s="71">
        <v>0.32234067262924088</v>
      </c>
      <c r="BE94" s="71">
        <v>0.32541161086742104</v>
      </c>
      <c r="BF94" s="71">
        <v>0.32748958930385447</v>
      </c>
      <c r="BG94" s="71">
        <v>0.32742272362924296</v>
      </c>
      <c r="BH94" s="71">
        <v>0.32803847629751265</v>
      </c>
      <c r="BI94" s="71">
        <v>0.32620708504706175</v>
      </c>
      <c r="BJ94" s="71">
        <v>0.33492729030868634</v>
      </c>
      <c r="BK94" s="71">
        <v>0.34463223749021055</v>
      </c>
      <c r="BL94" s="71">
        <v>0.34532190090138204</v>
      </c>
      <c r="BM94" s="71">
        <v>0.34845776692989927</v>
      </c>
      <c r="BN94" s="71">
        <v>0.34921340183181471</v>
      </c>
      <c r="BO94" s="71">
        <v>0.35190195822077058</v>
      </c>
      <c r="BP94" s="71">
        <v>0.35008172926734243</v>
      </c>
      <c r="BQ94" s="71">
        <v>0.35213347644415505</v>
      </c>
      <c r="BR94" s="71">
        <v>0.35147563317186353</v>
      </c>
      <c r="BS94" s="71">
        <v>0.3527810957564238</v>
      </c>
      <c r="BT94" s="71">
        <v>0.3517499486861958</v>
      </c>
      <c r="BU94" s="71">
        <v>0.35289035740405561</v>
      </c>
      <c r="BV94" s="71">
        <v>0.34130083879295098</v>
      </c>
      <c r="BW94" s="71">
        <v>0.34611267257386447</v>
      </c>
      <c r="BX94" s="71">
        <v>0.3429290542267861</v>
      </c>
      <c r="BY94" s="71">
        <v>0.32719470498530306</v>
      </c>
      <c r="BZ94" s="71">
        <v>0.3218078745385875</v>
      </c>
      <c r="CA94" s="71">
        <v>0.31535276566391718</v>
      </c>
      <c r="CB94" s="71">
        <v>0.31470548362161532</v>
      </c>
      <c r="CC94" s="71">
        <v>0.3181381565817743</v>
      </c>
      <c r="CD94" s="71">
        <v>0.31867011724504329</v>
      </c>
      <c r="CE94" s="71">
        <v>0.31791752456432537</v>
      </c>
      <c r="CF94" s="71">
        <v>0.32414143403838913</v>
      </c>
      <c r="CG94" s="71">
        <v>0.32754955292211557</v>
      </c>
      <c r="CH94" s="71">
        <v>0.33065354606263347</v>
      </c>
      <c r="CI94" s="71">
        <v>0.32169376527062887</v>
      </c>
      <c r="CJ94" s="71">
        <v>0.32444612246738452</v>
      </c>
      <c r="CK94" s="71">
        <v>0.32414370424309119</v>
      </c>
      <c r="CL94" s="71">
        <v>0.32769304287803963</v>
      </c>
      <c r="CM94" s="71">
        <v>0.32454054669812227</v>
      </c>
      <c r="CN94" s="71">
        <v>0.33792348227761199</v>
      </c>
      <c r="CO94" s="71">
        <v>0.3375686091158337</v>
      </c>
      <c r="CP94" s="71">
        <v>0.35124532449047091</v>
      </c>
      <c r="CQ94" s="71">
        <v>0.34193922483725314</v>
      </c>
      <c r="CR94" s="71">
        <v>0.33329795247281147</v>
      </c>
      <c r="CS94" s="71">
        <v>0.32663913836596897</v>
      </c>
      <c r="CT94" s="71">
        <v>0.32453249336140949</v>
      </c>
      <c r="CU94" s="71">
        <v>0.33316383041430203</v>
      </c>
      <c r="CV94" s="71">
        <v>0.33732980956282116</v>
      </c>
      <c r="CW94" s="71">
        <v>0.33011032139621682</v>
      </c>
      <c r="CX94" s="71">
        <v>0.32934637366455022</v>
      </c>
      <c r="CY94" s="71">
        <v>0.33380201484131439</v>
      </c>
      <c r="CZ94" s="71">
        <v>0.34054919128348332</v>
      </c>
      <c r="DA94" s="71">
        <v>0.34010096171669446</v>
      </c>
      <c r="DB94" s="71">
        <v>0.34078056859477573</v>
      </c>
      <c r="DC94" s="71">
        <v>0.35354812333709701</v>
      </c>
      <c r="DD94" s="71">
        <v>0.35751969667959699</v>
      </c>
      <c r="DE94" s="71">
        <v>0.35719446841868457</v>
      </c>
      <c r="DF94" s="71">
        <v>0.36357425040102387</v>
      </c>
      <c r="DG94" s="71">
        <v>0.36909318590258411</v>
      </c>
      <c r="DH94" s="71">
        <v>0.37292940700907223</v>
      </c>
      <c r="DI94" s="71">
        <v>0.37645894980954492</v>
      </c>
      <c r="DJ94" s="71">
        <v>0.3778615088096447</v>
      </c>
      <c r="DK94" s="71">
        <v>0.38081808537476924</v>
      </c>
      <c r="DL94" s="71">
        <v>0.38312230188214019</v>
      </c>
      <c r="DM94" s="71">
        <v>0.38126006984336802</v>
      </c>
      <c r="DN94" s="71">
        <v>0.39388304403941576</v>
      </c>
      <c r="DO94" s="71">
        <v>0.39428510980313736</v>
      </c>
      <c r="DP94" s="71">
        <v>0.38801877541342872</v>
      </c>
      <c r="DQ94" s="71">
        <v>0.38705159628380859</v>
      </c>
      <c r="DR94" s="71">
        <v>0.38438193820147731</v>
      </c>
      <c r="DS94" s="71">
        <v>0.38301542129659732</v>
      </c>
      <c r="DT94" s="71">
        <v>0.38358840208085587</v>
      </c>
      <c r="DU94" s="71">
        <v>0.38758394810089014</v>
      </c>
      <c r="DV94" s="71">
        <v>0.39046447845225973</v>
      </c>
      <c r="DW94" s="71">
        <v>0.38753701448929223</v>
      </c>
      <c r="DX94" s="71">
        <v>0.39269011753899852</v>
      </c>
      <c r="DY94" s="71">
        <v>0.39368044105428479</v>
      </c>
      <c r="DZ94" s="71">
        <v>0.38186112742240191</v>
      </c>
      <c r="EA94" s="71">
        <v>0.3826111715383016</v>
      </c>
      <c r="EB94" s="71">
        <v>0.3847993714781186</v>
      </c>
      <c r="EC94" s="71">
        <v>0.38527576216564463</v>
      </c>
      <c r="ED94" s="71">
        <v>0.38027849648570583</v>
      </c>
      <c r="EE94" s="71">
        <v>0.38832981963901853</v>
      </c>
      <c r="EF94" s="71">
        <v>0.39412924008173628</v>
      </c>
      <c r="EG94" s="71">
        <v>0.3984523800684433</v>
      </c>
      <c r="EH94" s="71">
        <v>0.39143845343296418</v>
      </c>
      <c r="EI94" s="71">
        <v>0.39155390943833945</v>
      </c>
      <c r="EJ94" s="71">
        <v>0.38935376688457235</v>
      </c>
      <c r="EK94" s="71">
        <v>0.38240792687201469</v>
      </c>
      <c r="EL94" s="71">
        <v>0.38003171594008833</v>
      </c>
      <c r="EM94" s="71">
        <v>0.37860773813929882</v>
      </c>
      <c r="EN94" s="71">
        <v>0.37601382568459679</v>
      </c>
      <c r="EO94" s="71">
        <v>0.37409703490203139</v>
      </c>
      <c r="EP94" s="71">
        <v>0.37327062142580414</v>
      </c>
      <c r="EQ94" s="71">
        <v>0.37645171548205764</v>
      </c>
      <c r="ER94" s="71">
        <v>0.375121614008389</v>
      </c>
      <c r="ES94" s="71">
        <v>0.37214104221310568</v>
      </c>
      <c r="ET94" s="71">
        <v>0.37565448775125115</v>
      </c>
      <c r="EU94" s="71">
        <v>0.37878229900810739</v>
      </c>
      <c r="EV94" s="71">
        <v>0.37664521473152612</v>
      </c>
      <c r="EW94" s="71">
        <v>0.37791669798467048</v>
      </c>
      <c r="EX94" s="71">
        <v>0.37335091621233096</v>
      </c>
      <c r="EY94" s="71">
        <v>0.36567341875449111</v>
      </c>
      <c r="EZ94" s="71">
        <v>0.36300949513982106</v>
      </c>
      <c r="FA94" s="71">
        <v>0.36792040847359486</v>
      </c>
      <c r="FB94" s="71">
        <v>0.37450229312127808</v>
      </c>
      <c r="FC94" s="71">
        <v>0.36959478798530571</v>
      </c>
      <c r="FD94" s="71">
        <v>0.37411848383390328</v>
      </c>
      <c r="FE94" s="71">
        <v>0.37672820842892452</v>
      </c>
      <c r="FF94" s="71">
        <v>0.37491608918491331</v>
      </c>
      <c r="FG94" s="71">
        <v>0.36936110609284473</v>
      </c>
      <c r="FH94" s="71">
        <v>0.36798688525930101</v>
      </c>
      <c r="FI94" s="71">
        <v>0.36818613164293362</v>
      </c>
      <c r="FJ94" s="71">
        <v>0.36275288400086397</v>
      </c>
      <c r="FK94" s="71">
        <v>0.3607867352083991</v>
      </c>
      <c r="FL94" s="71">
        <v>0.35956056966062538</v>
      </c>
      <c r="FM94" s="71">
        <v>0.3627190961127339</v>
      </c>
      <c r="FN94" s="71">
        <v>0.35480971883296408</v>
      </c>
      <c r="FO94" s="71">
        <v>0.3630395639755199</v>
      </c>
      <c r="FP94" s="71">
        <v>0.36478761137413968</v>
      </c>
      <c r="FQ94" s="71">
        <v>0.36761281058869255</v>
      </c>
      <c r="FR94" s="71">
        <v>0.38721634116043091</v>
      </c>
      <c r="FS94" s="71">
        <v>0.39323785057319122</v>
      </c>
      <c r="FT94" s="71">
        <v>0.40197931944645898</v>
      </c>
      <c r="FU94" s="71">
        <v>0.40528871645870157</v>
      </c>
      <c r="FV94" s="37">
        <v>0.40862235796583235</v>
      </c>
      <c r="FW94" s="71">
        <v>0.39410000000000001</v>
      </c>
      <c r="FX94" s="71">
        <v>0.40860000000000002</v>
      </c>
      <c r="FY94" s="71">
        <v>0.3861</v>
      </c>
      <c r="FZ94" s="71">
        <v>0.38369999999999999</v>
      </c>
      <c r="GA94" s="71">
        <v>0.36759999999999998</v>
      </c>
      <c r="GB94" s="71">
        <v>0.3619</v>
      </c>
      <c r="GC94" s="71">
        <v>0.36170000000000002</v>
      </c>
      <c r="GD94" s="71">
        <v>0.36549999999999999</v>
      </c>
      <c r="GE94" s="71">
        <v>0.35649999999999998</v>
      </c>
      <c r="GF94" s="71">
        <v>0.35949999999999999</v>
      </c>
      <c r="GG94" s="71">
        <v>0.36220000000000002</v>
      </c>
      <c r="GH94" s="71">
        <v>0.36099999999999999</v>
      </c>
      <c r="GI94" s="71">
        <v>0.36359999999999998</v>
      </c>
      <c r="GJ94" s="71">
        <v>0.36809999999999998</v>
      </c>
      <c r="GK94" s="71">
        <v>0.36840000000000001</v>
      </c>
      <c r="GL94" s="71">
        <v>0.3725</v>
      </c>
      <c r="GM94" s="71">
        <v>0.37640000000000001</v>
      </c>
      <c r="GN94" s="71">
        <v>0.37609999999999999</v>
      </c>
      <c r="GO94" s="71">
        <v>0.37409999999999999</v>
      </c>
      <c r="GP94" s="71">
        <v>0.3725</v>
      </c>
      <c r="GQ94" s="71">
        <v>0.375</v>
      </c>
      <c r="GR94" s="71">
        <v>0.377</v>
      </c>
      <c r="GS94" s="71">
        <v>0.38059999999999999</v>
      </c>
      <c r="GT94" s="71">
        <v>0.38040000000000002</v>
      </c>
      <c r="GU94" s="71">
        <v>0.37580000000000002</v>
      </c>
      <c r="GV94" s="71">
        <v>0.37619999999999998</v>
      </c>
      <c r="GW94" s="71">
        <v>0.37709999999999999</v>
      </c>
      <c r="GX94" s="71">
        <v>0.37380000000000002</v>
      </c>
      <c r="GY94" s="71">
        <v>0.36770000000000003</v>
      </c>
      <c r="GZ94" s="71">
        <v>0.35949999999999999</v>
      </c>
      <c r="HA94" s="71">
        <v>0.36170000000000002</v>
      </c>
      <c r="HB94" s="71">
        <v>0.36940000000000001</v>
      </c>
      <c r="HC94" s="71">
        <v>0.37380000000000002</v>
      </c>
      <c r="HD94" s="71">
        <v>0.3921</v>
      </c>
      <c r="HE94" s="71">
        <v>0.41260000000000002</v>
      </c>
      <c r="HF94" s="71">
        <v>0.42130000000000001</v>
      </c>
      <c r="HG94" s="71">
        <v>0.42270000000000002</v>
      </c>
      <c r="HH94" s="71">
        <v>0.42780000000000001</v>
      </c>
      <c r="HI94" s="40">
        <f>[2]P.IPCA!$FK$126</f>
        <v>0.48270000000000002</v>
      </c>
      <c r="HJ94" s="40">
        <f>[2]P.IPCA!$FK$126</f>
        <v>0.48270000000000002</v>
      </c>
      <c r="HK94" s="40"/>
      <c r="HL94" s="40"/>
      <c r="HM94" s="40"/>
      <c r="HN94" s="40"/>
      <c r="HO94" s="40"/>
      <c r="HP94" s="40"/>
      <c r="HQ94" s="92"/>
      <c r="HR94" s="92"/>
      <c r="HS94" s="92"/>
      <c r="HT94" s="92"/>
      <c r="HU94" s="92"/>
      <c r="HV94" s="92"/>
      <c r="HW94" s="92"/>
      <c r="HX94" s="92"/>
      <c r="HY94" s="92"/>
      <c r="HZ94" s="92"/>
      <c r="IA94" s="92"/>
      <c r="IB94" s="92"/>
      <c r="IC94" s="92"/>
      <c r="ID94" s="92"/>
      <c r="IE94" s="92"/>
      <c r="IF94" s="92"/>
      <c r="IG94" s="92"/>
      <c r="IH94" s="92"/>
      <c r="II94" s="92"/>
      <c r="IJ94" s="92"/>
      <c r="IK94" s="92"/>
      <c r="IL94" s="92"/>
      <c r="IM94" s="92"/>
      <c r="IN94" s="92"/>
    </row>
    <row r="95" spans="1:257" s="19" customFormat="1" ht="18" customHeight="1" x14ac:dyDescent="0.2">
      <c r="A95" s="12">
        <v>15803</v>
      </c>
      <c r="B95" s="20"/>
      <c r="C95" s="60"/>
      <c r="D95" s="29"/>
      <c r="E95" s="95"/>
      <c r="F95" s="35"/>
      <c r="G95" s="36" t="s">
        <v>91</v>
      </c>
      <c r="H95" s="71">
        <v>0.24112319040734378</v>
      </c>
      <c r="I95" s="71">
        <v>0.22446049790840558</v>
      </c>
      <c r="J95" s="71">
        <v>0.22354360296297962</v>
      </c>
      <c r="K95" s="71">
        <v>0.2250650765088939</v>
      </c>
      <c r="L95" s="71">
        <v>0.22662131974389141</v>
      </c>
      <c r="M95" s="71">
        <v>0.22967429637472894</v>
      </c>
      <c r="N95" s="71">
        <v>0.23068145114421168</v>
      </c>
      <c r="O95" s="71">
        <v>0.23207413551139189</v>
      </c>
      <c r="P95" s="71">
        <v>0.2336503966537872</v>
      </c>
      <c r="Q95" s="71">
        <v>0.23433405663094672</v>
      </c>
      <c r="R95" s="71">
        <v>0.23586459619339459</v>
      </c>
      <c r="S95" s="71">
        <v>0.23894882470901269</v>
      </c>
      <c r="T95" s="71">
        <v>0.2265728666107106</v>
      </c>
      <c r="U95" s="71">
        <v>0.21921655227609294</v>
      </c>
      <c r="V95" s="71">
        <v>0.221355922567121</v>
      </c>
      <c r="W95" s="71">
        <v>0.22201670454427311</v>
      </c>
      <c r="X95" s="71">
        <v>0.22046477846649606</v>
      </c>
      <c r="Y95" s="71">
        <v>0.21982573572525502</v>
      </c>
      <c r="Z95" s="71">
        <v>0.21995223400100536</v>
      </c>
      <c r="AA95" s="71">
        <v>0.22068099444081407</v>
      </c>
      <c r="AB95" s="71">
        <v>0.22185558647827186</v>
      </c>
      <c r="AC95" s="71">
        <v>0.22380322333201649</v>
      </c>
      <c r="AD95" s="71">
        <v>0.22597070621425841</v>
      </c>
      <c r="AE95" s="71">
        <v>0.22618492655724043</v>
      </c>
      <c r="AF95" s="71">
        <v>0.22851975037196978</v>
      </c>
      <c r="AG95" s="71">
        <v>0.20966325620742537</v>
      </c>
      <c r="AH95" s="71">
        <v>0.2104886821453249</v>
      </c>
      <c r="AI95" s="71">
        <v>0.21023233570363933</v>
      </c>
      <c r="AJ95" s="71">
        <v>0.20774816218415768</v>
      </c>
      <c r="AK95" s="71">
        <v>0.20728100472506297</v>
      </c>
      <c r="AL95" s="71">
        <v>0.20660796865203046</v>
      </c>
      <c r="AM95" s="71">
        <v>0.20177634353079971</v>
      </c>
      <c r="AN95" s="71">
        <v>0.20168920040828589</v>
      </c>
      <c r="AO95" s="71">
        <v>0.20108577278696574</v>
      </c>
      <c r="AP95" s="71">
        <v>0.20045862177035861</v>
      </c>
      <c r="AQ95" s="71">
        <v>0.20408404062155175</v>
      </c>
      <c r="AR95" s="71">
        <v>0.20589414804520512</v>
      </c>
      <c r="AS95" s="71">
        <v>0.21790939899640191</v>
      </c>
      <c r="AT95" s="71">
        <v>0.22488535087381267</v>
      </c>
      <c r="AU95" s="71">
        <v>0.22696263301712646</v>
      </c>
      <c r="AV95" s="71">
        <v>0.22841721773672308</v>
      </c>
      <c r="AW95" s="71">
        <v>0.21411086891250289</v>
      </c>
      <c r="AX95" s="71">
        <v>0.21940010307674709</v>
      </c>
      <c r="AY95" s="71">
        <v>0.2296060863071433</v>
      </c>
      <c r="AZ95" s="71">
        <v>0.23621476718939735</v>
      </c>
      <c r="BA95" s="71">
        <v>0.24160683598595936</v>
      </c>
      <c r="BB95" s="71">
        <v>0.2492657084430141</v>
      </c>
      <c r="BC95" s="71">
        <v>0.25368656708053905</v>
      </c>
      <c r="BD95" s="71">
        <v>0.24158945629252926</v>
      </c>
      <c r="BE95" s="71">
        <v>0.24660371893918567</v>
      </c>
      <c r="BF95" s="71">
        <v>0.24665271677503628</v>
      </c>
      <c r="BG95" s="71">
        <v>0.24628177302634399</v>
      </c>
      <c r="BH95" s="71">
        <v>0.24696700209110578</v>
      </c>
      <c r="BI95" s="71">
        <v>0.24846160331367254</v>
      </c>
      <c r="BJ95" s="71">
        <v>0.25612392145842211</v>
      </c>
      <c r="BK95" s="71">
        <v>0.26204323109463545</v>
      </c>
      <c r="BL95" s="71">
        <v>0.2641314542488889</v>
      </c>
      <c r="BM95" s="71">
        <v>0.26843803922597309</v>
      </c>
      <c r="BN95" s="71">
        <v>0.26768625435072518</v>
      </c>
      <c r="BO95" s="71">
        <v>0.26974714200737049</v>
      </c>
      <c r="BP95" s="71">
        <v>0.27055234786682353</v>
      </c>
      <c r="BQ95" s="71">
        <v>0.27213799193078969</v>
      </c>
      <c r="BR95" s="71">
        <v>0.26825976254065731</v>
      </c>
      <c r="BS95" s="71">
        <v>0.27035777869243605</v>
      </c>
      <c r="BT95" s="71">
        <v>0.27088842846724398</v>
      </c>
      <c r="BU95" s="71">
        <v>0.26625506809799043</v>
      </c>
      <c r="BV95" s="71">
        <v>0.27103011648496222</v>
      </c>
      <c r="BW95" s="71">
        <v>0.27213021043030799</v>
      </c>
      <c r="BX95" s="71">
        <v>0.2739411321618041</v>
      </c>
      <c r="BY95" s="71">
        <v>0.2839436941711348</v>
      </c>
      <c r="BZ95" s="71">
        <v>0.28397695921257954</v>
      </c>
      <c r="CA95" s="71">
        <v>0.28192617364534844</v>
      </c>
      <c r="CB95" s="71">
        <v>0.26590201666100549</v>
      </c>
      <c r="CC95" s="71">
        <v>0.26608935749897494</v>
      </c>
      <c r="CD95" s="71">
        <v>0.26650761496318409</v>
      </c>
      <c r="CE95" s="71">
        <v>0.27220611420282481</v>
      </c>
      <c r="CF95" s="71">
        <v>0.27631397136465685</v>
      </c>
      <c r="CG95" s="71">
        <v>0.28251400493793194</v>
      </c>
      <c r="CH95" s="71">
        <v>0.29001095452626913</v>
      </c>
      <c r="CI95" s="71">
        <v>0.29874303906401439</v>
      </c>
      <c r="CJ95" s="71">
        <v>0.28743916687030857</v>
      </c>
      <c r="CK95" s="71">
        <v>0.30276464155469412</v>
      </c>
      <c r="CL95" s="71">
        <v>0.266644889600747</v>
      </c>
      <c r="CM95" s="71">
        <v>0.27437880129275866</v>
      </c>
      <c r="CN95" s="71">
        <v>0.28183638034337821</v>
      </c>
      <c r="CO95" s="71">
        <v>0.2883536853811926</v>
      </c>
      <c r="CP95" s="71">
        <v>0.29646600652462174</v>
      </c>
      <c r="CQ95" s="71">
        <v>0.29440517900896862</v>
      </c>
      <c r="CR95" s="71">
        <v>0.28834258981589733</v>
      </c>
      <c r="CS95" s="71">
        <v>0.28441037368599792</v>
      </c>
      <c r="CT95" s="71">
        <v>0.28195441389518416</v>
      </c>
      <c r="CU95" s="71">
        <v>0.28302747101185111</v>
      </c>
      <c r="CV95" s="71">
        <v>0.28794204962791886</v>
      </c>
      <c r="CW95" s="71">
        <v>0.28857043899463558</v>
      </c>
      <c r="CX95" s="71">
        <v>0.28859358996423534</v>
      </c>
      <c r="CY95" s="71">
        <v>0.29109390745366326</v>
      </c>
      <c r="CZ95" s="71">
        <v>0.29531474448121398</v>
      </c>
      <c r="DA95" s="71">
        <v>0.29432157768956313</v>
      </c>
      <c r="DB95" s="71">
        <v>0.30359053984441697</v>
      </c>
      <c r="DC95" s="71">
        <v>0.30819670245495095</v>
      </c>
      <c r="DD95" s="71">
        <v>0.31306128652794768</v>
      </c>
      <c r="DE95" s="71">
        <v>0.30502220674211922</v>
      </c>
      <c r="DF95" s="71">
        <v>0.3111221372667819</v>
      </c>
      <c r="DG95" s="71">
        <v>0.32264827222093395</v>
      </c>
      <c r="DH95" s="71">
        <v>0.29863349148271856</v>
      </c>
      <c r="DI95" s="71">
        <v>0.28519188240956234</v>
      </c>
      <c r="DJ95" s="71">
        <v>0.27803697828310336</v>
      </c>
      <c r="DK95" s="71">
        <v>0.28208358522171373</v>
      </c>
      <c r="DL95" s="71">
        <v>0.27501707558562749</v>
      </c>
      <c r="DM95" s="71">
        <v>0.27151853586558139</v>
      </c>
      <c r="DN95" s="71">
        <v>0.28241085250063203</v>
      </c>
      <c r="DO95" s="71">
        <v>0.28045284526890946</v>
      </c>
      <c r="DP95" s="71">
        <v>0.27651851120976051</v>
      </c>
      <c r="DQ95" s="71">
        <v>0.27229864414231558</v>
      </c>
      <c r="DR95" s="71">
        <v>0.26966330820356754</v>
      </c>
      <c r="DS95" s="71">
        <v>0.27044698800326733</v>
      </c>
      <c r="DT95" s="71">
        <v>0.26887613087221524</v>
      </c>
      <c r="DU95" s="71">
        <v>0.27649652216550852</v>
      </c>
      <c r="DV95" s="71">
        <v>0.27785507029662404</v>
      </c>
      <c r="DW95" s="71">
        <v>0.27764713163956761</v>
      </c>
      <c r="DX95" s="71">
        <v>0.28105584260050831</v>
      </c>
      <c r="DY95" s="71">
        <v>0.27804875147793584</v>
      </c>
      <c r="DZ95" s="71">
        <v>0.2697010027559768</v>
      </c>
      <c r="EA95" s="71">
        <v>0.27588538277100833</v>
      </c>
      <c r="EB95" s="71">
        <v>0.27685278586153789</v>
      </c>
      <c r="EC95" s="71">
        <v>0.28339721800023421</v>
      </c>
      <c r="ED95" s="71">
        <v>0.2788456260008268</v>
      </c>
      <c r="EE95" s="71">
        <v>0.28050662861612702</v>
      </c>
      <c r="EF95" s="71">
        <v>0.28204811811129138</v>
      </c>
      <c r="EG95" s="71">
        <v>0.28648202510537724</v>
      </c>
      <c r="EH95" s="71">
        <v>0.29383185574625309</v>
      </c>
      <c r="EI95" s="71">
        <v>0.29450818738432971</v>
      </c>
      <c r="EJ95" s="71">
        <v>0.29038055291137793</v>
      </c>
      <c r="EK95" s="71">
        <v>0.28400131256278005</v>
      </c>
      <c r="EL95" s="71">
        <v>0.28734687396833458</v>
      </c>
      <c r="EM95" s="71">
        <v>0.28462804668474373</v>
      </c>
      <c r="EN95" s="71">
        <v>0.28392178990998651</v>
      </c>
      <c r="EO95" s="71">
        <v>0.28185714521553762</v>
      </c>
      <c r="EP95" s="71">
        <v>0.28895409781470544</v>
      </c>
      <c r="EQ95" s="71">
        <v>0.29380624432405872</v>
      </c>
      <c r="ER95" s="71">
        <v>0.28225552974680529</v>
      </c>
      <c r="ES95" s="71">
        <v>0.28750283320119124</v>
      </c>
      <c r="ET95" s="71">
        <v>0.28856806959288589</v>
      </c>
      <c r="EU95" s="71">
        <v>0.29193097692167264</v>
      </c>
      <c r="EV95" s="71">
        <v>0.29227156057292553</v>
      </c>
      <c r="EW95" s="71">
        <v>0.29249711289812258</v>
      </c>
      <c r="EX95" s="71">
        <v>0.29527281923774934</v>
      </c>
      <c r="EY95" s="71">
        <v>0.29495472545900003</v>
      </c>
      <c r="EZ95" s="71">
        <v>0.30061571161437473</v>
      </c>
      <c r="FA95" s="71">
        <v>0.30809592036261646</v>
      </c>
      <c r="FB95" s="71">
        <v>0.31388982612310901</v>
      </c>
      <c r="FC95" s="71">
        <v>0.31484571917354043</v>
      </c>
      <c r="FD95" s="71">
        <v>0.30870114167820822</v>
      </c>
      <c r="FE95" s="71">
        <v>0.31576935688669977</v>
      </c>
      <c r="FF95" s="71">
        <v>0.32096316321051527</v>
      </c>
      <c r="FG95" s="71">
        <v>0.31319458394191507</v>
      </c>
      <c r="FH95" s="71">
        <v>0.30512589362742426</v>
      </c>
      <c r="FI95" s="71">
        <v>0.30051052967295422</v>
      </c>
      <c r="FJ95" s="71">
        <v>0.29731873044043255</v>
      </c>
      <c r="FK95" s="71">
        <v>0.28986804589094411</v>
      </c>
      <c r="FL95" s="71">
        <v>0.29053648134246263</v>
      </c>
      <c r="FM95" s="71">
        <v>0.2872040628581185</v>
      </c>
      <c r="FN95" s="71">
        <v>0.27461712982862657</v>
      </c>
      <c r="FO95" s="71">
        <v>0.27354669955323146</v>
      </c>
      <c r="FP95" s="71">
        <v>0.27511108970203979</v>
      </c>
      <c r="FQ95" s="71">
        <v>0.2757476468365076</v>
      </c>
      <c r="FR95" s="71">
        <v>0.28447953497889311</v>
      </c>
      <c r="FS95" s="71">
        <v>0.2869791092326196</v>
      </c>
      <c r="FT95" s="71">
        <v>0.29201080553195724</v>
      </c>
      <c r="FU95" s="71">
        <v>0.29257949997009475</v>
      </c>
      <c r="FV95" s="37">
        <v>0.28905160905840288</v>
      </c>
      <c r="FW95" s="71">
        <v>0.2898</v>
      </c>
      <c r="FX95" s="71">
        <v>0.28910000000000002</v>
      </c>
      <c r="FY95" s="71">
        <v>0.2833</v>
      </c>
      <c r="FZ95" s="71">
        <v>0.28770000000000001</v>
      </c>
      <c r="GA95" s="71">
        <v>0.2762</v>
      </c>
      <c r="GB95" s="71">
        <v>0.2717</v>
      </c>
      <c r="GC95" s="71">
        <v>0.2717</v>
      </c>
      <c r="GD95" s="71">
        <v>0.27160000000000001</v>
      </c>
      <c r="GE95" s="71">
        <v>0.2606</v>
      </c>
      <c r="GF95" s="71">
        <v>0.2601</v>
      </c>
      <c r="GG95" s="71">
        <v>0.2591</v>
      </c>
      <c r="GH95" s="71">
        <v>0.25290000000000001</v>
      </c>
      <c r="GI95" s="71">
        <v>0.25269999999999998</v>
      </c>
      <c r="GJ95" s="71">
        <v>0.25059999999999999</v>
      </c>
      <c r="GK95" s="71">
        <v>0.26169999999999999</v>
      </c>
      <c r="GL95" s="71">
        <v>0.26219999999999999</v>
      </c>
      <c r="GM95" s="71">
        <v>0.2626</v>
      </c>
      <c r="GN95" s="71">
        <v>0.2606</v>
      </c>
      <c r="GO95" s="71">
        <v>0.26129999999999998</v>
      </c>
      <c r="GP95" s="71">
        <v>0.26119999999999999</v>
      </c>
      <c r="GQ95" s="71">
        <v>0.25990000000000002</v>
      </c>
      <c r="GR95" s="71">
        <v>0.26079999999999998</v>
      </c>
      <c r="GS95" s="71">
        <v>0.2636</v>
      </c>
      <c r="GT95" s="71">
        <v>0.26369999999999999</v>
      </c>
      <c r="GU95" s="71">
        <v>0.26269999999999999</v>
      </c>
      <c r="GV95" s="71">
        <v>0.26069999999999999</v>
      </c>
      <c r="GW95" s="71">
        <v>0.2636</v>
      </c>
      <c r="GX95" s="71">
        <v>0.2611</v>
      </c>
      <c r="GY95" s="71">
        <v>0.25569999999999998</v>
      </c>
      <c r="GZ95" s="71">
        <v>0.24940000000000001</v>
      </c>
      <c r="HA95" s="71">
        <v>0.24890000000000001</v>
      </c>
      <c r="HB95" s="71">
        <v>0.2482</v>
      </c>
      <c r="HC95" s="71">
        <v>0.24879999999999999</v>
      </c>
      <c r="HD95" s="71">
        <v>0.35970000000000002</v>
      </c>
      <c r="HE95" s="71">
        <v>0.36159999999999998</v>
      </c>
      <c r="HF95" s="71">
        <v>0.36230000000000001</v>
      </c>
      <c r="HG95" s="71">
        <v>0.36370000000000002</v>
      </c>
      <c r="HH95" s="71">
        <v>0.3725</v>
      </c>
      <c r="HI95" s="40">
        <f>+[2]P.IPCA!$FK$37</f>
        <v>0.13089999999999999</v>
      </c>
      <c r="HJ95" s="40">
        <f>+[2]P.IPCA!$FK$37</f>
        <v>0.13089999999999999</v>
      </c>
      <c r="HK95" s="40"/>
      <c r="HL95" s="40"/>
      <c r="HM95" s="40"/>
      <c r="HN95" s="40"/>
      <c r="HO95" s="40"/>
      <c r="HP95" s="40"/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2"/>
      <c r="IP95" s="42"/>
      <c r="IQ95" s="42"/>
      <c r="IR95" s="42"/>
      <c r="IS95" s="42"/>
      <c r="IT95" s="42"/>
      <c r="IU95" s="42"/>
      <c r="IV95" s="42"/>
      <c r="IW95" s="42"/>
    </row>
    <row r="96" spans="1:257" s="19" customFormat="1" ht="18" customHeight="1" x14ac:dyDescent="0.2">
      <c r="A96" s="12">
        <v>15804</v>
      </c>
      <c r="B96" s="20"/>
      <c r="C96" s="60"/>
      <c r="D96" s="29"/>
      <c r="E96" s="95"/>
      <c r="F96" s="35"/>
      <c r="G96" s="36" t="s">
        <v>92</v>
      </c>
      <c r="H96" s="71">
        <v>0.13251207841083992</v>
      </c>
      <c r="I96" s="71">
        <v>0.13076756114380331</v>
      </c>
      <c r="J96" s="71">
        <v>0.1301813183862493</v>
      </c>
      <c r="K96" s="71">
        <v>0.13036339096697541</v>
      </c>
      <c r="L96" s="71">
        <v>0.1297724235816127</v>
      </c>
      <c r="M96" s="71">
        <v>0.12987131430713514</v>
      </c>
      <c r="N96" s="71">
        <v>0.12727175204325264</v>
      </c>
      <c r="O96" s="71">
        <v>0.12788666096683582</v>
      </c>
      <c r="P96" s="71">
        <v>0.12871665967234622</v>
      </c>
      <c r="Q96" s="71">
        <v>0.12942980150559596</v>
      </c>
      <c r="R96" s="71">
        <v>0.1301190220659508</v>
      </c>
      <c r="S96" s="71">
        <v>0.13209789877178854</v>
      </c>
      <c r="T96" s="71">
        <v>0.13343365557730541</v>
      </c>
      <c r="U96" s="71">
        <v>0.1327257984189609</v>
      </c>
      <c r="V96" s="71">
        <v>0.1341955454654101</v>
      </c>
      <c r="W96" s="71">
        <v>0.13412669667493102</v>
      </c>
      <c r="X96" s="71">
        <v>0.13279076107311727</v>
      </c>
      <c r="Y96" s="71">
        <v>0.13130290722355958</v>
      </c>
      <c r="Z96" s="71">
        <v>0.12953901125655115</v>
      </c>
      <c r="AA96" s="71">
        <v>0.12938678204291579</v>
      </c>
      <c r="AB96" s="71">
        <v>0.13010147371293918</v>
      </c>
      <c r="AC96" s="71">
        <v>0.13102087950415728</v>
      </c>
      <c r="AD96" s="71">
        <v>0.13222367483131917</v>
      </c>
      <c r="AE96" s="71">
        <v>0.13223001592713252</v>
      </c>
      <c r="AF96" s="71">
        <v>0.13438786616279208</v>
      </c>
      <c r="AG96" s="71">
        <v>0.13265361821447333</v>
      </c>
      <c r="AH96" s="71">
        <v>0.13276429461655867</v>
      </c>
      <c r="AI96" s="71">
        <v>0.13202171032874752</v>
      </c>
      <c r="AJ96" s="71">
        <v>0.13064460138758072</v>
      </c>
      <c r="AK96" s="71">
        <v>0.13062513732910588</v>
      </c>
      <c r="AL96" s="71">
        <v>0.13033133221145826</v>
      </c>
      <c r="AM96" s="71">
        <v>0.12889610211733601</v>
      </c>
      <c r="AN96" s="71">
        <v>0.1288533198293105</v>
      </c>
      <c r="AO96" s="71">
        <v>0.12845496210871477</v>
      </c>
      <c r="AP96" s="71">
        <v>0.12778598320038631</v>
      </c>
      <c r="AQ96" s="71">
        <v>0.13050162722825329</v>
      </c>
      <c r="AR96" s="71">
        <v>0.12844790360581876</v>
      </c>
      <c r="AS96" s="71">
        <v>0.12680129362287038</v>
      </c>
      <c r="AT96" s="71">
        <v>0.12834503146038276</v>
      </c>
      <c r="AU96" s="71">
        <v>0.1297511406763116</v>
      </c>
      <c r="AV96" s="71">
        <v>0.1325309093594351</v>
      </c>
      <c r="AW96" s="71">
        <v>0.13285469068515979</v>
      </c>
      <c r="AX96" s="71">
        <v>0.13543238482357156</v>
      </c>
      <c r="AY96" s="71">
        <v>0.13959243980265135</v>
      </c>
      <c r="AZ96" s="71">
        <v>0.14361028577123305</v>
      </c>
      <c r="BA96" s="71">
        <v>0.14476112398525018</v>
      </c>
      <c r="BB96" s="71">
        <v>0.14899711361413309</v>
      </c>
      <c r="BC96" s="71">
        <v>0.15028707225655155</v>
      </c>
      <c r="BD96" s="71">
        <v>0.1507293213484672</v>
      </c>
      <c r="BE96" s="71">
        <v>0.15257727761125195</v>
      </c>
      <c r="BF96" s="71">
        <v>0.15365890357612569</v>
      </c>
      <c r="BG96" s="71">
        <v>0.15319801722575929</v>
      </c>
      <c r="BH96" s="71">
        <v>0.15334823280693405</v>
      </c>
      <c r="BI96" s="71">
        <v>0.15347818301438523</v>
      </c>
      <c r="BJ96" s="71">
        <v>0.15780102069326316</v>
      </c>
      <c r="BK96" s="71">
        <v>0.16178773261174556</v>
      </c>
      <c r="BL96" s="71">
        <v>0.16291530086821335</v>
      </c>
      <c r="BM96" s="71">
        <v>0.16391884557029546</v>
      </c>
      <c r="BN96" s="71">
        <v>0.16473399781907139</v>
      </c>
      <c r="BO96" s="71">
        <v>0.16303502959651625</v>
      </c>
      <c r="BP96" s="71">
        <v>0.15882060566337539</v>
      </c>
      <c r="BQ96" s="71">
        <v>0.15941664115932366</v>
      </c>
      <c r="BR96" s="71">
        <v>0.15875765490486488</v>
      </c>
      <c r="BS96" s="71">
        <v>0.16007914465075432</v>
      </c>
      <c r="BT96" s="71">
        <v>0.15969070388179799</v>
      </c>
      <c r="BU96" s="71">
        <v>0.16134814746166393</v>
      </c>
      <c r="BV96" s="71">
        <v>0.16113193693256547</v>
      </c>
      <c r="BW96" s="71">
        <v>0.16104515347495674</v>
      </c>
      <c r="BX96" s="71">
        <v>0.1617125655262612</v>
      </c>
      <c r="BY96" s="71">
        <v>0.16027982175440286</v>
      </c>
      <c r="BZ96" s="71">
        <v>0.15909951511208939</v>
      </c>
      <c r="CA96" s="71">
        <v>0.1519193538679163</v>
      </c>
      <c r="CB96" s="71">
        <v>0.14986646691268804</v>
      </c>
      <c r="CC96" s="71">
        <v>0.15018216304349177</v>
      </c>
      <c r="CD96" s="71">
        <v>0.15061416521603904</v>
      </c>
      <c r="CE96" s="71">
        <v>0.15377310693891896</v>
      </c>
      <c r="CF96" s="71">
        <v>0.15568890275024322</v>
      </c>
      <c r="CG96" s="71">
        <v>0.15700000698329511</v>
      </c>
      <c r="CH96" s="71">
        <v>0.16006182038648761</v>
      </c>
      <c r="CI96" s="71">
        <v>0.1615690363578485</v>
      </c>
      <c r="CJ96" s="71">
        <v>0.1611106636896657</v>
      </c>
      <c r="CK96" s="71">
        <v>0.16004965211340716</v>
      </c>
      <c r="CL96" s="71">
        <v>0.16018657263242664</v>
      </c>
      <c r="CM96" s="71">
        <v>0.15970614289388305</v>
      </c>
      <c r="CN96" s="71">
        <v>0.16593863489388247</v>
      </c>
      <c r="CO96" s="71">
        <v>0.16698718489338477</v>
      </c>
      <c r="CP96" s="71">
        <v>0.17398163165326347</v>
      </c>
      <c r="CQ96" s="71">
        <v>0.17491718076863438</v>
      </c>
      <c r="CR96" s="71">
        <v>0.17273156754725838</v>
      </c>
      <c r="CS96" s="71">
        <v>0.17058292963355046</v>
      </c>
      <c r="CT96" s="71">
        <v>0.16826855753701975</v>
      </c>
      <c r="CU96" s="71">
        <v>0.1697065719222938</v>
      </c>
      <c r="CV96" s="71">
        <v>0.17067359684460698</v>
      </c>
      <c r="CW96" s="71">
        <v>0.17114875504954921</v>
      </c>
      <c r="CX96" s="71">
        <v>0.17087200329369695</v>
      </c>
      <c r="CY96" s="71">
        <v>0.17224905492696602</v>
      </c>
      <c r="CZ96" s="71">
        <v>0.17478160797037429</v>
      </c>
      <c r="DA96" s="71">
        <v>0.1767118526717309</v>
      </c>
      <c r="DB96" s="71">
        <v>0.17955262765942837</v>
      </c>
      <c r="DC96" s="71">
        <v>0.18071278348285491</v>
      </c>
      <c r="DD96" s="71">
        <v>0.18165775195479303</v>
      </c>
      <c r="DE96" s="71">
        <v>0.18254966995033364</v>
      </c>
      <c r="DF96" s="71">
        <v>0.18549547316592371</v>
      </c>
      <c r="DG96" s="71">
        <v>0.18812411869364787</v>
      </c>
      <c r="DH96" s="71">
        <v>0.18766004973205958</v>
      </c>
      <c r="DI96" s="71">
        <v>0.18751196726566291</v>
      </c>
      <c r="DJ96" s="71">
        <v>0.18578861039774808</v>
      </c>
      <c r="DK96" s="71">
        <v>0.18652993734117032</v>
      </c>
      <c r="DL96" s="71">
        <v>0.18722522617354601</v>
      </c>
      <c r="DM96" s="71">
        <v>0.18734063700155124</v>
      </c>
      <c r="DN96" s="71">
        <v>0.18880196696631976</v>
      </c>
      <c r="DO96" s="71">
        <v>0.19076787225127559</v>
      </c>
      <c r="DP96" s="71">
        <v>0.18981399692326911</v>
      </c>
      <c r="DQ96" s="71">
        <v>0.18819704164105838</v>
      </c>
      <c r="DR96" s="71">
        <v>0.18613367639296174</v>
      </c>
      <c r="DS96" s="71">
        <v>0.18470961137619199</v>
      </c>
      <c r="DT96" s="71">
        <v>0.18415191065986505</v>
      </c>
      <c r="DU96" s="71">
        <v>0.18821965307258154</v>
      </c>
      <c r="DV96" s="71">
        <v>0.1897135992019808</v>
      </c>
      <c r="DW96" s="71">
        <v>0.18870358656133959</v>
      </c>
      <c r="DX96" s="71">
        <v>0.18902260319619463</v>
      </c>
      <c r="DY96" s="71">
        <v>0.1894802590695811</v>
      </c>
      <c r="DZ96" s="71">
        <v>0.1862423655864803</v>
      </c>
      <c r="EA96" s="71">
        <v>0.18753142239069742</v>
      </c>
      <c r="EB96" s="71">
        <v>0.18725274507230677</v>
      </c>
      <c r="EC96" s="71">
        <v>0.18780069987031345</v>
      </c>
      <c r="ED96" s="71">
        <v>0.18716500163337835</v>
      </c>
      <c r="EE96" s="71">
        <v>0.18976001746450399</v>
      </c>
      <c r="EF96" s="71">
        <v>0.19273012139209647</v>
      </c>
      <c r="EG96" s="71">
        <v>0.1949799944825753</v>
      </c>
      <c r="EH96" s="71">
        <v>0.1952934978817463</v>
      </c>
      <c r="EI96" s="71">
        <v>0.19447499910706267</v>
      </c>
      <c r="EJ96" s="71">
        <v>0.19363149686041656</v>
      </c>
      <c r="EK96" s="71">
        <v>0.19172078056986944</v>
      </c>
      <c r="EL96" s="71">
        <v>0.19127060164920107</v>
      </c>
      <c r="EM96" s="71">
        <v>0.19148725205635456</v>
      </c>
      <c r="EN96" s="71">
        <v>0.19164453551390806</v>
      </c>
      <c r="EO96" s="71">
        <v>0.19036437823581576</v>
      </c>
      <c r="EP96" s="71">
        <v>0.190302944286803</v>
      </c>
      <c r="EQ96" s="71">
        <v>0.19394460321064771</v>
      </c>
      <c r="ER96" s="71">
        <v>0.19394730636731672</v>
      </c>
      <c r="ES96" s="71">
        <v>0.19491650607567906</v>
      </c>
      <c r="ET96" s="71">
        <v>0.19573626343901188</v>
      </c>
      <c r="EU96" s="71">
        <v>0.19613443917842832</v>
      </c>
      <c r="EV96" s="71">
        <v>0.19787525812875215</v>
      </c>
      <c r="EW96" s="71">
        <v>0.19838441310561042</v>
      </c>
      <c r="EX96" s="71">
        <v>0.19994659205736878</v>
      </c>
      <c r="EY96" s="71">
        <v>0.20278707928982306</v>
      </c>
      <c r="EZ96" s="71">
        <v>0.20612108316116837</v>
      </c>
      <c r="FA96" s="71">
        <v>0.22669390877624937</v>
      </c>
      <c r="FB96" s="71">
        <v>0.23095700691263951</v>
      </c>
      <c r="FC96" s="71">
        <v>0.23075686815636307</v>
      </c>
      <c r="FD96" s="71">
        <v>0.22823240382253582</v>
      </c>
      <c r="FE96" s="71">
        <v>0.2318239491796778</v>
      </c>
      <c r="FF96" s="71">
        <v>0.23165474742721806</v>
      </c>
      <c r="FG96" s="71">
        <v>0.22544361887770023</v>
      </c>
      <c r="FH96" s="71">
        <v>0.22158793355534728</v>
      </c>
      <c r="FI96" s="71">
        <v>0.21418179016538638</v>
      </c>
      <c r="FJ96" s="71">
        <v>0.21171647999196472</v>
      </c>
      <c r="FK96" s="71">
        <v>0.20434322945141883</v>
      </c>
      <c r="FL96" s="71">
        <v>0.20395422408565525</v>
      </c>
      <c r="FM96" s="71">
        <v>0.19817051552058809</v>
      </c>
      <c r="FN96" s="71">
        <v>0.19697022334719583</v>
      </c>
      <c r="FO96" s="71">
        <v>0.19405021737092021</v>
      </c>
      <c r="FP96" s="71">
        <v>0.20493026231423642</v>
      </c>
      <c r="FQ96" s="71">
        <v>0.20231518983390515</v>
      </c>
      <c r="FR96" s="71">
        <v>0.20807471155194587</v>
      </c>
      <c r="FS96" s="71">
        <v>0.20521079177532867</v>
      </c>
      <c r="FT96" s="71">
        <v>0.20908026953530448</v>
      </c>
      <c r="FU96" s="71">
        <v>0.21170802282197559</v>
      </c>
      <c r="FV96" s="37">
        <v>0.21473976956694479</v>
      </c>
      <c r="FW96" s="71">
        <v>0.2162</v>
      </c>
      <c r="FX96" s="71">
        <v>0.2147</v>
      </c>
      <c r="FY96" s="71">
        <v>0.2104</v>
      </c>
      <c r="FZ96" s="71">
        <v>0.21479999999999999</v>
      </c>
      <c r="GA96" s="71">
        <v>0.2135</v>
      </c>
      <c r="GB96" s="71">
        <v>0.20810000000000001</v>
      </c>
      <c r="GC96" s="71">
        <v>0.2051</v>
      </c>
      <c r="GD96" s="71">
        <v>0.193</v>
      </c>
      <c r="GE96" s="71">
        <v>0.192</v>
      </c>
      <c r="GF96" s="71">
        <v>0.19159999999999999</v>
      </c>
      <c r="GG96" s="71">
        <v>0.1898</v>
      </c>
      <c r="GH96" s="71">
        <v>0.1875</v>
      </c>
      <c r="GI96" s="71">
        <v>0.1888</v>
      </c>
      <c r="GJ96" s="71">
        <v>0.192</v>
      </c>
      <c r="GK96" s="71">
        <v>0.19320000000000001</v>
      </c>
      <c r="GL96" s="71">
        <v>0.19359999999999999</v>
      </c>
      <c r="GM96" s="71">
        <v>0.19389999999999999</v>
      </c>
      <c r="GN96" s="71">
        <v>0.19239999999999999</v>
      </c>
      <c r="GO96" s="71">
        <v>0.19059999999999999</v>
      </c>
      <c r="GP96" s="71">
        <v>0.18970000000000001</v>
      </c>
      <c r="GQ96" s="71">
        <v>0.18909999999999999</v>
      </c>
      <c r="GR96" s="71">
        <v>0.19020000000000001</v>
      </c>
      <c r="GS96" s="71">
        <v>0.1976</v>
      </c>
      <c r="GT96" s="71">
        <v>0.1988</v>
      </c>
      <c r="GU96" s="71">
        <v>0.19769999999999999</v>
      </c>
      <c r="GV96" s="71">
        <v>0.1953</v>
      </c>
      <c r="GW96" s="71">
        <v>0.19350000000000001</v>
      </c>
      <c r="GX96" s="71">
        <v>0.1918</v>
      </c>
      <c r="GY96" s="71">
        <v>0.18679999999999999</v>
      </c>
      <c r="GZ96" s="71">
        <v>0.18509999999999999</v>
      </c>
      <c r="HA96" s="71">
        <v>0.18310000000000001</v>
      </c>
      <c r="HB96" s="71">
        <v>0.18479999999999999</v>
      </c>
      <c r="HC96" s="71">
        <v>0.18509999999999999</v>
      </c>
      <c r="HD96" s="71">
        <v>0.1545</v>
      </c>
      <c r="HE96" s="71">
        <v>0.1545</v>
      </c>
      <c r="HF96" s="71">
        <v>0.1593</v>
      </c>
      <c r="HG96" s="71">
        <v>0.16170000000000001</v>
      </c>
      <c r="HH96" s="71">
        <v>0.1623</v>
      </c>
      <c r="HI96" s="40">
        <f>+[2]P.IPCA!$FK$36</f>
        <v>1.6500000000000001E-2</v>
      </c>
      <c r="HJ96" s="40">
        <f>+[2]P.IPCA!$FK$36</f>
        <v>1.6500000000000001E-2</v>
      </c>
      <c r="HK96" s="40"/>
      <c r="HL96" s="40"/>
      <c r="HM96" s="40"/>
      <c r="HN96" s="40"/>
      <c r="HO96" s="40"/>
      <c r="HP96" s="40"/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/>
      <c r="II96" s="41"/>
      <c r="IJ96" s="41"/>
      <c r="IK96" s="41"/>
      <c r="IL96" s="41"/>
      <c r="IM96" s="41"/>
      <c r="IN96" s="41"/>
      <c r="IO96" s="42"/>
      <c r="IP96" s="42"/>
      <c r="IQ96" s="42"/>
      <c r="IR96" s="42"/>
      <c r="IS96" s="42"/>
      <c r="IT96" s="42"/>
      <c r="IU96" s="42"/>
      <c r="IV96" s="42"/>
      <c r="IW96" s="42"/>
    </row>
    <row r="97" spans="1:257" s="19" customFormat="1" ht="18" customHeight="1" x14ac:dyDescent="0.2">
      <c r="A97" s="12">
        <v>15805</v>
      </c>
      <c r="B97" s="20"/>
      <c r="C97" s="60"/>
      <c r="D97" s="29"/>
      <c r="E97" s="95"/>
      <c r="F97" s="35"/>
      <c r="G97" s="36" t="s">
        <v>93</v>
      </c>
      <c r="H97" s="71">
        <v>6.1456277364964292E-2</v>
      </c>
      <c r="I97" s="71">
        <v>6.7165580623056886E-2</v>
      </c>
      <c r="J97" s="71">
        <v>6.689121706263651E-2</v>
      </c>
      <c r="K97" s="71">
        <v>6.7346489393697875E-2</v>
      </c>
      <c r="L97" s="71">
        <v>6.4149244063950617E-2</v>
      </c>
      <c r="M97" s="71">
        <v>6.5013444057289566E-2</v>
      </c>
      <c r="N97" s="71">
        <v>6.3139177475371663E-2</v>
      </c>
      <c r="O97" s="71">
        <v>6.6548313498656045E-2</v>
      </c>
      <c r="P97" s="71">
        <v>6.7384404654345642E-2</v>
      </c>
      <c r="Q97" s="71">
        <v>6.0104563420401221E-2</v>
      </c>
      <c r="R97" s="71">
        <v>5.2993283950383795E-2</v>
      </c>
      <c r="S97" s="71">
        <v>5.0371775472403686E-2</v>
      </c>
      <c r="T97" s="71">
        <v>5.7187201055351383E-2</v>
      </c>
      <c r="U97" s="71">
        <v>5.6861342821283703E-2</v>
      </c>
      <c r="V97" s="71">
        <v>5.7809365679273583E-2</v>
      </c>
      <c r="W97" s="71">
        <v>6.0777710333821483E-2</v>
      </c>
      <c r="X97" s="71">
        <v>5.6653399149597966E-2</v>
      </c>
      <c r="Y97" s="71">
        <v>5.514367698026626E-2</v>
      </c>
      <c r="Z97" s="71">
        <v>5.3557958937913305E-2</v>
      </c>
      <c r="AA97" s="71">
        <v>5.6210843331740715E-2</v>
      </c>
      <c r="AB97" s="71">
        <v>5.4092112557450181E-2</v>
      </c>
      <c r="AC97" s="71">
        <v>5.6365023328946981E-2</v>
      </c>
      <c r="AD97" s="71">
        <v>5.9232832692488475E-2</v>
      </c>
      <c r="AE97" s="71">
        <v>5.3121571048857522E-2</v>
      </c>
      <c r="AF97" s="71">
        <v>5.798392987329639E-2</v>
      </c>
      <c r="AG97" s="71">
        <v>5.9676878483684824E-2</v>
      </c>
      <c r="AH97" s="71">
        <v>5.8336729449853637E-2</v>
      </c>
      <c r="AI97" s="71">
        <v>5.7763143935598817E-2</v>
      </c>
      <c r="AJ97" s="71">
        <v>5.3976922815230734E-2</v>
      </c>
      <c r="AK97" s="71">
        <v>5.5710713173140268E-2</v>
      </c>
      <c r="AL97" s="71">
        <v>6.2351023944751671E-2</v>
      </c>
      <c r="AM97" s="71">
        <v>6.2266947487440771E-2</v>
      </c>
      <c r="AN97" s="71">
        <v>6.3002384504467435E-2</v>
      </c>
      <c r="AO97" s="71">
        <v>6.4977645223341582E-2</v>
      </c>
      <c r="AP97" s="71">
        <v>5.9263487119819193E-2</v>
      </c>
      <c r="AQ97" s="71">
        <v>6.0834144125501574E-2</v>
      </c>
      <c r="AR97" s="71">
        <v>4.4544714621165361E-2</v>
      </c>
      <c r="AS97" s="71">
        <v>3.5593949340836858E-2</v>
      </c>
      <c r="AT97" s="71">
        <v>4.1185582944491227E-2</v>
      </c>
      <c r="AU97" s="71">
        <v>4.7727657748538009E-2</v>
      </c>
      <c r="AV97" s="71">
        <v>5.4110105164568691E-2</v>
      </c>
      <c r="AW97" s="71">
        <v>4.809824169575843E-2</v>
      </c>
      <c r="AX97" s="71">
        <v>5.2127365996178399E-2</v>
      </c>
      <c r="AY97" s="71">
        <v>5.4880938458476587E-2</v>
      </c>
      <c r="AZ97" s="71">
        <v>5.5846129208317746E-2</v>
      </c>
      <c r="BA97" s="71">
        <v>5.5673841695210294E-2</v>
      </c>
      <c r="BB97" s="71">
        <v>6.9603709901010738E-2</v>
      </c>
      <c r="BC97" s="71">
        <v>6.4048976816620737E-2</v>
      </c>
      <c r="BD97" s="71">
        <v>6.9219385249243204E-2</v>
      </c>
      <c r="BE97" s="71">
        <v>7.4157739618617047E-2</v>
      </c>
      <c r="BF97" s="71">
        <v>7.4900310496064021E-2</v>
      </c>
      <c r="BG97" s="71">
        <v>7.5345221731538528E-2</v>
      </c>
      <c r="BH97" s="71">
        <v>7.5449225608187093E-2</v>
      </c>
      <c r="BI97" s="71">
        <v>7.1575512647141085E-2</v>
      </c>
      <c r="BJ97" s="71">
        <v>7.7291884539489181E-2</v>
      </c>
      <c r="BK97" s="71">
        <v>8.2381692095013004E-2</v>
      </c>
      <c r="BL97" s="71">
        <v>8.3460714978668277E-2</v>
      </c>
      <c r="BM97" s="71">
        <v>8.2476451693688752E-2</v>
      </c>
      <c r="BN97" s="71">
        <v>8.9438510634321358E-2</v>
      </c>
      <c r="BO97" s="71">
        <v>9.2809276181561914E-2</v>
      </c>
      <c r="BP97" s="71">
        <v>8.988636107759583E-2</v>
      </c>
      <c r="BQ97" s="71">
        <v>6.7786147868633864E-2</v>
      </c>
      <c r="BR97" s="71">
        <v>5.1860323597666763E-2</v>
      </c>
      <c r="BS97" s="71">
        <v>5.364161533138731E-2</v>
      </c>
      <c r="BT97" s="71">
        <v>5.3773788306945951E-2</v>
      </c>
      <c r="BU97" s="71">
        <v>5.7090248354365131E-2</v>
      </c>
      <c r="BV97" s="71">
        <v>5.6913241896006689E-2</v>
      </c>
      <c r="BW97" s="71">
        <v>5.6996059358259833E-2</v>
      </c>
      <c r="BX97" s="71">
        <v>5.6499602343267494E-2</v>
      </c>
      <c r="BY97" s="71">
        <v>5.3480634233698733E-2</v>
      </c>
      <c r="BZ97" s="71">
        <v>4.6990930164490324E-2</v>
      </c>
      <c r="CA97" s="71">
        <v>4.536767242800533E-2</v>
      </c>
      <c r="CB97" s="71">
        <v>4.5084911243620726E-2</v>
      </c>
      <c r="CC97" s="71">
        <v>4.3752551040131746E-2</v>
      </c>
      <c r="CD97" s="71">
        <v>4.5121740718628664E-2</v>
      </c>
      <c r="CE97" s="71">
        <v>4.7882118894897081E-2</v>
      </c>
      <c r="CF97" s="71">
        <v>4.7129552038700569E-2</v>
      </c>
      <c r="CG97" s="71">
        <v>4.0767396024110066E-2</v>
      </c>
      <c r="CH97" s="71">
        <v>4.2607638401565E-2</v>
      </c>
      <c r="CI97" s="71">
        <v>4.1266014522658601E-2</v>
      </c>
      <c r="CJ97" s="71">
        <v>3.5198317507408844E-2</v>
      </c>
      <c r="CK97" s="71">
        <v>3.1040686599794639E-2</v>
      </c>
      <c r="CL97" s="71">
        <v>3.2476495971834191E-2</v>
      </c>
      <c r="CM97" s="71">
        <v>3.2285249460141642E-2</v>
      </c>
      <c r="CN97" s="71">
        <v>3.3511275479019775E-2</v>
      </c>
      <c r="CO97" s="71">
        <v>3.0730666442958066E-2</v>
      </c>
      <c r="CP97" s="71">
        <v>3.5168320807059804E-2</v>
      </c>
      <c r="CQ97" s="71">
        <v>3.9436071506360929E-2</v>
      </c>
      <c r="CR97" s="71">
        <v>4.3549416431804988E-2</v>
      </c>
      <c r="CS97" s="71">
        <v>5.0477966673351908E-2</v>
      </c>
      <c r="CT97" s="71">
        <v>4.4261521231596095E-2</v>
      </c>
      <c r="CU97" s="71">
        <v>4.446999394003711E-2</v>
      </c>
      <c r="CV97" s="71">
        <v>4.1151705470684828E-2</v>
      </c>
      <c r="CW97" s="71">
        <v>4.3906646180307637E-2</v>
      </c>
      <c r="CX97" s="71">
        <v>4.2872650510438648E-2</v>
      </c>
      <c r="CY97" s="71">
        <v>4.2049874203751482E-2</v>
      </c>
      <c r="CZ97" s="71">
        <v>4.303833113570539E-2</v>
      </c>
      <c r="DA97" s="71">
        <v>4.4036845833073913E-2</v>
      </c>
      <c r="DB97" s="71">
        <v>4.472248998019359E-2</v>
      </c>
      <c r="DC97" s="71">
        <v>4.2528299109102226E-2</v>
      </c>
      <c r="DD97" s="71">
        <v>4.1158123849592686E-2</v>
      </c>
      <c r="DE97" s="71">
        <v>4.2138153289479563E-2</v>
      </c>
      <c r="DF97" s="71">
        <v>4.3257694646881908E-2</v>
      </c>
      <c r="DG97" s="71">
        <v>4.0115818075734805E-2</v>
      </c>
      <c r="DH97" s="71">
        <v>4.2344004012281194E-2</v>
      </c>
      <c r="DI97" s="71">
        <v>4.2757668165530456E-2</v>
      </c>
      <c r="DJ97" s="71">
        <v>3.819614024839893E-2</v>
      </c>
      <c r="DK97" s="71">
        <v>3.8814887349521904E-2</v>
      </c>
      <c r="DL97" s="71">
        <v>4.2886528790876281E-2</v>
      </c>
      <c r="DM97" s="71">
        <v>4.4665062141824557E-2</v>
      </c>
      <c r="DN97" s="71">
        <v>4.0384636461655125E-2</v>
      </c>
      <c r="DO97" s="71">
        <v>4.4553914872655663E-2</v>
      </c>
      <c r="DP97" s="71">
        <v>4.8761797287741042E-2</v>
      </c>
      <c r="DQ97" s="71">
        <v>5.1229764160246563E-2</v>
      </c>
      <c r="DR97" s="71">
        <v>5.066302868223195E-2</v>
      </c>
      <c r="DS97" s="71">
        <v>4.8897941898575929E-2</v>
      </c>
      <c r="DT97" s="71">
        <v>4.7044065472575537E-2</v>
      </c>
      <c r="DU97" s="71">
        <v>5.6198656927424616E-2</v>
      </c>
      <c r="DV97" s="71">
        <v>5.614353858744156E-2</v>
      </c>
      <c r="DW97" s="71">
        <v>5.5125795809489384E-2</v>
      </c>
      <c r="DX97" s="71">
        <v>5.0386136316539258E-2</v>
      </c>
      <c r="DY97" s="71">
        <v>5.4934697315150355E-2</v>
      </c>
      <c r="DZ97" s="71">
        <v>5.5452772106096074E-2</v>
      </c>
      <c r="EA97" s="71">
        <v>5.6922852703092851E-2</v>
      </c>
      <c r="EB97" s="71">
        <v>5.6024377162461246E-2</v>
      </c>
      <c r="EC97" s="71">
        <v>5.4444079437035019E-2</v>
      </c>
      <c r="ED97" s="71">
        <v>5.3392054967586922E-2</v>
      </c>
      <c r="EE97" s="71">
        <v>5.7511613633028098E-2</v>
      </c>
      <c r="EF97" s="71">
        <v>6.064778352899685E-2</v>
      </c>
      <c r="EG97" s="71">
        <v>6.1227701484071889E-2</v>
      </c>
      <c r="EH97" s="71">
        <v>5.9700075851032715E-2</v>
      </c>
      <c r="EI97" s="71">
        <v>5.6483282950007471E-2</v>
      </c>
      <c r="EJ97" s="71">
        <v>5.3902827768713177E-2</v>
      </c>
      <c r="EK97" s="71">
        <v>5.1628347514407744E-2</v>
      </c>
      <c r="EL97" s="71">
        <v>4.9313443157860216E-2</v>
      </c>
      <c r="EM97" s="71">
        <v>4.6738949323366009E-2</v>
      </c>
      <c r="EN97" s="71">
        <v>4.9519887899371916E-2</v>
      </c>
      <c r="EO97" s="71">
        <v>4.9593301797922817E-2</v>
      </c>
      <c r="EP97" s="71">
        <v>4.7263501848629548E-2</v>
      </c>
      <c r="EQ97" s="71">
        <v>5.1151841792454959E-2</v>
      </c>
      <c r="ER97" s="71">
        <v>5.2491708375382716E-2</v>
      </c>
      <c r="ES97" s="71">
        <v>5.1830051971638376E-2</v>
      </c>
      <c r="ET97" s="71">
        <v>5.4768427490018992E-2</v>
      </c>
      <c r="EU97" s="71">
        <v>5.222119360610241E-2</v>
      </c>
      <c r="EV97" s="71">
        <v>5.225100683780514E-2</v>
      </c>
      <c r="EW97" s="71">
        <v>4.8889831517753959E-2</v>
      </c>
      <c r="EX97" s="71">
        <v>4.7320478935521826E-2</v>
      </c>
      <c r="EY97" s="71">
        <v>4.9831507146758616E-2</v>
      </c>
      <c r="EZ97" s="71">
        <v>4.9165970112480514E-2</v>
      </c>
      <c r="FA97" s="71">
        <v>4.942168167263792E-2</v>
      </c>
      <c r="FB97" s="71">
        <v>4.9563030199234748E-2</v>
      </c>
      <c r="FC97" s="71">
        <v>5.157804470345638E-2</v>
      </c>
      <c r="FD97" s="71">
        <v>5.079910516175961E-2</v>
      </c>
      <c r="FE97" s="71">
        <v>4.9839174869562415E-2</v>
      </c>
      <c r="FF97" s="71">
        <v>5.3299228021801266E-2</v>
      </c>
      <c r="FG97" s="71">
        <v>4.6490324288362417E-2</v>
      </c>
      <c r="FH97" s="71">
        <v>4.5137957395087615E-2</v>
      </c>
      <c r="FI97" s="71">
        <v>4.3146684326793902E-2</v>
      </c>
      <c r="FJ97" s="71">
        <v>4.6162353181969359E-2</v>
      </c>
      <c r="FK97" s="71">
        <v>4.7359808657951967E-2</v>
      </c>
      <c r="FL97" s="71">
        <v>5.0816652814941271E-2</v>
      </c>
      <c r="FM97" s="71">
        <v>5.0935935472911316E-2</v>
      </c>
      <c r="FN97" s="71">
        <v>5.1320246689129677E-2</v>
      </c>
      <c r="FO97" s="71">
        <v>5.1038608971561518E-2</v>
      </c>
      <c r="FP97" s="71">
        <v>4.921529434847971E-2</v>
      </c>
      <c r="FQ97" s="71">
        <v>4.9216198294570218E-2</v>
      </c>
      <c r="FR97" s="71">
        <v>5.1846039295546299E-2</v>
      </c>
      <c r="FS97" s="71">
        <v>5.0446028304533624E-2</v>
      </c>
      <c r="FT97" s="71">
        <v>5.3633772603047296E-2</v>
      </c>
      <c r="FU97" s="71">
        <v>5.413461940153691E-2</v>
      </c>
      <c r="FV97" s="37">
        <v>6.1226857369884778E-2</v>
      </c>
      <c r="FW97" s="71">
        <v>5.8999999999999997E-2</v>
      </c>
      <c r="FX97" s="71">
        <v>6.1199999999999997E-2</v>
      </c>
      <c r="FY97" s="71">
        <v>6.0900000000000003E-2</v>
      </c>
      <c r="FZ97" s="71">
        <v>5.96E-2</v>
      </c>
      <c r="GA97" s="71">
        <v>5.8999999999999997E-2</v>
      </c>
      <c r="GB97" s="71">
        <v>5.8299999999999998E-2</v>
      </c>
      <c r="GC97" s="71">
        <v>5.2400000000000002E-2</v>
      </c>
      <c r="GD97" s="71">
        <v>5.1799999999999999E-2</v>
      </c>
      <c r="GE97" s="71">
        <v>5.0999999999999997E-2</v>
      </c>
      <c r="GF97" s="71">
        <v>5.0999999999999997E-2</v>
      </c>
      <c r="GG97" s="71">
        <v>5.0700000000000002E-2</v>
      </c>
      <c r="GH97" s="71">
        <v>5.2600000000000001E-2</v>
      </c>
      <c r="GI97" s="71">
        <v>5.3400000000000003E-2</v>
      </c>
      <c r="GJ97" s="71">
        <v>4.99E-2</v>
      </c>
      <c r="GK97" s="71">
        <v>4.87E-2</v>
      </c>
      <c r="GL97" s="71">
        <v>4.6899999999999997E-2</v>
      </c>
      <c r="GM97" s="71">
        <v>4.65E-2</v>
      </c>
      <c r="GN97" s="71">
        <v>4.4299999999999999E-2</v>
      </c>
      <c r="GO97" s="71">
        <v>4.4299999999999999E-2</v>
      </c>
      <c r="GP97" s="71">
        <v>4.0300000000000002E-2</v>
      </c>
      <c r="GQ97" s="71">
        <v>3.8100000000000002E-2</v>
      </c>
      <c r="GR97" s="71">
        <v>3.5999999999999997E-2</v>
      </c>
      <c r="GS97" s="71">
        <v>3.61E-2</v>
      </c>
      <c r="GT97" s="71">
        <v>3.78E-2</v>
      </c>
      <c r="GU97" s="71">
        <v>3.6999999999999998E-2</v>
      </c>
      <c r="GV97" s="71">
        <v>3.5200000000000002E-2</v>
      </c>
      <c r="GW97" s="71">
        <v>3.5799999999999998E-2</v>
      </c>
      <c r="GX97" s="71">
        <v>3.6999999999999998E-2</v>
      </c>
      <c r="GY97" s="71">
        <v>3.9600000000000003E-2</v>
      </c>
      <c r="GZ97" s="71">
        <v>4.4400000000000002E-2</v>
      </c>
      <c r="HA97" s="71">
        <v>5.0299999999999997E-2</v>
      </c>
      <c r="HB97" s="71">
        <v>5.0599999999999999E-2</v>
      </c>
      <c r="HC97" s="71">
        <v>5.2999999999999999E-2</v>
      </c>
      <c r="HD97" s="71">
        <v>4.87E-2</v>
      </c>
      <c r="HE97" s="71">
        <v>4.8099999999999997E-2</v>
      </c>
      <c r="HF97" s="71">
        <v>4.5900000000000003E-2</v>
      </c>
      <c r="HG97" s="71">
        <v>4.4699999999999997E-2</v>
      </c>
      <c r="HH97" s="71">
        <v>4.7800000000000002E-2</v>
      </c>
      <c r="HI97" s="44"/>
      <c r="HJ97" s="44"/>
      <c r="HK97" s="40"/>
      <c r="HL97" s="40"/>
      <c r="HM97" s="40"/>
      <c r="HN97" s="40"/>
      <c r="HO97" s="40"/>
      <c r="HP97" s="40"/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/>
      <c r="IH97" s="41"/>
      <c r="II97" s="41"/>
      <c r="IJ97" s="41"/>
      <c r="IK97" s="41"/>
      <c r="IL97" s="41"/>
      <c r="IM97" s="41"/>
      <c r="IN97" s="41"/>
      <c r="IO97" s="42"/>
      <c r="IP97" s="42"/>
      <c r="IQ97" s="42"/>
      <c r="IR97" s="42"/>
      <c r="IS97" s="42"/>
      <c r="IT97" s="42"/>
      <c r="IU97" s="42"/>
      <c r="IV97" s="42"/>
      <c r="IW97" s="42"/>
    </row>
    <row r="98" spans="1:257" s="19" customFormat="1" ht="18" customHeight="1" x14ac:dyDescent="0.2">
      <c r="A98" s="12">
        <v>15806</v>
      </c>
      <c r="B98" s="20"/>
      <c r="C98" s="60"/>
      <c r="D98" s="29"/>
      <c r="E98" s="95"/>
      <c r="F98" s="66"/>
      <c r="G98" s="91" t="s">
        <v>94</v>
      </c>
      <c r="H98" s="71">
        <v>0.15151482403426531</v>
      </c>
      <c r="I98" s="71">
        <v>0.14858791131816956</v>
      </c>
      <c r="J98" s="71">
        <v>0.1472740316845795</v>
      </c>
      <c r="K98" s="71">
        <v>0.14863312181173099</v>
      </c>
      <c r="L98" s="71">
        <v>0.15018651866404226</v>
      </c>
      <c r="M98" s="71">
        <v>0.14641187749514376</v>
      </c>
      <c r="N98" s="71">
        <v>0.14230105922377137</v>
      </c>
      <c r="O98" s="71">
        <v>0.14184104627580363</v>
      </c>
      <c r="P98" s="71">
        <v>0.1421505464690728</v>
      </c>
      <c r="Q98" s="71">
        <v>0.14434188347563184</v>
      </c>
      <c r="R98" s="71">
        <v>0.14635302133341865</v>
      </c>
      <c r="S98" s="71">
        <v>0.15055521178537504</v>
      </c>
      <c r="T98" s="71">
        <v>0.15408649698059967</v>
      </c>
      <c r="U98" s="71">
        <v>0.15275566413674788</v>
      </c>
      <c r="V98" s="71">
        <v>0.15436992766119348</v>
      </c>
      <c r="W98" s="71">
        <v>0.15510994388766053</v>
      </c>
      <c r="X98" s="71">
        <v>0.15512710736289365</v>
      </c>
      <c r="Y98" s="71">
        <v>0.15436871601055238</v>
      </c>
      <c r="Z98" s="71">
        <v>0.15445754717647889</v>
      </c>
      <c r="AA98" s="71">
        <v>0.15574695230029681</v>
      </c>
      <c r="AB98" s="71">
        <v>0.15681114448223316</v>
      </c>
      <c r="AC98" s="71">
        <v>0.15614230180083305</v>
      </c>
      <c r="AD98" s="71">
        <v>0.15707333284649858</v>
      </c>
      <c r="AE98" s="71">
        <v>0.15809174303159892</v>
      </c>
      <c r="AF98" s="71">
        <v>0.16169636156595299</v>
      </c>
      <c r="AG98" s="71">
        <v>0.16114195621485344</v>
      </c>
      <c r="AH98" s="71">
        <v>0.15644169619009002</v>
      </c>
      <c r="AI98" s="71">
        <v>0.15436788341161636</v>
      </c>
      <c r="AJ98" s="71">
        <v>0.15452170015585162</v>
      </c>
      <c r="AK98" s="71">
        <v>0.15378975715452675</v>
      </c>
      <c r="AL98" s="71">
        <v>0.15243675992631747</v>
      </c>
      <c r="AM98" s="71">
        <v>0.15111992066466604</v>
      </c>
      <c r="AN98" s="71">
        <v>0.15060284648736794</v>
      </c>
      <c r="AO98" s="71">
        <v>0.15006222519814566</v>
      </c>
      <c r="AP98" s="71">
        <v>0.14920627131107014</v>
      </c>
      <c r="AQ98" s="71">
        <v>0.15398353728078212</v>
      </c>
      <c r="AR98" s="71">
        <v>0.15150115292730829</v>
      </c>
      <c r="AS98" s="71">
        <v>0.14356005187416299</v>
      </c>
      <c r="AT98" s="71">
        <v>0.13984883128433256</v>
      </c>
      <c r="AU98" s="71">
        <v>0.14114062498659669</v>
      </c>
      <c r="AV98" s="71">
        <v>0.14463413457273808</v>
      </c>
      <c r="AW98" s="71">
        <v>0.14728075857453762</v>
      </c>
      <c r="AX98" s="71">
        <v>0.14832341215229486</v>
      </c>
      <c r="AY98" s="71">
        <v>0.15281831754832964</v>
      </c>
      <c r="AZ98" s="71">
        <v>0.15866094326492561</v>
      </c>
      <c r="BA98" s="71">
        <v>0.1610110866892219</v>
      </c>
      <c r="BB98" s="71">
        <v>0.16770392158208461</v>
      </c>
      <c r="BC98" s="71">
        <v>0.16883790579459182</v>
      </c>
      <c r="BD98" s="71">
        <v>0.17104502525880858</v>
      </c>
      <c r="BE98" s="71">
        <v>0.17281282075471863</v>
      </c>
      <c r="BF98" s="71">
        <v>0.17431635786902985</v>
      </c>
      <c r="BG98" s="71">
        <v>0.17445544910346128</v>
      </c>
      <c r="BH98" s="71">
        <v>0.17403584957711721</v>
      </c>
      <c r="BI98" s="71">
        <v>0.17440888951565003</v>
      </c>
      <c r="BJ98" s="71">
        <v>0.17760297620524726</v>
      </c>
      <c r="BK98" s="71">
        <v>0.1815260531212109</v>
      </c>
      <c r="BL98" s="71">
        <v>0.18277306116259703</v>
      </c>
      <c r="BM98" s="71">
        <v>0.18264096965079504</v>
      </c>
      <c r="BN98" s="71">
        <v>0.18356757092536838</v>
      </c>
      <c r="BO98" s="71">
        <v>0.18572373282473806</v>
      </c>
      <c r="BP98" s="71">
        <v>0.18490979302497285</v>
      </c>
      <c r="BQ98" s="71">
        <v>0.18112134199593566</v>
      </c>
      <c r="BR98" s="71">
        <v>0.18021257176207059</v>
      </c>
      <c r="BS98" s="71">
        <v>0.18111592324092893</v>
      </c>
      <c r="BT98" s="71">
        <v>0.1773567356320967</v>
      </c>
      <c r="BU98" s="71">
        <v>0.1724993595868172</v>
      </c>
      <c r="BV98" s="71">
        <v>0.17672401623896988</v>
      </c>
      <c r="BW98" s="71">
        <v>0.16928193831534577</v>
      </c>
      <c r="BX98" s="71">
        <v>0.17195604885059521</v>
      </c>
      <c r="BY98" s="71">
        <v>0.17268859647915269</v>
      </c>
      <c r="BZ98" s="71">
        <v>0.17688358900161202</v>
      </c>
      <c r="CA98" s="71">
        <v>0.17485432195398531</v>
      </c>
      <c r="CB98" s="71">
        <v>0.17257694033623724</v>
      </c>
      <c r="CC98" s="71">
        <v>0.17261228337220622</v>
      </c>
      <c r="CD98" s="71">
        <v>0.17290090937588223</v>
      </c>
      <c r="CE98" s="71">
        <v>0.17649200309776508</v>
      </c>
      <c r="CF98" s="71">
        <v>0.17826411987581034</v>
      </c>
      <c r="CG98" s="71">
        <v>0.17912931219045974</v>
      </c>
      <c r="CH98" s="71">
        <v>0.17547741938140016</v>
      </c>
      <c r="CI98" s="71">
        <v>0.17122379138033264</v>
      </c>
      <c r="CJ98" s="71">
        <v>0.17116405388361802</v>
      </c>
      <c r="CK98" s="71">
        <v>0.15887385949476868</v>
      </c>
      <c r="CL98" s="71">
        <v>0.16895872480499885</v>
      </c>
      <c r="CM98" s="71">
        <v>0.17275367097550087</v>
      </c>
      <c r="CN98" s="71">
        <v>0.17448288358162839</v>
      </c>
      <c r="CO98" s="71">
        <v>0.17821473538086516</v>
      </c>
      <c r="CP98" s="71">
        <v>0.18442726913552399</v>
      </c>
      <c r="CQ98" s="71">
        <v>0.18329026588832284</v>
      </c>
      <c r="CR98" s="71">
        <v>0.17996574398016718</v>
      </c>
      <c r="CS98" s="71">
        <v>0.17733220962841525</v>
      </c>
      <c r="CT98" s="71">
        <v>0.17456151174480733</v>
      </c>
      <c r="CU98" s="71">
        <v>0.17533105348785252</v>
      </c>
      <c r="CV98" s="71">
        <v>0.17646968481622122</v>
      </c>
      <c r="CW98" s="71">
        <v>0.17728027550249389</v>
      </c>
      <c r="CX98" s="71">
        <v>0.18135689245304698</v>
      </c>
      <c r="CY98" s="71">
        <v>0.18364434546179514</v>
      </c>
      <c r="CZ98" s="71">
        <v>0.19016757469854736</v>
      </c>
      <c r="DA98" s="71">
        <v>0.19312821042263636</v>
      </c>
      <c r="DB98" s="71">
        <v>0.19470027585367641</v>
      </c>
      <c r="DC98" s="71">
        <v>0.20052697485019377</v>
      </c>
      <c r="DD98" s="71">
        <v>0.20259806781867964</v>
      </c>
      <c r="DE98" s="71">
        <v>0.19970864555748624</v>
      </c>
      <c r="DF98" s="71">
        <v>0.20291112878791823</v>
      </c>
      <c r="DG98" s="71">
        <v>0.21042837289872032</v>
      </c>
      <c r="DH98" s="71">
        <v>0.21248807291971225</v>
      </c>
      <c r="DI98" s="71">
        <v>0.21346830631264183</v>
      </c>
      <c r="DJ98" s="71">
        <v>0.2147765674864191</v>
      </c>
      <c r="DK98" s="71">
        <v>0.21968053941922283</v>
      </c>
      <c r="DL98" s="71">
        <v>0.21802581084606273</v>
      </c>
      <c r="DM98" s="71">
        <v>0.21934550343503187</v>
      </c>
      <c r="DN98" s="71">
        <v>0.2157497531932798</v>
      </c>
      <c r="DO98" s="71">
        <v>0.21562883391121185</v>
      </c>
      <c r="DP98" s="71">
        <v>0.21281608450280232</v>
      </c>
      <c r="DQ98" s="71">
        <v>0.20992523419250136</v>
      </c>
      <c r="DR98" s="71">
        <v>0.20648942680712232</v>
      </c>
      <c r="DS98" s="71">
        <v>0.20600418329540951</v>
      </c>
      <c r="DT98" s="71">
        <v>0.20401269995737967</v>
      </c>
      <c r="DU98" s="71">
        <v>0.20761446448948689</v>
      </c>
      <c r="DV98" s="71">
        <v>0.20769991537829716</v>
      </c>
      <c r="DW98" s="71">
        <v>0.20399496638460171</v>
      </c>
      <c r="DX98" s="71">
        <v>0.20604317917558812</v>
      </c>
      <c r="DY98" s="71">
        <v>0.20706214458914499</v>
      </c>
      <c r="DZ98" s="71">
        <v>0.19998149351033351</v>
      </c>
      <c r="EA98" s="71">
        <v>0.20205930501358957</v>
      </c>
      <c r="EB98" s="71">
        <v>0.19857784156302916</v>
      </c>
      <c r="EC98" s="71">
        <v>0.19016198512812521</v>
      </c>
      <c r="ED98" s="71">
        <v>0.19088023805364074</v>
      </c>
      <c r="EE98" s="71">
        <v>0.19184459619905281</v>
      </c>
      <c r="EF98" s="71">
        <v>0.19412182193561292</v>
      </c>
      <c r="EG98" s="71">
        <v>0.19274046244592802</v>
      </c>
      <c r="EH98" s="71">
        <v>0.19289640195156255</v>
      </c>
      <c r="EI98" s="71">
        <v>0.19268324375297582</v>
      </c>
      <c r="EJ98" s="71">
        <v>0.19334272736996122</v>
      </c>
      <c r="EK98" s="71">
        <v>0.19408594045385488</v>
      </c>
      <c r="EL98" s="71">
        <v>0.19434742862125726</v>
      </c>
      <c r="EM98" s="71">
        <v>0.20573447959725355</v>
      </c>
      <c r="EN98" s="71">
        <v>0.20594479074889752</v>
      </c>
      <c r="EO98" s="71">
        <v>0.20295531154888638</v>
      </c>
      <c r="EP98" s="71">
        <v>0.20081176221646638</v>
      </c>
      <c r="EQ98" s="71">
        <v>0.20192228410715563</v>
      </c>
      <c r="ER98" s="71">
        <v>0.20341353926437358</v>
      </c>
      <c r="ES98" s="71">
        <v>0.2133099938854118</v>
      </c>
      <c r="ET98" s="71">
        <v>0.21508667695605022</v>
      </c>
      <c r="EU98" s="71">
        <v>0.21877463168619704</v>
      </c>
      <c r="EV98" s="71">
        <v>0.22098157475638369</v>
      </c>
      <c r="EW98" s="71">
        <v>0.2192480800075568</v>
      </c>
      <c r="EX98" s="71">
        <v>0.21339888942348012</v>
      </c>
      <c r="EY98" s="71">
        <v>0.20768686602391145</v>
      </c>
      <c r="EZ98" s="71">
        <v>0.2083923265962179</v>
      </c>
      <c r="FA98" s="71">
        <v>0.20789157018161938</v>
      </c>
      <c r="FB98" s="71">
        <v>0.21222553151865015</v>
      </c>
      <c r="FC98" s="71">
        <v>0.2123176376915995</v>
      </c>
      <c r="FD98" s="71">
        <v>0.21472194551155294</v>
      </c>
      <c r="FE98" s="71">
        <v>0.21468735657662644</v>
      </c>
      <c r="FF98" s="71">
        <v>0.21933407866176399</v>
      </c>
      <c r="FG98" s="71">
        <v>0.21440838772886289</v>
      </c>
      <c r="FH98" s="71">
        <v>0.2145989159495246</v>
      </c>
      <c r="FI98" s="71">
        <v>0.21272323961507136</v>
      </c>
      <c r="FJ98" s="71">
        <v>0.20991839111334756</v>
      </c>
      <c r="FK98" s="71">
        <v>0.21250770149898687</v>
      </c>
      <c r="FL98" s="71">
        <v>0.21223049183636525</v>
      </c>
      <c r="FM98" s="71">
        <v>0.21146497129184449</v>
      </c>
      <c r="FN98" s="71">
        <v>0.21147414869398926</v>
      </c>
      <c r="FO98" s="71">
        <v>0.21071300685406488</v>
      </c>
      <c r="FP98" s="71">
        <v>0.21090621259675046</v>
      </c>
      <c r="FQ98" s="71">
        <v>0.21303127800470603</v>
      </c>
      <c r="FR98" s="71">
        <v>0.22013047925624982</v>
      </c>
      <c r="FS98" s="71">
        <v>0.22424940583145839</v>
      </c>
      <c r="FT98" s="71">
        <v>0.23001900517310031</v>
      </c>
      <c r="FU98" s="71">
        <v>0.23207445171378022</v>
      </c>
      <c r="FV98" s="37">
        <v>0.23311950735001988</v>
      </c>
      <c r="FW98" s="71">
        <v>0.2356</v>
      </c>
      <c r="FX98" s="71">
        <v>0.2331</v>
      </c>
      <c r="FY98" s="71">
        <v>0.22789999999999999</v>
      </c>
      <c r="FZ98" s="71">
        <v>0.2238</v>
      </c>
      <c r="GA98" s="71">
        <v>0.2223</v>
      </c>
      <c r="GB98" s="71">
        <v>0.2177</v>
      </c>
      <c r="GC98" s="71">
        <v>0.22</v>
      </c>
      <c r="GD98" s="71">
        <v>0.21959999999999999</v>
      </c>
      <c r="GE98" s="71">
        <v>0.21929999999999999</v>
      </c>
      <c r="GF98" s="71">
        <v>0.21940000000000001</v>
      </c>
      <c r="GG98" s="71">
        <v>0.2147</v>
      </c>
      <c r="GH98" s="71">
        <v>0.21240000000000001</v>
      </c>
      <c r="GI98" s="71">
        <v>0.21210000000000001</v>
      </c>
      <c r="GJ98" s="71">
        <v>0.21</v>
      </c>
      <c r="GK98" s="71">
        <v>0.21279999999999999</v>
      </c>
      <c r="GL98" s="71">
        <v>0.21249999999999999</v>
      </c>
      <c r="GM98" s="71">
        <v>0.21390000000000001</v>
      </c>
      <c r="GN98" s="71">
        <v>0.21279999999999999</v>
      </c>
      <c r="GO98" s="71">
        <v>0.21010000000000001</v>
      </c>
      <c r="GP98" s="71">
        <v>0.21010000000000001</v>
      </c>
      <c r="GQ98" s="71">
        <v>0.21190000000000001</v>
      </c>
      <c r="GR98" s="71">
        <v>0.2107</v>
      </c>
      <c r="GS98" s="71">
        <v>0.2087</v>
      </c>
      <c r="GT98" s="71">
        <v>0.2089</v>
      </c>
      <c r="GU98" s="71">
        <v>0.2069</v>
      </c>
      <c r="GV98" s="71">
        <v>0.20880000000000001</v>
      </c>
      <c r="GW98" s="71">
        <v>0.2069</v>
      </c>
      <c r="GX98" s="71">
        <v>0.2054</v>
      </c>
      <c r="GY98" s="71">
        <v>0.20399999999999999</v>
      </c>
      <c r="GZ98" s="71">
        <v>0.20300000000000001</v>
      </c>
      <c r="HA98" s="71">
        <v>0.2026</v>
      </c>
      <c r="HB98" s="71">
        <v>0.20699999999999999</v>
      </c>
      <c r="HC98" s="71">
        <v>0.20680000000000001</v>
      </c>
      <c r="HD98" s="71">
        <v>0.21709999999999999</v>
      </c>
      <c r="HE98" s="71">
        <v>0.22539999999999999</v>
      </c>
      <c r="HF98" s="71">
        <v>0.22639999999999999</v>
      </c>
      <c r="HG98" s="71">
        <v>0.2311</v>
      </c>
      <c r="HH98" s="71">
        <v>0.2321</v>
      </c>
      <c r="HI98" s="40">
        <f>+[2]P.IPCA!$FK$21</f>
        <v>9.8000000000000004E-2</v>
      </c>
      <c r="HJ98" s="40">
        <f>+[2]P.IPCA!$FK$21</f>
        <v>9.8000000000000004E-2</v>
      </c>
      <c r="HK98" s="40"/>
      <c r="HL98" s="40"/>
      <c r="HM98" s="40"/>
      <c r="HN98" s="40"/>
      <c r="HO98" s="40"/>
      <c r="HP98" s="40"/>
      <c r="HQ98" s="92"/>
      <c r="HR98" s="92"/>
      <c r="HS98" s="92"/>
      <c r="HT98" s="92"/>
      <c r="HU98" s="92"/>
      <c r="HV98" s="92"/>
      <c r="HW98" s="92"/>
      <c r="HX98" s="92"/>
      <c r="HY98" s="92"/>
      <c r="HZ98" s="92"/>
      <c r="IA98" s="92"/>
      <c r="IB98" s="92"/>
      <c r="IC98" s="92"/>
      <c r="ID98" s="92"/>
      <c r="IE98" s="92"/>
      <c r="IF98" s="92"/>
      <c r="IG98" s="92"/>
      <c r="IH98" s="92"/>
      <c r="II98" s="92"/>
      <c r="IJ98" s="92"/>
      <c r="IK98" s="92"/>
      <c r="IL98" s="92"/>
      <c r="IM98" s="92"/>
      <c r="IN98" s="92"/>
    </row>
    <row r="99" spans="1:257" s="19" customFormat="1" ht="18" customHeight="1" x14ac:dyDescent="0.2">
      <c r="A99" s="12">
        <v>15807</v>
      </c>
      <c r="B99" s="20"/>
      <c r="C99" s="60"/>
      <c r="D99" s="29"/>
      <c r="E99" s="95"/>
      <c r="F99" s="35"/>
      <c r="G99" s="36" t="s">
        <v>95</v>
      </c>
      <c r="H99" s="71">
        <v>0.12348096040315389</v>
      </c>
      <c r="I99" s="71">
        <v>0.12185533751536175</v>
      </c>
      <c r="J99" s="71">
        <v>0.12130904905924288</v>
      </c>
      <c r="K99" s="71">
        <v>0.12147871281669625</v>
      </c>
      <c r="L99" s="71">
        <v>0.12092802173112378</v>
      </c>
      <c r="M99" s="71">
        <v>0.12102017274036701</v>
      </c>
      <c r="N99" s="71">
        <v>0.11859777888147069</v>
      </c>
      <c r="O99" s="71">
        <v>0.11917077981357521</v>
      </c>
      <c r="P99" s="71">
        <v>0.1199442114774575</v>
      </c>
      <c r="Q99" s="71">
        <v>0.12060875043518425</v>
      </c>
      <c r="R99" s="71">
        <v>0.12125099843055834</v>
      </c>
      <c r="S99" s="71">
        <v>0.12309500841883035</v>
      </c>
      <c r="T99" s="71">
        <v>0.12433972916571118</v>
      </c>
      <c r="U99" s="71">
        <v>0.1236801147155504</v>
      </c>
      <c r="V99" s="71">
        <v>0.12504969384389647</v>
      </c>
      <c r="W99" s="71">
        <v>0.12498553731663567</v>
      </c>
      <c r="X99" s="71">
        <v>0.12374064995899212</v>
      </c>
      <c r="Y99" s="71">
        <v>0.12235419806354071</v>
      </c>
      <c r="Z99" s="71">
        <v>0.12071051719558118</v>
      </c>
      <c r="AA99" s="71">
        <v>0.12056866288519272</v>
      </c>
      <c r="AB99" s="71">
        <v>0.12123464605340634</v>
      </c>
      <c r="AC99" s="71">
        <v>0.12209139142681937</v>
      </c>
      <c r="AD99" s="71">
        <v>0.123212212441383</v>
      </c>
      <c r="AE99" s="71">
        <v>0.12321812137142493</v>
      </c>
      <c r="AF99" s="71">
        <v>0.1252289072763845</v>
      </c>
      <c r="AG99" s="71">
        <v>0.12361285382070131</v>
      </c>
      <c r="AH99" s="71">
        <v>0.1237159872753068</v>
      </c>
      <c r="AI99" s="71">
        <v>0.1230240124595853</v>
      </c>
      <c r="AJ99" s="71">
        <v>0.12174075785612316</v>
      </c>
      <c r="AK99" s="71">
        <v>0.12172262033490519</v>
      </c>
      <c r="AL99" s="71">
        <v>0.12144883896694558</v>
      </c>
      <c r="AM99" s="71">
        <v>0.12011142435125856</v>
      </c>
      <c r="AN99" s="71">
        <v>0.12007155781171749</v>
      </c>
      <c r="AO99" s="71">
        <v>0.11970034943197518</v>
      </c>
      <c r="AP99" s="71">
        <v>0.11907696355590629</v>
      </c>
      <c r="AQ99" s="71">
        <v>0.12160752783876695</v>
      </c>
      <c r="AR99" s="71">
        <v>0.11969377198841638</v>
      </c>
      <c r="AS99" s="71">
        <v>0.11815938369308304</v>
      </c>
      <c r="AT99" s="71">
        <v>0.11959791090564184</v>
      </c>
      <c r="AU99" s="71">
        <v>0.12090818932325373</v>
      </c>
      <c r="AV99" s="71">
        <v>0.12349850796293646</v>
      </c>
      <c r="AW99" s="71">
        <v>0.12380022256541318</v>
      </c>
      <c r="AX99" s="71">
        <v>0.12620223868087868</v>
      </c>
      <c r="AY99" s="71">
        <v>0.13007877273201673</v>
      </c>
      <c r="AZ99" s="71">
        <v>0.13382278976731082</v>
      </c>
      <c r="BA99" s="71">
        <v>0.13489519471061645</v>
      </c>
      <c r="BB99" s="71">
        <v>0.1388424882245749</v>
      </c>
      <c r="BC99" s="71">
        <v>0.1400445320982838</v>
      </c>
      <c r="BD99" s="71">
        <v>0.14045664051332094</v>
      </c>
      <c r="BE99" s="71">
        <v>0.14217865270155494</v>
      </c>
      <c r="BF99" s="71">
        <v>0.14318656242979502</v>
      </c>
      <c r="BG99" s="71">
        <v>0.14275708694452266</v>
      </c>
      <c r="BH99" s="71">
        <v>0.14289706485788289</v>
      </c>
      <c r="BI99" s="71">
        <v>0.14301815854694958</v>
      </c>
      <c r="BJ99" s="71">
        <v>0.14704638114111818</v>
      </c>
      <c r="BK99" s="71">
        <v>0.15076138601047534</v>
      </c>
      <c r="BL99" s="71">
        <v>0.15181210691756936</v>
      </c>
      <c r="BM99" s="71">
        <v>0.15274725686847723</v>
      </c>
      <c r="BN99" s="71">
        <v>0.15350685390869248</v>
      </c>
      <c r="BO99" s="71">
        <v>0.15192367575367846</v>
      </c>
      <c r="BP99" s="71">
        <v>0.14799647816496642</v>
      </c>
      <c r="BQ99" s="71">
        <v>0.14855189195332977</v>
      </c>
      <c r="BR99" s="71">
        <v>0.14793781770010764</v>
      </c>
      <c r="BS99" s="71">
        <v>0.14916924373267976</v>
      </c>
      <c r="BT99" s="71">
        <v>0.14880727643290081</v>
      </c>
      <c r="BU99" s="71">
        <v>0.15035175998119557</v>
      </c>
      <c r="BV99" s="71">
        <v>0.15015028488471738</v>
      </c>
      <c r="BW99" s="71">
        <v>0.15006941599471771</v>
      </c>
      <c r="BX99" s="71">
        <v>0.15069134180003338</v>
      </c>
      <c r="BY99" s="71">
        <v>0.14935624405587006</v>
      </c>
      <c r="BZ99" s="71">
        <v>0.14825637905102709</v>
      </c>
      <c r="CA99" s="71">
        <v>0.14156556854595642</v>
      </c>
      <c r="CB99" s="71">
        <v>0.13965259234129104</v>
      </c>
      <c r="CC99" s="71">
        <v>0.13994677278049858</v>
      </c>
      <c r="CD99" s="71">
        <v>0.14034933263618959</v>
      </c>
      <c r="CE99" s="71">
        <v>0.14329298247156111</v>
      </c>
      <c r="CF99" s="71">
        <v>0.1450782107281523</v>
      </c>
      <c r="CG99" s="71">
        <v>0.14629995905349324</v>
      </c>
      <c r="CH99" s="71">
        <v>0.14915310017191474</v>
      </c>
      <c r="CI99" s="71">
        <v>0.15055759459921966</v>
      </c>
      <c r="CJ99" s="71">
        <v>0.15013046148072548</v>
      </c>
      <c r="CK99" s="71">
        <v>0.14914176120519987</v>
      </c>
      <c r="CL99" s="71">
        <v>0.14926935015701606</v>
      </c>
      <c r="CM99" s="71">
        <v>0.1488216632273939</v>
      </c>
      <c r="CN99" s="71">
        <v>0.15462939114996754</v>
      </c>
      <c r="CO99" s="71">
        <v>0.15560647914467732</v>
      </c>
      <c r="CP99" s="71">
        <v>0.16212423219599387</v>
      </c>
      <c r="CQ99" s="71">
        <v>0.16299602067486865</v>
      </c>
      <c r="CR99" s="71">
        <v>0.16095936391963611</v>
      </c>
      <c r="CS99" s="71">
        <v>0.15895716248769795</v>
      </c>
      <c r="CT99" s="71">
        <v>0.15680052218262447</v>
      </c>
      <c r="CU99" s="71">
        <v>0.15814053133119929</v>
      </c>
      <c r="CV99" s="71">
        <v>0.15904165044104224</v>
      </c>
      <c r="CW99" s="71">
        <v>0.15948442510878078</v>
      </c>
      <c r="CX99" s="71">
        <v>0.15922653486197669</v>
      </c>
      <c r="CY99" s="71">
        <v>0.16050973606325589</v>
      </c>
      <c r="CZ99" s="71">
        <v>0.16286968759237175</v>
      </c>
      <c r="DA99" s="71">
        <v>0.16466838000135833</v>
      </c>
      <c r="DB99" s="71">
        <v>0.16731554717266009</v>
      </c>
      <c r="DC99" s="71">
        <v>0.16839663470077104</v>
      </c>
      <c r="DD99" s="71">
        <v>0.16927720057721776</v>
      </c>
      <c r="DE99" s="71">
        <v>0.1701083315353237</v>
      </c>
      <c r="DF99" s="71">
        <v>0.17285336892800568</v>
      </c>
      <c r="DG99" s="71">
        <v>0.17530286393416267</v>
      </c>
      <c r="DH99" s="71">
        <v>0.17487042274270725</v>
      </c>
      <c r="DI99" s="71">
        <v>0.17473243256559423</v>
      </c>
      <c r="DJ99" s="71">
        <v>0.17312652792867708</v>
      </c>
      <c r="DK99" s="71">
        <v>0.17381733109201367</v>
      </c>
      <c r="DL99" s="71">
        <v>0.17446523378744308</v>
      </c>
      <c r="DM99" s="71">
        <v>0.17457277900184101</v>
      </c>
      <c r="DN99" s="71">
        <v>0.17593451469929247</v>
      </c>
      <c r="DO99" s="71">
        <v>0.17776643731011557</v>
      </c>
      <c r="DP99" s="71">
        <v>0.17687757160806289</v>
      </c>
      <c r="DQ99" s="71">
        <v>0.17537081695165113</v>
      </c>
      <c r="DR99" s="71">
        <v>0.17344807658297676</v>
      </c>
      <c r="DS99" s="71">
        <v>0.17212106610924413</v>
      </c>
      <c r="DT99" s="71">
        <v>0.17160137446380735</v>
      </c>
      <c r="DU99" s="71">
        <v>0.17539188734247177</v>
      </c>
      <c r="DV99" s="71">
        <v>0.17678401630959018</v>
      </c>
      <c r="DW99" s="71">
        <v>0.17584283923062966</v>
      </c>
      <c r="DX99" s="71">
        <v>0.17614011387101638</v>
      </c>
      <c r="DY99" s="71">
        <v>0.17656657904655079</v>
      </c>
      <c r="DZ99" s="71">
        <v>0.17354935826357579</v>
      </c>
      <c r="EA99" s="71">
        <v>0.17475056176221421</v>
      </c>
      <c r="EB99" s="71">
        <v>0.17449087718605982</v>
      </c>
      <c r="EC99" s="71">
        <v>0.17500148712838975</v>
      </c>
      <c r="ED99" s="71">
        <v>0.17440911374050908</v>
      </c>
      <c r="EE99" s="71">
        <v>0.17682727102044629</v>
      </c>
      <c r="EF99" s="71">
        <v>0.17959495295461098</v>
      </c>
      <c r="EG99" s="71">
        <v>0.18169149006525984</v>
      </c>
      <c r="EH99" s="71">
        <v>0.18198362721444308</v>
      </c>
      <c r="EI99" s="71">
        <v>0.18122091172466423</v>
      </c>
      <c r="EJ99" s="71">
        <v>0.18043489682876052</v>
      </c>
      <c r="EK99" s="71">
        <v>0.17865440190751108</v>
      </c>
      <c r="EL99" s="71">
        <v>0.17823490410667636</v>
      </c>
      <c r="EM99" s="71">
        <v>0.1784367891021264</v>
      </c>
      <c r="EN99" s="71">
        <v>0.17858335319369564</v>
      </c>
      <c r="EO99" s="71">
        <v>0.17739044269027851</v>
      </c>
      <c r="EP99" s="71">
        <v>0.17733319565954417</v>
      </c>
      <c r="EQ99" s="71">
        <v>0.18072666398914722</v>
      </c>
      <c r="ER99" s="71">
        <v>0.18072918291712428</v>
      </c>
      <c r="ES99" s="71">
        <v>0.18163232859445635</v>
      </c>
      <c r="ET99" s="71">
        <v>0.18239621689608013</v>
      </c>
      <c r="EU99" s="71">
        <v>0.18276725569723709</v>
      </c>
      <c r="EV99" s="71">
        <v>0.18143208926529419</v>
      </c>
      <c r="EW99" s="71">
        <v>0.18910378848702974</v>
      </c>
      <c r="EX99" s="71">
        <v>0.19238204009140861</v>
      </c>
      <c r="EY99" s="71">
        <v>0.19174043195791821</v>
      </c>
      <c r="EZ99" s="71">
        <v>0.19254378473445019</v>
      </c>
      <c r="FA99" s="71">
        <v>0.19587193295568706</v>
      </c>
      <c r="FB99" s="71">
        <v>0.19955540763245355</v>
      </c>
      <c r="FC99" s="71">
        <v>0.20006269349262187</v>
      </c>
      <c r="FD99" s="71">
        <v>0.20033514099572178</v>
      </c>
      <c r="FE99" s="71">
        <v>0.20087629340162391</v>
      </c>
      <c r="FF99" s="71">
        <v>0.19537636701282471</v>
      </c>
      <c r="FG99" s="71">
        <v>0.18797939084073242</v>
      </c>
      <c r="FH99" s="71">
        <v>0.18822215411570942</v>
      </c>
      <c r="FI99" s="71">
        <v>0.18164850275500435</v>
      </c>
      <c r="FJ99" s="71">
        <v>0.17916409188621249</v>
      </c>
      <c r="FK99" s="71">
        <v>0.17921679667415522</v>
      </c>
      <c r="FL99" s="71">
        <v>0.17821622411999632</v>
      </c>
      <c r="FM99" s="71">
        <v>0.17146207931937443</v>
      </c>
      <c r="FN99" s="71">
        <v>0.1726332623113507</v>
      </c>
      <c r="FO99" s="71">
        <v>0.16912138688920178</v>
      </c>
      <c r="FP99" s="71">
        <v>0.16644524834355143</v>
      </c>
      <c r="FQ99" s="71">
        <v>0.16921149224279106</v>
      </c>
      <c r="FR99" s="71">
        <v>0.17796156640562416</v>
      </c>
      <c r="FS99" s="71">
        <v>0.17810871020883073</v>
      </c>
      <c r="FT99" s="71">
        <v>0.17724863066215227</v>
      </c>
      <c r="FU99" s="71">
        <v>0.17927911194654778</v>
      </c>
      <c r="FV99" s="37">
        <v>0.1811528804131903</v>
      </c>
      <c r="FW99" s="71">
        <v>0.18759999999999999</v>
      </c>
      <c r="FX99" s="71">
        <v>0.1812</v>
      </c>
      <c r="FY99" s="71">
        <v>0.17780000000000001</v>
      </c>
      <c r="FZ99" s="71">
        <v>0.17949999999999999</v>
      </c>
      <c r="GA99" s="71">
        <v>0.17979999999999999</v>
      </c>
      <c r="GB99" s="71">
        <v>0.17649999999999999</v>
      </c>
      <c r="GC99" s="71">
        <v>0.17449999999999999</v>
      </c>
      <c r="GD99" s="71">
        <v>0.1686</v>
      </c>
      <c r="GE99" s="71">
        <v>0.1741</v>
      </c>
      <c r="GF99" s="71">
        <v>0.17480000000000001</v>
      </c>
      <c r="GG99" s="71">
        <v>0.1777</v>
      </c>
      <c r="GH99" s="71">
        <v>0.17599999999999999</v>
      </c>
      <c r="GI99" s="71">
        <v>0.1749</v>
      </c>
      <c r="GJ99" s="71">
        <v>0.17449999999999999</v>
      </c>
      <c r="GK99" s="71">
        <v>0.18049999999999999</v>
      </c>
      <c r="GL99" s="71">
        <v>0.18360000000000001</v>
      </c>
      <c r="GM99" s="71">
        <v>0.18559999999999999</v>
      </c>
      <c r="GN99" s="71">
        <v>0.18690000000000001</v>
      </c>
      <c r="GO99" s="71">
        <v>0.18890000000000001</v>
      </c>
      <c r="GP99" s="71">
        <v>0.17829999999999999</v>
      </c>
      <c r="GQ99" s="71">
        <v>0.191</v>
      </c>
      <c r="GR99" s="71">
        <v>0.189</v>
      </c>
      <c r="GS99" s="71">
        <v>0.19420000000000001</v>
      </c>
      <c r="GT99" s="71">
        <v>0.19689999999999999</v>
      </c>
      <c r="GU99" s="71">
        <v>0.1933</v>
      </c>
      <c r="GV99" s="71">
        <v>0.19420000000000001</v>
      </c>
      <c r="GW99" s="71">
        <v>0.19320000000000001</v>
      </c>
      <c r="GX99" s="71">
        <v>0.19120000000000001</v>
      </c>
      <c r="GY99" s="71">
        <v>0.18720000000000001</v>
      </c>
      <c r="GZ99" s="71">
        <v>0.18240000000000001</v>
      </c>
      <c r="HA99" s="71">
        <v>0.1837</v>
      </c>
      <c r="HB99" s="71">
        <v>0.18429999999999999</v>
      </c>
      <c r="HC99" s="71">
        <v>0.18679999999999999</v>
      </c>
      <c r="HD99" s="71">
        <v>0.27950000000000003</v>
      </c>
      <c r="HE99" s="71">
        <v>0.28079999999999999</v>
      </c>
      <c r="HF99" s="71">
        <v>0.29089999999999999</v>
      </c>
      <c r="HG99" s="71">
        <v>0.29199999999999998</v>
      </c>
      <c r="HH99" s="71">
        <v>0.2974</v>
      </c>
      <c r="HI99" s="40">
        <f>SUM([2]P.IPCA!$FK$159,[2]P.IPCA!$FK$161:$FK$167)</f>
        <v>0.2525</v>
      </c>
      <c r="HJ99" s="40">
        <f>SUM([2]P.IPCA!$FK$159,[2]P.IPCA!$FK$161:$FK$167)</f>
        <v>0.2525</v>
      </c>
      <c r="HK99" s="40"/>
      <c r="HL99" s="40"/>
      <c r="HM99" s="40"/>
      <c r="HN99" s="40"/>
      <c r="HO99" s="40"/>
      <c r="HP99" s="40"/>
      <c r="HQ99" s="41"/>
      <c r="HR99" s="41"/>
      <c r="HS99" s="41"/>
      <c r="HT99" s="41"/>
      <c r="HU99" s="41"/>
      <c r="HV99" s="41"/>
      <c r="HW99" s="41"/>
      <c r="HX99" s="41"/>
      <c r="HY99" s="41"/>
      <c r="HZ99" s="41"/>
      <c r="IA99" s="41"/>
      <c r="IB99" s="41"/>
      <c r="IC99" s="41"/>
      <c r="ID99" s="41"/>
      <c r="IE99" s="41"/>
      <c r="IF99" s="41"/>
      <c r="IG99" s="41"/>
      <c r="IH99" s="41"/>
      <c r="II99" s="41"/>
      <c r="IJ99" s="41"/>
      <c r="IK99" s="41"/>
      <c r="IL99" s="41"/>
      <c r="IM99" s="41"/>
      <c r="IN99" s="41"/>
      <c r="IO99" s="42"/>
      <c r="IP99" s="42"/>
      <c r="IQ99" s="42"/>
      <c r="IR99" s="42"/>
      <c r="IS99" s="42"/>
      <c r="IT99" s="42"/>
      <c r="IU99" s="42"/>
      <c r="IV99" s="42"/>
      <c r="IW99" s="42"/>
    </row>
    <row r="100" spans="1:257" s="19" customFormat="1" ht="18" customHeight="1" x14ac:dyDescent="0.2">
      <c r="A100" s="12">
        <v>159</v>
      </c>
      <c r="B100" s="20"/>
      <c r="C100" s="60"/>
      <c r="D100" s="29"/>
      <c r="E100" s="95"/>
      <c r="F100" s="81" t="s">
        <v>96</v>
      </c>
      <c r="G100" s="82"/>
      <c r="H100" s="67">
        <v>1.2305739738925094</v>
      </c>
      <c r="I100" s="67">
        <v>1.2431258504093843</v>
      </c>
      <c r="J100" s="67">
        <v>1.186443601582736</v>
      </c>
      <c r="K100" s="67">
        <v>1.1684784340239334</v>
      </c>
      <c r="L100" s="67">
        <v>1.1704783848026041</v>
      </c>
      <c r="M100" s="67">
        <v>1.1804948133409947</v>
      </c>
      <c r="N100" s="67">
        <v>1.1840581386994811</v>
      </c>
      <c r="O100" s="67">
        <v>1.1868577842010748</v>
      </c>
      <c r="P100" s="67">
        <v>1.1944491734131375</v>
      </c>
      <c r="Q100" s="67">
        <v>1.1935704430009739</v>
      </c>
      <c r="R100" s="67">
        <v>1.1918451266174048</v>
      </c>
      <c r="S100" s="67">
        <v>1.2046731961635844</v>
      </c>
      <c r="T100" s="67">
        <v>1.1553778533490395</v>
      </c>
      <c r="U100" s="67">
        <v>1.1520354122587162</v>
      </c>
      <c r="V100" s="67">
        <v>1.1610491090147275</v>
      </c>
      <c r="W100" s="67">
        <v>1.1638199416670572</v>
      </c>
      <c r="X100" s="67">
        <v>1.1411850667655272</v>
      </c>
      <c r="Y100" s="67">
        <v>1.1377678561305065</v>
      </c>
      <c r="Z100" s="67">
        <v>1.1264812804294873</v>
      </c>
      <c r="AA100" s="67">
        <v>1.1378334339774274</v>
      </c>
      <c r="AB100" s="67">
        <v>1.1415121957391714</v>
      </c>
      <c r="AC100" s="67">
        <v>1.1477094843128162</v>
      </c>
      <c r="AD100" s="67">
        <v>1.146776173049789</v>
      </c>
      <c r="AE100" s="67">
        <v>1.1586719724577712</v>
      </c>
      <c r="AF100" s="67">
        <v>1.1618282017346273</v>
      </c>
      <c r="AG100" s="67">
        <v>1.1567351963345271</v>
      </c>
      <c r="AH100" s="67">
        <v>1.1591568206196463</v>
      </c>
      <c r="AI100" s="67">
        <v>1.1570712019815856</v>
      </c>
      <c r="AJ100" s="67">
        <v>1.1381920433039576</v>
      </c>
      <c r="AK100" s="67">
        <v>1.1384064046915956</v>
      </c>
      <c r="AL100" s="67">
        <v>1.1086939188385645</v>
      </c>
      <c r="AM100" s="67">
        <v>1.0907430395604363</v>
      </c>
      <c r="AN100" s="67">
        <v>1.0853303560677745</v>
      </c>
      <c r="AO100" s="67">
        <v>1.0808444258642589</v>
      </c>
      <c r="AP100" s="67">
        <v>1.0796608782822266</v>
      </c>
      <c r="AQ100" s="67">
        <v>1.0989962073101642</v>
      </c>
      <c r="AR100" s="67">
        <v>1.1296270513988891</v>
      </c>
      <c r="AS100" s="67">
        <v>1.1719214618569112</v>
      </c>
      <c r="AT100" s="67">
        <v>1.1907870059829948</v>
      </c>
      <c r="AU100" s="67">
        <v>1.2013441614479463</v>
      </c>
      <c r="AV100" s="67">
        <v>1.2150357886864669</v>
      </c>
      <c r="AW100" s="67">
        <v>1.2181579310799664</v>
      </c>
      <c r="AX100" s="67">
        <v>1.2411286547117786</v>
      </c>
      <c r="AY100" s="67">
        <v>1.2795812569636618</v>
      </c>
      <c r="AZ100" s="67">
        <v>1.3115959555119465</v>
      </c>
      <c r="BA100" s="67">
        <v>1.3384732187633483</v>
      </c>
      <c r="BB100" s="67">
        <v>1.4024069727854562</v>
      </c>
      <c r="BC100" s="67">
        <v>1.4176326930078333</v>
      </c>
      <c r="BD100" s="67">
        <v>1.4284586912267125</v>
      </c>
      <c r="BE100" s="67">
        <v>1.4298172010768351</v>
      </c>
      <c r="BF100" s="67">
        <v>1.4419197096137513</v>
      </c>
      <c r="BG100" s="67">
        <v>1.4455568110771675</v>
      </c>
      <c r="BH100" s="67">
        <v>1.4389006661362558</v>
      </c>
      <c r="BI100" s="67">
        <v>1.439081740401932</v>
      </c>
      <c r="BJ100" s="67">
        <v>1.4825679190937824</v>
      </c>
      <c r="BK100" s="67">
        <v>1.5125784913849294</v>
      </c>
      <c r="BL100" s="67">
        <v>1.5243077166218719</v>
      </c>
      <c r="BM100" s="67">
        <v>1.5240604286967065</v>
      </c>
      <c r="BN100" s="67">
        <v>1.5279590587796648</v>
      </c>
      <c r="BO100" s="67">
        <v>1.4866005450759474</v>
      </c>
      <c r="BP100" s="67">
        <v>1.4968532906853789</v>
      </c>
      <c r="BQ100" s="67">
        <v>1.5081796173432718</v>
      </c>
      <c r="BR100" s="67">
        <v>1.5018247085614067</v>
      </c>
      <c r="BS100" s="67">
        <v>1.5122831016629674</v>
      </c>
      <c r="BT100" s="67">
        <v>1.4988392954103984</v>
      </c>
      <c r="BU100" s="67">
        <v>1.5213261547338073</v>
      </c>
      <c r="BV100" s="67">
        <v>1.5253185420083835</v>
      </c>
      <c r="BW100" s="67">
        <v>1.5286145539534435</v>
      </c>
      <c r="BX100" s="67">
        <v>1.5515566593301044</v>
      </c>
      <c r="BY100" s="67">
        <v>1.5484543005342379</v>
      </c>
      <c r="BZ100" s="67">
        <v>1.5301809302147829</v>
      </c>
      <c r="CA100" s="67">
        <v>1.5072635438335433</v>
      </c>
      <c r="CB100" s="67">
        <v>1.4994770176962868</v>
      </c>
      <c r="CC100" s="67">
        <v>1.4924158543775243</v>
      </c>
      <c r="CD100" s="67">
        <v>1.4894413805258071</v>
      </c>
      <c r="CE100" s="67">
        <v>1.5113886924774413</v>
      </c>
      <c r="CF100" s="67">
        <v>1.5270673744282917</v>
      </c>
      <c r="CG100" s="67">
        <v>1.5601494315921129</v>
      </c>
      <c r="CH100" s="67">
        <v>1.6011256788887889</v>
      </c>
      <c r="CI100" s="67">
        <v>1.645452650402099</v>
      </c>
      <c r="CJ100" s="67">
        <v>1.7087030725898322</v>
      </c>
      <c r="CK100" s="67">
        <v>1.7826148363331233</v>
      </c>
      <c r="CL100" s="67">
        <v>1.8530415131465925</v>
      </c>
      <c r="CM100" s="67">
        <v>1.8730389902024631</v>
      </c>
      <c r="CN100" s="67">
        <v>1.8827390388925735</v>
      </c>
      <c r="CO100" s="67">
        <v>1.9198818931631745</v>
      </c>
      <c r="CP100" s="67">
        <v>1.9603136824066463</v>
      </c>
      <c r="CQ100" s="67">
        <v>1.9643924224313902</v>
      </c>
      <c r="CR100" s="67">
        <v>1.9179420134153422</v>
      </c>
      <c r="CS100" s="67">
        <v>1.7787400779109646</v>
      </c>
      <c r="CT100" s="67">
        <v>1.7457972329129687</v>
      </c>
      <c r="CU100" s="67">
        <v>1.7433265051488642</v>
      </c>
      <c r="CV100" s="67">
        <v>1.7723412157943776</v>
      </c>
      <c r="CW100" s="67">
        <v>1.778415189797834</v>
      </c>
      <c r="CX100" s="67">
        <v>1.7728759719387477</v>
      </c>
      <c r="CY100" s="67">
        <v>1.8090798149965832</v>
      </c>
      <c r="CZ100" s="67">
        <v>1.8430926786234154</v>
      </c>
      <c r="DA100" s="67">
        <v>1.8870597311963018</v>
      </c>
      <c r="DB100" s="67">
        <v>1.8924470000353106</v>
      </c>
      <c r="DC100" s="67">
        <v>1.9167107561257926</v>
      </c>
      <c r="DD100" s="67">
        <v>1.9490837681511484</v>
      </c>
      <c r="DE100" s="67">
        <v>1.9680971139511894</v>
      </c>
      <c r="DF100" s="67">
        <v>2.0000183359781549</v>
      </c>
      <c r="DG100" s="67">
        <v>2.0416491131966548</v>
      </c>
      <c r="DH100" s="67">
        <v>2.0555104737246501</v>
      </c>
      <c r="DI100" s="67">
        <v>2.0562900048816566</v>
      </c>
      <c r="DJ100" s="67">
        <v>2.0728602645044503</v>
      </c>
      <c r="DK100" s="67">
        <v>2.0573384330444426</v>
      </c>
      <c r="DL100" s="67">
        <v>2.0139302016605107</v>
      </c>
      <c r="DM100" s="67">
        <v>2.0256146279686522</v>
      </c>
      <c r="DN100" s="67">
        <v>2.0333098977748336</v>
      </c>
      <c r="DO100" s="67">
        <v>2.0386670720573745</v>
      </c>
      <c r="DP100" s="67">
        <v>1.9916079225801553</v>
      </c>
      <c r="DQ100" s="67">
        <v>1.9536278688476918</v>
      </c>
      <c r="DR100" s="67">
        <v>1.931943996178916</v>
      </c>
      <c r="DS100" s="67">
        <v>1.9161360616193512</v>
      </c>
      <c r="DT100" s="67">
        <v>1.9004502745578893</v>
      </c>
      <c r="DU100" s="67">
        <v>1.9091882937636848</v>
      </c>
      <c r="DV100" s="67">
        <v>1.9172730301342176</v>
      </c>
      <c r="DW100" s="67">
        <v>1.9180010482994636</v>
      </c>
      <c r="DX100" s="67">
        <v>1.8800382188792739</v>
      </c>
      <c r="DY100" s="67">
        <v>1.8506807679423434</v>
      </c>
      <c r="DZ100" s="67">
        <v>1.7781005055537662</v>
      </c>
      <c r="EA100" s="67">
        <v>1.7958924732014823</v>
      </c>
      <c r="EB100" s="67">
        <v>1.7921328376924177</v>
      </c>
      <c r="EC100" s="67">
        <v>1.8119699858026197</v>
      </c>
      <c r="ED100" s="67">
        <v>1.8166237870660213</v>
      </c>
      <c r="EE100" s="67">
        <v>1.8280103393681753</v>
      </c>
      <c r="EF100" s="67">
        <v>1.8519391989269229</v>
      </c>
      <c r="EG100" s="67">
        <v>1.8594860865921372</v>
      </c>
      <c r="EH100" s="67">
        <v>1.8684798814644137</v>
      </c>
      <c r="EI100" s="67">
        <v>1.8544966095917628</v>
      </c>
      <c r="EJ100" s="67">
        <v>1.8495482621359609</v>
      </c>
      <c r="EK100" s="67">
        <v>1.8446974432186523</v>
      </c>
      <c r="EL100" s="67">
        <v>1.798876359353329</v>
      </c>
      <c r="EM100" s="67">
        <v>1.7868003671748645</v>
      </c>
      <c r="EN100" s="67">
        <v>1.7953178653416146</v>
      </c>
      <c r="EO100" s="67">
        <v>1.7928967657592041</v>
      </c>
      <c r="EP100" s="67">
        <v>1.8277648291257576</v>
      </c>
      <c r="EQ100" s="67">
        <v>1.8622569037663321</v>
      </c>
      <c r="ER100" s="67">
        <v>1.889614158638776</v>
      </c>
      <c r="ES100" s="67">
        <v>1.9125427763433538</v>
      </c>
      <c r="ET100" s="67">
        <v>1.9131386841259801</v>
      </c>
      <c r="EU100" s="67">
        <v>1.9282261729874413</v>
      </c>
      <c r="EV100" s="67">
        <v>1.9351409209358434</v>
      </c>
      <c r="EW100" s="67">
        <v>1.929017586017546</v>
      </c>
      <c r="EX100" s="67">
        <v>1.9260749530896333</v>
      </c>
      <c r="EY100" s="67">
        <v>1.9551026989714884</v>
      </c>
      <c r="EZ100" s="67">
        <v>1.9573423107582921</v>
      </c>
      <c r="FA100" s="67">
        <v>1.9931618652478251</v>
      </c>
      <c r="FB100" s="67">
        <v>2.0092934898654522</v>
      </c>
      <c r="FC100" s="67">
        <v>2.020526077241863</v>
      </c>
      <c r="FD100" s="67">
        <v>2.0487124471721225</v>
      </c>
      <c r="FE100" s="67">
        <v>2.0660695419626256</v>
      </c>
      <c r="FF100" s="67">
        <v>2.0448477588999534</v>
      </c>
      <c r="FG100" s="67">
        <v>2.0033385860618385</v>
      </c>
      <c r="FH100" s="67">
        <v>1.9417672462274147</v>
      </c>
      <c r="FI100" s="67">
        <v>1.8659051571517091</v>
      </c>
      <c r="FJ100" s="67">
        <v>1.8389917512326033</v>
      </c>
      <c r="FK100" s="67">
        <v>1.813547989651225</v>
      </c>
      <c r="FL100" s="67">
        <v>1.8353311120616345</v>
      </c>
      <c r="FM100" s="67">
        <v>1.7718487035874668</v>
      </c>
      <c r="FN100" s="67">
        <v>1.764744745106734</v>
      </c>
      <c r="FO100" s="67">
        <v>1.7634935350319207</v>
      </c>
      <c r="FP100" s="67">
        <v>1.7803564235419245</v>
      </c>
      <c r="FQ100" s="67">
        <v>1.7809919285048987</v>
      </c>
      <c r="FR100" s="67">
        <v>1.8046487609478137</v>
      </c>
      <c r="FS100" s="67">
        <v>1.8117782027459559</v>
      </c>
      <c r="FT100" s="67">
        <v>1.8369448613265356</v>
      </c>
      <c r="FU100" s="67">
        <v>1.8605877338323686</v>
      </c>
      <c r="FV100" s="67">
        <v>1.8632590584028605</v>
      </c>
      <c r="FW100" s="67">
        <v>1.8675999999999999</v>
      </c>
      <c r="FX100" s="67">
        <v>1.8632</v>
      </c>
      <c r="FY100" s="67">
        <v>1.8323</v>
      </c>
      <c r="FZ100" s="67">
        <v>1.8201000000000001</v>
      </c>
      <c r="GA100" s="67">
        <v>1.8121</v>
      </c>
      <c r="GB100" s="67">
        <v>1.7754000000000001</v>
      </c>
      <c r="GC100" s="67">
        <v>1.7461</v>
      </c>
      <c r="GD100" s="67">
        <v>1.7262999999999999</v>
      </c>
      <c r="GE100" s="67">
        <v>1.7545999999999999</v>
      </c>
      <c r="GF100" s="67">
        <v>1.7726999999999999</v>
      </c>
      <c r="GG100" s="67">
        <v>1.7716000000000001</v>
      </c>
      <c r="GH100" s="67">
        <v>1.7636000000000001</v>
      </c>
      <c r="GI100" s="67">
        <v>1.7759</v>
      </c>
      <c r="GJ100" s="67">
        <v>1.7775000000000001</v>
      </c>
      <c r="GK100" s="67">
        <v>1.7975000000000001</v>
      </c>
      <c r="GL100" s="67">
        <v>1.8227</v>
      </c>
      <c r="GM100" s="67">
        <v>1.8531</v>
      </c>
      <c r="GN100" s="67">
        <v>1.8444</v>
      </c>
      <c r="GO100" s="67">
        <v>1.8435999999999999</v>
      </c>
      <c r="GP100" s="67">
        <v>1.857</v>
      </c>
      <c r="GQ100" s="67">
        <v>1.8509</v>
      </c>
      <c r="GR100" s="67">
        <v>1.8785000000000001</v>
      </c>
      <c r="GS100" s="67">
        <v>1.8855</v>
      </c>
      <c r="GT100" s="67">
        <v>1.9073</v>
      </c>
      <c r="GU100" s="67">
        <v>1.891</v>
      </c>
      <c r="GV100" s="67">
        <v>1.8925000000000001</v>
      </c>
      <c r="GW100" s="67">
        <v>1.9111</v>
      </c>
      <c r="GX100" s="67">
        <v>1.8954</v>
      </c>
      <c r="GY100" s="67">
        <v>1.8868</v>
      </c>
      <c r="GZ100" s="67">
        <v>1.8452999999999999</v>
      </c>
      <c r="HA100" s="67">
        <v>1.8274999999999999</v>
      </c>
      <c r="HB100" s="67">
        <v>1.8596999999999999</v>
      </c>
      <c r="HC100" s="67">
        <v>1.8564000000000001</v>
      </c>
      <c r="HD100" s="67">
        <v>2.1118999999999999</v>
      </c>
      <c r="HE100" s="67">
        <v>2.1230000000000002</v>
      </c>
      <c r="HF100" s="67">
        <v>2.1233</v>
      </c>
      <c r="HG100" s="67">
        <v>2.1257999999999999</v>
      </c>
      <c r="HH100" s="67">
        <v>2.1360000000000001</v>
      </c>
      <c r="HI100" s="68">
        <f>SUM(HI101:HI107)</f>
        <v>1.2778999999999998</v>
      </c>
      <c r="HJ100" s="68">
        <f>SUM(HJ101:HJ107)</f>
        <v>1.2778999999999998</v>
      </c>
      <c r="HK100" s="68"/>
      <c r="HL100" s="68"/>
      <c r="HM100" s="68"/>
      <c r="HN100" s="68"/>
      <c r="HO100" s="68"/>
      <c r="HP100" s="68"/>
      <c r="HQ100" s="83"/>
      <c r="HR100" s="83"/>
      <c r="HS100" s="83"/>
      <c r="HT100" s="83"/>
      <c r="HU100" s="83"/>
      <c r="HV100" s="83"/>
      <c r="HW100" s="83"/>
      <c r="HX100" s="83"/>
      <c r="HY100" s="83"/>
      <c r="HZ100" s="83"/>
      <c r="IA100" s="83"/>
      <c r="IB100" s="83"/>
      <c r="IC100" s="83"/>
      <c r="ID100" s="83"/>
      <c r="IE100" s="83"/>
      <c r="IF100" s="83"/>
      <c r="IG100" s="83"/>
      <c r="IH100" s="83"/>
      <c r="II100" s="83"/>
      <c r="IJ100" s="83"/>
      <c r="IK100" s="83"/>
      <c r="IL100" s="83"/>
      <c r="IM100" s="83"/>
      <c r="IN100" s="83"/>
      <c r="IO100" s="84"/>
      <c r="IP100" s="84"/>
      <c r="IQ100" s="84"/>
      <c r="IR100" s="84"/>
      <c r="IS100" s="84"/>
      <c r="IT100" s="84"/>
      <c r="IU100" s="84"/>
      <c r="IV100" s="84"/>
      <c r="IW100" s="84"/>
    </row>
    <row r="101" spans="1:257" s="19" customFormat="1" ht="18" customHeight="1" x14ac:dyDescent="0.2">
      <c r="A101" s="12">
        <v>15901</v>
      </c>
      <c r="B101" s="20"/>
      <c r="C101" s="60"/>
      <c r="D101" s="29"/>
      <c r="E101" s="95"/>
      <c r="F101" s="66"/>
      <c r="G101" s="91" t="s">
        <v>97</v>
      </c>
      <c r="H101" s="71">
        <v>6.2065356111028494E-2</v>
      </c>
      <c r="I101" s="71">
        <v>6.1032878642849363E-2</v>
      </c>
      <c r="J101" s="71">
        <v>6.0990935635657259E-2</v>
      </c>
      <c r="K101" s="71">
        <v>5.9716084515052358E-2</v>
      </c>
      <c r="L101" s="71">
        <v>5.8788619029962762E-2</v>
      </c>
      <c r="M101" s="71">
        <v>6.0055037031596682E-2</v>
      </c>
      <c r="N101" s="71">
        <v>5.9715262837868238E-2</v>
      </c>
      <c r="O101" s="71">
        <v>5.9646325980055155E-2</v>
      </c>
      <c r="P101" s="71">
        <v>5.9239861226301864E-2</v>
      </c>
      <c r="Q101" s="71">
        <v>6.0189643182607236E-2</v>
      </c>
      <c r="R101" s="71">
        <v>6.0522246167424423E-2</v>
      </c>
      <c r="S101" s="71">
        <v>6.131365123826335E-2</v>
      </c>
      <c r="T101" s="71">
        <v>6.1847474086696962E-2</v>
      </c>
      <c r="U101" s="71">
        <v>5.937696965706226E-2</v>
      </c>
      <c r="V101" s="71">
        <v>6.0239565199792414E-2</v>
      </c>
      <c r="W101" s="71">
        <v>6.0820807030248107E-2</v>
      </c>
      <c r="X101" s="71">
        <v>5.9432849398637293E-2</v>
      </c>
      <c r="Y101" s="71">
        <v>5.9089217657367146E-2</v>
      </c>
      <c r="Z101" s="71">
        <v>5.9005210008338284E-2</v>
      </c>
      <c r="AA101" s="71">
        <v>5.914165104462097E-2</v>
      </c>
      <c r="AB101" s="71">
        <v>5.9195974867957801E-2</v>
      </c>
      <c r="AC101" s="71">
        <v>5.9685804533221823E-2</v>
      </c>
      <c r="AD101" s="71">
        <v>5.9402511443532931E-2</v>
      </c>
      <c r="AE101" s="71">
        <v>5.9068969853184543E-2</v>
      </c>
      <c r="AF101" s="71">
        <v>5.9571488426514843E-2</v>
      </c>
      <c r="AG101" s="71">
        <v>5.9852038266012791E-2</v>
      </c>
      <c r="AH101" s="71">
        <v>5.9967735046008726E-2</v>
      </c>
      <c r="AI101" s="71">
        <v>5.9894702542131042E-2</v>
      </c>
      <c r="AJ101" s="71">
        <v>6.0228927745238831E-2</v>
      </c>
      <c r="AK101" s="71">
        <v>6.1564893603669874E-2</v>
      </c>
      <c r="AL101" s="71">
        <v>6.0475996829552188E-2</v>
      </c>
      <c r="AM101" s="71">
        <v>5.8032687303599291E-2</v>
      </c>
      <c r="AN101" s="71">
        <v>5.2859143575242795E-2</v>
      </c>
      <c r="AO101" s="71">
        <v>5.319571611387041E-2</v>
      </c>
      <c r="AP101" s="71">
        <v>5.2066576405373211E-2</v>
      </c>
      <c r="AQ101" s="71">
        <v>5.4045914378866959E-2</v>
      </c>
      <c r="AR101" s="71">
        <v>5.4264799349140774E-2</v>
      </c>
      <c r="AS101" s="71">
        <v>5.691358660172427E-2</v>
      </c>
      <c r="AT101" s="71">
        <v>5.8735566025893277E-2</v>
      </c>
      <c r="AU101" s="71">
        <v>5.9018429579088809E-2</v>
      </c>
      <c r="AV101" s="71">
        <v>5.9450178967851111E-2</v>
      </c>
      <c r="AW101" s="71">
        <v>6.02890152165384E-2</v>
      </c>
      <c r="AX101" s="71">
        <v>6.1778349787135402E-2</v>
      </c>
      <c r="AY101" s="71">
        <v>6.3682353109712958E-2</v>
      </c>
      <c r="AZ101" s="71">
        <v>6.5785075322739486E-2</v>
      </c>
      <c r="BA101" s="71">
        <v>6.7065499876690152E-2</v>
      </c>
      <c r="BB101" s="71">
        <v>7.1006385240559272E-2</v>
      </c>
      <c r="BC101" s="71">
        <v>6.9774761885414274E-2</v>
      </c>
      <c r="BD101" s="71">
        <v>6.9580555812535375E-2</v>
      </c>
      <c r="BE101" s="71">
        <v>7.0068278779410395E-2</v>
      </c>
      <c r="BF101" s="71">
        <v>7.0228437392853102E-2</v>
      </c>
      <c r="BG101" s="71">
        <v>7.0122820069144207E-2</v>
      </c>
      <c r="BH101" s="71">
        <v>7.0093622995019825E-2</v>
      </c>
      <c r="BI101" s="71">
        <v>7.1122357414214868E-2</v>
      </c>
      <c r="BJ101" s="71">
        <v>7.3162062543276216E-2</v>
      </c>
      <c r="BK101" s="71">
        <v>7.0429920446882593E-2</v>
      </c>
      <c r="BL101" s="71">
        <v>6.6249663143786108E-2</v>
      </c>
      <c r="BM101" s="71">
        <v>6.5790876372533114E-2</v>
      </c>
      <c r="BN101" s="71">
        <v>6.5913837540450521E-2</v>
      </c>
      <c r="BO101" s="71">
        <v>6.6507761169773527E-2</v>
      </c>
      <c r="BP101" s="71">
        <v>6.5791783667382267E-2</v>
      </c>
      <c r="BQ101" s="71">
        <v>6.6363190865769986E-2</v>
      </c>
      <c r="BR101" s="71">
        <v>6.7149147553124025E-2</v>
      </c>
      <c r="BS101" s="71">
        <v>6.7762216437919881E-2</v>
      </c>
      <c r="BT101" s="71">
        <v>6.7070253870025714E-2</v>
      </c>
      <c r="BU101" s="71">
        <v>6.8682510550696588E-2</v>
      </c>
      <c r="BV101" s="71">
        <v>6.7628429514926786E-2</v>
      </c>
      <c r="BW101" s="71">
        <v>6.7733595006683786E-2</v>
      </c>
      <c r="BX101" s="71">
        <v>6.6899858704745033E-2</v>
      </c>
      <c r="BY101" s="71">
        <v>6.7821331906955426E-2</v>
      </c>
      <c r="BZ101" s="71">
        <v>6.8639280837131694E-2</v>
      </c>
      <c r="CA101" s="71">
        <v>6.9683598693733889E-2</v>
      </c>
      <c r="CB101" s="71">
        <v>6.9436257726692374E-2</v>
      </c>
      <c r="CC101" s="71">
        <v>7.1914177842169261E-2</v>
      </c>
      <c r="CD101" s="71">
        <v>7.2171661903873238E-2</v>
      </c>
      <c r="CE101" s="71">
        <v>7.2504028157829262E-2</v>
      </c>
      <c r="CF101" s="71">
        <v>7.4102079171407001E-2</v>
      </c>
      <c r="CG101" s="71">
        <v>7.5111339967589397E-2</v>
      </c>
      <c r="CH101" s="71">
        <v>7.7112247704416603E-2</v>
      </c>
      <c r="CI101" s="71">
        <v>7.8562020420880535E-2</v>
      </c>
      <c r="CJ101" s="71">
        <v>8.211224658352223E-2</v>
      </c>
      <c r="CK101" s="71">
        <v>8.5363450716972822E-2</v>
      </c>
      <c r="CL101" s="71">
        <v>9.0165186071343661E-2</v>
      </c>
      <c r="CM101" s="71">
        <v>8.5268252540552938E-2</v>
      </c>
      <c r="CN101" s="71">
        <v>8.6770192409463945E-2</v>
      </c>
      <c r="CO101" s="71">
        <v>8.7871625716961235E-2</v>
      </c>
      <c r="CP101" s="71">
        <v>9.0208425915033516E-2</v>
      </c>
      <c r="CQ101" s="71">
        <v>9.0089179792837482E-2</v>
      </c>
      <c r="CR101" s="71">
        <v>8.4645052658464698E-2</v>
      </c>
      <c r="CS101" s="71">
        <v>8.3829736374329597E-2</v>
      </c>
      <c r="CT101" s="71">
        <v>8.3105844136709697E-2</v>
      </c>
      <c r="CU101" s="71">
        <v>8.3951018302319699E-2</v>
      </c>
      <c r="CV101" s="71">
        <v>8.3931574650039184E-2</v>
      </c>
      <c r="CW101" s="71">
        <v>8.4148401801327391E-2</v>
      </c>
      <c r="CX101" s="71">
        <v>8.4850930354196011E-2</v>
      </c>
      <c r="CY101" s="71">
        <v>8.5194168769604353E-2</v>
      </c>
      <c r="CZ101" s="71">
        <v>8.6369018695084732E-2</v>
      </c>
      <c r="DA101" s="71">
        <v>8.9375846442673809E-2</v>
      </c>
      <c r="DB101" s="71">
        <v>8.9299975878438201E-2</v>
      </c>
      <c r="DC101" s="71">
        <v>9.1318033832145082E-2</v>
      </c>
      <c r="DD101" s="71">
        <v>9.2759399847481216E-2</v>
      </c>
      <c r="DE101" s="71">
        <v>9.3454725222071475E-2</v>
      </c>
      <c r="DF101" s="71">
        <v>9.4510868890761573E-2</v>
      </c>
      <c r="DG101" s="71">
        <v>9.6463618031847664E-2</v>
      </c>
      <c r="DH101" s="71">
        <v>9.680832413247964E-2</v>
      </c>
      <c r="DI101" s="71">
        <v>9.6760839567710685E-2</v>
      </c>
      <c r="DJ101" s="71">
        <v>9.7597232356440064E-2</v>
      </c>
      <c r="DK101" s="71">
        <v>9.7034579896091058E-2</v>
      </c>
      <c r="DL101" s="71">
        <v>9.460375502788626E-2</v>
      </c>
      <c r="DM101" s="71">
        <v>9.3622137726955101E-2</v>
      </c>
      <c r="DN101" s="71">
        <v>9.4380622645112516E-2</v>
      </c>
      <c r="DO101" s="71">
        <v>9.2942172830815087E-2</v>
      </c>
      <c r="DP101" s="71">
        <v>9.1996080368465863E-2</v>
      </c>
      <c r="DQ101" s="71">
        <v>9.2544851817651402E-2</v>
      </c>
      <c r="DR101" s="71">
        <v>9.1057320080581455E-2</v>
      </c>
      <c r="DS101" s="71">
        <v>8.947266256527496E-2</v>
      </c>
      <c r="DT101" s="71">
        <v>8.9068657056378106E-2</v>
      </c>
      <c r="DU101" s="71">
        <v>8.9378592533596257E-2</v>
      </c>
      <c r="DV101" s="71">
        <v>8.8203622293226258E-2</v>
      </c>
      <c r="DW101" s="71">
        <v>8.6903582396449075E-2</v>
      </c>
      <c r="DX101" s="71">
        <v>8.6226027020001816E-2</v>
      </c>
      <c r="DY101" s="71">
        <v>8.637404755187901E-2</v>
      </c>
      <c r="DZ101" s="71">
        <v>8.3970534790798163E-2</v>
      </c>
      <c r="EA101" s="71">
        <v>8.2162511149697803E-2</v>
      </c>
      <c r="EB101" s="71">
        <v>8.2450617269759482E-2</v>
      </c>
      <c r="EC101" s="71">
        <v>8.3369964737881802E-2</v>
      </c>
      <c r="ED101" s="71">
        <v>8.3843859194611445E-2</v>
      </c>
      <c r="EE101" s="71">
        <v>8.4343292775106979E-2</v>
      </c>
      <c r="EF101" s="71">
        <v>8.3569955569748416E-2</v>
      </c>
      <c r="EG101" s="71">
        <v>8.4883708035027913E-2</v>
      </c>
      <c r="EH101" s="71">
        <v>8.6093894563672294E-2</v>
      </c>
      <c r="EI101" s="71">
        <v>8.6076202733768648E-2</v>
      </c>
      <c r="EJ101" s="71">
        <v>8.5847558297463739E-2</v>
      </c>
      <c r="EK101" s="71">
        <v>8.5875936474984191E-2</v>
      </c>
      <c r="EL101" s="71">
        <v>8.3736639339962476E-2</v>
      </c>
      <c r="EM101" s="71">
        <v>8.3865019636675087E-2</v>
      </c>
      <c r="EN101" s="71">
        <v>8.3656922651949073E-2</v>
      </c>
      <c r="EO101" s="71">
        <v>8.3032083799706183E-2</v>
      </c>
      <c r="EP101" s="71">
        <v>8.247188761077559E-2</v>
      </c>
      <c r="EQ101" s="71">
        <v>8.3789732124172789E-2</v>
      </c>
      <c r="ER101" s="71">
        <v>8.5103682973200409E-2</v>
      </c>
      <c r="ES101" s="71">
        <v>8.5511933277831895E-2</v>
      </c>
      <c r="ET101" s="71">
        <v>8.5922989607010683E-2</v>
      </c>
      <c r="EU101" s="71">
        <v>8.6924316787347508E-2</v>
      </c>
      <c r="EV101" s="71">
        <v>8.6357287890666837E-2</v>
      </c>
      <c r="EW101" s="71">
        <v>8.6260331539823085E-2</v>
      </c>
      <c r="EX101" s="71">
        <v>8.7096362360095797E-2</v>
      </c>
      <c r="EY101" s="71">
        <v>8.7105485945803141E-2</v>
      </c>
      <c r="EZ101" s="71">
        <v>8.5917107514834515E-2</v>
      </c>
      <c r="FA101" s="71">
        <v>8.7244873659250419E-2</v>
      </c>
      <c r="FB101" s="71">
        <v>8.9215657308495885E-2</v>
      </c>
      <c r="FC101" s="71">
        <v>8.7545026847866955E-2</v>
      </c>
      <c r="FD101" s="71">
        <v>8.7264825504361695E-2</v>
      </c>
      <c r="FE101" s="71">
        <v>8.8638055482369971E-2</v>
      </c>
      <c r="FF101" s="71">
        <v>8.8573361069323731E-2</v>
      </c>
      <c r="FG101" s="71">
        <v>8.62583026997263E-2</v>
      </c>
      <c r="FH101" s="71">
        <v>7.8697143906393555E-2</v>
      </c>
      <c r="FI101" s="71">
        <v>7.8110591410329971E-2</v>
      </c>
      <c r="FJ101" s="71">
        <v>7.8945714555121727E-2</v>
      </c>
      <c r="FK101" s="71">
        <v>7.8118539678624727E-2</v>
      </c>
      <c r="FL101" s="71">
        <v>7.7969826500399145E-2</v>
      </c>
      <c r="FM101" s="71">
        <v>7.7075521971582434E-2</v>
      </c>
      <c r="FN101" s="71">
        <v>7.6608685895894868E-2</v>
      </c>
      <c r="FO101" s="71">
        <v>7.6203473270189934E-2</v>
      </c>
      <c r="FP101" s="71">
        <v>7.7734787150373644E-2</v>
      </c>
      <c r="FQ101" s="71">
        <v>7.7666614249132376E-2</v>
      </c>
      <c r="FR101" s="71">
        <v>7.9877632373385965E-2</v>
      </c>
      <c r="FS101" s="71">
        <v>8.1054894642505371E-2</v>
      </c>
      <c r="FT101" s="71">
        <v>8.2344475868240688E-2</v>
      </c>
      <c r="FU101" s="71">
        <v>8.1321948722044179E-2</v>
      </c>
      <c r="FV101" s="37">
        <v>8.1794249106078673E-2</v>
      </c>
      <c r="FW101" s="71">
        <v>8.1900000000000001E-2</v>
      </c>
      <c r="FX101" s="71">
        <v>8.1799999999999998E-2</v>
      </c>
      <c r="FY101" s="71">
        <v>8.0600000000000005E-2</v>
      </c>
      <c r="FZ101" s="71">
        <v>8.0500000000000002E-2</v>
      </c>
      <c r="GA101" s="71">
        <v>8.0199999999999994E-2</v>
      </c>
      <c r="GB101" s="71">
        <v>7.5499999999999998E-2</v>
      </c>
      <c r="GC101" s="71">
        <v>7.4700000000000003E-2</v>
      </c>
      <c r="GD101" s="71">
        <v>7.5600000000000001E-2</v>
      </c>
      <c r="GE101" s="71">
        <v>7.1999999999999995E-2</v>
      </c>
      <c r="GF101" s="71">
        <v>7.2099999999999997E-2</v>
      </c>
      <c r="GG101" s="71">
        <v>7.1999999999999995E-2</v>
      </c>
      <c r="GH101" s="71">
        <v>7.22E-2</v>
      </c>
      <c r="GI101" s="71">
        <v>7.2300000000000003E-2</v>
      </c>
      <c r="GJ101" s="71">
        <v>7.3099999999999998E-2</v>
      </c>
      <c r="GK101" s="71">
        <v>7.2300000000000003E-2</v>
      </c>
      <c r="GL101" s="71">
        <v>7.2400000000000006E-2</v>
      </c>
      <c r="GM101" s="71">
        <v>7.3300000000000004E-2</v>
      </c>
      <c r="GN101" s="71">
        <v>7.3999999999999996E-2</v>
      </c>
      <c r="GO101" s="71">
        <v>7.5899999999999995E-2</v>
      </c>
      <c r="GP101" s="71">
        <v>7.5899999999999995E-2</v>
      </c>
      <c r="GQ101" s="71">
        <v>7.5999999999999998E-2</v>
      </c>
      <c r="GR101" s="71">
        <v>7.6300000000000007E-2</v>
      </c>
      <c r="GS101" s="71">
        <v>7.6399999999999996E-2</v>
      </c>
      <c r="GT101" s="71">
        <v>7.7200000000000005E-2</v>
      </c>
      <c r="GU101" s="71">
        <v>7.6799999999999993E-2</v>
      </c>
      <c r="GV101" s="71">
        <v>7.6100000000000001E-2</v>
      </c>
      <c r="GW101" s="71">
        <v>7.6399999999999996E-2</v>
      </c>
      <c r="GX101" s="71">
        <v>7.5700000000000003E-2</v>
      </c>
      <c r="GY101" s="71">
        <v>7.4300000000000005E-2</v>
      </c>
      <c r="GZ101" s="71">
        <v>7.3200000000000001E-2</v>
      </c>
      <c r="HA101" s="71">
        <v>7.2400000000000006E-2</v>
      </c>
      <c r="HB101" s="71">
        <v>7.2900000000000006E-2</v>
      </c>
      <c r="HC101" s="71">
        <v>7.2999999999999995E-2</v>
      </c>
      <c r="HD101" s="71">
        <v>6.3100000000000003E-2</v>
      </c>
      <c r="HE101" s="71">
        <v>6.2899999999999998E-2</v>
      </c>
      <c r="HF101" s="71">
        <v>6.5799999999999997E-2</v>
      </c>
      <c r="HG101" s="71">
        <v>6.5699999999999995E-2</v>
      </c>
      <c r="HH101" s="71">
        <v>6.7400000000000002E-2</v>
      </c>
      <c r="HI101" s="40">
        <f>[2]P.IPCA!$FK$144*0.5</f>
        <v>5.6550000000000003E-2</v>
      </c>
      <c r="HJ101" s="40">
        <f>[2]P.IPCA!$FK$144*0.5</f>
        <v>5.6550000000000003E-2</v>
      </c>
      <c r="HK101" s="40"/>
      <c r="HL101" s="40"/>
      <c r="HM101" s="40"/>
      <c r="HN101" s="40"/>
      <c r="HO101" s="40"/>
      <c r="HP101" s="40"/>
      <c r="HQ101" s="92"/>
      <c r="HR101" s="92"/>
      <c r="HS101" s="92"/>
      <c r="HT101" s="92"/>
      <c r="HU101" s="92"/>
      <c r="HV101" s="92"/>
      <c r="HW101" s="92"/>
      <c r="HX101" s="92"/>
      <c r="HY101" s="92"/>
      <c r="HZ101" s="92"/>
      <c r="IA101" s="92"/>
      <c r="IB101" s="92"/>
      <c r="IC101" s="92"/>
      <c r="ID101" s="92"/>
      <c r="IE101" s="92"/>
      <c r="IF101" s="92"/>
      <c r="IG101" s="92"/>
      <c r="IH101" s="92"/>
      <c r="II101" s="92"/>
      <c r="IJ101" s="92"/>
      <c r="IK101" s="92"/>
      <c r="IL101" s="92"/>
      <c r="IM101" s="92"/>
      <c r="IN101" s="92"/>
    </row>
    <row r="102" spans="1:257" s="19" customFormat="1" ht="18" customHeight="1" x14ac:dyDescent="0.2">
      <c r="A102" s="12">
        <v>15902</v>
      </c>
      <c r="B102" s="20"/>
      <c r="C102" s="60"/>
      <c r="D102" s="29"/>
      <c r="E102" s="95"/>
      <c r="F102" s="35"/>
      <c r="G102" s="36" t="s">
        <v>98</v>
      </c>
      <c r="H102" s="71">
        <v>4.5391221235530257E-2</v>
      </c>
      <c r="I102" s="71">
        <v>4.4614332720285081E-2</v>
      </c>
      <c r="J102" s="71">
        <v>4.4432088376420736E-2</v>
      </c>
      <c r="K102" s="71">
        <v>4.4056037307915991E-2</v>
      </c>
      <c r="L102" s="71">
        <v>4.436066879977045E-2</v>
      </c>
      <c r="M102" s="71">
        <v>4.4958282851824675E-2</v>
      </c>
      <c r="N102" s="71">
        <v>4.5155431377875199E-2</v>
      </c>
      <c r="O102" s="71">
        <v>4.5428046549408567E-2</v>
      </c>
      <c r="P102" s="71">
        <v>4.7811620851438141E-2</v>
      </c>
      <c r="Q102" s="71">
        <v>4.7951517432344389E-2</v>
      </c>
      <c r="R102" s="71">
        <v>4.8264710041070469E-2</v>
      </c>
      <c r="S102" s="71">
        <v>4.8895832292604365E-2</v>
      </c>
      <c r="T102" s="71">
        <v>5.0583359344359605E-2</v>
      </c>
      <c r="U102" s="71">
        <v>4.5396603646104643E-2</v>
      </c>
      <c r="V102" s="71">
        <v>4.5839636547341654E-2</v>
      </c>
      <c r="W102" s="71">
        <v>4.4572443060485335E-2</v>
      </c>
      <c r="X102" s="71">
        <v>4.4260875798563359E-2</v>
      </c>
      <c r="Y102" s="71">
        <v>4.4132580514406022E-2</v>
      </c>
      <c r="Z102" s="71">
        <v>4.4999466543106499E-2</v>
      </c>
      <c r="AA102" s="71">
        <v>4.4351353511087988E-2</v>
      </c>
      <c r="AB102" s="71">
        <v>4.4587417096067755E-2</v>
      </c>
      <c r="AC102" s="71">
        <v>4.4978843330259477E-2</v>
      </c>
      <c r="AD102" s="71">
        <v>4.5157057880796603E-2</v>
      </c>
      <c r="AE102" s="71">
        <v>4.4712500538477758E-2</v>
      </c>
      <c r="AF102" s="71">
        <v>4.5782964668083098E-2</v>
      </c>
      <c r="AG102" s="71">
        <v>4.5625989456301141E-2</v>
      </c>
      <c r="AH102" s="71">
        <v>4.5805614994036292E-2</v>
      </c>
      <c r="AI102" s="71">
        <v>4.4782527424102235E-2</v>
      </c>
      <c r="AJ102" s="71">
        <v>4.4235668276469721E-2</v>
      </c>
      <c r="AK102" s="71">
        <v>4.4136196771277426E-2</v>
      </c>
      <c r="AL102" s="71">
        <v>4.3992887679385806E-2</v>
      </c>
      <c r="AM102" s="71">
        <v>4.3612850989038679E-2</v>
      </c>
      <c r="AN102" s="71">
        <v>4.3594015480621737E-2</v>
      </c>
      <c r="AO102" s="71">
        <v>4.2582137657342756E-2</v>
      </c>
      <c r="AP102" s="71">
        <v>4.2305492813786073E-2</v>
      </c>
      <c r="AQ102" s="71">
        <v>4.3070613963485577E-2</v>
      </c>
      <c r="AR102" s="71">
        <v>4.3452625402690591E-2</v>
      </c>
      <c r="AS102" s="71">
        <v>4.3848556671239998E-2</v>
      </c>
      <c r="AT102" s="71">
        <v>4.5252284195804189E-2</v>
      </c>
      <c r="AU102" s="71">
        <v>4.4845132360715398E-2</v>
      </c>
      <c r="AV102" s="71">
        <v>4.5132541100264441E-2</v>
      </c>
      <c r="AW102" s="71">
        <v>4.552272027957327E-2</v>
      </c>
      <c r="AX102" s="71">
        <v>4.6731395898297272E-2</v>
      </c>
      <c r="AY102" s="71">
        <v>4.8003640679237174E-2</v>
      </c>
      <c r="AZ102" s="71">
        <v>4.8011899592724394E-2</v>
      </c>
      <c r="BA102" s="71">
        <v>5.0258439152033797E-2</v>
      </c>
      <c r="BB102" s="71">
        <v>5.173419144629432E-2</v>
      </c>
      <c r="BC102" s="71">
        <v>5.2651724582076634E-2</v>
      </c>
      <c r="BD102" s="71">
        <v>5.1165477090954203E-2</v>
      </c>
      <c r="BE102" s="71">
        <v>5.1349965579997374E-2</v>
      </c>
      <c r="BF102" s="71">
        <v>5.1796729765264123E-2</v>
      </c>
      <c r="BG102" s="71">
        <v>5.0650114670950659E-2</v>
      </c>
      <c r="BH102" s="71">
        <v>5.0801198578218187E-2</v>
      </c>
      <c r="BI102" s="71">
        <v>5.0602612447186626E-2</v>
      </c>
      <c r="BJ102" s="71">
        <v>5.2163148603899381E-2</v>
      </c>
      <c r="BK102" s="71">
        <v>5.3034579327762787E-2</v>
      </c>
      <c r="BL102" s="71">
        <v>5.4817584884014857E-2</v>
      </c>
      <c r="BM102" s="71">
        <v>5.5254536109148246E-2</v>
      </c>
      <c r="BN102" s="71">
        <v>5.5993781168352887E-2</v>
      </c>
      <c r="BO102" s="71">
        <v>5.6149737548024617E-2</v>
      </c>
      <c r="BP102" s="71">
        <v>5.8786374456693137E-2</v>
      </c>
      <c r="BQ102" s="71">
        <v>5.7587561019598478E-2</v>
      </c>
      <c r="BR102" s="71">
        <v>5.819372895876964E-2</v>
      </c>
      <c r="BS102" s="71">
        <v>5.6037390615694099E-2</v>
      </c>
      <c r="BT102" s="71">
        <v>5.5906979039870526E-2</v>
      </c>
      <c r="BU102" s="71">
        <v>5.9262711751947958E-2</v>
      </c>
      <c r="BV102" s="71">
        <v>5.9627889592678049E-2</v>
      </c>
      <c r="BW102" s="71">
        <v>5.9762343173299447E-2</v>
      </c>
      <c r="BX102" s="71">
        <v>6.0154023145587085E-2</v>
      </c>
      <c r="BY102" s="71">
        <v>6.115333098183947E-2</v>
      </c>
      <c r="BZ102" s="71">
        <v>6.1532718226798892E-2</v>
      </c>
      <c r="CA102" s="71">
        <v>6.1057820833805378E-2</v>
      </c>
      <c r="CB102" s="71">
        <v>6.0173174706395854E-2</v>
      </c>
      <c r="CC102" s="71">
        <v>6.0324077003246629E-2</v>
      </c>
      <c r="CD102" s="71">
        <v>6.0382643551666275E-2</v>
      </c>
      <c r="CE102" s="71">
        <v>6.1673752807265593E-2</v>
      </c>
      <c r="CF102" s="71">
        <v>6.1960085320997831E-2</v>
      </c>
      <c r="CG102" s="71">
        <v>6.2518867356716301E-2</v>
      </c>
      <c r="CH102" s="71">
        <v>6.417790297513179E-2</v>
      </c>
      <c r="CI102" s="71">
        <v>6.5899389432727551E-2</v>
      </c>
      <c r="CJ102" s="71">
        <v>6.7106468678925252E-2</v>
      </c>
      <c r="CK102" s="71">
        <v>6.9441401996562693E-2</v>
      </c>
      <c r="CL102" s="71">
        <v>7.393732367532381E-2</v>
      </c>
      <c r="CM102" s="71">
        <v>7.405279496827713E-2</v>
      </c>
      <c r="CN102" s="71">
        <v>7.3372759729879264E-2</v>
      </c>
      <c r="CO102" s="71">
        <v>7.507697051417328E-2</v>
      </c>
      <c r="CP102" s="71">
        <v>7.6721129457601317E-2</v>
      </c>
      <c r="CQ102" s="71">
        <v>7.379417677214159E-2</v>
      </c>
      <c r="CR102" s="71">
        <v>7.2521129357580205E-2</v>
      </c>
      <c r="CS102" s="71">
        <v>7.1215335920488065E-2</v>
      </c>
      <c r="CT102" s="71">
        <v>6.9908280434789596E-2</v>
      </c>
      <c r="CU102" s="71">
        <v>7.0174336130808548E-2</v>
      </c>
      <c r="CV102" s="71">
        <v>7.1136773138006038E-2</v>
      </c>
      <c r="CW102" s="71">
        <v>7.184522648028506E-2</v>
      </c>
      <c r="CX102" s="71">
        <v>7.1586121714350651E-2</v>
      </c>
      <c r="CY102" s="71">
        <v>7.2206329641161804E-2</v>
      </c>
      <c r="CZ102" s="71">
        <v>7.222056128494056E-2</v>
      </c>
      <c r="DA102" s="71">
        <v>7.0599587126718155E-2</v>
      </c>
      <c r="DB102" s="71">
        <v>7.0498210448632845E-2</v>
      </c>
      <c r="DC102" s="71">
        <v>7.1234758094509049E-2</v>
      </c>
      <c r="DD102" s="71">
        <v>7.2847205485260053E-2</v>
      </c>
      <c r="DE102" s="71">
        <v>7.4966352769240047E-2</v>
      </c>
      <c r="DF102" s="71">
        <v>7.4346673400963861E-2</v>
      </c>
      <c r="DG102" s="71">
        <v>7.5161249287839654E-2</v>
      </c>
      <c r="DH102" s="71">
        <v>7.9785818566525793E-2</v>
      </c>
      <c r="DI102" s="71">
        <v>8.0073710363054829E-2</v>
      </c>
      <c r="DJ102" s="71">
        <v>8.1879421097747346E-2</v>
      </c>
      <c r="DK102" s="71">
        <v>8.160966705121106E-2</v>
      </c>
      <c r="DL102" s="71">
        <v>7.9790915363527351E-2</v>
      </c>
      <c r="DM102" s="71">
        <v>7.9784212628783505E-2</v>
      </c>
      <c r="DN102" s="71">
        <v>7.9308779225166645E-2</v>
      </c>
      <c r="DO102" s="71">
        <v>8.0351120512631852E-2</v>
      </c>
      <c r="DP102" s="71">
        <v>7.9453663792413712E-2</v>
      </c>
      <c r="DQ102" s="71">
        <v>7.7627884682319542E-2</v>
      </c>
      <c r="DR102" s="71">
        <v>7.6070248920020886E-2</v>
      </c>
      <c r="DS102" s="71">
        <v>7.4539232517022325E-2</v>
      </c>
      <c r="DT102" s="71">
        <v>7.4239792276416333E-2</v>
      </c>
      <c r="DU102" s="71">
        <v>7.4818213086526975E-2</v>
      </c>
      <c r="DV102" s="71">
        <v>7.5799806061974923E-2</v>
      </c>
      <c r="DW102" s="71">
        <v>7.5743079690702153E-2</v>
      </c>
      <c r="DX102" s="71">
        <v>7.6281407158679024E-2</v>
      </c>
      <c r="DY102" s="71">
        <v>7.3597047444461924E-2</v>
      </c>
      <c r="DZ102" s="71">
        <v>7.1739724529120377E-2</v>
      </c>
      <c r="EA102" s="71">
        <v>7.154279530389783E-2</v>
      </c>
      <c r="EB102" s="71">
        <v>7.2002470130459184E-2</v>
      </c>
      <c r="EC102" s="71">
        <v>7.2805317832574185E-2</v>
      </c>
      <c r="ED102" s="71">
        <v>7.3219160355475238E-2</v>
      </c>
      <c r="EE102" s="71">
        <v>7.3179638035623384E-2</v>
      </c>
      <c r="EF102" s="71">
        <v>7.3581787688372646E-2</v>
      </c>
      <c r="EG102" s="71">
        <v>7.6702095893556144E-2</v>
      </c>
      <c r="EH102" s="71">
        <v>7.6535256660453493E-2</v>
      </c>
      <c r="EI102" s="71">
        <v>7.6473617361516963E-2</v>
      </c>
      <c r="EJ102" s="71">
        <v>7.4300257944288281E-2</v>
      </c>
      <c r="EK102" s="71">
        <v>7.4324818991236788E-2</v>
      </c>
      <c r="EL102" s="71">
        <v>7.2785478662663244E-2</v>
      </c>
      <c r="EM102" s="71">
        <v>7.2897069256944738E-2</v>
      </c>
      <c r="EN102" s="71">
        <v>7.2701647072694289E-2</v>
      </c>
      <c r="EO102" s="71">
        <v>7.2518742829723287E-2</v>
      </c>
      <c r="EP102" s="71">
        <v>7.2079359367427917E-2</v>
      </c>
      <c r="EQ102" s="71">
        <v>7.4770172697918011E-2</v>
      </c>
      <c r="ER102" s="71">
        <v>7.561612955548197E-2</v>
      </c>
      <c r="ES102" s="71">
        <v>7.6305576310368536E-2</v>
      </c>
      <c r="ET102" s="71">
        <v>7.3517437690628448E-2</v>
      </c>
      <c r="EU102" s="71">
        <v>7.4159131878868578E-2</v>
      </c>
      <c r="EV102" s="71">
        <v>7.5065056426920476E-2</v>
      </c>
      <c r="EW102" s="71">
        <v>7.5258207139290212E-2</v>
      </c>
      <c r="EX102" s="71">
        <v>7.547346092469906E-2</v>
      </c>
      <c r="EY102" s="71">
        <v>7.6829924976038147E-2</v>
      </c>
      <c r="EZ102" s="71">
        <v>7.6569348724145989E-2</v>
      </c>
      <c r="FA102" s="71">
        <v>7.7212169076337947E-2</v>
      </c>
      <c r="FB102" s="71">
        <v>7.8397632558576E-2</v>
      </c>
      <c r="FC102" s="71">
        <v>7.7947752099375434E-2</v>
      </c>
      <c r="FD102" s="71">
        <v>7.7193634803998462E-2</v>
      </c>
      <c r="FE102" s="71">
        <v>7.6878498856687155E-2</v>
      </c>
      <c r="FF102" s="71">
        <v>7.734835623425719E-2</v>
      </c>
      <c r="FG102" s="71">
        <v>7.6042291433429984E-2</v>
      </c>
      <c r="FH102" s="71">
        <v>7.1197702638319288E-2</v>
      </c>
      <c r="FI102" s="71">
        <v>7.0751846094324874E-2</v>
      </c>
      <c r="FJ102" s="71">
        <v>6.8247464538662095E-2</v>
      </c>
      <c r="FK102" s="71">
        <v>7.0484157930193775E-2</v>
      </c>
      <c r="FL102" s="71">
        <v>7.0349978218393283E-2</v>
      </c>
      <c r="FM102" s="71">
        <v>6.9948326948904974E-2</v>
      </c>
      <c r="FN102" s="71">
        <v>6.9378963512019734E-2</v>
      </c>
      <c r="FO102" s="71">
        <v>6.8901990469633828E-2</v>
      </c>
      <c r="FP102" s="71">
        <v>6.9213020934452696E-2</v>
      </c>
      <c r="FQ102" s="71">
        <v>6.9882289774543888E-2</v>
      </c>
      <c r="FR102" s="71">
        <v>7.2145857512094236E-2</v>
      </c>
      <c r="FS102" s="71">
        <v>7.3209166393424466E-2</v>
      </c>
      <c r="FT102" s="71">
        <v>7.4448155170454666E-2</v>
      </c>
      <c r="FU102" s="71">
        <v>7.3920210965398581E-2</v>
      </c>
      <c r="FV102" s="37">
        <v>7.4394119984108067E-2</v>
      </c>
      <c r="FW102" s="71">
        <v>7.4899999999999994E-2</v>
      </c>
      <c r="FX102" s="71">
        <v>7.4399999999999994E-2</v>
      </c>
      <c r="FY102" s="71">
        <v>7.2900000000000006E-2</v>
      </c>
      <c r="FZ102" s="71">
        <v>7.2400000000000006E-2</v>
      </c>
      <c r="GA102" s="71">
        <v>7.22E-2</v>
      </c>
      <c r="GB102" s="71">
        <v>6.9099999999999995E-2</v>
      </c>
      <c r="GC102" s="71">
        <v>6.8099999999999994E-2</v>
      </c>
      <c r="GD102" s="71">
        <v>6.7500000000000004E-2</v>
      </c>
      <c r="GE102" s="71">
        <v>6.6199999999999995E-2</v>
      </c>
      <c r="GF102" s="71">
        <v>6.6199999999999995E-2</v>
      </c>
      <c r="GG102" s="71">
        <v>6.5199999999999994E-2</v>
      </c>
      <c r="GH102" s="71">
        <v>6.4399999999999999E-2</v>
      </c>
      <c r="GI102" s="71">
        <v>6.6199999999999995E-2</v>
      </c>
      <c r="GJ102" s="71">
        <v>6.6699999999999995E-2</v>
      </c>
      <c r="GK102" s="71">
        <v>6.6000000000000003E-2</v>
      </c>
      <c r="GL102" s="71">
        <v>6.6600000000000006E-2</v>
      </c>
      <c r="GM102" s="71">
        <v>6.8099999999999994E-2</v>
      </c>
      <c r="GN102" s="71">
        <v>6.6900000000000001E-2</v>
      </c>
      <c r="GO102" s="71">
        <v>6.6699999999999995E-2</v>
      </c>
      <c r="GP102" s="71">
        <v>6.7199999999999996E-2</v>
      </c>
      <c r="GQ102" s="71">
        <v>6.7500000000000004E-2</v>
      </c>
      <c r="GR102" s="71">
        <v>6.7900000000000002E-2</v>
      </c>
      <c r="GS102" s="71">
        <v>6.7900000000000002E-2</v>
      </c>
      <c r="GT102" s="71">
        <v>6.9199999999999998E-2</v>
      </c>
      <c r="GU102" s="71">
        <v>6.88E-2</v>
      </c>
      <c r="GV102" s="71">
        <v>6.8199999999999997E-2</v>
      </c>
      <c r="GW102" s="71">
        <v>6.8099999999999994E-2</v>
      </c>
      <c r="GX102" s="71">
        <v>6.7900000000000002E-2</v>
      </c>
      <c r="GY102" s="71">
        <v>6.6900000000000001E-2</v>
      </c>
      <c r="GZ102" s="71">
        <v>6.5199999999999994E-2</v>
      </c>
      <c r="HA102" s="71">
        <v>6.4500000000000002E-2</v>
      </c>
      <c r="HB102" s="71">
        <v>6.5600000000000006E-2</v>
      </c>
      <c r="HC102" s="71">
        <v>6.5500000000000003E-2</v>
      </c>
      <c r="HD102" s="71">
        <v>6.7100000000000007E-2</v>
      </c>
      <c r="HE102" s="71">
        <v>6.7100000000000007E-2</v>
      </c>
      <c r="HF102" s="71">
        <v>6.7000000000000004E-2</v>
      </c>
      <c r="HG102" s="71">
        <v>6.7400000000000002E-2</v>
      </c>
      <c r="HH102" s="71">
        <v>6.5799999999999997E-2</v>
      </c>
      <c r="HI102" s="40">
        <f>[2]P.IPCA!$FK$144*0.25</f>
        <v>2.8275000000000002E-2</v>
      </c>
      <c r="HJ102" s="40">
        <f>[2]P.IPCA!$FK$144*0.25</f>
        <v>2.8275000000000002E-2</v>
      </c>
      <c r="HK102" s="40"/>
      <c r="HL102" s="40"/>
      <c r="HM102" s="40"/>
      <c r="HN102" s="40"/>
      <c r="HO102" s="40"/>
      <c r="HP102" s="40"/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2"/>
      <c r="IP102" s="42"/>
      <c r="IQ102" s="42"/>
      <c r="IR102" s="42"/>
      <c r="IS102" s="42"/>
      <c r="IT102" s="42"/>
      <c r="IU102" s="42"/>
      <c r="IV102" s="42"/>
      <c r="IW102" s="42"/>
    </row>
    <row r="103" spans="1:257" s="19" customFormat="1" ht="18" customHeight="1" x14ac:dyDescent="0.2">
      <c r="A103" s="12">
        <v>15903</v>
      </c>
      <c r="B103" s="20"/>
      <c r="C103" s="60"/>
      <c r="D103" s="29"/>
      <c r="E103" s="95"/>
      <c r="F103" s="35"/>
      <c r="G103" s="36" t="s">
        <v>99</v>
      </c>
      <c r="H103" s="71">
        <v>4.005808152582991E-2</v>
      </c>
      <c r="I103" s="71">
        <v>4.2622646232959263E-2</v>
      </c>
      <c r="J103" s="71">
        <v>4.2726258375459646E-2</v>
      </c>
      <c r="K103" s="71">
        <v>4.3672142263397391E-2</v>
      </c>
      <c r="L103" s="71">
        <v>4.1414691335932431E-2</v>
      </c>
      <c r="M103" s="71">
        <v>4.2332443807179695E-2</v>
      </c>
      <c r="N103" s="71">
        <v>4.2895558567357134E-2</v>
      </c>
      <c r="O103" s="71">
        <v>4.2991163871854504E-2</v>
      </c>
      <c r="P103" s="71">
        <v>4.3435185528181208E-2</v>
      </c>
      <c r="Q103" s="71">
        <v>4.3562276679625374E-2</v>
      </c>
      <c r="R103" s="71">
        <v>4.4352418786188563E-2</v>
      </c>
      <c r="S103" s="71">
        <v>4.4932382871365792E-2</v>
      </c>
      <c r="T103" s="71">
        <v>4.5604589614362388E-2</v>
      </c>
      <c r="U103" s="71">
        <v>4.7084821454565481E-2</v>
      </c>
      <c r="V103" s="71">
        <v>4.7213833118478696E-2</v>
      </c>
      <c r="W103" s="71">
        <v>4.589085548916684E-2</v>
      </c>
      <c r="X103" s="71">
        <v>4.5597430808782778E-2</v>
      </c>
      <c r="Y103" s="71">
        <v>4.5864280606119093E-2</v>
      </c>
      <c r="Z103" s="71">
        <v>4.2621596650677628E-2</v>
      </c>
      <c r="AA103" s="71">
        <v>4.3603178201378413E-2</v>
      </c>
      <c r="AB103" s="71">
        <v>4.3371187854091192E-2</v>
      </c>
      <c r="AC103" s="71">
        <v>4.3848403482200579E-2</v>
      </c>
      <c r="AD103" s="71">
        <v>4.4153849817521497E-2</v>
      </c>
      <c r="AE103" s="71">
        <v>4.486418403139196E-2</v>
      </c>
      <c r="AF103" s="71">
        <v>4.5327300503825788E-2</v>
      </c>
      <c r="AG103" s="71">
        <v>4.5294181910570303E-2</v>
      </c>
      <c r="AH103" s="71">
        <v>4.5477048855847427E-2</v>
      </c>
      <c r="AI103" s="71">
        <v>4.5421664026916303E-2</v>
      </c>
      <c r="AJ103" s="71">
        <v>4.38372369382104E-2</v>
      </c>
      <c r="AK103" s="71">
        <v>4.3738661374381184E-2</v>
      </c>
      <c r="AL103" s="71">
        <v>4.3596643069664077E-2</v>
      </c>
      <c r="AM103" s="71">
        <v>4.1875815691869163E-2</v>
      </c>
      <c r="AN103" s="71">
        <v>4.1857730373871291E-2</v>
      </c>
      <c r="AO103" s="71">
        <v>4.1732497537297818E-2</v>
      </c>
      <c r="AP103" s="71">
        <v>4.0686886304947482E-2</v>
      </c>
      <c r="AQ103" s="71">
        <v>4.1422733949232342E-2</v>
      </c>
      <c r="AR103" s="71">
        <v>4.0557191038080774E-2</v>
      </c>
      <c r="AS103" s="71">
        <v>4.2923964609960917E-2</v>
      </c>
      <c r="AT103" s="71">
        <v>3.9523637661736243E-2</v>
      </c>
      <c r="AU103" s="71">
        <v>3.7827141149800389E-2</v>
      </c>
      <c r="AV103" s="71">
        <v>3.8555369824648723E-2</v>
      </c>
      <c r="AW103" s="71">
        <v>3.8970354384851254E-2</v>
      </c>
      <c r="AX103" s="71">
        <v>3.9223110463619926E-2</v>
      </c>
      <c r="AY103" s="71">
        <v>4.170393325250641E-2</v>
      </c>
      <c r="AZ103" s="71">
        <v>4.2282606005248524E-2</v>
      </c>
      <c r="BA103" s="71">
        <v>4.2545991709576916E-2</v>
      </c>
      <c r="BB103" s="71">
        <v>4.4151764630287652E-2</v>
      </c>
      <c r="BC103" s="71">
        <v>4.4934819432518494E-2</v>
      </c>
      <c r="BD103" s="71">
        <v>4.4204919516204685E-2</v>
      </c>
      <c r="BE103" s="71">
        <v>4.3313655827725839E-2</v>
      </c>
      <c r="BF103" s="71">
        <v>4.4087286648611293E-2</v>
      </c>
      <c r="BG103" s="71">
        <v>4.2561136315017935E-2</v>
      </c>
      <c r="BH103" s="71">
        <v>4.2795100813683089E-2</v>
      </c>
      <c r="BI103" s="71">
        <v>4.2401112172360186E-2</v>
      </c>
      <c r="BJ103" s="71">
        <v>4.3708721906914126E-2</v>
      </c>
      <c r="BK103" s="71">
        <v>4.3315458393252328E-2</v>
      </c>
      <c r="BL103" s="71">
        <v>4.2496355670904026E-2</v>
      </c>
      <c r="BM103" s="71">
        <v>4.2835094320433996E-2</v>
      </c>
      <c r="BN103" s="71">
        <v>4.2821292259976128E-2</v>
      </c>
      <c r="BO103" s="71">
        <v>4.3064839101302842E-2</v>
      </c>
      <c r="BP103" s="71">
        <v>4.3524173060030522E-2</v>
      </c>
      <c r="BQ103" s="71">
        <v>4.377925806371212E-2</v>
      </c>
      <c r="BR103" s="71">
        <v>4.4006517969616549E-2</v>
      </c>
      <c r="BS103" s="71">
        <v>4.4196322851007948E-2</v>
      </c>
      <c r="BT103" s="71">
        <v>4.4861787061447653E-2</v>
      </c>
      <c r="BU103" s="71">
        <v>4.52782008431519E-2</v>
      </c>
      <c r="BV103" s="71">
        <v>4.5765291627459188E-2</v>
      </c>
      <c r="BW103" s="71">
        <v>4.4643009837150791E-2</v>
      </c>
      <c r="BX103" s="71">
        <v>4.501211125005488E-2</v>
      </c>
      <c r="BY103" s="71">
        <v>4.5759874294757301E-2</v>
      </c>
      <c r="BZ103" s="71">
        <v>4.614966320720304E-2</v>
      </c>
      <c r="CA103" s="71">
        <v>4.5743196830976163E-2</v>
      </c>
      <c r="CB103" s="71">
        <v>4.5071523769692041E-2</v>
      </c>
      <c r="CC103" s="71">
        <v>4.5134851134425807E-2</v>
      </c>
      <c r="CD103" s="71">
        <v>4.4314452741415669E-2</v>
      </c>
      <c r="CE103" s="71">
        <v>4.3926620658359422E-2</v>
      </c>
      <c r="CF103" s="71">
        <v>4.4589516434212821E-2</v>
      </c>
      <c r="CG103" s="71">
        <v>4.5576359343770863E-2</v>
      </c>
      <c r="CH103" s="71">
        <v>4.6785799097015156E-2</v>
      </c>
      <c r="CI103" s="71">
        <v>4.8199315998522382E-2</v>
      </c>
      <c r="CJ103" s="71">
        <v>5.0186090518404627E-2</v>
      </c>
      <c r="CK103" s="71">
        <v>4.9256314185023159E-2</v>
      </c>
      <c r="CL103" s="71">
        <v>5.1564881940479895E-2</v>
      </c>
      <c r="CM103" s="71">
        <v>5.0907126058655432E-2</v>
      </c>
      <c r="CN103" s="71">
        <v>4.9219479407989992E-2</v>
      </c>
      <c r="CO103" s="71">
        <v>5.035261644586711E-2</v>
      </c>
      <c r="CP103" s="71">
        <v>5.1195805269665315E-2</v>
      </c>
      <c r="CQ103" s="71">
        <v>5.1928620679908333E-2</v>
      </c>
      <c r="CR103" s="71">
        <v>5.0530821304820818E-2</v>
      </c>
      <c r="CS103" s="71">
        <v>4.9298442316647838E-2</v>
      </c>
      <c r="CT103" s="71">
        <v>4.7011097591995184E-2</v>
      </c>
      <c r="CU103" s="71">
        <v>4.7190011594923927E-2</v>
      </c>
      <c r="CV103" s="71">
        <v>4.7718351950206565E-2</v>
      </c>
      <c r="CW103" s="71">
        <v>4.8115997520490436E-2</v>
      </c>
      <c r="CX103" s="71">
        <v>4.8139113339445309E-2</v>
      </c>
      <c r="CY103" s="71">
        <v>4.8556181047092889E-2</v>
      </c>
      <c r="CZ103" s="71">
        <v>4.8565751319884116E-2</v>
      </c>
      <c r="DA103" s="71">
        <v>4.85113180267258E-2</v>
      </c>
      <c r="DB103" s="71">
        <v>4.905654692000215E-2</v>
      </c>
      <c r="DC103" s="71">
        <v>5.1401387516372278E-2</v>
      </c>
      <c r="DD103" s="71">
        <v>5.2207487489260948E-2</v>
      </c>
      <c r="DE103" s="71">
        <v>5.3140603333423297E-2</v>
      </c>
      <c r="DF103" s="71">
        <v>5.3109274857477698E-2</v>
      </c>
      <c r="DG103" s="71">
        <v>5.3861883292886291E-2</v>
      </c>
      <c r="DH103" s="71">
        <v>5.472249749108226E-2</v>
      </c>
      <c r="DI103" s="71">
        <v>5.4908969118467633E-2</v>
      </c>
      <c r="DJ103" s="71">
        <v>5.5550248505202432E-2</v>
      </c>
      <c r="DK103" s="71">
        <v>5.5704976798942346E-2</v>
      </c>
      <c r="DL103" s="71">
        <v>5.5356825231311232E-2</v>
      </c>
      <c r="DM103" s="71">
        <v>5.5496465862591798E-2</v>
      </c>
      <c r="DN103" s="71">
        <v>5.5851494860630582E-2</v>
      </c>
      <c r="DO103" s="71">
        <v>5.6410528551243573E-2</v>
      </c>
      <c r="DP103" s="71">
        <v>5.5953925958810498E-2</v>
      </c>
      <c r="DQ103" s="71">
        <v>5.5100029673839097E-2</v>
      </c>
      <c r="DR103" s="71">
        <v>5.4747432110727128E-2</v>
      </c>
      <c r="DS103" s="71">
        <v>5.2517444463932146E-2</v>
      </c>
      <c r="DT103" s="71">
        <v>5.2337901544230778E-2</v>
      </c>
      <c r="DU103" s="71">
        <v>5.2877767988728057E-2</v>
      </c>
      <c r="DV103" s="71">
        <v>5.3755770914681811E-2</v>
      </c>
      <c r="DW103" s="71">
        <v>5.3715541658468847E-2</v>
      </c>
      <c r="DX103" s="71">
        <v>5.3994579661645226E-2</v>
      </c>
      <c r="DY103" s="71">
        <v>5.3048666437519855E-2</v>
      </c>
      <c r="DZ103" s="71">
        <v>5.1511651632370044E-2</v>
      </c>
      <c r="EA103" s="71">
        <v>5.1094340068899222E-2</v>
      </c>
      <c r="EB103" s="71">
        <v>5.0456115340282992E-2</v>
      </c>
      <c r="EC103" s="71">
        <v>5.1018715153667168E-2</v>
      </c>
      <c r="ED103" s="71">
        <v>5.1545828321230287E-2</v>
      </c>
      <c r="EE103" s="71">
        <v>5.1821778820936783E-2</v>
      </c>
      <c r="EF103" s="71">
        <v>5.2122195657797125E-2</v>
      </c>
      <c r="EG103" s="71">
        <v>5.2547470975802056E-2</v>
      </c>
      <c r="EH103" s="71">
        <v>5.2858731697735535E-2</v>
      </c>
      <c r="EI103" s="71">
        <v>5.2605737841056675E-2</v>
      </c>
      <c r="EJ103" s="71">
        <v>5.2242896057445809E-2</v>
      </c>
      <c r="EK103" s="71">
        <v>5.0915983746933013E-2</v>
      </c>
      <c r="EL103" s="71">
        <v>5.0933592168844098E-2</v>
      </c>
      <c r="EM103" s="71">
        <v>5.0541643398543362E-2</v>
      </c>
      <c r="EN103" s="71">
        <v>5.0350776774872236E-2</v>
      </c>
      <c r="EO103" s="71">
        <v>5.108063048434907E-2</v>
      </c>
      <c r="EP103" s="71">
        <v>5.1145571647893087E-2</v>
      </c>
      <c r="EQ103" s="71">
        <v>5.1443677191583097E-2</v>
      </c>
      <c r="ER103" s="71">
        <v>5.223989944429952E-2</v>
      </c>
      <c r="ES103" s="71">
        <v>5.2938550171129327E-2</v>
      </c>
      <c r="ET103" s="71">
        <v>5.2387863300942014E-2</v>
      </c>
      <c r="EU103" s="71">
        <v>5.3458119495444004E-2</v>
      </c>
      <c r="EV103" s="71">
        <v>5.3814203347181414E-2</v>
      </c>
      <c r="EW103" s="71">
        <v>5.1917506984771017E-2</v>
      </c>
      <c r="EX103" s="71">
        <v>5.1952275244872316E-2</v>
      </c>
      <c r="EY103" s="71">
        <v>5.2553681632858458E-2</v>
      </c>
      <c r="EZ103" s="71">
        <v>5.3535489996364767E-2</v>
      </c>
      <c r="FA103" s="71">
        <v>5.4243493744588152E-2</v>
      </c>
      <c r="FB103" s="71">
        <v>5.4770635443390496E-2</v>
      </c>
      <c r="FC103" s="71">
        <v>5.4976063137265753E-2</v>
      </c>
      <c r="FD103" s="71">
        <v>5.5453728350389926E-2</v>
      </c>
      <c r="FE103" s="71">
        <v>5.6774889344051241E-2</v>
      </c>
      <c r="FF103" s="71">
        <v>5.6733450955969621E-2</v>
      </c>
      <c r="FG103" s="71">
        <v>5.5027110207953533E-2</v>
      </c>
      <c r="FH103" s="71">
        <v>5.273697545633365E-2</v>
      </c>
      <c r="FI103" s="71">
        <v>5.2406724272006475E-2</v>
      </c>
      <c r="FJ103" s="71">
        <v>5.1881209102717811E-2</v>
      </c>
      <c r="FK103" s="71">
        <v>5.1501939483963789E-2</v>
      </c>
      <c r="FL103" s="71">
        <v>5.2102063609961197E-2</v>
      </c>
      <c r="FM103" s="71">
        <v>5.1566270741354718E-2</v>
      </c>
      <c r="FN103" s="71">
        <v>5.0591196102341147E-2</v>
      </c>
      <c r="FO103" s="71">
        <v>5.1505628927664471E-2</v>
      </c>
      <c r="FP103" s="71">
        <v>5.0655933243356023E-2</v>
      </c>
      <c r="FQ103" s="71">
        <v>5.181249431063524E-2</v>
      </c>
      <c r="FR103" s="71">
        <v>5.3582197788595298E-2</v>
      </c>
      <c r="FS103" s="71">
        <v>5.4371909474817279E-2</v>
      </c>
      <c r="FT103" s="71">
        <v>5.4984766563262698E-2</v>
      </c>
      <c r="FU103" s="71">
        <v>5.3751519256292145E-2</v>
      </c>
      <c r="FV103" s="37">
        <v>5.4559743742550661E-2</v>
      </c>
      <c r="FW103" s="71">
        <v>5.2499999999999998E-2</v>
      </c>
      <c r="FX103" s="71">
        <v>5.4600000000000003E-2</v>
      </c>
      <c r="FY103" s="71">
        <v>5.2200000000000003E-2</v>
      </c>
      <c r="FZ103" s="71">
        <v>5.1999999999999998E-2</v>
      </c>
      <c r="GA103" s="71">
        <v>5.1799999999999999E-2</v>
      </c>
      <c r="GB103" s="71">
        <v>5.16E-2</v>
      </c>
      <c r="GC103" s="71">
        <v>5.1200000000000002E-2</v>
      </c>
      <c r="GD103" s="71">
        <v>5.0500000000000003E-2</v>
      </c>
      <c r="GE103" s="71">
        <v>4.9500000000000002E-2</v>
      </c>
      <c r="GF103" s="71">
        <v>4.9399999999999999E-2</v>
      </c>
      <c r="GG103" s="71">
        <v>4.9599999999999998E-2</v>
      </c>
      <c r="GH103" s="71">
        <v>4.9000000000000002E-2</v>
      </c>
      <c r="GI103" s="71">
        <v>4.9399999999999999E-2</v>
      </c>
      <c r="GJ103" s="71">
        <v>4.9299999999999997E-2</v>
      </c>
      <c r="GK103" s="71">
        <v>4.9599999999999998E-2</v>
      </c>
      <c r="GL103" s="71">
        <v>5.0500000000000003E-2</v>
      </c>
      <c r="GM103" s="71">
        <v>5.0599999999999999E-2</v>
      </c>
      <c r="GN103" s="71">
        <v>5.0200000000000002E-2</v>
      </c>
      <c r="GO103" s="71">
        <v>5.0200000000000002E-2</v>
      </c>
      <c r="GP103" s="71">
        <v>0.05</v>
      </c>
      <c r="GQ103" s="71">
        <v>4.9799999999999997E-2</v>
      </c>
      <c r="GR103" s="71">
        <v>5.0099999999999999E-2</v>
      </c>
      <c r="GS103" s="71">
        <v>5.0500000000000003E-2</v>
      </c>
      <c r="GT103" s="71">
        <v>5.0500000000000003E-2</v>
      </c>
      <c r="GU103" s="71">
        <v>5.0200000000000002E-2</v>
      </c>
      <c r="GV103" s="71">
        <v>4.9500000000000002E-2</v>
      </c>
      <c r="GW103" s="71">
        <v>4.9200000000000001E-2</v>
      </c>
      <c r="GX103" s="71">
        <v>4.9799999999999997E-2</v>
      </c>
      <c r="GY103" s="71">
        <v>4.9000000000000002E-2</v>
      </c>
      <c r="GZ103" s="71">
        <v>4.8099999999999997E-2</v>
      </c>
      <c r="HA103" s="71">
        <v>4.7600000000000003E-2</v>
      </c>
      <c r="HB103" s="71">
        <v>4.82E-2</v>
      </c>
      <c r="HC103" s="71">
        <v>4.8099999999999997E-2</v>
      </c>
      <c r="HD103" s="71">
        <v>4.0800000000000003E-2</v>
      </c>
      <c r="HE103" s="71">
        <v>4.0800000000000003E-2</v>
      </c>
      <c r="HF103" s="71">
        <v>4.1099999999999998E-2</v>
      </c>
      <c r="HG103" s="71">
        <v>4.1000000000000002E-2</v>
      </c>
      <c r="HH103" s="71">
        <v>4.1200000000000001E-2</v>
      </c>
      <c r="HI103" s="40">
        <f>[2]P.IPCA!$FK$144*0.25</f>
        <v>2.8275000000000002E-2</v>
      </c>
      <c r="HJ103" s="40">
        <f>[2]P.IPCA!$FK$144*0.25</f>
        <v>2.8275000000000002E-2</v>
      </c>
      <c r="HK103" s="40"/>
      <c r="HL103" s="40"/>
      <c r="HM103" s="40"/>
      <c r="HN103" s="40"/>
      <c r="HO103" s="40"/>
      <c r="HP103" s="40"/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2"/>
      <c r="IP103" s="42"/>
      <c r="IQ103" s="42"/>
      <c r="IR103" s="42"/>
      <c r="IS103" s="42"/>
      <c r="IT103" s="42"/>
      <c r="IU103" s="42"/>
      <c r="IV103" s="42"/>
      <c r="IW103" s="42"/>
    </row>
    <row r="104" spans="1:257" s="19" customFormat="1" ht="18" customHeight="1" x14ac:dyDescent="0.2">
      <c r="A104" s="12">
        <v>15904</v>
      </c>
      <c r="B104" s="20"/>
      <c r="C104" s="60"/>
      <c r="D104" s="29"/>
      <c r="E104" s="95"/>
      <c r="F104" s="35"/>
      <c r="G104" s="36" t="s">
        <v>100</v>
      </c>
      <c r="H104" s="71">
        <v>0.60421807806365913</v>
      </c>
      <c r="I104" s="71">
        <v>0.61501361386064035</v>
      </c>
      <c r="J104" s="71">
        <v>0.5669209135539065</v>
      </c>
      <c r="K104" s="71">
        <v>0.55437011270634151</v>
      </c>
      <c r="L104" s="71">
        <v>0.55881808051441939</v>
      </c>
      <c r="M104" s="71">
        <v>0.56634631546878322</v>
      </c>
      <c r="N104" s="71">
        <v>0.56877294809130818</v>
      </c>
      <c r="O104" s="71">
        <v>0.57220677941737597</v>
      </c>
      <c r="P104" s="71">
        <v>0.57609324143014295</v>
      </c>
      <c r="Q104" s="71">
        <v>0.58085743197264716</v>
      </c>
      <c r="R104" s="71">
        <v>0.58465126925160549</v>
      </c>
      <c r="S104" s="71">
        <v>0.59491394691482058</v>
      </c>
      <c r="T104" s="71">
        <v>0.56116552211282689</v>
      </c>
      <c r="U104" s="71">
        <v>0.56483301164478761</v>
      </c>
      <c r="V104" s="71">
        <v>0.57051646459249672</v>
      </c>
      <c r="W104" s="71">
        <v>0.57284967993100833</v>
      </c>
      <c r="X104" s="71">
        <v>0.56371557331737954</v>
      </c>
      <c r="Y104" s="71">
        <v>0.56208157831936334</v>
      </c>
      <c r="Z104" s="71">
        <v>0.55760958460108123</v>
      </c>
      <c r="AA104" s="71">
        <v>0.56237736786796899</v>
      </c>
      <c r="AB104" s="71">
        <v>0.56548376261617139</v>
      </c>
      <c r="AC104" s="71">
        <v>0.57113341969220799</v>
      </c>
      <c r="AD104" s="71">
        <v>0.56519133182004633</v>
      </c>
      <c r="AE104" s="71">
        <v>0.57668413199436486</v>
      </c>
      <c r="AF104" s="71">
        <v>0.57778364756712386</v>
      </c>
      <c r="AG104" s="71">
        <v>0.5740803702543904</v>
      </c>
      <c r="AH104" s="71">
        <v>0.5768596482432492</v>
      </c>
      <c r="AI104" s="71">
        <v>0.57725389444610897</v>
      </c>
      <c r="AJ104" s="71">
        <v>0.56691798355634171</v>
      </c>
      <c r="AK104" s="71">
        <v>0.56666316470125666</v>
      </c>
      <c r="AL104" s="71">
        <v>0.55538173454215567</v>
      </c>
      <c r="AM104" s="71">
        <v>0.54773579117400606</v>
      </c>
      <c r="AN104" s="71">
        <v>0.54640642231730263</v>
      </c>
      <c r="AO104" s="71">
        <v>0.54460826352386904</v>
      </c>
      <c r="AP104" s="71">
        <v>0.5486153259089992</v>
      </c>
      <c r="AQ104" s="71">
        <v>0.55609057675502704</v>
      </c>
      <c r="AR104" s="71">
        <v>0.5809493409937575</v>
      </c>
      <c r="AS104" s="71">
        <v>0.60273647726531898</v>
      </c>
      <c r="AT104" s="71">
        <v>0.61344371863384217</v>
      </c>
      <c r="AU104" s="71">
        <v>0.62035084402487961</v>
      </c>
      <c r="AV104" s="71">
        <v>0.62942496341490817</v>
      </c>
      <c r="AW104" s="71">
        <v>0.62415351554776055</v>
      </c>
      <c r="AX104" s="71">
        <v>0.63305170287983137</v>
      </c>
      <c r="AY104" s="71">
        <v>0.65158492345978147</v>
      </c>
      <c r="AZ104" s="71">
        <v>0.66786768578329259</v>
      </c>
      <c r="BA104" s="71">
        <v>0.67917505145910029</v>
      </c>
      <c r="BB104" s="71">
        <v>0.71073482760001683</v>
      </c>
      <c r="BC104" s="71">
        <v>0.72268966344306373</v>
      </c>
      <c r="BD104" s="71">
        <v>0.73125945254635449</v>
      </c>
      <c r="BE104" s="71">
        <v>0.73631174774412367</v>
      </c>
      <c r="BF104" s="71">
        <v>0.74145746165783244</v>
      </c>
      <c r="BG104" s="71">
        <v>0.74857671949530857</v>
      </c>
      <c r="BH104" s="71">
        <v>0.7402953474722147</v>
      </c>
      <c r="BI104" s="71">
        <v>0.73747448836368457</v>
      </c>
      <c r="BJ104" s="71">
        <v>0.75801924025150724</v>
      </c>
      <c r="BK104" s="71">
        <v>0.7756154723223917</v>
      </c>
      <c r="BL104" s="71">
        <v>0.7849129429454883</v>
      </c>
      <c r="BM104" s="71">
        <v>0.78809591361650078</v>
      </c>
      <c r="BN104" s="71">
        <v>0.79027746895995432</v>
      </c>
      <c r="BO104" s="71">
        <v>0.75995966229844558</v>
      </c>
      <c r="BP104" s="71">
        <v>0.7684526382378265</v>
      </c>
      <c r="BQ104" s="71">
        <v>0.77598269200859948</v>
      </c>
      <c r="BR104" s="71">
        <v>0.76017172311318082</v>
      </c>
      <c r="BS104" s="71">
        <v>0.7665758847010653</v>
      </c>
      <c r="BT104" s="71">
        <v>0.75852310470324935</v>
      </c>
      <c r="BU104" s="71">
        <v>0.76390513251072467</v>
      </c>
      <c r="BV104" s="71">
        <v>0.76235793452649148</v>
      </c>
      <c r="BW104" s="71">
        <v>0.76545229672813797</v>
      </c>
      <c r="BX104" s="71">
        <v>0.77511929074187891</v>
      </c>
      <c r="BY104" s="71">
        <v>0.76601142092636432</v>
      </c>
      <c r="BZ104" s="71">
        <v>0.7451161378512835</v>
      </c>
      <c r="CA104" s="71">
        <v>0.73168660838664201</v>
      </c>
      <c r="CB104" s="71">
        <v>0.73157685823678098</v>
      </c>
      <c r="CC104" s="71">
        <v>0.72348879531673815</v>
      </c>
      <c r="CD104" s="71">
        <v>0.72180899751412519</v>
      </c>
      <c r="CE104" s="71">
        <v>0.72828490368881438</v>
      </c>
      <c r="CF104" s="71">
        <v>0.73964525959974059</v>
      </c>
      <c r="CG104" s="71">
        <v>0.75684716718168987</v>
      </c>
      <c r="CH104" s="71">
        <v>0.7757676353095706</v>
      </c>
      <c r="CI104" s="71">
        <v>0.79768976854557172</v>
      </c>
      <c r="CJ104" s="71">
        <v>0.83306872642547891</v>
      </c>
      <c r="CK104" s="71">
        <v>0.86836782323735329</v>
      </c>
      <c r="CL104" s="71">
        <v>0.89371368150541985</v>
      </c>
      <c r="CM104" s="71">
        <v>0.90613403632815592</v>
      </c>
      <c r="CN104" s="71">
        <v>0.93020451529860848</v>
      </c>
      <c r="CO104" s="71">
        <v>0.94896296986944562</v>
      </c>
      <c r="CP104" s="71">
        <v>0.97663700231036943</v>
      </c>
      <c r="CQ104" s="71">
        <v>0.9806123318571266</v>
      </c>
      <c r="CR104" s="71">
        <v>0.96041890405900909</v>
      </c>
      <c r="CS104" s="71">
        <v>0.87791209084739374</v>
      </c>
      <c r="CT104" s="71">
        <v>0.85662508335335696</v>
      </c>
      <c r="CU104" s="71">
        <v>0.85019301159763583</v>
      </c>
      <c r="CV104" s="71">
        <v>0.86616866836661122</v>
      </c>
      <c r="CW104" s="71">
        <v>0.86779860907357964</v>
      </c>
      <c r="CX104" s="71">
        <v>0.87293123057566335</v>
      </c>
      <c r="CY104" s="71">
        <v>0.90242301241544809</v>
      </c>
      <c r="CZ104" s="71">
        <v>0.92550350762043876</v>
      </c>
      <c r="DA104" s="71">
        <v>0.95443524950014802</v>
      </c>
      <c r="DB104" s="71">
        <v>0.97453660906467998</v>
      </c>
      <c r="DC104" s="71">
        <v>0.99486498086975261</v>
      </c>
      <c r="DD104" s="71">
        <v>1.0105679533615775</v>
      </c>
      <c r="DE104" s="71">
        <v>1.0283215589837096</v>
      </c>
      <c r="DF104" s="71">
        <v>1.0471061781262447</v>
      </c>
      <c r="DG104" s="71">
        <v>1.0694897473230278</v>
      </c>
      <c r="DH104" s="71">
        <v>1.0772681083996587</v>
      </c>
      <c r="DI104" s="71">
        <v>1.0777058747174606</v>
      </c>
      <c r="DJ104" s="71">
        <v>1.0870214762150501</v>
      </c>
      <c r="DK104" s="71">
        <v>1.0786159104064801</v>
      </c>
      <c r="DL104" s="71">
        <v>1.0564376376176763</v>
      </c>
      <c r="DM104" s="71">
        <v>1.0696120827384734</v>
      </c>
      <c r="DN104" s="71">
        <v>1.0721898640466803</v>
      </c>
      <c r="DO104" s="71">
        <v>1.0683193317094961</v>
      </c>
      <c r="DP104" s="71">
        <v>1.0333435125941419</v>
      </c>
      <c r="DQ104" s="71">
        <v>1.0096983165578248</v>
      </c>
      <c r="DR104" s="71">
        <v>0.99793048529593931</v>
      </c>
      <c r="DS104" s="71">
        <v>0.99508392745229834</v>
      </c>
      <c r="DT104" s="71">
        <v>0.98497411915671984</v>
      </c>
      <c r="DU104" s="71">
        <v>0.99086616574957753</v>
      </c>
      <c r="DV104" s="71">
        <v>0.99683123819370245</v>
      </c>
      <c r="DW104" s="71">
        <v>0.99838151616119331</v>
      </c>
      <c r="DX104" s="71">
        <v>0.95890519288271392</v>
      </c>
      <c r="DY104" s="71">
        <v>0.9550854539165502</v>
      </c>
      <c r="DZ104" s="71">
        <v>0.92251576794011703</v>
      </c>
      <c r="EA104" s="71">
        <v>0.94522081045656436</v>
      </c>
      <c r="EB104" s="71">
        <v>0.94016777173325672</v>
      </c>
      <c r="EC104" s="71">
        <v>0.95027079730919817</v>
      </c>
      <c r="ED104" s="71">
        <v>0.95262396298469876</v>
      </c>
      <c r="EE104" s="71">
        <v>0.95676763974298307</v>
      </c>
      <c r="EF104" s="71">
        <v>0.97737014935542343</v>
      </c>
      <c r="EG104" s="71">
        <v>0.97729355314302446</v>
      </c>
      <c r="EH104" s="71">
        <v>0.98456227599579982</v>
      </c>
      <c r="EI104" s="71">
        <v>0.98259022952300012</v>
      </c>
      <c r="EJ104" s="71">
        <v>0.97929936064654977</v>
      </c>
      <c r="EK104" s="71">
        <v>0.97737511972946656</v>
      </c>
      <c r="EL104" s="71">
        <v>0.93929223374416504</v>
      </c>
      <c r="EM104" s="71">
        <v>0.93354401475239346</v>
      </c>
      <c r="EN104" s="71">
        <v>0.94492905307508002</v>
      </c>
      <c r="EO104" s="71">
        <v>0.94462601804765212</v>
      </c>
      <c r="EP104" s="71">
        <v>0.95123060678631322</v>
      </c>
      <c r="EQ104" s="71">
        <v>0.97021142299793561</v>
      </c>
      <c r="ER104" s="71">
        <v>0.99049917976351587</v>
      </c>
      <c r="ES104" s="71">
        <v>1.0041493617702359</v>
      </c>
      <c r="ET104" s="71">
        <v>1.0049644789759697</v>
      </c>
      <c r="EU104" s="71">
        <v>1.0110144280080473</v>
      </c>
      <c r="EV104" s="71">
        <v>1.018867075748187</v>
      </c>
      <c r="EW104" s="71">
        <v>1.0129797041769988</v>
      </c>
      <c r="EX104" s="71">
        <v>1.0063641374133878</v>
      </c>
      <c r="EY104" s="71">
        <v>1.022194068704753</v>
      </c>
      <c r="EZ104" s="71">
        <v>1.0156401448080516</v>
      </c>
      <c r="FA104" s="71">
        <v>1.043334228647949</v>
      </c>
      <c r="FB104" s="71">
        <v>1.0407859368836556</v>
      </c>
      <c r="FC104" s="71">
        <v>1.056255998458469</v>
      </c>
      <c r="FD104" s="71">
        <v>1.079608867766612</v>
      </c>
      <c r="FE104" s="71">
        <v>1.0862783283997548</v>
      </c>
      <c r="FF104" s="71">
        <v>1.0745253262033518</v>
      </c>
      <c r="FG104" s="71">
        <v>1.0484134982841529</v>
      </c>
      <c r="FH104" s="71">
        <v>1.0162305204046567</v>
      </c>
      <c r="FI104" s="71">
        <v>0.96004054467741962</v>
      </c>
      <c r="FJ104" s="71">
        <v>0.94785440771430474</v>
      </c>
      <c r="FK104" s="71">
        <v>0.9337333590645871</v>
      </c>
      <c r="FL104" s="71">
        <v>0.96535718235631718</v>
      </c>
      <c r="FM104" s="71">
        <v>0.9087171737286619</v>
      </c>
      <c r="FN104" s="71">
        <v>0.90493256784079457</v>
      </c>
      <c r="FO104" s="71">
        <v>0.90529488692953819</v>
      </c>
      <c r="FP104" s="71">
        <v>0.91799599612602933</v>
      </c>
      <c r="FQ104" s="71">
        <v>0.92149956262655808</v>
      </c>
      <c r="FR104" s="71">
        <v>0.92624400987485722</v>
      </c>
      <c r="FS104" s="71">
        <v>0.92110475536372571</v>
      </c>
      <c r="FT104" s="71">
        <v>0.93120977394675419</v>
      </c>
      <c r="FU104" s="71">
        <v>0.94736598307398612</v>
      </c>
      <c r="FV104" s="37">
        <v>0.94737822804926497</v>
      </c>
      <c r="FW104" s="71">
        <v>0.94550000000000001</v>
      </c>
      <c r="FX104" s="71">
        <v>0.94740000000000002</v>
      </c>
      <c r="FY104" s="71">
        <v>0.93320000000000003</v>
      </c>
      <c r="FZ104" s="71">
        <v>0.9274</v>
      </c>
      <c r="GA104" s="71">
        <v>0.91830000000000001</v>
      </c>
      <c r="GB104" s="71">
        <v>0.8901</v>
      </c>
      <c r="GC104" s="71">
        <v>0.86819999999999997</v>
      </c>
      <c r="GD104" s="71">
        <v>0.85250000000000004</v>
      </c>
      <c r="GE104" s="71">
        <v>0.89429999999999998</v>
      </c>
      <c r="GF104" s="71">
        <v>0.91259999999999997</v>
      </c>
      <c r="GG104" s="71">
        <v>0.91890000000000005</v>
      </c>
      <c r="GH104" s="71">
        <v>0.9143</v>
      </c>
      <c r="GI104" s="71">
        <v>0.92900000000000005</v>
      </c>
      <c r="GJ104" s="71">
        <v>0.9345</v>
      </c>
      <c r="GK104" s="71">
        <v>0.94059999999999999</v>
      </c>
      <c r="GL104" s="71">
        <v>0.9607</v>
      </c>
      <c r="GM104" s="71">
        <v>0.98640000000000005</v>
      </c>
      <c r="GN104" s="71">
        <v>0.97860000000000003</v>
      </c>
      <c r="GO104" s="71">
        <v>0.98009999999999997</v>
      </c>
      <c r="GP104" s="71">
        <v>0.99570000000000003</v>
      </c>
      <c r="GQ104" s="71">
        <v>0.99580000000000002</v>
      </c>
      <c r="GR104" s="71">
        <v>1.0221</v>
      </c>
      <c r="GS104" s="71">
        <v>1.0283</v>
      </c>
      <c r="GT104" s="71">
        <v>1.0412999999999999</v>
      </c>
      <c r="GU104" s="71">
        <v>1.0315000000000001</v>
      </c>
      <c r="GV104" s="71">
        <v>1.0369999999999999</v>
      </c>
      <c r="GW104" s="71">
        <v>1.0490999999999999</v>
      </c>
      <c r="GX104" s="71">
        <v>1.0407999999999999</v>
      </c>
      <c r="GY104" s="71">
        <v>1.0429999999999999</v>
      </c>
      <c r="GZ104" s="71">
        <v>1.0163</v>
      </c>
      <c r="HA104" s="71">
        <v>1.0003</v>
      </c>
      <c r="HB104" s="71">
        <v>1.0122</v>
      </c>
      <c r="HC104" s="71">
        <v>1.0125999999999999</v>
      </c>
      <c r="HD104" s="71">
        <v>1.141</v>
      </c>
      <c r="HE104" s="71">
        <v>1.1423000000000001</v>
      </c>
      <c r="HF104" s="71">
        <v>1.1405000000000001</v>
      </c>
      <c r="HG104" s="71">
        <v>1.1391</v>
      </c>
      <c r="HH104" s="71">
        <v>1.137</v>
      </c>
      <c r="HI104" s="40">
        <f>+[2]P.IPCA!$FK$143</f>
        <v>0.37709999999999999</v>
      </c>
      <c r="HJ104" s="40">
        <f>+[2]P.IPCA!$FK$143</f>
        <v>0.37709999999999999</v>
      </c>
      <c r="HK104" s="40"/>
      <c r="HL104" s="40"/>
      <c r="HM104" s="40"/>
      <c r="HN104" s="40"/>
      <c r="HO104" s="40"/>
      <c r="HP104" s="40"/>
      <c r="HQ104" s="41"/>
      <c r="HR104" s="41"/>
      <c r="HS104" s="41"/>
      <c r="HT104" s="41"/>
      <c r="HU104" s="41"/>
      <c r="HV104" s="41"/>
      <c r="HW104" s="41"/>
      <c r="HX104" s="41"/>
      <c r="HY104" s="41"/>
      <c r="HZ104" s="41"/>
      <c r="IA104" s="41"/>
      <c r="IB104" s="41"/>
      <c r="IC104" s="41"/>
      <c r="ID104" s="41"/>
      <c r="IE104" s="41"/>
      <c r="IF104" s="41"/>
      <c r="IG104" s="41"/>
      <c r="IH104" s="41"/>
      <c r="II104" s="41"/>
      <c r="IJ104" s="41"/>
      <c r="IK104" s="41"/>
      <c r="IL104" s="41"/>
      <c r="IM104" s="41"/>
      <c r="IN104" s="41"/>
      <c r="IO104" s="42"/>
      <c r="IP104" s="42"/>
      <c r="IQ104" s="42"/>
      <c r="IR104" s="42"/>
      <c r="IS104" s="42"/>
      <c r="IT104" s="42"/>
      <c r="IU104" s="42"/>
      <c r="IV104" s="42"/>
      <c r="IW104" s="42"/>
    </row>
    <row r="105" spans="1:257" s="19" customFormat="1" ht="18" customHeight="1" x14ac:dyDescent="0.2">
      <c r="A105" s="12">
        <v>15905</v>
      </c>
      <c r="B105" s="20"/>
      <c r="C105" s="60"/>
      <c r="D105" s="29"/>
      <c r="E105" s="95"/>
      <c r="F105" s="35"/>
      <c r="G105" s="36" t="s">
        <v>101</v>
      </c>
      <c r="H105" s="71">
        <v>2.533682742747043E-2</v>
      </c>
      <c r="I105" s="71">
        <v>2.5406748292765381E-2</v>
      </c>
      <c r="J105" s="71">
        <v>2.4350846588660054E-2</v>
      </c>
      <c r="K105" s="71">
        <v>2.3050566329962826E-2</v>
      </c>
      <c r="L105" s="71">
        <v>2.2993810800044381E-2</v>
      </c>
      <c r="M105" s="71">
        <v>2.3303576743980148E-2</v>
      </c>
      <c r="N105" s="71">
        <v>2.4167027645079199E-2</v>
      </c>
      <c r="O105" s="71">
        <v>2.4405671876712033E-2</v>
      </c>
      <c r="P105" s="71">
        <v>2.4571436631791441E-2</v>
      </c>
      <c r="Q105" s="71">
        <v>2.4559829122420752E-2</v>
      </c>
      <c r="R105" s="71">
        <v>2.5028085703575464E-2</v>
      </c>
      <c r="S105" s="71">
        <v>2.5355359643217546E-2</v>
      </c>
      <c r="T105" s="71">
        <v>2.5642373602521987E-2</v>
      </c>
      <c r="U105" s="71">
        <v>2.551895558691409E-2</v>
      </c>
      <c r="V105" s="71">
        <v>2.5767999260276626E-2</v>
      </c>
      <c r="W105" s="71">
        <v>2.5568777957882954E-2</v>
      </c>
      <c r="X105" s="71">
        <v>2.5390048824094659E-2</v>
      </c>
      <c r="Y105" s="71">
        <v>2.5316452821532918E-2</v>
      </c>
      <c r="Z105" s="71">
        <v>2.5331021123190016E-2</v>
      </c>
      <c r="AA105" s="71">
        <v>2.5450530484475944E-2</v>
      </c>
      <c r="AB105" s="71">
        <v>2.5949282905487842E-2</v>
      </c>
      <c r="AC105" s="71">
        <v>2.6177087760516471E-2</v>
      </c>
      <c r="AD105" s="71">
        <v>2.6430606851006472E-2</v>
      </c>
      <c r="AE105" s="71">
        <v>2.6513993866081043E-2</v>
      </c>
      <c r="AF105" s="71">
        <v>2.7345537029331256E-2</v>
      </c>
      <c r="AG105" s="71">
        <v>2.7238158808342638E-2</v>
      </c>
      <c r="AH105" s="71">
        <v>2.7345393061915371E-2</v>
      </c>
      <c r="AI105" s="71">
        <v>2.6850265543844513E-2</v>
      </c>
      <c r="AJ105" s="71">
        <v>2.6532994090659994E-2</v>
      </c>
      <c r="AK105" s="71">
        <v>2.6473330091848879E-2</v>
      </c>
      <c r="AL105" s="71">
        <v>2.638737187223901E-2</v>
      </c>
      <c r="AM105" s="71">
        <v>2.635710033554493E-2</v>
      </c>
      <c r="AN105" s="71">
        <v>2.6730638430291113E-2</v>
      </c>
      <c r="AO105" s="71">
        <v>2.6717457511566397E-2</v>
      </c>
      <c r="AP105" s="71">
        <v>2.5644261967540886E-2</v>
      </c>
      <c r="AQ105" s="71">
        <v>2.5934294620870928E-2</v>
      </c>
      <c r="AR105" s="71">
        <v>2.6143402095332495E-2</v>
      </c>
      <c r="AS105" s="71">
        <v>2.7608299896011601E-2</v>
      </c>
      <c r="AT105" s="71">
        <v>2.8325009163455182E-2</v>
      </c>
      <c r="AU105" s="71">
        <v>2.8672667310089498E-2</v>
      </c>
      <c r="AV105" s="71">
        <v>2.912437228544219E-2</v>
      </c>
      <c r="AW105" s="71">
        <v>2.9423136243013147E-2</v>
      </c>
      <c r="AX105" s="71">
        <v>2.991069772982733E-2</v>
      </c>
      <c r="AY105" s="71">
        <v>3.0835626373377844E-2</v>
      </c>
      <c r="AZ105" s="71">
        <v>3.1094915712722583E-2</v>
      </c>
      <c r="BA105" s="71">
        <v>3.1874822181865818E-2</v>
      </c>
      <c r="BB105" s="71">
        <v>3.5730880694328927E-2</v>
      </c>
      <c r="BC105" s="71">
        <v>3.6702247360049269E-2</v>
      </c>
      <c r="BD105" s="71">
        <v>3.639588335203077E-2</v>
      </c>
      <c r="BE105" s="71">
        <v>3.5079842257303866E-2</v>
      </c>
      <c r="BF105" s="71">
        <v>3.5300329405399428E-2</v>
      </c>
      <c r="BG105" s="71">
        <v>3.547784685414334E-2</v>
      </c>
      <c r="BH105" s="71">
        <v>3.5776907446532391E-2</v>
      </c>
      <c r="BI105" s="71">
        <v>3.6327637313751771E-2</v>
      </c>
      <c r="BJ105" s="71">
        <v>3.8006644569284799E-2</v>
      </c>
      <c r="BK105" s="71">
        <v>3.9873893085813385E-2</v>
      </c>
      <c r="BL105" s="71">
        <v>3.9459181790296262E-2</v>
      </c>
      <c r="BM105" s="71">
        <v>3.8013677829149321E-2</v>
      </c>
      <c r="BN105" s="71">
        <v>3.7608852546915289E-2</v>
      </c>
      <c r="BO105" s="71">
        <v>3.8065888965645674E-2</v>
      </c>
      <c r="BP105" s="71">
        <v>3.7299254734047924E-2</v>
      </c>
      <c r="BQ105" s="71">
        <v>3.7950492561821612E-2</v>
      </c>
      <c r="BR105" s="71">
        <v>3.7804807838404099E-2</v>
      </c>
      <c r="BS105" s="71">
        <v>3.8180484110666026E-2</v>
      </c>
      <c r="BT105" s="71">
        <v>3.8133396698837994E-2</v>
      </c>
      <c r="BU105" s="71">
        <v>3.8816832238494622E-2</v>
      </c>
      <c r="BV105" s="71">
        <v>3.9261702783065955E-2</v>
      </c>
      <c r="BW105" s="71">
        <v>3.8165421172362789E-2</v>
      </c>
      <c r="BX105" s="71">
        <v>3.8224452641265089E-2</v>
      </c>
      <c r="BY105" s="71">
        <v>3.8459477242542728E-2</v>
      </c>
      <c r="BZ105" s="71">
        <v>3.8582592626383222E-2</v>
      </c>
      <c r="CA105" s="71">
        <v>3.8254231688676671E-2</v>
      </c>
      <c r="CB105" s="71">
        <v>3.6529419093329761E-2</v>
      </c>
      <c r="CC105" s="71">
        <v>3.6544200245611766E-2</v>
      </c>
      <c r="CD105" s="71">
        <v>3.5943417620604344E-2</v>
      </c>
      <c r="CE105" s="71">
        <v>3.6826125271334081E-2</v>
      </c>
      <c r="CF105" s="71">
        <v>3.7307253103543589E-2</v>
      </c>
      <c r="CG105" s="71">
        <v>3.7673448733596689E-2</v>
      </c>
      <c r="CH105" s="71">
        <v>3.9119130520311345E-2</v>
      </c>
      <c r="CI105" s="71">
        <v>3.9572805598129021E-2</v>
      </c>
      <c r="CJ105" s="71">
        <v>4.1007239542011471E-2</v>
      </c>
      <c r="CK105" s="71">
        <v>4.2450745980218071E-2</v>
      </c>
      <c r="CL105" s="71">
        <v>4.4401341640798418E-2</v>
      </c>
      <c r="CM105" s="71">
        <v>4.4054750764829134E-2</v>
      </c>
      <c r="CN105" s="71">
        <v>4.3039902023015289E-2</v>
      </c>
      <c r="CO105" s="71">
        <v>4.4660421025621698E-2</v>
      </c>
      <c r="CP105" s="71">
        <v>4.43555477335838E-2</v>
      </c>
      <c r="CQ105" s="71">
        <v>4.3925589111018029E-2</v>
      </c>
      <c r="CR105" s="71">
        <v>4.3394234290879297E-2</v>
      </c>
      <c r="CS105" s="71">
        <v>4.2251404283841304E-2</v>
      </c>
      <c r="CT105" s="71">
        <v>4.1496485125474811E-2</v>
      </c>
      <c r="CU105" s="71">
        <v>4.1775560840346455E-2</v>
      </c>
      <c r="CV105" s="71">
        <v>4.2121868092519214E-2</v>
      </c>
      <c r="CW105" s="71">
        <v>4.2597167114170296E-2</v>
      </c>
      <c r="CX105" s="71">
        <v>4.2174620861155226E-2</v>
      </c>
      <c r="CY105" s="71">
        <v>4.2527255215180866E-2</v>
      </c>
      <c r="CZ105" s="71">
        <v>4.2963450326043942E-2</v>
      </c>
      <c r="DA105" s="71">
        <v>4.2785554211937617E-2</v>
      </c>
      <c r="DB105" s="71">
        <v>4.3469032634595665E-2</v>
      </c>
      <c r="DC105" s="71">
        <v>4.3488260533085812E-2</v>
      </c>
      <c r="DD105" s="71">
        <v>4.3963654727743683E-2</v>
      </c>
      <c r="DE105" s="71">
        <v>4.4522362695891091E-2</v>
      </c>
      <c r="DF105" s="71">
        <v>4.5394577150181976E-2</v>
      </c>
      <c r="DG105" s="71">
        <v>4.612494113014827E-2</v>
      </c>
      <c r="DH105" s="71">
        <v>4.6716399215857476E-2</v>
      </c>
      <c r="DI105" s="71">
        <v>4.5732282315345325E-2</v>
      </c>
      <c r="DJ105" s="71">
        <v>4.5825142485466722E-2</v>
      </c>
      <c r="DK105" s="71">
        <v>4.4897687062502502E-2</v>
      </c>
      <c r="DL105" s="71">
        <v>4.4830985473917048E-2</v>
      </c>
      <c r="DM105" s="71">
        <v>4.4418568672004194E-2</v>
      </c>
      <c r="DN105" s="71">
        <v>4.379682777523209E-2</v>
      </c>
      <c r="DO105" s="71">
        <v>4.4889079476763821E-2</v>
      </c>
      <c r="DP105" s="71">
        <v>4.4347791924587723E-2</v>
      </c>
      <c r="DQ105" s="71">
        <v>4.3085056641898177E-2</v>
      </c>
      <c r="DR105" s="71">
        <v>4.391526839294127E-2</v>
      </c>
      <c r="DS105" s="71">
        <v>4.3763550575903309E-2</v>
      </c>
      <c r="DT105" s="71">
        <v>4.3053399848124736E-2</v>
      </c>
      <c r="DU105" s="71">
        <v>4.2832462751996161E-2</v>
      </c>
      <c r="DV105" s="71">
        <v>4.1976708935095489E-2</v>
      </c>
      <c r="DW105" s="71">
        <v>4.1661993232457013E-2</v>
      </c>
      <c r="DX105" s="71">
        <v>4.3084170132776455E-2</v>
      </c>
      <c r="DY105" s="71">
        <v>4.2217146298355115E-2</v>
      </c>
      <c r="DZ105" s="71">
        <v>4.1699056553800677E-2</v>
      </c>
      <c r="EA105" s="71">
        <v>4.1530600722795324E-2</v>
      </c>
      <c r="EB105" s="71">
        <v>4.1676229429496794E-2</v>
      </c>
      <c r="EC105" s="71">
        <v>4.214093105667243E-2</v>
      </c>
      <c r="ED105" s="71">
        <v>4.2380470004445413E-2</v>
      </c>
      <c r="EE105" s="71">
        <v>4.2632918187063946E-2</v>
      </c>
      <c r="EF105" s="71">
        <v>4.2522767699377489E-2</v>
      </c>
      <c r="EG105" s="71">
        <v>4.2460914548490797E-2</v>
      </c>
      <c r="EH105" s="71">
        <v>4.2627003507192916E-2</v>
      </c>
      <c r="EI105" s="71">
        <v>4.2592672942083486E-2</v>
      </c>
      <c r="EJ105" s="71">
        <v>4.238692171302496E-2</v>
      </c>
      <c r="EK105" s="71">
        <v>4.2400933335635702E-2</v>
      </c>
      <c r="EL105" s="71">
        <v>4.2411355413339742E-2</v>
      </c>
      <c r="EM105" s="71">
        <v>4.2862137349643427E-2</v>
      </c>
      <c r="EN105" s="71">
        <v>4.236601480621336E-2</v>
      </c>
      <c r="EO105" s="71">
        <v>4.2369381030310502E-2</v>
      </c>
      <c r="EP105" s="71">
        <v>4.1651160685619956E-2</v>
      </c>
      <c r="EQ105" s="71">
        <v>4.1815334912245747E-2</v>
      </c>
      <c r="ER105" s="71">
        <v>4.2250412224358706E-2</v>
      </c>
      <c r="ES105" s="71">
        <v>4.2635639685377195E-2</v>
      </c>
      <c r="ET105" s="71">
        <v>4.2930563672887903E-2</v>
      </c>
      <c r="EU105" s="71">
        <v>4.3266454272387359E-2</v>
      </c>
      <c r="EV105" s="71">
        <v>4.3214010301551004E-2</v>
      </c>
      <c r="EW105" s="71">
        <v>4.3299225205909751E-2</v>
      </c>
      <c r="EX105" s="71">
        <v>4.3483644030699362E-2</v>
      </c>
      <c r="EY105" s="71">
        <v>4.4474972438379709E-2</v>
      </c>
      <c r="EZ105" s="71">
        <v>4.5301314162749906E-2</v>
      </c>
      <c r="FA105" s="71">
        <v>4.6451986610684497E-2</v>
      </c>
      <c r="FB105" s="71">
        <v>4.6847694160091366E-2</v>
      </c>
      <c r="FC105" s="71">
        <v>4.6426401200072367E-2</v>
      </c>
      <c r="FD105" s="71">
        <v>4.646188672700325E-2</v>
      </c>
      <c r="FE105" s="71">
        <v>4.708473242878259E-2</v>
      </c>
      <c r="FF105" s="71">
        <v>4.6783699525233619E-2</v>
      </c>
      <c r="FG105" s="71">
        <v>4.6547650938292252E-2</v>
      </c>
      <c r="FH105" s="71">
        <v>4.476128792095898E-2</v>
      </c>
      <c r="FI105" s="71">
        <v>4.4418796029264219E-2</v>
      </c>
      <c r="FJ105" s="71">
        <v>4.3968983939610427E-2</v>
      </c>
      <c r="FK105" s="71">
        <v>4.3508287129594841E-2</v>
      </c>
      <c r="FL105" s="71">
        <v>4.342546100810292E-2</v>
      </c>
      <c r="FM105" s="71">
        <v>4.2343675543405464E-2</v>
      </c>
      <c r="FN105" s="71">
        <v>4.2319965402410384E-2</v>
      </c>
      <c r="FO105" s="71">
        <v>4.3137761133887981E-2</v>
      </c>
      <c r="FP105" s="71">
        <v>4.3406154526737663E-2</v>
      </c>
      <c r="FQ105" s="71">
        <v>4.4478728362365764E-2</v>
      </c>
      <c r="FR105" s="71">
        <v>4.574495163608136E-2</v>
      </c>
      <c r="FS105" s="71">
        <v>4.6312636400936802E-2</v>
      </c>
      <c r="FT105" s="71">
        <v>4.6265234512681573E-2</v>
      </c>
      <c r="FU105" s="71">
        <v>4.6846703162590604E-2</v>
      </c>
      <c r="FV105" s="37">
        <v>4.6350059594755674E-2</v>
      </c>
      <c r="FW105" s="71">
        <v>4.6600000000000003E-2</v>
      </c>
      <c r="FX105" s="71">
        <v>4.6300000000000001E-2</v>
      </c>
      <c r="FY105" s="71">
        <v>4.6300000000000001E-2</v>
      </c>
      <c r="FZ105" s="71">
        <v>4.6800000000000001E-2</v>
      </c>
      <c r="GA105" s="71">
        <v>4.6199999999999998E-2</v>
      </c>
      <c r="GB105" s="71">
        <v>4.5999999999999999E-2</v>
      </c>
      <c r="GC105" s="71">
        <v>4.5600000000000002E-2</v>
      </c>
      <c r="GD105" s="71">
        <v>4.5100000000000001E-2</v>
      </c>
      <c r="GE105" s="71">
        <v>4.4499999999999998E-2</v>
      </c>
      <c r="GF105" s="71">
        <v>4.41E-2</v>
      </c>
      <c r="GG105" s="71">
        <v>4.4200000000000003E-2</v>
      </c>
      <c r="GH105" s="71">
        <v>4.3999999999999997E-2</v>
      </c>
      <c r="GI105" s="71">
        <v>4.3999999999999997E-2</v>
      </c>
      <c r="GJ105" s="71">
        <v>4.4200000000000003E-2</v>
      </c>
      <c r="GK105" s="71">
        <v>4.4499999999999998E-2</v>
      </c>
      <c r="GL105" s="71">
        <v>4.4699999999999997E-2</v>
      </c>
      <c r="GM105" s="71">
        <v>4.48E-2</v>
      </c>
      <c r="GN105" s="71">
        <v>4.4200000000000003E-2</v>
      </c>
      <c r="GO105" s="71">
        <v>4.3799999999999999E-2</v>
      </c>
      <c r="GP105" s="71">
        <v>4.3799999999999999E-2</v>
      </c>
      <c r="GQ105" s="71">
        <v>4.3900000000000002E-2</v>
      </c>
      <c r="GR105" s="71">
        <v>4.41E-2</v>
      </c>
      <c r="GS105" s="71">
        <v>4.3700000000000003E-2</v>
      </c>
      <c r="GT105" s="71">
        <v>4.4699999999999997E-2</v>
      </c>
      <c r="GU105" s="71">
        <v>4.4499999999999998E-2</v>
      </c>
      <c r="GV105" s="71">
        <v>4.3999999999999997E-2</v>
      </c>
      <c r="GW105" s="71">
        <v>4.36E-2</v>
      </c>
      <c r="GX105" s="71">
        <v>4.3200000000000002E-2</v>
      </c>
      <c r="GY105" s="71">
        <v>4.24E-2</v>
      </c>
      <c r="GZ105" s="71">
        <v>4.2000000000000003E-2</v>
      </c>
      <c r="HA105" s="71">
        <v>4.19E-2</v>
      </c>
      <c r="HB105" s="71">
        <v>4.2200000000000001E-2</v>
      </c>
      <c r="HC105" s="71">
        <v>4.2000000000000003E-2</v>
      </c>
      <c r="HD105" s="71">
        <v>4.2799999999999998E-2</v>
      </c>
      <c r="HE105" s="71">
        <v>4.2799999999999998E-2</v>
      </c>
      <c r="HF105" s="71">
        <v>4.3099999999999999E-2</v>
      </c>
      <c r="HG105" s="71">
        <v>4.3200000000000002E-2</v>
      </c>
      <c r="HH105" s="71">
        <v>4.3499999999999997E-2</v>
      </c>
      <c r="HI105" s="40">
        <f>+[2]P.IPCA!$FK$142*0.5</f>
        <v>0.35349999999999998</v>
      </c>
      <c r="HJ105" s="40">
        <f>+[2]P.IPCA!$FK$142*0.5</f>
        <v>0.35349999999999998</v>
      </c>
      <c r="HK105" s="40"/>
      <c r="HL105" s="40"/>
      <c r="HM105" s="40"/>
      <c r="HN105" s="40"/>
      <c r="HO105" s="40"/>
      <c r="HP105" s="40"/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2"/>
      <c r="IP105" s="42"/>
      <c r="IQ105" s="42"/>
      <c r="IR105" s="42"/>
      <c r="IS105" s="42"/>
      <c r="IT105" s="42"/>
      <c r="IU105" s="42"/>
      <c r="IV105" s="42"/>
      <c r="IW105" s="42"/>
    </row>
    <row r="106" spans="1:257" s="19" customFormat="1" ht="18" customHeight="1" x14ac:dyDescent="0.2">
      <c r="A106" s="12">
        <v>15907</v>
      </c>
      <c r="B106" s="20"/>
      <c r="C106" s="60"/>
      <c r="D106" s="29"/>
      <c r="E106" s="95"/>
      <c r="F106" s="35"/>
      <c r="G106" s="36" t="s">
        <v>102</v>
      </c>
      <c r="H106" s="71">
        <v>0.43521158073652128</v>
      </c>
      <c r="I106" s="71">
        <v>0.43597832929310537</v>
      </c>
      <c r="J106" s="71">
        <v>0.42917604891266198</v>
      </c>
      <c r="K106" s="71">
        <v>0.42596321944272186</v>
      </c>
      <c r="L106" s="71">
        <v>0.42652008785521656</v>
      </c>
      <c r="M106" s="71">
        <v>0.42571010701095446</v>
      </c>
      <c r="N106" s="71">
        <v>0.42549199617839362</v>
      </c>
      <c r="O106" s="71">
        <v>0.42436879434235508</v>
      </c>
      <c r="P106" s="71">
        <v>0.42533711507016109</v>
      </c>
      <c r="Q106" s="71">
        <v>0.41846345840351701</v>
      </c>
      <c r="R106" s="71">
        <v>0.41100373602726614</v>
      </c>
      <c r="S106" s="71">
        <v>0.41103467991793247</v>
      </c>
      <c r="T106" s="71">
        <v>0.39275459055885625</v>
      </c>
      <c r="U106" s="71">
        <v>0.39218302703185703</v>
      </c>
      <c r="V106" s="71">
        <v>0.39368764839561099</v>
      </c>
      <c r="W106" s="71">
        <v>0.39636906993692295</v>
      </c>
      <c r="X106" s="71">
        <v>0.38550283820293141</v>
      </c>
      <c r="Y106" s="71">
        <v>0.38403977769600656</v>
      </c>
      <c r="Z106" s="71">
        <v>0.37989201444451559</v>
      </c>
      <c r="AA106" s="71">
        <v>0.38573452150581117</v>
      </c>
      <c r="AB106" s="71">
        <v>0.38570481797129469</v>
      </c>
      <c r="AC106" s="71">
        <v>0.38455313560528787</v>
      </c>
      <c r="AD106" s="71">
        <v>0.38909454305568142</v>
      </c>
      <c r="AE106" s="71">
        <v>0.38934660089764672</v>
      </c>
      <c r="AF106" s="71">
        <v>0.38843258879431269</v>
      </c>
      <c r="AG106" s="71">
        <v>0.38710077709686036</v>
      </c>
      <c r="AH106" s="71">
        <v>0.38611501149104865</v>
      </c>
      <c r="AI106" s="71">
        <v>0.38533650698222333</v>
      </c>
      <c r="AJ106" s="71">
        <v>0.3791906450274915</v>
      </c>
      <c r="AK106" s="71">
        <v>0.37856510873627702</v>
      </c>
      <c r="AL106" s="71">
        <v>0.36195291855909478</v>
      </c>
      <c r="AM106" s="71">
        <v>0.35654427095722679</v>
      </c>
      <c r="AN106" s="71">
        <v>0.35746267472068743</v>
      </c>
      <c r="AO106" s="71">
        <v>0.35568182964602563</v>
      </c>
      <c r="AP106" s="71">
        <v>0.35411217499990777</v>
      </c>
      <c r="AQ106" s="71">
        <v>0.36196437141268317</v>
      </c>
      <c r="AR106" s="71">
        <v>0.36748997290151514</v>
      </c>
      <c r="AS106" s="71">
        <v>0.38048853654051062</v>
      </c>
      <c r="AT106" s="71">
        <v>0.38801299208700324</v>
      </c>
      <c r="AU106" s="71">
        <v>0.3931303041586206</v>
      </c>
      <c r="AV106" s="71">
        <v>0.39564984372175366</v>
      </c>
      <c r="AW106" s="71">
        <v>0.40195834513195083</v>
      </c>
      <c r="AX106" s="71">
        <v>0.41225905547422886</v>
      </c>
      <c r="AY106" s="71">
        <v>0.4249648434094882</v>
      </c>
      <c r="AZ106" s="71">
        <v>0.43732769945728611</v>
      </c>
      <c r="BA106" s="71">
        <v>0.44793749272329231</v>
      </c>
      <c r="BB106" s="71">
        <v>0.46856455286233695</v>
      </c>
      <c r="BC106" s="71">
        <v>0.47024434673027554</v>
      </c>
      <c r="BD106" s="71">
        <v>0.47520356787555196</v>
      </c>
      <c r="BE106" s="71">
        <v>0.47306067476240599</v>
      </c>
      <c r="BF106" s="71">
        <v>0.47822858502254351</v>
      </c>
      <c r="BG106" s="71">
        <v>0.47741388898660936</v>
      </c>
      <c r="BH106" s="71">
        <v>0.47840731115129004</v>
      </c>
      <c r="BI106" s="71">
        <v>0.48043776078882711</v>
      </c>
      <c r="BJ106" s="71">
        <v>0.49614706641973033</v>
      </c>
      <c r="BK106" s="71">
        <v>0.50873279092031187</v>
      </c>
      <c r="BL106" s="71">
        <v>0.51483108104908526</v>
      </c>
      <c r="BM106" s="71">
        <v>0.51242697936271497</v>
      </c>
      <c r="BN106" s="71">
        <v>0.51364056351491605</v>
      </c>
      <c r="BO106" s="71">
        <v>0.50149697405444482</v>
      </c>
      <c r="BP106" s="71">
        <v>0.5014394998547117</v>
      </c>
      <c r="BQ106" s="71">
        <v>0.50483266894415957</v>
      </c>
      <c r="BR106" s="71">
        <v>0.51281693537238382</v>
      </c>
      <c r="BS106" s="71">
        <v>0.51775760422623651</v>
      </c>
      <c r="BT106" s="71">
        <v>0.51267303352595273</v>
      </c>
      <c r="BU106" s="71">
        <v>0.52342436089716149</v>
      </c>
      <c r="BV106" s="71">
        <v>0.52868774791954043</v>
      </c>
      <c r="BW106" s="71">
        <v>0.53088674642150269</v>
      </c>
      <c r="BX106" s="71">
        <v>0.54393851728484965</v>
      </c>
      <c r="BY106" s="71">
        <v>0.5470663711979713</v>
      </c>
      <c r="BZ106" s="71">
        <v>0.54810883956248946</v>
      </c>
      <c r="CA106" s="71">
        <v>0.53913661238143573</v>
      </c>
      <c r="CB106" s="71">
        <v>0.53508262395786144</v>
      </c>
      <c r="CC106" s="71">
        <v>0.53338088521844396</v>
      </c>
      <c r="CD106" s="71">
        <v>0.53325875167059766</v>
      </c>
      <c r="CE106" s="71">
        <v>0.54624506785914007</v>
      </c>
      <c r="CF106" s="71">
        <v>0.54742663789837021</v>
      </c>
      <c r="CG106" s="71">
        <v>0.55993396985980648</v>
      </c>
      <c r="CH106" s="71">
        <v>0.57508023085797089</v>
      </c>
      <c r="CI106" s="71">
        <v>0.59180380467425819</v>
      </c>
      <c r="CJ106" s="71">
        <v>0.6105828257676007</v>
      </c>
      <c r="CK106" s="71">
        <v>0.64223830792150549</v>
      </c>
      <c r="CL106" s="71">
        <v>0.67273301763541726</v>
      </c>
      <c r="CM106" s="71">
        <v>0.68600270305593691</v>
      </c>
      <c r="CN106" s="71">
        <v>0.67346665831619901</v>
      </c>
      <c r="CO106" s="71">
        <v>0.68574859619228234</v>
      </c>
      <c r="CP106" s="71">
        <v>0.6934601363009979</v>
      </c>
      <c r="CQ106" s="71">
        <v>0.69628281510879875</v>
      </c>
      <c r="CR106" s="71">
        <v>0.67936291263083426</v>
      </c>
      <c r="CS106" s="71">
        <v>0.62865803089284522</v>
      </c>
      <c r="CT106" s="71">
        <v>0.62260679353975512</v>
      </c>
      <c r="CU106" s="71">
        <v>0.62497629945194622</v>
      </c>
      <c r="CV106" s="71">
        <v>0.63582858578957546</v>
      </c>
      <c r="CW106" s="71">
        <v>0.63836524160713248</v>
      </c>
      <c r="CX106" s="71">
        <v>0.62768307477835994</v>
      </c>
      <c r="CY106" s="71">
        <v>0.63223606565940527</v>
      </c>
      <c r="CZ106" s="71">
        <v>0.64114697632511497</v>
      </c>
      <c r="DA106" s="71">
        <v>0.65457900505575661</v>
      </c>
      <c r="DB106" s="71">
        <v>0.63869124296290491</v>
      </c>
      <c r="DC106" s="71">
        <v>0.63716221916288973</v>
      </c>
      <c r="DD106" s="71">
        <v>0.64903650498037646</v>
      </c>
      <c r="DE106" s="71">
        <v>0.64553144069681512</v>
      </c>
      <c r="DF106" s="71">
        <v>0.65706115411209609</v>
      </c>
      <c r="DG106" s="71">
        <v>0.67151007539769936</v>
      </c>
      <c r="DH106" s="71">
        <v>0.67084644466562171</v>
      </c>
      <c r="DI106" s="71">
        <v>0.67172179598251003</v>
      </c>
      <c r="DJ106" s="71">
        <v>0.67536693010921078</v>
      </c>
      <c r="DK106" s="71">
        <v>0.67001195144349501</v>
      </c>
      <c r="DL106" s="71">
        <v>0.65399275328030215</v>
      </c>
      <c r="DM106" s="71">
        <v>0.65367634490975834</v>
      </c>
      <c r="DN106" s="71">
        <v>0.65864409722874295</v>
      </c>
      <c r="DO106" s="71">
        <v>0.66650009987660752</v>
      </c>
      <c r="DP106" s="71">
        <v>0.6578060039728808</v>
      </c>
      <c r="DQ106" s="71">
        <v>0.64737899405700361</v>
      </c>
      <c r="DR106" s="71">
        <v>0.64034517542480551</v>
      </c>
      <c r="DS106" s="71">
        <v>0.63322420565032722</v>
      </c>
      <c r="DT106" s="71">
        <v>0.62942043203214504</v>
      </c>
      <c r="DU106" s="71">
        <v>0.63092015875425389</v>
      </c>
      <c r="DV106" s="71">
        <v>0.63313375769166869</v>
      </c>
      <c r="DW106" s="71">
        <v>0.6340548594841745</v>
      </c>
      <c r="DX106" s="71">
        <v>0.63436856421075161</v>
      </c>
      <c r="DY106" s="71">
        <v>0.61358771435443682</v>
      </c>
      <c r="DZ106" s="71">
        <v>0.58084890979223391</v>
      </c>
      <c r="EA106" s="71">
        <v>0.57844462724990697</v>
      </c>
      <c r="EB106" s="71">
        <v>0.57948783706715912</v>
      </c>
      <c r="EC106" s="71">
        <v>0.58618376220765978</v>
      </c>
      <c r="ED106" s="71">
        <v>0.58669961023218242</v>
      </c>
      <c r="EE106" s="71">
        <v>0.5928027419137516</v>
      </c>
      <c r="EF106" s="71">
        <v>0.59606041608663263</v>
      </c>
      <c r="EG106" s="71">
        <v>0.59866579601885739</v>
      </c>
      <c r="EH106" s="71">
        <v>0.5987323379826256</v>
      </c>
      <c r="EI106" s="71">
        <v>0.58726822042104809</v>
      </c>
      <c r="EJ106" s="71">
        <v>0.58869000332973964</v>
      </c>
      <c r="EK106" s="71">
        <v>0.58724033057390268</v>
      </c>
      <c r="EL106" s="71">
        <v>0.58364931762122163</v>
      </c>
      <c r="EM106" s="71">
        <v>0.57715653225238717</v>
      </c>
      <c r="EN106" s="71">
        <v>0.57532168990550392</v>
      </c>
      <c r="EO106" s="71">
        <v>0.57330206934735606</v>
      </c>
      <c r="EP106" s="71">
        <v>0.60287067187697618</v>
      </c>
      <c r="EQ106" s="71">
        <v>0.61342353380159342</v>
      </c>
      <c r="ER106" s="71">
        <v>0.61672518750013916</v>
      </c>
      <c r="ES106" s="71">
        <v>0.6235330283044852</v>
      </c>
      <c r="ET106" s="71">
        <v>0.62603053019426191</v>
      </c>
      <c r="EU106" s="71">
        <v>0.63174678212362267</v>
      </c>
      <c r="EV106" s="71">
        <v>0.62992087371392835</v>
      </c>
      <c r="EW106" s="71">
        <v>0.63109995998698498</v>
      </c>
      <c r="EX106" s="71">
        <v>0.63347232293156086</v>
      </c>
      <c r="EY106" s="71">
        <v>0.64311469100761232</v>
      </c>
      <c r="EZ106" s="71">
        <v>0.650889257168483</v>
      </c>
      <c r="FA106" s="71">
        <v>0.65485794483822191</v>
      </c>
      <c r="FB106" s="71">
        <v>0.66710618215711903</v>
      </c>
      <c r="FC106" s="71">
        <v>0.66506494984991638</v>
      </c>
      <c r="FD106" s="71">
        <v>0.67091068121647734</v>
      </c>
      <c r="FE106" s="71">
        <v>0.67841549785991162</v>
      </c>
      <c r="FF106" s="71">
        <v>0.66928654511836638</v>
      </c>
      <c r="FG106" s="71">
        <v>0.65989902183797577</v>
      </c>
      <c r="FH106" s="71">
        <v>0.6471429408368935</v>
      </c>
      <c r="FI106" s="71">
        <v>0.6293701130292263</v>
      </c>
      <c r="FJ106" s="71">
        <v>0.61750150967101358</v>
      </c>
      <c r="FK106" s="71">
        <v>0.6063758791044882</v>
      </c>
      <c r="FL106" s="71">
        <v>0.59598378116335382</v>
      </c>
      <c r="FM106" s="71">
        <v>0.59258111284189985</v>
      </c>
      <c r="FN106" s="71">
        <v>0.59147612843870778</v>
      </c>
      <c r="FO106" s="71">
        <v>0.58922948913044271</v>
      </c>
      <c r="FP106" s="71">
        <v>0.5919484242607066</v>
      </c>
      <c r="FQ106" s="71">
        <v>0.58612316046410906</v>
      </c>
      <c r="FR106" s="71">
        <v>0.59713615844547341</v>
      </c>
      <c r="FS106" s="71">
        <v>0.60587635581036237</v>
      </c>
      <c r="FT106" s="71">
        <v>0.61717739301090724</v>
      </c>
      <c r="FU106" s="71">
        <v>0.62624929782684069</v>
      </c>
      <c r="FV106" s="37">
        <v>0.62744159713945169</v>
      </c>
      <c r="FW106" s="71">
        <v>0.63449999999999995</v>
      </c>
      <c r="FX106" s="71">
        <v>0.62739999999999996</v>
      </c>
      <c r="FY106" s="71">
        <v>0.61419999999999997</v>
      </c>
      <c r="FZ106" s="71">
        <v>0.60850000000000004</v>
      </c>
      <c r="GA106" s="71">
        <v>0.61</v>
      </c>
      <c r="GB106" s="71">
        <v>0.61029999999999995</v>
      </c>
      <c r="GC106" s="71">
        <v>0.60599999999999998</v>
      </c>
      <c r="GD106" s="71">
        <v>0.60289999999999999</v>
      </c>
      <c r="GE106" s="71">
        <v>0.59630000000000005</v>
      </c>
      <c r="GF106" s="71">
        <v>0.59660000000000002</v>
      </c>
      <c r="GG106" s="71">
        <v>0.59050000000000002</v>
      </c>
      <c r="GH106" s="71">
        <v>0.58860000000000001</v>
      </c>
      <c r="GI106" s="71">
        <v>0.58399999999999996</v>
      </c>
      <c r="GJ106" s="71">
        <v>0.57879999999999998</v>
      </c>
      <c r="GK106" s="71">
        <v>0.59279999999999999</v>
      </c>
      <c r="GL106" s="71">
        <v>0.59599999999999997</v>
      </c>
      <c r="GM106" s="71">
        <v>0.59809999999999997</v>
      </c>
      <c r="GN106" s="71">
        <v>0.59889999999999999</v>
      </c>
      <c r="GO106" s="71">
        <v>0.59560000000000002</v>
      </c>
      <c r="GP106" s="71">
        <v>0.59319999999999995</v>
      </c>
      <c r="GQ106" s="71">
        <v>0.5867</v>
      </c>
      <c r="GR106" s="71">
        <v>0.58660000000000001</v>
      </c>
      <c r="GS106" s="71">
        <v>0.58730000000000004</v>
      </c>
      <c r="GT106" s="71">
        <v>0.59240000000000004</v>
      </c>
      <c r="GU106" s="71">
        <v>0.58799999999999997</v>
      </c>
      <c r="GV106" s="71">
        <v>0.58730000000000004</v>
      </c>
      <c r="GW106" s="71">
        <v>0.59450000000000003</v>
      </c>
      <c r="GX106" s="71">
        <v>0.58740000000000003</v>
      </c>
      <c r="GY106" s="71">
        <v>0.58120000000000005</v>
      </c>
      <c r="GZ106" s="71">
        <v>0.57099999999999995</v>
      </c>
      <c r="HA106" s="71">
        <v>0.5716</v>
      </c>
      <c r="HB106" s="71">
        <v>0.58919999999999995</v>
      </c>
      <c r="HC106" s="71">
        <v>0.58579999999999999</v>
      </c>
      <c r="HD106" s="71">
        <v>0.71689999999999998</v>
      </c>
      <c r="HE106" s="71">
        <v>0.7268</v>
      </c>
      <c r="HF106" s="71">
        <v>0.72519999999999996</v>
      </c>
      <c r="HG106" s="71">
        <v>0.7288</v>
      </c>
      <c r="HH106" s="71">
        <v>0.74029999999999996</v>
      </c>
      <c r="HI106" s="40">
        <f>+[2]P.IPCA!$FK$142*0.5</f>
        <v>0.35349999999999998</v>
      </c>
      <c r="HJ106" s="40">
        <f>+[2]P.IPCA!$FK$142*0.5</f>
        <v>0.35349999999999998</v>
      </c>
      <c r="HK106" s="40"/>
      <c r="HL106" s="40"/>
      <c r="HM106" s="40"/>
      <c r="HN106" s="40"/>
      <c r="HO106" s="40"/>
      <c r="HP106" s="40"/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/>
      <c r="IK106" s="41"/>
      <c r="IL106" s="41"/>
      <c r="IM106" s="41"/>
      <c r="IN106" s="41"/>
      <c r="IO106" s="42"/>
      <c r="IP106" s="42"/>
      <c r="IQ106" s="42"/>
      <c r="IR106" s="42"/>
      <c r="IS106" s="42"/>
      <c r="IT106" s="42"/>
      <c r="IU106" s="42"/>
      <c r="IV106" s="42"/>
      <c r="IW106" s="42"/>
    </row>
    <row r="107" spans="1:257" s="19" customFormat="1" ht="18" customHeight="1" x14ac:dyDescent="0.2">
      <c r="A107" s="12">
        <v>15908</v>
      </c>
      <c r="B107" s="20"/>
      <c r="C107" s="60"/>
      <c r="D107" s="29"/>
      <c r="E107" s="95"/>
      <c r="F107" s="35"/>
      <c r="G107" s="36" t="s">
        <v>103</v>
      </c>
      <c r="H107" s="71">
        <v>1.8292828792469958E-2</v>
      </c>
      <c r="I107" s="71">
        <v>1.8457301366779404E-2</v>
      </c>
      <c r="J107" s="71">
        <v>1.7846510139969868E-2</v>
      </c>
      <c r="K107" s="71">
        <v>1.765027145854128E-2</v>
      </c>
      <c r="L107" s="71">
        <v>1.7582426467258157E-2</v>
      </c>
      <c r="M107" s="71">
        <v>1.778905042667607E-2</v>
      </c>
      <c r="N107" s="71">
        <v>1.7859914001599531E-2</v>
      </c>
      <c r="O107" s="71">
        <v>1.7811002163313258E-2</v>
      </c>
      <c r="P107" s="71">
        <v>1.7960712675120984E-2</v>
      </c>
      <c r="Q107" s="71">
        <v>1.7986286207811876E-2</v>
      </c>
      <c r="R107" s="71">
        <v>1.8022660640274156E-2</v>
      </c>
      <c r="S107" s="71">
        <v>1.8227343285380389E-2</v>
      </c>
      <c r="T107" s="71">
        <v>1.7779944029415466E-2</v>
      </c>
      <c r="U107" s="71">
        <v>1.7642023237425117E-2</v>
      </c>
      <c r="V107" s="71">
        <v>1.7783961900730602E-2</v>
      </c>
      <c r="W107" s="71">
        <v>1.774830826134257E-2</v>
      </c>
      <c r="X107" s="71">
        <v>1.7285450415138178E-2</v>
      </c>
      <c r="Y107" s="71">
        <v>1.724396851571125E-2</v>
      </c>
      <c r="Z107" s="71">
        <v>1.7022387058577886E-2</v>
      </c>
      <c r="AA107" s="71">
        <v>1.7174831362083757E-2</v>
      </c>
      <c r="AB107" s="71">
        <v>1.7219752428100733E-2</v>
      </c>
      <c r="AC107" s="71">
        <v>1.7332789909122105E-2</v>
      </c>
      <c r="AD107" s="71">
        <v>1.7346272181203617E-2</v>
      </c>
      <c r="AE107" s="71">
        <v>1.7481591276624391E-2</v>
      </c>
      <c r="AF107" s="71">
        <v>1.7584674745435819E-2</v>
      </c>
      <c r="AG107" s="71">
        <v>1.7543680542049408E-2</v>
      </c>
      <c r="AH107" s="71">
        <v>1.7586368927540549E-2</v>
      </c>
      <c r="AI107" s="71">
        <v>1.7531641016259456E-2</v>
      </c>
      <c r="AJ107" s="71">
        <v>1.7248587669545422E-2</v>
      </c>
      <c r="AK107" s="71">
        <v>1.7265049412884634E-2</v>
      </c>
      <c r="AL107" s="71">
        <v>1.6906366286473001E-2</v>
      </c>
      <c r="AM107" s="71">
        <v>1.6584523109151254E-2</v>
      </c>
      <c r="AN107" s="71">
        <v>1.6419731169757694E-2</v>
      </c>
      <c r="AO107" s="71">
        <v>1.6326523874286802E-2</v>
      </c>
      <c r="AP107" s="71">
        <v>1.623015988167216E-2</v>
      </c>
      <c r="AQ107" s="71">
        <v>1.646770222999825E-2</v>
      </c>
      <c r="AR107" s="71">
        <v>1.6769719618371818E-2</v>
      </c>
      <c r="AS107" s="71">
        <v>1.7402040272144544E-2</v>
      </c>
      <c r="AT107" s="71">
        <v>1.7493798215260519E-2</v>
      </c>
      <c r="AU107" s="71">
        <v>1.7499642864751974E-2</v>
      </c>
      <c r="AV107" s="71">
        <v>1.7698519371598657E-2</v>
      </c>
      <c r="AW107" s="71">
        <v>1.7840844276278987E-2</v>
      </c>
      <c r="AX107" s="71">
        <v>1.8174342478838226E-2</v>
      </c>
      <c r="AY107" s="71">
        <v>1.8805936679557725E-2</v>
      </c>
      <c r="AZ107" s="71">
        <v>1.922607363793288E-2</v>
      </c>
      <c r="BA107" s="71">
        <v>1.9615921660789255E-2</v>
      </c>
      <c r="BB107" s="71">
        <v>2.0484370311632291E-2</v>
      </c>
      <c r="BC107" s="71">
        <v>2.0635129574435279E-2</v>
      </c>
      <c r="BD107" s="71">
        <v>2.064883503308123E-2</v>
      </c>
      <c r="BE107" s="71">
        <v>2.0633036125867896E-2</v>
      </c>
      <c r="BF107" s="71">
        <v>2.0820879721247493E-2</v>
      </c>
      <c r="BG107" s="71">
        <v>2.0754284685993368E-2</v>
      </c>
      <c r="BH107" s="71">
        <v>2.0731177679297601E-2</v>
      </c>
      <c r="BI107" s="71">
        <v>2.071577190190688E-2</v>
      </c>
      <c r="BJ107" s="71">
        <v>2.1361034799170186E-2</v>
      </c>
      <c r="BK107" s="71">
        <v>2.157637688851485E-2</v>
      </c>
      <c r="BL107" s="71">
        <v>2.1540907138296931E-2</v>
      </c>
      <c r="BM107" s="71">
        <v>2.1643351086226149E-2</v>
      </c>
      <c r="BN107" s="71">
        <v>2.170326278909963E-2</v>
      </c>
      <c r="BO107" s="71">
        <v>2.1355681938310229E-2</v>
      </c>
      <c r="BP107" s="71">
        <v>2.1559566674686906E-2</v>
      </c>
      <c r="BQ107" s="71">
        <v>2.1683753879610624E-2</v>
      </c>
      <c r="BR107" s="71">
        <v>2.1681847755927661E-2</v>
      </c>
      <c r="BS107" s="71">
        <v>2.1773198720377664E-2</v>
      </c>
      <c r="BT107" s="71">
        <v>2.1670740511014329E-2</v>
      </c>
      <c r="BU107" s="71">
        <v>2.1956405941629998E-2</v>
      </c>
      <c r="BV107" s="71">
        <v>2.1989546044221701E-2</v>
      </c>
      <c r="BW107" s="71">
        <v>2.1971141614305932E-2</v>
      </c>
      <c r="BX107" s="71">
        <v>2.2208405561723772E-2</v>
      </c>
      <c r="BY107" s="71">
        <v>2.218249398380755E-2</v>
      </c>
      <c r="BZ107" s="71">
        <v>2.2051697903493022E-2</v>
      </c>
      <c r="CA107" s="71">
        <v>2.1701475018273648E-2</v>
      </c>
      <c r="CB107" s="71">
        <v>2.1607160205534548E-2</v>
      </c>
      <c r="CC107" s="71">
        <v>2.1628867616888862E-2</v>
      </c>
      <c r="CD107" s="71">
        <v>2.1561455523524866E-2</v>
      </c>
      <c r="CE107" s="71">
        <v>2.1928194034698419E-2</v>
      </c>
      <c r="CF107" s="71">
        <v>2.2036542900019617E-2</v>
      </c>
      <c r="CG107" s="71">
        <v>2.2488279148943441E-2</v>
      </c>
      <c r="CH107" s="71">
        <v>2.3082732424372275E-2</v>
      </c>
      <c r="CI107" s="71">
        <v>2.3725545732009634E-2</v>
      </c>
      <c r="CJ107" s="71">
        <v>2.4639475073889049E-2</v>
      </c>
      <c r="CK107" s="71">
        <v>2.5496792295487816E-2</v>
      </c>
      <c r="CL107" s="71">
        <v>2.6526080677809389E-2</v>
      </c>
      <c r="CM107" s="71">
        <v>2.661932648605541E-2</v>
      </c>
      <c r="CN107" s="71">
        <v>2.6665531707417655E-2</v>
      </c>
      <c r="CO107" s="71">
        <v>2.7208693398823397E-2</v>
      </c>
      <c r="CP107" s="71">
        <v>2.773563541939502E-2</v>
      </c>
      <c r="CQ107" s="71">
        <v>2.7759709109559699E-2</v>
      </c>
      <c r="CR107" s="71">
        <v>2.7068959113753756E-2</v>
      </c>
      <c r="CS107" s="71">
        <v>2.5575037275418919E-2</v>
      </c>
      <c r="CT107" s="71">
        <v>2.5043648730887127E-2</v>
      </c>
      <c r="CU107" s="71">
        <v>2.5066267230883541E-2</v>
      </c>
      <c r="CV107" s="71">
        <v>2.543539380742018E-2</v>
      </c>
      <c r="CW107" s="71">
        <v>2.5544546200848693E-2</v>
      </c>
      <c r="CX107" s="71">
        <v>2.5510880315577009E-2</v>
      </c>
      <c r="CY107" s="71">
        <v>2.5936802248689918E-2</v>
      </c>
      <c r="CZ107" s="71">
        <v>2.6323413051908336E-2</v>
      </c>
      <c r="DA107" s="71">
        <v>2.6773170832341861E-2</v>
      </c>
      <c r="DB107" s="71">
        <v>2.6895382126056609E-2</v>
      </c>
      <c r="DC107" s="71">
        <v>2.7241116117038083E-2</v>
      </c>
      <c r="DD107" s="71">
        <v>2.7701562259448302E-2</v>
      </c>
      <c r="DE107" s="71">
        <v>2.8160070250038857E-2</v>
      </c>
      <c r="DF107" s="71">
        <v>2.8489609440428901E-2</v>
      </c>
      <c r="DG107" s="71">
        <v>2.90375987332059E-2</v>
      </c>
      <c r="DH107" s="71">
        <v>2.9362881253424223E-2</v>
      </c>
      <c r="DI107" s="71">
        <v>2.9386532817107614E-2</v>
      </c>
      <c r="DJ107" s="71">
        <v>2.9619813735332633E-2</v>
      </c>
      <c r="DK107" s="71">
        <v>2.9463660385720656E-2</v>
      </c>
      <c r="DL107" s="71">
        <v>2.8917329665890348E-2</v>
      </c>
      <c r="DM107" s="71">
        <v>2.9004815430085523E-2</v>
      </c>
      <c r="DN107" s="71">
        <v>2.9138211993268871E-2</v>
      </c>
      <c r="DO107" s="71">
        <v>2.9254739099816809E-2</v>
      </c>
      <c r="DP107" s="71">
        <v>2.8706943968854714E-2</v>
      </c>
      <c r="DQ107" s="71">
        <v>2.8192735417155265E-2</v>
      </c>
      <c r="DR107" s="71">
        <v>2.7878065953900428E-2</v>
      </c>
      <c r="DS107" s="71">
        <v>2.7535038394592835E-2</v>
      </c>
      <c r="DT107" s="71">
        <v>2.735597264387428E-2</v>
      </c>
      <c r="DU107" s="71">
        <v>2.7494932899005696E-2</v>
      </c>
      <c r="DV107" s="71">
        <v>2.7572126043867946E-2</v>
      </c>
      <c r="DW107" s="71">
        <v>2.7540475676018441E-2</v>
      </c>
      <c r="DX107" s="71">
        <v>2.7178277812706139E-2</v>
      </c>
      <c r="DY107" s="71">
        <v>2.6770691939140411E-2</v>
      </c>
      <c r="DZ107" s="71">
        <v>2.5814860315326048E-2</v>
      </c>
      <c r="EA107" s="71">
        <v>2.5896788249720467E-2</v>
      </c>
      <c r="EB107" s="71">
        <v>2.589179672200366E-2</v>
      </c>
      <c r="EC107" s="71">
        <v>2.6180497504966049E-2</v>
      </c>
      <c r="ED107" s="71">
        <v>2.6310895973377803E-2</v>
      </c>
      <c r="EE107" s="71">
        <v>2.6462329892709469E-2</v>
      </c>
      <c r="EF107" s="71">
        <v>2.6711926869571263E-2</v>
      </c>
      <c r="EG107" s="71">
        <v>2.6932547977378235E-2</v>
      </c>
      <c r="EH107" s="71">
        <v>2.7070381056934219E-2</v>
      </c>
      <c r="EI107" s="71">
        <v>2.6889928769288467E-2</v>
      </c>
      <c r="EJ107" s="71">
        <v>2.6781264147448445E-2</v>
      </c>
      <c r="EK107" s="71">
        <v>2.6564320366493414E-2</v>
      </c>
      <c r="EL107" s="71">
        <v>2.6067742403132577E-2</v>
      </c>
      <c r="EM107" s="71">
        <v>2.5933950528277325E-2</v>
      </c>
      <c r="EN107" s="71">
        <v>2.5991761055301835E-2</v>
      </c>
      <c r="EO107" s="71">
        <v>2.5967840220106932E-2</v>
      </c>
      <c r="EP107" s="71">
        <v>2.6315571150751473E-2</v>
      </c>
      <c r="EQ107" s="71">
        <v>2.6803030040883427E-2</v>
      </c>
      <c r="ER107" s="71">
        <v>2.7179667177780125E-2</v>
      </c>
      <c r="ES107" s="71">
        <v>2.7468686823925555E-2</v>
      </c>
      <c r="ET107" s="71">
        <v>2.7384820684279398E-2</v>
      </c>
      <c r="EU107" s="71">
        <v>2.7656940421723931E-2</v>
      </c>
      <c r="EV107" s="71">
        <v>2.7902413507408363E-2</v>
      </c>
      <c r="EW107" s="71">
        <v>2.8202650983768125E-2</v>
      </c>
      <c r="EX107" s="71">
        <v>2.8232750184318086E-2</v>
      </c>
      <c r="EY107" s="71">
        <v>2.8829874266043609E-2</v>
      </c>
      <c r="EZ107" s="71">
        <v>2.948964838366238E-2</v>
      </c>
      <c r="FA107" s="71">
        <v>2.981716867079319E-2</v>
      </c>
      <c r="FB107" s="71">
        <v>3.2169751354123727E-2</v>
      </c>
      <c r="FC107" s="71">
        <v>3.2309885648897176E-2</v>
      </c>
      <c r="FD107" s="71">
        <v>3.1818822803279877E-2</v>
      </c>
      <c r="FE107" s="71">
        <v>3.1999539591068146E-2</v>
      </c>
      <c r="FF107" s="71">
        <v>3.159701979345092E-2</v>
      </c>
      <c r="FG107" s="71">
        <v>3.115071066030755E-2</v>
      </c>
      <c r="FH107" s="71">
        <v>3.1000675063858996E-2</v>
      </c>
      <c r="FI107" s="71">
        <v>3.0806541639137694E-2</v>
      </c>
      <c r="FJ107" s="71">
        <v>3.059246171117291E-2</v>
      </c>
      <c r="FK107" s="71">
        <v>2.9825827259772546E-2</v>
      </c>
      <c r="FL107" s="71">
        <v>3.01428192051072E-2</v>
      </c>
      <c r="FM107" s="71">
        <v>2.9616621811657622E-2</v>
      </c>
      <c r="FN107" s="71">
        <v>2.9437237914565435E-2</v>
      </c>
      <c r="FO107" s="71">
        <v>2.9220305170563753E-2</v>
      </c>
      <c r="FP107" s="71">
        <v>2.9402107300268387E-2</v>
      </c>
      <c r="FQ107" s="71">
        <v>2.9529078717554304E-2</v>
      </c>
      <c r="FR107" s="71">
        <v>2.9917953317326294E-2</v>
      </c>
      <c r="FS107" s="71">
        <v>2.9848484660183753E-2</v>
      </c>
      <c r="FT107" s="71">
        <v>3.0515062254234563E-2</v>
      </c>
      <c r="FU107" s="71">
        <v>3.1132070825216528E-2</v>
      </c>
      <c r="FV107" s="37">
        <v>3.1341060786650776E-2</v>
      </c>
      <c r="FW107" s="71">
        <v>3.1699999999999999E-2</v>
      </c>
      <c r="FX107" s="71">
        <v>3.1300000000000001E-2</v>
      </c>
      <c r="FY107" s="71">
        <v>3.2899999999999999E-2</v>
      </c>
      <c r="FZ107" s="71">
        <v>3.2500000000000001E-2</v>
      </c>
      <c r="GA107" s="71">
        <v>3.3399999999999999E-2</v>
      </c>
      <c r="GB107" s="71">
        <v>3.2800000000000003E-2</v>
      </c>
      <c r="GC107" s="71">
        <v>3.2300000000000002E-2</v>
      </c>
      <c r="GD107" s="71">
        <v>3.2199999999999999E-2</v>
      </c>
      <c r="GE107" s="71">
        <v>3.1800000000000002E-2</v>
      </c>
      <c r="GF107" s="71">
        <v>3.1699999999999999E-2</v>
      </c>
      <c r="GG107" s="71">
        <v>3.1199999999999999E-2</v>
      </c>
      <c r="GH107" s="71">
        <v>3.1099999999999999E-2</v>
      </c>
      <c r="GI107" s="71">
        <v>3.1E-2</v>
      </c>
      <c r="GJ107" s="71">
        <v>3.09E-2</v>
      </c>
      <c r="GK107" s="71">
        <v>3.1699999999999999E-2</v>
      </c>
      <c r="GL107" s="71">
        <v>3.1800000000000002E-2</v>
      </c>
      <c r="GM107" s="71">
        <v>3.1800000000000002E-2</v>
      </c>
      <c r="GN107" s="71">
        <v>3.1600000000000003E-2</v>
      </c>
      <c r="GO107" s="71">
        <v>3.1300000000000001E-2</v>
      </c>
      <c r="GP107" s="71">
        <v>3.1199999999999999E-2</v>
      </c>
      <c r="GQ107" s="71">
        <v>3.1199999999999999E-2</v>
      </c>
      <c r="GR107" s="71">
        <v>3.1399999999999997E-2</v>
      </c>
      <c r="GS107" s="71">
        <v>3.1399999999999997E-2</v>
      </c>
      <c r="GT107" s="71">
        <v>3.2000000000000001E-2</v>
      </c>
      <c r="GU107" s="71">
        <v>3.1199999999999999E-2</v>
      </c>
      <c r="GV107" s="71">
        <v>3.04E-2</v>
      </c>
      <c r="GW107" s="71">
        <v>3.0200000000000001E-2</v>
      </c>
      <c r="GX107" s="71">
        <v>3.0599999999999999E-2</v>
      </c>
      <c r="GY107" s="71">
        <v>0.03</v>
      </c>
      <c r="GZ107" s="71">
        <v>2.9499999999999998E-2</v>
      </c>
      <c r="HA107" s="71">
        <v>2.92E-2</v>
      </c>
      <c r="HB107" s="71">
        <v>2.9399999999999999E-2</v>
      </c>
      <c r="HC107" s="71">
        <v>2.9399999999999999E-2</v>
      </c>
      <c r="HD107" s="71">
        <v>4.02E-2</v>
      </c>
      <c r="HE107" s="71">
        <v>4.0300000000000002E-2</v>
      </c>
      <c r="HF107" s="71">
        <v>4.0599999999999997E-2</v>
      </c>
      <c r="HG107" s="71">
        <v>4.0599999999999997E-2</v>
      </c>
      <c r="HH107" s="71">
        <v>4.0800000000000003E-2</v>
      </c>
      <c r="HI107" s="40">
        <f>+[2]P.IPCA!$FK$137*0.5</f>
        <v>8.0699999999999994E-2</v>
      </c>
      <c r="HJ107" s="40">
        <f>+[2]P.IPCA!$FK$137*0.5</f>
        <v>8.0699999999999994E-2</v>
      </c>
      <c r="HK107" s="40"/>
      <c r="HL107" s="40"/>
      <c r="HM107" s="40"/>
      <c r="HN107" s="40"/>
      <c r="HO107" s="40"/>
      <c r="HP107" s="40"/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/>
      <c r="IK107" s="41"/>
      <c r="IL107" s="41"/>
      <c r="IM107" s="41"/>
      <c r="IN107" s="41"/>
      <c r="IO107" s="42"/>
      <c r="IP107" s="42"/>
      <c r="IQ107" s="42"/>
      <c r="IR107" s="42"/>
      <c r="IS107" s="42"/>
      <c r="IT107" s="42"/>
      <c r="IU107" s="42"/>
      <c r="IV107" s="42"/>
      <c r="IW107" s="42"/>
    </row>
    <row r="108" spans="1:257" s="19" customFormat="1" ht="18" customHeight="1" x14ac:dyDescent="0.2">
      <c r="A108" s="12">
        <v>16</v>
      </c>
      <c r="B108" s="20"/>
      <c r="C108" s="60"/>
      <c r="D108" s="29"/>
      <c r="E108" s="34" t="s">
        <v>104</v>
      </c>
      <c r="F108" s="75"/>
      <c r="G108" s="76"/>
      <c r="H108" s="90">
        <v>0.25823796162057561</v>
      </c>
      <c r="I108" s="90">
        <v>0.25983123868024671</v>
      </c>
      <c r="J108" s="90">
        <v>0.25870550292523603</v>
      </c>
      <c r="K108" s="90">
        <v>0.26046629399089843</v>
      </c>
      <c r="L108" s="90">
        <v>0.25952969536112319</v>
      </c>
      <c r="M108" s="90">
        <v>0.26298212567961587</v>
      </c>
      <c r="N108" s="90">
        <v>0.26413534006340916</v>
      </c>
      <c r="O108" s="90">
        <v>0.26581870355849152</v>
      </c>
      <c r="P108" s="90">
        <v>0.26757951283962106</v>
      </c>
      <c r="Q108" s="90">
        <v>0.26836244925340919</v>
      </c>
      <c r="R108" s="90">
        <v>0.270227974807488</v>
      </c>
      <c r="S108" s="90">
        <v>0.27376154804853348</v>
      </c>
      <c r="T108" s="90">
        <v>0.27785713227557618</v>
      </c>
      <c r="U108" s="90">
        <v>0.27958916181312299</v>
      </c>
      <c r="V108" s="90">
        <v>0.28231771830334229</v>
      </c>
      <c r="W108" s="90">
        <v>0.28316048075542433</v>
      </c>
      <c r="X108" s="90">
        <v>0.28099362029531372</v>
      </c>
      <c r="Y108" s="90">
        <v>0.2801557565533318</v>
      </c>
      <c r="Z108" s="90">
        <v>0.28029358937765536</v>
      </c>
      <c r="AA108" s="90">
        <v>0.2816159880159162</v>
      </c>
      <c r="AB108" s="90">
        <v>0.2827187648003292</v>
      </c>
      <c r="AC108" s="90">
        <v>0.28209143961113781</v>
      </c>
      <c r="AD108" s="90">
        <v>0.28479938204261718</v>
      </c>
      <c r="AE108" s="90">
        <v>0.28499717989759443</v>
      </c>
      <c r="AF108" s="90">
        <v>0.27704547355555098</v>
      </c>
      <c r="AG108" s="90">
        <v>0.27597450007494939</v>
      </c>
      <c r="AH108" s="90">
        <v>0.27786586971834704</v>
      </c>
      <c r="AI108" s="90">
        <v>0.27750650126753801</v>
      </c>
      <c r="AJ108" s="90">
        <v>0.28522336469798737</v>
      </c>
      <c r="AK108" s="90">
        <v>0.28455797945254402</v>
      </c>
      <c r="AL108" s="90">
        <v>0.28361009592078362</v>
      </c>
      <c r="AM108" s="90">
        <v>0.28113638146867953</v>
      </c>
      <c r="AN108" s="90">
        <v>0.28099125495388733</v>
      </c>
      <c r="AO108" s="90">
        <v>0.28012692989396271</v>
      </c>
      <c r="AP108" s="90">
        <v>0.27922970344095965</v>
      </c>
      <c r="AQ108" s="90">
        <v>0.28425576257213958</v>
      </c>
      <c r="AR108" s="90">
        <v>0.28675275278165957</v>
      </c>
      <c r="AS108" s="90">
        <v>0.3017824470431148</v>
      </c>
      <c r="AT108" s="90">
        <v>0.31110263008184241</v>
      </c>
      <c r="AU108" s="90">
        <v>0.31546628982385139</v>
      </c>
      <c r="AV108" s="90">
        <v>0.31775612868686665</v>
      </c>
      <c r="AW108" s="90">
        <v>0.32087855423275691</v>
      </c>
      <c r="AX108" s="90">
        <v>0.33015461155161846</v>
      </c>
      <c r="AY108" s="90">
        <v>0.34285363387541318</v>
      </c>
      <c r="AZ108" s="90">
        <v>0.35221165864656262</v>
      </c>
      <c r="BA108" s="90">
        <v>0.36210923770401943</v>
      </c>
      <c r="BB108" s="90">
        <v>0.37868291619737415</v>
      </c>
      <c r="BC108" s="90">
        <v>0.38623602543831625</v>
      </c>
      <c r="BD108" s="90">
        <v>0.39187313648593392</v>
      </c>
      <c r="BE108" s="90">
        <v>0.39663213049207746</v>
      </c>
      <c r="BF108" s="90">
        <v>0.40031675077909057</v>
      </c>
      <c r="BG108" s="90">
        <v>0.40024909341550374</v>
      </c>
      <c r="BH108" s="90">
        <v>0.40086107940045002</v>
      </c>
      <c r="BI108" s="90">
        <v>0.40325337999110894</v>
      </c>
      <c r="BJ108" s="90">
        <v>0.41561998591849275</v>
      </c>
      <c r="BK108" s="90">
        <v>0.42607881698186134</v>
      </c>
      <c r="BL108" s="90">
        <v>0.43142888902779808</v>
      </c>
      <c r="BM108" s="90">
        <v>0.43508556713855828</v>
      </c>
      <c r="BN108" s="90">
        <v>0.43649254466477305</v>
      </c>
      <c r="BO108" s="90">
        <v>0.43912105003870883</v>
      </c>
      <c r="BP108" s="90">
        <v>0.44079930555689306</v>
      </c>
      <c r="BQ108" s="90">
        <v>0.44330881892897384</v>
      </c>
      <c r="BR108" s="90">
        <v>0.44567736125845231</v>
      </c>
      <c r="BS108" s="90">
        <v>0.44837236904290184</v>
      </c>
      <c r="BT108" s="90">
        <v>0.44876644197863186</v>
      </c>
      <c r="BU108" s="90">
        <v>0.45716022585212263</v>
      </c>
      <c r="BV108" s="90">
        <v>0.46501068392350831</v>
      </c>
      <c r="BW108" s="90">
        <v>0.46627740369979231</v>
      </c>
      <c r="BX108" s="90">
        <v>0.46678111508575376</v>
      </c>
      <c r="BY108" s="90">
        <v>0.463413022150587</v>
      </c>
      <c r="BZ108" s="90">
        <v>0.46887112743278453</v>
      </c>
      <c r="CA108" s="90">
        <v>0.46667269806343237</v>
      </c>
      <c r="CB108" s="90">
        <v>0.46680200096040919</v>
      </c>
      <c r="CC108" s="90">
        <v>0.463656193136115</v>
      </c>
      <c r="CD108" s="90">
        <v>0.46476728485367214</v>
      </c>
      <c r="CE108" s="90">
        <v>0.47518722884206738</v>
      </c>
      <c r="CF108" s="90">
        <v>0.48057126661636379</v>
      </c>
      <c r="CG108" s="90">
        <v>0.49085679681586514</v>
      </c>
      <c r="CH108" s="90">
        <v>0.49955157915107651</v>
      </c>
      <c r="CI108" s="90">
        <v>0.51285506200565922</v>
      </c>
      <c r="CJ108" s="90">
        <v>0.53389198266556015</v>
      </c>
      <c r="CK108" s="90">
        <v>0.55522729665900394</v>
      </c>
      <c r="CL108" s="90">
        <v>0.59660491779306579</v>
      </c>
      <c r="CM108" s="90">
        <v>0.60474944674722853</v>
      </c>
      <c r="CN108" s="90">
        <v>0.6238754598612517</v>
      </c>
      <c r="CO108" s="90">
        <v>0.6366017591044888</v>
      </c>
      <c r="CP108" s="90">
        <v>0.65485000856084197</v>
      </c>
      <c r="CQ108" s="90">
        <v>0.66014278064878806</v>
      </c>
      <c r="CR108" s="90">
        <v>0.64980104505545877</v>
      </c>
      <c r="CS108" s="90">
        <v>0.63415354458421547</v>
      </c>
      <c r="CT108" s="90">
        <v>0.62917834322867061</v>
      </c>
      <c r="CU108" s="90">
        <v>0.63135465561242454</v>
      </c>
      <c r="CV108" s="90">
        <v>0.64242871613410502</v>
      </c>
      <c r="CW108" s="90">
        <v>0.64331961509178315</v>
      </c>
      <c r="CX108" s="90">
        <v>0.64392863285846835</v>
      </c>
      <c r="CY108" s="90">
        <v>0.64076605040568124</v>
      </c>
      <c r="CZ108" s="90">
        <v>0.65048521094743939</v>
      </c>
      <c r="DA108" s="90">
        <v>0.59085573330422325</v>
      </c>
      <c r="DB108" s="90">
        <v>0.54525961896060071</v>
      </c>
      <c r="DC108" s="90">
        <v>0.54650735084537849</v>
      </c>
      <c r="DD108" s="90">
        <v>0.55470239779877928</v>
      </c>
      <c r="DE108" s="90">
        <v>0.5627712612065463</v>
      </c>
      <c r="DF108" s="90">
        <v>0.57439399683296255</v>
      </c>
      <c r="DG108" s="90">
        <v>0.58686972125838066</v>
      </c>
      <c r="DH108" s="90">
        <v>0.59404312547765958</v>
      </c>
      <c r="DI108" s="90">
        <v>0.59678874578737584</v>
      </c>
      <c r="DJ108" s="90">
        <v>0.60231139506363751</v>
      </c>
      <c r="DK108" s="90">
        <v>0.60498184942956845</v>
      </c>
      <c r="DL108" s="90">
        <v>0.60071859226791047</v>
      </c>
      <c r="DM108" s="90">
        <v>0.60045890558391035</v>
      </c>
      <c r="DN108" s="90">
        <v>0.56167032487285884</v>
      </c>
      <c r="DO108" s="90">
        <v>0.56805937734803413</v>
      </c>
      <c r="DP108" s="90">
        <v>0.56302307000436258</v>
      </c>
      <c r="DQ108" s="90">
        <v>0.55443094175613528</v>
      </c>
      <c r="DR108" s="90">
        <v>0.54906509870918918</v>
      </c>
      <c r="DS108" s="90">
        <v>0.5435021698422926</v>
      </c>
      <c r="DT108" s="90">
        <v>0.54083161699170101</v>
      </c>
      <c r="DU108" s="90">
        <v>0.54548140783270604</v>
      </c>
      <c r="DV108" s="90">
        <v>0.5481615961452585</v>
      </c>
      <c r="DW108" s="90">
        <v>0.5477513679423659</v>
      </c>
      <c r="DX108" s="90">
        <v>0.54358890569792362</v>
      </c>
      <c r="DY108" s="90">
        <v>0.5423439732717914</v>
      </c>
      <c r="DZ108" s="90">
        <v>0.5356883161464312</v>
      </c>
      <c r="EA108" s="90">
        <v>0.53421782422926922</v>
      </c>
      <c r="EB108" s="90">
        <v>0.53609108032201536</v>
      </c>
      <c r="EC108" s="90">
        <v>0.54206864596915294</v>
      </c>
      <c r="ED108" s="90">
        <v>0.54514989144286008</v>
      </c>
      <c r="EE108" s="90">
        <v>0.54839719142171828</v>
      </c>
      <c r="EF108" s="90">
        <v>0.54576653832391697</v>
      </c>
      <c r="EG108" s="90">
        <v>0.55372109125761171</v>
      </c>
      <c r="EH108" s="90">
        <v>0.55581411287013838</v>
      </c>
      <c r="EI108" s="90">
        <v>0.55536647613706591</v>
      </c>
      <c r="EJ108" s="90">
        <v>0.55771310441141608</v>
      </c>
      <c r="EK108" s="90">
        <v>0.55789746471002388</v>
      </c>
      <c r="EL108" s="90">
        <v>0.55803459496331498</v>
      </c>
      <c r="EM108" s="90">
        <v>0.55889014215797173</v>
      </c>
      <c r="EN108" s="90">
        <v>0.55192443142471437</v>
      </c>
      <c r="EO108" s="90">
        <v>0.55158190720288247</v>
      </c>
      <c r="EP108" s="90">
        <v>0.55482517093897998</v>
      </c>
      <c r="EQ108" s="90">
        <v>0.56414185146655382</v>
      </c>
      <c r="ER108" s="90">
        <v>0.57052460612214451</v>
      </c>
      <c r="ES108" s="90">
        <v>0.5757264901723621</v>
      </c>
      <c r="ET108" s="90">
        <v>0.57801516035113554</v>
      </c>
      <c r="EU108" s="90">
        <v>0.58283831753772364</v>
      </c>
      <c r="EV108" s="90">
        <v>0.58801138144426945</v>
      </c>
      <c r="EW108" s="90">
        <v>0.58315628653622187</v>
      </c>
      <c r="EX108" s="90">
        <v>0.58369135146605755</v>
      </c>
      <c r="EY108" s="90">
        <v>0.59198340493130308</v>
      </c>
      <c r="EZ108" s="90">
        <v>0.601716150088071</v>
      </c>
      <c r="FA108" s="90">
        <v>0.61101509363662188</v>
      </c>
      <c r="FB108" s="90">
        <v>0.62250555370698712</v>
      </c>
      <c r="FC108" s="90">
        <v>0.62014302591241366</v>
      </c>
      <c r="FD108" s="90">
        <v>0.62199649784536404</v>
      </c>
      <c r="FE108" s="90">
        <v>0.63153908072331355</v>
      </c>
      <c r="FF108" s="90">
        <v>0.63107813818660274</v>
      </c>
      <c r="FG108" s="90">
        <v>0.62042207536917426</v>
      </c>
      <c r="FH108" s="90">
        <v>0.6174338483221915</v>
      </c>
      <c r="FI108" s="90">
        <v>0.58232265185415533</v>
      </c>
      <c r="FJ108" s="90">
        <v>0.56407715512764645</v>
      </c>
      <c r="FK108" s="90">
        <v>0.52852106180437741</v>
      </c>
      <c r="FL108" s="90">
        <v>0.52397106372685354</v>
      </c>
      <c r="FM108" s="90">
        <v>0.51868432158440581</v>
      </c>
      <c r="FN108" s="90">
        <v>0.51554272037282523</v>
      </c>
      <c r="FO108" s="90">
        <v>0.51394401264213374</v>
      </c>
      <c r="FP108" s="90">
        <v>0.51714165604461992</v>
      </c>
      <c r="FQ108" s="90">
        <v>0.51977827973209623</v>
      </c>
      <c r="FR108" s="90">
        <v>0.53457536092575542</v>
      </c>
      <c r="FS108" s="90">
        <v>0.54245410474576461</v>
      </c>
      <c r="FT108" s="90">
        <v>0.552682680328765</v>
      </c>
      <c r="FU108" s="90">
        <v>0.55962888205764161</v>
      </c>
      <c r="FV108" s="90">
        <v>0.52721493841875244</v>
      </c>
      <c r="FW108" s="90">
        <v>0.53080000000000005</v>
      </c>
      <c r="FX108" s="90">
        <v>0.5272</v>
      </c>
      <c r="FY108" s="90">
        <v>0.51700000000000002</v>
      </c>
      <c r="FZ108" s="90">
        <v>0.51829999999999998</v>
      </c>
      <c r="GA108" s="90">
        <v>0.51729999999999998</v>
      </c>
      <c r="GB108" s="90">
        <v>0.50860000000000005</v>
      </c>
      <c r="GC108" s="90">
        <v>0.50119999999999998</v>
      </c>
      <c r="GD108" s="90">
        <v>0.49469999999999997</v>
      </c>
      <c r="GE108" s="90">
        <v>0.48509999999999998</v>
      </c>
      <c r="GF108" s="90">
        <v>0.48409999999999997</v>
      </c>
      <c r="GG108" s="90">
        <v>0.50529999999999997</v>
      </c>
      <c r="GH108" s="90">
        <v>0.50270000000000004</v>
      </c>
      <c r="GI108" s="90">
        <v>0.49969999999999998</v>
      </c>
      <c r="GJ108" s="90">
        <v>0.499</v>
      </c>
      <c r="GK108" s="90">
        <v>0.4874</v>
      </c>
      <c r="GL108" s="90">
        <v>0.48830000000000001</v>
      </c>
      <c r="GM108" s="90">
        <v>0.48899999999999999</v>
      </c>
      <c r="GN108" s="90">
        <v>0.48520000000000002</v>
      </c>
      <c r="GO108" s="90">
        <v>0.4748</v>
      </c>
      <c r="GP108" s="90">
        <v>0.4768</v>
      </c>
      <c r="GQ108" s="90">
        <v>0.47339999999999999</v>
      </c>
      <c r="GR108" s="90">
        <v>0.47710000000000002</v>
      </c>
      <c r="GS108" s="90">
        <v>0.49869999999999998</v>
      </c>
      <c r="GT108" s="90">
        <v>0.50380000000000003</v>
      </c>
      <c r="GU108" s="90">
        <v>0.49930000000000002</v>
      </c>
      <c r="GV108" s="90">
        <v>0.49509999999999998</v>
      </c>
      <c r="GW108" s="90">
        <v>0.53939999999999999</v>
      </c>
      <c r="GX108" s="90">
        <v>0.53790000000000004</v>
      </c>
      <c r="GY108" s="90">
        <v>0.5282</v>
      </c>
      <c r="GZ108" s="90">
        <v>0.51859999999999995</v>
      </c>
      <c r="HA108" s="90">
        <v>0.51300000000000001</v>
      </c>
      <c r="HB108" s="90">
        <v>0.53449999999999998</v>
      </c>
      <c r="HC108" s="90">
        <v>0.5151</v>
      </c>
      <c r="HD108" s="90">
        <v>0.51170000000000004</v>
      </c>
      <c r="HE108" s="90">
        <v>0.52059999999999995</v>
      </c>
      <c r="HF108" s="90">
        <v>0.52839999999999998</v>
      </c>
      <c r="HG108" s="90">
        <v>0.54420000000000002</v>
      </c>
      <c r="HH108" s="90">
        <v>0.56320000000000003</v>
      </c>
      <c r="HI108" s="90">
        <v>0.54420000000000002</v>
      </c>
      <c r="HJ108" s="90">
        <v>0.56320000000000003</v>
      </c>
      <c r="HK108" s="77"/>
      <c r="HL108" s="77"/>
      <c r="HM108" s="77"/>
      <c r="HN108" s="77"/>
      <c r="HO108" s="77"/>
      <c r="HP108" s="77"/>
      <c r="HQ108" s="78"/>
      <c r="HR108" s="78"/>
      <c r="HS108" s="78"/>
      <c r="HT108" s="78"/>
      <c r="HU108" s="78"/>
      <c r="HV108" s="78"/>
      <c r="HW108" s="78"/>
      <c r="HX108" s="78"/>
      <c r="HY108" s="78"/>
      <c r="HZ108" s="78"/>
      <c r="IA108" s="78"/>
      <c r="IB108" s="78"/>
      <c r="IC108" s="78"/>
      <c r="ID108" s="78"/>
      <c r="IE108" s="78"/>
      <c r="IF108" s="78"/>
      <c r="IG108" s="78"/>
      <c r="IH108" s="78"/>
      <c r="II108" s="78"/>
      <c r="IJ108" s="78"/>
      <c r="IK108" s="78"/>
      <c r="IL108" s="78"/>
      <c r="IM108" s="78"/>
      <c r="IN108" s="78"/>
      <c r="IO108" s="79"/>
      <c r="IP108" s="79"/>
      <c r="IQ108" s="79"/>
      <c r="IR108" s="79"/>
      <c r="IS108" s="79"/>
      <c r="IT108" s="79"/>
      <c r="IU108" s="79"/>
      <c r="IV108" s="79"/>
      <c r="IW108" s="79"/>
    </row>
    <row r="109" spans="1:257" s="19" customFormat="1" ht="18" customHeight="1" x14ac:dyDescent="0.2">
      <c r="A109" s="12">
        <v>16001</v>
      </c>
      <c r="B109" s="20"/>
      <c r="C109" s="60"/>
      <c r="D109" s="29"/>
      <c r="E109" s="95"/>
      <c r="F109" s="66"/>
      <c r="G109" s="91" t="s">
        <v>105</v>
      </c>
      <c r="H109" s="71">
        <v>4.4074546507808975E-2</v>
      </c>
      <c r="I109" s="71">
        <v>4.4368542075986346E-2</v>
      </c>
      <c r="J109" s="71">
        <v>4.4187301758226778E-2</v>
      </c>
      <c r="K109" s="71">
        <v>4.4488047607355849E-2</v>
      </c>
      <c r="L109" s="71">
        <v>4.3010721357154093E-2</v>
      </c>
      <c r="M109" s="71">
        <v>4.3590149309154606E-2</v>
      </c>
      <c r="N109" s="71">
        <v>4.3781298373164586E-2</v>
      </c>
      <c r="O109" s="71">
        <v>4.4045617543677522E-2</v>
      </c>
      <c r="P109" s="71">
        <v>4.4344777961851288E-2</v>
      </c>
      <c r="Q109" s="71">
        <v>4.4474530576538544E-2</v>
      </c>
      <c r="R109" s="71">
        <v>4.4765013443379763E-2</v>
      </c>
      <c r="S109" s="71">
        <v>4.5350372726597046E-2</v>
      </c>
      <c r="T109" s="71">
        <v>4.6028832768021971E-2</v>
      </c>
      <c r="U109" s="71">
        <v>4.6315754673823352E-2</v>
      </c>
      <c r="V109" s="71">
        <v>4.6767757720705169E-2</v>
      </c>
      <c r="W109" s="71">
        <v>4.6907366776813834E-2</v>
      </c>
      <c r="X109" s="71">
        <v>4.6579478089833197E-2</v>
      </c>
      <c r="Y109" s="71">
        <v>4.6444462067903744E-2</v>
      </c>
      <c r="Z109" s="71">
        <v>4.6471188439819927E-2</v>
      </c>
      <c r="AA109" s="71">
        <v>4.6690435110596916E-2</v>
      </c>
      <c r="AB109" s="71">
        <v>4.6566417303860554E-2</v>
      </c>
      <c r="AC109" s="71">
        <v>4.3889766311760149E-2</v>
      </c>
      <c r="AD109" s="71">
        <v>4.4314828631104898E-2</v>
      </c>
      <c r="AE109" s="71">
        <v>4.4356839110903747E-2</v>
      </c>
      <c r="AF109" s="71">
        <v>3.3945401036437915E-2</v>
      </c>
      <c r="AG109" s="71">
        <v>3.3829013062104028E-2</v>
      </c>
      <c r="AH109" s="71">
        <v>3.3962194933549239E-2</v>
      </c>
      <c r="AI109" s="71">
        <v>3.3924226045254226E-2</v>
      </c>
      <c r="AJ109" s="71">
        <v>4.4543404701830921E-2</v>
      </c>
      <c r="AK109" s="71">
        <v>4.444324119837962E-2</v>
      </c>
      <c r="AL109" s="71">
        <v>4.4298935141157111E-2</v>
      </c>
      <c r="AM109" s="71">
        <v>4.3916254631079205E-2</v>
      </c>
      <c r="AN109" s="71">
        <v>4.3897288088764592E-2</v>
      </c>
      <c r="AO109" s="71">
        <v>4.3765953163145438E-2</v>
      </c>
      <c r="AP109" s="71">
        <v>4.3629454883636995E-2</v>
      </c>
      <c r="AQ109" s="71">
        <v>4.4418520710816131E-2</v>
      </c>
      <c r="AR109" s="71">
        <v>4.4812487303409448E-2</v>
      </c>
      <c r="AS109" s="71">
        <v>4.7427584846539077E-2</v>
      </c>
      <c r="AT109" s="71">
        <v>4.8945888100437436E-2</v>
      </c>
      <c r="AU109" s="71">
        <v>4.9398004785426511E-2</v>
      </c>
      <c r="AV109" s="71">
        <v>4.9714592507309432E-2</v>
      </c>
      <c r="AW109" s="71">
        <v>5.024968757710447E-2</v>
      </c>
      <c r="AX109" s="71">
        <v>5.3034316752097285E-2</v>
      </c>
      <c r="AY109" s="71">
        <v>5.7449379721913212E-2</v>
      </c>
      <c r="AZ109" s="71">
        <v>5.9091106843162419E-2</v>
      </c>
      <c r="BA109" s="71">
        <v>6.0458110108086181E-2</v>
      </c>
      <c r="BB109" s="71">
        <v>6.3204198517020777E-2</v>
      </c>
      <c r="BC109" s="71">
        <v>6.432515826991711E-2</v>
      </c>
      <c r="BD109" s="71">
        <v>6.5166043544987284E-2</v>
      </c>
      <c r="BE109" s="71">
        <v>6.5786880168925824E-2</v>
      </c>
      <c r="BF109" s="71">
        <v>6.635925098919683E-2</v>
      </c>
      <c r="BG109" s="71">
        <v>6.6259452577712902E-2</v>
      </c>
      <c r="BH109" s="71">
        <v>6.6443806060975344E-2</v>
      </c>
      <c r="BI109" s="71">
        <v>6.6845912386637785E-2</v>
      </c>
      <c r="BJ109" s="71">
        <v>6.8907376373633991E-2</v>
      </c>
      <c r="BK109" s="71">
        <v>7.0499902736076273E-2</v>
      </c>
      <c r="BL109" s="71">
        <v>7.1587573337784691E-2</v>
      </c>
      <c r="BM109" s="71">
        <v>7.2158198219206507E-2</v>
      </c>
      <c r="BN109" s="71">
        <v>7.256054404099041E-2</v>
      </c>
      <c r="BO109" s="71">
        <v>7.3119179858642885E-2</v>
      </c>
      <c r="BP109" s="71">
        <v>7.3337443494811361E-2</v>
      </c>
      <c r="BQ109" s="71">
        <v>7.3767257107078529E-2</v>
      </c>
      <c r="BR109" s="71">
        <v>7.4439371658572825E-2</v>
      </c>
      <c r="BS109" s="71">
        <v>7.4790186213623044E-2</v>
      </c>
      <c r="BT109" s="71">
        <v>7.493698204714426E-2</v>
      </c>
      <c r="BU109" s="71">
        <v>7.6630908032139969E-2</v>
      </c>
      <c r="BV109" s="71">
        <v>7.8005215369855635E-2</v>
      </c>
      <c r="BW109" s="71">
        <v>7.8321833560655599E-2</v>
      </c>
      <c r="BX109" s="71">
        <v>7.8843035195054575E-2</v>
      </c>
      <c r="BY109" s="71">
        <v>7.0718911216402919E-2</v>
      </c>
      <c r="BZ109" s="71">
        <v>7.1321304643334735E-2</v>
      </c>
      <c r="CA109" s="71">
        <v>7.0806246299854297E-2</v>
      </c>
      <c r="CB109" s="71">
        <v>7.1629360924574767E-2</v>
      </c>
      <c r="CC109" s="71">
        <v>7.1730003154646602E-2</v>
      </c>
      <c r="CD109" s="71">
        <v>7.1792463355760838E-2</v>
      </c>
      <c r="CE109" s="71">
        <v>7.3327538809050422E-2</v>
      </c>
      <c r="CF109" s="71">
        <v>7.4434123267442975E-2</v>
      </c>
      <c r="CG109" s="71">
        <v>7.6104303247761088E-2</v>
      </c>
      <c r="CH109" s="71">
        <v>7.6121845063417404E-2</v>
      </c>
      <c r="CI109" s="71">
        <v>7.8413835679250157E-2</v>
      </c>
      <c r="CJ109" s="71">
        <v>8.1678710315245179E-2</v>
      </c>
      <c r="CK109" s="71">
        <v>8.3992577392698109E-2</v>
      </c>
      <c r="CL109" s="71">
        <v>9.0083445347195215E-2</v>
      </c>
      <c r="CM109" s="71">
        <v>8.3797029482309437E-2</v>
      </c>
      <c r="CN109" s="71">
        <v>8.6074621514299676E-2</v>
      </c>
      <c r="CO109" s="71">
        <v>8.8065047887714076E-2</v>
      </c>
      <c r="CP109" s="71">
        <v>9.0542602315472398E-2</v>
      </c>
      <c r="CQ109" s="71">
        <v>9.092024047641796E-2</v>
      </c>
      <c r="CR109" s="71">
        <v>8.904794981495856E-2</v>
      </c>
      <c r="CS109" s="71">
        <v>8.7076465570695247E-2</v>
      </c>
      <c r="CT109" s="71">
        <v>8.5520642913049325E-2</v>
      </c>
      <c r="CU109" s="71">
        <v>8.5846115861785977E-2</v>
      </c>
      <c r="CV109" s="71">
        <v>8.7336774997376174E-2</v>
      </c>
      <c r="CW109" s="71">
        <v>8.6515146896813638E-2</v>
      </c>
      <c r="CX109" s="71">
        <v>8.6522087696234068E-2</v>
      </c>
      <c r="CY109" s="71">
        <v>7.9316275436661421E-2</v>
      </c>
      <c r="CZ109" s="71">
        <v>7.9867349597271334E-2</v>
      </c>
      <c r="DA109" s="71">
        <v>8.1556878632698962E-2</v>
      </c>
      <c r="DB109" s="71">
        <v>8.2711378455052845E-2</v>
      </c>
      <c r="DC109" s="71">
        <v>7.4593834671637035E-2</v>
      </c>
      <c r="DD109" s="71">
        <v>7.5771225530127606E-2</v>
      </c>
      <c r="DE109" s="71">
        <v>7.7125501218807402E-2</v>
      </c>
      <c r="DF109" s="71">
        <v>7.8738746247400931E-2</v>
      </c>
      <c r="DG109" s="71">
        <v>8.0365617536485412E-2</v>
      </c>
      <c r="DH109" s="71">
        <v>8.1249629249371957E-2</v>
      </c>
      <c r="DI109" s="71">
        <v>8.1526494364913465E-2</v>
      </c>
      <c r="DJ109" s="71">
        <v>8.2231202718849192E-2</v>
      </c>
      <c r="DK109" s="71">
        <v>8.246024748518678E-2</v>
      </c>
      <c r="DL109" s="71">
        <v>7.7405208376531531E-2</v>
      </c>
      <c r="DM109" s="71">
        <v>7.7398706050080257E-2</v>
      </c>
      <c r="DN109" s="71">
        <v>7.8330056388896729E-2</v>
      </c>
      <c r="DO109" s="71">
        <v>7.929604686727218E-2</v>
      </c>
      <c r="DP109" s="71">
        <v>7.8410374462285881E-2</v>
      </c>
      <c r="DQ109" s="71">
        <v>7.7213776970523645E-2</v>
      </c>
      <c r="DR109" s="71">
        <v>7.646649362631959E-2</v>
      </c>
      <c r="DS109" s="71">
        <v>7.569176278703614E-2</v>
      </c>
      <c r="DT109" s="71">
        <v>7.5319843659397936E-2</v>
      </c>
      <c r="DU109" s="71">
        <v>7.5967404763797597E-2</v>
      </c>
      <c r="DV109" s="71">
        <v>7.6340665790588291E-2</v>
      </c>
      <c r="DW109" s="71">
        <v>7.6283534655618018E-2</v>
      </c>
      <c r="DX109" s="71">
        <v>7.6718147305126258E-2</v>
      </c>
      <c r="DY109" s="71">
        <v>7.6542446682372894E-2</v>
      </c>
      <c r="DZ109" s="71">
        <v>7.5603116099273115E-2</v>
      </c>
      <c r="EA109" s="71">
        <v>7.5395581665936989E-2</v>
      </c>
      <c r="EB109" s="71">
        <v>7.5659959278057312E-2</v>
      </c>
      <c r="EC109" s="71">
        <v>7.6503589008238018E-2</v>
      </c>
      <c r="ED109" s="71">
        <v>7.693845337293953E-2</v>
      </c>
      <c r="EE109" s="71">
        <v>7.7396753451382305E-2</v>
      </c>
      <c r="EF109" s="71">
        <v>7.21777756821428E-2</v>
      </c>
      <c r="EG109" s="71">
        <v>7.2687327595943277E-2</v>
      </c>
      <c r="EH109" s="71">
        <v>7.2898750619351263E-2</v>
      </c>
      <c r="EI109" s="71">
        <v>7.2840040058002251E-2</v>
      </c>
      <c r="EJ109" s="71">
        <v>7.3147816102919164E-2</v>
      </c>
      <c r="EK109" s="71">
        <v>7.3171996193206759E-2</v>
      </c>
      <c r="EL109" s="71">
        <v>7.3189981746120153E-2</v>
      </c>
      <c r="EM109" s="71">
        <v>7.330219250173467E-2</v>
      </c>
      <c r="EN109" s="71">
        <v>6.7541386847859888E-2</v>
      </c>
      <c r="EO109" s="71">
        <v>6.7499470673010029E-2</v>
      </c>
      <c r="EP109" s="71">
        <v>6.8479325293310078E-2</v>
      </c>
      <c r="EQ109" s="71">
        <v>6.9629237067179009E-2</v>
      </c>
      <c r="ER109" s="71">
        <v>7.0417028889218858E-2</v>
      </c>
      <c r="ES109" s="71">
        <v>7.1059071695982773E-2</v>
      </c>
      <c r="ET109" s="71">
        <v>6.9907616129443698E-2</v>
      </c>
      <c r="EU109" s="71">
        <v>6.8809402366412725E-2</v>
      </c>
      <c r="EV109" s="71">
        <v>6.9420129947462064E-2</v>
      </c>
      <c r="EW109" s="71">
        <v>6.9598755638168183E-2</v>
      </c>
      <c r="EX109" s="71">
        <v>7.0146811351943644E-2</v>
      </c>
      <c r="EY109" s="71">
        <v>7.114333307303107E-2</v>
      </c>
      <c r="EZ109" s="71">
        <v>7.2312994122031626E-2</v>
      </c>
      <c r="FA109" s="71">
        <v>7.3430521796947854E-2</v>
      </c>
      <c r="FB109" s="71">
        <v>7.4811421364636296E-2</v>
      </c>
      <c r="FC109" s="71">
        <v>7.2923504944414214E-2</v>
      </c>
      <c r="FD109" s="71">
        <v>7.1291943863927454E-2</v>
      </c>
      <c r="FE109" s="71">
        <v>7.2168446242865558E-2</v>
      </c>
      <c r="FF109" s="71">
        <v>7.2115772532406405E-2</v>
      </c>
      <c r="FG109" s="71">
        <v>7.0898062464932188E-2</v>
      </c>
      <c r="FH109" s="71">
        <v>7.0556586047107572E-2</v>
      </c>
      <c r="FI109" s="71">
        <v>7.0114744324056288E-2</v>
      </c>
      <c r="FJ109" s="71">
        <v>6.7337659784360765E-2</v>
      </c>
      <c r="FK109" s="71">
        <v>5.8856213259654913E-2</v>
      </c>
      <c r="FL109" s="71">
        <v>5.5200309626487754E-2</v>
      </c>
      <c r="FM109" s="71">
        <v>5.4780578221248863E-2</v>
      </c>
      <c r="FN109" s="71">
        <v>5.4448779622854257E-2</v>
      </c>
      <c r="FO109" s="71">
        <v>5.4279932926993978E-2</v>
      </c>
      <c r="FP109" s="71">
        <v>5.461765039259709E-2</v>
      </c>
      <c r="FQ109" s="71">
        <v>5.5256889065229235E-2</v>
      </c>
      <c r="FR109" s="71">
        <v>5.6829945704742223E-2</v>
      </c>
      <c r="FS109" s="71">
        <v>5.7667523745633033E-2</v>
      </c>
      <c r="FT109" s="71">
        <v>5.8754909056493818E-2</v>
      </c>
      <c r="FU109" s="71">
        <v>5.9493349875057971E-2</v>
      </c>
      <c r="FV109" s="37">
        <v>5.9892729439809299E-2</v>
      </c>
      <c r="FW109" s="71">
        <v>6.0299999999999999E-2</v>
      </c>
      <c r="FX109" s="71">
        <v>5.9900000000000002E-2</v>
      </c>
      <c r="FY109" s="71">
        <v>5.91E-2</v>
      </c>
      <c r="FZ109" s="71">
        <v>6.2399999999999997E-2</v>
      </c>
      <c r="GA109" s="71">
        <v>6.3E-2</v>
      </c>
      <c r="GB109" s="71">
        <v>6.1899999999999997E-2</v>
      </c>
      <c r="GC109" s="71">
        <v>6.0999999999999999E-2</v>
      </c>
      <c r="GD109" s="71">
        <v>6.0199999999999997E-2</v>
      </c>
      <c r="GE109" s="71">
        <v>5.8999999999999997E-2</v>
      </c>
      <c r="GF109" s="71">
        <v>5.8900000000000001E-2</v>
      </c>
      <c r="GG109" s="71">
        <v>5.8299999999999998E-2</v>
      </c>
      <c r="GH109" s="71">
        <v>6.1100000000000002E-2</v>
      </c>
      <c r="GI109" s="71">
        <v>6.0699999999999997E-2</v>
      </c>
      <c r="GJ109" s="71">
        <v>6.1100000000000002E-2</v>
      </c>
      <c r="GK109" s="71">
        <v>6.1600000000000002E-2</v>
      </c>
      <c r="GL109" s="71">
        <v>6.1699999999999998E-2</v>
      </c>
      <c r="GM109" s="71">
        <v>6.1800000000000001E-2</v>
      </c>
      <c r="GN109" s="71">
        <v>6.13E-2</v>
      </c>
      <c r="GO109" s="71">
        <v>6.0699999999999997E-2</v>
      </c>
      <c r="GP109" s="71">
        <v>6.0400000000000002E-2</v>
      </c>
      <c r="GQ109" s="71">
        <v>6.0199999999999997E-2</v>
      </c>
      <c r="GR109" s="71">
        <v>6.0499999999999998E-2</v>
      </c>
      <c r="GS109" s="71">
        <v>6.0499999999999998E-2</v>
      </c>
      <c r="GT109" s="71">
        <v>6.0499999999999998E-2</v>
      </c>
      <c r="GU109" s="71">
        <v>6.0199999999999997E-2</v>
      </c>
      <c r="GV109" s="71">
        <v>5.9499999999999997E-2</v>
      </c>
      <c r="GW109" s="71">
        <v>5.8999999999999997E-2</v>
      </c>
      <c r="GX109" s="71">
        <v>5.8500000000000003E-2</v>
      </c>
      <c r="GY109" s="71">
        <v>5.7299999999999997E-2</v>
      </c>
      <c r="GZ109" s="71">
        <v>5.6300000000000003E-2</v>
      </c>
      <c r="HA109" s="71">
        <v>5.57E-2</v>
      </c>
      <c r="HB109" s="71">
        <v>5.6099999999999997E-2</v>
      </c>
      <c r="HC109" s="71">
        <v>5.6000000000000001E-2</v>
      </c>
      <c r="HD109" s="71">
        <v>6.3E-2</v>
      </c>
      <c r="HE109" s="71">
        <v>6.3E-2</v>
      </c>
      <c r="HF109" s="71">
        <v>6.2899999999999998E-2</v>
      </c>
      <c r="HG109" s="71">
        <v>6.2799999999999995E-2</v>
      </c>
      <c r="HH109" s="71">
        <v>6.3E-2</v>
      </c>
      <c r="HI109" s="71">
        <v>6.2799999999999995E-2</v>
      </c>
      <c r="HJ109" s="71">
        <v>6.3E-2</v>
      </c>
      <c r="HK109" s="40"/>
      <c r="HL109" s="40"/>
      <c r="HM109" s="40"/>
      <c r="HN109" s="40"/>
      <c r="HO109" s="40"/>
      <c r="HP109" s="40"/>
      <c r="HQ109" s="92"/>
      <c r="HR109" s="92"/>
      <c r="HS109" s="92"/>
      <c r="HT109" s="92"/>
      <c r="HU109" s="92"/>
      <c r="HV109" s="92"/>
      <c r="HW109" s="92"/>
      <c r="HX109" s="92"/>
      <c r="HY109" s="92"/>
      <c r="HZ109" s="92"/>
      <c r="IA109" s="92"/>
      <c r="IB109" s="92"/>
      <c r="IC109" s="92"/>
      <c r="ID109" s="92"/>
      <c r="IE109" s="92"/>
      <c r="IF109" s="92"/>
      <c r="IG109" s="92"/>
      <c r="IH109" s="92"/>
      <c r="II109" s="92"/>
      <c r="IJ109" s="92"/>
      <c r="IK109" s="92"/>
      <c r="IL109" s="92"/>
      <c r="IM109" s="92"/>
      <c r="IN109" s="92"/>
    </row>
    <row r="110" spans="1:257" s="19" customFormat="1" ht="18" customHeight="1" x14ac:dyDescent="0.2">
      <c r="A110" s="12">
        <v>16002</v>
      </c>
      <c r="B110" s="20"/>
      <c r="C110" s="60"/>
      <c r="D110" s="29"/>
      <c r="E110" s="95"/>
      <c r="F110" s="35"/>
      <c r="G110" s="36" t="s">
        <v>106</v>
      </c>
      <c r="H110" s="71">
        <v>0.21416341511276665</v>
      </c>
      <c r="I110" s="71">
        <v>0.21546269660426037</v>
      </c>
      <c r="J110" s="71">
        <v>0.21451820116700926</v>
      </c>
      <c r="K110" s="71">
        <v>0.21597824638354257</v>
      </c>
      <c r="L110" s="71">
        <v>0.21651897400396911</v>
      </c>
      <c r="M110" s="71">
        <v>0.21939197637046129</v>
      </c>
      <c r="N110" s="71">
        <v>0.22035404169024458</v>
      </c>
      <c r="O110" s="71">
        <v>0.22177308601481399</v>
      </c>
      <c r="P110" s="71">
        <v>0.22323473487776976</v>
      </c>
      <c r="Q110" s="71">
        <v>0.22388791867687063</v>
      </c>
      <c r="R110" s="71">
        <v>0.22546296136410823</v>
      </c>
      <c r="S110" s="71">
        <v>0.22841117532193644</v>
      </c>
      <c r="T110" s="71">
        <v>0.23182829950755424</v>
      </c>
      <c r="U110" s="71">
        <v>0.23327340713929962</v>
      </c>
      <c r="V110" s="71">
        <v>0.23554996058263711</v>
      </c>
      <c r="W110" s="71">
        <v>0.23625311397861051</v>
      </c>
      <c r="X110" s="71">
        <v>0.23441414220548051</v>
      </c>
      <c r="Y110" s="71">
        <v>0.23371129448542807</v>
      </c>
      <c r="Z110" s="71">
        <v>0.23382240093783541</v>
      </c>
      <c r="AA110" s="71">
        <v>0.2349255529053193</v>
      </c>
      <c r="AB110" s="71">
        <v>0.23615234749646863</v>
      </c>
      <c r="AC110" s="71">
        <v>0.23820167329937766</v>
      </c>
      <c r="AD110" s="71">
        <v>0.24048455341151226</v>
      </c>
      <c r="AE110" s="71">
        <v>0.24064034078669069</v>
      </c>
      <c r="AF110" s="71">
        <v>0.24310007251911309</v>
      </c>
      <c r="AG110" s="71">
        <v>0.24214548701284538</v>
      </c>
      <c r="AH110" s="71">
        <v>0.24390367478479782</v>
      </c>
      <c r="AI110" s="71">
        <v>0.24358227522228379</v>
      </c>
      <c r="AJ110" s="71">
        <v>0.24067995999615643</v>
      </c>
      <c r="AK110" s="71">
        <v>0.24011473825416441</v>
      </c>
      <c r="AL110" s="71">
        <v>0.23931116077962652</v>
      </c>
      <c r="AM110" s="71">
        <v>0.23722012683760033</v>
      </c>
      <c r="AN110" s="71">
        <v>0.23709396686512274</v>
      </c>
      <c r="AO110" s="71">
        <v>0.23636097673081724</v>
      </c>
      <c r="AP110" s="71">
        <v>0.23560024855732267</v>
      </c>
      <c r="AQ110" s="71">
        <v>0.23983724186132344</v>
      </c>
      <c r="AR110" s="71">
        <v>0.24194026547825009</v>
      </c>
      <c r="AS110" s="71">
        <v>0.25435486219657572</v>
      </c>
      <c r="AT110" s="71">
        <v>0.26215674198140498</v>
      </c>
      <c r="AU110" s="71">
        <v>0.26606828503842489</v>
      </c>
      <c r="AV110" s="71">
        <v>0.26804153617955723</v>
      </c>
      <c r="AW110" s="71">
        <v>0.27062886665565244</v>
      </c>
      <c r="AX110" s="71">
        <v>0.27712029479952116</v>
      </c>
      <c r="AY110" s="71">
        <v>0.28540425415349996</v>
      </c>
      <c r="AZ110" s="71">
        <v>0.29312055180340019</v>
      </c>
      <c r="BA110" s="71">
        <v>0.30165112759593327</v>
      </c>
      <c r="BB110" s="71">
        <v>0.31547871768035335</v>
      </c>
      <c r="BC110" s="71">
        <v>0.32191086716839912</v>
      </c>
      <c r="BD110" s="71">
        <v>0.32670709294094663</v>
      </c>
      <c r="BE110" s="71">
        <v>0.33084525032315165</v>
      </c>
      <c r="BF110" s="71">
        <v>0.33395749978989375</v>
      </c>
      <c r="BG110" s="71">
        <v>0.33398964083779087</v>
      </c>
      <c r="BH110" s="71">
        <v>0.33441727333947469</v>
      </c>
      <c r="BI110" s="71">
        <v>0.33640746760447116</v>
      </c>
      <c r="BJ110" s="71">
        <v>0.34671260954485877</v>
      </c>
      <c r="BK110" s="71">
        <v>0.35557891424578508</v>
      </c>
      <c r="BL110" s="71">
        <v>0.35984131569001337</v>
      </c>
      <c r="BM110" s="71">
        <v>0.36292736891935179</v>
      </c>
      <c r="BN110" s="71">
        <v>0.36393200062378267</v>
      </c>
      <c r="BO110" s="71">
        <v>0.36600187018006591</v>
      </c>
      <c r="BP110" s="71">
        <v>0.3674618620620817</v>
      </c>
      <c r="BQ110" s="71">
        <v>0.36954156182189529</v>
      </c>
      <c r="BR110" s="71">
        <v>0.37123798959987947</v>
      </c>
      <c r="BS110" s="71">
        <v>0.3735821828292788</v>
      </c>
      <c r="BT110" s="71">
        <v>0.37382945993148758</v>
      </c>
      <c r="BU110" s="71">
        <v>0.38052931781998267</v>
      </c>
      <c r="BV110" s="71">
        <v>0.3870054685536527</v>
      </c>
      <c r="BW110" s="71">
        <v>0.38795557013913673</v>
      </c>
      <c r="BX110" s="71">
        <v>0.38793807989069917</v>
      </c>
      <c r="BY110" s="71">
        <v>0.39269411093418405</v>
      </c>
      <c r="BZ110" s="71">
        <v>0.39754982278944978</v>
      </c>
      <c r="CA110" s="71">
        <v>0.3958664517635781</v>
      </c>
      <c r="CB110" s="71">
        <v>0.39517264003583441</v>
      </c>
      <c r="CC110" s="71">
        <v>0.39192618998146839</v>
      </c>
      <c r="CD110" s="71">
        <v>0.3929748214979113</v>
      </c>
      <c r="CE110" s="71">
        <v>0.40185969003301697</v>
      </c>
      <c r="CF110" s="71">
        <v>0.40613714334892081</v>
      </c>
      <c r="CG110" s="71">
        <v>0.41475249356810406</v>
      </c>
      <c r="CH110" s="71">
        <v>0.4234297340876591</v>
      </c>
      <c r="CI110" s="71">
        <v>0.43444122632640908</v>
      </c>
      <c r="CJ110" s="71">
        <v>0.452213272350315</v>
      </c>
      <c r="CK110" s="71">
        <v>0.47123471926630578</v>
      </c>
      <c r="CL110" s="71">
        <v>0.50652147244587054</v>
      </c>
      <c r="CM110" s="71">
        <v>0.52095241726491903</v>
      </c>
      <c r="CN110" s="71">
        <v>0.53780083834695203</v>
      </c>
      <c r="CO110" s="71">
        <v>0.54853671121677472</v>
      </c>
      <c r="CP110" s="71">
        <v>0.56430740624536957</v>
      </c>
      <c r="CQ110" s="71">
        <v>0.56922254017237006</v>
      </c>
      <c r="CR110" s="71">
        <v>0.56075309524050021</v>
      </c>
      <c r="CS110" s="71">
        <v>0.54707707901352021</v>
      </c>
      <c r="CT110" s="71">
        <v>0.54365770031562133</v>
      </c>
      <c r="CU110" s="71">
        <v>0.54550853975063862</v>
      </c>
      <c r="CV110" s="71">
        <v>0.55509194113672888</v>
      </c>
      <c r="CW110" s="71">
        <v>0.55680446819496954</v>
      </c>
      <c r="CX110" s="71">
        <v>0.55740654516223431</v>
      </c>
      <c r="CY110" s="71">
        <v>0.56144977496901982</v>
      </c>
      <c r="CZ110" s="71">
        <v>0.57061786135016801</v>
      </c>
      <c r="DA110" s="71">
        <v>0.50929885467152425</v>
      </c>
      <c r="DB110" s="71">
        <v>0.46254824050554783</v>
      </c>
      <c r="DC110" s="71">
        <v>0.4719135161737415</v>
      </c>
      <c r="DD110" s="71">
        <v>0.47893117226865173</v>
      </c>
      <c r="DE110" s="71">
        <v>0.48564575998773896</v>
      </c>
      <c r="DF110" s="71">
        <v>0.49565525058556165</v>
      </c>
      <c r="DG110" s="71">
        <v>0.50650410372189525</v>
      </c>
      <c r="DH110" s="71">
        <v>0.51279349622828763</v>
      </c>
      <c r="DI110" s="71">
        <v>0.5152622514224624</v>
      </c>
      <c r="DJ110" s="71">
        <v>0.52008019234478831</v>
      </c>
      <c r="DK110" s="71">
        <v>0.52252160194438169</v>
      </c>
      <c r="DL110" s="71">
        <v>0.52331338389137894</v>
      </c>
      <c r="DM110" s="71">
        <v>0.52306019953383009</v>
      </c>
      <c r="DN110" s="71">
        <v>0.48334026848396211</v>
      </c>
      <c r="DO110" s="71">
        <v>0.48876333048076198</v>
      </c>
      <c r="DP110" s="71">
        <v>0.48461269554207675</v>
      </c>
      <c r="DQ110" s="71">
        <v>0.4772171647856116</v>
      </c>
      <c r="DR110" s="71">
        <v>0.47259860508286961</v>
      </c>
      <c r="DS110" s="71">
        <v>0.46781040705525645</v>
      </c>
      <c r="DT110" s="71">
        <v>0.46551177333230309</v>
      </c>
      <c r="DU110" s="71">
        <v>0.46951400306890845</v>
      </c>
      <c r="DV110" s="71">
        <v>0.47182093035467021</v>
      </c>
      <c r="DW110" s="71">
        <v>0.47146783328674791</v>
      </c>
      <c r="DX110" s="71">
        <v>0.46687075839279735</v>
      </c>
      <c r="DY110" s="71">
        <v>0.46580152658941848</v>
      </c>
      <c r="DZ110" s="71">
        <v>0.46008520004715803</v>
      </c>
      <c r="EA110" s="71">
        <v>0.45882224256333226</v>
      </c>
      <c r="EB110" s="71">
        <v>0.460431121043958</v>
      </c>
      <c r="EC110" s="71">
        <v>0.46556505696091488</v>
      </c>
      <c r="ED110" s="71">
        <v>0.46821143806992049</v>
      </c>
      <c r="EE110" s="71">
        <v>0.47100043797033597</v>
      </c>
      <c r="EF110" s="71">
        <v>0.47358876264177419</v>
      </c>
      <c r="EG110" s="71">
        <v>0.48103376366166845</v>
      </c>
      <c r="EH110" s="71">
        <v>0.48291536225078707</v>
      </c>
      <c r="EI110" s="71">
        <v>0.48252643607906365</v>
      </c>
      <c r="EJ110" s="71">
        <v>0.48456528830849693</v>
      </c>
      <c r="EK110" s="71">
        <v>0.48472546851681714</v>
      </c>
      <c r="EL110" s="71">
        <v>0.48484461321719485</v>
      </c>
      <c r="EM110" s="71">
        <v>0.48558794965623708</v>
      </c>
      <c r="EN110" s="71">
        <v>0.48438304457685449</v>
      </c>
      <c r="EO110" s="71">
        <v>0.48408243652987243</v>
      </c>
      <c r="EP110" s="71">
        <v>0.48634584564566991</v>
      </c>
      <c r="EQ110" s="71">
        <v>0.49451261439937477</v>
      </c>
      <c r="ER110" s="71">
        <v>0.50010757723292565</v>
      </c>
      <c r="ES110" s="71">
        <v>0.5046674184763793</v>
      </c>
      <c r="ET110" s="71">
        <v>0.5081075442216918</v>
      </c>
      <c r="EU110" s="71">
        <v>0.51402891517131089</v>
      </c>
      <c r="EV110" s="71">
        <v>0.5185912514968074</v>
      </c>
      <c r="EW110" s="71">
        <v>0.51355753089805367</v>
      </c>
      <c r="EX110" s="71">
        <v>0.51354454011411388</v>
      </c>
      <c r="EY110" s="71">
        <v>0.52084007185827197</v>
      </c>
      <c r="EZ110" s="71">
        <v>0.52940315596603937</v>
      </c>
      <c r="FA110" s="71">
        <v>0.53758457183967401</v>
      </c>
      <c r="FB110" s="71">
        <v>0.54769413234235087</v>
      </c>
      <c r="FC110" s="71">
        <v>0.54721952096799942</v>
      </c>
      <c r="FD110" s="71">
        <v>0.55070455398143658</v>
      </c>
      <c r="FE110" s="71">
        <v>0.55937063448044799</v>
      </c>
      <c r="FF110" s="71">
        <v>0.55896236565419632</v>
      </c>
      <c r="FG110" s="71">
        <v>0.54952401290424202</v>
      </c>
      <c r="FH110" s="71">
        <v>0.54687726227508393</v>
      </c>
      <c r="FI110" s="71">
        <v>0.51220790753009904</v>
      </c>
      <c r="FJ110" s="71">
        <v>0.49673949534328571</v>
      </c>
      <c r="FK110" s="71">
        <v>0.46966484854472251</v>
      </c>
      <c r="FL110" s="71">
        <v>0.46877075410036573</v>
      </c>
      <c r="FM110" s="71">
        <v>0.46390374336315698</v>
      </c>
      <c r="FN110" s="71">
        <v>0.46109394074997095</v>
      </c>
      <c r="FO110" s="71">
        <v>0.45966407971513978</v>
      </c>
      <c r="FP110" s="71">
        <v>0.46252400565202284</v>
      </c>
      <c r="FQ110" s="71">
        <v>0.46452139066686704</v>
      </c>
      <c r="FR110" s="71">
        <v>0.47774541522101321</v>
      </c>
      <c r="FS110" s="71">
        <v>0.48478658100013156</v>
      </c>
      <c r="FT110" s="71">
        <v>0.49392777127227122</v>
      </c>
      <c r="FU110" s="71">
        <v>0.50013553218258366</v>
      </c>
      <c r="FV110" s="37">
        <v>0.46732220897894317</v>
      </c>
      <c r="FW110" s="71">
        <v>0.47049999999999997</v>
      </c>
      <c r="FX110" s="71">
        <v>0.46729999999999999</v>
      </c>
      <c r="FY110" s="71">
        <v>0.45789999999999997</v>
      </c>
      <c r="FZ110" s="71">
        <v>0.45590000000000003</v>
      </c>
      <c r="GA110" s="71">
        <v>0.45429999999999998</v>
      </c>
      <c r="GB110" s="71">
        <v>0.44669999999999999</v>
      </c>
      <c r="GC110" s="71">
        <v>0.44019999999999998</v>
      </c>
      <c r="GD110" s="71">
        <v>0.4345</v>
      </c>
      <c r="GE110" s="71">
        <v>0.42609999999999998</v>
      </c>
      <c r="GF110" s="71">
        <v>0.42520000000000002</v>
      </c>
      <c r="GG110" s="71">
        <v>0.44700000000000001</v>
      </c>
      <c r="GH110" s="71">
        <v>0.44159999999999999</v>
      </c>
      <c r="GI110" s="71">
        <v>0.439</v>
      </c>
      <c r="GJ110" s="71">
        <v>0.43790000000000001</v>
      </c>
      <c r="GK110" s="71">
        <v>0.42580000000000001</v>
      </c>
      <c r="GL110" s="71">
        <v>0.42659999999999998</v>
      </c>
      <c r="GM110" s="71">
        <v>0.42720000000000002</v>
      </c>
      <c r="GN110" s="71">
        <v>0.4239</v>
      </c>
      <c r="GO110" s="71">
        <v>0.41410000000000002</v>
      </c>
      <c r="GP110" s="71">
        <v>0.41639999999999999</v>
      </c>
      <c r="GQ110" s="71">
        <v>0.41320000000000001</v>
      </c>
      <c r="GR110" s="71">
        <v>0.41660000000000003</v>
      </c>
      <c r="GS110" s="71">
        <v>0.43819999999999998</v>
      </c>
      <c r="GT110" s="71">
        <v>0.44330000000000003</v>
      </c>
      <c r="GU110" s="71">
        <v>0.43909999999999999</v>
      </c>
      <c r="GV110" s="71">
        <v>0.43559999999999999</v>
      </c>
      <c r="GW110" s="71">
        <v>0.48039999999999999</v>
      </c>
      <c r="GX110" s="71">
        <v>0.47939999999999999</v>
      </c>
      <c r="GY110" s="71">
        <v>0.47089999999999999</v>
      </c>
      <c r="GZ110" s="71">
        <v>0.46229999999999999</v>
      </c>
      <c r="HA110" s="71">
        <v>0.45729999999999998</v>
      </c>
      <c r="HB110" s="71">
        <v>0.47839999999999999</v>
      </c>
      <c r="HC110" s="71">
        <v>0.45910000000000001</v>
      </c>
      <c r="HD110" s="71">
        <v>0.44869999999999999</v>
      </c>
      <c r="HE110" s="71">
        <v>0.45760000000000001</v>
      </c>
      <c r="HF110" s="71">
        <v>0.46550000000000002</v>
      </c>
      <c r="HG110" s="71">
        <v>0.48139999999999999</v>
      </c>
      <c r="HH110" s="71">
        <v>0.50019999999999998</v>
      </c>
      <c r="HI110" s="71">
        <v>0.48139999999999999</v>
      </c>
      <c r="HJ110" s="71">
        <v>0.50019999999999998</v>
      </c>
      <c r="HK110" s="40"/>
      <c r="HL110" s="40"/>
      <c r="HM110" s="40"/>
      <c r="HN110" s="40"/>
      <c r="HO110" s="40"/>
      <c r="HP110" s="40"/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2"/>
      <c r="IP110" s="42"/>
      <c r="IQ110" s="42"/>
      <c r="IR110" s="42"/>
      <c r="IS110" s="42"/>
      <c r="IT110" s="42"/>
      <c r="IU110" s="42"/>
      <c r="IV110" s="42"/>
      <c r="IW110" s="42"/>
    </row>
    <row r="111" spans="1:257" s="19" customFormat="1" ht="18" customHeight="1" x14ac:dyDescent="0.2">
      <c r="A111" s="12">
        <v>17</v>
      </c>
      <c r="B111" s="20"/>
      <c r="C111" s="60"/>
      <c r="D111" s="29"/>
      <c r="E111" s="34" t="s">
        <v>107</v>
      </c>
      <c r="F111" s="75"/>
      <c r="G111" s="76"/>
      <c r="H111" s="90">
        <v>0.8261238480319798</v>
      </c>
      <c r="I111" s="90">
        <v>0.83155794572416308</v>
      </c>
      <c r="J111" s="90">
        <v>0.82721746479477076</v>
      </c>
      <c r="K111" s="90">
        <v>0.83028775474014405</v>
      </c>
      <c r="L111" s="90">
        <v>0.83050849205100374</v>
      </c>
      <c r="M111" s="90">
        <v>0.83678267856020483</v>
      </c>
      <c r="N111" s="90">
        <v>0.84198808887324117</v>
      </c>
      <c r="O111" s="90">
        <v>0.82844836213625095</v>
      </c>
      <c r="P111" s="90">
        <v>0.83254702530227653</v>
      </c>
      <c r="Q111" s="90">
        <v>0.83447842091516289</v>
      </c>
      <c r="R111" s="90">
        <v>0.8387181967121119</v>
      </c>
      <c r="S111" s="90">
        <v>0.85165804095994491</v>
      </c>
      <c r="T111" s="90">
        <v>0.86286327817798281</v>
      </c>
      <c r="U111" s="90">
        <v>0.86341393123940957</v>
      </c>
      <c r="V111" s="90">
        <v>0.87752717039660943</v>
      </c>
      <c r="W111" s="90">
        <v>0.87913903675933336</v>
      </c>
      <c r="X111" s="90">
        <v>0.87228177058509215</v>
      </c>
      <c r="Y111" s="90">
        <v>0.86888024994256507</v>
      </c>
      <c r="Z111" s="90">
        <v>0.86458433056273387</v>
      </c>
      <c r="AA111" s="90">
        <v>0.87324045026682162</v>
      </c>
      <c r="AB111" s="90">
        <v>0.87634579332311857</v>
      </c>
      <c r="AC111" s="90">
        <v>0.88228134545987591</v>
      </c>
      <c r="AD111" s="90">
        <v>0.89129124100584345</v>
      </c>
      <c r="AE111" s="90">
        <v>0.89140239252556752</v>
      </c>
      <c r="AF111" s="90">
        <v>0.89830890328263968</v>
      </c>
      <c r="AG111" s="90">
        <v>0.90054059539512299</v>
      </c>
      <c r="AH111" s="90">
        <v>0.90286368775060799</v>
      </c>
      <c r="AI111" s="90">
        <v>0.89746234441117789</v>
      </c>
      <c r="AJ111" s="90">
        <v>0.8865006120466834</v>
      </c>
      <c r="AK111" s="90">
        <v>0.88053703562313501</v>
      </c>
      <c r="AL111" s="90">
        <v>0.88183719156620766</v>
      </c>
      <c r="AM111" s="90">
        <v>0.87266247705440203</v>
      </c>
      <c r="AN111" s="90">
        <v>0.87199862342572165</v>
      </c>
      <c r="AO111" s="90">
        <v>0.8699768687929158</v>
      </c>
      <c r="AP111" s="90">
        <v>0.87023885149505764</v>
      </c>
      <c r="AQ111" s="90">
        <v>0.88476843805179084</v>
      </c>
      <c r="AR111" s="90">
        <v>0.89034375473122696</v>
      </c>
      <c r="AS111" s="90">
        <v>0.90887907111381028</v>
      </c>
      <c r="AT111" s="90">
        <v>0.91494005289309788</v>
      </c>
      <c r="AU111" s="90">
        <v>0.91142843859658274</v>
      </c>
      <c r="AV111" s="90">
        <v>0.91961688478409997</v>
      </c>
      <c r="AW111" s="90">
        <v>0.92943149205784781</v>
      </c>
      <c r="AX111" s="90">
        <v>0.95500604064450501</v>
      </c>
      <c r="AY111" s="90">
        <v>0.97906016122606188</v>
      </c>
      <c r="AZ111" s="90">
        <v>0.99414335196851222</v>
      </c>
      <c r="BA111" s="90">
        <v>1.0143185176175522</v>
      </c>
      <c r="BB111" s="90">
        <v>1.0390160533612085</v>
      </c>
      <c r="BC111" s="90">
        <v>1.0515864496177512</v>
      </c>
      <c r="BD111" s="90">
        <v>1.0530321122269366</v>
      </c>
      <c r="BE111" s="90">
        <v>1.0559940327487269</v>
      </c>
      <c r="BF111" s="90">
        <v>1.064273951854233</v>
      </c>
      <c r="BG111" s="90">
        <v>1.060180596484162</v>
      </c>
      <c r="BH111" s="90">
        <v>1.0581981477925646</v>
      </c>
      <c r="BI111" s="90">
        <v>1.0637260746741923</v>
      </c>
      <c r="BJ111" s="90">
        <v>1.0947500559797776</v>
      </c>
      <c r="BK111" s="90">
        <v>1.1136558238000402</v>
      </c>
      <c r="BL111" s="90">
        <v>1.1180266879588161</v>
      </c>
      <c r="BM111" s="90">
        <v>1.124301802206817</v>
      </c>
      <c r="BN111" s="90">
        <v>1.1387950898370518</v>
      </c>
      <c r="BO111" s="90">
        <v>1.1461756264178007</v>
      </c>
      <c r="BP111" s="90">
        <v>1.1477904653410236</v>
      </c>
      <c r="BQ111" s="90">
        <v>1.1575726237982187</v>
      </c>
      <c r="BR111" s="90">
        <v>1.1633744572175333</v>
      </c>
      <c r="BS111" s="90">
        <v>1.1798320548522876</v>
      </c>
      <c r="BT111" s="90">
        <v>1.1797382984536584</v>
      </c>
      <c r="BU111" s="90">
        <v>1.2074111400847236</v>
      </c>
      <c r="BV111" s="90">
        <v>1.2257091046440967</v>
      </c>
      <c r="BW111" s="90">
        <v>1.2152716773015042</v>
      </c>
      <c r="BX111" s="90">
        <v>1.2146930158838494</v>
      </c>
      <c r="BY111" s="90">
        <v>1.2271186813457109</v>
      </c>
      <c r="BZ111" s="90">
        <v>1.2329403102748289</v>
      </c>
      <c r="CA111" s="90">
        <v>1.2200122945238037</v>
      </c>
      <c r="CB111" s="90">
        <v>1.1997417775853183</v>
      </c>
      <c r="CC111" s="90">
        <v>1.187322497334161</v>
      </c>
      <c r="CD111" s="90">
        <v>1.1935183303184451</v>
      </c>
      <c r="CE111" s="90">
        <v>1.2198824776182162</v>
      </c>
      <c r="CF111" s="90">
        <v>1.22584980495047</v>
      </c>
      <c r="CG111" s="90">
        <v>1.255973819477322</v>
      </c>
      <c r="CH111" s="90">
        <v>1.280144252414642</v>
      </c>
      <c r="CI111" s="90">
        <v>1.2709592183307274</v>
      </c>
      <c r="CJ111" s="90">
        <v>1.2823345221568976</v>
      </c>
      <c r="CK111" s="90">
        <v>1.2961242900779735</v>
      </c>
      <c r="CL111" s="90">
        <v>1.3439955614746768</v>
      </c>
      <c r="CM111" s="90">
        <v>1.3728640227464513</v>
      </c>
      <c r="CN111" s="90">
        <v>1.3666753358832091</v>
      </c>
      <c r="CO111" s="90">
        <v>1.3696546538628802</v>
      </c>
      <c r="CP111" s="90">
        <v>1.3879209430986537</v>
      </c>
      <c r="CQ111" s="90">
        <v>1.3825751826974275</v>
      </c>
      <c r="CR111" s="90">
        <v>1.3465669900542321</v>
      </c>
      <c r="CS111" s="90">
        <v>1.319186958486668</v>
      </c>
      <c r="CT111" s="90">
        <v>1.321055195082268</v>
      </c>
      <c r="CU111" s="90">
        <v>1.3253925748592745</v>
      </c>
      <c r="CV111" s="90">
        <v>1.3539483493286057</v>
      </c>
      <c r="CW111" s="90">
        <v>1.3579851498302953</v>
      </c>
      <c r="CX111" s="90">
        <v>1.3186051521162216</v>
      </c>
      <c r="CY111" s="90">
        <v>1.2897290623810758</v>
      </c>
      <c r="CZ111" s="90">
        <v>1.2780309323556778</v>
      </c>
      <c r="DA111" s="90">
        <v>1.2473474465538283</v>
      </c>
      <c r="DB111" s="90">
        <v>1.2519709221133315</v>
      </c>
      <c r="DC111" s="90">
        <v>1.2771796231418258</v>
      </c>
      <c r="DD111" s="90">
        <v>1.291662603365106</v>
      </c>
      <c r="DE111" s="90">
        <v>1.3060950766495019</v>
      </c>
      <c r="DF111" s="90">
        <v>1.3232525009123424</v>
      </c>
      <c r="DG111" s="90">
        <v>1.3315558231890712</v>
      </c>
      <c r="DH111" s="90">
        <v>1.3293844384178986</v>
      </c>
      <c r="DI111" s="90">
        <v>1.3240292267264548</v>
      </c>
      <c r="DJ111" s="90">
        <v>1.3306612163334925</v>
      </c>
      <c r="DK111" s="90">
        <v>1.3272039870632399</v>
      </c>
      <c r="DL111" s="90">
        <v>1.3194987795216213</v>
      </c>
      <c r="DM111" s="90">
        <v>1.3225023294623568</v>
      </c>
      <c r="DN111" s="90">
        <v>1.3358108409906395</v>
      </c>
      <c r="DO111" s="90">
        <v>1.3648021268463468</v>
      </c>
      <c r="DP111" s="90">
        <v>1.3576700012127274</v>
      </c>
      <c r="DQ111" s="90">
        <v>1.3504167407046803</v>
      </c>
      <c r="DR111" s="90">
        <v>1.3455282780470845</v>
      </c>
      <c r="DS111" s="90">
        <v>1.3370529849412214</v>
      </c>
      <c r="DT111" s="90">
        <v>1.3196442593803328</v>
      </c>
      <c r="DU111" s="90">
        <v>1.321589046262899</v>
      </c>
      <c r="DV111" s="90">
        <v>1.3337500717916235</v>
      </c>
      <c r="DW111" s="90">
        <v>1.3407328621211676</v>
      </c>
      <c r="DX111" s="90">
        <v>1.3388074846798432</v>
      </c>
      <c r="DY111" s="90">
        <v>1.3290405780097541</v>
      </c>
      <c r="DZ111" s="90">
        <v>1.314263952392754</v>
      </c>
      <c r="EA111" s="90">
        <v>1.3046342517902072</v>
      </c>
      <c r="EB111" s="90">
        <v>1.3101298024357189</v>
      </c>
      <c r="EC111" s="90">
        <v>1.3215072374029644</v>
      </c>
      <c r="ED111" s="90">
        <v>1.3401276219410423</v>
      </c>
      <c r="EE111" s="90">
        <v>1.3561440851925273</v>
      </c>
      <c r="EF111" s="90">
        <v>1.3650611021324786</v>
      </c>
      <c r="EG111" s="90">
        <v>1.3689636737947604</v>
      </c>
      <c r="EH111" s="90">
        <v>1.373469265680318</v>
      </c>
      <c r="EI111" s="90">
        <v>1.381122483082414</v>
      </c>
      <c r="EJ111" s="90">
        <v>1.3892903271318651</v>
      </c>
      <c r="EK111" s="90">
        <v>1.3885708856100418</v>
      </c>
      <c r="EL111" s="90">
        <v>1.395950763434193</v>
      </c>
      <c r="EM111" s="90">
        <v>1.4025692906731742</v>
      </c>
      <c r="EN111" s="90">
        <v>1.393940024392248</v>
      </c>
      <c r="EO111" s="90">
        <v>1.4030728009648239</v>
      </c>
      <c r="EP111" s="90">
        <v>1.4029679546603908</v>
      </c>
      <c r="EQ111" s="90">
        <v>1.4279802419038841</v>
      </c>
      <c r="ER111" s="90">
        <v>1.4387437861100265</v>
      </c>
      <c r="ES111" s="90">
        <v>1.444971433697009</v>
      </c>
      <c r="ET111" s="90">
        <v>1.4489172399596655</v>
      </c>
      <c r="EU111" s="90">
        <v>1.4675923868296319</v>
      </c>
      <c r="EV111" s="90">
        <v>1.4716424347448367</v>
      </c>
      <c r="EW111" s="90">
        <v>1.4661887919730829</v>
      </c>
      <c r="EX111" s="90">
        <v>1.4754519303391198</v>
      </c>
      <c r="EY111" s="90">
        <v>1.497028943318325</v>
      </c>
      <c r="EZ111" s="90">
        <v>1.5222664527688043</v>
      </c>
      <c r="FA111" s="90">
        <v>1.548273735266644</v>
      </c>
      <c r="FB111" s="90">
        <v>1.5696331639440189</v>
      </c>
      <c r="FC111" s="90">
        <v>1.5664152532712912</v>
      </c>
      <c r="FD111" s="90">
        <v>1.569417737102198</v>
      </c>
      <c r="FE111" s="90">
        <v>1.5796050890747282</v>
      </c>
      <c r="FF111" s="90">
        <v>1.5604650699244316</v>
      </c>
      <c r="FG111" s="90">
        <v>1.5336388639047243</v>
      </c>
      <c r="FH111" s="90">
        <v>1.5189901806764836</v>
      </c>
      <c r="FI111" s="90">
        <v>1.5010199298605296</v>
      </c>
      <c r="FJ111" s="90">
        <v>1.49151874712002</v>
      </c>
      <c r="FK111" s="90">
        <v>1.4817372114310829</v>
      </c>
      <c r="FL111" s="90">
        <v>1.4877901895823524</v>
      </c>
      <c r="FM111" s="90">
        <v>1.4630999462650349</v>
      </c>
      <c r="FN111" s="90">
        <v>1.4516109973063711</v>
      </c>
      <c r="FO111" s="90">
        <v>1.4450095676305095</v>
      </c>
      <c r="FP111" s="90">
        <v>1.4497792243221685</v>
      </c>
      <c r="FQ111" s="90">
        <v>1.4505913538408033</v>
      </c>
      <c r="FR111" s="90">
        <v>1.492040781614915</v>
      </c>
      <c r="FS111" s="90">
        <v>1.518879454363979</v>
      </c>
      <c r="FT111" s="90">
        <v>1.5342396313143096</v>
      </c>
      <c r="FU111" s="90">
        <v>1.5362150406026063</v>
      </c>
      <c r="FV111" s="90">
        <v>1.530727502979738</v>
      </c>
      <c r="FW111" s="90">
        <v>1.5209999999999999</v>
      </c>
      <c r="FX111" s="90">
        <v>1.5307999999999999</v>
      </c>
      <c r="FY111" s="90">
        <v>1.5128999999999999</v>
      </c>
      <c r="FZ111" s="90">
        <v>1.5101</v>
      </c>
      <c r="GA111" s="90">
        <v>1.5237000000000001</v>
      </c>
      <c r="GB111" s="90">
        <v>1.5069999999999999</v>
      </c>
      <c r="GC111" s="90">
        <v>1.5215000000000001</v>
      </c>
      <c r="GD111" s="90">
        <v>1.5268999999999999</v>
      </c>
      <c r="GE111" s="90">
        <v>1.5255000000000001</v>
      </c>
      <c r="GF111" s="90">
        <v>1.5632999999999999</v>
      </c>
      <c r="GG111" s="90">
        <v>1.6214</v>
      </c>
      <c r="GH111" s="90">
        <v>1.663</v>
      </c>
      <c r="GI111" s="90">
        <v>1.6850000000000001</v>
      </c>
      <c r="GJ111" s="90">
        <v>1.6867000000000001</v>
      </c>
      <c r="GK111" s="90">
        <v>1.6497999999999999</v>
      </c>
      <c r="GL111" s="90">
        <v>1.6095999999999999</v>
      </c>
      <c r="GM111" s="90">
        <v>1.5961000000000001</v>
      </c>
      <c r="GN111" s="90">
        <v>1.5595000000000001</v>
      </c>
      <c r="GO111" s="90">
        <v>1.5321</v>
      </c>
      <c r="GP111" s="90">
        <v>1.5295000000000001</v>
      </c>
      <c r="GQ111" s="90">
        <v>1.5208999999999999</v>
      </c>
      <c r="GR111" s="90">
        <v>1.5233000000000001</v>
      </c>
      <c r="GS111" s="90">
        <v>1.5193000000000001</v>
      </c>
      <c r="GT111" s="90">
        <v>1.5248999999999999</v>
      </c>
      <c r="GU111" s="90">
        <v>1.524</v>
      </c>
      <c r="GV111" s="90">
        <v>1.5096000000000001</v>
      </c>
      <c r="GW111" s="90">
        <v>1.5034000000000001</v>
      </c>
      <c r="GX111" s="90">
        <v>1.5190999999999999</v>
      </c>
      <c r="GY111" s="90">
        <v>1.4881</v>
      </c>
      <c r="GZ111" s="90">
        <v>1.4591000000000001</v>
      </c>
      <c r="HA111" s="90">
        <v>1.4557</v>
      </c>
      <c r="HB111" s="90">
        <v>1.4708000000000001</v>
      </c>
      <c r="HC111" s="90">
        <v>1.4664999999999999</v>
      </c>
      <c r="HD111" s="90">
        <v>1.3314999999999999</v>
      </c>
      <c r="HE111" s="90">
        <v>1.3360000000000001</v>
      </c>
      <c r="HF111" s="90">
        <v>1.3476999999999999</v>
      </c>
      <c r="HG111" s="90">
        <v>1.3535999999999999</v>
      </c>
      <c r="HH111" s="90">
        <v>1.3697999999999999</v>
      </c>
      <c r="HI111" s="90">
        <v>1.3535999999999999</v>
      </c>
      <c r="HJ111" s="90">
        <v>1.3697999999999999</v>
      </c>
      <c r="HK111" s="77"/>
      <c r="HL111" s="77"/>
      <c r="HM111" s="77"/>
      <c r="HN111" s="77"/>
      <c r="HO111" s="77"/>
      <c r="HP111" s="77"/>
      <c r="HQ111" s="78"/>
      <c r="HR111" s="78"/>
      <c r="HS111" s="78"/>
      <c r="HT111" s="78"/>
      <c r="HU111" s="78"/>
      <c r="HV111" s="78"/>
      <c r="HW111" s="78"/>
      <c r="HX111" s="78"/>
      <c r="HY111" s="78"/>
      <c r="HZ111" s="78"/>
      <c r="IA111" s="78"/>
      <c r="IB111" s="78"/>
      <c r="IC111" s="78"/>
      <c r="ID111" s="78"/>
      <c r="IE111" s="78"/>
      <c r="IF111" s="78"/>
      <c r="IG111" s="78"/>
      <c r="IH111" s="78"/>
      <c r="II111" s="78"/>
      <c r="IJ111" s="78"/>
      <c r="IK111" s="78"/>
      <c r="IL111" s="78"/>
      <c r="IM111" s="78"/>
      <c r="IN111" s="78"/>
      <c r="IO111" s="79"/>
      <c r="IP111" s="79"/>
      <c r="IQ111" s="79"/>
      <c r="IR111" s="79"/>
      <c r="IS111" s="79"/>
      <c r="IT111" s="79"/>
      <c r="IU111" s="79"/>
      <c r="IV111" s="79"/>
      <c r="IW111" s="79"/>
    </row>
    <row r="112" spans="1:257" s="19" customFormat="1" ht="18" customHeight="1" x14ac:dyDescent="0.2">
      <c r="A112" s="12">
        <v>172</v>
      </c>
      <c r="B112" s="20"/>
      <c r="C112" s="60"/>
      <c r="D112" s="29"/>
      <c r="E112" s="95"/>
      <c r="F112" s="66" t="s">
        <v>108</v>
      </c>
      <c r="G112" s="35"/>
      <c r="H112" s="67">
        <v>0.13160691615569725</v>
      </c>
      <c r="I112" s="67">
        <v>0.13522918243805682</v>
      </c>
      <c r="J112" s="67">
        <v>0.13640258180210771</v>
      </c>
      <c r="K112" s="67">
        <v>0.13672319403316757</v>
      </c>
      <c r="L112" s="67">
        <v>0.13690781485500042</v>
      </c>
      <c r="M112" s="67">
        <v>0.1336568805920676</v>
      </c>
      <c r="N112" s="67">
        <v>0.13270902517928715</v>
      </c>
      <c r="O112" s="67">
        <v>0.12858509976576413</v>
      </c>
      <c r="P112" s="67">
        <v>0.12882844630608675</v>
      </c>
      <c r="Q112" s="67">
        <v>0.12862855859524064</v>
      </c>
      <c r="R112" s="67">
        <v>0.12941242978114134</v>
      </c>
      <c r="S112" s="67">
        <v>0.13184211013550329</v>
      </c>
      <c r="T112" s="67">
        <v>0.13384938018033443</v>
      </c>
      <c r="U112" s="67">
        <v>0.13257084575968989</v>
      </c>
      <c r="V112" s="67">
        <v>0.13619088652406086</v>
      </c>
      <c r="W112" s="67">
        <v>0.1376945307357299</v>
      </c>
      <c r="X112" s="67">
        <v>0.13654344703822002</v>
      </c>
      <c r="Y112" s="67">
        <v>0.13568887054339926</v>
      </c>
      <c r="Z112" s="67">
        <v>0.13372503837644695</v>
      </c>
      <c r="AA112" s="67">
        <v>0.13634362434218847</v>
      </c>
      <c r="AB112" s="67">
        <v>0.13575795822373346</v>
      </c>
      <c r="AC112" s="67">
        <v>0.13845749339488184</v>
      </c>
      <c r="AD112" s="67">
        <v>0.1379272387097393</v>
      </c>
      <c r="AE112" s="67">
        <v>0.13840290043683184</v>
      </c>
      <c r="AF112" s="67">
        <v>0.14012917088944676</v>
      </c>
      <c r="AG112" s="67">
        <v>0.14068739785391154</v>
      </c>
      <c r="AH112" s="67">
        <v>0.14117357363637023</v>
      </c>
      <c r="AI112" s="67">
        <v>0.14053655908391494</v>
      </c>
      <c r="AJ112" s="67">
        <v>0.13758517231770484</v>
      </c>
      <c r="AK112" s="67">
        <v>0.13696553825239011</v>
      </c>
      <c r="AL112" s="67">
        <v>0.13655025029692225</v>
      </c>
      <c r="AM112" s="67">
        <v>0.13555899895584933</v>
      </c>
      <c r="AN112" s="67">
        <v>0.13543129244390723</v>
      </c>
      <c r="AO112" s="67">
        <v>0.13487540273896931</v>
      </c>
      <c r="AP112" s="67">
        <v>0.13455849577383272</v>
      </c>
      <c r="AQ112" s="67">
        <v>0.13699206985938886</v>
      </c>
      <c r="AR112" s="67">
        <v>0.13874760576057368</v>
      </c>
      <c r="AS112" s="67">
        <v>0.13456880021556245</v>
      </c>
      <c r="AT112" s="67">
        <v>0.12717519975906919</v>
      </c>
      <c r="AU112" s="67">
        <v>0.12837967540985187</v>
      </c>
      <c r="AV112" s="67">
        <v>0.13221804949981097</v>
      </c>
      <c r="AW112" s="67">
        <v>0.13484774628731971</v>
      </c>
      <c r="AX112" s="67">
        <v>0.13760598290978943</v>
      </c>
      <c r="AY112" s="67">
        <v>0.14201550494582968</v>
      </c>
      <c r="AZ112" s="67">
        <v>0.14453883140712209</v>
      </c>
      <c r="BA112" s="67">
        <v>0.14664595123449417</v>
      </c>
      <c r="BB112" s="67">
        <v>0.15314795258942024</v>
      </c>
      <c r="BC112" s="67">
        <v>0.15619686568777072</v>
      </c>
      <c r="BD112" s="67">
        <v>0.15447897329828725</v>
      </c>
      <c r="BE112" s="67">
        <v>0.15565443337462626</v>
      </c>
      <c r="BF112" s="67">
        <v>0.15665035280945155</v>
      </c>
      <c r="BG112" s="67">
        <v>0.15583298935720255</v>
      </c>
      <c r="BH112" s="67">
        <v>0.15571046972151731</v>
      </c>
      <c r="BI112" s="67">
        <v>0.15659917569849624</v>
      </c>
      <c r="BJ112" s="67">
        <v>0.15936902169190048</v>
      </c>
      <c r="BK112" s="67">
        <v>0.16363961785849446</v>
      </c>
      <c r="BL112" s="67">
        <v>0.16545894826888943</v>
      </c>
      <c r="BM112" s="67">
        <v>0.16672888018918064</v>
      </c>
      <c r="BN112" s="67">
        <v>0.1665376222209673</v>
      </c>
      <c r="BO112" s="67">
        <v>0.16913199302475018</v>
      </c>
      <c r="BP112" s="67">
        <v>0.16962787358600201</v>
      </c>
      <c r="BQ112" s="67">
        <v>0.17062202289927</v>
      </c>
      <c r="BR112" s="67">
        <v>0.17262118101167911</v>
      </c>
      <c r="BS112" s="67">
        <v>0.1743488044438177</v>
      </c>
      <c r="BT112" s="67">
        <v>0.17249976174926163</v>
      </c>
      <c r="BU112" s="67">
        <v>0.17660161531455279</v>
      </c>
      <c r="BV112" s="67">
        <v>0.17899082873646177</v>
      </c>
      <c r="BW112" s="67">
        <v>0.17967062506168624</v>
      </c>
      <c r="BX112" s="67">
        <v>0.18152459565405182</v>
      </c>
      <c r="BY112" s="67">
        <v>0.18197665703267252</v>
      </c>
      <c r="BZ112" s="67">
        <v>0.18519110176266401</v>
      </c>
      <c r="CA112" s="67">
        <v>0.18275799379436539</v>
      </c>
      <c r="CB112" s="67">
        <v>0.18031041723511143</v>
      </c>
      <c r="CC112" s="67">
        <v>0.18004078151793973</v>
      </c>
      <c r="CD112" s="67">
        <v>0.1787806376122843</v>
      </c>
      <c r="CE112" s="67">
        <v>0.18266591578161134</v>
      </c>
      <c r="CF112" s="67">
        <v>0.18461638626752203</v>
      </c>
      <c r="CG112" s="67">
        <v>0.18895472918509559</v>
      </c>
      <c r="CH112" s="67">
        <v>0.19396347507046646</v>
      </c>
      <c r="CI112" s="67">
        <v>0.19347741044115899</v>
      </c>
      <c r="CJ112" s="67">
        <v>0.18536903278776976</v>
      </c>
      <c r="CK112" s="67">
        <v>0.18242678989599692</v>
      </c>
      <c r="CL112" s="67">
        <v>0.18954468981142225</v>
      </c>
      <c r="CM112" s="67">
        <v>0.19192251538728078</v>
      </c>
      <c r="CN112" s="67">
        <v>0.18654919855385618</v>
      </c>
      <c r="CO112" s="67">
        <v>0.18910379968379593</v>
      </c>
      <c r="CP112" s="67">
        <v>0.19398675773673302</v>
      </c>
      <c r="CQ112" s="67">
        <v>0.19383431903701276</v>
      </c>
      <c r="CR112" s="67">
        <v>0.19074582690809472</v>
      </c>
      <c r="CS112" s="67">
        <v>0.18792253539579107</v>
      </c>
      <c r="CT112" s="67">
        <v>0.18987542921365649</v>
      </c>
      <c r="CU112" s="67">
        <v>0.19066159303149563</v>
      </c>
      <c r="CV112" s="67">
        <v>0.19097041527888811</v>
      </c>
      <c r="CW112" s="67">
        <v>0.19420491666571196</v>
      </c>
      <c r="CX112" s="67">
        <v>0.18387529911512818</v>
      </c>
      <c r="CY112" s="67">
        <v>0.17359733612014569</v>
      </c>
      <c r="CZ112" s="67">
        <v>0.16997184112289671</v>
      </c>
      <c r="DA112" s="67">
        <v>0.16699368741418577</v>
      </c>
      <c r="DB112" s="67">
        <v>0.1620390054256402</v>
      </c>
      <c r="DC112" s="67">
        <v>0.16595125262685786</v>
      </c>
      <c r="DD112" s="67">
        <v>0.16792484855328033</v>
      </c>
      <c r="DE112" s="67">
        <v>0.1713195694534464</v>
      </c>
      <c r="DF112" s="67">
        <v>0.17470319116723185</v>
      </c>
      <c r="DG112" s="67">
        <v>0.17767232233611444</v>
      </c>
      <c r="DH112" s="67">
        <v>0.17858750146730598</v>
      </c>
      <c r="DI112" s="67">
        <v>0.17947204249005652</v>
      </c>
      <c r="DJ112" s="67">
        <v>0.18103350881202243</v>
      </c>
      <c r="DK112" s="67">
        <v>0.18163507471598583</v>
      </c>
      <c r="DL112" s="67">
        <v>0.1812817618578465</v>
      </c>
      <c r="DM112" s="67">
        <v>0.18459770616199106</v>
      </c>
      <c r="DN112" s="67">
        <v>0.18902914979169508</v>
      </c>
      <c r="DO112" s="67">
        <v>0.19561658257314943</v>
      </c>
      <c r="DP112" s="67">
        <v>0.19712359689572856</v>
      </c>
      <c r="DQ112" s="67">
        <v>0.19910816131699399</v>
      </c>
      <c r="DR112" s="67">
        <v>0.19784370346769958</v>
      </c>
      <c r="DS112" s="67">
        <v>0.19839408366728739</v>
      </c>
      <c r="DT112" s="67">
        <v>0.19819641054420636</v>
      </c>
      <c r="DU112" s="67">
        <v>0.19895676888267261</v>
      </c>
      <c r="DV112" s="67">
        <v>0.20065961206598748</v>
      </c>
      <c r="DW112" s="67">
        <v>0.20077923190244923</v>
      </c>
      <c r="DX112" s="67">
        <v>0.20329969813632448</v>
      </c>
      <c r="DY112" s="67">
        <v>0.20322608212799692</v>
      </c>
      <c r="DZ112" s="67">
        <v>0.19711764178073859</v>
      </c>
      <c r="EA112" s="67">
        <v>0.19714366433425112</v>
      </c>
      <c r="EB112" s="67">
        <v>0.19823892638850649</v>
      </c>
      <c r="EC112" s="67">
        <v>0.20002382335225827</v>
      </c>
      <c r="ED112" s="67">
        <v>0.20322029073616268</v>
      </c>
      <c r="EE112" s="67">
        <v>0.20425737051733825</v>
      </c>
      <c r="EF112" s="67">
        <v>0.20478653044460135</v>
      </c>
      <c r="EG112" s="67">
        <v>0.208993089649499</v>
      </c>
      <c r="EH112" s="67">
        <v>0.21659203009571831</v>
      </c>
      <c r="EI112" s="67">
        <v>0.21866032221602472</v>
      </c>
      <c r="EJ112" s="67">
        <v>0.21944056878449009</v>
      </c>
      <c r="EK112" s="67">
        <v>0.2189290341173111</v>
      </c>
      <c r="EL112" s="67">
        <v>0.21787038093554434</v>
      </c>
      <c r="EM112" s="67">
        <v>0.21870119143410283</v>
      </c>
      <c r="EN112" s="67">
        <v>0.21945015569973117</v>
      </c>
      <c r="EO112" s="67">
        <v>0.21958592210168243</v>
      </c>
      <c r="EP112" s="67">
        <v>0.22169704198136175</v>
      </c>
      <c r="EQ112" s="67">
        <v>0.22814842656520512</v>
      </c>
      <c r="ER112" s="67">
        <v>0.22858740839085073</v>
      </c>
      <c r="ES112" s="67">
        <v>0.22571316607322445</v>
      </c>
      <c r="ET112" s="67">
        <v>0.22570302041660747</v>
      </c>
      <c r="EU112" s="67">
        <v>0.22983092519008419</v>
      </c>
      <c r="EV112" s="67">
        <v>0.2322307975324906</v>
      </c>
      <c r="EW112" s="67">
        <v>0.22884960904522661</v>
      </c>
      <c r="EX112" s="67">
        <v>0.22736627545281701</v>
      </c>
      <c r="EY112" s="67">
        <v>0.23283839196015221</v>
      </c>
      <c r="EZ112" s="67">
        <v>0.2418225878880346</v>
      </c>
      <c r="FA112" s="67">
        <v>0.24830196927303758</v>
      </c>
      <c r="FB112" s="67">
        <v>0.25164195779794851</v>
      </c>
      <c r="FC112" s="67">
        <v>0.25050251803246038</v>
      </c>
      <c r="FD112" s="67">
        <v>0.24917471378647682</v>
      </c>
      <c r="FE112" s="67">
        <v>0.25036290688721907</v>
      </c>
      <c r="FF112" s="67">
        <v>0.250123405494939</v>
      </c>
      <c r="FG112" s="67">
        <v>0.24588938357445891</v>
      </c>
      <c r="FH112" s="67">
        <v>0.24353605942740761</v>
      </c>
      <c r="FI112" s="67">
        <v>0.24047102685058508</v>
      </c>
      <c r="FJ112" s="67">
        <v>0.24745855280207324</v>
      </c>
      <c r="FK112" s="67">
        <v>0.24641985691134394</v>
      </c>
      <c r="FL112" s="67">
        <v>0.24881507016929</v>
      </c>
      <c r="FM112" s="67">
        <v>0.23784798895485076</v>
      </c>
      <c r="FN112" s="67">
        <v>0.23640737565852044</v>
      </c>
      <c r="FO112" s="67">
        <v>0.23184009462119354</v>
      </c>
      <c r="FP112" s="67">
        <v>0.23308809924362361</v>
      </c>
      <c r="FQ112" s="67">
        <v>0.23403303486043844</v>
      </c>
      <c r="FR112" s="67">
        <v>0.24117744871815594</v>
      </c>
      <c r="FS112" s="67">
        <v>0.24474512052247482</v>
      </c>
      <c r="FT112" s="67">
        <v>0.2458477701158881</v>
      </c>
      <c r="FU112" s="67">
        <v>0.24461834351321429</v>
      </c>
      <c r="FV112" s="67">
        <v>0.24792693682955902</v>
      </c>
      <c r="FW112" s="67">
        <v>0.2477</v>
      </c>
      <c r="FX112" s="67">
        <v>0.248</v>
      </c>
      <c r="FY112" s="67">
        <v>0.24940000000000001</v>
      </c>
      <c r="FZ112" s="67">
        <v>0.24809999999999999</v>
      </c>
      <c r="GA112" s="67">
        <v>0.24970000000000001</v>
      </c>
      <c r="GB112" s="67">
        <v>0.25440000000000002</v>
      </c>
      <c r="GC112" s="67">
        <v>0.26590000000000003</v>
      </c>
      <c r="GD112" s="67">
        <v>0.26379999999999998</v>
      </c>
      <c r="GE112" s="67">
        <v>0.26369999999999999</v>
      </c>
      <c r="GF112" s="67">
        <v>0.28000000000000003</v>
      </c>
      <c r="GG112" s="67">
        <v>0.30890000000000001</v>
      </c>
      <c r="GH112" s="67">
        <v>0.32429999999999998</v>
      </c>
      <c r="GI112" s="67">
        <v>0.32850000000000001</v>
      </c>
      <c r="GJ112" s="67">
        <v>0.3322</v>
      </c>
      <c r="GK112" s="67">
        <v>0.2908</v>
      </c>
      <c r="GL112" s="67">
        <v>0.2601</v>
      </c>
      <c r="GM112" s="67">
        <v>0.25119999999999998</v>
      </c>
      <c r="GN112" s="67">
        <v>0.23749999999999999</v>
      </c>
      <c r="GO112" s="67">
        <v>0.2286</v>
      </c>
      <c r="GP112" s="67">
        <v>0.23219999999999999</v>
      </c>
      <c r="GQ112" s="67">
        <v>0.22359999999999999</v>
      </c>
      <c r="GR112" s="67">
        <v>0.222</v>
      </c>
      <c r="GS112" s="67">
        <v>0.21779999999999999</v>
      </c>
      <c r="GT112" s="67">
        <v>0.22309999999999999</v>
      </c>
      <c r="GU112" s="67">
        <v>0.22370000000000001</v>
      </c>
      <c r="GV112" s="67">
        <v>0.22040000000000001</v>
      </c>
      <c r="GW112" s="67">
        <v>0.22520000000000001</v>
      </c>
      <c r="GX112" s="67">
        <v>0.24210000000000001</v>
      </c>
      <c r="GY112" s="67">
        <v>0.23669999999999999</v>
      </c>
      <c r="GZ112" s="67">
        <v>0.2326</v>
      </c>
      <c r="HA112" s="67">
        <v>0.23580000000000001</v>
      </c>
      <c r="HB112" s="67">
        <v>0.23860000000000001</v>
      </c>
      <c r="HC112" s="67">
        <v>0.2349</v>
      </c>
      <c r="HD112" s="67">
        <v>0.22620000000000001</v>
      </c>
      <c r="HE112" s="67">
        <v>0.2301</v>
      </c>
      <c r="HF112" s="67">
        <v>0.23630000000000001</v>
      </c>
      <c r="HG112" s="67">
        <v>0.23699999999999999</v>
      </c>
      <c r="HH112" s="67">
        <v>0.2419</v>
      </c>
      <c r="HI112" s="67">
        <v>0.23699999999999999</v>
      </c>
      <c r="HJ112" s="67">
        <v>0.2419</v>
      </c>
      <c r="HK112" s="68"/>
      <c r="HL112" s="68"/>
      <c r="HM112" s="68"/>
      <c r="HN112" s="68"/>
      <c r="HO112" s="68"/>
      <c r="HP112" s="68"/>
      <c r="HQ112" s="69"/>
      <c r="HR112" s="69"/>
      <c r="HS112" s="69"/>
      <c r="HT112" s="69"/>
      <c r="HU112" s="69"/>
      <c r="HV112" s="69"/>
      <c r="HW112" s="69"/>
      <c r="HX112" s="69"/>
      <c r="HY112" s="69"/>
      <c r="HZ112" s="69"/>
      <c r="IA112" s="69"/>
      <c r="IB112" s="69"/>
      <c r="IC112" s="69"/>
      <c r="ID112" s="69"/>
      <c r="IE112" s="69"/>
      <c r="IF112" s="69"/>
      <c r="IG112" s="69"/>
      <c r="IH112" s="69"/>
      <c r="II112" s="69"/>
      <c r="IJ112" s="69"/>
      <c r="IK112" s="69"/>
      <c r="IL112" s="69"/>
      <c r="IM112" s="69"/>
      <c r="IN112" s="69"/>
      <c r="IO112" s="70"/>
      <c r="IP112" s="70"/>
      <c r="IQ112" s="70"/>
      <c r="IR112" s="70"/>
      <c r="IS112" s="70"/>
      <c r="IT112" s="70"/>
      <c r="IU112" s="70"/>
      <c r="IV112" s="70"/>
      <c r="IW112" s="70"/>
    </row>
    <row r="113" spans="1:257" s="19" customFormat="1" ht="18" customHeight="1" x14ac:dyDescent="0.2">
      <c r="A113" s="12">
        <v>17201</v>
      </c>
      <c r="B113" s="20"/>
      <c r="C113" s="60"/>
      <c r="D113" s="29"/>
      <c r="E113" s="95"/>
      <c r="F113" s="35"/>
      <c r="G113" s="36" t="s">
        <v>109</v>
      </c>
      <c r="H113" s="71">
        <v>9.7933070515398915E-2</v>
      </c>
      <c r="I113" s="71">
        <v>0.10080401314271843</v>
      </c>
      <c r="J113" s="71">
        <v>0.1021180353068453</v>
      </c>
      <c r="K113" s="71">
        <v>0.10229138095898281</v>
      </c>
      <c r="L113" s="71">
        <v>0.10227255356422274</v>
      </c>
      <c r="M113" s="71">
        <v>9.9253413497897652E-2</v>
      </c>
      <c r="N113" s="71">
        <v>9.8360783392494294E-2</v>
      </c>
      <c r="O113" s="71">
        <v>9.4395319293910415E-2</v>
      </c>
      <c r="P113" s="71">
        <v>9.4413329862905779E-2</v>
      </c>
      <c r="Q113" s="71">
        <v>9.3956720409094002E-2</v>
      </c>
      <c r="R113" s="71">
        <v>9.4542030775149249E-2</v>
      </c>
      <c r="S113" s="71">
        <v>9.6395217033345665E-2</v>
      </c>
      <c r="T113" s="71">
        <v>9.8161260890607116E-2</v>
      </c>
      <c r="U113" s="71">
        <v>9.6760532542998545E-2</v>
      </c>
      <c r="V113" s="71">
        <v>0.10011767030576457</v>
      </c>
      <c r="W113" s="71">
        <v>0.10156421278200332</v>
      </c>
      <c r="X113" s="71">
        <v>0.10084418110695613</v>
      </c>
      <c r="Y113" s="71">
        <v>0.1001712219036834</v>
      </c>
      <c r="Z113" s="71">
        <v>9.8119300275146204E-2</v>
      </c>
      <c r="AA113" s="71">
        <v>0.10050180227498343</v>
      </c>
      <c r="AB113" s="71">
        <v>9.96712351407016E-2</v>
      </c>
      <c r="AC113" s="71">
        <v>0.10210849389218794</v>
      </c>
      <c r="AD113" s="71">
        <v>0.10114528719121323</v>
      </c>
      <c r="AE113" s="71">
        <v>0.10128168564852885</v>
      </c>
      <c r="AF113" s="71">
        <v>0.10266597696595574</v>
      </c>
      <c r="AG113" s="71">
        <v>0.10337876933670918</v>
      </c>
      <c r="AH113" s="71">
        <v>0.10374426482158662</v>
      </c>
      <c r="AI113" s="71">
        <v>0.10320509809617703</v>
      </c>
      <c r="AJ113" s="71">
        <v>0.1006171992472342</v>
      </c>
      <c r="AK113" s="71">
        <v>0.10008069402496635</v>
      </c>
      <c r="AL113" s="71">
        <v>9.9755734594254034E-2</v>
      </c>
      <c r="AM113" s="71">
        <v>9.8913768069333718E-2</v>
      </c>
      <c r="AN113" s="71">
        <v>9.880188789158327E-2</v>
      </c>
      <c r="AO113" s="71">
        <v>9.8486588290453037E-2</v>
      </c>
      <c r="AP113" s="71">
        <v>9.807154731077973E-2</v>
      </c>
      <c r="AQ113" s="71">
        <v>9.9845232240098919E-2</v>
      </c>
      <c r="AR113" s="71">
        <v>0.10150221857324256</v>
      </c>
      <c r="AS113" s="71">
        <v>9.8736697994756595E-2</v>
      </c>
      <c r="AT113" s="71">
        <v>9.1849255628104934E-2</v>
      </c>
      <c r="AU113" s="71">
        <v>9.304192893848906E-2</v>
      </c>
      <c r="AV113" s="71">
        <v>9.6653826337730786E-2</v>
      </c>
      <c r="AW113" s="71">
        <v>9.8900733294017995E-2</v>
      </c>
      <c r="AX113" s="71">
        <v>0.10134390276068013</v>
      </c>
      <c r="AY113" s="71">
        <v>0.10479216867897176</v>
      </c>
      <c r="AZ113" s="71">
        <v>0.10630911090464965</v>
      </c>
      <c r="BA113" s="71">
        <v>0.10753183110683431</v>
      </c>
      <c r="BB113" s="71">
        <v>0.11241607102875829</v>
      </c>
      <c r="BC113" s="71">
        <v>0.11474258275250789</v>
      </c>
      <c r="BD113" s="71">
        <v>0.11316447197315303</v>
      </c>
      <c r="BE113" s="71">
        <v>0.11394632896839209</v>
      </c>
      <c r="BF113" s="71">
        <v>0.11469684189931055</v>
      </c>
      <c r="BG113" s="71">
        <v>0.11398860162262558</v>
      </c>
      <c r="BH113" s="71">
        <v>0.11373706644699204</v>
      </c>
      <c r="BI113" s="71">
        <v>0.11441394194178905</v>
      </c>
      <c r="BJ113" s="71">
        <v>0.11647477627125367</v>
      </c>
      <c r="BK113" s="71">
        <v>0.11994628920611881</v>
      </c>
      <c r="BL113" s="71">
        <v>0.12145673845961116</v>
      </c>
      <c r="BM113" s="71">
        <v>0.12227813692482081</v>
      </c>
      <c r="BN113" s="71">
        <v>0.12183902671986961</v>
      </c>
      <c r="BO113" s="71">
        <v>0.1243311921731543</v>
      </c>
      <c r="BP113" s="71">
        <v>0.12470232568621252</v>
      </c>
      <c r="BQ113" s="71">
        <v>0.12543317686546177</v>
      </c>
      <c r="BR113" s="71">
        <v>0.12702060649323343</v>
      </c>
      <c r="BS113" s="71">
        <v>0.12824437020112051</v>
      </c>
      <c r="BT113" s="71">
        <v>0.12683455160564536</v>
      </c>
      <c r="BU113" s="71">
        <v>0.13011798273182065</v>
      </c>
      <c r="BV113" s="71">
        <v>0.13168774437555678</v>
      </c>
      <c r="BW113" s="71">
        <v>0.13203740415968401</v>
      </c>
      <c r="BX113" s="71">
        <v>0.13358398213697978</v>
      </c>
      <c r="BY113" s="71">
        <v>0.13415306144522052</v>
      </c>
      <c r="BZ113" s="71">
        <v>0.13769163006467641</v>
      </c>
      <c r="CA113" s="71">
        <v>0.13622049593960053</v>
      </c>
      <c r="CB113" s="71">
        <v>0.13412745373385521</v>
      </c>
      <c r="CC113" s="71">
        <v>0.13395423195638448</v>
      </c>
      <c r="CD113" s="71">
        <v>0.13238952802725601</v>
      </c>
      <c r="CE113" s="71">
        <v>0.13539631272195318</v>
      </c>
      <c r="CF113" s="71">
        <v>0.13663343854977553</v>
      </c>
      <c r="CG113" s="71">
        <v>0.13989512260234321</v>
      </c>
      <c r="CH113" s="71">
        <v>0.1419747481867972</v>
      </c>
      <c r="CI113" s="71">
        <v>0.14222458107717156</v>
      </c>
      <c r="CJ113" s="71">
        <v>0.13268814092749753</v>
      </c>
      <c r="CK113" s="71">
        <v>0.12881355922145546</v>
      </c>
      <c r="CL113" s="71">
        <v>0.13345701187462033</v>
      </c>
      <c r="CM113" s="71">
        <v>0.13507216561067531</v>
      </c>
      <c r="CN113" s="71">
        <v>0.12966673735648385</v>
      </c>
      <c r="CO113" s="71">
        <v>0.13234757229325161</v>
      </c>
      <c r="CP113" s="71">
        <v>0.13623441855816007</v>
      </c>
      <c r="CQ113" s="71">
        <v>0.13725557308937211</v>
      </c>
      <c r="CR113" s="71">
        <v>0.13643470428914756</v>
      </c>
      <c r="CS113" s="71">
        <v>0.13529909001915813</v>
      </c>
      <c r="CT113" s="71">
        <v>0.13719008501633032</v>
      </c>
      <c r="CU113" s="71">
        <v>0.13771220061306519</v>
      </c>
      <c r="CV113" s="71">
        <v>0.1356408934704369</v>
      </c>
      <c r="CW113" s="71">
        <v>0.13765762928565409</v>
      </c>
      <c r="CX113" s="71">
        <v>0.12931492867058203</v>
      </c>
      <c r="CY113" s="71">
        <v>0.120084042997654</v>
      </c>
      <c r="CZ113" s="71">
        <v>0.1159688257595116</v>
      </c>
      <c r="DA113" s="71">
        <v>0.11608866999030686</v>
      </c>
      <c r="DB113" s="71">
        <v>0.10922635137722451</v>
      </c>
      <c r="DC113" s="71">
        <v>0.11225718541346111</v>
      </c>
      <c r="DD113" s="71">
        <v>0.1148791612883158</v>
      </c>
      <c r="DE113" s="71">
        <v>0.11847256501273751</v>
      </c>
      <c r="DF113" s="71">
        <v>0.12103547358126197</v>
      </c>
      <c r="DG113" s="71">
        <v>0.12331429870342737</v>
      </c>
      <c r="DH113" s="71">
        <v>0.12377952792119531</v>
      </c>
      <c r="DI113" s="71">
        <v>0.1243007579389713</v>
      </c>
      <c r="DJ113" s="71">
        <v>0.12597990708520773</v>
      </c>
      <c r="DK113" s="71">
        <v>0.12657129387332405</v>
      </c>
      <c r="DL113" s="71">
        <v>0.12653491499786146</v>
      </c>
      <c r="DM113" s="71">
        <v>0.1295028511695564</v>
      </c>
      <c r="DN113" s="71">
        <v>0.13316518854799558</v>
      </c>
      <c r="DO113" s="71">
        <v>0.13867649710267874</v>
      </c>
      <c r="DP113" s="71">
        <v>0.14090381558058873</v>
      </c>
      <c r="DQ113" s="71">
        <v>0.14289755324475506</v>
      </c>
      <c r="DR113" s="71">
        <v>0.14186924827971606</v>
      </c>
      <c r="DS113" s="71">
        <v>0.1418790466764229</v>
      </c>
      <c r="DT113" s="71">
        <v>0.14092823880909916</v>
      </c>
      <c r="DU113" s="71">
        <v>0.14211144471175266</v>
      </c>
      <c r="DV113" s="71">
        <v>0.14336883875628589</v>
      </c>
      <c r="DW113" s="71">
        <v>0.14351988147190048</v>
      </c>
      <c r="DX113" s="71">
        <v>0.14526727247885862</v>
      </c>
      <c r="DY113" s="71">
        <v>0.1452395831292661</v>
      </c>
      <c r="DZ113" s="71">
        <v>0.14005389024915055</v>
      </c>
      <c r="EA113" s="71">
        <v>0.14001948384302967</v>
      </c>
      <c r="EB113" s="71">
        <v>0.14113144610669001</v>
      </c>
      <c r="EC113" s="71">
        <v>0.14384144869120372</v>
      </c>
      <c r="ED113" s="71">
        <v>0.14500709428909447</v>
      </c>
      <c r="EE113" s="71">
        <v>0.14555064811681387</v>
      </c>
      <c r="EF113" s="71">
        <v>0.1458691355600211</v>
      </c>
      <c r="EG113" s="71">
        <v>0.14907159227209188</v>
      </c>
      <c r="EH113" s="71">
        <v>0.15685430946305226</v>
      </c>
      <c r="EI113" s="71">
        <v>0.15890498175440732</v>
      </c>
      <c r="EJ113" s="71">
        <v>0.15957641393323399</v>
      </c>
      <c r="EK113" s="71">
        <v>0.15851952757918161</v>
      </c>
      <c r="EL113" s="71">
        <v>0.15784817462515394</v>
      </c>
      <c r="EM113" s="71">
        <v>0.15824842697841424</v>
      </c>
      <c r="EN113" s="71">
        <v>0.15903260128965002</v>
      </c>
      <c r="EO113" s="71">
        <v>0.15837957716036913</v>
      </c>
      <c r="EP113" s="71">
        <v>0.16056519434739103</v>
      </c>
      <c r="EQ113" s="71">
        <v>0.16659328711385071</v>
      </c>
      <c r="ER113" s="71">
        <v>0.16491595481233323</v>
      </c>
      <c r="ES113" s="71">
        <v>0.16169802996365476</v>
      </c>
      <c r="ET113" s="71">
        <v>0.16154024995162938</v>
      </c>
      <c r="EU113" s="71">
        <v>0.16411207437558967</v>
      </c>
      <c r="EV113" s="71">
        <v>0.16556867429881927</v>
      </c>
      <c r="EW113" s="71">
        <v>0.1620092727442636</v>
      </c>
      <c r="EX113" s="71">
        <v>0.16170035203992864</v>
      </c>
      <c r="EY113" s="71">
        <v>0.16632606936926911</v>
      </c>
      <c r="EZ113" s="71">
        <v>0.17387701440159162</v>
      </c>
      <c r="FA113" s="71">
        <v>0.1794715553843938</v>
      </c>
      <c r="FB113" s="71">
        <v>0.18190072855015146</v>
      </c>
      <c r="FC113" s="71">
        <v>0.18174310014101824</v>
      </c>
      <c r="FD113" s="71">
        <v>0.18146696381213451</v>
      </c>
      <c r="FE113" s="71">
        <v>0.18342381506787606</v>
      </c>
      <c r="FF113" s="71">
        <v>0.18339997919372159</v>
      </c>
      <c r="FG113" s="71">
        <v>0.18075506857546011</v>
      </c>
      <c r="FH113" s="71">
        <v>0.18042574948920673</v>
      </c>
      <c r="FI113" s="71">
        <v>0.17794351087355992</v>
      </c>
      <c r="FJ113" s="71">
        <v>0.18403589576624729</v>
      </c>
      <c r="FK113" s="71">
        <v>0.18347972918315519</v>
      </c>
      <c r="FL113" s="71">
        <v>0.18599476068745982</v>
      </c>
      <c r="FM113" s="71">
        <v>0.17498209974930687</v>
      </c>
      <c r="FN113" s="71">
        <v>0.17392225669313327</v>
      </c>
      <c r="FO113" s="71">
        <v>0.17045116052326656</v>
      </c>
      <c r="FP113" s="71">
        <v>0.17164898828191943</v>
      </c>
      <c r="FQ113" s="71">
        <v>0.17239024519576146</v>
      </c>
      <c r="FR113" s="71">
        <v>0.1765387450788431</v>
      </c>
      <c r="FS113" s="71">
        <v>0.17914062995504351</v>
      </c>
      <c r="FT113" s="71">
        <v>0.17811898683797173</v>
      </c>
      <c r="FU113" s="71">
        <v>0.17659611663276867</v>
      </c>
      <c r="FV113" s="37">
        <v>0.17946861342868495</v>
      </c>
      <c r="FW113" s="71">
        <v>0.1789</v>
      </c>
      <c r="FX113" s="71">
        <v>0.17949999999999999</v>
      </c>
      <c r="FY113" s="71">
        <v>0.18190000000000001</v>
      </c>
      <c r="FZ113" s="71">
        <v>0.18079999999999999</v>
      </c>
      <c r="GA113" s="71">
        <v>0.18010000000000001</v>
      </c>
      <c r="GB113" s="71">
        <v>0.1857</v>
      </c>
      <c r="GC113" s="71">
        <v>0.19850000000000001</v>
      </c>
      <c r="GD113" s="71">
        <v>0.19750000000000001</v>
      </c>
      <c r="GE113" s="71">
        <v>0.19689999999999999</v>
      </c>
      <c r="GF113" s="71">
        <v>0.21360000000000001</v>
      </c>
      <c r="GG113" s="71">
        <v>0.2404</v>
      </c>
      <c r="GH113" s="71">
        <v>0.25530000000000003</v>
      </c>
      <c r="GI113" s="71">
        <v>0.25929999999999997</v>
      </c>
      <c r="GJ113" s="71">
        <v>0.26200000000000001</v>
      </c>
      <c r="GK113" s="71">
        <v>0.22090000000000001</v>
      </c>
      <c r="GL113" s="71">
        <v>0.19159999999999999</v>
      </c>
      <c r="GM113" s="71">
        <v>0.18310000000000001</v>
      </c>
      <c r="GN113" s="71">
        <v>0.1719</v>
      </c>
      <c r="GO113" s="71">
        <v>0.16420000000000001</v>
      </c>
      <c r="GP113" s="71">
        <v>0.1676</v>
      </c>
      <c r="GQ113" s="71">
        <v>0.1585</v>
      </c>
      <c r="GR113" s="71">
        <v>0.15659999999999999</v>
      </c>
      <c r="GS113" s="71">
        <v>0.15229999999999999</v>
      </c>
      <c r="GT113" s="71">
        <v>0.15759999999999999</v>
      </c>
      <c r="GU113" s="71">
        <v>0.1583</v>
      </c>
      <c r="GV113" s="71">
        <v>0.15559999999999999</v>
      </c>
      <c r="GW113" s="71">
        <v>0.15959999999999999</v>
      </c>
      <c r="GX113" s="71">
        <v>0.17449999999999999</v>
      </c>
      <c r="GY113" s="71">
        <v>0.1709</v>
      </c>
      <c r="GZ113" s="71">
        <v>0.16789999999999999</v>
      </c>
      <c r="HA113" s="71">
        <v>0.17199999999999999</v>
      </c>
      <c r="HB113" s="71">
        <v>0.17449999999999999</v>
      </c>
      <c r="HC113" s="71">
        <v>0.17080000000000001</v>
      </c>
      <c r="HD113" s="71">
        <v>0.16389999999999999</v>
      </c>
      <c r="HE113" s="71">
        <v>0.1673</v>
      </c>
      <c r="HF113" s="71">
        <v>0.1729</v>
      </c>
      <c r="HG113" s="71">
        <v>0.17269999999999999</v>
      </c>
      <c r="HH113" s="71">
        <v>0.1779</v>
      </c>
      <c r="HI113" s="71">
        <v>0.17269999999999999</v>
      </c>
      <c r="HJ113" s="71">
        <v>0.1779</v>
      </c>
      <c r="HK113" s="40"/>
      <c r="HL113" s="40"/>
      <c r="HM113" s="40"/>
      <c r="HN113" s="40"/>
      <c r="HO113" s="40"/>
      <c r="HP113" s="40"/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2"/>
      <c r="IP113" s="42"/>
      <c r="IQ113" s="42"/>
      <c r="IR113" s="42"/>
      <c r="IS113" s="42"/>
      <c r="IT113" s="42"/>
      <c r="IU113" s="42"/>
      <c r="IV113" s="42"/>
      <c r="IW113" s="42"/>
    </row>
    <row r="114" spans="1:257" s="19" customFormat="1" ht="18" customHeight="1" x14ac:dyDescent="0.2">
      <c r="A114" s="12">
        <v>17202</v>
      </c>
      <c r="B114" s="20"/>
      <c r="C114" s="60"/>
      <c r="D114" s="29"/>
      <c r="E114" s="95"/>
      <c r="F114" s="35"/>
      <c r="G114" s="36" t="s">
        <v>110</v>
      </c>
      <c r="H114" s="71">
        <v>3.367384564029835E-2</v>
      </c>
      <c r="I114" s="71">
        <v>3.4425169295338391E-2</v>
      </c>
      <c r="J114" s="71">
        <v>3.4284546495262413E-2</v>
      </c>
      <c r="K114" s="71">
        <v>3.4431813074184754E-2</v>
      </c>
      <c r="L114" s="71">
        <v>3.4635261290777687E-2</v>
      </c>
      <c r="M114" s="71">
        <v>3.4403467094169936E-2</v>
      </c>
      <c r="N114" s="71">
        <v>3.4348241786792855E-2</v>
      </c>
      <c r="O114" s="71">
        <v>3.4189780471853705E-2</v>
      </c>
      <c r="P114" s="71">
        <v>3.4415116443180967E-2</v>
      </c>
      <c r="Q114" s="71">
        <v>3.4671838186146622E-2</v>
      </c>
      <c r="R114" s="71">
        <v>3.4870399005992099E-2</v>
      </c>
      <c r="S114" s="71">
        <v>3.5446893102157609E-2</v>
      </c>
      <c r="T114" s="71">
        <v>3.5688119289727302E-2</v>
      </c>
      <c r="U114" s="71">
        <v>3.5810313216691335E-2</v>
      </c>
      <c r="V114" s="71">
        <v>3.6073216218296296E-2</v>
      </c>
      <c r="W114" s="71">
        <v>3.6130317953726579E-2</v>
      </c>
      <c r="X114" s="71">
        <v>3.5699265931263893E-2</v>
      </c>
      <c r="Y114" s="71">
        <v>3.5517648639715869E-2</v>
      </c>
      <c r="Z114" s="71">
        <v>3.560573810130073E-2</v>
      </c>
      <c r="AA114" s="71">
        <v>3.5841822067205049E-2</v>
      </c>
      <c r="AB114" s="71">
        <v>3.6086723083031867E-2</v>
      </c>
      <c r="AC114" s="71">
        <v>3.6348999502693879E-2</v>
      </c>
      <c r="AD114" s="71">
        <v>3.6781951518526083E-2</v>
      </c>
      <c r="AE114" s="71">
        <v>3.7121214788302999E-2</v>
      </c>
      <c r="AF114" s="71">
        <v>3.7463193923491012E-2</v>
      </c>
      <c r="AG114" s="71">
        <v>3.7308628517202368E-2</v>
      </c>
      <c r="AH114" s="71">
        <v>3.7429308814783617E-2</v>
      </c>
      <c r="AI114" s="71">
        <v>3.7331460987737902E-2</v>
      </c>
      <c r="AJ114" s="71">
        <v>3.6967973070470631E-2</v>
      </c>
      <c r="AK114" s="71">
        <v>3.688484422742376E-2</v>
      </c>
      <c r="AL114" s="71">
        <v>3.6794515702668208E-2</v>
      </c>
      <c r="AM114" s="71">
        <v>3.6645230886515612E-2</v>
      </c>
      <c r="AN114" s="71">
        <v>3.6629404552323948E-2</v>
      </c>
      <c r="AO114" s="71">
        <v>3.6388814448516264E-2</v>
      </c>
      <c r="AP114" s="71">
        <v>3.6486948463052997E-2</v>
      </c>
      <c r="AQ114" s="71">
        <v>3.7146837619289948E-2</v>
      </c>
      <c r="AR114" s="71">
        <v>3.7245387187331135E-2</v>
      </c>
      <c r="AS114" s="71">
        <v>3.5832102220805843E-2</v>
      </c>
      <c r="AT114" s="71">
        <v>3.5325944130964244E-2</v>
      </c>
      <c r="AU114" s="71">
        <v>3.5337746471362806E-2</v>
      </c>
      <c r="AV114" s="71">
        <v>3.5564223162080195E-2</v>
      </c>
      <c r="AW114" s="71">
        <v>3.5947012993301719E-2</v>
      </c>
      <c r="AX114" s="71">
        <v>3.6262080149109296E-2</v>
      </c>
      <c r="AY114" s="71">
        <v>3.7223336266857913E-2</v>
      </c>
      <c r="AZ114" s="71">
        <v>3.8229720502472433E-2</v>
      </c>
      <c r="BA114" s="71">
        <v>3.9114120127659857E-2</v>
      </c>
      <c r="BB114" s="71">
        <v>4.0731881560661952E-2</v>
      </c>
      <c r="BC114" s="71">
        <v>4.1454282935262828E-2</v>
      </c>
      <c r="BD114" s="71">
        <v>4.1314501325134215E-2</v>
      </c>
      <c r="BE114" s="71">
        <v>4.170810440623416E-2</v>
      </c>
      <c r="BF114" s="71">
        <v>4.1953510910140997E-2</v>
      </c>
      <c r="BG114" s="71">
        <v>4.1844387734576972E-2</v>
      </c>
      <c r="BH114" s="71">
        <v>4.1973403274525256E-2</v>
      </c>
      <c r="BI114" s="71">
        <v>4.2185233756707199E-2</v>
      </c>
      <c r="BJ114" s="71">
        <v>4.2894245420646814E-2</v>
      </c>
      <c r="BK114" s="71">
        <v>4.3693328652375636E-2</v>
      </c>
      <c r="BL114" s="71">
        <v>4.4002209809278277E-2</v>
      </c>
      <c r="BM114" s="71">
        <v>4.445074326435984E-2</v>
      </c>
      <c r="BN114" s="71">
        <v>4.4698595501097699E-2</v>
      </c>
      <c r="BO114" s="71">
        <v>4.4800800851595879E-2</v>
      </c>
      <c r="BP114" s="71">
        <v>4.4925547899789475E-2</v>
      </c>
      <c r="BQ114" s="71">
        <v>4.5188846033808239E-2</v>
      </c>
      <c r="BR114" s="71">
        <v>4.560057451844568E-2</v>
      </c>
      <c r="BS114" s="71">
        <v>4.6104434242697188E-2</v>
      </c>
      <c r="BT114" s="71">
        <v>4.5665210143616269E-2</v>
      </c>
      <c r="BU114" s="71">
        <v>4.648363258273213E-2</v>
      </c>
      <c r="BV114" s="71">
        <v>4.7303084360905003E-2</v>
      </c>
      <c r="BW114" s="71">
        <v>4.7633220902002213E-2</v>
      </c>
      <c r="BX114" s="71">
        <v>4.7940613517072052E-2</v>
      </c>
      <c r="BY114" s="71">
        <v>4.7823595587452007E-2</v>
      </c>
      <c r="BZ114" s="71">
        <v>4.7499471697987607E-2</v>
      </c>
      <c r="CA114" s="71">
        <v>4.6537497854764846E-2</v>
      </c>
      <c r="CB114" s="71">
        <v>4.6182963501256231E-2</v>
      </c>
      <c r="CC114" s="71">
        <v>4.6086549561555237E-2</v>
      </c>
      <c r="CD114" s="71">
        <v>4.639110958502829E-2</v>
      </c>
      <c r="CE114" s="71">
        <v>4.7269603059658161E-2</v>
      </c>
      <c r="CF114" s="71">
        <v>4.7982947717746513E-2</v>
      </c>
      <c r="CG114" s="71">
        <v>4.9059606582752366E-2</v>
      </c>
      <c r="CH114" s="71">
        <v>5.1988726883669248E-2</v>
      </c>
      <c r="CI114" s="71">
        <v>5.125282936398743E-2</v>
      </c>
      <c r="CJ114" s="71">
        <v>5.2680891860272222E-2</v>
      </c>
      <c r="CK114" s="71">
        <v>5.3613230674541455E-2</v>
      </c>
      <c r="CL114" s="71">
        <v>5.6087677936801909E-2</v>
      </c>
      <c r="CM114" s="71">
        <v>5.6850349776605483E-2</v>
      </c>
      <c r="CN114" s="71">
        <v>5.6882461197372343E-2</v>
      </c>
      <c r="CO114" s="71">
        <v>5.6756227390544298E-2</v>
      </c>
      <c r="CP114" s="71">
        <v>5.7752339178572962E-2</v>
      </c>
      <c r="CQ114" s="71">
        <v>5.657874594764066E-2</v>
      </c>
      <c r="CR114" s="71">
        <v>5.4311122618947168E-2</v>
      </c>
      <c r="CS114" s="71">
        <v>5.2623445376632924E-2</v>
      </c>
      <c r="CT114" s="71">
        <v>5.2685344197326171E-2</v>
      </c>
      <c r="CU114" s="71">
        <v>5.2949392418430448E-2</v>
      </c>
      <c r="CV114" s="71">
        <v>5.5329521808451215E-2</v>
      </c>
      <c r="CW114" s="71">
        <v>5.6547287380057883E-2</v>
      </c>
      <c r="CX114" s="71">
        <v>5.4560370444546154E-2</v>
      </c>
      <c r="CY114" s="71">
        <v>5.3513293122491687E-2</v>
      </c>
      <c r="CZ114" s="71">
        <v>5.4003015363385087E-2</v>
      </c>
      <c r="DA114" s="71">
        <v>5.0905017423878922E-2</v>
      </c>
      <c r="DB114" s="71">
        <v>5.2812654048415682E-2</v>
      </c>
      <c r="DC114" s="71">
        <v>5.369406721339675E-2</v>
      </c>
      <c r="DD114" s="71">
        <v>5.3045687264964531E-2</v>
      </c>
      <c r="DE114" s="71">
        <v>5.2847004440708896E-2</v>
      </c>
      <c r="DF114" s="71">
        <v>5.3667717585969874E-2</v>
      </c>
      <c r="DG114" s="71">
        <v>5.4358023632687061E-2</v>
      </c>
      <c r="DH114" s="71">
        <v>5.4807973546110667E-2</v>
      </c>
      <c r="DI114" s="71">
        <v>5.5171284551085227E-2</v>
      </c>
      <c r="DJ114" s="71">
        <v>5.5053601726814706E-2</v>
      </c>
      <c r="DK114" s="71">
        <v>5.5063780842661773E-2</v>
      </c>
      <c r="DL114" s="71">
        <v>5.4746846859985057E-2</v>
      </c>
      <c r="DM114" s="71">
        <v>5.5094854992434654E-2</v>
      </c>
      <c r="DN114" s="71">
        <v>5.5863961243699502E-2</v>
      </c>
      <c r="DO114" s="71">
        <v>5.6940085470470692E-2</v>
      </c>
      <c r="DP114" s="71">
        <v>5.6219781315139827E-2</v>
      </c>
      <c r="DQ114" s="71">
        <v>5.6210608072238939E-2</v>
      </c>
      <c r="DR114" s="71">
        <v>5.5974455187983531E-2</v>
      </c>
      <c r="DS114" s="71">
        <v>5.6515036990864492E-2</v>
      </c>
      <c r="DT114" s="71">
        <v>5.7268171735107204E-2</v>
      </c>
      <c r="DU114" s="71">
        <v>5.6845324170919954E-2</v>
      </c>
      <c r="DV114" s="71">
        <v>5.7290773309701601E-2</v>
      </c>
      <c r="DW114" s="71">
        <v>5.7259350430548743E-2</v>
      </c>
      <c r="DX114" s="71">
        <v>5.8032425657465858E-2</v>
      </c>
      <c r="DY114" s="71">
        <v>5.7986498998730832E-2</v>
      </c>
      <c r="DZ114" s="71">
        <v>5.7063751531588033E-2</v>
      </c>
      <c r="EA114" s="71">
        <v>5.7124180491221442E-2</v>
      </c>
      <c r="EB114" s="71">
        <v>5.7107480281816482E-2</v>
      </c>
      <c r="EC114" s="71">
        <v>5.6182374661054545E-2</v>
      </c>
      <c r="ED114" s="71">
        <v>5.8213196447068218E-2</v>
      </c>
      <c r="EE114" s="71">
        <v>5.8706722400524387E-2</v>
      </c>
      <c r="EF114" s="71">
        <v>5.8917394884580247E-2</v>
      </c>
      <c r="EG114" s="71">
        <v>5.9921497377407124E-2</v>
      </c>
      <c r="EH114" s="71">
        <v>5.9737720632666039E-2</v>
      </c>
      <c r="EI114" s="71">
        <v>5.9755340461617387E-2</v>
      </c>
      <c r="EJ114" s="71">
        <v>5.9864154851256096E-2</v>
      </c>
      <c r="EK114" s="71">
        <v>6.040950653812948E-2</v>
      </c>
      <c r="EL114" s="71">
        <v>6.0022206310390389E-2</v>
      </c>
      <c r="EM114" s="71">
        <v>6.0452764455688604E-2</v>
      </c>
      <c r="EN114" s="71">
        <v>6.0417554410081141E-2</v>
      </c>
      <c r="EO114" s="71">
        <v>6.1206344941313301E-2</v>
      </c>
      <c r="EP114" s="71">
        <v>6.1131847633970712E-2</v>
      </c>
      <c r="EQ114" s="71">
        <v>6.15551394513544E-2</v>
      </c>
      <c r="ER114" s="71">
        <v>6.3671453578517487E-2</v>
      </c>
      <c r="ES114" s="71">
        <v>6.4015136109569687E-2</v>
      </c>
      <c r="ET114" s="71">
        <v>6.4162770464978092E-2</v>
      </c>
      <c r="EU114" s="71">
        <v>6.5718850814494509E-2</v>
      </c>
      <c r="EV114" s="71">
        <v>6.6662123233671322E-2</v>
      </c>
      <c r="EW114" s="71">
        <v>6.6840336300963019E-2</v>
      </c>
      <c r="EX114" s="71">
        <v>6.5665923412888377E-2</v>
      </c>
      <c r="EY114" s="71">
        <v>6.6512322590883091E-2</v>
      </c>
      <c r="EZ114" s="71">
        <v>6.7945573486442978E-2</v>
      </c>
      <c r="FA114" s="71">
        <v>6.8830413888643777E-2</v>
      </c>
      <c r="FB114" s="71">
        <v>6.9741229247797049E-2</v>
      </c>
      <c r="FC114" s="71">
        <v>6.8759417891442132E-2</v>
      </c>
      <c r="FD114" s="71">
        <v>6.7707749974342299E-2</v>
      </c>
      <c r="FE114" s="71">
        <v>6.693909181934303E-2</v>
      </c>
      <c r="FF114" s="71">
        <v>6.6723426301217401E-2</v>
      </c>
      <c r="FG114" s="71">
        <v>6.5134314998998799E-2</v>
      </c>
      <c r="FH114" s="71">
        <v>6.3110309938200881E-2</v>
      </c>
      <c r="FI114" s="71">
        <v>6.2527515977025161E-2</v>
      </c>
      <c r="FJ114" s="71">
        <v>6.3422657035825933E-2</v>
      </c>
      <c r="FK114" s="71">
        <v>6.294012772818873E-2</v>
      </c>
      <c r="FL114" s="71">
        <v>6.2820309481830192E-2</v>
      </c>
      <c r="FM114" s="71">
        <v>6.2865889205543909E-2</v>
      </c>
      <c r="FN114" s="71">
        <v>6.2485118965387165E-2</v>
      </c>
      <c r="FO114" s="71">
        <v>6.1388934097926985E-2</v>
      </c>
      <c r="FP114" s="71">
        <v>6.1439110961704173E-2</v>
      </c>
      <c r="FQ114" s="71">
        <v>6.1642789664676977E-2</v>
      </c>
      <c r="FR114" s="71">
        <v>6.4638703639312831E-2</v>
      </c>
      <c r="FS114" s="71">
        <v>6.5604490567431326E-2</v>
      </c>
      <c r="FT114" s="71">
        <v>6.7728783277916357E-2</v>
      </c>
      <c r="FU114" s="71">
        <v>6.8022226880445624E-2</v>
      </c>
      <c r="FV114" s="37">
        <v>6.8458323400874058E-2</v>
      </c>
      <c r="FW114" s="71">
        <v>6.88E-2</v>
      </c>
      <c r="FX114" s="71">
        <v>6.8500000000000005E-2</v>
      </c>
      <c r="FY114" s="71">
        <v>6.7500000000000004E-2</v>
      </c>
      <c r="FZ114" s="71">
        <v>6.7299999999999999E-2</v>
      </c>
      <c r="GA114" s="71">
        <v>6.9599999999999995E-2</v>
      </c>
      <c r="GB114" s="71">
        <v>6.8699999999999997E-2</v>
      </c>
      <c r="GC114" s="71">
        <v>6.7400000000000002E-2</v>
      </c>
      <c r="GD114" s="71">
        <v>6.6299999999999998E-2</v>
      </c>
      <c r="GE114" s="71">
        <v>6.6799999999999998E-2</v>
      </c>
      <c r="GF114" s="71">
        <v>6.6400000000000001E-2</v>
      </c>
      <c r="GG114" s="71">
        <v>6.8500000000000005E-2</v>
      </c>
      <c r="GH114" s="71">
        <v>6.9000000000000006E-2</v>
      </c>
      <c r="GI114" s="71">
        <v>6.9199999999999998E-2</v>
      </c>
      <c r="GJ114" s="71">
        <v>7.0199999999999999E-2</v>
      </c>
      <c r="GK114" s="71">
        <v>6.9900000000000004E-2</v>
      </c>
      <c r="GL114" s="71">
        <v>6.8500000000000005E-2</v>
      </c>
      <c r="GM114" s="71">
        <v>6.8099999999999994E-2</v>
      </c>
      <c r="GN114" s="71">
        <v>6.5600000000000006E-2</v>
      </c>
      <c r="GO114" s="71">
        <v>6.4399999999999999E-2</v>
      </c>
      <c r="GP114" s="71">
        <v>6.4600000000000005E-2</v>
      </c>
      <c r="GQ114" s="71">
        <v>6.5100000000000005E-2</v>
      </c>
      <c r="GR114" s="71">
        <v>6.54E-2</v>
      </c>
      <c r="GS114" s="71">
        <v>6.5500000000000003E-2</v>
      </c>
      <c r="GT114" s="71">
        <v>6.5500000000000003E-2</v>
      </c>
      <c r="GU114" s="71">
        <v>6.54E-2</v>
      </c>
      <c r="GV114" s="71">
        <v>6.4799999999999996E-2</v>
      </c>
      <c r="GW114" s="71">
        <v>6.5600000000000006E-2</v>
      </c>
      <c r="GX114" s="71">
        <v>6.7599999999999993E-2</v>
      </c>
      <c r="GY114" s="71">
        <v>6.5799999999999997E-2</v>
      </c>
      <c r="GZ114" s="71">
        <v>6.4699999999999994E-2</v>
      </c>
      <c r="HA114" s="71">
        <v>6.3799999999999996E-2</v>
      </c>
      <c r="HB114" s="71">
        <v>6.4100000000000004E-2</v>
      </c>
      <c r="HC114" s="71">
        <v>6.4100000000000004E-2</v>
      </c>
      <c r="HD114" s="71">
        <v>6.2300000000000001E-2</v>
      </c>
      <c r="HE114" s="71">
        <v>6.2799999999999995E-2</v>
      </c>
      <c r="HF114" s="71">
        <v>6.3399999999999998E-2</v>
      </c>
      <c r="HG114" s="71">
        <v>6.4299999999999996E-2</v>
      </c>
      <c r="HH114" s="71">
        <v>6.4000000000000001E-2</v>
      </c>
      <c r="HI114" s="71">
        <v>6.4299999999999996E-2</v>
      </c>
      <c r="HJ114" s="71">
        <v>6.4000000000000001E-2</v>
      </c>
      <c r="HK114" s="40"/>
      <c r="HL114" s="40"/>
      <c r="HM114" s="40"/>
      <c r="HN114" s="40"/>
      <c r="HO114" s="40"/>
      <c r="HP114" s="40"/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2"/>
      <c r="IP114" s="42"/>
      <c r="IQ114" s="42"/>
      <c r="IR114" s="42"/>
      <c r="IS114" s="42"/>
      <c r="IT114" s="42"/>
      <c r="IU114" s="42"/>
      <c r="IV114" s="42"/>
      <c r="IW114" s="42"/>
    </row>
    <row r="115" spans="1:257" s="19" customFormat="1" ht="18" customHeight="1" x14ac:dyDescent="0.2">
      <c r="A115" s="12">
        <v>173</v>
      </c>
      <c r="B115" s="20"/>
      <c r="C115" s="60"/>
      <c r="D115" s="29"/>
      <c r="E115" s="95"/>
      <c r="F115" s="66" t="s">
        <v>111</v>
      </c>
      <c r="G115" s="35"/>
      <c r="H115" s="67">
        <v>0.26279422790479162</v>
      </c>
      <c r="I115" s="67">
        <v>0.26448827996193019</v>
      </c>
      <c r="J115" s="67">
        <v>0.26462762615770286</v>
      </c>
      <c r="K115" s="67">
        <v>0.26572478237597463</v>
      </c>
      <c r="L115" s="67">
        <v>0.26724553764934755</v>
      </c>
      <c r="M115" s="67">
        <v>0.27028918478789055</v>
      </c>
      <c r="N115" s="67">
        <v>0.27001719215282571</v>
      </c>
      <c r="O115" s="67">
        <v>0.26707460020363255</v>
      </c>
      <c r="P115" s="67">
        <v>0.26968211516299334</v>
      </c>
      <c r="Q115" s="67">
        <v>0.26879379990431845</v>
      </c>
      <c r="R115" s="67">
        <v>0.2702930236208938</v>
      </c>
      <c r="S115" s="67">
        <v>0.27525617301013505</v>
      </c>
      <c r="T115" s="67">
        <v>0.27917008205245442</v>
      </c>
      <c r="U115" s="67">
        <v>0.28019422678914679</v>
      </c>
      <c r="V115" s="67">
        <v>0.28363348307175379</v>
      </c>
      <c r="W115" s="67">
        <v>0.28313747666401412</v>
      </c>
      <c r="X115" s="67">
        <v>0.28117882284762369</v>
      </c>
      <c r="Y115" s="67">
        <v>0.2811646643191521</v>
      </c>
      <c r="Z115" s="67">
        <v>0.2802432118376923</v>
      </c>
      <c r="AA115" s="67">
        <v>0.28307545662050082</v>
      </c>
      <c r="AB115" s="67">
        <v>0.28479031811545724</v>
      </c>
      <c r="AC115" s="67">
        <v>0.28499957982801588</v>
      </c>
      <c r="AD115" s="67">
        <v>0.28780216709561252</v>
      </c>
      <c r="AE115" s="67">
        <v>0.28801131489851717</v>
      </c>
      <c r="AF115" s="67">
        <v>0.29002348021478647</v>
      </c>
      <c r="AG115" s="67">
        <v>0.2885407778748495</v>
      </c>
      <c r="AH115" s="67">
        <v>0.28935750360743423</v>
      </c>
      <c r="AI115" s="67">
        <v>0.28868673793474836</v>
      </c>
      <c r="AJ115" s="67">
        <v>0.287073571642665</v>
      </c>
      <c r="AK115" s="67">
        <v>0.28270245628489521</v>
      </c>
      <c r="AL115" s="67">
        <v>0.28566800907119433</v>
      </c>
      <c r="AM115" s="67">
        <v>0.28351148746185151</v>
      </c>
      <c r="AN115" s="67">
        <v>0.28314045178750841</v>
      </c>
      <c r="AO115" s="67">
        <v>0.28356209580575531</v>
      </c>
      <c r="AP115" s="67">
        <v>0.28269830331350959</v>
      </c>
      <c r="AQ115" s="67">
        <v>0.28770633057085154</v>
      </c>
      <c r="AR115" s="67">
        <v>0.28758390411931639</v>
      </c>
      <c r="AS115" s="67">
        <v>0.28626185079910993</v>
      </c>
      <c r="AT115" s="67">
        <v>0.28603319216677719</v>
      </c>
      <c r="AU115" s="67">
        <v>0.28306870968487186</v>
      </c>
      <c r="AV115" s="67">
        <v>0.28284172317034834</v>
      </c>
      <c r="AW115" s="67">
        <v>0.28595680814626756</v>
      </c>
      <c r="AX115" s="67">
        <v>0.29439515861520055</v>
      </c>
      <c r="AY115" s="67">
        <v>0.30463773938666533</v>
      </c>
      <c r="AZ115" s="67">
        <v>0.31001357532026697</v>
      </c>
      <c r="BA115" s="67">
        <v>0.31700730666501864</v>
      </c>
      <c r="BB115" s="67">
        <v>0.32891247389266909</v>
      </c>
      <c r="BC115" s="67">
        <v>0.33164832423817625</v>
      </c>
      <c r="BD115" s="67">
        <v>0.33555355293178196</v>
      </c>
      <c r="BE115" s="67">
        <v>0.34030454835468943</v>
      </c>
      <c r="BF115" s="67">
        <v>0.3441824622883406</v>
      </c>
      <c r="BG115" s="67">
        <v>0.34461911772999387</v>
      </c>
      <c r="BH115" s="67">
        <v>0.34290828258591838</v>
      </c>
      <c r="BI115" s="67">
        <v>0.34280561213349187</v>
      </c>
      <c r="BJ115" s="67">
        <v>0.35511772632193628</v>
      </c>
      <c r="BK115" s="67">
        <v>0.35935169386676918</v>
      </c>
      <c r="BL115" s="67">
        <v>0.35997926319775186</v>
      </c>
      <c r="BM115" s="67">
        <v>0.36256311893568122</v>
      </c>
      <c r="BN115" s="67">
        <v>0.36576179432234718</v>
      </c>
      <c r="BO115" s="67">
        <v>0.36630675857903133</v>
      </c>
      <c r="BP115" s="67">
        <v>0.36576500350016306</v>
      </c>
      <c r="BQ115" s="67">
        <v>0.37110495851633618</v>
      </c>
      <c r="BR115" s="67">
        <v>0.37302616270244526</v>
      </c>
      <c r="BS115" s="67">
        <v>0.37791994468037032</v>
      </c>
      <c r="BT115" s="67">
        <v>0.37559958996888909</v>
      </c>
      <c r="BU115" s="67">
        <v>0.38338351163759715</v>
      </c>
      <c r="BV115" s="67">
        <v>0.38971982896278279</v>
      </c>
      <c r="BW115" s="67">
        <v>0.39046927950745353</v>
      </c>
      <c r="BX115" s="67">
        <v>0.39400698289081559</v>
      </c>
      <c r="BY115" s="67">
        <v>0.40098569157955449</v>
      </c>
      <c r="BZ115" s="67">
        <v>0.403771172641406</v>
      </c>
      <c r="CA115" s="67">
        <v>0.39954435969337032</v>
      </c>
      <c r="CB115" s="67">
        <v>0.38981434629727496</v>
      </c>
      <c r="CC115" s="67">
        <v>0.37673435650939879</v>
      </c>
      <c r="CD115" s="67">
        <v>0.38366967275002711</v>
      </c>
      <c r="CE115" s="67">
        <v>0.39212201024167026</v>
      </c>
      <c r="CF115" s="67">
        <v>0.39487827163011968</v>
      </c>
      <c r="CG115" s="67">
        <v>0.40570230769779936</v>
      </c>
      <c r="CH115" s="67">
        <v>0.41644316612723642</v>
      </c>
      <c r="CI115" s="67">
        <v>0.41669842088491466</v>
      </c>
      <c r="CJ115" s="67">
        <v>0.42241777724367874</v>
      </c>
      <c r="CK115" s="67">
        <v>0.42136555350835281</v>
      </c>
      <c r="CL115" s="67">
        <v>0.43571769247312825</v>
      </c>
      <c r="CM115" s="67">
        <v>0.4430466302824605</v>
      </c>
      <c r="CN115" s="67">
        <v>0.43779480532171189</v>
      </c>
      <c r="CO115" s="67">
        <v>0.43810476406185223</v>
      </c>
      <c r="CP115" s="67">
        <v>0.44443038849291649</v>
      </c>
      <c r="CQ115" s="67">
        <v>0.44878918215594299</v>
      </c>
      <c r="CR115" s="67">
        <v>0.4303310202839028</v>
      </c>
      <c r="CS115" s="67">
        <v>0.41750666099596501</v>
      </c>
      <c r="CT115" s="67">
        <v>0.41563091094801607</v>
      </c>
      <c r="CU115" s="67">
        <v>0.41420450657674879</v>
      </c>
      <c r="CV115" s="67">
        <v>0.42110072043042385</v>
      </c>
      <c r="CW115" s="67">
        <v>0.4220441993207309</v>
      </c>
      <c r="CX115" s="67">
        <v>0.40685152342593667</v>
      </c>
      <c r="CY115" s="67">
        <v>0.40122949481910214</v>
      </c>
      <c r="CZ115" s="67">
        <v>0.38926137322756288</v>
      </c>
      <c r="DA115" s="67">
        <v>0.39192890826798027</v>
      </c>
      <c r="DB115" s="67">
        <v>0.39613612451319263</v>
      </c>
      <c r="DC115" s="67">
        <v>0.40760951200575068</v>
      </c>
      <c r="DD115" s="67">
        <v>0.41158836181589042</v>
      </c>
      <c r="DE115" s="67">
        <v>0.42172453139148469</v>
      </c>
      <c r="DF115" s="67">
        <v>0.42613557608027092</v>
      </c>
      <c r="DG115" s="67">
        <v>0.43224074158998904</v>
      </c>
      <c r="DH115" s="67">
        <v>0.43518975219600775</v>
      </c>
      <c r="DI115" s="67">
        <v>0.43399367320594884</v>
      </c>
      <c r="DJ115" s="67">
        <v>0.43705414962160766</v>
      </c>
      <c r="DK115" s="67">
        <v>0.43790428719202013</v>
      </c>
      <c r="DL115" s="67">
        <v>0.43043602315913593</v>
      </c>
      <c r="DM115" s="67">
        <v>0.42985894814965042</v>
      </c>
      <c r="DN115" s="67">
        <v>0.4344374582849827</v>
      </c>
      <c r="DO115" s="67">
        <v>0.43837252060365339</v>
      </c>
      <c r="DP115" s="67">
        <v>0.43366285826507966</v>
      </c>
      <c r="DQ115" s="67">
        <v>0.42902871713207436</v>
      </c>
      <c r="DR115" s="67">
        <v>0.42516272914889663</v>
      </c>
      <c r="DS115" s="67">
        <v>0.42184744738168234</v>
      </c>
      <c r="DT115" s="67">
        <v>0.40887347878413127</v>
      </c>
      <c r="DU115" s="67">
        <v>0.41377384469210887</v>
      </c>
      <c r="DV115" s="67">
        <v>0.41649630672676718</v>
      </c>
      <c r="DW115" s="67">
        <v>0.41838664097159295</v>
      </c>
      <c r="DX115" s="67">
        <v>0.42100359950881494</v>
      </c>
      <c r="DY115" s="67">
        <v>0.41781905605273828</v>
      </c>
      <c r="DZ115" s="67">
        <v>0.41258537004141377</v>
      </c>
      <c r="EA115" s="67">
        <v>0.41489865130010084</v>
      </c>
      <c r="EB115" s="67">
        <v>0.41574763901159106</v>
      </c>
      <c r="EC115" s="67">
        <v>0.42026669747402989</v>
      </c>
      <c r="ED115" s="67">
        <v>0.42352631474129926</v>
      </c>
      <c r="EE115" s="67">
        <v>0.4322541537732511</v>
      </c>
      <c r="EF115" s="67">
        <v>0.43395122147099729</v>
      </c>
      <c r="EG115" s="67">
        <v>0.44191578688735472</v>
      </c>
      <c r="EH115" s="67">
        <v>0.44338965895562249</v>
      </c>
      <c r="EI115" s="67">
        <v>0.44840417405838562</v>
      </c>
      <c r="EJ115" s="67">
        <v>0.4519482974073048</v>
      </c>
      <c r="EK115" s="67">
        <v>0.45005024085588696</v>
      </c>
      <c r="EL115" s="67">
        <v>0.45290291820341444</v>
      </c>
      <c r="EM115" s="67">
        <v>0.45341478651128081</v>
      </c>
      <c r="EN115" s="67">
        <v>0.45129176448575481</v>
      </c>
      <c r="EO115" s="67">
        <v>0.45152281533813882</v>
      </c>
      <c r="EP115" s="67">
        <v>0.45754365456608892</v>
      </c>
      <c r="EQ115" s="67">
        <v>0.46203321308795353</v>
      </c>
      <c r="ER115" s="67">
        <v>0.46556362363191195</v>
      </c>
      <c r="ES115" s="67">
        <v>0.46980850275218927</v>
      </c>
      <c r="ET115" s="67">
        <v>0.47416415321505045</v>
      </c>
      <c r="EU115" s="67">
        <v>0.48236914207503634</v>
      </c>
      <c r="EV115" s="67">
        <v>0.48674939628475866</v>
      </c>
      <c r="EW115" s="67">
        <v>0.48458362705500801</v>
      </c>
      <c r="EX115" s="67">
        <v>0.48951744331378805</v>
      </c>
      <c r="EY115" s="67">
        <v>0.48859510492159652</v>
      </c>
      <c r="EZ115" s="67">
        <v>0.49311226105289119</v>
      </c>
      <c r="FA115" s="67">
        <v>0.49974019923686602</v>
      </c>
      <c r="FB115" s="67">
        <v>0.50700519532379995</v>
      </c>
      <c r="FC115" s="67">
        <v>0.51018579843121192</v>
      </c>
      <c r="FD115" s="67">
        <v>0.50608218352118406</v>
      </c>
      <c r="FE115" s="67">
        <v>0.50606386575646822</v>
      </c>
      <c r="FF115" s="67">
        <v>0.50051118353047774</v>
      </c>
      <c r="FG115" s="67">
        <v>0.4920598075600599</v>
      </c>
      <c r="FH115" s="67">
        <v>0.49055613735380499</v>
      </c>
      <c r="FI115" s="67">
        <v>0.48435562742484511</v>
      </c>
      <c r="FJ115" s="67">
        <v>0.47859166719209856</v>
      </c>
      <c r="FK115" s="67">
        <v>0.47571146198230285</v>
      </c>
      <c r="FL115" s="67">
        <v>0.47467033460480468</v>
      </c>
      <c r="FM115" s="67">
        <v>0.4696882421630032</v>
      </c>
      <c r="FN115" s="67">
        <v>0.46684340361816912</v>
      </c>
      <c r="FO115" s="67">
        <v>0.469739112129333</v>
      </c>
      <c r="FP115" s="67">
        <v>0.46426777936367591</v>
      </c>
      <c r="FQ115" s="67">
        <v>0.46201264793975294</v>
      </c>
      <c r="FR115" s="67">
        <v>0.47547236302682516</v>
      </c>
      <c r="FS115" s="67">
        <v>0.48086329098071473</v>
      </c>
      <c r="FT115" s="67">
        <v>0.48537699308249393</v>
      </c>
      <c r="FU115" s="67">
        <v>0.48493289163837638</v>
      </c>
      <c r="FV115" s="67">
        <v>0.48061110448947164</v>
      </c>
      <c r="FW115" s="67">
        <v>0.47889999999999999</v>
      </c>
      <c r="FX115" s="67">
        <v>0.48060000000000003</v>
      </c>
      <c r="FY115" s="67">
        <v>0.47349999999999998</v>
      </c>
      <c r="FZ115" s="67">
        <v>0.46739999999999998</v>
      </c>
      <c r="GA115" s="67">
        <v>0.46789999999999998</v>
      </c>
      <c r="GB115" s="67">
        <v>0.46410000000000001</v>
      </c>
      <c r="GC115" s="67">
        <v>0.46860000000000002</v>
      </c>
      <c r="GD115" s="67">
        <v>0.47249999999999998</v>
      </c>
      <c r="GE115" s="67">
        <v>0.46639999999999998</v>
      </c>
      <c r="GF115" s="67">
        <v>0.48530000000000001</v>
      </c>
      <c r="GG115" s="67">
        <v>0.49980000000000002</v>
      </c>
      <c r="GH115" s="67">
        <v>0.51239999999999997</v>
      </c>
      <c r="GI115" s="67">
        <v>0.52029999999999998</v>
      </c>
      <c r="GJ115" s="67">
        <v>0.52010000000000001</v>
      </c>
      <c r="GK115" s="67">
        <v>0.52500000000000002</v>
      </c>
      <c r="GL115" s="67">
        <v>0.52200000000000002</v>
      </c>
      <c r="GM115" s="67">
        <v>0.51900000000000002</v>
      </c>
      <c r="GN115" s="67">
        <v>0.50700000000000001</v>
      </c>
      <c r="GO115" s="67">
        <v>0.49669999999999997</v>
      </c>
      <c r="GP115" s="67">
        <v>0.495</v>
      </c>
      <c r="GQ115" s="67">
        <v>0.48949999999999999</v>
      </c>
      <c r="GR115" s="67">
        <v>0.4889</v>
      </c>
      <c r="GS115" s="67">
        <v>0.4889</v>
      </c>
      <c r="GT115" s="67">
        <v>0.48899999999999999</v>
      </c>
      <c r="GU115" s="67">
        <v>0.48659999999999998</v>
      </c>
      <c r="GV115" s="67">
        <v>0.48060000000000003</v>
      </c>
      <c r="GW115" s="67">
        <v>0.4763</v>
      </c>
      <c r="GX115" s="67">
        <v>0.47210000000000002</v>
      </c>
      <c r="GY115" s="67">
        <v>0.4622</v>
      </c>
      <c r="GZ115" s="67">
        <v>0.45450000000000002</v>
      </c>
      <c r="HA115" s="67">
        <v>0.45279999999999998</v>
      </c>
      <c r="HB115" s="67">
        <v>0.45610000000000001</v>
      </c>
      <c r="HC115" s="67">
        <v>0.45529999999999998</v>
      </c>
      <c r="HD115" s="67">
        <v>0.55059999999999998</v>
      </c>
      <c r="HE115" s="67">
        <v>0.55030000000000001</v>
      </c>
      <c r="HF115" s="67">
        <v>0.54990000000000006</v>
      </c>
      <c r="HG115" s="67">
        <v>0.54769999999999996</v>
      </c>
      <c r="HH115" s="67">
        <v>0.55220000000000002</v>
      </c>
      <c r="HI115" s="67">
        <v>0.54769999999999996</v>
      </c>
      <c r="HJ115" s="67">
        <v>0.55220000000000002</v>
      </c>
      <c r="HK115" s="68"/>
      <c r="HL115" s="68"/>
      <c r="HM115" s="68"/>
      <c r="HN115" s="68"/>
      <c r="HO115" s="68"/>
      <c r="HP115" s="68"/>
      <c r="HQ115" s="69"/>
      <c r="HR115" s="69"/>
      <c r="HS115" s="69"/>
      <c r="HT115" s="69"/>
      <c r="HU115" s="69"/>
      <c r="HV115" s="69"/>
      <c r="HW115" s="69"/>
      <c r="HX115" s="69"/>
      <c r="HY115" s="69"/>
      <c r="HZ115" s="69"/>
      <c r="IA115" s="69"/>
      <c r="IB115" s="69"/>
      <c r="IC115" s="69"/>
      <c r="ID115" s="69"/>
      <c r="IE115" s="69"/>
      <c r="IF115" s="69"/>
      <c r="IG115" s="69"/>
      <c r="IH115" s="69"/>
      <c r="II115" s="69"/>
      <c r="IJ115" s="69"/>
      <c r="IK115" s="69"/>
      <c r="IL115" s="69"/>
      <c r="IM115" s="69"/>
      <c r="IN115" s="69"/>
      <c r="IO115" s="70"/>
      <c r="IP115" s="70"/>
      <c r="IQ115" s="70"/>
      <c r="IR115" s="70"/>
      <c r="IS115" s="70"/>
      <c r="IT115" s="70"/>
      <c r="IU115" s="70"/>
      <c r="IV115" s="70"/>
      <c r="IW115" s="70"/>
    </row>
    <row r="116" spans="1:257" s="19" customFormat="1" ht="18" customHeight="1" x14ac:dyDescent="0.2">
      <c r="A116" s="12">
        <v>17301</v>
      </c>
      <c r="B116" s="20"/>
      <c r="C116" s="60"/>
      <c r="D116" s="29"/>
      <c r="E116" s="95"/>
      <c r="F116" s="35"/>
      <c r="G116" s="36" t="s">
        <v>112</v>
      </c>
      <c r="H116" s="71">
        <v>0.19507371475062021</v>
      </c>
      <c r="I116" s="71">
        <v>0.1963160428010581</v>
      </c>
      <c r="J116" s="71">
        <v>0.19673386463175827</v>
      </c>
      <c r="K116" s="71">
        <v>0.19685238203833499</v>
      </c>
      <c r="L116" s="71">
        <v>0.19789690968560944</v>
      </c>
      <c r="M116" s="71">
        <v>0.20020255480426427</v>
      </c>
      <c r="N116" s="71">
        <v>0.19962322223269294</v>
      </c>
      <c r="O116" s="71">
        <v>0.19625564344140539</v>
      </c>
      <c r="P116" s="71">
        <v>0.19838215189203448</v>
      </c>
      <c r="Q116" s="71">
        <v>0.19619625002323426</v>
      </c>
      <c r="R116" s="71">
        <v>0.19722130697195997</v>
      </c>
      <c r="S116" s="71">
        <v>0.20122895105938388</v>
      </c>
      <c r="T116" s="71">
        <v>0.20403538271945401</v>
      </c>
      <c r="U116" s="71">
        <v>0.20459117338701135</v>
      </c>
      <c r="V116" s="71">
        <v>0.20729260707054822</v>
      </c>
      <c r="W116" s="71">
        <v>0.20656871123298631</v>
      </c>
      <c r="X116" s="71">
        <v>0.20514528319638356</v>
      </c>
      <c r="Y116" s="71">
        <v>0.20535151670487575</v>
      </c>
      <c r="Z116" s="71">
        <v>0.20438643770070344</v>
      </c>
      <c r="AA116" s="71">
        <v>0.2068607973993602</v>
      </c>
      <c r="AB116" s="71">
        <v>0.2081700003459421</v>
      </c>
      <c r="AC116" s="71">
        <v>0.21008152610611192</v>
      </c>
      <c r="AD116" s="71">
        <v>0.21215854920802982</v>
      </c>
      <c r="AE116" s="71">
        <v>0.21229598682318601</v>
      </c>
      <c r="AF116" s="71">
        <v>0.21352657065292072</v>
      </c>
      <c r="AG116" s="71">
        <v>0.21230615186465399</v>
      </c>
      <c r="AH116" s="71">
        <v>0.21282274852926017</v>
      </c>
      <c r="AI116" s="71">
        <v>0.2122451917261895</v>
      </c>
      <c r="AJ116" s="71">
        <v>0.21153528355681103</v>
      </c>
      <c r="AK116" s="71">
        <v>0.21009318146946199</v>
      </c>
      <c r="AL116" s="71">
        <v>0.20899302827456526</v>
      </c>
      <c r="AM116" s="71">
        <v>0.20749887068521455</v>
      </c>
      <c r="AN116" s="71">
        <v>0.2071606633229543</v>
      </c>
      <c r="AO116" s="71">
        <v>0.20649956588939841</v>
      </c>
      <c r="AP116" s="71">
        <v>0.20587611781988105</v>
      </c>
      <c r="AQ116" s="71">
        <v>0.20949476807253861</v>
      </c>
      <c r="AR116" s="71">
        <v>0.20909464337138392</v>
      </c>
      <c r="AS116" s="71">
        <v>0.2031922356612447</v>
      </c>
      <c r="AT116" s="71">
        <v>0.20178699552898088</v>
      </c>
      <c r="AU116" s="71">
        <v>0.19893613021825884</v>
      </c>
      <c r="AV116" s="71">
        <v>0.19816994496918791</v>
      </c>
      <c r="AW116" s="71">
        <v>0.19883156193694251</v>
      </c>
      <c r="AX116" s="71">
        <v>0.20511763573183678</v>
      </c>
      <c r="AY116" s="71">
        <v>0.21260869107753153</v>
      </c>
      <c r="AZ116" s="71">
        <v>0.21772639941066654</v>
      </c>
      <c r="BA116" s="71">
        <v>0.22258517547164164</v>
      </c>
      <c r="BB116" s="71">
        <v>0.23218448666006697</v>
      </c>
      <c r="BC116" s="71">
        <v>0.23634967076605709</v>
      </c>
      <c r="BD116" s="71">
        <v>0.23900911574775247</v>
      </c>
      <c r="BE116" s="71">
        <v>0.24284033272193456</v>
      </c>
      <c r="BF116" s="71">
        <v>0.24409878999727722</v>
      </c>
      <c r="BG116" s="71">
        <v>0.24468596238059628</v>
      </c>
      <c r="BH116" s="71">
        <v>0.24269708350743233</v>
      </c>
      <c r="BI116" s="71">
        <v>0.2419879523562509</v>
      </c>
      <c r="BJ116" s="71">
        <v>0.24987541750853381</v>
      </c>
      <c r="BK116" s="71">
        <v>0.25169864846479828</v>
      </c>
      <c r="BL116" s="71">
        <v>0.25335234777769033</v>
      </c>
      <c r="BM116" s="71">
        <v>0.25552513560646023</v>
      </c>
      <c r="BN116" s="71">
        <v>0.25844891812609116</v>
      </c>
      <c r="BO116" s="71">
        <v>0.26041264726078778</v>
      </c>
      <c r="BP116" s="71">
        <v>0.25955479408249016</v>
      </c>
      <c r="BQ116" s="71">
        <v>0.2633672793852706</v>
      </c>
      <c r="BR116" s="71">
        <v>0.26433946081156851</v>
      </c>
      <c r="BS116" s="71">
        <v>0.26563808082988966</v>
      </c>
      <c r="BT116" s="71">
        <v>0.26417813094754511</v>
      </c>
      <c r="BU116" s="71">
        <v>0.26918074058127767</v>
      </c>
      <c r="BV116" s="71">
        <v>0.27343404680986377</v>
      </c>
      <c r="BW116" s="71">
        <v>0.27304216624065297</v>
      </c>
      <c r="BX116" s="71">
        <v>0.27604615515396247</v>
      </c>
      <c r="BY116" s="71">
        <v>0.28063196789910611</v>
      </c>
      <c r="BZ116" s="71">
        <v>0.28593900753422608</v>
      </c>
      <c r="CA116" s="71">
        <v>0.28367547988160285</v>
      </c>
      <c r="CB116" s="71">
        <v>0.27827188196533198</v>
      </c>
      <c r="CC116" s="71">
        <v>0.26589968084787913</v>
      </c>
      <c r="CD116" s="71">
        <v>0.27026629208614822</v>
      </c>
      <c r="CE116" s="71">
        <v>0.27629382427316596</v>
      </c>
      <c r="CF116" s="71">
        <v>0.27730212476563709</v>
      </c>
      <c r="CG116" s="71">
        <v>0.28349598128685982</v>
      </c>
      <c r="CH116" s="71">
        <v>0.29101898914861418</v>
      </c>
      <c r="CI116" s="71">
        <v>0.28861213546142939</v>
      </c>
      <c r="CJ116" s="71">
        <v>0.29447440834092808</v>
      </c>
      <c r="CK116" s="71">
        <v>0.29835992975002978</v>
      </c>
      <c r="CL116" s="71">
        <v>0.30648024078860403</v>
      </c>
      <c r="CM116" s="71">
        <v>0.31358214021759434</v>
      </c>
      <c r="CN116" s="71">
        <v>0.3050239211805798</v>
      </c>
      <c r="CO116" s="71">
        <v>0.30482264586159064</v>
      </c>
      <c r="CP116" s="71">
        <v>0.30791736302991196</v>
      </c>
      <c r="CQ116" s="71">
        <v>0.31156956391153556</v>
      </c>
      <c r="CR116" s="71">
        <v>0.29574870534553893</v>
      </c>
      <c r="CS116" s="71">
        <v>0.2875580933960547</v>
      </c>
      <c r="CT116" s="71">
        <v>0.28550320701256249</v>
      </c>
      <c r="CU116" s="71">
        <v>0.28454107432808529</v>
      </c>
      <c r="CV116" s="71">
        <v>0.28861608736925082</v>
      </c>
      <c r="CW116" s="71">
        <v>0.28849585848790416</v>
      </c>
      <c r="CX116" s="71">
        <v>0.27342589411881901</v>
      </c>
      <c r="CY116" s="71">
        <v>0.2701222347765575</v>
      </c>
      <c r="CZ116" s="71">
        <v>0.25721699298364997</v>
      </c>
      <c r="DA116" s="71">
        <v>0.25987752048537877</v>
      </c>
      <c r="DB116" s="71">
        <v>0.26400263455860479</v>
      </c>
      <c r="DC116" s="71">
        <v>0.27048373549753385</v>
      </c>
      <c r="DD116" s="71">
        <v>0.27243733981574064</v>
      </c>
      <c r="DE116" s="71">
        <v>0.27697430282191721</v>
      </c>
      <c r="DF116" s="71">
        <v>0.28029896070691968</v>
      </c>
      <c r="DG116" s="71">
        <v>0.28489384158067554</v>
      </c>
      <c r="DH116" s="71">
        <v>0.28662318450064245</v>
      </c>
      <c r="DI116" s="71">
        <v>0.29376902728222476</v>
      </c>
      <c r="DJ116" s="71">
        <v>0.29601233041319674</v>
      </c>
      <c r="DK116" s="71">
        <v>0.2965402955706759</v>
      </c>
      <c r="DL116" s="71">
        <v>0.2895634543219901</v>
      </c>
      <c r="DM116" s="71">
        <v>0.28971295768552041</v>
      </c>
      <c r="DN116" s="71">
        <v>0.29278921263558488</v>
      </c>
      <c r="DO116" s="71">
        <v>0.2952779236388664</v>
      </c>
      <c r="DP116" s="71">
        <v>0.29247712028866013</v>
      </c>
      <c r="DQ116" s="71">
        <v>0.28870660947933058</v>
      </c>
      <c r="DR116" s="71">
        <v>0.28619867413891548</v>
      </c>
      <c r="DS116" s="71">
        <v>0.28515250402744086</v>
      </c>
      <c r="DT116" s="71">
        <v>0.28290267036361388</v>
      </c>
      <c r="DU116" s="71">
        <v>0.28516382307770488</v>
      </c>
      <c r="DV116" s="71">
        <v>0.28725436792534559</v>
      </c>
      <c r="DW116" s="71">
        <v>0.28970467814613621</v>
      </c>
      <c r="DX116" s="71">
        <v>0.29158849277412568</v>
      </c>
      <c r="DY116" s="71">
        <v>0.28909936804590342</v>
      </c>
      <c r="DZ116" s="71">
        <v>0.28595186687931551</v>
      </c>
      <c r="EA116" s="71">
        <v>0.2881055913627481</v>
      </c>
      <c r="EB116" s="71">
        <v>0.28850997415603247</v>
      </c>
      <c r="EC116" s="71">
        <v>0.29161029702972441</v>
      </c>
      <c r="ED116" s="71">
        <v>0.29160572579770921</v>
      </c>
      <c r="EE116" s="71">
        <v>0.29398951356086012</v>
      </c>
      <c r="EF116" s="71">
        <v>0.2949267650236333</v>
      </c>
      <c r="EG116" s="71">
        <v>0.30070581147989711</v>
      </c>
      <c r="EH116" s="71">
        <v>0.30188204415494546</v>
      </c>
      <c r="EI116" s="71">
        <v>0.30163891702144946</v>
      </c>
      <c r="EJ116" s="71">
        <v>0.30370308075104152</v>
      </c>
      <c r="EK116" s="71">
        <v>0.30380347428709525</v>
      </c>
      <c r="EL116" s="71">
        <v>0.30387814866727253</v>
      </c>
      <c r="EM116" s="71">
        <v>0.30416154059632333</v>
      </c>
      <c r="EN116" s="71">
        <v>0.30240886547550239</v>
      </c>
      <c r="EO116" s="71">
        <v>0.30252371429188352</v>
      </c>
      <c r="EP116" s="71">
        <v>0.30784788308086614</v>
      </c>
      <c r="EQ116" s="71">
        <v>0.31065630800731137</v>
      </c>
      <c r="ER116" s="71">
        <v>0.31413968910469081</v>
      </c>
      <c r="ES116" s="71">
        <v>0.31700392707227137</v>
      </c>
      <c r="ET116" s="71">
        <v>0.32031796689106712</v>
      </c>
      <c r="EU116" s="71">
        <v>0.32673006692511763</v>
      </c>
      <c r="EV116" s="71">
        <v>0.32972892451440566</v>
      </c>
      <c r="EW116" s="71">
        <v>0.32805135813535696</v>
      </c>
      <c r="EX116" s="71">
        <v>0.33286479414876136</v>
      </c>
      <c r="EY116" s="71">
        <v>0.33604772835294944</v>
      </c>
      <c r="EZ116" s="71">
        <v>0.33805686698221898</v>
      </c>
      <c r="FA116" s="71">
        <v>0.34228857339453461</v>
      </c>
      <c r="FB116" s="71">
        <v>0.3481336627450406</v>
      </c>
      <c r="FC116" s="71">
        <v>0.35145193801647595</v>
      </c>
      <c r="FD116" s="71">
        <v>0.34966900815361074</v>
      </c>
      <c r="FE116" s="71">
        <v>0.35517152261578611</v>
      </c>
      <c r="FF116" s="71">
        <v>0.35491229295352283</v>
      </c>
      <c r="FG116" s="71">
        <v>0.34891942541534793</v>
      </c>
      <c r="FH116" s="71">
        <v>0.34769087331616999</v>
      </c>
      <c r="FI116" s="71">
        <v>0.34406846479144881</v>
      </c>
      <c r="FJ116" s="71">
        <v>0.34157468311217037</v>
      </c>
      <c r="FK116" s="71">
        <v>0.33958718744203314</v>
      </c>
      <c r="FL116" s="71">
        <v>0.33880519795400155</v>
      </c>
      <c r="FM116" s="71">
        <v>0.33535462508012298</v>
      </c>
      <c r="FN116" s="71">
        <v>0.33332342719613328</v>
      </c>
      <c r="FO116" s="71">
        <v>0.3322897849414358</v>
      </c>
      <c r="FP116" s="71">
        <v>0.33412333049448717</v>
      </c>
      <c r="FQ116" s="71">
        <v>0.33148891050786222</v>
      </c>
      <c r="FR116" s="71">
        <v>0.34123286751925064</v>
      </c>
      <c r="FS116" s="71">
        <v>0.34653929884793011</v>
      </c>
      <c r="FT116" s="71">
        <v>0.35325030797972634</v>
      </c>
      <c r="FU116" s="71">
        <v>0.35598130243986764</v>
      </c>
      <c r="FV116" s="37">
        <v>0.35079386174016686</v>
      </c>
      <c r="FW116" s="71">
        <v>0.34820000000000001</v>
      </c>
      <c r="FX116" s="71">
        <v>0.3508</v>
      </c>
      <c r="FY116" s="71">
        <v>0.34520000000000001</v>
      </c>
      <c r="FZ116" s="71">
        <v>0.34510000000000002</v>
      </c>
      <c r="GA116" s="71">
        <v>0.34599999999999997</v>
      </c>
      <c r="GB116" s="71">
        <v>0.34420000000000001</v>
      </c>
      <c r="GC116" s="71">
        <v>0.35199999999999998</v>
      </c>
      <c r="GD116" s="71">
        <v>0.35599999999999998</v>
      </c>
      <c r="GE116" s="71">
        <v>0.35220000000000001</v>
      </c>
      <c r="GF116" s="71">
        <v>0.36859999999999998</v>
      </c>
      <c r="GG116" s="71">
        <v>0.38229999999999997</v>
      </c>
      <c r="GH116" s="71">
        <v>0.39169999999999999</v>
      </c>
      <c r="GI116" s="71">
        <v>0.39629999999999999</v>
      </c>
      <c r="GJ116" s="71">
        <v>0.39639999999999997</v>
      </c>
      <c r="GK116" s="71">
        <v>0.39729999999999999</v>
      </c>
      <c r="GL116" s="71">
        <v>0.39410000000000001</v>
      </c>
      <c r="GM116" s="71">
        <v>0.39090000000000003</v>
      </c>
      <c r="GN116" s="71">
        <v>0.37990000000000002</v>
      </c>
      <c r="GO116" s="71">
        <v>0.37269999999999998</v>
      </c>
      <c r="GP116" s="71">
        <v>0.37009999999999998</v>
      </c>
      <c r="GQ116" s="71">
        <v>0.36509999999999998</v>
      </c>
      <c r="GR116" s="71">
        <v>0.36380000000000001</v>
      </c>
      <c r="GS116" s="71">
        <v>0.36380000000000001</v>
      </c>
      <c r="GT116" s="71">
        <v>0.3639</v>
      </c>
      <c r="GU116" s="71">
        <v>0.36220000000000002</v>
      </c>
      <c r="GV116" s="71">
        <v>0.35770000000000002</v>
      </c>
      <c r="GW116" s="71">
        <v>0.35449999999999998</v>
      </c>
      <c r="GX116" s="71">
        <v>0.35139999999999999</v>
      </c>
      <c r="GY116" s="71">
        <v>0.34399999999999997</v>
      </c>
      <c r="GZ116" s="71">
        <v>0.33750000000000002</v>
      </c>
      <c r="HA116" s="71">
        <v>0.33710000000000001</v>
      </c>
      <c r="HB116" s="71">
        <v>0.33960000000000001</v>
      </c>
      <c r="HC116" s="71">
        <v>0.33900000000000002</v>
      </c>
      <c r="HD116" s="71">
        <v>0.40679999999999999</v>
      </c>
      <c r="HE116" s="71">
        <v>0.40570000000000001</v>
      </c>
      <c r="HF116" s="71">
        <v>0.40539999999999998</v>
      </c>
      <c r="HG116" s="71">
        <v>0.40789999999999998</v>
      </c>
      <c r="HH116" s="71">
        <v>0.41239999999999999</v>
      </c>
      <c r="HI116" s="71">
        <v>0.40789999999999998</v>
      </c>
      <c r="HJ116" s="71">
        <v>0.41239999999999999</v>
      </c>
      <c r="HK116" s="40"/>
      <c r="HL116" s="40"/>
      <c r="HM116" s="40"/>
      <c r="HN116" s="40"/>
      <c r="HO116" s="40"/>
      <c r="HP116" s="40"/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/>
      <c r="IH116" s="41"/>
      <c r="II116" s="41"/>
      <c r="IJ116" s="41"/>
      <c r="IK116" s="41"/>
      <c r="IL116" s="41"/>
      <c r="IM116" s="41"/>
      <c r="IN116" s="41"/>
      <c r="IO116" s="42"/>
      <c r="IP116" s="42"/>
      <c r="IQ116" s="42"/>
      <c r="IR116" s="42"/>
      <c r="IS116" s="42"/>
      <c r="IT116" s="42"/>
      <c r="IU116" s="42"/>
      <c r="IV116" s="42"/>
      <c r="IW116" s="42"/>
    </row>
    <row r="117" spans="1:257" s="19" customFormat="1" ht="18" customHeight="1" x14ac:dyDescent="0.2">
      <c r="A117" s="12">
        <v>17302</v>
      </c>
      <c r="B117" s="20"/>
      <c r="C117" s="60"/>
      <c r="D117" s="29"/>
      <c r="E117" s="93"/>
      <c r="F117" s="35"/>
      <c r="G117" s="91" t="s">
        <v>113</v>
      </c>
      <c r="H117" s="71">
        <v>6.7720513154171394E-2</v>
      </c>
      <c r="I117" s="71">
        <v>6.817223716087209E-2</v>
      </c>
      <c r="J117" s="71">
        <v>6.7893761525944604E-2</v>
      </c>
      <c r="K117" s="71">
        <v>6.8872400337639653E-2</v>
      </c>
      <c r="L117" s="71">
        <v>6.9348627963738085E-2</v>
      </c>
      <c r="M117" s="71">
        <v>7.0086629983626303E-2</v>
      </c>
      <c r="N117" s="71">
        <v>7.039396992013279E-2</v>
      </c>
      <c r="O117" s="71">
        <v>7.0818956762227145E-2</v>
      </c>
      <c r="P117" s="71">
        <v>7.1299963270958888E-2</v>
      </c>
      <c r="Q117" s="71">
        <v>7.2597549881084203E-2</v>
      </c>
      <c r="R117" s="71">
        <v>7.3071716648933804E-2</v>
      </c>
      <c r="S117" s="71">
        <v>7.4027221950751204E-2</v>
      </c>
      <c r="T117" s="71">
        <v>7.5134699333000432E-2</v>
      </c>
      <c r="U117" s="71">
        <v>7.5603053402135453E-2</v>
      </c>
      <c r="V117" s="71">
        <v>7.6340876001205565E-2</v>
      </c>
      <c r="W117" s="71">
        <v>7.6568765431027822E-2</v>
      </c>
      <c r="X117" s="71">
        <v>7.6033539651240115E-2</v>
      </c>
      <c r="Y117" s="71">
        <v>7.5813147614276377E-2</v>
      </c>
      <c r="Z117" s="71">
        <v>7.585677413698888E-2</v>
      </c>
      <c r="AA117" s="71">
        <v>7.6214659221140624E-2</v>
      </c>
      <c r="AB117" s="71">
        <v>7.6620317769515153E-2</v>
      </c>
      <c r="AC117" s="71">
        <v>7.4918053721903952E-2</v>
      </c>
      <c r="AD117" s="71">
        <v>7.5643617887582684E-2</v>
      </c>
      <c r="AE117" s="71">
        <v>7.5715328075331156E-2</v>
      </c>
      <c r="AF117" s="71">
        <v>7.6496909561865764E-2</v>
      </c>
      <c r="AG117" s="71">
        <v>7.6234626010195511E-2</v>
      </c>
      <c r="AH117" s="71">
        <v>7.6534755078174074E-2</v>
      </c>
      <c r="AI117" s="71">
        <v>7.644154620855885E-2</v>
      </c>
      <c r="AJ117" s="71">
        <v>7.5538288085853944E-2</v>
      </c>
      <c r="AK117" s="71">
        <v>7.2609274815433208E-2</v>
      </c>
      <c r="AL117" s="71">
        <v>7.6674980796629058E-2</v>
      </c>
      <c r="AM117" s="71">
        <v>7.6012616776636927E-2</v>
      </c>
      <c r="AN117" s="71">
        <v>7.5979788464554096E-2</v>
      </c>
      <c r="AO117" s="71">
        <v>7.706252991635687E-2</v>
      </c>
      <c r="AP117" s="71">
        <v>7.6822185493628556E-2</v>
      </c>
      <c r="AQ117" s="71">
        <v>7.8211562498312917E-2</v>
      </c>
      <c r="AR117" s="71">
        <v>7.8489260747932471E-2</v>
      </c>
      <c r="AS117" s="71">
        <v>8.306961513786526E-2</v>
      </c>
      <c r="AT117" s="71">
        <v>8.4246196637796311E-2</v>
      </c>
      <c r="AU117" s="71">
        <v>8.4132579466613025E-2</v>
      </c>
      <c r="AV117" s="71">
        <v>8.4671778201160439E-2</v>
      </c>
      <c r="AW117" s="71">
        <v>8.7125246209325019E-2</v>
      </c>
      <c r="AX117" s="71">
        <v>8.9277522883363769E-2</v>
      </c>
      <c r="AY117" s="71">
        <v>9.2029048309133818E-2</v>
      </c>
      <c r="AZ117" s="71">
        <v>9.2287175909600408E-2</v>
      </c>
      <c r="BA117" s="71">
        <v>9.4422131193377015E-2</v>
      </c>
      <c r="BB117" s="71">
        <v>9.6727987232602147E-2</v>
      </c>
      <c r="BC117" s="71">
        <v>9.5298653472119133E-2</v>
      </c>
      <c r="BD117" s="71">
        <v>9.6544437184029511E-2</v>
      </c>
      <c r="BE117" s="71">
        <v>9.7464215632754883E-2</v>
      </c>
      <c r="BF117" s="71">
        <v>0.10008367229106337</v>
      </c>
      <c r="BG117" s="71">
        <v>9.9933155349397576E-2</v>
      </c>
      <c r="BH117" s="71">
        <v>0.10021119907848604</v>
      </c>
      <c r="BI117" s="71">
        <v>0.10081765977724098</v>
      </c>
      <c r="BJ117" s="71">
        <v>0.10524230881340245</v>
      </c>
      <c r="BK117" s="71">
        <v>0.10765304540197092</v>
      </c>
      <c r="BL117" s="71">
        <v>0.10662691542006156</v>
      </c>
      <c r="BM117" s="71">
        <v>0.10703798332922097</v>
      </c>
      <c r="BN117" s="71">
        <v>0.107312876196256</v>
      </c>
      <c r="BO117" s="71">
        <v>0.10589411131824356</v>
      </c>
      <c r="BP117" s="71">
        <v>0.1062102094176729</v>
      </c>
      <c r="BQ117" s="71">
        <v>0.10773767913106555</v>
      </c>
      <c r="BR117" s="71">
        <v>0.10868670189087676</v>
      </c>
      <c r="BS117" s="71">
        <v>0.11228186385048065</v>
      </c>
      <c r="BT117" s="71">
        <v>0.11142145902134398</v>
      </c>
      <c r="BU117" s="71">
        <v>0.11420277105631949</v>
      </c>
      <c r="BV117" s="71">
        <v>0.11628578215291899</v>
      </c>
      <c r="BW117" s="71">
        <v>0.11742711326680054</v>
      </c>
      <c r="BX117" s="71">
        <v>0.11796082773685315</v>
      </c>
      <c r="BY117" s="71">
        <v>0.12035372368044837</v>
      </c>
      <c r="BZ117" s="71">
        <v>0.11783216510717993</v>
      </c>
      <c r="CA117" s="71">
        <v>0.11586887981176745</v>
      </c>
      <c r="CB117" s="71">
        <v>0.11154246433194301</v>
      </c>
      <c r="CC117" s="71">
        <v>0.11083467566151965</v>
      </c>
      <c r="CD117" s="71">
        <v>0.11340338066387888</v>
      </c>
      <c r="CE117" s="71">
        <v>0.1158281859685043</v>
      </c>
      <c r="CF117" s="71">
        <v>0.11757614686448256</v>
      </c>
      <c r="CG117" s="71">
        <v>0.12220632641093955</v>
      </c>
      <c r="CH117" s="71">
        <v>0.12542417697862224</v>
      </c>
      <c r="CI117" s="71">
        <v>0.12808628542348527</v>
      </c>
      <c r="CJ117" s="71">
        <v>0.12794336890275065</v>
      </c>
      <c r="CK117" s="71">
        <v>0.12300562375832302</v>
      </c>
      <c r="CL117" s="71">
        <v>0.12923745168452422</v>
      </c>
      <c r="CM117" s="71">
        <v>0.12946449006486616</v>
      </c>
      <c r="CN117" s="71">
        <v>0.13277088414113208</v>
      </c>
      <c r="CO117" s="71">
        <v>0.13328211820026159</v>
      </c>
      <c r="CP117" s="71">
        <v>0.13651302546300453</v>
      </c>
      <c r="CQ117" s="71">
        <v>0.13721961824440745</v>
      </c>
      <c r="CR117" s="71">
        <v>0.1345823149383639</v>
      </c>
      <c r="CS117" s="71">
        <v>0.1299485675999103</v>
      </c>
      <c r="CT117" s="71">
        <v>0.13012770393545359</v>
      </c>
      <c r="CU117" s="71">
        <v>0.12966343224866353</v>
      </c>
      <c r="CV117" s="71">
        <v>0.13248463306117303</v>
      </c>
      <c r="CW117" s="71">
        <v>0.13354834083282674</v>
      </c>
      <c r="CX117" s="71">
        <v>0.13342562930711765</v>
      </c>
      <c r="CY117" s="71">
        <v>0.13110726004254464</v>
      </c>
      <c r="CZ117" s="71">
        <v>0.13204438024391291</v>
      </c>
      <c r="DA117" s="71">
        <v>0.1320513877826015</v>
      </c>
      <c r="DB117" s="71">
        <v>0.13213348995458785</v>
      </c>
      <c r="DC117" s="71">
        <v>0.13712577650821681</v>
      </c>
      <c r="DD117" s="71">
        <v>0.13915102200014981</v>
      </c>
      <c r="DE117" s="71">
        <v>0.14475022856956749</v>
      </c>
      <c r="DF117" s="71">
        <v>0.14583661537335124</v>
      </c>
      <c r="DG117" s="71">
        <v>0.14734690000931353</v>
      </c>
      <c r="DH117" s="71">
        <v>0.1485665676953653</v>
      </c>
      <c r="DI117" s="71">
        <v>0.14022464592372411</v>
      </c>
      <c r="DJ117" s="71">
        <v>0.14104181920841091</v>
      </c>
      <c r="DK117" s="71">
        <v>0.14136399162134419</v>
      </c>
      <c r="DL117" s="71">
        <v>0.14087256883714583</v>
      </c>
      <c r="DM117" s="71">
        <v>0.14014599046413004</v>
      </c>
      <c r="DN117" s="71">
        <v>0.14164824564939782</v>
      </c>
      <c r="DO117" s="71">
        <v>0.14309459696478699</v>
      </c>
      <c r="DP117" s="71">
        <v>0.14118573797641956</v>
      </c>
      <c r="DQ117" s="71">
        <v>0.14032210765274375</v>
      </c>
      <c r="DR117" s="71">
        <v>0.13896405500998113</v>
      </c>
      <c r="DS117" s="71">
        <v>0.13669494335424151</v>
      </c>
      <c r="DT117" s="71">
        <v>0.12597080842051742</v>
      </c>
      <c r="DU117" s="71">
        <v>0.12861002161440396</v>
      </c>
      <c r="DV117" s="71">
        <v>0.12924193880142157</v>
      </c>
      <c r="DW117" s="71">
        <v>0.12868196282545674</v>
      </c>
      <c r="DX117" s="71">
        <v>0.12941510673468923</v>
      </c>
      <c r="DY117" s="71">
        <v>0.12871968800683489</v>
      </c>
      <c r="DZ117" s="71">
        <v>0.12663350316209826</v>
      </c>
      <c r="EA117" s="71">
        <v>0.12679305993735274</v>
      </c>
      <c r="EB117" s="71">
        <v>0.1272376648555586</v>
      </c>
      <c r="EC117" s="71">
        <v>0.12865640044430546</v>
      </c>
      <c r="ED117" s="71">
        <v>0.13192058894359004</v>
      </c>
      <c r="EE117" s="71">
        <v>0.13826464021239099</v>
      </c>
      <c r="EF117" s="71">
        <v>0.139024456447364</v>
      </c>
      <c r="EG117" s="71">
        <v>0.14120997540745761</v>
      </c>
      <c r="EH117" s="71">
        <v>0.14150761480067703</v>
      </c>
      <c r="EI117" s="71">
        <v>0.14676525703693619</v>
      </c>
      <c r="EJ117" s="71">
        <v>0.14824521665626325</v>
      </c>
      <c r="EK117" s="71">
        <v>0.14624676656879168</v>
      </c>
      <c r="EL117" s="71">
        <v>0.14902476953614194</v>
      </c>
      <c r="EM117" s="71">
        <v>0.14925324591495748</v>
      </c>
      <c r="EN117" s="71">
        <v>0.14888289901025242</v>
      </c>
      <c r="EO117" s="71">
        <v>0.1489991010462553</v>
      </c>
      <c r="EP117" s="71">
        <v>0.14969577148522281</v>
      </c>
      <c r="EQ117" s="71">
        <v>0.15137690508064219</v>
      </c>
      <c r="ER117" s="71">
        <v>0.15142393452722114</v>
      </c>
      <c r="ES117" s="71">
        <v>0.1528045756799179</v>
      </c>
      <c r="ET117" s="71">
        <v>0.15384618632398336</v>
      </c>
      <c r="EU117" s="71">
        <v>0.1556390751499187</v>
      </c>
      <c r="EV117" s="71">
        <v>0.157020471770353</v>
      </c>
      <c r="EW117" s="71">
        <v>0.15653226891965108</v>
      </c>
      <c r="EX117" s="71">
        <v>0.15665264916502669</v>
      </c>
      <c r="EY117" s="71">
        <v>0.15254737656864706</v>
      </c>
      <c r="EZ117" s="71">
        <v>0.1550553940706722</v>
      </c>
      <c r="FA117" s="71">
        <v>0.15745162584233141</v>
      </c>
      <c r="FB117" s="71">
        <v>0.15887153257875938</v>
      </c>
      <c r="FC117" s="71">
        <v>0.15873386041473592</v>
      </c>
      <c r="FD117" s="71">
        <v>0.15641317536757329</v>
      </c>
      <c r="FE117" s="71">
        <v>0.15089234314068214</v>
      </c>
      <c r="FF117" s="71">
        <v>0.14559889057695491</v>
      </c>
      <c r="FG117" s="71">
        <v>0.14314038214471198</v>
      </c>
      <c r="FH117" s="71">
        <v>0.14286526403763503</v>
      </c>
      <c r="FI117" s="71">
        <v>0.1402871626333963</v>
      </c>
      <c r="FJ117" s="71">
        <v>0.13701698407992816</v>
      </c>
      <c r="FK117" s="71">
        <v>0.13612427454026974</v>
      </c>
      <c r="FL117" s="71">
        <v>0.1358651366508031</v>
      </c>
      <c r="FM117" s="71">
        <v>0.13433361708288025</v>
      </c>
      <c r="FN117" s="71">
        <v>0.13351997642203581</v>
      </c>
      <c r="FO117" s="71">
        <v>0.13744932718789721</v>
      </c>
      <c r="FP117" s="71">
        <v>0.13014444886918874</v>
      </c>
      <c r="FQ117" s="71">
        <v>0.13052373743189075</v>
      </c>
      <c r="FR117" s="71">
        <v>0.1342394955075745</v>
      </c>
      <c r="FS117" s="71">
        <v>0.13432399213278462</v>
      </c>
      <c r="FT117" s="71">
        <v>0.13212668510276757</v>
      </c>
      <c r="FU117" s="71">
        <v>0.12895158919850877</v>
      </c>
      <c r="FV117" s="37">
        <v>0.12981724274930476</v>
      </c>
      <c r="FW117" s="71">
        <v>0.13070000000000001</v>
      </c>
      <c r="FX117" s="71">
        <v>0.1298</v>
      </c>
      <c r="FY117" s="71">
        <v>0.1283</v>
      </c>
      <c r="FZ117" s="71">
        <v>0.12230000000000001</v>
      </c>
      <c r="GA117" s="71">
        <v>0.12189999999999999</v>
      </c>
      <c r="GB117" s="71">
        <v>0.11990000000000001</v>
      </c>
      <c r="GC117" s="71">
        <v>0.1166</v>
      </c>
      <c r="GD117" s="71">
        <v>0.11650000000000001</v>
      </c>
      <c r="GE117" s="71">
        <v>0.1142</v>
      </c>
      <c r="GF117" s="71">
        <v>0.1167</v>
      </c>
      <c r="GG117" s="71">
        <v>0.11749999999999999</v>
      </c>
      <c r="GH117" s="71">
        <v>0.1207</v>
      </c>
      <c r="GI117" s="71">
        <v>0.124</v>
      </c>
      <c r="GJ117" s="71">
        <v>0.1237</v>
      </c>
      <c r="GK117" s="71">
        <v>0.12770000000000001</v>
      </c>
      <c r="GL117" s="71">
        <v>0.12790000000000001</v>
      </c>
      <c r="GM117" s="71">
        <v>0.12809999999999999</v>
      </c>
      <c r="GN117" s="71">
        <v>0.12709999999999999</v>
      </c>
      <c r="GO117" s="71">
        <v>0.124</v>
      </c>
      <c r="GP117" s="71">
        <v>0.1249</v>
      </c>
      <c r="GQ117" s="71">
        <v>0.1244</v>
      </c>
      <c r="GR117" s="71">
        <v>0.12509999999999999</v>
      </c>
      <c r="GS117" s="71">
        <v>0.12509999999999999</v>
      </c>
      <c r="GT117" s="71">
        <v>0.12509999999999999</v>
      </c>
      <c r="GU117" s="71">
        <v>0.1244</v>
      </c>
      <c r="GV117" s="71">
        <v>0.1229</v>
      </c>
      <c r="GW117" s="71">
        <v>0.12180000000000001</v>
      </c>
      <c r="GX117" s="71">
        <v>0.1207</v>
      </c>
      <c r="GY117" s="71">
        <v>0.1182</v>
      </c>
      <c r="GZ117" s="71">
        <v>0.11700000000000001</v>
      </c>
      <c r="HA117" s="71">
        <v>0.1157</v>
      </c>
      <c r="HB117" s="71">
        <v>0.11650000000000001</v>
      </c>
      <c r="HC117" s="71">
        <v>0.1163</v>
      </c>
      <c r="HD117" s="71">
        <v>0.14380000000000001</v>
      </c>
      <c r="HE117" s="71">
        <v>0.14460000000000001</v>
      </c>
      <c r="HF117" s="71">
        <v>0.14449999999999999</v>
      </c>
      <c r="HG117" s="71">
        <v>0.13980000000000001</v>
      </c>
      <c r="HH117" s="71">
        <v>0.13980000000000001</v>
      </c>
      <c r="HI117" s="71">
        <v>0.13980000000000001</v>
      </c>
      <c r="HJ117" s="71">
        <v>0.13980000000000001</v>
      </c>
      <c r="HK117" s="87"/>
      <c r="HL117" s="87"/>
      <c r="HM117" s="87"/>
      <c r="HN117" s="87"/>
      <c r="HO117" s="87"/>
      <c r="HP117" s="87"/>
      <c r="HQ117" s="88"/>
      <c r="HR117" s="88"/>
      <c r="HS117" s="88"/>
      <c r="HT117" s="88"/>
      <c r="HU117" s="88"/>
      <c r="HV117" s="88"/>
      <c r="HW117" s="88"/>
      <c r="HX117" s="88"/>
      <c r="HY117" s="88"/>
      <c r="HZ117" s="88"/>
      <c r="IA117" s="88"/>
      <c r="IB117" s="88"/>
      <c r="IC117" s="88"/>
      <c r="ID117" s="88"/>
      <c r="IE117" s="88"/>
      <c r="IF117" s="88"/>
      <c r="IG117" s="88"/>
      <c r="IH117" s="88"/>
      <c r="II117" s="88"/>
      <c r="IJ117" s="88"/>
      <c r="IK117" s="88"/>
      <c r="IL117" s="88"/>
      <c r="IM117" s="88"/>
      <c r="IN117" s="88"/>
      <c r="IO117" s="94"/>
      <c r="IP117" s="94"/>
      <c r="IQ117" s="94"/>
      <c r="IR117" s="94"/>
      <c r="IS117" s="94"/>
      <c r="IT117" s="94"/>
      <c r="IU117" s="94"/>
      <c r="IV117" s="94"/>
      <c r="IW117" s="94"/>
    </row>
    <row r="118" spans="1:257" s="19" customFormat="1" ht="18" customHeight="1" x14ac:dyDescent="0.2">
      <c r="A118" s="12">
        <v>174</v>
      </c>
      <c r="B118" s="20"/>
      <c r="C118" s="60"/>
      <c r="D118" s="29"/>
      <c r="E118" s="95"/>
      <c r="F118" s="66" t="s">
        <v>114</v>
      </c>
      <c r="G118" s="35"/>
      <c r="H118" s="67">
        <v>0.11065386965314794</v>
      </c>
      <c r="I118" s="67">
        <v>0.11012487095798723</v>
      </c>
      <c r="J118" s="67">
        <v>0.10587228665641549</v>
      </c>
      <c r="K118" s="67">
        <v>0.10534469319042142</v>
      </c>
      <c r="L118" s="67">
        <v>0.10381769506964617</v>
      </c>
      <c r="M118" s="67">
        <v>0.10487650079236686</v>
      </c>
      <c r="N118" s="67">
        <v>0.10940998383600073</v>
      </c>
      <c r="O118" s="67">
        <v>0.10190212804515308</v>
      </c>
      <c r="P118" s="67">
        <v>0.10252732226842186</v>
      </c>
      <c r="Q118" s="67">
        <v>0.10351637822592261</v>
      </c>
      <c r="R118" s="67">
        <v>0.10405210663980136</v>
      </c>
      <c r="S118" s="67">
        <v>0.10553243075816207</v>
      </c>
      <c r="T118" s="67">
        <v>0.10574450203360757</v>
      </c>
      <c r="U118" s="67">
        <v>0.10650878990133242</v>
      </c>
      <c r="V118" s="67">
        <v>0.10513041944253651</v>
      </c>
      <c r="W118" s="67">
        <v>0.10725766403900713</v>
      </c>
      <c r="X118" s="67">
        <v>0.10602788525829694</v>
      </c>
      <c r="Y118" s="67">
        <v>0.105923673789412</v>
      </c>
      <c r="Z118" s="67">
        <v>0.10432200039059977</v>
      </c>
      <c r="AA118" s="67">
        <v>0.10498402331837495</v>
      </c>
      <c r="AB118" s="67">
        <v>0.10533685193417081</v>
      </c>
      <c r="AC118" s="67">
        <v>0.10536628856732233</v>
      </c>
      <c r="AD118" s="67">
        <v>0.10898265248939087</v>
      </c>
      <c r="AE118" s="67">
        <v>0.10888227397099717</v>
      </c>
      <c r="AF118" s="67">
        <v>0.1092682594666364</v>
      </c>
      <c r="AG118" s="67">
        <v>0.10883704475636256</v>
      </c>
      <c r="AH118" s="67">
        <v>0.10891582634616578</v>
      </c>
      <c r="AI118" s="67">
        <v>0.10567262657438382</v>
      </c>
      <c r="AJ118" s="67">
        <v>0.10411963766306824</v>
      </c>
      <c r="AK118" s="67">
        <v>0.1036762856980071</v>
      </c>
      <c r="AL118" s="67">
        <v>0.10333965147392402</v>
      </c>
      <c r="AM118" s="67">
        <v>0.1013792181749105</v>
      </c>
      <c r="AN118" s="67">
        <v>0.10147155167921917</v>
      </c>
      <c r="AO118" s="67">
        <v>0.10063704688832666</v>
      </c>
      <c r="AP118" s="67">
        <v>0.10065928927455917</v>
      </c>
      <c r="AQ118" s="67">
        <v>0.10241875353087926</v>
      </c>
      <c r="AR118" s="67">
        <v>0.10289322646131527</v>
      </c>
      <c r="AS118" s="67">
        <v>0.10339675008026392</v>
      </c>
      <c r="AT118" s="67">
        <v>0.11061054681710759</v>
      </c>
      <c r="AU118" s="67">
        <v>0.1110009573893134</v>
      </c>
      <c r="AV118" s="67">
        <v>0.11402066037367645</v>
      </c>
      <c r="AW118" s="67">
        <v>0.11524790352591102</v>
      </c>
      <c r="AX118" s="67">
        <v>0.11809490121352433</v>
      </c>
      <c r="AY118" s="67">
        <v>0.11920592349568307</v>
      </c>
      <c r="AZ118" s="67">
        <v>0.12069481331755079</v>
      </c>
      <c r="BA118" s="67">
        <v>0.12353077564823112</v>
      </c>
      <c r="BB118" s="67">
        <v>0.12841780616877116</v>
      </c>
      <c r="BC118" s="67">
        <v>0.12622085122730944</v>
      </c>
      <c r="BD118" s="67">
        <v>0.12618478337869071</v>
      </c>
      <c r="BE118" s="67">
        <v>0.12240248441645118</v>
      </c>
      <c r="BF118" s="67">
        <v>0.12354008726538819</v>
      </c>
      <c r="BG118" s="67">
        <v>0.12276048123647929</v>
      </c>
      <c r="BH118" s="67">
        <v>0.12257848993702576</v>
      </c>
      <c r="BI118" s="67">
        <v>0.12327291812309357</v>
      </c>
      <c r="BJ118" s="67">
        <v>0.12707453698368809</v>
      </c>
      <c r="BK118" s="67">
        <v>0.13001137133715945</v>
      </c>
      <c r="BL118" s="67">
        <v>0.13231416887750241</v>
      </c>
      <c r="BM118" s="67">
        <v>0.13300560880368006</v>
      </c>
      <c r="BN118" s="67">
        <v>0.13384281234799042</v>
      </c>
      <c r="BO118" s="67">
        <v>0.13458338257192204</v>
      </c>
      <c r="BP118" s="67">
        <v>0.13285936936784731</v>
      </c>
      <c r="BQ118" s="67">
        <v>0.13363802707324676</v>
      </c>
      <c r="BR118" s="67">
        <v>0.13485564131229238</v>
      </c>
      <c r="BS118" s="67">
        <v>0.13779414925469413</v>
      </c>
      <c r="BT118" s="67">
        <v>0.13806460729228232</v>
      </c>
      <c r="BU118" s="67">
        <v>0.14088964435866136</v>
      </c>
      <c r="BV118" s="67">
        <v>0.14341637511290284</v>
      </c>
      <c r="BW118" s="67">
        <v>0.14342479385107698</v>
      </c>
      <c r="BX118" s="67">
        <v>0.14329022490065257</v>
      </c>
      <c r="BY118" s="67">
        <v>0.14533635805814216</v>
      </c>
      <c r="BZ118" s="67">
        <v>0.14657435317546699</v>
      </c>
      <c r="CA118" s="67">
        <v>0.14519641066028249</v>
      </c>
      <c r="CB118" s="67">
        <v>0.1417052282218802</v>
      </c>
      <c r="CC118" s="67">
        <v>0.14190432995889143</v>
      </c>
      <c r="CD118" s="67">
        <v>0.14199949582855895</v>
      </c>
      <c r="CE118" s="67">
        <v>0.14494877758665475</v>
      </c>
      <c r="CF118" s="67">
        <v>0.14713619676293554</v>
      </c>
      <c r="CG118" s="67">
        <v>0.15043769235966123</v>
      </c>
      <c r="CH118" s="67">
        <v>0.15282512723768832</v>
      </c>
      <c r="CI118" s="67">
        <v>0.15742661524944651</v>
      </c>
      <c r="CJ118" s="67">
        <v>0.15942183786270964</v>
      </c>
      <c r="CK118" s="67">
        <v>0.16368240248423016</v>
      </c>
      <c r="CL118" s="67">
        <v>0.16110132772355357</v>
      </c>
      <c r="CM118" s="67">
        <v>0.16577399722022146</v>
      </c>
      <c r="CN118" s="67">
        <v>0.16589995347806816</v>
      </c>
      <c r="CO118" s="67">
        <v>0.16939749997972206</v>
      </c>
      <c r="CP118" s="67">
        <v>0.17038074658131117</v>
      </c>
      <c r="CQ118" s="67">
        <v>0.17017244518201749</v>
      </c>
      <c r="CR118" s="67">
        <v>0.16874368724198768</v>
      </c>
      <c r="CS118" s="67">
        <v>0.16602284684758212</v>
      </c>
      <c r="CT118" s="67">
        <v>0.16458919507556813</v>
      </c>
      <c r="CU118" s="67">
        <v>0.16521558572029121</v>
      </c>
      <c r="CV118" s="67">
        <v>0.16795008139458203</v>
      </c>
      <c r="CW118" s="67">
        <v>0.16831660669168241</v>
      </c>
      <c r="CX118" s="67">
        <v>0.16610431234294601</v>
      </c>
      <c r="CY118" s="67">
        <v>0.16340915544973919</v>
      </c>
      <c r="CZ118" s="67">
        <v>0.16164057564070788</v>
      </c>
      <c r="DA118" s="67">
        <v>0.15447819464928692</v>
      </c>
      <c r="DB118" s="67">
        <v>0.15025430041098223</v>
      </c>
      <c r="DC118" s="67">
        <v>0.15332717849429822</v>
      </c>
      <c r="DD118" s="67">
        <v>0.1557472983220563</v>
      </c>
      <c r="DE118" s="67">
        <v>0.15265383134744986</v>
      </c>
      <c r="DF118" s="67">
        <v>0.15570665092897717</v>
      </c>
      <c r="DG118" s="67">
        <v>0.1596903185529151</v>
      </c>
      <c r="DH118" s="67">
        <v>0.16144689202752657</v>
      </c>
      <c r="DI118" s="67">
        <v>0.16310615810425186</v>
      </c>
      <c r="DJ118" s="67">
        <v>0.16089587716757967</v>
      </c>
      <c r="DK118" s="67">
        <v>0.16134403258027047</v>
      </c>
      <c r="DL118" s="67">
        <v>0.16065503923484376</v>
      </c>
      <c r="DM118" s="67">
        <v>0.15989006032829226</v>
      </c>
      <c r="DN118" s="67">
        <v>0.1618140416124727</v>
      </c>
      <c r="DO118" s="67">
        <v>0.1640063900815249</v>
      </c>
      <c r="DP118" s="67">
        <v>0.16439388948929354</v>
      </c>
      <c r="DQ118" s="67">
        <v>0.16165880073050126</v>
      </c>
      <c r="DR118" s="67">
        <v>0.15940879144477255</v>
      </c>
      <c r="DS118" s="67">
        <v>0.15779371926180191</v>
      </c>
      <c r="DT118" s="67">
        <v>0.15704979383064255</v>
      </c>
      <c r="DU118" s="67">
        <v>0.15833669214681287</v>
      </c>
      <c r="DV118" s="67">
        <v>0.16361405598431775</v>
      </c>
      <c r="DW118" s="67">
        <v>0.16221015178218104</v>
      </c>
      <c r="DX118" s="67">
        <v>0.15903130915078997</v>
      </c>
      <c r="DY118" s="67">
        <v>0.15833459150817519</v>
      </c>
      <c r="DZ118" s="67">
        <v>0.15781181224148672</v>
      </c>
      <c r="EA118" s="67">
        <v>0.15643997089326556</v>
      </c>
      <c r="EB118" s="67">
        <v>0.15659704128315441</v>
      </c>
      <c r="EC118" s="67">
        <v>0.15831147984350905</v>
      </c>
      <c r="ED118" s="67">
        <v>0.15921135947006734</v>
      </c>
      <c r="EE118" s="67">
        <v>0.16015973541649334</v>
      </c>
      <c r="EF118" s="67">
        <v>0.16103987344000753</v>
      </c>
      <c r="EG118" s="67">
        <v>0.16196800018457458</v>
      </c>
      <c r="EH118" s="67">
        <v>0.16260154980967745</v>
      </c>
      <c r="EI118" s="67">
        <v>0.16281601589549566</v>
      </c>
      <c r="EJ118" s="67">
        <v>0.16350397363661637</v>
      </c>
      <c r="EK118" s="67">
        <v>0.16355802228844968</v>
      </c>
      <c r="EL118" s="67">
        <v>0.16359822457371342</v>
      </c>
      <c r="EM118" s="67">
        <v>0.16404589923162782</v>
      </c>
      <c r="EN118" s="67">
        <v>0.16313313412219715</v>
      </c>
      <c r="EO118" s="67">
        <v>0.16303189372289836</v>
      </c>
      <c r="EP118" s="67">
        <v>0.16332054726484313</v>
      </c>
      <c r="EQ118" s="67">
        <v>0.16835263833596714</v>
      </c>
      <c r="ER118" s="67">
        <v>0.16978200650752265</v>
      </c>
      <c r="ES118" s="67">
        <v>0.17133003143438499</v>
      </c>
      <c r="ET118" s="67">
        <v>0.17248067499314135</v>
      </c>
      <c r="EU118" s="67">
        <v>0.1744907259555602</v>
      </c>
      <c r="EV118" s="67">
        <v>0.17524296450917848</v>
      </c>
      <c r="EW118" s="67">
        <v>0.17668361683232928</v>
      </c>
      <c r="EX118" s="67">
        <v>0.1778609603531682</v>
      </c>
      <c r="EY118" s="67">
        <v>0.18073565294061616</v>
      </c>
      <c r="EZ118" s="67">
        <v>0.18380271506630821</v>
      </c>
      <c r="FA118" s="67">
        <v>0.18822438958253926</v>
      </c>
      <c r="FB118" s="67">
        <v>0.1909956353076557</v>
      </c>
      <c r="FC118" s="67">
        <v>0.19098426070383825</v>
      </c>
      <c r="FD118" s="67">
        <v>0.191836462013694</v>
      </c>
      <c r="FE118" s="67">
        <v>0.19469192655341427</v>
      </c>
      <c r="FF118" s="67">
        <v>0.19301187015183319</v>
      </c>
      <c r="FG118" s="67">
        <v>0.18975277038526966</v>
      </c>
      <c r="FH118" s="67">
        <v>0.18946834155657588</v>
      </c>
      <c r="FI118" s="67">
        <v>0.18915256402129013</v>
      </c>
      <c r="FJ118" s="67">
        <v>0.18764080168323977</v>
      </c>
      <c r="FK118" s="67">
        <v>0.18684053675136361</v>
      </c>
      <c r="FL118" s="67">
        <v>0.1864272607784892</v>
      </c>
      <c r="FM118" s="67">
        <v>0.18219613447311506</v>
      </c>
      <c r="FN118" s="67">
        <v>0.17849373526205825</v>
      </c>
      <c r="FO118" s="67">
        <v>0.17942418694902948</v>
      </c>
      <c r="FP118" s="67">
        <v>0.18018783669852617</v>
      </c>
      <c r="FQ118" s="67">
        <v>0.18133034030433964</v>
      </c>
      <c r="FR118" s="67">
        <v>0.18649246398857688</v>
      </c>
      <c r="FS118" s="67">
        <v>0.18995774203521137</v>
      </c>
      <c r="FT118" s="67">
        <v>0.19160109771094164</v>
      </c>
      <c r="FU118" s="67">
        <v>0.19344246925911618</v>
      </c>
      <c r="FV118" s="67">
        <v>0.19480128128724675</v>
      </c>
      <c r="FW118" s="67">
        <v>0.1953</v>
      </c>
      <c r="FX118" s="67">
        <v>0.1948</v>
      </c>
      <c r="FY118" s="67">
        <v>0.191</v>
      </c>
      <c r="FZ118" s="67">
        <v>0.1951</v>
      </c>
      <c r="GA118" s="67">
        <v>0.19389999999999999</v>
      </c>
      <c r="GB118" s="67">
        <v>0.19070000000000001</v>
      </c>
      <c r="GC118" s="67">
        <v>0.192</v>
      </c>
      <c r="GD118" s="67">
        <v>0.19350000000000001</v>
      </c>
      <c r="GE118" s="67">
        <v>0.1933</v>
      </c>
      <c r="GF118" s="67">
        <v>0.1948</v>
      </c>
      <c r="GG118" s="67">
        <v>0.2009</v>
      </c>
      <c r="GH118" s="67">
        <v>0.2031</v>
      </c>
      <c r="GI118" s="67">
        <v>0.2046</v>
      </c>
      <c r="GJ118" s="67">
        <v>0.2041</v>
      </c>
      <c r="GK118" s="67">
        <v>0.20280000000000001</v>
      </c>
      <c r="GL118" s="67">
        <v>0.20380000000000001</v>
      </c>
      <c r="GM118" s="67">
        <v>0.2041</v>
      </c>
      <c r="GN118" s="67">
        <v>0.2026</v>
      </c>
      <c r="GO118" s="67">
        <v>0.20030000000000001</v>
      </c>
      <c r="GP118" s="67">
        <v>0.19939999999999999</v>
      </c>
      <c r="GQ118" s="67">
        <v>0.1988</v>
      </c>
      <c r="GR118" s="67">
        <v>0.19989999999999999</v>
      </c>
      <c r="GS118" s="67">
        <v>0.19989999999999999</v>
      </c>
      <c r="GT118" s="67">
        <v>0.1983</v>
      </c>
      <c r="GU118" s="67">
        <v>0.19850000000000001</v>
      </c>
      <c r="GV118" s="67">
        <v>0.1961</v>
      </c>
      <c r="GW118" s="67">
        <v>0.19489999999999999</v>
      </c>
      <c r="GX118" s="67">
        <v>0.19289999999999999</v>
      </c>
      <c r="GY118" s="67">
        <v>0.18759999999999999</v>
      </c>
      <c r="GZ118" s="67">
        <v>0.18440000000000001</v>
      </c>
      <c r="HA118" s="67">
        <v>0.1847</v>
      </c>
      <c r="HB118" s="67">
        <v>0.186</v>
      </c>
      <c r="HC118" s="67">
        <v>0.18540000000000001</v>
      </c>
      <c r="HD118" s="67">
        <v>0.193</v>
      </c>
      <c r="HE118" s="67">
        <v>0.19239999999999999</v>
      </c>
      <c r="HF118" s="67">
        <v>0.1958</v>
      </c>
      <c r="HG118" s="67">
        <v>0.19980000000000001</v>
      </c>
      <c r="HH118" s="67">
        <v>0.20019999999999999</v>
      </c>
      <c r="HI118" s="67">
        <v>0.19980000000000001</v>
      </c>
      <c r="HJ118" s="67">
        <v>0.20019999999999999</v>
      </c>
      <c r="HK118" s="68"/>
      <c r="HL118" s="68"/>
      <c r="HM118" s="68"/>
      <c r="HN118" s="68"/>
      <c r="HO118" s="68"/>
      <c r="HP118" s="68"/>
      <c r="HQ118" s="69"/>
      <c r="HR118" s="69"/>
      <c r="HS118" s="69"/>
      <c r="HT118" s="69"/>
      <c r="HU118" s="69"/>
      <c r="HV118" s="69"/>
      <c r="HW118" s="69"/>
      <c r="HX118" s="69"/>
      <c r="HY118" s="69"/>
      <c r="HZ118" s="69"/>
      <c r="IA118" s="69"/>
      <c r="IB118" s="69"/>
      <c r="IC118" s="69"/>
      <c r="ID118" s="69"/>
      <c r="IE118" s="69"/>
      <c r="IF118" s="69"/>
      <c r="IG118" s="69"/>
      <c r="IH118" s="69"/>
      <c r="II118" s="69"/>
      <c r="IJ118" s="69"/>
      <c r="IK118" s="69"/>
      <c r="IL118" s="69"/>
      <c r="IM118" s="69"/>
      <c r="IN118" s="69"/>
      <c r="IO118" s="70"/>
      <c r="IP118" s="70"/>
      <c r="IQ118" s="70"/>
      <c r="IR118" s="70"/>
      <c r="IS118" s="70"/>
      <c r="IT118" s="70"/>
      <c r="IU118" s="70"/>
      <c r="IV118" s="70"/>
      <c r="IW118" s="70"/>
    </row>
    <row r="119" spans="1:257" s="19" customFormat="1" ht="18" customHeight="1" x14ac:dyDescent="0.2">
      <c r="A119" s="12">
        <v>17401</v>
      </c>
      <c r="B119" s="20"/>
      <c r="C119" s="60"/>
      <c r="D119" s="29"/>
      <c r="E119" s="95"/>
      <c r="F119" s="35"/>
      <c r="G119" s="36" t="s">
        <v>115</v>
      </c>
      <c r="H119" s="71">
        <v>8.7155577338748E-2</v>
      </c>
      <c r="I119" s="71">
        <v>8.6517050894444419E-2</v>
      </c>
      <c r="J119" s="71">
        <v>8.3001289698260136E-2</v>
      </c>
      <c r="K119" s="71">
        <v>8.2453093006935055E-2</v>
      </c>
      <c r="L119" s="71">
        <v>8.1990150295081859E-2</v>
      </c>
      <c r="M119" s="71">
        <v>8.3094697797905626E-2</v>
      </c>
      <c r="N119" s="71">
        <v>8.7108944765327045E-2</v>
      </c>
      <c r="O119" s="71">
        <v>8.106081240446851E-2</v>
      </c>
      <c r="P119" s="71">
        <v>8.1611382197533139E-2</v>
      </c>
      <c r="Q119" s="71">
        <v>8.2560194395205524E-2</v>
      </c>
      <c r="R119" s="71">
        <v>8.3099431609044469E-2</v>
      </c>
      <c r="S119" s="71">
        <v>8.417764422805625E-2</v>
      </c>
      <c r="T119" s="71">
        <v>8.4083235961567873E-2</v>
      </c>
      <c r="U119" s="71">
        <v>8.4607370962549278E-2</v>
      </c>
      <c r="V119" s="71">
        <v>8.3406295200273248E-2</v>
      </c>
      <c r="W119" s="71">
        <v>8.51973480080917E-2</v>
      </c>
      <c r="X119" s="71">
        <v>8.4088865219016831E-2</v>
      </c>
      <c r="Y119" s="71">
        <v>8.3845123886223505E-2</v>
      </c>
      <c r="Z119" s="71">
        <v>8.2248404307317183E-2</v>
      </c>
      <c r="AA119" s="71">
        <v>8.2636444497949518E-2</v>
      </c>
      <c r="AB119" s="71">
        <v>8.2310793129984808E-2</v>
      </c>
      <c r="AC119" s="71">
        <v>8.2154335820120675E-2</v>
      </c>
      <c r="AD119" s="71">
        <v>8.5181743395020007E-2</v>
      </c>
      <c r="AE119" s="71">
        <v>8.5134793540229584E-2</v>
      </c>
      <c r="AF119" s="71">
        <v>8.5560139962837997E-2</v>
      </c>
      <c r="AG119" s="71">
        <v>8.5266781479215736E-2</v>
      </c>
      <c r="AH119" s="71">
        <v>8.5602469354846764E-2</v>
      </c>
      <c r="AI119" s="71">
        <v>8.3048292616582503E-2</v>
      </c>
      <c r="AJ119" s="71">
        <v>8.2066967033789642E-2</v>
      </c>
      <c r="AK119" s="71">
        <v>8.1882425349319152E-2</v>
      </c>
      <c r="AL119" s="71">
        <v>8.1616555227353171E-2</v>
      </c>
      <c r="AM119" s="71">
        <v>7.984162517536772E-2</v>
      </c>
      <c r="AN119" s="71">
        <v>7.9339042839234972E-2</v>
      </c>
      <c r="AO119" s="71">
        <v>7.8645526778865313E-2</v>
      </c>
      <c r="AP119" s="71">
        <v>7.8400245268456223E-2</v>
      </c>
      <c r="AQ119" s="71">
        <v>7.9818162465652348E-2</v>
      </c>
      <c r="AR119" s="71">
        <v>8.0526103409889957E-2</v>
      </c>
      <c r="AS119" s="71">
        <v>8.0652333397182807E-2</v>
      </c>
      <c r="AT119" s="71">
        <v>8.723851096815019E-2</v>
      </c>
      <c r="AU119" s="71">
        <v>8.8044339361770668E-2</v>
      </c>
      <c r="AV119" s="71">
        <v>9.0555552622935492E-2</v>
      </c>
      <c r="AW119" s="71">
        <v>9.1530232838688511E-2</v>
      </c>
      <c r="AX119" s="71">
        <v>9.3791326995424001E-2</v>
      </c>
      <c r="AY119" s="71">
        <v>9.434227895011163E-2</v>
      </c>
      <c r="AZ119" s="71">
        <v>9.5341218324179342E-2</v>
      </c>
      <c r="BA119" s="71">
        <v>9.7235671139976596E-2</v>
      </c>
      <c r="BB119" s="71">
        <v>0.10114651310802832</v>
      </c>
      <c r="BC119" s="71">
        <v>9.9028763632459299E-2</v>
      </c>
      <c r="BD119" s="71">
        <v>9.885043738184171E-2</v>
      </c>
      <c r="BE119" s="71">
        <v>9.5797432163573143E-2</v>
      </c>
      <c r="BF119" s="71">
        <v>9.6630906173687706E-2</v>
      </c>
      <c r="BG119" s="71">
        <v>9.6485581885172797E-2</v>
      </c>
      <c r="BH119" s="71">
        <v>9.6358961697623022E-2</v>
      </c>
      <c r="BI119" s="71">
        <v>9.6942109327626647E-2</v>
      </c>
      <c r="BJ119" s="71">
        <v>9.9931711235465959E-2</v>
      </c>
      <c r="BK119" s="71">
        <v>0.10224124459693844</v>
      </c>
      <c r="BL119" s="71">
        <v>0.10392254230877726</v>
      </c>
      <c r="BM119" s="71">
        <v>0.10436475976774512</v>
      </c>
      <c r="BN119" s="71">
        <v>0.10478950142382662</v>
      </c>
      <c r="BO119" s="71">
        <v>0.10559626451502155</v>
      </c>
      <c r="BP119" s="71">
        <v>0.10424357630904948</v>
      </c>
      <c r="BQ119" s="71">
        <v>0.10485452354083036</v>
      </c>
      <c r="BR119" s="71">
        <v>0.10580988305703813</v>
      </c>
      <c r="BS119" s="71">
        <v>0.10811548316929213</v>
      </c>
      <c r="BT119" s="71">
        <v>0.10832768885123888</v>
      </c>
      <c r="BU119" s="71">
        <v>0.11054425790772461</v>
      </c>
      <c r="BV119" s="71">
        <v>0.1125267710827114</v>
      </c>
      <c r="BW119" s="71">
        <v>0.11253337655870799</v>
      </c>
      <c r="BX119" s="71">
        <v>0.11242779161788567</v>
      </c>
      <c r="BY119" s="71">
        <v>0.11403322026741275</v>
      </c>
      <c r="BZ119" s="71">
        <v>0.1150045709451792</v>
      </c>
      <c r="CA119" s="71">
        <v>0.11392341531110856</v>
      </c>
      <c r="CB119" s="71">
        <v>0.11118417799078995</v>
      </c>
      <c r="CC119" s="71">
        <v>0.11134039638332145</v>
      </c>
      <c r="CD119" s="71">
        <v>0.11141506503969024</v>
      </c>
      <c r="CE119" s="71">
        <v>0.11372911845925548</v>
      </c>
      <c r="CF119" s="71">
        <v>0.11544540236838027</v>
      </c>
      <c r="CG119" s="71">
        <v>0.11803580837293079</v>
      </c>
      <c r="CH119" s="71">
        <v>0.11990902778586843</v>
      </c>
      <c r="CI119" s="71">
        <v>0.12351942853495533</v>
      </c>
      <c r="CJ119" s="71">
        <v>0.12508491196099342</v>
      </c>
      <c r="CK119" s="71">
        <v>0.12842781879064599</v>
      </c>
      <c r="CL119" s="71">
        <v>0.12640266644306103</v>
      </c>
      <c r="CM119" s="71">
        <v>0.13006891731840764</v>
      </c>
      <c r="CN119" s="71">
        <v>0.1301677446035206</v>
      </c>
      <c r="CO119" s="71">
        <v>0.13291197526918144</v>
      </c>
      <c r="CP119" s="71">
        <v>0.13368344620594003</v>
      </c>
      <c r="CQ119" s="71">
        <v>0.13352000961192434</v>
      </c>
      <c r="CR119" s="71">
        <v>0.13239898338654546</v>
      </c>
      <c r="CS119" s="71">
        <v>0.13026416869768692</v>
      </c>
      <c r="CT119" s="71">
        <v>0.12913930269382412</v>
      </c>
      <c r="CU119" s="71">
        <v>0.12963077876572746</v>
      </c>
      <c r="CV119" s="71">
        <v>0.13177630760457415</v>
      </c>
      <c r="CW119" s="71">
        <v>0.13206388918771184</v>
      </c>
      <c r="CX119" s="71">
        <v>0.13032808782226901</v>
      </c>
      <c r="CY119" s="71">
        <v>0.12821342481732886</v>
      </c>
      <c r="CZ119" s="71">
        <v>0.12682576894361361</v>
      </c>
      <c r="DA119" s="71">
        <v>0.12120605079361638</v>
      </c>
      <c r="DB119" s="71">
        <v>0.11789191613042244</v>
      </c>
      <c r="DC119" s="71">
        <v>0.12030294519439207</v>
      </c>
      <c r="DD119" s="71">
        <v>0.12220180973922859</v>
      </c>
      <c r="DE119" s="71">
        <v>0.11977462630338011</v>
      </c>
      <c r="DF119" s="71">
        <v>0.12216991714751774</v>
      </c>
      <c r="DG119" s="71">
        <v>0.12529556618470458</v>
      </c>
      <c r="DH119" s="71">
        <v>0.12667380169729484</v>
      </c>
      <c r="DI119" s="71">
        <v>0.12797568827638309</v>
      </c>
      <c r="DJ119" s="71">
        <v>0.12624146666609909</v>
      </c>
      <c r="DK119" s="71">
        <v>0.12659309653746934</v>
      </c>
      <c r="DL119" s="71">
        <v>0.12605250138996746</v>
      </c>
      <c r="DM119" s="71">
        <v>0.12545228676152731</v>
      </c>
      <c r="DN119" s="71">
        <v>0.12696187310661489</v>
      </c>
      <c r="DO119" s="71">
        <v>0.12868202461732178</v>
      </c>
      <c r="DP119" s="71">
        <v>0.12898606282159478</v>
      </c>
      <c r="DQ119" s="71">
        <v>0.12684006863920641</v>
      </c>
      <c r="DR119" s="71">
        <v>0.12507467553378276</v>
      </c>
      <c r="DS119" s="71">
        <v>0.12380746418729519</v>
      </c>
      <c r="DT119" s="71">
        <v>0.12322376845081615</v>
      </c>
      <c r="DU119" s="71">
        <v>0.12423348935692903</v>
      </c>
      <c r="DV119" s="71">
        <v>0.12837419303874775</v>
      </c>
      <c r="DW119" s="71">
        <v>0.12727266745178789</v>
      </c>
      <c r="DX119" s="71">
        <v>0.12477849691645741</v>
      </c>
      <c r="DY119" s="71">
        <v>0.12423184116241202</v>
      </c>
      <c r="DZ119" s="71">
        <v>0.12382166022719363</v>
      </c>
      <c r="EA119" s="71">
        <v>0.1227452916658522</v>
      </c>
      <c r="EB119" s="71">
        <v>0.12286853159429817</v>
      </c>
      <c r="EC119" s="71">
        <v>0.12421370738238041</v>
      </c>
      <c r="ED119" s="71">
        <v>0.12491976726333896</v>
      </c>
      <c r="EE119" s="71">
        <v>0.12566387812892049</v>
      </c>
      <c r="EF119" s="71">
        <v>0.12635444843384699</v>
      </c>
      <c r="EG119" s="71">
        <v>0.12708267145328547</v>
      </c>
      <c r="EH119" s="71">
        <v>0.12757976457516479</v>
      </c>
      <c r="EI119" s="71">
        <v>0.12774528058390133</v>
      </c>
      <c r="EJ119" s="71">
        <v>0.12828505152833802</v>
      </c>
      <c r="EK119" s="71">
        <v>0.12832745804563089</v>
      </c>
      <c r="EL119" s="71">
        <v>0.12835900071778686</v>
      </c>
      <c r="EM119" s="71">
        <v>0.12871024579936582</v>
      </c>
      <c r="EN119" s="71">
        <v>0.12799409122224942</v>
      </c>
      <c r="EO119" s="71">
        <v>0.12791465810786126</v>
      </c>
      <c r="EP119" s="71">
        <v>0.12814113538348101</v>
      </c>
      <c r="EQ119" s="71">
        <v>0.13208930892322099</v>
      </c>
      <c r="ER119" s="71">
        <v>0.1332107897378004</v>
      </c>
      <c r="ES119" s="71">
        <v>0.13442536852198975</v>
      </c>
      <c r="ET119" s="71">
        <v>0.13532816228866523</v>
      </c>
      <c r="EU119" s="71">
        <v>0.13690524623074465</v>
      </c>
      <c r="EV119" s="71">
        <v>0.13732388954409794</v>
      </c>
      <c r="EW119" s="71">
        <v>0.13856404905040576</v>
      </c>
      <c r="EX119" s="71">
        <v>0.13965517227681429</v>
      </c>
      <c r="EY119" s="71">
        <v>0.14163914574551276</v>
      </c>
      <c r="EZ119" s="71">
        <v>0.1439678220196785</v>
      </c>
      <c r="FA119" s="71">
        <v>0.14777388663139068</v>
      </c>
      <c r="FB119" s="71">
        <v>0.15055285226000492</v>
      </c>
      <c r="FC119" s="71">
        <v>0.15042238875509559</v>
      </c>
      <c r="FD119" s="71">
        <v>0.15138037174123661</v>
      </c>
      <c r="FE119" s="71">
        <v>0.15390105745070545</v>
      </c>
      <c r="FF119" s="71">
        <v>0.15154585082373515</v>
      </c>
      <c r="FG119" s="71">
        <v>0.14898692506100991</v>
      </c>
      <c r="FH119" s="71">
        <v>0.14904436887049988</v>
      </c>
      <c r="FI119" s="71">
        <v>0.14817028654340419</v>
      </c>
      <c r="FJ119" s="71">
        <v>0.14668448993432287</v>
      </c>
      <c r="FK119" s="71">
        <v>0.14556849182454415</v>
      </c>
      <c r="FL119" s="71">
        <v>0.14529137510989754</v>
      </c>
      <c r="FM119" s="71">
        <v>0.14132385286914467</v>
      </c>
      <c r="FN119" s="71">
        <v>0.13874740546207709</v>
      </c>
      <c r="FO119" s="71">
        <v>0.13831714713243723</v>
      </c>
      <c r="FP119" s="71">
        <v>0.13917772513723775</v>
      </c>
      <c r="FQ119" s="71">
        <v>0.14014312878437094</v>
      </c>
      <c r="FR119" s="71">
        <v>0.14413273230613524</v>
      </c>
      <c r="FS119" s="71">
        <v>0.14625700693029944</v>
      </c>
      <c r="FT119" s="71">
        <v>0.14765640655521189</v>
      </c>
      <c r="FU119" s="71">
        <v>0.14951217519605914</v>
      </c>
      <c r="FV119" s="37">
        <v>0.15057608263806121</v>
      </c>
      <c r="FW119" s="71">
        <v>0.15160000000000001</v>
      </c>
      <c r="FX119" s="71">
        <v>0.15060000000000001</v>
      </c>
      <c r="FY119" s="71">
        <v>0.1477</v>
      </c>
      <c r="FZ119" s="71">
        <v>0.152</v>
      </c>
      <c r="GA119" s="71">
        <v>0.1515</v>
      </c>
      <c r="GB119" s="71">
        <v>0.14899999999999999</v>
      </c>
      <c r="GC119" s="71">
        <v>0.15090000000000001</v>
      </c>
      <c r="GD119" s="71">
        <v>0.15260000000000001</v>
      </c>
      <c r="GE119" s="71">
        <v>0.15310000000000001</v>
      </c>
      <c r="GF119" s="71">
        <v>0.1547</v>
      </c>
      <c r="GG119" s="71">
        <v>0.16120000000000001</v>
      </c>
      <c r="GH119" s="71">
        <v>0.161</v>
      </c>
      <c r="GI119" s="71">
        <v>0.16239999999999999</v>
      </c>
      <c r="GJ119" s="71">
        <v>0.16200000000000001</v>
      </c>
      <c r="GK119" s="71">
        <v>0.1598</v>
      </c>
      <c r="GL119" s="71">
        <v>0.16020000000000001</v>
      </c>
      <c r="GM119" s="71">
        <v>0.16039999999999999</v>
      </c>
      <c r="GN119" s="71">
        <v>0.15920000000000001</v>
      </c>
      <c r="GO119" s="71">
        <v>0.15770000000000001</v>
      </c>
      <c r="GP119" s="71">
        <v>0.157</v>
      </c>
      <c r="GQ119" s="71">
        <v>0.1565</v>
      </c>
      <c r="GR119" s="71">
        <v>0.15740000000000001</v>
      </c>
      <c r="GS119" s="71">
        <v>0.15740000000000001</v>
      </c>
      <c r="GT119" s="71">
        <v>0.15579999999999999</v>
      </c>
      <c r="GU119" s="71">
        <v>0.15620000000000001</v>
      </c>
      <c r="GV119" s="71">
        <v>0.15429999999999999</v>
      </c>
      <c r="GW119" s="71">
        <v>0.15290000000000001</v>
      </c>
      <c r="GX119" s="71">
        <v>0.1515</v>
      </c>
      <c r="GY119" s="71">
        <v>0.14680000000000001</v>
      </c>
      <c r="GZ119" s="71">
        <v>0.14430000000000001</v>
      </c>
      <c r="HA119" s="71">
        <v>0.1444</v>
      </c>
      <c r="HB119" s="71">
        <v>0.1454</v>
      </c>
      <c r="HC119" s="71">
        <v>0.1449</v>
      </c>
      <c r="HD119" s="71">
        <v>0.15640000000000001</v>
      </c>
      <c r="HE119" s="71">
        <v>0.15579999999999999</v>
      </c>
      <c r="HF119" s="71">
        <v>0.15770000000000001</v>
      </c>
      <c r="HG119" s="71">
        <v>0.16109999999999999</v>
      </c>
      <c r="HH119" s="71">
        <v>0.1613</v>
      </c>
      <c r="HI119" s="71">
        <v>0.16109999999999999</v>
      </c>
      <c r="HJ119" s="71">
        <v>0.1613</v>
      </c>
      <c r="HK119" s="40"/>
      <c r="HL119" s="40"/>
      <c r="HM119" s="40"/>
      <c r="HN119" s="40"/>
      <c r="HO119" s="40"/>
      <c r="HP119" s="40"/>
      <c r="HQ119" s="41"/>
      <c r="HR119" s="41"/>
      <c r="HS119" s="41"/>
      <c r="HT119" s="41"/>
      <c r="HU119" s="41"/>
      <c r="HV119" s="41"/>
      <c r="HW119" s="41"/>
      <c r="HX119" s="41"/>
      <c r="HY119" s="41"/>
      <c r="HZ119" s="41"/>
      <c r="IA119" s="41"/>
      <c r="IB119" s="41"/>
      <c r="IC119" s="41"/>
      <c r="ID119" s="41"/>
      <c r="IE119" s="41"/>
      <c r="IF119" s="41"/>
      <c r="IG119" s="41"/>
      <c r="IH119" s="41"/>
      <c r="II119" s="41"/>
      <c r="IJ119" s="41"/>
      <c r="IK119" s="41"/>
      <c r="IL119" s="41"/>
      <c r="IM119" s="41"/>
      <c r="IN119" s="41"/>
      <c r="IO119" s="42"/>
      <c r="IP119" s="42"/>
      <c r="IQ119" s="42"/>
      <c r="IR119" s="42"/>
      <c r="IS119" s="42"/>
      <c r="IT119" s="42"/>
      <c r="IU119" s="42"/>
      <c r="IV119" s="42"/>
      <c r="IW119" s="42"/>
    </row>
    <row r="120" spans="1:257" s="19" customFormat="1" ht="18" customHeight="1" x14ac:dyDescent="0.2">
      <c r="A120" s="12">
        <v>17402</v>
      </c>
      <c r="B120" s="20"/>
      <c r="C120" s="60"/>
      <c r="D120" s="29"/>
      <c r="E120" s="93"/>
      <c r="F120" s="35"/>
      <c r="G120" s="91" t="s">
        <v>116</v>
      </c>
      <c r="H120" s="71">
        <v>2.3498292314399944E-2</v>
      </c>
      <c r="I120" s="71">
        <v>2.3607820063542808E-2</v>
      </c>
      <c r="J120" s="71">
        <v>2.2870996958155358E-2</v>
      </c>
      <c r="K120" s="71">
        <v>2.2891600183486367E-2</v>
      </c>
      <c r="L120" s="71">
        <v>2.1827544774564309E-2</v>
      </c>
      <c r="M120" s="71">
        <v>2.1781802994461242E-2</v>
      </c>
      <c r="N120" s="71">
        <v>2.2301039070673691E-2</v>
      </c>
      <c r="O120" s="71">
        <v>2.0841315640684577E-2</v>
      </c>
      <c r="P120" s="71">
        <v>2.0915940070888716E-2</v>
      </c>
      <c r="Q120" s="71">
        <v>2.0956183830717082E-2</v>
      </c>
      <c r="R120" s="71">
        <v>2.0952675030756887E-2</v>
      </c>
      <c r="S120" s="71">
        <v>2.1354786530105821E-2</v>
      </c>
      <c r="T120" s="71">
        <v>2.1661266072039696E-2</v>
      </c>
      <c r="U120" s="71">
        <v>2.1901418938783147E-2</v>
      </c>
      <c r="V120" s="71">
        <v>2.1724124242263266E-2</v>
      </c>
      <c r="W120" s="71">
        <v>2.2060316030915433E-2</v>
      </c>
      <c r="X120" s="71">
        <v>2.1939020039280114E-2</v>
      </c>
      <c r="Y120" s="71">
        <v>2.2078549903188496E-2</v>
      </c>
      <c r="Z120" s="71">
        <v>2.207359608328259E-2</v>
      </c>
      <c r="AA120" s="71">
        <v>2.2347578820425425E-2</v>
      </c>
      <c r="AB120" s="71">
        <v>2.3026058804185994E-2</v>
      </c>
      <c r="AC120" s="71">
        <v>2.3211952747201659E-2</v>
      </c>
      <c r="AD120" s="71">
        <v>2.3800909094370874E-2</v>
      </c>
      <c r="AE120" s="71">
        <v>2.3747480430767583E-2</v>
      </c>
      <c r="AF120" s="71">
        <v>2.3708119503798409E-2</v>
      </c>
      <c r="AG120" s="71">
        <v>2.3570263277146824E-2</v>
      </c>
      <c r="AH120" s="71">
        <v>2.3313356991319017E-2</v>
      </c>
      <c r="AI120" s="71">
        <v>2.2624333957801317E-2</v>
      </c>
      <c r="AJ120" s="71">
        <v>2.2052670629278594E-2</v>
      </c>
      <c r="AK120" s="71">
        <v>2.1793860348687955E-2</v>
      </c>
      <c r="AL120" s="71">
        <v>2.1723096246570851E-2</v>
      </c>
      <c r="AM120" s="71">
        <v>2.1537592999542776E-2</v>
      </c>
      <c r="AN120" s="71">
        <v>2.2132508839984206E-2</v>
      </c>
      <c r="AO120" s="71">
        <v>2.1991520109461343E-2</v>
      </c>
      <c r="AP120" s="71">
        <v>2.2259044006102943E-2</v>
      </c>
      <c r="AQ120" s="71">
        <v>2.260059106522691E-2</v>
      </c>
      <c r="AR120" s="71">
        <v>2.2367123051425318E-2</v>
      </c>
      <c r="AS120" s="71">
        <v>2.2744416683081106E-2</v>
      </c>
      <c r="AT120" s="71">
        <v>2.3372035848957404E-2</v>
      </c>
      <c r="AU120" s="71">
        <v>2.2956618027542734E-2</v>
      </c>
      <c r="AV120" s="71">
        <v>2.3465107750740948E-2</v>
      </c>
      <c r="AW120" s="71">
        <v>2.3717670687222518E-2</v>
      </c>
      <c r="AX120" s="71">
        <v>2.4303574218100324E-2</v>
      </c>
      <c r="AY120" s="71">
        <v>2.4863644545571446E-2</v>
      </c>
      <c r="AZ120" s="71">
        <v>2.5353594993371444E-2</v>
      </c>
      <c r="BA120" s="71">
        <v>2.6295104508254528E-2</v>
      </c>
      <c r="BB120" s="71">
        <v>2.7271293060742833E-2</v>
      </c>
      <c r="BC120" s="71">
        <v>2.7192087594850149E-2</v>
      </c>
      <c r="BD120" s="71">
        <v>2.7334345996849009E-2</v>
      </c>
      <c r="BE120" s="71">
        <v>2.6605052252878039E-2</v>
      </c>
      <c r="BF120" s="71">
        <v>2.6909181091700485E-2</v>
      </c>
      <c r="BG120" s="71">
        <v>2.6274899351306485E-2</v>
      </c>
      <c r="BH120" s="71">
        <v>2.6219528239402743E-2</v>
      </c>
      <c r="BI120" s="71">
        <v>2.6330808795466933E-2</v>
      </c>
      <c r="BJ120" s="71">
        <v>2.7142825748222126E-2</v>
      </c>
      <c r="BK120" s="71">
        <v>2.7770126740221005E-2</v>
      </c>
      <c r="BL120" s="71">
        <v>2.8391626568725164E-2</v>
      </c>
      <c r="BM120" s="71">
        <v>2.8640849035934956E-2</v>
      </c>
      <c r="BN120" s="71">
        <v>2.90533109241638E-2</v>
      </c>
      <c r="BO120" s="71">
        <v>2.8987118056900484E-2</v>
      </c>
      <c r="BP120" s="71">
        <v>2.8615793058797818E-2</v>
      </c>
      <c r="BQ120" s="71">
        <v>2.8783503532416412E-2</v>
      </c>
      <c r="BR120" s="71">
        <v>2.9045758255254253E-2</v>
      </c>
      <c r="BS120" s="71">
        <v>2.9678666085402001E-2</v>
      </c>
      <c r="BT120" s="71">
        <v>2.9736918441043429E-2</v>
      </c>
      <c r="BU120" s="71">
        <v>3.0345386450936755E-2</v>
      </c>
      <c r="BV120" s="71">
        <v>3.0889604030191444E-2</v>
      </c>
      <c r="BW120" s="71">
        <v>3.0891417292368988E-2</v>
      </c>
      <c r="BX120" s="71">
        <v>3.0862433282766909E-2</v>
      </c>
      <c r="BY120" s="71">
        <v>3.1303137790729421E-2</v>
      </c>
      <c r="BZ120" s="71">
        <v>3.15697822302878E-2</v>
      </c>
      <c r="CA120" s="71">
        <v>3.1272995349173931E-2</v>
      </c>
      <c r="CB120" s="71">
        <v>3.0521050231090249E-2</v>
      </c>
      <c r="CC120" s="71">
        <v>3.0563933575569975E-2</v>
      </c>
      <c r="CD120" s="71">
        <v>3.0584430788868695E-2</v>
      </c>
      <c r="CE120" s="71">
        <v>3.1219659127399269E-2</v>
      </c>
      <c r="CF120" s="71">
        <v>3.1690794394555258E-2</v>
      </c>
      <c r="CG120" s="71">
        <v>3.2401883986730447E-2</v>
      </c>
      <c r="CH120" s="71">
        <v>3.2916099451819905E-2</v>
      </c>
      <c r="CI120" s="71">
        <v>3.3907186714491173E-2</v>
      </c>
      <c r="CJ120" s="71">
        <v>3.4336925901716227E-2</v>
      </c>
      <c r="CK120" s="71">
        <v>3.5254583693584175E-2</v>
      </c>
      <c r="CL120" s="71">
        <v>3.4698661280492531E-2</v>
      </c>
      <c r="CM120" s="71">
        <v>3.5705079901813826E-2</v>
      </c>
      <c r="CN120" s="71">
        <v>3.5732208874547561E-2</v>
      </c>
      <c r="CO120" s="71">
        <v>3.6485524710540618E-2</v>
      </c>
      <c r="CP120" s="71">
        <v>3.6697300375371146E-2</v>
      </c>
      <c r="CQ120" s="71">
        <v>3.6652435570093143E-2</v>
      </c>
      <c r="CR120" s="71">
        <v>3.634470385544223E-2</v>
      </c>
      <c r="CS120" s="71">
        <v>3.5758678149895182E-2</v>
      </c>
      <c r="CT120" s="71">
        <v>3.5449892381744008E-2</v>
      </c>
      <c r="CU120" s="71">
        <v>3.5584806954563744E-2</v>
      </c>
      <c r="CV120" s="71">
        <v>3.6173773790007878E-2</v>
      </c>
      <c r="CW120" s="71">
        <v>3.6252717503970563E-2</v>
      </c>
      <c r="CX120" s="71">
        <v>3.577622452067699E-2</v>
      </c>
      <c r="CY120" s="71">
        <v>3.5195730632410327E-2</v>
      </c>
      <c r="CZ120" s="71">
        <v>3.4814806697094289E-2</v>
      </c>
      <c r="DA120" s="71">
        <v>3.3272143855670545E-2</v>
      </c>
      <c r="DB120" s="71">
        <v>3.2362384280559792E-2</v>
      </c>
      <c r="DC120" s="71">
        <v>3.3024233299906156E-2</v>
      </c>
      <c r="DD120" s="71">
        <v>3.3545488582827729E-2</v>
      </c>
      <c r="DE120" s="71">
        <v>3.2879205044069743E-2</v>
      </c>
      <c r="DF120" s="71">
        <v>3.3536733781459438E-2</v>
      </c>
      <c r="DG120" s="71">
        <v>3.4394752368210525E-2</v>
      </c>
      <c r="DH120" s="71">
        <v>3.4773090330231744E-2</v>
      </c>
      <c r="DI120" s="71">
        <v>3.5130469827868771E-2</v>
      </c>
      <c r="DJ120" s="71">
        <v>3.4654410501480576E-2</v>
      </c>
      <c r="DK120" s="71">
        <v>3.4750936042801141E-2</v>
      </c>
      <c r="DL120" s="71">
        <v>3.4602537844876297E-2</v>
      </c>
      <c r="DM120" s="71">
        <v>3.4437773566764938E-2</v>
      </c>
      <c r="DN120" s="71">
        <v>3.4852168505857824E-2</v>
      </c>
      <c r="DO120" s="71">
        <v>3.5324365464203103E-2</v>
      </c>
      <c r="DP120" s="71">
        <v>3.5407826667698761E-2</v>
      </c>
      <c r="DQ120" s="71">
        <v>3.4818732091294838E-2</v>
      </c>
      <c r="DR120" s="71">
        <v>3.4334115910989775E-2</v>
      </c>
      <c r="DS120" s="71">
        <v>3.3986255074506741E-2</v>
      </c>
      <c r="DT120" s="71">
        <v>3.3826025379826388E-2</v>
      </c>
      <c r="DU120" s="71">
        <v>3.4103202789883838E-2</v>
      </c>
      <c r="DV120" s="71">
        <v>3.5239862945570001E-2</v>
      </c>
      <c r="DW120" s="71">
        <v>3.4937484330393141E-2</v>
      </c>
      <c r="DX120" s="71">
        <v>3.4252812234332561E-2</v>
      </c>
      <c r="DY120" s="71">
        <v>3.4102750345763162E-2</v>
      </c>
      <c r="DZ120" s="71">
        <v>3.3990152014293076E-2</v>
      </c>
      <c r="EA120" s="71">
        <v>3.3694679227413371E-2</v>
      </c>
      <c r="EB120" s="71">
        <v>3.3728509688856247E-2</v>
      </c>
      <c r="EC120" s="71">
        <v>3.4097772461128627E-2</v>
      </c>
      <c r="ED120" s="71">
        <v>3.4291592206728387E-2</v>
      </c>
      <c r="EE120" s="71">
        <v>3.4495857287572852E-2</v>
      </c>
      <c r="EF120" s="71">
        <v>3.4685425006160536E-2</v>
      </c>
      <c r="EG120" s="71">
        <v>3.4885328731289113E-2</v>
      </c>
      <c r="EH120" s="71">
        <v>3.5021785234512659E-2</v>
      </c>
      <c r="EI120" s="71">
        <v>3.5070735311594332E-2</v>
      </c>
      <c r="EJ120" s="71">
        <v>3.5218922108278344E-2</v>
      </c>
      <c r="EK120" s="71">
        <v>3.5230564242818792E-2</v>
      </c>
      <c r="EL120" s="71">
        <v>3.523922385592658E-2</v>
      </c>
      <c r="EM120" s="71">
        <v>3.5335653432262006E-2</v>
      </c>
      <c r="EN120" s="71">
        <v>3.5139042899947737E-2</v>
      </c>
      <c r="EO120" s="71">
        <v>3.5117235615037094E-2</v>
      </c>
      <c r="EP120" s="71">
        <v>3.517941188136213E-2</v>
      </c>
      <c r="EQ120" s="71">
        <v>3.6263329412746154E-2</v>
      </c>
      <c r="ER120" s="71">
        <v>3.6571216769722241E-2</v>
      </c>
      <c r="ES120" s="71">
        <v>3.6904662912395247E-2</v>
      </c>
      <c r="ET120" s="71">
        <v>3.7152512704476129E-2</v>
      </c>
      <c r="EU120" s="71">
        <v>3.7585479724815532E-2</v>
      </c>
      <c r="EV120" s="71">
        <v>3.7919074965080547E-2</v>
      </c>
      <c r="EW120" s="71">
        <v>3.8119567781923526E-2</v>
      </c>
      <c r="EX120" s="71">
        <v>3.8205788076353907E-2</v>
      </c>
      <c r="EY120" s="71">
        <v>3.9096507195103394E-2</v>
      </c>
      <c r="EZ120" s="71">
        <v>3.983489304662971E-2</v>
      </c>
      <c r="FA120" s="71">
        <v>4.0450502951148569E-2</v>
      </c>
      <c r="FB120" s="71">
        <v>4.0442783047650789E-2</v>
      </c>
      <c r="FC120" s="71">
        <v>4.056187194874266E-2</v>
      </c>
      <c r="FD120" s="71">
        <v>4.0456090272457397E-2</v>
      </c>
      <c r="FE120" s="71">
        <v>4.0790869102708828E-2</v>
      </c>
      <c r="FF120" s="71">
        <v>4.1466019328098028E-2</v>
      </c>
      <c r="FG120" s="71">
        <v>4.0765845324259753E-2</v>
      </c>
      <c r="FH120" s="71">
        <v>4.0423972686076011E-2</v>
      </c>
      <c r="FI120" s="71">
        <v>4.0982277477885937E-2</v>
      </c>
      <c r="FJ120" s="71">
        <v>4.0956311748916896E-2</v>
      </c>
      <c r="FK120" s="71">
        <v>4.1272044926819469E-2</v>
      </c>
      <c r="FL120" s="71">
        <v>4.1135885668591672E-2</v>
      </c>
      <c r="FM120" s="71">
        <v>4.0872281603970377E-2</v>
      </c>
      <c r="FN120" s="71">
        <v>3.9746329799981155E-2</v>
      </c>
      <c r="FO120" s="71">
        <v>4.1107039816592243E-2</v>
      </c>
      <c r="FP120" s="71">
        <v>4.1010111561288434E-2</v>
      </c>
      <c r="FQ120" s="71">
        <v>4.1187211519968701E-2</v>
      </c>
      <c r="FR120" s="71">
        <v>4.2359731682441656E-2</v>
      </c>
      <c r="FS120" s="71">
        <v>4.3700735104911931E-2</v>
      </c>
      <c r="FT120" s="71">
        <v>4.394469115572975E-2</v>
      </c>
      <c r="FU120" s="71">
        <v>4.3930294063057047E-2</v>
      </c>
      <c r="FV120" s="37">
        <v>4.4225198649185539E-2</v>
      </c>
      <c r="FW120" s="71">
        <v>4.3700000000000003E-2</v>
      </c>
      <c r="FX120" s="71">
        <v>4.4200000000000003E-2</v>
      </c>
      <c r="FY120" s="71">
        <v>4.3299999999999998E-2</v>
      </c>
      <c r="FZ120" s="71">
        <v>4.3099999999999999E-2</v>
      </c>
      <c r="GA120" s="71">
        <v>4.24E-2</v>
      </c>
      <c r="GB120" s="71">
        <v>4.1700000000000001E-2</v>
      </c>
      <c r="GC120" s="71">
        <v>4.1099999999999998E-2</v>
      </c>
      <c r="GD120" s="71">
        <v>4.0899999999999999E-2</v>
      </c>
      <c r="GE120" s="71">
        <v>4.02E-2</v>
      </c>
      <c r="GF120" s="71">
        <v>4.0099999999999997E-2</v>
      </c>
      <c r="GG120" s="71">
        <v>3.9699999999999999E-2</v>
      </c>
      <c r="GH120" s="71">
        <v>4.2099999999999999E-2</v>
      </c>
      <c r="GI120" s="71">
        <v>4.2200000000000001E-2</v>
      </c>
      <c r="GJ120" s="71">
        <v>4.2099999999999999E-2</v>
      </c>
      <c r="GK120" s="71">
        <v>4.2999999999999997E-2</v>
      </c>
      <c r="GL120" s="71">
        <v>4.36E-2</v>
      </c>
      <c r="GM120" s="71">
        <v>4.3700000000000003E-2</v>
      </c>
      <c r="GN120" s="71">
        <v>4.3400000000000001E-2</v>
      </c>
      <c r="GO120" s="71">
        <v>4.2599999999999999E-2</v>
      </c>
      <c r="GP120" s="71">
        <v>4.24E-2</v>
      </c>
      <c r="GQ120" s="71">
        <v>4.2299999999999997E-2</v>
      </c>
      <c r="GR120" s="71">
        <v>4.2500000000000003E-2</v>
      </c>
      <c r="GS120" s="71">
        <v>4.2500000000000003E-2</v>
      </c>
      <c r="GT120" s="71">
        <v>4.2500000000000003E-2</v>
      </c>
      <c r="GU120" s="71">
        <v>4.2299999999999997E-2</v>
      </c>
      <c r="GV120" s="71">
        <v>4.1799999999999997E-2</v>
      </c>
      <c r="GW120" s="71">
        <v>4.2000000000000003E-2</v>
      </c>
      <c r="GX120" s="71">
        <v>4.1399999999999999E-2</v>
      </c>
      <c r="GY120" s="71">
        <v>4.0800000000000003E-2</v>
      </c>
      <c r="GZ120" s="71">
        <v>4.0099999999999997E-2</v>
      </c>
      <c r="HA120" s="71">
        <v>4.0300000000000002E-2</v>
      </c>
      <c r="HB120" s="71">
        <v>4.0599999999999997E-2</v>
      </c>
      <c r="HC120" s="71">
        <v>4.0500000000000001E-2</v>
      </c>
      <c r="HD120" s="71">
        <v>3.6600000000000001E-2</v>
      </c>
      <c r="HE120" s="71">
        <v>3.6600000000000001E-2</v>
      </c>
      <c r="HF120" s="71">
        <v>3.8100000000000002E-2</v>
      </c>
      <c r="HG120" s="71">
        <v>3.8699999999999998E-2</v>
      </c>
      <c r="HH120" s="71">
        <v>3.8899999999999997E-2</v>
      </c>
      <c r="HI120" s="71">
        <v>3.8699999999999998E-2</v>
      </c>
      <c r="HJ120" s="71">
        <v>3.8899999999999997E-2</v>
      </c>
      <c r="HK120" s="87"/>
      <c r="HL120" s="87"/>
      <c r="HM120" s="87"/>
      <c r="HN120" s="87"/>
      <c r="HO120" s="87"/>
      <c r="HP120" s="87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8"/>
      <c r="II120" s="88"/>
      <c r="IJ120" s="88"/>
      <c r="IK120" s="88"/>
      <c r="IL120" s="88"/>
      <c r="IM120" s="88"/>
      <c r="IN120" s="88"/>
      <c r="IO120" s="94"/>
      <c r="IP120" s="94"/>
      <c r="IQ120" s="94"/>
      <c r="IR120" s="94"/>
      <c r="IS120" s="94"/>
      <c r="IT120" s="94"/>
      <c r="IU120" s="94"/>
      <c r="IV120" s="94"/>
      <c r="IW120" s="94"/>
    </row>
    <row r="121" spans="1:257" s="19" customFormat="1" ht="18" customHeight="1" x14ac:dyDescent="0.2">
      <c r="A121" s="12">
        <v>176</v>
      </c>
      <c r="B121" s="20"/>
      <c r="C121" s="60"/>
      <c r="D121" s="29"/>
      <c r="E121" s="95"/>
      <c r="F121" s="66" t="s">
        <v>117</v>
      </c>
      <c r="G121" s="35"/>
      <c r="H121" s="67">
        <v>0.22813431302324844</v>
      </c>
      <c r="I121" s="67">
        <v>0.22796749074023481</v>
      </c>
      <c r="J121" s="67">
        <v>0.22778976547607868</v>
      </c>
      <c r="K121" s="67">
        <v>0.22934013908376927</v>
      </c>
      <c r="L121" s="67">
        <v>0.22886335092672191</v>
      </c>
      <c r="M121" s="67">
        <v>0.2339380445451047</v>
      </c>
      <c r="N121" s="67">
        <v>0.23556808388553968</v>
      </c>
      <c r="O121" s="67">
        <v>0.23635969959229847</v>
      </c>
      <c r="P121" s="67">
        <v>0.23638605062346085</v>
      </c>
      <c r="Q121" s="67">
        <v>0.23813826352536399</v>
      </c>
      <c r="R121" s="67">
        <v>0.23969365004876728</v>
      </c>
      <c r="S121" s="67">
        <v>0.24282794829625345</v>
      </c>
      <c r="T121" s="67">
        <v>0.24646075327568384</v>
      </c>
      <c r="U121" s="67">
        <v>0.2460532464664984</v>
      </c>
      <c r="V121" s="67">
        <v>0.25373048445937424</v>
      </c>
      <c r="W121" s="67">
        <v>0.25191240993263286</v>
      </c>
      <c r="X121" s="67">
        <v>0.25015150892704141</v>
      </c>
      <c r="Y121" s="67">
        <v>0.24770753031589976</v>
      </c>
      <c r="Z121" s="67">
        <v>0.24784194748518301</v>
      </c>
      <c r="AA121" s="67">
        <v>0.24901124234699573</v>
      </c>
      <c r="AB121" s="67">
        <v>0.25033662436840354</v>
      </c>
      <c r="AC121" s="67">
        <v>0.25268219136319203</v>
      </c>
      <c r="AD121" s="67">
        <v>0.25513772175347504</v>
      </c>
      <c r="AE121" s="67">
        <v>0.25427496322216026</v>
      </c>
      <c r="AF121" s="67">
        <v>0.25689975015494593</v>
      </c>
      <c r="AG121" s="67">
        <v>0.25872736206735236</v>
      </c>
      <c r="AH121" s="67">
        <v>0.25974594910715026</v>
      </c>
      <c r="AI121" s="67">
        <v>0.25942961404762488</v>
      </c>
      <c r="AJ121" s="67">
        <v>0.25609910680841425</v>
      </c>
      <c r="AK121" s="67">
        <v>0.25579814883768265</v>
      </c>
      <c r="AL121" s="67">
        <v>0.25411680037455692</v>
      </c>
      <c r="AM121" s="67">
        <v>0.25196093731804242</v>
      </c>
      <c r="AN121" s="67">
        <v>0.25185212048428884</v>
      </c>
      <c r="AO121" s="67">
        <v>0.25109861198863997</v>
      </c>
      <c r="AP121" s="67">
        <v>0.25240517810497087</v>
      </c>
      <c r="AQ121" s="67">
        <v>0.25697008273595656</v>
      </c>
      <c r="AR121" s="67">
        <v>0.25953662181342912</v>
      </c>
      <c r="AS121" s="67">
        <v>0.28354802698437226</v>
      </c>
      <c r="AT121" s="67">
        <v>0.29219228296626149</v>
      </c>
      <c r="AU121" s="67">
        <v>0.28965671227923512</v>
      </c>
      <c r="AV121" s="67">
        <v>0.29134089702816784</v>
      </c>
      <c r="AW121" s="67">
        <v>0.29447669820377875</v>
      </c>
      <c r="AX121" s="67">
        <v>0.3017512294810758</v>
      </c>
      <c r="AY121" s="67">
        <v>0.30722072751972285</v>
      </c>
      <c r="AZ121" s="67">
        <v>0.31072918164743013</v>
      </c>
      <c r="BA121" s="67">
        <v>0.31736825743660413</v>
      </c>
      <c r="BB121" s="67">
        <v>0.31596047719885606</v>
      </c>
      <c r="BC121" s="67">
        <v>0.32322257539691396</v>
      </c>
      <c r="BD121" s="67">
        <v>0.32315489129228658</v>
      </c>
      <c r="BE121" s="67">
        <v>0.32402665878856673</v>
      </c>
      <c r="BF121" s="67">
        <v>0.32684581367179355</v>
      </c>
      <c r="BG121" s="67">
        <v>0.32419733167524201</v>
      </c>
      <c r="BH121" s="67">
        <v>0.32455099518948455</v>
      </c>
      <c r="BI121" s="67">
        <v>0.32804316730857275</v>
      </c>
      <c r="BJ121" s="67">
        <v>0.3372324825458361</v>
      </c>
      <c r="BK121" s="67">
        <v>0.34324701800744251</v>
      </c>
      <c r="BL121" s="67">
        <v>0.34167326043908119</v>
      </c>
      <c r="BM121" s="67">
        <v>0.34268317392149183</v>
      </c>
      <c r="BN121" s="67">
        <v>0.35293021057851032</v>
      </c>
      <c r="BO121" s="67">
        <v>0.35564738227790393</v>
      </c>
      <c r="BP121" s="67">
        <v>0.35867239343103963</v>
      </c>
      <c r="BQ121" s="67">
        <v>0.35994264463333592</v>
      </c>
      <c r="BR121" s="67">
        <v>0.36013199042903588</v>
      </c>
      <c r="BS121" s="67">
        <v>0.36499099676465274</v>
      </c>
      <c r="BT121" s="67">
        <v>0.36808440275538623</v>
      </c>
      <c r="BU121" s="67">
        <v>0.37662097507205466</v>
      </c>
      <c r="BV121" s="67">
        <v>0.38055562277654031</v>
      </c>
      <c r="BW121" s="67">
        <v>0.36845760922184723</v>
      </c>
      <c r="BX121" s="67">
        <v>0.36254112686802731</v>
      </c>
      <c r="BY121" s="67">
        <v>0.36375794085071911</v>
      </c>
      <c r="BZ121" s="67">
        <v>0.36307997523270868</v>
      </c>
      <c r="CA121" s="67">
        <v>0.36045793443396745</v>
      </c>
      <c r="CB121" s="67">
        <v>0.35796762150882683</v>
      </c>
      <c r="CC121" s="67">
        <v>0.35882966501440483</v>
      </c>
      <c r="CD121" s="67">
        <v>0.3591421224528108</v>
      </c>
      <c r="CE121" s="67">
        <v>0.36744126972186936</v>
      </c>
      <c r="CF121" s="67">
        <v>0.36700414766649769</v>
      </c>
      <c r="CG121" s="67">
        <v>0.37523912046148733</v>
      </c>
      <c r="CH121" s="67">
        <v>0.37834751358405172</v>
      </c>
      <c r="CI121" s="67">
        <v>0.36015838772198305</v>
      </c>
      <c r="CJ121" s="67">
        <v>0.37435547814568954</v>
      </c>
      <c r="CK121" s="67">
        <v>0.39148335120274869</v>
      </c>
      <c r="CL121" s="67">
        <v>0.41728904856037424</v>
      </c>
      <c r="CM121" s="67">
        <v>0.42818090307185974</v>
      </c>
      <c r="CN121" s="67">
        <v>0.4337418711892661</v>
      </c>
      <c r="CO121" s="67">
        <v>0.43033093081284374</v>
      </c>
      <c r="CP121" s="67">
        <v>0.43420620501739848</v>
      </c>
      <c r="CQ121" s="67">
        <v>0.4257678584883452</v>
      </c>
      <c r="CR121" s="67">
        <v>0.41602697163296443</v>
      </c>
      <c r="CS121" s="67">
        <v>0.40954844160595688</v>
      </c>
      <c r="CT121" s="67">
        <v>0.41316474829554334</v>
      </c>
      <c r="CU121" s="67">
        <v>0.41632040517219648</v>
      </c>
      <c r="CV121" s="67">
        <v>0.42687315749519539</v>
      </c>
      <c r="CW121" s="67">
        <v>0.43234177165286086</v>
      </c>
      <c r="CX121" s="67">
        <v>0.42347691248171038</v>
      </c>
      <c r="CY121" s="67">
        <v>0.41928707887914762</v>
      </c>
      <c r="CZ121" s="67">
        <v>0.42828013372080781</v>
      </c>
      <c r="DA121" s="67">
        <v>0.40903185999462688</v>
      </c>
      <c r="DB121" s="67">
        <v>0.41240781172008784</v>
      </c>
      <c r="DC121" s="67">
        <v>0.41699403832969617</v>
      </c>
      <c r="DD121" s="67">
        <v>0.41873981626148749</v>
      </c>
      <c r="DE121" s="67">
        <v>0.42260865381996005</v>
      </c>
      <c r="DF121" s="67">
        <v>0.42647863749653891</v>
      </c>
      <c r="DG121" s="67">
        <v>0.42069374718157593</v>
      </c>
      <c r="DH121" s="67">
        <v>0.41152761449219849</v>
      </c>
      <c r="DI121" s="67">
        <v>0.40486529438253027</v>
      </c>
      <c r="DJ121" s="67">
        <v>0.4079229108276321</v>
      </c>
      <c r="DK121" s="67">
        <v>0.40206306268427489</v>
      </c>
      <c r="DL121" s="67">
        <v>0.40241891623294268</v>
      </c>
      <c r="DM121" s="67">
        <v>0.40235407780004712</v>
      </c>
      <c r="DN121" s="67">
        <v>0.40107082648281867</v>
      </c>
      <c r="DO121" s="67">
        <v>0.41293161213801888</v>
      </c>
      <c r="DP121" s="67">
        <v>0.40831950159196223</v>
      </c>
      <c r="DQ121" s="67">
        <v>0.40683371188660167</v>
      </c>
      <c r="DR121" s="67">
        <v>0.4093743106505614</v>
      </c>
      <c r="DS121" s="67">
        <v>0.40164912797040758</v>
      </c>
      <c r="DT121" s="67">
        <v>0.40028119797513495</v>
      </c>
      <c r="DU121" s="67">
        <v>0.39324539072294884</v>
      </c>
      <c r="DV121" s="67">
        <v>0.39537595882925924</v>
      </c>
      <c r="DW121" s="67">
        <v>0.40107807306200893</v>
      </c>
      <c r="DX121" s="67">
        <v>0.39756020445990448</v>
      </c>
      <c r="DY121" s="67">
        <v>0.39664970833924429</v>
      </c>
      <c r="DZ121" s="67">
        <v>0.39511336190084845</v>
      </c>
      <c r="EA121" s="67">
        <v>0.38495688110002535</v>
      </c>
      <c r="EB121" s="67">
        <v>0.38630674774666057</v>
      </c>
      <c r="EC121" s="67">
        <v>0.38508155744977468</v>
      </c>
      <c r="ED121" s="67">
        <v>0.39145598527131215</v>
      </c>
      <c r="EE121" s="67">
        <v>0.39471016554443683</v>
      </c>
      <c r="EF121" s="67">
        <v>0.39987274488989222</v>
      </c>
      <c r="EG121" s="67">
        <v>0.38768754819078433</v>
      </c>
      <c r="EH121" s="67">
        <v>0.38428379007406527</v>
      </c>
      <c r="EI121" s="67">
        <v>0.38400622592173972</v>
      </c>
      <c r="EJ121" s="67">
        <v>0.38630351041153199</v>
      </c>
      <c r="EK121" s="67">
        <v>0.38788404551131356</v>
      </c>
      <c r="EL121" s="67">
        <v>0.3925978478710811</v>
      </c>
      <c r="EM121" s="67">
        <v>0.39777543166506413</v>
      </c>
      <c r="EN121" s="67">
        <v>0.39185142024214814</v>
      </c>
      <c r="EO121" s="67">
        <v>0.39813856113214235</v>
      </c>
      <c r="EP121" s="67">
        <v>0.38881452784117987</v>
      </c>
      <c r="EQ121" s="67">
        <v>0.39534354081700634</v>
      </c>
      <c r="ER121" s="67">
        <v>0.3998164953038037</v>
      </c>
      <c r="ES121" s="67">
        <v>0.40346191046665025</v>
      </c>
      <c r="ET121" s="67">
        <v>0.40434488909343308</v>
      </c>
      <c r="EU121" s="67">
        <v>0.40857662895016156</v>
      </c>
      <c r="EV121" s="67">
        <v>0.40549767116711866</v>
      </c>
      <c r="EW121" s="67">
        <v>0.40383420292420469</v>
      </c>
      <c r="EX121" s="67">
        <v>0.40701419716837173</v>
      </c>
      <c r="EY121" s="67">
        <v>0.4170152817742393</v>
      </c>
      <c r="EZ121" s="67">
        <v>0.42306479513097117</v>
      </c>
      <c r="FA121" s="67">
        <v>0.42886803751654956</v>
      </c>
      <c r="FB121" s="67">
        <v>0.43326982163728167</v>
      </c>
      <c r="FC121" s="67">
        <v>0.42818392731703042</v>
      </c>
      <c r="FD121" s="67">
        <v>0.43013971878737456</v>
      </c>
      <c r="FE121" s="67">
        <v>0.43589683003905133</v>
      </c>
      <c r="FF121" s="67">
        <v>0.42496090680192461</v>
      </c>
      <c r="FG121" s="67">
        <v>0.4165398317036334</v>
      </c>
      <c r="FH121" s="67">
        <v>0.40672742411757995</v>
      </c>
      <c r="FI121" s="67">
        <v>0.39894719638416809</v>
      </c>
      <c r="FJ121" s="67">
        <v>0.39140154626357876</v>
      </c>
      <c r="FK121" s="67">
        <v>0.38842370323470637</v>
      </c>
      <c r="FL121" s="67">
        <v>0.39469843030707041</v>
      </c>
      <c r="FM121" s="67">
        <v>0.39131231785407256</v>
      </c>
      <c r="FN121" s="67">
        <v>0.38782050000462204</v>
      </c>
      <c r="FO121" s="67">
        <v>0.38149370569267799</v>
      </c>
      <c r="FP121" s="67">
        <v>0.38907606040708836</v>
      </c>
      <c r="FQ121" s="67">
        <v>0.38874765931013633</v>
      </c>
      <c r="FR121" s="67">
        <v>0.39981455245084607</v>
      </c>
      <c r="FS121" s="67">
        <v>0.40570714807818048</v>
      </c>
      <c r="FT121" s="67">
        <v>0.41121101095918333</v>
      </c>
      <c r="FU121" s="67">
        <v>0.41269354453870238</v>
      </c>
      <c r="FV121" s="67">
        <v>0.40672530790623762</v>
      </c>
      <c r="FW121" s="67">
        <v>0.39979999999999999</v>
      </c>
      <c r="FX121" s="67">
        <v>0.40670000000000001</v>
      </c>
      <c r="FY121" s="67">
        <v>0.39950000000000002</v>
      </c>
      <c r="FZ121" s="67">
        <v>0.39979999999999999</v>
      </c>
      <c r="GA121" s="67">
        <v>0.4052</v>
      </c>
      <c r="GB121" s="67">
        <v>0.39560000000000001</v>
      </c>
      <c r="GC121" s="67">
        <v>0.39119999999999999</v>
      </c>
      <c r="GD121" s="67">
        <v>0.38979999999999998</v>
      </c>
      <c r="GE121" s="67">
        <v>0.39329999999999998</v>
      </c>
      <c r="GF121" s="67">
        <v>0.39250000000000002</v>
      </c>
      <c r="GG121" s="67">
        <v>0.39290000000000003</v>
      </c>
      <c r="GH121" s="67">
        <v>0.39419999999999999</v>
      </c>
      <c r="GI121" s="67">
        <v>0.40010000000000001</v>
      </c>
      <c r="GJ121" s="67">
        <v>0.39910000000000001</v>
      </c>
      <c r="GK121" s="67">
        <v>0.40760000000000002</v>
      </c>
      <c r="GL121" s="67">
        <v>0.40910000000000002</v>
      </c>
      <c r="GM121" s="67">
        <v>0.41210000000000002</v>
      </c>
      <c r="GN121" s="67">
        <v>0.40899999999999997</v>
      </c>
      <c r="GO121" s="67">
        <v>0.4073</v>
      </c>
      <c r="GP121" s="67">
        <v>0.40539999999999998</v>
      </c>
      <c r="GQ121" s="67">
        <v>0.41249999999999998</v>
      </c>
      <c r="GR121" s="67">
        <v>0.4148</v>
      </c>
      <c r="GS121" s="67">
        <v>0.4148</v>
      </c>
      <c r="GT121" s="67">
        <v>0.41639999999999999</v>
      </c>
      <c r="GU121" s="67">
        <v>0.41920000000000002</v>
      </c>
      <c r="GV121" s="67">
        <v>0.41899999999999998</v>
      </c>
      <c r="GW121" s="67">
        <v>0.41520000000000001</v>
      </c>
      <c r="GX121" s="67">
        <v>0.41930000000000001</v>
      </c>
      <c r="GY121" s="67">
        <v>0.41060000000000002</v>
      </c>
      <c r="GZ121" s="67">
        <v>0.39989999999999998</v>
      </c>
      <c r="HA121" s="67">
        <v>0.3957</v>
      </c>
      <c r="HB121" s="67">
        <v>0.40210000000000001</v>
      </c>
      <c r="HC121" s="67">
        <v>0.40310000000000001</v>
      </c>
      <c r="HD121" s="67">
        <v>0.2041</v>
      </c>
      <c r="HE121" s="67">
        <v>0.20469999999999999</v>
      </c>
      <c r="HF121" s="67">
        <v>0.2064</v>
      </c>
      <c r="HG121" s="67">
        <v>0.20960000000000001</v>
      </c>
      <c r="HH121" s="67">
        <v>0.2122</v>
      </c>
      <c r="HI121" s="67">
        <v>0.20960000000000001</v>
      </c>
      <c r="HJ121" s="67">
        <v>0.2122</v>
      </c>
      <c r="HK121" s="68"/>
      <c r="HL121" s="68"/>
      <c r="HM121" s="68"/>
      <c r="HN121" s="68"/>
      <c r="HO121" s="68"/>
      <c r="HP121" s="68"/>
      <c r="HQ121" s="69"/>
      <c r="HR121" s="69"/>
      <c r="HS121" s="69"/>
      <c r="HT121" s="69"/>
      <c r="HU121" s="69"/>
      <c r="HV121" s="69"/>
      <c r="HW121" s="69"/>
      <c r="HX121" s="69"/>
      <c r="HY121" s="69"/>
      <c r="HZ121" s="69"/>
      <c r="IA121" s="69"/>
      <c r="IB121" s="69"/>
      <c r="IC121" s="69"/>
      <c r="ID121" s="69"/>
      <c r="IE121" s="69"/>
      <c r="IF121" s="69"/>
      <c r="IG121" s="69"/>
      <c r="IH121" s="69"/>
      <c r="II121" s="69"/>
      <c r="IJ121" s="69"/>
      <c r="IK121" s="69"/>
      <c r="IL121" s="69"/>
      <c r="IM121" s="69"/>
      <c r="IN121" s="69"/>
      <c r="IO121" s="70"/>
      <c r="IP121" s="70"/>
      <c r="IQ121" s="70"/>
      <c r="IR121" s="70"/>
      <c r="IS121" s="70"/>
      <c r="IT121" s="70"/>
      <c r="IU121" s="70"/>
      <c r="IV121" s="70"/>
      <c r="IW121" s="70"/>
    </row>
    <row r="122" spans="1:257" s="19" customFormat="1" ht="18" customHeight="1" x14ac:dyDescent="0.2">
      <c r="A122" s="12">
        <v>17601</v>
      </c>
      <c r="B122" s="20"/>
      <c r="C122" s="60"/>
      <c r="D122" s="29"/>
      <c r="E122" s="95"/>
      <c r="F122" s="35"/>
      <c r="G122" s="36" t="s">
        <v>118</v>
      </c>
      <c r="H122" s="71">
        <v>4.0080901562672022E-2</v>
      </c>
      <c r="I122" s="71">
        <v>4.0348257856987868E-2</v>
      </c>
      <c r="J122" s="71">
        <v>4.0393486058708676E-2</v>
      </c>
      <c r="K122" s="71">
        <v>4.0668410590884892E-2</v>
      </c>
      <c r="L122" s="71">
        <v>3.8944001782938477E-2</v>
      </c>
      <c r="M122" s="71">
        <v>3.9770902931695204E-2</v>
      </c>
      <c r="N122" s="71">
        <v>4.054949147489461E-2</v>
      </c>
      <c r="O122" s="71">
        <v>4.0163728837566255E-2</v>
      </c>
      <c r="P122" s="71">
        <v>3.923209783635162E-2</v>
      </c>
      <c r="Q122" s="71">
        <v>3.9792567529024506E-2</v>
      </c>
      <c r="R122" s="71">
        <v>4.005247042052127E-2</v>
      </c>
      <c r="S122" s="71">
        <v>4.0576207231325358E-2</v>
      </c>
      <c r="T122" s="71">
        <v>4.1183243813031026E-2</v>
      </c>
      <c r="U122" s="71">
        <v>4.1439960616202427E-2</v>
      </c>
      <c r="V122" s="71">
        <v>4.1844379989115561E-2</v>
      </c>
      <c r="W122" s="71">
        <v>4.1017681777048086E-2</v>
      </c>
      <c r="X122" s="71">
        <v>4.0730962765834822E-2</v>
      </c>
      <c r="Y122" s="71">
        <v>4.0612899344183905E-2</v>
      </c>
      <c r="Z122" s="71">
        <v>4.0628144326240581E-2</v>
      </c>
      <c r="AA122" s="71">
        <v>4.0819824067655212E-2</v>
      </c>
      <c r="AB122" s="71">
        <v>4.1037090808009484E-2</v>
      </c>
      <c r="AC122" s="71">
        <v>4.139734926125322E-2</v>
      </c>
      <c r="AD122" s="71">
        <v>4.1806634420055604E-2</v>
      </c>
      <c r="AE122" s="71">
        <v>4.1846267130482666E-2</v>
      </c>
      <c r="AF122" s="71">
        <v>4.227823075662223E-2</v>
      </c>
      <c r="AG122" s="71">
        <v>4.484171153870023E-2</v>
      </c>
      <c r="AH122" s="71">
        <v>4.5018249442734463E-2</v>
      </c>
      <c r="AI122" s="71">
        <v>4.4963423368772015E-2</v>
      </c>
      <c r="AJ122" s="71">
        <v>4.4167118253727204E-2</v>
      </c>
      <c r="AK122" s="71">
        <v>4.4342725794975134E-2</v>
      </c>
      <c r="AL122" s="71">
        <v>4.4062153433031076E-2</v>
      </c>
      <c r="AM122" s="71">
        <v>4.3720867164416276E-2</v>
      </c>
      <c r="AN122" s="71">
        <v>4.3701985005997458E-2</v>
      </c>
      <c r="AO122" s="71">
        <v>4.357123440157365E-2</v>
      </c>
      <c r="AP122" s="71">
        <v>4.3435343415498158E-2</v>
      </c>
      <c r="AQ122" s="71">
        <v>4.422089861604718E-2</v>
      </c>
      <c r="AR122" s="71">
        <v>4.4900475457870147E-2</v>
      </c>
      <c r="AS122" s="71">
        <v>4.3673106954395573E-2</v>
      </c>
      <c r="AT122" s="71">
        <v>4.4638226990641149E-2</v>
      </c>
      <c r="AU122" s="71">
        <v>4.5050553500467376E-2</v>
      </c>
      <c r="AV122" s="71">
        <v>4.533927876708959E-2</v>
      </c>
      <c r="AW122" s="71">
        <v>4.5827280846816296E-2</v>
      </c>
      <c r="AX122" s="71">
        <v>4.6959363588531054E-2</v>
      </c>
      <c r="AY122" s="71">
        <v>4.840664705606889E-2</v>
      </c>
      <c r="AZ122" s="71">
        <v>4.9789960604541779E-2</v>
      </c>
      <c r="BA122" s="71">
        <v>5.0392514382729514E-2</v>
      </c>
      <c r="BB122" s="71">
        <v>5.2681409940266544E-2</v>
      </c>
      <c r="BC122" s="71">
        <v>5.6766270508181671E-2</v>
      </c>
      <c r="BD122" s="71">
        <v>5.4371128724989962E-2</v>
      </c>
      <c r="BE122" s="71">
        <v>5.4889122240647348E-2</v>
      </c>
      <c r="BF122" s="71">
        <v>5.5366678431793111E-2</v>
      </c>
      <c r="BG122" s="71">
        <v>5.3126476909239009E-2</v>
      </c>
      <c r="BH122" s="71">
        <v>5.2725940768293768E-2</v>
      </c>
      <c r="BI122" s="71">
        <v>5.4573075067664255E-2</v>
      </c>
      <c r="BJ122" s="71">
        <v>5.6256056493079264E-2</v>
      </c>
      <c r="BK122" s="71">
        <v>5.5776913204132555E-2</v>
      </c>
      <c r="BL122" s="71">
        <v>5.6637437919652943E-2</v>
      </c>
      <c r="BM122" s="71">
        <v>5.708889520183294E-2</v>
      </c>
      <c r="BN122" s="71">
        <v>6.5743490977509464E-2</v>
      </c>
      <c r="BO122" s="71">
        <v>6.6249643037460976E-2</v>
      </c>
      <c r="BP122" s="71">
        <v>6.8410790523257006E-2</v>
      </c>
      <c r="BQ122" s="71">
        <v>6.9345692002578854E-2</v>
      </c>
      <c r="BR122" s="71">
        <v>6.6887325952364296E-2</v>
      </c>
      <c r="BS122" s="71">
        <v>6.883228328971111E-2</v>
      </c>
      <c r="BT122" s="71">
        <v>7.2673746193991876E-2</v>
      </c>
      <c r="BU122" s="71">
        <v>7.4532657178113262E-2</v>
      </c>
      <c r="BV122" s="71">
        <v>7.3049618956892506E-2</v>
      </c>
      <c r="BW122" s="71">
        <v>6.9103187015380027E-2</v>
      </c>
      <c r="BX122" s="71">
        <v>6.6522943585972827E-2</v>
      </c>
      <c r="BY122" s="71">
        <v>6.2822159796176266E-2</v>
      </c>
      <c r="BZ122" s="71">
        <v>6.3357287606771007E-2</v>
      </c>
      <c r="CA122" s="71">
        <v>6.2899742701145026E-2</v>
      </c>
      <c r="CB122" s="71">
        <v>6.1465608450383555E-2</v>
      </c>
      <c r="CC122" s="71">
        <v>6.1911054300617253E-2</v>
      </c>
      <c r="CD122" s="71">
        <v>6.1964964473944222E-2</v>
      </c>
      <c r="CE122" s="71">
        <v>6.3909832489049398E-2</v>
      </c>
      <c r="CF122" s="71">
        <v>6.4874294524997683E-2</v>
      </c>
      <c r="CG122" s="71">
        <v>6.6329967584564761E-2</v>
      </c>
      <c r="CH122" s="71">
        <v>6.3351448352631984E-2</v>
      </c>
      <c r="CI122" s="71">
        <v>6.4504229239699812E-2</v>
      </c>
      <c r="CJ122" s="71">
        <v>6.7189957085236549E-2</v>
      </c>
      <c r="CK122" s="71">
        <v>6.8069965252851389E-2</v>
      </c>
      <c r="CL122" s="71">
        <v>7.0838518602492503E-2</v>
      </c>
      <c r="CM122" s="71">
        <v>7.1681735735789939E-2</v>
      </c>
      <c r="CN122" s="71">
        <v>7.0459364313183517E-2</v>
      </c>
      <c r="CO122" s="71">
        <v>6.9017421539842305E-2</v>
      </c>
      <c r="CP122" s="71">
        <v>7.0083066346218123E-2</v>
      </c>
      <c r="CQ122" s="71">
        <v>6.7681641834632711E-2</v>
      </c>
      <c r="CR122" s="71">
        <v>6.5314706872966616E-2</v>
      </c>
      <c r="CS122" s="71">
        <v>6.4803995459777997E-2</v>
      </c>
      <c r="CT122" s="71">
        <v>6.4244395593322332E-2</v>
      </c>
      <c r="CU122" s="71">
        <v>6.4488895776685332E-2</v>
      </c>
      <c r="CV122" s="71">
        <v>6.5608701380801576E-2</v>
      </c>
      <c r="CW122" s="71">
        <v>6.8907862408630491E-2</v>
      </c>
      <c r="CX122" s="71">
        <v>6.8913390638872515E-2</v>
      </c>
      <c r="CY122" s="71">
        <v>7.0340459982796644E-2</v>
      </c>
      <c r="CZ122" s="71">
        <v>7.5227061670653447E-2</v>
      </c>
      <c r="DA122" s="71">
        <v>7.5400892399579339E-2</v>
      </c>
      <c r="DB122" s="71">
        <v>7.7352942569385588E-2</v>
      </c>
      <c r="DC122" s="71">
        <v>7.6957104120458586E-2</v>
      </c>
      <c r="DD122" s="71">
        <v>7.8171796880070629E-2</v>
      </c>
      <c r="DE122" s="71">
        <v>7.5953587729674851E-2</v>
      </c>
      <c r="DF122" s="71">
        <v>7.6911080701066184E-2</v>
      </c>
      <c r="DG122" s="71">
        <v>6.5961002798489446E-2</v>
      </c>
      <c r="DH122" s="71">
        <v>6.6387820364345471E-2</v>
      </c>
      <c r="DI122" s="71">
        <v>6.5339914256983572E-2</v>
      </c>
      <c r="DJ122" s="71">
        <v>6.5531179412781249E-2</v>
      </c>
      <c r="DK122" s="71">
        <v>6.5713708345596991E-2</v>
      </c>
      <c r="DL122" s="71">
        <v>6.5694821039171236E-2</v>
      </c>
      <c r="DM122" s="71">
        <v>6.5590916054887927E-2</v>
      </c>
      <c r="DN122" s="71">
        <v>6.6380181470403726E-2</v>
      </c>
      <c r="DO122" s="71">
        <v>6.7198802395874349E-2</v>
      </c>
      <c r="DP122" s="71">
        <v>6.644824638102316E-2</v>
      </c>
      <c r="DQ122" s="71">
        <v>6.5434199381543837E-2</v>
      </c>
      <c r="DR122" s="71">
        <v>6.4800920072362767E-2</v>
      </c>
      <c r="DS122" s="71">
        <v>6.414438060241745E-2</v>
      </c>
      <c r="DT122" s="71">
        <v>6.3829200704392533E-2</v>
      </c>
      <c r="DU122" s="71">
        <v>6.4423067344047874E-2</v>
      </c>
      <c r="DV122" s="71">
        <v>6.4739606000865396E-2</v>
      </c>
      <c r="DW122" s="71">
        <v>6.5589736147000047E-2</v>
      </c>
      <c r="DX122" s="71">
        <v>6.5963422672356858E-2</v>
      </c>
      <c r="DY122" s="71">
        <v>6.5812352621142239E-2</v>
      </c>
      <c r="DZ122" s="71">
        <v>6.486847818332496E-2</v>
      </c>
      <c r="EA122" s="71">
        <v>6.0645365034148274E-2</v>
      </c>
      <c r="EB122" s="71">
        <v>6.08580204237563E-2</v>
      </c>
      <c r="EC122" s="71">
        <v>6.1536604391277873E-2</v>
      </c>
      <c r="ED122" s="71">
        <v>6.1886392900828972E-2</v>
      </c>
      <c r="EE122" s="71">
        <v>6.3177422585214776E-2</v>
      </c>
      <c r="EF122" s="71">
        <v>6.3524606299650066E-2</v>
      </c>
      <c r="EG122" s="71">
        <v>6.45361452446441E-2</v>
      </c>
      <c r="EH122" s="71">
        <v>6.4788583075442371E-2</v>
      </c>
      <c r="EI122" s="71">
        <v>6.4736404210248538E-2</v>
      </c>
      <c r="EJ122" s="71">
        <v>6.5009939403723266E-2</v>
      </c>
      <c r="EK122" s="71">
        <v>6.5031429398751436E-2</v>
      </c>
      <c r="EL122" s="71">
        <v>6.5047414014114346E-2</v>
      </c>
      <c r="EM122" s="71">
        <v>6.5771974804373315E-2</v>
      </c>
      <c r="EN122" s="71">
        <v>6.534087508890471E-2</v>
      </c>
      <c r="EO122" s="71">
        <v>6.6153707376488971E-2</v>
      </c>
      <c r="EP122" s="71">
        <v>6.6463020198067671E-2</v>
      </c>
      <c r="EQ122" s="71">
        <v>6.7579073972331608E-2</v>
      </c>
      <c r="ER122" s="71">
        <v>6.8343670053788941E-2</v>
      </c>
      <c r="ES122" s="71">
        <v>6.8966808553638362E-2</v>
      </c>
      <c r="ET122" s="71">
        <v>7.0308757637584027E-2</v>
      </c>
      <c r="EU122" s="71">
        <v>7.0647715607053657E-2</v>
      </c>
      <c r="EV122" s="71">
        <v>6.9475347886954281E-2</v>
      </c>
      <c r="EW122" s="71">
        <v>6.9654115659540522E-2</v>
      </c>
      <c r="EX122" s="71">
        <v>7.020260730605285E-2</v>
      </c>
      <c r="EY122" s="71">
        <v>7.1199921677285699E-2</v>
      </c>
      <c r="EZ122" s="71">
        <v>7.2370513094366512E-2</v>
      </c>
      <c r="FA122" s="71">
        <v>7.2754113127017114E-2</v>
      </c>
      <c r="FB122" s="71">
        <v>7.4122292474053011E-2</v>
      </c>
      <c r="FC122" s="71">
        <v>7.2970795990658435E-2</v>
      </c>
      <c r="FD122" s="71">
        <v>7.3413495189902228E-2</v>
      </c>
      <c r="FE122" s="71">
        <v>7.4568755763706973E-2</v>
      </c>
      <c r="FF122" s="71">
        <v>7.1807198742533621E-2</v>
      </c>
      <c r="FG122" s="71">
        <v>7.0594699094324032E-2</v>
      </c>
      <c r="FH122" s="71">
        <v>7.0254683808630439E-2</v>
      </c>
      <c r="FI122" s="71">
        <v>6.9814732667489582E-2</v>
      </c>
      <c r="FJ122" s="71">
        <v>6.911465645463237E-2</v>
      </c>
      <c r="FK122" s="71">
        <v>6.8588821541916575E-2</v>
      </c>
      <c r="FL122" s="71">
        <v>6.8458249955655387E-2</v>
      </c>
      <c r="FM122" s="71">
        <v>6.7747482411668725E-2</v>
      </c>
      <c r="FN122" s="71">
        <v>6.7337145017671754E-2</v>
      </c>
      <c r="FO122" s="71">
        <v>6.7128331256855592E-2</v>
      </c>
      <c r="FP122" s="71">
        <v>6.7545988550808456E-2</v>
      </c>
      <c r="FQ122" s="71">
        <v>6.6344921531054674E-2</v>
      </c>
      <c r="FR122" s="71">
        <v>6.8233632985461645E-2</v>
      </c>
      <c r="FS122" s="71">
        <v>6.9239282241854591E-2</v>
      </c>
      <c r="FT122" s="71">
        <v>7.0544865931843323E-2</v>
      </c>
      <c r="FU122" s="71">
        <v>7.1431484758776073E-2</v>
      </c>
      <c r="FV122" s="37">
        <v>7.1911005164878833E-2</v>
      </c>
      <c r="FW122" s="71">
        <v>7.2400000000000006E-2</v>
      </c>
      <c r="FX122" s="71">
        <v>7.1900000000000006E-2</v>
      </c>
      <c r="FY122" s="71">
        <v>7.0400000000000004E-2</v>
      </c>
      <c r="FZ122" s="71">
        <v>7.0000000000000007E-2</v>
      </c>
      <c r="GA122" s="71">
        <v>7.0999999999999994E-2</v>
      </c>
      <c r="GB122" s="71">
        <v>6.7000000000000004E-2</v>
      </c>
      <c r="GC122" s="71">
        <v>6.6000000000000003E-2</v>
      </c>
      <c r="GD122" s="71">
        <v>6.5100000000000005E-2</v>
      </c>
      <c r="GE122" s="71">
        <v>6.3799999999999996E-2</v>
      </c>
      <c r="GF122" s="71">
        <v>6.3700000000000007E-2</v>
      </c>
      <c r="GG122" s="71">
        <v>6.6600000000000006E-2</v>
      </c>
      <c r="GH122" s="71">
        <v>6.5799999999999997E-2</v>
      </c>
      <c r="GI122" s="71">
        <v>6.54E-2</v>
      </c>
      <c r="GJ122" s="71">
        <v>6.5199999999999994E-2</v>
      </c>
      <c r="GK122" s="71">
        <v>6.5600000000000006E-2</v>
      </c>
      <c r="GL122" s="71">
        <v>6.5699999999999995E-2</v>
      </c>
      <c r="GM122" s="71">
        <v>6.5799999999999997E-2</v>
      </c>
      <c r="GN122" s="71">
        <v>6.5299999999999997E-2</v>
      </c>
      <c r="GO122" s="71">
        <v>6.6799999999999998E-2</v>
      </c>
      <c r="GP122" s="71">
        <v>6.6500000000000004E-2</v>
      </c>
      <c r="GQ122" s="71">
        <v>6.6299999999999998E-2</v>
      </c>
      <c r="GR122" s="71">
        <v>6.6699999999999995E-2</v>
      </c>
      <c r="GS122" s="71">
        <v>6.6699999999999995E-2</v>
      </c>
      <c r="GT122" s="71">
        <v>6.6699999999999995E-2</v>
      </c>
      <c r="GU122" s="71">
        <v>6.6299999999999998E-2</v>
      </c>
      <c r="GV122" s="71">
        <v>6.5500000000000003E-2</v>
      </c>
      <c r="GW122" s="71">
        <v>6.4899999999999999E-2</v>
      </c>
      <c r="GX122" s="71">
        <v>6.4299999999999996E-2</v>
      </c>
      <c r="GY122" s="71">
        <v>6.3E-2</v>
      </c>
      <c r="GZ122" s="71">
        <v>6.1899999999999997E-2</v>
      </c>
      <c r="HA122" s="71">
        <v>6.1400000000000003E-2</v>
      </c>
      <c r="HB122" s="71">
        <v>6.1800000000000001E-2</v>
      </c>
      <c r="HC122" s="71">
        <v>6.1699999999999998E-2</v>
      </c>
      <c r="HD122" s="71">
        <v>4.7600000000000003E-2</v>
      </c>
      <c r="HE122" s="71">
        <v>4.7600000000000003E-2</v>
      </c>
      <c r="HF122" s="71">
        <v>4.9399999999999999E-2</v>
      </c>
      <c r="HG122" s="71">
        <v>5.0599999999999999E-2</v>
      </c>
      <c r="HH122" s="71">
        <v>5.1700000000000003E-2</v>
      </c>
      <c r="HI122" s="71">
        <v>5.0599999999999999E-2</v>
      </c>
      <c r="HJ122" s="71">
        <v>5.1700000000000003E-2</v>
      </c>
      <c r="HK122" s="40"/>
      <c r="HL122" s="40"/>
      <c r="HM122" s="40"/>
      <c r="HN122" s="40"/>
      <c r="HO122" s="40"/>
      <c r="HP122" s="40"/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/>
      <c r="IC122" s="41"/>
      <c r="ID122" s="41"/>
      <c r="IE122" s="41"/>
      <c r="IF122" s="41"/>
      <c r="IG122" s="41"/>
      <c r="IH122" s="41"/>
      <c r="II122" s="41"/>
      <c r="IJ122" s="41"/>
      <c r="IK122" s="41"/>
      <c r="IL122" s="41"/>
      <c r="IM122" s="41"/>
      <c r="IN122" s="41"/>
      <c r="IO122" s="42"/>
      <c r="IP122" s="42"/>
      <c r="IQ122" s="42"/>
      <c r="IR122" s="42"/>
      <c r="IS122" s="42"/>
      <c r="IT122" s="42"/>
      <c r="IU122" s="42"/>
      <c r="IV122" s="42"/>
      <c r="IW122" s="42"/>
    </row>
    <row r="123" spans="1:257" s="19" customFormat="1" ht="18" customHeight="1" x14ac:dyDescent="0.2">
      <c r="A123" s="12">
        <v>17602</v>
      </c>
      <c r="B123" s="20"/>
      <c r="C123" s="60"/>
      <c r="D123" s="29"/>
      <c r="E123" s="95"/>
      <c r="F123" s="35"/>
      <c r="G123" s="36" t="s">
        <v>119</v>
      </c>
      <c r="H123" s="71">
        <v>0.18805341146057641</v>
      </c>
      <c r="I123" s="71">
        <v>0.18761923288324694</v>
      </c>
      <c r="J123" s="71">
        <v>0.18739627941737</v>
      </c>
      <c r="K123" s="71">
        <v>0.18867172849288438</v>
      </c>
      <c r="L123" s="71">
        <v>0.18991934914378344</v>
      </c>
      <c r="M123" s="71">
        <v>0.19416714161340951</v>
      </c>
      <c r="N123" s="71">
        <v>0.19501859241064506</v>
      </c>
      <c r="O123" s="71">
        <v>0.19619597075473222</v>
      </c>
      <c r="P123" s="71">
        <v>0.19715395278710923</v>
      </c>
      <c r="Q123" s="71">
        <v>0.19834569599633947</v>
      </c>
      <c r="R123" s="71">
        <v>0.19964117962824601</v>
      </c>
      <c r="S123" s="71">
        <v>0.2022517410649281</v>
      </c>
      <c r="T123" s="71">
        <v>0.20527750946265283</v>
      </c>
      <c r="U123" s="71">
        <v>0.20461328585029598</v>
      </c>
      <c r="V123" s="71">
        <v>0.21188610447025866</v>
      </c>
      <c r="W123" s="71">
        <v>0.21089472815558477</v>
      </c>
      <c r="X123" s="71">
        <v>0.20942054616120656</v>
      </c>
      <c r="Y123" s="71">
        <v>0.20709463097171585</v>
      </c>
      <c r="Z123" s="71">
        <v>0.20721380315894244</v>
      </c>
      <c r="AA123" s="71">
        <v>0.20819141827934051</v>
      </c>
      <c r="AB123" s="71">
        <v>0.20929953356039405</v>
      </c>
      <c r="AC123" s="71">
        <v>0.21128484210193882</v>
      </c>
      <c r="AD123" s="71">
        <v>0.21333108733341946</v>
      </c>
      <c r="AE123" s="71">
        <v>0.21242869609167761</v>
      </c>
      <c r="AF123" s="71">
        <v>0.21462151939832369</v>
      </c>
      <c r="AG123" s="71">
        <v>0.2138856505286521</v>
      </c>
      <c r="AH123" s="71">
        <v>0.21472769966441579</v>
      </c>
      <c r="AI123" s="71">
        <v>0.21446619067885289</v>
      </c>
      <c r="AJ123" s="71">
        <v>0.21193198855468703</v>
      </c>
      <c r="AK123" s="71">
        <v>0.21145542304270754</v>
      </c>
      <c r="AL123" s="71">
        <v>0.21005464694152584</v>
      </c>
      <c r="AM123" s="71">
        <v>0.20824007015362617</v>
      </c>
      <c r="AN123" s="71">
        <v>0.20815013547829139</v>
      </c>
      <c r="AO123" s="71">
        <v>0.20752737758706633</v>
      </c>
      <c r="AP123" s="71">
        <v>0.20896983468947272</v>
      </c>
      <c r="AQ123" s="71">
        <v>0.2127491841199094</v>
      </c>
      <c r="AR123" s="71">
        <v>0.21463614635555897</v>
      </c>
      <c r="AS123" s="71">
        <v>0.23987492002997668</v>
      </c>
      <c r="AT123" s="71">
        <v>0.24755405597562033</v>
      </c>
      <c r="AU123" s="71">
        <v>0.24460615877876773</v>
      </c>
      <c r="AV123" s="71">
        <v>0.24600161826107828</v>
      </c>
      <c r="AW123" s="71">
        <v>0.24864941735696244</v>
      </c>
      <c r="AX123" s="71">
        <v>0.25479186589254477</v>
      </c>
      <c r="AY123" s="71">
        <v>0.25881408046365395</v>
      </c>
      <c r="AZ123" s="71">
        <v>0.26093922104288836</v>
      </c>
      <c r="BA123" s="71">
        <v>0.26697574305387461</v>
      </c>
      <c r="BB123" s="71">
        <v>0.26327906725858952</v>
      </c>
      <c r="BC123" s="71">
        <v>0.26645630488873229</v>
      </c>
      <c r="BD123" s="71">
        <v>0.26878376256729664</v>
      </c>
      <c r="BE123" s="71">
        <v>0.26913753654791939</v>
      </c>
      <c r="BF123" s="71">
        <v>0.27147913524000045</v>
      </c>
      <c r="BG123" s="71">
        <v>0.27107085476600301</v>
      </c>
      <c r="BH123" s="71">
        <v>0.27182505442119076</v>
      </c>
      <c r="BI123" s="71">
        <v>0.27347009224090851</v>
      </c>
      <c r="BJ123" s="71">
        <v>0.28097642605275686</v>
      </c>
      <c r="BK123" s="71">
        <v>0.28747010480330992</v>
      </c>
      <c r="BL123" s="71">
        <v>0.28503582251942827</v>
      </c>
      <c r="BM123" s="71">
        <v>0.28559427871965887</v>
      </c>
      <c r="BN123" s="71">
        <v>0.28718671960100084</v>
      </c>
      <c r="BO123" s="71">
        <v>0.28939773924044299</v>
      </c>
      <c r="BP123" s="71">
        <v>0.29026160290778263</v>
      </c>
      <c r="BQ123" s="71">
        <v>0.29059695263075708</v>
      </c>
      <c r="BR123" s="71">
        <v>0.29324466447667158</v>
      </c>
      <c r="BS123" s="71">
        <v>0.29615871347494166</v>
      </c>
      <c r="BT123" s="71">
        <v>0.29541065656139437</v>
      </c>
      <c r="BU123" s="71">
        <v>0.30208831789394142</v>
      </c>
      <c r="BV123" s="71">
        <v>0.30750600381964782</v>
      </c>
      <c r="BW123" s="71">
        <v>0.29935442220646719</v>
      </c>
      <c r="BX123" s="71">
        <v>0.29601818328205448</v>
      </c>
      <c r="BY123" s="71">
        <v>0.30093578105454283</v>
      </c>
      <c r="BZ123" s="71">
        <v>0.29972268762593768</v>
      </c>
      <c r="CA123" s="71">
        <v>0.29755819173282244</v>
      </c>
      <c r="CB123" s="71">
        <v>0.29650201305844326</v>
      </c>
      <c r="CC123" s="71">
        <v>0.29691861071378756</v>
      </c>
      <c r="CD123" s="71">
        <v>0.29717715797886657</v>
      </c>
      <c r="CE123" s="71">
        <v>0.30353143723281995</v>
      </c>
      <c r="CF123" s="71">
        <v>0.30212985314150004</v>
      </c>
      <c r="CG123" s="71">
        <v>0.30890915287692255</v>
      </c>
      <c r="CH123" s="71">
        <v>0.31499606523141971</v>
      </c>
      <c r="CI123" s="71">
        <v>0.29565415848228327</v>
      </c>
      <c r="CJ123" s="71">
        <v>0.30716552106045297</v>
      </c>
      <c r="CK123" s="71">
        <v>0.32341338594989733</v>
      </c>
      <c r="CL123" s="71">
        <v>0.34645052995788173</v>
      </c>
      <c r="CM123" s="71">
        <v>0.35649916733606979</v>
      </c>
      <c r="CN123" s="71">
        <v>0.3632825068760826</v>
      </c>
      <c r="CO123" s="71">
        <v>0.36131350927300143</v>
      </c>
      <c r="CP123" s="71">
        <v>0.36412313867118035</v>
      </c>
      <c r="CQ123" s="71">
        <v>0.35808621665371249</v>
      </c>
      <c r="CR123" s="71">
        <v>0.35071226475999784</v>
      </c>
      <c r="CS123" s="71">
        <v>0.34474444614617888</v>
      </c>
      <c r="CT123" s="71">
        <v>0.34892035270222099</v>
      </c>
      <c r="CU123" s="71">
        <v>0.35183150939551117</v>
      </c>
      <c r="CV123" s="71">
        <v>0.36126445611439378</v>
      </c>
      <c r="CW123" s="71">
        <v>0.36343390924423036</v>
      </c>
      <c r="CX123" s="71">
        <v>0.35456352184283785</v>
      </c>
      <c r="CY123" s="71">
        <v>0.34894661889635098</v>
      </c>
      <c r="CZ123" s="71">
        <v>0.35305307205015435</v>
      </c>
      <c r="DA123" s="71">
        <v>0.33363096759504751</v>
      </c>
      <c r="DB123" s="71">
        <v>0.33505486915070226</v>
      </c>
      <c r="DC123" s="71">
        <v>0.34003693420923758</v>
      </c>
      <c r="DD123" s="71">
        <v>0.34056801938141684</v>
      </c>
      <c r="DE123" s="71">
        <v>0.34665506609028518</v>
      </c>
      <c r="DF123" s="71">
        <v>0.34956755679547274</v>
      </c>
      <c r="DG123" s="71">
        <v>0.3547327443830865</v>
      </c>
      <c r="DH123" s="71">
        <v>0.34513979412785301</v>
      </c>
      <c r="DI123" s="71">
        <v>0.33952538012554667</v>
      </c>
      <c r="DJ123" s="71">
        <v>0.34239173141485085</v>
      </c>
      <c r="DK123" s="71">
        <v>0.33634935433867791</v>
      </c>
      <c r="DL123" s="71">
        <v>0.33672409519377144</v>
      </c>
      <c r="DM123" s="71">
        <v>0.33676316174515919</v>
      </c>
      <c r="DN123" s="71">
        <v>0.33469064501241491</v>
      </c>
      <c r="DO123" s="71">
        <v>0.34573280974214454</v>
      </c>
      <c r="DP123" s="71">
        <v>0.34187125521093908</v>
      </c>
      <c r="DQ123" s="71">
        <v>0.34139951250505784</v>
      </c>
      <c r="DR123" s="71">
        <v>0.34457339057819864</v>
      </c>
      <c r="DS123" s="71">
        <v>0.33750474736799013</v>
      </c>
      <c r="DT123" s="71">
        <v>0.33645199727074243</v>
      </c>
      <c r="DU123" s="71">
        <v>0.32882232337890094</v>
      </c>
      <c r="DV123" s="71">
        <v>0.33063635282839382</v>
      </c>
      <c r="DW123" s="71">
        <v>0.3354883369150089</v>
      </c>
      <c r="DX123" s="71">
        <v>0.33159678178754765</v>
      </c>
      <c r="DY123" s="71">
        <v>0.33083735571810202</v>
      </c>
      <c r="DZ123" s="71">
        <v>0.33024488371752347</v>
      </c>
      <c r="EA123" s="71">
        <v>0.32431151606587705</v>
      </c>
      <c r="EB123" s="71">
        <v>0.32544872732290425</v>
      </c>
      <c r="EC123" s="71">
        <v>0.32354495305849679</v>
      </c>
      <c r="ED123" s="71">
        <v>0.32956959237048317</v>
      </c>
      <c r="EE123" s="71">
        <v>0.33153274295922208</v>
      </c>
      <c r="EF123" s="71">
        <v>0.33634813859024215</v>
      </c>
      <c r="EG123" s="71">
        <v>0.3231514029461402</v>
      </c>
      <c r="EH123" s="71">
        <v>0.31949520699862288</v>
      </c>
      <c r="EI123" s="71">
        <v>0.31926982171149115</v>
      </c>
      <c r="EJ123" s="71">
        <v>0.3212935710078087</v>
      </c>
      <c r="EK123" s="71">
        <v>0.32285261611256211</v>
      </c>
      <c r="EL123" s="71">
        <v>0.32755043385696675</v>
      </c>
      <c r="EM123" s="71">
        <v>0.33200345686069083</v>
      </c>
      <c r="EN123" s="71">
        <v>0.32651054515324346</v>
      </c>
      <c r="EO123" s="71">
        <v>0.3319848537556534</v>
      </c>
      <c r="EP123" s="71">
        <v>0.32235150764311221</v>
      </c>
      <c r="EQ123" s="71">
        <v>0.32776446684467475</v>
      </c>
      <c r="ER123" s="71">
        <v>0.33147282525001476</v>
      </c>
      <c r="ES123" s="71">
        <v>0.33449510191301191</v>
      </c>
      <c r="ET123" s="71">
        <v>0.33403613145584904</v>
      </c>
      <c r="EU123" s="71">
        <v>0.33792891334310793</v>
      </c>
      <c r="EV123" s="71">
        <v>0.3360223232801644</v>
      </c>
      <c r="EW123" s="71">
        <v>0.33418008726466414</v>
      </c>
      <c r="EX123" s="71">
        <v>0.33681158986231891</v>
      </c>
      <c r="EY123" s="71">
        <v>0.34581536009695357</v>
      </c>
      <c r="EZ123" s="71">
        <v>0.35069428203660463</v>
      </c>
      <c r="FA123" s="71">
        <v>0.35611392438953243</v>
      </c>
      <c r="FB123" s="71">
        <v>0.35914752916322867</v>
      </c>
      <c r="FC123" s="71">
        <v>0.355213131326372</v>
      </c>
      <c r="FD123" s="71">
        <v>0.35672622359747236</v>
      </c>
      <c r="FE123" s="71">
        <v>0.36132807427534436</v>
      </c>
      <c r="FF123" s="71">
        <v>0.353153708059391</v>
      </c>
      <c r="FG123" s="71">
        <v>0.34594513260930937</v>
      </c>
      <c r="FH123" s="71">
        <v>0.33647274030894953</v>
      </c>
      <c r="FI123" s="71">
        <v>0.32913246371667854</v>
      </c>
      <c r="FJ123" s="71">
        <v>0.32228688980894638</v>
      </c>
      <c r="FK123" s="71">
        <v>0.31983488169278979</v>
      </c>
      <c r="FL123" s="71">
        <v>0.326240180351415</v>
      </c>
      <c r="FM123" s="71">
        <v>0.32356483544240383</v>
      </c>
      <c r="FN123" s="71">
        <v>0.3204833549869503</v>
      </c>
      <c r="FO123" s="71">
        <v>0.31436537443582241</v>
      </c>
      <c r="FP123" s="71">
        <v>0.32153007185627991</v>
      </c>
      <c r="FQ123" s="71">
        <v>0.32240273777908168</v>
      </c>
      <c r="FR123" s="71">
        <v>0.33158091946538443</v>
      </c>
      <c r="FS123" s="71">
        <v>0.33646786583632587</v>
      </c>
      <c r="FT123" s="71">
        <v>0.34066614502733999</v>
      </c>
      <c r="FU123" s="71">
        <v>0.3412620597799263</v>
      </c>
      <c r="FV123" s="37">
        <v>0.33481430274135882</v>
      </c>
      <c r="FW123" s="71">
        <v>0.32740000000000002</v>
      </c>
      <c r="FX123" s="71">
        <v>0.33479999999999999</v>
      </c>
      <c r="FY123" s="71">
        <v>0.3291</v>
      </c>
      <c r="FZ123" s="71">
        <v>0.32979999999999998</v>
      </c>
      <c r="GA123" s="71">
        <v>0.3342</v>
      </c>
      <c r="GB123" s="71">
        <v>0.3286</v>
      </c>
      <c r="GC123" s="71">
        <v>0.32519999999999999</v>
      </c>
      <c r="GD123" s="71">
        <v>0.32469999999999999</v>
      </c>
      <c r="GE123" s="71">
        <v>0.32950000000000002</v>
      </c>
      <c r="GF123" s="71">
        <v>0.32879999999999998</v>
      </c>
      <c r="GG123" s="71">
        <v>0.32629999999999998</v>
      </c>
      <c r="GH123" s="71">
        <v>0.32840000000000003</v>
      </c>
      <c r="GI123" s="71">
        <v>0.3347</v>
      </c>
      <c r="GJ123" s="71">
        <v>0.33389999999999997</v>
      </c>
      <c r="GK123" s="71">
        <v>0.34200000000000003</v>
      </c>
      <c r="GL123" s="71">
        <v>0.34339999999999998</v>
      </c>
      <c r="GM123" s="71">
        <v>0.3463</v>
      </c>
      <c r="GN123" s="71">
        <v>0.34370000000000001</v>
      </c>
      <c r="GO123" s="71">
        <v>0.34050000000000002</v>
      </c>
      <c r="GP123" s="71">
        <v>0.33889999999999998</v>
      </c>
      <c r="GQ123" s="71">
        <v>0.34620000000000001</v>
      </c>
      <c r="GR123" s="71">
        <v>0.34810000000000002</v>
      </c>
      <c r="GS123" s="71">
        <v>0.34810000000000002</v>
      </c>
      <c r="GT123" s="71">
        <v>0.34970000000000001</v>
      </c>
      <c r="GU123" s="71">
        <v>0.35289999999999999</v>
      </c>
      <c r="GV123" s="71">
        <v>0.35349999999999998</v>
      </c>
      <c r="GW123" s="71">
        <v>0.3503</v>
      </c>
      <c r="GX123" s="71">
        <v>0.35499999999999998</v>
      </c>
      <c r="GY123" s="71">
        <v>0.34760000000000002</v>
      </c>
      <c r="GZ123" s="71">
        <v>0.33800000000000002</v>
      </c>
      <c r="HA123" s="71">
        <v>0.33429999999999999</v>
      </c>
      <c r="HB123" s="71">
        <v>0.34029999999999999</v>
      </c>
      <c r="HC123" s="71">
        <v>0.34139999999999998</v>
      </c>
      <c r="HD123" s="71">
        <v>0.1565</v>
      </c>
      <c r="HE123" s="71">
        <v>0.15709999999999999</v>
      </c>
      <c r="HF123" s="71">
        <v>0.157</v>
      </c>
      <c r="HG123" s="71">
        <v>0.159</v>
      </c>
      <c r="HH123" s="71">
        <v>0.1605</v>
      </c>
      <c r="HI123" s="71">
        <v>0.159</v>
      </c>
      <c r="HJ123" s="71">
        <v>0.1605</v>
      </c>
      <c r="HK123" s="40"/>
      <c r="HL123" s="40"/>
      <c r="HM123" s="40"/>
      <c r="HN123" s="40"/>
      <c r="HO123" s="40"/>
      <c r="HP123" s="40"/>
      <c r="HQ123" s="41"/>
      <c r="HR123" s="41"/>
      <c r="HS123" s="41"/>
      <c r="HT123" s="41"/>
      <c r="HU123" s="41"/>
      <c r="HV123" s="41"/>
      <c r="HW123" s="41"/>
      <c r="HX123" s="41"/>
      <c r="HY123" s="41"/>
      <c r="HZ123" s="41"/>
      <c r="IA123" s="41"/>
      <c r="IB123" s="41"/>
      <c r="IC123" s="41"/>
      <c r="ID123" s="41"/>
      <c r="IE123" s="41"/>
      <c r="IF123" s="41"/>
      <c r="IG123" s="41"/>
      <c r="IH123" s="41"/>
      <c r="II123" s="41"/>
      <c r="IJ123" s="41"/>
      <c r="IK123" s="41"/>
      <c r="IL123" s="41"/>
      <c r="IM123" s="41"/>
      <c r="IN123" s="41"/>
      <c r="IO123" s="42"/>
      <c r="IP123" s="42"/>
      <c r="IQ123" s="42"/>
      <c r="IR123" s="42"/>
      <c r="IS123" s="42"/>
      <c r="IT123" s="42"/>
      <c r="IU123" s="42"/>
      <c r="IV123" s="42"/>
      <c r="IW123" s="42"/>
    </row>
    <row r="124" spans="1:257" s="19" customFormat="1" ht="18" customHeight="1" x14ac:dyDescent="0.2">
      <c r="A124" s="12">
        <v>177</v>
      </c>
      <c r="B124" s="20"/>
      <c r="C124" s="60"/>
      <c r="D124" s="29"/>
      <c r="E124" s="95"/>
      <c r="F124" s="66" t="s">
        <v>120</v>
      </c>
      <c r="G124" s="35"/>
      <c r="H124" s="67">
        <v>9.2934521295094608E-2</v>
      </c>
      <c r="I124" s="67">
        <v>9.374812162595407E-2</v>
      </c>
      <c r="J124" s="67">
        <v>9.2525204702466057E-2</v>
      </c>
      <c r="K124" s="67">
        <v>9.3154946056811225E-2</v>
      </c>
      <c r="L124" s="67">
        <v>9.3674093550287663E-2</v>
      </c>
      <c r="M124" s="67">
        <v>9.4022067842775156E-2</v>
      </c>
      <c r="N124" s="67">
        <v>9.4283803819587883E-2</v>
      </c>
      <c r="O124" s="67">
        <v>9.4526834529402734E-2</v>
      </c>
      <c r="P124" s="67">
        <v>9.5123090941313743E-2</v>
      </c>
      <c r="Q124" s="67">
        <v>9.540142066431713E-2</v>
      </c>
      <c r="R124" s="67">
        <v>9.5266986621508135E-2</v>
      </c>
      <c r="S124" s="67">
        <v>9.6199378759891027E-2</v>
      </c>
      <c r="T124" s="67">
        <v>9.7638560635902594E-2</v>
      </c>
      <c r="U124" s="67">
        <v>9.8086822322742157E-2</v>
      </c>
      <c r="V124" s="67">
        <v>9.8841896898883994E-2</v>
      </c>
      <c r="W124" s="67">
        <v>9.9136955387949297E-2</v>
      </c>
      <c r="X124" s="67">
        <v>9.8380106513910076E-2</v>
      </c>
      <c r="Y124" s="67">
        <v>9.8395510974701894E-2</v>
      </c>
      <c r="Z124" s="67">
        <v>9.8452132472811774E-2</v>
      </c>
      <c r="AA124" s="67">
        <v>9.9826103638761599E-2</v>
      </c>
      <c r="AB124" s="67">
        <v>0.1001240406813536</v>
      </c>
      <c r="AC124" s="67">
        <v>0.10077579230646377</v>
      </c>
      <c r="AD124" s="67">
        <v>0.1014414609576257</v>
      </c>
      <c r="AE124" s="67">
        <v>0.1018309399970611</v>
      </c>
      <c r="AF124" s="67">
        <v>0.10198824255682411</v>
      </c>
      <c r="AG124" s="67">
        <v>0.10374801284264701</v>
      </c>
      <c r="AH124" s="67">
        <v>0.10367083505348734</v>
      </c>
      <c r="AI124" s="67">
        <v>0.10313680677050585</v>
      </c>
      <c r="AJ124" s="67">
        <v>0.10162312361483107</v>
      </c>
      <c r="AK124" s="67">
        <v>0.10139460655015982</v>
      </c>
      <c r="AL124" s="67">
        <v>0.10216248034961002</v>
      </c>
      <c r="AM124" s="67">
        <v>0.10025183514374826</v>
      </c>
      <c r="AN124" s="67">
        <v>0.100103207030798</v>
      </c>
      <c r="AO124" s="67">
        <v>9.9803711371224596E-2</v>
      </c>
      <c r="AP124" s="67">
        <v>9.9917585028185263E-2</v>
      </c>
      <c r="AQ124" s="67">
        <v>0.10068120135471456</v>
      </c>
      <c r="AR124" s="67">
        <v>0.10158239657659253</v>
      </c>
      <c r="AS124" s="67">
        <v>0.10110364303450167</v>
      </c>
      <c r="AT124" s="67">
        <v>9.8928831183882404E-2</v>
      </c>
      <c r="AU124" s="67">
        <v>9.932238383331056E-2</v>
      </c>
      <c r="AV124" s="67">
        <v>9.9195554712096359E-2</v>
      </c>
      <c r="AW124" s="67">
        <v>9.8902335894570759E-2</v>
      </c>
      <c r="AX124" s="67">
        <v>0.10315876842491492</v>
      </c>
      <c r="AY124" s="67">
        <v>0.10598026587816106</v>
      </c>
      <c r="AZ124" s="67">
        <v>0.1081669502761422</v>
      </c>
      <c r="BA124" s="67">
        <v>0.10976622663320407</v>
      </c>
      <c r="BB124" s="67">
        <v>0.11257734351149194</v>
      </c>
      <c r="BC124" s="67">
        <v>0.11429783306758089</v>
      </c>
      <c r="BD124" s="67">
        <v>0.1136599113258901</v>
      </c>
      <c r="BE124" s="67">
        <v>0.11360590781439336</v>
      </c>
      <c r="BF124" s="67">
        <v>0.11305523581925922</v>
      </c>
      <c r="BG124" s="67">
        <v>0.11277067648524426</v>
      </c>
      <c r="BH124" s="67">
        <v>0.11244991035861851</v>
      </c>
      <c r="BI124" s="67">
        <v>0.11300520141053795</v>
      </c>
      <c r="BJ124" s="67">
        <v>0.1159562884364166</v>
      </c>
      <c r="BK124" s="67">
        <v>0.11740612273017476</v>
      </c>
      <c r="BL124" s="67">
        <v>0.11860104717559133</v>
      </c>
      <c r="BM124" s="67">
        <v>0.11932102035678324</v>
      </c>
      <c r="BN124" s="67">
        <v>0.1197226503672367</v>
      </c>
      <c r="BO124" s="67">
        <v>0.12050610996419304</v>
      </c>
      <c r="BP124" s="67">
        <v>0.12086582545597169</v>
      </c>
      <c r="BQ124" s="67">
        <v>0.12226497067602991</v>
      </c>
      <c r="BR124" s="67">
        <v>0.12273948176208062</v>
      </c>
      <c r="BS124" s="67">
        <v>0.12477815970875278</v>
      </c>
      <c r="BT124" s="67">
        <v>0.12548993668783895</v>
      </c>
      <c r="BU124" s="67">
        <v>0.12991539370185759</v>
      </c>
      <c r="BV124" s="67">
        <v>0.13302644905540886</v>
      </c>
      <c r="BW124" s="67">
        <v>0.1332493696594402</v>
      </c>
      <c r="BX124" s="67">
        <v>0.13333008557030218</v>
      </c>
      <c r="BY124" s="67">
        <v>0.13506203382462265</v>
      </c>
      <c r="BZ124" s="67">
        <v>0.13432370746258321</v>
      </c>
      <c r="CA124" s="67">
        <v>0.1320555959418179</v>
      </c>
      <c r="CB124" s="67">
        <v>0.12994416432222503</v>
      </c>
      <c r="CC124" s="67">
        <v>0.12981336433352608</v>
      </c>
      <c r="CD124" s="67">
        <v>0.12992640167476399</v>
      </c>
      <c r="CE124" s="67">
        <v>0.13270450428641045</v>
      </c>
      <c r="CF124" s="67">
        <v>0.13221480262339511</v>
      </c>
      <c r="CG124" s="67">
        <v>0.13563996977327841</v>
      </c>
      <c r="CH124" s="67">
        <v>0.13856497039519905</v>
      </c>
      <c r="CI124" s="67">
        <v>0.14319838403322399</v>
      </c>
      <c r="CJ124" s="67">
        <v>0.14077039611704983</v>
      </c>
      <c r="CK124" s="67">
        <v>0.13716619298664495</v>
      </c>
      <c r="CL124" s="67">
        <v>0.14034280290619855</v>
      </c>
      <c r="CM124" s="67">
        <v>0.14393997678462866</v>
      </c>
      <c r="CN124" s="67">
        <v>0.14268950734030666</v>
      </c>
      <c r="CO124" s="67">
        <v>0.14271765932466626</v>
      </c>
      <c r="CP124" s="67">
        <v>0.14491684527029436</v>
      </c>
      <c r="CQ124" s="67">
        <v>0.14401137783410925</v>
      </c>
      <c r="CR124" s="67">
        <v>0.14071948398728254</v>
      </c>
      <c r="CS124" s="67">
        <v>0.13818647364137301</v>
      </c>
      <c r="CT124" s="67">
        <v>0.13779491154948381</v>
      </c>
      <c r="CU124" s="67">
        <v>0.13899048435854242</v>
      </c>
      <c r="CV124" s="67">
        <v>0.14705397472951656</v>
      </c>
      <c r="CW124" s="67">
        <v>0.14107765549930923</v>
      </c>
      <c r="CX124" s="67">
        <v>0.13829710475050047</v>
      </c>
      <c r="CY124" s="67">
        <v>0.13220599711294112</v>
      </c>
      <c r="CZ124" s="67">
        <v>0.1288770086437025</v>
      </c>
      <c r="DA124" s="67">
        <v>0.12491479622774845</v>
      </c>
      <c r="DB124" s="67">
        <v>0.13113368004342868</v>
      </c>
      <c r="DC124" s="67">
        <v>0.13329764168522276</v>
      </c>
      <c r="DD124" s="67">
        <v>0.13766227841239162</v>
      </c>
      <c r="DE124" s="67">
        <v>0.13778849063716095</v>
      </c>
      <c r="DF124" s="67">
        <v>0.14022844523932373</v>
      </c>
      <c r="DG124" s="67">
        <v>0.14125869352847667</v>
      </c>
      <c r="DH124" s="67">
        <v>0.1426326782348597</v>
      </c>
      <c r="DI124" s="67">
        <v>0.14259205854366735</v>
      </c>
      <c r="DJ124" s="67">
        <v>0.14375476990465053</v>
      </c>
      <c r="DK124" s="67">
        <v>0.14425752989068863</v>
      </c>
      <c r="DL124" s="67">
        <v>0.14470703903685245</v>
      </c>
      <c r="DM124" s="67">
        <v>0.14580153702237597</v>
      </c>
      <c r="DN124" s="67">
        <v>0.14945936481867034</v>
      </c>
      <c r="DO124" s="67">
        <v>0.15387502145000015</v>
      </c>
      <c r="DP124" s="67">
        <v>0.15417015497066339</v>
      </c>
      <c r="DQ124" s="67">
        <v>0.15378734963850896</v>
      </c>
      <c r="DR124" s="67">
        <v>0.15373874333515417</v>
      </c>
      <c r="DS124" s="67">
        <v>0.15736860666004224</v>
      </c>
      <c r="DT124" s="67">
        <v>0.15524337824621773</v>
      </c>
      <c r="DU124" s="67">
        <v>0.15727634981835573</v>
      </c>
      <c r="DV124" s="67">
        <v>0.15760413818529162</v>
      </c>
      <c r="DW124" s="67">
        <v>0.15827876440293553</v>
      </c>
      <c r="DX124" s="67">
        <v>0.15791267342400933</v>
      </c>
      <c r="DY124" s="67">
        <v>0.15301113998159943</v>
      </c>
      <c r="DZ124" s="67">
        <v>0.15163576642826632</v>
      </c>
      <c r="EA124" s="67">
        <v>0.15119508416256422</v>
      </c>
      <c r="EB124" s="67">
        <v>0.15323944800580633</v>
      </c>
      <c r="EC124" s="67">
        <v>0.1578236792833928</v>
      </c>
      <c r="ED124" s="67">
        <v>0.16271367172220086</v>
      </c>
      <c r="EE124" s="67">
        <v>0.16476265994100758</v>
      </c>
      <c r="EF124" s="67">
        <v>0.16541073188698024</v>
      </c>
      <c r="EG124" s="67">
        <v>0.1683992488825479</v>
      </c>
      <c r="EH124" s="67">
        <v>0.16660223674523444</v>
      </c>
      <c r="EI124" s="67">
        <v>0.16723574499076843</v>
      </c>
      <c r="EJ124" s="67">
        <v>0.16809397689192188</v>
      </c>
      <c r="EK124" s="67">
        <v>0.1681495428370805</v>
      </c>
      <c r="EL124" s="67">
        <v>0.16898139185043978</v>
      </c>
      <c r="EM124" s="67">
        <v>0.16863198183109868</v>
      </c>
      <c r="EN124" s="67">
        <v>0.16821354984241677</v>
      </c>
      <c r="EO124" s="67">
        <v>0.17079360866996196</v>
      </c>
      <c r="EP124" s="67">
        <v>0.17159218300691723</v>
      </c>
      <c r="EQ124" s="67">
        <v>0.17410242309775187</v>
      </c>
      <c r="ER124" s="67">
        <v>0.17499425227593748</v>
      </c>
      <c r="ES124" s="67">
        <v>0.17465782297055998</v>
      </c>
      <c r="ET124" s="67">
        <v>0.17222450224143296</v>
      </c>
      <c r="EU124" s="67">
        <v>0.17232496465878971</v>
      </c>
      <c r="EV124" s="67">
        <v>0.17192160525129019</v>
      </c>
      <c r="EW124" s="67">
        <v>0.17223773611631435</v>
      </c>
      <c r="EX124" s="67">
        <v>0.17369305405097465</v>
      </c>
      <c r="EY124" s="67">
        <v>0.17784451172172092</v>
      </c>
      <c r="EZ124" s="67">
        <v>0.18046409363059931</v>
      </c>
      <c r="FA124" s="67">
        <v>0.18313913965765172</v>
      </c>
      <c r="FB124" s="67">
        <v>0.18672055387733319</v>
      </c>
      <c r="FC124" s="67">
        <v>0.18655874878675027</v>
      </c>
      <c r="FD124" s="67">
        <v>0.19218465899346857</v>
      </c>
      <c r="FE124" s="67">
        <v>0.19258955983857523</v>
      </c>
      <c r="FF124" s="67">
        <v>0.1918577039452572</v>
      </c>
      <c r="FG124" s="67">
        <v>0.18939707068130243</v>
      </c>
      <c r="FH124" s="67">
        <v>0.18870221822111502</v>
      </c>
      <c r="FI124" s="67">
        <v>0.18809351517964118</v>
      </c>
      <c r="FJ124" s="67">
        <v>0.18642617917902965</v>
      </c>
      <c r="FK124" s="67">
        <v>0.18434165255136611</v>
      </c>
      <c r="FL124" s="67">
        <v>0.18317909372269831</v>
      </c>
      <c r="FM124" s="67">
        <v>0.1820552628199934</v>
      </c>
      <c r="FN124" s="67">
        <v>0.18204598276300127</v>
      </c>
      <c r="FO124" s="67">
        <v>0.18251246823827549</v>
      </c>
      <c r="FP124" s="67">
        <v>0.18315944860925445</v>
      </c>
      <c r="FQ124" s="67">
        <v>0.18446767142613593</v>
      </c>
      <c r="FR124" s="67">
        <v>0.18908395343051082</v>
      </c>
      <c r="FS124" s="67">
        <v>0.19760615274739768</v>
      </c>
      <c r="FT124" s="67">
        <v>0.20020275944580257</v>
      </c>
      <c r="FU124" s="67">
        <v>0.20052779165319712</v>
      </c>
      <c r="FV124" s="67">
        <v>0.20066287246722292</v>
      </c>
      <c r="FW124" s="67">
        <v>0.1993</v>
      </c>
      <c r="FX124" s="67">
        <v>0.20069999999999999</v>
      </c>
      <c r="FY124" s="67">
        <v>0.19950000000000001</v>
      </c>
      <c r="FZ124" s="67">
        <v>0.19969999999999999</v>
      </c>
      <c r="GA124" s="67">
        <v>0.20699999999999999</v>
      </c>
      <c r="GB124" s="67">
        <v>0.20219999999999999</v>
      </c>
      <c r="GC124" s="67">
        <v>0.20380000000000001</v>
      </c>
      <c r="GD124" s="67">
        <v>0.20730000000000001</v>
      </c>
      <c r="GE124" s="67">
        <v>0.20880000000000001</v>
      </c>
      <c r="GF124" s="67">
        <v>0.2107</v>
      </c>
      <c r="GG124" s="67">
        <v>0.21890000000000001</v>
      </c>
      <c r="GH124" s="67">
        <v>0.22900000000000001</v>
      </c>
      <c r="GI124" s="67">
        <v>0.23150000000000001</v>
      </c>
      <c r="GJ124" s="67">
        <v>0.23119999999999999</v>
      </c>
      <c r="GK124" s="67">
        <v>0.22359999999999999</v>
      </c>
      <c r="GL124" s="67">
        <v>0.21460000000000001</v>
      </c>
      <c r="GM124" s="67">
        <v>0.2097</v>
      </c>
      <c r="GN124" s="67">
        <v>0.2034</v>
      </c>
      <c r="GO124" s="67">
        <v>0.19919999999999999</v>
      </c>
      <c r="GP124" s="67">
        <v>0.19750000000000001</v>
      </c>
      <c r="GQ124" s="67">
        <v>0.19650000000000001</v>
      </c>
      <c r="GR124" s="67">
        <v>0.19769999999999999</v>
      </c>
      <c r="GS124" s="67">
        <v>0.19789999999999999</v>
      </c>
      <c r="GT124" s="67">
        <v>0.1981</v>
      </c>
      <c r="GU124" s="67">
        <v>0.19600000000000001</v>
      </c>
      <c r="GV124" s="67">
        <v>0.19350000000000001</v>
      </c>
      <c r="GW124" s="67">
        <v>0.1918</v>
      </c>
      <c r="GX124" s="67">
        <v>0.19270000000000001</v>
      </c>
      <c r="GY124" s="67">
        <v>0.191</v>
      </c>
      <c r="GZ124" s="67">
        <v>0.18770000000000001</v>
      </c>
      <c r="HA124" s="67">
        <v>0.1867</v>
      </c>
      <c r="HB124" s="67">
        <v>0.188</v>
      </c>
      <c r="HC124" s="67">
        <v>0.18779999999999999</v>
      </c>
      <c r="HD124" s="67">
        <v>0.15759999999999999</v>
      </c>
      <c r="HE124" s="67">
        <v>0.1585</v>
      </c>
      <c r="HF124" s="67">
        <v>0.1593</v>
      </c>
      <c r="HG124" s="67">
        <v>0.1595</v>
      </c>
      <c r="HH124" s="67">
        <v>0.1633</v>
      </c>
      <c r="HI124" s="67">
        <v>0.1595</v>
      </c>
      <c r="HJ124" s="67">
        <v>0.1633</v>
      </c>
      <c r="HK124" s="68"/>
      <c r="HL124" s="68"/>
      <c r="HM124" s="68"/>
      <c r="HN124" s="68"/>
      <c r="HO124" s="68"/>
      <c r="HP124" s="68"/>
      <c r="HQ124" s="69"/>
      <c r="HR124" s="69"/>
      <c r="HS124" s="69"/>
      <c r="HT124" s="69"/>
      <c r="HU124" s="69"/>
      <c r="HV124" s="69"/>
      <c r="HW124" s="69"/>
      <c r="HX124" s="69"/>
      <c r="HY124" s="69"/>
      <c r="HZ124" s="69"/>
      <c r="IA124" s="69"/>
      <c r="IB124" s="69"/>
      <c r="IC124" s="69"/>
      <c r="ID124" s="69"/>
      <c r="IE124" s="69"/>
      <c r="IF124" s="69"/>
      <c r="IG124" s="69"/>
      <c r="IH124" s="69"/>
      <c r="II124" s="69"/>
      <c r="IJ124" s="69"/>
      <c r="IK124" s="69"/>
      <c r="IL124" s="69"/>
      <c r="IM124" s="69"/>
      <c r="IN124" s="69"/>
      <c r="IO124" s="70"/>
      <c r="IP124" s="70"/>
      <c r="IQ124" s="70"/>
      <c r="IR124" s="70"/>
      <c r="IS124" s="70"/>
      <c r="IT124" s="70"/>
      <c r="IU124" s="70"/>
      <c r="IV124" s="70"/>
      <c r="IW124" s="70"/>
    </row>
    <row r="125" spans="1:257" s="19" customFormat="1" ht="18" customHeight="1" x14ac:dyDescent="0.2">
      <c r="A125" s="12">
        <v>17701</v>
      </c>
      <c r="B125" s="20"/>
      <c r="C125" s="60"/>
      <c r="D125" s="29"/>
      <c r="E125" s="95"/>
      <c r="F125" s="35"/>
      <c r="G125" s="36" t="s">
        <v>121</v>
      </c>
      <c r="H125" s="71">
        <v>7.4975513532406224E-2</v>
      </c>
      <c r="I125" s="71">
        <v>7.5475631411020011E-2</v>
      </c>
      <c r="J125" s="71">
        <v>7.4320073425638927E-2</v>
      </c>
      <c r="K125" s="71">
        <v>7.4825907742294556E-2</v>
      </c>
      <c r="L125" s="71">
        <v>7.5147917124585809E-2</v>
      </c>
      <c r="M125" s="71">
        <v>7.5421160673850809E-2</v>
      </c>
      <c r="N125" s="71">
        <v>7.5842904779176212E-2</v>
      </c>
      <c r="O125" s="71">
        <v>7.5823102721679886E-2</v>
      </c>
      <c r="P125" s="71">
        <v>7.6292322289948963E-2</v>
      </c>
      <c r="Q125" s="71">
        <v>7.6515553271197745E-2</v>
      </c>
      <c r="R125" s="71">
        <v>7.688460642442041E-2</v>
      </c>
      <c r="S125" s="71">
        <v>7.7348530379618682E-2</v>
      </c>
      <c r="T125" s="71">
        <v>7.8505695888309995E-2</v>
      </c>
      <c r="U125" s="71">
        <v>7.8995063150653147E-2</v>
      </c>
      <c r="V125" s="71">
        <v>7.9345458001829475E-2</v>
      </c>
      <c r="W125" s="71">
        <v>7.958231657786595E-2</v>
      </c>
      <c r="X125" s="71">
        <v>7.9026025677680689E-2</v>
      </c>
      <c r="Y125" s="71">
        <v>7.9097530187459075E-2</v>
      </c>
      <c r="Z125" s="71">
        <v>7.9143046701491485E-2</v>
      </c>
      <c r="AA125" s="71">
        <v>8.0287193163079112E-2</v>
      </c>
      <c r="AB125" s="71">
        <v>8.0481132810138745E-2</v>
      </c>
      <c r="AC125" s="71">
        <v>8.1187664580559121E-2</v>
      </c>
      <c r="AD125" s="71">
        <v>8.1663626707798101E-2</v>
      </c>
      <c r="AE125" s="71">
        <v>8.1741043866931609E-2</v>
      </c>
      <c r="AF125" s="71">
        <v>8.2059644874360377E-2</v>
      </c>
      <c r="AG125" s="71">
        <v>8.3883771129434723E-2</v>
      </c>
      <c r="AH125" s="71">
        <v>8.3728389554626664E-2</v>
      </c>
      <c r="AI125" s="71">
        <v>8.321864844419069E-2</v>
      </c>
      <c r="AJ125" s="71">
        <v>8.1940324712676163E-2</v>
      </c>
      <c r="AK125" s="71">
        <v>8.1756067805237267E-2</v>
      </c>
      <c r="AL125" s="71">
        <v>8.2681217494882317E-2</v>
      </c>
      <c r="AM125" s="71">
        <v>8.0987025032404292E-2</v>
      </c>
      <c r="AN125" s="71">
        <v>8.0952048373986701E-2</v>
      </c>
      <c r="AO125" s="71">
        <v>8.0709850468038233E-2</v>
      </c>
      <c r="AP125" s="71">
        <v>8.091937111190893E-2</v>
      </c>
      <c r="AQ125" s="71">
        <v>8.1381851493400936E-2</v>
      </c>
      <c r="AR125" s="71">
        <v>8.2111872642336936E-2</v>
      </c>
      <c r="AS125" s="71">
        <v>8.1745489409763089E-2</v>
      </c>
      <c r="AT125" s="71">
        <v>8.0078229352124025E-2</v>
      </c>
      <c r="AU125" s="71">
        <v>8.0017740306944529E-2</v>
      </c>
      <c r="AV125" s="71">
        <v>8.0090071982176991E-2</v>
      </c>
      <c r="AW125" s="71">
        <v>7.9380377201327651E-2</v>
      </c>
      <c r="AX125" s="71">
        <v>8.3001357597722161E-2</v>
      </c>
      <c r="AY125" s="71">
        <v>8.5201605417046744E-2</v>
      </c>
      <c r="AZ125" s="71">
        <v>8.6794499410547205E-2</v>
      </c>
      <c r="BA125" s="71">
        <v>8.8669384006965141E-2</v>
      </c>
      <c r="BB125" s="71">
        <v>9.0710310495488194E-2</v>
      </c>
      <c r="BC125" s="71">
        <v>9.204297670279131E-2</v>
      </c>
      <c r="BD125" s="71">
        <v>9.1114130204453553E-2</v>
      </c>
      <c r="BE125" s="71">
        <v>9.0578211857534771E-2</v>
      </c>
      <c r="BF125" s="71">
        <v>8.9892047098146452E-2</v>
      </c>
      <c r="BG125" s="71">
        <v>8.9399260412675124E-2</v>
      </c>
      <c r="BH125" s="71">
        <v>8.9273048910922831E-2</v>
      </c>
      <c r="BI125" s="71">
        <v>8.981331383261186E-2</v>
      </c>
      <c r="BJ125" s="71">
        <v>9.2049185233100739E-2</v>
      </c>
      <c r="BK125" s="71">
        <v>9.2584098134552678E-2</v>
      </c>
      <c r="BL125" s="71">
        <v>9.3396069052662803E-2</v>
      </c>
      <c r="BM125" s="71">
        <v>9.3915133235518214E-2</v>
      </c>
      <c r="BN125" s="71">
        <v>9.4175102938699282E-2</v>
      </c>
      <c r="BO125" s="71">
        <v>9.4900146918564521E-2</v>
      </c>
      <c r="BP125" s="71">
        <v>9.5183427600588191E-2</v>
      </c>
      <c r="BQ125" s="71">
        <v>9.6649783382571172E-2</v>
      </c>
      <c r="BR125" s="71">
        <v>9.6890907180082808E-2</v>
      </c>
      <c r="BS125" s="71">
        <v>9.8672721074337152E-2</v>
      </c>
      <c r="BT125" s="71">
        <v>9.9333259116635139E-2</v>
      </c>
      <c r="BU125" s="71">
        <v>0.10281240381632493</v>
      </c>
      <c r="BV125" s="71">
        <v>0.10572406611676242</v>
      </c>
      <c r="BW125" s="71">
        <v>0.10615319335369382</v>
      </c>
      <c r="BX125" s="71">
        <v>0.10605359464812665</v>
      </c>
      <c r="BY125" s="71">
        <v>0.10733241259297426</v>
      </c>
      <c r="BZ125" s="71">
        <v>0.10675215470213585</v>
      </c>
      <c r="CA125" s="71">
        <v>0.10468315561156226</v>
      </c>
      <c r="CB125" s="71">
        <v>0.1026688820892618</v>
      </c>
      <c r="CC125" s="71">
        <v>0.10289545249902958</v>
      </c>
      <c r="CD125" s="71">
        <v>0.10298505058036486</v>
      </c>
      <c r="CE125" s="71">
        <v>0.10518708984482505</v>
      </c>
      <c r="CF125" s="71">
        <v>0.10428212341701922</v>
      </c>
      <c r="CG125" s="71">
        <v>0.10662204370076291</v>
      </c>
      <c r="CH125" s="71">
        <v>0.10877700841252916</v>
      </c>
      <c r="CI125" s="71">
        <v>0.11343615067393846</v>
      </c>
      <c r="CJ125" s="71">
        <v>0.11052215000790365</v>
      </c>
      <c r="CK125" s="71">
        <v>0.10530519265530905</v>
      </c>
      <c r="CL125" s="71">
        <v>0.10745084388182527</v>
      </c>
      <c r="CM125" s="71">
        <v>0.11009400170222154</v>
      </c>
      <c r="CN125" s="71">
        <v>0.10876824268076001</v>
      </c>
      <c r="CO125" s="71">
        <v>0.11012711138950577</v>
      </c>
      <c r="CP125" s="71">
        <v>0.11322534296927157</v>
      </c>
      <c r="CQ125" s="71">
        <v>0.11139177728552702</v>
      </c>
      <c r="CR125" s="71">
        <v>0.10877160816322395</v>
      </c>
      <c r="CS125" s="71">
        <v>0.10701776367818228</v>
      </c>
      <c r="CT125" s="71">
        <v>0.1068953517491688</v>
      </c>
      <c r="CU125" s="71">
        <v>0.10816751228465224</v>
      </c>
      <c r="CV125" s="71">
        <v>0.1152311698585482</v>
      </c>
      <c r="CW125" s="71">
        <v>0.11141596161677886</v>
      </c>
      <c r="CX125" s="71">
        <v>0.10863303121683278</v>
      </c>
      <c r="CY125" s="71">
        <v>0.10339140045521826</v>
      </c>
      <c r="CZ125" s="71">
        <v>9.9705862180125296E-2</v>
      </c>
      <c r="DA125" s="71">
        <v>9.6351905807651544E-2</v>
      </c>
      <c r="DB125" s="71">
        <v>0.10200714041430389</v>
      </c>
      <c r="DC125" s="71">
        <v>0.1035754298854888</v>
      </c>
      <c r="DD125" s="71">
        <v>0.10748903446190715</v>
      </c>
      <c r="DE125" s="71">
        <v>0.10707595369722234</v>
      </c>
      <c r="DF125" s="71">
        <v>0.10887976519971664</v>
      </c>
      <c r="DG125" s="71">
        <v>0.10961668893421023</v>
      </c>
      <c r="DH125" s="71">
        <v>0.11159244664545251</v>
      </c>
      <c r="DI125" s="71">
        <v>0.11197270752688036</v>
      </c>
      <c r="DJ125" s="71">
        <v>0.11330316057277949</v>
      </c>
      <c r="DK125" s="71">
        <v>0.1137211013963414</v>
      </c>
      <c r="DL125" s="71">
        <v>0.11417938726347625</v>
      </c>
      <c r="DM125" s="71">
        <v>0.11527644968570609</v>
      </c>
      <c r="DN125" s="71">
        <v>0.11904447820801478</v>
      </c>
      <c r="DO125" s="71">
        <v>0.12308504905208442</v>
      </c>
      <c r="DP125" s="71">
        <v>0.12381514656871519</v>
      </c>
      <c r="DQ125" s="71">
        <v>0.12389558002562767</v>
      </c>
      <c r="DR125" s="71">
        <v>0.12378582032540006</v>
      </c>
      <c r="DS125" s="71">
        <v>0.1271603021932666</v>
      </c>
      <c r="DT125" s="71">
        <v>0.12518350533699907</v>
      </c>
      <c r="DU125" s="71">
        <v>0.12695803765125396</v>
      </c>
      <c r="DV125" s="71">
        <v>0.12713685891361073</v>
      </c>
      <c r="DW125" s="71">
        <v>0.12783428595734411</v>
      </c>
      <c r="DX125" s="71">
        <v>0.12811420066740051</v>
      </c>
      <c r="DY125" s="71">
        <v>0.12354609735132627</v>
      </c>
      <c r="DZ125" s="71">
        <v>0.12253231944687289</v>
      </c>
      <c r="EA125" s="71">
        <v>0.12217152763660494</v>
      </c>
      <c r="EB125" s="71">
        <v>0.12411411922210956</v>
      </c>
      <c r="EC125" s="71">
        <v>0.12837359492888065</v>
      </c>
      <c r="ED125" s="71">
        <v>0.13309618617266958</v>
      </c>
      <c r="EE125" s="71">
        <v>0.13496875160994684</v>
      </c>
      <c r="EF125" s="71">
        <v>0.13545309481646406</v>
      </c>
      <c r="EG125" s="71">
        <v>0.13834335904631712</v>
      </c>
      <c r="EH125" s="71">
        <v>0.1364287811076344</v>
      </c>
      <c r="EI125" s="71">
        <v>0.1370865901882756</v>
      </c>
      <c r="EJ125" s="71">
        <v>0.1378174307863036</v>
      </c>
      <c r="EK125" s="71">
        <v>0.1378629883722598</v>
      </c>
      <c r="EL125" s="71">
        <v>0.13868739300175326</v>
      </c>
      <c r="EM125" s="71">
        <v>0.13829153793050344</v>
      </c>
      <c r="EN125" s="71">
        <v>0.13794839066623124</v>
      </c>
      <c r="EO125" s="71">
        <v>0.1405472320471573</v>
      </c>
      <c r="EP125" s="71">
        <v>0.14120438434645582</v>
      </c>
      <c r="EQ125" s="71">
        <v>0.14318889267576557</v>
      </c>
      <c r="ER125" s="71">
        <v>0.14373096322549853</v>
      </c>
      <c r="ES125" s="71">
        <v>0.14310948398025217</v>
      </c>
      <c r="ET125" s="71">
        <v>0.14046111022965199</v>
      </c>
      <c r="EU125" s="71">
        <v>0.14019140922617621</v>
      </c>
      <c r="EV125" s="71">
        <v>0.14003534445866131</v>
      </c>
      <c r="EW125" s="71">
        <v>0.14026942843955503</v>
      </c>
      <c r="EX125" s="71">
        <v>0.14147301179187502</v>
      </c>
      <c r="EY125" s="71">
        <v>0.14516674413845146</v>
      </c>
      <c r="EZ125" s="71">
        <v>0.14739128692037781</v>
      </c>
      <c r="FA125" s="71">
        <v>0.14969901710123806</v>
      </c>
      <c r="FB125" s="71">
        <v>0.15265157223546608</v>
      </c>
      <c r="FC125" s="71">
        <v>0.15251929005784673</v>
      </c>
      <c r="FD125" s="71">
        <v>0.15792841589762593</v>
      </c>
      <c r="FE125" s="71">
        <v>0.15779424845626935</v>
      </c>
      <c r="FF125" s="71">
        <v>0.15767907889134156</v>
      </c>
      <c r="FG125" s="71">
        <v>0.15579556841702172</v>
      </c>
      <c r="FH125" s="71">
        <v>0.15526255564931402</v>
      </c>
      <c r="FI125" s="71">
        <v>0.15486325953859947</v>
      </c>
      <c r="FJ125" s="71">
        <v>0.15323373141611035</v>
      </c>
      <c r="FK125" s="71">
        <v>0.15140173802477558</v>
      </c>
      <c r="FL125" s="71">
        <v>0.15030188645356396</v>
      </c>
      <c r="FM125" s="71">
        <v>0.1495940637996527</v>
      </c>
      <c r="FN125" s="71">
        <v>0.14978139686152284</v>
      </c>
      <c r="FO125" s="71">
        <v>0.15035436704840821</v>
      </c>
      <c r="FP125" s="71">
        <v>0.15098786218856297</v>
      </c>
      <c r="FQ125" s="71">
        <v>0.15227946891124991</v>
      </c>
      <c r="FR125" s="71">
        <v>0.15595954046725086</v>
      </c>
      <c r="FS125" s="71">
        <v>0.16413412403931879</v>
      </c>
      <c r="FT125" s="71">
        <v>0.16609957840140319</v>
      </c>
      <c r="FU125" s="71">
        <v>0.16599599653500427</v>
      </c>
      <c r="FV125" s="37">
        <v>0.16589926499801352</v>
      </c>
      <c r="FW125" s="71">
        <v>0.1643</v>
      </c>
      <c r="FX125" s="71">
        <v>0.16589999999999999</v>
      </c>
      <c r="FY125" s="71">
        <v>0.16550000000000001</v>
      </c>
      <c r="FZ125" s="71">
        <v>0.1658</v>
      </c>
      <c r="GA125" s="71">
        <v>0.1716</v>
      </c>
      <c r="GB125" s="71">
        <v>0.16739999999999999</v>
      </c>
      <c r="GC125" s="71">
        <v>0.16919999999999999</v>
      </c>
      <c r="GD125" s="71">
        <v>0.17319999999999999</v>
      </c>
      <c r="GE125" s="71">
        <v>0.17499999999999999</v>
      </c>
      <c r="GF125" s="71">
        <v>0.17699999999999999</v>
      </c>
      <c r="GG125" s="71">
        <v>0.18540000000000001</v>
      </c>
      <c r="GH125" s="71">
        <v>0.19489999999999999</v>
      </c>
      <c r="GI125" s="71">
        <v>0.1976</v>
      </c>
      <c r="GJ125" s="71">
        <v>0.1971</v>
      </c>
      <c r="GK125" s="71">
        <v>0.1893</v>
      </c>
      <c r="GL125" s="71">
        <v>0.1802</v>
      </c>
      <c r="GM125" s="71">
        <v>0.17530000000000001</v>
      </c>
      <c r="GN125" s="71">
        <v>0.16919999999999999</v>
      </c>
      <c r="GO125" s="71">
        <v>0.1653</v>
      </c>
      <c r="GP125" s="71">
        <v>0.16339999999999999</v>
      </c>
      <c r="GQ125" s="71">
        <v>0.16250000000000001</v>
      </c>
      <c r="GR125" s="71">
        <v>0.16339999999999999</v>
      </c>
      <c r="GS125" s="71">
        <v>0.16339999999999999</v>
      </c>
      <c r="GT125" s="71">
        <v>0.1636</v>
      </c>
      <c r="GU125" s="71">
        <v>0.16170000000000001</v>
      </c>
      <c r="GV125" s="71">
        <v>0.15959999999999999</v>
      </c>
      <c r="GW125" s="71">
        <v>0.15820000000000001</v>
      </c>
      <c r="GX125" s="71">
        <v>0.15939999999999999</v>
      </c>
      <c r="GY125" s="71">
        <v>0.15809999999999999</v>
      </c>
      <c r="GZ125" s="71">
        <v>0.15540000000000001</v>
      </c>
      <c r="HA125" s="71">
        <v>0.15479999999999999</v>
      </c>
      <c r="HB125" s="71">
        <v>0.15590000000000001</v>
      </c>
      <c r="HC125" s="71">
        <v>0.15559999999999999</v>
      </c>
      <c r="HD125" s="71">
        <v>0.12970000000000001</v>
      </c>
      <c r="HE125" s="71">
        <v>0.13009999999999999</v>
      </c>
      <c r="HF125" s="71">
        <v>0.13100000000000001</v>
      </c>
      <c r="HG125" s="71">
        <v>0.13120000000000001</v>
      </c>
      <c r="HH125" s="71">
        <v>0.13489999999999999</v>
      </c>
      <c r="HI125" s="71">
        <v>0.13120000000000001</v>
      </c>
      <c r="HJ125" s="71">
        <v>0.13489999999999999</v>
      </c>
      <c r="HK125" s="40"/>
      <c r="HL125" s="40"/>
      <c r="HM125" s="40"/>
      <c r="HN125" s="40"/>
      <c r="HO125" s="40"/>
      <c r="HP125" s="40"/>
      <c r="HQ125" s="41"/>
      <c r="HR125" s="41"/>
      <c r="HS125" s="41"/>
      <c r="HT125" s="41"/>
      <c r="HU125" s="41"/>
      <c r="HV125" s="41"/>
      <c r="HW125" s="41"/>
      <c r="HX125" s="41"/>
      <c r="HY125" s="41"/>
      <c r="HZ125" s="41"/>
      <c r="IA125" s="41"/>
      <c r="IB125" s="41"/>
      <c r="IC125" s="41"/>
      <c r="ID125" s="41"/>
      <c r="IE125" s="41"/>
      <c r="IF125" s="41"/>
      <c r="IG125" s="41"/>
      <c r="IH125" s="41"/>
      <c r="II125" s="41"/>
      <c r="IJ125" s="41"/>
      <c r="IK125" s="41"/>
      <c r="IL125" s="41"/>
      <c r="IM125" s="41"/>
      <c r="IN125" s="41"/>
      <c r="IO125" s="42"/>
      <c r="IP125" s="42"/>
      <c r="IQ125" s="42"/>
      <c r="IR125" s="42"/>
      <c r="IS125" s="42"/>
      <c r="IT125" s="42"/>
      <c r="IU125" s="42"/>
      <c r="IV125" s="42"/>
      <c r="IW125" s="42"/>
    </row>
    <row r="126" spans="1:257" s="19" customFormat="1" ht="18" customHeight="1" x14ac:dyDescent="0.2">
      <c r="A126" s="12">
        <v>17702</v>
      </c>
      <c r="B126" s="20"/>
      <c r="C126" s="60"/>
      <c r="D126" s="29"/>
      <c r="E126" s="95"/>
      <c r="F126" s="35"/>
      <c r="G126" s="36" t="s">
        <v>122</v>
      </c>
      <c r="H126" s="71">
        <v>1.7959007762688377E-2</v>
      </c>
      <c r="I126" s="71">
        <v>1.8272490214934062E-2</v>
      </c>
      <c r="J126" s="71">
        <v>1.8205131276827127E-2</v>
      </c>
      <c r="K126" s="71">
        <v>1.8329038314516665E-2</v>
      </c>
      <c r="L126" s="71">
        <v>1.8526176425701861E-2</v>
      </c>
      <c r="M126" s="71">
        <v>1.8600907168924347E-2</v>
      </c>
      <c r="N126" s="71">
        <v>1.8440899040411667E-2</v>
      </c>
      <c r="O126" s="71">
        <v>1.8703731807722852E-2</v>
      </c>
      <c r="P126" s="71">
        <v>1.8830768651364783E-2</v>
      </c>
      <c r="Q126" s="71">
        <v>1.8885867393119388E-2</v>
      </c>
      <c r="R126" s="71">
        <v>1.8382380197087725E-2</v>
      </c>
      <c r="S126" s="71">
        <v>1.8850848380272345E-2</v>
      </c>
      <c r="T126" s="71">
        <v>1.9132864747592602E-2</v>
      </c>
      <c r="U126" s="71">
        <v>1.9091759172089013E-2</v>
      </c>
      <c r="V126" s="71">
        <v>1.9496438897054522E-2</v>
      </c>
      <c r="W126" s="71">
        <v>1.9554638810083343E-2</v>
      </c>
      <c r="X126" s="71">
        <v>1.9354080836229387E-2</v>
      </c>
      <c r="Y126" s="71">
        <v>1.9297980787242812E-2</v>
      </c>
      <c r="Z126" s="71">
        <v>1.9309085771320292E-2</v>
      </c>
      <c r="AA126" s="71">
        <v>1.9538910475682483E-2</v>
      </c>
      <c r="AB126" s="71">
        <v>1.9642907871214848E-2</v>
      </c>
      <c r="AC126" s="71">
        <v>1.9588127725904656E-2</v>
      </c>
      <c r="AD126" s="71">
        <v>1.9777834249827597E-2</v>
      </c>
      <c r="AE126" s="71">
        <v>2.008989613012949E-2</v>
      </c>
      <c r="AF126" s="71">
        <v>1.9928597682463734E-2</v>
      </c>
      <c r="AG126" s="71">
        <v>1.9864241713212282E-2</v>
      </c>
      <c r="AH126" s="71">
        <v>1.9942445498860682E-2</v>
      </c>
      <c r="AI126" s="71">
        <v>1.9918158326315168E-2</v>
      </c>
      <c r="AJ126" s="71">
        <v>1.9682798902154904E-2</v>
      </c>
      <c r="AK126" s="71">
        <v>1.9638538744922555E-2</v>
      </c>
      <c r="AL126" s="71">
        <v>1.9481262854727708E-2</v>
      </c>
      <c r="AM126" s="71">
        <v>1.9264810111343973E-2</v>
      </c>
      <c r="AN126" s="71">
        <v>1.9151158656811294E-2</v>
      </c>
      <c r="AO126" s="71">
        <v>1.909386090318636E-2</v>
      </c>
      <c r="AP126" s="71">
        <v>1.8998213916276329E-2</v>
      </c>
      <c r="AQ126" s="71">
        <v>1.9299349861313618E-2</v>
      </c>
      <c r="AR126" s="71">
        <v>1.9470523934255596E-2</v>
      </c>
      <c r="AS126" s="71">
        <v>1.935815362473858E-2</v>
      </c>
      <c r="AT126" s="71">
        <v>1.8850601831758386E-2</v>
      </c>
      <c r="AU126" s="71">
        <v>1.9304643526366027E-2</v>
      </c>
      <c r="AV126" s="71">
        <v>1.9105482729919371E-2</v>
      </c>
      <c r="AW126" s="71">
        <v>1.9521958693243104E-2</v>
      </c>
      <c r="AX126" s="71">
        <v>2.0157410827192752E-2</v>
      </c>
      <c r="AY126" s="71">
        <v>2.0778660461114311E-2</v>
      </c>
      <c r="AZ126" s="71">
        <v>2.1372450865595007E-2</v>
      </c>
      <c r="BA126" s="71">
        <v>2.109684262623893E-2</v>
      </c>
      <c r="BB126" s="71">
        <v>2.1867033016003744E-2</v>
      </c>
      <c r="BC126" s="71">
        <v>2.225485636478958E-2</v>
      </c>
      <c r="BD126" s="71">
        <v>2.2545781121436549E-2</v>
      </c>
      <c r="BE126" s="71">
        <v>2.3027695956858593E-2</v>
      </c>
      <c r="BF126" s="71">
        <v>2.3163188721112764E-2</v>
      </c>
      <c r="BG126" s="71">
        <v>2.3371416072569137E-2</v>
      </c>
      <c r="BH126" s="71">
        <v>2.3176861447695686E-2</v>
      </c>
      <c r="BI126" s="71">
        <v>2.3191887577926087E-2</v>
      </c>
      <c r="BJ126" s="71">
        <v>2.3907103203315863E-2</v>
      </c>
      <c r="BK126" s="71">
        <v>2.4822024595622084E-2</v>
      </c>
      <c r="BL126" s="71">
        <v>2.5204978122928524E-2</v>
      </c>
      <c r="BM126" s="71">
        <v>2.5405887121265031E-2</v>
      </c>
      <c r="BN126" s="71">
        <v>2.5547547428537414E-2</v>
      </c>
      <c r="BO126" s="71">
        <v>2.5605963045628524E-2</v>
      </c>
      <c r="BP126" s="71">
        <v>2.5682397855383489E-2</v>
      </c>
      <c r="BQ126" s="71">
        <v>2.5615187293458738E-2</v>
      </c>
      <c r="BR126" s="71">
        <v>2.5848574581997807E-2</v>
      </c>
      <c r="BS126" s="71">
        <v>2.6105438634415622E-2</v>
      </c>
      <c r="BT126" s="71">
        <v>2.6156677571203803E-2</v>
      </c>
      <c r="BU126" s="71">
        <v>2.7102989885532662E-2</v>
      </c>
      <c r="BV126" s="71">
        <v>2.7302382938646438E-2</v>
      </c>
      <c r="BW126" s="71">
        <v>2.7096176305746386E-2</v>
      </c>
      <c r="BX126" s="71">
        <v>2.7276490922175541E-2</v>
      </c>
      <c r="BY126" s="71">
        <v>2.7729621231648394E-2</v>
      </c>
      <c r="BZ126" s="71">
        <v>2.7571552760447371E-2</v>
      </c>
      <c r="CA126" s="71">
        <v>2.7372440330255637E-2</v>
      </c>
      <c r="CB126" s="71">
        <v>2.727528223296322E-2</v>
      </c>
      <c r="CC126" s="71">
        <v>2.6917911834496488E-2</v>
      </c>
      <c r="CD126" s="71">
        <v>2.6941351094399116E-2</v>
      </c>
      <c r="CE126" s="71">
        <v>2.7517414441585404E-2</v>
      </c>
      <c r="CF126" s="71">
        <v>2.7932679206375884E-2</v>
      </c>
      <c r="CG126" s="71">
        <v>2.90179260725155E-2</v>
      </c>
      <c r="CH126" s="71">
        <v>2.9787961982669895E-2</v>
      </c>
      <c r="CI126" s="71">
        <v>2.9762233359285538E-2</v>
      </c>
      <c r="CJ126" s="71">
        <v>3.0248246109146178E-2</v>
      </c>
      <c r="CK126" s="71">
        <v>3.186100033133589E-2</v>
      </c>
      <c r="CL126" s="71">
        <v>3.2891959024373287E-2</v>
      </c>
      <c r="CM126" s="71">
        <v>3.3845975082407109E-2</v>
      </c>
      <c r="CN126" s="71">
        <v>3.3921264659546674E-2</v>
      </c>
      <c r="CO126" s="71">
        <v>3.2590547935160488E-2</v>
      </c>
      <c r="CP126" s="71">
        <v>3.16915023010228E-2</v>
      </c>
      <c r="CQ126" s="71">
        <v>3.2619600548582234E-2</v>
      </c>
      <c r="CR126" s="71">
        <v>3.1947875824058579E-2</v>
      </c>
      <c r="CS126" s="71">
        <v>3.1168709963190749E-2</v>
      </c>
      <c r="CT126" s="71">
        <v>3.0899559800315023E-2</v>
      </c>
      <c r="CU126" s="71">
        <v>3.0822972073890172E-2</v>
      </c>
      <c r="CV126" s="71">
        <v>3.1822804870968363E-2</v>
      </c>
      <c r="CW126" s="71">
        <v>2.9661693882530364E-2</v>
      </c>
      <c r="CX126" s="71">
        <v>2.9664073533667689E-2</v>
      </c>
      <c r="CY126" s="71">
        <v>2.8814596657722853E-2</v>
      </c>
      <c r="CZ126" s="71">
        <v>2.9171146463577196E-2</v>
      </c>
      <c r="DA126" s="71">
        <v>2.8562890420096902E-2</v>
      </c>
      <c r="DB126" s="71">
        <v>2.9126539629124776E-2</v>
      </c>
      <c r="DC126" s="71">
        <v>2.9722211799733948E-2</v>
      </c>
      <c r="DD126" s="71">
        <v>3.0173243950484478E-2</v>
      </c>
      <c r="DE126" s="71">
        <v>3.0712536939938612E-2</v>
      </c>
      <c r="DF126" s="71">
        <v>3.1348680039607106E-2</v>
      </c>
      <c r="DG126" s="71">
        <v>3.1642004594266443E-2</v>
      </c>
      <c r="DH126" s="71">
        <v>3.1040231589407188E-2</v>
      </c>
      <c r="DI126" s="71">
        <v>3.0619351016787005E-2</v>
      </c>
      <c r="DJ126" s="71">
        <v>3.0451609331871046E-2</v>
      </c>
      <c r="DK126" s="71">
        <v>3.0536428494347224E-2</v>
      </c>
      <c r="DL126" s="71">
        <v>3.0527651773376192E-2</v>
      </c>
      <c r="DM126" s="71">
        <v>3.0525087336669868E-2</v>
      </c>
      <c r="DN126" s="71">
        <v>3.0414886610655553E-2</v>
      </c>
      <c r="DO126" s="71">
        <v>3.0789972397915717E-2</v>
      </c>
      <c r="DP126" s="71">
        <v>3.035500840194821E-2</v>
      </c>
      <c r="DQ126" s="71">
        <v>2.9891769612881293E-2</v>
      </c>
      <c r="DR126" s="71">
        <v>2.99529230097541E-2</v>
      </c>
      <c r="DS126" s="71">
        <v>3.020830446677563E-2</v>
      </c>
      <c r="DT126" s="71">
        <v>3.005987290921866E-2</v>
      </c>
      <c r="DU126" s="71">
        <v>3.0318312167101773E-2</v>
      </c>
      <c r="DV126" s="71">
        <v>3.04672792716809E-2</v>
      </c>
      <c r="DW126" s="71">
        <v>3.0444478445591408E-2</v>
      </c>
      <c r="DX126" s="71">
        <v>2.9798472756608817E-2</v>
      </c>
      <c r="DY126" s="71">
        <v>2.9465042630273164E-2</v>
      </c>
      <c r="DZ126" s="71">
        <v>2.910344698139344E-2</v>
      </c>
      <c r="EA126" s="71">
        <v>2.9023556525959296E-2</v>
      </c>
      <c r="EB126" s="71">
        <v>2.912532878369677E-2</v>
      </c>
      <c r="EC126" s="71">
        <v>2.9450084354512154E-2</v>
      </c>
      <c r="ED126" s="71">
        <v>2.9617485549531277E-2</v>
      </c>
      <c r="EE126" s="71">
        <v>2.9793908331060728E-2</v>
      </c>
      <c r="EF126" s="71">
        <v>2.9957637070516189E-2</v>
      </c>
      <c r="EG126" s="71">
        <v>3.0055889836230778E-2</v>
      </c>
      <c r="EH126" s="71">
        <v>3.0173455637600041E-2</v>
      </c>
      <c r="EI126" s="71">
        <v>3.0149154802492823E-2</v>
      </c>
      <c r="EJ126" s="71">
        <v>3.0276546105618276E-2</v>
      </c>
      <c r="EK126" s="71">
        <v>3.0286554464820693E-2</v>
      </c>
      <c r="EL126" s="71">
        <v>3.0293998848686523E-2</v>
      </c>
      <c r="EM126" s="71">
        <v>3.0340443900595235E-2</v>
      </c>
      <c r="EN126" s="71">
        <v>3.0265159176185517E-2</v>
      </c>
      <c r="EO126" s="71">
        <v>3.0246376622804647E-2</v>
      </c>
      <c r="EP126" s="71">
        <v>3.0387798660461398E-2</v>
      </c>
      <c r="EQ126" s="71">
        <v>3.0913530421986305E-2</v>
      </c>
      <c r="ER126" s="71">
        <v>3.1263289050438951E-2</v>
      </c>
      <c r="ES126" s="71">
        <v>3.1548338990307803E-2</v>
      </c>
      <c r="ET126" s="71">
        <v>3.1763392011780966E-2</v>
      </c>
      <c r="EU126" s="71">
        <v>3.2133555432613509E-2</v>
      </c>
      <c r="EV126" s="71">
        <v>3.1886260792628886E-2</v>
      </c>
      <c r="EW126" s="71">
        <v>3.1968307676759317E-2</v>
      </c>
      <c r="EX126" s="71">
        <v>3.2220042259099628E-2</v>
      </c>
      <c r="EY126" s="71">
        <v>3.267776758326945E-2</v>
      </c>
      <c r="EZ126" s="71">
        <v>3.3072806710221503E-2</v>
      </c>
      <c r="FA126" s="71">
        <v>3.344012255641364E-2</v>
      </c>
      <c r="FB126" s="71">
        <v>3.4068981641867113E-2</v>
      </c>
      <c r="FC126" s="71">
        <v>3.4039458728903543E-2</v>
      </c>
      <c r="FD126" s="71">
        <v>3.4256243095842631E-2</v>
      </c>
      <c r="FE126" s="71">
        <v>3.4795311382305877E-2</v>
      </c>
      <c r="FF126" s="71">
        <v>3.4178625053915633E-2</v>
      </c>
      <c r="FG126" s="71">
        <v>3.3601502264280714E-2</v>
      </c>
      <c r="FH126" s="71">
        <v>3.3439662571800997E-2</v>
      </c>
      <c r="FI126" s="71">
        <v>3.3230255641041713E-2</v>
      </c>
      <c r="FJ126" s="71">
        <v>3.319244776291929E-2</v>
      </c>
      <c r="FK126" s="71">
        <v>3.2939914526590536E-2</v>
      </c>
      <c r="FL126" s="71">
        <v>3.2877207269134359E-2</v>
      </c>
      <c r="FM126" s="71">
        <v>3.2461199020340691E-2</v>
      </c>
      <c r="FN126" s="71">
        <v>3.2264585901478439E-2</v>
      </c>
      <c r="FO126" s="71">
        <v>3.2158101189867269E-2</v>
      </c>
      <c r="FP126" s="71">
        <v>3.2171586420691484E-2</v>
      </c>
      <c r="FQ126" s="71">
        <v>3.2188202514886015E-2</v>
      </c>
      <c r="FR126" s="71">
        <v>3.312441296325995E-2</v>
      </c>
      <c r="FS126" s="71">
        <v>3.3472028708078874E-2</v>
      </c>
      <c r="FT126" s="71">
        <v>3.4103181044399397E-2</v>
      </c>
      <c r="FU126" s="71">
        <v>3.4531795118192855E-2</v>
      </c>
      <c r="FV126" s="37">
        <v>3.4763607469209382E-2</v>
      </c>
      <c r="FW126" s="71">
        <v>3.5000000000000003E-2</v>
      </c>
      <c r="FX126" s="71">
        <v>3.4799999999999998E-2</v>
      </c>
      <c r="FY126" s="71">
        <v>3.4000000000000002E-2</v>
      </c>
      <c r="FZ126" s="71">
        <v>3.39E-2</v>
      </c>
      <c r="GA126" s="71">
        <v>3.5400000000000001E-2</v>
      </c>
      <c r="GB126" s="71">
        <v>3.4799999999999998E-2</v>
      </c>
      <c r="GC126" s="71">
        <v>3.4599999999999999E-2</v>
      </c>
      <c r="GD126" s="71">
        <v>3.4099999999999998E-2</v>
      </c>
      <c r="GE126" s="71">
        <v>3.3799999999999997E-2</v>
      </c>
      <c r="GF126" s="71">
        <v>3.3700000000000001E-2</v>
      </c>
      <c r="GG126" s="71">
        <v>3.3500000000000002E-2</v>
      </c>
      <c r="GH126" s="71">
        <v>3.4099999999999998E-2</v>
      </c>
      <c r="GI126" s="71">
        <v>3.39E-2</v>
      </c>
      <c r="GJ126" s="71">
        <v>3.4099999999999998E-2</v>
      </c>
      <c r="GK126" s="71">
        <v>3.4299999999999997E-2</v>
      </c>
      <c r="GL126" s="71">
        <v>3.44E-2</v>
      </c>
      <c r="GM126" s="71">
        <v>3.44E-2</v>
      </c>
      <c r="GN126" s="71">
        <v>3.4200000000000001E-2</v>
      </c>
      <c r="GO126" s="71">
        <v>3.39E-2</v>
      </c>
      <c r="GP126" s="71">
        <v>3.4099999999999998E-2</v>
      </c>
      <c r="GQ126" s="71">
        <v>3.4000000000000002E-2</v>
      </c>
      <c r="GR126" s="71">
        <v>3.4299999999999997E-2</v>
      </c>
      <c r="GS126" s="71">
        <v>3.4500000000000003E-2</v>
      </c>
      <c r="GT126" s="71">
        <v>3.4500000000000003E-2</v>
      </c>
      <c r="GU126" s="71">
        <v>3.4299999999999997E-2</v>
      </c>
      <c r="GV126" s="71">
        <v>3.39E-2</v>
      </c>
      <c r="GW126" s="71">
        <v>3.3599999999999998E-2</v>
      </c>
      <c r="GX126" s="71">
        <v>3.3300000000000003E-2</v>
      </c>
      <c r="GY126" s="71">
        <v>3.2899999999999999E-2</v>
      </c>
      <c r="GZ126" s="71">
        <v>3.2300000000000002E-2</v>
      </c>
      <c r="HA126" s="71">
        <v>3.1899999999999998E-2</v>
      </c>
      <c r="HB126" s="71">
        <v>3.2099999999999997E-2</v>
      </c>
      <c r="HC126" s="71">
        <v>3.2199999999999999E-2</v>
      </c>
      <c r="HD126" s="71">
        <v>2.7900000000000001E-2</v>
      </c>
      <c r="HE126" s="71">
        <v>2.8400000000000002E-2</v>
      </c>
      <c r="HF126" s="71">
        <v>2.8299999999999999E-2</v>
      </c>
      <c r="HG126" s="71">
        <v>2.8299999999999999E-2</v>
      </c>
      <c r="HH126" s="71">
        <v>2.8400000000000002E-2</v>
      </c>
      <c r="HI126" s="71">
        <v>2.8299999999999999E-2</v>
      </c>
      <c r="HJ126" s="71">
        <v>2.8400000000000002E-2</v>
      </c>
      <c r="HK126" s="40"/>
      <c r="HL126" s="40"/>
      <c r="HM126" s="40"/>
      <c r="HN126" s="40"/>
      <c r="HO126" s="40"/>
      <c r="HP126" s="40"/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2"/>
      <c r="IP126" s="42"/>
      <c r="IQ126" s="42"/>
      <c r="IR126" s="42"/>
      <c r="IS126" s="42"/>
      <c r="IT126" s="42"/>
      <c r="IU126" s="42"/>
      <c r="IV126" s="42"/>
      <c r="IW126" s="42"/>
    </row>
    <row r="127" spans="1:257" s="19" customFormat="1" ht="18" customHeight="1" x14ac:dyDescent="0.2">
      <c r="A127" s="12">
        <v>18</v>
      </c>
      <c r="B127" s="20"/>
      <c r="C127" s="60"/>
      <c r="D127" s="29"/>
      <c r="E127" s="34" t="s">
        <v>123</v>
      </c>
      <c r="F127" s="75"/>
      <c r="G127" s="76"/>
      <c r="H127" s="90">
        <v>0.34445923145910023</v>
      </c>
      <c r="I127" s="90">
        <v>0.34988282091371392</v>
      </c>
      <c r="J127" s="90">
        <v>0.35427617337799672</v>
      </c>
      <c r="K127" s="90">
        <v>0.35668584604232245</v>
      </c>
      <c r="L127" s="90">
        <v>0.3583427550979979</v>
      </c>
      <c r="M127" s="90">
        <v>0.36017119785279</v>
      </c>
      <c r="N127" s="90">
        <v>0.36244596348916069</v>
      </c>
      <c r="O127" s="90">
        <v>0.36691535176321494</v>
      </c>
      <c r="P127" s="90">
        <v>0.36087725806945825</v>
      </c>
      <c r="Q127" s="90">
        <v>0.36213266328634763</v>
      </c>
      <c r="R127" s="90">
        <v>0.36489236252197738</v>
      </c>
      <c r="S127" s="90">
        <v>0.36969250579252472</v>
      </c>
      <c r="T127" s="90">
        <v>0.38244891640343887</v>
      </c>
      <c r="U127" s="90">
        <v>0.38825684043547304</v>
      </c>
      <c r="V127" s="90">
        <v>0.39396963285786923</v>
      </c>
      <c r="W127" s="90">
        <v>0.39172106642772064</v>
      </c>
      <c r="X127" s="90">
        <v>0.38915503516969752</v>
      </c>
      <c r="Y127" s="90">
        <v>0.39180603397904828</v>
      </c>
      <c r="Z127" s="90">
        <v>0.39533363861555887</v>
      </c>
      <c r="AA127" s="90">
        <v>0.41136182837355462</v>
      </c>
      <c r="AB127" s="90">
        <v>0.41569551450660674</v>
      </c>
      <c r="AC127" s="90">
        <v>0.41609103019603116</v>
      </c>
      <c r="AD127" s="90">
        <v>0.42039930061317099</v>
      </c>
      <c r="AE127" s="90">
        <v>0.42292314929828012</v>
      </c>
      <c r="AF127" s="90">
        <v>0.43055545737866685</v>
      </c>
      <c r="AG127" s="90">
        <v>0.43050027226679055</v>
      </c>
      <c r="AH127" s="90">
        <v>0.4367449658183804</v>
      </c>
      <c r="AI127" s="90">
        <v>0.43418191292837127</v>
      </c>
      <c r="AJ127" s="90">
        <v>0.43074692524196262</v>
      </c>
      <c r="AK127" s="90">
        <v>0.42826801402542825</v>
      </c>
      <c r="AL127" s="90">
        <v>0.4246798059966565</v>
      </c>
      <c r="AM127" s="90">
        <v>0.42496284158276731</v>
      </c>
      <c r="AN127" s="90">
        <v>0.4282820245322615</v>
      </c>
      <c r="AO127" s="90">
        <v>0.42693023847137906</v>
      </c>
      <c r="AP127" s="90">
        <v>0.4266221314090437</v>
      </c>
      <c r="AQ127" s="90">
        <v>0.43446761789457983</v>
      </c>
      <c r="AR127" s="90">
        <v>0.43970109711859495</v>
      </c>
      <c r="AS127" s="90">
        <v>0.46226970177633336</v>
      </c>
      <c r="AT127" s="90">
        <v>0.47405617873889683</v>
      </c>
      <c r="AU127" s="90">
        <v>0.47192529925117027</v>
      </c>
      <c r="AV127" s="90">
        <v>0.47726485667816021</v>
      </c>
      <c r="AW127" s="90">
        <v>0.48252777639608485</v>
      </c>
      <c r="AX127" s="90">
        <v>0.49564169346506209</v>
      </c>
      <c r="AY127" s="90">
        <v>0.50477304825524849</v>
      </c>
      <c r="AZ127" s="90">
        <v>0.51627527809092744</v>
      </c>
      <c r="BA127" s="90">
        <v>0.52211489426049673</v>
      </c>
      <c r="BB127" s="90">
        <v>0.54391018539021707</v>
      </c>
      <c r="BC127" s="90">
        <v>0.55051238935261682</v>
      </c>
      <c r="BD127" s="90">
        <v>0.55855658840763955</v>
      </c>
      <c r="BE127" s="90">
        <v>0.56465137955364597</v>
      </c>
      <c r="BF127" s="90">
        <v>0.56871434550524069</v>
      </c>
      <c r="BG127" s="90">
        <v>0.56601304710126632</v>
      </c>
      <c r="BH127" s="90">
        <v>0.56771000563126028</v>
      </c>
      <c r="BI127" s="90">
        <v>0.57570783556590599</v>
      </c>
      <c r="BJ127" s="90">
        <v>0.59575125275740703</v>
      </c>
      <c r="BK127" s="90">
        <v>0.6120727825497887</v>
      </c>
      <c r="BL127" s="90">
        <v>0.6255879494750598</v>
      </c>
      <c r="BM127" s="90">
        <v>0.62580649361278906</v>
      </c>
      <c r="BN127" s="90">
        <v>0.63007821351264404</v>
      </c>
      <c r="BO127" s="90">
        <v>0.63352002269441576</v>
      </c>
      <c r="BP127" s="90">
        <v>0.62953180675870113</v>
      </c>
      <c r="BQ127" s="90">
        <v>0.63618204822002</v>
      </c>
      <c r="BR127" s="90">
        <v>0.64207833263441016</v>
      </c>
      <c r="BS127" s="90">
        <v>0.64903824328700499</v>
      </c>
      <c r="BT127" s="90">
        <v>0.64886524579060467</v>
      </c>
      <c r="BU127" s="90">
        <v>0.66943733719515264</v>
      </c>
      <c r="BV127" s="90">
        <v>0.68546312984246194</v>
      </c>
      <c r="BW127" s="90">
        <v>0.68802545428440365</v>
      </c>
      <c r="BX127" s="90">
        <v>0.69296032996535073</v>
      </c>
      <c r="BY127" s="90">
        <v>0.70383612318000188</v>
      </c>
      <c r="BZ127" s="90">
        <v>0.70851012960925885</v>
      </c>
      <c r="CA127" s="90">
        <v>0.6963892123672043</v>
      </c>
      <c r="CB127" s="90">
        <v>0.69626703010695457</v>
      </c>
      <c r="CC127" s="90">
        <v>0.71036710110373158</v>
      </c>
      <c r="CD127" s="90">
        <v>0.71223420156968364</v>
      </c>
      <c r="CE127" s="90">
        <v>0.72192601100327003</v>
      </c>
      <c r="CF127" s="90">
        <v>0.7006551946515307</v>
      </c>
      <c r="CG127" s="90">
        <v>0.71340889042624722</v>
      </c>
      <c r="CH127" s="90">
        <v>0.73309034581459698</v>
      </c>
      <c r="CI127" s="90">
        <v>0.74790124969022742</v>
      </c>
      <c r="CJ127" s="90">
        <v>0.77120073730582273</v>
      </c>
      <c r="CK127" s="90">
        <v>0.79199254784163153</v>
      </c>
      <c r="CL127" s="90">
        <v>0.81779940507294668</v>
      </c>
      <c r="CM127" s="90">
        <v>0.8342414598726392</v>
      </c>
      <c r="CN127" s="90">
        <v>0.85221584709026044</v>
      </c>
      <c r="CO127" s="90">
        <v>0.86211949930321297</v>
      </c>
      <c r="CP127" s="90">
        <v>0.88423469231137564</v>
      </c>
      <c r="CQ127" s="90">
        <v>0.91912104211742696</v>
      </c>
      <c r="CR127" s="90">
        <v>0.89013171021199822</v>
      </c>
      <c r="CS127" s="90">
        <v>0.86654509511602185</v>
      </c>
      <c r="CT127" s="90">
        <v>0.85181537508021221</v>
      </c>
      <c r="CU127" s="90">
        <v>0.87078459001130948</v>
      </c>
      <c r="CV127" s="90">
        <v>0.88660232435496622</v>
      </c>
      <c r="CW127" s="90">
        <v>0.88711347144566521</v>
      </c>
      <c r="CX127" s="90">
        <v>0.88701036361665819</v>
      </c>
      <c r="CY127" s="90">
        <v>0.8740757185606286</v>
      </c>
      <c r="CZ127" s="90">
        <v>0.88582730668978504</v>
      </c>
      <c r="DA127" s="90">
        <v>0.8887512442373916</v>
      </c>
      <c r="DB127" s="90">
        <v>0.91670368825279769</v>
      </c>
      <c r="DC127" s="90">
        <v>0.9198643907090408</v>
      </c>
      <c r="DD127" s="90">
        <v>0.92782406113980909</v>
      </c>
      <c r="DE127" s="90">
        <v>0.93652806310631387</v>
      </c>
      <c r="DF127" s="90">
        <v>0.92736565572220819</v>
      </c>
      <c r="DG127" s="90">
        <v>0.938347523802746</v>
      </c>
      <c r="DH127" s="90">
        <v>0.94887918360385404</v>
      </c>
      <c r="DI127" s="90">
        <v>0.94916553297247264</v>
      </c>
      <c r="DJ127" s="90">
        <v>0.95666905168858396</v>
      </c>
      <c r="DK127" s="90">
        <v>0.95292090844785216</v>
      </c>
      <c r="DL127" s="90">
        <v>0.95658642359254076</v>
      </c>
      <c r="DM127" s="90">
        <v>0.95637389390484828</v>
      </c>
      <c r="DN127" s="90">
        <v>0.95835030414317812</v>
      </c>
      <c r="DO127" s="90">
        <v>0.97173806537958463</v>
      </c>
      <c r="DP127" s="90">
        <v>0.96112641175875191</v>
      </c>
      <c r="DQ127" s="90">
        <v>0.93624662499313638</v>
      </c>
      <c r="DR127" s="90">
        <v>0.92495096077010064</v>
      </c>
      <c r="DS127" s="90">
        <v>0.91092543999090059</v>
      </c>
      <c r="DT127" s="90">
        <v>0.89667927964886163</v>
      </c>
      <c r="DU127" s="90">
        <v>0.9050468481829842</v>
      </c>
      <c r="DV127" s="90">
        <v>0.91537995186063015</v>
      </c>
      <c r="DW127" s="90">
        <v>0.91904972938842189</v>
      </c>
      <c r="DX127" s="90">
        <v>0.93705249384668987</v>
      </c>
      <c r="DY127" s="90">
        <v>0.93557846536397304</v>
      </c>
      <c r="DZ127" s="90">
        <v>0.93017990563166009</v>
      </c>
      <c r="EA127" s="90">
        <v>0.94151735355553268</v>
      </c>
      <c r="EB127" s="90">
        <v>0.95259664290814439</v>
      </c>
      <c r="EC127" s="90">
        <v>0.96816360118142208</v>
      </c>
      <c r="ED127" s="90">
        <v>0.97052293550429181</v>
      </c>
      <c r="EE127" s="90">
        <v>0.98131120047012521</v>
      </c>
      <c r="EF127" s="90">
        <v>0.96685329677521525</v>
      </c>
      <c r="EG127" s="90">
        <v>0.97637171038920934</v>
      </c>
      <c r="EH127" s="90">
        <v>0.97140720447723838</v>
      </c>
      <c r="EI127" s="90">
        <v>0.95250889347801271</v>
      </c>
      <c r="EJ127" s="90">
        <v>0.94945694395273483</v>
      </c>
      <c r="EK127" s="90">
        <v>0.95349667463787569</v>
      </c>
      <c r="EL127" s="90">
        <v>0.99117502479201136</v>
      </c>
      <c r="EM127" s="90">
        <v>1.0222540522770611</v>
      </c>
      <c r="EN127" s="90">
        <v>1.0020340538718082</v>
      </c>
      <c r="EO127" s="90">
        <v>0.99778014636580625</v>
      </c>
      <c r="EP127" s="90">
        <v>1.0051157956488235</v>
      </c>
      <c r="EQ127" s="90">
        <v>1.0231981781779202</v>
      </c>
      <c r="ER127" s="90">
        <v>1.0354679662279906</v>
      </c>
      <c r="ES127" s="90">
        <v>1.0160662080459228</v>
      </c>
      <c r="ET127" s="90">
        <v>1.0197294464739217</v>
      </c>
      <c r="EU127" s="90">
        <v>1.02295944256598</v>
      </c>
      <c r="EV127" s="90">
        <v>1.0704216434426672</v>
      </c>
      <c r="EW127" s="90">
        <v>1.0731759570049071</v>
      </c>
      <c r="EX127" s="90">
        <v>1.0813256185760123</v>
      </c>
      <c r="EY127" s="90">
        <v>1.0980437899680136</v>
      </c>
      <c r="EZ127" s="90">
        <v>1.120177108726186</v>
      </c>
      <c r="FA127" s="90">
        <v>1.1375118933955675</v>
      </c>
      <c r="FB127" s="90">
        <v>1.1506571782479877</v>
      </c>
      <c r="FC127" s="90">
        <v>1.1479524120494362</v>
      </c>
      <c r="FD127" s="90">
        <v>1.1482946637127951</v>
      </c>
      <c r="FE127" s="90">
        <v>1.128494086955645</v>
      </c>
      <c r="FF127" s="90">
        <v>1.1245120230079571</v>
      </c>
      <c r="FG127" s="90">
        <v>1.1076724058328002</v>
      </c>
      <c r="FH127" s="90">
        <v>1.1096347616692279</v>
      </c>
      <c r="FI127" s="90">
        <v>1.0710806229244729</v>
      </c>
      <c r="FJ127" s="90">
        <v>1.0399468968098309</v>
      </c>
      <c r="FK127" s="90">
        <v>1.0301389959935487</v>
      </c>
      <c r="FL127" s="90">
        <v>1.0218719135422776</v>
      </c>
      <c r="FM127" s="90">
        <v>1.0099810251265673</v>
      </c>
      <c r="FN127" s="90">
        <v>1.0016678700337531</v>
      </c>
      <c r="FO127" s="90">
        <v>0.99254576552788309</v>
      </c>
      <c r="FP127" s="90">
        <v>0.99931788721101189</v>
      </c>
      <c r="FQ127" s="90">
        <v>0.9860148434224898</v>
      </c>
      <c r="FR127" s="90">
        <v>1.0216608615404219</v>
      </c>
      <c r="FS127" s="90">
        <v>1.0375078326509444</v>
      </c>
      <c r="FT127" s="90">
        <v>1.0712361951250085</v>
      </c>
      <c r="FU127" s="90">
        <v>1.0836037704105872</v>
      </c>
      <c r="FV127" s="90">
        <v>1.0940079161700438</v>
      </c>
      <c r="FW127" s="90">
        <v>1.0974999999999999</v>
      </c>
      <c r="FX127" s="90">
        <v>1.0940000000000001</v>
      </c>
      <c r="FY127" s="90">
        <v>1.0737000000000001</v>
      </c>
      <c r="FZ127" s="90">
        <v>1.0885</v>
      </c>
      <c r="GA127" s="90">
        <v>1.0931999999999999</v>
      </c>
      <c r="GB127" s="90">
        <v>1.0799000000000001</v>
      </c>
      <c r="GC127" s="90">
        <v>1.08</v>
      </c>
      <c r="GD127" s="90">
        <v>1.0708</v>
      </c>
      <c r="GE127" s="90">
        <v>1.0528999999999999</v>
      </c>
      <c r="GF127" s="90">
        <v>1.0564</v>
      </c>
      <c r="GG127" s="90">
        <v>1.0613999999999999</v>
      </c>
      <c r="GH127" s="90">
        <v>1.0737000000000001</v>
      </c>
      <c r="GI127" s="90">
        <v>1.0743</v>
      </c>
      <c r="GJ127" s="90">
        <v>1.0804</v>
      </c>
      <c r="GK127" s="90">
        <v>1.1183000000000001</v>
      </c>
      <c r="GL127" s="90">
        <v>1.1164000000000001</v>
      </c>
      <c r="GM127" s="90">
        <v>1.1146</v>
      </c>
      <c r="GN127" s="90">
        <v>1.1113</v>
      </c>
      <c r="GO127" s="90">
        <v>1.0946</v>
      </c>
      <c r="GP127" s="90">
        <v>1.0887</v>
      </c>
      <c r="GQ127" s="90">
        <v>1.0851</v>
      </c>
      <c r="GR127" s="90">
        <v>1.0887</v>
      </c>
      <c r="GS127" s="90">
        <v>1.1000000000000001</v>
      </c>
      <c r="GT127" s="90">
        <v>1.0989</v>
      </c>
      <c r="GU127" s="90">
        <v>1.0873999999999999</v>
      </c>
      <c r="GV127" s="90">
        <v>1.0767</v>
      </c>
      <c r="GW127" s="90">
        <v>1.0669</v>
      </c>
      <c r="GX127" s="90">
        <v>1.0647</v>
      </c>
      <c r="GY127" s="90">
        <v>1.0501</v>
      </c>
      <c r="GZ127" s="90">
        <v>1.0263</v>
      </c>
      <c r="HA127" s="90">
        <v>1.0163</v>
      </c>
      <c r="HB127" s="90">
        <v>1.0188999999999999</v>
      </c>
      <c r="HC127" s="90">
        <v>1.0291999999999999</v>
      </c>
      <c r="HD127" s="90">
        <v>1.2444</v>
      </c>
      <c r="HE127" s="90">
        <v>1.2462</v>
      </c>
      <c r="HF127" s="90">
        <v>1.2407999999999999</v>
      </c>
      <c r="HG127" s="90">
        <v>1.2393000000000001</v>
      </c>
      <c r="HH127" s="90">
        <v>1.2483</v>
      </c>
      <c r="HI127" s="90">
        <v>1.2393000000000001</v>
      </c>
      <c r="HJ127" s="90">
        <v>1.2483</v>
      </c>
      <c r="HK127" s="77"/>
      <c r="HL127" s="77"/>
      <c r="HM127" s="77"/>
      <c r="HN127" s="77"/>
      <c r="HO127" s="77"/>
      <c r="HP127" s="77"/>
      <c r="HQ127" s="78"/>
      <c r="HR127" s="78"/>
      <c r="HS127" s="78"/>
      <c r="HT127" s="78"/>
      <c r="HU127" s="78"/>
      <c r="HV127" s="78"/>
      <c r="HW127" s="78"/>
      <c r="HX127" s="78"/>
      <c r="HY127" s="78"/>
      <c r="HZ127" s="78"/>
      <c r="IA127" s="78"/>
      <c r="IB127" s="78"/>
      <c r="IC127" s="78"/>
      <c r="ID127" s="78"/>
      <c r="IE127" s="78"/>
      <c r="IF127" s="78"/>
      <c r="IG127" s="78"/>
      <c r="IH127" s="78"/>
      <c r="II127" s="78"/>
      <c r="IJ127" s="78"/>
      <c r="IK127" s="78"/>
      <c r="IL127" s="78"/>
      <c r="IM127" s="78"/>
      <c r="IN127" s="78"/>
      <c r="IO127" s="79"/>
      <c r="IP127" s="79"/>
      <c r="IQ127" s="79"/>
      <c r="IR127" s="79"/>
      <c r="IS127" s="79"/>
      <c r="IT127" s="79"/>
      <c r="IU127" s="79"/>
      <c r="IV127" s="79"/>
      <c r="IW127" s="79"/>
    </row>
    <row r="128" spans="1:257" s="19" customFormat="1" ht="18" customHeight="1" x14ac:dyDescent="0.2">
      <c r="A128" s="12">
        <v>181</v>
      </c>
      <c r="B128" s="20"/>
      <c r="C128" s="60"/>
      <c r="D128" s="29"/>
      <c r="E128" s="95"/>
      <c r="F128" s="66" t="s">
        <v>123</v>
      </c>
      <c r="G128" s="35"/>
      <c r="H128" s="67">
        <v>0.34445923145910023</v>
      </c>
      <c r="I128" s="67">
        <v>0.34988282091371392</v>
      </c>
      <c r="J128" s="67">
        <v>0.35427617337799672</v>
      </c>
      <c r="K128" s="67">
        <v>0.35668584604232245</v>
      </c>
      <c r="L128" s="67">
        <v>0.3583427550979979</v>
      </c>
      <c r="M128" s="67">
        <v>0.36017119785279</v>
      </c>
      <c r="N128" s="67">
        <v>0.36244596348916069</v>
      </c>
      <c r="O128" s="67">
        <v>0.36691535176321494</v>
      </c>
      <c r="P128" s="67">
        <v>0.36087725806945825</v>
      </c>
      <c r="Q128" s="67">
        <v>0.36213266328634763</v>
      </c>
      <c r="R128" s="67">
        <v>0.36489236252197738</v>
      </c>
      <c r="S128" s="67">
        <v>0.36969250579252472</v>
      </c>
      <c r="T128" s="67">
        <v>0.38244891640343887</v>
      </c>
      <c r="U128" s="67">
        <v>0.38825684043547304</v>
      </c>
      <c r="V128" s="67">
        <v>0.39396963285786923</v>
      </c>
      <c r="W128" s="67">
        <v>0.39172106642772064</v>
      </c>
      <c r="X128" s="67">
        <v>0.38915503516969752</v>
      </c>
      <c r="Y128" s="67">
        <v>0.39180603397904828</v>
      </c>
      <c r="Z128" s="67">
        <v>0.39533363861555887</v>
      </c>
      <c r="AA128" s="67">
        <v>0.41136182837355462</v>
      </c>
      <c r="AB128" s="67">
        <v>0.41569551450660674</v>
      </c>
      <c r="AC128" s="67">
        <v>0.41609103019603116</v>
      </c>
      <c r="AD128" s="67">
        <v>0.42039930061317099</v>
      </c>
      <c r="AE128" s="67">
        <v>0.42292314929828012</v>
      </c>
      <c r="AF128" s="67">
        <v>0.43055545737866685</v>
      </c>
      <c r="AG128" s="67">
        <v>0.43050027226679055</v>
      </c>
      <c r="AH128" s="67">
        <v>0.4367449658183804</v>
      </c>
      <c r="AI128" s="67">
        <v>0.43418191292837127</v>
      </c>
      <c r="AJ128" s="67">
        <v>0.43074692524196262</v>
      </c>
      <c r="AK128" s="67">
        <v>0.42826801402542825</v>
      </c>
      <c r="AL128" s="67">
        <v>0.4246798059966565</v>
      </c>
      <c r="AM128" s="67">
        <v>0.42496284158276731</v>
      </c>
      <c r="AN128" s="67">
        <v>0.4282820245322615</v>
      </c>
      <c r="AO128" s="67">
        <v>0.42693023847137906</v>
      </c>
      <c r="AP128" s="67">
        <v>0.4266221314090437</v>
      </c>
      <c r="AQ128" s="67">
        <v>0.43446761789457983</v>
      </c>
      <c r="AR128" s="67">
        <v>0.43970109711859495</v>
      </c>
      <c r="AS128" s="67">
        <v>0.46226970177633336</v>
      </c>
      <c r="AT128" s="67">
        <v>0.47405617873889683</v>
      </c>
      <c r="AU128" s="67">
        <v>0.47192529925117027</v>
      </c>
      <c r="AV128" s="67">
        <v>0.47726485667816021</v>
      </c>
      <c r="AW128" s="67">
        <v>0.48252777639608485</v>
      </c>
      <c r="AX128" s="67">
        <v>0.49564169346506209</v>
      </c>
      <c r="AY128" s="67">
        <v>0.50477304825524849</v>
      </c>
      <c r="AZ128" s="67">
        <v>0.51627527809092744</v>
      </c>
      <c r="BA128" s="67">
        <v>0.52211489426049673</v>
      </c>
      <c r="BB128" s="67">
        <v>0.54391018539021707</v>
      </c>
      <c r="BC128" s="67">
        <v>0.55051238935261682</v>
      </c>
      <c r="BD128" s="67">
        <v>0.55855658840763955</v>
      </c>
      <c r="BE128" s="67">
        <v>0.56465137955364597</v>
      </c>
      <c r="BF128" s="67">
        <v>0.56871434550524069</v>
      </c>
      <c r="BG128" s="67">
        <v>0.56601304710126632</v>
      </c>
      <c r="BH128" s="67">
        <v>0.56771000563126028</v>
      </c>
      <c r="BI128" s="67">
        <v>0.57570783556590599</v>
      </c>
      <c r="BJ128" s="67">
        <v>0.59575125275740703</v>
      </c>
      <c r="BK128" s="67">
        <v>0.6120727825497887</v>
      </c>
      <c r="BL128" s="67">
        <v>0.6255879494750598</v>
      </c>
      <c r="BM128" s="67">
        <v>0.62580649361278906</v>
      </c>
      <c r="BN128" s="67">
        <v>0.63007821351264404</v>
      </c>
      <c r="BO128" s="67">
        <v>0.63352002269441576</v>
      </c>
      <c r="BP128" s="67">
        <v>0.62953180675870113</v>
      </c>
      <c r="BQ128" s="67">
        <v>0.63618204822002</v>
      </c>
      <c r="BR128" s="67">
        <v>0.64207833263441016</v>
      </c>
      <c r="BS128" s="67">
        <v>0.64903824328700499</v>
      </c>
      <c r="BT128" s="67">
        <v>0.64886524579060467</v>
      </c>
      <c r="BU128" s="67">
        <v>0.66943733719515264</v>
      </c>
      <c r="BV128" s="67">
        <v>0.68546312984246194</v>
      </c>
      <c r="BW128" s="67">
        <v>0.68802545428440365</v>
      </c>
      <c r="BX128" s="67">
        <v>0.69296032996535073</v>
      </c>
      <c r="BY128" s="67">
        <v>0.70383612318000188</v>
      </c>
      <c r="BZ128" s="67">
        <v>0.70851012960925885</v>
      </c>
      <c r="CA128" s="67">
        <v>0.6963892123672043</v>
      </c>
      <c r="CB128" s="67">
        <v>0.69626703010695457</v>
      </c>
      <c r="CC128" s="67">
        <v>0.71036710110373158</v>
      </c>
      <c r="CD128" s="67">
        <v>0.71223420156968364</v>
      </c>
      <c r="CE128" s="67">
        <v>0.72192601100327003</v>
      </c>
      <c r="CF128" s="67">
        <v>0.7006551946515307</v>
      </c>
      <c r="CG128" s="67">
        <v>0.71340889042624722</v>
      </c>
      <c r="CH128" s="67">
        <v>0.73309034581459698</v>
      </c>
      <c r="CI128" s="67">
        <v>0.74790124969022742</v>
      </c>
      <c r="CJ128" s="67">
        <v>0.77120073730582273</v>
      </c>
      <c r="CK128" s="67">
        <v>0.79199254784163153</v>
      </c>
      <c r="CL128" s="67">
        <v>0.81779940507294668</v>
      </c>
      <c r="CM128" s="67">
        <v>0.8342414598726392</v>
      </c>
      <c r="CN128" s="67">
        <v>0.85221584709026044</v>
      </c>
      <c r="CO128" s="67">
        <v>0.86211949930321297</v>
      </c>
      <c r="CP128" s="67">
        <v>0.88423469231137564</v>
      </c>
      <c r="CQ128" s="67">
        <v>0.91912104211742696</v>
      </c>
      <c r="CR128" s="67">
        <v>0.89013171021199822</v>
      </c>
      <c r="CS128" s="67">
        <v>0.86654509511602185</v>
      </c>
      <c r="CT128" s="67">
        <v>0.85181537508021221</v>
      </c>
      <c r="CU128" s="67">
        <v>0.87078459001130948</v>
      </c>
      <c r="CV128" s="67">
        <v>0.88660232435496622</v>
      </c>
      <c r="CW128" s="67">
        <v>0.88711347144566521</v>
      </c>
      <c r="CX128" s="67">
        <v>0.88701036361665819</v>
      </c>
      <c r="CY128" s="67">
        <v>0.8740757185606286</v>
      </c>
      <c r="CZ128" s="67">
        <v>0.88582730668978504</v>
      </c>
      <c r="DA128" s="67">
        <v>0.8887512442373916</v>
      </c>
      <c r="DB128" s="67">
        <v>0.91670368825279769</v>
      </c>
      <c r="DC128" s="67">
        <v>0.9198643907090408</v>
      </c>
      <c r="DD128" s="67">
        <v>0.92782406113980909</v>
      </c>
      <c r="DE128" s="67">
        <v>0.93652806310631387</v>
      </c>
      <c r="DF128" s="67">
        <v>0.92736565572220819</v>
      </c>
      <c r="DG128" s="67">
        <v>0.938347523802746</v>
      </c>
      <c r="DH128" s="67">
        <v>0.94887918360385404</v>
      </c>
      <c r="DI128" s="67">
        <v>0.94916553297247264</v>
      </c>
      <c r="DJ128" s="67">
        <v>0.95666905168858396</v>
      </c>
      <c r="DK128" s="67">
        <v>0.95292090844785216</v>
      </c>
      <c r="DL128" s="67">
        <v>0.95658642359254076</v>
      </c>
      <c r="DM128" s="67">
        <v>0.95637389390484828</v>
      </c>
      <c r="DN128" s="67">
        <v>0.95835030414317812</v>
      </c>
      <c r="DO128" s="67">
        <v>0.97173806537958463</v>
      </c>
      <c r="DP128" s="67">
        <v>0.96112641175875191</v>
      </c>
      <c r="DQ128" s="67">
        <v>0.93624662499313638</v>
      </c>
      <c r="DR128" s="67">
        <v>0.92495096077010064</v>
      </c>
      <c r="DS128" s="67">
        <v>0.91092543999090059</v>
      </c>
      <c r="DT128" s="67">
        <v>0.89667927964886163</v>
      </c>
      <c r="DU128" s="67">
        <v>0.9050468481829842</v>
      </c>
      <c r="DV128" s="67">
        <v>0.91537995186063015</v>
      </c>
      <c r="DW128" s="67">
        <v>0.91904972938842189</v>
      </c>
      <c r="DX128" s="67">
        <v>0.93705249384668987</v>
      </c>
      <c r="DY128" s="67">
        <v>0.93557846536397304</v>
      </c>
      <c r="DZ128" s="67">
        <v>0.93017990563166009</v>
      </c>
      <c r="EA128" s="67">
        <v>0.94151735355553268</v>
      </c>
      <c r="EB128" s="67">
        <v>0.95259664290814439</v>
      </c>
      <c r="EC128" s="67">
        <v>0.96816360118142208</v>
      </c>
      <c r="ED128" s="67">
        <v>0.97052293550429181</v>
      </c>
      <c r="EE128" s="67">
        <v>0.98131120047012521</v>
      </c>
      <c r="EF128" s="67">
        <v>0.96685329677521525</v>
      </c>
      <c r="EG128" s="67">
        <v>0.97637171038920934</v>
      </c>
      <c r="EH128" s="67">
        <v>0.97140720447723838</v>
      </c>
      <c r="EI128" s="67">
        <v>0.95250889347801271</v>
      </c>
      <c r="EJ128" s="67">
        <v>0.94945694395273483</v>
      </c>
      <c r="EK128" s="67">
        <v>0.95349667463787569</v>
      </c>
      <c r="EL128" s="67">
        <v>0.99117502479201136</v>
      </c>
      <c r="EM128" s="67">
        <v>1.0222540522770611</v>
      </c>
      <c r="EN128" s="67">
        <v>1.0020340538718082</v>
      </c>
      <c r="EO128" s="67">
        <v>0.99778014636580625</v>
      </c>
      <c r="EP128" s="67">
        <v>1.0051157956488235</v>
      </c>
      <c r="EQ128" s="67">
        <v>1.0231981781779202</v>
      </c>
      <c r="ER128" s="67">
        <v>1.0354679662279906</v>
      </c>
      <c r="ES128" s="67">
        <v>1.0160662080459228</v>
      </c>
      <c r="ET128" s="67">
        <v>1.0197294464739217</v>
      </c>
      <c r="EU128" s="67">
        <v>1.02295944256598</v>
      </c>
      <c r="EV128" s="67">
        <v>1.0704216434426672</v>
      </c>
      <c r="EW128" s="67">
        <v>1.0731759570049071</v>
      </c>
      <c r="EX128" s="67">
        <v>1.0813256185760123</v>
      </c>
      <c r="EY128" s="67">
        <v>1.0980437899680136</v>
      </c>
      <c r="EZ128" s="67">
        <v>1.120177108726186</v>
      </c>
      <c r="FA128" s="67">
        <v>1.1375118933955675</v>
      </c>
      <c r="FB128" s="67">
        <v>1.1506571782479877</v>
      </c>
      <c r="FC128" s="67">
        <v>1.1479524120494362</v>
      </c>
      <c r="FD128" s="67">
        <v>1.1482946637127951</v>
      </c>
      <c r="FE128" s="67">
        <v>1.128494086955645</v>
      </c>
      <c r="FF128" s="67">
        <v>1.1245120230079571</v>
      </c>
      <c r="FG128" s="67">
        <v>1.1076724058328002</v>
      </c>
      <c r="FH128" s="67">
        <v>1.1096347616692279</v>
      </c>
      <c r="FI128" s="67">
        <v>1.0710806229244729</v>
      </c>
      <c r="FJ128" s="67">
        <v>1.0399468968098309</v>
      </c>
      <c r="FK128" s="67">
        <v>1.0301389959935487</v>
      </c>
      <c r="FL128" s="67">
        <v>1.0218719135422776</v>
      </c>
      <c r="FM128" s="67">
        <v>1.0099810251265673</v>
      </c>
      <c r="FN128" s="67">
        <v>1.0016678700337531</v>
      </c>
      <c r="FO128" s="67">
        <v>0.99254576552788309</v>
      </c>
      <c r="FP128" s="67">
        <v>0.99931788721101189</v>
      </c>
      <c r="FQ128" s="67">
        <v>0.9860148434224898</v>
      </c>
      <c r="FR128" s="67">
        <v>1.0216608615404219</v>
      </c>
      <c r="FS128" s="67">
        <v>1.0375078326509444</v>
      </c>
      <c r="FT128" s="67">
        <v>1.0712361951250085</v>
      </c>
      <c r="FU128" s="67">
        <v>1.0836037704105872</v>
      </c>
      <c r="FV128" s="67">
        <v>1.0940079161700438</v>
      </c>
      <c r="FW128" s="67">
        <v>1.0974999999999999</v>
      </c>
      <c r="FX128" s="67">
        <v>1.0940000000000001</v>
      </c>
      <c r="FY128" s="67">
        <v>1.0737000000000001</v>
      </c>
      <c r="FZ128" s="67">
        <v>1.0885</v>
      </c>
      <c r="GA128" s="67">
        <v>1.0931999999999999</v>
      </c>
      <c r="GB128" s="67">
        <v>1.0799000000000001</v>
      </c>
      <c r="GC128" s="67">
        <v>1.08</v>
      </c>
      <c r="GD128" s="67">
        <v>1.0708</v>
      </c>
      <c r="GE128" s="67">
        <v>1.0528999999999999</v>
      </c>
      <c r="GF128" s="67">
        <v>1.0564</v>
      </c>
      <c r="GG128" s="67">
        <v>1.0613999999999999</v>
      </c>
      <c r="GH128" s="67">
        <v>1.0737000000000001</v>
      </c>
      <c r="GI128" s="67">
        <v>1.0743</v>
      </c>
      <c r="GJ128" s="67">
        <v>1.0804</v>
      </c>
      <c r="GK128" s="67">
        <v>1.1183000000000001</v>
      </c>
      <c r="GL128" s="67">
        <v>1.1164000000000001</v>
      </c>
      <c r="GM128" s="67">
        <v>1.1146</v>
      </c>
      <c r="GN128" s="67">
        <v>1.1113</v>
      </c>
      <c r="GO128" s="67">
        <v>1.0946</v>
      </c>
      <c r="GP128" s="67">
        <v>1.0887</v>
      </c>
      <c r="GQ128" s="67">
        <v>1.0851</v>
      </c>
      <c r="GR128" s="67">
        <v>1.0887</v>
      </c>
      <c r="GS128" s="67">
        <v>1.1000000000000001</v>
      </c>
      <c r="GT128" s="67">
        <v>1.0989</v>
      </c>
      <c r="GU128" s="67">
        <v>1.0873999999999999</v>
      </c>
      <c r="GV128" s="67">
        <v>1.0767</v>
      </c>
      <c r="GW128" s="67">
        <v>1.0669</v>
      </c>
      <c r="GX128" s="67">
        <v>1.0647</v>
      </c>
      <c r="GY128" s="67">
        <v>1.0501</v>
      </c>
      <c r="GZ128" s="67">
        <v>1.0263</v>
      </c>
      <c r="HA128" s="67">
        <v>1.0163</v>
      </c>
      <c r="HB128" s="67">
        <v>1.0188999999999999</v>
      </c>
      <c r="HC128" s="67">
        <v>1.0291999999999999</v>
      </c>
      <c r="HD128" s="67">
        <v>1.2444</v>
      </c>
      <c r="HE128" s="67">
        <v>1.2462</v>
      </c>
      <c r="HF128" s="67">
        <v>1.2407999999999999</v>
      </c>
      <c r="HG128" s="67">
        <v>1.2393000000000001</v>
      </c>
      <c r="HH128" s="67">
        <v>1.2483</v>
      </c>
      <c r="HI128" s="67">
        <v>1.2393000000000001</v>
      </c>
      <c r="HJ128" s="67">
        <v>1.2483</v>
      </c>
      <c r="HK128" s="68"/>
      <c r="HL128" s="68"/>
      <c r="HM128" s="68"/>
      <c r="HN128" s="68"/>
      <c r="HO128" s="68"/>
      <c r="HP128" s="68"/>
      <c r="HQ128" s="69"/>
      <c r="HR128" s="69"/>
      <c r="HS128" s="69"/>
      <c r="HT128" s="69"/>
      <c r="HU128" s="69"/>
      <c r="HV128" s="69"/>
      <c r="HW128" s="69"/>
      <c r="HX128" s="69"/>
      <c r="HY128" s="69"/>
      <c r="HZ128" s="69"/>
      <c r="IA128" s="69"/>
      <c r="IB128" s="69"/>
      <c r="IC128" s="69"/>
      <c r="ID128" s="69"/>
      <c r="IE128" s="69"/>
      <c r="IF128" s="69"/>
      <c r="IG128" s="69"/>
      <c r="IH128" s="69"/>
      <c r="II128" s="69"/>
      <c r="IJ128" s="69"/>
      <c r="IK128" s="69"/>
      <c r="IL128" s="69"/>
      <c r="IM128" s="69"/>
      <c r="IN128" s="69"/>
      <c r="IO128" s="70"/>
      <c r="IP128" s="70"/>
      <c r="IQ128" s="70"/>
      <c r="IR128" s="70"/>
      <c r="IS128" s="70"/>
      <c r="IT128" s="70"/>
      <c r="IU128" s="70"/>
      <c r="IV128" s="70"/>
      <c r="IW128" s="70"/>
    </row>
    <row r="129" spans="1:257" s="19" customFormat="1" ht="18" customHeight="1" x14ac:dyDescent="0.2">
      <c r="A129" s="12">
        <v>18101</v>
      </c>
      <c r="B129" s="20"/>
      <c r="C129" s="60"/>
      <c r="D129" s="29"/>
      <c r="E129" s="95"/>
      <c r="F129" s="35"/>
      <c r="G129" s="36" t="s">
        <v>124</v>
      </c>
      <c r="H129" s="71">
        <v>0.10873070061418288</v>
      </c>
      <c r="I129" s="71">
        <v>0.10959845763380938</v>
      </c>
      <c r="J129" s="71">
        <v>0.11390040772365713</v>
      </c>
      <c r="K129" s="71">
        <v>0.11467563213143897</v>
      </c>
      <c r="L129" s="71">
        <v>0.11405429915496181</v>
      </c>
      <c r="M129" s="71">
        <v>0.11483290836769421</v>
      </c>
      <c r="N129" s="71">
        <v>0.11516372157785072</v>
      </c>
      <c r="O129" s="71">
        <v>0.11908623202995813</v>
      </c>
      <c r="P129" s="71">
        <v>0.11458957536440559</v>
      </c>
      <c r="Q129" s="71">
        <v>0.1152822388710641</v>
      </c>
      <c r="R129" s="71">
        <v>0.11595403043592967</v>
      </c>
      <c r="S129" s="71">
        <v>0.11777649522452228</v>
      </c>
      <c r="T129" s="71">
        <v>0.12500102431084192</v>
      </c>
      <c r="U129" s="71">
        <v>0.12652672909322499</v>
      </c>
      <c r="V129" s="71">
        <v>0.13046208944777543</v>
      </c>
      <c r="W129" s="71">
        <v>0.13085153914674411</v>
      </c>
      <c r="X129" s="71">
        <v>0.12993686961169296</v>
      </c>
      <c r="Y129" s="71">
        <v>0.13438464113510568</v>
      </c>
      <c r="Z129" s="71">
        <v>0.13938216285425212</v>
      </c>
      <c r="AA129" s="71">
        <v>0.15266516375528505</v>
      </c>
      <c r="AB129" s="71">
        <v>0.15347773615735585</v>
      </c>
      <c r="AC129" s="71">
        <v>0.15304971741676501</v>
      </c>
      <c r="AD129" s="71">
        <v>0.15456288139985636</v>
      </c>
      <c r="AE129" s="71">
        <v>0.15470940708905065</v>
      </c>
      <c r="AF129" s="71">
        <v>0.15630641540225829</v>
      </c>
      <c r="AG129" s="71">
        <v>0.15639607475981482</v>
      </c>
      <c r="AH129" s="71">
        <v>0.15997126077852203</v>
      </c>
      <c r="AI129" s="71">
        <v>0.16001646234399822</v>
      </c>
      <c r="AJ129" s="71">
        <v>0.15762126782701472</v>
      </c>
      <c r="AK129" s="71">
        <v>0.15726682930778449</v>
      </c>
      <c r="AL129" s="71">
        <v>0.15675618797161392</v>
      </c>
      <c r="AM129" s="71">
        <v>0.15907670685359585</v>
      </c>
      <c r="AN129" s="71">
        <v>0.16218686744257896</v>
      </c>
      <c r="AO129" s="71">
        <v>0.16170162561786983</v>
      </c>
      <c r="AP129" s="71">
        <v>0.16119730680163658</v>
      </c>
      <c r="AQ129" s="71">
        <v>0.16411266035280336</v>
      </c>
      <c r="AR129" s="71">
        <v>0.16556824474791526</v>
      </c>
      <c r="AS129" s="71">
        <v>0.17453209089445609</v>
      </c>
      <c r="AT129" s="71">
        <v>0.17916980141977468</v>
      </c>
      <c r="AU129" s="71">
        <v>0.17808233774696244</v>
      </c>
      <c r="AV129" s="71">
        <v>0.17929537085042666</v>
      </c>
      <c r="AW129" s="71">
        <v>0.18140659450951396</v>
      </c>
      <c r="AX129" s="71">
        <v>0.18586933989728985</v>
      </c>
      <c r="AY129" s="71">
        <v>0.19075847934337123</v>
      </c>
      <c r="AZ129" s="71">
        <v>0.19620977177963775</v>
      </c>
      <c r="BA129" s="71">
        <v>0.19725739815719159</v>
      </c>
      <c r="BB129" s="71">
        <v>0.2062170936171992</v>
      </c>
      <c r="BC129" s="71">
        <v>0.20987446239534904</v>
      </c>
      <c r="BD129" s="71">
        <v>0.21261802882857853</v>
      </c>
      <c r="BE129" s="71">
        <v>0.21464363989878679</v>
      </c>
      <c r="BF129" s="71">
        <v>0.21651112101233647</v>
      </c>
      <c r="BG129" s="71">
        <v>0.21753421970504355</v>
      </c>
      <c r="BH129" s="71">
        <v>0.21813946453534705</v>
      </c>
      <c r="BI129" s="71">
        <v>0.21945960652850416</v>
      </c>
      <c r="BJ129" s="71">
        <v>0.22622753083840264</v>
      </c>
      <c r="BK129" s="71">
        <v>0.23145590152569862</v>
      </c>
      <c r="BL129" s="71">
        <v>0.23502679694414855</v>
      </c>
      <c r="BM129" s="71">
        <v>0.23690019664027176</v>
      </c>
      <c r="BN129" s="71">
        <v>0.23822112491523287</v>
      </c>
      <c r="BO129" s="71">
        <v>0.24005516371218477</v>
      </c>
      <c r="BP129" s="71">
        <v>0.23382707375467054</v>
      </c>
      <c r="BQ129" s="71">
        <v>0.23519747957231357</v>
      </c>
      <c r="BR129" s="71">
        <v>0.23734043099405169</v>
      </c>
      <c r="BS129" s="71">
        <v>0.23969894498925595</v>
      </c>
      <c r="BT129" s="71">
        <v>0.24016941856614143</v>
      </c>
      <c r="BU129" s="71">
        <v>0.25387468448435163</v>
      </c>
      <c r="BV129" s="71">
        <v>0.25842770167684997</v>
      </c>
      <c r="BW129" s="71">
        <v>0.2594766432247908</v>
      </c>
      <c r="BX129" s="71">
        <v>0.26120336034042607</v>
      </c>
      <c r="BY129" s="71">
        <v>0.26554259737220209</v>
      </c>
      <c r="BZ129" s="71">
        <v>0.26780452579383646</v>
      </c>
      <c r="CA129" s="71">
        <v>0.26336853102698365</v>
      </c>
      <c r="CB129" s="71">
        <v>0.26243370807906413</v>
      </c>
      <c r="CC129" s="71">
        <v>0.27919094693459168</v>
      </c>
      <c r="CD129" s="71">
        <v>0.28197180374867098</v>
      </c>
      <c r="CE129" s="71">
        <v>0.28408064727946919</v>
      </c>
      <c r="CF129" s="71">
        <v>0.25809335253595778</v>
      </c>
      <c r="CG129" s="71">
        <v>0.26388454522469179</v>
      </c>
      <c r="CH129" s="71">
        <v>0.27088713305436568</v>
      </c>
      <c r="CI129" s="71">
        <v>0.2723437525952806</v>
      </c>
      <c r="CJ129" s="71">
        <v>0.27782115631691734</v>
      </c>
      <c r="CK129" s="71">
        <v>0.28862197932227396</v>
      </c>
      <c r="CL129" s="71">
        <v>0.28540651351062524</v>
      </c>
      <c r="CM129" s="71">
        <v>0.28866188070214005</v>
      </c>
      <c r="CN129" s="71">
        <v>0.29650767193708238</v>
      </c>
      <c r="CO129" s="71">
        <v>0.28908351648424285</v>
      </c>
      <c r="CP129" s="71">
        <v>0.29721637013545171</v>
      </c>
      <c r="CQ129" s="71">
        <v>0.33176524040321548</v>
      </c>
      <c r="CR129" s="71">
        <v>0.31531616470820012</v>
      </c>
      <c r="CS129" s="71">
        <v>0.30762602617525281</v>
      </c>
      <c r="CT129" s="71">
        <v>0.29840468982783558</v>
      </c>
      <c r="CU129" s="71">
        <v>0.31583757181928562</v>
      </c>
      <c r="CV129" s="71">
        <v>0.32254755612707303</v>
      </c>
      <c r="CW129" s="71">
        <v>0.32325146670488764</v>
      </c>
      <c r="CX129" s="71">
        <v>0.32327740000874522</v>
      </c>
      <c r="CY129" s="71">
        <v>0.31423167691342685</v>
      </c>
      <c r="CZ129" s="71">
        <v>0.31739148709714482</v>
      </c>
      <c r="DA129" s="71">
        <v>0.32089667991084636</v>
      </c>
      <c r="DB129" s="71">
        <v>0.33994300110606979</v>
      </c>
      <c r="DC129" s="71">
        <v>0.34393737594714913</v>
      </c>
      <c r="DD129" s="71">
        <v>0.3493660916595937</v>
      </c>
      <c r="DE129" s="71">
        <v>0.35561038823884777</v>
      </c>
      <c r="DF129" s="71">
        <v>0.33934137637831258</v>
      </c>
      <c r="DG129" s="71">
        <v>0.33826811628981562</v>
      </c>
      <c r="DH129" s="71">
        <v>0.34198902314106339</v>
      </c>
      <c r="DI129" s="71">
        <v>0.34315438021752798</v>
      </c>
      <c r="DJ129" s="71">
        <v>0.34612057863330337</v>
      </c>
      <c r="DK129" s="71">
        <v>0.34708465436655933</v>
      </c>
      <c r="DL129" s="71">
        <v>0.354066220376834</v>
      </c>
      <c r="DM129" s="71">
        <v>0.35410729895241105</v>
      </c>
      <c r="DN129" s="71">
        <v>0.35227398569766905</v>
      </c>
      <c r="DO129" s="71">
        <v>0.36135204927287845</v>
      </c>
      <c r="DP129" s="71">
        <v>0.35835527081417284</v>
      </c>
      <c r="DQ129" s="71">
        <v>0.34334162016593284</v>
      </c>
      <c r="DR129" s="71">
        <v>0.34334920990277001</v>
      </c>
      <c r="DS129" s="71">
        <v>0.33713968849342324</v>
      </c>
      <c r="DT129" s="71">
        <v>0.32637719481931105</v>
      </c>
      <c r="DU129" s="71">
        <v>0.32918321732891409</v>
      </c>
      <c r="DV129" s="71">
        <v>0.33669276152290262</v>
      </c>
      <c r="DW129" s="71">
        <v>0.33973623189761593</v>
      </c>
      <c r="DX129" s="71">
        <v>0.34290628474601192</v>
      </c>
      <c r="DY129" s="71">
        <v>0.34212095754648647</v>
      </c>
      <c r="DZ129" s="71">
        <v>0.34747808910844002</v>
      </c>
      <c r="EA129" s="71">
        <v>0.35816459320173516</v>
      </c>
      <c r="EB129" s="71">
        <v>0.36522763095519417</v>
      </c>
      <c r="EC129" s="71">
        <v>0.36930002130138651</v>
      </c>
      <c r="ED129" s="71">
        <v>0.3713992093424886</v>
      </c>
      <c r="EE129" s="71">
        <v>0.3736115268419084</v>
      </c>
      <c r="EF129" s="71">
        <v>0.35638427359225727</v>
      </c>
      <c r="EG129" s="71">
        <v>0.36198677409410218</v>
      </c>
      <c r="EH129" s="71">
        <v>0.36340271171609023</v>
      </c>
      <c r="EI129" s="71">
        <v>0.34740723077186869</v>
      </c>
      <c r="EJ129" s="71">
        <v>0.34311089152651886</v>
      </c>
      <c r="EK129" s="71">
        <v>0.34322431189609076</v>
      </c>
      <c r="EL129" s="71">
        <v>0.37202934097473178</v>
      </c>
      <c r="EM129" s="71">
        <v>0.4015948646213981</v>
      </c>
      <c r="EN129" s="71">
        <v>0.38589574636311968</v>
      </c>
      <c r="EO129" s="71">
        <v>0.3796202967999589</v>
      </c>
      <c r="EP129" s="71">
        <v>0.38139527555456559</v>
      </c>
      <c r="EQ129" s="71">
        <v>0.3877997036937112</v>
      </c>
      <c r="ER129" s="71">
        <v>0.39218730648856337</v>
      </c>
      <c r="ES129" s="71">
        <v>0.36835737233628246</v>
      </c>
      <c r="ET129" s="71">
        <v>0.37086832436856437</v>
      </c>
      <c r="EU129" s="71">
        <v>0.3751903403414108</v>
      </c>
      <c r="EV129" s="71">
        <v>0.39285977712799602</v>
      </c>
      <c r="EW129" s="71">
        <v>0.39387064888944689</v>
      </c>
      <c r="EX129" s="71">
        <v>0.39697218508263032</v>
      </c>
      <c r="EY129" s="71">
        <v>0.40144746551408222</v>
      </c>
      <c r="EZ129" s="71">
        <v>0.40804762667253963</v>
      </c>
      <c r="FA129" s="71">
        <v>0.41435360972616503</v>
      </c>
      <c r="FB129" s="71">
        <v>0.42033829254103522</v>
      </c>
      <c r="FC129" s="71">
        <v>0.41884316645352959</v>
      </c>
      <c r="FD129" s="71">
        <v>0.41700694429014068</v>
      </c>
      <c r="FE129" s="71">
        <v>0.41243341011935913</v>
      </c>
      <c r="FF129" s="71">
        <v>0.41213238662281326</v>
      </c>
      <c r="FG129" s="71">
        <v>0.40517332983537807</v>
      </c>
      <c r="FH129" s="71">
        <v>0.4144535264913306</v>
      </c>
      <c r="FI129" s="71">
        <v>0.3974313637789918</v>
      </c>
      <c r="FJ129" s="71">
        <v>0.37704462832079283</v>
      </c>
      <c r="FK129" s="71">
        <v>0.37417601492685715</v>
      </c>
      <c r="FL129" s="71">
        <v>0.36950994483810273</v>
      </c>
      <c r="FM129" s="71">
        <v>0.36578324408383917</v>
      </c>
      <c r="FN129" s="71">
        <v>0.36179494889533076</v>
      </c>
      <c r="FO129" s="71">
        <v>0.35820142607321653</v>
      </c>
      <c r="FP129" s="71">
        <v>0.36043007432802504</v>
      </c>
      <c r="FQ129" s="71">
        <v>0.34557190663242432</v>
      </c>
      <c r="FR129" s="71">
        <v>0.36359045493017877</v>
      </c>
      <c r="FS129" s="71">
        <v>0.36894916814291384</v>
      </c>
      <c r="FT129" s="71">
        <v>0.39055180793300209</v>
      </c>
      <c r="FU129" s="71">
        <v>0.39546032368722539</v>
      </c>
      <c r="FV129" s="37">
        <v>0.40409566944775527</v>
      </c>
      <c r="FW129" s="71">
        <v>0.40489999999999998</v>
      </c>
      <c r="FX129" s="71">
        <v>0.40410000000000001</v>
      </c>
      <c r="FY129" s="71">
        <v>0.39760000000000001</v>
      </c>
      <c r="FZ129" s="71">
        <v>0.41399999999999998</v>
      </c>
      <c r="GA129" s="71">
        <v>0.42</v>
      </c>
      <c r="GB129" s="71">
        <v>0.41399999999999998</v>
      </c>
      <c r="GC129" s="71">
        <v>0.41749999999999998</v>
      </c>
      <c r="GD129" s="71">
        <v>0.41699999999999998</v>
      </c>
      <c r="GE129" s="71">
        <v>0.41270000000000001</v>
      </c>
      <c r="GF129" s="71">
        <v>0.41599999999999998</v>
      </c>
      <c r="GG129" s="71">
        <v>0.41830000000000001</v>
      </c>
      <c r="GH129" s="71">
        <v>0.42580000000000001</v>
      </c>
      <c r="GI129" s="71">
        <v>0.42580000000000001</v>
      </c>
      <c r="GJ129" s="71">
        <v>0.43419999999999997</v>
      </c>
      <c r="GK129" s="71">
        <v>0.45390000000000003</v>
      </c>
      <c r="GL129" s="71">
        <v>0.45479999999999998</v>
      </c>
      <c r="GM129" s="71">
        <v>0.45190000000000002</v>
      </c>
      <c r="GN129" s="71">
        <v>0.4511</v>
      </c>
      <c r="GO129" s="71">
        <v>0.43930000000000002</v>
      </c>
      <c r="GP129" s="71">
        <v>0.43719999999999998</v>
      </c>
      <c r="GQ129" s="71">
        <v>0.43569999999999998</v>
      </c>
      <c r="GR129" s="71">
        <v>0.43369999999999997</v>
      </c>
      <c r="GS129" s="71">
        <v>0.442</v>
      </c>
      <c r="GT129" s="71">
        <v>0.44209999999999999</v>
      </c>
      <c r="GU129" s="71">
        <v>0.44219999999999998</v>
      </c>
      <c r="GV129" s="71">
        <v>0.43680000000000002</v>
      </c>
      <c r="GW129" s="71">
        <v>0.43509999999999999</v>
      </c>
      <c r="GX129" s="71">
        <v>0.43109999999999998</v>
      </c>
      <c r="GY129" s="71">
        <v>0.42920000000000003</v>
      </c>
      <c r="GZ129" s="71">
        <v>0.41599999999999998</v>
      </c>
      <c r="HA129" s="71">
        <v>0.41149999999999998</v>
      </c>
      <c r="HB129" s="71">
        <v>0.41270000000000001</v>
      </c>
      <c r="HC129" s="71">
        <v>0.41739999999999999</v>
      </c>
      <c r="HD129" s="71">
        <v>0.46800000000000003</v>
      </c>
      <c r="HE129" s="71">
        <v>0.46800000000000003</v>
      </c>
      <c r="HF129" s="71">
        <v>0.46189999999999998</v>
      </c>
      <c r="HG129" s="71">
        <v>0.46129999999999999</v>
      </c>
      <c r="HH129" s="71">
        <v>0.46379999999999999</v>
      </c>
      <c r="HI129" s="71">
        <v>0.46129999999999999</v>
      </c>
      <c r="HJ129" s="71">
        <v>0.46379999999999999</v>
      </c>
      <c r="HK129" s="40"/>
      <c r="HL129" s="40"/>
      <c r="HM129" s="40"/>
      <c r="HN129" s="40"/>
      <c r="HO129" s="40"/>
      <c r="HP129" s="40"/>
      <c r="HQ129" s="41"/>
      <c r="HR129" s="41"/>
      <c r="HS129" s="41"/>
      <c r="HT129" s="41"/>
      <c r="HU129" s="41"/>
      <c r="HV129" s="41"/>
      <c r="HW129" s="41"/>
      <c r="HX129" s="41"/>
      <c r="HY129" s="41"/>
      <c r="HZ129" s="41"/>
      <c r="IA129" s="41"/>
      <c r="IB129" s="41"/>
      <c r="IC129" s="41"/>
      <c r="ID129" s="41"/>
      <c r="IE129" s="41"/>
      <c r="IF129" s="41"/>
      <c r="IG129" s="41"/>
      <c r="IH129" s="41"/>
      <c r="II129" s="41"/>
      <c r="IJ129" s="41"/>
      <c r="IK129" s="41"/>
      <c r="IL129" s="41"/>
      <c r="IM129" s="41"/>
      <c r="IN129" s="41"/>
      <c r="IO129" s="42"/>
      <c r="IP129" s="42"/>
      <c r="IQ129" s="42"/>
      <c r="IR129" s="42"/>
      <c r="IS129" s="42"/>
      <c r="IT129" s="42"/>
      <c r="IU129" s="42"/>
      <c r="IV129" s="42"/>
      <c r="IW129" s="42"/>
    </row>
    <row r="130" spans="1:257" s="19" customFormat="1" ht="18" customHeight="1" x14ac:dyDescent="0.2">
      <c r="A130" s="12">
        <v>18102</v>
      </c>
      <c r="B130" s="20"/>
      <c r="C130" s="60"/>
      <c r="D130" s="29"/>
      <c r="E130" s="95"/>
      <c r="F130" s="66"/>
      <c r="G130" s="91" t="s">
        <v>125</v>
      </c>
      <c r="H130" s="71">
        <v>2.9195639509012335E-2</v>
      </c>
      <c r="I130" s="71">
        <v>3.0039234030248978E-2</v>
      </c>
      <c r="J130" s="71">
        <v>2.9832994878350304E-2</v>
      </c>
      <c r="K130" s="71">
        <v>3.0363973935567317E-2</v>
      </c>
      <c r="L130" s="71">
        <v>3.0644411931147843E-2</v>
      </c>
      <c r="M130" s="71">
        <v>3.0634488609718527E-2</v>
      </c>
      <c r="N130" s="71">
        <v>3.1253250625906268E-2</v>
      </c>
      <c r="O130" s="71">
        <v>3.1695498678812044E-2</v>
      </c>
      <c r="P130" s="71">
        <v>3.210016735254935E-2</v>
      </c>
      <c r="Q130" s="71">
        <v>3.2784208038057747E-2</v>
      </c>
      <c r="R130" s="71">
        <v>3.3443129855234906E-2</v>
      </c>
      <c r="S130" s="71">
        <v>3.3465469342031949E-2</v>
      </c>
      <c r="T130" s="71">
        <v>3.4295361863504882E-2</v>
      </c>
      <c r="U130" s="71">
        <v>3.4720940616211886E-2</v>
      </c>
      <c r="V130" s="71">
        <v>3.5467666131357101E-2</v>
      </c>
      <c r="W130" s="71">
        <v>3.5350832406242087E-2</v>
      </c>
      <c r="X130" s="71">
        <v>3.5616604525495768E-2</v>
      </c>
      <c r="Y130" s="71">
        <v>3.5477887776854213E-2</v>
      </c>
      <c r="Z130" s="71">
        <v>3.4632491176330098E-2</v>
      </c>
      <c r="AA130" s="71">
        <v>3.460899541812823E-2</v>
      </c>
      <c r="AB130" s="71">
        <v>3.638314810419057E-2</v>
      </c>
      <c r="AC130" s="71">
        <v>3.6621981933567457E-2</v>
      </c>
      <c r="AD130" s="71">
        <v>3.6895487356102097E-2</v>
      </c>
      <c r="AE130" s="71">
        <v>3.7258337668125481E-2</v>
      </c>
      <c r="AF130" s="71">
        <v>3.771459952478632E-2</v>
      </c>
      <c r="AG130" s="71">
        <v>3.7562750518371657E-2</v>
      </c>
      <c r="AH130" s="71">
        <v>3.9253285925116274E-2</v>
      </c>
      <c r="AI130" s="71">
        <v>3.7520797003220571E-2</v>
      </c>
      <c r="AJ130" s="71">
        <v>3.74784585936404E-2</v>
      </c>
      <c r="AK130" s="71">
        <v>3.7412888280271263E-2</v>
      </c>
      <c r="AL130" s="71">
        <v>3.7832413104941905E-2</v>
      </c>
      <c r="AM130" s="71">
        <v>3.7934251292163622E-2</v>
      </c>
      <c r="AN130" s="71">
        <v>3.81314041191924E-2</v>
      </c>
      <c r="AO130" s="71">
        <v>3.7896052593493303E-2</v>
      </c>
      <c r="AP130" s="71">
        <v>3.9075156699757634E-2</v>
      </c>
      <c r="AQ130" s="71">
        <v>3.9949643715311775E-2</v>
      </c>
      <c r="AR130" s="71">
        <v>4.0851382478404585E-2</v>
      </c>
      <c r="AS130" s="71">
        <v>4.3235324017498682E-2</v>
      </c>
      <c r="AT130" s="71">
        <v>4.4619420073655089E-2</v>
      </c>
      <c r="AU130" s="71">
        <v>4.4767444937506611E-2</v>
      </c>
      <c r="AV130" s="71">
        <v>4.5394816911631053E-2</v>
      </c>
      <c r="AW130" s="71">
        <v>4.5952345285226834E-2</v>
      </c>
      <c r="AX130" s="71">
        <v>4.7016992036882012E-2</v>
      </c>
      <c r="AY130" s="71">
        <v>4.8743891791354826E-2</v>
      </c>
      <c r="AZ130" s="71">
        <v>4.9837815865112212E-2</v>
      </c>
      <c r="BA130" s="71">
        <v>5.1000955316309861E-2</v>
      </c>
      <c r="BB130" s="71">
        <v>5.3290841655874777E-2</v>
      </c>
      <c r="BC130" s="71">
        <v>5.3683047414702922E-2</v>
      </c>
      <c r="BD130" s="71">
        <v>5.4395693720540483E-2</v>
      </c>
      <c r="BE130" s="71">
        <v>5.5217618166724582E-2</v>
      </c>
      <c r="BF130" s="71">
        <v>5.5426442827221464E-2</v>
      </c>
      <c r="BG130" s="71">
        <v>5.5442883577286321E-2</v>
      </c>
      <c r="BH130" s="71">
        <v>5.5552699991910488E-2</v>
      </c>
      <c r="BI130" s="71">
        <v>5.6209288185845377E-2</v>
      </c>
      <c r="BJ130" s="71">
        <v>5.775214677411708E-2</v>
      </c>
      <c r="BK130" s="71">
        <v>5.9974485720949523E-2</v>
      </c>
      <c r="BL130" s="71">
        <v>6.0663184054457468E-2</v>
      </c>
      <c r="BM130" s="71">
        <v>6.0836464608377314E-2</v>
      </c>
      <c r="BN130" s="71">
        <v>6.1194039956481289E-2</v>
      </c>
      <c r="BO130" s="71">
        <v>6.1813518727702771E-2</v>
      </c>
      <c r="BP130" s="71">
        <v>6.2516924996901729E-2</v>
      </c>
      <c r="BQ130" s="71">
        <v>6.3066214100651496E-2</v>
      </c>
      <c r="BR130" s="71">
        <v>6.3261260827541702E-2</v>
      </c>
      <c r="BS130" s="71">
        <v>6.4030772236220904E-2</v>
      </c>
      <c r="BT130" s="71">
        <v>6.4478844049442346E-2</v>
      </c>
      <c r="BU130" s="71">
        <v>6.5647518163466534E-2</v>
      </c>
      <c r="BV130" s="71">
        <v>6.8008190667528182E-2</v>
      </c>
      <c r="BW130" s="71">
        <v>6.8689499620846486E-2</v>
      </c>
      <c r="BX130" s="71">
        <v>7.0235248129051742E-2</v>
      </c>
      <c r="BY130" s="71">
        <v>7.1280852719370236E-2</v>
      </c>
      <c r="BZ130" s="71">
        <v>7.1780362297982098E-2</v>
      </c>
      <c r="CA130" s="71">
        <v>7.2450171609758904E-2</v>
      </c>
      <c r="CB130" s="71">
        <v>7.2900142108981866E-2</v>
      </c>
      <c r="CC130" s="71">
        <v>7.3192871304842796E-2</v>
      </c>
      <c r="CD130" s="71">
        <v>7.2459550271937526E-2</v>
      </c>
      <c r="CE130" s="71">
        <v>7.3254369455916665E-2</v>
      </c>
      <c r="CF130" s="71">
        <v>7.3009179889079789E-2</v>
      </c>
      <c r="CG130" s="71">
        <v>7.4165311943021062E-2</v>
      </c>
      <c r="CH130" s="71">
        <v>7.6019375063898678E-2</v>
      </c>
      <c r="CI130" s="71">
        <v>7.9597764138428603E-2</v>
      </c>
      <c r="CJ130" s="71">
        <v>8.3286723622216549E-2</v>
      </c>
      <c r="CK130" s="71">
        <v>8.6159246932660152E-2</v>
      </c>
      <c r="CL130" s="71">
        <v>9.0356150093226881E-2</v>
      </c>
      <c r="CM130" s="71">
        <v>9.2047211597255027E-2</v>
      </c>
      <c r="CN130" s="71">
        <v>9.4350905571851315E-2</v>
      </c>
      <c r="CO130" s="71">
        <v>9.5087387981358906E-2</v>
      </c>
      <c r="CP130" s="71">
        <v>9.7723414166842118E-2</v>
      </c>
      <c r="CQ130" s="71">
        <v>9.7217160988456494E-2</v>
      </c>
      <c r="CR130" s="71">
        <v>9.4949341753370067E-2</v>
      </c>
      <c r="CS130" s="71">
        <v>9.4197330283238123E-2</v>
      </c>
      <c r="CT130" s="71">
        <v>9.2422714859450944E-2</v>
      </c>
      <c r="CU130" s="71">
        <v>9.2709558900176472E-2</v>
      </c>
      <c r="CV130" s="71">
        <v>9.4187534485442551E-2</v>
      </c>
      <c r="CW130" s="71">
        <v>9.4017016270493248E-2</v>
      </c>
      <c r="CX130" s="71">
        <v>9.3996360009939259E-2</v>
      </c>
      <c r="CY130" s="71">
        <v>9.3271742042363492E-2</v>
      </c>
      <c r="CZ130" s="71">
        <v>9.4652570180966497E-2</v>
      </c>
      <c r="DA130" s="71">
        <v>9.438952008989103E-2</v>
      </c>
      <c r="DB130" s="71">
        <v>9.601213661485429E-2</v>
      </c>
      <c r="DC130" s="71">
        <v>9.6823498685743886E-2</v>
      </c>
      <c r="DD130" s="71">
        <v>9.6508451662364603E-2</v>
      </c>
      <c r="DE130" s="71">
        <v>9.7540828447945566E-2</v>
      </c>
      <c r="DF130" s="71">
        <v>9.8253486839076018E-2</v>
      </c>
      <c r="DG130" s="71">
        <v>9.9467927582533325E-2</v>
      </c>
      <c r="DH130" s="71">
        <v>0.10079388825296361</v>
      </c>
      <c r="DI130" s="71">
        <v>0.10021537070532359</v>
      </c>
      <c r="DJ130" s="71">
        <v>0.10062879460314529</v>
      </c>
      <c r="DK130" s="71">
        <v>0.10039705856999695</v>
      </c>
      <c r="DL130" s="71">
        <v>0.10024790515622302</v>
      </c>
      <c r="DM130" s="71">
        <v>0.10250484094280829</v>
      </c>
      <c r="DN130" s="71">
        <v>0.10197414450099072</v>
      </c>
      <c r="DO130" s="71">
        <v>0.10286142007345854</v>
      </c>
      <c r="DP130" s="71">
        <v>0.10160078074092524</v>
      </c>
      <c r="DQ130" s="71">
        <v>9.9611988580482161E-2</v>
      </c>
      <c r="DR130" s="71">
        <v>9.8352874281696562E-2</v>
      </c>
      <c r="DS130" s="71">
        <v>9.5597406279021718E-2</v>
      </c>
      <c r="DT130" s="71">
        <v>9.7327275179000028E-2</v>
      </c>
      <c r="DU130" s="71">
        <v>9.816404481022932E-2</v>
      </c>
      <c r="DV130" s="71">
        <v>9.9092282893588929E-2</v>
      </c>
      <c r="DW130" s="71">
        <v>0.10038333851357806</v>
      </c>
      <c r="DX130" s="71">
        <v>0.10093506874140526</v>
      </c>
      <c r="DY130" s="71">
        <v>0.1006636408409996</v>
      </c>
      <c r="DZ130" s="71">
        <v>9.9101260275663905E-2</v>
      </c>
      <c r="EA130" s="71">
        <v>9.8898451146537239E-2</v>
      </c>
      <c r="EB130" s="71">
        <v>9.9493977450862026E-2</v>
      </c>
      <c r="EC130" s="71">
        <v>0.10036249317340257</v>
      </c>
      <c r="ED130" s="71">
        <v>0.10061102188196865</v>
      </c>
      <c r="EE130" s="71">
        <v>0.10167805163081532</v>
      </c>
      <c r="EF130" s="71">
        <v>0.10041922285814421</v>
      </c>
      <c r="EG130" s="71">
        <v>0.10172319977159382</v>
      </c>
      <c r="EH130" s="71">
        <v>0.1008404240877326</v>
      </c>
      <c r="EI130" s="71">
        <v>0.10000914154300446</v>
      </c>
      <c r="EJ130" s="71">
        <v>9.9882364063883594E-2</v>
      </c>
      <c r="EK130" s="71">
        <v>9.9995377955971146E-2</v>
      </c>
      <c r="EL130" s="71">
        <v>0.10077577496297957</v>
      </c>
      <c r="EM130" s="71">
        <v>0.10119338149412549</v>
      </c>
      <c r="EN130" s="71">
        <v>9.9972553317685051E-2</v>
      </c>
      <c r="EO130" s="71">
        <v>0.10067564526969272</v>
      </c>
      <c r="EP130" s="71">
        <v>0.1013287630105227</v>
      </c>
      <c r="EQ130" s="71">
        <v>0.10298909023725246</v>
      </c>
      <c r="ER130" s="71">
        <v>0.10392568211573336</v>
      </c>
      <c r="ES130" s="71">
        <v>0.10399965040256577</v>
      </c>
      <c r="ET130" s="71">
        <v>0.10567017503609948</v>
      </c>
      <c r="EU130" s="71">
        <v>0.10624292533343402</v>
      </c>
      <c r="EV130" s="71">
        <v>0.11064922002793055</v>
      </c>
      <c r="EW130" s="71">
        <v>0.1109339327383294</v>
      </c>
      <c r="EX130" s="71">
        <v>0.11150641516882176</v>
      </c>
      <c r="EY130" s="71">
        <v>0.11394508909395146</v>
      </c>
      <c r="EZ130" s="71">
        <v>0.11581844990910022</v>
      </c>
      <c r="FA130" s="71">
        <v>0.11763183886811017</v>
      </c>
      <c r="FB130" s="71">
        <v>0.11934272798414929</v>
      </c>
      <c r="FC130" s="71">
        <v>0.12000735709811719</v>
      </c>
      <c r="FD130" s="71">
        <v>0.12092884581447626</v>
      </c>
      <c r="FE130" s="71">
        <v>0.11748620244185121</v>
      </c>
      <c r="FF130" s="71">
        <v>0.11467127620744035</v>
      </c>
      <c r="FG130" s="71">
        <v>0.11488331362521041</v>
      </c>
      <c r="FH130" s="71">
        <v>0.11310841391852108</v>
      </c>
      <c r="FI130" s="71">
        <v>0.1047043342058871</v>
      </c>
      <c r="FJ130" s="71">
        <v>0.10211249928615104</v>
      </c>
      <c r="FK130" s="71">
        <v>0.10106274231703287</v>
      </c>
      <c r="FL130" s="71">
        <v>0.10087035057914338</v>
      </c>
      <c r="FM130" s="71">
        <v>0.10024408968894724</v>
      </c>
      <c r="FN130" s="71">
        <v>9.9636924713035507E-2</v>
      </c>
      <c r="FO130" s="71">
        <v>9.9487128129232161E-2</v>
      </c>
      <c r="FP130" s="71">
        <v>9.9796744630039222E-2</v>
      </c>
      <c r="FQ130" s="71">
        <v>9.9659651484928849E-2</v>
      </c>
      <c r="FR130" s="71">
        <v>0.10288774221527826</v>
      </c>
      <c r="FS130" s="71">
        <v>0.10440413489325262</v>
      </c>
      <c r="FT130" s="71">
        <v>0.10637279099814818</v>
      </c>
      <c r="FU130" s="71">
        <v>0.10770970074950359</v>
      </c>
      <c r="FV130" s="37">
        <v>0.10558204211362734</v>
      </c>
      <c r="FW130" s="71">
        <v>0.10630000000000001</v>
      </c>
      <c r="FX130" s="71">
        <v>0.1056</v>
      </c>
      <c r="FY130" s="71">
        <v>0.1036</v>
      </c>
      <c r="FZ130" s="71">
        <v>0.1032</v>
      </c>
      <c r="GA130" s="71">
        <v>0.10299999999999999</v>
      </c>
      <c r="GB130" s="71">
        <v>0.1013</v>
      </c>
      <c r="GC130" s="71">
        <v>9.98E-2</v>
      </c>
      <c r="GD130" s="71">
        <v>9.8500000000000004E-2</v>
      </c>
      <c r="GE130" s="71">
        <v>9.6600000000000005E-2</v>
      </c>
      <c r="GF130" s="71">
        <v>9.64E-2</v>
      </c>
      <c r="GG130" s="71">
        <v>9.8599999999999993E-2</v>
      </c>
      <c r="GH130" s="71">
        <v>0.1008</v>
      </c>
      <c r="GI130" s="71">
        <v>0.1002</v>
      </c>
      <c r="GJ130" s="71">
        <v>9.6600000000000005E-2</v>
      </c>
      <c r="GK130" s="71">
        <v>9.8400000000000001E-2</v>
      </c>
      <c r="GL130" s="71">
        <v>9.4799999999999995E-2</v>
      </c>
      <c r="GM130" s="71">
        <v>9.0899999999999995E-2</v>
      </c>
      <c r="GN130" s="71">
        <v>9.0200000000000002E-2</v>
      </c>
      <c r="GO130" s="71">
        <v>9.2600000000000002E-2</v>
      </c>
      <c r="GP130" s="71">
        <v>9.1899999999999996E-2</v>
      </c>
      <c r="GQ130" s="71">
        <v>9.1800000000000007E-2</v>
      </c>
      <c r="GR130" s="71">
        <v>9.3700000000000006E-2</v>
      </c>
      <c r="GS130" s="71">
        <v>9.64E-2</v>
      </c>
      <c r="GT130" s="71">
        <v>9.64E-2</v>
      </c>
      <c r="GU130" s="71">
        <v>9.1999999999999998E-2</v>
      </c>
      <c r="GV130" s="71">
        <v>9.0999999999999998E-2</v>
      </c>
      <c r="GW130" s="71">
        <v>9.0200000000000002E-2</v>
      </c>
      <c r="GX130" s="71">
        <v>8.8400000000000006E-2</v>
      </c>
      <c r="GY130" s="71">
        <v>8.6599999999999996E-2</v>
      </c>
      <c r="GZ130" s="71">
        <v>8.5099999999999995E-2</v>
      </c>
      <c r="HA130" s="71">
        <v>8.4199999999999997E-2</v>
      </c>
      <c r="HB130" s="71">
        <v>0.09</v>
      </c>
      <c r="HC130" s="71">
        <v>8.9899999999999994E-2</v>
      </c>
      <c r="HD130" s="71">
        <v>0.1085</v>
      </c>
      <c r="HE130" s="71">
        <v>0.10970000000000001</v>
      </c>
      <c r="HF130" s="71">
        <v>0.1096</v>
      </c>
      <c r="HG130" s="71">
        <v>0.1095</v>
      </c>
      <c r="HH130" s="71">
        <v>0.1099</v>
      </c>
      <c r="HI130" s="71">
        <v>0.1095</v>
      </c>
      <c r="HJ130" s="71">
        <v>0.1099</v>
      </c>
      <c r="HK130" s="40"/>
      <c r="HL130" s="40"/>
      <c r="HM130" s="40"/>
      <c r="HN130" s="40"/>
      <c r="HO130" s="40"/>
      <c r="HP130" s="40"/>
      <c r="HQ130" s="92"/>
      <c r="HR130" s="92"/>
      <c r="HS130" s="92"/>
      <c r="HT130" s="92"/>
      <c r="HU130" s="92"/>
      <c r="HV130" s="92"/>
      <c r="HW130" s="92"/>
      <c r="HX130" s="92"/>
      <c r="HY130" s="92"/>
      <c r="HZ130" s="92"/>
      <c r="IA130" s="92"/>
      <c r="IB130" s="92"/>
      <c r="IC130" s="92"/>
      <c r="ID130" s="92"/>
      <c r="IE130" s="92"/>
      <c r="IF130" s="92"/>
      <c r="IG130" s="92"/>
      <c r="IH130" s="92"/>
      <c r="II130" s="92"/>
      <c r="IJ130" s="92"/>
      <c r="IK130" s="92"/>
      <c r="IL130" s="92"/>
      <c r="IM130" s="92"/>
      <c r="IN130" s="92"/>
    </row>
    <row r="131" spans="1:257" s="19" customFormat="1" ht="18" customHeight="1" x14ac:dyDescent="0.2">
      <c r="A131" s="12">
        <v>18103</v>
      </c>
      <c r="B131" s="20"/>
      <c r="C131" s="60"/>
      <c r="D131" s="29"/>
      <c r="E131" s="95"/>
      <c r="F131" s="35"/>
      <c r="G131" s="36" t="s">
        <v>126</v>
      </c>
      <c r="H131" s="71">
        <v>1.9019052243839211E-2</v>
      </c>
      <c r="I131" s="71">
        <v>1.9459210527152958E-2</v>
      </c>
      <c r="J131" s="71">
        <v>1.9755068218673153E-2</v>
      </c>
      <c r="K131" s="71">
        <v>1.9889524375297864E-2</v>
      </c>
      <c r="L131" s="71">
        <v>2.0027053210230867E-2</v>
      </c>
      <c r="M131" s="71">
        <v>2.0111823084793919E-2</v>
      </c>
      <c r="N131" s="71">
        <v>2.0095519614962566E-2</v>
      </c>
      <c r="O131" s="71">
        <v>1.9685337422208689E-2</v>
      </c>
      <c r="P131" s="71">
        <v>1.9522302392402921E-2</v>
      </c>
      <c r="Q131" s="71">
        <v>1.9579424558677123E-2</v>
      </c>
      <c r="R131" s="71">
        <v>1.9529587212907432E-2</v>
      </c>
      <c r="S131" s="71">
        <v>1.9784961316322732E-2</v>
      </c>
      <c r="T131" s="71">
        <v>2.0080952393511615E-2</v>
      </c>
      <c r="U131" s="71">
        <v>2.0702999511918625E-2</v>
      </c>
      <c r="V131" s="71">
        <v>2.0928064350785806E-2</v>
      </c>
      <c r="W131" s="71">
        <v>2.0986340621111797E-2</v>
      </c>
      <c r="X131" s="71">
        <v>2.083964332932977E-2</v>
      </c>
      <c r="Y131" s="71">
        <v>2.0779237205084917E-2</v>
      </c>
      <c r="Z131" s="71">
        <v>2.0862125802906969E-2</v>
      </c>
      <c r="AA131" s="71">
        <v>2.0415458594369974E-2</v>
      </c>
      <c r="AB131" s="71">
        <v>2.0610686369305128E-2</v>
      </c>
      <c r="AC131" s="71">
        <v>2.0791624487614638E-2</v>
      </c>
      <c r="AD131" s="71">
        <v>2.0992986601618024E-2</v>
      </c>
      <c r="AE131" s="71">
        <v>2.1195166394452108E-2</v>
      </c>
      <c r="AF131" s="71">
        <v>2.1621522922429946E-2</v>
      </c>
      <c r="AG131" s="71">
        <v>2.1547389603095934E-2</v>
      </c>
      <c r="AH131" s="71">
        <v>2.1398971011042194E-2</v>
      </c>
      <c r="AI131" s="71">
        <v>2.1372909989525485E-2</v>
      </c>
      <c r="AJ131" s="71">
        <v>2.1239300832164677E-2</v>
      </c>
      <c r="AK131" s="71">
        <v>2.1191540612746192E-2</v>
      </c>
      <c r="AL131" s="71">
        <v>2.1129070948552167E-2</v>
      </c>
      <c r="AM131" s="71">
        <v>2.0770000481436988E-2</v>
      </c>
      <c r="AN131" s="71">
        <v>2.0752729246534794E-2</v>
      </c>
      <c r="AO131" s="71">
        <v>2.0698919371617257E-2</v>
      </c>
      <c r="AP131" s="71">
        <v>2.0634363097214239E-2</v>
      </c>
      <c r="AQ131" s="71">
        <v>2.0886407225588342E-2</v>
      </c>
      <c r="AR131" s="71">
        <v>2.1071657579596142E-2</v>
      </c>
      <c r="AS131" s="71">
        <v>2.1565926554193541E-2</v>
      </c>
      <c r="AT131" s="71">
        <v>2.1772958687950809E-2</v>
      </c>
      <c r="AU131" s="71">
        <v>2.2031358604039278E-2</v>
      </c>
      <c r="AV131" s="71">
        <v>2.2176991155085184E-2</v>
      </c>
      <c r="AW131" s="71">
        <v>2.299516788519609E-2</v>
      </c>
      <c r="AX131" s="71">
        <v>2.3558511546954247E-2</v>
      </c>
      <c r="AY131" s="71">
        <v>2.3980036345203706E-2</v>
      </c>
      <c r="AZ131" s="71">
        <v>2.4665312256397679E-2</v>
      </c>
      <c r="BA131" s="71">
        <v>2.5112862223831914E-2</v>
      </c>
      <c r="BB131" s="71">
        <v>2.5896155150304783E-2</v>
      </c>
      <c r="BC131" s="71">
        <v>2.6355437102443351E-2</v>
      </c>
      <c r="BD131" s="71">
        <v>2.5744833053055912E-2</v>
      </c>
      <c r="BE131" s="71">
        <v>2.5990103969733343E-2</v>
      </c>
      <c r="BF131" s="71">
        <v>2.6216227736202993E-2</v>
      </c>
      <c r="BG131" s="71">
        <v>2.6176800861363793E-2</v>
      </c>
      <c r="BH131" s="71">
        <v>2.6249632498688287E-2</v>
      </c>
      <c r="BI131" s="71">
        <v>2.6408490696310957E-2</v>
      </c>
      <c r="BJ131" s="71">
        <v>2.7222903284570457E-2</v>
      </c>
      <c r="BK131" s="71">
        <v>2.7852054957793689E-2</v>
      </c>
      <c r="BL131" s="71">
        <v>2.8281755711965898E-2</v>
      </c>
      <c r="BM131" s="71">
        <v>2.8236122938623775E-2</v>
      </c>
      <c r="BN131" s="71">
        <v>2.8393564315599674E-2</v>
      </c>
      <c r="BO131" s="71">
        <v>2.8387898909401448E-2</v>
      </c>
      <c r="BP131" s="71">
        <v>2.8472637907447206E-2</v>
      </c>
      <c r="BQ131" s="71">
        <v>2.8238522364611551E-2</v>
      </c>
      <c r="BR131" s="71">
        <v>2.8495811608352881E-2</v>
      </c>
      <c r="BS131" s="71">
        <v>2.8778981948111338E-2</v>
      </c>
      <c r="BT131" s="71">
        <v>2.8835468431924846E-2</v>
      </c>
      <c r="BU131" s="71">
        <v>2.9487284770560306E-2</v>
      </c>
      <c r="BV131" s="71">
        <v>3.0016113057607301E-2</v>
      </c>
      <c r="BW131" s="71">
        <v>3.0137946544843839E-2</v>
      </c>
      <c r="BX131" s="71">
        <v>3.0850623317660489E-2</v>
      </c>
      <c r="BY131" s="71">
        <v>3.1363128849667792E-2</v>
      </c>
      <c r="BZ131" s="71">
        <v>3.1435384914857575E-2</v>
      </c>
      <c r="CA131" s="71">
        <v>3.1208369195474921E-2</v>
      </c>
      <c r="CB131" s="71">
        <v>3.1097595521880312E-2</v>
      </c>
      <c r="CC131" s="71">
        <v>3.0909467927010742E-2</v>
      </c>
      <c r="CD131" s="71">
        <v>3.0936382906770227E-2</v>
      </c>
      <c r="CE131" s="71">
        <v>3.1597868525092304E-2</v>
      </c>
      <c r="CF131" s="71">
        <v>3.2074711342894371E-2</v>
      </c>
      <c r="CG131" s="71">
        <v>3.2794415403448761E-2</v>
      </c>
      <c r="CH131" s="71">
        <v>3.3664666345920295E-2</v>
      </c>
      <c r="CI131" s="71">
        <v>3.4267087532333415E-2</v>
      </c>
      <c r="CJ131" s="71">
        <v>3.5693847796827674E-2</v>
      </c>
      <c r="CK131" s="71">
        <v>3.3209916696092863E-2</v>
      </c>
      <c r="CL131" s="71">
        <v>3.5618191613411156E-2</v>
      </c>
      <c r="CM131" s="71">
        <v>3.5946724977177102E-2</v>
      </c>
      <c r="CN131" s="71">
        <v>3.6026687623148868E-2</v>
      </c>
      <c r="CO131" s="71">
        <v>3.6859784161133238E-2</v>
      </c>
      <c r="CP131" s="71">
        <v>3.7440001009946253E-2</v>
      </c>
      <c r="CQ131" s="71">
        <v>3.7596157037778688E-2</v>
      </c>
      <c r="CR131" s="71">
        <v>3.6722800158932582E-2</v>
      </c>
      <c r="CS131" s="71">
        <v>3.5827180294973907E-2</v>
      </c>
      <c r="CT131" s="71">
        <v>3.5517802992443323E-2</v>
      </c>
      <c r="CU131" s="71">
        <v>3.5652976018262963E-2</v>
      </c>
      <c r="CV131" s="71">
        <v>3.62720655819442E-2</v>
      </c>
      <c r="CW131" s="71">
        <v>3.5478453838248596E-2</v>
      </c>
      <c r="CX131" s="71">
        <v>3.6391077073989565E-2</v>
      </c>
      <c r="CY131" s="71">
        <v>3.5609586855848516E-2</v>
      </c>
      <c r="CZ131" s="71">
        <v>3.5431466116320171E-2</v>
      </c>
      <c r="DA131" s="71">
        <v>3.3029934324559231E-2</v>
      </c>
      <c r="DB131" s="71">
        <v>3.3922584830215742E-2</v>
      </c>
      <c r="DC131" s="71">
        <v>3.4358651906072443E-2</v>
      </c>
      <c r="DD131" s="71">
        <v>3.4900969683973881E-2</v>
      </c>
      <c r="DE131" s="71">
        <v>3.5678178517265957E-2</v>
      </c>
      <c r="DF131" s="71">
        <v>3.5660638913357683E-2</v>
      </c>
      <c r="DG131" s="71">
        <v>3.6169577703270867E-2</v>
      </c>
      <c r="DH131" s="71">
        <v>3.6198216710915464E-2</v>
      </c>
      <c r="DI131" s="71">
        <v>3.6033298863803374E-2</v>
      </c>
      <c r="DJ131" s="71">
        <v>3.6637870719853569E-2</v>
      </c>
      <c r="DK131" s="71">
        <v>3.6739920942405059E-2</v>
      </c>
      <c r="DL131" s="71">
        <v>3.6729361225682822E-2</v>
      </c>
      <c r="DM131" s="71">
        <v>3.6726275822232E-2</v>
      </c>
      <c r="DN131" s="71">
        <v>3.6891522238382844E-2</v>
      </c>
      <c r="DO131" s="71">
        <v>3.7346479899055554E-2</v>
      </c>
      <c r="DP131" s="71">
        <v>3.6929350067535283E-2</v>
      </c>
      <c r="DQ131" s="71">
        <v>3.6365782198279961E-2</v>
      </c>
      <c r="DR131" s="71">
        <v>3.6013830196940856E-2</v>
      </c>
      <c r="DS131" s="71">
        <v>3.5648951103221249E-2</v>
      </c>
      <c r="DT131" s="71">
        <v>3.5473786378456801E-2</v>
      </c>
      <c r="DU131" s="71">
        <v>3.5778771667437877E-2</v>
      </c>
      <c r="DV131" s="71">
        <v>3.5954568393565638E-2</v>
      </c>
      <c r="DW131" s="71">
        <v>3.5927661039818877E-2</v>
      </c>
      <c r="DX131" s="71">
        <v>3.592399370172953E-2</v>
      </c>
      <c r="DY131" s="71">
        <v>3.5841720233366459E-2</v>
      </c>
      <c r="DZ131" s="71">
        <v>3.5155779401388143E-2</v>
      </c>
      <c r="EA131" s="71">
        <v>3.5059274982880091E-2</v>
      </c>
      <c r="EB131" s="71">
        <v>3.5182211727949747E-2</v>
      </c>
      <c r="EC131" s="71">
        <v>3.5574503239476085E-2</v>
      </c>
      <c r="ED131" s="71">
        <v>3.5776717069589868E-2</v>
      </c>
      <c r="EE131" s="71">
        <v>3.5989828609016589E-2</v>
      </c>
      <c r="EF131" s="71">
        <v>3.6187606262283692E-2</v>
      </c>
      <c r="EG131" s="71">
        <v>3.6664827551252513E-2</v>
      </c>
      <c r="EH131" s="71">
        <v>3.5098926951149106E-2</v>
      </c>
      <c r="EI131" s="71">
        <v>3.5070659282820882E-2</v>
      </c>
      <c r="EJ131" s="71">
        <v>3.5218845758255277E-2</v>
      </c>
      <c r="EK131" s="71">
        <v>3.5230487867557093E-2</v>
      </c>
      <c r="EL131" s="71">
        <v>3.5130243706402123E-2</v>
      </c>
      <c r="EM131" s="71">
        <v>3.5131406306934426E-2</v>
      </c>
      <c r="EN131" s="71">
        <v>3.5044233612605738E-2</v>
      </c>
      <c r="EO131" s="71">
        <v>3.5022485166325022E-2</v>
      </c>
      <c r="EP131" s="71">
        <v>3.5186238705394911E-2</v>
      </c>
      <c r="EQ131" s="71">
        <v>3.5777089593486952E-2</v>
      </c>
      <c r="ER131" s="71">
        <v>3.6181874993777105E-2</v>
      </c>
      <c r="ES131" s="71">
        <v>3.6511771226853507E-2</v>
      </c>
      <c r="ET131" s="71">
        <v>3.6760658077095727E-2</v>
      </c>
      <c r="EU131" s="71">
        <v>3.7189058511810827E-2</v>
      </c>
      <c r="EV131" s="71">
        <v>4.1930191394213057E-2</v>
      </c>
      <c r="EW131" s="71">
        <v>4.2038082425314545E-2</v>
      </c>
      <c r="EX131" s="71">
        <v>4.2369111494126262E-2</v>
      </c>
      <c r="EY131" s="71">
        <v>4.297101682800146E-2</v>
      </c>
      <c r="EZ131" s="71">
        <v>4.5084124066513277E-2</v>
      </c>
      <c r="FA131" s="71">
        <v>4.5780855780576474E-2</v>
      </c>
      <c r="FB131" s="71">
        <v>4.6641788842316373E-2</v>
      </c>
      <c r="FC131" s="71">
        <v>4.6601370802031757E-2</v>
      </c>
      <c r="FD131" s="71">
        <v>4.9596189942349024E-2</v>
      </c>
      <c r="FE131" s="71">
        <v>5.0376653026188253E-2</v>
      </c>
      <c r="FF131" s="71">
        <v>4.9910652915002893E-2</v>
      </c>
      <c r="FG131" s="71">
        <v>4.9067887145538253E-2</v>
      </c>
      <c r="FH131" s="71">
        <v>4.8831554504699608E-2</v>
      </c>
      <c r="FI131" s="71">
        <v>4.8525759973098777E-2</v>
      </c>
      <c r="FJ131" s="71">
        <v>4.8039161672568373E-2</v>
      </c>
      <c r="FK131" s="71">
        <v>4.7673672358422445E-2</v>
      </c>
      <c r="FL131" s="71">
        <v>4.5788026030566427E-2</v>
      </c>
      <c r="FM131" s="71">
        <v>4.4824049864745016E-2</v>
      </c>
      <c r="FN131" s="71">
        <v>4.406345229967084E-2</v>
      </c>
      <c r="FO131" s="71">
        <v>4.1652579841025217E-2</v>
      </c>
      <c r="FP131" s="71">
        <v>4.1911732771789924E-2</v>
      </c>
      <c r="FQ131" s="71">
        <v>4.1380973587418372E-2</v>
      </c>
      <c r="FR131" s="71">
        <v>4.3423130069152369E-2</v>
      </c>
      <c r="FS131" s="71">
        <v>4.4852518468825688E-2</v>
      </c>
      <c r="FT131" s="71">
        <v>4.5698262599495186E-2</v>
      </c>
      <c r="FU131" s="71">
        <v>4.627260545837842E-2</v>
      </c>
      <c r="FV131" s="37">
        <v>4.6583234008740565E-2</v>
      </c>
      <c r="FW131" s="71">
        <v>4.6899999999999997E-2</v>
      </c>
      <c r="FX131" s="71">
        <v>4.6600000000000003E-2</v>
      </c>
      <c r="FY131" s="71">
        <v>4.5699999999999998E-2</v>
      </c>
      <c r="FZ131" s="71">
        <v>4.58E-2</v>
      </c>
      <c r="GA131" s="71">
        <v>4.5600000000000002E-2</v>
      </c>
      <c r="GB131" s="71">
        <v>4.4999999999999998E-2</v>
      </c>
      <c r="GC131" s="71">
        <v>4.5699999999999998E-2</v>
      </c>
      <c r="GD131" s="71">
        <v>4.5100000000000001E-2</v>
      </c>
      <c r="GE131" s="71">
        <v>4.4499999999999998E-2</v>
      </c>
      <c r="GF131" s="71">
        <v>4.4699999999999997E-2</v>
      </c>
      <c r="GG131" s="71">
        <v>4.4400000000000002E-2</v>
      </c>
      <c r="GH131" s="71">
        <v>4.4400000000000002E-2</v>
      </c>
      <c r="GI131" s="71">
        <v>4.4400000000000002E-2</v>
      </c>
      <c r="GJ131" s="71">
        <v>4.4299999999999999E-2</v>
      </c>
      <c r="GK131" s="71">
        <v>4.4600000000000001E-2</v>
      </c>
      <c r="GL131" s="71">
        <v>4.4699999999999997E-2</v>
      </c>
      <c r="GM131" s="71">
        <v>4.48E-2</v>
      </c>
      <c r="GN131" s="71">
        <v>4.4999999999999998E-2</v>
      </c>
      <c r="GO131" s="71">
        <v>4.4699999999999997E-2</v>
      </c>
      <c r="GP131" s="71">
        <v>4.4499999999999998E-2</v>
      </c>
      <c r="GQ131" s="71">
        <v>4.4299999999999999E-2</v>
      </c>
      <c r="GR131" s="71">
        <v>4.4699999999999997E-2</v>
      </c>
      <c r="GS131" s="71">
        <v>4.4600000000000001E-2</v>
      </c>
      <c r="GT131" s="71">
        <v>4.4600000000000001E-2</v>
      </c>
      <c r="GU131" s="71">
        <v>4.53E-2</v>
      </c>
      <c r="GV131" s="71">
        <v>4.4699999999999997E-2</v>
      </c>
      <c r="GW131" s="71">
        <v>4.4200000000000003E-2</v>
      </c>
      <c r="GX131" s="71">
        <v>4.3799999999999999E-2</v>
      </c>
      <c r="GY131" s="71">
        <v>4.2900000000000001E-2</v>
      </c>
      <c r="GZ131" s="71">
        <v>4.2200000000000001E-2</v>
      </c>
      <c r="HA131" s="71">
        <v>4.1700000000000001E-2</v>
      </c>
      <c r="HB131" s="71">
        <v>4.2000000000000003E-2</v>
      </c>
      <c r="HC131" s="71">
        <v>4.19E-2</v>
      </c>
      <c r="HD131" s="71">
        <v>5.21E-2</v>
      </c>
      <c r="HE131" s="71">
        <v>5.21E-2</v>
      </c>
      <c r="HF131" s="71">
        <v>5.2400000000000002E-2</v>
      </c>
      <c r="HG131" s="71">
        <v>5.2299999999999999E-2</v>
      </c>
      <c r="HH131" s="71">
        <v>5.2499999999999998E-2</v>
      </c>
      <c r="HI131" s="71">
        <v>5.2299999999999999E-2</v>
      </c>
      <c r="HJ131" s="71">
        <v>5.2499999999999998E-2</v>
      </c>
      <c r="HK131" s="40"/>
      <c r="HL131" s="40"/>
      <c r="HM131" s="40"/>
      <c r="HN131" s="40"/>
      <c r="HO131" s="40"/>
      <c r="HP131" s="40"/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2"/>
      <c r="IP131" s="42"/>
      <c r="IQ131" s="42"/>
      <c r="IR131" s="42"/>
      <c r="IS131" s="42"/>
      <c r="IT131" s="42"/>
      <c r="IU131" s="42"/>
      <c r="IV131" s="42"/>
      <c r="IW131" s="42"/>
    </row>
    <row r="132" spans="1:257" s="19" customFormat="1" ht="18" customHeight="1" x14ac:dyDescent="0.2">
      <c r="A132" s="12">
        <v>18104</v>
      </c>
      <c r="B132" s="20"/>
      <c r="C132" s="60"/>
      <c r="D132" s="29"/>
      <c r="E132" s="95"/>
      <c r="F132" s="35"/>
      <c r="G132" s="36" t="s">
        <v>127</v>
      </c>
      <c r="H132" s="71">
        <v>2.4470676728594425E-2</v>
      </c>
      <c r="I132" s="71">
        <v>2.4241198904344185E-2</v>
      </c>
      <c r="J132" s="71">
        <v>2.3682731445084128E-2</v>
      </c>
      <c r="K132" s="71">
        <v>2.3505441548063503E-2</v>
      </c>
      <c r="L132" s="71">
        <v>2.3641966972866416E-2</v>
      </c>
      <c r="M132" s="71">
        <v>2.4059107027413429E-2</v>
      </c>
      <c r="N132" s="71">
        <v>2.3984724234714691E-2</v>
      </c>
      <c r="O132" s="71">
        <v>2.3878798911190272E-2</v>
      </c>
      <c r="P132" s="71">
        <v>2.3978640648494198E-2</v>
      </c>
      <c r="Q132" s="71">
        <v>2.3905369820915946E-2</v>
      </c>
      <c r="R132" s="71">
        <v>2.415571366751651E-2</v>
      </c>
      <c r="S132" s="71">
        <v>2.4569859675899662E-2</v>
      </c>
      <c r="T132" s="71">
        <v>2.4803495902952E-2</v>
      </c>
      <c r="U132" s="71">
        <v>2.4995602532571257E-2</v>
      </c>
      <c r="V132" s="71">
        <v>2.5290118955543679E-2</v>
      </c>
      <c r="W132" s="71">
        <v>2.5401175553574993E-2</v>
      </c>
      <c r="X132" s="71">
        <v>2.4885179540964347E-2</v>
      </c>
      <c r="Y132" s="71">
        <v>2.482049310853305E-2</v>
      </c>
      <c r="Z132" s="71">
        <v>2.5192509648178884E-2</v>
      </c>
      <c r="AA132" s="71">
        <v>2.5984360461378933E-2</v>
      </c>
      <c r="AB132" s="71">
        <v>2.6159287276151244E-2</v>
      </c>
      <c r="AC132" s="71">
        <v>2.6809850378940316E-2</v>
      </c>
      <c r="AD132" s="71">
        <v>2.7069497630247383E-2</v>
      </c>
      <c r="AE132" s="71">
        <v>2.749940071815302E-2</v>
      </c>
      <c r="AF132" s="71">
        <v>2.8075249513484293E-2</v>
      </c>
      <c r="AG132" s="71">
        <v>2.7931504861815552E-2</v>
      </c>
      <c r="AH132" s="71">
        <v>2.7852074650653254E-2</v>
      </c>
      <c r="AI132" s="71">
        <v>2.79635651699068E-2</v>
      </c>
      <c r="AJ132" s="71">
        <v>2.7633138606966891E-2</v>
      </c>
      <c r="AK132" s="71">
        <v>2.7665061954718149E-2</v>
      </c>
      <c r="AL132" s="71">
        <v>2.7611128679788346E-2</v>
      </c>
      <c r="AM132" s="71">
        <v>2.7120387746465122E-2</v>
      </c>
      <c r="AN132" s="71">
        <v>2.7108674999417291E-2</v>
      </c>
      <c r="AO132" s="71">
        <v>2.7027569401106004E-2</v>
      </c>
      <c r="AP132" s="71">
        <v>2.7342475324543512E-2</v>
      </c>
      <c r="AQ132" s="71">
        <v>2.7646222064364935E-2</v>
      </c>
      <c r="AR132" s="71">
        <v>2.8385332858703483E-2</v>
      </c>
      <c r="AS132" s="71">
        <v>2.8717904629641262E-2</v>
      </c>
      <c r="AT132" s="71">
        <v>2.9744332919115709E-2</v>
      </c>
      <c r="AU132" s="71">
        <v>2.962799393932556E-2</v>
      </c>
      <c r="AV132" s="71">
        <v>2.926764556233382E-2</v>
      </c>
      <c r="AW132" s="71">
        <v>2.9713402156529237E-2</v>
      </c>
      <c r="AX132" s="71">
        <v>3.0447419736395611E-2</v>
      </c>
      <c r="AY132" s="71">
        <v>3.0803618159271341E-2</v>
      </c>
      <c r="AZ132" s="71">
        <v>3.1795174226046066E-2</v>
      </c>
      <c r="BA132" s="71">
        <v>3.2378539056670236E-2</v>
      </c>
      <c r="BB132" s="71">
        <v>3.3849215706052732E-2</v>
      </c>
      <c r="BC132" s="71">
        <v>3.4336239785054123E-2</v>
      </c>
      <c r="BD132" s="71">
        <v>3.5062087914963132E-2</v>
      </c>
      <c r="BE132" s="71">
        <v>3.5042198079090599E-2</v>
      </c>
      <c r="BF132" s="71">
        <v>3.5059589862254111E-2</v>
      </c>
      <c r="BG132" s="71">
        <v>3.4704930462285677E-2</v>
      </c>
      <c r="BH132" s="71">
        <v>3.4801489889932612E-2</v>
      </c>
      <c r="BI132" s="71">
        <v>3.4114881064930117E-2</v>
      </c>
      <c r="BJ132" s="71">
        <v>3.5135329562902509E-2</v>
      </c>
      <c r="BK132" s="71">
        <v>3.5897090310540822E-2</v>
      </c>
      <c r="BL132" s="71">
        <v>3.6450909653580388E-2</v>
      </c>
      <c r="BM132" s="71">
        <v>3.6177097306686987E-2</v>
      </c>
      <c r="BN132" s="71">
        <v>3.6378816644265191E-2</v>
      </c>
      <c r="BO132" s="71">
        <v>3.6658893237541811E-2</v>
      </c>
      <c r="BP132" s="71">
        <v>3.689376026481863E-2</v>
      </c>
      <c r="BQ132" s="71">
        <v>3.7303966595391667E-2</v>
      </c>
      <c r="BR132" s="71">
        <v>3.7643853691109827E-2</v>
      </c>
      <c r="BS132" s="71">
        <v>3.8017930519874538E-2</v>
      </c>
      <c r="BT132" s="71">
        <v>3.8092550922389327E-2</v>
      </c>
      <c r="BU132" s="71">
        <v>3.8583221657010107E-2</v>
      </c>
      <c r="BV132" s="71">
        <v>3.8982806452512821E-2</v>
      </c>
      <c r="BW132" s="71">
        <v>3.8208741874242648E-2</v>
      </c>
      <c r="BX132" s="71">
        <v>3.7306504688845957E-2</v>
      </c>
      <c r="BY132" s="71">
        <v>3.7476539976691987E-2</v>
      </c>
      <c r="BZ132" s="71">
        <v>3.8008618570421274E-2</v>
      </c>
      <c r="CA132" s="71">
        <v>3.7158181369219036E-2</v>
      </c>
      <c r="CB132" s="71">
        <v>3.7276038376964166E-2</v>
      </c>
      <c r="CC132" s="71">
        <v>3.7474563558503954E-2</v>
      </c>
      <c r="CD132" s="71">
        <v>3.6992992616970671E-2</v>
      </c>
      <c r="CE132" s="71">
        <v>3.7704801340718769E-2</v>
      </c>
      <c r="CF132" s="71">
        <v>3.8423656021047699E-2</v>
      </c>
      <c r="CG132" s="71">
        <v>3.9234814756547158E-2</v>
      </c>
      <c r="CH132" s="71">
        <v>4.0159509160508033E-2</v>
      </c>
      <c r="CI132" s="71">
        <v>4.0749302462934393E-2</v>
      </c>
      <c r="CJ132" s="71">
        <v>4.2420506914487927E-2</v>
      </c>
      <c r="CK132" s="71">
        <v>4.3013335560509E-2</v>
      </c>
      <c r="CL132" s="71">
        <v>4.6045036891379697E-2</v>
      </c>
      <c r="CM132" s="71">
        <v>4.6860401433362474E-2</v>
      </c>
      <c r="CN132" s="71">
        <v>4.5405207871641526E-2</v>
      </c>
      <c r="CO132" s="71">
        <v>4.639486400108609E-2</v>
      </c>
      <c r="CP132" s="71">
        <v>4.784363237309662E-2</v>
      </c>
      <c r="CQ132" s="71">
        <v>4.735651081317855E-2</v>
      </c>
      <c r="CR132" s="71">
        <v>4.7298912639155609E-2</v>
      </c>
      <c r="CS132" s="71">
        <v>4.5888380638946132E-2</v>
      </c>
      <c r="CT132" s="71">
        <v>4.652497665711261E-2</v>
      </c>
      <c r="CU132" s="71">
        <v>4.6697370852508441E-2</v>
      </c>
      <c r="CV132" s="71">
        <v>4.7560555395796268E-2</v>
      </c>
      <c r="CW132" s="71">
        <v>4.8043895791173893E-2</v>
      </c>
      <c r="CX132" s="71">
        <v>4.8221347029636978E-2</v>
      </c>
      <c r="CY132" s="71">
        <v>4.8440521057292955E-2</v>
      </c>
      <c r="CZ132" s="71">
        <v>4.9876082933008062E-2</v>
      </c>
      <c r="DA132" s="71">
        <v>5.043189527169753E-2</v>
      </c>
      <c r="DB132" s="71">
        <v>5.0197266080543694E-2</v>
      </c>
      <c r="DC132" s="71">
        <v>4.8910397706672597E-2</v>
      </c>
      <c r="DD132" s="71">
        <v>4.8856721984441465E-2</v>
      </c>
      <c r="DE132" s="71">
        <v>4.9889595569586671E-2</v>
      </c>
      <c r="DF132" s="71">
        <v>5.1756818017313078E-2</v>
      </c>
      <c r="DG132" s="71">
        <v>5.3257584973573892E-2</v>
      </c>
      <c r="DH132" s="71">
        <v>5.3735939848649127E-2</v>
      </c>
      <c r="DI132" s="71">
        <v>5.3779223714167913E-2</v>
      </c>
      <c r="DJ132" s="71">
        <v>5.3979586952382454E-2</v>
      </c>
      <c r="DK132" s="71">
        <v>5.4129940364125433E-2</v>
      </c>
      <c r="DL132" s="71">
        <v>5.3759569284517493E-2</v>
      </c>
      <c r="DM132" s="71">
        <v>5.3002418931194326E-2</v>
      </c>
      <c r="DN132" s="71">
        <v>5.3501102190730544E-2</v>
      </c>
      <c r="DO132" s="71">
        <v>5.392363035420622E-2</v>
      </c>
      <c r="DP132" s="71">
        <v>5.3321347223228184E-2</v>
      </c>
      <c r="DQ132" s="71">
        <v>5.2491878378796715E-2</v>
      </c>
      <c r="DR132" s="71">
        <v>5.1999456098881139E-2</v>
      </c>
      <c r="DS132" s="71">
        <v>5.1180885382233511E-2</v>
      </c>
      <c r="DT132" s="71">
        <v>4.9862348666896136E-2</v>
      </c>
      <c r="DU132" s="71">
        <v>4.9911710382177205E-2</v>
      </c>
      <c r="DV132" s="71">
        <v>4.8442098132719248E-2</v>
      </c>
      <c r="DW132" s="71">
        <v>4.8270687549603092E-2</v>
      </c>
      <c r="DX132" s="71">
        <v>4.9229998680836842E-2</v>
      </c>
      <c r="DY132" s="71">
        <v>5.0068554204569189E-2</v>
      </c>
      <c r="DZ132" s="71">
        <v>4.9454111810127523E-2</v>
      </c>
      <c r="EA132" s="71">
        <v>4.9491578259333042E-2</v>
      </c>
      <c r="EB132" s="71">
        <v>4.9665122451063581E-2</v>
      </c>
      <c r="EC132" s="71">
        <v>5.0218902472260789E-2</v>
      </c>
      <c r="ED132" s="71">
        <v>5.0223109095516069E-2</v>
      </c>
      <c r="EE132" s="71">
        <v>5.1182528221321112E-2</v>
      </c>
      <c r="EF132" s="71">
        <v>5.1463795476852141E-2</v>
      </c>
      <c r="EG132" s="71">
        <v>5.2372333952714546E-2</v>
      </c>
      <c r="EH132" s="71">
        <v>4.9940342087799752E-2</v>
      </c>
      <c r="EI132" s="71">
        <v>4.9900121569710951E-2</v>
      </c>
      <c r="EJ132" s="71">
        <v>5.0110967994910188E-2</v>
      </c>
      <c r="EK132" s="71">
        <v>5.0127532915027709E-2</v>
      </c>
      <c r="EL132" s="71">
        <v>5.0139854177840879E-2</v>
      </c>
      <c r="EM132" s="71">
        <v>5.0216725776787485E-2</v>
      </c>
      <c r="EN132" s="71">
        <v>5.0257972701438454E-2</v>
      </c>
      <c r="EO132" s="71">
        <v>5.0226782610892952E-2</v>
      </c>
      <c r="EP132" s="71">
        <v>5.0577955706354254E-2</v>
      </c>
      <c r="EQ132" s="71">
        <v>5.1427265866988092E-2</v>
      </c>
      <c r="ER132" s="71">
        <v>5.2118567845167697E-2</v>
      </c>
      <c r="ES132" s="71">
        <v>5.2593770393637475E-2</v>
      </c>
      <c r="ET132" s="71">
        <v>5.2952282112346094E-2</v>
      </c>
      <c r="EU132" s="71">
        <v>5.3569376088969424E-2</v>
      </c>
      <c r="EV132" s="71">
        <v>5.7069523402005572E-2</v>
      </c>
      <c r="EW132" s="71">
        <v>5.721636961280447E-2</v>
      </c>
      <c r="EX132" s="71">
        <v>5.7666920172225522E-2</v>
      </c>
      <c r="EY132" s="71">
        <v>6.015237035016166E-2</v>
      </c>
      <c r="EZ132" s="71">
        <v>6.3815186289204157E-2</v>
      </c>
      <c r="FA132" s="71">
        <v>6.4801388528842749E-2</v>
      </c>
      <c r="FB132" s="71">
        <v>6.4140690477753476E-2</v>
      </c>
      <c r="FC132" s="71">
        <v>6.4085108539839869E-2</v>
      </c>
      <c r="FD132" s="71">
        <v>6.3715908144263603E-2</v>
      </c>
      <c r="FE132" s="71">
        <v>6.4718564078473331E-2</v>
      </c>
      <c r="FF132" s="71">
        <v>6.4671327826578279E-2</v>
      </c>
      <c r="FG132" s="71">
        <v>6.357932084660782E-2</v>
      </c>
      <c r="FH132" s="71">
        <v>6.3273094724544746E-2</v>
      </c>
      <c r="FI132" s="71">
        <v>6.2876863915174039E-2</v>
      </c>
      <c r="FJ132" s="71">
        <v>6.2277496822135799E-2</v>
      </c>
      <c r="FK132" s="71">
        <v>6.1803680069141852E-2</v>
      </c>
      <c r="FL132" s="71">
        <v>6.1686025262396485E-2</v>
      </c>
      <c r="FM132" s="71">
        <v>6.035749487633349E-2</v>
      </c>
      <c r="FN132" s="71">
        <v>6.0057981423002602E-2</v>
      </c>
      <c r="FO132" s="71">
        <v>5.9943672893698272E-2</v>
      </c>
      <c r="FP132" s="71">
        <v>6.1222725201325642E-2</v>
      </c>
      <c r="FQ132" s="71">
        <v>6.0878328954166068E-2</v>
      </c>
      <c r="FR132" s="71">
        <v>6.1960828404453314E-2</v>
      </c>
      <c r="FS132" s="71">
        <v>6.2874027046883885E-2</v>
      </c>
      <c r="FT132" s="71">
        <v>6.4155820500070002E-2</v>
      </c>
      <c r="FU132" s="71">
        <v>6.4858367424255242E-2</v>
      </c>
      <c r="FV132" s="37">
        <v>6.5293762415574108E-2</v>
      </c>
      <c r="FW132" s="71">
        <v>6.5600000000000006E-2</v>
      </c>
      <c r="FX132" s="71">
        <v>6.5299999999999997E-2</v>
      </c>
      <c r="FY132" s="71">
        <v>6.4000000000000001E-2</v>
      </c>
      <c r="FZ132" s="71">
        <v>6.3700000000000007E-2</v>
      </c>
      <c r="GA132" s="71">
        <v>6.4899999999999999E-2</v>
      </c>
      <c r="GB132" s="71">
        <v>6.6100000000000006E-2</v>
      </c>
      <c r="GC132" s="71">
        <v>6.6000000000000003E-2</v>
      </c>
      <c r="GD132" s="71">
        <v>6.5100000000000005E-2</v>
      </c>
      <c r="GE132" s="71">
        <v>6.2700000000000006E-2</v>
      </c>
      <c r="GF132" s="71">
        <v>6.2600000000000003E-2</v>
      </c>
      <c r="GG132" s="71">
        <v>6.2E-2</v>
      </c>
      <c r="GH132" s="71">
        <v>6.2399999999999997E-2</v>
      </c>
      <c r="GI132" s="71">
        <v>6.2100000000000002E-2</v>
      </c>
      <c r="GJ132" s="71">
        <v>6.2300000000000001E-2</v>
      </c>
      <c r="GK132" s="71">
        <v>6.2600000000000003E-2</v>
      </c>
      <c r="GL132" s="71">
        <v>6.2700000000000006E-2</v>
      </c>
      <c r="GM132" s="71">
        <v>6.3299999999999995E-2</v>
      </c>
      <c r="GN132" s="71">
        <v>6.4500000000000002E-2</v>
      </c>
      <c r="GO132" s="71">
        <v>6.4399999999999999E-2</v>
      </c>
      <c r="GP132" s="71">
        <v>6.4100000000000004E-2</v>
      </c>
      <c r="GQ132" s="71">
        <v>6.3799999999999996E-2</v>
      </c>
      <c r="GR132" s="71">
        <v>6.4199999999999993E-2</v>
      </c>
      <c r="GS132" s="71">
        <v>6.3700000000000007E-2</v>
      </c>
      <c r="GT132" s="71">
        <v>6.3700000000000007E-2</v>
      </c>
      <c r="GU132" s="71">
        <v>6.4199999999999993E-2</v>
      </c>
      <c r="GV132" s="71">
        <v>6.3500000000000001E-2</v>
      </c>
      <c r="GW132" s="71">
        <v>6.2899999999999998E-2</v>
      </c>
      <c r="GX132" s="71">
        <v>6.3100000000000003E-2</v>
      </c>
      <c r="GY132" s="71">
        <v>6.1400000000000003E-2</v>
      </c>
      <c r="GZ132" s="71">
        <v>6.08E-2</v>
      </c>
      <c r="HA132" s="71">
        <v>6.13E-2</v>
      </c>
      <c r="HB132" s="71">
        <v>6.2300000000000001E-2</v>
      </c>
      <c r="HC132" s="71">
        <v>6.2199999999999998E-2</v>
      </c>
      <c r="HD132" s="71">
        <v>7.2599999999999998E-2</v>
      </c>
      <c r="HE132" s="71">
        <v>7.2400000000000006E-2</v>
      </c>
      <c r="HF132" s="71">
        <v>7.2900000000000006E-2</v>
      </c>
      <c r="HG132" s="71">
        <v>7.3700000000000002E-2</v>
      </c>
      <c r="HH132" s="71">
        <v>7.3999999999999996E-2</v>
      </c>
      <c r="HI132" s="71">
        <v>7.3700000000000002E-2</v>
      </c>
      <c r="HJ132" s="71">
        <v>7.3999999999999996E-2</v>
      </c>
      <c r="HK132" s="40"/>
      <c r="HL132" s="40"/>
      <c r="HM132" s="40"/>
      <c r="HN132" s="40"/>
      <c r="HO132" s="40"/>
      <c r="HP132" s="40"/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2"/>
      <c r="IP132" s="42"/>
      <c r="IQ132" s="42"/>
      <c r="IR132" s="42"/>
      <c r="IS132" s="42"/>
      <c r="IT132" s="42"/>
      <c r="IU132" s="42"/>
      <c r="IV132" s="42"/>
      <c r="IW132" s="42"/>
    </row>
    <row r="133" spans="1:257" s="19" customFormat="1" ht="18" customHeight="1" x14ac:dyDescent="0.2">
      <c r="A133" s="12">
        <v>18105</v>
      </c>
      <c r="B133" s="20"/>
      <c r="C133" s="60"/>
      <c r="D133" s="29"/>
      <c r="E133" s="95"/>
      <c r="F133" s="66"/>
      <c r="G133" s="91" t="s">
        <v>128</v>
      </c>
      <c r="H133" s="71">
        <v>7.1172313764355427E-2</v>
      </c>
      <c r="I133" s="71">
        <v>7.2856480290521081E-2</v>
      </c>
      <c r="J133" s="71">
        <v>7.2197880665606701E-2</v>
      </c>
      <c r="K133" s="71">
        <v>7.290799498357442E-2</v>
      </c>
      <c r="L133" s="71">
        <v>7.3397447790907427E-2</v>
      </c>
      <c r="M133" s="71">
        <v>7.2934833709264249E-2</v>
      </c>
      <c r="N133" s="71">
        <v>7.3305977612421677E-2</v>
      </c>
      <c r="O133" s="71">
        <v>7.3345146701146113E-2</v>
      </c>
      <c r="P133" s="71">
        <v>7.1671659943836841E-2</v>
      </c>
      <c r="Q133" s="71">
        <v>7.2003777309914016E-2</v>
      </c>
      <c r="R133" s="71">
        <v>7.1792041491815325E-2</v>
      </c>
      <c r="S133" s="71">
        <v>7.2658155263907329E-2</v>
      </c>
      <c r="T133" s="71">
        <v>7.425752779284539E-2</v>
      </c>
      <c r="U133" s="71">
        <v>7.5597343171549647E-2</v>
      </c>
      <c r="V133" s="71">
        <v>7.6342744317974651E-2</v>
      </c>
      <c r="W133" s="71">
        <v>7.6076144386501801E-2</v>
      </c>
      <c r="X133" s="71">
        <v>7.5310898308101282E-2</v>
      </c>
      <c r="Y133" s="71">
        <v>7.4518806123766781E-2</v>
      </c>
      <c r="Z133" s="71">
        <v>7.4509531148478178E-2</v>
      </c>
      <c r="AA133" s="71">
        <v>7.5214568539799506E-2</v>
      </c>
      <c r="AB133" s="71">
        <v>7.5781623598383169E-2</v>
      </c>
      <c r="AC133" s="71">
        <v>7.5998507887130931E-2</v>
      </c>
      <c r="AD133" s="71">
        <v>7.6673197445610061E-2</v>
      </c>
      <c r="AE133" s="71">
        <v>7.6845783193448119E-2</v>
      </c>
      <c r="AF133" s="71">
        <v>7.9005834896132207E-2</v>
      </c>
      <c r="AG133" s="71">
        <v>7.8397838333322228E-2</v>
      </c>
      <c r="AH133" s="71">
        <v>7.865928820646334E-2</v>
      </c>
      <c r="AI133" s="71">
        <v>7.8855256394575038E-2</v>
      </c>
      <c r="AJ133" s="71">
        <v>7.800147856739624E-2</v>
      </c>
      <c r="AK133" s="71">
        <v>7.7763867738497472E-2</v>
      </c>
      <c r="AL133" s="71">
        <v>7.795571805974659E-2</v>
      </c>
      <c r="AM133" s="71">
        <v>7.7212798751792572E-2</v>
      </c>
      <c r="AN133" s="71">
        <v>7.7225787577931124E-2</v>
      </c>
      <c r="AO133" s="71">
        <v>7.7010140183349257E-2</v>
      </c>
      <c r="AP133" s="71">
        <v>7.6985518607046693E-2</v>
      </c>
      <c r="AQ133" s="71">
        <v>7.8597923779255174E-2</v>
      </c>
      <c r="AR133" s="71">
        <v>7.9469875638382176E-2</v>
      </c>
      <c r="AS133" s="71">
        <v>8.3914451989683447E-2</v>
      </c>
      <c r="AT133" s="71">
        <v>8.5464139330383063E-2</v>
      </c>
      <c r="AU133" s="71">
        <v>8.5995590952844037E-2</v>
      </c>
      <c r="AV133" s="71">
        <v>8.5774756762859783E-2</v>
      </c>
      <c r="AW133" s="71">
        <v>8.6044044905281766E-2</v>
      </c>
      <c r="AX133" s="71">
        <v>8.7704777075505197E-2</v>
      </c>
      <c r="AY133" s="71">
        <v>8.9797209588204543E-2</v>
      </c>
      <c r="AZ133" s="71">
        <v>9.1630296133099504E-2</v>
      </c>
      <c r="BA133" s="71">
        <v>9.2364586478567226E-2</v>
      </c>
      <c r="BB133" s="71">
        <v>9.5993547884330899E-2</v>
      </c>
      <c r="BC133" s="71">
        <v>9.7413544739981484E-2</v>
      </c>
      <c r="BD133" s="71">
        <v>9.8667241743533418E-2</v>
      </c>
      <c r="BE133" s="71">
        <v>9.9121548554489916E-2</v>
      </c>
      <c r="BF133" s="71">
        <v>9.9744556702453996E-2</v>
      </c>
      <c r="BG133" s="71">
        <v>9.8549920602090321E-2</v>
      </c>
      <c r="BH133" s="71">
        <v>9.9051935212130016E-2</v>
      </c>
      <c r="BI133" s="71">
        <v>9.8752730401502009E-2</v>
      </c>
      <c r="BJ133" s="71">
        <v>0.10272267419884094</v>
      </c>
      <c r="BK133" s="71">
        <v>0.10467799783751115</v>
      </c>
      <c r="BL133" s="71">
        <v>0.10669842117089405</v>
      </c>
      <c r="BM133" s="71">
        <v>0.10635770844974003</v>
      </c>
      <c r="BN133" s="71">
        <v>0.10762880830311382</v>
      </c>
      <c r="BO133" s="71">
        <v>0.10845743091232973</v>
      </c>
      <c r="BP133" s="71">
        <v>0.10887917187655012</v>
      </c>
      <c r="BQ133" s="71">
        <v>0.1121643662948498</v>
      </c>
      <c r="BR133" s="71">
        <v>0.11318632787648317</v>
      </c>
      <c r="BS133" s="71">
        <v>0.11431109004719463</v>
      </c>
      <c r="BT133" s="71">
        <v>0.1140110056461741</v>
      </c>
      <c r="BU133" s="71">
        <v>0.11589283018165561</v>
      </c>
      <c r="BV133" s="71">
        <v>0.11913882574667876</v>
      </c>
      <c r="BW133" s="71">
        <v>0.12035657776114494</v>
      </c>
      <c r="BX133" s="71">
        <v>0.12053074455559669</v>
      </c>
      <c r="BY133" s="71">
        <v>0.12219092520920054</v>
      </c>
      <c r="BZ133" s="71">
        <v>0.12214467671855073</v>
      </c>
      <c r="CA133" s="71">
        <v>0.12139612490622846</v>
      </c>
      <c r="CB133" s="71">
        <v>0.12187932598957797</v>
      </c>
      <c r="CC133" s="71">
        <v>0.12305966072766271</v>
      </c>
      <c r="CD133" s="71">
        <v>0.12281066622694516</v>
      </c>
      <c r="CE133" s="71">
        <v>0.12480013858424845</v>
      </c>
      <c r="CF133" s="71">
        <v>0.12668349504221155</v>
      </c>
      <c r="CG133" s="71">
        <v>0.12762446099628974</v>
      </c>
      <c r="CH133" s="71">
        <v>0.13098497805238829</v>
      </c>
      <c r="CI133" s="71">
        <v>0.13437792064003642</v>
      </c>
      <c r="CJ133" s="71">
        <v>0.13861451944410338</v>
      </c>
      <c r="CK133" s="71">
        <v>0.14315625910143753</v>
      </c>
      <c r="CL133" s="71">
        <v>0.15079305089427469</v>
      </c>
      <c r="CM133" s="71">
        <v>0.15433333358800583</v>
      </c>
      <c r="CN133" s="71">
        <v>0.15730114399014897</v>
      </c>
      <c r="CO133" s="71">
        <v>0.16377189675619597</v>
      </c>
      <c r="CP133" s="71">
        <v>0.16774191027194563</v>
      </c>
      <c r="CQ133" s="71">
        <v>0.16849208155299567</v>
      </c>
      <c r="CR133" s="71">
        <v>0.16423405596776447</v>
      </c>
      <c r="CS133" s="71">
        <v>0.15839126880273058</v>
      </c>
      <c r="CT133" s="71">
        <v>0.15633564093208246</v>
      </c>
      <c r="CU133" s="71">
        <v>0.15632096856914793</v>
      </c>
      <c r="CV133" s="71">
        <v>0.15857550639167853</v>
      </c>
      <c r="CW133" s="71">
        <v>0.15924005322289417</v>
      </c>
      <c r="CX133" s="71">
        <v>0.15868157481095754</v>
      </c>
      <c r="CY133" s="71">
        <v>0.1591333867849809</v>
      </c>
      <c r="CZ133" s="71">
        <v>0.15949496880903111</v>
      </c>
      <c r="DA133" s="71">
        <v>0.15981646116958179</v>
      </c>
      <c r="DB133" s="71">
        <v>0.16167680395935705</v>
      </c>
      <c r="DC133" s="71">
        <v>0.15819664948185472</v>
      </c>
      <c r="DD133" s="71">
        <v>0.15817858958102021</v>
      </c>
      <c r="DE133" s="71">
        <v>0.16007730176357263</v>
      </c>
      <c r="DF133" s="71">
        <v>0.16070726206047969</v>
      </c>
      <c r="DG133" s="71">
        <v>0.16308186216022477</v>
      </c>
      <c r="DH133" s="71">
        <v>0.16527239593938017</v>
      </c>
      <c r="DI133" s="71">
        <v>0.16465009518997412</v>
      </c>
      <c r="DJ133" s="71">
        <v>0.16590740974580598</v>
      </c>
      <c r="DK133" s="71">
        <v>0.16590499018536511</v>
      </c>
      <c r="DL133" s="71">
        <v>0.16501572589324548</v>
      </c>
      <c r="DM133" s="71">
        <v>0.1627237317123072</v>
      </c>
      <c r="DN133" s="71">
        <v>0.16458306115623705</v>
      </c>
      <c r="DO133" s="71">
        <v>0.1643610045994908</v>
      </c>
      <c r="DP133" s="71">
        <v>0.1625252257431595</v>
      </c>
      <c r="DQ133" s="71">
        <v>0.15800669012650481</v>
      </c>
      <c r="DR133" s="71">
        <v>0.15422578766827166</v>
      </c>
      <c r="DS133" s="71">
        <v>0.15313795546571726</v>
      </c>
      <c r="DT133" s="71">
        <v>0.15299748658817716</v>
      </c>
      <c r="DU133" s="71">
        <v>0.1536827805368185</v>
      </c>
      <c r="DV133" s="71">
        <v>0.15456154036742209</v>
      </c>
      <c r="DW133" s="71">
        <v>0.15404535308586242</v>
      </c>
      <c r="DX133" s="71">
        <v>0.15574846753679056</v>
      </c>
      <c r="DY133" s="71">
        <v>0.15556289011021485</v>
      </c>
      <c r="DZ133" s="71">
        <v>0.15183183687119572</v>
      </c>
      <c r="EA133" s="71">
        <v>0.15176410813630709</v>
      </c>
      <c r="EB133" s="71">
        <v>0.15374144460961306</v>
      </c>
      <c r="EC133" s="71">
        <v>0.15677259455776563</v>
      </c>
      <c r="ED133" s="71">
        <v>0.15823336691990625</v>
      </c>
      <c r="EE133" s="71">
        <v>0.16254050571635412</v>
      </c>
      <c r="EF133" s="71">
        <v>0.16609118594378866</v>
      </c>
      <c r="EG133" s="71">
        <v>0.16789630225230584</v>
      </c>
      <c r="EH133" s="71">
        <v>0.16803214122477086</v>
      </c>
      <c r="EI133" s="71">
        <v>0.16776260287892183</v>
      </c>
      <c r="EJ133" s="71">
        <v>0.16791733457109709</v>
      </c>
      <c r="EK133" s="71">
        <v>0.16777151630496334</v>
      </c>
      <c r="EL133" s="71">
        <v>0.16781275425993036</v>
      </c>
      <c r="EM133" s="71">
        <v>0.16795246859017163</v>
      </c>
      <c r="EN133" s="71">
        <v>0.16587695316798443</v>
      </c>
      <c r="EO133" s="71">
        <v>0.16721203344259136</v>
      </c>
      <c r="EP133" s="71">
        <v>0.17058678058511176</v>
      </c>
      <c r="EQ133" s="71">
        <v>0.17217717996977272</v>
      </c>
      <c r="ER133" s="71">
        <v>0.17489474586980094</v>
      </c>
      <c r="ES133" s="71">
        <v>0.17648938732653102</v>
      </c>
      <c r="ET133" s="71">
        <v>0.17629968083992367</v>
      </c>
      <c r="EU133" s="71">
        <v>0.17704411121387209</v>
      </c>
      <c r="EV133" s="71">
        <v>0.17861549125878085</v>
      </c>
      <c r="EW133" s="71">
        <v>0.17907508872022407</v>
      </c>
      <c r="EX133" s="71">
        <v>0.18048521631040965</v>
      </c>
      <c r="EY133" s="71">
        <v>0.18304923076697702</v>
      </c>
      <c r="EZ133" s="71">
        <v>0.18605872647134417</v>
      </c>
      <c r="FA133" s="71">
        <v>0.1889340848839762</v>
      </c>
      <c r="FB133" s="71">
        <v>0.19092153310876428</v>
      </c>
      <c r="FC133" s="71">
        <v>0.18941126760575153</v>
      </c>
      <c r="FD133" s="71">
        <v>0.19061755593325003</v>
      </c>
      <c r="FE133" s="71">
        <v>0.19152950916802228</v>
      </c>
      <c r="FF133" s="71">
        <v>0.19138971718917946</v>
      </c>
      <c r="FG133" s="71">
        <v>0.18815800826825541</v>
      </c>
      <c r="FH133" s="71">
        <v>0.18453903232740351</v>
      </c>
      <c r="FI133" s="71">
        <v>0.18338340606227616</v>
      </c>
      <c r="FJ133" s="71">
        <v>0.18083923236116148</v>
      </c>
      <c r="FK133" s="71">
        <v>0.1793378432393086</v>
      </c>
      <c r="FL133" s="71">
        <v>0.17899644027973002</v>
      </c>
      <c r="FM133" s="71">
        <v>0.17650260099248255</v>
      </c>
      <c r="FN133" s="71">
        <v>0.17543354846467277</v>
      </c>
      <c r="FO133" s="71">
        <v>0.17305514121455262</v>
      </c>
      <c r="FP133" s="71">
        <v>0.1741318511614712</v>
      </c>
      <c r="FQ133" s="71">
        <v>0.1755685475203036</v>
      </c>
      <c r="FR133" s="71">
        <v>0.18056664412035728</v>
      </c>
      <c r="FS133" s="71">
        <v>0.18322789346974627</v>
      </c>
      <c r="FT133" s="71">
        <v>0.18610593084229385</v>
      </c>
      <c r="FU133" s="71">
        <v>0.18844493907356671</v>
      </c>
      <c r="FV133" s="37">
        <v>0.18970997218911403</v>
      </c>
      <c r="FW133" s="71">
        <v>0.191</v>
      </c>
      <c r="FX133" s="71">
        <v>0.18970000000000001</v>
      </c>
      <c r="FY133" s="71">
        <v>0.18590000000000001</v>
      </c>
      <c r="FZ133" s="71">
        <v>0.18540000000000001</v>
      </c>
      <c r="GA133" s="71">
        <v>0.1842</v>
      </c>
      <c r="GB133" s="71">
        <v>0.1825</v>
      </c>
      <c r="GC133" s="71">
        <v>0.18210000000000001</v>
      </c>
      <c r="GD133" s="71">
        <v>0.1797</v>
      </c>
      <c r="GE133" s="71">
        <v>0.1762</v>
      </c>
      <c r="GF133" s="71">
        <v>0.17449999999999999</v>
      </c>
      <c r="GG133" s="71">
        <v>0.17599999999999999</v>
      </c>
      <c r="GH133" s="71">
        <v>0.17780000000000001</v>
      </c>
      <c r="GI133" s="71">
        <v>0.17730000000000001</v>
      </c>
      <c r="GJ133" s="71">
        <v>0.17749999999999999</v>
      </c>
      <c r="GK133" s="71">
        <v>0.1862</v>
      </c>
      <c r="GL133" s="71">
        <v>0.18659999999999999</v>
      </c>
      <c r="GM133" s="71">
        <v>0.18859999999999999</v>
      </c>
      <c r="GN133" s="71">
        <v>0.1867</v>
      </c>
      <c r="GO133" s="71">
        <v>0.18940000000000001</v>
      </c>
      <c r="GP133" s="71">
        <v>0.1885</v>
      </c>
      <c r="GQ133" s="71">
        <v>0.18759999999999999</v>
      </c>
      <c r="GR133" s="71">
        <v>0.18859999999999999</v>
      </c>
      <c r="GS133" s="71">
        <v>0.19</v>
      </c>
      <c r="GT133" s="71">
        <v>0.19009999999999999</v>
      </c>
      <c r="GU133" s="71">
        <v>0.18559999999999999</v>
      </c>
      <c r="GV133" s="71">
        <v>0.18329999999999999</v>
      </c>
      <c r="GW133" s="71">
        <v>0.1817</v>
      </c>
      <c r="GX133" s="71">
        <v>0.18360000000000001</v>
      </c>
      <c r="GY133" s="71">
        <v>0.18010000000000001</v>
      </c>
      <c r="GZ133" s="71">
        <v>0.17699999999999999</v>
      </c>
      <c r="HA133" s="71">
        <v>0.17510000000000001</v>
      </c>
      <c r="HB133" s="71">
        <v>0.17460000000000001</v>
      </c>
      <c r="HC133" s="71">
        <v>0.17480000000000001</v>
      </c>
      <c r="HD133" s="71">
        <v>0.22550000000000001</v>
      </c>
      <c r="HE133" s="71">
        <v>0.22550000000000001</v>
      </c>
      <c r="HF133" s="71">
        <v>0.22539999999999999</v>
      </c>
      <c r="HG133" s="71">
        <v>0.2243</v>
      </c>
      <c r="HH133" s="71">
        <v>0.22520000000000001</v>
      </c>
      <c r="HI133" s="71">
        <v>0.2243</v>
      </c>
      <c r="HJ133" s="71">
        <v>0.22520000000000001</v>
      </c>
      <c r="HK133" s="40"/>
      <c r="HL133" s="40"/>
      <c r="HM133" s="40"/>
      <c r="HN133" s="40"/>
      <c r="HO133" s="40"/>
      <c r="HP133" s="40"/>
      <c r="HQ133" s="92"/>
      <c r="HR133" s="92"/>
      <c r="HS133" s="92"/>
      <c r="HT133" s="92"/>
      <c r="HU133" s="92"/>
      <c r="HV133" s="92"/>
      <c r="HW133" s="92"/>
      <c r="HX133" s="92"/>
      <c r="HY133" s="92"/>
      <c r="HZ133" s="92"/>
      <c r="IA133" s="92"/>
      <c r="IB133" s="92"/>
      <c r="IC133" s="92"/>
      <c r="ID133" s="92"/>
      <c r="IE133" s="92"/>
      <c r="IF133" s="92"/>
      <c r="IG133" s="92"/>
      <c r="IH133" s="92"/>
      <c r="II133" s="92"/>
      <c r="IJ133" s="92"/>
      <c r="IK133" s="92"/>
      <c r="IL133" s="92"/>
      <c r="IM133" s="92"/>
      <c r="IN133" s="92"/>
    </row>
    <row r="134" spans="1:257" s="19" customFormat="1" ht="18" customHeight="1" x14ac:dyDescent="0.2">
      <c r="A134" s="12">
        <v>18107</v>
      </c>
      <c r="B134" s="20"/>
      <c r="C134" s="60"/>
      <c r="D134" s="29"/>
      <c r="E134" s="95"/>
      <c r="F134" s="35"/>
      <c r="G134" s="36" t="s">
        <v>129</v>
      </c>
      <c r="H134" s="71">
        <v>6.2485997848316738E-2</v>
      </c>
      <c r="I134" s="71">
        <v>6.4108036546497937E-2</v>
      </c>
      <c r="J134" s="71">
        <v>6.4582402080615803E-2</v>
      </c>
      <c r="K134" s="71">
        <v>6.4162186942295016E-2</v>
      </c>
      <c r="L134" s="71">
        <v>6.5021985863573134E-2</v>
      </c>
      <c r="M134" s="71">
        <v>6.5897943181077417E-2</v>
      </c>
      <c r="N134" s="71">
        <v>6.6599834095878357E-2</v>
      </c>
      <c r="O134" s="71">
        <v>6.6955046213455757E-2</v>
      </c>
      <c r="P134" s="71">
        <v>6.7007762241624635E-2</v>
      </c>
      <c r="Q134" s="71">
        <v>6.6289037919929988E-2</v>
      </c>
      <c r="R134" s="71">
        <v>6.6476039654000646E-2</v>
      </c>
      <c r="S134" s="71">
        <v>6.7190759373591674E-2</v>
      </c>
      <c r="T134" s="71">
        <v>6.8891767342221924E-2</v>
      </c>
      <c r="U134" s="71">
        <v>6.9321205935189853E-2</v>
      </c>
      <c r="V134" s="71">
        <v>7.041316060199114E-2</v>
      </c>
      <c r="W134" s="71">
        <v>6.8235125484226264E-2</v>
      </c>
      <c r="X134" s="71">
        <v>6.7758152947962696E-2</v>
      </c>
      <c r="Y134" s="71">
        <v>6.7178828755656589E-2</v>
      </c>
      <c r="Z134" s="71">
        <v>6.6237176465329478E-2</v>
      </c>
      <c r="AA134" s="71">
        <v>6.7528845456826539E-2</v>
      </c>
      <c r="AB134" s="71">
        <v>6.7262729688732967E-2</v>
      </c>
      <c r="AC134" s="71">
        <v>6.6230570116722093E-2</v>
      </c>
      <c r="AD134" s="71">
        <v>6.726211828244795E-2</v>
      </c>
      <c r="AE134" s="71">
        <v>6.7923610577442756E-2</v>
      </c>
      <c r="AF134" s="71">
        <v>6.9733524062331909E-2</v>
      </c>
      <c r="AG134" s="71">
        <v>7.1043171137349134E-2</v>
      </c>
      <c r="AH134" s="71">
        <v>7.1430006911028951E-2</v>
      </c>
      <c r="AI134" s="71">
        <v>7.0643642862538505E-2</v>
      </c>
      <c r="AJ134" s="71">
        <v>7.1320897678537817E-2</v>
      </c>
      <c r="AK134" s="71">
        <v>6.9594640956963771E-2</v>
      </c>
      <c r="AL134" s="71">
        <v>6.8055203525761193E-2</v>
      </c>
      <c r="AM134" s="71">
        <v>6.7366252881640665E-2</v>
      </c>
      <c r="AN134" s="71">
        <v>6.733715875928005E-2</v>
      </c>
      <c r="AO134" s="71">
        <v>6.7182722722375118E-2</v>
      </c>
      <c r="AP134" s="71">
        <v>6.5339699193814507E-2</v>
      </c>
      <c r="AQ134" s="71">
        <v>6.6521408292163561E-2</v>
      </c>
      <c r="AR134" s="71">
        <v>6.7111414716060316E-2</v>
      </c>
      <c r="AS134" s="71">
        <v>7.1027798436331294E-2</v>
      </c>
      <c r="AT134" s="71">
        <v>7.2820998716919313E-2</v>
      </c>
      <c r="AU134" s="71">
        <v>7.0891918119053807E-2</v>
      </c>
      <c r="AV134" s="71">
        <v>7.4575372166322665E-2</v>
      </c>
      <c r="AW134" s="71">
        <v>7.5378052264091999E-2</v>
      </c>
      <c r="AX134" s="71">
        <v>7.9843017446747822E-2</v>
      </c>
      <c r="AY134" s="71">
        <v>7.831741577919149E-2</v>
      </c>
      <c r="AZ134" s="71">
        <v>7.8667468149820743E-2</v>
      </c>
      <c r="BA134" s="71">
        <v>7.9753614260329272E-2</v>
      </c>
      <c r="BB134" s="71">
        <v>8.2714415014555648E-2</v>
      </c>
      <c r="BC134" s="71">
        <v>8.2522692612344475E-2</v>
      </c>
      <c r="BD134" s="71">
        <v>8.4694016452012078E-2</v>
      </c>
      <c r="BE134" s="71">
        <v>8.6190419346827557E-2</v>
      </c>
      <c r="BF134" s="71">
        <v>8.6940308700059851E-2</v>
      </c>
      <c r="BG134" s="71">
        <v>8.4990756029236128E-2</v>
      </c>
      <c r="BH134" s="71">
        <v>8.522722556391453E-2</v>
      </c>
      <c r="BI134" s="71">
        <v>9.18904789072435E-2</v>
      </c>
      <c r="BJ134" s="71">
        <v>9.6254743792070926E-2</v>
      </c>
      <c r="BK134" s="71">
        <v>9.9123601744097525E-2</v>
      </c>
      <c r="BL134" s="71">
        <v>0.10406625103764897</v>
      </c>
      <c r="BM134" s="71">
        <v>0.10269802585735903</v>
      </c>
      <c r="BN134" s="71">
        <v>0.10327065824881147</v>
      </c>
      <c r="BO134" s="71">
        <v>0.10270995650404732</v>
      </c>
      <c r="BP134" s="71">
        <v>0.10301654977575275</v>
      </c>
      <c r="BQ134" s="71">
        <v>0.10362030569186333</v>
      </c>
      <c r="BR134" s="71">
        <v>0.10456441989668858</v>
      </c>
      <c r="BS134" s="71">
        <v>0.1056035039107095</v>
      </c>
      <c r="BT134" s="71">
        <v>0.10581077915849475</v>
      </c>
      <c r="BU134" s="71">
        <v>0.10737580354834639</v>
      </c>
      <c r="BV134" s="71">
        <v>0.1093014933059011</v>
      </c>
      <c r="BW134" s="71">
        <v>0.1092643778290298</v>
      </c>
      <c r="BX134" s="71">
        <v>0.10999149017710798</v>
      </c>
      <c r="BY134" s="71">
        <v>0.11181872221093288</v>
      </c>
      <c r="BZ134" s="71">
        <v>0.11277120948921775</v>
      </c>
      <c r="CA134" s="71">
        <v>0.10653422204778086</v>
      </c>
      <c r="CB134" s="71">
        <v>0.10609242484935819</v>
      </c>
      <c r="CC134" s="71">
        <v>0.10152077316487111</v>
      </c>
      <c r="CD134" s="71">
        <v>0.10055336389831324</v>
      </c>
      <c r="CE134" s="71">
        <v>0.10297113348028548</v>
      </c>
      <c r="CF134" s="71">
        <v>0.10452506884785689</v>
      </c>
      <c r="CG134" s="71">
        <v>0.10687044042970263</v>
      </c>
      <c r="CH134" s="71">
        <v>0.11015806224330162</v>
      </c>
      <c r="CI134" s="71">
        <v>0.11278686642022612</v>
      </c>
      <c r="CJ134" s="71">
        <v>0.11680544086401259</v>
      </c>
      <c r="CK134" s="71">
        <v>0.11970537976020676</v>
      </c>
      <c r="CL134" s="71">
        <v>0.12775999974447982</v>
      </c>
      <c r="CM134" s="71">
        <v>0.13146561944442875</v>
      </c>
      <c r="CN134" s="71">
        <v>0.13503883736369288</v>
      </c>
      <c r="CO134" s="71">
        <v>0.14179139287037146</v>
      </c>
      <c r="CP134" s="71">
        <v>0.14470959204759673</v>
      </c>
      <c r="CQ134" s="71">
        <v>0.14470538909485778</v>
      </c>
      <c r="CR134" s="71">
        <v>0.14172551852648391</v>
      </c>
      <c r="CS134" s="71">
        <v>0.13617197472128512</v>
      </c>
      <c r="CT134" s="71">
        <v>0.13428438598356862</v>
      </c>
      <c r="CU134" s="71">
        <v>0.13475501661738207</v>
      </c>
      <c r="CV134" s="71">
        <v>0.13709494539075512</v>
      </c>
      <c r="CW134" s="71">
        <v>0.1373941340852354</v>
      </c>
      <c r="CX134" s="71">
        <v>0.13740515672300965</v>
      </c>
      <c r="CY134" s="71">
        <v>0.13440225725750873</v>
      </c>
      <c r="CZ134" s="71">
        <v>0.13772836223785123</v>
      </c>
      <c r="DA134" s="71">
        <v>0.13810083865873429</v>
      </c>
      <c r="DB134" s="71">
        <v>0.1404048534896617</v>
      </c>
      <c r="DC134" s="71">
        <v>0.14327629873881237</v>
      </c>
      <c r="DD134" s="71">
        <v>0.14553777524174358</v>
      </c>
      <c r="DE134" s="71">
        <v>0.14192278572014755</v>
      </c>
      <c r="DF134" s="71">
        <v>0.14476100245854853</v>
      </c>
      <c r="DG134" s="71">
        <v>0.14910889247393727</v>
      </c>
      <c r="DH134" s="71">
        <v>0.15074907158887604</v>
      </c>
      <c r="DI134" s="71">
        <v>0.151262762045175</v>
      </c>
      <c r="DJ134" s="71">
        <v>0.15257026499722764</v>
      </c>
      <c r="DK134" s="71">
        <v>0.14785004875809388</v>
      </c>
      <c r="DL134" s="71">
        <v>0.14604046436540771</v>
      </c>
      <c r="DM134" s="71">
        <v>0.14602819642124329</v>
      </c>
      <c r="DN134" s="71">
        <v>0.1475492969249205</v>
      </c>
      <c r="DO134" s="71">
        <v>0.1493689204831217</v>
      </c>
      <c r="DP134" s="71">
        <v>0.14770059102331992</v>
      </c>
      <c r="DQ134" s="71">
        <v>0.14700482723593475</v>
      </c>
      <c r="DR134" s="71">
        <v>0.14269956724673186</v>
      </c>
      <c r="DS134" s="71">
        <v>0.14125378687606774</v>
      </c>
      <c r="DT134" s="71">
        <v>0.14055972211583284</v>
      </c>
      <c r="DU134" s="71">
        <v>0.14058724909885101</v>
      </c>
      <c r="DV134" s="71">
        <v>0.14127801563372841</v>
      </c>
      <c r="DW134" s="71">
        <v>0.14117228727393596</v>
      </c>
      <c r="DX134" s="71">
        <v>0.14910375206119364</v>
      </c>
      <c r="DY134" s="71">
        <v>0.14876227324539507</v>
      </c>
      <c r="DZ134" s="71">
        <v>0.1469366593680296</v>
      </c>
      <c r="EA134" s="71">
        <v>0.1465333106978742</v>
      </c>
      <c r="EB134" s="71">
        <v>0.14704713559215035</v>
      </c>
      <c r="EC134" s="71">
        <v>0.14868675232611583</v>
      </c>
      <c r="ED134" s="71">
        <v>0.1465137397034694</v>
      </c>
      <c r="EE134" s="71">
        <v>0.1473864796073191</v>
      </c>
      <c r="EF134" s="71">
        <v>0.14713703711561221</v>
      </c>
      <c r="EG134" s="71">
        <v>0.14945008902435977</v>
      </c>
      <c r="EH134" s="71">
        <v>0.15141252793275781</v>
      </c>
      <c r="EI134" s="71">
        <v>0.15017925811864949</v>
      </c>
      <c r="EJ134" s="71">
        <v>0.15081382089559892</v>
      </c>
      <c r="EK134" s="71">
        <v>0.15086367463013478</v>
      </c>
      <c r="EL134" s="71">
        <v>0.15090075666621322</v>
      </c>
      <c r="EM134" s="71">
        <v>0.14787877612796582</v>
      </c>
      <c r="EN134" s="71">
        <v>0.14751183973958221</v>
      </c>
      <c r="EO134" s="71">
        <v>0.14742029391330419</v>
      </c>
      <c r="EP134" s="71">
        <v>0.14810958237311456</v>
      </c>
      <c r="EQ134" s="71">
        <v>0.15320107171726693</v>
      </c>
      <c r="ER134" s="71">
        <v>0.15493440323876786</v>
      </c>
      <c r="ES134" s="71">
        <v>0.1563470518649433</v>
      </c>
      <c r="ET134" s="71">
        <v>0.15456874530744902</v>
      </c>
      <c r="EU134" s="71">
        <v>0.15016811166151514</v>
      </c>
      <c r="EV134" s="71">
        <v>0.16293928798866258</v>
      </c>
      <c r="EW134" s="71">
        <v>0.16335854884112952</v>
      </c>
      <c r="EX134" s="71">
        <v>0.16464491646746895</v>
      </c>
      <c r="EY134" s="71">
        <v>0.16698389998452817</v>
      </c>
      <c r="EZ134" s="71">
        <v>0.16972926705106145</v>
      </c>
      <c r="FA134" s="71">
        <v>0.17235226939629303</v>
      </c>
      <c r="FB134" s="71">
        <v>0.17310079301519937</v>
      </c>
      <c r="FC134" s="71">
        <v>0.17295079030305982</v>
      </c>
      <c r="FD134" s="71">
        <v>0.16950939629020098</v>
      </c>
      <c r="FE134" s="71">
        <v>0.15882008647980406</v>
      </c>
      <c r="FF134" s="71">
        <v>0.15870416818467847</v>
      </c>
      <c r="FG134" s="71">
        <v>0.15602437073451927</v>
      </c>
      <c r="FH134" s="71">
        <v>0.15527288837577194</v>
      </c>
      <c r="FI134" s="71">
        <v>0.15163181357982758</v>
      </c>
      <c r="FJ134" s="71">
        <v>0.14908263587555309</v>
      </c>
      <c r="FK134" s="71">
        <v>0.14794839230343146</v>
      </c>
      <c r="FL134" s="71">
        <v>0.14766674500532115</v>
      </c>
      <c r="FM134" s="71">
        <v>0.14613359553474711</v>
      </c>
      <c r="FN134" s="71">
        <v>0.14524848399063447</v>
      </c>
      <c r="FO134" s="71">
        <v>0.14479806569346773</v>
      </c>
      <c r="FP134" s="71">
        <v>0.14569896650769684</v>
      </c>
      <c r="FQ134" s="71">
        <v>0.1463281596497274</v>
      </c>
      <c r="FR134" s="71">
        <v>0.14928463349305421</v>
      </c>
      <c r="FS134" s="71">
        <v>0.15148483849599126</v>
      </c>
      <c r="FT134" s="71">
        <v>0.15434125364093898</v>
      </c>
      <c r="FU134" s="71">
        <v>0.15628103847776423</v>
      </c>
      <c r="FV134" s="37">
        <v>0.15733015494636474</v>
      </c>
      <c r="FW134" s="71">
        <v>0.15840000000000001</v>
      </c>
      <c r="FX134" s="71">
        <v>0.1573</v>
      </c>
      <c r="FY134" s="71">
        <v>0.15409999999999999</v>
      </c>
      <c r="FZ134" s="71">
        <v>0.1525</v>
      </c>
      <c r="GA134" s="71">
        <v>0.152</v>
      </c>
      <c r="GB134" s="71">
        <v>0.14949999999999999</v>
      </c>
      <c r="GC134" s="71">
        <v>0.1459</v>
      </c>
      <c r="GD134" s="71">
        <v>0.14399999999999999</v>
      </c>
      <c r="GE134" s="71">
        <v>0.14119999999999999</v>
      </c>
      <c r="GF134" s="71">
        <v>0.1409</v>
      </c>
      <c r="GG134" s="71">
        <v>0.13980000000000001</v>
      </c>
      <c r="GH134" s="71">
        <v>0.14080000000000001</v>
      </c>
      <c r="GI134" s="71">
        <v>0.1421</v>
      </c>
      <c r="GJ134" s="71">
        <v>0.14180000000000001</v>
      </c>
      <c r="GK134" s="71">
        <v>0.14269999999999999</v>
      </c>
      <c r="GL134" s="71">
        <v>0.14299999999999999</v>
      </c>
      <c r="GM134" s="71">
        <v>0.14630000000000001</v>
      </c>
      <c r="GN134" s="71">
        <v>0.14599999999999999</v>
      </c>
      <c r="GO134" s="71">
        <v>0.14130000000000001</v>
      </c>
      <c r="GP134" s="71">
        <v>0.1406</v>
      </c>
      <c r="GQ134" s="71">
        <v>0.1401</v>
      </c>
      <c r="GR134" s="71">
        <v>0.1409</v>
      </c>
      <c r="GS134" s="71">
        <v>0.14169999999999999</v>
      </c>
      <c r="GT134" s="71">
        <v>0.1406</v>
      </c>
      <c r="GU134" s="71">
        <v>0.1308</v>
      </c>
      <c r="GV134" s="71">
        <v>0.13170000000000001</v>
      </c>
      <c r="GW134" s="71">
        <v>0.1305</v>
      </c>
      <c r="GX134" s="71">
        <v>0.13189999999999999</v>
      </c>
      <c r="GY134" s="71">
        <v>0.12909999999999999</v>
      </c>
      <c r="GZ134" s="71">
        <v>0.12690000000000001</v>
      </c>
      <c r="HA134" s="71">
        <v>0.1255</v>
      </c>
      <c r="HB134" s="71">
        <v>0.121</v>
      </c>
      <c r="HC134" s="71">
        <v>0.12379999999999999</v>
      </c>
      <c r="HD134" s="71">
        <v>0.1648</v>
      </c>
      <c r="HE134" s="71">
        <v>0.1648</v>
      </c>
      <c r="HF134" s="71">
        <v>0.16470000000000001</v>
      </c>
      <c r="HG134" s="71">
        <v>0.16450000000000001</v>
      </c>
      <c r="HH134" s="71">
        <v>0.16520000000000001</v>
      </c>
      <c r="HI134" s="71">
        <v>0.16450000000000001</v>
      </c>
      <c r="HJ134" s="71">
        <v>0.16520000000000001</v>
      </c>
      <c r="HK134" s="40"/>
      <c r="HL134" s="40"/>
      <c r="HM134" s="40"/>
      <c r="HN134" s="40"/>
      <c r="HO134" s="40"/>
      <c r="HP134" s="40"/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/>
      <c r="IK134" s="41"/>
      <c r="IL134" s="41"/>
      <c r="IM134" s="41"/>
      <c r="IN134" s="41"/>
      <c r="IO134" s="42"/>
      <c r="IP134" s="42"/>
      <c r="IQ134" s="42"/>
      <c r="IR134" s="42"/>
      <c r="IS134" s="42"/>
      <c r="IT134" s="42"/>
      <c r="IU134" s="42"/>
      <c r="IV134" s="42"/>
      <c r="IW134" s="42"/>
    </row>
    <row r="135" spans="1:257" s="19" customFormat="1" ht="18" customHeight="1" x14ac:dyDescent="0.2">
      <c r="A135" s="12">
        <v>18109</v>
      </c>
      <c r="B135" s="20"/>
      <c r="C135" s="60"/>
      <c r="D135" s="29"/>
      <c r="E135" s="95"/>
      <c r="F135" s="35"/>
      <c r="G135" s="36" t="s">
        <v>130</v>
      </c>
      <c r="H135" s="71">
        <v>2.0457409611468278E-2</v>
      </c>
      <c r="I135" s="71">
        <v>2.085666300137062E-2</v>
      </c>
      <c r="J135" s="71">
        <v>2.089054205614415E-2</v>
      </c>
      <c r="K135" s="71">
        <v>2.1142668304653927E-2</v>
      </c>
      <c r="L135" s="71">
        <v>2.1320843439734588E-2</v>
      </c>
      <c r="M135" s="71">
        <v>2.1451475879141257E-2</v>
      </c>
      <c r="N135" s="71">
        <v>2.1771972191973719E-2</v>
      </c>
      <c r="O135" s="71">
        <v>2.1936319772775364E-2</v>
      </c>
      <c r="P135" s="71">
        <v>2.184285683266439E-2</v>
      </c>
      <c r="Q135" s="71">
        <v>2.2094572799264005E-2</v>
      </c>
      <c r="R135" s="71">
        <v>2.2316991715814079E-2</v>
      </c>
      <c r="S135" s="71">
        <v>2.2552433581736836E-2</v>
      </c>
      <c r="T135" s="71">
        <v>2.320777367013642E-2</v>
      </c>
      <c r="U135" s="71">
        <v>2.3605013565777232E-2</v>
      </c>
      <c r="V135" s="71">
        <v>2.3806810592307145E-2</v>
      </c>
      <c r="W135" s="71">
        <v>2.3527320561228443E-2</v>
      </c>
      <c r="X135" s="71">
        <v>2.3456688237126239E-2</v>
      </c>
      <c r="Y135" s="71">
        <v>2.3328043391738013E-2</v>
      </c>
      <c r="Z135" s="71">
        <v>2.3193032062006895E-2</v>
      </c>
      <c r="AA135" s="71">
        <v>2.3566398253601215E-2</v>
      </c>
      <c r="AB135" s="71">
        <v>2.4118733860530636E-2</v>
      </c>
      <c r="AC135" s="71">
        <v>2.4340204682457275E-2</v>
      </c>
      <c r="AD135" s="71">
        <v>2.4575933981678424E-2</v>
      </c>
      <c r="AE135" s="71">
        <v>2.4795113375099292E-2</v>
      </c>
      <c r="AF135" s="71">
        <v>2.5270921226451037E-2</v>
      </c>
      <c r="AG135" s="71">
        <v>2.5204438833109896E-2</v>
      </c>
      <c r="AH135" s="71">
        <v>2.5691609816901519E-2</v>
      </c>
      <c r="AI135" s="71">
        <v>2.5336019893473581E-2</v>
      </c>
      <c r="AJ135" s="71">
        <v>2.5152342031759697E-2</v>
      </c>
      <c r="AK135" s="71">
        <v>2.5100802827032517E-2</v>
      </c>
      <c r="AL135" s="71">
        <v>2.4907218683952848E-2</v>
      </c>
      <c r="AM135" s="71">
        <v>2.4863614275519631E-2</v>
      </c>
      <c r="AN135" s="71">
        <v>2.4925159144818118E-2</v>
      </c>
      <c r="AO135" s="71">
        <v>2.4830721762006257E-2</v>
      </c>
      <c r="AP135" s="71">
        <v>2.5109838837047694E-2</v>
      </c>
      <c r="AQ135" s="71">
        <v>2.5617763192338751E-2</v>
      </c>
      <c r="AR135" s="71">
        <v>2.6008833589360628E-2</v>
      </c>
      <c r="AS135" s="71">
        <v>2.738149478754175E-2</v>
      </c>
      <c r="AT135" s="71">
        <v>2.819884330713341E-2</v>
      </c>
      <c r="AU135" s="71">
        <v>2.8149671660492585E-2</v>
      </c>
      <c r="AV135" s="71">
        <v>2.8321584099781742E-2</v>
      </c>
      <c r="AW135" s="71">
        <v>2.8577836620904448E-2</v>
      </c>
      <c r="AX135" s="71">
        <v>2.9219519100271436E-2</v>
      </c>
      <c r="AY135" s="71">
        <v>3.0020992840064736E-2</v>
      </c>
      <c r="AZ135" s="71">
        <v>3.0765070006087449E-2</v>
      </c>
      <c r="BA135" s="71">
        <v>3.1248668440945968E-2</v>
      </c>
      <c r="BB135" s="71">
        <v>3.2534632857584921E-2</v>
      </c>
      <c r="BC135" s="71">
        <v>3.2910895247605293E-2</v>
      </c>
      <c r="BD135" s="71">
        <v>3.3434737450070202E-2</v>
      </c>
      <c r="BE135" s="71">
        <v>3.392288447611333E-2</v>
      </c>
      <c r="BF135" s="71">
        <v>3.4166776278660396E-2</v>
      </c>
      <c r="BG135" s="71">
        <v>3.3986244755864287E-2</v>
      </c>
      <c r="BH135" s="71">
        <v>3.401956936149822E-2</v>
      </c>
      <c r="BI135" s="71">
        <v>3.4133289978898855E-2</v>
      </c>
      <c r="BJ135" s="71">
        <v>3.5242315691879987E-2</v>
      </c>
      <c r="BK135" s="71">
        <v>3.6443101814009143E-2</v>
      </c>
      <c r="BL135" s="71">
        <v>3.6983155114757929E-2</v>
      </c>
      <c r="BM135" s="71">
        <v>3.7044567243273104E-2</v>
      </c>
      <c r="BN135" s="71">
        <v>3.7336998590296974E-2</v>
      </c>
      <c r="BO135" s="71">
        <v>3.7647040347439223E-2</v>
      </c>
      <c r="BP135" s="71">
        <v>3.7819930136135396E-2</v>
      </c>
      <c r="BQ135" s="71">
        <v>3.8379321938577425E-2</v>
      </c>
      <c r="BR135" s="71">
        <v>3.8647846426512394E-2</v>
      </c>
      <c r="BS135" s="71">
        <v>3.9125802119005716E-2</v>
      </c>
      <c r="BT135" s="71">
        <v>3.9046411371687038E-2</v>
      </c>
      <c r="BU135" s="71">
        <v>3.9877202374801878E-2</v>
      </c>
      <c r="BV135" s="71">
        <v>4.1077074088917531E-2</v>
      </c>
      <c r="BW135" s="71">
        <v>4.1297490048118932E-2</v>
      </c>
      <c r="BX135" s="71">
        <v>4.1655620177807433E-2</v>
      </c>
      <c r="BY135" s="71">
        <v>4.2301092361700321E-2</v>
      </c>
      <c r="BZ135" s="71">
        <v>4.2516861563892436E-2</v>
      </c>
      <c r="CA135" s="71">
        <v>4.2298646324844411E-2</v>
      </c>
      <c r="CB135" s="71">
        <v>4.2334780902373338E-2</v>
      </c>
      <c r="CC135" s="71">
        <v>4.271892687384031E-2</v>
      </c>
      <c r="CD135" s="71">
        <v>4.2679302409811826E-2</v>
      </c>
      <c r="CE135" s="71">
        <v>4.3177373816712869E-2</v>
      </c>
      <c r="CF135" s="71">
        <v>4.3138742837685179E-2</v>
      </c>
      <c r="CG135" s="71">
        <v>4.3791407534205615E-2</v>
      </c>
      <c r="CH135" s="71">
        <v>4.4962473302927054E-2</v>
      </c>
      <c r="CI135" s="71">
        <v>4.641373970007831E-2</v>
      </c>
      <c r="CJ135" s="71">
        <v>4.8091359373011809E-2</v>
      </c>
      <c r="CK135" s="71">
        <v>4.931411591699765E-2</v>
      </c>
      <c r="CL135" s="71">
        <v>5.1751677958126276E-2</v>
      </c>
      <c r="CM135" s="71">
        <v>5.2893038776992744E-2</v>
      </c>
      <c r="CN135" s="71">
        <v>5.3792737111826992E-2</v>
      </c>
      <c r="CO135" s="71">
        <v>5.4556565601784651E-2</v>
      </c>
      <c r="CP135" s="71">
        <v>5.601299992184422E-2</v>
      </c>
      <c r="CQ135" s="71">
        <v>5.6449840269325258E-2</v>
      </c>
      <c r="CR135" s="71">
        <v>5.5078090498214778E-2</v>
      </c>
      <c r="CS135" s="71">
        <v>5.3777831976229894E-2</v>
      </c>
      <c r="CT135" s="71">
        <v>5.3153984034056294E-2</v>
      </c>
      <c r="CU135" s="71">
        <v>5.3506093587497257E-2</v>
      </c>
      <c r="CV135" s="71">
        <v>5.4446079553042537E-2</v>
      </c>
      <c r="CW135" s="71">
        <v>5.4466859425266141E-2</v>
      </c>
      <c r="CX135" s="71">
        <v>5.4449449325989302E-2</v>
      </c>
      <c r="CY135" s="71">
        <v>5.4098885470935935E-2</v>
      </c>
      <c r="CZ135" s="71">
        <v>5.477923418780177E-2</v>
      </c>
      <c r="DA135" s="71">
        <v>5.4841220078122872E-2</v>
      </c>
      <c r="DB135" s="71">
        <v>5.5839676329069041E-2</v>
      </c>
      <c r="DC135" s="71">
        <v>5.5564762288748591E-2</v>
      </c>
      <c r="DD135" s="71">
        <v>5.5717470697628356E-2</v>
      </c>
      <c r="DE135" s="71">
        <v>5.6358264175170966E-2</v>
      </c>
      <c r="DF135" s="71">
        <v>5.664137802747226E-2</v>
      </c>
      <c r="DG135" s="71">
        <v>5.7478307362147367E-2</v>
      </c>
      <c r="DH135" s="71">
        <v>5.816873026406591E-2</v>
      </c>
      <c r="DI135" s="71">
        <v>5.795546145039928E-2</v>
      </c>
      <c r="DJ135" s="71">
        <v>5.8345567144763563E-2</v>
      </c>
      <c r="DK135" s="71">
        <v>5.8216996467841939E-2</v>
      </c>
      <c r="DL135" s="71">
        <v>5.8142121730054168E-2</v>
      </c>
      <c r="DM135" s="71">
        <v>5.8108183483047283E-2</v>
      </c>
      <c r="DN135" s="71">
        <v>5.8300196337399149E-2</v>
      </c>
      <c r="DO135" s="71">
        <v>5.8713860313901939E-2</v>
      </c>
      <c r="DP135" s="71">
        <v>5.8000074132836386E-2</v>
      </c>
      <c r="DQ135" s="71">
        <v>5.6763021453838804E-2</v>
      </c>
      <c r="DR135" s="71">
        <v>5.6062294553874049E-2</v>
      </c>
      <c r="DS135" s="71">
        <v>5.5146866416644132E-2</v>
      </c>
      <c r="DT135" s="71">
        <v>5.5123954509362867E-2</v>
      </c>
      <c r="DU135" s="71">
        <v>5.5597881792355912E-2</v>
      </c>
      <c r="DV135" s="71">
        <v>5.5871058459503194E-2</v>
      </c>
      <c r="DW135" s="71">
        <v>5.6059088446214919E-2</v>
      </c>
      <c r="DX135" s="71">
        <v>5.6747333371053622E-2</v>
      </c>
      <c r="DY135" s="71">
        <v>5.6725147875228442E-2</v>
      </c>
      <c r="DZ135" s="71">
        <v>5.5878144626889822E-2</v>
      </c>
      <c r="EA135" s="71">
        <v>5.6016039658675611E-2</v>
      </c>
      <c r="EB135" s="71">
        <v>5.6489259505924573E-2</v>
      </c>
      <c r="EC135" s="71">
        <v>5.7383092792838562E-2</v>
      </c>
      <c r="ED135" s="71">
        <v>5.7617084432034102E-2</v>
      </c>
      <c r="EE135" s="71">
        <v>5.8474871582832016E-2</v>
      </c>
      <c r="EF135" s="71">
        <v>5.8445539771040202E-2</v>
      </c>
      <c r="EG135" s="71">
        <v>5.9092501065001121E-2</v>
      </c>
      <c r="EH135" s="71">
        <v>5.8458460470295723E-2</v>
      </c>
      <c r="EI135" s="71">
        <v>5.7993824170130742E-2</v>
      </c>
      <c r="EJ135" s="71">
        <v>5.8029961613329129E-2</v>
      </c>
      <c r="EK135" s="71">
        <v>5.8182965093387759E-2</v>
      </c>
      <c r="EL135" s="71">
        <v>5.8969770359516421E-2</v>
      </c>
      <c r="EM135" s="71">
        <v>5.9548476999767813E-2</v>
      </c>
      <c r="EN135" s="71">
        <v>5.8882550989772763E-2</v>
      </c>
      <c r="EO135" s="71">
        <v>5.9046767496685207E-2</v>
      </c>
      <c r="EP135" s="71">
        <v>5.9608973695372575E-2</v>
      </c>
      <c r="EQ135" s="71">
        <v>6.0525198348101605E-2</v>
      </c>
      <c r="ER135" s="71">
        <v>6.1252863212943924E-2</v>
      </c>
      <c r="ES135" s="71">
        <v>6.1247869318266632E-2</v>
      </c>
      <c r="ET135" s="71">
        <v>6.1677708277764025E-2</v>
      </c>
      <c r="EU135" s="71">
        <v>6.1913560633954152E-2</v>
      </c>
      <c r="EV135" s="71">
        <v>6.2463083196565204E-2</v>
      </c>
      <c r="EW135" s="71">
        <v>6.2623807634679396E-2</v>
      </c>
      <c r="EX135" s="71">
        <v>6.3116939089083432E-2</v>
      </c>
      <c r="EY135" s="71">
        <v>6.4013592829411728E-2</v>
      </c>
      <c r="EZ135" s="71">
        <v>6.5066034469477757E-2</v>
      </c>
      <c r="FA135" s="71">
        <v>6.6071567362971109E-2</v>
      </c>
      <c r="FB135" s="71">
        <v>6.7314077923638499E-2</v>
      </c>
      <c r="FC135" s="71">
        <v>6.7255746046136169E-2</v>
      </c>
      <c r="FD135" s="71">
        <v>6.768407231435758E-2</v>
      </c>
      <c r="FE135" s="71">
        <v>6.6928711716535541E-2</v>
      </c>
      <c r="FF135" s="71">
        <v>6.6879862340306795E-2</v>
      </c>
      <c r="FG135" s="71">
        <v>6.5750563175599311E-2</v>
      </c>
      <c r="FH135" s="71">
        <v>6.5433879390421681E-2</v>
      </c>
      <c r="FI135" s="71">
        <v>6.5024117245800761E-2</v>
      </c>
      <c r="FJ135" s="71">
        <v>6.4372079545353886E-2</v>
      </c>
      <c r="FK135" s="71">
        <v>6.3882326885564791E-2</v>
      </c>
      <c r="FL135" s="71">
        <v>6.3760714987765865E-2</v>
      </c>
      <c r="FM135" s="71">
        <v>6.309871958437703E-2</v>
      </c>
      <c r="FN135" s="71">
        <v>6.2716539121913981E-2</v>
      </c>
      <c r="FO135" s="71">
        <v>6.2522053947409117E-2</v>
      </c>
      <c r="FP135" s="71">
        <v>6.2911052025793238E-2</v>
      </c>
      <c r="FQ135" s="71">
        <v>6.3182730016662622E-2</v>
      </c>
      <c r="FR135" s="71">
        <v>6.4981420001506696E-2</v>
      </c>
      <c r="FS135" s="71">
        <v>6.593913709562356E-2</v>
      </c>
      <c r="FT135" s="71">
        <v>6.7182492877725195E-2</v>
      </c>
      <c r="FU135" s="71">
        <v>6.7034738744692929E-2</v>
      </c>
      <c r="FV135" s="37">
        <v>6.748474374255066E-2</v>
      </c>
      <c r="FW135" s="71">
        <v>6.6900000000000001E-2</v>
      </c>
      <c r="FX135" s="71">
        <v>6.7500000000000004E-2</v>
      </c>
      <c r="FY135" s="71">
        <v>6.6100000000000006E-2</v>
      </c>
      <c r="FZ135" s="71">
        <v>6.7400000000000002E-2</v>
      </c>
      <c r="GA135" s="71">
        <v>6.7199999999999996E-2</v>
      </c>
      <c r="GB135" s="71">
        <v>6.6100000000000006E-2</v>
      </c>
      <c r="GC135" s="71">
        <v>6.7599999999999993E-2</v>
      </c>
      <c r="GD135" s="71">
        <v>6.6699999999999995E-2</v>
      </c>
      <c r="GE135" s="71">
        <v>6.54E-2</v>
      </c>
      <c r="GF135" s="71">
        <v>6.7799999999999999E-2</v>
      </c>
      <c r="GG135" s="71">
        <v>7.0199999999999999E-2</v>
      </c>
      <c r="GH135" s="71">
        <v>7.1199999999999999E-2</v>
      </c>
      <c r="GI135" s="71">
        <v>7.0800000000000002E-2</v>
      </c>
      <c r="GJ135" s="71">
        <v>7.0599999999999996E-2</v>
      </c>
      <c r="GK135" s="71">
        <v>7.5899999999999995E-2</v>
      </c>
      <c r="GL135" s="71">
        <v>7.5999999999999998E-2</v>
      </c>
      <c r="GM135" s="71">
        <v>7.3700000000000002E-2</v>
      </c>
      <c r="GN135" s="71">
        <v>7.3099999999999998E-2</v>
      </c>
      <c r="GO135" s="71">
        <v>6.7500000000000004E-2</v>
      </c>
      <c r="GP135" s="71">
        <v>6.7199999999999996E-2</v>
      </c>
      <c r="GQ135" s="71">
        <v>6.7000000000000004E-2</v>
      </c>
      <c r="GR135" s="71">
        <v>6.7400000000000002E-2</v>
      </c>
      <c r="GS135" s="71">
        <v>6.7400000000000002E-2</v>
      </c>
      <c r="GT135" s="71">
        <v>6.7400000000000002E-2</v>
      </c>
      <c r="GU135" s="71">
        <v>7.3700000000000002E-2</v>
      </c>
      <c r="GV135" s="71">
        <v>7.2800000000000004E-2</v>
      </c>
      <c r="GW135" s="71">
        <v>6.9900000000000004E-2</v>
      </c>
      <c r="GX135" s="71">
        <v>7.0800000000000002E-2</v>
      </c>
      <c r="GY135" s="71">
        <v>6.93E-2</v>
      </c>
      <c r="GZ135" s="71">
        <v>6.7100000000000007E-2</v>
      </c>
      <c r="HA135" s="71">
        <v>6.6400000000000001E-2</v>
      </c>
      <c r="HB135" s="71">
        <v>6.59E-2</v>
      </c>
      <c r="HC135" s="71">
        <v>6.8900000000000003E-2</v>
      </c>
      <c r="HD135" s="71">
        <v>6.3799999999999996E-2</v>
      </c>
      <c r="HE135" s="71">
        <v>6.5500000000000003E-2</v>
      </c>
      <c r="HF135" s="71">
        <v>6.54E-2</v>
      </c>
      <c r="HG135" s="71">
        <v>6.5299999999999997E-2</v>
      </c>
      <c r="HH135" s="71">
        <v>6.7100000000000007E-2</v>
      </c>
      <c r="HI135" s="71">
        <v>6.5299999999999997E-2</v>
      </c>
      <c r="HJ135" s="71">
        <v>6.7100000000000007E-2</v>
      </c>
      <c r="HK135" s="40"/>
      <c r="HL135" s="40"/>
      <c r="HM135" s="40"/>
      <c r="HN135" s="40"/>
      <c r="HO135" s="40"/>
      <c r="HP135" s="40"/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/>
      <c r="IH135" s="41"/>
      <c r="II135" s="41"/>
      <c r="IJ135" s="41"/>
      <c r="IK135" s="41"/>
      <c r="IL135" s="41"/>
      <c r="IM135" s="41"/>
      <c r="IN135" s="41"/>
      <c r="IO135" s="42"/>
      <c r="IP135" s="42"/>
      <c r="IQ135" s="42"/>
      <c r="IR135" s="42"/>
      <c r="IS135" s="42"/>
      <c r="IT135" s="42"/>
      <c r="IU135" s="42"/>
      <c r="IV135" s="42"/>
      <c r="IW135" s="42"/>
    </row>
    <row r="136" spans="1:257" s="19" customFormat="1" ht="18" customHeight="1" x14ac:dyDescent="0.2">
      <c r="A136" s="12">
        <v>18110</v>
      </c>
      <c r="B136" s="20"/>
      <c r="C136" s="60"/>
      <c r="D136" s="29"/>
      <c r="E136" s="93"/>
      <c r="F136" s="35"/>
      <c r="G136" s="91" t="s">
        <v>131</v>
      </c>
      <c r="H136" s="71">
        <v>8.9274411393308727E-3</v>
      </c>
      <c r="I136" s="71">
        <v>8.7235399797688153E-3</v>
      </c>
      <c r="J136" s="71">
        <v>9.4341463098653391E-3</v>
      </c>
      <c r="K136" s="71">
        <v>1.0038423821431395E-2</v>
      </c>
      <c r="L136" s="71">
        <v>1.0234746734575756E-2</v>
      </c>
      <c r="M136" s="71">
        <v>1.0248617993687039E-2</v>
      </c>
      <c r="N136" s="71">
        <v>1.027096353545269E-2</v>
      </c>
      <c r="O136" s="71">
        <v>1.0332972033668529E-2</v>
      </c>
      <c r="P136" s="71">
        <v>1.0164293293480297E-2</v>
      </c>
      <c r="Q136" s="71">
        <v>1.0194033968524646E-2</v>
      </c>
      <c r="R136" s="71">
        <v>1.122482848875885E-2</v>
      </c>
      <c r="S136" s="71">
        <v>1.1694372014512249E-2</v>
      </c>
      <c r="T136" s="71">
        <v>1.1911013127424706E-2</v>
      </c>
      <c r="U136" s="71">
        <v>1.2787006009029541E-2</v>
      </c>
      <c r="V136" s="71">
        <v>1.1258978460134237E-2</v>
      </c>
      <c r="W136" s="71">
        <v>1.1292588268091125E-2</v>
      </c>
      <c r="X136" s="71">
        <v>1.1350998669024453E-2</v>
      </c>
      <c r="Y136" s="71">
        <v>1.131809648230904E-2</v>
      </c>
      <c r="Z136" s="71">
        <v>1.1324609458076252E-2</v>
      </c>
      <c r="AA136" s="71">
        <v>1.1378037894165166E-2</v>
      </c>
      <c r="AB136" s="71">
        <v>1.1901569451957139E-2</v>
      </c>
      <c r="AC136" s="71">
        <v>1.2248573292833445E-2</v>
      </c>
      <c r="AD136" s="71">
        <v>1.2367197915610735E-2</v>
      </c>
      <c r="AE136" s="71">
        <v>1.269633028250872E-2</v>
      </c>
      <c r="AF136" s="71">
        <v>1.2827389830792849E-2</v>
      </c>
      <c r="AG136" s="71">
        <v>1.2417104219911329E-2</v>
      </c>
      <c r="AH136" s="71">
        <v>1.2488468518652878E-2</v>
      </c>
      <c r="AI136" s="71">
        <v>1.2473259271133108E-2</v>
      </c>
      <c r="AJ136" s="71">
        <v>1.2300041104482143E-2</v>
      </c>
      <c r="AK136" s="71">
        <v>1.227238234741436E-2</v>
      </c>
      <c r="AL136" s="71">
        <v>1.0432865022299533E-2</v>
      </c>
      <c r="AM136" s="71">
        <v>1.0618829300152875E-2</v>
      </c>
      <c r="AN136" s="71">
        <v>1.0614243242508732E-2</v>
      </c>
      <c r="AO136" s="71">
        <v>1.0582486819562066E-2</v>
      </c>
      <c r="AP136" s="71">
        <v>1.0937772847982849E-2</v>
      </c>
      <c r="AQ136" s="71">
        <v>1.1135589272753902E-2</v>
      </c>
      <c r="AR136" s="71">
        <v>1.123435551017246E-2</v>
      </c>
      <c r="AS136" s="71">
        <v>1.1894710466987302E-2</v>
      </c>
      <c r="AT136" s="71">
        <v>1.226568428396476E-2</v>
      </c>
      <c r="AU136" s="71">
        <v>1.2378983290945883E-2</v>
      </c>
      <c r="AV136" s="71">
        <v>1.2458319169719342E-2</v>
      </c>
      <c r="AW136" s="71">
        <v>1.2460332769340476E-2</v>
      </c>
      <c r="AX136" s="71">
        <v>1.1982116625015997E-2</v>
      </c>
      <c r="AY136" s="71">
        <v>1.2351404408586624E-2</v>
      </c>
      <c r="AZ136" s="71">
        <v>1.2704369674726114E-2</v>
      </c>
      <c r="BA136" s="71">
        <v>1.2998270326650669E-2</v>
      </c>
      <c r="BB136" s="71">
        <v>1.3414283504314093E-2</v>
      </c>
      <c r="BC136" s="71">
        <v>1.3416070055136104E-2</v>
      </c>
      <c r="BD136" s="71">
        <v>1.3939949244885896E-2</v>
      </c>
      <c r="BE136" s="71">
        <v>1.452296706187987E-2</v>
      </c>
      <c r="BF136" s="71">
        <v>1.4649322386051383E-2</v>
      </c>
      <c r="BG136" s="71">
        <v>1.4627291108096151E-2</v>
      </c>
      <c r="BH136" s="71">
        <v>1.4667988577839181E-2</v>
      </c>
      <c r="BI136" s="71">
        <v>1.473906980267109E-2</v>
      </c>
      <c r="BJ136" s="71">
        <v>1.5193608614622491E-2</v>
      </c>
      <c r="BK136" s="71">
        <v>1.6648548639188181E-2</v>
      </c>
      <c r="BL136" s="71">
        <v>1.7417475787606555E-2</v>
      </c>
      <c r="BM136" s="71">
        <v>1.7556310568457054E-2</v>
      </c>
      <c r="BN136" s="71">
        <v>1.7654202538842742E-2</v>
      </c>
      <c r="BO136" s="71">
        <v>1.7790120343768756E-2</v>
      </c>
      <c r="BP136" s="71">
        <v>1.8105758046424756E-2</v>
      </c>
      <c r="BQ136" s="71">
        <v>1.8211871661761234E-2</v>
      </c>
      <c r="BR136" s="71">
        <v>1.8938381313669816E-2</v>
      </c>
      <c r="BS136" s="71">
        <v>1.9471217516632378E-2</v>
      </c>
      <c r="BT136" s="71">
        <v>1.8420767644350765E-2</v>
      </c>
      <c r="BU136" s="71">
        <v>1.8698792014960147E-2</v>
      </c>
      <c r="BV136" s="71">
        <v>2.0510924846466237E-2</v>
      </c>
      <c r="BW136" s="71">
        <v>2.0594177381386251E-2</v>
      </c>
      <c r="BX136" s="71">
        <v>2.1186738578854399E-2</v>
      </c>
      <c r="BY136" s="71">
        <v>2.1862264480236027E-2</v>
      </c>
      <c r="BZ136" s="71">
        <v>2.2048490260500649E-2</v>
      </c>
      <c r="CA136" s="71">
        <v>2.1974965886914017E-2</v>
      </c>
      <c r="CB136" s="71">
        <v>2.2253014278754538E-2</v>
      </c>
      <c r="CC136" s="71">
        <v>2.2299890612408391E-2</v>
      </c>
      <c r="CD136" s="71">
        <v>2.3830139490263989E-2</v>
      </c>
      <c r="CE136" s="71">
        <v>2.433967852082625E-2</v>
      </c>
      <c r="CF136" s="71">
        <v>2.4706988134797544E-2</v>
      </c>
      <c r="CG136" s="71">
        <v>2.5043494138340512E-2</v>
      </c>
      <c r="CH136" s="71">
        <v>2.6254148591287406E-2</v>
      </c>
      <c r="CI136" s="71">
        <v>2.7364816200909556E-2</v>
      </c>
      <c r="CJ136" s="71">
        <v>2.8467182974245418E-2</v>
      </c>
      <c r="CK136" s="71">
        <v>2.8812314551453659E-2</v>
      </c>
      <c r="CL136" s="71">
        <v>3.0068784367422861E-2</v>
      </c>
      <c r="CM136" s="71">
        <v>3.2033249353277303E-2</v>
      </c>
      <c r="CN136" s="71">
        <v>3.3792655620867508E-2</v>
      </c>
      <c r="CO136" s="71">
        <v>3.4574091447039698E-2</v>
      </c>
      <c r="CP136" s="71">
        <v>3.5546772384652453E-2</v>
      </c>
      <c r="CQ136" s="71">
        <v>3.5538661957618969E-2</v>
      </c>
      <c r="CR136" s="71">
        <v>3.4806825959876851E-2</v>
      </c>
      <c r="CS136" s="71">
        <v>3.4665102223365295E-2</v>
      </c>
      <c r="CT136" s="71">
        <v>3.5171179793662376E-2</v>
      </c>
      <c r="CU136" s="71">
        <v>3.5305033647048734E-2</v>
      </c>
      <c r="CV136" s="71">
        <v>3.5918081429234062E-2</v>
      </c>
      <c r="CW136" s="71">
        <v>3.5221592107466136E-2</v>
      </c>
      <c r="CX136" s="71">
        <v>3.4587998634390715E-2</v>
      </c>
      <c r="CY136" s="71">
        <v>3.488766217827121E-2</v>
      </c>
      <c r="CZ136" s="71">
        <v>3.6473135127661357E-2</v>
      </c>
      <c r="DA136" s="71">
        <v>3.7244694733958403E-2</v>
      </c>
      <c r="DB136" s="71">
        <v>3.8707365843026358E-2</v>
      </c>
      <c r="DC136" s="71">
        <v>3.8796755953986968E-2</v>
      </c>
      <c r="DD136" s="71">
        <v>3.875799062904331E-2</v>
      </c>
      <c r="DE136" s="71">
        <v>3.9450720673776744E-2</v>
      </c>
      <c r="DF136" s="71">
        <v>4.024369302764827E-2</v>
      </c>
      <c r="DG136" s="71">
        <v>4.1515255257242874E-2</v>
      </c>
      <c r="DH136" s="71">
        <v>4.1971917857940445E-2</v>
      </c>
      <c r="DI136" s="71">
        <v>4.2114940786101403E-2</v>
      </c>
      <c r="DJ136" s="71">
        <v>4.2478978892102032E-2</v>
      </c>
      <c r="DK136" s="71">
        <v>4.2597298793464369E-2</v>
      </c>
      <c r="DL136" s="71">
        <v>4.2585055560576179E-2</v>
      </c>
      <c r="DM136" s="71">
        <v>4.3172947639604962E-2</v>
      </c>
      <c r="DN136" s="71">
        <v>4.3276995096848188E-2</v>
      </c>
      <c r="DO136" s="71">
        <v>4.3810700383471506E-2</v>
      </c>
      <c r="DP136" s="71">
        <v>4.2693772013574487E-2</v>
      </c>
      <c r="DQ136" s="71">
        <v>4.2660816853366278E-2</v>
      </c>
      <c r="DR136" s="71">
        <v>4.2247940820934526E-2</v>
      </c>
      <c r="DS136" s="71">
        <v>4.1819899974571799E-2</v>
      </c>
      <c r="DT136" s="71">
        <v>3.8957511391824753E-2</v>
      </c>
      <c r="DU136" s="71">
        <v>4.2141192566200254E-2</v>
      </c>
      <c r="DV136" s="71">
        <v>4.3487626457199932E-2</v>
      </c>
      <c r="DW136" s="71">
        <v>4.3455081581792655E-2</v>
      </c>
      <c r="DX136" s="71">
        <v>4.6457595007668509E-2</v>
      </c>
      <c r="DY136" s="71">
        <v>4.583328130771306E-2</v>
      </c>
      <c r="DZ136" s="71">
        <v>4.434402416992541E-2</v>
      </c>
      <c r="EA136" s="71">
        <v>4.5589997472190183E-2</v>
      </c>
      <c r="EB136" s="71">
        <v>4.5749860615387002E-2</v>
      </c>
      <c r="EC136" s="71">
        <v>4.9865241318176122E-2</v>
      </c>
      <c r="ED136" s="71">
        <v>5.0148687059318818E-2</v>
      </c>
      <c r="EE136" s="71">
        <v>5.0447408260558504E-2</v>
      </c>
      <c r="EF136" s="71">
        <v>5.0724635755236849E-2</v>
      </c>
      <c r="EG136" s="71">
        <v>4.7185682677879523E-2</v>
      </c>
      <c r="EH136" s="71">
        <v>4.4221670006642323E-2</v>
      </c>
      <c r="EI136" s="71">
        <v>4.4186055142905668E-2</v>
      </c>
      <c r="EJ136" s="71">
        <v>4.4372757529141799E-2</v>
      </c>
      <c r="EK136" s="71">
        <v>4.8100807974743004E-2</v>
      </c>
      <c r="EL136" s="71">
        <v>5.5416529684397052E-2</v>
      </c>
      <c r="EM136" s="71">
        <v>5.8737952359910389E-2</v>
      </c>
      <c r="EN136" s="71">
        <v>5.8592203979619874E-2</v>
      </c>
      <c r="EO136" s="71">
        <v>5.8555841666355843E-2</v>
      </c>
      <c r="EP136" s="71">
        <v>5.8322226018387199E-2</v>
      </c>
      <c r="EQ136" s="71">
        <v>5.930157875134031E-2</v>
      </c>
      <c r="ER136" s="71">
        <v>5.9972522463236567E-2</v>
      </c>
      <c r="ES136" s="71">
        <v>6.0519335176842881E-2</v>
      </c>
      <c r="ET136" s="71">
        <v>6.0931872454679452E-2</v>
      </c>
      <c r="EU136" s="71">
        <v>6.164195878101357E-2</v>
      </c>
      <c r="EV136" s="71">
        <v>6.38950690465135E-2</v>
      </c>
      <c r="EW136" s="71">
        <v>6.4059478142978549E-2</v>
      </c>
      <c r="EX136" s="71">
        <v>6.4563914791246443E-2</v>
      </c>
      <c r="EY136" s="71">
        <v>6.5481124600899929E-2</v>
      </c>
      <c r="EZ136" s="71">
        <v>6.6557693796945358E-2</v>
      </c>
      <c r="FA136" s="71">
        <v>6.758627884863283E-2</v>
      </c>
      <c r="FB136" s="71">
        <v>6.8857274355131143E-2</v>
      </c>
      <c r="FC136" s="71">
        <v>6.8797605200970197E-2</v>
      </c>
      <c r="FD136" s="71">
        <v>6.9235750983757088E-2</v>
      </c>
      <c r="FE136" s="71">
        <v>6.6200949925411298E-2</v>
      </c>
      <c r="FF136" s="71">
        <v>6.6152631721957705E-2</v>
      </c>
      <c r="FG136" s="71">
        <v>6.5035612201691961E-2</v>
      </c>
      <c r="FH136" s="71">
        <v>6.4722371936534517E-2</v>
      </c>
      <c r="FI136" s="71">
        <v>5.7502964163416659E-2</v>
      </c>
      <c r="FJ136" s="71">
        <v>5.6179162926114384E-2</v>
      </c>
      <c r="FK136" s="71">
        <v>5.4254323893789591E-2</v>
      </c>
      <c r="FL136" s="71">
        <v>5.35936665592514E-2</v>
      </c>
      <c r="FM136" s="71">
        <v>5.3037230501095746E-2</v>
      </c>
      <c r="FN136" s="71">
        <v>5.2715991125492204E-2</v>
      </c>
      <c r="FO136" s="71">
        <v>5.2885697735281387E-2</v>
      </c>
      <c r="FP136" s="71">
        <v>5.3214740584870635E-2</v>
      </c>
      <c r="FQ136" s="71">
        <v>5.344454557685846E-2</v>
      </c>
      <c r="FR136" s="71">
        <v>5.4966008306441154E-2</v>
      </c>
      <c r="FS136" s="71">
        <v>5.5776115037707227E-2</v>
      </c>
      <c r="FT136" s="71">
        <v>5.6827835733334928E-2</v>
      </c>
      <c r="FU136" s="71">
        <v>5.7542056795200656E-2</v>
      </c>
      <c r="FV136" s="37">
        <v>5.7928337306317045E-2</v>
      </c>
      <c r="FW136" s="71">
        <v>5.7500000000000002E-2</v>
      </c>
      <c r="FX136" s="71">
        <v>5.79E-2</v>
      </c>
      <c r="FY136" s="71">
        <v>5.67E-2</v>
      </c>
      <c r="FZ136" s="71">
        <v>5.6500000000000002E-2</v>
      </c>
      <c r="GA136" s="71">
        <v>5.6300000000000003E-2</v>
      </c>
      <c r="GB136" s="71">
        <v>5.5399999999999998E-2</v>
      </c>
      <c r="GC136" s="71">
        <v>5.5399999999999998E-2</v>
      </c>
      <c r="GD136" s="71">
        <v>5.4699999999999999E-2</v>
      </c>
      <c r="GE136" s="71">
        <v>5.3600000000000002E-2</v>
      </c>
      <c r="GF136" s="71">
        <v>5.3499999999999999E-2</v>
      </c>
      <c r="GG136" s="71">
        <v>5.21E-2</v>
      </c>
      <c r="GH136" s="71">
        <v>5.0500000000000003E-2</v>
      </c>
      <c r="GI136" s="71">
        <v>5.16E-2</v>
      </c>
      <c r="GJ136" s="71">
        <v>5.3100000000000001E-2</v>
      </c>
      <c r="GK136" s="71">
        <v>5.3999999999999999E-2</v>
      </c>
      <c r="GL136" s="71">
        <v>5.3800000000000001E-2</v>
      </c>
      <c r="GM136" s="71">
        <v>5.5100000000000003E-2</v>
      </c>
      <c r="GN136" s="71">
        <v>5.4699999999999999E-2</v>
      </c>
      <c r="GO136" s="71">
        <v>5.5399999999999998E-2</v>
      </c>
      <c r="GP136" s="71">
        <v>5.4699999999999999E-2</v>
      </c>
      <c r="GQ136" s="71">
        <v>5.4800000000000001E-2</v>
      </c>
      <c r="GR136" s="71">
        <v>5.5500000000000001E-2</v>
      </c>
      <c r="GS136" s="71">
        <v>5.4199999999999998E-2</v>
      </c>
      <c r="GT136" s="71">
        <v>5.3999999999999999E-2</v>
      </c>
      <c r="GU136" s="71">
        <v>5.3600000000000002E-2</v>
      </c>
      <c r="GV136" s="71">
        <v>5.2900000000000003E-2</v>
      </c>
      <c r="GW136" s="71">
        <v>5.2400000000000002E-2</v>
      </c>
      <c r="GX136" s="71">
        <v>5.1999999999999998E-2</v>
      </c>
      <c r="GY136" s="71">
        <v>5.1499999999999997E-2</v>
      </c>
      <c r="GZ136" s="71">
        <v>5.1200000000000002E-2</v>
      </c>
      <c r="HA136" s="71">
        <v>5.0599999999999999E-2</v>
      </c>
      <c r="HB136" s="71">
        <v>5.04E-2</v>
      </c>
      <c r="HC136" s="71">
        <v>5.0299999999999997E-2</v>
      </c>
      <c r="HD136" s="71">
        <v>8.9099999999999999E-2</v>
      </c>
      <c r="HE136" s="71">
        <v>8.8200000000000001E-2</v>
      </c>
      <c r="HF136" s="71">
        <v>8.8499999999999995E-2</v>
      </c>
      <c r="HG136" s="71">
        <v>8.8400000000000006E-2</v>
      </c>
      <c r="HH136" s="71">
        <v>9.06E-2</v>
      </c>
      <c r="HI136" s="71">
        <v>8.8400000000000006E-2</v>
      </c>
      <c r="HJ136" s="71">
        <v>9.06E-2</v>
      </c>
      <c r="HK136" s="87"/>
      <c r="HL136" s="87"/>
      <c r="HM136" s="87"/>
      <c r="HN136" s="87"/>
      <c r="HO136" s="87"/>
      <c r="HP136" s="87"/>
      <c r="HQ136" s="88"/>
      <c r="HR136" s="88"/>
      <c r="HS136" s="88"/>
      <c r="HT136" s="88"/>
      <c r="HU136" s="88"/>
      <c r="HV136" s="88"/>
      <c r="HW136" s="88"/>
      <c r="HX136" s="88"/>
      <c r="HY136" s="88"/>
      <c r="HZ136" s="88"/>
      <c r="IA136" s="88"/>
      <c r="IB136" s="88"/>
      <c r="IC136" s="88"/>
      <c r="ID136" s="88"/>
      <c r="IE136" s="88"/>
      <c r="IF136" s="88"/>
      <c r="IG136" s="88"/>
      <c r="IH136" s="88"/>
      <c r="II136" s="88"/>
      <c r="IJ136" s="88"/>
      <c r="IK136" s="88"/>
      <c r="IL136" s="88"/>
      <c r="IM136" s="88"/>
      <c r="IN136" s="88"/>
      <c r="IO136" s="94"/>
      <c r="IP136" s="94"/>
      <c r="IQ136" s="94"/>
      <c r="IR136" s="94"/>
      <c r="IS136" s="94"/>
      <c r="IT136" s="94"/>
      <c r="IU136" s="94"/>
      <c r="IV136" s="94"/>
      <c r="IW136" s="94"/>
    </row>
    <row r="137" spans="1:257" s="19" customFormat="1" ht="18" customHeight="1" x14ac:dyDescent="0.2">
      <c r="A137" s="12">
        <v>19</v>
      </c>
      <c r="B137" s="20"/>
      <c r="C137" s="60"/>
      <c r="D137" s="29"/>
      <c r="E137" s="34" t="s">
        <v>132</v>
      </c>
      <c r="F137" s="75"/>
      <c r="G137" s="76"/>
      <c r="H137" s="90">
        <v>0.49920962703554261</v>
      </c>
      <c r="I137" s="90">
        <v>0.50134571426035812</v>
      </c>
      <c r="J137" s="90">
        <v>0.50040155192825697</v>
      </c>
      <c r="K137" s="90">
        <v>0.50353317795071839</v>
      </c>
      <c r="L137" s="90">
        <v>0.50543345155379449</v>
      </c>
      <c r="M137" s="90">
        <v>0.51108822958251765</v>
      </c>
      <c r="N137" s="90">
        <v>0.5134226315406355</v>
      </c>
      <c r="O137" s="90">
        <v>0.51887150188949172</v>
      </c>
      <c r="P137" s="90">
        <v>0.52024963751881836</v>
      </c>
      <c r="Q137" s="90">
        <v>0.5209880949685215</v>
      </c>
      <c r="R137" s="90">
        <v>0.52385572208561915</v>
      </c>
      <c r="S137" s="90">
        <v>0.53045971234158662</v>
      </c>
      <c r="T137" s="90">
        <v>0.53494025875125861</v>
      </c>
      <c r="U137" s="90">
        <v>0.54094220476138777</v>
      </c>
      <c r="V137" s="90">
        <v>0.54822580765173878</v>
      </c>
      <c r="W137" s="90">
        <v>0.54864028543599352</v>
      </c>
      <c r="X137" s="90">
        <v>0.54142871437370066</v>
      </c>
      <c r="Y137" s="90">
        <v>0.54079441028510467</v>
      </c>
      <c r="Z137" s="90">
        <v>0.54745714861827421</v>
      </c>
      <c r="AA137" s="90">
        <v>0.55359435857803774</v>
      </c>
      <c r="AB137" s="90">
        <v>0.5553849997148087</v>
      </c>
      <c r="AC137" s="90">
        <v>0.56122914829032955</v>
      </c>
      <c r="AD137" s="90">
        <v>0.56633477447834568</v>
      </c>
      <c r="AE137" s="90">
        <v>0.56728919562926183</v>
      </c>
      <c r="AF137" s="90">
        <v>0.57224479745232426</v>
      </c>
      <c r="AG137" s="90">
        <v>0.57302292521591669</v>
      </c>
      <c r="AH137" s="90">
        <v>0.58181890283471349</v>
      </c>
      <c r="AI137" s="90">
        <v>0.58010825478224892</v>
      </c>
      <c r="AJ137" s="90">
        <v>0.57048500697564708</v>
      </c>
      <c r="AK137" s="90">
        <v>0.56944138003695721</v>
      </c>
      <c r="AL137" s="90">
        <v>0.56985033698909371</v>
      </c>
      <c r="AM137" s="90">
        <v>0.5673058383537537</v>
      </c>
      <c r="AN137" s="90">
        <v>0.57043804452624414</v>
      </c>
      <c r="AO137" s="90">
        <v>0.56864579686522476</v>
      </c>
      <c r="AP137" s="90">
        <v>0.56755638808217834</v>
      </c>
      <c r="AQ137" s="90">
        <v>0.57799967586242396</v>
      </c>
      <c r="AR137" s="90">
        <v>0.58250522199961263</v>
      </c>
      <c r="AS137" s="90">
        <v>0.61084269230619415</v>
      </c>
      <c r="AT137" s="90">
        <v>0.60293078651915732</v>
      </c>
      <c r="AU137" s="90">
        <v>0.59931841942845376</v>
      </c>
      <c r="AV137" s="90">
        <v>0.6049879642138587</v>
      </c>
      <c r="AW137" s="90">
        <v>0.61092119568157721</v>
      </c>
      <c r="AX137" s="90">
        <v>0.61936039063281056</v>
      </c>
      <c r="AY137" s="90">
        <v>0.63980727868092357</v>
      </c>
      <c r="AZ137" s="90">
        <v>0.65933183889261648</v>
      </c>
      <c r="BA137" s="90">
        <v>0.67118860661943669</v>
      </c>
      <c r="BB137" s="90">
        <v>0.69765096308144359</v>
      </c>
      <c r="BC137" s="90">
        <v>0.70519282984368348</v>
      </c>
      <c r="BD137" s="90">
        <v>0.71283721127091715</v>
      </c>
      <c r="BE137" s="90">
        <v>0.71551275664131087</v>
      </c>
      <c r="BF137" s="90">
        <v>0.71948074178982535</v>
      </c>
      <c r="BG137" s="90">
        <v>0.6964289515769293</v>
      </c>
      <c r="BH137" s="90">
        <v>0.68712658429347273</v>
      </c>
      <c r="BI137" s="90">
        <v>0.68613321737331634</v>
      </c>
      <c r="BJ137" s="90">
        <v>0.70109729330572357</v>
      </c>
      <c r="BK137" s="90">
        <v>0.70762751628862786</v>
      </c>
      <c r="BL137" s="90">
        <v>0.69968664255387358</v>
      </c>
      <c r="BM137" s="90">
        <v>0.70557616569964132</v>
      </c>
      <c r="BN137" s="90">
        <v>0.71051630919437136</v>
      </c>
      <c r="BO137" s="90">
        <v>0.71824638139310804</v>
      </c>
      <c r="BP137" s="90">
        <v>0.73047904999695712</v>
      </c>
      <c r="BQ137" s="90">
        <v>0.73435505890813124</v>
      </c>
      <c r="BR137" s="90">
        <v>0.72950861713852844</v>
      </c>
      <c r="BS137" s="90">
        <v>0.72252038310535516</v>
      </c>
      <c r="BT137" s="90">
        <v>0.71561371009538233</v>
      </c>
      <c r="BU137" s="90">
        <v>0.72958715189272261</v>
      </c>
      <c r="BV137" s="90">
        <v>0.74781109733812046</v>
      </c>
      <c r="BW137" s="90">
        <v>0.73350409400539995</v>
      </c>
      <c r="BX137" s="90">
        <v>0.73761086772275519</v>
      </c>
      <c r="BY137" s="90">
        <v>0.74949737244899384</v>
      </c>
      <c r="BZ137" s="90">
        <v>0.75018599315743117</v>
      </c>
      <c r="CA137" s="90">
        <v>0.74767763237887186</v>
      </c>
      <c r="CB137" s="90">
        <v>0.74415562689958192</v>
      </c>
      <c r="CC137" s="90">
        <v>0.74505250491621688</v>
      </c>
      <c r="CD137" s="90">
        <v>0.74208028396767767</v>
      </c>
      <c r="CE137" s="90">
        <v>0.74800605785043106</v>
      </c>
      <c r="CF137" s="90">
        <v>0.75758734018833351</v>
      </c>
      <c r="CG137" s="90">
        <v>0.77013479797260476</v>
      </c>
      <c r="CH137" s="90">
        <v>0.7943215981302616</v>
      </c>
      <c r="CI137" s="90">
        <v>0.80423080749939579</v>
      </c>
      <c r="CJ137" s="90">
        <v>0.82324308708082472</v>
      </c>
      <c r="CK137" s="90">
        <v>0.86208621884579473</v>
      </c>
      <c r="CL137" s="90">
        <v>0.90668863483958995</v>
      </c>
      <c r="CM137" s="90">
        <v>0.92913297980788767</v>
      </c>
      <c r="CN137" s="90">
        <v>0.92311229050603627</v>
      </c>
      <c r="CO137" s="90">
        <v>0.90600523740983574</v>
      </c>
      <c r="CP137" s="90">
        <v>0.91462772131713654</v>
      </c>
      <c r="CQ137" s="90">
        <v>0.91373515005132311</v>
      </c>
      <c r="CR137" s="90">
        <v>0.89334297508488747</v>
      </c>
      <c r="CS137" s="90">
        <v>0.87399381830499279</v>
      </c>
      <c r="CT137" s="90">
        <v>0.86409685489147692</v>
      </c>
      <c r="CU137" s="90">
        <v>0.86040100511220974</v>
      </c>
      <c r="CV137" s="90">
        <v>0.8751791370876415</v>
      </c>
      <c r="CW137" s="90">
        <v>0.87158060926638481</v>
      </c>
      <c r="CX137" s="90">
        <v>0.87498227404645967</v>
      </c>
      <c r="CY137" s="90">
        <v>0.88443773271577886</v>
      </c>
      <c r="CZ137" s="90">
        <v>0.9022971019309638</v>
      </c>
      <c r="DA137" s="90">
        <v>0.90512447350438852</v>
      </c>
      <c r="DB137" s="90">
        <v>0.91132343758359369</v>
      </c>
      <c r="DC137" s="90">
        <v>0.91962499696519129</v>
      </c>
      <c r="DD137" s="90">
        <v>0.92601536777930571</v>
      </c>
      <c r="DE137" s="90">
        <v>0.934840819381897</v>
      </c>
      <c r="DF137" s="90">
        <v>0.94475512702341757</v>
      </c>
      <c r="DG137" s="90">
        <v>0.96835469431274479</v>
      </c>
      <c r="DH137" s="90">
        <v>0.96425047982751377</v>
      </c>
      <c r="DI137" s="90">
        <v>0.9619235677067729</v>
      </c>
      <c r="DJ137" s="90">
        <v>0.96675359009438222</v>
      </c>
      <c r="DK137" s="90">
        <v>0.96906817359658259</v>
      </c>
      <c r="DL137" s="90">
        <v>0.96387503680478848</v>
      </c>
      <c r="DM137" s="90">
        <v>0.93769084322847251</v>
      </c>
      <c r="DN137" s="90">
        <v>0.93911273628767244</v>
      </c>
      <c r="DO137" s="90">
        <v>0.95306621737548869</v>
      </c>
      <c r="DP137" s="90">
        <v>0.94484454898522285</v>
      </c>
      <c r="DQ137" s="90">
        <v>0.92892138976052774</v>
      </c>
      <c r="DR137" s="90">
        <v>0.90623265610750625</v>
      </c>
      <c r="DS137" s="90">
        <v>0.90563001222563799</v>
      </c>
      <c r="DT137" s="90">
        <v>0.90129033979099848</v>
      </c>
      <c r="DU137" s="90">
        <v>0.91463210113894311</v>
      </c>
      <c r="DV137" s="90">
        <v>0.91332583338048789</v>
      </c>
      <c r="DW137" s="90">
        <v>0.91127074438885003</v>
      </c>
      <c r="DX137" s="90">
        <v>0.91617289383550582</v>
      </c>
      <c r="DY137" s="90">
        <v>0.90880240597448447</v>
      </c>
      <c r="DZ137" s="90">
        <v>0.88722241781150046</v>
      </c>
      <c r="EA137" s="90">
        <v>0.88545899474746603</v>
      </c>
      <c r="EB137" s="90">
        <v>0.8872238631126621</v>
      </c>
      <c r="EC137" s="90">
        <v>0.90108645273148835</v>
      </c>
      <c r="ED137" s="90">
        <v>0.90693661841682383</v>
      </c>
      <c r="EE137" s="90">
        <v>0.91253845436523584</v>
      </c>
      <c r="EF137" s="90">
        <v>0.91767937069479832</v>
      </c>
      <c r="EG137" s="90">
        <v>0.93158647630709068</v>
      </c>
      <c r="EH137" s="90">
        <v>0.93523044463504856</v>
      </c>
      <c r="EI137" s="90">
        <v>0.93401557473074603</v>
      </c>
      <c r="EJ137" s="90">
        <v>0.93765246878435349</v>
      </c>
      <c r="EK137" s="90">
        <v>0.93775240098996926</v>
      </c>
      <c r="EL137" s="90">
        <v>0.9325541736773113</v>
      </c>
      <c r="EM137" s="90">
        <v>0.93233850720390177</v>
      </c>
      <c r="EN137" s="90">
        <v>0.92473755434720362</v>
      </c>
      <c r="EO137" s="90">
        <v>0.92298149999700663</v>
      </c>
      <c r="EP137" s="90">
        <v>0.91728031887150041</v>
      </c>
      <c r="EQ137" s="90">
        <v>0.93308637084274659</v>
      </c>
      <c r="ER137" s="90">
        <v>0.9433144155730484</v>
      </c>
      <c r="ES137" s="90">
        <v>0.94704987706867172</v>
      </c>
      <c r="ET137" s="90">
        <v>0.95291380498286637</v>
      </c>
      <c r="EU137" s="90">
        <v>0.96406420742392118</v>
      </c>
      <c r="EV137" s="90">
        <v>0.97217863088185985</v>
      </c>
      <c r="EW137" s="90">
        <v>0.97242408317881268</v>
      </c>
      <c r="EX137" s="90">
        <v>0.97408272602842105</v>
      </c>
      <c r="EY137" s="90">
        <v>0.98793448091278435</v>
      </c>
      <c r="EZ137" s="90">
        <v>1.0076085918131321</v>
      </c>
      <c r="FA137" s="90">
        <v>1.0229987516611927</v>
      </c>
      <c r="FB137" s="90">
        <v>1.0420113429571509</v>
      </c>
      <c r="FC137" s="90">
        <v>1.045064151945672</v>
      </c>
      <c r="FD137" s="90">
        <v>1.0677763805255467</v>
      </c>
      <c r="FE137" s="90">
        <v>1.1134115427302596</v>
      </c>
      <c r="FF137" s="90">
        <v>1.1121263759286073</v>
      </c>
      <c r="FG137" s="90">
        <v>1.1243305332774429</v>
      </c>
      <c r="FH137" s="90">
        <v>1.1432761712565283</v>
      </c>
      <c r="FI137" s="90">
        <v>1.1383972635985316</v>
      </c>
      <c r="FJ137" s="90">
        <v>1.1412681038241637</v>
      </c>
      <c r="FK137" s="90">
        <v>1.1607899043948542</v>
      </c>
      <c r="FL137" s="90">
        <v>1.1868205630976159</v>
      </c>
      <c r="FM137" s="90">
        <v>1.1858854680833359</v>
      </c>
      <c r="FN137" s="90">
        <v>1.1780011092560319</v>
      </c>
      <c r="FO137" s="90">
        <v>1.1755242522547746</v>
      </c>
      <c r="FP137" s="90">
        <v>1.1643353558153253</v>
      </c>
      <c r="FQ137" s="90">
        <v>1.1441323025616283</v>
      </c>
      <c r="FR137" s="90">
        <v>1.1706318873674644</v>
      </c>
      <c r="FS137" s="90">
        <v>1.1879102973890256</v>
      </c>
      <c r="FT137" s="90">
        <v>1.2163527585520102</v>
      </c>
      <c r="FU137" s="90">
        <v>1.1904636856906543</v>
      </c>
      <c r="FV137" s="90">
        <v>1.1896757052046087</v>
      </c>
      <c r="FW137" s="90">
        <v>1.1939</v>
      </c>
      <c r="FX137" s="90">
        <v>1.1897</v>
      </c>
      <c r="FY137" s="90">
        <v>1.1681999999999999</v>
      </c>
      <c r="FZ137" s="90">
        <v>1.1667000000000001</v>
      </c>
      <c r="GA137" s="90">
        <v>1.167</v>
      </c>
      <c r="GB137" s="90">
        <v>1.1560999999999999</v>
      </c>
      <c r="GC137" s="90">
        <v>1.1464000000000001</v>
      </c>
      <c r="GD137" s="90">
        <v>1.1368</v>
      </c>
      <c r="GE137" s="90">
        <v>1.1154999999999999</v>
      </c>
      <c r="GF137" s="90">
        <v>1.1131</v>
      </c>
      <c r="GG137" s="90">
        <v>1.1173</v>
      </c>
      <c r="GH137" s="90">
        <v>1.1077999999999999</v>
      </c>
      <c r="GI137" s="90">
        <v>1.1093999999999999</v>
      </c>
      <c r="GJ137" s="90">
        <v>1.1203000000000001</v>
      </c>
      <c r="GK137" s="90">
        <v>1.1344000000000001</v>
      </c>
      <c r="GL137" s="90">
        <v>1.1375</v>
      </c>
      <c r="GM137" s="90">
        <v>1.1448</v>
      </c>
      <c r="GN137" s="90">
        <v>1.135</v>
      </c>
      <c r="GO137" s="90">
        <v>1.1308</v>
      </c>
      <c r="GP137" s="90">
        <v>1.1286</v>
      </c>
      <c r="GQ137" s="90">
        <v>1.1236999999999999</v>
      </c>
      <c r="GR137" s="90">
        <v>1.1298999999999999</v>
      </c>
      <c r="GS137" s="90">
        <v>1.133</v>
      </c>
      <c r="GT137" s="90">
        <v>1.1355</v>
      </c>
      <c r="GU137" s="90">
        <v>1.1322000000000001</v>
      </c>
      <c r="GV137" s="90">
        <v>1.1143000000000001</v>
      </c>
      <c r="GW137" s="90">
        <v>1.1084000000000001</v>
      </c>
      <c r="GX137" s="90">
        <v>1.1082000000000001</v>
      </c>
      <c r="GY137" s="90">
        <v>1.0891999999999999</v>
      </c>
      <c r="GZ137" s="90">
        <v>1.0744</v>
      </c>
      <c r="HA137" s="90">
        <v>1.0745</v>
      </c>
      <c r="HB137" s="90">
        <v>1.0846</v>
      </c>
      <c r="HC137" s="90">
        <v>1.0855999999999999</v>
      </c>
      <c r="HD137" s="90">
        <v>0.90980000000000005</v>
      </c>
      <c r="HE137" s="90">
        <v>0.90959999999999996</v>
      </c>
      <c r="HF137" s="90">
        <v>0.90890000000000004</v>
      </c>
      <c r="HG137" s="90">
        <v>0.90810000000000002</v>
      </c>
      <c r="HH137" s="90">
        <v>0.92030000000000001</v>
      </c>
      <c r="HI137" s="90">
        <v>0.90810000000000002</v>
      </c>
      <c r="HJ137" s="90">
        <v>0.92030000000000001</v>
      </c>
      <c r="HK137" s="77"/>
      <c r="HL137" s="77"/>
      <c r="HM137" s="77"/>
      <c r="HN137" s="77"/>
      <c r="HO137" s="77"/>
      <c r="HP137" s="77"/>
      <c r="HQ137" s="78"/>
      <c r="HR137" s="78"/>
      <c r="HS137" s="78"/>
      <c r="HT137" s="78"/>
      <c r="HU137" s="78"/>
      <c r="HV137" s="78"/>
      <c r="HW137" s="78"/>
      <c r="HX137" s="78"/>
      <c r="HY137" s="78"/>
      <c r="HZ137" s="78"/>
      <c r="IA137" s="78"/>
      <c r="IB137" s="78"/>
      <c r="IC137" s="78"/>
      <c r="ID137" s="78"/>
      <c r="IE137" s="78"/>
      <c r="IF137" s="78"/>
      <c r="IG137" s="78"/>
      <c r="IH137" s="78"/>
      <c r="II137" s="78"/>
      <c r="IJ137" s="78"/>
      <c r="IK137" s="78"/>
      <c r="IL137" s="78"/>
      <c r="IM137" s="78"/>
      <c r="IN137" s="78"/>
      <c r="IO137" s="79"/>
      <c r="IP137" s="79"/>
      <c r="IQ137" s="79"/>
      <c r="IR137" s="79"/>
      <c r="IS137" s="79"/>
      <c r="IT137" s="79"/>
      <c r="IU137" s="79"/>
      <c r="IV137" s="79"/>
      <c r="IW137" s="79"/>
    </row>
    <row r="138" spans="1:257" s="19" customFormat="1" ht="18" customHeight="1" x14ac:dyDescent="0.2">
      <c r="A138" s="12">
        <v>191</v>
      </c>
      <c r="B138" s="20"/>
      <c r="C138" s="60"/>
      <c r="D138" s="29"/>
      <c r="E138" s="95"/>
      <c r="F138" s="66" t="s">
        <v>133</v>
      </c>
      <c r="G138" s="35"/>
      <c r="H138" s="67">
        <v>0.14348910035036058</v>
      </c>
      <c r="I138" s="67">
        <v>0.14419655582161542</v>
      </c>
      <c r="J138" s="67">
        <v>0.14444082967179084</v>
      </c>
      <c r="K138" s="67">
        <v>0.14415215336743392</v>
      </c>
      <c r="L138" s="67">
        <v>0.1437044142549832</v>
      </c>
      <c r="M138" s="67">
        <v>0.14448608370408689</v>
      </c>
      <c r="N138" s="67">
        <v>0.14461433624867609</v>
      </c>
      <c r="O138" s="67">
        <v>0.14459708726612244</v>
      </c>
      <c r="P138" s="67">
        <v>0.14481786002045097</v>
      </c>
      <c r="Q138" s="67">
        <v>0.14445780583009121</v>
      </c>
      <c r="R138" s="67">
        <v>0.14486614677994641</v>
      </c>
      <c r="S138" s="67">
        <v>0.14605563740381089</v>
      </c>
      <c r="T138" s="67">
        <v>0.14721622919412541</v>
      </c>
      <c r="U138" s="67">
        <v>0.1470812707508766</v>
      </c>
      <c r="V138" s="67">
        <v>0.14742745073291377</v>
      </c>
      <c r="W138" s="67">
        <v>0.14768569197078252</v>
      </c>
      <c r="X138" s="67">
        <v>0.14329121999827713</v>
      </c>
      <c r="Y138" s="67">
        <v>0.14211905954608856</v>
      </c>
      <c r="Z138" s="67">
        <v>0.1417481137526701</v>
      </c>
      <c r="AA138" s="67">
        <v>0.14203867790090041</v>
      </c>
      <c r="AB138" s="67">
        <v>0.14142023480049007</v>
      </c>
      <c r="AC138" s="67">
        <v>0.14329134275938563</v>
      </c>
      <c r="AD138" s="67">
        <v>0.14437139041555622</v>
      </c>
      <c r="AE138" s="67">
        <v>0.14410026097025999</v>
      </c>
      <c r="AF138" s="67">
        <v>0.14668623822777827</v>
      </c>
      <c r="AG138" s="67">
        <v>0.14815594243055535</v>
      </c>
      <c r="AH138" s="67">
        <v>0.14827025226892784</v>
      </c>
      <c r="AI138" s="67">
        <v>0.14643742962013509</v>
      </c>
      <c r="AJ138" s="67">
        <v>0.14552577648165846</v>
      </c>
      <c r="AK138" s="67">
        <v>0.14481291561210832</v>
      </c>
      <c r="AL138" s="67">
        <v>0.14334543237114483</v>
      </c>
      <c r="AM138" s="67">
        <v>0.14257232566631284</v>
      </c>
      <c r="AN138" s="67">
        <v>0.14313361972784394</v>
      </c>
      <c r="AO138" s="67">
        <v>0.14261981083356912</v>
      </c>
      <c r="AP138" s="67">
        <v>0.142342143957846</v>
      </c>
      <c r="AQ138" s="67">
        <v>0.14509516766848141</v>
      </c>
      <c r="AR138" s="67">
        <v>0.14638207790082033</v>
      </c>
      <c r="AS138" s="67">
        <v>0.15024521501471333</v>
      </c>
      <c r="AT138" s="67">
        <v>0.1473553493885047</v>
      </c>
      <c r="AU138" s="67">
        <v>0.14647219544774515</v>
      </c>
      <c r="AV138" s="67">
        <v>0.14752894677601858</v>
      </c>
      <c r="AW138" s="67">
        <v>0.14900785538648434</v>
      </c>
      <c r="AX138" s="67">
        <v>0.15089572328822076</v>
      </c>
      <c r="AY138" s="67">
        <v>0.15529296286271957</v>
      </c>
      <c r="AZ138" s="67">
        <v>0.15951836849584777</v>
      </c>
      <c r="BA138" s="67">
        <v>0.16051756644775683</v>
      </c>
      <c r="BB138" s="67">
        <v>0.16388045691285419</v>
      </c>
      <c r="BC138" s="67">
        <v>0.16216681042585882</v>
      </c>
      <c r="BD138" s="67">
        <v>0.1599594841579966</v>
      </c>
      <c r="BE138" s="67">
        <v>0.1581147032775308</v>
      </c>
      <c r="BF138" s="67">
        <v>0.1556636514669669</v>
      </c>
      <c r="BG138" s="67">
        <v>0.14360886965824399</v>
      </c>
      <c r="BH138" s="67">
        <v>0.13396985672340947</v>
      </c>
      <c r="BI138" s="67">
        <v>0.12989603065111427</v>
      </c>
      <c r="BJ138" s="67">
        <v>0.1317528770040956</v>
      </c>
      <c r="BK138" s="67">
        <v>0.13398176786119267</v>
      </c>
      <c r="BL138" s="67">
        <v>0.1360488349692579</v>
      </c>
      <c r="BM138" s="67">
        <v>0.13721996839491252</v>
      </c>
      <c r="BN138" s="67">
        <v>0.13946140865317619</v>
      </c>
      <c r="BO138" s="67">
        <v>0.14328265289470621</v>
      </c>
      <c r="BP138" s="67">
        <v>0.1443744798730015</v>
      </c>
      <c r="BQ138" s="67">
        <v>0.14403950104065688</v>
      </c>
      <c r="BR138" s="67">
        <v>0.13869454778650137</v>
      </c>
      <c r="BS138" s="67">
        <v>0.12945729373027273</v>
      </c>
      <c r="BT138" s="67">
        <v>0.12617839343299675</v>
      </c>
      <c r="BU138" s="67">
        <v>0.12877306863613952</v>
      </c>
      <c r="BV138" s="67">
        <v>0.13355323418884044</v>
      </c>
      <c r="BW138" s="67">
        <v>0.13566907956584942</v>
      </c>
      <c r="BX138" s="67">
        <v>0.13742393342065026</v>
      </c>
      <c r="BY138" s="67">
        <v>0.13981874151283302</v>
      </c>
      <c r="BZ138" s="67">
        <v>0.14266464671428547</v>
      </c>
      <c r="CA138" s="67">
        <v>0.14179034025475495</v>
      </c>
      <c r="CB138" s="67">
        <v>0.14128705740867384</v>
      </c>
      <c r="CC138" s="67">
        <v>0.14149972157046423</v>
      </c>
      <c r="CD138" s="67">
        <v>0.13972270621468566</v>
      </c>
      <c r="CE138" s="67">
        <v>0.14011808997381503</v>
      </c>
      <c r="CF138" s="67">
        <v>0.13977261137728131</v>
      </c>
      <c r="CG138" s="67">
        <v>0.14034064633405369</v>
      </c>
      <c r="CH138" s="67">
        <v>0.14497816663932014</v>
      </c>
      <c r="CI138" s="67">
        <v>0.14122306061370499</v>
      </c>
      <c r="CJ138" s="67">
        <v>0.14351520889175501</v>
      </c>
      <c r="CK138" s="67">
        <v>0.14859633297856281</v>
      </c>
      <c r="CL138" s="67">
        <v>0.15143676807710607</v>
      </c>
      <c r="CM138" s="67">
        <v>0.15328459717820475</v>
      </c>
      <c r="CN138" s="67">
        <v>0.15532292787648222</v>
      </c>
      <c r="CO138" s="67">
        <v>0.15766909585563005</v>
      </c>
      <c r="CP138" s="67">
        <v>0.16073855936194331</v>
      </c>
      <c r="CQ138" s="67">
        <v>0.16092619462082625</v>
      </c>
      <c r="CR138" s="67">
        <v>0.15710954378969721</v>
      </c>
      <c r="CS138" s="67">
        <v>0.15584936720225587</v>
      </c>
      <c r="CT138" s="67">
        <v>0.15578097010807385</v>
      </c>
      <c r="CU138" s="67">
        <v>0.15667151444359972</v>
      </c>
      <c r="CV138" s="67">
        <v>0.15998394883490577</v>
      </c>
      <c r="CW138" s="67">
        <v>0.1557841908951807</v>
      </c>
      <c r="CX138" s="67">
        <v>0.1581210686097072</v>
      </c>
      <c r="CY138" s="67">
        <v>0.16418673884371793</v>
      </c>
      <c r="CZ138" s="67">
        <v>0.16596994087734879</v>
      </c>
      <c r="DA138" s="67">
        <v>0.16902453418902955</v>
      </c>
      <c r="DB138" s="67">
        <v>0.17169040743004133</v>
      </c>
      <c r="DC138" s="67">
        <v>0.17374224439209279</v>
      </c>
      <c r="DD138" s="67">
        <v>0.17427134996045932</v>
      </c>
      <c r="DE138" s="67">
        <v>0.17327941771979696</v>
      </c>
      <c r="DF138" s="67">
        <v>0.17639193043760137</v>
      </c>
      <c r="DG138" s="67">
        <v>0.18344862058456229</v>
      </c>
      <c r="DH138" s="67">
        <v>0.18515177438513564</v>
      </c>
      <c r="DI138" s="67">
        <v>0.18511627642167394</v>
      </c>
      <c r="DJ138" s="67">
        <v>0.18894596881711057</v>
      </c>
      <c r="DK138" s="67">
        <v>0.18909406613182145</v>
      </c>
      <c r="DL138" s="67">
        <v>0.18862474264875864</v>
      </c>
      <c r="DM138" s="67">
        <v>0.18842047698926534</v>
      </c>
      <c r="DN138" s="67">
        <v>0.1926333660907398</v>
      </c>
      <c r="DO138" s="67">
        <v>0.19888728233738615</v>
      </c>
      <c r="DP138" s="67">
        <v>0.19851203494083741</v>
      </c>
      <c r="DQ138" s="67">
        <v>0.19538490913993045</v>
      </c>
      <c r="DR138" s="67">
        <v>0.19368764034688293</v>
      </c>
      <c r="DS138" s="67">
        <v>0.19464494139366645</v>
      </c>
      <c r="DT138" s="67">
        <v>0.19580320845000762</v>
      </c>
      <c r="DU138" s="67">
        <v>0.20151696253196627</v>
      </c>
      <c r="DV138" s="67">
        <v>0.20697782435681403</v>
      </c>
      <c r="DW138" s="67">
        <v>0.20435028966519034</v>
      </c>
      <c r="DX138" s="67">
        <v>0.20532974441057222</v>
      </c>
      <c r="DY138" s="67">
        <v>0.20590963543883645</v>
      </c>
      <c r="DZ138" s="67">
        <v>0.20401515486032612</v>
      </c>
      <c r="EA138" s="67">
        <v>0.20359764113980661</v>
      </c>
      <c r="EB138" s="67">
        <v>0.2033962811181339</v>
      </c>
      <c r="EC138" s="67">
        <v>0.20958341649043016</v>
      </c>
      <c r="ED138" s="67">
        <v>0.21177005711313546</v>
      </c>
      <c r="EE138" s="67">
        <v>0.2114666567358473</v>
      </c>
      <c r="EF138" s="67">
        <v>0.21216198922548651</v>
      </c>
      <c r="EG138" s="67">
        <v>0.21543262908580291</v>
      </c>
      <c r="EH138" s="67">
        <v>0.21627530949944446</v>
      </c>
      <c r="EI138" s="67">
        <v>0.21610112757288516</v>
      </c>
      <c r="EJ138" s="67">
        <v>0.21490813484983598</v>
      </c>
      <c r="EK138" s="67">
        <v>0.21497917590589288</v>
      </c>
      <c r="EL138" s="67">
        <v>0.20960329215688728</v>
      </c>
      <c r="EM138" s="67">
        <v>0.20827923813162683</v>
      </c>
      <c r="EN138" s="67">
        <v>0.20157410315709892</v>
      </c>
      <c r="EO138" s="67">
        <v>0.20074639391929305</v>
      </c>
      <c r="EP138" s="67">
        <v>0.20172536263042401</v>
      </c>
      <c r="EQ138" s="67">
        <v>0.20537974904766215</v>
      </c>
      <c r="ER138" s="67">
        <v>0.20778654971564114</v>
      </c>
      <c r="ES138" s="67">
        <v>0.20748178256027311</v>
      </c>
      <c r="ET138" s="67">
        <v>0.2091052121288739</v>
      </c>
      <c r="EU138" s="67">
        <v>0.21164790115377372</v>
      </c>
      <c r="EV138" s="67">
        <v>0.21282299325604981</v>
      </c>
      <c r="EW138" s="67">
        <v>0.21588088891395235</v>
      </c>
      <c r="EX138" s="67">
        <v>0.21756732686793817</v>
      </c>
      <c r="EY138" s="67">
        <v>0.22067185015230573</v>
      </c>
      <c r="EZ138" s="67">
        <v>0.227133951906489</v>
      </c>
      <c r="FA138" s="67">
        <v>0.23064408836606146</v>
      </c>
      <c r="FB138" s="67">
        <v>0.23961524513501781</v>
      </c>
      <c r="FC138" s="67">
        <v>0.24611974576910373</v>
      </c>
      <c r="FD138" s="67">
        <v>0.26374380127631292</v>
      </c>
      <c r="FE138" s="67">
        <v>0.30104757661158399</v>
      </c>
      <c r="FF138" s="67">
        <v>0.3008278504887365</v>
      </c>
      <c r="FG138" s="67">
        <v>0.3267311799806864</v>
      </c>
      <c r="FH138" s="67">
        <v>0.34908306047447174</v>
      </c>
      <c r="FI138" s="67">
        <v>0.3468970213026632</v>
      </c>
      <c r="FJ138" s="67">
        <v>0.35675207240431017</v>
      </c>
      <c r="FK138" s="67">
        <v>0.37983153500543931</v>
      </c>
      <c r="FL138" s="67">
        <v>0.39944630090874234</v>
      </c>
      <c r="FM138" s="67">
        <v>0.40715714521927526</v>
      </c>
      <c r="FN138" s="67">
        <v>0.40401314862860938</v>
      </c>
      <c r="FO138" s="67">
        <v>0.38972592799329486</v>
      </c>
      <c r="FP138" s="67">
        <v>0.37357210641487643</v>
      </c>
      <c r="FQ138" s="67">
        <v>0.35141882986375411</v>
      </c>
      <c r="FR138" s="67">
        <v>0.35993207394791121</v>
      </c>
      <c r="FS138" s="67">
        <v>0.36713283729206331</v>
      </c>
      <c r="FT138" s="67">
        <v>0.37457513894271932</v>
      </c>
      <c r="FU138" s="67">
        <v>0.34229882426637581</v>
      </c>
      <c r="FV138" s="67">
        <v>0.33438430671434249</v>
      </c>
      <c r="FW138" s="67">
        <v>0.33489999999999998</v>
      </c>
      <c r="FX138" s="67">
        <v>0.33429999999999999</v>
      </c>
      <c r="FY138" s="67">
        <v>0.32850000000000001</v>
      </c>
      <c r="FZ138" s="67">
        <v>0.3271</v>
      </c>
      <c r="GA138" s="67">
        <v>0.32729999999999998</v>
      </c>
      <c r="GB138" s="67">
        <v>0.32179999999999997</v>
      </c>
      <c r="GC138" s="67">
        <v>0.31790000000000002</v>
      </c>
      <c r="GD138" s="67">
        <v>0.31369999999999998</v>
      </c>
      <c r="GE138" s="67">
        <v>0.30830000000000002</v>
      </c>
      <c r="GF138" s="67">
        <v>0.30759999999999998</v>
      </c>
      <c r="GG138" s="67">
        <v>0.31330000000000002</v>
      </c>
      <c r="GH138" s="67">
        <v>0.31119999999999998</v>
      </c>
      <c r="GI138" s="67">
        <v>0.31340000000000001</v>
      </c>
      <c r="GJ138" s="67">
        <v>0.32229999999999998</v>
      </c>
      <c r="GK138" s="67">
        <v>0.33050000000000002</v>
      </c>
      <c r="GL138" s="67">
        <v>0.32819999999999999</v>
      </c>
      <c r="GM138" s="67">
        <v>0.3286</v>
      </c>
      <c r="GN138" s="67">
        <v>0.32469999999999999</v>
      </c>
      <c r="GO138" s="67">
        <v>0.32169999999999999</v>
      </c>
      <c r="GP138" s="67">
        <v>0.32129999999999997</v>
      </c>
      <c r="GQ138" s="67">
        <v>0.31640000000000001</v>
      </c>
      <c r="GR138" s="67">
        <v>0.31819999999999998</v>
      </c>
      <c r="GS138" s="67">
        <v>0.315</v>
      </c>
      <c r="GT138" s="67">
        <v>0.31509999999999999</v>
      </c>
      <c r="GU138" s="67">
        <v>0.31240000000000001</v>
      </c>
      <c r="GV138" s="67">
        <v>0.30459999999999998</v>
      </c>
      <c r="GW138" s="67">
        <v>0.30740000000000001</v>
      </c>
      <c r="GX138" s="67">
        <v>0.311</v>
      </c>
      <c r="GY138" s="67">
        <v>0.3054</v>
      </c>
      <c r="GZ138" s="67">
        <v>0.30009999999999998</v>
      </c>
      <c r="HA138" s="67">
        <v>0.30320000000000003</v>
      </c>
      <c r="HB138" s="67">
        <v>0.308</v>
      </c>
      <c r="HC138" s="67">
        <v>0.31030000000000002</v>
      </c>
      <c r="HD138" s="67">
        <v>0.1903</v>
      </c>
      <c r="HE138" s="67">
        <v>0.1903</v>
      </c>
      <c r="HF138" s="67">
        <v>0.1885</v>
      </c>
      <c r="HG138" s="67">
        <v>0.19370000000000001</v>
      </c>
      <c r="HH138" s="67">
        <v>0.20150000000000001</v>
      </c>
      <c r="HI138" s="67">
        <v>0.19370000000000001</v>
      </c>
      <c r="HJ138" s="67">
        <v>0.20150000000000001</v>
      </c>
      <c r="HK138" s="68"/>
      <c r="HL138" s="68"/>
      <c r="HM138" s="68"/>
      <c r="HN138" s="68"/>
      <c r="HO138" s="68"/>
      <c r="HP138" s="68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70"/>
      <c r="IP138" s="70"/>
      <c r="IQ138" s="70"/>
      <c r="IR138" s="70"/>
      <c r="IS138" s="70"/>
      <c r="IT138" s="70"/>
      <c r="IU138" s="70"/>
      <c r="IV138" s="70"/>
      <c r="IW138" s="70"/>
    </row>
    <row r="139" spans="1:257" s="19" customFormat="1" ht="18" customHeight="1" x14ac:dyDescent="0.2">
      <c r="A139" s="12">
        <v>19101</v>
      </c>
      <c r="B139" s="20"/>
      <c r="C139" s="60"/>
      <c r="D139" s="29"/>
      <c r="E139" s="95"/>
      <c r="F139" s="35"/>
      <c r="G139" s="36" t="s">
        <v>134</v>
      </c>
      <c r="H139" s="71">
        <v>9.8284862597249723E-2</v>
      </c>
      <c r="I139" s="71">
        <v>9.8772550199684936E-2</v>
      </c>
      <c r="J139" s="71">
        <v>9.9202375813060781E-2</v>
      </c>
      <c r="K139" s="71">
        <v>9.8742029721052837E-2</v>
      </c>
      <c r="L139" s="71">
        <v>9.8459888079138233E-2</v>
      </c>
      <c r="M139" s="71">
        <v>9.9014001893412945E-2</v>
      </c>
      <c r="N139" s="71">
        <v>9.9111214380650278E-2</v>
      </c>
      <c r="O139" s="71">
        <v>9.9114885439837971E-2</v>
      </c>
      <c r="P139" s="71">
        <v>9.9281742668443168E-2</v>
      </c>
      <c r="Q139" s="71">
        <v>9.904728995037923E-2</v>
      </c>
      <c r="R139" s="71">
        <v>9.9336599931332051E-2</v>
      </c>
      <c r="S139" s="71">
        <v>0.10016477741472717</v>
      </c>
      <c r="T139" s="71">
        <v>0.10102681433888232</v>
      </c>
      <c r="U139" s="71">
        <v>0.10094991814185378</v>
      </c>
      <c r="V139" s="71">
        <v>0.10120641873657779</v>
      </c>
      <c r="W139" s="71">
        <v>0.10138687144663713</v>
      </c>
      <c r="X139" s="71">
        <v>9.8424248537539685E-2</v>
      </c>
      <c r="Y139" s="71">
        <v>9.7631271819380999E-2</v>
      </c>
      <c r="Z139" s="71">
        <v>9.7385558306860839E-2</v>
      </c>
      <c r="AA139" s="71">
        <v>9.7591276838273677E-2</v>
      </c>
      <c r="AB139" s="71">
        <v>9.7187433505407927E-2</v>
      </c>
      <c r="AC139" s="71">
        <v>9.8464022676556753E-2</v>
      </c>
      <c r="AD139" s="71">
        <v>9.9209284652842775E-2</v>
      </c>
      <c r="AE139" s="71">
        <v>9.8809288661214204E-2</v>
      </c>
      <c r="AF139" s="71">
        <v>0.10056337323441719</v>
      </c>
      <c r="AG139" s="71">
        <v>0.10153857491375616</v>
      </c>
      <c r="AH139" s="71">
        <v>0.10162329121697948</v>
      </c>
      <c r="AI139" s="71">
        <v>0.10039518094943062</v>
      </c>
      <c r="AJ139" s="71">
        <v>9.9757545403063946E-2</v>
      </c>
      <c r="AK139" s="71">
        <v>9.9275108130595757E-2</v>
      </c>
      <c r="AL139" s="71">
        <v>9.8284430290517172E-2</v>
      </c>
      <c r="AM139" s="71">
        <v>9.7748185204995397E-2</v>
      </c>
      <c r="AN139" s="71">
        <v>9.8108213415441431E-2</v>
      </c>
      <c r="AO139" s="71">
        <v>9.7756032895238584E-2</v>
      </c>
      <c r="AP139" s="71">
        <v>9.7578000491518727E-2</v>
      </c>
      <c r="AQ139" s="71">
        <v>9.9462113856274612E-2</v>
      </c>
      <c r="AR139" s="71">
        <v>0.10034428528974478</v>
      </c>
      <c r="AS139" s="71">
        <v>0.10285716345030049</v>
      </c>
      <c r="AT139" s="71">
        <v>0.10100860068111954</v>
      </c>
      <c r="AU139" s="71">
        <v>0.10036588006572369</v>
      </c>
      <c r="AV139" s="71">
        <v>0.10108998867042215</v>
      </c>
      <c r="AW139" s="71">
        <v>0.10210657999869029</v>
      </c>
      <c r="AX139" s="71">
        <v>0.10342916597033475</v>
      </c>
      <c r="AY139" s="71">
        <v>0.10644652934801208</v>
      </c>
      <c r="AZ139" s="71">
        <v>0.10934629458762361</v>
      </c>
      <c r="BA139" s="71">
        <v>0.10990852983620775</v>
      </c>
      <c r="BB139" s="71">
        <v>0.11199992455456778</v>
      </c>
      <c r="BC139" s="71">
        <v>0.11091398483157948</v>
      </c>
      <c r="BD139" s="71">
        <v>0.10936723638542323</v>
      </c>
      <c r="BE139" s="71">
        <v>0.10815946080372117</v>
      </c>
      <c r="BF139" s="71">
        <v>0.10631503523072607</v>
      </c>
      <c r="BG139" s="71">
        <v>9.8228136275948535E-2</v>
      </c>
      <c r="BH139" s="71">
        <v>9.1637767360126923E-2</v>
      </c>
      <c r="BI139" s="71">
        <v>8.8791623948217768E-2</v>
      </c>
      <c r="BJ139" s="71">
        <v>9.0097325213571569E-2</v>
      </c>
      <c r="BK139" s="71">
        <v>9.1457064133134147E-2</v>
      </c>
      <c r="BL139" s="71">
        <v>9.2868061256755258E-2</v>
      </c>
      <c r="BM139" s="71">
        <v>9.3664511713796986E-2</v>
      </c>
      <c r="BN139" s="71">
        <v>9.5166994309790309E-2</v>
      </c>
      <c r="BO139" s="71">
        <v>9.7856810974028097E-2</v>
      </c>
      <c r="BP139" s="71">
        <v>9.8602488863660007E-2</v>
      </c>
      <c r="BQ139" s="71">
        <v>9.8373710573931267E-2</v>
      </c>
      <c r="BR139" s="71">
        <v>9.4723303007557713E-2</v>
      </c>
      <c r="BS139" s="71">
        <v>8.8414596364865178E-2</v>
      </c>
      <c r="BT139" s="71">
        <v>8.6175227396529483E-2</v>
      </c>
      <c r="BU139" s="71">
        <v>8.7947295652967522E-2</v>
      </c>
      <c r="BV139" s="71">
        <v>9.1211973877895175E-2</v>
      </c>
      <c r="BW139" s="71">
        <v>9.2657018877588149E-2</v>
      </c>
      <c r="BX139" s="71">
        <v>9.3855519871860527E-2</v>
      </c>
      <c r="BY139" s="71">
        <v>9.549108620219654E-2</v>
      </c>
      <c r="BZ139" s="71">
        <v>9.7434735358059021E-2</v>
      </c>
      <c r="CA139" s="71">
        <v>9.6837616026338377E-2</v>
      </c>
      <c r="CB139" s="71">
        <v>9.6493892251405047E-2</v>
      </c>
      <c r="CC139" s="71">
        <v>9.6639134095137275E-2</v>
      </c>
      <c r="CD139" s="71">
        <v>9.542549760631433E-2</v>
      </c>
      <c r="CE139" s="71">
        <v>9.5695530251562425E-2</v>
      </c>
      <c r="CF139" s="71">
        <v>9.5459581006949984E-2</v>
      </c>
      <c r="CG139" s="71">
        <v>9.5847528105000745E-2</v>
      </c>
      <c r="CH139" s="71">
        <v>9.9014784843568876E-2</v>
      </c>
      <c r="CI139" s="71">
        <v>9.6450184781298298E-2</v>
      </c>
      <c r="CJ139" s="71">
        <v>9.8015638213643785E-2</v>
      </c>
      <c r="CK139" s="71">
        <v>0.10148586010898882</v>
      </c>
      <c r="CL139" s="71">
        <v>0.10342577338464826</v>
      </c>
      <c r="CM139" s="71">
        <v>0.10468777307131934</v>
      </c>
      <c r="CN139" s="71">
        <v>0.10607987838074907</v>
      </c>
      <c r="CO139" s="71">
        <v>0.10768222529302675</v>
      </c>
      <c r="CP139" s="71">
        <v>0.10977855659385564</v>
      </c>
      <c r="CQ139" s="71">
        <v>0.10990670461240233</v>
      </c>
      <c r="CR139" s="71">
        <v>0.10730007169913458</v>
      </c>
      <c r="CS139" s="71">
        <v>0.10643941718430112</v>
      </c>
      <c r="CT139" s="71">
        <v>0.10639270447078469</v>
      </c>
      <c r="CU139" s="71">
        <v>0.10700091367786568</v>
      </c>
      <c r="CV139" s="71">
        <v>0.10926318520582314</v>
      </c>
      <c r="CW139" s="71">
        <v>0.10639490415056962</v>
      </c>
      <c r="CX139" s="71">
        <v>0.10799090615192766</v>
      </c>
      <c r="CY139" s="71">
        <v>0.11213353705335694</v>
      </c>
      <c r="CZ139" s="71">
        <v>0.11335139881685843</v>
      </c>
      <c r="DA139" s="71">
        <v>0.11543757431867116</v>
      </c>
      <c r="DB139" s="71">
        <v>0.1172582682307117</v>
      </c>
      <c r="DC139" s="71">
        <v>0.1186595978242707</v>
      </c>
      <c r="DD139" s="71">
        <v>0.11902095757398862</v>
      </c>
      <c r="DE139" s="71">
        <v>0.11834350413623805</v>
      </c>
      <c r="DF139" s="71">
        <v>0.1204692364738733</v>
      </c>
      <c r="DG139" s="71">
        <v>0.12528869772659662</v>
      </c>
      <c r="DH139" s="71">
        <v>0.12645188947490185</v>
      </c>
      <c r="DI139" s="71">
        <v>0.12642764566429215</v>
      </c>
      <c r="DJ139" s="71">
        <v>0.12904318548895127</v>
      </c>
      <c r="DK139" s="71">
        <v>0.12914433053783639</v>
      </c>
      <c r="DL139" s="71">
        <v>0.12882379976568842</v>
      </c>
      <c r="DM139" s="71">
        <v>0.12868429379182703</v>
      </c>
      <c r="DN139" s="71">
        <v>0.13156154295024738</v>
      </c>
      <c r="DO139" s="71">
        <v>0.13583273899269646</v>
      </c>
      <c r="DP139" s="71">
        <v>0.13557645874654867</v>
      </c>
      <c r="DQ139" s="71">
        <v>0.13344074620766766</v>
      </c>
      <c r="DR139" s="71">
        <v>0.1322815737042424</v>
      </c>
      <c r="DS139" s="71">
        <v>0.1329353753033039</v>
      </c>
      <c r="DT139" s="71">
        <v>0.13372642933601445</v>
      </c>
      <c r="DU139" s="71">
        <v>0.13762871437788338</v>
      </c>
      <c r="DV139" s="71">
        <v>0.14135828325836824</v>
      </c>
      <c r="DW139" s="71">
        <v>0.13956377317322297</v>
      </c>
      <c r="DX139" s="71">
        <v>0.14023270493809534</v>
      </c>
      <c r="DY139" s="71">
        <v>0.14062874929930691</v>
      </c>
      <c r="DZ139" s="71">
        <v>0.13933488835996846</v>
      </c>
      <c r="EA139" s="71">
        <v>0.13904974176055446</v>
      </c>
      <c r="EB139" s="71">
        <v>0.13891222023104291</v>
      </c>
      <c r="EC139" s="71">
        <v>0.14313780737900314</v>
      </c>
      <c r="ED139" s="71">
        <v>0.14463120294197787</v>
      </c>
      <c r="EE139" s="71">
        <v>0.14442399158198474</v>
      </c>
      <c r="EF139" s="71">
        <v>0.14489887823872977</v>
      </c>
      <c r="EG139" s="71">
        <v>0.14713260563077005</v>
      </c>
      <c r="EH139" s="71">
        <v>0.14770812552995724</v>
      </c>
      <c r="EI139" s="71">
        <v>0.14758916564529534</v>
      </c>
      <c r="EJ139" s="71">
        <v>0.14677439525240901</v>
      </c>
      <c r="EK139" s="71">
        <v>0.14682291369517589</v>
      </c>
      <c r="EL139" s="71">
        <v>0.14315138173218675</v>
      </c>
      <c r="EM139" s="71">
        <v>0.14224710126381401</v>
      </c>
      <c r="EN139" s="71">
        <v>0.13766773933477505</v>
      </c>
      <c r="EO139" s="71">
        <v>0.13710244420107209</v>
      </c>
      <c r="EP139" s="71">
        <v>0.13777104402232912</v>
      </c>
      <c r="EQ139" s="71">
        <v>0.14026685627617203</v>
      </c>
      <c r="ER139" s="71">
        <v>0.14191061309711572</v>
      </c>
      <c r="ES139" s="71">
        <v>0.14170246827768768</v>
      </c>
      <c r="ET139" s="71">
        <v>0.14281121129168642</v>
      </c>
      <c r="EU139" s="71">
        <v>0.14454777488992052</v>
      </c>
      <c r="EV139" s="71">
        <v>0.14583072910647502</v>
      </c>
      <c r="EW139" s="71">
        <v>0.14881014528262174</v>
      </c>
      <c r="EX139" s="71">
        <v>0.14998195143981646</v>
      </c>
      <c r="EY139" s="71">
        <v>0.15211262950629306</v>
      </c>
      <c r="EZ139" s="71">
        <v>0.15744755536815264</v>
      </c>
      <c r="FA139" s="71">
        <v>0.15988075568862184</v>
      </c>
      <c r="FB139" s="71">
        <v>0.16928642418926609</v>
      </c>
      <c r="FC139" s="71">
        <v>0.17580264719608199</v>
      </c>
      <c r="FD139" s="71">
        <v>0.19168176315899152</v>
      </c>
      <c r="FE139" s="71">
        <v>0.21325096909396904</v>
      </c>
      <c r="FF139" s="71">
        <v>0.21309532323506569</v>
      </c>
      <c r="FG139" s="71">
        <v>0.23782166482794417</v>
      </c>
      <c r="FH139" s="71">
        <v>0.26025534476856893</v>
      </c>
      <c r="FI139" s="71">
        <v>0.25862556537576958</v>
      </c>
      <c r="FJ139" s="71">
        <v>0.26936576985704797</v>
      </c>
      <c r="FK139" s="71">
        <v>0.29311008085835194</v>
      </c>
      <c r="FL139" s="71">
        <v>0.31288993718858321</v>
      </c>
      <c r="FM139" s="71">
        <v>0.32014201664100406</v>
      </c>
      <c r="FN139" s="71">
        <v>0.31820295948137178</v>
      </c>
      <c r="FO139" s="71">
        <v>0.30202437978021418</v>
      </c>
      <c r="FP139" s="71">
        <v>0.28797830679346781</v>
      </c>
      <c r="FQ139" s="71">
        <v>0.2661714758014096</v>
      </c>
      <c r="FR139" s="71">
        <v>0.2737488623380297</v>
      </c>
      <c r="FS139" s="71">
        <v>0.28264495444365217</v>
      </c>
      <c r="FT139" s="71">
        <v>0.28797453948022517</v>
      </c>
      <c r="FU139" s="71">
        <v>0.25464487660439089</v>
      </c>
      <c r="FV139" s="37">
        <v>0.24354390147000399</v>
      </c>
      <c r="FW139" s="71">
        <v>0.2452</v>
      </c>
      <c r="FX139" s="71">
        <v>0.24349999999999999</v>
      </c>
      <c r="FY139" s="71">
        <v>0.23860000000000001</v>
      </c>
      <c r="FZ139" s="71">
        <v>0.23760000000000001</v>
      </c>
      <c r="GA139" s="71">
        <v>0.23680000000000001</v>
      </c>
      <c r="GB139" s="71">
        <v>0.23280000000000001</v>
      </c>
      <c r="GC139" s="71">
        <v>0.22939999999999999</v>
      </c>
      <c r="GD139" s="71">
        <v>0.22639999999999999</v>
      </c>
      <c r="GE139" s="71">
        <v>0.222</v>
      </c>
      <c r="GF139" s="71">
        <v>0.2215</v>
      </c>
      <c r="GG139" s="71">
        <v>0.22789999999999999</v>
      </c>
      <c r="GH139" s="71">
        <v>0.22509999999999999</v>
      </c>
      <c r="GI139" s="71">
        <v>0.2278</v>
      </c>
      <c r="GJ139" s="71">
        <v>0.2349</v>
      </c>
      <c r="GK139" s="71">
        <v>0.24110000000000001</v>
      </c>
      <c r="GL139" s="71">
        <v>0.23769999999999999</v>
      </c>
      <c r="GM139" s="71">
        <v>0.23799999999999999</v>
      </c>
      <c r="GN139" s="71">
        <v>0.23480000000000001</v>
      </c>
      <c r="GO139" s="71">
        <v>0.2326</v>
      </c>
      <c r="GP139" s="71">
        <v>0.23150000000000001</v>
      </c>
      <c r="GQ139" s="71">
        <v>0.22689999999999999</v>
      </c>
      <c r="GR139" s="71">
        <v>0.22819999999999999</v>
      </c>
      <c r="GS139" s="71">
        <v>0.22500000000000001</v>
      </c>
      <c r="GT139" s="71">
        <v>0.22509999999999999</v>
      </c>
      <c r="GU139" s="71">
        <v>0.22389999999999999</v>
      </c>
      <c r="GV139" s="71">
        <v>0.21920000000000001</v>
      </c>
      <c r="GW139" s="71">
        <v>0.22259999999999999</v>
      </c>
      <c r="GX139" s="71">
        <v>0.22700000000000001</v>
      </c>
      <c r="GY139" s="71">
        <v>0.2223</v>
      </c>
      <c r="GZ139" s="71">
        <v>0.21840000000000001</v>
      </c>
      <c r="HA139" s="71">
        <v>0.221</v>
      </c>
      <c r="HB139" s="71">
        <v>0.22520000000000001</v>
      </c>
      <c r="HC139" s="71">
        <v>0.2276</v>
      </c>
      <c r="HD139" s="71">
        <v>0.1361</v>
      </c>
      <c r="HE139" s="71">
        <v>0.1361</v>
      </c>
      <c r="HF139" s="71">
        <v>0.1343</v>
      </c>
      <c r="HG139" s="71">
        <v>0.1376</v>
      </c>
      <c r="HH139" s="71">
        <v>0.1452</v>
      </c>
      <c r="HI139" s="71">
        <v>0.1376</v>
      </c>
      <c r="HJ139" s="71">
        <v>0.1452</v>
      </c>
      <c r="HK139" s="40"/>
      <c r="HL139" s="40"/>
      <c r="HM139" s="40"/>
      <c r="HN139" s="40"/>
      <c r="HO139" s="40"/>
      <c r="HP139" s="40"/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2"/>
      <c r="IP139" s="42"/>
      <c r="IQ139" s="42"/>
      <c r="IR139" s="42"/>
      <c r="IS139" s="42"/>
      <c r="IT139" s="42"/>
      <c r="IU139" s="42"/>
      <c r="IV139" s="42"/>
      <c r="IW139" s="42"/>
    </row>
    <row r="140" spans="1:257" s="19" customFormat="1" ht="18" customHeight="1" x14ac:dyDescent="0.2">
      <c r="A140" s="12">
        <v>19102</v>
      </c>
      <c r="B140" s="20"/>
      <c r="C140" s="60"/>
      <c r="D140" s="29"/>
      <c r="E140" s="95"/>
      <c r="F140" s="35"/>
      <c r="G140" s="36" t="s">
        <v>135</v>
      </c>
      <c r="H140" s="71">
        <v>4.5204237753110853E-2</v>
      </c>
      <c r="I140" s="71">
        <v>4.5424005621930476E-2</v>
      </c>
      <c r="J140" s="71">
        <v>4.5238453858730057E-2</v>
      </c>
      <c r="K140" s="71">
        <v>4.5410123646381098E-2</v>
      </c>
      <c r="L140" s="71">
        <v>4.5244526175844964E-2</v>
      </c>
      <c r="M140" s="71">
        <v>4.5472081810673935E-2</v>
      </c>
      <c r="N140" s="71">
        <v>4.5503121868025825E-2</v>
      </c>
      <c r="O140" s="71">
        <v>4.5482201826284478E-2</v>
      </c>
      <c r="P140" s="71">
        <v>4.5536117352007806E-2</v>
      </c>
      <c r="Q140" s="71">
        <v>4.5410515879711989E-2</v>
      </c>
      <c r="R140" s="71">
        <v>4.5529546848614377E-2</v>
      </c>
      <c r="S140" s="71">
        <v>4.5890859989083731E-2</v>
      </c>
      <c r="T140" s="71">
        <v>4.618941485524309E-2</v>
      </c>
      <c r="U140" s="71">
        <v>4.6131352609022826E-2</v>
      </c>
      <c r="V140" s="71">
        <v>4.6221031996335975E-2</v>
      </c>
      <c r="W140" s="71">
        <v>4.6298820524145384E-2</v>
      </c>
      <c r="X140" s="71">
        <v>4.486697146073744E-2</v>
      </c>
      <c r="Y140" s="71">
        <v>4.4487787726707549E-2</v>
      </c>
      <c r="Z140" s="71">
        <v>4.4362555445809262E-2</v>
      </c>
      <c r="AA140" s="71">
        <v>4.4447401062626721E-2</v>
      </c>
      <c r="AB140" s="71">
        <v>4.4232801295082148E-2</v>
      </c>
      <c r="AC140" s="71">
        <v>4.482732008282888E-2</v>
      </c>
      <c r="AD140" s="71">
        <v>4.5162105762713442E-2</v>
      </c>
      <c r="AE140" s="71">
        <v>4.5290972309045781E-2</v>
      </c>
      <c r="AF140" s="71">
        <v>4.612286499336106E-2</v>
      </c>
      <c r="AG140" s="71">
        <v>4.6617367516799194E-2</v>
      </c>
      <c r="AH140" s="71">
        <v>4.6646961051948356E-2</v>
      </c>
      <c r="AI140" s="71">
        <v>4.6042248670704465E-2</v>
      </c>
      <c r="AJ140" s="71">
        <v>4.5768231078594519E-2</v>
      </c>
      <c r="AK140" s="71">
        <v>4.5537807481512566E-2</v>
      </c>
      <c r="AL140" s="71">
        <v>4.506100208062766E-2</v>
      </c>
      <c r="AM140" s="71">
        <v>4.4824140461317455E-2</v>
      </c>
      <c r="AN140" s="71">
        <v>4.5025406312402518E-2</v>
      </c>
      <c r="AO140" s="71">
        <v>4.4863777938330518E-2</v>
      </c>
      <c r="AP140" s="71">
        <v>4.4764143466327275E-2</v>
      </c>
      <c r="AQ140" s="71">
        <v>4.5633053812206795E-2</v>
      </c>
      <c r="AR140" s="71">
        <v>4.6037792611075552E-2</v>
      </c>
      <c r="AS140" s="71">
        <v>4.738805156441285E-2</v>
      </c>
      <c r="AT140" s="71">
        <v>4.6346748707385144E-2</v>
      </c>
      <c r="AU140" s="71">
        <v>4.6106315382021451E-2</v>
      </c>
      <c r="AV140" s="71">
        <v>4.643895810559643E-2</v>
      </c>
      <c r="AW140" s="71">
        <v>4.6901275387794053E-2</v>
      </c>
      <c r="AX140" s="71">
        <v>4.7466557317886009E-2</v>
      </c>
      <c r="AY140" s="71">
        <v>4.8846433514707487E-2</v>
      </c>
      <c r="AZ140" s="71">
        <v>5.017207390822416E-2</v>
      </c>
      <c r="BA140" s="71">
        <v>5.0609036611549078E-2</v>
      </c>
      <c r="BB140" s="71">
        <v>5.1880532358286421E-2</v>
      </c>
      <c r="BC140" s="71">
        <v>5.1252825594279336E-2</v>
      </c>
      <c r="BD140" s="71">
        <v>5.0592247772573359E-2</v>
      </c>
      <c r="BE140" s="71">
        <v>4.9955242473809641E-2</v>
      </c>
      <c r="BF140" s="71">
        <v>4.9348616236240837E-2</v>
      </c>
      <c r="BG140" s="71">
        <v>4.5380733382295452E-2</v>
      </c>
      <c r="BH140" s="71">
        <v>4.2332089363282539E-2</v>
      </c>
      <c r="BI140" s="71">
        <v>4.1104406702896508E-2</v>
      </c>
      <c r="BJ140" s="71">
        <v>4.1655551790524041E-2</v>
      </c>
      <c r="BK140" s="71">
        <v>4.2524703728058534E-2</v>
      </c>
      <c r="BL140" s="71">
        <v>4.3180773712502653E-2</v>
      </c>
      <c r="BM140" s="71">
        <v>4.3555456681115531E-2</v>
      </c>
      <c r="BN140" s="71">
        <v>4.4294414343385886E-2</v>
      </c>
      <c r="BO140" s="71">
        <v>4.5425841920678119E-2</v>
      </c>
      <c r="BP140" s="71">
        <v>4.5771991009341491E-2</v>
      </c>
      <c r="BQ140" s="71">
        <v>4.5665790466725614E-2</v>
      </c>
      <c r="BR140" s="71">
        <v>4.3971244778943666E-2</v>
      </c>
      <c r="BS140" s="71">
        <v>4.1042697365407547E-2</v>
      </c>
      <c r="BT140" s="71">
        <v>4.0003166036467266E-2</v>
      </c>
      <c r="BU140" s="71">
        <v>4.0825772983171991E-2</v>
      </c>
      <c r="BV140" s="71">
        <v>4.2341260310945261E-2</v>
      </c>
      <c r="BW140" s="71">
        <v>4.3012060688261272E-2</v>
      </c>
      <c r="BX140" s="71">
        <v>4.3568413548789729E-2</v>
      </c>
      <c r="BY140" s="71">
        <v>4.4327655310636496E-2</v>
      </c>
      <c r="BZ140" s="71">
        <v>4.5229911356226435E-2</v>
      </c>
      <c r="CA140" s="71">
        <v>4.4952724228416577E-2</v>
      </c>
      <c r="CB140" s="71">
        <v>4.4793165157268791E-2</v>
      </c>
      <c r="CC140" s="71">
        <v>4.4860587475326952E-2</v>
      </c>
      <c r="CD140" s="71">
        <v>4.4297208608371337E-2</v>
      </c>
      <c r="CE140" s="71">
        <v>4.4422559722252598E-2</v>
      </c>
      <c r="CF140" s="71">
        <v>4.4313030370331324E-2</v>
      </c>
      <c r="CG140" s="71">
        <v>4.4493118229052948E-2</v>
      </c>
      <c r="CH140" s="71">
        <v>4.5963381795751275E-2</v>
      </c>
      <c r="CI140" s="71">
        <v>4.4772875832406689E-2</v>
      </c>
      <c r="CJ140" s="71">
        <v>4.5499570678111223E-2</v>
      </c>
      <c r="CK140" s="71">
        <v>4.711047286957399E-2</v>
      </c>
      <c r="CL140" s="71">
        <v>4.8010994692457822E-2</v>
      </c>
      <c r="CM140" s="71">
        <v>4.8596824106885407E-2</v>
      </c>
      <c r="CN140" s="71">
        <v>4.9243049495733153E-2</v>
      </c>
      <c r="CO140" s="71">
        <v>4.9986870562603307E-2</v>
      </c>
      <c r="CP140" s="71">
        <v>5.0960002768087674E-2</v>
      </c>
      <c r="CQ140" s="71">
        <v>5.1019490008423915E-2</v>
      </c>
      <c r="CR140" s="71">
        <v>4.9809472090562641E-2</v>
      </c>
      <c r="CS140" s="71">
        <v>4.9409950017954743E-2</v>
      </c>
      <c r="CT140" s="71">
        <v>4.9388265637289139E-2</v>
      </c>
      <c r="CU140" s="71">
        <v>4.9670600765734055E-2</v>
      </c>
      <c r="CV140" s="71">
        <v>5.0720763629082635E-2</v>
      </c>
      <c r="CW140" s="71">
        <v>4.9389286744611072E-2</v>
      </c>
      <c r="CX140" s="71">
        <v>5.0130162457779549E-2</v>
      </c>
      <c r="CY140" s="71">
        <v>5.2053201790360978E-2</v>
      </c>
      <c r="CZ140" s="71">
        <v>5.2618542060490367E-2</v>
      </c>
      <c r="DA140" s="71">
        <v>5.3586959870358379E-2</v>
      </c>
      <c r="DB140" s="71">
        <v>5.443213919932962E-2</v>
      </c>
      <c r="DC140" s="71">
        <v>5.508264656782208E-2</v>
      </c>
      <c r="DD140" s="71">
        <v>5.5250392386470698E-2</v>
      </c>
      <c r="DE140" s="71">
        <v>5.4935913583558912E-2</v>
      </c>
      <c r="DF140" s="71">
        <v>5.5922693963728065E-2</v>
      </c>
      <c r="DG140" s="71">
        <v>5.8159922857965667E-2</v>
      </c>
      <c r="DH140" s="71">
        <v>5.8699884910233792E-2</v>
      </c>
      <c r="DI140" s="71">
        <v>5.8688630757381788E-2</v>
      </c>
      <c r="DJ140" s="71">
        <v>5.9902783328159286E-2</v>
      </c>
      <c r="DK140" s="71">
        <v>5.9949735593985053E-2</v>
      </c>
      <c r="DL140" s="71">
        <v>5.9800942883070217E-2</v>
      </c>
      <c r="DM140" s="71">
        <v>5.9736183197438321E-2</v>
      </c>
      <c r="DN140" s="71">
        <v>6.1071823140492427E-2</v>
      </c>
      <c r="DO140" s="71">
        <v>6.3054543344689684E-2</v>
      </c>
      <c r="DP140" s="71">
        <v>6.2935576194288759E-2</v>
      </c>
      <c r="DQ140" s="71">
        <v>6.1944162932262799E-2</v>
      </c>
      <c r="DR140" s="71">
        <v>6.1406066642640533E-2</v>
      </c>
      <c r="DS140" s="71">
        <v>6.1709566090362544E-2</v>
      </c>
      <c r="DT140" s="71">
        <v>6.2076779113993182E-2</v>
      </c>
      <c r="DU140" s="71">
        <v>6.3888248154082908E-2</v>
      </c>
      <c r="DV140" s="71">
        <v>6.5619541098445783E-2</v>
      </c>
      <c r="DW140" s="71">
        <v>6.4786516491967372E-2</v>
      </c>
      <c r="DX140" s="71">
        <v>6.50970394724769E-2</v>
      </c>
      <c r="DY140" s="71">
        <v>6.5280886139529523E-2</v>
      </c>
      <c r="DZ140" s="71">
        <v>6.4680266500357672E-2</v>
      </c>
      <c r="EA140" s="71">
        <v>6.4547899379252149E-2</v>
      </c>
      <c r="EB140" s="71">
        <v>6.448406088709098E-2</v>
      </c>
      <c r="EC140" s="71">
        <v>6.6445609111427009E-2</v>
      </c>
      <c r="ED140" s="71">
        <v>6.7138854171157572E-2</v>
      </c>
      <c r="EE140" s="71">
        <v>6.7042665153862549E-2</v>
      </c>
      <c r="EF140" s="71">
        <v>6.7263110986756733E-2</v>
      </c>
      <c r="EG140" s="71">
        <v>6.8300023455032874E-2</v>
      </c>
      <c r="EH140" s="71">
        <v>6.8567183969487216E-2</v>
      </c>
      <c r="EI140" s="71">
        <v>6.8511961927589821E-2</v>
      </c>
      <c r="EJ140" s="71">
        <v>6.8133739597426968E-2</v>
      </c>
      <c r="EK140" s="71">
        <v>6.8156262210717009E-2</v>
      </c>
      <c r="EL140" s="71">
        <v>6.6451910424700528E-2</v>
      </c>
      <c r="EM140" s="71">
        <v>6.6032136867812813E-2</v>
      </c>
      <c r="EN140" s="71">
        <v>6.3906363822323869E-2</v>
      </c>
      <c r="EO140" s="71">
        <v>6.3643949718220946E-2</v>
      </c>
      <c r="EP140" s="71">
        <v>6.3954318608094904E-2</v>
      </c>
      <c r="EQ140" s="71">
        <v>6.5112892771490141E-2</v>
      </c>
      <c r="ER140" s="71">
        <v>6.5875936618525407E-2</v>
      </c>
      <c r="ES140" s="71">
        <v>6.5779314282585447E-2</v>
      </c>
      <c r="ET140" s="71">
        <v>6.6294000837187464E-2</v>
      </c>
      <c r="EU140" s="71">
        <v>6.7100126263853199E-2</v>
      </c>
      <c r="EV140" s="71">
        <v>6.6992264149574779E-2</v>
      </c>
      <c r="EW140" s="71">
        <v>6.7070743631330629E-2</v>
      </c>
      <c r="EX140" s="71">
        <v>6.7585375428121694E-2</v>
      </c>
      <c r="EY140" s="71">
        <v>6.8559220646012664E-2</v>
      </c>
      <c r="EZ140" s="71">
        <v>6.9686396538336359E-2</v>
      </c>
      <c r="FA140" s="71">
        <v>7.0763332677439617E-2</v>
      </c>
      <c r="FB140" s="71">
        <v>7.0328820945751727E-2</v>
      </c>
      <c r="FC140" s="71">
        <v>7.031709857302175E-2</v>
      </c>
      <c r="FD140" s="71">
        <v>7.2062038117321411E-2</v>
      </c>
      <c r="FE140" s="71">
        <v>8.7796607517614936E-2</v>
      </c>
      <c r="FF140" s="71">
        <v>8.7732527253670825E-2</v>
      </c>
      <c r="FG140" s="71">
        <v>8.8909515152742216E-2</v>
      </c>
      <c r="FH140" s="71">
        <v>8.8827715705902796E-2</v>
      </c>
      <c r="FI140" s="71">
        <v>8.827145592689363E-2</v>
      </c>
      <c r="FJ140" s="71">
        <v>8.7386302547262221E-2</v>
      </c>
      <c r="FK140" s="71">
        <v>8.6721454147087387E-2</v>
      </c>
      <c r="FL140" s="71">
        <v>8.655636372015911E-2</v>
      </c>
      <c r="FM140" s="71">
        <v>8.7015128578271192E-2</v>
      </c>
      <c r="FN140" s="71">
        <v>8.5810189147237578E-2</v>
      </c>
      <c r="FO140" s="71">
        <v>8.7701548213080655E-2</v>
      </c>
      <c r="FP140" s="71">
        <v>8.5593799621408617E-2</v>
      </c>
      <c r="FQ140" s="71">
        <v>8.5247354062344502E-2</v>
      </c>
      <c r="FR140" s="71">
        <v>8.618321160988153E-2</v>
      </c>
      <c r="FS140" s="71">
        <v>8.4487882848411147E-2</v>
      </c>
      <c r="FT140" s="71">
        <v>8.6600599462494154E-2</v>
      </c>
      <c r="FU140" s="71">
        <v>8.7653947661984935E-2</v>
      </c>
      <c r="FV140" s="37">
        <v>9.0840405244338507E-2</v>
      </c>
      <c r="FW140" s="71">
        <v>8.9700000000000002E-2</v>
      </c>
      <c r="FX140" s="71">
        <v>9.0800000000000006E-2</v>
      </c>
      <c r="FY140" s="71">
        <v>8.9899999999999994E-2</v>
      </c>
      <c r="FZ140" s="71">
        <v>8.9499999999999996E-2</v>
      </c>
      <c r="GA140" s="71">
        <v>9.0499999999999997E-2</v>
      </c>
      <c r="GB140" s="71">
        <v>8.8999999999999996E-2</v>
      </c>
      <c r="GC140" s="71">
        <v>8.8499999999999995E-2</v>
      </c>
      <c r="GD140" s="71">
        <v>8.7300000000000003E-2</v>
      </c>
      <c r="GE140" s="71">
        <v>8.6300000000000002E-2</v>
      </c>
      <c r="GF140" s="71">
        <v>8.6099999999999996E-2</v>
      </c>
      <c r="GG140" s="71">
        <v>8.5400000000000004E-2</v>
      </c>
      <c r="GH140" s="71">
        <v>8.6099999999999996E-2</v>
      </c>
      <c r="GI140" s="71">
        <v>8.5599999999999996E-2</v>
      </c>
      <c r="GJ140" s="71">
        <v>8.7400000000000005E-2</v>
      </c>
      <c r="GK140" s="71">
        <v>8.9399999999999993E-2</v>
      </c>
      <c r="GL140" s="71">
        <v>9.0499999999999997E-2</v>
      </c>
      <c r="GM140" s="71">
        <v>9.06E-2</v>
      </c>
      <c r="GN140" s="71">
        <v>8.9899999999999994E-2</v>
      </c>
      <c r="GO140" s="71">
        <v>8.9099999999999999E-2</v>
      </c>
      <c r="GP140" s="71">
        <v>8.9800000000000005E-2</v>
      </c>
      <c r="GQ140" s="71">
        <v>8.9499999999999996E-2</v>
      </c>
      <c r="GR140" s="71">
        <v>0.09</v>
      </c>
      <c r="GS140" s="71">
        <v>0.09</v>
      </c>
      <c r="GT140" s="71">
        <v>0.09</v>
      </c>
      <c r="GU140" s="71">
        <v>8.8499999999999995E-2</v>
      </c>
      <c r="GV140" s="71">
        <v>8.5400000000000004E-2</v>
      </c>
      <c r="GW140" s="71">
        <v>8.48E-2</v>
      </c>
      <c r="GX140" s="71">
        <v>8.4000000000000005E-2</v>
      </c>
      <c r="GY140" s="71">
        <v>8.3099999999999993E-2</v>
      </c>
      <c r="GZ140" s="71">
        <v>8.1699999999999995E-2</v>
      </c>
      <c r="HA140" s="71">
        <v>8.2199999999999995E-2</v>
      </c>
      <c r="HB140" s="71">
        <v>8.2799999999999999E-2</v>
      </c>
      <c r="HC140" s="71">
        <v>8.2699999999999996E-2</v>
      </c>
      <c r="HD140" s="71">
        <v>5.4199999999999998E-2</v>
      </c>
      <c r="HE140" s="71">
        <v>5.4199999999999998E-2</v>
      </c>
      <c r="HF140" s="71">
        <v>5.4199999999999998E-2</v>
      </c>
      <c r="HG140" s="71">
        <v>5.6099999999999997E-2</v>
      </c>
      <c r="HH140" s="71">
        <v>5.6300000000000003E-2</v>
      </c>
      <c r="HI140" s="71">
        <v>5.6099999999999997E-2</v>
      </c>
      <c r="HJ140" s="71">
        <v>5.6300000000000003E-2</v>
      </c>
      <c r="HK140" s="40"/>
      <c r="HL140" s="40"/>
      <c r="HM140" s="40"/>
      <c r="HN140" s="40"/>
      <c r="HO140" s="40"/>
      <c r="HP140" s="40"/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2"/>
      <c r="IP140" s="42"/>
      <c r="IQ140" s="42"/>
      <c r="IR140" s="42"/>
      <c r="IS140" s="42"/>
      <c r="IT140" s="42"/>
      <c r="IU140" s="42"/>
      <c r="IV140" s="42"/>
      <c r="IW140" s="42"/>
    </row>
    <row r="141" spans="1:257" s="19" customFormat="1" ht="18" customHeight="1" x14ac:dyDescent="0.2">
      <c r="A141" s="12">
        <v>193</v>
      </c>
      <c r="B141" s="20"/>
      <c r="C141" s="60"/>
      <c r="D141" s="29"/>
      <c r="E141" s="95"/>
      <c r="F141" s="66" t="s">
        <v>136</v>
      </c>
      <c r="G141" s="35"/>
      <c r="H141" s="67">
        <v>0.35572052668518206</v>
      </c>
      <c r="I141" s="67">
        <v>0.35714915843874268</v>
      </c>
      <c r="J141" s="67">
        <v>0.35596072225646613</v>
      </c>
      <c r="K141" s="67">
        <v>0.35938102458328453</v>
      </c>
      <c r="L141" s="67">
        <v>0.36172903729881128</v>
      </c>
      <c r="M141" s="67">
        <v>0.36660214587843071</v>
      </c>
      <c r="N141" s="67">
        <v>0.36880829529195941</v>
      </c>
      <c r="O141" s="67">
        <v>0.3742744146233693</v>
      </c>
      <c r="P141" s="67">
        <v>0.37543177749836737</v>
      </c>
      <c r="Q141" s="67">
        <v>0.37653028913843023</v>
      </c>
      <c r="R141" s="67">
        <v>0.37898957530567273</v>
      </c>
      <c r="S141" s="67">
        <v>0.38440407493777579</v>
      </c>
      <c r="T141" s="67">
        <v>0.38772402955713314</v>
      </c>
      <c r="U141" s="67">
        <v>0.39386093401051114</v>
      </c>
      <c r="V141" s="67">
        <v>0.40079835691882504</v>
      </c>
      <c r="W141" s="67">
        <v>0.40095459346521101</v>
      </c>
      <c r="X141" s="67">
        <v>0.39813749437542356</v>
      </c>
      <c r="Y141" s="67">
        <v>0.39867535073901611</v>
      </c>
      <c r="Z141" s="67">
        <v>0.40570903486560406</v>
      </c>
      <c r="AA141" s="67">
        <v>0.41155568067713733</v>
      </c>
      <c r="AB141" s="67">
        <v>0.41396476491431866</v>
      </c>
      <c r="AC141" s="67">
        <v>0.4179378055309439</v>
      </c>
      <c r="AD141" s="67">
        <v>0.42196338406278949</v>
      </c>
      <c r="AE141" s="67">
        <v>0.42318893465900187</v>
      </c>
      <c r="AF141" s="67">
        <v>0.425558559224546</v>
      </c>
      <c r="AG141" s="67">
        <v>0.42486698278536134</v>
      </c>
      <c r="AH141" s="67">
        <v>0.43354865056578562</v>
      </c>
      <c r="AI141" s="67">
        <v>0.4336708251621138</v>
      </c>
      <c r="AJ141" s="67">
        <v>0.42495923049398865</v>
      </c>
      <c r="AK141" s="67">
        <v>0.42462846442484886</v>
      </c>
      <c r="AL141" s="67">
        <v>0.42650490461794888</v>
      </c>
      <c r="AM141" s="67">
        <v>0.42473351268744086</v>
      </c>
      <c r="AN141" s="67">
        <v>0.4273044247984002</v>
      </c>
      <c r="AO141" s="67">
        <v>0.42602598603165565</v>
      </c>
      <c r="AP141" s="67">
        <v>0.42521424412433229</v>
      </c>
      <c r="AQ141" s="67">
        <v>0.43290450819394261</v>
      </c>
      <c r="AR141" s="67">
        <v>0.43612314409879233</v>
      </c>
      <c r="AS141" s="67">
        <v>0.46059747729148082</v>
      </c>
      <c r="AT141" s="67">
        <v>0.45557543713065257</v>
      </c>
      <c r="AU141" s="67">
        <v>0.45284622398070862</v>
      </c>
      <c r="AV141" s="67">
        <v>0.45745901743784012</v>
      </c>
      <c r="AW141" s="67">
        <v>0.4619133402950929</v>
      </c>
      <c r="AX141" s="67">
        <v>0.4684646673445898</v>
      </c>
      <c r="AY141" s="67">
        <v>0.48451431581820403</v>
      </c>
      <c r="AZ141" s="67">
        <v>0.49981347039676871</v>
      </c>
      <c r="BA141" s="67">
        <v>0.51067104017167986</v>
      </c>
      <c r="BB141" s="67">
        <v>0.53377050616858945</v>
      </c>
      <c r="BC141" s="67">
        <v>0.54302601941782469</v>
      </c>
      <c r="BD141" s="67">
        <v>0.5528777271129206</v>
      </c>
      <c r="BE141" s="67">
        <v>0.55739805336378001</v>
      </c>
      <c r="BF141" s="67">
        <v>0.56381709032285843</v>
      </c>
      <c r="BG141" s="67">
        <v>0.55282008191868526</v>
      </c>
      <c r="BH141" s="67">
        <v>0.55315672757006329</v>
      </c>
      <c r="BI141" s="67">
        <v>0.55623718672220201</v>
      </c>
      <c r="BJ141" s="67">
        <v>0.56934441630162802</v>
      </c>
      <c r="BK141" s="67">
        <v>0.57364574842743521</v>
      </c>
      <c r="BL141" s="67">
        <v>0.56363780758461568</v>
      </c>
      <c r="BM141" s="67">
        <v>0.56835619730472875</v>
      </c>
      <c r="BN141" s="67">
        <v>0.57105490054119523</v>
      </c>
      <c r="BO141" s="67">
        <v>0.57496372849840183</v>
      </c>
      <c r="BP141" s="67">
        <v>0.58610457012395556</v>
      </c>
      <c r="BQ141" s="67">
        <v>0.59031555786747436</v>
      </c>
      <c r="BR141" s="67">
        <v>0.59081406935202707</v>
      </c>
      <c r="BS141" s="67">
        <v>0.59306308937508245</v>
      </c>
      <c r="BT141" s="67">
        <v>0.58943531666238558</v>
      </c>
      <c r="BU141" s="67">
        <v>0.60081408325658314</v>
      </c>
      <c r="BV141" s="67">
        <v>0.61425786314927999</v>
      </c>
      <c r="BW141" s="67">
        <v>0.59783501443955056</v>
      </c>
      <c r="BX141" s="67">
        <v>0.6001869343021049</v>
      </c>
      <c r="BY141" s="67">
        <v>0.60967863093616081</v>
      </c>
      <c r="BZ141" s="67">
        <v>0.6075213464431457</v>
      </c>
      <c r="CA141" s="67">
        <v>0.60588729212411685</v>
      </c>
      <c r="CB141" s="67">
        <v>0.60286856949090806</v>
      </c>
      <c r="CC141" s="67">
        <v>0.60355278334575269</v>
      </c>
      <c r="CD141" s="67">
        <v>0.60235757775299203</v>
      </c>
      <c r="CE141" s="67">
        <v>0.60788796787661603</v>
      </c>
      <c r="CF141" s="67">
        <v>0.61781472881105215</v>
      </c>
      <c r="CG141" s="67">
        <v>0.62979415163855113</v>
      </c>
      <c r="CH141" s="67">
        <v>0.64934343149094143</v>
      </c>
      <c r="CI141" s="67">
        <v>0.66300774688569075</v>
      </c>
      <c r="CJ141" s="67">
        <v>0.67972787818906966</v>
      </c>
      <c r="CK141" s="67">
        <v>0.71348988586723194</v>
      </c>
      <c r="CL141" s="67">
        <v>0.7552518667624839</v>
      </c>
      <c r="CM141" s="67">
        <v>0.77584838262968292</v>
      </c>
      <c r="CN141" s="67">
        <v>0.767789362629554</v>
      </c>
      <c r="CO141" s="67">
        <v>0.74833614155420569</v>
      </c>
      <c r="CP141" s="67">
        <v>0.75388916195519329</v>
      </c>
      <c r="CQ141" s="67">
        <v>0.75280895543049686</v>
      </c>
      <c r="CR141" s="67">
        <v>0.73623343129519025</v>
      </c>
      <c r="CS141" s="67">
        <v>0.71814445110273695</v>
      </c>
      <c r="CT141" s="67">
        <v>0.70831588478340302</v>
      </c>
      <c r="CU141" s="67">
        <v>0.70372949066861001</v>
      </c>
      <c r="CV141" s="67">
        <v>0.71519518825273576</v>
      </c>
      <c r="CW141" s="67">
        <v>0.71579641837120411</v>
      </c>
      <c r="CX141" s="67">
        <v>0.71686120543675247</v>
      </c>
      <c r="CY141" s="67">
        <v>0.72025099387206093</v>
      </c>
      <c r="CZ141" s="67">
        <v>0.73632716105361506</v>
      </c>
      <c r="DA141" s="67">
        <v>0.736099939315359</v>
      </c>
      <c r="DB141" s="67">
        <v>0.73963303015355242</v>
      </c>
      <c r="DC141" s="67">
        <v>0.74588275257309855</v>
      </c>
      <c r="DD141" s="67">
        <v>0.75174401781884637</v>
      </c>
      <c r="DE141" s="67">
        <v>0.76156140166210007</v>
      </c>
      <c r="DF141" s="67">
        <v>0.7683631965858162</v>
      </c>
      <c r="DG141" s="67">
        <v>0.78490607372818255</v>
      </c>
      <c r="DH141" s="67">
        <v>0.77909870544237814</v>
      </c>
      <c r="DI141" s="67">
        <v>0.77680729128509896</v>
      </c>
      <c r="DJ141" s="67">
        <v>0.77780762127727165</v>
      </c>
      <c r="DK141" s="67">
        <v>0.77997410746476115</v>
      </c>
      <c r="DL141" s="67">
        <v>0.77525029415602986</v>
      </c>
      <c r="DM141" s="67">
        <v>0.74927036623920718</v>
      </c>
      <c r="DN141" s="67">
        <v>0.74647937019693267</v>
      </c>
      <c r="DO141" s="67">
        <v>0.75417893503810252</v>
      </c>
      <c r="DP141" s="67">
        <v>0.74633251404438539</v>
      </c>
      <c r="DQ141" s="67">
        <v>0.73353648062059729</v>
      </c>
      <c r="DR141" s="67">
        <v>0.71254501576062335</v>
      </c>
      <c r="DS141" s="67">
        <v>0.71098507083197149</v>
      </c>
      <c r="DT141" s="67">
        <v>0.70548713134099084</v>
      </c>
      <c r="DU141" s="67">
        <v>0.71311513860697684</v>
      </c>
      <c r="DV141" s="67">
        <v>0.7063480090236739</v>
      </c>
      <c r="DW141" s="67">
        <v>0.70692045472365972</v>
      </c>
      <c r="DX141" s="67">
        <v>0.71084314942493365</v>
      </c>
      <c r="DY141" s="67">
        <v>0.70289277053564803</v>
      </c>
      <c r="DZ141" s="67">
        <v>0.6832072629511744</v>
      </c>
      <c r="EA141" s="67">
        <v>0.68186135360765943</v>
      </c>
      <c r="EB141" s="67">
        <v>0.6838275819945282</v>
      </c>
      <c r="EC141" s="67">
        <v>0.69150303624105824</v>
      </c>
      <c r="ED141" s="67">
        <v>0.69516656130368837</v>
      </c>
      <c r="EE141" s="67">
        <v>0.70107179762938854</v>
      </c>
      <c r="EF141" s="67">
        <v>0.70551738146931176</v>
      </c>
      <c r="EG141" s="67">
        <v>0.71615384722128783</v>
      </c>
      <c r="EH141" s="67">
        <v>0.71895513513560405</v>
      </c>
      <c r="EI141" s="67">
        <v>0.7179144471578609</v>
      </c>
      <c r="EJ141" s="67">
        <v>0.72274433393451754</v>
      </c>
      <c r="EK141" s="67">
        <v>0.72277322508407638</v>
      </c>
      <c r="EL141" s="67">
        <v>0.72295088152042408</v>
      </c>
      <c r="EM141" s="67">
        <v>0.72405926907227491</v>
      </c>
      <c r="EN141" s="67">
        <v>0.72316345119010472</v>
      </c>
      <c r="EO141" s="67">
        <v>0.72223510607771357</v>
      </c>
      <c r="EP141" s="67">
        <v>0.71555495624107635</v>
      </c>
      <c r="EQ141" s="67">
        <v>0.7277066217950845</v>
      </c>
      <c r="ER141" s="67">
        <v>0.73552786585740726</v>
      </c>
      <c r="ES141" s="67">
        <v>0.73956809450839867</v>
      </c>
      <c r="ET141" s="67">
        <v>0.74380859285399248</v>
      </c>
      <c r="EU141" s="67">
        <v>0.75241630627014744</v>
      </c>
      <c r="EV141" s="67">
        <v>0.75935563762581004</v>
      </c>
      <c r="EW141" s="67">
        <v>0.75654319426486039</v>
      </c>
      <c r="EX141" s="67">
        <v>0.75651539916048283</v>
      </c>
      <c r="EY141" s="67">
        <v>0.76726263076047863</v>
      </c>
      <c r="EZ141" s="67">
        <v>0.78047463990664323</v>
      </c>
      <c r="FA141" s="67">
        <v>0.79235466329513116</v>
      </c>
      <c r="FB141" s="67">
        <v>0.80239609782213317</v>
      </c>
      <c r="FC141" s="67">
        <v>0.79894440617656826</v>
      </c>
      <c r="FD141" s="67">
        <v>0.80403257924923377</v>
      </c>
      <c r="FE141" s="67">
        <v>0.81236396611867556</v>
      </c>
      <c r="FF141" s="67">
        <v>0.81129852543987091</v>
      </c>
      <c r="FG141" s="67">
        <v>0.79759935329675657</v>
      </c>
      <c r="FH141" s="67">
        <v>0.79419311078205657</v>
      </c>
      <c r="FI141" s="67">
        <v>0.79150024229586835</v>
      </c>
      <c r="FJ141" s="67">
        <v>0.7845160314198536</v>
      </c>
      <c r="FK141" s="67">
        <v>0.78095836938941487</v>
      </c>
      <c r="FL141" s="67">
        <v>0.78737426218887352</v>
      </c>
      <c r="FM141" s="67">
        <v>0.77872832286406068</v>
      </c>
      <c r="FN141" s="67">
        <v>0.77398796062742259</v>
      </c>
      <c r="FO141" s="67">
        <v>0.78579832426147989</v>
      </c>
      <c r="FP141" s="67">
        <v>0.79076324940044895</v>
      </c>
      <c r="FQ141" s="67">
        <v>0.79271347269787418</v>
      </c>
      <c r="FR141" s="67">
        <v>0.81069981341955322</v>
      </c>
      <c r="FS141" s="67">
        <v>0.8207774600969624</v>
      </c>
      <c r="FT141" s="67">
        <v>0.84177761960929076</v>
      </c>
      <c r="FU141" s="67">
        <v>0.84816486142427849</v>
      </c>
      <c r="FV141" s="67">
        <v>0.85529139849026636</v>
      </c>
      <c r="FW141" s="67">
        <v>0.85899999999999999</v>
      </c>
      <c r="FX141" s="67">
        <v>0.85540000000000005</v>
      </c>
      <c r="FY141" s="67">
        <v>0.8397</v>
      </c>
      <c r="FZ141" s="67">
        <v>0.83960000000000001</v>
      </c>
      <c r="GA141" s="67">
        <v>0.8397</v>
      </c>
      <c r="GB141" s="67">
        <v>0.83430000000000004</v>
      </c>
      <c r="GC141" s="67">
        <v>0.82850000000000001</v>
      </c>
      <c r="GD141" s="67">
        <v>0.82310000000000005</v>
      </c>
      <c r="GE141" s="67">
        <v>0.80720000000000003</v>
      </c>
      <c r="GF141" s="67">
        <v>0.80549999999999999</v>
      </c>
      <c r="GG141" s="67">
        <v>0.80400000000000005</v>
      </c>
      <c r="GH141" s="67">
        <v>0.79659999999999997</v>
      </c>
      <c r="GI141" s="67">
        <v>0.79600000000000004</v>
      </c>
      <c r="GJ141" s="67">
        <v>0.79800000000000004</v>
      </c>
      <c r="GK141" s="67">
        <v>0.80389999999999995</v>
      </c>
      <c r="GL141" s="67">
        <v>0.80930000000000002</v>
      </c>
      <c r="GM141" s="67">
        <v>0.81620000000000004</v>
      </c>
      <c r="GN141" s="67">
        <v>0.81030000000000002</v>
      </c>
      <c r="GO141" s="67">
        <v>0.80910000000000004</v>
      </c>
      <c r="GP141" s="67">
        <v>0.80730000000000002</v>
      </c>
      <c r="GQ141" s="67">
        <v>0.80730000000000002</v>
      </c>
      <c r="GR141" s="67">
        <v>0.81169999999999998</v>
      </c>
      <c r="GS141" s="67">
        <v>0.81799999999999995</v>
      </c>
      <c r="GT141" s="67">
        <v>0.82040000000000002</v>
      </c>
      <c r="GU141" s="67">
        <v>0.81979999999999997</v>
      </c>
      <c r="GV141" s="67">
        <v>0.80969999999999998</v>
      </c>
      <c r="GW141" s="67">
        <v>0.80100000000000005</v>
      </c>
      <c r="GX141" s="67">
        <v>0.79720000000000002</v>
      </c>
      <c r="GY141" s="67">
        <v>0.78380000000000005</v>
      </c>
      <c r="GZ141" s="67">
        <v>0.77429999999999999</v>
      </c>
      <c r="HA141" s="67">
        <v>0.77129999999999999</v>
      </c>
      <c r="HB141" s="67">
        <v>0.77659999999999996</v>
      </c>
      <c r="HC141" s="67">
        <v>0.77529999999999999</v>
      </c>
      <c r="HD141" s="67">
        <v>0.71950000000000003</v>
      </c>
      <c r="HE141" s="67">
        <v>0.71930000000000005</v>
      </c>
      <c r="HF141" s="67">
        <v>0.72040000000000004</v>
      </c>
      <c r="HG141" s="67">
        <v>0.71440000000000003</v>
      </c>
      <c r="HH141" s="67">
        <v>0.71879999999999999</v>
      </c>
      <c r="HI141" s="67">
        <v>0.71440000000000003</v>
      </c>
      <c r="HJ141" s="67">
        <v>0.71879999999999999</v>
      </c>
      <c r="HK141" s="68"/>
      <c r="HL141" s="68"/>
      <c r="HM141" s="68"/>
      <c r="HN141" s="68"/>
      <c r="HO141" s="68"/>
      <c r="HP141" s="68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70"/>
      <c r="IP141" s="70"/>
      <c r="IQ141" s="70"/>
      <c r="IR141" s="70"/>
      <c r="IS141" s="70"/>
      <c r="IT141" s="70"/>
      <c r="IU141" s="70"/>
      <c r="IV141" s="70"/>
      <c r="IW141" s="70"/>
    </row>
    <row r="142" spans="1:257" s="19" customFormat="1" ht="18" customHeight="1" x14ac:dyDescent="0.2">
      <c r="A142" s="12">
        <v>19301</v>
      </c>
      <c r="B142" s="20"/>
      <c r="C142" s="60"/>
      <c r="D142" s="29"/>
      <c r="E142" s="95"/>
      <c r="F142" s="35"/>
      <c r="G142" s="36" t="s">
        <v>137</v>
      </c>
      <c r="H142" s="71">
        <v>0.15097726490412111</v>
      </c>
      <c r="I142" s="71">
        <v>0.15128841936575468</v>
      </c>
      <c r="J142" s="71">
        <v>0.15017484682941609</v>
      </c>
      <c r="K142" s="71">
        <v>0.15068463312382741</v>
      </c>
      <c r="L142" s="71">
        <v>0.15172656261619702</v>
      </c>
      <c r="M142" s="71">
        <v>0.15377057882115094</v>
      </c>
      <c r="N142" s="71">
        <v>0.15429059429553785</v>
      </c>
      <c r="O142" s="71">
        <v>0.15763388549085164</v>
      </c>
      <c r="P142" s="71">
        <v>0.15769529420535708</v>
      </c>
      <c r="Q142" s="71">
        <v>0.15815670990496039</v>
      </c>
      <c r="R142" s="71">
        <v>0.15918970146007763</v>
      </c>
      <c r="S142" s="71">
        <v>0.16127130855397709</v>
      </c>
      <c r="T142" s="71">
        <v>0.16212756833916742</v>
      </c>
      <c r="U142" s="71">
        <v>0.16506950792396344</v>
      </c>
      <c r="V142" s="71">
        <v>0.1686025170216453</v>
      </c>
      <c r="W142" s="71">
        <v>0.1683817801948794</v>
      </c>
      <c r="X142" s="71">
        <v>0.16742241846376207</v>
      </c>
      <c r="Y142" s="71">
        <v>0.16782660617027526</v>
      </c>
      <c r="Z142" s="71">
        <v>0.17288498059499635</v>
      </c>
      <c r="AA142" s="71">
        <v>0.17661477943886514</v>
      </c>
      <c r="AB142" s="71">
        <v>0.17755482556359786</v>
      </c>
      <c r="AC142" s="71">
        <v>0.1791135526946892</v>
      </c>
      <c r="AD142" s="71">
        <v>0.18088440324832405</v>
      </c>
      <c r="AE142" s="71">
        <v>0.18172827637604172</v>
      </c>
      <c r="AF142" s="71">
        <v>0.18499162774851133</v>
      </c>
      <c r="AG142" s="71">
        <v>0.18456036674866405</v>
      </c>
      <c r="AH142" s="71">
        <v>0.19050685256223482</v>
      </c>
      <c r="AI142" s="71">
        <v>0.19012274306307522</v>
      </c>
      <c r="AJ142" s="71">
        <v>0.18607129941343964</v>
      </c>
      <c r="AK142" s="71">
        <v>0.18565288610700867</v>
      </c>
      <c r="AL142" s="71">
        <v>0.18725974091982514</v>
      </c>
      <c r="AM142" s="71">
        <v>0.18708261621245523</v>
      </c>
      <c r="AN142" s="71">
        <v>0.18898617383894725</v>
      </c>
      <c r="AO142" s="71">
        <v>0.18842075200619082</v>
      </c>
      <c r="AP142" s="71">
        <v>0.18783310095294725</v>
      </c>
      <c r="AQ142" s="71">
        <v>0.19123017940763695</v>
      </c>
      <c r="AR142" s="71">
        <v>0.19292628051538704</v>
      </c>
      <c r="AS142" s="71">
        <v>0.20461446316419124</v>
      </c>
      <c r="AT142" s="71">
        <v>0.20036512301458495</v>
      </c>
      <c r="AU142" s="71">
        <v>0.19962083914260928</v>
      </c>
      <c r="AV142" s="71">
        <v>0.2009001925695145</v>
      </c>
      <c r="AW142" s="71">
        <v>0.20271792919959133</v>
      </c>
      <c r="AX142" s="71">
        <v>0.20698059060810228</v>
      </c>
      <c r="AY142" s="71">
        <v>0.21647698281126113</v>
      </c>
      <c r="AZ142" s="71">
        <v>0.22353501778797577</v>
      </c>
      <c r="BA142" s="71">
        <v>0.22840930544739652</v>
      </c>
      <c r="BB142" s="71">
        <v>0.23878396229757823</v>
      </c>
      <c r="BC142" s="71">
        <v>0.24301892164605601</v>
      </c>
      <c r="BD142" s="71">
        <v>0.24612192968396648</v>
      </c>
      <c r="BE142" s="71">
        <v>0.24806982056440707</v>
      </c>
      <c r="BF142" s="71">
        <v>0.25002809965357364</v>
      </c>
      <c r="BG142" s="71">
        <v>0.24231008408156773</v>
      </c>
      <c r="BH142" s="71">
        <v>0.24262033222932194</v>
      </c>
      <c r="BI142" s="71">
        <v>0.24408862816399796</v>
      </c>
      <c r="BJ142" s="71">
        <v>0.25108880145566881</v>
      </c>
      <c r="BK142" s="71">
        <v>0.25210180946994754</v>
      </c>
      <c r="BL142" s="71">
        <v>0.24431306489828067</v>
      </c>
      <c r="BM142" s="71">
        <v>0.24660573350654649</v>
      </c>
      <c r="BN142" s="71">
        <v>0.24798077873983923</v>
      </c>
      <c r="BO142" s="71">
        <v>0.24954059922207919</v>
      </c>
      <c r="BP142" s="71">
        <v>0.2534536584853086</v>
      </c>
      <c r="BQ142" s="71">
        <v>0.25422725481448089</v>
      </c>
      <c r="BR142" s="71">
        <v>0.25297662158998357</v>
      </c>
      <c r="BS142" s="71">
        <v>0.25306112965974281</v>
      </c>
      <c r="BT142" s="71">
        <v>0.25132107256806319</v>
      </c>
      <c r="BU142" s="71">
        <v>0.25541850851294573</v>
      </c>
      <c r="BV142" s="71">
        <v>0.25816623256826199</v>
      </c>
      <c r="BW142" s="71">
        <v>0.25787317233364337</v>
      </c>
      <c r="BX142" s="71">
        <v>0.25832343414083175</v>
      </c>
      <c r="BY142" s="71">
        <v>0.26240490451681137</v>
      </c>
      <c r="BZ142" s="71">
        <v>0.26461364427407397</v>
      </c>
      <c r="CA142" s="71">
        <v>0.26270269401925606</v>
      </c>
      <c r="CB142" s="71">
        <v>0.26137816719976054</v>
      </c>
      <c r="CC142" s="71">
        <v>0.26174541439140825</v>
      </c>
      <c r="CD142" s="71">
        <v>0.2616070840402458</v>
      </c>
      <c r="CE142" s="71">
        <v>0.26203863833797297</v>
      </c>
      <c r="CF142" s="71">
        <v>0.26657953329302342</v>
      </c>
      <c r="CG142" s="71">
        <v>0.27275206844570665</v>
      </c>
      <c r="CH142" s="71">
        <v>0.28241877126225234</v>
      </c>
      <c r="CI142" s="71">
        <v>0.29025467321739956</v>
      </c>
      <c r="CJ142" s="71">
        <v>0.29790112394419371</v>
      </c>
      <c r="CK142" s="71">
        <v>0.31297067796567124</v>
      </c>
      <c r="CL142" s="71">
        <v>0.33230996085796777</v>
      </c>
      <c r="CM142" s="71">
        <v>0.34167511747584822</v>
      </c>
      <c r="CN142" s="71">
        <v>0.34597969379158766</v>
      </c>
      <c r="CO142" s="71">
        <v>0.32676107841980112</v>
      </c>
      <c r="CP142" s="71">
        <v>0.33200308692957603</v>
      </c>
      <c r="CQ142" s="71">
        <v>0.33255642561672355</v>
      </c>
      <c r="CR142" s="71">
        <v>0.32570820032796616</v>
      </c>
      <c r="CS142" s="71">
        <v>0.31776461397819261</v>
      </c>
      <c r="CT142" s="71">
        <v>0.31367184246186508</v>
      </c>
      <c r="CU142" s="71">
        <v>0.31398644715461127</v>
      </c>
      <c r="CV142" s="71">
        <v>0.31998257761630094</v>
      </c>
      <c r="CW142" s="71">
        <v>0.31991309908405963</v>
      </c>
      <c r="CX142" s="71">
        <v>0.32154649704791605</v>
      </c>
      <c r="CY142" s="71">
        <v>0.32429988198489601</v>
      </c>
      <c r="CZ142" s="71">
        <v>0.33465792171037517</v>
      </c>
      <c r="DA142" s="71">
        <v>0.33133346785942619</v>
      </c>
      <c r="DB142" s="71">
        <v>0.33558986533035973</v>
      </c>
      <c r="DC142" s="71">
        <v>0.33669558040647468</v>
      </c>
      <c r="DD142" s="71">
        <v>0.33848969858083022</v>
      </c>
      <c r="DE142" s="71">
        <v>0.34245065004214476</v>
      </c>
      <c r="DF142" s="71">
        <v>0.35123085611775084</v>
      </c>
      <c r="DG142" s="71">
        <v>0.35884670681422909</v>
      </c>
      <c r="DH142" s="71">
        <v>0.35301544767941556</v>
      </c>
      <c r="DI142" s="71">
        <v>0.35421837824799357</v>
      </c>
      <c r="DJ142" s="71">
        <v>0.35304368869412783</v>
      </c>
      <c r="DK142" s="71">
        <v>0.35402704788760064</v>
      </c>
      <c r="DL142" s="71">
        <v>0.35353640407659181</v>
      </c>
      <c r="DM142" s="71">
        <v>0.3371547026217695</v>
      </c>
      <c r="DN142" s="71">
        <v>0.34244453649473422</v>
      </c>
      <c r="DO142" s="71">
        <v>0.34580316051592447</v>
      </c>
      <c r="DP142" s="71">
        <v>0.34238592192224415</v>
      </c>
      <c r="DQ142" s="71">
        <v>0.33716087181635651</v>
      </c>
      <c r="DR142" s="71">
        <v>0.3266462455223203</v>
      </c>
      <c r="DS142" s="71">
        <v>0.32969999386139537</v>
      </c>
      <c r="DT142" s="71">
        <v>0.3267403442031136</v>
      </c>
      <c r="DU142" s="71">
        <v>0.32954948888351004</v>
      </c>
      <c r="DV142" s="71">
        <v>0.32499382669569066</v>
      </c>
      <c r="DW142" s="71">
        <v>0.3247506107637208</v>
      </c>
      <c r="DX142" s="71">
        <v>0.32660082292301074</v>
      </c>
      <c r="DY142" s="71">
        <v>0.32100565328101732</v>
      </c>
      <c r="DZ142" s="71">
        <v>0.30864038242886455</v>
      </c>
      <c r="EA142" s="71">
        <v>0.3080395804052557</v>
      </c>
      <c r="EB142" s="71">
        <v>0.30911973347134553</v>
      </c>
      <c r="EC142" s="71">
        <v>0.3125352515256431</v>
      </c>
      <c r="ED142" s="71">
        <v>0.31431177528568383</v>
      </c>
      <c r="EE142" s="71">
        <v>0.31710364003418462</v>
      </c>
      <c r="EF142" s="71">
        <v>0.3192932544368815</v>
      </c>
      <c r="EG142" s="71">
        <v>0.32431266957601568</v>
      </c>
      <c r="EH142" s="71">
        <v>0.32558124219524814</v>
      </c>
      <c r="EI142" s="71">
        <v>0.32531902840788429</v>
      </c>
      <c r="EJ142" s="71">
        <v>0.32669362133534374</v>
      </c>
      <c r="EK142" s="71">
        <v>0.3268016147339321</v>
      </c>
      <c r="EL142" s="71">
        <v>0.32688194201813603</v>
      </c>
      <c r="EM142" s="71">
        <v>0.32738309899120138</v>
      </c>
      <c r="EN142" s="71">
        <v>0.32725799451128484</v>
      </c>
      <c r="EO142" s="71">
        <v>0.32721850750126091</v>
      </c>
      <c r="EP142" s="71">
        <v>0.32098073896480445</v>
      </c>
      <c r="EQ142" s="71">
        <v>0.32637068007973008</v>
      </c>
      <c r="ER142" s="71">
        <v>0.33006326904881972</v>
      </c>
      <c r="ES142" s="71">
        <v>0.3330726937719668</v>
      </c>
      <c r="ET142" s="71">
        <v>0.33474059051480176</v>
      </c>
      <c r="EU142" s="71">
        <v>0.33864158200936589</v>
      </c>
      <c r="EV142" s="71">
        <v>0.34250350201287083</v>
      </c>
      <c r="EW142" s="71">
        <v>0.34338480149563777</v>
      </c>
      <c r="EX142" s="71">
        <v>0.34037056122820042</v>
      </c>
      <c r="EY142" s="71">
        <v>0.34520594363469126</v>
      </c>
      <c r="EZ142" s="71">
        <v>0.35147895728995743</v>
      </c>
      <c r="FA142" s="71">
        <v>0.35687503853930125</v>
      </c>
      <c r="FB142" s="71">
        <v>0.36318675583078236</v>
      </c>
      <c r="FC142" s="71">
        <v>0.36258196611689081</v>
      </c>
      <c r="FD142" s="71">
        <v>0.36489111276385078</v>
      </c>
      <c r="FE142" s="71">
        <v>0.37063316761653681</v>
      </c>
      <c r="FF142" s="71">
        <v>0.3703626529363136</v>
      </c>
      <c r="FG142" s="71">
        <v>0.36410889851810574</v>
      </c>
      <c r="FH142" s="71">
        <v>0.36279053771007724</v>
      </c>
      <c r="FI142" s="71">
        <v>0.36203922387360371</v>
      </c>
      <c r="FJ142" s="71">
        <v>0.35840882898313925</v>
      </c>
      <c r="FK142" s="71">
        <v>0.35334989033422814</v>
      </c>
      <c r="FL142" s="71">
        <v>0.35267722305916843</v>
      </c>
      <c r="FM142" s="71">
        <v>0.34856242185906056</v>
      </c>
      <c r="FN142" s="71">
        <v>0.34645122612544188</v>
      </c>
      <c r="FO142" s="71">
        <v>0.34851349577988666</v>
      </c>
      <c r="FP142" s="71">
        <v>0.35290517049776804</v>
      </c>
      <c r="FQ142" s="71">
        <v>0.35294679593226258</v>
      </c>
      <c r="FR142" s="71">
        <v>0.36332149716013268</v>
      </c>
      <c r="FS142" s="71">
        <v>0.36680553814211475</v>
      </c>
      <c r="FT142" s="71">
        <v>0.37238149123797187</v>
      </c>
      <c r="FU142" s="71">
        <v>0.37507374876263705</v>
      </c>
      <c r="FV142" s="37">
        <v>0.38148274731823606</v>
      </c>
      <c r="FW142" s="71">
        <v>0.38190000000000002</v>
      </c>
      <c r="FX142" s="71">
        <v>0.38150000000000001</v>
      </c>
      <c r="FY142" s="71">
        <v>0.37480000000000002</v>
      </c>
      <c r="FZ142" s="71">
        <v>0.37759999999999999</v>
      </c>
      <c r="GA142" s="71">
        <v>0.3775</v>
      </c>
      <c r="GB142" s="71">
        <v>0.37259999999999999</v>
      </c>
      <c r="GC142" s="71">
        <v>0.37040000000000001</v>
      </c>
      <c r="GD142" s="71">
        <v>0.36559999999999998</v>
      </c>
      <c r="GE142" s="71">
        <v>0.35849999999999999</v>
      </c>
      <c r="GF142" s="71">
        <v>0.35780000000000001</v>
      </c>
      <c r="GG142" s="71">
        <v>0.36270000000000002</v>
      </c>
      <c r="GH142" s="71">
        <v>0.36009999999999998</v>
      </c>
      <c r="GI142" s="71">
        <v>0.36199999999999999</v>
      </c>
      <c r="GJ142" s="71">
        <v>0.36459999999999998</v>
      </c>
      <c r="GK142" s="71">
        <v>0.3669</v>
      </c>
      <c r="GL142" s="71">
        <v>0.3695</v>
      </c>
      <c r="GM142" s="71">
        <v>0.37390000000000001</v>
      </c>
      <c r="GN142" s="71">
        <v>0.37109999999999999</v>
      </c>
      <c r="GO142" s="71">
        <v>0.36530000000000001</v>
      </c>
      <c r="GP142" s="71">
        <v>0.36549999999999999</v>
      </c>
      <c r="GQ142" s="71">
        <v>0.36630000000000001</v>
      </c>
      <c r="GR142" s="71">
        <v>0.36830000000000002</v>
      </c>
      <c r="GS142" s="71">
        <v>0.37380000000000002</v>
      </c>
      <c r="GT142" s="71">
        <v>0.37790000000000001</v>
      </c>
      <c r="GU142" s="71">
        <v>0.37709999999999999</v>
      </c>
      <c r="GV142" s="71">
        <v>0.37530000000000002</v>
      </c>
      <c r="GW142" s="71">
        <v>0.37190000000000001</v>
      </c>
      <c r="GX142" s="71">
        <v>0.36859999999999998</v>
      </c>
      <c r="GY142" s="71">
        <v>0.36309999999999998</v>
      </c>
      <c r="GZ142" s="71">
        <v>0.3614</v>
      </c>
      <c r="HA142" s="71">
        <v>0.36299999999999999</v>
      </c>
      <c r="HB142" s="71">
        <v>0.36549999999999999</v>
      </c>
      <c r="HC142" s="71">
        <v>0.3649</v>
      </c>
      <c r="HD142" s="71">
        <v>0.32750000000000001</v>
      </c>
      <c r="HE142" s="71">
        <v>0.32729999999999998</v>
      </c>
      <c r="HF142" s="71">
        <v>0.3281</v>
      </c>
      <c r="HG142" s="71">
        <v>0.32229999999999998</v>
      </c>
      <c r="HH142" s="71">
        <v>0.32400000000000001</v>
      </c>
      <c r="HI142" s="71">
        <v>0.32229999999999998</v>
      </c>
      <c r="HJ142" s="71">
        <v>0.32400000000000001</v>
      </c>
      <c r="HK142" s="40"/>
      <c r="HL142" s="40"/>
      <c r="HM142" s="40"/>
      <c r="HN142" s="40"/>
      <c r="HO142" s="40"/>
      <c r="HP142" s="40"/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2"/>
      <c r="IP142" s="42"/>
      <c r="IQ142" s="42"/>
      <c r="IR142" s="42"/>
      <c r="IS142" s="42"/>
      <c r="IT142" s="42"/>
      <c r="IU142" s="42"/>
      <c r="IV142" s="42"/>
      <c r="IW142" s="42"/>
    </row>
    <row r="143" spans="1:257" s="19" customFormat="1" ht="18" customHeight="1" x14ac:dyDescent="0.2">
      <c r="A143" s="12">
        <v>19302</v>
      </c>
      <c r="B143" s="20"/>
      <c r="C143" s="60"/>
      <c r="D143" s="29"/>
      <c r="E143" s="95"/>
      <c r="F143" s="35"/>
      <c r="G143" s="36" t="s">
        <v>138</v>
      </c>
      <c r="H143" s="71">
        <v>9.7279032517908051E-2</v>
      </c>
      <c r="I143" s="71">
        <v>9.7927924150446585E-2</v>
      </c>
      <c r="J143" s="71">
        <v>9.7742934461674286E-2</v>
      </c>
      <c r="K143" s="71">
        <v>9.9623596396029745E-2</v>
      </c>
      <c r="L143" s="71">
        <v>0.10025230598697139</v>
      </c>
      <c r="M143" s="71">
        <v>0.10160287594972552</v>
      </c>
      <c r="N143" s="71">
        <v>0.10263342969962899</v>
      </c>
      <c r="O143" s="71">
        <v>0.1032530546082802</v>
      </c>
      <c r="P143" s="71">
        <v>0.10395435541224103</v>
      </c>
      <c r="Q143" s="71">
        <v>0.10425852537413531</v>
      </c>
      <c r="R143" s="71">
        <v>0.10493948400260689</v>
      </c>
      <c r="S143" s="71">
        <v>0.10664229185458556</v>
      </c>
      <c r="T143" s="71">
        <v>0.10802166064128062</v>
      </c>
      <c r="U143" s="71">
        <v>0.10937312982943906</v>
      </c>
      <c r="V143" s="71">
        <v>0.11063967155235135</v>
      </c>
      <c r="W143" s="71">
        <v>0.11096994824010366</v>
      </c>
      <c r="X143" s="71">
        <v>0.10997430504038877</v>
      </c>
      <c r="Y143" s="71">
        <v>0.10997445768403083</v>
      </c>
      <c r="Z143" s="71">
        <v>0.11022512497610375</v>
      </c>
      <c r="AA143" s="71">
        <v>0.11074515668818884</v>
      </c>
      <c r="AB143" s="71">
        <v>0.11149069350983656</v>
      </c>
      <c r="AC143" s="71">
        <v>0.11269484324007416</v>
      </c>
      <c r="AD143" s="71">
        <v>0.11374077063878388</v>
      </c>
      <c r="AE143" s="71">
        <v>0.1138485969464743</v>
      </c>
      <c r="AF143" s="71">
        <v>0.11239379924136735</v>
      </c>
      <c r="AG143" s="71">
        <v>0.11200843668202239</v>
      </c>
      <c r="AH143" s="71">
        <v>0.11244940411987163</v>
      </c>
      <c r="AI143" s="71">
        <v>0.11294494782496753</v>
      </c>
      <c r="AJ143" s="71">
        <v>0.11080150269022603</v>
      </c>
      <c r="AK143" s="71">
        <v>0.11098518869816379</v>
      </c>
      <c r="AL143" s="71">
        <v>0.110913196966774</v>
      </c>
      <c r="AM143" s="71">
        <v>0.10995506290205284</v>
      </c>
      <c r="AN143" s="71">
        <v>0.10998456472917223</v>
      </c>
      <c r="AO143" s="71">
        <v>0.10965550534402863</v>
      </c>
      <c r="AP143" s="71">
        <v>0.10966443537958409</v>
      </c>
      <c r="AQ143" s="71">
        <v>0.11164778489989584</v>
      </c>
      <c r="AR143" s="71">
        <v>0.11220045441663147</v>
      </c>
      <c r="AS143" s="71">
        <v>0.11777057849385847</v>
      </c>
      <c r="AT143" s="71">
        <v>0.11813839221101853</v>
      </c>
      <c r="AU143" s="71">
        <v>0.11705246910243168</v>
      </c>
      <c r="AV143" s="71">
        <v>0.11919725658551752</v>
      </c>
      <c r="AW143" s="71">
        <v>0.1204802172036223</v>
      </c>
      <c r="AX143" s="71">
        <v>0.12076344521200046</v>
      </c>
      <c r="AY143" s="71">
        <v>0.12286356494539509</v>
      </c>
      <c r="AZ143" s="71">
        <v>0.12655180142945471</v>
      </c>
      <c r="BA143" s="71">
        <v>0.1292855002785801</v>
      </c>
      <c r="BB143" s="71">
        <v>0.13515782101641993</v>
      </c>
      <c r="BC143" s="71">
        <v>0.13755491616521409</v>
      </c>
      <c r="BD143" s="71">
        <v>0.14130307377049611</v>
      </c>
      <c r="BE143" s="71">
        <v>0.14264926756253216</v>
      </c>
      <c r="BF143" s="71">
        <v>0.14462797298072672</v>
      </c>
      <c r="BG143" s="71">
        <v>0.14441046537260185</v>
      </c>
      <c r="BH143" s="71">
        <v>0.14430718305204243</v>
      </c>
      <c r="BI143" s="71">
        <v>0.14518050495492232</v>
      </c>
      <c r="BJ143" s="71">
        <v>0.14730091814427002</v>
      </c>
      <c r="BK143" s="71">
        <v>0.14937576245137127</v>
      </c>
      <c r="BL143" s="71">
        <v>0.14967468688928454</v>
      </c>
      <c r="BM143" s="71">
        <v>0.15086774451752749</v>
      </c>
      <c r="BN143" s="71">
        <v>0.15137593866013599</v>
      </c>
      <c r="BO143" s="71">
        <v>0.15254136571672675</v>
      </c>
      <c r="BP143" s="71">
        <v>0.15679105114839423</v>
      </c>
      <c r="BQ143" s="71">
        <v>0.15894977509192976</v>
      </c>
      <c r="BR143" s="71">
        <v>0.160398011897603</v>
      </c>
      <c r="BS143" s="71">
        <v>0.16199192893179309</v>
      </c>
      <c r="BT143" s="71">
        <v>0.16094187566976248</v>
      </c>
      <c r="BU143" s="71">
        <v>0.16457991416321882</v>
      </c>
      <c r="BV143" s="71">
        <v>0.17140526794048314</v>
      </c>
      <c r="BW143" s="71">
        <v>0.16046712446038605</v>
      </c>
      <c r="BX143" s="71">
        <v>0.16153497136505901</v>
      </c>
      <c r="BY143" s="71">
        <v>0.16416921796647405</v>
      </c>
      <c r="BZ143" s="71">
        <v>0.16066728188125579</v>
      </c>
      <c r="CA143" s="71">
        <v>0.16146067122603722</v>
      </c>
      <c r="CB143" s="71">
        <v>0.16064659891463201</v>
      </c>
      <c r="CC143" s="71">
        <v>0.16087231406494931</v>
      </c>
      <c r="CD143" s="71">
        <v>0.1601635298417774</v>
      </c>
      <c r="CE143" s="71">
        <v>0.16358816651922325</v>
      </c>
      <c r="CF143" s="71">
        <v>0.16605687235044586</v>
      </c>
      <c r="CG143" s="71">
        <v>0.16821848504939543</v>
      </c>
      <c r="CH143" s="71">
        <v>0.17268242481945686</v>
      </c>
      <c r="CI143" s="71">
        <v>0.17470222560634341</v>
      </c>
      <c r="CJ143" s="71">
        <v>0.17875855409119507</v>
      </c>
      <c r="CK143" s="71">
        <v>0.18785740203532258</v>
      </c>
      <c r="CL143" s="71">
        <v>0.19822924886366208</v>
      </c>
      <c r="CM143" s="71">
        <v>0.20397879654027753</v>
      </c>
      <c r="CN143" s="71">
        <v>0.19445281939283196</v>
      </c>
      <c r="CO143" s="71">
        <v>0.19857214251093064</v>
      </c>
      <c r="CP143" s="71">
        <v>0.19736912091545247</v>
      </c>
      <c r="CQ143" s="71">
        <v>0.19652187877883337</v>
      </c>
      <c r="CR143" s="71">
        <v>0.19170813570780681</v>
      </c>
      <c r="CS143" s="71">
        <v>0.18707004529783219</v>
      </c>
      <c r="CT143" s="71">
        <v>0.18416548691870815</v>
      </c>
      <c r="CU143" s="71">
        <v>0.18041024755377008</v>
      </c>
      <c r="CV143" s="71">
        <v>0.18239386685087927</v>
      </c>
      <c r="CW143" s="71">
        <v>0.18279191349474924</v>
      </c>
      <c r="CX143" s="71">
        <v>0.18207826517257869</v>
      </c>
      <c r="CY143" s="71">
        <v>0.18187339578516032</v>
      </c>
      <c r="CZ143" s="71">
        <v>0.1832643470749577</v>
      </c>
      <c r="DA143" s="71">
        <v>0.18641414062373529</v>
      </c>
      <c r="DB143" s="71">
        <v>0.18441285053253328</v>
      </c>
      <c r="DC143" s="71">
        <v>0.1882031316633484</v>
      </c>
      <c r="DD143" s="71">
        <v>0.1902983618996931</v>
      </c>
      <c r="DE143" s="71">
        <v>0.19368023812543902</v>
      </c>
      <c r="DF143" s="71">
        <v>0.19072554234447561</v>
      </c>
      <c r="DG143" s="71">
        <v>0.19499774017409818</v>
      </c>
      <c r="DH143" s="71">
        <v>0.19618140198829759</v>
      </c>
      <c r="DI143" s="71">
        <v>0.19371177625151229</v>
      </c>
      <c r="DJ143" s="71">
        <v>0.19544483846444477</v>
      </c>
      <c r="DK143" s="71">
        <v>0.1959892257028393</v>
      </c>
      <c r="DL143" s="71">
        <v>0.19317055591070828</v>
      </c>
      <c r="DM143" s="71">
        <v>0.19007511204774752</v>
      </c>
      <c r="DN143" s="71">
        <v>0.18381492080810152</v>
      </c>
      <c r="DO143" s="71">
        <v>0.18595161712291866</v>
      </c>
      <c r="DP143" s="71">
        <v>0.18387468866992765</v>
      </c>
      <c r="DQ143" s="71">
        <v>0.17979210756429503</v>
      </c>
      <c r="DR143" s="71">
        <v>0.17547261255842161</v>
      </c>
      <c r="DS143" s="71">
        <v>0.17183892714049906</v>
      </c>
      <c r="DT143" s="71">
        <v>0.17099457920192357</v>
      </c>
      <c r="DU143" s="71">
        <v>0.17352319373728281</v>
      </c>
      <c r="DV143" s="71">
        <v>0.17300901770802957</v>
      </c>
      <c r="DW143" s="71">
        <v>0.17352157260738729</v>
      </c>
      <c r="DX143" s="71">
        <v>0.17451018267584037</v>
      </c>
      <c r="DY143" s="71">
        <v>0.17411051781361422</v>
      </c>
      <c r="DZ143" s="71">
        <v>0.17197382972340544</v>
      </c>
      <c r="EA143" s="71">
        <v>0.17184544362306517</v>
      </c>
      <c r="EB143" s="71">
        <v>0.17244802652029811</v>
      </c>
      <c r="EC143" s="71">
        <v>0.17437087030017451</v>
      </c>
      <c r="ED143" s="71">
        <v>0.1753620352731978</v>
      </c>
      <c r="EE143" s="71">
        <v>0.17679556636269184</v>
      </c>
      <c r="EF143" s="71">
        <v>0.17776712453828375</v>
      </c>
      <c r="EG143" s="71">
        <v>0.18025525948875529</v>
      </c>
      <c r="EH143" s="71">
        <v>0.18096034106006431</v>
      </c>
      <c r="EI143" s="71">
        <v>0.18054378511777019</v>
      </c>
      <c r="EJ143" s="71">
        <v>0.18254797545795548</v>
      </c>
      <c r="EK143" s="71">
        <v>0.18246234950607884</v>
      </c>
      <c r="EL143" s="71">
        <v>0.18250719844300109</v>
      </c>
      <c r="EM143" s="71">
        <v>0.18278700819501625</v>
      </c>
      <c r="EN143" s="71">
        <v>0.18233345288176098</v>
      </c>
      <c r="EO143" s="71">
        <v>0.18174775261064613</v>
      </c>
      <c r="EP143" s="71">
        <v>0.18259754489599225</v>
      </c>
      <c r="EQ143" s="71">
        <v>0.18575661969443097</v>
      </c>
      <c r="ER143" s="71">
        <v>0.18757692240383977</v>
      </c>
      <c r="ES143" s="71">
        <v>0.18743162333393887</v>
      </c>
      <c r="ET143" s="71">
        <v>0.1887092733848644</v>
      </c>
      <c r="EU143" s="71">
        <v>0.19087027472507415</v>
      </c>
      <c r="EV143" s="71">
        <v>0.19196926611443133</v>
      </c>
      <c r="EW143" s="71">
        <v>0.18946960456690431</v>
      </c>
      <c r="EX143" s="71">
        <v>0.19069461136288857</v>
      </c>
      <c r="EY143" s="71">
        <v>0.19340366283158628</v>
      </c>
      <c r="EZ143" s="71">
        <v>0.19658339480894421</v>
      </c>
      <c r="FA143" s="71">
        <v>0.20012170609900448</v>
      </c>
      <c r="FB143" s="71">
        <v>0.20200644010106308</v>
      </c>
      <c r="FC143" s="71">
        <v>0.20146874508857782</v>
      </c>
      <c r="FD143" s="71">
        <v>0.20275182290452895</v>
      </c>
      <c r="FE143" s="71">
        <v>0.20606603650281943</v>
      </c>
      <c r="FF143" s="71">
        <v>0.20544311555748818</v>
      </c>
      <c r="FG143" s="71">
        <v>0.20197410813618927</v>
      </c>
      <c r="FH143" s="71">
        <v>0.20100131152452191</v>
      </c>
      <c r="FI143" s="71">
        <v>0.20010277964835818</v>
      </c>
      <c r="FJ143" s="71">
        <v>0.19867237316620337</v>
      </c>
      <c r="FK143" s="71">
        <v>0.20153413396982564</v>
      </c>
      <c r="FL143" s="71">
        <v>0.20927015838544225</v>
      </c>
      <c r="FM143" s="71">
        <v>0.20709741168797816</v>
      </c>
      <c r="FN143" s="71">
        <v>0.20584305050450002</v>
      </c>
      <c r="FO143" s="71">
        <v>0.21070410443581147</v>
      </c>
      <c r="FP143" s="71">
        <v>0.21033239852820146</v>
      </c>
      <c r="FQ143" s="71">
        <v>0.2112407076663709</v>
      </c>
      <c r="FR143" s="71">
        <v>0.21222459860789572</v>
      </c>
      <c r="FS143" s="71">
        <v>0.21535243308541496</v>
      </c>
      <c r="FT143" s="71">
        <v>0.22624576487325215</v>
      </c>
      <c r="FU143" s="71">
        <v>0.23098331999418001</v>
      </c>
      <c r="FV143" s="37">
        <v>0.22986745133094957</v>
      </c>
      <c r="FW143" s="71">
        <v>0.23150000000000001</v>
      </c>
      <c r="FX143" s="71">
        <v>0.22989999999999999</v>
      </c>
      <c r="FY143" s="71">
        <v>0.2253</v>
      </c>
      <c r="FZ143" s="71">
        <v>0.223</v>
      </c>
      <c r="GA143" s="71">
        <v>0.22220000000000001</v>
      </c>
      <c r="GB143" s="71">
        <v>0.22040000000000001</v>
      </c>
      <c r="GC143" s="71">
        <v>0.2203</v>
      </c>
      <c r="GD143" s="71">
        <v>0.2228</v>
      </c>
      <c r="GE143" s="71">
        <v>0.2185</v>
      </c>
      <c r="GF143" s="71">
        <v>0.218</v>
      </c>
      <c r="GG143" s="71">
        <v>0.21590000000000001</v>
      </c>
      <c r="GH143" s="71">
        <v>0.21379999999999999</v>
      </c>
      <c r="GI143" s="71">
        <v>0.21249999999999999</v>
      </c>
      <c r="GJ143" s="71">
        <v>0.21199999999999999</v>
      </c>
      <c r="GK143" s="71">
        <v>0.2142</v>
      </c>
      <c r="GL143" s="71">
        <v>0.21460000000000001</v>
      </c>
      <c r="GM143" s="71">
        <v>0.2155</v>
      </c>
      <c r="GN143" s="71">
        <v>0.21390000000000001</v>
      </c>
      <c r="GO143" s="71">
        <v>0.21129999999999999</v>
      </c>
      <c r="GP143" s="71">
        <v>0.21029999999999999</v>
      </c>
      <c r="GQ143" s="71">
        <v>0.20960000000000001</v>
      </c>
      <c r="GR143" s="71">
        <v>0.21079999999999999</v>
      </c>
      <c r="GS143" s="71">
        <v>0.21079999999999999</v>
      </c>
      <c r="GT143" s="71">
        <v>0.20899999999999999</v>
      </c>
      <c r="GU143" s="71">
        <v>0.20979999999999999</v>
      </c>
      <c r="GV143" s="71">
        <v>0.2044</v>
      </c>
      <c r="GW143" s="71">
        <v>0.20050000000000001</v>
      </c>
      <c r="GX143" s="71">
        <v>0.19939999999999999</v>
      </c>
      <c r="GY143" s="71">
        <v>0.19500000000000001</v>
      </c>
      <c r="GZ143" s="71">
        <v>0.19159999999999999</v>
      </c>
      <c r="HA143" s="71">
        <v>0.1895</v>
      </c>
      <c r="HB143" s="71">
        <v>0.1908</v>
      </c>
      <c r="HC143" s="71">
        <v>0.1905</v>
      </c>
      <c r="HD143" s="71">
        <v>0.12659999999999999</v>
      </c>
      <c r="HE143" s="71">
        <v>0.12659999999999999</v>
      </c>
      <c r="HF143" s="71">
        <v>0.1265</v>
      </c>
      <c r="HG143" s="71">
        <v>0.1263</v>
      </c>
      <c r="HH143" s="71">
        <v>0.12720000000000001</v>
      </c>
      <c r="HI143" s="71">
        <v>0.1263</v>
      </c>
      <c r="HJ143" s="71">
        <v>0.12720000000000001</v>
      </c>
      <c r="HK143" s="40"/>
      <c r="HL143" s="40"/>
      <c r="HM143" s="40"/>
      <c r="HN143" s="40"/>
      <c r="HO143" s="40"/>
      <c r="HP143" s="40"/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2"/>
      <c r="IP143" s="42"/>
      <c r="IQ143" s="42"/>
      <c r="IR143" s="42"/>
      <c r="IS143" s="42"/>
      <c r="IT143" s="42"/>
      <c r="IU143" s="42"/>
      <c r="IV143" s="42"/>
      <c r="IW143" s="42"/>
    </row>
    <row r="144" spans="1:257" s="19" customFormat="1" ht="18" customHeight="1" x14ac:dyDescent="0.2">
      <c r="A144" s="12">
        <v>19303</v>
      </c>
      <c r="B144" s="20"/>
      <c r="C144" s="60"/>
      <c r="D144" s="29"/>
      <c r="E144" s="95"/>
      <c r="F144" s="35"/>
      <c r="G144" s="36" t="s">
        <v>139</v>
      </c>
      <c r="H144" s="71">
        <v>7.836384879594617E-2</v>
      </c>
      <c r="I144" s="71">
        <v>7.8705545526216808E-2</v>
      </c>
      <c r="J144" s="71">
        <v>7.8785850392574061E-2</v>
      </c>
      <c r="K144" s="71">
        <v>7.9536828940272752E-2</v>
      </c>
      <c r="L144" s="71">
        <v>8.0030775672662299E-2</v>
      </c>
      <c r="M144" s="71">
        <v>8.1108927049384327E-2</v>
      </c>
      <c r="N144" s="71">
        <v>8.1586981813982232E-2</v>
      </c>
      <c r="O144" s="71">
        <v>8.2683130655627129E-2</v>
      </c>
      <c r="P144" s="71">
        <v>8.2970915308903159E-2</v>
      </c>
      <c r="Q144" s="71">
        <v>8.3213687822356414E-2</v>
      </c>
      <c r="R144" s="71">
        <v>8.3757193291345428E-2</v>
      </c>
      <c r="S144" s="71">
        <v>8.4945865194096595E-2</v>
      </c>
      <c r="T144" s="71">
        <v>8.5736565160143233E-2</v>
      </c>
      <c r="U144" s="71">
        <v>8.7080858212326487E-2</v>
      </c>
      <c r="V144" s="71">
        <v>8.8639813095973394E-2</v>
      </c>
      <c r="W144" s="71">
        <v>8.8673864724306037E-2</v>
      </c>
      <c r="X144" s="71">
        <v>8.8045218180395998E-2</v>
      </c>
      <c r="Y144" s="71">
        <v>8.8142579216347994E-2</v>
      </c>
      <c r="Z144" s="71">
        <v>8.9400203431911088E-2</v>
      </c>
      <c r="AA144" s="71">
        <v>9.0564614977048277E-2</v>
      </c>
      <c r="AB144" s="71">
        <v>9.1092198398478263E-2</v>
      </c>
      <c r="AC144" s="71">
        <v>9.1974660313374132E-2</v>
      </c>
      <c r="AD144" s="71">
        <v>9.2856128188647385E-2</v>
      </c>
      <c r="AE144" s="71">
        <v>9.3055822832204677E-2</v>
      </c>
      <c r="AF144" s="71">
        <v>9.3464960601398861E-2</v>
      </c>
      <c r="AG144" s="71">
        <v>9.3556146046749694E-2</v>
      </c>
      <c r="AH144" s="71">
        <v>9.5229107195673998E-2</v>
      </c>
      <c r="AI144" s="71">
        <v>9.523693918157719E-2</v>
      </c>
      <c r="AJ144" s="71">
        <v>9.3401735405491237E-2</v>
      </c>
      <c r="AK144" s="71">
        <v>9.3331703100294414E-2</v>
      </c>
      <c r="AL144" s="71">
        <v>9.3580784095104133E-2</v>
      </c>
      <c r="AM144" s="71">
        <v>9.3116910274186435E-2</v>
      </c>
      <c r="AN144" s="71">
        <v>9.3582037968650306E-2</v>
      </c>
      <c r="AO144" s="71">
        <v>9.33020527911822E-2</v>
      </c>
      <c r="AP144" s="71">
        <v>9.3132131935778711E-2</v>
      </c>
      <c r="AQ144" s="71">
        <v>9.4816484465941139E-2</v>
      </c>
      <c r="AR144" s="71">
        <v>9.5523718647063618E-2</v>
      </c>
      <c r="AS144" s="71">
        <v>0.10078570778352285</v>
      </c>
      <c r="AT144" s="71">
        <v>9.99540352728331E-2</v>
      </c>
      <c r="AU144" s="71">
        <v>9.9298472170514462E-2</v>
      </c>
      <c r="AV144" s="71">
        <v>0.10016524792570031</v>
      </c>
      <c r="AW144" s="71">
        <v>0.10115232346965473</v>
      </c>
      <c r="AX144" s="71">
        <v>0.10261470599906874</v>
      </c>
      <c r="AY144" s="71">
        <v>0.10586197181626832</v>
      </c>
      <c r="AZ144" s="71">
        <v>0.10918197370596207</v>
      </c>
      <c r="BA144" s="71">
        <v>0.11155159803101711</v>
      </c>
      <c r="BB144" s="71">
        <v>0.11654849206014685</v>
      </c>
      <c r="BC144" s="71">
        <v>0.11846154095437775</v>
      </c>
      <c r="BD144" s="71">
        <v>0.12064956226410541</v>
      </c>
      <c r="BE144" s="71">
        <v>0.12154374826715568</v>
      </c>
      <c r="BF144" s="71">
        <v>0.12335368245980398</v>
      </c>
      <c r="BG144" s="71">
        <v>0.12112122085995017</v>
      </c>
      <c r="BH144" s="71">
        <v>0.12121578451339886</v>
      </c>
      <c r="BI144" s="71">
        <v>0.12175455401332602</v>
      </c>
      <c r="BJ144" s="71">
        <v>0.12466164876577615</v>
      </c>
      <c r="BK144" s="71">
        <v>0.1255465287724824</v>
      </c>
      <c r="BL144" s="71">
        <v>0.1237102932934937</v>
      </c>
      <c r="BM144" s="71">
        <v>0.12460916220557526</v>
      </c>
      <c r="BN144" s="71">
        <v>0.12520380553113619</v>
      </c>
      <c r="BO144" s="71">
        <v>0.12606688264599952</v>
      </c>
      <c r="BP144" s="71">
        <v>0.12823853677848476</v>
      </c>
      <c r="BQ144" s="71">
        <v>0.12917095219736391</v>
      </c>
      <c r="BR144" s="71">
        <v>0.12939037685246449</v>
      </c>
      <c r="BS144" s="71">
        <v>0.12980645962038784</v>
      </c>
      <c r="BT144" s="71">
        <v>0.1291956289570893</v>
      </c>
      <c r="BU144" s="71">
        <v>0.13185234922185796</v>
      </c>
      <c r="BV144" s="71">
        <v>0.13467489876278796</v>
      </c>
      <c r="BW144" s="71">
        <v>0.13088910616760502</v>
      </c>
      <c r="BX144" s="71">
        <v>0.13149712849638642</v>
      </c>
      <c r="BY144" s="71">
        <v>0.13352139695824389</v>
      </c>
      <c r="BZ144" s="71">
        <v>0.13289129636777419</v>
      </c>
      <c r="CA144" s="71">
        <v>0.13251466489064076</v>
      </c>
      <c r="CB144" s="71">
        <v>0.13187287119305857</v>
      </c>
      <c r="CC144" s="71">
        <v>0.13193941258833705</v>
      </c>
      <c r="CD144" s="71">
        <v>0.13168558159618071</v>
      </c>
      <c r="CE144" s="71">
        <v>0.13290642214771206</v>
      </c>
      <c r="CF144" s="71">
        <v>0.13503364064945578</v>
      </c>
      <c r="CG144" s="71">
        <v>0.13769180680378529</v>
      </c>
      <c r="CH144" s="71">
        <v>0.14164312413316485</v>
      </c>
      <c r="CI144" s="71">
        <v>0.14442039753926614</v>
      </c>
      <c r="CJ144" s="71">
        <v>0.14807909423646945</v>
      </c>
      <c r="CK144" s="71">
        <v>0.15507483479704062</v>
      </c>
      <c r="CL144" s="71">
        <v>0.16386242007807006</v>
      </c>
      <c r="CM144" s="71">
        <v>0.16785980466042491</v>
      </c>
      <c r="CN144" s="71">
        <v>0.16579058813154399</v>
      </c>
      <c r="CO144" s="71">
        <v>0.16261566544156295</v>
      </c>
      <c r="CP144" s="71">
        <v>0.1637197118022595</v>
      </c>
      <c r="CQ144" s="71">
        <v>0.16314633277449184</v>
      </c>
      <c r="CR144" s="71">
        <v>0.15956332525204792</v>
      </c>
      <c r="CS144" s="71">
        <v>0.15554735178410375</v>
      </c>
      <c r="CT144" s="71">
        <v>0.15348278960794562</v>
      </c>
      <c r="CU144" s="71">
        <v>0.15264729187691309</v>
      </c>
      <c r="CV144" s="71">
        <v>0.15518927529006857</v>
      </c>
      <c r="CW144" s="71">
        <v>0.15538810279223272</v>
      </c>
      <c r="CX144" s="71">
        <v>0.15549386534067544</v>
      </c>
      <c r="CY144" s="71">
        <v>0.15610732883142794</v>
      </c>
      <c r="CZ144" s="71">
        <v>0.15926274325288389</v>
      </c>
      <c r="DA144" s="71">
        <v>0.15922441499744405</v>
      </c>
      <c r="DB144" s="71">
        <v>0.16015633162858089</v>
      </c>
      <c r="DC144" s="71">
        <v>0.1611434805335136</v>
      </c>
      <c r="DD144" s="71">
        <v>0.16258141940637755</v>
      </c>
      <c r="DE144" s="71">
        <v>0.1643858872352599</v>
      </c>
      <c r="DF144" s="71">
        <v>0.16509780246118294</v>
      </c>
      <c r="DG144" s="71">
        <v>0.16849214389327796</v>
      </c>
      <c r="DH144" s="71">
        <v>0.16764642883834982</v>
      </c>
      <c r="DI144" s="71">
        <v>0.16689919485669316</v>
      </c>
      <c r="DJ144" s="71">
        <v>0.16722147398029769</v>
      </c>
      <c r="DK144" s="71">
        <v>0.16768724855452344</v>
      </c>
      <c r="DL144" s="71">
        <v>0.16665578309098353</v>
      </c>
      <c r="DM144" s="71">
        <v>0.16191389757393196</v>
      </c>
      <c r="DN144" s="71">
        <v>0.1605862720480756</v>
      </c>
      <c r="DO144" s="71">
        <v>0.1621936262746515</v>
      </c>
      <c r="DP144" s="71">
        <v>0.16047834227829422</v>
      </c>
      <c r="DQ144" s="71">
        <v>0.15793456910487652</v>
      </c>
      <c r="DR144" s="71">
        <v>0.15344458073354594</v>
      </c>
      <c r="DS144" s="71">
        <v>0.1527299505027474</v>
      </c>
      <c r="DT144" s="71">
        <v>0.15149471336969961</v>
      </c>
      <c r="DU144" s="71">
        <v>0.15316478212787193</v>
      </c>
      <c r="DV144" s="71">
        <v>0.1519271025306895</v>
      </c>
      <c r="DW144" s="71">
        <v>0.1521481305911446</v>
      </c>
      <c r="DX144" s="71">
        <v>0.15293849980713628</v>
      </c>
      <c r="DY144" s="71">
        <v>0.15151249986691595</v>
      </c>
      <c r="DZ144" s="71">
        <v>0.14773261120254741</v>
      </c>
      <c r="EA144" s="71">
        <v>0.14728289273594047</v>
      </c>
      <c r="EB144" s="71">
        <v>0.14748961787197773</v>
      </c>
      <c r="EC144" s="71">
        <v>0.14919384594563331</v>
      </c>
      <c r="ED144" s="71">
        <v>0.14984709757324352</v>
      </c>
      <c r="EE144" s="71">
        <v>0.15107205183832739</v>
      </c>
      <c r="EF144" s="71">
        <v>0.15200865567933253</v>
      </c>
      <c r="EG144" s="71">
        <v>0.15429028814012885</v>
      </c>
      <c r="EH144" s="71">
        <v>0.15489380583557977</v>
      </c>
      <c r="EI144" s="71">
        <v>0.15462989190753226</v>
      </c>
      <c r="EJ144" s="71">
        <v>0.15568804918225676</v>
      </c>
      <c r="EK144" s="71">
        <v>0.15569280632300037</v>
      </c>
      <c r="EL144" s="71">
        <v>0.15573107535148173</v>
      </c>
      <c r="EM144" s="71">
        <v>0.15596983346045989</v>
      </c>
      <c r="EN144" s="71">
        <v>0.1557385590289482</v>
      </c>
      <c r="EO144" s="71">
        <v>0.15551749370691076</v>
      </c>
      <c r="EP144" s="71">
        <v>0.15457522951194413</v>
      </c>
      <c r="EQ144" s="71">
        <v>0.15720231290183065</v>
      </c>
      <c r="ER144" s="71">
        <v>0.15888558349721002</v>
      </c>
      <c r="ES144" s="71">
        <v>0.15974320801204361</v>
      </c>
      <c r="ET144" s="71">
        <v>0.16068749792415418</v>
      </c>
      <c r="EU144" s="71">
        <v>0.16254385946960917</v>
      </c>
      <c r="EV144" s="71">
        <v>0.16398654047967928</v>
      </c>
      <c r="EW144" s="71">
        <v>0.162635766177575</v>
      </c>
      <c r="EX144" s="71">
        <v>0.16391644224858493</v>
      </c>
      <c r="EY144" s="71">
        <v>0.16624507689349474</v>
      </c>
      <c r="EZ144" s="71">
        <v>0.16897829703698752</v>
      </c>
      <c r="FA144" s="71">
        <v>0.17121302520849985</v>
      </c>
      <c r="FB144" s="71">
        <v>0.17262026339527797</v>
      </c>
      <c r="FC144" s="71">
        <v>0.17247067709224317</v>
      </c>
      <c r="FD144" s="71">
        <v>0.17356907724151613</v>
      </c>
      <c r="FE144" s="71">
        <v>0.17286049737324932</v>
      </c>
      <c r="FF144" s="71">
        <v>0.17273433137879485</v>
      </c>
      <c r="FG144" s="71">
        <v>0.16981762776553375</v>
      </c>
      <c r="FH144" s="71">
        <v>0.16899971098196112</v>
      </c>
      <c r="FI144" s="71">
        <v>0.1683960649301971</v>
      </c>
      <c r="FJ144" s="71">
        <v>0.16670745172647874</v>
      </c>
      <c r="FK144" s="71">
        <v>0.16543911585064022</v>
      </c>
      <c r="FL144" s="71">
        <v>0.16512417170521465</v>
      </c>
      <c r="FM144" s="71">
        <v>0.16340977056215633</v>
      </c>
      <c r="FN144" s="71">
        <v>0.16242001954825636</v>
      </c>
      <c r="FO144" s="71">
        <v>0.16764998135681827</v>
      </c>
      <c r="FP144" s="71">
        <v>0.16869306162164441</v>
      </c>
      <c r="FQ144" s="71">
        <v>0.16942155352535926</v>
      </c>
      <c r="FR144" s="71">
        <v>0.17436671380827357</v>
      </c>
      <c r="FS144" s="71">
        <v>0.17693658658814349</v>
      </c>
      <c r="FT144" s="71">
        <v>0.18027292275645979</v>
      </c>
      <c r="FU144" s="71">
        <v>0.17966399688636911</v>
      </c>
      <c r="FV144" s="37">
        <v>0.18087008343265795</v>
      </c>
      <c r="FW144" s="71">
        <v>0.18210000000000001</v>
      </c>
      <c r="FX144" s="71">
        <v>0.18090000000000001</v>
      </c>
      <c r="FY144" s="71">
        <v>0.17730000000000001</v>
      </c>
      <c r="FZ144" s="71">
        <v>0.17649999999999999</v>
      </c>
      <c r="GA144" s="71">
        <v>0.1759</v>
      </c>
      <c r="GB144" s="71">
        <v>0.1769</v>
      </c>
      <c r="GC144" s="71">
        <v>0.17430000000000001</v>
      </c>
      <c r="GD144" s="71">
        <v>0.17199999999999999</v>
      </c>
      <c r="GE144" s="71">
        <v>0.16869999999999999</v>
      </c>
      <c r="GF144" s="71">
        <v>0.16830000000000001</v>
      </c>
      <c r="GG144" s="71">
        <v>0.16669999999999999</v>
      </c>
      <c r="GH144" s="71">
        <v>0.16470000000000001</v>
      </c>
      <c r="GI144" s="71">
        <v>0.16370000000000001</v>
      </c>
      <c r="GJ144" s="71">
        <v>0.1633</v>
      </c>
      <c r="GK144" s="71">
        <v>0.1643</v>
      </c>
      <c r="GL144" s="71">
        <v>0.1663</v>
      </c>
      <c r="GM144" s="71">
        <v>0.16650000000000001</v>
      </c>
      <c r="GN144" s="71">
        <v>0.16520000000000001</v>
      </c>
      <c r="GO144" s="71">
        <v>0.17169999999999999</v>
      </c>
      <c r="GP144" s="71">
        <v>0.1709</v>
      </c>
      <c r="GQ144" s="71">
        <v>0.17030000000000001</v>
      </c>
      <c r="GR144" s="71">
        <v>0.17119999999999999</v>
      </c>
      <c r="GS144" s="71">
        <v>0.17119999999999999</v>
      </c>
      <c r="GT144" s="71">
        <v>0.17130000000000001</v>
      </c>
      <c r="GU144" s="71">
        <v>0.17100000000000001</v>
      </c>
      <c r="GV144" s="71">
        <v>0.16889999999999999</v>
      </c>
      <c r="GW144" s="71">
        <v>0.16739999999999999</v>
      </c>
      <c r="GX144" s="71">
        <v>0.16589999999999999</v>
      </c>
      <c r="GY144" s="71">
        <v>0.16370000000000001</v>
      </c>
      <c r="GZ144" s="71">
        <v>0.16089999999999999</v>
      </c>
      <c r="HA144" s="71">
        <v>0.15909999999999999</v>
      </c>
      <c r="HB144" s="71">
        <v>0.16020000000000001</v>
      </c>
      <c r="HC144" s="71">
        <v>0.15989999999999999</v>
      </c>
      <c r="HD144" s="71">
        <v>0.20430000000000001</v>
      </c>
      <c r="HE144" s="71">
        <v>0.20430000000000001</v>
      </c>
      <c r="HF144" s="71">
        <v>0.2041</v>
      </c>
      <c r="HG144" s="71">
        <v>0.20380000000000001</v>
      </c>
      <c r="HH144" s="71">
        <v>0.2046</v>
      </c>
      <c r="HI144" s="71">
        <v>0.20380000000000001</v>
      </c>
      <c r="HJ144" s="71">
        <v>0.2046</v>
      </c>
      <c r="HK144" s="40"/>
      <c r="HL144" s="40"/>
      <c r="HM144" s="40"/>
      <c r="HN144" s="40"/>
      <c r="HO144" s="40"/>
      <c r="HP144" s="40"/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2"/>
      <c r="IP144" s="42"/>
      <c r="IQ144" s="42"/>
      <c r="IR144" s="42"/>
      <c r="IS144" s="42"/>
      <c r="IT144" s="42"/>
      <c r="IU144" s="42"/>
      <c r="IV144" s="42"/>
      <c r="IW144" s="42"/>
    </row>
    <row r="145" spans="1:257" s="19" customFormat="1" ht="18" customHeight="1" x14ac:dyDescent="0.2">
      <c r="A145" s="12">
        <v>19304</v>
      </c>
      <c r="B145" s="20"/>
      <c r="C145" s="60"/>
      <c r="D145" s="29"/>
      <c r="E145" s="95"/>
      <c r="F145" s="35"/>
      <c r="G145" s="36" t="s">
        <v>140</v>
      </c>
      <c r="H145" s="71">
        <v>2.9100380467206748E-2</v>
      </c>
      <c r="I145" s="71">
        <v>2.9227269396324664E-2</v>
      </c>
      <c r="J145" s="71">
        <v>2.9257090572801708E-2</v>
      </c>
      <c r="K145" s="71">
        <v>2.9535966123154622E-2</v>
      </c>
      <c r="L145" s="71">
        <v>2.9719393022980566E-2</v>
      </c>
      <c r="M145" s="71">
        <v>3.0119764058169903E-2</v>
      </c>
      <c r="N145" s="71">
        <v>3.0297289482810349E-2</v>
      </c>
      <c r="O145" s="71">
        <v>3.0704343868610304E-2</v>
      </c>
      <c r="P145" s="71">
        <v>3.0811212571866094E-2</v>
      </c>
      <c r="Q145" s="71">
        <v>3.0901366036978122E-2</v>
      </c>
      <c r="R145" s="71">
        <v>3.1103196551642766E-2</v>
      </c>
      <c r="S145" s="71">
        <v>3.1544609335116554E-2</v>
      </c>
      <c r="T145" s="71">
        <v>3.1838235416541932E-2</v>
      </c>
      <c r="U145" s="71">
        <v>3.2337438044782146E-2</v>
      </c>
      <c r="V145" s="71">
        <v>3.2916355248854973E-2</v>
      </c>
      <c r="W145" s="71">
        <v>3.2929000305921885E-2</v>
      </c>
      <c r="X145" s="71">
        <v>3.2695552690876678E-2</v>
      </c>
      <c r="Y145" s="71">
        <v>3.2731707668362052E-2</v>
      </c>
      <c r="Z145" s="71">
        <v>3.3198725862592857E-2</v>
      </c>
      <c r="AA145" s="71">
        <v>3.363112957303508E-2</v>
      </c>
      <c r="AB145" s="71">
        <v>3.3827047442405958E-2</v>
      </c>
      <c r="AC145" s="71">
        <v>3.4154749282806353E-2</v>
      </c>
      <c r="AD145" s="71">
        <v>3.4482081987034112E-2</v>
      </c>
      <c r="AE145" s="71">
        <v>3.4556238504281148E-2</v>
      </c>
      <c r="AF145" s="71">
        <v>3.4708171633268441E-2</v>
      </c>
      <c r="AG145" s="71">
        <v>3.4742033307925212E-2</v>
      </c>
      <c r="AH145" s="71">
        <v>3.5363286688005126E-2</v>
      </c>
      <c r="AI145" s="71">
        <v>3.5366195092493911E-2</v>
      </c>
      <c r="AJ145" s="71">
        <v>3.4684692984831754E-2</v>
      </c>
      <c r="AK145" s="71">
        <v>3.4658686519381983E-2</v>
      </c>
      <c r="AL145" s="71">
        <v>3.4751182636245603E-2</v>
      </c>
      <c r="AM145" s="71">
        <v>3.4578923298746345E-2</v>
      </c>
      <c r="AN145" s="71">
        <v>3.4751648261630422E-2</v>
      </c>
      <c r="AO145" s="71">
        <v>3.4647675890253971E-2</v>
      </c>
      <c r="AP145" s="71">
        <v>3.4584575856022232E-2</v>
      </c>
      <c r="AQ145" s="71">
        <v>3.5210059420468655E-2</v>
      </c>
      <c r="AR145" s="71">
        <v>3.54726905197102E-2</v>
      </c>
      <c r="AS145" s="71">
        <v>3.742672784990822E-2</v>
      </c>
      <c r="AT145" s="71">
        <v>3.7117886632216004E-2</v>
      </c>
      <c r="AU145" s="71">
        <v>3.6874443565153153E-2</v>
      </c>
      <c r="AV145" s="71">
        <v>3.7196320357107807E-2</v>
      </c>
      <c r="AW145" s="71">
        <v>3.7562870422224504E-2</v>
      </c>
      <c r="AX145" s="71">
        <v>3.8105925525418277E-2</v>
      </c>
      <c r="AY145" s="71">
        <v>3.9311796245279487E-2</v>
      </c>
      <c r="AZ145" s="71">
        <v>4.0544677473376228E-2</v>
      </c>
      <c r="BA145" s="71">
        <v>4.1424636414686127E-2</v>
      </c>
      <c r="BB145" s="71">
        <v>4.3280230794444458E-2</v>
      </c>
      <c r="BC145" s="71">
        <v>4.3990640652176817E-2</v>
      </c>
      <c r="BD145" s="71">
        <v>4.4803161394352572E-2</v>
      </c>
      <c r="BE145" s="71">
        <v>4.5135216969685164E-2</v>
      </c>
      <c r="BF145" s="71">
        <v>4.5807335228754097E-2</v>
      </c>
      <c r="BG145" s="71">
        <v>4.4978311604565599E-2</v>
      </c>
      <c r="BH145" s="71">
        <v>4.5013427775300034E-2</v>
      </c>
      <c r="BI145" s="71">
        <v>4.52134995899557E-2</v>
      </c>
      <c r="BJ145" s="71">
        <v>4.6293047935913094E-2</v>
      </c>
      <c r="BK145" s="71">
        <v>4.6621647733633954E-2</v>
      </c>
      <c r="BL145" s="71">
        <v>4.5939762503556802E-2</v>
      </c>
      <c r="BM145" s="71">
        <v>4.6273557075079567E-2</v>
      </c>
      <c r="BN145" s="71">
        <v>4.6494377610083758E-2</v>
      </c>
      <c r="BO145" s="71">
        <v>4.6814880913596355E-2</v>
      </c>
      <c r="BP145" s="71">
        <v>4.7621323711767999E-2</v>
      </c>
      <c r="BQ145" s="71">
        <v>4.7967575763699838E-2</v>
      </c>
      <c r="BR145" s="71">
        <v>4.804905901197596E-2</v>
      </c>
      <c r="BS145" s="71">
        <v>4.8203571163158661E-2</v>
      </c>
      <c r="BT145" s="71">
        <v>4.797673946747065E-2</v>
      </c>
      <c r="BU145" s="71">
        <v>4.8963311358560628E-2</v>
      </c>
      <c r="BV145" s="71">
        <v>5.0011463877746902E-2</v>
      </c>
      <c r="BW145" s="71">
        <v>4.8605611477916123E-2</v>
      </c>
      <c r="BX145" s="71">
        <v>4.8831400299827729E-2</v>
      </c>
      <c r="BY145" s="71">
        <v>4.9583111494631467E-2</v>
      </c>
      <c r="BZ145" s="71">
        <v>4.9349123920041739E-2</v>
      </c>
      <c r="CA145" s="71">
        <v>4.920926198818272E-2</v>
      </c>
      <c r="CB145" s="71">
        <v>4.897093218345696E-2</v>
      </c>
      <c r="CC145" s="71">
        <v>4.8995642301058052E-2</v>
      </c>
      <c r="CD145" s="71">
        <v>4.890138227478813E-2</v>
      </c>
      <c r="CE145" s="71">
        <v>4.9354740871707818E-2</v>
      </c>
      <c r="CF145" s="71">
        <v>5.0144682518127127E-2</v>
      </c>
      <c r="CG145" s="71">
        <v>5.1131791339663751E-2</v>
      </c>
      <c r="CH145" s="71">
        <v>5.2599111276067402E-2</v>
      </c>
      <c r="CI145" s="71">
        <v>5.363045052268163E-2</v>
      </c>
      <c r="CJ145" s="71">
        <v>5.4989105917211421E-2</v>
      </c>
      <c r="CK145" s="71">
        <v>5.7586971069197454E-2</v>
      </c>
      <c r="CL145" s="71">
        <v>6.085023696278398E-2</v>
      </c>
      <c r="CM145" s="71">
        <v>6.2334663953132245E-2</v>
      </c>
      <c r="CN145" s="71">
        <v>6.1566261313590345E-2</v>
      </c>
      <c r="CO145" s="71">
        <v>6.0387255181910966E-2</v>
      </c>
      <c r="CP145" s="71">
        <v>6.0797242307905307E-2</v>
      </c>
      <c r="CQ145" s="71">
        <v>6.058431826044812E-2</v>
      </c>
      <c r="CR145" s="71">
        <v>5.9253770007369262E-2</v>
      </c>
      <c r="CS145" s="71">
        <v>5.7762440042608415E-2</v>
      </c>
      <c r="CT145" s="71">
        <v>5.6995765794884204E-2</v>
      </c>
      <c r="CU145" s="71">
        <v>5.6685504083315588E-2</v>
      </c>
      <c r="CV145" s="71">
        <v>5.7629468495486988E-2</v>
      </c>
      <c r="CW145" s="71">
        <v>5.7703303000162576E-2</v>
      </c>
      <c r="CX145" s="71">
        <v>5.7742577875582221E-2</v>
      </c>
      <c r="CY145" s="71">
        <v>5.7970387270576643E-2</v>
      </c>
      <c r="CZ145" s="71">
        <v>5.9142149015398306E-2</v>
      </c>
      <c r="DA145" s="71">
        <v>5.9127915834753388E-2</v>
      </c>
      <c r="DB145" s="71">
        <v>5.9473982662078526E-2</v>
      </c>
      <c r="DC145" s="71">
        <v>5.9840559969761939E-2</v>
      </c>
      <c r="DD145" s="71">
        <v>6.0374537931945589E-2</v>
      </c>
      <c r="DE145" s="71">
        <v>6.1044626259256371E-2</v>
      </c>
      <c r="DF145" s="71">
        <v>6.1308995662406836E-2</v>
      </c>
      <c r="DG145" s="71">
        <v>6.2569482846577387E-2</v>
      </c>
      <c r="DH145" s="71">
        <v>6.2255426936315271E-2</v>
      </c>
      <c r="DI145" s="71">
        <v>6.1977941928899973E-2</v>
      </c>
      <c r="DJ145" s="71">
        <v>6.2097620138401269E-2</v>
      </c>
      <c r="DK145" s="71">
        <v>6.2270585319797796E-2</v>
      </c>
      <c r="DL145" s="71">
        <v>6.1887551077746281E-2</v>
      </c>
      <c r="DM145" s="71">
        <v>6.0126653995758179E-2</v>
      </c>
      <c r="DN145" s="71">
        <v>5.9633640846021282E-2</v>
      </c>
      <c r="DO145" s="71">
        <v>6.0230531124607897E-2</v>
      </c>
      <c r="DP145" s="71">
        <v>5.9593561173919493E-2</v>
      </c>
      <c r="DQ145" s="71">
        <v>5.8648932135069137E-2</v>
      </c>
      <c r="DR145" s="71">
        <v>5.6981576946335565E-2</v>
      </c>
      <c r="DS145" s="71">
        <v>5.6716199327329679E-2</v>
      </c>
      <c r="DT145" s="71">
        <v>5.6257494566254035E-2</v>
      </c>
      <c r="DU145" s="71">
        <v>5.6877673858312036E-2</v>
      </c>
      <c r="DV145" s="71">
        <v>5.6418062089264122E-2</v>
      </c>
      <c r="DW145" s="71">
        <v>5.6500140761406942E-2</v>
      </c>
      <c r="DX145" s="71">
        <v>5.6793644018946217E-2</v>
      </c>
      <c r="DY145" s="71">
        <v>5.6264099574100473E-2</v>
      </c>
      <c r="DZ145" s="71">
        <v>5.4860439596357051E-2</v>
      </c>
      <c r="EA145" s="71">
        <v>5.4693436843397988E-2</v>
      </c>
      <c r="EB145" s="71">
        <v>5.4770204130906851E-2</v>
      </c>
      <c r="EC145" s="71">
        <v>5.5403068469607346E-2</v>
      </c>
      <c r="ED145" s="71">
        <v>5.5645653171563211E-2</v>
      </c>
      <c r="EE145" s="71">
        <v>5.6100539394184683E-2</v>
      </c>
      <c r="EF145" s="71">
        <v>5.6448346814813907E-2</v>
      </c>
      <c r="EG145" s="71">
        <v>5.7295630016388065E-2</v>
      </c>
      <c r="EH145" s="71">
        <v>5.7519746044711856E-2</v>
      </c>
      <c r="EI145" s="71">
        <v>5.7421741724674236E-2</v>
      </c>
      <c r="EJ145" s="71">
        <v>5.7814687958961525E-2</v>
      </c>
      <c r="EK145" s="71">
        <v>5.7816454521065118E-2</v>
      </c>
      <c r="EL145" s="71">
        <v>5.7830665707805297E-2</v>
      </c>
      <c r="EM145" s="71">
        <v>5.7919328425597369E-2</v>
      </c>
      <c r="EN145" s="71">
        <v>5.7833444768110712E-2</v>
      </c>
      <c r="EO145" s="71">
        <v>5.775135225889582E-2</v>
      </c>
      <c r="EP145" s="71">
        <v>5.7401442868335442E-2</v>
      </c>
      <c r="EQ145" s="71">
        <v>5.8377009119092785E-2</v>
      </c>
      <c r="ER145" s="71">
        <v>5.9002090907537753E-2</v>
      </c>
      <c r="ES145" s="71">
        <v>5.9320569390449537E-2</v>
      </c>
      <c r="ET145" s="71">
        <v>5.9671231030172169E-2</v>
      </c>
      <c r="EU145" s="71">
        <v>6.0360590066098271E-2</v>
      </c>
      <c r="EV145" s="71">
        <v>6.0896329018828556E-2</v>
      </c>
      <c r="EW145" s="71">
        <v>6.1053022024743227E-2</v>
      </c>
      <c r="EX145" s="71">
        <v>6.1533784320808901E-2</v>
      </c>
      <c r="EY145" s="71">
        <v>6.2407947400706279E-2</v>
      </c>
      <c r="EZ145" s="71">
        <v>6.3433990770754026E-2</v>
      </c>
      <c r="FA145" s="71">
        <v>6.4144893448325621E-2</v>
      </c>
      <c r="FB145" s="71">
        <v>6.4582638495009656E-2</v>
      </c>
      <c r="FC145" s="71">
        <v>6.2423017878856416E-2</v>
      </c>
      <c r="FD145" s="71">
        <v>6.2820566339337802E-2</v>
      </c>
      <c r="FE145" s="71">
        <v>6.2804264626069917E-2</v>
      </c>
      <c r="FF145" s="71">
        <v>6.2758425567274317E-2</v>
      </c>
      <c r="FG145" s="71">
        <v>6.1698718876927766E-2</v>
      </c>
      <c r="FH145" s="71">
        <v>6.1401550565496378E-2</v>
      </c>
      <c r="FI145" s="71">
        <v>6.0962173843709402E-2</v>
      </c>
      <c r="FJ145" s="71">
        <v>6.0727377544032277E-2</v>
      </c>
      <c r="FK145" s="71">
        <v>6.0635229234720887E-2</v>
      </c>
      <c r="FL145" s="71">
        <v>6.0302709039048275E-2</v>
      </c>
      <c r="FM145" s="71">
        <v>5.9658718754865565E-2</v>
      </c>
      <c r="FN145" s="71">
        <v>5.9273664449224293E-2</v>
      </c>
      <c r="FO145" s="71">
        <v>5.8930742688963443E-2</v>
      </c>
      <c r="FP145" s="71">
        <v>5.883261875283511E-2</v>
      </c>
      <c r="FQ145" s="71">
        <v>5.910441557388145E-2</v>
      </c>
      <c r="FR145" s="71">
        <v>6.0787003843251357E-2</v>
      </c>
      <c r="FS145" s="71">
        <v>6.1682902281289177E-2</v>
      </c>
      <c r="FT145" s="71">
        <v>6.2877440741607005E-2</v>
      </c>
      <c r="FU145" s="71">
        <v>6.2443795781092243E-2</v>
      </c>
      <c r="FV145" s="37">
        <v>6.3071116408422723E-2</v>
      </c>
      <c r="FW145" s="71">
        <v>6.3500000000000001E-2</v>
      </c>
      <c r="FX145" s="71">
        <v>6.3100000000000003E-2</v>
      </c>
      <c r="FY145" s="71">
        <v>6.2300000000000001E-2</v>
      </c>
      <c r="FZ145" s="71">
        <v>6.25E-2</v>
      </c>
      <c r="GA145" s="71">
        <v>6.4100000000000004E-2</v>
      </c>
      <c r="GB145" s="71">
        <v>6.4399999999999999E-2</v>
      </c>
      <c r="GC145" s="71">
        <v>6.3500000000000001E-2</v>
      </c>
      <c r="GD145" s="71">
        <v>6.2700000000000006E-2</v>
      </c>
      <c r="GE145" s="71">
        <v>6.1499999999999999E-2</v>
      </c>
      <c r="GF145" s="71">
        <v>6.1400000000000003E-2</v>
      </c>
      <c r="GG145" s="71">
        <v>5.8700000000000002E-2</v>
      </c>
      <c r="GH145" s="71">
        <v>5.8000000000000003E-2</v>
      </c>
      <c r="GI145" s="71">
        <v>5.7799999999999997E-2</v>
      </c>
      <c r="GJ145" s="71">
        <v>5.8099999999999999E-2</v>
      </c>
      <c r="GK145" s="71">
        <v>5.8500000000000003E-2</v>
      </c>
      <c r="GL145" s="71">
        <v>5.8900000000000001E-2</v>
      </c>
      <c r="GM145" s="71">
        <v>6.0299999999999999E-2</v>
      </c>
      <c r="GN145" s="71">
        <v>6.0100000000000001E-2</v>
      </c>
      <c r="GO145" s="71">
        <v>6.08E-2</v>
      </c>
      <c r="GP145" s="71">
        <v>6.0600000000000001E-2</v>
      </c>
      <c r="GQ145" s="71">
        <v>6.1100000000000002E-2</v>
      </c>
      <c r="GR145" s="71">
        <v>6.1400000000000003E-2</v>
      </c>
      <c r="GS145" s="71">
        <v>6.2199999999999998E-2</v>
      </c>
      <c r="GT145" s="71">
        <v>6.2199999999999998E-2</v>
      </c>
      <c r="GU145" s="71">
        <v>6.1899999999999997E-2</v>
      </c>
      <c r="GV145" s="71">
        <v>6.1100000000000002E-2</v>
      </c>
      <c r="GW145" s="71">
        <v>6.1199999999999997E-2</v>
      </c>
      <c r="GX145" s="71">
        <v>6.3299999999999995E-2</v>
      </c>
      <c r="GY145" s="71">
        <v>6.2E-2</v>
      </c>
      <c r="GZ145" s="71">
        <v>6.0400000000000002E-2</v>
      </c>
      <c r="HA145" s="71">
        <v>5.9700000000000003E-2</v>
      </c>
      <c r="HB145" s="71">
        <v>6.0100000000000001E-2</v>
      </c>
      <c r="HC145" s="71">
        <v>0.06</v>
      </c>
      <c r="HD145" s="71">
        <v>6.1100000000000002E-2</v>
      </c>
      <c r="HE145" s="71">
        <v>6.1100000000000002E-2</v>
      </c>
      <c r="HF145" s="71">
        <v>6.1699999999999998E-2</v>
      </c>
      <c r="HG145" s="71">
        <v>6.2E-2</v>
      </c>
      <c r="HH145" s="71">
        <v>6.3E-2</v>
      </c>
      <c r="HI145" s="71">
        <v>6.2E-2</v>
      </c>
      <c r="HJ145" s="71">
        <v>6.3E-2</v>
      </c>
      <c r="HK145" s="40"/>
      <c r="HL145" s="40"/>
      <c r="HM145" s="40"/>
      <c r="HN145" s="40"/>
      <c r="HO145" s="40"/>
      <c r="HP145" s="40"/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2"/>
      <c r="IP145" s="42"/>
      <c r="IQ145" s="42"/>
      <c r="IR145" s="42"/>
      <c r="IS145" s="42"/>
      <c r="IT145" s="42"/>
      <c r="IU145" s="42"/>
      <c r="IV145" s="42"/>
      <c r="IW145" s="42"/>
    </row>
    <row r="146" spans="1:257" s="19" customFormat="1" ht="18" customHeight="1" x14ac:dyDescent="0.2">
      <c r="A146" s="12">
        <v>20</v>
      </c>
      <c r="B146" s="20"/>
      <c r="C146" s="60"/>
      <c r="D146" s="29"/>
      <c r="E146" s="34" t="s">
        <v>141</v>
      </c>
      <c r="F146" s="75"/>
      <c r="G146" s="76"/>
      <c r="H146" s="90">
        <v>0.68848202424680682</v>
      </c>
      <c r="I146" s="90">
        <v>0.6903363249400446</v>
      </c>
      <c r="J146" s="90">
        <v>0.68974963608647522</v>
      </c>
      <c r="K146" s="90">
        <v>0.69305162927208674</v>
      </c>
      <c r="L146" s="90">
        <v>0.70591938723805481</v>
      </c>
      <c r="M146" s="90">
        <v>0.71204719874702826</v>
      </c>
      <c r="N146" s="90">
        <v>0.71688737932423052</v>
      </c>
      <c r="O146" s="90">
        <v>0.71664675484882701</v>
      </c>
      <c r="P146" s="90">
        <v>0.72781853638790273</v>
      </c>
      <c r="Q146" s="90">
        <v>0.70705309262341198</v>
      </c>
      <c r="R146" s="90">
        <v>0.71301913843843834</v>
      </c>
      <c r="S146" s="90">
        <v>0.71809721655295444</v>
      </c>
      <c r="T146" s="90">
        <v>0.73522862678465994</v>
      </c>
      <c r="U146" s="90">
        <v>0.72514087488513868</v>
      </c>
      <c r="V146" s="90">
        <v>0.73239760432660206</v>
      </c>
      <c r="W146" s="90">
        <v>0.7344332638819151</v>
      </c>
      <c r="X146" s="90">
        <v>0.72820043218138542</v>
      </c>
      <c r="Y146" s="90">
        <v>0.72390372543854464</v>
      </c>
      <c r="Z146" s="90">
        <v>0.72436697494458469</v>
      </c>
      <c r="AA146" s="90">
        <v>0.71984014872990643</v>
      </c>
      <c r="AB146" s="90">
        <v>0.7230648038878501</v>
      </c>
      <c r="AC146" s="90">
        <v>0.73025021036547511</v>
      </c>
      <c r="AD146" s="90">
        <v>0.73732251614890254</v>
      </c>
      <c r="AE146" s="90">
        <v>0.73798971086286813</v>
      </c>
      <c r="AF146" s="90">
        <v>0.74091857348699353</v>
      </c>
      <c r="AG146" s="90">
        <v>0.73802832892024273</v>
      </c>
      <c r="AH146" s="90">
        <v>0.74021717037426127</v>
      </c>
      <c r="AI146" s="90">
        <v>0.74653975003890283</v>
      </c>
      <c r="AJ146" s="90">
        <v>0.73339099617583936</v>
      </c>
      <c r="AK146" s="90">
        <v>0.72546511036857697</v>
      </c>
      <c r="AL146" s="90">
        <v>0.72690357759095514</v>
      </c>
      <c r="AM146" s="90">
        <v>0.72308939701967234</v>
      </c>
      <c r="AN146" s="90">
        <v>0.72159374081692707</v>
      </c>
      <c r="AO146" s="90">
        <v>0.71946577126095612</v>
      </c>
      <c r="AP146" s="90">
        <v>0.71200799690521599</v>
      </c>
      <c r="AQ146" s="90">
        <v>0.73219208493210908</v>
      </c>
      <c r="AR146" s="90">
        <v>0.72390473555834522</v>
      </c>
      <c r="AS146" s="90">
        <v>0.75260792534856136</v>
      </c>
      <c r="AT146" s="90">
        <v>0.75127287493346384</v>
      </c>
      <c r="AU146" s="90">
        <v>0.75213392171877946</v>
      </c>
      <c r="AV146" s="90">
        <v>0.75586953264603185</v>
      </c>
      <c r="AW146" s="90">
        <v>0.76089982575088266</v>
      </c>
      <c r="AX146" s="90">
        <v>0.77415431572285009</v>
      </c>
      <c r="AY146" s="90">
        <v>0.78475548501178127</v>
      </c>
      <c r="AZ146" s="90">
        <v>0.801435161886908</v>
      </c>
      <c r="BA146" s="90">
        <v>0.81772642779825477</v>
      </c>
      <c r="BB146" s="90">
        <v>0.84936007431699856</v>
      </c>
      <c r="BC146" s="90">
        <v>0.8525854061180379</v>
      </c>
      <c r="BD146" s="90">
        <v>0.86152139552107831</v>
      </c>
      <c r="BE146" s="90">
        <v>0.83678412475812691</v>
      </c>
      <c r="BF146" s="90">
        <v>0.84105130446141563</v>
      </c>
      <c r="BG146" s="90">
        <v>0.82737908581577035</v>
      </c>
      <c r="BH146" s="90">
        <v>0.82956270324684278</v>
      </c>
      <c r="BI146" s="90">
        <v>0.83268243821255794</v>
      </c>
      <c r="BJ146" s="90">
        <v>0.84911653141229182</v>
      </c>
      <c r="BK146" s="90">
        <v>0.85595955175537519</v>
      </c>
      <c r="BL146" s="90">
        <v>0.868534319697855</v>
      </c>
      <c r="BM146" s="90">
        <v>0.86786095610981406</v>
      </c>
      <c r="BN146" s="90">
        <v>0.87415133676013757</v>
      </c>
      <c r="BO146" s="90">
        <v>0.87429279189732489</v>
      </c>
      <c r="BP146" s="90">
        <v>0.87226501394065714</v>
      </c>
      <c r="BQ146" s="90">
        <v>0.86407386362495753</v>
      </c>
      <c r="BR146" s="90">
        <v>0.86516685246752911</v>
      </c>
      <c r="BS146" s="90">
        <v>0.87339997587535412</v>
      </c>
      <c r="BT146" s="90">
        <v>0.87761205665504449</v>
      </c>
      <c r="BU146" s="90">
        <v>0.89825923865940915</v>
      </c>
      <c r="BV146" s="90">
        <v>0.90694530366226622</v>
      </c>
      <c r="BW146" s="90">
        <v>0.90232527095679949</v>
      </c>
      <c r="BX146" s="90">
        <v>0.90116118684426982</v>
      </c>
      <c r="BY146" s="90">
        <v>0.91608012567101949</v>
      </c>
      <c r="BZ146" s="90">
        <v>0.92142963463302885</v>
      </c>
      <c r="CA146" s="90">
        <v>0.908966874719354</v>
      </c>
      <c r="CB146" s="90">
        <v>0.89677058308630164</v>
      </c>
      <c r="CC146" s="90">
        <v>0.89375870950288738</v>
      </c>
      <c r="CD146" s="90">
        <v>0.89748233456809934</v>
      </c>
      <c r="CE146" s="90">
        <v>0.90804903026445638</v>
      </c>
      <c r="CF146" s="90">
        <v>0.92090309272231963</v>
      </c>
      <c r="CG146" s="90">
        <v>0.93300498067030435</v>
      </c>
      <c r="CH146" s="90">
        <v>0.95872404853840687</v>
      </c>
      <c r="CI146" s="90">
        <v>0.97310253840565919</v>
      </c>
      <c r="CJ146" s="90">
        <v>1.0059141960039417</v>
      </c>
      <c r="CK146" s="90">
        <v>1.0227171894060232</v>
      </c>
      <c r="CL146" s="90">
        <v>1.0757090587870457</v>
      </c>
      <c r="CM146" s="90">
        <v>1.0788661380844067</v>
      </c>
      <c r="CN146" s="90">
        <v>1.0767352720524093</v>
      </c>
      <c r="CO146" s="90">
        <v>1.0794181445114812</v>
      </c>
      <c r="CP146" s="90">
        <v>1.0892946420120202</v>
      </c>
      <c r="CQ146" s="90">
        <v>1.051319461177354</v>
      </c>
      <c r="CR146" s="90">
        <v>1.0282708924308763</v>
      </c>
      <c r="CS146" s="90">
        <v>1.0041473440249435</v>
      </c>
      <c r="CT146" s="90">
        <v>0.99308788809544191</v>
      </c>
      <c r="CU146" s="90">
        <v>0.98884988106435123</v>
      </c>
      <c r="CV146" s="90">
        <v>0.99865681815260743</v>
      </c>
      <c r="CW146" s="90">
        <v>0.99010564239278687</v>
      </c>
      <c r="CX146" s="90">
        <v>0.98074767304096422</v>
      </c>
      <c r="CY146" s="90">
        <v>0.97223587722111393</v>
      </c>
      <c r="CZ146" s="90">
        <v>0.98196676313768472</v>
      </c>
      <c r="DA146" s="90">
        <v>0.98123329863372766</v>
      </c>
      <c r="DB146" s="90">
        <v>0.99197089146535089</v>
      </c>
      <c r="DC146" s="90">
        <v>0.99413569512997046</v>
      </c>
      <c r="DD146" s="90">
        <v>1.0037382954655119</v>
      </c>
      <c r="DE146" s="90">
        <v>1.0135171462271908</v>
      </c>
      <c r="DF146" s="90">
        <v>1.0215671857572015</v>
      </c>
      <c r="DG146" s="90">
        <v>1.0081528894849094</v>
      </c>
      <c r="DH146" s="90">
        <v>1.0117449348905265</v>
      </c>
      <c r="DI146" s="90">
        <v>0.99995425972365082</v>
      </c>
      <c r="DJ146" s="90">
        <v>1.0056629563429897</v>
      </c>
      <c r="DK146" s="90">
        <v>0.98872385346283909</v>
      </c>
      <c r="DL146" s="90">
        <v>0.98586408931660796</v>
      </c>
      <c r="DM146" s="90">
        <v>0.96018828513157661</v>
      </c>
      <c r="DN146" s="90">
        <v>0.96444042237629746</v>
      </c>
      <c r="DO146" s="90">
        <v>0.97155269170480618</v>
      </c>
      <c r="DP146" s="90">
        <v>0.95070083835869856</v>
      </c>
      <c r="DQ146" s="90">
        <v>0.93596944983110375</v>
      </c>
      <c r="DR146" s="90">
        <v>0.90384046928499751</v>
      </c>
      <c r="DS146" s="90">
        <v>0.88640252940195086</v>
      </c>
      <c r="DT146" s="90">
        <v>0.87528185586441631</v>
      </c>
      <c r="DU146" s="90">
        <v>0.8739163874550826</v>
      </c>
      <c r="DV146" s="90">
        <v>0.87515815880700631</v>
      </c>
      <c r="DW146" s="90">
        <v>0.86888512904216741</v>
      </c>
      <c r="DX146" s="90">
        <v>0.87307012801498129</v>
      </c>
      <c r="DY146" s="90">
        <v>0.87093043583945517</v>
      </c>
      <c r="DZ146" s="90">
        <v>0.86095912301914934</v>
      </c>
      <c r="EA146" s="90">
        <v>0.85852181841953501</v>
      </c>
      <c r="EB146" s="90">
        <v>0.86264234527183026</v>
      </c>
      <c r="EC146" s="90">
        <v>0.87265895737085719</v>
      </c>
      <c r="ED146" s="90">
        <v>0.87914209544954403</v>
      </c>
      <c r="EE146" s="90">
        <v>0.87930554081923273</v>
      </c>
      <c r="EF146" s="90">
        <v>0.88312364180829905</v>
      </c>
      <c r="EG146" s="90">
        <v>0.89505995259010473</v>
      </c>
      <c r="EH146" s="90">
        <v>0.8842752831961942</v>
      </c>
      <c r="EI146" s="90">
        <v>0.87906806501042412</v>
      </c>
      <c r="EJ146" s="90">
        <v>0.88562955209716998</v>
      </c>
      <c r="EK146" s="90">
        <v>0.88422425247242675</v>
      </c>
      <c r="EL146" s="90">
        <v>0.88398112807950135</v>
      </c>
      <c r="EM146" s="90">
        <v>0.88560012873118854</v>
      </c>
      <c r="EN146" s="90">
        <v>0.88320562435227168</v>
      </c>
      <c r="EO146" s="90">
        <v>0.87975573171717758</v>
      </c>
      <c r="EP146" s="90">
        <v>0.88257199522632934</v>
      </c>
      <c r="EQ146" s="90">
        <v>0.89767347118139418</v>
      </c>
      <c r="ER146" s="90">
        <v>0.90106302420013906</v>
      </c>
      <c r="ES146" s="90">
        <v>0.90773521630615894</v>
      </c>
      <c r="ET146" s="90">
        <v>0.91028968621455919</v>
      </c>
      <c r="EU146" s="90">
        <v>0.90571873489706234</v>
      </c>
      <c r="EV146" s="90">
        <v>0.89899994832941776</v>
      </c>
      <c r="EW146" s="90">
        <v>0.89310030235122206</v>
      </c>
      <c r="EX146" s="90">
        <v>0.89970876909172715</v>
      </c>
      <c r="EY146" s="90">
        <v>0.90651487960910337</v>
      </c>
      <c r="EZ146" s="90">
        <v>0.91806354905918797</v>
      </c>
      <c r="FA146" s="90">
        <v>0.92392675037993</v>
      </c>
      <c r="FB146" s="90">
        <v>0.93441364515680569</v>
      </c>
      <c r="FC146" s="90">
        <v>0.92982516051573916</v>
      </c>
      <c r="FD146" s="90">
        <v>0.91646076881143612</v>
      </c>
      <c r="FE146" s="90">
        <v>0.92212969247996712</v>
      </c>
      <c r="FF146" s="90">
        <v>0.91842620077569659</v>
      </c>
      <c r="FG146" s="90">
        <v>0.89779276888335535</v>
      </c>
      <c r="FH146" s="90">
        <v>0.88990330945003726</v>
      </c>
      <c r="FI146" s="90">
        <v>0.88926843575582426</v>
      </c>
      <c r="FJ146" s="90">
        <v>0.8790871096560462</v>
      </c>
      <c r="FK146" s="90">
        <v>0.86683282375901349</v>
      </c>
      <c r="FL146" s="90">
        <v>0.86553185273703881</v>
      </c>
      <c r="FM146" s="90">
        <v>0.85459196294034567</v>
      </c>
      <c r="FN146" s="90">
        <v>0.85126419221383853</v>
      </c>
      <c r="FO146" s="90">
        <v>0.84972020928373126</v>
      </c>
      <c r="FP146" s="90">
        <v>0.85801066445244523</v>
      </c>
      <c r="FQ146" s="90">
        <v>0.86366770745386989</v>
      </c>
      <c r="FR146" s="90">
        <v>0.88362574508014213</v>
      </c>
      <c r="FS146" s="90">
        <v>0.89847260298676468</v>
      </c>
      <c r="FT146" s="90">
        <v>0.92853727351346427</v>
      </c>
      <c r="FU146" s="90">
        <v>0.93317226851303814</v>
      </c>
      <c r="FV146" s="90">
        <v>0.93594866905045682</v>
      </c>
      <c r="FW146" s="90">
        <v>0.93659999999999999</v>
      </c>
      <c r="FX146" s="90">
        <v>0.93589999999999995</v>
      </c>
      <c r="FY146" s="90">
        <v>0.93979999999999997</v>
      </c>
      <c r="FZ146" s="90">
        <v>0.95340000000000003</v>
      </c>
      <c r="GA146" s="90">
        <v>0.95889999999999997</v>
      </c>
      <c r="GB146" s="90">
        <v>0.93510000000000004</v>
      </c>
      <c r="GC146" s="90">
        <v>0.91459999999999997</v>
      </c>
      <c r="GD146" s="90">
        <v>0.90410000000000001</v>
      </c>
      <c r="GE146" s="90">
        <v>0.89070000000000005</v>
      </c>
      <c r="GF146" s="90">
        <v>0.88949999999999996</v>
      </c>
      <c r="GG146" s="90">
        <v>0.88380000000000003</v>
      </c>
      <c r="GH146" s="90">
        <v>0.86699999999999999</v>
      </c>
      <c r="GI146" s="90">
        <v>0.86099999999999999</v>
      </c>
      <c r="GJ146" s="90">
        <v>0.86260000000000003</v>
      </c>
      <c r="GK146" s="90">
        <v>0.87260000000000004</v>
      </c>
      <c r="GL146" s="90">
        <v>0.88529999999999998</v>
      </c>
      <c r="GM146" s="90">
        <v>0.89859999999999995</v>
      </c>
      <c r="GN146" s="90">
        <v>0.89359999999999995</v>
      </c>
      <c r="GO146" s="90">
        <v>0.89200000000000002</v>
      </c>
      <c r="GP146" s="90">
        <v>0.88939999999999997</v>
      </c>
      <c r="GQ146" s="90">
        <v>0.88649999999999995</v>
      </c>
      <c r="GR146" s="90">
        <v>0.88959999999999995</v>
      </c>
      <c r="GS146" s="90">
        <v>0.89480000000000004</v>
      </c>
      <c r="GT146" s="90">
        <v>0.89580000000000004</v>
      </c>
      <c r="GU146" s="90">
        <v>0.89900000000000002</v>
      </c>
      <c r="GV146" s="90">
        <v>0.88870000000000005</v>
      </c>
      <c r="GW146" s="90">
        <v>0.88329999999999997</v>
      </c>
      <c r="GX146" s="90">
        <v>0.87790000000000001</v>
      </c>
      <c r="GY146" s="90">
        <v>0.8579</v>
      </c>
      <c r="GZ146" s="90">
        <v>0.84970000000000001</v>
      </c>
      <c r="HA146" s="90">
        <v>0.83950000000000002</v>
      </c>
      <c r="HB146" s="90">
        <v>0.8468</v>
      </c>
      <c r="HC146" s="90">
        <v>0.84760000000000002</v>
      </c>
      <c r="HD146" s="90">
        <v>0.66190000000000004</v>
      </c>
      <c r="HE146" s="90">
        <v>0.67679999999999996</v>
      </c>
      <c r="HF146" s="90">
        <v>0.67759999999999998</v>
      </c>
      <c r="HG146" s="90">
        <v>0.67949999999999999</v>
      </c>
      <c r="HH146" s="90">
        <v>0.68830000000000002</v>
      </c>
      <c r="HI146" s="90">
        <v>0.67949999999999999</v>
      </c>
      <c r="HJ146" s="90">
        <v>0.68830000000000002</v>
      </c>
      <c r="HK146" s="77"/>
      <c r="HL146" s="77"/>
      <c r="HM146" s="77"/>
      <c r="HN146" s="77"/>
      <c r="HO146" s="77"/>
      <c r="HP146" s="77"/>
      <c r="HQ146" s="78"/>
      <c r="HR146" s="78"/>
      <c r="HS146" s="78"/>
      <c r="HT146" s="78"/>
      <c r="HU146" s="78"/>
      <c r="HV146" s="78"/>
      <c r="HW146" s="78"/>
      <c r="HX146" s="78"/>
      <c r="HY146" s="78"/>
      <c r="HZ146" s="78"/>
      <c r="IA146" s="78"/>
      <c r="IB146" s="78"/>
      <c r="IC146" s="78"/>
      <c r="ID146" s="78"/>
      <c r="IE146" s="78"/>
      <c r="IF146" s="78"/>
      <c r="IG146" s="78"/>
      <c r="IH146" s="78"/>
      <c r="II146" s="78"/>
      <c r="IJ146" s="78"/>
      <c r="IK146" s="78"/>
      <c r="IL146" s="78"/>
      <c r="IM146" s="78"/>
      <c r="IN146" s="78"/>
      <c r="IO146" s="79"/>
      <c r="IP146" s="79"/>
      <c r="IQ146" s="79"/>
      <c r="IR146" s="79"/>
      <c r="IS146" s="79"/>
      <c r="IT146" s="79"/>
      <c r="IU146" s="79"/>
      <c r="IV146" s="79"/>
      <c r="IW146" s="79"/>
    </row>
    <row r="147" spans="1:257" s="19" customFormat="1" ht="18" customHeight="1" x14ac:dyDescent="0.2">
      <c r="A147" s="12">
        <v>201</v>
      </c>
      <c r="B147" s="20"/>
      <c r="C147" s="60"/>
      <c r="D147" s="29"/>
      <c r="E147" s="95"/>
      <c r="F147" s="66" t="s">
        <v>142</v>
      </c>
      <c r="G147" s="35"/>
      <c r="H147" s="67">
        <v>0.28780761350010703</v>
      </c>
      <c r="I147" s="67">
        <v>0.28964051790671996</v>
      </c>
      <c r="J147" s="67">
        <v>0.29476534864537501</v>
      </c>
      <c r="K147" s="67">
        <v>0.29668256402414672</v>
      </c>
      <c r="L147" s="67">
        <v>0.30737114535008758</v>
      </c>
      <c r="M147" s="67">
        <v>0.30803120754435842</v>
      </c>
      <c r="N147" s="67">
        <v>0.31046860875154242</v>
      </c>
      <c r="O147" s="67">
        <v>0.31224931430193831</v>
      </c>
      <c r="P147" s="67">
        <v>0.32236477641708289</v>
      </c>
      <c r="Q147" s="67">
        <v>0.3005838734269769</v>
      </c>
      <c r="R147" s="67">
        <v>0.30251686821285401</v>
      </c>
      <c r="S147" s="67">
        <v>0.3064726596561469</v>
      </c>
      <c r="T147" s="67">
        <v>0.31926266594674341</v>
      </c>
      <c r="U147" s="67">
        <v>0.31071940994000885</v>
      </c>
      <c r="V147" s="67">
        <v>0.31498019438599545</v>
      </c>
      <c r="W147" s="67">
        <v>0.31510119631658123</v>
      </c>
      <c r="X147" s="67">
        <v>0.31103240293370638</v>
      </c>
      <c r="Y147" s="67">
        <v>0.31209705084457184</v>
      </c>
      <c r="Z147" s="67">
        <v>0.31677484932267508</v>
      </c>
      <c r="AA147" s="67">
        <v>0.310325042018472</v>
      </c>
      <c r="AB147" s="67">
        <v>0.31182086115483021</v>
      </c>
      <c r="AC147" s="67">
        <v>0.31455828963518545</v>
      </c>
      <c r="AD147" s="67">
        <v>0.31760471451727973</v>
      </c>
      <c r="AE147" s="67">
        <v>0.31787401654450059</v>
      </c>
      <c r="AF147" s="67">
        <v>0.32045032240615229</v>
      </c>
      <c r="AG147" s="67">
        <v>0.31931966829255976</v>
      </c>
      <c r="AH147" s="67">
        <v>0.32048065775545537</v>
      </c>
      <c r="AI147" s="67">
        <v>0.32322564487836786</v>
      </c>
      <c r="AJ147" s="67">
        <v>0.31966203536867155</v>
      </c>
      <c r="AK147" s="67">
        <v>0.3115288340743258</v>
      </c>
      <c r="AL147" s="67">
        <v>0.31317933231439676</v>
      </c>
      <c r="AM147" s="67">
        <v>0.31044285896448248</v>
      </c>
      <c r="AN147" s="67">
        <v>0.3103398189532679</v>
      </c>
      <c r="AO147" s="67">
        <v>0.30944226716545908</v>
      </c>
      <c r="AP147" s="67">
        <v>0.30344006627681347</v>
      </c>
      <c r="AQ147" s="67">
        <v>0.31568359759028247</v>
      </c>
      <c r="AR147" s="67">
        <v>0.30965826791350115</v>
      </c>
      <c r="AS147" s="67">
        <v>0.33127345014953952</v>
      </c>
      <c r="AT147" s="67">
        <v>0.32335054848219585</v>
      </c>
      <c r="AU147" s="67">
        <v>0.32523157338073294</v>
      </c>
      <c r="AV147" s="67">
        <v>0.32708699470490082</v>
      </c>
      <c r="AW147" s="67">
        <v>0.32899546550801062</v>
      </c>
      <c r="AX147" s="67">
        <v>0.33708901359684845</v>
      </c>
      <c r="AY147" s="67">
        <v>0.33719366077995033</v>
      </c>
      <c r="AZ147" s="67">
        <v>0.3411998245964955</v>
      </c>
      <c r="BA147" s="67">
        <v>0.34784085420805544</v>
      </c>
      <c r="BB147" s="67">
        <v>0.3626249023816347</v>
      </c>
      <c r="BC147" s="67">
        <v>0.35882960236705314</v>
      </c>
      <c r="BD147" s="67">
        <v>0.36582507040750256</v>
      </c>
      <c r="BE147" s="67">
        <v>0.34147968961738706</v>
      </c>
      <c r="BF147" s="67">
        <v>0.34185261263534056</v>
      </c>
      <c r="BG147" s="67">
        <v>0.33513843565083001</v>
      </c>
      <c r="BH147" s="67">
        <v>0.33476530565893881</v>
      </c>
      <c r="BI147" s="67">
        <v>0.32889770205233587</v>
      </c>
      <c r="BJ147" s="67">
        <v>0.34098420248370087</v>
      </c>
      <c r="BK147" s="67">
        <v>0.33811274269322134</v>
      </c>
      <c r="BL147" s="67">
        <v>0.34298615083539868</v>
      </c>
      <c r="BM147" s="67">
        <v>0.33914076421974498</v>
      </c>
      <c r="BN147" s="67">
        <v>0.33991007091733894</v>
      </c>
      <c r="BO147" s="67">
        <v>0.33970743029163863</v>
      </c>
      <c r="BP147" s="67">
        <v>0.34065333970336298</v>
      </c>
      <c r="BQ147" s="67">
        <v>0.3425128241633455</v>
      </c>
      <c r="BR147" s="67">
        <v>0.34316278429788105</v>
      </c>
      <c r="BS147" s="67">
        <v>0.34650358200428161</v>
      </c>
      <c r="BT147" s="67">
        <v>0.34456499441778993</v>
      </c>
      <c r="BU147" s="67">
        <v>0.35444499898482196</v>
      </c>
      <c r="BV147" s="67">
        <v>0.36072950962567407</v>
      </c>
      <c r="BW147" s="67">
        <v>0.3601766981732849</v>
      </c>
      <c r="BX147" s="67">
        <v>0.36094926368046598</v>
      </c>
      <c r="BY147" s="67">
        <v>0.36446715145358655</v>
      </c>
      <c r="BZ147" s="67">
        <v>0.36498037221057339</v>
      </c>
      <c r="CA147" s="67">
        <v>0.35741231740729268</v>
      </c>
      <c r="CB147" s="67">
        <v>0.35600128682928589</v>
      </c>
      <c r="CC147" s="67">
        <v>0.3563589398620009</v>
      </c>
      <c r="CD147" s="67">
        <v>0.35652663521758526</v>
      </c>
      <c r="CE147" s="67">
        <v>0.36018786591047408</v>
      </c>
      <c r="CF147" s="67">
        <v>0.36394928725046455</v>
      </c>
      <c r="CG147" s="67">
        <v>0.36614750956833964</v>
      </c>
      <c r="CH147" s="67">
        <v>0.37836098710988531</v>
      </c>
      <c r="CI147" s="67">
        <v>0.37799752387067798</v>
      </c>
      <c r="CJ147" s="67">
        <v>0.39480196846618837</v>
      </c>
      <c r="CK147" s="67">
        <v>0.40539260650970838</v>
      </c>
      <c r="CL147" s="67">
        <v>0.42806966331867347</v>
      </c>
      <c r="CM147" s="67">
        <v>0.43239975057309982</v>
      </c>
      <c r="CN147" s="67">
        <v>0.43038015295478604</v>
      </c>
      <c r="CO147" s="67">
        <v>0.43136015648737802</v>
      </c>
      <c r="CP147" s="67">
        <v>0.43124826124771709</v>
      </c>
      <c r="CQ147" s="67">
        <v>0.39794791963125958</v>
      </c>
      <c r="CR147" s="67">
        <v>0.38936374503037746</v>
      </c>
      <c r="CS147" s="67">
        <v>0.38285394606353951</v>
      </c>
      <c r="CT147" s="67">
        <v>0.37780997376579567</v>
      </c>
      <c r="CU147" s="67">
        <v>0.37962746373892542</v>
      </c>
      <c r="CV147" s="67">
        <v>0.38032440690621422</v>
      </c>
      <c r="CW147" s="67">
        <v>0.37831702888400709</v>
      </c>
      <c r="CX147" s="67">
        <v>0.37657746581077867</v>
      </c>
      <c r="CY147" s="67">
        <v>0.37068415937235649</v>
      </c>
      <c r="CZ147" s="67">
        <v>0.37897717254691521</v>
      </c>
      <c r="DA147" s="67">
        <v>0.37922011505177344</v>
      </c>
      <c r="DB147" s="67">
        <v>0.38359636988180795</v>
      </c>
      <c r="DC147" s="67">
        <v>0.39120664517010251</v>
      </c>
      <c r="DD147" s="67">
        <v>0.39457994255871282</v>
      </c>
      <c r="DE147" s="67">
        <v>0.39643900521716691</v>
      </c>
      <c r="DF147" s="67">
        <v>0.40452892935133344</v>
      </c>
      <c r="DG147" s="67">
        <v>0.39371332002741022</v>
      </c>
      <c r="DH147" s="67">
        <v>0.39433734611199556</v>
      </c>
      <c r="DI147" s="67">
        <v>0.39375170127526099</v>
      </c>
      <c r="DJ147" s="67">
        <v>0.39691710853369966</v>
      </c>
      <c r="DK147" s="67">
        <v>0.38812547213066656</v>
      </c>
      <c r="DL147" s="67">
        <v>0.38489625817009304</v>
      </c>
      <c r="DM147" s="67">
        <v>0.37765079525818745</v>
      </c>
      <c r="DN147" s="67">
        <v>0.37525294492757461</v>
      </c>
      <c r="DO147" s="67">
        <v>0.3775774577960489</v>
      </c>
      <c r="DP147" s="67">
        <v>0.36503737233483363</v>
      </c>
      <c r="DQ147" s="67">
        <v>0.36040369476218065</v>
      </c>
      <c r="DR147" s="67">
        <v>0.33917672578779229</v>
      </c>
      <c r="DS147" s="67">
        <v>0.33580747144851297</v>
      </c>
      <c r="DT147" s="67">
        <v>0.32818448977899706</v>
      </c>
      <c r="DU147" s="67">
        <v>0.32177121656166746</v>
      </c>
      <c r="DV147" s="67">
        <v>0.32059510116317069</v>
      </c>
      <c r="DW147" s="67">
        <v>0.32035517710951356</v>
      </c>
      <c r="DX147" s="67">
        <v>0.32218034702246795</v>
      </c>
      <c r="DY147" s="67">
        <v>0.32147463402391724</v>
      </c>
      <c r="DZ147" s="67">
        <v>0.31752949027011801</v>
      </c>
      <c r="EA147" s="67">
        <v>0.31665785552500791</v>
      </c>
      <c r="EB147" s="67">
        <v>0.31776822891629997</v>
      </c>
      <c r="EC147" s="67">
        <v>0.32131143364147624</v>
      </c>
      <c r="ED147" s="67">
        <v>0.32313784328151007</v>
      </c>
      <c r="EE147" s="67">
        <v>0.31984914080895338</v>
      </c>
      <c r="EF147" s="67">
        <v>0.32160683221548725</v>
      </c>
      <c r="EG147" s="67">
        <v>0.32942982826174128</v>
      </c>
      <c r="EH147" s="67">
        <v>0.32284109431836899</v>
      </c>
      <c r="EI147" s="67">
        <v>0.32258108736745522</v>
      </c>
      <c r="EJ147" s="67">
        <v>0.32394411148380514</v>
      </c>
      <c r="EK147" s="67">
        <v>0.32250318072385431</v>
      </c>
      <c r="EL147" s="67">
        <v>0.32258245146024817</v>
      </c>
      <c r="EM147" s="67">
        <v>0.32307701669667488</v>
      </c>
      <c r="EN147" s="67">
        <v>0.32227535524950518</v>
      </c>
      <c r="EO147" s="67">
        <v>0.31885491655373871</v>
      </c>
      <c r="EP147" s="67">
        <v>0.3200897047556831</v>
      </c>
      <c r="EQ147" s="67">
        <v>0.32647676149445448</v>
      </c>
      <c r="ER147" s="67">
        <v>0.32596559450960327</v>
      </c>
      <c r="ES147" s="67">
        <v>0.32798649693937715</v>
      </c>
      <c r="ET147" s="67">
        <v>0.32959602363193474</v>
      </c>
      <c r="EU147" s="67">
        <v>0.31713625784862542</v>
      </c>
      <c r="EV147" s="67">
        <v>0.31985508902473153</v>
      </c>
      <c r="EW147" s="67">
        <v>0.32119201886011101</v>
      </c>
      <c r="EX147" s="67">
        <v>0.32291396194992211</v>
      </c>
      <c r="EY147" s="67">
        <v>0.32574234324220935</v>
      </c>
      <c r="EZ147" s="67">
        <v>0.33216075781661059</v>
      </c>
      <c r="FA147" s="67">
        <v>0.3327026853457617</v>
      </c>
      <c r="FB147" s="67">
        <v>0.33530451504451569</v>
      </c>
      <c r="FC147" s="67">
        <v>0.33635939017756045</v>
      </c>
      <c r="FD147" s="67">
        <v>0.32816435793620252</v>
      </c>
      <c r="FE147" s="67">
        <v>0.3294736262341974</v>
      </c>
      <c r="FF147" s="67">
        <v>0.33042267436837225</v>
      </c>
      <c r="FG147" s="67">
        <v>0.3207695526907075</v>
      </c>
      <c r="FH147" s="67">
        <v>0.31861920819471856</v>
      </c>
      <c r="FI147" s="67">
        <v>0.32216518186683185</v>
      </c>
      <c r="FJ147" s="67">
        <v>0.3177589210541249</v>
      </c>
      <c r="FK147" s="67">
        <v>0.31518377053385499</v>
      </c>
      <c r="FL147" s="67">
        <v>0.31159247184091993</v>
      </c>
      <c r="FM147" s="67">
        <v>0.30722064768059354</v>
      </c>
      <c r="FN147" s="67">
        <v>0.30432514801255384</v>
      </c>
      <c r="FO147" s="67">
        <v>0.30341177114740892</v>
      </c>
      <c r="FP147" s="67">
        <v>0.30150062271541272</v>
      </c>
      <c r="FQ147" s="67">
        <v>0.30301474724405764</v>
      </c>
      <c r="FR147" s="67">
        <v>0.31086383080317581</v>
      </c>
      <c r="FS147" s="67">
        <v>0.31892168845398444</v>
      </c>
      <c r="FT147" s="67">
        <v>0.32555386400698177</v>
      </c>
      <c r="FU147" s="67">
        <v>0.32938196993523811</v>
      </c>
      <c r="FV147" s="67">
        <v>0.32919002781088597</v>
      </c>
      <c r="FW147" s="67">
        <v>0.33079999999999998</v>
      </c>
      <c r="FX147" s="67">
        <v>0.32919999999999999</v>
      </c>
      <c r="FY147" s="67">
        <v>0.3286</v>
      </c>
      <c r="FZ147" s="67">
        <v>0.34179999999999999</v>
      </c>
      <c r="GA147" s="67">
        <v>0.33989999999999998</v>
      </c>
      <c r="GB147" s="67">
        <v>0.33079999999999998</v>
      </c>
      <c r="GC147" s="67">
        <v>0.32490000000000002</v>
      </c>
      <c r="GD147" s="67">
        <v>0.32069999999999999</v>
      </c>
      <c r="GE147" s="67">
        <v>0.31659999999999999</v>
      </c>
      <c r="GF147" s="67">
        <v>0.32</v>
      </c>
      <c r="GG147" s="67">
        <v>0.31630000000000003</v>
      </c>
      <c r="GH147" s="67">
        <v>0.31190000000000001</v>
      </c>
      <c r="GI147" s="67">
        <v>0.31019999999999998</v>
      </c>
      <c r="GJ147" s="67">
        <v>0.30869999999999997</v>
      </c>
      <c r="GK147" s="67">
        <v>0.31119999999999998</v>
      </c>
      <c r="GL147" s="67">
        <v>0.31190000000000001</v>
      </c>
      <c r="GM147" s="67">
        <v>0.31240000000000001</v>
      </c>
      <c r="GN147" s="67">
        <v>0.315</v>
      </c>
      <c r="GO147" s="67">
        <v>0.31559999999999999</v>
      </c>
      <c r="GP147" s="67">
        <v>0.31480000000000002</v>
      </c>
      <c r="GQ147" s="67">
        <v>0.31419999999999998</v>
      </c>
      <c r="GR147" s="67">
        <v>0.316</v>
      </c>
      <c r="GS147" s="67">
        <v>0.31890000000000002</v>
      </c>
      <c r="GT147" s="67">
        <v>0.31919999999999998</v>
      </c>
      <c r="GU147" s="67">
        <v>0.31879999999999997</v>
      </c>
      <c r="GV147" s="67">
        <v>0.3175</v>
      </c>
      <c r="GW147" s="67">
        <v>0.31819999999999998</v>
      </c>
      <c r="GX147" s="67">
        <v>0.31659999999999999</v>
      </c>
      <c r="GY147" s="67">
        <v>0.3095</v>
      </c>
      <c r="GZ147" s="67">
        <v>0.30709999999999998</v>
      </c>
      <c r="HA147" s="67">
        <v>0.30230000000000001</v>
      </c>
      <c r="HB147" s="67">
        <v>0.3044</v>
      </c>
      <c r="HC147" s="67">
        <v>0.30549999999999999</v>
      </c>
      <c r="HD147" s="67">
        <v>0.22420000000000001</v>
      </c>
      <c r="HE147" s="67">
        <v>0.22520000000000001</v>
      </c>
      <c r="HF147" s="67">
        <v>0.22489999999999999</v>
      </c>
      <c r="HG147" s="67">
        <v>0.22919999999999999</v>
      </c>
      <c r="HH147" s="67">
        <v>0.23039999999999999</v>
      </c>
      <c r="HI147" s="67">
        <v>0.22919999999999999</v>
      </c>
      <c r="HJ147" s="67">
        <v>0.23039999999999999</v>
      </c>
      <c r="HK147" s="68"/>
      <c r="HL147" s="68"/>
      <c r="HM147" s="68"/>
      <c r="HN147" s="68"/>
      <c r="HO147" s="68"/>
      <c r="HP147" s="68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70"/>
      <c r="IP147" s="70"/>
      <c r="IQ147" s="70"/>
      <c r="IR147" s="70"/>
      <c r="IS147" s="70"/>
      <c r="IT147" s="70"/>
      <c r="IU147" s="70"/>
      <c r="IV147" s="70"/>
      <c r="IW147" s="70"/>
    </row>
    <row r="148" spans="1:257" s="19" customFormat="1" ht="18" customHeight="1" x14ac:dyDescent="0.2">
      <c r="A148" s="12">
        <v>20101</v>
      </c>
      <c r="B148" s="20"/>
      <c r="C148" s="60"/>
      <c r="D148" s="29"/>
      <c r="E148" s="95"/>
      <c r="F148" s="35"/>
      <c r="G148" s="36" t="s">
        <v>143</v>
      </c>
      <c r="H148" s="71">
        <v>0.28780761350010703</v>
      </c>
      <c r="I148" s="71">
        <v>0.28964051790671996</v>
      </c>
      <c r="J148" s="71">
        <v>0.29476534864537501</v>
      </c>
      <c r="K148" s="71">
        <v>0.29668256402414672</v>
      </c>
      <c r="L148" s="71">
        <v>0.30737114535008758</v>
      </c>
      <c r="M148" s="71">
        <v>0.30803120754435842</v>
      </c>
      <c r="N148" s="71">
        <v>0.31046860875154242</v>
      </c>
      <c r="O148" s="71">
        <v>0.31224931430193831</v>
      </c>
      <c r="P148" s="71">
        <v>0.32236477641708289</v>
      </c>
      <c r="Q148" s="71">
        <v>0.3005838734269769</v>
      </c>
      <c r="R148" s="71">
        <v>0.30251686821285401</v>
      </c>
      <c r="S148" s="71">
        <v>0.3064726596561469</v>
      </c>
      <c r="T148" s="71">
        <v>0.31926266594674341</v>
      </c>
      <c r="U148" s="71">
        <v>0.31071940994000885</v>
      </c>
      <c r="V148" s="71">
        <v>0.31498019438599545</v>
      </c>
      <c r="W148" s="71">
        <v>0.31510119631658123</v>
      </c>
      <c r="X148" s="71">
        <v>0.31103240293370638</v>
      </c>
      <c r="Y148" s="71">
        <v>0.31209705084457184</v>
      </c>
      <c r="Z148" s="71">
        <v>0.31677484932267508</v>
      </c>
      <c r="AA148" s="71">
        <v>0.310325042018472</v>
      </c>
      <c r="AB148" s="71">
        <v>0.31182086115483021</v>
      </c>
      <c r="AC148" s="71">
        <v>0.31455828963518545</v>
      </c>
      <c r="AD148" s="71">
        <v>0.31760471451727973</v>
      </c>
      <c r="AE148" s="71">
        <v>0.31787401654450059</v>
      </c>
      <c r="AF148" s="71">
        <v>0.32045032240615229</v>
      </c>
      <c r="AG148" s="71">
        <v>0.31931966829255976</v>
      </c>
      <c r="AH148" s="71">
        <v>0.32048065775545537</v>
      </c>
      <c r="AI148" s="71">
        <v>0.32322564487836786</v>
      </c>
      <c r="AJ148" s="71">
        <v>0.31966203536867155</v>
      </c>
      <c r="AK148" s="71">
        <v>0.3115288340743258</v>
      </c>
      <c r="AL148" s="71">
        <v>0.31317933231439676</v>
      </c>
      <c r="AM148" s="71">
        <v>0.31044285896448248</v>
      </c>
      <c r="AN148" s="71">
        <v>0.3103398189532679</v>
      </c>
      <c r="AO148" s="71">
        <v>0.30944226716545908</v>
      </c>
      <c r="AP148" s="71">
        <v>0.30344006627681347</v>
      </c>
      <c r="AQ148" s="71">
        <v>0.31568359759028247</v>
      </c>
      <c r="AR148" s="71">
        <v>0.30965826791350115</v>
      </c>
      <c r="AS148" s="71">
        <v>0.33127345014953952</v>
      </c>
      <c r="AT148" s="71">
        <v>0.32335054848219585</v>
      </c>
      <c r="AU148" s="71">
        <v>0.32523157338073294</v>
      </c>
      <c r="AV148" s="71">
        <v>0.32708699470490082</v>
      </c>
      <c r="AW148" s="71">
        <v>0.32899546550801062</v>
      </c>
      <c r="AX148" s="71">
        <v>0.33708901359684845</v>
      </c>
      <c r="AY148" s="71">
        <v>0.33719366077995033</v>
      </c>
      <c r="AZ148" s="71">
        <v>0.3411998245964955</v>
      </c>
      <c r="BA148" s="71">
        <v>0.34784085420805544</v>
      </c>
      <c r="BB148" s="71">
        <v>0.3626249023816347</v>
      </c>
      <c r="BC148" s="71">
        <v>0.35882960236705314</v>
      </c>
      <c r="BD148" s="71">
        <v>0.36582507040750256</v>
      </c>
      <c r="BE148" s="71">
        <v>0.34147968961738706</v>
      </c>
      <c r="BF148" s="71">
        <v>0.34185261263534056</v>
      </c>
      <c r="BG148" s="71">
        <v>0.33513843565083001</v>
      </c>
      <c r="BH148" s="71">
        <v>0.33476530565893881</v>
      </c>
      <c r="BI148" s="71">
        <v>0.32889770205233587</v>
      </c>
      <c r="BJ148" s="71">
        <v>0.34098420248370087</v>
      </c>
      <c r="BK148" s="71">
        <v>0.33811274269322134</v>
      </c>
      <c r="BL148" s="71">
        <v>0.34298615083539868</v>
      </c>
      <c r="BM148" s="71">
        <v>0.33914076421974498</v>
      </c>
      <c r="BN148" s="71">
        <v>0.33991007091733894</v>
      </c>
      <c r="BO148" s="71">
        <v>0.33970743029163863</v>
      </c>
      <c r="BP148" s="71">
        <v>0.34065333970336298</v>
      </c>
      <c r="BQ148" s="71">
        <v>0.3425128241633455</v>
      </c>
      <c r="BR148" s="71">
        <v>0.34316278429788105</v>
      </c>
      <c r="BS148" s="71">
        <v>0.34650358200428161</v>
      </c>
      <c r="BT148" s="71">
        <v>0.34456499441778993</v>
      </c>
      <c r="BU148" s="71">
        <v>0.35444499898482196</v>
      </c>
      <c r="BV148" s="71">
        <v>0.36072950962567407</v>
      </c>
      <c r="BW148" s="71">
        <v>0.3601766981732849</v>
      </c>
      <c r="BX148" s="71">
        <v>0.36094926368046598</v>
      </c>
      <c r="BY148" s="71">
        <v>0.36446715145358655</v>
      </c>
      <c r="BZ148" s="71">
        <v>0.36498037221057339</v>
      </c>
      <c r="CA148" s="71">
        <v>0.35741231740729268</v>
      </c>
      <c r="CB148" s="71">
        <v>0.35600128682928589</v>
      </c>
      <c r="CC148" s="71">
        <v>0.3563589398620009</v>
      </c>
      <c r="CD148" s="71">
        <v>0.35652663521758526</v>
      </c>
      <c r="CE148" s="71">
        <v>0.36018786591047408</v>
      </c>
      <c r="CF148" s="71">
        <v>0.36394928725046455</v>
      </c>
      <c r="CG148" s="71">
        <v>0.36614750956833964</v>
      </c>
      <c r="CH148" s="71">
        <v>0.37836098710988531</v>
      </c>
      <c r="CI148" s="71">
        <v>0.37799752387067798</v>
      </c>
      <c r="CJ148" s="71">
        <v>0.39480196846618837</v>
      </c>
      <c r="CK148" s="71">
        <v>0.40539260650970838</v>
      </c>
      <c r="CL148" s="71">
        <v>0.42806966331867347</v>
      </c>
      <c r="CM148" s="71">
        <v>0.43239975057309982</v>
      </c>
      <c r="CN148" s="71">
        <v>0.43038015295478604</v>
      </c>
      <c r="CO148" s="71">
        <v>0.43136015648737802</v>
      </c>
      <c r="CP148" s="71">
        <v>0.43124826124771709</v>
      </c>
      <c r="CQ148" s="71">
        <v>0.39794791963125958</v>
      </c>
      <c r="CR148" s="71">
        <v>0.38936374503037746</v>
      </c>
      <c r="CS148" s="71">
        <v>0.38285394606353951</v>
      </c>
      <c r="CT148" s="71">
        <v>0.37780997376579567</v>
      </c>
      <c r="CU148" s="71">
        <v>0.37962746373892542</v>
      </c>
      <c r="CV148" s="71">
        <v>0.38032440690621422</v>
      </c>
      <c r="CW148" s="71">
        <v>0.37831702888400709</v>
      </c>
      <c r="CX148" s="71">
        <v>0.37657746581077867</v>
      </c>
      <c r="CY148" s="71">
        <v>0.37068415937235649</v>
      </c>
      <c r="CZ148" s="71">
        <v>0.37897717254691521</v>
      </c>
      <c r="DA148" s="71">
        <v>0.37922011505177344</v>
      </c>
      <c r="DB148" s="71">
        <v>0.38359636988180795</v>
      </c>
      <c r="DC148" s="71">
        <v>0.39120664517010251</v>
      </c>
      <c r="DD148" s="71">
        <v>0.39457994255871282</v>
      </c>
      <c r="DE148" s="71">
        <v>0.39643900521716691</v>
      </c>
      <c r="DF148" s="71">
        <v>0.40452892935133344</v>
      </c>
      <c r="DG148" s="71">
        <v>0.39371332002741022</v>
      </c>
      <c r="DH148" s="71">
        <v>0.39433734611199556</v>
      </c>
      <c r="DI148" s="71">
        <v>0.39375170127526099</v>
      </c>
      <c r="DJ148" s="71">
        <v>0.39691710853369966</v>
      </c>
      <c r="DK148" s="71">
        <v>0.38812547213066656</v>
      </c>
      <c r="DL148" s="71">
        <v>0.38489625817009304</v>
      </c>
      <c r="DM148" s="71">
        <v>0.37765079525818745</v>
      </c>
      <c r="DN148" s="71">
        <v>0.37525294492757461</v>
      </c>
      <c r="DO148" s="71">
        <v>0.3775774577960489</v>
      </c>
      <c r="DP148" s="71">
        <v>0.36503737233483363</v>
      </c>
      <c r="DQ148" s="71">
        <v>0.36040369476218065</v>
      </c>
      <c r="DR148" s="71">
        <v>0.33917672578779229</v>
      </c>
      <c r="DS148" s="71">
        <v>0.33580747144851297</v>
      </c>
      <c r="DT148" s="71">
        <v>0.32818448977899706</v>
      </c>
      <c r="DU148" s="71">
        <v>0.32177121656166746</v>
      </c>
      <c r="DV148" s="71">
        <v>0.32059510116317069</v>
      </c>
      <c r="DW148" s="71">
        <v>0.32035517710951356</v>
      </c>
      <c r="DX148" s="71">
        <v>0.32218034702246795</v>
      </c>
      <c r="DY148" s="71">
        <v>0.32147463402391724</v>
      </c>
      <c r="DZ148" s="71">
        <v>0.31752949027011801</v>
      </c>
      <c r="EA148" s="71">
        <v>0.31665785552500791</v>
      </c>
      <c r="EB148" s="71">
        <v>0.31776822891629997</v>
      </c>
      <c r="EC148" s="71">
        <v>0.32131143364147624</v>
      </c>
      <c r="ED148" s="71">
        <v>0.32313784328151007</v>
      </c>
      <c r="EE148" s="71">
        <v>0.31984914080895338</v>
      </c>
      <c r="EF148" s="71">
        <v>0.32160683221548725</v>
      </c>
      <c r="EG148" s="71">
        <v>0.32942982826174128</v>
      </c>
      <c r="EH148" s="71">
        <v>0.32284109431836899</v>
      </c>
      <c r="EI148" s="71">
        <v>0.32258108736745522</v>
      </c>
      <c r="EJ148" s="71">
        <v>0.32394411148380514</v>
      </c>
      <c r="EK148" s="71">
        <v>0.32250318072385431</v>
      </c>
      <c r="EL148" s="71">
        <v>0.32258245146024817</v>
      </c>
      <c r="EM148" s="71">
        <v>0.32307701669667488</v>
      </c>
      <c r="EN148" s="71">
        <v>0.32227535524950518</v>
      </c>
      <c r="EO148" s="71">
        <v>0.31885491655373871</v>
      </c>
      <c r="EP148" s="71">
        <v>0.3200897047556831</v>
      </c>
      <c r="EQ148" s="71">
        <v>0.32647676149445448</v>
      </c>
      <c r="ER148" s="71">
        <v>0.32596559450960327</v>
      </c>
      <c r="ES148" s="71">
        <v>0.32798649693937715</v>
      </c>
      <c r="ET148" s="71">
        <v>0.32959602363193474</v>
      </c>
      <c r="EU148" s="71">
        <v>0.31713625784862542</v>
      </c>
      <c r="EV148" s="71">
        <v>0.31985508902473153</v>
      </c>
      <c r="EW148" s="71">
        <v>0.32119201886011101</v>
      </c>
      <c r="EX148" s="71">
        <v>0.32291396194992211</v>
      </c>
      <c r="EY148" s="71">
        <v>0.32574234324220935</v>
      </c>
      <c r="EZ148" s="71">
        <v>0.33216075781661059</v>
      </c>
      <c r="FA148" s="71">
        <v>0.3327026853457617</v>
      </c>
      <c r="FB148" s="71">
        <v>0.33530451504451569</v>
      </c>
      <c r="FC148" s="71">
        <v>0.33635939017756045</v>
      </c>
      <c r="FD148" s="71">
        <v>0.32816435793620252</v>
      </c>
      <c r="FE148" s="71">
        <v>0.3294736262341974</v>
      </c>
      <c r="FF148" s="71">
        <v>0.33042267436837225</v>
      </c>
      <c r="FG148" s="71">
        <v>0.3207695526907075</v>
      </c>
      <c r="FH148" s="71">
        <v>0.31861920819471856</v>
      </c>
      <c r="FI148" s="71">
        <v>0.32216518186683185</v>
      </c>
      <c r="FJ148" s="71">
        <v>0.3177589210541249</v>
      </c>
      <c r="FK148" s="71">
        <v>0.31518377053385499</v>
      </c>
      <c r="FL148" s="71">
        <v>0.31159247184091993</v>
      </c>
      <c r="FM148" s="71">
        <v>0.30722064768059354</v>
      </c>
      <c r="FN148" s="71">
        <v>0.30432514801255384</v>
      </c>
      <c r="FO148" s="71">
        <v>0.30341177114740892</v>
      </c>
      <c r="FP148" s="71">
        <v>0.30150062271541272</v>
      </c>
      <c r="FQ148" s="71">
        <v>0.30301474724405764</v>
      </c>
      <c r="FR148" s="71">
        <v>0.31086383080317581</v>
      </c>
      <c r="FS148" s="71">
        <v>0.31892168845398444</v>
      </c>
      <c r="FT148" s="71">
        <v>0.32555386400698177</v>
      </c>
      <c r="FU148" s="71">
        <v>0.32938196993523811</v>
      </c>
      <c r="FV148" s="37">
        <v>0.32919002781088597</v>
      </c>
      <c r="FW148" s="71">
        <v>0.33079999999999998</v>
      </c>
      <c r="FX148" s="71">
        <v>0.32919999999999999</v>
      </c>
      <c r="FY148" s="71">
        <v>0.3286</v>
      </c>
      <c r="FZ148" s="71">
        <v>0.34179999999999999</v>
      </c>
      <c r="GA148" s="71">
        <v>0.33989999999999998</v>
      </c>
      <c r="GB148" s="71">
        <v>0.33079999999999998</v>
      </c>
      <c r="GC148" s="71">
        <v>0.32490000000000002</v>
      </c>
      <c r="GD148" s="71">
        <v>0.32069999999999999</v>
      </c>
      <c r="GE148" s="71">
        <v>0.31659999999999999</v>
      </c>
      <c r="GF148" s="71">
        <v>0.32</v>
      </c>
      <c r="GG148" s="71">
        <v>0.31630000000000003</v>
      </c>
      <c r="GH148" s="71">
        <v>0.31190000000000001</v>
      </c>
      <c r="GI148" s="71">
        <v>0.31019999999999998</v>
      </c>
      <c r="GJ148" s="71">
        <v>0.30869999999999997</v>
      </c>
      <c r="GK148" s="71">
        <v>0.31119999999999998</v>
      </c>
      <c r="GL148" s="71">
        <v>0.31190000000000001</v>
      </c>
      <c r="GM148" s="71">
        <v>0.31240000000000001</v>
      </c>
      <c r="GN148" s="71">
        <v>0.315</v>
      </c>
      <c r="GO148" s="71">
        <v>0.31559999999999999</v>
      </c>
      <c r="GP148" s="71">
        <v>0.31480000000000002</v>
      </c>
      <c r="GQ148" s="71">
        <v>0.31419999999999998</v>
      </c>
      <c r="GR148" s="71">
        <v>0.316</v>
      </c>
      <c r="GS148" s="71">
        <v>0.31890000000000002</v>
      </c>
      <c r="GT148" s="71">
        <v>0.31919999999999998</v>
      </c>
      <c r="GU148" s="71">
        <v>0.31879999999999997</v>
      </c>
      <c r="GV148" s="71">
        <v>0.3175</v>
      </c>
      <c r="GW148" s="71">
        <v>0.31819999999999998</v>
      </c>
      <c r="GX148" s="71">
        <v>0.31659999999999999</v>
      </c>
      <c r="GY148" s="71">
        <v>0.3095</v>
      </c>
      <c r="GZ148" s="71">
        <v>0.30709999999999998</v>
      </c>
      <c r="HA148" s="71">
        <v>0.30230000000000001</v>
      </c>
      <c r="HB148" s="71">
        <v>0.3044</v>
      </c>
      <c r="HC148" s="71">
        <v>0.30549999999999999</v>
      </c>
      <c r="HD148" s="71">
        <v>0.22420000000000001</v>
      </c>
      <c r="HE148" s="71">
        <v>0.22520000000000001</v>
      </c>
      <c r="HF148" s="71">
        <v>0.22489999999999999</v>
      </c>
      <c r="HG148" s="71">
        <v>0.22919999999999999</v>
      </c>
      <c r="HH148" s="71">
        <v>0.23039999999999999</v>
      </c>
      <c r="HI148" s="71">
        <v>0.22919999999999999</v>
      </c>
      <c r="HJ148" s="71">
        <v>0.23039999999999999</v>
      </c>
      <c r="HK148" s="40"/>
      <c r="HL148" s="40"/>
      <c r="HM148" s="40"/>
      <c r="HN148" s="40"/>
      <c r="HO148" s="40"/>
      <c r="HP148" s="40"/>
      <c r="HQ148" s="41"/>
      <c r="HR148" s="41"/>
      <c r="HS148" s="41"/>
      <c r="HT148" s="41"/>
      <c r="HU148" s="41"/>
      <c r="HV148" s="41"/>
      <c r="HW148" s="41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1"/>
      <c r="II148" s="41"/>
      <c r="IJ148" s="41"/>
      <c r="IK148" s="41"/>
      <c r="IL148" s="41"/>
      <c r="IM148" s="41"/>
      <c r="IN148" s="41"/>
      <c r="IO148" s="42"/>
      <c r="IP148" s="42"/>
      <c r="IQ148" s="42"/>
      <c r="IR148" s="42"/>
      <c r="IS148" s="42"/>
      <c r="IT148" s="42"/>
      <c r="IU148" s="42"/>
      <c r="IV148" s="42"/>
      <c r="IW148" s="42"/>
    </row>
    <row r="149" spans="1:257" s="19" customFormat="1" ht="18" customHeight="1" x14ac:dyDescent="0.2">
      <c r="A149" s="12">
        <v>202</v>
      </c>
      <c r="B149" s="20"/>
      <c r="C149" s="60"/>
      <c r="D149" s="29"/>
      <c r="E149" s="95"/>
      <c r="F149" s="66" t="s">
        <v>141</v>
      </c>
      <c r="G149" s="35"/>
      <c r="H149" s="67">
        <v>0.40067441074669974</v>
      </c>
      <c r="I149" s="67">
        <v>0.40069580703332464</v>
      </c>
      <c r="J149" s="67">
        <v>0.39498428744110026</v>
      </c>
      <c r="K149" s="67">
        <v>0.39636906524793997</v>
      </c>
      <c r="L149" s="67">
        <v>0.39854824188796723</v>
      </c>
      <c r="M149" s="67">
        <v>0.40401599120266984</v>
      </c>
      <c r="N149" s="67">
        <v>0.40641877057268816</v>
      </c>
      <c r="O149" s="67">
        <v>0.4043974405468887</v>
      </c>
      <c r="P149" s="67">
        <v>0.40545375997081984</v>
      </c>
      <c r="Q149" s="67">
        <v>0.40646921919643514</v>
      </c>
      <c r="R149" s="67">
        <v>0.41050227022558439</v>
      </c>
      <c r="S149" s="67">
        <v>0.4116245568968076</v>
      </c>
      <c r="T149" s="67">
        <v>0.41596596083791648</v>
      </c>
      <c r="U149" s="67">
        <v>0.41442146494512977</v>
      </c>
      <c r="V149" s="67">
        <v>0.41741740994060667</v>
      </c>
      <c r="W149" s="67">
        <v>0.41933206756533387</v>
      </c>
      <c r="X149" s="67">
        <v>0.41716802924767904</v>
      </c>
      <c r="Y149" s="67">
        <v>0.4118066745939728</v>
      </c>
      <c r="Z149" s="67">
        <v>0.40759212562190955</v>
      </c>
      <c r="AA149" s="67">
        <v>0.40951510671143437</v>
      </c>
      <c r="AB149" s="67">
        <v>0.4112439427330199</v>
      </c>
      <c r="AC149" s="67">
        <v>0.41569192073028971</v>
      </c>
      <c r="AD149" s="67">
        <v>0.41971780163162287</v>
      </c>
      <c r="AE149" s="67">
        <v>0.42011569431836759</v>
      </c>
      <c r="AF149" s="67">
        <v>0.42046825108084124</v>
      </c>
      <c r="AG149" s="67">
        <v>0.41870866062768303</v>
      </c>
      <c r="AH149" s="67">
        <v>0.41973651261880585</v>
      </c>
      <c r="AI149" s="67">
        <v>0.42331410516053503</v>
      </c>
      <c r="AJ149" s="67">
        <v>0.41372896080716776</v>
      </c>
      <c r="AK149" s="67">
        <v>0.41393627629425123</v>
      </c>
      <c r="AL149" s="67">
        <v>0.41372424527655843</v>
      </c>
      <c r="AM149" s="67">
        <v>0.4126465380551898</v>
      </c>
      <c r="AN149" s="67">
        <v>0.41125392186365917</v>
      </c>
      <c r="AO149" s="67">
        <v>0.41002350409549704</v>
      </c>
      <c r="AP149" s="67">
        <v>0.40856793062840252</v>
      </c>
      <c r="AQ149" s="67">
        <v>0.41650848734182655</v>
      </c>
      <c r="AR149" s="67">
        <v>0.41424646764484402</v>
      </c>
      <c r="AS149" s="67">
        <v>0.4213344751990219</v>
      </c>
      <c r="AT149" s="67">
        <v>0.42792232645126793</v>
      </c>
      <c r="AU149" s="67">
        <v>0.42690234833804658</v>
      </c>
      <c r="AV149" s="67">
        <v>0.42878253794113097</v>
      </c>
      <c r="AW149" s="67">
        <v>0.43190436024287204</v>
      </c>
      <c r="AX149" s="67">
        <v>0.43706530212600159</v>
      </c>
      <c r="AY149" s="67">
        <v>0.447561824231831</v>
      </c>
      <c r="AZ149" s="67">
        <v>0.46023533729041255</v>
      </c>
      <c r="BA149" s="67">
        <v>0.46988557359019939</v>
      </c>
      <c r="BB149" s="67">
        <v>0.48673517193536386</v>
      </c>
      <c r="BC149" s="67">
        <v>0.49375580375098477</v>
      </c>
      <c r="BD149" s="67">
        <v>0.49569632511357581</v>
      </c>
      <c r="BE149" s="67">
        <v>0.49530443514073991</v>
      </c>
      <c r="BF149" s="67">
        <v>0.49919869182607512</v>
      </c>
      <c r="BG149" s="67">
        <v>0.4922406501649404</v>
      </c>
      <c r="BH149" s="67">
        <v>0.49479739758790398</v>
      </c>
      <c r="BI149" s="67">
        <v>0.50378473616022201</v>
      </c>
      <c r="BJ149" s="67">
        <v>0.50813232892859095</v>
      </c>
      <c r="BK149" s="67">
        <v>0.51784680906215386</v>
      </c>
      <c r="BL149" s="67">
        <v>0.52554816886245637</v>
      </c>
      <c r="BM149" s="67">
        <v>0.52872019189006914</v>
      </c>
      <c r="BN149" s="67">
        <v>0.53424126584279863</v>
      </c>
      <c r="BO149" s="67">
        <v>0.53458536160568626</v>
      </c>
      <c r="BP149" s="67">
        <v>0.53161167423729416</v>
      </c>
      <c r="BQ149" s="67">
        <v>0.52156103946161203</v>
      </c>
      <c r="BR149" s="67">
        <v>0.52200406816964806</v>
      </c>
      <c r="BS149" s="67">
        <v>0.52689639387107245</v>
      </c>
      <c r="BT149" s="67">
        <v>0.53304706223725462</v>
      </c>
      <c r="BU149" s="67">
        <v>0.5438142396745872</v>
      </c>
      <c r="BV149" s="67">
        <v>0.54621579403659215</v>
      </c>
      <c r="BW149" s="67">
        <v>0.54214857278351458</v>
      </c>
      <c r="BX149" s="67">
        <v>0.54021192316380384</v>
      </c>
      <c r="BY149" s="67">
        <v>0.55161297421743294</v>
      </c>
      <c r="BZ149" s="67">
        <v>0.55644926242245552</v>
      </c>
      <c r="CA149" s="67">
        <v>0.55155455731206127</v>
      </c>
      <c r="CB149" s="67">
        <v>0.54076929625701575</v>
      </c>
      <c r="CC149" s="67">
        <v>0.53739976964088654</v>
      </c>
      <c r="CD149" s="67">
        <v>0.54095569935051413</v>
      </c>
      <c r="CE149" s="67">
        <v>0.54786116435398236</v>
      </c>
      <c r="CF149" s="67">
        <v>0.55695380547185502</v>
      </c>
      <c r="CG149" s="67">
        <v>0.56685747110196472</v>
      </c>
      <c r="CH149" s="67">
        <v>0.58036306142852156</v>
      </c>
      <c r="CI149" s="67">
        <v>0.59510501453498121</v>
      </c>
      <c r="CJ149" s="67">
        <v>0.61111222753775329</v>
      </c>
      <c r="CK149" s="67">
        <v>0.61732458289631476</v>
      </c>
      <c r="CL149" s="67">
        <v>0.64763939546837224</v>
      </c>
      <c r="CM149" s="67">
        <v>0.64646638751130692</v>
      </c>
      <c r="CN149" s="67">
        <v>0.64635511909762311</v>
      </c>
      <c r="CO149" s="67">
        <v>0.64805798802410319</v>
      </c>
      <c r="CP149" s="67">
        <v>0.658046380764303</v>
      </c>
      <c r="CQ149" s="67">
        <v>0.65337154154609434</v>
      </c>
      <c r="CR149" s="67">
        <v>0.63890714740049881</v>
      </c>
      <c r="CS149" s="67">
        <v>0.62129339796140404</v>
      </c>
      <c r="CT149" s="67">
        <v>0.61527791432964618</v>
      </c>
      <c r="CU149" s="67">
        <v>0.60922241732542581</v>
      </c>
      <c r="CV149" s="67">
        <v>0.61833241124639327</v>
      </c>
      <c r="CW149" s="67">
        <v>0.61178861350877978</v>
      </c>
      <c r="CX149" s="67">
        <v>0.60417020723018555</v>
      </c>
      <c r="CY149" s="67">
        <v>0.60155171784875738</v>
      </c>
      <c r="CZ149" s="67">
        <v>0.60298959059076951</v>
      </c>
      <c r="DA149" s="67">
        <v>0.60201318358195421</v>
      </c>
      <c r="DB149" s="67">
        <v>0.60837452158354288</v>
      </c>
      <c r="DC149" s="67">
        <v>0.60292904995986796</v>
      </c>
      <c r="DD149" s="67">
        <v>0.60915835290679898</v>
      </c>
      <c r="DE149" s="67">
        <v>0.6170781410100239</v>
      </c>
      <c r="DF149" s="67">
        <v>0.61703825640586807</v>
      </c>
      <c r="DG149" s="67">
        <v>0.61443956945749922</v>
      </c>
      <c r="DH149" s="67">
        <v>0.61740758877853097</v>
      </c>
      <c r="DI149" s="67">
        <v>0.60620255844838977</v>
      </c>
      <c r="DJ149" s="67">
        <v>0.60874584780928997</v>
      </c>
      <c r="DK149" s="67">
        <v>0.60059838133217258</v>
      </c>
      <c r="DL149" s="67">
        <v>0.60096783114651497</v>
      </c>
      <c r="DM149" s="67">
        <v>0.58253748987338916</v>
      </c>
      <c r="DN149" s="67">
        <v>0.58918747744872291</v>
      </c>
      <c r="DO149" s="67">
        <v>0.59397523390875728</v>
      </c>
      <c r="DP149" s="67">
        <v>0.58566346602386499</v>
      </c>
      <c r="DQ149" s="67">
        <v>0.57556575506892305</v>
      </c>
      <c r="DR149" s="67">
        <v>0.56466374349720527</v>
      </c>
      <c r="DS149" s="67">
        <v>0.55059505795343788</v>
      </c>
      <c r="DT149" s="67">
        <v>0.54709736608541926</v>
      </c>
      <c r="DU149" s="67">
        <v>0.55214517089341519</v>
      </c>
      <c r="DV149" s="67">
        <v>0.55456305764383562</v>
      </c>
      <c r="DW149" s="67">
        <v>0.54852995193265386</v>
      </c>
      <c r="DX149" s="67">
        <v>0.5508897809925134</v>
      </c>
      <c r="DY149" s="67">
        <v>0.54945580181553799</v>
      </c>
      <c r="DZ149" s="67">
        <v>0.54342963274903133</v>
      </c>
      <c r="EA149" s="67">
        <v>0.5418639628945271</v>
      </c>
      <c r="EB149" s="67">
        <v>0.54487411635553029</v>
      </c>
      <c r="EC149" s="67">
        <v>0.55134752372938101</v>
      </c>
      <c r="ED149" s="67">
        <v>0.55600425216803395</v>
      </c>
      <c r="EE149" s="67">
        <v>0.55945640001027941</v>
      </c>
      <c r="EF149" s="67">
        <v>0.56151680959281181</v>
      </c>
      <c r="EG149" s="67">
        <v>0.56563012432836346</v>
      </c>
      <c r="EH149" s="67">
        <v>0.56143418887782515</v>
      </c>
      <c r="EI149" s="67">
        <v>0.55648697764296895</v>
      </c>
      <c r="EJ149" s="67">
        <v>0.56168544061336489</v>
      </c>
      <c r="EK149" s="67">
        <v>0.56172107174857244</v>
      </c>
      <c r="EL149" s="67">
        <v>0.56139867661925313</v>
      </c>
      <c r="EM149" s="67">
        <v>0.56252311203451366</v>
      </c>
      <c r="EN149" s="67">
        <v>0.56093026910276644</v>
      </c>
      <c r="EO149" s="67">
        <v>0.56090081516343893</v>
      </c>
      <c r="EP149" s="67">
        <v>0.56248229047064624</v>
      </c>
      <c r="EQ149" s="67">
        <v>0.5711967096869397</v>
      </c>
      <c r="ER149" s="67">
        <v>0.57509742969053579</v>
      </c>
      <c r="ES149" s="67">
        <v>0.57974871936678185</v>
      </c>
      <c r="ET149" s="67">
        <v>0.58069366258262445</v>
      </c>
      <c r="EU149" s="67">
        <v>0.58858247704843691</v>
      </c>
      <c r="EV149" s="67">
        <v>0.57914485930468618</v>
      </c>
      <c r="EW149" s="67">
        <v>0.57190828349111111</v>
      </c>
      <c r="EX149" s="67">
        <v>0.57679480714180498</v>
      </c>
      <c r="EY149" s="67">
        <v>0.58077253636689397</v>
      </c>
      <c r="EZ149" s="67">
        <v>0.58590279124257738</v>
      </c>
      <c r="FA149" s="67">
        <v>0.59122406503416836</v>
      </c>
      <c r="FB149" s="67">
        <v>0.59910913011228994</v>
      </c>
      <c r="FC149" s="67">
        <v>0.59346577033817871</v>
      </c>
      <c r="FD149" s="67">
        <v>0.58829641087523354</v>
      </c>
      <c r="FE149" s="67">
        <v>0.59265606624576972</v>
      </c>
      <c r="FF149" s="67">
        <v>0.58800352640732434</v>
      </c>
      <c r="FG149" s="67">
        <v>0.57702321619264785</v>
      </c>
      <c r="FH149" s="67">
        <v>0.5712841012553187</v>
      </c>
      <c r="FI149" s="67">
        <v>0.56710325388899241</v>
      </c>
      <c r="FJ149" s="67">
        <v>0.56132818860192135</v>
      </c>
      <c r="FK149" s="67">
        <v>0.55164905322515845</v>
      </c>
      <c r="FL149" s="67">
        <v>0.55393938089611883</v>
      </c>
      <c r="FM149" s="67">
        <v>0.54737131525975213</v>
      </c>
      <c r="FN149" s="67">
        <v>0.5469390442012847</v>
      </c>
      <c r="FO149" s="67">
        <v>0.54630843813632235</v>
      </c>
      <c r="FP149" s="67">
        <v>0.55651004173703245</v>
      </c>
      <c r="FQ149" s="67">
        <v>0.56065296020981226</v>
      </c>
      <c r="FR149" s="67">
        <v>0.57276191427696632</v>
      </c>
      <c r="FS149" s="67">
        <v>0.57955091453278029</v>
      </c>
      <c r="FT149" s="67">
        <v>0.60298340950648255</v>
      </c>
      <c r="FU149" s="67">
        <v>0.60379029857780009</v>
      </c>
      <c r="FV149" s="67">
        <v>0.60675864123957091</v>
      </c>
      <c r="FW149" s="67">
        <v>0.60580000000000001</v>
      </c>
      <c r="FX149" s="67">
        <v>0.60670000000000002</v>
      </c>
      <c r="FY149" s="67">
        <v>0.61119999999999997</v>
      </c>
      <c r="FZ149" s="67">
        <v>0.61160000000000003</v>
      </c>
      <c r="GA149" s="67">
        <v>0.61899999999999999</v>
      </c>
      <c r="GB149" s="67">
        <v>0.60429999999999995</v>
      </c>
      <c r="GC149" s="67">
        <v>0.5897</v>
      </c>
      <c r="GD149" s="67">
        <v>0.58340000000000003</v>
      </c>
      <c r="GE149" s="67">
        <v>0.57410000000000005</v>
      </c>
      <c r="GF149" s="67">
        <v>0.56950000000000001</v>
      </c>
      <c r="GG149" s="67">
        <v>0.5675</v>
      </c>
      <c r="GH149" s="67">
        <v>0.55510000000000004</v>
      </c>
      <c r="GI149" s="67">
        <v>0.55079999999999996</v>
      </c>
      <c r="GJ149" s="67">
        <v>0.55389999999999995</v>
      </c>
      <c r="GK149" s="67">
        <v>0.56140000000000001</v>
      </c>
      <c r="GL149" s="67">
        <v>0.57340000000000002</v>
      </c>
      <c r="GM149" s="67">
        <v>0.58620000000000005</v>
      </c>
      <c r="GN149" s="67">
        <v>0.5786</v>
      </c>
      <c r="GO149" s="67">
        <v>0.57640000000000002</v>
      </c>
      <c r="GP149" s="67">
        <v>0.5746</v>
      </c>
      <c r="GQ149" s="67">
        <v>0.57230000000000003</v>
      </c>
      <c r="GR149" s="67">
        <v>0.5736</v>
      </c>
      <c r="GS149" s="67">
        <v>0.57589999999999997</v>
      </c>
      <c r="GT149" s="67">
        <v>0.5766</v>
      </c>
      <c r="GU149" s="67">
        <v>0.58020000000000005</v>
      </c>
      <c r="GV149" s="67">
        <v>0.57120000000000004</v>
      </c>
      <c r="GW149" s="67">
        <v>0.56510000000000005</v>
      </c>
      <c r="GX149" s="67">
        <v>0.56130000000000002</v>
      </c>
      <c r="GY149" s="67">
        <v>0.5484</v>
      </c>
      <c r="GZ149" s="67">
        <v>0.54259999999999997</v>
      </c>
      <c r="HA149" s="67">
        <v>0.53720000000000001</v>
      </c>
      <c r="HB149" s="67">
        <v>0.54239999999999999</v>
      </c>
      <c r="HC149" s="67">
        <v>0.54210000000000003</v>
      </c>
      <c r="HD149" s="67">
        <v>0.43769999999999998</v>
      </c>
      <c r="HE149" s="67">
        <v>0.4516</v>
      </c>
      <c r="HF149" s="67">
        <v>0.45269999999999999</v>
      </c>
      <c r="HG149" s="67">
        <v>0.45029999999999998</v>
      </c>
      <c r="HH149" s="67">
        <v>0.45789999999999997</v>
      </c>
      <c r="HI149" s="67">
        <v>0.45029999999999998</v>
      </c>
      <c r="HJ149" s="67">
        <v>0.45789999999999997</v>
      </c>
      <c r="HK149" s="68"/>
      <c r="HL149" s="68"/>
      <c r="HM149" s="68"/>
      <c r="HN149" s="68"/>
      <c r="HO149" s="68"/>
      <c r="HP149" s="68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70"/>
      <c r="IP149" s="70"/>
      <c r="IQ149" s="70"/>
      <c r="IR149" s="70"/>
      <c r="IS149" s="70"/>
      <c r="IT149" s="70"/>
      <c r="IU149" s="70"/>
      <c r="IV149" s="70"/>
      <c r="IW149" s="70"/>
    </row>
    <row r="150" spans="1:257" s="19" customFormat="1" ht="18" customHeight="1" x14ac:dyDescent="0.2">
      <c r="A150" s="12">
        <v>20201</v>
      </c>
      <c r="B150" s="20"/>
      <c r="C150" s="60"/>
      <c r="D150" s="29"/>
      <c r="E150" s="95"/>
      <c r="F150" s="66"/>
      <c r="G150" s="91" t="s">
        <v>144</v>
      </c>
      <c r="H150" s="71">
        <v>2.7009911012406605E-2</v>
      </c>
      <c r="I150" s="71">
        <v>2.7288316298534489E-2</v>
      </c>
      <c r="J150" s="71">
        <v>2.7176846710270805E-2</v>
      </c>
      <c r="K150" s="71">
        <v>2.7361816679364003E-2</v>
      </c>
      <c r="L150" s="71">
        <v>2.7551013700798911E-2</v>
      </c>
      <c r="M150" s="71">
        <v>2.7922172959245914E-2</v>
      </c>
      <c r="N150" s="71">
        <v>2.8044615697132194E-2</v>
      </c>
      <c r="O150" s="71">
        <v>2.8213928390767695E-2</v>
      </c>
      <c r="P150" s="71">
        <v>2.6909396596714326E-2</v>
      </c>
      <c r="Q150" s="71">
        <v>2.6988133366375993E-2</v>
      </c>
      <c r="R150" s="71">
        <v>2.7164404824429191E-2</v>
      </c>
      <c r="S150" s="71">
        <v>2.7519613844016865E-2</v>
      </c>
      <c r="T150" s="71">
        <v>2.7931318472359631E-2</v>
      </c>
      <c r="U150" s="71">
        <v>2.6767075295362115E-2</v>
      </c>
      <c r="V150" s="71">
        <v>2.7028299573684338E-2</v>
      </c>
      <c r="W150" s="71">
        <v>2.7108983266373624E-2</v>
      </c>
      <c r="X150" s="71">
        <v>2.6919487894124652E-2</v>
      </c>
      <c r="Y150" s="71">
        <v>2.684145863495534E-2</v>
      </c>
      <c r="Z150" s="71">
        <v>2.6856904498128473E-2</v>
      </c>
      <c r="AA150" s="71">
        <v>2.6983612832825261E-2</v>
      </c>
      <c r="AB150" s="71">
        <v>2.7127235245147589E-2</v>
      </c>
      <c r="AC150" s="71">
        <v>2.7365381166746118E-2</v>
      </c>
      <c r="AD150" s="71">
        <v>2.7630408606306067E-2</v>
      </c>
      <c r="AE150" s="71">
        <v>2.7656602247541864E-2</v>
      </c>
      <c r="AF150" s="71">
        <v>2.4297470592615739E-2</v>
      </c>
      <c r="AG150" s="71">
        <v>2.4214162300553548E-2</v>
      </c>
      <c r="AH150" s="71">
        <v>2.4309491343843862E-2</v>
      </c>
      <c r="AI150" s="71">
        <v>2.5725668262789939E-2</v>
      </c>
      <c r="AJ150" s="71">
        <v>2.5421685416119381E-2</v>
      </c>
      <c r="AK150" s="71">
        <v>2.5364520385921081E-2</v>
      </c>
      <c r="AL150" s="71">
        <v>2.528216244281126E-2</v>
      </c>
      <c r="AM150" s="71">
        <v>2.5063760109015686E-2</v>
      </c>
      <c r="AN150" s="71">
        <v>2.5052935577856001E-2</v>
      </c>
      <c r="AO150" s="71">
        <v>2.4977980482133327E-2</v>
      </c>
      <c r="AP150" s="71">
        <v>2.4900078571744279E-2</v>
      </c>
      <c r="AQ150" s="71">
        <v>2.5350411979471719E-2</v>
      </c>
      <c r="AR150" s="71">
        <v>2.4030118833247172E-2</v>
      </c>
      <c r="AS150" s="71">
        <v>2.4150062853368424E-2</v>
      </c>
      <c r="AT150" s="71">
        <v>2.4923180842208938E-2</v>
      </c>
      <c r="AU150" s="71">
        <v>2.5153398054299159E-2</v>
      </c>
      <c r="AV150" s="71">
        <v>2.6259962758719866E-2</v>
      </c>
      <c r="AW150" s="71">
        <v>2.6542607670334627E-2</v>
      </c>
      <c r="AX150" s="71">
        <v>2.7198296323652994E-2</v>
      </c>
      <c r="AY150" s="71">
        <v>2.6542218527976068E-2</v>
      </c>
      <c r="AZ150" s="71">
        <v>2.730071374979446E-2</v>
      </c>
      <c r="BA150" s="71">
        <v>2.7932283656409543E-2</v>
      </c>
      <c r="BB150" s="71">
        <v>2.8620019038550045E-2</v>
      </c>
      <c r="BC150" s="71">
        <v>2.9127610151515462E-2</v>
      </c>
      <c r="BD150" s="71">
        <v>2.9508378409739064E-2</v>
      </c>
      <c r="BE150" s="71">
        <v>2.8624487947792768E-2</v>
      </c>
      <c r="BF150" s="71">
        <v>2.8873531854487322E-2</v>
      </c>
      <c r="BG150" s="71">
        <v>2.8830108630595333E-2</v>
      </c>
      <c r="BH150" s="71">
        <v>2.799760077324415E-2</v>
      </c>
      <c r="BI150" s="71">
        <v>2.9340663927080443E-2</v>
      </c>
      <c r="BJ150" s="71">
        <v>3.0245501932587654E-2</v>
      </c>
      <c r="BK150" s="71">
        <v>2.9705778279269821E-2</v>
      </c>
      <c r="BL150" s="71">
        <v>3.0164078226947572E-2</v>
      </c>
      <c r="BM150" s="71">
        <v>3.0404516235374456E-2</v>
      </c>
      <c r="BN150" s="71">
        <v>3.0574048324209339E-2</v>
      </c>
      <c r="BO150" s="71">
        <v>3.0809434631055281E-2</v>
      </c>
      <c r="BP150" s="71">
        <v>3.0901402008751109E-2</v>
      </c>
      <c r="BQ150" s="71">
        <v>3.1082507902119767E-2</v>
      </c>
      <c r="BR150" s="71">
        <v>2.8485795577597176E-2</v>
      </c>
      <c r="BS150" s="71">
        <v>2.8768866385435958E-2</v>
      </c>
      <c r="BT150" s="71">
        <v>2.8825333014740075E-2</v>
      </c>
      <c r="BU150" s="71">
        <v>2.9476920245582974E-2</v>
      </c>
      <c r="BV150" s="71">
        <v>3.3038496646191788E-2</v>
      </c>
      <c r="BW150" s="71">
        <v>3.317259779552225E-2</v>
      </c>
      <c r="BX150" s="71">
        <v>3.3393348656454228E-2</v>
      </c>
      <c r="BY150" s="71">
        <v>3.3948095176239597E-2</v>
      </c>
      <c r="BZ150" s="71">
        <v>3.4237269727137934E-2</v>
      </c>
      <c r="CA150" s="71">
        <v>3.3990019743151551E-2</v>
      </c>
      <c r="CB150" s="71">
        <v>3.3869372639519869E-2</v>
      </c>
      <c r="CC150" s="71">
        <v>3.3916960516189108E-2</v>
      </c>
      <c r="CD150" s="71">
        <v>3.3946494324663332E-2</v>
      </c>
      <c r="CE150" s="71">
        <v>3.4672342522750595E-2</v>
      </c>
      <c r="CF150" s="71">
        <v>3.5195582167703784E-2</v>
      </c>
      <c r="CG150" s="71">
        <v>3.5985313465013914E-2</v>
      </c>
      <c r="CH150" s="71">
        <v>3.6940239862475133E-2</v>
      </c>
      <c r="CI150" s="71">
        <v>3.8052491976712087E-2</v>
      </c>
      <c r="CJ150" s="71">
        <v>3.9636863086924809E-2</v>
      </c>
      <c r="CK150" s="71">
        <v>4.1750192833949866E-2</v>
      </c>
      <c r="CL150" s="71">
        <v>4.4373977545694623E-2</v>
      </c>
      <c r="CM150" s="71">
        <v>4.5661024240178684E-2</v>
      </c>
      <c r="CN150" s="71">
        <v>4.6902084760156885E-2</v>
      </c>
      <c r="CO150" s="71">
        <v>4.5593034331957646E-2</v>
      </c>
      <c r="CP150" s="71">
        <v>4.709706997558763E-2</v>
      </c>
      <c r="CQ150" s="71">
        <v>4.7114469052258127E-2</v>
      </c>
      <c r="CR150" s="71">
        <v>4.9215290379214745E-2</v>
      </c>
      <c r="CS150" s="71">
        <v>4.7619751489307575E-2</v>
      </c>
      <c r="CT150" s="71">
        <v>4.6657978033637339E-2</v>
      </c>
      <c r="CU150" s="71">
        <v>4.6367239026237538E-2</v>
      </c>
      <c r="CV150" s="71">
        <v>4.7701865148180277E-2</v>
      </c>
      <c r="CW150" s="71">
        <v>4.6951450750021634E-2</v>
      </c>
      <c r="CX150" s="71">
        <v>4.6955217496237101E-2</v>
      </c>
      <c r="CY150" s="71">
        <v>4.702345925899945E-2</v>
      </c>
      <c r="CZ150" s="71">
        <v>4.6977149620312061E-2</v>
      </c>
      <c r="DA150" s="71">
        <v>4.6887804846067714E-2</v>
      </c>
      <c r="DB150" s="71">
        <v>4.750901325739755E-2</v>
      </c>
      <c r="DC150" s="71">
        <v>4.8480628746600252E-2</v>
      </c>
      <c r="DD150" s="71">
        <v>4.7997902672934613E-2</v>
      </c>
      <c r="DE150" s="71">
        <v>4.8482464708581766E-2</v>
      </c>
      <c r="DF150" s="71">
        <v>4.9675572441775749E-2</v>
      </c>
      <c r="DG150" s="71">
        <v>4.8099754313539904E-2</v>
      </c>
      <c r="DH150" s="71">
        <v>4.8628845577983061E-2</v>
      </c>
      <c r="DI150" s="71">
        <v>4.8794552561190037E-2</v>
      </c>
      <c r="DJ150" s="71">
        <v>4.8284439012492832E-2</v>
      </c>
      <c r="DK150" s="71">
        <v>4.8096681533188183E-2</v>
      </c>
      <c r="DL150" s="71">
        <v>4.8082857678393653E-2</v>
      </c>
      <c r="DM150" s="71">
        <v>4.8064399219093355E-2</v>
      </c>
      <c r="DN150" s="71">
        <v>4.8642765406103614E-2</v>
      </c>
      <c r="DO150" s="71">
        <v>4.9242643031505239E-2</v>
      </c>
      <c r="DP150" s="71">
        <v>4.8678039313206786E-2</v>
      </c>
      <c r="DQ150" s="71">
        <v>4.7935178178496823E-2</v>
      </c>
      <c r="DR150" s="71">
        <v>4.7681052935555288E-2</v>
      </c>
      <c r="DS150" s="71">
        <v>4.4463462801276929E-2</v>
      </c>
      <c r="DT150" s="71">
        <v>4.4244987082282881E-2</v>
      </c>
      <c r="DU150" s="71">
        <v>4.48090999333055E-2</v>
      </c>
      <c r="DV150" s="71">
        <v>4.4961823869019535E-2</v>
      </c>
      <c r="DW150" s="71">
        <v>4.4928175747125799E-2</v>
      </c>
      <c r="DX150" s="71">
        <v>4.5297389971012215E-2</v>
      </c>
      <c r="DY150" s="71">
        <v>4.4870581277129222E-2</v>
      </c>
      <c r="DZ150" s="71">
        <v>4.4319928520365724E-2</v>
      </c>
      <c r="EA150" s="71">
        <v>4.419826804225932E-2</v>
      </c>
      <c r="EB150" s="71">
        <v>4.4282399192033285E-2</v>
      </c>
      <c r="EC150" s="71">
        <v>4.4709096696724418E-2</v>
      </c>
      <c r="ED150" s="71">
        <v>4.4963233701059022E-2</v>
      </c>
      <c r="EE150" s="71">
        <v>4.5831458768687293E-2</v>
      </c>
      <c r="EF150" s="71">
        <v>4.5631567366727598E-2</v>
      </c>
      <c r="EG150" s="71">
        <v>4.6274873697738757E-2</v>
      </c>
      <c r="EH150" s="71">
        <v>4.6201771492128826E-2</v>
      </c>
      <c r="EI150" s="71">
        <v>4.607241707733558E-2</v>
      </c>
      <c r="EJ150" s="71">
        <v>4.7119961338988277E-2</v>
      </c>
      <c r="EK150" s="71">
        <v>4.713553753770789E-2</v>
      </c>
      <c r="EL150" s="71">
        <v>4.714712337311748E-2</v>
      </c>
      <c r="EM150" s="71">
        <v>4.7219406685840522E-2</v>
      </c>
      <c r="EN150" s="71">
        <v>4.7102239645345635E-2</v>
      </c>
      <c r="EO150" s="71">
        <v>4.7016588096559682E-2</v>
      </c>
      <c r="EP150" s="71">
        <v>4.7231698917866376E-2</v>
      </c>
      <c r="EQ150" s="71">
        <v>4.7605886593190122E-2</v>
      </c>
      <c r="ER150" s="71">
        <v>4.7479787110170334E-2</v>
      </c>
      <c r="ES150" s="71">
        <v>4.7490033255220346E-2</v>
      </c>
      <c r="ET150" s="71">
        <v>4.8058854900025691E-2</v>
      </c>
      <c r="EU150" s="71">
        <v>4.8526721207092526E-2</v>
      </c>
      <c r="EV150" s="71">
        <v>4.8957426983335821E-2</v>
      </c>
      <c r="EW150" s="71">
        <v>4.908339987069156E-2</v>
      </c>
      <c r="EX150" s="71">
        <v>4.9469907323360811E-2</v>
      </c>
      <c r="EY150" s="71">
        <v>5.017268819447656E-2</v>
      </c>
      <c r="EZ150" s="71">
        <v>5.0997572784076649E-2</v>
      </c>
      <c r="FA150" s="71">
        <v>5.178569115245156E-2</v>
      </c>
      <c r="FB150" s="71">
        <v>5.2759548300336349E-2</v>
      </c>
      <c r="FC150" s="71">
        <v>5.0280264056786934E-2</v>
      </c>
      <c r="FD150" s="71">
        <v>5.0600479936242899E-2</v>
      </c>
      <c r="FE150" s="71">
        <v>5.1396746880552346E-2</v>
      </c>
      <c r="FF150" s="71">
        <v>5.0135917460703866E-2</v>
      </c>
      <c r="FG150" s="71">
        <v>4.8237764718420208E-2</v>
      </c>
      <c r="FH150" s="71">
        <v>4.6907788073329834E-2</v>
      </c>
      <c r="FI150" s="71">
        <v>4.6614040613765867E-2</v>
      </c>
      <c r="FJ150" s="71">
        <v>4.4815589322168177E-2</v>
      </c>
      <c r="FK150" s="71">
        <v>4.6202602785328215E-2</v>
      </c>
      <c r="FL150" s="71">
        <v>4.6114647532570462E-2</v>
      </c>
      <c r="FM150" s="71">
        <v>4.3927098242041621E-2</v>
      </c>
      <c r="FN150" s="71">
        <v>4.3661037712899593E-2</v>
      </c>
      <c r="FO150" s="71">
        <v>4.3525644008821793E-2</v>
      </c>
      <c r="FP150" s="71">
        <v>4.3796450721187721E-2</v>
      </c>
      <c r="FQ150" s="71">
        <v>4.3985583335505854E-2</v>
      </c>
      <c r="FR150" s="71">
        <v>4.5237767725167938E-2</v>
      </c>
      <c r="FS150" s="71">
        <v>4.5904496513936743E-2</v>
      </c>
      <c r="FT150" s="71">
        <v>4.6770076860890603E-2</v>
      </c>
      <c r="FU150" s="71">
        <v>4.7357890447807346E-2</v>
      </c>
      <c r="FV150" s="37">
        <v>4.7675804529201435E-2</v>
      </c>
      <c r="FW150" s="71">
        <v>4.8000000000000001E-2</v>
      </c>
      <c r="FX150" s="71">
        <v>4.7699999999999999E-2</v>
      </c>
      <c r="FY150" s="71">
        <v>4.6699999999999998E-2</v>
      </c>
      <c r="FZ150" s="71">
        <v>4.65E-2</v>
      </c>
      <c r="GA150" s="71">
        <v>4.6300000000000001E-2</v>
      </c>
      <c r="GB150" s="71">
        <v>4.3999999999999997E-2</v>
      </c>
      <c r="GC150" s="71">
        <v>4.3400000000000001E-2</v>
      </c>
      <c r="GD150" s="71">
        <v>4.2799999999999998E-2</v>
      </c>
      <c r="GE150" s="71">
        <v>4.2000000000000003E-2</v>
      </c>
      <c r="GF150" s="71">
        <v>4.19E-2</v>
      </c>
      <c r="GG150" s="71">
        <v>4.1500000000000002E-2</v>
      </c>
      <c r="GH150" s="71">
        <v>4.1000000000000002E-2</v>
      </c>
      <c r="GI150" s="71">
        <v>4.0800000000000003E-2</v>
      </c>
      <c r="GJ150" s="71">
        <v>4.07E-2</v>
      </c>
      <c r="GK150" s="71">
        <v>4.1000000000000002E-2</v>
      </c>
      <c r="GL150" s="71">
        <v>4.1099999999999998E-2</v>
      </c>
      <c r="GM150" s="71">
        <v>4.1200000000000001E-2</v>
      </c>
      <c r="GN150" s="71">
        <v>4.0899999999999999E-2</v>
      </c>
      <c r="GO150" s="71">
        <v>4.1000000000000002E-2</v>
      </c>
      <c r="GP150" s="71">
        <v>4.1399999999999999E-2</v>
      </c>
      <c r="GQ150" s="71">
        <v>4.1300000000000003E-2</v>
      </c>
      <c r="GR150" s="71">
        <v>4.1700000000000001E-2</v>
      </c>
      <c r="GS150" s="71">
        <v>4.1399999999999999E-2</v>
      </c>
      <c r="GT150" s="71">
        <v>4.1300000000000003E-2</v>
      </c>
      <c r="GU150" s="71">
        <v>4.2900000000000001E-2</v>
      </c>
      <c r="GV150" s="71">
        <v>4.2500000000000003E-2</v>
      </c>
      <c r="GW150" s="71">
        <v>4.2099999999999999E-2</v>
      </c>
      <c r="GX150" s="71">
        <v>4.1700000000000001E-2</v>
      </c>
      <c r="GY150" s="71">
        <v>4.1200000000000001E-2</v>
      </c>
      <c r="GZ150" s="71">
        <v>4.0500000000000001E-2</v>
      </c>
      <c r="HA150" s="71">
        <v>3.8100000000000002E-2</v>
      </c>
      <c r="HB150" s="71">
        <v>3.8800000000000001E-2</v>
      </c>
      <c r="HC150" s="71">
        <v>3.9E-2</v>
      </c>
      <c r="HD150" s="71">
        <v>2.4299999999999999E-2</v>
      </c>
      <c r="HE150" s="71">
        <v>2.47E-2</v>
      </c>
      <c r="HF150" s="71">
        <v>2.47E-2</v>
      </c>
      <c r="HG150" s="71">
        <v>2.47E-2</v>
      </c>
      <c r="HH150" s="71">
        <v>2.5999999999999999E-2</v>
      </c>
      <c r="HI150" s="71">
        <v>2.47E-2</v>
      </c>
      <c r="HJ150" s="71">
        <v>2.5999999999999999E-2</v>
      </c>
      <c r="HK150" s="40"/>
      <c r="HL150" s="40"/>
      <c r="HM150" s="40"/>
      <c r="HN150" s="40"/>
      <c r="HO150" s="40"/>
      <c r="HP150" s="40"/>
      <c r="HQ150" s="92"/>
      <c r="HR150" s="92"/>
      <c r="HS150" s="92"/>
      <c r="HT150" s="92"/>
      <c r="HU150" s="92"/>
      <c r="HV150" s="92"/>
      <c r="HW150" s="92"/>
      <c r="HX150" s="92"/>
      <c r="HY150" s="92"/>
      <c r="HZ150" s="92"/>
      <c r="IA150" s="92"/>
      <c r="IB150" s="92"/>
      <c r="IC150" s="92"/>
      <c r="ID150" s="92"/>
      <c r="IE150" s="92"/>
      <c r="IF150" s="92"/>
      <c r="IG150" s="92"/>
      <c r="IH150" s="92"/>
      <c r="II150" s="92"/>
      <c r="IJ150" s="92"/>
      <c r="IK150" s="92"/>
      <c r="IL150" s="92"/>
      <c r="IM150" s="92"/>
      <c r="IN150" s="92"/>
    </row>
    <row r="151" spans="1:257" s="19" customFormat="1" ht="18" customHeight="1" x14ac:dyDescent="0.2">
      <c r="A151" s="12">
        <v>20202</v>
      </c>
      <c r="B151" s="20"/>
      <c r="C151" s="60"/>
      <c r="D151" s="29"/>
      <c r="E151" s="95"/>
      <c r="F151" s="35"/>
      <c r="G151" s="36" t="s">
        <v>145</v>
      </c>
      <c r="H151" s="71">
        <v>9.7856429162429107E-2</v>
      </c>
      <c r="I151" s="71">
        <v>9.7582141922622948E-2</v>
      </c>
      <c r="J151" s="71">
        <v>9.7183530258092107E-2</v>
      </c>
      <c r="K151" s="71">
        <v>9.7659424016227958E-2</v>
      </c>
      <c r="L151" s="71">
        <v>9.8334703452364738E-2</v>
      </c>
      <c r="M151" s="71">
        <v>9.9311848560495852E-2</v>
      </c>
      <c r="N151" s="71">
        <v>0.10027882303913903</v>
      </c>
      <c r="O151" s="71">
        <v>9.9747115454213373E-2</v>
      </c>
      <c r="P151" s="71">
        <v>0.1004045228092115</v>
      </c>
      <c r="Q151" s="71">
        <v>0.10052740938142166</v>
      </c>
      <c r="R151" s="71">
        <v>0.10118399843800499</v>
      </c>
      <c r="S151" s="71">
        <v>0.10250710745200414</v>
      </c>
      <c r="T151" s="71">
        <v>0.10386408657041511</v>
      </c>
      <c r="U151" s="71">
        <v>0.1039501949566049</v>
      </c>
      <c r="V151" s="71">
        <v>0.10496466195979291</v>
      </c>
      <c r="W151" s="71">
        <v>0.10527799785818011</v>
      </c>
      <c r="X151" s="71">
        <v>0.10475159394110983</v>
      </c>
      <c r="Y151" s="71">
        <v>0.10251051064048326</v>
      </c>
      <c r="Z151" s="71">
        <v>0.10116332982231167</v>
      </c>
      <c r="AA151" s="71">
        <v>0.10164060884212799</v>
      </c>
      <c r="AB151" s="71">
        <v>0.1020081851025742</v>
      </c>
      <c r="AC151" s="71">
        <v>0.10290369963003387</v>
      </c>
      <c r="AD151" s="71">
        <v>0.10390029835701724</v>
      </c>
      <c r="AE151" s="71">
        <v>0.10399879589204229</v>
      </c>
      <c r="AF151" s="71">
        <v>0.10496736984543119</v>
      </c>
      <c r="AG151" s="71">
        <v>0.1043674250707711</v>
      </c>
      <c r="AH151" s="71">
        <v>0.10449617085160176</v>
      </c>
      <c r="AI151" s="71">
        <v>0.10436890879981563</v>
      </c>
      <c r="AJ151" s="71">
        <v>0.10103414174724863</v>
      </c>
      <c r="AK151" s="71">
        <v>0.10130333545328654</v>
      </c>
      <c r="AL151" s="71">
        <v>0.10190171171400669</v>
      </c>
      <c r="AM151" s="71">
        <v>0.10221736740934481</v>
      </c>
      <c r="AN151" s="71">
        <v>0.1015436511581871</v>
      </c>
      <c r="AO151" s="71">
        <v>0.10123984587880423</v>
      </c>
      <c r="AP151" s="71">
        <v>0.1009240966769385</v>
      </c>
      <c r="AQ151" s="71">
        <v>0.10275964770047538</v>
      </c>
      <c r="AR151" s="71">
        <v>0.10350545762007074</v>
      </c>
      <c r="AS151" s="71">
        <v>0.10684255181753263</v>
      </c>
      <c r="AT151" s="71">
        <v>0.10771018012628859</v>
      </c>
      <c r="AU151" s="71">
        <v>0.10630266653505445</v>
      </c>
      <c r="AV151" s="71">
        <v>0.10698395152165661</v>
      </c>
      <c r="AW151" s="71">
        <v>0.1074905131043233</v>
      </c>
      <c r="AX151" s="71">
        <v>0.109696123934605</v>
      </c>
      <c r="AY151" s="71">
        <v>0.11289631475049502</v>
      </c>
      <c r="AZ151" s="71">
        <v>0.11612254526355098</v>
      </c>
      <c r="BA151" s="71">
        <v>0.11827665882193518</v>
      </c>
      <c r="BB151" s="71">
        <v>0.12202599745661033</v>
      </c>
      <c r="BC151" s="71">
        <v>0.12419019279751091</v>
      </c>
      <c r="BD151" s="71">
        <v>0.12378360758700141</v>
      </c>
      <c r="BE151" s="71">
        <v>0.12304341620527628</v>
      </c>
      <c r="BF151" s="71">
        <v>0.12426305628256884</v>
      </c>
      <c r="BG151" s="71">
        <v>0.12196616111068377</v>
      </c>
      <c r="BH151" s="71">
        <v>0.12231773898187322</v>
      </c>
      <c r="BI151" s="71">
        <v>0.12305798460447047</v>
      </c>
      <c r="BJ151" s="71">
        <v>0.12648616524177486</v>
      </c>
      <c r="BK151" s="71">
        <v>0.12940940166772055</v>
      </c>
      <c r="BL151" s="71">
        <v>0.13118291547692026</v>
      </c>
      <c r="BM151" s="71">
        <v>0.13170176803672343</v>
      </c>
      <c r="BN151" s="71">
        <v>0.13159392086827632</v>
      </c>
      <c r="BO151" s="71">
        <v>0.13210504911273246</v>
      </c>
      <c r="BP151" s="71">
        <v>0.1311096258612767</v>
      </c>
      <c r="BQ151" s="71">
        <v>0.12514521610269574</v>
      </c>
      <c r="BR151" s="71">
        <v>0.12628544991497409</v>
      </c>
      <c r="BS151" s="71">
        <v>0.12754038149054958</v>
      </c>
      <c r="BT151" s="71">
        <v>0.13029232642142213</v>
      </c>
      <c r="BU151" s="71">
        <v>0.13311773591002612</v>
      </c>
      <c r="BV151" s="71">
        <v>0.13370013259258404</v>
      </c>
      <c r="BW151" s="71">
        <v>0.13157190326166296</v>
      </c>
      <c r="BX151" s="71">
        <v>0.13184099502199761</v>
      </c>
      <c r="BY151" s="71">
        <v>0.13530305031079126</v>
      </c>
      <c r="BZ151" s="71">
        <v>0.1375837672219038</v>
      </c>
      <c r="CA151" s="71">
        <v>0.13601890438318179</v>
      </c>
      <c r="CB151" s="71">
        <v>0.1324500216639071</v>
      </c>
      <c r="CC151" s="71">
        <v>0.13125791138141663</v>
      </c>
      <c r="CD151" s="71">
        <v>0.13276625223667934</v>
      </c>
      <c r="CE151" s="71">
        <v>0.13316810064727494</v>
      </c>
      <c r="CF151" s="71">
        <v>0.13555729829278854</v>
      </c>
      <c r="CG151" s="71">
        <v>0.13819820754462128</v>
      </c>
      <c r="CH151" s="71">
        <v>0.14182296555684115</v>
      </c>
      <c r="CI151" s="71">
        <v>0.14467536541172363</v>
      </c>
      <c r="CJ151" s="71">
        <v>0.14625304315532367</v>
      </c>
      <c r="CK151" s="71">
        <v>0.14516665819829597</v>
      </c>
      <c r="CL151" s="71">
        <v>0.15542944105759715</v>
      </c>
      <c r="CM151" s="71">
        <v>0.15423105121015254</v>
      </c>
      <c r="CN151" s="71">
        <v>0.15659091678767942</v>
      </c>
      <c r="CO151" s="71">
        <v>0.15516899965341996</v>
      </c>
      <c r="CP151" s="71">
        <v>0.15613075467577267</v>
      </c>
      <c r="CQ151" s="71">
        <v>0.15768073029290208</v>
      </c>
      <c r="CR151" s="71">
        <v>0.15458825103429785</v>
      </c>
      <c r="CS151" s="71">
        <v>0.15171315847317873</v>
      </c>
      <c r="CT151" s="71">
        <v>0.14892868075539603</v>
      </c>
      <c r="CU151" s="71">
        <v>0.14949547089197396</v>
      </c>
      <c r="CV151" s="71">
        <v>0.15109413628089705</v>
      </c>
      <c r="CW151" s="71">
        <v>0.15071551315087683</v>
      </c>
      <c r="CX151" s="71">
        <v>0.14718055318331708</v>
      </c>
      <c r="CY151" s="71">
        <v>0.14606030719773608</v>
      </c>
      <c r="CZ151" s="71">
        <v>0.14658044247047466</v>
      </c>
      <c r="DA151" s="71">
        <v>0.14677508619726232</v>
      </c>
      <c r="DB151" s="71">
        <v>0.14917919853316197</v>
      </c>
      <c r="DC151" s="71">
        <v>0.149921301469396</v>
      </c>
      <c r="DD151" s="71">
        <v>0.15085454467883491</v>
      </c>
      <c r="DE151" s="71">
        <v>0.15228682034608892</v>
      </c>
      <c r="DF151" s="71">
        <v>0.15069101700191964</v>
      </c>
      <c r="DG151" s="71">
        <v>0.15281126666257763</v>
      </c>
      <c r="DH151" s="71">
        <v>0.15237417045982241</v>
      </c>
      <c r="DI151" s="71">
        <v>0.14999842890278695</v>
      </c>
      <c r="DJ151" s="71">
        <v>0.15138583456323168</v>
      </c>
      <c r="DK151" s="71">
        <v>0.15096211310414323</v>
      </c>
      <c r="DL151" s="71">
        <v>0.15128180018723769</v>
      </c>
      <c r="DM151" s="71">
        <v>0.14974172634260413</v>
      </c>
      <c r="DN151" s="71">
        <v>0.15174085429927872</v>
      </c>
      <c r="DO151" s="71">
        <v>0.1533055583225833</v>
      </c>
      <c r="DP151" s="71">
        <v>0.15079405134502474</v>
      </c>
      <c r="DQ151" s="71">
        <v>0.14784232179167461</v>
      </c>
      <c r="DR151" s="71">
        <v>0.14562511209202234</v>
      </c>
      <c r="DS151" s="71">
        <v>0.14292057422147075</v>
      </c>
      <c r="DT151" s="71">
        <v>0.14187781278245176</v>
      </c>
      <c r="DU151" s="71">
        <v>0.14335564508165302</v>
      </c>
      <c r="DV151" s="71">
        <v>0.14393047652579574</v>
      </c>
      <c r="DW151" s="71">
        <v>0.14041078115921277</v>
      </c>
      <c r="DX151" s="71">
        <v>0.14121074804452585</v>
      </c>
      <c r="DY151" s="71">
        <v>0.14088734586078683</v>
      </c>
      <c r="DZ151" s="71">
        <v>0.14018169967247193</v>
      </c>
      <c r="EA151" s="71">
        <v>0.13975496722315087</v>
      </c>
      <c r="EB151" s="71">
        <v>0.14085068151639191</v>
      </c>
      <c r="EC151" s="71">
        <v>0.1428211051468625</v>
      </c>
      <c r="ED151" s="71">
        <v>0.14449993344683459</v>
      </c>
      <c r="EE151" s="71">
        <v>0.14522997071654817</v>
      </c>
      <c r="EF151" s="71">
        <v>0.14602806406409952</v>
      </c>
      <c r="EG151" s="71">
        <v>0.14644913357198144</v>
      </c>
      <c r="EH151" s="71">
        <v>0.14466395751298755</v>
      </c>
      <c r="EI151" s="71">
        <v>0.14348565546344083</v>
      </c>
      <c r="EJ151" s="71">
        <v>0.14593066163605858</v>
      </c>
      <c r="EK151" s="71">
        <v>0.14599350052027693</v>
      </c>
      <c r="EL151" s="71">
        <v>0.14602938547579578</v>
      </c>
      <c r="EM151" s="71">
        <v>0.14651700010074709</v>
      </c>
      <c r="EN151" s="71">
        <v>0.14615344273124839</v>
      </c>
      <c r="EO151" s="71">
        <v>0.14663461492416033</v>
      </c>
      <c r="EP151" s="71">
        <v>0.14733496330561244</v>
      </c>
      <c r="EQ151" s="71">
        <v>0.14976409771933055</v>
      </c>
      <c r="ER151" s="71">
        <v>0.15070501790006396</v>
      </c>
      <c r="ES151" s="71">
        <v>0.15207910417169843</v>
      </c>
      <c r="ET151" s="71">
        <v>0.15135999362649638</v>
      </c>
      <c r="EU151" s="71">
        <v>0.15392431536223994</v>
      </c>
      <c r="EV151" s="71">
        <v>0.15536817647793325</v>
      </c>
      <c r="EW151" s="71">
        <v>0.15381451172222982</v>
      </c>
      <c r="EX151" s="71">
        <v>0.1547008529941355</v>
      </c>
      <c r="EY151" s="71">
        <v>0.15689856886044817</v>
      </c>
      <c r="EZ151" s="71">
        <v>0.15943029482955628</v>
      </c>
      <c r="FA151" s="71">
        <v>0.16191032751145024</v>
      </c>
      <c r="FB151" s="71">
        <v>0.16457661013957278</v>
      </c>
      <c r="FC151" s="71">
        <v>0.16448333916917426</v>
      </c>
      <c r="FD151" s="71">
        <v>0.16356805434873212</v>
      </c>
      <c r="FE151" s="71">
        <v>0.16614201876541382</v>
      </c>
      <c r="FF151" s="71">
        <v>0.1640197158651715</v>
      </c>
      <c r="FG151" s="71">
        <v>0.16125016279432935</v>
      </c>
      <c r="FH151" s="71">
        <v>0.16079510091215801</v>
      </c>
      <c r="FI151" s="71">
        <v>0.15945331270154248</v>
      </c>
      <c r="FJ151" s="71">
        <v>0.15763368693449287</v>
      </c>
      <c r="FK151" s="71">
        <v>0.14929794393363369</v>
      </c>
      <c r="FL151" s="71">
        <v>0.14914796067745192</v>
      </c>
      <c r="FM151" s="71">
        <v>0.14746671244906798</v>
      </c>
      <c r="FN151" s="71">
        <v>0.14657352639500984</v>
      </c>
      <c r="FO151" s="71">
        <v>0.14611899911627541</v>
      </c>
      <c r="FP151" s="71">
        <v>0.14702811847949168</v>
      </c>
      <c r="FQ151" s="71">
        <v>0.14766305149274725</v>
      </c>
      <c r="FR151" s="71">
        <v>0.15159386369877173</v>
      </c>
      <c r="FS151" s="71">
        <v>0.15390505540783192</v>
      </c>
      <c r="FT151" s="71">
        <v>0.15615127109635088</v>
      </c>
      <c r="FU151" s="71">
        <v>0.15811380451355611</v>
      </c>
      <c r="FV151" s="37">
        <v>0.15952618196265397</v>
      </c>
      <c r="FW151" s="71">
        <v>0.15740000000000001</v>
      </c>
      <c r="FX151" s="71">
        <v>0.1595</v>
      </c>
      <c r="FY151" s="71">
        <v>0.1578</v>
      </c>
      <c r="FZ151" s="71">
        <v>0.1575</v>
      </c>
      <c r="GA151" s="71">
        <v>0.15720000000000001</v>
      </c>
      <c r="GB151" s="71">
        <v>0.15479999999999999</v>
      </c>
      <c r="GC151" s="71">
        <v>0.15279999999999999</v>
      </c>
      <c r="GD151" s="71">
        <v>0.15179999999999999</v>
      </c>
      <c r="GE151" s="71">
        <v>0.14879999999999999</v>
      </c>
      <c r="GF151" s="71">
        <v>0.14849999999999999</v>
      </c>
      <c r="GG151" s="71">
        <v>0.14810000000000001</v>
      </c>
      <c r="GH151" s="71">
        <v>0.14630000000000001</v>
      </c>
      <c r="GI151" s="71">
        <v>0.14449999999999999</v>
      </c>
      <c r="GJ151" s="71">
        <v>0.14810000000000001</v>
      </c>
      <c r="GK151" s="71">
        <v>0.1479</v>
      </c>
      <c r="GL151" s="71">
        <v>0.15029999999999999</v>
      </c>
      <c r="GM151" s="71">
        <v>0.15049999999999999</v>
      </c>
      <c r="GN151" s="71">
        <v>0.14940000000000001</v>
      </c>
      <c r="GO151" s="71">
        <v>0.14799999999999999</v>
      </c>
      <c r="GP151" s="71">
        <v>0.14829999999999999</v>
      </c>
      <c r="GQ151" s="71">
        <v>0.14779999999999999</v>
      </c>
      <c r="GR151" s="71">
        <v>0.14860000000000001</v>
      </c>
      <c r="GS151" s="71">
        <v>0.14860000000000001</v>
      </c>
      <c r="GT151" s="71">
        <v>0.15</v>
      </c>
      <c r="GU151" s="71">
        <v>0.151</v>
      </c>
      <c r="GV151" s="71">
        <v>0.1487</v>
      </c>
      <c r="GW151" s="71">
        <v>0.1477</v>
      </c>
      <c r="GX151" s="71">
        <v>0.1472</v>
      </c>
      <c r="GY151" s="71">
        <v>0.14399999999999999</v>
      </c>
      <c r="GZ151" s="71">
        <v>0.14119999999999999</v>
      </c>
      <c r="HA151" s="71">
        <v>0.13969999999999999</v>
      </c>
      <c r="HB151" s="71">
        <v>0.14180000000000001</v>
      </c>
      <c r="HC151" s="71">
        <v>0.1416</v>
      </c>
      <c r="HD151" s="71">
        <v>7.4099999999999999E-2</v>
      </c>
      <c r="HE151" s="71">
        <v>7.4200000000000002E-2</v>
      </c>
      <c r="HF151" s="71">
        <v>7.4099999999999999E-2</v>
      </c>
      <c r="HG151" s="71">
        <v>7.3999999999999996E-2</v>
      </c>
      <c r="HH151" s="71">
        <v>7.8200000000000006E-2</v>
      </c>
      <c r="HI151" s="71">
        <v>7.3999999999999996E-2</v>
      </c>
      <c r="HJ151" s="71">
        <v>7.8200000000000006E-2</v>
      </c>
      <c r="HK151" s="40"/>
      <c r="HL151" s="40"/>
      <c r="HM151" s="40"/>
      <c r="HN151" s="40"/>
      <c r="HO151" s="40"/>
      <c r="HP151" s="40"/>
      <c r="HQ151" s="41"/>
      <c r="HR151" s="41"/>
      <c r="HS151" s="41"/>
      <c r="HT151" s="41"/>
      <c r="HU151" s="41"/>
      <c r="HV151" s="41"/>
      <c r="HW151" s="41"/>
      <c r="HX151" s="41"/>
      <c r="HY151" s="41"/>
      <c r="HZ151" s="41"/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2"/>
      <c r="IP151" s="42"/>
      <c r="IQ151" s="42"/>
      <c r="IR151" s="42"/>
      <c r="IS151" s="42"/>
      <c r="IT151" s="42"/>
      <c r="IU151" s="42"/>
      <c r="IV151" s="42"/>
      <c r="IW151" s="42"/>
    </row>
    <row r="152" spans="1:257" s="19" customFormat="1" ht="18" customHeight="1" x14ac:dyDescent="0.2">
      <c r="A152" s="12">
        <v>20203</v>
      </c>
      <c r="B152" s="20"/>
      <c r="C152" s="60"/>
      <c r="D152" s="29"/>
      <c r="E152" s="95"/>
      <c r="F152" s="35"/>
      <c r="G152" s="36" t="s">
        <v>146</v>
      </c>
      <c r="H152" s="71">
        <v>2.9348987449551354E-2</v>
      </c>
      <c r="I152" s="71">
        <v>2.9544757410318454E-2</v>
      </c>
      <c r="J152" s="71">
        <v>2.811395998794133E-2</v>
      </c>
      <c r="K152" s="71">
        <v>2.8305308100012461E-2</v>
      </c>
      <c r="L152" s="71">
        <v>2.8501029021838483E-2</v>
      </c>
      <c r="M152" s="71">
        <v>2.8884986610898639E-2</v>
      </c>
      <c r="N152" s="71">
        <v>2.9011651424901801E-2</v>
      </c>
      <c r="O152" s="71">
        <v>2.9186802366623087E-2</v>
      </c>
      <c r="P152" s="71">
        <v>2.9385040840462069E-2</v>
      </c>
      <c r="Q152" s="71">
        <v>2.9471021333701244E-2</v>
      </c>
      <c r="R152" s="71">
        <v>3.0210316359396566E-2</v>
      </c>
      <c r="S152" s="71">
        <v>2.9161843289667706E-2</v>
      </c>
      <c r="T152" s="71">
        <v>2.9232707495494774E-2</v>
      </c>
      <c r="U152" s="71">
        <v>2.941493032501151E-2</v>
      </c>
      <c r="V152" s="71">
        <v>2.9701995454886981E-2</v>
      </c>
      <c r="W152" s="71">
        <v>2.9790660547080718E-2</v>
      </c>
      <c r="X152" s="71">
        <v>3.0063434854243874E-2</v>
      </c>
      <c r="Y152" s="71">
        <v>2.9833093650491464E-2</v>
      </c>
      <c r="Z152" s="71">
        <v>2.9604543334318726E-2</v>
      </c>
      <c r="AA152" s="71">
        <v>2.9744214769111661E-2</v>
      </c>
      <c r="AB152" s="71">
        <v>2.9902530703461879E-2</v>
      </c>
      <c r="AC152" s="71">
        <v>2.9955353055435875E-2</v>
      </c>
      <c r="AD152" s="71">
        <v>3.0245463778652979E-2</v>
      </c>
      <c r="AE152" s="71">
        <v>3.0274136493505542E-2</v>
      </c>
      <c r="AF152" s="71">
        <v>3.0586645270864389E-2</v>
      </c>
      <c r="AG152" s="71">
        <v>3.0481773400859852E-2</v>
      </c>
      <c r="AH152" s="71">
        <v>3.0601777481943825E-2</v>
      </c>
      <c r="AI152" s="71">
        <v>3.1348214051427098E-2</v>
      </c>
      <c r="AJ152" s="71">
        <v>3.0829810289267439E-2</v>
      </c>
      <c r="AK152" s="71">
        <v>3.0760484160517677E-2</v>
      </c>
      <c r="AL152" s="71">
        <v>3.0660605662285609E-2</v>
      </c>
      <c r="AM152" s="71">
        <v>3.0395741141801009E-2</v>
      </c>
      <c r="AN152" s="71">
        <v>3.0382613835854888E-2</v>
      </c>
      <c r="AO152" s="71">
        <v>3.0291713042161696E-2</v>
      </c>
      <c r="AP152" s="71">
        <v>3.0197238538242969E-2</v>
      </c>
      <c r="AQ152" s="71">
        <v>3.0743374378565853E-2</v>
      </c>
      <c r="AR152" s="71">
        <v>2.9903635105268764E-2</v>
      </c>
      <c r="AS152" s="71">
        <v>2.9252893062493682E-2</v>
      </c>
      <c r="AT152" s="71">
        <v>3.0189368383057386E-2</v>
      </c>
      <c r="AU152" s="71">
        <v>3.0468229747821138E-2</v>
      </c>
      <c r="AV152" s="71">
        <v>3.0663498109115641E-2</v>
      </c>
      <c r="AW152" s="71">
        <v>3.0919333369501964E-2</v>
      </c>
      <c r="AX152" s="71">
        <v>3.0826173738776101E-2</v>
      </c>
      <c r="AY152" s="71">
        <v>3.1776233709999303E-2</v>
      </c>
      <c r="AZ152" s="71">
        <v>3.2596291051351665E-2</v>
      </c>
      <c r="BA152" s="71">
        <v>3.3350367911172053E-2</v>
      </c>
      <c r="BB152" s="71">
        <v>3.4865186329922533E-2</v>
      </c>
      <c r="BC152" s="71">
        <v>3.5275413832768249E-2</v>
      </c>
      <c r="BD152" s="71">
        <v>3.573654874268193E-2</v>
      </c>
      <c r="BE152" s="71">
        <v>3.6077010692889253E-2</v>
      </c>
      <c r="BF152" s="71">
        <v>3.6105659663977045E-2</v>
      </c>
      <c r="BG152" s="71">
        <v>3.7366666628406243E-2</v>
      </c>
      <c r="BH152" s="71">
        <v>3.7470631796889538E-2</v>
      </c>
      <c r="BI152" s="71">
        <v>3.9428299890371686E-2</v>
      </c>
      <c r="BJ152" s="71">
        <v>3.8124219996451936E-2</v>
      </c>
      <c r="BK152" s="71">
        <v>3.8822845888103717E-2</v>
      </c>
      <c r="BL152" s="71">
        <v>3.9421803709438964E-2</v>
      </c>
      <c r="BM152" s="71">
        <v>3.9736035090924549E-2</v>
      </c>
      <c r="BN152" s="71">
        <v>4.1355411567626357E-2</v>
      </c>
      <c r="BO152" s="71">
        <v>4.1673802429502818E-2</v>
      </c>
      <c r="BP152" s="71">
        <v>4.179820037363751E-2</v>
      </c>
      <c r="BQ152" s="71">
        <v>4.2043169854883898E-2</v>
      </c>
      <c r="BR152" s="71">
        <v>4.2426237185276779E-2</v>
      </c>
      <c r="BS152" s="71">
        <v>4.2847837810784356E-2</v>
      </c>
      <c r="BT152" s="71">
        <v>4.2931938203956937E-2</v>
      </c>
      <c r="BU152" s="71">
        <v>4.3718781750811363E-2</v>
      </c>
      <c r="BV152" s="71">
        <v>4.265993031824282E-2</v>
      </c>
      <c r="BW152" s="71">
        <v>4.2833084252796715E-2</v>
      </c>
      <c r="BX152" s="71">
        <v>4.1976364807323467E-2</v>
      </c>
      <c r="BY152" s="71">
        <v>4.2673696558315828E-2</v>
      </c>
      <c r="BZ152" s="71">
        <v>4.3037196983696388E-2</v>
      </c>
      <c r="CA152" s="71">
        <v>4.2726396900925674E-2</v>
      </c>
      <c r="CB152" s="71">
        <v>4.2574740147747328E-2</v>
      </c>
      <c r="CC152" s="71">
        <v>4.2062509301192881E-2</v>
      </c>
      <c r="CD152" s="71">
        <v>4.2099135993996138E-2</v>
      </c>
      <c r="CE152" s="71">
        <v>4.2999304998489529E-2</v>
      </c>
      <c r="CF152" s="71">
        <v>4.3648206671801068E-2</v>
      </c>
      <c r="CG152" s="71">
        <v>4.4627601037717055E-2</v>
      </c>
      <c r="CH152" s="71">
        <v>4.5811864010102066E-2</v>
      </c>
      <c r="CI152" s="71">
        <v>4.7191236282509333E-2</v>
      </c>
      <c r="CJ152" s="71">
        <v>4.9156112366498472E-2</v>
      </c>
      <c r="CK152" s="71">
        <v>4.9452705441676202E-2</v>
      </c>
      <c r="CL152" s="71">
        <v>5.0074447185146136E-2</v>
      </c>
      <c r="CM152" s="71">
        <v>4.9659631230621497E-2</v>
      </c>
      <c r="CN152" s="71">
        <v>5.0009189561530366E-2</v>
      </c>
      <c r="CO152" s="71">
        <v>5.1766110336408516E-2</v>
      </c>
      <c r="CP152" s="71">
        <v>5.353833450442759E-2</v>
      </c>
      <c r="CQ152" s="71">
        <v>5.3019362927382671E-2</v>
      </c>
      <c r="CR152" s="71">
        <v>5.0919349474194547E-2</v>
      </c>
      <c r="CS152" s="71">
        <v>4.9677494804845498E-2</v>
      </c>
      <c r="CT152" s="71">
        <v>5.025358808675999E-2</v>
      </c>
      <c r="CU152" s="71">
        <v>4.796048897376734E-2</v>
      </c>
      <c r="CV152" s="71">
        <v>4.8793290089093562E-2</v>
      </c>
      <c r="CW152" s="71">
        <v>4.733763210275533E-2</v>
      </c>
      <c r="CX152" s="71">
        <v>4.7068432919977456E-2</v>
      </c>
      <c r="CY152" s="71">
        <v>4.6769997503032255E-2</v>
      </c>
      <c r="CZ152" s="71">
        <v>4.6517802460239711E-2</v>
      </c>
      <c r="DA152" s="71">
        <v>4.7501848861142774E-2</v>
      </c>
      <c r="DB152" s="71">
        <v>4.8439232268219327E-2</v>
      </c>
      <c r="DC152" s="71">
        <v>4.5240592930583634E-2</v>
      </c>
      <c r="DD152" s="71">
        <v>4.5895008013706939E-2</v>
      </c>
      <c r="DE152" s="71">
        <v>4.671529953136247E-2</v>
      </c>
      <c r="DF152" s="71">
        <v>4.6788616320362027E-2</v>
      </c>
      <c r="DG152" s="71">
        <v>4.5282899359829133E-2</v>
      </c>
      <c r="DH152" s="71">
        <v>4.6034193638100566E-2</v>
      </c>
      <c r="DI152" s="71">
        <v>4.4841334939480053E-2</v>
      </c>
      <c r="DJ152" s="71">
        <v>4.5228939773707802E-2</v>
      </c>
      <c r="DK152" s="71">
        <v>4.3623082955050643E-2</v>
      </c>
      <c r="DL152" s="71">
        <v>4.3610544893270972E-2</v>
      </c>
      <c r="DM152" s="71">
        <v>4.0172161625707192E-2</v>
      </c>
      <c r="DN152" s="71">
        <v>4.065555932381449E-2</v>
      </c>
      <c r="DO152" s="71">
        <v>4.115693625382523E-2</v>
      </c>
      <c r="DP152" s="71">
        <v>4.0697246721321717E-2</v>
      </c>
      <c r="DQ152" s="71">
        <v>4.0076178097656547E-2</v>
      </c>
      <c r="DR152" s="71">
        <v>3.8856781359545824E-2</v>
      </c>
      <c r="DS152" s="71">
        <v>3.8463098513544729E-2</v>
      </c>
      <c r="DT152" s="71">
        <v>3.8274106191015941E-2</v>
      </c>
      <c r="DU152" s="71">
        <v>3.8603167183057334E-2</v>
      </c>
      <c r="DV152" s="71">
        <v>3.8792841397477622E-2</v>
      </c>
      <c r="DW152" s="71">
        <v>3.8763809962726464E-2</v>
      </c>
      <c r="DX152" s="71">
        <v>3.8984660271105476E-2</v>
      </c>
      <c r="DY152" s="71">
        <v>3.8883712121732715E-2</v>
      </c>
      <c r="DZ152" s="71">
        <v>3.8003691227434584E-2</v>
      </c>
      <c r="EA152" s="71">
        <v>3.7899369144820817E-2</v>
      </c>
      <c r="EB152" s="71">
        <v>3.8028461947071004E-2</v>
      </c>
      <c r="EC152" s="71">
        <v>3.8452489945469612E-2</v>
      </c>
      <c r="ED152" s="71">
        <v>3.8671062927836848E-2</v>
      </c>
      <c r="EE152" s="71">
        <v>3.8901415247078124E-2</v>
      </c>
      <c r="EF152" s="71">
        <v>3.9115193164720348E-2</v>
      </c>
      <c r="EG152" s="71">
        <v>3.973009933643832E-2</v>
      </c>
      <c r="EH152" s="71">
        <v>3.9400875741002102E-2</v>
      </c>
      <c r="EI152" s="71">
        <v>3.9369143406596592E-2</v>
      </c>
      <c r="EJ152" s="71">
        <v>3.9295788255102548E-2</v>
      </c>
      <c r="EK152" s="71">
        <v>3.9308778057923099E-2</v>
      </c>
      <c r="EL152" s="71">
        <v>3.9318440089089433E-2</v>
      </c>
      <c r="EM152" s="71">
        <v>3.9378720905763019E-2</v>
      </c>
      <c r="EN152" s="71">
        <v>3.928100921239721E-2</v>
      </c>
      <c r="EO152" s="71">
        <v>3.9256631423795756E-2</v>
      </c>
      <c r="EP152" s="71">
        <v>3.9440182428159942E-2</v>
      </c>
      <c r="EQ152" s="71">
        <v>4.0102465970578406E-2</v>
      </c>
      <c r="ER152" s="71">
        <v>4.0556189091295242E-2</v>
      </c>
      <c r="ES152" s="71">
        <v>4.0925969098866817E-2</v>
      </c>
      <c r="ET152" s="71">
        <v>4.1204945856221059E-2</v>
      </c>
      <c r="EU152" s="71">
        <v>4.1685139020342231E-2</v>
      </c>
      <c r="EV152" s="71">
        <v>4.3257685009687331E-2</v>
      </c>
      <c r="EW152" s="71">
        <v>4.3723149338679011E-2</v>
      </c>
      <c r="EX152" s="71">
        <v>4.5114094466079113E-2</v>
      </c>
      <c r="EY152" s="71">
        <v>4.6546282460654079E-2</v>
      </c>
      <c r="EZ152" s="71">
        <v>4.7311545644403381E-2</v>
      </c>
      <c r="FA152" s="71">
        <v>4.8042700013581609E-2</v>
      </c>
      <c r="FB152" s="71">
        <v>4.654889990039289E-2</v>
      </c>
      <c r="FC152" s="71">
        <v>4.6508562354212163E-2</v>
      </c>
      <c r="FD152" s="71">
        <v>4.6804757699957893E-2</v>
      </c>
      <c r="FE152" s="71">
        <v>4.7541293824513407E-2</v>
      </c>
      <c r="FF152" s="71">
        <v>4.7506594776991463E-2</v>
      </c>
      <c r="FG152" s="71">
        <v>4.6704422704226589E-2</v>
      </c>
      <c r="FH152" s="71">
        <v>4.4363342133425861E-2</v>
      </c>
      <c r="FI152" s="71">
        <v>4.4085528585085257E-2</v>
      </c>
      <c r="FJ152" s="71">
        <v>4.3643455275993767E-2</v>
      </c>
      <c r="FK152" s="71">
        <v>4.3311409170682776E-2</v>
      </c>
      <c r="FL152" s="71">
        <v>4.322895784302485E-2</v>
      </c>
      <c r="FM152" s="71">
        <v>4.2780133337357633E-2</v>
      </c>
      <c r="FN152" s="71">
        <v>4.2521019820462268E-2</v>
      </c>
      <c r="FO152" s="71">
        <v>4.2389161333439701E-2</v>
      </c>
      <c r="FP152" s="71">
        <v>4.7130273047126796E-2</v>
      </c>
      <c r="FQ152" s="71">
        <v>4.8567414932954384E-2</v>
      </c>
      <c r="FR152" s="71">
        <v>4.9950035196539601E-2</v>
      </c>
      <c r="FS152" s="71">
        <v>5.0686214900805153E-2</v>
      </c>
      <c r="FT152" s="71">
        <v>5.164195986723337E-2</v>
      </c>
      <c r="FU152" s="71">
        <v>5.2291004036120602E-2</v>
      </c>
      <c r="FV152" s="37">
        <v>5.2642034167659911E-2</v>
      </c>
      <c r="FW152" s="71">
        <v>5.2999999999999999E-2</v>
      </c>
      <c r="FX152" s="71">
        <v>5.2600000000000001E-2</v>
      </c>
      <c r="FY152" s="71">
        <v>5.1499999999999997E-2</v>
      </c>
      <c r="FZ152" s="71">
        <v>5.1299999999999998E-2</v>
      </c>
      <c r="GA152" s="71">
        <v>5.11E-2</v>
      </c>
      <c r="GB152" s="71">
        <v>5.0200000000000002E-2</v>
      </c>
      <c r="GC152" s="71">
        <v>4.9500000000000002E-2</v>
      </c>
      <c r="GD152" s="71">
        <v>4.8899999999999999E-2</v>
      </c>
      <c r="GE152" s="71">
        <v>4.7899999999999998E-2</v>
      </c>
      <c r="GF152" s="71">
        <v>4.7800000000000002E-2</v>
      </c>
      <c r="GG152" s="71">
        <v>4.7300000000000002E-2</v>
      </c>
      <c r="GH152" s="71">
        <v>4.5400000000000003E-2</v>
      </c>
      <c r="GI152" s="71">
        <v>4.5100000000000001E-2</v>
      </c>
      <c r="GJ152" s="71">
        <v>4.4499999999999998E-2</v>
      </c>
      <c r="GK152" s="71">
        <v>4.48E-2</v>
      </c>
      <c r="GL152" s="71">
        <v>4.6699999999999998E-2</v>
      </c>
      <c r="GM152" s="71">
        <v>4.6800000000000001E-2</v>
      </c>
      <c r="GN152" s="71">
        <v>4.65E-2</v>
      </c>
      <c r="GO152" s="71">
        <v>4.6899999999999997E-2</v>
      </c>
      <c r="GP152" s="71">
        <v>4.7300000000000002E-2</v>
      </c>
      <c r="GQ152" s="71">
        <v>4.7100000000000003E-2</v>
      </c>
      <c r="GR152" s="71">
        <v>4.7399999999999998E-2</v>
      </c>
      <c r="GS152" s="71">
        <v>4.7399999999999998E-2</v>
      </c>
      <c r="GT152" s="71">
        <v>4.7100000000000003E-2</v>
      </c>
      <c r="GU152" s="71">
        <v>4.7500000000000001E-2</v>
      </c>
      <c r="GV152" s="71">
        <v>4.6899999999999997E-2</v>
      </c>
      <c r="GW152" s="71">
        <v>4.65E-2</v>
      </c>
      <c r="GX152" s="71">
        <v>4.7399999999999998E-2</v>
      </c>
      <c r="GY152" s="71">
        <v>4.6399999999999997E-2</v>
      </c>
      <c r="GZ152" s="71">
        <v>4.5999999999999999E-2</v>
      </c>
      <c r="HA152" s="71">
        <v>4.7500000000000001E-2</v>
      </c>
      <c r="HB152" s="71">
        <v>4.8000000000000001E-2</v>
      </c>
      <c r="HC152" s="71">
        <v>4.7899999999999998E-2</v>
      </c>
      <c r="HD152" s="71">
        <v>6.4299999999999996E-2</v>
      </c>
      <c r="HE152" s="71">
        <v>6.8199999999999997E-2</v>
      </c>
      <c r="HF152" s="71">
        <v>6.93E-2</v>
      </c>
      <c r="HG152" s="71">
        <v>6.8199999999999997E-2</v>
      </c>
      <c r="HH152" s="71">
        <v>6.8500000000000005E-2</v>
      </c>
      <c r="HI152" s="71">
        <v>6.8199999999999997E-2</v>
      </c>
      <c r="HJ152" s="71">
        <v>6.8500000000000005E-2</v>
      </c>
      <c r="HK152" s="40"/>
      <c r="HL152" s="40"/>
      <c r="HM152" s="40"/>
      <c r="HN152" s="40"/>
      <c r="HO152" s="40"/>
      <c r="HP152" s="40"/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/>
      <c r="IK152" s="41"/>
      <c r="IL152" s="41"/>
      <c r="IM152" s="41"/>
      <c r="IN152" s="41"/>
      <c r="IO152" s="42"/>
      <c r="IP152" s="42"/>
      <c r="IQ152" s="42"/>
      <c r="IR152" s="42"/>
      <c r="IS152" s="42"/>
      <c r="IT152" s="42"/>
      <c r="IU152" s="42"/>
      <c r="IV152" s="42"/>
      <c r="IW152" s="42"/>
    </row>
    <row r="153" spans="1:257" s="19" customFormat="1" ht="18" customHeight="1" x14ac:dyDescent="0.2">
      <c r="A153" s="12">
        <v>20204</v>
      </c>
      <c r="B153" s="20"/>
      <c r="C153" s="60"/>
      <c r="D153" s="29"/>
      <c r="E153" s="95"/>
      <c r="F153" s="35"/>
      <c r="G153" s="36" t="s">
        <v>147</v>
      </c>
      <c r="H153" s="71">
        <v>0.1655553583170854</v>
      </c>
      <c r="I153" s="71">
        <v>0.16543545906093435</v>
      </c>
      <c r="J153" s="71">
        <v>0.16290258504306776</v>
      </c>
      <c r="K153" s="71">
        <v>0.16326032860222781</v>
      </c>
      <c r="L153" s="71">
        <v>0.16401198689007013</v>
      </c>
      <c r="M153" s="71">
        <v>0.16652124700896753</v>
      </c>
      <c r="N153" s="71">
        <v>0.167318393946153</v>
      </c>
      <c r="O153" s="71">
        <v>0.16608637289954364</v>
      </c>
      <c r="P153" s="71">
        <v>0.16709747305614625</v>
      </c>
      <c r="Q153" s="71">
        <v>0.16758639948746856</v>
      </c>
      <c r="R153" s="71">
        <v>0.16923947077731782</v>
      </c>
      <c r="S153" s="71">
        <v>0.16957026143952553</v>
      </c>
      <c r="T153" s="71">
        <v>0.17125084735825571</v>
      </c>
      <c r="U153" s="71">
        <v>0.17081517039388028</v>
      </c>
      <c r="V153" s="71">
        <v>0.1717778942933984</v>
      </c>
      <c r="W153" s="71">
        <v>0.17273980160239227</v>
      </c>
      <c r="X153" s="71">
        <v>0.17158380272305801</v>
      </c>
      <c r="Y153" s="71">
        <v>0.16969494858335804</v>
      </c>
      <c r="Z153" s="71">
        <v>0.16791198496723872</v>
      </c>
      <c r="AA153" s="71">
        <v>0.1687041778274514</v>
      </c>
      <c r="AB153" s="71">
        <v>0.16941576181179158</v>
      </c>
      <c r="AC153" s="71">
        <v>0.17160662448571706</v>
      </c>
      <c r="AD153" s="71">
        <v>0.173268595280929</v>
      </c>
      <c r="AE153" s="71">
        <v>0.17343285399627728</v>
      </c>
      <c r="AF153" s="71">
        <v>0.17506557854545332</v>
      </c>
      <c r="AG153" s="71">
        <v>0.17441301050199565</v>
      </c>
      <c r="AH153" s="71">
        <v>0.17487232527673471</v>
      </c>
      <c r="AI153" s="71">
        <v>0.17590830364494572</v>
      </c>
      <c r="AJ153" s="71">
        <v>0.17226212865895452</v>
      </c>
      <c r="AK153" s="71">
        <v>0.17230553147575092</v>
      </c>
      <c r="AL153" s="71">
        <v>0.17188356671511748</v>
      </c>
      <c r="AM153" s="71">
        <v>0.17127222272320938</v>
      </c>
      <c r="AN153" s="71">
        <v>0.17080540129065919</v>
      </c>
      <c r="AO153" s="71">
        <v>0.17029437394362815</v>
      </c>
      <c r="AP153" s="71">
        <v>0.16964450470942008</v>
      </c>
      <c r="AQ153" s="71">
        <v>0.17307609087938269</v>
      </c>
      <c r="AR153" s="71">
        <v>0.17250659525779419</v>
      </c>
      <c r="AS153" s="71">
        <v>0.175382773537132</v>
      </c>
      <c r="AT153" s="71">
        <v>0.17807685653758967</v>
      </c>
      <c r="AU153" s="71">
        <v>0.17799521170216828</v>
      </c>
      <c r="AV153" s="71">
        <v>0.17792607099094795</v>
      </c>
      <c r="AW153" s="71">
        <v>0.1793211185715074</v>
      </c>
      <c r="AX153" s="71">
        <v>0.18092844905607378</v>
      </c>
      <c r="AY153" s="71">
        <v>0.18563217675808488</v>
      </c>
      <c r="AZ153" s="71">
        <v>0.19091788339638568</v>
      </c>
      <c r="BA153" s="71">
        <v>0.19502250809395297</v>
      </c>
      <c r="BB153" s="71">
        <v>0.20234288591830119</v>
      </c>
      <c r="BC153" s="71">
        <v>0.20498859604042391</v>
      </c>
      <c r="BD153" s="71">
        <v>0.20599969486417921</v>
      </c>
      <c r="BE153" s="71">
        <v>0.2065987016634474</v>
      </c>
      <c r="BF153" s="71">
        <v>0.2082088008409447</v>
      </c>
      <c r="BG153" s="71">
        <v>0.2042598480277151</v>
      </c>
      <c r="BH153" s="71">
        <v>0.20623052719703452</v>
      </c>
      <c r="BI153" s="71">
        <v>0.20955317480909563</v>
      </c>
      <c r="BJ153" s="71">
        <v>0.21043896175565527</v>
      </c>
      <c r="BK153" s="71">
        <v>0.21489414212278957</v>
      </c>
      <c r="BL153" s="71">
        <v>0.2181658899849809</v>
      </c>
      <c r="BM153" s="71">
        <v>0.21957552802095309</v>
      </c>
      <c r="BN153" s="71">
        <v>0.22215500144322325</v>
      </c>
      <c r="BO153" s="71">
        <v>0.22167080788695204</v>
      </c>
      <c r="BP153" s="71">
        <v>0.22019659700169952</v>
      </c>
      <c r="BQ153" s="71">
        <v>0.21716552385673379</v>
      </c>
      <c r="BR153" s="71">
        <v>0.21818417062826317</v>
      </c>
      <c r="BS153" s="71">
        <v>0.22015418508279616</v>
      </c>
      <c r="BT153" s="71">
        <v>0.22234280497680098</v>
      </c>
      <c r="BU153" s="71">
        <v>0.22671132855469878</v>
      </c>
      <c r="BV153" s="71">
        <v>0.22625215202136434</v>
      </c>
      <c r="BW153" s="71">
        <v>0.22474326777476822</v>
      </c>
      <c r="BX153" s="71">
        <v>0.22368879538793748</v>
      </c>
      <c r="BY153" s="71">
        <v>0.22818063641785852</v>
      </c>
      <c r="BZ153" s="71">
        <v>0.2294588797583538</v>
      </c>
      <c r="CA153" s="71">
        <v>0.22759696805336913</v>
      </c>
      <c r="CB153" s="71">
        <v>0.22293238550286787</v>
      </c>
      <c r="CC153" s="71">
        <v>0.22178185453294028</v>
      </c>
      <c r="CD153" s="71">
        <v>0.22311285064320427</v>
      </c>
      <c r="CE153" s="71">
        <v>0.22638930815719344</v>
      </c>
      <c r="CF153" s="71">
        <v>0.23010488113782762</v>
      </c>
      <c r="CG153" s="71">
        <v>0.23379514886896505</v>
      </c>
      <c r="CH153" s="71">
        <v>0.23899548661022832</v>
      </c>
      <c r="CI153" s="71">
        <v>0.24530841069061332</v>
      </c>
      <c r="CJ153" s="71">
        <v>0.25261708832736046</v>
      </c>
      <c r="CK153" s="71">
        <v>0.25590108144139284</v>
      </c>
      <c r="CL153" s="71">
        <v>0.267190609234851</v>
      </c>
      <c r="CM153" s="71">
        <v>0.26662175065209365</v>
      </c>
      <c r="CN153" s="71">
        <v>0.2638933263690445</v>
      </c>
      <c r="CO153" s="71">
        <v>0.2656915061504973</v>
      </c>
      <c r="CP153" s="71">
        <v>0.26955424012913026</v>
      </c>
      <c r="CQ153" s="71">
        <v>0.26570973408173004</v>
      </c>
      <c r="CR153" s="71">
        <v>0.25807027049270082</v>
      </c>
      <c r="CS153" s="71">
        <v>0.25007576735572873</v>
      </c>
      <c r="CT153" s="71">
        <v>0.24816446055184407</v>
      </c>
      <c r="CU153" s="71">
        <v>0.24545169027716623</v>
      </c>
      <c r="CV153" s="71">
        <v>0.24904137941525581</v>
      </c>
      <c r="CW153" s="71">
        <v>0.24638190921494912</v>
      </c>
      <c r="CX153" s="71">
        <v>0.24381721309160059</v>
      </c>
      <c r="CY153" s="71">
        <v>0.24296541884370537</v>
      </c>
      <c r="CZ153" s="71">
        <v>0.24378241208460125</v>
      </c>
      <c r="DA153" s="71">
        <v>0.24239477252919941</v>
      </c>
      <c r="DB153" s="71">
        <v>0.24400602045330733</v>
      </c>
      <c r="DC153" s="71">
        <v>0.24134557725168268</v>
      </c>
      <c r="DD153" s="71">
        <v>0.24478779987655672</v>
      </c>
      <c r="DE153" s="71">
        <v>0.24826917673427046</v>
      </c>
      <c r="DF153" s="71">
        <v>0.24846364032779975</v>
      </c>
      <c r="DG153" s="71">
        <v>0.24736373931396391</v>
      </c>
      <c r="DH153" s="71">
        <v>0.24879099623988915</v>
      </c>
      <c r="DI153" s="71">
        <v>0.24355002244472085</v>
      </c>
      <c r="DJ153" s="71">
        <v>0.24440876423520991</v>
      </c>
      <c r="DK153" s="71">
        <v>0.24042528387899734</v>
      </c>
      <c r="DL153" s="71">
        <v>0.24047641952061094</v>
      </c>
      <c r="DM153" s="71">
        <v>0.23145270825266279</v>
      </c>
      <c r="DN153" s="71">
        <v>0.23386363189432027</v>
      </c>
      <c r="DO153" s="71">
        <v>0.2352889192242402</v>
      </c>
      <c r="DP153" s="71">
        <v>0.23208073137142932</v>
      </c>
      <c r="DQ153" s="71">
        <v>0.22819672101371183</v>
      </c>
      <c r="DR153" s="71">
        <v>0.22335264705564631</v>
      </c>
      <c r="DS153" s="71">
        <v>0.21814476454827064</v>
      </c>
      <c r="DT153" s="71">
        <v>0.21676941102140851</v>
      </c>
      <c r="DU153" s="71">
        <v>0.21856751217732248</v>
      </c>
      <c r="DV153" s="71">
        <v>0.21957555712356258</v>
      </c>
      <c r="DW153" s="71">
        <v>0.217929313825899</v>
      </c>
      <c r="DX153" s="71">
        <v>0.21858076149879008</v>
      </c>
      <c r="DY153" s="71">
        <v>0.21818926041251613</v>
      </c>
      <c r="DZ153" s="71">
        <v>0.21557630992013213</v>
      </c>
      <c r="EA153" s="71">
        <v>0.214963045582346</v>
      </c>
      <c r="EB153" s="71">
        <v>0.21610581253192604</v>
      </c>
      <c r="EC153" s="71">
        <v>0.21855916468262657</v>
      </c>
      <c r="ED153" s="71">
        <v>0.22024199027788971</v>
      </c>
      <c r="EE153" s="71">
        <v>0.22133257543663842</v>
      </c>
      <c r="EF153" s="71">
        <v>0.22217119021558565</v>
      </c>
      <c r="EG153" s="71">
        <v>0.22380621682863636</v>
      </c>
      <c r="EH153" s="71">
        <v>0.22245708033701844</v>
      </c>
      <c r="EI153" s="71">
        <v>0.22003357730118869</v>
      </c>
      <c r="EJ153" s="71">
        <v>0.2212287748805763</v>
      </c>
      <c r="EK153" s="71">
        <v>0.22119130966265785</v>
      </c>
      <c r="EL153" s="71">
        <v>0.22093636719840909</v>
      </c>
      <c r="EM153" s="71">
        <v>0.22127509438640122</v>
      </c>
      <c r="EN153" s="71">
        <v>0.22059368113181363</v>
      </c>
      <c r="EO153" s="71">
        <v>0.22032458597381746</v>
      </c>
      <c r="EP153" s="71">
        <v>0.22064867499300894</v>
      </c>
      <c r="EQ153" s="71">
        <v>0.22417449032417039</v>
      </c>
      <c r="ER153" s="71">
        <v>0.22594261696802598</v>
      </c>
      <c r="ES153" s="71">
        <v>0.22788875428211833</v>
      </c>
      <c r="ET153" s="71">
        <v>0.22843706212578338</v>
      </c>
      <c r="EU153" s="71">
        <v>0.23137686847069808</v>
      </c>
      <c r="EV153" s="71">
        <v>0.21748857410401734</v>
      </c>
      <c r="EW153" s="71">
        <v>0.2128545454093472</v>
      </c>
      <c r="EX153" s="71">
        <v>0.21476691308729917</v>
      </c>
      <c r="EY153" s="71">
        <v>0.21781794120586326</v>
      </c>
      <c r="EZ153" s="71">
        <v>0.21618891329633752</v>
      </c>
      <c r="FA153" s="71">
        <v>0.21952990472605227</v>
      </c>
      <c r="FB153" s="71">
        <v>0.22365827999988139</v>
      </c>
      <c r="FC153" s="71">
        <v>0.2234644660490146</v>
      </c>
      <c r="FD153" s="71">
        <v>0.22488762624646752</v>
      </c>
      <c r="FE153" s="71">
        <v>0.22842653700758894</v>
      </c>
      <c r="FF153" s="71">
        <v>0.22737305999632537</v>
      </c>
      <c r="FG153" s="71">
        <v>0.22353375474440526</v>
      </c>
      <c r="FH153" s="71">
        <v>0.22245711734164464</v>
      </c>
      <c r="FI153" s="71">
        <v>0.22106403922466164</v>
      </c>
      <c r="FJ153" s="71">
        <v>0.21935180027407736</v>
      </c>
      <c r="FK153" s="71">
        <v>0.21768293811563078</v>
      </c>
      <c r="FL153" s="71">
        <v>0.22071163971138788</v>
      </c>
      <c r="FM153" s="71">
        <v>0.22011498727555154</v>
      </c>
      <c r="FN153" s="71">
        <v>0.22177575305284336</v>
      </c>
      <c r="FO153" s="71">
        <v>0.22204280631345577</v>
      </c>
      <c r="FP153" s="71">
        <v>0.22574952655608715</v>
      </c>
      <c r="FQ153" s="71">
        <v>0.22672441373154445</v>
      </c>
      <c r="FR153" s="71">
        <v>0.22934869557503637</v>
      </c>
      <c r="FS153" s="71">
        <v>0.23217169843193791</v>
      </c>
      <c r="FT153" s="71">
        <v>0.24986749136879338</v>
      </c>
      <c r="FU153" s="71">
        <v>0.24623636476065661</v>
      </c>
      <c r="FV153" s="37">
        <v>0.24788935240365514</v>
      </c>
      <c r="FW153" s="71">
        <v>0.25</v>
      </c>
      <c r="FX153" s="71">
        <v>0.24790000000000001</v>
      </c>
      <c r="FY153" s="71">
        <v>0.25679999999999997</v>
      </c>
      <c r="FZ153" s="71">
        <v>0.25459999999999999</v>
      </c>
      <c r="GA153" s="71">
        <v>0.2631</v>
      </c>
      <c r="GB153" s="71">
        <v>0.25509999999999999</v>
      </c>
      <c r="GC153" s="71">
        <v>0.24529999999999999</v>
      </c>
      <c r="GD153" s="71">
        <v>0.24249999999999999</v>
      </c>
      <c r="GE153" s="71">
        <v>0.24110000000000001</v>
      </c>
      <c r="GF153" s="71">
        <v>0.2349</v>
      </c>
      <c r="GG153" s="71">
        <v>0.23480000000000001</v>
      </c>
      <c r="GH153" s="71">
        <v>0.22689999999999999</v>
      </c>
      <c r="GI153" s="71">
        <v>0.22489999999999999</v>
      </c>
      <c r="GJ153" s="71">
        <v>0.22509999999999999</v>
      </c>
      <c r="GK153" s="71">
        <v>0.2311</v>
      </c>
      <c r="GL153" s="71">
        <v>0.23849999999999999</v>
      </c>
      <c r="GM153" s="71">
        <v>0.2467</v>
      </c>
      <c r="GN153" s="71">
        <v>0.2414</v>
      </c>
      <c r="GO153" s="71">
        <v>0.24030000000000001</v>
      </c>
      <c r="GP153" s="71">
        <v>0.23780000000000001</v>
      </c>
      <c r="GQ153" s="71">
        <v>0.23619999999999999</v>
      </c>
      <c r="GR153" s="71">
        <v>0.23530000000000001</v>
      </c>
      <c r="GS153" s="71">
        <v>0.23769999999999999</v>
      </c>
      <c r="GT153" s="71">
        <v>0.23749999999999999</v>
      </c>
      <c r="GU153" s="71">
        <v>0.23860000000000001</v>
      </c>
      <c r="GV153" s="71">
        <v>0.2334</v>
      </c>
      <c r="GW153" s="71">
        <v>0.23</v>
      </c>
      <c r="GX153" s="71">
        <v>0.2271</v>
      </c>
      <c r="GY153" s="71">
        <v>0.22289999999999999</v>
      </c>
      <c r="GZ153" s="71">
        <v>0.22209999999999999</v>
      </c>
      <c r="HA153" s="71">
        <v>0.21970000000000001</v>
      </c>
      <c r="HB153" s="71">
        <v>0.221</v>
      </c>
      <c r="HC153" s="71">
        <v>0.221</v>
      </c>
      <c r="HD153" s="71">
        <v>0.19320000000000001</v>
      </c>
      <c r="HE153" s="71">
        <v>0.2021</v>
      </c>
      <c r="HF153" s="71">
        <v>0.20150000000000001</v>
      </c>
      <c r="HG153" s="71">
        <v>0.20030000000000001</v>
      </c>
      <c r="HH153" s="71">
        <v>0.2016</v>
      </c>
      <c r="HI153" s="71">
        <v>0.20030000000000001</v>
      </c>
      <c r="HJ153" s="71">
        <v>0.2016</v>
      </c>
      <c r="HK153" s="40"/>
      <c r="HL153" s="40"/>
      <c r="HM153" s="40"/>
      <c r="HN153" s="40"/>
      <c r="HO153" s="40"/>
      <c r="HP153" s="40"/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2"/>
      <c r="IP153" s="42"/>
      <c r="IQ153" s="42"/>
      <c r="IR153" s="42"/>
      <c r="IS153" s="42"/>
      <c r="IT153" s="42"/>
      <c r="IU153" s="42"/>
      <c r="IV153" s="42"/>
      <c r="IW153" s="42"/>
    </row>
    <row r="154" spans="1:257" s="19" customFormat="1" ht="18" customHeight="1" x14ac:dyDescent="0.2">
      <c r="A154" s="12">
        <v>20205</v>
      </c>
      <c r="B154" s="20"/>
      <c r="C154" s="60"/>
      <c r="D154" s="29"/>
      <c r="E154" s="95"/>
      <c r="F154" s="35"/>
      <c r="G154" s="36" t="s">
        <v>148</v>
      </c>
      <c r="H154" s="71">
        <v>8.0903724805227256E-2</v>
      </c>
      <c r="I154" s="71">
        <v>8.0845132340914394E-2</v>
      </c>
      <c r="J154" s="71">
        <v>7.9607365441728251E-2</v>
      </c>
      <c r="K154" s="71">
        <v>7.9782187850107766E-2</v>
      </c>
      <c r="L154" s="71">
        <v>8.0149508822894955E-2</v>
      </c>
      <c r="M154" s="71">
        <v>8.1375736063061893E-2</v>
      </c>
      <c r="N154" s="71">
        <v>8.1765286465362144E-2</v>
      </c>
      <c r="O154" s="71">
        <v>8.1163221435740895E-2</v>
      </c>
      <c r="P154" s="71">
        <v>8.1657326668285679E-2</v>
      </c>
      <c r="Q154" s="71">
        <v>8.1896255627467662E-2</v>
      </c>
      <c r="R154" s="71">
        <v>8.2704079826435822E-2</v>
      </c>
      <c r="S154" s="71">
        <v>8.2865730871593379E-2</v>
      </c>
      <c r="T154" s="71">
        <v>8.3687000941391268E-2</v>
      </c>
      <c r="U154" s="71">
        <v>8.3474093974270955E-2</v>
      </c>
      <c r="V154" s="71">
        <v>8.3944558658844023E-2</v>
      </c>
      <c r="W154" s="71">
        <v>8.4414624291307125E-2</v>
      </c>
      <c r="X154" s="71">
        <v>8.3849709835142658E-2</v>
      </c>
      <c r="Y154" s="71">
        <v>8.2926663084684632E-2</v>
      </c>
      <c r="Z154" s="71">
        <v>8.2055362999911938E-2</v>
      </c>
      <c r="AA154" s="71">
        <v>8.2442492439918094E-2</v>
      </c>
      <c r="AB154" s="71">
        <v>8.2790229870044654E-2</v>
      </c>
      <c r="AC154" s="71">
        <v>8.3860862392356808E-2</v>
      </c>
      <c r="AD154" s="71">
        <v>8.4673035608717612E-2</v>
      </c>
      <c r="AE154" s="71">
        <v>8.4753305689000635E-2</v>
      </c>
      <c r="AF154" s="71">
        <v>8.5551186826476611E-2</v>
      </c>
      <c r="AG154" s="71">
        <v>8.5232289353502841E-2</v>
      </c>
      <c r="AH154" s="71">
        <v>8.5456747664681712E-2</v>
      </c>
      <c r="AI154" s="71">
        <v>8.5963010401556614E-2</v>
      </c>
      <c r="AJ154" s="71">
        <v>8.4181194695577777E-2</v>
      </c>
      <c r="AK154" s="71">
        <v>8.4202404818775015E-2</v>
      </c>
      <c r="AL154" s="71">
        <v>8.3996198742337394E-2</v>
      </c>
      <c r="AM154" s="71">
        <v>8.3697446671818887E-2</v>
      </c>
      <c r="AN154" s="71">
        <v>8.3469320001101979E-2</v>
      </c>
      <c r="AO154" s="71">
        <v>8.3219590748769612E-2</v>
      </c>
      <c r="AP154" s="71">
        <v>8.2902012132056682E-2</v>
      </c>
      <c r="AQ154" s="71">
        <v>8.4578962403930952E-2</v>
      </c>
      <c r="AR154" s="71">
        <v>8.4300660828463173E-2</v>
      </c>
      <c r="AS154" s="71">
        <v>8.5706193928495156E-2</v>
      </c>
      <c r="AT154" s="71">
        <v>8.7022740562123363E-2</v>
      </c>
      <c r="AU154" s="71">
        <v>8.6982842298703525E-2</v>
      </c>
      <c r="AV154" s="71">
        <v>8.694905456069088E-2</v>
      </c>
      <c r="AW154" s="71">
        <v>8.7630787527204795E-2</v>
      </c>
      <c r="AX154" s="71">
        <v>8.8416259072893758E-2</v>
      </c>
      <c r="AY154" s="71">
        <v>9.071488048527579E-2</v>
      </c>
      <c r="AZ154" s="71">
        <v>9.3297903829329759E-2</v>
      </c>
      <c r="BA154" s="71">
        <v>9.5303755106729657E-2</v>
      </c>
      <c r="BB154" s="71">
        <v>9.8881083191979774E-2</v>
      </c>
      <c r="BC154" s="71">
        <v>0.10017399092876628</v>
      </c>
      <c r="BD154" s="71">
        <v>0.10066809550997419</v>
      </c>
      <c r="BE154" s="71">
        <v>0.10096081863133421</v>
      </c>
      <c r="BF154" s="71">
        <v>0.10174764318409724</v>
      </c>
      <c r="BG154" s="71">
        <v>9.9817865767539982E-2</v>
      </c>
      <c r="BH154" s="71">
        <v>0.10078089883886257</v>
      </c>
      <c r="BI154" s="71">
        <v>0.10240461292920378</v>
      </c>
      <c r="BJ154" s="71">
        <v>0.10283748000212127</v>
      </c>
      <c r="BK154" s="71">
        <v>0.1050146411042702</v>
      </c>
      <c r="BL154" s="71">
        <v>0.10661348146416871</v>
      </c>
      <c r="BM154" s="71">
        <v>0.10730234450609362</v>
      </c>
      <c r="BN154" s="71">
        <v>0.1085628836394634</v>
      </c>
      <c r="BO154" s="71">
        <v>0.10832626754544364</v>
      </c>
      <c r="BP154" s="71">
        <v>0.10760584899192932</v>
      </c>
      <c r="BQ154" s="71">
        <v>0.10612462174517874</v>
      </c>
      <c r="BR154" s="71">
        <v>0.1066224148635368</v>
      </c>
      <c r="BS154" s="71">
        <v>0.10758512310150634</v>
      </c>
      <c r="BT154" s="71">
        <v>0.10865465962033453</v>
      </c>
      <c r="BU154" s="71">
        <v>0.11078947321346796</v>
      </c>
      <c r="BV154" s="71">
        <v>0.11056508245820919</v>
      </c>
      <c r="BW154" s="71">
        <v>0.10982771969876441</v>
      </c>
      <c r="BX154" s="71">
        <v>0.10931241929009101</v>
      </c>
      <c r="BY154" s="71">
        <v>0.11150749575422776</v>
      </c>
      <c r="BZ154" s="71">
        <v>0.11213214873136353</v>
      </c>
      <c r="CA154" s="71">
        <v>0.11122226823143309</v>
      </c>
      <c r="CB154" s="71">
        <v>0.10894277630297358</v>
      </c>
      <c r="CC154" s="71">
        <v>0.10838053390914762</v>
      </c>
      <c r="CD154" s="71">
        <v>0.1090309661519711</v>
      </c>
      <c r="CE154" s="71">
        <v>0.11063210802827389</v>
      </c>
      <c r="CF154" s="71">
        <v>0.11244783720173396</v>
      </c>
      <c r="CG154" s="71">
        <v>0.11425120018564736</v>
      </c>
      <c r="CH154" s="71">
        <v>0.11679250538887485</v>
      </c>
      <c r="CI154" s="71">
        <v>0.11987751017342282</v>
      </c>
      <c r="CJ154" s="71">
        <v>0.1234491206016459</v>
      </c>
      <c r="CK154" s="71">
        <v>0.12505394498099984</v>
      </c>
      <c r="CL154" s="71">
        <v>0.13057092044508331</v>
      </c>
      <c r="CM154" s="71">
        <v>0.13029293017826063</v>
      </c>
      <c r="CN154" s="71">
        <v>0.12895960161921194</v>
      </c>
      <c r="CO154" s="71">
        <v>0.12983833755181973</v>
      </c>
      <c r="CP154" s="71">
        <v>0.13172598147938488</v>
      </c>
      <c r="CQ154" s="71">
        <v>0.12984724519182128</v>
      </c>
      <c r="CR154" s="71">
        <v>0.12611398602009088</v>
      </c>
      <c r="CS154" s="71">
        <v>0.12220722583834348</v>
      </c>
      <c r="CT154" s="71">
        <v>0.12127320690200871</v>
      </c>
      <c r="CU154" s="71">
        <v>0.11994752815628075</v>
      </c>
      <c r="CV154" s="71">
        <v>0.1217017403129666</v>
      </c>
      <c r="CW154" s="71">
        <v>0.12040210829017686</v>
      </c>
      <c r="CX154" s="71">
        <v>0.11914879053905331</v>
      </c>
      <c r="CY154" s="71">
        <v>0.11873253504528426</v>
      </c>
      <c r="CZ154" s="71">
        <v>0.1191317839551418</v>
      </c>
      <c r="DA154" s="71">
        <v>0.11845367114828201</v>
      </c>
      <c r="DB154" s="71">
        <v>0.11924105707145673</v>
      </c>
      <c r="DC154" s="71">
        <v>0.11794094956160535</v>
      </c>
      <c r="DD154" s="71">
        <v>0.11962309766476581</v>
      </c>
      <c r="DE154" s="71">
        <v>0.12132437968972032</v>
      </c>
      <c r="DF154" s="71">
        <v>0.12141941031401093</v>
      </c>
      <c r="DG154" s="71">
        <v>0.12088190980758859</v>
      </c>
      <c r="DH154" s="71">
        <v>0.12157938286273581</v>
      </c>
      <c r="DI154" s="71">
        <v>0.11901821960021189</v>
      </c>
      <c r="DJ154" s="71">
        <v>0.1194378702246478</v>
      </c>
      <c r="DK154" s="71">
        <v>0.1174912198607931</v>
      </c>
      <c r="DL154" s="71">
        <v>0.11751620886700165</v>
      </c>
      <c r="DM154" s="71">
        <v>0.1131064944333217</v>
      </c>
      <c r="DN154" s="71">
        <v>0.11428466652520587</v>
      </c>
      <c r="DO154" s="71">
        <v>0.11498117707660323</v>
      </c>
      <c r="DP154" s="71">
        <v>0.11341339727288244</v>
      </c>
      <c r="DQ154" s="71">
        <v>0.11151535598738331</v>
      </c>
      <c r="DR154" s="71">
        <v>0.10914815005443552</v>
      </c>
      <c r="DS154" s="71">
        <v>0.10660315786887485</v>
      </c>
      <c r="DT154" s="71">
        <v>0.10593104900826017</v>
      </c>
      <c r="DU154" s="71">
        <v>0.10680974651807681</v>
      </c>
      <c r="DV154" s="71">
        <v>0.10730235872798011</v>
      </c>
      <c r="DW154" s="71">
        <v>0.10649787123768981</v>
      </c>
      <c r="DX154" s="71">
        <v>0.10681622120707975</v>
      </c>
      <c r="DY154" s="71">
        <v>0.10662490214337302</v>
      </c>
      <c r="DZ154" s="71">
        <v>0.10534800340862695</v>
      </c>
      <c r="EA154" s="71">
        <v>0.10504831290195013</v>
      </c>
      <c r="EB154" s="71">
        <v>0.10560676116810806</v>
      </c>
      <c r="EC154" s="71">
        <v>0.10680566725769794</v>
      </c>
      <c r="ED154" s="71">
        <v>0.10762803181441379</v>
      </c>
      <c r="EE154" s="71">
        <v>0.10816097984132743</v>
      </c>
      <c r="EF154" s="71">
        <v>0.10857079478167865</v>
      </c>
      <c r="EG154" s="71">
        <v>0.10936980089356857</v>
      </c>
      <c r="EH154" s="71">
        <v>0.10871050379468826</v>
      </c>
      <c r="EI154" s="71">
        <v>0.10752618439440723</v>
      </c>
      <c r="EJ154" s="71">
        <v>0.10811025450263922</v>
      </c>
      <c r="EK154" s="71">
        <v>0.10809194597000667</v>
      </c>
      <c r="EL154" s="71">
        <v>0.10796736048284145</v>
      </c>
      <c r="EM154" s="71">
        <v>0.10813288995576179</v>
      </c>
      <c r="EN154" s="71">
        <v>0.10779989638196152</v>
      </c>
      <c r="EO154" s="71">
        <v>0.10766839474510574</v>
      </c>
      <c r="EP154" s="71">
        <v>0.10782677082599854</v>
      </c>
      <c r="EQ154" s="71">
        <v>0.10954976907967028</v>
      </c>
      <c r="ER154" s="71">
        <v>0.11041381862098022</v>
      </c>
      <c r="ES154" s="71">
        <v>0.11136485855887793</v>
      </c>
      <c r="ET154" s="71">
        <v>0.11163280607409796</v>
      </c>
      <c r="EU154" s="71">
        <v>0.11306943298806416</v>
      </c>
      <c r="EV154" s="71">
        <v>0.11407299672971245</v>
      </c>
      <c r="EW154" s="71">
        <v>0.11243267715016353</v>
      </c>
      <c r="EX154" s="71">
        <v>0.11274303927093039</v>
      </c>
      <c r="EY154" s="71">
        <v>0.10933705564545192</v>
      </c>
      <c r="EZ154" s="71">
        <v>0.11197446468820345</v>
      </c>
      <c r="FA154" s="71">
        <v>0.10995544163063269</v>
      </c>
      <c r="FB154" s="71">
        <v>0.1115657917721066</v>
      </c>
      <c r="FC154" s="71">
        <v>0.10872913870899081</v>
      </c>
      <c r="FD154" s="71">
        <v>0.10243549264383313</v>
      </c>
      <c r="FE154" s="71">
        <v>9.9149469767701254E-2</v>
      </c>
      <c r="FF154" s="71">
        <v>9.89682383081322E-2</v>
      </c>
      <c r="FG154" s="71">
        <v>9.7297111231266387E-2</v>
      </c>
      <c r="FH154" s="71">
        <v>9.6760752794760416E-2</v>
      </c>
      <c r="FI154" s="71">
        <v>9.5886332763937168E-2</v>
      </c>
      <c r="FJ154" s="71">
        <v>9.5883656795189162E-2</v>
      </c>
      <c r="FK154" s="71">
        <v>9.5154159219883044E-2</v>
      </c>
      <c r="FL154" s="71">
        <v>9.4736175131683698E-2</v>
      </c>
      <c r="FM154" s="71">
        <v>9.3082383955733289E-2</v>
      </c>
      <c r="FN154" s="71">
        <v>9.2407707220069635E-2</v>
      </c>
      <c r="FO154" s="71">
        <v>9.2231827364329666E-2</v>
      </c>
      <c r="FP154" s="71">
        <v>9.280567293313903E-2</v>
      </c>
      <c r="FQ154" s="71">
        <v>9.3712496717060334E-2</v>
      </c>
      <c r="FR154" s="71">
        <v>9.6631552081450717E-2</v>
      </c>
      <c r="FS154" s="71">
        <v>9.6883449278268599E-2</v>
      </c>
      <c r="FT154" s="71">
        <v>9.8552610313214439E-2</v>
      </c>
      <c r="FU154" s="71">
        <v>9.9791234819659499E-2</v>
      </c>
      <c r="FV154" s="37">
        <v>9.9025268176400491E-2</v>
      </c>
      <c r="FW154" s="71">
        <v>9.74E-2</v>
      </c>
      <c r="FX154" s="71">
        <v>9.9000000000000005E-2</v>
      </c>
      <c r="FY154" s="71">
        <v>9.8400000000000001E-2</v>
      </c>
      <c r="FZ154" s="71">
        <v>0.1017</v>
      </c>
      <c r="GA154" s="71">
        <v>0.1013</v>
      </c>
      <c r="GB154" s="71">
        <v>0.1002</v>
      </c>
      <c r="GC154" s="71">
        <v>9.8699999999999996E-2</v>
      </c>
      <c r="GD154" s="71">
        <v>9.74E-2</v>
      </c>
      <c r="GE154" s="71">
        <v>9.4299999999999995E-2</v>
      </c>
      <c r="GF154" s="71">
        <v>9.64E-2</v>
      </c>
      <c r="GG154" s="71">
        <v>9.5799999999999996E-2</v>
      </c>
      <c r="GH154" s="71">
        <v>9.5500000000000002E-2</v>
      </c>
      <c r="GI154" s="71">
        <v>9.5500000000000002E-2</v>
      </c>
      <c r="GJ154" s="71">
        <v>9.5500000000000002E-2</v>
      </c>
      <c r="GK154" s="71">
        <v>9.6600000000000005E-2</v>
      </c>
      <c r="GL154" s="71">
        <v>9.6799999999999997E-2</v>
      </c>
      <c r="GM154" s="71">
        <v>0.10100000000000001</v>
      </c>
      <c r="GN154" s="71">
        <v>0.1004</v>
      </c>
      <c r="GO154" s="71">
        <v>0.1002</v>
      </c>
      <c r="GP154" s="71">
        <v>9.98E-2</v>
      </c>
      <c r="GQ154" s="71">
        <v>9.9900000000000003E-2</v>
      </c>
      <c r="GR154" s="71">
        <v>0.10059999999999999</v>
      </c>
      <c r="GS154" s="71">
        <v>0.1008</v>
      </c>
      <c r="GT154" s="71">
        <v>0.1007</v>
      </c>
      <c r="GU154" s="71">
        <v>0.1002</v>
      </c>
      <c r="GV154" s="71">
        <v>9.9699999999999997E-2</v>
      </c>
      <c r="GW154" s="71">
        <v>9.8799999999999999E-2</v>
      </c>
      <c r="GX154" s="71">
        <v>9.7900000000000001E-2</v>
      </c>
      <c r="GY154" s="71">
        <v>9.3899999999999997E-2</v>
      </c>
      <c r="GZ154" s="71">
        <v>9.2799999999999994E-2</v>
      </c>
      <c r="HA154" s="71">
        <v>9.2200000000000004E-2</v>
      </c>
      <c r="HB154" s="71">
        <v>9.2799999999999994E-2</v>
      </c>
      <c r="HC154" s="71">
        <v>9.2600000000000002E-2</v>
      </c>
      <c r="HD154" s="71">
        <v>8.1799999999999998E-2</v>
      </c>
      <c r="HE154" s="71">
        <v>8.2400000000000001E-2</v>
      </c>
      <c r="HF154" s="71">
        <v>8.3099999999999993E-2</v>
      </c>
      <c r="HG154" s="71">
        <v>8.3099999999999993E-2</v>
      </c>
      <c r="HH154" s="71">
        <v>8.3599999999999994E-2</v>
      </c>
      <c r="HI154" s="71">
        <v>8.3099999999999993E-2</v>
      </c>
      <c r="HJ154" s="71">
        <v>8.3599999999999994E-2</v>
      </c>
      <c r="HK154" s="40"/>
      <c r="HL154" s="40"/>
      <c r="HM154" s="40"/>
      <c r="HN154" s="40"/>
      <c r="HO154" s="40"/>
      <c r="HP154" s="40"/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2"/>
      <c r="IP154" s="42"/>
      <c r="IQ154" s="42"/>
      <c r="IR154" s="42"/>
      <c r="IS154" s="42"/>
      <c r="IT154" s="42"/>
      <c r="IU154" s="42"/>
      <c r="IV154" s="42"/>
      <c r="IW154" s="42"/>
    </row>
    <row r="155" spans="1:257" s="19" customFormat="1" ht="18" customHeight="1" x14ac:dyDescent="0.2">
      <c r="A155" s="12">
        <v>21</v>
      </c>
      <c r="B155" s="20"/>
      <c r="C155" s="60"/>
      <c r="D155" s="29"/>
      <c r="E155" s="34" t="s">
        <v>149</v>
      </c>
      <c r="F155" s="75"/>
      <c r="G155" s="76"/>
      <c r="H155" s="90">
        <v>1.4794963820663902</v>
      </c>
      <c r="I155" s="90">
        <v>1.5047166025167662</v>
      </c>
      <c r="J155" s="90">
        <v>1.5361815989083527</v>
      </c>
      <c r="K155" s="90">
        <v>1.612491110577976</v>
      </c>
      <c r="L155" s="90">
        <v>1.6500910309055135</v>
      </c>
      <c r="M155" s="90">
        <v>1.6782412931750461</v>
      </c>
      <c r="N155" s="90">
        <v>1.6874392573728492</v>
      </c>
      <c r="O155" s="90">
        <v>1.693947065736737</v>
      </c>
      <c r="P155" s="90">
        <v>1.7005013084435094</v>
      </c>
      <c r="Q155" s="90">
        <v>1.686630891102141</v>
      </c>
      <c r="R155" s="90">
        <v>1.6939024249192502</v>
      </c>
      <c r="S155" s="90">
        <v>1.7154788810802448</v>
      </c>
      <c r="T155" s="90">
        <v>1.7391486844562301</v>
      </c>
      <c r="U155" s="90">
        <v>1.739825719149906</v>
      </c>
      <c r="V155" s="90">
        <v>1.7750413697283662</v>
      </c>
      <c r="W155" s="90">
        <v>1.785142853247891</v>
      </c>
      <c r="X155" s="90">
        <v>1.7744561309672902</v>
      </c>
      <c r="Y155" s="90">
        <v>1.7878919563120925</v>
      </c>
      <c r="Z155" s="90">
        <v>1.7873602877051957</v>
      </c>
      <c r="AA155" s="90">
        <v>1.7877759483997857</v>
      </c>
      <c r="AB155" s="90">
        <v>1.8015090924180421</v>
      </c>
      <c r="AC155" s="90">
        <v>1.8188498607518035</v>
      </c>
      <c r="AD155" s="90">
        <v>1.8353187894424545</v>
      </c>
      <c r="AE155" s="90">
        <v>1.8448223928787146</v>
      </c>
      <c r="AF155" s="90">
        <v>1.8548385050702141</v>
      </c>
      <c r="AG155" s="90">
        <v>1.8544048603117917</v>
      </c>
      <c r="AH155" s="90">
        <v>1.8787468991749614</v>
      </c>
      <c r="AI155" s="90">
        <v>1.8798293901106811</v>
      </c>
      <c r="AJ155" s="90">
        <v>1.8343985554682474</v>
      </c>
      <c r="AK155" s="90">
        <v>1.8166242747277601</v>
      </c>
      <c r="AL155" s="90">
        <v>1.8079340372351016</v>
      </c>
      <c r="AM155" s="90">
        <v>1.7910867044063008</v>
      </c>
      <c r="AN155" s="90">
        <v>1.8123218515443871</v>
      </c>
      <c r="AO155" s="90">
        <v>1.8031277420707501</v>
      </c>
      <c r="AP155" s="90">
        <v>1.794634664979242</v>
      </c>
      <c r="AQ155" s="90">
        <v>1.8512126374465425</v>
      </c>
      <c r="AR155" s="90">
        <v>1.8623941645806146</v>
      </c>
      <c r="AS155" s="90">
        <v>1.8684189845765373</v>
      </c>
      <c r="AT155" s="90">
        <v>1.8715072055076383</v>
      </c>
      <c r="AU155" s="90">
        <v>1.8617175335901668</v>
      </c>
      <c r="AV155" s="90">
        <v>1.8549278312550137</v>
      </c>
      <c r="AW155" s="90">
        <v>1.8080078697982171</v>
      </c>
      <c r="AX155" s="90">
        <v>1.7849272212323894</v>
      </c>
      <c r="AY155" s="90">
        <v>1.786807117070399</v>
      </c>
      <c r="AZ155" s="90">
        <v>1.7928712194358307</v>
      </c>
      <c r="BA155" s="90">
        <v>1.7481421843515439</v>
      </c>
      <c r="BB155" s="90">
        <v>1.77612850568811</v>
      </c>
      <c r="BC155" s="90">
        <v>1.7761969580127976</v>
      </c>
      <c r="BD155" s="90">
        <v>1.7733516322579568</v>
      </c>
      <c r="BE155" s="90">
        <v>1.7858039873342053</v>
      </c>
      <c r="BF155" s="90">
        <v>1.7857122217031951</v>
      </c>
      <c r="BG155" s="90">
        <v>1.7600294736915236</v>
      </c>
      <c r="BH155" s="90">
        <v>1.7502358113088656</v>
      </c>
      <c r="BI155" s="90">
        <v>1.7568203438331009</v>
      </c>
      <c r="BJ155" s="90">
        <v>1.7925795122485515</v>
      </c>
      <c r="BK155" s="90">
        <v>1.8371316894618324</v>
      </c>
      <c r="BL155" s="90">
        <v>1.8439690426765274</v>
      </c>
      <c r="BM155" s="90">
        <v>1.8587564582593603</v>
      </c>
      <c r="BN155" s="90">
        <v>1.8596416376730893</v>
      </c>
      <c r="BO155" s="90">
        <v>1.8656354402138773</v>
      </c>
      <c r="BP155" s="90">
        <v>1.8834093063766708</v>
      </c>
      <c r="BQ155" s="90">
        <v>1.8988456960198534</v>
      </c>
      <c r="BR155" s="90">
        <v>1.9065482742591009</v>
      </c>
      <c r="BS155" s="90">
        <v>1.9350237576061327</v>
      </c>
      <c r="BT155" s="90">
        <v>1.9497482809934672</v>
      </c>
      <c r="BU155" s="90">
        <v>1.9475305980578823</v>
      </c>
      <c r="BV155" s="90">
        <v>1.9623891849152879</v>
      </c>
      <c r="BW155" s="90">
        <v>1.9627404214879689</v>
      </c>
      <c r="BX155" s="90">
        <v>1.9625613593304874</v>
      </c>
      <c r="BY155" s="90">
        <v>2.0014214281225708</v>
      </c>
      <c r="BZ155" s="90">
        <v>1.9889710241775975</v>
      </c>
      <c r="CA155" s="90">
        <v>1.9567428728271903</v>
      </c>
      <c r="CB155" s="90">
        <v>1.9325338920911221</v>
      </c>
      <c r="CC155" s="90">
        <v>1.9320271208654529</v>
      </c>
      <c r="CD155" s="90">
        <v>1.883346808490967</v>
      </c>
      <c r="CE155" s="90">
        <v>1.9284207828093702</v>
      </c>
      <c r="CF155" s="90">
        <v>1.9090945499328407</v>
      </c>
      <c r="CG155" s="90">
        <v>1.8985047344797983</v>
      </c>
      <c r="CH155" s="90">
        <v>1.9111683774119999</v>
      </c>
      <c r="CI155" s="90">
        <v>1.9195019040047832</v>
      </c>
      <c r="CJ155" s="90">
        <v>1.9085329812801239</v>
      </c>
      <c r="CK155" s="90">
        <v>1.8773956096055679</v>
      </c>
      <c r="CL155" s="90">
        <v>1.8319227869861638</v>
      </c>
      <c r="CM155" s="90">
        <v>1.7884745275333565</v>
      </c>
      <c r="CN155" s="90">
        <v>1.8110739123040989</v>
      </c>
      <c r="CO155" s="90">
        <v>1.8425931839989278</v>
      </c>
      <c r="CP155" s="90">
        <v>1.8778201653998137</v>
      </c>
      <c r="CQ155" s="90">
        <v>1.86767359723224</v>
      </c>
      <c r="CR155" s="90">
        <v>1.8405349738275043</v>
      </c>
      <c r="CS155" s="90">
        <v>1.8022243357804464</v>
      </c>
      <c r="CT155" s="90">
        <v>1.7991080800258832</v>
      </c>
      <c r="CU155" s="90">
        <v>1.8003304931240807</v>
      </c>
      <c r="CV155" s="90">
        <v>1.8255239327394492</v>
      </c>
      <c r="CW155" s="90">
        <v>1.8289392917363942</v>
      </c>
      <c r="CX155" s="90">
        <v>1.8200098849738378</v>
      </c>
      <c r="CY155" s="90">
        <v>1.8363311033273173</v>
      </c>
      <c r="CZ155" s="90">
        <v>1.8743156400827041</v>
      </c>
      <c r="DA155" s="90">
        <v>1.8880776248013302</v>
      </c>
      <c r="DB155" s="90">
        <v>1.9104564871399052</v>
      </c>
      <c r="DC155" s="90">
        <v>1.9525659533448589</v>
      </c>
      <c r="DD155" s="90">
        <v>1.9730598352521427</v>
      </c>
      <c r="DE155" s="90">
        <v>1.9983231525080414</v>
      </c>
      <c r="DF155" s="90">
        <v>2.0114847881226559</v>
      </c>
      <c r="DG155" s="90">
        <v>1.9872808084289204</v>
      </c>
      <c r="DH155" s="90">
        <v>1.9947897524043332</v>
      </c>
      <c r="DI155" s="90">
        <v>1.9842958915061908</v>
      </c>
      <c r="DJ155" s="90">
        <v>2.0049324658822241</v>
      </c>
      <c r="DK155" s="90">
        <v>2.0062335493340338</v>
      </c>
      <c r="DL155" s="90">
        <v>2.0016195854593883</v>
      </c>
      <c r="DM155" s="90">
        <v>2.0161513572663026</v>
      </c>
      <c r="DN155" s="90">
        <v>2.0394380277963422</v>
      </c>
      <c r="DO155" s="90">
        <v>2.0655193870889037</v>
      </c>
      <c r="DP155" s="90">
        <v>2.0420047585330754</v>
      </c>
      <c r="DQ155" s="90">
        <v>2.0165348667312619</v>
      </c>
      <c r="DR155" s="90">
        <v>2.0036851678875962</v>
      </c>
      <c r="DS155" s="90">
        <v>1.980374690166625</v>
      </c>
      <c r="DT155" s="90">
        <v>1.9802794450917562</v>
      </c>
      <c r="DU155" s="90">
        <v>1.9983440957463789</v>
      </c>
      <c r="DV155" s="90">
        <v>2.0039212228558778</v>
      </c>
      <c r="DW155" s="90">
        <v>2.0060269156411863</v>
      </c>
      <c r="DX155" s="90">
        <v>2.0126757838151956</v>
      </c>
      <c r="DY155" s="90">
        <v>2.017153951134337</v>
      </c>
      <c r="DZ155" s="90">
        <v>1.9964123282251389</v>
      </c>
      <c r="EA155" s="90">
        <v>1.98468801713844</v>
      </c>
      <c r="EB155" s="90">
        <v>1.9962189110815103</v>
      </c>
      <c r="EC155" s="90">
        <v>2.03706751117402</v>
      </c>
      <c r="ED155" s="90">
        <v>2.0560525816726209</v>
      </c>
      <c r="EE155" s="90">
        <v>2.0724196145884313</v>
      </c>
      <c r="EF155" s="90">
        <v>2.0738856511411345</v>
      </c>
      <c r="EG155" s="90">
        <v>2.1099130223538203</v>
      </c>
      <c r="EH155" s="90">
        <v>2.1104484822585499</v>
      </c>
      <c r="EI155" s="90">
        <v>2.1036828566286223</v>
      </c>
      <c r="EJ155" s="90">
        <v>2.1225010775438053</v>
      </c>
      <c r="EK155" s="90">
        <v>2.1258599321224656</v>
      </c>
      <c r="EL155" s="90">
        <v>2.1231053198148597</v>
      </c>
      <c r="EM155" s="90">
        <v>2.1113428075228597</v>
      </c>
      <c r="EN155" s="90">
        <v>2.0885661418079962</v>
      </c>
      <c r="EO155" s="90">
        <v>2.0648759594785346</v>
      </c>
      <c r="EP155" s="90">
        <v>2.0491745911673411</v>
      </c>
      <c r="EQ155" s="90">
        <v>2.0588025385967756</v>
      </c>
      <c r="ER155" s="90">
        <v>2.0771849975830534</v>
      </c>
      <c r="ES155" s="90">
        <v>2.0942264852328893</v>
      </c>
      <c r="ET155" s="90">
        <v>2.1059367536195177</v>
      </c>
      <c r="EU155" s="90">
        <v>2.1295431053482727</v>
      </c>
      <c r="EV155" s="90">
        <v>2.1537464383897951</v>
      </c>
      <c r="EW155" s="90">
        <v>2.1656983788532225</v>
      </c>
      <c r="EX155" s="90">
        <v>2.1702997728746825</v>
      </c>
      <c r="EY155" s="90">
        <v>2.2096043478185941</v>
      </c>
      <c r="EZ155" s="90">
        <v>2.2522208942941568</v>
      </c>
      <c r="FA155" s="90">
        <v>2.2826269484177422</v>
      </c>
      <c r="FB155" s="90">
        <v>2.322819111727271</v>
      </c>
      <c r="FC155" s="90">
        <v>2.3121333013371581</v>
      </c>
      <c r="FD155" s="90">
        <v>2.3225605451058793</v>
      </c>
      <c r="FE155" s="90">
        <v>2.3096085999079561</v>
      </c>
      <c r="FF155" s="90">
        <v>2.2832827802143396</v>
      </c>
      <c r="FG155" s="90">
        <v>2.2378812125859264</v>
      </c>
      <c r="FH155" s="90">
        <v>2.2748298787774264</v>
      </c>
      <c r="FI155" s="90">
        <v>2.2706684319607904</v>
      </c>
      <c r="FJ155" s="90">
        <v>2.2624549684470958</v>
      </c>
      <c r="FK155" s="90">
        <v>2.2776086570198473</v>
      </c>
      <c r="FL155" s="90">
        <v>2.2922816346562858</v>
      </c>
      <c r="FM155" s="90">
        <v>2.308539866752819</v>
      </c>
      <c r="FN155" s="90">
        <v>2.294680826877078</v>
      </c>
      <c r="FO155" s="90">
        <v>2.2915847020500451</v>
      </c>
      <c r="FP155" s="90">
        <v>2.2858969766185564</v>
      </c>
      <c r="FQ155" s="90">
        <v>2.2982894505338871</v>
      </c>
      <c r="FR155" s="90">
        <v>2.3389326740152225</v>
      </c>
      <c r="FS155" s="90">
        <v>2.3548395511784457</v>
      </c>
      <c r="FT155" s="90">
        <v>2.3786264228138672</v>
      </c>
      <c r="FU155" s="90">
        <v>2.3840157290308523</v>
      </c>
      <c r="FV155" s="90">
        <v>2.3867868692888363</v>
      </c>
      <c r="FW155" s="90">
        <v>2.3595999999999999</v>
      </c>
      <c r="FX155" s="90">
        <v>2.3868</v>
      </c>
      <c r="FY155" s="90">
        <v>2.3896000000000002</v>
      </c>
      <c r="FZ155" s="90">
        <v>2.4135</v>
      </c>
      <c r="GA155" s="90">
        <v>2.4379</v>
      </c>
      <c r="GB155" s="90">
        <v>2.4102000000000001</v>
      </c>
      <c r="GC155" s="90">
        <v>2.3601999999999999</v>
      </c>
      <c r="GD155" s="90">
        <v>2.3273999999999999</v>
      </c>
      <c r="GE155" s="90">
        <v>2.2894999999999999</v>
      </c>
      <c r="GF155" s="90">
        <v>2.2757999999999998</v>
      </c>
      <c r="GG155" s="90">
        <v>2.2482000000000002</v>
      </c>
      <c r="GH155" s="90">
        <v>2.2271000000000001</v>
      </c>
      <c r="GI155" s="90">
        <v>2.2126000000000001</v>
      </c>
      <c r="GJ155" s="90">
        <v>2.2096</v>
      </c>
      <c r="GK155" s="90">
        <v>2.2222</v>
      </c>
      <c r="GL155" s="90">
        <v>2.2299000000000002</v>
      </c>
      <c r="GM155" s="90">
        <v>2.2326999999999999</v>
      </c>
      <c r="GN155" s="90">
        <v>2.2084000000000001</v>
      </c>
      <c r="GO155" s="90">
        <v>2.1966999999999999</v>
      </c>
      <c r="GP155" s="90">
        <v>2.1797</v>
      </c>
      <c r="GQ155" s="90">
        <v>2.1583000000000001</v>
      </c>
      <c r="GR155" s="90">
        <v>2.1850999999999998</v>
      </c>
      <c r="GS155" s="90">
        <v>2.1789999999999998</v>
      </c>
      <c r="GT155" s="90">
        <v>2.1833999999999998</v>
      </c>
      <c r="GU155" s="90">
        <v>2.1945000000000001</v>
      </c>
      <c r="GV155" s="90">
        <v>2.1991999999999998</v>
      </c>
      <c r="GW155" s="90">
        <v>2.2002999999999999</v>
      </c>
      <c r="GX155" s="90">
        <v>2.2178</v>
      </c>
      <c r="GY155" s="90">
        <v>2.1812999999999998</v>
      </c>
      <c r="GZ155" s="90">
        <v>2.1412</v>
      </c>
      <c r="HA155" s="90">
        <v>2.1158000000000001</v>
      </c>
      <c r="HB155" s="90">
        <v>2.1288999999999998</v>
      </c>
      <c r="HC155" s="90">
        <v>2.1408</v>
      </c>
      <c r="HD155" s="90">
        <v>2.0133999999999999</v>
      </c>
      <c r="HE155" s="90">
        <v>2.0245000000000002</v>
      </c>
      <c r="HF155" s="90">
        <v>2.0280999999999998</v>
      </c>
      <c r="HG155" s="90">
        <v>2.0346000000000002</v>
      </c>
      <c r="HH155" s="90">
        <v>2.0497999999999998</v>
      </c>
      <c r="HI155" s="90">
        <v>2.0346000000000002</v>
      </c>
      <c r="HJ155" s="90">
        <v>2.0497999999999998</v>
      </c>
      <c r="HK155" s="77"/>
      <c r="HL155" s="77"/>
      <c r="HM155" s="77"/>
      <c r="HN155" s="77"/>
      <c r="HO155" s="77"/>
      <c r="HP155" s="77"/>
      <c r="HQ155" s="78"/>
      <c r="HR155" s="78"/>
      <c r="HS155" s="78"/>
      <c r="HT155" s="78"/>
      <c r="HU155" s="78"/>
      <c r="HV155" s="78"/>
      <c r="HW155" s="78"/>
      <c r="HX155" s="78"/>
      <c r="HY155" s="78"/>
      <c r="HZ155" s="78"/>
      <c r="IA155" s="78"/>
      <c r="IB155" s="78"/>
      <c r="IC155" s="78"/>
      <c r="ID155" s="78"/>
      <c r="IE155" s="78"/>
      <c r="IF155" s="78"/>
      <c r="IG155" s="78"/>
      <c r="IH155" s="78"/>
      <c r="II155" s="78"/>
      <c r="IJ155" s="78"/>
      <c r="IK155" s="78"/>
      <c r="IL155" s="78"/>
      <c r="IM155" s="78"/>
      <c r="IN155" s="78"/>
      <c r="IO155" s="79"/>
      <c r="IP155" s="79"/>
      <c r="IQ155" s="79"/>
      <c r="IR155" s="79"/>
      <c r="IS155" s="79"/>
      <c r="IT155" s="79"/>
      <c r="IU155" s="79"/>
      <c r="IV155" s="79"/>
      <c r="IW155" s="79"/>
    </row>
    <row r="156" spans="1:257" s="19" customFormat="1" ht="18" customHeight="1" x14ac:dyDescent="0.2">
      <c r="A156" s="12">
        <v>211</v>
      </c>
      <c r="B156" s="20"/>
      <c r="C156" s="60"/>
      <c r="D156" s="29"/>
      <c r="E156" s="95"/>
      <c r="F156" s="66" t="s">
        <v>150</v>
      </c>
      <c r="G156" s="35"/>
      <c r="H156" s="67">
        <v>0.1064015671945405</v>
      </c>
      <c r="I156" s="67">
        <v>0.11762717980451783</v>
      </c>
      <c r="J156" s="67">
        <v>0.13449676980362646</v>
      </c>
      <c r="K156" s="67">
        <v>0.16306861313671078</v>
      </c>
      <c r="L156" s="67">
        <v>0.16498811630989643</v>
      </c>
      <c r="M156" s="67">
        <v>0.16365937977522629</v>
      </c>
      <c r="N156" s="67">
        <v>0.15904891113310693</v>
      </c>
      <c r="O156" s="67">
        <v>0.15870772771871139</v>
      </c>
      <c r="P156" s="67">
        <v>0.15991361080418015</v>
      </c>
      <c r="Q156" s="67">
        <v>0.16031739033173248</v>
      </c>
      <c r="R156" s="67">
        <v>0.1602905475793803</v>
      </c>
      <c r="S156" s="67">
        <v>0.16982487934682577</v>
      </c>
      <c r="T156" s="67">
        <v>0.17398357594621366</v>
      </c>
      <c r="U156" s="67">
        <v>0.16603576158461728</v>
      </c>
      <c r="V156" s="67">
        <v>0.17544593115970922</v>
      </c>
      <c r="W156" s="67">
        <v>0.18144943766454358</v>
      </c>
      <c r="X156" s="67">
        <v>0.1816891016823424</v>
      </c>
      <c r="Y156" s="67">
        <v>0.18065661621406029</v>
      </c>
      <c r="Z156" s="67">
        <v>0.17535950203635847</v>
      </c>
      <c r="AA156" s="67">
        <v>0.17057491681435849</v>
      </c>
      <c r="AB156" s="67">
        <v>0.17319747024828702</v>
      </c>
      <c r="AC156" s="67">
        <v>0.17273153219167434</v>
      </c>
      <c r="AD156" s="67">
        <v>0.1777822604077354</v>
      </c>
      <c r="AE156" s="67">
        <v>0.18221462019239282</v>
      </c>
      <c r="AF156" s="67">
        <v>0.17776704780330846</v>
      </c>
      <c r="AG156" s="67">
        <v>0.18677653261452118</v>
      </c>
      <c r="AH156" s="67">
        <v>0.20673853971273259</v>
      </c>
      <c r="AI156" s="67">
        <v>0.20611575207815611</v>
      </c>
      <c r="AJ156" s="67">
        <v>0.17202721405998672</v>
      </c>
      <c r="AK156" s="67">
        <v>0.16794557856551512</v>
      </c>
      <c r="AL156" s="67">
        <v>0.16344489709635973</v>
      </c>
      <c r="AM156" s="67">
        <v>0.16135527087064513</v>
      </c>
      <c r="AN156" s="67">
        <v>0.17636477287264204</v>
      </c>
      <c r="AO156" s="67">
        <v>0.17770299405291179</v>
      </c>
      <c r="AP156" s="67">
        <v>0.18272178421261479</v>
      </c>
      <c r="AQ156" s="67">
        <v>0.19804793071972809</v>
      </c>
      <c r="AR156" s="67">
        <v>0.19634876310837518</v>
      </c>
      <c r="AS156" s="67">
        <v>0.15415948019940648</v>
      </c>
      <c r="AT156" s="67">
        <v>0.15709943771735363</v>
      </c>
      <c r="AU156" s="67">
        <v>0.159443459886002</v>
      </c>
      <c r="AV156" s="67">
        <v>0.15222969340333245</v>
      </c>
      <c r="AW156" s="67">
        <v>0.13513805847096177</v>
      </c>
      <c r="AX156" s="67">
        <v>0.12302452702027671</v>
      </c>
      <c r="AY156" s="67">
        <v>0.11819939617297828</v>
      </c>
      <c r="AZ156" s="67">
        <v>0.12023058988606447</v>
      </c>
      <c r="BA156" s="67">
        <v>0.11287574159513351</v>
      </c>
      <c r="BB156" s="67">
        <v>0.11487802676720951</v>
      </c>
      <c r="BC156" s="67">
        <v>0.11560906662989173</v>
      </c>
      <c r="BD156" s="67">
        <v>0.11373116772823934</v>
      </c>
      <c r="BE156" s="67">
        <v>0.11662233020506002</v>
      </c>
      <c r="BF156" s="67">
        <v>0.1192226499747983</v>
      </c>
      <c r="BG156" s="67">
        <v>0.11414646630829449</v>
      </c>
      <c r="BH156" s="67">
        <v>0.10851730725384361</v>
      </c>
      <c r="BI156" s="67">
        <v>0.107794268434625</v>
      </c>
      <c r="BJ156" s="67">
        <v>0.10702999474777586</v>
      </c>
      <c r="BK156" s="67">
        <v>0.11022000741043296</v>
      </c>
      <c r="BL156" s="67">
        <v>0.10995233197551692</v>
      </c>
      <c r="BM156" s="67">
        <v>0.10962291051159335</v>
      </c>
      <c r="BN156" s="67">
        <v>0.10681604192263533</v>
      </c>
      <c r="BO156" s="67">
        <v>0.10686895068604024</v>
      </c>
      <c r="BP156" s="67">
        <v>0.1083363237511991</v>
      </c>
      <c r="BQ156" s="67">
        <v>0.10878632087349402</v>
      </c>
      <c r="BR156" s="67">
        <v>0.11316101857369094</v>
      </c>
      <c r="BS156" s="67">
        <v>0.11677278965897102</v>
      </c>
      <c r="BT156" s="67">
        <v>0.12243824574170092</v>
      </c>
      <c r="BU156" s="67">
        <v>0.12361133603126942</v>
      </c>
      <c r="BV156" s="67">
        <v>0.13245073227098081</v>
      </c>
      <c r="BW156" s="67">
        <v>0.13973767084176142</v>
      </c>
      <c r="BX156" s="67">
        <v>0.13749151717051938</v>
      </c>
      <c r="BY156" s="67">
        <v>0.13901103232576378</v>
      </c>
      <c r="BZ156" s="67">
        <v>0.14647910087474347</v>
      </c>
      <c r="CA156" s="67">
        <v>0.14726205401814282</v>
      </c>
      <c r="CB156" s="67">
        <v>0.14868715107908811</v>
      </c>
      <c r="CC156" s="67">
        <v>0.14830285130277435</v>
      </c>
      <c r="CD156" s="67">
        <v>0.15524734724412598</v>
      </c>
      <c r="CE156" s="67">
        <v>0.16248269852325564</v>
      </c>
      <c r="CF156" s="67">
        <v>0.15155262497335847</v>
      </c>
      <c r="CG156" s="67">
        <v>0.13456640729095606</v>
      </c>
      <c r="CH156" s="67">
        <v>0.1285118026893439</v>
      </c>
      <c r="CI156" s="67">
        <v>0.13032213888615887</v>
      </c>
      <c r="CJ156" s="67">
        <v>0.12241707239667381</v>
      </c>
      <c r="CK156" s="67">
        <v>0.11974741621716742</v>
      </c>
      <c r="CL156" s="67">
        <v>0.13117261622616411</v>
      </c>
      <c r="CM156" s="67">
        <v>0.13580563164174658</v>
      </c>
      <c r="CN156" s="67">
        <v>0.14046602609097206</v>
      </c>
      <c r="CO156" s="67">
        <v>0.14371422257422628</v>
      </c>
      <c r="CP156" s="67">
        <v>0.14423796187705565</v>
      </c>
      <c r="CQ156" s="67">
        <v>0.14709003195631284</v>
      </c>
      <c r="CR156" s="67">
        <v>0.15304478404378211</v>
      </c>
      <c r="CS156" s="67">
        <v>0.15287419569810801</v>
      </c>
      <c r="CT156" s="67">
        <v>0.15907849905766866</v>
      </c>
      <c r="CU156" s="67">
        <v>0.157494740302839</v>
      </c>
      <c r="CV156" s="67">
        <v>0.16042203528025378</v>
      </c>
      <c r="CW156" s="67">
        <v>0.16385255989722111</v>
      </c>
      <c r="CX156" s="67">
        <v>0.16259744512744936</v>
      </c>
      <c r="CY156" s="67">
        <v>0.16307662033086479</v>
      </c>
      <c r="CZ156" s="67">
        <v>0.1706459180269716</v>
      </c>
      <c r="DA156" s="67">
        <v>0.16888524334845237</v>
      </c>
      <c r="DB156" s="67">
        <v>0.17290959886145074</v>
      </c>
      <c r="DC156" s="67">
        <v>0.17605847593551335</v>
      </c>
      <c r="DD156" s="67">
        <v>0.17123457210080706</v>
      </c>
      <c r="DE156" s="67">
        <v>0.17187169417723128</v>
      </c>
      <c r="DF156" s="67">
        <v>0.17190511733226915</v>
      </c>
      <c r="DG156" s="67">
        <v>0.17568534919254833</v>
      </c>
      <c r="DH156" s="67">
        <v>0.18579274685981981</v>
      </c>
      <c r="DI156" s="67">
        <v>0.18774003188362204</v>
      </c>
      <c r="DJ156" s="67">
        <v>0.19293208494629041</v>
      </c>
      <c r="DK156" s="67">
        <v>0.19928870336107912</v>
      </c>
      <c r="DL156" s="67">
        <v>0.19559338718732652</v>
      </c>
      <c r="DM156" s="67">
        <v>0.20011967319417562</v>
      </c>
      <c r="DN156" s="67">
        <v>0.19401067486917106</v>
      </c>
      <c r="DO156" s="67">
        <v>0.19599169195491117</v>
      </c>
      <c r="DP156" s="67">
        <v>0.20025069645064572</v>
      </c>
      <c r="DQ156" s="67">
        <v>0.19971108963557924</v>
      </c>
      <c r="DR156" s="67">
        <v>0.20467583975588227</v>
      </c>
      <c r="DS156" s="67">
        <v>0.20392766806452903</v>
      </c>
      <c r="DT156" s="67">
        <v>0.20499610956034231</v>
      </c>
      <c r="DU156" s="67">
        <v>0.21372602874324467</v>
      </c>
      <c r="DV156" s="67">
        <v>0.21631197304333791</v>
      </c>
      <c r="DW156" s="67">
        <v>0.21392526865710618</v>
      </c>
      <c r="DX156" s="67">
        <v>0.21257195139806981</v>
      </c>
      <c r="DY156" s="67">
        <v>0.21984566923915785</v>
      </c>
      <c r="DZ156" s="67">
        <v>0.21745215138030982</v>
      </c>
      <c r="EA156" s="67">
        <v>0.21612042462229736</v>
      </c>
      <c r="EB156" s="67">
        <v>0.21792429612645969</v>
      </c>
      <c r="EC156" s="67">
        <v>0.21151297086337564</v>
      </c>
      <c r="ED156" s="67">
        <v>0.2155606609827809</v>
      </c>
      <c r="EE156" s="67">
        <v>0.21686638003249276</v>
      </c>
      <c r="EF156" s="67">
        <v>0.21871428526597014</v>
      </c>
      <c r="EG156" s="67">
        <v>0.22168701684223724</v>
      </c>
      <c r="EH156" s="67">
        <v>0.22076595749325503</v>
      </c>
      <c r="EI156" s="67">
        <v>0.21600877294133936</v>
      </c>
      <c r="EJ156" s="67">
        <v>0.22563084013670101</v>
      </c>
      <c r="EK156" s="67">
        <v>0.22823887727905706</v>
      </c>
      <c r="EL156" s="67">
        <v>0.22955754450385832</v>
      </c>
      <c r="EM156" s="67">
        <v>0.23338695482192159</v>
      </c>
      <c r="EN156" s="67">
        <v>0.23456709745603724</v>
      </c>
      <c r="EO156" s="67">
        <v>0.23075255945416653</v>
      </c>
      <c r="EP156" s="67">
        <v>0.23488498681150302</v>
      </c>
      <c r="EQ156" s="67">
        <v>0.23446809280040048</v>
      </c>
      <c r="ER156" s="67">
        <v>0.23790597686473058</v>
      </c>
      <c r="ES156" s="67">
        <v>0.24678776432047289</v>
      </c>
      <c r="ET156" s="67">
        <v>0.25143697894867667</v>
      </c>
      <c r="EU156" s="67">
        <v>0.24430192941316989</v>
      </c>
      <c r="EV156" s="67">
        <v>0.24843288553013107</v>
      </c>
      <c r="EW156" s="67">
        <v>0.24992186522920828</v>
      </c>
      <c r="EX156" s="67">
        <v>0.24736313078574121</v>
      </c>
      <c r="EY156" s="67">
        <v>0.2496539240354341</v>
      </c>
      <c r="EZ156" s="67">
        <v>0.25416512562681531</v>
      </c>
      <c r="FA156" s="67">
        <v>0.26226298429102157</v>
      </c>
      <c r="FB156" s="67">
        <v>0.27074169378105273</v>
      </c>
      <c r="FC156" s="67">
        <v>0.27194840564406036</v>
      </c>
      <c r="FD156" s="67">
        <v>0.25219345891415496</v>
      </c>
      <c r="FE156" s="67">
        <v>0.22571333497167478</v>
      </c>
      <c r="FF156" s="67">
        <v>0.22548094889925666</v>
      </c>
      <c r="FG156" s="67">
        <v>0.22134158049727798</v>
      </c>
      <c r="FH156" s="67">
        <v>0.26866142404562154</v>
      </c>
      <c r="FI156" s="67">
        <v>0.27694917410035036</v>
      </c>
      <c r="FJ156" s="67">
        <v>0.2815775193900098</v>
      </c>
      <c r="FK156" s="67">
        <v>0.30248455770870747</v>
      </c>
      <c r="FL156" s="67">
        <v>0.32131622186078712</v>
      </c>
      <c r="FM156" s="67">
        <v>0.33809692429116872</v>
      </c>
      <c r="FN156" s="67">
        <v>0.3334151370865085</v>
      </c>
      <c r="FO156" s="67">
        <v>0.33871518438571868</v>
      </c>
      <c r="FP156" s="67">
        <v>0.32287096784024033</v>
      </c>
      <c r="FQ156" s="67">
        <v>0.31890762070279099</v>
      </c>
      <c r="FR156" s="67">
        <v>0.31846422290845405</v>
      </c>
      <c r="FS156" s="67">
        <v>0.30320684104103557</v>
      </c>
      <c r="FT156" s="67">
        <v>0.29539505003146155</v>
      </c>
      <c r="FU156" s="67">
        <v>0.28209716201032414</v>
      </c>
      <c r="FV156" s="67">
        <v>0.28345232419547078</v>
      </c>
      <c r="FW156" s="67">
        <v>0.27479999999999999</v>
      </c>
      <c r="FX156" s="67">
        <v>0.28339999999999999</v>
      </c>
      <c r="FY156" s="67">
        <v>0.30149999999999999</v>
      </c>
      <c r="FZ156" s="67">
        <v>0.31469999999999998</v>
      </c>
      <c r="GA156" s="67">
        <v>0.316</v>
      </c>
      <c r="GB156" s="67">
        <v>0.30680000000000002</v>
      </c>
      <c r="GC156" s="67">
        <v>0.28810000000000002</v>
      </c>
      <c r="GD156" s="67">
        <v>0.28050000000000003</v>
      </c>
      <c r="GE156" s="67">
        <v>0.27939999999999998</v>
      </c>
      <c r="GF156" s="67">
        <v>0.2762</v>
      </c>
      <c r="GG156" s="67">
        <v>0.2661</v>
      </c>
      <c r="GH156" s="67">
        <v>0.26279999999999998</v>
      </c>
      <c r="GI156" s="67">
        <v>0.26079999999999998</v>
      </c>
      <c r="GJ156" s="67">
        <v>0.25440000000000002</v>
      </c>
      <c r="GK156" s="67">
        <v>0.26119999999999999</v>
      </c>
      <c r="GL156" s="67">
        <v>0.26050000000000001</v>
      </c>
      <c r="GM156" s="67">
        <v>0.25679999999999997</v>
      </c>
      <c r="GN156" s="67">
        <v>0.25169999999999998</v>
      </c>
      <c r="GO156" s="67">
        <v>0.26540000000000002</v>
      </c>
      <c r="GP156" s="67">
        <v>0.26029999999999998</v>
      </c>
      <c r="GQ156" s="67">
        <v>0.2455</v>
      </c>
      <c r="GR156" s="67">
        <v>0.25090000000000001</v>
      </c>
      <c r="GS156" s="67">
        <v>0.24560000000000001</v>
      </c>
      <c r="GT156" s="67">
        <v>0.23910000000000001</v>
      </c>
      <c r="GU156" s="67">
        <v>0.2341</v>
      </c>
      <c r="GV156" s="67">
        <v>0.24160000000000001</v>
      </c>
      <c r="GW156" s="67">
        <v>0.24990000000000001</v>
      </c>
      <c r="GX156" s="67">
        <v>0.27029999999999998</v>
      </c>
      <c r="GY156" s="67">
        <v>0.2722</v>
      </c>
      <c r="GZ156" s="67">
        <v>0.2631</v>
      </c>
      <c r="HA156" s="67">
        <v>0.25609999999999999</v>
      </c>
      <c r="HB156" s="67">
        <v>0.2545</v>
      </c>
      <c r="HC156" s="67">
        <v>0.25600000000000001</v>
      </c>
      <c r="HD156" s="67">
        <v>0.31530000000000002</v>
      </c>
      <c r="HE156" s="67">
        <v>0.31869999999999998</v>
      </c>
      <c r="HF156" s="67">
        <v>0.31459999999999999</v>
      </c>
      <c r="HG156" s="67">
        <v>0.3075</v>
      </c>
      <c r="HH156" s="67">
        <v>0.31390000000000001</v>
      </c>
      <c r="HI156" s="67">
        <v>0.3075</v>
      </c>
      <c r="HJ156" s="67">
        <v>0.31390000000000001</v>
      </c>
      <c r="HK156" s="68"/>
      <c r="HL156" s="68"/>
      <c r="HM156" s="68"/>
      <c r="HN156" s="68"/>
      <c r="HO156" s="68"/>
      <c r="HP156" s="68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70"/>
      <c r="IP156" s="70"/>
      <c r="IQ156" s="70"/>
      <c r="IR156" s="70"/>
      <c r="IS156" s="70"/>
      <c r="IT156" s="70"/>
      <c r="IU156" s="70"/>
      <c r="IV156" s="70"/>
      <c r="IW156" s="70"/>
    </row>
    <row r="157" spans="1:257" s="19" customFormat="1" ht="18" customHeight="1" x14ac:dyDescent="0.2">
      <c r="A157" s="12">
        <v>21101</v>
      </c>
      <c r="B157" s="20"/>
      <c r="C157" s="60"/>
      <c r="D157" s="29"/>
      <c r="E157" s="95"/>
      <c r="F157" s="35"/>
      <c r="G157" s="36" t="s">
        <v>150</v>
      </c>
      <c r="H157" s="71">
        <v>0.1064015671945405</v>
      </c>
      <c r="I157" s="71">
        <v>0.11762717980451783</v>
      </c>
      <c r="J157" s="71">
        <v>0.13449676980362646</v>
      </c>
      <c r="K157" s="71">
        <v>0.16306861313671078</v>
      </c>
      <c r="L157" s="71">
        <v>0.16498811630989643</v>
      </c>
      <c r="M157" s="71">
        <v>0.16365937977522629</v>
      </c>
      <c r="N157" s="71">
        <v>0.15904891113310693</v>
      </c>
      <c r="O157" s="71">
        <v>0.15870772771871139</v>
      </c>
      <c r="P157" s="71">
        <v>0.15991361080418015</v>
      </c>
      <c r="Q157" s="71">
        <v>0.16031739033173248</v>
      </c>
      <c r="R157" s="71">
        <v>0.1602905475793803</v>
      </c>
      <c r="S157" s="71">
        <v>0.16982487934682577</v>
      </c>
      <c r="T157" s="71">
        <v>0.17398357594621366</v>
      </c>
      <c r="U157" s="71">
        <v>0.16603576158461728</v>
      </c>
      <c r="V157" s="71">
        <v>0.17544593115970922</v>
      </c>
      <c r="W157" s="71">
        <v>0.18144943766454358</v>
      </c>
      <c r="X157" s="71">
        <v>0.1816891016823424</v>
      </c>
      <c r="Y157" s="71">
        <v>0.18065661621406029</v>
      </c>
      <c r="Z157" s="71">
        <v>0.17535950203635847</v>
      </c>
      <c r="AA157" s="71">
        <v>0.17057491681435849</v>
      </c>
      <c r="AB157" s="71">
        <v>0.17319747024828702</v>
      </c>
      <c r="AC157" s="71">
        <v>0.17273153219167434</v>
      </c>
      <c r="AD157" s="71">
        <v>0.1777822604077354</v>
      </c>
      <c r="AE157" s="71">
        <v>0.18221462019239282</v>
      </c>
      <c r="AF157" s="71">
        <v>0.17776704780330846</v>
      </c>
      <c r="AG157" s="71">
        <v>0.18677653261452118</v>
      </c>
      <c r="AH157" s="71">
        <v>0.20673853971273259</v>
      </c>
      <c r="AI157" s="71">
        <v>0.20611575207815611</v>
      </c>
      <c r="AJ157" s="71">
        <v>0.17202721405998672</v>
      </c>
      <c r="AK157" s="71">
        <v>0.16794557856551512</v>
      </c>
      <c r="AL157" s="71">
        <v>0.16344489709635973</v>
      </c>
      <c r="AM157" s="71">
        <v>0.16135527087064513</v>
      </c>
      <c r="AN157" s="71">
        <v>0.17636477287264204</v>
      </c>
      <c r="AO157" s="71">
        <v>0.17770299405291179</v>
      </c>
      <c r="AP157" s="71">
        <v>0.18272178421261479</v>
      </c>
      <c r="AQ157" s="71">
        <v>0.19804793071972809</v>
      </c>
      <c r="AR157" s="71">
        <v>0.19634876310837518</v>
      </c>
      <c r="AS157" s="71">
        <v>0.15415948019940648</v>
      </c>
      <c r="AT157" s="71">
        <v>0.15709943771735363</v>
      </c>
      <c r="AU157" s="71">
        <v>0.159443459886002</v>
      </c>
      <c r="AV157" s="71">
        <v>0.15222969340333245</v>
      </c>
      <c r="AW157" s="71">
        <v>0.13513805847096177</v>
      </c>
      <c r="AX157" s="71">
        <v>0.12302452702027671</v>
      </c>
      <c r="AY157" s="71">
        <v>0.11819939617297828</v>
      </c>
      <c r="AZ157" s="71">
        <v>0.12023058988606447</v>
      </c>
      <c r="BA157" s="71">
        <v>0.11287574159513351</v>
      </c>
      <c r="BB157" s="71">
        <v>0.11487802676720951</v>
      </c>
      <c r="BC157" s="71">
        <v>0.11560906662989173</v>
      </c>
      <c r="BD157" s="71">
        <v>0.11373116772823934</v>
      </c>
      <c r="BE157" s="71">
        <v>0.11662233020506002</v>
      </c>
      <c r="BF157" s="71">
        <v>0.1192226499747983</v>
      </c>
      <c r="BG157" s="71">
        <v>0.11414646630829449</v>
      </c>
      <c r="BH157" s="71">
        <v>0.10851730725384361</v>
      </c>
      <c r="BI157" s="71">
        <v>0.107794268434625</v>
      </c>
      <c r="BJ157" s="71">
        <v>0.10702999474777586</v>
      </c>
      <c r="BK157" s="71">
        <v>0.11022000741043296</v>
      </c>
      <c r="BL157" s="71">
        <v>0.10995233197551692</v>
      </c>
      <c r="BM157" s="71">
        <v>0.10962291051159335</v>
      </c>
      <c r="BN157" s="71">
        <v>0.10681604192263533</v>
      </c>
      <c r="BO157" s="71">
        <v>0.10686895068604024</v>
      </c>
      <c r="BP157" s="71">
        <v>0.1083363237511991</v>
      </c>
      <c r="BQ157" s="71">
        <v>0.10878632087349402</v>
      </c>
      <c r="BR157" s="71">
        <v>0.11316101857369094</v>
      </c>
      <c r="BS157" s="71">
        <v>0.11677278965897102</v>
      </c>
      <c r="BT157" s="71">
        <v>0.12243824574170092</v>
      </c>
      <c r="BU157" s="71">
        <v>0.12361133603126942</v>
      </c>
      <c r="BV157" s="71">
        <v>0.13245073227098081</v>
      </c>
      <c r="BW157" s="71">
        <v>0.13973767084176142</v>
      </c>
      <c r="BX157" s="71">
        <v>0.13749151717051938</v>
      </c>
      <c r="BY157" s="71">
        <v>0.13901103232576378</v>
      </c>
      <c r="BZ157" s="71">
        <v>0.14647910087474347</v>
      </c>
      <c r="CA157" s="71">
        <v>0.14726205401814282</v>
      </c>
      <c r="CB157" s="71">
        <v>0.14868715107908811</v>
      </c>
      <c r="CC157" s="71">
        <v>0.14830285130277435</v>
      </c>
      <c r="CD157" s="71">
        <v>0.15524734724412598</v>
      </c>
      <c r="CE157" s="71">
        <v>0.16248269852325564</v>
      </c>
      <c r="CF157" s="71">
        <v>0.15155262497335847</v>
      </c>
      <c r="CG157" s="71">
        <v>0.13456640729095606</v>
      </c>
      <c r="CH157" s="71">
        <v>0.1285118026893439</v>
      </c>
      <c r="CI157" s="71">
        <v>0.13032213888615887</v>
      </c>
      <c r="CJ157" s="71">
        <v>0.12241707239667381</v>
      </c>
      <c r="CK157" s="71">
        <v>0.11974741621716742</v>
      </c>
      <c r="CL157" s="71">
        <v>0.13117261622616411</v>
      </c>
      <c r="CM157" s="71">
        <v>0.13580563164174658</v>
      </c>
      <c r="CN157" s="71">
        <v>0.14046602609097206</v>
      </c>
      <c r="CO157" s="71">
        <v>0.14371422257422628</v>
      </c>
      <c r="CP157" s="71">
        <v>0.14423796187705565</v>
      </c>
      <c r="CQ157" s="71">
        <v>0.14709003195631284</v>
      </c>
      <c r="CR157" s="71">
        <v>0.15304478404378211</v>
      </c>
      <c r="CS157" s="71">
        <v>0.15287419569810801</v>
      </c>
      <c r="CT157" s="71">
        <v>0.15907849905766866</v>
      </c>
      <c r="CU157" s="71">
        <v>0.157494740302839</v>
      </c>
      <c r="CV157" s="71">
        <v>0.16042203528025378</v>
      </c>
      <c r="CW157" s="71">
        <v>0.16385255989722111</v>
      </c>
      <c r="CX157" s="71">
        <v>0.16259744512744936</v>
      </c>
      <c r="CY157" s="71">
        <v>0.16307662033086479</v>
      </c>
      <c r="CZ157" s="71">
        <v>0.1706459180269716</v>
      </c>
      <c r="DA157" s="71">
        <v>0.16888524334845237</v>
      </c>
      <c r="DB157" s="71">
        <v>0.17290959886145074</v>
      </c>
      <c r="DC157" s="71">
        <v>0.17605847593551335</v>
      </c>
      <c r="DD157" s="71">
        <v>0.17123457210080706</v>
      </c>
      <c r="DE157" s="71">
        <v>0.17187169417723128</v>
      </c>
      <c r="DF157" s="71">
        <v>0.17190511733226915</v>
      </c>
      <c r="DG157" s="71">
        <v>0.17568534919254833</v>
      </c>
      <c r="DH157" s="71">
        <v>0.18579274685981981</v>
      </c>
      <c r="DI157" s="71">
        <v>0.18774003188362204</v>
      </c>
      <c r="DJ157" s="71">
        <v>0.19293208494629041</v>
      </c>
      <c r="DK157" s="71">
        <v>0.19928870336107912</v>
      </c>
      <c r="DL157" s="71">
        <v>0.19559338718732652</v>
      </c>
      <c r="DM157" s="71">
        <v>0.20011967319417562</v>
      </c>
      <c r="DN157" s="71">
        <v>0.19401067486917106</v>
      </c>
      <c r="DO157" s="71">
        <v>0.19599169195491117</v>
      </c>
      <c r="DP157" s="71">
        <v>0.20025069645064572</v>
      </c>
      <c r="DQ157" s="71">
        <v>0.19971108963557924</v>
      </c>
      <c r="DR157" s="71">
        <v>0.20467583975588227</v>
      </c>
      <c r="DS157" s="71">
        <v>0.20392766806452903</v>
      </c>
      <c r="DT157" s="71">
        <v>0.20499610956034231</v>
      </c>
      <c r="DU157" s="71">
        <v>0.21372602874324467</v>
      </c>
      <c r="DV157" s="71">
        <v>0.21631197304333791</v>
      </c>
      <c r="DW157" s="71">
        <v>0.21392526865710618</v>
      </c>
      <c r="DX157" s="71">
        <v>0.21257195139806981</v>
      </c>
      <c r="DY157" s="71">
        <v>0.21984566923915785</v>
      </c>
      <c r="DZ157" s="71">
        <v>0.21745215138030982</v>
      </c>
      <c r="EA157" s="71">
        <v>0.21612042462229736</v>
      </c>
      <c r="EB157" s="71">
        <v>0.21792429612645969</v>
      </c>
      <c r="EC157" s="71">
        <v>0.21151297086337564</v>
      </c>
      <c r="ED157" s="71">
        <v>0.2155606609827809</v>
      </c>
      <c r="EE157" s="71">
        <v>0.21686638003249276</v>
      </c>
      <c r="EF157" s="71">
        <v>0.21871428526597014</v>
      </c>
      <c r="EG157" s="71">
        <v>0.22168701684223724</v>
      </c>
      <c r="EH157" s="71">
        <v>0.22076595749325503</v>
      </c>
      <c r="EI157" s="71">
        <v>0.21600877294133936</v>
      </c>
      <c r="EJ157" s="71">
        <v>0.22563084013670101</v>
      </c>
      <c r="EK157" s="71">
        <v>0.22823887727905706</v>
      </c>
      <c r="EL157" s="71">
        <v>0.22955754450385832</v>
      </c>
      <c r="EM157" s="71">
        <v>0.23338695482192159</v>
      </c>
      <c r="EN157" s="71">
        <v>0.23456709745603724</v>
      </c>
      <c r="EO157" s="71">
        <v>0.23075255945416653</v>
      </c>
      <c r="EP157" s="71">
        <v>0.23488498681150302</v>
      </c>
      <c r="EQ157" s="71">
        <v>0.23446809280040048</v>
      </c>
      <c r="ER157" s="71">
        <v>0.23790597686473058</v>
      </c>
      <c r="ES157" s="71">
        <v>0.24678776432047289</v>
      </c>
      <c r="ET157" s="71">
        <v>0.25143697894867667</v>
      </c>
      <c r="EU157" s="71">
        <v>0.24430192941316989</v>
      </c>
      <c r="EV157" s="71">
        <v>0.24843288553013107</v>
      </c>
      <c r="EW157" s="71">
        <v>0.24992186522920828</v>
      </c>
      <c r="EX157" s="71">
        <v>0.24736313078574121</v>
      </c>
      <c r="EY157" s="71">
        <v>0.2496539240354341</v>
      </c>
      <c r="EZ157" s="71">
        <v>0.25416512562681531</v>
      </c>
      <c r="FA157" s="71">
        <v>0.26226298429102157</v>
      </c>
      <c r="FB157" s="71">
        <v>0.27074169378105273</v>
      </c>
      <c r="FC157" s="71">
        <v>0.27194840564406036</v>
      </c>
      <c r="FD157" s="71">
        <v>0.25219345891415496</v>
      </c>
      <c r="FE157" s="71">
        <v>0.22571333497167478</v>
      </c>
      <c r="FF157" s="71">
        <v>0.22548094889925666</v>
      </c>
      <c r="FG157" s="71">
        <v>0.22134158049727798</v>
      </c>
      <c r="FH157" s="71">
        <v>0.26866142404562154</v>
      </c>
      <c r="FI157" s="71">
        <v>0.27694917410035036</v>
      </c>
      <c r="FJ157" s="71">
        <v>0.2815775193900098</v>
      </c>
      <c r="FK157" s="71">
        <v>0.30248455770870747</v>
      </c>
      <c r="FL157" s="71">
        <v>0.32131622186078712</v>
      </c>
      <c r="FM157" s="71">
        <v>0.33809692429116872</v>
      </c>
      <c r="FN157" s="71">
        <v>0.3334151370865085</v>
      </c>
      <c r="FO157" s="71">
        <v>0.33871518438571868</v>
      </c>
      <c r="FP157" s="71">
        <v>0.32287096784024033</v>
      </c>
      <c r="FQ157" s="71">
        <v>0.31890762070279099</v>
      </c>
      <c r="FR157" s="71">
        <v>0.31846422290845405</v>
      </c>
      <c r="FS157" s="71">
        <v>0.30320684104103557</v>
      </c>
      <c r="FT157" s="71">
        <v>0.29539505003146155</v>
      </c>
      <c r="FU157" s="71">
        <v>0.28209716201032414</v>
      </c>
      <c r="FV157" s="37">
        <v>0.28345232419547078</v>
      </c>
      <c r="FW157" s="71">
        <v>0.27479999999999999</v>
      </c>
      <c r="FX157" s="71">
        <v>0.28339999999999999</v>
      </c>
      <c r="FY157" s="71">
        <v>0.30149999999999999</v>
      </c>
      <c r="FZ157" s="71">
        <v>0.31469999999999998</v>
      </c>
      <c r="GA157" s="71">
        <v>0.316</v>
      </c>
      <c r="GB157" s="71">
        <v>0.30680000000000002</v>
      </c>
      <c r="GC157" s="71">
        <v>0.28810000000000002</v>
      </c>
      <c r="GD157" s="71">
        <v>0.28050000000000003</v>
      </c>
      <c r="GE157" s="71">
        <v>0.27939999999999998</v>
      </c>
      <c r="GF157" s="71">
        <v>0.2762</v>
      </c>
      <c r="GG157" s="71">
        <v>0.2661</v>
      </c>
      <c r="GH157" s="71">
        <v>0.26279999999999998</v>
      </c>
      <c r="GI157" s="71">
        <v>0.26079999999999998</v>
      </c>
      <c r="GJ157" s="71">
        <v>0.25440000000000002</v>
      </c>
      <c r="GK157" s="71">
        <v>0.26119999999999999</v>
      </c>
      <c r="GL157" s="71">
        <v>0.26050000000000001</v>
      </c>
      <c r="GM157" s="71">
        <v>0.25679999999999997</v>
      </c>
      <c r="GN157" s="71">
        <v>0.25169999999999998</v>
      </c>
      <c r="GO157" s="71">
        <v>0.26540000000000002</v>
      </c>
      <c r="GP157" s="71">
        <v>0.26029999999999998</v>
      </c>
      <c r="GQ157" s="71">
        <v>0.2455</v>
      </c>
      <c r="GR157" s="71">
        <v>0.25090000000000001</v>
      </c>
      <c r="GS157" s="71">
        <v>0.24560000000000001</v>
      </c>
      <c r="GT157" s="71">
        <v>0.23910000000000001</v>
      </c>
      <c r="GU157" s="71">
        <v>0.2341</v>
      </c>
      <c r="GV157" s="71">
        <v>0.24160000000000001</v>
      </c>
      <c r="GW157" s="71">
        <v>0.24990000000000001</v>
      </c>
      <c r="GX157" s="71">
        <v>0.27029999999999998</v>
      </c>
      <c r="GY157" s="71">
        <v>0.2722</v>
      </c>
      <c r="GZ157" s="71">
        <v>0.2631</v>
      </c>
      <c r="HA157" s="71">
        <v>0.25609999999999999</v>
      </c>
      <c r="HB157" s="71">
        <v>0.2545</v>
      </c>
      <c r="HC157" s="71">
        <v>0.25600000000000001</v>
      </c>
      <c r="HD157" s="71">
        <v>0.31530000000000002</v>
      </c>
      <c r="HE157" s="71">
        <v>0.31869999999999998</v>
      </c>
      <c r="HF157" s="71">
        <v>0.31459999999999999</v>
      </c>
      <c r="HG157" s="71">
        <v>0.3075</v>
      </c>
      <c r="HH157" s="71">
        <v>0.31390000000000001</v>
      </c>
      <c r="HI157" s="71">
        <v>0.3075</v>
      </c>
      <c r="HJ157" s="71">
        <v>0.31390000000000001</v>
      </c>
      <c r="HK157" s="40"/>
      <c r="HL157" s="40"/>
      <c r="HM157" s="40"/>
      <c r="HN157" s="40"/>
      <c r="HO157" s="40"/>
      <c r="HP157" s="40"/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2"/>
      <c r="IP157" s="42"/>
      <c r="IQ157" s="42"/>
      <c r="IR157" s="42"/>
      <c r="IS157" s="42"/>
      <c r="IT157" s="42"/>
      <c r="IU157" s="42"/>
      <c r="IV157" s="42"/>
      <c r="IW157" s="42"/>
    </row>
    <row r="158" spans="1:257" s="19" customFormat="1" ht="18" customHeight="1" x14ac:dyDescent="0.2">
      <c r="A158" s="12">
        <v>212</v>
      </c>
      <c r="B158" s="20"/>
      <c r="C158" s="60"/>
      <c r="D158" s="29"/>
      <c r="E158" s="95"/>
      <c r="F158" s="66" t="s">
        <v>151</v>
      </c>
      <c r="G158" s="35"/>
      <c r="H158" s="67">
        <v>0.43276326729999604</v>
      </c>
      <c r="I158" s="67">
        <v>0.43618129239932801</v>
      </c>
      <c r="J158" s="67">
        <v>0.45240481420705703</v>
      </c>
      <c r="K158" s="67">
        <v>0.46223864471255632</v>
      </c>
      <c r="L158" s="67">
        <v>0.48388816527717471</v>
      </c>
      <c r="M158" s="67">
        <v>0.49222105034672187</v>
      </c>
      <c r="N158" s="67">
        <v>0.49332485194280407</v>
      </c>
      <c r="O158" s="67">
        <v>0.49506997626134341</v>
      </c>
      <c r="P158" s="67">
        <v>0.49804263196144521</v>
      </c>
      <c r="Q158" s="67">
        <v>0.49809486726138191</v>
      </c>
      <c r="R158" s="67">
        <v>0.50397771048146223</v>
      </c>
      <c r="S158" s="67">
        <v>0.51196331683359952</v>
      </c>
      <c r="T158" s="67">
        <v>0.51499454661352295</v>
      </c>
      <c r="U158" s="67">
        <v>0.52150545563194695</v>
      </c>
      <c r="V158" s="67">
        <v>0.5347232929180834</v>
      </c>
      <c r="W158" s="67">
        <v>0.53646853169721165</v>
      </c>
      <c r="X158" s="67">
        <v>0.5317966607759691</v>
      </c>
      <c r="Y158" s="67">
        <v>0.53017860456990107</v>
      </c>
      <c r="Z158" s="67">
        <v>0.53066097813800495</v>
      </c>
      <c r="AA158" s="67">
        <v>0.53412155625871804</v>
      </c>
      <c r="AB158" s="67">
        <v>0.53756390754316452</v>
      </c>
      <c r="AC158" s="67">
        <v>0.54239096701751544</v>
      </c>
      <c r="AD158" s="67">
        <v>0.5469949229554526</v>
      </c>
      <c r="AE158" s="67">
        <v>0.55205571576262247</v>
      </c>
      <c r="AF158" s="67">
        <v>0.55665462844780633</v>
      </c>
      <c r="AG158" s="67">
        <v>0.55500809438036136</v>
      </c>
      <c r="AH158" s="67">
        <v>0.55818299064385657</v>
      </c>
      <c r="AI158" s="67">
        <v>0.55533374334911878</v>
      </c>
      <c r="AJ158" s="67">
        <v>0.54862933560260285</v>
      </c>
      <c r="AK158" s="67">
        <v>0.54533796112977062</v>
      </c>
      <c r="AL158" s="67">
        <v>0.54392627623934486</v>
      </c>
      <c r="AM158" s="67">
        <v>0.53679281671764778</v>
      </c>
      <c r="AN158" s="67">
        <v>0.54519353933993964</v>
      </c>
      <c r="AO158" s="67">
        <v>0.53727116726331947</v>
      </c>
      <c r="AP158" s="67">
        <v>0.53698619643810075</v>
      </c>
      <c r="AQ158" s="67">
        <v>0.5510735875122853</v>
      </c>
      <c r="AR158" s="67">
        <v>0.55596129156154517</v>
      </c>
      <c r="AS158" s="67">
        <v>0.56485093995173941</v>
      </c>
      <c r="AT158" s="67">
        <v>0.55064803984232547</v>
      </c>
      <c r="AU158" s="67">
        <v>0.54445944938956436</v>
      </c>
      <c r="AV158" s="67">
        <v>0.54878825106756601</v>
      </c>
      <c r="AW158" s="67">
        <v>0.550247238865051</v>
      </c>
      <c r="AX158" s="67">
        <v>0.55793839202087514</v>
      </c>
      <c r="AY158" s="67">
        <v>0.56627774364839323</v>
      </c>
      <c r="AZ158" s="67">
        <v>0.5669133035012438</v>
      </c>
      <c r="BA158" s="67">
        <v>0.54118268041281359</v>
      </c>
      <c r="BB158" s="67">
        <v>0.53157298568257827</v>
      </c>
      <c r="BC158" s="67">
        <v>0.52537188798710233</v>
      </c>
      <c r="BD158" s="67">
        <v>0.5324173301285624</v>
      </c>
      <c r="BE158" s="67">
        <v>0.53525604075476296</v>
      </c>
      <c r="BF158" s="67">
        <v>0.53603213857017129</v>
      </c>
      <c r="BG158" s="67">
        <v>0.52236186224608616</v>
      </c>
      <c r="BH158" s="67">
        <v>0.52420734403572855</v>
      </c>
      <c r="BI158" s="67">
        <v>0.52664432415062112</v>
      </c>
      <c r="BJ158" s="67">
        <v>0.53232885556777521</v>
      </c>
      <c r="BK158" s="67">
        <v>0.54093819215226269</v>
      </c>
      <c r="BL158" s="67">
        <v>0.54623234630735529</v>
      </c>
      <c r="BM158" s="67">
        <v>0.54869314684635007</v>
      </c>
      <c r="BN158" s="67">
        <v>0.5512516982990936</v>
      </c>
      <c r="BO158" s="67">
        <v>0.55532490934106837</v>
      </c>
      <c r="BP158" s="67">
        <v>0.55596278700572055</v>
      </c>
      <c r="BQ158" s="67">
        <v>0.55909583844738064</v>
      </c>
      <c r="BR158" s="67">
        <v>0.56501417445045077</v>
      </c>
      <c r="BS158" s="67">
        <v>0.56934296881843494</v>
      </c>
      <c r="BT158" s="67">
        <v>0.56674126464810926</v>
      </c>
      <c r="BU158" s="67">
        <v>0.57894401070081514</v>
      </c>
      <c r="BV158" s="67">
        <v>0.57522781164812187</v>
      </c>
      <c r="BW158" s="67">
        <v>0.57756262462387364</v>
      </c>
      <c r="BX158" s="67">
        <v>0.58049576563287208</v>
      </c>
      <c r="BY158" s="67">
        <v>0.59290929018560745</v>
      </c>
      <c r="BZ158" s="67">
        <v>0.59108525138319401</v>
      </c>
      <c r="CA158" s="67">
        <v>0.58338982966140962</v>
      </c>
      <c r="CB158" s="67">
        <v>0.57921586575614847</v>
      </c>
      <c r="CC158" s="67">
        <v>0.57826226679184445</v>
      </c>
      <c r="CD158" s="67">
        <v>0.57504153137597314</v>
      </c>
      <c r="CE158" s="67">
        <v>0.58481881752083476</v>
      </c>
      <c r="CF158" s="67">
        <v>0.58488049049151658</v>
      </c>
      <c r="CG158" s="67">
        <v>0.58624018881053741</v>
      </c>
      <c r="CH158" s="67">
        <v>0.59047088589275565</v>
      </c>
      <c r="CI158" s="67">
        <v>0.59185696549238886</v>
      </c>
      <c r="CJ158" s="67">
        <v>0.59682022312405314</v>
      </c>
      <c r="CK158" s="67">
        <v>0.60637313041101604</v>
      </c>
      <c r="CL158" s="67">
        <v>0.62866427027505178</v>
      </c>
      <c r="CM158" s="67">
        <v>0.61761588174692372</v>
      </c>
      <c r="CN158" s="67">
        <v>0.61003256130101102</v>
      </c>
      <c r="CO158" s="67">
        <v>0.61956415421977185</v>
      </c>
      <c r="CP158" s="67">
        <v>0.63291357496616341</v>
      </c>
      <c r="CQ158" s="67">
        <v>0.61756396705826067</v>
      </c>
      <c r="CR158" s="67">
        <v>0.60261684838735352</v>
      </c>
      <c r="CS158" s="67">
        <v>0.58823655549480613</v>
      </c>
      <c r="CT158" s="67">
        <v>0.58344140184976989</v>
      </c>
      <c r="CU158" s="67">
        <v>0.58598761387011922</v>
      </c>
      <c r="CV158" s="67">
        <v>0.59088068664489291</v>
      </c>
      <c r="CW158" s="67">
        <v>0.58534350451424955</v>
      </c>
      <c r="CX158" s="67">
        <v>0.58361272249982488</v>
      </c>
      <c r="CY158" s="67">
        <v>0.58846437837513088</v>
      </c>
      <c r="CZ158" s="67">
        <v>0.59873114373690506</v>
      </c>
      <c r="DA158" s="67">
        <v>0.60952291328181063</v>
      </c>
      <c r="DB158" s="67">
        <v>0.61629754816158822</v>
      </c>
      <c r="DC158" s="67">
        <v>0.62878228469643394</v>
      </c>
      <c r="DD158" s="67">
        <v>0.63856172464290628</v>
      </c>
      <c r="DE158" s="67">
        <v>0.65253888378973157</v>
      </c>
      <c r="DF158" s="67">
        <v>0.65381060190955642</v>
      </c>
      <c r="DG158" s="67">
        <v>0.65383567904430062</v>
      </c>
      <c r="DH158" s="67">
        <v>0.65903821326775247</v>
      </c>
      <c r="DI158" s="67">
        <v>0.65630314602406359</v>
      </c>
      <c r="DJ158" s="67">
        <v>0.66203231833321052</v>
      </c>
      <c r="DK158" s="67">
        <v>0.66256888072062103</v>
      </c>
      <c r="DL158" s="67">
        <v>0.65879522662243728</v>
      </c>
      <c r="DM158" s="67">
        <v>0.66095389630977108</v>
      </c>
      <c r="DN158" s="67">
        <v>0.67070786689283191</v>
      </c>
      <c r="DO158" s="67">
        <v>0.68198691075664353</v>
      </c>
      <c r="DP158" s="67">
        <v>0.67363674220393988</v>
      </c>
      <c r="DQ158" s="67">
        <v>0.66213124532458001</v>
      </c>
      <c r="DR158" s="67">
        <v>0.65388666979658261</v>
      </c>
      <c r="DS158" s="67">
        <v>0.64589856367065446</v>
      </c>
      <c r="DT158" s="67">
        <v>0.6443760627673617</v>
      </c>
      <c r="DU158" s="67">
        <v>0.65145578725953124</v>
      </c>
      <c r="DV158" s="67">
        <v>0.65740848926823015</v>
      </c>
      <c r="DW158" s="67">
        <v>0.65786943451815794</v>
      </c>
      <c r="DX158" s="67">
        <v>0.66324928321886489</v>
      </c>
      <c r="DY158" s="67">
        <v>0.66116966050047266</v>
      </c>
      <c r="DZ158" s="67">
        <v>0.65179717990288144</v>
      </c>
      <c r="EA158" s="67">
        <v>0.65136601178179376</v>
      </c>
      <c r="EB158" s="67">
        <v>0.65049678518007004</v>
      </c>
      <c r="EC158" s="67">
        <v>0.65881861661442964</v>
      </c>
      <c r="ED158" s="67">
        <v>0.66517837051391737</v>
      </c>
      <c r="EE158" s="67">
        <v>0.66833881116112481</v>
      </c>
      <c r="EF158" s="67">
        <v>0.6688862035812998</v>
      </c>
      <c r="EG158" s="67">
        <v>0.68060742981482725</v>
      </c>
      <c r="EH158" s="67">
        <v>0.68345882321805262</v>
      </c>
      <c r="EI158" s="67">
        <v>0.68176779548004496</v>
      </c>
      <c r="EJ158" s="67">
        <v>0.68730712341320699</v>
      </c>
      <c r="EK158" s="67">
        <v>0.69008167329746595</v>
      </c>
      <c r="EL158" s="67">
        <v>0.68872213418166273</v>
      </c>
      <c r="EM158" s="67">
        <v>0.68982513482337315</v>
      </c>
      <c r="EN158" s="67">
        <v>0.68705350217314654</v>
      </c>
      <c r="EO158" s="67">
        <v>0.68722173762683736</v>
      </c>
      <c r="EP158" s="67">
        <v>0.68940756489706878</v>
      </c>
      <c r="EQ158" s="67">
        <v>0.69896230651804703</v>
      </c>
      <c r="ER158" s="67">
        <v>0.70974050576517311</v>
      </c>
      <c r="ES158" s="67">
        <v>0.72045388163117108</v>
      </c>
      <c r="ET158" s="67">
        <v>0.72251408448311194</v>
      </c>
      <c r="EU158" s="67">
        <v>0.73902735094181227</v>
      </c>
      <c r="EV158" s="67">
        <v>0.74591978457482588</v>
      </c>
      <c r="EW158" s="67">
        <v>0.75229833195357421</v>
      </c>
      <c r="EX158" s="67">
        <v>0.75461103660281048</v>
      </c>
      <c r="EY158" s="67">
        <v>0.76925950525051989</v>
      </c>
      <c r="EZ158" s="67">
        <v>0.78871974464930417</v>
      </c>
      <c r="FA158" s="67">
        <v>0.80111900532419567</v>
      </c>
      <c r="FB158" s="67">
        <v>0.81838370517542103</v>
      </c>
      <c r="FC158" s="67">
        <v>0.81560339617812094</v>
      </c>
      <c r="FD158" s="67">
        <v>0.82229248185636816</v>
      </c>
      <c r="FE158" s="67">
        <v>0.82542537691809592</v>
      </c>
      <c r="FF158" s="67">
        <v>0.80869045989816957</v>
      </c>
      <c r="FG158" s="67">
        <v>0.79289151028699179</v>
      </c>
      <c r="FH158" s="67">
        <v>0.78665907866955509</v>
      </c>
      <c r="FI158" s="67">
        <v>0.779220529330516</v>
      </c>
      <c r="FJ158" s="67">
        <v>0.77414407896506165</v>
      </c>
      <c r="FK158" s="67">
        <v>0.77594644019074199</v>
      </c>
      <c r="FL158" s="67">
        <v>0.7775446478646344</v>
      </c>
      <c r="FM158" s="67">
        <v>0.78666016624104662</v>
      </c>
      <c r="FN158" s="67">
        <v>0.78537138786676819</v>
      </c>
      <c r="FO158" s="67">
        <v>0.78844398673314842</v>
      </c>
      <c r="FP158" s="67">
        <v>0.79733381010312887</v>
      </c>
      <c r="FQ158" s="67">
        <v>0.80788388085320983</v>
      </c>
      <c r="FR158" s="67">
        <v>0.82668871528869081</v>
      </c>
      <c r="FS158" s="67">
        <v>0.84531628974222706</v>
      </c>
      <c r="FT158" s="67">
        <v>0.85958194071711636</v>
      </c>
      <c r="FU158" s="67">
        <v>0.87249243236636531</v>
      </c>
      <c r="FV158" s="67">
        <v>0.87061389551052859</v>
      </c>
      <c r="FW158" s="67">
        <v>0.85129999999999995</v>
      </c>
      <c r="FX158" s="67">
        <v>0.87060000000000004</v>
      </c>
      <c r="FY158" s="67">
        <v>0.85940000000000005</v>
      </c>
      <c r="FZ158" s="67">
        <v>0.86160000000000003</v>
      </c>
      <c r="GA158" s="67">
        <v>0.86119999999999997</v>
      </c>
      <c r="GB158" s="67">
        <v>0.85909999999999997</v>
      </c>
      <c r="GC158" s="67">
        <v>0.84850000000000003</v>
      </c>
      <c r="GD158" s="67">
        <v>0.83440000000000003</v>
      </c>
      <c r="GE158" s="67">
        <v>0.82199999999999995</v>
      </c>
      <c r="GF158" s="67">
        <v>0.8155</v>
      </c>
      <c r="GG158" s="67">
        <v>0.80740000000000001</v>
      </c>
      <c r="GH158" s="67">
        <v>0.79700000000000004</v>
      </c>
      <c r="GI158" s="67">
        <v>0.79079999999999995</v>
      </c>
      <c r="GJ158" s="67">
        <v>0.79359999999999997</v>
      </c>
      <c r="GK158" s="67">
        <v>0.79</v>
      </c>
      <c r="GL158" s="67">
        <v>0.79400000000000004</v>
      </c>
      <c r="GM158" s="67">
        <v>0.79300000000000004</v>
      </c>
      <c r="GN158" s="67">
        <v>0.78569999999999995</v>
      </c>
      <c r="GO158" s="67">
        <v>0.76849999999999996</v>
      </c>
      <c r="GP158" s="67">
        <v>0.76470000000000005</v>
      </c>
      <c r="GQ158" s="67">
        <v>0.76219999999999999</v>
      </c>
      <c r="GR158" s="67">
        <v>0.77100000000000002</v>
      </c>
      <c r="GS158" s="67">
        <v>0.77370000000000005</v>
      </c>
      <c r="GT158" s="67">
        <v>0.78120000000000001</v>
      </c>
      <c r="GU158" s="67">
        <v>0.78879999999999995</v>
      </c>
      <c r="GV158" s="67">
        <v>0.79239999999999999</v>
      </c>
      <c r="GW158" s="67">
        <v>0.79069999999999996</v>
      </c>
      <c r="GX158" s="67">
        <v>0.79459999999999997</v>
      </c>
      <c r="GY158" s="67">
        <v>0.77759999999999996</v>
      </c>
      <c r="GZ158" s="67">
        <v>0.76459999999999995</v>
      </c>
      <c r="HA158" s="67">
        <v>0.75629999999999997</v>
      </c>
      <c r="HB158" s="67">
        <v>0.76139999999999997</v>
      </c>
      <c r="HC158" s="67">
        <v>0.77080000000000004</v>
      </c>
      <c r="HD158" s="67">
        <v>0.58909999999999996</v>
      </c>
      <c r="HE158" s="67">
        <v>0.5887</v>
      </c>
      <c r="HF158" s="67">
        <v>0.5907</v>
      </c>
      <c r="HG158" s="67">
        <v>0.5968</v>
      </c>
      <c r="HH158" s="67">
        <v>0.60109999999999997</v>
      </c>
      <c r="HI158" s="67">
        <v>0.5968</v>
      </c>
      <c r="HJ158" s="67">
        <v>0.60109999999999997</v>
      </c>
      <c r="HK158" s="68"/>
      <c r="HL158" s="68"/>
      <c r="HM158" s="68"/>
      <c r="HN158" s="68"/>
      <c r="HO158" s="68"/>
      <c r="HP158" s="68"/>
      <c r="HQ158" s="69"/>
      <c r="HR158" s="69"/>
      <c r="HS158" s="69"/>
      <c r="HT158" s="69"/>
      <c r="HU158" s="69"/>
      <c r="HV158" s="69"/>
      <c r="HW158" s="69"/>
      <c r="HX158" s="69"/>
      <c r="HY158" s="69"/>
      <c r="HZ158" s="69"/>
      <c r="IA158" s="69"/>
      <c r="IB158" s="69"/>
      <c r="IC158" s="69"/>
      <c r="ID158" s="69"/>
      <c r="IE158" s="69"/>
      <c r="IF158" s="69"/>
      <c r="IG158" s="69"/>
      <c r="IH158" s="69"/>
      <c r="II158" s="69"/>
      <c r="IJ158" s="69"/>
      <c r="IK158" s="69"/>
      <c r="IL158" s="69"/>
      <c r="IM158" s="69"/>
      <c r="IN158" s="69"/>
      <c r="IO158" s="70"/>
      <c r="IP158" s="70"/>
      <c r="IQ158" s="70"/>
      <c r="IR158" s="70"/>
      <c r="IS158" s="70"/>
      <c r="IT158" s="70"/>
      <c r="IU158" s="70"/>
      <c r="IV158" s="70"/>
      <c r="IW158" s="70"/>
    </row>
    <row r="159" spans="1:257" s="19" customFormat="1" ht="18" customHeight="1" x14ac:dyDescent="0.2">
      <c r="A159" s="12">
        <v>21201</v>
      </c>
      <c r="B159" s="20"/>
      <c r="C159" s="60"/>
      <c r="D159" s="29"/>
      <c r="E159" s="95"/>
      <c r="F159" s="35"/>
      <c r="G159" s="36" t="s">
        <v>152</v>
      </c>
      <c r="H159" s="71">
        <v>8.8541598633761043E-2</v>
      </c>
      <c r="I159" s="71">
        <v>8.9176796344114073E-2</v>
      </c>
      <c r="J159" s="71">
        <v>9.0219950767566726E-2</v>
      </c>
      <c r="K159" s="71">
        <v>9.1354724122109279E-2</v>
      </c>
      <c r="L159" s="71">
        <v>9.5749358643757138E-2</v>
      </c>
      <c r="M159" s="71">
        <v>9.8848188048406518E-2</v>
      </c>
      <c r="N159" s="71">
        <v>9.9281651547017818E-2</v>
      </c>
      <c r="O159" s="71">
        <v>0.10099195236873448</v>
      </c>
      <c r="P159" s="71">
        <v>0.10274645880521713</v>
      </c>
      <c r="Q159" s="71">
        <v>0.10304709446724034</v>
      </c>
      <c r="R159" s="71">
        <v>0.10298891937607706</v>
      </c>
      <c r="S159" s="71">
        <v>0.10435650131905191</v>
      </c>
      <c r="T159" s="71">
        <v>0.10589653776235392</v>
      </c>
      <c r="U159" s="71">
        <v>0.10655664653777459</v>
      </c>
      <c r="V159" s="71">
        <v>0.10945732485195409</v>
      </c>
      <c r="W159" s="71">
        <v>0.10978407205027006</v>
      </c>
      <c r="X159" s="71">
        <v>0.10909303201418484</v>
      </c>
      <c r="Y159" s="71">
        <v>0.10910412557940329</v>
      </c>
      <c r="Z159" s="71">
        <v>0.10930901104251986</v>
      </c>
      <c r="AA159" s="71">
        <v>0.1098247206157328</v>
      </c>
      <c r="AB159" s="71">
        <v>0.11100871845235455</v>
      </c>
      <c r="AC159" s="71">
        <v>0.11198324730951247</v>
      </c>
      <c r="AD159" s="71">
        <v>0.11318096033344871</v>
      </c>
      <c r="AE159" s="71">
        <v>0.11688841925370257</v>
      </c>
      <c r="AF159" s="71">
        <v>0.11699525997482794</v>
      </c>
      <c r="AG159" s="71">
        <v>0.11659412047140831</v>
      </c>
      <c r="AH159" s="71">
        <v>0.11372111274268513</v>
      </c>
      <c r="AI159" s="71">
        <v>0.11362806719957719</v>
      </c>
      <c r="AJ159" s="71">
        <v>0.11228540107420537</v>
      </c>
      <c r="AK159" s="71">
        <v>0.1122911777544247</v>
      </c>
      <c r="AL159" s="71">
        <v>0.11199376745863449</v>
      </c>
      <c r="AM159" s="71">
        <v>0.11076047364751952</v>
      </c>
      <c r="AN159" s="71">
        <v>0.11326101119050054</v>
      </c>
      <c r="AO159" s="71">
        <v>0.10663092455853675</v>
      </c>
      <c r="AP159" s="71">
        <v>0.10808170974504538</v>
      </c>
      <c r="AQ159" s="71">
        <v>0.11415752120331002</v>
      </c>
      <c r="AR159" s="71">
        <v>0.11517003240196451</v>
      </c>
      <c r="AS159" s="71">
        <v>0.1168209184408608</v>
      </c>
      <c r="AT159" s="71">
        <v>0.11963949221665618</v>
      </c>
      <c r="AU159" s="71">
        <v>0.11733029909821772</v>
      </c>
      <c r="AV159" s="71">
        <v>0.11921479986742868</v>
      </c>
      <c r="AW159" s="71">
        <v>0.11791559771978087</v>
      </c>
      <c r="AX159" s="71">
        <v>0.1180657573988837</v>
      </c>
      <c r="AY159" s="71">
        <v>0.11746408038581235</v>
      </c>
      <c r="AZ159" s="71">
        <v>0.11990953119794506</v>
      </c>
      <c r="BA159" s="71">
        <v>0.11294742882257096</v>
      </c>
      <c r="BB159" s="71">
        <v>0.10875716353752088</v>
      </c>
      <c r="BC159" s="71">
        <v>0.10710860181888635</v>
      </c>
      <c r="BD159" s="71">
        <v>0.10926268260712407</v>
      </c>
      <c r="BE159" s="71">
        <v>0.10763429715723208</v>
      </c>
      <c r="BF159" s="71">
        <v>0.10519402808282574</v>
      </c>
      <c r="BG159" s="71">
        <v>0.10503582562056511</v>
      </c>
      <c r="BH159" s="71">
        <v>0.10580418532836806</v>
      </c>
      <c r="BI159" s="71">
        <v>0.10644449380442157</v>
      </c>
      <c r="BJ159" s="71">
        <v>0.11161340673244001</v>
      </c>
      <c r="BK159" s="71">
        <v>0.1162032330442366</v>
      </c>
      <c r="BL159" s="71">
        <v>0.1179016920420716</v>
      </c>
      <c r="BM159" s="71">
        <v>0.11717756554919462</v>
      </c>
      <c r="BN159" s="71">
        <v>0.11783093419016739</v>
      </c>
      <c r="BO159" s="71">
        <v>0.11843018339154231</v>
      </c>
      <c r="BP159" s="71">
        <v>0.11831046031933636</v>
      </c>
      <c r="BQ159" s="71">
        <v>0.11901575184507789</v>
      </c>
      <c r="BR159" s="71">
        <v>0.12010013835759246</v>
      </c>
      <c r="BS159" s="71">
        <v>0.12022361470214483</v>
      </c>
      <c r="BT159" s="71">
        <v>0.11876129926568728</v>
      </c>
      <c r="BU159" s="71">
        <v>0.12144585961682922</v>
      </c>
      <c r="BV159" s="71">
        <v>0.12284992879361746</v>
      </c>
      <c r="BW159" s="71">
        <v>0.12334856881416115</v>
      </c>
      <c r="BX159" s="71">
        <v>0.12468059647384966</v>
      </c>
      <c r="BY159" s="71">
        <v>0.12993526506692771</v>
      </c>
      <c r="BZ159" s="71">
        <v>0.13104207155272674</v>
      </c>
      <c r="CA159" s="71">
        <v>0.13009573002633826</v>
      </c>
      <c r="CB159" s="71">
        <v>0.12949151636905096</v>
      </c>
      <c r="CC159" s="71">
        <v>0.12648600988404893</v>
      </c>
      <c r="CD159" s="71">
        <v>0.12384675197716333</v>
      </c>
      <c r="CE159" s="71">
        <v>0.12385671081628197</v>
      </c>
      <c r="CF159" s="71">
        <v>0.12411236922427848</v>
      </c>
      <c r="CG159" s="71">
        <v>0.12687187341454412</v>
      </c>
      <c r="CH159" s="71">
        <v>0.12402496560462142</v>
      </c>
      <c r="CI159" s="71">
        <v>0.12752974164427922</v>
      </c>
      <c r="CJ159" s="71">
        <v>0.12177067448808146</v>
      </c>
      <c r="CK159" s="71">
        <v>0.12582220492000365</v>
      </c>
      <c r="CL159" s="71">
        <v>0.13665460367288207</v>
      </c>
      <c r="CM159" s="71">
        <v>0.12944693661582121</v>
      </c>
      <c r="CN159" s="71">
        <v>0.13363345427770876</v>
      </c>
      <c r="CO159" s="71">
        <v>0.13476949378724201</v>
      </c>
      <c r="CP159" s="71">
        <v>0.13856099522927906</v>
      </c>
      <c r="CQ159" s="71">
        <v>0.14065801671481645</v>
      </c>
      <c r="CR159" s="71">
        <v>0.13482236480430917</v>
      </c>
      <c r="CS159" s="71">
        <v>0.13135033760184123</v>
      </c>
      <c r="CT159" s="71">
        <v>0.13033339229149046</v>
      </c>
      <c r="CU159" s="71">
        <v>0.13082941280844437</v>
      </c>
      <c r="CV159" s="71">
        <v>0.13010867659275893</v>
      </c>
      <c r="CW159" s="71">
        <v>0.12178258973283693</v>
      </c>
      <c r="CX159" s="71">
        <v>0.12178018189430453</v>
      </c>
      <c r="CY159" s="71">
        <v>0.1228352611796545</v>
      </c>
      <c r="CZ159" s="71">
        <v>0.12459144378445883</v>
      </c>
      <c r="DA159" s="71">
        <v>0.12712537447678007</v>
      </c>
      <c r="DB159" s="71">
        <v>0.12879683878298462</v>
      </c>
      <c r="DC159" s="71">
        <v>0.13143088640767203</v>
      </c>
      <c r="DD159" s="71">
        <v>0.13365241229449565</v>
      </c>
      <c r="DE159" s="71">
        <v>0.13578322297194365</v>
      </c>
      <c r="DF159" s="71">
        <v>0.13084426905380617</v>
      </c>
      <c r="DG159" s="71">
        <v>0.12860913489231374</v>
      </c>
      <c r="DH159" s="71">
        <v>0.12872370977633585</v>
      </c>
      <c r="DI159" s="71">
        <v>0.12475837623261861</v>
      </c>
      <c r="DJ159" s="71">
        <v>0.1258367774399741</v>
      </c>
      <c r="DK159" s="71">
        <v>0.12618728009994318</v>
      </c>
      <c r="DL159" s="71">
        <v>0.12514981309223561</v>
      </c>
      <c r="DM159" s="71">
        <v>0.12510176950990834</v>
      </c>
      <c r="DN159" s="71">
        <v>0.12711560042959916</v>
      </c>
      <c r="DO159" s="71">
        <v>0.12886363841743576</v>
      </c>
      <c r="DP159" s="71">
        <v>0.12793608061752529</v>
      </c>
      <c r="DQ159" s="71">
        <v>0.12609717345464874</v>
      </c>
      <c r="DR159" s="71">
        <v>0.12487679127453805</v>
      </c>
      <c r="DS159" s="71">
        <v>0.12450804272738562</v>
      </c>
      <c r="DT159" s="71">
        <v>0.12399545623873379</v>
      </c>
      <c r="DU159" s="71">
        <v>0.12546298667087102</v>
      </c>
      <c r="DV159" s="71">
        <v>0.12628149148760334</v>
      </c>
      <c r="DW159" s="71">
        <v>0.12618698609051635</v>
      </c>
      <c r="DX159" s="71">
        <v>0.1272877786239647</v>
      </c>
      <c r="DY159" s="71">
        <v>0.12681871675233222</v>
      </c>
      <c r="DZ159" s="71">
        <v>0.125287452171573</v>
      </c>
      <c r="EA159" s="71">
        <v>0.12653790934385345</v>
      </c>
      <c r="EB159" s="71">
        <v>0.1218750547714116</v>
      </c>
      <c r="EC159" s="71">
        <v>0.1231600996964111</v>
      </c>
      <c r="ED159" s="71">
        <v>0.12398415477865027</v>
      </c>
      <c r="EE159" s="71">
        <v>0.12442407469243623</v>
      </c>
      <c r="EF159" s="71">
        <v>0.12432458691331541</v>
      </c>
      <c r="EG159" s="71">
        <v>0.12596410789149973</v>
      </c>
      <c r="EH159" s="71">
        <v>0.12638099707232464</v>
      </c>
      <c r="EI159" s="71">
        <v>0.12570098889585285</v>
      </c>
      <c r="EJ159" s="71">
        <v>0.12571668355106916</v>
      </c>
      <c r="EK159" s="71">
        <v>0.12575824105641759</v>
      </c>
      <c r="EL159" s="71">
        <v>0.12575142679134538</v>
      </c>
      <c r="EM159" s="71">
        <v>0.12508116177630649</v>
      </c>
      <c r="EN159" s="71">
        <v>0.12528446013204145</v>
      </c>
      <c r="EO159" s="71">
        <v>0.12342932631537221</v>
      </c>
      <c r="EP159" s="71">
        <v>0.12214976453699354</v>
      </c>
      <c r="EQ159" s="71">
        <v>0.1230199244934838</v>
      </c>
      <c r="ER159" s="71">
        <v>0.12644758983617613</v>
      </c>
      <c r="ES159" s="71">
        <v>0.12758774487767272</v>
      </c>
      <c r="ET159" s="71">
        <v>0.12803494665821502</v>
      </c>
      <c r="EU159" s="71">
        <v>0.12952703710697874</v>
      </c>
      <c r="EV159" s="71">
        <v>0.13084677344673706</v>
      </c>
      <c r="EW159" s="71">
        <v>0.13126221402972787</v>
      </c>
      <c r="EX159" s="71">
        <v>0.1298545729519831</v>
      </c>
      <c r="EY159" s="71">
        <v>0.13184434563479352</v>
      </c>
      <c r="EZ159" s="71">
        <v>0.13398518945597876</v>
      </c>
      <c r="FA159" s="71">
        <v>0.13605580150937083</v>
      </c>
      <c r="FB159" s="71">
        <v>0.13839297362880382</v>
      </c>
      <c r="FC159" s="71">
        <v>0.13827304742266822</v>
      </c>
      <c r="FD159" s="71">
        <v>0.1383237135928784</v>
      </c>
      <c r="FE159" s="71">
        <v>0.13827420941547564</v>
      </c>
      <c r="FF159" s="71">
        <v>0.13842244738097087</v>
      </c>
      <c r="FG159" s="71">
        <v>0.13656308750601703</v>
      </c>
      <c r="FH159" s="71">
        <v>0.13619134110882153</v>
      </c>
      <c r="FI159" s="71">
        <v>0.13518977056343831</v>
      </c>
      <c r="FJ159" s="71">
        <v>0.13364703190350719</v>
      </c>
      <c r="FK159" s="71">
        <v>0.13845936399955019</v>
      </c>
      <c r="FL159" s="71">
        <v>0.1396904688494239</v>
      </c>
      <c r="FM159" s="71">
        <v>0.14528652973044737</v>
      </c>
      <c r="FN159" s="71">
        <v>0.14440654875004436</v>
      </c>
      <c r="FO159" s="71">
        <v>0.1462846675236148</v>
      </c>
      <c r="FP159" s="71">
        <v>0.14647707994645295</v>
      </c>
      <c r="FQ159" s="71">
        <v>0.14617411896807733</v>
      </c>
      <c r="FR159" s="71">
        <v>0.14912748051061941</v>
      </c>
      <c r="FS159" s="71">
        <v>0.15132536934229296</v>
      </c>
      <c r="FT159" s="71">
        <v>0.15424047370843405</v>
      </c>
      <c r="FU159" s="71">
        <v>0.15633532725467644</v>
      </c>
      <c r="FV159" s="37">
        <v>0.15619770560190704</v>
      </c>
      <c r="FW159" s="71">
        <v>0.1497</v>
      </c>
      <c r="FX159" s="71">
        <v>0.15620000000000001</v>
      </c>
      <c r="FY159" s="71">
        <v>0.1575</v>
      </c>
      <c r="FZ159" s="71">
        <v>0.159</v>
      </c>
      <c r="GA159" s="71">
        <v>0.15809999999999999</v>
      </c>
      <c r="GB159" s="71">
        <v>0.15809999999999999</v>
      </c>
      <c r="GC159" s="71">
        <v>0.15620000000000001</v>
      </c>
      <c r="GD159" s="71">
        <v>0.1545</v>
      </c>
      <c r="GE159" s="71">
        <v>0.15140000000000001</v>
      </c>
      <c r="GF159" s="71">
        <v>0.15079999999999999</v>
      </c>
      <c r="GG159" s="71">
        <v>0.14940000000000001</v>
      </c>
      <c r="GH159" s="71">
        <v>0.14749999999999999</v>
      </c>
      <c r="GI159" s="71">
        <v>0.1464</v>
      </c>
      <c r="GJ159" s="71">
        <v>0.14599999999999999</v>
      </c>
      <c r="GK159" s="71">
        <v>0.1515</v>
      </c>
      <c r="GL159" s="71">
        <v>0.15359999999999999</v>
      </c>
      <c r="GM159" s="71">
        <v>0.1555</v>
      </c>
      <c r="GN159" s="71">
        <v>0.154</v>
      </c>
      <c r="GO159" s="71">
        <v>0.15129999999999999</v>
      </c>
      <c r="GP159" s="71">
        <v>0.15029999999999999</v>
      </c>
      <c r="GQ159" s="71">
        <v>0.1497</v>
      </c>
      <c r="GR159" s="71">
        <v>0.15040000000000001</v>
      </c>
      <c r="GS159" s="71">
        <v>0.14979999999999999</v>
      </c>
      <c r="GT159" s="71">
        <v>0.14979999999999999</v>
      </c>
      <c r="GU159" s="71">
        <v>0.14849999999999999</v>
      </c>
      <c r="GV159" s="71">
        <v>0.14949999999999999</v>
      </c>
      <c r="GW159" s="71">
        <v>0.1479</v>
      </c>
      <c r="GX159" s="71">
        <v>0.14660000000000001</v>
      </c>
      <c r="GY159" s="71">
        <v>0.1434</v>
      </c>
      <c r="GZ159" s="71">
        <v>0.1409</v>
      </c>
      <c r="HA159" s="71">
        <v>0.13950000000000001</v>
      </c>
      <c r="HB159" s="71">
        <v>0.14080000000000001</v>
      </c>
      <c r="HC159" s="71">
        <v>0.14230000000000001</v>
      </c>
      <c r="HD159" s="71">
        <v>8.1299999999999997E-2</v>
      </c>
      <c r="HE159" s="71">
        <v>8.1199999999999994E-2</v>
      </c>
      <c r="HF159" s="71">
        <v>8.1100000000000005E-2</v>
      </c>
      <c r="HG159" s="71">
        <v>8.1500000000000003E-2</v>
      </c>
      <c r="HH159" s="71">
        <v>8.2699999999999996E-2</v>
      </c>
      <c r="HI159" s="71">
        <v>8.1500000000000003E-2</v>
      </c>
      <c r="HJ159" s="71">
        <v>8.2699999999999996E-2</v>
      </c>
      <c r="HK159" s="40"/>
      <c r="HL159" s="40"/>
      <c r="HM159" s="40"/>
      <c r="HN159" s="40"/>
      <c r="HO159" s="40"/>
      <c r="HP159" s="40"/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2"/>
      <c r="IP159" s="42"/>
      <c r="IQ159" s="42"/>
      <c r="IR159" s="42"/>
      <c r="IS159" s="42"/>
      <c r="IT159" s="42"/>
      <c r="IU159" s="42"/>
      <c r="IV159" s="42"/>
      <c r="IW159" s="42"/>
    </row>
    <row r="160" spans="1:257" s="19" customFormat="1" ht="18" customHeight="1" x14ac:dyDescent="0.2">
      <c r="A160" s="12">
        <v>21203</v>
      </c>
      <c r="B160" s="20"/>
      <c r="C160" s="60"/>
      <c r="D160" s="29"/>
      <c r="E160" s="95"/>
      <c r="F160" s="35"/>
      <c r="G160" s="36" t="s">
        <v>153</v>
      </c>
      <c r="H160" s="71">
        <v>0.28392852976487876</v>
      </c>
      <c r="I160" s="71">
        <v>0.2863091768245522</v>
      </c>
      <c r="J160" s="71">
        <v>0.3010342453989005</v>
      </c>
      <c r="K160" s="71">
        <v>0.30863862796506003</v>
      </c>
      <c r="L160" s="71">
        <v>0.3254505727772769</v>
      </c>
      <c r="M160" s="71">
        <v>0.32980196821777202</v>
      </c>
      <c r="N160" s="71">
        <v>0.33002709694732679</v>
      </c>
      <c r="O160" s="71">
        <v>0.32935180737055886</v>
      </c>
      <c r="P160" s="71">
        <v>0.33020193603540465</v>
      </c>
      <c r="Q160" s="71">
        <v>0.32948771800724308</v>
      </c>
      <c r="R160" s="71">
        <v>0.3348881634826078</v>
      </c>
      <c r="S160" s="71">
        <v>0.34056138389575996</v>
      </c>
      <c r="T160" s="71">
        <v>0.34078312221842522</v>
      </c>
      <c r="U160" s="71">
        <v>0.3460565168261216</v>
      </c>
      <c r="V160" s="71">
        <v>0.35551301163529664</v>
      </c>
      <c r="W160" s="71">
        <v>0.35668127784533771</v>
      </c>
      <c r="X160" s="71">
        <v>0.3526715409940589</v>
      </c>
      <c r="Y160" s="71">
        <v>0.35157896581832088</v>
      </c>
      <c r="Z160" s="71">
        <v>0.35181646287057883</v>
      </c>
      <c r="AA160" s="71">
        <v>0.3544332694873657</v>
      </c>
      <c r="AB160" s="71">
        <v>0.35631976858170272</v>
      </c>
      <c r="AC160" s="71">
        <v>0.35955571299706396</v>
      </c>
      <c r="AD160" s="71">
        <v>0.36209647676337553</v>
      </c>
      <c r="AE160" s="71">
        <v>0.36312969081775931</v>
      </c>
      <c r="AF160" s="71">
        <v>0.36687814507093008</v>
      </c>
      <c r="AG160" s="71">
        <v>0.36562023669959154</v>
      </c>
      <c r="AH160" s="71">
        <v>0.37099216864361539</v>
      </c>
      <c r="AI160" s="71">
        <v>0.3680011430089552</v>
      </c>
      <c r="AJ160" s="71">
        <v>0.36314432000305163</v>
      </c>
      <c r="AK160" s="71">
        <v>0.36030999161408589</v>
      </c>
      <c r="AL160" s="71">
        <v>0.35910416395345501</v>
      </c>
      <c r="AM160" s="71">
        <v>0.35370293981104833</v>
      </c>
      <c r="AN160" s="71">
        <v>0.35955474693767159</v>
      </c>
      <c r="AO160" s="71">
        <v>0.35847900631675705</v>
      </c>
      <c r="AP160" s="71">
        <v>0.35696830845873767</v>
      </c>
      <c r="AQ160" s="71">
        <v>0.36367887755014022</v>
      </c>
      <c r="AR160" s="71">
        <v>0.36690449888767618</v>
      </c>
      <c r="AS160" s="71">
        <v>0.3706363862313401</v>
      </c>
      <c r="AT160" s="71">
        <v>0.35413535780781369</v>
      </c>
      <c r="AU160" s="71">
        <v>0.34974707070298067</v>
      </c>
      <c r="AV160" s="71">
        <v>0.35167206585631272</v>
      </c>
      <c r="AW160" s="71">
        <v>0.35414688843671938</v>
      </c>
      <c r="AX160" s="71">
        <v>0.36033707407089133</v>
      </c>
      <c r="AY160" s="71">
        <v>0.36988909688585359</v>
      </c>
      <c r="AZ160" s="71">
        <v>0.36784239884119685</v>
      </c>
      <c r="BA160" s="71">
        <v>0.34834505752596351</v>
      </c>
      <c r="BB160" s="71">
        <v>0.34152429618008656</v>
      </c>
      <c r="BC160" s="71">
        <v>0.3384434366771592</v>
      </c>
      <c r="BD160" s="71">
        <v>0.34252518513549896</v>
      </c>
      <c r="BE160" s="71">
        <v>0.34651610496021018</v>
      </c>
      <c r="BF160" s="71">
        <v>0.3495309265587403</v>
      </c>
      <c r="BG160" s="71">
        <v>0.33704033136894246</v>
      </c>
      <c r="BH160" s="71">
        <v>0.33821482808773817</v>
      </c>
      <c r="BI160" s="71">
        <v>0.34026164523849123</v>
      </c>
      <c r="BJ160" s="71">
        <v>0.33876278621958344</v>
      </c>
      <c r="BK160" s="71">
        <v>0.34153722136182846</v>
      </c>
      <c r="BL160" s="71">
        <v>0.34384934406063944</v>
      </c>
      <c r="BM160" s="71">
        <v>0.34659016878807869</v>
      </c>
      <c r="BN160" s="71">
        <v>0.34852271574358379</v>
      </c>
      <c r="BO160" s="71">
        <v>0.35120595461469661</v>
      </c>
      <c r="BP160" s="71">
        <v>0.35225431824304171</v>
      </c>
      <c r="BQ160" s="71">
        <v>0.35431879845595593</v>
      </c>
      <c r="BR160" s="71">
        <v>0.35837135235206247</v>
      </c>
      <c r="BS160" s="71">
        <v>0.3621861125758124</v>
      </c>
      <c r="BT160" s="71">
        <v>0.3608760939999997</v>
      </c>
      <c r="BU160" s="71">
        <v>0.36807658103687479</v>
      </c>
      <c r="BV160" s="71">
        <v>0.36218241460403794</v>
      </c>
      <c r="BW160" s="71">
        <v>0.36365248991000021</v>
      </c>
      <c r="BX160" s="71">
        <v>0.3650503162733828</v>
      </c>
      <c r="BY160" s="71">
        <v>0.37111470935305274</v>
      </c>
      <c r="BZ160" s="71">
        <v>0.36823683152950765</v>
      </c>
      <c r="CA160" s="71">
        <v>0.36260419525736942</v>
      </c>
      <c r="CB160" s="71">
        <v>0.35973430575037596</v>
      </c>
      <c r="CC160" s="71">
        <v>0.3617228109306348</v>
      </c>
      <c r="CD160" s="71">
        <v>0.36106291775039029</v>
      </c>
      <c r="CE160" s="71">
        <v>0.3688569817265453</v>
      </c>
      <c r="CF160" s="71">
        <v>0.36841817892908957</v>
      </c>
      <c r="CG160" s="71">
        <v>0.36518165804439795</v>
      </c>
      <c r="CH160" s="71">
        <v>0.37031741844806126</v>
      </c>
      <c r="CI160" s="71">
        <v>0.36764407322558007</v>
      </c>
      <c r="CJ160" s="71">
        <v>0.37818632377932765</v>
      </c>
      <c r="CK160" s="71">
        <v>0.38174431248919483</v>
      </c>
      <c r="CL160" s="71">
        <v>0.39112262686956978</v>
      </c>
      <c r="CM160" s="71">
        <v>0.38945902627885015</v>
      </c>
      <c r="CN160" s="71">
        <v>0.37761418767519733</v>
      </c>
      <c r="CO160" s="71">
        <v>0.38457724438244911</v>
      </c>
      <c r="CP160" s="71">
        <v>0.39500164359638362</v>
      </c>
      <c r="CQ160" s="71">
        <v>0.37989572825152301</v>
      </c>
      <c r="CR160" s="71">
        <v>0.3723332935513966</v>
      </c>
      <c r="CS160" s="71">
        <v>0.36339794286233934</v>
      </c>
      <c r="CT160" s="71">
        <v>0.36025990424522586</v>
      </c>
      <c r="CU160" s="71">
        <v>0.3619567360732085</v>
      </c>
      <c r="CV160" s="71">
        <v>0.36626404161291171</v>
      </c>
      <c r="CW160" s="71">
        <v>0.37017280830604321</v>
      </c>
      <c r="CX160" s="71">
        <v>0.36924247550425632</v>
      </c>
      <c r="CY160" s="71">
        <v>0.37221818799175777</v>
      </c>
      <c r="CZ160" s="71">
        <v>0.37978006660252112</v>
      </c>
      <c r="DA160" s="71">
        <v>0.38669259750604507</v>
      </c>
      <c r="DB160" s="71">
        <v>0.38995593557850311</v>
      </c>
      <c r="DC160" s="71">
        <v>0.39777188673637381</v>
      </c>
      <c r="DD160" s="71">
        <v>0.40409073671966733</v>
      </c>
      <c r="DE160" s="71">
        <v>0.41534195582244704</v>
      </c>
      <c r="DF160" s="71">
        <v>0.42061963420108806</v>
      </c>
      <c r="DG160" s="71">
        <v>0.42138822521003616</v>
      </c>
      <c r="DH160" s="71">
        <v>0.42598084474942916</v>
      </c>
      <c r="DI160" s="71">
        <v>0.42811739903673957</v>
      </c>
      <c r="DJ160" s="71">
        <v>0.43160220973808927</v>
      </c>
      <c r="DK160" s="71">
        <v>0.43276110779005766</v>
      </c>
      <c r="DL160" s="71">
        <v>0.43031303404908544</v>
      </c>
      <c r="DM160" s="71">
        <v>0.43370314096149593</v>
      </c>
      <c r="DN160" s="71">
        <v>0.43931734207538653</v>
      </c>
      <c r="DO160" s="71">
        <v>0.44732965137143638</v>
      </c>
      <c r="DP160" s="71">
        <v>0.44131831056579551</v>
      </c>
      <c r="DQ160" s="71">
        <v>0.43332683476954365</v>
      </c>
      <c r="DR160" s="71">
        <v>0.42564277966826969</v>
      </c>
      <c r="DS160" s="71">
        <v>0.41923415031829114</v>
      </c>
      <c r="DT160" s="71">
        <v>0.41796834079057232</v>
      </c>
      <c r="DU160" s="71">
        <v>0.42164614588502569</v>
      </c>
      <c r="DV160" s="71">
        <v>0.42674778677555825</v>
      </c>
      <c r="DW160" s="71">
        <v>0.42745431148552981</v>
      </c>
      <c r="DX160" s="71">
        <v>0.4307080059724076</v>
      </c>
      <c r="DY160" s="71">
        <v>0.42985054960973851</v>
      </c>
      <c r="DZ160" s="71">
        <v>0.42389717875881761</v>
      </c>
      <c r="EA160" s="71">
        <v>0.42269129012143791</v>
      </c>
      <c r="EB160" s="71">
        <v>0.42596251654676698</v>
      </c>
      <c r="EC160" s="71">
        <v>0.43205147745272865</v>
      </c>
      <c r="ED160" s="71">
        <v>0.43699824952837252</v>
      </c>
      <c r="EE160" s="71">
        <v>0.43859255862196378</v>
      </c>
      <c r="EF160" s="71">
        <v>0.43977142979598877</v>
      </c>
      <c r="EG160" s="71">
        <v>0.44942630957381285</v>
      </c>
      <c r="EH160" s="71">
        <v>0.45168112253982129</v>
      </c>
      <c r="EI160" s="71">
        <v>0.4518595830278837</v>
      </c>
      <c r="EJ160" s="71">
        <v>0.45715177965754239</v>
      </c>
      <c r="EK160" s="71">
        <v>0.45969330310208056</v>
      </c>
      <c r="EL160" s="71">
        <v>0.4582939249860804</v>
      </c>
      <c r="EM160" s="71">
        <v>0.45968608453290927</v>
      </c>
      <c r="EN160" s="71">
        <v>0.45749321619166866</v>
      </c>
      <c r="EO160" s="71">
        <v>0.45918378624914102</v>
      </c>
      <c r="EP160" s="71">
        <v>0.46267252785494584</v>
      </c>
      <c r="EQ160" s="71">
        <v>0.46997180005586853</v>
      </c>
      <c r="ER160" s="71">
        <v>0.47691060182403505</v>
      </c>
      <c r="ES160" s="71">
        <v>0.48666087523817897</v>
      </c>
      <c r="ET160" s="71">
        <v>0.48788037163243797</v>
      </c>
      <c r="EU160" s="71">
        <v>0.50154051383565545</v>
      </c>
      <c r="EV160" s="71">
        <v>0.50548652106804293</v>
      </c>
      <c r="EW160" s="71">
        <v>0.51035971191153995</v>
      </c>
      <c r="EX160" s="71">
        <v>0.5143785417545339</v>
      </c>
      <c r="EY160" s="71">
        <v>0.52494055294590547</v>
      </c>
      <c r="EZ160" s="71">
        <v>0.53977850550244622</v>
      </c>
      <c r="FA160" s="71">
        <v>0.54795587564731341</v>
      </c>
      <c r="FB160" s="71">
        <v>0.56247906697299033</v>
      </c>
      <c r="FC160" s="71">
        <v>0.56014317105942724</v>
      </c>
      <c r="FD160" s="71">
        <v>0.56734149545616241</v>
      </c>
      <c r="FE160" s="71">
        <v>0.57045078273219751</v>
      </c>
      <c r="FF160" s="71">
        <v>0.55467006599076008</v>
      </c>
      <c r="FG160" s="71">
        <v>0.54280727734280743</v>
      </c>
      <c r="FH160" s="71">
        <v>0.53954542297448249</v>
      </c>
      <c r="FI160" s="71">
        <v>0.53392418270143172</v>
      </c>
      <c r="FJ160" s="71">
        <v>0.53101284837741181</v>
      </c>
      <c r="FK160" s="71">
        <v>0.52839949978658163</v>
      </c>
      <c r="FL160" s="71">
        <v>0.52797436480428661</v>
      </c>
      <c r="FM160" s="71">
        <v>0.53244947802220954</v>
      </c>
      <c r="FN160" s="71">
        <v>0.53247258588235169</v>
      </c>
      <c r="FO160" s="71">
        <v>0.53231185150258487</v>
      </c>
      <c r="FP160" s="71">
        <v>0.53907384807167036</v>
      </c>
      <c r="FQ160" s="71">
        <v>0.54875512817692051</v>
      </c>
      <c r="FR160" s="71">
        <v>0.56268905696794103</v>
      </c>
      <c r="FS160" s="71">
        <v>0.57628396194362741</v>
      </c>
      <c r="FT160" s="71">
        <v>0.58615397535906921</v>
      </c>
      <c r="FU160" s="71">
        <v>0.59441246822254934</v>
      </c>
      <c r="FV160" s="37">
        <v>0.59165786650774743</v>
      </c>
      <c r="FW160" s="71">
        <v>0.57940000000000003</v>
      </c>
      <c r="FX160" s="71">
        <v>0.59160000000000001</v>
      </c>
      <c r="FY160" s="71">
        <v>0.57869999999999999</v>
      </c>
      <c r="FZ160" s="71">
        <v>0.57699999999999996</v>
      </c>
      <c r="GA160" s="71">
        <v>0.57599999999999996</v>
      </c>
      <c r="GB160" s="71">
        <v>0.56910000000000005</v>
      </c>
      <c r="GC160" s="71">
        <v>0.56269999999999998</v>
      </c>
      <c r="GD160" s="71">
        <v>0.55210000000000004</v>
      </c>
      <c r="GE160" s="71">
        <v>0.54459999999999997</v>
      </c>
      <c r="GF160" s="71">
        <v>0.5393</v>
      </c>
      <c r="GG160" s="71">
        <v>0.5343</v>
      </c>
      <c r="GH160" s="71">
        <v>0.52739999999999998</v>
      </c>
      <c r="GI160" s="71">
        <v>0.52239999999999998</v>
      </c>
      <c r="GJ160" s="71">
        <v>0.52100000000000002</v>
      </c>
      <c r="GK160" s="71">
        <v>0.51180000000000003</v>
      </c>
      <c r="GL160" s="71">
        <v>0.51380000000000003</v>
      </c>
      <c r="GM160" s="71">
        <v>0.5111</v>
      </c>
      <c r="GN160" s="71">
        <v>0.50629999999999997</v>
      </c>
      <c r="GO160" s="71">
        <v>0.4914</v>
      </c>
      <c r="GP160" s="71">
        <v>0.48880000000000001</v>
      </c>
      <c r="GQ160" s="71">
        <v>0.48720000000000002</v>
      </c>
      <c r="GR160" s="71">
        <v>0.49280000000000002</v>
      </c>
      <c r="GS160" s="71">
        <v>0.49709999999999999</v>
      </c>
      <c r="GT160" s="71">
        <v>0.50519999999999998</v>
      </c>
      <c r="GU160" s="71">
        <v>0.51139999999999997</v>
      </c>
      <c r="GV160" s="71">
        <v>0.51339999999999997</v>
      </c>
      <c r="GW160" s="71">
        <v>0.51370000000000005</v>
      </c>
      <c r="GX160" s="71">
        <v>0.51800000000000002</v>
      </c>
      <c r="GY160" s="71">
        <v>0.50680000000000003</v>
      </c>
      <c r="GZ160" s="71">
        <v>0.49869999999999998</v>
      </c>
      <c r="HA160" s="71">
        <v>0.49320000000000003</v>
      </c>
      <c r="HB160" s="71">
        <v>0.49619999999999997</v>
      </c>
      <c r="HC160" s="71">
        <v>0.50309999999999999</v>
      </c>
      <c r="HD160" s="71">
        <v>0.3453</v>
      </c>
      <c r="HE160" s="71">
        <v>0.34489999999999998</v>
      </c>
      <c r="HF160" s="71">
        <v>0.34410000000000002</v>
      </c>
      <c r="HG160" s="71">
        <v>0.34279999999999999</v>
      </c>
      <c r="HH160" s="71">
        <v>0.34510000000000002</v>
      </c>
      <c r="HI160" s="71">
        <v>0.34279999999999999</v>
      </c>
      <c r="HJ160" s="71">
        <v>0.34510000000000002</v>
      </c>
      <c r="HK160" s="40"/>
      <c r="HL160" s="40"/>
      <c r="HM160" s="40"/>
      <c r="HN160" s="40"/>
      <c r="HO160" s="40"/>
      <c r="HP160" s="40"/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2"/>
      <c r="IP160" s="42"/>
      <c r="IQ160" s="42"/>
      <c r="IR160" s="42"/>
      <c r="IS160" s="42"/>
      <c r="IT160" s="42"/>
      <c r="IU160" s="42"/>
      <c r="IV160" s="42"/>
      <c r="IW160" s="42"/>
    </row>
    <row r="161" spans="1:257" s="19" customFormat="1" ht="18" customHeight="1" x14ac:dyDescent="0.2">
      <c r="A161" s="12">
        <v>21204</v>
      </c>
      <c r="B161" s="20"/>
      <c r="C161" s="60"/>
      <c r="D161" s="29"/>
      <c r="E161" s="95"/>
      <c r="F161" s="35"/>
      <c r="G161" s="36" t="s">
        <v>154</v>
      </c>
      <c r="H161" s="71">
        <v>6.0293138901356208E-2</v>
      </c>
      <c r="I161" s="71">
        <v>6.0695319230661716E-2</v>
      </c>
      <c r="J161" s="71">
        <v>6.1150618040589806E-2</v>
      </c>
      <c r="K161" s="71">
        <v>6.2245292625387014E-2</v>
      </c>
      <c r="L161" s="71">
        <v>6.268823385614064E-2</v>
      </c>
      <c r="M161" s="71">
        <v>6.3570894080543325E-2</v>
      </c>
      <c r="N161" s="71">
        <v>6.4016103448459399E-2</v>
      </c>
      <c r="O161" s="71">
        <v>6.4726216522050045E-2</v>
      </c>
      <c r="P161" s="71">
        <v>6.5094237120823462E-2</v>
      </c>
      <c r="Q161" s="71">
        <v>6.5560054786898483E-2</v>
      </c>
      <c r="R161" s="71">
        <v>6.6100627622777325E-2</v>
      </c>
      <c r="S161" s="71">
        <v>6.7045431618787635E-2</v>
      </c>
      <c r="T161" s="71">
        <v>6.8314886632743779E-2</v>
      </c>
      <c r="U161" s="71">
        <v>6.8892292268050742E-2</v>
      </c>
      <c r="V161" s="71">
        <v>6.9752956430832624E-2</v>
      </c>
      <c r="W161" s="71">
        <v>7.0003181801603864E-2</v>
      </c>
      <c r="X161" s="71">
        <v>7.0032087767725335E-2</v>
      </c>
      <c r="Y161" s="71">
        <v>6.9495513172176906E-2</v>
      </c>
      <c r="Z161" s="71">
        <v>6.95355042249063E-2</v>
      </c>
      <c r="AA161" s="71">
        <v>6.9863566155619616E-2</v>
      </c>
      <c r="AB161" s="71">
        <v>7.0235420509107249E-2</v>
      </c>
      <c r="AC161" s="71">
        <v>7.0852006710938983E-2</v>
      </c>
      <c r="AD161" s="71">
        <v>7.1717485858628333E-2</v>
      </c>
      <c r="AE161" s="71">
        <v>7.2037605691160564E-2</v>
      </c>
      <c r="AF161" s="71">
        <v>7.278122340204829E-2</v>
      </c>
      <c r="AG161" s="71">
        <v>7.2793737209361498E-2</v>
      </c>
      <c r="AH161" s="71">
        <v>7.3469709257556054E-2</v>
      </c>
      <c r="AI161" s="71">
        <v>7.3704533140586392E-2</v>
      </c>
      <c r="AJ161" s="71">
        <v>7.3199614525345902E-2</v>
      </c>
      <c r="AK161" s="71">
        <v>7.2736791761260078E-2</v>
      </c>
      <c r="AL161" s="71">
        <v>7.282834482725542E-2</v>
      </c>
      <c r="AM161" s="71">
        <v>7.2329403259079939E-2</v>
      </c>
      <c r="AN161" s="71">
        <v>7.2377781211767508E-2</v>
      </c>
      <c r="AO161" s="71">
        <v>7.2161236388025657E-2</v>
      </c>
      <c r="AP161" s="71">
        <v>7.193617823431768E-2</v>
      </c>
      <c r="AQ161" s="71">
        <v>7.3237188758835059E-2</v>
      </c>
      <c r="AR161" s="71">
        <v>7.3886760271904522E-2</v>
      </c>
      <c r="AS161" s="71">
        <v>7.7393635279538547E-2</v>
      </c>
      <c r="AT161" s="71">
        <v>7.6873189817855653E-2</v>
      </c>
      <c r="AU161" s="71">
        <v>7.7382079588365987E-2</v>
      </c>
      <c r="AV161" s="71">
        <v>7.7901385343824625E-2</v>
      </c>
      <c r="AW161" s="71">
        <v>7.8184752708550798E-2</v>
      </c>
      <c r="AX161" s="71">
        <v>7.9535560551100157E-2</v>
      </c>
      <c r="AY161" s="71">
        <v>7.8924566376727262E-2</v>
      </c>
      <c r="AZ161" s="71">
        <v>7.9161373462101906E-2</v>
      </c>
      <c r="BA161" s="71">
        <v>7.9890194064279108E-2</v>
      </c>
      <c r="BB161" s="71">
        <v>8.1291525964970773E-2</v>
      </c>
      <c r="BC161" s="71">
        <v>7.9819849491056805E-2</v>
      </c>
      <c r="BD161" s="71">
        <v>8.0629462385939349E-2</v>
      </c>
      <c r="BE161" s="71">
        <v>8.1105638637320676E-2</v>
      </c>
      <c r="BF161" s="71">
        <v>8.1307183928605212E-2</v>
      </c>
      <c r="BG161" s="71">
        <v>8.0285705256578591E-2</v>
      </c>
      <c r="BH161" s="71">
        <v>8.0188330619622328E-2</v>
      </c>
      <c r="BI161" s="71">
        <v>7.9938185107708309E-2</v>
      </c>
      <c r="BJ161" s="71">
        <v>8.1952662615751751E-2</v>
      </c>
      <c r="BK161" s="71">
        <v>8.3197737746197653E-2</v>
      </c>
      <c r="BL161" s="71">
        <v>8.4481310204644167E-2</v>
      </c>
      <c r="BM161" s="71">
        <v>8.49254125090768E-2</v>
      </c>
      <c r="BN161" s="71">
        <v>8.4898048365342427E-2</v>
      </c>
      <c r="BO161" s="71">
        <v>8.568877133482948E-2</v>
      </c>
      <c r="BP161" s="71">
        <v>8.5398008443342471E-2</v>
      </c>
      <c r="BQ161" s="71">
        <v>8.5761288146346842E-2</v>
      </c>
      <c r="BR161" s="71">
        <v>8.6542683740795809E-2</v>
      </c>
      <c r="BS161" s="71">
        <v>8.6933241540477726E-2</v>
      </c>
      <c r="BT161" s="71">
        <v>8.7103871382422302E-2</v>
      </c>
      <c r="BU161" s="71">
        <v>8.9421570047111112E-2</v>
      </c>
      <c r="BV161" s="71">
        <v>9.0195468250466454E-2</v>
      </c>
      <c r="BW161" s="71">
        <v>9.0561565899712274E-2</v>
      </c>
      <c r="BX161" s="71">
        <v>9.076485288563961E-2</v>
      </c>
      <c r="BY161" s="71">
        <v>9.1859315765627045E-2</v>
      </c>
      <c r="BZ161" s="71">
        <v>9.1806348300959656E-2</v>
      </c>
      <c r="CA161" s="71">
        <v>9.0689904377701941E-2</v>
      </c>
      <c r="CB161" s="71">
        <v>8.9990043636721542E-2</v>
      </c>
      <c r="CC161" s="71">
        <v>9.0053445977160737E-2</v>
      </c>
      <c r="CD161" s="71">
        <v>9.0131861648419478E-2</v>
      </c>
      <c r="CE161" s="71">
        <v>9.2105124978007463E-2</v>
      </c>
      <c r="CF161" s="71">
        <v>9.23499423381485E-2</v>
      </c>
      <c r="CG161" s="71">
        <v>9.4186657351595343E-2</v>
      </c>
      <c r="CH161" s="71">
        <v>9.6128501840072975E-2</v>
      </c>
      <c r="CI161" s="71">
        <v>9.6683150622529551E-2</v>
      </c>
      <c r="CJ161" s="71">
        <v>9.6863224856644017E-2</v>
      </c>
      <c r="CK161" s="71">
        <v>9.8806613001817534E-2</v>
      </c>
      <c r="CL161" s="71">
        <v>0.10088703973259988</v>
      </c>
      <c r="CM161" s="71">
        <v>9.8709918852252387E-2</v>
      </c>
      <c r="CN161" s="71">
        <v>9.878491934810496E-2</v>
      </c>
      <c r="CO161" s="71">
        <v>0.10021741605008069</v>
      </c>
      <c r="CP161" s="71">
        <v>9.9350936140500709E-2</v>
      </c>
      <c r="CQ161" s="71">
        <v>9.7010222091921269E-2</v>
      </c>
      <c r="CR161" s="71">
        <v>9.5461190031647769E-2</v>
      </c>
      <c r="CS161" s="71">
        <v>9.3488275030625609E-2</v>
      </c>
      <c r="CT161" s="71">
        <v>9.2848105313053542E-2</v>
      </c>
      <c r="CU161" s="71">
        <v>9.3201464988466362E-2</v>
      </c>
      <c r="CV161" s="71">
        <v>9.450796843922224E-2</v>
      </c>
      <c r="CW161" s="71">
        <v>9.3388106475369478E-2</v>
      </c>
      <c r="CX161" s="71">
        <v>9.2590065101264052E-2</v>
      </c>
      <c r="CY161" s="71">
        <v>9.3410929203718573E-2</v>
      </c>
      <c r="CZ161" s="71">
        <v>9.4359633349925129E-2</v>
      </c>
      <c r="DA161" s="71">
        <v>9.5704941298985574E-2</v>
      </c>
      <c r="DB161" s="71">
        <v>9.7544773800100543E-2</v>
      </c>
      <c r="DC161" s="71">
        <v>9.9579511552388048E-2</v>
      </c>
      <c r="DD161" s="71">
        <v>0.10081857562874334</v>
      </c>
      <c r="DE161" s="71">
        <v>0.10141370499534089</v>
      </c>
      <c r="DF161" s="71">
        <v>0.10234669865466213</v>
      </c>
      <c r="DG161" s="71">
        <v>0.1038383189419507</v>
      </c>
      <c r="DH161" s="71">
        <v>0.10433365874198754</v>
      </c>
      <c r="DI161" s="71">
        <v>0.10342737075470547</v>
      </c>
      <c r="DJ161" s="71">
        <v>0.10459333115514714</v>
      </c>
      <c r="DK161" s="71">
        <v>0.10362049283062022</v>
      </c>
      <c r="DL161" s="71">
        <v>0.10333237948111626</v>
      </c>
      <c r="DM161" s="71">
        <v>0.10214898583836685</v>
      </c>
      <c r="DN161" s="71">
        <v>0.10427492438784623</v>
      </c>
      <c r="DO161" s="71">
        <v>0.10579362096777137</v>
      </c>
      <c r="DP161" s="71">
        <v>0.10438235102061912</v>
      </c>
      <c r="DQ161" s="71">
        <v>0.10270723710038762</v>
      </c>
      <c r="DR161" s="71">
        <v>0.10336709885377499</v>
      </c>
      <c r="DS161" s="71">
        <v>0.10215637062497769</v>
      </c>
      <c r="DT161" s="71">
        <v>0.10241226573805565</v>
      </c>
      <c r="DU161" s="71">
        <v>0.10434665470363448</v>
      </c>
      <c r="DV161" s="71">
        <v>0.10437921100506854</v>
      </c>
      <c r="DW161" s="71">
        <v>0.10422813694211173</v>
      </c>
      <c r="DX161" s="71">
        <v>0.10525349862249257</v>
      </c>
      <c r="DY161" s="71">
        <v>0.10450039413840197</v>
      </c>
      <c r="DZ161" s="71">
        <v>0.10261254897249081</v>
      </c>
      <c r="EA161" s="71">
        <v>0.10213681231650239</v>
      </c>
      <c r="EB161" s="71">
        <v>0.10265921386189149</v>
      </c>
      <c r="EC161" s="71">
        <v>0.10360703946528996</v>
      </c>
      <c r="ED161" s="71">
        <v>0.10419596620689454</v>
      </c>
      <c r="EE161" s="71">
        <v>0.10532217784672485</v>
      </c>
      <c r="EF161" s="71">
        <v>0.10479018687199555</v>
      </c>
      <c r="EG161" s="71">
        <v>0.10521701234951465</v>
      </c>
      <c r="EH161" s="71">
        <v>0.10539670360590668</v>
      </c>
      <c r="EI161" s="71">
        <v>0.10420722355630838</v>
      </c>
      <c r="EJ161" s="71">
        <v>0.10443866020459544</v>
      </c>
      <c r="EK161" s="71">
        <v>0.10463012913896771</v>
      </c>
      <c r="EL161" s="71">
        <v>0.10467678240423699</v>
      </c>
      <c r="EM161" s="71">
        <v>0.10505788851415744</v>
      </c>
      <c r="EN161" s="71">
        <v>0.10427582584943636</v>
      </c>
      <c r="EO161" s="71">
        <v>0.10460862506232416</v>
      </c>
      <c r="EP161" s="71">
        <v>0.10458527250512936</v>
      </c>
      <c r="EQ161" s="71">
        <v>0.10597058196869473</v>
      </c>
      <c r="ER161" s="71">
        <v>0.10638231410496195</v>
      </c>
      <c r="ES161" s="71">
        <v>0.10620526151531938</v>
      </c>
      <c r="ET161" s="71">
        <v>0.106598766192459</v>
      </c>
      <c r="EU161" s="71">
        <v>0.10795979999917808</v>
      </c>
      <c r="EV161" s="71">
        <v>0.10958649006004595</v>
      </c>
      <c r="EW161" s="71">
        <v>0.11067640601230634</v>
      </c>
      <c r="EX161" s="71">
        <v>0.11037792189629345</v>
      </c>
      <c r="EY161" s="71">
        <v>0.11247460666982091</v>
      </c>
      <c r="EZ161" s="71">
        <v>0.11495604969087919</v>
      </c>
      <c r="FA161" s="71">
        <v>0.1171073281675114</v>
      </c>
      <c r="FB161" s="71">
        <v>0.11751166457362688</v>
      </c>
      <c r="FC161" s="71">
        <v>0.11718717769602548</v>
      </c>
      <c r="FD161" s="71">
        <v>0.11662727280732732</v>
      </c>
      <c r="FE161" s="71">
        <v>0.11670038477042272</v>
      </c>
      <c r="FF161" s="71">
        <v>0.11559794652643862</v>
      </c>
      <c r="FG161" s="71">
        <v>0.11352114543816724</v>
      </c>
      <c r="FH161" s="71">
        <v>0.11092231458625097</v>
      </c>
      <c r="FI161" s="71">
        <v>0.11010657606564599</v>
      </c>
      <c r="FJ161" s="71">
        <v>0.10948419868414273</v>
      </c>
      <c r="FK161" s="71">
        <v>0.10908757640461023</v>
      </c>
      <c r="FL161" s="71">
        <v>0.1098798142109239</v>
      </c>
      <c r="FM161" s="71">
        <v>0.10892415848838972</v>
      </c>
      <c r="FN161" s="71">
        <v>0.10849225323437213</v>
      </c>
      <c r="FO161" s="71">
        <v>0.10984746770694871</v>
      </c>
      <c r="FP161" s="71">
        <v>0.11178288208500554</v>
      </c>
      <c r="FQ161" s="71">
        <v>0.11295463370821204</v>
      </c>
      <c r="FR161" s="71">
        <v>0.11487217781013041</v>
      </c>
      <c r="FS161" s="71">
        <v>0.11770695845630666</v>
      </c>
      <c r="FT161" s="71">
        <v>0.11918749164961301</v>
      </c>
      <c r="FU161" s="71">
        <v>0.12174463688913946</v>
      </c>
      <c r="FV161" s="37">
        <v>0.12275832340087409</v>
      </c>
      <c r="FW161" s="71">
        <v>0.1222</v>
      </c>
      <c r="FX161" s="71">
        <v>0.12280000000000001</v>
      </c>
      <c r="FY161" s="71">
        <v>0.1232</v>
      </c>
      <c r="FZ161" s="71">
        <v>0.12559999999999999</v>
      </c>
      <c r="GA161" s="71">
        <v>0.12709999999999999</v>
      </c>
      <c r="GB161" s="71">
        <v>0.13189999999999999</v>
      </c>
      <c r="GC161" s="71">
        <v>0.12959999999999999</v>
      </c>
      <c r="GD161" s="71">
        <v>0.1278</v>
      </c>
      <c r="GE161" s="71">
        <v>0.126</v>
      </c>
      <c r="GF161" s="71">
        <v>0.12540000000000001</v>
      </c>
      <c r="GG161" s="71">
        <v>0.1237</v>
      </c>
      <c r="GH161" s="71">
        <v>0.1221</v>
      </c>
      <c r="GI161" s="71">
        <v>0.122</v>
      </c>
      <c r="GJ161" s="71">
        <v>0.12659999999999999</v>
      </c>
      <c r="GK161" s="71">
        <v>0.12670000000000001</v>
      </c>
      <c r="GL161" s="71">
        <v>0.12659999999999999</v>
      </c>
      <c r="GM161" s="71">
        <v>0.12640000000000001</v>
      </c>
      <c r="GN161" s="71">
        <v>0.12540000000000001</v>
      </c>
      <c r="GO161" s="71">
        <v>0.1258</v>
      </c>
      <c r="GP161" s="71">
        <v>0.12559999999999999</v>
      </c>
      <c r="GQ161" s="71">
        <v>0.12529999999999999</v>
      </c>
      <c r="GR161" s="71">
        <v>0.1278</v>
      </c>
      <c r="GS161" s="71">
        <v>0.1268</v>
      </c>
      <c r="GT161" s="71">
        <v>0.12620000000000001</v>
      </c>
      <c r="GU161" s="71">
        <v>0.12889999999999999</v>
      </c>
      <c r="GV161" s="71">
        <v>0.1295</v>
      </c>
      <c r="GW161" s="71">
        <v>0.12909999999999999</v>
      </c>
      <c r="GX161" s="71">
        <v>0.13</v>
      </c>
      <c r="GY161" s="71">
        <v>0.12740000000000001</v>
      </c>
      <c r="GZ161" s="71">
        <v>0.125</v>
      </c>
      <c r="HA161" s="71">
        <v>0.1236</v>
      </c>
      <c r="HB161" s="71">
        <v>0.1244</v>
      </c>
      <c r="HC161" s="71">
        <v>0.12540000000000001</v>
      </c>
      <c r="HD161" s="71">
        <v>0.16250000000000001</v>
      </c>
      <c r="HE161" s="71">
        <v>0.16259999999999999</v>
      </c>
      <c r="HF161" s="71">
        <v>0.16550000000000001</v>
      </c>
      <c r="HG161" s="71">
        <v>0.17249999999999999</v>
      </c>
      <c r="HH161" s="71">
        <v>0.17330000000000001</v>
      </c>
      <c r="HI161" s="71">
        <v>0.17249999999999999</v>
      </c>
      <c r="HJ161" s="71">
        <v>0.17330000000000001</v>
      </c>
      <c r="HK161" s="40"/>
      <c r="HL161" s="40"/>
      <c r="HM161" s="40"/>
      <c r="HN161" s="40"/>
      <c r="HO161" s="40"/>
      <c r="HP161" s="40"/>
      <c r="HQ161" s="41"/>
      <c r="HR161" s="41"/>
      <c r="HS161" s="41"/>
      <c r="HT161" s="41"/>
      <c r="HU161" s="41"/>
      <c r="HV161" s="41"/>
      <c r="HW161" s="41"/>
      <c r="HX161" s="41"/>
      <c r="HY161" s="41"/>
      <c r="HZ161" s="41"/>
      <c r="IA161" s="41"/>
      <c r="IB161" s="41"/>
      <c r="IC161" s="41"/>
      <c r="ID161" s="41"/>
      <c r="IE161" s="41"/>
      <c r="IF161" s="41"/>
      <c r="IG161" s="41"/>
      <c r="IH161" s="41"/>
      <c r="II161" s="41"/>
      <c r="IJ161" s="41"/>
      <c r="IK161" s="41"/>
      <c r="IL161" s="41"/>
      <c r="IM161" s="41"/>
      <c r="IN161" s="41"/>
      <c r="IO161" s="42"/>
      <c r="IP161" s="42"/>
      <c r="IQ161" s="42"/>
      <c r="IR161" s="42"/>
      <c r="IS161" s="42"/>
      <c r="IT161" s="42"/>
      <c r="IU161" s="42"/>
      <c r="IV161" s="42"/>
      <c r="IW161" s="42"/>
    </row>
    <row r="162" spans="1:257" s="19" customFormat="1" ht="18" customHeight="1" x14ac:dyDescent="0.2">
      <c r="A162" s="12">
        <v>213</v>
      </c>
      <c r="B162" s="20"/>
      <c r="C162" s="60"/>
      <c r="D162" s="29"/>
      <c r="E162" s="95"/>
      <c r="F162" s="66" t="s">
        <v>155</v>
      </c>
      <c r="G162" s="35"/>
      <c r="H162" s="67">
        <v>0.60639649831481213</v>
      </c>
      <c r="I162" s="67">
        <v>0.6138706510022589</v>
      </c>
      <c r="J162" s="67">
        <v>0.61526407075545619</v>
      </c>
      <c r="K162" s="67">
        <v>0.63887450584978112</v>
      </c>
      <c r="L162" s="67">
        <v>0.65148376415541731</v>
      </c>
      <c r="M162" s="67">
        <v>0.66830262644848493</v>
      </c>
      <c r="N162" s="67">
        <v>0.67935924172379969</v>
      </c>
      <c r="O162" s="67">
        <v>0.68075353441093089</v>
      </c>
      <c r="P162" s="67">
        <v>0.68537725235121616</v>
      </c>
      <c r="Q162" s="67">
        <v>0.6680115819222191</v>
      </c>
      <c r="R162" s="67">
        <v>0.66805524804980632</v>
      </c>
      <c r="S162" s="67">
        <v>0.67388977698755814</v>
      </c>
      <c r="T162" s="67">
        <v>0.68720542944869623</v>
      </c>
      <c r="U162" s="67">
        <v>0.69142329739925845</v>
      </c>
      <c r="V162" s="67">
        <v>0.70187129749993971</v>
      </c>
      <c r="W162" s="67">
        <v>0.70566637068586235</v>
      </c>
      <c r="X162" s="67">
        <v>0.70154271655813016</v>
      </c>
      <c r="Y162" s="67">
        <v>0.70078365382711116</v>
      </c>
      <c r="Z162" s="67">
        <v>0.70521853326612716</v>
      </c>
      <c r="AA162" s="67">
        <v>0.70522349930006833</v>
      </c>
      <c r="AB162" s="67">
        <v>0.71125439438473692</v>
      </c>
      <c r="AC162" s="67">
        <v>0.72222301071007167</v>
      </c>
      <c r="AD162" s="67">
        <v>0.72445564273571628</v>
      </c>
      <c r="AE162" s="67">
        <v>0.7250603786612061</v>
      </c>
      <c r="AF162" s="67">
        <v>0.72880546846499872</v>
      </c>
      <c r="AG162" s="67">
        <v>0.72191657135180864</v>
      </c>
      <c r="AH162" s="67">
        <v>0.72389821719248304</v>
      </c>
      <c r="AI162" s="67">
        <v>0.7275187304433588</v>
      </c>
      <c r="AJ162" s="67">
        <v>0.72863997449627327</v>
      </c>
      <c r="AK162" s="67">
        <v>0.72560055403576285</v>
      </c>
      <c r="AL162" s="67">
        <v>0.72446169470187971</v>
      </c>
      <c r="AM162" s="67">
        <v>0.71877938361450777</v>
      </c>
      <c r="AN162" s="67">
        <v>0.71410031395106555</v>
      </c>
      <c r="AO162" s="67">
        <v>0.71196381951824939</v>
      </c>
      <c r="AP162" s="67">
        <v>0.70747816792456331</v>
      </c>
      <c r="AQ162" s="67">
        <v>0.71373686269483538</v>
      </c>
      <c r="AR162" s="67">
        <v>0.71726479266055665</v>
      </c>
      <c r="AS162" s="67">
        <v>0.75680359480952686</v>
      </c>
      <c r="AT162" s="67">
        <v>0.77125999681835067</v>
      </c>
      <c r="AU162" s="67">
        <v>0.76616271756093124</v>
      </c>
      <c r="AV162" s="67">
        <v>0.76877656922353332</v>
      </c>
      <c r="AW162" s="67">
        <v>0.73127490416362839</v>
      </c>
      <c r="AX162" s="67">
        <v>0.71580211135015959</v>
      </c>
      <c r="AY162" s="67">
        <v>0.72113558823622248</v>
      </c>
      <c r="AZ162" s="67">
        <v>0.73069744251229585</v>
      </c>
      <c r="BA162" s="67">
        <v>0.7416238202482428</v>
      </c>
      <c r="BB162" s="67">
        <v>0.7640861528935885</v>
      </c>
      <c r="BC162" s="67">
        <v>0.76591951937404468</v>
      </c>
      <c r="BD162" s="67">
        <v>0.76675080542008622</v>
      </c>
      <c r="BE162" s="67">
        <v>0.77186219885097662</v>
      </c>
      <c r="BF162" s="67">
        <v>0.76974749940959819</v>
      </c>
      <c r="BG162" s="67">
        <v>0.76848216722215534</v>
      </c>
      <c r="BH162" s="67">
        <v>0.76404880545253762</v>
      </c>
      <c r="BI162" s="67">
        <v>0.76894658510382952</v>
      </c>
      <c r="BJ162" s="67">
        <v>0.79077279645055953</v>
      </c>
      <c r="BK162" s="67">
        <v>0.81631115344026028</v>
      </c>
      <c r="BL162" s="67">
        <v>0.81726546332191763</v>
      </c>
      <c r="BM162" s="67">
        <v>0.82696809193874565</v>
      </c>
      <c r="BN162" s="67">
        <v>0.824918010942568</v>
      </c>
      <c r="BO162" s="67">
        <v>0.82388586055359125</v>
      </c>
      <c r="BP162" s="67">
        <v>0.83993492115490798</v>
      </c>
      <c r="BQ162" s="67">
        <v>0.85306231702910895</v>
      </c>
      <c r="BR162" s="67">
        <v>0.84626436089714197</v>
      </c>
      <c r="BS162" s="67">
        <v>0.86196766573923345</v>
      </c>
      <c r="BT162" s="67">
        <v>0.86365950885885223</v>
      </c>
      <c r="BU162" s="67">
        <v>0.8434464824132899</v>
      </c>
      <c r="BV162" s="67">
        <v>0.84495798843862824</v>
      </c>
      <c r="BW162" s="67">
        <v>0.83792549919996273</v>
      </c>
      <c r="BX162" s="67">
        <v>0.83440997482255352</v>
      </c>
      <c r="BY162" s="67">
        <v>0.85217589805047544</v>
      </c>
      <c r="BZ162" s="67">
        <v>0.84234329512809203</v>
      </c>
      <c r="CA162" s="67">
        <v>0.8199817297307086</v>
      </c>
      <c r="CB162" s="67">
        <v>0.7987148216948402</v>
      </c>
      <c r="CC162" s="67">
        <v>0.79897562027867708</v>
      </c>
      <c r="CD162" s="67">
        <v>0.74431012836746802</v>
      </c>
      <c r="CE162" s="67">
        <v>0.75978238926137931</v>
      </c>
      <c r="CF162" s="67">
        <v>0.75535047970663671</v>
      </c>
      <c r="CG162" s="67">
        <v>0.75168994868570238</v>
      </c>
      <c r="CH162" s="67">
        <v>0.7634804528712239</v>
      </c>
      <c r="CI162" s="67">
        <v>0.7778112423895962</v>
      </c>
      <c r="CJ162" s="67">
        <v>0.75920020963145696</v>
      </c>
      <c r="CK162" s="67">
        <v>0.71391369788570214</v>
      </c>
      <c r="CL162" s="67">
        <v>0.65265165236669431</v>
      </c>
      <c r="CM162" s="67">
        <v>0.62832069108034072</v>
      </c>
      <c r="CN162" s="67">
        <v>0.6315228613570415</v>
      </c>
      <c r="CO162" s="67">
        <v>0.63540876307118244</v>
      </c>
      <c r="CP162" s="67">
        <v>0.64425340757588911</v>
      </c>
      <c r="CQ162" s="67">
        <v>0.65089183692797503</v>
      </c>
      <c r="CR162" s="67">
        <v>0.63851346525278307</v>
      </c>
      <c r="CS162" s="67">
        <v>0.62269855193156032</v>
      </c>
      <c r="CT162" s="67">
        <v>0.61546697566385622</v>
      </c>
      <c r="CU162" s="67">
        <v>0.62070178782650454</v>
      </c>
      <c r="CV162" s="67">
        <v>0.63052937477092841</v>
      </c>
      <c r="CW162" s="67">
        <v>0.63508310189058015</v>
      </c>
      <c r="CX162" s="67">
        <v>0.62918777788306124</v>
      </c>
      <c r="CY162" s="67">
        <v>0.63632613570565166</v>
      </c>
      <c r="CZ162" s="67">
        <v>0.64656892121071197</v>
      </c>
      <c r="DA162" s="67">
        <v>0.65935447199422803</v>
      </c>
      <c r="DB162" s="67">
        <v>0.66130370729937915</v>
      </c>
      <c r="DC162" s="67">
        <v>0.68313059858157632</v>
      </c>
      <c r="DD162" s="67">
        <v>0.69191215314909882</v>
      </c>
      <c r="DE162" s="67">
        <v>0.69781320992511331</v>
      </c>
      <c r="DF162" s="67">
        <v>0.70674096717739598</v>
      </c>
      <c r="DG162" s="67">
        <v>0.6727868786918626</v>
      </c>
      <c r="DH162" s="67">
        <v>0.65668245477526543</v>
      </c>
      <c r="DI162" s="67">
        <v>0.64526414738566229</v>
      </c>
      <c r="DJ162" s="67">
        <v>0.65019550069479215</v>
      </c>
      <c r="DK162" s="67">
        <v>0.64414077010802373</v>
      </c>
      <c r="DL162" s="67">
        <v>0.6452220859180674</v>
      </c>
      <c r="DM162" s="67">
        <v>0.64603896433528218</v>
      </c>
      <c r="DN162" s="67">
        <v>0.65865814220308372</v>
      </c>
      <c r="DO162" s="67">
        <v>0.66487195167496893</v>
      </c>
      <c r="DP162" s="67">
        <v>0.65751793810045189</v>
      </c>
      <c r="DQ162" s="67">
        <v>0.64883205403108524</v>
      </c>
      <c r="DR162" s="67">
        <v>0.64194499868427057</v>
      </c>
      <c r="DS162" s="67">
        <v>0.63292341538681984</v>
      </c>
      <c r="DT162" s="67">
        <v>0.63314233044979373</v>
      </c>
      <c r="DU162" s="67">
        <v>0.63463311813975065</v>
      </c>
      <c r="DV162" s="67">
        <v>0.63225371436513256</v>
      </c>
      <c r="DW162" s="67">
        <v>0.63464850550143659</v>
      </c>
      <c r="DX162" s="67">
        <v>0.63503848643436311</v>
      </c>
      <c r="DY162" s="67">
        <v>0.63752042060972658</v>
      </c>
      <c r="DZ162" s="67">
        <v>0.63170068637199839</v>
      </c>
      <c r="EA162" s="67">
        <v>0.62860481480812558</v>
      </c>
      <c r="EB162" s="67">
        <v>0.63847508658295893</v>
      </c>
      <c r="EC162" s="67">
        <v>0.65995879913459976</v>
      </c>
      <c r="ED162" s="67">
        <v>0.66648249294689088</v>
      </c>
      <c r="EE162" s="67">
        <v>0.66520661632308087</v>
      </c>
      <c r="EF162" s="67">
        <v>0.66699350755218845</v>
      </c>
      <c r="EG162" s="67">
        <v>0.67466326656054809</v>
      </c>
      <c r="EH162" s="67">
        <v>0.6741209188307663</v>
      </c>
      <c r="EI162" s="67">
        <v>0.673029013060093</v>
      </c>
      <c r="EJ162" s="67">
        <v>0.67423639484101339</v>
      </c>
      <c r="EK162" s="67">
        <v>0.67505818124156514</v>
      </c>
      <c r="EL162" s="67">
        <v>0.67354878089040993</v>
      </c>
      <c r="EM162" s="67">
        <v>0.65714935975413435</v>
      </c>
      <c r="EN162" s="67">
        <v>0.63881894368298364</v>
      </c>
      <c r="EO162" s="67">
        <v>0.61914377259692999</v>
      </c>
      <c r="EP162" s="67">
        <v>0.59765984300966735</v>
      </c>
      <c r="EQ162" s="67">
        <v>0.59127616209482714</v>
      </c>
      <c r="ER162" s="67">
        <v>0.59330629113596989</v>
      </c>
      <c r="ES162" s="67">
        <v>0.58885567199245314</v>
      </c>
      <c r="ET162" s="67">
        <v>0.58927314681142851</v>
      </c>
      <c r="EU162" s="67">
        <v>0.597935142886312</v>
      </c>
      <c r="EV162" s="67">
        <v>0.60664658871250232</v>
      </c>
      <c r="EW162" s="67">
        <v>0.60894916532688026</v>
      </c>
      <c r="EX162" s="67">
        <v>0.61325968316690516</v>
      </c>
      <c r="EY162" s="67">
        <v>0.62448435193417939</v>
      </c>
      <c r="EZ162" s="67">
        <v>0.63412874085752291</v>
      </c>
      <c r="FA162" s="67">
        <v>0.63186643389396624</v>
      </c>
      <c r="FB162" s="67">
        <v>0.63567521523270754</v>
      </c>
      <c r="FC162" s="67">
        <v>0.63368517324411089</v>
      </c>
      <c r="FD162" s="67">
        <v>0.64044893051285656</v>
      </c>
      <c r="FE162" s="67">
        <v>0.64847847977662332</v>
      </c>
      <c r="FF162" s="67">
        <v>0.64449322756253979</v>
      </c>
      <c r="FG162" s="67">
        <v>0.63632420632734021</v>
      </c>
      <c r="FH162" s="67">
        <v>0.63747956606598255</v>
      </c>
      <c r="FI162" s="67">
        <v>0.63411622795553213</v>
      </c>
      <c r="FJ162" s="67">
        <v>0.63068510522576171</v>
      </c>
      <c r="FK162" s="67">
        <v>0.62995567354088156</v>
      </c>
      <c r="FL162" s="67">
        <v>0.6289271002837632</v>
      </c>
      <c r="FM162" s="67">
        <v>0.62583969142752949</v>
      </c>
      <c r="FN162" s="67">
        <v>0.6226895287751365</v>
      </c>
      <c r="FO162" s="67">
        <v>0.62074446478809164</v>
      </c>
      <c r="FP162" s="67">
        <v>0.61861973842118212</v>
      </c>
      <c r="FQ162" s="67">
        <v>0.61605925652294113</v>
      </c>
      <c r="FR162" s="67">
        <v>0.62411224311440916</v>
      </c>
      <c r="FS162" s="67">
        <v>0.62838260911346699</v>
      </c>
      <c r="FT162" s="67">
        <v>0.63686465631207267</v>
      </c>
      <c r="FU162" s="67">
        <v>0.6390934812609893</v>
      </c>
      <c r="FV162" s="67">
        <v>0.63913536948748506</v>
      </c>
      <c r="FW162" s="67">
        <v>0.63739999999999997</v>
      </c>
      <c r="FX162" s="67">
        <v>0.63919999999999999</v>
      </c>
      <c r="FY162" s="67">
        <v>0.64349999999999996</v>
      </c>
      <c r="FZ162" s="67">
        <v>0.65380000000000005</v>
      </c>
      <c r="GA162" s="67">
        <v>0.67800000000000005</v>
      </c>
      <c r="GB162" s="67">
        <v>0.67310000000000003</v>
      </c>
      <c r="GC162" s="67">
        <v>0.66500000000000004</v>
      </c>
      <c r="GD162" s="67">
        <v>0.66090000000000004</v>
      </c>
      <c r="GE162" s="67">
        <v>0.6472</v>
      </c>
      <c r="GF162" s="67">
        <v>0.6452</v>
      </c>
      <c r="GG162" s="67">
        <v>0.63719999999999999</v>
      </c>
      <c r="GH162" s="67">
        <v>0.63080000000000003</v>
      </c>
      <c r="GI162" s="67">
        <v>0.62809999999999999</v>
      </c>
      <c r="GJ162" s="67">
        <v>0.62870000000000004</v>
      </c>
      <c r="GK162" s="67">
        <v>0.6361</v>
      </c>
      <c r="GL162" s="67">
        <v>0.63870000000000005</v>
      </c>
      <c r="GM162" s="67">
        <v>0.64429999999999998</v>
      </c>
      <c r="GN162" s="67">
        <v>0.63970000000000005</v>
      </c>
      <c r="GO162" s="67">
        <v>0.63719999999999999</v>
      </c>
      <c r="GP162" s="67">
        <v>0.63319999999999999</v>
      </c>
      <c r="GQ162" s="67">
        <v>0.62870000000000004</v>
      </c>
      <c r="GR162" s="67">
        <v>0.63</v>
      </c>
      <c r="GS162" s="67">
        <v>0.62639999999999996</v>
      </c>
      <c r="GT162" s="67">
        <v>0.63</v>
      </c>
      <c r="GU162" s="67">
        <v>0.63239999999999996</v>
      </c>
      <c r="GV162" s="67">
        <v>0.62980000000000003</v>
      </c>
      <c r="GW162" s="67">
        <v>0.62450000000000006</v>
      </c>
      <c r="GX162" s="67">
        <v>0.62119999999999997</v>
      </c>
      <c r="GY162" s="67">
        <v>0.61029999999999995</v>
      </c>
      <c r="GZ162" s="67">
        <v>0.59960000000000002</v>
      </c>
      <c r="HA162" s="67">
        <v>0.59519999999999995</v>
      </c>
      <c r="HB162" s="67">
        <v>0.59919999999999995</v>
      </c>
      <c r="HC162" s="67">
        <v>0.60270000000000001</v>
      </c>
      <c r="HD162" s="67">
        <v>0.56089999999999995</v>
      </c>
      <c r="HE162" s="67">
        <v>0.56159999999999999</v>
      </c>
      <c r="HF162" s="67">
        <v>0.56589999999999996</v>
      </c>
      <c r="HG162" s="67">
        <v>0.56920000000000004</v>
      </c>
      <c r="HH162" s="67">
        <v>0.57130000000000003</v>
      </c>
      <c r="HI162" s="67">
        <v>0.56920000000000004</v>
      </c>
      <c r="HJ162" s="67">
        <v>0.57130000000000003</v>
      </c>
      <c r="HK162" s="68"/>
      <c r="HL162" s="68"/>
      <c r="HM162" s="68"/>
      <c r="HN162" s="68"/>
      <c r="HO162" s="68"/>
      <c r="HP162" s="68"/>
      <c r="HQ162" s="69"/>
      <c r="HR162" s="69"/>
      <c r="HS162" s="69"/>
      <c r="HT162" s="69"/>
      <c r="HU162" s="69"/>
      <c r="HV162" s="69"/>
      <c r="HW162" s="69"/>
      <c r="HX162" s="69"/>
      <c r="HY162" s="69"/>
      <c r="HZ162" s="69"/>
      <c r="IA162" s="69"/>
      <c r="IB162" s="69"/>
      <c r="IC162" s="69"/>
      <c r="ID162" s="69"/>
      <c r="IE162" s="69"/>
      <c r="IF162" s="69"/>
      <c r="IG162" s="69"/>
      <c r="IH162" s="69"/>
      <c r="II162" s="69"/>
      <c r="IJ162" s="69"/>
      <c r="IK162" s="69"/>
      <c r="IL162" s="69"/>
      <c r="IM162" s="69"/>
      <c r="IN162" s="69"/>
      <c r="IO162" s="70"/>
      <c r="IP162" s="70"/>
      <c r="IQ162" s="70"/>
      <c r="IR162" s="70"/>
      <c r="IS162" s="70"/>
      <c r="IT162" s="70"/>
      <c r="IU162" s="70"/>
      <c r="IV162" s="70"/>
      <c r="IW162" s="70"/>
    </row>
    <row r="163" spans="1:257" s="19" customFormat="1" ht="18" customHeight="1" x14ac:dyDescent="0.2">
      <c r="A163" s="12">
        <v>21301</v>
      </c>
      <c r="B163" s="20"/>
      <c r="C163" s="60"/>
      <c r="D163" s="29"/>
      <c r="E163" s="95"/>
      <c r="F163" s="35"/>
      <c r="G163" s="36" t="s">
        <v>156</v>
      </c>
      <c r="H163" s="71">
        <v>8.126060525375213E-2</v>
      </c>
      <c r="I163" s="71">
        <v>8.255388768783975E-2</v>
      </c>
      <c r="J163" s="71">
        <v>8.2729588134899501E-2</v>
      </c>
      <c r="K163" s="71">
        <v>8.5656786255486103E-2</v>
      </c>
      <c r="L163" s="71">
        <v>8.6534636111388924E-2</v>
      </c>
      <c r="M163" s="71">
        <v>8.7858550999653437E-2</v>
      </c>
      <c r="N163" s="71">
        <v>8.843838781495153E-2</v>
      </c>
      <c r="O163" s="71">
        <v>8.9052460750822363E-2</v>
      </c>
      <c r="P163" s="71">
        <v>8.9657310288263875E-2</v>
      </c>
      <c r="Q163" s="71">
        <v>9.0462421692577025E-2</v>
      </c>
      <c r="R163" s="71">
        <v>9.0844329895786072E-2</v>
      </c>
      <c r="S163" s="71">
        <v>9.1958667705566599E-2</v>
      </c>
      <c r="T163" s="71">
        <v>9.3334406817503573E-2</v>
      </c>
      <c r="U163" s="71">
        <v>9.4132714471809778E-2</v>
      </c>
      <c r="V163" s="71">
        <v>9.5500222116565697E-2</v>
      </c>
      <c r="W163" s="71">
        <v>9.5680057122017187E-2</v>
      </c>
      <c r="X163" s="71">
        <v>9.5077795346775698E-2</v>
      </c>
      <c r="Y163" s="71">
        <v>9.3190014081338021E-2</v>
      </c>
      <c r="Z163" s="71">
        <v>9.4759796836149976E-2</v>
      </c>
      <c r="AA163" s="71">
        <v>9.5206864593126633E-2</v>
      </c>
      <c r="AB163" s="71">
        <v>9.6213923055792905E-2</v>
      </c>
      <c r="AC163" s="71">
        <v>9.7058570627492277E-2</v>
      </c>
      <c r="AD163" s="71">
        <v>9.7375358327538825E-2</v>
      </c>
      <c r="AE163" s="71">
        <v>9.7370299916222661E-2</v>
      </c>
      <c r="AF163" s="71">
        <v>9.8711035232996791E-2</v>
      </c>
      <c r="AG163" s="71">
        <v>9.8097912361198775E-2</v>
      </c>
      <c r="AH163" s="71">
        <v>9.8218924183769235E-2</v>
      </c>
      <c r="AI163" s="71">
        <v>9.8820698056153761E-2</v>
      </c>
      <c r="AJ163" s="71">
        <v>9.8639394556575541E-2</v>
      </c>
      <c r="AK163" s="71">
        <v>9.7491418444437497E-2</v>
      </c>
      <c r="AL163" s="71">
        <v>9.6566497391149392E-2</v>
      </c>
      <c r="AM163" s="71">
        <v>9.5732298637605351E-2</v>
      </c>
      <c r="AN163" s="71">
        <v>9.5480895822881579E-2</v>
      </c>
      <c r="AO163" s="71">
        <v>9.5195229511887816E-2</v>
      </c>
      <c r="AP163" s="71">
        <v>9.4898332401082378E-2</v>
      </c>
      <c r="AQ163" s="71">
        <v>9.6614627765159097E-2</v>
      </c>
      <c r="AR163" s="71">
        <v>9.7892481313277643E-2</v>
      </c>
      <c r="AS163" s="71">
        <v>0.10201372461304056</v>
      </c>
      <c r="AT163" s="71">
        <v>0.10473487717891813</v>
      </c>
      <c r="AU163" s="71">
        <v>0.10232557673212525</v>
      </c>
      <c r="AV163" s="71">
        <v>0.10272456147584476</v>
      </c>
      <c r="AW163" s="71">
        <v>0.10326227834234103</v>
      </c>
      <c r="AX163" s="71">
        <v>0.10404443671926761</v>
      </c>
      <c r="AY163" s="71">
        <v>0.10536504286710444</v>
      </c>
      <c r="AZ163" s="71">
        <v>0.10209708216873083</v>
      </c>
      <c r="BA163" s="71">
        <v>0.1026422109631895</v>
      </c>
      <c r="BB163" s="71">
        <v>0.10487134263423743</v>
      </c>
      <c r="BC163" s="71">
        <v>9.9469982419213065E-2</v>
      </c>
      <c r="BD163" s="71">
        <v>9.9841767047888677E-2</v>
      </c>
      <c r="BE163" s="71">
        <v>9.8286649580124674E-2</v>
      </c>
      <c r="BF163" s="71">
        <v>9.7312309311244252E-2</v>
      </c>
      <c r="BG163" s="71">
        <v>9.741925030380448E-2</v>
      </c>
      <c r="BH163" s="71">
        <v>9.75342448104589E-2</v>
      </c>
      <c r="BI163" s="71">
        <v>9.7987322796961804E-2</v>
      </c>
      <c r="BJ163" s="71">
        <v>0.1013537608752229</v>
      </c>
      <c r="BK163" s="71">
        <v>0.10256791235484662</v>
      </c>
      <c r="BL163" s="71">
        <v>0.10405667633704915</v>
      </c>
      <c r="BM163" s="71">
        <v>0.10370388826391487</v>
      </c>
      <c r="BN163" s="71">
        <v>0.10426127697317093</v>
      </c>
      <c r="BO163" s="71">
        <v>0.10508499031924584</v>
      </c>
      <c r="BP163" s="71">
        <v>0.10528286201236263</v>
      </c>
      <c r="BQ163" s="71">
        <v>0.1062611882949</v>
      </c>
      <c r="BR163" s="71">
        <v>0.10722936433550304</v>
      </c>
      <c r="BS163" s="71">
        <v>0.10829493060005776</v>
      </c>
      <c r="BT163" s="71">
        <v>0.1085074884957976</v>
      </c>
      <c r="BU163" s="71">
        <v>0.11067251626379894</v>
      </c>
      <c r="BV163" s="71">
        <v>0.11207454202008842</v>
      </c>
      <c r="BW163" s="71">
        <v>0.1111072723473701</v>
      </c>
      <c r="BX163" s="71">
        <v>0.11157885918657529</v>
      </c>
      <c r="BY163" s="71">
        <v>0.11343246136502619</v>
      </c>
      <c r="BZ163" s="71">
        <v>0.11306453320390439</v>
      </c>
      <c r="CA163" s="71">
        <v>0.11096087325032133</v>
      </c>
      <c r="CB163" s="71">
        <v>0.11056701916976316</v>
      </c>
      <c r="CC163" s="71">
        <v>0.11104439918613269</v>
      </c>
      <c r="CD163" s="71">
        <v>0.10948782692402906</v>
      </c>
      <c r="CE163" s="71">
        <v>0.11219916661746848</v>
      </c>
      <c r="CF163" s="71">
        <v>0.11342731008184502</v>
      </c>
      <c r="CG163" s="71">
        <v>0.11574095149332742</v>
      </c>
      <c r="CH163" s="71">
        <v>0.11852785124980775</v>
      </c>
      <c r="CI163" s="71">
        <v>0.11993778532946882</v>
      </c>
      <c r="CJ163" s="71">
        <v>0.11802699129788752</v>
      </c>
      <c r="CK163" s="71">
        <v>0.11373146967206418</v>
      </c>
      <c r="CL163" s="71">
        <v>0.10643883522367396</v>
      </c>
      <c r="CM163" s="71">
        <v>0.10609904524686907</v>
      </c>
      <c r="CN163" s="71">
        <v>0.10099416465455195</v>
      </c>
      <c r="CO163" s="71">
        <v>9.9922248260909494E-2</v>
      </c>
      <c r="CP163" s="71">
        <v>0.1027333840582355</v>
      </c>
      <c r="CQ163" s="71">
        <v>0.10292514012344017</v>
      </c>
      <c r="CR163" s="71">
        <v>9.9169342356088264E-2</v>
      </c>
      <c r="CS163" s="71">
        <v>9.6654080965075065E-2</v>
      </c>
      <c r="CT163" s="71">
        <v>9.581944707534798E-2</v>
      </c>
      <c r="CU163" s="71">
        <v>9.6184115030634953E-2</v>
      </c>
      <c r="CV163" s="71">
        <v>9.7854286456910258E-2</v>
      </c>
      <c r="CW163" s="71">
        <v>9.7628510135306684E-2</v>
      </c>
      <c r="CX163" s="71">
        <v>9.2774935879830642E-2</v>
      </c>
      <c r="CY163" s="71">
        <v>9.3410580435332985E-2</v>
      </c>
      <c r="CZ163" s="71">
        <v>9.4604198809855378E-2</v>
      </c>
      <c r="DA163" s="71">
        <v>9.6605473943794207E-2</v>
      </c>
      <c r="DB163" s="71">
        <v>9.4887160085046565E-2</v>
      </c>
      <c r="DC163" s="71">
        <v>9.5443779881956861E-2</v>
      </c>
      <c r="DD163" s="71">
        <v>9.6247658861266225E-2</v>
      </c>
      <c r="DE163" s="71">
        <v>9.5821512443315493E-2</v>
      </c>
      <c r="DF163" s="71">
        <v>9.773778134358771E-2</v>
      </c>
      <c r="DG163" s="71">
        <v>9.9280656622367042E-2</v>
      </c>
      <c r="DH163" s="71">
        <v>9.6941019309196921E-2</v>
      </c>
      <c r="DI163" s="71">
        <v>8.9974428072329374E-2</v>
      </c>
      <c r="DJ163" s="71">
        <v>9.0192963302288071E-2</v>
      </c>
      <c r="DK163" s="71">
        <v>9.037188705078103E-2</v>
      </c>
      <c r="DL163" s="71">
        <v>9.0192585143777676E-2</v>
      </c>
      <c r="DM163" s="71">
        <v>9.0139938660613358E-2</v>
      </c>
      <c r="DN163" s="71">
        <v>9.1215484630469509E-2</v>
      </c>
      <c r="DO163" s="71">
        <v>9.2340382194642925E-2</v>
      </c>
      <c r="DP163" s="71">
        <v>9.0845702083670113E-2</v>
      </c>
      <c r="DQ163" s="71">
        <v>8.9459332741651673E-2</v>
      </c>
      <c r="DR163" s="71">
        <v>8.8505030544275817E-2</v>
      </c>
      <c r="DS163" s="71">
        <v>8.8101699120907193E-2</v>
      </c>
      <c r="DT163" s="71">
        <v>8.7870905599532312E-2</v>
      </c>
      <c r="DU163" s="71">
        <v>8.8352481557594037E-2</v>
      </c>
      <c r="DV163" s="71">
        <v>8.8090679505871003E-2</v>
      </c>
      <c r="DW163" s="71">
        <v>8.7936818184038062E-2</v>
      </c>
      <c r="DX163" s="71">
        <v>8.8393626649412443E-2</v>
      </c>
      <c r="DY163" s="71">
        <v>8.81206901818717E-2</v>
      </c>
      <c r="DZ163" s="71">
        <v>8.6995773254183922E-2</v>
      </c>
      <c r="EA163" s="71">
        <v>8.6230956557333135E-2</v>
      </c>
      <c r="EB163" s="71">
        <v>8.6420981567333396E-2</v>
      </c>
      <c r="EC163" s="71">
        <v>8.6751315108752461E-2</v>
      </c>
      <c r="ED163" s="71">
        <v>8.7244429955007918E-2</v>
      </c>
      <c r="EE163" s="71">
        <v>8.8382799345832652E-2</v>
      </c>
      <c r="EF163" s="71">
        <v>8.8691113864085014E-2</v>
      </c>
      <c r="EG163" s="71">
        <v>8.9726467077200264E-2</v>
      </c>
      <c r="EH163" s="71">
        <v>9.0077438685874714E-2</v>
      </c>
      <c r="EI163" s="71">
        <v>9.0248564025101508E-2</v>
      </c>
      <c r="EJ163" s="71">
        <v>9.0430949418254206E-2</v>
      </c>
      <c r="EK163" s="71">
        <v>9.0460842703361313E-2</v>
      </c>
      <c r="EL163" s="71">
        <v>9.0410749226126533E-2</v>
      </c>
      <c r="EM163" s="71">
        <v>8.9795083193194625E-2</v>
      </c>
      <c r="EN163" s="71">
        <v>8.9572271750036583E-2</v>
      </c>
      <c r="EO163" s="71">
        <v>8.7197236714613408E-2</v>
      </c>
      <c r="EP163" s="71">
        <v>8.7421357258243668E-2</v>
      </c>
      <c r="EQ163" s="71">
        <v>8.777460803151764E-2</v>
      </c>
      <c r="ER163" s="71">
        <v>8.8927768292357851E-2</v>
      </c>
      <c r="ES163" s="71">
        <v>8.9150195561513282E-2</v>
      </c>
      <c r="ET163" s="71">
        <v>8.9757898519387438E-2</v>
      </c>
      <c r="EU163" s="71">
        <v>9.0631716603436774E-2</v>
      </c>
      <c r="EV163" s="71">
        <v>9.092694035440832E-2</v>
      </c>
      <c r="EW163" s="71">
        <v>9.095171650471065E-2</v>
      </c>
      <c r="EX163" s="71">
        <v>9.0446883280420137E-2</v>
      </c>
      <c r="EY163" s="71">
        <v>9.1731792488072963E-2</v>
      </c>
      <c r="EZ163" s="71">
        <v>9.3239946520133274E-2</v>
      </c>
      <c r="FA163" s="71">
        <v>9.4624105624909555E-2</v>
      </c>
      <c r="FB163" s="71">
        <v>9.6403561678778615E-2</v>
      </c>
      <c r="FC163" s="71">
        <v>9.6223798137928709E-2</v>
      </c>
      <c r="FD163" s="71">
        <v>9.691414222672913E-2</v>
      </c>
      <c r="FE163" s="71">
        <v>9.6965344016501878E-2</v>
      </c>
      <c r="FF163" s="71">
        <v>9.5237440289724043E-2</v>
      </c>
      <c r="FG163" s="71">
        <v>9.3629309560913532E-2</v>
      </c>
      <c r="FH163" s="71">
        <v>9.3178349406000033E-2</v>
      </c>
      <c r="FI163" s="71">
        <v>9.2585586390028951E-2</v>
      </c>
      <c r="FJ163" s="71">
        <v>8.8352778592832637E-2</v>
      </c>
      <c r="FK163" s="71">
        <v>8.7610488703623771E-2</v>
      </c>
      <c r="FL163" s="71">
        <v>8.7443705833966809E-2</v>
      </c>
      <c r="FM163" s="71">
        <v>8.9267404435550396E-2</v>
      </c>
      <c r="FN163" s="71">
        <v>8.8726723766675106E-2</v>
      </c>
      <c r="FO163" s="71">
        <v>8.8504683327432929E-2</v>
      </c>
      <c r="FP163" s="71">
        <v>8.9055339449052459E-2</v>
      </c>
      <c r="FQ163" s="71">
        <v>8.8519319217615675E-2</v>
      </c>
      <c r="FR163" s="71">
        <v>9.1039292838571137E-2</v>
      </c>
      <c r="FS163" s="71">
        <v>9.2381059254044801E-2</v>
      </c>
      <c r="FT163" s="71">
        <v>9.440622556973538E-2</v>
      </c>
      <c r="FU163" s="71">
        <v>9.5401933801406477E-2</v>
      </c>
      <c r="FV163" s="37">
        <v>9.5793305522447372E-2</v>
      </c>
      <c r="FW163" s="71">
        <v>9.4600000000000004E-2</v>
      </c>
      <c r="FX163" s="71">
        <v>9.5799999999999996E-2</v>
      </c>
      <c r="FY163" s="71">
        <v>9.3899999999999997E-2</v>
      </c>
      <c r="FZ163" s="71">
        <v>9.35E-2</v>
      </c>
      <c r="GA163" s="71">
        <v>9.3399999999999997E-2</v>
      </c>
      <c r="GB163" s="71">
        <v>9.2100000000000001E-2</v>
      </c>
      <c r="GC163" s="71">
        <v>9.0800000000000006E-2</v>
      </c>
      <c r="GD163" s="71">
        <v>8.9700000000000002E-2</v>
      </c>
      <c r="GE163" s="71">
        <v>8.7999999999999995E-2</v>
      </c>
      <c r="GF163" s="71">
        <v>8.7999999999999995E-2</v>
      </c>
      <c r="GG163" s="71">
        <v>8.72E-2</v>
      </c>
      <c r="GH163" s="71">
        <v>8.6099999999999996E-2</v>
      </c>
      <c r="GI163" s="71">
        <v>8.5599999999999996E-2</v>
      </c>
      <c r="GJ163" s="71">
        <v>8.5400000000000004E-2</v>
      </c>
      <c r="GK163" s="71">
        <v>8.7900000000000006E-2</v>
      </c>
      <c r="GL163" s="71">
        <v>8.8099999999999998E-2</v>
      </c>
      <c r="GM163" s="71">
        <v>8.8200000000000001E-2</v>
      </c>
      <c r="GN163" s="71">
        <v>8.7599999999999997E-2</v>
      </c>
      <c r="GO163" s="71">
        <v>8.6800000000000002E-2</v>
      </c>
      <c r="GP163" s="71">
        <v>8.6400000000000005E-2</v>
      </c>
      <c r="GQ163" s="71">
        <v>8.6099999999999996E-2</v>
      </c>
      <c r="GR163" s="71">
        <v>8.6599999999999996E-2</v>
      </c>
      <c r="GS163" s="71">
        <v>8.6999999999999994E-2</v>
      </c>
      <c r="GT163" s="71">
        <v>8.7099999999999997E-2</v>
      </c>
      <c r="GU163" s="71">
        <v>8.6699999999999999E-2</v>
      </c>
      <c r="GV163" s="71">
        <v>8.5699999999999998E-2</v>
      </c>
      <c r="GW163" s="71">
        <v>8.4900000000000003E-2</v>
      </c>
      <c r="GX163" s="71">
        <v>8.4099999999999994E-2</v>
      </c>
      <c r="GY163" s="71">
        <v>8.2100000000000006E-2</v>
      </c>
      <c r="GZ163" s="71">
        <v>8.0799999999999997E-2</v>
      </c>
      <c r="HA163" s="71">
        <v>7.9899999999999999E-2</v>
      </c>
      <c r="HB163" s="71">
        <v>8.0600000000000005E-2</v>
      </c>
      <c r="HC163" s="71">
        <v>8.0500000000000002E-2</v>
      </c>
      <c r="HD163" s="71">
        <v>8.2400000000000001E-2</v>
      </c>
      <c r="HE163" s="71">
        <v>8.2400000000000001E-2</v>
      </c>
      <c r="HF163" s="71">
        <v>8.3299999999999999E-2</v>
      </c>
      <c r="HG163" s="71">
        <v>8.3299999999999999E-2</v>
      </c>
      <c r="HH163" s="71">
        <v>8.3699999999999997E-2</v>
      </c>
      <c r="HI163" s="71">
        <v>8.3299999999999999E-2</v>
      </c>
      <c r="HJ163" s="71">
        <v>8.3699999999999997E-2</v>
      </c>
      <c r="HK163" s="40"/>
      <c r="HL163" s="40"/>
      <c r="HM163" s="40"/>
      <c r="HN163" s="40"/>
      <c r="HO163" s="40"/>
      <c r="HP163" s="40"/>
      <c r="HQ163" s="41"/>
      <c r="HR163" s="41"/>
      <c r="HS163" s="41"/>
      <c r="HT163" s="41"/>
      <c r="HU163" s="41"/>
      <c r="HV163" s="41"/>
      <c r="HW163" s="41"/>
      <c r="HX163" s="41"/>
      <c r="HY163" s="41"/>
      <c r="HZ163" s="41"/>
      <c r="IA163" s="41"/>
      <c r="IB163" s="41"/>
      <c r="IC163" s="41"/>
      <c r="ID163" s="41"/>
      <c r="IE163" s="41"/>
      <c r="IF163" s="41"/>
      <c r="IG163" s="41"/>
      <c r="IH163" s="41"/>
      <c r="II163" s="41"/>
      <c r="IJ163" s="41"/>
      <c r="IK163" s="41"/>
      <c r="IL163" s="41"/>
      <c r="IM163" s="41"/>
      <c r="IN163" s="41"/>
      <c r="IO163" s="42"/>
      <c r="IP163" s="42"/>
      <c r="IQ163" s="42"/>
      <c r="IR163" s="42"/>
      <c r="IS163" s="42"/>
      <c r="IT163" s="42"/>
      <c r="IU163" s="42"/>
      <c r="IV163" s="42"/>
      <c r="IW163" s="42"/>
    </row>
    <row r="164" spans="1:257" s="19" customFormat="1" ht="18" customHeight="1" x14ac:dyDescent="0.2">
      <c r="A164" s="12">
        <v>21302</v>
      </c>
      <c r="B164" s="20"/>
      <c r="C164" s="60"/>
      <c r="D164" s="29"/>
      <c r="E164" s="95"/>
      <c r="F164" s="35"/>
      <c r="G164" s="36" t="s">
        <v>157</v>
      </c>
      <c r="H164" s="71">
        <v>0.32668851824009126</v>
      </c>
      <c r="I164" s="71">
        <v>0.33042064364329288</v>
      </c>
      <c r="J164" s="71">
        <v>0.33119053327823239</v>
      </c>
      <c r="K164" s="71">
        <v>0.34414766133104568</v>
      </c>
      <c r="L164" s="71">
        <v>0.35176867056729344</v>
      </c>
      <c r="M164" s="71">
        <v>0.36178972597709147</v>
      </c>
      <c r="N164" s="71">
        <v>0.36868529411158685</v>
      </c>
      <c r="O164" s="71">
        <v>0.36899238344668045</v>
      </c>
      <c r="P164" s="71">
        <v>0.37149860136099122</v>
      </c>
      <c r="Q164" s="71">
        <v>0.35894566911937809</v>
      </c>
      <c r="R164" s="71">
        <v>0.35860059785721382</v>
      </c>
      <c r="S164" s="71">
        <v>0.36141042095374226</v>
      </c>
      <c r="T164" s="71">
        <v>0.36899433458170977</v>
      </c>
      <c r="U164" s="71">
        <v>0.37103474587766938</v>
      </c>
      <c r="V164" s="71">
        <v>0.37668986006665106</v>
      </c>
      <c r="W164" s="71">
        <v>0.37906525342740882</v>
      </c>
      <c r="X164" s="71">
        <v>0.37690551442646908</v>
      </c>
      <c r="Y164" s="71">
        <v>0.37830985510368126</v>
      </c>
      <c r="Z164" s="71">
        <v>0.3797046371209914</v>
      </c>
      <c r="AA164" s="71">
        <v>0.37925842298239376</v>
      </c>
      <c r="AB164" s="71">
        <v>0.38230929100431593</v>
      </c>
      <c r="AC164" s="71">
        <v>0.38885413068913133</v>
      </c>
      <c r="AD164" s="71">
        <v>0.39004579152586694</v>
      </c>
      <c r="AE164" s="71">
        <v>0.39045460059218823</v>
      </c>
      <c r="AF164" s="71">
        <v>0.39162624822784575</v>
      </c>
      <c r="AG164" s="71">
        <v>0.38760898449581049</v>
      </c>
      <c r="AH164" s="71">
        <v>0.38882390810637313</v>
      </c>
      <c r="AI164" s="71">
        <v>0.39065523965129667</v>
      </c>
      <c r="AJ164" s="71">
        <v>0.39159984838102785</v>
      </c>
      <c r="AK164" s="71">
        <v>0.39071926879741936</v>
      </c>
      <c r="AL164" s="71">
        <v>0.39089693206357828</v>
      </c>
      <c r="AM164" s="71">
        <v>0.38790804025812187</v>
      </c>
      <c r="AN164" s="71">
        <v>0.38500696119520161</v>
      </c>
      <c r="AO164" s="71">
        <v>0.38385507088914944</v>
      </c>
      <c r="AP164" s="71">
        <v>0.38113336126101977</v>
      </c>
      <c r="AQ164" s="71">
        <v>0.38361482466403368</v>
      </c>
      <c r="AR164" s="71">
        <v>0.3847090122505108</v>
      </c>
      <c r="AS164" s="71">
        <v>0.40719998335730478</v>
      </c>
      <c r="AT164" s="71">
        <v>0.41418855765568596</v>
      </c>
      <c r="AU164" s="71">
        <v>0.41318023833238432</v>
      </c>
      <c r="AV164" s="71">
        <v>0.41454319236690851</v>
      </c>
      <c r="AW164" s="71">
        <v>0.38879564048905702</v>
      </c>
      <c r="AX164" s="71">
        <v>0.37770208201333461</v>
      </c>
      <c r="AY164" s="71">
        <v>0.37999495125621735</v>
      </c>
      <c r="AZ164" s="71">
        <v>0.38952964104361459</v>
      </c>
      <c r="BA164" s="71">
        <v>0.3963215505144681</v>
      </c>
      <c r="BB164" s="71">
        <v>0.40920790778500404</v>
      </c>
      <c r="BC164" s="71">
        <v>0.41596626605658948</v>
      </c>
      <c r="BD164" s="71">
        <v>0.41616033027032612</v>
      </c>
      <c r="BE164" s="71">
        <v>0.42122026067168378</v>
      </c>
      <c r="BF164" s="71">
        <v>0.42080324529202845</v>
      </c>
      <c r="BG164" s="71">
        <v>0.41983452701581359</v>
      </c>
      <c r="BH164" s="71">
        <v>0.41671051312088248</v>
      </c>
      <c r="BI164" s="71">
        <v>0.41956802688835199</v>
      </c>
      <c r="BJ164" s="71">
        <v>0.43086979820666405</v>
      </c>
      <c r="BK164" s="71">
        <v>0.44695090748782751</v>
      </c>
      <c r="BL164" s="71">
        <v>0.4460407410885554</v>
      </c>
      <c r="BM164" s="71">
        <v>0.45299358581257854</v>
      </c>
      <c r="BN164" s="71">
        <v>0.45100933266822618</v>
      </c>
      <c r="BO164" s="71">
        <v>0.44944778972574478</v>
      </c>
      <c r="BP164" s="71">
        <v>0.46013004910399691</v>
      </c>
      <c r="BQ164" s="71">
        <v>0.46802180580183411</v>
      </c>
      <c r="BR164" s="71">
        <v>0.46239092046925873</v>
      </c>
      <c r="BS164" s="71">
        <v>0.47194120272204054</v>
      </c>
      <c r="BT164" s="71">
        <v>0.47286751412376249</v>
      </c>
      <c r="BU164" s="71">
        <v>0.456961377544226</v>
      </c>
      <c r="BV164" s="71">
        <v>0.45657300193301364</v>
      </c>
      <c r="BW164" s="71">
        <v>0.45281134196841549</v>
      </c>
      <c r="BX164" s="71">
        <v>0.44997495265120452</v>
      </c>
      <c r="BY164" s="71">
        <v>0.46007256866122226</v>
      </c>
      <c r="BZ164" s="71">
        <v>0.45382583154720868</v>
      </c>
      <c r="CA164" s="71">
        <v>0.44089290034406386</v>
      </c>
      <c r="CB164" s="71">
        <v>0.42702950729932232</v>
      </c>
      <c r="CC164" s="71">
        <v>0.42673336145167451</v>
      </c>
      <c r="CD164" s="71">
        <v>0.39183940116075971</v>
      </c>
      <c r="CE164" s="71">
        <v>0.39957843487201494</v>
      </c>
      <c r="CF164" s="71">
        <v>0.39552263797318415</v>
      </c>
      <c r="CG164" s="71">
        <v>0.39102448176880228</v>
      </c>
      <c r="CH164" s="71">
        <v>0.39628880051182258</v>
      </c>
      <c r="CI164" s="71">
        <v>0.40445938545945137</v>
      </c>
      <c r="CJ164" s="71">
        <v>0.39392205985649925</v>
      </c>
      <c r="CK164" s="71">
        <v>0.36800435726281133</v>
      </c>
      <c r="CL164" s="71">
        <v>0.33428545253702607</v>
      </c>
      <c r="CM164" s="71">
        <v>0.31873725673769188</v>
      </c>
      <c r="CN164" s="71">
        <v>0.32518920606176743</v>
      </c>
      <c r="CO164" s="71">
        <v>0.32866642338164603</v>
      </c>
      <c r="CP164" s="71">
        <v>0.33200321491239004</v>
      </c>
      <c r="CQ164" s="71">
        <v>0.33617822446039569</v>
      </c>
      <c r="CR164" s="71">
        <v>0.33137622449391008</v>
      </c>
      <c r="CS164" s="71">
        <v>0.32322975668215143</v>
      </c>
      <c r="CT164" s="71">
        <v>0.31922552412498073</v>
      </c>
      <c r="CU164" s="71">
        <v>0.32234224622584307</v>
      </c>
      <c r="CV164" s="71">
        <v>0.32731759561452251</v>
      </c>
      <c r="CW164" s="71">
        <v>0.33051074667206209</v>
      </c>
      <c r="CX164" s="71">
        <v>0.33103381308149388</v>
      </c>
      <c r="CY164" s="71">
        <v>0.33517549109280836</v>
      </c>
      <c r="CZ164" s="71">
        <v>0.34085355588735117</v>
      </c>
      <c r="DA164" s="71">
        <v>0.34747333188144797</v>
      </c>
      <c r="DB164" s="71">
        <v>0.3503710455559147</v>
      </c>
      <c r="DC164" s="71">
        <v>0.36438702371363318</v>
      </c>
      <c r="DD164" s="71">
        <v>0.36947346491537325</v>
      </c>
      <c r="DE164" s="71">
        <v>0.37383414013446237</v>
      </c>
      <c r="DF164" s="71">
        <v>0.37794646987642777</v>
      </c>
      <c r="DG164" s="71">
        <v>0.3539040937106569</v>
      </c>
      <c r="DH164" s="71">
        <v>0.34539723366382935</v>
      </c>
      <c r="DI164" s="71">
        <v>0.34437023500739722</v>
      </c>
      <c r="DJ164" s="71">
        <v>0.34745117852615937</v>
      </c>
      <c r="DK164" s="71">
        <v>0.34323609543845768</v>
      </c>
      <c r="DL164" s="71">
        <v>0.3441354359507855</v>
      </c>
      <c r="DM164" s="71">
        <v>0.34472703595425236</v>
      </c>
      <c r="DN164" s="71">
        <v>0.35211464324623759</v>
      </c>
      <c r="DO164" s="71">
        <v>0.35517838771979449</v>
      </c>
      <c r="DP164" s="71">
        <v>0.35170371896491043</v>
      </c>
      <c r="DQ164" s="71">
        <v>0.34723929488591093</v>
      </c>
      <c r="DR164" s="71">
        <v>0.34356946264980354</v>
      </c>
      <c r="DS164" s="71">
        <v>0.3379258159738997</v>
      </c>
      <c r="DT164" s="71">
        <v>0.33829515424386969</v>
      </c>
      <c r="DU164" s="71">
        <v>0.33883181848222937</v>
      </c>
      <c r="DV164" s="71">
        <v>0.33749295979739263</v>
      </c>
      <c r="DW164" s="71">
        <v>0.33924191718898811</v>
      </c>
      <c r="DX164" s="71">
        <v>0.3390724419967398</v>
      </c>
      <c r="DY164" s="71">
        <v>0.34098971383927934</v>
      </c>
      <c r="DZ164" s="71">
        <v>0.33819166643068238</v>
      </c>
      <c r="EA164" s="71">
        <v>0.33685908205324905</v>
      </c>
      <c r="EB164" s="71">
        <v>0.34329266969687605</v>
      </c>
      <c r="EC164" s="71">
        <v>0.35741400235112319</v>
      </c>
      <c r="ED164" s="71">
        <v>0.36132451494713008</v>
      </c>
      <c r="EE164" s="71">
        <v>0.35930883789103879</v>
      </c>
      <c r="EF164" s="71">
        <v>0.36020276688336206</v>
      </c>
      <c r="EG164" s="71">
        <v>0.36433508822623878</v>
      </c>
      <c r="EH164" s="71">
        <v>0.36361488363647287</v>
      </c>
      <c r="EI164" s="71">
        <v>0.36270543939898681</v>
      </c>
      <c r="EJ164" s="71">
        <v>0.36332967950851602</v>
      </c>
      <c r="EK164" s="71">
        <v>0.36385001851725729</v>
      </c>
      <c r="EL164" s="71">
        <v>0.36288707970530831</v>
      </c>
      <c r="EM164" s="71">
        <v>0.35248127022259307</v>
      </c>
      <c r="EN164" s="71">
        <v>0.34044020822081622</v>
      </c>
      <c r="EO164" s="71">
        <v>0.32958338765584783</v>
      </c>
      <c r="EP164" s="71">
        <v>0.31508650718293935</v>
      </c>
      <c r="EQ164" s="71">
        <v>0.31053355797240584</v>
      </c>
      <c r="ER164" s="71">
        <v>0.31081449350069867</v>
      </c>
      <c r="ES164" s="71">
        <v>0.30767943227708572</v>
      </c>
      <c r="ET164" s="71">
        <v>0.30740971110688065</v>
      </c>
      <c r="EU164" s="71">
        <v>0.31233523620043813</v>
      </c>
      <c r="EV164" s="71">
        <v>0.31517044584586928</v>
      </c>
      <c r="EW164" s="71">
        <v>0.31693221097773761</v>
      </c>
      <c r="EX164" s="71">
        <v>0.3201642729238518</v>
      </c>
      <c r="EY164" s="71">
        <v>0.32523297291215164</v>
      </c>
      <c r="EZ164" s="71">
        <v>0.33094413710122189</v>
      </c>
      <c r="FA164" s="71">
        <v>0.32904979926250161</v>
      </c>
      <c r="FB164" s="71">
        <v>0.32918082652393954</v>
      </c>
      <c r="FC164" s="71">
        <v>0.32755260497669109</v>
      </c>
      <c r="FD164" s="71">
        <v>0.33350734818365929</v>
      </c>
      <c r="FE164" s="71">
        <v>0.33818063001080073</v>
      </c>
      <c r="FF164" s="71">
        <v>0.33800140180148919</v>
      </c>
      <c r="FG164" s="71">
        <v>0.33500764484928774</v>
      </c>
      <c r="FH164" s="71">
        <v>0.33761427838114061</v>
      </c>
      <c r="FI164" s="71">
        <v>0.33817161514517108</v>
      </c>
      <c r="FJ164" s="71">
        <v>0.33829886395673303</v>
      </c>
      <c r="FK164" s="71">
        <v>0.34180923873350177</v>
      </c>
      <c r="FL164" s="71">
        <v>0.3413292058394119</v>
      </c>
      <c r="FM164" s="71">
        <v>0.33849619855431884</v>
      </c>
      <c r="FN164" s="71">
        <v>0.33708643681204553</v>
      </c>
      <c r="FO164" s="71">
        <v>0.33597393060720615</v>
      </c>
      <c r="FP164" s="71">
        <v>0.33621510135520011</v>
      </c>
      <c r="FQ164" s="71">
        <v>0.33445624818508035</v>
      </c>
      <c r="FR164" s="71">
        <v>0.33486912964740001</v>
      </c>
      <c r="FS164" s="71">
        <v>0.33445328614066416</v>
      </c>
      <c r="FT164" s="71">
        <v>0.34205960138940528</v>
      </c>
      <c r="FU164" s="71">
        <v>0.34357569642248148</v>
      </c>
      <c r="FV164" s="37">
        <v>0.34198351211760031</v>
      </c>
      <c r="FW164" s="71">
        <v>0.34089999999999998</v>
      </c>
      <c r="FX164" s="71">
        <v>0.34200000000000003</v>
      </c>
      <c r="FY164" s="71">
        <v>0.34949999999999998</v>
      </c>
      <c r="FZ164" s="71">
        <v>0.35630000000000001</v>
      </c>
      <c r="GA164" s="71">
        <v>0.37259999999999999</v>
      </c>
      <c r="GB164" s="71">
        <v>0.37030000000000002</v>
      </c>
      <c r="GC164" s="71">
        <v>0.36599999999999999</v>
      </c>
      <c r="GD164" s="71">
        <v>0.36649999999999999</v>
      </c>
      <c r="GE164" s="71">
        <v>0.3599</v>
      </c>
      <c r="GF164" s="71">
        <v>0.35730000000000001</v>
      </c>
      <c r="GG164" s="71">
        <v>0.35210000000000002</v>
      </c>
      <c r="GH164" s="71">
        <v>0.34839999999999999</v>
      </c>
      <c r="GI164" s="71">
        <v>0.3473</v>
      </c>
      <c r="GJ164" s="71">
        <v>0.34699999999999998</v>
      </c>
      <c r="GK164" s="71">
        <v>0.35</v>
      </c>
      <c r="GL164" s="71">
        <v>0.3518</v>
      </c>
      <c r="GM164" s="71">
        <v>0.35549999999999998</v>
      </c>
      <c r="GN164" s="71">
        <v>0.3528</v>
      </c>
      <c r="GO164" s="71">
        <v>0.3508</v>
      </c>
      <c r="GP164" s="71">
        <v>0.3493</v>
      </c>
      <c r="GQ164" s="71">
        <v>0.3458</v>
      </c>
      <c r="GR164" s="71">
        <v>0.34670000000000001</v>
      </c>
      <c r="GS164" s="71">
        <v>0.3407</v>
      </c>
      <c r="GT164" s="71">
        <v>0.34260000000000002</v>
      </c>
      <c r="GU164" s="71">
        <v>0.34129999999999999</v>
      </c>
      <c r="GV164" s="71">
        <v>0.33739999999999998</v>
      </c>
      <c r="GW164" s="71">
        <v>0.33429999999999999</v>
      </c>
      <c r="GX164" s="71">
        <v>0.3332</v>
      </c>
      <c r="GY164" s="71">
        <v>0.3271</v>
      </c>
      <c r="GZ164" s="71">
        <v>0.32050000000000001</v>
      </c>
      <c r="HA164" s="71">
        <v>0.31780000000000003</v>
      </c>
      <c r="HB164" s="71">
        <v>0.31919999999999998</v>
      </c>
      <c r="HC164" s="71">
        <v>0.32240000000000002</v>
      </c>
      <c r="HD164" s="71">
        <v>0.30809999999999998</v>
      </c>
      <c r="HE164" s="71">
        <v>0.30869999999999997</v>
      </c>
      <c r="HF164" s="71">
        <v>0.31119999999999998</v>
      </c>
      <c r="HG164" s="71">
        <v>0.31240000000000001</v>
      </c>
      <c r="HH164" s="71">
        <v>0.31340000000000001</v>
      </c>
      <c r="HI164" s="71">
        <v>0.31240000000000001</v>
      </c>
      <c r="HJ164" s="71">
        <v>0.31340000000000001</v>
      </c>
      <c r="HK164" s="40"/>
      <c r="HL164" s="40"/>
      <c r="HM164" s="40"/>
      <c r="HN164" s="40"/>
      <c r="HO164" s="40"/>
      <c r="HP164" s="40"/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/>
      <c r="IH164" s="41"/>
      <c r="II164" s="41"/>
      <c r="IJ164" s="41"/>
      <c r="IK164" s="41"/>
      <c r="IL164" s="41"/>
      <c r="IM164" s="41"/>
      <c r="IN164" s="41"/>
      <c r="IO164" s="42"/>
      <c r="IP164" s="42"/>
      <c r="IQ164" s="42"/>
      <c r="IR164" s="42"/>
      <c r="IS164" s="42"/>
      <c r="IT164" s="42"/>
      <c r="IU164" s="42"/>
      <c r="IV164" s="42"/>
      <c r="IW164" s="42"/>
    </row>
    <row r="165" spans="1:257" s="19" customFormat="1" ht="18" customHeight="1" x14ac:dyDescent="0.2">
      <c r="A165" s="12">
        <v>21303</v>
      </c>
      <c r="B165" s="20"/>
      <c r="C165" s="60"/>
      <c r="D165" s="29"/>
      <c r="E165" s="93"/>
      <c r="F165" s="35"/>
      <c r="G165" s="91" t="s">
        <v>158</v>
      </c>
      <c r="H165" s="71">
        <v>0.19844737482096877</v>
      </c>
      <c r="I165" s="71">
        <v>0.20089611967112633</v>
      </c>
      <c r="J165" s="71">
        <v>0.20134394934232436</v>
      </c>
      <c r="K165" s="71">
        <v>0.20907005826324934</v>
      </c>
      <c r="L165" s="71">
        <v>0.213180457476735</v>
      </c>
      <c r="M165" s="71">
        <v>0.21865434947174003</v>
      </c>
      <c r="N165" s="71">
        <v>0.22223555979726123</v>
      </c>
      <c r="O165" s="71">
        <v>0.22270869021342807</v>
      </c>
      <c r="P165" s="71">
        <v>0.22422134070196106</v>
      </c>
      <c r="Q165" s="71">
        <v>0.218603491110264</v>
      </c>
      <c r="R165" s="71">
        <v>0.21861032029680638</v>
      </c>
      <c r="S165" s="71">
        <v>0.22052068832824925</v>
      </c>
      <c r="T165" s="71">
        <v>0.22487668804948294</v>
      </c>
      <c r="U165" s="71">
        <v>0.22625583704977928</v>
      </c>
      <c r="V165" s="71">
        <v>0.22968121531672298</v>
      </c>
      <c r="W165" s="71">
        <v>0.23092106013643632</v>
      </c>
      <c r="X165" s="71">
        <v>0.2295594067848854</v>
      </c>
      <c r="Y165" s="71">
        <v>0.22928378464209184</v>
      </c>
      <c r="Z165" s="71">
        <v>0.2307540993089858</v>
      </c>
      <c r="AA165" s="71">
        <v>0.23075821172454788</v>
      </c>
      <c r="AB165" s="71">
        <v>0.23273118032462808</v>
      </c>
      <c r="AC165" s="71">
        <v>0.23631030939344802</v>
      </c>
      <c r="AD165" s="71">
        <v>0.23703449288231052</v>
      </c>
      <c r="AE165" s="71">
        <v>0.23723547815279522</v>
      </c>
      <c r="AF165" s="71">
        <v>0.2384681850041562</v>
      </c>
      <c r="AG165" s="71">
        <v>0.23620967449479932</v>
      </c>
      <c r="AH165" s="71">
        <v>0.23685538490234065</v>
      </c>
      <c r="AI165" s="71">
        <v>0.23804279273590834</v>
      </c>
      <c r="AJ165" s="71">
        <v>0.23840073155866986</v>
      </c>
      <c r="AK165" s="71">
        <v>0.237389866793906</v>
      </c>
      <c r="AL165" s="71">
        <v>0.23699826524715209</v>
      </c>
      <c r="AM165" s="71">
        <v>0.23513904471878058</v>
      </c>
      <c r="AN165" s="71">
        <v>0.23361245693298241</v>
      </c>
      <c r="AO165" s="71">
        <v>0.23291351911721211</v>
      </c>
      <c r="AP165" s="71">
        <v>0.23144647426246118</v>
      </c>
      <c r="AQ165" s="71">
        <v>0.23350741026564259</v>
      </c>
      <c r="AR165" s="71">
        <v>0.23466329909676817</v>
      </c>
      <c r="AS165" s="71">
        <v>0.24758988683918154</v>
      </c>
      <c r="AT165" s="71">
        <v>0.2523365619837466</v>
      </c>
      <c r="AU165" s="71">
        <v>0.2506569024964217</v>
      </c>
      <c r="AV165" s="71">
        <v>0.25150881538078013</v>
      </c>
      <c r="AW165" s="71">
        <v>0.23921698533223032</v>
      </c>
      <c r="AX165" s="71">
        <v>0.23405559261755737</v>
      </c>
      <c r="AY165" s="71">
        <v>0.23577559411290069</v>
      </c>
      <c r="AZ165" s="71">
        <v>0.23907071929995041</v>
      </c>
      <c r="BA165" s="71">
        <v>0.24266005877058516</v>
      </c>
      <c r="BB165" s="71">
        <v>0.25000690247434693</v>
      </c>
      <c r="BC165" s="71">
        <v>0.25048327089824207</v>
      </c>
      <c r="BD165" s="71">
        <v>0.25074870810187144</v>
      </c>
      <c r="BE165" s="71">
        <v>0.25235528859916817</v>
      </c>
      <c r="BF165" s="71">
        <v>0.25163194480632545</v>
      </c>
      <c r="BG165" s="71">
        <v>0.25122838990253726</v>
      </c>
      <c r="BH165" s="71">
        <v>0.24980404752119625</v>
      </c>
      <c r="BI165" s="71">
        <v>0.25139123541851577</v>
      </c>
      <c r="BJ165" s="71">
        <v>0.25854923736867264</v>
      </c>
      <c r="BK165" s="71">
        <v>0.2667923335975862</v>
      </c>
      <c r="BL165" s="71">
        <v>0.26716804589631304</v>
      </c>
      <c r="BM165" s="71">
        <v>0.27027061786225226</v>
      </c>
      <c r="BN165" s="71">
        <v>0.26964740130117087</v>
      </c>
      <c r="BO165" s="71">
        <v>0.26935308050860063</v>
      </c>
      <c r="BP165" s="71">
        <v>0.27452201003854848</v>
      </c>
      <c r="BQ165" s="71">
        <v>0.27877932293237484</v>
      </c>
      <c r="BR165" s="71">
        <v>0.27664407609238018</v>
      </c>
      <c r="BS165" s="71">
        <v>0.28173153241713511</v>
      </c>
      <c r="BT165" s="71">
        <v>0.28228450623929213</v>
      </c>
      <c r="BU165" s="71">
        <v>0.27581258860526492</v>
      </c>
      <c r="BV165" s="71">
        <v>0.27631044448552616</v>
      </c>
      <c r="BW165" s="71">
        <v>0.27400688488417718</v>
      </c>
      <c r="BX165" s="71">
        <v>0.27285616298477366</v>
      </c>
      <c r="BY165" s="71">
        <v>0.27867086802422708</v>
      </c>
      <c r="BZ165" s="71">
        <v>0.27545293037697893</v>
      </c>
      <c r="CA165" s="71">
        <v>0.26812795613632345</v>
      </c>
      <c r="CB165" s="71">
        <v>0.26111829522575469</v>
      </c>
      <c r="CC165" s="71">
        <v>0.26119785964086983</v>
      </c>
      <c r="CD165" s="71">
        <v>0.24298290028267916</v>
      </c>
      <c r="CE165" s="71">
        <v>0.24800478777189577</v>
      </c>
      <c r="CF165" s="71">
        <v>0.24640053165160761</v>
      </c>
      <c r="CG165" s="71">
        <v>0.24492451542357274</v>
      </c>
      <c r="CH165" s="71">
        <v>0.24866380110959349</v>
      </c>
      <c r="CI165" s="71">
        <v>0.25341407160067597</v>
      </c>
      <c r="CJ165" s="71">
        <v>0.24725115847707024</v>
      </c>
      <c r="CK165" s="71">
        <v>0.23217787095082665</v>
      </c>
      <c r="CL165" s="71">
        <v>0.21192736460599423</v>
      </c>
      <c r="CM165" s="71">
        <v>0.20348438909577982</v>
      </c>
      <c r="CN165" s="71">
        <v>0.20533949064072207</v>
      </c>
      <c r="CO165" s="71">
        <v>0.20682009142862684</v>
      </c>
      <c r="CP165" s="71">
        <v>0.20951680860526356</v>
      </c>
      <c r="CQ165" s="71">
        <v>0.21178847234413914</v>
      </c>
      <c r="CR165" s="71">
        <v>0.20796789840278473</v>
      </c>
      <c r="CS165" s="71">
        <v>0.20281471428433387</v>
      </c>
      <c r="CT165" s="71">
        <v>0.20042200446352751</v>
      </c>
      <c r="CU165" s="71">
        <v>0.20217542657002655</v>
      </c>
      <c r="CV165" s="71">
        <v>0.20535749269949563</v>
      </c>
      <c r="CW165" s="71">
        <v>0.20694384508321137</v>
      </c>
      <c r="CX165" s="71">
        <v>0.20537902892173671</v>
      </c>
      <c r="CY165" s="71">
        <v>0.20774006417751031</v>
      </c>
      <c r="CZ165" s="71">
        <v>0.21111116651350539</v>
      </c>
      <c r="DA165" s="71">
        <v>0.21527566616898589</v>
      </c>
      <c r="DB165" s="71">
        <v>0.21604550165841788</v>
      </c>
      <c r="DC165" s="71">
        <v>0.22329979498598634</v>
      </c>
      <c r="DD165" s="71">
        <v>0.22619102937245927</v>
      </c>
      <c r="DE165" s="71">
        <v>0.22815755734733548</v>
      </c>
      <c r="DF165" s="71">
        <v>0.2310567159573805</v>
      </c>
      <c r="DG165" s="71">
        <v>0.21960212835883861</v>
      </c>
      <c r="DH165" s="71">
        <v>0.21434420180223912</v>
      </c>
      <c r="DI165" s="71">
        <v>0.21091948430593568</v>
      </c>
      <c r="DJ165" s="71">
        <v>0.21255135886634463</v>
      </c>
      <c r="DK165" s="71">
        <v>0.21053278761878502</v>
      </c>
      <c r="DL165" s="71">
        <v>0.21089406482350426</v>
      </c>
      <c r="DM165" s="71">
        <v>0.21117198972041643</v>
      </c>
      <c r="DN165" s="71">
        <v>0.21532801432637666</v>
      </c>
      <c r="DO165" s="71">
        <v>0.21735318176053156</v>
      </c>
      <c r="DP165" s="71">
        <v>0.21496851705187139</v>
      </c>
      <c r="DQ165" s="71">
        <v>0.21213342640352256</v>
      </c>
      <c r="DR165" s="71">
        <v>0.20987050549019123</v>
      </c>
      <c r="DS165" s="71">
        <v>0.20689590029201291</v>
      </c>
      <c r="DT165" s="71">
        <v>0.20697627060639173</v>
      </c>
      <c r="DU165" s="71">
        <v>0.20744881809992724</v>
      </c>
      <c r="DV165" s="71">
        <v>0.20667007506186885</v>
      </c>
      <c r="DW165" s="71">
        <v>0.20746977012841042</v>
      </c>
      <c r="DX165" s="71">
        <v>0.20757241778821087</v>
      </c>
      <c r="DY165" s="71">
        <v>0.20841001658857558</v>
      </c>
      <c r="DZ165" s="71">
        <v>0.20651324668713211</v>
      </c>
      <c r="EA165" s="71">
        <v>0.20551477619754341</v>
      </c>
      <c r="EB165" s="71">
        <v>0.20876143531874949</v>
      </c>
      <c r="EC165" s="71">
        <v>0.21579348167472415</v>
      </c>
      <c r="ED165" s="71">
        <v>0.21791354804475294</v>
      </c>
      <c r="EE165" s="71">
        <v>0.21751497908620945</v>
      </c>
      <c r="EF165" s="71">
        <v>0.21809962680474132</v>
      </c>
      <c r="EG165" s="71">
        <v>0.22060171125710901</v>
      </c>
      <c r="EH165" s="71">
        <v>0.2204285965084187</v>
      </c>
      <c r="EI165" s="71">
        <v>0.22007500963600465</v>
      </c>
      <c r="EJ165" s="71">
        <v>0.2204757659142432</v>
      </c>
      <c r="EK165" s="71">
        <v>0.22074732002094655</v>
      </c>
      <c r="EL165" s="71">
        <v>0.22025095195897512</v>
      </c>
      <c r="EM165" s="71">
        <v>0.21487300633834666</v>
      </c>
      <c r="EN165" s="71">
        <v>0.20880646371213091</v>
      </c>
      <c r="EO165" s="71">
        <v>0.20236314822646867</v>
      </c>
      <c r="EP165" s="71">
        <v>0.19515197856848435</v>
      </c>
      <c r="EQ165" s="71">
        <v>0.19296799609090368</v>
      </c>
      <c r="ER165" s="71">
        <v>0.19356402934291334</v>
      </c>
      <c r="ES165" s="71">
        <v>0.19202604415385416</v>
      </c>
      <c r="ET165" s="71">
        <v>0.19210553718516041</v>
      </c>
      <c r="EU165" s="71">
        <v>0.19496819008243715</v>
      </c>
      <c r="EV165" s="71">
        <v>0.20054920251222477</v>
      </c>
      <c r="EW165" s="71">
        <v>0.20106523784443198</v>
      </c>
      <c r="EX165" s="71">
        <v>0.20264852696263327</v>
      </c>
      <c r="EY165" s="71">
        <v>0.2075195865339548</v>
      </c>
      <c r="EZ165" s="71">
        <v>0.20994465723616779</v>
      </c>
      <c r="FA165" s="71">
        <v>0.20819252900655508</v>
      </c>
      <c r="FB165" s="71">
        <v>0.21009082702998935</v>
      </c>
      <c r="FC165" s="71">
        <v>0.20990877012949108</v>
      </c>
      <c r="FD165" s="71">
        <v>0.21002744010246818</v>
      </c>
      <c r="FE165" s="71">
        <v>0.21333250574932072</v>
      </c>
      <c r="FF165" s="71">
        <v>0.21125438547132658</v>
      </c>
      <c r="FG165" s="71">
        <v>0.20768725191713888</v>
      </c>
      <c r="FH165" s="71">
        <v>0.20668693827884191</v>
      </c>
      <c r="FI165" s="71">
        <v>0.20335902642033207</v>
      </c>
      <c r="FJ165" s="71">
        <v>0.20403346267619601</v>
      </c>
      <c r="FK165" s="71">
        <v>0.20053594610375608</v>
      </c>
      <c r="FL165" s="71">
        <v>0.20015418861038445</v>
      </c>
      <c r="FM165" s="71">
        <v>0.1980760884376602</v>
      </c>
      <c r="FN165" s="71">
        <v>0.19687636819641585</v>
      </c>
      <c r="FO165" s="71">
        <v>0.19626585085345258</v>
      </c>
      <c r="FP165" s="71">
        <v>0.19334929761692951</v>
      </c>
      <c r="FQ165" s="71">
        <v>0.19308368912024507</v>
      </c>
      <c r="FR165" s="71">
        <v>0.19820382062843797</v>
      </c>
      <c r="FS165" s="71">
        <v>0.20154826371875798</v>
      </c>
      <c r="FT165" s="71">
        <v>0.20039882935293202</v>
      </c>
      <c r="FU165" s="71">
        <v>0.20011585103710136</v>
      </c>
      <c r="FV165" s="37">
        <v>0.20135855184743745</v>
      </c>
      <c r="FW165" s="71">
        <v>0.2019</v>
      </c>
      <c r="FX165" s="71">
        <v>0.2014</v>
      </c>
      <c r="FY165" s="71">
        <v>0.2001</v>
      </c>
      <c r="FZ165" s="71">
        <v>0.20399999999999999</v>
      </c>
      <c r="GA165" s="71">
        <v>0.21199999999999999</v>
      </c>
      <c r="GB165" s="71">
        <v>0.2107</v>
      </c>
      <c r="GC165" s="71">
        <v>0.2082</v>
      </c>
      <c r="GD165" s="71">
        <v>0.20469999999999999</v>
      </c>
      <c r="GE165" s="71">
        <v>0.1993</v>
      </c>
      <c r="GF165" s="71">
        <v>0.19989999999999999</v>
      </c>
      <c r="GG165" s="71">
        <v>0.19789999999999999</v>
      </c>
      <c r="GH165" s="71">
        <v>0.1963</v>
      </c>
      <c r="GI165" s="71">
        <v>0.19520000000000001</v>
      </c>
      <c r="GJ165" s="71">
        <v>0.1963</v>
      </c>
      <c r="GK165" s="71">
        <v>0.19819999999999999</v>
      </c>
      <c r="GL165" s="71">
        <v>0.1988</v>
      </c>
      <c r="GM165" s="71">
        <v>0.2006</v>
      </c>
      <c r="GN165" s="71">
        <v>0.1993</v>
      </c>
      <c r="GO165" s="71">
        <v>0.1996</v>
      </c>
      <c r="GP165" s="71">
        <v>0.19750000000000001</v>
      </c>
      <c r="GQ165" s="71">
        <v>0.1968</v>
      </c>
      <c r="GR165" s="71">
        <v>0.19670000000000001</v>
      </c>
      <c r="GS165" s="71">
        <v>0.19869999999999999</v>
      </c>
      <c r="GT165" s="71">
        <v>0.20030000000000001</v>
      </c>
      <c r="GU165" s="71">
        <v>0.2044</v>
      </c>
      <c r="GV165" s="71">
        <v>0.20669999999999999</v>
      </c>
      <c r="GW165" s="71">
        <v>0.20530000000000001</v>
      </c>
      <c r="GX165" s="71">
        <v>0.2039</v>
      </c>
      <c r="GY165" s="71">
        <v>0.2011</v>
      </c>
      <c r="GZ165" s="71">
        <v>0.1983</v>
      </c>
      <c r="HA165" s="71">
        <v>0.19750000000000001</v>
      </c>
      <c r="HB165" s="71">
        <v>0.19939999999999999</v>
      </c>
      <c r="HC165" s="71">
        <v>0.19980000000000001</v>
      </c>
      <c r="HD165" s="71">
        <v>0.1704</v>
      </c>
      <c r="HE165" s="71">
        <v>0.17050000000000001</v>
      </c>
      <c r="HF165" s="71">
        <v>0.1714</v>
      </c>
      <c r="HG165" s="71">
        <v>0.17349999999999999</v>
      </c>
      <c r="HH165" s="71">
        <v>0.17419999999999999</v>
      </c>
      <c r="HI165" s="71">
        <v>0.17349999999999999</v>
      </c>
      <c r="HJ165" s="71">
        <v>0.17419999999999999</v>
      </c>
      <c r="HK165" s="87"/>
      <c r="HL165" s="87"/>
      <c r="HM165" s="87"/>
      <c r="HN165" s="87"/>
      <c r="HO165" s="87"/>
      <c r="HP165" s="87"/>
      <c r="HQ165" s="88"/>
      <c r="HR165" s="88"/>
      <c r="HS165" s="88"/>
      <c r="HT165" s="88"/>
      <c r="HU165" s="88"/>
      <c r="HV165" s="88"/>
      <c r="HW165" s="88"/>
      <c r="HX165" s="88"/>
      <c r="HY165" s="88"/>
      <c r="HZ165" s="88"/>
      <c r="IA165" s="88"/>
      <c r="IB165" s="88"/>
      <c r="IC165" s="88"/>
      <c r="ID165" s="88"/>
      <c r="IE165" s="88"/>
      <c r="IF165" s="88"/>
      <c r="IG165" s="88"/>
      <c r="IH165" s="88"/>
      <c r="II165" s="88"/>
      <c r="IJ165" s="88"/>
      <c r="IK165" s="88"/>
      <c r="IL165" s="88"/>
      <c r="IM165" s="88"/>
      <c r="IN165" s="88"/>
      <c r="IO165" s="94"/>
      <c r="IP165" s="94"/>
      <c r="IQ165" s="94"/>
      <c r="IR165" s="94"/>
      <c r="IS165" s="94"/>
      <c r="IT165" s="94"/>
      <c r="IU165" s="94"/>
      <c r="IV165" s="94"/>
      <c r="IW165" s="94"/>
    </row>
    <row r="166" spans="1:257" s="19" customFormat="1" ht="18" customHeight="1" x14ac:dyDescent="0.2">
      <c r="A166" s="12">
        <v>214</v>
      </c>
      <c r="B166" s="20"/>
      <c r="C166" s="60"/>
      <c r="D166" s="29"/>
      <c r="E166" s="95"/>
      <c r="F166" s="66" t="s">
        <v>159</v>
      </c>
      <c r="G166" s="35"/>
      <c r="H166" s="67">
        <v>0.33393504925704154</v>
      </c>
      <c r="I166" s="67">
        <v>0.33703747931066141</v>
      </c>
      <c r="J166" s="67">
        <v>0.33401594414221308</v>
      </c>
      <c r="K166" s="67">
        <v>0.34830934687892767</v>
      </c>
      <c r="L166" s="67">
        <v>0.34973098516302492</v>
      </c>
      <c r="M166" s="67">
        <v>0.35405823660461294</v>
      </c>
      <c r="N166" s="67">
        <v>0.35570625257313859</v>
      </c>
      <c r="O166" s="67">
        <v>0.35941582734575123</v>
      </c>
      <c r="P166" s="67">
        <v>0.35716781332666792</v>
      </c>
      <c r="Q166" s="67">
        <v>0.36020705158680766</v>
      </c>
      <c r="R166" s="67">
        <v>0.36157891880860132</v>
      </c>
      <c r="S166" s="67">
        <v>0.35980090791226133</v>
      </c>
      <c r="T166" s="67">
        <v>0.36296513244779716</v>
      </c>
      <c r="U166" s="67">
        <v>0.36086120453408321</v>
      </c>
      <c r="V166" s="67">
        <v>0.36300084815063394</v>
      </c>
      <c r="W166" s="67">
        <v>0.36155851320027332</v>
      </c>
      <c r="X166" s="67">
        <v>0.35942765195084847</v>
      </c>
      <c r="Y166" s="67">
        <v>0.37627308170102003</v>
      </c>
      <c r="Z166" s="67">
        <v>0.37612127426470521</v>
      </c>
      <c r="AA166" s="67">
        <v>0.37785597602664095</v>
      </c>
      <c r="AB166" s="67">
        <v>0.37949332024185378</v>
      </c>
      <c r="AC166" s="67">
        <v>0.38150435083254197</v>
      </c>
      <c r="AD166" s="67">
        <v>0.38608596334355016</v>
      </c>
      <c r="AE166" s="67">
        <v>0.38549167826249325</v>
      </c>
      <c r="AF166" s="67">
        <v>0.39161136035410038</v>
      </c>
      <c r="AG166" s="67">
        <v>0.39070366196510048</v>
      </c>
      <c r="AH166" s="67">
        <v>0.38992715162588909</v>
      </c>
      <c r="AI166" s="67">
        <v>0.39086116424004752</v>
      </c>
      <c r="AJ166" s="67">
        <v>0.38510203130938442</v>
      </c>
      <c r="AK166" s="67">
        <v>0.37774018099671164</v>
      </c>
      <c r="AL166" s="67">
        <v>0.37610116919751702</v>
      </c>
      <c r="AM166" s="67">
        <v>0.37415923320350031</v>
      </c>
      <c r="AN166" s="67">
        <v>0.37666322538073987</v>
      </c>
      <c r="AO166" s="67">
        <v>0.37618976123626935</v>
      </c>
      <c r="AP166" s="67">
        <v>0.36744851640396314</v>
      </c>
      <c r="AQ166" s="67">
        <v>0.38835425651969357</v>
      </c>
      <c r="AR166" s="67">
        <v>0.39281931725013763</v>
      </c>
      <c r="AS166" s="67">
        <v>0.39260496961586433</v>
      </c>
      <c r="AT166" s="67">
        <v>0.39249973112960851</v>
      </c>
      <c r="AU166" s="67">
        <v>0.3916519067536689</v>
      </c>
      <c r="AV166" s="67">
        <v>0.38513331756058194</v>
      </c>
      <c r="AW166" s="67">
        <v>0.39134766829857587</v>
      </c>
      <c r="AX166" s="67">
        <v>0.38816219084107789</v>
      </c>
      <c r="AY166" s="67">
        <v>0.38119438901280511</v>
      </c>
      <c r="AZ166" s="67">
        <v>0.37502988353622646</v>
      </c>
      <c r="BA166" s="67">
        <v>0.35245994209535408</v>
      </c>
      <c r="BB166" s="67">
        <v>0.36559134034473384</v>
      </c>
      <c r="BC166" s="67">
        <v>0.36929648402175885</v>
      </c>
      <c r="BD166" s="67">
        <v>0.36045232898106877</v>
      </c>
      <c r="BE166" s="67">
        <v>0.36206341752340571</v>
      </c>
      <c r="BF166" s="67">
        <v>0.36070993374862736</v>
      </c>
      <c r="BG166" s="67">
        <v>0.35503897791498756</v>
      </c>
      <c r="BH166" s="67">
        <v>0.3534623545667559</v>
      </c>
      <c r="BI166" s="67">
        <v>0.35343516614402526</v>
      </c>
      <c r="BJ166" s="67">
        <v>0.36244786548244079</v>
      </c>
      <c r="BK166" s="67">
        <v>0.36966233645887647</v>
      </c>
      <c r="BL166" s="67">
        <v>0.37051890107173763</v>
      </c>
      <c r="BM166" s="67">
        <v>0.37347230896267125</v>
      </c>
      <c r="BN166" s="67">
        <v>0.37665588650879234</v>
      </c>
      <c r="BO166" s="67">
        <v>0.3795557196331773</v>
      </c>
      <c r="BP166" s="67">
        <v>0.37917527446484312</v>
      </c>
      <c r="BQ166" s="67">
        <v>0.37790121966986978</v>
      </c>
      <c r="BR166" s="67">
        <v>0.38210872033781734</v>
      </c>
      <c r="BS166" s="67">
        <v>0.3869403333894933</v>
      </c>
      <c r="BT166" s="67">
        <v>0.39690926174480479</v>
      </c>
      <c r="BU166" s="67">
        <v>0.40152876891250783</v>
      </c>
      <c r="BV166" s="67">
        <v>0.40975265255755711</v>
      </c>
      <c r="BW166" s="67">
        <v>0.407514626822371</v>
      </c>
      <c r="BX166" s="67">
        <v>0.41016410170454232</v>
      </c>
      <c r="BY166" s="67">
        <v>0.41732520756072389</v>
      </c>
      <c r="BZ166" s="67">
        <v>0.4090633767915679</v>
      </c>
      <c r="CA166" s="67">
        <v>0.40610925941692916</v>
      </c>
      <c r="CB166" s="67">
        <v>0.40591605356104538</v>
      </c>
      <c r="CC166" s="67">
        <v>0.40648638249215724</v>
      </c>
      <c r="CD166" s="67">
        <v>0.40874780150339995</v>
      </c>
      <c r="CE166" s="67">
        <v>0.42133687750390064</v>
      </c>
      <c r="CF166" s="67">
        <v>0.41731095476132879</v>
      </c>
      <c r="CG166" s="67">
        <v>0.42600818969260235</v>
      </c>
      <c r="CH166" s="67">
        <v>0.42870523595867649</v>
      </c>
      <c r="CI166" s="67">
        <v>0.41951155723663919</v>
      </c>
      <c r="CJ166" s="67">
        <v>0.43009547612794019</v>
      </c>
      <c r="CK166" s="67">
        <v>0.43736136509168233</v>
      </c>
      <c r="CL166" s="67">
        <v>0.41943424811825369</v>
      </c>
      <c r="CM166" s="67">
        <v>0.40673232306434526</v>
      </c>
      <c r="CN166" s="67">
        <v>0.42905246355507431</v>
      </c>
      <c r="CO166" s="67">
        <v>0.44390604413374718</v>
      </c>
      <c r="CP166" s="67">
        <v>0.45641522098070542</v>
      </c>
      <c r="CQ166" s="67">
        <v>0.45212776128969134</v>
      </c>
      <c r="CR166" s="67">
        <v>0.44635987614358558</v>
      </c>
      <c r="CS166" s="67">
        <v>0.43841503265597181</v>
      </c>
      <c r="CT166" s="67">
        <v>0.44112120345458838</v>
      </c>
      <c r="CU166" s="67">
        <v>0.43614635112461797</v>
      </c>
      <c r="CV166" s="67">
        <v>0.44369183604337414</v>
      </c>
      <c r="CW166" s="67">
        <v>0.44466012543434341</v>
      </c>
      <c r="CX166" s="67">
        <v>0.44461193946350236</v>
      </c>
      <c r="CY166" s="67">
        <v>0.44846396891567009</v>
      </c>
      <c r="CZ166" s="67">
        <v>0.45836965710811545</v>
      </c>
      <c r="DA166" s="67">
        <v>0.45031499617683934</v>
      </c>
      <c r="DB166" s="67">
        <v>0.45994563281748707</v>
      </c>
      <c r="DC166" s="67">
        <v>0.46459459413133519</v>
      </c>
      <c r="DD166" s="67">
        <v>0.47135138535933058</v>
      </c>
      <c r="DE166" s="67">
        <v>0.47609936461596514</v>
      </c>
      <c r="DF166" s="67">
        <v>0.47902810170343396</v>
      </c>
      <c r="DG166" s="67">
        <v>0.484972901500209</v>
      </c>
      <c r="DH166" s="67">
        <v>0.49327633750149552</v>
      </c>
      <c r="DI166" s="67">
        <v>0.49498856621284282</v>
      </c>
      <c r="DJ166" s="67">
        <v>0.4997725619079309</v>
      </c>
      <c r="DK166" s="67">
        <v>0.50023519514430981</v>
      </c>
      <c r="DL166" s="67">
        <v>0.502008885731557</v>
      </c>
      <c r="DM166" s="67">
        <v>0.50903882342707352</v>
      </c>
      <c r="DN166" s="67">
        <v>0.51606134383125546</v>
      </c>
      <c r="DO166" s="67">
        <v>0.52266883270237996</v>
      </c>
      <c r="DP166" s="67">
        <v>0.51059938177803799</v>
      </c>
      <c r="DQ166" s="67">
        <v>0.50586047774001752</v>
      </c>
      <c r="DR166" s="67">
        <v>0.50317765965086048</v>
      </c>
      <c r="DS166" s="67">
        <v>0.49762504304462174</v>
      </c>
      <c r="DT166" s="67">
        <v>0.4977649423142585</v>
      </c>
      <c r="DU166" s="67">
        <v>0.4985291616038523</v>
      </c>
      <c r="DV166" s="67">
        <v>0.49794704617917751</v>
      </c>
      <c r="DW166" s="67">
        <v>0.4995837069644854</v>
      </c>
      <c r="DX166" s="67">
        <v>0.50181606276389812</v>
      </c>
      <c r="DY166" s="67">
        <v>0.49861820078497998</v>
      </c>
      <c r="DZ166" s="67">
        <v>0.49546231056994905</v>
      </c>
      <c r="EA166" s="67">
        <v>0.48859676592622342</v>
      </c>
      <c r="EB166" s="67">
        <v>0.48932274319202151</v>
      </c>
      <c r="EC166" s="67">
        <v>0.50677712456161494</v>
      </c>
      <c r="ED166" s="67">
        <v>0.50883105722903177</v>
      </c>
      <c r="EE166" s="67">
        <v>0.52200780707173289</v>
      </c>
      <c r="EF166" s="67">
        <v>0.51929165474167638</v>
      </c>
      <c r="EG166" s="67">
        <v>0.53295530913620759</v>
      </c>
      <c r="EH166" s="67">
        <v>0.53210278271647604</v>
      </c>
      <c r="EI166" s="67">
        <v>0.53287727514714489</v>
      </c>
      <c r="EJ166" s="67">
        <v>0.53532671915288388</v>
      </c>
      <c r="EK166" s="67">
        <v>0.53248120030437729</v>
      </c>
      <c r="EL166" s="67">
        <v>0.53127686023892839</v>
      </c>
      <c r="EM166" s="67">
        <v>0.53098135812343084</v>
      </c>
      <c r="EN166" s="67">
        <v>0.52812659849582877</v>
      </c>
      <c r="EO166" s="67">
        <v>0.5277578898006009</v>
      </c>
      <c r="EP166" s="67">
        <v>0.52722219644910207</v>
      </c>
      <c r="EQ166" s="67">
        <v>0.5340959771835011</v>
      </c>
      <c r="ER166" s="67">
        <v>0.53623222381717972</v>
      </c>
      <c r="ES166" s="67">
        <v>0.53812916728879223</v>
      </c>
      <c r="ET166" s="67">
        <v>0.5427125433763007</v>
      </c>
      <c r="EU166" s="67">
        <v>0.54827868210697872</v>
      </c>
      <c r="EV166" s="67">
        <v>0.55274717957233577</v>
      </c>
      <c r="EW166" s="67">
        <v>0.55452901634356011</v>
      </c>
      <c r="EX166" s="67">
        <v>0.5550659223192258</v>
      </c>
      <c r="EY166" s="67">
        <v>0.5662065665984608</v>
      </c>
      <c r="EZ166" s="67">
        <v>0.57520728316051439</v>
      </c>
      <c r="FA166" s="67">
        <v>0.5873785249085588</v>
      </c>
      <c r="FB166" s="67">
        <v>0.59801849753808933</v>
      </c>
      <c r="FC166" s="67">
        <v>0.59089632627086619</v>
      </c>
      <c r="FD166" s="67">
        <v>0.60762567382249966</v>
      </c>
      <c r="FE166" s="67">
        <v>0.60999140824156206</v>
      </c>
      <c r="FF166" s="67">
        <v>0.60461814385437362</v>
      </c>
      <c r="FG166" s="67">
        <v>0.58732391547431662</v>
      </c>
      <c r="FH166" s="67">
        <v>0.58202980999626719</v>
      </c>
      <c r="FI166" s="67">
        <v>0.58038250057439167</v>
      </c>
      <c r="FJ166" s="67">
        <v>0.57604826486626282</v>
      </c>
      <c r="FK166" s="67">
        <v>0.56922198557951642</v>
      </c>
      <c r="FL166" s="67">
        <v>0.56449366464710093</v>
      </c>
      <c r="FM166" s="67">
        <v>0.55794308479307431</v>
      </c>
      <c r="FN166" s="67">
        <v>0.55320477314866467</v>
      </c>
      <c r="FO166" s="67">
        <v>0.5436810661430862</v>
      </c>
      <c r="FP166" s="67">
        <v>0.54707246025400502</v>
      </c>
      <c r="FQ166" s="67">
        <v>0.55543869245494482</v>
      </c>
      <c r="FR166" s="67">
        <v>0.56966749270366857</v>
      </c>
      <c r="FS166" s="67">
        <v>0.57793381128171606</v>
      </c>
      <c r="FT166" s="67">
        <v>0.58678477575321653</v>
      </c>
      <c r="FU166" s="67">
        <v>0.59033265339317342</v>
      </c>
      <c r="FV166" s="67">
        <v>0.59358528009535161</v>
      </c>
      <c r="FW166" s="67">
        <v>0.59609999999999996</v>
      </c>
      <c r="FX166" s="67">
        <v>0.59360000000000002</v>
      </c>
      <c r="FY166" s="67">
        <v>0.58520000000000005</v>
      </c>
      <c r="FZ166" s="67">
        <v>0.58340000000000003</v>
      </c>
      <c r="GA166" s="67">
        <v>0.5827</v>
      </c>
      <c r="GB166" s="67">
        <v>0.57120000000000004</v>
      </c>
      <c r="GC166" s="67">
        <v>0.55859999999999999</v>
      </c>
      <c r="GD166" s="67">
        <v>0.55159999999999998</v>
      </c>
      <c r="GE166" s="67">
        <v>0.54090000000000005</v>
      </c>
      <c r="GF166" s="67">
        <v>0.53890000000000005</v>
      </c>
      <c r="GG166" s="67">
        <v>0.53749999999999998</v>
      </c>
      <c r="GH166" s="67">
        <v>0.53649999999999998</v>
      </c>
      <c r="GI166" s="67">
        <v>0.53290000000000004</v>
      </c>
      <c r="GJ166" s="67">
        <v>0.53290000000000004</v>
      </c>
      <c r="GK166" s="67">
        <v>0.53490000000000004</v>
      </c>
      <c r="GL166" s="67">
        <v>0.53669999999999995</v>
      </c>
      <c r="GM166" s="67">
        <v>0.53859999999999997</v>
      </c>
      <c r="GN166" s="67">
        <v>0.53129999999999999</v>
      </c>
      <c r="GO166" s="67">
        <v>0.52559999999999996</v>
      </c>
      <c r="GP166" s="67">
        <v>0.52149999999999996</v>
      </c>
      <c r="GQ166" s="67">
        <v>0.52190000000000003</v>
      </c>
      <c r="GR166" s="67">
        <v>0.53320000000000001</v>
      </c>
      <c r="GS166" s="67">
        <v>0.5333</v>
      </c>
      <c r="GT166" s="67">
        <v>0.53310000000000002</v>
      </c>
      <c r="GU166" s="67">
        <v>0.53920000000000001</v>
      </c>
      <c r="GV166" s="67">
        <v>0.53539999999999999</v>
      </c>
      <c r="GW166" s="67">
        <v>0.53520000000000001</v>
      </c>
      <c r="GX166" s="67">
        <v>0.53169999999999995</v>
      </c>
      <c r="GY166" s="67">
        <v>0.5212</v>
      </c>
      <c r="GZ166" s="67">
        <v>0.51390000000000002</v>
      </c>
      <c r="HA166" s="67">
        <v>0.50819999999999999</v>
      </c>
      <c r="HB166" s="67">
        <v>0.51380000000000003</v>
      </c>
      <c r="HC166" s="67">
        <v>0.51129999999999998</v>
      </c>
      <c r="HD166" s="67">
        <v>0.54810000000000003</v>
      </c>
      <c r="HE166" s="67">
        <v>0.55549999999999999</v>
      </c>
      <c r="HF166" s="67">
        <v>0.55689999999999995</v>
      </c>
      <c r="HG166" s="67">
        <v>0.56110000000000004</v>
      </c>
      <c r="HH166" s="67">
        <v>0.5635</v>
      </c>
      <c r="HI166" s="67">
        <v>0.56110000000000004</v>
      </c>
      <c r="HJ166" s="67">
        <v>0.5635</v>
      </c>
      <c r="HK166" s="68"/>
      <c r="HL166" s="68"/>
      <c r="HM166" s="68"/>
      <c r="HN166" s="68"/>
      <c r="HO166" s="68"/>
      <c r="HP166" s="68"/>
      <c r="HQ166" s="69"/>
      <c r="HR166" s="69"/>
      <c r="HS166" s="69"/>
      <c r="HT166" s="69"/>
      <c r="HU166" s="69"/>
      <c r="HV166" s="69"/>
      <c r="HW166" s="69"/>
      <c r="HX166" s="69"/>
      <c r="HY166" s="69"/>
      <c r="HZ166" s="69"/>
      <c r="IA166" s="69"/>
      <c r="IB166" s="69"/>
      <c r="IC166" s="69"/>
      <c r="ID166" s="69"/>
      <c r="IE166" s="69"/>
      <c r="IF166" s="69"/>
      <c r="IG166" s="69"/>
      <c r="IH166" s="69"/>
      <c r="II166" s="69"/>
      <c r="IJ166" s="69"/>
      <c r="IK166" s="69"/>
      <c r="IL166" s="69"/>
      <c r="IM166" s="69"/>
      <c r="IN166" s="69"/>
      <c r="IO166" s="70"/>
      <c r="IP166" s="70"/>
      <c r="IQ166" s="70"/>
      <c r="IR166" s="70"/>
      <c r="IS166" s="70"/>
      <c r="IT166" s="70"/>
      <c r="IU166" s="70"/>
      <c r="IV166" s="70"/>
      <c r="IW166" s="70"/>
    </row>
    <row r="167" spans="1:257" s="19" customFormat="1" ht="18" customHeight="1" x14ac:dyDescent="0.2">
      <c r="A167" s="12">
        <v>21401</v>
      </c>
      <c r="B167" s="20"/>
      <c r="C167" s="60"/>
      <c r="D167" s="29"/>
      <c r="E167" s="95"/>
      <c r="F167" s="35"/>
      <c r="G167" s="36" t="s">
        <v>160</v>
      </c>
      <c r="H167" s="71">
        <v>6.5805763498749975E-2</v>
      </c>
      <c r="I167" s="71">
        <v>6.6477386179997378E-2</v>
      </c>
      <c r="J167" s="71">
        <v>6.6001230000581224E-2</v>
      </c>
      <c r="K167" s="71">
        <v>6.9436201606302969E-2</v>
      </c>
      <c r="L167" s="71">
        <v>6.9540807353628303E-2</v>
      </c>
      <c r="M167" s="71">
        <v>7.0456503971229725E-2</v>
      </c>
      <c r="N167" s="71">
        <v>7.0779621782640106E-2</v>
      </c>
      <c r="O167" s="71">
        <v>7.1593542033061244E-2</v>
      </c>
      <c r="P167" s="71">
        <v>7.1352018976827802E-2</v>
      </c>
      <c r="Q167" s="71">
        <v>7.1884273885977734E-2</v>
      </c>
      <c r="R167" s="71">
        <v>7.2115799792918336E-2</v>
      </c>
      <c r="S167" s="71">
        <v>7.2050103816935565E-2</v>
      </c>
      <c r="T167" s="71">
        <v>7.2829402158026413E-2</v>
      </c>
      <c r="U167" s="71">
        <v>7.21861565191938E-2</v>
      </c>
      <c r="V167" s="71">
        <v>7.2593001753929881E-2</v>
      </c>
      <c r="W167" s="71">
        <v>7.2440257878988917E-2</v>
      </c>
      <c r="X167" s="71">
        <v>7.1984279908015147E-2</v>
      </c>
      <c r="Y167" s="71">
        <v>7.6194931125540113E-2</v>
      </c>
      <c r="Z167" s="71">
        <v>7.6063830534573773E-2</v>
      </c>
      <c r="AA167" s="71">
        <v>7.6422692491221314E-2</v>
      </c>
      <c r="AB167" s="71">
        <v>7.6806416388204152E-2</v>
      </c>
      <c r="AC167" s="71">
        <v>7.7264348200423133E-2</v>
      </c>
      <c r="AD167" s="71">
        <v>7.8129830435589354E-2</v>
      </c>
      <c r="AE167" s="71">
        <v>7.8063383463847072E-2</v>
      </c>
      <c r="AF167" s="71">
        <v>7.9185946850032954E-2</v>
      </c>
      <c r="AG167" s="71">
        <v>7.9096365085197212E-2</v>
      </c>
      <c r="AH167" s="71">
        <v>7.9036290007075738E-2</v>
      </c>
      <c r="AI167" s="71">
        <v>7.9568626761283512E-2</v>
      </c>
      <c r="AJ167" s="71">
        <v>7.8276175251096397E-2</v>
      </c>
      <c r="AK167" s="71">
        <v>7.5451799646091E-2</v>
      </c>
      <c r="AL167" s="71">
        <v>7.51241730095175E-2</v>
      </c>
      <c r="AM167" s="71">
        <v>7.4706796858448055E-2</v>
      </c>
      <c r="AN167" s="71">
        <v>7.5042239477019407E-2</v>
      </c>
      <c r="AO167" s="71">
        <v>7.4922614604232565E-2</v>
      </c>
      <c r="AP167" s="71">
        <v>7.3614177212188062E-2</v>
      </c>
      <c r="AQ167" s="71">
        <v>7.855102755671528E-2</v>
      </c>
      <c r="AR167" s="71">
        <v>7.9422459157208677E-2</v>
      </c>
      <c r="AS167" s="71">
        <v>7.8712680673014929E-2</v>
      </c>
      <c r="AT167" s="71">
        <v>7.8334152676091007E-2</v>
      </c>
      <c r="AU167" s="71">
        <v>7.7720930861598606E-2</v>
      </c>
      <c r="AV167" s="71">
        <v>7.6066359886417412E-2</v>
      </c>
      <c r="AW167" s="71">
        <v>7.7411486097648211E-2</v>
      </c>
      <c r="AX167" s="71">
        <v>7.6804610122372427E-2</v>
      </c>
      <c r="AY167" s="71">
        <v>7.5973247740814806E-2</v>
      </c>
      <c r="AZ167" s="71">
        <v>7.4629290623806244E-2</v>
      </c>
      <c r="BA167" s="71">
        <v>7.0929634461118024E-2</v>
      </c>
      <c r="BB167" s="71">
        <v>7.3380854570897117E-2</v>
      </c>
      <c r="BC167" s="71">
        <v>7.3957518993229929E-2</v>
      </c>
      <c r="BD167" s="71">
        <v>7.2911952609731739E-2</v>
      </c>
      <c r="BE167" s="71">
        <v>7.3284134286031796E-2</v>
      </c>
      <c r="BF167" s="71">
        <v>7.3102980678353677E-2</v>
      </c>
      <c r="BG167" s="71">
        <v>7.1779958990270232E-2</v>
      </c>
      <c r="BH167" s="71">
        <v>7.1373001648544543E-2</v>
      </c>
      <c r="BI167" s="71">
        <v>7.1355399588781177E-2</v>
      </c>
      <c r="BJ167" s="71">
        <v>7.2943208892202738E-2</v>
      </c>
      <c r="BK167" s="71">
        <v>7.4339085414658834E-2</v>
      </c>
      <c r="BL167" s="71">
        <v>7.4143980771427156E-2</v>
      </c>
      <c r="BM167" s="71">
        <v>7.4734982788442123E-2</v>
      </c>
      <c r="BN167" s="71">
        <v>7.5332494451577109E-2</v>
      </c>
      <c r="BO167" s="71">
        <v>7.5912471217048763E-2</v>
      </c>
      <c r="BP167" s="71">
        <v>7.5911338921343427E-2</v>
      </c>
      <c r="BQ167" s="71">
        <v>7.5465741780003259E-2</v>
      </c>
      <c r="BR167" s="71">
        <v>7.6436145448693524E-2</v>
      </c>
      <c r="BS167" s="71">
        <v>7.7327167620890078E-2</v>
      </c>
      <c r="BT167" s="71">
        <v>7.9254237890759652E-2</v>
      </c>
      <c r="BU167" s="71">
        <v>8.0195679826782135E-2</v>
      </c>
      <c r="BV167" s="71">
        <v>8.1764741770294636E-2</v>
      </c>
      <c r="BW167" s="71">
        <v>8.1091090121312229E-2</v>
      </c>
      <c r="BX167" s="71">
        <v>8.1614397212019726E-2</v>
      </c>
      <c r="BY167" s="71">
        <v>8.3020027217241638E-2</v>
      </c>
      <c r="BZ167" s="71">
        <v>8.0693141137903115E-2</v>
      </c>
      <c r="CA167" s="71">
        <v>8.0110402560523417E-2</v>
      </c>
      <c r="CB167" s="71">
        <v>7.996999779380691E-2</v>
      </c>
      <c r="CC167" s="71">
        <v>8.0082358965439901E-2</v>
      </c>
      <c r="CD167" s="71">
        <v>8.0449756229902095E-2</v>
      </c>
      <c r="CE167" s="71">
        <v>8.2707542028118322E-2</v>
      </c>
      <c r="CF167" s="71">
        <v>8.1257917084973014E-2</v>
      </c>
      <c r="CG167" s="71">
        <v>8.2973346487002345E-2</v>
      </c>
      <c r="CH167" s="71">
        <v>8.3398779594338987E-2</v>
      </c>
      <c r="CI167" s="71">
        <v>8.2194675720401913E-2</v>
      </c>
      <c r="CJ167" s="71">
        <v>8.491219989736884E-2</v>
      </c>
      <c r="CK167" s="71">
        <v>8.6431665516507633E-2</v>
      </c>
      <c r="CL167" s="71">
        <v>8.0531151239678619E-2</v>
      </c>
      <c r="CM167" s="71">
        <v>7.6707322071122616E-2</v>
      </c>
      <c r="CN167" s="71">
        <v>8.1811044341961389E-2</v>
      </c>
      <c r="CO167" s="71">
        <v>8.5954896213540674E-2</v>
      </c>
      <c r="CP167" s="71">
        <v>8.8091193435593934E-2</v>
      </c>
      <c r="CQ167" s="71">
        <v>8.6783682112354668E-2</v>
      </c>
      <c r="CR167" s="71">
        <v>8.5985406412932217E-2</v>
      </c>
      <c r="CS167" s="71">
        <v>8.4650189329641773E-2</v>
      </c>
      <c r="CT167" s="71">
        <v>8.5614376923989266E-2</v>
      </c>
      <c r="CU167" s="71">
        <v>8.4695187349921444E-2</v>
      </c>
      <c r="CV167" s="71">
        <v>8.6157245673868399E-2</v>
      </c>
      <c r="CW167" s="71">
        <v>8.6345270650133657E-2</v>
      </c>
      <c r="CX167" s="71">
        <v>8.6326299931013803E-2</v>
      </c>
      <c r="CY167" s="71">
        <v>8.7074213831464131E-2</v>
      </c>
      <c r="CZ167" s="71">
        <v>8.8745009608549835E-2</v>
      </c>
      <c r="DA167" s="71">
        <v>8.7422668671375728E-2</v>
      </c>
      <c r="DB167" s="71">
        <v>9.0175838906981054E-2</v>
      </c>
      <c r="DC167" s="71">
        <v>9.0955857886797942E-2</v>
      </c>
      <c r="DD167" s="71">
        <v>9.223470830429166E-2</v>
      </c>
      <c r="DE167" s="71">
        <v>9.2926100585907917E-2</v>
      </c>
      <c r="DF167" s="71">
        <v>9.3062804245908057E-2</v>
      </c>
      <c r="DG167" s="71">
        <v>9.4513068659559246E-2</v>
      </c>
      <c r="DH167" s="71">
        <v>9.6469157557120516E-2</v>
      </c>
      <c r="DI167" s="71">
        <v>9.6807565283851676E-2</v>
      </c>
      <c r="DJ167" s="71">
        <v>9.7663894744801333E-2</v>
      </c>
      <c r="DK167" s="71">
        <v>9.7799006741894387E-2</v>
      </c>
      <c r="DL167" s="71">
        <v>9.7381372053106097E-2</v>
      </c>
      <c r="DM167" s="71">
        <v>9.8227773281888947E-2</v>
      </c>
      <c r="DN167" s="71">
        <v>9.9648920346569483E-2</v>
      </c>
      <c r="DO167" s="71">
        <v>0.10099902047253818</v>
      </c>
      <c r="DP167" s="71">
        <v>9.8346571628671858E-2</v>
      </c>
      <c r="DQ167" s="71">
        <v>9.7224910891503313E-2</v>
      </c>
      <c r="DR167" s="71">
        <v>9.6777522980655839E-2</v>
      </c>
      <c r="DS167" s="71">
        <v>9.5682189515340244E-2</v>
      </c>
      <c r="DT167" s="71">
        <v>9.5786766001279E-2</v>
      </c>
      <c r="DU167" s="71">
        <v>9.6110516444935193E-2</v>
      </c>
      <c r="DV167" s="71">
        <v>9.620753996797432E-2</v>
      </c>
      <c r="DW167" s="71">
        <v>9.651193759855603E-2</v>
      </c>
      <c r="DX167" s="71">
        <v>9.7013291536703253E-2</v>
      </c>
      <c r="DY167" s="71">
        <v>9.6491985628238311E-2</v>
      </c>
      <c r="DZ167" s="71">
        <v>9.5604206907417388E-2</v>
      </c>
      <c r="EA167" s="71">
        <v>9.4679015346016387E-2</v>
      </c>
      <c r="EB167" s="71">
        <v>9.4935063036478112E-2</v>
      </c>
      <c r="EC167" s="71">
        <v>9.76835408267549E-2</v>
      </c>
      <c r="ED167" s="71">
        <v>9.8023146089728744E-2</v>
      </c>
      <c r="EE167" s="71">
        <v>0.10124965763903995</v>
      </c>
      <c r="EF167" s="71">
        <v>0.10021268098620625</v>
      </c>
      <c r="EG167" s="71">
        <v>0.10321239466623125</v>
      </c>
      <c r="EH167" s="71">
        <v>0.10319302605570978</v>
      </c>
      <c r="EI167" s="71">
        <v>0.10330619913280784</v>
      </c>
      <c r="EJ167" s="71">
        <v>0.10380498893422582</v>
      </c>
      <c r="EK167" s="71">
        <v>0.10353903998952851</v>
      </c>
      <c r="EL167" s="71">
        <v>0.10321356359422891</v>
      </c>
      <c r="EM167" s="71">
        <v>0.10308317193223514</v>
      </c>
      <c r="EN167" s="71">
        <v>0.10288912179794074</v>
      </c>
      <c r="EO167" s="71">
        <v>0.10281498732519176</v>
      </c>
      <c r="EP167" s="71">
        <v>0.10270005582359781</v>
      </c>
      <c r="EQ167" s="71">
        <v>0.10426820326947929</v>
      </c>
      <c r="ER167" s="71">
        <v>0.10495461695563625</v>
      </c>
      <c r="ES167" s="71">
        <v>0.10542660147960332</v>
      </c>
      <c r="ET167" s="71">
        <v>0.10649669359164027</v>
      </c>
      <c r="EU167" s="71">
        <v>0.10756567700403953</v>
      </c>
      <c r="EV167" s="71">
        <v>0.10852039138116479</v>
      </c>
      <c r="EW167" s="71">
        <v>0.10762649755607893</v>
      </c>
      <c r="EX167" s="71">
        <v>0.10819270186947326</v>
      </c>
      <c r="EY167" s="71">
        <v>0.11502066273984307</v>
      </c>
      <c r="EZ167" s="71">
        <v>0.11691170696318469</v>
      </c>
      <c r="FA167" s="71">
        <v>0.11854065380849381</v>
      </c>
      <c r="FB167" s="71">
        <v>0.12076987312481982</v>
      </c>
      <c r="FC167" s="71">
        <v>0.11990978678568572</v>
      </c>
      <c r="FD167" s="71">
        <v>0.11990604790766447</v>
      </c>
      <c r="FE167" s="71">
        <v>0.11933463809391343</v>
      </c>
      <c r="FF167" s="71">
        <v>0.11796175597217104</v>
      </c>
      <c r="FG167" s="71">
        <v>0.11596991406602351</v>
      </c>
      <c r="FH167" s="71">
        <v>0.10961283282502535</v>
      </c>
      <c r="FI167" s="71">
        <v>0.11162780469041364</v>
      </c>
      <c r="FJ167" s="71">
        <v>0.11139963963606149</v>
      </c>
      <c r="FK167" s="71">
        <v>0.11205361248956286</v>
      </c>
      <c r="FL167" s="71">
        <v>0.11025265929109503</v>
      </c>
      <c r="FM167" s="71">
        <v>0.10834951483254421</v>
      </c>
      <c r="FN167" s="71">
        <v>0.10767172204170296</v>
      </c>
      <c r="FO167" s="71">
        <v>0.10957312167654822</v>
      </c>
      <c r="FP167" s="71">
        <v>0.11025486085630358</v>
      </c>
      <c r="FQ167" s="71">
        <v>0.11073099053648669</v>
      </c>
      <c r="FR167" s="71">
        <v>0.11266648934718121</v>
      </c>
      <c r="FS167" s="71">
        <v>0.11432700434946078</v>
      </c>
      <c r="FT167" s="71">
        <v>0.11682154969047635</v>
      </c>
      <c r="FU167" s="71">
        <v>0.11654165621991994</v>
      </c>
      <c r="FV167" s="37">
        <v>0.11842535756853399</v>
      </c>
      <c r="FW167" s="71">
        <v>0.11550000000000001</v>
      </c>
      <c r="FX167" s="71">
        <v>0.11840000000000001</v>
      </c>
      <c r="FY167" s="71">
        <v>0.11940000000000001</v>
      </c>
      <c r="FZ167" s="71">
        <v>0.11890000000000001</v>
      </c>
      <c r="GA167" s="71">
        <v>0.1191</v>
      </c>
      <c r="GB167" s="71">
        <v>0.1179</v>
      </c>
      <c r="GC167" s="71">
        <v>0.1162</v>
      </c>
      <c r="GD167" s="71">
        <v>0.115</v>
      </c>
      <c r="GE167" s="71">
        <v>0.1128</v>
      </c>
      <c r="GF167" s="71">
        <v>0.1124</v>
      </c>
      <c r="GG167" s="71">
        <v>0.1145</v>
      </c>
      <c r="GH167" s="71">
        <v>0.1125</v>
      </c>
      <c r="GI167" s="71">
        <v>0.11219999999999999</v>
      </c>
      <c r="GJ167" s="71">
        <v>0.11260000000000001</v>
      </c>
      <c r="GK167" s="71">
        <v>0.1135</v>
      </c>
      <c r="GL167" s="71">
        <v>0.1137</v>
      </c>
      <c r="GM167" s="71">
        <v>0.1125</v>
      </c>
      <c r="GN167" s="71">
        <v>0.11269999999999999</v>
      </c>
      <c r="GO167" s="71">
        <v>0.1111</v>
      </c>
      <c r="GP167" s="71">
        <v>0.1106</v>
      </c>
      <c r="GQ167" s="71">
        <v>0.11020000000000001</v>
      </c>
      <c r="GR167" s="71">
        <v>0.1108</v>
      </c>
      <c r="GS167" s="71">
        <v>0.1108</v>
      </c>
      <c r="GT167" s="71">
        <v>0.1108</v>
      </c>
      <c r="GU167" s="71">
        <v>0.1133</v>
      </c>
      <c r="GV167" s="71">
        <v>0.1145</v>
      </c>
      <c r="GW167" s="71">
        <v>0.1142</v>
      </c>
      <c r="GX167" s="71">
        <v>0.1143</v>
      </c>
      <c r="GY167" s="71">
        <v>0.11219999999999999</v>
      </c>
      <c r="GZ167" s="71">
        <v>0.1103</v>
      </c>
      <c r="HA167" s="71">
        <v>0.1096</v>
      </c>
      <c r="HB167" s="71">
        <v>0.1104</v>
      </c>
      <c r="HC167" s="71">
        <v>0.11020000000000001</v>
      </c>
      <c r="HD167" s="71">
        <v>0.12089999999999999</v>
      </c>
      <c r="HE167" s="71">
        <v>0.1221</v>
      </c>
      <c r="HF167" s="71">
        <v>0.1222</v>
      </c>
      <c r="HG167" s="71">
        <v>0.12559999999999999</v>
      </c>
      <c r="HH167" s="71">
        <v>0.12609999999999999</v>
      </c>
      <c r="HI167" s="71">
        <v>0.12559999999999999</v>
      </c>
      <c r="HJ167" s="71">
        <v>0.12609999999999999</v>
      </c>
      <c r="HK167" s="40"/>
      <c r="HL167" s="40"/>
      <c r="HM167" s="40"/>
      <c r="HN167" s="40"/>
      <c r="HO167" s="40"/>
      <c r="HP167" s="40"/>
      <c r="HQ167" s="41"/>
      <c r="HR167" s="41"/>
      <c r="HS167" s="41"/>
      <c r="HT167" s="41"/>
      <c r="HU167" s="41"/>
      <c r="HV167" s="41"/>
      <c r="HW167" s="41"/>
      <c r="HX167" s="41"/>
      <c r="HY167" s="41"/>
      <c r="HZ167" s="41"/>
      <c r="IA167" s="41"/>
      <c r="IB167" s="41"/>
      <c r="IC167" s="41"/>
      <c r="ID167" s="41"/>
      <c r="IE167" s="41"/>
      <c r="IF167" s="41"/>
      <c r="IG167" s="41"/>
      <c r="IH167" s="41"/>
      <c r="II167" s="41"/>
      <c r="IJ167" s="41"/>
      <c r="IK167" s="41"/>
      <c r="IL167" s="41"/>
      <c r="IM167" s="41"/>
      <c r="IN167" s="41"/>
      <c r="IO167" s="42"/>
      <c r="IP167" s="42"/>
      <c r="IQ167" s="42"/>
      <c r="IR167" s="42"/>
      <c r="IS167" s="42"/>
      <c r="IT167" s="42"/>
      <c r="IU167" s="42"/>
      <c r="IV167" s="42"/>
      <c r="IW167" s="42"/>
    </row>
    <row r="168" spans="1:257" s="19" customFormat="1" ht="18" customHeight="1" x14ac:dyDescent="0.2">
      <c r="A168" s="12">
        <v>21402</v>
      </c>
      <c r="B168" s="20"/>
      <c r="C168" s="60"/>
      <c r="D168" s="29"/>
      <c r="E168" s="95"/>
      <c r="F168" s="66"/>
      <c r="G168" s="91" t="s">
        <v>161</v>
      </c>
      <c r="H168" s="71">
        <v>2.4711498212170706E-2</v>
      </c>
      <c r="I168" s="71">
        <v>2.5036568226340095E-2</v>
      </c>
      <c r="J168" s="71">
        <v>2.4934296766232621E-2</v>
      </c>
      <c r="K168" s="71">
        <v>2.7089676898053781E-2</v>
      </c>
      <c r="L168" s="71">
        <v>2.6871236500613582E-2</v>
      </c>
      <c r="M168" s="71">
        <v>2.723323799796076E-2</v>
      </c>
      <c r="N168" s="71">
        <v>2.7352659657114791E-2</v>
      </c>
      <c r="O168" s="71">
        <v>2.751779483081998E-2</v>
      </c>
      <c r="P168" s="71">
        <v>2.7704697307567971E-2</v>
      </c>
      <c r="Q168" s="71">
        <v>2.7785761123421744E-2</v>
      </c>
      <c r="R168" s="71">
        <v>2.7967242241802668E-2</v>
      </c>
      <c r="S168" s="71">
        <v>2.8161166263879961E-2</v>
      </c>
      <c r="T168" s="71">
        <v>2.858246877764653E-2</v>
      </c>
      <c r="U168" s="71">
        <v>2.8026348009639442E-2</v>
      </c>
      <c r="V168" s="71">
        <v>2.8131075285223295E-2</v>
      </c>
      <c r="W168" s="71">
        <v>2.827726090952902E-2</v>
      </c>
      <c r="X168" s="71">
        <v>2.8017959611161363E-2</v>
      </c>
      <c r="Y168" s="71">
        <v>3.0723354563139689E-2</v>
      </c>
      <c r="Z168" s="71">
        <v>3.0741034255486362E-2</v>
      </c>
      <c r="AA168" s="71">
        <v>3.0886067546930691E-2</v>
      </c>
      <c r="AB168" s="71">
        <v>3.1050461082952834E-2</v>
      </c>
      <c r="AC168" s="71">
        <v>3.1323048414608083E-2</v>
      </c>
      <c r="AD168" s="71">
        <v>3.1626404953658364E-2</v>
      </c>
      <c r="AE168" s="71">
        <v>3.165638680143839E-2</v>
      </c>
      <c r="AF168" s="71">
        <v>3.19831640403875E-2</v>
      </c>
      <c r="AG168" s="71">
        <v>3.1873503952075291E-2</v>
      </c>
      <c r="AH168" s="71">
        <v>3.1998987154853359E-2</v>
      </c>
      <c r="AI168" s="71">
        <v>3.2789593477648191E-2</v>
      </c>
      <c r="AJ168" s="71">
        <v>3.2402140997709196E-2</v>
      </c>
      <c r="AK168" s="71">
        <v>2.9427707275663285E-2</v>
      </c>
      <c r="AL168" s="71">
        <v>2.9332156269581307E-2</v>
      </c>
      <c r="AM168" s="71">
        <v>2.9078767683892722E-2</v>
      </c>
      <c r="AN168" s="71">
        <v>2.9066209152151655E-2</v>
      </c>
      <c r="AO168" s="71">
        <v>2.8979246868529273E-2</v>
      </c>
      <c r="AP168" s="71">
        <v>2.8888865714844367E-2</v>
      </c>
      <c r="AQ168" s="71">
        <v>3.199666973336112E-2</v>
      </c>
      <c r="AR168" s="71">
        <v>3.2280461691027926E-2</v>
      </c>
      <c r="AS168" s="71">
        <v>3.117743634322262E-2</v>
      </c>
      <c r="AT168" s="71">
        <v>3.046924453536301E-2</v>
      </c>
      <c r="AU168" s="71">
        <v>2.9768336046712314E-2</v>
      </c>
      <c r="AV168" s="71">
        <v>2.8726741631255697E-2</v>
      </c>
      <c r="AW168" s="71">
        <v>2.9355916816258539E-2</v>
      </c>
      <c r="AX168" s="71">
        <v>2.9019007666078563E-2</v>
      </c>
      <c r="AY168" s="71">
        <v>2.9163859742055948E-2</v>
      </c>
      <c r="AZ168" s="71">
        <v>2.8566111257309141E-2</v>
      </c>
      <c r="BA168" s="71">
        <v>2.8205901029856231E-2</v>
      </c>
      <c r="BB168" s="71">
        <v>2.8906039472975407E-2</v>
      </c>
      <c r="BC168" s="71">
        <v>2.8986799989165278E-2</v>
      </c>
      <c r="BD168" s="71">
        <v>2.9504398189758814E-2</v>
      </c>
      <c r="BE168" s="71">
        <v>2.9785486467748604E-2</v>
      </c>
      <c r="BF168" s="71">
        <v>2.9886234459471923E-2</v>
      </c>
      <c r="BG168" s="71">
        <v>2.9005917788619745E-2</v>
      </c>
      <c r="BH168" s="71">
        <v>2.8702013883745991E-2</v>
      </c>
      <c r="BI168" s="71">
        <v>2.8875713465785498E-2</v>
      </c>
      <c r="BJ168" s="71">
        <v>2.9320540626360483E-2</v>
      </c>
      <c r="BK168" s="71">
        <v>2.9774859592384607E-2</v>
      </c>
      <c r="BL168" s="71">
        <v>2.918643240148815E-2</v>
      </c>
      <c r="BM168" s="71">
        <v>2.9419077590474248E-2</v>
      </c>
      <c r="BN168" s="71">
        <v>2.9583114986659026E-2</v>
      </c>
      <c r="BO168" s="71">
        <v>2.9810872204410092E-2</v>
      </c>
      <c r="BP168" s="71">
        <v>2.9899858833872663E-2</v>
      </c>
      <c r="BQ168" s="71">
        <v>2.9462279503157898E-2</v>
      </c>
      <c r="BR168" s="71">
        <v>2.9997698262295397E-2</v>
      </c>
      <c r="BS168" s="71">
        <v>3.0277626666906931E-2</v>
      </c>
      <c r="BT168" s="71">
        <v>3.1000464585740725E-2</v>
      </c>
      <c r="BU168" s="71">
        <v>3.1371815887951036E-2</v>
      </c>
      <c r="BV168" s="71">
        <v>3.1934441568364391E-2</v>
      </c>
      <c r="BW168" s="71">
        <v>3.1543592157989249E-2</v>
      </c>
      <c r="BX168" s="71">
        <v>3.174397942003665E-2</v>
      </c>
      <c r="BY168" s="71">
        <v>3.2271325817325863E-2</v>
      </c>
      <c r="BZ168" s="71">
        <v>3.0554090702082277E-2</v>
      </c>
      <c r="CA168" s="71">
        <v>3.0333439391477906E-2</v>
      </c>
      <c r="CB168" s="71">
        <v>3.0225771269087178E-2</v>
      </c>
      <c r="CC168" s="71">
        <v>3.0268239734349143E-2</v>
      </c>
      <c r="CD168" s="71">
        <v>3.0294596353030803E-2</v>
      </c>
      <c r="CE168" s="71">
        <v>3.0942359210789354E-2</v>
      </c>
      <c r="CF168" s="71">
        <v>2.9760573953297998E-2</v>
      </c>
      <c r="CG168" s="71">
        <v>3.0428352555874966E-2</v>
      </c>
      <c r="CH168" s="71">
        <v>3.0494792865137028E-2</v>
      </c>
      <c r="CI168" s="71">
        <v>3.0483237069015946E-2</v>
      </c>
      <c r="CJ168" s="71">
        <v>3.1979505680394898E-2</v>
      </c>
      <c r="CK168" s="71">
        <v>3.2640083289485644E-2</v>
      </c>
      <c r="CL168" s="71">
        <v>2.8311391625897041E-2</v>
      </c>
      <c r="CM168" s="71">
        <v>2.6062399754142943E-2</v>
      </c>
      <c r="CN168" s="71">
        <v>2.8437191721831279E-2</v>
      </c>
      <c r="CO168" s="71">
        <v>3.0752336443886287E-2</v>
      </c>
      <c r="CP168" s="71">
        <v>3.1292061620304235E-2</v>
      </c>
      <c r="CQ168" s="71">
        <v>3.0683112600059008E-2</v>
      </c>
      <c r="CR168" s="71">
        <v>3.0680209633565228E-2</v>
      </c>
      <c r="CS168" s="71">
        <v>3.0406298711503715E-2</v>
      </c>
      <c r="CT168" s="71">
        <v>3.1146654447294093E-2</v>
      </c>
      <c r="CU168" s="71">
        <v>3.0921958098474575E-2</v>
      </c>
      <c r="CV168" s="71">
        <v>3.1458896769107514E-2</v>
      </c>
      <c r="CW168" s="71">
        <v>3.1527550987009656E-2</v>
      </c>
      <c r="CX168" s="71">
        <v>3.1530080329159174E-2</v>
      </c>
      <c r="CY168" s="71">
        <v>3.1803250676774426E-2</v>
      </c>
      <c r="CZ168" s="71">
        <v>3.2264395120597505E-2</v>
      </c>
      <c r="DA168" s="71">
        <v>3.1981093228406365E-2</v>
      </c>
      <c r="DB168" s="71">
        <v>3.3679847103941875E-2</v>
      </c>
      <c r="DC168" s="71">
        <v>3.3860728862672218E-2</v>
      </c>
      <c r="DD168" s="71">
        <v>3.4326534342742597E-2</v>
      </c>
      <c r="DE168" s="71">
        <v>3.436276553884756E-2</v>
      </c>
      <c r="DF168" s="71">
        <v>3.4032394395617623E-2</v>
      </c>
      <c r="DG168" s="71">
        <v>3.4735559330033347E-2</v>
      </c>
      <c r="DH168" s="71">
        <v>3.5728605276109708E-2</v>
      </c>
      <c r="DI168" s="71">
        <v>3.5850353578462529E-2</v>
      </c>
      <c r="DJ168" s="71">
        <v>3.6160241104659964E-2</v>
      </c>
      <c r="DK168" s="71">
        <v>3.6260960949447411E-2</v>
      </c>
      <c r="DL168" s="71">
        <v>3.5560662050692686E-2</v>
      </c>
      <c r="DM168" s="71">
        <v>3.5557674822335232E-2</v>
      </c>
      <c r="DN168" s="71">
        <v>3.6108313970154154E-2</v>
      </c>
      <c r="DO168" s="71">
        <v>3.6674639173534404E-2</v>
      </c>
      <c r="DP168" s="71">
        <v>3.5564394681728742E-2</v>
      </c>
      <c r="DQ168" s="71">
        <v>3.5021656992181453E-2</v>
      </c>
      <c r="DR168" s="71">
        <v>3.4941279045938765E-2</v>
      </c>
      <c r="DS168" s="71">
        <v>3.4504455958012797E-2</v>
      </c>
      <c r="DT168" s="71">
        <v>3.4615298745673803E-2</v>
      </c>
      <c r="DU168" s="71">
        <v>3.4860612283071454E-2</v>
      </c>
      <c r="DV168" s="71">
        <v>3.5031897691277646E-2</v>
      </c>
      <c r="DW168" s="71">
        <v>3.5188661879233439E-2</v>
      </c>
      <c r="DX168" s="71">
        <v>3.5389143380792396E-2</v>
      </c>
      <c r="DY168" s="71">
        <v>3.5269298603202888E-2</v>
      </c>
      <c r="DZ168" s="71">
        <v>3.4815583647635595E-2</v>
      </c>
      <c r="EA168" s="71">
        <v>3.4747811332995454E-2</v>
      </c>
      <c r="EB168" s="71">
        <v>3.4922038976828162E-2</v>
      </c>
      <c r="EC168" s="71">
        <v>3.5596199081988959E-2</v>
      </c>
      <c r="ED168" s="71">
        <v>3.5670123790719668E-2</v>
      </c>
      <c r="EE168" s="71">
        <v>3.7471387202238061E-2</v>
      </c>
      <c r="EF168" s="71">
        <v>3.6651076437326242E-2</v>
      </c>
      <c r="EG168" s="71">
        <v>3.8115332986617199E-2</v>
      </c>
      <c r="EH168" s="71">
        <v>3.8214744718517844E-2</v>
      </c>
      <c r="EI168" s="71">
        <v>3.8206891795069579E-2</v>
      </c>
      <c r="EJ168" s="71">
        <v>3.8364493560682791E-2</v>
      </c>
      <c r="EK168" s="71">
        <v>3.8438677394126632E-2</v>
      </c>
      <c r="EL168" s="71">
        <v>3.8249229562297399E-2</v>
      </c>
      <c r="EM168" s="71">
        <v>3.8132461801357175E-2</v>
      </c>
      <c r="EN168" s="71">
        <v>3.8336870077606174E-2</v>
      </c>
      <c r="EO168" s="71">
        <v>3.8305417138186755E-2</v>
      </c>
      <c r="EP168" s="71">
        <v>3.8270207418109797E-2</v>
      </c>
      <c r="EQ168" s="71">
        <v>3.9045599660373742E-2</v>
      </c>
      <c r="ER168" s="71">
        <v>3.9530849229116982E-2</v>
      </c>
      <c r="ES168" s="71">
        <v>3.9787832110644662E-2</v>
      </c>
      <c r="ET168" s="71">
        <v>4.0418777743171756E-2</v>
      </c>
      <c r="EU168" s="71">
        <v>4.0943035026597865E-2</v>
      </c>
      <c r="EV168" s="71">
        <v>4.1706816158861237E-2</v>
      </c>
      <c r="EW168" s="71">
        <v>4.1568876052010519E-2</v>
      </c>
      <c r="EX168" s="71">
        <v>4.1866903520664432E-2</v>
      </c>
      <c r="EY168" s="71">
        <v>4.2406545863044397E-2</v>
      </c>
      <c r="EZ168" s="71">
        <v>4.3159855827615924E-2</v>
      </c>
      <c r="FA168" s="71">
        <v>4.4189201279927384E-2</v>
      </c>
      <c r="FB168" s="71">
        <v>4.4614213102752515E-2</v>
      </c>
      <c r="FC168" s="71">
        <v>4.4116738008934987E-2</v>
      </c>
      <c r="FD168" s="71">
        <v>4.5188499475899757E-2</v>
      </c>
      <c r="FE168" s="71">
        <v>4.5454150913781168E-2</v>
      </c>
      <c r="FF168" s="71">
        <v>4.5448244159412447E-2</v>
      </c>
      <c r="FG168" s="71">
        <v>4.4618362635202941E-2</v>
      </c>
      <c r="FH168" s="71">
        <v>4.447907529986192E-2</v>
      </c>
      <c r="FI168" s="71">
        <v>4.4059546454907443E-2</v>
      </c>
      <c r="FJ168" s="71">
        <v>4.4228081205606048E-2</v>
      </c>
      <c r="FK168" s="71">
        <v>4.3418327407760658E-2</v>
      </c>
      <c r="FL168" s="71">
        <v>4.3331339407400117E-2</v>
      </c>
      <c r="FM168" s="71">
        <v>4.2950172201015609E-2</v>
      </c>
      <c r="FN168" s="71">
        <v>4.2305052801090648E-2</v>
      </c>
      <c r="FO168" s="71">
        <v>4.3388749003993379E-2</v>
      </c>
      <c r="FP168" s="71">
        <v>4.3667437474097084E-2</v>
      </c>
      <c r="FQ168" s="71">
        <v>4.3310303132188518E-2</v>
      </c>
      <c r="FR168" s="71">
        <v>4.4176597839914657E-2</v>
      </c>
      <c r="FS168" s="71">
        <v>4.469806238426894E-2</v>
      </c>
      <c r="FT168" s="71">
        <v>4.5540894073643735E-2</v>
      </c>
      <c r="FU168" s="71">
        <v>4.602581006134647E-2</v>
      </c>
      <c r="FV168" s="37">
        <v>4.6159376241557415E-2</v>
      </c>
      <c r="FW168" s="71">
        <v>4.58E-2</v>
      </c>
      <c r="FX168" s="71">
        <v>4.6199999999999998E-2</v>
      </c>
      <c r="FY168" s="71">
        <v>4.5400000000000003E-2</v>
      </c>
      <c r="FZ168" s="71">
        <v>4.5900000000000003E-2</v>
      </c>
      <c r="GA168" s="71">
        <v>4.5600000000000002E-2</v>
      </c>
      <c r="GB168" s="71">
        <v>4.48E-2</v>
      </c>
      <c r="GC168" s="71">
        <v>4.41E-2</v>
      </c>
      <c r="GD168" s="71">
        <v>4.3400000000000001E-2</v>
      </c>
      <c r="GE168" s="71">
        <v>4.2599999999999999E-2</v>
      </c>
      <c r="GF168" s="71">
        <v>4.2500000000000003E-2</v>
      </c>
      <c r="GG168" s="71">
        <v>4.2200000000000001E-2</v>
      </c>
      <c r="GH168" s="71">
        <v>4.1700000000000001E-2</v>
      </c>
      <c r="GI168" s="71">
        <v>4.1300000000000003E-2</v>
      </c>
      <c r="GJ168" s="71">
        <v>4.1300000000000003E-2</v>
      </c>
      <c r="GK168" s="71">
        <v>4.1599999999999998E-2</v>
      </c>
      <c r="GL168" s="71">
        <v>4.1700000000000001E-2</v>
      </c>
      <c r="GM168" s="71">
        <v>4.2299999999999997E-2</v>
      </c>
      <c r="GN168" s="71">
        <v>4.2000000000000003E-2</v>
      </c>
      <c r="GO168" s="71">
        <v>4.1599999999999998E-2</v>
      </c>
      <c r="GP168" s="71">
        <v>4.1399999999999999E-2</v>
      </c>
      <c r="GQ168" s="71">
        <v>4.1700000000000001E-2</v>
      </c>
      <c r="GR168" s="71">
        <v>4.2299999999999997E-2</v>
      </c>
      <c r="GS168" s="71">
        <v>4.3099999999999999E-2</v>
      </c>
      <c r="GT168" s="71">
        <v>4.3099999999999999E-2</v>
      </c>
      <c r="GU168" s="71">
        <v>4.2700000000000002E-2</v>
      </c>
      <c r="GV168" s="71">
        <v>4.2799999999999998E-2</v>
      </c>
      <c r="GW168" s="71">
        <v>4.2900000000000001E-2</v>
      </c>
      <c r="GX168" s="71">
        <v>4.2500000000000003E-2</v>
      </c>
      <c r="GY168" s="71">
        <v>4.1599999999999998E-2</v>
      </c>
      <c r="GZ168" s="71">
        <v>4.0399999999999998E-2</v>
      </c>
      <c r="HA168" s="71">
        <v>4.0099999999999997E-2</v>
      </c>
      <c r="HB168" s="71">
        <v>4.0399999999999998E-2</v>
      </c>
      <c r="HC168" s="71">
        <v>4.0300000000000002E-2</v>
      </c>
      <c r="HD168" s="71">
        <v>3.4500000000000003E-2</v>
      </c>
      <c r="HE168" s="71">
        <v>3.4500000000000003E-2</v>
      </c>
      <c r="HF168" s="71">
        <v>3.4500000000000003E-2</v>
      </c>
      <c r="HG168" s="71">
        <v>3.4500000000000003E-2</v>
      </c>
      <c r="HH168" s="71">
        <v>3.4599999999999999E-2</v>
      </c>
      <c r="HI168" s="71">
        <v>3.4500000000000003E-2</v>
      </c>
      <c r="HJ168" s="71">
        <v>3.4599999999999999E-2</v>
      </c>
      <c r="HK168" s="40"/>
      <c r="HL168" s="40"/>
      <c r="HM168" s="40"/>
      <c r="HN168" s="40"/>
      <c r="HO168" s="40"/>
      <c r="HP168" s="40"/>
      <c r="HQ168" s="92"/>
      <c r="HR168" s="92"/>
      <c r="HS168" s="92"/>
      <c r="HT168" s="92"/>
      <c r="HU168" s="92"/>
      <c r="HV168" s="92"/>
      <c r="HW168" s="92"/>
      <c r="HX168" s="92"/>
      <c r="HY168" s="92"/>
      <c r="HZ168" s="92"/>
      <c r="IA168" s="92"/>
      <c r="IB168" s="92"/>
      <c r="IC168" s="92"/>
      <c r="ID168" s="92"/>
      <c r="IE168" s="92"/>
      <c r="IF168" s="92"/>
      <c r="IG168" s="92"/>
      <c r="IH168" s="92"/>
      <c r="II168" s="92"/>
      <c r="IJ168" s="92"/>
      <c r="IK168" s="92"/>
      <c r="IL168" s="92"/>
      <c r="IM168" s="92"/>
      <c r="IN168" s="92"/>
    </row>
    <row r="169" spans="1:257" s="19" customFormat="1" ht="18" customHeight="1" x14ac:dyDescent="0.2">
      <c r="A169" s="12">
        <v>21403</v>
      </c>
      <c r="B169" s="20"/>
      <c r="C169" s="60"/>
      <c r="D169" s="29"/>
      <c r="E169" s="95"/>
      <c r="F169" s="35"/>
      <c r="G169" s="36" t="s">
        <v>162</v>
      </c>
      <c r="H169" s="71">
        <v>5.473066001046184E-2</v>
      </c>
      <c r="I169" s="71">
        <v>5.528924866088248E-2</v>
      </c>
      <c r="J169" s="71">
        <v>5.4893229519367606E-2</v>
      </c>
      <c r="K169" s="71">
        <v>5.7750095743583939E-2</v>
      </c>
      <c r="L169" s="71">
        <v>5.7837096353980502E-2</v>
      </c>
      <c r="M169" s="71">
        <v>5.8598681321407033E-2</v>
      </c>
      <c r="N169" s="71">
        <v>5.8867418437115175E-2</v>
      </c>
      <c r="O169" s="71">
        <v>5.954435598989162E-2</v>
      </c>
      <c r="P169" s="71">
        <v>5.9343481240134312E-2</v>
      </c>
      <c r="Q169" s="71">
        <v>5.9786157700717248E-2</v>
      </c>
      <c r="R169" s="71">
        <v>5.9978717820418928E-2</v>
      </c>
      <c r="S169" s="71">
        <v>5.9924078470696363E-2</v>
      </c>
      <c r="T169" s="71">
        <v>6.0572220978058512E-2</v>
      </c>
      <c r="U169" s="71">
        <v>6.0037233516620901E-2</v>
      </c>
      <c r="V169" s="71">
        <v>6.0375606738590132E-2</v>
      </c>
      <c r="W169" s="71">
        <v>6.0248569642694524E-2</v>
      </c>
      <c r="X169" s="71">
        <v>5.9869332719136921E-2</v>
      </c>
      <c r="Y169" s="71">
        <v>6.337133175320897E-2</v>
      </c>
      <c r="Z169" s="71">
        <v>6.3262295378735692E-2</v>
      </c>
      <c r="AA169" s="71">
        <v>6.3560760903572863E-2</v>
      </c>
      <c r="AB169" s="71">
        <v>6.3879904106645902E-2</v>
      </c>
      <c r="AC169" s="71">
        <v>6.42607660401604E-2</v>
      </c>
      <c r="AD169" s="71">
        <v>6.498058770074909E-2</v>
      </c>
      <c r="AE169" s="71">
        <v>6.4925323747779068E-2</v>
      </c>
      <c r="AF169" s="71">
        <v>6.5858959827097552E-2</v>
      </c>
      <c r="AG169" s="71">
        <v>6.5784454664423536E-2</v>
      </c>
      <c r="AH169" s="71">
        <v>6.5734490216008148E-2</v>
      </c>
      <c r="AI169" s="71">
        <v>6.6177234747133787E-2</v>
      </c>
      <c r="AJ169" s="71">
        <v>6.5102302698280615E-2</v>
      </c>
      <c r="AK169" s="71">
        <v>6.2753269228251363E-2</v>
      </c>
      <c r="AL169" s="71">
        <v>6.2480782122209103E-2</v>
      </c>
      <c r="AM169" s="71">
        <v>6.2133650336083847E-2</v>
      </c>
      <c r="AN169" s="71">
        <v>6.2412637995126759E-2</v>
      </c>
      <c r="AO169" s="71">
        <v>6.2313145976598386E-2</v>
      </c>
      <c r="AP169" s="71">
        <v>6.1224918468223324E-2</v>
      </c>
      <c r="AQ169" s="71">
        <v>6.5330897388048231E-2</v>
      </c>
      <c r="AR169" s="71">
        <v>6.6055667136367957E-2</v>
      </c>
      <c r="AS169" s="71">
        <v>6.5465344300863024E-2</v>
      </c>
      <c r="AT169" s="71">
        <v>6.5150522528382895E-2</v>
      </c>
      <c r="AU169" s="71">
        <v>6.464050588461856E-2</v>
      </c>
      <c r="AV169" s="71">
        <v>6.3264399040914202E-2</v>
      </c>
      <c r="AW169" s="71">
        <v>6.4383140643835227E-2</v>
      </c>
      <c r="AX169" s="71">
        <v>6.3878401835174986E-2</v>
      </c>
      <c r="AY169" s="71">
        <v>6.318695766020721E-2</v>
      </c>
      <c r="AZ169" s="71">
        <v>6.2069188393066452E-2</v>
      </c>
      <c r="BA169" s="71">
        <v>5.8992183996642342E-2</v>
      </c>
      <c r="BB169" s="71">
        <v>6.1030864004384747E-2</v>
      </c>
      <c r="BC169" s="71">
        <v>6.151047586147422E-2</v>
      </c>
      <c r="BD169" s="71">
        <v>6.0640878196906514E-2</v>
      </c>
      <c r="BE169" s="71">
        <v>6.095042173389608E-2</v>
      </c>
      <c r="BF169" s="71">
        <v>6.0799756260473098E-2</v>
      </c>
      <c r="BG169" s="71">
        <v>5.9699398991639986E-2</v>
      </c>
      <c r="BH169" s="71">
        <v>5.9360932530276418E-2</v>
      </c>
      <c r="BI169" s="71">
        <v>5.9346292895430287E-2</v>
      </c>
      <c r="BJ169" s="71">
        <v>6.0666874050129063E-2</v>
      </c>
      <c r="BK169" s="71">
        <v>6.1827824691915653E-2</v>
      </c>
      <c r="BL169" s="71">
        <v>6.1665556140842952E-2</v>
      </c>
      <c r="BM169" s="71">
        <v>6.2157092576847643E-2</v>
      </c>
      <c r="BN169" s="71">
        <v>6.2654043086174199E-2</v>
      </c>
      <c r="BO169" s="71">
        <v>6.313640981937986E-2</v>
      </c>
      <c r="BP169" s="71">
        <v>6.3135468088929739E-2</v>
      </c>
      <c r="BQ169" s="71">
        <v>6.2764864902405113E-2</v>
      </c>
      <c r="BR169" s="71">
        <v>6.3571949729633051E-2</v>
      </c>
      <c r="BS169" s="71">
        <v>6.4313012958375923E-2</v>
      </c>
      <c r="BT169" s="71">
        <v>6.5915757492424273E-2</v>
      </c>
      <c r="BU169" s="71">
        <v>6.6698754843727948E-2</v>
      </c>
      <c r="BV169" s="71">
        <v>6.8003743817336149E-2</v>
      </c>
      <c r="BW169" s="71">
        <v>6.7443467674249635E-2</v>
      </c>
      <c r="BX169" s="71">
        <v>6.7878702233349006E-2</v>
      </c>
      <c r="BY169" s="71">
        <v>6.9047764847716603E-2</v>
      </c>
      <c r="BZ169" s="71">
        <v>6.7112493465388945E-2</v>
      </c>
      <c r="CA169" s="71">
        <v>6.6627829732946203E-2</v>
      </c>
      <c r="CB169" s="71">
        <v>6.6511055074581271E-2</v>
      </c>
      <c r="CC169" s="71">
        <v>6.6604505872141576E-2</v>
      </c>
      <c r="CD169" s="71">
        <v>6.6910070213332382E-2</v>
      </c>
      <c r="CE169" s="71">
        <v>6.8787870885016242E-2</v>
      </c>
      <c r="CF169" s="71">
        <v>6.7582217676426429E-2</v>
      </c>
      <c r="CG169" s="71">
        <v>6.9008940479759612E-2</v>
      </c>
      <c r="CH169" s="71">
        <v>6.9362773237209158E-2</v>
      </c>
      <c r="CI169" s="71">
        <v>6.8361319926163205E-2</v>
      </c>
      <c r="CJ169" s="71">
        <v>7.0621485052924676E-2</v>
      </c>
      <c r="CK169" s="71">
        <v>7.1885224758645908E-2</v>
      </c>
      <c r="CL169" s="71">
        <v>6.6977766451013943E-2</v>
      </c>
      <c r="CM169" s="71">
        <v>6.37974873533282E-2</v>
      </c>
      <c r="CN169" s="71">
        <v>6.8042253670770977E-2</v>
      </c>
      <c r="CO169" s="71">
        <v>7.148869568221318E-2</v>
      </c>
      <c r="CP169" s="71">
        <v>7.326545429308641E-2</v>
      </c>
      <c r="CQ169" s="71">
        <v>7.2177996996228261E-2</v>
      </c>
      <c r="CR169" s="71">
        <v>7.1514071018064757E-2</v>
      </c>
      <c r="CS169" s="71">
        <v>7.0403570837831789E-2</v>
      </c>
      <c r="CT169" s="71">
        <v>7.120548575541405E-2</v>
      </c>
      <c r="CU169" s="71">
        <v>7.0440995695748951E-2</v>
      </c>
      <c r="CV169" s="71">
        <v>7.1656989748381236E-2</v>
      </c>
      <c r="CW169" s="71">
        <v>7.1813370139737751E-2</v>
      </c>
      <c r="CX169" s="71">
        <v>7.1797592190769463E-2</v>
      </c>
      <c r="CY169" s="71">
        <v>7.2419632255746796E-2</v>
      </c>
      <c r="CZ169" s="71">
        <v>7.3809233268799845E-2</v>
      </c>
      <c r="DA169" s="71">
        <v>7.2709442180565353E-2</v>
      </c>
      <c r="DB169" s="71">
        <v>7.4999254137821963E-2</v>
      </c>
      <c r="DC169" s="71">
        <v>7.564799600048383E-2</v>
      </c>
      <c r="DD169" s="71">
        <v>7.6711616019198681E-2</v>
      </c>
      <c r="DE169" s="71">
        <v>7.7286647048201415E-2</v>
      </c>
      <c r="DF169" s="71">
        <v>7.7400343495744275E-2</v>
      </c>
      <c r="DG169" s="71">
        <v>7.8606528552017094E-2</v>
      </c>
      <c r="DH169" s="71">
        <v>8.0233407881586741E-2</v>
      </c>
      <c r="DI169" s="71">
        <v>8.0514861621379427E-2</v>
      </c>
      <c r="DJ169" s="71">
        <v>8.1227070918746938E-2</v>
      </c>
      <c r="DK169" s="71">
        <v>8.1339443580092555E-2</v>
      </c>
      <c r="DL169" s="71">
        <v>8.0992096768120969E-2</v>
      </c>
      <c r="DM169" s="71">
        <v>8.1696048753813394E-2</v>
      </c>
      <c r="DN169" s="71">
        <v>8.2878016908067439E-2</v>
      </c>
      <c r="DO169" s="71">
        <v>8.4000895316367924E-2</v>
      </c>
      <c r="DP169" s="71">
        <v>8.179485335058255E-2</v>
      </c>
      <c r="DQ169" s="71">
        <v>8.0861968004541054E-2</v>
      </c>
      <c r="DR169" s="71">
        <v>8.0489875434840097E-2</v>
      </c>
      <c r="DS169" s="71">
        <v>7.9578886483402625E-2</v>
      </c>
      <c r="DT169" s="71">
        <v>7.966586275710108E-2</v>
      </c>
      <c r="DU169" s="71">
        <v>7.9935126033110634E-2</v>
      </c>
      <c r="DV169" s="71">
        <v>8.0015820506818436E-2</v>
      </c>
      <c r="DW169" s="71">
        <v>8.0268988046279841E-2</v>
      </c>
      <c r="DX169" s="71">
        <v>8.0685964166223548E-2</v>
      </c>
      <c r="DY169" s="71">
        <v>8.0252393990593238E-2</v>
      </c>
      <c r="DZ169" s="71">
        <v>7.951402834068029E-2</v>
      </c>
      <c r="EA169" s="71">
        <v>7.8744546427556544E-2</v>
      </c>
      <c r="EB169" s="71">
        <v>7.895750131703809E-2</v>
      </c>
      <c r="EC169" s="71">
        <v>8.1243410567050853E-2</v>
      </c>
      <c r="ED169" s="71">
        <v>8.1525860297855024E-2</v>
      </c>
      <c r="EE169" s="71">
        <v>8.420935027253687E-2</v>
      </c>
      <c r="EF169" s="71">
        <v>8.3346896687812394E-2</v>
      </c>
      <c r="EG169" s="71">
        <v>8.5841758852177347E-2</v>
      </c>
      <c r="EH169" s="71">
        <v>8.5825649976890975E-2</v>
      </c>
      <c r="EI169" s="71">
        <v>8.5919776036306864E-2</v>
      </c>
      <c r="EJ169" s="71">
        <v>8.6334619563479251E-2</v>
      </c>
      <c r="EK169" s="71">
        <v>8.6113429799870689E-2</v>
      </c>
      <c r="EL169" s="71">
        <v>8.5842731049708604E-2</v>
      </c>
      <c r="EM169" s="71">
        <v>8.5734284291531931E-2</v>
      </c>
      <c r="EN169" s="71">
        <v>8.5572892775646656E-2</v>
      </c>
      <c r="EO169" s="71">
        <v>8.5511235127329027E-2</v>
      </c>
      <c r="EP169" s="71">
        <v>8.5415646586085983E-2</v>
      </c>
      <c r="EQ169" s="71">
        <v>8.6719874971924002E-2</v>
      </c>
      <c r="ER169" s="71">
        <v>8.7290765302590834E-2</v>
      </c>
      <c r="ES169" s="71">
        <v>8.7683314877856119E-2</v>
      </c>
      <c r="ET169" s="71">
        <v>8.8573310593275237E-2</v>
      </c>
      <c r="EU169" s="71">
        <v>8.9462384203096032E-2</v>
      </c>
      <c r="EV169" s="71">
        <v>9.0256420244977612E-2</v>
      </c>
      <c r="EW169" s="71">
        <v>9.2951884972430551E-2</v>
      </c>
      <c r="EX169" s="71">
        <v>9.3683835008005645E-2</v>
      </c>
      <c r="EY169" s="71">
        <v>9.5014729095719036E-2</v>
      </c>
      <c r="EZ169" s="71">
        <v>9.7218499686993809E-2</v>
      </c>
      <c r="FA169" s="71">
        <v>0.10193176867562362</v>
      </c>
      <c r="FB169" s="71">
        <v>0.10384864917508559</v>
      </c>
      <c r="FC169" s="71">
        <v>0.10059982334334229</v>
      </c>
      <c r="FD169" s="71">
        <v>0.10895448273636252</v>
      </c>
      <c r="FE169" s="71">
        <v>0.1080013943466815</v>
      </c>
      <c r="FF169" s="71">
        <v>0.10792256717953067</v>
      </c>
      <c r="FG169" s="71">
        <v>0.10405044805632475</v>
      </c>
      <c r="FH169" s="71">
        <v>0.10680690571480449</v>
      </c>
      <c r="FI169" s="71">
        <v>0.10613805607370512</v>
      </c>
      <c r="FJ169" s="71">
        <v>0.10507374306272503</v>
      </c>
      <c r="FK169" s="71">
        <v>0.10426389951082396</v>
      </c>
      <c r="FL169" s="71">
        <v>0.10176551317668414</v>
      </c>
      <c r="FM169" s="71">
        <v>0.10070893308721372</v>
      </c>
      <c r="FN169" s="71">
        <v>0.10009895261732536</v>
      </c>
      <c r="FO169" s="71">
        <v>9.7726514417042235E-2</v>
      </c>
      <c r="FP169" s="71">
        <v>9.8334546685901872E-2</v>
      </c>
      <c r="FQ169" s="71">
        <v>9.8759199131162601E-2</v>
      </c>
      <c r="FR169" s="71">
        <v>0.10157068230609975</v>
      </c>
      <c r="FS169" s="71">
        <v>0.10306766373099643</v>
      </c>
      <c r="FT169" s="71">
        <v>0.1050111191854074</v>
      </c>
      <c r="FU169" s="71">
        <v>0.1094164593887882</v>
      </c>
      <c r="FV169" s="37">
        <v>0.11015097338100914</v>
      </c>
      <c r="FW169" s="71">
        <v>0.1109</v>
      </c>
      <c r="FX169" s="71">
        <v>0.1101</v>
      </c>
      <c r="FY169" s="71">
        <v>0.1079</v>
      </c>
      <c r="FZ169" s="71">
        <v>0.1074</v>
      </c>
      <c r="GA169" s="71">
        <v>0.1067</v>
      </c>
      <c r="GB169" s="71">
        <v>0.10489999999999999</v>
      </c>
      <c r="GC169" s="71">
        <v>0.1026</v>
      </c>
      <c r="GD169" s="71">
        <v>0.1013</v>
      </c>
      <c r="GE169" s="71">
        <v>9.9299999999999999E-2</v>
      </c>
      <c r="GF169" s="71">
        <v>9.8400000000000001E-2</v>
      </c>
      <c r="GG169" s="71">
        <v>9.7500000000000003E-2</v>
      </c>
      <c r="GH169" s="71">
        <v>9.8599999999999993E-2</v>
      </c>
      <c r="GI169" s="71">
        <v>9.8000000000000004E-2</v>
      </c>
      <c r="GJ169" s="71">
        <v>9.7799999999999998E-2</v>
      </c>
      <c r="GK169" s="71">
        <v>9.8400000000000001E-2</v>
      </c>
      <c r="GL169" s="71">
        <v>9.8599999999999993E-2</v>
      </c>
      <c r="GM169" s="71">
        <v>9.8900000000000002E-2</v>
      </c>
      <c r="GN169" s="71">
        <v>9.6600000000000005E-2</v>
      </c>
      <c r="GO169" s="71">
        <v>9.5699999999999993E-2</v>
      </c>
      <c r="GP169" s="71">
        <v>9.5200000000000007E-2</v>
      </c>
      <c r="GQ169" s="71">
        <v>9.4899999999999998E-2</v>
      </c>
      <c r="GR169" s="71">
        <v>9.5399999999999999E-2</v>
      </c>
      <c r="GS169" s="71">
        <v>9.5399999999999999E-2</v>
      </c>
      <c r="GT169" s="71">
        <v>9.5600000000000004E-2</v>
      </c>
      <c r="GU169" s="71">
        <v>9.8199999999999996E-2</v>
      </c>
      <c r="GV169" s="71">
        <v>9.7000000000000003E-2</v>
      </c>
      <c r="GW169" s="71">
        <v>9.6100000000000005E-2</v>
      </c>
      <c r="GX169" s="71">
        <v>9.5299999999999996E-2</v>
      </c>
      <c r="GY169" s="71">
        <v>9.3600000000000003E-2</v>
      </c>
      <c r="GZ169" s="71">
        <v>9.1999999999999998E-2</v>
      </c>
      <c r="HA169" s="71">
        <v>9.0300000000000005E-2</v>
      </c>
      <c r="HB169" s="71">
        <v>9.0899999999999995E-2</v>
      </c>
      <c r="HC169" s="71">
        <v>9.0800000000000006E-2</v>
      </c>
      <c r="HD169" s="71">
        <v>4.9500000000000002E-2</v>
      </c>
      <c r="HE169" s="71">
        <v>5.0500000000000003E-2</v>
      </c>
      <c r="HF169" s="71">
        <v>5.0500000000000003E-2</v>
      </c>
      <c r="HG169" s="71">
        <v>5.1200000000000002E-2</v>
      </c>
      <c r="HH169" s="71">
        <v>5.16E-2</v>
      </c>
      <c r="HI169" s="71">
        <v>5.1200000000000002E-2</v>
      </c>
      <c r="HJ169" s="71">
        <v>5.16E-2</v>
      </c>
      <c r="HK169" s="40"/>
      <c r="HL169" s="40"/>
      <c r="HM169" s="40"/>
      <c r="HN169" s="40"/>
      <c r="HO169" s="40"/>
      <c r="HP169" s="40"/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2"/>
      <c r="IP169" s="42"/>
      <c r="IQ169" s="42"/>
      <c r="IR169" s="42"/>
      <c r="IS169" s="42"/>
      <c r="IT169" s="42"/>
      <c r="IU169" s="42"/>
      <c r="IV169" s="42"/>
      <c r="IW169" s="42"/>
    </row>
    <row r="170" spans="1:257" s="19" customFormat="1" ht="18" customHeight="1" x14ac:dyDescent="0.2">
      <c r="A170" s="12">
        <v>21404</v>
      </c>
      <c r="B170" s="20"/>
      <c r="C170" s="60"/>
      <c r="D170" s="29"/>
      <c r="E170" s="95"/>
      <c r="F170" s="35"/>
      <c r="G170" s="36" t="s">
        <v>163</v>
      </c>
      <c r="H170" s="71">
        <v>9.2547942877438116E-2</v>
      </c>
      <c r="I170" s="71">
        <v>9.3492499922816941E-2</v>
      </c>
      <c r="J170" s="71">
        <v>9.2822843154923326E-2</v>
      </c>
      <c r="K170" s="71">
        <v>9.7653720255194282E-2</v>
      </c>
      <c r="L170" s="71">
        <v>9.7800835738905675E-2</v>
      </c>
      <c r="M170" s="71">
        <v>9.9088653610062957E-2</v>
      </c>
      <c r="N170" s="71">
        <v>9.9543080200731701E-2</v>
      </c>
      <c r="O170" s="71">
        <v>0.10068776177325379</v>
      </c>
      <c r="P170" s="71">
        <v>0.10034808845554657</v>
      </c>
      <c r="Q170" s="71">
        <v>0.10109664138327273</v>
      </c>
      <c r="R170" s="71">
        <v>0.10142225490511254</v>
      </c>
      <c r="S170" s="71">
        <v>0.10132986136525722</v>
      </c>
      <c r="T170" s="71">
        <v>0.10242585135946386</v>
      </c>
      <c r="U170" s="71">
        <v>0.10152120323331648</v>
      </c>
      <c r="V170" s="71">
        <v>0.10209338243985405</v>
      </c>
      <c r="W170" s="71">
        <v>0.10187856643193427</v>
      </c>
      <c r="X170" s="71">
        <v>0.10123728790301253</v>
      </c>
      <c r="Y170" s="71">
        <v>0.10715906568716846</v>
      </c>
      <c r="Z170" s="71">
        <v>0.10697468837188692</v>
      </c>
      <c r="AA170" s="71">
        <v>0.10747938483157214</v>
      </c>
      <c r="AB170" s="71">
        <v>0.1080190466394524</v>
      </c>
      <c r="AC170" s="71">
        <v>0.10866307301261056</v>
      </c>
      <c r="AD170" s="71">
        <v>0.10988027035525855</v>
      </c>
      <c r="AE170" s="71">
        <v>0.109786820629608</v>
      </c>
      <c r="AF170" s="71">
        <v>0.11136557189115986</v>
      </c>
      <c r="AG170" s="71">
        <v>0.11123958584352384</v>
      </c>
      <c r="AH170" s="71">
        <v>0.1111550974248392</v>
      </c>
      <c r="AI170" s="71">
        <v>0.1119037654578591</v>
      </c>
      <c r="AJ170" s="71">
        <v>0.11008608685074245</v>
      </c>
      <c r="AK170" s="71">
        <v>0.10611394006208867</v>
      </c>
      <c r="AL170" s="71">
        <v>0.10565317234761169</v>
      </c>
      <c r="AM170" s="71">
        <v>0.10506618266564692</v>
      </c>
      <c r="AN170" s="71">
        <v>0.10553794262483028</v>
      </c>
      <c r="AO170" s="71">
        <v>0.1053697045358731</v>
      </c>
      <c r="AP170" s="71">
        <v>0.10352954369616278</v>
      </c>
      <c r="AQ170" s="71">
        <v>0.11047263377501955</v>
      </c>
      <c r="AR170" s="71">
        <v>0.11169819818907865</v>
      </c>
      <c r="AS170" s="71">
        <v>0.1106999795662973</v>
      </c>
      <c r="AT170" s="71">
        <v>0.11016762517096396</v>
      </c>
      <c r="AU170" s="71">
        <v>0.10930520196604331</v>
      </c>
      <c r="AV170" s="71">
        <v>0.10697824560300917</v>
      </c>
      <c r="AW170" s="71">
        <v>0.10887000488276127</v>
      </c>
      <c r="AX170" s="71">
        <v>0.10801650634240044</v>
      </c>
      <c r="AY170" s="71">
        <v>0.10684729449668867</v>
      </c>
      <c r="AZ170" s="71">
        <v>0.10495717940825881</v>
      </c>
      <c r="BA170" s="71">
        <v>9.9754055107191542E-2</v>
      </c>
      <c r="BB170" s="71">
        <v>0.10320140328216064</v>
      </c>
      <c r="BC170" s="71">
        <v>0.10401241288344763</v>
      </c>
      <c r="BD170" s="71">
        <v>0.10254194870539128</v>
      </c>
      <c r="BE170" s="71">
        <v>0.10306537775912304</v>
      </c>
      <c r="BF170" s="71">
        <v>0.10281060685693975</v>
      </c>
      <c r="BG170" s="71">
        <v>0.1009499349476064</v>
      </c>
      <c r="BH170" s="71">
        <v>0.10037759807598423</v>
      </c>
      <c r="BI170" s="71">
        <v>0.10035284288229157</v>
      </c>
      <c r="BJ170" s="71">
        <v>0.10258590693170595</v>
      </c>
      <c r="BK170" s="71">
        <v>0.10454904045976962</v>
      </c>
      <c r="BL170" s="71">
        <v>0.10427464909316431</v>
      </c>
      <c r="BM170" s="71">
        <v>0.10510582280809568</v>
      </c>
      <c r="BN170" s="71">
        <v>0.10594615156242235</v>
      </c>
      <c r="BO170" s="71">
        <v>0.1067618195785245</v>
      </c>
      <c r="BP170" s="71">
        <v>0.10676022713991903</v>
      </c>
      <c r="BQ170" s="71">
        <v>0.10613354800741595</v>
      </c>
      <c r="BR170" s="71">
        <v>0.1074983048086908</v>
      </c>
      <c r="BS170" s="71">
        <v>0.10875142102086793</v>
      </c>
      <c r="BT170" s="71">
        <v>0.11146161507947933</v>
      </c>
      <c r="BU170" s="71">
        <v>0.11278564066454967</v>
      </c>
      <c r="BV170" s="71">
        <v>0.11499233879247453</v>
      </c>
      <c r="BW170" s="71">
        <v>0.11404492824642866</v>
      </c>
      <c r="BX170" s="71">
        <v>0.11478089713673834</v>
      </c>
      <c r="BY170" s="71">
        <v>0.11675774777281615</v>
      </c>
      <c r="BZ170" s="71">
        <v>0.1134852605543217</v>
      </c>
      <c r="CA170" s="71">
        <v>0.11266570837979462</v>
      </c>
      <c r="CB170" s="71">
        <v>0.11246824585312631</v>
      </c>
      <c r="CC170" s="71">
        <v>0.11262626841438921</v>
      </c>
      <c r="CD170" s="71">
        <v>0.11314296876458603</v>
      </c>
      <c r="CE170" s="71">
        <v>0.1163182746948451</v>
      </c>
      <c r="CF170" s="71">
        <v>0.11427955043576907</v>
      </c>
      <c r="CG170" s="71">
        <v>0.11669209690386535</v>
      </c>
      <c r="CH170" s="71">
        <v>0.11729041773205101</v>
      </c>
      <c r="CI170" s="71">
        <v>0.11559698951818724</v>
      </c>
      <c r="CJ170" s="71">
        <v>0.11941886254155502</v>
      </c>
      <c r="CK170" s="71">
        <v>0.12155580936577901</v>
      </c>
      <c r="CL170" s="71">
        <v>0.11325744111951053</v>
      </c>
      <c r="CM170" s="71">
        <v>0.10787968232378854</v>
      </c>
      <c r="CN170" s="71">
        <v>0.11505745782658122</v>
      </c>
      <c r="CO170" s="71">
        <v>0.12088529031287658</v>
      </c>
      <c r="CP170" s="71">
        <v>0.12388973707808386</v>
      </c>
      <c r="CQ170" s="71">
        <v>0.12205087864348717</v>
      </c>
      <c r="CR170" s="71">
        <v>0.12092819926249344</v>
      </c>
      <c r="CS170" s="71">
        <v>0.11905037598709461</v>
      </c>
      <c r="CT170" s="71">
        <v>0.12040639062259842</v>
      </c>
      <c r="CU170" s="71">
        <v>0.11911366032556325</v>
      </c>
      <c r="CV170" s="71">
        <v>0.12116987064900546</v>
      </c>
      <c r="CW170" s="71">
        <v>0.12143430531000987</v>
      </c>
      <c r="CX170" s="71">
        <v>0.12140762526048075</v>
      </c>
      <c r="CY170" s="71">
        <v>0.1224594767892216</v>
      </c>
      <c r="CZ170" s="71">
        <v>0.12480925139734585</v>
      </c>
      <c r="DA170" s="71">
        <v>0.12294953688281988</v>
      </c>
      <c r="DB170" s="71">
        <v>0.12682154182812388</v>
      </c>
      <c r="DC170" s="71">
        <v>0.12791854531458571</v>
      </c>
      <c r="DD170" s="71">
        <v>0.12971709561009662</v>
      </c>
      <c r="DE170" s="71">
        <v>0.13068945623601866</v>
      </c>
      <c r="DF170" s="71">
        <v>0.13088171359835546</v>
      </c>
      <c r="DG170" s="71">
        <v>0.13292133719628427</v>
      </c>
      <c r="DH170" s="71">
        <v>0.1356723424871526</v>
      </c>
      <c r="DI170" s="71">
        <v>0.13614827251664605</v>
      </c>
      <c r="DJ170" s="71">
        <v>0.13735259757607252</v>
      </c>
      <c r="DK170" s="71">
        <v>0.13754261645472685</v>
      </c>
      <c r="DL170" s="71">
        <v>0.13695526317035459</v>
      </c>
      <c r="DM170" s="71">
        <v>0.13814562535761615</v>
      </c>
      <c r="DN170" s="71">
        <v>0.14014429888360588</v>
      </c>
      <c r="DO170" s="71">
        <v>0.14204305338007711</v>
      </c>
      <c r="DP170" s="71">
        <v>0.13831270103651483</v>
      </c>
      <c r="DQ170" s="71">
        <v>0.13673521924294349</v>
      </c>
      <c r="DR170" s="71">
        <v>0.13610602160711704</v>
      </c>
      <c r="DS170" s="71">
        <v>0.13456556597541999</v>
      </c>
      <c r="DT170" s="71">
        <v>0.13471264030648777</v>
      </c>
      <c r="DU170" s="71">
        <v>0.13516795661881364</v>
      </c>
      <c r="DV170" s="71">
        <v>0.13530440861010715</v>
      </c>
      <c r="DW170" s="71">
        <v>0.13573250750341515</v>
      </c>
      <c r="DX170" s="71">
        <v>0.13643760190794871</v>
      </c>
      <c r="DY170" s="71">
        <v>0.1357044474413312</v>
      </c>
      <c r="DZ170" s="71">
        <v>0.1344558927559365</v>
      </c>
      <c r="EA170" s="71">
        <v>0.13315472138092685</v>
      </c>
      <c r="EB170" s="71">
        <v>0.13351482186104971</v>
      </c>
      <c r="EC170" s="71">
        <v>0.13738022744272457</v>
      </c>
      <c r="ED170" s="71">
        <v>0.13785784166384332</v>
      </c>
      <c r="EE170" s="71">
        <v>0.14239554460478285</v>
      </c>
      <c r="EF170" s="71">
        <v>0.14093716085647312</v>
      </c>
      <c r="EG170" s="71">
        <v>0.14515589969555515</v>
      </c>
      <c r="EH170" s="71">
        <v>0.14512866005931582</v>
      </c>
      <c r="EI170" s="71">
        <v>0.14528782446859639</v>
      </c>
      <c r="EJ170" s="71">
        <v>0.14598931272122273</v>
      </c>
      <c r="EK170" s="71">
        <v>0.14561528731017148</v>
      </c>
      <c r="EL170" s="71">
        <v>0.14515754365310238</v>
      </c>
      <c r="EM170" s="71">
        <v>0.14497416336170704</v>
      </c>
      <c r="EN170" s="71">
        <v>0.14470125503591308</v>
      </c>
      <c r="EO170" s="71">
        <v>0.14459699375871732</v>
      </c>
      <c r="EP170" s="71">
        <v>0.14443535633550686</v>
      </c>
      <c r="EQ170" s="71">
        <v>0.1466407683317919</v>
      </c>
      <c r="ER170" s="71">
        <v>0.14760612715811952</v>
      </c>
      <c r="ES170" s="71">
        <v>0.1482699169911175</v>
      </c>
      <c r="ET170" s="71">
        <v>0.14977487367565279</v>
      </c>
      <c r="EU170" s="71">
        <v>0.15127827110663214</v>
      </c>
      <c r="EV170" s="71">
        <v>0.15262096279411838</v>
      </c>
      <c r="EW170" s="71">
        <v>0.15301367345190545</v>
      </c>
      <c r="EX170" s="71">
        <v>0.15421858031054331</v>
      </c>
      <c r="EY170" s="71">
        <v>0.15567775943096601</v>
      </c>
      <c r="EZ170" s="71">
        <v>0.15823724327206126</v>
      </c>
      <c r="FA170" s="71">
        <v>0.16068264745848676</v>
      </c>
      <c r="FB170" s="71">
        <v>0.16370436912109493</v>
      </c>
      <c r="FC170" s="71">
        <v>0.16146348371232616</v>
      </c>
      <c r="FD170" s="71">
        <v>0.16831549951642785</v>
      </c>
      <c r="FE170" s="71">
        <v>0.16908730234354163</v>
      </c>
      <c r="FF170" s="71">
        <v>0.1652943556031721</v>
      </c>
      <c r="FG170" s="71">
        <v>0.15948893867636071</v>
      </c>
      <c r="FH170" s="71">
        <v>0.15872076942647761</v>
      </c>
      <c r="FI170" s="71">
        <v>0.15772682311789918</v>
      </c>
      <c r="FJ170" s="71">
        <v>0.15614519710895511</v>
      </c>
      <c r="FK170" s="71">
        <v>0.15495722048714156</v>
      </c>
      <c r="FL170" s="71">
        <v>0.15466223058023282</v>
      </c>
      <c r="FM170" s="71">
        <v>0.1530564505048114</v>
      </c>
      <c r="FN170" s="71">
        <v>0.1511769931022075</v>
      </c>
      <c r="FO170" s="71">
        <v>0.14139055294690853</v>
      </c>
      <c r="FP170" s="71">
        <v>0.14227025298754187</v>
      </c>
      <c r="FQ170" s="71">
        <v>0.14513421982208938</v>
      </c>
      <c r="FR170" s="71">
        <v>0.14926591004160514</v>
      </c>
      <c r="FS170" s="71">
        <v>0.15146583909228517</v>
      </c>
      <c r="FT170" s="71">
        <v>0.15193649304158774</v>
      </c>
      <c r="FU170" s="71">
        <v>0.15254938470388468</v>
      </c>
      <c r="FV170" s="37">
        <v>0.15357345053635282</v>
      </c>
      <c r="FW170" s="71">
        <v>0.1575</v>
      </c>
      <c r="FX170" s="71">
        <v>0.15359999999999999</v>
      </c>
      <c r="FY170" s="71">
        <v>0.15049999999999999</v>
      </c>
      <c r="FZ170" s="71">
        <v>0.14949999999999999</v>
      </c>
      <c r="GA170" s="71">
        <v>0.14899999999999999</v>
      </c>
      <c r="GB170" s="71">
        <v>0.14399999999999999</v>
      </c>
      <c r="GC170" s="71">
        <v>0.1401</v>
      </c>
      <c r="GD170" s="71">
        <v>0.13830000000000001</v>
      </c>
      <c r="GE170" s="71">
        <v>0.1356</v>
      </c>
      <c r="GF170" s="71">
        <v>0.1353</v>
      </c>
      <c r="GG170" s="71">
        <v>0.13439999999999999</v>
      </c>
      <c r="GH170" s="71">
        <v>0.13450000000000001</v>
      </c>
      <c r="GI170" s="71">
        <v>0.13389999999999999</v>
      </c>
      <c r="GJ170" s="71">
        <v>0.1336</v>
      </c>
      <c r="GK170" s="71">
        <v>0.13220000000000001</v>
      </c>
      <c r="GL170" s="71">
        <v>0.13289999999999999</v>
      </c>
      <c r="GM170" s="71">
        <v>0.13489999999999999</v>
      </c>
      <c r="GN170" s="71">
        <v>0.13089999999999999</v>
      </c>
      <c r="GO170" s="71">
        <v>0.1298</v>
      </c>
      <c r="GP170" s="71">
        <v>0.12759999999999999</v>
      </c>
      <c r="GQ170" s="71">
        <v>0.12889999999999999</v>
      </c>
      <c r="GR170" s="71">
        <v>0.1333</v>
      </c>
      <c r="GS170" s="71">
        <v>0.13270000000000001</v>
      </c>
      <c r="GT170" s="71">
        <v>0.13270000000000001</v>
      </c>
      <c r="GU170" s="71">
        <v>0.13200000000000001</v>
      </c>
      <c r="GV170" s="71">
        <v>0.13039999999999999</v>
      </c>
      <c r="GW170" s="71">
        <v>0.1313</v>
      </c>
      <c r="GX170" s="71">
        <v>0.13009999999999999</v>
      </c>
      <c r="GY170" s="71">
        <v>0.12740000000000001</v>
      </c>
      <c r="GZ170" s="71">
        <v>0.1268</v>
      </c>
      <c r="HA170" s="71">
        <v>0.12540000000000001</v>
      </c>
      <c r="HB170" s="71">
        <v>0.1263</v>
      </c>
      <c r="HC170" s="71">
        <v>0.12609999999999999</v>
      </c>
      <c r="HD170" s="71">
        <v>0.1484</v>
      </c>
      <c r="HE170" s="71">
        <v>0.1522</v>
      </c>
      <c r="HF170" s="71">
        <v>0.15210000000000001</v>
      </c>
      <c r="HG170" s="71">
        <v>0.15260000000000001</v>
      </c>
      <c r="HH170" s="71">
        <v>0.1532</v>
      </c>
      <c r="HI170" s="71">
        <v>0.15260000000000001</v>
      </c>
      <c r="HJ170" s="71">
        <v>0.1532</v>
      </c>
      <c r="HK170" s="40"/>
      <c r="HL170" s="40"/>
      <c r="HM170" s="40"/>
      <c r="HN170" s="40"/>
      <c r="HO170" s="40"/>
      <c r="HP170" s="40"/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2"/>
      <c r="IP170" s="42"/>
      <c r="IQ170" s="42"/>
      <c r="IR170" s="42"/>
      <c r="IS170" s="42"/>
      <c r="IT170" s="42"/>
      <c r="IU170" s="42"/>
      <c r="IV170" s="42"/>
      <c r="IW170" s="42"/>
    </row>
    <row r="171" spans="1:257" s="19" customFormat="1" ht="18" customHeight="1" x14ac:dyDescent="0.2">
      <c r="A171" s="12">
        <v>21405</v>
      </c>
      <c r="B171" s="20"/>
      <c r="C171" s="60"/>
      <c r="D171" s="29"/>
      <c r="E171" s="95"/>
      <c r="F171" s="35"/>
      <c r="G171" s="36" t="s">
        <v>164</v>
      </c>
      <c r="H171" s="71">
        <v>9.6139184658220911E-2</v>
      </c>
      <c r="I171" s="71">
        <v>9.6741776320624542E-2</v>
      </c>
      <c r="J171" s="71">
        <v>9.5364344701108286E-2</v>
      </c>
      <c r="K171" s="71">
        <v>9.6379652375792713E-2</v>
      </c>
      <c r="L171" s="71">
        <v>9.7681009215896855E-2</v>
      </c>
      <c r="M171" s="71">
        <v>9.8681159703952484E-2</v>
      </c>
      <c r="N171" s="71">
        <v>9.9163472495536822E-2</v>
      </c>
      <c r="O171" s="71">
        <v>0.10007237271872461</v>
      </c>
      <c r="P171" s="71">
        <v>9.8419527346591248E-2</v>
      </c>
      <c r="Q171" s="71">
        <v>9.9654217493418198E-2</v>
      </c>
      <c r="R171" s="71">
        <v>0.10009490404834885</v>
      </c>
      <c r="S171" s="71">
        <v>9.8335697995492174E-2</v>
      </c>
      <c r="T171" s="71">
        <v>9.8555189174601834E-2</v>
      </c>
      <c r="U171" s="71">
        <v>9.9090263255312588E-2</v>
      </c>
      <c r="V171" s="71">
        <v>9.9807781933036577E-2</v>
      </c>
      <c r="W171" s="71">
        <v>9.8713858337126564E-2</v>
      </c>
      <c r="X171" s="71">
        <v>9.8318791809522493E-2</v>
      </c>
      <c r="Y171" s="71">
        <v>9.8824398571962763E-2</v>
      </c>
      <c r="Z171" s="71">
        <v>9.9079425724022535E-2</v>
      </c>
      <c r="AA171" s="71">
        <v>9.9507070253343932E-2</v>
      </c>
      <c r="AB171" s="71">
        <v>9.9737492024598487E-2</v>
      </c>
      <c r="AC171" s="71">
        <v>9.9993115164739785E-2</v>
      </c>
      <c r="AD171" s="71">
        <v>0.1014688698982948</v>
      </c>
      <c r="AE171" s="71">
        <v>0.10105976361982073</v>
      </c>
      <c r="AF171" s="71">
        <v>0.10321771774542256</v>
      </c>
      <c r="AG171" s="71">
        <v>0.1027097524198806</v>
      </c>
      <c r="AH171" s="71">
        <v>0.1020022868231126</v>
      </c>
      <c r="AI171" s="71">
        <v>0.10042194379612296</v>
      </c>
      <c r="AJ171" s="71">
        <v>9.9235325511555769E-2</v>
      </c>
      <c r="AK171" s="71">
        <v>0.1039934647846173</v>
      </c>
      <c r="AL171" s="71">
        <v>0.10351088544859741</v>
      </c>
      <c r="AM171" s="71">
        <v>0.10317383565942879</v>
      </c>
      <c r="AN171" s="71">
        <v>0.10460419613161175</v>
      </c>
      <c r="AO171" s="71">
        <v>0.10460504925103598</v>
      </c>
      <c r="AP171" s="71">
        <v>0.1001910113125446</v>
      </c>
      <c r="AQ171" s="71">
        <v>0.1020030280665494</v>
      </c>
      <c r="AR171" s="71">
        <v>0.10336253107645442</v>
      </c>
      <c r="AS171" s="71">
        <v>0.10654952873246645</v>
      </c>
      <c r="AT171" s="71">
        <v>0.10837818621880764</v>
      </c>
      <c r="AU171" s="71">
        <v>0.11021693199469611</v>
      </c>
      <c r="AV171" s="71">
        <v>0.11009757139898545</v>
      </c>
      <c r="AW171" s="71">
        <v>0.11132711985807257</v>
      </c>
      <c r="AX171" s="71">
        <v>0.11044366487505146</v>
      </c>
      <c r="AY171" s="71">
        <v>0.10602302937303847</v>
      </c>
      <c r="AZ171" s="71">
        <v>0.10480811385378583</v>
      </c>
      <c r="BA171" s="71">
        <v>9.4578167500545929E-2</v>
      </c>
      <c r="BB171" s="71">
        <v>9.9072179014315948E-2</v>
      </c>
      <c r="BC171" s="71">
        <v>0.10082927629444177</v>
      </c>
      <c r="BD171" s="71">
        <v>9.4853151279280401E-2</v>
      </c>
      <c r="BE171" s="71">
        <v>9.4977997276606149E-2</v>
      </c>
      <c r="BF171" s="71">
        <v>9.4110355493388906E-2</v>
      </c>
      <c r="BG171" s="71">
        <v>9.360376719685122E-2</v>
      </c>
      <c r="BH171" s="71">
        <v>9.3648808428204708E-2</v>
      </c>
      <c r="BI171" s="71">
        <v>9.350491731173674E-2</v>
      </c>
      <c r="BJ171" s="71">
        <v>9.6931334982042539E-2</v>
      </c>
      <c r="BK171" s="71">
        <v>9.9171526300147791E-2</v>
      </c>
      <c r="BL171" s="71">
        <v>0.10124828266481507</v>
      </c>
      <c r="BM171" s="71">
        <v>0.10205533319881158</v>
      </c>
      <c r="BN171" s="71">
        <v>0.10314008242195967</v>
      </c>
      <c r="BO171" s="71">
        <v>0.10393414681381409</v>
      </c>
      <c r="BP171" s="71">
        <v>0.10346838148077826</v>
      </c>
      <c r="BQ171" s="71">
        <v>0.10407478547688752</v>
      </c>
      <c r="BR171" s="71">
        <v>0.10460462208850456</v>
      </c>
      <c r="BS171" s="71">
        <v>0.1062711051224524</v>
      </c>
      <c r="BT171" s="71">
        <v>0.10927718669640081</v>
      </c>
      <c r="BU171" s="71">
        <v>0.11047687768949703</v>
      </c>
      <c r="BV171" s="71">
        <v>0.1130573866090874</v>
      </c>
      <c r="BW171" s="71">
        <v>0.1133915486223912</v>
      </c>
      <c r="BX171" s="71">
        <v>0.11414612570239854</v>
      </c>
      <c r="BY171" s="71">
        <v>0.11622834190562364</v>
      </c>
      <c r="BZ171" s="71">
        <v>0.11721839093187184</v>
      </c>
      <c r="CA171" s="71">
        <v>0.11637187935218701</v>
      </c>
      <c r="CB171" s="71">
        <v>0.11674098357044371</v>
      </c>
      <c r="CC171" s="71">
        <v>0.11690500950583743</v>
      </c>
      <c r="CD171" s="71">
        <v>0.11795040994254863</v>
      </c>
      <c r="CE171" s="71">
        <v>0.12258083068513163</v>
      </c>
      <c r="CF171" s="71">
        <v>0.12443069561086227</v>
      </c>
      <c r="CG171" s="71">
        <v>0.12690545326610009</v>
      </c>
      <c r="CH171" s="71">
        <v>0.12815847252994025</v>
      </c>
      <c r="CI171" s="71">
        <v>0.1228753350028709</v>
      </c>
      <c r="CJ171" s="71">
        <v>0.12316342295569677</v>
      </c>
      <c r="CK171" s="71">
        <v>0.12484858216126414</v>
      </c>
      <c r="CL171" s="71">
        <v>0.13035649768215357</v>
      </c>
      <c r="CM171" s="71">
        <v>0.13228543156196299</v>
      </c>
      <c r="CN171" s="71">
        <v>0.13570451599392949</v>
      </c>
      <c r="CO171" s="71">
        <v>0.13482482548123043</v>
      </c>
      <c r="CP171" s="71">
        <v>0.13987677455363692</v>
      </c>
      <c r="CQ171" s="71">
        <v>0.14043209093756223</v>
      </c>
      <c r="CR171" s="71">
        <v>0.13725198981652992</v>
      </c>
      <c r="CS171" s="71">
        <v>0.13390459778989991</v>
      </c>
      <c r="CT171" s="71">
        <v>0.13274829570529253</v>
      </c>
      <c r="CU171" s="71">
        <v>0.13097454965490971</v>
      </c>
      <c r="CV171" s="71">
        <v>0.13324883320301154</v>
      </c>
      <c r="CW171" s="71">
        <v>0.1335396283474525</v>
      </c>
      <c r="CX171" s="71">
        <v>0.13355034175207914</v>
      </c>
      <c r="CY171" s="71">
        <v>0.13470739536246315</v>
      </c>
      <c r="CZ171" s="71">
        <v>0.13874176771282243</v>
      </c>
      <c r="DA171" s="71">
        <v>0.13525225521367201</v>
      </c>
      <c r="DB171" s="71">
        <v>0.1342691508406183</v>
      </c>
      <c r="DC171" s="71">
        <v>0.13621146606679543</v>
      </c>
      <c r="DD171" s="71">
        <v>0.13836143108300103</v>
      </c>
      <c r="DE171" s="71">
        <v>0.14083439520698962</v>
      </c>
      <c r="DF171" s="71">
        <v>0.14365084596780858</v>
      </c>
      <c r="DG171" s="71">
        <v>0.14419640776231502</v>
      </c>
      <c r="DH171" s="71">
        <v>0.14517282429952594</v>
      </c>
      <c r="DI171" s="71">
        <v>0.14566751321250318</v>
      </c>
      <c r="DJ171" s="71">
        <v>0.14736875756365014</v>
      </c>
      <c r="DK171" s="71">
        <v>0.1472931674181486</v>
      </c>
      <c r="DL171" s="71">
        <v>0.15111949168928268</v>
      </c>
      <c r="DM171" s="71">
        <v>0.15541170121141973</v>
      </c>
      <c r="DN171" s="71">
        <v>0.15728179372285842</v>
      </c>
      <c r="DO171" s="71">
        <v>0.15895122435986231</v>
      </c>
      <c r="DP171" s="71">
        <v>0.15658086108053998</v>
      </c>
      <c r="DQ171" s="71">
        <v>0.1560167226088483</v>
      </c>
      <c r="DR171" s="71">
        <v>0.15486296058230875</v>
      </c>
      <c r="DS171" s="71">
        <v>0.15329394511244607</v>
      </c>
      <c r="DT171" s="71">
        <v>0.15298437450371682</v>
      </c>
      <c r="DU171" s="71">
        <v>0.15245495022392136</v>
      </c>
      <c r="DV171" s="71">
        <v>0.15138737940299998</v>
      </c>
      <c r="DW171" s="71">
        <v>0.15188161193700098</v>
      </c>
      <c r="DX171" s="71">
        <v>0.15229006177223031</v>
      </c>
      <c r="DY171" s="71">
        <v>0.15090007512161432</v>
      </c>
      <c r="DZ171" s="71">
        <v>0.15107259891827932</v>
      </c>
      <c r="EA171" s="71">
        <v>0.14727067143872818</v>
      </c>
      <c r="EB171" s="71">
        <v>0.1469933180006274</v>
      </c>
      <c r="EC171" s="71">
        <v>0.15487374664309564</v>
      </c>
      <c r="ED171" s="71">
        <v>0.15575408538688504</v>
      </c>
      <c r="EE171" s="71">
        <v>0.15668186735313522</v>
      </c>
      <c r="EF171" s="71">
        <v>0.1581438397738584</v>
      </c>
      <c r="EG171" s="71">
        <v>0.16062992293562664</v>
      </c>
      <c r="EH171" s="71">
        <v>0.15974070190604164</v>
      </c>
      <c r="EI171" s="71">
        <v>0.16015658371436417</v>
      </c>
      <c r="EJ171" s="71">
        <v>0.1608333043732732</v>
      </c>
      <c r="EK171" s="71">
        <v>0.15877476581067992</v>
      </c>
      <c r="EL171" s="71">
        <v>0.15881379237959106</v>
      </c>
      <c r="EM171" s="71">
        <v>0.15905727673659958</v>
      </c>
      <c r="EN171" s="71">
        <v>0.15662645880872209</v>
      </c>
      <c r="EO171" s="71">
        <v>0.15652925645117605</v>
      </c>
      <c r="EP171" s="71">
        <v>0.1564009302858016</v>
      </c>
      <c r="EQ171" s="71">
        <v>0.15742153094993216</v>
      </c>
      <c r="ER171" s="71">
        <v>0.15684986517171615</v>
      </c>
      <c r="ES171" s="71">
        <v>0.15696150182957061</v>
      </c>
      <c r="ET171" s="71">
        <v>0.15744888777256064</v>
      </c>
      <c r="EU171" s="71">
        <v>0.15902931476661325</v>
      </c>
      <c r="EV171" s="71">
        <v>0.15964258899321365</v>
      </c>
      <c r="EW171" s="71">
        <v>0.15936808431113467</v>
      </c>
      <c r="EX171" s="71">
        <v>0.15710390161053917</v>
      </c>
      <c r="EY171" s="71">
        <v>0.15808686946888834</v>
      </c>
      <c r="EZ171" s="71">
        <v>0.15967997741065879</v>
      </c>
      <c r="FA171" s="71">
        <v>0.1620342536860272</v>
      </c>
      <c r="FB171" s="71">
        <v>0.1650813930143365</v>
      </c>
      <c r="FC171" s="71">
        <v>0.16480649442057699</v>
      </c>
      <c r="FD171" s="71">
        <v>0.16526114418614501</v>
      </c>
      <c r="FE171" s="71">
        <v>0.16811392254364435</v>
      </c>
      <c r="FF171" s="71">
        <v>0.16799122094008734</v>
      </c>
      <c r="FG171" s="71">
        <v>0.16319625204040472</v>
      </c>
      <c r="FH171" s="71">
        <v>0.16241022673009778</v>
      </c>
      <c r="FI171" s="71">
        <v>0.16083027023746629</v>
      </c>
      <c r="FJ171" s="71">
        <v>0.1592016038529151</v>
      </c>
      <c r="FK171" s="71">
        <v>0.15452892568422738</v>
      </c>
      <c r="FL171" s="71">
        <v>0.15448192219168883</v>
      </c>
      <c r="FM171" s="71">
        <v>0.15287801416748939</v>
      </c>
      <c r="FN171" s="71">
        <v>0.1519520525863382</v>
      </c>
      <c r="FO171" s="71">
        <v>0.15160212809859383</v>
      </c>
      <c r="FP171" s="71">
        <v>0.1525453622501606</v>
      </c>
      <c r="FQ171" s="71">
        <v>0.15750397983301762</v>
      </c>
      <c r="FR171" s="71">
        <v>0.16198781316886776</v>
      </c>
      <c r="FS171" s="71">
        <v>0.16437524172470475</v>
      </c>
      <c r="FT171" s="71">
        <v>0.16747471976210132</v>
      </c>
      <c r="FU171" s="71">
        <v>0.16579934301923421</v>
      </c>
      <c r="FV171" s="37">
        <v>0.16527612236789829</v>
      </c>
      <c r="FW171" s="71">
        <v>0.16639999999999999</v>
      </c>
      <c r="FX171" s="71">
        <v>0.1653</v>
      </c>
      <c r="FY171" s="71">
        <v>0.16200000000000001</v>
      </c>
      <c r="FZ171" s="71">
        <v>0.16170000000000001</v>
      </c>
      <c r="GA171" s="71">
        <v>0.1623</v>
      </c>
      <c r="GB171" s="71">
        <v>0.15959999999999999</v>
      </c>
      <c r="GC171" s="71">
        <v>0.15559999999999999</v>
      </c>
      <c r="GD171" s="71">
        <v>0.15359999999999999</v>
      </c>
      <c r="GE171" s="71">
        <v>0.15060000000000001</v>
      </c>
      <c r="GF171" s="71">
        <v>0.15029999999999999</v>
      </c>
      <c r="GG171" s="71">
        <v>0.1489</v>
      </c>
      <c r="GH171" s="71">
        <v>0.1492</v>
      </c>
      <c r="GI171" s="71">
        <v>0.14749999999999999</v>
      </c>
      <c r="GJ171" s="71">
        <v>0.14760000000000001</v>
      </c>
      <c r="GK171" s="71">
        <v>0.1492</v>
      </c>
      <c r="GL171" s="71">
        <v>0.14979999999999999</v>
      </c>
      <c r="GM171" s="71">
        <v>0.15</v>
      </c>
      <c r="GN171" s="71">
        <v>0.14910000000000001</v>
      </c>
      <c r="GO171" s="71">
        <v>0.1474</v>
      </c>
      <c r="GP171" s="71">
        <v>0.1467</v>
      </c>
      <c r="GQ171" s="71">
        <v>0.1462</v>
      </c>
      <c r="GR171" s="71">
        <v>0.15140000000000001</v>
      </c>
      <c r="GS171" s="71">
        <v>0.15129999999999999</v>
      </c>
      <c r="GT171" s="71">
        <v>0.15090000000000001</v>
      </c>
      <c r="GU171" s="71">
        <v>0.153</v>
      </c>
      <c r="GV171" s="71">
        <v>0.1507</v>
      </c>
      <c r="GW171" s="71">
        <v>0.1507</v>
      </c>
      <c r="GX171" s="71">
        <v>0.14949999999999999</v>
      </c>
      <c r="GY171" s="71">
        <v>0.1464</v>
      </c>
      <c r="GZ171" s="71">
        <v>0.1444</v>
      </c>
      <c r="HA171" s="71">
        <v>0.14280000000000001</v>
      </c>
      <c r="HB171" s="71">
        <v>0.14580000000000001</v>
      </c>
      <c r="HC171" s="71">
        <v>0.1439</v>
      </c>
      <c r="HD171" s="71">
        <v>0.1948</v>
      </c>
      <c r="HE171" s="71">
        <v>0.19620000000000001</v>
      </c>
      <c r="HF171" s="71">
        <v>0.1976</v>
      </c>
      <c r="HG171" s="71">
        <v>0.19719999999999999</v>
      </c>
      <c r="HH171" s="71">
        <v>0.19800000000000001</v>
      </c>
      <c r="HI171" s="71">
        <v>0.19719999999999999</v>
      </c>
      <c r="HJ171" s="71">
        <v>0.19800000000000001</v>
      </c>
      <c r="HK171" s="40"/>
      <c r="HL171" s="40"/>
      <c r="HM171" s="40"/>
      <c r="HN171" s="40"/>
      <c r="HO171" s="40"/>
      <c r="HP171" s="40"/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2"/>
      <c r="IP171" s="42"/>
      <c r="IQ171" s="42"/>
      <c r="IR171" s="42"/>
      <c r="IS171" s="42"/>
      <c r="IT171" s="42"/>
      <c r="IU171" s="42"/>
      <c r="IV171" s="42"/>
      <c r="IW171" s="42"/>
    </row>
    <row r="172" spans="1:257" s="19" customFormat="1" ht="18" customHeight="1" x14ac:dyDescent="0.2">
      <c r="A172" s="12">
        <v>23</v>
      </c>
      <c r="B172" s="20"/>
      <c r="C172" s="60"/>
      <c r="D172" s="29"/>
      <c r="E172" s="34" t="s">
        <v>165</v>
      </c>
      <c r="F172" s="75"/>
      <c r="G172" s="76"/>
      <c r="H172" s="90">
        <v>15.222677505313859</v>
      </c>
      <c r="I172" s="90">
        <v>15.321493313348777</v>
      </c>
      <c r="J172" s="90">
        <v>15.310947899201455</v>
      </c>
      <c r="K172" s="90">
        <v>15.052312536536489</v>
      </c>
      <c r="L172" s="90">
        <v>15.151946719397287</v>
      </c>
      <c r="M172" s="90">
        <v>15.358843527101154</v>
      </c>
      <c r="N172" s="90">
        <v>15.42472179730807</v>
      </c>
      <c r="O172" s="90">
        <v>15.517844884615966</v>
      </c>
      <c r="P172" s="90">
        <v>15.61553345663903</v>
      </c>
      <c r="Q172" s="90">
        <v>15.657198583867416</v>
      </c>
      <c r="R172" s="90">
        <v>15.755916221563297</v>
      </c>
      <c r="S172" s="90">
        <v>15.130957618221908</v>
      </c>
      <c r="T172" s="90">
        <v>15.329522146550403</v>
      </c>
      <c r="U172" s="90">
        <v>15.430010598313597</v>
      </c>
      <c r="V172" s="90">
        <v>15.577242621764542</v>
      </c>
      <c r="W172" s="90">
        <v>15.615550927388208</v>
      </c>
      <c r="X172" s="90">
        <v>15.475507027223836</v>
      </c>
      <c r="Y172" s="90">
        <v>15.394816704313032</v>
      </c>
      <c r="Z172" s="90">
        <v>15.394244010521463</v>
      </c>
      <c r="AA172" s="90">
        <v>15.462254896337416</v>
      </c>
      <c r="AB172" s="90">
        <v>15.596674659949485</v>
      </c>
      <c r="AC172" s="90">
        <v>15.748944652898823</v>
      </c>
      <c r="AD172" s="90">
        <v>15.510269900994968</v>
      </c>
      <c r="AE172" s="90">
        <v>15.647806531015295</v>
      </c>
      <c r="AF172" s="90">
        <v>15.623018669323359</v>
      </c>
      <c r="AG172" s="90">
        <v>15.47972916083128</v>
      </c>
      <c r="AH172" s="90">
        <v>15.178984247844916</v>
      </c>
      <c r="AI172" s="90">
        <v>15.084006600761171</v>
      </c>
      <c r="AJ172" s="90">
        <v>14.827138480620979</v>
      </c>
      <c r="AK172" s="90">
        <v>14.823149280729126</v>
      </c>
      <c r="AL172" s="90">
        <v>14.829918104655089</v>
      </c>
      <c r="AM172" s="90">
        <v>14.793600236943904</v>
      </c>
      <c r="AN172" s="90">
        <v>14.794307831976445</v>
      </c>
      <c r="AO172" s="90">
        <v>14.752263030379048</v>
      </c>
      <c r="AP172" s="90">
        <v>14.584710214757312</v>
      </c>
      <c r="AQ172" s="90">
        <v>14.438056282433024</v>
      </c>
      <c r="AR172" s="90">
        <v>14.557112522244756</v>
      </c>
      <c r="AS172" s="90">
        <v>14.806182809876315</v>
      </c>
      <c r="AT172" s="90">
        <v>14.391180891030562</v>
      </c>
      <c r="AU172" s="90">
        <v>13.55832023812251</v>
      </c>
      <c r="AV172" s="90">
        <v>12.893223605288892</v>
      </c>
      <c r="AW172" s="90">
        <v>12.672457114147026</v>
      </c>
      <c r="AX172" s="90">
        <v>11.896147586433218</v>
      </c>
      <c r="AY172" s="90">
        <v>11.525868260796191</v>
      </c>
      <c r="AZ172" s="90">
        <v>11.405578615657646</v>
      </c>
      <c r="BA172" s="90">
        <v>11.50352735088906</v>
      </c>
      <c r="BB172" s="90">
        <v>11.770027775936487</v>
      </c>
      <c r="BC172" s="90">
        <v>11.854787969349578</v>
      </c>
      <c r="BD172" s="90">
        <v>11.979352567951652</v>
      </c>
      <c r="BE172" s="90">
        <v>12.081445980861853</v>
      </c>
      <c r="BF172" s="90">
        <v>11.647987914766562</v>
      </c>
      <c r="BG172" s="90">
        <v>11.506534142946698</v>
      </c>
      <c r="BH172" s="90">
        <v>11.494333424190129</v>
      </c>
      <c r="BI172" s="90">
        <v>11.53821308144153</v>
      </c>
      <c r="BJ172" s="90">
        <v>10.882136873147678</v>
      </c>
      <c r="BK172" s="90">
        <v>10.240083690493371</v>
      </c>
      <c r="BL172" s="90">
        <v>10.352138966749074</v>
      </c>
      <c r="BM172" s="90">
        <v>10.440457912821104</v>
      </c>
      <c r="BN172" s="90">
        <v>10.278671974156316</v>
      </c>
      <c r="BO172" s="90">
        <v>9.645191458914363</v>
      </c>
      <c r="BP172" s="90">
        <v>9.6348251803110205</v>
      </c>
      <c r="BQ172" s="90">
        <v>9.7293110373459548</v>
      </c>
      <c r="BR172" s="90">
        <v>9.8688539698928555</v>
      </c>
      <c r="BS172" s="90">
        <v>9.9922253373474579</v>
      </c>
      <c r="BT172" s="90">
        <v>10.024196711559245</v>
      </c>
      <c r="BU172" s="90">
        <v>9.9565061244412245</v>
      </c>
      <c r="BV172" s="90">
        <v>9.7476633166784001</v>
      </c>
      <c r="BW172" s="90">
        <v>9.7078228055970559</v>
      </c>
      <c r="BX172" s="90">
        <v>9.729947976009381</v>
      </c>
      <c r="BY172" s="90">
        <v>9.583159415224177</v>
      </c>
      <c r="BZ172" s="90">
        <v>9.6706598846436442</v>
      </c>
      <c r="CA172" s="90">
        <v>9.671918128272365</v>
      </c>
      <c r="CB172" s="90">
        <v>10.120857189927676</v>
      </c>
      <c r="CC172" s="90">
        <v>10.122876650587711</v>
      </c>
      <c r="CD172" s="90">
        <v>10.048743482777919</v>
      </c>
      <c r="CE172" s="90">
        <v>9.184765833400391</v>
      </c>
      <c r="CF172" s="90">
        <v>8.918419702093459</v>
      </c>
      <c r="CG172" s="90">
        <v>8.963502307472579</v>
      </c>
      <c r="CH172" s="90">
        <v>8.7866200494279383</v>
      </c>
      <c r="CI172" s="90">
        <v>8.9169335337450839</v>
      </c>
      <c r="CJ172" s="90">
        <v>9.056713014783119</v>
      </c>
      <c r="CK172" s="90">
        <v>9.0669019049256097</v>
      </c>
      <c r="CL172" s="90">
        <v>8.408133522314202</v>
      </c>
      <c r="CM172" s="90">
        <v>8.2356151500642589</v>
      </c>
      <c r="CN172" s="90">
        <v>7.8493378352252794</v>
      </c>
      <c r="CO172" s="90">
        <v>7.6923809992631442</v>
      </c>
      <c r="CP172" s="90">
        <v>7.5775023480459591</v>
      </c>
      <c r="CQ172" s="90">
        <v>7.7097786926442247</v>
      </c>
      <c r="CR172" s="90">
        <v>8.1632481130326866</v>
      </c>
      <c r="CS172" s="90">
        <v>8.1823025380780301</v>
      </c>
      <c r="CT172" s="90">
        <v>8.2120103995308611</v>
      </c>
      <c r="CU172" s="90">
        <v>8.2224048577785531</v>
      </c>
      <c r="CV172" s="90">
        <v>8.3394416242391411</v>
      </c>
      <c r="CW172" s="90">
        <v>8.5335547847279578</v>
      </c>
      <c r="CX172" s="90">
        <v>8.4311051483520458</v>
      </c>
      <c r="CY172" s="90">
        <v>8.5169283289589828</v>
      </c>
      <c r="CZ172" s="90">
        <v>8.5773046024103028</v>
      </c>
      <c r="DA172" s="90">
        <v>8.7382577628503029</v>
      </c>
      <c r="DB172" s="90">
        <v>9.2602622100915362</v>
      </c>
      <c r="DC172" s="90">
        <v>9.3820086793867592</v>
      </c>
      <c r="DD172" s="90">
        <v>9.3406636311768398</v>
      </c>
      <c r="DE172" s="90">
        <v>8.9989851686428022</v>
      </c>
      <c r="DF172" s="90">
        <v>8.8911845197769974</v>
      </c>
      <c r="DG172" s="90">
        <v>8.9855725475858605</v>
      </c>
      <c r="DH172" s="90">
        <v>9.0231564323549733</v>
      </c>
      <c r="DI172" s="90">
        <v>8.8705479828705656</v>
      </c>
      <c r="DJ172" s="90">
        <v>8.6433142595453987</v>
      </c>
      <c r="DK172" s="90">
        <v>8.5482465931425065</v>
      </c>
      <c r="DL172" s="90">
        <v>8.5747875399254472</v>
      </c>
      <c r="DM172" s="90">
        <v>8.5377672247542176</v>
      </c>
      <c r="DN172" s="90">
        <v>8.613295082123626</v>
      </c>
      <c r="DO172" s="90">
        <v>8.5235130096262175</v>
      </c>
      <c r="DP172" s="90">
        <v>8.494568541018273</v>
      </c>
      <c r="DQ172" s="90">
        <v>8.3654127177312514</v>
      </c>
      <c r="DR172" s="90">
        <v>8.1683247118460791</v>
      </c>
      <c r="DS172" s="90">
        <v>8.1153655644169902</v>
      </c>
      <c r="DT172" s="90">
        <v>7.744597583372288</v>
      </c>
      <c r="DU172" s="90">
        <v>7.4437726571698208</v>
      </c>
      <c r="DV172" s="90">
        <v>7.468282336368274</v>
      </c>
      <c r="DW172" s="90">
        <v>7.6194310745851253</v>
      </c>
      <c r="DX172" s="90">
        <v>7.4477830484215479</v>
      </c>
      <c r="DY172" s="90">
        <v>7.4302679692738387</v>
      </c>
      <c r="DZ172" s="90">
        <v>7.2497198806042737</v>
      </c>
      <c r="EA172" s="90">
        <v>7.2673173211421185</v>
      </c>
      <c r="EB172" s="90">
        <v>7.2093981111935959</v>
      </c>
      <c r="EC172" s="90">
        <v>7.2927457680027965</v>
      </c>
      <c r="ED172" s="90">
        <v>7.3516040549995312</v>
      </c>
      <c r="EE172" s="90">
        <v>7.344258093238162</v>
      </c>
      <c r="EF172" s="90">
        <v>7.417925880749328</v>
      </c>
      <c r="EG172" s="90">
        <v>7.6834264639823679</v>
      </c>
      <c r="EH172" s="90">
        <v>7.8103257037980418</v>
      </c>
      <c r="EI172" s="90">
        <v>7.742396699218256</v>
      </c>
      <c r="EJ172" s="90">
        <v>7.7964643391462882</v>
      </c>
      <c r="EK172" s="90">
        <v>7.8452844224832692</v>
      </c>
      <c r="EL172" s="90">
        <v>7.7872906176807346</v>
      </c>
      <c r="EM172" s="90">
        <v>7.6817454399114293</v>
      </c>
      <c r="EN172" s="90">
        <v>7.5967716131440648</v>
      </c>
      <c r="EO172" s="90">
        <v>7.6040808921648857</v>
      </c>
      <c r="EP172" s="90">
        <v>7.6960231430749904</v>
      </c>
      <c r="EQ172" s="90">
        <v>7.7970844345703414</v>
      </c>
      <c r="ER172" s="90">
        <v>7.8694484228661397</v>
      </c>
      <c r="ES172" s="90">
        <v>7.9514224640678055</v>
      </c>
      <c r="ET172" s="90">
        <v>7.9096762346935554</v>
      </c>
      <c r="EU172" s="90">
        <v>7.8600693084230535</v>
      </c>
      <c r="EV172" s="90">
        <v>7.8338502818550211</v>
      </c>
      <c r="EW172" s="90">
        <v>7.8535591599875687</v>
      </c>
      <c r="EX172" s="90">
        <v>7.9293573132158262</v>
      </c>
      <c r="EY172" s="90">
        <v>7.8994782852519787</v>
      </c>
      <c r="EZ172" s="90">
        <v>7.7184481743879836</v>
      </c>
      <c r="FA172" s="90">
        <v>7.5841140608491822</v>
      </c>
      <c r="FB172" s="90">
        <v>7.4839458348903918</v>
      </c>
      <c r="FC172" s="90">
        <v>7.4779891402527907</v>
      </c>
      <c r="FD172" s="90">
        <v>7.561229440955116</v>
      </c>
      <c r="FE172" s="90">
        <v>7.6851554668210325</v>
      </c>
      <c r="FF172" s="90">
        <v>7.9928283192788054</v>
      </c>
      <c r="FG172" s="90">
        <v>8.2581812778864787</v>
      </c>
      <c r="FH172" s="90">
        <v>8.3702885217149969</v>
      </c>
      <c r="FI172" s="90">
        <v>8.1908016454440649</v>
      </c>
      <c r="FJ172" s="90">
        <v>8.0541078241521387</v>
      </c>
      <c r="FK172" s="90">
        <v>7.9090827890289992</v>
      </c>
      <c r="FL172" s="90">
        <v>7.8202674236246077</v>
      </c>
      <c r="FM172" s="90">
        <v>7.9100300998679138</v>
      </c>
      <c r="FN172" s="90">
        <v>7.7792397792509149</v>
      </c>
      <c r="FO172" s="90">
        <v>7.6269814918198726</v>
      </c>
      <c r="FP172" s="90">
        <v>7.5197168283158913</v>
      </c>
      <c r="FQ172" s="90">
        <v>7.4897846442147973</v>
      </c>
      <c r="FR172" s="90">
        <v>7.6554719999904135</v>
      </c>
      <c r="FS172" s="90">
        <v>7.7344646993859767</v>
      </c>
      <c r="FT172" s="90">
        <v>7.7503753677334686</v>
      </c>
      <c r="FU172" s="90">
        <v>7.7267941359860686</v>
      </c>
      <c r="FV172" s="90">
        <v>7.8415981128327372</v>
      </c>
      <c r="FW172" s="90">
        <v>7.9413999999999998</v>
      </c>
      <c r="FX172" s="90">
        <v>7.8391999999999999</v>
      </c>
      <c r="FY172" s="90">
        <v>7.7064000000000004</v>
      </c>
      <c r="FZ172" s="90">
        <v>7.7057000000000002</v>
      </c>
      <c r="GA172" s="90">
        <v>7.6780999999999997</v>
      </c>
      <c r="GB172" s="90">
        <v>7.5557999999999996</v>
      </c>
      <c r="GC172" s="90">
        <v>7.4642999999999997</v>
      </c>
      <c r="GD172" s="90">
        <v>7.4188000000000001</v>
      </c>
      <c r="GE172" s="90">
        <v>7.3247</v>
      </c>
      <c r="GF172" s="90">
        <v>7.3768000000000002</v>
      </c>
      <c r="GG172" s="90">
        <v>7.3635999999999999</v>
      </c>
      <c r="GH172" s="90">
        <v>7.3297999999999996</v>
      </c>
      <c r="GI172" s="90">
        <v>7.4730999999999996</v>
      </c>
      <c r="GJ172" s="90">
        <v>7.6508000000000003</v>
      </c>
      <c r="GK172" s="90">
        <v>7.5095999999999998</v>
      </c>
      <c r="GL172" s="90">
        <v>7.4888000000000003</v>
      </c>
      <c r="GM172" s="90">
        <v>7.4867999999999997</v>
      </c>
      <c r="GN172" s="90">
        <v>7.4272999999999998</v>
      </c>
      <c r="GO172" s="90">
        <v>7.3745000000000003</v>
      </c>
      <c r="GP172" s="90">
        <v>7.4195000000000002</v>
      </c>
      <c r="GQ172" s="90">
        <v>7.5503999999999998</v>
      </c>
      <c r="GR172" s="90">
        <v>7.6325000000000003</v>
      </c>
      <c r="GS172" s="90">
        <v>7.6029</v>
      </c>
      <c r="GT172" s="90">
        <v>7.5956999999999999</v>
      </c>
      <c r="GU172" s="90">
        <v>7.5709999999999997</v>
      </c>
      <c r="GV172" s="90">
        <v>7.5929000000000002</v>
      </c>
      <c r="GW172" s="90">
        <v>7.5990000000000002</v>
      </c>
      <c r="GX172" s="90">
        <v>7.6196000000000002</v>
      </c>
      <c r="GY172" s="90">
        <v>7.6451000000000002</v>
      </c>
      <c r="GZ172" s="90">
        <v>7.5279999999999996</v>
      </c>
      <c r="HA172" s="90">
        <v>7.4824000000000002</v>
      </c>
      <c r="HB172" s="90">
        <v>7.5885999999999996</v>
      </c>
      <c r="HC172" s="90">
        <v>7.6192000000000002</v>
      </c>
      <c r="HD172" s="90">
        <v>7.9303999999999997</v>
      </c>
      <c r="HE172" s="90">
        <v>8.0586000000000002</v>
      </c>
      <c r="HF172" s="90">
        <v>8.2451000000000008</v>
      </c>
      <c r="HG172" s="90">
        <v>8.4036000000000008</v>
      </c>
      <c r="HH172" s="90">
        <v>8.4238</v>
      </c>
      <c r="HI172" s="90">
        <v>8.4036000000000008</v>
      </c>
      <c r="HJ172" s="90">
        <v>8.4238</v>
      </c>
      <c r="HK172" s="77"/>
      <c r="HL172" s="77"/>
      <c r="HM172" s="77"/>
      <c r="HN172" s="77"/>
      <c r="HO172" s="77"/>
      <c r="HP172" s="77"/>
      <c r="HQ172" s="78"/>
      <c r="HR172" s="78"/>
      <c r="HS172" s="78"/>
      <c r="HT172" s="78"/>
      <c r="HU172" s="78"/>
      <c r="HV172" s="78"/>
      <c r="HW172" s="78"/>
      <c r="HX172" s="78"/>
      <c r="HY172" s="78"/>
      <c r="HZ172" s="78"/>
      <c r="IA172" s="78"/>
      <c r="IB172" s="78"/>
      <c r="IC172" s="78"/>
      <c r="ID172" s="78"/>
      <c r="IE172" s="78"/>
      <c r="IF172" s="78"/>
      <c r="IG172" s="78"/>
      <c r="IH172" s="78"/>
      <c r="II172" s="78"/>
      <c r="IJ172" s="78"/>
      <c r="IK172" s="78"/>
      <c r="IL172" s="78"/>
      <c r="IM172" s="78"/>
      <c r="IN172" s="78"/>
      <c r="IO172" s="79"/>
      <c r="IP172" s="79"/>
      <c r="IQ172" s="79"/>
      <c r="IR172" s="79"/>
      <c r="IS172" s="79"/>
      <c r="IT172" s="79"/>
      <c r="IU172" s="79"/>
      <c r="IV172" s="79"/>
      <c r="IW172" s="79"/>
    </row>
    <row r="173" spans="1:257" s="19" customFormat="1" ht="18" customHeight="1" x14ac:dyDescent="0.2">
      <c r="A173" s="12">
        <v>232</v>
      </c>
      <c r="B173" s="20"/>
      <c r="C173" s="60"/>
      <c r="D173" s="29"/>
      <c r="E173" s="95"/>
      <c r="F173" s="66" t="s">
        <v>166</v>
      </c>
      <c r="G173" s="35"/>
      <c r="H173" s="67">
        <v>14.510332763975722</v>
      </c>
      <c r="I173" s="67">
        <v>14.606418152059486</v>
      </c>
      <c r="J173" s="67">
        <v>14.546752638086216</v>
      </c>
      <c r="K173" s="67">
        <v>14.355650713739045</v>
      </c>
      <c r="L173" s="67">
        <v>14.453840504170849</v>
      </c>
      <c r="M173" s="67">
        <v>14.651332627605216</v>
      </c>
      <c r="N173" s="67">
        <v>14.715580825022545</v>
      </c>
      <c r="O173" s="67">
        <v>14.804422642460974</v>
      </c>
      <c r="P173" s="67">
        <v>14.898813824162202</v>
      </c>
      <c r="Q173" s="67">
        <v>14.941050583069762</v>
      </c>
      <c r="R173" s="67">
        <v>15.036896239110943</v>
      </c>
      <c r="S173" s="67">
        <v>14.472969151162014</v>
      </c>
      <c r="T173" s="67">
        <v>14.672323815041064</v>
      </c>
      <c r="U173" s="67">
        <v>14.767897736115282</v>
      </c>
      <c r="V173" s="67">
        <v>14.908668091539852</v>
      </c>
      <c r="W173" s="67">
        <v>14.950199760195293</v>
      </c>
      <c r="X173" s="67">
        <v>14.814149118562945</v>
      </c>
      <c r="Y173" s="67">
        <v>14.751467408259623</v>
      </c>
      <c r="Z173" s="67">
        <v>14.750667130098458</v>
      </c>
      <c r="AA173" s="67">
        <v>14.816676041579498</v>
      </c>
      <c r="AB173" s="67">
        <v>14.975230296130183</v>
      </c>
      <c r="AC173" s="67">
        <v>15.102521991030009</v>
      </c>
      <c r="AD173" s="67">
        <v>14.858027702374995</v>
      </c>
      <c r="AE173" s="67">
        <v>15.001128875302999</v>
      </c>
      <c r="AF173" s="67">
        <v>14.973897303196045</v>
      </c>
      <c r="AG173" s="67">
        <v>14.8348155124703</v>
      </c>
      <c r="AH173" s="67">
        <v>14.531074294284998</v>
      </c>
      <c r="AI173" s="67">
        <v>14.438088465703265</v>
      </c>
      <c r="AJ173" s="67">
        <v>14.188124242357214</v>
      </c>
      <c r="AK173" s="67">
        <v>14.186847228951542</v>
      </c>
      <c r="AL173" s="67">
        <v>14.178812530904057</v>
      </c>
      <c r="AM173" s="67">
        <v>14.155507042874321</v>
      </c>
      <c r="AN173" s="67">
        <v>14.158887805758152</v>
      </c>
      <c r="AO173" s="67">
        <v>14.109881612719555</v>
      </c>
      <c r="AP173" s="67">
        <v>13.940188609991949</v>
      </c>
      <c r="AQ173" s="67">
        <v>13.757229133405382</v>
      </c>
      <c r="AR173" s="67">
        <v>13.869422208575534</v>
      </c>
      <c r="AS173" s="67">
        <v>14.095052486521972</v>
      </c>
      <c r="AT173" s="67">
        <v>13.651972888316735</v>
      </c>
      <c r="AU173" s="67">
        <v>12.806279510043879</v>
      </c>
      <c r="AV173" s="67">
        <v>12.129492450184637</v>
      </c>
      <c r="AW173" s="67">
        <v>11.919557971190233</v>
      </c>
      <c r="AX173" s="67">
        <v>11.163215325084451</v>
      </c>
      <c r="AY173" s="67">
        <v>10.768000095190761</v>
      </c>
      <c r="AZ173" s="67">
        <v>10.644571515831437</v>
      </c>
      <c r="BA173" s="67">
        <v>10.76959315008366</v>
      </c>
      <c r="BB173" s="67">
        <v>11.082593391361858</v>
      </c>
      <c r="BC173" s="67">
        <v>11.201328827935972</v>
      </c>
      <c r="BD173" s="67">
        <v>11.352165965954164</v>
      </c>
      <c r="BE173" s="67">
        <v>11.453654761124456</v>
      </c>
      <c r="BF173" s="67">
        <v>11.010106459317857</v>
      </c>
      <c r="BG173" s="67">
        <v>10.881208700742793</v>
      </c>
      <c r="BH173" s="67">
        <v>10.864696711717512</v>
      </c>
      <c r="BI173" s="67">
        <v>10.900788432211913</v>
      </c>
      <c r="BJ173" s="67">
        <v>10.298077002338511</v>
      </c>
      <c r="BK173" s="67">
        <v>9.7180230205316196</v>
      </c>
      <c r="BL173" s="67">
        <v>9.8239367030701388</v>
      </c>
      <c r="BM173" s="67">
        <v>9.904192358491116</v>
      </c>
      <c r="BN173" s="67">
        <v>9.7398293691095574</v>
      </c>
      <c r="BO173" s="67">
        <v>9.1189636695001486</v>
      </c>
      <c r="BP173" s="67">
        <v>9.1215864617932603</v>
      </c>
      <c r="BQ173" s="67">
        <v>9.2096218163852122</v>
      </c>
      <c r="BR173" s="67">
        <v>9.3342048118203458</v>
      </c>
      <c r="BS173" s="67">
        <v>9.4363043685163337</v>
      </c>
      <c r="BT173" s="67">
        <v>9.4636052985975958</v>
      </c>
      <c r="BU173" s="67">
        <v>9.3767689632495905</v>
      </c>
      <c r="BV173" s="67">
        <v>9.1566422139118799</v>
      </c>
      <c r="BW173" s="67">
        <v>9.1238628151907317</v>
      </c>
      <c r="BX173" s="67">
        <v>9.1429777411197559</v>
      </c>
      <c r="BY173" s="67">
        <v>8.9917788017533624</v>
      </c>
      <c r="BZ173" s="67">
        <v>9.0667469983081137</v>
      </c>
      <c r="CA173" s="67">
        <v>9.072519453708809</v>
      </c>
      <c r="CB173" s="67">
        <v>9.5257291308932412</v>
      </c>
      <c r="CC173" s="67">
        <v>9.5298735017562386</v>
      </c>
      <c r="CD173" s="67">
        <v>9.4529858324179692</v>
      </c>
      <c r="CE173" s="67">
        <v>8.576269723695102</v>
      </c>
      <c r="CF173" s="67">
        <v>8.2997717043366741</v>
      </c>
      <c r="CG173" s="67">
        <v>8.3206536126669661</v>
      </c>
      <c r="CH173" s="67">
        <v>8.0937979653785668</v>
      </c>
      <c r="CI173" s="67">
        <v>8.2129784619772508</v>
      </c>
      <c r="CJ173" s="67">
        <v>8.3366598560267349</v>
      </c>
      <c r="CK173" s="67">
        <v>8.3421718298045811</v>
      </c>
      <c r="CL173" s="67">
        <v>7.7824248454385483</v>
      </c>
      <c r="CM173" s="67">
        <v>7.6215236662689598</v>
      </c>
      <c r="CN173" s="67">
        <v>7.2427026321724082</v>
      </c>
      <c r="CO173" s="67">
        <v>7.1321393179621513</v>
      </c>
      <c r="CP173" s="67">
        <v>7.0453818988883512</v>
      </c>
      <c r="CQ173" s="67">
        <v>7.1726456095564197</v>
      </c>
      <c r="CR173" s="67">
        <v>7.6294162330918187</v>
      </c>
      <c r="CS173" s="67">
        <v>7.6087087274111234</v>
      </c>
      <c r="CT173" s="67">
        <v>7.589043615000743</v>
      </c>
      <c r="CU173" s="67">
        <v>7.5961427821809702</v>
      </c>
      <c r="CV173" s="67">
        <v>7.7065329066941741</v>
      </c>
      <c r="CW173" s="67">
        <v>7.8618978887266824</v>
      </c>
      <c r="CX173" s="67">
        <v>7.7330163485631829</v>
      </c>
      <c r="CY173" s="67">
        <v>7.8275609452624195</v>
      </c>
      <c r="CZ173" s="67">
        <v>7.8660559824916891</v>
      </c>
      <c r="DA173" s="67">
        <v>7.957931782837834</v>
      </c>
      <c r="DB173" s="67">
        <v>8.3451811130320834</v>
      </c>
      <c r="DC173" s="67">
        <v>8.4901196266788368</v>
      </c>
      <c r="DD173" s="67">
        <v>8.4252581179585082</v>
      </c>
      <c r="DE173" s="67">
        <v>8.1707811284864871</v>
      </c>
      <c r="DF173" s="67">
        <v>8.1005338744616502</v>
      </c>
      <c r="DG173" s="67">
        <v>8.24672738659239</v>
      </c>
      <c r="DH173" s="67">
        <v>8.3127161364968671</v>
      </c>
      <c r="DI173" s="67">
        <v>8.1983613867858764</v>
      </c>
      <c r="DJ173" s="67">
        <v>8.0406552507192579</v>
      </c>
      <c r="DK173" s="67">
        <v>7.9529984297233405</v>
      </c>
      <c r="DL173" s="67">
        <v>7.9646231024361542</v>
      </c>
      <c r="DM173" s="67">
        <v>7.9187133248438286</v>
      </c>
      <c r="DN173" s="67">
        <v>7.9828005629752683</v>
      </c>
      <c r="DO173" s="67">
        <v>7.8872560986144062</v>
      </c>
      <c r="DP173" s="67">
        <v>7.8174892032082131</v>
      </c>
      <c r="DQ173" s="67">
        <v>7.6778136371468921</v>
      </c>
      <c r="DR173" s="67">
        <v>7.5014601640799716</v>
      </c>
      <c r="DS173" s="67">
        <v>7.4659903906266756</v>
      </c>
      <c r="DT173" s="67">
        <v>7.1140638453416818</v>
      </c>
      <c r="DU173" s="67">
        <v>6.8293959470384422</v>
      </c>
      <c r="DV173" s="67">
        <v>6.868080171171953</v>
      </c>
      <c r="DW173" s="67">
        <v>7.0374524400347465</v>
      </c>
      <c r="DX173" s="67">
        <v>6.9147054939715966</v>
      </c>
      <c r="DY173" s="67">
        <v>6.9187573118022998</v>
      </c>
      <c r="DZ173" s="67">
        <v>6.7870176266787601</v>
      </c>
      <c r="EA173" s="67">
        <v>6.8126535215143766</v>
      </c>
      <c r="EB173" s="67">
        <v>6.7233075664536326</v>
      </c>
      <c r="EC173" s="67">
        <v>6.7759950848345891</v>
      </c>
      <c r="ED173" s="67">
        <v>6.8263894284977757</v>
      </c>
      <c r="EE173" s="67">
        <v>6.8260035945246873</v>
      </c>
      <c r="EF173" s="67">
        <v>6.8896826669163271</v>
      </c>
      <c r="EG173" s="67">
        <v>7.1374951695683109</v>
      </c>
      <c r="EH173" s="67">
        <v>7.2622780158466567</v>
      </c>
      <c r="EI173" s="67">
        <v>7.1820325079865368</v>
      </c>
      <c r="EJ173" s="67">
        <v>7.2413033878148925</v>
      </c>
      <c r="EK173" s="67">
        <v>7.2936242536698188</v>
      </c>
      <c r="EL173" s="67">
        <v>7.2443349370607155</v>
      </c>
      <c r="EM173" s="67">
        <v>7.1558568215071645</v>
      </c>
      <c r="EN173" s="67">
        <v>7.0546044347688293</v>
      </c>
      <c r="EO173" s="67">
        <v>7.002081024546813</v>
      </c>
      <c r="EP173" s="67">
        <v>7.0471722673061503</v>
      </c>
      <c r="EQ173" s="67">
        <v>7.1161421104280249</v>
      </c>
      <c r="ER173" s="67">
        <v>7.159326520441704</v>
      </c>
      <c r="ES173" s="67">
        <v>7.2346722985850862</v>
      </c>
      <c r="ET173" s="67">
        <v>7.2429630593251852</v>
      </c>
      <c r="EU173" s="67">
        <v>7.2146078552709048</v>
      </c>
      <c r="EV173" s="67">
        <v>7.1715179407912784</v>
      </c>
      <c r="EW173" s="67">
        <v>7.1649091632079349</v>
      </c>
      <c r="EX173" s="67">
        <v>7.2463342527653722</v>
      </c>
      <c r="EY173" s="67">
        <v>7.2362895834215566</v>
      </c>
      <c r="EZ173" s="67">
        <v>7.0476944551957716</v>
      </c>
      <c r="FA173" s="67">
        <v>6.9279963340865072</v>
      </c>
      <c r="FB173" s="67">
        <v>6.8708685412355592</v>
      </c>
      <c r="FC173" s="67">
        <v>6.8666504281714333</v>
      </c>
      <c r="FD173" s="67">
        <v>6.9458482159091632</v>
      </c>
      <c r="FE173" s="67">
        <v>7.054527441876294</v>
      </c>
      <c r="FF173" s="67">
        <v>7.3554352892995745</v>
      </c>
      <c r="FG173" s="67">
        <v>7.6347114052843432</v>
      </c>
      <c r="FH173" s="67">
        <v>7.7866139303225648</v>
      </c>
      <c r="FI173" s="67">
        <v>7.6121017342610946</v>
      </c>
      <c r="FJ173" s="67">
        <v>7.4303326890460628</v>
      </c>
      <c r="FK173" s="67">
        <v>7.2673867477735232</v>
      </c>
      <c r="FL173" s="67">
        <v>7.1760206140418159</v>
      </c>
      <c r="FM173" s="67">
        <v>7.2452216023033422</v>
      </c>
      <c r="FN173" s="67">
        <v>7.161676529191233</v>
      </c>
      <c r="FO173" s="67">
        <v>7.0347321551582445</v>
      </c>
      <c r="FP173" s="67">
        <v>6.9678440418451171</v>
      </c>
      <c r="FQ173" s="67">
        <v>6.9832879590242012</v>
      </c>
      <c r="FR173" s="67">
        <v>7.1604508900838093</v>
      </c>
      <c r="FS173" s="67">
        <v>7.2456024306556959</v>
      </c>
      <c r="FT173" s="67">
        <v>7.297201579282298</v>
      </c>
      <c r="FU173" s="67">
        <v>7.2947340851921405</v>
      </c>
      <c r="FV173" s="67">
        <v>7.3442986094557012</v>
      </c>
      <c r="FW173" s="67">
        <v>7.3844000000000003</v>
      </c>
      <c r="FX173" s="67">
        <v>7.3419999999999996</v>
      </c>
      <c r="FY173" s="67">
        <v>7.2478999999999996</v>
      </c>
      <c r="FZ173" s="67">
        <v>7.2567000000000004</v>
      </c>
      <c r="GA173" s="67">
        <v>7.1951999999999998</v>
      </c>
      <c r="GB173" s="67">
        <v>7.0519999999999996</v>
      </c>
      <c r="GC173" s="67">
        <v>6.9564000000000004</v>
      </c>
      <c r="GD173" s="67">
        <v>6.8593000000000002</v>
      </c>
      <c r="GE173" s="67">
        <v>6.7668999999999997</v>
      </c>
      <c r="GF173" s="67">
        <v>6.8038999999999996</v>
      </c>
      <c r="GG173" s="67">
        <v>6.7778999999999998</v>
      </c>
      <c r="GH173" s="67">
        <v>6.7264999999999997</v>
      </c>
      <c r="GI173" s="67">
        <v>6.7496</v>
      </c>
      <c r="GJ173" s="67">
        <v>6.8033000000000001</v>
      </c>
      <c r="GK173" s="67">
        <v>6.867</v>
      </c>
      <c r="GL173" s="67">
        <v>6.9059999999999997</v>
      </c>
      <c r="GM173" s="67">
        <v>6.89</v>
      </c>
      <c r="GN173" s="67">
        <v>6.8086000000000002</v>
      </c>
      <c r="GO173" s="67">
        <v>6.7502000000000004</v>
      </c>
      <c r="GP173" s="67">
        <v>6.7953000000000001</v>
      </c>
      <c r="GQ173" s="67">
        <v>6.9225000000000003</v>
      </c>
      <c r="GR173" s="67">
        <v>7.0092999999999996</v>
      </c>
      <c r="GS173" s="67">
        <v>7.0057</v>
      </c>
      <c r="GT173" s="67">
        <v>7.0297999999999998</v>
      </c>
      <c r="GU173" s="67">
        <v>6.9836999999999998</v>
      </c>
      <c r="GV173" s="67">
        <v>7.0072000000000001</v>
      </c>
      <c r="GW173" s="67">
        <v>7.0134999999999996</v>
      </c>
      <c r="GX173" s="67">
        <v>7.0456000000000003</v>
      </c>
      <c r="GY173" s="67">
        <v>7.0906000000000002</v>
      </c>
      <c r="GZ173" s="67">
        <v>6.9951999999999996</v>
      </c>
      <c r="HA173" s="67">
        <v>6.9668000000000001</v>
      </c>
      <c r="HB173" s="67">
        <v>7.0888</v>
      </c>
      <c r="HC173" s="67">
        <v>7.0968999999999998</v>
      </c>
      <c r="HD173" s="67">
        <v>6.9936999999999996</v>
      </c>
      <c r="HE173" s="67">
        <v>7.1012000000000004</v>
      </c>
      <c r="HF173" s="67">
        <v>7.2576000000000001</v>
      </c>
      <c r="HG173" s="67">
        <v>7.4097999999999997</v>
      </c>
      <c r="HH173" s="67">
        <v>7.4108999999999998</v>
      </c>
      <c r="HI173" s="67">
        <v>7.4097999999999997</v>
      </c>
      <c r="HJ173" s="67">
        <v>7.4108999999999998</v>
      </c>
      <c r="HK173" s="68"/>
      <c r="HL173" s="68"/>
      <c r="HM173" s="68"/>
      <c r="HN173" s="68"/>
      <c r="HO173" s="68"/>
      <c r="HP173" s="68"/>
      <c r="HQ173" s="69"/>
      <c r="HR173" s="69"/>
      <c r="HS173" s="69"/>
      <c r="HT173" s="69"/>
      <c r="HU173" s="69"/>
      <c r="HV173" s="69"/>
      <c r="HW173" s="69"/>
      <c r="HX173" s="69"/>
      <c r="HY173" s="69"/>
      <c r="HZ173" s="69"/>
      <c r="IA173" s="69"/>
      <c r="IB173" s="69"/>
      <c r="IC173" s="69"/>
      <c r="ID173" s="69"/>
      <c r="IE173" s="69"/>
      <c r="IF173" s="69"/>
      <c r="IG173" s="69"/>
      <c r="IH173" s="69"/>
      <c r="II173" s="69"/>
      <c r="IJ173" s="69"/>
      <c r="IK173" s="69"/>
      <c r="IL173" s="69"/>
      <c r="IM173" s="69"/>
      <c r="IN173" s="69"/>
      <c r="IO173" s="70"/>
      <c r="IP173" s="70"/>
      <c r="IQ173" s="70"/>
      <c r="IR173" s="70"/>
      <c r="IS173" s="70"/>
      <c r="IT173" s="70"/>
      <c r="IU173" s="70"/>
      <c r="IV173" s="70"/>
      <c r="IW173" s="70"/>
    </row>
    <row r="174" spans="1:257" s="19" customFormat="1" ht="18" customHeight="1" x14ac:dyDescent="0.2">
      <c r="A174" s="12">
        <v>23201</v>
      </c>
      <c r="B174" s="20"/>
      <c r="C174" s="60"/>
      <c r="D174" s="29"/>
      <c r="E174" s="95"/>
      <c r="F174" s="35"/>
      <c r="G174" s="36" t="s">
        <v>167</v>
      </c>
      <c r="H174" s="71">
        <v>0.24195390016233043</v>
      </c>
      <c r="I174" s="71">
        <v>0.24356783337292745</v>
      </c>
      <c r="J174" s="71">
        <v>0.24257288719144335</v>
      </c>
      <c r="K174" s="71">
        <v>0.24422387709196378</v>
      </c>
      <c r="L174" s="71">
        <v>0.24591259647235247</v>
      </c>
      <c r="M174" s="71">
        <v>0.24922545958296857</v>
      </c>
      <c r="N174" s="71">
        <v>0.25031834901055161</v>
      </c>
      <c r="O174" s="71">
        <v>0.25182958647570619</v>
      </c>
      <c r="P174" s="71">
        <v>0.25354002779995127</v>
      </c>
      <c r="Q174" s="71">
        <v>0.25428188474561519</v>
      </c>
      <c r="R174" s="71">
        <v>0.25594271241280275</v>
      </c>
      <c r="S174" s="71">
        <v>0.25928948774376831</v>
      </c>
      <c r="T174" s="71">
        <v>0.26316856405602346</v>
      </c>
      <c r="U174" s="71">
        <v>0.26480903202805567</v>
      </c>
      <c r="V174" s="71">
        <v>0.26739334680736671</v>
      </c>
      <c r="W174" s="71">
        <v>0.26819155768120095</v>
      </c>
      <c r="X174" s="71">
        <v>0.23861380098871091</v>
      </c>
      <c r="Y174" s="71">
        <v>0.23355467870799171</v>
      </c>
      <c r="Z174" s="71">
        <v>0.22982796742354442</v>
      </c>
      <c r="AA174" s="71">
        <v>0.22707471140878216</v>
      </c>
      <c r="AB174" s="71">
        <v>0.2072476936089124</v>
      </c>
      <c r="AC174" s="71">
        <v>0.20889996999040522</v>
      </c>
      <c r="AD174" s="71">
        <v>0.21010371379870996</v>
      </c>
      <c r="AE174" s="71">
        <v>0.21415773138993183</v>
      </c>
      <c r="AF174" s="71">
        <v>0.21557079096551665</v>
      </c>
      <c r="AG174" s="71">
        <v>0.21241019116652382</v>
      </c>
      <c r="AH174" s="71">
        <v>0.21195351510543051</v>
      </c>
      <c r="AI174" s="71">
        <v>0.21169538469743779</v>
      </c>
      <c r="AJ174" s="71">
        <v>0.21126431358931927</v>
      </c>
      <c r="AK174" s="71">
        <v>0.21078924945928723</v>
      </c>
      <c r="AL174" s="71">
        <v>0.21487504827790971</v>
      </c>
      <c r="AM174" s="71">
        <v>0.21301883000051802</v>
      </c>
      <c r="AN174" s="71">
        <v>0.21479555278466653</v>
      </c>
      <c r="AO174" s="71">
        <v>0.20831995396584987</v>
      </c>
      <c r="AP174" s="71">
        <v>0.20039587070886147</v>
      </c>
      <c r="AQ174" s="71">
        <v>0.20078747629965457</v>
      </c>
      <c r="AR174" s="71">
        <v>0.20152043882221726</v>
      </c>
      <c r="AS174" s="71">
        <v>0.19124861517455991</v>
      </c>
      <c r="AT174" s="71">
        <v>0.15537359138948459</v>
      </c>
      <c r="AU174" s="71">
        <v>0.14748757375493254</v>
      </c>
      <c r="AV174" s="71">
        <v>0.15380044492930225</v>
      </c>
      <c r="AW174" s="71">
        <v>0.14319809454124816</v>
      </c>
      <c r="AX174" s="71">
        <v>0.13783162949878558</v>
      </c>
      <c r="AY174" s="71">
        <v>0.13494119881501174</v>
      </c>
      <c r="AZ174" s="71">
        <v>0.12653606027955211</v>
      </c>
      <c r="BA174" s="71">
        <v>0.1315416817985208</v>
      </c>
      <c r="BB174" s="71">
        <v>0.13136843840805007</v>
      </c>
      <c r="BC174" s="71">
        <v>0.13369832686026437</v>
      </c>
      <c r="BD174" s="71">
        <v>0.14329886490157237</v>
      </c>
      <c r="BE174" s="71">
        <v>0.13969107047832738</v>
      </c>
      <c r="BF174" s="71">
        <v>0.14227224939135819</v>
      </c>
      <c r="BG174" s="71">
        <v>0.14052654523888938</v>
      </c>
      <c r="BH174" s="71">
        <v>0.13367248324725639</v>
      </c>
      <c r="BI174" s="71">
        <v>0.12583647964979922</v>
      </c>
      <c r="BJ174" s="71">
        <v>0.12167447359097296</v>
      </c>
      <c r="BK174" s="71">
        <v>0.1227193478444919</v>
      </c>
      <c r="BL174" s="71">
        <v>0.11876921334321318</v>
      </c>
      <c r="BM174" s="71">
        <v>0.11665944581707061</v>
      </c>
      <c r="BN174" s="71">
        <v>0.1149308567472839</v>
      </c>
      <c r="BO174" s="71">
        <v>0.11211587322500335</v>
      </c>
      <c r="BP174" s="71">
        <v>0.11416298835446767</v>
      </c>
      <c r="BQ174" s="71">
        <v>0.11483207094139096</v>
      </c>
      <c r="BR174" s="71">
        <v>0.11542816888345686</v>
      </c>
      <c r="BS174" s="71">
        <v>0.11439035307147224</v>
      </c>
      <c r="BT174" s="71">
        <v>0.11096415419828058</v>
      </c>
      <c r="BU174" s="71">
        <v>0.12980149008668218</v>
      </c>
      <c r="BV174" s="71">
        <v>0.11507521741250937</v>
      </c>
      <c r="BW174" s="71">
        <v>0.11251562993061499</v>
      </c>
      <c r="BX174" s="71">
        <v>0.11189920777426822</v>
      </c>
      <c r="BY174" s="71">
        <v>0.11011337889747526</v>
      </c>
      <c r="BZ174" s="71">
        <v>0.11077440381697083</v>
      </c>
      <c r="CA174" s="71">
        <v>0.11455669638861792</v>
      </c>
      <c r="CB174" s="71">
        <v>0.12106276273592635</v>
      </c>
      <c r="CC174" s="71">
        <v>0.10964353889004656</v>
      </c>
      <c r="CD174" s="71">
        <v>0.10974998798878635</v>
      </c>
      <c r="CE174" s="71">
        <v>0.11209667599314627</v>
      </c>
      <c r="CF174" s="71">
        <v>0.11378832474484514</v>
      </c>
      <c r="CG174" s="71">
        <v>0.11634154863786977</v>
      </c>
      <c r="CH174" s="71">
        <v>0.10899776674178197</v>
      </c>
      <c r="CI174" s="71">
        <v>9.7481884778309907E-2</v>
      </c>
      <c r="CJ174" s="71">
        <v>9.4676629839639204E-2</v>
      </c>
      <c r="CK174" s="71">
        <v>9.2149815439685923E-2</v>
      </c>
      <c r="CL174" s="71">
        <v>9.3733137054596141E-2</v>
      </c>
      <c r="CM174" s="71">
        <v>8.6995421070279064E-2</v>
      </c>
      <c r="CN174" s="71">
        <v>8.8152259008607417E-2</v>
      </c>
      <c r="CO174" s="71">
        <v>9.3704654088645159E-2</v>
      </c>
      <c r="CP174" s="71">
        <v>8.9786457470948169E-2</v>
      </c>
      <c r="CQ174" s="71">
        <v>9.138550768020913E-2</v>
      </c>
      <c r="CR174" s="71">
        <v>9.3495911338114732E-2</v>
      </c>
      <c r="CS174" s="71">
        <v>9.1803211961138872E-2</v>
      </c>
      <c r="CT174" s="71">
        <v>9.101046662515816E-2</v>
      </c>
      <c r="CU174" s="71">
        <v>9.4552714394314064E-2</v>
      </c>
      <c r="CV174" s="71">
        <v>9.6406652298478668E-2</v>
      </c>
      <c r="CW174" s="71">
        <v>9.6617045032931323E-2</v>
      </c>
      <c r="CX174" s="71">
        <v>9.8929862057281701E-2</v>
      </c>
      <c r="CY174" s="71">
        <v>9.9786970714335274E-2</v>
      </c>
      <c r="CZ174" s="71">
        <v>0.10126425262213673</v>
      </c>
      <c r="DA174" s="71">
        <v>0.10180802972869159</v>
      </c>
      <c r="DB174" s="71">
        <v>0.10360985093917441</v>
      </c>
      <c r="DC174" s="71">
        <v>0.10532854640849143</v>
      </c>
      <c r="DD174" s="71">
        <v>0.10699105468716304</v>
      </c>
      <c r="DE174" s="71">
        <v>0.10275837819553853</v>
      </c>
      <c r="DF174" s="71">
        <v>0.10481337273024707</v>
      </c>
      <c r="DG174" s="71">
        <v>0.10697898845228529</v>
      </c>
      <c r="DH174" s="71">
        <v>0.10815574390721153</v>
      </c>
      <c r="DI174" s="71">
        <v>0.10852429392780845</v>
      </c>
      <c r="DJ174" s="71">
        <v>0.10946236905457137</v>
      </c>
      <c r="DK174" s="71">
        <v>0.1097672628407973</v>
      </c>
      <c r="DL174" s="71">
        <v>0.10973571374729785</v>
      </c>
      <c r="DM174" s="71">
        <v>0.1104777441982563</v>
      </c>
      <c r="DN174" s="71">
        <v>0.11180713960732358</v>
      </c>
      <c r="DO174" s="71">
        <v>0.11318597982848777</v>
      </c>
      <c r="DP174" s="71">
        <v>0.11192178441237553</v>
      </c>
      <c r="DQ174" s="71">
        <v>0.11563716212649089</v>
      </c>
      <c r="DR174" s="71">
        <v>0.1144951140525837</v>
      </c>
      <c r="DS174" s="71">
        <v>0.11333509099415381</v>
      </c>
      <c r="DT174" s="71">
        <v>0.112902400208482</v>
      </c>
      <c r="DU174" s="71">
        <v>0.11387307671836684</v>
      </c>
      <c r="DV174" s="71">
        <v>0.11274146291723697</v>
      </c>
      <c r="DW174" s="71">
        <v>0.11251082640957601</v>
      </c>
      <c r="DX174" s="71">
        <v>0.11220928002798952</v>
      </c>
      <c r="DY174" s="71">
        <v>0.10743982464410691</v>
      </c>
      <c r="DZ174" s="71">
        <v>0.10592007262356559</v>
      </c>
      <c r="EA174" s="71">
        <v>9.8433805413128059E-2</v>
      </c>
      <c r="EB174" s="71">
        <v>9.687061633327676E-2</v>
      </c>
      <c r="EC174" s="71">
        <v>9.3939532778796048E-2</v>
      </c>
      <c r="ED174" s="71">
        <v>9.404091891523457E-2</v>
      </c>
      <c r="EE174" s="71">
        <v>9.44499734689494E-2</v>
      </c>
      <c r="EF174" s="71">
        <v>9.3308126960273213E-2</v>
      </c>
      <c r="EG174" s="71">
        <v>9.4898335133349415E-2</v>
      </c>
      <c r="EH174" s="71">
        <v>9.5098359832773954E-2</v>
      </c>
      <c r="EI174" s="71">
        <v>9.0016834353311731E-2</v>
      </c>
      <c r="EJ174" s="71">
        <v>8.6570761053265999E-2</v>
      </c>
      <c r="EK174" s="71">
        <v>8.6816419344493218E-2</v>
      </c>
      <c r="EL174" s="71">
        <v>8.6457346349603045E-2</v>
      </c>
      <c r="EM174" s="71">
        <v>8.663321448822979E-2</v>
      </c>
      <c r="EN174" s="71">
        <v>8.6168360446822315E-2</v>
      </c>
      <c r="EO174" s="71">
        <v>8.6054646122581541E-2</v>
      </c>
      <c r="EP174" s="71">
        <v>8.6336138547374638E-2</v>
      </c>
      <c r="EQ174" s="71">
        <v>8.7838606904161412E-2</v>
      </c>
      <c r="ER174" s="71">
        <v>8.8841305401958101E-2</v>
      </c>
      <c r="ES174" s="71">
        <v>8.9768034061608104E-2</v>
      </c>
      <c r="ET174" s="71">
        <v>8.9930297103905252E-2</v>
      </c>
      <c r="EU174" s="71">
        <v>9.0480680799402899E-2</v>
      </c>
      <c r="EV174" s="71">
        <v>8.5889870979226998E-2</v>
      </c>
      <c r="EW174" s="71">
        <v>8.6691709593825342E-2</v>
      </c>
      <c r="EX174" s="71">
        <v>8.7104340395048385E-2</v>
      </c>
      <c r="EY174" s="71">
        <v>8.7701543403543483E-2</v>
      </c>
      <c r="EZ174" s="71">
        <v>8.9663484689262385E-2</v>
      </c>
      <c r="FA174" s="71">
        <v>9.0940019461181729E-2</v>
      </c>
      <c r="FB174" s="71">
        <v>9.2271879631385043E-2</v>
      </c>
      <c r="FC174" s="71">
        <v>8.7902288568591239E-2</v>
      </c>
      <c r="FD174" s="71">
        <v>8.5223607720573483E-2</v>
      </c>
      <c r="FE174" s="71">
        <v>8.8322330759930026E-2</v>
      </c>
      <c r="FF174" s="71">
        <v>8.961099277636389E-2</v>
      </c>
      <c r="FG174" s="71">
        <v>8.8124304655270394E-2</v>
      </c>
      <c r="FH174" s="71">
        <v>8.4334896661342695E-2</v>
      </c>
      <c r="FI174" s="71">
        <v>8.3806771958294835E-2</v>
      </c>
      <c r="FJ174" s="71">
        <v>8.2999588606942537E-2</v>
      </c>
      <c r="FK174" s="71">
        <v>8.7346887592381184E-2</v>
      </c>
      <c r="FL174" s="71">
        <v>8.7180606536495939E-2</v>
      </c>
      <c r="FM174" s="71">
        <v>8.7901634426795702E-2</v>
      </c>
      <c r="FN174" s="71">
        <v>8.7702495526269311E-2</v>
      </c>
      <c r="FO174" s="71">
        <v>8.6445054803425E-2</v>
      </c>
      <c r="FP174" s="71">
        <v>8.7008999081940777E-2</v>
      </c>
      <c r="FQ174" s="71">
        <v>8.7428456988166495E-2</v>
      </c>
      <c r="FR174" s="71">
        <v>8.996235705217781E-2</v>
      </c>
      <c r="FS174" s="71">
        <v>9.132478115368467E-2</v>
      </c>
      <c r="FT174" s="71">
        <v>9.3242620998152614E-2</v>
      </c>
      <c r="FU174" s="71">
        <v>9.4442841587000476E-2</v>
      </c>
      <c r="FV174" s="37">
        <v>9.5152959872864526E-2</v>
      </c>
      <c r="FW174" s="71">
        <v>9.5799999999999996E-2</v>
      </c>
      <c r="FX174" s="71">
        <v>9.5100000000000004E-2</v>
      </c>
      <c r="FY174" s="71">
        <v>9.3200000000000005E-2</v>
      </c>
      <c r="FZ174" s="71">
        <v>9.2700000000000005E-2</v>
      </c>
      <c r="GA174" s="71">
        <v>9.2399999999999996E-2</v>
      </c>
      <c r="GB174" s="71">
        <v>9.0899999999999995E-2</v>
      </c>
      <c r="GC174" s="71">
        <v>8.9599999999999999E-2</v>
      </c>
      <c r="GD174" s="71">
        <v>8.8400000000000006E-2</v>
      </c>
      <c r="GE174" s="71">
        <v>8.6699999999999999E-2</v>
      </c>
      <c r="GF174" s="71">
        <v>8.6499999999999994E-2</v>
      </c>
      <c r="GG174" s="71">
        <v>8.5699999999999998E-2</v>
      </c>
      <c r="GH174" s="71">
        <v>8.4699999999999998E-2</v>
      </c>
      <c r="GI174" s="71">
        <v>8.4199999999999997E-2</v>
      </c>
      <c r="GJ174" s="71">
        <v>8.4000000000000005E-2</v>
      </c>
      <c r="GK174" s="71">
        <v>8.4500000000000006E-2</v>
      </c>
      <c r="GL174" s="71">
        <v>8.4400000000000003E-2</v>
      </c>
      <c r="GM174" s="71">
        <v>8.4400000000000003E-2</v>
      </c>
      <c r="GN174" s="71">
        <v>8.3799999999999999E-2</v>
      </c>
      <c r="GO174" s="71">
        <v>8.3299999999999999E-2</v>
      </c>
      <c r="GP174" s="71">
        <v>8.2900000000000001E-2</v>
      </c>
      <c r="GQ174" s="71">
        <v>8.2600000000000007E-2</v>
      </c>
      <c r="GR174" s="71">
        <v>8.3000000000000004E-2</v>
      </c>
      <c r="GS174" s="71">
        <v>8.3400000000000002E-2</v>
      </c>
      <c r="GT174" s="71">
        <v>8.3500000000000005E-2</v>
      </c>
      <c r="GU174" s="71">
        <v>8.3000000000000004E-2</v>
      </c>
      <c r="GV174" s="71">
        <v>8.2199999999999995E-2</v>
      </c>
      <c r="GW174" s="71">
        <v>8.2100000000000006E-2</v>
      </c>
      <c r="GX174" s="71">
        <v>8.14E-2</v>
      </c>
      <c r="GY174" s="71">
        <v>7.9699999999999993E-2</v>
      </c>
      <c r="GZ174" s="71">
        <v>7.8299999999999995E-2</v>
      </c>
      <c r="HA174" s="71">
        <v>7.7399999999999997E-2</v>
      </c>
      <c r="HB174" s="71">
        <v>7.8200000000000006E-2</v>
      </c>
      <c r="HC174" s="71">
        <v>7.8799999999999995E-2</v>
      </c>
      <c r="HD174" s="73">
        <v>0</v>
      </c>
      <c r="HE174" s="73">
        <v>0</v>
      </c>
      <c r="HF174" s="73">
        <v>0</v>
      </c>
      <c r="HG174" s="73">
        <v>0</v>
      </c>
      <c r="HH174" s="73">
        <v>0</v>
      </c>
      <c r="HI174" s="73">
        <v>0</v>
      </c>
      <c r="HJ174" s="73">
        <v>0</v>
      </c>
      <c r="HK174" s="40"/>
      <c r="HL174" s="40"/>
      <c r="HM174" s="40"/>
      <c r="HN174" s="40"/>
      <c r="HO174" s="40"/>
      <c r="HP174" s="40"/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2"/>
      <c r="IP174" s="42"/>
      <c r="IQ174" s="42"/>
      <c r="IR174" s="42"/>
      <c r="IS174" s="42"/>
      <c r="IT174" s="42"/>
      <c r="IU174" s="42"/>
      <c r="IV174" s="42"/>
      <c r="IW174" s="42"/>
    </row>
    <row r="175" spans="1:257" s="19" customFormat="1" ht="18" customHeight="1" x14ac:dyDescent="0.2">
      <c r="A175" s="12">
        <v>23202</v>
      </c>
      <c r="B175" s="20"/>
      <c r="C175" s="60"/>
      <c r="D175" s="29"/>
      <c r="E175" s="95"/>
      <c r="F175" s="35"/>
      <c r="G175" s="36" t="s">
        <v>168</v>
      </c>
      <c r="H175" s="71">
        <v>2.476201617951058</v>
      </c>
      <c r="I175" s="71">
        <v>2.4927189132898149</v>
      </c>
      <c r="J175" s="71">
        <v>2.4825364473625773</v>
      </c>
      <c r="K175" s="71">
        <v>2.4994329878198576</v>
      </c>
      <c r="L175" s="71">
        <v>2.5167156588542086</v>
      </c>
      <c r="M175" s="71">
        <v>2.5506201216012618</v>
      </c>
      <c r="N175" s="71">
        <v>2.5618049570885471</v>
      </c>
      <c r="O175" s="71">
        <v>2.5772712448971475</v>
      </c>
      <c r="P175" s="71">
        <v>2.594776222381141</v>
      </c>
      <c r="Q175" s="71">
        <v>2.6023685255757112</v>
      </c>
      <c r="R175" s="71">
        <v>2.6193657475831618</v>
      </c>
      <c r="S175" s="71">
        <v>2.6536172743570452</v>
      </c>
      <c r="T175" s="71">
        <v>2.6933164692620144</v>
      </c>
      <c r="U175" s="71">
        <v>2.710105326328661</v>
      </c>
      <c r="V175" s="71">
        <v>2.7365536887379109</v>
      </c>
      <c r="W175" s="71">
        <v>2.7419807478605733</v>
      </c>
      <c r="X175" s="71">
        <v>2.7228139404074931</v>
      </c>
      <c r="Y175" s="71">
        <v>2.7149215482690736</v>
      </c>
      <c r="Z175" s="71">
        <v>2.7164838443920476</v>
      </c>
      <c r="AA175" s="71">
        <v>2.7292999581842246</v>
      </c>
      <c r="AB175" s="71">
        <v>2.7438268729592838</v>
      </c>
      <c r="AC175" s="71">
        <v>2.7679145167409915</v>
      </c>
      <c r="AD175" s="71">
        <v>2.7869177641948006</v>
      </c>
      <c r="AE175" s="71">
        <v>2.7418515467219886</v>
      </c>
      <c r="AF175" s="71">
        <v>2.728678754817969</v>
      </c>
      <c r="AG175" s="71">
        <v>2.729695828133349</v>
      </c>
      <c r="AH175" s="71">
        <v>2.7186928594542361</v>
      </c>
      <c r="AI175" s="71">
        <v>2.7156534285313807</v>
      </c>
      <c r="AJ175" s="71">
        <v>2.6835643861266139</v>
      </c>
      <c r="AK175" s="71">
        <v>2.6767269121677244</v>
      </c>
      <c r="AL175" s="71">
        <v>2.6600554825147777</v>
      </c>
      <c r="AM175" s="71">
        <v>2.6481987783675862</v>
      </c>
      <c r="AN175" s="71">
        <v>2.6507661474727056</v>
      </c>
      <c r="AO175" s="71">
        <v>2.6428354030014725</v>
      </c>
      <c r="AP175" s="71">
        <v>2.633013058229456</v>
      </c>
      <c r="AQ175" s="71">
        <v>2.6787576066815704</v>
      </c>
      <c r="AR175" s="71">
        <v>2.7196504353374156</v>
      </c>
      <c r="AS175" s="71">
        <v>2.7923550368644667</v>
      </c>
      <c r="AT175" s="71">
        <v>2.7584444653957507</v>
      </c>
      <c r="AU175" s="71">
        <v>2.6571770689205052</v>
      </c>
      <c r="AV175" s="71">
        <v>2.2365197764547591</v>
      </c>
      <c r="AW175" s="71">
        <v>2.0904311074263466</v>
      </c>
      <c r="AX175" s="71">
        <v>1.9861581345722203</v>
      </c>
      <c r="AY175" s="71">
        <v>1.8131166791506033</v>
      </c>
      <c r="AZ175" s="71">
        <v>1.8027356157226189</v>
      </c>
      <c r="BA175" s="71">
        <v>1.7326818075644543</v>
      </c>
      <c r="BB175" s="71">
        <v>1.6933556492762987</v>
      </c>
      <c r="BC175" s="71">
        <v>1.658539316403461</v>
      </c>
      <c r="BD175" s="71">
        <v>1.6805565448180602</v>
      </c>
      <c r="BE175" s="71">
        <v>1.6967368736697594</v>
      </c>
      <c r="BF175" s="71">
        <v>1.6289132276546217</v>
      </c>
      <c r="BG175" s="71">
        <v>1.6169236375743781</v>
      </c>
      <c r="BH175" s="71">
        <v>1.6236955733371885</v>
      </c>
      <c r="BI175" s="71">
        <v>1.6184701236049814</v>
      </c>
      <c r="BJ175" s="71">
        <v>1.6119634723073752</v>
      </c>
      <c r="BK175" s="71">
        <v>1.6238851387937769</v>
      </c>
      <c r="BL175" s="71">
        <v>1.6426961496350245</v>
      </c>
      <c r="BM175" s="71">
        <v>1.644116858619699</v>
      </c>
      <c r="BN175" s="71">
        <v>1.5735074381866645</v>
      </c>
      <c r="BO175" s="71">
        <v>1.4827208739199869</v>
      </c>
      <c r="BP175" s="71">
        <v>1.475636886501964</v>
      </c>
      <c r="BQ175" s="71">
        <v>1.4811747822920731</v>
      </c>
      <c r="BR175" s="71">
        <v>1.524395909065412</v>
      </c>
      <c r="BS175" s="71">
        <v>1.5508655487855287</v>
      </c>
      <c r="BT175" s="71">
        <v>1.5598369193730472</v>
      </c>
      <c r="BU175" s="71">
        <v>1.5786782690829295</v>
      </c>
      <c r="BV175" s="71">
        <v>1.6021839112772061</v>
      </c>
      <c r="BW175" s="71">
        <v>1.6210067246269486</v>
      </c>
      <c r="BX175" s="71">
        <v>1.6076787192129491</v>
      </c>
      <c r="BY175" s="71">
        <v>1.6010837172778833</v>
      </c>
      <c r="BZ175" s="71">
        <v>1.6137537166932359</v>
      </c>
      <c r="CA175" s="71">
        <v>1.6213943255467522</v>
      </c>
      <c r="CB175" s="71">
        <v>1.6229424499017626</v>
      </c>
      <c r="CC175" s="71">
        <v>1.6221406842172892</v>
      </c>
      <c r="CD175" s="71">
        <v>1.6571942356196605</v>
      </c>
      <c r="CE175" s="71">
        <v>1.4992281404390781</v>
      </c>
      <c r="CF175" s="71">
        <v>1.4449800257062182</v>
      </c>
      <c r="CG175" s="71">
        <v>1.3701224279398154</v>
      </c>
      <c r="CH175" s="71">
        <v>1.3211354149180325</v>
      </c>
      <c r="CI175" s="71">
        <v>1.2818255065818653</v>
      </c>
      <c r="CJ175" s="71">
        <v>1.2287835309240793</v>
      </c>
      <c r="CK175" s="71">
        <v>1.1530502691369262</v>
      </c>
      <c r="CL175" s="71">
        <v>1.1095152669155532</v>
      </c>
      <c r="CM175" s="71">
        <v>1.1483567129853334</v>
      </c>
      <c r="CN175" s="71">
        <v>1.1335468907910016</v>
      </c>
      <c r="CO175" s="71">
        <v>1.0608850293284087</v>
      </c>
      <c r="CP175" s="71">
        <v>1.0087220512691617</v>
      </c>
      <c r="CQ175" s="71">
        <v>1.0369873704556156</v>
      </c>
      <c r="CR175" s="71">
        <v>1.1873194178121695</v>
      </c>
      <c r="CS175" s="71">
        <v>1.2149803744233287</v>
      </c>
      <c r="CT175" s="71">
        <v>1.2253191183208376</v>
      </c>
      <c r="CU175" s="71">
        <v>1.2036230708760454</v>
      </c>
      <c r="CV175" s="71">
        <v>1.2378924008878101</v>
      </c>
      <c r="CW175" s="71">
        <v>1.2779088496281543</v>
      </c>
      <c r="CX175" s="71">
        <v>1.2334826480688477</v>
      </c>
      <c r="CY175" s="71">
        <v>1.3029315074965511</v>
      </c>
      <c r="CZ175" s="71">
        <v>1.3012639339529615</v>
      </c>
      <c r="DA175" s="71">
        <v>1.2816272353322844</v>
      </c>
      <c r="DB175" s="71">
        <v>1.424278966248975</v>
      </c>
      <c r="DC175" s="71">
        <v>1.4467520953407351</v>
      </c>
      <c r="DD175" s="71">
        <v>1.3705004800730141</v>
      </c>
      <c r="DE175" s="71">
        <v>1.236807992683004</v>
      </c>
      <c r="DF175" s="71">
        <v>1.2446153018384551</v>
      </c>
      <c r="DG175" s="71">
        <v>1.2887603629606201</v>
      </c>
      <c r="DH175" s="71">
        <v>1.3016349303775199</v>
      </c>
      <c r="DI175" s="71">
        <v>1.2993139311641615</v>
      </c>
      <c r="DJ175" s="71">
        <v>1.2194520280907433</v>
      </c>
      <c r="DK175" s="71">
        <v>1.3270197067057306</v>
      </c>
      <c r="DL175" s="71">
        <v>1.3545418595864014</v>
      </c>
      <c r="DM175" s="71">
        <v>1.2832099223247713</v>
      </c>
      <c r="DN175" s="71">
        <v>1.2968354118681433</v>
      </c>
      <c r="DO175" s="71">
        <v>1.2292400629251039</v>
      </c>
      <c r="DP175" s="71">
        <v>1.2243255946235789</v>
      </c>
      <c r="DQ175" s="71">
        <v>1.1744024201152736</v>
      </c>
      <c r="DR175" s="71">
        <v>1.0911308993048014</v>
      </c>
      <c r="DS175" s="71">
        <v>1.1148595746556207</v>
      </c>
      <c r="DT175" s="71">
        <v>1.0570572648324956</v>
      </c>
      <c r="DU175" s="71">
        <v>1.0040923875528029</v>
      </c>
      <c r="DV175" s="71">
        <v>0.96770493127186208</v>
      </c>
      <c r="DW175" s="71">
        <v>1.0828451612917678</v>
      </c>
      <c r="DX175" s="71">
        <v>1.0091877398346589</v>
      </c>
      <c r="DY175" s="71">
        <v>1.0453451916300307</v>
      </c>
      <c r="DZ175" s="71">
        <v>1.0108837796453873</v>
      </c>
      <c r="EA175" s="71">
        <v>1.0746283464404942</v>
      </c>
      <c r="EB175" s="71">
        <v>1.0175472481300998</v>
      </c>
      <c r="EC175" s="71">
        <v>1.0165924166114733</v>
      </c>
      <c r="ED175" s="71">
        <v>1.0379400676410766</v>
      </c>
      <c r="EE175" s="71">
        <v>1.0384115126237357</v>
      </c>
      <c r="EF175" s="71">
        <v>1.0388199927371422</v>
      </c>
      <c r="EG175" s="71">
        <v>1.1558228177170164</v>
      </c>
      <c r="EH175" s="71">
        <v>1.2173142077427006</v>
      </c>
      <c r="EI175" s="71">
        <v>1.1648475558515006</v>
      </c>
      <c r="EJ175" s="71">
        <v>1.1864991039323391</v>
      </c>
      <c r="EK175" s="71">
        <v>1.2230949286109662</v>
      </c>
      <c r="EL175" s="71">
        <v>1.1679193921488116</v>
      </c>
      <c r="EM175" s="71">
        <v>1.1188043810103414</v>
      </c>
      <c r="EN175" s="71">
        <v>1.0692998519946866</v>
      </c>
      <c r="EO175" s="71">
        <v>1.0216407692754608</v>
      </c>
      <c r="EP175" s="71">
        <v>1.0231435636795307</v>
      </c>
      <c r="EQ175" s="71">
        <v>0.98927757145655337</v>
      </c>
      <c r="ER175" s="71">
        <v>0.98929135978693483</v>
      </c>
      <c r="ES175" s="71">
        <v>1.0059567131844283</v>
      </c>
      <c r="ET175" s="71">
        <v>0.96929269527307682</v>
      </c>
      <c r="EU175" s="71">
        <v>0.93114482400925358</v>
      </c>
      <c r="EV175" s="71">
        <v>0.91471210474007247</v>
      </c>
      <c r="EW175" s="71">
        <v>0.89295594975296355</v>
      </c>
      <c r="EX175" s="71">
        <v>0.94556370601882811</v>
      </c>
      <c r="EY175" s="71">
        <v>0.94305890579941598</v>
      </c>
      <c r="EZ175" s="71">
        <v>0.90541574689627025</v>
      </c>
      <c r="FA175" s="71">
        <v>0.83856993360188936</v>
      </c>
      <c r="FB175" s="71">
        <v>0.80423579221715102</v>
      </c>
      <c r="FC175" s="71">
        <v>0.80281633667437824</v>
      </c>
      <c r="FD175" s="71">
        <v>0.82215240520996469</v>
      </c>
      <c r="FE175" s="71">
        <v>0.83642836993371605</v>
      </c>
      <c r="FF175" s="71">
        <v>0.90309874067214135</v>
      </c>
      <c r="FG175" s="71">
        <v>0.96358745064612039</v>
      </c>
      <c r="FH175" s="71">
        <v>1.0360267798340357</v>
      </c>
      <c r="FI175" s="71">
        <v>1.0651137384677054</v>
      </c>
      <c r="FJ175" s="71">
        <v>1.0857013729797889</v>
      </c>
      <c r="FK175" s="71">
        <v>1.0455518586329617</v>
      </c>
      <c r="FL175" s="71">
        <v>0.99263907171282006</v>
      </c>
      <c r="FM175" s="71">
        <v>0.96762509847844991</v>
      </c>
      <c r="FN175" s="71">
        <v>0.9384897768639604</v>
      </c>
      <c r="FO175" s="71">
        <v>0.8766674496892044</v>
      </c>
      <c r="FP175" s="71">
        <v>0.82882822162546943</v>
      </c>
      <c r="FQ175" s="71">
        <v>0.81704698829423739</v>
      </c>
      <c r="FR175" s="71">
        <v>0.83913194929960278</v>
      </c>
      <c r="FS175" s="71">
        <v>0.85209581326549699</v>
      </c>
      <c r="FT175" s="71">
        <v>0.87060070970213099</v>
      </c>
      <c r="FU175" s="71">
        <v>0.87873061660695162</v>
      </c>
      <c r="FV175" s="37">
        <v>0.88330458879618601</v>
      </c>
      <c r="FW175" s="71">
        <v>0.88939999999999997</v>
      </c>
      <c r="FX175" s="71">
        <v>0.88329999999999997</v>
      </c>
      <c r="FY175" s="71">
        <v>0.89249999999999996</v>
      </c>
      <c r="FZ175" s="71">
        <v>0.90639999999999998</v>
      </c>
      <c r="GA175" s="71">
        <v>0.90390000000000004</v>
      </c>
      <c r="GB175" s="71">
        <v>0.90749999999999997</v>
      </c>
      <c r="GC175" s="71">
        <v>0.89500000000000002</v>
      </c>
      <c r="GD175" s="71">
        <v>0.88970000000000005</v>
      </c>
      <c r="GE175" s="71">
        <v>0.87229999999999996</v>
      </c>
      <c r="GF175" s="71">
        <v>0.87060000000000004</v>
      </c>
      <c r="GG175" s="71">
        <v>0.86650000000000005</v>
      </c>
      <c r="GH175" s="71">
        <v>0.85619999999999996</v>
      </c>
      <c r="GI175" s="71">
        <v>0.85340000000000005</v>
      </c>
      <c r="GJ175" s="71">
        <v>0.84870000000000001</v>
      </c>
      <c r="GK175" s="71">
        <v>0.85829999999999995</v>
      </c>
      <c r="GL175" s="71">
        <v>0.85809999999999997</v>
      </c>
      <c r="GM175" s="71">
        <v>0.86129999999999995</v>
      </c>
      <c r="GN175" s="71">
        <v>0.85440000000000005</v>
      </c>
      <c r="GO175" s="71">
        <v>0.84589999999999999</v>
      </c>
      <c r="GP175" s="71">
        <v>0.84870000000000001</v>
      </c>
      <c r="GQ175" s="71">
        <v>0.84279999999999999</v>
      </c>
      <c r="GR175" s="71">
        <v>0.84950000000000003</v>
      </c>
      <c r="GS175" s="71">
        <v>0.85119999999999996</v>
      </c>
      <c r="GT175" s="71">
        <v>0.85240000000000005</v>
      </c>
      <c r="GU175" s="71">
        <v>0.84399999999999997</v>
      </c>
      <c r="GV175" s="71">
        <v>0.83299999999999996</v>
      </c>
      <c r="GW175" s="71">
        <v>0.82730000000000004</v>
      </c>
      <c r="GX175" s="71">
        <v>0.81920000000000004</v>
      </c>
      <c r="GY175" s="71">
        <v>0.82650000000000001</v>
      </c>
      <c r="GZ175" s="71">
        <v>0.84060000000000001</v>
      </c>
      <c r="HA175" s="71">
        <v>0.8367</v>
      </c>
      <c r="HB175" s="71">
        <v>0.84550000000000003</v>
      </c>
      <c r="HC175" s="71">
        <v>0.84</v>
      </c>
      <c r="HD175" s="71">
        <v>0.83550000000000002</v>
      </c>
      <c r="HE175" s="71">
        <v>0.85340000000000005</v>
      </c>
      <c r="HF175" s="71">
        <v>0.86070000000000002</v>
      </c>
      <c r="HG175" s="71">
        <v>0.85850000000000004</v>
      </c>
      <c r="HH175" s="71">
        <v>0.86399999999999999</v>
      </c>
      <c r="HI175" s="71">
        <v>0.85850000000000004</v>
      </c>
      <c r="HJ175" s="71">
        <v>0.86399999999999999</v>
      </c>
      <c r="HK175" s="40"/>
      <c r="HL175" s="40"/>
      <c r="HM175" s="40"/>
      <c r="HN175" s="40"/>
      <c r="HO175" s="40"/>
      <c r="HP175" s="40"/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2"/>
      <c r="IP175" s="42"/>
      <c r="IQ175" s="42"/>
      <c r="IR175" s="42"/>
      <c r="IS175" s="42"/>
      <c r="IT175" s="42"/>
      <c r="IU175" s="42"/>
      <c r="IV175" s="42"/>
      <c r="IW175" s="42"/>
    </row>
    <row r="176" spans="1:257" s="19" customFormat="1" ht="18" customHeight="1" x14ac:dyDescent="0.2">
      <c r="A176" s="12">
        <v>23203</v>
      </c>
      <c r="B176" s="20"/>
      <c r="C176" s="60"/>
      <c r="D176" s="29"/>
      <c r="E176" s="95"/>
      <c r="F176" s="66"/>
      <c r="G176" s="91" t="s">
        <v>169</v>
      </c>
      <c r="H176" s="71">
        <v>1.3850445473781556</v>
      </c>
      <c r="I176" s="71">
        <v>1.3942833709378097</v>
      </c>
      <c r="J176" s="71">
        <v>1.3885878860430645</v>
      </c>
      <c r="K176" s="71">
        <v>1.3980388374762014</v>
      </c>
      <c r="L176" s="71">
        <v>1.4077057681117064</v>
      </c>
      <c r="M176" s="71">
        <v>1.4266699715591011</v>
      </c>
      <c r="N176" s="71">
        <v>1.4329261242458136</v>
      </c>
      <c r="O176" s="71">
        <v>1.4415770747347356</v>
      </c>
      <c r="P176" s="71">
        <v>1.451368350792557</v>
      </c>
      <c r="Q176" s="71">
        <v>1.4556150478569028</v>
      </c>
      <c r="R176" s="71">
        <v>1.4651223147496024</v>
      </c>
      <c r="S176" s="71">
        <v>1.4842806458215281</v>
      </c>
      <c r="T176" s="71">
        <v>1.5064860886416196</v>
      </c>
      <c r="U176" s="71">
        <v>1.5158768081889686</v>
      </c>
      <c r="V176" s="71">
        <v>1.5306704986043416</v>
      </c>
      <c r="W176" s="71">
        <v>1.5352397889432052</v>
      </c>
      <c r="X176" s="71">
        <v>1.5245082601197659</v>
      </c>
      <c r="Y176" s="71">
        <v>1.5200892960368495</v>
      </c>
      <c r="Z176" s="71">
        <v>1.5209640283528851</v>
      </c>
      <c r="AA176" s="71">
        <v>1.5281397927519336</v>
      </c>
      <c r="AB176" s="71">
        <v>1.5362734375963254</v>
      </c>
      <c r="AC176" s="71">
        <v>1.5497601512373389</v>
      </c>
      <c r="AD176" s="71">
        <v>1.5647692228198529</v>
      </c>
      <c r="AE176" s="71">
        <v>1.4774574330996806</v>
      </c>
      <c r="AF176" s="71">
        <v>1.4927086828295206</v>
      </c>
      <c r="AG176" s="71">
        <v>1.4875906599291977</v>
      </c>
      <c r="AH176" s="71">
        <v>1.3309394657370455</v>
      </c>
      <c r="AI176" s="71">
        <v>1.2754927685695501</v>
      </c>
      <c r="AJ176" s="71">
        <v>1.1953918171423299</v>
      </c>
      <c r="AK176" s="71">
        <v>1.1927037731276551</v>
      </c>
      <c r="AL176" s="71">
        <v>1.1888310947564669</v>
      </c>
      <c r="AM176" s="71">
        <v>1.1785612657348838</v>
      </c>
      <c r="AN176" s="71">
        <v>1.1780522689567046</v>
      </c>
      <c r="AO176" s="71">
        <v>1.1745276911557696</v>
      </c>
      <c r="AP176" s="71">
        <v>1.174034439678066</v>
      </c>
      <c r="AQ176" s="71">
        <v>0.99506125767366371</v>
      </c>
      <c r="AR176" s="71">
        <v>0.97493141265452987</v>
      </c>
      <c r="AS176" s="71">
        <v>0.99539354237717459</v>
      </c>
      <c r="AT176" s="71">
        <v>0.94105822589269617</v>
      </c>
      <c r="AU176" s="71">
        <v>0.89053056571710021</v>
      </c>
      <c r="AV176" s="71">
        <v>0.84153793649338526</v>
      </c>
      <c r="AW176" s="71">
        <v>0.83703571694225598</v>
      </c>
      <c r="AX176" s="71">
        <v>0.74700680970064182</v>
      </c>
      <c r="AY176" s="71">
        <v>0.70742259445504763</v>
      </c>
      <c r="AZ176" s="71">
        <v>0.71344108550491303</v>
      </c>
      <c r="BA176" s="71">
        <v>0.72994570600228359</v>
      </c>
      <c r="BB176" s="71">
        <v>0.76218619507205865</v>
      </c>
      <c r="BC176" s="71">
        <v>0.77570396871582847</v>
      </c>
      <c r="BD176" s="71">
        <v>0.7858442942533046</v>
      </c>
      <c r="BE176" s="71">
        <v>0.79333102955354995</v>
      </c>
      <c r="BF176" s="71">
        <v>0.80023331053975932</v>
      </c>
      <c r="BG176" s="71">
        <v>0.79902983081360335</v>
      </c>
      <c r="BH176" s="71">
        <v>0.80125296920081412</v>
      </c>
      <c r="BI176" s="71">
        <v>0.80690892134336889</v>
      </c>
      <c r="BJ176" s="71">
        <v>0.67702524866806735</v>
      </c>
      <c r="BK176" s="71">
        <v>0.64171952720418834</v>
      </c>
      <c r="BL176" s="71">
        <v>0.64009819135186952</v>
      </c>
      <c r="BM176" s="71">
        <v>0.64520041702468323</v>
      </c>
      <c r="BN176" s="71">
        <v>0.64358494237866271</v>
      </c>
      <c r="BO176" s="71">
        <v>0.58097270766827824</v>
      </c>
      <c r="BP176" s="71">
        <v>0.57733769356778541</v>
      </c>
      <c r="BQ176" s="71">
        <v>0.58072133482585464</v>
      </c>
      <c r="BR176" s="71">
        <v>0.58601245279345215</v>
      </c>
      <c r="BS176" s="71">
        <v>0.59183581194675194</v>
      </c>
      <c r="BT176" s="71">
        <v>0.59299744872987581</v>
      </c>
      <c r="BU176" s="71">
        <v>0.60640196222906839</v>
      </c>
      <c r="BV176" s="71">
        <v>0.59767355086713569</v>
      </c>
      <c r="BW176" s="71">
        <v>0.5945699689545858</v>
      </c>
      <c r="BX176" s="71">
        <v>0.59852660308194805</v>
      </c>
      <c r="BY176" s="71">
        <v>0.58265787377847256</v>
      </c>
      <c r="BZ176" s="71">
        <v>0.58574664454310443</v>
      </c>
      <c r="CA176" s="71">
        <v>0.58215695300587322</v>
      </c>
      <c r="CB176" s="71">
        <v>0.48284550938553567</v>
      </c>
      <c r="CC176" s="71">
        <v>0.48087909239224647</v>
      </c>
      <c r="CD176" s="71">
        <v>0.48129782658298248</v>
      </c>
      <c r="CE176" s="71">
        <v>0.46059120871292375</v>
      </c>
      <c r="CF176" s="71">
        <v>0.44715185698430227</v>
      </c>
      <c r="CG176" s="71">
        <v>0.41790238874345059</v>
      </c>
      <c r="CH176" s="71">
        <v>0.4069747463997383</v>
      </c>
      <c r="CI176" s="71">
        <v>0.43792808117506316</v>
      </c>
      <c r="CJ176" s="71">
        <v>0.45914630778725624</v>
      </c>
      <c r="CK176" s="71">
        <v>0.46981420270679503</v>
      </c>
      <c r="CL176" s="71">
        <v>0.41362961534722537</v>
      </c>
      <c r="CM176" s="71">
        <v>0.41375206671030468</v>
      </c>
      <c r="CN176" s="71">
        <v>0.38862270705748214</v>
      </c>
      <c r="CO176" s="71">
        <v>0.38614099718451117</v>
      </c>
      <c r="CP176" s="71">
        <v>0.38762389324594027</v>
      </c>
      <c r="CQ176" s="71">
        <v>0.4026071660583686</v>
      </c>
      <c r="CR176" s="71">
        <v>0.41345958778499919</v>
      </c>
      <c r="CS176" s="71">
        <v>0.40337586273784104</v>
      </c>
      <c r="CT176" s="71">
        <v>0.39901477157217807</v>
      </c>
      <c r="CU176" s="71">
        <v>0.40053333492564958</v>
      </c>
      <c r="CV176" s="71">
        <v>0.40748832256628559</v>
      </c>
      <c r="CW176" s="71">
        <v>0.40837760334098577</v>
      </c>
      <c r="CX176" s="71">
        <v>0.40841036600896075</v>
      </c>
      <c r="CY176" s="71">
        <v>0.41194875222579397</v>
      </c>
      <c r="CZ176" s="71">
        <v>0.41792197427656713</v>
      </c>
      <c r="DA176" s="71">
        <v>0.42676277484956648</v>
      </c>
      <c r="DB176" s="71">
        <v>0.43518434903021214</v>
      </c>
      <c r="DC176" s="71">
        <v>0.44408438346968787</v>
      </c>
      <c r="DD176" s="71">
        <v>0.45740602507395739</v>
      </c>
      <c r="DE176" s="71">
        <v>0.46614071187085626</v>
      </c>
      <c r="DF176" s="71">
        <v>0.49026886079549564</v>
      </c>
      <c r="DG176" s="71">
        <v>0.48147658749530947</v>
      </c>
      <c r="DH176" s="71">
        <v>0.486772769567615</v>
      </c>
      <c r="DI176" s="71">
        <v>0.51080473723140074</v>
      </c>
      <c r="DJ176" s="71">
        <v>0.51522009163074101</v>
      </c>
      <c r="DK176" s="71">
        <v>0.50876924961283776</v>
      </c>
      <c r="DL176" s="71">
        <v>0.50862302014322835</v>
      </c>
      <c r="DM176" s="71">
        <v>0.52366175237941304</v>
      </c>
      <c r="DN176" s="71">
        <v>0.52996305346561234</v>
      </c>
      <c r="DO176" s="71">
        <v>0.53649872172808444</v>
      </c>
      <c r="DP176" s="71">
        <v>0.53050646698251902</v>
      </c>
      <c r="DQ176" s="71">
        <v>0.52577552835987784</v>
      </c>
      <c r="DR176" s="71">
        <v>0.52509783735895099</v>
      </c>
      <c r="DS176" s="71">
        <v>0.51555022427099439</v>
      </c>
      <c r="DT176" s="71">
        <v>0.50985590949159842</v>
      </c>
      <c r="DU176" s="71">
        <v>0.5142393872020421</v>
      </c>
      <c r="DV176" s="71">
        <v>0.51109293821288204</v>
      </c>
      <c r="DW176" s="71">
        <v>0.51071045111595925</v>
      </c>
      <c r="DX176" s="71">
        <v>0.51362013828886099</v>
      </c>
      <c r="DY176" s="71">
        <v>0.51244384061580717</v>
      </c>
      <c r="DZ176" s="71">
        <v>0.50615511857365714</v>
      </c>
      <c r="EA176" s="71">
        <v>0.50476569679935579</v>
      </c>
      <c r="EB176" s="71">
        <v>0.50466840473588548</v>
      </c>
      <c r="EC176" s="71">
        <v>0.51665039865558404</v>
      </c>
      <c r="ED176" s="71">
        <v>0.52000316337347841</v>
      </c>
      <c r="EE176" s="71">
        <v>0.52393897393628086</v>
      </c>
      <c r="EF176" s="71">
        <v>0.52289649209597455</v>
      </c>
      <c r="EG176" s="71">
        <v>0.52763424394402569</v>
      </c>
      <c r="EH176" s="71">
        <v>0.53531897292026598</v>
      </c>
      <c r="EI176" s="71">
        <v>0.53800829046936316</v>
      </c>
      <c r="EJ176" s="71">
        <v>0.53904177791544017</v>
      </c>
      <c r="EK176" s="71">
        <v>0.5392199661314826</v>
      </c>
      <c r="EL176" s="71">
        <v>0.53645564500418841</v>
      </c>
      <c r="EM176" s="71">
        <v>0.54014085510081822</v>
      </c>
      <c r="EN176" s="71">
        <v>0.53622669798304745</v>
      </c>
      <c r="EO176" s="71">
        <v>0.53648404822535323</v>
      </c>
      <c r="EP176" s="71">
        <v>0.53985623990269616</v>
      </c>
      <c r="EQ176" s="71">
        <v>0.53262328800942738</v>
      </c>
      <c r="ER176" s="71">
        <v>0.53682423623197317</v>
      </c>
      <c r="ES176" s="71">
        <v>0.53988324668101928</v>
      </c>
      <c r="ET176" s="71">
        <v>0.54356342532615054</v>
      </c>
      <c r="EU176" s="71">
        <v>0.54327009596259623</v>
      </c>
      <c r="EV176" s="71">
        <v>0.5287400796094972</v>
      </c>
      <c r="EW176" s="71">
        <v>0.51965551068892868</v>
      </c>
      <c r="EX176" s="71">
        <v>0.52093449407313897</v>
      </c>
      <c r="EY176" s="71">
        <v>0.52237987858550028</v>
      </c>
      <c r="EZ176" s="71">
        <v>0.52659751910661623</v>
      </c>
      <c r="FA176" s="71">
        <v>0.53207520056206536</v>
      </c>
      <c r="FB176" s="71">
        <v>0.52932443554474651</v>
      </c>
      <c r="FC176" s="71">
        <v>0.53615748445533196</v>
      </c>
      <c r="FD176" s="71">
        <v>0.53206988222588947</v>
      </c>
      <c r="FE176" s="71">
        <v>0.54634322783852818</v>
      </c>
      <c r="FF176" s="71">
        <v>0.54758722903552182</v>
      </c>
      <c r="FG176" s="71">
        <v>0.53544952359979792</v>
      </c>
      <c r="FH176" s="71">
        <v>0.53308379545262741</v>
      </c>
      <c r="FI176" s="71">
        <v>0.53607114041557358</v>
      </c>
      <c r="FJ176" s="71">
        <v>0.53363058631910743</v>
      </c>
      <c r="FK176" s="71">
        <v>0.5216416892502681</v>
      </c>
      <c r="FL176" s="71">
        <v>0.51585123077051453</v>
      </c>
      <c r="FM176" s="71">
        <v>0.51399054283800194</v>
      </c>
      <c r="FN176" s="71">
        <v>0.51349620184272393</v>
      </c>
      <c r="FO176" s="71">
        <v>0.51088207625221305</v>
      </c>
      <c r="FP176" s="71">
        <v>0.51074085343172559</v>
      </c>
      <c r="FQ176" s="71">
        <v>0.51755267915203185</v>
      </c>
      <c r="FR176" s="71">
        <v>0.52869130096000894</v>
      </c>
      <c r="FS176" s="71">
        <v>0.53573329699359273</v>
      </c>
      <c r="FT176" s="71">
        <v>0.52378384441996917</v>
      </c>
      <c r="FU176" s="71">
        <v>0.52678470509801079</v>
      </c>
      <c r="FV176" s="37">
        <v>0.52820818434644423</v>
      </c>
      <c r="FW176" s="71">
        <v>0.53180000000000005</v>
      </c>
      <c r="FX176" s="71">
        <v>0.5282</v>
      </c>
      <c r="FY176" s="71">
        <v>0.51929999999999998</v>
      </c>
      <c r="FZ176" s="71">
        <v>0.51690000000000003</v>
      </c>
      <c r="GA176" s="71">
        <v>0.5151</v>
      </c>
      <c r="GB176" s="71">
        <v>0.50639999999999996</v>
      </c>
      <c r="GC176" s="71">
        <v>0.50539999999999996</v>
      </c>
      <c r="GD176" s="71">
        <v>0.49630000000000002</v>
      </c>
      <c r="GE176" s="71">
        <v>0.48949999999999999</v>
      </c>
      <c r="GF176" s="71">
        <v>0.48849999999999999</v>
      </c>
      <c r="GG176" s="71">
        <v>0.48380000000000001</v>
      </c>
      <c r="GH176" s="71">
        <v>0.47560000000000002</v>
      </c>
      <c r="GI176" s="71">
        <v>0.4743</v>
      </c>
      <c r="GJ176" s="71">
        <v>0.4728</v>
      </c>
      <c r="GK176" s="71">
        <v>0.4758</v>
      </c>
      <c r="GL176" s="71">
        <v>0.47670000000000001</v>
      </c>
      <c r="GM176" s="71">
        <v>0.47749999999999998</v>
      </c>
      <c r="GN176" s="71">
        <v>0.47439999999999999</v>
      </c>
      <c r="GO176" s="71">
        <v>0.47160000000000002</v>
      </c>
      <c r="GP176" s="71">
        <v>0.47010000000000002</v>
      </c>
      <c r="GQ176" s="71">
        <v>0.46820000000000001</v>
      </c>
      <c r="GR176" s="71">
        <v>0.4708</v>
      </c>
      <c r="GS176" s="71">
        <v>0.4703</v>
      </c>
      <c r="GT176" s="71">
        <v>0.47020000000000001</v>
      </c>
      <c r="GU176" s="71">
        <v>0.46789999999999998</v>
      </c>
      <c r="GV176" s="71">
        <v>0.46329999999999999</v>
      </c>
      <c r="GW176" s="71">
        <v>0.45929999999999999</v>
      </c>
      <c r="GX176" s="71">
        <v>0.45529999999999998</v>
      </c>
      <c r="GY176" s="71">
        <v>0.44540000000000002</v>
      </c>
      <c r="GZ176" s="71">
        <v>0.43769999999999998</v>
      </c>
      <c r="HA176" s="71">
        <v>0.43409999999999999</v>
      </c>
      <c r="HB176" s="71">
        <v>0.43780000000000002</v>
      </c>
      <c r="HC176" s="71">
        <v>0.43719999999999998</v>
      </c>
      <c r="HD176" s="71">
        <v>0.41880000000000001</v>
      </c>
      <c r="HE176" s="71">
        <v>0.41899999999999998</v>
      </c>
      <c r="HF176" s="71">
        <v>0.41820000000000002</v>
      </c>
      <c r="HG176" s="71">
        <v>0.41880000000000001</v>
      </c>
      <c r="HH176" s="71">
        <v>0.42030000000000001</v>
      </c>
      <c r="HI176" s="71">
        <v>0.41880000000000001</v>
      </c>
      <c r="HJ176" s="71">
        <v>0.42030000000000001</v>
      </c>
      <c r="HK176" s="40"/>
      <c r="HL176" s="40"/>
      <c r="HM176" s="40"/>
      <c r="HN176" s="40"/>
      <c r="HO176" s="40"/>
      <c r="HP176" s="40"/>
      <c r="HQ176" s="92"/>
      <c r="HR176" s="92"/>
      <c r="HS176" s="92"/>
      <c r="HT176" s="92"/>
      <c r="HU176" s="92"/>
      <c r="HV176" s="92"/>
      <c r="HW176" s="92"/>
      <c r="HX176" s="92"/>
      <c r="HY176" s="92"/>
      <c r="HZ176" s="92"/>
      <c r="IA176" s="92"/>
      <c r="IB176" s="92"/>
      <c r="IC176" s="92"/>
      <c r="ID176" s="92"/>
      <c r="IE176" s="92"/>
      <c r="IF176" s="92"/>
      <c r="IG176" s="92"/>
      <c r="IH176" s="92"/>
      <c r="II176" s="92"/>
      <c r="IJ176" s="92"/>
      <c r="IK176" s="92"/>
      <c r="IL176" s="92"/>
      <c r="IM176" s="92"/>
      <c r="IN176" s="92"/>
    </row>
    <row r="177" spans="1:257" s="19" customFormat="1" ht="18" customHeight="1" x14ac:dyDescent="0.2">
      <c r="A177" s="12">
        <v>23204</v>
      </c>
      <c r="B177" s="20"/>
      <c r="C177" s="60"/>
      <c r="D177" s="29"/>
      <c r="E177" s="95"/>
      <c r="F177" s="35"/>
      <c r="G177" s="36" t="s">
        <v>170</v>
      </c>
      <c r="H177" s="71">
        <v>5.053447128491908</v>
      </c>
      <c r="I177" s="71">
        <v>5.087155723985501</v>
      </c>
      <c r="J177" s="71">
        <v>5.0663752863878777</v>
      </c>
      <c r="K177" s="71">
        <v>5.1008578475962585</v>
      </c>
      <c r="L177" s="71">
        <v>5.1361284264045706</v>
      </c>
      <c r="M177" s="71">
        <v>5.2053208575337973</v>
      </c>
      <c r="N177" s="71">
        <v>5.2281469369475753</v>
      </c>
      <c r="O177" s="71">
        <v>5.2597106299636041</v>
      </c>
      <c r="P177" s="71">
        <v>5.295434893109026</v>
      </c>
      <c r="Q177" s="71">
        <v>5.3109293110510469</v>
      </c>
      <c r="R177" s="71">
        <v>5.3456173437714867</v>
      </c>
      <c r="S177" s="71">
        <v>4.9788710722169398</v>
      </c>
      <c r="T177" s="71">
        <v>5.0533570107178276</v>
      </c>
      <c r="U177" s="71">
        <v>5.0848572408348343</v>
      </c>
      <c r="V177" s="71">
        <v>5.134481196700448</v>
      </c>
      <c r="W177" s="71">
        <v>5.1498084244405478</v>
      </c>
      <c r="X177" s="71">
        <v>5.1138105836210901</v>
      </c>
      <c r="Y177" s="71">
        <v>5.0862719304552844</v>
      </c>
      <c r="Z177" s="71">
        <v>5.0891988153674497</v>
      </c>
      <c r="AA177" s="71">
        <v>5.1132091739283556</v>
      </c>
      <c r="AB177" s="71">
        <v>5.240518538025432</v>
      </c>
      <c r="AC177" s="71">
        <v>5.2865242627376645</v>
      </c>
      <c r="AD177" s="71">
        <v>5.1098248493254452</v>
      </c>
      <c r="AE177" s="71">
        <v>5.0331322238230172</v>
      </c>
      <c r="AF177" s="71">
        <v>5.0861046177005322</v>
      </c>
      <c r="AG177" s="71">
        <v>5.0120300445201265</v>
      </c>
      <c r="AH177" s="71">
        <v>5.0287447224650439</v>
      </c>
      <c r="AI177" s="71">
        <v>5.0031082765288417</v>
      </c>
      <c r="AJ177" s="71">
        <v>4.9459683124639024</v>
      </c>
      <c r="AK177" s="71">
        <v>4.9596446757727586</v>
      </c>
      <c r="AL177" s="71">
        <v>4.9763849783614731</v>
      </c>
      <c r="AM177" s="71">
        <v>5.1012263566686258</v>
      </c>
      <c r="AN177" s="71">
        <v>5.100043248810322</v>
      </c>
      <c r="AO177" s="71">
        <v>5.0847845886538554</v>
      </c>
      <c r="AP177" s="71">
        <v>5.0628506226709273</v>
      </c>
      <c r="AQ177" s="71">
        <v>5.0872635462426983</v>
      </c>
      <c r="AR177" s="71">
        <v>5.1359798179340652</v>
      </c>
      <c r="AS177" s="71">
        <v>5.1396533210111013</v>
      </c>
      <c r="AT177" s="71">
        <v>4.9176612962222794</v>
      </c>
      <c r="AU177" s="71">
        <v>4.5890763633228877</v>
      </c>
      <c r="AV177" s="71">
        <v>4.4610135938386763</v>
      </c>
      <c r="AW177" s="71">
        <v>4.4358376788811587</v>
      </c>
      <c r="AX177" s="71">
        <v>4.0125505673941468</v>
      </c>
      <c r="AY177" s="71">
        <v>3.8768553978695293</v>
      </c>
      <c r="AZ177" s="71">
        <v>3.9395811479276404</v>
      </c>
      <c r="BA177" s="71">
        <v>4.0387963174222818</v>
      </c>
      <c r="BB177" s="71">
        <v>4.2050033466937116</v>
      </c>
      <c r="BC177" s="71">
        <v>4.2830077021536717</v>
      </c>
      <c r="BD177" s="71">
        <v>4.338996963690203</v>
      </c>
      <c r="BE177" s="71">
        <v>4.3829643482005363</v>
      </c>
      <c r="BF177" s="71">
        <v>4.1606416348048958</v>
      </c>
      <c r="BG177" s="71">
        <v>4.1518932638760457</v>
      </c>
      <c r="BH177" s="71">
        <v>4.1638614506405256</v>
      </c>
      <c r="BI177" s="71">
        <v>4.185711844435505</v>
      </c>
      <c r="BJ177" s="71">
        <v>3.8404941640206705</v>
      </c>
      <c r="BK177" s="71">
        <v>3.7672600860958689</v>
      </c>
      <c r="BL177" s="71">
        <v>3.80786509386594</v>
      </c>
      <c r="BM177" s="71">
        <v>3.8513120653357387</v>
      </c>
      <c r="BN177" s="71">
        <v>3.7890485655700075</v>
      </c>
      <c r="BO177" s="71">
        <v>3.5704320577865367</v>
      </c>
      <c r="BP177" s="71">
        <v>3.5785849288696103</v>
      </c>
      <c r="BQ177" s="71">
        <v>3.6315155151067215</v>
      </c>
      <c r="BR177" s="71">
        <v>3.6730513083348826</v>
      </c>
      <c r="BS177" s="71">
        <v>3.7136363807582713</v>
      </c>
      <c r="BT177" s="71">
        <v>3.7209253898583561</v>
      </c>
      <c r="BU177" s="71">
        <v>3.8019940967831993</v>
      </c>
      <c r="BV177" s="71">
        <v>3.6511127238104608</v>
      </c>
      <c r="BW177" s="71">
        <v>3.6357555859744322</v>
      </c>
      <c r="BX177" s="71">
        <v>3.6435541453274123</v>
      </c>
      <c r="BY177" s="71">
        <v>3.5537586449902392</v>
      </c>
      <c r="BZ177" s="71">
        <v>3.5690400822958157</v>
      </c>
      <c r="CA177" s="71">
        <v>3.5432656817601642</v>
      </c>
      <c r="CB177" s="71">
        <v>3.7094861413830422</v>
      </c>
      <c r="CC177" s="71">
        <v>3.703218147375781</v>
      </c>
      <c r="CD177" s="71">
        <v>3.6876358489082941</v>
      </c>
      <c r="CE177" s="71">
        <v>3.4775047004062127</v>
      </c>
      <c r="CF177" s="71">
        <v>3.3529480015520718</v>
      </c>
      <c r="CG177" s="71">
        <v>3.378851439546894</v>
      </c>
      <c r="CH177" s="71">
        <v>3.2103984917245922</v>
      </c>
      <c r="CI177" s="71">
        <v>3.2837473754514637</v>
      </c>
      <c r="CJ177" s="71">
        <v>3.4404254637145608</v>
      </c>
      <c r="CK177" s="71">
        <v>3.5313385238500721</v>
      </c>
      <c r="CL177" s="71">
        <v>3.1991043870811744</v>
      </c>
      <c r="CM177" s="71">
        <v>3.009042897761923</v>
      </c>
      <c r="CN177" s="71">
        <v>2.8083120847647294</v>
      </c>
      <c r="CO177" s="71">
        <v>2.810301931631376</v>
      </c>
      <c r="CP177" s="71">
        <v>2.8664333412755614</v>
      </c>
      <c r="CQ177" s="71">
        <v>2.8809816422895658</v>
      </c>
      <c r="CR177" s="71">
        <v>3.0471431244119778</v>
      </c>
      <c r="CS177" s="71">
        <v>2.9832688296218262</v>
      </c>
      <c r="CT177" s="71">
        <v>2.9542578202430656</v>
      </c>
      <c r="CU177" s="71">
        <v>2.9861052082902177</v>
      </c>
      <c r="CV177" s="71">
        <v>3.0692633709423038</v>
      </c>
      <c r="CW177" s="71">
        <v>3.0873848916697462</v>
      </c>
      <c r="CX177" s="71">
        <v>3.0716599497292458</v>
      </c>
      <c r="CY177" s="71">
        <v>3.0982722008704964</v>
      </c>
      <c r="CZ177" s="71">
        <v>3.1428825973671621</v>
      </c>
      <c r="DA177" s="71">
        <v>3.2010450138677449</v>
      </c>
      <c r="DB177" s="71">
        <v>3.3345727019218079</v>
      </c>
      <c r="DC177" s="71">
        <v>3.3694114823386974</v>
      </c>
      <c r="DD177" s="71">
        <v>3.3840165643848836</v>
      </c>
      <c r="DE177" s="71">
        <v>3.3448240752436478</v>
      </c>
      <c r="DF177" s="71">
        <v>3.2455431169925286</v>
      </c>
      <c r="DG177" s="71">
        <v>3.3329322330905096</v>
      </c>
      <c r="DH177" s="71">
        <v>3.3763467631412425</v>
      </c>
      <c r="DI177" s="71">
        <v>3.3224006627284788</v>
      </c>
      <c r="DJ177" s="71">
        <v>3.2525664588075158</v>
      </c>
      <c r="DK177" s="71">
        <v>3.0616972470636332</v>
      </c>
      <c r="DL177" s="71">
        <v>3.0489264468445127</v>
      </c>
      <c r="DM177" s="71">
        <v>3.07573680956575</v>
      </c>
      <c r="DN177" s="71">
        <v>3.1199234398058464</v>
      </c>
      <c r="DO177" s="71">
        <v>3.1224906579126643</v>
      </c>
      <c r="DP177" s="71">
        <v>3.0537186971617416</v>
      </c>
      <c r="DQ177" s="71">
        <v>3.0119358983752087</v>
      </c>
      <c r="DR177" s="71">
        <v>2.9866687240100931</v>
      </c>
      <c r="DS177" s="71">
        <v>2.9581837876821577</v>
      </c>
      <c r="DT177" s="71">
        <v>2.831247910568409</v>
      </c>
      <c r="DU177" s="71">
        <v>2.6970055888151485</v>
      </c>
      <c r="DV177" s="71">
        <v>2.7091734853849951</v>
      </c>
      <c r="DW177" s="71">
        <v>2.7079584062290647</v>
      </c>
      <c r="DX177" s="71">
        <v>2.7098373584578956</v>
      </c>
      <c r="DY177" s="71">
        <v>2.7014700873744171</v>
      </c>
      <c r="DZ177" s="71">
        <v>2.6637891457122254</v>
      </c>
      <c r="EA177" s="71">
        <v>2.6618005088301091</v>
      </c>
      <c r="EB177" s="71">
        <v>2.6639415761489382</v>
      </c>
      <c r="EC177" s="71">
        <v>2.6925682433096609</v>
      </c>
      <c r="ED177" s="71">
        <v>2.7048980456305611</v>
      </c>
      <c r="EE177" s="71">
        <v>2.7153081925022389</v>
      </c>
      <c r="EF177" s="71">
        <v>2.7285926773416431</v>
      </c>
      <c r="EG177" s="71">
        <v>2.7742614854636587</v>
      </c>
      <c r="EH177" s="71">
        <v>2.7895765337032321</v>
      </c>
      <c r="EI177" s="71">
        <v>2.7848235476388297</v>
      </c>
      <c r="EJ177" s="71">
        <v>2.7968701416536126</v>
      </c>
      <c r="EK177" s="71">
        <v>2.7733888663374673</v>
      </c>
      <c r="EL177" s="71">
        <v>2.7910962477415899</v>
      </c>
      <c r="EM177" s="71">
        <v>2.8026623212601707</v>
      </c>
      <c r="EN177" s="71">
        <v>2.7948695237703638</v>
      </c>
      <c r="EO177" s="71">
        <v>2.7911812013096755</v>
      </c>
      <c r="EP177" s="71">
        <v>2.8031105957604638</v>
      </c>
      <c r="EQ177" s="71">
        <v>2.8419390897489771</v>
      </c>
      <c r="ER177" s="71">
        <v>2.8538308602656541</v>
      </c>
      <c r="ES177" s="71">
        <v>2.8978177633027489</v>
      </c>
      <c r="ET177" s="71">
        <v>2.9187385796897565</v>
      </c>
      <c r="EU177" s="71">
        <v>2.9489193070148021</v>
      </c>
      <c r="EV177" s="71">
        <v>2.9591136436555217</v>
      </c>
      <c r="EW177" s="71">
        <v>2.9581491386245466</v>
      </c>
      <c r="EX177" s="71">
        <v>2.9743047658608517</v>
      </c>
      <c r="EY177" s="71">
        <v>2.9964819934732962</v>
      </c>
      <c r="EZ177" s="71">
        <v>2.841446851920713</v>
      </c>
      <c r="FA177" s="71">
        <v>2.8232472370245834</v>
      </c>
      <c r="FB177" s="71">
        <v>2.8274254257429541</v>
      </c>
      <c r="FC177" s="71">
        <v>2.8306365570938019</v>
      </c>
      <c r="FD177" s="71">
        <v>2.8243741867869741</v>
      </c>
      <c r="FE177" s="71">
        <v>2.8757212631221685</v>
      </c>
      <c r="FF177" s="71">
        <v>2.8698914964537936</v>
      </c>
      <c r="FG177" s="71">
        <v>2.8073950008057889</v>
      </c>
      <c r="FH177" s="71">
        <v>2.7913611201280562</v>
      </c>
      <c r="FI177" s="71">
        <v>2.7755462964973776</v>
      </c>
      <c r="FJ177" s="71">
        <v>2.7590261562007443</v>
      </c>
      <c r="FK177" s="71">
        <v>2.7394047641833619</v>
      </c>
      <c r="FL177" s="71">
        <v>2.7292770986309232</v>
      </c>
      <c r="FM177" s="71">
        <v>2.867849212752466</v>
      </c>
      <c r="FN177" s="71">
        <v>2.908652077124589</v>
      </c>
      <c r="FO177" s="71">
        <v>2.907774059363732</v>
      </c>
      <c r="FP177" s="71">
        <v>2.9203169696366569</v>
      </c>
      <c r="FQ177" s="71">
        <v>2.9332215233844772</v>
      </c>
      <c r="FR177" s="71">
        <v>3.0092016565095001</v>
      </c>
      <c r="FS177" s="71">
        <v>3.0578332060726265</v>
      </c>
      <c r="FT177" s="71">
        <v>3.0922998042430172</v>
      </c>
      <c r="FU177" s="71">
        <v>3.1324172751640651</v>
      </c>
      <c r="FV177" s="37">
        <v>3.1484077771156143</v>
      </c>
      <c r="FW177" s="71">
        <v>3.1695000000000002</v>
      </c>
      <c r="FX177" s="71">
        <v>3.1482999999999999</v>
      </c>
      <c r="FY177" s="71">
        <v>3.0819000000000001</v>
      </c>
      <c r="FZ177" s="71">
        <v>3.0680999999999998</v>
      </c>
      <c r="GA177" s="71">
        <v>3.0554000000000001</v>
      </c>
      <c r="GB177" s="71">
        <v>3.0070999999999999</v>
      </c>
      <c r="GC177" s="71">
        <v>2.9634</v>
      </c>
      <c r="GD177" s="71">
        <v>2.9104999999999999</v>
      </c>
      <c r="GE177" s="71">
        <v>2.8529</v>
      </c>
      <c r="GF177" s="71">
        <v>2.8464</v>
      </c>
      <c r="GG177" s="71">
        <v>2.8254000000000001</v>
      </c>
      <c r="GH177" s="71">
        <v>2.7913999999999999</v>
      </c>
      <c r="GI177" s="71">
        <v>2.7749000000000001</v>
      </c>
      <c r="GJ177" s="71">
        <v>2.7694000000000001</v>
      </c>
      <c r="GK177" s="71">
        <v>2.7875999999999999</v>
      </c>
      <c r="GL177" s="71">
        <v>2.7907000000000002</v>
      </c>
      <c r="GM177" s="71">
        <v>2.7989000000000002</v>
      </c>
      <c r="GN177" s="71">
        <v>2.7770000000000001</v>
      </c>
      <c r="GO177" s="71">
        <v>2.7498999999999998</v>
      </c>
      <c r="GP177" s="71">
        <v>2.7368999999999999</v>
      </c>
      <c r="GQ177" s="71">
        <v>2.7675999999999998</v>
      </c>
      <c r="GR177" s="71">
        <v>2.7978000000000001</v>
      </c>
      <c r="GS177" s="71">
        <v>2.7974000000000001</v>
      </c>
      <c r="GT177" s="71">
        <v>2.7982999999999998</v>
      </c>
      <c r="GU177" s="71">
        <v>2.7829999999999999</v>
      </c>
      <c r="GV177" s="71">
        <v>2.7486999999999999</v>
      </c>
      <c r="GW177" s="71">
        <v>2.7240000000000002</v>
      </c>
      <c r="GX177" s="71">
        <v>2.7351000000000001</v>
      </c>
      <c r="GY177" s="71">
        <v>2.8561999999999999</v>
      </c>
      <c r="GZ177" s="71">
        <v>2.8620000000000001</v>
      </c>
      <c r="HA177" s="71">
        <v>2.8307000000000002</v>
      </c>
      <c r="HB177" s="71">
        <v>2.8500999999999999</v>
      </c>
      <c r="HC177" s="71">
        <v>2.8454000000000002</v>
      </c>
      <c r="HD177" s="71">
        <v>2.8488000000000002</v>
      </c>
      <c r="HE177" s="71">
        <v>2.8990999999999998</v>
      </c>
      <c r="HF177" s="71">
        <v>3</v>
      </c>
      <c r="HG177" s="71">
        <v>3.1461000000000001</v>
      </c>
      <c r="HH177" s="71">
        <v>3.1585000000000001</v>
      </c>
      <c r="HI177" s="71">
        <v>3.1461000000000001</v>
      </c>
      <c r="HJ177" s="71">
        <v>3.1585000000000001</v>
      </c>
      <c r="HK177" s="40"/>
      <c r="HL177" s="40"/>
      <c r="HM177" s="40"/>
      <c r="HN177" s="40"/>
      <c r="HO177" s="40"/>
      <c r="HP177" s="40"/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2"/>
      <c r="IP177" s="42"/>
      <c r="IQ177" s="42"/>
      <c r="IR177" s="42"/>
      <c r="IS177" s="42"/>
      <c r="IT177" s="42"/>
      <c r="IU177" s="42"/>
      <c r="IV177" s="42"/>
      <c r="IW177" s="42"/>
    </row>
    <row r="178" spans="1:257" s="19" customFormat="1" ht="18" customHeight="1" x14ac:dyDescent="0.2">
      <c r="A178" s="12">
        <v>23205</v>
      </c>
      <c r="B178" s="20"/>
      <c r="C178" s="60"/>
      <c r="D178" s="29"/>
      <c r="E178" s="95"/>
      <c r="F178" s="35"/>
      <c r="G178" s="36" t="s">
        <v>171</v>
      </c>
      <c r="H178" s="71">
        <v>2.033420321346687</v>
      </c>
      <c r="I178" s="71">
        <v>2.0469840811601161</v>
      </c>
      <c r="J178" s="71">
        <v>2.0386223900168088</v>
      </c>
      <c r="K178" s="71">
        <v>1.8012264855984597</v>
      </c>
      <c r="L178" s="71">
        <v>1.813681312337428</v>
      </c>
      <c r="M178" s="71">
        <v>1.8381147004608867</v>
      </c>
      <c r="N178" s="71">
        <v>1.8461750973648792</v>
      </c>
      <c r="O178" s="71">
        <v>1.8573209401902309</v>
      </c>
      <c r="P178" s="71">
        <v>1.8647147716102077</v>
      </c>
      <c r="Q178" s="71">
        <v>1.8690494886919413</v>
      </c>
      <c r="R178" s="71">
        <v>1.8797532764984595</v>
      </c>
      <c r="S178" s="71">
        <v>1.6621571378835813</v>
      </c>
      <c r="T178" s="71">
        <v>1.6731366512460359</v>
      </c>
      <c r="U178" s="71">
        <v>1.6871091204888813</v>
      </c>
      <c r="V178" s="71">
        <v>1.700682734478046</v>
      </c>
      <c r="W178" s="71">
        <v>1.7057595378757779</v>
      </c>
      <c r="X178" s="71">
        <v>1.6934973540226599</v>
      </c>
      <c r="Y178" s="71">
        <v>1.6885885554430102</v>
      </c>
      <c r="Z178" s="71">
        <v>1.6888846964390616</v>
      </c>
      <c r="AA178" s="71">
        <v>1.6968526946644562</v>
      </c>
      <c r="AB178" s="71">
        <v>1.7002734249634344</v>
      </c>
      <c r="AC178" s="71">
        <v>1.7117763172135751</v>
      </c>
      <c r="AD178" s="71">
        <v>1.6606019198697974</v>
      </c>
      <c r="AE178" s="71">
        <v>1.6134499818713357</v>
      </c>
      <c r="AF178" s="71">
        <v>1.606964740407447</v>
      </c>
      <c r="AG178" s="71">
        <v>1.5830911129465741</v>
      </c>
      <c r="AH178" s="71">
        <v>1.5861513018643525</v>
      </c>
      <c r="AI178" s="71">
        <v>1.5856466684023385</v>
      </c>
      <c r="AJ178" s="71">
        <v>1.5557090475299631</v>
      </c>
      <c r="AK178" s="71">
        <v>1.5554772705445437</v>
      </c>
      <c r="AL178" s="71">
        <v>1.555560024068781</v>
      </c>
      <c r="AM178" s="71">
        <v>1.5898166729507057</v>
      </c>
      <c r="AN178" s="71">
        <v>1.5908800313128704</v>
      </c>
      <c r="AO178" s="71">
        <v>1.5861203270195441</v>
      </c>
      <c r="AP178" s="71">
        <v>1.5811734978045038</v>
      </c>
      <c r="AQ178" s="71">
        <v>1.4869480915692848</v>
      </c>
      <c r="AR178" s="71">
        <v>1.5026910360381442</v>
      </c>
      <c r="AS178" s="71">
        <v>1.518410106870651</v>
      </c>
      <c r="AT178" s="71">
        <v>1.4751191725967618</v>
      </c>
      <c r="AU178" s="71">
        <v>1.3869433150518236</v>
      </c>
      <c r="AV178" s="71">
        <v>1.341888213710188</v>
      </c>
      <c r="AW178" s="71">
        <v>1.33786882324282</v>
      </c>
      <c r="AX178" s="71">
        <v>1.215568833358722</v>
      </c>
      <c r="AY178" s="71">
        <v>1.1842288613546974</v>
      </c>
      <c r="AZ178" s="71">
        <v>1.1853547013735235</v>
      </c>
      <c r="BA178" s="71">
        <v>1.2109600483251155</v>
      </c>
      <c r="BB178" s="71">
        <v>1.2595398239843518</v>
      </c>
      <c r="BC178" s="71">
        <v>1.2771529602601064</v>
      </c>
      <c r="BD178" s="71">
        <v>1.2911370481822575</v>
      </c>
      <c r="BE178" s="71">
        <v>1.3017454363657488</v>
      </c>
      <c r="BF178" s="71">
        <v>1.2600241009584845</v>
      </c>
      <c r="BG178" s="71">
        <v>1.2340648717777489</v>
      </c>
      <c r="BH178" s="71">
        <v>1.2507564250062333</v>
      </c>
      <c r="BI178" s="71">
        <v>1.2579484002229702</v>
      </c>
      <c r="BJ178" s="71">
        <v>1.1326249676090334</v>
      </c>
      <c r="BK178" s="71">
        <v>1.0902259803540209</v>
      </c>
      <c r="BL178" s="71">
        <v>1.1098205087041753</v>
      </c>
      <c r="BM178" s="71">
        <v>1.1214705695863858</v>
      </c>
      <c r="BN178" s="71">
        <v>1.1143515421121677</v>
      </c>
      <c r="BO178" s="71">
        <v>1.0544941446881189</v>
      </c>
      <c r="BP178" s="71">
        <v>1.0583827192094863</v>
      </c>
      <c r="BQ178" s="71">
        <v>1.0643727783535262</v>
      </c>
      <c r="BR178" s="71">
        <v>1.073641126330064</v>
      </c>
      <c r="BS178" s="71">
        <v>1.1179607993264116</v>
      </c>
      <c r="BT178" s="71">
        <v>1.1299859757345145</v>
      </c>
      <c r="BU178" s="71">
        <v>1.1556445038149661</v>
      </c>
      <c r="BV178" s="71">
        <v>1.1006455487824827</v>
      </c>
      <c r="BW178" s="71">
        <v>1.0987403050511766</v>
      </c>
      <c r="BX178" s="71">
        <v>1.1061626148307793</v>
      </c>
      <c r="BY178" s="71">
        <v>1.0851478579673211</v>
      </c>
      <c r="BZ178" s="71">
        <v>1.0946102189391822</v>
      </c>
      <c r="CA178" s="71">
        <v>1.0867053141012384</v>
      </c>
      <c r="CB178" s="71">
        <v>1.2904875088327976</v>
      </c>
      <c r="CC178" s="71">
        <v>1.3458661710418702</v>
      </c>
      <c r="CD178" s="71">
        <v>1.2996026130423619</v>
      </c>
      <c r="CE178" s="71">
        <v>1.2136700000614939</v>
      </c>
      <c r="CF178" s="71">
        <v>1.2109155399721974</v>
      </c>
      <c r="CG178" s="71">
        <v>1.237467770208629</v>
      </c>
      <c r="CH178" s="71">
        <v>1.246620124461145</v>
      </c>
      <c r="CI178" s="71">
        <v>1.2749754088756184</v>
      </c>
      <c r="CJ178" s="71">
        <v>1.3185671894039837</v>
      </c>
      <c r="CK178" s="71">
        <v>1.3711813664615136</v>
      </c>
      <c r="CL178" s="71">
        <v>1.3084927218162861</v>
      </c>
      <c r="CM178" s="71">
        <v>1.3445625604128271</v>
      </c>
      <c r="CN178" s="71">
        <v>1.3242953213393889</v>
      </c>
      <c r="CO178" s="71">
        <v>1.2902760622098621</v>
      </c>
      <c r="CP178" s="71">
        <v>1.3070999094266849</v>
      </c>
      <c r="CQ178" s="71">
        <v>1.3109784320051345</v>
      </c>
      <c r="CR178" s="71">
        <v>1.3443428788310288</v>
      </c>
      <c r="CS178" s="71">
        <v>1.3587031578692192</v>
      </c>
      <c r="CT178" s="71">
        <v>1.3670662661184692</v>
      </c>
      <c r="CU178" s="71">
        <v>1.3676191177112336</v>
      </c>
      <c r="CV178" s="71">
        <v>1.3769093409930697</v>
      </c>
      <c r="CW178" s="71">
        <v>1.4034929154571543</v>
      </c>
      <c r="CX178" s="71">
        <v>1.3966224006483186</v>
      </c>
      <c r="CY178" s="71">
        <v>1.4000421978445432</v>
      </c>
      <c r="CZ178" s="71">
        <v>1.4136983091973359</v>
      </c>
      <c r="DA178" s="71">
        <v>1.4534876670349162</v>
      </c>
      <c r="DB178" s="71">
        <v>1.515511492315871</v>
      </c>
      <c r="DC178" s="71">
        <v>1.5463508589790942</v>
      </c>
      <c r="DD178" s="71">
        <v>1.5624773676235597</v>
      </c>
      <c r="DE178" s="71">
        <v>1.5168372602798241</v>
      </c>
      <c r="DF178" s="71">
        <v>1.5217580912425257</v>
      </c>
      <c r="DG178" s="71">
        <v>1.5494813472876463</v>
      </c>
      <c r="DH178" s="71">
        <v>1.5574919941947518</v>
      </c>
      <c r="DI178" s="71">
        <v>1.5366757939270161</v>
      </c>
      <c r="DJ178" s="71">
        <v>1.500153594554344</v>
      </c>
      <c r="DK178" s="71">
        <v>1.4620780303442973</v>
      </c>
      <c r="DL178" s="71">
        <v>1.4607813339160645</v>
      </c>
      <c r="DM178" s="71">
        <v>1.4659359924036852</v>
      </c>
      <c r="DN178" s="71">
        <v>1.4853582518700699</v>
      </c>
      <c r="DO178" s="71">
        <v>1.4912983726749258</v>
      </c>
      <c r="DP178" s="71">
        <v>1.4871337048499664</v>
      </c>
      <c r="DQ178" s="71">
        <v>1.4784846017327746</v>
      </c>
      <c r="DR178" s="71">
        <v>1.4599418353873401</v>
      </c>
      <c r="DS178" s="71">
        <v>1.4489174183693643</v>
      </c>
      <c r="DT178" s="71">
        <v>1.3839489500601294</v>
      </c>
      <c r="DU178" s="71">
        <v>1.3362506492088269</v>
      </c>
      <c r="DV178" s="71">
        <v>1.3179077751027664</v>
      </c>
      <c r="DW178" s="71">
        <v>1.3157373276420354</v>
      </c>
      <c r="DX178" s="71">
        <v>1.304192312712863</v>
      </c>
      <c r="DY178" s="71">
        <v>1.3035518325064341</v>
      </c>
      <c r="DZ178" s="71">
        <v>1.2642916495000154</v>
      </c>
      <c r="EA178" s="71">
        <v>1.2506905109055115</v>
      </c>
      <c r="EB178" s="71">
        <v>1.2591052438104195</v>
      </c>
      <c r="EC178" s="71">
        <v>1.2773599075138797</v>
      </c>
      <c r="ED178" s="71">
        <v>1.2887447042348317</v>
      </c>
      <c r="EE178" s="71">
        <v>1.2880490641843194</v>
      </c>
      <c r="EF178" s="71">
        <v>1.3032072635938869</v>
      </c>
      <c r="EG178" s="71">
        <v>1.3339657288137585</v>
      </c>
      <c r="EH178" s="71">
        <v>1.3463191242423489</v>
      </c>
      <c r="EI178" s="71">
        <v>1.3477956491963143</v>
      </c>
      <c r="EJ178" s="71">
        <v>1.3746603525372243</v>
      </c>
      <c r="EK178" s="71">
        <v>1.3785611697313152</v>
      </c>
      <c r="EL178" s="71">
        <v>1.3787621415212148</v>
      </c>
      <c r="EM178" s="71">
        <v>1.3536672698173231</v>
      </c>
      <c r="EN178" s="71">
        <v>1.3454646985395726</v>
      </c>
      <c r="EO178" s="71">
        <v>1.347729481150082</v>
      </c>
      <c r="EP178" s="71">
        <v>1.3688142112356703</v>
      </c>
      <c r="EQ178" s="71">
        <v>1.4215090167125985</v>
      </c>
      <c r="ER178" s="71">
        <v>1.4394634075905219</v>
      </c>
      <c r="ES178" s="71">
        <v>1.4546245073077309</v>
      </c>
      <c r="ET178" s="71">
        <v>1.4638082249179099</v>
      </c>
      <c r="EU178" s="71">
        <v>1.4720349070379388</v>
      </c>
      <c r="EV178" s="71">
        <v>1.4749231909981084</v>
      </c>
      <c r="EW178" s="71">
        <v>1.4880933198025443</v>
      </c>
      <c r="EX178" s="71">
        <v>1.4791038632455229</v>
      </c>
      <c r="EY178" s="71">
        <v>1.4920592327529032</v>
      </c>
      <c r="EZ178" s="71">
        <v>1.5144697847867346</v>
      </c>
      <c r="FA178" s="71">
        <v>1.5285502997997482</v>
      </c>
      <c r="FB178" s="71">
        <v>1.5455493169969725</v>
      </c>
      <c r="FC178" s="71">
        <v>1.5353052310750077</v>
      </c>
      <c r="FD178" s="71">
        <v>1.540308051233807</v>
      </c>
      <c r="FE178" s="71">
        <v>1.5714613100922565</v>
      </c>
      <c r="FF178" s="71">
        <v>1.5671799848993597</v>
      </c>
      <c r="FG178" s="71">
        <v>1.5286411200105092</v>
      </c>
      <c r="FH178" s="71">
        <v>1.5193034140191293</v>
      </c>
      <c r="FI178" s="71">
        <v>1.4991452520123896</v>
      </c>
      <c r="FJ178" s="71">
        <v>1.4732106215469094</v>
      </c>
      <c r="FK178" s="71">
        <v>1.4625872439552881</v>
      </c>
      <c r="FL178" s="71">
        <v>1.460533203549077</v>
      </c>
      <c r="FM178" s="71">
        <v>1.4419086418615359</v>
      </c>
      <c r="FN178" s="71">
        <v>1.4323158055633349</v>
      </c>
      <c r="FO178" s="71">
        <v>1.41893487742104</v>
      </c>
      <c r="FP178" s="71">
        <v>1.4203772078121661</v>
      </c>
      <c r="FQ178" s="71">
        <v>1.4075096500316615</v>
      </c>
      <c r="FR178" s="71">
        <v>1.4343824063133712</v>
      </c>
      <c r="FS178" s="71">
        <v>1.4526175610134648</v>
      </c>
      <c r="FT178" s="71">
        <v>1.4779391662177734</v>
      </c>
      <c r="FU178" s="71">
        <v>1.4819906269606777</v>
      </c>
      <c r="FV178" s="37">
        <v>1.5044259833134686</v>
      </c>
      <c r="FW178" s="71">
        <v>1.5183</v>
      </c>
      <c r="FX178" s="71">
        <v>1.5044</v>
      </c>
      <c r="FY178" s="71">
        <v>1.4944</v>
      </c>
      <c r="FZ178" s="71">
        <v>1.4955000000000001</v>
      </c>
      <c r="GA178" s="71">
        <v>1.49</v>
      </c>
      <c r="GB178" s="71">
        <v>1.4695</v>
      </c>
      <c r="GC178" s="71">
        <v>1.4488000000000001</v>
      </c>
      <c r="GD178" s="71">
        <v>1.4495</v>
      </c>
      <c r="GE178" s="71">
        <v>1.4263999999999999</v>
      </c>
      <c r="GF178" s="71">
        <v>1.4242999999999999</v>
      </c>
      <c r="GG178" s="71">
        <v>1.4127000000000001</v>
      </c>
      <c r="GH178" s="71">
        <v>1.4</v>
      </c>
      <c r="GI178" s="71">
        <v>1.3940999999999999</v>
      </c>
      <c r="GJ178" s="71">
        <v>1.389</v>
      </c>
      <c r="GK178" s="71">
        <v>1.3977999999999999</v>
      </c>
      <c r="GL178" s="71">
        <v>1.4016999999999999</v>
      </c>
      <c r="GM178" s="71">
        <v>1.4036</v>
      </c>
      <c r="GN178" s="71">
        <v>1.3927</v>
      </c>
      <c r="GO178" s="71">
        <v>1.3797999999999999</v>
      </c>
      <c r="GP178" s="71">
        <v>1.3734999999999999</v>
      </c>
      <c r="GQ178" s="71">
        <v>1.4710000000000001</v>
      </c>
      <c r="GR178" s="71">
        <v>1.5152000000000001</v>
      </c>
      <c r="GS178" s="71">
        <v>1.5149999999999999</v>
      </c>
      <c r="GT178" s="71">
        <v>1.5155000000000001</v>
      </c>
      <c r="GU178" s="71">
        <v>1.5072000000000001</v>
      </c>
      <c r="GV178" s="71">
        <v>1.4885999999999999</v>
      </c>
      <c r="GW178" s="71">
        <v>1.4752000000000001</v>
      </c>
      <c r="GX178" s="71">
        <v>1.4996</v>
      </c>
      <c r="GY178" s="71">
        <v>1.544</v>
      </c>
      <c r="GZ178" s="71">
        <v>1.5169999999999999</v>
      </c>
      <c r="HA178" s="71">
        <v>1.5004</v>
      </c>
      <c r="HB178" s="71">
        <v>1.5106999999999999</v>
      </c>
      <c r="HC178" s="71">
        <v>1.5082</v>
      </c>
      <c r="HD178" s="71">
        <v>1.5258</v>
      </c>
      <c r="HE178" s="71">
        <v>1.5586</v>
      </c>
      <c r="HF178" s="71">
        <v>1.6251</v>
      </c>
      <c r="HG178" s="71">
        <v>1.6231</v>
      </c>
      <c r="HH178" s="71">
        <v>1.6294999999999999</v>
      </c>
      <c r="HI178" s="71">
        <v>1.6231</v>
      </c>
      <c r="HJ178" s="71">
        <v>1.6294999999999999</v>
      </c>
      <c r="HK178" s="40"/>
      <c r="HL178" s="40"/>
      <c r="HM178" s="40"/>
      <c r="HN178" s="40"/>
      <c r="HO178" s="40"/>
      <c r="HP178" s="40"/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2"/>
      <c r="IP178" s="42"/>
      <c r="IQ178" s="42"/>
      <c r="IR178" s="42"/>
      <c r="IS178" s="42"/>
      <c r="IT178" s="42"/>
      <c r="IU178" s="42"/>
      <c r="IV178" s="42"/>
      <c r="IW178" s="42"/>
    </row>
    <row r="179" spans="1:257" s="19" customFormat="1" ht="18" customHeight="1" x14ac:dyDescent="0.2">
      <c r="A179" s="12">
        <v>23206</v>
      </c>
      <c r="B179" s="20"/>
      <c r="C179" s="60"/>
      <c r="D179" s="29"/>
      <c r="E179" s="95"/>
      <c r="F179" s="35"/>
      <c r="G179" s="36" t="s">
        <v>172</v>
      </c>
      <c r="H179" s="74">
        <v>1.1604985605408458</v>
      </c>
      <c r="I179" s="74">
        <v>1.1680059677230716</v>
      </c>
      <c r="J179" s="74">
        <v>1.1632347996199444</v>
      </c>
      <c r="K179" s="74">
        <v>1.1323136052142326</v>
      </c>
      <c r="L179" s="74">
        <v>1.139801202049455</v>
      </c>
      <c r="M179" s="74">
        <v>1.1560811378665372</v>
      </c>
      <c r="N179" s="74">
        <v>1.161150719662541</v>
      </c>
      <c r="O179" s="74">
        <v>1.1681608908193155</v>
      </c>
      <c r="P179" s="74">
        <v>1.1751549841294584</v>
      </c>
      <c r="Q179" s="74">
        <v>1.1783578106016439</v>
      </c>
      <c r="R179" s="74">
        <v>1.1858170242141872</v>
      </c>
      <c r="S179" s="74">
        <v>1.1195928095413692</v>
      </c>
      <c r="T179" s="74">
        <v>1.1337347838369429</v>
      </c>
      <c r="U179" s="74">
        <v>1.1413726349137416</v>
      </c>
      <c r="V179" s="74">
        <v>1.1520506574104772</v>
      </c>
      <c r="W179" s="74">
        <v>1.1552586566986658</v>
      </c>
      <c r="X179" s="74">
        <v>1.145007731468985</v>
      </c>
      <c r="Y179" s="74">
        <v>1.1398650096868743</v>
      </c>
      <c r="Z179" s="74">
        <v>1.1386990242662538</v>
      </c>
      <c r="AA179" s="74">
        <v>1.1439569028488914</v>
      </c>
      <c r="AB179" s="74">
        <v>1.1562896681003567</v>
      </c>
      <c r="AC179" s="74">
        <v>1.1658576325157957</v>
      </c>
      <c r="AD179" s="74">
        <v>1.1444183319692924</v>
      </c>
      <c r="AE179" s="74">
        <v>1.1296876145194958</v>
      </c>
      <c r="AF179" s="74">
        <v>1.1331899963348919</v>
      </c>
      <c r="AG179" s="74">
        <v>1.1174595770484679</v>
      </c>
      <c r="AH179" s="74">
        <v>1.1109713981568137</v>
      </c>
      <c r="AI179" s="74">
        <v>1.1059686901826922</v>
      </c>
      <c r="AJ179" s="74">
        <v>1.0872465232244914</v>
      </c>
      <c r="AK179" s="74">
        <v>1.0876294991936206</v>
      </c>
      <c r="AL179" s="74">
        <v>1.0873600745017453</v>
      </c>
      <c r="AM179" s="74">
        <v>1.0987328635357341</v>
      </c>
      <c r="AN179" s="74">
        <v>1.0991376531527222</v>
      </c>
      <c r="AO179" s="74">
        <v>1.0953015267634629</v>
      </c>
      <c r="AP179" s="74">
        <v>1.0890539344855596</v>
      </c>
      <c r="AQ179" s="74">
        <v>1.0689839493198445</v>
      </c>
      <c r="AR179" s="74">
        <v>1.0787888554404537</v>
      </c>
      <c r="AS179" s="74">
        <v>1.0909068795874708</v>
      </c>
      <c r="AT179" s="74">
        <v>1.0586085313347657</v>
      </c>
      <c r="AU179" s="74">
        <v>0.99053122046758613</v>
      </c>
      <c r="AV179" s="74">
        <v>0.94240825584316812</v>
      </c>
      <c r="AW179" s="74">
        <v>0.92669687368922171</v>
      </c>
      <c r="AX179" s="74">
        <v>0.86036902921934999</v>
      </c>
      <c r="AY179" s="74">
        <v>0.82824572959180964</v>
      </c>
      <c r="AZ179" s="74">
        <v>0.83121714604128538</v>
      </c>
      <c r="BA179" s="74">
        <v>0.83895272486240557</v>
      </c>
      <c r="BB179" s="74">
        <v>0.86011482033296605</v>
      </c>
      <c r="BC179" s="74">
        <v>0.8673034872968286</v>
      </c>
      <c r="BD179" s="74">
        <v>0.87820213884395926</v>
      </c>
      <c r="BE179" s="74">
        <v>0.88550615955136458</v>
      </c>
      <c r="BF179" s="74">
        <v>0.85352164275620213</v>
      </c>
      <c r="BG179" s="74">
        <v>0.84723931018775867</v>
      </c>
      <c r="BH179" s="74">
        <v>0.84959658166999419</v>
      </c>
      <c r="BI179" s="74">
        <v>0.85201175438810528</v>
      </c>
      <c r="BJ179" s="74">
        <v>0.79800743392682616</v>
      </c>
      <c r="BK179" s="74">
        <v>0.77757169164719053</v>
      </c>
      <c r="BL179" s="74">
        <v>0.78657904639907128</v>
      </c>
      <c r="BM179" s="74">
        <v>0.79284887165159812</v>
      </c>
      <c r="BN179" s="74">
        <v>0.77661183114747201</v>
      </c>
      <c r="BO179" s="74">
        <v>0.73262580231754759</v>
      </c>
      <c r="BP179" s="74">
        <v>0.732103934678625</v>
      </c>
      <c r="BQ179" s="74">
        <v>0.73987202320528622</v>
      </c>
      <c r="BR179" s="74">
        <v>0.74976220983823183</v>
      </c>
      <c r="BS179" s="74">
        <v>0.76331934797851753</v>
      </c>
      <c r="BT179" s="74">
        <v>0.76542991120070625</v>
      </c>
      <c r="BU179" s="74">
        <v>0.77383312323493558</v>
      </c>
      <c r="BV179" s="74">
        <v>0.75235065295639503</v>
      </c>
      <c r="BW179" s="74">
        <v>0.75045141688935535</v>
      </c>
      <c r="BX179" s="74">
        <v>0.75326092532697198</v>
      </c>
      <c r="BY179" s="74">
        <v>0.73959287378202221</v>
      </c>
      <c r="BZ179" s="74">
        <v>0.73777727770154811</v>
      </c>
      <c r="CA179" s="74">
        <v>0.73428501222595099</v>
      </c>
      <c r="CB179" s="74">
        <v>0.77491916729474419</v>
      </c>
      <c r="CC179" s="74">
        <v>0.78037807817967042</v>
      </c>
      <c r="CD179" s="74">
        <v>0.7744745726761304</v>
      </c>
      <c r="CE179" s="74">
        <v>0.72439055411892506</v>
      </c>
      <c r="CF179" s="74">
        <v>0.70609018421992131</v>
      </c>
      <c r="CG179" s="74">
        <v>0.70833368628325388</v>
      </c>
      <c r="CH179" s="74">
        <v>0.68850527886671564</v>
      </c>
      <c r="CI179" s="74">
        <v>0.69841046563694487</v>
      </c>
      <c r="CJ179" s="74">
        <v>0.71175991191956633</v>
      </c>
      <c r="CK179" s="74">
        <v>0.71373668582090621</v>
      </c>
      <c r="CL179" s="74">
        <v>0.67048659366387231</v>
      </c>
      <c r="CM179" s="74">
        <v>0.65701718616697602</v>
      </c>
      <c r="CN179" s="74">
        <v>0.6269740108161288</v>
      </c>
      <c r="CO179" s="74">
        <v>0.61804839202435624</v>
      </c>
      <c r="CP179" s="74">
        <v>0.6118787586476454</v>
      </c>
      <c r="CQ179" s="74">
        <v>0.61863753861880111</v>
      </c>
      <c r="CR179" s="74">
        <v>0.65396453199710625</v>
      </c>
      <c r="CS179" s="74">
        <v>0.65270098597469584</v>
      </c>
      <c r="CT179" s="74">
        <v>0.65188871454278985</v>
      </c>
      <c r="CU179" s="74">
        <v>0.65384658380448224</v>
      </c>
      <c r="CV179" s="74">
        <v>0.66553294937492635</v>
      </c>
      <c r="CW179" s="74">
        <v>0.67762407088883569</v>
      </c>
      <c r="CX179" s="74">
        <v>0.66746620135290524</v>
      </c>
      <c r="CY179" s="74">
        <v>0.67676819041556824</v>
      </c>
      <c r="CZ179" s="74">
        <v>0.68045715749528779</v>
      </c>
      <c r="DA179" s="74">
        <v>0.68790384817581018</v>
      </c>
      <c r="DB179" s="74">
        <v>0.71872815667200896</v>
      </c>
      <c r="DC179" s="74">
        <v>0.73189002814165882</v>
      </c>
      <c r="DD179" s="74">
        <v>0.72786586815395804</v>
      </c>
      <c r="DE179" s="74">
        <v>0.7051924367356216</v>
      </c>
      <c r="DF179" s="74">
        <v>0.69861606258297582</v>
      </c>
      <c r="DG179" s="74">
        <v>0.71127243207004454</v>
      </c>
      <c r="DH179" s="74">
        <v>0.71651687884623239</v>
      </c>
      <c r="DI179" s="74">
        <v>0.7058300332574452</v>
      </c>
      <c r="DJ179" s="74">
        <v>0.69287705146058642</v>
      </c>
      <c r="DK179" s="74">
        <v>0.6856873326074423</v>
      </c>
      <c r="DL179" s="74">
        <v>0.68624512332167664</v>
      </c>
      <c r="DM179" s="74">
        <v>0.68243408868186739</v>
      </c>
      <c r="DN179" s="74">
        <v>0.68809995148944336</v>
      </c>
      <c r="DO179" s="74">
        <v>0.67933081029940057</v>
      </c>
      <c r="DP179" s="74">
        <v>0.67268499618911293</v>
      </c>
      <c r="DQ179" s="74">
        <v>0.65991168537366673</v>
      </c>
      <c r="DR179" s="74">
        <v>0.64335990175257352</v>
      </c>
      <c r="DS179" s="74">
        <v>0.64126634988184295</v>
      </c>
      <c r="DT179" s="74">
        <v>0.6098780682885282</v>
      </c>
      <c r="DU179" s="74">
        <v>0.58449399928480616</v>
      </c>
      <c r="DV179" s="74">
        <v>0.58830716495589586</v>
      </c>
      <c r="DW179" s="74">
        <v>0.60405558258978775</v>
      </c>
      <c r="DX179" s="74">
        <v>0.59296933918949246</v>
      </c>
      <c r="DY179" s="74">
        <v>0.59238141106437048</v>
      </c>
      <c r="DZ179" s="74">
        <v>0.58115980672016143</v>
      </c>
      <c r="EA179" s="74">
        <v>0.58476893676517328</v>
      </c>
      <c r="EB179" s="74">
        <v>0.5763302419454136</v>
      </c>
      <c r="EC179" s="74">
        <v>0.58014582927956238</v>
      </c>
      <c r="ED179" s="74">
        <v>0.58391064291892769</v>
      </c>
      <c r="EE179" s="74">
        <v>0.58318986245604365</v>
      </c>
      <c r="EF179" s="74">
        <v>0.58928219298404216</v>
      </c>
      <c r="EG179" s="74">
        <v>0.61082349228155441</v>
      </c>
      <c r="EH179" s="74">
        <v>0.62103784975060949</v>
      </c>
      <c r="EI179" s="74">
        <v>0.61475894956603794</v>
      </c>
      <c r="EJ179" s="74">
        <v>0.61971143641293969</v>
      </c>
      <c r="EK179" s="74">
        <v>0.62409774607399282</v>
      </c>
      <c r="EL179" s="74">
        <v>0.62071308366757783</v>
      </c>
      <c r="EM179" s="74">
        <v>0.61277942433618582</v>
      </c>
      <c r="EN179" s="74">
        <v>0.60383178399521775</v>
      </c>
      <c r="EO179" s="74">
        <v>0.59878651128987259</v>
      </c>
      <c r="EP179" s="74">
        <v>0.60206789297669383</v>
      </c>
      <c r="EQ179" s="74">
        <v>0.60707841936033091</v>
      </c>
      <c r="ER179" s="74">
        <v>0.61046729883246897</v>
      </c>
      <c r="ES179" s="74">
        <v>0.61677349739844201</v>
      </c>
      <c r="ET179" s="74">
        <v>0.61641632680449865</v>
      </c>
      <c r="EU179" s="74">
        <v>0.6115523231606752</v>
      </c>
      <c r="EV179" s="74">
        <v>0.59757081553157676</v>
      </c>
      <c r="EW179" s="74">
        <v>0.60982679039573595</v>
      </c>
      <c r="EX179" s="74">
        <v>0.62810781888011746</v>
      </c>
      <c r="EY179" s="74">
        <v>0.61626300345423812</v>
      </c>
      <c r="EZ179" s="74">
        <v>0.6059347126975172</v>
      </c>
      <c r="FA179" s="74">
        <v>0.57378671687339189</v>
      </c>
      <c r="FB179" s="74">
        <v>0.54097600671585633</v>
      </c>
      <c r="FC179" s="74">
        <v>0.55279137145262458</v>
      </c>
      <c r="FD179" s="74">
        <v>0.62343047868494639</v>
      </c>
      <c r="FE179" s="74">
        <v>0.63836662609713701</v>
      </c>
      <c r="FF179" s="74">
        <v>0.88652924680828693</v>
      </c>
      <c r="FG179" s="74">
        <v>1.2246470121246293</v>
      </c>
      <c r="FH179" s="74">
        <v>1.2910455031454227</v>
      </c>
      <c r="FI179" s="74">
        <v>1.1049254906534831</v>
      </c>
      <c r="FJ179" s="74">
        <v>0.93518505402441054</v>
      </c>
      <c r="FK179" s="74">
        <v>0.8536587026028678</v>
      </c>
      <c r="FL179" s="74">
        <v>0.84087139752436946</v>
      </c>
      <c r="FM179" s="74">
        <v>0.81639623918396664</v>
      </c>
      <c r="FN179" s="74">
        <v>0.74804391606019172</v>
      </c>
      <c r="FO179" s="74">
        <v>0.69353072835277774</v>
      </c>
      <c r="FP179" s="74">
        <v>0.66853182567349168</v>
      </c>
      <c r="FQ179" s="74">
        <v>0.67002179655676974</v>
      </c>
      <c r="FR179" s="74">
        <v>0.69261834602705263</v>
      </c>
      <c r="FS179" s="74">
        <v>0.69522410864522877</v>
      </c>
      <c r="FT179" s="74">
        <v>0.66832254508923761</v>
      </c>
      <c r="FU179" s="74">
        <v>0.63674486452906076</v>
      </c>
      <c r="FV179" s="74">
        <v>0.6302983710766783</v>
      </c>
      <c r="FW179" s="74">
        <v>0.62719999999999976</v>
      </c>
      <c r="FX179" s="74">
        <v>0.6281999999999992</v>
      </c>
      <c r="FY179" s="74">
        <f t="shared" ref="FY179:HH179" si="3">FY173-FY174-FY175-FY176-FY177-FY178-FY180-FY181</f>
        <v>0.61119999999999886</v>
      </c>
      <c r="FZ179" s="74">
        <f t="shared" si="3"/>
        <v>0.62570000000000126</v>
      </c>
      <c r="GA179" s="74">
        <f t="shared" si="3"/>
        <v>0.59669999999999956</v>
      </c>
      <c r="GB179" s="74">
        <f t="shared" si="3"/>
        <v>0.54679999999999929</v>
      </c>
      <c r="GC179" s="74">
        <f t="shared" si="3"/>
        <v>0.53220000000000012</v>
      </c>
      <c r="GD179" s="74">
        <f t="shared" si="3"/>
        <v>0.51850000000000018</v>
      </c>
      <c r="GE179" s="74">
        <f t="shared" si="3"/>
        <v>0.53029999999999966</v>
      </c>
      <c r="GF179" s="74">
        <f t="shared" si="3"/>
        <v>0.56879999999999986</v>
      </c>
      <c r="GG179" s="74">
        <f t="shared" si="3"/>
        <v>0.57989999999999875</v>
      </c>
      <c r="GH179" s="74">
        <f t="shared" si="3"/>
        <v>0.58959999999999979</v>
      </c>
      <c r="GI179" s="74">
        <f t="shared" si="3"/>
        <v>0.61559999999999993</v>
      </c>
      <c r="GJ179" s="74">
        <f t="shared" si="3"/>
        <v>0.64410000000000001</v>
      </c>
      <c r="GK179" s="74">
        <f t="shared" si="3"/>
        <v>0.66079999999999961</v>
      </c>
      <c r="GL179" s="74">
        <f t="shared" si="3"/>
        <v>0.69489999999999952</v>
      </c>
      <c r="GM179" s="74">
        <f t="shared" si="3"/>
        <v>0.67689999999999984</v>
      </c>
      <c r="GN179" s="74">
        <f t="shared" si="3"/>
        <v>0.64749999999999974</v>
      </c>
      <c r="GO179" s="74">
        <f t="shared" si="3"/>
        <v>0.6447999999999996</v>
      </c>
      <c r="GP179" s="74">
        <f t="shared" si="3"/>
        <v>0.69309999999999949</v>
      </c>
      <c r="GQ179" s="74">
        <f t="shared" si="3"/>
        <v>0.68729999999999936</v>
      </c>
      <c r="GR179" s="74">
        <f t="shared" si="3"/>
        <v>0.67869999999999975</v>
      </c>
      <c r="GS179" s="74">
        <f t="shared" si="3"/>
        <v>0.68019999999999947</v>
      </c>
      <c r="GT179" s="74">
        <f t="shared" si="3"/>
        <v>0.68029999999999957</v>
      </c>
      <c r="GU179" s="74">
        <f t="shared" si="3"/>
        <v>0.68309999999999915</v>
      </c>
      <c r="GV179" s="74">
        <f t="shared" si="3"/>
        <v>0.75519999999999943</v>
      </c>
      <c r="GW179" s="74">
        <f t="shared" si="3"/>
        <v>0.79659999999999975</v>
      </c>
      <c r="GX179" s="74">
        <f t="shared" si="3"/>
        <v>0.80429999999999924</v>
      </c>
      <c r="GY179" s="74">
        <f t="shared" si="3"/>
        <v>0.7289000000000001</v>
      </c>
      <c r="GZ179" s="74">
        <f t="shared" si="3"/>
        <v>0.64680000000000026</v>
      </c>
      <c r="HA179" s="74">
        <f t="shared" si="3"/>
        <v>0.65269999999999961</v>
      </c>
      <c r="HB179" s="74">
        <f t="shared" si="3"/>
        <v>0.71079999999999988</v>
      </c>
      <c r="HC179" s="74">
        <f t="shared" si="3"/>
        <v>0.74439999999999984</v>
      </c>
      <c r="HD179" s="74">
        <f t="shared" si="3"/>
        <v>0.73119999999999963</v>
      </c>
      <c r="HE179" s="74">
        <f t="shared" si="3"/>
        <v>0.73480000000000145</v>
      </c>
      <c r="HF179" s="74">
        <f t="shared" si="3"/>
        <v>0.70860000000000078</v>
      </c>
      <c r="HG179" s="74">
        <f t="shared" si="3"/>
        <v>0.70899999999999941</v>
      </c>
      <c r="HH179" s="74">
        <f t="shared" si="3"/>
        <v>0.70819999999999983</v>
      </c>
      <c r="HI179" s="74">
        <v>0.70899999999999941</v>
      </c>
      <c r="HJ179" s="74">
        <v>0.70819999999999983</v>
      </c>
      <c r="HK179" s="40"/>
      <c r="HL179" s="40"/>
      <c r="HM179" s="40"/>
      <c r="HN179" s="40"/>
      <c r="HO179" s="40"/>
      <c r="HP179" s="40"/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2"/>
      <c r="IP179" s="42"/>
      <c r="IQ179" s="42"/>
      <c r="IR179" s="42"/>
      <c r="IS179" s="42"/>
      <c r="IT179" s="42"/>
      <c r="IU179" s="42"/>
      <c r="IV179" s="42"/>
      <c r="IW179" s="42"/>
    </row>
    <row r="180" spans="1:257" s="19" customFormat="1" ht="18" customHeight="1" x14ac:dyDescent="0.2">
      <c r="A180" s="12">
        <v>23207</v>
      </c>
      <c r="B180" s="20"/>
      <c r="C180" s="60"/>
      <c r="D180" s="29"/>
      <c r="E180" s="95"/>
      <c r="F180" s="35"/>
      <c r="G180" s="36" t="s">
        <v>173</v>
      </c>
      <c r="H180" s="71">
        <v>0.21312622722304117</v>
      </c>
      <c r="I180" s="71">
        <v>0.21407689868051838</v>
      </c>
      <c r="J180" s="71">
        <v>0.21320241952645033</v>
      </c>
      <c r="K180" s="71">
        <v>0.21465350932251187</v>
      </c>
      <c r="L180" s="71">
        <v>0.21540538205408905</v>
      </c>
      <c r="M180" s="71">
        <v>0.22015657606735087</v>
      </c>
      <c r="N180" s="71">
        <v>0.22112199426659704</v>
      </c>
      <c r="O180" s="71">
        <v>0.22245696568769444</v>
      </c>
      <c r="P180" s="71">
        <v>0.22396790644848191</v>
      </c>
      <c r="Q180" s="71">
        <v>0.22462323550419894</v>
      </c>
      <c r="R180" s="71">
        <v>0.2260903493907889</v>
      </c>
      <c r="S180" s="71">
        <v>0.22904676724217926</v>
      </c>
      <c r="T180" s="71">
        <v>0.23180117672920492</v>
      </c>
      <c r="U180" s="71">
        <v>0.23324611529041805</v>
      </c>
      <c r="V180" s="71">
        <v>0.23552240238812572</v>
      </c>
      <c r="W180" s="71">
        <v>0.23622547351858733</v>
      </c>
      <c r="X180" s="71">
        <v>0.23324473130126935</v>
      </c>
      <c r="Y180" s="71">
        <v>0.23173440054190889</v>
      </c>
      <c r="Z180" s="71">
        <v>0.22893735350985581</v>
      </c>
      <c r="AA180" s="71">
        <v>0.23038607600732303</v>
      </c>
      <c r="AB180" s="71">
        <v>0.23161232410859267</v>
      </c>
      <c r="AC180" s="71">
        <v>0.23364561389577376</v>
      </c>
      <c r="AD180" s="71">
        <v>0.23600281920066957</v>
      </c>
      <c r="AE180" s="71">
        <v>0.23584919128574405</v>
      </c>
      <c r="AF180" s="71">
        <v>0.2382837757511207</v>
      </c>
      <c r="AG180" s="71">
        <v>0.22861921299394231</v>
      </c>
      <c r="AH180" s="71">
        <v>0.22858208034958591</v>
      </c>
      <c r="AI180" s="71">
        <v>0.22830369862220048</v>
      </c>
      <c r="AJ180" s="71">
        <v>0.22408222885633797</v>
      </c>
      <c r="AK180" s="71">
        <v>0.22411622036903556</v>
      </c>
      <c r="AL180" s="71">
        <v>0.22338852078527419</v>
      </c>
      <c r="AM180" s="71">
        <v>0.2207963689694597</v>
      </c>
      <c r="AN180" s="71">
        <v>0.22096617088764101</v>
      </c>
      <c r="AO180" s="71">
        <v>0.22004101987638061</v>
      </c>
      <c r="AP180" s="71">
        <v>0.21935475079131245</v>
      </c>
      <c r="AQ180" s="71">
        <v>0.22329958792962057</v>
      </c>
      <c r="AR180" s="71">
        <v>0.22530265641167072</v>
      </c>
      <c r="AS180" s="71">
        <v>0.22851032003253205</v>
      </c>
      <c r="AT180" s="71">
        <v>0.23229475973672215</v>
      </c>
      <c r="AU180" s="71">
        <v>0.21060050585882584</v>
      </c>
      <c r="AV180" s="71">
        <v>0.20599691618277619</v>
      </c>
      <c r="AW180" s="71">
        <v>0.20511686638007584</v>
      </c>
      <c r="AX180" s="71">
        <v>0.2123498883187584</v>
      </c>
      <c r="AY180" s="71">
        <v>0.21462348588488941</v>
      </c>
      <c r="AZ180" s="71">
        <v>0.21758009760818531</v>
      </c>
      <c r="BA180" s="71">
        <v>0.21629766545801604</v>
      </c>
      <c r="BB180" s="71">
        <v>0.22227680662880142</v>
      </c>
      <c r="BC180" s="71">
        <v>0.22261267750099362</v>
      </c>
      <c r="BD180" s="71">
        <v>0.22489306261514669</v>
      </c>
      <c r="BE180" s="71">
        <v>0.22530080170768277</v>
      </c>
      <c r="BF180" s="71">
        <v>0.22403490158993</v>
      </c>
      <c r="BG180" s="71">
        <v>0.22814683633211988</v>
      </c>
      <c r="BH180" s="71">
        <v>0.2256006395966568</v>
      </c>
      <c r="BI180" s="71">
        <v>0.2266486272418255</v>
      </c>
      <c r="BJ180" s="71">
        <v>0.23268424865335918</v>
      </c>
      <c r="BK180" s="71">
        <v>0.24019961789373059</v>
      </c>
      <c r="BL180" s="71">
        <v>0.24122778274448095</v>
      </c>
      <c r="BM180" s="71">
        <v>0.24393119033645672</v>
      </c>
      <c r="BN180" s="71">
        <v>0.23084069511044319</v>
      </c>
      <c r="BO180" s="71">
        <v>0.22661267683663769</v>
      </c>
      <c r="BP180" s="71">
        <v>0.22233114018982253</v>
      </c>
      <c r="BQ180" s="71">
        <v>0.22609864627261186</v>
      </c>
      <c r="BR180" s="71">
        <v>0.22838708270773619</v>
      </c>
      <c r="BS180" s="71">
        <v>0.23100312963160496</v>
      </c>
      <c r="BT180" s="71">
        <v>0.22805846421779452</v>
      </c>
      <c r="BU180" s="71">
        <v>0.23212267468637601</v>
      </c>
      <c r="BV180" s="71">
        <v>0.23068006334533295</v>
      </c>
      <c r="BW180" s="71">
        <v>0.22873432648644451</v>
      </c>
      <c r="BX180" s="71">
        <v>0.23260578374127627</v>
      </c>
      <c r="BY180" s="71">
        <v>0.22904876399355761</v>
      </c>
      <c r="BZ180" s="71">
        <v>0.20956167369647311</v>
      </c>
      <c r="CA180" s="71">
        <v>0.20556100203171349</v>
      </c>
      <c r="CB180" s="71">
        <v>0.20673331258191727</v>
      </c>
      <c r="CC180" s="71">
        <v>0.2070651945198847</v>
      </c>
      <c r="CD180" s="71">
        <v>0.20613238541204135</v>
      </c>
      <c r="CE180" s="71">
        <v>0.2129246904562819</v>
      </c>
      <c r="CF180" s="71">
        <v>0.21564195630874183</v>
      </c>
      <c r="CG180" s="71">
        <v>0.22548640734343572</v>
      </c>
      <c r="CH180" s="71">
        <v>0.22203361219945442</v>
      </c>
      <c r="CI180" s="71">
        <v>0.22270587440911205</v>
      </c>
      <c r="CJ180" s="71">
        <v>0.22643099944760153</v>
      </c>
      <c r="CK180" s="71">
        <v>0.22606984318219253</v>
      </c>
      <c r="CL180" s="71">
        <v>0.2359055179778132</v>
      </c>
      <c r="CM180" s="71">
        <v>0.22526711990881293</v>
      </c>
      <c r="CN180" s="71">
        <v>0.22060239302192472</v>
      </c>
      <c r="CO180" s="71">
        <v>0.22493890486249743</v>
      </c>
      <c r="CP180" s="71">
        <v>0.22648826096382951</v>
      </c>
      <c r="CQ180" s="71">
        <v>0.21162455187043167</v>
      </c>
      <c r="CR180" s="71">
        <v>0.20066476614747525</v>
      </c>
      <c r="CS180" s="71">
        <v>0.20386423151057079</v>
      </c>
      <c r="CT180" s="71">
        <v>0.20790434033695906</v>
      </c>
      <c r="CU180" s="71">
        <v>0.20800914880361249</v>
      </c>
      <c r="CV180" s="71">
        <v>0.21132523019900282</v>
      </c>
      <c r="CW180" s="71">
        <v>0.21470642245203456</v>
      </c>
      <c r="CX180" s="71">
        <v>0.21047211093604357</v>
      </c>
      <c r="CY180" s="71">
        <v>0.21489583911545587</v>
      </c>
      <c r="CZ180" s="71">
        <v>0.21602438624603815</v>
      </c>
      <c r="DA180" s="71">
        <v>0.21578226255956567</v>
      </c>
      <c r="DB180" s="71">
        <v>0.21809934344936907</v>
      </c>
      <c r="DC180" s="71">
        <v>0.22476240443690068</v>
      </c>
      <c r="DD180" s="71">
        <v>0.22973441292808927</v>
      </c>
      <c r="DE180" s="71">
        <v>0.22437200762255127</v>
      </c>
      <c r="DF180" s="71">
        <v>0.22364806993772449</v>
      </c>
      <c r="DG180" s="71">
        <v>0.22565144808218643</v>
      </c>
      <c r="DH180" s="71">
        <v>0.22556217689175018</v>
      </c>
      <c r="DI180" s="71">
        <v>0.22680709435154042</v>
      </c>
      <c r="DJ180" s="71">
        <v>0.22301383928410121</v>
      </c>
      <c r="DK180" s="71">
        <v>0.22219077649104152</v>
      </c>
      <c r="DL180" s="71">
        <v>0.22106579901432508</v>
      </c>
      <c r="DM180" s="71">
        <v>0.21825358280211923</v>
      </c>
      <c r="DN180" s="71">
        <v>0.22150006135327999</v>
      </c>
      <c r="DO180" s="71">
        <v>0.22302732107333978</v>
      </c>
      <c r="DP180" s="71">
        <v>0.21889457780261387</v>
      </c>
      <c r="DQ180" s="71">
        <v>0.21757756385281923</v>
      </c>
      <c r="DR180" s="71">
        <v>0.21382536914729477</v>
      </c>
      <c r="DS180" s="71">
        <v>0.21442505105161827</v>
      </c>
      <c r="DT180" s="71">
        <v>0.20970167261764461</v>
      </c>
      <c r="DU180" s="71">
        <v>0.21175868969134762</v>
      </c>
      <c r="DV180" s="71">
        <v>0.2060609592206214</v>
      </c>
      <c r="DW180" s="71">
        <v>0.20390844641430003</v>
      </c>
      <c r="DX180" s="71">
        <v>0.20215908970998223</v>
      </c>
      <c r="DY180" s="71">
        <v>0.19347348015418175</v>
      </c>
      <c r="DZ180" s="71">
        <v>0.1897519306581211</v>
      </c>
      <c r="EA180" s="71">
        <v>0.19174288364694422</v>
      </c>
      <c r="EB180" s="71">
        <v>0.1912106108622324</v>
      </c>
      <c r="EC180" s="71">
        <v>0.19140942749322495</v>
      </c>
      <c r="ED180" s="71">
        <v>0.19110239613459087</v>
      </c>
      <c r="EE180" s="71">
        <v>0.19262598972736805</v>
      </c>
      <c r="EF180" s="71">
        <v>0.19337514181035906</v>
      </c>
      <c r="EG180" s="71">
        <v>0.19748147481663428</v>
      </c>
      <c r="EH180" s="71">
        <v>0.19605808740445496</v>
      </c>
      <c r="EI180" s="71">
        <v>0.19576315364073113</v>
      </c>
      <c r="EJ180" s="71">
        <v>0.19783669638248727</v>
      </c>
      <c r="EK180" s="71">
        <v>0.19788230599198214</v>
      </c>
      <c r="EL180" s="71">
        <v>0.19902558585030655</v>
      </c>
      <c r="EM180" s="71">
        <v>0.19677267587665467</v>
      </c>
      <c r="EN180" s="71">
        <v>0.19659897583533664</v>
      </c>
      <c r="EO180" s="71">
        <v>0.19645732080745951</v>
      </c>
      <c r="EP180" s="71">
        <v>0.19627674041467208</v>
      </c>
      <c r="EQ180" s="71">
        <v>0.1984612563061175</v>
      </c>
      <c r="ER180" s="71">
        <v>0.20000664261901277</v>
      </c>
      <c r="ES180" s="71">
        <v>0.20298727480465778</v>
      </c>
      <c r="ET180" s="71">
        <v>0.20347566886907836</v>
      </c>
      <c r="EU180" s="71">
        <v>0.20541555584613766</v>
      </c>
      <c r="EV180" s="71">
        <v>0.20608467647164838</v>
      </c>
      <c r="EW180" s="71">
        <v>0.20328114442350512</v>
      </c>
      <c r="EX180" s="71">
        <v>0.20102225540425125</v>
      </c>
      <c r="EY180" s="71">
        <v>0.19904131968894642</v>
      </c>
      <c r="EZ180" s="71">
        <v>0.20044955896997996</v>
      </c>
      <c r="FA180" s="71">
        <v>0.1998893389356311</v>
      </c>
      <c r="FB180" s="71">
        <v>0.19502812013403356</v>
      </c>
      <c r="FC180" s="71">
        <v>0.1879065728209928</v>
      </c>
      <c r="FD180" s="71">
        <v>0.18283213605304519</v>
      </c>
      <c r="FE180" s="71">
        <v>0.18387054141883291</v>
      </c>
      <c r="FF180" s="71">
        <v>0.17614451107680643</v>
      </c>
      <c r="FG180" s="71">
        <v>0.17242878115357921</v>
      </c>
      <c r="FH180" s="71">
        <v>0.17292984772822348</v>
      </c>
      <c r="FI180" s="71">
        <v>0.18537963416653433</v>
      </c>
      <c r="FJ180" s="71">
        <v>0.18805278823395433</v>
      </c>
      <c r="FK180" s="71">
        <v>0.18750331936329626</v>
      </c>
      <c r="FL180" s="71">
        <v>0.18787910039183964</v>
      </c>
      <c r="FM180" s="71">
        <v>0.18735232394215631</v>
      </c>
      <c r="FN180" s="71">
        <v>0.18754915510214198</v>
      </c>
      <c r="FO180" s="71">
        <v>0.18081969209232926</v>
      </c>
      <c r="FP180" s="71">
        <v>0.17994729632936249</v>
      </c>
      <c r="FQ180" s="71">
        <v>0.18057992509962401</v>
      </c>
      <c r="FR180" s="71">
        <v>0.18577641884164084</v>
      </c>
      <c r="FS180" s="71">
        <v>0.18843907589823006</v>
      </c>
      <c r="FT180" s="71">
        <v>0.19597050556100146</v>
      </c>
      <c r="FU180" s="71">
        <v>0.19397213421191384</v>
      </c>
      <c r="FV180" s="37">
        <v>0.19292063965037742</v>
      </c>
      <c r="FW180" s="71">
        <v>0.1925</v>
      </c>
      <c r="FX180" s="71">
        <v>0.19289999999999999</v>
      </c>
      <c r="FY180" s="71">
        <v>0.18790000000000001</v>
      </c>
      <c r="FZ180" s="71">
        <v>0.19420000000000001</v>
      </c>
      <c r="GA180" s="71">
        <v>0.1946</v>
      </c>
      <c r="GB180" s="71">
        <v>0.18890000000000001</v>
      </c>
      <c r="GC180" s="71">
        <v>0.18609999999999999</v>
      </c>
      <c r="GD180" s="71">
        <v>0.1832</v>
      </c>
      <c r="GE180" s="71">
        <v>0.18099999999999999</v>
      </c>
      <c r="GF180" s="71">
        <v>0.17910000000000001</v>
      </c>
      <c r="GG180" s="71">
        <v>0.17730000000000001</v>
      </c>
      <c r="GH180" s="71">
        <v>0.17530000000000001</v>
      </c>
      <c r="GI180" s="71">
        <v>0.17460000000000001</v>
      </c>
      <c r="GJ180" s="71">
        <v>0.17680000000000001</v>
      </c>
      <c r="GK180" s="71">
        <v>0.1787</v>
      </c>
      <c r="GL180" s="71">
        <v>0.18540000000000001</v>
      </c>
      <c r="GM180" s="71">
        <v>0.18459999999999999</v>
      </c>
      <c r="GN180" s="71">
        <v>0.18540000000000001</v>
      </c>
      <c r="GO180" s="71">
        <v>0.18590000000000001</v>
      </c>
      <c r="GP180" s="71">
        <v>0.18390000000000001</v>
      </c>
      <c r="GQ180" s="71">
        <v>0.18559999999999999</v>
      </c>
      <c r="GR180" s="71">
        <v>0.18379999999999999</v>
      </c>
      <c r="GS180" s="71">
        <v>0.1832</v>
      </c>
      <c r="GT180" s="71">
        <v>0.18490000000000001</v>
      </c>
      <c r="GU180" s="71">
        <v>0.18329999999999999</v>
      </c>
      <c r="GV180" s="71">
        <v>0.1825</v>
      </c>
      <c r="GW180" s="71">
        <v>0.189</v>
      </c>
      <c r="GX180" s="71">
        <v>0.192</v>
      </c>
      <c r="GY180" s="71">
        <v>0.18820000000000001</v>
      </c>
      <c r="GZ180" s="71">
        <v>0.185</v>
      </c>
      <c r="HA180" s="71">
        <v>0.18129999999999999</v>
      </c>
      <c r="HB180" s="71">
        <v>0.1797</v>
      </c>
      <c r="HC180" s="71">
        <v>0.17599999999999999</v>
      </c>
      <c r="HD180" s="71">
        <v>0.1893</v>
      </c>
      <c r="HE180" s="71">
        <v>0.18609999999999999</v>
      </c>
      <c r="HF180" s="71">
        <v>0.19</v>
      </c>
      <c r="HG180" s="71">
        <v>0.19220000000000001</v>
      </c>
      <c r="HH180" s="71">
        <v>0.1981</v>
      </c>
      <c r="HI180" s="71">
        <v>0.19220000000000001</v>
      </c>
      <c r="HJ180" s="71">
        <v>0.1981</v>
      </c>
      <c r="HK180" s="40"/>
      <c r="HL180" s="40"/>
      <c r="HM180" s="40"/>
      <c r="HN180" s="40"/>
      <c r="HO180" s="40"/>
      <c r="HP180" s="40"/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2"/>
      <c r="IP180" s="42"/>
      <c r="IQ180" s="42"/>
      <c r="IR180" s="42"/>
      <c r="IS180" s="42"/>
      <c r="IT180" s="42"/>
      <c r="IU180" s="42"/>
      <c r="IV180" s="42"/>
      <c r="IW180" s="42"/>
    </row>
    <row r="181" spans="1:257" s="19" customFormat="1" ht="18" customHeight="1" x14ac:dyDescent="0.2">
      <c r="A181" s="12">
        <v>23209</v>
      </c>
      <c r="B181" s="20"/>
      <c r="C181" s="60"/>
      <c r="D181" s="29"/>
      <c r="E181" s="95"/>
      <c r="F181" s="35"/>
      <c r="G181" s="36" t="s">
        <v>174</v>
      </c>
      <c r="H181" s="71">
        <v>1.9466404608816936</v>
      </c>
      <c r="I181" s="71">
        <v>1.9596253629097287</v>
      </c>
      <c r="J181" s="71">
        <v>1.9516205219380507</v>
      </c>
      <c r="K181" s="71">
        <v>1.9649035636195606</v>
      </c>
      <c r="L181" s="71">
        <v>1.9784901578870395</v>
      </c>
      <c r="M181" s="71">
        <v>2.0051438029333108</v>
      </c>
      <c r="N181" s="71">
        <v>2.0139366464360426</v>
      </c>
      <c r="O181" s="71">
        <v>2.0260953096925407</v>
      </c>
      <c r="P181" s="71">
        <v>2.0398566678913781</v>
      </c>
      <c r="Q181" s="71">
        <v>2.0458252790427029</v>
      </c>
      <c r="R181" s="71">
        <v>2.0591874704904538</v>
      </c>
      <c r="S181" s="71">
        <v>2.0861139563556015</v>
      </c>
      <c r="T181" s="71">
        <v>2.1173230705513943</v>
      </c>
      <c r="U181" s="71">
        <v>2.1305214580417218</v>
      </c>
      <c r="V181" s="71">
        <v>2.1513135664131355</v>
      </c>
      <c r="W181" s="71">
        <v>2.1577355731767343</v>
      </c>
      <c r="X181" s="71">
        <v>2.1426527166329716</v>
      </c>
      <c r="Y181" s="71">
        <v>2.1364419891186315</v>
      </c>
      <c r="Z181" s="71">
        <v>2.1376714003473598</v>
      </c>
      <c r="AA181" s="71">
        <v>2.1477567317855319</v>
      </c>
      <c r="AB181" s="71">
        <v>2.1591883367678459</v>
      </c>
      <c r="AC181" s="71">
        <v>2.1781435266984657</v>
      </c>
      <c r="AD181" s="71">
        <v>2.1453890811964267</v>
      </c>
      <c r="AE181" s="71">
        <v>2.5555431525918069</v>
      </c>
      <c r="AF181" s="71">
        <v>2.4723959443890453</v>
      </c>
      <c r="AG181" s="71">
        <v>2.4639188857321193</v>
      </c>
      <c r="AH181" s="71">
        <v>2.31503895115249</v>
      </c>
      <c r="AI181" s="71">
        <v>2.3122195501688227</v>
      </c>
      <c r="AJ181" s="71">
        <v>2.2848976134242567</v>
      </c>
      <c r="AK181" s="71">
        <v>2.2797596283169197</v>
      </c>
      <c r="AL181" s="71">
        <v>2.2723573076376291</v>
      </c>
      <c r="AM181" s="71">
        <v>2.1051559066468073</v>
      </c>
      <c r="AN181" s="71">
        <v>2.104246732380521</v>
      </c>
      <c r="AO181" s="71">
        <v>2.0979511022832193</v>
      </c>
      <c r="AP181" s="71">
        <v>1.9803124356232642</v>
      </c>
      <c r="AQ181" s="71">
        <v>2.0161276176890444</v>
      </c>
      <c r="AR181" s="71">
        <v>2.0305575559370381</v>
      </c>
      <c r="AS181" s="71">
        <v>2.1385746646040165</v>
      </c>
      <c r="AT181" s="71">
        <v>2.113412845748273</v>
      </c>
      <c r="AU181" s="71">
        <v>1.9339328969502181</v>
      </c>
      <c r="AV181" s="71">
        <v>1.9463273127323824</v>
      </c>
      <c r="AW181" s="71">
        <v>1.943372810087107</v>
      </c>
      <c r="AX181" s="71">
        <v>1.9913804330218237</v>
      </c>
      <c r="AY181" s="71">
        <v>2.0085661480691721</v>
      </c>
      <c r="AZ181" s="71">
        <v>1.828125661373718</v>
      </c>
      <c r="BA181" s="71">
        <v>1.8704171986505824</v>
      </c>
      <c r="BB181" s="71">
        <v>1.9487483109656203</v>
      </c>
      <c r="BC181" s="71">
        <v>1.9833103887448189</v>
      </c>
      <c r="BD181" s="71">
        <v>2.00923704864966</v>
      </c>
      <c r="BE181" s="71">
        <v>2.0283790415974861</v>
      </c>
      <c r="BF181" s="71">
        <v>1.9404653916226067</v>
      </c>
      <c r="BG181" s="71">
        <v>1.8633844049422483</v>
      </c>
      <c r="BH181" s="71">
        <v>1.8162605890188446</v>
      </c>
      <c r="BI181" s="71">
        <v>1.8272522813253576</v>
      </c>
      <c r="BJ181" s="71">
        <v>1.8836029935622043</v>
      </c>
      <c r="BK181" s="71">
        <v>1.4544416306983503</v>
      </c>
      <c r="BL181" s="71">
        <v>1.4768807170263649</v>
      </c>
      <c r="BM181" s="71">
        <v>1.4886529401194828</v>
      </c>
      <c r="BN181" s="71">
        <v>1.4969534978568566</v>
      </c>
      <c r="BO181" s="71">
        <v>1.3589895330580384</v>
      </c>
      <c r="BP181" s="71">
        <v>1.3630461704214987</v>
      </c>
      <c r="BQ181" s="71">
        <v>1.3710346653877468</v>
      </c>
      <c r="BR181" s="71">
        <v>1.3835265538671111</v>
      </c>
      <c r="BS181" s="71">
        <v>1.3532929970177767</v>
      </c>
      <c r="BT181" s="71">
        <v>1.3554070352850216</v>
      </c>
      <c r="BU181" s="71">
        <v>1.0982928433314318</v>
      </c>
      <c r="BV181" s="71">
        <v>1.1069205454603577</v>
      </c>
      <c r="BW181" s="71">
        <v>1.0820888572771747</v>
      </c>
      <c r="BX181" s="71">
        <v>1.0892897418241512</v>
      </c>
      <c r="BY181" s="71">
        <v>1.0903756910663911</v>
      </c>
      <c r="BZ181" s="71">
        <v>1.1454829806217826</v>
      </c>
      <c r="CA181" s="71">
        <v>1.1845944686484973</v>
      </c>
      <c r="CB181" s="71">
        <v>1.3172522787775149</v>
      </c>
      <c r="CC181" s="71">
        <v>1.2806825951394485</v>
      </c>
      <c r="CD181" s="71">
        <v>1.2368983621877117</v>
      </c>
      <c r="CE181" s="71">
        <v>0.8758637535070406</v>
      </c>
      <c r="CF181" s="71">
        <v>0.8082558148483745</v>
      </c>
      <c r="CG181" s="71">
        <v>0.86614794396361805</v>
      </c>
      <c r="CH181" s="71">
        <v>0.88913253006710602</v>
      </c>
      <c r="CI181" s="71">
        <v>0.91590386506887411</v>
      </c>
      <c r="CJ181" s="71">
        <v>0.85686982299004777</v>
      </c>
      <c r="CK181" s="71">
        <v>0.78483112320648918</v>
      </c>
      <c r="CL181" s="71">
        <v>0.75155760558202711</v>
      </c>
      <c r="CM181" s="71">
        <v>0.73652970125250439</v>
      </c>
      <c r="CN181" s="71">
        <v>0.65219696537314453</v>
      </c>
      <c r="CO181" s="71">
        <v>0.64784334663249554</v>
      </c>
      <c r="CP181" s="71">
        <v>0.54734922658857932</v>
      </c>
      <c r="CQ181" s="71">
        <v>0.61944340057829417</v>
      </c>
      <c r="CR181" s="71">
        <v>0.68902601476894754</v>
      </c>
      <c r="CS181" s="71">
        <v>0.70001207331250292</v>
      </c>
      <c r="CT181" s="71">
        <v>0.69258211724128604</v>
      </c>
      <c r="CU181" s="71">
        <v>0.68185360337541567</v>
      </c>
      <c r="CV181" s="71">
        <v>0.64171463943229734</v>
      </c>
      <c r="CW181" s="71">
        <v>0.69578609025683913</v>
      </c>
      <c r="CX181" s="71">
        <v>0.64597280976157911</v>
      </c>
      <c r="CY181" s="71">
        <v>0.62291528657967554</v>
      </c>
      <c r="CZ181" s="71">
        <v>0.59254337133420032</v>
      </c>
      <c r="DA181" s="71">
        <v>0.58951495128925491</v>
      </c>
      <c r="DB181" s="71">
        <v>0.5951962524546639</v>
      </c>
      <c r="DC181" s="71">
        <v>0.62153982756357129</v>
      </c>
      <c r="DD181" s="71">
        <v>0.58626634503388197</v>
      </c>
      <c r="DE181" s="71">
        <v>0.57384826585544346</v>
      </c>
      <c r="DF181" s="71">
        <v>0.57127099834169681</v>
      </c>
      <c r="DG181" s="71">
        <v>0.55017398715378762</v>
      </c>
      <c r="DH181" s="71">
        <v>0.54023487957054261</v>
      </c>
      <c r="DI181" s="71">
        <v>0.4880048401980237</v>
      </c>
      <c r="DJ181" s="71">
        <v>0.52790981783665525</v>
      </c>
      <c r="DK181" s="71">
        <v>0.5757888240575606</v>
      </c>
      <c r="DL181" s="71">
        <v>0.57470380586264713</v>
      </c>
      <c r="DM181" s="71">
        <v>0.5590034324879668</v>
      </c>
      <c r="DN181" s="71">
        <v>0.52931325351554992</v>
      </c>
      <c r="DO181" s="71">
        <v>0.49218417217240013</v>
      </c>
      <c r="DP181" s="71">
        <v>0.51830338118630648</v>
      </c>
      <c r="DQ181" s="71">
        <v>0.49408877721078165</v>
      </c>
      <c r="DR181" s="71">
        <v>0.46694048306633334</v>
      </c>
      <c r="DS181" s="71">
        <v>0.45945289372092413</v>
      </c>
      <c r="DT181" s="71">
        <v>0.39947166927439515</v>
      </c>
      <c r="DU181" s="71">
        <v>0.36768216856510216</v>
      </c>
      <c r="DV181" s="71">
        <v>0.45509145410569368</v>
      </c>
      <c r="DW181" s="71">
        <v>0.49972623834225471</v>
      </c>
      <c r="DX181" s="71">
        <v>0.47053023574985353</v>
      </c>
      <c r="DY181" s="71">
        <v>0.46265164381295132</v>
      </c>
      <c r="DZ181" s="71">
        <v>0.46506612324562674</v>
      </c>
      <c r="EA181" s="71">
        <v>0.44582283271366008</v>
      </c>
      <c r="EB181" s="71">
        <v>0.41363362448736701</v>
      </c>
      <c r="EC181" s="71">
        <v>0.40732932919240761</v>
      </c>
      <c r="ED181" s="71">
        <v>0.40574948964907553</v>
      </c>
      <c r="EE181" s="71">
        <v>0.39003002562575184</v>
      </c>
      <c r="EF181" s="71">
        <v>0.42020077939300621</v>
      </c>
      <c r="EG181" s="71">
        <v>0.44260759139831285</v>
      </c>
      <c r="EH181" s="71">
        <v>0.46155488025026964</v>
      </c>
      <c r="EI181" s="71">
        <v>0.446018527270448</v>
      </c>
      <c r="EJ181" s="71">
        <v>0.44011311792758251</v>
      </c>
      <c r="EK181" s="71">
        <v>0.47056285144812032</v>
      </c>
      <c r="EL181" s="71">
        <v>0.46390549477742438</v>
      </c>
      <c r="EM181" s="71">
        <v>0.44439667961744145</v>
      </c>
      <c r="EN181" s="71">
        <v>0.42214454220378189</v>
      </c>
      <c r="EO181" s="71">
        <v>0.4237470463663281</v>
      </c>
      <c r="EP181" s="71">
        <v>0.42756688478904853</v>
      </c>
      <c r="EQ181" s="71">
        <v>0.43741486192985762</v>
      </c>
      <c r="ER181" s="71">
        <v>0.44060140971317957</v>
      </c>
      <c r="ES181" s="71">
        <v>0.42686126184445145</v>
      </c>
      <c r="ET181" s="71">
        <v>0.43773784134080818</v>
      </c>
      <c r="EU181" s="71">
        <v>0.41179016144009906</v>
      </c>
      <c r="EV181" s="71">
        <v>0.4044835588056267</v>
      </c>
      <c r="EW181" s="71">
        <v>0.40625559992588606</v>
      </c>
      <c r="EX181" s="71">
        <v>0.41019300888761284</v>
      </c>
      <c r="EY181" s="71">
        <v>0.37930370626371224</v>
      </c>
      <c r="EZ181" s="71">
        <v>0.3637167961286788</v>
      </c>
      <c r="FA181" s="71">
        <v>0.34093758782801509</v>
      </c>
      <c r="FB181" s="71">
        <v>0.33605756425246058</v>
      </c>
      <c r="FC181" s="71">
        <v>0.33313458603070384</v>
      </c>
      <c r="FD181" s="71">
        <v>0.3354574679939617</v>
      </c>
      <c r="FE181" s="71">
        <v>0.31401377261372537</v>
      </c>
      <c r="FF181" s="71">
        <v>0.31539308757730034</v>
      </c>
      <c r="FG181" s="71">
        <v>0.31443821228864782</v>
      </c>
      <c r="FH181" s="71">
        <v>0.3585285733537279</v>
      </c>
      <c r="FI181" s="71">
        <v>0.36211341008973591</v>
      </c>
      <c r="FJ181" s="71">
        <v>0.37252652113420531</v>
      </c>
      <c r="FK181" s="71">
        <v>0.36969228219309874</v>
      </c>
      <c r="FL181" s="71">
        <v>0.36178890492577542</v>
      </c>
      <c r="FM181" s="71">
        <v>0.36219790881996883</v>
      </c>
      <c r="FN181" s="71">
        <v>0.34542710110802272</v>
      </c>
      <c r="FO181" s="71">
        <v>0.35967821718352355</v>
      </c>
      <c r="FP181" s="71">
        <v>0.35209266825430374</v>
      </c>
      <c r="FQ181" s="71">
        <v>0.36992693951723271</v>
      </c>
      <c r="FR181" s="71">
        <v>0.38068645508045379</v>
      </c>
      <c r="FS181" s="71">
        <v>0.37233458761337124</v>
      </c>
      <c r="FT181" s="71">
        <v>0.37504238305101667</v>
      </c>
      <c r="FU181" s="71">
        <v>0.34965102103445955</v>
      </c>
      <c r="FV181" s="37">
        <v>0.36158010528406842</v>
      </c>
      <c r="FW181" s="71">
        <v>0.3599</v>
      </c>
      <c r="FX181" s="71">
        <v>0.36159999999999998</v>
      </c>
      <c r="FY181" s="71">
        <v>0.36749999999999999</v>
      </c>
      <c r="FZ181" s="71">
        <v>0.35720000000000002</v>
      </c>
      <c r="GA181" s="71">
        <v>0.34710000000000002</v>
      </c>
      <c r="GB181" s="71">
        <v>0.33489999999999998</v>
      </c>
      <c r="GC181" s="71">
        <v>0.33589999999999998</v>
      </c>
      <c r="GD181" s="71">
        <v>0.32319999999999999</v>
      </c>
      <c r="GE181" s="71">
        <v>0.32779999999999998</v>
      </c>
      <c r="GF181" s="71">
        <v>0.3397</v>
      </c>
      <c r="GG181" s="71">
        <v>0.34660000000000002</v>
      </c>
      <c r="GH181" s="71">
        <v>0.35370000000000001</v>
      </c>
      <c r="GI181" s="71">
        <v>0.3785</v>
      </c>
      <c r="GJ181" s="71">
        <v>0.41849999999999998</v>
      </c>
      <c r="GK181" s="71">
        <v>0.42349999999999999</v>
      </c>
      <c r="GL181" s="71">
        <v>0.41410000000000002</v>
      </c>
      <c r="GM181" s="71">
        <v>0.40279999999999999</v>
      </c>
      <c r="GN181" s="71">
        <v>0.39340000000000003</v>
      </c>
      <c r="GO181" s="71">
        <v>0.38900000000000001</v>
      </c>
      <c r="GP181" s="71">
        <v>0.40620000000000001</v>
      </c>
      <c r="GQ181" s="71">
        <v>0.41739999999999999</v>
      </c>
      <c r="GR181" s="71">
        <v>0.43049999999999999</v>
      </c>
      <c r="GS181" s="71">
        <v>0.42499999999999999</v>
      </c>
      <c r="GT181" s="71">
        <v>0.44469999999999998</v>
      </c>
      <c r="GU181" s="71">
        <v>0.43219999999999997</v>
      </c>
      <c r="GV181" s="71">
        <v>0.45369999999999999</v>
      </c>
      <c r="GW181" s="71">
        <v>0.46</v>
      </c>
      <c r="GX181" s="71">
        <v>0.4587</v>
      </c>
      <c r="GY181" s="71">
        <v>0.42170000000000002</v>
      </c>
      <c r="GZ181" s="71">
        <v>0.42780000000000001</v>
      </c>
      <c r="HA181" s="71">
        <v>0.45350000000000001</v>
      </c>
      <c r="HB181" s="71">
        <v>0.47599999999999998</v>
      </c>
      <c r="HC181" s="71">
        <v>0.46689999999999998</v>
      </c>
      <c r="HD181" s="71">
        <v>0.44429999999999997</v>
      </c>
      <c r="HE181" s="71">
        <v>0.45019999999999999</v>
      </c>
      <c r="HF181" s="71">
        <v>0.45500000000000002</v>
      </c>
      <c r="HG181" s="71">
        <v>0.46210000000000001</v>
      </c>
      <c r="HH181" s="71">
        <v>0.43230000000000002</v>
      </c>
      <c r="HI181" s="71">
        <v>0.46210000000000001</v>
      </c>
      <c r="HJ181" s="71">
        <v>0.43230000000000002</v>
      </c>
      <c r="HK181" s="40"/>
      <c r="HL181" s="40"/>
      <c r="HM181" s="40"/>
      <c r="HN181" s="40"/>
      <c r="HO181" s="40"/>
      <c r="HP181" s="40"/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2"/>
      <c r="IP181" s="42"/>
      <c r="IQ181" s="42"/>
      <c r="IR181" s="42"/>
      <c r="IS181" s="42"/>
      <c r="IT181" s="42"/>
      <c r="IU181" s="42"/>
      <c r="IV181" s="42"/>
      <c r="IW181" s="42"/>
    </row>
    <row r="182" spans="1:257" s="19" customFormat="1" ht="18" customHeight="1" x14ac:dyDescent="0.2">
      <c r="A182" s="12">
        <v>234</v>
      </c>
      <c r="B182" s="20"/>
      <c r="C182" s="60"/>
      <c r="D182" s="29"/>
      <c r="E182" s="93"/>
      <c r="F182" s="66" t="s">
        <v>175</v>
      </c>
      <c r="G182" s="35"/>
      <c r="H182" s="67">
        <v>0.71234474133813752</v>
      </c>
      <c r="I182" s="67">
        <v>0.71507516128929072</v>
      </c>
      <c r="J182" s="67">
        <v>0.76419526111523961</v>
      </c>
      <c r="K182" s="67">
        <v>0.69666182279744271</v>
      </c>
      <c r="L182" s="67">
        <v>0.69810621522643801</v>
      </c>
      <c r="M182" s="67">
        <v>0.70751089949593826</v>
      </c>
      <c r="N182" s="67">
        <v>0.70914097228552397</v>
      </c>
      <c r="O182" s="67">
        <v>0.7134222421549925</v>
      </c>
      <c r="P182" s="67">
        <v>0.71671963247682768</v>
      </c>
      <c r="Q182" s="67">
        <v>0.71614800079765328</v>
      </c>
      <c r="R182" s="67">
        <v>0.71901998245235366</v>
      </c>
      <c r="S182" s="67">
        <v>0.65798846705989389</v>
      </c>
      <c r="T182" s="67">
        <v>0.65719833150933837</v>
      </c>
      <c r="U182" s="67">
        <v>0.66211286219831544</v>
      </c>
      <c r="V182" s="67">
        <v>0.6685745302246906</v>
      </c>
      <c r="W182" s="67">
        <v>0.66535116719291543</v>
      </c>
      <c r="X182" s="67">
        <v>0.66135790866089128</v>
      </c>
      <c r="Y182" s="67">
        <v>0.64334929605340752</v>
      </c>
      <c r="Z182" s="67">
        <v>0.64357688042300487</v>
      </c>
      <c r="AA182" s="67">
        <v>0.64557885475791732</v>
      </c>
      <c r="AB182" s="67">
        <v>0.62144436381930157</v>
      </c>
      <c r="AC182" s="67">
        <v>0.64642266186881348</v>
      </c>
      <c r="AD182" s="67">
        <v>0.65224219861997323</v>
      </c>
      <c r="AE182" s="67">
        <v>0.64667765571229485</v>
      </c>
      <c r="AF182" s="67">
        <v>0.64912136612731364</v>
      </c>
      <c r="AG182" s="67">
        <v>0.6449136483609792</v>
      </c>
      <c r="AH182" s="67">
        <v>0.64790995355991665</v>
      </c>
      <c r="AI182" s="67">
        <v>0.6459181350579053</v>
      </c>
      <c r="AJ182" s="67">
        <v>0.63901423826376602</v>
      </c>
      <c r="AK182" s="67">
        <v>0.63630205177758381</v>
      </c>
      <c r="AL182" s="67">
        <v>0.65110557375103206</v>
      </c>
      <c r="AM182" s="67">
        <v>0.63809319406958376</v>
      </c>
      <c r="AN182" s="67">
        <v>0.63542002621829385</v>
      </c>
      <c r="AO182" s="67">
        <v>0.64238141765949308</v>
      </c>
      <c r="AP182" s="67">
        <v>0.64452160476536313</v>
      </c>
      <c r="AQ182" s="67">
        <v>0.6808271490276423</v>
      </c>
      <c r="AR182" s="67">
        <v>0.68769031366922195</v>
      </c>
      <c r="AS182" s="67">
        <v>0.71113032335434334</v>
      </c>
      <c r="AT182" s="67">
        <v>0.73920800271382692</v>
      </c>
      <c r="AU182" s="67">
        <v>0.75204072807863098</v>
      </c>
      <c r="AV182" s="67">
        <v>0.76373115510425449</v>
      </c>
      <c r="AW182" s="67">
        <v>0.75289914295679239</v>
      </c>
      <c r="AX182" s="67">
        <v>0.73293226134876721</v>
      </c>
      <c r="AY182" s="67">
        <v>0.75786816560543013</v>
      </c>
      <c r="AZ182" s="67">
        <v>0.7610070998262084</v>
      </c>
      <c r="BA182" s="67">
        <v>0.73393420080539973</v>
      </c>
      <c r="BB182" s="67">
        <v>0.68743438457462891</v>
      </c>
      <c r="BC182" s="67">
        <v>0.65345914141360617</v>
      </c>
      <c r="BD182" s="67">
        <v>0.62718660199748877</v>
      </c>
      <c r="BE182" s="67">
        <v>0.62779121973739638</v>
      </c>
      <c r="BF182" s="67">
        <v>0.63788145544870389</v>
      </c>
      <c r="BG182" s="67">
        <v>0.62532544220390518</v>
      </c>
      <c r="BH182" s="67">
        <v>0.62963671247261754</v>
      </c>
      <c r="BI182" s="67">
        <v>0.63742464922961783</v>
      </c>
      <c r="BJ182" s="67">
        <v>0.58405987080916733</v>
      </c>
      <c r="BK182" s="67">
        <v>0.52206066996175093</v>
      </c>
      <c r="BL182" s="67">
        <v>0.52820226367893497</v>
      </c>
      <c r="BM182" s="67">
        <v>0.53626555432998835</v>
      </c>
      <c r="BN182" s="67">
        <v>0.53884260504675896</v>
      </c>
      <c r="BO182" s="67">
        <v>0.52622778941421522</v>
      </c>
      <c r="BP182" s="67">
        <v>0.51323871851776037</v>
      </c>
      <c r="BQ182" s="67">
        <v>0.51968922096074177</v>
      </c>
      <c r="BR182" s="67">
        <v>0.53464915807250957</v>
      </c>
      <c r="BS182" s="67">
        <v>0.55592096883112374</v>
      </c>
      <c r="BT182" s="67">
        <v>0.56059141296164883</v>
      </c>
      <c r="BU182" s="67">
        <v>0.57973716119163476</v>
      </c>
      <c r="BV182" s="67">
        <v>0.59102110276651953</v>
      </c>
      <c r="BW182" s="67">
        <v>0.58395999040632374</v>
      </c>
      <c r="BX182" s="67">
        <v>0.58697023488962463</v>
      </c>
      <c r="BY182" s="67">
        <v>0.59138061347081528</v>
      </c>
      <c r="BZ182" s="67">
        <v>0.60391288633553009</v>
      </c>
      <c r="CA182" s="67">
        <v>0.599398674563556</v>
      </c>
      <c r="CB182" s="67">
        <v>0.59512805903443433</v>
      </c>
      <c r="CC182" s="67">
        <v>0.5930031488314722</v>
      </c>
      <c r="CD182" s="67">
        <v>0.59575765035995021</v>
      </c>
      <c r="CE182" s="67">
        <v>0.60849610970528922</v>
      </c>
      <c r="CF182" s="67">
        <v>0.61864799775678514</v>
      </c>
      <c r="CG182" s="67">
        <v>0.64284869480561269</v>
      </c>
      <c r="CH182" s="67">
        <v>0.6928220840493724</v>
      </c>
      <c r="CI182" s="67">
        <v>0.70395507176783312</v>
      </c>
      <c r="CJ182" s="67">
        <v>0.72005315875638376</v>
      </c>
      <c r="CK182" s="67">
        <v>0.72473007512102905</v>
      </c>
      <c r="CL182" s="67">
        <v>0.6257086768756539</v>
      </c>
      <c r="CM182" s="67">
        <v>0.61409148379529876</v>
      </c>
      <c r="CN182" s="67">
        <v>0.60663520305287144</v>
      </c>
      <c r="CO182" s="67">
        <v>0.56024168130099328</v>
      </c>
      <c r="CP182" s="67">
        <v>0.53212044915760759</v>
      </c>
      <c r="CQ182" s="67">
        <v>0.53713308308780494</v>
      </c>
      <c r="CR182" s="67">
        <v>0.53383187994086778</v>
      </c>
      <c r="CS182" s="67">
        <v>0.57359381066690684</v>
      </c>
      <c r="CT182" s="67">
        <v>0.62296678453011789</v>
      </c>
      <c r="CU182" s="67">
        <v>0.62626207559758384</v>
      </c>
      <c r="CV182" s="67">
        <v>0.63290871754496769</v>
      </c>
      <c r="CW182" s="67">
        <v>0.67165689600127609</v>
      </c>
      <c r="CX182" s="67">
        <v>0.69808879978886362</v>
      </c>
      <c r="CY182" s="67">
        <v>0.68936738369656414</v>
      </c>
      <c r="CZ182" s="67">
        <v>0.71124861991861399</v>
      </c>
      <c r="DA182" s="67">
        <v>0.78032598001246956</v>
      </c>
      <c r="DB182" s="67">
        <v>0.91508109705945195</v>
      </c>
      <c r="DC182" s="67">
        <v>0.89188905270792174</v>
      </c>
      <c r="DD182" s="67">
        <v>0.91540551321833186</v>
      </c>
      <c r="DE182" s="67">
        <v>0.8282040401563151</v>
      </c>
      <c r="DF182" s="67">
        <v>0.79065064531534746</v>
      </c>
      <c r="DG182" s="67">
        <v>0.73884516099347075</v>
      </c>
      <c r="DH182" s="67">
        <v>0.71044029585810653</v>
      </c>
      <c r="DI182" s="67">
        <v>0.67218659608468923</v>
      </c>
      <c r="DJ182" s="67">
        <v>0.60265900882613987</v>
      </c>
      <c r="DK182" s="67">
        <v>0.59524816341916598</v>
      </c>
      <c r="DL182" s="67">
        <v>0.61016443748929294</v>
      </c>
      <c r="DM182" s="67">
        <v>0.61905389991038939</v>
      </c>
      <c r="DN182" s="67">
        <v>0.6304945191483583</v>
      </c>
      <c r="DO182" s="67">
        <v>0.63625691101181125</v>
      </c>
      <c r="DP182" s="67">
        <v>0.67707933781005947</v>
      </c>
      <c r="DQ182" s="67">
        <v>0.68759908058435892</v>
      </c>
      <c r="DR182" s="67">
        <v>0.66686454776610793</v>
      </c>
      <c r="DS182" s="67">
        <v>0.64937517379031529</v>
      </c>
      <c r="DT182" s="67">
        <v>0.63053373803060575</v>
      </c>
      <c r="DU182" s="67">
        <v>0.61437671013137873</v>
      </c>
      <c r="DV182" s="67">
        <v>0.60020216519632141</v>
      </c>
      <c r="DW182" s="67">
        <v>0.58197863455037879</v>
      </c>
      <c r="DX182" s="67">
        <v>0.53307755444995153</v>
      </c>
      <c r="DY182" s="67">
        <v>0.51151065747153901</v>
      </c>
      <c r="DZ182" s="67">
        <v>0.46270225392551367</v>
      </c>
      <c r="EA182" s="67">
        <v>0.454663799627742</v>
      </c>
      <c r="EB182" s="67">
        <v>0.48609054473996327</v>
      </c>
      <c r="EC182" s="67">
        <v>0.5167506831682076</v>
      </c>
      <c r="ED182" s="67">
        <v>0.52521462650175554</v>
      </c>
      <c r="EE182" s="67">
        <v>0.51825449871347506</v>
      </c>
      <c r="EF182" s="67">
        <v>0.52824321383300099</v>
      </c>
      <c r="EG182" s="67">
        <v>0.54593129441405752</v>
      </c>
      <c r="EH182" s="67">
        <v>0.54804768795138514</v>
      </c>
      <c r="EI182" s="67">
        <v>0.56036419123171899</v>
      </c>
      <c r="EJ182" s="67">
        <v>0.55516095133139598</v>
      </c>
      <c r="EK182" s="67">
        <v>0.55166016881344992</v>
      </c>
      <c r="EL182" s="67">
        <v>0.54295568062001887</v>
      </c>
      <c r="EM182" s="67">
        <v>0.52588861840426504</v>
      </c>
      <c r="EN182" s="67">
        <v>0.54216717837523554</v>
      </c>
      <c r="EO182" s="67">
        <v>0.60199986761807245</v>
      </c>
      <c r="EP182" s="67">
        <v>0.64885087576884026</v>
      </c>
      <c r="EQ182" s="67">
        <v>0.6809423241423167</v>
      </c>
      <c r="ER182" s="67">
        <v>0.7101219024244354</v>
      </c>
      <c r="ES182" s="67">
        <v>0.71675016548271908</v>
      </c>
      <c r="ET182" s="67">
        <v>0.66671317536836983</v>
      </c>
      <c r="EU182" s="67">
        <v>0.64546145315214865</v>
      </c>
      <c r="EV182" s="67">
        <v>0.66233234106374295</v>
      </c>
      <c r="EW182" s="67">
        <v>0.6886499967796339</v>
      </c>
      <c r="EX182" s="67">
        <v>0.68302306045045347</v>
      </c>
      <c r="EY182" s="67">
        <v>0.66318870183042189</v>
      </c>
      <c r="EZ182" s="67">
        <v>0.67075371919221238</v>
      </c>
      <c r="FA182" s="67">
        <v>0.65611772676267521</v>
      </c>
      <c r="FB182" s="67">
        <v>0.61307729365483299</v>
      </c>
      <c r="FC182" s="67">
        <v>0.61133871208135715</v>
      </c>
      <c r="FD182" s="67">
        <v>0.61538122504595294</v>
      </c>
      <c r="FE182" s="67">
        <v>0.63062802494473813</v>
      </c>
      <c r="FF182" s="67">
        <v>0.63739302997923064</v>
      </c>
      <c r="FG182" s="67">
        <v>0.62346987260213571</v>
      </c>
      <c r="FH182" s="67">
        <v>0.58367459139243305</v>
      </c>
      <c r="FI182" s="67">
        <v>0.57869991118297093</v>
      </c>
      <c r="FJ182" s="67">
        <v>0.62377513510607518</v>
      </c>
      <c r="FK182" s="67">
        <v>0.64169604125547575</v>
      </c>
      <c r="FL182" s="67">
        <v>0.64424680958279201</v>
      </c>
      <c r="FM182" s="67">
        <v>0.66480849756457161</v>
      </c>
      <c r="FN182" s="67">
        <v>0.61756325005968238</v>
      </c>
      <c r="FO182" s="67">
        <v>0.59224933666162793</v>
      </c>
      <c r="FP182" s="67">
        <v>0.55187278647077376</v>
      </c>
      <c r="FQ182" s="67">
        <v>0.50649668519059654</v>
      </c>
      <c r="FR182" s="67">
        <v>0.49502110990660408</v>
      </c>
      <c r="FS182" s="67">
        <v>0.48886226873028082</v>
      </c>
      <c r="FT182" s="67">
        <v>0.45317378845117057</v>
      </c>
      <c r="FU182" s="67">
        <v>0.43206005079392784</v>
      </c>
      <c r="FV182" s="67">
        <v>0.49729950337703621</v>
      </c>
      <c r="FW182" s="67">
        <v>0.55700000000000005</v>
      </c>
      <c r="FX182" s="67">
        <v>0.49719999999999998</v>
      </c>
      <c r="FY182" s="67">
        <v>0.45850000000000002</v>
      </c>
      <c r="FZ182" s="67">
        <v>0.44900000000000001</v>
      </c>
      <c r="GA182" s="67">
        <v>0.4829</v>
      </c>
      <c r="GB182" s="67">
        <v>0.50380000000000003</v>
      </c>
      <c r="GC182" s="67">
        <v>0.50790000000000002</v>
      </c>
      <c r="GD182" s="67">
        <v>0.5595</v>
      </c>
      <c r="GE182" s="67">
        <v>0.55779999999999996</v>
      </c>
      <c r="GF182" s="67">
        <v>0.57289999999999996</v>
      </c>
      <c r="GG182" s="67">
        <v>0.5857</v>
      </c>
      <c r="GH182" s="67">
        <v>0.60329999999999995</v>
      </c>
      <c r="GI182" s="67">
        <v>0.72350000000000003</v>
      </c>
      <c r="GJ182" s="67">
        <v>0.84750000000000003</v>
      </c>
      <c r="GK182" s="67">
        <v>0.64259999999999995</v>
      </c>
      <c r="GL182" s="67">
        <v>0.58279999999999998</v>
      </c>
      <c r="GM182" s="67">
        <v>0.5968</v>
      </c>
      <c r="GN182" s="67">
        <v>0.61870000000000003</v>
      </c>
      <c r="GO182" s="67">
        <v>0.62429999999999997</v>
      </c>
      <c r="GP182" s="67">
        <v>0.62419999999999998</v>
      </c>
      <c r="GQ182" s="67">
        <v>0.62790000000000001</v>
      </c>
      <c r="GR182" s="67">
        <v>0.62319999999999998</v>
      </c>
      <c r="GS182" s="67">
        <v>0.59719999999999995</v>
      </c>
      <c r="GT182" s="67">
        <v>0.56589999999999996</v>
      </c>
      <c r="GU182" s="67">
        <v>0.58730000000000004</v>
      </c>
      <c r="GV182" s="67">
        <v>0.5857</v>
      </c>
      <c r="GW182" s="67">
        <v>0.58550000000000002</v>
      </c>
      <c r="GX182" s="67">
        <v>0.57399999999999995</v>
      </c>
      <c r="GY182" s="67">
        <v>0.55449999999999999</v>
      </c>
      <c r="GZ182" s="67">
        <v>0.53280000000000005</v>
      </c>
      <c r="HA182" s="67">
        <v>0.51559999999999995</v>
      </c>
      <c r="HB182" s="67">
        <v>0.49980000000000002</v>
      </c>
      <c r="HC182" s="67">
        <v>0.52229999999999999</v>
      </c>
      <c r="HD182" s="67">
        <v>0.93669999999999998</v>
      </c>
      <c r="HE182" s="67">
        <v>0.95740000000000003</v>
      </c>
      <c r="HF182" s="67">
        <v>0.98750000000000004</v>
      </c>
      <c r="HG182" s="67">
        <v>0.99380000000000002</v>
      </c>
      <c r="HH182" s="67">
        <v>1.0128999999999999</v>
      </c>
      <c r="HI182" s="67">
        <v>0.99380000000000002</v>
      </c>
      <c r="HJ182" s="67">
        <v>1.0128999999999999</v>
      </c>
      <c r="HK182" s="68"/>
      <c r="HL182" s="68"/>
      <c r="HM182" s="68"/>
      <c r="HN182" s="68"/>
      <c r="HO182" s="68"/>
      <c r="HP182" s="68"/>
      <c r="HQ182" s="69"/>
      <c r="HR182" s="69"/>
      <c r="HS182" s="69"/>
      <c r="HT182" s="69"/>
      <c r="HU182" s="69"/>
      <c r="HV182" s="69"/>
      <c r="HW182" s="69"/>
      <c r="HX182" s="69"/>
      <c r="HY182" s="69"/>
      <c r="HZ182" s="69"/>
      <c r="IA182" s="69"/>
      <c r="IB182" s="69"/>
      <c r="IC182" s="69"/>
      <c r="ID182" s="69"/>
      <c r="IE182" s="69"/>
      <c r="IF182" s="69"/>
      <c r="IG182" s="69"/>
      <c r="IH182" s="69"/>
      <c r="II182" s="69"/>
      <c r="IJ182" s="69"/>
      <c r="IK182" s="69"/>
      <c r="IL182" s="69"/>
      <c r="IM182" s="69"/>
      <c r="IN182" s="69"/>
      <c r="IO182" s="70"/>
      <c r="IP182" s="70"/>
      <c r="IQ182" s="70"/>
      <c r="IR182" s="70"/>
      <c r="IS182" s="70"/>
      <c r="IT182" s="70"/>
      <c r="IU182" s="70"/>
      <c r="IV182" s="70"/>
      <c r="IW182" s="70"/>
    </row>
    <row r="183" spans="1:257" s="19" customFormat="1" ht="18" customHeight="1" x14ac:dyDescent="0.2">
      <c r="A183" s="12">
        <v>23402</v>
      </c>
      <c r="B183" s="20"/>
      <c r="C183" s="60"/>
      <c r="D183" s="29"/>
      <c r="E183" s="95"/>
      <c r="F183" s="66"/>
      <c r="G183" s="91" t="s">
        <v>176</v>
      </c>
      <c r="H183" s="71">
        <v>0.25616262331614481</v>
      </c>
      <c r="I183" s="71">
        <v>0.25585011868595336</v>
      </c>
      <c r="J183" s="71">
        <v>0.30684609923167072</v>
      </c>
      <c r="K183" s="71">
        <v>0.29210906098902045</v>
      </c>
      <c r="L183" s="71">
        <v>0.29075611804937612</v>
      </c>
      <c r="M183" s="71">
        <v>0.29467310006448821</v>
      </c>
      <c r="N183" s="71">
        <v>0.29449281982248449</v>
      </c>
      <c r="O183" s="71">
        <v>0.29627075014318976</v>
      </c>
      <c r="P183" s="71">
        <v>0.29828303845808513</v>
      </c>
      <c r="Q183" s="71">
        <v>0.29915581324545898</v>
      </c>
      <c r="R183" s="71">
        <v>0.30135081307476674</v>
      </c>
      <c r="S183" s="71">
        <v>0.30529135686934206</v>
      </c>
      <c r="T183" s="71">
        <v>0.3046191898096956</v>
      </c>
      <c r="U183" s="71">
        <v>0.3065180413170619</v>
      </c>
      <c r="V183" s="71">
        <v>0.30950940115941511</v>
      </c>
      <c r="W183" s="71">
        <v>0.30521417267602458</v>
      </c>
      <c r="X183" s="71">
        <v>0.30380982890075153</v>
      </c>
      <c r="Y183" s="71">
        <v>0.28683761088928766</v>
      </c>
      <c r="Z183" s="71">
        <v>0.28700267101329058</v>
      </c>
      <c r="AA183" s="71">
        <v>0.28732236196095429</v>
      </c>
      <c r="AB183" s="71">
        <v>0.28934354196629442</v>
      </c>
      <c r="AC183" s="71">
        <v>0.31190814857804389</v>
      </c>
      <c r="AD183" s="71">
        <v>0.31750066282073403</v>
      </c>
      <c r="AE183" s="71">
        <v>0.31780165360854873</v>
      </c>
      <c r="AF183" s="71">
        <v>0.32108220320351843</v>
      </c>
      <c r="AG183" s="71">
        <v>0.31998131453864731</v>
      </c>
      <c r="AH183" s="71">
        <v>0.32124105304238437</v>
      </c>
      <c r="AI183" s="71">
        <v>0.32084982535246098</v>
      </c>
      <c r="AJ183" s="71">
        <v>0.31820409440904457</v>
      </c>
      <c r="AK183" s="71">
        <v>0.31752030982754992</v>
      </c>
      <c r="AL183" s="71">
        <v>0.32627765935649494</v>
      </c>
      <c r="AM183" s="71">
        <v>0.3158780069967092</v>
      </c>
      <c r="AN183" s="71">
        <v>0.31574158567307209</v>
      </c>
      <c r="AO183" s="71">
        <v>0.32423208186358859</v>
      </c>
      <c r="AP183" s="71">
        <v>0.32341490819967261</v>
      </c>
      <c r="AQ183" s="71">
        <v>0.35469575348956223</v>
      </c>
      <c r="AR183" s="71">
        <v>0.35784169971139523</v>
      </c>
      <c r="AS183" s="71">
        <v>0.37830793119359835</v>
      </c>
      <c r="AT183" s="71">
        <v>0.39956886167553379</v>
      </c>
      <c r="AU183" s="71">
        <v>0.40443256238950354</v>
      </c>
      <c r="AV183" s="71">
        <v>0.41389519746762937</v>
      </c>
      <c r="AW183" s="71">
        <v>0.40400781483945758</v>
      </c>
      <c r="AX183" s="71">
        <v>0.40373329490232718</v>
      </c>
      <c r="AY183" s="71">
        <v>0.42251403009589444</v>
      </c>
      <c r="AZ183" s="71">
        <v>0.42066420052670739</v>
      </c>
      <c r="BA183" s="71">
        <v>0.39464127278511424</v>
      </c>
      <c r="BB183" s="71">
        <v>0.37902288326686223</v>
      </c>
      <c r="BC183" s="71">
        <v>0.36646879512466102</v>
      </c>
      <c r="BD183" s="71">
        <v>0.34474828482936637</v>
      </c>
      <c r="BE183" s="71">
        <v>0.3453733256873418</v>
      </c>
      <c r="BF183" s="71">
        <v>0.34872693160417506</v>
      </c>
      <c r="BG183" s="71">
        <v>0.34104062420654163</v>
      </c>
      <c r="BH183" s="71">
        <v>0.34086464721306459</v>
      </c>
      <c r="BI183" s="71">
        <v>0.34684687024072314</v>
      </c>
      <c r="BJ183" s="71">
        <v>0.32356859356834361</v>
      </c>
      <c r="BK183" s="71">
        <v>0.29123482435050424</v>
      </c>
      <c r="BL183" s="71">
        <v>0.30176325242977237</v>
      </c>
      <c r="BM183" s="71">
        <v>0.31110627874016666</v>
      </c>
      <c r="BN183" s="71">
        <v>0.30937596084069818</v>
      </c>
      <c r="BO183" s="71">
        <v>0.30063434239136094</v>
      </c>
      <c r="BP183" s="71">
        <v>0.29221024107214838</v>
      </c>
      <c r="BQ183" s="71">
        <v>0.29647248031595375</v>
      </c>
      <c r="BR183" s="71">
        <v>0.30357557156061121</v>
      </c>
      <c r="BS183" s="71">
        <v>0.31471184714336059</v>
      </c>
      <c r="BT183" s="71">
        <v>0.31987173229218419</v>
      </c>
      <c r="BU183" s="71">
        <v>0.33340365737049005</v>
      </c>
      <c r="BV183" s="71">
        <v>0.3388069842490618</v>
      </c>
      <c r="BW183" s="71">
        <v>0.33367550777347832</v>
      </c>
      <c r="BX183" s="71">
        <v>0.33677159590216577</v>
      </c>
      <c r="BY183" s="71">
        <v>0.33914433793976223</v>
      </c>
      <c r="BZ183" s="71">
        <v>0.34912035942210617</v>
      </c>
      <c r="CA183" s="71">
        <v>0.34514950233821939</v>
      </c>
      <c r="CB183" s="71">
        <v>0.34200914773960306</v>
      </c>
      <c r="CC183" s="71">
        <v>0.33930026234507837</v>
      </c>
      <c r="CD183" s="71">
        <v>0.34078847386044397</v>
      </c>
      <c r="CE183" s="71">
        <v>0.34776226969612772</v>
      </c>
      <c r="CF183" s="71">
        <v>0.35628819471869166</v>
      </c>
      <c r="CG183" s="71">
        <v>0.37419899235412396</v>
      </c>
      <c r="CH183" s="71">
        <v>0.3965406689682297</v>
      </c>
      <c r="CI183" s="71">
        <v>0.39972630378086033</v>
      </c>
      <c r="CJ183" s="71">
        <v>0.41557989077324375</v>
      </c>
      <c r="CK183" s="71">
        <v>0.41653580776134613</v>
      </c>
      <c r="CL183" s="71">
        <v>0.37365475654065977</v>
      </c>
      <c r="CM183" s="71">
        <v>0.36534819453454148</v>
      </c>
      <c r="CN183" s="71">
        <v>0.35363579862701755</v>
      </c>
      <c r="CO183" s="71">
        <v>0.32823498515045374</v>
      </c>
      <c r="CP183" s="71">
        <v>0.3054850150762784</v>
      </c>
      <c r="CQ183" s="71">
        <v>0.30889048671102259</v>
      </c>
      <c r="CR183" s="71">
        <v>0.30670073634653022</v>
      </c>
      <c r="CS183" s="71">
        <v>0.33088656039054332</v>
      </c>
      <c r="CT183" s="71">
        <v>0.34719439698689258</v>
      </c>
      <c r="CU183" s="71">
        <v>0.35160991048849677</v>
      </c>
      <c r="CV183" s="71">
        <v>0.36371670187854094</v>
      </c>
      <c r="CW183" s="71">
        <v>0.38450470232444306</v>
      </c>
      <c r="CX183" s="71">
        <v>0.39885442356118189</v>
      </c>
      <c r="CY183" s="71">
        <v>0.39777537966424997</v>
      </c>
      <c r="CZ183" s="71">
        <v>0.40358344735687768</v>
      </c>
      <c r="DA183" s="71">
        <v>0.44452694209531646</v>
      </c>
      <c r="DB183" s="71">
        <v>0.49503010548396553</v>
      </c>
      <c r="DC183" s="71">
        <v>0.4785015216408724</v>
      </c>
      <c r="DD183" s="71">
        <v>0.49511480190039792</v>
      </c>
      <c r="DE183" s="71">
        <v>0.4540217090630434</v>
      </c>
      <c r="DF183" s="71">
        <v>0.44456309757322382</v>
      </c>
      <c r="DG183" s="71">
        <v>0.408561586829912</v>
      </c>
      <c r="DH183" s="71">
        <v>0.39816436576094538</v>
      </c>
      <c r="DI183" s="71">
        <v>0.37020120937714024</v>
      </c>
      <c r="DJ183" s="71">
        <v>0.33896259837833109</v>
      </c>
      <c r="DK183" s="71">
        <v>0.33415919823998946</v>
      </c>
      <c r="DL183" s="71">
        <v>0.34234797586823523</v>
      </c>
      <c r="DM183" s="71">
        <v>0.34640681781046734</v>
      </c>
      <c r="DN183" s="71">
        <v>0.35415211986441186</v>
      </c>
      <c r="DO183" s="71">
        <v>0.35985108233011126</v>
      </c>
      <c r="DP183" s="71">
        <v>0.3824914953961745</v>
      </c>
      <c r="DQ183" s="71">
        <v>0.38726548017349166</v>
      </c>
      <c r="DR183" s="71">
        <v>0.38134382288218566</v>
      </c>
      <c r="DS183" s="71">
        <v>0.37095143993871155</v>
      </c>
      <c r="DT183" s="71">
        <v>0.36167816239616246</v>
      </c>
      <c r="DU183" s="71">
        <v>0.34857877151263378</v>
      </c>
      <c r="DV183" s="71">
        <v>0.35008144234032423</v>
      </c>
      <c r="DW183" s="71">
        <v>0.33675341891233218</v>
      </c>
      <c r="DX183" s="71">
        <v>0.30395980529414601</v>
      </c>
      <c r="DY183" s="71">
        <v>0.29624272119594153</v>
      </c>
      <c r="DZ183" s="71">
        <v>0.26264000002631721</v>
      </c>
      <c r="EA183" s="71">
        <v>0.25896681802316707</v>
      </c>
      <c r="EB183" s="71">
        <v>0.27249123989943641</v>
      </c>
      <c r="EC183" s="71">
        <v>0.28221816400681327</v>
      </c>
      <c r="ED183" s="71">
        <v>0.28923097760344124</v>
      </c>
      <c r="EE183" s="71">
        <v>0.28471850743683902</v>
      </c>
      <c r="EF183" s="71">
        <v>0.28611147590575414</v>
      </c>
      <c r="EG183" s="71">
        <v>0.29209896519993395</v>
      </c>
      <c r="EH183" s="71">
        <v>0.29421243259668989</v>
      </c>
      <c r="EI183" s="71">
        <v>0.30108099380192893</v>
      </c>
      <c r="EJ183" s="71">
        <v>0.29903389584621676</v>
      </c>
      <c r="EK183" s="71">
        <v>0.30276593716020467</v>
      </c>
      <c r="EL183" s="71">
        <v>0.29830610373868288</v>
      </c>
      <c r="EM183" s="71">
        <v>0.29150497594575331</v>
      </c>
      <c r="EN183" s="71">
        <v>0.30086048134927851</v>
      </c>
      <c r="EO183" s="71">
        <v>0.33493791620622843</v>
      </c>
      <c r="EP183" s="71">
        <v>0.36194898886811766</v>
      </c>
      <c r="EQ183" s="71">
        <v>0.37279869630211182</v>
      </c>
      <c r="ER183" s="71">
        <v>0.39445132482750389</v>
      </c>
      <c r="ES183" s="71">
        <v>0.39753103152309177</v>
      </c>
      <c r="ET183" s="71">
        <v>0.3682407298631783</v>
      </c>
      <c r="EU183" s="71">
        <v>0.36038707985015805</v>
      </c>
      <c r="EV183" s="71">
        <v>0.37214508325460632</v>
      </c>
      <c r="EW183" s="71">
        <v>0.38828458092638152</v>
      </c>
      <c r="EX183" s="71">
        <v>0.39204781567051494</v>
      </c>
      <c r="EY183" s="71">
        <v>0.37642463034035711</v>
      </c>
      <c r="EZ183" s="71">
        <v>0.37736797844800507</v>
      </c>
      <c r="FA183" s="71">
        <v>0.36239818147138175</v>
      </c>
      <c r="FB183" s="71">
        <v>0.3314897376556355</v>
      </c>
      <c r="FC183" s="71">
        <v>0.33570087266596332</v>
      </c>
      <c r="FD183" s="71">
        <v>0.33307583934931323</v>
      </c>
      <c r="FE183" s="71">
        <v>0.34214931014636885</v>
      </c>
      <c r="FF183" s="71">
        <v>0.34372130796135975</v>
      </c>
      <c r="FG183" s="71">
        <v>0.34119285710281932</v>
      </c>
      <c r="FH183" s="71">
        <v>0.31709891804051171</v>
      </c>
      <c r="FI183" s="71">
        <v>0.31615648740285857</v>
      </c>
      <c r="FJ183" s="71">
        <v>0.34706829402833622</v>
      </c>
      <c r="FK183" s="71">
        <v>0.36316717122089598</v>
      </c>
      <c r="FL183" s="71">
        <v>0.36624817108685626</v>
      </c>
      <c r="FM183" s="71">
        <v>0.37582496963302248</v>
      </c>
      <c r="FN183" s="71">
        <v>0.34017725918614966</v>
      </c>
      <c r="FO183" s="71">
        <v>0.32520364697810394</v>
      </c>
      <c r="FP183" s="71">
        <v>0.30239995426932875</v>
      </c>
      <c r="FQ183" s="71">
        <v>0.27148105138982381</v>
      </c>
      <c r="FR183" s="71">
        <v>0.26387826411745779</v>
      </c>
      <c r="FS183" s="71">
        <v>0.26184958630101746</v>
      </c>
      <c r="FT183" s="71">
        <v>0.24344105441922687</v>
      </c>
      <c r="FU183" s="71">
        <v>0.22885587167833896</v>
      </c>
      <c r="FV183" s="37">
        <v>0.26705944576877244</v>
      </c>
      <c r="FW183" s="71">
        <v>0.30330000000000001</v>
      </c>
      <c r="FX183" s="71">
        <v>0.26700000000000002</v>
      </c>
      <c r="FY183" s="71">
        <v>0.24729999999999999</v>
      </c>
      <c r="FZ183" s="71">
        <v>0.2402</v>
      </c>
      <c r="GA183" s="71">
        <v>0.2606</v>
      </c>
      <c r="GB183" s="71">
        <v>0.27310000000000001</v>
      </c>
      <c r="GC183" s="71">
        <v>0.27729999999999999</v>
      </c>
      <c r="GD183" s="71">
        <v>0.311</v>
      </c>
      <c r="GE183" s="71">
        <v>0.31059999999999999</v>
      </c>
      <c r="GF183" s="71">
        <v>0.3155</v>
      </c>
      <c r="GG183" s="71">
        <v>0.32179999999999997</v>
      </c>
      <c r="GH183" s="71">
        <v>0.32969999999999999</v>
      </c>
      <c r="GI183" s="71">
        <v>0.4037</v>
      </c>
      <c r="GJ183" s="71">
        <v>0.52780000000000005</v>
      </c>
      <c r="GK183" s="71">
        <v>0.38109999999999999</v>
      </c>
      <c r="GL183" s="71">
        <v>0.3201</v>
      </c>
      <c r="GM183" s="71">
        <v>0.32800000000000001</v>
      </c>
      <c r="GN183" s="71">
        <v>0.34089999999999998</v>
      </c>
      <c r="GO183" s="71">
        <v>0.34639999999999999</v>
      </c>
      <c r="GP183" s="71">
        <v>0.34489999999999998</v>
      </c>
      <c r="GQ183" s="71">
        <v>0.34370000000000001</v>
      </c>
      <c r="GR183" s="71">
        <v>0.34150000000000003</v>
      </c>
      <c r="GS183" s="71">
        <v>0.32329999999999998</v>
      </c>
      <c r="GT183" s="71">
        <v>0.30199999999999999</v>
      </c>
      <c r="GU183" s="71">
        <v>0.31680000000000003</v>
      </c>
      <c r="GV183" s="71">
        <v>0.31280000000000002</v>
      </c>
      <c r="GW183" s="71">
        <v>0.31929999999999997</v>
      </c>
      <c r="GX183" s="71">
        <v>0.31659999999999999</v>
      </c>
      <c r="GY183" s="71">
        <v>0.3049</v>
      </c>
      <c r="GZ183" s="71">
        <v>0.29099999999999998</v>
      </c>
      <c r="HA183" s="71">
        <v>0.27989999999999998</v>
      </c>
      <c r="HB183" s="71">
        <v>0.26860000000000001</v>
      </c>
      <c r="HC183" s="71">
        <v>0.28510000000000002</v>
      </c>
      <c r="HD183" s="71">
        <v>0.33900000000000002</v>
      </c>
      <c r="HE183" s="71">
        <v>0.34189999999999998</v>
      </c>
      <c r="HF183" s="71">
        <v>0.34300000000000003</v>
      </c>
      <c r="HG183" s="71">
        <v>0.34389999999999998</v>
      </c>
      <c r="HH183" s="71">
        <v>0.34970000000000001</v>
      </c>
      <c r="HI183" s="71">
        <v>0.34389999999999998</v>
      </c>
      <c r="HJ183" s="71">
        <v>0.34970000000000001</v>
      </c>
      <c r="HK183" s="40"/>
      <c r="HL183" s="40"/>
      <c r="HM183" s="40"/>
      <c r="HN183" s="40"/>
      <c r="HO183" s="40"/>
      <c r="HP183" s="40"/>
      <c r="HQ183" s="92"/>
      <c r="HR183" s="92"/>
      <c r="HS183" s="92"/>
      <c r="HT183" s="92"/>
      <c r="HU183" s="92"/>
      <c r="HV183" s="92"/>
      <c r="HW183" s="92"/>
      <c r="HX183" s="92"/>
      <c r="HY183" s="92"/>
      <c r="HZ183" s="92"/>
      <c r="IA183" s="92"/>
      <c r="IB183" s="92"/>
      <c r="IC183" s="92"/>
      <c r="ID183" s="92"/>
      <c r="IE183" s="92"/>
      <c r="IF183" s="92"/>
      <c r="IG183" s="92"/>
      <c r="IH183" s="92"/>
      <c r="II183" s="92"/>
      <c r="IJ183" s="92"/>
      <c r="IK183" s="92"/>
      <c r="IL183" s="92"/>
      <c r="IM183" s="92"/>
      <c r="IN183" s="92"/>
    </row>
    <row r="184" spans="1:257" s="19" customFormat="1" ht="18" customHeight="1" x14ac:dyDescent="0.2">
      <c r="A184" s="12">
        <v>23403</v>
      </c>
      <c r="B184" s="20"/>
      <c r="C184" s="60"/>
      <c r="D184" s="29"/>
      <c r="E184" s="95"/>
      <c r="F184" s="35"/>
      <c r="G184" s="36" t="s">
        <v>177</v>
      </c>
      <c r="H184" s="71">
        <v>0.45618211802199271</v>
      </c>
      <c r="I184" s="71">
        <v>0.45922504260333741</v>
      </c>
      <c r="J184" s="71">
        <v>0.45734916188356889</v>
      </c>
      <c r="K184" s="71">
        <v>0.40455276180842226</v>
      </c>
      <c r="L184" s="71">
        <v>0.40735009717706189</v>
      </c>
      <c r="M184" s="71">
        <v>0.41283779943145005</v>
      </c>
      <c r="N184" s="71">
        <v>0.41464815246303943</v>
      </c>
      <c r="O184" s="71">
        <v>0.41715149201180279</v>
      </c>
      <c r="P184" s="71">
        <v>0.4184365940187425</v>
      </c>
      <c r="Q184" s="71">
        <v>0.4169921875521943</v>
      </c>
      <c r="R184" s="71">
        <v>0.41766916937758691</v>
      </c>
      <c r="S184" s="71">
        <v>0.35269711019055183</v>
      </c>
      <c r="T184" s="71">
        <v>0.35257914169964283</v>
      </c>
      <c r="U184" s="71">
        <v>0.3555948208812536</v>
      </c>
      <c r="V184" s="71">
        <v>0.35906512906527555</v>
      </c>
      <c r="W184" s="71">
        <v>0.36013699451689085</v>
      </c>
      <c r="X184" s="71">
        <v>0.35754807976013975</v>
      </c>
      <c r="Y184" s="71">
        <v>0.35651168516411985</v>
      </c>
      <c r="Z184" s="71">
        <v>0.35657420940971429</v>
      </c>
      <c r="AA184" s="71">
        <v>0.35825649279696309</v>
      </c>
      <c r="AB184" s="71">
        <v>0.33210082185300716</v>
      </c>
      <c r="AC184" s="71">
        <v>0.33451451329076959</v>
      </c>
      <c r="AD184" s="71">
        <v>0.33474153579923921</v>
      </c>
      <c r="AE184" s="71">
        <v>0.32887600210374612</v>
      </c>
      <c r="AF184" s="71">
        <v>0.32803916292379515</v>
      </c>
      <c r="AG184" s="71">
        <v>0.32493233382233194</v>
      </c>
      <c r="AH184" s="71">
        <v>0.32666890051753222</v>
      </c>
      <c r="AI184" s="71">
        <v>0.32506830970544431</v>
      </c>
      <c r="AJ184" s="71">
        <v>0.32081014385472151</v>
      </c>
      <c r="AK184" s="71">
        <v>0.31878174195003389</v>
      </c>
      <c r="AL184" s="71">
        <v>0.32482791439453712</v>
      </c>
      <c r="AM184" s="71">
        <v>0.32221518707287455</v>
      </c>
      <c r="AN184" s="71">
        <v>0.31967844054522176</v>
      </c>
      <c r="AO184" s="71">
        <v>0.31814933579590443</v>
      </c>
      <c r="AP184" s="71">
        <v>0.32110669656569052</v>
      </c>
      <c r="AQ184" s="71">
        <v>0.32613139553808013</v>
      </c>
      <c r="AR184" s="71">
        <v>0.32984861395782672</v>
      </c>
      <c r="AS184" s="71">
        <v>0.33282239216074505</v>
      </c>
      <c r="AT184" s="71">
        <v>0.33963914103829312</v>
      </c>
      <c r="AU184" s="71">
        <v>0.3476081656891275</v>
      </c>
      <c r="AV184" s="71">
        <v>0.34983595763662512</v>
      </c>
      <c r="AW184" s="71">
        <v>0.34889132811733475</v>
      </c>
      <c r="AX184" s="71">
        <v>0.32919896644643998</v>
      </c>
      <c r="AY184" s="71">
        <v>0.33535413550953569</v>
      </c>
      <c r="AZ184" s="71">
        <v>0.34034289929950096</v>
      </c>
      <c r="BA184" s="71">
        <v>0.33929292802028549</v>
      </c>
      <c r="BB184" s="71">
        <v>0.30841150130776673</v>
      </c>
      <c r="BC184" s="71">
        <v>0.28699034628894521</v>
      </c>
      <c r="BD184" s="71">
        <v>0.28243831716812245</v>
      </c>
      <c r="BE184" s="71">
        <v>0.28241789405005457</v>
      </c>
      <c r="BF184" s="71">
        <v>0.28915452384452883</v>
      </c>
      <c r="BG184" s="71">
        <v>0.28428481799736355</v>
      </c>
      <c r="BH184" s="71">
        <v>0.28877206525955296</v>
      </c>
      <c r="BI184" s="71">
        <v>0.2905777789888947</v>
      </c>
      <c r="BJ184" s="71">
        <v>0.26049127724082372</v>
      </c>
      <c r="BK184" s="71">
        <v>0.23082584561124667</v>
      </c>
      <c r="BL184" s="71">
        <v>0.22643901124916258</v>
      </c>
      <c r="BM184" s="71">
        <v>0.22515927558982166</v>
      </c>
      <c r="BN184" s="71">
        <v>0.22946664420606075</v>
      </c>
      <c r="BO184" s="71">
        <v>0.22559344702285428</v>
      </c>
      <c r="BP184" s="71">
        <v>0.22102847744561202</v>
      </c>
      <c r="BQ184" s="71">
        <v>0.223216740644788</v>
      </c>
      <c r="BR184" s="71">
        <v>0.23107358651189833</v>
      </c>
      <c r="BS184" s="71">
        <v>0.24120912168776321</v>
      </c>
      <c r="BT184" s="71">
        <v>0.24071968066946464</v>
      </c>
      <c r="BU184" s="71">
        <v>0.24633350382114472</v>
      </c>
      <c r="BV184" s="71">
        <v>0.25221411851745779</v>
      </c>
      <c r="BW184" s="71">
        <v>0.25028448263284542</v>
      </c>
      <c r="BX184" s="71">
        <v>0.25019863898745881</v>
      </c>
      <c r="BY184" s="71">
        <v>0.25223627553105299</v>
      </c>
      <c r="BZ184" s="71">
        <v>0.25479252691342397</v>
      </c>
      <c r="CA184" s="71">
        <v>0.25424917222533655</v>
      </c>
      <c r="CB184" s="71">
        <v>0.25311891129483127</v>
      </c>
      <c r="CC184" s="71">
        <v>0.25370288648639383</v>
      </c>
      <c r="CD184" s="71">
        <v>0.25496917649950629</v>
      </c>
      <c r="CE184" s="71">
        <v>0.26073384000916144</v>
      </c>
      <c r="CF184" s="71">
        <v>0.26235980303809348</v>
      </c>
      <c r="CG184" s="71">
        <v>0.26864970245148873</v>
      </c>
      <c r="CH184" s="71">
        <v>0.29628141508114275</v>
      </c>
      <c r="CI184" s="71">
        <v>0.30422876798697285</v>
      </c>
      <c r="CJ184" s="71">
        <v>0.30447326798314001</v>
      </c>
      <c r="CK184" s="71">
        <v>0.30819426735968286</v>
      </c>
      <c r="CL184" s="71">
        <v>0.25205392033499419</v>
      </c>
      <c r="CM184" s="71">
        <v>0.24874328926075728</v>
      </c>
      <c r="CN184" s="71">
        <v>0.25299940442585395</v>
      </c>
      <c r="CO184" s="71">
        <v>0.23200669615053951</v>
      </c>
      <c r="CP184" s="71">
        <v>0.22663543408132916</v>
      </c>
      <c r="CQ184" s="71">
        <v>0.22824259637678229</v>
      </c>
      <c r="CR184" s="71">
        <v>0.22713114359433756</v>
      </c>
      <c r="CS184" s="71">
        <v>0.24270725027636356</v>
      </c>
      <c r="CT184" s="71">
        <v>0.27577238754322531</v>
      </c>
      <c r="CU184" s="71">
        <v>0.27465216510908713</v>
      </c>
      <c r="CV184" s="71">
        <v>0.26919201566642675</v>
      </c>
      <c r="CW184" s="71">
        <v>0.28715219367683309</v>
      </c>
      <c r="CX184" s="71">
        <v>0.29923437622768179</v>
      </c>
      <c r="CY184" s="71">
        <v>0.29159200403231411</v>
      </c>
      <c r="CZ184" s="71">
        <v>0.30766517256173631</v>
      </c>
      <c r="DA184" s="71">
        <v>0.3357990379171531</v>
      </c>
      <c r="DB184" s="71">
        <v>0.42005099157548642</v>
      </c>
      <c r="DC184" s="71">
        <v>0.41338753106704934</v>
      </c>
      <c r="DD184" s="71">
        <v>0.420290711317934</v>
      </c>
      <c r="DE184" s="71">
        <v>0.37418233109327176</v>
      </c>
      <c r="DF184" s="71">
        <v>0.34608754774212358</v>
      </c>
      <c r="DG184" s="71">
        <v>0.33028357416355869</v>
      </c>
      <c r="DH184" s="71">
        <v>0.31227593009716115</v>
      </c>
      <c r="DI184" s="71">
        <v>0.30198538670754899</v>
      </c>
      <c r="DJ184" s="71">
        <v>0.26369641044780884</v>
      </c>
      <c r="DK184" s="71">
        <v>0.26108896517917657</v>
      </c>
      <c r="DL184" s="71">
        <v>0.26781646162105771</v>
      </c>
      <c r="DM184" s="71">
        <v>0.27264708209992206</v>
      </c>
      <c r="DN184" s="71">
        <v>0.27634239928394644</v>
      </c>
      <c r="DO184" s="71">
        <v>0.27640582868169999</v>
      </c>
      <c r="DP184" s="71">
        <v>0.29458784241388503</v>
      </c>
      <c r="DQ184" s="71">
        <v>0.30033360041086726</v>
      </c>
      <c r="DR184" s="71">
        <v>0.28552072488392222</v>
      </c>
      <c r="DS184" s="71">
        <v>0.27842373385160368</v>
      </c>
      <c r="DT184" s="71">
        <v>0.26885557563444329</v>
      </c>
      <c r="DU184" s="71">
        <v>0.26579793861874496</v>
      </c>
      <c r="DV184" s="71">
        <v>0.25012072285599718</v>
      </c>
      <c r="DW184" s="71">
        <v>0.24522521563804667</v>
      </c>
      <c r="DX184" s="71">
        <v>0.22911774915580552</v>
      </c>
      <c r="DY184" s="71">
        <v>0.21526793627559751</v>
      </c>
      <c r="DZ184" s="71">
        <v>0.20006225389919649</v>
      </c>
      <c r="EA184" s="71">
        <v>0.19569698160457494</v>
      </c>
      <c r="EB184" s="71">
        <v>0.21359930484052686</v>
      </c>
      <c r="EC184" s="71">
        <v>0.23453251916139439</v>
      </c>
      <c r="ED184" s="71">
        <v>0.2359836488983143</v>
      </c>
      <c r="EE184" s="71">
        <v>0.23353599127663607</v>
      </c>
      <c r="EF184" s="71">
        <v>0.24213173792724682</v>
      </c>
      <c r="EG184" s="71">
        <v>0.25383232921412363</v>
      </c>
      <c r="EH184" s="71">
        <v>0.25383525535469526</v>
      </c>
      <c r="EI184" s="71">
        <v>0.25928319742979</v>
      </c>
      <c r="EJ184" s="71">
        <v>0.25612705548517922</v>
      </c>
      <c r="EK184" s="71">
        <v>0.24889423165324528</v>
      </c>
      <c r="EL184" s="71">
        <v>0.24464957688133596</v>
      </c>
      <c r="EM184" s="71">
        <v>0.23438364245851173</v>
      </c>
      <c r="EN184" s="71">
        <v>0.24130669702595706</v>
      </c>
      <c r="EO184" s="71">
        <v>0.26706195141184402</v>
      </c>
      <c r="EP184" s="71">
        <v>0.2869018869007226</v>
      </c>
      <c r="EQ184" s="71">
        <v>0.30814362784020488</v>
      </c>
      <c r="ER184" s="71">
        <v>0.31567057759693157</v>
      </c>
      <c r="ES184" s="71">
        <v>0.31921913395962737</v>
      </c>
      <c r="ET184" s="71">
        <v>0.29847244550519153</v>
      </c>
      <c r="EU184" s="71">
        <v>0.28507437330199059</v>
      </c>
      <c r="EV184" s="71">
        <v>0.29018725780913668</v>
      </c>
      <c r="EW184" s="71">
        <v>0.30036541585325238</v>
      </c>
      <c r="EX184" s="71">
        <v>0.29097524477993858</v>
      </c>
      <c r="EY184" s="71">
        <v>0.28676407149006472</v>
      </c>
      <c r="EZ184" s="71">
        <v>0.29338574074420737</v>
      </c>
      <c r="FA184" s="71">
        <v>0.29371954529129346</v>
      </c>
      <c r="FB184" s="71">
        <v>0.28158755599919755</v>
      </c>
      <c r="FC184" s="71">
        <v>0.27563783941539383</v>
      </c>
      <c r="FD184" s="71">
        <v>0.28230538569663977</v>
      </c>
      <c r="FE184" s="71">
        <v>0.28847871479836928</v>
      </c>
      <c r="FF184" s="71">
        <v>0.2936717220178709</v>
      </c>
      <c r="FG184" s="71">
        <v>0.28227701549931639</v>
      </c>
      <c r="FH184" s="71">
        <v>0.26657567335192139</v>
      </c>
      <c r="FI184" s="71">
        <v>0.26254342378011231</v>
      </c>
      <c r="FJ184" s="71">
        <v>0.27670684107773891</v>
      </c>
      <c r="FK184" s="71">
        <v>0.27852887003457982</v>
      </c>
      <c r="FL184" s="71">
        <v>0.27799863849593581</v>
      </c>
      <c r="FM184" s="71">
        <v>0.28898352793154908</v>
      </c>
      <c r="FN184" s="71">
        <v>0.27738599087353272</v>
      </c>
      <c r="FO184" s="71">
        <v>0.26704568968352393</v>
      </c>
      <c r="FP184" s="71">
        <v>0.24947283220144495</v>
      </c>
      <c r="FQ184" s="71">
        <v>0.23501563380077267</v>
      </c>
      <c r="FR184" s="71">
        <v>0.23114284578914632</v>
      </c>
      <c r="FS184" s="71">
        <v>0.22701268242926337</v>
      </c>
      <c r="FT184" s="71">
        <v>0.2097327340319437</v>
      </c>
      <c r="FU184" s="71">
        <v>0.20320417911558891</v>
      </c>
      <c r="FV184" s="37">
        <v>0.2302400576082638</v>
      </c>
      <c r="FW184" s="71">
        <v>0.25369999999999998</v>
      </c>
      <c r="FX184" s="71">
        <v>0.23019999999999999</v>
      </c>
      <c r="FY184" s="71">
        <v>0.2112</v>
      </c>
      <c r="FZ184" s="71">
        <v>0.20880000000000001</v>
      </c>
      <c r="GA184" s="71">
        <v>0.2223</v>
      </c>
      <c r="GB184" s="71">
        <v>0.23069999999999999</v>
      </c>
      <c r="GC184" s="71">
        <v>0.2306</v>
      </c>
      <c r="GD184" s="71">
        <v>0.2485</v>
      </c>
      <c r="GE184" s="71">
        <v>0.2472</v>
      </c>
      <c r="GF184" s="71">
        <v>0.25740000000000002</v>
      </c>
      <c r="GG184" s="71">
        <v>0.26390000000000002</v>
      </c>
      <c r="GH184" s="71">
        <v>0.27360000000000001</v>
      </c>
      <c r="GI184" s="71">
        <v>0.31979999999999997</v>
      </c>
      <c r="GJ184" s="71">
        <v>0.31969999999999998</v>
      </c>
      <c r="GK184" s="71">
        <v>0.26150000000000001</v>
      </c>
      <c r="GL184" s="71">
        <v>0.26269999999999999</v>
      </c>
      <c r="GM184" s="71">
        <v>0.26879999999999998</v>
      </c>
      <c r="GN184" s="71">
        <v>0.27779999999999999</v>
      </c>
      <c r="GO184" s="71">
        <v>0.27789999999999998</v>
      </c>
      <c r="GP184" s="71">
        <v>0.27929999999999999</v>
      </c>
      <c r="GQ184" s="71">
        <v>0.28420000000000001</v>
      </c>
      <c r="GR184" s="71">
        <v>0.28170000000000001</v>
      </c>
      <c r="GS184" s="71">
        <v>0.27389999999999998</v>
      </c>
      <c r="GT184" s="71">
        <v>0.26390000000000002</v>
      </c>
      <c r="GU184" s="71">
        <v>0.27050000000000002</v>
      </c>
      <c r="GV184" s="71">
        <v>0.27289999999999998</v>
      </c>
      <c r="GW184" s="71">
        <v>0.26619999999999999</v>
      </c>
      <c r="GX184" s="71">
        <v>0.25740000000000002</v>
      </c>
      <c r="GY184" s="71">
        <v>0.24959999999999999</v>
      </c>
      <c r="GZ184" s="71">
        <v>0.24179999999999999</v>
      </c>
      <c r="HA184" s="71">
        <v>0.23569999999999999</v>
      </c>
      <c r="HB184" s="71">
        <v>0.23119999999999999</v>
      </c>
      <c r="HC184" s="71">
        <v>0.23719999999999999</v>
      </c>
      <c r="HD184" s="71">
        <v>0.59770000000000001</v>
      </c>
      <c r="HE184" s="71">
        <v>0.61550000000000005</v>
      </c>
      <c r="HF184" s="71">
        <v>0.64449999999999996</v>
      </c>
      <c r="HG184" s="71">
        <v>0.64990000000000003</v>
      </c>
      <c r="HH184" s="71">
        <v>0.66320000000000001</v>
      </c>
      <c r="HI184" s="71">
        <v>0.64990000000000003</v>
      </c>
      <c r="HJ184" s="71">
        <v>0.66320000000000001</v>
      </c>
      <c r="HK184" s="40"/>
      <c r="HL184" s="40"/>
      <c r="HM184" s="40"/>
      <c r="HN184" s="40"/>
      <c r="HO184" s="40"/>
      <c r="HP184" s="40"/>
      <c r="HQ184" s="41"/>
      <c r="HR184" s="41"/>
      <c r="HS184" s="41"/>
      <c r="HT184" s="41"/>
      <c r="HU184" s="41"/>
      <c r="HV184" s="41"/>
      <c r="HW184" s="41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1"/>
      <c r="II184" s="41"/>
      <c r="IJ184" s="41"/>
      <c r="IK184" s="41"/>
      <c r="IL184" s="41"/>
      <c r="IM184" s="41"/>
      <c r="IN184" s="41"/>
      <c r="IO184" s="42"/>
      <c r="IP184" s="42"/>
      <c r="IQ184" s="42"/>
      <c r="IR184" s="42"/>
      <c r="IS184" s="42"/>
      <c r="IT184" s="42"/>
      <c r="IU184" s="42"/>
      <c r="IV184" s="42"/>
      <c r="IW184" s="42"/>
    </row>
    <row r="185" spans="1:257" s="19" customFormat="1" ht="18" customHeight="1" x14ac:dyDescent="0.2">
      <c r="A185" s="12">
        <v>24</v>
      </c>
      <c r="B185" s="20"/>
      <c r="C185" s="60"/>
      <c r="D185" s="29"/>
      <c r="E185" s="34" t="s">
        <v>178</v>
      </c>
      <c r="F185" s="75"/>
      <c r="G185" s="76"/>
      <c r="H185" s="90">
        <v>18.126714412676481</v>
      </c>
      <c r="I185" s="90">
        <v>18.326244534918516</v>
      </c>
      <c r="J185" s="90">
        <v>18.127400771275141</v>
      </c>
      <c r="K185" s="90">
        <v>18.073552944482291</v>
      </c>
      <c r="L185" s="90">
        <v>17.9125782784681</v>
      </c>
      <c r="M185" s="90">
        <v>17.883039485714654</v>
      </c>
      <c r="N185" s="90">
        <v>17.758991525990304</v>
      </c>
      <c r="O185" s="90">
        <v>17.718135434090851</v>
      </c>
      <c r="P185" s="90">
        <v>17.673618171508277</v>
      </c>
      <c r="Q185" s="90">
        <v>17.630121286963909</v>
      </c>
      <c r="R185" s="90">
        <v>17.50612005068497</v>
      </c>
      <c r="S185" s="90">
        <v>17.510914165359882</v>
      </c>
      <c r="T185" s="90">
        <v>17.485781361697509</v>
      </c>
      <c r="U185" s="90">
        <v>17.494621792333568</v>
      </c>
      <c r="V185" s="90">
        <v>17.371714488303333</v>
      </c>
      <c r="W185" s="90">
        <v>17.152434747201891</v>
      </c>
      <c r="X185" s="90">
        <v>16.994365631675475</v>
      </c>
      <c r="Y185" s="90">
        <v>16.972140900627057</v>
      </c>
      <c r="Z185" s="90">
        <v>17.088450200236963</v>
      </c>
      <c r="AA185" s="90">
        <v>17.26545799294567</v>
      </c>
      <c r="AB185" s="90">
        <v>17.463900456434228</v>
      </c>
      <c r="AC185" s="90">
        <v>17.510179619175979</v>
      </c>
      <c r="AD185" s="90">
        <v>17.701406185600774</v>
      </c>
      <c r="AE185" s="90">
        <v>17.716288938551749</v>
      </c>
      <c r="AF185" s="90">
        <v>17.836535474511688</v>
      </c>
      <c r="AG185" s="90">
        <v>17.880135864367393</v>
      </c>
      <c r="AH185" s="90">
        <v>18.100787341286086</v>
      </c>
      <c r="AI185" s="90">
        <v>18.082750777522911</v>
      </c>
      <c r="AJ185" s="90">
        <v>18.521840934535867</v>
      </c>
      <c r="AK185" s="90">
        <v>18.277837506022085</v>
      </c>
      <c r="AL185" s="90">
        <v>18.344430786709374</v>
      </c>
      <c r="AM185" s="90">
        <v>18.440929365135112</v>
      </c>
      <c r="AN185" s="90">
        <v>18.529842235586301</v>
      </c>
      <c r="AO185" s="90">
        <v>18.649552716259702</v>
      </c>
      <c r="AP185" s="90">
        <v>18.894499260977074</v>
      </c>
      <c r="AQ185" s="90">
        <v>18.896971425736258</v>
      </c>
      <c r="AR185" s="90">
        <v>18.879089687220954</v>
      </c>
      <c r="AS185" s="90">
        <v>18.352497772817792</v>
      </c>
      <c r="AT185" s="90">
        <v>17.575044019836685</v>
      </c>
      <c r="AU185" s="90">
        <v>17.397479118872113</v>
      </c>
      <c r="AV185" s="90">
        <v>16.854580139027924</v>
      </c>
      <c r="AW185" s="90">
        <v>16.856606151370659</v>
      </c>
      <c r="AX185" s="90">
        <v>16.7844693519624</v>
      </c>
      <c r="AY185" s="90">
        <v>16.367224014479326</v>
      </c>
      <c r="AZ185" s="90">
        <v>16.310681500079355</v>
      </c>
      <c r="BA185" s="90">
        <v>16.076621013986998</v>
      </c>
      <c r="BB185" s="90">
        <v>15.640391969231219</v>
      </c>
      <c r="BC185" s="90">
        <v>15.597854753544238</v>
      </c>
      <c r="BD185" s="90">
        <v>15.373504064691151</v>
      </c>
      <c r="BE185" s="90">
        <v>15.121827995516712</v>
      </c>
      <c r="BF185" s="90">
        <v>14.760686819692141</v>
      </c>
      <c r="BG185" s="90">
        <v>14.907079475320591</v>
      </c>
      <c r="BH185" s="90">
        <v>14.862742078044661</v>
      </c>
      <c r="BI185" s="90">
        <v>14.827988367420556</v>
      </c>
      <c r="BJ185" s="90">
        <v>14.639913548249167</v>
      </c>
      <c r="BK185" s="90">
        <v>14.847356820515769</v>
      </c>
      <c r="BL185" s="90">
        <v>15.022560269046</v>
      </c>
      <c r="BM185" s="90">
        <v>14.850426683935911</v>
      </c>
      <c r="BN185" s="90">
        <v>14.803568115501394</v>
      </c>
      <c r="BO185" s="90">
        <v>14.957808130936959</v>
      </c>
      <c r="BP185" s="90">
        <v>15.084778790959362</v>
      </c>
      <c r="BQ185" s="90">
        <v>14.843526800582511</v>
      </c>
      <c r="BR185" s="90">
        <v>14.784508621918258</v>
      </c>
      <c r="BS185" s="90">
        <v>14.915560934688578</v>
      </c>
      <c r="BT185" s="90">
        <v>14.920517884593458</v>
      </c>
      <c r="BU185" s="90">
        <v>14.861753290112549</v>
      </c>
      <c r="BV185" s="90">
        <v>15.112014048236812</v>
      </c>
      <c r="BW185" s="90">
        <v>15.614569627110614</v>
      </c>
      <c r="BX185" s="90">
        <v>15.530175221110845</v>
      </c>
      <c r="BY185" s="90">
        <v>15.422035838226957</v>
      </c>
      <c r="BZ185" s="90">
        <v>15.413205159407612</v>
      </c>
      <c r="CA185" s="90">
        <v>16.027711508285261</v>
      </c>
      <c r="CB185" s="90">
        <v>16.38089668630079</v>
      </c>
      <c r="CC185" s="90">
        <v>16.402551086469515</v>
      </c>
      <c r="CD185" s="90">
        <v>16.17660475040838</v>
      </c>
      <c r="CE185" s="90">
        <v>15.949863064769154</v>
      </c>
      <c r="CF185" s="90">
        <v>15.431052453697491</v>
      </c>
      <c r="CG185" s="90">
        <v>15.245303921513331</v>
      </c>
      <c r="CH185" s="90">
        <v>14.865258967955288</v>
      </c>
      <c r="CI185" s="90">
        <v>14.740599579747176</v>
      </c>
      <c r="CJ185" s="90">
        <v>14.609312379994069</v>
      </c>
      <c r="CK185" s="90">
        <v>14.463902147350794</v>
      </c>
      <c r="CL185" s="90">
        <v>14.779311606341926</v>
      </c>
      <c r="CM185" s="90">
        <v>14.971406639705545</v>
      </c>
      <c r="CN185" s="90">
        <v>15.13485945201062</v>
      </c>
      <c r="CO185" s="90">
        <v>14.852066803025275</v>
      </c>
      <c r="CP185" s="90">
        <v>14.202442792327508</v>
      </c>
      <c r="CQ185" s="90">
        <v>14.148679696022942</v>
      </c>
      <c r="CR185" s="90">
        <v>14.766862597909707</v>
      </c>
      <c r="CS185" s="90">
        <v>15.792667107631509</v>
      </c>
      <c r="CT185" s="90">
        <v>16.163007881903695</v>
      </c>
      <c r="CU185" s="90">
        <v>16.436574844840791</v>
      </c>
      <c r="CV185" s="90">
        <v>16.178196503862143</v>
      </c>
      <c r="CW185" s="90">
        <v>16.301343110363749</v>
      </c>
      <c r="CX185" s="90">
        <v>16.693213062612617</v>
      </c>
      <c r="CY185" s="90">
        <v>16.37517487392391</v>
      </c>
      <c r="CZ185" s="90">
        <v>16.116528109252695</v>
      </c>
      <c r="DA185" s="90">
        <v>15.269801395081007</v>
      </c>
      <c r="DB185" s="90">
        <v>14.849910537895715</v>
      </c>
      <c r="DC185" s="90">
        <v>14.45505499845742</v>
      </c>
      <c r="DD185" s="90">
        <v>14.522259044398693</v>
      </c>
      <c r="DE185" s="90">
        <v>14.053434898594395</v>
      </c>
      <c r="DF185" s="90">
        <v>13.784330722922178</v>
      </c>
      <c r="DG185" s="90">
        <v>13.428974758285054</v>
      </c>
      <c r="DH185" s="90">
        <v>13.241239871303822</v>
      </c>
      <c r="DI185" s="90">
        <v>13.218924851303427</v>
      </c>
      <c r="DJ185" s="90">
        <v>13.074598669992668</v>
      </c>
      <c r="DK185" s="90">
        <v>13.191595216806935</v>
      </c>
      <c r="DL185" s="90">
        <v>13.641200514308505</v>
      </c>
      <c r="DM185" s="90">
        <v>13.658944911239443</v>
      </c>
      <c r="DN185" s="90">
        <v>13.866924953877477</v>
      </c>
      <c r="DO185" s="90">
        <v>13.733339417074394</v>
      </c>
      <c r="DP185" s="90">
        <v>13.844020035322393</v>
      </c>
      <c r="DQ185" s="90">
        <v>14.378579751367852</v>
      </c>
      <c r="DR185" s="90">
        <v>14.665863770662613</v>
      </c>
      <c r="DS185" s="90">
        <v>14.738274172071272</v>
      </c>
      <c r="DT185" s="90">
        <v>14.719953510576387</v>
      </c>
      <c r="DU185" s="90">
        <v>14.624685906697733</v>
      </c>
      <c r="DV185" s="90">
        <v>14.629778509506178</v>
      </c>
      <c r="DW185" s="90">
        <v>14.832735349183745</v>
      </c>
      <c r="DX185" s="90">
        <v>14.800296785801137</v>
      </c>
      <c r="DY185" s="90">
        <v>14.698126775645822</v>
      </c>
      <c r="DZ185" s="90">
        <v>14.706769279451375</v>
      </c>
      <c r="EA185" s="90">
        <v>14.75313461988052</v>
      </c>
      <c r="EB185" s="90">
        <v>14.846257815222698</v>
      </c>
      <c r="EC185" s="90">
        <v>14.404459854049938</v>
      </c>
      <c r="ED185" s="90">
        <v>14.089633018179558</v>
      </c>
      <c r="EE185" s="90">
        <v>13.975167056938577</v>
      </c>
      <c r="EF185" s="90">
        <v>13.935111935801153</v>
      </c>
      <c r="EG185" s="90">
        <v>14.009341344961031</v>
      </c>
      <c r="EH185" s="90">
        <v>14.209265307602202</v>
      </c>
      <c r="EI185" s="90">
        <v>14.192679238009244</v>
      </c>
      <c r="EJ185" s="90">
        <v>14.245010560105458</v>
      </c>
      <c r="EK185" s="90">
        <v>14.412752516461341</v>
      </c>
      <c r="EL185" s="90">
        <v>14.529823439376365</v>
      </c>
      <c r="EM185" s="90">
        <v>14.242271448052659</v>
      </c>
      <c r="EN185" s="90">
        <v>14.01552806016614</v>
      </c>
      <c r="EO185" s="90">
        <v>13.990594858582643</v>
      </c>
      <c r="EP185" s="90">
        <v>14.190986744753573</v>
      </c>
      <c r="EQ185" s="90">
        <v>14.456660084380459</v>
      </c>
      <c r="ER185" s="90">
        <v>14.483659272232076</v>
      </c>
      <c r="ES185" s="90">
        <v>14.693352144434916</v>
      </c>
      <c r="ET185" s="90">
        <v>14.798639027703212</v>
      </c>
      <c r="EU185" s="90">
        <v>14.881021230324784</v>
      </c>
      <c r="EV185" s="90">
        <v>14.879104654305126</v>
      </c>
      <c r="EW185" s="90">
        <v>14.840506282007066</v>
      </c>
      <c r="EX185" s="90">
        <v>15.017230668361124</v>
      </c>
      <c r="EY185" s="90">
        <v>14.779090831996943</v>
      </c>
      <c r="EZ185" s="90">
        <v>14.921306762108372</v>
      </c>
      <c r="FA185" s="90">
        <v>15.048877120701913</v>
      </c>
      <c r="FB185" s="90">
        <v>14.483982227059162</v>
      </c>
      <c r="FC185" s="90">
        <v>13.924741231097235</v>
      </c>
      <c r="FD185" s="90">
        <v>13.199884027082749</v>
      </c>
      <c r="FE185" s="90">
        <v>12.711501483289787</v>
      </c>
      <c r="FF185" s="90">
        <v>12.667056420852189</v>
      </c>
      <c r="FG185" s="90">
        <v>13.286403780406905</v>
      </c>
      <c r="FH185" s="90">
        <v>14.076166533711284</v>
      </c>
      <c r="FI185" s="90">
        <v>14.906688206668059</v>
      </c>
      <c r="FJ185" s="90">
        <v>14.962722084239605</v>
      </c>
      <c r="FK185" s="90">
        <v>15.718575625255065</v>
      </c>
      <c r="FL185" s="90">
        <v>15.721741661939744</v>
      </c>
      <c r="FM185" s="90">
        <v>16.165513758094463</v>
      </c>
      <c r="FN185" s="90">
        <v>15.365430323420586</v>
      </c>
      <c r="FO185" s="90">
        <v>15.607882459019411</v>
      </c>
      <c r="FP185" s="90">
        <v>15.531455541724215</v>
      </c>
      <c r="FQ185" s="90">
        <v>15.056150856421187</v>
      </c>
      <c r="FR185" s="90">
        <v>12.691030159751319</v>
      </c>
      <c r="FS185" s="90">
        <v>11.144986192913276</v>
      </c>
      <c r="FT185" s="90">
        <v>10.042988305907944</v>
      </c>
      <c r="FU185" s="90">
        <v>9.8675217991793645</v>
      </c>
      <c r="FV185" s="90">
        <v>9.8810262514898692</v>
      </c>
      <c r="FW185" s="90">
        <v>9.8462999999999994</v>
      </c>
      <c r="FX185" s="90">
        <v>9.8421000000000003</v>
      </c>
      <c r="FY185" s="90">
        <v>9.6841000000000008</v>
      </c>
      <c r="FZ185" s="90">
        <v>9.5435999999999996</v>
      </c>
      <c r="GA185" s="90">
        <v>9.4145000000000003</v>
      </c>
      <c r="GB185" s="90">
        <v>9.2409999999999997</v>
      </c>
      <c r="GC185" s="90">
        <v>9.1542999999999992</v>
      </c>
      <c r="GD185" s="90">
        <v>9.1183999999999994</v>
      </c>
      <c r="GE185" s="90">
        <v>9.0633999999999997</v>
      </c>
      <c r="GF185" s="90">
        <v>9.1052</v>
      </c>
      <c r="GG185" s="90">
        <v>9.0280000000000005</v>
      </c>
      <c r="GH185" s="90">
        <v>9.1194000000000006</v>
      </c>
      <c r="GI185" s="90">
        <v>9.2223000000000006</v>
      </c>
      <c r="GJ185" s="90">
        <v>9.3510000000000009</v>
      </c>
      <c r="GK185" s="90">
        <v>9.4146999999999998</v>
      </c>
      <c r="GL185" s="90">
        <v>9.5411000000000001</v>
      </c>
      <c r="GM185" s="90">
        <v>9.4421999999999997</v>
      </c>
      <c r="GN185" s="90">
        <v>9.3055000000000003</v>
      </c>
      <c r="GO185" s="90">
        <v>9.3444000000000003</v>
      </c>
      <c r="GP185" s="90">
        <v>9.5113000000000003</v>
      </c>
      <c r="GQ185" s="90">
        <v>9.4269999999999996</v>
      </c>
      <c r="GR185" s="90">
        <v>9.4522999999999993</v>
      </c>
      <c r="GS185" s="90">
        <v>9.4633000000000003</v>
      </c>
      <c r="GT185" s="90">
        <v>9.5741999999999994</v>
      </c>
      <c r="GU185" s="90">
        <v>9.6036000000000001</v>
      </c>
      <c r="GV185" s="90">
        <v>9.7530999999999999</v>
      </c>
      <c r="GW185" s="90">
        <v>9.8576999999999995</v>
      </c>
      <c r="GX185" s="90">
        <v>9.7800999999999991</v>
      </c>
      <c r="GY185" s="90">
        <v>9.4779</v>
      </c>
      <c r="GZ185" s="90">
        <v>9.4044000000000008</v>
      </c>
      <c r="HA185" s="90">
        <v>9.5167000000000002</v>
      </c>
      <c r="HB185" s="90">
        <v>9.6633999999999993</v>
      </c>
      <c r="HC185" s="90">
        <v>9.6422000000000008</v>
      </c>
      <c r="HD185" s="90">
        <v>8.093</v>
      </c>
      <c r="HE185" s="90">
        <v>8.1621000000000006</v>
      </c>
      <c r="HF185" s="90">
        <v>8.1766000000000005</v>
      </c>
      <c r="HG185" s="90">
        <v>8.1335999999999995</v>
      </c>
      <c r="HH185" s="90">
        <v>8.1519999999999992</v>
      </c>
      <c r="HI185" s="90">
        <v>8.1335999999999995</v>
      </c>
      <c r="HJ185" s="90">
        <v>8.1519999999999992</v>
      </c>
      <c r="HK185" s="77"/>
      <c r="HL185" s="77"/>
      <c r="HM185" s="77"/>
      <c r="HN185" s="77"/>
      <c r="HO185" s="77"/>
      <c r="HP185" s="77"/>
      <c r="HQ185" s="78"/>
      <c r="HR185" s="78"/>
      <c r="HS185" s="78"/>
      <c r="HT185" s="78"/>
      <c r="HU185" s="78"/>
      <c r="HV185" s="78"/>
      <c r="HW185" s="78"/>
      <c r="HX185" s="78"/>
      <c r="HY185" s="78"/>
      <c r="HZ185" s="78"/>
      <c r="IA185" s="78"/>
      <c r="IB185" s="78"/>
      <c r="IC185" s="78"/>
      <c r="ID185" s="78"/>
      <c r="IE185" s="78"/>
      <c r="IF185" s="78"/>
      <c r="IG185" s="78"/>
      <c r="IH185" s="78"/>
      <c r="II185" s="78"/>
      <c r="IJ185" s="78"/>
      <c r="IK185" s="78"/>
      <c r="IL185" s="78"/>
      <c r="IM185" s="78"/>
      <c r="IN185" s="78"/>
      <c r="IO185" s="79"/>
      <c r="IP185" s="79"/>
      <c r="IQ185" s="79"/>
      <c r="IR185" s="79"/>
      <c r="IS185" s="79"/>
      <c r="IT185" s="79"/>
      <c r="IU185" s="79"/>
      <c r="IV185" s="79"/>
      <c r="IW185" s="79"/>
    </row>
    <row r="186" spans="1:257" s="19" customFormat="1" ht="18" customHeight="1" x14ac:dyDescent="0.2">
      <c r="A186" s="12">
        <v>241</v>
      </c>
      <c r="B186" s="20"/>
      <c r="C186" s="60"/>
      <c r="D186" s="29"/>
      <c r="E186" s="95"/>
      <c r="F186" s="66" t="s">
        <v>179</v>
      </c>
      <c r="G186" s="35"/>
      <c r="H186" s="67">
        <v>1.5612934549303923</v>
      </c>
      <c r="I186" s="67">
        <v>1.5621009896790352</v>
      </c>
      <c r="J186" s="67">
        <v>1.5340411277677706</v>
      </c>
      <c r="K186" s="67">
        <v>1.5410917332539857</v>
      </c>
      <c r="L186" s="67">
        <v>1.5492694002738041</v>
      </c>
      <c r="M186" s="67">
        <v>1.5718384526718741</v>
      </c>
      <c r="N186" s="67">
        <v>1.57509690113868</v>
      </c>
      <c r="O186" s="67">
        <v>1.5442063452330905</v>
      </c>
      <c r="P186" s="67">
        <v>1.5351990736973469</v>
      </c>
      <c r="Q186" s="67">
        <v>1.5430142049112363</v>
      </c>
      <c r="R186" s="67">
        <v>1.5362556153637412</v>
      </c>
      <c r="S186" s="67">
        <v>1.5558083578039019</v>
      </c>
      <c r="T186" s="67">
        <v>1.5879394190043907</v>
      </c>
      <c r="U186" s="67">
        <v>1.6052310065483812</v>
      </c>
      <c r="V186" s="67">
        <v>1.6283530382438105</v>
      </c>
      <c r="W186" s="67">
        <v>1.5983837059860873</v>
      </c>
      <c r="X186" s="67">
        <v>1.5923729904329957</v>
      </c>
      <c r="Y186" s="67">
        <v>1.584455939170309</v>
      </c>
      <c r="Z186" s="67">
        <v>1.5788004644956044</v>
      </c>
      <c r="AA186" s="67">
        <v>1.5866778961511137</v>
      </c>
      <c r="AB186" s="67">
        <v>1.6062244703040292</v>
      </c>
      <c r="AC186" s="67">
        <v>1.6271934757114772</v>
      </c>
      <c r="AD186" s="67">
        <v>1.6449349757112863</v>
      </c>
      <c r="AE186" s="67">
        <v>1.6461077217425331</v>
      </c>
      <c r="AF186" s="67">
        <v>1.6667195019130072</v>
      </c>
      <c r="AG186" s="67">
        <v>1.6815144831641788</v>
      </c>
      <c r="AH186" s="67">
        <v>1.7165398069673627</v>
      </c>
      <c r="AI186" s="67">
        <v>1.6961892487880359</v>
      </c>
      <c r="AJ186" s="67">
        <v>1.6485139436654599</v>
      </c>
      <c r="AK186" s="67">
        <v>1.6325577709816037</v>
      </c>
      <c r="AL186" s="67">
        <v>1.6255860522465411</v>
      </c>
      <c r="AM186" s="67">
        <v>1.610961883095172</v>
      </c>
      <c r="AN186" s="67">
        <v>1.6260269723660381</v>
      </c>
      <c r="AO186" s="67">
        <v>1.620138739317829</v>
      </c>
      <c r="AP186" s="67">
        <v>1.6153524949787919</v>
      </c>
      <c r="AQ186" s="67">
        <v>1.6444058808856232</v>
      </c>
      <c r="AR186" s="67">
        <v>1.6138698033685139</v>
      </c>
      <c r="AS186" s="67">
        <v>1.5280056795381556</v>
      </c>
      <c r="AT186" s="67">
        <v>1.4097683627831992</v>
      </c>
      <c r="AU186" s="67">
        <v>1.3758125927669416</v>
      </c>
      <c r="AV186" s="67">
        <v>1.4127822371947625</v>
      </c>
      <c r="AW186" s="67">
        <v>1.4370579780219497</v>
      </c>
      <c r="AX186" s="67">
        <v>1.4773924482512881</v>
      </c>
      <c r="AY186" s="67">
        <v>1.4851988725615777</v>
      </c>
      <c r="AZ186" s="67">
        <v>1.4724457292641095</v>
      </c>
      <c r="BA186" s="67">
        <v>1.4798139308042266</v>
      </c>
      <c r="BB186" s="67">
        <v>1.5201447681040203</v>
      </c>
      <c r="BC186" s="67">
        <v>1.5541996928400377</v>
      </c>
      <c r="BD186" s="67">
        <v>1.6083609262847502</v>
      </c>
      <c r="BE186" s="67">
        <v>1.6410192167546751</v>
      </c>
      <c r="BF186" s="67">
        <v>1.6435493358983302</v>
      </c>
      <c r="BG186" s="67">
        <v>1.6371395879314503</v>
      </c>
      <c r="BH186" s="67">
        <v>1.6435864165851084</v>
      </c>
      <c r="BI186" s="67">
        <v>1.6379968782500676</v>
      </c>
      <c r="BJ186" s="67">
        <v>1.6632035917043244</v>
      </c>
      <c r="BK186" s="67">
        <v>1.6690929682795539</v>
      </c>
      <c r="BL186" s="67">
        <v>1.6599664338091817</v>
      </c>
      <c r="BM186" s="67">
        <v>1.6554401592176065</v>
      </c>
      <c r="BN186" s="67">
        <v>1.6723336349015403</v>
      </c>
      <c r="BO186" s="67">
        <v>1.6527562667235267</v>
      </c>
      <c r="BP186" s="67">
        <v>1.6667840645226675</v>
      </c>
      <c r="BQ186" s="67">
        <v>1.6352187474269724</v>
      </c>
      <c r="BR186" s="67">
        <v>1.637107153524314</v>
      </c>
      <c r="BS186" s="67">
        <v>1.6312918249856561</v>
      </c>
      <c r="BT186" s="67">
        <v>1.6148236737053909</v>
      </c>
      <c r="BU186" s="67">
        <v>1.6412750638746454</v>
      </c>
      <c r="BV186" s="67">
        <v>1.6369425375027702</v>
      </c>
      <c r="BW186" s="67">
        <v>1.5431843172118422</v>
      </c>
      <c r="BX186" s="67">
        <v>1.5434595673359364</v>
      </c>
      <c r="BY186" s="67">
        <v>1.5260812165596307</v>
      </c>
      <c r="BZ186" s="67">
        <v>1.5631758596840784</v>
      </c>
      <c r="CA186" s="67">
        <v>1.6028036189000368</v>
      </c>
      <c r="CB186" s="67">
        <v>1.6384369646250632</v>
      </c>
      <c r="CC186" s="67">
        <v>1.637705380067177</v>
      </c>
      <c r="CD186" s="67">
        <v>1.6510184548268181</v>
      </c>
      <c r="CE186" s="67">
        <v>1.7130704830841785</v>
      </c>
      <c r="CF186" s="67">
        <v>1.7402334995642745</v>
      </c>
      <c r="CG186" s="67">
        <v>1.6949432100664426</v>
      </c>
      <c r="CH186" s="67">
        <v>1.6169945992182697</v>
      </c>
      <c r="CI186" s="67">
        <v>1.5507938009111792</v>
      </c>
      <c r="CJ186" s="67">
        <v>1.5619329908944559</v>
      </c>
      <c r="CK186" s="67">
        <v>1.4830977870146023</v>
      </c>
      <c r="CL186" s="67">
        <v>1.573272793684735</v>
      </c>
      <c r="CM186" s="67">
        <v>1.5989605660133175</v>
      </c>
      <c r="CN186" s="67">
        <v>1.6601714901338835</v>
      </c>
      <c r="CO186" s="67">
        <v>1.6526820788426999</v>
      </c>
      <c r="CP186" s="67">
        <v>1.6426159090767545</v>
      </c>
      <c r="CQ186" s="67">
        <v>1.6289079728912264</v>
      </c>
      <c r="CR186" s="67">
        <v>1.6644851045923656</v>
      </c>
      <c r="CS186" s="67">
        <v>1.6578054563822464</v>
      </c>
      <c r="CT186" s="67">
        <v>1.6533734076166287</v>
      </c>
      <c r="CU186" s="67">
        <v>1.6368667807558506</v>
      </c>
      <c r="CV186" s="67">
        <v>1.6578492470512025</v>
      </c>
      <c r="CW186" s="67">
        <v>1.6283236194377591</v>
      </c>
      <c r="CX186" s="67">
        <v>1.5914087525332865</v>
      </c>
      <c r="CY186" s="67">
        <v>1.5353346046885057</v>
      </c>
      <c r="CZ186" s="67">
        <v>1.555658036250672</v>
      </c>
      <c r="DA186" s="67">
        <v>1.5330583141795213</v>
      </c>
      <c r="DB186" s="67">
        <v>1.4931651111520725</v>
      </c>
      <c r="DC186" s="67">
        <v>1.49880634076064</v>
      </c>
      <c r="DD186" s="67">
        <v>1.493116566581842</v>
      </c>
      <c r="DE186" s="67">
        <v>1.4409639350071446</v>
      </c>
      <c r="DF186" s="67">
        <v>1.4354275873189684</v>
      </c>
      <c r="DG186" s="67">
        <v>1.5355546019848738</v>
      </c>
      <c r="DH186" s="67">
        <v>1.5618716942201702</v>
      </c>
      <c r="DI186" s="67">
        <v>1.579429042017803</v>
      </c>
      <c r="DJ186" s="67">
        <v>1.5802007222052914</v>
      </c>
      <c r="DK186" s="67">
        <v>1.6086147384209772</v>
      </c>
      <c r="DL186" s="67">
        <v>1.6301804162243885</v>
      </c>
      <c r="DM186" s="67">
        <v>1.6449711231954622</v>
      </c>
      <c r="DN186" s="67">
        <v>1.6959100662466726</v>
      </c>
      <c r="DO186" s="67">
        <v>1.7127059826424895</v>
      </c>
      <c r="DP186" s="67">
        <v>1.7374907679544684</v>
      </c>
      <c r="DQ186" s="67">
        <v>1.7512838567961371</v>
      </c>
      <c r="DR186" s="67">
        <v>1.7535324423794425</v>
      </c>
      <c r="DS186" s="67">
        <v>1.745169339736542</v>
      </c>
      <c r="DT186" s="67">
        <v>1.7444268367574896</v>
      </c>
      <c r="DU186" s="67">
        <v>1.8061440749871274</v>
      </c>
      <c r="DV186" s="67">
        <v>1.7815703386581552</v>
      </c>
      <c r="DW186" s="67">
        <v>1.8034729197915103</v>
      </c>
      <c r="DX186" s="67">
        <v>1.7780845578720341</v>
      </c>
      <c r="DY186" s="67">
        <v>1.7993743748669186</v>
      </c>
      <c r="DZ186" s="67">
        <v>1.875947859463871</v>
      </c>
      <c r="EA186" s="67">
        <v>1.8744396651466959</v>
      </c>
      <c r="EB186" s="67">
        <v>1.8654495472951638</v>
      </c>
      <c r="EC186" s="67">
        <v>1.8389226517070827</v>
      </c>
      <c r="ED186" s="67">
        <v>1.8784177093743504</v>
      </c>
      <c r="EE186" s="67">
        <v>1.8854169893820236</v>
      </c>
      <c r="EF186" s="67">
        <v>1.8340528582841693</v>
      </c>
      <c r="EG186" s="67">
        <v>1.8580331313999556</v>
      </c>
      <c r="EH186" s="67">
        <v>1.8801697640521557</v>
      </c>
      <c r="EI186" s="67">
        <v>1.873684590035072</v>
      </c>
      <c r="EJ186" s="67">
        <v>1.8583920830292169</v>
      </c>
      <c r="EK186" s="67">
        <v>1.7870403608726586</v>
      </c>
      <c r="EL186" s="67">
        <v>1.6943448477399206</v>
      </c>
      <c r="EM186" s="67">
        <v>1.6193128049983967</v>
      </c>
      <c r="EN186" s="67">
        <v>1.5531703322072554</v>
      </c>
      <c r="EO186" s="67">
        <v>1.5445581613623698</v>
      </c>
      <c r="EP186" s="67">
        <v>1.5462554713505008</v>
      </c>
      <c r="EQ186" s="67">
        <v>1.5481713018425625</v>
      </c>
      <c r="ER186" s="67">
        <v>1.5190960592603171</v>
      </c>
      <c r="ES186" s="67">
        <v>1.531391821334676</v>
      </c>
      <c r="ET186" s="67">
        <v>1.5300531685916317</v>
      </c>
      <c r="EU186" s="67">
        <v>1.4709802423177525</v>
      </c>
      <c r="EV186" s="67">
        <v>1.3992811769125324</v>
      </c>
      <c r="EW186" s="67">
        <v>1.3149731681311192</v>
      </c>
      <c r="EX186" s="67">
        <v>1.2343009888326306</v>
      </c>
      <c r="EY186" s="67">
        <v>1.154312592191274</v>
      </c>
      <c r="EZ186" s="67">
        <v>1.0971704893039624</v>
      </c>
      <c r="FA186" s="67">
        <v>1.0611234950524486</v>
      </c>
      <c r="FB186" s="67">
        <v>1.0711426648009574</v>
      </c>
      <c r="FC186" s="67">
        <v>1.0540413597241178</v>
      </c>
      <c r="FD186" s="67">
        <v>1.0154717399517728</v>
      </c>
      <c r="FE186" s="67">
        <v>0.99801815671948613</v>
      </c>
      <c r="FF186" s="67">
        <v>1.0629268695916179</v>
      </c>
      <c r="FG186" s="67">
        <v>1.0921379116126946</v>
      </c>
      <c r="FH186" s="67">
        <v>1.218073830677652</v>
      </c>
      <c r="FI186" s="67">
        <v>1.290903669156972</v>
      </c>
      <c r="FJ186" s="67">
        <v>1.2651266978446067</v>
      </c>
      <c r="FK186" s="67">
        <v>1.3113533251140894</v>
      </c>
      <c r="FL186" s="67">
        <v>1.3805853251160114</v>
      </c>
      <c r="FM186" s="67">
        <v>1.4983119761593346</v>
      </c>
      <c r="FN186" s="67">
        <v>1.5451427438422189</v>
      </c>
      <c r="FO186" s="67">
        <v>1.5749258546617504</v>
      </c>
      <c r="FP186" s="67">
        <v>1.6665537555837973</v>
      </c>
      <c r="FQ186" s="67">
        <v>1.7035455319978239</v>
      </c>
      <c r="FR186" s="67">
        <v>1.8533320658730061</v>
      </c>
      <c r="FS186" s="67">
        <v>1.9234215657919331</v>
      </c>
      <c r="FT186" s="67">
        <v>1.8144401567506141</v>
      </c>
      <c r="FU186" s="67">
        <v>1.6631428039919005</v>
      </c>
      <c r="FV186" s="67">
        <v>1.6686557608263808</v>
      </c>
      <c r="FW186" s="67">
        <v>1.6775</v>
      </c>
      <c r="FX186" s="67">
        <v>1.6684000000000001</v>
      </c>
      <c r="FY186" s="67">
        <v>1.6140000000000001</v>
      </c>
      <c r="FZ186" s="67">
        <v>1.5918000000000001</v>
      </c>
      <c r="GA186" s="67">
        <v>1.5646</v>
      </c>
      <c r="GB186" s="67">
        <v>1.5607</v>
      </c>
      <c r="GC186" s="67">
        <v>1.5844</v>
      </c>
      <c r="GD186" s="67">
        <v>1.6335999999999999</v>
      </c>
      <c r="GE186" s="67">
        <v>1.6529</v>
      </c>
      <c r="GF186" s="67">
        <v>1.6713</v>
      </c>
      <c r="GG186" s="67">
        <v>1.6772</v>
      </c>
      <c r="GH186" s="67">
        <v>1.6713</v>
      </c>
      <c r="GI186" s="67">
        <v>1.681</v>
      </c>
      <c r="GJ186" s="67">
        <v>1.6818</v>
      </c>
      <c r="GK186" s="67">
        <v>1.6763999999999999</v>
      </c>
      <c r="GL186" s="67">
        <v>1.7358</v>
      </c>
      <c r="GM186" s="67">
        <v>1.7847</v>
      </c>
      <c r="GN186" s="67">
        <v>1.7472000000000001</v>
      </c>
      <c r="GO186" s="67">
        <v>1.7871999999999999</v>
      </c>
      <c r="GP186" s="67">
        <v>1.8937999999999999</v>
      </c>
      <c r="GQ186" s="67">
        <v>1.8724000000000001</v>
      </c>
      <c r="GR186" s="67">
        <v>1.8660000000000001</v>
      </c>
      <c r="GS186" s="67">
        <v>1.7967</v>
      </c>
      <c r="GT186" s="67">
        <v>1.7408999999999999</v>
      </c>
      <c r="GU186" s="67">
        <v>1.73</v>
      </c>
      <c r="GV186" s="67">
        <v>1.7766</v>
      </c>
      <c r="GW186" s="67">
        <v>1.8706</v>
      </c>
      <c r="GX186" s="67">
        <v>1.9166000000000001</v>
      </c>
      <c r="GY186" s="67">
        <v>1.8426</v>
      </c>
      <c r="GZ186" s="67">
        <v>1.8085</v>
      </c>
      <c r="HA186" s="67">
        <v>1.8093999999999999</v>
      </c>
      <c r="HB186" s="67">
        <v>1.8274999999999999</v>
      </c>
      <c r="HC186" s="67">
        <v>1.8244</v>
      </c>
      <c r="HD186" s="67">
        <v>1.5505</v>
      </c>
      <c r="HE186" s="67">
        <v>1.534</v>
      </c>
      <c r="HF186" s="67">
        <v>1.4996</v>
      </c>
      <c r="HG186" s="67">
        <v>1.4961</v>
      </c>
      <c r="HH186" s="67">
        <v>1.5018</v>
      </c>
      <c r="HI186" s="67">
        <v>1.4961</v>
      </c>
      <c r="HJ186" s="67">
        <v>1.5018</v>
      </c>
      <c r="HK186" s="68"/>
      <c r="HL186" s="68"/>
      <c r="HM186" s="68"/>
      <c r="HN186" s="68"/>
      <c r="HO186" s="68"/>
      <c r="HP186" s="68"/>
      <c r="HQ186" s="69"/>
      <c r="HR186" s="69"/>
      <c r="HS186" s="69"/>
      <c r="HT186" s="69"/>
      <c r="HU186" s="69"/>
      <c r="HV186" s="69"/>
      <c r="HW186" s="69"/>
      <c r="HX186" s="69"/>
      <c r="HY186" s="69"/>
      <c r="HZ186" s="69"/>
      <c r="IA186" s="69"/>
      <c r="IB186" s="69"/>
      <c r="IC186" s="69"/>
      <c r="ID186" s="69"/>
      <c r="IE186" s="69"/>
      <c r="IF186" s="69"/>
      <c r="IG186" s="69"/>
      <c r="IH186" s="69"/>
      <c r="II186" s="69"/>
      <c r="IJ186" s="69"/>
      <c r="IK186" s="69"/>
      <c r="IL186" s="69"/>
      <c r="IM186" s="69"/>
      <c r="IN186" s="69"/>
      <c r="IO186" s="70"/>
      <c r="IP186" s="70"/>
      <c r="IQ186" s="70"/>
      <c r="IR186" s="70"/>
      <c r="IS186" s="70"/>
      <c r="IT186" s="70"/>
      <c r="IU186" s="70"/>
      <c r="IV186" s="70"/>
      <c r="IW186" s="70"/>
    </row>
    <row r="187" spans="1:257" s="19" customFormat="1" ht="18" customHeight="1" x14ac:dyDescent="0.2">
      <c r="A187" s="12">
        <v>24102</v>
      </c>
      <c r="B187" s="20"/>
      <c r="C187" s="60"/>
      <c r="D187" s="29"/>
      <c r="E187" s="95"/>
      <c r="F187" s="35"/>
      <c r="G187" s="36" t="s">
        <v>180</v>
      </c>
      <c r="H187" s="71">
        <v>6.1965011260284572E-2</v>
      </c>
      <c r="I187" s="71">
        <v>6.1828073817053172E-2</v>
      </c>
      <c r="J187" s="71">
        <v>6.2678657725153908E-2</v>
      </c>
      <c r="K187" s="71">
        <v>6.3105258703031269E-2</v>
      </c>
      <c r="L187" s="71">
        <v>6.3541608640003744E-2</v>
      </c>
      <c r="M187" s="71">
        <v>6.4397622745309413E-2</v>
      </c>
      <c r="N187" s="71">
        <v>6.4435161952747413E-2</v>
      </c>
      <c r="O187" s="71">
        <v>6.6425016814966903E-2</v>
      </c>
      <c r="P187" s="71">
        <v>6.7212240628963069E-2</v>
      </c>
      <c r="Q187" s="71">
        <v>6.7388686727358427E-2</v>
      </c>
      <c r="R187" s="71">
        <v>6.8108075210150457E-2</v>
      </c>
      <c r="S187" s="71">
        <v>6.9345401617627769E-2</v>
      </c>
      <c r="T187" s="71">
        <v>7.1819221491208077E-2</v>
      </c>
      <c r="U187" s="71">
        <v>7.1672030590553423E-2</v>
      </c>
      <c r="V187" s="71">
        <v>7.2335322032196558E-2</v>
      </c>
      <c r="W187" s="71">
        <v>6.8072109456043833E-2</v>
      </c>
      <c r="X187" s="71">
        <v>6.8299763992462736E-2</v>
      </c>
      <c r="Y187" s="71">
        <v>6.76351069635589E-2</v>
      </c>
      <c r="Z187" s="71">
        <v>6.8055136212079731E-2</v>
      </c>
      <c r="AA187" s="71">
        <v>6.8913741087033645E-2</v>
      </c>
      <c r="AB187" s="71">
        <v>6.9183682765639382E-2</v>
      </c>
      <c r="AC187" s="71">
        <v>6.977010488840743E-2</v>
      </c>
      <c r="AD187" s="71">
        <v>6.9706919008969317E-2</v>
      </c>
      <c r="AE187" s="71">
        <v>6.9592061842408973E-2</v>
      </c>
      <c r="AF187" s="71">
        <v>6.7690801100917561E-2</v>
      </c>
      <c r="AG187" s="71">
        <v>6.6764361531983799E-2</v>
      </c>
      <c r="AH187" s="71">
        <v>6.6693738303864519E-2</v>
      </c>
      <c r="AI187" s="71">
        <v>6.6202061665119369E-2</v>
      </c>
      <c r="AJ187" s="71">
        <v>6.4810577189901714E-2</v>
      </c>
      <c r="AK187" s="71">
        <v>6.5225781182916706E-2</v>
      </c>
      <c r="AL187" s="71">
        <v>6.4319345819845969E-2</v>
      </c>
      <c r="AM187" s="71">
        <v>6.3763717112569257E-2</v>
      </c>
      <c r="AN187" s="71">
        <v>6.3055182877481186E-2</v>
      </c>
      <c r="AO187" s="71">
        <v>6.2690995257892276E-2</v>
      </c>
      <c r="AP187" s="71">
        <v>6.3031238642428031E-2</v>
      </c>
      <c r="AQ187" s="71">
        <v>6.346671723463948E-2</v>
      </c>
      <c r="AR187" s="71">
        <v>6.4029630315306882E-2</v>
      </c>
      <c r="AS187" s="71">
        <v>6.3427716255459093E-2</v>
      </c>
      <c r="AT187" s="71">
        <v>6.4433736646235154E-2</v>
      </c>
      <c r="AU187" s="71">
        <v>6.5290076005014144E-2</v>
      </c>
      <c r="AV187" s="71">
        <v>6.4243757034881263E-2</v>
      </c>
      <c r="AW187" s="71">
        <v>6.4935234444646231E-2</v>
      </c>
      <c r="AX187" s="71">
        <v>6.3328586396646652E-2</v>
      </c>
      <c r="AY187" s="71">
        <v>6.7243889447441377E-2</v>
      </c>
      <c r="AZ187" s="71">
        <v>6.8311618394799947E-2</v>
      </c>
      <c r="BA187" s="71">
        <v>6.7061914556737726E-2</v>
      </c>
      <c r="BB187" s="71">
        <v>6.7619556921814442E-2</v>
      </c>
      <c r="BC187" s="71">
        <v>6.7363767993115595E-2</v>
      </c>
      <c r="BD187" s="71">
        <v>6.79657158059601E-2</v>
      </c>
      <c r="BE187" s="71">
        <v>6.8840398209896583E-2</v>
      </c>
      <c r="BF187" s="71">
        <v>6.9893644484932113E-2</v>
      </c>
      <c r="BG187" s="71">
        <v>6.9138627560907662E-2</v>
      </c>
      <c r="BH187" s="71">
        <v>6.8739829232994556E-2</v>
      </c>
      <c r="BI187" s="71">
        <v>6.9482397960855341E-2</v>
      </c>
      <c r="BJ187" s="71">
        <v>7.2473103956949794E-2</v>
      </c>
      <c r="BK187" s="71">
        <v>7.4663214442527895E-2</v>
      </c>
      <c r="BL187" s="71">
        <v>7.4753615169765489E-2</v>
      </c>
      <c r="BM187" s="71">
        <v>7.1407767802707425E-2</v>
      </c>
      <c r="BN187" s="71">
        <v>6.8805988224145909E-2</v>
      </c>
      <c r="BO187" s="71">
        <v>6.2526574191298465E-2</v>
      </c>
      <c r="BP187" s="71">
        <v>4.9552163781376002E-2</v>
      </c>
      <c r="BQ187" s="71">
        <v>4.5630849976668636E-2</v>
      </c>
      <c r="BR187" s="71">
        <v>4.4489474092261019E-2</v>
      </c>
      <c r="BS187" s="71">
        <v>4.4237055865944626E-2</v>
      </c>
      <c r="BT187" s="71">
        <v>4.2974484169843674E-2</v>
      </c>
      <c r="BU187" s="71">
        <v>4.3446276161842455E-2</v>
      </c>
      <c r="BV187" s="71">
        <v>4.2248229435507802E-2</v>
      </c>
      <c r="BW187" s="71">
        <v>4.2419712302453914E-2</v>
      </c>
      <c r="BX187" s="71">
        <v>4.2981378106323749E-2</v>
      </c>
      <c r="BY187" s="71">
        <v>4.334861669261509E-2</v>
      </c>
      <c r="BZ187" s="71">
        <v>4.5416441076944335E-2</v>
      </c>
      <c r="CA187" s="71">
        <v>4.5756503854189931E-2</v>
      </c>
      <c r="CB187" s="71">
        <v>4.6203984372121004E-2</v>
      </c>
      <c r="CC187" s="71">
        <v>4.7587064579947498E-2</v>
      </c>
      <c r="CD187" s="71">
        <v>5.077665445570459E-2</v>
      </c>
      <c r="CE187" s="71">
        <v>5.2856061198523478E-2</v>
      </c>
      <c r="CF187" s="71">
        <v>5.4190193907138737E-2</v>
      </c>
      <c r="CG187" s="71">
        <v>5.5406133223949994E-2</v>
      </c>
      <c r="CH187" s="71">
        <v>5.7532289452453665E-2</v>
      </c>
      <c r="CI187" s="71">
        <v>5.6420942367376013E-2</v>
      </c>
      <c r="CJ187" s="71">
        <v>5.6164096666415461E-2</v>
      </c>
      <c r="CK187" s="71">
        <v>5.8987549667916604E-2</v>
      </c>
      <c r="CL187" s="71">
        <v>5.7988207617783005E-2</v>
      </c>
      <c r="CM187" s="71">
        <v>5.9355544373359909E-2</v>
      </c>
      <c r="CN187" s="71">
        <v>6.1746830175617294E-2</v>
      </c>
      <c r="CO187" s="71">
        <v>6.2580178597223382E-2</v>
      </c>
      <c r="CP187" s="71">
        <v>6.4820432483837551E-2</v>
      </c>
      <c r="CQ187" s="71">
        <v>6.5168990533856719E-2</v>
      </c>
      <c r="CR187" s="71">
        <v>6.391006999888682E-2</v>
      </c>
      <c r="CS187" s="71">
        <v>6.3211059480709222E-2</v>
      </c>
      <c r="CT187" s="71">
        <v>6.3716537918957955E-2</v>
      </c>
      <c r="CU187" s="71">
        <v>6.5111502790317716E-2</v>
      </c>
      <c r="CV187" s="71">
        <v>6.6394827643322121E-2</v>
      </c>
      <c r="CW187" s="71">
        <v>6.5177514127582895E-2</v>
      </c>
      <c r="CX187" s="71">
        <v>6.5182743085384021E-2</v>
      </c>
      <c r="CY187" s="71">
        <v>6.752333718063197E-2</v>
      </c>
      <c r="CZ187" s="71">
        <v>6.9914696730305093E-2</v>
      </c>
      <c r="DA187" s="71">
        <v>6.8939441350477235E-2</v>
      </c>
      <c r="DB187" s="71">
        <v>6.8759649891408675E-2</v>
      </c>
      <c r="DC187" s="71">
        <v>6.9622808120253676E-2</v>
      </c>
      <c r="DD187" s="71">
        <v>7.0721736177566677E-2</v>
      </c>
      <c r="DE187" s="71">
        <v>6.9929824401091953E-2</v>
      </c>
      <c r="DF187" s="71">
        <v>6.5667743636636355E-2</v>
      </c>
      <c r="DG187" s="71">
        <v>6.4933682069141879E-2</v>
      </c>
      <c r="DH187" s="71">
        <v>5.8551502343443043E-2</v>
      </c>
      <c r="DI187" s="71">
        <v>5.5196375079791832E-2</v>
      </c>
      <c r="DJ187" s="71">
        <v>5.2786088968095508E-2</v>
      </c>
      <c r="DK187" s="71">
        <v>5.1426326668565177E-2</v>
      </c>
      <c r="DL187" s="71">
        <v>4.9957774573542481E-2</v>
      </c>
      <c r="DM187" s="71">
        <v>5.0063718113840243E-2</v>
      </c>
      <c r="DN187" s="71">
        <v>5.1018167765148496E-2</v>
      </c>
      <c r="DO187" s="71">
        <v>5.1186659650165896E-2</v>
      </c>
      <c r="DP187" s="71">
        <v>4.9906277122659694E-2</v>
      </c>
      <c r="DQ187" s="71">
        <v>5.0617645704671095E-2</v>
      </c>
      <c r="DR187" s="71">
        <v>5.0283641905809043E-2</v>
      </c>
      <c r="DS187" s="71">
        <v>4.9354671536212869E-2</v>
      </c>
      <c r="DT187" s="71">
        <v>4.9112162368679484E-2</v>
      </c>
      <c r="DU187" s="71">
        <v>4.9534403368630749E-2</v>
      </c>
      <c r="DV187" s="71">
        <v>4.7057844128362808E-2</v>
      </c>
      <c r="DW187" s="71">
        <v>4.7258922015920211E-2</v>
      </c>
      <c r="DX187" s="71">
        <v>4.8786873127682283E-2</v>
      </c>
      <c r="DY187" s="71">
        <v>4.92015980712006E-2</v>
      </c>
      <c r="DZ187" s="71">
        <v>4.8802766601151654E-2</v>
      </c>
      <c r="EA187" s="71">
        <v>4.9636716473709867E-2</v>
      </c>
      <c r="EB187" s="71">
        <v>4.9200681152087936E-2</v>
      </c>
      <c r="EC187" s="71">
        <v>5.0216294057496134E-2</v>
      </c>
      <c r="ED187" s="71">
        <v>5.0471452393408237E-2</v>
      </c>
      <c r="EE187" s="71">
        <v>5.153481142330614E-2</v>
      </c>
      <c r="EF187" s="71">
        <v>5.2886318235983554E-2</v>
      </c>
      <c r="EG187" s="71">
        <v>5.349304112010702E-2</v>
      </c>
      <c r="EH187" s="71">
        <v>5.3702283045108469E-2</v>
      </c>
      <c r="EI187" s="71">
        <v>5.4415406923994498E-2</v>
      </c>
      <c r="EJ187" s="71">
        <v>5.434642674869529E-2</v>
      </c>
      <c r="EK187" s="71">
        <v>5.2597128252921822E-2</v>
      </c>
      <c r="EL187" s="71">
        <v>5.6545632564587694E-2</v>
      </c>
      <c r="EM187" s="71">
        <v>6.2124095153552786E-2</v>
      </c>
      <c r="EN187" s="71">
        <v>6.290087761639114E-2</v>
      </c>
      <c r="EO187" s="71">
        <v>6.2861841340895092E-2</v>
      </c>
      <c r="EP187" s="71">
        <v>6.3295011512684615E-2</v>
      </c>
      <c r="EQ187" s="71">
        <v>6.4844199258316915E-2</v>
      </c>
      <c r="ER187" s="71">
        <v>6.5577852706697193E-2</v>
      </c>
      <c r="ES187" s="71">
        <v>6.6023918244317054E-2</v>
      </c>
      <c r="ET187" s="71">
        <v>6.5100360562341864E-2</v>
      </c>
      <c r="EU187" s="71">
        <v>6.5707897346893168E-2</v>
      </c>
      <c r="EV187" s="71">
        <v>6.741696031888289E-2</v>
      </c>
      <c r="EW187" s="71">
        <v>6.4550120935966682E-2</v>
      </c>
      <c r="EX187" s="71">
        <v>6.3533614407334932E-2</v>
      </c>
      <c r="EY187" s="71">
        <v>6.2987475594312864E-2</v>
      </c>
      <c r="EZ187" s="71">
        <v>6.2736939671263314E-2</v>
      </c>
      <c r="FA187" s="71">
        <v>6.1790958921386488E-2</v>
      </c>
      <c r="FB187" s="71">
        <v>6.1833778990105705E-2</v>
      </c>
      <c r="FC187" s="71">
        <v>6.1265565386678877E-2</v>
      </c>
      <c r="FD187" s="71">
        <v>5.7930792513796611E-2</v>
      </c>
      <c r="FE187" s="71">
        <v>5.0994377185453944E-2</v>
      </c>
      <c r="FF187" s="71">
        <v>4.6917556237843522E-2</v>
      </c>
      <c r="FG187" s="71">
        <v>4.5172197011770131E-2</v>
      </c>
      <c r="FH187" s="71">
        <v>4.4571314433048646E-2</v>
      </c>
      <c r="FI187" s="71">
        <v>4.4884676240253926E-2</v>
      </c>
      <c r="FJ187" s="71">
        <v>4.5106678890718829E-2</v>
      </c>
      <c r="FK187" s="71">
        <v>4.7798719012919544E-2</v>
      </c>
      <c r="FL187" s="71">
        <v>5.1520221658621558E-2</v>
      </c>
      <c r="FM187" s="71">
        <v>6.3771498605370097E-2</v>
      </c>
      <c r="FN187" s="71">
        <v>8.5887863429289085E-2</v>
      </c>
      <c r="FO187" s="71">
        <v>9.42138243174208E-2</v>
      </c>
      <c r="FP187" s="71">
        <v>8.9781230630725448E-2</v>
      </c>
      <c r="FQ187" s="71">
        <v>9.0987836570268363E-2</v>
      </c>
      <c r="FR187" s="71">
        <v>9.5830091244794108E-2</v>
      </c>
      <c r="FS187" s="71">
        <v>9.6999966074784921E-2</v>
      </c>
      <c r="FT187" s="71">
        <v>9.8454879796818176E-2</v>
      </c>
      <c r="FU187" s="71">
        <v>9.674165551767179E-2</v>
      </c>
      <c r="FV187" s="37">
        <v>0.10000111243543902</v>
      </c>
      <c r="FW187" s="71">
        <v>0.1004</v>
      </c>
      <c r="FX187" s="71">
        <v>0.1</v>
      </c>
      <c r="FY187" s="71">
        <v>9.8000000000000004E-2</v>
      </c>
      <c r="FZ187" s="71">
        <v>0.10440000000000001</v>
      </c>
      <c r="GA187" s="71">
        <v>0.108</v>
      </c>
      <c r="GB187" s="71">
        <v>0.1084</v>
      </c>
      <c r="GC187" s="71">
        <v>0.1158</v>
      </c>
      <c r="GD187" s="71">
        <v>0.13220000000000001</v>
      </c>
      <c r="GE187" s="71">
        <v>0.13059999999999999</v>
      </c>
      <c r="GF187" s="71">
        <v>0.1303</v>
      </c>
      <c r="GG187" s="71">
        <v>0.13650000000000001</v>
      </c>
      <c r="GH187" s="71">
        <v>0.1348</v>
      </c>
      <c r="GI187" s="71">
        <v>0.13400000000000001</v>
      </c>
      <c r="GJ187" s="71">
        <v>0.13370000000000001</v>
      </c>
      <c r="GK187" s="71">
        <v>0.13450000000000001</v>
      </c>
      <c r="GL187" s="71">
        <v>0.1348</v>
      </c>
      <c r="GM187" s="71">
        <v>0.12759999999999999</v>
      </c>
      <c r="GN187" s="71">
        <v>0.1235</v>
      </c>
      <c r="GO187" s="71">
        <v>0.12659999999999999</v>
      </c>
      <c r="GP187" s="71">
        <v>0.13200000000000001</v>
      </c>
      <c r="GQ187" s="71">
        <v>0.13700000000000001</v>
      </c>
      <c r="GR187" s="71">
        <v>0.14430000000000001</v>
      </c>
      <c r="GS187" s="71">
        <v>0.14599999999999999</v>
      </c>
      <c r="GT187" s="71">
        <v>0.14660000000000001</v>
      </c>
      <c r="GU187" s="71">
        <v>0.14630000000000001</v>
      </c>
      <c r="GV187" s="71">
        <v>0.14749999999999999</v>
      </c>
      <c r="GW187" s="71">
        <v>0.14779999999999999</v>
      </c>
      <c r="GX187" s="71">
        <v>0.14929999999999999</v>
      </c>
      <c r="GY187" s="71">
        <v>0.15</v>
      </c>
      <c r="GZ187" s="71">
        <v>0.1492</v>
      </c>
      <c r="HA187" s="71">
        <v>0.14810000000000001</v>
      </c>
      <c r="HB187" s="71">
        <v>0.15210000000000001</v>
      </c>
      <c r="HC187" s="71">
        <v>0.1545</v>
      </c>
      <c r="HD187" s="71">
        <v>8.2900000000000001E-2</v>
      </c>
      <c r="HE187" s="71">
        <v>8.3900000000000002E-2</v>
      </c>
      <c r="HF187" s="71">
        <v>8.3799999999999999E-2</v>
      </c>
      <c r="HG187" s="71">
        <v>8.4400000000000003E-2</v>
      </c>
      <c r="HH187" s="71">
        <v>8.5300000000000001E-2</v>
      </c>
      <c r="HI187" s="71">
        <v>8.4400000000000003E-2</v>
      </c>
      <c r="HJ187" s="71">
        <v>8.5300000000000001E-2</v>
      </c>
      <c r="HK187" s="40"/>
      <c r="HL187" s="40"/>
      <c r="HM187" s="40"/>
      <c r="HN187" s="40"/>
      <c r="HO187" s="40"/>
      <c r="HP187" s="40"/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2"/>
      <c r="IP187" s="42"/>
      <c r="IQ187" s="42"/>
      <c r="IR187" s="42"/>
      <c r="IS187" s="42"/>
      <c r="IT187" s="42"/>
      <c r="IU187" s="42"/>
      <c r="IV187" s="42"/>
      <c r="IW187" s="42"/>
    </row>
    <row r="188" spans="1:257" s="19" customFormat="1" ht="18" customHeight="1" x14ac:dyDescent="0.2">
      <c r="A188" s="12">
        <v>24104</v>
      </c>
      <c r="B188" s="20"/>
      <c r="C188" s="60"/>
      <c r="D188" s="29"/>
      <c r="E188" s="95"/>
      <c r="F188" s="35"/>
      <c r="G188" s="36" t="s">
        <v>181</v>
      </c>
      <c r="H188" s="71">
        <v>8.1691644654475568E-3</v>
      </c>
      <c r="I188" s="71">
        <v>8.0379788801482645E-3</v>
      </c>
      <c r="J188" s="71">
        <v>7.9149146472609899E-3</v>
      </c>
      <c r="K188" s="71">
        <v>7.9322962605460744E-3</v>
      </c>
      <c r="L188" s="71">
        <v>8.0866105166362591E-3</v>
      </c>
      <c r="M188" s="71">
        <v>8.1955509859525447E-3</v>
      </c>
      <c r="N188" s="71">
        <v>8.4140750831635663E-3</v>
      </c>
      <c r="O188" s="71">
        <v>8.4093712092421034E-3</v>
      </c>
      <c r="P188" s="71">
        <v>8.4758115445072689E-3</v>
      </c>
      <c r="Q188" s="71">
        <v>8.4114503560099967E-3</v>
      </c>
      <c r="R188" s="71">
        <v>8.1580162512857497E-3</v>
      </c>
      <c r="S188" s="71">
        <v>8.2721375765619585E-3</v>
      </c>
      <c r="T188" s="71">
        <v>8.5803700796077235E-3</v>
      </c>
      <c r="U188" s="71">
        <v>8.6131843933149235E-3</v>
      </c>
      <c r="V188" s="71">
        <v>8.6859501374227689E-3</v>
      </c>
      <c r="W188" s="71">
        <v>8.7153652003291969E-3</v>
      </c>
      <c r="X188" s="71">
        <v>8.6225402479659791E-3</v>
      </c>
      <c r="Y188" s="71">
        <v>8.4165901268439432E-3</v>
      </c>
      <c r="Z188" s="71">
        <v>8.4231180602496823E-3</v>
      </c>
      <c r="AA188" s="71">
        <v>8.4425953056778309E-3</v>
      </c>
      <c r="AB188" s="71">
        <v>8.4285319628287156E-3</v>
      </c>
      <c r="AC188" s="71">
        <v>8.4847068938329103E-3</v>
      </c>
      <c r="AD188" s="71">
        <v>8.5489265880523604E-3</v>
      </c>
      <c r="AE188" s="71">
        <v>8.5750385557184332E-3</v>
      </c>
      <c r="AF188" s="71">
        <v>8.6410886945537339E-3</v>
      </c>
      <c r="AG188" s="71">
        <v>8.6200812333662863E-3</v>
      </c>
      <c r="AH188" s="71">
        <v>8.6255534144557989E-3</v>
      </c>
      <c r="AI188" s="71">
        <v>8.5145766648390044E-3</v>
      </c>
      <c r="AJ188" s="71">
        <v>8.3721051374729717E-3</v>
      </c>
      <c r="AK188" s="71">
        <v>8.298508861240372E-3</v>
      </c>
      <c r="AL188" s="71">
        <v>8.2715638171278975E-3</v>
      </c>
      <c r="AM188" s="71">
        <v>8.1731377818646984E-3</v>
      </c>
      <c r="AN188" s="71">
        <v>8.1876207345473115E-3</v>
      </c>
      <c r="AO188" s="71">
        <v>8.1517120508441225E-3</v>
      </c>
      <c r="AP188" s="71">
        <v>8.0633938285641742E-3</v>
      </c>
      <c r="AQ188" s="71">
        <v>7.9957390873977626E-3</v>
      </c>
      <c r="AR188" s="71">
        <v>7.2113862590456636E-3</v>
      </c>
      <c r="AS188" s="71">
        <v>7.4745050822936521E-3</v>
      </c>
      <c r="AT188" s="71">
        <v>7.0189145047922603E-3</v>
      </c>
      <c r="AU188" s="71">
        <v>6.4065738648454006E-3</v>
      </c>
      <c r="AV188" s="71">
        <v>6.4845952591762067E-3</v>
      </c>
      <c r="AW188" s="71">
        <v>6.5439208902900586E-3</v>
      </c>
      <c r="AX188" s="71">
        <v>6.5165957232142333E-3</v>
      </c>
      <c r="AY188" s="71">
        <v>6.6450060657916006E-3</v>
      </c>
      <c r="AZ188" s="71">
        <v>6.7465205451033069E-3</v>
      </c>
      <c r="BA188" s="71">
        <v>6.8039362877480051E-3</v>
      </c>
      <c r="BB188" s="71">
        <v>6.6395782647565979E-3</v>
      </c>
      <c r="BC188" s="71">
        <v>6.6627240017899277E-3</v>
      </c>
      <c r="BD188" s="71">
        <v>6.7782907275480567E-3</v>
      </c>
      <c r="BE188" s="71">
        <v>6.9421400780379549E-3</v>
      </c>
      <c r="BF188" s="71">
        <v>7.0768462161786127E-3</v>
      </c>
      <c r="BG188" s="71">
        <v>7.0205695667019032E-3</v>
      </c>
      <c r="BH188" s="71">
        <v>7.1212855321682164E-3</v>
      </c>
      <c r="BI188" s="71">
        <v>6.7748296077247694E-3</v>
      </c>
      <c r="BJ188" s="71">
        <v>7.0315735716832729E-3</v>
      </c>
      <c r="BK188" s="71">
        <v>7.1940810835298954E-3</v>
      </c>
      <c r="BL188" s="71">
        <v>6.9904987299881415E-3</v>
      </c>
      <c r="BM188" s="71">
        <v>7.0766496213856243E-3</v>
      </c>
      <c r="BN188" s="71">
        <v>7.0365946865593486E-3</v>
      </c>
      <c r="BO188" s="71">
        <v>6.6132891919263382E-3</v>
      </c>
      <c r="BP188" s="71">
        <v>6.6006867559308107E-3</v>
      </c>
      <c r="BQ188" s="71">
        <v>6.3742049135639585E-3</v>
      </c>
      <c r="BR188" s="71">
        <v>6.1324073937986962E-3</v>
      </c>
      <c r="BS188" s="71">
        <v>5.9660405851552304E-3</v>
      </c>
      <c r="BT188" s="71">
        <v>5.6298272204141249E-3</v>
      </c>
      <c r="BU188" s="71">
        <v>5.6062787267945986E-3</v>
      </c>
      <c r="BV188" s="71">
        <v>5.5181032305857631E-3</v>
      </c>
      <c r="BW188" s="71">
        <v>5.3692226566787018E-3</v>
      </c>
      <c r="BX188" s="71">
        <v>5.2906742025700861E-3</v>
      </c>
      <c r="BY188" s="71">
        <v>5.1430153480166033E-3</v>
      </c>
      <c r="BZ188" s="71">
        <v>5.1041372379223397E-3</v>
      </c>
      <c r="CA188" s="71">
        <v>5.3390337001907187E-3</v>
      </c>
      <c r="CB188" s="71">
        <v>5.613678246412456E-3</v>
      </c>
      <c r="CC188" s="71">
        <v>5.6131459787677855E-3</v>
      </c>
      <c r="CD188" s="71">
        <v>5.5062567160899939E-3</v>
      </c>
      <c r="CE188" s="71">
        <v>5.7640588168540868E-3</v>
      </c>
      <c r="CF188" s="71">
        <v>5.8739525309395666E-3</v>
      </c>
      <c r="CG188" s="71">
        <v>5.7164995413958248E-3</v>
      </c>
      <c r="CH188" s="71">
        <v>5.317321284265689E-3</v>
      </c>
      <c r="CI188" s="71">
        <v>5.1844989720951171E-3</v>
      </c>
      <c r="CJ188" s="71">
        <v>5.1633647222449506E-3</v>
      </c>
      <c r="CK188" s="71">
        <v>4.9923455915393102E-3</v>
      </c>
      <c r="CL188" s="71">
        <v>4.8469034328102595E-3</v>
      </c>
      <c r="CM188" s="71">
        <v>5.0768379733794758E-3</v>
      </c>
      <c r="CN188" s="71">
        <v>5.1453633440227999E-3</v>
      </c>
      <c r="CO188" s="71">
        <v>5.4688831574314159E-3</v>
      </c>
      <c r="CP188" s="71">
        <v>5.361117959912458E-3</v>
      </c>
      <c r="CQ188" s="71">
        <v>5.3770258617517087E-3</v>
      </c>
      <c r="CR188" s="71">
        <v>5.7852340256512131E-3</v>
      </c>
      <c r="CS188" s="71">
        <v>5.8829892887847851E-3</v>
      </c>
      <c r="CT188" s="71">
        <v>5.9149980728188034E-3</v>
      </c>
      <c r="CU188" s="71">
        <v>5.8839651845851828E-3</v>
      </c>
      <c r="CV188" s="71">
        <v>5.881446471776788E-3</v>
      </c>
      <c r="CW188" s="71">
        <v>5.94601213231885E-3</v>
      </c>
      <c r="CX188" s="71">
        <v>5.9974676344029532E-3</v>
      </c>
      <c r="CY188" s="71">
        <v>5.9877546289787802E-3</v>
      </c>
      <c r="CZ188" s="71">
        <v>6.0359465068094247E-3</v>
      </c>
      <c r="DA188" s="71">
        <v>5.9419956252364644E-3</v>
      </c>
      <c r="DB188" s="71">
        <v>5.9562102678543472E-3</v>
      </c>
      <c r="DC188" s="71">
        <v>6.1512213436205991E-3</v>
      </c>
      <c r="DD188" s="71">
        <v>6.276556873365406E-3</v>
      </c>
      <c r="DE188" s="71">
        <v>6.1112867298118633E-3</v>
      </c>
      <c r="DF188" s="71">
        <v>6.1124751656670469E-3</v>
      </c>
      <c r="DG188" s="71">
        <v>6.2058777485926985E-3</v>
      </c>
      <c r="DH188" s="71">
        <v>6.2535050587489895E-3</v>
      </c>
      <c r="DI188" s="71">
        <v>6.4768934932915335E-3</v>
      </c>
      <c r="DJ188" s="71">
        <v>6.4029003540876329E-3</v>
      </c>
      <c r="DK188" s="71">
        <v>6.6612043106155884E-3</v>
      </c>
      <c r="DL188" s="71">
        <v>6.6739724997091554E-3</v>
      </c>
      <c r="DM188" s="71">
        <v>6.6694102149767714E-3</v>
      </c>
      <c r="DN188" s="71">
        <v>6.9022029216130243E-3</v>
      </c>
      <c r="DO188" s="71">
        <v>6.7218114694538658E-3</v>
      </c>
      <c r="DP188" s="71">
        <v>6.9906755339719379E-3</v>
      </c>
      <c r="DQ188" s="71">
        <v>7.1108283296946332E-3</v>
      </c>
      <c r="DR188" s="71">
        <v>7.1023791816005755E-3</v>
      </c>
      <c r="DS188" s="71">
        <v>6.9559913388429354E-3</v>
      </c>
      <c r="DT188" s="71">
        <v>6.9938490171405137E-3</v>
      </c>
      <c r="DU188" s="71">
        <v>7.2661501008039345E-3</v>
      </c>
      <c r="DV188" s="71">
        <v>7.328233509266196E-3</v>
      </c>
      <c r="DW188" s="71">
        <v>7.3877615742006632E-3</v>
      </c>
      <c r="DX188" s="71">
        <v>7.2734724495217805E-3</v>
      </c>
      <c r="DY188" s="71">
        <v>7.3620925986467821E-3</v>
      </c>
      <c r="DZ188" s="71">
        <v>7.5566297796293034E-3</v>
      </c>
      <c r="EA188" s="71">
        <v>7.4768195685175082E-3</v>
      </c>
      <c r="EB188" s="71">
        <v>7.5772948236061833E-3</v>
      </c>
      <c r="EC188" s="71">
        <v>7.242446150369633E-3</v>
      </c>
      <c r="ED188" s="71">
        <v>7.5243945402675956E-3</v>
      </c>
      <c r="EE188" s="71">
        <v>7.7063889012443368E-3</v>
      </c>
      <c r="EF188" s="71">
        <v>7.9270981162331729E-3</v>
      </c>
      <c r="EG188" s="71">
        <v>7.5200478252085033E-3</v>
      </c>
      <c r="EH188" s="71">
        <v>7.6667645372071151E-3</v>
      </c>
      <c r="EI188" s="71">
        <v>7.5280954649239581E-3</v>
      </c>
      <c r="EJ188" s="71">
        <v>7.6316418795603453E-3</v>
      </c>
      <c r="EK188" s="71">
        <v>7.6181664818162119E-3</v>
      </c>
      <c r="EL188" s="71">
        <v>7.9782630240324021E-3</v>
      </c>
      <c r="EM188" s="71">
        <v>8.0338777873618754E-3</v>
      </c>
      <c r="EN188" s="71">
        <v>8.0704361194953601E-3</v>
      </c>
      <c r="EO188" s="71">
        <v>8.5366507282111839E-3</v>
      </c>
      <c r="EP188" s="71">
        <v>8.3673807601567299E-3</v>
      </c>
      <c r="EQ188" s="71">
        <v>8.6559026007751883E-3</v>
      </c>
      <c r="ER188" s="71">
        <v>8.9700136361138948E-3</v>
      </c>
      <c r="ES188" s="71">
        <v>9.2318202098298895E-3</v>
      </c>
      <c r="ET188" s="71">
        <v>9.3395799991136674E-3</v>
      </c>
      <c r="EU188" s="71">
        <v>9.175006178056248E-3</v>
      </c>
      <c r="EV188" s="71">
        <v>9.1811547736841519E-3</v>
      </c>
      <c r="EW188" s="71">
        <v>8.7125214413604178E-3</v>
      </c>
      <c r="EX188" s="71">
        <v>8.3613866221388007E-3</v>
      </c>
      <c r="EY188" s="71">
        <v>8.5176480532887303E-3</v>
      </c>
      <c r="EZ188" s="71">
        <v>7.7758989832136683E-3</v>
      </c>
      <c r="FA188" s="71">
        <v>7.985505676109228E-3</v>
      </c>
      <c r="FB188" s="71">
        <v>8.7791920887461648E-3</v>
      </c>
      <c r="FC188" s="71">
        <v>8.9891210978190628E-3</v>
      </c>
      <c r="FD188" s="71">
        <v>8.333827168490562E-3</v>
      </c>
      <c r="FE188" s="71">
        <v>7.2517529368084001E-3</v>
      </c>
      <c r="FF188" s="71">
        <v>5.3037108154659921E-3</v>
      </c>
      <c r="FG188" s="71">
        <v>5.5540637686776534E-3</v>
      </c>
      <c r="FH188" s="71">
        <v>6.8398873180640293E-3</v>
      </c>
      <c r="FI188" s="71">
        <v>8.3358527785771571E-3</v>
      </c>
      <c r="FJ188" s="71">
        <v>8.3745321113333701E-3</v>
      </c>
      <c r="FK188" s="71">
        <v>7.7389118035810674E-3</v>
      </c>
      <c r="FL188" s="71">
        <v>7.7505311506550646E-3</v>
      </c>
      <c r="FM188" s="71">
        <v>8.0197211289443505E-3</v>
      </c>
      <c r="FN188" s="71">
        <v>8.6202517098725468E-3</v>
      </c>
      <c r="FO188" s="71">
        <v>9.0975229157448431E-3</v>
      </c>
      <c r="FP188" s="71">
        <v>9.2653093579385358E-3</v>
      </c>
      <c r="FQ188" s="71">
        <v>9.4614347712568009E-3</v>
      </c>
      <c r="FR188" s="71">
        <v>9.4712706826127167E-3</v>
      </c>
      <c r="FS188" s="71">
        <v>9.4251851721004649E-3</v>
      </c>
      <c r="FT188" s="71">
        <v>9.6959890178778003E-3</v>
      </c>
      <c r="FU188" s="71">
        <v>9.0956547277476329E-3</v>
      </c>
      <c r="FV188" s="37">
        <v>9.1484803337306322E-3</v>
      </c>
      <c r="FW188" s="71">
        <v>8.6999999999999994E-3</v>
      </c>
      <c r="FX188" s="71">
        <v>9.1000000000000004E-3</v>
      </c>
      <c r="FY188" s="71">
        <v>8.6E-3</v>
      </c>
      <c r="FZ188" s="71">
        <v>8.6999999999999994E-3</v>
      </c>
      <c r="GA188" s="71">
        <v>8.0999999999999996E-3</v>
      </c>
      <c r="GB188" s="71">
        <v>8.0000000000000002E-3</v>
      </c>
      <c r="GC188" s="71">
        <v>8.0000000000000002E-3</v>
      </c>
      <c r="GD188" s="71">
        <v>7.9000000000000008E-3</v>
      </c>
      <c r="GE188" s="71">
        <v>8.0000000000000002E-3</v>
      </c>
      <c r="GF188" s="71">
        <v>7.9000000000000008E-3</v>
      </c>
      <c r="GG188" s="71">
        <v>8.0000000000000002E-3</v>
      </c>
      <c r="GH188" s="71">
        <v>8.0000000000000002E-3</v>
      </c>
      <c r="GI188" s="71">
        <v>8.0999999999999996E-3</v>
      </c>
      <c r="GJ188" s="71">
        <v>8.3000000000000001E-3</v>
      </c>
      <c r="GK188" s="71">
        <v>7.9000000000000008E-3</v>
      </c>
      <c r="GL188" s="71">
        <v>8.0999999999999996E-3</v>
      </c>
      <c r="GM188" s="71">
        <v>8.2000000000000007E-3</v>
      </c>
      <c r="GN188" s="71">
        <v>7.7000000000000002E-3</v>
      </c>
      <c r="GO188" s="71">
        <v>8.0000000000000002E-3</v>
      </c>
      <c r="GP188" s="71">
        <v>9.1000000000000004E-3</v>
      </c>
      <c r="GQ188" s="71">
        <v>9.1000000000000004E-3</v>
      </c>
      <c r="GR188" s="71">
        <v>1.0200000000000001E-2</v>
      </c>
      <c r="GS188" s="71">
        <v>9.7999999999999997E-3</v>
      </c>
      <c r="GT188" s="71">
        <v>8.6E-3</v>
      </c>
      <c r="GU188" s="71">
        <v>7.9000000000000008E-3</v>
      </c>
      <c r="GV188" s="71">
        <v>8.0000000000000002E-3</v>
      </c>
      <c r="GW188" s="71">
        <v>8.6999999999999994E-3</v>
      </c>
      <c r="GX188" s="71">
        <v>9.4999999999999998E-3</v>
      </c>
      <c r="GY188" s="71">
        <v>1.01E-2</v>
      </c>
      <c r="GZ188" s="71">
        <v>1.01E-2</v>
      </c>
      <c r="HA188" s="71">
        <v>1.01E-2</v>
      </c>
      <c r="HB188" s="71">
        <v>1.0200000000000001E-2</v>
      </c>
      <c r="HC188" s="71">
        <v>1.03E-2</v>
      </c>
      <c r="HD188" s="71">
        <v>6.7999999999999996E-3</v>
      </c>
      <c r="HE188" s="71">
        <v>6.7999999999999996E-3</v>
      </c>
      <c r="HF188" s="71">
        <v>6.6E-3</v>
      </c>
      <c r="HG188" s="71">
        <v>6.4999999999999997E-3</v>
      </c>
      <c r="HH188" s="71">
        <v>6.6E-3</v>
      </c>
      <c r="HI188" s="71">
        <v>6.4999999999999997E-3</v>
      </c>
      <c r="HJ188" s="71">
        <v>6.6E-3</v>
      </c>
      <c r="HK188" s="40"/>
      <c r="HL188" s="40"/>
      <c r="HM188" s="40"/>
      <c r="HN188" s="40"/>
      <c r="HO188" s="40"/>
      <c r="HP188" s="40"/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2"/>
      <c r="IP188" s="42"/>
      <c r="IQ188" s="42"/>
      <c r="IR188" s="42"/>
      <c r="IS188" s="42"/>
      <c r="IT188" s="42"/>
      <c r="IU188" s="42"/>
      <c r="IV188" s="42"/>
      <c r="IW188" s="42"/>
    </row>
    <row r="189" spans="1:257" s="19" customFormat="1" ht="18" customHeight="1" x14ac:dyDescent="0.2">
      <c r="A189" s="12">
        <v>24105</v>
      </c>
      <c r="B189" s="20"/>
      <c r="C189" s="60"/>
      <c r="D189" s="29"/>
      <c r="E189" s="95"/>
      <c r="F189" s="35"/>
      <c r="G189" s="36" t="s">
        <v>182</v>
      </c>
      <c r="H189" s="71">
        <v>3.1177596558941235E-2</v>
      </c>
      <c r="I189" s="71">
        <v>3.2316272758957543E-2</v>
      </c>
      <c r="J189" s="71">
        <v>3.3574238008742881E-2</v>
      </c>
      <c r="K189" s="71">
        <v>3.5585587585101074E-2</v>
      </c>
      <c r="L189" s="71">
        <v>3.4683621134978727E-2</v>
      </c>
      <c r="M189" s="71">
        <v>3.6279150387206846E-2</v>
      </c>
      <c r="N189" s="71">
        <v>3.7960453871369509E-2</v>
      </c>
      <c r="O189" s="71">
        <v>3.8412423132528573E-2</v>
      </c>
      <c r="P189" s="71">
        <v>3.8739179168391966E-2</v>
      </c>
      <c r="Q189" s="71">
        <v>3.699888565565472E-2</v>
      </c>
      <c r="R189" s="71">
        <v>3.3634882381588176E-2</v>
      </c>
      <c r="S189" s="71">
        <v>3.2858921017863002E-2</v>
      </c>
      <c r="T189" s="71">
        <v>3.4646274522695593E-2</v>
      </c>
      <c r="U189" s="71">
        <v>3.5620969613442285E-2</v>
      </c>
      <c r="V189" s="71">
        <v>3.6051518992372099E-2</v>
      </c>
      <c r="W189" s="71">
        <v>3.7154889440332725E-2</v>
      </c>
      <c r="X189" s="71">
        <v>3.4810049870327507E-2</v>
      </c>
      <c r="Y189" s="71">
        <v>3.3872498196268711E-2</v>
      </c>
      <c r="Z189" s="71">
        <v>3.3606336199266541E-2</v>
      </c>
      <c r="AA189" s="71">
        <v>3.1811652265137956E-2</v>
      </c>
      <c r="AB189" s="71">
        <v>3.091741328208529E-2</v>
      </c>
      <c r="AC189" s="71">
        <v>2.8833163175640972E-2</v>
      </c>
      <c r="AD189" s="71">
        <v>2.8280945936738779E-2</v>
      </c>
      <c r="AE189" s="71">
        <v>2.8530292569734484E-2</v>
      </c>
      <c r="AF189" s="71">
        <v>2.8821918095777423E-2</v>
      </c>
      <c r="AG189" s="71">
        <v>3.1018463189515844E-2</v>
      </c>
      <c r="AH189" s="71">
        <v>3.2011287182822139E-2</v>
      </c>
      <c r="AI189" s="71">
        <v>3.1762668200754803E-2</v>
      </c>
      <c r="AJ189" s="71">
        <v>3.0708688194134189E-2</v>
      </c>
      <c r="AK189" s="71">
        <v>3.0818381039266603E-2</v>
      </c>
      <c r="AL189" s="71">
        <v>2.9048051585213602E-2</v>
      </c>
      <c r="AM189" s="71">
        <v>2.8056427576493737E-2</v>
      </c>
      <c r="AN189" s="71">
        <v>2.9225000596885802E-2</v>
      </c>
      <c r="AO189" s="71">
        <v>2.9381429091557824E-2</v>
      </c>
      <c r="AP189" s="71">
        <v>2.9636541133804119E-2</v>
      </c>
      <c r="AQ189" s="71">
        <v>3.0943017549829269E-2</v>
      </c>
      <c r="AR189" s="71">
        <v>2.9123485606799757E-2</v>
      </c>
      <c r="AS189" s="71">
        <v>2.9199534627636851E-2</v>
      </c>
      <c r="AT189" s="71">
        <v>2.8639328815954712E-2</v>
      </c>
      <c r="AU189" s="71">
        <v>2.8803061638138273E-2</v>
      </c>
      <c r="AV189" s="71">
        <v>3.0070184725015606E-2</v>
      </c>
      <c r="AW189" s="71">
        <v>3.0119750621065786E-2</v>
      </c>
      <c r="AX189" s="71">
        <v>3.0931856412445832E-2</v>
      </c>
      <c r="AY189" s="71">
        <v>3.0732697363280319E-2</v>
      </c>
      <c r="AZ189" s="71">
        <v>3.0609996728354509E-2</v>
      </c>
      <c r="BA189" s="71">
        <v>3.0803701194963836E-2</v>
      </c>
      <c r="BB189" s="71">
        <v>3.2170675921578767E-2</v>
      </c>
      <c r="BC189" s="71">
        <v>3.1457763071328484E-2</v>
      </c>
      <c r="BD189" s="71">
        <v>3.2922512458225653E-2</v>
      </c>
      <c r="BE189" s="71">
        <v>3.3352900247402013E-2</v>
      </c>
      <c r="BF189" s="71">
        <v>3.4350707714209755E-2</v>
      </c>
      <c r="BG189" s="71">
        <v>3.2768746828093782E-2</v>
      </c>
      <c r="BH189" s="71">
        <v>3.3557924037597421E-2</v>
      </c>
      <c r="BI189" s="71">
        <v>3.3108768011138046E-2</v>
      </c>
      <c r="BJ189" s="71">
        <v>3.3454039150832469E-2</v>
      </c>
      <c r="BK189" s="71">
        <v>3.2026947999731825E-2</v>
      </c>
      <c r="BL189" s="71">
        <v>3.1827225378132734E-2</v>
      </c>
      <c r="BM189" s="71">
        <v>3.1650473895293373E-2</v>
      </c>
      <c r="BN189" s="71">
        <v>3.2331321922867362E-2</v>
      </c>
      <c r="BO189" s="71">
        <v>3.2174834376836145E-2</v>
      </c>
      <c r="BP189" s="71">
        <v>3.2639706206769765E-2</v>
      </c>
      <c r="BQ189" s="71">
        <v>3.2480213587930892E-2</v>
      </c>
      <c r="BR189" s="71">
        <v>3.2368309393707814E-2</v>
      </c>
      <c r="BS189" s="71">
        <v>3.2748909795356926E-2</v>
      </c>
      <c r="BT189" s="71">
        <v>3.0964601612841914E-2</v>
      </c>
      <c r="BU189" s="71">
        <v>3.1601343623847936E-2</v>
      </c>
      <c r="BV189" s="71">
        <v>3.2020790046321877E-2</v>
      </c>
      <c r="BW189" s="71">
        <v>3.1120666333863827E-2</v>
      </c>
      <c r="BX189" s="71">
        <v>3.1162600598109959E-2</v>
      </c>
      <c r="BY189" s="71">
        <v>3.0766523111741054E-2</v>
      </c>
      <c r="BZ189" s="71">
        <v>3.2661680624787068E-2</v>
      </c>
      <c r="CA189" s="71">
        <v>3.3594911948282721E-2</v>
      </c>
      <c r="CB189" s="71">
        <v>3.4628806531797583E-2</v>
      </c>
      <c r="CC189" s="71">
        <v>3.4715648658182746E-2</v>
      </c>
      <c r="CD189" s="71">
        <v>3.463849859320238E-2</v>
      </c>
      <c r="CE189" s="71">
        <v>3.5368532753501603E-2</v>
      </c>
      <c r="CF189" s="71">
        <v>3.5361251444550781E-2</v>
      </c>
      <c r="CG189" s="71">
        <v>3.316944962335934E-2</v>
      </c>
      <c r="CH189" s="71">
        <v>3.037164631484407E-2</v>
      </c>
      <c r="CI189" s="71">
        <v>2.8660792752288645E-2</v>
      </c>
      <c r="CJ189" s="71">
        <v>2.7601818362648457E-2</v>
      </c>
      <c r="CK189" s="71">
        <v>2.5509758931628126E-2</v>
      </c>
      <c r="CL189" s="71">
        <v>2.7627631530934657E-2</v>
      </c>
      <c r="CM189" s="71">
        <v>2.7997792204966253E-2</v>
      </c>
      <c r="CN189" s="71">
        <v>2.6973146168836674E-2</v>
      </c>
      <c r="CO189" s="71">
        <v>2.6416085709612847E-2</v>
      </c>
      <c r="CP189" s="71">
        <v>2.5684940021511012E-2</v>
      </c>
      <c r="CQ189" s="71">
        <v>2.5281383691160061E-2</v>
      </c>
      <c r="CR189" s="71">
        <v>2.4647394442682737E-2</v>
      </c>
      <c r="CS189" s="71">
        <v>2.4104127441275623E-2</v>
      </c>
      <c r="CT189" s="71">
        <v>2.3549799784751559E-2</v>
      </c>
      <c r="CU189" s="71">
        <v>2.2356180438666075E-2</v>
      </c>
      <c r="CV189" s="71">
        <v>2.1928635011570091E-2</v>
      </c>
      <c r="CW189" s="71">
        <v>2.1488697462280878E-2</v>
      </c>
      <c r="CX189" s="71">
        <v>2.1379249326778538E-2</v>
      </c>
      <c r="CY189" s="71">
        <v>2.112507336660583E-2</v>
      </c>
      <c r="CZ189" s="71">
        <v>2.0718663131236818E-2</v>
      </c>
      <c r="DA189" s="71">
        <v>1.9451089136689415E-2</v>
      </c>
      <c r="DB189" s="71">
        <v>1.8575509952217826E-2</v>
      </c>
      <c r="DC189" s="71">
        <v>1.8500293862829878E-2</v>
      </c>
      <c r="DD189" s="71">
        <v>1.8617300317663343E-2</v>
      </c>
      <c r="DE189" s="71">
        <v>1.8380263238343554E-2</v>
      </c>
      <c r="DF189" s="71">
        <v>1.8512725934227647E-2</v>
      </c>
      <c r="DG189" s="71">
        <v>1.8762018799499791E-2</v>
      </c>
      <c r="DH189" s="71">
        <v>1.8300432853865296E-2</v>
      </c>
      <c r="DI189" s="71">
        <v>1.8540784689365254E-2</v>
      </c>
      <c r="DJ189" s="71">
        <v>1.8895675171099958E-2</v>
      </c>
      <c r="DK189" s="71">
        <v>1.9199824419128698E-2</v>
      </c>
      <c r="DL189" s="71">
        <v>1.9372533349700644E-2</v>
      </c>
      <c r="DM189" s="71">
        <v>1.9458469095512909E-2</v>
      </c>
      <c r="DN189" s="71">
        <v>1.9821455256996856E-2</v>
      </c>
      <c r="DO189" s="71">
        <v>2.1290079122401925E-2</v>
      </c>
      <c r="DP189" s="71">
        <v>2.1449094487629713E-2</v>
      </c>
      <c r="DQ189" s="71">
        <v>2.2348710413709477E-2</v>
      </c>
      <c r="DR189" s="71">
        <v>2.2304159185672013E-2</v>
      </c>
      <c r="DS189" s="71">
        <v>2.319624029937456E-2</v>
      </c>
      <c r="DT189" s="71">
        <v>2.4480075541316908E-2</v>
      </c>
      <c r="DU189" s="71">
        <v>2.4995487531929046E-2</v>
      </c>
      <c r="DV189" s="71">
        <v>2.6423628524240624E-2</v>
      </c>
      <c r="DW189" s="71">
        <v>2.7361506579085104E-2</v>
      </c>
      <c r="DX189" s="71">
        <v>2.7953468280750182E-2</v>
      </c>
      <c r="DY189" s="71">
        <v>2.9234223254398471E-2</v>
      </c>
      <c r="DZ189" s="71">
        <v>2.9243933791733692E-2</v>
      </c>
      <c r="EA189" s="71">
        <v>2.947014722392477E-2</v>
      </c>
      <c r="EB189" s="71">
        <v>3.0551121353041558E-2</v>
      </c>
      <c r="EC189" s="71">
        <v>3.0226785626434969E-2</v>
      </c>
      <c r="ED189" s="71">
        <v>3.0499249296549395E-2</v>
      </c>
      <c r="EE189" s="71">
        <v>3.026329107248146E-2</v>
      </c>
      <c r="EF189" s="71">
        <v>3.0536476915962858E-2</v>
      </c>
      <c r="EG189" s="71">
        <v>3.0498055363768078E-2</v>
      </c>
      <c r="EH189" s="71">
        <v>3.0495369250787833E-2</v>
      </c>
      <c r="EI189" s="71">
        <v>3.0633164929824451E-2</v>
      </c>
      <c r="EJ189" s="71">
        <v>3.1167782527175596E-2</v>
      </c>
      <c r="EK189" s="71">
        <v>3.1588739106111416E-2</v>
      </c>
      <c r="EL189" s="71">
        <v>3.3340195805381216E-2</v>
      </c>
      <c r="EM189" s="71">
        <v>3.2771921792918615E-2</v>
      </c>
      <c r="EN189" s="71">
        <v>3.136391035575245E-2</v>
      </c>
      <c r="EO189" s="71">
        <v>3.0793246799832415E-2</v>
      </c>
      <c r="EP189" s="71">
        <v>2.9076340057594387E-2</v>
      </c>
      <c r="EQ189" s="71">
        <v>2.5541764931379725E-2</v>
      </c>
      <c r="ER189" s="71">
        <v>2.2944347924392979E-2</v>
      </c>
      <c r="ES189" s="71">
        <v>1.9601716967477489E-2</v>
      </c>
      <c r="ET189" s="71">
        <v>1.8644623913836273E-2</v>
      </c>
      <c r="EU189" s="71">
        <v>1.728071842801638E-2</v>
      </c>
      <c r="EV189" s="71">
        <v>1.5063155251505794E-2</v>
      </c>
      <c r="EW189" s="71">
        <v>1.4799994531520821E-2</v>
      </c>
      <c r="EX189" s="71">
        <v>1.5093126737743772E-2</v>
      </c>
      <c r="EY189" s="71">
        <v>1.4863135415503182E-2</v>
      </c>
      <c r="EZ189" s="71">
        <v>1.4668898795008642E-2</v>
      </c>
      <c r="FA189" s="71">
        <v>1.4946410292330858E-2</v>
      </c>
      <c r="FB189" s="71">
        <v>1.4176971786417011E-2</v>
      </c>
      <c r="FC189" s="71">
        <v>1.1900097916240597E-2</v>
      </c>
      <c r="FD189" s="71">
        <v>1.076097143866241E-2</v>
      </c>
      <c r="FE189" s="71">
        <v>1.0695019441263212E-2</v>
      </c>
      <c r="FF189" s="71">
        <v>1.1638041433803896E-2</v>
      </c>
      <c r="FG189" s="71">
        <v>1.7793977318553859E-2</v>
      </c>
      <c r="FH189" s="71">
        <v>3.3519351989069558E-2</v>
      </c>
      <c r="FI189" s="71">
        <v>3.7714499575042727E-2</v>
      </c>
      <c r="FJ189" s="71">
        <v>3.863043205268981E-2</v>
      </c>
      <c r="FK189" s="71">
        <v>4.1498728942807546E-2</v>
      </c>
      <c r="FL189" s="71">
        <v>4.4918911603194014E-2</v>
      </c>
      <c r="FM189" s="71">
        <v>4.7134493859020361E-2</v>
      </c>
      <c r="FN189" s="71">
        <v>5.083994201386996E-2</v>
      </c>
      <c r="FO189" s="71">
        <v>5.293742050524293E-2</v>
      </c>
      <c r="FP189" s="71">
        <v>5.6690916520017232E-2</v>
      </c>
      <c r="FQ189" s="71">
        <v>5.9469117600390767E-2</v>
      </c>
      <c r="FR189" s="71">
        <v>6.3558233638464454E-2</v>
      </c>
      <c r="FS189" s="71">
        <v>6.5304754307057927E-2</v>
      </c>
      <c r="FT189" s="71">
        <v>5.8069600363047327E-2</v>
      </c>
      <c r="FU189" s="71">
        <v>4.1757991701981328E-2</v>
      </c>
      <c r="FV189" s="37">
        <v>3.3926489868891539E-2</v>
      </c>
      <c r="FW189" s="71">
        <v>3.0300000000000001E-2</v>
      </c>
      <c r="FX189" s="71">
        <v>3.39E-2</v>
      </c>
      <c r="FY189" s="71">
        <v>3.3399999999999999E-2</v>
      </c>
      <c r="FZ189" s="71">
        <v>3.4099999999999998E-2</v>
      </c>
      <c r="GA189" s="71">
        <v>3.3000000000000002E-2</v>
      </c>
      <c r="GB189" s="71">
        <v>3.2800000000000003E-2</v>
      </c>
      <c r="GC189" s="71">
        <v>3.3700000000000001E-2</v>
      </c>
      <c r="GD189" s="71">
        <v>3.4299999999999997E-2</v>
      </c>
      <c r="GE189" s="71">
        <v>3.4099999999999998E-2</v>
      </c>
      <c r="GF189" s="71">
        <v>3.2399999999999998E-2</v>
      </c>
      <c r="GG189" s="71">
        <v>3.39E-2</v>
      </c>
      <c r="GH189" s="71">
        <v>3.39E-2</v>
      </c>
      <c r="GI189" s="71">
        <v>3.49E-2</v>
      </c>
      <c r="GJ189" s="71">
        <v>3.5400000000000001E-2</v>
      </c>
      <c r="GK189" s="71">
        <v>4.0800000000000003E-2</v>
      </c>
      <c r="GL189" s="71">
        <v>4.19E-2</v>
      </c>
      <c r="GM189" s="71">
        <v>4.0300000000000002E-2</v>
      </c>
      <c r="GN189" s="71">
        <v>3.6200000000000003E-2</v>
      </c>
      <c r="GO189" s="71">
        <v>3.5099999999999999E-2</v>
      </c>
      <c r="GP189" s="71">
        <v>3.4500000000000003E-2</v>
      </c>
      <c r="GQ189" s="71">
        <v>3.15E-2</v>
      </c>
      <c r="GR189" s="71">
        <v>2.9600000000000001E-2</v>
      </c>
      <c r="GS189" s="71">
        <v>2.8199999999999999E-2</v>
      </c>
      <c r="GT189" s="71">
        <v>2.7799999999999998E-2</v>
      </c>
      <c r="GU189" s="71">
        <v>2.53E-2</v>
      </c>
      <c r="GV189" s="71">
        <v>2.4400000000000002E-2</v>
      </c>
      <c r="GW189" s="71">
        <v>2.4500000000000001E-2</v>
      </c>
      <c r="GX189" s="71">
        <v>2.4400000000000002E-2</v>
      </c>
      <c r="GY189" s="71">
        <v>2.41E-2</v>
      </c>
      <c r="GZ189" s="71">
        <v>2.4E-2</v>
      </c>
      <c r="HA189" s="71">
        <v>2.5899999999999999E-2</v>
      </c>
      <c r="HB189" s="71">
        <v>2.87E-2</v>
      </c>
      <c r="HC189" s="71">
        <v>3.0300000000000001E-2</v>
      </c>
      <c r="HD189" s="71">
        <v>2.7699999999999999E-2</v>
      </c>
      <c r="HE189" s="71">
        <v>2.76E-2</v>
      </c>
      <c r="HF189" s="71">
        <v>2.69E-2</v>
      </c>
      <c r="HG189" s="71">
        <v>2.58E-2</v>
      </c>
      <c r="HH189" s="71">
        <v>2.6200000000000001E-2</v>
      </c>
      <c r="HI189" s="71">
        <v>2.58E-2</v>
      </c>
      <c r="HJ189" s="71">
        <v>2.6200000000000001E-2</v>
      </c>
      <c r="HK189" s="40"/>
      <c r="HL189" s="40"/>
      <c r="HM189" s="40"/>
      <c r="HN189" s="40"/>
      <c r="HO189" s="40"/>
      <c r="HP189" s="40"/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2"/>
      <c r="IP189" s="42"/>
      <c r="IQ189" s="42"/>
      <c r="IR189" s="42"/>
      <c r="IS189" s="42"/>
      <c r="IT189" s="42"/>
      <c r="IU189" s="42"/>
      <c r="IV189" s="42"/>
      <c r="IW189" s="42"/>
    </row>
    <row r="190" spans="1:257" s="19" customFormat="1" ht="18" customHeight="1" x14ac:dyDescent="0.2">
      <c r="A190" s="12">
        <v>24106</v>
      </c>
      <c r="B190" s="20"/>
      <c r="C190" s="60"/>
      <c r="D190" s="29"/>
      <c r="E190" s="95"/>
      <c r="F190" s="35"/>
      <c r="G190" s="36" t="s">
        <v>183</v>
      </c>
      <c r="H190" s="71">
        <v>2.8014482476396547E-2</v>
      </c>
      <c r="I190" s="71">
        <v>2.8300402141091471E-2</v>
      </c>
      <c r="J190" s="71">
        <v>2.8162268485455902E-2</v>
      </c>
      <c r="K190" s="71">
        <v>2.8588370027116543E-2</v>
      </c>
      <c r="L190" s="71">
        <v>2.9026972087655967E-2</v>
      </c>
      <c r="M190" s="71">
        <v>2.9640317409588102E-2</v>
      </c>
      <c r="N190" s="71">
        <v>3.0555572675361367E-2</v>
      </c>
      <c r="O190" s="71">
        <v>3.0663386208711368E-2</v>
      </c>
      <c r="P190" s="71">
        <v>3.0162827285418286E-2</v>
      </c>
      <c r="Q190" s="71">
        <v>2.8182488893412301E-2</v>
      </c>
      <c r="R190" s="71">
        <v>2.6292113464322794E-2</v>
      </c>
      <c r="S190" s="71">
        <v>2.5324126420315899E-2</v>
      </c>
      <c r="T190" s="71">
        <v>2.5275824233314485E-2</v>
      </c>
      <c r="U190" s="71">
        <v>2.6301325470379965E-2</v>
      </c>
      <c r="V190" s="71">
        <v>2.7376563673605595E-2</v>
      </c>
      <c r="W190" s="71">
        <v>2.8614304907241268E-2</v>
      </c>
      <c r="X190" s="71">
        <v>2.9118966118030349E-2</v>
      </c>
      <c r="Y190" s="71">
        <v>2.9633151067585552E-2</v>
      </c>
      <c r="Z190" s="71">
        <v>2.9662068231824778E-2</v>
      </c>
      <c r="AA190" s="71">
        <v>2.964784228376657E-2</v>
      </c>
      <c r="AB190" s="71">
        <v>2.9107075456977948E-2</v>
      </c>
      <c r="AC190" s="71">
        <v>2.9092046069820958E-2</v>
      </c>
      <c r="AD190" s="71">
        <v>3.0301006666914331E-2</v>
      </c>
      <c r="AE190" s="71">
        <v>3.1932756408141569E-2</v>
      </c>
      <c r="AF190" s="71">
        <v>3.3028651217140215E-2</v>
      </c>
      <c r="AG190" s="71">
        <v>3.3964922594271238E-2</v>
      </c>
      <c r="AH190" s="71">
        <v>3.368765019727412E-2</v>
      </c>
      <c r="AI190" s="71">
        <v>3.2549698407984835E-2</v>
      </c>
      <c r="AJ190" s="71">
        <v>2.9511955781317763E-2</v>
      </c>
      <c r="AK190" s="71">
        <v>2.778934793789822E-2</v>
      </c>
      <c r="AL190" s="71">
        <v>2.9295734153680336E-2</v>
      </c>
      <c r="AM190" s="71">
        <v>3.0510200865489376E-2</v>
      </c>
      <c r="AN190" s="71">
        <v>3.1295047846796473E-2</v>
      </c>
      <c r="AO190" s="71">
        <v>3.125141944138126E-2</v>
      </c>
      <c r="AP190" s="71">
        <v>3.0909764642001236E-2</v>
      </c>
      <c r="AQ190" s="71">
        <v>3.1446774218117916E-2</v>
      </c>
      <c r="AR190" s="71">
        <v>3.0174708883921667E-2</v>
      </c>
      <c r="AS190" s="71">
        <v>3.1802029163094235E-2</v>
      </c>
      <c r="AT190" s="71">
        <v>3.077077647813092E-2</v>
      </c>
      <c r="AU190" s="71">
        <v>2.9135011118530049E-2</v>
      </c>
      <c r="AV190" s="71">
        <v>2.9112127672792875E-2</v>
      </c>
      <c r="AW190" s="71">
        <v>2.9698699440406071E-2</v>
      </c>
      <c r="AX190" s="71">
        <v>3.0092310704450943E-2</v>
      </c>
      <c r="AY190" s="71">
        <v>3.027498836747497E-2</v>
      </c>
      <c r="AZ190" s="71">
        <v>2.9807748354449014E-2</v>
      </c>
      <c r="BA190" s="71">
        <v>2.8684457823869657E-2</v>
      </c>
      <c r="BB190" s="71">
        <v>2.7325810416907806E-2</v>
      </c>
      <c r="BC190" s="71">
        <v>2.7922136604675289E-2</v>
      </c>
      <c r="BD190" s="71">
        <v>2.9450438740592069E-2</v>
      </c>
      <c r="BE190" s="71">
        <v>2.9742910111180097E-2</v>
      </c>
      <c r="BF190" s="71">
        <v>2.9241408104367341E-2</v>
      </c>
      <c r="BG190" s="71">
        <v>2.688282075988814E-2</v>
      </c>
      <c r="BH190" s="71">
        <v>2.5547400259983182E-2</v>
      </c>
      <c r="BI190" s="71">
        <v>2.464474894100601E-2</v>
      </c>
      <c r="BJ190" s="71">
        <v>2.4236566896480696E-2</v>
      </c>
      <c r="BK190" s="71">
        <v>2.4784308848867356E-2</v>
      </c>
      <c r="BL190" s="71">
        <v>2.6747455094747678E-2</v>
      </c>
      <c r="BM190" s="71">
        <v>2.7131588189826528E-2</v>
      </c>
      <c r="BN190" s="71">
        <v>2.7425483321232378E-2</v>
      </c>
      <c r="BO190" s="71">
        <v>2.5546893293634427E-2</v>
      </c>
      <c r="BP190" s="71">
        <v>2.4136352465947246E-2</v>
      </c>
      <c r="BQ190" s="71">
        <v>2.1092797554654763E-2</v>
      </c>
      <c r="BR190" s="71">
        <v>2.114121976404449E-2</v>
      </c>
      <c r="BS190" s="71">
        <v>2.3012832075141661E-2</v>
      </c>
      <c r="BT190" s="71">
        <v>2.4400000995449568E-2</v>
      </c>
      <c r="BU190" s="71">
        <v>2.6314654126214771E-2</v>
      </c>
      <c r="BV190" s="71">
        <v>2.8089958156317724E-2</v>
      </c>
      <c r="BW190" s="71">
        <v>2.6723492044475501E-2</v>
      </c>
      <c r="BX190" s="71">
        <v>2.8311225626916594E-2</v>
      </c>
      <c r="BY190" s="71">
        <v>2.714471890186811E-2</v>
      </c>
      <c r="BZ190" s="71">
        <v>2.752457405643367E-2</v>
      </c>
      <c r="CA190" s="71">
        <v>2.827879632676765E-2</v>
      </c>
      <c r="CB190" s="71">
        <v>2.9413800763504076E-2</v>
      </c>
      <c r="CC190" s="71">
        <v>3.1784966414641444E-2</v>
      </c>
      <c r="CD190" s="71">
        <v>3.3796498194610357E-2</v>
      </c>
      <c r="CE190" s="71">
        <v>3.5310085062026715E-2</v>
      </c>
      <c r="CF190" s="71">
        <v>3.3696482906087351E-2</v>
      </c>
      <c r="CG190" s="71">
        <v>3.1309139283824769E-2</v>
      </c>
      <c r="CH190" s="71">
        <v>2.9586648355674795E-2</v>
      </c>
      <c r="CI190" s="71">
        <v>2.9988672157810526E-2</v>
      </c>
      <c r="CJ190" s="71">
        <v>3.0093732510659353E-2</v>
      </c>
      <c r="CK190" s="71">
        <v>2.8223887888860058E-2</v>
      </c>
      <c r="CL190" s="71">
        <v>2.6151699566394564E-2</v>
      </c>
      <c r="CM190" s="71">
        <v>2.5680138864788371E-2</v>
      </c>
      <c r="CN190" s="71">
        <v>2.586090352728446E-2</v>
      </c>
      <c r="CO190" s="71">
        <v>2.6329905587206253E-2</v>
      </c>
      <c r="CP190" s="71">
        <v>2.2540092365493213E-2</v>
      </c>
      <c r="CQ190" s="71">
        <v>2.1258667557328543E-2</v>
      </c>
      <c r="CR190" s="71">
        <v>2.1692951443951839E-2</v>
      </c>
      <c r="CS190" s="71">
        <v>2.3262133920192659E-2</v>
      </c>
      <c r="CT190" s="71">
        <v>2.5518711032632216E-2</v>
      </c>
      <c r="CU190" s="71">
        <v>2.488906887999966E-2</v>
      </c>
      <c r="CV190" s="71">
        <v>2.4017120887952211E-2</v>
      </c>
      <c r="CW190" s="71">
        <v>2.3334497887743784E-2</v>
      </c>
      <c r="CX190" s="71">
        <v>2.3018711709092116E-2</v>
      </c>
      <c r="CY190" s="71">
        <v>2.2233210046050819E-2</v>
      </c>
      <c r="CZ190" s="71">
        <v>2.1085902318860223E-2</v>
      </c>
      <c r="DA190" s="71">
        <v>1.994992818392325E-2</v>
      </c>
      <c r="DB190" s="71">
        <v>1.9170384917189011E-2</v>
      </c>
      <c r="DC190" s="71">
        <v>2.0709762812998359E-2</v>
      </c>
      <c r="DD190" s="71">
        <v>2.4000737251813967E-2</v>
      </c>
      <c r="DE190" s="71">
        <v>2.6279806022828357E-2</v>
      </c>
      <c r="DF190" s="71">
        <v>2.5521620386708185E-2</v>
      </c>
      <c r="DG190" s="71">
        <v>2.344850014328306E-2</v>
      </c>
      <c r="DH190" s="71">
        <v>2.2594768112643132E-2</v>
      </c>
      <c r="DI190" s="71">
        <v>2.2371977237714055E-2</v>
      </c>
      <c r="DJ190" s="71">
        <v>2.2004250395360178E-2</v>
      </c>
      <c r="DK190" s="71">
        <v>2.2347114130393086E-2</v>
      </c>
      <c r="DL190" s="71">
        <v>2.1502108918432662E-2</v>
      </c>
      <c r="DM190" s="71">
        <v>2.182550265051041E-2</v>
      </c>
      <c r="DN190" s="71">
        <v>2.6270376100948158E-2</v>
      </c>
      <c r="DO190" s="71">
        <v>2.5323129406725906E-2</v>
      </c>
      <c r="DP190" s="71">
        <v>2.4767844341882471E-2</v>
      </c>
      <c r="DQ190" s="71">
        <v>2.437524446138889E-2</v>
      </c>
      <c r="DR190" s="71">
        <v>2.4088751811559277E-2</v>
      </c>
      <c r="DS190" s="71">
        <v>2.4092849647581984E-2</v>
      </c>
      <c r="DT190" s="71">
        <v>2.5502039139932303E-2</v>
      </c>
      <c r="DU190" s="71">
        <v>2.5631581960850788E-2</v>
      </c>
      <c r="DV190" s="71">
        <v>2.4094968300946186E-2</v>
      </c>
      <c r="DW190" s="71">
        <v>2.2248139278448605E-2</v>
      </c>
      <c r="DX190" s="71">
        <v>2.1138303563544542E-2</v>
      </c>
      <c r="DY190" s="71">
        <v>2.1626222745945094E-2</v>
      </c>
      <c r="DZ190" s="71">
        <v>2.267844279272975E-2</v>
      </c>
      <c r="EA190" s="71">
        <v>2.2870046823236428E-2</v>
      </c>
      <c r="EB190" s="71">
        <v>2.4306546869247572E-2</v>
      </c>
      <c r="EC190" s="71">
        <v>2.3199520174149016E-2</v>
      </c>
      <c r="ED190" s="71">
        <v>2.5955491928571196E-2</v>
      </c>
      <c r="EE190" s="71">
        <v>2.7363342354793006E-2</v>
      </c>
      <c r="EF190" s="71">
        <v>2.8618383835496031E-2</v>
      </c>
      <c r="EG190" s="71">
        <v>2.8709408443722648E-2</v>
      </c>
      <c r="EH190" s="71">
        <v>2.8275980952704834E-2</v>
      </c>
      <c r="EI190" s="71">
        <v>2.6719508501272891E-2</v>
      </c>
      <c r="EJ190" s="71">
        <v>2.6706885919522878E-2</v>
      </c>
      <c r="EK190" s="71">
        <v>2.6018420602709355E-2</v>
      </c>
      <c r="EL190" s="71">
        <v>2.5422307205714846E-2</v>
      </c>
      <c r="EM190" s="71">
        <v>2.5279272492579333E-2</v>
      </c>
      <c r="EN190" s="71">
        <v>2.5103580105944028E-2</v>
      </c>
      <c r="EO190" s="71">
        <v>2.6198831273791863E-2</v>
      </c>
      <c r="EP190" s="71">
        <v>2.8040192106305258E-2</v>
      </c>
      <c r="EQ190" s="71">
        <v>2.9640342920598181E-2</v>
      </c>
      <c r="ER190" s="71">
        <v>3.0515826717253742E-2</v>
      </c>
      <c r="ES190" s="71">
        <v>3.2326329523707321E-2</v>
      </c>
      <c r="ET190" s="71">
        <v>3.2769518536638828E-2</v>
      </c>
      <c r="EU190" s="71">
        <v>3.2349148252850735E-2</v>
      </c>
      <c r="EV190" s="71">
        <v>3.024396969017332E-2</v>
      </c>
      <c r="EW190" s="71">
        <v>2.4455029258184071E-2</v>
      </c>
      <c r="EX190" s="71">
        <v>2.2938669609941585E-2</v>
      </c>
      <c r="EY190" s="71">
        <v>2.1069137494559596E-2</v>
      </c>
      <c r="EZ190" s="71">
        <v>2.0301007926888635E-2</v>
      </c>
      <c r="FA190" s="71">
        <v>2.2375708728110205E-2</v>
      </c>
      <c r="FB190" s="71">
        <v>2.4457135172757646E-2</v>
      </c>
      <c r="FC190" s="71">
        <v>2.5555262004413486E-2</v>
      </c>
      <c r="FD190" s="71">
        <v>2.3007705984146289E-2</v>
      </c>
      <c r="FE190" s="71">
        <v>1.9267675270371237E-2</v>
      </c>
      <c r="FF190" s="71">
        <v>1.5653343364570537E-2</v>
      </c>
      <c r="FG190" s="71">
        <v>1.7072364112406681E-2</v>
      </c>
      <c r="FH190" s="71">
        <v>2.6014601221795684E-2</v>
      </c>
      <c r="FI190" s="71">
        <v>4.3346230296943886E-2</v>
      </c>
      <c r="FJ190" s="71">
        <v>3.4173425496966454E-2</v>
      </c>
      <c r="FK190" s="71">
        <v>2.7704786236006189E-2</v>
      </c>
      <c r="FL190" s="71">
        <v>2.7200516446502409E-2</v>
      </c>
      <c r="FM190" s="71">
        <v>3.1806814579152985E-2</v>
      </c>
      <c r="FN190" s="71">
        <v>3.8610362700152945E-2</v>
      </c>
      <c r="FO190" s="71">
        <v>3.5649375970043314E-2</v>
      </c>
      <c r="FP190" s="71">
        <v>3.0450915385510289E-2</v>
      </c>
      <c r="FQ190" s="71">
        <v>3.0023970178717472E-2</v>
      </c>
      <c r="FR190" s="71">
        <v>3.0804763043932214E-2</v>
      </c>
      <c r="FS190" s="71">
        <v>3.1812307716070791E-2</v>
      </c>
      <c r="FT190" s="71">
        <v>3.3431835138500697E-2</v>
      </c>
      <c r="FU190" s="71">
        <v>3.0813773559734359E-2</v>
      </c>
      <c r="FV190" s="37">
        <v>3.0029648390941598E-2</v>
      </c>
      <c r="FW190" s="71">
        <v>2.6499999999999999E-2</v>
      </c>
      <c r="FX190" s="71">
        <v>0.03</v>
      </c>
      <c r="FY190" s="71">
        <v>2.7300000000000001E-2</v>
      </c>
      <c r="FZ190" s="71">
        <v>2.6499999999999999E-2</v>
      </c>
      <c r="GA190" s="71">
        <v>2.3400000000000001E-2</v>
      </c>
      <c r="GB190" s="71">
        <v>2.2499999999999999E-2</v>
      </c>
      <c r="GC190" s="71">
        <v>2.5100000000000001E-2</v>
      </c>
      <c r="GD190" s="71">
        <v>2.4899999999999999E-2</v>
      </c>
      <c r="GE190" s="71">
        <v>2.6499999999999999E-2</v>
      </c>
      <c r="GF190" s="71">
        <v>2.6200000000000001E-2</v>
      </c>
      <c r="GG190" s="71">
        <v>2.6100000000000002E-2</v>
      </c>
      <c r="GH190" s="71">
        <v>2.6499999999999999E-2</v>
      </c>
      <c r="GI190" s="71">
        <v>2.9000000000000001E-2</v>
      </c>
      <c r="GJ190" s="71">
        <v>2.9899999999999999E-2</v>
      </c>
      <c r="GK190" s="71">
        <v>2.98E-2</v>
      </c>
      <c r="GL190" s="71">
        <v>3.0300000000000001E-2</v>
      </c>
      <c r="GM190" s="71">
        <v>3.0099999999999998E-2</v>
      </c>
      <c r="GN190" s="71">
        <v>2.8799999999999999E-2</v>
      </c>
      <c r="GO190" s="71">
        <v>2.9899999999999999E-2</v>
      </c>
      <c r="GP190" s="71">
        <v>3.5200000000000002E-2</v>
      </c>
      <c r="GQ190" s="71">
        <v>3.6600000000000001E-2</v>
      </c>
      <c r="GR190" s="71">
        <v>3.8199999999999998E-2</v>
      </c>
      <c r="GS190" s="71">
        <v>3.3000000000000002E-2</v>
      </c>
      <c r="GT190" s="71">
        <v>2.6800000000000001E-2</v>
      </c>
      <c r="GU190" s="71">
        <v>2.3199999999999998E-2</v>
      </c>
      <c r="GV190" s="71">
        <v>2.6100000000000002E-2</v>
      </c>
      <c r="GW190" s="71">
        <v>3.1099999999999999E-2</v>
      </c>
      <c r="GX190" s="71">
        <v>3.6299999999999999E-2</v>
      </c>
      <c r="GY190" s="71">
        <v>4.0500000000000001E-2</v>
      </c>
      <c r="GZ190" s="71">
        <v>3.9699999999999999E-2</v>
      </c>
      <c r="HA190" s="71">
        <v>4.0099999999999997E-2</v>
      </c>
      <c r="HB190" s="71">
        <v>4.1099999999999998E-2</v>
      </c>
      <c r="HC190" s="71">
        <v>4.2299999999999997E-2</v>
      </c>
      <c r="HD190" s="71">
        <v>3.8100000000000002E-2</v>
      </c>
      <c r="HE190" s="71">
        <v>3.56E-2</v>
      </c>
      <c r="HF190" s="71">
        <v>3.4299999999999997E-2</v>
      </c>
      <c r="HG190" s="71">
        <v>3.3399999999999999E-2</v>
      </c>
      <c r="HH190" s="71">
        <v>3.2599999999999997E-2</v>
      </c>
      <c r="HI190" s="71">
        <v>3.3399999999999999E-2</v>
      </c>
      <c r="HJ190" s="71">
        <v>3.2599999999999997E-2</v>
      </c>
      <c r="HK190" s="40"/>
      <c r="HL190" s="40"/>
      <c r="HM190" s="40"/>
      <c r="HN190" s="40"/>
      <c r="HO190" s="40"/>
      <c r="HP190" s="40"/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/>
      <c r="IO190" s="42"/>
      <c r="IP190" s="42"/>
      <c r="IQ190" s="42"/>
      <c r="IR190" s="42"/>
      <c r="IS190" s="42"/>
      <c r="IT190" s="42"/>
      <c r="IU190" s="42"/>
      <c r="IV190" s="42"/>
      <c r="IW190" s="42"/>
    </row>
    <row r="191" spans="1:257" s="19" customFormat="1" ht="18" customHeight="1" x14ac:dyDescent="0.2">
      <c r="A191" s="12">
        <v>24107</v>
      </c>
      <c r="B191" s="20"/>
      <c r="C191" s="60"/>
      <c r="D191" s="29"/>
      <c r="E191" s="95"/>
      <c r="F191" s="35"/>
      <c r="G191" s="36" t="s">
        <v>184</v>
      </c>
      <c r="H191" s="71">
        <v>6.1125737628085527E-2</v>
      </c>
      <c r="I191" s="71">
        <v>5.8353221182939535E-2</v>
      </c>
      <c r="J191" s="71">
        <v>5.9137941470098362E-2</v>
      </c>
      <c r="K191" s="71">
        <v>6.1029565156167725E-2</v>
      </c>
      <c r="L191" s="71">
        <v>6.3027243514246184E-2</v>
      </c>
      <c r="M191" s="71">
        <v>6.5400151778334359E-2</v>
      </c>
      <c r="N191" s="71">
        <v>6.4550845946304933E-2</v>
      </c>
      <c r="O191" s="71">
        <v>6.4380446433891236E-2</v>
      </c>
      <c r="P191" s="71">
        <v>6.3273840494704345E-2</v>
      </c>
      <c r="Q191" s="71">
        <v>6.334495853322783E-2</v>
      </c>
      <c r="R191" s="71">
        <v>6.4775670554665446E-2</v>
      </c>
      <c r="S191" s="71">
        <v>6.59458291025002E-2</v>
      </c>
      <c r="T191" s="71">
        <v>6.7458582500722453E-2</v>
      </c>
      <c r="U191" s="71">
        <v>6.7676059121975149E-2</v>
      </c>
      <c r="V191" s="71">
        <v>7.2652052821206195E-2</v>
      </c>
      <c r="W191" s="71">
        <v>7.2868930538100354E-2</v>
      </c>
      <c r="X191" s="71">
        <v>7.0539644270526267E-2</v>
      </c>
      <c r="Y191" s="71">
        <v>6.7081713807141993E-2</v>
      </c>
      <c r="Z191" s="71">
        <v>6.5451307502584807E-2</v>
      </c>
      <c r="AA191" s="71">
        <v>6.5878682207510197E-2</v>
      </c>
      <c r="AB191" s="71">
        <v>6.4765623607651188E-2</v>
      </c>
      <c r="AC191" s="71">
        <v>6.5314596905401937E-2</v>
      </c>
      <c r="AD191" s="71">
        <v>6.5456232054236077E-2</v>
      </c>
      <c r="AE191" s="71">
        <v>6.530929485157301E-2</v>
      </c>
      <c r="AF191" s="71">
        <v>6.5655182770226625E-2</v>
      </c>
      <c r="AG191" s="71">
        <v>6.603761813532924E-2</v>
      </c>
      <c r="AH191" s="71">
        <v>6.9377985007759588E-2</v>
      </c>
      <c r="AI191" s="71">
        <v>6.4077577312540462E-2</v>
      </c>
      <c r="AJ191" s="71">
        <v>6.3156209714362088E-2</v>
      </c>
      <c r="AK191" s="71">
        <v>6.1893912306153091E-2</v>
      </c>
      <c r="AL191" s="71">
        <v>6.1100271734370458E-2</v>
      </c>
      <c r="AM191" s="71">
        <v>6.1607456571189392E-2</v>
      </c>
      <c r="AN191" s="71">
        <v>6.1859216028631557E-2</v>
      </c>
      <c r="AO191" s="71">
        <v>6.1526477824858247E-2</v>
      </c>
      <c r="AP191" s="71">
        <v>6.1346856976566097E-2</v>
      </c>
      <c r="AQ191" s="71">
        <v>6.3182957046073213E-2</v>
      </c>
      <c r="AR191" s="71">
        <v>6.5593078141551159E-2</v>
      </c>
      <c r="AS191" s="71">
        <v>5.9136942783786013E-2</v>
      </c>
      <c r="AT191" s="71">
        <v>5.1589263479289361E-2</v>
      </c>
      <c r="AU191" s="71">
        <v>5.5265680089768544E-2</v>
      </c>
      <c r="AV191" s="71">
        <v>5.5558758622273892E-2</v>
      </c>
      <c r="AW191" s="71">
        <v>6.0073552032395471E-2</v>
      </c>
      <c r="AX191" s="71">
        <v>6.0743599725920673E-2</v>
      </c>
      <c r="AY191" s="71">
        <v>5.8672893686616857E-2</v>
      </c>
      <c r="AZ191" s="71">
        <v>6.0217107449052669E-2</v>
      </c>
      <c r="BA191" s="71">
        <v>6.1832757340227494E-2</v>
      </c>
      <c r="BB191" s="71">
        <v>6.5579064694374897E-2</v>
      </c>
      <c r="BC191" s="71">
        <v>6.7498122926642687E-2</v>
      </c>
      <c r="BD191" s="71">
        <v>7.2154148483668148E-2</v>
      </c>
      <c r="BE191" s="71">
        <v>7.3965841545584277E-2</v>
      </c>
      <c r="BF191" s="71">
        <v>7.3391080497083747E-2</v>
      </c>
      <c r="BG191" s="71">
        <v>7.7064577599571096E-2</v>
      </c>
      <c r="BH191" s="71">
        <v>7.5130268472613074E-2</v>
      </c>
      <c r="BI191" s="71">
        <v>7.5358867152307746E-2</v>
      </c>
      <c r="BJ191" s="71">
        <v>8.1987189994716728E-2</v>
      </c>
      <c r="BK191" s="71">
        <v>7.9644896929206524E-2</v>
      </c>
      <c r="BL191" s="71">
        <v>7.1658387608686189E-2</v>
      </c>
      <c r="BM191" s="71">
        <v>7.0785551696385826E-2</v>
      </c>
      <c r="BN191" s="71">
        <v>7.0031723532944942E-2</v>
      </c>
      <c r="BO191" s="71">
        <v>7.021979127733903E-2</v>
      </c>
      <c r="BP191" s="71">
        <v>7.3547828032813067E-2</v>
      </c>
      <c r="BQ191" s="71">
        <v>7.2244994784839811E-2</v>
      </c>
      <c r="BR191" s="71">
        <v>7.3580177199711577E-2</v>
      </c>
      <c r="BS191" s="71">
        <v>7.0510828999724648E-2</v>
      </c>
      <c r="BT191" s="71">
        <v>7.0840494780933114E-2</v>
      </c>
      <c r="BU191" s="71">
        <v>7.1315043325722721E-2</v>
      </c>
      <c r="BV191" s="71">
        <v>7.543019051009979E-2</v>
      </c>
      <c r="BW191" s="71">
        <v>7.1658961906836197E-2</v>
      </c>
      <c r="BX191" s="71">
        <v>7.1400400570898831E-2</v>
      </c>
      <c r="BY191" s="71">
        <v>7.0864530595397809E-2</v>
      </c>
      <c r="BZ191" s="71">
        <v>7.2328878077379088E-2</v>
      </c>
      <c r="CA191" s="71">
        <v>7.830593607337849E-2</v>
      </c>
      <c r="CB191" s="71">
        <v>7.9055714528268525E-2</v>
      </c>
      <c r="CC191" s="71">
        <v>7.9182627619426224E-2</v>
      </c>
      <c r="CD191" s="71">
        <v>7.9259503278778926E-2</v>
      </c>
      <c r="CE191" s="71">
        <v>8.2337510085404436E-2</v>
      </c>
      <c r="CF191" s="71">
        <v>8.3730779247292914E-2</v>
      </c>
      <c r="CG191" s="71">
        <v>8.1169584698985081E-2</v>
      </c>
      <c r="CH191" s="71">
        <v>7.5052734804893592E-2</v>
      </c>
      <c r="CI191" s="71">
        <v>6.8606384813642965E-2</v>
      </c>
      <c r="CJ191" s="71">
        <v>6.9448893975754586E-2</v>
      </c>
      <c r="CK191" s="71">
        <v>6.8712868810551289E-2</v>
      </c>
      <c r="CL191" s="71">
        <v>6.8224127106100485E-2</v>
      </c>
      <c r="CM191" s="71">
        <v>6.9192722607146137E-2</v>
      </c>
      <c r="CN191" s="71">
        <v>7.4011633380547892E-2</v>
      </c>
      <c r="CO191" s="71">
        <v>7.4064074780339828E-2</v>
      </c>
      <c r="CP191" s="71">
        <v>7.274334790097095E-2</v>
      </c>
      <c r="CQ191" s="71">
        <v>7.3561680087680617E-2</v>
      </c>
      <c r="CR191" s="71">
        <v>7.3765586732050706E-2</v>
      </c>
      <c r="CS191" s="71">
        <v>7.121169895554795E-2</v>
      </c>
      <c r="CT191" s="71">
        <v>7.4508461057858327E-2</v>
      </c>
      <c r="CU191" s="71">
        <v>7.3390269885046364E-2</v>
      </c>
      <c r="CV191" s="71">
        <v>7.5495087732504643E-2</v>
      </c>
      <c r="CW191" s="71">
        <v>7.6664144476775845E-2</v>
      </c>
      <c r="CX191" s="71">
        <v>7.7554415300083862E-2</v>
      </c>
      <c r="CY191" s="71">
        <v>7.6617366636622553E-2</v>
      </c>
      <c r="CZ191" s="71">
        <v>7.7604145337436162E-2</v>
      </c>
      <c r="DA191" s="71">
        <v>6.7254347892249169E-2</v>
      </c>
      <c r="DB191" s="71">
        <v>6.5266006469128043E-2</v>
      </c>
      <c r="DC191" s="71">
        <v>6.5224535758421714E-2</v>
      </c>
      <c r="DD191" s="71">
        <v>6.6453401585046395E-2</v>
      </c>
      <c r="DE191" s="71">
        <v>6.2250264833520509E-2</v>
      </c>
      <c r="DF191" s="71">
        <v>6.3330505994794617E-2</v>
      </c>
      <c r="DG191" s="71">
        <v>6.8335995176304731E-2</v>
      </c>
      <c r="DH191" s="71">
        <v>7.134946044827864E-2</v>
      </c>
      <c r="DI191" s="71">
        <v>7.1887327929728725E-2</v>
      </c>
      <c r="DJ191" s="71">
        <v>7.1634771899654948E-2</v>
      </c>
      <c r="DK191" s="71">
        <v>7.4278049455718489E-2</v>
      </c>
      <c r="DL191" s="71">
        <v>7.2879282169991386E-2</v>
      </c>
      <c r="DM191" s="71">
        <v>7.3202571610483561E-2</v>
      </c>
      <c r="DN191" s="71">
        <v>7.6217519782710907E-2</v>
      </c>
      <c r="DO191" s="71">
        <v>7.2858789241145083E-2</v>
      </c>
      <c r="DP191" s="71">
        <v>7.8131456211603723E-2</v>
      </c>
      <c r="DQ191" s="71">
        <v>7.8645727495269338E-2</v>
      </c>
      <c r="DR191" s="71">
        <v>7.8213080516075895E-2</v>
      </c>
      <c r="DS191" s="71">
        <v>7.7521431751813474E-2</v>
      </c>
      <c r="DT191" s="71">
        <v>7.3903547002076644E-2</v>
      </c>
      <c r="DU191" s="71">
        <v>7.6915624310697747E-2</v>
      </c>
      <c r="DV191" s="71">
        <v>7.7077726719298717E-2</v>
      </c>
      <c r="DW191" s="71">
        <v>7.8034492390432197E-2</v>
      </c>
      <c r="DX191" s="71">
        <v>7.5671662161875E-2</v>
      </c>
      <c r="DY191" s="71">
        <v>7.6984152349589538E-2</v>
      </c>
      <c r="DZ191" s="71">
        <v>7.9158235628629808E-2</v>
      </c>
      <c r="EA191" s="71">
        <v>7.9835095276852105E-2</v>
      </c>
      <c r="EB191" s="71">
        <v>8.0622964899258187E-2</v>
      </c>
      <c r="EC191" s="71">
        <v>7.8033821701656209E-2</v>
      </c>
      <c r="ED191" s="71">
        <v>7.9350236873933735E-2</v>
      </c>
      <c r="EE191" s="71">
        <v>7.9886812698180945E-2</v>
      </c>
      <c r="EF191" s="71">
        <v>8.1756560610686951E-2</v>
      </c>
      <c r="EG191" s="71">
        <v>8.1693857153237445E-2</v>
      </c>
      <c r="EH191" s="71">
        <v>8.3118889858483064E-2</v>
      </c>
      <c r="EI191" s="71">
        <v>8.249100942623927E-2</v>
      </c>
      <c r="EJ191" s="71">
        <v>8.3289326742046602E-2</v>
      </c>
      <c r="EK191" s="71">
        <v>8.2198953490890347E-2</v>
      </c>
      <c r="EL191" s="71">
        <v>7.5722193640302818E-2</v>
      </c>
      <c r="EM191" s="71">
        <v>6.8255140527853836E-2</v>
      </c>
      <c r="EN191" s="71">
        <v>6.122271094402932E-2</v>
      </c>
      <c r="EO191" s="71">
        <v>6.0554944713505483E-2</v>
      </c>
      <c r="EP191" s="71">
        <v>6.1489872221064577E-2</v>
      </c>
      <c r="EQ191" s="71">
        <v>6.5215830176531084E-2</v>
      </c>
      <c r="ER191" s="71">
        <v>6.2208723158391668E-2</v>
      </c>
      <c r="ES191" s="71">
        <v>6.3868068903773403E-2</v>
      </c>
      <c r="ET191" s="71">
        <v>6.449692399708859E-2</v>
      </c>
      <c r="EU191" s="71">
        <v>6.2224448437568934E-2</v>
      </c>
      <c r="EV191" s="71">
        <v>5.7965586637898116E-2</v>
      </c>
      <c r="EW191" s="71">
        <v>5.1071920659764618E-2</v>
      </c>
      <c r="EX191" s="71">
        <v>4.6160960208336481E-2</v>
      </c>
      <c r="EY191" s="71">
        <v>3.8519609524744036E-2</v>
      </c>
      <c r="EZ191" s="71">
        <v>3.4197665220532428E-2</v>
      </c>
      <c r="FA191" s="71">
        <v>3.4317775668120651E-2</v>
      </c>
      <c r="FB191" s="71">
        <v>3.5937033078174876E-2</v>
      </c>
      <c r="FC191" s="71">
        <v>3.4927909903970933E-2</v>
      </c>
      <c r="FD191" s="71">
        <v>3.4403790230550076E-2</v>
      </c>
      <c r="FE191" s="71">
        <v>3.1504850676708697E-2</v>
      </c>
      <c r="FF191" s="71">
        <v>3.3566324955836023E-2</v>
      </c>
      <c r="FG191" s="71">
        <v>3.6155956122091736E-2</v>
      </c>
      <c r="FH191" s="71">
        <v>5.090805468354561E-2</v>
      </c>
      <c r="FI191" s="71">
        <v>5.8565937283770325E-2</v>
      </c>
      <c r="FJ191" s="71">
        <v>5.7393248677171993E-2</v>
      </c>
      <c r="FK191" s="71">
        <v>5.5632537637826586E-2</v>
      </c>
      <c r="FL191" s="71">
        <v>6.10719651882487E-2</v>
      </c>
      <c r="FM191" s="71">
        <v>6.8477096895963374E-2</v>
      </c>
      <c r="FN191" s="71">
        <v>7.1509077878875407E-2</v>
      </c>
      <c r="FO191" s="71">
        <v>6.9170703352724294E-2</v>
      </c>
      <c r="FP191" s="71">
        <v>7.6703843755689533E-2</v>
      </c>
      <c r="FQ191" s="71">
        <v>7.7679827745288546E-2</v>
      </c>
      <c r="FR191" s="71">
        <v>8.3611953984503218E-2</v>
      </c>
      <c r="FS191" s="71">
        <v>8.5761906285353795E-2</v>
      </c>
      <c r="FT191" s="71">
        <v>7.7162700840531104E-2</v>
      </c>
      <c r="FU191" s="71">
        <v>6.6495739271487123E-2</v>
      </c>
      <c r="FV191" s="37">
        <v>6.4941914978148593E-2</v>
      </c>
      <c r="FW191" s="71">
        <v>6.5600000000000006E-2</v>
      </c>
      <c r="FX191" s="71">
        <v>6.4899999999999999E-2</v>
      </c>
      <c r="FY191" s="71">
        <v>6.1600000000000002E-2</v>
      </c>
      <c r="FZ191" s="71">
        <v>6.2399999999999997E-2</v>
      </c>
      <c r="GA191" s="71">
        <v>6.0999999999999999E-2</v>
      </c>
      <c r="GB191" s="71">
        <v>6.08E-2</v>
      </c>
      <c r="GC191" s="71">
        <v>6.2300000000000001E-2</v>
      </c>
      <c r="GD191" s="71">
        <v>6.25E-2</v>
      </c>
      <c r="GE191" s="71">
        <v>6.4500000000000002E-2</v>
      </c>
      <c r="GF191" s="71">
        <v>6.5100000000000005E-2</v>
      </c>
      <c r="GG191" s="71">
        <v>6.54E-2</v>
      </c>
      <c r="GH191" s="71">
        <v>6.5000000000000002E-2</v>
      </c>
      <c r="GI191" s="71">
        <v>6.5699999999999995E-2</v>
      </c>
      <c r="GJ191" s="71">
        <v>6.5799999999999997E-2</v>
      </c>
      <c r="GK191" s="71">
        <v>6.54E-2</v>
      </c>
      <c r="GL191" s="71">
        <v>6.6100000000000006E-2</v>
      </c>
      <c r="GM191" s="71">
        <v>6.6199999999999995E-2</v>
      </c>
      <c r="GN191" s="71">
        <v>6.5699999999999995E-2</v>
      </c>
      <c r="GO191" s="71">
        <v>6.9400000000000003E-2</v>
      </c>
      <c r="GP191" s="71">
        <v>7.2700000000000001E-2</v>
      </c>
      <c r="GQ191" s="71">
        <v>7.3899999999999993E-2</v>
      </c>
      <c r="GR191" s="71">
        <v>7.4700000000000003E-2</v>
      </c>
      <c r="GS191" s="71">
        <v>7.1499999999999994E-2</v>
      </c>
      <c r="GT191" s="71">
        <v>6.6600000000000006E-2</v>
      </c>
      <c r="GU191" s="71">
        <v>6.4699999999999994E-2</v>
      </c>
      <c r="GV191" s="71">
        <v>6.5100000000000005E-2</v>
      </c>
      <c r="GW191" s="71">
        <v>6.9400000000000003E-2</v>
      </c>
      <c r="GX191" s="71">
        <v>7.3599999999999999E-2</v>
      </c>
      <c r="GY191" s="71">
        <v>7.2599999999999998E-2</v>
      </c>
      <c r="GZ191" s="71">
        <v>7.0800000000000002E-2</v>
      </c>
      <c r="HA191" s="71">
        <v>6.9900000000000004E-2</v>
      </c>
      <c r="HB191" s="71">
        <v>7.0199999999999999E-2</v>
      </c>
      <c r="HC191" s="71">
        <v>6.9900000000000004E-2</v>
      </c>
      <c r="HD191" s="71">
        <v>7.4300000000000005E-2</v>
      </c>
      <c r="HE191" s="71">
        <v>7.3099999999999998E-2</v>
      </c>
      <c r="HF191" s="71">
        <v>7.1900000000000006E-2</v>
      </c>
      <c r="HG191" s="71">
        <v>6.9099999999999995E-2</v>
      </c>
      <c r="HH191" s="71">
        <v>7.0699999999999999E-2</v>
      </c>
      <c r="HI191" s="71">
        <v>6.9099999999999995E-2</v>
      </c>
      <c r="HJ191" s="71">
        <v>7.0699999999999999E-2</v>
      </c>
      <c r="HK191" s="40"/>
      <c r="HL191" s="40"/>
      <c r="HM191" s="40"/>
      <c r="HN191" s="40"/>
      <c r="HO191" s="40"/>
      <c r="HP191" s="40"/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2"/>
      <c r="IP191" s="42"/>
      <c r="IQ191" s="42"/>
      <c r="IR191" s="42"/>
      <c r="IS191" s="42"/>
      <c r="IT191" s="42"/>
      <c r="IU191" s="42"/>
      <c r="IV191" s="42"/>
      <c r="IW191" s="42"/>
    </row>
    <row r="192" spans="1:257" s="19" customFormat="1" ht="18" customHeight="1" x14ac:dyDescent="0.2">
      <c r="A192" s="12">
        <v>24108</v>
      </c>
      <c r="B192" s="20"/>
      <c r="C192" s="60"/>
      <c r="D192" s="29"/>
      <c r="E192" s="95"/>
      <c r="F192" s="66"/>
      <c r="G192" s="91" t="s">
        <v>185</v>
      </c>
      <c r="H192" s="71">
        <v>4.0009092366503643E-2</v>
      </c>
      <c r="I192" s="71">
        <v>3.9490116348264971E-2</v>
      </c>
      <c r="J192" s="71">
        <v>3.8606855630137916E-2</v>
      </c>
      <c r="K192" s="71">
        <v>3.8792035997623917E-2</v>
      </c>
      <c r="L192" s="71">
        <v>3.8380926434998193E-2</v>
      </c>
      <c r="M192" s="71">
        <v>3.7269314107357281E-2</v>
      </c>
      <c r="N192" s="71">
        <v>3.6509066030793499E-2</v>
      </c>
      <c r="O192" s="71">
        <v>3.4904001548109735E-2</v>
      </c>
      <c r="P192" s="71">
        <v>3.4404808668664008E-2</v>
      </c>
      <c r="Q192" s="71">
        <v>3.5120078350423987E-2</v>
      </c>
      <c r="R192" s="71">
        <v>3.536007116596205E-2</v>
      </c>
      <c r="S192" s="71">
        <v>3.5861896996348418E-2</v>
      </c>
      <c r="T192" s="71">
        <v>3.6325754069261744E-2</v>
      </c>
      <c r="U192" s="71">
        <v>3.662544247087382E-2</v>
      </c>
      <c r="V192" s="71">
        <v>3.7435849955964377E-2</v>
      </c>
      <c r="W192" s="71">
        <v>3.7740076199528481E-2</v>
      </c>
      <c r="X192" s="71">
        <v>3.7896923939778046E-2</v>
      </c>
      <c r="Y192" s="71">
        <v>3.6070136796966579E-2</v>
      </c>
      <c r="Z192" s="71">
        <v>3.6040436673011246E-2</v>
      </c>
      <c r="AA192" s="71">
        <v>3.6543013466268759E-2</v>
      </c>
      <c r="AB192" s="71">
        <v>3.7022590490900752E-2</v>
      </c>
      <c r="AC192" s="71">
        <v>3.7340138221506183E-2</v>
      </c>
      <c r="AD192" s="71">
        <v>3.7697999095233539E-2</v>
      </c>
      <c r="AE192" s="71">
        <v>3.7512413577203661E-2</v>
      </c>
      <c r="AF192" s="71">
        <v>3.7624978086903071E-2</v>
      </c>
      <c r="AG192" s="71">
        <v>3.7737493975624786E-2</v>
      </c>
      <c r="AH192" s="71">
        <v>3.8431794679701717E-2</v>
      </c>
      <c r="AI192" s="71">
        <v>3.8001178108397343E-2</v>
      </c>
      <c r="AJ192" s="71">
        <v>3.7143564641737029E-2</v>
      </c>
      <c r="AK192" s="71">
        <v>3.6462063115755769E-2</v>
      </c>
      <c r="AL192" s="71">
        <v>3.6544667408543924E-2</v>
      </c>
      <c r="AM192" s="71">
        <v>3.6543244773308788E-2</v>
      </c>
      <c r="AN192" s="71">
        <v>3.6711017572720689E-2</v>
      </c>
      <c r="AO192" s="71">
        <v>3.6575580119396586E-2</v>
      </c>
      <c r="AP192" s="71">
        <v>3.6348825983152366E-2</v>
      </c>
      <c r="AQ192" s="71">
        <v>3.6441375783785514E-2</v>
      </c>
      <c r="AR192" s="71">
        <v>3.6089712097632315E-2</v>
      </c>
      <c r="AS192" s="71">
        <v>3.1729339982733376E-2</v>
      </c>
      <c r="AT192" s="71">
        <v>2.6286500767747033E-2</v>
      </c>
      <c r="AU192" s="71">
        <v>2.6287466373305212E-2</v>
      </c>
      <c r="AV192" s="71">
        <v>2.7305130114927387E-2</v>
      </c>
      <c r="AW192" s="71">
        <v>2.8701148625535893E-2</v>
      </c>
      <c r="AX192" s="71">
        <v>2.9683246118400047E-2</v>
      </c>
      <c r="AY192" s="71">
        <v>3.0110294391454611E-2</v>
      </c>
      <c r="AZ192" s="71">
        <v>2.9566352535582131E-2</v>
      </c>
      <c r="BA192" s="71">
        <v>3.1260034443615171E-2</v>
      </c>
      <c r="BB192" s="71">
        <v>3.1398834659923415E-2</v>
      </c>
      <c r="BC192" s="71">
        <v>3.2661191262927221E-2</v>
      </c>
      <c r="BD192" s="71">
        <v>3.5226394087070477E-2</v>
      </c>
      <c r="BE192" s="71">
        <v>3.6206470979444419E-2</v>
      </c>
      <c r="BF192" s="71">
        <v>3.7308694468785687E-2</v>
      </c>
      <c r="BG192" s="71">
        <v>3.8436427476833152E-2</v>
      </c>
      <c r="BH192" s="71">
        <v>3.7128763161382257E-2</v>
      </c>
      <c r="BI192" s="71">
        <v>3.6983623723090199E-2</v>
      </c>
      <c r="BJ192" s="71">
        <v>3.9795577554009622E-2</v>
      </c>
      <c r="BK192" s="71">
        <v>4.1093356640669841E-2</v>
      </c>
      <c r="BL192" s="71">
        <v>3.9710072174322875E-2</v>
      </c>
      <c r="BM192" s="71">
        <v>3.7244441560517726E-2</v>
      </c>
      <c r="BN192" s="71">
        <v>3.6876833681577292E-2</v>
      </c>
      <c r="BO192" s="71">
        <v>3.6979544685455452E-2</v>
      </c>
      <c r="BP192" s="71">
        <v>3.8060472124220077E-2</v>
      </c>
      <c r="BQ192" s="71">
        <v>3.7953341582198291E-2</v>
      </c>
      <c r="BR192" s="71">
        <v>3.8518701919861724E-2</v>
      </c>
      <c r="BS192" s="71">
        <v>3.8443988876863934E-2</v>
      </c>
      <c r="BT192" s="71">
        <v>3.7976383252853047E-2</v>
      </c>
      <c r="BU192" s="71">
        <v>3.7895030233394085E-2</v>
      </c>
      <c r="BV192" s="71">
        <v>3.9217816159789962E-2</v>
      </c>
      <c r="BW192" s="71">
        <v>3.5790764199831432E-2</v>
      </c>
      <c r="BX192" s="71">
        <v>3.5796262245127317E-2</v>
      </c>
      <c r="BY192" s="71">
        <v>3.3726531169621418E-2</v>
      </c>
      <c r="BZ192" s="71">
        <v>3.4061504514111753E-2</v>
      </c>
      <c r="CA192" s="71">
        <v>3.6824048619248068E-2</v>
      </c>
      <c r="CB192" s="71">
        <v>3.8628636876965036E-2</v>
      </c>
      <c r="CC192" s="71">
        <v>3.8799309646693189E-2</v>
      </c>
      <c r="CD192" s="71">
        <v>3.8437191773945535E-2</v>
      </c>
      <c r="CE192" s="71">
        <v>4.0232691768771138E-2</v>
      </c>
      <c r="CF192" s="71">
        <v>4.1737192167376307E-2</v>
      </c>
      <c r="CG192" s="71">
        <v>4.1174938723951192E-2</v>
      </c>
      <c r="CH192" s="71">
        <v>3.8870314437003846E-2</v>
      </c>
      <c r="CI192" s="71">
        <v>3.555379162640937E-2</v>
      </c>
      <c r="CJ192" s="71">
        <v>3.6219193834859026E-2</v>
      </c>
      <c r="CK192" s="71">
        <v>3.4145084356701973E-2</v>
      </c>
      <c r="CL192" s="71">
        <v>3.4535245741950583E-2</v>
      </c>
      <c r="CM192" s="71">
        <v>3.6538067624060054E-2</v>
      </c>
      <c r="CN192" s="71">
        <v>3.893274627152158E-2</v>
      </c>
      <c r="CO192" s="71">
        <v>3.8721730099151516E-2</v>
      </c>
      <c r="CP192" s="71">
        <v>3.8621553664557162E-2</v>
      </c>
      <c r="CQ192" s="71">
        <v>3.8448138943523308E-2</v>
      </c>
      <c r="CR192" s="71">
        <v>4.1882314582851257E-2</v>
      </c>
      <c r="CS192" s="71">
        <v>4.1286107991437157E-2</v>
      </c>
      <c r="CT192" s="71">
        <v>4.054040351169521E-2</v>
      </c>
      <c r="CU192" s="71">
        <v>3.9238927260293759E-2</v>
      </c>
      <c r="CV192" s="71">
        <v>3.873875246646364E-2</v>
      </c>
      <c r="CW192" s="71">
        <v>3.8518993802006275E-2</v>
      </c>
      <c r="CX192" s="71">
        <v>3.8986017652560802E-2</v>
      </c>
      <c r="CY192" s="71">
        <v>3.8289955948260866E-2</v>
      </c>
      <c r="CZ192" s="71">
        <v>3.8308833402028085E-2</v>
      </c>
      <c r="DA192" s="71">
        <v>3.5663438524196685E-2</v>
      </c>
      <c r="DB192" s="71">
        <v>3.4422344767789853E-2</v>
      </c>
      <c r="DC192" s="71">
        <v>3.5270933240799829E-2</v>
      </c>
      <c r="DD192" s="71">
        <v>3.4433109552100473E-2</v>
      </c>
      <c r="DE192" s="71">
        <v>3.2884725137256529E-2</v>
      </c>
      <c r="DF192" s="71">
        <v>3.3170850738938856E-2</v>
      </c>
      <c r="DG192" s="71">
        <v>3.6502657436329328E-2</v>
      </c>
      <c r="DH192" s="71">
        <v>3.6452175118245486E-2</v>
      </c>
      <c r="DI192" s="71">
        <v>3.763390168454419E-2</v>
      </c>
      <c r="DJ192" s="71">
        <v>3.8107826578452922E-2</v>
      </c>
      <c r="DK192" s="71">
        <v>4.0233703074164552E-2</v>
      </c>
      <c r="DL192" s="71">
        <v>4.108072636234042E-2</v>
      </c>
      <c r="DM192" s="71">
        <v>4.1007562571603082E-2</v>
      </c>
      <c r="DN192" s="71">
        <v>4.3620993037284242E-2</v>
      </c>
      <c r="DO192" s="71">
        <v>4.3579335451384406E-2</v>
      </c>
      <c r="DP192" s="71">
        <v>4.6652148628736331E-2</v>
      </c>
      <c r="DQ192" s="71">
        <v>4.7414804429242355E-2</v>
      </c>
      <c r="DR192" s="71">
        <v>4.6824809321113423E-2</v>
      </c>
      <c r="DS192" s="71">
        <v>4.6308719452023514E-2</v>
      </c>
      <c r="DT192" s="71">
        <v>4.8186946437259355E-2</v>
      </c>
      <c r="DU192" s="71">
        <v>4.9913970328245849E-2</v>
      </c>
      <c r="DV192" s="71">
        <v>4.9741391765953873E-2</v>
      </c>
      <c r="DW192" s="71">
        <v>4.9644593242502373E-2</v>
      </c>
      <c r="DX192" s="71">
        <v>4.8614834459024203E-2</v>
      </c>
      <c r="DY192" s="71">
        <v>4.973697324421477E-2</v>
      </c>
      <c r="DZ192" s="71">
        <v>5.1969321928049421E-2</v>
      </c>
      <c r="EA192" s="71">
        <v>5.3896280649441818E-2</v>
      </c>
      <c r="EB192" s="71">
        <v>5.5861671251455865E-2</v>
      </c>
      <c r="EC192" s="71">
        <v>5.3923192865647146E-2</v>
      </c>
      <c r="ED192" s="71">
        <v>5.4191770716783022E-2</v>
      </c>
      <c r="EE192" s="71">
        <v>5.0327340653738332E-2</v>
      </c>
      <c r="EF192" s="71">
        <v>4.7156749913082469E-2</v>
      </c>
      <c r="EG192" s="71">
        <v>4.8051838392444576E-2</v>
      </c>
      <c r="EH192" s="71">
        <v>4.882570511823877E-2</v>
      </c>
      <c r="EI192" s="71">
        <v>4.8742514034141302E-2</v>
      </c>
      <c r="EJ192" s="71">
        <v>4.9825396111952538E-2</v>
      </c>
      <c r="EK192" s="71">
        <v>4.9338612781695761E-2</v>
      </c>
      <c r="EL192" s="71">
        <v>4.6027550950638318E-2</v>
      </c>
      <c r="EM192" s="71">
        <v>4.0615081760364151E-2</v>
      </c>
      <c r="EN192" s="71">
        <v>3.5853364818439058E-2</v>
      </c>
      <c r="EO192" s="71">
        <v>3.4297993898200194E-2</v>
      </c>
      <c r="EP192" s="71">
        <v>3.5007985325709347E-2</v>
      </c>
      <c r="EQ192" s="71">
        <v>3.5184187965775916E-2</v>
      </c>
      <c r="ER192" s="71">
        <v>3.385240721202739E-2</v>
      </c>
      <c r="ES192" s="71">
        <v>3.3285651377112375E-2</v>
      </c>
      <c r="ET192" s="71">
        <v>3.4340144477926521E-2</v>
      </c>
      <c r="EU192" s="71">
        <v>3.3663117046505993E-2</v>
      </c>
      <c r="EV192" s="71">
        <v>3.0140130282355227E-2</v>
      </c>
      <c r="EW192" s="71">
        <v>2.62237995132307E-2</v>
      </c>
      <c r="EX192" s="71">
        <v>2.1674839216208063E-2</v>
      </c>
      <c r="EY192" s="71">
        <v>2.0294273414669939E-2</v>
      </c>
      <c r="EZ192" s="71">
        <v>1.6654230350827307E-2</v>
      </c>
      <c r="FA192" s="71">
        <v>1.5248043855515099E-2</v>
      </c>
      <c r="FB192" s="71">
        <v>1.596751088160242E-2</v>
      </c>
      <c r="FC192" s="71">
        <v>1.6145809159265941E-2</v>
      </c>
      <c r="FD192" s="71">
        <v>1.5580243242222002E-2</v>
      </c>
      <c r="FE192" s="71">
        <v>1.4289317768102459E-2</v>
      </c>
      <c r="FF192" s="71">
        <v>1.590253747485949E-2</v>
      </c>
      <c r="FG192" s="71">
        <v>1.6162530090830844E-2</v>
      </c>
      <c r="FH192" s="71">
        <v>2.1483483637408984E-2</v>
      </c>
      <c r="FI192" s="71">
        <v>2.3597821460174827E-2</v>
      </c>
      <c r="FJ192" s="71">
        <v>2.4291557938896341E-2</v>
      </c>
      <c r="FK192" s="71">
        <v>3.4092411311396981E-2</v>
      </c>
      <c r="FL192" s="71">
        <v>4.1355748738247433E-2</v>
      </c>
      <c r="FM192" s="71">
        <v>4.9541669071114965E-2</v>
      </c>
      <c r="FN192" s="71">
        <v>5.0686157324962615E-2</v>
      </c>
      <c r="FO192" s="71">
        <v>5.1319295746539061E-2</v>
      </c>
      <c r="FP192" s="71">
        <v>5.054678229957333E-2</v>
      </c>
      <c r="FQ192" s="71">
        <v>5.280876506538678E-2</v>
      </c>
      <c r="FR192" s="71">
        <v>5.8469295246904571E-2</v>
      </c>
      <c r="FS192" s="71">
        <v>5.9059361486434148E-2</v>
      </c>
      <c r="FT192" s="71">
        <v>5.2820392772304263E-2</v>
      </c>
      <c r="FU192" s="71">
        <v>4.3983756306653764E-2</v>
      </c>
      <c r="FV192" s="37">
        <v>4.3788587604290823E-2</v>
      </c>
      <c r="FW192" s="71">
        <v>3.85E-2</v>
      </c>
      <c r="FX192" s="71">
        <v>4.3799999999999999E-2</v>
      </c>
      <c r="FY192" s="71">
        <v>4.1000000000000002E-2</v>
      </c>
      <c r="FZ192" s="71">
        <v>4.1599999999999998E-2</v>
      </c>
      <c r="GA192" s="71">
        <v>3.9800000000000002E-2</v>
      </c>
      <c r="GB192" s="71">
        <v>4.0599999999999997E-2</v>
      </c>
      <c r="GC192" s="71">
        <v>4.1200000000000001E-2</v>
      </c>
      <c r="GD192" s="71">
        <v>4.19E-2</v>
      </c>
      <c r="GE192" s="71">
        <v>4.41E-2</v>
      </c>
      <c r="GF192" s="71">
        <v>4.5199999999999997E-2</v>
      </c>
      <c r="GG192" s="71">
        <v>4.5699999999999998E-2</v>
      </c>
      <c r="GH192" s="71">
        <v>4.5199999999999997E-2</v>
      </c>
      <c r="GI192" s="71">
        <v>4.58E-2</v>
      </c>
      <c r="GJ192" s="71">
        <v>4.65E-2</v>
      </c>
      <c r="GK192" s="71">
        <v>4.7199999999999999E-2</v>
      </c>
      <c r="GL192" s="71">
        <v>4.82E-2</v>
      </c>
      <c r="GM192" s="71">
        <v>4.8000000000000001E-2</v>
      </c>
      <c r="GN192" s="71">
        <v>4.7600000000000003E-2</v>
      </c>
      <c r="GO192" s="71">
        <v>4.9000000000000002E-2</v>
      </c>
      <c r="GP192" s="71">
        <v>5.28E-2</v>
      </c>
      <c r="GQ192" s="71">
        <v>5.11E-2</v>
      </c>
      <c r="GR192" s="71">
        <v>5.2600000000000001E-2</v>
      </c>
      <c r="GS192" s="71">
        <v>4.9700000000000001E-2</v>
      </c>
      <c r="GT192" s="71">
        <v>4.4999999999999998E-2</v>
      </c>
      <c r="GU192" s="71">
        <v>4.3700000000000003E-2</v>
      </c>
      <c r="GV192" s="71">
        <v>4.3999999999999997E-2</v>
      </c>
      <c r="GW192" s="71">
        <v>4.5199999999999997E-2</v>
      </c>
      <c r="GX192" s="71">
        <v>4.9099999999999998E-2</v>
      </c>
      <c r="GY192" s="71">
        <v>4.8500000000000001E-2</v>
      </c>
      <c r="GZ192" s="71">
        <v>4.7500000000000001E-2</v>
      </c>
      <c r="HA192" s="71">
        <v>4.82E-2</v>
      </c>
      <c r="HB192" s="71">
        <v>4.8300000000000003E-2</v>
      </c>
      <c r="HC192" s="71">
        <v>4.7800000000000002E-2</v>
      </c>
      <c r="HD192" s="71">
        <v>4.8500000000000001E-2</v>
      </c>
      <c r="HE192" s="71">
        <v>4.6699999999999998E-2</v>
      </c>
      <c r="HF192" s="71">
        <v>4.5199999999999997E-2</v>
      </c>
      <c r="HG192" s="71">
        <v>4.3200000000000002E-2</v>
      </c>
      <c r="HH192" s="71">
        <v>4.2299999999999997E-2</v>
      </c>
      <c r="HI192" s="71">
        <v>4.3200000000000002E-2</v>
      </c>
      <c r="HJ192" s="71">
        <v>4.2299999999999997E-2</v>
      </c>
      <c r="HK192" s="40"/>
      <c r="HL192" s="40"/>
      <c r="HM192" s="40"/>
      <c r="HN192" s="40"/>
      <c r="HO192" s="40"/>
      <c r="HP192" s="40"/>
      <c r="HQ192" s="92"/>
      <c r="HR192" s="92"/>
      <c r="HS192" s="92"/>
      <c r="HT192" s="92"/>
      <c r="HU192" s="92"/>
      <c r="HV192" s="92"/>
      <c r="HW192" s="92"/>
      <c r="HX192" s="92"/>
      <c r="HY192" s="92"/>
      <c r="HZ192" s="92"/>
      <c r="IA192" s="92"/>
      <c r="IB192" s="92"/>
      <c r="IC192" s="92"/>
      <c r="ID192" s="92"/>
      <c r="IE192" s="92"/>
      <c r="IF192" s="92"/>
      <c r="IG192" s="92"/>
      <c r="IH192" s="92"/>
      <c r="II192" s="92"/>
      <c r="IJ192" s="92"/>
      <c r="IK192" s="92"/>
      <c r="IL192" s="92"/>
      <c r="IM192" s="92"/>
      <c r="IN192" s="92"/>
    </row>
    <row r="193" spans="1:257" s="19" customFormat="1" ht="18" customHeight="1" x14ac:dyDescent="0.2">
      <c r="A193" s="12">
        <v>24109</v>
      </c>
      <c r="B193" s="20"/>
      <c r="C193" s="60"/>
      <c r="D193" s="29"/>
      <c r="E193" s="95"/>
      <c r="F193" s="35"/>
      <c r="G193" s="36" t="s">
        <v>186</v>
      </c>
      <c r="H193" s="71">
        <v>6.697330542877937E-2</v>
      </c>
      <c r="I193" s="71">
        <v>6.7064602853852934E-2</v>
      </c>
      <c r="J193" s="71">
        <v>6.4073917666767427E-2</v>
      </c>
      <c r="K193" s="71">
        <v>6.1614149959079455E-2</v>
      </c>
      <c r="L193" s="71">
        <v>6.0847576913325471E-2</v>
      </c>
      <c r="M193" s="71">
        <v>6.0702133876654858E-2</v>
      </c>
      <c r="N193" s="71">
        <v>5.9574283222761162E-2</v>
      </c>
      <c r="O193" s="71">
        <v>5.8002466641949552E-2</v>
      </c>
      <c r="P193" s="71">
        <v>5.7420278070737095E-2</v>
      </c>
      <c r="Q193" s="71">
        <v>5.6514513776360312E-2</v>
      </c>
      <c r="R193" s="71">
        <v>5.6969088741774442E-2</v>
      </c>
      <c r="S193" s="71">
        <v>5.6721407151074391E-2</v>
      </c>
      <c r="T193" s="71">
        <v>5.8040107367138431E-2</v>
      </c>
      <c r="U193" s="71">
        <v>5.8831370867558679E-2</v>
      </c>
      <c r="V193" s="71">
        <v>5.9776127858492928E-2</v>
      </c>
      <c r="W193" s="71">
        <v>5.8646746483178983E-2</v>
      </c>
      <c r="X193" s="71">
        <v>5.8741979001505719E-2</v>
      </c>
      <c r="Y193" s="71">
        <v>5.8901557280219966E-2</v>
      </c>
      <c r="Z193" s="71">
        <v>5.6338258352378039E-2</v>
      </c>
      <c r="AA193" s="71">
        <v>5.4037285847785006E-2</v>
      </c>
      <c r="AB193" s="71">
        <v>5.3941915969900937E-2</v>
      </c>
      <c r="AC193" s="71">
        <v>5.425270582645407E-2</v>
      </c>
      <c r="AD193" s="71">
        <v>5.3756752539704973E-2</v>
      </c>
      <c r="AE193" s="71">
        <v>5.3449601637142408E-2</v>
      </c>
      <c r="AF193" s="71">
        <v>5.4158401582723739E-2</v>
      </c>
      <c r="AG193" s="71">
        <v>5.4107979612941864E-2</v>
      </c>
      <c r="AH193" s="71">
        <v>5.4936284390695103E-2</v>
      </c>
      <c r="AI193" s="71">
        <v>5.5200583003955202E-2</v>
      </c>
      <c r="AJ193" s="71">
        <v>5.3842972063203084E-2</v>
      </c>
      <c r="AK193" s="71">
        <v>5.3153158092155962E-2</v>
      </c>
      <c r="AL193" s="71">
        <v>5.310803043259478E-2</v>
      </c>
      <c r="AM193" s="71">
        <v>5.2565147489844866E-2</v>
      </c>
      <c r="AN193" s="71">
        <v>5.2870241160796652E-2</v>
      </c>
      <c r="AO193" s="71">
        <v>5.2533446618542506E-2</v>
      </c>
      <c r="AP193" s="71">
        <v>5.2422026101255084E-2</v>
      </c>
      <c r="AQ193" s="71">
        <v>5.3311468432223293E-2</v>
      </c>
      <c r="AR193" s="71">
        <v>5.2631676610762151E-2</v>
      </c>
      <c r="AS193" s="71">
        <v>4.9264238313248485E-2</v>
      </c>
      <c r="AT193" s="71">
        <v>4.2569989540912498E-2</v>
      </c>
      <c r="AU193" s="71">
        <v>4.114067949135243E-2</v>
      </c>
      <c r="AV193" s="71">
        <v>4.2396422997376434E-2</v>
      </c>
      <c r="AW193" s="71">
        <v>4.444844945485768E-2</v>
      </c>
      <c r="AX193" s="71">
        <v>4.5660622136348798E-2</v>
      </c>
      <c r="AY193" s="71">
        <v>4.4162017739001608E-2</v>
      </c>
      <c r="AZ193" s="71">
        <v>4.3019256365630115E-2</v>
      </c>
      <c r="BA193" s="71">
        <v>4.5069072568560957E-2</v>
      </c>
      <c r="BB193" s="71">
        <v>4.6686653054395934E-2</v>
      </c>
      <c r="BC193" s="71">
        <v>4.8033426443647567E-2</v>
      </c>
      <c r="BD193" s="71">
        <v>4.7442078006284367E-2</v>
      </c>
      <c r="BE193" s="71">
        <v>4.7598945025604675E-2</v>
      </c>
      <c r="BF193" s="71">
        <v>4.9426676867124951E-2</v>
      </c>
      <c r="BG193" s="71">
        <v>4.9441337949443401E-2</v>
      </c>
      <c r="BH193" s="71">
        <v>4.9524421577284206E-2</v>
      </c>
      <c r="BI193" s="71">
        <v>4.9709802193954412E-2</v>
      </c>
      <c r="BJ193" s="71">
        <v>4.9008038386192311E-2</v>
      </c>
      <c r="BK193" s="71">
        <v>4.9090139849098866E-2</v>
      </c>
      <c r="BL193" s="71">
        <v>4.891325797791303E-2</v>
      </c>
      <c r="BM193" s="71">
        <v>4.9180195297458359E-2</v>
      </c>
      <c r="BN193" s="71">
        <v>4.9498967486022762E-2</v>
      </c>
      <c r="BO193" s="71">
        <v>4.9730862121920481E-2</v>
      </c>
      <c r="BP193" s="71">
        <v>5.0225869204570797E-2</v>
      </c>
      <c r="BQ193" s="71">
        <v>5.0020030972973792E-2</v>
      </c>
      <c r="BR193" s="71">
        <v>5.0405210468987903E-2</v>
      </c>
      <c r="BS193" s="71">
        <v>5.1008116473747193E-2</v>
      </c>
      <c r="BT193" s="71">
        <v>4.9915258917990389E-2</v>
      </c>
      <c r="BU193" s="71">
        <v>5.1069111586137896E-2</v>
      </c>
      <c r="BV193" s="71">
        <v>4.8996221288082897E-2</v>
      </c>
      <c r="BW193" s="71">
        <v>4.403033547238315E-2</v>
      </c>
      <c r="BX193" s="71">
        <v>4.4429972328968614E-2</v>
      </c>
      <c r="BY193" s="71">
        <v>4.4430518000487293E-2</v>
      </c>
      <c r="BZ193" s="71">
        <v>4.5020579998900828E-2</v>
      </c>
      <c r="CA193" s="71">
        <v>4.5846196117256065E-2</v>
      </c>
      <c r="CB193" s="71">
        <v>5.1025874768269225E-2</v>
      </c>
      <c r="CC193" s="71">
        <v>5.1520032510291032E-2</v>
      </c>
      <c r="CD193" s="71">
        <v>5.156489451294656E-2</v>
      </c>
      <c r="CE193" s="71">
        <v>5.4645633485133779E-2</v>
      </c>
      <c r="CF193" s="71">
        <v>5.4736816335653908E-2</v>
      </c>
      <c r="CG193" s="71">
        <v>5.3853946271839377E-2</v>
      </c>
      <c r="CH193" s="71">
        <v>5.122594949944187E-2</v>
      </c>
      <c r="CI193" s="71">
        <v>4.9482686771694796E-2</v>
      </c>
      <c r="CJ193" s="71">
        <v>5.0626628764696258E-2</v>
      </c>
      <c r="CK193" s="71">
        <v>4.7383954976811297E-2</v>
      </c>
      <c r="CL193" s="71">
        <v>4.9619297942426512E-2</v>
      </c>
      <c r="CM193" s="71">
        <v>5.120698297954835E-2</v>
      </c>
      <c r="CN193" s="71">
        <v>5.446700001539672E-2</v>
      </c>
      <c r="CO193" s="71">
        <v>5.4859734422626288E-2</v>
      </c>
      <c r="CP193" s="71">
        <v>5.410889875418614E-2</v>
      </c>
      <c r="CQ193" s="71">
        <v>5.3855266118422285E-2</v>
      </c>
      <c r="CR193" s="71">
        <v>5.9607009046052054E-2</v>
      </c>
      <c r="CS193" s="71">
        <v>5.6486910157102353E-2</v>
      </c>
      <c r="CT193" s="71">
        <v>5.6060797428152787E-2</v>
      </c>
      <c r="CU193" s="71">
        <v>5.4005904624281793E-2</v>
      </c>
      <c r="CV193" s="71">
        <v>5.4491401617578622E-2</v>
      </c>
      <c r="CW193" s="71">
        <v>5.4621244994222155E-2</v>
      </c>
      <c r="CX193" s="71">
        <v>5.238863245466123E-2</v>
      </c>
      <c r="CY193" s="71">
        <v>5.1184150669406077E-2</v>
      </c>
      <c r="CZ193" s="71">
        <v>5.2466723778147921E-2</v>
      </c>
      <c r="DA193" s="71">
        <v>4.8433027288895328E-2</v>
      </c>
      <c r="DB193" s="71">
        <v>4.2521555072471288E-2</v>
      </c>
      <c r="DC193" s="71">
        <v>4.3758744599950813E-2</v>
      </c>
      <c r="DD193" s="71">
        <v>4.0434306981023196E-2</v>
      </c>
      <c r="DE193" s="71">
        <v>3.9842205415881793E-2</v>
      </c>
      <c r="DF193" s="71">
        <v>4.0352479829304885E-2</v>
      </c>
      <c r="DG193" s="71">
        <v>4.4525651963714205E-2</v>
      </c>
      <c r="DH193" s="71">
        <v>4.5571399626035694E-2</v>
      </c>
      <c r="DI193" s="71">
        <v>4.7111774261903654E-2</v>
      </c>
      <c r="DJ193" s="71">
        <v>4.7743398561304148E-2</v>
      </c>
      <c r="DK193" s="71">
        <v>5.0258641452369635E-2</v>
      </c>
      <c r="DL193" s="71">
        <v>5.1066364682644597E-2</v>
      </c>
      <c r="DM193" s="71">
        <v>5.1677031593345274E-2</v>
      </c>
      <c r="DN193" s="71">
        <v>5.6126710809439553E-2</v>
      </c>
      <c r="DO193" s="71">
        <v>5.7150354821876477E-2</v>
      </c>
      <c r="DP193" s="71">
        <v>6.015117807422541E-2</v>
      </c>
      <c r="DQ193" s="71">
        <v>6.2011336650295006E-2</v>
      </c>
      <c r="DR193" s="71">
        <v>6.1794308894616547E-2</v>
      </c>
      <c r="DS193" s="71">
        <v>6.073096834888364E-2</v>
      </c>
      <c r="DT193" s="71">
        <v>6.202027975883203E-2</v>
      </c>
      <c r="DU193" s="71">
        <v>6.6243246938020597E-2</v>
      </c>
      <c r="DV193" s="71">
        <v>6.4336260686062963E-2</v>
      </c>
      <c r="DW193" s="71">
        <v>6.4604676212332041E-2</v>
      </c>
      <c r="DX193" s="71">
        <v>6.2733176135811239E-2</v>
      </c>
      <c r="DY193" s="71">
        <v>6.4879759537271764E-2</v>
      </c>
      <c r="DZ193" s="71">
        <v>6.7272258772204843E-2</v>
      </c>
      <c r="EA193" s="71">
        <v>7.2960949396125227E-2</v>
      </c>
      <c r="EB193" s="71">
        <v>7.5582522837984292E-2</v>
      </c>
      <c r="EC193" s="71">
        <v>7.0431563109553549E-2</v>
      </c>
      <c r="ED193" s="71">
        <v>7.1152097090102923E-2</v>
      </c>
      <c r="EE193" s="71">
        <v>6.901545609914024E-2</v>
      </c>
      <c r="EF193" s="71">
        <v>6.6425502062721617E-2</v>
      </c>
      <c r="EG193" s="71">
        <v>6.4447164960705544E-2</v>
      </c>
      <c r="EH193" s="71">
        <v>6.4764018757402217E-2</v>
      </c>
      <c r="EI193" s="71">
        <v>6.5405154311304892E-2</v>
      </c>
      <c r="EJ193" s="71">
        <v>6.521846412541378E-2</v>
      </c>
      <c r="EK193" s="71">
        <v>6.5620622662810879E-2</v>
      </c>
      <c r="EL193" s="71">
        <v>6.1388657034120497E-2</v>
      </c>
      <c r="EM193" s="71">
        <v>5.2666416535647E-2</v>
      </c>
      <c r="EN193" s="71">
        <v>4.3587267612627989E-2</v>
      </c>
      <c r="EO193" s="71">
        <v>4.4995576242836441E-2</v>
      </c>
      <c r="EP193" s="71">
        <v>4.5364737232401822E-2</v>
      </c>
      <c r="EQ193" s="71">
        <v>4.4765631308055595E-2</v>
      </c>
      <c r="ER193" s="71">
        <v>4.2645171369328792E-2</v>
      </c>
      <c r="ES193" s="71">
        <v>4.1719823687835146E-2</v>
      </c>
      <c r="ET193" s="71">
        <v>4.3032693217732287E-2</v>
      </c>
      <c r="EU193" s="71">
        <v>4.2572058026788512E-2</v>
      </c>
      <c r="EV193" s="71">
        <v>3.9931119698703367E-2</v>
      </c>
      <c r="EW193" s="71">
        <v>3.4494112438999365E-2</v>
      </c>
      <c r="EX193" s="71">
        <v>3.0123677742206874E-2</v>
      </c>
      <c r="EY193" s="71">
        <v>2.7380912018575496E-2</v>
      </c>
      <c r="EZ193" s="71">
        <v>2.4400384968655271E-2</v>
      </c>
      <c r="FA193" s="71">
        <v>2.3284906885428579E-2</v>
      </c>
      <c r="FB193" s="71">
        <v>2.4634259398956571E-2</v>
      </c>
      <c r="FC193" s="71">
        <v>2.4674598762455476E-2</v>
      </c>
      <c r="FD193" s="71">
        <v>2.5576003602700407E-2</v>
      </c>
      <c r="FE193" s="71">
        <v>2.6177425018512984E-2</v>
      </c>
      <c r="FF193" s="71">
        <v>2.9068028509160525E-2</v>
      </c>
      <c r="FG193" s="71">
        <v>3.1451904732673307E-2</v>
      </c>
      <c r="FH193" s="71">
        <v>4.0252595746390514E-2</v>
      </c>
      <c r="FI193" s="71">
        <v>4.6806136960359748E-2</v>
      </c>
      <c r="FJ193" s="71">
        <v>4.4891283085451976E-2</v>
      </c>
      <c r="FK193" s="71">
        <v>4.6367343166812694E-2</v>
      </c>
      <c r="FL193" s="71">
        <v>5.283602500294602E-2</v>
      </c>
      <c r="FM193" s="71">
        <v>6.2402977868044961E-2</v>
      </c>
      <c r="FN193" s="71">
        <v>6.4906876747208547E-2</v>
      </c>
      <c r="FO193" s="71">
        <v>6.2535613505637674E-2</v>
      </c>
      <c r="FP193" s="71">
        <v>6.4019428170237244E-2</v>
      </c>
      <c r="FQ193" s="71">
        <v>6.5883689541764934E-2</v>
      </c>
      <c r="FR193" s="71">
        <v>7.455905657406009E-2</v>
      </c>
      <c r="FS193" s="71">
        <v>7.5050026743670575E-2</v>
      </c>
      <c r="FT193" s="71">
        <v>6.976749861792203E-2</v>
      </c>
      <c r="FU193" s="71">
        <v>5.4412961081236402E-2</v>
      </c>
      <c r="FV193" s="37">
        <v>5.354666269368296E-2</v>
      </c>
      <c r="FW193" s="71">
        <v>5.3900000000000003E-2</v>
      </c>
      <c r="FX193" s="71">
        <v>5.3499999999999999E-2</v>
      </c>
      <c r="FY193" s="71">
        <v>5.0599999999999999E-2</v>
      </c>
      <c r="FZ193" s="71">
        <v>5.04E-2</v>
      </c>
      <c r="GA193" s="71">
        <v>4.9700000000000001E-2</v>
      </c>
      <c r="GB193" s="71">
        <v>5.0099999999999999E-2</v>
      </c>
      <c r="GC193" s="71">
        <v>5.1700000000000003E-2</v>
      </c>
      <c r="GD193" s="71">
        <v>5.3999999999999999E-2</v>
      </c>
      <c r="GE193" s="71">
        <v>5.4100000000000002E-2</v>
      </c>
      <c r="GF193" s="71">
        <v>5.6000000000000001E-2</v>
      </c>
      <c r="GG193" s="71">
        <v>5.6000000000000001E-2</v>
      </c>
      <c r="GH193" s="71">
        <v>5.4399999999999997E-2</v>
      </c>
      <c r="GI193" s="71">
        <v>5.4399999999999997E-2</v>
      </c>
      <c r="GJ193" s="71">
        <v>5.5500000000000001E-2</v>
      </c>
      <c r="GK193" s="71">
        <v>5.5800000000000002E-2</v>
      </c>
      <c r="GL193" s="71">
        <v>5.79E-2</v>
      </c>
      <c r="GM193" s="71">
        <v>5.9299999999999999E-2</v>
      </c>
      <c r="GN193" s="71">
        <v>5.74E-2</v>
      </c>
      <c r="GO193" s="71">
        <v>6.0100000000000001E-2</v>
      </c>
      <c r="GP193" s="71">
        <v>6.4299999999999996E-2</v>
      </c>
      <c r="GQ193" s="71">
        <v>6.0499999999999998E-2</v>
      </c>
      <c r="GR193" s="71">
        <v>6.1499999999999999E-2</v>
      </c>
      <c r="GS193" s="71">
        <v>5.9200000000000003E-2</v>
      </c>
      <c r="GT193" s="71">
        <v>5.57E-2</v>
      </c>
      <c r="GU193" s="71">
        <v>5.5399999999999998E-2</v>
      </c>
      <c r="GV193" s="71">
        <v>5.67E-2</v>
      </c>
      <c r="GW193" s="71">
        <v>6.2600000000000003E-2</v>
      </c>
      <c r="GX193" s="71">
        <v>7.0400000000000004E-2</v>
      </c>
      <c r="GY193" s="71">
        <v>6.9800000000000001E-2</v>
      </c>
      <c r="GZ193" s="71">
        <v>6.7799999999999999E-2</v>
      </c>
      <c r="HA193" s="71">
        <v>6.7799999999999999E-2</v>
      </c>
      <c r="HB193" s="71">
        <v>6.9199999999999998E-2</v>
      </c>
      <c r="HC193" s="71">
        <v>6.8500000000000005E-2</v>
      </c>
      <c r="HD193" s="71">
        <v>3.0099999999999998E-2</v>
      </c>
      <c r="HE193" s="71">
        <v>3.0099999999999998E-2</v>
      </c>
      <c r="HF193" s="71">
        <v>2.87E-2</v>
      </c>
      <c r="HG193" s="71">
        <v>2.8400000000000002E-2</v>
      </c>
      <c r="HH193" s="71">
        <v>2.8799999999999999E-2</v>
      </c>
      <c r="HI193" s="71">
        <v>2.8400000000000002E-2</v>
      </c>
      <c r="HJ193" s="71">
        <v>2.8799999999999999E-2</v>
      </c>
      <c r="HK193" s="40"/>
      <c r="HL193" s="40"/>
      <c r="HM193" s="40"/>
      <c r="HN193" s="40"/>
      <c r="HO193" s="40"/>
      <c r="HP193" s="40"/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2"/>
      <c r="IP193" s="42"/>
      <c r="IQ193" s="42"/>
      <c r="IR193" s="42"/>
      <c r="IS193" s="42"/>
      <c r="IT193" s="42"/>
      <c r="IU193" s="42"/>
      <c r="IV193" s="42"/>
      <c r="IW193" s="42"/>
    </row>
    <row r="194" spans="1:257" s="19" customFormat="1" ht="18" customHeight="1" x14ac:dyDescent="0.2">
      <c r="A194" s="12">
        <v>24110</v>
      </c>
      <c r="B194" s="20"/>
      <c r="C194" s="60"/>
      <c r="D194" s="29"/>
      <c r="E194" s="95"/>
      <c r="F194" s="35"/>
      <c r="G194" s="36" t="s">
        <v>187</v>
      </c>
      <c r="H194" s="71">
        <v>8.2055859465062594E-2</v>
      </c>
      <c r="I194" s="71">
        <v>8.2413654791728699E-2</v>
      </c>
      <c r="J194" s="71">
        <v>8.1652412084531709E-2</v>
      </c>
      <c r="K194" s="71">
        <v>8.2397666103876097E-2</v>
      </c>
      <c r="L194" s="71">
        <v>8.1693005148526551E-2</v>
      </c>
      <c r="M194" s="71">
        <v>8.5204846761549796E-2</v>
      </c>
      <c r="N194" s="71">
        <v>8.4680865079670084E-2</v>
      </c>
      <c r="O194" s="71">
        <v>8.4937293770199082E-2</v>
      </c>
      <c r="P194" s="71">
        <v>8.2894719709289508E-2</v>
      </c>
      <c r="Q194" s="71">
        <v>8.3429271725811951E-2</v>
      </c>
      <c r="R194" s="71">
        <v>8.7391180423357709E-2</v>
      </c>
      <c r="S194" s="71">
        <v>9.0571796277892441E-2</v>
      </c>
      <c r="T194" s="71">
        <v>9.135127420110821E-2</v>
      </c>
      <c r="U194" s="71">
        <v>9.3311049339422927E-2</v>
      </c>
      <c r="V194" s="71">
        <v>9.4221687175429003E-2</v>
      </c>
      <c r="W194" s="71">
        <v>9.5418975784902202E-2</v>
      </c>
      <c r="X194" s="71">
        <v>9.8988700946442895E-2</v>
      </c>
      <c r="Y194" s="71">
        <v>0.10803608878168076</v>
      </c>
      <c r="Z194" s="71">
        <v>0.11313266136140597</v>
      </c>
      <c r="AA194" s="71">
        <v>0.11698889517815689</v>
      </c>
      <c r="AB194" s="71">
        <v>0.11765864127707397</v>
      </c>
      <c r="AC194" s="71">
        <v>0.12717405850999139</v>
      </c>
      <c r="AD194" s="71">
        <v>0.13506438423858194</v>
      </c>
      <c r="AE194" s="71">
        <v>0.13486874036579657</v>
      </c>
      <c r="AF194" s="71">
        <v>0.13638368609053605</v>
      </c>
      <c r="AG194" s="71">
        <v>0.13639344691005742</v>
      </c>
      <c r="AH194" s="71">
        <v>0.14782512793325481</v>
      </c>
      <c r="AI194" s="71">
        <v>0.14616879233212637</v>
      </c>
      <c r="AJ194" s="71">
        <v>0.13728886459078338</v>
      </c>
      <c r="AK194" s="71">
        <v>0.1337174414055172</v>
      </c>
      <c r="AL194" s="71">
        <v>0.1376040308942032</v>
      </c>
      <c r="AM194" s="71">
        <v>0.13936996889540057</v>
      </c>
      <c r="AN194" s="71">
        <v>0.14143124652195929</v>
      </c>
      <c r="AO194" s="71">
        <v>0.14105041791680079</v>
      </c>
      <c r="AP194" s="71">
        <v>0.14147349488952138</v>
      </c>
      <c r="AQ194" s="71">
        <v>0.14247910874954112</v>
      </c>
      <c r="AR194" s="71">
        <v>0.13518556950255811</v>
      </c>
      <c r="AS194" s="71">
        <v>0.13812948352293589</v>
      </c>
      <c r="AT194" s="71">
        <v>0.11869395026729739</v>
      </c>
      <c r="AU194" s="71">
        <v>0.1161209139334012</v>
      </c>
      <c r="AV194" s="71">
        <v>0.12296414483849205</v>
      </c>
      <c r="AW194" s="71">
        <v>0.12737000384934138</v>
      </c>
      <c r="AX194" s="71">
        <v>0.12895608813636178</v>
      </c>
      <c r="AY194" s="71">
        <v>0.12807640761487896</v>
      </c>
      <c r="AZ194" s="71">
        <v>0.12307215866668603</v>
      </c>
      <c r="BA194" s="71">
        <v>0.12404619084131294</v>
      </c>
      <c r="BB194" s="71">
        <v>0.12786485419137711</v>
      </c>
      <c r="BC194" s="71">
        <v>0.12746851281421276</v>
      </c>
      <c r="BD194" s="71">
        <v>0.13497944427047118</v>
      </c>
      <c r="BE194" s="71">
        <v>0.13478278226581974</v>
      </c>
      <c r="BF194" s="71">
        <v>0.12799420411861887</v>
      </c>
      <c r="BG194" s="71">
        <v>0.11127706767039808</v>
      </c>
      <c r="BH194" s="71">
        <v>0.12164686965434085</v>
      </c>
      <c r="BI194" s="71">
        <v>0.11567396530508105</v>
      </c>
      <c r="BJ194" s="71">
        <v>0.11040855530614076</v>
      </c>
      <c r="BK194" s="71">
        <v>0.10927756624291787</v>
      </c>
      <c r="BL194" s="71">
        <v>8.8206277896184127E-2</v>
      </c>
      <c r="BM194" s="71">
        <v>8.5761908507049109E-2</v>
      </c>
      <c r="BN194" s="71">
        <v>9.4138311378927697E-2</v>
      </c>
      <c r="BO194" s="71">
        <v>9.6769429873033525E-2</v>
      </c>
      <c r="BP194" s="71">
        <v>0.10356198296885705</v>
      </c>
      <c r="BQ194" s="71">
        <v>9.8982264862606195E-2</v>
      </c>
      <c r="BR194" s="71">
        <v>9.9934087596354332E-2</v>
      </c>
      <c r="BS194" s="71">
        <v>9.9681144480148531E-2</v>
      </c>
      <c r="BT194" s="71">
        <v>0.1063310928419616</v>
      </c>
      <c r="BU194" s="71">
        <v>0.10813990297352422</v>
      </c>
      <c r="BV194" s="71">
        <v>0.11268225629670571</v>
      </c>
      <c r="BW194" s="71">
        <v>0.102910338715206</v>
      </c>
      <c r="BX194" s="71">
        <v>9.6520234212639403E-2</v>
      </c>
      <c r="BY194" s="71">
        <v>9.3620527814441634E-2</v>
      </c>
      <c r="BZ194" s="71">
        <v>9.7147855094292926E-2</v>
      </c>
      <c r="CA194" s="71">
        <v>9.9041164651051769E-2</v>
      </c>
      <c r="CB194" s="71">
        <v>0.101941555015844</v>
      </c>
      <c r="CC194" s="71">
        <v>0.10224838455412256</v>
      </c>
      <c r="CD194" s="71">
        <v>0.10560047383067779</v>
      </c>
      <c r="CE194" s="71">
        <v>0.11236424252840435</v>
      </c>
      <c r="CF194" s="71">
        <v>0.11696055078083437</v>
      </c>
      <c r="CG194" s="71">
        <v>0.11177208546364716</v>
      </c>
      <c r="CH194" s="71">
        <v>9.8648553017947116E-2</v>
      </c>
      <c r="CI194" s="71">
        <v>9.5677254047475221E-2</v>
      </c>
      <c r="CJ194" s="71">
        <v>9.3359172210362606E-2</v>
      </c>
      <c r="CK194" s="71">
        <v>8.6033971462462971E-2</v>
      </c>
      <c r="CL194" s="71">
        <v>9.3261445988840813E-2</v>
      </c>
      <c r="CM194" s="71">
        <v>9.5233155794057153E-2</v>
      </c>
      <c r="CN194" s="71">
        <v>8.9440962061521884E-2</v>
      </c>
      <c r="CO194" s="71">
        <v>8.8414718003845469E-2</v>
      </c>
      <c r="CP194" s="71">
        <v>7.8296390854540918E-2</v>
      </c>
      <c r="CQ194" s="71">
        <v>7.8891182120000305E-2</v>
      </c>
      <c r="CR194" s="71">
        <v>8.6495692273512614E-2</v>
      </c>
      <c r="CS194" s="71">
        <v>9.5730207938994408E-2</v>
      </c>
      <c r="CT194" s="71">
        <v>8.928737599061029E-2</v>
      </c>
      <c r="CU194" s="71">
        <v>8.4450376241785641E-2</v>
      </c>
      <c r="CV194" s="71">
        <v>8.512513555207428E-2</v>
      </c>
      <c r="CW194" s="71">
        <v>8.1793775749065448E-2</v>
      </c>
      <c r="CX194" s="71">
        <v>8.1385272878162093E-2</v>
      </c>
      <c r="CY194" s="71">
        <v>7.8630630941121035E-2</v>
      </c>
      <c r="CZ194" s="71">
        <v>7.677648550196349E-2</v>
      </c>
      <c r="DA194" s="71">
        <v>7.1618370159035522E-2</v>
      </c>
      <c r="DB194" s="71">
        <v>7.3288168408520302E-2</v>
      </c>
      <c r="DC194" s="71">
        <v>7.8033178316227469E-2</v>
      </c>
      <c r="DD194" s="71">
        <v>7.8729495288546378E-2</v>
      </c>
      <c r="DE194" s="71">
        <v>7.6891810381628331E-2</v>
      </c>
      <c r="DF194" s="71">
        <v>7.4873047365493842E-2</v>
      </c>
      <c r="DG194" s="71">
        <v>7.6750072303526096E-2</v>
      </c>
      <c r="DH194" s="71">
        <v>7.402624830408025E-2</v>
      </c>
      <c r="DI194" s="71">
        <v>7.4832257834355584E-2</v>
      </c>
      <c r="DJ194" s="71">
        <v>6.7009145734070533E-2</v>
      </c>
      <c r="DK194" s="71">
        <v>6.9481740624411953E-2</v>
      </c>
      <c r="DL194" s="71">
        <v>7.8064475519742355E-2</v>
      </c>
      <c r="DM194" s="71">
        <v>8.2872829188225985E-2</v>
      </c>
      <c r="DN194" s="71">
        <v>8.303143300553599E-2</v>
      </c>
      <c r="DO194" s="71">
        <v>8.3529168552333902E-2</v>
      </c>
      <c r="DP194" s="71">
        <v>7.8119942890472402E-2</v>
      </c>
      <c r="DQ194" s="71">
        <v>7.4319174561755463E-2</v>
      </c>
      <c r="DR194" s="71">
        <v>7.828944313899E-2</v>
      </c>
      <c r="DS194" s="71">
        <v>8.201528504073595E-2</v>
      </c>
      <c r="DT194" s="71">
        <v>8.7034546920444475E-2</v>
      </c>
      <c r="DU194" s="71">
        <v>9.2597916657687393E-2</v>
      </c>
      <c r="DV194" s="71">
        <v>8.5558009056872247E-2</v>
      </c>
      <c r="DW194" s="71">
        <v>8.3222018816470178E-2</v>
      </c>
      <c r="DX194" s="71">
        <v>8.1758486193440047E-2</v>
      </c>
      <c r="DY194" s="71">
        <v>8.5325567091153909E-2</v>
      </c>
      <c r="DZ194" s="71">
        <v>0.10006940140336867</v>
      </c>
      <c r="EA194" s="71">
        <v>9.4137067976004921E-2</v>
      </c>
      <c r="EB194" s="71">
        <v>8.3577071004903761E-2</v>
      </c>
      <c r="EC194" s="71">
        <v>7.9009890377310849E-2</v>
      </c>
      <c r="ED194" s="71">
        <v>8.7548480770747686E-2</v>
      </c>
      <c r="EE194" s="71">
        <v>9.3087392145418529E-2</v>
      </c>
      <c r="EF194" s="71">
        <v>9.4192354231099923E-2</v>
      </c>
      <c r="EG194" s="71">
        <v>9.2002206912071116E-2</v>
      </c>
      <c r="EH194" s="71">
        <v>9.4324019855799773E-2</v>
      </c>
      <c r="EI194" s="71">
        <v>9.6240226690057593E-2</v>
      </c>
      <c r="EJ194" s="71">
        <v>9.1133311793893432E-2</v>
      </c>
      <c r="EK194" s="71">
        <v>8.286831856672193E-2</v>
      </c>
      <c r="EL194" s="71">
        <v>7.7654756847738426E-2</v>
      </c>
      <c r="EM194" s="71">
        <v>7.8440557483550097E-2</v>
      </c>
      <c r="EN194" s="71">
        <v>7.1470515520777239E-2</v>
      </c>
      <c r="EO194" s="71">
        <v>7.5415648748014652E-2</v>
      </c>
      <c r="EP194" s="71">
        <v>7.6603242684592829E-2</v>
      </c>
      <c r="EQ194" s="71">
        <v>8.0539315585803517E-2</v>
      </c>
      <c r="ER194" s="71">
        <v>7.9853475564363549E-2</v>
      </c>
      <c r="ES194" s="71">
        <v>7.8204151064595204E-2</v>
      </c>
      <c r="ET194" s="71">
        <v>7.9677432708508578E-2</v>
      </c>
      <c r="EU194" s="71">
        <v>7.4621343801678064E-2</v>
      </c>
      <c r="EV194" s="71">
        <v>7.1959143653989158E-2</v>
      </c>
      <c r="EW194" s="71">
        <v>7.3865365525190088E-2</v>
      </c>
      <c r="EX194" s="71">
        <v>8.0929469157167352E-2</v>
      </c>
      <c r="EY194" s="71">
        <v>7.7992371524877008E-2</v>
      </c>
      <c r="EZ194" s="71">
        <v>7.0850511207668776E-2</v>
      </c>
      <c r="FA194" s="71">
        <v>6.4997233370452392E-2</v>
      </c>
      <c r="FB194" s="71">
        <v>5.5712216486262046E-2</v>
      </c>
      <c r="FC194" s="71">
        <v>5.342028632493067E-2</v>
      </c>
      <c r="FD194" s="71">
        <v>4.9190685160596513E-2</v>
      </c>
      <c r="FE194" s="71">
        <v>4.5484539898595681E-2</v>
      </c>
      <c r="FF194" s="71">
        <v>6.2015748420889145E-2</v>
      </c>
      <c r="FG194" s="71">
        <v>6.7848411080747906E-2</v>
      </c>
      <c r="FH194" s="71">
        <v>8.9610647820111147E-2</v>
      </c>
      <c r="FI194" s="71">
        <v>9.0617162041750618E-2</v>
      </c>
      <c r="FJ194" s="71">
        <v>8.2437499349658688E-2</v>
      </c>
      <c r="FK194" s="71">
        <v>8.7930247424397937E-2</v>
      </c>
      <c r="FL194" s="71">
        <v>9.5779609117656372E-2</v>
      </c>
      <c r="FM194" s="71">
        <v>0.10121214912592387</v>
      </c>
      <c r="FN194" s="71">
        <v>0.10527325318557343</v>
      </c>
      <c r="FO194" s="71">
        <v>0.10050449993825175</v>
      </c>
      <c r="FP194" s="71">
        <v>0.10961393475471264</v>
      </c>
      <c r="FQ194" s="71">
        <v>0.11087450561993681</v>
      </c>
      <c r="FR194" s="71">
        <v>0.11981810246098872</v>
      </c>
      <c r="FS194" s="71">
        <v>0.11846830384915914</v>
      </c>
      <c r="FT194" s="71">
        <v>0.11705018958981081</v>
      </c>
      <c r="FU194" s="71">
        <v>0.10701697024316364</v>
      </c>
      <c r="FV194" s="37">
        <v>0.11224773539928487</v>
      </c>
      <c r="FW194" s="71">
        <v>0.1182</v>
      </c>
      <c r="FX194" s="71">
        <v>0.11219999999999999</v>
      </c>
      <c r="FY194" s="71">
        <v>0.1045</v>
      </c>
      <c r="FZ194" s="71">
        <v>0.1008</v>
      </c>
      <c r="GA194" s="71">
        <v>9.5699999999999993E-2</v>
      </c>
      <c r="GB194" s="71">
        <v>9.9400000000000002E-2</v>
      </c>
      <c r="GC194" s="71">
        <v>0.1051</v>
      </c>
      <c r="GD194" s="71">
        <v>0.1109</v>
      </c>
      <c r="GE194" s="71">
        <v>0.11559999999999999</v>
      </c>
      <c r="GF194" s="71">
        <v>0.12139999999999999</v>
      </c>
      <c r="GG194" s="71">
        <v>0.1229</v>
      </c>
      <c r="GH194" s="71">
        <v>0.1211</v>
      </c>
      <c r="GI194" s="71">
        <v>0.11799999999999999</v>
      </c>
      <c r="GJ194" s="71">
        <v>0.1134</v>
      </c>
      <c r="GK194" s="71">
        <v>0.1091</v>
      </c>
      <c r="GL194" s="71">
        <v>0.12429999999999999</v>
      </c>
      <c r="GM194" s="71">
        <v>0.13830000000000001</v>
      </c>
      <c r="GN194" s="71">
        <v>0.13450000000000001</v>
      </c>
      <c r="GO194" s="71">
        <v>0.14019999999999999</v>
      </c>
      <c r="GP194" s="71">
        <v>0.15240000000000001</v>
      </c>
      <c r="GQ194" s="71">
        <v>0.15579999999999999</v>
      </c>
      <c r="GR194" s="71">
        <v>0.15359999999999999</v>
      </c>
      <c r="GS194" s="71">
        <v>0.12280000000000001</v>
      </c>
      <c r="GT194" s="71">
        <v>0.1241</v>
      </c>
      <c r="GU194" s="71">
        <v>0.1336</v>
      </c>
      <c r="GV194" s="71">
        <v>0.14729999999999999</v>
      </c>
      <c r="GW194" s="71">
        <v>0.16700000000000001</v>
      </c>
      <c r="GX194" s="71">
        <v>0.1691</v>
      </c>
      <c r="GY194" s="71">
        <v>0.14829999999999999</v>
      </c>
      <c r="GZ194" s="71">
        <v>0.13919999999999999</v>
      </c>
      <c r="HA194" s="71">
        <v>0.13730000000000001</v>
      </c>
      <c r="HB194" s="71">
        <v>0.13880000000000001</v>
      </c>
      <c r="HC194" s="71">
        <v>0.13980000000000001</v>
      </c>
      <c r="HD194" s="71">
        <v>8.5099999999999995E-2</v>
      </c>
      <c r="HE194" s="71">
        <v>8.4900000000000003E-2</v>
      </c>
      <c r="HF194" s="71">
        <v>8.6199999999999999E-2</v>
      </c>
      <c r="HG194" s="71">
        <v>8.4500000000000006E-2</v>
      </c>
      <c r="HH194" s="71">
        <v>8.4199999999999997E-2</v>
      </c>
      <c r="HI194" s="71">
        <v>8.4500000000000006E-2</v>
      </c>
      <c r="HJ194" s="71">
        <v>8.4199999999999997E-2</v>
      </c>
      <c r="HK194" s="40"/>
      <c r="HL194" s="40"/>
      <c r="HM194" s="40"/>
      <c r="HN194" s="40"/>
      <c r="HO194" s="40"/>
      <c r="HP194" s="40"/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2"/>
      <c r="IP194" s="42"/>
      <c r="IQ194" s="42"/>
      <c r="IR194" s="42"/>
      <c r="IS194" s="42"/>
      <c r="IT194" s="42"/>
      <c r="IU194" s="42"/>
      <c r="IV194" s="42"/>
      <c r="IW194" s="42"/>
    </row>
    <row r="195" spans="1:257" s="19" customFormat="1" ht="18" customHeight="1" x14ac:dyDescent="0.2">
      <c r="A195" s="12">
        <v>24111</v>
      </c>
      <c r="B195" s="20"/>
      <c r="C195" s="60"/>
      <c r="D195" s="29"/>
      <c r="E195" s="95"/>
      <c r="F195" s="35"/>
      <c r="G195" s="36" t="s">
        <v>188</v>
      </c>
      <c r="H195" s="71">
        <v>1.0155321634722521</v>
      </c>
      <c r="I195" s="71">
        <v>1.0169165280487176</v>
      </c>
      <c r="J195" s="71">
        <v>0.99154351153178788</v>
      </c>
      <c r="K195" s="71">
        <v>0.9942158304893951</v>
      </c>
      <c r="L195" s="71">
        <v>1.0009903727084519</v>
      </c>
      <c r="M195" s="71">
        <v>1.0157959591664161</v>
      </c>
      <c r="N195" s="71">
        <v>1.0187222868793733</v>
      </c>
      <c r="O195" s="71">
        <v>0.98735316017937991</v>
      </c>
      <c r="P195" s="71">
        <v>0.98130238969765349</v>
      </c>
      <c r="Q195" s="71">
        <v>0.9939140334675387</v>
      </c>
      <c r="R195" s="71">
        <v>0.98474822959479724</v>
      </c>
      <c r="S195" s="71">
        <v>0.99902369387796475</v>
      </c>
      <c r="T195" s="71">
        <v>1.0199874208968747</v>
      </c>
      <c r="U195" s="71">
        <v>1.0335806027808074</v>
      </c>
      <c r="V195" s="71">
        <v>1.0451306683538468</v>
      </c>
      <c r="W195" s="71">
        <v>1.015943541886436</v>
      </c>
      <c r="X195" s="71">
        <v>1.0113703883638605</v>
      </c>
      <c r="Y195" s="71">
        <v>1.0013293753772003</v>
      </c>
      <c r="Z195" s="71">
        <v>0.99612804567943314</v>
      </c>
      <c r="AA195" s="71">
        <v>1.0036378695978019</v>
      </c>
      <c r="AB195" s="71">
        <v>1.0235137061219404</v>
      </c>
      <c r="AC195" s="71">
        <v>1.0337394664964912</v>
      </c>
      <c r="AD195" s="71">
        <v>1.0412519913323297</v>
      </c>
      <c r="AE195" s="71">
        <v>1.0413019270087607</v>
      </c>
      <c r="AF195" s="71">
        <v>1.0584013117207776</v>
      </c>
      <c r="AG195" s="71">
        <v>1.071161156233543</v>
      </c>
      <c r="AH195" s="71">
        <v>1.0885496752733363</v>
      </c>
      <c r="AI195" s="71">
        <v>1.0775262344601666</v>
      </c>
      <c r="AJ195" s="71">
        <v>1.0495749972517394</v>
      </c>
      <c r="AK195" s="71">
        <v>1.0414866707366173</v>
      </c>
      <c r="AL195" s="71">
        <v>1.0331458901218418</v>
      </c>
      <c r="AM195" s="71">
        <v>1.0187198750313233</v>
      </c>
      <c r="AN195" s="71">
        <v>1.0298138253615767</v>
      </c>
      <c r="AO195" s="71">
        <v>1.0259120279092289</v>
      </c>
      <c r="AP195" s="71">
        <v>1.0215886419486315</v>
      </c>
      <c r="AQ195" s="71">
        <v>1.0415228398974858</v>
      </c>
      <c r="AR195" s="71">
        <v>1.0245325128714451</v>
      </c>
      <c r="AS195" s="71">
        <v>0.95728841725454328</v>
      </c>
      <c r="AT195" s="71">
        <v>0.87910141634938244</v>
      </c>
      <c r="AU195" s="71">
        <v>0.84521457491933272</v>
      </c>
      <c r="AV195" s="71">
        <v>0.87145936393341761</v>
      </c>
      <c r="AW195" s="71">
        <v>0.88022302138322783</v>
      </c>
      <c r="AX195" s="71">
        <v>0.91246068799774072</v>
      </c>
      <c r="AY195" s="71">
        <v>0.91505267670055035</v>
      </c>
      <c r="AZ195" s="71">
        <v>0.9113110732644164</v>
      </c>
      <c r="BA195" s="71">
        <v>0.91054021799900597</v>
      </c>
      <c r="BB195" s="71">
        <v>0.93617051075515345</v>
      </c>
      <c r="BC195" s="71">
        <v>0.96327367089486349</v>
      </c>
      <c r="BD195" s="71">
        <v>0.99720619839053604</v>
      </c>
      <c r="BE195" s="71">
        <v>1.0235959101843577</v>
      </c>
      <c r="BF195" s="71">
        <v>1.0300295121767338</v>
      </c>
      <c r="BG195" s="71">
        <v>1.040550829018041</v>
      </c>
      <c r="BH195" s="71">
        <v>1.0401175743421014</v>
      </c>
      <c r="BI195" s="71">
        <v>1.0400677710890538</v>
      </c>
      <c r="BJ195" s="71">
        <v>1.052874856254562</v>
      </c>
      <c r="BK195" s="71">
        <v>1.054948554594505</v>
      </c>
      <c r="BL195" s="71">
        <v>1.0717601525741596</v>
      </c>
      <c r="BM195" s="71">
        <v>1.0669660817342546</v>
      </c>
      <c r="BN195" s="71">
        <v>1.0767918125291744</v>
      </c>
      <c r="BO195" s="71">
        <v>1.0778602530848456</v>
      </c>
      <c r="BP195" s="71">
        <v>1.0935441113271698</v>
      </c>
      <c r="BQ195" s="71">
        <v>1.0743828069216856</v>
      </c>
      <c r="BR195" s="71">
        <v>1.0726939898866683</v>
      </c>
      <c r="BS195" s="71">
        <v>1.0658733086191516</v>
      </c>
      <c r="BT195" s="71">
        <v>1.045589750679522</v>
      </c>
      <c r="BU195" s="71">
        <v>1.0611601481027066</v>
      </c>
      <c r="BV195" s="71">
        <v>1.057973666745071</v>
      </c>
      <c r="BW195" s="71">
        <v>0.98760497800041136</v>
      </c>
      <c r="BX195" s="71">
        <v>0.99070962503640569</v>
      </c>
      <c r="BY195" s="71">
        <v>0.98965095244200529</v>
      </c>
      <c r="BZ195" s="71">
        <v>1.014928752872253</v>
      </c>
      <c r="CA195" s="71">
        <v>1.042200331647128</v>
      </c>
      <c r="CB195" s="71">
        <v>1.0673186598411308</v>
      </c>
      <c r="CC195" s="71">
        <v>1.0613885669629737</v>
      </c>
      <c r="CD195" s="71">
        <v>1.0643350268576148</v>
      </c>
      <c r="CE195" s="71">
        <v>1.103087541202731</v>
      </c>
      <c r="CF195" s="71">
        <v>1.1199582054195858</v>
      </c>
      <c r="CG195" s="71">
        <v>1.0830305833020228</v>
      </c>
      <c r="CH195" s="71">
        <v>1.024956659336099</v>
      </c>
      <c r="CI195" s="71">
        <v>0.97933177888760836</v>
      </c>
      <c r="CJ195" s="71">
        <v>0.99727020101280683</v>
      </c>
      <c r="CK195" s="71">
        <v>0.93547238048484405</v>
      </c>
      <c r="CL195" s="71">
        <v>1.0094675405183453</v>
      </c>
      <c r="CM195" s="71">
        <v>1.0212827446893946</v>
      </c>
      <c r="CN195" s="71">
        <v>1.0705593150644146</v>
      </c>
      <c r="CO195" s="71">
        <v>1.0578668984798125</v>
      </c>
      <c r="CP195" s="71">
        <v>1.0636949764432531</v>
      </c>
      <c r="CQ195" s="71">
        <v>1.0518281354786458</v>
      </c>
      <c r="CR195" s="71">
        <v>1.0758936647706714</v>
      </c>
      <c r="CS195" s="71">
        <v>1.0709662898367311</v>
      </c>
      <c r="CT195" s="71">
        <v>1.0703883546072614</v>
      </c>
      <c r="CU195" s="71">
        <v>1.0628766640192064</v>
      </c>
      <c r="CV195" s="71">
        <v>1.0786362004298813</v>
      </c>
      <c r="CW195" s="71">
        <v>1.0531860468880554</v>
      </c>
      <c r="CX195" s="71">
        <v>1.0292881268649579</v>
      </c>
      <c r="CY195" s="71">
        <v>0.97603241004782437</v>
      </c>
      <c r="CZ195" s="71">
        <v>0.99216913567917986</v>
      </c>
      <c r="DA195" s="71">
        <v>0.99720243054348556</v>
      </c>
      <c r="DB195" s="71">
        <v>0.9626818553351536</v>
      </c>
      <c r="DC195" s="71">
        <v>0.95486959313636066</v>
      </c>
      <c r="DD195" s="71">
        <v>0.94352264346116799</v>
      </c>
      <c r="DE195" s="71">
        <v>0.89471439357288918</v>
      </c>
      <c r="DF195" s="71">
        <v>0.91297236382933877</v>
      </c>
      <c r="DG195" s="71">
        <v>0.99714913450962883</v>
      </c>
      <c r="DH195" s="71">
        <v>1.0276428643423587</v>
      </c>
      <c r="DI195" s="71">
        <v>1.043563046237624</v>
      </c>
      <c r="DJ195" s="71">
        <v>1.0520574911708231</v>
      </c>
      <c r="DK195" s="71">
        <v>1.0801554890856313</v>
      </c>
      <c r="DL195" s="71">
        <v>1.0950664566400969</v>
      </c>
      <c r="DM195" s="71">
        <v>1.1036936467794989</v>
      </c>
      <c r="DN195" s="71">
        <v>1.136060373676298</v>
      </c>
      <c r="DO195" s="71">
        <v>1.1517983190012002</v>
      </c>
      <c r="DP195" s="71">
        <v>1.1742794801179095</v>
      </c>
      <c r="DQ195" s="71">
        <v>1.1904047240164026</v>
      </c>
      <c r="DR195" s="71">
        <v>1.1941692234905543</v>
      </c>
      <c r="DS195" s="71">
        <v>1.1864602359753786</v>
      </c>
      <c r="DT195" s="71">
        <v>1.1779212248572546</v>
      </c>
      <c r="DU195" s="71">
        <v>1.2221462637757914</v>
      </c>
      <c r="DV195" s="71">
        <v>1.2102396550609384</v>
      </c>
      <c r="DW195" s="71">
        <v>1.2341401641862366</v>
      </c>
      <c r="DX195" s="71">
        <v>1.2135035890339485</v>
      </c>
      <c r="DY195" s="71">
        <v>1.2248097235176665</v>
      </c>
      <c r="DZ195" s="71">
        <v>1.2846754080377796</v>
      </c>
      <c r="EA195" s="71">
        <v>1.2824313394578706</v>
      </c>
      <c r="EB195" s="71">
        <v>1.2767145199037544</v>
      </c>
      <c r="EC195" s="71">
        <v>1.2631607086803591</v>
      </c>
      <c r="ED195" s="71">
        <v>1.2872031723247499</v>
      </c>
      <c r="EE195" s="71">
        <v>1.2906116502864684</v>
      </c>
      <c r="EF195" s="71">
        <v>1.2379128560877946</v>
      </c>
      <c r="EG195" s="71">
        <v>1.2620428902047944</v>
      </c>
      <c r="EH195" s="71">
        <v>1.2757823611471208</v>
      </c>
      <c r="EI195" s="71">
        <v>1.2708153550513468</v>
      </c>
      <c r="EJ195" s="71">
        <v>1.2575729393152604</v>
      </c>
      <c r="EK195" s="71">
        <v>1.1976281879401669</v>
      </c>
      <c r="EL195" s="71">
        <v>1.1210205529882968</v>
      </c>
      <c r="EM195" s="71">
        <v>1.0615915644179628</v>
      </c>
      <c r="EN195" s="71">
        <v>1.0245330910855999</v>
      </c>
      <c r="EO195" s="71">
        <v>1.0119561830384971</v>
      </c>
      <c r="EP195" s="71">
        <v>1.0030463249104371</v>
      </c>
      <c r="EQ195" s="71">
        <v>0.99452908874053958</v>
      </c>
      <c r="ER195" s="71">
        <v>0.97101881212917351</v>
      </c>
      <c r="ES195" s="71">
        <v>0.97869785309547686</v>
      </c>
      <c r="ET195" s="71">
        <v>0.97793694315776403</v>
      </c>
      <c r="EU195" s="71">
        <v>0.92599550745781767</v>
      </c>
      <c r="EV195" s="71">
        <v>0.86814823113967143</v>
      </c>
      <c r="EW195" s="71">
        <v>0.80703020193486819</v>
      </c>
      <c r="EX195" s="71">
        <v>0.73304358767449507</v>
      </c>
      <c r="EY195" s="71">
        <v>0.671535880522932</v>
      </c>
      <c r="EZ195" s="71">
        <v>0.63119709697958626</v>
      </c>
      <c r="FA195" s="71">
        <v>0.59958058013785986</v>
      </c>
      <c r="FB195" s="71">
        <v>0.60939346385705317</v>
      </c>
      <c r="FC195" s="71">
        <v>0.59710246752545548</v>
      </c>
      <c r="FD195" s="71">
        <v>0.57256330257675181</v>
      </c>
      <c r="FE195" s="71">
        <v>0.57196435880171681</v>
      </c>
      <c r="FF195" s="71">
        <v>0.62505128846435098</v>
      </c>
      <c r="FG195" s="71">
        <v>0.63950150062467048</v>
      </c>
      <c r="FH195" s="71">
        <v>0.69048646916492196</v>
      </c>
      <c r="FI195" s="71">
        <v>0.7241820396662505</v>
      </c>
      <c r="FJ195" s="71">
        <v>0.72103008257470302</v>
      </c>
      <c r="FK195" s="71">
        <v>0.75968189304217926</v>
      </c>
      <c r="FL195" s="71">
        <v>0.79563032233066777</v>
      </c>
      <c r="FM195" s="71">
        <v>0.86552675965038905</v>
      </c>
      <c r="FN195" s="71">
        <v>0.86862316277848872</v>
      </c>
      <c r="FO195" s="71">
        <v>0.9021039128191517</v>
      </c>
      <c r="FP195" s="71">
        <v>0.98237727199815372</v>
      </c>
      <c r="FQ195" s="71">
        <v>1.0084010786522737</v>
      </c>
      <c r="FR195" s="71">
        <v>1.11457098852902</v>
      </c>
      <c r="FS195" s="71">
        <v>1.1764072131122709</v>
      </c>
      <c r="FT195" s="71">
        <v>1.0964047564737185</v>
      </c>
      <c r="FU195" s="71">
        <v>1.0087084696229145</v>
      </c>
      <c r="FV195" s="37">
        <v>1.0137565554231229</v>
      </c>
      <c r="FW195" s="71">
        <v>1.0294000000000001</v>
      </c>
      <c r="FX195" s="71">
        <v>1.0137</v>
      </c>
      <c r="FY195" s="71">
        <v>0.98819999999999997</v>
      </c>
      <c r="FZ195" s="71">
        <v>0.96299999999999997</v>
      </c>
      <c r="GA195" s="71">
        <v>0.9446</v>
      </c>
      <c r="GB195" s="71">
        <v>0.94230000000000003</v>
      </c>
      <c r="GC195" s="71">
        <v>0.94850000000000001</v>
      </c>
      <c r="GD195" s="71">
        <v>0.97450000000000003</v>
      </c>
      <c r="GE195" s="71">
        <v>0.98560000000000003</v>
      </c>
      <c r="GF195" s="71">
        <v>0.99490000000000001</v>
      </c>
      <c r="GG195" s="71">
        <v>0.98750000000000004</v>
      </c>
      <c r="GH195" s="71">
        <v>0.98519999999999996</v>
      </c>
      <c r="GI195" s="71">
        <v>0.99580000000000002</v>
      </c>
      <c r="GJ195" s="71">
        <v>0.99570000000000003</v>
      </c>
      <c r="GK195" s="71">
        <v>0.98680000000000001</v>
      </c>
      <c r="GL195" s="71">
        <v>1.0243</v>
      </c>
      <c r="GM195" s="71">
        <v>1.0646</v>
      </c>
      <c r="GN195" s="71">
        <v>1.0451999999999999</v>
      </c>
      <c r="GO195" s="71">
        <v>1.0685</v>
      </c>
      <c r="GP195" s="71">
        <v>1.1413</v>
      </c>
      <c r="GQ195" s="71">
        <v>1.1178999999999999</v>
      </c>
      <c r="GR195" s="71">
        <v>1.1012</v>
      </c>
      <c r="GS195" s="71">
        <v>1.0758000000000001</v>
      </c>
      <c r="GT195" s="71">
        <v>1.0389999999999999</v>
      </c>
      <c r="GU195" s="71">
        <v>1.0316000000000001</v>
      </c>
      <c r="GV195" s="71">
        <v>1.0591999999999999</v>
      </c>
      <c r="GW195" s="71">
        <v>1.117</v>
      </c>
      <c r="GX195" s="71">
        <v>1.1387</v>
      </c>
      <c r="GY195" s="71">
        <v>1.0866</v>
      </c>
      <c r="GZ195" s="71">
        <v>1.0674999999999999</v>
      </c>
      <c r="HA195" s="71">
        <v>1.0717000000000001</v>
      </c>
      <c r="HB195" s="71">
        <v>1.0772999999999999</v>
      </c>
      <c r="HC195" s="71">
        <v>1.0697000000000001</v>
      </c>
      <c r="HD195" s="71">
        <v>0.97119999999999995</v>
      </c>
      <c r="HE195" s="71">
        <v>0.95520000000000005</v>
      </c>
      <c r="HF195" s="71">
        <v>0.92149999999999999</v>
      </c>
      <c r="HG195" s="71">
        <v>0.92649999999999999</v>
      </c>
      <c r="HH195" s="71">
        <v>0.93010000000000004</v>
      </c>
      <c r="HI195" s="71">
        <v>0.92649999999999999</v>
      </c>
      <c r="HJ195" s="71">
        <v>0.93010000000000004</v>
      </c>
      <c r="HK195" s="40"/>
      <c r="HL195" s="40"/>
      <c r="HM195" s="40"/>
      <c r="HN195" s="40"/>
      <c r="HO195" s="40"/>
      <c r="HP195" s="40"/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/>
      <c r="IC195" s="41"/>
      <c r="ID195" s="41"/>
      <c r="IE195" s="41"/>
      <c r="IF195" s="41"/>
      <c r="IG195" s="41"/>
      <c r="IH195" s="41"/>
      <c r="II195" s="41"/>
      <c r="IJ195" s="41"/>
      <c r="IK195" s="41"/>
      <c r="IL195" s="41"/>
      <c r="IM195" s="41"/>
      <c r="IN195" s="41"/>
      <c r="IO195" s="42"/>
      <c r="IP195" s="42"/>
      <c r="IQ195" s="42"/>
      <c r="IR195" s="42"/>
      <c r="IS195" s="42"/>
      <c r="IT195" s="42"/>
      <c r="IU195" s="42"/>
      <c r="IV195" s="42"/>
      <c r="IW195" s="42"/>
    </row>
    <row r="196" spans="1:257" s="19" customFormat="1" ht="18" customHeight="1" x14ac:dyDescent="0.2">
      <c r="A196" s="12">
        <v>24112</v>
      </c>
      <c r="B196" s="20"/>
      <c r="C196" s="60"/>
      <c r="D196" s="29"/>
      <c r="E196" s="93"/>
      <c r="F196" s="35"/>
      <c r="G196" s="91" t="s">
        <v>189</v>
      </c>
      <c r="H196" s="71">
        <v>0.16627104180863911</v>
      </c>
      <c r="I196" s="71">
        <v>0.1673801388562812</v>
      </c>
      <c r="J196" s="71">
        <v>0.16669641051783365</v>
      </c>
      <c r="K196" s="71">
        <v>0.16783097297204869</v>
      </c>
      <c r="L196" s="71">
        <v>0.16899146317498109</v>
      </c>
      <c r="M196" s="71">
        <v>0.1689534054535049</v>
      </c>
      <c r="N196" s="71">
        <v>0.16969429039713491</v>
      </c>
      <c r="O196" s="71">
        <v>0.17071877929411208</v>
      </c>
      <c r="P196" s="71">
        <v>0.17131297842901771</v>
      </c>
      <c r="Q196" s="71">
        <v>0.16970983742543808</v>
      </c>
      <c r="R196" s="71">
        <v>0.17081828757583728</v>
      </c>
      <c r="S196" s="71">
        <v>0.17188314776575331</v>
      </c>
      <c r="T196" s="71">
        <v>0.17445458964245936</v>
      </c>
      <c r="U196" s="71">
        <v>0.17299897190005256</v>
      </c>
      <c r="V196" s="71">
        <v>0.17468729724327406</v>
      </c>
      <c r="W196" s="71">
        <v>0.17520876608999431</v>
      </c>
      <c r="X196" s="71">
        <v>0.17398403368209578</v>
      </c>
      <c r="Y196" s="71">
        <v>0.17347972077284221</v>
      </c>
      <c r="Z196" s="71">
        <v>0.17196309622337047</v>
      </c>
      <c r="AA196" s="71">
        <v>0.17077631891197492</v>
      </c>
      <c r="AB196" s="71">
        <v>0.17168528936903055</v>
      </c>
      <c r="AC196" s="71">
        <v>0.1731924887239302</v>
      </c>
      <c r="AD196" s="71">
        <v>0.1748698182505255</v>
      </c>
      <c r="AE196" s="71">
        <v>0.17503559492605314</v>
      </c>
      <c r="AF196" s="71">
        <v>0.17631348255345131</v>
      </c>
      <c r="AG196" s="71">
        <v>0.17570895974754538</v>
      </c>
      <c r="AH196" s="71">
        <v>0.17640071058419879</v>
      </c>
      <c r="AI196" s="71">
        <v>0.17618587863215188</v>
      </c>
      <c r="AJ196" s="71">
        <v>0.17410400910080828</v>
      </c>
      <c r="AK196" s="71">
        <v>0.17371250630408253</v>
      </c>
      <c r="AL196" s="71">
        <v>0.17314846627911926</v>
      </c>
      <c r="AM196" s="71">
        <v>0.17165270699768814</v>
      </c>
      <c r="AN196" s="71">
        <v>0.17157857366464238</v>
      </c>
      <c r="AO196" s="71">
        <v>0.17106523308732655</v>
      </c>
      <c r="AP196" s="71">
        <v>0.17053171083286794</v>
      </c>
      <c r="AQ196" s="71">
        <v>0.17361588288652971</v>
      </c>
      <c r="AR196" s="71">
        <v>0.16929804307949117</v>
      </c>
      <c r="AS196" s="71">
        <v>0.16055347255242472</v>
      </c>
      <c r="AT196" s="71">
        <v>0.16066448593345728</v>
      </c>
      <c r="AU196" s="71">
        <v>0.16214855533325348</v>
      </c>
      <c r="AV196" s="71">
        <v>0.16318775199640914</v>
      </c>
      <c r="AW196" s="71">
        <v>0.16494419728018322</v>
      </c>
      <c r="AX196" s="71">
        <v>0.16901885489975835</v>
      </c>
      <c r="AY196" s="71">
        <v>0.17422800118508705</v>
      </c>
      <c r="AZ196" s="71">
        <v>0.16978389696003549</v>
      </c>
      <c r="BA196" s="71">
        <v>0.17371164774818482</v>
      </c>
      <c r="BB196" s="71">
        <v>0.17868922922373781</v>
      </c>
      <c r="BC196" s="71">
        <v>0.18185837682683473</v>
      </c>
      <c r="BD196" s="71">
        <v>0.18423570531439423</v>
      </c>
      <c r="BE196" s="71">
        <v>0.18599091810734766</v>
      </c>
      <c r="BF196" s="71">
        <v>0.18483656125029535</v>
      </c>
      <c r="BG196" s="71">
        <v>0.1845585835015722</v>
      </c>
      <c r="BH196" s="71">
        <v>0.18507208031464337</v>
      </c>
      <c r="BI196" s="71">
        <v>0.18619210426585608</v>
      </c>
      <c r="BJ196" s="71">
        <v>0.19193409063275668</v>
      </c>
      <c r="BK196" s="71">
        <v>0.19636990164849874</v>
      </c>
      <c r="BL196" s="71">
        <v>0.19939949120528189</v>
      </c>
      <c r="BM196" s="71">
        <v>0.20823550091272788</v>
      </c>
      <c r="BN196" s="71">
        <v>0.20939659813808811</v>
      </c>
      <c r="BO196" s="71">
        <v>0.19433479462723732</v>
      </c>
      <c r="BP196" s="71">
        <v>0.194914891655013</v>
      </c>
      <c r="BQ196" s="71">
        <v>0.19605724226985044</v>
      </c>
      <c r="BR196" s="71">
        <v>0.1978435758089182</v>
      </c>
      <c r="BS196" s="71">
        <v>0.19980959921442168</v>
      </c>
      <c r="BT196" s="71">
        <v>0.20020177923358146</v>
      </c>
      <c r="BU196" s="71">
        <v>0.2047272750144602</v>
      </c>
      <c r="BV196" s="71">
        <v>0.19476530563428779</v>
      </c>
      <c r="BW196" s="71">
        <v>0.19555584557970226</v>
      </c>
      <c r="BX196" s="71">
        <v>0.19685719440797605</v>
      </c>
      <c r="BY196" s="71">
        <v>0.18738528248343642</v>
      </c>
      <c r="BZ196" s="71">
        <v>0.18898145613105335</v>
      </c>
      <c r="CA196" s="71">
        <v>0.18761669596254349</v>
      </c>
      <c r="CB196" s="71">
        <v>0.18460625368075043</v>
      </c>
      <c r="CC196" s="71">
        <v>0.18486563314213081</v>
      </c>
      <c r="CD196" s="71">
        <v>0.18710345661324729</v>
      </c>
      <c r="CE196" s="71">
        <v>0.19110412618282799</v>
      </c>
      <c r="CF196" s="71">
        <v>0.19398807482481492</v>
      </c>
      <c r="CG196" s="71">
        <v>0.19834084993346687</v>
      </c>
      <c r="CH196" s="71">
        <v>0.20543248271564607</v>
      </c>
      <c r="CI196" s="71">
        <v>0.20188699851477812</v>
      </c>
      <c r="CJ196" s="71">
        <v>0.19598588883400847</v>
      </c>
      <c r="CK196" s="71">
        <v>0.19363598484328659</v>
      </c>
      <c r="CL196" s="71">
        <v>0.20155069423914887</v>
      </c>
      <c r="CM196" s="71">
        <v>0.2073965789026172</v>
      </c>
      <c r="CN196" s="71">
        <v>0.21303359012471973</v>
      </c>
      <c r="CO196" s="71">
        <v>0.21795987000545033</v>
      </c>
      <c r="CP196" s="71">
        <v>0.21674415862849189</v>
      </c>
      <c r="CQ196" s="71">
        <v>0.21523750249885704</v>
      </c>
      <c r="CR196" s="71">
        <v>0.21080518727605493</v>
      </c>
      <c r="CS196" s="71">
        <v>0.2056639313714711</v>
      </c>
      <c r="CT196" s="71">
        <v>0.20388796821189006</v>
      </c>
      <c r="CU196" s="71">
        <v>0.20466392143166787</v>
      </c>
      <c r="CV196" s="71">
        <v>0.20714063923807882</v>
      </c>
      <c r="CW196" s="71">
        <v>0.20759269191770763</v>
      </c>
      <c r="CX196" s="71">
        <v>0.19622811562720302</v>
      </c>
      <c r="CY196" s="71">
        <v>0.19771071522300326</v>
      </c>
      <c r="CZ196" s="71">
        <v>0.20057750386470516</v>
      </c>
      <c r="DA196" s="71">
        <v>0.19860424547533276</v>
      </c>
      <c r="DB196" s="71">
        <v>0.20252342607033955</v>
      </c>
      <c r="DC196" s="71">
        <v>0.20666526956917711</v>
      </c>
      <c r="DD196" s="71">
        <v>0.20992727909354814</v>
      </c>
      <c r="DE196" s="71">
        <v>0.21367935527389248</v>
      </c>
      <c r="DF196" s="71">
        <v>0.19491377443785809</v>
      </c>
      <c r="DG196" s="71">
        <v>0.19894101183485319</v>
      </c>
      <c r="DH196" s="71">
        <v>0.20112933801247099</v>
      </c>
      <c r="DI196" s="71">
        <v>0.20181470356948417</v>
      </c>
      <c r="DJ196" s="71">
        <v>0.20355917337234233</v>
      </c>
      <c r="DK196" s="71">
        <v>0.19457264519997869</v>
      </c>
      <c r="DL196" s="71">
        <v>0.19451672150818769</v>
      </c>
      <c r="DM196" s="71">
        <v>0.19450038137746514</v>
      </c>
      <c r="DN196" s="71">
        <v>0.1968408338906974</v>
      </c>
      <c r="DO196" s="71">
        <v>0.1992683359258019</v>
      </c>
      <c r="DP196" s="71">
        <v>0.19704267054537719</v>
      </c>
      <c r="DQ196" s="71">
        <v>0.19403566073370823</v>
      </c>
      <c r="DR196" s="71">
        <v>0.19046264493345144</v>
      </c>
      <c r="DS196" s="71">
        <v>0.18853294634569445</v>
      </c>
      <c r="DT196" s="71">
        <v>0.18927216571455335</v>
      </c>
      <c r="DU196" s="71">
        <v>0.19089943001446985</v>
      </c>
      <c r="DV196" s="71">
        <v>0.18971262090621324</v>
      </c>
      <c r="DW196" s="71">
        <v>0.18957064549588229</v>
      </c>
      <c r="DX196" s="71">
        <v>0.19065069246643632</v>
      </c>
      <c r="DY196" s="71">
        <v>0.19021406245683137</v>
      </c>
      <c r="DZ196" s="71">
        <v>0.18452146072859438</v>
      </c>
      <c r="EA196" s="71">
        <v>0.18172520230101272</v>
      </c>
      <c r="EB196" s="71">
        <v>0.181455153199824</v>
      </c>
      <c r="EC196" s="71">
        <v>0.1834784289641061</v>
      </c>
      <c r="ED196" s="71">
        <v>0.18452136343923661</v>
      </c>
      <c r="EE196" s="71">
        <v>0.18562050374725214</v>
      </c>
      <c r="EF196" s="71">
        <v>0.18664055827510814</v>
      </c>
      <c r="EG196" s="71">
        <v>0.18957462102389611</v>
      </c>
      <c r="EH196" s="71">
        <v>0.19321437152930279</v>
      </c>
      <c r="EI196" s="71">
        <v>0.19069415470196627</v>
      </c>
      <c r="EJ196" s="71">
        <v>0.19149990786569612</v>
      </c>
      <c r="EK196" s="71">
        <v>0.19156321098681384</v>
      </c>
      <c r="EL196" s="71">
        <v>0.18924473767910752</v>
      </c>
      <c r="EM196" s="71">
        <v>0.18953487704660599</v>
      </c>
      <c r="EN196" s="71">
        <v>0.18906457802819895</v>
      </c>
      <c r="EO196" s="71">
        <v>0.18894724457858536</v>
      </c>
      <c r="EP196" s="71">
        <v>0.19596438453955392</v>
      </c>
      <c r="EQ196" s="71">
        <v>0.19925503835478692</v>
      </c>
      <c r="ER196" s="71">
        <v>0.20150942884257422</v>
      </c>
      <c r="ES196" s="71">
        <v>0.20843248826055139</v>
      </c>
      <c r="ET196" s="71">
        <v>0.20471494802068088</v>
      </c>
      <c r="EU196" s="71">
        <v>0.20739099734157673</v>
      </c>
      <c r="EV196" s="71">
        <v>0.2092317254656689</v>
      </c>
      <c r="EW196" s="71">
        <v>0.20977010189203432</v>
      </c>
      <c r="EX196" s="71">
        <v>0.21244165745705773</v>
      </c>
      <c r="EY196" s="71">
        <v>0.21115214862781126</v>
      </c>
      <c r="EZ196" s="71">
        <v>0.21438785520031833</v>
      </c>
      <c r="FA196" s="71">
        <v>0.21659637151713521</v>
      </c>
      <c r="FB196" s="71">
        <v>0.22025110306088183</v>
      </c>
      <c r="FC196" s="71">
        <v>0.22006024164288729</v>
      </c>
      <c r="FD196" s="71">
        <v>0.21812441803385604</v>
      </c>
      <c r="FE196" s="71">
        <v>0.22038883972195261</v>
      </c>
      <c r="FF196" s="71">
        <v>0.21781028991483781</v>
      </c>
      <c r="FG196" s="71">
        <v>0.21542500675027196</v>
      </c>
      <c r="FH196" s="71">
        <v>0.21438742466329586</v>
      </c>
      <c r="FI196" s="71">
        <v>0.21285331285384843</v>
      </c>
      <c r="FJ196" s="71">
        <v>0.20879795766701623</v>
      </c>
      <c r="FK196" s="71">
        <v>0.20290774653616145</v>
      </c>
      <c r="FL196" s="71">
        <v>0.20252147387927205</v>
      </c>
      <c r="FM196" s="71">
        <v>0.2004187953754106</v>
      </c>
      <c r="FN196" s="71">
        <v>0.20018579607392545</v>
      </c>
      <c r="FO196" s="71">
        <v>0.19739368559099396</v>
      </c>
      <c r="FP196" s="71">
        <v>0.19710412271123923</v>
      </c>
      <c r="FQ196" s="71">
        <v>0.19795530625253985</v>
      </c>
      <c r="FR196" s="71">
        <v>0.2026383104677261</v>
      </c>
      <c r="FS196" s="71">
        <v>0.20513254104503031</v>
      </c>
      <c r="FT196" s="71">
        <v>0.2015823141400834</v>
      </c>
      <c r="FU196" s="71">
        <v>0.20411583195930991</v>
      </c>
      <c r="FV196" s="37">
        <v>0.2072685736988478</v>
      </c>
      <c r="FW196" s="71">
        <v>0.20599999999999999</v>
      </c>
      <c r="FX196" s="71">
        <v>0.20730000000000001</v>
      </c>
      <c r="FY196" s="71">
        <v>0.20080000000000001</v>
      </c>
      <c r="FZ196" s="71">
        <v>0.19989999999999999</v>
      </c>
      <c r="GA196" s="71">
        <v>0.20130000000000001</v>
      </c>
      <c r="GB196" s="71">
        <v>0.1958</v>
      </c>
      <c r="GC196" s="71">
        <v>0.193</v>
      </c>
      <c r="GD196" s="71">
        <v>0.1905</v>
      </c>
      <c r="GE196" s="71">
        <v>0.1898</v>
      </c>
      <c r="GF196" s="71">
        <v>0.19189999999999999</v>
      </c>
      <c r="GG196" s="71">
        <v>0.19520000000000001</v>
      </c>
      <c r="GH196" s="71">
        <v>0.19719999999999999</v>
      </c>
      <c r="GI196" s="71">
        <v>0.1953</v>
      </c>
      <c r="GJ196" s="71">
        <v>0.1976</v>
      </c>
      <c r="GK196" s="71">
        <v>0.1991</v>
      </c>
      <c r="GL196" s="71">
        <v>0.19989999999999999</v>
      </c>
      <c r="GM196" s="71">
        <v>0.2021</v>
      </c>
      <c r="GN196" s="71">
        <v>0.2006</v>
      </c>
      <c r="GO196" s="71">
        <v>0.20039999999999999</v>
      </c>
      <c r="GP196" s="71">
        <v>0.19950000000000001</v>
      </c>
      <c r="GQ196" s="71">
        <v>0.19900000000000001</v>
      </c>
      <c r="GR196" s="71">
        <v>0.2001</v>
      </c>
      <c r="GS196" s="71">
        <v>0.20069999999999999</v>
      </c>
      <c r="GT196" s="71">
        <v>0.20069999999999999</v>
      </c>
      <c r="GU196" s="71">
        <v>0.1983</v>
      </c>
      <c r="GV196" s="71">
        <v>0.1983</v>
      </c>
      <c r="GW196" s="71">
        <v>0.1973</v>
      </c>
      <c r="GX196" s="71">
        <v>0.19620000000000001</v>
      </c>
      <c r="GY196" s="71">
        <v>0.19209999999999999</v>
      </c>
      <c r="GZ196" s="71">
        <v>0.19270000000000001</v>
      </c>
      <c r="HA196" s="71">
        <v>0.1903</v>
      </c>
      <c r="HB196" s="71">
        <v>0.19159999999999999</v>
      </c>
      <c r="HC196" s="71">
        <v>0.1913</v>
      </c>
      <c r="HD196" s="71">
        <v>0.18579999999999999</v>
      </c>
      <c r="HE196" s="71">
        <v>0.19009999999999999</v>
      </c>
      <c r="HF196" s="71">
        <v>0.19450000000000001</v>
      </c>
      <c r="HG196" s="71">
        <v>0.1943</v>
      </c>
      <c r="HH196" s="71">
        <v>0.19500000000000001</v>
      </c>
      <c r="HI196" s="71">
        <v>0.1943</v>
      </c>
      <c r="HJ196" s="71">
        <v>0.19500000000000001</v>
      </c>
      <c r="HK196" s="87"/>
      <c r="HL196" s="87"/>
      <c r="HM196" s="87"/>
      <c r="HN196" s="87"/>
      <c r="HO196" s="87"/>
      <c r="HP196" s="87"/>
      <c r="HQ196" s="88"/>
      <c r="HR196" s="88"/>
      <c r="HS196" s="88"/>
      <c r="HT196" s="88"/>
      <c r="HU196" s="88"/>
      <c r="HV196" s="88"/>
      <c r="HW196" s="88"/>
      <c r="HX196" s="88"/>
      <c r="HY196" s="88"/>
      <c r="HZ196" s="88"/>
      <c r="IA196" s="88"/>
      <c r="IB196" s="8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88"/>
      <c r="IO196" s="94"/>
      <c r="IP196" s="94"/>
      <c r="IQ196" s="94"/>
      <c r="IR196" s="94"/>
      <c r="IS196" s="94"/>
      <c r="IT196" s="94"/>
      <c r="IU196" s="94"/>
      <c r="IV196" s="94"/>
      <c r="IW196" s="94"/>
    </row>
    <row r="197" spans="1:257" s="19" customFormat="1" ht="18" customHeight="1" x14ac:dyDescent="0.2">
      <c r="A197" s="12">
        <v>242</v>
      </c>
      <c r="B197" s="20"/>
      <c r="C197" s="60"/>
      <c r="D197" s="29"/>
      <c r="E197" s="95"/>
      <c r="F197" s="66" t="s">
        <v>190</v>
      </c>
      <c r="G197" s="35"/>
      <c r="H197" s="67">
        <v>11.822746500951441</v>
      </c>
      <c r="I197" s="67">
        <v>12.005448813613286</v>
      </c>
      <c r="J197" s="67">
        <v>11.856298572892541</v>
      </c>
      <c r="K197" s="67">
        <v>11.795979045068103</v>
      </c>
      <c r="L197" s="67">
        <v>11.617793564222771</v>
      </c>
      <c r="M197" s="67">
        <v>11.500329222164222</v>
      </c>
      <c r="N197" s="67">
        <v>11.463998958345423</v>
      </c>
      <c r="O197" s="67">
        <v>11.435865095203999</v>
      </c>
      <c r="P197" s="67">
        <v>11.366280795016911</v>
      </c>
      <c r="Q197" s="67">
        <v>11.28924641643731</v>
      </c>
      <c r="R197" s="67">
        <v>11.179383100061662</v>
      </c>
      <c r="S197" s="67">
        <v>11.144604793070265</v>
      </c>
      <c r="T197" s="67">
        <v>11.06989848040385</v>
      </c>
      <c r="U197" s="67">
        <v>11.057382163116381</v>
      </c>
      <c r="V197" s="67">
        <v>10.877561242126822</v>
      </c>
      <c r="W197" s="67">
        <v>10.709556863546778</v>
      </c>
      <c r="X197" s="67">
        <v>10.645623248438005</v>
      </c>
      <c r="Y197" s="67">
        <v>10.649916788014465</v>
      </c>
      <c r="Z197" s="67">
        <v>10.789550953110854</v>
      </c>
      <c r="AA197" s="67">
        <v>10.909235955430045</v>
      </c>
      <c r="AB197" s="67">
        <v>11.07970373476952</v>
      </c>
      <c r="AC197" s="67">
        <v>11.066166942885843</v>
      </c>
      <c r="AD197" s="67">
        <v>11.210241031063461</v>
      </c>
      <c r="AE197" s="67">
        <v>11.228210314492472</v>
      </c>
      <c r="AF197" s="67">
        <v>11.277427042038573</v>
      </c>
      <c r="AG197" s="67">
        <v>11.32015587052102</v>
      </c>
      <c r="AH197" s="67">
        <v>11.523670769925781</v>
      </c>
      <c r="AI197" s="67">
        <v>11.5573102294451</v>
      </c>
      <c r="AJ197" s="67">
        <v>12.128976392611891</v>
      </c>
      <c r="AK197" s="67">
        <v>11.907465878875177</v>
      </c>
      <c r="AL197" s="67">
        <v>11.98397836086316</v>
      </c>
      <c r="AM197" s="67">
        <v>12.128994704981919</v>
      </c>
      <c r="AN197" s="67">
        <v>12.209853112980497</v>
      </c>
      <c r="AO197" s="67">
        <v>12.342186872072984</v>
      </c>
      <c r="AP197" s="67">
        <v>12.61718289359095</v>
      </c>
      <c r="AQ197" s="67">
        <v>12.524359453623408</v>
      </c>
      <c r="AR197" s="67">
        <v>12.69747714618477</v>
      </c>
      <c r="AS197" s="67">
        <v>12.365341169449758</v>
      </c>
      <c r="AT197" s="67">
        <v>11.72427413368507</v>
      </c>
      <c r="AU197" s="67">
        <v>11.593988104990597</v>
      </c>
      <c r="AV197" s="67">
        <v>11.013257418119814</v>
      </c>
      <c r="AW197" s="67">
        <v>11.009790760208526</v>
      </c>
      <c r="AX197" s="67">
        <v>10.867923437866123</v>
      </c>
      <c r="AY197" s="67">
        <v>10.357152004085531</v>
      </c>
      <c r="AZ197" s="67">
        <v>10.25295740946482</v>
      </c>
      <c r="BA197" s="67">
        <v>10.017435276859356</v>
      </c>
      <c r="BB197" s="67">
        <v>9.4244085283106838</v>
      </c>
      <c r="BC197" s="67">
        <v>9.2935819886657942</v>
      </c>
      <c r="BD197" s="67">
        <v>9.0087752357087947</v>
      </c>
      <c r="BE197" s="67">
        <v>8.7369135068250614</v>
      </c>
      <c r="BF197" s="67">
        <v>8.3461158510656386</v>
      </c>
      <c r="BG197" s="67">
        <v>8.5081433255794643</v>
      </c>
      <c r="BH197" s="67">
        <v>8.4532053881974694</v>
      </c>
      <c r="BI197" s="67">
        <v>8.4032197122964547</v>
      </c>
      <c r="BJ197" s="67">
        <v>8.0714159075611835</v>
      </c>
      <c r="BK197" s="67">
        <v>8.1843671861479308</v>
      </c>
      <c r="BL197" s="67">
        <v>8.2821053429759353</v>
      </c>
      <c r="BM197" s="67">
        <v>8.0803627583331643</v>
      </c>
      <c r="BN197" s="67">
        <v>8.0229571968159963</v>
      </c>
      <c r="BO197" s="67">
        <v>8.1812568831599535</v>
      </c>
      <c r="BP197" s="67">
        <v>8.3819442538895288</v>
      </c>
      <c r="BQ197" s="67">
        <v>8.1759421005567283</v>
      </c>
      <c r="BR197" s="67">
        <v>8.1026874031639018</v>
      </c>
      <c r="BS197" s="67">
        <v>8.3090947252499614</v>
      </c>
      <c r="BT197" s="67">
        <v>8.3957099938611215</v>
      </c>
      <c r="BU197" s="67">
        <v>8.2916125889637033</v>
      </c>
      <c r="BV197" s="67">
        <v>8.4944073224116838</v>
      </c>
      <c r="BW197" s="67">
        <v>9.1611524305341625</v>
      </c>
      <c r="BX197" s="67">
        <v>9.076223343942118</v>
      </c>
      <c r="BY197" s="67">
        <v>9.0176595202234289</v>
      </c>
      <c r="BZ197" s="67">
        <v>9.0004891842233992</v>
      </c>
      <c r="CA197" s="67">
        <v>9.5671189666386312</v>
      </c>
      <c r="CB197" s="67">
        <v>9.897347362783</v>
      </c>
      <c r="CC197" s="67">
        <v>9.9545870824101463</v>
      </c>
      <c r="CD197" s="67">
        <v>9.7126077464133598</v>
      </c>
      <c r="CE197" s="67">
        <v>9.3892027884489444</v>
      </c>
      <c r="CF197" s="67">
        <v>8.8609951256340267</v>
      </c>
      <c r="CG197" s="67">
        <v>8.6426626760610947</v>
      </c>
      <c r="CH197" s="67">
        <v>8.2992302796339246</v>
      </c>
      <c r="CI197" s="67">
        <v>8.2300772054746734</v>
      </c>
      <c r="CJ197" s="67">
        <v>7.9724175614984398</v>
      </c>
      <c r="CK197" s="67">
        <v>7.825074099596077</v>
      </c>
      <c r="CL197" s="67">
        <v>7.8038608022051337</v>
      </c>
      <c r="CM197" s="67">
        <v>7.9113063239073176</v>
      </c>
      <c r="CN197" s="67">
        <v>7.9824413037815285</v>
      </c>
      <c r="CO197" s="67">
        <v>7.720058496133853</v>
      </c>
      <c r="CP197" s="67">
        <v>7.244053301664847</v>
      </c>
      <c r="CQ197" s="67">
        <v>7.2171197155233457</v>
      </c>
      <c r="CR197" s="67">
        <v>7.8346937665380469</v>
      </c>
      <c r="CS197" s="67">
        <v>8.9010680479364996</v>
      </c>
      <c r="CT197" s="67">
        <v>9.2757907725500406</v>
      </c>
      <c r="CU197" s="67">
        <v>9.5222361668202549</v>
      </c>
      <c r="CV197" s="67">
        <v>9.1578700732646006</v>
      </c>
      <c r="CW197" s="67">
        <v>9.3063193110559101</v>
      </c>
      <c r="CX197" s="67">
        <v>9.7348543884745915</v>
      </c>
      <c r="CY197" s="67">
        <v>9.4452331178625784</v>
      </c>
      <c r="CZ197" s="67">
        <v>9.1286666465743203</v>
      </c>
      <c r="DA197" s="67">
        <v>8.3315062802370861</v>
      </c>
      <c r="DB197" s="67">
        <v>7.9369766919702496</v>
      </c>
      <c r="DC197" s="67">
        <v>7.6456910132560214</v>
      </c>
      <c r="DD197" s="67">
        <v>7.6225276963678006</v>
      </c>
      <c r="DE197" s="67">
        <v>7.1832798266494242</v>
      </c>
      <c r="DF197" s="67">
        <v>6.8865930515400411</v>
      </c>
      <c r="DG197" s="67">
        <v>6.3723966413242312</v>
      </c>
      <c r="DH197" s="67">
        <v>6.2247434848882461</v>
      </c>
      <c r="DI197" s="67">
        <v>6.2007317704689306</v>
      </c>
      <c r="DJ197" s="67">
        <v>6.028176432230965</v>
      </c>
      <c r="DK197" s="67">
        <v>6.1082338292678298</v>
      </c>
      <c r="DL197" s="67">
        <v>6.523156969661513</v>
      </c>
      <c r="DM197" s="67">
        <v>6.515172623045749</v>
      </c>
      <c r="DN197" s="67">
        <v>6.5907455950545586</v>
      </c>
      <c r="DO197" s="67">
        <v>6.4845805122332845</v>
      </c>
      <c r="DP197" s="67">
        <v>6.6380117176947371</v>
      </c>
      <c r="DQ197" s="67">
        <v>7.1330820813716631</v>
      </c>
      <c r="DR197" s="67">
        <v>7.3915784448966573</v>
      </c>
      <c r="DS197" s="67">
        <v>7.5004771156913854</v>
      </c>
      <c r="DT197" s="67">
        <v>7.4801527423660472</v>
      </c>
      <c r="DU197" s="67">
        <v>7.3024506647197791</v>
      </c>
      <c r="DV197" s="67">
        <v>7.3063578252201236</v>
      </c>
      <c r="DW197" s="67">
        <v>7.4491865836587499</v>
      </c>
      <c r="DX197" s="67">
        <v>7.3831201733955263</v>
      </c>
      <c r="DY197" s="67">
        <v>7.2652787617064227</v>
      </c>
      <c r="DZ197" s="67">
        <v>7.2305784245856746</v>
      </c>
      <c r="EA197" s="67">
        <v>7.354065961611977</v>
      </c>
      <c r="EB197" s="67">
        <v>7.4263885962574916</v>
      </c>
      <c r="EC197" s="67">
        <v>6.993034003589611</v>
      </c>
      <c r="ED197" s="67">
        <v>6.6255543100478844</v>
      </c>
      <c r="EE197" s="67">
        <v>6.5118415267751573</v>
      </c>
      <c r="EF197" s="67">
        <v>6.5261007318385884</v>
      </c>
      <c r="EG197" s="67">
        <v>6.541925797590725</v>
      </c>
      <c r="EH197" s="67">
        <v>6.6929328195930209</v>
      </c>
      <c r="EI197" s="67">
        <v>6.7059083207482431</v>
      </c>
      <c r="EJ197" s="67">
        <v>6.7326233245706666</v>
      </c>
      <c r="EK197" s="67">
        <v>6.9803390459582877</v>
      </c>
      <c r="EL197" s="67">
        <v>7.1973191563767429</v>
      </c>
      <c r="EM197" s="67">
        <v>7.0215668105068119</v>
      </c>
      <c r="EN197" s="67">
        <v>6.8535030430290877</v>
      </c>
      <c r="EO197" s="67">
        <v>6.8620799061359605</v>
      </c>
      <c r="EP197" s="67">
        <v>7.0699310504837278</v>
      </c>
      <c r="EQ197" s="67">
        <v>7.2680067165704667</v>
      </c>
      <c r="ER197" s="67">
        <v>7.3044862748684798</v>
      </c>
      <c r="ES197" s="67">
        <v>7.4496485515144331</v>
      </c>
      <c r="ET197" s="67">
        <v>7.5469504845135509</v>
      </c>
      <c r="EU197" s="67">
        <v>7.620256439496031</v>
      </c>
      <c r="EV197" s="67">
        <v>7.6584916056677486</v>
      </c>
      <c r="EW197" s="67">
        <v>7.7258077177780757</v>
      </c>
      <c r="EX197" s="67">
        <v>7.9265144216717927</v>
      </c>
      <c r="EY197" s="67">
        <v>7.7642235184290191</v>
      </c>
      <c r="EZ197" s="67">
        <v>7.8888566146827053</v>
      </c>
      <c r="FA197" s="67">
        <v>8.0095164954475138</v>
      </c>
      <c r="FB197" s="67">
        <v>7.4043919894323489</v>
      </c>
      <c r="FC197" s="67">
        <v>6.96730343749309</v>
      </c>
      <c r="FD197" s="67">
        <v>6.3272149770922788</v>
      </c>
      <c r="FE197" s="67">
        <v>5.9399345495833211</v>
      </c>
      <c r="FF197" s="67">
        <v>5.9028783667351723</v>
      </c>
      <c r="FG197" s="67">
        <v>6.5498941850196903</v>
      </c>
      <c r="FH197" s="67">
        <v>7.181878346015182</v>
      </c>
      <c r="FI197" s="67">
        <v>7.8797350499696428</v>
      </c>
      <c r="FJ197" s="67">
        <v>7.9410784257034654</v>
      </c>
      <c r="FK197" s="67">
        <v>8.7064851438247128</v>
      </c>
      <c r="FL197" s="67">
        <v>8.6468518651219419</v>
      </c>
      <c r="FM197" s="67">
        <v>8.9709117424841214</v>
      </c>
      <c r="FN197" s="67">
        <v>8.1402181914568814</v>
      </c>
      <c r="FO197" s="67">
        <v>8.3913884857001104</v>
      </c>
      <c r="FP197" s="67">
        <v>8.1580645807196248</v>
      </c>
      <c r="FQ197" s="67">
        <v>7.6202473914893742</v>
      </c>
      <c r="FR197" s="67">
        <v>4.8793944004817869</v>
      </c>
      <c r="FS197" s="67">
        <v>3.116982622196574</v>
      </c>
      <c r="FT197" s="67">
        <v>2.0310857783321663</v>
      </c>
      <c r="FU197" s="67">
        <v>1.9661732787709205</v>
      </c>
      <c r="FV197" s="67">
        <v>1.9600364421930874</v>
      </c>
      <c r="FW197" s="67">
        <v>1.9892000000000001</v>
      </c>
      <c r="FX197" s="67">
        <v>1.9476</v>
      </c>
      <c r="FY197" s="67">
        <v>1.9400999999999999</v>
      </c>
      <c r="FZ197" s="67">
        <v>1.8668</v>
      </c>
      <c r="GA197" s="67">
        <v>1.7947</v>
      </c>
      <c r="GB197" s="67">
        <v>1.7583</v>
      </c>
      <c r="GC197" s="67">
        <v>1.7217</v>
      </c>
      <c r="GD197" s="67">
        <v>1.6874</v>
      </c>
      <c r="GE197" s="67">
        <v>1.7135</v>
      </c>
      <c r="GF197" s="67">
        <v>1.7299</v>
      </c>
      <c r="GG197" s="67">
        <v>1.6718999999999999</v>
      </c>
      <c r="GH197" s="67">
        <v>1.7939000000000001</v>
      </c>
      <c r="GI197" s="67">
        <v>1.8642000000000001</v>
      </c>
      <c r="GJ197" s="67">
        <v>1.9363999999999999</v>
      </c>
      <c r="GK197" s="67">
        <v>1.9361999999999999</v>
      </c>
      <c r="GL197" s="67">
        <v>1.9884999999999999</v>
      </c>
      <c r="GM197" s="67">
        <v>1.8381000000000001</v>
      </c>
      <c r="GN197" s="67">
        <v>1.7966</v>
      </c>
      <c r="GO197" s="67">
        <v>1.8137000000000001</v>
      </c>
      <c r="GP197" s="67">
        <v>1.8319000000000001</v>
      </c>
      <c r="GQ197" s="67">
        <v>1.8008999999999999</v>
      </c>
      <c r="GR197" s="67">
        <v>1.7935000000000001</v>
      </c>
      <c r="GS197" s="67">
        <v>1.8513999999999999</v>
      </c>
      <c r="GT197" s="67">
        <v>1.9836</v>
      </c>
      <c r="GU197" s="67">
        <v>2.0129000000000001</v>
      </c>
      <c r="GV197" s="67">
        <v>2.0876999999999999</v>
      </c>
      <c r="GW197" s="67">
        <v>2.0688</v>
      </c>
      <c r="GX197" s="67">
        <v>1.9739</v>
      </c>
      <c r="GY197" s="67">
        <v>1.8640000000000001</v>
      </c>
      <c r="GZ197" s="67">
        <v>1.9181999999999999</v>
      </c>
      <c r="HA197" s="67">
        <v>1.9814000000000001</v>
      </c>
      <c r="HB197" s="67">
        <v>2.0362</v>
      </c>
      <c r="HC197" s="67">
        <v>2.0482</v>
      </c>
      <c r="HD197" s="67">
        <v>1.4537</v>
      </c>
      <c r="HE197" s="67">
        <v>1.5295000000000001</v>
      </c>
      <c r="HF197" s="67">
        <v>1.5306999999999999</v>
      </c>
      <c r="HG197" s="67">
        <v>1.4706999999999999</v>
      </c>
      <c r="HH197" s="67">
        <v>1.403</v>
      </c>
      <c r="HI197" s="67">
        <v>1.4706999999999999</v>
      </c>
      <c r="HJ197" s="67">
        <v>1.403</v>
      </c>
      <c r="HK197" s="68"/>
      <c r="HL197" s="68"/>
      <c r="HM197" s="68"/>
      <c r="HN197" s="68"/>
      <c r="HO197" s="68"/>
      <c r="HP197" s="68"/>
      <c r="HQ197" s="69"/>
      <c r="HR197" s="69"/>
      <c r="HS197" s="69"/>
      <c r="HT197" s="69"/>
      <c r="HU197" s="69"/>
      <c r="HV197" s="69"/>
      <c r="HW197" s="69"/>
      <c r="HX197" s="69"/>
      <c r="HY197" s="69"/>
      <c r="HZ197" s="69"/>
      <c r="IA197" s="69"/>
      <c r="IB197" s="69"/>
      <c r="IC197" s="69"/>
      <c r="ID197" s="69"/>
      <c r="IE197" s="69"/>
      <c r="IF197" s="69"/>
      <c r="IG197" s="69"/>
      <c r="IH197" s="69"/>
      <c r="II197" s="69"/>
      <c r="IJ197" s="69"/>
      <c r="IK197" s="69"/>
      <c r="IL197" s="69"/>
      <c r="IM197" s="69"/>
      <c r="IN197" s="69"/>
      <c r="IO197" s="70"/>
      <c r="IP197" s="70"/>
      <c r="IQ197" s="70"/>
      <c r="IR197" s="70"/>
      <c r="IS197" s="70"/>
      <c r="IT197" s="70"/>
      <c r="IU197" s="70"/>
      <c r="IV197" s="70"/>
      <c r="IW197" s="70"/>
    </row>
    <row r="198" spans="1:257" s="19" customFormat="1" ht="18" customHeight="1" x14ac:dyDescent="0.2">
      <c r="A198" s="12">
        <v>24201</v>
      </c>
      <c r="B198" s="20"/>
      <c r="C198" s="60"/>
      <c r="D198" s="29"/>
      <c r="E198" s="95"/>
      <c r="F198" s="35"/>
      <c r="G198" s="36" t="s">
        <v>191</v>
      </c>
      <c r="H198" s="74">
        <v>0.65907917820400608</v>
      </c>
      <c r="I198" s="74">
        <v>0.62894635569113733</v>
      </c>
      <c r="J198" s="74">
        <v>0.60801512639229072</v>
      </c>
      <c r="K198" s="74">
        <v>0.61227582983760975</v>
      </c>
      <c r="L198" s="74">
        <v>0.61010340895911574</v>
      </c>
      <c r="M198" s="74">
        <v>0.61445150051676811</v>
      </c>
      <c r="N198" s="74">
        <v>0.61968667394131893</v>
      </c>
      <c r="O198" s="74">
        <v>0.60798506414230857</v>
      </c>
      <c r="P198" s="74">
        <v>0.58953533117958568</v>
      </c>
      <c r="Q198" s="74">
        <v>0.57689560818119834</v>
      </c>
      <c r="R198" s="74">
        <v>0.56927800885627755</v>
      </c>
      <c r="S198" s="74">
        <v>0.57845741252785043</v>
      </c>
      <c r="T198" s="74">
        <v>0.56929251522481372</v>
      </c>
      <c r="U198" s="74">
        <v>0.56521086795521835</v>
      </c>
      <c r="V198" s="74">
        <v>0.54835400992050509</v>
      </c>
      <c r="W198" s="74">
        <v>0.55032112489981522</v>
      </c>
      <c r="X198" s="74">
        <v>0.55473993257283805</v>
      </c>
      <c r="Y198" s="74">
        <v>0.54945063525476989</v>
      </c>
      <c r="Z198" s="74">
        <v>0.57827581309916365</v>
      </c>
      <c r="AA198" s="74">
        <v>0.61684261989503553</v>
      </c>
      <c r="AB198" s="74">
        <v>0.6157539603813289</v>
      </c>
      <c r="AC198" s="74">
        <v>0.58972711655314292</v>
      </c>
      <c r="AD198" s="74">
        <v>0.59324348750226685</v>
      </c>
      <c r="AE198" s="74">
        <v>0.57915330403430021</v>
      </c>
      <c r="AF198" s="74">
        <v>0.5933194996973481</v>
      </c>
      <c r="AG198" s="74">
        <v>0.58723328632827698</v>
      </c>
      <c r="AH198" s="74">
        <v>0.61738943608353114</v>
      </c>
      <c r="AI198" s="74">
        <v>0.59452134607178331</v>
      </c>
      <c r="AJ198" s="74">
        <v>0.63097013088464349</v>
      </c>
      <c r="AK198" s="74">
        <v>0.62854561308693324</v>
      </c>
      <c r="AL198" s="74">
        <v>0.6362392014848619</v>
      </c>
      <c r="AM198" s="74">
        <v>0.62854308860148778</v>
      </c>
      <c r="AN198" s="74">
        <v>0.62701759835500959</v>
      </c>
      <c r="AO198" s="74">
        <v>0.62116618042526284</v>
      </c>
      <c r="AP198" s="74">
        <v>0.60995751851565971</v>
      </c>
      <c r="AQ198" s="74">
        <v>0.60976922584923032</v>
      </c>
      <c r="AR198" s="74">
        <v>0.65900109937689333</v>
      </c>
      <c r="AS198" s="74">
        <v>0.60627439338302236</v>
      </c>
      <c r="AT198" s="74">
        <v>0.56190669637898838</v>
      </c>
      <c r="AU198" s="74">
        <v>0.56004055787540785</v>
      </c>
      <c r="AV198" s="74">
        <v>0.50586053799345454</v>
      </c>
      <c r="AW198" s="74">
        <v>0.50369942570641413</v>
      </c>
      <c r="AX198" s="74">
        <v>0.51852766543327733</v>
      </c>
      <c r="AY198" s="74">
        <v>0.50071067223221388</v>
      </c>
      <c r="AZ198" s="74">
        <v>0.45694210626056997</v>
      </c>
      <c r="BA198" s="74">
        <v>0.43546285815870234</v>
      </c>
      <c r="BB198" s="74">
        <v>0.41412004452023005</v>
      </c>
      <c r="BC198" s="74">
        <v>0.42003655734851791</v>
      </c>
      <c r="BD198" s="74">
        <v>0.41038427067956174</v>
      </c>
      <c r="BE198" s="74">
        <v>0.39958912028129034</v>
      </c>
      <c r="BF198" s="74">
        <v>0.36522806927477808</v>
      </c>
      <c r="BG198" s="74">
        <v>0.38270416490926595</v>
      </c>
      <c r="BH198" s="74">
        <v>0.38589136410295055</v>
      </c>
      <c r="BI198" s="74">
        <v>0.37136666475444063</v>
      </c>
      <c r="BJ198" s="74">
        <v>0.33986084642367514</v>
      </c>
      <c r="BK198" s="74">
        <v>0.35204557035408357</v>
      </c>
      <c r="BL198" s="74">
        <v>0.34896224125068986</v>
      </c>
      <c r="BM198" s="74">
        <v>0.34753860379953622</v>
      </c>
      <c r="BN198" s="74">
        <v>0.35049286843815397</v>
      </c>
      <c r="BO198" s="74">
        <v>0.38220027627181197</v>
      </c>
      <c r="BP198" s="74">
        <v>0.34123300620697777</v>
      </c>
      <c r="BQ198" s="74">
        <v>0.3387946827425673</v>
      </c>
      <c r="BR198" s="74">
        <v>0.34585891540258668</v>
      </c>
      <c r="BS198" s="74">
        <v>0.35041714083666237</v>
      </c>
      <c r="BT198" s="74">
        <v>0.34418677445188539</v>
      </c>
      <c r="BU198" s="74">
        <v>0.37296492951807153</v>
      </c>
      <c r="BV198" s="74">
        <v>0.40635098424643706</v>
      </c>
      <c r="BW198" s="74">
        <v>0.45003346234026781</v>
      </c>
      <c r="BX198" s="74">
        <v>0.45298296339223959</v>
      </c>
      <c r="BY198" s="74">
        <v>0.41208781771423414</v>
      </c>
      <c r="BZ198" s="74">
        <v>0.40408170977991487</v>
      </c>
      <c r="CA198" s="74">
        <v>0.42536694764053545</v>
      </c>
      <c r="CB198" s="74">
        <v>0.46593065137934297</v>
      </c>
      <c r="CC198" s="74">
        <v>0.46663196651213273</v>
      </c>
      <c r="CD198" s="74">
        <v>0.42989533759170501</v>
      </c>
      <c r="CE198" s="74">
        <v>0.39023054888306835</v>
      </c>
      <c r="CF198" s="74">
        <v>0.34912701435515953</v>
      </c>
      <c r="CG198" s="74">
        <v>0.34217873228413204</v>
      </c>
      <c r="CH198" s="74">
        <v>0.28209040992275836</v>
      </c>
      <c r="CI198" s="74">
        <v>0.28127384651136483</v>
      </c>
      <c r="CJ198" s="74">
        <v>0.26036176498816743</v>
      </c>
      <c r="CK198" s="74">
        <v>0.25266588008237578</v>
      </c>
      <c r="CL198" s="74">
        <v>0.25528816409702948</v>
      </c>
      <c r="CM198" s="74">
        <v>0.26940075809518499</v>
      </c>
      <c r="CN198" s="74">
        <v>0.24758256651944544</v>
      </c>
      <c r="CO198" s="74">
        <v>0.2331625291895264</v>
      </c>
      <c r="CP198" s="74">
        <v>0.21896432656986045</v>
      </c>
      <c r="CQ198" s="74">
        <v>0.22604872048943039</v>
      </c>
      <c r="CR198" s="74">
        <v>0.27522846022383934</v>
      </c>
      <c r="CS198" s="74">
        <v>0.30610579920227449</v>
      </c>
      <c r="CT198" s="74">
        <v>0.32637394450243035</v>
      </c>
      <c r="CU198" s="74">
        <v>0.33946332264250001</v>
      </c>
      <c r="CV198" s="74">
        <v>0.29836533153732647</v>
      </c>
      <c r="CW198" s="74">
        <v>0.29118362851141832</v>
      </c>
      <c r="CX198" s="74">
        <v>0.31022370206437078</v>
      </c>
      <c r="CY198" s="74">
        <v>0.30195061135274232</v>
      </c>
      <c r="CZ198" s="74">
        <v>0.2759222389373121</v>
      </c>
      <c r="DA198" s="74">
        <v>0.25719685095644074</v>
      </c>
      <c r="DB198" s="74">
        <v>0.24541244102996168</v>
      </c>
      <c r="DC198" s="74">
        <v>0.22015948623363973</v>
      </c>
      <c r="DD198" s="74">
        <v>0.22305454697228014</v>
      </c>
      <c r="DE198" s="74">
        <v>0.19101569046187147</v>
      </c>
      <c r="DF198" s="74">
        <v>0.16614281796730174</v>
      </c>
      <c r="DG198" s="74">
        <v>0.1411248338410922</v>
      </c>
      <c r="DH198" s="74">
        <v>0.13659855367399318</v>
      </c>
      <c r="DI198" s="74">
        <v>0.13910892623636995</v>
      </c>
      <c r="DJ198" s="74">
        <v>0.14055030794856577</v>
      </c>
      <c r="DK198" s="74">
        <v>0.15494920109273816</v>
      </c>
      <c r="DL198" s="74">
        <v>0.18239098774790669</v>
      </c>
      <c r="DM198" s="74">
        <v>0.17874710009221251</v>
      </c>
      <c r="DN198" s="74">
        <v>0.16863800782005675</v>
      </c>
      <c r="DO198" s="74">
        <v>0.16081170297903527</v>
      </c>
      <c r="DP198" s="74">
        <v>0.17781009385835589</v>
      </c>
      <c r="DQ198" s="74">
        <v>0.2198049042190767</v>
      </c>
      <c r="DR198" s="74">
        <v>0.22390208641565906</v>
      </c>
      <c r="DS198" s="74">
        <v>0.22167792709435694</v>
      </c>
      <c r="DT198" s="74">
        <v>0.23645480779463002</v>
      </c>
      <c r="DU198" s="74">
        <v>0.22315684857853102</v>
      </c>
      <c r="DV198" s="74">
        <v>0.24727457890102608</v>
      </c>
      <c r="DW198" s="74">
        <v>0.27878768565352757</v>
      </c>
      <c r="DX198" s="74">
        <v>0.27052878401470642</v>
      </c>
      <c r="DY198" s="74">
        <v>0.25112506182388572</v>
      </c>
      <c r="DZ198" s="74">
        <v>0.24505359569435223</v>
      </c>
      <c r="EA198" s="74">
        <v>0.25538813982549902</v>
      </c>
      <c r="EB198" s="74">
        <v>0.24906090234858166</v>
      </c>
      <c r="EC198" s="74">
        <v>0.23047314097646504</v>
      </c>
      <c r="ED198" s="74">
        <v>0.19970980909021072</v>
      </c>
      <c r="EE198" s="74">
        <v>0.18480307475763813</v>
      </c>
      <c r="EF198" s="74">
        <v>0.19744834470890474</v>
      </c>
      <c r="EG198" s="74">
        <v>0.19901985719722182</v>
      </c>
      <c r="EH198" s="74">
        <v>0.1916530818788095</v>
      </c>
      <c r="EI198" s="74">
        <v>0.19929100841674313</v>
      </c>
      <c r="EJ198" s="74">
        <v>0.20737031028845213</v>
      </c>
      <c r="EK198" s="74">
        <v>0.20900640766281173</v>
      </c>
      <c r="EL198" s="74">
        <v>0.22552079944372888</v>
      </c>
      <c r="EM198" s="74">
        <v>0.21242034724433165</v>
      </c>
      <c r="EN198" s="74">
        <v>0.20470801059684679</v>
      </c>
      <c r="EO198" s="74">
        <v>0.19959118910756818</v>
      </c>
      <c r="EP198" s="74">
        <v>0.21212780216983734</v>
      </c>
      <c r="EQ198" s="74">
        <v>0.23523816526647098</v>
      </c>
      <c r="ER198" s="74">
        <v>0.24302755366267909</v>
      </c>
      <c r="ES198" s="74">
        <v>0.25150590814895191</v>
      </c>
      <c r="ET198" s="74">
        <v>0.26308605528996859</v>
      </c>
      <c r="EU198" s="74">
        <v>0.27875157201493145</v>
      </c>
      <c r="EV198" s="74">
        <v>0.26525718827640515</v>
      </c>
      <c r="EW198" s="74">
        <v>0.27684751658329898</v>
      </c>
      <c r="EX198" s="74">
        <v>0.26106619909777001</v>
      </c>
      <c r="EY198" s="74">
        <v>0.26488091787965434</v>
      </c>
      <c r="EZ198" s="74">
        <v>0.27653636081218402</v>
      </c>
      <c r="FA198" s="74">
        <v>0.26736167182594939</v>
      </c>
      <c r="FB198" s="74">
        <v>0.26043555658009604</v>
      </c>
      <c r="FC198" s="74">
        <v>0.2630242320919377</v>
      </c>
      <c r="FD198" s="74">
        <v>0.25559997430876674</v>
      </c>
      <c r="FE198" s="74">
        <v>0.24329695940212429</v>
      </c>
      <c r="FF198" s="74">
        <v>0.27464910056887393</v>
      </c>
      <c r="FG198" s="74">
        <v>0.33726144924384172</v>
      </c>
      <c r="FH198" s="74">
        <v>0.40336143369475008</v>
      </c>
      <c r="FI198" s="74">
        <v>0.4041087717995242</v>
      </c>
      <c r="FJ198" s="74">
        <v>0.3062281989477692</v>
      </c>
      <c r="FK198" s="74">
        <v>0.27852476199804627</v>
      </c>
      <c r="FL198" s="74">
        <v>0.23341271056239657</v>
      </c>
      <c r="FM198" s="74">
        <v>0.21073743627428698</v>
      </c>
      <c r="FN198" s="74">
        <v>0.18095985136172846</v>
      </c>
      <c r="FO198" s="74">
        <v>0.16942025867640229</v>
      </c>
      <c r="FP198" s="74">
        <v>0.19173810955607742</v>
      </c>
      <c r="FQ198" s="74">
        <v>0.21658544624731571</v>
      </c>
      <c r="FR198" s="74">
        <v>0.25053561414283904</v>
      </c>
      <c r="FS198" s="74">
        <v>0.28593868935407452</v>
      </c>
      <c r="FT198" s="74">
        <v>0.32766885775099258</v>
      </c>
      <c r="FU198" s="74">
        <v>0.33178705082491894</v>
      </c>
      <c r="FV198" s="74">
        <v>0.33056017745993915</v>
      </c>
      <c r="FW198" s="74">
        <v>0.34226666666666672</v>
      </c>
      <c r="FX198" s="74">
        <v>0.32636666666666664</v>
      </c>
      <c r="FY198" s="74">
        <f t="shared" ref="FY198:HH199" si="4">(FY$197-FY$200-FY$201-FY$202-FY$203-FY$205)/3</f>
        <v>0.31919999999999998</v>
      </c>
      <c r="FZ198" s="74">
        <f t="shared" si="4"/>
        <v>0.30080000000000001</v>
      </c>
      <c r="GA198" s="74">
        <f t="shared" si="4"/>
        <v>0.2908</v>
      </c>
      <c r="GB198" s="74">
        <f t="shared" si="4"/>
        <v>0.28703333333333331</v>
      </c>
      <c r="GC198" s="74">
        <f t="shared" si="4"/>
        <v>0.28436666666666666</v>
      </c>
      <c r="GD198" s="74">
        <f t="shared" si="4"/>
        <v>0.28113333333333329</v>
      </c>
      <c r="GE198" s="74">
        <f t="shared" si="4"/>
        <v>0.28976666666666667</v>
      </c>
      <c r="GF198" s="74">
        <f t="shared" si="4"/>
        <v>0.29343333333333338</v>
      </c>
      <c r="GG198" s="74">
        <f t="shared" si="4"/>
        <v>0.28106666666666669</v>
      </c>
      <c r="GH198" s="74">
        <f t="shared" si="4"/>
        <v>0.30870000000000003</v>
      </c>
      <c r="GI198" s="74">
        <f t="shared" si="4"/>
        <v>0.3281</v>
      </c>
      <c r="GJ198" s="74">
        <f t="shared" si="4"/>
        <v>0.34149999999999997</v>
      </c>
      <c r="GK198" s="74">
        <f t="shared" si="4"/>
        <v>0.33749999999999991</v>
      </c>
      <c r="GL198" s="74">
        <f t="shared" si="4"/>
        <v>0.34839999999999999</v>
      </c>
      <c r="GM198" s="74">
        <f t="shared" si="4"/>
        <v>0.30883333333333335</v>
      </c>
      <c r="GN198" s="74">
        <f t="shared" si="4"/>
        <v>0.3033333333333334</v>
      </c>
      <c r="GO198" s="74">
        <f t="shared" si="4"/>
        <v>0.30830000000000002</v>
      </c>
      <c r="GP198" s="74">
        <f t="shared" si="4"/>
        <v>0.31046666666666672</v>
      </c>
      <c r="GQ198" s="74">
        <f t="shared" si="4"/>
        <v>0.31016666666666665</v>
      </c>
      <c r="GR198" s="74">
        <f t="shared" si="4"/>
        <v>0.30363333333333337</v>
      </c>
      <c r="GS198" s="74">
        <f t="shared" si="4"/>
        <v>0.32296666666666668</v>
      </c>
      <c r="GT198" s="74">
        <f t="shared" si="4"/>
        <v>0.3479000000000001</v>
      </c>
      <c r="GU198" s="74">
        <f t="shared" si="4"/>
        <v>0.35319999999999996</v>
      </c>
      <c r="GV198" s="74">
        <f t="shared" si="4"/>
        <v>0.36993333333333323</v>
      </c>
      <c r="GW198" s="74">
        <f t="shared" si="4"/>
        <v>0.37220000000000003</v>
      </c>
      <c r="GX198" s="74">
        <f t="shared" si="4"/>
        <v>0.35416666666666674</v>
      </c>
      <c r="GY198" s="74">
        <f t="shared" si="4"/>
        <v>0.41299999999999998</v>
      </c>
      <c r="GZ198" s="74">
        <f t="shared" si="4"/>
        <v>0.43336666666666668</v>
      </c>
      <c r="HA198" s="74">
        <f t="shared" si="4"/>
        <v>0.45433333333333331</v>
      </c>
      <c r="HB198" s="74">
        <f t="shared" si="4"/>
        <v>0.47096666666666659</v>
      </c>
      <c r="HC198" s="74">
        <f t="shared" si="4"/>
        <v>0.4787333333333334</v>
      </c>
      <c r="HD198" s="74">
        <f t="shared" si="4"/>
        <v>0.30323333333333341</v>
      </c>
      <c r="HE198" s="74">
        <f t="shared" si="4"/>
        <v>0.32720000000000005</v>
      </c>
      <c r="HF198" s="74">
        <f t="shared" si="4"/>
        <v>0.32493333333333335</v>
      </c>
      <c r="HG198" s="74">
        <f t="shared" si="4"/>
        <v>0.30686666666666662</v>
      </c>
      <c r="HH198" s="74">
        <f t="shared" si="4"/>
        <v>0.28606666666666669</v>
      </c>
      <c r="HI198" s="74">
        <v>0.30686666666666662</v>
      </c>
      <c r="HJ198" s="74">
        <v>0.28606666666666669</v>
      </c>
      <c r="HK198" s="40"/>
      <c r="HL198" s="40"/>
      <c r="HM198" s="40"/>
      <c r="HN198" s="40"/>
      <c r="HO198" s="40"/>
      <c r="HP198" s="40"/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2"/>
      <c r="IP198" s="42"/>
      <c r="IQ198" s="42"/>
      <c r="IR198" s="42"/>
      <c r="IS198" s="42"/>
      <c r="IT198" s="42"/>
      <c r="IU198" s="42"/>
      <c r="IV198" s="42"/>
      <c r="IW198" s="42"/>
    </row>
    <row r="199" spans="1:257" s="19" customFormat="1" ht="18" customHeight="1" x14ac:dyDescent="0.2">
      <c r="A199" s="12">
        <v>24202</v>
      </c>
      <c r="B199" s="20"/>
      <c r="C199" s="60"/>
      <c r="D199" s="29"/>
      <c r="E199" s="95"/>
      <c r="F199" s="35"/>
      <c r="G199" s="36" t="s">
        <v>192</v>
      </c>
      <c r="H199" s="74">
        <v>0.44051447962954776</v>
      </c>
      <c r="I199" s="74">
        <v>0.4494758712165498</v>
      </c>
      <c r="J199" s="74">
        <v>0.43591373524630361</v>
      </c>
      <c r="K199" s="74">
        <v>0.43090882072466652</v>
      </c>
      <c r="L199" s="74">
        <v>0.42260484919179314</v>
      </c>
      <c r="M199" s="74">
        <v>0.41764803416560703</v>
      </c>
      <c r="N199" s="74">
        <v>0.41165797916312769</v>
      </c>
      <c r="O199" s="74">
        <v>0.41497321267750431</v>
      </c>
      <c r="P199" s="74">
        <v>0.41875487128524796</v>
      </c>
      <c r="Q199" s="74">
        <v>0.41697790517954697</v>
      </c>
      <c r="R199" s="74">
        <v>0.40890624771081951</v>
      </c>
      <c r="S199" s="74">
        <v>0.40371622173516492</v>
      </c>
      <c r="T199" s="74">
        <v>0.40038692670955517</v>
      </c>
      <c r="U199" s="74">
        <v>0.40020139947672573</v>
      </c>
      <c r="V199" s="74">
        <v>0.39425076153944427</v>
      </c>
      <c r="W199" s="74">
        <v>0.39318649855386156</v>
      </c>
      <c r="X199" s="74">
        <v>0.39129893066375637</v>
      </c>
      <c r="Y199" s="74">
        <v>0.39975891937523672</v>
      </c>
      <c r="Z199" s="74">
        <v>0.41058197478772002</v>
      </c>
      <c r="AA199" s="74">
        <v>0.41009947480143399</v>
      </c>
      <c r="AB199" s="74">
        <v>0.41843323015720751</v>
      </c>
      <c r="AC199" s="74">
        <v>0.42021562230320819</v>
      </c>
      <c r="AD199" s="74">
        <v>0.42196450941485181</v>
      </c>
      <c r="AE199" s="74">
        <v>0.42487127248939077</v>
      </c>
      <c r="AF199" s="74">
        <v>0.42051044512536989</v>
      </c>
      <c r="AG199" s="74">
        <v>0.42692405121218824</v>
      </c>
      <c r="AH199" s="74">
        <v>0.43597275346865316</v>
      </c>
      <c r="AI199" s="74">
        <v>0.44015141842827016</v>
      </c>
      <c r="AJ199" s="74">
        <v>0.44900428037188572</v>
      </c>
      <c r="AK199" s="74">
        <v>0.4362592434062485</v>
      </c>
      <c r="AL199" s="74">
        <v>0.44371706214435652</v>
      </c>
      <c r="AM199" s="74">
        <v>0.44872383009904482</v>
      </c>
      <c r="AN199" s="74">
        <v>0.45554543505055434</v>
      </c>
      <c r="AO199" s="74">
        <v>0.46501740850518158</v>
      </c>
      <c r="AP199" s="74">
        <v>0.46278037468615008</v>
      </c>
      <c r="AQ199" s="74">
        <v>0.45377063044539867</v>
      </c>
      <c r="AR199" s="74">
        <v>0.46704276018498708</v>
      </c>
      <c r="AS199" s="74">
        <v>0.46278224538560814</v>
      </c>
      <c r="AT199" s="74">
        <v>0.44152475940153024</v>
      </c>
      <c r="AU199" s="74">
        <v>0.44560315532626238</v>
      </c>
      <c r="AV199" s="74">
        <v>0.4310447799376253</v>
      </c>
      <c r="AW199" s="74">
        <v>0.43516206704543076</v>
      </c>
      <c r="AX199" s="74">
        <v>0.41791188758819597</v>
      </c>
      <c r="AY199" s="74">
        <v>0.3980705001972496</v>
      </c>
      <c r="AZ199" s="74">
        <v>0.400123262513152</v>
      </c>
      <c r="BA199" s="74">
        <v>0.38947735100499559</v>
      </c>
      <c r="BB199" s="74">
        <v>0.35943497034432581</v>
      </c>
      <c r="BC199" s="74">
        <v>0.35005716638493589</v>
      </c>
      <c r="BD199" s="74">
        <v>0.33493885487620934</v>
      </c>
      <c r="BE199" s="74">
        <v>0.32221251757565778</v>
      </c>
      <c r="BF199" s="74">
        <v>0.309067980926167</v>
      </c>
      <c r="BG199" s="74">
        <v>0.31464434152876869</v>
      </c>
      <c r="BH199" s="74">
        <v>0.31567761437733599</v>
      </c>
      <c r="BI199" s="74">
        <v>0.31758804024148146</v>
      </c>
      <c r="BJ199" s="74">
        <v>0.30547928671112751</v>
      </c>
      <c r="BK199" s="74">
        <v>0.30923048769614014</v>
      </c>
      <c r="BL199" s="74">
        <v>0.31778290389282993</v>
      </c>
      <c r="BM199" s="74">
        <v>0.3077002429432753</v>
      </c>
      <c r="BN199" s="74">
        <v>0.30175145712989737</v>
      </c>
      <c r="BO199" s="74">
        <v>0.30220096314423117</v>
      </c>
      <c r="BP199" s="74">
        <v>0.32393186378108912</v>
      </c>
      <c r="BQ199" s="74">
        <v>0.30978356408949154</v>
      </c>
      <c r="BR199" s="74">
        <v>0.29977569105596436</v>
      </c>
      <c r="BS199" s="74">
        <v>0.31102798497543105</v>
      </c>
      <c r="BT199" s="74">
        <v>0.31513647583830251</v>
      </c>
      <c r="BU199" s="74">
        <v>0.29513694740173052</v>
      </c>
      <c r="BV199" s="74">
        <v>0.29710241956675604</v>
      </c>
      <c r="BW199" s="74">
        <v>0.32361503506871908</v>
      </c>
      <c r="BX199" s="74">
        <v>0.3169880008536502</v>
      </c>
      <c r="BY199" s="74">
        <v>0.32225395941612867</v>
      </c>
      <c r="BZ199" s="74">
        <v>0.32516154380327267</v>
      </c>
      <c r="CA199" s="74">
        <v>0.35748985281669665</v>
      </c>
      <c r="CB199" s="74">
        <v>0.36509270015636086</v>
      </c>
      <c r="CC199" s="74">
        <v>0.36070014855832516</v>
      </c>
      <c r="CD199" s="74">
        <v>0.35921814403402924</v>
      </c>
      <c r="CE199" s="74">
        <v>0.3554189590534978</v>
      </c>
      <c r="CF199" s="74">
        <v>0.33655091383810459</v>
      </c>
      <c r="CG199" s="74">
        <v>0.32896994825606801</v>
      </c>
      <c r="CH199" s="74">
        <v>0.33538551865107535</v>
      </c>
      <c r="CI199" s="74">
        <v>0.3379475776002937</v>
      </c>
      <c r="CJ199" s="74">
        <v>0.32979063035628747</v>
      </c>
      <c r="CK199" s="74">
        <v>0.31913107018704445</v>
      </c>
      <c r="CL199" s="74">
        <v>0.31087503655700244</v>
      </c>
      <c r="CM199" s="74">
        <v>0.31120908960383031</v>
      </c>
      <c r="CN199" s="74">
        <v>0.32675836753066556</v>
      </c>
      <c r="CO199" s="74">
        <v>0.31909369840534829</v>
      </c>
      <c r="CP199" s="74">
        <v>0.29433952581053258</v>
      </c>
      <c r="CQ199" s="74">
        <v>0.28943122512905733</v>
      </c>
      <c r="CR199" s="74">
        <v>0.30595905335693557</v>
      </c>
      <c r="CS199" s="74">
        <v>0.35514232269525614</v>
      </c>
      <c r="CT199" s="74">
        <v>0.36705126519032633</v>
      </c>
      <c r="CU199" s="74">
        <v>0.38058897055789009</v>
      </c>
      <c r="CV199" s="74">
        <v>0.37349053529570059</v>
      </c>
      <c r="CW199" s="74">
        <v>0.38108900540961521</v>
      </c>
      <c r="CX199" s="74">
        <v>0.38937431427402475</v>
      </c>
      <c r="CY199" s="74">
        <v>0.37504562253924772</v>
      </c>
      <c r="CZ199" s="74">
        <v>0.36542811403387981</v>
      </c>
      <c r="DA199" s="74">
        <v>0.32341692628544133</v>
      </c>
      <c r="DB199" s="74">
        <v>0.30379431910657112</v>
      </c>
      <c r="DC199" s="74">
        <v>0.3035121128810479</v>
      </c>
      <c r="DD199" s="74">
        <v>0.30821029219326618</v>
      </c>
      <c r="DE199" s="74">
        <v>0.30478869344789944</v>
      </c>
      <c r="DF199" s="74">
        <v>0.3008942645178842</v>
      </c>
      <c r="DG199" s="74">
        <v>0.29802157417796965</v>
      </c>
      <c r="DH199" s="74">
        <v>0.28907202735679588</v>
      </c>
      <c r="DI199" s="74">
        <v>0.2787670016420748</v>
      </c>
      <c r="DJ199" s="74">
        <v>0.2626591693787742</v>
      </c>
      <c r="DK199" s="74">
        <v>0.25347971683063564</v>
      </c>
      <c r="DL199" s="74">
        <v>0.25744880847579382</v>
      </c>
      <c r="DM199" s="74">
        <v>0.26362230600598602</v>
      </c>
      <c r="DN199" s="74">
        <v>0.27770845539197814</v>
      </c>
      <c r="DO199" s="74">
        <v>0.27632518374596732</v>
      </c>
      <c r="DP199" s="74">
        <v>0.27452914296620845</v>
      </c>
      <c r="DQ199" s="74">
        <v>0.28040621829486645</v>
      </c>
      <c r="DR199" s="74">
        <v>0.29013939647929615</v>
      </c>
      <c r="DS199" s="74">
        <v>0.30044963816203052</v>
      </c>
      <c r="DT199" s="74">
        <v>0.29825753042142567</v>
      </c>
      <c r="DU199" s="74">
        <v>0.29515482200116233</v>
      </c>
      <c r="DV199" s="74">
        <v>0.28538924901908908</v>
      </c>
      <c r="DW199" s="74">
        <v>0.28367220929245363</v>
      </c>
      <c r="DX199" s="74">
        <v>0.27947529794895548</v>
      </c>
      <c r="DY199" s="74">
        <v>0.27742039696764181</v>
      </c>
      <c r="DZ199" s="74">
        <v>0.28214156484394337</v>
      </c>
      <c r="EA199" s="74">
        <v>0.28122645854082179</v>
      </c>
      <c r="EB199" s="74">
        <v>0.28348828762070832</v>
      </c>
      <c r="EC199" s="74">
        <v>0.26943252317164029</v>
      </c>
      <c r="ED199" s="74">
        <v>0.25884986712095737</v>
      </c>
      <c r="EE199" s="74">
        <v>0.26088744694237187</v>
      </c>
      <c r="EF199" s="74">
        <v>0.25664917488543448</v>
      </c>
      <c r="EG199" s="74">
        <v>0.25759268827501691</v>
      </c>
      <c r="EH199" s="74">
        <v>0.2708707246566654</v>
      </c>
      <c r="EI199" s="74">
        <v>0.26660024935951626</v>
      </c>
      <c r="EJ199" s="74">
        <v>0.26252866618956983</v>
      </c>
      <c r="EK199" s="74">
        <v>0.27594352097840563</v>
      </c>
      <c r="EL199" s="74">
        <v>0.28101338569454015</v>
      </c>
      <c r="EM199" s="74">
        <v>0.27987690889203765</v>
      </c>
      <c r="EN199" s="74">
        <v>0.27573574446330673</v>
      </c>
      <c r="EO199" s="74">
        <v>0.28107366676908913</v>
      </c>
      <c r="EP199" s="74">
        <v>0.28689207977881009</v>
      </c>
      <c r="EQ199" s="74">
        <v>0.28467805276883368</v>
      </c>
      <c r="ER199" s="74">
        <v>0.28294734877670857</v>
      </c>
      <c r="ES199" s="74">
        <v>0.28564144027116894</v>
      </c>
      <c r="ET199" s="74">
        <v>0.28530610046759242</v>
      </c>
      <c r="EU199" s="74">
        <v>0.28352749856820714</v>
      </c>
      <c r="EV199" s="74">
        <v>0.2814839470334663</v>
      </c>
      <c r="EW199" s="74">
        <v>0.2645619540979286</v>
      </c>
      <c r="EX199" s="74">
        <v>0.27056849152041829</v>
      </c>
      <c r="EY199" s="74">
        <v>0.26850513667792247</v>
      </c>
      <c r="EZ199" s="74">
        <v>0.26846311738702872</v>
      </c>
      <c r="FA199" s="74">
        <v>0.27628656764199588</v>
      </c>
      <c r="FB199" s="74">
        <v>0.2818486850917758</v>
      </c>
      <c r="FC199" s="74">
        <v>0.24887710605312122</v>
      </c>
      <c r="FD199" s="74">
        <v>0.25575626436225946</v>
      </c>
      <c r="FE199" s="74">
        <v>0.2502706501606316</v>
      </c>
      <c r="FF199" s="74">
        <v>0.24151422953372009</v>
      </c>
      <c r="FG199" s="74">
        <v>0.23686766133513054</v>
      </c>
      <c r="FH199" s="74">
        <v>0.21754042261201184</v>
      </c>
      <c r="FI199" s="74">
        <v>0.21617813397894192</v>
      </c>
      <c r="FJ199" s="74">
        <v>0.31110681775128107</v>
      </c>
      <c r="FK199" s="74">
        <v>0.3814900152465649</v>
      </c>
      <c r="FL199" s="74">
        <v>0.37260375575577448</v>
      </c>
      <c r="FM199" s="74">
        <v>0.37753168685072852</v>
      </c>
      <c r="FN199" s="74">
        <v>0.37505749942354349</v>
      </c>
      <c r="FO199" s="74">
        <v>0.33684183695603576</v>
      </c>
      <c r="FP199" s="74">
        <v>0.3322591811376161</v>
      </c>
      <c r="FQ199" s="74">
        <v>0.32711893394923158</v>
      </c>
      <c r="FR199" s="74">
        <v>0.32980234938601743</v>
      </c>
      <c r="FS199" s="74">
        <v>0.3280688977731317</v>
      </c>
      <c r="FT199" s="74">
        <v>0.32766885775099258</v>
      </c>
      <c r="FU199" s="74">
        <v>0.33178705082491894</v>
      </c>
      <c r="FV199" s="74">
        <v>0.33056017745993915</v>
      </c>
      <c r="FW199" s="74">
        <v>0.34226666666666672</v>
      </c>
      <c r="FX199" s="74">
        <v>0.32636666666666664</v>
      </c>
      <c r="FY199" s="74">
        <f t="shared" si="4"/>
        <v>0.31919999999999998</v>
      </c>
      <c r="FZ199" s="74">
        <f t="shared" si="4"/>
        <v>0.30080000000000001</v>
      </c>
      <c r="GA199" s="74">
        <f t="shared" si="4"/>
        <v>0.2908</v>
      </c>
      <c r="GB199" s="74">
        <f t="shared" si="4"/>
        <v>0.28703333333333331</v>
      </c>
      <c r="GC199" s="74">
        <f t="shared" si="4"/>
        <v>0.28436666666666666</v>
      </c>
      <c r="GD199" s="74">
        <f t="shared" si="4"/>
        <v>0.28113333333333329</v>
      </c>
      <c r="GE199" s="74">
        <f t="shared" si="4"/>
        <v>0.28976666666666667</v>
      </c>
      <c r="GF199" s="74">
        <f t="shared" si="4"/>
        <v>0.29343333333333338</v>
      </c>
      <c r="GG199" s="74">
        <f t="shared" si="4"/>
        <v>0.28106666666666669</v>
      </c>
      <c r="GH199" s="74">
        <f t="shared" si="4"/>
        <v>0.30870000000000003</v>
      </c>
      <c r="GI199" s="74">
        <f t="shared" si="4"/>
        <v>0.3281</v>
      </c>
      <c r="GJ199" s="74">
        <f t="shared" si="4"/>
        <v>0.34149999999999997</v>
      </c>
      <c r="GK199" s="74">
        <f t="shared" si="4"/>
        <v>0.33749999999999991</v>
      </c>
      <c r="GL199" s="74">
        <f t="shared" si="4"/>
        <v>0.34839999999999999</v>
      </c>
      <c r="GM199" s="74">
        <f t="shared" si="4"/>
        <v>0.30883333333333335</v>
      </c>
      <c r="GN199" s="74">
        <f t="shared" si="4"/>
        <v>0.3033333333333334</v>
      </c>
      <c r="GO199" s="74">
        <f t="shared" si="4"/>
        <v>0.30830000000000002</v>
      </c>
      <c r="GP199" s="74">
        <f t="shared" si="4"/>
        <v>0.31046666666666672</v>
      </c>
      <c r="GQ199" s="74">
        <f t="shared" si="4"/>
        <v>0.31016666666666665</v>
      </c>
      <c r="GR199" s="74">
        <f t="shared" si="4"/>
        <v>0.30363333333333337</v>
      </c>
      <c r="GS199" s="74">
        <f t="shared" si="4"/>
        <v>0.32296666666666668</v>
      </c>
      <c r="GT199" s="74">
        <f t="shared" si="4"/>
        <v>0.3479000000000001</v>
      </c>
      <c r="GU199" s="74">
        <f t="shared" si="4"/>
        <v>0.35319999999999996</v>
      </c>
      <c r="GV199" s="74">
        <f t="shared" si="4"/>
        <v>0.36993333333333323</v>
      </c>
      <c r="GW199" s="74">
        <f t="shared" si="4"/>
        <v>0.37220000000000003</v>
      </c>
      <c r="GX199" s="74">
        <f t="shared" si="4"/>
        <v>0.35416666666666674</v>
      </c>
      <c r="GY199" s="74">
        <f t="shared" si="4"/>
        <v>0.41299999999999998</v>
      </c>
      <c r="GZ199" s="74">
        <f t="shared" si="4"/>
        <v>0.43336666666666668</v>
      </c>
      <c r="HA199" s="74">
        <f t="shared" si="4"/>
        <v>0.45433333333333331</v>
      </c>
      <c r="HB199" s="74">
        <f t="shared" si="4"/>
        <v>0.47096666666666659</v>
      </c>
      <c r="HC199" s="74">
        <f t="shared" si="4"/>
        <v>0.4787333333333334</v>
      </c>
      <c r="HD199" s="74">
        <f t="shared" si="4"/>
        <v>0.30323333333333341</v>
      </c>
      <c r="HE199" s="74">
        <f t="shared" si="4"/>
        <v>0.32720000000000005</v>
      </c>
      <c r="HF199" s="74">
        <f t="shared" si="4"/>
        <v>0.32493333333333335</v>
      </c>
      <c r="HG199" s="74">
        <f t="shared" si="4"/>
        <v>0.30686666666666662</v>
      </c>
      <c r="HH199" s="74">
        <f t="shared" si="4"/>
        <v>0.28606666666666669</v>
      </c>
      <c r="HI199" s="74">
        <v>0.30686666666666662</v>
      </c>
      <c r="HJ199" s="74">
        <v>0.28606666666666669</v>
      </c>
      <c r="HK199" s="40"/>
      <c r="HL199" s="40"/>
      <c r="HM199" s="40"/>
      <c r="HN199" s="40"/>
      <c r="HO199" s="40"/>
      <c r="HP199" s="40"/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2"/>
      <c r="IP199" s="42"/>
      <c r="IQ199" s="42"/>
      <c r="IR199" s="42"/>
      <c r="IS199" s="42"/>
      <c r="IT199" s="42"/>
      <c r="IU199" s="42"/>
      <c r="IV199" s="42"/>
      <c r="IW199" s="42"/>
    </row>
    <row r="200" spans="1:257" s="19" customFormat="1" ht="18" customHeight="1" x14ac:dyDescent="0.2">
      <c r="A200" s="12">
        <v>24203</v>
      </c>
      <c r="B200" s="20"/>
      <c r="C200" s="60"/>
      <c r="D200" s="29"/>
      <c r="E200" s="95"/>
      <c r="F200" s="35"/>
      <c r="G200" s="36" t="s">
        <v>193</v>
      </c>
      <c r="H200" s="71">
        <v>0.48841305043860633</v>
      </c>
      <c r="I200" s="71">
        <v>0.50002132487852946</v>
      </c>
      <c r="J200" s="71">
        <v>0.5065908403921674</v>
      </c>
      <c r="K200" s="71">
        <v>0.49979302179845692</v>
      </c>
      <c r="L200" s="71">
        <v>0.47942165281785837</v>
      </c>
      <c r="M200" s="71">
        <v>0.46517978185474518</v>
      </c>
      <c r="N200" s="71">
        <v>0.46862553861109513</v>
      </c>
      <c r="O200" s="71">
        <v>0.46577233134163282</v>
      </c>
      <c r="P200" s="71">
        <v>0.45098661698343928</v>
      </c>
      <c r="Q200" s="71">
        <v>0.44300313588000351</v>
      </c>
      <c r="R200" s="71">
        <v>0.43822760261906663</v>
      </c>
      <c r="S200" s="71">
        <v>0.42545087101698154</v>
      </c>
      <c r="T200" s="71">
        <v>0.41883199736119092</v>
      </c>
      <c r="U200" s="71">
        <v>0.41727009636070955</v>
      </c>
      <c r="V200" s="71">
        <v>0.40354592823917901</v>
      </c>
      <c r="W200" s="71">
        <v>0.37529028819536575</v>
      </c>
      <c r="X200" s="71">
        <v>0.37077600192125626</v>
      </c>
      <c r="Y200" s="71">
        <v>0.36012201895382517</v>
      </c>
      <c r="Z200" s="71">
        <v>0.36415285542442921</v>
      </c>
      <c r="AA200" s="71">
        <v>0.36260742730090978</v>
      </c>
      <c r="AB200" s="71">
        <v>0.37369291029868368</v>
      </c>
      <c r="AC200" s="71">
        <v>0.37898210938019838</v>
      </c>
      <c r="AD200" s="71">
        <v>0.39399965422061434</v>
      </c>
      <c r="AE200" s="71">
        <v>0.4031620998678152</v>
      </c>
      <c r="AF200" s="71">
        <v>0.41487451003995579</v>
      </c>
      <c r="AG200" s="71">
        <v>0.41691241041826538</v>
      </c>
      <c r="AH200" s="71">
        <v>0.41601606021790483</v>
      </c>
      <c r="AI200" s="71">
        <v>0.42858113411521298</v>
      </c>
      <c r="AJ200" s="71">
        <v>0.50496826078253532</v>
      </c>
      <c r="AK200" s="71">
        <v>0.49212028993274903</v>
      </c>
      <c r="AL200" s="71">
        <v>0.48711259985253913</v>
      </c>
      <c r="AM200" s="71">
        <v>0.51819361726337121</v>
      </c>
      <c r="AN200" s="71">
        <v>0.521936537604617</v>
      </c>
      <c r="AO200" s="71">
        <v>0.53591655198175536</v>
      </c>
      <c r="AP200" s="71">
        <v>0.62844973872592236</v>
      </c>
      <c r="AQ200" s="71">
        <v>0.6175826671032546</v>
      </c>
      <c r="AR200" s="71">
        <v>0.5799146204653397</v>
      </c>
      <c r="AS200" s="71">
        <v>0.5367818587687524</v>
      </c>
      <c r="AT200" s="71">
        <v>0.50729478155786756</v>
      </c>
      <c r="AU200" s="71">
        <v>0.50857325906687523</v>
      </c>
      <c r="AV200" s="71">
        <v>0.46914084598337441</v>
      </c>
      <c r="AW200" s="71">
        <v>0.4662638824867556</v>
      </c>
      <c r="AX200" s="71">
        <v>0.45356190943349911</v>
      </c>
      <c r="AY200" s="71">
        <v>0.40166722311476749</v>
      </c>
      <c r="AZ200" s="71">
        <v>0.40560145372073686</v>
      </c>
      <c r="BA200" s="71">
        <v>0.39477222827254627</v>
      </c>
      <c r="BB200" s="71">
        <v>0.35843608832482599</v>
      </c>
      <c r="BC200" s="71">
        <v>0.34815149947889951</v>
      </c>
      <c r="BD200" s="71">
        <v>0.33183053999901352</v>
      </c>
      <c r="BE200" s="71">
        <v>0.31372156598977524</v>
      </c>
      <c r="BF200" s="71">
        <v>0.30504247412318281</v>
      </c>
      <c r="BG200" s="71">
        <v>0.30812717994196714</v>
      </c>
      <c r="BH200" s="71">
        <v>0.29385114722160016</v>
      </c>
      <c r="BI200" s="71">
        <v>0.29562948311332399</v>
      </c>
      <c r="BJ200" s="71">
        <v>0.28585162137315501</v>
      </c>
      <c r="BK200" s="71">
        <v>0.27940954555062852</v>
      </c>
      <c r="BL200" s="71">
        <v>0.27685428229731407</v>
      </c>
      <c r="BM200" s="71">
        <v>0.26776155159714127</v>
      </c>
      <c r="BN200" s="71">
        <v>0.26635132974691295</v>
      </c>
      <c r="BO200" s="71">
        <v>0.26904765433313355</v>
      </c>
      <c r="BP200" s="71">
        <v>0.29006855013897315</v>
      </c>
      <c r="BQ200" s="71">
        <v>0.28076267715758657</v>
      </c>
      <c r="BR200" s="71">
        <v>0.2787492976293332</v>
      </c>
      <c r="BS200" s="71">
        <v>0.28729390996280874</v>
      </c>
      <c r="BT200" s="71">
        <v>0.30022716045607373</v>
      </c>
      <c r="BU200" s="71">
        <v>0.29752272243901506</v>
      </c>
      <c r="BV200" s="71">
        <v>0.30189247254932516</v>
      </c>
      <c r="BW200" s="71">
        <v>0.33316974590928078</v>
      </c>
      <c r="BX200" s="71">
        <v>0.32926257828217681</v>
      </c>
      <c r="BY200" s="71">
        <v>0.33154957219096381</v>
      </c>
      <c r="BZ200" s="71">
        <v>0.31948572245007478</v>
      </c>
      <c r="CA200" s="71">
        <v>0.34637818565327644</v>
      </c>
      <c r="CB200" s="71">
        <v>0.35626416297235464</v>
      </c>
      <c r="CC200" s="71">
        <v>0.37353651861891368</v>
      </c>
      <c r="CD200" s="71">
        <v>0.35599103248601555</v>
      </c>
      <c r="CE200" s="71">
        <v>0.34370250248525913</v>
      </c>
      <c r="CF200" s="71">
        <v>0.31859127956222366</v>
      </c>
      <c r="CG200" s="71">
        <v>0.30011050928866717</v>
      </c>
      <c r="CH200" s="71">
        <v>0.29520353541073574</v>
      </c>
      <c r="CI200" s="71">
        <v>0.2647731527708263</v>
      </c>
      <c r="CJ200" s="71">
        <v>0.26450308804451028</v>
      </c>
      <c r="CK200" s="71">
        <v>0.26350673733165247</v>
      </c>
      <c r="CL200" s="71">
        <v>0.25532151691413335</v>
      </c>
      <c r="CM200" s="71">
        <v>0.25458042579336454</v>
      </c>
      <c r="CN200" s="71">
        <v>0.26645596866824911</v>
      </c>
      <c r="CO200" s="71">
        <v>0.26256150485047514</v>
      </c>
      <c r="CP200" s="71">
        <v>0.24280284996757215</v>
      </c>
      <c r="CQ200" s="71">
        <v>0.22904231126427851</v>
      </c>
      <c r="CR200" s="71">
        <v>0.23846679934827802</v>
      </c>
      <c r="CS200" s="71">
        <v>0.27112331174619858</v>
      </c>
      <c r="CT200" s="71">
        <v>0.28352541064957432</v>
      </c>
      <c r="CU200" s="71">
        <v>0.29157304235004211</v>
      </c>
      <c r="CV200" s="71">
        <v>0.28836007482496578</v>
      </c>
      <c r="CW200" s="71">
        <v>0.29931577055160008</v>
      </c>
      <c r="CX200" s="71">
        <v>0.33378655617812986</v>
      </c>
      <c r="CY200" s="71">
        <v>0.3255447848986851</v>
      </c>
      <c r="CZ200" s="71">
        <v>0.31937448673645974</v>
      </c>
      <c r="DA200" s="71">
        <v>0.29254628193317189</v>
      </c>
      <c r="DB200" s="71">
        <v>0.27673402497494282</v>
      </c>
      <c r="DC200" s="71">
        <v>0.26342683111728699</v>
      </c>
      <c r="DD200" s="71">
        <v>0.25623361723407795</v>
      </c>
      <c r="DE200" s="71">
        <v>0.24322795553987883</v>
      </c>
      <c r="DF200" s="71">
        <v>0.24437756608791386</v>
      </c>
      <c r="DG200" s="71">
        <v>0.23649076166442826</v>
      </c>
      <c r="DH200" s="71">
        <v>0.23442703243496474</v>
      </c>
      <c r="DI200" s="71">
        <v>0.23417208835843489</v>
      </c>
      <c r="DJ200" s="71">
        <v>0.226610623381716</v>
      </c>
      <c r="DK200" s="71">
        <v>0.21781061921754916</v>
      </c>
      <c r="DL200" s="71">
        <v>0.22848690085246381</v>
      </c>
      <c r="DM200" s="71">
        <v>0.22025229644256075</v>
      </c>
      <c r="DN200" s="71">
        <v>0.22960715455864666</v>
      </c>
      <c r="DO200" s="71">
        <v>0.22449173362272487</v>
      </c>
      <c r="DP200" s="71">
        <v>0.22052885295784896</v>
      </c>
      <c r="DQ200" s="71">
        <v>0.2265895528749092</v>
      </c>
      <c r="DR200" s="71">
        <v>0.23968873584748138</v>
      </c>
      <c r="DS200" s="71">
        <v>0.23960845922247465</v>
      </c>
      <c r="DT200" s="71">
        <v>0.22768441447444293</v>
      </c>
      <c r="DU200" s="71">
        <v>0.22809090926186082</v>
      </c>
      <c r="DV200" s="71">
        <v>0.21846322863420381</v>
      </c>
      <c r="DW200" s="71">
        <v>0.21057175374251097</v>
      </c>
      <c r="DX200" s="71">
        <v>0.20741572086816207</v>
      </c>
      <c r="DY200" s="71">
        <v>0.21268314021868379</v>
      </c>
      <c r="DZ200" s="71">
        <v>0.20834383423684227</v>
      </c>
      <c r="EA200" s="71">
        <v>0.20970117048900502</v>
      </c>
      <c r="EB200" s="71">
        <v>0.22146547674309885</v>
      </c>
      <c r="EC200" s="71">
        <v>0.20569016149305031</v>
      </c>
      <c r="ED200" s="71">
        <v>0.20548261912356625</v>
      </c>
      <c r="EE200" s="71">
        <v>0.20755760574297355</v>
      </c>
      <c r="EF200" s="71">
        <v>0.20142670871778814</v>
      </c>
      <c r="EG200" s="71">
        <v>0.20087699121106226</v>
      </c>
      <c r="EH200" s="71">
        <v>0.20603058458051343</v>
      </c>
      <c r="EI200" s="71">
        <v>0.20496281706625979</v>
      </c>
      <c r="EJ200" s="71">
        <v>0.20435748668900325</v>
      </c>
      <c r="EK200" s="71">
        <v>0.21703475960567062</v>
      </c>
      <c r="EL200" s="71">
        <v>0.21879470508216622</v>
      </c>
      <c r="EM200" s="71">
        <v>0.2108845624044737</v>
      </c>
      <c r="EN200" s="71">
        <v>0.20605474358067968</v>
      </c>
      <c r="EO200" s="71">
        <v>0.21023671877161454</v>
      </c>
      <c r="EP200" s="71">
        <v>0.2152009332913486</v>
      </c>
      <c r="EQ200" s="71">
        <v>0.2179645474486849</v>
      </c>
      <c r="ER200" s="71">
        <v>0.21768775341190197</v>
      </c>
      <c r="ES200" s="71">
        <v>0.21989246202427232</v>
      </c>
      <c r="ET200" s="71">
        <v>0.22048738697329243</v>
      </c>
      <c r="EU200" s="71">
        <v>0.22157236252232074</v>
      </c>
      <c r="EV200" s="71">
        <v>0.21579202563805697</v>
      </c>
      <c r="EW200" s="71">
        <v>0.20884958243467705</v>
      </c>
      <c r="EX200" s="71">
        <v>0.21569235516887633</v>
      </c>
      <c r="EY200" s="71">
        <v>0.21689126544746029</v>
      </c>
      <c r="EZ200" s="71">
        <v>0.22052331195035352</v>
      </c>
      <c r="FA200" s="71">
        <v>0.22635326729660499</v>
      </c>
      <c r="FB200" s="71">
        <v>0.22432875436856214</v>
      </c>
      <c r="FC200" s="71">
        <v>0.21192734437361249</v>
      </c>
      <c r="FD200" s="71">
        <v>0.21020799234264867</v>
      </c>
      <c r="FE200" s="71">
        <v>0.19594007453706344</v>
      </c>
      <c r="FF200" s="71">
        <v>0.19437810325735885</v>
      </c>
      <c r="FG200" s="71">
        <v>0.19961969495145748</v>
      </c>
      <c r="FH200" s="71">
        <v>0.19861851453183219</v>
      </c>
      <c r="FI200" s="71">
        <v>0.21204847365737756</v>
      </c>
      <c r="FJ200" s="71">
        <v>0.27741790710936937</v>
      </c>
      <c r="FK200" s="71">
        <v>0.31960444520458919</v>
      </c>
      <c r="FL200" s="71">
        <v>0.32747769085761086</v>
      </c>
      <c r="FM200" s="71">
        <v>0.32688889939687837</v>
      </c>
      <c r="FN200" s="71">
        <v>0.31154375038387672</v>
      </c>
      <c r="FO200" s="71">
        <v>0.28640506023522416</v>
      </c>
      <c r="FP200" s="71">
        <v>0.28986824355334428</v>
      </c>
      <c r="FQ200" s="71">
        <v>0.28659187237234324</v>
      </c>
      <c r="FR200" s="71">
        <v>0.31714072311164948</v>
      </c>
      <c r="FS200" s="71">
        <v>0.31840788089296118</v>
      </c>
      <c r="FT200" s="71">
        <v>0.34231488413127703</v>
      </c>
      <c r="FU200" s="71">
        <v>0.31405015016626547</v>
      </c>
      <c r="FV200" s="37">
        <v>0.31274940405244339</v>
      </c>
      <c r="FW200" s="71">
        <v>0.317</v>
      </c>
      <c r="FX200" s="71">
        <v>0.31280000000000002</v>
      </c>
      <c r="FY200" s="71">
        <v>0.3281</v>
      </c>
      <c r="FZ200" s="71">
        <v>0.316</v>
      </c>
      <c r="GA200" s="71">
        <v>0.29780000000000001</v>
      </c>
      <c r="GB200" s="71">
        <v>0.29310000000000003</v>
      </c>
      <c r="GC200" s="71">
        <v>0.28170000000000001</v>
      </c>
      <c r="GD200" s="71">
        <v>0.27160000000000001</v>
      </c>
      <c r="GE200" s="71">
        <v>0.27279999999999999</v>
      </c>
      <c r="GF200" s="71">
        <v>0.27300000000000002</v>
      </c>
      <c r="GG200" s="71">
        <v>0.26869999999999999</v>
      </c>
      <c r="GH200" s="71">
        <v>0.29049999999999998</v>
      </c>
      <c r="GI200" s="71">
        <v>0.29559999999999997</v>
      </c>
      <c r="GJ200" s="71">
        <v>0.32379999999999998</v>
      </c>
      <c r="GK200" s="71">
        <v>0.33029999999999998</v>
      </c>
      <c r="GL200" s="71">
        <v>0.33939999999999998</v>
      </c>
      <c r="GM200" s="71">
        <v>0.31780000000000003</v>
      </c>
      <c r="GN200" s="71">
        <v>0.30299999999999999</v>
      </c>
      <c r="GO200" s="71">
        <v>0.30230000000000001</v>
      </c>
      <c r="GP200" s="71">
        <v>0.29239999999999999</v>
      </c>
      <c r="GQ200" s="71">
        <v>0.2752</v>
      </c>
      <c r="GR200" s="71">
        <v>0.2823</v>
      </c>
      <c r="GS200" s="71">
        <v>0.28029999999999999</v>
      </c>
      <c r="GT200" s="71">
        <v>0.3276</v>
      </c>
      <c r="GU200" s="71">
        <v>0.34200000000000003</v>
      </c>
      <c r="GV200" s="71">
        <v>0.35270000000000001</v>
      </c>
      <c r="GW200" s="71">
        <v>0.32719999999999999</v>
      </c>
      <c r="GX200" s="71">
        <v>0.27089999999999997</v>
      </c>
      <c r="GY200" s="96">
        <v>0</v>
      </c>
      <c r="GZ200" s="96">
        <v>0</v>
      </c>
      <c r="HA200" s="96">
        <v>0</v>
      </c>
      <c r="HB200" s="96">
        <v>0</v>
      </c>
      <c r="HC200" s="96">
        <v>0</v>
      </c>
      <c r="HD200" s="96">
        <v>0</v>
      </c>
      <c r="HE200" s="96">
        <v>0</v>
      </c>
      <c r="HF200" s="96">
        <v>0</v>
      </c>
      <c r="HG200" s="96">
        <v>0</v>
      </c>
      <c r="HH200" s="96">
        <v>0</v>
      </c>
      <c r="HI200" s="96">
        <v>0</v>
      </c>
      <c r="HJ200" s="96">
        <v>0</v>
      </c>
      <c r="HK200" s="40"/>
      <c r="HL200" s="40"/>
      <c r="HM200" s="40"/>
      <c r="HN200" s="40"/>
      <c r="HO200" s="40"/>
      <c r="HP200" s="40"/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2"/>
      <c r="IP200" s="42"/>
      <c r="IQ200" s="42"/>
      <c r="IR200" s="42"/>
      <c r="IS200" s="42"/>
      <c r="IT200" s="42"/>
      <c r="IU200" s="42"/>
      <c r="IV200" s="42"/>
      <c r="IW200" s="42"/>
    </row>
    <row r="201" spans="1:257" s="19" customFormat="1" ht="18" customHeight="1" x14ac:dyDescent="0.2">
      <c r="A201" s="12">
        <v>24204</v>
      </c>
      <c r="B201" s="20"/>
      <c r="C201" s="60"/>
      <c r="D201" s="29"/>
      <c r="E201" s="95"/>
      <c r="F201" s="35"/>
      <c r="G201" s="36" t="s">
        <v>194</v>
      </c>
      <c r="H201" s="71">
        <v>0.6618757747703049</v>
      </c>
      <c r="I201" s="71">
        <v>0.67438336199176729</v>
      </c>
      <c r="J201" s="71">
        <v>0.66649656111988864</v>
      </c>
      <c r="K201" s="71">
        <v>0.66301041735551636</v>
      </c>
      <c r="L201" s="71">
        <v>0.65335182375342093</v>
      </c>
      <c r="M201" s="71">
        <v>0.64657122337009243</v>
      </c>
      <c r="N201" s="71">
        <v>0.64399695659301781</v>
      </c>
      <c r="O201" s="71">
        <v>0.64306197019328659</v>
      </c>
      <c r="P201" s="71">
        <v>0.64063891234744907</v>
      </c>
      <c r="Q201" s="71">
        <v>0.63697176448329584</v>
      </c>
      <c r="R201" s="71">
        <v>0.63109765659354278</v>
      </c>
      <c r="S201" s="71">
        <v>0.62921962234833595</v>
      </c>
      <c r="T201" s="71">
        <v>0.6254975554355906</v>
      </c>
      <c r="U201" s="71">
        <v>0.62502146021692606</v>
      </c>
      <c r="V201" s="71">
        <v>0.61560782985503815</v>
      </c>
      <c r="W201" s="71">
        <v>0.60640887380534525</v>
      </c>
      <c r="X201" s="71">
        <v>0.60241096009691919</v>
      </c>
      <c r="Y201" s="71">
        <v>0.60319823461582567</v>
      </c>
      <c r="Z201" s="71">
        <v>0.60945707747344824</v>
      </c>
      <c r="AA201" s="71">
        <v>0.61485333699057787</v>
      </c>
      <c r="AB201" s="71">
        <v>0.62474827418644585</v>
      </c>
      <c r="AC201" s="71">
        <v>0.62504497213110444</v>
      </c>
      <c r="AD201" s="71">
        <v>0.63306087803600142</v>
      </c>
      <c r="AE201" s="71">
        <v>0.63454938921122206</v>
      </c>
      <c r="AF201" s="71">
        <v>0.63664310744108976</v>
      </c>
      <c r="AG201" s="71">
        <v>0.63938351394528847</v>
      </c>
      <c r="AH201" s="71">
        <v>0.65015771399477329</v>
      </c>
      <c r="AI201" s="71">
        <v>0.65276026414729038</v>
      </c>
      <c r="AJ201" s="71">
        <v>0.68222848966899441</v>
      </c>
      <c r="AK201" s="71">
        <v>0.66964523523863351</v>
      </c>
      <c r="AL201" s="71">
        <v>0.67400879979943151</v>
      </c>
      <c r="AM201" s="71">
        <v>0.68168364773030676</v>
      </c>
      <c r="AN201" s="71">
        <v>0.68639996207075882</v>
      </c>
      <c r="AO201" s="71">
        <v>0.69392247359140113</v>
      </c>
      <c r="AP201" s="71">
        <v>0.70674116462251246</v>
      </c>
      <c r="AQ201" s="71">
        <v>0.70190519768484738</v>
      </c>
      <c r="AR201" s="71">
        <v>0.71154611223293529</v>
      </c>
      <c r="AS201" s="71">
        <v>0.69619063997881481</v>
      </c>
      <c r="AT201" s="71">
        <v>0.66036567036948168</v>
      </c>
      <c r="AU201" s="71">
        <v>0.65301343867513584</v>
      </c>
      <c r="AV201" s="71">
        <v>0.62228818078376702</v>
      </c>
      <c r="AW201" s="71">
        <v>0.62232717932880588</v>
      </c>
      <c r="AX201" s="71">
        <v>0.61394115987454279</v>
      </c>
      <c r="AY201" s="71">
        <v>0.58652712936072615</v>
      </c>
      <c r="AZ201" s="71">
        <v>0.58221219485547171</v>
      </c>
      <c r="BA201" s="71">
        <v>0.569539142647013</v>
      </c>
      <c r="BB201" s="71">
        <v>0.53640394054809637</v>
      </c>
      <c r="BC201" s="71">
        <v>0.52873350797024365</v>
      </c>
      <c r="BD201" s="71">
        <v>0.51282463640504905</v>
      </c>
      <c r="BE201" s="71">
        <v>0.49770266734125829</v>
      </c>
      <c r="BF201" s="71">
        <v>0.47635721548550608</v>
      </c>
      <c r="BG201" s="71">
        <v>0.48514975173471342</v>
      </c>
      <c r="BH201" s="71">
        <v>0.4822079318919113</v>
      </c>
      <c r="BI201" s="71">
        <v>0.47989531129955032</v>
      </c>
      <c r="BJ201" s="71">
        <v>0.46194306059165779</v>
      </c>
      <c r="BK201" s="71">
        <v>0.4684034491664294</v>
      </c>
      <c r="BL201" s="71">
        <v>0.47444385533343525</v>
      </c>
      <c r="BM201" s="71">
        <v>0.4628587393729825</v>
      </c>
      <c r="BN201" s="71">
        <v>0.45937582561980789</v>
      </c>
      <c r="BO201" s="71">
        <v>0.46739954629529679</v>
      </c>
      <c r="BP201" s="71">
        <v>0.48032249219080997</v>
      </c>
      <c r="BQ201" s="71">
        <v>0.46851973432195682</v>
      </c>
      <c r="BR201" s="71">
        <v>0.46397306325456938</v>
      </c>
      <c r="BS201" s="71">
        <v>0.47586441052687145</v>
      </c>
      <c r="BT201" s="71">
        <v>0.48083745691601104</v>
      </c>
      <c r="BU201" s="71">
        <v>0.4736601776912458</v>
      </c>
      <c r="BV201" s="71">
        <v>0.48423707208944489</v>
      </c>
      <c r="BW201" s="71">
        <v>0.52106157910241768</v>
      </c>
      <c r="BX201" s="71">
        <v>0.51601479902530467</v>
      </c>
      <c r="BY201" s="71">
        <v>0.51440192918527672</v>
      </c>
      <c r="BZ201" s="71">
        <v>0.51415626925121216</v>
      </c>
      <c r="CA201" s="71">
        <v>0.54610378361654799</v>
      </c>
      <c r="CB201" s="71">
        <v>0.56360993869615927</v>
      </c>
      <c r="CC201" s="71">
        <v>0.56632734707201471</v>
      </c>
      <c r="CD201" s="71">
        <v>0.55413088951038159</v>
      </c>
      <c r="CE201" s="71">
        <v>0.53718620507831272</v>
      </c>
      <c r="CF201" s="71">
        <v>0.50833678719571207</v>
      </c>
      <c r="CG201" s="71">
        <v>0.49641168410268033</v>
      </c>
      <c r="CH201" s="71">
        <v>0.47785515950423546</v>
      </c>
      <c r="CI201" s="71">
        <v>0.47522990822458844</v>
      </c>
      <c r="CJ201" s="71">
        <v>0.46043791267340167</v>
      </c>
      <c r="CK201" s="71">
        <v>0.45220252681820011</v>
      </c>
      <c r="CL201" s="71">
        <v>0.45187252417208784</v>
      </c>
      <c r="CM201" s="71">
        <v>0.45806213942644392</v>
      </c>
      <c r="CN201" s="71">
        <v>0.46228355963135448</v>
      </c>
      <c r="CO201" s="71">
        <v>0.44687604161393241</v>
      </c>
      <c r="CP201" s="71">
        <v>0.41985571506025765</v>
      </c>
      <c r="CQ201" s="71">
        <v>0.41888411677764503</v>
      </c>
      <c r="CR201" s="71">
        <v>0.45387562085149868</v>
      </c>
      <c r="CS201" s="71">
        <v>0.51591075724227919</v>
      </c>
      <c r="CT201" s="71">
        <v>0.53741276621185363</v>
      </c>
      <c r="CU201" s="71">
        <v>0.55125489699889607</v>
      </c>
      <c r="CV201" s="71">
        <v>0.5308851396851324</v>
      </c>
      <c r="CW201" s="71">
        <v>0.53976231621182902</v>
      </c>
      <c r="CX201" s="71">
        <v>0.56364792670283359</v>
      </c>
      <c r="CY201" s="71">
        <v>0.54676982139201957</v>
      </c>
      <c r="CZ201" s="71">
        <v>0.52878735704289404</v>
      </c>
      <c r="DA201" s="71">
        <v>0.48242064228904891</v>
      </c>
      <c r="DB201" s="71">
        <v>0.45958571341868654</v>
      </c>
      <c r="DC201" s="71">
        <v>0.44298175555748204</v>
      </c>
      <c r="DD201" s="71">
        <v>0.44132384279185055</v>
      </c>
      <c r="DE201" s="71">
        <v>0.41597529435376995</v>
      </c>
      <c r="DF201" s="71">
        <v>0.39851047224837161</v>
      </c>
      <c r="DG201" s="71">
        <v>0.3675622180026652</v>
      </c>
      <c r="DH201" s="71">
        <v>0.35879632740994905</v>
      </c>
      <c r="DI201" s="71">
        <v>0.35772948810068744</v>
      </c>
      <c r="DJ201" s="71">
        <v>0.34818264263026782</v>
      </c>
      <c r="DK201" s="71">
        <v>0.35353631225777965</v>
      </c>
      <c r="DL201" s="71">
        <v>0.37760117471959054</v>
      </c>
      <c r="DM201" s="71">
        <v>0.37749395602015412</v>
      </c>
      <c r="DN201" s="71">
        <v>0.3815022946878604</v>
      </c>
      <c r="DO201" s="71">
        <v>0.37561476265580568</v>
      </c>
      <c r="DP201" s="71">
        <v>0.38509015136712471</v>
      </c>
      <c r="DQ201" s="71">
        <v>0.41389806228868631</v>
      </c>
      <c r="DR201" s="71">
        <v>0.42902691203379145</v>
      </c>
      <c r="DS201" s="71">
        <v>0.43565876757389704</v>
      </c>
      <c r="DT201" s="71">
        <v>0.43438688795744868</v>
      </c>
      <c r="DU201" s="71">
        <v>0.42392019546124154</v>
      </c>
      <c r="DV201" s="71">
        <v>0.42388368205381116</v>
      </c>
      <c r="DW201" s="71">
        <v>0.43177009156873453</v>
      </c>
      <c r="DX201" s="71">
        <v>0.42827697926593722</v>
      </c>
      <c r="DY201" s="71">
        <v>0.42177093603654164</v>
      </c>
      <c r="DZ201" s="71">
        <v>0.42003927592908696</v>
      </c>
      <c r="EA201" s="71">
        <v>0.42734773164860118</v>
      </c>
      <c r="EB201" s="71">
        <v>0.4316085381463754</v>
      </c>
      <c r="EC201" s="71">
        <v>0.40642679660450143</v>
      </c>
      <c r="ED201" s="71">
        <v>0.3851649283402146</v>
      </c>
      <c r="EE201" s="71">
        <v>0.37841512280487627</v>
      </c>
      <c r="EF201" s="71">
        <v>0.379356586564561</v>
      </c>
      <c r="EG201" s="71">
        <v>0.37992528183066387</v>
      </c>
      <c r="EH201" s="71">
        <v>0.38907618813802908</v>
      </c>
      <c r="EI201" s="71">
        <v>0.38977625560826856</v>
      </c>
      <c r="EJ201" s="71">
        <v>0.39130581235962064</v>
      </c>
      <c r="EK201" s="71">
        <v>0.40563229458200989</v>
      </c>
      <c r="EL201" s="71">
        <v>0.41819418502782874</v>
      </c>
      <c r="EM201" s="71">
        <v>0.40822157581506147</v>
      </c>
      <c r="EN201" s="71">
        <v>0.39848188905027893</v>
      </c>
      <c r="EO201" s="71">
        <v>0.3989127429108657</v>
      </c>
      <c r="EP201" s="71">
        <v>0.4108857153502774</v>
      </c>
      <c r="EQ201" s="71">
        <v>0.42221864572480167</v>
      </c>
      <c r="ER201" s="71">
        <v>0.42423811992948518</v>
      </c>
      <c r="ES201" s="71">
        <v>0.43273648503627155</v>
      </c>
      <c r="ET201" s="71">
        <v>0.4384043922126819</v>
      </c>
      <c r="EU201" s="71">
        <v>0.44218689762550556</v>
      </c>
      <c r="EV201" s="71">
        <v>0.44147609100948587</v>
      </c>
      <c r="EW201" s="71">
        <v>0.44785192546439695</v>
      </c>
      <c r="EX201" s="71">
        <v>0.44989388763315963</v>
      </c>
      <c r="EY201" s="71">
        <v>0.4558293542276749</v>
      </c>
      <c r="EZ201" s="71">
        <v>0.45801067917900623</v>
      </c>
      <c r="FA201" s="71">
        <v>0.4686033179713131</v>
      </c>
      <c r="FB201" s="71">
        <v>0.47603514780023215</v>
      </c>
      <c r="FC201" s="71">
        <v>0.47358621272322515</v>
      </c>
      <c r="FD201" s="71">
        <v>0.46438887576759047</v>
      </c>
      <c r="FE201" s="71">
        <v>0.42889312820885089</v>
      </c>
      <c r="FF201" s="71">
        <v>0.38701471124163705</v>
      </c>
      <c r="FG201" s="71">
        <v>0.40279459949170254</v>
      </c>
      <c r="FH201" s="71">
        <v>0.46395204004268314</v>
      </c>
      <c r="FI201" s="71">
        <v>0.47277139525381662</v>
      </c>
      <c r="FJ201" s="71">
        <v>0.47052439858263262</v>
      </c>
      <c r="FK201" s="71">
        <v>0.48223130925440405</v>
      </c>
      <c r="FL201" s="71">
        <v>0.50383470345802794</v>
      </c>
      <c r="FM201" s="71">
        <v>0.51170324444538406</v>
      </c>
      <c r="FN201" s="71">
        <v>0.54349639525497073</v>
      </c>
      <c r="FO201" s="71">
        <v>0.53317359048370971</v>
      </c>
      <c r="FP201" s="71">
        <v>0.52793827590057907</v>
      </c>
      <c r="FQ201" s="71">
        <v>0.53731064949271135</v>
      </c>
      <c r="FR201" s="71">
        <v>0.55616630767520103</v>
      </c>
      <c r="FS201" s="71">
        <v>0.55944019213064233</v>
      </c>
      <c r="FT201" s="71">
        <v>0.53803007295354577</v>
      </c>
      <c r="FU201" s="71">
        <v>0.50537302266990036</v>
      </c>
      <c r="FV201" s="37">
        <v>0.50218694874851011</v>
      </c>
      <c r="FW201" s="71">
        <v>0.49380000000000002</v>
      </c>
      <c r="FX201" s="71">
        <v>0.50219999999999998</v>
      </c>
      <c r="FY201" s="71">
        <v>0.502</v>
      </c>
      <c r="FZ201" s="71">
        <v>0.4965</v>
      </c>
      <c r="GA201" s="71">
        <v>0.47499999999999998</v>
      </c>
      <c r="GB201" s="71">
        <v>0.45750000000000002</v>
      </c>
      <c r="GC201" s="71">
        <v>0.44159999999999999</v>
      </c>
      <c r="GD201" s="71">
        <v>0.42670000000000002</v>
      </c>
      <c r="GE201" s="71">
        <v>0.42849999999999999</v>
      </c>
      <c r="GF201" s="71">
        <v>0.43369999999999997</v>
      </c>
      <c r="GG201" s="71">
        <v>0.41710000000000003</v>
      </c>
      <c r="GH201" s="71">
        <v>0.43540000000000001</v>
      </c>
      <c r="GI201" s="71">
        <v>0.43969999999999998</v>
      </c>
      <c r="GJ201" s="71">
        <v>0.43969999999999998</v>
      </c>
      <c r="GK201" s="71">
        <v>0.44059999999999999</v>
      </c>
      <c r="GL201" s="71">
        <v>0.45129999999999998</v>
      </c>
      <c r="GM201" s="71">
        <v>0.43940000000000001</v>
      </c>
      <c r="GN201" s="71">
        <v>0.43020000000000003</v>
      </c>
      <c r="GO201" s="71">
        <v>0.43309999999999998</v>
      </c>
      <c r="GP201" s="71">
        <v>0.45390000000000003</v>
      </c>
      <c r="GQ201" s="71">
        <v>0.4405</v>
      </c>
      <c r="GR201" s="71">
        <v>0.443</v>
      </c>
      <c r="GS201" s="71">
        <v>0.44379999999999997</v>
      </c>
      <c r="GT201" s="71">
        <v>0.45240000000000002</v>
      </c>
      <c r="GU201" s="71">
        <v>0.45129999999999998</v>
      </c>
      <c r="GV201" s="71">
        <v>0.46379999999999999</v>
      </c>
      <c r="GW201" s="71">
        <v>0.46360000000000001</v>
      </c>
      <c r="GX201" s="71">
        <v>0.47949999999999998</v>
      </c>
      <c r="GY201" s="71">
        <v>0.46939999999999998</v>
      </c>
      <c r="GZ201" s="71">
        <v>0.4642</v>
      </c>
      <c r="HA201" s="71">
        <v>0.46289999999999998</v>
      </c>
      <c r="HB201" s="71">
        <v>0.46660000000000001</v>
      </c>
      <c r="HC201" s="71">
        <v>0.45629999999999998</v>
      </c>
      <c r="HD201" s="71">
        <v>0.38779999999999998</v>
      </c>
      <c r="HE201" s="71">
        <v>0.3926</v>
      </c>
      <c r="HF201" s="71">
        <v>0.39739999999999998</v>
      </c>
      <c r="HG201" s="71">
        <v>0.39119999999999999</v>
      </c>
      <c r="HH201" s="71">
        <v>0.38950000000000001</v>
      </c>
      <c r="HI201" s="71">
        <v>0.39119999999999999</v>
      </c>
      <c r="HJ201" s="71">
        <v>0.38950000000000001</v>
      </c>
      <c r="HK201" s="40"/>
      <c r="HL201" s="40"/>
      <c r="HM201" s="40"/>
      <c r="HN201" s="40"/>
      <c r="HO201" s="40"/>
      <c r="HP201" s="40"/>
      <c r="HQ201" s="41"/>
      <c r="HR201" s="41"/>
      <c r="HS201" s="41"/>
      <c r="HT201" s="41"/>
      <c r="HU201" s="41"/>
      <c r="HV201" s="41"/>
      <c r="HW201" s="41"/>
      <c r="HX201" s="41"/>
      <c r="HY201" s="41"/>
      <c r="HZ201" s="41"/>
      <c r="IA201" s="41"/>
      <c r="IB201" s="41"/>
      <c r="IC201" s="41"/>
      <c r="ID201" s="41"/>
      <c r="IE201" s="41"/>
      <c r="IF201" s="41"/>
      <c r="IG201" s="41"/>
      <c r="IH201" s="41"/>
      <c r="II201" s="41"/>
      <c r="IJ201" s="41"/>
      <c r="IK201" s="41"/>
      <c r="IL201" s="41"/>
      <c r="IM201" s="41"/>
      <c r="IN201" s="41"/>
      <c r="IO201" s="42"/>
      <c r="IP201" s="42"/>
      <c r="IQ201" s="42"/>
      <c r="IR201" s="42"/>
      <c r="IS201" s="42"/>
      <c r="IT201" s="42"/>
      <c r="IU201" s="42"/>
      <c r="IV201" s="42"/>
      <c r="IW201" s="42"/>
    </row>
    <row r="202" spans="1:257" s="19" customFormat="1" ht="18" customHeight="1" x14ac:dyDescent="0.2">
      <c r="A202" s="12">
        <v>24206</v>
      </c>
      <c r="B202" s="20"/>
      <c r="C202" s="60"/>
      <c r="D202" s="29"/>
      <c r="E202" s="95"/>
      <c r="F202" s="35"/>
      <c r="G202" s="36" t="s">
        <v>195</v>
      </c>
      <c r="H202" s="71">
        <v>5.5270739763024469E-2</v>
      </c>
      <c r="I202" s="71">
        <v>5.6315201011996281E-2</v>
      </c>
      <c r="J202" s="71">
        <v>5.5656604134502657E-2</v>
      </c>
      <c r="K202" s="71">
        <v>5.5365489468999177E-2</v>
      </c>
      <c r="L202" s="71">
        <v>5.455893688948607E-2</v>
      </c>
      <c r="M202" s="71">
        <v>5.3992714626170765E-2</v>
      </c>
      <c r="N202" s="71">
        <v>5.3777747355060607E-2</v>
      </c>
      <c r="O202" s="71">
        <v>5.3699670181138581E-2</v>
      </c>
      <c r="P202" s="71">
        <v>5.3497329795324462E-2</v>
      </c>
      <c r="Q202" s="71">
        <v>5.3191100162819055E-2</v>
      </c>
      <c r="R202" s="71">
        <v>5.2700575655214674E-2</v>
      </c>
      <c r="S202" s="71">
        <v>5.2543748126561131E-2</v>
      </c>
      <c r="T202" s="71">
        <v>5.2232932412258397E-2</v>
      </c>
      <c r="U202" s="71">
        <v>5.2193175503278975E-2</v>
      </c>
      <c r="V202" s="71">
        <v>5.1407078876403972E-2</v>
      </c>
      <c r="W202" s="71">
        <v>5.0638908888477586E-2</v>
      </c>
      <c r="X202" s="71">
        <v>5.0305058252759535E-2</v>
      </c>
      <c r="Y202" s="71">
        <v>5.0370800566823901E-2</v>
      </c>
      <c r="Z202" s="71">
        <v>5.0893452834798764E-2</v>
      </c>
      <c r="AA202" s="71">
        <v>5.1344074034174923E-2</v>
      </c>
      <c r="AB202" s="71">
        <v>5.2170362772290597E-2</v>
      </c>
      <c r="AC202" s="71">
        <v>5.2195138894204324E-2</v>
      </c>
      <c r="AD202" s="71">
        <v>5.286451684415E-2</v>
      </c>
      <c r="AE202" s="71">
        <v>5.2988816776155398E-2</v>
      </c>
      <c r="AF202" s="71">
        <v>5.3163655257682053E-2</v>
      </c>
      <c r="AG202" s="71">
        <v>5.3392496228317411E-2</v>
      </c>
      <c r="AH202" s="71">
        <v>5.4292208878015918E-2</v>
      </c>
      <c r="AI202" s="71">
        <v>5.4509537986714471E-2</v>
      </c>
      <c r="AJ202" s="71">
        <v>5.6970317918799841E-2</v>
      </c>
      <c r="AK202" s="71">
        <v>5.5919537987726274E-2</v>
      </c>
      <c r="AL202" s="71">
        <v>5.6283922741591483E-2</v>
      </c>
      <c r="AM202" s="71">
        <v>5.6924820231540267E-2</v>
      </c>
      <c r="AN202" s="71">
        <v>5.7318661783819787E-2</v>
      </c>
      <c r="AO202" s="71">
        <v>5.7946838236970777E-2</v>
      </c>
      <c r="AP202" s="71">
        <v>5.9017278587093949E-2</v>
      </c>
      <c r="AQ202" s="71">
        <v>5.8613445299484902E-2</v>
      </c>
      <c r="AR202" s="71">
        <v>5.9418521568139461E-2</v>
      </c>
      <c r="AS202" s="71">
        <v>5.8136244223587354E-2</v>
      </c>
      <c r="AT202" s="71">
        <v>5.5144636662511612E-2</v>
      </c>
      <c r="AU202" s="71">
        <v>5.4530679632891252E-2</v>
      </c>
      <c r="AV202" s="71">
        <v>5.1964929687359551E-2</v>
      </c>
      <c r="AW202" s="71">
        <v>5.1968186308188023E-2</v>
      </c>
      <c r="AX202" s="71">
        <v>5.126790157716718E-2</v>
      </c>
      <c r="AY202" s="71">
        <v>4.8978659691995295E-2</v>
      </c>
      <c r="AZ202" s="71">
        <v>4.8618335849931159E-2</v>
      </c>
      <c r="BA202" s="71">
        <v>4.7560057246427319E-2</v>
      </c>
      <c r="BB202" s="71">
        <v>4.4793061985360372E-2</v>
      </c>
      <c r="BC202" s="71">
        <v>4.4152533204823805E-2</v>
      </c>
      <c r="BD202" s="71">
        <v>4.282404357924656E-2</v>
      </c>
      <c r="BE202" s="71">
        <v>4.156126520196067E-2</v>
      </c>
      <c r="BF202" s="71">
        <v>3.9778787341892635E-2</v>
      </c>
      <c r="BG202" s="71">
        <v>4.0513018751186236E-2</v>
      </c>
      <c r="BH202" s="71">
        <v>4.0267358515294324E-2</v>
      </c>
      <c r="BI202" s="71">
        <v>4.007424032634814E-2</v>
      </c>
      <c r="BJ202" s="71">
        <v>3.8575115845805183E-2</v>
      </c>
      <c r="BK202" s="71">
        <v>3.91145984334677E-2</v>
      </c>
      <c r="BL202" s="71">
        <v>3.9619009880518183E-2</v>
      </c>
      <c r="BM202" s="71">
        <v>3.8651580713622236E-2</v>
      </c>
      <c r="BN202" s="71">
        <v>3.836073577412346E-2</v>
      </c>
      <c r="BO202" s="71">
        <v>3.9030766305970688E-2</v>
      </c>
      <c r="BP202" s="71">
        <v>4.0109912585059734E-2</v>
      </c>
      <c r="BQ202" s="71">
        <v>3.9124308966492848E-2</v>
      </c>
      <c r="BR202" s="71">
        <v>3.8744633681593879E-2</v>
      </c>
      <c r="BS202" s="71">
        <v>3.9737635065799623E-2</v>
      </c>
      <c r="BT202" s="71">
        <v>4.0152915339350913E-2</v>
      </c>
      <c r="BU202" s="71">
        <v>3.9553567928008918E-2</v>
      </c>
      <c r="BV202" s="71">
        <v>4.0436804329865038E-2</v>
      </c>
      <c r="BW202" s="71">
        <v>4.3511879474777269E-2</v>
      </c>
      <c r="BX202" s="71">
        <v>4.3090441980135417E-2</v>
      </c>
      <c r="BY202" s="71">
        <v>4.295575732691518E-2</v>
      </c>
      <c r="BZ202" s="71">
        <v>4.2935243196011094E-2</v>
      </c>
      <c r="CA202" s="71">
        <v>4.5603059151618094E-2</v>
      </c>
      <c r="CB202" s="71">
        <v>4.70649318753813E-2</v>
      </c>
      <c r="CC202" s="71">
        <v>4.729185235940097E-2</v>
      </c>
      <c r="CD202" s="71">
        <v>4.6273372370231193E-2</v>
      </c>
      <c r="CE202" s="71">
        <v>4.4858385934239534E-2</v>
      </c>
      <c r="CF202" s="71">
        <v>4.2449280284984847E-2</v>
      </c>
      <c r="CG202" s="71">
        <v>4.1453460080006152E-2</v>
      </c>
      <c r="CH202" s="71">
        <v>3.9903874974942077E-2</v>
      </c>
      <c r="CI202" s="71">
        <v>3.9684650181074567E-2</v>
      </c>
      <c r="CJ202" s="71">
        <v>3.8449426642383815E-2</v>
      </c>
      <c r="CK202" s="71">
        <v>3.7761720752847519E-2</v>
      </c>
      <c r="CL202" s="71">
        <v>3.7734163481423423E-2</v>
      </c>
      <c r="CM202" s="71">
        <v>3.8251034814379345E-2</v>
      </c>
      <c r="CN202" s="71">
        <v>3.8603549631313017E-2</v>
      </c>
      <c r="CO202" s="71">
        <v>3.731692614213851E-2</v>
      </c>
      <c r="CP202" s="71">
        <v>3.5060560983920755E-2</v>
      </c>
      <c r="CQ202" s="71">
        <v>3.4979426490289948E-2</v>
      </c>
      <c r="CR202" s="71">
        <v>3.7901434500409288E-2</v>
      </c>
      <c r="CS202" s="71">
        <v>4.3081753844788455E-2</v>
      </c>
      <c r="CT202" s="71">
        <v>4.4877305196629358E-2</v>
      </c>
      <c r="CU202" s="71">
        <v>4.6033209125522778E-2</v>
      </c>
      <c r="CV202" s="71">
        <v>4.4332207822195567E-2</v>
      </c>
      <c r="CW202" s="71">
        <v>4.5073507220572483E-2</v>
      </c>
      <c r="CX202" s="71">
        <v>4.7068104109977339E-2</v>
      </c>
      <c r="CY202" s="71">
        <v>4.5658677444300293E-2</v>
      </c>
      <c r="CZ202" s="71">
        <v>4.4157029936981715E-2</v>
      </c>
      <c r="DA202" s="71">
        <v>4.0285121155132851E-2</v>
      </c>
      <c r="DB202" s="71">
        <v>3.8378262709469133E-2</v>
      </c>
      <c r="DC202" s="71">
        <v>3.6991729059251556E-2</v>
      </c>
      <c r="DD202" s="71">
        <v>3.6853283041868891E-2</v>
      </c>
      <c r="DE202" s="71">
        <v>3.4736521743908129E-2</v>
      </c>
      <c r="DF202" s="71">
        <v>3.3278100580314433E-2</v>
      </c>
      <c r="DG202" s="71">
        <v>3.0693729053606157E-2</v>
      </c>
      <c r="DH202" s="71">
        <v>2.9961722722192538E-2</v>
      </c>
      <c r="DI202" s="71">
        <v>2.9872635011055765E-2</v>
      </c>
      <c r="DJ202" s="71">
        <v>2.9075414094885375E-2</v>
      </c>
      <c r="DK202" s="71">
        <v>2.9522478773845871E-2</v>
      </c>
      <c r="DL202" s="71">
        <v>3.1532044316596418E-2</v>
      </c>
      <c r="DM202" s="71">
        <v>3.1523090888989344E-2</v>
      </c>
      <c r="DN202" s="71">
        <v>3.1857812073582854E-2</v>
      </c>
      <c r="DO202" s="71">
        <v>3.1366166566685283E-2</v>
      </c>
      <c r="DP202" s="71">
        <v>3.215742039947371E-2</v>
      </c>
      <c r="DQ202" s="71">
        <v>3.4563059959577855E-2</v>
      </c>
      <c r="DR202" s="71">
        <v>3.5826412916506657E-2</v>
      </c>
      <c r="DS202" s="71">
        <v>3.6380214061185738E-2</v>
      </c>
      <c r="DT202" s="71">
        <v>3.6274004210379511E-2</v>
      </c>
      <c r="DU202" s="71">
        <v>3.539997035208E-2</v>
      </c>
      <c r="DV202" s="71">
        <v>3.539692125568325E-2</v>
      </c>
      <c r="DW202" s="71">
        <v>3.6055485452439417E-2</v>
      </c>
      <c r="DX202" s="71">
        <v>3.5763788870678388E-2</v>
      </c>
      <c r="DY202" s="71">
        <v>3.5220493835679254E-2</v>
      </c>
      <c r="DZ202" s="71">
        <v>3.507588945702473E-2</v>
      </c>
      <c r="EA202" s="71">
        <v>3.5686190920744328E-2</v>
      </c>
      <c r="EB202" s="71">
        <v>3.6041994737859115E-2</v>
      </c>
      <c r="EC202" s="71">
        <v>3.3939162852187413E-2</v>
      </c>
      <c r="ED202" s="71">
        <v>3.2163664741353959E-2</v>
      </c>
      <c r="EE202" s="71">
        <v>3.1600014039189835E-2</v>
      </c>
      <c r="EF202" s="71">
        <v>3.1678632112915092E-2</v>
      </c>
      <c r="EG202" s="71">
        <v>3.1726121701226656E-2</v>
      </c>
      <c r="EH202" s="71">
        <v>3.2490279237111279E-2</v>
      </c>
      <c r="EI202" s="71">
        <v>3.2548739220750342E-2</v>
      </c>
      <c r="EJ202" s="71">
        <v>3.2676466713399695E-2</v>
      </c>
      <c r="EK202" s="71">
        <v>3.387281699666557E-2</v>
      </c>
      <c r="EL202" s="71">
        <v>3.4921812902284605E-2</v>
      </c>
      <c r="EM202" s="71">
        <v>3.4089038068142223E-2</v>
      </c>
      <c r="EN202" s="71">
        <v>3.3275713705671811E-2</v>
      </c>
      <c r="EO202" s="71">
        <v>3.331169268014425E-2</v>
      </c>
      <c r="EP202" s="71">
        <v>3.4311510272982182E-2</v>
      </c>
      <c r="EQ202" s="71">
        <v>3.5257880376496221E-2</v>
      </c>
      <c r="ER202" s="71">
        <v>3.542651902060423E-2</v>
      </c>
      <c r="ES202" s="71">
        <v>3.6136185311671259E-2</v>
      </c>
      <c r="ET202" s="71">
        <v>3.6609490778481961E-2</v>
      </c>
      <c r="EU202" s="71">
        <v>3.6925353483076281E-2</v>
      </c>
      <c r="EV202" s="71">
        <v>3.7253089679534203E-2</v>
      </c>
      <c r="EW202" s="71">
        <v>3.7348946009390968E-2</v>
      </c>
      <c r="EX202" s="71">
        <v>3.7643050452440985E-2</v>
      </c>
      <c r="EY202" s="71">
        <v>3.7543333933678216E-2</v>
      </c>
      <c r="EZ202" s="71">
        <v>3.8160580461989821E-2</v>
      </c>
      <c r="FA202" s="71">
        <v>3.9232879900931369E-2</v>
      </c>
      <c r="FB202" s="71">
        <v>3.9125562679842955E-2</v>
      </c>
      <c r="FC202" s="71">
        <v>3.9091657921732186E-2</v>
      </c>
      <c r="FD202" s="71">
        <v>3.7893101352249048E-2</v>
      </c>
      <c r="FE202" s="71">
        <v>3.7123264389486335E-2</v>
      </c>
      <c r="FF202" s="71">
        <v>3.7535332558316023E-2</v>
      </c>
      <c r="FG202" s="71">
        <v>3.5653652291594479E-2</v>
      </c>
      <c r="FH202" s="71">
        <v>3.5481928537184126E-2</v>
      </c>
      <c r="FI202" s="71">
        <v>3.5259732462793784E-2</v>
      </c>
      <c r="FJ202" s="71">
        <v>3.4906160959677426E-2</v>
      </c>
      <c r="FK202" s="71">
        <v>3.3984685107779335E-2</v>
      </c>
      <c r="FL202" s="71">
        <v>3.3919988935088893E-2</v>
      </c>
      <c r="FM202" s="71">
        <v>3.356781476699279E-2</v>
      </c>
      <c r="FN202" s="71">
        <v>3.3364499025310135E-2</v>
      </c>
      <c r="FO202" s="71">
        <v>3.3261035082527979E-2</v>
      </c>
      <c r="FP202" s="71">
        <v>3.3467977719810076E-2</v>
      </c>
      <c r="FQ202" s="71">
        <v>3.4727252174382835E-2</v>
      </c>
      <c r="FR202" s="71">
        <v>3.5414843631633913E-2</v>
      </c>
      <c r="FS202" s="71">
        <v>3.5080826827226248E-2</v>
      </c>
      <c r="FT202" s="71">
        <v>3.8149551544184146E-2</v>
      </c>
      <c r="FU202" s="71">
        <v>3.8629021030607072E-2</v>
      </c>
      <c r="FV202" s="37">
        <v>3.9364650377433467E-2</v>
      </c>
      <c r="FW202" s="71">
        <v>3.6700000000000003E-2</v>
      </c>
      <c r="FX202" s="71">
        <v>3.9399999999999998E-2</v>
      </c>
      <c r="FY202" s="71">
        <v>3.8600000000000002E-2</v>
      </c>
      <c r="FZ202" s="71">
        <v>3.8399999999999997E-2</v>
      </c>
      <c r="GA202" s="71">
        <v>3.6799999999999999E-2</v>
      </c>
      <c r="GB202" s="71">
        <v>3.6499999999999998E-2</v>
      </c>
      <c r="GC202" s="71">
        <v>3.5999999999999997E-2</v>
      </c>
      <c r="GD202" s="71">
        <v>3.7900000000000003E-2</v>
      </c>
      <c r="GE202" s="71">
        <v>3.7199999999999997E-2</v>
      </c>
      <c r="GF202" s="71">
        <v>3.7100000000000001E-2</v>
      </c>
      <c r="GG202" s="71">
        <v>3.6700000000000003E-2</v>
      </c>
      <c r="GH202" s="71">
        <v>3.6299999999999999E-2</v>
      </c>
      <c r="GI202" s="71">
        <v>3.61E-2</v>
      </c>
      <c r="GJ202" s="71">
        <v>3.5999999999999997E-2</v>
      </c>
      <c r="GK202" s="71">
        <v>3.6700000000000003E-2</v>
      </c>
      <c r="GL202" s="71">
        <v>3.6799999999999999E-2</v>
      </c>
      <c r="GM202" s="71">
        <v>3.6799999999999999E-2</v>
      </c>
      <c r="GN202" s="71">
        <v>3.6499999999999998E-2</v>
      </c>
      <c r="GO202" s="71">
        <v>3.6200000000000003E-2</v>
      </c>
      <c r="GP202" s="71">
        <v>3.5999999999999997E-2</v>
      </c>
      <c r="GQ202" s="71">
        <v>3.61E-2</v>
      </c>
      <c r="GR202" s="71">
        <v>3.6299999999999999E-2</v>
      </c>
      <c r="GS202" s="71">
        <v>3.6999999999999998E-2</v>
      </c>
      <c r="GT202" s="71">
        <v>3.8300000000000001E-2</v>
      </c>
      <c r="GU202" s="71">
        <v>3.8100000000000002E-2</v>
      </c>
      <c r="GV202" s="71">
        <v>3.7600000000000001E-2</v>
      </c>
      <c r="GW202" s="71">
        <v>3.73E-2</v>
      </c>
      <c r="GX202" s="71">
        <v>3.6999999999999998E-2</v>
      </c>
      <c r="GY202" s="71">
        <v>3.6200000000000003E-2</v>
      </c>
      <c r="GZ202" s="71">
        <v>3.56E-2</v>
      </c>
      <c r="HA202" s="71">
        <v>3.5200000000000002E-2</v>
      </c>
      <c r="HB202" s="71">
        <v>3.5400000000000001E-2</v>
      </c>
      <c r="HC202" s="71">
        <v>3.56E-2</v>
      </c>
      <c r="HD202" s="71">
        <v>1.6299999999999999E-2</v>
      </c>
      <c r="HE202" s="71">
        <v>1.6299999999999999E-2</v>
      </c>
      <c r="HF202" s="71">
        <v>1.6299999999999999E-2</v>
      </c>
      <c r="HG202" s="71">
        <v>1.6299999999999999E-2</v>
      </c>
      <c r="HH202" s="71">
        <v>1.6400000000000001E-2</v>
      </c>
      <c r="HI202" s="71">
        <v>1.6299999999999999E-2</v>
      </c>
      <c r="HJ202" s="71">
        <v>1.6400000000000001E-2</v>
      </c>
      <c r="HK202" s="40"/>
      <c r="HL202" s="40"/>
      <c r="HM202" s="40"/>
      <c r="HN202" s="40"/>
      <c r="HO202" s="40"/>
      <c r="HP202" s="40"/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/>
      <c r="IJ202" s="41"/>
      <c r="IK202" s="41"/>
      <c r="IL202" s="41"/>
      <c r="IM202" s="41"/>
      <c r="IN202" s="41"/>
      <c r="IO202" s="42"/>
      <c r="IP202" s="42"/>
      <c r="IQ202" s="42"/>
      <c r="IR202" s="42"/>
      <c r="IS202" s="42"/>
      <c r="IT202" s="42"/>
      <c r="IU202" s="42"/>
      <c r="IV202" s="42"/>
      <c r="IW202" s="42"/>
    </row>
    <row r="203" spans="1:257" s="19" customFormat="1" ht="18" customHeight="1" x14ac:dyDescent="0.2">
      <c r="A203" s="12">
        <v>24207</v>
      </c>
      <c r="B203" s="20"/>
      <c r="C203" s="60"/>
      <c r="D203" s="29"/>
      <c r="E203" s="95"/>
      <c r="F203" s="35"/>
      <c r="G203" s="36" t="s">
        <v>196</v>
      </c>
      <c r="H203" s="71">
        <v>8.3443447454378247E-2</v>
      </c>
      <c r="I203" s="71">
        <v>8.50202934984223E-2</v>
      </c>
      <c r="J203" s="71">
        <v>8.4025995354840705E-2</v>
      </c>
      <c r="K203" s="71">
        <v>8.3586493162572426E-2</v>
      </c>
      <c r="L203" s="71">
        <v>8.2368823052196602E-2</v>
      </c>
      <c r="M203" s="71">
        <v>8.1513984888657895E-2</v>
      </c>
      <c r="N203" s="71">
        <v>8.1189444086993218E-2</v>
      </c>
      <c r="O203" s="71">
        <v>8.1071569265930898E-2</v>
      </c>
      <c r="P203" s="71">
        <v>8.0766091549801716E-2</v>
      </c>
      <c r="Q203" s="71">
        <v>8.0303769960503341E-2</v>
      </c>
      <c r="R203" s="71">
        <v>7.9563214358192524E-2</v>
      </c>
      <c r="S203" s="71">
        <v>7.9326448400242458E-2</v>
      </c>
      <c r="T203" s="71">
        <v>7.8857203102719486E-2</v>
      </c>
      <c r="U203" s="71">
        <v>7.8797181225690224E-2</v>
      </c>
      <c r="V203" s="71">
        <v>7.7610393915443471E-2</v>
      </c>
      <c r="W203" s="71">
        <v>7.645067084500165E-2</v>
      </c>
      <c r="X203" s="71">
        <v>7.5946649221651022E-2</v>
      </c>
      <c r="Y203" s="71">
        <v>7.6045901834383894E-2</v>
      </c>
      <c r="Z203" s="71">
        <v>7.6834961420824383E-2</v>
      </c>
      <c r="AA203" s="71">
        <v>7.7515274123950678E-2</v>
      </c>
      <c r="AB203" s="71">
        <v>7.8762740345620932E-2</v>
      </c>
      <c r="AC203" s="71">
        <v>7.880014540001129E-2</v>
      </c>
      <c r="AD203" s="71">
        <v>7.9810719965014279E-2</v>
      </c>
      <c r="AE203" s="71">
        <v>7.9998378297241171E-2</v>
      </c>
      <c r="AF203" s="71">
        <v>8.0262335785576303E-2</v>
      </c>
      <c r="AG203" s="71">
        <v>8.0607822015550654E-2</v>
      </c>
      <c r="AH203" s="71">
        <v>8.1966137926121854E-2</v>
      </c>
      <c r="AI203" s="71">
        <v>8.2294244445769466E-2</v>
      </c>
      <c r="AJ203" s="71">
        <v>8.6009337853965931E-2</v>
      </c>
      <c r="AK203" s="71">
        <v>8.4422952357035966E-2</v>
      </c>
      <c r="AL203" s="71">
        <v>8.4973072007916206E-2</v>
      </c>
      <c r="AM203" s="71">
        <v>8.5940648998118915E-2</v>
      </c>
      <c r="AN203" s="71">
        <v>8.6535240223311313E-2</v>
      </c>
      <c r="AO203" s="71">
        <v>8.7483611985392354E-2</v>
      </c>
      <c r="AP203" s="71">
        <v>8.9099679247953298E-2</v>
      </c>
      <c r="AQ203" s="71">
        <v>8.8490003280897081E-2</v>
      </c>
      <c r="AR203" s="71">
        <v>8.9705444572406368E-2</v>
      </c>
      <c r="AS203" s="71">
        <v>8.7769562355507688E-2</v>
      </c>
      <c r="AT203" s="71">
        <v>8.3253066839126991E-2</v>
      </c>
      <c r="AU203" s="71">
        <v>8.2326162452465504E-2</v>
      </c>
      <c r="AV203" s="71">
        <v>7.8452593513837404E-2</v>
      </c>
      <c r="AW203" s="71">
        <v>7.8457510105693143E-2</v>
      </c>
      <c r="AX203" s="71">
        <v>7.7400274895768686E-2</v>
      </c>
      <c r="AY203" s="71">
        <v>7.39441562374204E-2</v>
      </c>
      <c r="AZ203" s="71">
        <v>7.3400167434108723E-2</v>
      </c>
      <c r="BA203" s="71">
        <v>7.1802461027026365E-2</v>
      </c>
      <c r="BB203" s="71">
        <v>6.7625067623875018E-2</v>
      </c>
      <c r="BC203" s="71">
        <v>6.6658047282354707E-2</v>
      </c>
      <c r="BD203" s="71">
        <v>6.4652397371735976E-2</v>
      </c>
      <c r="BE203" s="71">
        <v>6.2745953173171581E-2</v>
      </c>
      <c r="BF203" s="71">
        <v>6.0054907272702504E-2</v>
      </c>
      <c r="BG203" s="71">
        <v>6.1163392526987659E-2</v>
      </c>
      <c r="BH203" s="71">
        <v>6.0792513883546909E-2</v>
      </c>
      <c r="BI203" s="71">
        <v>6.0500959120196408E-2</v>
      </c>
      <c r="BJ203" s="71">
        <v>5.8237698028412659E-2</v>
      </c>
      <c r="BK203" s="71">
        <v>5.9052166717436516E-2</v>
      </c>
      <c r="BL203" s="71">
        <v>5.9813687736655831E-2</v>
      </c>
      <c r="BM203" s="71">
        <v>5.8353138715603652E-2</v>
      </c>
      <c r="BN203" s="71">
        <v>5.7914043734597562E-2</v>
      </c>
      <c r="BO203" s="71">
        <v>5.8925603516803086E-2</v>
      </c>
      <c r="BP203" s="71">
        <v>6.0554814311173454E-2</v>
      </c>
      <c r="BQ203" s="71">
        <v>5.9066826922016959E-2</v>
      </c>
      <c r="BR203" s="71">
        <v>5.8493622821239065E-2</v>
      </c>
      <c r="BS203" s="71">
        <v>5.9992778779352884E-2</v>
      </c>
      <c r="BT203" s="71">
        <v>6.0619736512024645E-2</v>
      </c>
      <c r="BU203" s="71">
        <v>5.9714888586347145E-2</v>
      </c>
      <c r="BV203" s="71">
        <v>6.1048329944361678E-2</v>
      </c>
      <c r="BW203" s="71">
        <v>6.5690838301820056E-2</v>
      </c>
      <c r="BX203" s="71">
        <v>6.5054584877490496E-2</v>
      </c>
      <c r="BY203" s="71">
        <v>6.4851248503993791E-2</v>
      </c>
      <c r="BZ203" s="71">
        <v>6.4820277870861198E-2</v>
      </c>
      <c r="CA203" s="71">
        <v>6.8847938102370693E-2</v>
      </c>
      <c r="CB203" s="71">
        <v>7.105495940031846E-2</v>
      </c>
      <c r="CC203" s="71">
        <v>7.1397546229548581E-2</v>
      </c>
      <c r="CD203" s="71">
        <v>6.9859924662983644E-2</v>
      </c>
      <c r="CE203" s="71">
        <v>6.7723688621516426E-2</v>
      </c>
      <c r="CF203" s="71">
        <v>6.4086609010902781E-2</v>
      </c>
      <c r="CG203" s="71">
        <v>6.2583197417274403E-2</v>
      </c>
      <c r="CH203" s="71">
        <v>6.0243754814463368E-2</v>
      </c>
      <c r="CI203" s="71">
        <v>5.9912786337359358E-2</v>
      </c>
      <c r="CJ203" s="71">
        <v>5.8047942282673723E-2</v>
      </c>
      <c r="CK203" s="71">
        <v>5.7009697625489346E-2</v>
      </c>
      <c r="CL203" s="71">
        <v>5.6968093808715377E-2</v>
      </c>
      <c r="CM203" s="71">
        <v>5.7748425790829269E-2</v>
      </c>
      <c r="CN203" s="71">
        <v>5.8280625137713586E-2</v>
      </c>
      <c r="CO203" s="71">
        <v>5.6338181451003166E-2</v>
      </c>
      <c r="CP203" s="71">
        <v>5.2931697508054577E-2</v>
      </c>
      <c r="CQ203" s="71">
        <v>5.2809206984405957E-2</v>
      </c>
      <c r="CR203" s="71">
        <v>5.7220626532960291E-2</v>
      </c>
      <c r="CS203" s="71">
        <v>6.5041468209097619E-2</v>
      </c>
      <c r="CT203" s="71">
        <v>6.775225144669067E-2</v>
      </c>
      <c r="CU203" s="71">
        <v>6.9497344947636597E-2</v>
      </c>
      <c r="CV203" s="71">
        <v>6.6929305990991991E-2</v>
      </c>
      <c r="CW203" s="71">
        <v>6.8048461943339272E-2</v>
      </c>
      <c r="CX203" s="71">
        <v>7.1059748592429223E-2</v>
      </c>
      <c r="CY203" s="71">
        <v>6.8931906258086151E-2</v>
      </c>
      <c r="CZ203" s="71">
        <v>6.6664836097469954E-2</v>
      </c>
      <c r="DA203" s="71">
        <v>6.0819330530300177E-2</v>
      </c>
      <c r="DB203" s="71">
        <v>5.7940504533110899E-2</v>
      </c>
      <c r="DC203" s="71">
        <v>5.5847224286063112E-2</v>
      </c>
      <c r="DD203" s="71">
        <v>5.5638209298634507E-2</v>
      </c>
      <c r="DE203" s="71">
        <v>5.2442488363883898E-2</v>
      </c>
      <c r="DF203" s="71">
        <v>5.0240677961988445E-2</v>
      </c>
      <c r="DG203" s="71">
        <v>4.633899561403948E-2</v>
      </c>
      <c r="DH203" s="71">
        <v>4.5233869608607452E-2</v>
      </c>
      <c r="DI203" s="71">
        <v>4.5099371938141224E-2</v>
      </c>
      <c r="DJ203" s="71">
        <v>4.3895790044480763E-2</v>
      </c>
      <c r="DK203" s="71">
        <v>4.4570733390770202E-2</v>
      </c>
      <c r="DL203" s="71">
        <v>4.7604618543955972E-2</v>
      </c>
      <c r="DM203" s="71">
        <v>4.7591101358022317E-2</v>
      </c>
      <c r="DN203" s="71">
        <v>4.8096437268094226E-2</v>
      </c>
      <c r="DO203" s="71">
        <v>4.7354189268576159E-2</v>
      </c>
      <c r="DP203" s="71">
        <v>4.8548762525645654E-2</v>
      </c>
      <c r="DQ203" s="71">
        <v>5.2180609305485806E-2</v>
      </c>
      <c r="DR203" s="71">
        <v>5.4087920959532923E-2</v>
      </c>
      <c r="DS203" s="71">
        <v>5.4924006687973238E-2</v>
      </c>
      <c r="DT203" s="71">
        <v>5.4763659347899896E-2</v>
      </c>
      <c r="DU203" s="71">
        <v>5.3444111271629104E-2</v>
      </c>
      <c r="DV203" s="71">
        <v>5.3439507983957246E-2</v>
      </c>
      <c r="DW203" s="71">
        <v>5.4433756788713081E-2</v>
      </c>
      <c r="DX203" s="71">
        <v>5.3993376064714139E-2</v>
      </c>
      <c r="DY203" s="71">
        <v>5.3173151640370481E-2</v>
      </c>
      <c r="DZ203" s="71">
        <v>5.2954839239927387E-2</v>
      </c>
      <c r="EA203" s="71">
        <v>5.3876224738611901E-2</v>
      </c>
      <c r="EB203" s="71">
        <v>5.4413389561170457E-2</v>
      </c>
      <c r="EC203" s="71">
        <v>5.1238698165510438E-2</v>
      </c>
      <c r="ED203" s="71">
        <v>4.8558189745469486E-2</v>
      </c>
      <c r="EE203" s="71">
        <v>4.7707233924173961E-2</v>
      </c>
      <c r="EF203" s="71">
        <v>4.782592535352672E-2</v>
      </c>
      <c r="EG203" s="71">
        <v>4.7897621426057975E-2</v>
      </c>
      <c r="EH203" s="71">
        <v>4.9051286809692174E-2</v>
      </c>
      <c r="EI203" s="71">
        <v>4.9139545128540178E-2</v>
      </c>
      <c r="EJ203" s="71">
        <v>4.9332378124209542E-2</v>
      </c>
      <c r="EK203" s="71">
        <v>5.1138534373008478E-2</v>
      </c>
      <c r="EL203" s="71">
        <v>5.2722226487600686E-2</v>
      </c>
      <c r="EM203" s="71">
        <v>5.1464968064572014E-2</v>
      </c>
      <c r="EN203" s="71">
        <v>5.0237074445015871E-2</v>
      </c>
      <c r="EO203" s="71">
        <v>5.0291392691500819E-2</v>
      </c>
      <c r="EP203" s="71">
        <v>5.1800839229210228E-2</v>
      </c>
      <c r="EQ203" s="71">
        <v>5.3229594920622139E-2</v>
      </c>
      <c r="ER203" s="71">
        <v>5.3484192378494742E-2</v>
      </c>
      <c r="ES203" s="71">
        <v>5.4555591135281613E-2</v>
      </c>
      <c r="ET203" s="71">
        <v>5.5270150774233834E-2</v>
      </c>
      <c r="EU203" s="71">
        <v>5.574701562363913E-2</v>
      </c>
      <c r="EV203" s="71">
        <v>5.6241806143999228E-2</v>
      </c>
      <c r="EW203" s="71">
        <v>5.6386522546527346E-2</v>
      </c>
      <c r="EX203" s="71">
        <v>5.6830538471498937E-2</v>
      </c>
      <c r="EY203" s="71">
        <v>5.7637886160103097E-2</v>
      </c>
      <c r="EZ203" s="71">
        <v>5.8585505388443093E-2</v>
      </c>
      <c r="FA203" s="71">
        <v>5.8739028383489753E-2</v>
      </c>
      <c r="FB203" s="71">
        <v>5.9843646693645509E-2</v>
      </c>
      <c r="FC203" s="71">
        <v>5.4095529190383594E-2</v>
      </c>
      <c r="FD203" s="71">
        <v>5.4440043042474157E-2</v>
      </c>
      <c r="FE203" s="71">
        <v>5.5296730701882242E-2</v>
      </c>
      <c r="FF203" s="71">
        <v>4.6406627345294195E-2</v>
      </c>
      <c r="FG203" s="71">
        <v>4.5006440525054994E-2</v>
      </c>
      <c r="FH203" s="71">
        <v>4.4789669606990289E-2</v>
      </c>
      <c r="FI203" s="71">
        <v>4.0965656969193881E-2</v>
      </c>
      <c r="FJ203" s="71">
        <v>4.0554868574074011E-2</v>
      </c>
      <c r="FK203" s="71">
        <v>4.0246320910369039E-2</v>
      </c>
      <c r="FL203" s="71">
        <v>4.0169704548630968E-2</v>
      </c>
      <c r="FM203" s="71">
        <v>4.32658279600985E-2</v>
      </c>
      <c r="FN203" s="71">
        <v>4.8124186052106978E-2</v>
      </c>
      <c r="FO203" s="71">
        <v>4.7974952040580054E-2</v>
      </c>
      <c r="FP203" s="71">
        <v>4.8316926575089937E-2</v>
      </c>
      <c r="FQ203" s="71">
        <v>4.8525580620988301E-2</v>
      </c>
      <c r="FR203" s="71">
        <v>4.9907009942714305E-2</v>
      </c>
      <c r="FS203" s="71">
        <v>5.1994410191923461E-2</v>
      </c>
      <c r="FT203" s="71">
        <v>5.0481058353183977E-2</v>
      </c>
      <c r="FU203" s="71">
        <v>5.111551213161579E-2</v>
      </c>
      <c r="FV203" s="37">
        <v>5.1350814461660711E-2</v>
      </c>
      <c r="FW203" s="71">
        <v>5.1700000000000003E-2</v>
      </c>
      <c r="FX203" s="71">
        <v>5.1400000000000001E-2</v>
      </c>
      <c r="FY203" s="71">
        <v>5.04E-2</v>
      </c>
      <c r="FZ203" s="71">
        <v>5.0200000000000002E-2</v>
      </c>
      <c r="GA203" s="71">
        <v>0.05</v>
      </c>
      <c r="GB203" s="71">
        <v>4.9200000000000001E-2</v>
      </c>
      <c r="GC203" s="71">
        <v>4.8500000000000001E-2</v>
      </c>
      <c r="GD203" s="71">
        <v>4.7899999999999998E-2</v>
      </c>
      <c r="GE203" s="71">
        <v>4.7E-2</v>
      </c>
      <c r="GF203" s="71">
        <v>4.6899999999999997E-2</v>
      </c>
      <c r="GG203" s="71">
        <v>4.65E-2</v>
      </c>
      <c r="GH203" s="71">
        <v>4.5900000000000003E-2</v>
      </c>
      <c r="GI203" s="71">
        <v>4.5999999999999999E-2</v>
      </c>
      <c r="GJ203" s="71">
        <v>4.5900000000000003E-2</v>
      </c>
      <c r="GK203" s="71">
        <v>4.6199999999999998E-2</v>
      </c>
      <c r="GL203" s="71">
        <v>4.6300000000000001E-2</v>
      </c>
      <c r="GM203" s="71">
        <v>4.8599999999999997E-2</v>
      </c>
      <c r="GN203" s="71">
        <v>4.82E-2</v>
      </c>
      <c r="GO203" s="71">
        <v>4.7699999999999999E-2</v>
      </c>
      <c r="GP203" s="71">
        <v>4.6199999999999998E-2</v>
      </c>
      <c r="GQ203" s="71">
        <v>4.5999999999999999E-2</v>
      </c>
      <c r="GR203" s="71">
        <v>4.6300000000000001E-2</v>
      </c>
      <c r="GS203" s="71">
        <v>4.6300000000000001E-2</v>
      </c>
      <c r="GT203" s="71">
        <v>4.6300000000000001E-2</v>
      </c>
      <c r="GU203" s="71">
        <v>4.5999999999999999E-2</v>
      </c>
      <c r="GV203" s="71">
        <v>4.5400000000000003E-2</v>
      </c>
      <c r="GW203" s="71">
        <v>4.4999999999999998E-2</v>
      </c>
      <c r="GX203" s="71">
        <v>4.4600000000000001E-2</v>
      </c>
      <c r="GY203" s="71">
        <v>4.3700000000000003E-2</v>
      </c>
      <c r="GZ203" s="71">
        <v>4.2900000000000001E-2</v>
      </c>
      <c r="HA203" s="71">
        <v>4.24E-2</v>
      </c>
      <c r="HB203" s="71">
        <v>4.2700000000000002E-2</v>
      </c>
      <c r="HC203" s="71">
        <v>4.2599999999999999E-2</v>
      </c>
      <c r="HD203" s="71">
        <v>2.92E-2</v>
      </c>
      <c r="HE203" s="71">
        <v>2.92E-2</v>
      </c>
      <c r="HF203" s="71">
        <v>0.03</v>
      </c>
      <c r="HG203" s="71">
        <v>0.03</v>
      </c>
      <c r="HH203" s="71">
        <v>3.0099999999999998E-2</v>
      </c>
      <c r="HI203" s="71">
        <v>0.03</v>
      </c>
      <c r="HJ203" s="71">
        <v>3.0099999999999998E-2</v>
      </c>
      <c r="HK203" s="40"/>
      <c r="HL203" s="40"/>
      <c r="HM203" s="40"/>
      <c r="HN203" s="40"/>
      <c r="HO203" s="40"/>
      <c r="HP203" s="40"/>
      <c r="HQ203" s="41"/>
      <c r="HR203" s="41"/>
      <c r="HS203" s="41"/>
      <c r="HT203" s="41"/>
      <c r="HU203" s="41"/>
      <c r="HV203" s="41"/>
      <c r="HW203" s="41"/>
      <c r="HX203" s="41"/>
      <c r="HY203" s="41"/>
      <c r="HZ203" s="41"/>
      <c r="IA203" s="41"/>
      <c r="IB203" s="41"/>
      <c r="IC203" s="41"/>
      <c r="ID203" s="41"/>
      <c r="IE203" s="41"/>
      <c r="IF203" s="41"/>
      <c r="IG203" s="41"/>
      <c r="IH203" s="41"/>
      <c r="II203" s="41"/>
      <c r="IJ203" s="41"/>
      <c r="IK203" s="41"/>
      <c r="IL203" s="41"/>
      <c r="IM203" s="41"/>
      <c r="IN203" s="41"/>
      <c r="IO203" s="42"/>
      <c r="IP203" s="42"/>
      <c r="IQ203" s="42"/>
      <c r="IR203" s="42"/>
      <c r="IS203" s="42"/>
      <c r="IT203" s="42"/>
      <c r="IU203" s="42"/>
      <c r="IV203" s="42"/>
      <c r="IW203" s="42"/>
    </row>
    <row r="204" spans="1:257" s="19" customFormat="1" ht="18" customHeight="1" x14ac:dyDescent="0.2">
      <c r="A204" s="12">
        <v>24208</v>
      </c>
      <c r="B204" s="20"/>
      <c r="C204" s="60"/>
      <c r="D204" s="29"/>
      <c r="E204" s="95"/>
      <c r="F204" s="35"/>
      <c r="G204" s="36" t="s">
        <v>197</v>
      </c>
      <c r="H204" s="74">
        <v>9.3407256827033205</v>
      </c>
      <c r="I204" s="74">
        <v>9.5172390793882347</v>
      </c>
      <c r="J204" s="74">
        <v>9.405936556669543</v>
      </c>
      <c r="K204" s="74">
        <v>9.3567383327206919</v>
      </c>
      <c r="L204" s="74">
        <v>9.2204313748943605</v>
      </c>
      <c r="M204" s="74">
        <v>9.1247401129401293</v>
      </c>
      <c r="N204" s="74">
        <v>9.0884107582253471</v>
      </c>
      <c r="O204" s="74">
        <v>9.0752157572752381</v>
      </c>
      <c r="P204" s="74">
        <v>9.041020339473242</v>
      </c>
      <c r="Q204" s="74">
        <v>8.9892676941239635</v>
      </c>
      <c r="R204" s="74">
        <v>8.9063693127051415</v>
      </c>
      <c r="S204" s="74">
        <v>8.8798655436054386</v>
      </c>
      <c r="T204" s="74">
        <v>8.8273378528666662</v>
      </c>
      <c r="U204" s="74">
        <v>8.8206189563517796</v>
      </c>
      <c r="V204" s="74">
        <v>8.6877690436634403</v>
      </c>
      <c r="W204" s="74">
        <v>8.5579487234421059</v>
      </c>
      <c r="X204" s="74">
        <v>8.5015281432108889</v>
      </c>
      <c r="Y204" s="74">
        <v>8.5126385593922933</v>
      </c>
      <c r="Z204" s="74">
        <v>8.6009665152605788</v>
      </c>
      <c r="AA204" s="74">
        <v>8.6771212587691746</v>
      </c>
      <c r="AB204" s="74">
        <v>8.8167636169235521</v>
      </c>
      <c r="AC204" s="74">
        <v>8.8209507683760133</v>
      </c>
      <c r="AD204" s="74">
        <v>8.9340752866165989</v>
      </c>
      <c r="AE204" s="74">
        <v>8.9550819091481433</v>
      </c>
      <c r="AF204" s="74">
        <v>8.9846295197233399</v>
      </c>
      <c r="AG204" s="74">
        <v>9.0233035222938369</v>
      </c>
      <c r="AH204" s="74">
        <v>9.1753544825329119</v>
      </c>
      <c r="AI204" s="74">
        <v>9.2120829865464877</v>
      </c>
      <c r="AJ204" s="74">
        <v>9.6279534889074458</v>
      </c>
      <c r="AK204" s="74">
        <v>9.4503722383012398</v>
      </c>
      <c r="AL204" s="74">
        <v>9.5119530682920708</v>
      </c>
      <c r="AM204" s="74">
        <v>9.6202644039103706</v>
      </c>
      <c r="AN204" s="74">
        <v>9.6868234171977967</v>
      </c>
      <c r="AO204" s="74">
        <v>9.7929849043494901</v>
      </c>
      <c r="AP204" s="74">
        <v>9.9738887553394946</v>
      </c>
      <c r="AQ204" s="74">
        <v>9.9056411440849068</v>
      </c>
      <c r="AR204" s="74">
        <v>10.041698606159757</v>
      </c>
      <c r="AS204" s="74">
        <v>9.8249944155525739</v>
      </c>
      <c r="AT204" s="74">
        <v>9.3194143256511222</v>
      </c>
      <c r="AU204" s="74">
        <v>9.2156559135285523</v>
      </c>
      <c r="AV204" s="74">
        <v>8.7820455346123723</v>
      </c>
      <c r="AW204" s="74">
        <v>8.7825959018037967</v>
      </c>
      <c r="AX204" s="74">
        <v>8.6642481539665717</v>
      </c>
      <c r="AY204" s="74">
        <v>8.2773674904830283</v>
      </c>
      <c r="AZ204" s="74">
        <v>8.2164729524310793</v>
      </c>
      <c r="BA204" s="74">
        <v>8.0376244301643887</v>
      </c>
      <c r="BB204" s="74">
        <v>7.5700036997420881</v>
      </c>
      <c r="BC204" s="74">
        <v>7.4617546758187441</v>
      </c>
      <c r="BD204" s="74">
        <v>7.2372406342474056</v>
      </c>
      <c r="BE204" s="74">
        <v>7.0238317587583241</v>
      </c>
      <c r="BF204" s="74">
        <v>6.7225939465312115</v>
      </c>
      <c r="BG204" s="74">
        <v>6.8466786649779205</v>
      </c>
      <c r="BH204" s="74">
        <v>6.8051622155065923</v>
      </c>
      <c r="BI204" s="74">
        <v>6.7725253440802113</v>
      </c>
      <c r="BJ204" s="74">
        <v>6.5191741025912266</v>
      </c>
      <c r="BK204" s="74">
        <v>6.610346373553333</v>
      </c>
      <c r="BL204" s="74">
        <v>6.695591640367474</v>
      </c>
      <c r="BM204" s="74">
        <v>6.5320966246653942</v>
      </c>
      <c r="BN204" s="74">
        <v>6.4829439842681706</v>
      </c>
      <c r="BO204" s="74">
        <v>6.5961787885037326</v>
      </c>
      <c r="BP204" s="74">
        <v>6.7785539368679348</v>
      </c>
      <c r="BQ204" s="74">
        <v>6.6119874484803143</v>
      </c>
      <c r="BR204" s="74">
        <v>6.5478225268608634</v>
      </c>
      <c r="BS204" s="74">
        <v>6.7156392337147786</v>
      </c>
      <c r="BT204" s="74">
        <v>6.7858213795176399</v>
      </c>
      <c r="BU204" s="74">
        <v>6.6845319851294507</v>
      </c>
      <c r="BV204" s="74">
        <v>6.8337984682286166</v>
      </c>
      <c r="BW204" s="74">
        <v>7.3534845354945366</v>
      </c>
      <c r="BX204" s="74">
        <v>7.2822618225955722</v>
      </c>
      <c r="BY204" s="74">
        <v>7.2595001876908434</v>
      </c>
      <c r="BZ204" s="74">
        <v>7.2560333104567825</v>
      </c>
      <c r="CA204" s="74">
        <v>7.7068927908999001</v>
      </c>
      <c r="CB204" s="74">
        <v>7.9539485052660295</v>
      </c>
      <c r="CC204" s="74">
        <v>7.9922979466178532</v>
      </c>
      <c r="CD204" s="74">
        <v>7.8201753690488465</v>
      </c>
      <c r="CE204" s="74">
        <v>7.5810434124292581</v>
      </c>
      <c r="CF204" s="74">
        <v>7.1739058364384078</v>
      </c>
      <c r="CG204" s="74">
        <v>7.0056127503700703</v>
      </c>
      <c r="CH204" s="74">
        <v>6.7437336901210951</v>
      </c>
      <c r="CI204" s="74">
        <v>6.7066848163201787</v>
      </c>
      <c r="CJ204" s="74">
        <v>6.4979326939277966</v>
      </c>
      <c r="CK204" s="74">
        <v>6.3817107636247146</v>
      </c>
      <c r="CL204" s="74">
        <v>6.3770535993812123</v>
      </c>
      <c r="CM204" s="74">
        <v>6.4644045802997701</v>
      </c>
      <c r="CN204" s="74">
        <v>6.5239793972496356</v>
      </c>
      <c r="CO204" s="74">
        <v>6.3065407105081643</v>
      </c>
      <c r="CP204" s="74">
        <v>5.9252161964291759</v>
      </c>
      <c r="CQ204" s="74">
        <v>5.911504510071083</v>
      </c>
      <c r="CR204" s="74">
        <v>6.4053223128037642</v>
      </c>
      <c r="CS204" s="74">
        <v>7.2807935323335302</v>
      </c>
      <c r="CT204" s="74">
        <v>7.5842407577309574</v>
      </c>
      <c r="CU204" s="74">
        <v>7.7795879081697779</v>
      </c>
      <c r="CV204" s="74">
        <v>7.492119590784788</v>
      </c>
      <c r="CW204" s="74">
        <v>7.6173987956349469</v>
      </c>
      <c r="CX204" s="74">
        <v>7.9544846112289704</v>
      </c>
      <c r="CY204" s="74">
        <v>7.7162922528414715</v>
      </c>
      <c r="CZ204" s="74">
        <v>7.4625146211666076</v>
      </c>
      <c r="DA204" s="74">
        <v>6.8081640922110465</v>
      </c>
      <c r="DB204" s="74">
        <v>6.4859060270384408</v>
      </c>
      <c r="DC204" s="74">
        <v>6.2515825761121704</v>
      </c>
      <c r="DD204" s="74">
        <v>6.2281852726604923</v>
      </c>
      <c r="DE204" s="74">
        <v>5.8704537368643708</v>
      </c>
      <c r="DF204" s="74">
        <v>5.6239813343348288</v>
      </c>
      <c r="DG204" s="74">
        <v>5.187223918083987</v>
      </c>
      <c r="DH204" s="74">
        <v>5.0635152366179428</v>
      </c>
      <c r="DI204" s="74">
        <v>5.0484594607228424</v>
      </c>
      <c r="DJ204" s="74">
        <v>4.9137295490482611</v>
      </c>
      <c r="DK204" s="74">
        <v>4.9892832424943814</v>
      </c>
      <c r="DL204" s="74">
        <v>5.3288987525585894</v>
      </c>
      <c r="DM204" s="74">
        <v>5.3273856280453984</v>
      </c>
      <c r="DN204" s="74">
        <v>5.3839533305744869</v>
      </c>
      <c r="DO204" s="74">
        <v>5.3008655008701338</v>
      </c>
      <c r="DP204" s="74">
        <v>5.4345869786204419</v>
      </c>
      <c r="DQ204" s="74">
        <v>5.8411387873846214</v>
      </c>
      <c r="DR204" s="74">
        <v>6.0546447665283738</v>
      </c>
      <c r="DS204" s="74">
        <v>6.1482368660261084</v>
      </c>
      <c r="DT204" s="74">
        <v>6.1302874576151591</v>
      </c>
      <c r="DU204" s="74">
        <v>5.982576199492426</v>
      </c>
      <c r="DV204" s="74">
        <v>5.9820609038198107</v>
      </c>
      <c r="DW204" s="74">
        <v>6.093357903511218</v>
      </c>
      <c r="DX204" s="74">
        <v>6.0440613360237183</v>
      </c>
      <c r="DY204" s="74">
        <v>5.9522447634853393</v>
      </c>
      <c r="DZ204" s="74">
        <v>5.9278067002475234</v>
      </c>
      <c r="EA204" s="74">
        <v>6.0309473236732067</v>
      </c>
      <c r="EB204" s="74">
        <v>6.0910779799079062</v>
      </c>
      <c r="EC204" s="74">
        <v>5.7357005073950198</v>
      </c>
      <c r="ED204" s="74">
        <v>5.4356422690837585</v>
      </c>
      <c r="EE204" s="74">
        <v>5.3403855995991147</v>
      </c>
      <c r="EF204" s="74">
        <v>5.3536720123288646</v>
      </c>
      <c r="EG204" s="74">
        <v>5.3616977275464413</v>
      </c>
      <c r="EH204" s="74">
        <v>5.4908399455024934</v>
      </c>
      <c r="EI204" s="74">
        <v>5.5007196517074233</v>
      </c>
      <c r="EJ204" s="74">
        <v>5.5223055301684756</v>
      </c>
      <c r="EK204" s="74">
        <v>5.7244880930276532</v>
      </c>
      <c r="EL204" s="74">
        <v>5.9017678442789903</v>
      </c>
      <c r="EM204" s="74">
        <v>5.7610293393388661</v>
      </c>
      <c r="EN204" s="74">
        <v>5.623577953787156</v>
      </c>
      <c r="EO204" s="74">
        <v>5.6296583813756582</v>
      </c>
      <c r="EP204" s="74">
        <v>5.7986270238704272</v>
      </c>
      <c r="EQ204" s="74">
        <v>5.9585630690389388</v>
      </c>
      <c r="ER204" s="74">
        <v>5.9870629103812059</v>
      </c>
      <c r="ES204" s="74">
        <v>6.1069961368865835</v>
      </c>
      <c r="ET204" s="74">
        <v>6.1869845095509968</v>
      </c>
      <c r="EU204" s="74">
        <v>6.2403651389701471</v>
      </c>
      <c r="EV204" s="74">
        <v>6.3024261507130168</v>
      </c>
      <c r="EW204" s="74">
        <v>6.375951200579987</v>
      </c>
      <c r="EX204" s="74">
        <v>6.5757266401614274</v>
      </c>
      <c r="EY204" s="74">
        <v>6.4011556513317354</v>
      </c>
      <c r="EZ204" s="74">
        <v>6.506421569384691</v>
      </c>
      <c r="FA204" s="74">
        <v>6.6117452274719302</v>
      </c>
      <c r="FB204" s="74">
        <v>6.0029422654336511</v>
      </c>
      <c r="FC204" s="74">
        <v>5.6198162830329661</v>
      </c>
      <c r="FD204" s="74">
        <v>4.9910387962003151</v>
      </c>
      <c r="FE204" s="74">
        <v>4.6705003988767428</v>
      </c>
      <c r="FF204" s="74">
        <v>4.662592183254926</v>
      </c>
      <c r="FG204" s="74">
        <v>5.2339614792472542</v>
      </c>
      <c r="FH204" s="74">
        <v>5.7582691909281163</v>
      </c>
      <c r="FI204" s="74">
        <v>6.4358868532523674</v>
      </c>
      <c r="FJ204" s="74">
        <v>6.4380334745270229</v>
      </c>
      <c r="FK204" s="74">
        <v>7.1088235233593142</v>
      </c>
      <c r="FL204" s="74">
        <v>7.0732994112914911</v>
      </c>
      <c r="FM204" s="74">
        <v>7.4067142304936668</v>
      </c>
      <c r="FN204" s="74">
        <v>6.5885120038883969</v>
      </c>
      <c r="FO204" s="74">
        <v>6.9263096379762779</v>
      </c>
      <c r="FP204" s="74">
        <v>6.6760486060055513</v>
      </c>
      <c r="FQ204" s="74">
        <v>6.1101512592478313</v>
      </c>
      <c r="FR204" s="74">
        <v>3.2795413413979095</v>
      </c>
      <c r="FS204" s="74">
        <v>1.4770610322509572</v>
      </c>
      <c r="FT204" s="74">
        <v>0.34390246333549918</v>
      </c>
      <c r="FU204" s="74">
        <v>0.33178705082491894</v>
      </c>
      <c r="FV204" s="74">
        <v>0.33056017745993915</v>
      </c>
      <c r="FW204" s="74">
        <v>0.34226666666666672</v>
      </c>
      <c r="FX204" s="74">
        <v>0.32636666666666664</v>
      </c>
      <c r="FY204" s="74">
        <f t="shared" ref="FY204:HH204" si="5">(FY$197-FY$200-FY$201-FY$202-FY$203-FY$205)/3</f>
        <v>0.31919999999999998</v>
      </c>
      <c r="FZ204" s="74">
        <f t="shared" si="5"/>
        <v>0.30080000000000001</v>
      </c>
      <c r="GA204" s="74">
        <f t="shared" si="5"/>
        <v>0.2908</v>
      </c>
      <c r="GB204" s="74">
        <f t="shared" si="5"/>
        <v>0.28703333333333331</v>
      </c>
      <c r="GC204" s="74">
        <f t="shared" si="5"/>
        <v>0.28436666666666666</v>
      </c>
      <c r="GD204" s="74">
        <f t="shared" si="5"/>
        <v>0.28113333333333329</v>
      </c>
      <c r="GE204" s="74">
        <f t="shared" si="5"/>
        <v>0.28976666666666667</v>
      </c>
      <c r="GF204" s="74">
        <f t="shared" si="5"/>
        <v>0.29343333333333338</v>
      </c>
      <c r="GG204" s="74">
        <f t="shared" si="5"/>
        <v>0.28106666666666669</v>
      </c>
      <c r="GH204" s="74">
        <f t="shared" si="5"/>
        <v>0.30870000000000003</v>
      </c>
      <c r="GI204" s="74">
        <f t="shared" si="5"/>
        <v>0.3281</v>
      </c>
      <c r="GJ204" s="74">
        <f t="shared" si="5"/>
        <v>0.34149999999999997</v>
      </c>
      <c r="GK204" s="74">
        <f t="shared" si="5"/>
        <v>0.33749999999999991</v>
      </c>
      <c r="GL204" s="74">
        <f t="shared" si="5"/>
        <v>0.34839999999999999</v>
      </c>
      <c r="GM204" s="74">
        <f t="shared" si="5"/>
        <v>0.30883333333333335</v>
      </c>
      <c r="GN204" s="74">
        <f t="shared" si="5"/>
        <v>0.3033333333333334</v>
      </c>
      <c r="GO204" s="74">
        <f t="shared" si="5"/>
        <v>0.30830000000000002</v>
      </c>
      <c r="GP204" s="74">
        <f t="shared" si="5"/>
        <v>0.31046666666666672</v>
      </c>
      <c r="GQ204" s="74">
        <f t="shared" si="5"/>
        <v>0.31016666666666665</v>
      </c>
      <c r="GR204" s="74">
        <f t="shared" si="5"/>
        <v>0.30363333333333337</v>
      </c>
      <c r="GS204" s="74">
        <f t="shared" si="5"/>
        <v>0.32296666666666668</v>
      </c>
      <c r="GT204" s="74">
        <f t="shared" si="5"/>
        <v>0.3479000000000001</v>
      </c>
      <c r="GU204" s="74">
        <f t="shared" si="5"/>
        <v>0.35319999999999996</v>
      </c>
      <c r="GV204" s="74">
        <f t="shared" si="5"/>
        <v>0.36993333333333323</v>
      </c>
      <c r="GW204" s="74">
        <f t="shared" si="5"/>
        <v>0.37220000000000003</v>
      </c>
      <c r="GX204" s="74">
        <f t="shared" si="5"/>
        <v>0.35416666666666674</v>
      </c>
      <c r="GY204" s="74">
        <f t="shared" si="5"/>
        <v>0.41299999999999998</v>
      </c>
      <c r="GZ204" s="74">
        <f t="shared" si="5"/>
        <v>0.43336666666666668</v>
      </c>
      <c r="HA204" s="74">
        <f t="shared" si="5"/>
        <v>0.45433333333333331</v>
      </c>
      <c r="HB204" s="74">
        <f t="shared" si="5"/>
        <v>0.47096666666666659</v>
      </c>
      <c r="HC204" s="74">
        <f t="shared" si="5"/>
        <v>0.4787333333333334</v>
      </c>
      <c r="HD204" s="74">
        <f t="shared" si="5"/>
        <v>0.30323333333333341</v>
      </c>
      <c r="HE204" s="74">
        <f t="shared" si="5"/>
        <v>0.32720000000000005</v>
      </c>
      <c r="HF204" s="74">
        <f t="shared" si="5"/>
        <v>0.32493333333333335</v>
      </c>
      <c r="HG204" s="74">
        <f t="shared" si="5"/>
        <v>0.30686666666666662</v>
      </c>
      <c r="HH204" s="74">
        <f t="shared" si="5"/>
        <v>0.28606666666666669</v>
      </c>
      <c r="HI204" s="74">
        <v>0.30686666666666662</v>
      </c>
      <c r="HJ204" s="74">
        <v>0.28606666666666669</v>
      </c>
      <c r="HK204" s="40"/>
      <c r="HL204" s="40"/>
      <c r="HM204" s="40"/>
      <c r="HN204" s="40"/>
      <c r="HO204" s="40"/>
      <c r="HP204" s="40"/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2"/>
      <c r="IP204" s="42"/>
      <c r="IQ204" s="42"/>
      <c r="IR204" s="42"/>
      <c r="IS204" s="42"/>
      <c r="IT204" s="42"/>
      <c r="IU204" s="42"/>
      <c r="IV204" s="42"/>
      <c r="IW204" s="42"/>
    </row>
    <row r="205" spans="1:257" s="19" customFormat="1" ht="18" customHeight="1" x14ac:dyDescent="0.2">
      <c r="A205" s="12">
        <v>24209</v>
      </c>
      <c r="B205" s="20"/>
      <c r="C205" s="60"/>
      <c r="D205" s="29"/>
      <c r="E205" s="95"/>
      <c r="F205" s="35"/>
      <c r="G205" s="36" t="s">
        <v>198</v>
      </c>
      <c r="H205" s="71">
        <v>9.342414798825284E-2</v>
      </c>
      <c r="I205" s="71">
        <v>9.4047325936650494E-2</v>
      </c>
      <c r="J205" s="71">
        <v>9.3663153583003977E-2</v>
      </c>
      <c r="K205" s="71">
        <v>9.430063999958932E-2</v>
      </c>
      <c r="L205" s="71">
        <v>9.4952694664540843E-2</v>
      </c>
      <c r="M205" s="71">
        <v>9.6231869802049994E-2</v>
      </c>
      <c r="N205" s="71">
        <v>9.6653860369463093E-2</v>
      </c>
      <c r="O205" s="71">
        <v>9.4085520126958311E-2</v>
      </c>
      <c r="P205" s="71">
        <v>9.1081302402820544E-2</v>
      </c>
      <c r="Q205" s="71">
        <v>9.2635438465979408E-2</v>
      </c>
      <c r="R205" s="71">
        <v>9.3240481563407529E-2</v>
      </c>
      <c r="S205" s="71">
        <v>9.6024925309690951E-2</v>
      </c>
      <c r="T205" s="71">
        <v>9.7461497291054827E-2</v>
      </c>
      <c r="U205" s="71">
        <v>9.8069026026053149E-2</v>
      </c>
      <c r="V205" s="71">
        <v>9.9016196117367491E-2</v>
      </c>
      <c r="W205" s="71">
        <v>9.9311774916803847E-2</v>
      </c>
      <c r="X205" s="71">
        <v>9.8617572497935957E-2</v>
      </c>
      <c r="Y205" s="71">
        <v>9.8331718021307177E-2</v>
      </c>
      <c r="Z205" s="71">
        <v>9.8388302809890846E-2</v>
      </c>
      <c r="AA205" s="71">
        <v>9.8852489514786535E-2</v>
      </c>
      <c r="AB205" s="71">
        <v>9.9378639704390134E-2</v>
      </c>
      <c r="AC205" s="71">
        <v>0.1002510698479612</v>
      </c>
      <c r="AD205" s="71">
        <v>0.1012219784639624</v>
      </c>
      <c r="AE205" s="71">
        <v>9.8405144668204825E-2</v>
      </c>
      <c r="AF205" s="71">
        <v>9.4023968968210123E-2</v>
      </c>
      <c r="AG205" s="71">
        <v>9.2398768079296201E-2</v>
      </c>
      <c r="AH205" s="71">
        <v>9.2521976823868951E-2</v>
      </c>
      <c r="AI205" s="71">
        <v>9.240929770357241E-2</v>
      </c>
      <c r="AJ205" s="71">
        <v>9.0872086223620793E-2</v>
      </c>
      <c r="AK205" s="71">
        <v>9.0180768564611727E-2</v>
      </c>
      <c r="AL205" s="71">
        <v>8.9690634540392528E-2</v>
      </c>
      <c r="AM205" s="71">
        <v>8.8720648147677814E-2</v>
      </c>
      <c r="AN205" s="71">
        <v>8.8276260694628322E-2</v>
      </c>
      <c r="AO205" s="71">
        <v>8.7748902997530451E-2</v>
      </c>
      <c r="AP205" s="71">
        <v>8.7248383866162293E-2</v>
      </c>
      <c r="AQ205" s="71">
        <v>8.8587139875388771E-2</v>
      </c>
      <c r="AR205" s="71">
        <v>8.9149981624311231E-2</v>
      </c>
      <c r="AS205" s="71">
        <v>9.2411809801891273E-2</v>
      </c>
      <c r="AT205" s="71">
        <v>9.5370196824440381E-2</v>
      </c>
      <c r="AU205" s="71">
        <v>7.4244938433007557E-2</v>
      </c>
      <c r="AV205" s="71">
        <v>7.2460015608023454E-2</v>
      </c>
      <c r="AW205" s="71">
        <v>6.9316607423441132E-2</v>
      </c>
      <c r="AX205" s="71">
        <v>7.1064485097100852E-2</v>
      </c>
      <c r="AY205" s="71">
        <v>6.9886172768128613E-2</v>
      </c>
      <c r="AZ205" s="71">
        <v>6.9586936399769816E-2</v>
      </c>
      <c r="BA205" s="71">
        <v>7.1196748338256718E-2</v>
      </c>
      <c r="BB205" s="71">
        <v>7.3591655221883018E-2</v>
      </c>
      <c r="BC205" s="71">
        <v>7.4038001177275506E-2</v>
      </c>
      <c r="BD205" s="71">
        <v>7.4079858550572864E-2</v>
      </c>
      <c r="BE205" s="71">
        <v>7.5548658503625285E-2</v>
      </c>
      <c r="BF205" s="71">
        <v>6.7992470110198502E-2</v>
      </c>
      <c r="BG205" s="71">
        <v>6.9162811208654626E-2</v>
      </c>
      <c r="BH205" s="71">
        <v>6.9355242698238451E-2</v>
      </c>
      <c r="BI205" s="71">
        <v>6.5639669360902334E-2</v>
      </c>
      <c r="BJ205" s="71">
        <v>6.2294175996123136E-2</v>
      </c>
      <c r="BK205" s="71">
        <v>6.6764994676412157E-2</v>
      </c>
      <c r="BL205" s="71">
        <v>6.9037722217017983E-2</v>
      </c>
      <c r="BM205" s="71">
        <v>6.5402276525608274E-2</v>
      </c>
      <c r="BN205" s="71">
        <v>6.5766952104331769E-2</v>
      </c>
      <c r="BO205" s="71">
        <v>6.6273284788973166E-2</v>
      </c>
      <c r="BP205" s="71">
        <v>6.716967780751068E-2</v>
      </c>
      <c r="BQ205" s="71">
        <v>6.7902857876301459E-2</v>
      </c>
      <c r="BR205" s="71">
        <v>6.9269652457752448E-2</v>
      </c>
      <c r="BS205" s="71">
        <v>6.9121631388256638E-2</v>
      </c>
      <c r="BT205" s="71">
        <v>6.8728094829833553E-2</v>
      </c>
      <c r="BU205" s="71">
        <v>6.8527370269834104E-2</v>
      </c>
      <c r="BV205" s="71">
        <v>6.9540771456877745E-2</v>
      </c>
      <c r="BW205" s="71">
        <v>7.0585354842343184E-2</v>
      </c>
      <c r="BX205" s="71">
        <v>7.0568152935547787E-2</v>
      </c>
      <c r="BY205" s="71">
        <v>7.0059048195072623E-2</v>
      </c>
      <c r="BZ205" s="71">
        <v>7.381510741526931E-2</v>
      </c>
      <c r="CA205" s="71">
        <v>7.0436408757686211E-2</v>
      </c>
      <c r="CB205" s="71">
        <v>7.4381513037054134E-2</v>
      </c>
      <c r="CC205" s="71">
        <v>7.6403756441957155E-2</v>
      </c>
      <c r="CD205" s="71">
        <v>7.7063676709168277E-2</v>
      </c>
      <c r="CE205" s="71">
        <v>6.9039085963792851E-2</v>
      </c>
      <c r="CF205" s="71">
        <v>6.7947404948531978E-2</v>
      </c>
      <c r="CG205" s="71">
        <v>6.5342394262197123E-2</v>
      </c>
      <c r="CH205" s="71">
        <v>6.481433623461938E-2</v>
      </c>
      <c r="CI205" s="71">
        <v>6.4570467528987818E-2</v>
      </c>
      <c r="CJ205" s="71">
        <v>6.2894102583218842E-2</v>
      </c>
      <c r="CK205" s="71">
        <v>6.1085703173753211E-2</v>
      </c>
      <c r="CL205" s="71">
        <v>5.8747703793529497E-2</v>
      </c>
      <c r="CM205" s="71">
        <v>5.7649870083515284E-2</v>
      </c>
      <c r="CN205" s="71">
        <v>5.8497269413151448E-2</v>
      </c>
      <c r="CO205" s="71">
        <v>5.8168903973264942E-2</v>
      </c>
      <c r="CP205" s="71">
        <v>5.488242933547275E-2</v>
      </c>
      <c r="CQ205" s="71">
        <v>5.4420198317155763E-2</v>
      </c>
      <c r="CR205" s="71">
        <v>6.0719458920361506E-2</v>
      </c>
      <c r="CS205" s="71">
        <v>6.386910266307555E-2</v>
      </c>
      <c r="CT205" s="71">
        <v>6.4557071621578879E-2</v>
      </c>
      <c r="CU205" s="71">
        <v>6.4237472027988296E-2</v>
      </c>
      <c r="CV205" s="71">
        <v>6.3387887323500314E-2</v>
      </c>
      <c r="CW205" s="71">
        <v>6.4447825572589018E-2</v>
      </c>
      <c r="CX205" s="71">
        <v>6.5209425323855583E-2</v>
      </c>
      <c r="CY205" s="71">
        <v>6.5039441136025361E-2</v>
      </c>
      <c r="CZ205" s="71">
        <v>6.5817962622714332E-2</v>
      </c>
      <c r="DA205" s="71">
        <v>6.6657034876502791E-2</v>
      </c>
      <c r="DB205" s="71">
        <v>6.9225399159066323E-2</v>
      </c>
      <c r="DC205" s="71">
        <v>7.118929800908036E-2</v>
      </c>
      <c r="DD205" s="71">
        <v>7.3028632175330011E-2</v>
      </c>
      <c r="DE205" s="71">
        <v>7.0639445873841661E-2</v>
      </c>
      <c r="DF205" s="71">
        <v>6.9167817841438411E-2</v>
      </c>
      <c r="DG205" s="71">
        <v>6.4940610886443484E-2</v>
      </c>
      <c r="DH205" s="71">
        <v>6.7138715063801202E-2</v>
      </c>
      <c r="DI205" s="71">
        <v>6.7522798459323893E-2</v>
      </c>
      <c r="DJ205" s="71">
        <v>6.3472935704014091E-2</v>
      </c>
      <c r="DK205" s="71">
        <v>6.5081525210129873E-2</v>
      </c>
      <c r="DL205" s="71">
        <v>6.9193682446616084E-2</v>
      </c>
      <c r="DM205" s="71">
        <v>6.8557144192425576E-2</v>
      </c>
      <c r="DN205" s="71">
        <v>6.9382102679852883E-2</v>
      </c>
      <c r="DO205" s="71">
        <v>6.7751272524356379E-2</v>
      </c>
      <c r="DP205" s="71">
        <v>6.4760314999637567E-2</v>
      </c>
      <c r="DQ205" s="71">
        <v>6.4500887044439542E-2</v>
      </c>
      <c r="DR205" s="71">
        <v>6.4262213716016189E-2</v>
      </c>
      <c r="DS205" s="71">
        <v>6.3541236863359399E-2</v>
      </c>
      <c r="DT205" s="71">
        <v>6.2043980544661169E-2</v>
      </c>
      <c r="DU205" s="71">
        <v>6.0707608300848238E-2</v>
      </c>
      <c r="DV205" s="71">
        <v>6.0449753552542639E-2</v>
      </c>
      <c r="DW205" s="71">
        <v>6.0537697649153101E-2</v>
      </c>
      <c r="DX205" s="71">
        <v>6.360489033865413E-2</v>
      </c>
      <c r="DY205" s="71">
        <v>6.1640817698280885E-2</v>
      </c>
      <c r="DZ205" s="71">
        <v>5.9162724936974408E-2</v>
      </c>
      <c r="EA205" s="71">
        <v>5.9892721775487399E-2</v>
      </c>
      <c r="EB205" s="71">
        <v>5.9232027191791825E-2</v>
      </c>
      <c r="EC205" s="71">
        <v>6.0133012931235838E-2</v>
      </c>
      <c r="ED205" s="71">
        <v>5.9982962802353636E-2</v>
      </c>
      <c r="EE205" s="71">
        <v>6.0485428964818899E-2</v>
      </c>
      <c r="EF205" s="71">
        <v>5.8043347166593554E-2</v>
      </c>
      <c r="EG205" s="71">
        <v>6.3189508403034694E-2</v>
      </c>
      <c r="EH205" s="71">
        <v>6.2920728789707017E-2</v>
      </c>
      <c r="EI205" s="71">
        <v>6.2870054240742226E-2</v>
      </c>
      <c r="EJ205" s="71">
        <v>6.2746674037936462E-2</v>
      </c>
      <c r="EK205" s="71">
        <v>6.3222618732062627E-2</v>
      </c>
      <c r="EL205" s="71">
        <v>6.4384197459603734E-2</v>
      </c>
      <c r="EM205" s="71">
        <v>6.3580070679326889E-2</v>
      </c>
      <c r="EN205" s="71">
        <v>6.1431913400132064E-2</v>
      </c>
      <c r="EO205" s="71">
        <v>5.9004121829519342E-2</v>
      </c>
      <c r="EP205" s="71">
        <v>6.008514652083527E-2</v>
      </c>
      <c r="EQ205" s="71">
        <v>6.0856761025619023E-2</v>
      </c>
      <c r="ER205" s="71">
        <v>6.0611877307401058E-2</v>
      </c>
      <c r="ES205" s="71">
        <v>6.2184342700232299E-2</v>
      </c>
      <c r="ET205" s="71">
        <v>6.0802398466303642E-2</v>
      </c>
      <c r="EU205" s="71">
        <v>6.1180600688204433E-2</v>
      </c>
      <c r="EV205" s="71">
        <v>5.8561307173784653E-2</v>
      </c>
      <c r="EW205" s="71">
        <v>5.8010070061868244E-2</v>
      </c>
      <c r="EX205" s="71">
        <v>5.9093259166200951E-2</v>
      </c>
      <c r="EY205" s="71">
        <v>6.1779972770790829E-2</v>
      </c>
      <c r="EZ205" s="71">
        <v>6.2155490119009352E-2</v>
      </c>
      <c r="FA205" s="71">
        <v>6.1194534955300001E-2</v>
      </c>
      <c r="FB205" s="71">
        <v>5.9832370784543641E-2</v>
      </c>
      <c r="FC205" s="71">
        <v>5.688507210611167E-2</v>
      </c>
      <c r="FD205" s="71">
        <v>5.7889929715975764E-2</v>
      </c>
      <c r="FE205" s="71">
        <v>5.8613343306538924E-2</v>
      </c>
      <c r="FF205" s="71">
        <v>5.8788078975046308E-2</v>
      </c>
      <c r="FG205" s="71">
        <v>5.8729207933654048E-2</v>
      </c>
      <c r="FH205" s="71">
        <v>5.9865146061614256E-2</v>
      </c>
      <c r="FI205" s="71">
        <v>6.2516032595627546E-2</v>
      </c>
      <c r="FJ205" s="71">
        <v>6.2306599251638672E-2</v>
      </c>
      <c r="FK205" s="71">
        <v>6.1580082743646028E-2</v>
      </c>
      <c r="FL205" s="71">
        <v>6.2133899712921006E-2</v>
      </c>
      <c r="FM205" s="71">
        <v>6.0502602296084618E-2</v>
      </c>
      <c r="FN205" s="71">
        <v>5.9160006066948455E-2</v>
      </c>
      <c r="FO205" s="71">
        <v>5.8002114249352699E-2</v>
      </c>
      <c r="FP205" s="71">
        <v>5.842726027155698E-2</v>
      </c>
      <c r="FQ205" s="71">
        <v>5.923639738457033E-2</v>
      </c>
      <c r="FR205" s="71">
        <v>6.0886211193822044E-2</v>
      </c>
      <c r="FS205" s="71">
        <v>6.0990692775657038E-2</v>
      </c>
      <c r="FT205" s="71">
        <v>6.2870032512491014E-2</v>
      </c>
      <c r="FU205" s="71">
        <v>6.1644420297774796E-2</v>
      </c>
      <c r="FV205" s="37">
        <v>6.2704092173222092E-2</v>
      </c>
      <c r="FW205" s="71">
        <v>6.3200000000000006E-2</v>
      </c>
      <c r="FX205" s="71">
        <v>6.2700000000000006E-2</v>
      </c>
      <c r="FY205" s="71">
        <v>6.3399999999999998E-2</v>
      </c>
      <c r="FZ205" s="71">
        <v>6.3299999999999995E-2</v>
      </c>
      <c r="GA205" s="71">
        <v>6.2700000000000006E-2</v>
      </c>
      <c r="GB205" s="71">
        <v>6.0900000000000003E-2</v>
      </c>
      <c r="GC205" s="71">
        <v>6.08E-2</v>
      </c>
      <c r="GD205" s="71">
        <v>5.9900000000000002E-2</v>
      </c>
      <c r="GE205" s="71">
        <v>5.8700000000000002E-2</v>
      </c>
      <c r="GF205" s="71">
        <v>5.8900000000000001E-2</v>
      </c>
      <c r="GG205" s="71">
        <v>5.9700000000000003E-2</v>
      </c>
      <c r="GH205" s="71">
        <v>5.9700000000000003E-2</v>
      </c>
      <c r="GI205" s="71">
        <v>6.25E-2</v>
      </c>
      <c r="GJ205" s="71">
        <v>6.6500000000000004E-2</v>
      </c>
      <c r="GK205" s="71">
        <v>6.9900000000000004E-2</v>
      </c>
      <c r="GL205" s="71">
        <v>6.9500000000000006E-2</v>
      </c>
      <c r="GM205" s="71">
        <v>6.9000000000000006E-2</v>
      </c>
      <c r="GN205" s="71">
        <v>6.8699999999999997E-2</v>
      </c>
      <c r="GO205" s="71">
        <v>6.9500000000000006E-2</v>
      </c>
      <c r="GP205" s="71">
        <v>7.1999999999999995E-2</v>
      </c>
      <c r="GQ205" s="71">
        <v>7.2599999999999998E-2</v>
      </c>
      <c r="GR205" s="71">
        <v>7.4700000000000003E-2</v>
      </c>
      <c r="GS205" s="71">
        <v>7.51E-2</v>
      </c>
      <c r="GT205" s="71">
        <v>7.5300000000000006E-2</v>
      </c>
      <c r="GU205" s="71">
        <v>7.5899999999999995E-2</v>
      </c>
      <c r="GV205" s="71">
        <v>7.8399999999999997E-2</v>
      </c>
      <c r="GW205" s="71">
        <v>7.9100000000000004E-2</v>
      </c>
      <c r="GX205" s="71">
        <v>7.9399999999999998E-2</v>
      </c>
      <c r="GY205" s="71">
        <v>7.5700000000000003E-2</v>
      </c>
      <c r="GZ205" s="71">
        <v>7.5399999999999995E-2</v>
      </c>
      <c r="HA205" s="71">
        <v>7.7899999999999997E-2</v>
      </c>
      <c r="HB205" s="71">
        <v>7.8600000000000003E-2</v>
      </c>
      <c r="HC205" s="71">
        <v>7.7499999999999999E-2</v>
      </c>
      <c r="HD205" s="71">
        <v>0.11070000000000001</v>
      </c>
      <c r="HE205" s="71">
        <v>0.10979999999999999</v>
      </c>
      <c r="HF205" s="71">
        <v>0.11219999999999999</v>
      </c>
      <c r="HG205" s="71">
        <v>0.11260000000000001</v>
      </c>
      <c r="HH205" s="71">
        <v>0.10879999999999999</v>
      </c>
      <c r="HI205" s="71">
        <v>0.11260000000000001</v>
      </c>
      <c r="HJ205" s="71">
        <v>0.10879999999999999</v>
      </c>
      <c r="HK205" s="40"/>
      <c r="HL205" s="40"/>
      <c r="HM205" s="40"/>
      <c r="HN205" s="40"/>
      <c r="HO205" s="40"/>
      <c r="HP205" s="40"/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2"/>
      <c r="IP205" s="42"/>
      <c r="IQ205" s="42"/>
      <c r="IR205" s="42"/>
      <c r="IS205" s="42"/>
      <c r="IT205" s="42"/>
      <c r="IU205" s="42"/>
      <c r="IV205" s="42"/>
      <c r="IW205" s="42"/>
    </row>
    <row r="206" spans="1:257" s="19" customFormat="1" ht="18" customHeight="1" x14ac:dyDescent="0.2">
      <c r="A206" s="12">
        <v>243</v>
      </c>
      <c r="B206" s="20"/>
      <c r="C206" s="60"/>
      <c r="D206" s="29"/>
      <c r="E206" s="95"/>
      <c r="F206" s="66" t="s">
        <v>199</v>
      </c>
      <c r="G206" s="35"/>
      <c r="H206" s="67">
        <v>1.3614773612735946</v>
      </c>
      <c r="I206" s="67">
        <v>1.3651524479240911</v>
      </c>
      <c r="J206" s="67">
        <v>1.3586285443830599</v>
      </c>
      <c r="K206" s="67">
        <v>1.3446282483948351</v>
      </c>
      <c r="L206" s="67">
        <v>1.3391829396256012</v>
      </c>
      <c r="M206" s="67">
        <v>1.3521960860027891</v>
      </c>
      <c r="N206" s="67">
        <v>1.3394583382731238</v>
      </c>
      <c r="O206" s="67">
        <v>1.3476508076487206</v>
      </c>
      <c r="P206" s="67">
        <v>1.3560739088281051</v>
      </c>
      <c r="Q206" s="67">
        <v>1.3733904500631764</v>
      </c>
      <c r="R206" s="67">
        <v>1.3661237771507349</v>
      </c>
      <c r="S206" s="67">
        <v>1.3833150551868481</v>
      </c>
      <c r="T206" s="67">
        <v>1.3979887909890589</v>
      </c>
      <c r="U206" s="67">
        <v>1.4067031898577222</v>
      </c>
      <c r="V206" s="67">
        <v>1.4156958638099459</v>
      </c>
      <c r="W206" s="67">
        <v>1.4071284275163691</v>
      </c>
      <c r="X206" s="67">
        <v>1.3682483317747063</v>
      </c>
      <c r="Y206" s="67">
        <v>1.3606182935528455</v>
      </c>
      <c r="Z206" s="67">
        <v>1.360539676002698</v>
      </c>
      <c r="AA206" s="67">
        <v>1.3747368941700855</v>
      </c>
      <c r="AB206" s="67">
        <v>1.3809650191127776</v>
      </c>
      <c r="AC206" s="67">
        <v>1.405144232877259</v>
      </c>
      <c r="AD206" s="67">
        <v>1.4149468643697705</v>
      </c>
      <c r="AE206" s="67">
        <v>1.4131754213924055</v>
      </c>
      <c r="AF206" s="67">
        <v>1.4194777421605904</v>
      </c>
      <c r="AG206" s="67">
        <v>1.4132861775036554</v>
      </c>
      <c r="AH206" s="67">
        <v>1.4022284822843687</v>
      </c>
      <c r="AI206" s="67">
        <v>1.4005207596733471</v>
      </c>
      <c r="AJ206" s="67">
        <v>1.3857807396415427</v>
      </c>
      <c r="AK206" s="67">
        <v>1.4109996375098386</v>
      </c>
      <c r="AL206" s="67">
        <v>1.4281022965189956</v>
      </c>
      <c r="AM206" s="67">
        <v>1.432283862304794</v>
      </c>
      <c r="AN206" s="67">
        <v>1.4349638396068014</v>
      </c>
      <c r="AO206" s="67">
        <v>1.436458876482595</v>
      </c>
      <c r="AP206" s="67">
        <v>1.4459658664679977</v>
      </c>
      <c r="AQ206" s="67">
        <v>1.4728848559783672</v>
      </c>
      <c r="AR206" s="67">
        <v>1.4119564106707641</v>
      </c>
      <c r="AS206" s="67">
        <v>1.3119363762011689</v>
      </c>
      <c r="AT206" s="67">
        <v>1.2800209537751019</v>
      </c>
      <c r="AU206" s="67">
        <v>1.29861938891767</v>
      </c>
      <c r="AV206" s="67">
        <v>1.3067238051559913</v>
      </c>
      <c r="AW206" s="67">
        <v>1.3045724532055945</v>
      </c>
      <c r="AX206" s="67">
        <v>1.3029967646367608</v>
      </c>
      <c r="AY206" s="67">
        <v>1.3287234269407489</v>
      </c>
      <c r="AZ206" s="67">
        <v>1.2940177909518256</v>
      </c>
      <c r="BA206" s="67">
        <v>1.2639776565750234</v>
      </c>
      <c r="BB206" s="67">
        <v>1.2649754616135682</v>
      </c>
      <c r="BC206" s="67">
        <v>1.2631750441561735</v>
      </c>
      <c r="BD206" s="67">
        <v>1.2363858478008927</v>
      </c>
      <c r="BE206" s="67">
        <v>1.22663551497296</v>
      </c>
      <c r="BF206" s="67">
        <v>1.219981874367601</v>
      </c>
      <c r="BG206" s="67">
        <v>1.2131857454187915</v>
      </c>
      <c r="BH206" s="67">
        <v>1.2163627372789021</v>
      </c>
      <c r="BI206" s="67">
        <v>1.2235059975493285</v>
      </c>
      <c r="BJ206" s="67">
        <v>1.2588562754887074</v>
      </c>
      <c r="BK206" s="67">
        <v>1.2822704052003349</v>
      </c>
      <c r="BL206" s="67">
        <v>1.3209269832716508</v>
      </c>
      <c r="BM206" s="67">
        <v>1.3436130133806525</v>
      </c>
      <c r="BN206" s="67">
        <v>1.3338612805336734</v>
      </c>
      <c r="BO206" s="67">
        <v>1.3334895514717113</v>
      </c>
      <c r="BP206" s="67">
        <v>1.2995713736497136</v>
      </c>
      <c r="BQ206" s="67">
        <v>1.3033569372862526</v>
      </c>
      <c r="BR206" s="67">
        <v>1.3149188599536827</v>
      </c>
      <c r="BS206" s="67">
        <v>1.2291726914531875</v>
      </c>
      <c r="BT206" s="67">
        <v>1.2280595248790374</v>
      </c>
      <c r="BU206" s="67">
        <v>1.2180907822168945</v>
      </c>
      <c r="BV206" s="67">
        <v>1.2338180263152032</v>
      </c>
      <c r="BW206" s="67">
        <v>1.1963652702471308</v>
      </c>
      <c r="BX206" s="67">
        <v>1.1911624057854915</v>
      </c>
      <c r="BY206" s="67">
        <v>1.2021240147298087</v>
      </c>
      <c r="BZ206" s="67">
        <v>1.1896050700252552</v>
      </c>
      <c r="CA206" s="67">
        <v>1.1800874262253591</v>
      </c>
      <c r="CB206" s="67">
        <v>1.2070317194071178</v>
      </c>
      <c r="CC206" s="67">
        <v>1.2241357475402102</v>
      </c>
      <c r="CD206" s="67">
        <v>1.2337579717192344</v>
      </c>
      <c r="CE206" s="67">
        <v>1.1781130298246392</v>
      </c>
      <c r="CF206" s="67">
        <v>1.1492233192700225</v>
      </c>
      <c r="CG206" s="67">
        <v>1.1671627367591857</v>
      </c>
      <c r="CH206" s="67">
        <v>1.1597397912920628</v>
      </c>
      <c r="CI206" s="67">
        <v>1.1418672447854368</v>
      </c>
      <c r="CJ206" s="67">
        <v>1.1528980345113753</v>
      </c>
      <c r="CK206" s="67">
        <v>1.1550592862832807</v>
      </c>
      <c r="CL206" s="67">
        <v>1.2490795651071118</v>
      </c>
      <c r="CM206" s="67">
        <v>1.2677442318126966</v>
      </c>
      <c r="CN206" s="67">
        <v>1.276502129826923</v>
      </c>
      <c r="CO206" s="67">
        <v>1.2141969414595986</v>
      </c>
      <c r="CP206" s="67">
        <v>1.0917064619734629</v>
      </c>
      <c r="CQ206" s="67">
        <v>1.1092379149457077</v>
      </c>
      <c r="CR206" s="67">
        <v>1.165076532606109</v>
      </c>
      <c r="CS206" s="67">
        <v>1.2155872480275502</v>
      </c>
      <c r="CT206" s="67">
        <v>1.2550305799585941</v>
      </c>
      <c r="CU206" s="67">
        <v>1.2738035980374229</v>
      </c>
      <c r="CV206" s="67">
        <v>1.294474446660546</v>
      </c>
      <c r="CW206" s="67">
        <v>1.3144978990134186</v>
      </c>
      <c r="CX206" s="67">
        <v>1.3214457306249237</v>
      </c>
      <c r="CY206" s="67">
        <v>1.3278833790457738</v>
      </c>
      <c r="CZ206" s="67">
        <v>1.2991365675215283</v>
      </c>
      <c r="DA206" s="67">
        <v>1.2215804402532193</v>
      </c>
      <c r="DB206" s="67">
        <v>1.2094657999873499</v>
      </c>
      <c r="DC206" s="67">
        <v>1.2049163472314808</v>
      </c>
      <c r="DD206" s="67">
        <v>1.2239785206145082</v>
      </c>
      <c r="DE206" s="67">
        <v>1.1896358150563415</v>
      </c>
      <c r="DF206" s="67">
        <v>1.1647555119574853</v>
      </c>
      <c r="DG206" s="67">
        <v>1.1495072016398706</v>
      </c>
      <c r="DH206" s="67">
        <v>1.049947265899895</v>
      </c>
      <c r="DI206" s="67">
        <v>1.0350165130645332</v>
      </c>
      <c r="DJ206" s="67">
        <v>1.0220540616393263</v>
      </c>
      <c r="DK206" s="67">
        <v>1.0103364111870234</v>
      </c>
      <c r="DL206" s="67">
        <v>1.0290925214403062</v>
      </c>
      <c r="DM206" s="67">
        <v>1.0374883053601103</v>
      </c>
      <c r="DN206" s="67">
        <v>1.0578759051105975</v>
      </c>
      <c r="DO206" s="67">
        <v>1.0726879706510135</v>
      </c>
      <c r="DP206" s="67">
        <v>1.0566535577828102</v>
      </c>
      <c r="DQ206" s="67">
        <v>1.1155951766881347</v>
      </c>
      <c r="DR206" s="67">
        <v>1.1584128287353235</v>
      </c>
      <c r="DS206" s="67">
        <v>1.1568063723811519</v>
      </c>
      <c r="DT206" s="67">
        <v>1.1567152321295284</v>
      </c>
      <c r="DU206" s="67">
        <v>1.1236081485315244</v>
      </c>
      <c r="DV206" s="67">
        <v>1.1039036907743569</v>
      </c>
      <c r="DW206" s="67">
        <v>1.1261993822430834</v>
      </c>
      <c r="DX206" s="67">
        <v>1.1413570446145267</v>
      </c>
      <c r="DY206" s="67">
        <v>1.1450756723363595</v>
      </c>
      <c r="DZ206" s="67">
        <v>1.1542590024068289</v>
      </c>
      <c r="EA206" s="67">
        <v>1.1578951055457309</v>
      </c>
      <c r="EB206" s="67">
        <v>1.157830501531689</v>
      </c>
      <c r="EC206" s="67">
        <v>1.1367236670523109</v>
      </c>
      <c r="ED206" s="67">
        <v>1.1410034495029828</v>
      </c>
      <c r="EE206" s="67">
        <v>1.1135416813840431</v>
      </c>
      <c r="EF206" s="67">
        <v>1.0960257605966119</v>
      </c>
      <c r="EG206" s="67">
        <v>1.0667563618634577</v>
      </c>
      <c r="EH206" s="67">
        <v>1.0741162814957821</v>
      </c>
      <c r="EI206" s="67">
        <v>1.0745562413348861</v>
      </c>
      <c r="EJ206" s="67">
        <v>1.0776730134239541</v>
      </c>
      <c r="EK206" s="67">
        <v>1.0830057104518327</v>
      </c>
      <c r="EL206" s="67">
        <v>1.1031771388945184</v>
      </c>
      <c r="EM206" s="67">
        <v>1.1069277745270021</v>
      </c>
      <c r="EN206" s="67">
        <v>1.098274554919962</v>
      </c>
      <c r="EO206" s="67">
        <v>1.0816292250645503</v>
      </c>
      <c r="EP206" s="67">
        <v>1.0789684472489542</v>
      </c>
      <c r="EQ206" s="67">
        <v>1.0941779590804139</v>
      </c>
      <c r="ER206" s="67">
        <v>1.0872028184374118</v>
      </c>
      <c r="ES206" s="67">
        <v>1.0929463326735944</v>
      </c>
      <c r="ET206" s="67">
        <v>1.1001018777573657</v>
      </c>
      <c r="EU206" s="67">
        <v>1.1144346996643295</v>
      </c>
      <c r="EV206" s="67">
        <v>1.1213554523115292</v>
      </c>
      <c r="EW206" s="67">
        <v>1.1144284700759399</v>
      </c>
      <c r="EX206" s="67">
        <v>1.1332210629855572</v>
      </c>
      <c r="EY206" s="67">
        <v>1.137256226091494</v>
      </c>
      <c r="EZ206" s="67">
        <v>1.1566748017362884</v>
      </c>
      <c r="FA206" s="67">
        <v>1.1585493066342394</v>
      </c>
      <c r="FB206" s="67">
        <v>1.1292727728492979</v>
      </c>
      <c r="FC206" s="67">
        <v>1.0762477373320984</v>
      </c>
      <c r="FD206" s="67">
        <v>1.055219651511883</v>
      </c>
      <c r="FE206" s="67">
        <v>1.0145849353991423</v>
      </c>
      <c r="FF206" s="67">
        <v>1.0175338191741075</v>
      </c>
      <c r="FG206" s="67">
        <v>1.0459633557713304</v>
      </c>
      <c r="FH206" s="67">
        <v>1.1242395253817445</v>
      </c>
      <c r="FI206" s="67">
        <v>1.192402875080613</v>
      </c>
      <c r="FJ206" s="67">
        <v>1.2578740154417756</v>
      </c>
      <c r="FK206" s="67">
        <v>1.2357602267867005</v>
      </c>
      <c r="FL206" s="67">
        <v>1.247180338769404</v>
      </c>
      <c r="FM206" s="67">
        <v>1.2477247126897242</v>
      </c>
      <c r="FN206" s="67">
        <v>1.2188304809034995</v>
      </c>
      <c r="FO206" s="67">
        <v>1.18277646391756</v>
      </c>
      <c r="FP206" s="67">
        <v>1.175976673313027</v>
      </c>
      <c r="FQ206" s="67">
        <v>1.1676749470979282</v>
      </c>
      <c r="FR206" s="67">
        <v>1.2367879881682353</v>
      </c>
      <c r="FS206" s="67">
        <v>1.3056650207486336</v>
      </c>
      <c r="FT206" s="67">
        <v>1.299597978395175</v>
      </c>
      <c r="FU206" s="67">
        <v>1.2950667746705136</v>
      </c>
      <c r="FV206" s="67">
        <v>1.2762575089392134</v>
      </c>
      <c r="FW206" s="67">
        <v>1.2264999999999999</v>
      </c>
      <c r="FX206" s="67">
        <v>1.2501</v>
      </c>
      <c r="FY206" s="67">
        <v>1.2245999999999999</v>
      </c>
      <c r="FZ206" s="67">
        <v>1.2133</v>
      </c>
      <c r="GA206" s="67">
        <v>1.1899</v>
      </c>
      <c r="GB206" s="67">
        <v>1.1359999999999999</v>
      </c>
      <c r="GC206" s="67">
        <v>1.1406000000000001</v>
      </c>
      <c r="GD206" s="67">
        <v>1.1545000000000001</v>
      </c>
      <c r="GE206" s="67">
        <v>1.1355999999999999</v>
      </c>
      <c r="GF206" s="67">
        <v>1.1487000000000001</v>
      </c>
      <c r="GG206" s="67">
        <v>1.1486000000000001</v>
      </c>
      <c r="GH206" s="67">
        <v>1.153</v>
      </c>
      <c r="GI206" s="67">
        <v>1.1846000000000001</v>
      </c>
      <c r="GJ206" s="67">
        <v>1.2009000000000001</v>
      </c>
      <c r="GK206" s="67">
        <v>1.2242999999999999</v>
      </c>
      <c r="GL206" s="67">
        <v>1.2239</v>
      </c>
      <c r="GM206" s="67">
        <v>1.2043999999999999</v>
      </c>
      <c r="GN206" s="67">
        <v>1.1825000000000001</v>
      </c>
      <c r="GO206" s="67">
        <v>1.1761999999999999</v>
      </c>
      <c r="GP206" s="67">
        <v>1.2179</v>
      </c>
      <c r="GQ206" s="67">
        <v>1.208</v>
      </c>
      <c r="GR206" s="67">
        <v>1.2118</v>
      </c>
      <c r="GS206" s="67">
        <v>1.2053</v>
      </c>
      <c r="GT206" s="67">
        <v>1.2206999999999999</v>
      </c>
      <c r="GU206" s="67">
        <v>1.2283999999999999</v>
      </c>
      <c r="GV206" s="67">
        <v>1.2605</v>
      </c>
      <c r="GW206" s="67">
        <v>1.2788999999999999</v>
      </c>
      <c r="GX206" s="67">
        <v>1.2823</v>
      </c>
      <c r="GY206" s="67">
        <v>1.2387999999999999</v>
      </c>
      <c r="GZ206" s="67">
        <v>1.1999</v>
      </c>
      <c r="HA206" s="67">
        <v>1.2775000000000001</v>
      </c>
      <c r="HB206" s="67">
        <v>1.3139000000000001</v>
      </c>
      <c r="HC206" s="67">
        <v>1.2732000000000001</v>
      </c>
      <c r="HD206" s="67">
        <v>0.8387</v>
      </c>
      <c r="HE206" s="67">
        <v>0.8448</v>
      </c>
      <c r="HF206" s="67">
        <v>0.86050000000000004</v>
      </c>
      <c r="HG206" s="67">
        <v>0.87190000000000001</v>
      </c>
      <c r="HH206" s="67">
        <v>0.87680000000000002</v>
      </c>
      <c r="HI206" s="67">
        <v>0.87190000000000001</v>
      </c>
      <c r="HJ206" s="67">
        <v>0.87680000000000002</v>
      </c>
      <c r="HK206" s="68"/>
      <c r="HL206" s="68"/>
      <c r="HM206" s="68"/>
      <c r="HN206" s="68"/>
      <c r="HO206" s="68"/>
      <c r="HP206" s="68"/>
      <c r="HQ206" s="69"/>
      <c r="HR206" s="69"/>
      <c r="HS206" s="69"/>
      <c r="HT206" s="69"/>
      <c r="HU206" s="69"/>
      <c r="HV206" s="69"/>
      <c r="HW206" s="69"/>
      <c r="HX206" s="69"/>
      <c r="HY206" s="69"/>
      <c r="HZ206" s="69"/>
      <c r="IA206" s="69"/>
      <c r="IB206" s="69"/>
      <c r="IC206" s="69"/>
      <c r="ID206" s="69"/>
      <c r="IE206" s="69"/>
      <c r="IF206" s="69"/>
      <c r="IG206" s="69"/>
      <c r="IH206" s="69"/>
      <c r="II206" s="69"/>
      <c r="IJ206" s="69"/>
      <c r="IK206" s="69"/>
      <c r="IL206" s="69"/>
      <c r="IM206" s="69"/>
      <c r="IN206" s="69"/>
      <c r="IO206" s="70"/>
      <c r="IP206" s="70"/>
      <c r="IQ206" s="70"/>
      <c r="IR206" s="70"/>
      <c r="IS206" s="70"/>
      <c r="IT206" s="70"/>
      <c r="IU206" s="70"/>
      <c r="IV206" s="70"/>
      <c r="IW206" s="70"/>
    </row>
    <row r="207" spans="1:257" s="19" customFormat="1" ht="18" customHeight="1" x14ac:dyDescent="0.2">
      <c r="A207" s="12">
        <v>24301</v>
      </c>
      <c r="B207" s="20"/>
      <c r="C207" s="60"/>
      <c r="D207" s="29"/>
      <c r="E207" s="95"/>
      <c r="F207" s="35"/>
      <c r="G207" s="36" t="s">
        <v>200</v>
      </c>
      <c r="H207" s="74">
        <v>0.13842346153230678</v>
      </c>
      <c r="I207" s="74">
        <v>0.13824087661694806</v>
      </c>
      <c r="J207" s="74">
        <v>0.13749743210324231</v>
      </c>
      <c r="K207" s="74">
        <v>0.13615939966193386</v>
      </c>
      <c r="L207" s="74">
        <v>0.13548857835964045</v>
      </c>
      <c r="M207" s="74">
        <v>0.13690313175934066</v>
      </c>
      <c r="N207" s="74">
        <v>0.13623647245674303</v>
      </c>
      <c r="O207" s="74">
        <v>0.13697678167069108</v>
      </c>
      <c r="P207" s="74">
        <v>0.1377693666405306</v>
      </c>
      <c r="Q207" s="74">
        <v>0.1389226615407971</v>
      </c>
      <c r="R207" s="74">
        <v>0.1392868084500615</v>
      </c>
      <c r="S207" s="74">
        <v>0.14098127684498302</v>
      </c>
      <c r="T207" s="74">
        <v>0.14261976891290262</v>
      </c>
      <c r="U207" s="74">
        <v>0.14350879288854146</v>
      </c>
      <c r="V207" s="74">
        <v>0.14340358113568843</v>
      </c>
      <c r="W207" s="74">
        <v>0.14185981182286062</v>
      </c>
      <c r="X207" s="74">
        <v>0.13663258293731706</v>
      </c>
      <c r="Y207" s="74">
        <v>0.13554525673265502</v>
      </c>
      <c r="Z207" s="74">
        <v>0.13546070313318861</v>
      </c>
      <c r="AA207" s="74">
        <v>0.13645457581278791</v>
      </c>
      <c r="AB207" s="74">
        <v>0.13697540297464683</v>
      </c>
      <c r="AC207" s="74">
        <v>0.13855197979846809</v>
      </c>
      <c r="AD207" s="74">
        <v>0.13965640804823878</v>
      </c>
      <c r="AE207" s="74">
        <v>0.13969101868013309</v>
      </c>
      <c r="AF207" s="74">
        <v>0.13956981575650848</v>
      </c>
      <c r="AG207" s="74">
        <v>0.13884136083795054</v>
      </c>
      <c r="AH207" s="74">
        <v>0.13774875694823543</v>
      </c>
      <c r="AI207" s="74">
        <v>0.13758099779211175</v>
      </c>
      <c r="AJ207" s="74">
        <v>0.13639174966272735</v>
      </c>
      <c r="AK207" s="74">
        <v>0.13960304612731333</v>
      </c>
      <c r="AL207" s="74">
        <v>0.1411971168333635</v>
      </c>
      <c r="AM207" s="74">
        <v>0.14318470978290485</v>
      </c>
      <c r="AN207" s="74">
        <v>0.1412443217232659</v>
      </c>
      <c r="AO207" s="74">
        <v>0.1420433097107133</v>
      </c>
      <c r="AP207" s="74">
        <v>0.14242637468359717</v>
      </c>
      <c r="AQ207" s="74">
        <v>0.14527827297135779</v>
      </c>
      <c r="AR207" s="74">
        <v>0.14374932055889372</v>
      </c>
      <c r="AS207" s="74">
        <v>0.13647113399226887</v>
      </c>
      <c r="AT207" s="74">
        <v>0.13537100716807024</v>
      </c>
      <c r="AU207" s="74">
        <v>0.13647132043477683</v>
      </c>
      <c r="AV207" s="74">
        <v>0.13730476239715261</v>
      </c>
      <c r="AW207" s="74">
        <v>0.13799604281560737</v>
      </c>
      <c r="AX207" s="74">
        <v>0.13747325827174703</v>
      </c>
      <c r="AY207" s="74">
        <v>0.14016832050988978</v>
      </c>
      <c r="AZ207" s="74">
        <v>0.13799186574097011</v>
      </c>
      <c r="BA207" s="74">
        <v>0.13531162092648957</v>
      </c>
      <c r="BB207" s="74">
        <v>0.13409579689311199</v>
      </c>
      <c r="BC207" s="74">
        <v>0.13146523117683112</v>
      </c>
      <c r="BD207" s="74">
        <v>0.12724161599709866</v>
      </c>
      <c r="BE207" s="74">
        <v>0.12608347697272945</v>
      </c>
      <c r="BF207" s="74">
        <v>0.12488261102190634</v>
      </c>
      <c r="BG207" s="74">
        <v>0.12449560571287087</v>
      </c>
      <c r="BH207" s="74">
        <v>0.12480454811212915</v>
      </c>
      <c r="BI207" s="74">
        <v>0.12508452228516892</v>
      </c>
      <c r="BJ207" s="74">
        <v>0.1274634334568733</v>
      </c>
      <c r="BK207" s="74">
        <v>0.12797767972700053</v>
      </c>
      <c r="BL207" s="74">
        <v>0.13123825078261805</v>
      </c>
      <c r="BM207" s="74">
        <v>0.13479147288827009</v>
      </c>
      <c r="BN207" s="74">
        <v>0.13520504204748454</v>
      </c>
      <c r="BO207" s="74">
        <v>0.13601474604352773</v>
      </c>
      <c r="BP207" s="74">
        <v>0.13378518723719079</v>
      </c>
      <c r="BQ207" s="74">
        <v>0.13384649984552865</v>
      </c>
      <c r="BR207" s="74">
        <v>0.13501200873605942</v>
      </c>
      <c r="BS207" s="74">
        <v>0.12872053092715144</v>
      </c>
      <c r="BT207" s="74">
        <v>0.128536156618557</v>
      </c>
      <c r="BU207" s="74">
        <v>0.1278988755717762</v>
      </c>
      <c r="BV207" s="74">
        <v>0.12891635648587249</v>
      </c>
      <c r="BW207" s="74">
        <v>0.12596303984940868</v>
      </c>
      <c r="BX207" s="74">
        <v>0.12502590747510739</v>
      </c>
      <c r="BY207" s="74">
        <v>0.12585691508866348</v>
      </c>
      <c r="BZ207" s="74">
        <v>0.1259715974866758</v>
      </c>
      <c r="CA207" s="74">
        <v>0.12488703136540366</v>
      </c>
      <c r="CB207" s="74">
        <v>0.12823963992144877</v>
      </c>
      <c r="CC207" s="74">
        <v>0.13007173295560562</v>
      </c>
      <c r="CD207" s="74">
        <v>0.13147343493840322</v>
      </c>
      <c r="CE207" s="74">
        <v>0.12713938308016487</v>
      </c>
      <c r="CF207" s="74">
        <v>0.1227604309247638</v>
      </c>
      <c r="CG207" s="74">
        <v>0.12233428285138991</v>
      </c>
      <c r="CH207" s="74">
        <v>0.1229735740091191</v>
      </c>
      <c r="CI207" s="74">
        <v>0.12153530337673471</v>
      </c>
      <c r="CJ207" s="74">
        <v>0.12138805574308026</v>
      </c>
      <c r="CK207" s="74">
        <v>0.12086221453776522</v>
      </c>
      <c r="CL207" s="74">
        <v>0.12864901588762326</v>
      </c>
      <c r="CM207" s="74">
        <v>0.13183987759148369</v>
      </c>
      <c r="CN207" s="74">
        <v>0.13310720247398442</v>
      </c>
      <c r="CO207" s="74">
        <v>0.12745459089525105</v>
      </c>
      <c r="CP207" s="74">
        <v>0.11700026828285826</v>
      </c>
      <c r="CQ207" s="74">
        <v>0.11826883126196334</v>
      </c>
      <c r="CR207" s="74">
        <v>0.12322697877602953</v>
      </c>
      <c r="CS207" s="74">
        <v>0.12878590033876688</v>
      </c>
      <c r="CT207" s="74">
        <v>0.13249667868235573</v>
      </c>
      <c r="CU207" s="74">
        <v>0.134439434141673</v>
      </c>
      <c r="CV207" s="74">
        <v>0.1368012432896791</v>
      </c>
      <c r="CW207" s="74">
        <v>0.13802455554652543</v>
      </c>
      <c r="CX207" s="74">
        <v>0.13843709634013504</v>
      </c>
      <c r="CY207" s="74">
        <v>0.13966442070489676</v>
      </c>
      <c r="CZ207" s="74">
        <v>0.13613522577593856</v>
      </c>
      <c r="DA207" s="74">
        <v>0.12786520982136065</v>
      </c>
      <c r="DB207" s="74">
        <v>0.12675070789226842</v>
      </c>
      <c r="DC207" s="74">
        <v>0.12700599933344306</v>
      </c>
      <c r="DD207" s="74">
        <v>0.12871462141479251</v>
      </c>
      <c r="DE207" s="74">
        <v>0.1256499146440625</v>
      </c>
      <c r="DF207" s="74">
        <v>0.12373305788949379</v>
      </c>
      <c r="DG207" s="74">
        <v>0.12261124781895698</v>
      </c>
      <c r="DH207" s="74">
        <v>0.11322611999105764</v>
      </c>
      <c r="DI207" s="74">
        <v>0.11036715344398333</v>
      </c>
      <c r="DJ207" s="74">
        <v>0.1102407982746908</v>
      </c>
      <c r="DK207" s="74">
        <v>0.10814699694628284</v>
      </c>
      <c r="DL207" s="74">
        <v>0.11068377717696555</v>
      </c>
      <c r="DM207" s="74">
        <v>0.11214355996201106</v>
      </c>
      <c r="DN207" s="74">
        <v>0.11390305136909783</v>
      </c>
      <c r="DO207" s="74">
        <v>0.11585224457174054</v>
      </c>
      <c r="DP207" s="74">
        <v>0.11509923555223425</v>
      </c>
      <c r="DQ207" s="74">
        <v>0.12033415460478505</v>
      </c>
      <c r="DR207" s="74">
        <v>0.12778205827670283</v>
      </c>
      <c r="DS207" s="74">
        <v>0.12847883870807331</v>
      </c>
      <c r="DT207" s="74">
        <v>0.12666951842563917</v>
      </c>
      <c r="DU207" s="74">
        <v>0.12362933762884766</v>
      </c>
      <c r="DV207" s="74">
        <v>0.12011677708681193</v>
      </c>
      <c r="DW207" s="74">
        <v>0.12158314949632035</v>
      </c>
      <c r="DX207" s="74">
        <v>0.1241379178748732</v>
      </c>
      <c r="DY207" s="74">
        <v>0.12441347669253312</v>
      </c>
      <c r="DZ207" s="74">
        <v>0.12391516767173924</v>
      </c>
      <c r="EA207" s="74">
        <v>0.12468470807956739</v>
      </c>
      <c r="EB207" s="74">
        <v>0.12423981727529763</v>
      </c>
      <c r="EC207" s="74">
        <v>0.12278870689487771</v>
      </c>
      <c r="ED207" s="74">
        <v>0.12328940369253479</v>
      </c>
      <c r="EE207" s="74">
        <v>0.12016645960141946</v>
      </c>
      <c r="EF207" s="74">
        <v>0.11685379064075416</v>
      </c>
      <c r="EG207" s="74">
        <v>0.11492135751580751</v>
      </c>
      <c r="EH207" s="74">
        <v>0.11611401043960681</v>
      </c>
      <c r="EI207" s="74">
        <v>0.1173346435562282</v>
      </c>
      <c r="EJ207" s="74">
        <v>0.11770095466789238</v>
      </c>
      <c r="EK207" s="74">
        <v>0.11912167387266784</v>
      </c>
      <c r="EL207" s="74">
        <v>0.12043965812053294</v>
      </c>
      <c r="EM207" s="74">
        <v>0.12087815353978656</v>
      </c>
      <c r="EN207" s="74">
        <v>0.12006194829155428</v>
      </c>
      <c r="EO207" s="74">
        <v>0.11878768227295783</v>
      </c>
      <c r="EP207" s="74">
        <v>0.11840767350490397</v>
      </c>
      <c r="EQ207" s="74">
        <v>0.1199880278697299</v>
      </c>
      <c r="ER207" s="74">
        <v>0.1191297701244821</v>
      </c>
      <c r="ES207" s="74">
        <v>0.11996403762468869</v>
      </c>
      <c r="ET207" s="74">
        <v>0.11987076897378884</v>
      </c>
      <c r="EU207" s="74">
        <v>0.12129197432837177</v>
      </c>
      <c r="EV207" s="74">
        <v>0.11968716376784186</v>
      </c>
      <c r="EW207" s="74">
        <v>0.12181894139503467</v>
      </c>
      <c r="EX207" s="74">
        <v>0.12528737631848119</v>
      </c>
      <c r="EY207" s="74">
        <v>0.1247450060059228</v>
      </c>
      <c r="EZ207" s="74">
        <v>0.12568264939128429</v>
      </c>
      <c r="FA207" s="74">
        <v>0.12497661948382145</v>
      </c>
      <c r="FB207" s="74">
        <v>0.11905622627190642</v>
      </c>
      <c r="FC207" s="74">
        <v>0.11442797365297705</v>
      </c>
      <c r="FD207" s="74">
        <v>0.10654663520182282</v>
      </c>
      <c r="FE207" s="74">
        <v>9.5990786952164328E-2</v>
      </c>
      <c r="FF207" s="74">
        <v>9.8837448595018598E-2</v>
      </c>
      <c r="FG207" s="74">
        <v>0.10632198445391387</v>
      </c>
      <c r="FH207" s="74">
        <v>0.11975865455107285</v>
      </c>
      <c r="FI207" s="74">
        <v>0.12631992194272396</v>
      </c>
      <c r="FJ207" s="74">
        <v>0.12874735553954478</v>
      </c>
      <c r="FK207" s="74">
        <v>0.12348821687819095</v>
      </c>
      <c r="FL207" s="74">
        <v>0.13058742453590194</v>
      </c>
      <c r="FM207" s="74">
        <v>0.12578269636467734</v>
      </c>
      <c r="FN207" s="74">
        <v>0.12169750877531517</v>
      </c>
      <c r="FO207" s="74">
        <v>0.11939725397258281</v>
      </c>
      <c r="FP207" s="74">
        <v>0.11556709535821591</v>
      </c>
      <c r="FQ207" s="74">
        <v>0.11201552060347125</v>
      </c>
      <c r="FR207" s="74">
        <v>0.12211938792932904</v>
      </c>
      <c r="FS207" s="74">
        <v>0.13120578068778396</v>
      </c>
      <c r="FT207" s="74">
        <v>0.12713861504420298</v>
      </c>
      <c r="FU207" s="74">
        <v>0.12698879043809463</v>
      </c>
      <c r="FV207" s="37">
        <v>0.12547731095219178</v>
      </c>
      <c r="FW207" s="74">
        <v>0.11656666666666667</v>
      </c>
      <c r="FX207" s="74">
        <v>0.11673333333333336</v>
      </c>
      <c r="FY207" s="74">
        <f t="shared" ref="FY207:HH207" si="6">(FY$206-FY$208-FY$209-FY$210-FY$211-FY$213)/3</f>
        <v>0.11376666666666659</v>
      </c>
      <c r="FZ207" s="74">
        <f t="shared" si="6"/>
        <v>0.11133333333333333</v>
      </c>
      <c r="GA207" s="74">
        <f t="shared" si="6"/>
        <v>0.11099999999999995</v>
      </c>
      <c r="GB207" s="74">
        <f t="shared" si="6"/>
        <v>0.10736666666666662</v>
      </c>
      <c r="GC207" s="74">
        <f t="shared" si="6"/>
        <v>0.10666666666666665</v>
      </c>
      <c r="GD207" s="74">
        <f t="shared" si="6"/>
        <v>0.10860000000000007</v>
      </c>
      <c r="GE207" s="74">
        <f t="shared" si="6"/>
        <v>0.10510000000000001</v>
      </c>
      <c r="GF207" s="74">
        <f t="shared" si="6"/>
        <v>0.10800000000000005</v>
      </c>
      <c r="GG207" s="74">
        <f t="shared" si="6"/>
        <v>0.11103333333333339</v>
      </c>
      <c r="GH207" s="74">
        <f t="shared" si="6"/>
        <v>0.11060000000000003</v>
      </c>
      <c r="GI207" s="74">
        <f t="shared" si="6"/>
        <v>0.11553333333333338</v>
      </c>
      <c r="GJ207" s="74">
        <f t="shared" si="6"/>
        <v>0.11980000000000003</v>
      </c>
      <c r="GK207" s="74">
        <f t="shared" si="6"/>
        <v>0.12526666666666664</v>
      </c>
      <c r="GL207" s="74">
        <f t="shared" si="6"/>
        <v>0.12460000000000004</v>
      </c>
      <c r="GM207" s="74">
        <f t="shared" si="6"/>
        <v>0.12296666666666661</v>
      </c>
      <c r="GN207" s="74">
        <f t="shared" si="6"/>
        <v>0.1220666666666667</v>
      </c>
      <c r="GO207" s="74">
        <f t="shared" si="6"/>
        <v>0.12173333333333329</v>
      </c>
      <c r="GP207" s="74">
        <f t="shared" si="6"/>
        <v>0.12570000000000003</v>
      </c>
      <c r="GQ207" s="74">
        <f t="shared" si="6"/>
        <v>0.12466666666666663</v>
      </c>
      <c r="GR207" s="74">
        <f t="shared" si="6"/>
        <v>0.12449999999999999</v>
      </c>
      <c r="GS207" s="74">
        <f t="shared" si="6"/>
        <v>0.12400000000000004</v>
      </c>
      <c r="GT207" s="74">
        <f t="shared" si="6"/>
        <v>0.12543333333333329</v>
      </c>
      <c r="GU207" s="74">
        <f t="shared" si="6"/>
        <v>0.12656666666666666</v>
      </c>
      <c r="GV207" s="74">
        <f t="shared" si="6"/>
        <v>0.1303666666666666</v>
      </c>
      <c r="GW207" s="74">
        <f t="shared" si="6"/>
        <v>0.13109999999999999</v>
      </c>
      <c r="GX207" s="74">
        <f t="shared" si="6"/>
        <v>0.13106666666666669</v>
      </c>
      <c r="GY207" s="74">
        <f t="shared" si="6"/>
        <v>0.12623333333333328</v>
      </c>
      <c r="GZ207" s="74">
        <f t="shared" si="6"/>
        <v>0.12303333333333334</v>
      </c>
      <c r="HA207" s="74">
        <f t="shared" si="6"/>
        <v>0.12343333333333333</v>
      </c>
      <c r="HB207" s="74">
        <f t="shared" si="6"/>
        <v>0.12593333333333337</v>
      </c>
      <c r="HC207" s="74">
        <f t="shared" si="6"/>
        <v>0.12580000000000005</v>
      </c>
      <c r="HD207" s="74">
        <f t="shared" si="6"/>
        <v>0.15926666666666664</v>
      </c>
      <c r="HE207" s="74">
        <f t="shared" si="6"/>
        <v>0.16006666666666666</v>
      </c>
      <c r="HF207" s="74">
        <f t="shared" si="6"/>
        <v>0.16416666666666666</v>
      </c>
      <c r="HG207" s="74">
        <f t="shared" si="6"/>
        <v>0.16619999999999999</v>
      </c>
      <c r="HH207" s="74">
        <f t="shared" si="6"/>
        <v>0.16696666666666668</v>
      </c>
      <c r="HI207" s="74">
        <v>0.16619999999999999</v>
      </c>
      <c r="HJ207" s="74">
        <v>0.16696666666666668</v>
      </c>
      <c r="HK207" s="40"/>
      <c r="HL207" s="40"/>
      <c r="HM207" s="40"/>
      <c r="HN207" s="40"/>
      <c r="HO207" s="40"/>
      <c r="HP207" s="40"/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2"/>
      <c r="IP207" s="42"/>
      <c r="IQ207" s="42"/>
      <c r="IR207" s="42"/>
      <c r="IS207" s="42"/>
      <c r="IT207" s="42"/>
      <c r="IU207" s="42"/>
      <c r="IV207" s="42"/>
      <c r="IW207" s="42"/>
    </row>
    <row r="208" spans="1:257" s="19" customFormat="1" ht="18" customHeight="1" x14ac:dyDescent="0.2">
      <c r="A208" s="12">
        <v>24302</v>
      </c>
      <c r="B208" s="20"/>
      <c r="C208" s="60"/>
      <c r="D208" s="29"/>
      <c r="E208" s="95"/>
      <c r="F208" s="35"/>
      <c r="G208" s="36" t="s">
        <v>201</v>
      </c>
      <c r="H208" s="71">
        <v>3.956725566245569E-2</v>
      </c>
      <c r="I208" s="71">
        <v>4.0286422296801502E-2</v>
      </c>
      <c r="J208" s="71">
        <v>4.0121856962065827E-2</v>
      </c>
      <c r="K208" s="71">
        <v>4.0394932743128768E-2</v>
      </c>
      <c r="L208" s="71">
        <v>4.0455787773069921E-2</v>
      </c>
      <c r="M208" s="71">
        <v>4.1000796401529448E-2</v>
      </c>
      <c r="N208" s="71">
        <v>4.1180590781223624E-2</v>
      </c>
      <c r="O208" s="71">
        <v>4.1970629924554255E-2</v>
      </c>
      <c r="P208" s="71">
        <v>4.2255696905095397E-2</v>
      </c>
      <c r="Q208" s="71">
        <v>4.2379336878297764E-2</v>
      </c>
      <c r="R208" s="71">
        <v>4.2656135106669213E-2</v>
      </c>
      <c r="S208" s="71">
        <v>4.3213918132970347E-2</v>
      </c>
      <c r="T208" s="71">
        <v>4.4125166945441219E-2</v>
      </c>
      <c r="U208" s="71">
        <v>4.4400222301669713E-2</v>
      </c>
      <c r="V208" s="71">
        <v>4.807885399885603E-2</v>
      </c>
      <c r="W208" s="71">
        <v>4.8222376881985295E-2</v>
      </c>
      <c r="X208" s="71">
        <v>4.7885296100747855E-2</v>
      </c>
      <c r="Y208" s="71">
        <v>4.7746495013797761E-2</v>
      </c>
      <c r="Z208" s="71">
        <v>4.7773970637943593E-2</v>
      </c>
      <c r="AA208" s="71">
        <v>4.7999363711885117E-2</v>
      </c>
      <c r="AB208" s="71">
        <v>4.8254844119529107E-2</v>
      </c>
      <c r="AC208" s="71">
        <v>4.8678466144427286E-2</v>
      </c>
      <c r="AD208" s="71">
        <v>4.91499059232249E-2</v>
      </c>
      <c r="AE208" s="71">
        <v>4.9196500058725029E-2</v>
      </c>
      <c r="AF208" s="71">
        <v>4.9704337436249725E-2</v>
      </c>
      <c r="AG208" s="71">
        <v>4.9533917085534077E-2</v>
      </c>
      <c r="AH208" s="71">
        <v>4.9728927793217227E-2</v>
      </c>
      <c r="AI208" s="71">
        <v>4.9668364756959404E-2</v>
      </c>
      <c r="AJ208" s="71">
        <v>4.9081467236783784E-2</v>
      </c>
      <c r="AK208" s="71">
        <v>4.8971099119531077E-2</v>
      </c>
      <c r="AL208" s="71">
        <v>4.8812091224489214E-2</v>
      </c>
      <c r="AM208" s="71">
        <v>4.8390423391882507E-2</v>
      </c>
      <c r="AN208" s="71">
        <v>4.8369524546555326E-2</v>
      </c>
      <c r="AO208" s="71">
        <v>4.8224809276315624E-2</v>
      </c>
      <c r="AP208" s="71">
        <v>4.8074404611956965E-2</v>
      </c>
      <c r="AQ208" s="71">
        <v>4.8943860119536664E-2</v>
      </c>
      <c r="AR208" s="71">
        <v>4.9377963855795549E-2</v>
      </c>
      <c r="AS208" s="71">
        <v>4.8245463801400157E-2</v>
      </c>
      <c r="AT208" s="71">
        <v>4.4534838893486861E-2</v>
      </c>
      <c r="AU208" s="71">
        <v>4.4946210400031571E-2</v>
      </c>
      <c r="AV208" s="71">
        <v>4.5234266940364039E-2</v>
      </c>
      <c r="AW208" s="71">
        <v>4.5721138742079455E-2</v>
      </c>
      <c r="AX208" s="71">
        <v>4.6850599428923806E-2</v>
      </c>
      <c r="AY208" s="71">
        <v>4.8294530794600991E-2</v>
      </c>
      <c r="AZ208" s="71">
        <v>4.8849090770077541E-2</v>
      </c>
      <c r="BA208" s="71">
        <v>4.8335741816142724E-2</v>
      </c>
      <c r="BB208" s="71">
        <v>5.0531216006474908E-2</v>
      </c>
      <c r="BC208" s="71">
        <v>5.1427413739176413E-2</v>
      </c>
      <c r="BD208" s="71">
        <v>5.2099694322875173E-2</v>
      </c>
      <c r="BE208" s="71">
        <v>5.2596047892496348E-2</v>
      </c>
      <c r="BF208" s="71">
        <v>5.3053653466707193E-2</v>
      </c>
      <c r="BG208" s="71">
        <v>5.2973865490494827E-2</v>
      </c>
      <c r="BH208" s="71">
        <v>5.3121254523230868E-2</v>
      </c>
      <c r="BI208" s="71">
        <v>5.3442735090604043E-2</v>
      </c>
      <c r="BJ208" s="71">
        <v>5.646869404726805E-2</v>
      </c>
      <c r="BK208" s="71">
        <v>5.7773748580694902E-2</v>
      </c>
      <c r="BL208" s="71">
        <v>5.8665080418654432E-2</v>
      </c>
      <c r="BM208" s="71">
        <v>5.9132700048663979E-2</v>
      </c>
      <c r="BN208" s="71">
        <v>5.9462417189370627E-2</v>
      </c>
      <c r="BO208" s="71">
        <v>5.8895431431458131E-2</v>
      </c>
      <c r="BP208" s="71">
        <v>5.9071236617495394E-2</v>
      </c>
      <c r="BQ208" s="71">
        <v>5.9417439326258356E-2</v>
      </c>
      <c r="BR208" s="71">
        <v>5.995880858885326E-2</v>
      </c>
      <c r="BS208" s="71">
        <v>5.7819760303810738E-2</v>
      </c>
      <c r="BT208" s="71">
        <v>5.7933247117221677E-2</v>
      </c>
      <c r="BU208" s="71">
        <v>5.9242809232030368E-2</v>
      </c>
      <c r="BV208" s="71">
        <v>6.0305276446960418E-2</v>
      </c>
      <c r="BW208" s="71">
        <v>6.055005171530365E-2</v>
      </c>
      <c r="BX208" s="71">
        <v>6.0952988986843877E-2</v>
      </c>
      <c r="BY208" s="71">
        <v>5.9743125367851521E-2</v>
      </c>
      <c r="BZ208" s="71">
        <v>5.731737589332532E-2</v>
      </c>
      <c r="CA208" s="71">
        <v>5.6903449187582979E-2</v>
      </c>
      <c r="CB208" s="71">
        <v>5.8232999059208146E-2</v>
      </c>
      <c r="CC208" s="71">
        <v>5.8314818843908732E-2</v>
      </c>
      <c r="CD208" s="71">
        <v>5.8365597529991847E-2</v>
      </c>
      <c r="CE208" s="71">
        <v>5.9613578054645074E-2</v>
      </c>
      <c r="CF208" s="71">
        <v>5.5359258438106435E-2</v>
      </c>
      <c r="CG208" s="71">
        <v>5.6601429650849439E-2</v>
      </c>
      <c r="CH208" s="71">
        <v>5.6669693586139082E-2</v>
      </c>
      <c r="CI208" s="71">
        <v>5.2895967440218787E-2</v>
      </c>
      <c r="CJ208" s="71">
        <v>5.4498880655174206E-2</v>
      </c>
      <c r="CK208" s="71">
        <v>5.7404612761561329E-2</v>
      </c>
      <c r="CL208" s="71">
        <v>6.0532305751138014E-2</v>
      </c>
      <c r="CM208" s="71">
        <v>5.9921132545968085E-2</v>
      </c>
      <c r="CN208" s="71">
        <v>5.8462937783768758E-2</v>
      </c>
      <c r="CO208" s="71">
        <v>5.9814859769423571E-2</v>
      </c>
      <c r="CP208" s="71">
        <v>5.702146045376115E-2</v>
      </c>
      <c r="CQ208" s="71">
        <v>5.59172729469831E-2</v>
      </c>
      <c r="CR208" s="71">
        <v>5.7521044957235451E-2</v>
      </c>
      <c r="CS208" s="71">
        <v>5.7794216051006604E-2</v>
      </c>
      <c r="CT208" s="71">
        <v>6.0636202252270864E-2</v>
      </c>
      <c r="CU208" s="71">
        <v>6.1800152743726404E-2</v>
      </c>
      <c r="CV208" s="71">
        <v>6.2392845254078157E-2</v>
      </c>
      <c r="CW208" s="71">
        <v>6.3269258393963759E-2</v>
      </c>
      <c r="CX208" s="71">
        <v>6.3739633584429328E-2</v>
      </c>
      <c r="CY208" s="71">
        <v>6.3167479954812963E-2</v>
      </c>
      <c r="CZ208" s="71">
        <v>6.1306230813474291E-2</v>
      </c>
      <c r="DA208" s="71">
        <v>5.8937219382221656E-2</v>
      </c>
      <c r="DB208" s="71">
        <v>5.9998266985190035E-2</v>
      </c>
      <c r="DC208" s="71">
        <v>6.0201870677180927E-2</v>
      </c>
      <c r="DD208" s="71">
        <v>6.0926669755993743E-2</v>
      </c>
      <c r="DE208" s="71">
        <v>6.0835418336384443E-2</v>
      </c>
      <c r="DF208" s="71">
        <v>6.012210470466503E-2</v>
      </c>
      <c r="DG208" s="71">
        <v>5.5831430923988873E-2</v>
      </c>
      <c r="DH208" s="71">
        <v>4.7108637674333424E-2</v>
      </c>
      <c r="DI208" s="71">
        <v>4.7325955564741555E-2</v>
      </c>
      <c r="DJ208" s="71">
        <v>4.8013515647334637E-2</v>
      </c>
      <c r="DK208" s="71">
        <v>4.9149909464102755E-2</v>
      </c>
      <c r="DL208" s="71">
        <v>5.1007767977350633E-2</v>
      </c>
      <c r="DM208" s="71">
        <v>5.2564653338588563E-2</v>
      </c>
      <c r="DN208" s="71">
        <v>5.3197171764219446E-2</v>
      </c>
      <c r="DO208" s="71">
        <v>5.1821801132838408E-2</v>
      </c>
      <c r="DP208" s="71">
        <v>5.2816938493350798E-2</v>
      </c>
      <c r="DQ208" s="71">
        <v>5.6429331501143418E-2</v>
      </c>
      <c r="DR208" s="71">
        <v>5.9608749103129841E-2</v>
      </c>
      <c r="DS208" s="71">
        <v>6.009860952366676E-2</v>
      </c>
      <c r="DT208" s="71">
        <v>5.772520167065421E-2</v>
      </c>
      <c r="DU208" s="71">
        <v>5.8192396934428736E-2</v>
      </c>
      <c r="DV208" s="71">
        <v>5.7568735565296403E-2</v>
      </c>
      <c r="DW208" s="71">
        <v>5.9910073731707994E-2</v>
      </c>
      <c r="DX208" s="71">
        <v>6.2938892022008003E-2</v>
      </c>
      <c r="DY208" s="71">
        <v>6.2719485396868557E-2</v>
      </c>
      <c r="DZ208" s="71">
        <v>6.3852597915473264E-2</v>
      </c>
      <c r="EA208" s="71">
        <v>6.3811323035915773E-2</v>
      </c>
      <c r="EB208" s="71">
        <v>6.2194133628050895E-2</v>
      </c>
      <c r="EC208" s="71">
        <v>5.8598225523576401E-2</v>
      </c>
      <c r="ED208" s="71">
        <v>5.794052855928173E-2</v>
      </c>
      <c r="EE208" s="71">
        <v>5.5241838217342638E-2</v>
      </c>
      <c r="EF208" s="71">
        <v>5.499001376997889E-2</v>
      </c>
      <c r="EG208" s="71">
        <v>5.5854478345358116E-2</v>
      </c>
      <c r="EH208" s="71">
        <v>5.6973132700665473E-2</v>
      </c>
      <c r="EI208" s="71">
        <v>5.6938635902058408E-2</v>
      </c>
      <c r="EJ208" s="71">
        <v>5.6793030043008612E-2</v>
      </c>
      <c r="EK208" s="71">
        <v>5.5807272905073237E-2</v>
      </c>
      <c r="EL208" s="71">
        <v>5.5820990238370199E-2</v>
      </c>
      <c r="EM208" s="71">
        <v>5.5468371698563022E-2</v>
      </c>
      <c r="EN208" s="71">
        <v>5.5636738295101781E-2</v>
      </c>
      <c r="EO208" s="71">
        <v>5.4415942594843919E-2</v>
      </c>
      <c r="EP208" s="71">
        <v>5.4994843090797815E-2</v>
      </c>
      <c r="EQ208" s="71">
        <v>5.6925910691486156E-2</v>
      </c>
      <c r="ER208" s="71">
        <v>5.9651824545242593E-2</v>
      </c>
      <c r="ES208" s="71">
        <v>6.1038038151269097E-2</v>
      </c>
      <c r="ET208" s="71">
        <v>6.1454111229894796E-2</v>
      </c>
      <c r="EU208" s="71">
        <v>6.309782158668803E-2</v>
      </c>
      <c r="EV208" s="71">
        <v>6.4171225025051973E-2</v>
      </c>
      <c r="EW208" s="71">
        <v>6.433634470146618E-2</v>
      </c>
      <c r="EX208" s="71">
        <v>6.4842961536692029E-2</v>
      </c>
      <c r="EY208" s="71">
        <v>6.575098535146312E-2</v>
      </c>
      <c r="EZ208" s="71">
        <v>6.7582153204055515E-2</v>
      </c>
      <c r="FA208" s="71">
        <v>6.778602359656058E-2</v>
      </c>
      <c r="FB208" s="71">
        <v>6.5041227545731106E-2</v>
      </c>
      <c r="FC208" s="71">
        <v>6.5621392745503576E-2</v>
      </c>
      <c r="FD208" s="71">
        <v>6.5782757684153578E-2</v>
      </c>
      <c r="FE208" s="71">
        <v>6.1503993270861763E-2</v>
      </c>
      <c r="FF208" s="71">
        <v>5.9536087613485569E-2</v>
      </c>
      <c r="FG208" s="71">
        <v>6.3530654156606442E-2</v>
      </c>
      <c r="FH208" s="71">
        <v>6.4422928912616029E-2</v>
      </c>
      <c r="FI208" s="71">
        <v>7.1315024590175954E-2</v>
      </c>
      <c r="FJ208" s="71">
        <v>7.3587558898337527E-2</v>
      </c>
      <c r="FK208" s="71">
        <v>7.5558917183045651E-2</v>
      </c>
      <c r="FL208" s="71">
        <v>7.2963503021080692E-2</v>
      </c>
      <c r="FM208" s="71">
        <v>7.6716914261246452E-2</v>
      </c>
      <c r="FN208" s="71">
        <v>7.7792542567082706E-2</v>
      </c>
      <c r="FO208" s="71">
        <v>7.3633978751077245E-2</v>
      </c>
      <c r="FP208" s="71">
        <v>7.4188557837476521E-2</v>
      </c>
      <c r="FQ208" s="71">
        <v>7.7979002752466511E-2</v>
      </c>
      <c r="FR208" s="71">
        <v>8.3969127811267946E-2</v>
      </c>
      <c r="FS208" s="71">
        <v>8.5206691857745695E-2</v>
      </c>
      <c r="FT208" s="71">
        <v>8.3482410634237794E-2</v>
      </c>
      <c r="FU208" s="71">
        <v>7.9476899709956153E-2</v>
      </c>
      <c r="FV208" s="37">
        <v>7.5983313468414776E-2</v>
      </c>
      <c r="FW208" s="71">
        <v>7.6499999999999999E-2</v>
      </c>
      <c r="FX208" s="71">
        <v>7.5999999999999998E-2</v>
      </c>
      <c r="FY208" s="71">
        <v>7.6200000000000004E-2</v>
      </c>
      <c r="FZ208" s="71">
        <v>7.3800000000000004E-2</v>
      </c>
      <c r="GA208" s="71">
        <v>6.9800000000000001E-2</v>
      </c>
      <c r="GB208" s="71">
        <v>6.7699999999999996E-2</v>
      </c>
      <c r="GC208" s="71">
        <v>6.6000000000000003E-2</v>
      </c>
      <c r="GD208" s="71">
        <v>6.6400000000000001E-2</v>
      </c>
      <c r="GE208" s="71">
        <v>6.7299999999999999E-2</v>
      </c>
      <c r="GF208" s="71">
        <v>6.7599999999999993E-2</v>
      </c>
      <c r="GG208" s="71">
        <v>6.7000000000000004E-2</v>
      </c>
      <c r="GH208" s="71">
        <v>6.7400000000000002E-2</v>
      </c>
      <c r="GI208" s="71">
        <v>6.8699999999999997E-2</v>
      </c>
      <c r="GJ208" s="71">
        <v>7.0900000000000005E-2</v>
      </c>
      <c r="GK208" s="71">
        <v>7.1300000000000002E-2</v>
      </c>
      <c r="GL208" s="71">
        <v>7.0999999999999994E-2</v>
      </c>
      <c r="GM208" s="71">
        <v>7.0300000000000001E-2</v>
      </c>
      <c r="GN208" s="71">
        <v>6.8400000000000002E-2</v>
      </c>
      <c r="GO208" s="71">
        <v>6.8400000000000002E-2</v>
      </c>
      <c r="GP208" s="71">
        <v>7.2999999999999995E-2</v>
      </c>
      <c r="GQ208" s="71">
        <v>7.0800000000000002E-2</v>
      </c>
      <c r="GR208" s="71">
        <v>6.9599999999999995E-2</v>
      </c>
      <c r="GS208" s="71">
        <v>6.4899999999999999E-2</v>
      </c>
      <c r="GT208" s="71">
        <v>6.8099999999999994E-2</v>
      </c>
      <c r="GU208" s="71">
        <v>6.9400000000000003E-2</v>
      </c>
      <c r="GV208" s="71">
        <v>6.9599999999999995E-2</v>
      </c>
      <c r="GW208" s="71">
        <v>7.0099999999999996E-2</v>
      </c>
      <c r="GX208" s="71">
        <v>7.22E-2</v>
      </c>
      <c r="GY208" s="71">
        <v>7.0499999999999993E-2</v>
      </c>
      <c r="GZ208" s="71">
        <v>6.93E-2</v>
      </c>
      <c r="HA208" s="71">
        <v>7.1900000000000006E-2</v>
      </c>
      <c r="HB208" s="71">
        <v>7.2499999999999995E-2</v>
      </c>
      <c r="HC208" s="71">
        <v>7.3700000000000002E-2</v>
      </c>
      <c r="HD208" s="71">
        <v>4.2999999999999997E-2</v>
      </c>
      <c r="HE208" s="71">
        <v>4.4900000000000002E-2</v>
      </c>
      <c r="HF208" s="71">
        <v>4.5999999999999999E-2</v>
      </c>
      <c r="HG208" s="71">
        <v>4.8300000000000003E-2</v>
      </c>
      <c r="HH208" s="71">
        <v>4.8500000000000001E-2</v>
      </c>
      <c r="HI208" s="71">
        <v>4.8300000000000003E-2</v>
      </c>
      <c r="HJ208" s="71">
        <v>4.8500000000000001E-2</v>
      </c>
      <c r="HK208" s="40"/>
      <c r="HL208" s="40"/>
      <c r="HM208" s="40"/>
      <c r="HN208" s="40"/>
      <c r="HO208" s="40"/>
      <c r="HP208" s="40"/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2"/>
      <c r="IP208" s="42"/>
      <c r="IQ208" s="42"/>
      <c r="IR208" s="42"/>
      <c r="IS208" s="42"/>
      <c r="IT208" s="42"/>
      <c r="IU208" s="42"/>
      <c r="IV208" s="42"/>
      <c r="IW208" s="42"/>
    </row>
    <row r="209" spans="1:257" s="19" customFormat="1" ht="18" customHeight="1" x14ac:dyDescent="0.2">
      <c r="A209" s="12">
        <v>24303</v>
      </c>
      <c r="B209" s="20"/>
      <c r="C209" s="60"/>
      <c r="D209" s="29"/>
      <c r="E209" s="95"/>
      <c r="F209" s="35"/>
      <c r="G209" s="36" t="s">
        <v>202</v>
      </c>
      <c r="H209" s="71">
        <v>0.14893304726296711</v>
      </c>
      <c r="I209" s="71">
        <v>0.14873659987227475</v>
      </c>
      <c r="J209" s="71">
        <v>0.14793671049173582</v>
      </c>
      <c r="K209" s="71">
        <v>0.14649709002122571</v>
      </c>
      <c r="L209" s="71">
        <v>0.14577533765631936</v>
      </c>
      <c r="M209" s="71">
        <v>0.14729728881981033</v>
      </c>
      <c r="N209" s="71">
        <v>0.14658001444794455</v>
      </c>
      <c r="O209" s="71">
        <v>0.14737653048597474</v>
      </c>
      <c r="P209" s="71">
        <v>0.14822929123524611</v>
      </c>
      <c r="Q209" s="71">
        <v>0.1494701482546282</v>
      </c>
      <c r="R209" s="71">
        <v>0.1498619424508417</v>
      </c>
      <c r="S209" s="71">
        <v>0.15168506071961546</v>
      </c>
      <c r="T209" s="71">
        <v>0.15344795274593945</v>
      </c>
      <c r="U209" s="71">
        <v>0.15440447448232753</v>
      </c>
      <c r="V209" s="71">
        <v>0.1542912746910001</v>
      </c>
      <c r="W209" s="71">
        <v>0.15263029709742329</v>
      </c>
      <c r="X209" s="71">
        <v>0.14700619899983808</v>
      </c>
      <c r="Y209" s="71">
        <v>0.14583631924653198</v>
      </c>
      <c r="Z209" s="71">
        <v>0.14574534604671321</v>
      </c>
      <c r="AA209" s="71">
        <v>0.14681467696161443</v>
      </c>
      <c r="AB209" s="71">
        <v>0.14737504711458063</v>
      </c>
      <c r="AC209" s="71">
        <v>0.14907132307832735</v>
      </c>
      <c r="AD209" s="71">
        <v>0.1502596033228816</v>
      </c>
      <c r="AE209" s="71">
        <v>0.15029684171309851</v>
      </c>
      <c r="AF209" s="71">
        <v>0.15016643664626395</v>
      </c>
      <c r="AG209" s="71">
        <v>0.14938267492253904</v>
      </c>
      <c r="AH209" s="71">
        <v>0.14820711678416187</v>
      </c>
      <c r="AI209" s="71">
        <v>0.14802662077538423</v>
      </c>
      <c r="AJ209" s="71">
        <v>0.14674708083395843</v>
      </c>
      <c r="AK209" s="71">
        <v>0.15020218998121784</v>
      </c>
      <c r="AL209" s="71">
        <v>0.15191728802295604</v>
      </c>
      <c r="AM209" s="71">
        <v>0.15405578587163535</v>
      </c>
      <c r="AN209" s="71">
        <v>0.15196807687060551</v>
      </c>
      <c r="AO209" s="71">
        <v>0.15282772677662435</v>
      </c>
      <c r="AP209" s="71">
        <v>0.15323987536097386</v>
      </c>
      <c r="AQ209" s="71">
        <v>0.1563082995845734</v>
      </c>
      <c r="AR209" s="71">
        <v>0.15466326384144405</v>
      </c>
      <c r="AS209" s="71">
        <v>0.14683249229508413</v>
      </c>
      <c r="AT209" s="71">
        <v>0.14564884005513931</v>
      </c>
      <c r="AU209" s="71">
        <v>0.14683269289294917</v>
      </c>
      <c r="AV209" s="71">
        <v>0.14772941263828282</v>
      </c>
      <c r="AW209" s="71">
        <v>0.14847317744588126</v>
      </c>
      <c r="AX209" s="71">
        <v>0.14791070129973366</v>
      </c>
      <c r="AY209" s="71">
        <v>0.15081038194091076</v>
      </c>
      <c r="AZ209" s="71">
        <v>0.14846868323335768</v>
      </c>
      <c r="BA209" s="71">
        <v>0.14558494500565711</v>
      </c>
      <c r="BB209" s="71">
        <v>0.14427681142611784</v>
      </c>
      <c r="BC209" s="71">
        <v>0.14144652410477557</v>
      </c>
      <c r="BD209" s="71">
        <v>0.13690223752054742</v>
      </c>
      <c r="BE209" s="71">
        <v>0.13565616859448457</v>
      </c>
      <c r="BF209" s="71">
        <v>0.1343641287666214</v>
      </c>
      <c r="BG209" s="71">
        <v>0.13394774068223481</v>
      </c>
      <c r="BH209" s="71">
        <v>0.13428013905199765</v>
      </c>
      <c r="BI209" s="71">
        <v>0.13458136982808258</v>
      </c>
      <c r="BJ209" s="71">
        <v>0.13714089612548816</v>
      </c>
      <c r="BK209" s="71">
        <v>0.13769418574276729</v>
      </c>
      <c r="BL209" s="71">
        <v>0.14120231057764013</v>
      </c>
      <c r="BM209" s="71">
        <v>0.14502530553773499</v>
      </c>
      <c r="BN209" s="71">
        <v>0.14547027429125381</v>
      </c>
      <c r="BO209" s="71">
        <v>0.14634145380213151</v>
      </c>
      <c r="BP209" s="71">
        <v>0.1439426192158266</v>
      </c>
      <c r="BQ209" s="71">
        <v>0.14400858688846183</v>
      </c>
      <c r="BR209" s="71">
        <v>0.14526258522629645</v>
      </c>
      <c r="BS209" s="71">
        <v>0.13849343676334377</v>
      </c>
      <c r="BT209" s="71">
        <v>0.13829506412252116</v>
      </c>
      <c r="BU209" s="71">
        <v>0.13760939850479026</v>
      </c>
      <c r="BV209" s="71">
        <v>0.13870413007262425</v>
      </c>
      <c r="BW209" s="71">
        <v>0.13552658747014917</v>
      </c>
      <c r="BX209" s="71">
        <v>0.13451830477985613</v>
      </c>
      <c r="BY209" s="71">
        <v>0.13541240535222729</v>
      </c>
      <c r="BZ209" s="71">
        <v>0.13553579483269779</v>
      </c>
      <c r="CA209" s="71">
        <v>0.13436888471781427</v>
      </c>
      <c r="CB209" s="71">
        <v>0.13797603485699178</v>
      </c>
      <c r="CC209" s="71">
        <v>0.13994722670139276</v>
      </c>
      <c r="CD209" s="71">
        <v>0.14145535072416809</v>
      </c>
      <c r="CE209" s="71">
        <v>0.13679224272861698</v>
      </c>
      <c r="CF209" s="71">
        <v>0.13208082545077057</v>
      </c>
      <c r="CG209" s="71">
        <v>0.13162232274862565</v>
      </c>
      <c r="CH209" s="71">
        <v>0.13231015109184807</v>
      </c>
      <c r="CI209" s="71">
        <v>0.13076268200171953</v>
      </c>
      <c r="CJ209" s="71">
        <v>0.13060425482080915</v>
      </c>
      <c r="CK209" s="71">
        <v>0.13003848994094647</v>
      </c>
      <c r="CL209" s="71">
        <v>0.13841649205581974</v>
      </c>
      <c r="CM209" s="71">
        <v>0.14184961496497139</v>
      </c>
      <c r="CN209" s="71">
        <v>0.14321315951539404</v>
      </c>
      <c r="CO209" s="71">
        <v>0.13713138220614643</v>
      </c>
      <c r="CP209" s="71">
        <v>0.12588333143138369</v>
      </c>
      <c r="CQ209" s="71">
        <v>0.12724820807896711</v>
      </c>
      <c r="CR209" s="71">
        <v>0.13258279522102351</v>
      </c>
      <c r="CS209" s="71">
        <v>0.13856376924572714</v>
      </c>
      <c r="CT209" s="71">
        <v>0.14255628265573983</v>
      </c>
      <c r="CU209" s="71">
        <v>0.14464653879758146</v>
      </c>
      <c r="CV209" s="71">
        <v>0.14718766462677485</v>
      </c>
      <c r="CW209" s="71">
        <v>0.1485038549614873</v>
      </c>
      <c r="CX209" s="71">
        <v>0.14894771727234435</v>
      </c>
      <c r="CY209" s="71">
        <v>0.15026822432801704</v>
      </c>
      <c r="CZ209" s="71">
        <v>0.1464710807705856</v>
      </c>
      <c r="DA209" s="71">
        <v>0.13757317673470668</v>
      </c>
      <c r="DB209" s="71">
        <v>0.13637405798241756</v>
      </c>
      <c r="DC209" s="71">
        <v>0.13664873202866237</v>
      </c>
      <c r="DD209" s="71">
        <v>0.13848707858046261</v>
      </c>
      <c r="DE209" s="71">
        <v>0.13518968872126061</v>
      </c>
      <c r="DF209" s="71">
        <v>0.13312729760298989</v>
      </c>
      <c r="DG209" s="71">
        <v>0.131920315849999</v>
      </c>
      <c r="DH209" s="71">
        <v>0.1218226368085361</v>
      </c>
      <c r="DI209" s="71">
        <v>0.11874660767904287</v>
      </c>
      <c r="DJ209" s="71">
        <v>0.11861065919031234</v>
      </c>
      <c r="DK209" s="71">
        <v>0.11635788925701411</v>
      </c>
      <c r="DL209" s="71">
        <v>0.11908727057582943</v>
      </c>
      <c r="DM209" s="71">
        <v>0.12065788509530601</v>
      </c>
      <c r="DN209" s="71">
        <v>0.12255096314717424</v>
      </c>
      <c r="DO209" s="71">
        <v>0.12464814580797692</v>
      </c>
      <c r="DP209" s="71">
        <v>0.12383796575143069</v>
      </c>
      <c r="DQ209" s="71">
        <v>0.12947033787997619</v>
      </c>
      <c r="DR209" s="71">
        <v>0.13748371203852422</v>
      </c>
      <c r="DS209" s="71">
        <v>0.13823339443895305</v>
      </c>
      <c r="DT209" s="71">
        <v>0.13628670433198214</v>
      </c>
      <c r="DU209" s="71">
        <v>0.1330157025430922</v>
      </c>
      <c r="DV209" s="71">
        <v>0.12923645631250327</v>
      </c>
      <c r="DW209" s="71">
        <v>0.13081416076341715</v>
      </c>
      <c r="DX209" s="71">
        <v>0.13356289595221418</v>
      </c>
      <c r="DY209" s="71">
        <v>0.13385937614393872</v>
      </c>
      <c r="DZ209" s="71">
        <v>0.13332323378682728</v>
      </c>
      <c r="EA209" s="71">
        <v>0.13415120035160708</v>
      </c>
      <c r="EB209" s="71">
        <v>0.13367253190591372</v>
      </c>
      <c r="EC209" s="71">
        <v>0.13211124822987716</v>
      </c>
      <c r="ED209" s="71">
        <v>0.13264995965209134</v>
      </c>
      <c r="EE209" s="71">
        <v>0.12928991089465486</v>
      </c>
      <c r="EF209" s="71">
        <v>0.12572573270243284</v>
      </c>
      <c r="EG209" s="71">
        <v>0.12364658260212248</v>
      </c>
      <c r="EH209" s="71">
        <v>0.12492978584167636</v>
      </c>
      <c r="EI209" s="71">
        <v>0.12624309362661487</v>
      </c>
      <c r="EJ209" s="71">
        <v>0.12663721633892472</v>
      </c>
      <c r="EK209" s="71">
        <v>0.12816580143663842</v>
      </c>
      <c r="EL209" s="71">
        <v>0.12958385158584182</v>
      </c>
      <c r="EM209" s="71">
        <v>0.13005563908687215</v>
      </c>
      <c r="EN209" s="71">
        <v>0.12917746472635822</v>
      </c>
      <c r="EO209" s="71">
        <v>0.12780645204489219</v>
      </c>
      <c r="EP209" s="71">
        <v>0.12739759170296452</v>
      </c>
      <c r="EQ209" s="71">
        <v>0.12909793201163339</v>
      </c>
      <c r="ER209" s="71">
        <v>0.12817451238376223</v>
      </c>
      <c r="ES209" s="71">
        <v>0.12907212034460078</v>
      </c>
      <c r="ET209" s="71">
        <v>0.12897177041664165</v>
      </c>
      <c r="EU209" s="71">
        <v>0.13050087857432979</v>
      </c>
      <c r="EV209" s="71">
        <v>0.1316591575762619</v>
      </c>
      <c r="EW209" s="71">
        <v>0.1243152488088775</v>
      </c>
      <c r="EX209" s="71">
        <v>0.12722803594009557</v>
      </c>
      <c r="EY209" s="71">
        <v>0.12903546665436544</v>
      </c>
      <c r="EZ209" s="71">
        <v>0.13424455167898131</v>
      </c>
      <c r="FA209" s="71">
        <v>0.13631917192572165</v>
      </c>
      <c r="FB209" s="71">
        <v>0.13070085227000219</v>
      </c>
      <c r="FC209" s="71">
        <v>0.12395594852423214</v>
      </c>
      <c r="FD209" s="71">
        <v>0.12681241925192446</v>
      </c>
      <c r="FE209" s="71">
        <v>0.12880798407078486</v>
      </c>
      <c r="FF209" s="71">
        <v>0.12984361016997134</v>
      </c>
      <c r="FG209" s="71">
        <v>0.13251441643118531</v>
      </c>
      <c r="FH209" s="71">
        <v>0.13751425277138521</v>
      </c>
      <c r="FI209" s="71">
        <v>0.13965570423469442</v>
      </c>
      <c r="FJ209" s="71">
        <v>0.15239780499893926</v>
      </c>
      <c r="FK209" s="71">
        <v>0.15464042853924079</v>
      </c>
      <c r="FL209" s="71">
        <v>0.15612587669913028</v>
      </c>
      <c r="FM209" s="71">
        <v>0.15484556055615242</v>
      </c>
      <c r="FN209" s="71">
        <v>0.14497709288904764</v>
      </c>
      <c r="FO209" s="71">
        <v>0.1387952714691463</v>
      </c>
      <c r="FP209" s="71">
        <v>0.13965882425542739</v>
      </c>
      <c r="FQ209" s="71">
        <v>0.13783601942645379</v>
      </c>
      <c r="FR209" s="71">
        <v>0.15355279897311677</v>
      </c>
      <c r="FS209" s="71">
        <v>0.16997481135964584</v>
      </c>
      <c r="FT209" s="71">
        <v>0.16874196191327592</v>
      </c>
      <c r="FU209" s="71">
        <v>0.1673812079617352</v>
      </c>
      <c r="FV209" s="37">
        <v>0.16736674612634087</v>
      </c>
      <c r="FW209" s="71">
        <v>0.16739999999999999</v>
      </c>
      <c r="FX209" s="71">
        <v>0.16739999999999999</v>
      </c>
      <c r="FY209" s="71">
        <v>0.16400000000000001</v>
      </c>
      <c r="FZ209" s="71">
        <v>0.16109999999999999</v>
      </c>
      <c r="GA209" s="71">
        <v>0.15409999999999999</v>
      </c>
      <c r="GB209" s="71">
        <v>0.1454</v>
      </c>
      <c r="GC209" s="71">
        <v>0.1489</v>
      </c>
      <c r="GD209" s="71">
        <v>0.15049999999999999</v>
      </c>
      <c r="GE209" s="71">
        <v>0.14910000000000001</v>
      </c>
      <c r="GF209" s="71">
        <v>0.1502</v>
      </c>
      <c r="GG209" s="71">
        <v>0.14940000000000001</v>
      </c>
      <c r="GH209" s="71">
        <v>0.14810000000000001</v>
      </c>
      <c r="GI209" s="71">
        <v>0.14929999999999999</v>
      </c>
      <c r="GJ209" s="71">
        <v>0.14949999999999999</v>
      </c>
      <c r="GK209" s="71">
        <v>0.15040000000000001</v>
      </c>
      <c r="GL209" s="71">
        <v>0.14979999999999999</v>
      </c>
      <c r="GM209" s="71">
        <v>0.1469</v>
      </c>
      <c r="GN209" s="71">
        <v>0.14169999999999999</v>
      </c>
      <c r="GO209" s="71">
        <v>0.14169999999999999</v>
      </c>
      <c r="GP209" s="71">
        <v>0.14960000000000001</v>
      </c>
      <c r="GQ209" s="71">
        <v>0.14910000000000001</v>
      </c>
      <c r="GR209" s="71">
        <v>0.14990000000000001</v>
      </c>
      <c r="GS209" s="71">
        <v>0.15160000000000001</v>
      </c>
      <c r="GT209" s="71">
        <v>0.15509999999999999</v>
      </c>
      <c r="GU209" s="71">
        <v>0.15770000000000001</v>
      </c>
      <c r="GV209" s="71">
        <v>0.16420000000000001</v>
      </c>
      <c r="GW209" s="71">
        <v>0.1678</v>
      </c>
      <c r="GX209" s="71">
        <v>0.1663</v>
      </c>
      <c r="GY209" s="71">
        <v>0.1628</v>
      </c>
      <c r="GZ209" s="71">
        <v>0.15340000000000001</v>
      </c>
      <c r="HA209" s="71">
        <v>0.1875</v>
      </c>
      <c r="HB209" s="71">
        <v>0.1938</v>
      </c>
      <c r="HC209" s="71">
        <v>0.17219999999999999</v>
      </c>
      <c r="HD209" s="73">
        <v>0</v>
      </c>
      <c r="HE209" s="73">
        <v>0</v>
      </c>
      <c r="HF209" s="73">
        <v>0</v>
      </c>
      <c r="HG209" s="73">
        <v>0</v>
      </c>
      <c r="HH209" s="73">
        <v>0</v>
      </c>
      <c r="HI209" s="73">
        <v>0</v>
      </c>
      <c r="HJ209" s="73">
        <v>0</v>
      </c>
      <c r="HK209" s="40"/>
      <c r="HL209" s="40"/>
      <c r="HM209" s="40"/>
      <c r="HN209" s="40"/>
      <c r="HO209" s="40"/>
      <c r="HP209" s="40"/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2"/>
      <c r="IP209" s="42"/>
      <c r="IQ209" s="42"/>
      <c r="IR209" s="42"/>
      <c r="IS209" s="42"/>
      <c r="IT209" s="42"/>
      <c r="IU209" s="42"/>
      <c r="IV209" s="42"/>
      <c r="IW209" s="42"/>
    </row>
    <row r="210" spans="1:257" s="19" customFormat="1" ht="18" customHeight="1" x14ac:dyDescent="0.2">
      <c r="A210" s="12">
        <v>24304</v>
      </c>
      <c r="B210" s="20"/>
      <c r="C210" s="60"/>
      <c r="D210" s="29"/>
      <c r="E210" s="95"/>
      <c r="F210" s="66"/>
      <c r="G210" s="91" t="s">
        <v>203</v>
      </c>
      <c r="H210" s="71">
        <v>0.16948564489125359</v>
      </c>
      <c r="I210" s="71">
        <v>0.16926208797550804</v>
      </c>
      <c r="J210" s="71">
        <v>0.16835181473532559</v>
      </c>
      <c r="K210" s="71">
        <v>0.16671352821445531</v>
      </c>
      <c r="L210" s="71">
        <v>0.16589217481260118</v>
      </c>
      <c r="M210" s="71">
        <v>0.16762415357203533</v>
      </c>
      <c r="N210" s="71">
        <v>0.16680789612136362</v>
      </c>
      <c r="O210" s="71">
        <v>0.16771433050146067</v>
      </c>
      <c r="P210" s="71">
        <v>0.16868477130143311</v>
      </c>
      <c r="Q210" s="71">
        <v>0.17009686523231521</v>
      </c>
      <c r="R210" s="71">
        <v>0.17054272659908523</v>
      </c>
      <c r="S210" s="71">
        <v>0.17261743319493275</v>
      </c>
      <c r="T210" s="71">
        <v>0.17462360239274424</v>
      </c>
      <c r="U210" s="71">
        <v>0.17571212308256798</v>
      </c>
      <c r="V210" s="71">
        <v>0.17558330184384849</v>
      </c>
      <c r="W210" s="71">
        <v>0.17369311115903541</v>
      </c>
      <c r="X210" s="71">
        <v>0.16729289367528344</v>
      </c>
      <c r="Y210" s="71">
        <v>0.16596157179556514</v>
      </c>
      <c r="Z210" s="71">
        <v>0.16585804439367238</v>
      </c>
      <c r="AA210" s="71">
        <v>0.1670749418052602</v>
      </c>
      <c r="AB210" s="71">
        <v>0.1677126424264366</v>
      </c>
      <c r="AC210" s="71">
        <v>0.16964300261789583</v>
      </c>
      <c r="AD210" s="71">
        <v>0.17099526423652917</v>
      </c>
      <c r="AE210" s="71">
        <v>0.17103764148386691</v>
      </c>
      <c r="AF210" s="71">
        <v>0.17088924066043837</v>
      </c>
      <c r="AG210" s="71">
        <v>0.16999732067607082</v>
      </c>
      <c r="AH210" s="71">
        <v>0.16865953680035234</v>
      </c>
      <c r="AI210" s="71">
        <v>0.16845413253977906</v>
      </c>
      <c r="AJ210" s="71">
        <v>0.1669980174859203</v>
      </c>
      <c r="AK210" s="71">
        <v>0.1709299279165111</v>
      </c>
      <c r="AL210" s="71">
        <v>0.17288170761213814</v>
      </c>
      <c r="AM210" s="71">
        <v>0.17531531582497498</v>
      </c>
      <c r="AN210" s="71">
        <v>0.17293950526521346</v>
      </c>
      <c r="AO210" s="71">
        <v>0.17391778591802956</v>
      </c>
      <c r="AP210" s="71">
        <v>0.174386810556236</v>
      </c>
      <c r="AQ210" s="71">
        <v>0.17787867396663454</v>
      </c>
      <c r="AR210" s="71">
        <v>0.17600662509019441</v>
      </c>
      <c r="AS210" s="71">
        <v>0.16709521563526342</v>
      </c>
      <c r="AT210" s="71">
        <v>0.16574822068081377</v>
      </c>
      <c r="AU210" s="71">
        <v>0.16709544391541439</v>
      </c>
      <c r="AV210" s="71">
        <v>0.16811591000482598</v>
      </c>
      <c r="AW210" s="71">
        <v>0.16896231354238783</v>
      </c>
      <c r="AX210" s="71">
        <v>0.1683222163032744</v>
      </c>
      <c r="AY210" s="71">
        <v>0.17162204970143777</v>
      </c>
      <c r="AZ210" s="71">
        <v>0.16895719913345147</v>
      </c>
      <c r="BA210" s="71">
        <v>0.16567550818438753</v>
      </c>
      <c r="BB210" s="71">
        <v>0.1641868536016296</v>
      </c>
      <c r="BC210" s="71">
        <v>0.16096598972554002</v>
      </c>
      <c r="BD210" s="71">
        <v>0.15579459656295555</v>
      </c>
      <c r="BE210" s="71">
        <v>0.15437657148797121</v>
      </c>
      <c r="BF210" s="71">
        <v>0.15290623157701833</v>
      </c>
      <c r="BG210" s="71">
        <v>0.15243238239240661</v>
      </c>
      <c r="BH210" s="71">
        <v>0.15281065137363939</v>
      </c>
      <c r="BI210" s="71">
        <v>0.15315345166735597</v>
      </c>
      <c r="BJ210" s="71">
        <v>0.15606618979434772</v>
      </c>
      <c r="BK210" s="71">
        <v>0.15669583277365651</v>
      </c>
      <c r="BL210" s="71">
        <v>0.160688074998766</v>
      </c>
      <c r="BM210" s="71">
        <v>0.16503863908199218</v>
      </c>
      <c r="BN210" s="71">
        <v>0.16554501303681654</v>
      </c>
      <c r="BO210" s="71">
        <v>0.16653641436735167</v>
      </c>
      <c r="BP210" s="71">
        <v>0.16380654323183758</v>
      </c>
      <c r="BQ210" s="71">
        <v>0.16388161437114498</v>
      </c>
      <c r="BR210" s="71">
        <v>0.16530866310805289</v>
      </c>
      <c r="BS210" s="71">
        <v>0.1576053795608999</v>
      </c>
      <c r="BT210" s="71">
        <v>0.15737963171261179</v>
      </c>
      <c r="BU210" s="71">
        <v>0.15659934498957384</v>
      </c>
      <c r="BV210" s="71">
        <v>0.15784514831641744</v>
      </c>
      <c r="BW210" s="71">
        <v>0.15422910831020564</v>
      </c>
      <c r="BX210" s="71">
        <v>0.15308168371145106</v>
      </c>
      <c r="BY210" s="71">
        <v>0.15409916918489605</v>
      </c>
      <c r="BZ210" s="71">
        <v>0.15423958627871548</v>
      </c>
      <c r="CA210" s="71">
        <v>0.15291164384427408</v>
      </c>
      <c r="CB210" s="71">
        <v>0.15701657675737438</v>
      </c>
      <c r="CC210" s="71">
        <v>0.15925979092033168</v>
      </c>
      <c r="CD210" s="71">
        <v>0.16097603440875474</v>
      </c>
      <c r="CE210" s="71">
        <v>0.15566942261004443</v>
      </c>
      <c r="CF210" s="71">
        <v>0.15030783490091984</v>
      </c>
      <c r="CG210" s="71">
        <v>0.14978605932736158</v>
      </c>
      <c r="CH210" s="71">
        <v>0.15056880722964344</v>
      </c>
      <c r="CI210" s="71">
        <v>0.14880778909760572</v>
      </c>
      <c r="CJ210" s="71">
        <v>0.14862749913900783</v>
      </c>
      <c r="CK210" s="71">
        <v>0.14798365932452368</v>
      </c>
      <c r="CL210" s="71">
        <v>0.15751781656789501</v>
      </c>
      <c r="CM210" s="71">
        <v>0.1614247066835664</v>
      </c>
      <c r="CN210" s="71">
        <v>0.16297641889058442</v>
      </c>
      <c r="CO210" s="71">
        <v>0.15605536296454262</v>
      </c>
      <c r="CP210" s="71">
        <v>0.14325509348530355</v>
      </c>
      <c r="CQ210" s="71">
        <v>0.14480832161743357</v>
      </c>
      <c r="CR210" s="71">
        <v>0.15087907595044342</v>
      </c>
      <c r="CS210" s="71">
        <v>0.15768541784892676</v>
      </c>
      <c r="CT210" s="71">
        <v>0.16222889374275035</v>
      </c>
      <c r="CU210" s="71">
        <v>0.16460760294596979</v>
      </c>
      <c r="CV210" s="71">
        <v>0.16749940136026137</v>
      </c>
      <c r="CW210" s="71">
        <v>0.16899722452159435</v>
      </c>
      <c r="CX210" s="71">
        <v>0.1695023393458798</v>
      </c>
      <c r="CY210" s="71">
        <v>0.17100507493094419</v>
      </c>
      <c r="CZ210" s="71">
        <v>0.16668392971567431</v>
      </c>
      <c r="DA210" s="71">
        <v>0.15655812465483596</v>
      </c>
      <c r="DB210" s="71">
        <v>0.15519352882625487</v>
      </c>
      <c r="DC210" s="71">
        <v>0.15550610759045955</v>
      </c>
      <c r="DD210" s="71">
        <v>0.1575981439557354</v>
      </c>
      <c r="DE210" s="71">
        <v>0.15384571790245008</v>
      </c>
      <c r="DF210" s="71">
        <v>0.15149871906557727</v>
      </c>
      <c r="DG210" s="71">
        <v>0.15012517515079762</v>
      </c>
      <c r="DH210" s="71">
        <v>0.13863402744584638</v>
      </c>
      <c r="DI210" s="71">
        <v>0.1351335096608586</v>
      </c>
      <c r="DJ210" s="71">
        <v>0.13497880042937555</v>
      </c>
      <c r="DK210" s="71">
        <v>0.13241515070922633</v>
      </c>
      <c r="DL210" s="71">
        <v>0.13552118366480514</v>
      </c>
      <c r="DM210" s="71">
        <v>0.13730854127012587</v>
      </c>
      <c r="DN210" s="71">
        <v>0.1394628620226171</v>
      </c>
      <c r="DO210" s="71">
        <v>0.14184945359683837</v>
      </c>
      <c r="DP210" s="71">
        <v>0.14092746957861493</v>
      </c>
      <c r="DQ210" s="71">
        <v>0.14733710290055008</v>
      </c>
      <c r="DR210" s="71">
        <v>0.1564563139284314</v>
      </c>
      <c r="DS210" s="71">
        <v>0.15730945168016194</v>
      </c>
      <c r="DT210" s="71">
        <v>0.15509412046760154</v>
      </c>
      <c r="DU210" s="71">
        <v>0.15137172400946963</v>
      </c>
      <c r="DV210" s="71">
        <v>0.1470709459325715</v>
      </c>
      <c r="DW210" s="71">
        <v>0.14886637187211332</v>
      </c>
      <c r="DX210" s="71">
        <v>0.15199442951056327</v>
      </c>
      <c r="DY210" s="71">
        <v>0.15233182364447362</v>
      </c>
      <c r="DZ210" s="71">
        <v>0.15172169422848103</v>
      </c>
      <c r="EA210" s="71">
        <v>0.15266391927362044</v>
      </c>
      <c r="EB210" s="71">
        <v>0.15211919510596011</v>
      </c>
      <c r="EC210" s="71">
        <v>0.15034245599026863</v>
      </c>
      <c r="ED210" s="71">
        <v>0.15095550899953822</v>
      </c>
      <c r="EE210" s="71">
        <v>0.1471317771885946</v>
      </c>
      <c r="EF210" s="71">
        <v>0.14307574630412953</v>
      </c>
      <c r="EG210" s="71">
        <v>0.1407096757640256</v>
      </c>
      <c r="EH210" s="71">
        <v>0.14216995964714743</v>
      </c>
      <c r="EI210" s="71">
        <v>0.14366450246999046</v>
      </c>
      <c r="EJ210" s="71">
        <v>0.14411301368553137</v>
      </c>
      <c r="EK210" s="71">
        <v>0.14585254185485516</v>
      </c>
      <c r="EL210" s="71">
        <v>0.14746628137367074</v>
      </c>
      <c r="EM210" s="71">
        <v>0.14800317503383048</v>
      </c>
      <c r="EN210" s="71">
        <v>0.14700381357205988</v>
      </c>
      <c r="EO210" s="71">
        <v>0.14544360264008269</v>
      </c>
      <c r="EP210" s="71">
        <v>0.14497832001815586</v>
      </c>
      <c r="EQ210" s="71">
        <v>0.14691330542969114</v>
      </c>
      <c r="ER210" s="71">
        <v>0.14586245490315458</v>
      </c>
      <c r="ES210" s="71">
        <v>0.14688393178083928</v>
      </c>
      <c r="ET210" s="71">
        <v>0.14676973367257851</v>
      </c>
      <c r="EU210" s="71">
        <v>0.14850985708358114</v>
      </c>
      <c r="EV210" s="71">
        <v>0.15018842955184844</v>
      </c>
      <c r="EW210" s="71">
        <v>0.14402188525290982</v>
      </c>
      <c r="EX210" s="71">
        <v>0.14476512040989431</v>
      </c>
      <c r="EY210" s="71">
        <v>0.14754465578935311</v>
      </c>
      <c r="EZ210" s="71">
        <v>0.15000042410023931</v>
      </c>
      <c r="FA210" s="71">
        <v>0.14760978406799907</v>
      </c>
      <c r="FB210" s="71">
        <v>0.14524402517059454</v>
      </c>
      <c r="FC210" s="71">
        <v>0.12853690176960428</v>
      </c>
      <c r="FD210" s="71">
        <v>0.13406104716810688</v>
      </c>
      <c r="FE210" s="71">
        <v>0.1381461691636435</v>
      </c>
      <c r="FF210" s="71">
        <v>0.13899047540960149</v>
      </c>
      <c r="FG210" s="71">
        <v>0.13936109464301502</v>
      </c>
      <c r="FH210" s="71">
        <v>0.14919306152100315</v>
      </c>
      <c r="FI210" s="71">
        <v>0.1585146797085325</v>
      </c>
      <c r="FJ210" s="71">
        <v>0.172863134353685</v>
      </c>
      <c r="FK210" s="71">
        <v>0.17135946968310961</v>
      </c>
      <c r="FL210" s="71">
        <v>0.16011351342667993</v>
      </c>
      <c r="FM210" s="71">
        <v>0.16624817482521451</v>
      </c>
      <c r="FN210" s="71">
        <v>0.15913061631187048</v>
      </c>
      <c r="FO210" s="71">
        <v>0.15297700025043928</v>
      </c>
      <c r="FP210" s="71">
        <v>0.15506073188835037</v>
      </c>
      <c r="FQ210" s="71">
        <v>0.15973982286400051</v>
      </c>
      <c r="FR210" s="71">
        <v>0.16786278361270082</v>
      </c>
      <c r="FS210" s="71">
        <v>0.18394902740266841</v>
      </c>
      <c r="FT210" s="71">
        <v>0.18734265388178512</v>
      </c>
      <c r="FU210" s="71">
        <v>0.18537790036178661</v>
      </c>
      <c r="FV210" s="37">
        <v>0.18196406436233614</v>
      </c>
      <c r="FW210" s="71">
        <v>0.1779</v>
      </c>
      <c r="FX210" s="71">
        <v>0.182</v>
      </c>
      <c r="FY210" s="71">
        <v>0.17810000000000001</v>
      </c>
      <c r="FZ210" s="71">
        <v>0.1797</v>
      </c>
      <c r="GA210" s="71">
        <v>0.17610000000000001</v>
      </c>
      <c r="GB210" s="71">
        <v>0.16589999999999999</v>
      </c>
      <c r="GC210" s="71">
        <v>0.17319999999999999</v>
      </c>
      <c r="GD210" s="71">
        <v>0.17460000000000001</v>
      </c>
      <c r="GE210" s="71">
        <v>0.17219999999999999</v>
      </c>
      <c r="GF210" s="71">
        <v>0.1741</v>
      </c>
      <c r="GG210" s="71">
        <v>0.17299999999999999</v>
      </c>
      <c r="GH210" s="71">
        <v>0.17119999999999999</v>
      </c>
      <c r="GI210" s="71">
        <v>0.1754</v>
      </c>
      <c r="GJ210" s="71">
        <v>0.17530000000000001</v>
      </c>
      <c r="GK210" s="71">
        <v>0.1764</v>
      </c>
      <c r="GL210" s="71">
        <v>0.17660000000000001</v>
      </c>
      <c r="GM210" s="71">
        <v>0.17219999999999999</v>
      </c>
      <c r="GN210" s="71">
        <v>0.16850000000000001</v>
      </c>
      <c r="GO210" s="71">
        <v>0.1641</v>
      </c>
      <c r="GP210" s="71">
        <v>0.1706</v>
      </c>
      <c r="GQ210" s="71">
        <v>0.17</v>
      </c>
      <c r="GR210" s="71">
        <v>0.1709</v>
      </c>
      <c r="GS210" s="71">
        <v>0.1709</v>
      </c>
      <c r="GT210" s="71">
        <v>0.17460000000000001</v>
      </c>
      <c r="GU210" s="71">
        <v>0.17730000000000001</v>
      </c>
      <c r="GV210" s="71">
        <v>0.18410000000000001</v>
      </c>
      <c r="GW210" s="71">
        <v>0.18779999999999999</v>
      </c>
      <c r="GX210" s="71">
        <v>0.18609999999999999</v>
      </c>
      <c r="GY210" s="71">
        <v>0.1822</v>
      </c>
      <c r="GZ210" s="71">
        <v>0.17299999999999999</v>
      </c>
      <c r="HA210" s="71">
        <v>0.20710000000000001</v>
      </c>
      <c r="HB210" s="71">
        <v>0.2162</v>
      </c>
      <c r="HC210" s="71">
        <v>0.1928</v>
      </c>
      <c r="HD210" s="73">
        <v>0</v>
      </c>
      <c r="HE210" s="73">
        <v>0</v>
      </c>
      <c r="HF210" s="73">
        <v>0</v>
      </c>
      <c r="HG210" s="73">
        <v>0</v>
      </c>
      <c r="HH210" s="73">
        <v>0</v>
      </c>
      <c r="HI210" s="73">
        <v>0</v>
      </c>
      <c r="HJ210" s="73">
        <v>0</v>
      </c>
      <c r="HK210" s="40"/>
      <c r="HL210" s="40"/>
      <c r="HM210" s="40"/>
      <c r="HN210" s="40"/>
      <c r="HO210" s="40"/>
      <c r="HP210" s="40"/>
      <c r="HQ210" s="92"/>
      <c r="HR210" s="92"/>
      <c r="HS210" s="92"/>
      <c r="HT210" s="92"/>
      <c r="HU210" s="92"/>
      <c r="HV210" s="92"/>
      <c r="HW210" s="92"/>
      <c r="HX210" s="92"/>
      <c r="HY210" s="92"/>
      <c r="HZ210" s="92"/>
      <c r="IA210" s="92"/>
      <c r="IB210" s="92"/>
      <c r="IC210" s="92"/>
      <c r="ID210" s="92"/>
      <c r="IE210" s="92"/>
      <c r="IF210" s="92"/>
      <c r="IG210" s="92"/>
      <c r="IH210" s="92"/>
      <c r="II210" s="92"/>
      <c r="IJ210" s="92"/>
      <c r="IK210" s="92"/>
      <c r="IL210" s="92"/>
      <c r="IM210" s="92"/>
      <c r="IN210" s="92"/>
    </row>
    <row r="211" spans="1:257" s="19" customFormat="1" ht="18" customHeight="1" x14ac:dyDescent="0.2">
      <c r="A211" s="12">
        <v>24305</v>
      </c>
      <c r="B211" s="20"/>
      <c r="C211" s="60"/>
      <c r="D211" s="29"/>
      <c r="E211" s="95"/>
      <c r="F211" s="35"/>
      <c r="G211" s="36" t="s">
        <v>204</v>
      </c>
      <c r="H211" s="71">
        <v>0.28377688303516152</v>
      </c>
      <c r="I211" s="71">
        <v>0.28566979294743355</v>
      </c>
      <c r="J211" s="71">
        <v>0.28450286517325896</v>
      </c>
      <c r="K211" s="71">
        <v>0.27972581759369236</v>
      </c>
      <c r="L211" s="71">
        <v>0.28166001999433504</v>
      </c>
      <c r="M211" s="71">
        <v>0.28545446201707025</v>
      </c>
      <c r="N211" s="71">
        <v>0.27475440423823544</v>
      </c>
      <c r="O211" s="71">
        <v>0.27641316857190218</v>
      </c>
      <c r="P211" s="71">
        <v>0.27829058302787402</v>
      </c>
      <c r="Q211" s="71">
        <v>0.27910485998336515</v>
      </c>
      <c r="R211" s="71">
        <v>0.28092781750143853</v>
      </c>
      <c r="S211" s="71">
        <v>0.28460130474603484</v>
      </c>
      <c r="T211" s="71">
        <v>0.28506765631789743</v>
      </c>
      <c r="U211" s="71">
        <v>0.28684463284140138</v>
      </c>
      <c r="V211" s="71">
        <v>0.28964399666347657</v>
      </c>
      <c r="W211" s="71">
        <v>0.29050862919991793</v>
      </c>
      <c r="X211" s="71">
        <v>0.28539566237214459</v>
      </c>
      <c r="Y211" s="71">
        <v>0.28456840992987603</v>
      </c>
      <c r="Z211" s="71">
        <v>0.28473216424676884</v>
      </c>
      <c r="AA211" s="71">
        <v>0.29197336564744103</v>
      </c>
      <c r="AB211" s="71">
        <v>0.29352741696621559</v>
      </c>
      <c r="AC211" s="71">
        <v>0.29610425004913576</v>
      </c>
      <c r="AD211" s="71">
        <v>0.29897195179080577</v>
      </c>
      <c r="AE211" s="71">
        <v>0.29925537735125829</v>
      </c>
      <c r="AF211" s="71">
        <v>0.30234448055703145</v>
      </c>
      <c r="AG211" s="71">
        <v>0.30130783757834662</v>
      </c>
      <c r="AH211" s="71">
        <v>0.30249406023332404</v>
      </c>
      <c r="AI211" s="71">
        <v>0.30212566381798472</v>
      </c>
      <c r="AJ211" s="71">
        <v>0.2985556489051957</v>
      </c>
      <c r="AK211" s="71">
        <v>0.30757283964938409</v>
      </c>
      <c r="AL211" s="71">
        <v>0.30657415857658799</v>
      </c>
      <c r="AM211" s="71">
        <v>0.3039257889260093</v>
      </c>
      <c r="AN211" s="71">
        <v>0.30939457126353287</v>
      </c>
      <c r="AO211" s="71">
        <v>0.30846890330605681</v>
      </c>
      <c r="AP211" s="71">
        <v>0.31711544113396134</v>
      </c>
      <c r="AQ211" s="71">
        <v>0.32285067111877352</v>
      </c>
      <c r="AR211" s="71">
        <v>0.32571416987518659</v>
      </c>
      <c r="AS211" s="71">
        <v>0.28274416960918425</v>
      </c>
      <c r="AT211" s="71">
        <v>0.29179568243926968</v>
      </c>
      <c r="AU211" s="71">
        <v>0.29449102012254669</v>
      </c>
      <c r="AV211" s="71">
        <v>0.29637838868288741</v>
      </c>
      <c r="AW211" s="71">
        <v>0.2890470958073168</v>
      </c>
      <c r="AX211" s="71">
        <v>0.2854269039830642</v>
      </c>
      <c r="AY211" s="71">
        <v>0.28831331321150577</v>
      </c>
      <c r="AZ211" s="71">
        <v>0.26932378864520601</v>
      </c>
      <c r="BA211" s="71">
        <v>0.27062883300659379</v>
      </c>
      <c r="BB211" s="71">
        <v>0.2562227471439909</v>
      </c>
      <c r="BC211" s="71">
        <v>0.26076699252743013</v>
      </c>
      <c r="BD211" s="71">
        <v>0.24826223787514781</v>
      </c>
      <c r="BE211" s="71">
        <v>0.24166177916851342</v>
      </c>
      <c r="BF211" s="71">
        <v>0.2437643283457302</v>
      </c>
      <c r="BG211" s="71">
        <v>0.24339772847634178</v>
      </c>
      <c r="BH211" s="71">
        <v>0.24407493327229374</v>
      </c>
      <c r="BI211" s="71">
        <v>0.24555203219878147</v>
      </c>
      <c r="BJ211" s="71">
        <v>0.25312462195391372</v>
      </c>
      <c r="BK211" s="71">
        <v>0.25897461443162884</v>
      </c>
      <c r="BL211" s="71">
        <v>0.27079607436108299</v>
      </c>
      <c r="BM211" s="71">
        <v>0.27579528254476637</v>
      </c>
      <c r="BN211" s="71">
        <v>0.27733308534941098</v>
      </c>
      <c r="BO211" s="71">
        <v>0.27946824291946354</v>
      </c>
      <c r="BP211" s="71">
        <v>0.26446123846457392</v>
      </c>
      <c r="BQ211" s="71">
        <v>0.26601118396024898</v>
      </c>
      <c r="BR211" s="71">
        <v>0.26843488784475678</v>
      </c>
      <c r="BS211" s="71">
        <v>0.24753688422003456</v>
      </c>
      <c r="BT211" s="71">
        <v>0.2468133564119768</v>
      </c>
      <c r="BU211" s="71">
        <v>0.24364561411269436</v>
      </c>
      <c r="BV211" s="71">
        <v>0.24866170243108401</v>
      </c>
      <c r="BW211" s="71">
        <v>0.23828116473693839</v>
      </c>
      <c r="BX211" s="71">
        <v>0.23611264308228766</v>
      </c>
      <c r="BY211" s="71">
        <v>0.24003506093785384</v>
      </c>
      <c r="BZ211" s="71">
        <v>0.23963543125183107</v>
      </c>
      <c r="CA211" s="71">
        <v>0.23790486520460269</v>
      </c>
      <c r="CB211" s="71">
        <v>0.23892403263992631</v>
      </c>
      <c r="CC211" s="71">
        <v>0.2404137166790519</v>
      </c>
      <c r="CD211" s="71">
        <v>0.24171075970155645</v>
      </c>
      <c r="CE211" s="71">
        <v>0.2422995872733324</v>
      </c>
      <c r="CF211" s="71">
        <v>0.23509474825119764</v>
      </c>
      <c r="CG211" s="71">
        <v>0.23991405317568251</v>
      </c>
      <c r="CH211" s="71">
        <v>0.24620668462107889</v>
      </c>
      <c r="CI211" s="71">
        <v>0.24678392968673624</v>
      </c>
      <c r="CJ211" s="71">
        <v>0.25669975956546132</v>
      </c>
      <c r="CK211" s="71">
        <v>0.25670397099441683</v>
      </c>
      <c r="CL211" s="71">
        <v>0.28799090616378736</v>
      </c>
      <c r="CM211" s="71">
        <v>0.28601867502467826</v>
      </c>
      <c r="CN211" s="71">
        <v>0.28744019595295345</v>
      </c>
      <c r="CO211" s="71">
        <v>0.25624038165062119</v>
      </c>
      <c r="CP211" s="71">
        <v>0.22459441753477566</v>
      </c>
      <c r="CQ211" s="71">
        <v>0.23571400873704246</v>
      </c>
      <c r="CR211" s="71">
        <v>0.24869118554784547</v>
      </c>
      <c r="CS211" s="71">
        <v>0.26750379375607047</v>
      </c>
      <c r="CT211" s="71">
        <v>0.27874062099373847</v>
      </c>
      <c r="CU211" s="71">
        <v>0.27629253195840653</v>
      </c>
      <c r="CV211" s="71">
        <v>0.28490792921183766</v>
      </c>
      <c r="CW211" s="71">
        <v>0.29708635633756719</v>
      </c>
      <c r="CX211" s="71">
        <v>0.30135935744864695</v>
      </c>
      <c r="CY211" s="71">
        <v>0.30397027500965373</v>
      </c>
      <c r="CZ211" s="71">
        <v>0.29299555180736292</v>
      </c>
      <c r="DA211" s="71">
        <v>0.26860008545285735</v>
      </c>
      <c r="DB211" s="71">
        <v>0.25706291629734673</v>
      </c>
      <c r="DC211" s="71">
        <v>0.2506642683719823</v>
      </c>
      <c r="DD211" s="71">
        <v>0.27052779339001976</v>
      </c>
      <c r="DE211" s="71">
        <v>0.25945820768737105</v>
      </c>
      <c r="DF211" s="71">
        <v>0.23954284481685373</v>
      </c>
      <c r="DG211" s="71">
        <v>0.24661306415864617</v>
      </c>
      <c r="DH211" s="71">
        <v>0.22467854098627132</v>
      </c>
      <c r="DI211" s="71">
        <v>0.22407728106789018</v>
      </c>
      <c r="DJ211" s="71">
        <v>0.21312040242439517</v>
      </c>
      <c r="DK211" s="71">
        <v>0.20736854525831266</v>
      </c>
      <c r="DL211" s="71">
        <v>0.21234143582277851</v>
      </c>
      <c r="DM211" s="71">
        <v>0.21268516312683086</v>
      </c>
      <c r="DN211" s="71">
        <v>0.21867767537321581</v>
      </c>
      <c r="DO211" s="71">
        <v>0.22228584806744012</v>
      </c>
      <c r="DP211" s="71">
        <v>0.21130849430990664</v>
      </c>
      <c r="DQ211" s="71">
        <v>0.2301048081264126</v>
      </c>
      <c r="DR211" s="71">
        <v>0.23179516705186082</v>
      </c>
      <c r="DS211" s="71">
        <v>0.22334926731113999</v>
      </c>
      <c r="DT211" s="71">
        <v>0.21548557117441672</v>
      </c>
      <c r="DU211" s="71">
        <v>0.20891877803732647</v>
      </c>
      <c r="DV211" s="71">
        <v>0.21078844097114433</v>
      </c>
      <c r="DW211" s="71">
        <v>0.21563338762261888</v>
      </c>
      <c r="DX211" s="71">
        <v>0.2161917283390821</v>
      </c>
      <c r="DY211" s="71">
        <v>0.22077441556685901</v>
      </c>
      <c r="DZ211" s="71">
        <v>0.21894083042248158</v>
      </c>
      <c r="EA211" s="71">
        <v>0.21912868989143044</v>
      </c>
      <c r="EB211" s="71">
        <v>0.22031567315524606</v>
      </c>
      <c r="EC211" s="71">
        <v>0.219566582493288</v>
      </c>
      <c r="ED211" s="71">
        <v>0.22901332763679294</v>
      </c>
      <c r="EE211" s="71">
        <v>0.22721914753590747</v>
      </c>
      <c r="EF211" s="71">
        <v>0.21867132682557933</v>
      </c>
      <c r="EG211" s="71">
        <v>0.19843556313203811</v>
      </c>
      <c r="EH211" s="71">
        <v>0.20063627584318519</v>
      </c>
      <c r="EI211" s="71">
        <v>0.20095698591163619</v>
      </c>
      <c r="EJ211" s="71">
        <v>0.20110224546476049</v>
      </c>
      <c r="EK211" s="71">
        <v>0.20116872278030379</v>
      </c>
      <c r="EL211" s="71">
        <v>0.20808497384916236</v>
      </c>
      <c r="EM211" s="71">
        <v>0.21063674752887873</v>
      </c>
      <c r="EN211" s="71">
        <v>0.20828121308186362</v>
      </c>
      <c r="EO211" s="71">
        <v>0.20467252093542962</v>
      </c>
      <c r="EP211" s="71">
        <v>0.20415955306134925</v>
      </c>
      <c r="EQ211" s="71">
        <v>0.21326055165128335</v>
      </c>
      <c r="ER211" s="71">
        <v>0.20192248090147896</v>
      </c>
      <c r="ES211" s="71">
        <v>0.2050347692687006</v>
      </c>
      <c r="ET211" s="71">
        <v>0.20493637770947257</v>
      </c>
      <c r="EU211" s="71">
        <v>0.20776095813793108</v>
      </c>
      <c r="EV211" s="71">
        <v>0.2141886060713136</v>
      </c>
      <c r="EW211" s="71">
        <v>0.21473973710102823</v>
      </c>
      <c r="EX211" s="71">
        <v>0.21852858049780385</v>
      </c>
      <c r="EY211" s="71">
        <v>0.22292601863608366</v>
      </c>
      <c r="EZ211" s="71">
        <v>0.23254425797623704</v>
      </c>
      <c r="FA211" s="71">
        <v>0.23359185429331081</v>
      </c>
      <c r="FB211" s="71">
        <v>0.23141255534973648</v>
      </c>
      <c r="FC211" s="71">
        <v>0.22264036767657161</v>
      </c>
      <c r="FD211" s="71">
        <v>0.21612643918675331</v>
      </c>
      <c r="FE211" s="71">
        <v>0.2200776750152513</v>
      </c>
      <c r="FF211" s="71">
        <v>0.22140042941359264</v>
      </c>
      <c r="FG211" s="71">
        <v>0.22511322261694522</v>
      </c>
      <c r="FH211" s="71">
        <v>0.24575359565436286</v>
      </c>
      <c r="FI211" s="71">
        <v>0.26687206816895276</v>
      </c>
      <c r="FJ211" s="71">
        <v>0.29286772439276199</v>
      </c>
      <c r="FK211" s="71">
        <v>0.29289483200825178</v>
      </c>
      <c r="FL211" s="71">
        <v>0.29143380738457714</v>
      </c>
      <c r="FM211" s="71">
        <v>0.29235478650262586</v>
      </c>
      <c r="FN211" s="71">
        <v>0.29154613510648852</v>
      </c>
      <c r="FO211" s="71">
        <v>0.27935606019324105</v>
      </c>
      <c r="FP211" s="71">
        <v>0.27938987219445161</v>
      </c>
      <c r="FQ211" s="71">
        <v>0.27431459801975216</v>
      </c>
      <c r="FR211" s="71">
        <v>0.27768090893568642</v>
      </c>
      <c r="FS211" s="71">
        <v>0.28279150902637645</v>
      </c>
      <c r="FT211" s="71">
        <v>0.28490443737035226</v>
      </c>
      <c r="FU211" s="71">
        <v>0.29673437622904042</v>
      </c>
      <c r="FV211" s="37">
        <v>0.28676812673818036</v>
      </c>
      <c r="FW211" s="71">
        <v>0.26869999999999999</v>
      </c>
      <c r="FX211" s="71">
        <v>0.2868</v>
      </c>
      <c r="FY211" s="71">
        <v>0.27910000000000001</v>
      </c>
      <c r="FZ211" s="71">
        <v>0.27850000000000003</v>
      </c>
      <c r="GA211" s="71">
        <v>0.27060000000000001</v>
      </c>
      <c r="GB211" s="71">
        <v>0.252</v>
      </c>
      <c r="GC211" s="71">
        <v>0.25369999999999998</v>
      </c>
      <c r="GD211" s="71">
        <v>0.2586</v>
      </c>
      <c r="GE211" s="71">
        <v>0.25409999999999999</v>
      </c>
      <c r="GF211" s="71">
        <v>0.25669999999999998</v>
      </c>
      <c r="GG211" s="71">
        <v>0.2545</v>
      </c>
      <c r="GH211" s="71">
        <v>0.26290000000000002</v>
      </c>
      <c r="GI211" s="71">
        <v>0.26939999999999997</v>
      </c>
      <c r="GJ211" s="71">
        <v>0.27379999999999999</v>
      </c>
      <c r="GK211" s="71">
        <v>0.2767</v>
      </c>
      <c r="GL211" s="71">
        <v>0.27700000000000002</v>
      </c>
      <c r="GM211" s="71">
        <v>0.27110000000000001</v>
      </c>
      <c r="GN211" s="71">
        <v>0.26850000000000002</v>
      </c>
      <c r="GO211" s="71">
        <v>0.26640000000000003</v>
      </c>
      <c r="GP211" s="71">
        <v>0.27029999999999998</v>
      </c>
      <c r="GQ211" s="71">
        <v>0.26860000000000001</v>
      </c>
      <c r="GR211" s="71">
        <v>0.27029999999999998</v>
      </c>
      <c r="GS211" s="71">
        <v>0.2702</v>
      </c>
      <c r="GT211" s="71">
        <v>0.2712</v>
      </c>
      <c r="GU211" s="71">
        <v>0.26950000000000002</v>
      </c>
      <c r="GV211" s="71">
        <v>0.27450000000000002</v>
      </c>
      <c r="GW211" s="71">
        <v>0.2802</v>
      </c>
      <c r="GX211" s="71">
        <v>0.27950000000000003</v>
      </c>
      <c r="GY211" s="71">
        <v>0.27400000000000002</v>
      </c>
      <c r="GZ211" s="71">
        <v>0.26829999999999998</v>
      </c>
      <c r="HA211" s="71">
        <v>0.27460000000000001</v>
      </c>
      <c r="HB211" s="71">
        <v>0.28639999999999999</v>
      </c>
      <c r="HC211" s="71">
        <v>0.28589999999999999</v>
      </c>
      <c r="HD211" s="71">
        <v>0.17929999999999999</v>
      </c>
      <c r="HE211" s="71">
        <v>0.17949999999999999</v>
      </c>
      <c r="HF211" s="71">
        <v>0.18110000000000001</v>
      </c>
      <c r="HG211" s="71">
        <v>0.1845</v>
      </c>
      <c r="HH211" s="71">
        <v>0.1862</v>
      </c>
      <c r="HI211" s="71">
        <v>0.1845</v>
      </c>
      <c r="HJ211" s="71">
        <v>0.1862</v>
      </c>
      <c r="HK211" s="40"/>
      <c r="HL211" s="40"/>
      <c r="HM211" s="40"/>
      <c r="HN211" s="40"/>
      <c r="HO211" s="40"/>
      <c r="HP211" s="40"/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2"/>
      <c r="IP211" s="42"/>
      <c r="IQ211" s="42"/>
      <c r="IR211" s="42"/>
      <c r="IS211" s="42"/>
      <c r="IT211" s="42"/>
      <c r="IU211" s="42"/>
      <c r="IV211" s="42"/>
      <c r="IW211" s="42"/>
    </row>
    <row r="212" spans="1:257" s="19" customFormat="1" ht="18" customHeight="1" x14ac:dyDescent="0.2">
      <c r="A212" s="12">
        <v>24306</v>
      </c>
      <c r="B212" s="20"/>
      <c r="C212" s="60"/>
      <c r="D212" s="29"/>
      <c r="E212" s="95"/>
      <c r="F212" s="35"/>
      <c r="G212" s="36" t="s">
        <v>205</v>
      </c>
      <c r="H212" s="74">
        <v>0.13842346153230678</v>
      </c>
      <c r="I212" s="74">
        <v>0.13824087661694806</v>
      </c>
      <c r="J212" s="74">
        <v>0.13749743210324231</v>
      </c>
      <c r="K212" s="74">
        <v>0.13615939966193386</v>
      </c>
      <c r="L212" s="74">
        <v>0.13548857835964045</v>
      </c>
      <c r="M212" s="74">
        <v>0.13690313175934066</v>
      </c>
      <c r="N212" s="74">
        <v>0.13623647245674303</v>
      </c>
      <c r="O212" s="74">
        <v>0.13697678167069108</v>
      </c>
      <c r="P212" s="74">
        <v>0.1377693666405306</v>
      </c>
      <c r="Q212" s="74">
        <v>0.1389226615407971</v>
      </c>
      <c r="R212" s="74">
        <v>0.1392868084500615</v>
      </c>
      <c r="S212" s="74">
        <v>0.14098127684498302</v>
      </c>
      <c r="T212" s="74">
        <v>0.14261976891290262</v>
      </c>
      <c r="U212" s="74">
        <v>0.14350879288854146</v>
      </c>
      <c r="V212" s="74">
        <v>0.14340358113568843</v>
      </c>
      <c r="W212" s="74">
        <v>0.14185981182286062</v>
      </c>
      <c r="X212" s="74">
        <v>0.13663258293731706</v>
      </c>
      <c r="Y212" s="74">
        <v>0.13554525673265502</v>
      </c>
      <c r="Z212" s="74">
        <v>0.13546070313318861</v>
      </c>
      <c r="AA212" s="74">
        <v>0.13645457581278791</v>
      </c>
      <c r="AB212" s="74">
        <v>0.13697540297464683</v>
      </c>
      <c r="AC212" s="74">
        <v>0.13855197979846809</v>
      </c>
      <c r="AD212" s="74">
        <v>0.13965640804823878</v>
      </c>
      <c r="AE212" s="74">
        <v>0.13969101868013309</v>
      </c>
      <c r="AF212" s="74">
        <v>0.13956981575650848</v>
      </c>
      <c r="AG212" s="74">
        <v>0.13884136083795054</v>
      </c>
      <c r="AH212" s="74">
        <v>0.13774875694823543</v>
      </c>
      <c r="AI212" s="74">
        <v>0.13758099779211175</v>
      </c>
      <c r="AJ212" s="74">
        <v>0.13639174966272735</v>
      </c>
      <c r="AK212" s="74">
        <v>0.13960304612731333</v>
      </c>
      <c r="AL212" s="74">
        <v>0.1411971168333635</v>
      </c>
      <c r="AM212" s="74">
        <v>0.14318470978290485</v>
      </c>
      <c r="AN212" s="74">
        <v>0.1412443217232659</v>
      </c>
      <c r="AO212" s="74">
        <v>0.1420433097107133</v>
      </c>
      <c r="AP212" s="74">
        <v>0.14242637468359717</v>
      </c>
      <c r="AQ212" s="74">
        <v>0.14527827297135779</v>
      </c>
      <c r="AR212" s="74">
        <v>0.14374932055889372</v>
      </c>
      <c r="AS212" s="74">
        <v>0.13647113399226887</v>
      </c>
      <c r="AT212" s="74">
        <v>0.13537100716807024</v>
      </c>
      <c r="AU212" s="74">
        <v>0.13647132043477683</v>
      </c>
      <c r="AV212" s="74">
        <v>0.13730476239715261</v>
      </c>
      <c r="AW212" s="74">
        <v>0.13799604281560737</v>
      </c>
      <c r="AX212" s="74">
        <v>0.13747325827174703</v>
      </c>
      <c r="AY212" s="74">
        <v>0.14016832050988978</v>
      </c>
      <c r="AZ212" s="74">
        <v>0.13799186574097011</v>
      </c>
      <c r="BA212" s="74">
        <v>0.13531162092648957</v>
      </c>
      <c r="BB212" s="74">
        <v>0.13409579689311199</v>
      </c>
      <c r="BC212" s="74">
        <v>0.13146523117683112</v>
      </c>
      <c r="BD212" s="74">
        <v>0.12724161599709866</v>
      </c>
      <c r="BE212" s="74">
        <v>0.12608347697272945</v>
      </c>
      <c r="BF212" s="74">
        <v>0.12488261102190634</v>
      </c>
      <c r="BG212" s="74">
        <v>0.12449560571287087</v>
      </c>
      <c r="BH212" s="74">
        <v>0.12480454811212915</v>
      </c>
      <c r="BI212" s="74">
        <v>0.12508452228516892</v>
      </c>
      <c r="BJ212" s="74">
        <v>0.1274634334568733</v>
      </c>
      <c r="BK212" s="74">
        <v>0.12797767972700053</v>
      </c>
      <c r="BL212" s="74">
        <v>0.13123825078261805</v>
      </c>
      <c r="BM212" s="74">
        <v>0.13479147288827009</v>
      </c>
      <c r="BN212" s="74">
        <v>0.13520504204748454</v>
      </c>
      <c r="BO212" s="74">
        <v>0.13601474604352773</v>
      </c>
      <c r="BP212" s="74">
        <v>0.13378518723719079</v>
      </c>
      <c r="BQ212" s="74">
        <v>0.13384649984552865</v>
      </c>
      <c r="BR212" s="74">
        <v>0.13501200873605942</v>
      </c>
      <c r="BS212" s="74">
        <v>0.12872053092715144</v>
      </c>
      <c r="BT212" s="74">
        <v>0.128536156618557</v>
      </c>
      <c r="BU212" s="74">
        <v>0.1278988755717762</v>
      </c>
      <c r="BV212" s="74">
        <v>0.12891635648587249</v>
      </c>
      <c r="BW212" s="74">
        <v>0.12596303984940868</v>
      </c>
      <c r="BX212" s="74">
        <v>0.12502590747510739</v>
      </c>
      <c r="BY212" s="74">
        <v>0.12585691508866348</v>
      </c>
      <c r="BZ212" s="74">
        <v>0.1259715974866758</v>
      </c>
      <c r="CA212" s="74">
        <v>0.12488703136540366</v>
      </c>
      <c r="CB212" s="74">
        <v>0.12823963992144877</v>
      </c>
      <c r="CC212" s="74">
        <v>0.13007173295560562</v>
      </c>
      <c r="CD212" s="74">
        <v>0.13147343493840322</v>
      </c>
      <c r="CE212" s="74">
        <v>0.12713938308016487</v>
      </c>
      <c r="CF212" s="74">
        <v>0.1227604309247638</v>
      </c>
      <c r="CG212" s="74">
        <v>0.12233428285138991</v>
      </c>
      <c r="CH212" s="74">
        <v>0.1229735740091191</v>
      </c>
      <c r="CI212" s="74">
        <v>0.12153530337673471</v>
      </c>
      <c r="CJ212" s="74">
        <v>0.12138805574308026</v>
      </c>
      <c r="CK212" s="74">
        <v>0.12086221453776522</v>
      </c>
      <c r="CL212" s="74">
        <v>0.12864901588762326</v>
      </c>
      <c r="CM212" s="74">
        <v>0.13183987759148369</v>
      </c>
      <c r="CN212" s="74">
        <v>0.13310720247398442</v>
      </c>
      <c r="CO212" s="74">
        <v>0.12745459089525105</v>
      </c>
      <c r="CP212" s="74">
        <v>0.11700026828285826</v>
      </c>
      <c r="CQ212" s="74">
        <v>0.11826883126196334</v>
      </c>
      <c r="CR212" s="74">
        <v>0.12322697877602953</v>
      </c>
      <c r="CS212" s="74">
        <v>0.12878590033876688</v>
      </c>
      <c r="CT212" s="74">
        <v>0.13249667868235573</v>
      </c>
      <c r="CU212" s="74">
        <v>0.134439434141673</v>
      </c>
      <c r="CV212" s="74">
        <v>0.1368012432896791</v>
      </c>
      <c r="CW212" s="74">
        <v>0.13802455554652543</v>
      </c>
      <c r="CX212" s="74">
        <v>0.13843709634013504</v>
      </c>
      <c r="CY212" s="74">
        <v>0.13966442070489676</v>
      </c>
      <c r="CZ212" s="74">
        <v>0.13613522577593856</v>
      </c>
      <c r="DA212" s="74">
        <v>0.12786520982136065</v>
      </c>
      <c r="DB212" s="74">
        <v>0.12675070789226842</v>
      </c>
      <c r="DC212" s="74">
        <v>0.12700599933344306</v>
      </c>
      <c r="DD212" s="74">
        <v>0.12871462141479251</v>
      </c>
      <c r="DE212" s="74">
        <v>0.1256499146440625</v>
      </c>
      <c r="DF212" s="74">
        <v>0.12373305788949379</v>
      </c>
      <c r="DG212" s="74">
        <v>0.12261124781895698</v>
      </c>
      <c r="DH212" s="74">
        <v>0.11322611999105764</v>
      </c>
      <c r="DI212" s="74">
        <v>0.11036715344398333</v>
      </c>
      <c r="DJ212" s="74">
        <v>0.1102407982746908</v>
      </c>
      <c r="DK212" s="74">
        <v>0.10814699694628284</v>
      </c>
      <c r="DL212" s="74">
        <v>0.11068377717696555</v>
      </c>
      <c r="DM212" s="74">
        <v>0.11214355996201106</v>
      </c>
      <c r="DN212" s="74">
        <v>0.11390305136909783</v>
      </c>
      <c r="DO212" s="74">
        <v>0.11585224457174054</v>
      </c>
      <c r="DP212" s="74">
        <v>0.11509923555223425</v>
      </c>
      <c r="DQ212" s="74">
        <v>0.12033415460478505</v>
      </c>
      <c r="DR212" s="74">
        <v>0.12778205827670283</v>
      </c>
      <c r="DS212" s="74">
        <v>0.12847883870807331</v>
      </c>
      <c r="DT212" s="74">
        <v>0.12666951842563917</v>
      </c>
      <c r="DU212" s="74">
        <v>0.12362933762884766</v>
      </c>
      <c r="DV212" s="74">
        <v>0.12011677708681193</v>
      </c>
      <c r="DW212" s="74">
        <v>0.12158314949632035</v>
      </c>
      <c r="DX212" s="74">
        <v>0.1241379178748732</v>
      </c>
      <c r="DY212" s="74">
        <v>0.12441347669253312</v>
      </c>
      <c r="DZ212" s="74">
        <v>0.12391516767173924</v>
      </c>
      <c r="EA212" s="74">
        <v>0.12468470807956739</v>
      </c>
      <c r="EB212" s="74">
        <v>0.12423981727529763</v>
      </c>
      <c r="EC212" s="74">
        <v>0.12278870689487771</v>
      </c>
      <c r="ED212" s="74">
        <v>0.12328940369253479</v>
      </c>
      <c r="EE212" s="74">
        <v>0.12016645960141946</v>
      </c>
      <c r="EF212" s="74">
        <v>0.11685379064075416</v>
      </c>
      <c r="EG212" s="74">
        <v>0.11492135751580751</v>
      </c>
      <c r="EH212" s="74">
        <v>0.11611401043960681</v>
      </c>
      <c r="EI212" s="74">
        <v>0.1173346435562282</v>
      </c>
      <c r="EJ212" s="74">
        <v>0.11770095466789238</v>
      </c>
      <c r="EK212" s="74">
        <v>0.11912167387266784</v>
      </c>
      <c r="EL212" s="74">
        <v>0.12043965812053294</v>
      </c>
      <c r="EM212" s="74">
        <v>0.12087815353978656</v>
      </c>
      <c r="EN212" s="74">
        <v>0.12006194829155428</v>
      </c>
      <c r="EO212" s="74">
        <v>0.11878768227295783</v>
      </c>
      <c r="EP212" s="74">
        <v>0.11840767350490397</v>
      </c>
      <c r="EQ212" s="74">
        <v>0.1199880278697299</v>
      </c>
      <c r="ER212" s="74">
        <v>0.1191297701244821</v>
      </c>
      <c r="ES212" s="74">
        <v>0.11996403762468869</v>
      </c>
      <c r="ET212" s="74">
        <v>0.11987076897378884</v>
      </c>
      <c r="EU212" s="74">
        <v>0.12129197432837177</v>
      </c>
      <c r="EV212" s="74">
        <v>0.11968716376784186</v>
      </c>
      <c r="EW212" s="74">
        <v>0.12181894139503467</v>
      </c>
      <c r="EX212" s="74">
        <v>0.12528737631848119</v>
      </c>
      <c r="EY212" s="74">
        <v>0.1247450060059228</v>
      </c>
      <c r="EZ212" s="74">
        <v>0.12568264939128429</v>
      </c>
      <c r="FA212" s="74">
        <v>0.12497661948382145</v>
      </c>
      <c r="FB212" s="74">
        <v>0.11905622627190642</v>
      </c>
      <c r="FC212" s="74">
        <v>0.11442797365297705</v>
      </c>
      <c r="FD212" s="74">
        <v>0.10654663520182282</v>
      </c>
      <c r="FE212" s="74">
        <v>9.5990786952164328E-2</v>
      </c>
      <c r="FF212" s="74">
        <v>9.8837448595018598E-2</v>
      </c>
      <c r="FG212" s="74">
        <v>0.10632198445391387</v>
      </c>
      <c r="FH212" s="74">
        <v>0.11975865455107285</v>
      </c>
      <c r="FI212" s="74">
        <v>0.12631992194272396</v>
      </c>
      <c r="FJ212" s="74">
        <v>0.12874735553954478</v>
      </c>
      <c r="FK212" s="74">
        <v>0.12348821687819095</v>
      </c>
      <c r="FL212" s="74">
        <v>0.13058742453590194</v>
      </c>
      <c r="FM212" s="74">
        <v>0.12578269636467734</v>
      </c>
      <c r="FN212" s="74">
        <v>0.12169750877531517</v>
      </c>
      <c r="FO212" s="74">
        <v>0.11939725397258281</v>
      </c>
      <c r="FP212" s="74">
        <v>0.11556709535821591</v>
      </c>
      <c r="FQ212" s="74">
        <v>0.11201552060347125</v>
      </c>
      <c r="FR212" s="74">
        <v>0.12211938792932904</v>
      </c>
      <c r="FS212" s="74">
        <v>0.13120578068778396</v>
      </c>
      <c r="FT212" s="74">
        <v>0.12713861504420298</v>
      </c>
      <c r="FU212" s="74">
        <v>0.12698879043809463</v>
      </c>
      <c r="FV212" s="74">
        <v>0.12547731095219178</v>
      </c>
      <c r="FW212" s="74">
        <v>0.11656666666666667</v>
      </c>
      <c r="FX212" s="74">
        <v>0.11673333333333336</v>
      </c>
      <c r="FY212" s="74">
        <f t="shared" ref="FY212:HH212" si="7">(FY$206-FY$208-FY$209-FY$210-FY$211-FY$213)/3</f>
        <v>0.11376666666666659</v>
      </c>
      <c r="FZ212" s="74">
        <f t="shared" si="7"/>
        <v>0.11133333333333333</v>
      </c>
      <c r="GA212" s="74">
        <f t="shared" si="7"/>
        <v>0.11099999999999995</v>
      </c>
      <c r="GB212" s="74">
        <f t="shared" si="7"/>
        <v>0.10736666666666662</v>
      </c>
      <c r="GC212" s="74">
        <f t="shared" si="7"/>
        <v>0.10666666666666665</v>
      </c>
      <c r="GD212" s="74">
        <f t="shared" si="7"/>
        <v>0.10860000000000007</v>
      </c>
      <c r="GE212" s="74">
        <f t="shared" si="7"/>
        <v>0.10510000000000001</v>
      </c>
      <c r="GF212" s="74">
        <f t="shared" si="7"/>
        <v>0.10800000000000005</v>
      </c>
      <c r="GG212" s="74">
        <f t="shared" si="7"/>
        <v>0.11103333333333339</v>
      </c>
      <c r="GH212" s="74">
        <f t="shared" si="7"/>
        <v>0.11060000000000003</v>
      </c>
      <c r="GI212" s="74">
        <f t="shared" si="7"/>
        <v>0.11553333333333338</v>
      </c>
      <c r="GJ212" s="74">
        <f t="shared" si="7"/>
        <v>0.11980000000000003</v>
      </c>
      <c r="GK212" s="74">
        <f t="shared" si="7"/>
        <v>0.12526666666666664</v>
      </c>
      <c r="GL212" s="74">
        <f t="shared" si="7"/>
        <v>0.12460000000000004</v>
      </c>
      <c r="GM212" s="74">
        <f t="shared" si="7"/>
        <v>0.12296666666666661</v>
      </c>
      <c r="GN212" s="74">
        <f t="shared" si="7"/>
        <v>0.1220666666666667</v>
      </c>
      <c r="GO212" s="74">
        <f t="shared" si="7"/>
        <v>0.12173333333333329</v>
      </c>
      <c r="GP212" s="74">
        <f t="shared" si="7"/>
        <v>0.12570000000000003</v>
      </c>
      <c r="GQ212" s="74">
        <f t="shared" si="7"/>
        <v>0.12466666666666663</v>
      </c>
      <c r="GR212" s="74">
        <f t="shared" si="7"/>
        <v>0.12449999999999999</v>
      </c>
      <c r="GS212" s="74">
        <f t="shared" si="7"/>
        <v>0.12400000000000004</v>
      </c>
      <c r="GT212" s="74">
        <f t="shared" si="7"/>
        <v>0.12543333333333329</v>
      </c>
      <c r="GU212" s="74">
        <f t="shared" si="7"/>
        <v>0.12656666666666666</v>
      </c>
      <c r="GV212" s="74">
        <f t="shared" si="7"/>
        <v>0.1303666666666666</v>
      </c>
      <c r="GW212" s="74">
        <f t="shared" si="7"/>
        <v>0.13109999999999999</v>
      </c>
      <c r="GX212" s="74">
        <f t="shared" si="7"/>
        <v>0.13106666666666669</v>
      </c>
      <c r="GY212" s="74">
        <f t="shared" si="7"/>
        <v>0.12623333333333328</v>
      </c>
      <c r="GZ212" s="74">
        <f t="shared" si="7"/>
        <v>0.12303333333333334</v>
      </c>
      <c r="HA212" s="74">
        <f t="shared" si="7"/>
        <v>0.12343333333333333</v>
      </c>
      <c r="HB212" s="74">
        <f t="shared" si="7"/>
        <v>0.12593333333333337</v>
      </c>
      <c r="HC212" s="74">
        <f t="shared" si="7"/>
        <v>0.12580000000000005</v>
      </c>
      <c r="HD212" s="74">
        <f t="shared" si="7"/>
        <v>0.15926666666666664</v>
      </c>
      <c r="HE212" s="74">
        <f t="shared" si="7"/>
        <v>0.16006666666666666</v>
      </c>
      <c r="HF212" s="74">
        <f t="shared" si="7"/>
        <v>0.16416666666666666</v>
      </c>
      <c r="HG212" s="74">
        <f t="shared" si="7"/>
        <v>0.16619999999999999</v>
      </c>
      <c r="HH212" s="74">
        <f t="shared" si="7"/>
        <v>0.16696666666666668</v>
      </c>
      <c r="HI212" s="74">
        <v>0.16619999999999999</v>
      </c>
      <c r="HJ212" s="74">
        <v>0.16696666666666668</v>
      </c>
      <c r="HK212" s="40"/>
      <c r="HL212" s="40"/>
      <c r="HM212" s="40"/>
      <c r="HN212" s="40"/>
      <c r="HO212" s="40"/>
      <c r="HP212" s="40"/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2"/>
      <c r="IP212" s="42"/>
      <c r="IQ212" s="42"/>
      <c r="IR212" s="42"/>
      <c r="IS212" s="42"/>
      <c r="IT212" s="42"/>
      <c r="IU212" s="42"/>
      <c r="IV212" s="42"/>
      <c r="IW212" s="42"/>
    </row>
    <row r="213" spans="1:257" s="19" customFormat="1" ht="18" customHeight="1" x14ac:dyDescent="0.2">
      <c r="A213" s="12">
        <v>24307</v>
      </c>
      <c r="B213" s="20"/>
      <c r="C213" s="60"/>
      <c r="D213" s="29"/>
      <c r="E213" s="95"/>
      <c r="F213" s="35"/>
      <c r="G213" s="36" t="s">
        <v>206</v>
      </c>
      <c r="H213" s="71">
        <v>0.30444414582483642</v>
      </c>
      <c r="I213" s="71">
        <v>0.30647491498122897</v>
      </c>
      <c r="J213" s="71">
        <v>0.30522300071094693</v>
      </c>
      <c r="K213" s="71">
        <v>0.30281868083653113</v>
      </c>
      <c r="L213" s="71">
        <v>0.29893388431035428</v>
      </c>
      <c r="M213" s="71">
        <v>0.30010998991432158</v>
      </c>
      <c r="N213" s="71">
        <v>0.30142601531412722</v>
      </c>
      <c r="O213" s="71">
        <v>0.30324580315275568</v>
      </c>
      <c r="P213" s="71">
        <v>0.30530546643686468</v>
      </c>
      <c r="Q213" s="71">
        <v>0.31557125509217876</v>
      </c>
      <c r="R213" s="71">
        <v>0.30427473014251566</v>
      </c>
      <c r="S213" s="71">
        <v>0.30825350785834577</v>
      </c>
      <c r="T213" s="71">
        <v>0.31286510584832866</v>
      </c>
      <c r="U213" s="71">
        <v>0.31481535848413128</v>
      </c>
      <c r="V213" s="71">
        <v>0.31788769320569943</v>
      </c>
      <c r="W213" s="71">
        <v>0.31649457770942535</v>
      </c>
      <c r="X213" s="71">
        <v>0.31077053181474107</v>
      </c>
      <c r="Y213" s="71">
        <v>0.30986972736910934</v>
      </c>
      <c r="Z213" s="71">
        <v>0.31004804127803404</v>
      </c>
      <c r="AA213" s="71">
        <v>0.31151081860552082</v>
      </c>
      <c r="AB213" s="71">
        <v>0.31316885956207513</v>
      </c>
      <c r="AC213" s="71">
        <v>0.32599125159206843</v>
      </c>
      <c r="AD213" s="71">
        <v>0.32660091495161275</v>
      </c>
      <c r="AE213" s="71">
        <v>0.32431600474505756</v>
      </c>
      <c r="AF213" s="71">
        <v>0.32766379959108149</v>
      </c>
      <c r="AG213" s="71">
        <v>0.32654034472731319</v>
      </c>
      <c r="AH213" s="71">
        <v>0.31989256982860698</v>
      </c>
      <c r="AI213" s="71">
        <v>0.31950298440690439</v>
      </c>
      <c r="AJ213" s="71">
        <v>0.31522327619150237</v>
      </c>
      <c r="AK213" s="71">
        <v>0.31451444246125454</v>
      </c>
      <c r="AL213" s="71">
        <v>0.32432570058273386</v>
      </c>
      <c r="AM213" s="71">
        <v>0.32104241894157715</v>
      </c>
      <c r="AN213" s="71">
        <v>0.32855919649109666</v>
      </c>
      <c r="AO213" s="71">
        <v>0.32688972207342881</v>
      </c>
      <c r="AP213" s="71">
        <v>0.32587021075407774</v>
      </c>
      <c r="AQ213" s="71">
        <v>0.33106853227477567</v>
      </c>
      <c r="AR213" s="71">
        <v>0.27494642633146232</v>
      </c>
      <c r="AS213" s="71">
        <v>0.2576056328834303</v>
      </c>
      <c r="AT213" s="71">
        <v>0.22618035020218144</v>
      </c>
      <c r="AU213" s="71">
        <v>0.2358400602823979</v>
      </c>
      <c r="AV213" s="71">
        <v>0.23735153969817308</v>
      </c>
      <c r="AW213" s="71">
        <v>0.23838059922110708</v>
      </c>
      <c r="AX213" s="71">
        <v>0.24206656880652364</v>
      </c>
      <c r="AY213" s="71">
        <v>0.2491781897626241</v>
      </c>
      <c r="AZ213" s="71">
        <v>0.24444343194682236</v>
      </c>
      <c r="BA213" s="71">
        <v>0.2278177657827736</v>
      </c>
      <c r="BB213" s="71">
        <v>0.24747044275601901</v>
      </c>
      <c r="BC213" s="71">
        <v>0.25417243052875804</v>
      </c>
      <c r="BD213" s="71">
        <v>0.26160223352807088</v>
      </c>
      <c r="BE213" s="71">
        <v>0.26409451691130598</v>
      </c>
      <c r="BF213" s="71">
        <v>0.2612456991458047</v>
      </c>
      <c r="BG213" s="71">
        <v>0.25694721123870096</v>
      </c>
      <c r="BH213" s="71">
        <v>0.25766211472135297</v>
      </c>
      <c r="BI213" s="71">
        <v>0.26152284190899777</v>
      </c>
      <c r="BJ213" s="71">
        <v>0.27366557319706969</v>
      </c>
      <c r="BK213" s="71">
        <v>0.28719898449058584</v>
      </c>
      <c r="BL213" s="71">
        <v>0.29586069056765313</v>
      </c>
      <c r="BM213" s="71">
        <v>0.29424666750268486</v>
      </c>
      <c r="BN213" s="71">
        <v>0.28043536452436774</v>
      </c>
      <c r="BO213" s="71">
        <v>0.27420377082072339</v>
      </c>
      <c r="BP213" s="71">
        <v>0.26693417440840767</v>
      </c>
      <c r="BQ213" s="71">
        <v>0.26849861320355262</v>
      </c>
      <c r="BR213" s="71">
        <v>0.27091788897754515</v>
      </c>
      <c r="BS213" s="71">
        <v>0.24155563782364423</v>
      </c>
      <c r="BT213" s="71">
        <v>0.24202975565903495</v>
      </c>
      <c r="BU213" s="71">
        <v>0.237296988662477</v>
      </c>
      <c r="BV213" s="71">
        <v>0.2415526995904996</v>
      </c>
      <c r="BW213" s="71">
        <v>0.2298892384663079</v>
      </c>
      <c r="BX213" s="71">
        <v>0.23141906279973062</v>
      </c>
      <c r="BY213" s="71">
        <v>0.23526350862098938</v>
      </c>
      <c r="BZ213" s="71">
        <v>0.22496208930865819</v>
      </c>
      <c r="CA213" s="71">
        <v>0.22333748917487414</v>
      </c>
      <c r="CB213" s="71">
        <v>0.23016315632927103</v>
      </c>
      <c r="CC213" s="71">
        <v>0.23598499552870833</v>
      </c>
      <c r="CD213" s="71">
        <v>0.23682992453955348</v>
      </c>
      <c r="CE213" s="71">
        <v>0.20232004991750574</v>
      </c>
      <c r="CF213" s="71">
        <v>0.2080993594547364</v>
      </c>
      <c r="CG213" s="71">
        <v>0.22223602330249684</v>
      </c>
      <c r="CH213" s="71">
        <v>0.2050637327359959</v>
      </c>
      <c r="CI213" s="71">
        <v>0.19801096642895233</v>
      </c>
      <c r="CJ213" s="71">
        <v>0.198303473101682</v>
      </c>
      <c r="CK213" s="71">
        <v>0.2003419096485369</v>
      </c>
      <c r="CL213" s="71">
        <v>0.21867499690560188</v>
      </c>
      <c r="CM213" s="71">
        <v>0.22301046981906131</v>
      </c>
      <c r="CN213" s="71">
        <v>0.22508781026226915</v>
      </c>
      <c r="CO213" s="71">
        <v>0.22259118218311158</v>
      </c>
      <c r="CP213" s="71">
        <v>0.189951354219664</v>
      </c>
      <c r="CQ213" s="71">
        <v>0.19074360977939156</v>
      </c>
      <c r="CR213" s="71">
        <v>0.20572149460147243</v>
      </c>
      <c r="CS213" s="71">
        <v>0.20768235010951872</v>
      </c>
      <c r="CT213" s="71">
        <v>0.21337854426702746</v>
      </c>
      <c r="CU213" s="71">
        <v>0.22313846916671973</v>
      </c>
      <c r="CV213" s="71">
        <v>0.22208287633855667</v>
      </c>
      <c r="CW213" s="71">
        <v>0.22256753815922975</v>
      </c>
      <c r="CX213" s="71">
        <v>0.22258539395321811</v>
      </c>
      <c r="CY213" s="71">
        <v>0.22047906270765563</v>
      </c>
      <c r="CZ213" s="71">
        <v>0.22327409708661536</v>
      </c>
      <c r="DA213" s="71">
        <v>0.21631620456451578</v>
      </c>
      <c r="DB213" s="71">
        <v>0.22058490621933546</v>
      </c>
      <c r="DC213" s="71">
        <v>0.2208773705628663</v>
      </c>
      <c r="DD213" s="71">
        <v>0.21029497068791922</v>
      </c>
      <c r="DE213" s="71">
        <v>0.20335703847668768</v>
      </c>
      <c r="DF213" s="71">
        <v>0.20926537209891813</v>
      </c>
      <c r="DG213" s="71">
        <v>0.19718347209956816</v>
      </c>
      <c r="DH213" s="71">
        <v>0.17802506301173485</v>
      </c>
      <c r="DI213" s="71">
        <v>0.17863169876005008</v>
      </c>
      <c r="DJ213" s="71">
        <v>0.17660828912383622</v>
      </c>
      <c r="DK213" s="71">
        <v>0.18060392565951897</v>
      </c>
      <c r="DL213" s="71">
        <v>0.17908353186864581</v>
      </c>
      <c r="DM213" s="71">
        <v>0.17784138264322566</v>
      </c>
      <c r="DN213" s="71">
        <v>0.18227807869607754</v>
      </c>
      <c r="DO213" s="71">
        <v>0.18452598833069822</v>
      </c>
      <c r="DP213" s="71">
        <v>0.18246498299280445</v>
      </c>
      <c r="DQ213" s="71">
        <v>0.19125113246569739</v>
      </c>
      <c r="DR213" s="71">
        <v>0.18972271178326863</v>
      </c>
      <c r="DS213" s="71">
        <v>0.19237913330301029</v>
      </c>
      <c r="DT213" s="71">
        <v>0.21211507920795625</v>
      </c>
      <c r="DU213" s="71">
        <v>0.20122153412066437</v>
      </c>
      <c r="DV213" s="71">
        <v>0.19888878073240573</v>
      </c>
      <c r="DW213" s="71">
        <v>0.20622593976426476</v>
      </c>
      <c r="DX213" s="71">
        <v>0.20425534516603952</v>
      </c>
      <c r="DY213" s="71">
        <v>0.20215014150662025</v>
      </c>
      <c r="DZ213" s="71">
        <v>0.21467514303834823</v>
      </c>
      <c r="EA213" s="71">
        <v>0.21408584875445502</v>
      </c>
      <c r="EB213" s="71">
        <v>0.21680951591062525</v>
      </c>
      <c r="EC213" s="71">
        <v>0.2077390341306676</v>
      </c>
      <c r="ED213" s="71">
        <v>0.20057591357767418</v>
      </c>
      <c r="EE213" s="71">
        <v>0.19415962874328513</v>
      </c>
      <c r="EF213" s="71">
        <v>0.20300156907222885</v>
      </c>
      <c r="EG213" s="71">
        <v>0.20334598947249086</v>
      </c>
      <c r="EH213" s="71">
        <v>0.20106509614428711</v>
      </c>
      <c r="EI213" s="71">
        <v>0.19474909275590152</v>
      </c>
      <c r="EJ213" s="71">
        <v>0.1959246438880517</v>
      </c>
      <c r="EK213" s="71">
        <v>0.1946463498569585</v>
      </c>
      <c r="EL213" s="71">
        <v>0.20090206748587452</v>
      </c>
      <c r="EM213" s="71">
        <v>0.20012938055949808</v>
      </c>
      <c r="EN213" s="71">
        <v>0.19798948036991557</v>
      </c>
      <c r="EO213" s="71">
        <v>0.19292766003042836</v>
      </c>
      <c r="EP213" s="71">
        <v>0.19221511886097489</v>
      </c>
      <c r="EQ213" s="71">
        <v>0.18801617568713022</v>
      </c>
      <c r="ER213" s="71">
        <v>0.19420223533032718</v>
      </c>
      <c r="ES213" s="71">
        <v>0.1910253602541187</v>
      </c>
      <c r="ET213" s="71">
        <v>0.19835757780741162</v>
      </c>
      <c r="EU213" s="71">
        <v>0.20068926129668413</v>
      </c>
      <c r="EV213" s="71">
        <v>0.20208654278352781</v>
      </c>
      <c r="EW213" s="71">
        <v>0.20155843002655419</v>
      </c>
      <c r="EX213" s="71">
        <v>0.20199423564562799</v>
      </c>
      <c r="EY213" s="71">
        <v>0.1977640816424604</v>
      </c>
      <c r="EZ213" s="71">
        <v>0.19525546660292231</v>
      </c>
      <c r="FA213" s="71">
        <v>0.19831261429918287</v>
      </c>
      <c r="FB213" s="71">
        <v>0.19970543369751448</v>
      </c>
      <c r="FC213" s="71">
        <v>0.19220920565725574</v>
      </c>
      <c r="FD213" s="71">
        <v>0.19279708261547629</v>
      </c>
      <c r="FE213" s="71">
        <v>0.17807675302210788</v>
      </c>
      <c r="FF213" s="71">
        <v>0.17125087078240062</v>
      </c>
      <c r="FG213" s="71">
        <v>0.16647801456183678</v>
      </c>
      <c r="FH213" s="71">
        <v>0.16807972286915876</v>
      </c>
      <c r="FI213" s="71">
        <v>0.17708563255008539</v>
      </c>
      <c r="FJ213" s="71">
        <v>0.1799157261794174</v>
      </c>
      <c r="FK213" s="71">
        <v>0.17084192873847959</v>
      </c>
      <c r="FL213" s="71">
        <v>0.17478136463023014</v>
      </c>
      <c r="FM213" s="71">
        <v>0.18021118745045295</v>
      </c>
      <c r="FN213" s="71">
        <v>0.1802915677030647</v>
      </c>
      <c r="FO213" s="71">
        <v>0.17982239133590774</v>
      </c>
      <c r="FP213" s="71">
        <v>0.18097740106267313</v>
      </c>
      <c r="FQ213" s="71">
        <v>0.18175894222484146</v>
      </c>
      <c r="FR213" s="71">
        <v>0.18736420504747622</v>
      </c>
      <c r="FS213" s="71">
        <v>0.19012563903884522</v>
      </c>
      <c r="FT213" s="71">
        <v>0.19371066946291499</v>
      </c>
      <c r="FU213" s="71">
        <v>0.18513001909371127</v>
      </c>
      <c r="FV213" s="37">
        <v>0.18774332538736591</v>
      </c>
      <c r="FW213" s="71">
        <v>0.18629999999999999</v>
      </c>
      <c r="FX213" s="71">
        <v>0.18770000000000001</v>
      </c>
      <c r="FY213" s="71">
        <v>0.18590000000000001</v>
      </c>
      <c r="FZ213" s="71">
        <v>0.1862</v>
      </c>
      <c r="GA213" s="71">
        <v>0.18629999999999999</v>
      </c>
      <c r="GB213" s="71">
        <v>0.18290000000000001</v>
      </c>
      <c r="GC213" s="71">
        <v>0.17879999999999999</v>
      </c>
      <c r="GD213" s="71">
        <v>0.17860000000000001</v>
      </c>
      <c r="GE213" s="71">
        <v>0.17760000000000001</v>
      </c>
      <c r="GF213" s="71">
        <v>0.17610000000000001</v>
      </c>
      <c r="GG213" s="71">
        <v>0.1716</v>
      </c>
      <c r="GH213" s="71">
        <v>0.1716</v>
      </c>
      <c r="GI213" s="71">
        <v>0.17519999999999999</v>
      </c>
      <c r="GJ213" s="71">
        <v>0.17199999999999999</v>
      </c>
      <c r="GK213" s="71">
        <v>0.17369999999999999</v>
      </c>
      <c r="GL213" s="71">
        <v>0.1757</v>
      </c>
      <c r="GM213" s="71">
        <v>0.17499999999999999</v>
      </c>
      <c r="GN213" s="71">
        <v>0.16919999999999999</v>
      </c>
      <c r="GO213" s="71">
        <v>0.1704</v>
      </c>
      <c r="GP213" s="71">
        <v>0.17730000000000001</v>
      </c>
      <c r="GQ213" s="71">
        <v>0.17549999999999999</v>
      </c>
      <c r="GR213" s="71">
        <v>0.17760000000000001</v>
      </c>
      <c r="GS213" s="71">
        <v>0.1757</v>
      </c>
      <c r="GT213" s="71">
        <v>0.1754</v>
      </c>
      <c r="GU213" s="71">
        <v>0.17480000000000001</v>
      </c>
      <c r="GV213" s="71">
        <v>0.17699999999999999</v>
      </c>
      <c r="GW213" s="71">
        <v>0.1797</v>
      </c>
      <c r="GX213" s="71">
        <v>0.185</v>
      </c>
      <c r="GY213" s="71">
        <v>0.1706</v>
      </c>
      <c r="GZ213" s="71">
        <v>0.1668</v>
      </c>
      <c r="HA213" s="71">
        <v>0.1661</v>
      </c>
      <c r="HB213" s="71">
        <v>0.16719999999999999</v>
      </c>
      <c r="HC213" s="71">
        <v>0.17119999999999999</v>
      </c>
      <c r="HD213" s="71">
        <v>0.1386</v>
      </c>
      <c r="HE213" s="71">
        <v>0.14019999999999999</v>
      </c>
      <c r="HF213" s="71">
        <v>0.1409</v>
      </c>
      <c r="HG213" s="71">
        <v>0.14050000000000001</v>
      </c>
      <c r="HH213" s="71">
        <v>0.14119999999999999</v>
      </c>
      <c r="HI213" s="71">
        <v>0.14050000000000001</v>
      </c>
      <c r="HJ213" s="71">
        <v>0.14119999999999999</v>
      </c>
      <c r="HK213" s="40"/>
      <c r="HL213" s="40"/>
      <c r="HM213" s="40"/>
      <c r="HN213" s="40"/>
      <c r="HO213" s="40"/>
      <c r="HP213" s="40"/>
      <c r="HQ213" s="41"/>
      <c r="HR213" s="41"/>
      <c r="HS213" s="41"/>
      <c r="HT213" s="41"/>
      <c r="HU213" s="41"/>
      <c r="HV213" s="41"/>
      <c r="HW213" s="41"/>
      <c r="HX213" s="41"/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/>
      <c r="IJ213" s="41"/>
      <c r="IK213" s="41"/>
      <c r="IL213" s="41"/>
      <c r="IM213" s="41"/>
      <c r="IN213" s="41"/>
      <c r="IO213" s="42"/>
      <c r="IP213" s="42"/>
      <c r="IQ213" s="42"/>
      <c r="IR213" s="42"/>
      <c r="IS213" s="42"/>
      <c r="IT213" s="42"/>
      <c r="IU213" s="42"/>
      <c r="IV213" s="42"/>
      <c r="IW213" s="42"/>
    </row>
    <row r="214" spans="1:257" s="19" customFormat="1" ht="18" customHeight="1" x14ac:dyDescent="0.2">
      <c r="A214" s="12">
        <v>24308</v>
      </c>
      <c r="B214" s="20"/>
      <c r="C214" s="60"/>
      <c r="D214" s="29"/>
      <c r="E214" s="95"/>
      <c r="F214" s="35"/>
      <c r="G214" s="36" t="s">
        <v>207</v>
      </c>
      <c r="H214" s="74">
        <v>0.13842346153230678</v>
      </c>
      <c r="I214" s="74">
        <v>0.13824087661694806</v>
      </c>
      <c r="J214" s="74">
        <v>0.13749743210324231</v>
      </c>
      <c r="K214" s="74">
        <v>0.13615939966193386</v>
      </c>
      <c r="L214" s="74">
        <v>0.13548857835964045</v>
      </c>
      <c r="M214" s="74">
        <v>0.13690313175934066</v>
      </c>
      <c r="N214" s="74">
        <v>0.13623647245674303</v>
      </c>
      <c r="O214" s="74">
        <v>0.13697678167069108</v>
      </c>
      <c r="P214" s="74">
        <v>0.1377693666405306</v>
      </c>
      <c r="Q214" s="74">
        <v>0.1389226615407971</v>
      </c>
      <c r="R214" s="74">
        <v>0.1392868084500615</v>
      </c>
      <c r="S214" s="74">
        <v>0.14098127684498302</v>
      </c>
      <c r="T214" s="74">
        <v>0.14261976891290262</v>
      </c>
      <c r="U214" s="74">
        <v>0.14350879288854146</v>
      </c>
      <c r="V214" s="74">
        <v>0.14340358113568843</v>
      </c>
      <c r="W214" s="74">
        <v>0.14185981182286062</v>
      </c>
      <c r="X214" s="74">
        <v>0.13663258293731706</v>
      </c>
      <c r="Y214" s="74">
        <v>0.13554525673265502</v>
      </c>
      <c r="Z214" s="74">
        <v>0.13546070313318861</v>
      </c>
      <c r="AA214" s="74">
        <v>0.13645457581278791</v>
      </c>
      <c r="AB214" s="74">
        <v>0.13697540297464683</v>
      </c>
      <c r="AC214" s="74">
        <v>0.13855197979846809</v>
      </c>
      <c r="AD214" s="74">
        <v>0.13965640804823878</v>
      </c>
      <c r="AE214" s="74">
        <v>0.13969101868013309</v>
      </c>
      <c r="AF214" s="74">
        <v>0.13956981575650848</v>
      </c>
      <c r="AG214" s="74">
        <v>0.13884136083795054</v>
      </c>
      <c r="AH214" s="74">
        <v>0.13774875694823543</v>
      </c>
      <c r="AI214" s="74">
        <v>0.13758099779211175</v>
      </c>
      <c r="AJ214" s="74">
        <v>0.13639174966272735</v>
      </c>
      <c r="AK214" s="74">
        <v>0.13960304612731333</v>
      </c>
      <c r="AL214" s="74">
        <v>0.1411971168333635</v>
      </c>
      <c r="AM214" s="74">
        <v>0.14318470978290485</v>
      </c>
      <c r="AN214" s="74">
        <v>0.1412443217232659</v>
      </c>
      <c r="AO214" s="74">
        <v>0.1420433097107133</v>
      </c>
      <c r="AP214" s="74">
        <v>0.14242637468359717</v>
      </c>
      <c r="AQ214" s="74">
        <v>0.14527827297135779</v>
      </c>
      <c r="AR214" s="74">
        <v>0.14374932055889372</v>
      </c>
      <c r="AS214" s="74">
        <v>0.13647113399226887</v>
      </c>
      <c r="AT214" s="74">
        <v>0.13537100716807024</v>
      </c>
      <c r="AU214" s="74">
        <v>0.13647132043477683</v>
      </c>
      <c r="AV214" s="74">
        <v>0.13730476239715261</v>
      </c>
      <c r="AW214" s="74">
        <v>0.13799604281560737</v>
      </c>
      <c r="AX214" s="74">
        <v>0.13747325827174703</v>
      </c>
      <c r="AY214" s="74">
        <v>0.14016832050988978</v>
      </c>
      <c r="AZ214" s="74">
        <v>0.13799186574097011</v>
      </c>
      <c r="BA214" s="74">
        <v>0.13531162092648957</v>
      </c>
      <c r="BB214" s="74">
        <v>0.13409579689311199</v>
      </c>
      <c r="BC214" s="74">
        <v>0.13146523117683112</v>
      </c>
      <c r="BD214" s="74">
        <v>0.12724161599709866</v>
      </c>
      <c r="BE214" s="74">
        <v>0.12608347697272945</v>
      </c>
      <c r="BF214" s="74">
        <v>0.12488261102190634</v>
      </c>
      <c r="BG214" s="74">
        <v>0.12449560571287087</v>
      </c>
      <c r="BH214" s="74">
        <v>0.12480454811212915</v>
      </c>
      <c r="BI214" s="74">
        <v>0.12508452228516892</v>
      </c>
      <c r="BJ214" s="74">
        <v>0.1274634334568733</v>
      </c>
      <c r="BK214" s="74">
        <v>0.12797767972700053</v>
      </c>
      <c r="BL214" s="74">
        <v>0.13123825078261805</v>
      </c>
      <c r="BM214" s="74">
        <v>0.13479147288827009</v>
      </c>
      <c r="BN214" s="74">
        <v>0.13520504204748454</v>
      </c>
      <c r="BO214" s="74">
        <v>0.13601474604352773</v>
      </c>
      <c r="BP214" s="74">
        <v>0.13378518723719079</v>
      </c>
      <c r="BQ214" s="74">
        <v>0.13384649984552865</v>
      </c>
      <c r="BR214" s="74">
        <v>0.13501200873605942</v>
      </c>
      <c r="BS214" s="74">
        <v>0.12872053092715144</v>
      </c>
      <c r="BT214" s="74">
        <v>0.128536156618557</v>
      </c>
      <c r="BU214" s="74">
        <v>0.1278988755717762</v>
      </c>
      <c r="BV214" s="74">
        <v>0.12891635648587249</v>
      </c>
      <c r="BW214" s="74">
        <v>0.12596303984940868</v>
      </c>
      <c r="BX214" s="74">
        <v>0.12502590747510739</v>
      </c>
      <c r="BY214" s="74">
        <v>0.12585691508866348</v>
      </c>
      <c r="BZ214" s="74">
        <v>0.1259715974866758</v>
      </c>
      <c r="CA214" s="74">
        <v>0.12488703136540366</v>
      </c>
      <c r="CB214" s="74">
        <v>0.12823963992144877</v>
      </c>
      <c r="CC214" s="74">
        <v>0.13007173295560562</v>
      </c>
      <c r="CD214" s="74">
        <v>0.13147343493840322</v>
      </c>
      <c r="CE214" s="74">
        <v>0.12713938308016487</v>
      </c>
      <c r="CF214" s="74">
        <v>0.1227604309247638</v>
      </c>
      <c r="CG214" s="74">
        <v>0.12233428285138991</v>
      </c>
      <c r="CH214" s="74">
        <v>0.1229735740091191</v>
      </c>
      <c r="CI214" s="74">
        <v>0.12153530337673471</v>
      </c>
      <c r="CJ214" s="74">
        <v>0.12138805574308026</v>
      </c>
      <c r="CK214" s="74">
        <v>0.12086221453776522</v>
      </c>
      <c r="CL214" s="74">
        <v>0.12864901588762326</v>
      </c>
      <c r="CM214" s="74">
        <v>0.13183987759148369</v>
      </c>
      <c r="CN214" s="74">
        <v>0.13310720247398442</v>
      </c>
      <c r="CO214" s="74">
        <v>0.12745459089525105</v>
      </c>
      <c r="CP214" s="74">
        <v>0.11700026828285826</v>
      </c>
      <c r="CQ214" s="74">
        <v>0.11826883126196334</v>
      </c>
      <c r="CR214" s="74">
        <v>0.12322697877602953</v>
      </c>
      <c r="CS214" s="74">
        <v>0.12878590033876688</v>
      </c>
      <c r="CT214" s="74">
        <v>0.13249667868235573</v>
      </c>
      <c r="CU214" s="74">
        <v>0.134439434141673</v>
      </c>
      <c r="CV214" s="74">
        <v>0.1368012432896791</v>
      </c>
      <c r="CW214" s="74">
        <v>0.13802455554652543</v>
      </c>
      <c r="CX214" s="74">
        <v>0.13843709634013504</v>
      </c>
      <c r="CY214" s="74">
        <v>0.13966442070489676</v>
      </c>
      <c r="CZ214" s="74">
        <v>0.13613522577593856</v>
      </c>
      <c r="DA214" s="74">
        <v>0.12786520982136065</v>
      </c>
      <c r="DB214" s="74">
        <v>0.12675070789226842</v>
      </c>
      <c r="DC214" s="74">
        <v>0.12700599933344306</v>
      </c>
      <c r="DD214" s="74">
        <v>0.12871462141479251</v>
      </c>
      <c r="DE214" s="74">
        <v>0.1256499146440625</v>
      </c>
      <c r="DF214" s="74">
        <v>0.12373305788949379</v>
      </c>
      <c r="DG214" s="74">
        <v>0.12261124781895698</v>
      </c>
      <c r="DH214" s="74">
        <v>0.11322611999105764</v>
      </c>
      <c r="DI214" s="74">
        <v>0.11036715344398333</v>
      </c>
      <c r="DJ214" s="74">
        <v>0.1102407982746908</v>
      </c>
      <c r="DK214" s="74">
        <v>0.10814699694628284</v>
      </c>
      <c r="DL214" s="74">
        <v>0.11068377717696555</v>
      </c>
      <c r="DM214" s="74">
        <v>0.11214355996201106</v>
      </c>
      <c r="DN214" s="74">
        <v>0.11390305136909783</v>
      </c>
      <c r="DO214" s="74">
        <v>0.11585224457174054</v>
      </c>
      <c r="DP214" s="74">
        <v>0.11509923555223425</v>
      </c>
      <c r="DQ214" s="74">
        <v>0.12033415460478505</v>
      </c>
      <c r="DR214" s="74">
        <v>0.12778205827670283</v>
      </c>
      <c r="DS214" s="74">
        <v>0.12847883870807331</v>
      </c>
      <c r="DT214" s="74">
        <v>0.12666951842563917</v>
      </c>
      <c r="DU214" s="74">
        <v>0.12362933762884766</v>
      </c>
      <c r="DV214" s="74">
        <v>0.12011677708681193</v>
      </c>
      <c r="DW214" s="74">
        <v>0.12158314949632035</v>
      </c>
      <c r="DX214" s="74">
        <v>0.1241379178748732</v>
      </c>
      <c r="DY214" s="74">
        <v>0.12441347669253312</v>
      </c>
      <c r="DZ214" s="74">
        <v>0.12391516767173924</v>
      </c>
      <c r="EA214" s="74">
        <v>0.12468470807956739</v>
      </c>
      <c r="EB214" s="74">
        <v>0.12423981727529763</v>
      </c>
      <c r="EC214" s="74">
        <v>0.12278870689487771</v>
      </c>
      <c r="ED214" s="74">
        <v>0.12328940369253479</v>
      </c>
      <c r="EE214" s="74">
        <v>0.12016645960141946</v>
      </c>
      <c r="EF214" s="74">
        <v>0.11685379064075416</v>
      </c>
      <c r="EG214" s="74">
        <v>0.11492135751580751</v>
      </c>
      <c r="EH214" s="74">
        <v>0.11611401043960681</v>
      </c>
      <c r="EI214" s="74">
        <v>0.1173346435562282</v>
      </c>
      <c r="EJ214" s="74">
        <v>0.11770095466789238</v>
      </c>
      <c r="EK214" s="74">
        <v>0.11912167387266784</v>
      </c>
      <c r="EL214" s="74">
        <v>0.12043965812053294</v>
      </c>
      <c r="EM214" s="74">
        <v>0.12087815353978656</v>
      </c>
      <c r="EN214" s="74">
        <v>0.12006194829155428</v>
      </c>
      <c r="EO214" s="74">
        <v>0.11878768227295783</v>
      </c>
      <c r="EP214" s="74">
        <v>0.11840767350490397</v>
      </c>
      <c r="EQ214" s="74">
        <v>0.1199880278697299</v>
      </c>
      <c r="ER214" s="74">
        <v>0.1191297701244821</v>
      </c>
      <c r="ES214" s="74">
        <v>0.11996403762468869</v>
      </c>
      <c r="ET214" s="74">
        <v>0.11987076897378884</v>
      </c>
      <c r="EU214" s="74">
        <v>0.12129197432837177</v>
      </c>
      <c r="EV214" s="74">
        <v>0.11968716376784186</v>
      </c>
      <c r="EW214" s="74">
        <v>0.12181894139503467</v>
      </c>
      <c r="EX214" s="74">
        <v>0.12528737631848119</v>
      </c>
      <c r="EY214" s="74">
        <v>0.1247450060059228</v>
      </c>
      <c r="EZ214" s="74">
        <v>0.12568264939128429</v>
      </c>
      <c r="FA214" s="74">
        <v>0.12497661948382145</v>
      </c>
      <c r="FB214" s="74">
        <v>0.11905622627190642</v>
      </c>
      <c r="FC214" s="74">
        <v>0.11442797365297705</v>
      </c>
      <c r="FD214" s="74">
        <v>0.10654663520182282</v>
      </c>
      <c r="FE214" s="74">
        <v>9.5990786952164328E-2</v>
      </c>
      <c r="FF214" s="74">
        <v>9.8837448595018598E-2</v>
      </c>
      <c r="FG214" s="74">
        <v>0.10632198445391387</v>
      </c>
      <c r="FH214" s="74">
        <v>0.11975865455107285</v>
      </c>
      <c r="FI214" s="74">
        <v>0.12631992194272396</v>
      </c>
      <c r="FJ214" s="74">
        <v>0.12874735553954478</v>
      </c>
      <c r="FK214" s="74">
        <v>0.12348821687819095</v>
      </c>
      <c r="FL214" s="74">
        <v>0.13058742453590194</v>
      </c>
      <c r="FM214" s="74">
        <v>0.12578269636467734</v>
      </c>
      <c r="FN214" s="74">
        <v>0.12169750877531517</v>
      </c>
      <c r="FO214" s="74">
        <v>0.11939725397258281</v>
      </c>
      <c r="FP214" s="74">
        <v>0.11556709535821591</v>
      </c>
      <c r="FQ214" s="74">
        <v>0.11201552060347125</v>
      </c>
      <c r="FR214" s="74">
        <v>0.12211938792932904</v>
      </c>
      <c r="FS214" s="74">
        <v>0.13120578068778396</v>
      </c>
      <c r="FT214" s="74">
        <v>0.12713861504420298</v>
      </c>
      <c r="FU214" s="74">
        <v>0.12698879043809463</v>
      </c>
      <c r="FV214" s="74">
        <v>0.12547731095219178</v>
      </c>
      <c r="FW214" s="74">
        <v>0.11656666666666667</v>
      </c>
      <c r="FX214" s="74">
        <v>0.11673333333333336</v>
      </c>
      <c r="FY214" s="74">
        <f t="shared" ref="FY214:HH214" si="8">(FY$206-FY$208-FY$209-FY$210-FY$211-FY$213)/3</f>
        <v>0.11376666666666659</v>
      </c>
      <c r="FZ214" s="74">
        <f t="shared" si="8"/>
        <v>0.11133333333333333</v>
      </c>
      <c r="GA214" s="74">
        <f t="shared" si="8"/>
        <v>0.11099999999999995</v>
      </c>
      <c r="GB214" s="74">
        <f t="shared" si="8"/>
        <v>0.10736666666666662</v>
      </c>
      <c r="GC214" s="74">
        <f t="shared" si="8"/>
        <v>0.10666666666666665</v>
      </c>
      <c r="GD214" s="74">
        <f t="shared" si="8"/>
        <v>0.10860000000000007</v>
      </c>
      <c r="GE214" s="74">
        <f t="shared" si="8"/>
        <v>0.10510000000000001</v>
      </c>
      <c r="GF214" s="74">
        <f t="shared" si="8"/>
        <v>0.10800000000000005</v>
      </c>
      <c r="GG214" s="74">
        <f t="shared" si="8"/>
        <v>0.11103333333333339</v>
      </c>
      <c r="GH214" s="74">
        <f t="shared" si="8"/>
        <v>0.11060000000000003</v>
      </c>
      <c r="GI214" s="74">
        <f t="shared" si="8"/>
        <v>0.11553333333333338</v>
      </c>
      <c r="GJ214" s="74">
        <f t="shared" si="8"/>
        <v>0.11980000000000003</v>
      </c>
      <c r="GK214" s="74">
        <f t="shared" si="8"/>
        <v>0.12526666666666664</v>
      </c>
      <c r="GL214" s="74">
        <f t="shared" si="8"/>
        <v>0.12460000000000004</v>
      </c>
      <c r="GM214" s="74">
        <f t="shared" si="8"/>
        <v>0.12296666666666661</v>
      </c>
      <c r="GN214" s="74">
        <f t="shared" si="8"/>
        <v>0.1220666666666667</v>
      </c>
      <c r="GO214" s="74">
        <f t="shared" si="8"/>
        <v>0.12173333333333329</v>
      </c>
      <c r="GP214" s="74">
        <f t="shared" si="8"/>
        <v>0.12570000000000003</v>
      </c>
      <c r="GQ214" s="74">
        <f t="shared" si="8"/>
        <v>0.12466666666666663</v>
      </c>
      <c r="GR214" s="74">
        <f t="shared" si="8"/>
        <v>0.12449999999999999</v>
      </c>
      <c r="GS214" s="74">
        <f t="shared" si="8"/>
        <v>0.12400000000000004</v>
      </c>
      <c r="GT214" s="74">
        <f t="shared" si="8"/>
        <v>0.12543333333333329</v>
      </c>
      <c r="GU214" s="74">
        <f t="shared" si="8"/>
        <v>0.12656666666666666</v>
      </c>
      <c r="GV214" s="74">
        <f t="shared" si="8"/>
        <v>0.1303666666666666</v>
      </c>
      <c r="GW214" s="74">
        <f t="shared" si="8"/>
        <v>0.13109999999999999</v>
      </c>
      <c r="GX214" s="74">
        <f t="shared" si="8"/>
        <v>0.13106666666666669</v>
      </c>
      <c r="GY214" s="74">
        <f t="shared" si="8"/>
        <v>0.12623333333333328</v>
      </c>
      <c r="GZ214" s="74">
        <f t="shared" si="8"/>
        <v>0.12303333333333334</v>
      </c>
      <c r="HA214" s="74">
        <f t="shared" si="8"/>
        <v>0.12343333333333333</v>
      </c>
      <c r="HB214" s="74">
        <f t="shared" si="8"/>
        <v>0.12593333333333337</v>
      </c>
      <c r="HC214" s="74">
        <f t="shared" si="8"/>
        <v>0.12580000000000005</v>
      </c>
      <c r="HD214" s="74">
        <f t="shared" si="8"/>
        <v>0.15926666666666664</v>
      </c>
      <c r="HE214" s="74">
        <f t="shared" si="8"/>
        <v>0.16006666666666666</v>
      </c>
      <c r="HF214" s="74">
        <f t="shared" si="8"/>
        <v>0.16416666666666666</v>
      </c>
      <c r="HG214" s="74">
        <f t="shared" si="8"/>
        <v>0.16619999999999999</v>
      </c>
      <c r="HH214" s="74">
        <f t="shared" si="8"/>
        <v>0.16696666666666668</v>
      </c>
      <c r="HI214" s="74">
        <v>0.16619999999999999</v>
      </c>
      <c r="HJ214" s="74">
        <v>0.16696666666666668</v>
      </c>
      <c r="HK214" s="40"/>
      <c r="HL214" s="40"/>
      <c r="HM214" s="40"/>
      <c r="HN214" s="40"/>
      <c r="HO214" s="40"/>
      <c r="HP214" s="40"/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2"/>
      <c r="IP214" s="42"/>
      <c r="IQ214" s="42"/>
      <c r="IR214" s="42"/>
      <c r="IS214" s="42"/>
      <c r="IT214" s="42"/>
      <c r="IU214" s="42"/>
      <c r="IV214" s="42"/>
      <c r="IW214" s="42"/>
    </row>
    <row r="215" spans="1:257" s="19" customFormat="1" ht="18" customHeight="1" x14ac:dyDescent="0.2">
      <c r="A215" s="12">
        <v>244</v>
      </c>
      <c r="B215" s="20"/>
      <c r="C215" s="60"/>
      <c r="D215" s="29"/>
      <c r="E215" s="95"/>
      <c r="F215" s="66" t="s">
        <v>208</v>
      </c>
      <c r="G215" s="35"/>
      <c r="H215" s="67">
        <v>4.9986790860317307E-2</v>
      </c>
      <c r="I215" s="67">
        <v>5.0320223558887191E-2</v>
      </c>
      <c r="J215" s="67">
        <v>5.0114671316671834E-2</v>
      </c>
      <c r="K215" s="67">
        <v>5.045575979185013E-2</v>
      </c>
      <c r="L215" s="67">
        <v>5.0804643039578809E-2</v>
      </c>
      <c r="M215" s="67">
        <v>5.1090562057838296E-2</v>
      </c>
      <c r="N215" s="67">
        <v>5.1314601508766454E-2</v>
      </c>
      <c r="O215" s="67">
        <v>5.1624401204298384E-2</v>
      </c>
      <c r="P215" s="67">
        <v>5.1975037165683954E-2</v>
      </c>
      <c r="Q215" s="67">
        <v>5.21271158834197E-2</v>
      </c>
      <c r="R215" s="67">
        <v>5.4134937243014415E-2</v>
      </c>
      <c r="S215" s="67">
        <v>5.6737864840452415E-2</v>
      </c>
      <c r="T215" s="67">
        <v>5.9768226674184598E-2</v>
      </c>
      <c r="U215" s="67">
        <v>6.0140793443152069E-2</v>
      </c>
      <c r="V215" s="67">
        <v>6.072771731105913E-2</v>
      </c>
      <c r="W215" s="67">
        <v>6.0908999025356014E-2</v>
      </c>
      <c r="X215" s="67">
        <v>6.0483237080313286E-2</v>
      </c>
      <c r="Y215" s="67">
        <v>6.0307919399676106E-2</v>
      </c>
      <c r="Z215" s="67">
        <v>6.0342623470120725E-2</v>
      </c>
      <c r="AA215" s="67">
        <v>6.187091974599529E-2</v>
      </c>
      <c r="AB215" s="67">
        <v>6.3540946579997301E-2</v>
      </c>
      <c r="AC215" s="67">
        <v>6.4098763001235556E-2</v>
      </c>
      <c r="AD215" s="67">
        <v>6.4719544818001212E-2</v>
      </c>
      <c r="AE215" s="67">
        <v>6.4780898978993251E-2</v>
      </c>
      <c r="AF215" s="67">
        <v>6.5449608375229049E-2</v>
      </c>
      <c r="AG215" s="67">
        <v>6.5225202502646712E-2</v>
      </c>
      <c r="AH215" s="67">
        <v>6.5481988431303512E-2</v>
      </c>
      <c r="AI215" s="67">
        <v>6.5402240320584337E-2</v>
      </c>
      <c r="AJ215" s="67">
        <v>6.462942621957847E-2</v>
      </c>
      <c r="AK215" s="67">
        <v>6.4484095843520925E-2</v>
      </c>
      <c r="AL215" s="67">
        <v>6.4274717648460836E-2</v>
      </c>
      <c r="AM215" s="67">
        <v>6.214109076051532E-2</v>
      </c>
      <c r="AN215" s="67">
        <v>6.2114253280013257E-2</v>
      </c>
      <c r="AO215" s="67">
        <v>6.1928415585030282E-2</v>
      </c>
      <c r="AP215" s="67">
        <v>6.1422019493030527E-2</v>
      </c>
      <c r="AQ215" s="67">
        <v>5.9549447592958618E-2</v>
      </c>
      <c r="AR215" s="67">
        <v>5.4192329746673894E-2</v>
      </c>
      <c r="AS215" s="67">
        <v>5.6032436077386644E-2</v>
      </c>
      <c r="AT215" s="67">
        <v>5.9498103874752885E-2</v>
      </c>
      <c r="AU215" s="67">
        <v>6.0844758470961831E-2</v>
      </c>
      <c r="AV215" s="67">
        <v>6.0580438750769378E-2</v>
      </c>
      <c r="AW215" s="67">
        <v>5.7253376923561014E-2</v>
      </c>
      <c r="AX215" s="67">
        <v>5.866772136474023E-2</v>
      </c>
      <c r="AY215" s="67">
        <v>5.9000834528913845E-2</v>
      </c>
      <c r="AZ215" s="67">
        <v>5.9241407137327895E-2</v>
      </c>
      <c r="BA215" s="67">
        <v>5.9202859369800853E-2</v>
      </c>
      <c r="BB215" s="67">
        <v>6.1891932607461494E-2</v>
      </c>
      <c r="BC215" s="67">
        <v>6.2119939480501471E-2</v>
      </c>
      <c r="BD215" s="67">
        <v>6.2358300848768866E-2</v>
      </c>
      <c r="BE215" s="67">
        <v>6.238468746387802E-2</v>
      </c>
      <c r="BF215" s="67">
        <v>6.2927457916654661E-2</v>
      </c>
      <c r="BG215" s="67">
        <v>6.2161476668705515E-2</v>
      </c>
      <c r="BH215" s="67">
        <v>6.3639028448646287E-2</v>
      </c>
      <c r="BI215" s="67">
        <v>6.4553499444834336E-2</v>
      </c>
      <c r="BJ215" s="67">
        <v>6.6544267609840446E-2</v>
      </c>
      <c r="BK215" s="67">
        <v>6.8082179891734165E-2</v>
      </c>
      <c r="BL215" s="67">
        <v>6.8590683530588253E-2</v>
      </c>
      <c r="BM215" s="67">
        <v>6.9137420189360074E-2</v>
      </c>
      <c r="BN215" s="67">
        <v>6.952292249995827E-2</v>
      </c>
      <c r="BO215" s="67">
        <v>6.8276164113007451E-2</v>
      </c>
      <c r="BP215" s="67">
        <v>6.9248630959789198E-2</v>
      </c>
      <c r="BQ215" s="67">
        <v>6.9654480997628179E-2</v>
      </c>
      <c r="BR215" s="67">
        <v>6.9421355922127309E-2</v>
      </c>
      <c r="BS215" s="67">
        <v>6.55122538866275E-2</v>
      </c>
      <c r="BT215" s="67">
        <v>6.2694211351818963E-2</v>
      </c>
      <c r="BU215" s="67">
        <v>6.2743583389082286E-2</v>
      </c>
      <c r="BV215" s="67">
        <v>6.1912401979579597E-2</v>
      </c>
      <c r="BW215" s="67">
        <v>5.9974626597097014E-2</v>
      </c>
      <c r="BX215" s="67">
        <v>5.7614022937415209E-2</v>
      </c>
      <c r="BY215" s="67">
        <v>5.7785255581178398E-2</v>
      </c>
      <c r="BZ215" s="67">
        <v>5.8277478347860408E-2</v>
      </c>
      <c r="CA215" s="67">
        <v>5.7856618106868297E-2</v>
      </c>
      <c r="CB215" s="67">
        <v>5.9575547011860984E-2</v>
      </c>
      <c r="CC215" s="67">
        <v>5.9250425198382313E-2</v>
      </c>
      <c r="CD215" s="67">
        <v>5.9302018580666381E-2</v>
      </c>
      <c r="CE215" s="67">
        <v>6.0984717859081584E-2</v>
      </c>
      <c r="CF215" s="67">
        <v>5.7958091046891001E-2</v>
      </c>
      <c r="CG215" s="67">
        <v>5.66633924389724E-2</v>
      </c>
      <c r="CH215" s="67">
        <v>5.7403576335912691E-2</v>
      </c>
      <c r="CI215" s="67">
        <v>5.7231871136953515E-2</v>
      </c>
      <c r="CJ215" s="67">
        <v>5.7749495035997467E-2</v>
      </c>
      <c r="CK215" s="67">
        <v>5.8982392185686003E-2</v>
      </c>
      <c r="CL215" s="67">
        <v>6.3763333358501303E-2</v>
      </c>
      <c r="CM215" s="67">
        <v>6.5156662711227775E-2</v>
      </c>
      <c r="CN215" s="67">
        <v>6.6740738005892114E-2</v>
      </c>
      <c r="CO215" s="67">
        <v>6.2605738869895483E-2</v>
      </c>
      <c r="CP215" s="67">
        <v>6.0597854122775005E-2</v>
      </c>
      <c r="CQ215" s="67">
        <v>5.9325921527648116E-2</v>
      </c>
      <c r="CR215" s="67">
        <v>5.9265853022587647E-2</v>
      </c>
      <c r="CS215" s="67">
        <v>6.3033291530926239E-2</v>
      </c>
      <c r="CT215" s="67">
        <v>6.2815623409122834E-2</v>
      </c>
      <c r="CU215" s="67">
        <v>6.2350129532880716E-2</v>
      </c>
      <c r="CV215" s="67">
        <v>6.2842081358018692E-2</v>
      </c>
      <c r="CW215" s="67">
        <v>6.0808365900936898E-2</v>
      </c>
      <c r="CX215" s="67">
        <v>5.855309487547896E-2</v>
      </c>
      <c r="CY215" s="67">
        <v>5.8871996858848551E-2</v>
      </c>
      <c r="CZ215" s="67">
        <v>5.6307755097506754E-2</v>
      </c>
      <c r="DA215" s="67">
        <v>5.9701900124726051E-2</v>
      </c>
      <c r="DB215" s="67">
        <v>6.0080957959457316E-2</v>
      </c>
      <c r="DC215" s="67">
        <v>6.0841207285051518E-2</v>
      </c>
      <c r="DD215" s="67">
        <v>5.8830581957323248E-2</v>
      </c>
      <c r="DE215" s="67">
        <v>5.961974693120254E-2</v>
      </c>
      <c r="DF215" s="67">
        <v>6.0812041479401703E-2</v>
      </c>
      <c r="DG215" s="67">
        <v>6.2068517725576616E-2</v>
      </c>
      <c r="DH215" s="67">
        <v>6.2751263635492702E-2</v>
      </c>
      <c r="DI215" s="67">
        <v>6.2354024535165614E-2</v>
      </c>
      <c r="DJ215" s="67">
        <v>6.2893007626904626E-2</v>
      </c>
      <c r="DK215" s="67">
        <v>6.2917187012188486E-2</v>
      </c>
      <c r="DL215" s="67">
        <v>6.2899103476493065E-2</v>
      </c>
      <c r="DM215" s="67">
        <v>6.5127699820859017E-2</v>
      </c>
      <c r="DN215" s="67">
        <v>6.7201663219163099E-2</v>
      </c>
      <c r="DO215" s="67">
        <v>6.9242152581777655E-2</v>
      </c>
      <c r="DP215" s="67">
        <v>6.9830468134464141E-2</v>
      </c>
      <c r="DQ215" s="67">
        <v>6.9298403759905369E-2</v>
      </c>
      <c r="DR215" s="67">
        <v>6.9722367428460233E-2</v>
      </c>
      <c r="DS215" s="67">
        <v>7.1474695148129222E-2</v>
      </c>
      <c r="DT215" s="67">
        <v>6.9962125721631421E-2</v>
      </c>
      <c r="DU215" s="67">
        <v>6.9788966407952943E-2</v>
      </c>
      <c r="DV215" s="67">
        <v>7.0683199021981516E-2</v>
      </c>
      <c r="DW215" s="67">
        <v>7.0299892276970311E-2</v>
      </c>
      <c r="DX215" s="67">
        <v>7.0257790049889746E-2</v>
      </c>
      <c r="DY215" s="67">
        <v>7.1432676040052961E-2</v>
      </c>
      <c r="DZ215" s="67">
        <v>7.0288954646598359E-2</v>
      </c>
      <c r="EA215" s="67">
        <v>6.9893317239157385E-2</v>
      </c>
      <c r="EB215" s="67">
        <v>6.8898232752223829E-2</v>
      </c>
      <c r="EC215" s="67">
        <v>6.91135588674682E-2</v>
      </c>
      <c r="ED215" s="67">
        <v>6.8934262189331352E-2</v>
      </c>
      <c r="EE215" s="67">
        <v>6.8279719987817483E-2</v>
      </c>
      <c r="EF215" s="67">
        <v>6.5224152334002111E-2</v>
      </c>
      <c r="EG215" s="67">
        <v>6.6249501579916742E-2</v>
      </c>
      <c r="EH215" s="67">
        <v>6.6508641328764523E-2</v>
      </c>
      <c r="EI215" s="67">
        <v>6.6455077178023986E-2</v>
      </c>
      <c r="EJ215" s="67">
        <v>6.6735874398923561E-2</v>
      </c>
      <c r="EK215" s="67">
        <v>6.6757934927239498E-2</v>
      </c>
      <c r="EL215" s="67">
        <v>6.7777450177366416E-2</v>
      </c>
      <c r="EM215" s="67">
        <v>6.7881362744586463E-2</v>
      </c>
      <c r="EN215" s="67">
        <v>6.7712926524486142E-2</v>
      </c>
      <c r="EO215" s="67">
        <v>7.1829852342785175E-2</v>
      </c>
      <c r="EP215" s="67">
        <v>7.2165704937943345E-2</v>
      </c>
      <c r="EQ215" s="67">
        <v>7.0732136854241234E-2</v>
      </c>
      <c r="ER215" s="67">
        <v>7.1532406989549671E-2</v>
      </c>
      <c r="ES215" s="67">
        <v>7.0908270631025311E-2</v>
      </c>
      <c r="ET215" s="67">
        <v>7.1391625328441344E-2</v>
      </c>
      <c r="EU215" s="67">
        <v>7.2223607260363767E-2</v>
      </c>
      <c r="EV215" s="67">
        <v>7.121946838017057E-2</v>
      </c>
      <c r="EW215" s="67">
        <v>7.1402723968149992E-2</v>
      </c>
      <c r="EX215" s="67">
        <v>7.1564225376531246E-2</v>
      </c>
      <c r="EY215" s="67">
        <v>7.3395574079238801E-2</v>
      </c>
      <c r="EZ215" s="67">
        <v>7.4460788518975612E-2</v>
      </c>
      <c r="FA215" s="67">
        <v>7.4922223828398068E-2</v>
      </c>
      <c r="FB215" s="67">
        <v>7.6072529038303777E-2</v>
      </c>
      <c r="FC215" s="67">
        <v>7.6151294872922756E-2</v>
      </c>
      <c r="FD215" s="67">
        <v>7.4195249790409826E-2</v>
      </c>
      <c r="FE215" s="67">
        <v>7.1143974633708154E-2</v>
      </c>
      <c r="FF215" s="67">
        <v>6.96571121459333E-2</v>
      </c>
      <c r="FG215" s="67">
        <v>6.81198823841761E-2</v>
      </c>
      <c r="FH215" s="67">
        <v>7.0609089584468473E-2</v>
      </c>
      <c r="FI215" s="67">
        <v>7.2106586241985834E-2</v>
      </c>
      <c r="FJ215" s="67">
        <v>7.0725778433155778E-2</v>
      </c>
      <c r="FK215" s="67">
        <v>7.018768585718288E-2</v>
      </c>
      <c r="FL215" s="67">
        <v>7.1564072464140524E-2</v>
      </c>
      <c r="FM215" s="67">
        <v>7.0154590122510602E-2</v>
      </c>
      <c r="FN215" s="67">
        <v>7.0405566640433209E-2</v>
      </c>
      <c r="FO215" s="67">
        <v>7.0341990024159043E-2</v>
      </c>
      <c r="FP215" s="67">
        <v>7.1661073176161535E-2</v>
      </c>
      <c r="FQ215" s="67">
        <v>7.306653569770924E-2</v>
      </c>
      <c r="FR215" s="67">
        <v>7.5737349821196384E-2</v>
      </c>
      <c r="FS215" s="67">
        <v>7.7473378299148909E-2</v>
      </c>
      <c r="FT215" s="67">
        <v>7.893422503008965E-2</v>
      </c>
      <c r="FU215" s="67">
        <v>8.0611480206348646E-2</v>
      </c>
      <c r="FV215" s="67">
        <v>8.1650695272149382E-2</v>
      </c>
      <c r="FW215" s="67">
        <v>8.0799999999999997E-2</v>
      </c>
      <c r="FX215" s="67">
        <v>8.1699999999999995E-2</v>
      </c>
      <c r="FY215" s="67">
        <v>8.1500000000000003E-2</v>
      </c>
      <c r="FZ215" s="67">
        <v>8.1100000000000005E-2</v>
      </c>
      <c r="GA215" s="67">
        <v>8.0399999999999999E-2</v>
      </c>
      <c r="GB215" s="67">
        <v>7.7799999999999994E-2</v>
      </c>
      <c r="GC215" s="67">
        <v>7.5800000000000006E-2</v>
      </c>
      <c r="GD215" s="67">
        <v>7.4399999999999994E-2</v>
      </c>
      <c r="GE215" s="67">
        <v>7.85E-2</v>
      </c>
      <c r="GF215" s="67">
        <v>7.8100000000000003E-2</v>
      </c>
      <c r="GG215" s="67">
        <v>8.0799999999999997E-2</v>
      </c>
      <c r="GH215" s="67">
        <v>7.9799999999999996E-2</v>
      </c>
      <c r="GI215" s="67">
        <v>8.2400000000000001E-2</v>
      </c>
      <c r="GJ215" s="67">
        <v>8.1299999999999997E-2</v>
      </c>
      <c r="GK215" s="67">
        <v>7.9500000000000001E-2</v>
      </c>
      <c r="GL215" s="67">
        <v>7.6100000000000001E-2</v>
      </c>
      <c r="GM215" s="67">
        <v>7.4700000000000003E-2</v>
      </c>
      <c r="GN215" s="67">
        <v>7.4399999999999994E-2</v>
      </c>
      <c r="GO215" s="67">
        <v>7.6600000000000001E-2</v>
      </c>
      <c r="GP215" s="67">
        <v>7.7100000000000002E-2</v>
      </c>
      <c r="GQ215" s="67">
        <v>7.5399999999999995E-2</v>
      </c>
      <c r="GR215" s="67">
        <v>7.3999999999999996E-2</v>
      </c>
      <c r="GS215" s="67">
        <v>7.3400000000000007E-2</v>
      </c>
      <c r="GT215" s="67">
        <v>7.2599999999999998E-2</v>
      </c>
      <c r="GU215" s="67">
        <v>7.3099999999999998E-2</v>
      </c>
      <c r="GV215" s="67">
        <v>7.22E-2</v>
      </c>
      <c r="GW215" s="67">
        <v>7.5200000000000003E-2</v>
      </c>
      <c r="GX215" s="67">
        <v>7.4300000000000005E-2</v>
      </c>
      <c r="GY215" s="67">
        <v>7.2800000000000004E-2</v>
      </c>
      <c r="GZ215" s="67">
        <v>7.0499999999999993E-2</v>
      </c>
      <c r="HA215" s="67">
        <v>6.9699999999999998E-2</v>
      </c>
      <c r="HB215" s="67">
        <v>6.9699999999999998E-2</v>
      </c>
      <c r="HC215" s="67">
        <v>7.0199999999999999E-2</v>
      </c>
      <c r="HD215" s="67">
        <v>5.5599999999999997E-2</v>
      </c>
      <c r="HE215" s="67">
        <v>5.6899999999999999E-2</v>
      </c>
      <c r="HF215" s="67">
        <v>5.6099999999999997E-2</v>
      </c>
      <c r="HG215" s="67">
        <v>5.4699999999999999E-2</v>
      </c>
      <c r="HH215" s="67">
        <v>5.4899999999999997E-2</v>
      </c>
      <c r="HI215" s="67">
        <v>5.4699999999999999E-2</v>
      </c>
      <c r="HJ215" s="67">
        <v>5.4899999999999997E-2</v>
      </c>
      <c r="HK215" s="68"/>
      <c r="HL215" s="68"/>
      <c r="HM215" s="68"/>
      <c r="HN215" s="68"/>
      <c r="HO215" s="68"/>
      <c r="HP215" s="68"/>
      <c r="HQ215" s="69"/>
      <c r="HR215" s="69"/>
      <c r="HS215" s="69"/>
      <c r="HT215" s="69"/>
      <c r="HU215" s="69"/>
      <c r="HV215" s="69"/>
      <c r="HW215" s="69"/>
      <c r="HX215" s="69"/>
      <c r="HY215" s="69"/>
      <c r="HZ215" s="69"/>
      <c r="IA215" s="69"/>
      <c r="IB215" s="69"/>
      <c r="IC215" s="69"/>
      <c r="ID215" s="69"/>
      <c r="IE215" s="69"/>
      <c r="IF215" s="69"/>
      <c r="IG215" s="69"/>
      <c r="IH215" s="69"/>
      <c r="II215" s="69"/>
      <c r="IJ215" s="69"/>
      <c r="IK215" s="69"/>
      <c r="IL215" s="69"/>
      <c r="IM215" s="69"/>
      <c r="IN215" s="69"/>
      <c r="IO215" s="70"/>
      <c r="IP215" s="70"/>
      <c r="IQ215" s="70"/>
      <c r="IR215" s="70"/>
      <c r="IS215" s="70"/>
      <c r="IT215" s="70"/>
      <c r="IU215" s="70"/>
      <c r="IV215" s="70"/>
      <c r="IW215" s="70"/>
    </row>
    <row r="216" spans="1:257" s="19" customFormat="1" ht="18" customHeight="1" x14ac:dyDescent="0.2">
      <c r="A216" s="12">
        <v>24401</v>
      </c>
      <c r="B216" s="20"/>
      <c r="C216" s="60"/>
      <c r="D216" s="29"/>
      <c r="E216" s="95"/>
      <c r="F216" s="35"/>
      <c r="G216" s="36" t="s">
        <v>208</v>
      </c>
      <c r="H216" s="71">
        <v>4.9986790860317307E-2</v>
      </c>
      <c r="I216" s="71">
        <v>5.0320223558887191E-2</v>
      </c>
      <c r="J216" s="71">
        <v>5.0114671316671834E-2</v>
      </c>
      <c r="K216" s="71">
        <v>5.045575979185013E-2</v>
      </c>
      <c r="L216" s="71">
        <v>5.0804643039578809E-2</v>
      </c>
      <c r="M216" s="71">
        <v>5.1090562057838296E-2</v>
      </c>
      <c r="N216" s="71">
        <v>5.1314601508766454E-2</v>
      </c>
      <c r="O216" s="71">
        <v>5.1624401204298384E-2</v>
      </c>
      <c r="P216" s="71">
        <v>5.1975037165683954E-2</v>
      </c>
      <c r="Q216" s="71">
        <v>5.21271158834197E-2</v>
      </c>
      <c r="R216" s="71">
        <v>5.4134937243014415E-2</v>
      </c>
      <c r="S216" s="71">
        <v>5.6737864840452415E-2</v>
      </c>
      <c r="T216" s="71">
        <v>5.9768226674184598E-2</v>
      </c>
      <c r="U216" s="71">
        <v>6.0140793443152069E-2</v>
      </c>
      <c r="V216" s="71">
        <v>6.072771731105913E-2</v>
      </c>
      <c r="W216" s="71">
        <v>6.0908999025356014E-2</v>
      </c>
      <c r="X216" s="71">
        <v>6.0483237080313286E-2</v>
      </c>
      <c r="Y216" s="71">
        <v>6.0307919399676106E-2</v>
      </c>
      <c r="Z216" s="71">
        <v>6.0342623470120725E-2</v>
      </c>
      <c r="AA216" s="71">
        <v>6.187091974599529E-2</v>
      </c>
      <c r="AB216" s="71">
        <v>6.3540946579997301E-2</v>
      </c>
      <c r="AC216" s="71">
        <v>6.4098763001235556E-2</v>
      </c>
      <c r="AD216" s="71">
        <v>6.4719544818001212E-2</v>
      </c>
      <c r="AE216" s="71">
        <v>6.4780898978993251E-2</v>
      </c>
      <c r="AF216" s="71">
        <v>6.5449608375229049E-2</v>
      </c>
      <c r="AG216" s="71">
        <v>6.5225202502646712E-2</v>
      </c>
      <c r="AH216" s="71">
        <v>6.5481988431303512E-2</v>
      </c>
      <c r="AI216" s="71">
        <v>6.5402240320584337E-2</v>
      </c>
      <c r="AJ216" s="71">
        <v>6.462942621957847E-2</v>
      </c>
      <c r="AK216" s="71">
        <v>6.4484095843520925E-2</v>
      </c>
      <c r="AL216" s="71">
        <v>6.4274717648460836E-2</v>
      </c>
      <c r="AM216" s="71">
        <v>6.214109076051532E-2</v>
      </c>
      <c r="AN216" s="71">
        <v>6.2114253280013257E-2</v>
      </c>
      <c r="AO216" s="71">
        <v>6.1928415585030282E-2</v>
      </c>
      <c r="AP216" s="71">
        <v>6.1422019493030527E-2</v>
      </c>
      <c r="AQ216" s="71">
        <v>5.9549447592958618E-2</v>
      </c>
      <c r="AR216" s="71">
        <v>5.4192329746673894E-2</v>
      </c>
      <c r="AS216" s="71">
        <v>5.6032436077386644E-2</v>
      </c>
      <c r="AT216" s="71">
        <v>5.9498103874752885E-2</v>
      </c>
      <c r="AU216" s="71">
        <v>6.0844758470961831E-2</v>
      </c>
      <c r="AV216" s="71">
        <v>6.0580438750769378E-2</v>
      </c>
      <c r="AW216" s="71">
        <v>5.7253376923561014E-2</v>
      </c>
      <c r="AX216" s="71">
        <v>5.866772136474023E-2</v>
      </c>
      <c r="AY216" s="71">
        <v>5.9000834528913845E-2</v>
      </c>
      <c r="AZ216" s="71">
        <v>5.9241407137327895E-2</v>
      </c>
      <c r="BA216" s="71">
        <v>5.9202859369800853E-2</v>
      </c>
      <c r="BB216" s="71">
        <v>6.1891932607461494E-2</v>
      </c>
      <c r="BC216" s="71">
        <v>6.2119939480501471E-2</v>
      </c>
      <c r="BD216" s="71">
        <v>6.2358300848768866E-2</v>
      </c>
      <c r="BE216" s="71">
        <v>6.238468746387802E-2</v>
      </c>
      <c r="BF216" s="71">
        <v>6.2927457916654661E-2</v>
      </c>
      <c r="BG216" s="71">
        <v>6.2161476668705515E-2</v>
      </c>
      <c r="BH216" s="71">
        <v>6.3639028448646287E-2</v>
      </c>
      <c r="BI216" s="71">
        <v>6.4553499444834336E-2</v>
      </c>
      <c r="BJ216" s="71">
        <v>6.6544267609840446E-2</v>
      </c>
      <c r="BK216" s="71">
        <v>6.8082179891734165E-2</v>
      </c>
      <c r="BL216" s="71">
        <v>6.8590683530588253E-2</v>
      </c>
      <c r="BM216" s="71">
        <v>6.9137420189360074E-2</v>
      </c>
      <c r="BN216" s="71">
        <v>6.952292249995827E-2</v>
      </c>
      <c r="BO216" s="71">
        <v>6.8276164113007451E-2</v>
      </c>
      <c r="BP216" s="71">
        <v>6.9248630959789198E-2</v>
      </c>
      <c r="BQ216" s="71">
        <v>6.9654480997628179E-2</v>
      </c>
      <c r="BR216" s="71">
        <v>6.9421355922127309E-2</v>
      </c>
      <c r="BS216" s="71">
        <v>6.55122538866275E-2</v>
      </c>
      <c r="BT216" s="71">
        <v>6.2694211351818963E-2</v>
      </c>
      <c r="BU216" s="71">
        <v>6.2743583389082286E-2</v>
      </c>
      <c r="BV216" s="71">
        <v>6.1912401979579597E-2</v>
      </c>
      <c r="BW216" s="71">
        <v>5.9974626597097014E-2</v>
      </c>
      <c r="BX216" s="71">
        <v>5.7614022937415209E-2</v>
      </c>
      <c r="BY216" s="71">
        <v>5.7785255581178398E-2</v>
      </c>
      <c r="BZ216" s="71">
        <v>5.8277478347860408E-2</v>
      </c>
      <c r="CA216" s="71">
        <v>5.7856618106868297E-2</v>
      </c>
      <c r="CB216" s="71">
        <v>5.9575547011860984E-2</v>
      </c>
      <c r="CC216" s="71">
        <v>5.9250425198382313E-2</v>
      </c>
      <c r="CD216" s="71">
        <v>5.9302018580666381E-2</v>
      </c>
      <c r="CE216" s="71">
        <v>6.0984717859081584E-2</v>
      </c>
      <c r="CF216" s="71">
        <v>5.7958091046891001E-2</v>
      </c>
      <c r="CG216" s="71">
        <v>5.66633924389724E-2</v>
      </c>
      <c r="CH216" s="71">
        <v>5.7403576335912691E-2</v>
      </c>
      <c r="CI216" s="71">
        <v>5.7231871136953515E-2</v>
      </c>
      <c r="CJ216" s="71">
        <v>5.7749495035997467E-2</v>
      </c>
      <c r="CK216" s="71">
        <v>5.8982392185686003E-2</v>
      </c>
      <c r="CL216" s="71">
        <v>6.3763333358501303E-2</v>
      </c>
      <c r="CM216" s="71">
        <v>6.5156662711227775E-2</v>
      </c>
      <c r="CN216" s="71">
        <v>6.6740738005892114E-2</v>
      </c>
      <c r="CO216" s="71">
        <v>6.2605738869895483E-2</v>
      </c>
      <c r="CP216" s="71">
        <v>6.0597854122775005E-2</v>
      </c>
      <c r="CQ216" s="71">
        <v>5.9325921527648116E-2</v>
      </c>
      <c r="CR216" s="71">
        <v>5.9265853022587647E-2</v>
      </c>
      <c r="CS216" s="71">
        <v>6.3033291530926239E-2</v>
      </c>
      <c r="CT216" s="71">
        <v>6.2815623409122834E-2</v>
      </c>
      <c r="CU216" s="71">
        <v>6.2350129532880716E-2</v>
      </c>
      <c r="CV216" s="71">
        <v>6.2842081358018692E-2</v>
      </c>
      <c r="CW216" s="71">
        <v>6.0808365900936898E-2</v>
      </c>
      <c r="CX216" s="71">
        <v>5.855309487547896E-2</v>
      </c>
      <c r="CY216" s="71">
        <v>5.8871996858848551E-2</v>
      </c>
      <c r="CZ216" s="71">
        <v>5.6307755097506754E-2</v>
      </c>
      <c r="DA216" s="71">
        <v>5.9701900124726051E-2</v>
      </c>
      <c r="DB216" s="71">
        <v>6.0080957959457316E-2</v>
      </c>
      <c r="DC216" s="71">
        <v>6.0841207285051518E-2</v>
      </c>
      <c r="DD216" s="71">
        <v>5.8830581957323248E-2</v>
      </c>
      <c r="DE216" s="71">
        <v>5.961974693120254E-2</v>
      </c>
      <c r="DF216" s="71">
        <v>6.0812041479401703E-2</v>
      </c>
      <c r="DG216" s="71">
        <v>6.2068517725576616E-2</v>
      </c>
      <c r="DH216" s="71">
        <v>6.2751263635492702E-2</v>
      </c>
      <c r="DI216" s="71">
        <v>6.2354024535165614E-2</v>
      </c>
      <c r="DJ216" s="71">
        <v>6.2893007626904626E-2</v>
      </c>
      <c r="DK216" s="71">
        <v>6.2917187012188486E-2</v>
      </c>
      <c r="DL216" s="71">
        <v>6.2899103476493065E-2</v>
      </c>
      <c r="DM216" s="71">
        <v>6.5127699820859017E-2</v>
      </c>
      <c r="DN216" s="71">
        <v>6.7201663219163099E-2</v>
      </c>
      <c r="DO216" s="71">
        <v>6.9242152581777655E-2</v>
      </c>
      <c r="DP216" s="71">
        <v>6.9830468134464141E-2</v>
      </c>
      <c r="DQ216" s="71">
        <v>6.9298403759905369E-2</v>
      </c>
      <c r="DR216" s="71">
        <v>6.9722367428460233E-2</v>
      </c>
      <c r="DS216" s="71">
        <v>7.1474695148129222E-2</v>
      </c>
      <c r="DT216" s="71">
        <v>6.9962125721631421E-2</v>
      </c>
      <c r="DU216" s="71">
        <v>6.9788966407952943E-2</v>
      </c>
      <c r="DV216" s="71">
        <v>7.0683199021981516E-2</v>
      </c>
      <c r="DW216" s="71">
        <v>7.0299892276970311E-2</v>
      </c>
      <c r="DX216" s="71">
        <v>7.0257790049889746E-2</v>
      </c>
      <c r="DY216" s="71">
        <v>7.1432676040052961E-2</v>
      </c>
      <c r="DZ216" s="71">
        <v>7.0288954646598359E-2</v>
      </c>
      <c r="EA216" s="71">
        <v>6.9893317239157385E-2</v>
      </c>
      <c r="EB216" s="71">
        <v>6.8898232752223829E-2</v>
      </c>
      <c r="EC216" s="71">
        <v>6.91135588674682E-2</v>
      </c>
      <c r="ED216" s="71">
        <v>6.8934262189331352E-2</v>
      </c>
      <c r="EE216" s="71">
        <v>6.8279719987817483E-2</v>
      </c>
      <c r="EF216" s="71">
        <v>6.5224152334002111E-2</v>
      </c>
      <c r="EG216" s="71">
        <v>6.6249501579916742E-2</v>
      </c>
      <c r="EH216" s="71">
        <v>6.6508641328764523E-2</v>
      </c>
      <c r="EI216" s="71">
        <v>6.6455077178023986E-2</v>
      </c>
      <c r="EJ216" s="71">
        <v>6.6735874398923561E-2</v>
      </c>
      <c r="EK216" s="71">
        <v>6.6757934927239498E-2</v>
      </c>
      <c r="EL216" s="71">
        <v>6.7777450177366416E-2</v>
      </c>
      <c r="EM216" s="71">
        <v>6.7881362744586463E-2</v>
      </c>
      <c r="EN216" s="71">
        <v>6.7712926524486142E-2</v>
      </c>
      <c r="EO216" s="71">
        <v>7.1829852342785175E-2</v>
      </c>
      <c r="EP216" s="71">
        <v>7.2165704937943345E-2</v>
      </c>
      <c r="EQ216" s="71">
        <v>7.0732136854241234E-2</v>
      </c>
      <c r="ER216" s="71">
        <v>7.1532406989549671E-2</v>
      </c>
      <c r="ES216" s="71">
        <v>7.0908270631025311E-2</v>
      </c>
      <c r="ET216" s="71">
        <v>7.1391625328441344E-2</v>
      </c>
      <c r="EU216" s="71">
        <v>7.2223607260363767E-2</v>
      </c>
      <c r="EV216" s="71">
        <v>7.121946838017057E-2</v>
      </c>
      <c r="EW216" s="71">
        <v>7.1402723968149992E-2</v>
      </c>
      <c r="EX216" s="71">
        <v>7.1564225376531246E-2</v>
      </c>
      <c r="EY216" s="71">
        <v>7.3395574079238801E-2</v>
      </c>
      <c r="EZ216" s="71">
        <v>7.4460788518975612E-2</v>
      </c>
      <c r="FA216" s="71">
        <v>7.4922223828398068E-2</v>
      </c>
      <c r="FB216" s="71">
        <v>7.6072529038303777E-2</v>
      </c>
      <c r="FC216" s="71">
        <v>7.6151294872922756E-2</v>
      </c>
      <c r="FD216" s="71">
        <v>7.4195249790409826E-2</v>
      </c>
      <c r="FE216" s="71">
        <v>7.1143974633708154E-2</v>
      </c>
      <c r="FF216" s="71">
        <v>6.96571121459333E-2</v>
      </c>
      <c r="FG216" s="71">
        <v>6.81198823841761E-2</v>
      </c>
      <c r="FH216" s="71">
        <v>7.0609089584468473E-2</v>
      </c>
      <c r="FI216" s="71">
        <v>7.2106586241985834E-2</v>
      </c>
      <c r="FJ216" s="71">
        <v>7.0725778433155778E-2</v>
      </c>
      <c r="FK216" s="71">
        <v>7.018768585718288E-2</v>
      </c>
      <c r="FL216" s="71">
        <v>7.1564072464140524E-2</v>
      </c>
      <c r="FM216" s="71">
        <v>7.0154590122510602E-2</v>
      </c>
      <c r="FN216" s="71">
        <v>7.0405566640433209E-2</v>
      </c>
      <c r="FO216" s="71">
        <v>7.0341990024159043E-2</v>
      </c>
      <c r="FP216" s="71">
        <v>7.1661073176161535E-2</v>
      </c>
      <c r="FQ216" s="71">
        <v>7.306653569770924E-2</v>
      </c>
      <c r="FR216" s="71">
        <v>7.5737349821196384E-2</v>
      </c>
      <c r="FS216" s="71">
        <v>7.7473378299148909E-2</v>
      </c>
      <c r="FT216" s="71">
        <v>7.893422503008965E-2</v>
      </c>
      <c r="FU216" s="71">
        <v>8.0611480206348646E-2</v>
      </c>
      <c r="FV216" s="37">
        <v>8.1650695272149382E-2</v>
      </c>
      <c r="FW216" s="71">
        <v>8.0799999999999997E-2</v>
      </c>
      <c r="FX216" s="71">
        <v>8.1699999999999995E-2</v>
      </c>
      <c r="FY216" s="71">
        <v>8.1500000000000003E-2</v>
      </c>
      <c r="FZ216" s="71">
        <v>8.1100000000000005E-2</v>
      </c>
      <c r="GA216" s="71">
        <v>8.0399999999999999E-2</v>
      </c>
      <c r="GB216" s="71">
        <v>7.7799999999999994E-2</v>
      </c>
      <c r="GC216" s="71">
        <v>7.5800000000000006E-2</v>
      </c>
      <c r="GD216" s="71">
        <v>7.4399999999999994E-2</v>
      </c>
      <c r="GE216" s="71">
        <v>7.85E-2</v>
      </c>
      <c r="GF216" s="71">
        <v>7.8100000000000003E-2</v>
      </c>
      <c r="GG216" s="71">
        <v>8.0799999999999997E-2</v>
      </c>
      <c r="GH216" s="71">
        <v>7.9799999999999996E-2</v>
      </c>
      <c r="GI216" s="71">
        <v>8.2400000000000001E-2</v>
      </c>
      <c r="GJ216" s="71">
        <v>8.1299999999999997E-2</v>
      </c>
      <c r="GK216" s="71">
        <v>7.9500000000000001E-2</v>
      </c>
      <c r="GL216" s="71">
        <v>7.6100000000000001E-2</v>
      </c>
      <c r="GM216" s="71">
        <v>7.4700000000000003E-2</v>
      </c>
      <c r="GN216" s="71">
        <v>7.4399999999999994E-2</v>
      </c>
      <c r="GO216" s="71">
        <v>7.6600000000000001E-2</v>
      </c>
      <c r="GP216" s="71">
        <v>7.7100000000000002E-2</v>
      </c>
      <c r="GQ216" s="71">
        <v>7.5399999999999995E-2</v>
      </c>
      <c r="GR216" s="71">
        <v>7.3999999999999996E-2</v>
      </c>
      <c r="GS216" s="71">
        <v>7.3400000000000007E-2</v>
      </c>
      <c r="GT216" s="71">
        <v>7.2599999999999998E-2</v>
      </c>
      <c r="GU216" s="71">
        <v>7.3099999999999998E-2</v>
      </c>
      <c r="GV216" s="71">
        <v>7.22E-2</v>
      </c>
      <c r="GW216" s="71">
        <v>7.5200000000000003E-2</v>
      </c>
      <c r="GX216" s="71">
        <v>7.4300000000000005E-2</v>
      </c>
      <c r="GY216" s="71">
        <v>7.2800000000000004E-2</v>
      </c>
      <c r="GZ216" s="71">
        <v>7.0499999999999993E-2</v>
      </c>
      <c r="HA216" s="71">
        <v>6.9699999999999998E-2</v>
      </c>
      <c r="HB216" s="71">
        <v>6.9699999999999998E-2</v>
      </c>
      <c r="HC216" s="71">
        <v>7.0199999999999999E-2</v>
      </c>
      <c r="HD216" s="71">
        <v>5.5599999999999997E-2</v>
      </c>
      <c r="HE216" s="71">
        <v>5.6899999999999999E-2</v>
      </c>
      <c r="HF216" s="71">
        <v>5.6099999999999997E-2</v>
      </c>
      <c r="HG216" s="71">
        <v>5.4699999999999999E-2</v>
      </c>
      <c r="HH216" s="71">
        <v>5.4899999999999997E-2</v>
      </c>
      <c r="HI216" s="71">
        <v>5.4699999999999999E-2</v>
      </c>
      <c r="HJ216" s="71">
        <v>5.4899999999999997E-2</v>
      </c>
      <c r="HK216" s="40"/>
      <c r="HL216" s="40"/>
      <c r="HM216" s="40"/>
      <c r="HN216" s="40"/>
      <c r="HO216" s="40"/>
      <c r="HP216" s="40"/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2"/>
      <c r="IP216" s="42"/>
      <c r="IQ216" s="42"/>
      <c r="IR216" s="42"/>
      <c r="IS216" s="42"/>
      <c r="IT216" s="42"/>
      <c r="IU216" s="42"/>
      <c r="IV216" s="42"/>
      <c r="IW216" s="42"/>
    </row>
    <row r="217" spans="1:257" s="19" customFormat="1" ht="18" customHeight="1" x14ac:dyDescent="0.2">
      <c r="A217" s="12">
        <v>245</v>
      </c>
      <c r="B217" s="20"/>
      <c r="C217" s="60"/>
      <c r="D217" s="29"/>
      <c r="E217" s="95"/>
      <c r="F217" s="66" t="s">
        <v>209</v>
      </c>
      <c r="G217" s="35"/>
      <c r="H217" s="67">
        <v>1.1498185068339817</v>
      </c>
      <c r="I217" s="67">
        <v>1.1519959867806828</v>
      </c>
      <c r="J217" s="67">
        <v>1.1487712251757785</v>
      </c>
      <c r="K217" s="67">
        <v>1.156589946025965</v>
      </c>
      <c r="L217" s="67">
        <v>1.1449041447564996</v>
      </c>
      <c r="M217" s="67">
        <v>1.1567669723080911</v>
      </c>
      <c r="N217" s="67">
        <v>1.0712057378646676</v>
      </c>
      <c r="O217" s="67">
        <v>1.0741513242286274</v>
      </c>
      <c r="P217" s="67">
        <v>1.0790846589497702</v>
      </c>
      <c r="Q217" s="67">
        <v>1.0815930997982048</v>
      </c>
      <c r="R217" s="67">
        <v>1.0876828570310704</v>
      </c>
      <c r="S217" s="67">
        <v>1.0691036917572752</v>
      </c>
      <c r="T217" s="67">
        <v>1.0636425937177407</v>
      </c>
      <c r="U217" s="67">
        <v>1.0609243881709767</v>
      </c>
      <c r="V217" s="67">
        <v>1.0669378032190091</v>
      </c>
      <c r="W217" s="67">
        <v>1.0512191135357984</v>
      </c>
      <c r="X217" s="67">
        <v>1.035356504390726</v>
      </c>
      <c r="Y217" s="67">
        <v>1.0278656492115621</v>
      </c>
      <c r="Z217" s="67">
        <v>1.0192471760724571</v>
      </c>
      <c r="AA217" s="67">
        <v>1.0162091519690104</v>
      </c>
      <c r="AB217" s="67">
        <v>1.0132335641561392</v>
      </c>
      <c r="AC217" s="67">
        <v>1.0176726219069054</v>
      </c>
      <c r="AD217" s="67">
        <v>1.0055360828272244</v>
      </c>
      <c r="AE217" s="67">
        <v>1.0025008218152482</v>
      </c>
      <c r="AF217" s="67">
        <v>1.0075417091544387</v>
      </c>
      <c r="AG217" s="67">
        <v>1.0008059764068393</v>
      </c>
      <c r="AH217" s="67">
        <v>0.98999181724985996</v>
      </c>
      <c r="AI217" s="67">
        <v>0.97568401095647894</v>
      </c>
      <c r="AJ217" s="67">
        <v>0.95900722830606711</v>
      </c>
      <c r="AK217" s="67">
        <v>0.93701307467316197</v>
      </c>
      <c r="AL217" s="67">
        <v>0.92550566846592497</v>
      </c>
      <c r="AM217" s="67">
        <v>0.9175106008608015</v>
      </c>
      <c r="AN217" s="67">
        <v>0.91011929229556987</v>
      </c>
      <c r="AO217" s="67">
        <v>0.90631848115567615</v>
      </c>
      <c r="AP217" s="67">
        <v>0.88647459679422769</v>
      </c>
      <c r="AQ217" s="67">
        <v>0.90169551526185876</v>
      </c>
      <c r="AR217" s="67">
        <v>0.89694676942520546</v>
      </c>
      <c r="AS217" s="67">
        <v>0.93967128025440416</v>
      </c>
      <c r="AT217" s="67">
        <v>0.94939208507559225</v>
      </c>
      <c r="AU217" s="67">
        <v>0.93294892196996781</v>
      </c>
      <c r="AV217" s="67">
        <v>0.92030168442451454</v>
      </c>
      <c r="AW217" s="67">
        <v>0.90666621199315622</v>
      </c>
      <c r="AX217" s="67">
        <v>0.90813461840748821</v>
      </c>
      <c r="AY217" s="67">
        <v>0.9227759059305034</v>
      </c>
      <c r="AZ217" s="67">
        <v>0.94820797233485199</v>
      </c>
      <c r="BA217" s="67">
        <v>0.96928169046578372</v>
      </c>
      <c r="BB217" s="67">
        <v>1.0133077642286255</v>
      </c>
      <c r="BC217" s="67">
        <v>1.0295401355056182</v>
      </c>
      <c r="BD217" s="67">
        <v>1.0387620755907916</v>
      </c>
      <c r="BE217" s="67">
        <v>1.0465764329508198</v>
      </c>
      <c r="BF217" s="67">
        <v>1.0559988446938449</v>
      </c>
      <c r="BG217" s="67">
        <v>1.0540004251222814</v>
      </c>
      <c r="BH217" s="67">
        <v>1.0555720506036239</v>
      </c>
      <c r="BI217" s="67">
        <v>1.05417088646568</v>
      </c>
      <c r="BJ217" s="67">
        <v>1.0868978876640447</v>
      </c>
      <c r="BK217" s="67">
        <v>1.1133414032947231</v>
      </c>
      <c r="BL217" s="67">
        <v>1.1305180044960292</v>
      </c>
      <c r="BM217" s="67">
        <v>1.1372791614982072</v>
      </c>
      <c r="BN217" s="67">
        <v>1.1437348729086076</v>
      </c>
      <c r="BO217" s="67">
        <v>1.1492322025365496</v>
      </c>
      <c r="BP217" s="67">
        <v>1.1224683084956919</v>
      </c>
      <c r="BQ217" s="67">
        <v>1.1204196019181838</v>
      </c>
      <c r="BR217" s="67">
        <v>1.124779213056915</v>
      </c>
      <c r="BS217" s="67">
        <v>1.13652470089903</v>
      </c>
      <c r="BT217" s="67">
        <v>1.1564491073041974</v>
      </c>
      <c r="BU217" s="67">
        <v>1.1843668115909491</v>
      </c>
      <c r="BV217" s="67">
        <v>1.2053663061569146</v>
      </c>
      <c r="BW217" s="67">
        <v>1.1988695503374778</v>
      </c>
      <c r="BX217" s="67">
        <v>1.2067268927259951</v>
      </c>
      <c r="BY217" s="67">
        <v>1.1685784203785454</v>
      </c>
      <c r="BZ217" s="67">
        <v>1.1458750922016498</v>
      </c>
      <c r="CA217" s="67">
        <v>1.1767869760889571</v>
      </c>
      <c r="CB217" s="67">
        <v>1.1714385484910494</v>
      </c>
      <c r="CC217" s="67">
        <v>1.1334149452695117</v>
      </c>
      <c r="CD217" s="67">
        <v>1.127748172669526</v>
      </c>
      <c r="CE217" s="67">
        <v>1.1518618255021149</v>
      </c>
      <c r="CF217" s="67">
        <v>1.1692445498512236</v>
      </c>
      <c r="CG217" s="67">
        <v>1.1957196290380803</v>
      </c>
      <c r="CH217" s="67">
        <v>1.2274499136399113</v>
      </c>
      <c r="CI217" s="67">
        <v>1.2644078155552367</v>
      </c>
      <c r="CJ217" s="67">
        <v>1.3170532826568104</v>
      </c>
      <c r="CK217" s="67">
        <v>1.3910307650165608</v>
      </c>
      <c r="CL217" s="67">
        <v>1.45509000516161</v>
      </c>
      <c r="CM217" s="67">
        <v>1.4546723187999027</v>
      </c>
      <c r="CN217" s="67">
        <v>1.4942101174894715</v>
      </c>
      <c r="CO217" s="67">
        <v>1.5352107566960234</v>
      </c>
      <c r="CP217" s="67">
        <v>1.4722518395303485</v>
      </c>
      <c r="CQ217" s="67">
        <v>1.463899749981717</v>
      </c>
      <c r="CR217" s="67">
        <v>1.432894406409847</v>
      </c>
      <c r="CS217" s="67">
        <v>1.3976684991278918</v>
      </c>
      <c r="CT217" s="67">
        <v>1.3840767726518914</v>
      </c>
      <c r="CU217" s="67">
        <v>1.3892053469947849</v>
      </c>
      <c r="CV217" s="67">
        <v>1.4291919794486305</v>
      </c>
      <c r="CW217" s="67">
        <v>1.4315951741867043</v>
      </c>
      <c r="CX217" s="67">
        <v>1.4304226455433786</v>
      </c>
      <c r="CY217" s="67">
        <v>1.4429598389522273</v>
      </c>
      <c r="CZ217" s="67">
        <v>1.4770281853727065</v>
      </c>
      <c r="DA217" s="67">
        <v>1.5066162414003719</v>
      </c>
      <c r="DB217" s="67">
        <v>1.5363472329171257</v>
      </c>
      <c r="DC217" s="67">
        <v>1.4697359615588654</v>
      </c>
      <c r="DD217" s="67">
        <v>1.492188214783418</v>
      </c>
      <c r="DE217" s="67">
        <v>1.5188584211589529</v>
      </c>
      <c r="DF217" s="67">
        <v>1.5467582189094098</v>
      </c>
      <c r="DG217" s="67">
        <v>1.5787167737178975</v>
      </c>
      <c r="DH217" s="67">
        <v>1.5957633075536439</v>
      </c>
      <c r="DI217" s="67">
        <v>1.6015213128445676</v>
      </c>
      <c r="DJ217" s="67">
        <v>1.6153647321766444</v>
      </c>
      <c r="DK217" s="67">
        <v>1.6198641293081248</v>
      </c>
      <c r="DL217" s="67">
        <v>1.6193985511061242</v>
      </c>
      <c r="DM217" s="67">
        <v>1.6192625155827418</v>
      </c>
      <c r="DN217" s="67">
        <v>1.6364563075650198</v>
      </c>
      <c r="DO217" s="67">
        <v>1.5556743288683053</v>
      </c>
      <c r="DP217" s="67">
        <v>1.5370690555614519</v>
      </c>
      <c r="DQ217" s="67">
        <v>1.5136123001363795</v>
      </c>
      <c r="DR217" s="67">
        <v>1.4989633954220549</v>
      </c>
      <c r="DS217" s="67">
        <v>1.4837764407924161</v>
      </c>
      <c r="DT217" s="67">
        <v>1.4764857552653492</v>
      </c>
      <c r="DU217" s="67">
        <v>1.4891798170139849</v>
      </c>
      <c r="DV217" s="67">
        <v>1.4964968076273004</v>
      </c>
      <c r="DW217" s="67">
        <v>1.4953768729212857</v>
      </c>
      <c r="DX217" s="67">
        <v>1.5038965319497732</v>
      </c>
      <c r="DY217" s="67">
        <v>1.5004522939630387</v>
      </c>
      <c r="DZ217" s="67">
        <v>1.4820387105293873</v>
      </c>
      <c r="EA217" s="67">
        <v>1.410411716973758</v>
      </c>
      <c r="EB217" s="67">
        <v>1.4146500568450666</v>
      </c>
      <c r="EC217" s="67">
        <v>1.4304238010704677</v>
      </c>
      <c r="ED217" s="67">
        <v>1.4452025978016068</v>
      </c>
      <c r="EE217" s="67">
        <v>1.4557036657814999</v>
      </c>
      <c r="EF217" s="67">
        <v>1.4637033052907156</v>
      </c>
      <c r="EG217" s="67">
        <v>1.4867132950969026</v>
      </c>
      <c r="EH217" s="67">
        <v>1.4925286823935955</v>
      </c>
      <c r="EI217" s="67">
        <v>1.4913266426325797</v>
      </c>
      <c r="EJ217" s="67">
        <v>1.4968796081460105</v>
      </c>
      <c r="EK217" s="67">
        <v>1.4951317262053843</v>
      </c>
      <c r="EL217" s="67">
        <v>1.4944531098781546</v>
      </c>
      <c r="EM217" s="67">
        <v>1.4479484581318214</v>
      </c>
      <c r="EN217" s="67">
        <v>1.4446445457171175</v>
      </c>
      <c r="EO217" s="67">
        <v>1.4433150050207488</v>
      </c>
      <c r="EP217" s="67">
        <v>1.4500634678708972</v>
      </c>
      <c r="EQ217" s="67">
        <v>1.473676242533051</v>
      </c>
      <c r="ER217" s="67">
        <v>1.4903495559442241</v>
      </c>
      <c r="ES217" s="67">
        <v>1.5039381470428792</v>
      </c>
      <c r="ET217" s="67">
        <v>1.5141899210817495</v>
      </c>
      <c r="EU217" s="67">
        <v>1.5318359495906027</v>
      </c>
      <c r="EV217" s="67">
        <v>1.5454319761783084</v>
      </c>
      <c r="EW217" s="67">
        <v>1.5540996097891742</v>
      </c>
      <c r="EX217" s="67">
        <v>1.5644812588297883</v>
      </c>
      <c r="EY217" s="67">
        <v>1.5487635378674445</v>
      </c>
      <c r="EZ217" s="67">
        <v>1.5696064018083764</v>
      </c>
      <c r="FA217" s="67">
        <v>1.5879251358926425</v>
      </c>
      <c r="FB217" s="67">
        <v>1.6160873290315698</v>
      </c>
      <c r="FC217" s="67">
        <v>1.6111692127548187</v>
      </c>
      <c r="FD217" s="67">
        <v>1.6186899755217767</v>
      </c>
      <c r="FE217" s="67">
        <v>1.6397991133072041</v>
      </c>
      <c r="FF217" s="67">
        <v>1.6359733289874148</v>
      </c>
      <c r="FG217" s="67">
        <v>1.6083491197073705</v>
      </c>
      <c r="FH217" s="67">
        <v>1.6019824491889587</v>
      </c>
      <c r="FI217" s="67">
        <v>1.5907527411046323</v>
      </c>
      <c r="FJ217" s="67">
        <v>1.5724601526771156</v>
      </c>
      <c r="FK217" s="67">
        <v>1.50450065581145</v>
      </c>
      <c r="FL217" s="67">
        <v>1.4791587459962334</v>
      </c>
      <c r="FM217" s="67">
        <v>1.4628393424784787</v>
      </c>
      <c r="FN217" s="67">
        <v>1.4539791212235929</v>
      </c>
      <c r="FO217" s="67">
        <v>1.4563644151302206</v>
      </c>
      <c r="FP217" s="67">
        <v>1.4646759335537252</v>
      </c>
      <c r="FQ217" s="67">
        <v>1.4728283171058767</v>
      </c>
      <c r="FR217" s="67">
        <v>1.5155172670019645</v>
      </c>
      <c r="FS217" s="67">
        <v>1.5378534485289823</v>
      </c>
      <c r="FT217" s="67">
        <v>1.5626453745468218</v>
      </c>
      <c r="FU217" s="67">
        <v>1.5801984699484111</v>
      </c>
      <c r="FV217" s="67">
        <v>1.5890820023837902</v>
      </c>
      <c r="FW217" s="67">
        <v>1.5507</v>
      </c>
      <c r="FX217" s="67">
        <v>1.589</v>
      </c>
      <c r="FY217" s="67">
        <v>1.5625</v>
      </c>
      <c r="FZ217" s="67">
        <v>1.5528999999999999</v>
      </c>
      <c r="GA217" s="67">
        <v>1.548</v>
      </c>
      <c r="GB217" s="67">
        <v>1.5251999999999999</v>
      </c>
      <c r="GC217" s="67">
        <v>1.5056</v>
      </c>
      <c r="GD217" s="67">
        <v>1.4845999999999999</v>
      </c>
      <c r="GE217" s="67">
        <v>1.4522999999999999</v>
      </c>
      <c r="GF217" s="67">
        <v>1.4514</v>
      </c>
      <c r="GG217" s="67">
        <v>1.4379</v>
      </c>
      <c r="GH217" s="67">
        <v>1.4193</v>
      </c>
      <c r="GI217" s="67">
        <v>1.4108000000000001</v>
      </c>
      <c r="GJ217" s="67">
        <v>1.4488000000000001</v>
      </c>
      <c r="GK217" s="67">
        <v>1.4722</v>
      </c>
      <c r="GL217" s="67">
        <v>1.4762999999999999</v>
      </c>
      <c r="GM217" s="67">
        <v>1.4787999999999999</v>
      </c>
      <c r="GN217" s="67">
        <v>1.468</v>
      </c>
      <c r="GO217" s="67">
        <v>1.4545999999999999</v>
      </c>
      <c r="GP217" s="67">
        <v>1.4486000000000001</v>
      </c>
      <c r="GQ217" s="67">
        <v>1.4437</v>
      </c>
      <c r="GR217" s="67">
        <v>1.4511000000000001</v>
      </c>
      <c r="GS217" s="67">
        <v>1.4544999999999999</v>
      </c>
      <c r="GT217" s="67">
        <v>1.4530000000000001</v>
      </c>
      <c r="GU217" s="67">
        <v>1.4508000000000001</v>
      </c>
      <c r="GV217" s="67">
        <v>1.4785999999999999</v>
      </c>
      <c r="GW217" s="67">
        <v>1.4781</v>
      </c>
      <c r="GX217" s="67">
        <v>1.4655</v>
      </c>
      <c r="GY217" s="67">
        <v>1.4346000000000001</v>
      </c>
      <c r="GZ217" s="67">
        <v>1.4092</v>
      </c>
      <c r="HA217" s="67">
        <v>1.3968</v>
      </c>
      <c r="HB217" s="67">
        <v>1.4065000000000001</v>
      </c>
      <c r="HC217" s="67">
        <v>1.4052</v>
      </c>
      <c r="HD217" s="67">
        <v>1.3328</v>
      </c>
      <c r="HE217" s="67">
        <v>1.3337000000000001</v>
      </c>
      <c r="HF217" s="67">
        <v>1.3351</v>
      </c>
      <c r="HG217" s="67">
        <v>1.3341000000000001</v>
      </c>
      <c r="HH217" s="67">
        <v>1.3977999999999999</v>
      </c>
      <c r="HI217" s="67">
        <v>1.3341000000000001</v>
      </c>
      <c r="HJ217" s="67">
        <v>1.3977999999999999</v>
      </c>
      <c r="HK217" s="68"/>
      <c r="HL217" s="68"/>
      <c r="HM217" s="68"/>
      <c r="HN217" s="68"/>
      <c r="HO217" s="68"/>
      <c r="HP217" s="68"/>
      <c r="HQ217" s="69"/>
      <c r="HR217" s="69"/>
      <c r="HS217" s="69"/>
      <c r="HT217" s="69"/>
      <c r="HU217" s="69"/>
      <c r="HV217" s="69"/>
      <c r="HW217" s="69"/>
      <c r="HX217" s="69"/>
      <c r="HY217" s="69"/>
      <c r="HZ217" s="69"/>
      <c r="IA217" s="69"/>
      <c r="IB217" s="69"/>
      <c r="IC217" s="69"/>
      <c r="ID217" s="69"/>
      <c r="IE217" s="69"/>
      <c r="IF217" s="69"/>
      <c r="IG217" s="69"/>
      <c r="IH217" s="69"/>
      <c r="II217" s="69"/>
      <c r="IJ217" s="69"/>
      <c r="IK217" s="69"/>
      <c r="IL217" s="69"/>
      <c r="IM217" s="69"/>
      <c r="IN217" s="69"/>
      <c r="IO217" s="70"/>
      <c r="IP217" s="70"/>
      <c r="IQ217" s="70"/>
      <c r="IR217" s="70"/>
      <c r="IS217" s="70"/>
      <c r="IT217" s="70"/>
      <c r="IU217" s="70"/>
      <c r="IV217" s="70"/>
      <c r="IW217" s="70"/>
    </row>
    <row r="218" spans="1:257" s="19" customFormat="1" ht="18" customHeight="1" x14ac:dyDescent="0.2">
      <c r="A218" s="12">
        <v>24501</v>
      </c>
      <c r="B218" s="20"/>
      <c r="C218" s="60"/>
      <c r="D218" s="29"/>
      <c r="E218" s="95"/>
      <c r="F218" s="35"/>
      <c r="G218" s="36" t="s">
        <v>210</v>
      </c>
      <c r="H218" s="71">
        <v>1.025777486294051</v>
      </c>
      <c r="I218" s="71">
        <v>1.0276869516682927</v>
      </c>
      <c r="J218" s="71">
        <v>1.0248212379836561</v>
      </c>
      <c r="K218" s="71">
        <v>1.0317963353794937</v>
      </c>
      <c r="L218" s="71">
        <v>1.0212629825751021</v>
      </c>
      <c r="M218" s="71">
        <v>1.0318224912781202</v>
      </c>
      <c r="N218" s="71">
        <v>0.95586347635678104</v>
      </c>
      <c r="O218" s="71">
        <v>0.95847131927964546</v>
      </c>
      <c r="P218" s="71">
        <v>0.96286301407535657</v>
      </c>
      <c r="Q218" s="71">
        <v>0.96510128601808265</v>
      </c>
      <c r="R218" s="71">
        <v>0.97121054806512885</v>
      </c>
      <c r="S218" s="71">
        <v>0.95478928368174265</v>
      </c>
      <c r="T218" s="71">
        <v>0.94979253173554823</v>
      </c>
      <c r="U218" s="71">
        <v>0.94784596624404771</v>
      </c>
      <c r="V218" s="71">
        <v>0.95318807937522232</v>
      </c>
      <c r="W218" s="71">
        <v>0.93903692619751644</v>
      </c>
      <c r="X218" s="71">
        <v>0.92507235525965104</v>
      </c>
      <c r="Y218" s="71">
        <v>0.91835018488690834</v>
      </c>
      <c r="Z218" s="71">
        <v>0.91059225809777644</v>
      </c>
      <c r="AA218" s="71">
        <v>0.90735728079673172</v>
      </c>
      <c r="AB218" s="71">
        <v>0.90476766678158027</v>
      </c>
      <c r="AC218" s="71">
        <v>0.90871215269001226</v>
      </c>
      <c r="AD218" s="71">
        <v>0.8977620562127745</v>
      </c>
      <c r="AE218" s="71">
        <v>0.89503300308063138</v>
      </c>
      <c r="AF218" s="71">
        <v>0.89950472457246677</v>
      </c>
      <c r="AG218" s="71">
        <v>0.89347215111206124</v>
      </c>
      <c r="AH218" s="71">
        <v>0.88373366795920927</v>
      </c>
      <c r="AI218" s="71">
        <v>0.87107214167113345</v>
      </c>
      <c r="AJ218" s="71">
        <v>0.85615602794673984</v>
      </c>
      <c r="AK218" s="71">
        <v>0.83641517078828498</v>
      </c>
      <c r="AL218" s="71">
        <v>0.82609923931246287</v>
      </c>
      <c r="AM218" s="71">
        <v>0.81896290347802991</v>
      </c>
      <c r="AN218" s="71">
        <v>0.81243470619375291</v>
      </c>
      <c r="AO218" s="71">
        <v>0.80903316836106631</v>
      </c>
      <c r="AP218" s="71">
        <v>0.79139430553626422</v>
      </c>
      <c r="AQ218" s="71">
        <v>0.80498267935303947</v>
      </c>
      <c r="AR218" s="71">
        <v>0.80075173557256452</v>
      </c>
      <c r="AS218" s="71">
        <v>0.83884070260412513</v>
      </c>
      <c r="AT218" s="71">
        <v>0.84747389174113941</v>
      </c>
      <c r="AU218" s="71">
        <v>0.83273495177435297</v>
      </c>
      <c r="AV218" s="71">
        <v>0.82155855418014456</v>
      </c>
      <c r="AW218" s="71">
        <v>0.80943685384108288</v>
      </c>
      <c r="AX218" s="71">
        <v>0.81070528218414062</v>
      </c>
      <c r="AY218" s="71">
        <v>0.8238280243331092</v>
      </c>
      <c r="AZ218" s="71">
        <v>0.84652397926901168</v>
      </c>
      <c r="BA218" s="71">
        <v>0.86532852033813568</v>
      </c>
      <c r="BB218" s="71">
        <v>0.90463290175814393</v>
      </c>
      <c r="BC218" s="71">
        <v>0.91911454804573134</v>
      </c>
      <c r="BD218" s="71">
        <v>0.92732755347034235</v>
      </c>
      <c r="BE218" s="71">
        <v>0.93429361196468896</v>
      </c>
      <c r="BF218" s="71">
        <v>0.94270513244579579</v>
      </c>
      <c r="BG218" s="71">
        <v>0.94091102336161814</v>
      </c>
      <c r="BH218" s="71">
        <v>0.94230392228152116</v>
      </c>
      <c r="BI218" s="71">
        <v>0.94132318664457593</v>
      </c>
      <c r="BJ218" s="71">
        <v>0.97054680252401937</v>
      </c>
      <c r="BK218" s="71">
        <v>0.99417022644520869</v>
      </c>
      <c r="BL218" s="71">
        <v>1.0095082579379091</v>
      </c>
      <c r="BM218" s="71">
        <v>1.0155240049668586</v>
      </c>
      <c r="BN218" s="71">
        <v>1.0212885789855748</v>
      </c>
      <c r="BO218" s="71">
        <v>1.0261754609797733</v>
      </c>
      <c r="BP218" s="71">
        <v>1.0022773738531052</v>
      </c>
      <c r="BQ218" s="71">
        <v>1.0004480373517903</v>
      </c>
      <c r="BR218" s="71">
        <v>1.0043408328722307</v>
      </c>
      <c r="BS218" s="71">
        <v>1.0148286449733985</v>
      </c>
      <c r="BT218" s="71">
        <v>1.0326195986922757</v>
      </c>
      <c r="BU218" s="71">
        <v>1.0575479491185189</v>
      </c>
      <c r="BV218" s="71">
        <v>1.076298873404324</v>
      </c>
      <c r="BW218" s="71">
        <v>1.0704977729973142</v>
      </c>
      <c r="BX218" s="71">
        <v>1.077513771965857</v>
      </c>
      <c r="BY218" s="71">
        <v>1.0434501370360194</v>
      </c>
      <c r="BZ218" s="71">
        <v>1.023177821131297</v>
      </c>
      <c r="CA218" s="71">
        <v>1.0507797423338157</v>
      </c>
      <c r="CB218" s="71">
        <v>1.0460040102026709</v>
      </c>
      <c r="CC218" s="71">
        <v>1.0120518737433444</v>
      </c>
      <c r="CD218" s="71">
        <v>1.0069918841500984</v>
      </c>
      <c r="CE218" s="71">
        <v>1.0285235108803381</v>
      </c>
      <c r="CF218" s="71">
        <v>1.0440449391283981</v>
      </c>
      <c r="CG218" s="71">
        <v>1.0676851369309692</v>
      </c>
      <c r="CH218" s="71">
        <v>1.0960178266662866</v>
      </c>
      <c r="CI218" s="71">
        <v>1.1290183742937347</v>
      </c>
      <c r="CJ218" s="71">
        <v>1.1760267041614618</v>
      </c>
      <c r="CK218" s="71">
        <v>1.2420828735718605</v>
      </c>
      <c r="CL218" s="71">
        <v>1.299282819884511</v>
      </c>
      <c r="CM218" s="71">
        <v>1.2989098582725549</v>
      </c>
      <c r="CN218" s="71">
        <v>1.3342140541581582</v>
      </c>
      <c r="CO218" s="71">
        <v>1.3708244534711818</v>
      </c>
      <c r="CP218" s="71">
        <v>1.3146070104664738</v>
      </c>
      <c r="CQ218" s="71">
        <v>1.3071492405538361</v>
      </c>
      <c r="CR218" s="71">
        <v>1.2794638670823353</v>
      </c>
      <c r="CS218" s="71">
        <v>1.2480098566885207</v>
      </c>
      <c r="CT218" s="71">
        <v>1.2358734962983087</v>
      </c>
      <c r="CU218" s="71">
        <v>1.2404529164789055</v>
      </c>
      <c r="CV218" s="71">
        <v>1.2761578861976328</v>
      </c>
      <c r="CW218" s="71">
        <v>1.2783037532058179</v>
      </c>
      <c r="CX218" s="71">
        <v>1.2772567758252493</v>
      </c>
      <c r="CY218" s="71">
        <v>1.2884515197571735</v>
      </c>
      <c r="CZ218" s="71">
        <v>1.3188719178418173</v>
      </c>
      <c r="DA218" s="71">
        <v>1.3452917631669568</v>
      </c>
      <c r="DB218" s="71">
        <v>1.371839238827447</v>
      </c>
      <c r="DC218" s="71">
        <v>1.3123605260471742</v>
      </c>
      <c r="DD218" s="71">
        <v>1.3324086514407081</v>
      </c>
      <c r="DE218" s="71">
        <v>1.3562230827292097</v>
      </c>
      <c r="DF218" s="71">
        <v>1.3811354440036556</v>
      </c>
      <c r="DG218" s="71">
        <v>1.4096719613762656</v>
      </c>
      <c r="DH218" s="71">
        <v>1.424893197501041</v>
      </c>
      <c r="DI218" s="71">
        <v>1.4300346508302255</v>
      </c>
      <c r="DJ218" s="71">
        <v>1.4423957534718637</v>
      </c>
      <c r="DK218" s="71">
        <v>1.4464133670710451</v>
      </c>
      <c r="DL218" s="71">
        <v>1.4459976417502565</v>
      </c>
      <c r="DM218" s="71">
        <v>1.4458761725505522</v>
      </c>
      <c r="DN218" s="71">
        <v>1.4612288988094069</v>
      </c>
      <c r="DO218" s="71">
        <v>1.3890968405143185</v>
      </c>
      <c r="DP218" s="71">
        <v>1.372483770614106</v>
      </c>
      <c r="DQ218" s="71">
        <v>1.3515387024561782</v>
      </c>
      <c r="DR218" s="71">
        <v>1.3384583636744318</v>
      </c>
      <c r="DS218" s="71">
        <v>1.3248975879377696</v>
      </c>
      <c r="DT218" s="71">
        <v>1.3183875697142255</v>
      </c>
      <c r="DU218" s="71">
        <v>1.3297223849394348</v>
      </c>
      <c r="DV218" s="71">
        <v>1.3362558915702367</v>
      </c>
      <c r="DW218" s="71">
        <v>1.3352558765074189</v>
      </c>
      <c r="DX218" s="71">
        <v>1.342863273003664</v>
      </c>
      <c r="DY218" s="71">
        <v>1.3397878349016337</v>
      </c>
      <c r="DZ218" s="71">
        <v>1.3233459292305159</v>
      </c>
      <c r="EA218" s="71">
        <v>1.2593885645062137</v>
      </c>
      <c r="EB218" s="71">
        <v>1.2631730741654712</v>
      </c>
      <c r="EC218" s="71">
        <v>1.2772578076215571</v>
      </c>
      <c r="ED218" s="71">
        <v>1.2904541299268579</v>
      </c>
      <c r="EE218" s="71">
        <v>1.2998307713499424</v>
      </c>
      <c r="EF218" s="71">
        <v>1.306973830640243</v>
      </c>
      <c r="EG218" s="71">
        <v>1.3275199716589055</v>
      </c>
      <c r="EH218" s="71">
        <v>1.332712662680605</v>
      </c>
      <c r="EI218" s="71">
        <v>1.3316393341546955</v>
      </c>
      <c r="EJ218" s="71">
        <v>1.3365977028229006</v>
      </c>
      <c r="EK218" s="71">
        <v>1.3350369794528092</v>
      </c>
      <c r="EL218" s="71">
        <v>1.3344310275652045</v>
      </c>
      <c r="EM218" s="71">
        <v>1.2929059708028139</v>
      </c>
      <c r="EN218" s="71">
        <v>1.289955832582085</v>
      </c>
      <c r="EO218" s="71">
        <v>1.2887686555834104</v>
      </c>
      <c r="EP218" s="71">
        <v>1.2947945108986993</v>
      </c>
      <c r="EQ218" s="71">
        <v>1.315878892166876</v>
      </c>
      <c r="ER218" s="71">
        <v>1.3307668713220082</v>
      </c>
      <c r="ES218" s="71">
        <v>1.3429004320627798</v>
      </c>
      <c r="ET218" s="71">
        <v>1.352054473280019</v>
      </c>
      <c r="EU218" s="71">
        <v>1.3678110117755184</v>
      </c>
      <c r="EV218" s="71">
        <v>1.3799512118328592</v>
      </c>
      <c r="EW218" s="71">
        <v>1.386830372184199</v>
      </c>
      <c r="EX218" s="71">
        <v>1.3977509741769174</v>
      </c>
      <c r="EY218" s="71">
        <v>1.3800698458966032</v>
      </c>
      <c r="EZ218" s="71">
        <v>1.3981455679617936</v>
      </c>
      <c r="FA218" s="71">
        <v>1.4138145400037854</v>
      </c>
      <c r="FB218" s="71">
        <v>1.4401140429175643</v>
      </c>
      <c r="FC218" s="71">
        <v>1.4390099946242183</v>
      </c>
      <c r="FD218" s="71">
        <v>1.4454281884453317</v>
      </c>
      <c r="FE218" s="71">
        <v>1.4642205591473834</v>
      </c>
      <c r="FF218" s="71">
        <v>1.4605229246549234</v>
      </c>
      <c r="FG218" s="71">
        <v>1.4358612812075071</v>
      </c>
      <c r="FH218" s="71">
        <v>1.427945976199146</v>
      </c>
      <c r="FI218" s="71">
        <v>1.41786955132685</v>
      </c>
      <c r="FJ218" s="71">
        <v>1.403090445826495</v>
      </c>
      <c r="FK218" s="71">
        <v>1.3364195396822049</v>
      </c>
      <c r="FL218" s="71">
        <v>1.3126111162952705</v>
      </c>
      <c r="FM218" s="71">
        <v>1.298982935908785</v>
      </c>
      <c r="FN218" s="71">
        <v>1.2911151708820576</v>
      </c>
      <c r="FO218" s="71">
        <v>1.2907254295100106</v>
      </c>
      <c r="FP218" s="71">
        <v>1.298496331928964</v>
      </c>
      <c r="FQ218" s="71">
        <v>1.3041038184237868</v>
      </c>
      <c r="FR218" s="71">
        <v>1.3412291290391587</v>
      </c>
      <c r="FS218" s="71">
        <v>1.3609965958624213</v>
      </c>
      <c r="FT218" s="71">
        <v>1.386659700680311</v>
      </c>
      <c r="FU218" s="71">
        <v>1.4040874550736628</v>
      </c>
      <c r="FV218" s="37">
        <v>1.4135131108462455</v>
      </c>
      <c r="FW218" s="71">
        <v>1.375</v>
      </c>
      <c r="FX218" s="71">
        <v>1.4134</v>
      </c>
      <c r="FY218" s="71">
        <v>1.3884000000000001</v>
      </c>
      <c r="FZ218" s="71">
        <v>1.381</v>
      </c>
      <c r="GA218" s="71">
        <v>1.3763000000000001</v>
      </c>
      <c r="GB218" s="71">
        <v>1.3532</v>
      </c>
      <c r="GC218" s="71">
        <v>1.3335999999999999</v>
      </c>
      <c r="GD218" s="71">
        <v>1.3162</v>
      </c>
      <c r="GE218" s="71">
        <v>1.2890999999999999</v>
      </c>
      <c r="GF218" s="71">
        <v>1.2864</v>
      </c>
      <c r="GG218" s="71">
        <v>1.2742</v>
      </c>
      <c r="GH218" s="71">
        <v>1.2568999999999999</v>
      </c>
      <c r="GI218" s="71">
        <v>1.2494000000000001</v>
      </c>
      <c r="GJ218" s="71">
        <v>1.2889999999999999</v>
      </c>
      <c r="GK218" s="71">
        <v>1.3096000000000001</v>
      </c>
      <c r="GL218" s="71">
        <v>1.3133999999999999</v>
      </c>
      <c r="GM218" s="71">
        <v>1.3151999999999999</v>
      </c>
      <c r="GN218" s="71">
        <v>1.3051999999999999</v>
      </c>
      <c r="GO218" s="71">
        <v>1.2929999999999999</v>
      </c>
      <c r="GP218" s="71">
        <v>1.2878000000000001</v>
      </c>
      <c r="GQ218" s="71">
        <v>1.2834000000000001</v>
      </c>
      <c r="GR218" s="71">
        <v>1.2905</v>
      </c>
      <c r="GS218" s="71">
        <v>1.2921</v>
      </c>
      <c r="GT218" s="71">
        <v>1.2925</v>
      </c>
      <c r="GU218" s="71">
        <v>1.2854000000000001</v>
      </c>
      <c r="GV218" s="71">
        <v>1.3149999999999999</v>
      </c>
      <c r="GW218" s="71">
        <v>1.3180000000000001</v>
      </c>
      <c r="GX218" s="71">
        <v>1.3069</v>
      </c>
      <c r="GY218" s="71">
        <v>1.2796000000000001</v>
      </c>
      <c r="GZ218" s="71">
        <v>1.2574000000000001</v>
      </c>
      <c r="HA218" s="71">
        <v>1.2434000000000001</v>
      </c>
      <c r="HB218" s="71">
        <v>1.2519</v>
      </c>
      <c r="HC218" s="71">
        <v>1.2506999999999999</v>
      </c>
      <c r="HD218" s="71">
        <v>1.171</v>
      </c>
      <c r="HE218" s="71">
        <v>1.171</v>
      </c>
      <c r="HF218" s="71">
        <v>1.1701999999999999</v>
      </c>
      <c r="HG218" s="71">
        <v>1.1688000000000001</v>
      </c>
      <c r="HH218" s="71">
        <v>1.2309000000000001</v>
      </c>
      <c r="HI218" s="71">
        <v>1.1688000000000001</v>
      </c>
      <c r="HJ218" s="71">
        <v>1.2309000000000001</v>
      </c>
      <c r="HK218" s="40"/>
      <c r="HL218" s="40"/>
      <c r="HM218" s="40"/>
      <c r="HN218" s="40"/>
      <c r="HO218" s="40"/>
      <c r="HP218" s="40"/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2"/>
      <c r="IP218" s="42"/>
      <c r="IQ218" s="42"/>
      <c r="IR218" s="42"/>
      <c r="IS218" s="42"/>
      <c r="IT218" s="42"/>
      <c r="IU218" s="42"/>
      <c r="IV218" s="42"/>
      <c r="IW218" s="42"/>
    </row>
    <row r="219" spans="1:257" s="19" customFormat="1" ht="18" customHeight="1" x14ac:dyDescent="0.2">
      <c r="A219" s="12">
        <v>24502</v>
      </c>
      <c r="B219" s="20"/>
      <c r="C219" s="60"/>
      <c r="D219" s="29"/>
      <c r="E219" s="95"/>
      <c r="F219" s="66"/>
      <c r="G219" s="91" t="s">
        <v>211</v>
      </c>
      <c r="H219" s="71">
        <v>7.9167469396213733E-2</v>
      </c>
      <c r="I219" s="71">
        <v>7.9338525998058476E-2</v>
      </c>
      <c r="J219" s="71">
        <v>7.9109368618380055E-2</v>
      </c>
      <c r="K219" s="71">
        <v>7.9647799644772602E-2</v>
      </c>
      <c r="L219" s="71">
        <v>7.8912265317561292E-2</v>
      </c>
      <c r="M219" s="71">
        <v>7.9744090584789956E-2</v>
      </c>
      <c r="N219" s="71">
        <v>7.3615606500723477E-2</v>
      </c>
      <c r="O219" s="71">
        <v>7.3831166590605637E-2</v>
      </c>
      <c r="P219" s="71">
        <v>7.4176860797520089E-2</v>
      </c>
      <c r="Q219" s="71">
        <v>7.4349292372827849E-2</v>
      </c>
      <c r="R219" s="71">
        <v>7.4336843694374474E-2</v>
      </c>
      <c r="S219" s="71">
        <v>7.295959323353593E-2</v>
      </c>
      <c r="T219" s="71">
        <v>7.2663230748176169E-2</v>
      </c>
      <c r="U219" s="71">
        <v>7.2170742132764573E-2</v>
      </c>
      <c r="V219" s="71">
        <v>7.259919131616481E-2</v>
      </c>
      <c r="W219" s="71">
        <v>7.1598732776023619E-2</v>
      </c>
      <c r="X219" s="71">
        <v>7.0387336086220262E-2</v>
      </c>
      <c r="Y219" s="71">
        <v>6.9896733617594992E-2</v>
      </c>
      <c r="Z219" s="71">
        <v>6.9347501786633167E-2</v>
      </c>
      <c r="AA219" s="71">
        <v>6.9473204446732661E-2</v>
      </c>
      <c r="AB219" s="71">
        <v>6.9226861997390393E-2</v>
      </c>
      <c r="AC219" s="71">
        <v>6.954251564988212E-2</v>
      </c>
      <c r="AD219" s="71">
        <v>6.8785285033667834E-2</v>
      </c>
      <c r="AE219" s="71">
        <v>6.8589852080520305E-2</v>
      </c>
      <c r="AF219" s="71">
        <v>6.8953114327200637E-2</v>
      </c>
      <c r="AG219" s="71">
        <v>6.850433261686574E-2</v>
      </c>
      <c r="AH219" s="71">
        <v>6.7817797253271403E-2</v>
      </c>
      <c r="AI219" s="71">
        <v>6.6767081761168148E-2</v>
      </c>
      <c r="AJ219" s="71">
        <v>6.5643359119168992E-2</v>
      </c>
      <c r="AK219" s="71">
        <v>6.4205223743426756E-2</v>
      </c>
      <c r="AL219" s="71">
        <v>6.3444781440347778E-2</v>
      </c>
      <c r="AM219" s="71">
        <v>6.2896707739568986E-2</v>
      </c>
      <c r="AN219" s="71">
        <v>6.2345838876808328E-2</v>
      </c>
      <c r="AO219" s="71">
        <v>6.2091008199090136E-2</v>
      </c>
      <c r="AP219" s="71">
        <v>6.0683683636130387E-2</v>
      </c>
      <c r="AQ219" s="71">
        <v>6.1725632727826094E-2</v>
      </c>
      <c r="AR219" s="71">
        <v>6.1395152711962317E-2</v>
      </c>
      <c r="AS219" s="71">
        <v>6.4353724562926554E-2</v>
      </c>
      <c r="AT219" s="71">
        <v>6.5047880262523949E-2</v>
      </c>
      <c r="AU219" s="71">
        <v>6.3960183365150816E-2</v>
      </c>
      <c r="AV219" s="71">
        <v>6.3021440066199794E-2</v>
      </c>
      <c r="AW219" s="71">
        <v>6.205529592075433E-2</v>
      </c>
      <c r="AX219" s="71">
        <v>6.2182929164729665E-2</v>
      </c>
      <c r="AY219" s="71">
        <v>6.3152119791373126E-2</v>
      </c>
      <c r="AZ219" s="71">
        <v>6.4898405173418258E-2</v>
      </c>
      <c r="BA219" s="71">
        <v>6.6346676114863945E-2</v>
      </c>
      <c r="BB219" s="71">
        <v>6.9360231085812282E-2</v>
      </c>
      <c r="BC219" s="71">
        <v>7.0477607147510418E-2</v>
      </c>
      <c r="BD219" s="71">
        <v>7.112154576971115E-2</v>
      </c>
      <c r="BE219" s="71">
        <v>7.1662960812858625E-2</v>
      </c>
      <c r="BF219" s="71">
        <v>7.2308148208870604E-2</v>
      </c>
      <c r="BG219" s="71">
        <v>7.2177749860106249E-2</v>
      </c>
      <c r="BH219" s="71">
        <v>7.2291819621234293E-2</v>
      </c>
      <c r="BI219" s="71">
        <v>7.2023486933053868E-2</v>
      </c>
      <c r="BJ219" s="71">
        <v>7.4259474260565006E-2</v>
      </c>
      <c r="BK219" s="71">
        <v>7.6059358872394789E-2</v>
      </c>
      <c r="BL219" s="71">
        <v>7.723280061372588E-2</v>
      </c>
      <c r="BM219" s="71">
        <v>7.7708548241295666E-2</v>
      </c>
      <c r="BN219" s="71">
        <v>7.8149657142742607E-2</v>
      </c>
      <c r="BO219" s="71">
        <v>7.8539266919831124E-2</v>
      </c>
      <c r="BP219" s="71">
        <v>7.6710205209543594E-2</v>
      </c>
      <c r="BQ219" s="71">
        <v>7.6570195286069315E-2</v>
      </c>
      <c r="BR219" s="71">
        <v>7.6868133911645362E-2</v>
      </c>
      <c r="BS219" s="71">
        <v>7.7670828095379008E-2</v>
      </c>
      <c r="BT219" s="71">
        <v>7.9032474827362975E-2</v>
      </c>
      <c r="BU219" s="71">
        <v>8.094038867099404E-2</v>
      </c>
      <c r="BV219" s="71">
        <v>8.2375507618459715E-2</v>
      </c>
      <c r="BW219" s="71">
        <v>8.1931515152629489E-2</v>
      </c>
      <c r="BX219" s="71">
        <v>8.2468490978550649E-2</v>
      </c>
      <c r="BY219" s="71">
        <v>7.9861399874013958E-2</v>
      </c>
      <c r="BZ219" s="71">
        <v>7.8309839843135859E-2</v>
      </c>
      <c r="CA219" s="71">
        <v>8.0422377843951967E-2</v>
      </c>
      <c r="CB219" s="71">
        <v>8.0056862866398834E-2</v>
      </c>
      <c r="CC219" s="71">
        <v>7.7458305398135474E-2</v>
      </c>
      <c r="CD219" s="71">
        <v>7.7071034518654422E-2</v>
      </c>
      <c r="CE219" s="71">
        <v>7.8718977042411375E-2</v>
      </c>
      <c r="CF219" s="71">
        <v>7.990692359005877E-2</v>
      </c>
      <c r="CG219" s="71">
        <v>8.1716247507706355E-2</v>
      </c>
      <c r="CH219" s="71">
        <v>8.3884715539045016E-2</v>
      </c>
      <c r="CI219" s="71">
        <v>8.6410442295498643E-2</v>
      </c>
      <c r="CJ219" s="71">
        <v>9.0008267333540226E-2</v>
      </c>
      <c r="CK219" s="71">
        <v>9.5063935996744744E-2</v>
      </c>
      <c r="CL219" s="71">
        <v>9.9441785616107073E-2</v>
      </c>
      <c r="CM219" s="71">
        <v>9.9413240661851102E-2</v>
      </c>
      <c r="CN219" s="71">
        <v>0.10211527922102891</v>
      </c>
      <c r="CO219" s="71">
        <v>0.10491728924077917</v>
      </c>
      <c r="CP219" s="71">
        <v>0.10061463640060939</v>
      </c>
      <c r="CQ219" s="71">
        <v>0.10004384923596983</v>
      </c>
      <c r="CR219" s="71">
        <v>9.7924924140277772E-2</v>
      </c>
      <c r="CS219" s="71">
        <v>9.5517563009599127E-2</v>
      </c>
      <c r="CT219" s="71">
        <v>9.4588695691711744E-2</v>
      </c>
      <c r="CU219" s="71">
        <v>9.4939185756596503E-2</v>
      </c>
      <c r="CV219" s="71">
        <v>9.7671897903529134E-2</v>
      </c>
      <c r="CW219" s="71">
        <v>9.7836133775598605E-2</v>
      </c>
      <c r="CX219" s="71">
        <v>9.7756002414950985E-2</v>
      </c>
      <c r="CY219" s="71">
        <v>9.8612802265659841E-2</v>
      </c>
      <c r="CZ219" s="71">
        <v>0.10094105494351689</v>
      </c>
      <c r="DA219" s="71">
        <v>0.10296312169805673</v>
      </c>
      <c r="DB219" s="71">
        <v>0.10499495675573411</v>
      </c>
      <c r="DC219" s="71">
        <v>0.1004426996839877</v>
      </c>
      <c r="DD219" s="71">
        <v>0.10197710109134706</v>
      </c>
      <c r="DE219" s="71">
        <v>0.10379976012640701</v>
      </c>
      <c r="DF219" s="71">
        <v>0.10570645022584561</v>
      </c>
      <c r="DG219" s="71">
        <v>0.1078905183897344</v>
      </c>
      <c r="DH219" s="71">
        <v>0.10905548946174981</v>
      </c>
      <c r="DI219" s="71">
        <v>0.10944899524193201</v>
      </c>
      <c r="DJ219" s="71">
        <v>0.11039506341127618</v>
      </c>
      <c r="DK219" s="71">
        <v>0.11070255510138693</v>
      </c>
      <c r="DL219" s="71">
        <v>0.11067073718800244</v>
      </c>
      <c r="DM219" s="71">
        <v>0.11066144043295335</v>
      </c>
      <c r="DN219" s="71">
        <v>0.11183647522129259</v>
      </c>
      <c r="DO219" s="71">
        <v>0.1063157829076158</v>
      </c>
      <c r="DP219" s="71">
        <v>0.10504428657890333</v>
      </c>
      <c r="DQ219" s="71">
        <v>0.10344123684592792</v>
      </c>
      <c r="DR219" s="71">
        <v>0.10244012128816499</v>
      </c>
      <c r="DS219" s="71">
        <v>0.10140223505357816</v>
      </c>
      <c r="DT219" s="71">
        <v>0.10090398492155521</v>
      </c>
      <c r="DU219" s="71">
        <v>0.101771505255368</v>
      </c>
      <c r="DV219" s="71">
        <v>0.10227155309388199</v>
      </c>
      <c r="DW219" s="71">
        <v>0.10219501603669344</v>
      </c>
      <c r="DX219" s="71">
        <v>0.10277725500722301</v>
      </c>
      <c r="DY219" s="71">
        <v>0.10254187357083576</v>
      </c>
      <c r="DZ219" s="71">
        <v>0.1012834774511881</v>
      </c>
      <c r="EA219" s="71">
        <v>9.6388442702671565E-2</v>
      </c>
      <c r="EB219" s="71">
        <v>9.667809357193452E-2</v>
      </c>
      <c r="EC219" s="71">
        <v>9.7756081384414481E-2</v>
      </c>
      <c r="ED219" s="71">
        <v>9.8766073846041441E-2</v>
      </c>
      <c r="EE219" s="71">
        <v>9.9483723577049474E-2</v>
      </c>
      <c r="EF219" s="71">
        <v>0.10003042407960237</v>
      </c>
      <c r="EG219" s="71">
        <v>0.10160294156320747</v>
      </c>
      <c r="EH219" s="71">
        <v>0.10200036886652271</v>
      </c>
      <c r="EI219" s="71">
        <v>0.10191822069713598</v>
      </c>
      <c r="EJ219" s="71">
        <v>0.10229771392721894</v>
      </c>
      <c r="EK219" s="71">
        <v>0.10217826255266103</v>
      </c>
      <c r="EL219" s="71">
        <v>0.10213188547695537</v>
      </c>
      <c r="EM219" s="71">
        <v>9.8953727704785832E-2</v>
      </c>
      <c r="EN219" s="71">
        <v>9.8727936208127948E-2</v>
      </c>
      <c r="EO219" s="71">
        <v>9.8637074542920158E-2</v>
      </c>
      <c r="EP219" s="71">
        <v>9.9098268828910874E-2</v>
      </c>
      <c r="EQ219" s="71">
        <v>0.1007119810167659</v>
      </c>
      <c r="ER219" s="71">
        <v>0.10185144596523132</v>
      </c>
      <c r="ES219" s="71">
        <v>0.10278009900941694</v>
      </c>
      <c r="ET219" s="71">
        <v>0.10348071183236385</v>
      </c>
      <c r="EU219" s="71">
        <v>0.10468665275541914</v>
      </c>
      <c r="EV219" s="71">
        <v>0.10561581394570259</v>
      </c>
      <c r="EW219" s="71">
        <v>0.10588757514421687</v>
      </c>
      <c r="EX219" s="71">
        <v>0.10486527201545813</v>
      </c>
      <c r="EY219" s="71">
        <v>0.10635501216667957</v>
      </c>
      <c r="EZ219" s="71">
        <v>0.10810358521947211</v>
      </c>
      <c r="FA219" s="71">
        <v>0.10977422200760667</v>
      </c>
      <c r="FB219" s="71">
        <v>0.11112736880471084</v>
      </c>
      <c r="FC219" s="71">
        <v>0.11103106995810663</v>
      </c>
      <c r="FD219" s="71">
        <v>0.11173818461592579</v>
      </c>
      <c r="FE219" s="71">
        <v>0.11349653597818392</v>
      </c>
      <c r="FF219" s="71">
        <v>0.11341369806237077</v>
      </c>
      <c r="FG219" s="71">
        <v>0.11149865233699953</v>
      </c>
      <c r="FH219" s="71">
        <v>0.11014654112168931</v>
      </c>
      <c r="FI219" s="71">
        <v>0.10945677790830406</v>
      </c>
      <c r="FJ219" s="71">
        <v>0.10657931148539784</v>
      </c>
      <c r="FK219" s="71">
        <v>0.10576843972784204</v>
      </c>
      <c r="FL219" s="71">
        <v>0.10556708981919555</v>
      </c>
      <c r="FM219" s="71">
        <v>0.10447103987334953</v>
      </c>
      <c r="FN219" s="71">
        <v>0.1038382728283796</v>
      </c>
      <c r="FO219" s="71">
        <v>0.1035162683795682</v>
      </c>
      <c r="FP219" s="71">
        <v>0.10416032318805257</v>
      </c>
      <c r="FQ219" s="71">
        <v>0.10461013393546201</v>
      </c>
      <c r="FR219" s="71">
        <v>0.10758818189529677</v>
      </c>
      <c r="FS219" s="71">
        <v>0.10917385116696998</v>
      </c>
      <c r="FT219" s="71">
        <v>0.10766861444017524</v>
      </c>
      <c r="FU219" s="71">
        <v>0.10902181030172316</v>
      </c>
      <c r="FV219" s="37">
        <v>0.10975367500993247</v>
      </c>
      <c r="FW219" s="71">
        <v>0.1105</v>
      </c>
      <c r="FX219" s="71">
        <v>0.10979999999999999</v>
      </c>
      <c r="FY219" s="71">
        <v>0.1076</v>
      </c>
      <c r="FZ219" s="71">
        <v>0.1071</v>
      </c>
      <c r="GA219" s="71">
        <v>0.1067</v>
      </c>
      <c r="GB219" s="71">
        <v>0.10639999999999999</v>
      </c>
      <c r="GC219" s="71">
        <v>0.1074</v>
      </c>
      <c r="GD219" s="71">
        <v>0.1046</v>
      </c>
      <c r="GE219" s="71">
        <v>0.1026</v>
      </c>
      <c r="GF219" s="71">
        <v>0.1024</v>
      </c>
      <c r="GG219" s="71">
        <v>0.1014</v>
      </c>
      <c r="GH219" s="71">
        <v>0.1002</v>
      </c>
      <c r="GI219" s="71">
        <v>9.9599999999999994E-2</v>
      </c>
      <c r="GJ219" s="71">
        <v>9.9400000000000002E-2</v>
      </c>
      <c r="GK219" s="71">
        <v>0.1</v>
      </c>
      <c r="GL219" s="71">
        <v>0.1002</v>
      </c>
      <c r="GM219" s="71">
        <v>0.1004</v>
      </c>
      <c r="GN219" s="71">
        <v>9.9599999999999994E-2</v>
      </c>
      <c r="GO219" s="71">
        <v>9.8699999999999996E-2</v>
      </c>
      <c r="GP219" s="71">
        <v>9.8199999999999996E-2</v>
      </c>
      <c r="GQ219" s="71">
        <v>9.7900000000000001E-2</v>
      </c>
      <c r="GR219" s="71">
        <v>9.7900000000000001E-2</v>
      </c>
      <c r="GS219" s="71">
        <v>9.7900000000000001E-2</v>
      </c>
      <c r="GT219" s="71">
        <v>9.7900000000000001E-2</v>
      </c>
      <c r="GU219" s="71">
        <v>9.9400000000000002E-2</v>
      </c>
      <c r="GV219" s="71">
        <v>9.8199999999999996E-2</v>
      </c>
      <c r="GW219" s="71">
        <v>9.5299999999999996E-2</v>
      </c>
      <c r="GX219" s="71">
        <v>9.4E-2</v>
      </c>
      <c r="GY219" s="71">
        <v>9.1999999999999998E-2</v>
      </c>
      <c r="GZ219" s="71">
        <v>9.0399999999999994E-2</v>
      </c>
      <c r="HA219" s="71">
        <v>9.2700000000000005E-2</v>
      </c>
      <c r="HB219" s="71">
        <v>9.3299999999999994E-2</v>
      </c>
      <c r="HC219" s="71">
        <v>9.3100000000000002E-2</v>
      </c>
      <c r="HD219" s="71">
        <v>0.11260000000000001</v>
      </c>
      <c r="HE219" s="71">
        <v>0.11260000000000001</v>
      </c>
      <c r="HF219" s="71">
        <v>0.114</v>
      </c>
      <c r="HG219" s="71">
        <v>0.1139</v>
      </c>
      <c r="HH219" s="71">
        <v>0.1144</v>
      </c>
      <c r="HI219" s="71">
        <v>0.1139</v>
      </c>
      <c r="HJ219" s="71">
        <v>0.1144</v>
      </c>
      <c r="HK219" s="40"/>
      <c r="HL219" s="40"/>
      <c r="HM219" s="40"/>
      <c r="HN219" s="40"/>
      <c r="HO219" s="40"/>
      <c r="HP219" s="40"/>
      <c r="HQ219" s="92"/>
      <c r="HR219" s="92"/>
      <c r="HS219" s="92"/>
      <c r="HT219" s="92"/>
      <c r="HU219" s="92"/>
      <c r="HV219" s="92"/>
      <c r="HW219" s="92"/>
      <c r="HX219" s="92"/>
      <c r="HY219" s="92"/>
      <c r="HZ219" s="92"/>
      <c r="IA219" s="92"/>
      <c r="IB219" s="92"/>
      <c r="IC219" s="92"/>
      <c r="ID219" s="92"/>
      <c r="IE219" s="92"/>
      <c r="IF219" s="92"/>
      <c r="IG219" s="92"/>
      <c r="IH219" s="92"/>
      <c r="II219" s="92"/>
      <c r="IJ219" s="92"/>
      <c r="IK219" s="92"/>
      <c r="IL219" s="92"/>
      <c r="IM219" s="92"/>
      <c r="IN219" s="92"/>
    </row>
    <row r="220" spans="1:257" s="19" customFormat="1" ht="18" customHeight="1" x14ac:dyDescent="0.2">
      <c r="A220" s="12">
        <v>24503</v>
      </c>
      <c r="B220" s="20"/>
      <c r="C220" s="60"/>
      <c r="D220" s="29"/>
      <c r="E220" s="95"/>
      <c r="F220" s="35"/>
      <c r="G220" s="36" t="s">
        <v>212</v>
      </c>
      <c r="H220" s="71">
        <v>4.4873551143716994E-2</v>
      </c>
      <c r="I220" s="71">
        <v>4.4970509114331599E-2</v>
      </c>
      <c r="J220" s="71">
        <v>4.4840618573742316E-2</v>
      </c>
      <c r="K220" s="71">
        <v>4.5145811001698663E-2</v>
      </c>
      <c r="L220" s="71">
        <v>4.4728896863836187E-2</v>
      </c>
      <c r="M220" s="71">
        <v>4.5200390445180934E-2</v>
      </c>
      <c r="N220" s="71">
        <v>4.1726655007163195E-2</v>
      </c>
      <c r="O220" s="71">
        <v>4.1848838358376064E-2</v>
      </c>
      <c r="P220" s="71">
        <v>4.2044784076893681E-2</v>
      </c>
      <c r="Q220" s="71">
        <v>4.2142521407294367E-2</v>
      </c>
      <c r="R220" s="71">
        <v>4.2135465271567037E-2</v>
      </c>
      <c r="S220" s="71">
        <v>4.1354814841996761E-2</v>
      </c>
      <c r="T220" s="71">
        <v>4.1186831234016154E-2</v>
      </c>
      <c r="U220" s="71">
        <v>4.0907679794164424E-2</v>
      </c>
      <c r="V220" s="71">
        <v>4.1150532527622061E-2</v>
      </c>
      <c r="W220" s="71">
        <v>4.0583454562258411E-2</v>
      </c>
      <c r="X220" s="71">
        <v>3.9896813044854797E-2</v>
      </c>
      <c r="Y220" s="71">
        <v>3.9618730707058826E-2</v>
      </c>
      <c r="Z220" s="71">
        <v>3.9307416188047548E-2</v>
      </c>
      <c r="AA220" s="71">
        <v>3.937866672554604E-2</v>
      </c>
      <c r="AB220" s="71">
        <v>3.9239035377168524E-2</v>
      </c>
      <c r="AC220" s="71">
        <v>3.9417953567011103E-2</v>
      </c>
      <c r="AD220" s="71">
        <v>3.8988741580782013E-2</v>
      </c>
      <c r="AE220" s="71">
        <v>3.8877966654096631E-2</v>
      </c>
      <c r="AF220" s="71">
        <v>3.9083870254771419E-2</v>
      </c>
      <c r="AG220" s="71">
        <v>3.8829492677912296E-2</v>
      </c>
      <c r="AH220" s="71">
        <v>3.8440352037379277E-2</v>
      </c>
      <c r="AI220" s="71">
        <v>3.7844787524177262E-2</v>
      </c>
      <c r="AJ220" s="71">
        <v>3.7207841240158315E-2</v>
      </c>
      <c r="AK220" s="71">
        <v>3.6392680141450209E-2</v>
      </c>
      <c r="AL220" s="71">
        <v>3.5961647713114282E-2</v>
      </c>
      <c r="AM220" s="71">
        <v>3.5650989643202562E-2</v>
      </c>
      <c r="AN220" s="71">
        <v>3.5338747225008585E-2</v>
      </c>
      <c r="AO220" s="71">
        <v>3.5194304595519629E-2</v>
      </c>
      <c r="AP220" s="71">
        <v>3.439660762183306E-2</v>
      </c>
      <c r="AQ220" s="71">
        <v>3.4987203180993284E-2</v>
      </c>
      <c r="AR220" s="71">
        <v>3.4799881140678716E-2</v>
      </c>
      <c r="AS220" s="71">
        <v>3.6476853087352497E-2</v>
      </c>
      <c r="AT220" s="71">
        <v>3.6870313071928895E-2</v>
      </c>
      <c r="AU220" s="71">
        <v>3.6253786830463985E-2</v>
      </c>
      <c r="AV220" s="71">
        <v>3.5721690178170146E-2</v>
      </c>
      <c r="AW220" s="71">
        <v>3.5174062231318998E-2</v>
      </c>
      <c r="AX220" s="71">
        <v>3.5246407058617972E-2</v>
      </c>
      <c r="AY220" s="71">
        <v>3.579576180602103E-2</v>
      </c>
      <c r="AZ220" s="71">
        <v>3.6785587892422068E-2</v>
      </c>
      <c r="BA220" s="71">
        <v>3.7606494012784056E-2</v>
      </c>
      <c r="BB220" s="71">
        <v>3.9314631384669292E-2</v>
      </c>
      <c r="BC220" s="71">
        <v>3.994798031237639E-2</v>
      </c>
      <c r="BD220" s="71">
        <v>4.0312976350738092E-2</v>
      </c>
      <c r="BE220" s="71">
        <v>4.0619860173272127E-2</v>
      </c>
      <c r="BF220" s="71">
        <v>4.0985564039178565E-2</v>
      </c>
      <c r="BG220" s="71">
        <v>4.0911651900556976E-2</v>
      </c>
      <c r="BH220" s="71">
        <v>4.0976308700868644E-2</v>
      </c>
      <c r="BI220" s="71">
        <v>4.0824212888050208E-2</v>
      </c>
      <c r="BJ220" s="71">
        <v>4.2091610879460215E-2</v>
      </c>
      <c r="BK220" s="71">
        <v>4.3111817977119389E-2</v>
      </c>
      <c r="BL220" s="71">
        <v>4.3776945944394186E-2</v>
      </c>
      <c r="BM220" s="71">
        <v>4.404660829005299E-2</v>
      </c>
      <c r="BN220" s="71">
        <v>4.4296636780290097E-2</v>
      </c>
      <c r="BO220" s="71">
        <v>4.4517474636945269E-2</v>
      </c>
      <c r="BP220" s="71">
        <v>4.3480729433043028E-2</v>
      </c>
      <c r="BQ220" s="71">
        <v>4.3401369280324148E-2</v>
      </c>
      <c r="BR220" s="71">
        <v>4.3570246273038973E-2</v>
      </c>
      <c r="BS220" s="71">
        <v>4.4025227830252402E-2</v>
      </c>
      <c r="BT220" s="71">
        <v>4.4797033784558682E-2</v>
      </c>
      <c r="BU220" s="71">
        <v>4.5878473801436108E-2</v>
      </c>
      <c r="BV220" s="71">
        <v>4.6691925134130827E-2</v>
      </c>
      <c r="BW220" s="71">
        <v>4.6440262187534095E-2</v>
      </c>
      <c r="BX220" s="71">
        <v>4.6744629781587381E-2</v>
      </c>
      <c r="BY220" s="71">
        <v>4.5266883468512077E-2</v>
      </c>
      <c r="BZ220" s="71">
        <v>4.4387431227217049E-2</v>
      </c>
      <c r="CA220" s="71">
        <v>4.5584855911189597E-2</v>
      </c>
      <c r="CB220" s="71">
        <v>4.5377675421979596E-2</v>
      </c>
      <c r="CC220" s="71">
        <v>4.3904766128031895E-2</v>
      </c>
      <c r="CD220" s="71">
        <v>4.3685254000773013E-2</v>
      </c>
      <c r="CE220" s="71">
        <v>4.4619337579365335E-2</v>
      </c>
      <c r="CF220" s="71">
        <v>4.5292687132766712E-2</v>
      </c>
      <c r="CG220" s="71">
        <v>4.6318244599404548E-2</v>
      </c>
      <c r="CH220" s="71">
        <v>4.7547371434579662E-2</v>
      </c>
      <c r="CI220" s="71">
        <v>4.8978998966003537E-2</v>
      </c>
      <c r="CJ220" s="71">
        <v>5.1018311161808376E-2</v>
      </c>
      <c r="CK220" s="71">
        <v>5.3883955447955607E-2</v>
      </c>
      <c r="CL220" s="71">
        <v>5.6365399660991841E-2</v>
      </c>
      <c r="CM220" s="71">
        <v>5.634921986549668E-2</v>
      </c>
      <c r="CN220" s="71">
        <v>5.7880784110284321E-2</v>
      </c>
      <c r="CO220" s="71">
        <v>5.9469013984062305E-2</v>
      </c>
      <c r="CP220" s="71">
        <v>5.7030192663265457E-2</v>
      </c>
      <c r="CQ220" s="71">
        <v>5.6706660191911062E-2</v>
      </c>
      <c r="CR220" s="71">
        <v>5.5505615187234042E-2</v>
      </c>
      <c r="CS220" s="71">
        <v>5.4141079429772136E-2</v>
      </c>
      <c r="CT220" s="71">
        <v>5.3614580661871136E-2</v>
      </c>
      <c r="CU220" s="71">
        <v>5.381324475928289E-2</v>
      </c>
      <c r="CV220" s="71">
        <v>5.5362195347468585E-2</v>
      </c>
      <c r="CW220" s="71">
        <v>5.5455287205287834E-2</v>
      </c>
      <c r="CX220" s="71">
        <v>5.540986730317829E-2</v>
      </c>
      <c r="CY220" s="71">
        <v>5.5895516929393978E-2</v>
      </c>
      <c r="CZ220" s="71">
        <v>5.7215212587372298E-2</v>
      </c>
      <c r="DA220" s="71">
        <v>5.8361356535358497E-2</v>
      </c>
      <c r="DB220" s="71">
        <v>5.9513037333944738E-2</v>
      </c>
      <c r="DC220" s="71">
        <v>5.693273582770346E-2</v>
      </c>
      <c r="DD220" s="71">
        <v>5.7802462251362825E-2</v>
      </c>
      <c r="DE220" s="71">
        <v>5.8835578303335974E-2</v>
      </c>
      <c r="DF220" s="71">
        <v>5.9916324679908532E-2</v>
      </c>
      <c r="DG220" s="71">
        <v>6.1154293951897351E-2</v>
      </c>
      <c r="DH220" s="71">
        <v>6.1814620590853103E-2</v>
      </c>
      <c r="DI220" s="71">
        <v>6.2037666772410079E-2</v>
      </c>
      <c r="DJ220" s="71">
        <v>6.2573915293504506E-2</v>
      </c>
      <c r="DK220" s="71">
        <v>6.2748207135692818E-2</v>
      </c>
      <c r="DL220" s="71">
        <v>6.273017216786532E-2</v>
      </c>
      <c r="DM220" s="71">
        <v>6.272490259923634E-2</v>
      </c>
      <c r="DN220" s="71">
        <v>6.3390933534320251E-2</v>
      </c>
      <c r="DO220" s="71">
        <v>6.0261705446370925E-2</v>
      </c>
      <c r="DP220" s="71">
        <v>5.9540998368442573E-2</v>
      </c>
      <c r="DQ220" s="71">
        <v>5.8632360834273339E-2</v>
      </c>
      <c r="DR220" s="71">
        <v>5.8064910459458226E-2</v>
      </c>
      <c r="DS220" s="71">
        <v>5.7476617801068428E-2</v>
      </c>
      <c r="DT220" s="71">
        <v>5.719420062956837E-2</v>
      </c>
      <c r="DU220" s="71">
        <v>5.7685926819182116E-2</v>
      </c>
      <c r="DV220" s="71">
        <v>5.7969362963181628E-2</v>
      </c>
      <c r="DW220" s="71">
        <v>5.7925980377173343E-2</v>
      </c>
      <c r="DX220" s="71">
        <v>5.8256003938886101E-2</v>
      </c>
      <c r="DY220" s="71">
        <v>5.8122585490569367E-2</v>
      </c>
      <c r="DZ220" s="71">
        <v>5.7409303847683286E-2</v>
      </c>
      <c r="EA220" s="71">
        <v>5.4634709764872627E-2</v>
      </c>
      <c r="EB220" s="71">
        <v>5.4798889107661057E-2</v>
      </c>
      <c r="EC220" s="71">
        <v>5.5409912064496109E-2</v>
      </c>
      <c r="ED220" s="71">
        <v>5.5982394028707451E-2</v>
      </c>
      <c r="EE220" s="71">
        <v>5.6389170854508126E-2</v>
      </c>
      <c r="EF220" s="71">
        <v>5.669905057087022E-2</v>
      </c>
      <c r="EG220" s="71">
        <v>5.7590381874789827E-2</v>
      </c>
      <c r="EH220" s="71">
        <v>5.7815650846467712E-2</v>
      </c>
      <c r="EI220" s="71">
        <v>5.7769087780748261E-2</v>
      </c>
      <c r="EJ220" s="71">
        <v>5.7984191395890929E-2</v>
      </c>
      <c r="EK220" s="71">
        <v>5.7916484199913944E-2</v>
      </c>
      <c r="EL220" s="71">
        <v>5.789019683599482E-2</v>
      </c>
      <c r="EM220" s="71">
        <v>5.6088759624221662E-2</v>
      </c>
      <c r="EN220" s="71">
        <v>5.5960776926904592E-2</v>
      </c>
      <c r="EO220" s="71">
        <v>5.5909274894418257E-2</v>
      </c>
      <c r="EP220" s="71">
        <v>5.617068814328717E-2</v>
      </c>
      <c r="EQ220" s="71">
        <v>5.708536934940913E-2</v>
      </c>
      <c r="ER220" s="71">
        <v>5.7731238656984617E-2</v>
      </c>
      <c r="ES220" s="71">
        <v>5.8257615970682415E-2</v>
      </c>
      <c r="ET220" s="71">
        <v>5.8654735969366573E-2</v>
      </c>
      <c r="EU220" s="71">
        <v>5.9338285059665152E-2</v>
      </c>
      <c r="EV220" s="71">
        <v>5.9864950399746555E-2</v>
      </c>
      <c r="EW220" s="71">
        <v>6.1381662460758046E-2</v>
      </c>
      <c r="EX220" s="71">
        <v>6.1865012637412731E-2</v>
      </c>
      <c r="EY220" s="71">
        <v>6.233867980416162E-2</v>
      </c>
      <c r="EZ220" s="71">
        <v>6.3357248627110799E-2</v>
      </c>
      <c r="FA220" s="71">
        <v>6.4336373881250603E-2</v>
      </c>
      <c r="FB220" s="71">
        <v>6.4845917309294787E-2</v>
      </c>
      <c r="FC220" s="71">
        <v>6.1128148172493658E-2</v>
      </c>
      <c r="FD220" s="71">
        <v>6.1523602460519203E-2</v>
      </c>
      <c r="FE220" s="71">
        <v>6.2082018181636882E-2</v>
      </c>
      <c r="FF220" s="71">
        <v>6.2036706270120659E-2</v>
      </c>
      <c r="FG220" s="71">
        <v>6.0989186162863675E-2</v>
      </c>
      <c r="FH220" s="71">
        <v>6.3889931868123445E-2</v>
      </c>
      <c r="FI220" s="71">
        <v>6.34264118694782E-2</v>
      </c>
      <c r="FJ220" s="71">
        <v>6.279039536522274E-2</v>
      </c>
      <c r="FK220" s="71">
        <v>6.2312676401403026E-2</v>
      </c>
      <c r="FL220" s="71">
        <v>6.098053988176725E-2</v>
      </c>
      <c r="FM220" s="71">
        <v>5.9385366696344179E-2</v>
      </c>
      <c r="FN220" s="71">
        <v>5.9025677513155642E-2</v>
      </c>
      <c r="FO220" s="71">
        <v>6.2122717240641889E-2</v>
      </c>
      <c r="FP220" s="71">
        <v>6.2019278436708729E-2</v>
      </c>
      <c r="FQ220" s="71">
        <v>6.41143647466281E-2</v>
      </c>
      <c r="FR220" s="71">
        <v>6.6699956067508906E-2</v>
      </c>
      <c r="FS220" s="71">
        <v>6.7683001499591125E-2</v>
      </c>
      <c r="FT220" s="71">
        <v>6.8317059426335591E-2</v>
      </c>
      <c r="FU220" s="71">
        <v>6.7089204573025057E-2</v>
      </c>
      <c r="FV220" s="37">
        <v>6.5815216527612228E-2</v>
      </c>
      <c r="FW220" s="71">
        <v>6.5199999999999994E-2</v>
      </c>
      <c r="FX220" s="71">
        <v>6.5799999999999997E-2</v>
      </c>
      <c r="FY220" s="71">
        <v>6.6500000000000004E-2</v>
      </c>
      <c r="FZ220" s="71">
        <v>6.4799999999999996E-2</v>
      </c>
      <c r="GA220" s="71">
        <v>6.5000000000000002E-2</v>
      </c>
      <c r="GB220" s="71">
        <v>6.5600000000000006E-2</v>
      </c>
      <c r="GC220" s="71">
        <v>6.4600000000000005E-2</v>
      </c>
      <c r="GD220" s="71">
        <v>6.3799999999999996E-2</v>
      </c>
      <c r="GE220" s="71">
        <v>6.0600000000000001E-2</v>
      </c>
      <c r="GF220" s="71">
        <v>6.2600000000000003E-2</v>
      </c>
      <c r="GG220" s="71">
        <v>6.2300000000000001E-2</v>
      </c>
      <c r="GH220" s="71">
        <v>6.2199999999999998E-2</v>
      </c>
      <c r="GI220" s="71">
        <v>6.1800000000000001E-2</v>
      </c>
      <c r="GJ220" s="71">
        <v>6.0400000000000002E-2</v>
      </c>
      <c r="GK220" s="71">
        <v>6.2600000000000003E-2</v>
      </c>
      <c r="GL220" s="71">
        <v>6.2700000000000006E-2</v>
      </c>
      <c r="GM220" s="71">
        <v>6.3200000000000006E-2</v>
      </c>
      <c r="GN220" s="71">
        <v>6.3200000000000006E-2</v>
      </c>
      <c r="GO220" s="71">
        <v>6.2899999999999998E-2</v>
      </c>
      <c r="GP220" s="71">
        <v>6.2600000000000003E-2</v>
      </c>
      <c r="GQ220" s="71">
        <v>6.2399999999999997E-2</v>
      </c>
      <c r="GR220" s="71">
        <v>6.2700000000000006E-2</v>
      </c>
      <c r="GS220" s="71">
        <v>6.4500000000000002E-2</v>
      </c>
      <c r="GT220" s="71">
        <v>6.2600000000000003E-2</v>
      </c>
      <c r="GU220" s="71">
        <v>6.6000000000000003E-2</v>
      </c>
      <c r="GV220" s="71">
        <v>6.54E-2</v>
      </c>
      <c r="GW220" s="71">
        <v>6.4799999999999996E-2</v>
      </c>
      <c r="GX220" s="71">
        <v>6.4600000000000005E-2</v>
      </c>
      <c r="GY220" s="71">
        <v>6.3E-2</v>
      </c>
      <c r="GZ220" s="71">
        <v>6.1400000000000003E-2</v>
      </c>
      <c r="HA220" s="71">
        <v>6.0699999999999997E-2</v>
      </c>
      <c r="HB220" s="71">
        <v>6.13E-2</v>
      </c>
      <c r="HC220" s="71">
        <v>6.1400000000000003E-2</v>
      </c>
      <c r="HD220" s="71">
        <v>4.9200000000000001E-2</v>
      </c>
      <c r="HE220" s="71">
        <v>5.0099999999999999E-2</v>
      </c>
      <c r="HF220" s="71">
        <v>5.0900000000000001E-2</v>
      </c>
      <c r="HG220" s="71">
        <v>5.1400000000000001E-2</v>
      </c>
      <c r="HH220" s="71">
        <v>5.2499999999999998E-2</v>
      </c>
      <c r="HI220" s="71">
        <v>5.1400000000000001E-2</v>
      </c>
      <c r="HJ220" s="71">
        <v>5.2499999999999998E-2</v>
      </c>
      <c r="HK220" s="40"/>
      <c r="HL220" s="40"/>
      <c r="HM220" s="40"/>
      <c r="HN220" s="40"/>
      <c r="HO220" s="40"/>
      <c r="HP220" s="40"/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2"/>
      <c r="IP220" s="42"/>
      <c r="IQ220" s="42"/>
      <c r="IR220" s="42"/>
      <c r="IS220" s="42"/>
      <c r="IT220" s="42"/>
      <c r="IU220" s="42"/>
      <c r="IV220" s="42"/>
      <c r="IW220" s="42"/>
    </row>
    <row r="221" spans="1:257" s="19" customFormat="1" ht="18" customHeight="1" x14ac:dyDescent="0.2">
      <c r="A221" s="12">
        <v>246</v>
      </c>
      <c r="B221" s="20"/>
      <c r="C221" s="60"/>
      <c r="D221" s="29"/>
      <c r="E221" s="95"/>
      <c r="F221" s="66" t="s">
        <v>213</v>
      </c>
      <c r="G221" s="35"/>
      <c r="H221" s="67">
        <v>0.43698194277221541</v>
      </c>
      <c r="I221" s="67">
        <v>0.43989679419390404</v>
      </c>
      <c r="J221" s="67">
        <v>0.44113758155351812</v>
      </c>
      <c r="K221" s="67">
        <v>0.44729374851798998</v>
      </c>
      <c r="L221" s="67">
        <v>0.45007422556199428</v>
      </c>
      <c r="M221" s="67">
        <v>0.45612122175061504</v>
      </c>
      <c r="N221" s="67">
        <v>0.45796540037070282</v>
      </c>
      <c r="O221" s="67">
        <v>0.46039899202483425</v>
      </c>
      <c r="P221" s="67">
        <v>0.46383191029395227</v>
      </c>
      <c r="Q221" s="67">
        <v>0.47017069885491303</v>
      </c>
      <c r="R221" s="67">
        <v>0.47418112790380451</v>
      </c>
      <c r="S221" s="67">
        <v>0.47908181009254003</v>
      </c>
      <c r="T221" s="67">
        <v>0.47298332819190753</v>
      </c>
      <c r="U221" s="67">
        <v>0.46189909124991174</v>
      </c>
      <c r="V221" s="67">
        <v>0.46995835692040416</v>
      </c>
      <c r="W221" s="67">
        <v>0.47026515613538528</v>
      </c>
      <c r="X221" s="67">
        <v>0.46712627873077184</v>
      </c>
      <c r="Y221" s="67">
        <v>0.46675929264828309</v>
      </c>
      <c r="Z221" s="67">
        <v>0.46482267332599447</v>
      </c>
      <c r="AA221" s="67">
        <v>0.46182727118617467</v>
      </c>
      <c r="AB221" s="67">
        <v>0.46312874775278667</v>
      </c>
      <c r="AC221" s="67">
        <v>0.46646875598199156</v>
      </c>
      <c r="AD221" s="67">
        <v>0.47329194244904593</v>
      </c>
      <c r="AE221" s="67">
        <v>0.47168156836783581</v>
      </c>
      <c r="AF221" s="67">
        <v>0.4860738411986032</v>
      </c>
      <c r="AG221" s="67">
        <v>0.47280073955007706</v>
      </c>
      <c r="AH221" s="67">
        <v>0.47334524039852144</v>
      </c>
      <c r="AI221" s="67">
        <v>0.4704732658477272</v>
      </c>
      <c r="AJ221" s="67">
        <v>0.46125470772058469</v>
      </c>
      <c r="AK221" s="67">
        <v>0.45523818924939197</v>
      </c>
      <c r="AL221" s="67">
        <v>0.45194554740036819</v>
      </c>
      <c r="AM221" s="67">
        <v>0.44666866295917729</v>
      </c>
      <c r="AN221" s="67">
        <v>0.44571406744608444</v>
      </c>
      <c r="AO221" s="67">
        <v>0.44416038844135919</v>
      </c>
      <c r="AP221" s="67">
        <v>0.44035916570468342</v>
      </c>
      <c r="AQ221" s="67">
        <v>0.44476247503157079</v>
      </c>
      <c r="AR221" s="67">
        <v>0.36748098180757871</v>
      </c>
      <c r="AS221" s="67">
        <v>0.35623335700179437</v>
      </c>
      <c r="AT221" s="67">
        <v>0.38344405329066872</v>
      </c>
      <c r="AU221" s="67">
        <v>0.3924037643722334</v>
      </c>
      <c r="AV221" s="67">
        <v>0.39293231377442761</v>
      </c>
      <c r="AW221" s="67">
        <v>0.38384025667490274</v>
      </c>
      <c r="AX221" s="67">
        <v>0.38879134291363165</v>
      </c>
      <c r="AY221" s="67">
        <v>0.41533275648374268</v>
      </c>
      <c r="AZ221" s="67">
        <v>0.4254966211691924</v>
      </c>
      <c r="BA221" s="67">
        <v>0.42872744076256131</v>
      </c>
      <c r="BB221" s="67">
        <v>0.43814375826898366</v>
      </c>
      <c r="BC221" s="67">
        <v>0.4459311560028435</v>
      </c>
      <c r="BD221" s="67">
        <v>0.45379108246891892</v>
      </c>
      <c r="BE221" s="67">
        <v>0.46439965204129457</v>
      </c>
      <c r="BF221" s="67">
        <v>0.46979087253087776</v>
      </c>
      <c r="BG221" s="67">
        <v>0.46605283466511072</v>
      </c>
      <c r="BH221" s="67">
        <v>0.47074656157790606</v>
      </c>
      <c r="BI221" s="67">
        <v>0.47121712760573659</v>
      </c>
      <c r="BJ221" s="67">
        <v>0.48742612880118374</v>
      </c>
      <c r="BK221" s="67">
        <v>0.49867249667930935</v>
      </c>
      <c r="BL221" s="67">
        <v>0.50368884787375445</v>
      </c>
      <c r="BM221" s="67">
        <v>0.50186006550754769</v>
      </c>
      <c r="BN221" s="67">
        <v>0.503184098198735</v>
      </c>
      <c r="BO221" s="67">
        <v>0.5060759134620666</v>
      </c>
      <c r="BP221" s="67">
        <v>0.5039303342159388</v>
      </c>
      <c r="BQ221" s="67">
        <v>0.49893113092269559</v>
      </c>
      <c r="BR221" s="67">
        <v>0.49822197497698889</v>
      </c>
      <c r="BS221" s="67">
        <v>0.50646920335907908</v>
      </c>
      <c r="BT221" s="67">
        <v>0.49755069307888028</v>
      </c>
      <c r="BU221" s="67">
        <v>0.47965600665425423</v>
      </c>
      <c r="BV221" s="67">
        <v>0.47407173999885743</v>
      </c>
      <c r="BW221" s="67">
        <v>0.47545216448254435</v>
      </c>
      <c r="BX221" s="67">
        <v>0.4718451091526209</v>
      </c>
      <c r="BY221" s="67">
        <v>0.47766607061247351</v>
      </c>
      <c r="BZ221" s="67">
        <v>0.48494104658601611</v>
      </c>
      <c r="CA221" s="67">
        <v>0.49422742191911256</v>
      </c>
      <c r="CB221" s="67">
        <v>0.48440927554099455</v>
      </c>
      <c r="CC221" s="67">
        <v>0.48108991992687344</v>
      </c>
      <c r="CD221" s="67">
        <v>0.48812261726839934</v>
      </c>
      <c r="CE221" s="67">
        <v>0.50332574406503539</v>
      </c>
      <c r="CF221" s="67">
        <v>0.47839418869396622</v>
      </c>
      <c r="CG221" s="67">
        <v>0.47061860916104487</v>
      </c>
      <c r="CH221" s="67">
        <v>0.4534763562264959</v>
      </c>
      <c r="CI221" s="67">
        <v>0.44624599325869108</v>
      </c>
      <c r="CJ221" s="67">
        <v>0.44317580509936111</v>
      </c>
      <c r="CK221" s="67">
        <v>0.45482286228441793</v>
      </c>
      <c r="CL221" s="67">
        <v>0.4772065686776169</v>
      </c>
      <c r="CM221" s="67">
        <v>0.4851419204226487</v>
      </c>
      <c r="CN221" s="67">
        <v>0.48387152015072787</v>
      </c>
      <c r="CO221" s="67">
        <v>0.48733810899232977</v>
      </c>
      <c r="CP221" s="67">
        <v>0.50351984113610704</v>
      </c>
      <c r="CQ221" s="67">
        <v>0.50099878083884908</v>
      </c>
      <c r="CR221" s="67">
        <v>0.48146441630076625</v>
      </c>
      <c r="CS221" s="67">
        <v>0.47370785985234781</v>
      </c>
      <c r="CT221" s="67">
        <v>0.46504283522849715</v>
      </c>
      <c r="CU221" s="67">
        <v>0.46655402657542067</v>
      </c>
      <c r="CV221" s="67">
        <v>0.47226427094287304</v>
      </c>
      <c r="CW221" s="67">
        <v>0.47128682025429824</v>
      </c>
      <c r="CX221" s="67">
        <v>0.4718851082611128</v>
      </c>
      <c r="CY221" s="67">
        <v>0.47470675044969024</v>
      </c>
      <c r="CZ221" s="67">
        <v>0.49125063764542837</v>
      </c>
      <c r="DA221" s="67">
        <v>0.50864818109132359</v>
      </c>
      <c r="DB221" s="67">
        <v>0.51730904067567607</v>
      </c>
      <c r="DC221" s="67">
        <v>0.52393383140531868</v>
      </c>
      <c r="DD221" s="67">
        <v>0.53297297568300694</v>
      </c>
      <c r="DE221" s="67">
        <v>0.53433613082952869</v>
      </c>
      <c r="DF221" s="67">
        <v>0.54569884800380586</v>
      </c>
      <c r="DG221" s="67">
        <v>0.55750791094542473</v>
      </c>
      <c r="DH221" s="67">
        <v>0.57375018276386314</v>
      </c>
      <c r="DI221" s="67">
        <v>0.56796259281716022</v>
      </c>
      <c r="DJ221" s="67">
        <v>0.57272226216784516</v>
      </c>
      <c r="DK221" s="67">
        <v>0.57600869891559503</v>
      </c>
      <c r="DL221" s="67">
        <v>0.57786016710304311</v>
      </c>
      <c r="DM221" s="67">
        <v>0.57707848195544187</v>
      </c>
      <c r="DN221" s="67">
        <v>0.58218287951246939</v>
      </c>
      <c r="DO221" s="67">
        <v>0.59003161135078153</v>
      </c>
      <c r="DP221" s="67">
        <v>0.58667536233851725</v>
      </c>
      <c r="DQ221" s="67">
        <v>0.58882056426658569</v>
      </c>
      <c r="DR221" s="67">
        <v>0.58413213214376691</v>
      </c>
      <c r="DS221" s="67">
        <v>0.58353214758620686</v>
      </c>
      <c r="DT221" s="67">
        <v>0.59698197558877375</v>
      </c>
      <c r="DU221" s="67">
        <v>0.61211350893061789</v>
      </c>
      <c r="DV221" s="67">
        <v>0.6172286946527219</v>
      </c>
      <c r="DW221" s="67">
        <v>0.62569572754547997</v>
      </c>
      <c r="DX221" s="67">
        <v>0.64167621304613021</v>
      </c>
      <c r="DY221" s="67">
        <v>0.64264027404802415</v>
      </c>
      <c r="DZ221" s="67">
        <v>0.63189526817955921</v>
      </c>
      <c r="EA221" s="67">
        <v>0.63112114773761008</v>
      </c>
      <c r="EB221" s="67">
        <v>0.63516420076479974</v>
      </c>
      <c r="EC221" s="67">
        <v>0.63435511887705553</v>
      </c>
      <c r="ED221" s="67">
        <v>0.63836842304428953</v>
      </c>
      <c r="EE221" s="67">
        <v>0.64964792132813998</v>
      </c>
      <c r="EF221" s="67">
        <v>0.65687191267901945</v>
      </c>
      <c r="EG221" s="67">
        <v>0.67361821824780999</v>
      </c>
      <c r="EH221" s="67">
        <v>0.67685036579426683</v>
      </c>
      <c r="EI221" s="67">
        <v>0.67765854021707805</v>
      </c>
      <c r="EJ221" s="67">
        <v>0.67581248708156161</v>
      </c>
      <c r="EK221" s="67">
        <v>0.6760127298735884</v>
      </c>
      <c r="EL221" s="67">
        <v>0.67912075743556233</v>
      </c>
      <c r="EM221" s="67">
        <v>0.68233750903692325</v>
      </c>
      <c r="EN221" s="67">
        <v>0.71040552923151978</v>
      </c>
      <c r="EO221" s="67">
        <v>0.70762901399010525</v>
      </c>
      <c r="EP221" s="67">
        <v>0.71142944863709356</v>
      </c>
      <c r="EQ221" s="67">
        <v>0.7221705649299186</v>
      </c>
      <c r="ER221" s="67">
        <v>0.74064840174255098</v>
      </c>
      <c r="ES221" s="67">
        <v>0.75521078314495393</v>
      </c>
      <c r="ET221" s="67">
        <v>0.74812087228825142</v>
      </c>
      <c r="EU221" s="67">
        <v>0.75596491686352918</v>
      </c>
      <c r="EV221" s="67">
        <v>0.74192229994591707</v>
      </c>
      <c r="EW221" s="67">
        <v>0.73923339234568552</v>
      </c>
      <c r="EX221" s="67">
        <v>0.75295172490183138</v>
      </c>
      <c r="EY221" s="67">
        <v>0.75772099056756947</v>
      </c>
      <c r="EZ221" s="67">
        <v>0.76758283816038386</v>
      </c>
      <c r="FA221" s="67">
        <v>0.7710071651896504</v>
      </c>
      <c r="FB221" s="67">
        <v>0.78495553732401713</v>
      </c>
      <c r="FC221" s="67">
        <v>0.77441594641432576</v>
      </c>
      <c r="FD221" s="67">
        <v>0.75708779111170199</v>
      </c>
      <c r="FE221" s="67">
        <v>0.70595725648573793</v>
      </c>
      <c r="FF221" s="67">
        <v>0.68285099118650894</v>
      </c>
      <c r="FG221" s="67">
        <v>0.69207278743832623</v>
      </c>
      <c r="FH221" s="67">
        <v>0.67823224196610954</v>
      </c>
      <c r="FI221" s="67">
        <v>0.71324272440198677</v>
      </c>
      <c r="FJ221" s="67">
        <v>0.71920312834175093</v>
      </c>
      <c r="FK221" s="67">
        <v>0.74771973055301921</v>
      </c>
      <c r="FL221" s="67">
        <v>0.74567211818276002</v>
      </c>
      <c r="FM221" s="67">
        <v>0.77576786492761363</v>
      </c>
      <c r="FN221" s="67">
        <v>0.79167513496187114</v>
      </c>
      <c r="FO221" s="67">
        <v>0.79183870025529868</v>
      </c>
      <c r="FP221" s="67">
        <v>0.83774224976454936</v>
      </c>
      <c r="FQ221" s="67">
        <v>0.84751312562700765</v>
      </c>
      <c r="FR221" s="67">
        <v>0.9004228650751529</v>
      </c>
      <c r="FS221" s="67">
        <v>0.92468826712005781</v>
      </c>
      <c r="FT221" s="67">
        <v>0.95587276476584004</v>
      </c>
      <c r="FU221" s="67">
        <v>0.95424681785417287</v>
      </c>
      <c r="FV221" s="67">
        <v>0.95288114819229253</v>
      </c>
      <c r="FW221" s="67">
        <v>0.95399999999999996</v>
      </c>
      <c r="FX221" s="67">
        <v>0.95289999999999997</v>
      </c>
      <c r="FY221" s="67">
        <v>0.95040000000000002</v>
      </c>
      <c r="FZ221" s="67">
        <v>0.93940000000000001</v>
      </c>
      <c r="GA221" s="67">
        <v>0.94369999999999998</v>
      </c>
      <c r="GB221" s="67">
        <v>0.92490000000000006</v>
      </c>
      <c r="GC221" s="67">
        <v>0.90449999999999997</v>
      </c>
      <c r="GD221" s="67">
        <v>0.8851</v>
      </c>
      <c r="GE221" s="67">
        <v>0.86829999999999996</v>
      </c>
      <c r="GF221" s="67">
        <v>0.86580000000000001</v>
      </c>
      <c r="GG221" s="67">
        <v>0.85760000000000003</v>
      </c>
      <c r="GH221" s="67">
        <v>0.85970000000000002</v>
      </c>
      <c r="GI221" s="67">
        <v>0.86070000000000002</v>
      </c>
      <c r="GJ221" s="67">
        <v>0.86199999999999999</v>
      </c>
      <c r="GK221" s="67">
        <v>0.85489999999999999</v>
      </c>
      <c r="GL221" s="67">
        <v>0.85150000000000003</v>
      </c>
      <c r="GM221" s="67">
        <v>0.86709999999999998</v>
      </c>
      <c r="GN221" s="67">
        <v>0.8548</v>
      </c>
      <c r="GO221" s="67">
        <v>0.8629</v>
      </c>
      <c r="GP221" s="67">
        <v>0.86829999999999996</v>
      </c>
      <c r="GQ221" s="67">
        <v>0.86639999999999995</v>
      </c>
      <c r="GR221" s="67">
        <v>0.88239999999999996</v>
      </c>
      <c r="GS221" s="67">
        <v>0.88880000000000003</v>
      </c>
      <c r="GT221" s="67">
        <v>0.89529999999999998</v>
      </c>
      <c r="GU221" s="67">
        <v>0.90339999999999998</v>
      </c>
      <c r="GV221" s="67">
        <v>0.88629999999999998</v>
      </c>
      <c r="GW221" s="67">
        <v>0.89570000000000005</v>
      </c>
      <c r="GX221" s="67">
        <v>0.88800000000000001</v>
      </c>
      <c r="GY221" s="67">
        <v>0.87780000000000002</v>
      </c>
      <c r="GZ221" s="67">
        <v>0.88090000000000002</v>
      </c>
      <c r="HA221" s="67">
        <v>0.88090000000000002</v>
      </c>
      <c r="HB221" s="67">
        <v>0.88729999999999998</v>
      </c>
      <c r="HC221" s="67">
        <v>0.88719999999999999</v>
      </c>
      <c r="HD221" s="67">
        <v>0.75870000000000004</v>
      </c>
      <c r="HE221" s="67">
        <v>0.75029999999999997</v>
      </c>
      <c r="HF221" s="67">
        <v>0.75919999999999999</v>
      </c>
      <c r="HG221" s="67">
        <v>0.76219999999999999</v>
      </c>
      <c r="HH221" s="67">
        <v>0.75549999999999995</v>
      </c>
      <c r="HI221" s="67">
        <v>0.76219999999999999</v>
      </c>
      <c r="HJ221" s="67">
        <v>0.75549999999999995</v>
      </c>
      <c r="HK221" s="68"/>
      <c r="HL221" s="68"/>
      <c r="HM221" s="68"/>
      <c r="HN221" s="68"/>
      <c r="HO221" s="68"/>
      <c r="HP221" s="68"/>
      <c r="HQ221" s="69"/>
      <c r="HR221" s="69"/>
      <c r="HS221" s="69"/>
      <c r="HT221" s="69"/>
      <c r="HU221" s="69"/>
      <c r="HV221" s="69"/>
      <c r="HW221" s="69"/>
      <c r="HX221" s="69"/>
      <c r="HY221" s="69"/>
      <c r="HZ221" s="69"/>
      <c r="IA221" s="69"/>
      <c r="IB221" s="69"/>
      <c r="IC221" s="69"/>
      <c r="ID221" s="69"/>
      <c r="IE221" s="69"/>
      <c r="IF221" s="69"/>
      <c r="IG221" s="69"/>
      <c r="IH221" s="69"/>
      <c r="II221" s="69"/>
      <c r="IJ221" s="69"/>
      <c r="IK221" s="69"/>
      <c r="IL221" s="69"/>
      <c r="IM221" s="69"/>
      <c r="IN221" s="69"/>
      <c r="IO221" s="70"/>
      <c r="IP221" s="70"/>
      <c r="IQ221" s="70"/>
      <c r="IR221" s="70"/>
      <c r="IS221" s="70"/>
      <c r="IT221" s="70"/>
      <c r="IU221" s="70"/>
      <c r="IV221" s="70"/>
      <c r="IW221" s="70"/>
    </row>
    <row r="222" spans="1:257" s="19" customFormat="1" ht="18" customHeight="1" x14ac:dyDescent="0.2">
      <c r="A222" s="12">
        <v>24601</v>
      </c>
      <c r="B222" s="20"/>
      <c r="C222" s="60"/>
      <c r="D222" s="29"/>
      <c r="E222" s="95"/>
      <c r="F222" s="35"/>
      <c r="G222" s="36" t="s">
        <v>214</v>
      </c>
      <c r="H222" s="71">
        <v>9.8293198511732613E-2</v>
      </c>
      <c r="I222" s="71">
        <v>9.8948855053526144E-2</v>
      </c>
      <c r="J222" s="71">
        <v>9.9259327684643836E-2</v>
      </c>
      <c r="K222" s="71">
        <v>0.10061911252314003</v>
      </c>
      <c r="L222" s="71">
        <v>0.10119342501998491</v>
      </c>
      <c r="M222" s="71">
        <v>0.10171246004675447</v>
      </c>
      <c r="N222" s="71">
        <v>0.10208702287335981</v>
      </c>
      <c r="O222" s="71">
        <v>0.10262125197923973</v>
      </c>
      <c r="P222" s="71">
        <v>0.10371236854314508</v>
      </c>
      <c r="Q222" s="71">
        <v>0.1088031699294796</v>
      </c>
      <c r="R222" s="71">
        <v>0.1095138116453744</v>
      </c>
      <c r="S222" s="71">
        <v>0.11094584352375662</v>
      </c>
      <c r="T222" s="71">
        <v>0.11060371134170899</v>
      </c>
      <c r="U222" s="71">
        <v>0.1109602815592991</v>
      </c>
      <c r="V222" s="71">
        <v>0.11216654434626501</v>
      </c>
      <c r="W222" s="71">
        <v>0.11250137898761495</v>
      </c>
      <c r="X222" s="71">
        <v>0.11171497949485992</v>
      </c>
      <c r="Y222" s="71">
        <v>0.11123543106085376</v>
      </c>
      <c r="Z222" s="71">
        <v>0.11179132308663201</v>
      </c>
      <c r="AA222" s="71">
        <v>0.11026776357081934</v>
      </c>
      <c r="AB222" s="71">
        <v>0.1108546724589488</v>
      </c>
      <c r="AC222" s="71">
        <v>0.11217559330873737</v>
      </c>
      <c r="AD222" s="71">
        <v>0.11245233141304861</v>
      </c>
      <c r="AE222" s="71">
        <v>0.11186537097963223</v>
      </c>
      <c r="AF222" s="71">
        <v>0.11302011606447182</v>
      </c>
      <c r="AG222" s="71">
        <v>0.11396600836195034</v>
      </c>
      <c r="AH222" s="71">
        <v>0.11441468258862438</v>
      </c>
      <c r="AI222" s="71">
        <v>0.11368418339173611</v>
      </c>
      <c r="AJ222" s="71">
        <v>0.11076794929917431</v>
      </c>
      <c r="AK222" s="71">
        <v>0.10892851224300963</v>
      </c>
      <c r="AL222" s="71">
        <v>0.10857482417487936</v>
      </c>
      <c r="AM222" s="71">
        <v>0.10764765512856433</v>
      </c>
      <c r="AN222" s="71">
        <v>0.10665196182290713</v>
      </c>
      <c r="AO222" s="71">
        <v>0.10633287314834428</v>
      </c>
      <c r="AP222" s="71">
        <v>0.10481680974367316</v>
      </c>
      <c r="AQ222" s="71">
        <v>0.10624500890018797</v>
      </c>
      <c r="AR222" s="71">
        <v>9.2979997129007896E-2</v>
      </c>
      <c r="AS222" s="71">
        <v>9.1916663001571045E-2</v>
      </c>
      <c r="AT222" s="71">
        <v>9.6824741092219974E-2</v>
      </c>
      <c r="AU222" s="71">
        <v>9.5354330778919236E-2</v>
      </c>
      <c r="AV222" s="71">
        <v>9.56688752749702E-2</v>
      </c>
      <c r="AW222" s="71">
        <v>9.46355372105563E-2</v>
      </c>
      <c r="AX222" s="71">
        <v>9.6098843003886075E-2</v>
      </c>
      <c r="AY222" s="71">
        <v>9.8823424698275958E-2</v>
      </c>
      <c r="AZ222" s="71">
        <v>0.10148511897355644</v>
      </c>
      <c r="BA222" s="71">
        <v>0.10223794589722301</v>
      </c>
      <c r="BB222" s="71">
        <v>0.10418338089106816</v>
      </c>
      <c r="BC222" s="71">
        <v>0.10636084665337954</v>
      </c>
      <c r="BD222" s="71">
        <v>0.10881765296353592</v>
      </c>
      <c r="BE222" s="71">
        <v>0.11040639023878651</v>
      </c>
      <c r="BF222" s="71">
        <v>0.11145613263362474</v>
      </c>
      <c r="BG222" s="71">
        <v>0.1109777747537619</v>
      </c>
      <c r="BH222" s="71">
        <v>0.1108763055648843</v>
      </c>
      <c r="BI222" s="71">
        <v>0.11098130497260862</v>
      </c>
      <c r="BJ222" s="71">
        <v>0.11400484528444525</v>
      </c>
      <c r="BK222" s="71">
        <v>0.11601315344951678</v>
      </c>
      <c r="BL222" s="71">
        <v>0.11785014131464046</v>
      </c>
      <c r="BM222" s="71">
        <v>0.11775329633373605</v>
      </c>
      <c r="BN222" s="71">
        <v>0.11820892001937496</v>
      </c>
      <c r="BO222" s="71">
        <v>0.12001914132975106</v>
      </c>
      <c r="BP222" s="71">
        <v>0.11869197712576092</v>
      </c>
      <c r="BQ222" s="71">
        <v>0.1191255268979579</v>
      </c>
      <c r="BR222" s="71">
        <v>0.1201628484629519</v>
      </c>
      <c r="BS222" s="71">
        <v>0.12379571370507696</v>
      </c>
      <c r="BT222" s="71">
        <v>0.12151126180651402</v>
      </c>
      <c r="BU222" s="71">
        <v>0.12002123458130823</v>
      </c>
      <c r="BV222" s="71">
        <v>0.11693502002643008</v>
      </c>
      <c r="BW222" s="71">
        <v>0.11600597945833842</v>
      </c>
      <c r="BX222" s="71">
        <v>0.11437605736389267</v>
      </c>
      <c r="BY222" s="71">
        <v>0.11633429510400943</v>
      </c>
      <c r="BZ222" s="71">
        <v>0.115888232570324</v>
      </c>
      <c r="CA222" s="71">
        <v>0.11660213534459102</v>
      </c>
      <c r="CB222" s="71">
        <v>0.11487864117310102</v>
      </c>
      <c r="CC222" s="71">
        <v>0.11614341286219088</v>
      </c>
      <c r="CD222" s="71">
        <v>0.117347614420828</v>
      </c>
      <c r="CE222" s="71">
        <v>0.12010898469405631</v>
      </c>
      <c r="CF222" s="71">
        <v>0.12150841841751331</v>
      </c>
      <c r="CG222" s="71">
        <v>0.12088631758823318</v>
      </c>
      <c r="CH222" s="71">
        <v>0.1211621016395007</v>
      </c>
      <c r="CI222" s="71">
        <v>0.11839331418563633</v>
      </c>
      <c r="CJ222" s="71">
        <v>0.11931384755412701</v>
      </c>
      <c r="CK222" s="71">
        <v>0.1186623901715981</v>
      </c>
      <c r="CL222" s="71">
        <v>0.12438174349988443</v>
      </c>
      <c r="CM222" s="71">
        <v>0.12669706834290104</v>
      </c>
      <c r="CN222" s="71">
        <v>0.12477533814213043</v>
      </c>
      <c r="CO222" s="71">
        <v>0.12623424942575881</v>
      </c>
      <c r="CP222" s="71">
        <v>0.13211077652439637</v>
      </c>
      <c r="CQ222" s="71">
        <v>0.12966649265776839</v>
      </c>
      <c r="CR222" s="71">
        <v>0.12728907802565537</v>
      </c>
      <c r="CS222" s="71">
        <v>0.12082571323308418</v>
      </c>
      <c r="CT222" s="71">
        <v>0.12079704600786667</v>
      </c>
      <c r="CU222" s="71">
        <v>0.12099059396025379</v>
      </c>
      <c r="CV222" s="71">
        <v>0.12106964978917106</v>
      </c>
      <c r="CW222" s="71">
        <v>0.12150397129332866</v>
      </c>
      <c r="CX222" s="71">
        <v>0.1216962635157028</v>
      </c>
      <c r="CY222" s="71">
        <v>0.12030835611967462</v>
      </c>
      <c r="CZ222" s="71">
        <v>0.12230966740522785</v>
      </c>
      <c r="DA222" s="71">
        <v>0.12443661379652661</v>
      </c>
      <c r="DB222" s="71">
        <v>0.12572297490820405</v>
      </c>
      <c r="DC222" s="71">
        <v>0.12820441529183627</v>
      </c>
      <c r="DD222" s="71">
        <v>0.13166312488969398</v>
      </c>
      <c r="DE222" s="71">
        <v>0.1340565856975599</v>
      </c>
      <c r="DF222" s="71">
        <v>0.13669648273615148</v>
      </c>
      <c r="DG222" s="71">
        <v>0.13994067769465038</v>
      </c>
      <c r="DH222" s="71">
        <v>0.14189149292644496</v>
      </c>
      <c r="DI222" s="71">
        <v>0.14107709118104572</v>
      </c>
      <c r="DJ222" s="71">
        <v>0.14214019581125556</v>
      </c>
      <c r="DK222" s="71">
        <v>0.14307981290015181</v>
      </c>
      <c r="DL222" s="71">
        <v>0.14401801165748368</v>
      </c>
      <c r="DM222" s="71">
        <v>0.14270727738271366</v>
      </c>
      <c r="DN222" s="71">
        <v>0.14357738904492473</v>
      </c>
      <c r="DO222" s="71">
        <v>0.14479779817380639</v>
      </c>
      <c r="DP222" s="71">
        <v>0.1430946676349775</v>
      </c>
      <c r="DQ222" s="71">
        <v>0.14219065823510685</v>
      </c>
      <c r="DR222" s="71">
        <v>0.1408426900942909</v>
      </c>
      <c r="DS222" s="71">
        <v>0.14015856331648666</v>
      </c>
      <c r="DT222" s="71">
        <v>0.14281167320081992</v>
      </c>
      <c r="DU222" s="71">
        <v>0.14636672511767582</v>
      </c>
      <c r="DV222" s="71">
        <v>0.14695363047411233</v>
      </c>
      <c r="DW222" s="71">
        <v>0.147270739794574</v>
      </c>
      <c r="DX222" s="71">
        <v>0.14848099262568101</v>
      </c>
      <c r="DY222" s="71">
        <v>0.14905014594969396</v>
      </c>
      <c r="DZ222" s="71">
        <v>0.14500246162926492</v>
      </c>
      <c r="EA222" s="71">
        <v>0.14418628221274063</v>
      </c>
      <c r="EB222" s="71">
        <v>0.1451418167901386</v>
      </c>
      <c r="EC222" s="71">
        <v>0.1466575284160952</v>
      </c>
      <c r="ED222" s="71">
        <v>0.14683042732317356</v>
      </c>
      <c r="EE222" s="71">
        <v>0.15003052680897166</v>
      </c>
      <c r="EF222" s="71">
        <v>0.15083991702727592</v>
      </c>
      <c r="EG222" s="71">
        <v>0.15786829434307503</v>
      </c>
      <c r="EH222" s="71">
        <v>0.15867621913325206</v>
      </c>
      <c r="EI222" s="71">
        <v>0.15859600466221596</v>
      </c>
      <c r="EJ222" s="71">
        <v>0.15931392547646828</v>
      </c>
      <c r="EK222" s="71">
        <v>0.15970196316869065</v>
      </c>
      <c r="EL222" s="71">
        <v>0.16060850356037026</v>
      </c>
      <c r="EM222" s="71">
        <v>0.16085473946742568</v>
      </c>
      <c r="EN222" s="71">
        <v>0.16627523875820982</v>
      </c>
      <c r="EO222" s="71">
        <v>0.16238839867998736</v>
      </c>
      <c r="EP222" s="71">
        <v>0.16304984313346396</v>
      </c>
      <c r="EQ222" s="71">
        <v>0.16483176837541888</v>
      </c>
      <c r="ER222" s="71">
        <v>0.17079578965882594</v>
      </c>
      <c r="ES222" s="71">
        <v>0.17235305797738176</v>
      </c>
      <c r="ET222" s="71">
        <v>0.17182683749507668</v>
      </c>
      <c r="EU222" s="71">
        <v>0.1738814332124301</v>
      </c>
      <c r="EV222" s="71">
        <v>0.17355039816135967</v>
      </c>
      <c r="EW222" s="71">
        <v>0.16634508850546387</v>
      </c>
      <c r="EX222" s="71">
        <v>0.16750421985393132</v>
      </c>
      <c r="EY222" s="71">
        <v>0.17102972243223336</v>
      </c>
      <c r="EZ222" s="71">
        <v>0.17283913948752144</v>
      </c>
      <c r="FA222" s="71">
        <v>0.1742728645774429</v>
      </c>
      <c r="FB222" s="71">
        <v>0.17614102918440636</v>
      </c>
      <c r="FC222" s="71">
        <v>0.16980740246683182</v>
      </c>
      <c r="FD222" s="71">
        <v>0.16889586996728395</v>
      </c>
      <c r="FE222" s="71">
        <v>0.15519601480359538</v>
      </c>
      <c r="FF222" s="71">
        <v>0.14651180124328911</v>
      </c>
      <c r="FG222" s="71">
        <v>0.1462907555029847</v>
      </c>
      <c r="FH222" s="71">
        <v>0.1450061300190286</v>
      </c>
      <c r="FI222" s="71">
        <v>0.16059073661714834</v>
      </c>
      <c r="FJ222" s="71">
        <v>0.15499697021270739</v>
      </c>
      <c r="FK222" s="71">
        <v>0.15673296258134156</v>
      </c>
      <c r="FL222" s="71">
        <v>0.15212933211989588</v>
      </c>
      <c r="FM222" s="71">
        <v>0.1654757637436805</v>
      </c>
      <c r="FN222" s="71">
        <v>0.16630283042143745</v>
      </c>
      <c r="FO222" s="71">
        <v>0.16737720565129738</v>
      </c>
      <c r="FP222" s="71">
        <v>0.18302389563940483</v>
      </c>
      <c r="FQ222" s="71">
        <v>0.18975356093549486</v>
      </c>
      <c r="FR222" s="71">
        <v>0.20677630578669665</v>
      </c>
      <c r="FS222" s="71">
        <v>0.21575716356821517</v>
      </c>
      <c r="FT222" s="71">
        <v>0.21444298595294567</v>
      </c>
      <c r="FU222" s="71">
        <v>0.21009979554146205</v>
      </c>
      <c r="FV222" s="37">
        <v>0.21276551450139056</v>
      </c>
      <c r="FW222" s="71">
        <v>0.21490000000000001</v>
      </c>
      <c r="FX222" s="71">
        <v>0.21279999999999999</v>
      </c>
      <c r="FY222" s="71">
        <v>0.2157</v>
      </c>
      <c r="FZ222" s="71">
        <v>0.2142</v>
      </c>
      <c r="GA222" s="71">
        <v>0.2218</v>
      </c>
      <c r="GB222" s="71">
        <v>0.2167</v>
      </c>
      <c r="GC222" s="71">
        <v>0.21110000000000001</v>
      </c>
      <c r="GD222" s="71">
        <v>0.2072</v>
      </c>
      <c r="GE222" s="71">
        <v>0.20449999999999999</v>
      </c>
      <c r="GF222" s="71">
        <v>0.20230000000000001</v>
      </c>
      <c r="GG222" s="71">
        <v>0.2097</v>
      </c>
      <c r="GH222" s="71">
        <v>0.2089</v>
      </c>
      <c r="GI222" s="71">
        <v>0.19550000000000001</v>
      </c>
      <c r="GJ222" s="71">
        <v>0.20399999999999999</v>
      </c>
      <c r="GK222" s="71">
        <v>0.20280000000000001</v>
      </c>
      <c r="GL222" s="71">
        <v>0.2014</v>
      </c>
      <c r="GM222" s="71">
        <v>0.2049</v>
      </c>
      <c r="GN222" s="71">
        <v>0.19980000000000001</v>
      </c>
      <c r="GO222" s="71">
        <v>0.20250000000000001</v>
      </c>
      <c r="GP222" s="71">
        <v>0.20430000000000001</v>
      </c>
      <c r="GQ222" s="71">
        <v>0.1996</v>
      </c>
      <c r="GR222" s="71">
        <v>0.20130000000000001</v>
      </c>
      <c r="GS222" s="71">
        <v>0.20180000000000001</v>
      </c>
      <c r="GT222" s="71">
        <v>0.20300000000000001</v>
      </c>
      <c r="GU222" s="71">
        <v>0.20619999999999999</v>
      </c>
      <c r="GV222" s="71">
        <v>0.19589999999999999</v>
      </c>
      <c r="GW222" s="71">
        <v>0.1966</v>
      </c>
      <c r="GX222" s="71">
        <v>0.19309999999999999</v>
      </c>
      <c r="GY222" s="71">
        <v>0.192</v>
      </c>
      <c r="GZ222" s="71">
        <v>0.20030000000000001</v>
      </c>
      <c r="HA222" s="71">
        <v>0.20610000000000001</v>
      </c>
      <c r="HB222" s="71">
        <v>0.2072</v>
      </c>
      <c r="HC222" s="71">
        <v>0.20849999999999999</v>
      </c>
      <c r="HD222" s="71">
        <v>0.18290000000000001</v>
      </c>
      <c r="HE222" s="71">
        <v>0.16350000000000001</v>
      </c>
      <c r="HF222" s="71">
        <v>0.16389999999999999</v>
      </c>
      <c r="HG222" s="71">
        <v>0.16719999999999999</v>
      </c>
      <c r="HH222" s="71">
        <v>0.16919999999999999</v>
      </c>
      <c r="HI222" s="71">
        <v>0.16719999999999999</v>
      </c>
      <c r="HJ222" s="71">
        <v>0.16919999999999999</v>
      </c>
      <c r="HK222" s="40"/>
      <c r="HL222" s="40"/>
      <c r="HM222" s="40"/>
      <c r="HN222" s="40"/>
      <c r="HO222" s="40"/>
      <c r="HP222" s="40"/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2"/>
      <c r="IP222" s="42"/>
      <c r="IQ222" s="42"/>
      <c r="IR222" s="42"/>
      <c r="IS222" s="42"/>
      <c r="IT222" s="42"/>
      <c r="IU222" s="42"/>
      <c r="IV222" s="42"/>
      <c r="IW222" s="42"/>
    </row>
    <row r="223" spans="1:257" s="19" customFormat="1" ht="18" customHeight="1" x14ac:dyDescent="0.2">
      <c r="A223" s="12">
        <v>24602</v>
      </c>
      <c r="B223" s="20"/>
      <c r="C223" s="60"/>
      <c r="D223" s="29"/>
      <c r="E223" s="95"/>
      <c r="F223" s="35"/>
      <c r="G223" s="36" t="s">
        <v>215</v>
      </c>
      <c r="H223" s="71">
        <v>0.10406840280635118</v>
      </c>
      <c r="I223" s="71">
        <v>0.10476258236431768</v>
      </c>
      <c r="J223" s="71">
        <v>0.10321986489745516</v>
      </c>
      <c r="K223" s="71">
        <v>0.10596756992052063</v>
      </c>
      <c r="L223" s="71">
        <v>0.10656176687019717</v>
      </c>
      <c r="M223" s="71">
        <v>0.10902214421392832</v>
      </c>
      <c r="N223" s="71">
        <v>0.10649700639101904</v>
      </c>
      <c r="O223" s="71">
        <v>0.10693677684853643</v>
      </c>
      <c r="P223" s="71">
        <v>0.10745892575112156</v>
      </c>
      <c r="Q223" s="71">
        <v>0.10545337580193397</v>
      </c>
      <c r="R223" s="71">
        <v>0.10591970714301374</v>
      </c>
      <c r="S223" s="71">
        <v>0.10720825412136976</v>
      </c>
      <c r="T223" s="71">
        <v>0.10618925856865706</v>
      </c>
      <c r="U223" s="71">
        <v>0.10647851721644976</v>
      </c>
      <c r="V223" s="71">
        <v>0.10670668770472799</v>
      </c>
      <c r="W223" s="71">
        <v>0.10636575613382207</v>
      </c>
      <c r="X223" s="71">
        <v>0.10551672872617923</v>
      </c>
      <c r="Y223" s="71">
        <v>0.10501135467082898</v>
      </c>
      <c r="Z223" s="71">
        <v>0.10477840371244024</v>
      </c>
      <c r="AA223" s="71">
        <v>0.10286568136493628</v>
      </c>
      <c r="AB223" s="71">
        <v>0.10301144744038242</v>
      </c>
      <c r="AC223" s="71">
        <v>0.1024305268182728</v>
      </c>
      <c r="AD223" s="71">
        <v>0.10742966965317347</v>
      </c>
      <c r="AE223" s="71">
        <v>0.10714578819645264</v>
      </c>
      <c r="AF223" s="71">
        <v>0.11744799258316437</v>
      </c>
      <c r="AG223" s="71">
        <v>0.10578931742927408</v>
      </c>
      <c r="AH223" s="71">
        <v>0.10564587758629321</v>
      </c>
      <c r="AI223" s="71">
        <v>0.104773324743189</v>
      </c>
      <c r="AJ223" s="71">
        <v>0.10289732570950669</v>
      </c>
      <c r="AK223" s="71">
        <v>0.10228747970744499</v>
      </c>
      <c r="AL223" s="71">
        <v>0.10120642733826908</v>
      </c>
      <c r="AM223" s="71">
        <v>9.9922464011823697E-2</v>
      </c>
      <c r="AN223" s="71">
        <v>9.9303350089697082E-2</v>
      </c>
      <c r="AO223" s="71">
        <v>9.880863023665834E-2</v>
      </c>
      <c r="AP223" s="71">
        <v>9.8127578767746998E-2</v>
      </c>
      <c r="AQ223" s="71">
        <v>9.939536072113675E-2</v>
      </c>
      <c r="AR223" s="71">
        <v>8.1912220301339572E-2</v>
      </c>
      <c r="AS223" s="71">
        <v>7.3938018293606092E-2</v>
      </c>
      <c r="AT223" s="71">
        <v>8.067773554477424E-2</v>
      </c>
      <c r="AU223" s="71">
        <v>8.3297147400959892E-2</v>
      </c>
      <c r="AV223" s="71">
        <v>8.3722153121525006E-2</v>
      </c>
      <c r="AW223" s="71">
        <v>8.1935789246740165E-2</v>
      </c>
      <c r="AX223" s="71">
        <v>8.3227467755652998E-2</v>
      </c>
      <c r="AY223" s="71">
        <v>8.4516334364069662E-2</v>
      </c>
      <c r="AZ223" s="71">
        <v>8.5151877810104262E-2</v>
      </c>
      <c r="BA223" s="71">
        <v>8.4143100602231291E-2</v>
      </c>
      <c r="BB223" s="71">
        <v>8.8620786853314995E-2</v>
      </c>
      <c r="BC223" s="71">
        <v>9.2005022124141869E-2</v>
      </c>
      <c r="BD223" s="71">
        <v>9.503237165020334E-2</v>
      </c>
      <c r="BE223" s="71">
        <v>9.5138580580048079E-2</v>
      </c>
      <c r="BF223" s="71">
        <v>9.6769509258228331E-2</v>
      </c>
      <c r="BG223" s="71">
        <v>9.632536788256571E-2</v>
      </c>
      <c r="BH223" s="71">
        <v>9.5855287957745491E-2</v>
      </c>
      <c r="BI223" s="71">
        <v>9.5679519240125299E-2</v>
      </c>
      <c r="BJ223" s="71">
        <v>9.9026289234515064E-2</v>
      </c>
      <c r="BK223" s="71">
        <v>0.10161975655283438</v>
      </c>
      <c r="BL223" s="71">
        <v>0.10210522800469927</v>
      </c>
      <c r="BM223" s="71">
        <v>0.10173893757809641</v>
      </c>
      <c r="BN223" s="71">
        <v>0.1015547172955228</v>
      </c>
      <c r="BO223" s="71">
        <v>0.10133337571237594</v>
      </c>
      <c r="BP223" s="71">
        <v>0.10013385205528773</v>
      </c>
      <c r="BQ223" s="71">
        <v>0.100791267040874</v>
      </c>
      <c r="BR223" s="71">
        <v>0.10028555025283062</v>
      </c>
      <c r="BS223" s="71">
        <v>9.8754011329028946E-2</v>
      </c>
      <c r="BT223" s="71">
        <v>9.755283703780239E-2</v>
      </c>
      <c r="BU223" s="71">
        <v>9.6552445830971403E-2</v>
      </c>
      <c r="BV223" s="71">
        <v>9.260720651266123E-2</v>
      </c>
      <c r="BW223" s="71">
        <v>9.201691563937979E-2</v>
      </c>
      <c r="BX223" s="71">
        <v>9.0777393933703307E-2</v>
      </c>
      <c r="BY223" s="71">
        <v>9.1173120008511119E-2</v>
      </c>
      <c r="BZ223" s="71">
        <v>9.4027758670010411E-2</v>
      </c>
      <c r="CA223" s="71">
        <v>9.5870105776078879E-2</v>
      </c>
      <c r="CB223" s="71">
        <v>9.5587168466439193E-2</v>
      </c>
      <c r="CC223" s="71">
        <v>9.4961778186653995E-2</v>
      </c>
      <c r="CD223" s="71">
        <v>9.5801298132446075E-2</v>
      </c>
      <c r="CE223" s="71">
        <v>9.8203265256240665E-2</v>
      </c>
      <c r="CF223" s="71">
        <v>9.7358383452885194E-2</v>
      </c>
      <c r="CG223" s="71">
        <v>9.5852620449136727E-2</v>
      </c>
      <c r="CH223" s="71">
        <v>9.0662691584337499E-2</v>
      </c>
      <c r="CI223" s="71">
        <v>8.761022495644688E-2</v>
      </c>
      <c r="CJ223" s="71">
        <v>8.780718242936604E-2</v>
      </c>
      <c r="CK223" s="71">
        <v>8.898289648273712E-2</v>
      </c>
      <c r="CL223" s="71">
        <v>9.3573532809723123E-2</v>
      </c>
      <c r="CM223" s="71">
        <v>9.0022054832128232E-2</v>
      </c>
      <c r="CN223" s="71">
        <v>9.4058429680534281E-2</v>
      </c>
      <c r="CO223" s="71">
        <v>9.4171129317660279E-2</v>
      </c>
      <c r="CP223" s="71">
        <v>9.8105651586995815E-2</v>
      </c>
      <c r="CQ223" s="71">
        <v>9.7888348540059691E-2</v>
      </c>
      <c r="CR223" s="71">
        <v>9.3053058251960474E-2</v>
      </c>
      <c r="CS223" s="71">
        <v>9.2222286582181748E-2</v>
      </c>
      <c r="CT223" s="71">
        <v>9.1116127590739518E-2</v>
      </c>
      <c r="CU223" s="71">
        <v>9.0093474917257457E-2</v>
      </c>
      <c r="CV223" s="71">
        <v>9.2369128832252928E-2</v>
      </c>
      <c r="CW223" s="71">
        <v>9.2607753392261238E-2</v>
      </c>
      <c r="CX223" s="71">
        <v>9.2903182846436394E-2</v>
      </c>
      <c r="CY223" s="71">
        <v>9.3139924016444484E-2</v>
      </c>
      <c r="CZ223" s="71">
        <v>9.5137379212415413E-2</v>
      </c>
      <c r="DA223" s="71">
        <v>9.4549813474980163E-2</v>
      </c>
      <c r="DB223" s="71">
        <v>9.6599161917780924E-2</v>
      </c>
      <c r="DC223" s="71">
        <v>9.7908948137160598E-2</v>
      </c>
      <c r="DD223" s="71">
        <v>9.842092558184988E-2</v>
      </c>
      <c r="DE223" s="71">
        <v>9.9217613463527241E-2</v>
      </c>
      <c r="DF223" s="71">
        <v>0.10185366210315547</v>
      </c>
      <c r="DG223" s="71">
        <v>0.10393733789491121</v>
      </c>
      <c r="DH223" s="71">
        <v>0.10619569032360919</v>
      </c>
      <c r="DI223" s="71">
        <v>0.11077821113697849</v>
      </c>
      <c r="DJ223" s="71">
        <v>0.11179166477226558</v>
      </c>
      <c r="DK223" s="71">
        <v>0.11297293814512023</v>
      </c>
      <c r="DL223" s="71">
        <v>0.11337127854110697</v>
      </c>
      <c r="DM223" s="71">
        <v>0.11426444403840673</v>
      </c>
      <c r="DN223" s="71">
        <v>0.11500686760766228</v>
      </c>
      <c r="DO223" s="71">
        <v>0.11692795808377898</v>
      </c>
      <c r="DP223" s="71">
        <v>0.11939484491058154</v>
      </c>
      <c r="DQ223" s="71">
        <v>0.1179029237454481</v>
      </c>
      <c r="DR223" s="71">
        <v>0.11764417773964737</v>
      </c>
      <c r="DS223" s="71">
        <v>0.11913273606918053</v>
      </c>
      <c r="DT223" s="71">
        <v>0.11836981061223893</v>
      </c>
      <c r="DU223" s="71">
        <v>0.12288985392920988</v>
      </c>
      <c r="DV223" s="71">
        <v>0.12556549612097476</v>
      </c>
      <c r="DW223" s="71">
        <v>0.12693123576530638</v>
      </c>
      <c r="DX223" s="71">
        <v>0.13082025538084543</v>
      </c>
      <c r="DY223" s="71">
        <v>0.1315997676962721</v>
      </c>
      <c r="DZ223" s="71">
        <v>0.13015397262753445</v>
      </c>
      <c r="EA223" s="71">
        <v>0.12809305565350906</v>
      </c>
      <c r="EB223" s="71">
        <v>0.12964419471357236</v>
      </c>
      <c r="EC223" s="71">
        <v>0.12823022966257133</v>
      </c>
      <c r="ED223" s="71">
        <v>0.13015656075831758</v>
      </c>
      <c r="EE223" s="71">
        <v>0.13093186568570203</v>
      </c>
      <c r="EF223" s="71">
        <v>0.13499936993939954</v>
      </c>
      <c r="EG223" s="71">
        <v>0.13714904277010093</v>
      </c>
      <c r="EH223" s="71">
        <v>0.13798908722818881</v>
      </c>
      <c r="EI223" s="71">
        <v>0.13904594067972098</v>
      </c>
      <c r="EJ223" s="71">
        <v>0.13978722703238441</v>
      </c>
      <c r="EK223" s="71">
        <v>0.13948472395368011</v>
      </c>
      <c r="EL223" s="71">
        <v>0.13915720034203746</v>
      </c>
      <c r="EM223" s="71">
        <v>0.14134944048663431</v>
      </c>
      <c r="EN223" s="71">
        <v>0.14113984539527755</v>
      </c>
      <c r="EO223" s="71">
        <v>0.14379881132405181</v>
      </c>
      <c r="EP223" s="71">
        <v>0.14503681049184736</v>
      </c>
      <c r="EQ223" s="71">
        <v>0.14757558623016967</v>
      </c>
      <c r="ER223" s="71">
        <v>0.146952806688565</v>
      </c>
      <c r="ES223" s="71">
        <v>0.15211065888409922</v>
      </c>
      <c r="ET223" s="71">
        <v>0.15083969207271852</v>
      </c>
      <c r="EU223" s="71">
        <v>0.15195931476935495</v>
      </c>
      <c r="EV223" s="71">
        <v>0.15095318152439557</v>
      </c>
      <c r="EW223" s="71">
        <v>0.15152342891076787</v>
      </c>
      <c r="EX223" s="71">
        <v>0.15387063056128489</v>
      </c>
      <c r="EY223" s="71">
        <v>0.15545029594276308</v>
      </c>
      <c r="EZ223" s="71">
        <v>0.15864060248734854</v>
      </c>
      <c r="FA223" s="71">
        <v>0.1598930423840649</v>
      </c>
      <c r="FB223" s="71">
        <v>0.16181574958589678</v>
      </c>
      <c r="FC223" s="71">
        <v>0.16091920580558108</v>
      </c>
      <c r="FD223" s="71">
        <v>0.16015035505085362</v>
      </c>
      <c r="FE223" s="71">
        <v>0.15167416069898346</v>
      </c>
      <c r="FF223" s="71">
        <v>0.14693500534487938</v>
      </c>
      <c r="FG223" s="71">
        <v>0.13947468954496745</v>
      </c>
      <c r="FH223" s="71">
        <v>0.13637543502515315</v>
      </c>
      <c r="FI223" s="71">
        <v>0.13508913515604493</v>
      </c>
      <c r="FJ223" s="71">
        <v>0.13281806681425384</v>
      </c>
      <c r="FK223" s="71">
        <v>0.1345799127828555</v>
      </c>
      <c r="FL223" s="71">
        <v>0.136037791040512</v>
      </c>
      <c r="FM223" s="71">
        <v>0.13380914336980243</v>
      </c>
      <c r="FN223" s="71">
        <v>0.13753741403902336</v>
      </c>
      <c r="FO223" s="71">
        <v>0.13711090791568117</v>
      </c>
      <c r="FP223" s="71">
        <v>0.14052147175891522</v>
      </c>
      <c r="FQ223" s="71">
        <v>0.14097323560947328</v>
      </c>
      <c r="FR223" s="71">
        <v>0.14738890989655237</v>
      </c>
      <c r="FS223" s="71">
        <v>0.15025233585959355</v>
      </c>
      <c r="FT223" s="71">
        <v>0.162098168992237</v>
      </c>
      <c r="FU223" s="71">
        <v>0.16085402189870412</v>
      </c>
      <c r="FV223" s="37">
        <v>0.15837050059594757</v>
      </c>
      <c r="FW223" s="71">
        <v>0.15790000000000001</v>
      </c>
      <c r="FX223" s="71">
        <v>0.15840000000000001</v>
      </c>
      <c r="FY223" s="71">
        <v>0.15790000000000001</v>
      </c>
      <c r="FZ223" s="71">
        <v>0.155</v>
      </c>
      <c r="GA223" s="71">
        <v>0.15</v>
      </c>
      <c r="GB223" s="71">
        <v>0.1459</v>
      </c>
      <c r="GC223" s="71">
        <v>0.1429</v>
      </c>
      <c r="GD223" s="71">
        <v>0.14099999999999999</v>
      </c>
      <c r="GE223" s="71">
        <v>0.13830000000000001</v>
      </c>
      <c r="GF223" s="71">
        <v>0.13800000000000001</v>
      </c>
      <c r="GG223" s="71">
        <v>0.13550000000000001</v>
      </c>
      <c r="GH223" s="71">
        <v>0.1371</v>
      </c>
      <c r="GI223" s="71">
        <v>0.13569999999999999</v>
      </c>
      <c r="GJ223" s="71">
        <v>0.13159999999999999</v>
      </c>
      <c r="GK223" s="71">
        <v>0.13</v>
      </c>
      <c r="GL223" s="71">
        <v>0.1305</v>
      </c>
      <c r="GM223" s="71">
        <v>0.13450000000000001</v>
      </c>
      <c r="GN223" s="71">
        <v>0.1336</v>
      </c>
      <c r="GO223" s="71">
        <v>0.1328</v>
      </c>
      <c r="GP223" s="71">
        <v>0.12889999999999999</v>
      </c>
      <c r="GQ223" s="71">
        <v>0.1285</v>
      </c>
      <c r="GR223" s="71">
        <v>0.1313</v>
      </c>
      <c r="GS223" s="71">
        <v>0.13350000000000001</v>
      </c>
      <c r="GT223" s="71">
        <v>0.13589999999999999</v>
      </c>
      <c r="GU223" s="71">
        <v>0.13719999999999999</v>
      </c>
      <c r="GV223" s="71">
        <v>0.13400000000000001</v>
      </c>
      <c r="GW223" s="71">
        <v>0.13370000000000001</v>
      </c>
      <c r="GX223" s="71">
        <v>0.1338</v>
      </c>
      <c r="GY223" s="71">
        <v>0.13189999999999999</v>
      </c>
      <c r="GZ223" s="71">
        <v>0.1308</v>
      </c>
      <c r="HA223" s="71">
        <v>0.13100000000000001</v>
      </c>
      <c r="HB223" s="71">
        <v>0.1298</v>
      </c>
      <c r="HC223" s="71">
        <v>0.12820000000000001</v>
      </c>
      <c r="HD223" s="71">
        <v>0.15340000000000001</v>
      </c>
      <c r="HE223" s="71">
        <v>0.1542</v>
      </c>
      <c r="HF223" s="71">
        <v>0.15820000000000001</v>
      </c>
      <c r="HG223" s="71">
        <v>0.15809999999999999</v>
      </c>
      <c r="HH223" s="71">
        <v>0.1555</v>
      </c>
      <c r="HI223" s="71">
        <v>0.15809999999999999</v>
      </c>
      <c r="HJ223" s="71">
        <v>0.1555</v>
      </c>
      <c r="HK223" s="40"/>
      <c r="HL223" s="40"/>
      <c r="HM223" s="40"/>
      <c r="HN223" s="40"/>
      <c r="HO223" s="40"/>
      <c r="HP223" s="40"/>
      <c r="HQ223" s="41"/>
      <c r="HR223" s="41"/>
      <c r="HS223" s="41"/>
      <c r="HT223" s="41"/>
      <c r="HU223" s="41"/>
      <c r="HV223" s="41"/>
      <c r="HW223" s="41"/>
      <c r="HX223" s="41"/>
      <c r="HY223" s="41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2"/>
      <c r="IP223" s="42"/>
      <c r="IQ223" s="42"/>
      <c r="IR223" s="42"/>
      <c r="IS223" s="42"/>
      <c r="IT223" s="42"/>
      <c r="IU223" s="42"/>
      <c r="IV223" s="42"/>
      <c r="IW223" s="42"/>
    </row>
    <row r="224" spans="1:257" s="19" customFormat="1" ht="18" customHeight="1" x14ac:dyDescent="0.2">
      <c r="A224" s="12">
        <v>24603</v>
      </c>
      <c r="B224" s="20"/>
      <c r="C224" s="60"/>
      <c r="D224" s="29"/>
      <c r="E224" s="95"/>
      <c r="F224" s="35"/>
      <c r="G224" s="36" t="s">
        <v>216</v>
      </c>
      <c r="H224" s="71">
        <v>0.16193413191777981</v>
      </c>
      <c r="I224" s="71">
        <v>0.16301429997151218</v>
      </c>
      <c r="J224" s="71">
        <v>0.16513925905353721</v>
      </c>
      <c r="K224" s="71">
        <v>0.1662632232856224</v>
      </c>
      <c r="L224" s="71">
        <v>0.16741287306905694</v>
      </c>
      <c r="M224" s="71">
        <v>0.16966821069465551</v>
      </c>
      <c r="N224" s="71">
        <v>0.17314796805721377</v>
      </c>
      <c r="O224" s="71">
        <v>0.17419330771120939</v>
      </c>
      <c r="P224" s="71">
        <v>0.17537643887576354</v>
      </c>
      <c r="Q224" s="71">
        <v>0.17686233235061238</v>
      </c>
      <c r="R224" s="71">
        <v>0.17902001067457385</v>
      </c>
      <c r="S224" s="71">
        <v>0.18035095882376301</v>
      </c>
      <c r="T224" s="71">
        <v>0.17653494319776125</v>
      </c>
      <c r="U224" s="71">
        <v>0.16657481083960718</v>
      </c>
      <c r="V224" s="71">
        <v>0.17177332694169317</v>
      </c>
      <c r="W224" s="71">
        <v>0.17197653936141258</v>
      </c>
      <c r="X224" s="71">
        <v>0.17099669635035533</v>
      </c>
      <c r="Y224" s="71">
        <v>0.17168567373374585</v>
      </c>
      <c r="Z224" s="71">
        <v>0.16966367398323728</v>
      </c>
      <c r="AA224" s="71">
        <v>0.17060061163582224</v>
      </c>
      <c r="AB224" s="71">
        <v>0.17091046026607981</v>
      </c>
      <c r="AC224" s="71">
        <v>0.17279099770768111</v>
      </c>
      <c r="AD224" s="71">
        <v>0.1735964566028633</v>
      </c>
      <c r="AE224" s="71">
        <v>0.17315498368800139</v>
      </c>
      <c r="AF224" s="71">
        <v>0.17452354240309859</v>
      </c>
      <c r="AG224" s="71">
        <v>0.17302542452464939</v>
      </c>
      <c r="AH224" s="71">
        <v>0.17311800928580795</v>
      </c>
      <c r="AI224" s="71">
        <v>0.17232128285350518</v>
      </c>
      <c r="AJ224" s="71">
        <v>0.1695391065714045</v>
      </c>
      <c r="AK224" s="71">
        <v>0.1670860023141269</v>
      </c>
      <c r="AL224" s="71">
        <v>0.16571490385732196</v>
      </c>
      <c r="AM224" s="71">
        <v>0.16349856698123741</v>
      </c>
      <c r="AN224" s="71">
        <v>0.16436483481481878</v>
      </c>
      <c r="AO224" s="71">
        <v>0.16387307679753174</v>
      </c>
      <c r="AP224" s="71">
        <v>0.16298711524345474</v>
      </c>
      <c r="AQ224" s="71">
        <v>0.16393483362327033</v>
      </c>
      <c r="AR224" s="71">
        <v>0.12995115958051701</v>
      </c>
      <c r="AS224" s="71">
        <v>0.12910414676193449</v>
      </c>
      <c r="AT224" s="71">
        <v>0.14023488963990183</v>
      </c>
      <c r="AU224" s="71">
        <v>0.1469375512779624</v>
      </c>
      <c r="AV224" s="71">
        <v>0.14663288237560085</v>
      </c>
      <c r="AW224" s="71">
        <v>0.14178813925804454</v>
      </c>
      <c r="AX224" s="71">
        <v>0.14312951138251956</v>
      </c>
      <c r="AY224" s="71">
        <v>0.16135252665255992</v>
      </c>
      <c r="AZ224" s="71">
        <v>0.16639611702968887</v>
      </c>
      <c r="BA224" s="71">
        <v>0.16928059611536433</v>
      </c>
      <c r="BB224" s="71">
        <v>0.17080353993051206</v>
      </c>
      <c r="BC224" s="71">
        <v>0.17173763157506766</v>
      </c>
      <c r="BD224" s="71">
        <v>0.17279040367771076</v>
      </c>
      <c r="BE224" s="71">
        <v>0.17988715801784502</v>
      </c>
      <c r="BF224" s="71">
        <v>0.1817430334041461</v>
      </c>
      <c r="BG224" s="71">
        <v>0.1795307756689401</v>
      </c>
      <c r="BH224" s="71">
        <v>0.18408004460820107</v>
      </c>
      <c r="BI224" s="71">
        <v>0.18452975780424635</v>
      </c>
      <c r="BJ224" s="71">
        <v>0.1917351869737183</v>
      </c>
      <c r="BK224" s="71">
        <v>0.19657921746060864</v>
      </c>
      <c r="BL224" s="71">
        <v>0.19830323498520436</v>
      </c>
      <c r="BM224" s="71">
        <v>0.19720196428318587</v>
      </c>
      <c r="BN224" s="71">
        <v>0.19798476415348543</v>
      </c>
      <c r="BO224" s="71">
        <v>0.19859548829410012</v>
      </c>
      <c r="BP224" s="71">
        <v>0.19944758552171876</v>
      </c>
      <c r="BQ224" s="71">
        <v>0.19401982707514842</v>
      </c>
      <c r="BR224" s="71">
        <v>0.19268536280127868</v>
      </c>
      <c r="BS224" s="71">
        <v>0.19700357126318788</v>
      </c>
      <c r="BT224" s="71">
        <v>0.19314113864836391</v>
      </c>
      <c r="BU224" s="71">
        <v>0.1805530953073233</v>
      </c>
      <c r="BV224" s="71">
        <v>0.18302246052506879</v>
      </c>
      <c r="BW224" s="71">
        <v>0.18582802812380159</v>
      </c>
      <c r="BX224" s="71">
        <v>0.18580119395496628</v>
      </c>
      <c r="BY224" s="71">
        <v>0.18815401294180123</v>
      </c>
      <c r="BZ224" s="71">
        <v>0.19219764483070137</v>
      </c>
      <c r="CA224" s="71">
        <v>0.19760735132044113</v>
      </c>
      <c r="CB224" s="71">
        <v>0.19143101960701206</v>
      </c>
      <c r="CC224" s="71">
        <v>0.18770193689244763</v>
      </c>
      <c r="CD224" s="71">
        <v>0.19154300750212658</v>
      </c>
      <c r="CE224" s="71">
        <v>0.19910299624005059</v>
      </c>
      <c r="CF224" s="71">
        <v>0.17706996291756208</v>
      </c>
      <c r="CG224" s="71">
        <v>0.17261930136020812</v>
      </c>
      <c r="CH224" s="71">
        <v>0.16279285590480971</v>
      </c>
      <c r="CI224" s="71">
        <v>0.16258916737700527</v>
      </c>
      <c r="CJ224" s="71">
        <v>0.15885827310299144</v>
      </c>
      <c r="CK224" s="71">
        <v>0.16820281886659055</v>
      </c>
      <c r="CL224" s="71">
        <v>0.17641339630874031</v>
      </c>
      <c r="CM224" s="71">
        <v>0.18388389918198297</v>
      </c>
      <c r="CN224" s="71">
        <v>0.18112949647116264</v>
      </c>
      <c r="CO224" s="71">
        <v>0.18232783593136687</v>
      </c>
      <c r="CP224" s="71">
        <v>0.18576682910403217</v>
      </c>
      <c r="CQ224" s="71">
        <v>0.18654163170428334</v>
      </c>
      <c r="CR224" s="71">
        <v>0.1772756075367827</v>
      </c>
      <c r="CS224" s="71">
        <v>0.17866951769738548</v>
      </c>
      <c r="CT224" s="71">
        <v>0.17243638875937395</v>
      </c>
      <c r="CU224" s="71">
        <v>0.17445338048265649</v>
      </c>
      <c r="CV224" s="71">
        <v>0.17704004410483573</v>
      </c>
      <c r="CW224" s="71">
        <v>0.17551331175347107</v>
      </c>
      <c r="CX224" s="71">
        <v>0.17552739255592234</v>
      </c>
      <c r="CY224" s="71">
        <v>0.17923479144482488</v>
      </c>
      <c r="CZ224" s="71">
        <v>0.18913426331917946</v>
      </c>
      <c r="DA224" s="71">
        <v>0.20215118833580395</v>
      </c>
      <c r="DB224" s="71">
        <v>0.20614036295131663</v>
      </c>
      <c r="DC224" s="71">
        <v>0.20769764720135889</v>
      </c>
      <c r="DD224" s="71">
        <v>0.21097595179880121</v>
      </c>
      <c r="DE224" s="71">
        <v>0.208633800773148</v>
      </c>
      <c r="DF224" s="71">
        <v>0.21280612548158628</v>
      </c>
      <c r="DG224" s="71">
        <v>0.21720304811735572</v>
      </c>
      <c r="DH224" s="71">
        <v>0.22671097914880178</v>
      </c>
      <c r="DI224" s="71">
        <v>0.2183143151182089</v>
      </c>
      <c r="DJ224" s="71">
        <v>0.22020140621474169</v>
      </c>
      <c r="DK224" s="71">
        <v>0.22081474978708496</v>
      </c>
      <c r="DL224" s="71">
        <v>0.22095013876544894</v>
      </c>
      <c r="DM224" s="71">
        <v>0.22093157812900288</v>
      </c>
      <c r="DN224" s="71">
        <v>0.22359008123127136</v>
      </c>
      <c r="DO224" s="71">
        <v>0.22707410037779463</v>
      </c>
      <c r="DP224" s="71">
        <v>0.22384395095633608</v>
      </c>
      <c r="DQ224" s="71">
        <v>0.22811542455293907</v>
      </c>
      <c r="DR224" s="71">
        <v>0.225907698626133</v>
      </c>
      <c r="DS224" s="71">
        <v>0.22478778003855102</v>
      </c>
      <c r="DT224" s="71">
        <v>0.23395383595754474</v>
      </c>
      <c r="DU224" s="71">
        <v>0.23851738620739504</v>
      </c>
      <c r="DV224" s="71">
        <v>0.239689326261949</v>
      </c>
      <c r="DW224" s="71">
        <v>0.24529900628657086</v>
      </c>
      <c r="DX224" s="71">
        <v>0.25395980672192914</v>
      </c>
      <c r="DY224" s="71">
        <v>0.25337818558321867</v>
      </c>
      <c r="DZ224" s="71">
        <v>0.25026872293700492</v>
      </c>
      <c r="EA224" s="71">
        <v>0.25253639830999958</v>
      </c>
      <c r="EB224" s="71">
        <v>0.25342192725590634</v>
      </c>
      <c r="EC224" s="71">
        <v>0.25226191445272644</v>
      </c>
      <c r="ED224" s="71">
        <v>0.25369583041129745</v>
      </c>
      <c r="EE224" s="71">
        <v>0.25890942779741793</v>
      </c>
      <c r="EF224" s="71">
        <v>0.26033223254580379</v>
      </c>
      <c r="EG224" s="71">
        <v>0.26442475730505555</v>
      </c>
      <c r="EH224" s="71">
        <v>0.26545907399518953</v>
      </c>
      <c r="EI224" s="71">
        <v>0.26524528087641819</v>
      </c>
      <c r="EJ224" s="71">
        <v>0.26211970090065306</v>
      </c>
      <c r="EK224" s="71">
        <v>0.26212771012368208</v>
      </c>
      <c r="EL224" s="71">
        <v>0.26404042363697022</v>
      </c>
      <c r="EM224" s="71">
        <v>0.26444523553529609</v>
      </c>
      <c r="EN224" s="71">
        <v>0.28242939938157313</v>
      </c>
      <c r="EO224" s="71">
        <v>0.28211306720381119</v>
      </c>
      <c r="EP224" s="71">
        <v>0.28343213445312521</v>
      </c>
      <c r="EQ224" s="71">
        <v>0.28819155559380472</v>
      </c>
      <c r="ER224" s="71">
        <v>0.29767355970889542</v>
      </c>
      <c r="ES224" s="71">
        <v>0.30351385683187437</v>
      </c>
      <c r="ET224" s="71">
        <v>0.29920963017189156</v>
      </c>
      <c r="EU224" s="71">
        <v>0.30248481248360165</v>
      </c>
      <c r="EV224" s="71">
        <v>0.30516955921121519</v>
      </c>
      <c r="EW224" s="71">
        <v>0.30882688434448191</v>
      </c>
      <c r="EX224" s="71">
        <v>0.31066847293333094</v>
      </c>
      <c r="EY224" s="71">
        <v>0.31183877736368565</v>
      </c>
      <c r="EZ224" s="71">
        <v>0.31696569025481819</v>
      </c>
      <c r="FA224" s="71">
        <v>0.31586269843759424</v>
      </c>
      <c r="FB224" s="71">
        <v>0.32374513334314453</v>
      </c>
      <c r="FC224" s="71">
        <v>0.31852741294528514</v>
      </c>
      <c r="FD224" s="71">
        <v>0.30628319596568671</v>
      </c>
      <c r="FE224" s="71">
        <v>0.27961799032181034</v>
      </c>
      <c r="FF224" s="71">
        <v>0.2705925867215771</v>
      </c>
      <c r="FG224" s="71">
        <v>0.29920537468940517</v>
      </c>
      <c r="FH224" s="71">
        <v>0.2906151369366311</v>
      </c>
      <c r="FI224" s="71">
        <v>0.31438628072784525</v>
      </c>
      <c r="FJ224" s="71">
        <v>0.32262229900994616</v>
      </c>
      <c r="FK224" s="71">
        <v>0.34994834304198935</v>
      </c>
      <c r="FL224" s="71">
        <v>0.35124914646543864</v>
      </c>
      <c r="FM224" s="71">
        <v>0.37133031023828134</v>
      </c>
      <c r="FN224" s="71">
        <v>0.37967412042519105</v>
      </c>
      <c r="FO224" s="71">
        <v>0.38158760338115538</v>
      </c>
      <c r="FP224" s="71">
        <v>0.40777586569846419</v>
      </c>
      <c r="FQ224" s="71">
        <v>0.40990573898379473</v>
      </c>
      <c r="FR224" s="71">
        <v>0.43105824303178952</v>
      </c>
      <c r="FS224" s="71">
        <v>0.4354084394111013</v>
      </c>
      <c r="FT224" s="71">
        <v>0.45373688237111193</v>
      </c>
      <c r="FU224" s="71">
        <v>0.45394676212843282</v>
      </c>
      <c r="FV224" s="37">
        <v>0.45153059197457296</v>
      </c>
      <c r="FW224" s="71">
        <v>0.4501</v>
      </c>
      <c r="FX224" s="71">
        <v>0.45150000000000001</v>
      </c>
      <c r="FY224" s="71">
        <v>0.44919999999999999</v>
      </c>
      <c r="FZ224" s="71">
        <v>0.44190000000000002</v>
      </c>
      <c r="GA224" s="71">
        <v>0.44400000000000001</v>
      </c>
      <c r="GB224" s="71">
        <v>0.4365</v>
      </c>
      <c r="GC224" s="71">
        <v>0.42649999999999999</v>
      </c>
      <c r="GD224" s="71">
        <v>0.41449999999999998</v>
      </c>
      <c r="GE224" s="71">
        <v>0.40550000000000003</v>
      </c>
      <c r="GF224" s="71">
        <v>0.40579999999999999</v>
      </c>
      <c r="GG224" s="71">
        <v>0.39379999999999998</v>
      </c>
      <c r="GH224" s="71">
        <v>0.39029999999999998</v>
      </c>
      <c r="GI224" s="71">
        <v>0.40089999999999998</v>
      </c>
      <c r="GJ224" s="71">
        <v>0.39810000000000001</v>
      </c>
      <c r="GK224" s="71">
        <v>0.39300000000000002</v>
      </c>
      <c r="GL224" s="71">
        <v>0.39029999999999998</v>
      </c>
      <c r="GM224" s="71">
        <v>0.3982</v>
      </c>
      <c r="GN224" s="71">
        <v>0.39290000000000003</v>
      </c>
      <c r="GO224" s="71">
        <v>0.39650000000000002</v>
      </c>
      <c r="GP224" s="71">
        <v>0.40460000000000002</v>
      </c>
      <c r="GQ224" s="71">
        <v>0.40820000000000001</v>
      </c>
      <c r="GR224" s="71">
        <v>0.41899999999999998</v>
      </c>
      <c r="GS224" s="71">
        <v>0.42270000000000002</v>
      </c>
      <c r="GT224" s="71">
        <v>0.42559999999999998</v>
      </c>
      <c r="GU224" s="71">
        <v>0.42330000000000001</v>
      </c>
      <c r="GV224" s="71">
        <v>0.4214</v>
      </c>
      <c r="GW224" s="71">
        <v>0.43159999999999998</v>
      </c>
      <c r="GX224" s="71">
        <v>0.42849999999999999</v>
      </c>
      <c r="GY224" s="71">
        <v>0.42149999999999999</v>
      </c>
      <c r="GZ224" s="71">
        <v>0.41720000000000002</v>
      </c>
      <c r="HA224" s="71">
        <v>0.41260000000000002</v>
      </c>
      <c r="HB224" s="71">
        <v>0.41820000000000002</v>
      </c>
      <c r="HC224" s="71">
        <v>0.42009999999999997</v>
      </c>
      <c r="HD224" s="71">
        <v>0.30869999999999997</v>
      </c>
      <c r="HE224" s="71">
        <v>0.31890000000000002</v>
      </c>
      <c r="HF224" s="71">
        <v>0.31859999999999999</v>
      </c>
      <c r="HG224" s="71">
        <v>0.31819999999999998</v>
      </c>
      <c r="HH224" s="71">
        <v>0.30980000000000002</v>
      </c>
      <c r="HI224" s="71">
        <v>0.31819999999999998</v>
      </c>
      <c r="HJ224" s="71">
        <v>0.30980000000000002</v>
      </c>
      <c r="HK224" s="40"/>
      <c r="HL224" s="40"/>
      <c r="HM224" s="40"/>
      <c r="HN224" s="40"/>
      <c r="HO224" s="40"/>
      <c r="HP224" s="40"/>
      <c r="HQ224" s="41"/>
      <c r="HR224" s="41"/>
      <c r="HS224" s="41"/>
      <c r="HT224" s="41"/>
      <c r="HU224" s="41"/>
      <c r="HV224" s="41"/>
      <c r="HW224" s="41"/>
      <c r="HX224" s="41"/>
      <c r="HY224" s="41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2"/>
      <c r="IP224" s="42"/>
      <c r="IQ224" s="42"/>
      <c r="IR224" s="42"/>
      <c r="IS224" s="42"/>
      <c r="IT224" s="42"/>
      <c r="IU224" s="42"/>
      <c r="IV224" s="42"/>
      <c r="IW224" s="42"/>
    </row>
    <row r="225" spans="1:257" s="19" customFormat="1" ht="18" customHeight="1" x14ac:dyDescent="0.2">
      <c r="A225" s="12">
        <v>24604</v>
      </c>
      <c r="B225" s="20"/>
      <c r="C225" s="60"/>
      <c r="D225" s="29"/>
      <c r="E225" s="95"/>
      <c r="F225" s="35"/>
      <c r="G225" s="36" t="s">
        <v>217</v>
      </c>
      <c r="H225" s="71">
        <v>7.2686209536351798E-2</v>
      </c>
      <c r="I225" s="71">
        <v>7.3171056804548038E-2</v>
      </c>
      <c r="J225" s="71">
        <v>7.3519129917881912E-2</v>
      </c>
      <c r="K225" s="71">
        <v>7.4443842788706888E-2</v>
      </c>
      <c r="L225" s="71">
        <v>7.490616060275522E-2</v>
      </c>
      <c r="M225" s="71">
        <v>7.571840679527668E-2</v>
      </c>
      <c r="N225" s="71">
        <v>7.6233403049110179E-2</v>
      </c>
      <c r="O225" s="71">
        <v>7.6647655485848745E-2</v>
      </c>
      <c r="P225" s="71">
        <v>7.7284177123922063E-2</v>
      </c>
      <c r="Q225" s="71">
        <v>7.9051820772887069E-2</v>
      </c>
      <c r="R225" s="71">
        <v>7.9727598440842568E-2</v>
      </c>
      <c r="S225" s="71">
        <v>8.0576753623650646E-2</v>
      </c>
      <c r="T225" s="71">
        <v>7.9655415083780212E-2</v>
      </c>
      <c r="U225" s="71">
        <v>7.7885481634555706E-2</v>
      </c>
      <c r="V225" s="71">
        <v>7.9311797927717989E-2</v>
      </c>
      <c r="W225" s="71">
        <v>7.9421481652535666E-2</v>
      </c>
      <c r="X225" s="71">
        <v>7.8897874159377351E-2</v>
      </c>
      <c r="Y225" s="71">
        <v>7.8826833182854508E-2</v>
      </c>
      <c r="Z225" s="71">
        <v>7.8589272543684946E-2</v>
      </c>
      <c r="AA225" s="71">
        <v>7.809321461459677E-2</v>
      </c>
      <c r="AB225" s="71">
        <v>7.8352167587375593E-2</v>
      </c>
      <c r="AC225" s="71">
        <v>7.9071638147300255E-2</v>
      </c>
      <c r="AD225" s="71">
        <v>7.9813484779960503E-2</v>
      </c>
      <c r="AE225" s="71">
        <v>7.9515425503749598E-2</v>
      </c>
      <c r="AF225" s="71">
        <v>8.108219014786841E-2</v>
      </c>
      <c r="AG225" s="71">
        <v>8.0019989234203281E-2</v>
      </c>
      <c r="AH225" s="71">
        <v>8.016667093779592E-2</v>
      </c>
      <c r="AI225" s="71">
        <v>7.9694474859296913E-2</v>
      </c>
      <c r="AJ225" s="71">
        <v>7.8050326140499185E-2</v>
      </c>
      <c r="AK225" s="71">
        <v>7.6936194984810441E-2</v>
      </c>
      <c r="AL225" s="71">
        <v>7.6449392029897756E-2</v>
      </c>
      <c r="AM225" s="71">
        <v>7.5599976837551833E-2</v>
      </c>
      <c r="AN225" s="71">
        <v>7.5393920718661495E-2</v>
      </c>
      <c r="AO225" s="71">
        <v>7.5145808258824831E-2</v>
      </c>
      <c r="AP225" s="71">
        <v>7.4427661949808474E-2</v>
      </c>
      <c r="AQ225" s="71">
        <v>7.5187271786975748E-2</v>
      </c>
      <c r="AR225" s="71">
        <v>6.2637604796714222E-2</v>
      </c>
      <c r="AS225" s="71">
        <v>6.1274528944682764E-2</v>
      </c>
      <c r="AT225" s="71">
        <v>6.5706687013772677E-2</v>
      </c>
      <c r="AU225" s="71">
        <v>6.6814734914391896E-2</v>
      </c>
      <c r="AV225" s="71">
        <v>6.6908403002331598E-2</v>
      </c>
      <c r="AW225" s="71">
        <v>6.5480790959561747E-2</v>
      </c>
      <c r="AX225" s="71">
        <v>6.6335520771573009E-2</v>
      </c>
      <c r="AY225" s="71">
        <v>7.0640470768837157E-2</v>
      </c>
      <c r="AZ225" s="71">
        <v>7.2463507355842838E-2</v>
      </c>
      <c r="BA225" s="71">
        <v>7.3065798147742667E-2</v>
      </c>
      <c r="BB225" s="71">
        <v>7.4536050594088452E-2</v>
      </c>
      <c r="BC225" s="71">
        <v>7.5827655650254386E-2</v>
      </c>
      <c r="BD225" s="71">
        <v>7.7150654177468914E-2</v>
      </c>
      <c r="BE225" s="71">
        <v>7.8967523204614934E-2</v>
      </c>
      <c r="BF225" s="71">
        <v>7.9822197234878614E-2</v>
      </c>
      <c r="BG225" s="71">
        <v>7.9218916359843003E-2</v>
      </c>
      <c r="BH225" s="71">
        <v>7.9934923447075215E-2</v>
      </c>
      <c r="BI225" s="71">
        <v>8.0026545588756312E-2</v>
      </c>
      <c r="BJ225" s="71">
        <v>8.2659807308505071E-2</v>
      </c>
      <c r="BK225" s="71">
        <v>8.4460369216349598E-2</v>
      </c>
      <c r="BL225" s="71">
        <v>8.5430243569210404E-2</v>
      </c>
      <c r="BM225" s="71">
        <v>8.516586731252937E-2</v>
      </c>
      <c r="BN225" s="71">
        <v>8.5435696730351784E-2</v>
      </c>
      <c r="BO225" s="71">
        <v>8.6127908125839453E-2</v>
      </c>
      <c r="BP225" s="71">
        <v>8.5656919513171406E-2</v>
      </c>
      <c r="BQ225" s="71">
        <v>8.4994509908715293E-2</v>
      </c>
      <c r="BR225" s="71">
        <v>8.5088213459927675E-2</v>
      </c>
      <c r="BS225" s="71">
        <v>8.6915907061785327E-2</v>
      </c>
      <c r="BT225" s="71">
        <v>8.5345455586199936E-2</v>
      </c>
      <c r="BU225" s="71">
        <v>8.2529230934651254E-2</v>
      </c>
      <c r="BV225" s="71">
        <v>8.1507052934697274E-2</v>
      </c>
      <c r="BW225" s="71">
        <v>8.1601241261024499E-2</v>
      </c>
      <c r="BX225" s="71">
        <v>8.0890463900058621E-2</v>
      </c>
      <c r="BY225" s="71">
        <v>8.2004642558151722E-2</v>
      </c>
      <c r="BZ225" s="71">
        <v>8.282741051498034E-2</v>
      </c>
      <c r="CA225" s="71">
        <v>8.4147829478001548E-2</v>
      </c>
      <c r="CB225" s="71">
        <v>8.2512446294442349E-2</v>
      </c>
      <c r="CC225" s="71">
        <v>8.2282791985580958E-2</v>
      </c>
      <c r="CD225" s="71">
        <v>8.3430697212998672E-2</v>
      </c>
      <c r="CE225" s="71">
        <v>8.5910497874687894E-2</v>
      </c>
      <c r="CF225" s="71">
        <v>8.2457423906005606E-2</v>
      </c>
      <c r="CG225" s="71">
        <v>8.1260369763466858E-2</v>
      </c>
      <c r="CH225" s="71">
        <v>7.8858707097847966E-2</v>
      </c>
      <c r="CI225" s="71">
        <v>7.7653286739602576E-2</v>
      </c>
      <c r="CJ225" s="71">
        <v>7.7196502012876603E-2</v>
      </c>
      <c r="CK225" s="71">
        <v>7.8974756763492165E-2</v>
      </c>
      <c r="CL225" s="71">
        <v>8.2837896059269056E-2</v>
      </c>
      <c r="CM225" s="71">
        <v>8.4538898065636428E-2</v>
      </c>
      <c r="CN225" s="71">
        <v>8.3908255856900524E-2</v>
      </c>
      <c r="CO225" s="71">
        <v>8.4604894317543783E-2</v>
      </c>
      <c r="CP225" s="71">
        <v>8.7536583920682642E-2</v>
      </c>
      <c r="CQ225" s="71">
        <v>8.6902307936737686E-2</v>
      </c>
      <c r="CR225" s="71">
        <v>8.3846672486367735E-2</v>
      </c>
      <c r="CS225" s="71">
        <v>8.1990342339696445E-2</v>
      </c>
      <c r="CT225" s="71">
        <v>8.069327287051703E-2</v>
      </c>
      <c r="CU225" s="71">
        <v>8.1016577215252877E-2</v>
      </c>
      <c r="CV225" s="71">
        <v>8.1785448216613321E-2</v>
      </c>
      <c r="CW225" s="71">
        <v>8.1661783815237241E-2</v>
      </c>
      <c r="CX225" s="71">
        <v>8.1758269343051235E-2</v>
      </c>
      <c r="CY225" s="71">
        <v>8.20236788687463E-2</v>
      </c>
      <c r="CZ225" s="71">
        <v>8.4669327708605621E-2</v>
      </c>
      <c r="DA225" s="71">
        <v>8.751056548401287E-2</v>
      </c>
      <c r="DB225" s="71">
        <v>8.8846540898374418E-2</v>
      </c>
      <c r="DC225" s="71">
        <v>9.0122820774962878E-2</v>
      </c>
      <c r="DD225" s="71">
        <v>9.19129734126619E-2</v>
      </c>
      <c r="DE225" s="71">
        <v>9.2428130895293559E-2</v>
      </c>
      <c r="DF225" s="71">
        <v>9.4342577682912626E-2</v>
      </c>
      <c r="DG225" s="71">
        <v>9.6426847238507432E-2</v>
      </c>
      <c r="DH225" s="71">
        <v>9.8952020365007165E-2</v>
      </c>
      <c r="DI225" s="71">
        <v>9.7792975380927155E-2</v>
      </c>
      <c r="DJ225" s="71">
        <v>9.858899536958228E-2</v>
      </c>
      <c r="DK225" s="71">
        <v>9.9141198083238041E-2</v>
      </c>
      <c r="DL225" s="71">
        <v>9.9520738139003528E-2</v>
      </c>
      <c r="DM225" s="71">
        <v>9.9175182405318557E-2</v>
      </c>
      <c r="DN225" s="71">
        <v>0.10000854162861109</v>
      </c>
      <c r="DO225" s="71">
        <v>0.10123175471540155</v>
      </c>
      <c r="DP225" s="71">
        <v>0.1003418988366221</v>
      </c>
      <c r="DQ225" s="71">
        <v>0.10061155773309174</v>
      </c>
      <c r="DR225" s="71">
        <v>9.9737565683695656E-2</v>
      </c>
      <c r="DS225" s="71">
        <v>9.9453068161988636E-2</v>
      </c>
      <c r="DT225" s="71">
        <v>0.10184665581817022</v>
      </c>
      <c r="DU225" s="71">
        <v>0.10433954367633712</v>
      </c>
      <c r="DV225" s="71">
        <v>0.10502024179568582</v>
      </c>
      <c r="DW225" s="71">
        <v>0.1061947456990288</v>
      </c>
      <c r="DX225" s="71">
        <v>0.1084151583176747</v>
      </c>
      <c r="DY225" s="71">
        <v>0.10861217481883942</v>
      </c>
      <c r="DZ225" s="71">
        <v>0.10647011098575497</v>
      </c>
      <c r="EA225" s="71">
        <v>0.10630541156136079</v>
      </c>
      <c r="EB225" s="71">
        <v>0.10695626200518248</v>
      </c>
      <c r="EC225" s="71">
        <v>0.10720544634566265</v>
      </c>
      <c r="ED225" s="71">
        <v>0.10768560455150104</v>
      </c>
      <c r="EE225" s="71">
        <v>0.10977610103604842</v>
      </c>
      <c r="EF225" s="71">
        <v>0.11070039316654026</v>
      </c>
      <c r="EG225" s="71">
        <v>0.11417612382957858</v>
      </c>
      <c r="EH225" s="71">
        <v>0.11472598543763647</v>
      </c>
      <c r="EI225" s="71">
        <v>0.11477131399872292</v>
      </c>
      <c r="EJ225" s="71">
        <v>0.11459163367205584</v>
      </c>
      <c r="EK225" s="71">
        <v>0.11469833262753557</v>
      </c>
      <c r="EL225" s="71">
        <v>0.11531462989618435</v>
      </c>
      <c r="EM225" s="71">
        <v>0.11568809354756709</v>
      </c>
      <c r="EN225" s="71">
        <v>0.12056104569645928</v>
      </c>
      <c r="EO225" s="71">
        <v>0.11932873678225496</v>
      </c>
      <c r="EP225" s="71">
        <v>0.11991066055865704</v>
      </c>
      <c r="EQ225" s="71">
        <v>0.12157165473052536</v>
      </c>
      <c r="ER225" s="71">
        <v>0.12522624568626459</v>
      </c>
      <c r="ES225" s="71">
        <v>0.12723320945159861</v>
      </c>
      <c r="ET225" s="71">
        <v>0.12624471254856473</v>
      </c>
      <c r="EU225" s="71">
        <v>0.12763935639814236</v>
      </c>
      <c r="EV225" s="71">
        <v>0.11224916104894657</v>
      </c>
      <c r="EW225" s="71">
        <v>0.11253799058497199</v>
      </c>
      <c r="EX225" s="71">
        <v>0.12090840155328415</v>
      </c>
      <c r="EY225" s="71">
        <v>0.11940219482888752</v>
      </c>
      <c r="EZ225" s="71">
        <v>0.1191374059306957</v>
      </c>
      <c r="FA225" s="71">
        <v>0.12097855979054835</v>
      </c>
      <c r="FB225" s="71">
        <v>0.1232536252105694</v>
      </c>
      <c r="FC225" s="71">
        <v>0.12516192519662772</v>
      </c>
      <c r="FD225" s="71">
        <v>0.12175837012787775</v>
      </c>
      <c r="FE225" s="71">
        <v>0.11946909066134873</v>
      </c>
      <c r="FF225" s="71">
        <v>0.11881159787676328</v>
      </c>
      <c r="FG225" s="71">
        <v>0.1071019677009689</v>
      </c>
      <c r="FH225" s="71">
        <v>0.10623553998529668</v>
      </c>
      <c r="FI225" s="71">
        <v>0.10317657190094828</v>
      </c>
      <c r="FJ225" s="71">
        <v>0.10876579230484365</v>
      </c>
      <c r="FK225" s="71">
        <v>0.10645851214683283</v>
      </c>
      <c r="FL225" s="71">
        <v>0.10625584855691354</v>
      </c>
      <c r="FM225" s="71">
        <v>0.10515264757584936</v>
      </c>
      <c r="FN225" s="71">
        <v>0.10816077007621921</v>
      </c>
      <c r="FO225" s="71">
        <v>0.10576298330716466</v>
      </c>
      <c r="FP225" s="71">
        <v>0.10642101666776516</v>
      </c>
      <c r="FQ225" s="71">
        <v>0.10688059009824478</v>
      </c>
      <c r="FR225" s="71">
        <v>0.11519940636011444</v>
      </c>
      <c r="FS225" s="71">
        <v>0.12327032828114776</v>
      </c>
      <c r="FT225" s="71">
        <v>0.1255947274495455</v>
      </c>
      <c r="FU225" s="71">
        <v>0.12934623828557382</v>
      </c>
      <c r="FV225" s="37">
        <v>0.13021454112038142</v>
      </c>
      <c r="FW225" s="71">
        <v>0.13109999999999999</v>
      </c>
      <c r="FX225" s="71">
        <v>0.13020000000000001</v>
      </c>
      <c r="FY225" s="71">
        <v>0.12759999999999999</v>
      </c>
      <c r="FZ225" s="71">
        <v>0.1283</v>
      </c>
      <c r="GA225" s="71">
        <v>0.12790000000000001</v>
      </c>
      <c r="GB225" s="71">
        <v>0.1258</v>
      </c>
      <c r="GC225" s="71">
        <v>0.124</v>
      </c>
      <c r="GD225" s="71">
        <v>0.12239999999999999</v>
      </c>
      <c r="GE225" s="71">
        <v>0.12</v>
      </c>
      <c r="GF225" s="71">
        <v>0.1197</v>
      </c>
      <c r="GG225" s="71">
        <v>0.1186</v>
      </c>
      <c r="GH225" s="71">
        <v>0.1234</v>
      </c>
      <c r="GI225" s="71">
        <v>0.12859999999999999</v>
      </c>
      <c r="GJ225" s="71">
        <v>0.1283</v>
      </c>
      <c r="GK225" s="71">
        <v>0.12909999999999999</v>
      </c>
      <c r="GL225" s="71">
        <v>0.1293</v>
      </c>
      <c r="GM225" s="71">
        <v>0.1295</v>
      </c>
      <c r="GN225" s="71">
        <v>0.1285</v>
      </c>
      <c r="GO225" s="71">
        <v>0.13109999999999999</v>
      </c>
      <c r="GP225" s="71">
        <v>0.1305</v>
      </c>
      <c r="GQ225" s="71">
        <v>0.13009999999999999</v>
      </c>
      <c r="GR225" s="71">
        <v>0.1308</v>
      </c>
      <c r="GS225" s="71">
        <v>0.1308</v>
      </c>
      <c r="GT225" s="71">
        <v>0.1308</v>
      </c>
      <c r="GU225" s="71">
        <v>0.13669999999999999</v>
      </c>
      <c r="GV225" s="71">
        <v>0.13500000000000001</v>
      </c>
      <c r="GW225" s="71">
        <v>0.1338</v>
      </c>
      <c r="GX225" s="71">
        <v>0.1326</v>
      </c>
      <c r="GY225" s="71">
        <v>0.13239999999999999</v>
      </c>
      <c r="GZ225" s="71">
        <v>0.1326</v>
      </c>
      <c r="HA225" s="71">
        <v>0.13120000000000001</v>
      </c>
      <c r="HB225" s="71">
        <v>0.1321</v>
      </c>
      <c r="HC225" s="71">
        <v>0.13039999999999999</v>
      </c>
      <c r="HD225" s="71">
        <v>0.1137</v>
      </c>
      <c r="HE225" s="71">
        <v>0.1137</v>
      </c>
      <c r="HF225" s="71">
        <v>0.11849999999999999</v>
      </c>
      <c r="HG225" s="71">
        <v>0.1187</v>
      </c>
      <c r="HH225" s="71">
        <v>0.121</v>
      </c>
      <c r="HI225" s="71">
        <v>0.1187</v>
      </c>
      <c r="HJ225" s="71">
        <v>0.121</v>
      </c>
      <c r="HK225" s="40"/>
      <c r="HL225" s="40"/>
      <c r="HM225" s="40"/>
      <c r="HN225" s="40"/>
      <c r="HO225" s="40"/>
      <c r="HP225" s="40"/>
      <c r="HQ225" s="41"/>
      <c r="HR225" s="41"/>
      <c r="HS225" s="41"/>
      <c r="HT225" s="41"/>
      <c r="HU225" s="41"/>
      <c r="HV225" s="41"/>
      <c r="HW225" s="41"/>
      <c r="HX225" s="41"/>
      <c r="HY225" s="41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2"/>
      <c r="IP225" s="42"/>
      <c r="IQ225" s="42"/>
      <c r="IR225" s="42"/>
      <c r="IS225" s="42"/>
      <c r="IT225" s="42"/>
      <c r="IU225" s="42"/>
      <c r="IV225" s="42"/>
      <c r="IW225" s="42"/>
    </row>
    <row r="226" spans="1:257" s="19" customFormat="1" ht="18" customHeight="1" x14ac:dyDescent="0.2">
      <c r="A226" s="12">
        <v>247</v>
      </c>
      <c r="B226" s="20"/>
      <c r="C226" s="60"/>
      <c r="D226" s="29"/>
      <c r="E226" s="95"/>
      <c r="F226" s="66" t="s">
        <v>218</v>
      </c>
      <c r="G226" s="35"/>
      <c r="H226" s="67">
        <v>0.74540416609337812</v>
      </c>
      <c r="I226" s="67">
        <v>0.74170980253026775</v>
      </c>
      <c r="J226" s="67">
        <v>0.73382996639231746</v>
      </c>
      <c r="K226" s="67">
        <v>0.73399848658395894</v>
      </c>
      <c r="L226" s="67">
        <v>0.73193329208164482</v>
      </c>
      <c r="M226" s="67">
        <v>0.73986661439412893</v>
      </c>
      <c r="N226" s="67">
        <v>0.73692698619971431</v>
      </c>
      <c r="O226" s="67">
        <v>0.74012304516024785</v>
      </c>
      <c r="P226" s="67">
        <v>0.74217404394456765</v>
      </c>
      <c r="Q226" s="67">
        <v>0.74254035313123534</v>
      </c>
      <c r="R226" s="67">
        <v>0.74398750882915143</v>
      </c>
      <c r="S226" s="67">
        <v>0.75371608839144022</v>
      </c>
      <c r="T226" s="67">
        <v>0.75013749936632312</v>
      </c>
      <c r="U226" s="67">
        <v>0.75154120679036784</v>
      </c>
      <c r="V226" s="67">
        <v>0.75713400754395066</v>
      </c>
      <c r="W226" s="67">
        <v>0.75559435799792718</v>
      </c>
      <c r="X226" s="67">
        <v>0.7461411020620361</v>
      </c>
      <c r="Y226" s="67">
        <v>0.74627697121709957</v>
      </c>
      <c r="Z226" s="67">
        <v>0.74029634079286677</v>
      </c>
      <c r="AA226" s="67">
        <v>0.74420734623050389</v>
      </c>
      <c r="AB226" s="67">
        <v>0.74946902346600364</v>
      </c>
      <c r="AC226" s="67">
        <v>0.75400600784614735</v>
      </c>
      <c r="AD226" s="67">
        <v>0.7613315812936543</v>
      </c>
      <c r="AE226" s="67">
        <v>0.7625341571516564</v>
      </c>
      <c r="AF226" s="67">
        <v>0.76683245679829404</v>
      </c>
      <c r="AG226" s="67">
        <v>0.75877011458224186</v>
      </c>
      <c r="AH226" s="67">
        <v>0.75883880770201773</v>
      </c>
      <c r="AI226" s="67">
        <v>0.75396821586385709</v>
      </c>
      <c r="AJ226" s="67">
        <v>0.74477810472352868</v>
      </c>
      <c r="AK226" s="67">
        <v>0.74364247959902419</v>
      </c>
      <c r="AL226" s="67">
        <v>0.74174740973668973</v>
      </c>
      <c r="AM226" s="67">
        <v>0.73614309817197277</v>
      </c>
      <c r="AN226" s="67">
        <v>0.73702837395690057</v>
      </c>
      <c r="AO226" s="67">
        <v>0.73385223656559795</v>
      </c>
      <c r="AP226" s="67">
        <v>0.73005976612580759</v>
      </c>
      <c r="AQ226" s="67">
        <v>0.74319485932466467</v>
      </c>
      <c r="AR226" s="67">
        <v>0.74410173325381634</v>
      </c>
      <c r="AS226" s="67">
        <v>0.73091990759514969</v>
      </c>
      <c r="AT226" s="67">
        <v>0.75011468530904712</v>
      </c>
      <c r="AU226" s="67">
        <v>0.74919862758396838</v>
      </c>
      <c r="AV226" s="67">
        <v>0.75272830248365918</v>
      </c>
      <c r="AW226" s="67">
        <v>0.75840733938281102</v>
      </c>
      <c r="AX226" s="67">
        <v>0.76436941139447789</v>
      </c>
      <c r="AY226" s="67">
        <v>0.78173050980868497</v>
      </c>
      <c r="AZ226" s="67">
        <v>0.80297448474961886</v>
      </c>
      <c r="BA226" s="67">
        <v>0.81646533720131609</v>
      </c>
      <c r="BB226" s="67">
        <v>0.84784872569469616</v>
      </c>
      <c r="BC226" s="67">
        <v>0.85469383644040919</v>
      </c>
      <c r="BD226" s="67">
        <v>0.85229432850122178</v>
      </c>
      <c r="BE226" s="67">
        <v>0.84692223104436315</v>
      </c>
      <c r="BF226" s="67">
        <v>0.85197566345279674</v>
      </c>
      <c r="BG226" s="67">
        <v>0.84250312904382718</v>
      </c>
      <c r="BH226" s="67">
        <v>0.84560394233233693</v>
      </c>
      <c r="BI226" s="67">
        <v>0.85620237141342026</v>
      </c>
      <c r="BJ226" s="67">
        <v>0.87924340577955096</v>
      </c>
      <c r="BK226" s="67">
        <v>0.89766701622887046</v>
      </c>
      <c r="BL226" s="67">
        <v>0.89937810935932749</v>
      </c>
      <c r="BM226" s="67">
        <v>0.90232295865724355</v>
      </c>
      <c r="BN226" s="67">
        <v>0.90325766813944808</v>
      </c>
      <c r="BO226" s="67">
        <v>0.90668815849258444</v>
      </c>
      <c r="BP226" s="67">
        <v>0.88333663675605378</v>
      </c>
      <c r="BQ226" s="67">
        <v>0.88797752322483281</v>
      </c>
      <c r="BR226" s="67">
        <v>0.87258952467122741</v>
      </c>
      <c r="BS226" s="67">
        <v>0.87846769499691535</v>
      </c>
      <c r="BT226" s="67">
        <v>0.84586226132549858</v>
      </c>
      <c r="BU226" s="67">
        <v>0.86552234066385969</v>
      </c>
      <c r="BV226" s="67">
        <v>0.88132796212558351</v>
      </c>
      <c r="BW226" s="67">
        <v>0.88127948094974462</v>
      </c>
      <c r="BX226" s="67">
        <v>0.88608771485604687</v>
      </c>
      <c r="BY226" s="67">
        <v>0.88693679560418481</v>
      </c>
      <c r="BZ226" s="67">
        <v>0.8868609779280392</v>
      </c>
      <c r="CA226" s="67">
        <v>0.87890505031350341</v>
      </c>
      <c r="CB226" s="67">
        <v>0.86040950068645405</v>
      </c>
      <c r="CC226" s="67">
        <v>0.84628657671233554</v>
      </c>
      <c r="CD226" s="67">
        <v>0.8421484694004604</v>
      </c>
      <c r="CE226" s="67">
        <v>0.85742789662234342</v>
      </c>
      <c r="CF226" s="67">
        <v>0.87056448019960631</v>
      </c>
      <c r="CG226" s="67">
        <v>0.89036787220598124</v>
      </c>
      <c r="CH226" s="67">
        <v>0.90486151801476677</v>
      </c>
      <c r="CI226" s="67">
        <v>0.91710230002264681</v>
      </c>
      <c r="CJ226" s="67">
        <v>0.94146383460379435</v>
      </c>
      <c r="CK226" s="67">
        <v>0.95588530273998684</v>
      </c>
      <c r="CL226" s="67">
        <v>0.97556068228443715</v>
      </c>
      <c r="CM226" s="67">
        <v>0.99400135071433471</v>
      </c>
      <c r="CN226" s="67">
        <v>0.9799512505216964</v>
      </c>
      <c r="CO226" s="67">
        <v>0.9906926273338893</v>
      </c>
      <c r="CP226" s="67">
        <v>0.99513116940291879</v>
      </c>
      <c r="CQ226" s="67">
        <v>0.9684790723517972</v>
      </c>
      <c r="CR226" s="67">
        <v>0.9417271565509826</v>
      </c>
      <c r="CS226" s="67">
        <v>0.91208099505472628</v>
      </c>
      <c r="CT226" s="67">
        <v>0.89888444822963365</v>
      </c>
      <c r="CU226" s="67">
        <v>0.90514096077281492</v>
      </c>
      <c r="CV226" s="67">
        <v>0.91688593541167351</v>
      </c>
      <c r="CW226" s="67">
        <v>0.90621028305753615</v>
      </c>
      <c r="CX226" s="67">
        <v>0.92382354956253288</v>
      </c>
      <c r="CY226" s="67">
        <v>0.93236365644082442</v>
      </c>
      <c r="CZ226" s="67">
        <v>0.9426830934764463</v>
      </c>
      <c r="DA226" s="67">
        <v>0.95687728620652202</v>
      </c>
      <c r="DB226" s="67">
        <v>0.96015663958659547</v>
      </c>
      <c r="DC226" s="67">
        <v>0.95233764754473249</v>
      </c>
      <c r="DD226" s="67">
        <v>0.96352764816716119</v>
      </c>
      <c r="DE226" s="67">
        <v>0.97412393082931636</v>
      </c>
      <c r="DF226" s="67">
        <v>0.98565582773975557</v>
      </c>
      <c r="DG226" s="67">
        <v>0.99953989717729197</v>
      </c>
      <c r="DH226" s="67">
        <v>1.0060618425854453</v>
      </c>
      <c r="DI226" s="67">
        <v>1.0149612140595132</v>
      </c>
      <c r="DJ226" s="67">
        <v>1.0207134139816938</v>
      </c>
      <c r="DK226" s="67">
        <v>1.0275386103049453</v>
      </c>
      <c r="DL226" s="67">
        <v>1.0261202474277713</v>
      </c>
      <c r="DM226" s="67">
        <v>1.0222553528702085</v>
      </c>
      <c r="DN226" s="67">
        <v>1.0327999163604404</v>
      </c>
      <c r="DO226" s="67">
        <v>1.0375831719161024</v>
      </c>
      <c r="DP226" s="67">
        <v>1.0080861808935524</v>
      </c>
      <c r="DQ226" s="67">
        <v>1.0004971075799105</v>
      </c>
      <c r="DR226" s="67">
        <v>0.99132805044896921</v>
      </c>
      <c r="DS226" s="67">
        <v>0.98492333323339198</v>
      </c>
      <c r="DT226" s="67">
        <v>0.98697565570789325</v>
      </c>
      <c r="DU226" s="67">
        <v>1.0011498927209146</v>
      </c>
      <c r="DV226" s="67">
        <v>1.0101157587281233</v>
      </c>
      <c r="DW226" s="67">
        <v>1.0096870033500465</v>
      </c>
      <c r="DX226" s="67">
        <v>1.0047676084599533</v>
      </c>
      <c r="DY226" s="67">
        <v>1.0038204840257787</v>
      </c>
      <c r="DZ226" s="67">
        <v>0.99391728972021531</v>
      </c>
      <c r="EA226" s="67">
        <v>0.99096530863151089</v>
      </c>
      <c r="EB226" s="67">
        <v>1.0108168551482863</v>
      </c>
      <c r="EC226" s="67">
        <v>1.0261112777515597</v>
      </c>
      <c r="ED226" s="67">
        <v>1.0320616752117038</v>
      </c>
      <c r="EE226" s="67">
        <v>1.0456276733424823</v>
      </c>
      <c r="EF226" s="67">
        <v>1.0560153547323901</v>
      </c>
      <c r="EG226" s="67">
        <v>1.0740140052598206</v>
      </c>
      <c r="EH226" s="67">
        <v>1.0693793683149444</v>
      </c>
      <c r="EI226" s="67">
        <v>1.0653063430147862</v>
      </c>
      <c r="EJ226" s="67">
        <v>1.0953457296752833</v>
      </c>
      <c r="EK226" s="67">
        <v>1.0903468254308455</v>
      </c>
      <c r="EL226" s="67">
        <v>1.0698295924222574</v>
      </c>
      <c r="EM226" s="67">
        <v>1.069187788448724</v>
      </c>
      <c r="EN226" s="67">
        <v>1.0637780091854341</v>
      </c>
      <c r="EO226" s="67">
        <v>1.0559812416541241</v>
      </c>
      <c r="EP226" s="67">
        <v>1.0622892225376401</v>
      </c>
      <c r="EQ226" s="67">
        <v>1.0792430187915658</v>
      </c>
      <c r="ER226" s="67">
        <v>1.0891167433324866</v>
      </c>
      <c r="ES226" s="67">
        <v>1.0973791076561163</v>
      </c>
      <c r="ET226" s="67">
        <v>1.1039529244082198</v>
      </c>
      <c r="EU226" s="67">
        <v>1.1164681094826856</v>
      </c>
      <c r="EV226" s="67">
        <v>1.1365083696557055</v>
      </c>
      <c r="EW226" s="67">
        <v>1.1284377714224325</v>
      </c>
      <c r="EX226" s="67">
        <v>1.1288260954706733</v>
      </c>
      <c r="EY226" s="67">
        <v>1.1303991766918868</v>
      </c>
      <c r="EZ226" s="67">
        <v>1.144588884231033</v>
      </c>
      <c r="FA226" s="67">
        <v>1.1446969994141167</v>
      </c>
      <c r="FB226" s="67">
        <v>1.1546277550478614</v>
      </c>
      <c r="FC226" s="67">
        <v>1.1410945390465899</v>
      </c>
      <c r="FD226" s="67">
        <v>1.1377177394154321</v>
      </c>
      <c r="FE226" s="67">
        <v>1.1372928010731558</v>
      </c>
      <c r="FF226" s="67">
        <v>1.1270390629809988</v>
      </c>
      <c r="FG226" s="67">
        <v>1.091223199824366</v>
      </c>
      <c r="FH226" s="67">
        <v>1.0865654865417864</v>
      </c>
      <c r="FI226" s="67">
        <v>1.0617796500834857</v>
      </c>
      <c r="FJ226" s="67">
        <v>1.0423084431240537</v>
      </c>
      <c r="FK226" s="67">
        <v>1.0430049742345686</v>
      </c>
      <c r="FL226" s="67">
        <v>1.0411266436962205</v>
      </c>
      <c r="FM226" s="67">
        <v>1.0271831771826578</v>
      </c>
      <c r="FN226" s="67">
        <v>1.0334494100869602</v>
      </c>
      <c r="FO226" s="67">
        <v>1.029318547689468</v>
      </c>
      <c r="FP226" s="67">
        <v>1.0363821001176512</v>
      </c>
      <c r="FQ226" s="67">
        <v>1.0424967695931373</v>
      </c>
      <c r="FR226" s="67">
        <v>1.0706756580715755</v>
      </c>
      <c r="FS226" s="67">
        <v>1.0823926335180123</v>
      </c>
      <c r="FT226" s="67">
        <v>1.1039566404906025</v>
      </c>
      <c r="FU226" s="67">
        <v>1.1179562587781136</v>
      </c>
      <c r="FV226" s="67">
        <v>1.1260753476360748</v>
      </c>
      <c r="FW226" s="67">
        <v>1.1326000000000001</v>
      </c>
      <c r="FX226" s="67">
        <v>1.1259999999999999</v>
      </c>
      <c r="FY226" s="67">
        <v>1.1073999999999999</v>
      </c>
      <c r="FZ226" s="67">
        <v>1.0991</v>
      </c>
      <c r="GA226" s="67">
        <v>1.0995999999999999</v>
      </c>
      <c r="GB226" s="67">
        <v>1.0813999999999999</v>
      </c>
      <c r="GC226" s="67">
        <v>1.0637000000000001</v>
      </c>
      <c r="GD226" s="67">
        <v>1.0499000000000001</v>
      </c>
      <c r="GE226" s="67">
        <v>1.0308999999999999</v>
      </c>
      <c r="GF226" s="67">
        <v>1.0323</v>
      </c>
      <c r="GG226" s="67">
        <v>1.0366</v>
      </c>
      <c r="GH226" s="67">
        <v>1.0388999999999999</v>
      </c>
      <c r="GI226" s="67">
        <v>1.0396000000000001</v>
      </c>
      <c r="GJ226" s="67">
        <v>1.0423</v>
      </c>
      <c r="GK226" s="67">
        <v>1.0498000000000001</v>
      </c>
      <c r="GL226" s="67">
        <v>1.0619000000000001</v>
      </c>
      <c r="GM226" s="67">
        <v>1.0645</v>
      </c>
      <c r="GN226" s="67">
        <v>1.0567</v>
      </c>
      <c r="GO226" s="67">
        <v>1.0484</v>
      </c>
      <c r="GP226" s="67">
        <v>1.0457000000000001</v>
      </c>
      <c r="GQ226" s="67">
        <v>1.0470999999999999</v>
      </c>
      <c r="GR226" s="67">
        <v>1.0491999999999999</v>
      </c>
      <c r="GS226" s="67">
        <v>1.0465</v>
      </c>
      <c r="GT226" s="67">
        <v>1.0562</v>
      </c>
      <c r="GU226" s="67">
        <v>1.0586</v>
      </c>
      <c r="GV226" s="67">
        <v>1.0422</v>
      </c>
      <c r="GW226" s="67">
        <v>1.0450999999999999</v>
      </c>
      <c r="GX226" s="67">
        <v>1.0398000000000001</v>
      </c>
      <c r="GY226" s="67">
        <v>1.022</v>
      </c>
      <c r="GZ226" s="67">
        <v>1.0092000000000001</v>
      </c>
      <c r="HA226" s="67">
        <v>1.0026999999999999</v>
      </c>
      <c r="HB226" s="67">
        <v>1.0117</v>
      </c>
      <c r="HC226" s="67">
        <v>1.0119</v>
      </c>
      <c r="HD226" s="67">
        <v>1.0190999999999999</v>
      </c>
      <c r="HE226" s="67">
        <v>1.0262</v>
      </c>
      <c r="HF226" s="67">
        <v>1.0407999999999999</v>
      </c>
      <c r="HG226" s="67">
        <v>1.0469999999999999</v>
      </c>
      <c r="HH226" s="67">
        <v>1.0563</v>
      </c>
      <c r="HI226" s="67">
        <v>1.0469999999999999</v>
      </c>
      <c r="HJ226" s="67">
        <v>1.0563</v>
      </c>
      <c r="HK226" s="68"/>
      <c r="HL226" s="68"/>
      <c r="HM226" s="68"/>
      <c r="HN226" s="68"/>
      <c r="HO226" s="68"/>
      <c r="HP226" s="68"/>
      <c r="HQ226" s="69"/>
      <c r="HR226" s="69"/>
      <c r="HS226" s="69"/>
      <c r="HT226" s="69"/>
      <c r="HU226" s="69"/>
      <c r="HV226" s="69"/>
      <c r="HW226" s="69"/>
      <c r="HX226" s="69"/>
      <c r="HY226" s="69"/>
      <c r="HZ226" s="69"/>
      <c r="IA226" s="69"/>
      <c r="IB226" s="69"/>
      <c r="IC226" s="69"/>
      <c r="ID226" s="69"/>
      <c r="IE226" s="69"/>
      <c r="IF226" s="69"/>
      <c r="IG226" s="69"/>
      <c r="IH226" s="69"/>
      <c r="II226" s="69"/>
      <c r="IJ226" s="69"/>
      <c r="IK226" s="69"/>
      <c r="IL226" s="69"/>
      <c r="IM226" s="69"/>
      <c r="IN226" s="69"/>
      <c r="IO226" s="70"/>
      <c r="IP226" s="70"/>
      <c r="IQ226" s="70"/>
      <c r="IR226" s="70"/>
      <c r="IS226" s="70"/>
      <c r="IT226" s="70"/>
      <c r="IU226" s="70"/>
      <c r="IV226" s="70"/>
      <c r="IW226" s="70"/>
    </row>
    <row r="227" spans="1:257" s="19" customFormat="1" ht="18" customHeight="1" x14ac:dyDescent="0.2">
      <c r="A227" s="12">
        <v>24701</v>
      </c>
      <c r="B227" s="20"/>
      <c r="C227" s="60"/>
      <c r="D227" s="29"/>
      <c r="E227" s="95"/>
      <c r="F227" s="35"/>
      <c r="G227" s="36" t="s">
        <v>219</v>
      </c>
      <c r="H227" s="71">
        <v>0.41616622973716383</v>
      </c>
      <c r="I227" s="71">
        <v>0.4189422316898132</v>
      </c>
      <c r="J227" s="71">
        <v>0.41416607261534749</v>
      </c>
      <c r="K227" s="71">
        <v>0.41557200837547714</v>
      </c>
      <c r="L227" s="71">
        <v>0.41197749121856136</v>
      </c>
      <c r="M227" s="71">
        <v>0.41578125112739717</v>
      </c>
      <c r="N227" s="71">
        <v>0.41536155919766815</v>
      </c>
      <c r="O227" s="71">
        <v>0.41649477301886373</v>
      </c>
      <c r="P227" s="71">
        <v>0.41690557759967001</v>
      </c>
      <c r="Q227" s="71">
        <v>0.41695795910103017</v>
      </c>
      <c r="R227" s="71">
        <v>0.41784278802786839</v>
      </c>
      <c r="S227" s="71">
        <v>0.4233066120297726</v>
      </c>
      <c r="T227" s="71">
        <v>0.4217112792546589</v>
      </c>
      <c r="U227" s="71">
        <v>0.42323960432383534</v>
      </c>
      <c r="V227" s="71">
        <v>0.4270711192615404</v>
      </c>
      <c r="W227" s="71">
        <v>0.42549517553191291</v>
      </c>
      <c r="X227" s="71">
        <v>0.4204606508871877</v>
      </c>
      <c r="Y227" s="71">
        <v>0.42160287299267601</v>
      </c>
      <c r="Z227" s="71">
        <v>0.41882990817577226</v>
      </c>
      <c r="AA227" s="71">
        <v>0.42186055945891321</v>
      </c>
      <c r="AB227" s="71">
        <v>0.42512624863087772</v>
      </c>
      <c r="AC227" s="71">
        <v>0.42766091751157936</v>
      </c>
      <c r="AD227" s="71">
        <v>0.4310698965771233</v>
      </c>
      <c r="AE227" s="71">
        <v>0.43173759361174491</v>
      </c>
      <c r="AF227" s="71">
        <v>0.43475955548102135</v>
      </c>
      <c r="AG227" s="71">
        <v>0.43313896167353499</v>
      </c>
      <c r="AH227" s="71">
        <v>0.43315488789357315</v>
      </c>
      <c r="AI227" s="71">
        <v>0.43223834993614191</v>
      </c>
      <c r="AJ227" s="71">
        <v>0.42725905900768185</v>
      </c>
      <c r="AK227" s="71">
        <v>0.42578734873989832</v>
      </c>
      <c r="AL227" s="71">
        <v>0.42300889884067794</v>
      </c>
      <c r="AM227" s="71">
        <v>0.41901948117029603</v>
      </c>
      <c r="AN227" s="71">
        <v>0.41829473197808587</v>
      </c>
      <c r="AO227" s="71">
        <v>0.41658500552390265</v>
      </c>
      <c r="AP227" s="71">
        <v>0.41387856333895173</v>
      </c>
      <c r="AQ227" s="71">
        <v>0.42081675279263142</v>
      </c>
      <c r="AR227" s="71">
        <v>0.42539995395007446</v>
      </c>
      <c r="AS227" s="71">
        <v>0.41541316095572006</v>
      </c>
      <c r="AT227" s="71">
        <v>0.42653648128504279</v>
      </c>
      <c r="AU227" s="71">
        <v>0.42386414868841388</v>
      </c>
      <c r="AV227" s="71">
        <v>0.42611193578661749</v>
      </c>
      <c r="AW227" s="71">
        <v>0.42889695627897972</v>
      </c>
      <c r="AX227" s="71">
        <v>0.42802113819365251</v>
      </c>
      <c r="AY227" s="71">
        <v>0.4356795814515802</v>
      </c>
      <c r="AZ227" s="71">
        <v>0.44728013575145081</v>
      </c>
      <c r="BA227" s="71">
        <v>0.45269308110093515</v>
      </c>
      <c r="BB227" s="71">
        <v>0.47155740106370503</v>
      </c>
      <c r="BC227" s="71">
        <v>0.47606459672636192</v>
      </c>
      <c r="BD227" s="71">
        <v>0.47511369473425641</v>
      </c>
      <c r="BE227" s="71">
        <v>0.47148343744639681</v>
      </c>
      <c r="BF227" s="71">
        <v>0.47364358356374209</v>
      </c>
      <c r="BG227" s="71">
        <v>0.46607989133734939</v>
      </c>
      <c r="BH227" s="71">
        <v>0.4675636895467768</v>
      </c>
      <c r="BI227" s="71">
        <v>0.47304234055414773</v>
      </c>
      <c r="BJ227" s="71">
        <v>0.48549433869036612</v>
      </c>
      <c r="BK227" s="71">
        <v>0.4955748325108344</v>
      </c>
      <c r="BL227" s="71">
        <v>0.49214723490172801</v>
      </c>
      <c r="BM227" s="71">
        <v>0.49661642087263974</v>
      </c>
      <c r="BN227" s="71">
        <v>0.49581562447447658</v>
      </c>
      <c r="BO227" s="71">
        <v>0.50043354927311756</v>
      </c>
      <c r="BP227" s="71">
        <v>0.48768690551691951</v>
      </c>
      <c r="BQ227" s="71">
        <v>0.4945509874622851</v>
      </c>
      <c r="BR227" s="71">
        <v>0.48903183025973129</v>
      </c>
      <c r="BS227" s="71">
        <v>0.49433637031201921</v>
      </c>
      <c r="BT227" s="71">
        <v>0.48398147180653306</v>
      </c>
      <c r="BU227" s="71">
        <v>0.49641094762361093</v>
      </c>
      <c r="BV227" s="71">
        <v>0.50693583214570981</v>
      </c>
      <c r="BW227" s="71">
        <v>0.50711711899485623</v>
      </c>
      <c r="BX227" s="71">
        <v>0.50891415421270259</v>
      </c>
      <c r="BY227" s="71">
        <v>0.51234747792797941</v>
      </c>
      <c r="BZ227" s="71">
        <v>0.51296706474573139</v>
      </c>
      <c r="CA227" s="71">
        <v>0.50870301675526231</v>
      </c>
      <c r="CB227" s="71">
        <v>0.50158062779841295</v>
      </c>
      <c r="CC227" s="71">
        <v>0.49306505294351544</v>
      </c>
      <c r="CD227" s="71">
        <v>0.49118582490335549</v>
      </c>
      <c r="CE227" s="71">
        <v>0.50168842179958573</v>
      </c>
      <c r="CF227" s="71">
        <v>0.50814148073319354</v>
      </c>
      <c r="CG227" s="71">
        <v>0.51980324605844475</v>
      </c>
      <c r="CH227" s="71">
        <v>0.52380193935146635</v>
      </c>
      <c r="CI227" s="71">
        <v>0.53044961984558237</v>
      </c>
      <c r="CJ227" s="71">
        <v>0.53942757485407034</v>
      </c>
      <c r="CK227" s="71">
        <v>0.54565292054896408</v>
      </c>
      <c r="CL227" s="71">
        <v>0.54520392388114824</v>
      </c>
      <c r="CM227" s="71">
        <v>0.55452931849458686</v>
      </c>
      <c r="CN227" s="71">
        <v>0.53959961260021549</v>
      </c>
      <c r="CO227" s="71">
        <v>0.54493884601738896</v>
      </c>
      <c r="CP227" s="71">
        <v>0.54671129686348174</v>
      </c>
      <c r="CQ227" s="71">
        <v>0.5353925676897392</v>
      </c>
      <c r="CR227" s="71">
        <v>0.52710836783458992</v>
      </c>
      <c r="CS227" s="71">
        <v>0.51128743428484624</v>
      </c>
      <c r="CT227" s="71">
        <v>0.50170477113634271</v>
      </c>
      <c r="CU227" s="71">
        <v>0.50788034517156766</v>
      </c>
      <c r="CV227" s="71">
        <v>0.51443582266555654</v>
      </c>
      <c r="CW227" s="71">
        <v>0.51020138541174731</v>
      </c>
      <c r="CX227" s="71">
        <v>0.52803716965325953</v>
      </c>
      <c r="CY227" s="71">
        <v>0.53373281763141434</v>
      </c>
      <c r="CZ227" s="71">
        <v>0.54055295829686612</v>
      </c>
      <c r="DA227" s="71">
        <v>0.55143648144328128</v>
      </c>
      <c r="DB227" s="71">
        <v>0.55205018564822028</v>
      </c>
      <c r="DC227" s="71">
        <v>0.54677304145641292</v>
      </c>
      <c r="DD227" s="71">
        <v>0.55385253303926185</v>
      </c>
      <c r="DE227" s="71">
        <v>0.55728712981042849</v>
      </c>
      <c r="DF227" s="71">
        <v>0.56594179014473989</v>
      </c>
      <c r="DG227" s="71">
        <v>0.57270976921513383</v>
      </c>
      <c r="DH227" s="71">
        <v>0.57498461255536959</v>
      </c>
      <c r="DI227" s="71">
        <v>0.58277163857316294</v>
      </c>
      <c r="DJ227" s="71">
        <v>0.58857421546578059</v>
      </c>
      <c r="DK227" s="71">
        <v>0.59317951315213302</v>
      </c>
      <c r="DL227" s="71">
        <v>0.59712921422667997</v>
      </c>
      <c r="DM227" s="71">
        <v>0.59517449476041451</v>
      </c>
      <c r="DN227" s="71">
        <v>0.60059459516818103</v>
      </c>
      <c r="DO227" s="71">
        <v>0.60739391952568278</v>
      </c>
      <c r="DP227" s="71">
        <v>0.59448661093975941</v>
      </c>
      <c r="DQ227" s="71">
        <v>0.59067130149927272</v>
      </c>
      <c r="DR227" s="71">
        <v>0.58320510498820577</v>
      </c>
      <c r="DS227" s="71">
        <v>0.58300977775536933</v>
      </c>
      <c r="DT227" s="71">
        <v>0.58294322777304253</v>
      </c>
      <c r="DU227" s="71">
        <v>0.59371409925077556</v>
      </c>
      <c r="DV227" s="71">
        <v>0.60047431142767915</v>
      </c>
      <c r="DW227" s="71">
        <v>0.60056544280798485</v>
      </c>
      <c r="DX227" s="71">
        <v>0.59400773380365768</v>
      </c>
      <c r="DY227" s="71">
        <v>0.59484827030315868</v>
      </c>
      <c r="DZ227" s="71">
        <v>0.5835799357310365</v>
      </c>
      <c r="EA227" s="71">
        <v>0.57890975714762982</v>
      </c>
      <c r="EB227" s="71">
        <v>0.59170882795316859</v>
      </c>
      <c r="EC227" s="71">
        <v>0.60022727433683032</v>
      </c>
      <c r="ED227" s="71">
        <v>0.60388065937489488</v>
      </c>
      <c r="EE227" s="71">
        <v>0.60361466765163829</v>
      </c>
      <c r="EF227" s="71">
        <v>0.6065678167355627</v>
      </c>
      <c r="EG227" s="71">
        <v>0.61715245980210709</v>
      </c>
      <c r="EH227" s="71">
        <v>0.61477128059292852</v>
      </c>
      <c r="EI227" s="71">
        <v>0.61067318963038975</v>
      </c>
      <c r="EJ227" s="71">
        <v>0.62666412137306149</v>
      </c>
      <c r="EK227" s="71">
        <v>0.62319442732682706</v>
      </c>
      <c r="EL227" s="71">
        <v>0.61232574406983975</v>
      </c>
      <c r="EM227" s="71">
        <v>0.61295804837070889</v>
      </c>
      <c r="EN227" s="71">
        <v>0.60875855809168655</v>
      </c>
      <c r="EO227" s="71">
        <v>0.60373202601877052</v>
      </c>
      <c r="EP227" s="71">
        <v>0.6086241992573036</v>
      </c>
      <c r="EQ227" s="71">
        <v>0.61828781948587874</v>
      </c>
      <c r="ER227" s="71">
        <v>0.6229161055811393</v>
      </c>
      <c r="ES227" s="71">
        <v>0.62784226997010628</v>
      </c>
      <c r="ET227" s="71">
        <v>0.63142746159726293</v>
      </c>
      <c r="EU227" s="71">
        <v>0.63738373089772427</v>
      </c>
      <c r="EV227" s="71">
        <v>0.64188552638632512</v>
      </c>
      <c r="EW227" s="71">
        <v>0.64039921286613111</v>
      </c>
      <c r="EX227" s="71">
        <v>0.63892500429942323</v>
      </c>
      <c r="EY227" s="71">
        <v>0.63573209038452805</v>
      </c>
      <c r="EZ227" s="71">
        <v>0.64213863031686091</v>
      </c>
      <c r="FA227" s="71">
        <v>0.63746433117986945</v>
      </c>
      <c r="FB227" s="71">
        <v>0.64346793130648372</v>
      </c>
      <c r="FC227" s="71">
        <v>0.63447185030926379</v>
      </c>
      <c r="FD227" s="71">
        <v>0.62864286720974205</v>
      </c>
      <c r="FE227" s="71">
        <v>0.6292849240270203</v>
      </c>
      <c r="FF227" s="71">
        <v>0.62130780232744953</v>
      </c>
      <c r="FG227" s="71">
        <v>0.6009018361106564</v>
      </c>
      <c r="FH227" s="71">
        <v>0.59741021695025598</v>
      </c>
      <c r="FI227" s="71">
        <v>0.58345857048660665</v>
      </c>
      <c r="FJ227" s="71">
        <v>0.5729100025931203</v>
      </c>
      <c r="FK227" s="71">
        <v>0.57761984697146329</v>
      </c>
      <c r="FL227" s="71">
        <v>0.57738631957642039</v>
      </c>
      <c r="FM227" s="71">
        <v>0.56883186471416169</v>
      </c>
      <c r="FN227" s="71">
        <v>0.57422966339116266</v>
      </c>
      <c r="FO227" s="71">
        <v>0.57840655384432593</v>
      </c>
      <c r="FP227" s="71">
        <v>0.58200526859799484</v>
      </c>
      <c r="FQ227" s="71">
        <v>0.58941073612349648</v>
      </c>
      <c r="FR227" s="71">
        <v>0.60341441222724124</v>
      </c>
      <c r="FS227" s="71">
        <v>0.60720718777642735</v>
      </c>
      <c r="FT227" s="71">
        <v>0.62076736380969455</v>
      </c>
      <c r="FU227" s="71">
        <v>0.63191843210065757</v>
      </c>
      <c r="FV227" s="37">
        <v>0.63852304330552245</v>
      </c>
      <c r="FW227" s="71">
        <v>0.63649999999999995</v>
      </c>
      <c r="FX227" s="71">
        <v>0.63849999999999996</v>
      </c>
      <c r="FY227" s="71">
        <v>0.62849999999999995</v>
      </c>
      <c r="FZ227" s="71">
        <v>0.62339999999999995</v>
      </c>
      <c r="GA227" s="71">
        <v>0.62150000000000005</v>
      </c>
      <c r="GB227" s="71">
        <v>0.61140000000000005</v>
      </c>
      <c r="GC227" s="71">
        <v>0.60409999999999997</v>
      </c>
      <c r="GD227" s="71">
        <v>0.59619999999999995</v>
      </c>
      <c r="GE227" s="71">
        <v>0.58689999999999998</v>
      </c>
      <c r="GF227" s="71">
        <v>0.58740000000000003</v>
      </c>
      <c r="GG227" s="71">
        <v>0.59209999999999996</v>
      </c>
      <c r="GH227" s="71">
        <v>0.59470000000000001</v>
      </c>
      <c r="GI227" s="71">
        <v>0.59570000000000001</v>
      </c>
      <c r="GJ227" s="71">
        <v>0.59860000000000002</v>
      </c>
      <c r="GK227" s="71">
        <v>0.60309999999999997</v>
      </c>
      <c r="GL227" s="71">
        <v>0.61260000000000003</v>
      </c>
      <c r="GM227" s="71">
        <v>0.61609999999999998</v>
      </c>
      <c r="GN227" s="71">
        <v>0.61140000000000005</v>
      </c>
      <c r="GO227" s="71">
        <v>0.60609999999999997</v>
      </c>
      <c r="GP227" s="71">
        <v>0.60350000000000004</v>
      </c>
      <c r="GQ227" s="71">
        <v>0.60470000000000002</v>
      </c>
      <c r="GR227" s="71">
        <v>0.60350000000000004</v>
      </c>
      <c r="GS227" s="71">
        <v>0.59840000000000004</v>
      </c>
      <c r="GT227" s="71">
        <v>0.60270000000000001</v>
      </c>
      <c r="GU227" s="71">
        <v>0.60009999999999997</v>
      </c>
      <c r="GV227" s="71">
        <v>0.59370000000000001</v>
      </c>
      <c r="GW227" s="71">
        <v>0.59899999999999998</v>
      </c>
      <c r="GX227" s="71">
        <v>0.59670000000000001</v>
      </c>
      <c r="GY227" s="71">
        <v>0.58589999999999998</v>
      </c>
      <c r="GZ227" s="71">
        <v>0.57469999999999999</v>
      </c>
      <c r="HA227" s="71">
        <v>0.57140000000000002</v>
      </c>
      <c r="HB227" s="71">
        <v>0.57830000000000004</v>
      </c>
      <c r="HC227" s="71">
        <v>0.5786</v>
      </c>
      <c r="HD227" s="71">
        <v>0.62109999999999999</v>
      </c>
      <c r="HE227" s="71">
        <v>0.626</v>
      </c>
      <c r="HF227" s="71">
        <v>0.63439999999999996</v>
      </c>
      <c r="HG227" s="71">
        <v>0.63749999999999996</v>
      </c>
      <c r="HH227" s="71">
        <v>0.64370000000000005</v>
      </c>
      <c r="HI227" s="71">
        <v>0.63749999999999996</v>
      </c>
      <c r="HJ227" s="71">
        <v>0.64370000000000005</v>
      </c>
      <c r="HK227" s="40"/>
      <c r="HL227" s="40"/>
      <c r="HM227" s="40"/>
      <c r="HN227" s="40"/>
      <c r="HO227" s="40"/>
      <c r="HP227" s="40"/>
      <c r="HQ227" s="41"/>
      <c r="HR227" s="41"/>
      <c r="HS227" s="41"/>
      <c r="HT227" s="41"/>
      <c r="HU227" s="41"/>
      <c r="HV227" s="41"/>
      <c r="HW227" s="41"/>
      <c r="HX227" s="41"/>
      <c r="HY227" s="41"/>
      <c r="HZ227" s="41"/>
      <c r="IA227" s="41"/>
      <c r="IB227" s="41"/>
      <c r="IC227" s="41"/>
      <c r="ID227" s="41"/>
      <c r="IE227" s="41"/>
      <c r="IF227" s="41"/>
      <c r="IG227" s="41"/>
      <c r="IH227" s="41"/>
      <c r="II227" s="41"/>
      <c r="IJ227" s="41"/>
      <c r="IK227" s="41"/>
      <c r="IL227" s="41"/>
      <c r="IM227" s="41"/>
      <c r="IN227" s="41"/>
      <c r="IO227" s="42"/>
      <c r="IP227" s="42"/>
      <c r="IQ227" s="42"/>
      <c r="IR227" s="42"/>
      <c r="IS227" s="42"/>
      <c r="IT227" s="42"/>
      <c r="IU227" s="42"/>
      <c r="IV227" s="42"/>
      <c r="IW227" s="42"/>
    </row>
    <row r="228" spans="1:257" s="19" customFormat="1" ht="18" customHeight="1" x14ac:dyDescent="0.2">
      <c r="A228" s="12">
        <v>24702</v>
      </c>
      <c r="B228" s="20"/>
      <c r="C228" s="60"/>
      <c r="D228" s="29"/>
      <c r="E228" s="95"/>
      <c r="F228" s="66"/>
      <c r="G228" s="91" t="s">
        <v>220</v>
      </c>
      <c r="H228" s="71">
        <v>8.8874067795052761E-2</v>
      </c>
      <c r="I228" s="71">
        <v>8.6034132911728775E-2</v>
      </c>
      <c r="J228" s="71">
        <v>8.4809159177139465E-2</v>
      </c>
      <c r="K228" s="71">
        <v>8.520744824915602E-2</v>
      </c>
      <c r="L228" s="71">
        <v>8.512414604308742E-2</v>
      </c>
      <c r="M228" s="71">
        <v>8.6090124565234308E-2</v>
      </c>
      <c r="N228" s="71">
        <v>8.6123149525387396E-2</v>
      </c>
      <c r="O228" s="71">
        <v>8.67645679414729E-2</v>
      </c>
      <c r="P228" s="71">
        <v>8.751139849402953E-2</v>
      </c>
      <c r="Q228" s="71">
        <v>8.7235320982236339E-2</v>
      </c>
      <c r="R228" s="71">
        <v>8.7194730406620582E-2</v>
      </c>
      <c r="S228" s="71">
        <v>8.8334912011965139E-2</v>
      </c>
      <c r="T228" s="71">
        <v>8.9944259894895004E-2</v>
      </c>
      <c r="U228" s="71">
        <v>8.8799970308480927E-2</v>
      </c>
      <c r="V228" s="71">
        <v>8.9362750432815108E-2</v>
      </c>
      <c r="W228" s="71">
        <v>8.9227986252080047E-2</v>
      </c>
      <c r="X228" s="71">
        <v>8.8154681969304399E-2</v>
      </c>
      <c r="Y228" s="71">
        <v>8.8137125634109706E-2</v>
      </c>
      <c r="Z228" s="71">
        <v>8.5074130778592619E-2</v>
      </c>
      <c r="AA228" s="71">
        <v>8.4839208416274098E-2</v>
      </c>
      <c r="AB228" s="71">
        <v>8.5521680346434537E-2</v>
      </c>
      <c r="AC228" s="71">
        <v>8.6177666892612262E-2</v>
      </c>
      <c r="AD228" s="71">
        <v>8.7687471358593227E-2</v>
      </c>
      <c r="AE228" s="71">
        <v>8.7604151238128647E-2</v>
      </c>
      <c r="AF228" s="71">
        <v>8.9810711997890078E-2</v>
      </c>
      <c r="AG228" s="71">
        <v>8.7149736763234467E-2</v>
      </c>
      <c r="AH228" s="71">
        <v>8.7144260626945191E-2</v>
      </c>
      <c r="AI228" s="71">
        <v>8.4782905542430301E-2</v>
      </c>
      <c r="AJ228" s="71">
        <v>8.3672309208284515E-2</v>
      </c>
      <c r="AK228" s="71">
        <v>8.4618039363411182E-2</v>
      </c>
      <c r="AL228" s="71">
        <v>8.0303995785337104E-2</v>
      </c>
      <c r="AM228" s="71">
        <v>8.0748840834432289E-2</v>
      </c>
      <c r="AN228" s="71">
        <v>8.0673630227839396E-2</v>
      </c>
      <c r="AO228" s="71">
        <v>8.0432265312449278E-2</v>
      </c>
      <c r="AP228" s="71">
        <v>8.057623483073563E-2</v>
      </c>
      <c r="AQ228" s="71">
        <v>8.2512076194463602E-2</v>
      </c>
      <c r="AR228" s="71">
        <v>8.1420100347861221E-2</v>
      </c>
      <c r="AS228" s="71">
        <v>8.176438763047772E-2</v>
      </c>
      <c r="AT228" s="71">
        <v>8.3167669853639881E-2</v>
      </c>
      <c r="AU228" s="71">
        <v>8.3261477626632996E-2</v>
      </c>
      <c r="AV228" s="71">
        <v>8.3728111052784132E-2</v>
      </c>
      <c r="AW228" s="71">
        <v>8.4994782758394213E-2</v>
      </c>
      <c r="AX228" s="71">
        <v>8.6334684836204489E-2</v>
      </c>
      <c r="AY228" s="71">
        <v>8.8693952811882845E-2</v>
      </c>
      <c r="AZ228" s="71">
        <v>9.0982900199441136E-2</v>
      </c>
      <c r="BA228" s="71">
        <v>9.2312259617719189E-2</v>
      </c>
      <c r="BB228" s="71">
        <v>9.4483264342895348E-2</v>
      </c>
      <c r="BC228" s="71">
        <v>9.4784598131254172E-2</v>
      </c>
      <c r="BD228" s="71">
        <v>9.4567325091123644E-2</v>
      </c>
      <c r="BE228" s="71">
        <v>9.5230192120917739E-2</v>
      </c>
      <c r="BF228" s="71">
        <v>9.5685557254131123E-2</v>
      </c>
      <c r="BG228" s="71">
        <v>9.5227404252279199E-2</v>
      </c>
      <c r="BH228" s="71">
        <v>9.637904237353731E-2</v>
      </c>
      <c r="BI228" s="71">
        <v>9.6730159146338049E-2</v>
      </c>
      <c r="BJ228" s="71">
        <v>9.9375348528361204E-2</v>
      </c>
      <c r="BK228" s="71">
        <v>0.10091516002662197</v>
      </c>
      <c r="BL228" s="71">
        <v>0.10140729975170358</v>
      </c>
      <c r="BM228" s="71">
        <v>0.10134405890505886</v>
      </c>
      <c r="BN228" s="71">
        <v>0.10204179606725305</v>
      </c>
      <c r="BO228" s="71">
        <v>9.8503117990889677E-2</v>
      </c>
      <c r="BP228" s="71">
        <v>9.8432951762168541E-2</v>
      </c>
      <c r="BQ228" s="71">
        <v>9.7125607496396704E-2</v>
      </c>
      <c r="BR228" s="71">
        <v>9.6676412162871886E-2</v>
      </c>
      <c r="BS228" s="71">
        <v>9.6346073592926199E-2</v>
      </c>
      <c r="BT228" s="71">
        <v>9.6660837735674673E-2</v>
      </c>
      <c r="BU228" s="71">
        <v>9.7896230937674092E-2</v>
      </c>
      <c r="BV228" s="71">
        <v>9.8538428727461172E-2</v>
      </c>
      <c r="BW228" s="71">
        <v>9.718898813440606E-2</v>
      </c>
      <c r="BX228" s="71">
        <v>9.8357035704490184E-2</v>
      </c>
      <c r="BY228" s="71">
        <v>9.6656346575433205E-2</v>
      </c>
      <c r="BZ228" s="71">
        <v>9.7052647002698583E-2</v>
      </c>
      <c r="CA228" s="71">
        <v>9.5360021383848928E-2</v>
      </c>
      <c r="CB228" s="71">
        <v>9.4407891018981283E-2</v>
      </c>
      <c r="CC228" s="71">
        <v>9.1956558730519847E-2</v>
      </c>
      <c r="CD228" s="71">
        <v>9.1360563402543851E-2</v>
      </c>
      <c r="CE228" s="71">
        <v>9.1700124238023109E-2</v>
      </c>
      <c r="CF228" s="71">
        <v>9.2391036252989542E-2</v>
      </c>
      <c r="CG228" s="71">
        <v>9.4473587348785318E-2</v>
      </c>
      <c r="CH228" s="71">
        <v>9.9253496349158823E-2</v>
      </c>
      <c r="CI228" s="71">
        <v>9.9177388103254979E-2</v>
      </c>
      <c r="CJ228" s="71">
        <v>0.10284398565113036</v>
      </c>
      <c r="CK228" s="71">
        <v>0.10645376108588618</v>
      </c>
      <c r="CL228" s="71">
        <v>0.11082648114327914</v>
      </c>
      <c r="CM228" s="71">
        <v>0.11231135706956374</v>
      </c>
      <c r="CN228" s="71">
        <v>0.11130146136446979</v>
      </c>
      <c r="CO228" s="71">
        <v>0.11234732041775915</v>
      </c>
      <c r="CP228" s="71">
        <v>0.11573949263859448</v>
      </c>
      <c r="CQ228" s="71">
        <v>0.11250941224152206</v>
      </c>
      <c r="CR228" s="71">
        <v>0.11008246039360496</v>
      </c>
      <c r="CS228" s="71">
        <v>0.10596714037014661</v>
      </c>
      <c r="CT228" s="71">
        <v>0.10480056436234735</v>
      </c>
      <c r="CU228" s="71">
        <v>0.10518889360544248</v>
      </c>
      <c r="CV228" s="71">
        <v>0.10715472800430216</v>
      </c>
      <c r="CW228" s="71">
        <v>0.10619914632687882</v>
      </c>
      <c r="CX228" s="71">
        <v>0.10595337819518817</v>
      </c>
      <c r="CY228" s="71">
        <v>0.10687133719974622</v>
      </c>
      <c r="CZ228" s="71">
        <v>0.10766729150582439</v>
      </c>
      <c r="DA228" s="71">
        <v>0.10406522080077016</v>
      </c>
      <c r="DB228" s="71">
        <v>0.10398706934120668</v>
      </c>
      <c r="DC228" s="71">
        <v>0.10400247755480585</v>
      </c>
      <c r="DD228" s="71">
        <v>0.10529657642897348</v>
      </c>
      <c r="DE228" s="71">
        <v>0.10701803811569684</v>
      </c>
      <c r="DF228" s="71">
        <v>0.1087558221343037</v>
      </c>
      <c r="DG228" s="71">
        <v>0.10976257817623494</v>
      </c>
      <c r="DH228" s="71">
        <v>0.11082587912612346</v>
      </c>
      <c r="DI228" s="71">
        <v>0.11082671702476542</v>
      </c>
      <c r="DJ228" s="71">
        <v>0.11080956989353284</v>
      </c>
      <c r="DK228" s="71">
        <v>0.10983316807333017</v>
      </c>
      <c r="DL228" s="71">
        <v>0.1083069639351714</v>
      </c>
      <c r="DM228" s="71">
        <v>0.10646663954571306</v>
      </c>
      <c r="DN228" s="71">
        <v>0.10690323318354433</v>
      </c>
      <c r="DO228" s="71">
        <v>0.10721378731344745</v>
      </c>
      <c r="DP228" s="71">
        <v>0.10554136031312321</v>
      </c>
      <c r="DQ228" s="71">
        <v>0.10281009485129319</v>
      </c>
      <c r="DR228" s="71">
        <v>0.10166259366400686</v>
      </c>
      <c r="DS228" s="71">
        <v>0.10083425356504154</v>
      </c>
      <c r="DT228" s="71">
        <v>0.10033879426747604</v>
      </c>
      <c r="DU228" s="71">
        <v>0.10117110405281537</v>
      </c>
      <c r="DV228" s="71">
        <v>0.10187194574958666</v>
      </c>
      <c r="DW228" s="71">
        <v>0.10158238473896573</v>
      </c>
      <c r="DX228" s="71">
        <v>0.10196739529432698</v>
      </c>
      <c r="DY228" s="71">
        <v>0.10132855438871879</v>
      </c>
      <c r="DZ228" s="71">
        <v>9.8373351826876079E-2</v>
      </c>
      <c r="EA228" s="71">
        <v>9.6968777234350156E-2</v>
      </c>
      <c r="EB228" s="71">
        <v>9.6632375488147529E-2</v>
      </c>
      <c r="EC228" s="71">
        <v>9.7984209317280926E-2</v>
      </c>
      <c r="ED228" s="71">
        <v>9.840340979823857E-2</v>
      </c>
      <c r="EE228" s="71">
        <v>9.8644315300372515E-2</v>
      </c>
      <c r="EF228" s="71">
        <v>9.7691719628215337E-2</v>
      </c>
      <c r="EG228" s="71">
        <v>9.9575987717965012E-2</v>
      </c>
      <c r="EH228" s="71">
        <v>9.9995485089265229E-2</v>
      </c>
      <c r="EI228" s="71">
        <v>0.10030614556342422</v>
      </c>
      <c r="EJ228" s="71">
        <v>9.984138768780465E-2</v>
      </c>
      <c r="EK228" s="71">
        <v>9.8563497219166574E-2</v>
      </c>
      <c r="EL228" s="71">
        <v>9.8577866173471848E-2</v>
      </c>
      <c r="EM228" s="71">
        <v>9.8110901523237037E-2</v>
      </c>
      <c r="EN228" s="71">
        <v>9.7789224391678517E-2</v>
      </c>
      <c r="EO228" s="71">
        <v>9.7455660563672039E-2</v>
      </c>
      <c r="EP228" s="71">
        <v>9.8019152016469768E-2</v>
      </c>
      <c r="EQ228" s="71">
        <v>9.9337286510415929E-2</v>
      </c>
      <c r="ER228" s="71">
        <v>0.10049134543789512</v>
      </c>
      <c r="ES228" s="71">
        <v>0.10049311016277405</v>
      </c>
      <c r="ET228" s="71">
        <v>0.10096610463331555</v>
      </c>
      <c r="EU228" s="71">
        <v>0.10247064696036325</v>
      </c>
      <c r="EV228" s="71">
        <v>0.10334913493736581</v>
      </c>
      <c r="EW228" s="71">
        <v>0.10292546311661208</v>
      </c>
      <c r="EX228" s="71">
        <v>0.10301484621456358</v>
      </c>
      <c r="EY228" s="71">
        <v>0.10457241396421633</v>
      </c>
      <c r="EZ228" s="71">
        <v>0.10594207064943661</v>
      </c>
      <c r="FA228" s="71">
        <v>0.10762235225268438</v>
      </c>
      <c r="FB228" s="71">
        <v>0.1094164725756664</v>
      </c>
      <c r="FC228" s="71">
        <v>0.10913612491577424</v>
      </c>
      <c r="FD228" s="71">
        <v>0.10905686762912735</v>
      </c>
      <c r="FE228" s="71">
        <v>0.10703741892403351</v>
      </c>
      <c r="FF228" s="71">
        <v>0.10685244289242302</v>
      </c>
      <c r="FG228" s="71">
        <v>0.10281705703001147</v>
      </c>
      <c r="FH228" s="71">
        <v>0.10207686015636559</v>
      </c>
      <c r="FI228" s="71">
        <v>0.10099326081116554</v>
      </c>
      <c r="FJ228" s="71">
        <v>9.9433652806078521E-2</v>
      </c>
      <c r="FK228" s="71">
        <v>9.823508841845234E-2</v>
      </c>
      <c r="FL228" s="71">
        <v>9.7289223701119629E-2</v>
      </c>
      <c r="FM228" s="71">
        <v>9.5704889335672227E-2</v>
      </c>
      <c r="FN228" s="71">
        <v>9.8769824199062661E-2</v>
      </c>
      <c r="FO228" s="71">
        <v>9.9629198730500038E-2</v>
      </c>
      <c r="FP228" s="71">
        <v>0.1006617823785598</v>
      </c>
      <c r="FQ228" s="71">
        <v>0.10048353530052133</v>
      </c>
      <c r="FR228" s="71">
        <v>0.10370708177363</v>
      </c>
      <c r="FS228" s="71">
        <v>0.10441070556788311</v>
      </c>
      <c r="FT228" s="71">
        <v>0.1072373846473369</v>
      </c>
      <c r="FU228" s="71">
        <v>0.10762727797195079</v>
      </c>
      <c r="FV228" s="37">
        <v>0.10793961064759636</v>
      </c>
      <c r="FW228" s="71">
        <v>0.1085</v>
      </c>
      <c r="FX228" s="71">
        <v>0.1079</v>
      </c>
      <c r="FY228" s="71">
        <v>0.10639999999999999</v>
      </c>
      <c r="FZ228" s="71">
        <v>0.1053</v>
      </c>
      <c r="GA228" s="71">
        <v>0.10489999999999999</v>
      </c>
      <c r="GB228" s="71">
        <v>0.10299999999999999</v>
      </c>
      <c r="GC228" s="71">
        <v>0.1038</v>
      </c>
      <c r="GD228" s="71">
        <v>0.1027</v>
      </c>
      <c r="GE228" s="71">
        <v>0.10059999999999999</v>
      </c>
      <c r="GF228" s="71">
        <v>0.1008</v>
      </c>
      <c r="GG228" s="71">
        <v>0.1004</v>
      </c>
      <c r="GH228" s="71">
        <v>9.9900000000000003E-2</v>
      </c>
      <c r="GI228" s="71">
        <v>9.9699999999999997E-2</v>
      </c>
      <c r="GJ228" s="71">
        <v>9.9299999999999999E-2</v>
      </c>
      <c r="GK228" s="71">
        <v>0.1008</v>
      </c>
      <c r="GL228" s="71">
        <v>0.1016</v>
      </c>
      <c r="GM228" s="71">
        <v>0.10199999999999999</v>
      </c>
      <c r="GN228" s="71">
        <v>0.10150000000000001</v>
      </c>
      <c r="GO228" s="71">
        <v>0.10059999999999999</v>
      </c>
      <c r="GP228" s="71">
        <v>0.10050000000000001</v>
      </c>
      <c r="GQ228" s="71">
        <v>0.10009999999999999</v>
      </c>
      <c r="GR228" s="71">
        <v>9.9699999999999997E-2</v>
      </c>
      <c r="GS228" s="71">
        <v>0.10009999999999999</v>
      </c>
      <c r="GT228" s="71">
        <v>0.1027</v>
      </c>
      <c r="GU228" s="71">
        <v>0.1032</v>
      </c>
      <c r="GV228" s="71">
        <v>0.1016</v>
      </c>
      <c r="GW228" s="71">
        <v>0.1009</v>
      </c>
      <c r="GX228" s="71">
        <v>0.1009</v>
      </c>
      <c r="GY228" s="71">
        <v>9.9500000000000005E-2</v>
      </c>
      <c r="GZ228" s="71">
        <v>9.8400000000000001E-2</v>
      </c>
      <c r="HA228" s="71">
        <v>9.7299999999999998E-2</v>
      </c>
      <c r="HB228" s="71">
        <v>9.8199999999999996E-2</v>
      </c>
      <c r="HC228" s="71">
        <v>9.8699999999999996E-2</v>
      </c>
      <c r="HD228" s="71">
        <v>0.1047</v>
      </c>
      <c r="HE228" s="71">
        <v>0.1057</v>
      </c>
      <c r="HF228" s="71">
        <v>0.10680000000000001</v>
      </c>
      <c r="HG228" s="71">
        <v>0.1084</v>
      </c>
      <c r="HH228" s="71">
        <v>0.1103</v>
      </c>
      <c r="HI228" s="71">
        <v>0.1084</v>
      </c>
      <c r="HJ228" s="71">
        <v>0.1103</v>
      </c>
      <c r="HK228" s="40"/>
      <c r="HL228" s="40"/>
      <c r="HM228" s="40"/>
      <c r="HN228" s="40"/>
      <c r="HO228" s="40"/>
      <c r="HP228" s="40"/>
      <c r="HQ228" s="92"/>
      <c r="HR228" s="92"/>
      <c r="HS228" s="92"/>
      <c r="HT228" s="92"/>
      <c r="HU228" s="92"/>
      <c r="HV228" s="92"/>
      <c r="HW228" s="92"/>
      <c r="HX228" s="92"/>
      <c r="HY228" s="92"/>
      <c r="HZ228" s="92"/>
      <c r="IA228" s="92"/>
      <c r="IB228" s="92"/>
      <c r="IC228" s="92"/>
      <c r="ID228" s="92"/>
      <c r="IE228" s="92"/>
      <c r="IF228" s="92"/>
      <c r="IG228" s="92"/>
      <c r="IH228" s="92"/>
      <c r="II228" s="92"/>
      <c r="IJ228" s="92"/>
      <c r="IK228" s="92"/>
      <c r="IL228" s="92"/>
      <c r="IM228" s="92"/>
      <c r="IN228" s="92"/>
    </row>
    <row r="229" spans="1:257" s="19" customFormat="1" ht="18" customHeight="1" x14ac:dyDescent="0.2">
      <c r="A229" s="12">
        <v>24703</v>
      </c>
      <c r="B229" s="20"/>
      <c r="C229" s="60"/>
      <c r="D229" s="29"/>
      <c r="E229" s="95"/>
      <c r="F229" s="35"/>
      <c r="G229" s="36" t="s">
        <v>221</v>
      </c>
      <c r="H229" s="71">
        <v>5.7128706222808655E-2</v>
      </c>
      <c r="I229" s="71">
        <v>5.5856428194612305E-2</v>
      </c>
      <c r="J229" s="71">
        <v>5.5628261202386856E-2</v>
      </c>
      <c r="K229" s="71">
        <v>5.6006876052925245E-2</v>
      </c>
      <c r="L229" s="71">
        <v>5.6394143252806721E-2</v>
      </c>
      <c r="M229" s="71">
        <v>5.7153868779343663E-2</v>
      </c>
      <c r="N229" s="71">
        <v>5.7090498956639327E-2</v>
      </c>
      <c r="O229" s="71">
        <v>5.743516925855157E-2</v>
      </c>
      <c r="P229" s="71">
        <v>5.7825272297434629E-2</v>
      </c>
      <c r="Q229" s="71">
        <v>5.7994468776038026E-2</v>
      </c>
      <c r="R229" s="71">
        <v>5.7312966470538157E-2</v>
      </c>
      <c r="S229" s="71">
        <v>5.8062406142095138E-2</v>
      </c>
      <c r="T229" s="71">
        <v>5.726464228880504E-2</v>
      </c>
      <c r="U229" s="71">
        <v>5.7621602900501306E-2</v>
      </c>
      <c r="V229" s="71">
        <v>5.8183941574688147E-2</v>
      </c>
      <c r="W229" s="71">
        <v>5.8357629721390289E-2</v>
      </c>
      <c r="X229" s="71">
        <v>5.7949702184641259E-2</v>
      </c>
      <c r="Y229" s="71">
        <v>5.7781728248868999E-2</v>
      </c>
      <c r="Z229" s="71">
        <v>5.7814978627716777E-2</v>
      </c>
      <c r="AA229" s="71">
        <v>5.8087744227451429E-2</v>
      </c>
      <c r="AB229" s="71">
        <v>5.8396920837862923E-2</v>
      </c>
      <c r="AC229" s="71">
        <v>5.8909578630143351E-2</v>
      </c>
      <c r="AD229" s="71">
        <v>5.9480104386564189E-2</v>
      </c>
      <c r="AE229" s="71">
        <v>5.9536491555395775E-2</v>
      </c>
      <c r="AF229" s="71">
        <v>5.8167551361076514E-2</v>
      </c>
      <c r="AG229" s="71">
        <v>5.7968113343902672E-2</v>
      </c>
      <c r="AH229" s="71">
        <v>5.8196328746022624E-2</v>
      </c>
      <c r="AI229" s="71">
        <v>5.7232624628665248E-2</v>
      </c>
      <c r="AJ229" s="71">
        <v>5.6556345358508696E-2</v>
      </c>
      <c r="AK229" s="71">
        <v>5.6429168692705305E-2</v>
      </c>
      <c r="AL229" s="71">
        <v>5.6245944638230065E-2</v>
      </c>
      <c r="AM229" s="71">
        <v>5.5760058765005685E-2</v>
      </c>
      <c r="AN229" s="71">
        <v>5.5735977123187279E-2</v>
      </c>
      <c r="AO229" s="71">
        <v>5.5569222393487744E-2</v>
      </c>
      <c r="AP229" s="71">
        <v>5.5395911801529238E-2</v>
      </c>
      <c r="AQ229" s="71">
        <v>5.6397781320288908E-2</v>
      </c>
      <c r="AR229" s="71">
        <v>5.5256868046211126E-2</v>
      </c>
      <c r="AS229" s="71">
        <v>5.2962744558299947E-2</v>
      </c>
      <c r="AT229" s="71">
        <v>5.465824534457122E-2</v>
      </c>
      <c r="AU229" s="71">
        <v>5.5163127483838933E-2</v>
      </c>
      <c r="AV229" s="71">
        <v>5.5516663399670055E-2</v>
      </c>
      <c r="AW229" s="71">
        <v>5.6114208132079686E-2</v>
      </c>
      <c r="AX229" s="71">
        <v>5.7500411402652538E-2</v>
      </c>
      <c r="AY229" s="71">
        <v>5.9272569039388656E-2</v>
      </c>
      <c r="AZ229" s="71">
        <v>6.0966397321070925E-2</v>
      </c>
      <c r="BA229" s="71">
        <v>6.2376783225835661E-2</v>
      </c>
      <c r="BB229" s="71">
        <v>6.3962746777712673E-2</v>
      </c>
      <c r="BC229" s="71">
        <v>6.5097159783570308E-2</v>
      </c>
      <c r="BD229" s="71">
        <v>6.3503261419492016E-2</v>
      </c>
      <c r="BE229" s="71">
        <v>6.4108256725084661E-2</v>
      </c>
      <c r="BF229" s="71">
        <v>6.4666022884441357E-2</v>
      </c>
      <c r="BG229" s="71">
        <v>6.565870544786552E-2</v>
      </c>
      <c r="BH229" s="71">
        <v>6.5841387474126142E-2</v>
      </c>
      <c r="BI229" s="71">
        <v>6.623984806757019E-2</v>
      </c>
      <c r="BJ229" s="71">
        <v>6.8282621610783772E-2</v>
      </c>
      <c r="BK229" s="71">
        <v>6.9860709193486331E-2</v>
      </c>
      <c r="BL229" s="71">
        <v>7.0938518334425368E-2</v>
      </c>
      <c r="BM229" s="71">
        <v>7.1503969595384034E-2</v>
      </c>
      <c r="BN229" s="71">
        <v>7.190266751353698E-2</v>
      </c>
      <c r="BO229" s="71">
        <v>7.2456238410622972E-2</v>
      </c>
      <c r="BP229" s="71">
        <v>7.5005184374464268E-2</v>
      </c>
      <c r="BQ229" s="71">
        <v>7.5444772226160167E-2</v>
      </c>
      <c r="BR229" s="71">
        <v>6.8310606637142335E-2</v>
      </c>
      <c r="BS229" s="71">
        <v>6.8989427018060212E-2</v>
      </c>
      <c r="BT229" s="71">
        <v>6.5465325602076324E-2</v>
      </c>
      <c r="BU229" s="71">
        <v>6.6945147889072035E-2</v>
      </c>
      <c r="BV229" s="71">
        <v>6.8145749713205778E-2</v>
      </c>
      <c r="BW229" s="71">
        <v>6.8422348962148299E-2</v>
      </c>
      <c r="BX229" s="71">
        <v>6.8877673339620527E-2</v>
      </c>
      <c r="BY229" s="71">
        <v>6.7019432128714002E-2</v>
      </c>
      <c r="BZ229" s="71">
        <v>6.7590312883191409E-2</v>
      </c>
      <c r="CA229" s="71">
        <v>6.7102198500497007E-2</v>
      </c>
      <c r="CB229" s="71">
        <v>6.6864020177636985E-2</v>
      </c>
      <c r="CC229" s="71">
        <v>6.4129840921215889E-2</v>
      </c>
      <c r="CD229" s="71">
        <v>6.4185683143231795E-2</v>
      </c>
      <c r="CE229" s="71">
        <v>6.5558109468228376E-2</v>
      </c>
      <c r="CF229" s="71">
        <v>6.6547445619930562E-2</v>
      </c>
      <c r="CG229" s="71">
        <v>6.8040661453431628E-2</v>
      </c>
      <c r="CH229" s="71">
        <v>6.9846226487227242E-2</v>
      </c>
      <c r="CI229" s="71">
        <v>7.194926137197924E-2</v>
      </c>
      <c r="CJ229" s="71">
        <v>7.4944974009897192E-2</v>
      </c>
      <c r="CK229" s="71">
        <v>7.5584868068404712E-2</v>
      </c>
      <c r="CL229" s="71">
        <v>8.0462567092856138E-2</v>
      </c>
      <c r="CM229" s="71">
        <v>8.2796346635154811E-2</v>
      </c>
      <c r="CN229" s="71">
        <v>8.2131086664854941E-2</v>
      </c>
      <c r="CO229" s="71">
        <v>8.2092927951581227E-2</v>
      </c>
      <c r="CP229" s="71">
        <v>8.2343870578871478E-2</v>
      </c>
      <c r="CQ229" s="71">
        <v>8.2687313191026554E-2</v>
      </c>
      <c r="CR229" s="71">
        <v>8.0984560498144245E-2</v>
      </c>
      <c r="CS229" s="71">
        <v>7.9009455638433312E-2</v>
      </c>
      <c r="CT229" s="71">
        <v>7.8327187816668462E-2</v>
      </c>
      <c r="CU229" s="71">
        <v>7.8625284041352606E-2</v>
      </c>
      <c r="CV229" s="71">
        <v>7.8715369383018041E-2</v>
      </c>
      <c r="CW229" s="71">
        <v>7.7378277200105816E-2</v>
      </c>
      <c r="CX229" s="71">
        <v>7.7384484981295673E-2</v>
      </c>
      <c r="CY229" s="71">
        <v>7.8054928774704546E-2</v>
      </c>
      <c r="CZ229" s="71">
        <v>7.9186718637422812E-2</v>
      </c>
      <c r="DA229" s="71">
        <v>8.0861849476655451E-2</v>
      </c>
      <c r="DB229" s="71">
        <v>8.0690426107899366E-2</v>
      </c>
      <c r="DC229" s="71">
        <v>7.7431484595645944E-2</v>
      </c>
      <c r="DD229" s="71">
        <v>7.7736375754049819E-2</v>
      </c>
      <c r="DE229" s="71">
        <v>7.9125775002553828E-2</v>
      </c>
      <c r="DF229" s="71">
        <v>8.0708157267048206E-2</v>
      </c>
      <c r="DG229" s="71">
        <v>8.2375719809130332E-2</v>
      </c>
      <c r="DH229" s="71">
        <v>8.3281842394894959E-2</v>
      </c>
      <c r="DI229" s="71">
        <v>8.3565632451910524E-2</v>
      </c>
      <c r="DJ229" s="71">
        <v>8.5667209013930934E-2</v>
      </c>
      <c r="DK229" s="71">
        <v>8.474482030932122E-2</v>
      </c>
      <c r="DL229" s="71">
        <v>8.4720463117656422E-2</v>
      </c>
      <c r="DM229" s="71">
        <v>8.4713346282499616E-2</v>
      </c>
      <c r="DN229" s="71">
        <v>8.5732714793795295E-2</v>
      </c>
      <c r="DO229" s="71">
        <v>8.5667749624752765E-2</v>
      </c>
      <c r="DP229" s="71">
        <v>8.4710910477816245E-2</v>
      </c>
      <c r="DQ229" s="71">
        <v>8.3418162372762811E-2</v>
      </c>
      <c r="DR229" s="71">
        <v>8.3420006372623784E-2</v>
      </c>
      <c r="DS229" s="71">
        <v>8.25748250587542E-2</v>
      </c>
      <c r="DT229" s="71">
        <v>8.2169085308880258E-2</v>
      </c>
      <c r="DU229" s="71">
        <v>8.2875532654559117E-2</v>
      </c>
      <c r="DV229" s="71">
        <v>8.3282736329749155E-2</v>
      </c>
      <c r="DW229" s="71">
        <v>8.3220409951001023E-2</v>
      </c>
      <c r="DX229" s="71">
        <v>8.3694544284514144E-2</v>
      </c>
      <c r="DY229" s="71">
        <v>8.3502866251761843E-2</v>
      </c>
      <c r="DZ229" s="71">
        <v>8.5923655846619665E-2</v>
      </c>
      <c r="EA229" s="71">
        <v>8.447140280172423E-2</v>
      </c>
      <c r="EB229" s="71">
        <v>8.8253623261205852E-2</v>
      </c>
      <c r="EC229" s="71">
        <v>8.9237675870931649E-2</v>
      </c>
      <c r="ED229" s="71">
        <v>8.9744923775613258E-2</v>
      </c>
      <c r="EE229" s="71">
        <v>9.0279508288338473E-2</v>
      </c>
      <c r="EF229" s="71">
        <v>9.0775628163799679E-2</v>
      </c>
      <c r="EG229" s="71">
        <v>9.2202656627252119E-2</v>
      </c>
      <c r="EH229" s="71">
        <v>9.2563314031635174E-2</v>
      </c>
      <c r="EI229" s="71">
        <v>9.2488766195342353E-2</v>
      </c>
      <c r="EJ229" s="71">
        <v>9.2879565357948252E-2</v>
      </c>
      <c r="EK229" s="71">
        <v>9.2910268069196222E-2</v>
      </c>
      <c r="EL229" s="71">
        <v>9.2933105255954718E-2</v>
      </c>
      <c r="EM229" s="71">
        <v>9.1718156342107698E-2</v>
      </c>
      <c r="EN229" s="71">
        <v>9.149057311536897E-2</v>
      </c>
      <c r="EO229" s="71">
        <v>9.1433794079006328E-2</v>
      </c>
      <c r="EP229" s="71">
        <v>9.1861308211710471E-2</v>
      </c>
      <c r="EQ229" s="71">
        <v>9.3403852613589508E-2</v>
      </c>
      <c r="ER229" s="71">
        <v>9.4460632701026156E-2</v>
      </c>
      <c r="ES229" s="71">
        <v>9.532189837361614E-2</v>
      </c>
      <c r="ET229" s="71">
        <v>9.5971671480976919E-2</v>
      </c>
      <c r="EU229" s="71">
        <v>9.7090103737999048E-2</v>
      </c>
      <c r="EV229" s="71">
        <v>0.10428174244996213</v>
      </c>
      <c r="EW229" s="71">
        <v>0.10348418384105151</v>
      </c>
      <c r="EX229" s="71">
        <v>0.10429907051135824</v>
      </c>
      <c r="EY229" s="71">
        <v>0.1057807670739051</v>
      </c>
      <c r="EZ229" s="71">
        <v>0.10751989901551286</v>
      </c>
      <c r="FA229" s="71">
        <v>0.1091815154955505</v>
      </c>
      <c r="FB229" s="71">
        <v>0.1112347312954366</v>
      </c>
      <c r="FC229" s="71">
        <v>0.11113833941248916</v>
      </c>
      <c r="FD229" s="71">
        <v>0.11184613722866713</v>
      </c>
      <c r="FE229" s="71">
        <v>0.11360618737119742</v>
      </c>
      <c r="FF229" s="71">
        <v>0.11352326942392969</v>
      </c>
      <c r="FG229" s="71">
        <v>0.11160637353256297</v>
      </c>
      <c r="FH229" s="71">
        <v>0.11064836410504515</v>
      </c>
      <c r="FI229" s="71">
        <v>0.10786291775517869</v>
      </c>
      <c r="FJ229" s="71">
        <v>0.10678130847179976</v>
      </c>
      <c r="FK229" s="71">
        <v>0.10596889989017273</v>
      </c>
      <c r="FL229" s="71">
        <v>0.10576716836830138</v>
      </c>
      <c r="FM229" s="71">
        <v>0.10466904110760954</v>
      </c>
      <c r="FN229" s="71">
        <v>0.10403507479578004</v>
      </c>
      <c r="FO229" s="71">
        <v>0.10371246006034396</v>
      </c>
      <c r="FP229" s="71">
        <v>0.10435773552909135</v>
      </c>
      <c r="FQ229" s="71">
        <v>0.10480839879106633</v>
      </c>
      <c r="FR229" s="71">
        <v>0.10779209096744616</v>
      </c>
      <c r="FS229" s="71">
        <v>0.10938076551669007</v>
      </c>
      <c r="FT229" s="71">
        <v>0.11144326152810521</v>
      </c>
      <c r="FU229" s="71">
        <v>0.11284389774025808</v>
      </c>
      <c r="FV229" s="37">
        <v>0.11276694477552643</v>
      </c>
      <c r="FW229" s="71">
        <v>0.11840000000000001</v>
      </c>
      <c r="FX229" s="71">
        <v>0.1128</v>
      </c>
      <c r="FY229" s="71">
        <v>0.1105</v>
      </c>
      <c r="FZ229" s="71">
        <v>0.11</v>
      </c>
      <c r="GA229" s="71">
        <v>0.1096</v>
      </c>
      <c r="GB229" s="71">
        <v>0.10780000000000001</v>
      </c>
      <c r="GC229" s="71">
        <v>0.1062</v>
      </c>
      <c r="GD229" s="71">
        <v>0.1048</v>
      </c>
      <c r="GE229" s="71">
        <v>0.1028</v>
      </c>
      <c r="GF229" s="71">
        <v>0.1026</v>
      </c>
      <c r="GG229" s="71">
        <v>0.1028</v>
      </c>
      <c r="GH229" s="71">
        <v>0.1016</v>
      </c>
      <c r="GI229" s="71">
        <v>0.1019</v>
      </c>
      <c r="GJ229" s="71">
        <v>0.1017</v>
      </c>
      <c r="GK229" s="71">
        <v>0.1033</v>
      </c>
      <c r="GL229" s="71">
        <v>0.1037</v>
      </c>
      <c r="GM229" s="71">
        <v>0.1038</v>
      </c>
      <c r="GN229" s="71">
        <v>0.10299999999999999</v>
      </c>
      <c r="GO229" s="71">
        <v>0.10199999999999999</v>
      </c>
      <c r="GP229" s="71">
        <v>0.1031</v>
      </c>
      <c r="GQ229" s="71">
        <v>0.1027</v>
      </c>
      <c r="GR229" s="71">
        <v>0.1033</v>
      </c>
      <c r="GS229" s="71">
        <v>0.1033</v>
      </c>
      <c r="GT229" s="71">
        <v>0.105</v>
      </c>
      <c r="GU229" s="71">
        <v>0.10589999999999999</v>
      </c>
      <c r="GV229" s="71">
        <v>0.1046</v>
      </c>
      <c r="GW229" s="71">
        <v>0.1038</v>
      </c>
      <c r="GX229" s="71">
        <v>0.10290000000000001</v>
      </c>
      <c r="GY229" s="71">
        <v>0.1016</v>
      </c>
      <c r="GZ229" s="71">
        <v>0.1046</v>
      </c>
      <c r="HA229" s="71">
        <v>0.10390000000000001</v>
      </c>
      <c r="HB229" s="71">
        <v>0.10349999999999999</v>
      </c>
      <c r="HC229" s="71">
        <v>0.1033</v>
      </c>
      <c r="HD229" s="71">
        <v>7.1900000000000006E-2</v>
      </c>
      <c r="HE229" s="71">
        <v>7.1900000000000006E-2</v>
      </c>
      <c r="HF229" s="71">
        <v>7.1800000000000003E-2</v>
      </c>
      <c r="HG229" s="71">
        <v>7.1199999999999999E-2</v>
      </c>
      <c r="HH229" s="71">
        <v>7.1499999999999994E-2</v>
      </c>
      <c r="HI229" s="71">
        <v>7.1199999999999999E-2</v>
      </c>
      <c r="HJ229" s="71">
        <v>7.1499999999999994E-2</v>
      </c>
      <c r="HK229" s="40"/>
      <c r="HL229" s="40"/>
      <c r="HM229" s="40"/>
      <c r="HN229" s="40"/>
      <c r="HO229" s="40"/>
      <c r="HP229" s="40"/>
      <c r="HQ229" s="41"/>
      <c r="HR229" s="41"/>
      <c r="HS229" s="41"/>
      <c r="HT229" s="41"/>
      <c r="HU229" s="41"/>
      <c r="HV229" s="41"/>
      <c r="HW229" s="41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1"/>
      <c r="II229" s="41"/>
      <c r="IJ229" s="41"/>
      <c r="IK229" s="41"/>
      <c r="IL229" s="41"/>
      <c r="IM229" s="41"/>
      <c r="IN229" s="41"/>
      <c r="IO229" s="42"/>
      <c r="IP229" s="42"/>
      <c r="IQ229" s="42"/>
      <c r="IR229" s="42"/>
      <c r="IS229" s="42"/>
      <c r="IT229" s="42"/>
      <c r="IU229" s="42"/>
      <c r="IV229" s="42"/>
      <c r="IW229" s="42"/>
    </row>
    <row r="230" spans="1:257" s="19" customFormat="1" ht="18" customHeight="1" x14ac:dyDescent="0.2">
      <c r="A230" s="12">
        <v>24704</v>
      </c>
      <c r="B230" s="20"/>
      <c r="C230" s="60"/>
      <c r="D230" s="29"/>
      <c r="E230" s="95"/>
      <c r="F230" s="66"/>
      <c r="G230" s="91" t="s">
        <v>222</v>
      </c>
      <c r="H230" s="71">
        <v>6.6064289891779454E-2</v>
      </c>
      <c r="I230" s="71">
        <v>6.2924558804079905E-2</v>
      </c>
      <c r="J230" s="71">
        <v>6.2386778818294054E-2</v>
      </c>
      <c r="K230" s="71">
        <v>6.1543595161285804E-2</v>
      </c>
      <c r="L230" s="71">
        <v>6.1969146762239725E-2</v>
      </c>
      <c r="M230" s="71">
        <v>6.2803977117617885E-2</v>
      </c>
      <c r="N230" s="71">
        <v>6.2665787378860277E-2</v>
      </c>
      <c r="O230" s="71">
        <v>6.3044117157898372E-2</v>
      </c>
      <c r="P230" s="71">
        <v>6.2756887977009651E-2</v>
      </c>
      <c r="Q230" s="71">
        <v>6.2940514340223311E-2</v>
      </c>
      <c r="R230" s="71">
        <v>6.3351606729710019E-2</v>
      </c>
      <c r="S230" s="71">
        <v>6.4180009275659672E-2</v>
      </c>
      <c r="T230" s="71">
        <v>6.3169286604706248E-2</v>
      </c>
      <c r="U230" s="71">
        <v>6.3096142513102846E-2</v>
      </c>
      <c r="V230" s="71">
        <v>6.2573078095992621E-2</v>
      </c>
      <c r="W230" s="71">
        <v>6.2212399385654822E-2</v>
      </c>
      <c r="X230" s="71">
        <v>6.1765173465311726E-2</v>
      </c>
      <c r="Y230" s="71">
        <v>6.1285839330597724E-2</v>
      </c>
      <c r="Z230" s="71">
        <v>6.1040320668019087E-2</v>
      </c>
      <c r="AA230" s="71">
        <v>6.1328303126375057E-2</v>
      </c>
      <c r="AB230" s="71">
        <v>6.1704091140600534E-2</v>
      </c>
      <c r="AC230" s="71">
        <v>6.1495536538208585E-2</v>
      </c>
      <c r="AD230" s="71">
        <v>6.2171930213081955E-2</v>
      </c>
      <c r="AE230" s="71">
        <v>6.2619107701900809E-2</v>
      </c>
      <c r="AF230" s="71">
        <v>6.3007172315314122E-2</v>
      </c>
      <c r="AG230" s="71">
        <v>6.2218728476498161E-2</v>
      </c>
      <c r="AH230" s="71">
        <v>6.1583040697380659E-2</v>
      </c>
      <c r="AI230" s="71">
        <v>6.1098679817251422E-2</v>
      </c>
      <c r="AJ230" s="71">
        <v>6.0076336302563413E-2</v>
      </c>
      <c r="AK230" s="71">
        <v>5.9857443910484705E-2</v>
      </c>
      <c r="AL230" s="71">
        <v>5.9663088334850976E-2</v>
      </c>
      <c r="AM230" s="71">
        <v>5.9147683144995945E-2</v>
      </c>
      <c r="AN230" s="71">
        <v>5.9347659563050881E-2</v>
      </c>
      <c r="AO230" s="71">
        <v>5.9170099153427788E-2</v>
      </c>
      <c r="AP230" s="71">
        <v>5.8494206726215366E-2</v>
      </c>
      <c r="AQ230" s="71">
        <v>5.9552110835691625E-2</v>
      </c>
      <c r="AR230" s="71">
        <v>5.9268327534101446E-2</v>
      </c>
      <c r="AS230" s="71">
        <v>6.1521201012573315E-2</v>
      </c>
      <c r="AT230" s="71">
        <v>6.270065611648816E-2</v>
      </c>
      <c r="AU230" s="71">
        <v>6.272160430357572E-2</v>
      </c>
      <c r="AV230" s="71">
        <v>6.23874104283514E-2</v>
      </c>
      <c r="AW230" s="71">
        <v>6.207196313431023E-2</v>
      </c>
      <c r="AX230" s="71">
        <v>6.3063000507375983E-2</v>
      </c>
      <c r="AY230" s="71">
        <v>6.464458696548285E-2</v>
      </c>
      <c r="AZ230" s="71">
        <v>6.6491931047819475E-2</v>
      </c>
      <c r="BA230" s="71">
        <v>6.8654903297259692E-2</v>
      </c>
      <c r="BB230" s="71">
        <v>7.1594315253020804E-2</v>
      </c>
      <c r="BC230" s="71">
        <v>7.2864078145642511E-2</v>
      </c>
      <c r="BD230" s="71">
        <v>7.321621477856044E-2</v>
      </c>
      <c r="BE230" s="71">
        <v>7.1221570003976872E-2</v>
      </c>
      <c r="BF230" s="71">
        <v>7.1841224688003386E-2</v>
      </c>
      <c r="BG230" s="71">
        <v>7.1532889784248294E-2</v>
      </c>
      <c r="BH230" s="71">
        <v>7.1731915536597926E-2</v>
      </c>
      <c r="BI230" s="71">
        <v>7.2166024578495372E-2</v>
      </c>
      <c r="BJ230" s="71">
        <v>7.3502179365453099E-2</v>
      </c>
      <c r="BK230" s="71">
        <v>7.5200896752424071E-2</v>
      </c>
      <c r="BL230" s="71">
        <v>7.6361094163276189E-2</v>
      </c>
      <c r="BM230" s="71">
        <v>7.6019524742214808E-2</v>
      </c>
      <c r="BN230" s="71">
        <v>7.5784079386336189E-2</v>
      </c>
      <c r="BO230" s="71">
        <v>7.6367532855608836E-2</v>
      </c>
      <c r="BP230" s="71">
        <v>7.541895722096216E-2</v>
      </c>
      <c r="BQ230" s="71">
        <v>7.495402637939326E-2</v>
      </c>
      <c r="BR230" s="71">
        <v>7.3871426823649083E-2</v>
      </c>
      <c r="BS230" s="71">
        <v>7.4434307622972637E-2</v>
      </c>
      <c r="BT230" s="71">
        <v>7.2415190745848748E-2</v>
      </c>
      <c r="BU230" s="71">
        <v>7.4052112462760722E-2</v>
      </c>
      <c r="BV230" s="71">
        <v>7.5154707268408574E-2</v>
      </c>
      <c r="BW230" s="71">
        <v>7.5459755428747596E-2</v>
      </c>
      <c r="BX230" s="71">
        <v>7.5961911035591911E-2</v>
      </c>
      <c r="BY230" s="71">
        <v>7.6232800769925474E-2</v>
      </c>
      <c r="BZ230" s="71">
        <v>7.5745972677424653E-2</v>
      </c>
      <c r="CA230" s="71">
        <v>7.5198960877687557E-2</v>
      </c>
      <c r="CB230" s="71">
        <v>7.1967002697918753E-2</v>
      </c>
      <c r="CC230" s="71">
        <v>7.136870600982323E-2</v>
      </c>
      <c r="CD230" s="71">
        <v>7.1033066432872174E-2</v>
      </c>
      <c r="CE230" s="71">
        <v>7.2646344613936431E-2</v>
      </c>
      <c r="CF230" s="71">
        <v>7.4120664573336784E-2</v>
      </c>
      <c r="CG230" s="71">
        <v>7.5783811053257877E-2</v>
      </c>
      <c r="CH230" s="71">
        <v>7.7407813566190919E-2</v>
      </c>
      <c r="CI230" s="71">
        <v>7.9906327336745631E-2</v>
      </c>
      <c r="CJ230" s="71">
        <v>8.2213891785760829E-2</v>
      </c>
      <c r="CK230" s="71">
        <v>8.2860312806845179E-2</v>
      </c>
      <c r="CL230" s="71">
        <v>8.3195162538831552E-2</v>
      </c>
      <c r="CM230" s="71">
        <v>8.3970769738241774E-2</v>
      </c>
      <c r="CN230" s="71">
        <v>8.4744629600221985E-2</v>
      </c>
      <c r="CO230" s="71">
        <v>8.7518220118705484E-2</v>
      </c>
      <c r="CP230" s="71">
        <v>8.7957370981375044E-2</v>
      </c>
      <c r="CQ230" s="71">
        <v>8.6967533055993515E-2</v>
      </c>
      <c r="CR230" s="71">
        <v>8.503208465678487E-2</v>
      </c>
      <c r="CS230" s="71">
        <v>8.193408998429863E-2</v>
      </c>
      <c r="CT230" s="71">
        <v>8.164294618678955E-2</v>
      </c>
      <c r="CU230" s="71">
        <v>8.1953661465976352E-2</v>
      </c>
      <c r="CV230" s="71">
        <v>8.3376730791046488E-2</v>
      </c>
      <c r="CW230" s="71">
        <v>8.3076842036168747E-2</v>
      </c>
      <c r="CX230" s="71">
        <v>8.3083506992742695E-2</v>
      </c>
      <c r="CY230" s="71">
        <v>8.3803325979861246E-2</v>
      </c>
      <c r="CZ230" s="71">
        <v>8.4679748123168558E-2</v>
      </c>
      <c r="DA230" s="71">
        <v>8.6471079548190319E-2</v>
      </c>
      <c r="DB230" s="71">
        <v>8.668645981385846E-2</v>
      </c>
      <c r="DC230" s="71">
        <v>8.5451410744916079E-2</v>
      </c>
      <c r="DD230" s="71">
        <v>8.6111287541743339E-2</v>
      </c>
      <c r="DE230" s="71">
        <v>8.7650373420621319E-2</v>
      </c>
      <c r="DF230" s="71">
        <v>8.94032332993729E-2</v>
      </c>
      <c r="DG230" s="71">
        <v>9.1250450334669192E-2</v>
      </c>
      <c r="DH230" s="71">
        <v>9.2254193843084309E-2</v>
      </c>
      <c r="DI230" s="71">
        <v>9.3268068474653423E-2</v>
      </c>
      <c r="DJ230" s="71">
        <v>9.3133620468792103E-2</v>
      </c>
      <c r="DK230" s="71">
        <v>9.5542744307883329E-2</v>
      </c>
      <c r="DL230" s="71">
        <v>9.286853047921656E-2</v>
      </c>
      <c r="DM230" s="71">
        <v>9.2860729175985271E-2</v>
      </c>
      <c r="DN230" s="71">
        <v>9.397813637817852E-2</v>
      </c>
      <c r="DO230" s="71">
        <v>9.3795823541392292E-2</v>
      </c>
      <c r="DP230" s="71">
        <v>9.2748200413941523E-2</v>
      </c>
      <c r="DQ230" s="71">
        <v>9.1177795356506885E-2</v>
      </c>
      <c r="DR230" s="71">
        <v>9.0831271221508261E-2</v>
      </c>
      <c r="DS230" s="71">
        <v>8.9911001654415151E-2</v>
      </c>
      <c r="DT230" s="71">
        <v>8.9469214859272436E-2</v>
      </c>
      <c r="DU230" s="71">
        <v>9.0238424947466922E-2</v>
      </c>
      <c r="DV230" s="71">
        <v>9.0681805727113068E-2</v>
      </c>
      <c r="DW230" s="71">
        <v>9.0613942099927069E-2</v>
      </c>
      <c r="DX230" s="71">
        <v>9.0523691112851953E-2</v>
      </c>
      <c r="DY230" s="71">
        <v>9.0316372903782041E-2</v>
      </c>
      <c r="DZ230" s="71">
        <v>9.1626960144042799E-2</v>
      </c>
      <c r="EA230" s="71">
        <v>9.6570956918754433E-2</v>
      </c>
      <c r="EB230" s="71">
        <v>9.7769962498160251E-2</v>
      </c>
      <c r="EC230" s="71">
        <v>9.9939471244321537E-2</v>
      </c>
      <c r="ED230" s="71">
        <v>0.1005075506669299</v>
      </c>
      <c r="EE230" s="71">
        <v>0.10110624503022141</v>
      </c>
      <c r="EF230" s="71">
        <v>0.10166186189880844</v>
      </c>
      <c r="EG230" s="71">
        <v>0.10326002622453903</v>
      </c>
      <c r="EH230" s="71">
        <v>0.10366393533515419</v>
      </c>
      <c r="EI230" s="71">
        <v>0.10358044737708268</v>
      </c>
      <c r="EJ230" s="71">
        <v>0.10401811298516112</v>
      </c>
      <c r="EK230" s="71">
        <v>0.10367925239909746</v>
      </c>
      <c r="EL230" s="71">
        <v>0.10370473658399137</v>
      </c>
      <c r="EM230" s="71">
        <v>0.10386373084215719</v>
      </c>
      <c r="EN230" s="71">
        <v>0.103606010408724</v>
      </c>
      <c r="EO230" s="71">
        <v>0.10513983807244111</v>
      </c>
      <c r="EP230" s="71">
        <v>0.10563143712658682</v>
      </c>
      <c r="EQ230" s="71">
        <v>0.10740521092944326</v>
      </c>
      <c r="ER230" s="71">
        <v>0.10862040371883207</v>
      </c>
      <c r="ES230" s="71">
        <v>0.10961077422970923</v>
      </c>
      <c r="ET230" s="71">
        <v>0.11035794916628365</v>
      </c>
      <c r="EU230" s="71">
        <v>0.11356325487256645</v>
      </c>
      <c r="EV230" s="71">
        <v>0.11657631420449945</v>
      </c>
      <c r="EW230" s="71">
        <v>0.11596019246485707</v>
      </c>
      <c r="EX230" s="71">
        <v>0.11687332152109001</v>
      </c>
      <c r="EY230" s="71">
        <v>0.11853365078291574</v>
      </c>
      <c r="EZ230" s="71">
        <v>0.12048245172220105</v>
      </c>
      <c r="FA230" s="71">
        <v>0.12234439196926235</v>
      </c>
      <c r="FB230" s="71">
        <v>0.12222508588103108</v>
      </c>
      <c r="FC230" s="71">
        <v>0.12211917016537036</v>
      </c>
      <c r="FD230" s="71">
        <v>0.12289690071644248</v>
      </c>
      <c r="FE230" s="71">
        <v>0.12337502427244738</v>
      </c>
      <c r="FF230" s="71">
        <v>0.12328497632705378</v>
      </c>
      <c r="FG230" s="71">
        <v>0.11656400196515296</v>
      </c>
      <c r="FH230" s="71">
        <v>0.11600257819058861</v>
      </c>
      <c r="FI230" s="71">
        <v>0.11199469844891999</v>
      </c>
      <c r="FJ230" s="71">
        <v>0.11087165720311835</v>
      </c>
      <c r="FK230" s="71">
        <v>0.11002812862063417</v>
      </c>
      <c r="FL230" s="71">
        <v>0.1098186696014474</v>
      </c>
      <c r="FM230" s="71">
        <v>0.10867847764317991</v>
      </c>
      <c r="FN230" s="71">
        <v>0.10802022671322387</v>
      </c>
      <c r="FO230" s="71">
        <v>0.10362322358187737</v>
      </c>
      <c r="FP230" s="71">
        <v>0.10426794384143931</v>
      </c>
      <c r="FQ230" s="71">
        <v>0.1053821267413161</v>
      </c>
      <c r="FR230" s="71">
        <v>0.10838215184154817</v>
      </c>
      <c r="FS230" s="71">
        <v>0.10997952289797344</v>
      </c>
      <c r="FT230" s="71">
        <v>0.11205330914588373</v>
      </c>
      <c r="FU230" s="71">
        <v>0.11346161253120508</v>
      </c>
      <c r="FV230" s="37">
        <v>0.1142232816845451</v>
      </c>
      <c r="FW230" s="71">
        <v>0.115</v>
      </c>
      <c r="FX230" s="71">
        <v>0.1142</v>
      </c>
      <c r="FY230" s="71">
        <v>0.1119</v>
      </c>
      <c r="FZ230" s="71">
        <v>0.1114</v>
      </c>
      <c r="GA230" s="71">
        <v>0.1115</v>
      </c>
      <c r="GB230" s="71">
        <v>0.1096</v>
      </c>
      <c r="GC230" s="71">
        <v>0.108</v>
      </c>
      <c r="GD230" s="71">
        <v>0.1066</v>
      </c>
      <c r="GE230" s="71">
        <v>0.1045</v>
      </c>
      <c r="GF230" s="71">
        <v>0.1043</v>
      </c>
      <c r="GG230" s="71">
        <v>0.1033</v>
      </c>
      <c r="GH230" s="71">
        <v>0.10589999999999999</v>
      </c>
      <c r="GI230" s="71">
        <v>0.10580000000000001</v>
      </c>
      <c r="GJ230" s="71">
        <v>0.1055</v>
      </c>
      <c r="GK230" s="71">
        <v>0.1062</v>
      </c>
      <c r="GL230" s="71">
        <v>0.1066</v>
      </c>
      <c r="GM230" s="71">
        <v>0.1067</v>
      </c>
      <c r="GN230" s="71">
        <v>0.10589999999999999</v>
      </c>
      <c r="GO230" s="71">
        <v>0.10489999999999999</v>
      </c>
      <c r="GP230" s="71">
        <v>0.10440000000000001</v>
      </c>
      <c r="GQ230" s="71">
        <v>0.104</v>
      </c>
      <c r="GR230" s="71">
        <v>0.1046</v>
      </c>
      <c r="GS230" s="71">
        <v>0.1046</v>
      </c>
      <c r="GT230" s="71">
        <v>0.1046</v>
      </c>
      <c r="GU230" s="71">
        <v>0.1075</v>
      </c>
      <c r="GV230" s="71">
        <v>0.1051</v>
      </c>
      <c r="GW230" s="71">
        <v>0.1038</v>
      </c>
      <c r="GX230" s="71">
        <v>0.10290000000000001</v>
      </c>
      <c r="GY230" s="71">
        <v>0.1018</v>
      </c>
      <c r="GZ230" s="71">
        <v>0.1</v>
      </c>
      <c r="HA230" s="71">
        <v>0.1013</v>
      </c>
      <c r="HB230" s="71">
        <v>0.10199999999999999</v>
      </c>
      <c r="HC230" s="71">
        <v>0.1018</v>
      </c>
      <c r="HD230" s="71">
        <v>9.3100000000000002E-2</v>
      </c>
      <c r="HE230" s="71">
        <v>9.3100000000000002E-2</v>
      </c>
      <c r="HF230" s="71">
        <v>9.6199999999999994E-2</v>
      </c>
      <c r="HG230" s="71">
        <v>9.7600000000000006E-2</v>
      </c>
      <c r="HH230" s="71">
        <v>9.8000000000000004E-2</v>
      </c>
      <c r="HI230" s="71">
        <v>9.7600000000000006E-2</v>
      </c>
      <c r="HJ230" s="71">
        <v>9.8000000000000004E-2</v>
      </c>
      <c r="HK230" s="40"/>
      <c r="HL230" s="40"/>
      <c r="HM230" s="40"/>
      <c r="HN230" s="40"/>
      <c r="HO230" s="40"/>
      <c r="HP230" s="40"/>
      <c r="HQ230" s="92"/>
      <c r="HR230" s="92"/>
      <c r="HS230" s="92"/>
      <c r="HT230" s="92"/>
      <c r="HU230" s="92"/>
      <c r="HV230" s="92"/>
      <c r="HW230" s="92"/>
      <c r="HX230" s="92"/>
      <c r="HY230" s="92"/>
      <c r="HZ230" s="92"/>
      <c r="IA230" s="92"/>
      <c r="IB230" s="92"/>
      <c r="IC230" s="92"/>
      <c r="ID230" s="92"/>
      <c r="IE230" s="92"/>
      <c r="IF230" s="92"/>
      <c r="IG230" s="92"/>
      <c r="IH230" s="92"/>
      <c r="II230" s="92"/>
      <c r="IJ230" s="92"/>
      <c r="IK230" s="92"/>
      <c r="IL230" s="92"/>
      <c r="IM230" s="92"/>
      <c r="IN230" s="92"/>
    </row>
    <row r="231" spans="1:257" s="19" customFormat="1" ht="18" customHeight="1" x14ac:dyDescent="0.2">
      <c r="A231" s="12">
        <v>24705</v>
      </c>
      <c r="B231" s="20"/>
      <c r="C231" s="60"/>
      <c r="D231" s="29"/>
      <c r="E231" s="95"/>
      <c r="F231" s="35"/>
      <c r="G231" s="36" t="s">
        <v>223</v>
      </c>
      <c r="H231" s="71">
        <v>0.11717087244657344</v>
      </c>
      <c r="I231" s="71">
        <v>0.11795245093003362</v>
      </c>
      <c r="J231" s="71">
        <v>0.11683969457914971</v>
      </c>
      <c r="K231" s="71">
        <v>0.11566855874511475</v>
      </c>
      <c r="L231" s="71">
        <v>0.11646836480494956</v>
      </c>
      <c r="M231" s="71">
        <v>0.11803739280453589</v>
      </c>
      <c r="N231" s="71">
        <v>0.11568599114115914</v>
      </c>
      <c r="O231" s="71">
        <v>0.1163844177834613</v>
      </c>
      <c r="P231" s="71">
        <v>0.11717490757642389</v>
      </c>
      <c r="Q231" s="71">
        <v>0.11741208993170762</v>
      </c>
      <c r="R231" s="71">
        <v>0.11828541719441436</v>
      </c>
      <c r="S231" s="71">
        <v>0.11983214893194764</v>
      </c>
      <c r="T231" s="71">
        <v>0.11804803132325799</v>
      </c>
      <c r="U231" s="71">
        <v>0.11878388674444741</v>
      </c>
      <c r="V231" s="71">
        <v>0.11994311817891436</v>
      </c>
      <c r="W231" s="71">
        <v>0.12030116710688926</v>
      </c>
      <c r="X231" s="71">
        <v>0.11781089355559103</v>
      </c>
      <c r="Y231" s="71">
        <v>0.11746940501084707</v>
      </c>
      <c r="Z231" s="71">
        <v>0.117537002542766</v>
      </c>
      <c r="AA231" s="71">
        <v>0.11809153100149004</v>
      </c>
      <c r="AB231" s="71">
        <v>0.11872008251022792</v>
      </c>
      <c r="AC231" s="71">
        <v>0.11976230827360382</v>
      </c>
      <c r="AD231" s="71">
        <v>0.1209221787582917</v>
      </c>
      <c r="AE231" s="71">
        <v>0.12103681304448619</v>
      </c>
      <c r="AF231" s="71">
        <v>0.12108746564299183</v>
      </c>
      <c r="AG231" s="71">
        <v>0.11829457432507161</v>
      </c>
      <c r="AH231" s="71">
        <v>0.11876028973809608</v>
      </c>
      <c r="AI231" s="71">
        <v>0.11861565593936818</v>
      </c>
      <c r="AJ231" s="71">
        <v>0.11721405484649013</v>
      </c>
      <c r="AK231" s="71">
        <v>0.11695047889252461</v>
      </c>
      <c r="AL231" s="71">
        <v>0.12252548213759364</v>
      </c>
      <c r="AM231" s="71">
        <v>0.12146703425724283</v>
      </c>
      <c r="AN231" s="71">
        <v>0.12297637506473708</v>
      </c>
      <c r="AO231" s="71">
        <v>0.12209564418233053</v>
      </c>
      <c r="AP231" s="71">
        <v>0.1217148494283756</v>
      </c>
      <c r="AQ231" s="71">
        <v>0.12391613818158909</v>
      </c>
      <c r="AR231" s="71">
        <v>0.12275648337556808</v>
      </c>
      <c r="AS231" s="71">
        <v>0.11925841343807859</v>
      </c>
      <c r="AT231" s="71">
        <v>0.12305163270930516</v>
      </c>
      <c r="AU231" s="71">
        <v>0.12418826948150681</v>
      </c>
      <c r="AV231" s="71">
        <v>0.12498418181623601</v>
      </c>
      <c r="AW231" s="71">
        <v>0.12632942907904726</v>
      </c>
      <c r="AX231" s="71">
        <v>0.12945017645459231</v>
      </c>
      <c r="AY231" s="71">
        <v>0.13343981954035047</v>
      </c>
      <c r="AZ231" s="71">
        <v>0.13725312042983653</v>
      </c>
      <c r="BA231" s="71">
        <v>0.14042830995956646</v>
      </c>
      <c r="BB231" s="71">
        <v>0.14625099825736232</v>
      </c>
      <c r="BC231" s="71">
        <v>0.14588340365358018</v>
      </c>
      <c r="BD231" s="71">
        <v>0.1458938324777892</v>
      </c>
      <c r="BE231" s="71">
        <v>0.14487877474798702</v>
      </c>
      <c r="BF231" s="71">
        <v>0.14613927506247881</v>
      </c>
      <c r="BG231" s="71">
        <v>0.14400423822208475</v>
      </c>
      <c r="BH231" s="71">
        <v>0.14408790740129868</v>
      </c>
      <c r="BI231" s="71">
        <v>0.14802399906686883</v>
      </c>
      <c r="BJ231" s="71">
        <v>0.15258891758458673</v>
      </c>
      <c r="BK231" s="71">
        <v>0.15611541774550369</v>
      </c>
      <c r="BL231" s="71">
        <v>0.15852396220819445</v>
      </c>
      <c r="BM231" s="71">
        <v>0.15683898454194597</v>
      </c>
      <c r="BN231" s="71">
        <v>0.15771350069784529</v>
      </c>
      <c r="BO231" s="71">
        <v>0.15892771996234534</v>
      </c>
      <c r="BP231" s="71">
        <v>0.14679263788153946</v>
      </c>
      <c r="BQ231" s="71">
        <v>0.14590212966059757</v>
      </c>
      <c r="BR231" s="71">
        <v>0.14469924878783266</v>
      </c>
      <c r="BS231" s="71">
        <v>0.14436151645093709</v>
      </c>
      <c r="BT231" s="71">
        <v>0.12733943543536577</v>
      </c>
      <c r="BU231" s="71">
        <v>0.13021790175074188</v>
      </c>
      <c r="BV231" s="71">
        <v>0.1325532442707982</v>
      </c>
      <c r="BW231" s="71">
        <v>0.13309126942958655</v>
      </c>
      <c r="BX231" s="71">
        <v>0.13397694056364157</v>
      </c>
      <c r="BY231" s="71">
        <v>0.13468073820213278</v>
      </c>
      <c r="BZ231" s="71">
        <v>0.13350498061899316</v>
      </c>
      <c r="CA231" s="71">
        <v>0.13254085279620759</v>
      </c>
      <c r="CB231" s="71">
        <v>0.12558995899350398</v>
      </c>
      <c r="CC231" s="71">
        <v>0.12576641810726105</v>
      </c>
      <c r="CD231" s="71">
        <v>0.1243833315184571</v>
      </c>
      <c r="CE231" s="71">
        <v>0.12583489650256974</v>
      </c>
      <c r="CF231" s="71">
        <v>0.12936385302015599</v>
      </c>
      <c r="CG231" s="71">
        <v>0.13226656629206179</v>
      </c>
      <c r="CH231" s="71">
        <v>0.13455204226072337</v>
      </c>
      <c r="CI231" s="71">
        <v>0.13561970336508469</v>
      </c>
      <c r="CJ231" s="71">
        <v>0.14203340830293562</v>
      </c>
      <c r="CK231" s="71">
        <v>0.14533344022988673</v>
      </c>
      <c r="CL231" s="71">
        <v>0.15587254762832209</v>
      </c>
      <c r="CM231" s="71">
        <v>0.16039355877678754</v>
      </c>
      <c r="CN231" s="71">
        <v>0.16217446029193416</v>
      </c>
      <c r="CO231" s="71">
        <v>0.16379531282845453</v>
      </c>
      <c r="CP231" s="71">
        <v>0.16237913834059603</v>
      </c>
      <c r="CQ231" s="71">
        <v>0.15092224617351588</v>
      </c>
      <c r="CR231" s="71">
        <v>0.13851968316785851</v>
      </c>
      <c r="CS231" s="71">
        <v>0.13388287477700142</v>
      </c>
      <c r="CT231" s="71">
        <v>0.13240897872748564</v>
      </c>
      <c r="CU231" s="71">
        <v>0.13149277648847585</v>
      </c>
      <c r="CV231" s="71">
        <v>0.13320328456775035</v>
      </c>
      <c r="CW231" s="71">
        <v>0.12935463208263551</v>
      </c>
      <c r="CX231" s="71">
        <v>0.12936500974004686</v>
      </c>
      <c r="CY231" s="71">
        <v>0.12990124685509813</v>
      </c>
      <c r="CZ231" s="71">
        <v>0.13059637691316439</v>
      </c>
      <c r="DA231" s="71">
        <v>0.13404265493762482</v>
      </c>
      <c r="DB231" s="71">
        <v>0.13674249867541069</v>
      </c>
      <c r="DC231" s="71">
        <v>0.13867923319295164</v>
      </c>
      <c r="DD231" s="71">
        <v>0.14053087540313267</v>
      </c>
      <c r="DE231" s="71">
        <v>0.14304261448001587</v>
      </c>
      <c r="DF231" s="71">
        <v>0.14084682489429087</v>
      </c>
      <c r="DG231" s="71">
        <v>0.14344137964212361</v>
      </c>
      <c r="DH231" s="71">
        <v>0.14471531466597279</v>
      </c>
      <c r="DI231" s="71">
        <v>0.14452915753502091</v>
      </c>
      <c r="DJ231" s="71">
        <v>0.14252879913965713</v>
      </c>
      <c r="DK231" s="71">
        <v>0.14423836446227747</v>
      </c>
      <c r="DL231" s="71">
        <v>0.14309507566904689</v>
      </c>
      <c r="DM231" s="71">
        <v>0.14304014310559618</v>
      </c>
      <c r="DN231" s="71">
        <v>0.14559123683674127</v>
      </c>
      <c r="DO231" s="71">
        <v>0.14351189191082722</v>
      </c>
      <c r="DP231" s="71">
        <v>0.13059909874891215</v>
      </c>
      <c r="DQ231" s="71">
        <v>0.13241975350007482</v>
      </c>
      <c r="DR231" s="71">
        <v>0.13220907420262457</v>
      </c>
      <c r="DS231" s="71">
        <v>0.12859347519981179</v>
      </c>
      <c r="DT231" s="71">
        <v>0.13205533349922199</v>
      </c>
      <c r="DU231" s="71">
        <v>0.1331507318152976</v>
      </c>
      <c r="DV231" s="71">
        <v>0.13380495949399535</v>
      </c>
      <c r="DW231" s="71">
        <v>0.13370482375216788</v>
      </c>
      <c r="DX231" s="71">
        <v>0.13457424396460241</v>
      </c>
      <c r="DY231" s="71">
        <v>0.13382442017835749</v>
      </c>
      <c r="DZ231" s="71">
        <v>0.13441338617164028</v>
      </c>
      <c r="EA231" s="71">
        <v>0.13404441452905227</v>
      </c>
      <c r="EB231" s="71">
        <v>0.13645206594760398</v>
      </c>
      <c r="EC231" s="71">
        <v>0.1387226469821953</v>
      </c>
      <c r="ED231" s="71">
        <v>0.13952513159602703</v>
      </c>
      <c r="EE231" s="71">
        <v>0.15198293707191177</v>
      </c>
      <c r="EF231" s="71">
        <v>0.15931832830600381</v>
      </c>
      <c r="EG231" s="71">
        <v>0.16182287488795732</v>
      </c>
      <c r="EH231" s="71">
        <v>0.15838535326596115</v>
      </c>
      <c r="EI231" s="71">
        <v>0.15825779424854725</v>
      </c>
      <c r="EJ231" s="71">
        <v>0.17194254227130792</v>
      </c>
      <c r="EK231" s="71">
        <v>0.17199938041655821</v>
      </c>
      <c r="EL231" s="71">
        <v>0.16228814033899969</v>
      </c>
      <c r="EM231" s="71">
        <v>0.16253695137051327</v>
      </c>
      <c r="EN231" s="71">
        <v>0.1621336431779761</v>
      </c>
      <c r="EO231" s="71">
        <v>0.15821992292023421</v>
      </c>
      <c r="EP231" s="71">
        <v>0.15815312592556946</v>
      </c>
      <c r="EQ231" s="71">
        <v>0.16080884925223832</v>
      </c>
      <c r="ER231" s="71">
        <v>0.16262825589359395</v>
      </c>
      <c r="ES231" s="71">
        <v>0.16411105491991057</v>
      </c>
      <c r="ET231" s="71">
        <v>0.1652297375303807</v>
      </c>
      <c r="EU231" s="71">
        <v>0.16596037301403258</v>
      </c>
      <c r="EV231" s="71">
        <v>0.17041565167755299</v>
      </c>
      <c r="EW231" s="71">
        <v>0.16566871913378065</v>
      </c>
      <c r="EX231" s="71">
        <v>0.16571385292423815</v>
      </c>
      <c r="EY231" s="71">
        <v>0.16578025448632169</v>
      </c>
      <c r="EZ231" s="71">
        <v>0.16850583252702156</v>
      </c>
      <c r="FA231" s="71">
        <v>0.16808440851675013</v>
      </c>
      <c r="FB231" s="71">
        <v>0.16828353398924348</v>
      </c>
      <c r="FC231" s="71">
        <v>0.1642290542436925</v>
      </c>
      <c r="FD231" s="71">
        <v>0.16527496663145305</v>
      </c>
      <c r="FE231" s="71">
        <v>0.16398924647845706</v>
      </c>
      <c r="FF231" s="71">
        <v>0.16207057201014274</v>
      </c>
      <c r="FG231" s="71">
        <v>0.15933393118598224</v>
      </c>
      <c r="FH231" s="71">
        <v>0.16042746713953102</v>
      </c>
      <c r="FI231" s="71">
        <v>0.15747020258161495</v>
      </c>
      <c r="FJ231" s="71">
        <v>0.15231182204993685</v>
      </c>
      <c r="FK231" s="71">
        <v>0.15115301033384615</v>
      </c>
      <c r="FL231" s="71">
        <v>0.15086526244893195</v>
      </c>
      <c r="FM231" s="71">
        <v>0.14929890438203439</v>
      </c>
      <c r="FN231" s="71">
        <v>0.14839462098773107</v>
      </c>
      <c r="FO231" s="71">
        <v>0.14394711147242079</v>
      </c>
      <c r="FP231" s="71">
        <v>0.14508936977056586</v>
      </c>
      <c r="FQ231" s="71">
        <v>0.14241197263673719</v>
      </c>
      <c r="FR231" s="71">
        <v>0.14737992126171007</v>
      </c>
      <c r="FS231" s="71">
        <v>0.15141445175903834</v>
      </c>
      <c r="FT231" s="71">
        <v>0.15245532135958201</v>
      </c>
      <c r="FU231" s="71">
        <v>0.15210503843404202</v>
      </c>
      <c r="FV231" s="37">
        <v>0.15262246722288442</v>
      </c>
      <c r="FW231" s="71">
        <v>0.1542</v>
      </c>
      <c r="FX231" s="71">
        <v>0.15260000000000001</v>
      </c>
      <c r="FY231" s="71">
        <v>0.15010000000000001</v>
      </c>
      <c r="FZ231" s="71">
        <v>0.14899999999999999</v>
      </c>
      <c r="GA231" s="71">
        <v>0.15210000000000001</v>
      </c>
      <c r="GB231" s="71">
        <v>0.14960000000000001</v>
      </c>
      <c r="GC231" s="71">
        <v>0.1416</v>
      </c>
      <c r="GD231" s="71">
        <v>0.1396</v>
      </c>
      <c r="GE231" s="71">
        <v>0.1361</v>
      </c>
      <c r="GF231" s="71">
        <v>0.13719999999999999</v>
      </c>
      <c r="GG231" s="71">
        <v>0.13800000000000001</v>
      </c>
      <c r="GH231" s="71">
        <v>0.1368</v>
      </c>
      <c r="GI231" s="71">
        <v>0.13650000000000001</v>
      </c>
      <c r="GJ231" s="71">
        <v>0.13719999999999999</v>
      </c>
      <c r="GK231" s="71">
        <v>0.13639999999999999</v>
      </c>
      <c r="GL231" s="71">
        <v>0.13739999999999999</v>
      </c>
      <c r="GM231" s="71">
        <v>0.13589999999999999</v>
      </c>
      <c r="GN231" s="71">
        <v>0.13489999999999999</v>
      </c>
      <c r="GO231" s="71">
        <v>0.1348</v>
      </c>
      <c r="GP231" s="71">
        <v>0.13420000000000001</v>
      </c>
      <c r="GQ231" s="71">
        <v>0.1356</v>
      </c>
      <c r="GR231" s="71">
        <v>0.1381</v>
      </c>
      <c r="GS231" s="71">
        <v>0.1401</v>
      </c>
      <c r="GT231" s="71">
        <v>0.14119999999999999</v>
      </c>
      <c r="GU231" s="71">
        <v>0.1419</v>
      </c>
      <c r="GV231" s="71">
        <v>0.13719999999999999</v>
      </c>
      <c r="GW231" s="71">
        <v>0.1376</v>
      </c>
      <c r="GX231" s="71">
        <v>0.13639999999999999</v>
      </c>
      <c r="GY231" s="71">
        <v>0.13320000000000001</v>
      </c>
      <c r="GZ231" s="71">
        <v>0.13150000000000001</v>
      </c>
      <c r="HA231" s="71">
        <v>0.1288</v>
      </c>
      <c r="HB231" s="71">
        <v>0.12970000000000001</v>
      </c>
      <c r="HC231" s="71">
        <v>0.1295</v>
      </c>
      <c r="HD231" s="71">
        <v>0.1283</v>
      </c>
      <c r="HE231" s="71">
        <v>0.1295</v>
      </c>
      <c r="HF231" s="71">
        <v>0.13159999999999999</v>
      </c>
      <c r="HG231" s="71">
        <v>0.1323</v>
      </c>
      <c r="HH231" s="71">
        <v>0.1328</v>
      </c>
      <c r="HI231" s="71">
        <v>0.1323</v>
      </c>
      <c r="HJ231" s="71">
        <v>0.1328</v>
      </c>
      <c r="HK231" s="40"/>
      <c r="HL231" s="40"/>
      <c r="HM231" s="40"/>
      <c r="HN231" s="40"/>
      <c r="HO231" s="40"/>
      <c r="HP231" s="40"/>
      <c r="HQ231" s="41"/>
      <c r="HR231" s="41"/>
      <c r="HS231" s="41"/>
      <c r="HT231" s="41"/>
      <c r="HU231" s="41"/>
      <c r="HV231" s="41"/>
      <c r="HW231" s="41"/>
      <c r="HX231" s="41"/>
      <c r="HY231" s="41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2"/>
      <c r="IP231" s="42"/>
      <c r="IQ231" s="42"/>
      <c r="IR231" s="42"/>
      <c r="IS231" s="42"/>
      <c r="IT231" s="42"/>
      <c r="IU231" s="42"/>
      <c r="IV231" s="42"/>
      <c r="IW231" s="42"/>
    </row>
    <row r="232" spans="1:257" s="19" customFormat="1" ht="18" customHeight="1" x14ac:dyDescent="0.2">
      <c r="A232" s="12">
        <v>248</v>
      </c>
      <c r="B232" s="20"/>
      <c r="C232" s="60"/>
      <c r="D232" s="29"/>
      <c r="E232" s="95"/>
      <c r="F232" s="66" t="s">
        <v>224</v>
      </c>
      <c r="G232" s="35"/>
      <c r="H232" s="67">
        <v>0.40323843791127539</v>
      </c>
      <c r="I232" s="67">
        <v>0.40628774971501713</v>
      </c>
      <c r="J232" s="67">
        <v>0.4021428622681108</v>
      </c>
      <c r="K232" s="67">
        <v>0.4048196062663092</v>
      </c>
      <c r="L232" s="67">
        <v>0.40767494826750361</v>
      </c>
      <c r="M232" s="67">
        <v>0.41243373164887531</v>
      </c>
      <c r="N232" s="67">
        <v>0.41470886428761533</v>
      </c>
      <c r="O232" s="67">
        <v>0.41479514948677787</v>
      </c>
      <c r="P232" s="67">
        <v>0.42289122557573511</v>
      </c>
      <c r="Q232" s="67">
        <v>0.4240680345643757</v>
      </c>
      <c r="R232" s="67">
        <v>0.40934811337950927</v>
      </c>
      <c r="S232" s="67">
        <v>0.40918675348333089</v>
      </c>
      <c r="T232" s="67">
        <v>0.41610020411893101</v>
      </c>
      <c r="U232" s="67">
        <v>0.41411011214414373</v>
      </c>
      <c r="V232" s="67">
        <v>0.41800624317286728</v>
      </c>
      <c r="W232" s="67">
        <v>0.41818759919546189</v>
      </c>
      <c r="X232" s="67">
        <v>0.40517832478601956</v>
      </c>
      <c r="Y232" s="67">
        <v>0.40143380214680863</v>
      </c>
      <c r="Z232" s="67">
        <v>0.40179319624457488</v>
      </c>
      <c r="AA232" s="67">
        <v>0.42287033958795656</v>
      </c>
      <c r="AB232" s="67">
        <v>0.41635293430065323</v>
      </c>
      <c r="AC232" s="67">
        <v>0.41761318959466787</v>
      </c>
      <c r="AD232" s="67">
        <v>0.41921669976618198</v>
      </c>
      <c r="AE232" s="67">
        <v>0.41863146055303135</v>
      </c>
      <c r="AF232" s="67">
        <v>0.43021419307673059</v>
      </c>
      <c r="AG232" s="67">
        <v>0.43696507040318022</v>
      </c>
      <c r="AH232" s="67">
        <v>0.43764494907863127</v>
      </c>
      <c r="AI232" s="67">
        <v>0.43783996087925636</v>
      </c>
      <c r="AJ232" s="67">
        <v>0.4322769699834158</v>
      </c>
      <c r="AK232" s="67">
        <v>0.43959568087052259</v>
      </c>
      <c r="AL232" s="67">
        <v>0.43786936683477962</v>
      </c>
      <c r="AM232" s="67">
        <v>0.43380801264009539</v>
      </c>
      <c r="AN232" s="67">
        <v>0.43306414813631644</v>
      </c>
      <c r="AO232" s="67">
        <v>0.43193641156212625</v>
      </c>
      <c r="AP232" s="67">
        <v>0.42313129914984665</v>
      </c>
      <c r="AQ232" s="67">
        <v>0.43016622489571199</v>
      </c>
      <c r="AR232" s="67">
        <v>0.43100622477346795</v>
      </c>
      <c r="AS232" s="67">
        <v>0.41736287216412077</v>
      </c>
      <c r="AT232" s="67">
        <v>0.4100302430135056</v>
      </c>
      <c r="AU232" s="67">
        <v>0.405654486969664</v>
      </c>
      <c r="AV232" s="67">
        <v>0.40032546751385389</v>
      </c>
      <c r="AW232" s="67">
        <v>0.40395618047876564</v>
      </c>
      <c r="AX232" s="67">
        <v>0.41039531987968958</v>
      </c>
      <c r="AY232" s="67">
        <v>0.39626063791746402</v>
      </c>
      <c r="AZ232" s="67">
        <v>0.399367002789762</v>
      </c>
      <c r="BA232" s="67">
        <v>0.39458566830000585</v>
      </c>
      <c r="BB232" s="67">
        <v>0.40303337874025352</v>
      </c>
      <c r="BC232" s="67">
        <v>0.41734680624952286</v>
      </c>
      <c r="BD232" s="67">
        <v>0.43245703964857379</v>
      </c>
      <c r="BE232" s="67">
        <v>0.43525141608115198</v>
      </c>
      <c r="BF232" s="67">
        <v>0.43591899196519995</v>
      </c>
      <c r="BG232" s="67">
        <v>0.43282724485693336</v>
      </c>
      <c r="BH232" s="67">
        <v>0.43271395110317312</v>
      </c>
      <c r="BI232" s="67">
        <v>0.4286846668707297</v>
      </c>
      <c r="BJ232" s="67">
        <v>0.43698050847304876</v>
      </c>
      <c r="BK232" s="67">
        <v>0.43056413482418326</v>
      </c>
      <c r="BL232" s="67">
        <v>0.43887783158391164</v>
      </c>
      <c r="BM232" s="67">
        <v>0.43521002791966124</v>
      </c>
      <c r="BN232" s="67">
        <v>0.43200723203628033</v>
      </c>
      <c r="BO232" s="67">
        <v>0.43545717746261525</v>
      </c>
      <c r="BP232" s="67">
        <v>0.4298433436674069</v>
      </c>
      <c r="BQ232" s="67">
        <v>0.42105445987243612</v>
      </c>
      <c r="BR232" s="67">
        <v>0.42687872695851553</v>
      </c>
      <c r="BS232" s="67">
        <v>0.42673708060522553</v>
      </c>
      <c r="BT232" s="67">
        <v>0.419640664751048</v>
      </c>
      <c r="BU232" s="67">
        <v>0.42296521619767369</v>
      </c>
      <c r="BV232" s="67">
        <v>0.42803320376130533</v>
      </c>
      <c r="BW232" s="67">
        <v>0.41036184286852095</v>
      </c>
      <c r="BX232" s="67">
        <v>0.40593980095119375</v>
      </c>
      <c r="BY232" s="67">
        <v>0.39888504918219647</v>
      </c>
      <c r="BZ232" s="67">
        <v>0.39899623682616209</v>
      </c>
      <c r="CA232" s="67">
        <v>0.39387632502140107</v>
      </c>
      <c r="CB232" s="67">
        <v>0.39430145597815697</v>
      </c>
      <c r="CC232" s="67">
        <v>0.39533421665441404</v>
      </c>
      <c r="CD232" s="67">
        <v>0.39465368467184675</v>
      </c>
      <c r="CE232" s="67">
        <v>0.41412285505323571</v>
      </c>
      <c r="CF232" s="67">
        <v>0.4179720861953593</v>
      </c>
      <c r="CG232" s="67">
        <v>0.429847944050741</v>
      </c>
      <c r="CH232" s="67">
        <v>0.43866002106120033</v>
      </c>
      <c r="CI232" s="67">
        <v>0.43353108571281845</v>
      </c>
      <c r="CJ232" s="67">
        <v>0.44298895784572101</v>
      </c>
      <c r="CK232" s="67">
        <v>0.43514993264507151</v>
      </c>
      <c r="CL232" s="67">
        <v>0.43403387042773117</v>
      </c>
      <c r="CM232" s="67">
        <v>0.44327266849687835</v>
      </c>
      <c r="CN232" s="67">
        <v>0.44731040388203513</v>
      </c>
      <c r="CO232" s="67">
        <v>0.45554833432142416</v>
      </c>
      <c r="CP232" s="67">
        <v>0.45609844027587776</v>
      </c>
      <c r="CQ232" s="67">
        <v>0.46432942158120694</v>
      </c>
      <c r="CR232" s="67">
        <v>0.46284432884703558</v>
      </c>
      <c r="CS232" s="67">
        <v>0.45368029760526524</v>
      </c>
      <c r="CT232" s="67">
        <v>0.44988230967424636</v>
      </c>
      <c r="CU232" s="67">
        <v>0.45497514615963508</v>
      </c>
      <c r="CV232" s="67">
        <v>0.4548343251507288</v>
      </c>
      <c r="CW232" s="67">
        <v>0.44879704602132453</v>
      </c>
      <c r="CX232" s="67">
        <v>0.44385744832500384</v>
      </c>
      <c r="CY232" s="67">
        <v>0.44341220566843936</v>
      </c>
      <c r="CZ232" s="67">
        <v>0.44493889491223881</v>
      </c>
      <c r="DA232" s="67">
        <v>0.44719739397839897</v>
      </c>
      <c r="DB232" s="67">
        <v>0.43457526197314489</v>
      </c>
      <c r="DC232" s="67">
        <v>0.43040479143891558</v>
      </c>
      <c r="DD232" s="67">
        <v>0.43659431725261999</v>
      </c>
      <c r="DE232" s="67">
        <v>0.44060404591491159</v>
      </c>
      <c r="DF232" s="67">
        <v>0.44366926266768014</v>
      </c>
      <c r="DG232" s="67">
        <v>0.45174423678034598</v>
      </c>
      <c r="DH232" s="67">
        <v>0.44141215124098793</v>
      </c>
      <c r="DI232" s="67">
        <v>0.43023140344134525</v>
      </c>
      <c r="DJ232" s="67">
        <v>0.43085128431801306</v>
      </c>
      <c r="DK232" s="67">
        <v>0.42986694538771375</v>
      </c>
      <c r="DL232" s="67">
        <v>0.43109482146913469</v>
      </c>
      <c r="DM232" s="67">
        <v>0.43109093321654102</v>
      </c>
      <c r="DN232" s="67">
        <v>0.43317194482915677</v>
      </c>
      <c r="DO232" s="67">
        <v>0.4348208144533256</v>
      </c>
      <c r="DP232" s="67">
        <v>0.42492670367865948</v>
      </c>
      <c r="DQ232" s="67">
        <v>0.42050972167324246</v>
      </c>
      <c r="DR232" s="67">
        <v>0.42104889492730158</v>
      </c>
      <c r="DS232" s="67">
        <v>0.41630278960999634</v>
      </c>
      <c r="DT232" s="67">
        <v>0.41240697608018506</v>
      </c>
      <c r="DU232" s="67">
        <v>0.41131178508762384</v>
      </c>
      <c r="DV232" s="67">
        <v>0.41203443161902642</v>
      </c>
      <c r="DW232" s="67">
        <v>0.4132144976332221</v>
      </c>
      <c r="DX232" s="67">
        <v>0.43154245949974718</v>
      </c>
      <c r="DY232" s="67">
        <v>0.43906702254060476</v>
      </c>
      <c r="DZ232" s="67">
        <v>0.43806582494788476</v>
      </c>
      <c r="EA232" s="67">
        <v>0.43642682291464363</v>
      </c>
      <c r="EB232" s="67">
        <v>0.43613390726938339</v>
      </c>
      <c r="EC232" s="67">
        <v>0.43953535257618503</v>
      </c>
      <c r="ED232" s="67">
        <v>0.44028160676031458</v>
      </c>
      <c r="EE232" s="67">
        <v>0.44014782832604654</v>
      </c>
      <c r="EF232" s="67">
        <v>0.43933138258890048</v>
      </c>
      <c r="EG232" s="67">
        <v>0.44520152366068899</v>
      </c>
      <c r="EH232" s="67">
        <v>0.44897585224186137</v>
      </c>
      <c r="EI232" s="67">
        <v>0.44555707349574092</v>
      </c>
      <c r="EJ232" s="67">
        <v>0.44529629970998796</v>
      </c>
      <c r="EK232" s="67">
        <v>0.44530687548827536</v>
      </c>
      <c r="EL232" s="67">
        <v>0.43956608657056317</v>
      </c>
      <c r="EM232" s="67">
        <v>0.44018917741814351</v>
      </c>
      <c r="EN232" s="67">
        <v>0.43810735412903723</v>
      </c>
      <c r="EO232" s="67">
        <v>0.4370160725640827</v>
      </c>
      <c r="EP232" s="67">
        <v>0.43968263234743854</v>
      </c>
      <c r="EQ232" s="67">
        <v>0.44699465653732462</v>
      </c>
      <c r="ER232" s="67">
        <v>0.45180434258088098</v>
      </c>
      <c r="ES232" s="67">
        <v>0.45617645609917667</v>
      </c>
      <c r="ET232" s="67">
        <v>0.45918177791613313</v>
      </c>
      <c r="EU232" s="67">
        <v>0.46375587257055895</v>
      </c>
      <c r="EV232" s="67">
        <v>0.46797283182087523</v>
      </c>
      <c r="EW232" s="67">
        <v>0.46212335240711044</v>
      </c>
      <c r="EX232" s="67">
        <v>0.4639548183343904</v>
      </c>
      <c r="EY232" s="67">
        <v>0.47120815654032572</v>
      </c>
      <c r="EZ232" s="67">
        <v>0.47860260895770357</v>
      </c>
      <c r="FA232" s="67">
        <v>0.4849753554422721</v>
      </c>
      <c r="FB232" s="67">
        <v>0.48748811087240057</v>
      </c>
      <c r="FC232" s="67">
        <v>0.47782889335828127</v>
      </c>
      <c r="FD232" s="67">
        <v>0.47726944609973476</v>
      </c>
      <c r="FE232" s="67">
        <v>0.48067725057894534</v>
      </c>
      <c r="FF232" s="67">
        <v>0.46370123952589914</v>
      </c>
      <c r="FG232" s="67">
        <v>0.45333920844881781</v>
      </c>
      <c r="FH232" s="67">
        <v>0.44324316709932571</v>
      </c>
      <c r="FI232" s="67">
        <v>0.4400176561142356</v>
      </c>
      <c r="FJ232" s="67">
        <v>0.43463254529504963</v>
      </c>
      <c r="FK232" s="67">
        <v>0.43259776389578752</v>
      </c>
      <c r="FL232" s="67">
        <v>0.43582384367344928</v>
      </c>
      <c r="FM232" s="67">
        <v>0.43179046893436973</v>
      </c>
      <c r="FN232" s="67">
        <v>0.43086748737672509</v>
      </c>
      <c r="FO232" s="67">
        <v>0.43112990278042573</v>
      </c>
      <c r="FP232" s="67">
        <v>0.43465850994589389</v>
      </c>
      <c r="FQ232" s="67">
        <v>0.43331574777981879</v>
      </c>
      <c r="FR232" s="67">
        <v>0.44428931584176035</v>
      </c>
      <c r="FS232" s="67">
        <v>0.45191625447767908</v>
      </c>
      <c r="FT232" s="67">
        <v>0.45984389523911362</v>
      </c>
      <c r="FU232" s="67">
        <v>0.46415022074154755</v>
      </c>
      <c r="FV232" s="67">
        <v>0.46442914183551859</v>
      </c>
      <c r="FW232" s="67">
        <v>0.47149999999999997</v>
      </c>
      <c r="FX232" s="67">
        <v>0.46439999999999998</v>
      </c>
      <c r="FY232" s="67">
        <v>0.45469999999999999</v>
      </c>
      <c r="FZ232" s="67">
        <v>0.45500000000000002</v>
      </c>
      <c r="GA232" s="67">
        <v>0.45269999999999999</v>
      </c>
      <c r="GB232" s="67">
        <v>0.44240000000000002</v>
      </c>
      <c r="GC232" s="67">
        <v>0.436</v>
      </c>
      <c r="GD232" s="67">
        <v>0.43120000000000003</v>
      </c>
      <c r="GE232" s="67">
        <v>0.42309999999999998</v>
      </c>
      <c r="GF232" s="67">
        <v>0.42259999999999998</v>
      </c>
      <c r="GG232" s="67">
        <v>0.42080000000000001</v>
      </c>
      <c r="GH232" s="67">
        <v>0.41589999999999999</v>
      </c>
      <c r="GI232" s="67">
        <v>0.41639999999999999</v>
      </c>
      <c r="GJ232" s="67">
        <v>0.41739999999999999</v>
      </c>
      <c r="GK232" s="67">
        <v>0.42649999999999999</v>
      </c>
      <c r="GL232" s="67">
        <v>0.4304</v>
      </c>
      <c r="GM232" s="67">
        <v>0.43259999999999998</v>
      </c>
      <c r="GN232" s="67">
        <v>0.4299</v>
      </c>
      <c r="GO232" s="67">
        <v>0.42730000000000001</v>
      </c>
      <c r="GP232" s="67">
        <v>0.42980000000000002</v>
      </c>
      <c r="GQ232" s="67">
        <v>0.42770000000000002</v>
      </c>
      <c r="GR232" s="67">
        <v>0.43049999999999999</v>
      </c>
      <c r="GS232" s="67">
        <v>0.44059999999999999</v>
      </c>
      <c r="GT232" s="67">
        <v>0.44350000000000001</v>
      </c>
      <c r="GU232" s="67">
        <v>0.442</v>
      </c>
      <c r="GV232" s="67">
        <v>0.43919999999999998</v>
      </c>
      <c r="GW232" s="67">
        <v>0.43609999999999999</v>
      </c>
      <c r="GX232" s="67">
        <v>0.43269999999999997</v>
      </c>
      <c r="GY232" s="67">
        <v>0.43080000000000002</v>
      </c>
      <c r="GZ232" s="67">
        <v>0.42530000000000001</v>
      </c>
      <c r="HA232" s="67">
        <v>0.42099999999999999</v>
      </c>
      <c r="HB232" s="67">
        <v>0.42549999999999999</v>
      </c>
      <c r="HC232" s="67">
        <v>0.43030000000000002</v>
      </c>
      <c r="HD232" s="67">
        <v>0.4975</v>
      </c>
      <c r="HE232" s="67">
        <v>0.50019999999999998</v>
      </c>
      <c r="HF232" s="67">
        <v>0.50229999999999997</v>
      </c>
      <c r="HG232" s="67">
        <v>0.50349999999999995</v>
      </c>
      <c r="HH232" s="67">
        <v>0.50929999999999997</v>
      </c>
      <c r="HI232" s="67">
        <v>0.50349999999999995</v>
      </c>
      <c r="HJ232" s="67">
        <v>0.50929999999999997</v>
      </c>
      <c r="HK232" s="68"/>
      <c r="HL232" s="68"/>
      <c r="HM232" s="68"/>
      <c r="HN232" s="68"/>
      <c r="HO232" s="68"/>
      <c r="HP232" s="68"/>
      <c r="HQ232" s="69"/>
      <c r="HR232" s="69"/>
      <c r="HS232" s="69"/>
      <c r="HT232" s="69"/>
      <c r="HU232" s="69"/>
      <c r="HV232" s="69"/>
      <c r="HW232" s="69"/>
      <c r="HX232" s="69"/>
      <c r="HY232" s="69"/>
      <c r="HZ232" s="69"/>
      <c r="IA232" s="69"/>
      <c r="IB232" s="69"/>
      <c r="IC232" s="69"/>
      <c r="ID232" s="69"/>
      <c r="IE232" s="69"/>
      <c r="IF232" s="69"/>
      <c r="IG232" s="69"/>
      <c r="IH232" s="69"/>
      <c r="II232" s="69"/>
      <c r="IJ232" s="69"/>
      <c r="IK232" s="69"/>
      <c r="IL232" s="69"/>
      <c r="IM232" s="69"/>
      <c r="IN232" s="69"/>
      <c r="IO232" s="70"/>
      <c r="IP232" s="70"/>
      <c r="IQ232" s="70"/>
      <c r="IR232" s="70"/>
      <c r="IS232" s="70"/>
      <c r="IT232" s="70"/>
      <c r="IU232" s="70"/>
      <c r="IV232" s="70"/>
      <c r="IW232" s="70"/>
    </row>
    <row r="233" spans="1:257" s="19" customFormat="1" ht="18" customHeight="1" x14ac:dyDescent="0.2">
      <c r="A233" s="12">
        <v>24801</v>
      </c>
      <c r="B233" s="20"/>
      <c r="C233" s="60"/>
      <c r="D233" s="29"/>
      <c r="E233" s="95"/>
      <c r="F233" s="35"/>
      <c r="G233" s="36" t="s">
        <v>225</v>
      </c>
      <c r="H233" s="71">
        <v>3.2062101296736006E-2</v>
      </c>
      <c r="I233" s="71">
        <v>3.2282425341077337E-2</v>
      </c>
      <c r="J233" s="71">
        <v>3.1987419560296153E-2</v>
      </c>
      <c r="K233" s="71">
        <v>3.2435422558432681E-2</v>
      </c>
      <c r="L233" s="71">
        <v>3.2597765965879356E-2</v>
      </c>
      <c r="M233" s="71">
        <v>3.297426250699307E-2</v>
      </c>
      <c r="N233" s="71">
        <v>3.3161969943923696E-2</v>
      </c>
      <c r="O233" s="71">
        <v>3.3242504430124734E-2</v>
      </c>
      <c r="P233" s="71">
        <v>3.4393473918709096E-2</v>
      </c>
      <c r="Q233" s="71">
        <v>3.4408088841806329E-2</v>
      </c>
      <c r="R233" s="71">
        <v>3.2653991435994303E-2</v>
      </c>
      <c r="S233" s="71">
        <v>3.1987027419933395E-2</v>
      </c>
      <c r="T233" s="71">
        <v>3.2462320142366614E-2</v>
      </c>
      <c r="U233" s="71">
        <v>3.2027330958803522E-2</v>
      </c>
      <c r="V233" s="71">
        <v>3.2339890934967599E-2</v>
      </c>
      <c r="W233" s="71">
        <v>3.2410502155156742E-2</v>
      </c>
      <c r="X233" s="71">
        <v>3.1783476659996174E-2</v>
      </c>
      <c r="Y233" s="71">
        <v>3.1691348565013142E-2</v>
      </c>
      <c r="Z233" s="71">
        <v>3.1161149064026745E-2</v>
      </c>
      <c r="AA233" s="71">
        <v>3.1427589256568897E-2</v>
      </c>
      <c r="AB233" s="71">
        <v>3.0842312655893375E-2</v>
      </c>
      <c r="AC233" s="71">
        <v>3.1050970742302932E-2</v>
      </c>
      <c r="AD233" s="71">
        <v>3.1351692271505804E-2</v>
      </c>
      <c r="AE233" s="71">
        <v>3.1381413691525181E-2</v>
      </c>
      <c r="AF233" s="71">
        <v>3.1973933525801933E-2</v>
      </c>
      <c r="AG233" s="71">
        <v>3.4418130358593535E-2</v>
      </c>
      <c r="AH233" s="71">
        <v>3.4546722188972388E-2</v>
      </c>
      <c r="AI233" s="71">
        <v>3.446329305211631E-2</v>
      </c>
      <c r="AJ233" s="71">
        <v>3.4056063594727362E-2</v>
      </c>
      <c r="AK233" s="71">
        <v>3.5332726090004395E-2</v>
      </c>
      <c r="AL233" s="71">
        <v>3.5228570211286711E-2</v>
      </c>
      <c r="AM233" s="71">
        <v>3.4878902327171793E-2</v>
      </c>
      <c r="AN233" s="71">
        <v>3.4707654389812617E-2</v>
      </c>
      <c r="AO233" s="71">
        <v>3.4462517321310254E-2</v>
      </c>
      <c r="AP233" s="71">
        <v>3.4116221266480645E-2</v>
      </c>
      <c r="AQ233" s="71">
        <v>3.4719346608235897E-2</v>
      </c>
      <c r="AR233" s="71">
        <v>3.5027287135327385E-2</v>
      </c>
      <c r="AS233" s="71">
        <v>3.3343546647631991E-2</v>
      </c>
      <c r="AT233" s="71">
        <v>3.3756107911233617E-2</v>
      </c>
      <c r="AU233" s="71">
        <v>3.3373741678367895E-2</v>
      </c>
      <c r="AV233" s="71">
        <v>3.3324368712185443E-2</v>
      </c>
      <c r="AW233" s="71">
        <v>3.3764084029737705E-2</v>
      </c>
      <c r="AX233" s="71">
        <v>3.459816661359514E-2</v>
      </c>
      <c r="AY233" s="71">
        <v>3.4876275253689179E-2</v>
      </c>
      <c r="AZ233" s="71">
        <v>3.5249024528698089E-2</v>
      </c>
      <c r="BA233" s="71">
        <v>3.5298491981862183E-2</v>
      </c>
      <c r="BB233" s="71">
        <v>3.6096837334915269E-2</v>
      </c>
      <c r="BC233" s="71">
        <v>3.7725440294421909E-2</v>
      </c>
      <c r="BD233" s="71">
        <v>3.8557912602138492E-2</v>
      </c>
      <c r="BE233" s="71">
        <v>3.913659126686006E-2</v>
      </c>
      <c r="BF233" s="71">
        <v>3.8893689124377601E-2</v>
      </c>
      <c r="BG233" s="71">
        <v>3.8707461851037878E-2</v>
      </c>
      <c r="BH233" s="71">
        <v>3.8679778286189404E-2</v>
      </c>
      <c r="BI233" s="71">
        <v>3.8616514397288304E-2</v>
      </c>
      <c r="BJ233" s="71">
        <v>3.968043337037154E-2</v>
      </c>
      <c r="BK233" s="71">
        <v>3.9399740358465794E-2</v>
      </c>
      <c r="BL233" s="71">
        <v>3.9721602950914453E-2</v>
      </c>
      <c r="BM233" s="71">
        <v>3.9775704384615578E-2</v>
      </c>
      <c r="BN233" s="71">
        <v>3.8824974899781546E-2</v>
      </c>
      <c r="BO233" s="71">
        <v>3.8921492441450441E-2</v>
      </c>
      <c r="BP233" s="71">
        <v>3.8487306153704028E-2</v>
      </c>
      <c r="BQ233" s="71">
        <v>3.7761286829802378E-2</v>
      </c>
      <c r="BR233" s="71">
        <v>3.8587686785632513E-2</v>
      </c>
      <c r="BS233" s="71">
        <v>3.8501425341770243E-2</v>
      </c>
      <c r="BT233" s="71">
        <v>3.7950806426727372E-2</v>
      </c>
      <c r="BU233" s="71">
        <v>3.8477763237420332E-2</v>
      </c>
      <c r="BV233" s="71">
        <v>3.8895558866076728E-2</v>
      </c>
      <c r="BW233" s="71">
        <v>3.7439778982986269E-2</v>
      </c>
      <c r="BX233" s="71">
        <v>3.7146586133541354E-2</v>
      </c>
      <c r="BY233" s="71">
        <v>3.7001453318076839E-2</v>
      </c>
      <c r="BZ233" s="71">
        <v>3.7049877674953102E-2</v>
      </c>
      <c r="CA233" s="71">
        <v>3.6335390682114388E-2</v>
      </c>
      <c r="CB233" s="71">
        <v>3.6126939450075342E-2</v>
      </c>
      <c r="CC233" s="71">
        <v>3.6094681534441973E-2</v>
      </c>
      <c r="CD233" s="71">
        <v>3.6097233845910411E-2</v>
      </c>
      <c r="CE233" s="71">
        <v>3.8297568740121544E-2</v>
      </c>
      <c r="CF233" s="71">
        <v>3.8578462442428019E-2</v>
      </c>
      <c r="CG233" s="71">
        <v>3.9444100040002573E-2</v>
      </c>
      <c r="CH233" s="71">
        <v>4.0070074944900433E-2</v>
      </c>
      <c r="CI233" s="71">
        <v>3.986533207006019E-2</v>
      </c>
      <c r="CJ233" s="71">
        <v>4.0831055483474862E-2</v>
      </c>
      <c r="CK233" s="71">
        <v>3.9851794219299568E-2</v>
      </c>
      <c r="CL233" s="71">
        <v>4.0752971440359685E-2</v>
      </c>
      <c r="CM233" s="71">
        <v>4.1181373394458404E-2</v>
      </c>
      <c r="CN233" s="71">
        <v>4.1605859746977329E-2</v>
      </c>
      <c r="CO233" s="71">
        <v>4.223013040486516E-2</v>
      </c>
      <c r="CP233" s="71">
        <v>4.2784982718827011E-2</v>
      </c>
      <c r="CQ233" s="71">
        <v>4.2830656742008713E-2</v>
      </c>
      <c r="CR233" s="71">
        <v>4.1994853428529759E-2</v>
      </c>
      <c r="CS233" s="71">
        <v>4.1313557782828893E-2</v>
      </c>
      <c r="CT233" s="71">
        <v>4.0507174503505855E-2</v>
      </c>
      <c r="CU233" s="71">
        <v>4.0755072658204085E-2</v>
      </c>
      <c r="CV233" s="71">
        <v>4.0435690114411643E-2</v>
      </c>
      <c r="CW233" s="71">
        <v>4.0326335761943839E-2</v>
      </c>
      <c r="CX233" s="71">
        <v>3.9342084673675996E-2</v>
      </c>
      <c r="CY233" s="71">
        <v>3.9477652878891684E-2</v>
      </c>
      <c r="CZ233" s="71">
        <v>3.9870657546327563E-2</v>
      </c>
      <c r="DA233" s="71">
        <v>4.0148002154772107E-2</v>
      </c>
      <c r="DB233" s="71">
        <v>3.9087519142340002E-2</v>
      </c>
      <c r="DC233" s="71">
        <v>3.9874942637688142E-2</v>
      </c>
      <c r="DD233" s="71">
        <v>4.0210790905927822E-2</v>
      </c>
      <c r="DE233" s="71">
        <v>4.0476154240315178E-2</v>
      </c>
      <c r="DF233" s="71">
        <v>4.1100656216568762E-2</v>
      </c>
      <c r="DG233" s="71">
        <v>4.1423780983153594E-2</v>
      </c>
      <c r="DH233" s="71">
        <v>4.0549416516566149E-2</v>
      </c>
      <c r="DI233" s="71">
        <v>3.8868544276637398E-2</v>
      </c>
      <c r="DJ233" s="71">
        <v>3.8889515719220259E-2</v>
      </c>
      <c r="DK233" s="71">
        <v>3.8676820012183956E-2</v>
      </c>
      <c r="DL233" s="71">
        <v>3.8515493172320808E-2</v>
      </c>
      <c r="DM233" s="71">
        <v>3.8301598932987541E-2</v>
      </c>
      <c r="DN233" s="71">
        <v>3.8443407584284106E-2</v>
      </c>
      <c r="DO233" s="71">
        <v>3.8832073014319977E-2</v>
      </c>
      <c r="DP233" s="71">
        <v>3.8302593830367097E-2</v>
      </c>
      <c r="DQ233" s="71">
        <v>3.7718069294937803E-2</v>
      </c>
      <c r="DR233" s="71">
        <v>3.7338094473986755E-2</v>
      </c>
      <c r="DS233" s="71">
        <v>3.6933944652622369E-2</v>
      </c>
      <c r="DT233" s="71">
        <v>3.6778210729672134E-2</v>
      </c>
      <c r="DU233" s="71">
        <v>3.7090701715167866E-2</v>
      </c>
      <c r="DV233" s="71">
        <v>3.6995478438119719E-2</v>
      </c>
      <c r="DW233" s="71">
        <v>3.6967792097556018E-2</v>
      </c>
      <c r="DX233" s="71">
        <v>3.8135613801678819E-2</v>
      </c>
      <c r="DY233" s="71">
        <v>3.9699786373283627E-2</v>
      </c>
      <c r="DZ233" s="71">
        <v>3.9882617702295717E-2</v>
      </c>
      <c r="EA233" s="71">
        <v>3.967791088396809E-2</v>
      </c>
      <c r="EB233" s="71">
        <v>3.981704305990786E-2</v>
      </c>
      <c r="EC233" s="71">
        <v>4.0487745613942187E-2</v>
      </c>
      <c r="ED233" s="71">
        <v>4.0535477817275498E-2</v>
      </c>
      <c r="EE233" s="71">
        <v>4.0638764117909926E-2</v>
      </c>
      <c r="EF233" s="71">
        <v>4.065879544424135E-2</v>
      </c>
      <c r="EG233" s="71">
        <v>4.0970206000957257E-2</v>
      </c>
      <c r="EH233" s="71">
        <v>4.1151039464374081E-2</v>
      </c>
      <c r="EI233" s="71">
        <v>4.0048599978903685E-2</v>
      </c>
      <c r="EJ233" s="71">
        <v>4.0041636888173797E-2</v>
      </c>
      <c r="EK233" s="71">
        <v>4.0054873242268862E-2</v>
      </c>
      <c r="EL233" s="71">
        <v>3.9821805647917395E-2</v>
      </c>
      <c r="EM233" s="71">
        <v>3.9783399697057499E-2</v>
      </c>
      <c r="EN233" s="71">
        <v>3.9856064940366462E-2</v>
      </c>
      <c r="EO233" s="71">
        <v>3.9831330272263911E-2</v>
      </c>
      <c r="EP233" s="71">
        <v>4.0017568378068476E-2</v>
      </c>
      <c r="EQ233" s="71">
        <v>4.0620492606471548E-2</v>
      </c>
      <c r="ER233" s="71">
        <v>4.1080076729901389E-2</v>
      </c>
      <c r="ES233" s="71">
        <v>4.1454633398675875E-2</v>
      </c>
      <c r="ET233" s="71">
        <v>4.1737213859383684E-2</v>
      </c>
      <c r="EU233" s="71">
        <v>4.2223609955004661E-2</v>
      </c>
      <c r="EV233" s="71">
        <v>4.5087184140565513E-2</v>
      </c>
      <c r="EW233" s="71">
        <v>4.496041223792261E-2</v>
      </c>
      <c r="EX233" s="71">
        <v>4.4521962277426955E-2</v>
      </c>
      <c r="EY233" s="71">
        <v>4.5592136009928182E-2</v>
      </c>
      <c r="EZ233" s="71">
        <v>4.6687197419829886E-2</v>
      </c>
      <c r="FA233" s="71">
        <v>4.7675686935384938E-2</v>
      </c>
      <c r="FB233" s="71">
        <v>4.805327789194485E-2</v>
      </c>
      <c r="FC233" s="71">
        <v>4.7982846999522745E-2</v>
      </c>
      <c r="FD233" s="71">
        <v>4.7682859191747196E-2</v>
      </c>
      <c r="FE233" s="71">
        <v>4.5864785445202338E-2</v>
      </c>
      <c r="FF233" s="71">
        <v>4.5087368454296284E-2</v>
      </c>
      <c r="FG233" s="71">
        <v>4.355512056641777E-2</v>
      </c>
      <c r="FH233" s="71">
        <v>4.334533984700395E-2</v>
      </c>
      <c r="FI233" s="71">
        <v>4.3456316853644046E-2</v>
      </c>
      <c r="FJ233" s="71">
        <v>4.2746972422627171E-2</v>
      </c>
      <c r="FK233" s="71">
        <v>4.2802690844959947E-2</v>
      </c>
      <c r="FL233" s="71">
        <v>4.3499855368402493E-2</v>
      </c>
      <c r="FM233" s="71">
        <v>4.3273239113502837E-2</v>
      </c>
      <c r="FN233" s="71">
        <v>4.3011138921207212E-2</v>
      </c>
      <c r="FO233" s="71">
        <v>4.2933574212055153E-2</v>
      </c>
      <c r="FP233" s="71">
        <v>4.290039443898741E-2</v>
      </c>
      <c r="FQ233" s="71">
        <v>4.2824428468837092E-2</v>
      </c>
      <c r="FR233" s="71">
        <v>4.2860604347754683E-2</v>
      </c>
      <c r="FS233" s="71">
        <v>4.4648699042339701E-2</v>
      </c>
      <c r="FT233" s="71">
        <v>4.5490599930989542E-2</v>
      </c>
      <c r="FU233" s="71">
        <v>4.6062332853215926E-2</v>
      </c>
      <c r="FV233" s="37">
        <v>4.6609257052046091E-2</v>
      </c>
      <c r="FW233" s="71">
        <v>4.6600000000000003E-2</v>
      </c>
      <c r="FX233" s="71">
        <v>4.6600000000000003E-2</v>
      </c>
      <c r="FY233" s="71">
        <v>4.5699999999999998E-2</v>
      </c>
      <c r="FZ233" s="71">
        <v>4.5499999999999999E-2</v>
      </c>
      <c r="GA233" s="71">
        <v>4.53E-2</v>
      </c>
      <c r="GB233" s="71">
        <v>4.3900000000000002E-2</v>
      </c>
      <c r="GC233" s="71">
        <v>4.3400000000000001E-2</v>
      </c>
      <c r="GD233" s="71">
        <v>4.2799999999999998E-2</v>
      </c>
      <c r="GE233" s="71">
        <v>4.2000000000000003E-2</v>
      </c>
      <c r="GF233" s="71">
        <v>4.19E-2</v>
      </c>
      <c r="GG233" s="71">
        <v>4.1500000000000002E-2</v>
      </c>
      <c r="GH233" s="71">
        <v>4.1000000000000002E-2</v>
      </c>
      <c r="GI233" s="71">
        <v>4.0800000000000003E-2</v>
      </c>
      <c r="GJ233" s="71">
        <v>4.07E-2</v>
      </c>
      <c r="GK233" s="71">
        <v>4.1000000000000002E-2</v>
      </c>
      <c r="GL233" s="71">
        <v>4.1099999999999998E-2</v>
      </c>
      <c r="GM233" s="71">
        <v>4.1500000000000002E-2</v>
      </c>
      <c r="GN233" s="71">
        <v>4.1000000000000002E-2</v>
      </c>
      <c r="GO233" s="71">
        <v>4.1200000000000001E-2</v>
      </c>
      <c r="GP233" s="71">
        <v>4.1500000000000002E-2</v>
      </c>
      <c r="GQ233" s="71">
        <v>4.1399999999999999E-2</v>
      </c>
      <c r="GR233" s="71">
        <v>4.1700000000000001E-2</v>
      </c>
      <c r="GS233" s="71">
        <v>4.1500000000000002E-2</v>
      </c>
      <c r="GT233" s="71">
        <v>4.1399999999999999E-2</v>
      </c>
      <c r="GU233" s="71">
        <v>4.1500000000000002E-2</v>
      </c>
      <c r="GV233" s="71">
        <v>4.1099999999999998E-2</v>
      </c>
      <c r="GW233" s="71">
        <v>4.0599999999999997E-2</v>
      </c>
      <c r="GX233" s="71">
        <v>4.0500000000000001E-2</v>
      </c>
      <c r="GY233" s="71">
        <v>4.1500000000000002E-2</v>
      </c>
      <c r="GZ233" s="71">
        <v>4.0899999999999999E-2</v>
      </c>
      <c r="HA233" s="71">
        <v>4.0500000000000001E-2</v>
      </c>
      <c r="HB233" s="71">
        <v>4.0800000000000003E-2</v>
      </c>
      <c r="HC233" s="71">
        <v>4.1399999999999999E-2</v>
      </c>
      <c r="HD233" s="71">
        <v>4.7300000000000002E-2</v>
      </c>
      <c r="HE233" s="71">
        <v>4.7600000000000003E-2</v>
      </c>
      <c r="HF233" s="71">
        <v>4.7800000000000002E-2</v>
      </c>
      <c r="HG233" s="71">
        <v>4.7899999999999998E-2</v>
      </c>
      <c r="HH233" s="71">
        <v>4.8500000000000001E-2</v>
      </c>
      <c r="HI233" s="71">
        <v>4.7899999999999998E-2</v>
      </c>
      <c r="HJ233" s="71">
        <v>4.8500000000000001E-2</v>
      </c>
      <c r="HK233" s="40"/>
      <c r="HL233" s="40"/>
      <c r="HM233" s="40"/>
      <c r="HN233" s="40"/>
      <c r="HO233" s="40"/>
      <c r="HP233" s="40"/>
      <c r="HQ233" s="41"/>
      <c r="HR233" s="41"/>
      <c r="HS233" s="41"/>
      <c r="HT233" s="41"/>
      <c r="HU233" s="41"/>
      <c r="HV233" s="41"/>
      <c r="HW233" s="41"/>
      <c r="HX233" s="41"/>
      <c r="HY233" s="41"/>
      <c r="HZ233" s="41"/>
      <c r="IA233" s="41"/>
      <c r="IB233" s="41"/>
      <c r="IC233" s="41"/>
      <c r="ID233" s="41"/>
      <c r="IE233" s="41"/>
      <c r="IF233" s="41"/>
      <c r="IG233" s="41"/>
      <c r="IH233" s="41"/>
      <c r="II233" s="41"/>
      <c r="IJ233" s="41"/>
      <c r="IK233" s="41"/>
      <c r="IL233" s="41"/>
      <c r="IM233" s="41"/>
      <c r="IN233" s="41"/>
      <c r="IO233" s="42"/>
      <c r="IP233" s="42"/>
      <c r="IQ233" s="42"/>
      <c r="IR233" s="42"/>
      <c r="IS233" s="42"/>
      <c r="IT233" s="42"/>
      <c r="IU233" s="42"/>
      <c r="IV233" s="42"/>
      <c r="IW233" s="42"/>
    </row>
    <row r="234" spans="1:257" s="19" customFormat="1" ht="18" customHeight="1" x14ac:dyDescent="0.2">
      <c r="A234" s="12">
        <v>24802</v>
      </c>
      <c r="B234" s="20"/>
      <c r="C234" s="60"/>
      <c r="D234" s="29"/>
      <c r="E234" s="95"/>
      <c r="F234" s="66"/>
      <c r="G234" s="91" t="s">
        <v>226</v>
      </c>
      <c r="H234" s="71">
        <v>0.18036315928097452</v>
      </c>
      <c r="I234" s="71">
        <v>0.18152995062689731</v>
      </c>
      <c r="J234" s="71">
        <v>0.18031959102161479</v>
      </c>
      <c r="K234" s="71">
        <v>0.18160135542972283</v>
      </c>
      <c r="L234" s="71">
        <v>0.18287535035942745</v>
      </c>
      <c r="M234" s="71">
        <v>0.18533899399028494</v>
      </c>
      <c r="N234" s="71">
        <v>0.18611450919068481</v>
      </c>
      <c r="O234" s="71">
        <v>0.18723813125119129</v>
      </c>
      <c r="P234" s="71">
        <v>0.19218051139001766</v>
      </c>
      <c r="Q234" s="71">
        <v>0.19274283067519346</v>
      </c>
      <c r="R234" s="71">
        <v>0.18228104811701057</v>
      </c>
      <c r="S234" s="71">
        <v>0.17768171253056139</v>
      </c>
      <c r="T234" s="71">
        <v>0.1803399032971664</v>
      </c>
      <c r="U234" s="71">
        <v>0.17788849788728256</v>
      </c>
      <c r="V234" s="71">
        <v>0.17962454091662622</v>
      </c>
      <c r="W234" s="71">
        <v>0.18008871272120688</v>
      </c>
      <c r="X234" s="71">
        <v>0.17140790649099358</v>
      </c>
      <c r="Y234" s="71">
        <v>0.16931945788123171</v>
      </c>
      <c r="Z234" s="71">
        <v>0.16889332311970801</v>
      </c>
      <c r="AA234" s="71">
        <v>0.1824036825115416</v>
      </c>
      <c r="AB234" s="71">
        <v>0.17712212936393695</v>
      </c>
      <c r="AC234" s="71">
        <v>0.17780580945379248</v>
      </c>
      <c r="AD234" s="71">
        <v>0.17908011763935985</v>
      </c>
      <c r="AE234" s="71">
        <v>0.17924988568082267</v>
      </c>
      <c r="AF234" s="71">
        <v>0.18146314261471796</v>
      </c>
      <c r="AG234" s="71">
        <v>0.18643398274613432</v>
      </c>
      <c r="AH234" s="71">
        <v>0.18714924213791764</v>
      </c>
      <c r="AI234" s="71">
        <v>0.18694001394512463</v>
      </c>
      <c r="AJ234" s="71">
        <v>0.18473107006016179</v>
      </c>
      <c r="AK234" s="71">
        <v>0.1917957029030658</v>
      </c>
      <c r="AL234" s="71">
        <v>0.19117294720541947</v>
      </c>
      <c r="AM234" s="71">
        <v>0.18952148175333694</v>
      </c>
      <c r="AN234" s="71">
        <v>0.18947752676316354</v>
      </c>
      <c r="AO234" s="71">
        <v>0.18891063486693477</v>
      </c>
      <c r="AP234" s="71">
        <v>0.18288963383078027</v>
      </c>
      <c r="AQ234" s="71">
        <v>0.18562187878371619</v>
      </c>
      <c r="AR234" s="71">
        <v>0.18726823750807109</v>
      </c>
      <c r="AS234" s="71">
        <v>0.17510075668962627</v>
      </c>
      <c r="AT234" s="71">
        <v>0.17164349535362261</v>
      </c>
      <c r="AU234" s="71">
        <v>0.17068576081608</v>
      </c>
      <c r="AV234" s="71">
        <v>0.17160806365852671</v>
      </c>
      <c r="AW234" s="71">
        <v>0.17345513962092649</v>
      </c>
      <c r="AX234" s="71">
        <v>0.17774004517059136</v>
      </c>
      <c r="AY234" s="71">
        <v>0.16433579493697439</v>
      </c>
      <c r="AZ234" s="71">
        <v>0.16759072781092793</v>
      </c>
      <c r="BA234" s="71">
        <v>0.16694357142440608</v>
      </c>
      <c r="BB234" s="71">
        <v>0.17452637223665624</v>
      </c>
      <c r="BC234" s="71">
        <v>0.18260685656249906</v>
      </c>
      <c r="BD234" s="71">
        <v>0.19128732239590163</v>
      </c>
      <c r="BE234" s="71">
        <v>0.19310971591525852</v>
      </c>
      <c r="BF234" s="71">
        <v>0.19337818298333559</v>
      </c>
      <c r="BG234" s="71">
        <v>0.19185945885852476</v>
      </c>
      <c r="BH234" s="71">
        <v>0.19239326887598501</v>
      </c>
      <c r="BI234" s="71">
        <v>0.19009781907627721</v>
      </c>
      <c r="BJ234" s="71">
        <v>0.19596025395136168</v>
      </c>
      <c r="BK234" s="71">
        <v>0.19079664455104076</v>
      </c>
      <c r="BL234" s="71">
        <v>0.19375962600994526</v>
      </c>
      <c r="BM234" s="71">
        <v>0.19136202713483794</v>
      </c>
      <c r="BN234" s="71">
        <v>0.1893427529364301</v>
      </c>
      <c r="BO234" s="71">
        <v>0.19247501503997119</v>
      </c>
      <c r="BP234" s="71">
        <v>0.19004682078393109</v>
      </c>
      <c r="BQ234" s="71">
        <v>0.18356120681140725</v>
      </c>
      <c r="BR234" s="71">
        <v>0.18826474784211519</v>
      </c>
      <c r="BS234" s="71">
        <v>0.18808545249432085</v>
      </c>
      <c r="BT234" s="71">
        <v>0.18668114980261682</v>
      </c>
      <c r="BU234" s="71">
        <v>0.19038697135196142</v>
      </c>
      <c r="BV234" s="71">
        <v>0.19440404528514324</v>
      </c>
      <c r="BW234" s="71">
        <v>0.1843357435998268</v>
      </c>
      <c r="BX234" s="71">
        <v>0.18343458577617164</v>
      </c>
      <c r="BY234" s="71">
        <v>0.17863961123619634</v>
      </c>
      <c r="BZ234" s="71">
        <v>0.17883788768260381</v>
      </c>
      <c r="CA234" s="71">
        <v>0.17507778417827466</v>
      </c>
      <c r="CB234" s="71">
        <v>0.17447379539122793</v>
      </c>
      <c r="CC234" s="71">
        <v>0.17470146818063903</v>
      </c>
      <c r="CD234" s="71">
        <v>0.17485359265237493</v>
      </c>
      <c r="CE234" s="71">
        <v>0.18846806046303802</v>
      </c>
      <c r="CF234" s="71">
        <v>0.19007672954659399</v>
      </c>
      <c r="CG234" s="71">
        <v>0.19712114866078712</v>
      </c>
      <c r="CH234" s="71">
        <v>0.20235206567189143</v>
      </c>
      <c r="CI234" s="71">
        <v>0.19814143059469341</v>
      </c>
      <c r="CJ234" s="71">
        <v>0.20394401047923985</v>
      </c>
      <c r="CK234" s="71">
        <v>0.20189638204004398</v>
      </c>
      <c r="CL234" s="71">
        <v>0.19994205874632776</v>
      </c>
      <c r="CM234" s="71">
        <v>0.20522821514350781</v>
      </c>
      <c r="CN234" s="71">
        <v>0.20787524951110578</v>
      </c>
      <c r="CO234" s="71">
        <v>0.21268224571658159</v>
      </c>
      <c r="CP234" s="71">
        <v>0.21444119318263727</v>
      </c>
      <c r="CQ234" s="71">
        <v>0.22045003254964135</v>
      </c>
      <c r="CR234" s="71">
        <v>0.21971138435622903</v>
      </c>
      <c r="CS234" s="71">
        <v>0.21246200638797758</v>
      </c>
      <c r="CT234" s="71">
        <v>0.2106273400289348</v>
      </c>
      <c r="CU234" s="71">
        <v>0.21142894183065974</v>
      </c>
      <c r="CV234" s="71">
        <v>0.21171285523345676</v>
      </c>
      <c r="CW234" s="71">
        <v>0.21001176489491766</v>
      </c>
      <c r="CX234" s="71">
        <v>0.20700632109631878</v>
      </c>
      <c r="CY234" s="71">
        <v>0.20749257945769764</v>
      </c>
      <c r="CZ234" s="71">
        <v>0.21050120430312305</v>
      </c>
      <c r="DA234" s="71">
        <v>0.21495418663515176</v>
      </c>
      <c r="DB234" s="71">
        <v>0.2057405770100553</v>
      </c>
      <c r="DC234" s="71">
        <v>0.19559177850673054</v>
      </c>
      <c r="DD234" s="71">
        <v>0.19867900378511269</v>
      </c>
      <c r="DE234" s="71">
        <v>0.20223003708033524</v>
      </c>
      <c r="DF234" s="71">
        <v>0.20555485530429901</v>
      </c>
      <c r="DG234" s="71">
        <v>0.20986491431172125</v>
      </c>
      <c r="DH234" s="71">
        <v>0.20399327184543098</v>
      </c>
      <c r="DI234" s="71">
        <v>0.20132624815959144</v>
      </c>
      <c r="DJ234" s="71">
        <v>0.20306649579380912</v>
      </c>
      <c r="DK234" s="71">
        <v>0.20078102170062509</v>
      </c>
      <c r="DL234" s="71">
        <v>0.20072331360931797</v>
      </c>
      <c r="DM234" s="71">
        <v>0.20070645210169019</v>
      </c>
      <c r="DN234" s="71">
        <v>0.20079239146184716</v>
      </c>
      <c r="DO234" s="71">
        <v>0.20223721552771751</v>
      </c>
      <c r="DP234" s="71">
        <v>0.19706187443313616</v>
      </c>
      <c r="DQ234" s="71">
        <v>0.1940545715566262</v>
      </c>
      <c r="DR234" s="71">
        <v>0.192176490275273</v>
      </c>
      <c r="DS234" s="71">
        <v>0.19022942762677381</v>
      </c>
      <c r="DT234" s="71">
        <v>0.18929471610508386</v>
      </c>
      <c r="DU234" s="71">
        <v>0.18995341188101508</v>
      </c>
      <c r="DV234" s="71">
        <v>0.19088673592678918</v>
      </c>
      <c r="DW234" s="71">
        <v>0.19074388184290963</v>
      </c>
      <c r="DX234" s="71">
        <v>0.20664721871254316</v>
      </c>
      <c r="DY234" s="71">
        <v>0.20954767080803699</v>
      </c>
      <c r="DZ234" s="71">
        <v>0.20978724630010334</v>
      </c>
      <c r="EA234" s="71">
        <v>0.20916953563645627</v>
      </c>
      <c r="EB234" s="71">
        <v>0.20990299694994419</v>
      </c>
      <c r="EC234" s="71">
        <v>0.21188327257385092</v>
      </c>
      <c r="ED234" s="71">
        <v>0.21211195187155191</v>
      </c>
      <c r="EE234" s="71">
        <v>0.21337544132214142</v>
      </c>
      <c r="EF234" s="71">
        <v>0.21397029986812086</v>
      </c>
      <c r="EG234" s="71">
        <v>0.21633883821363337</v>
      </c>
      <c r="EH234" s="71">
        <v>0.21718506333025667</v>
      </c>
      <c r="EI234" s="71">
        <v>0.21390847581476052</v>
      </c>
      <c r="EJ234" s="71">
        <v>0.2141698086246685</v>
      </c>
      <c r="EK234" s="71">
        <v>0.21424060561609384</v>
      </c>
      <c r="EL234" s="71">
        <v>0.21135542518455813</v>
      </c>
      <c r="EM234" s="71">
        <v>0.21323608684613624</v>
      </c>
      <c r="EN234" s="71">
        <v>0.21198622408765441</v>
      </c>
      <c r="EO234" s="71">
        <v>0.21221543170172455</v>
      </c>
      <c r="EP234" s="71">
        <v>0.21359214662568654</v>
      </c>
      <c r="EQ234" s="71">
        <v>0.21717880760925803</v>
      </c>
      <c r="ER234" s="71">
        <v>0.2189353960626606</v>
      </c>
      <c r="ES234" s="71">
        <v>0.22099788723648617</v>
      </c>
      <c r="ET234" s="71">
        <v>0.22248209752535672</v>
      </c>
      <c r="EU234" s="71">
        <v>0.22507485381106573</v>
      </c>
      <c r="EV234" s="71">
        <v>0.22562851500787878</v>
      </c>
      <c r="EW234" s="71">
        <v>0.22357094504011393</v>
      </c>
      <c r="EX234" s="71">
        <v>0.22474711295699148</v>
      </c>
      <c r="EY234" s="71">
        <v>0.22874051388685651</v>
      </c>
      <c r="EZ234" s="71">
        <v>0.23240825250780553</v>
      </c>
      <c r="FA234" s="71">
        <v>0.23597630057309996</v>
      </c>
      <c r="FB234" s="71">
        <v>0.23533081339795051</v>
      </c>
      <c r="FC234" s="71">
        <v>0.2298854951736134</v>
      </c>
      <c r="FD234" s="71">
        <v>0.23033606975662024</v>
      </c>
      <c r="FE234" s="71">
        <v>0.23386717227167883</v>
      </c>
      <c r="FF234" s="71">
        <v>0.22359020209375879</v>
      </c>
      <c r="FG234" s="71">
        <v>0.21727268186862056</v>
      </c>
      <c r="FH234" s="71">
        <v>0.20837062788984104</v>
      </c>
      <c r="FI234" s="71">
        <v>0.20628189145276529</v>
      </c>
      <c r="FJ234" s="71">
        <v>0.20372443460686648</v>
      </c>
      <c r="FK234" s="71">
        <v>0.20409294149465801</v>
      </c>
      <c r="FL234" s="71">
        <v>0.20390832091951855</v>
      </c>
      <c r="FM234" s="71">
        <v>0.20173072426376717</v>
      </c>
      <c r="FN234" s="71">
        <v>0.20271850003498063</v>
      </c>
      <c r="FO234" s="71">
        <v>0.20241372809559735</v>
      </c>
      <c r="FP234" s="71">
        <v>0.20406081608029911</v>
      </c>
      <c r="FQ234" s="71">
        <v>0.20386157537784394</v>
      </c>
      <c r="FR234" s="71">
        <v>0.20939290891651152</v>
      </c>
      <c r="FS234" s="71">
        <v>0.21247900903946282</v>
      </c>
      <c r="FT234" s="71">
        <v>0.21659383403829965</v>
      </c>
      <c r="FU234" s="71">
        <v>0.21861644634181135</v>
      </c>
      <c r="FV234" s="37">
        <v>0.21825071513706795</v>
      </c>
      <c r="FW234" s="71">
        <v>0.22289999999999999</v>
      </c>
      <c r="FX234" s="71">
        <v>0.21820000000000001</v>
      </c>
      <c r="FY234" s="71">
        <v>0.21310000000000001</v>
      </c>
      <c r="FZ234" s="71">
        <v>0.21299999999999999</v>
      </c>
      <c r="GA234" s="71">
        <v>0.2117</v>
      </c>
      <c r="GB234" s="71">
        <v>0.20680000000000001</v>
      </c>
      <c r="GC234" s="71">
        <v>0.20369999999999999</v>
      </c>
      <c r="GD234" s="71">
        <v>0.20200000000000001</v>
      </c>
      <c r="GE234" s="71">
        <v>0.1983</v>
      </c>
      <c r="GF234" s="71">
        <v>0.1981</v>
      </c>
      <c r="GG234" s="71">
        <v>0.19769999999999999</v>
      </c>
      <c r="GH234" s="71">
        <v>0.19520000000000001</v>
      </c>
      <c r="GI234" s="71">
        <v>0.19520000000000001</v>
      </c>
      <c r="GJ234" s="71">
        <v>0.19489999999999999</v>
      </c>
      <c r="GK234" s="71">
        <v>0.20080000000000001</v>
      </c>
      <c r="GL234" s="71">
        <v>0.20280000000000001</v>
      </c>
      <c r="GM234" s="71">
        <v>0.20369999999999999</v>
      </c>
      <c r="GN234" s="71">
        <v>0.20280000000000001</v>
      </c>
      <c r="GO234" s="71">
        <v>0.20039999999999999</v>
      </c>
      <c r="GP234" s="71">
        <v>0.2021</v>
      </c>
      <c r="GQ234" s="71">
        <v>0.20039999999999999</v>
      </c>
      <c r="GR234" s="71">
        <v>0.2021</v>
      </c>
      <c r="GS234" s="71">
        <v>0.2069</v>
      </c>
      <c r="GT234" s="71">
        <v>0.20949999999999999</v>
      </c>
      <c r="GU234" s="71">
        <v>0.2089</v>
      </c>
      <c r="GV234" s="71">
        <v>0.20660000000000001</v>
      </c>
      <c r="GW234" s="71">
        <v>0.2051</v>
      </c>
      <c r="GX234" s="71">
        <v>0.2036</v>
      </c>
      <c r="GY234" s="71">
        <v>0.20180000000000001</v>
      </c>
      <c r="GZ234" s="71">
        <v>0.2</v>
      </c>
      <c r="HA234" s="71">
        <v>0.1978</v>
      </c>
      <c r="HB234" s="71">
        <v>0.1993</v>
      </c>
      <c r="HC234" s="71">
        <v>0.20200000000000001</v>
      </c>
      <c r="HD234" s="71">
        <v>0.2268</v>
      </c>
      <c r="HE234" s="71">
        <v>0.22819999999999999</v>
      </c>
      <c r="HF234" s="71">
        <v>0.22869999999999999</v>
      </c>
      <c r="HG234" s="71">
        <v>0.2288</v>
      </c>
      <c r="HH234" s="71">
        <v>0.23250000000000001</v>
      </c>
      <c r="HI234" s="71">
        <v>0.2288</v>
      </c>
      <c r="HJ234" s="71">
        <v>0.23250000000000001</v>
      </c>
      <c r="HK234" s="40"/>
      <c r="HL234" s="40"/>
      <c r="HM234" s="40"/>
      <c r="HN234" s="40"/>
      <c r="HO234" s="40"/>
      <c r="HP234" s="40"/>
      <c r="HQ234" s="92"/>
      <c r="HR234" s="92"/>
      <c r="HS234" s="92"/>
      <c r="HT234" s="92"/>
      <c r="HU234" s="92"/>
      <c r="HV234" s="92"/>
      <c r="HW234" s="92"/>
      <c r="HX234" s="92"/>
      <c r="HY234" s="92"/>
      <c r="HZ234" s="92"/>
      <c r="IA234" s="92"/>
      <c r="IB234" s="92"/>
      <c r="IC234" s="92"/>
      <c r="ID234" s="92"/>
      <c r="IE234" s="92"/>
      <c r="IF234" s="92"/>
      <c r="IG234" s="92"/>
      <c r="IH234" s="92"/>
      <c r="II234" s="92"/>
      <c r="IJ234" s="92"/>
      <c r="IK234" s="92"/>
      <c r="IL234" s="92"/>
      <c r="IM234" s="92"/>
      <c r="IN234" s="92"/>
    </row>
    <row r="235" spans="1:257" s="19" customFormat="1" ht="18" customHeight="1" x14ac:dyDescent="0.2">
      <c r="A235" s="12">
        <v>24803</v>
      </c>
      <c r="B235" s="20"/>
      <c r="C235" s="60"/>
      <c r="D235" s="29"/>
      <c r="E235" s="95"/>
      <c r="F235" s="35"/>
      <c r="G235" s="36" t="s">
        <v>227</v>
      </c>
      <c r="H235" s="71">
        <v>8.8998701000837843E-2</v>
      </c>
      <c r="I235" s="71">
        <v>8.938676980549172E-2</v>
      </c>
      <c r="J235" s="71">
        <v>8.8358943205835108E-2</v>
      </c>
      <c r="K235" s="71">
        <v>8.8969225240036323E-2</v>
      </c>
      <c r="L235" s="71">
        <v>8.9298659398821437E-2</v>
      </c>
      <c r="M235" s="71">
        <v>9.0366115840850511E-2</v>
      </c>
      <c r="N235" s="71">
        <v>9.0853237472328277E-2</v>
      </c>
      <c r="O235" s="71">
        <v>9.140174227368017E-2</v>
      </c>
      <c r="P235" s="71">
        <v>9.2624608222485347E-2</v>
      </c>
      <c r="Q235" s="71">
        <v>9.2914210238686776E-2</v>
      </c>
      <c r="R235" s="71">
        <v>8.992410972893497E-2</v>
      </c>
      <c r="S235" s="71">
        <v>9.2684893099977128E-2</v>
      </c>
      <c r="T235" s="71">
        <v>9.3939980866300829E-2</v>
      </c>
      <c r="U235" s="71">
        <v>9.4525558138636737E-2</v>
      </c>
      <c r="V235" s="71">
        <v>9.5448048565226207E-2</v>
      </c>
      <c r="W235" s="71">
        <v>9.4935517539982306E-2</v>
      </c>
      <c r="X235" s="71">
        <v>9.1757743564316277E-2</v>
      </c>
      <c r="Y235" s="71">
        <v>9.0326560467773487E-2</v>
      </c>
      <c r="Z235" s="71">
        <v>9.0650490175132423E-2</v>
      </c>
      <c r="AA235" s="71">
        <v>9.7430648921729063E-2</v>
      </c>
      <c r="AB235" s="71">
        <v>9.5142526714309339E-2</v>
      </c>
      <c r="AC235" s="71">
        <v>9.6045000158644867E-2</v>
      </c>
      <c r="AD235" s="71">
        <v>9.6975173954488514E-2</v>
      </c>
      <c r="AE235" s="71">
        <v>9.7067106468101919E-2</v>
      </c>
      <c r="AF235" s="71">
        <v>0.10565513306466473</v>
      </c>
      <c r="AG235" s="71">
        <v>0.10572635329503358</v>
      </c>
      <c r="AH235" s="71">
        <v>0.10614258871895979</v>
      </c>
      <c r="AI235" s="71">
        <v>0.10601332155527156</v>
      </c>
      <c r="AJ235" s="71">
        <v>0.10476063373615724</v>
      </c>
      <c r="AK235" s="71">
        <v>0.10451460997957408</v>
      </c>
      <c r="AL235" s="71">
        <v>0.10417525373818343</v>
      </c>
      <c r="AM235" s="71">
        <v>0.10327532602861227</v>
      </c>
      <c r="AN235" s="71">
        <v>0.1030761093396918</v>
      </c>
      <c r="AO235" s="71">
        <v>0.10307694999651346</v>
      </c>
      <c r="AP235" s="71">
        <v>0.10017105789755262</v>
      </c>
      <c r="AQ235" s="71">
        <v>0.10182996882839455</v>
      </c>
      <c r="AR235" s="71">
        <v>0.10195825899781316</v>
      </c>
      <c r="AS235" s="71">
        <v>9.7804931334869297E-2</v>
      </c>
      <c r="AT235" s="71">
        <v>9.8282345481649311E-2</v>
      </c>
      <c r="AU235" s="71">
        <v>9.4946096073643294E-2</v>
      </c>
      <c r="AV235" s="71">
        <v>9.4105374966148916E-2</v>
      </c>
      <c r="AW235" s="71">
        <v>9.5490676766659718E-2</v>
      </c>
      <c r="AX235" s="71">
        <v>9.7771389645216103E-2</v>
      </c>
      <c r="AY235" s="71">
        <v>9.5693785890322819E-2</v>
      </c>
      <c r="AZ235" s="71">
        <v>9.5607985308327897E-2</v>
      </c>
      <c r="BA235" s="71">
        <v>9.4630708728093246E-2</v>
      </c>
      <c r="BB235" s="71">
        <v>9.7132020006700626E-2</v>
      </c>
      <c r="BC235" s="71">
        <v>9.9802834472353857E-2</v>
      </c>
      <c r="BD235" s="71">
        <v>0.1056835985317473</v>
      </c>
      <c r="BE235" s="71">
        <v>0.10680793446026399</v>
      </c>
      <c r="BF235" s="71">
        <v>0.10714789061988043</v>
      </c>
      <c r="BG235" s="71">
        <v>0.10690122873914965</v>
      </c>
      <c r="BH235" s="71">
        <v>0.10688868253931241</v>
      </c>
      <c r="BI235" s="71">
        <v>0.10585249946189278</v>
      </c>
      <c r="BJ235" s="71">
        <v>0.10898610594982636</v>
      </c>
      <c r="BK235" s="71">
        <v>0.10617491570847416</v>
      </c>
      <c r="BL235" s="71">
        <v>0.10953264192830145</v>
      </c>
      <c r="BM235" s="71">
        <v>0.10786022579980353</v>
      </c>
      <c r="BN235" s="71">
        <v>0.10715435884702806</v>
      </c>
      <c r="BO235" s="71">
        <v>0.10821740701639065</v>
      </c>
      <c r="BP235" s="71">
        <v>0.10545073374635643</v>
      </c>
      <c r="BQ235" s="71">
        <v>0.10312956329186269</v>
      </c>
      <c r="BR235" s="71">
        <v>0.10340739884985937</v>
      </c>
      <c r="BS235" s="71">
        <v>0.10359585878667392</v>
      </c>
      <c r="BT235" s="71">
        <v>0.10101128210542115</v>
      </c>
      <c r="BU235" s="71">
        <v>0.10285234404111494</v>
      </c>
      <c r="BV235" s="71">
        <v>0.10412422632149587</v>
      </c>
      <c r="BW235" s="71">
        <v>9.8759550265257873E-2</v>
      </c>
      <c r="BX235" s="71">
        <v>9.5574655866315167E-2</v>
      </c>
      <c r="BY235" s="71">
        <v>9.3994764873213371E-2</v>
      </c>
      <c r="BZ235" s="71">
        <v>9.402442494319678E-2</v>
      </c>
      <c r="CA235" s="71">
        <v>9.2311523281647587E-2</v>
      </c>
      <c r="CB235" s="71">
        <v>9.1983864810133958E-2</v>
      </c>
      <c r="CC235" s="71">
        <v>9.2113105964398409E-2</v>
      </c>
      <c r="CD235" s="71">
        <v>9.219331512194423E-2</v>
      </c>
      <c r="CE235" s="71">
        <v>9.479976255481011E-2</v>
      </c>
      <c r="CF235" s="71">
        <v>9.6230383923074397E-2</v>
      </c>
      <c r="CG235" s="71">
        <v>9.8369962349675322E-2</v>
      </c>
      <c r="CH235" s="71">
        <v>0.10087948318595023</v>
      </c>
      <c r="CI235" s="71">
        <v>9.9843306957562453E-2</v>
      </c>
      <c r="CJ235" s="71">
        <v>0.10244329092344925</v>
      </c>
      <c r="CK235" s="71">
        <v>0.10092151945391815</v>
      </c>
      <c r="CL235" s="71">
        <v>0.10186337202144714</v>
      </c>
      <c r="CM235" s="71">
        <v>0.10318750936426226</v>
      </c>
      <c r="CN235" s="71">
        <v>0.10244745026193254</v>
      </c>
      <c r="CO235" s="71">
        <v>0.10481648893213494</v>
      </c>
      <c r="CP235" s="71">
        <v>0.10572482638867384</v>
      </c>
      <c r="CQ235" s="71">
        <v>0.10888798675429354</v>
      </c>
      <c r="CR235" s="71">
        <v>0.10725705742014738</v>
      </c>
      <c r="CS235" s="71">
        <v>0.10530462069273519</v>
      </c>
      <c r="CT235" s="71">
        <v>0.1039690141164792</v>
      </c>
      <c r="CU235" s="71">
        <v>0.10456336794883375</v>
      </c>
      <c r="CV235" s="71">
        <v>0.10640031943962652</v>
      </c>
      <c r="CW235" s="71">
        <v>0.10408250055642965</v>
      </c>
      <c r="CX235" s="71">
        <v>0.1027753265417867</v>
      </c>
      <c r="CY235" s="71">
        <v>0.1019028325357654</v>
      </c>
      <c r="CZ235" s="71">
        <v>0.10213437560280587</v>
      </c>
      <c r="DA235" s="71">
        <v>0.10339540549458012</v>
      </c>
      <c r="DB235" s="71">
        <v>0.10168364459077893</v>
      </c>
      <c r="DC235" s="71">
        <v>0.10357675717642588</v>
      </c>
      <c r="DD235" s="71">
        <v>0.10521161517224348</v>
      </c>
      <c r="DE235" s="71">
        <v>0.10700648020085309</v>
      </c>
      <c r="DF235" s="71">
        <v>0.10720600100434313</v>
      </c>
      <c r="DG235" s="71">
        <v>0.10915907057073533</v>
      </c>
      <c r="DH235" s="71">
        <v>0.10906196922178421</v>
      </c>
      <c r="DI235" s="71">
        <v>0.10544768479789834</v>
      </c>
      <c r="DJ235" s="71">
        <v>0.10543136991157903</v>
      </c>
      <c r="DK235" s="71">
        <v>0.10506313808217557</v>
      </c>
      <c r="DL235" s="71">
        <v>0.10485468806936013</v>
      </c>
      <c r="DM235" s="71">
        <v>0.10463660667080625</v>
      </c>
      <c r="DN235" s="71">
        <v>0.10313178300385221</v>
      </c>
      <c r="DO235" s="71">
        <v>0.10392557838402634</v>
      </c>
      <c r="DP235" s="71">
        <v>0.101928996356624</v>
      </c>
      <c r="DQ235" s="71">
        <v>0.10036345179949381</v>
      </c>
      <c r="DR235" s="71">
        <v>0.10342572672285627</v>
      </c>
      <c r="DS235" s="71">
        <v>0.10237785469070755</v>
      </c>
      <c r="DT235" s="71">
        <v>9.9283511112931058E-2</v>
      </c>
      <c r="DU235" s="71">
        <v>0.10013709945009887</v>
      </c>
      <c r="DV235" s="71">
        <v>0.10106369060893233</v>
      </c>
      <c r="DW235" s="71">
        <v>0.10100825913274018</v>
      </c>
      <c r="DX235" s="71">
        <v>0.1014315893707172</v>
      </c>
      <c r="DY235" s="71">
        <v>0.10486973035277847</v>
      </c>
      <c r="DZ235" s="71">
        <v>0.10596702478126675</v>
      </c>
      <c r="EA235" s="71">
        <v>0.10539158258746045</v>
      </c>
      <c r="EB235" s="71">
        <v>0.10537126867824009</v>
      </c>
      <c r="EC235" s="71">
        <v>0.10667419686341635</v>
      </c>
      <c r="ED235" s="71">
        <v>0.10817843909237676</v>
      </c>
      <c r="EE235" s="71">
        <v>0.10852979626592107</v>
      </c>
      <c r="EF235" s="71">
        <v>0.10883236096784814</v>
      </c>
      <c r="EG235" s="71">
        <v>0.10950297013387683</v>
      </c>
      <c r="EH235" s="71">
        <v>0.10993129897412249</v>
      </c>
      <c r="EI235" s="71">
        <v>0.10953606248630551</v>
      </c>
      <c r="EJ235" s="71">
        <v>0.10888823279118402</v>
      </c>
      <c r="EK235" s="71">
        <v>0.10892422740374283</v>
      </c>
      <c r="EL235" s="71">
        <v>0.10561361069660953</v>
      </c>
      <c r="EM235" s="71">
        <v>0.10562765281904934</v>
      </c>
      <c r="EN235" s="71">
        <v>0.10535502000698353</v>
      </c>
      <c r="EO235" s="71">
        <v>0.10528963669689735</v>
      </c>
      <c r="EP235" s="71">
        <v>0.10567625989988877</v>
      </c>
      <c r="EQ235" s="71">
        <v>0.10700138057289321</v>
      </c>
      <c r="ER235" s="71">
        <v>0.10821200438715345</v>
      </c>
      <c r="ES235" s="71">
        <v>0.1091986512269623</v>
      </c>
      <c r="ET235" s="71">
        <v>0.10994301687785653</v>
      </c>
      <c r="EU235" s="71">
        <v>0.1112242680493014</v>
      </c>
      <c r="EV235" s="71">
        <v>0.11158656997674095</v>
      </c>
      <c r="EW235" s="71">
        <v>0.10735408750837595</v>
      </c>
      <c r="EX235" s="71">
        <v>0.10739399280643883</v>
      </c>
      <c r="EY235" s="71">
        <v>0.10885434393992724</v>
      </c>
      <c r="EZ235" s="71">
        <v>0.11043418333007497</v>
      </c>
      <c r="FA235" s="71">
        <v>0.11207359311139493</v>
      </c>
      <c r="FB235" s="71">
        <v>0.11475497080535205</v>
      </c>
      <c r="FC235" s="71">
        <v>0.11179361194784666</v>
      </c>
      <c r="FD235" s="71">
        <v>0.11083201945186935</v>
      </c>
      <c r="FE235" s="71">
        <v>0.11211643370230258</v>
      </c>
      <c r="FF235" s="71">
        <v>0.10727173792048883</v>
      </c>
      <c r="FG235" s="71">
        <v>0.10583081002924177</v>
      </c>
      <c r="FH235" s="71">
        <v>0.10412365996335721</v>
      </c>
      <c r="FI235" s="71">
        <v>0.10312100202324739</v>
      </c>
      <c r="FJ235" s="71">
        <v>0.10165997103154251</v>
      </c>
      <c r="FK235" s="71">
        <v>0.10107857566485008</v>
      </c>
      <c r="FL235" s="71">
        <v>0.10293455135724563</v>
      </c>
      <c r="FM235" s="71">
        <v>0.10148020893893071</v>
      </c>
      <c r="FN235" s="71">
        <v>0.10086555695488743</v>
      </c>
      <c r="FO235" s="71">
        <v>0.10113937935450396</v>
      </c>
      <c r="FP235" s="71">
        <v>0.10214658807295052</v>
      </c>
      <c r="FQ235" s="71">
        <v>0.10195557802990501</v>
      </c>
      <c r="FR235" s="71">
        <v>0.10464875840622911</v>
      </c>
      <c r="FS235" s="71">
        <v>0.10641457611777763</v>
      </c>
      <c r="FT235" s="71">
        <v>0.10807530036724598</v>
      </c>
      <c r="FU235" s="71">
        <v>0.10938985158003023</v>
      </c>
      <c r="FV235" s="37">
        <v>0.10936953714739772</v>
      </c>
      <c r="FW235" s="71">
        <v>0.1105</v>
      </c>
      <c r="FX235" s="71">
        <v>0.1094</v>
      </c>
      <c r="FY235" s="71">
        <v>0.1076</v>
      </c>
      <c r="FZ235" s="71">
        <v>0.1072</v>
      </c>
      <c r="GA235" s="71">
        <v>0.10680000000000001</v>
      </c>
      <c r="GB235" s="71">
        <v>0.10349999999999999</v>
      </c>
      <c r="GC235" s="71">
        <v>0.10199999999999999</v>
      </c>
      <c r="GD235" s="71">
        <v>0.1007</v>
      </c>
      <c r="GE235" s="71">
        <v>9.8799999999999999E-2</v>
      </c>
      <c r="GF235" s="71">
        <v>9.8500000000000004E-2</v>
      </c>
      <c r="GG235" s="71">
        <v>9.8599999999999993E-2</v>
      </c>
      <c r="GH235" s="71">
        <v>9.7500000000000003E-2</v>
      </c>
      <c r="GI235" s="71">
        <v>9.8000000000000004E-2</v>
      </c>
      <c r="GJ235" s="71">
        <v>9.8799999999999999E-2</v>
      </c>
      <c r="GK235" s="71">
        <v>0.1004</v>
      </c>
      <c r="GL235" s="71">
        <v>0.1018</v>
      </c>
      <c r="GM235" s="71">
        <v>0.1019</v>
      </c>
      <c r="GN235" s="71">
        <v>0.1013</v>
      </c>
      <c r="GO235" s="71">
        <v>0.10150000000000001</v>
      </c>
      <c r="GP235" s="71">
        <v>0.1023</v>
      </c>
      <c r="GQ235" s="71">
        <v>0.10199999999999999</v>
      </c>
      <c r="GR235" s="71">
        <v>0.1026</v>
      </c>
      <c r="GS235" s="71">
        <v>0.1047</v>
      </c>
      <c r="GT235" s="71">
        <v>0.1048</v>
      </c>
      <c r="GU235" s="71">
        <v>0.1046</v>
      </c>
      <c r="GV235" s="71">
        <v>0.1046</v>
      </c>
      <c r="GW235" s="71">
        <v>0.10390000000000001</v>
      </c>
      <c r="GX235" s="71">
        <v>0.1031</v>
      </c>
      <c r="GY235" s="71">
        <v>0.1031</v>
      </c>
      <c r="GZ235" s="71">
        <v>0.1013</v>
      </c>
      <c r="HA235" s="71">
        <v>0.1002</v>
      </c>
      <c r="HB235" s="71">
        <v>0.1019</v>
      </c>
      <c r="HC235" s="71">
        <v>0.1028</v>
      </c>
      <c r="HD235" s="71">
        <v>9.8199999999999996E-2</v>
      </c>
      <c r="HE235" s="71">
        <v>9.9099999999999994E-2</v>
      </c>
      <c r="HF235" s="71">
        <v>0.10059999999999999</v>
      </c>
      <c r="HG235" s="71">
        <v>0.1007</v>
      </c>
      <c r="HH235" s="71">
        <v>0.1016</v>
      </c>
      <c r="HI235" s="71">
        <v>0.1007</v>
      </c>
      <c r="HJ235" s="71">
        <v>0.1016</v>
      </c>
      <c r="HK235" s="40"/>
      <c r="HL235" s="40"/>
      <c r="HM235" s="40"/>
      <c r="HN235" s="40"/>
      <c r="HO235" s="40"/>
      <c r="HP235" s="40"/>
      <c r="HQ235" s="41"/>
      <c r="HR235" s="41"/>
      <c r="HS235" s="41"/>
      <c r="HT235" s="41"/>
      <c r="HU235" s="41"/>
      <c r="HV235" s="41"/>
      <c r="HW235" s="41"/>
      <c r="HX235" s="41"/>
      <c r="HY235" s="41"/>
      <c r="HZ235" s="41"/>
      <c r="IA235" s="41"/>
      <c r="IB235" s="41"/>
      <c r="IC235" s="41"/>
      <c r="ID235" s="41"/>
      <c r="IE235" s="41"/>
      <c r="IF235" s="41"/>
      <c r="IG235" s="41"/>
      <c r="IH235" s="41"/>
      <c r="II235" s="41"/>
      <c r="IJ235" s="41"/>
      <c r="IK235" s="41"/>
      <c r="IL235" s="41"/>
      <c r="IM235" s="41"/>
      <c r="IN235" s="41"/>
      <c r="IO235" s="42"/>
      <c r="IP235" s="42"/>
      <c r="IQ235" s="42"/>
      <c r="IR235" s="42"/>
      <c r="IS235" s="42"/>
      <c r="IT235" s="42"/>
      <c r="IU235" s="42"/>
      <c r="IV235" s="42"/>
      <c r="IW235" s="42"/>
    </row>
    <row r="236" spans="1:257" s="19" customFormat="1" ht="18" customHeight="1" x14ac:dyDescent="0.2">
      <c r="A236" s="12">
        <v>24804</v>
      </c>
      <c r="B236" s="20"/>
      <c r="C236" s="60"/>
      <c r="D236" s="29"/>
      <c r="E236" s="95"/>
      <c r="F236" s="35"/>
      <c r="G236" s="36" t="s">
        <v>228</v>
      </c>
      <c r="H236" s="71">
        <v>2.3600157273711373E-2</v>
      </c>
      <c r="I236" s="71">
        <v>2.3757580144654147E-2</v>
      </c>
      <c r="J236" s="71">
        <v>2.3660533201636698E-2</v>
      </c>
      <c r="K236" s="71">
        <v>2.3740851682389732E-2</v>
      </c>
      <c r="L236" s="71">
        <v>2.3824009414405132E-2</v>
      </c>
      <c r="M236" s="71">
        <v>2.407994370506111E-2</v>
      </c>
      <c r="N236" s="71">
        <v>2.4185537715946243E-2</v>
      </c>
      <c r="O236" s="71">
        <v>2.2667740026640286E-2</v>
      </c>
      <c r="P236" s="71">
        <v>2.282170064664293E-2</v>
      </c>
      <c r="Q236" s="71">
        <v>2.2895345440541715E-2</v>
      </c>
      <c r="R236" s="71">
        <v>2.2957646032124579E-2</v>
      </c>
      <c r="S236" s="71">
        <v>2.3257846349113605E-2</v>
      </c>
      <c r="T236" s="71">
        <v>2.4650995405656972E-2</v>
      </c>
      <c r="U236" s="71">
        <v>2.4916783541666258E-2</v>
      </c>
      <c r="V236" s="71">
        <v>2.5159950519266932E-2</v>
      </c>
      <c r="W236" s="71">
        <v>2.5235056898424823E-2</v>
      </c>
      <c r="X236" s="71">
        <v>2.5283685318235851E-2</v>
      </c>
      <c r="Y236" s="71">
        <v>2.5210397622637357E-2</v>
      </c>
      <c r="Z236" s="71">
        <v>2.61533487766142E-2</v>
      </c>
      <c r="AA236" s="71">
        <v>2.6289882743346555E-2</v>
      </c>
      <c r="AB236" s="71">
        <v>2.6413964343822878E-2</v>
      </c>
      <c r="AC236" s="71">
        <v>2.6275365908063692E-2</v>
      </c>
      <c r="AD236" s="71">
        <v>2.5460495969164835E-2</v>
      </c>
      <c r="AE236" s="71">
        <v>2.5484632532130812E-2</v>
      </c>
      <c r="AF236" s="71">
        <v>2.5747701021491827E-2</v>
      </c>
      <c r="AG236" s="71">
        <v>2.5837700484281582E-2</v>
      </c>
      <c r="AH236" s="71">
        <v>2.5939421255680387E-2</v>
      </c>
      <c r="AI236" s="71">
        <v>2.6583039797282527E-2</v>
      </c>
      <c r="AJ236" s="71">
        <v>2.6135634235658227E-2</v>
      </c>
      <c r="AK236" s="71">
        <v>2.5421001919278489E-2</v>
      </c>
      <c r="AL236" s="71">
        <v>2.4996015174200921E-2</v>
      </c>
      <c r="AM236" s="71">
        <v>2.4782563006749917E-2</v>
      </c>
      <c r="AN236" s="71">
        <v>2.477185991893242E-2</v>
      </c>
      <c r="AO236" s="71">
        <v>2.46977457646976E-2</v>
      </c>
      <c r="AP236" s="71">
        <v>2.4620717856907011E-2</v>
      </c>
      <c r="AQ236" s="71">
        <v>2.50659988523565E-2</v>
      </c>
      <c r="AR236" s="71">
        <v>2.5072694593635914E-2</v>
      </c>
      <c r="AS236" s="71">
        <v>2.4163037669315619E-2</v>
      </c>
      <c r="AT236" s="71">
        <v>2.4971531165659842E-2</v>
      </c>
      <c r="AU236" s="71">
        <v>2.3413410435861759E-2</v>
      </c>
      <c r="AV236" s="71">
        <v>2.401005201183536E-2</v>
      </c>
      <c r="AW236" s="71">
        <v>2.4268480368764295E-2</v>
      </c>
      <c r="AX236" s="71">
        <v>2.4867990688500624E-2</v>
      </c>
      <c r="AY236" s="71">
        <v>2.563441998063741E-2</v>
      </c>
      <c r="AZ236" s="71">
        <v>2.5944084525694602E-2</v>
      </c>
      <c r="BA236" s="71">
        <v>2.5988124545352796E-2</v>
      </c>
      <c r="BB236" s="71">
        <v>2.5546346968393488E-2</v>
      </c>
      <c r="BC236" s="71">
        <v>2.5301114137960101E-2</v>
      </c>
      <c r="BD236" s="71">
        <v>2.5631860845682239E-2</v>
      </c>
      <c r="BE236" s="71">
        <v>2.4962430519595936E-2</v>
      </c>
      <c r="BF236" s="71">
        <v>2.5179613137099176E-2</v>
      </c>
      <c r="BG236" s="71">
        <v>2.490761366992306E-2</v>
      </c>
      <c r="BH236" s="71">
        <v>2.4976914051395724E-2</v>
      </c>
      <c r="BI236" s="71">
        <v>2.4415147667074588E-2</v>
      </c>
      <c r="BJ236" s="71">
        <v>2.5195802846460606E-2</v>
      </c>
      <c r="BK236" s="71">
        <v>2.613617151626986E-2</v>
      </c>
      <c r="BL236" s="71">
        <v>2.6052223095017264E-2</v>
      </c>
      <c r="BM236" s="71">
        <v>2.6103265891633511E-2</v>
      </c>
      <c r="BN236" s="71">
        <v>2.6248814702795723E-2</v>
      </c>
      <c r="BO236" s="71">
        <v>2.632454369186752E-2</v>
      </c>
      <c r="BP236" s="71">
        <v>2.6403123493196946E-2</v>
      </c>
      <c r="BQ236" s="71">
        <v>2.6557866027746162E-2</v>
      </c>
      <c r="BR236" s="71">
        <v>2.6608262839072964E-2</v>
      </c>
      <c r="BS236" s="71">
        <v>2.6975181803430167E-2</v>
      </c>
      <c r="BT236" s="71">
        <v>2.688563398473302E-2</v>
      </c>
      <c r="BU236" s="71">
        <v>2.7353870214923717E-2</v>
      </c>
      <c r="BV236" s="71">
        <v>2.7043937067777971E-2</v>
      </c>
      <c r="BW236" s="71">
        <v>2.6339806656668567E-2</v>
      </c>
      <c r="BX236" s="71">
        <v>2.6312481814449756E-2</v>
      </c>
      <c r="BY236" s="71">
        <v>2.5444304705236377E-2</v>
      </c>
      <c r="BZ236" s="71">
        <v>2.5030279747899335E-2</v>
      </c>
      <c r="CA236" s="71">
        <v>2.4849519532024491E-2</v>
      </c>
      <c r="CB236" s="71">
        <v>2.4751415940735814E-2</v>
      </c>
      <c r="CC236" s="71">
        <v>2.5163647420473591E-2</v>
      </c>
      <c r="CD236" s="71">
        <v>2.5301948084009498E-2</v>
      </c>
      <c r="CE236" s="71">
        <v>2.5848127135895561E-2</v>
      </c>
      <c r="CF236" s="71">
        <v>2.6246074540866686E-2</v>
      </c>
      <c r="CG236" s="71">
        <v>2.6810863747634868E-2</v>
      </c>
      <c r="CH236" s="71">
        <v>2.6339680177978601E-2</v>
      </c>
      <c r="CI236" s="71">
        <v>2.6768700425485226E-2</v>
      </c>
      <c r="CJ236" s="71">
        <v>2.6389602863206095E-2</v>
      </c>
      <c r="CK236" s="71">
        <v>2.4561831511119379E-2</v>
      </c>
      <c r="CL236" s="71">
        <v>2.4603507497554713E-2</v>
      </c>
      <c r="CM236" s="71">
        <v>2.5585771452954143E-2</v>
      </c>
      <c r="CN236" s="71">
        <v>2.6447810498528831E-2</v>
      </c>
      <c r="CO236" s="71">
        <v>2.7178988533275258E-2</v>
      </c>
      <c r="CP236" s="71">
        <v>2.7785245425651969E-2</v>
      </c>
      <c r="CQ236" s="71">
        <v>2.8182962697956827E-2</v>
      </c>
      <c r="CR236" s="71">
        <v>2.7503587285837919E-2</v>
      </c>
      <c r="CS236" s="71">
        <v>2.8533402450279556E-2</v>
      </c>
      <c r="CT236" s="71">
        <v>2.8244641911099964E-2</v>
      </c>
      <c r="CU236" s="71">
        <v>3.0505847718141431E-2</v>
      </c>
      <c r="CV236" s="71">
        <v>3.0749589731878944E-2</v>
      </c>
      <c r="CW236" s="71">
        <v>2.8933148057408938E-2</v>
      </c>
      <c r="CX236" s="71">
        <v>2.9441869413850318E-2</v>
      </c>
      <c r="CY236" s="71">
        <v>2.868161861816048E-2</v>
      </c>
      <c r="CZ236" s="71">
        <v>2.9103320325331507E-2</v>
      </c>
      <c r="DA236" s="71">
        <v>2.9695221296865259E-2</v>
      </c>
      <c r="DB236" s="71">
        <v>3.0002195078242856E-2</v>
      </c>
      <c r="DC236" s="71">
        <v>3.0655627754120784E-2</v>
      </c>
      <c r="DD236" s="71">
        <v>3.1403284500645071E-2</v>
      </c>
      <c r="DE236" s="71">
        <v>3.2057529108334912E-2</v>
      </c>
      <c r="DF236" s="71">
        <v>3.1938489656754242E-2</v>
      </c>
      <c r="DG236" s="71">
        <v>3.3321466926608478E-2</v>
      </c>
      <c r="DH236" s="71">
        <v>3.2065485325900436E-2</v>
      </c>
      <c r="DI236" s="71">
        <v>3.2065727756881539E-2</v>
      </c>
      <c r="DJ236" s="71">
        <v>3.1824167358854384E-2</v>
      </c>
      <c r="DK236" s="71">
        <v>3.1750880122024462E-2</v>
      </c>
      <c r="DL236" s="71">
        <v>3.1741754345725272E-2</v>
      </c>
      <c r="DM236" s="71">
        <v>3.1885762427035079E-2</v>
      </c>
      <c r="DN236" s="71">
        <v>3.2408806497955252E-2</v>
      </c>
      <c r="DO236" s="71">
        <v>3.2808481921870497E-2</v>
      </c>
      <c r="DP236" s="71">
        <v>3.2254959077383273E-2</v>
      </c>
      <c r="DQ236" s="71">
        <v>3.183913963914576E-2</v>
      </c>
      <c r="DR236" s="71">
        <v>3.1952773588942662E-2</v>
      </c>
      <c r="DS236" s="71">
        <v>3.1925950995286514E-2</v>
      </c>
      <c r="DT236" s="71">
        <v>3.1877462982024964E-2</v>
      </c>
      <c r="DU236" s="71">
        <v>3.1864746224340164E-2</v>
      </c>
      <c r="DV236" s="71">
        <v>3.2021311634611895E-2</v>
      </c>
      <c r="DW236" s="71">
        <v>3.1968576097391774E-2</v>
      </c>
      <c r="DX236" s="71">
        <v>3.2108970039016221E-2</v>
      </c>
      <c r="DY236" s="71">
        <v>3.1926882373668301E-2</v>
      </c>
      <c r="DZ236" s="71">
        <v>3.1393802860634021E-2</v>
      </c>
      <c r="EA236" s="71">
        <v>3.1154965927733751E-2</v>
      </c>
      <c r="EB236" s="71">
        <v>3.1211153097223918E-2</v>
      </c>
      <c r="EC236" s="71">
        <v>3.1689091468170047E-2</v>
      </c>
      <c r="ED236" s="71">
        <v>3.1843744709625178E-2</v>
      </c>
      <c r="EE236" s="71">
        <v>3.2162076979966182E-2</v>
      </c>
      <c r="EF236" s="71">
        <v>3.2200358157350034E-2</v>
      </c>
      <c r="EG236" s="71">
        <v>3.2788531741133824E-2</v>
      </c>
      <c r="EH236" s="71">
        <v>3.3145490353709783E-2</v>
      </c>
      <c r="EI236" s="71">
        <v>3.3165227245291397E-2</v>
      </c>
      <c r="EJ236" s="71">
        <v>3.3282065121737835E-2</v>
      </c>
      <c r="EK236" s="71">
        <v>3.3293066999613027E-2</v>
      </c>
      <c r="EL236" s="71">
        <v>3.3301250379175196E-2</v>
      </c>
      <c r="EM236" s="71">
        <v>3.3252548334661965E-2</v>
      </c>
      <c r="EN236" s="71">
        <v>3.3170037711366611E-2</v>
      </c>
      <c r="EO236" s="71">
        <v>3.3060189878118575E-2</v>
      </c>
      <c r="EP236" s="71">
        <v>3.3214768374451836E-2</v>
      </c>
      <c r="EQ236" s="71">
        <v>3.3671499633945244E-2</v>
      </c>
      <c r="ER236" s="71">
        <v>3.4079725969600669E-2</v>
      </c>
      <c r="ES236" s="71">
        <v>3.4356099295565157E-2</v>
      </c>
      <c r="ET236" s="71">
        <v>3.4462779466546252E-2</v>
      </c>
      <c r="EU236" s="71">
        <v>3.4763586540200606E-2</v>
      </c>
      <c r="EV236" s="71">
        <v>3.4604968592463044E-2</v>
      </c>
      <c r="EW236" s="71">
        <v>3.5040916082391127E-2</v>
      </c>
      <c r="EX236" s="71">
        <v>3.5691607815480329E-2</v>
      </c>
      <c r="EY236" s="71">
        <v>3.6072397606053262E-2</v>
      </c>
      <c r="EZ236" s="71">
        <v>3.6548505387149724E-2</v>
      </c>
      <c r="FA236" s="71">
        <v>3.6572060835356822E-2</v>
      </c>
      <c r="FB236" s="71">
        <v>3.705600961385206E-2</v>
      </c>
      <c r="FC236" s="71">
        <v>3.6898443545437365E-2</v>
      </c>
      <c r="FD236" s="71">
        <v>3.667862080142148E-2</v>
      </c>
      <c r="FE236" s="71">
        <v>3.6411071613771481E-2</v>
      </c>
      <c r="FF236" s="71">
        <v>3.5403810646160772E-2</v>
      </c>
      <c r="FG236" s="71">
        <v>3.4241023117523646E-2</v>
      </c>
      <c r="FH236" s="71">
        <v>3.3569208166523305E-2</v>
      </c>
      <c r="FI236" s="71">
        <v>3.360768687404099E-2</v>
      </c>
      <c r="FJ236" s="71">
        <v>3.3508592477174519E-2</v>
      </c>
      <c r="FK236" s="71">
        <v>3.2175765808750659E-2</v>
      </c>
      <c r="FL236" s="71">
        <v>3.3414330715417564E-2</v>
      </c>
      <c r="FM236" s="71">
        <v>3.3759475795857787E-2</v>
      </c>
      <c r="FN236" s="71">
        <v>3.3554999189087373E-2</v>
      </c>
      <c r="FO236" s="71">
        <v>3.3629179151194136E-2</v>
      </c>
      <c r="FP236" s="71">
        <v>3.3841796477252148E-2</v>
      </c>
      <c r="FQ236" s="71">
        <v>3.3584921396446442E-2</v>
      </c>
      <c r="FR236" s="71">
        <v>3.4499619535734785E-2</v>
      </c>
      <c r="FS236" s="71">
        <v>3.505365579098238E-2</v>
      </c>
      <c r="FT236" s="71">
        <v>3.5714631465388218E-2</v>
      </c>
      <c r="FU236" s="71">
        <v>3.5883606368571165E-2</v>
      </c>
      <c r="FV236" s="37">
        <v>3.6124493444576883E-2</v>
      </c>
      <c r="FW236" s="71">
        <v>3.6200000000000003E-2</v>
      </c>
      <c r="FX236" s="71">
        <v>3.61E-2</v>
      </c>
      <c r="FY236" s="71">
        <v>3.5299999999999998E-2</v>
      </c>
      <c r="FZ236" s="71">
        <v>3.5099999999999999E-2</v>
      </c>
      <c r="GA236" s="71">
        <v>3.5000000000000003E-2</v>
      </c>
      <c r="GB236" s="71">
        <v>3.4700000000000002E-2</v>
      </c>
      <c r="GC236" s="71">
        <v>3.4200000000000001E-2</v>
      </c>
      <c r="GD236" s="71">
        <v>3.3799999999999997E-2</v>
      </c>
      <c r="GE236" s="71">
        <v>3.3099999999999997E-2</v>
      </c>
      <c r="GF236" s="71">
        <v>3.3000000000000002E-2</v>
      </c>
      <c r="GG236" s="71">
        <v>3.2899999999999999E-2</v>
      </c>
      <c r="GH236" s="71">
        <v>3.2500000000000001E-2</v>
      </c>
      <c r="GI236" s="71">
        <v>3.2300000000000002E-2</v>
      </c>
      <c r="GJ236" s="71">
        <v>3.2399999999999998E-2</v>
      </c>
      <c r="GK236" s="71">
        <v>3.2599999999999997E-2</v>
      </c>
      <c r="GL236" s="71">
        <v>3.27E-2</v>
      </c>
      <c r="GM236" s="71">
        <v>3.3500000000000002E-2</v>
      </c>
      <c r="GN236" s="71">
        <v>3.32E-2</v>
      </c>
      <c r="GO236" s="71">
        <v>3.2899999999999999E-2</v>
      </c>
      <c r="GP236" s="71">
        <v>3.27E-2</v>
      </c>
      <c r="GQ236" s="71">
        <v>3.2599999999999997E-2</v>
      </c>
      <c r="GR236" s="71">
        <v>3.2800000000000003E-2</v>
      </c>
      <c r="GS236" s="71">
        <v>3.2800000000000003E-2</v>
      </c>
      <c r="GT236" s="71">
        <v>3.27E-2</v>
      </c>
      <c r="GU236" s="71">
        <v>3.2899999999999999E-2</v>
      </c>
      <c r="GV236" s="71">
        <v>3.2500000000000001E-2</v>
      </c>
      <c r="GW236" s="71">
        <v>3.2199999999999999E-2</v>
      </c>
      <c r="GX236" s="71">
        <v>3.1899999999999998E-2</v>
      </c>
      <c r="GY236" s="71">
        <v>3.1199999999999999E-2</v>
      </c>
      <c r="GZ236" s="71">
        <v>3.0700000000000002E-2</v>
      </c>
      <c r="HA236" s="71">
        <v>3.04E-2</v>
      </c>
      <c r="HB236" s="71">
        <v>3.0599999999999999E-2</v>
      </c>
      <c r="HC236" s="71">
        <v>3.0499999999999999E-2</v>
      </c>
      <c r="HD236" s="71">
        <v>5.3400000000000003E-2</v>
      </c>
      <c r="HE236" s="71">
        <v>5.3400000000000003E-2</v>
      </c>
      <c r="HF236" s="71">
        <v>5.3400000000000003E-2</v>
      </c>
      <c r="HG236" s="71">
        <v>5.45E-2</v>
      </c>
      <c r="HH236" s="71">
        <v>5.4699999999999999E-2</v>
      </c>
      <c r="HI236" s="71">
        <v>5.45E-2</v>
      </c>
      <c r="HJ236" s="71">
        <v>5.4699999999999999E-2</v>
      </c>
      <c r="HK236" s="40"/>
      <c r="HL236" s="40"/>
      <c r="HM236" s="40"/>
      <c r="HN236" s="40"/>
      <c r="HO236" s="40"/>
      <c r="HP236" s="40"/>
      <c r="HQ236" s="41"/>
      <c r="HR236" s="41"/>
      <c r="HS236" s="41"/>
      <c r="HT236" s="41"/>
      <c r="HU236" s="41"/>
      <c r="HV236" s="41"/>
      <c r="HW236" s="41"/>
      <c r="HX236" s="41"/>
      <c r="HY236" s="41"/>
      <c r="HZ236" s="41"/>
      <c r="IA236" s="41"/>
      <c r="IB236" s="41"/>
      <c r="IC236" s="41"/>
      <c r="ID236" s="41"/>
      <c r="IE236" s="41"/>
      <c r="IF236" s="41"/>
      <c r="IG236" s="41"/>
      <c r="IH236" s="41"/>
      <c r="II236" s="41"/>
      <c r="IJ236" s="41"/>
      <c r="IK236" s="41"/>
      <c r="IL236" s="41"/>
      <c r="IM236" s="41"/>
      <c r="IN236" s="41"/>
      <c r="IO236" s="42"/>
      <c r="IP236" s="42"/>
      <c r="IQ236" s="42"/>
      <c r="IR236" s="42"/>
      <c r="IS236" s="42"/>
      <c r="IT236" s="42"/>
      <c r="IU236" s="42"/>
      <c r="IV236" s="42"/>
      <c r="IW236" s="42"/>
    </row>
    <row r="237" spans="1:257" s="19" customFormat="1" ht="18" customHeight="1" x14ac:dyDescent="0.2">
      <c r="A237" s="12">
        <v>24805</v>
      </c>
      <c r="B237" s="20"/>
      <c r="C237" s="60"/>
      <c r="D237" s="29"/>
      <c r="E237" s="95"/>
      <c r="F237" s="35"/>
      <c r="G237" s="36" t="s">
        <v>229</v>
      </c>
      <c r="H237" s="71">
        <v>7.8214319059015672E-2</v>
      </c>
      <c r="I237" s="71">
        <v>7.9331023796896633E-2</v>
      </c>
      <c r="J237" s="71">
        <v>7.7816375278728062E-2</v>
      </c>
      <c r="K237" s="71">
        <v>7.8072751355727638E-2</v>
      </c>
      <c r="L237" s="71">
        <v>7.9079163128970217E-2</v>
      </c>
      <c r="M237" s="71">
        <v>7.9674415605685653E-2</v>
      </c>
      <c r="N237" s="71">
        <v>8.0393609964732327E-2</v>
      </c>
      <c r="O237" s="71">
        <v>8.0245031505141368E-2</v>
      </c>
      <c r="P237" s="71">
        <v>8.0870931397880069E-2</v>
      </c>
      <c r="Q237" s="71">
        <v>8.1107559368147411E-2</v>
      </c>
      <c r="R237" s="71">
        <v>8.1531318065444919E-2</v>
      </c>
      <c r="S237" s="71">
        <v>8.3575274083745391E-2</v>
      </c>
      <c r="T237" s="71">
        <v>8.4707004407440237E-2</v>
      </c>
      <c r="U237" s="71">
        <v>8.4751941617754623E-2</v>
      </c>
      <c r="V237" s="71">
        <v>8.5433812236780302E-2</v>
      </c>
      <c r="W237" s="71">
        <v>8.5517809880691117E-2</v>
      </c>
      <c r="X237" s="71">
        <v>8.494551275247772E-2</v>
      </c>
      <c r="Y237" s="71">
        <v>8.4886037610152912E-2</v>
      </c>
      <c r="Z237" s="71">
        <v>8.4934885109093541E-2</v>
      </c>
      <c r="AA237" s="71">
        <v>8.5318536154770405E-2</v>
      </c>
      <c r="AB237" s="71">
        <v>8.6832001222690677E-2</v>
      </c>
      <c r="AC237" s="71">
        <v>8.6436043331863929E-2</v>
      </c>
      <c r="AD237" s="71">
        <v>8.6349219931662988E-2</v>
      </c>
      <c r="AE237" s="71">
        <v>8.5448422180450817E-2</v>
      </c>
      <c r="AF237" s="71">
        <v>8.5374282850054092E-2</v>
      </c>
      <c r="AG237" s="71">
        <v>8.4548903519137214E-2</v>
      </c>
      <c r="AH237" s="71">
        <v>8.3866974777101033E-2</v>
      </c>
      <c r="AI237" s="71">
        <v>8.3840292529461319E-2</v>
      </c>
      <c r="AJ237" s="71">
        <v>8.2593568356711194E-2</v>
      </c>
      <c r="AK237" s="71">
        <v>8.2531639978599802E-2</v>
      </c>
      <c r="AL237" s="71">
        <v>8.2296580505689124E-2</v>
      </c>
      <c r="AM237" s="71">
        <v>8.1349739524224501E-2</v>
      </c>
      <c r="AN237" s="71">
        <v>8.1030997724716072E-2</v>
      </c>
      <c r="AO237" s="71">
        <v>8.07885636126702E-2</v>
      </c>
      <c r="AP237" s="71">
        <v>8.1333668298126105E-2</v>
      </c>
      <c r="AQ237" s="71">
        <v>8.2929031823008884E-2</v>
      </c>
      <c r="AR237" s="71">
        <v>8.1679746538620396E-2</v>
      </c>
      <c r="AS237" s="71">
        <v>8.6950599822677596E-2</v>
      </c>
      <c r="AT237" s="71">
        <v>8.1376763101340177E-2</v>
      </c>
      <c r="AU237" s="71">
        <v>8.3235477965711069E-2</v>
      </c>
      <c r="AV237" s="71">
        <v>7.7277608165157455E-2</v>
      </c>
      <c r="AW237" s="71">
        <v>7.6977799692677443E-2</v>
      </c>
      <c r="AX237" s="71">
        <v>7.541772776178636E-2</v>
      </c>
      <c r="AY237" s="71">
        <v>7.5720361855840218E-2</v>
      </c>
      <c r="AZ237" s="71">
        <v>7.4975180616113482E-2</v>
      </c>
      <c r="BA237" s="71">
        <v>7.1724771620291519E-2</v>
      </c>
      <c r="BB237" s="71">
        <v>6.9731802193587919E-2</v>
      </c>
      <c r="BC237" s="71">
        <v>7.1910560782287913E-2</v>
      </c>
      <c r="BD237" s="71">
        <v>7.1296345273104147E-2</v>
      </c>
      <c r="BE237" s="71">
        <v>7.1234743919173435E-2</v>
      </c>
      <c r="BF237" s="71">
        <v>7.1319616100507174E-2</v>
      </c>
      <c r="BG237" s="71">
        <v>7.0451481738297989E-2</v>
      </c>
      <c r="BH237" s="71">
        <v>6.9775307350290541E-2</v>
      </c>
      <c r="BI237" s="71">
        <v>6.9702686268196826E-2</v>
      </c>
      <c r="BJ237" s="71">
        <v>6.7157912355028604E-2</v>
      </c>
      <c r="BK237" s="71">
        <v>6.8056662689932726E-2</v>
      </c>
      <c r="BL237" s="71">
        <v>6.9811737599733234E-2</v>
      </c>
      <c r="BM237" s="71">
        <v>7.0108804708770636E-2</v>
      </c>
      <c r="BN237" s="71">
        <v>7.0436330650244905E-2</v>
      </c>
      <c r="BO237" s="71">
        <v>6.9518719272935417E-2</v>
      </c>
      <c r="BP237" s="71">
        <v>6.9455359490218402E-2</v>
      </c>
      <c r="BQ237" s="71">
        <v>7.0044536911617619E-2</v>
      </c>
      <c r="BR237" s="71">
        <v>7.0010630641835506E-2</v>
      </c>
      <c r="BS237" s="71">
        <v>6.9579162179030304E-2</v>
      </c>
      <c r="BT237" s="71">
        <v>6.7111792431549591E-2</v>
      </c>
      <c r="BU237" s="71">
        <v>6.3894267352253314E-2</v>
      </c>
      <c r="BV237" s="71">
        <v>6.3565436220811511E-2</v>
      </c>
      <c r="BW237" s="71">
        <v>6.3486963363781457E-2</v>
      </c>
      <c r="BX237" s="71">
        <v>6.3471491360715865E-2</v>
      </c>
      <c r="BY237" s="71">
        <v>6.3804915049473471E-2</v>
      </c>
      <c r="BZ237" s="71">
        <v>6.4053766777509069E-2</v>
      </c>
      <c r="CA237" s="71">
        <v>6.5302107347339974E-2</v>
      </c>
      <c r="CB237" s="71">
        <v>6.6965440385983885E-2</v>
      </c>
      <c r="CC237" s="71">
        <v>6.726131355446105E-2</v>
      </c>
      <c r="CD237" s="71">
        <v>6.6207594967607711E-2</v>
      </c>
      <c r="CE237" s="71">
        <v>6.6709336159370483E-2</v>
      </c>
      <c r="CF237" s="71">
        <v>6.6840435742396148E-2</v>
      </c>
      <c r="CG237" s="71">
        <v>6.810186925264114E-2</v>
      </c>
      <c r="CH237" s="71">
        <v>6.901871708047963E-2</v>
      </c>
      <c r="CI237" s="71">
        <v>6.8912315665017168E-2</v>
      </c>
      <c r="CJ237" s="71">
        <v>6.9380998096350927E-2</v>
      </c>
      <c r="CK237" s="71">
        <v>6.7918405420690359E-2</v>
      </c>
      <c r="CL237" s="71">
        <v>6.6871960722041865E-2</v>
      </c>
      <c r="CM237" s="71">
        <v>6.8089799141695731E-2</v>
      </c>
      <c r="CN237" s="71">
        <v>6.8934033863490646E-2</v>
      </c>
      <c r="CO237" s="71">
        <v>6.8640480734567216E-2</v>
      </c>
      <c r="CP237" s="71">
        <v>6.5362192560087698E-2</v>
      </c>
      <c r="CQ237" s="71">
        <v>6.3977782837306485E-2</v>
      </c>
      <c r="CR237" s="71">
        <v>6.6377446356291545E-2</v>
      </c>
      <c r="CS237" s="71">
        <v>6.6066710291444022E-2</v>
      </c>
      <c r="CT237" s="71">
        <v>6.6534139114226551E-2</v>
      </c>
      <c r="CU237" s="71">
        <v>6.7721916003796068E-2</v>
      </c>
      <c r="CV237" s="71">
        <v>6.5535870631354923E-2</v>
      </c>
      <c r="CW237" s="71">
        <v>6.5443296750624408E-2</v>
      </c>
      <c r="CX237" s="71">
        <v>6.5291846599372039E-2</v>
      </c>
      <c r="CY237" s="71">
        <v>6.5857522177924177E-2</v>
      </c>
      <c r="CZ237" s="71">
        <v>6.3329337134650832E-2</v>
      </c>
      <c r="DA237" s="71">
        <v>5.9004578397029703E-2</v>
      </c>
      <c r="DB237" s="71">
        <v>5.8061326151727773E-2</v>
      </c>
      <c r="DC237" s="71">
        <v>6.0705685363950192E-2</v>
      </c>
      <c r="DD237" s="71">
        <v>6.108962288869095E-2</v>
      </c>
      <c r="DE237" s="71">
        <v>5.8833845285073176E-2</v>
      </c>
      <c r="DF237" s="71">
        <v>5.7869260485715023E-2</v>
      </c>
      <c r="DG237" s="71">
        <v>5.7975003988127306E-2</v>
      </c>
      <c r="DH237" s="71">
        <v>5.5742008331306145E-2</v>
      </c>
      <c r="DI237" s="71">
        <v>5.2523198450336539E-2</v>
      </c>
      <c r="DJ237" s="71">
        <v>5.1639735534550271E-2</v>
      </c>
      <c r="DK237" s="71">
        <v>5.359508547070465E-2</v>
      </c>
      <c r="DL237" s="71">
        <v>5.525957227241049E-2</v>
      </c>
      <c r="DM237" s="71">
        <v>5.5560513084022017E-2</v>
      </c>
      <c r="DN237" s="71">
        <v>5.8395556281218092E-2</v>
      </c>
      <c r="DO237" s="71">
        <v>5.7017465605391303E-2</v>
      </c>
      <c r="DP237" s="71">
        <v>5.5378279981148887E-2</v>
      </c>
      <c r="DQ237" s="71">
        <v>5.6534489383038886E-2</v>
      </c>
      <c r="DR237" s="71">
        <v>5.6155809866242884E-2</v>
      </c>
      <c r="DS237" s="71">
        <v>5.4835611644606104E-2</v>
      </c>
      <c r="DT237" s="71">
        <v>5.5173075150473032E-2</v>
      </c>
      <c r="DU237" s="71">
        <v>5.2265825817001857E-2</v>
      </c>
      <c r="DV237" s="71">
        <v>5.1067215010573264E-2</v>
      </c>
      <c r="DW237" s="71">
        <v>5.2525988462624448E-2</v>
      </c>
      <c r="DX237" s="71">
        <v>5.3219067575791791E-2</v>
      </c>
      <c r="DY237" s="71">
        <v>5.3022952632837357E-2</v>
      </c>
      <c r="DZ237" s="71">
        <v>5.1035133303584966E-2</v>
      </c>
      <c r="EA237" s="71">
        <v>5.1032827879025064E-2</v>
      </c>
      <c r="EB237" s="71">
        <v>4.9831445484067295E-2</v>
      </c>
      <c r="EC237" s="71">
        <v>4.8801046056805533E-2</v>
      </c>
      <c r="ED237" s="71">
        <v>4.7611993269485259E-2</v>
      </c>
      <c r="EE237" s="71">
        <v>4.544174964010788E-2</v>
      </c>
      <c r="EF237" s="71">
        <v>4.366956815134005E-2</v>
      </c>
      <c r="EG237" s="71">
        <v>4.560097757108774E-2</v>
      </c>
      <c r="EH237" s="71">
        <v>4.7562960119398298E-2</v>
      </c>
      <c r="EI237" s="71">
        <v>4.8898707970479766E-2</v>
      </c>
      <c r="EJ237" s="71">
        <v>4.8914556284223816E-2</v>
      </c>
      <c r="EK237" s="71">
        <v>4.8794102226556765E-2</v>
      </c>
      <c r="EL237" s="71">
        <v>4.9473994662302942E-2</v>
      </c>
      <c r="EM237" s="71">
        <v>4.8289489721238484E-2</v>
      </c>
      <c r="EN237" s="71">
        <v>4.7740007382666233E-2</v>
      </c>
      <c r="EO237" s="71">
        <v>4.6619484015078344E-2</v>
      </c>
      <c r="EP237" s="71">
        <v>4.7181889069342939E-2</v>
      </c>
      <c r="EQ237" s="71">
        <v>4.852247611475656E-2</v>
      </c>
      <c r="ER237" s="71">
        <v>4.9497139431564842E-2</v>
      </c>
      <c r="ES237" s="71">
        <v>5.0169184941487144E-2</v>
      </c>
      <c r="ET237" s="71">
        <v>5.0556670186989942E-2</v>
      </c>
      <c r="EU237" s="71">
        <v>5.0469554214986473E-2</v>
      </c>
      <c r="EV237" s="71">
        <v>5.1065594103226947E-2</v>
      </c>
      <c r="EW237" s="71">
        <v>5.1196991538306806E-2</v>
      </c>
      <c r="EX237" s="71">
        <v>5.1600142478052849E-2</v>
      </c>
      <c r="EY237" s="71">
        <v>5.1948765097560509E-2</v>
      </c>
      <c r="EZ237" s="71">
        <v>5.2524470312843449E-2</v>
      </c>
      <c r="FA237" s="71">
        <v>5.2677713987035468E-2</v>
      </c>
      <c r="FB237" s="71">
        <v>5.2293039163301074E-2</v>
      </c>
      <c r="FC237" s="71">
        <v>5.1268495691861107E-2</v>
      </c>
      <c r="FD237" s="71">
        <v>5.1739876898076485E-2</v>
      </c>
      <c r="FE237" s="71">
        <v>5.2417787545990094E-2</v>
      </c>
      <c r="FF237" s="71">
        <v>5.2348120411194458E-2</v>
      </c>
      <c r="FG237" s="71">
        <v>5.2439572867014034E-2</v>
      </c>
      <c r="FH237" s="71">
        <v>5.3834331232600181E-2</v>
      </c>
      <c r="FI237" s="71">
        <v>5.3550758910537892E-2</v>
      </c>
      <c r="FJ237" s="71">
        <v>5.2992574756838919E-2</v>
      </c>
      <c r="FK237" s="71">
        <v>5.2447790082568863E-2</v>
      </c>
      <c r="FL237" s="71">
        <v>5.2066785312865023E-2</v>
      </c>
      <c r="FM237" s="71">
        <v>5.1546820822311219E-2</v>
      </c>
      <c r="FN237" s="71">
        <v>5.0717292276562485E-2</v>
      </c>
      <c r="FO237" s="71">
        <v>5.101404196707518E-2</v>
      </c>
      <c r="FP237" s="71">
        <v>5.1708914876404652E-2</v>
      </c>
      <c r="FQ237" s="71">
        <v>5.1089244506786299E-2</v>
      </c>
      <c r="FR237" s="71">
        <v>5.288742463553027E-2</v>
      </c>
      <c r="FS237" s="71">
        <v>5.3320314487116528E-2</v>
      </c>
      <c r="FT237" s="71">
        <v>5.3969529437190196E-2</v>
      </c>
      <c r="FU237" s="71">
        <v>5.4197983597918865E-2</v>
      </c>
      <c r="FV237" s="37">
        <v>5.4075139054429885E-2</v>
      </c>
      <c r="FW237" s="71">
        <v>5.5300000000000002E-2</v>
      </c>
      <c r="FX237" s="71">
        <v>5.4100000000000002E-2</v>
      </c>
      <c r="FY237" s="71">
        <v>5.2999999999999999E-2</v>
      </c>
      <c r="FZ237" s="71">
        <v>5.4199999999999998E-2</v>
      </c>
      <c r="GA237" s="71">
        <v>5.3900000000000003E-2</v>
      </c>
      <c r="GB237" s="71">
        <v>5.3499999999999999E-2</v>
      </c>
      <c r="GC237" s="71">
        <v>5.2699999999999997E-2</v>
      </c>
      <c r="GD237" s="71">
        <v>5.1900000000000002E-2</v>
      </c>
      <c r="GE237" s="71">
        <v>5.0900000000000001E-2</v>
      </c>
      <c r="GF237" s="71">
        <v>5.11E-2</v>
      </c>
      <c r="GG237" s="71">
        <v>5.0099999999999999E-2</v>
      </c>
      <c r="GH237" s="71">
        <v>4.9700000000000001E-2</v>
      </c>
      <c r="GI237" s="71">
        <v>5.0099999999999999E-2</v>
      </c>
      <c r="GJ237" s="71">
        <v>5.0599999999999999E-2</v>
      </c>
      <c r="GK237" s="71">
        <v>5.1700000000000003E-2</v>
      </c>
      <c r="GL237" s="71">
        <v>5.1999999999999998E-2</v>
      </c>
      <c r="GM237" s="71">
        <v>5.1999999999999998E-2</v>
      </c>
      <c r="GN237" s="71">
        <v>5.16E-2</v>
      </c>
      <c r="GO237" s="71">
        <v>5.1299999999999998E-2</v>
      </c>
      <c r="GP237" s="71">
        <v>5.1200000000000002E-2</v>
      </c>
      <c r="GQ237" s="71">
        <v>5.1299999999999998E-2</v>
      </c>
      <c r="GR237" s="71">
        <v>5.1299999999999998E-2</v>
      </c>
      <c r="GS237" s="71">
        <v>5.4699999999999999E-2</v>
      </c>
      <c r="GT237" s="71">
        <v>5.5100000000000003E-2</v>
      </c>
      <c r="GU237" s="71">
        <v>5.4100000000000002E-2</v>
      </c>
      <c r="GV237" s="71">
        <v>5.4399999999999997E-2</v>
      </c>
      <c r="GW237" s="71">
        <v>5.4300000000000001E-2</v>
      </c>
      <c r="GX237" s="71">
        <v>5.3600000000000002E-2</v>
      </c>
      <c r="GY237" s="71">
        <v>5.3199999999999997E-2</v>
      </c>
      <c r="GZ237" s="71">
        <v>5.2400000000000002E-2</v>
      </c>
      <c r="HA237" s="71">
        <v>5.21E-2</v>
      </c>
      <c r="HB237" s="71">
        <v>5.2900000000000003E-2</v>
      </c>
      <c r="HC237" s="71">
        <v>5.3600000000000002E-2</v>
      </c>
      <c r="HD237" s="71">
        <v>7.1800000000000003E-2</v>
      </c>
      <c r="HE237" s="71">
        <v>7.1900000000000006E-2</v>
      </c>
      <c r="HF237" s="71">
        <v>7.1800000000000003E-2</v>
      </c>
      <c r="HG237" s="71">
        <v>7.1599999999999997E-2</v>
      </c>
      <c r="HH237" s="71">
        <v>7.1999999999999995E-2</v>
      </c>
      <c r="HI237" s="71">
        <v>7.1599999999999997E-2</v>
      </c>
      <c r="HJ237" s="71">
        <v>7.1999999999999995E-2</v>
      </c>
      <c r="HK237" s="40"/>
      <c r="HL237" s="40"/>
      <c r="HM237" s="40"/>
      <c r="HN237" s="40"/>
      <c r="HO237" s="40"/>
      <c r="HP237" s="40"/>
      <c r="HQ237" s="41"/>
      <c r="HR237" s="41"/>
      <c r="HS237" s="41"/>
      <c r="HT237" s="41"/>
      <c r="HU237" s="41"/>
      <c r="HV237" s="41"/>
      <c r="HW237" s="41"/>
      <c r="HX237" s="41"/>
      <c r="HY237" s="41"/>
      <c r="HZ237" s="41"/>
      <c r="IA237" s="41"/>
      <c r="IB237" s="41"/>
      <c r="IC237" s="41"/>
      <c r="ID237" s="41"/>
      <c r="IE237" s="41"/>
      <c r="IF237" s="41"/>
      <c r="IG237" s="41"/>
      <c r="IH237" s="41"/>
      <c r="II237" s="41"/>
      <c r="IJ237" s="41"/>
      <c r="IK237" s="41"/>
      <c r="IL237" s="41"/>
      <c r="IM237" s="41"/>
      <c r="IN237" s="41"/>
      <c r="IO237" s="42"/>
      <c r="IP237" s="42"/>
      <c r="IQ237" s="42"/>
      <c r="IR237" s="42"/>
      <c r="IS237" s="42"/>
      <c r="IT237" s="42"/>
      <c r="IU237" s="42"/>
      <c r="IV237" s="42"/>
      <c r="IW237" s="42"/>
    </row>
    <row r="238" spans="1:257" s="19" customFormat="1" ht="18" customHeight="1" x14ac:dyDescent="0.2">
      <c r="A238" s="12">
        <v>249</v>
      </c>
      <c r="B238" s="20"/>
      <c r="C238" s="60"/>
      <c r="D238" s="29"/>
      <c r="E238" s="95"/>
      <c r="F238" s="66" t="s">
        <v>230</v>
      </c>
      <c r="G238" s="35"/>
      <c r="H238" s="67">
        <v>0.59576725104988171</v>
      </c>
      <c r="I238" s="67">
        <v>0.60333172692334847</v>
      </c>
      <c r="J238" s="67">
        <v>0.60243621952537418</v>
      </c>
      <c r="K238" s="67">
        <v>0.59869637057929337</v>
      </c>
      <c r="L238" s="67">
        <v>0.62094112063870333</v>
      </c>
      <c r="M238" s="67">
        <v>0.64239662271622056</v>
      </c>
      <c r="N238" s="67">
        <v>0.64831573800161069</v>
      </c>
      <c r="O238" s="67">
        <v>0.64932027390025526</v>
      </c>
      <c r="P238" s="67">
        <v>0.65610751803620548</v>
      </c>
      <c r="Q238" s="67">
        <v>0.65397091332004087</v>
      </c>
      <c r="R238" s="67">
        <v>0.65502301372228289</v>
      </c>
      <c r="S238" s="67">
        <v>0.6593597507338298</v>
      </c>
      <c r="T238" s="67">
        <v>0.66732281923112047</v>
      </c>
      <c r="U238" s="67">
        <v>0.67668984101253038</v>
      </c>
      <c r="V238" s="67">
        <v>0.67734021595546434</v>
      </c>
      <c r="W238" s="67">
        <v>0.68119052426272475</v>
      </c>
      <c r="X238" s="67">
        <v>0.67383561397989933</v>
      </c>
      <c r="Y238" s="67">
        <v>0.67450624526600633</v>
      </c>
      <c r="Z238" s="67">
        <v>0.67305709672179059</v>
      </c>
      <c r="AA238" s="67">
        <v>0.68782221847478642</v>
      </c>
      <c r="AB238" s="67">
        <v>0.69128201599232109</v>
      </c>
      <c r="AC238" s="67">
        <v>0.69181562937045216</v>
      </c>
      <c r="AD238" s="67">
        <v>0.70718746330214921</v>
      </c>
      <c r="AE238" s="67">
        <v>0.70866657405757449</v>
      </c>
      <c r="AF238" s="67">
        <v>0.71679937979622443</v>
      </c>
      <c r="AG238" s="67">
        <v>0.73061222973355133</v>
      </c>
      <c r="AH238" s="67">
        <v>0.73304547924823826</v>
      </c>
      <c r="AI238" s="67">
        <v>0.72536284574852505</v>
      </c>
      <c r="AJ238" s="67">
        <v>0.69662342166379865</v>
      </c>
      <c r="AK238" s="67">
        <v>0.68684069841984352</v>
      </c>
      <c r="AL238" s="67">
        <v>0.68542136699445722</v>
      </c>
      <c r="AM238" s="67">
        <v>0.67241744936066439</v>
      </c>
      <c r="AN238" s="67">
        <v>0.67095817551808057</v>
      </c>
      <c r="AO238" s="67">
        <v>0.6725722950765034</v>
      </c>
      <c r="AP238" s="67">
        <v>0.67455115867173554</v>
      </c>
      <c r="AQ238" s="67">
        <v>0.67595271314209604</v>
      </c>
      <c r="AR238" s="67">
        <v>0.66205828799016186</v>
      </c>
      <c r="AS238" s="67">
        <v>0.64699469453585123</v>
      </c>
      <c r="AT238" s="67">
        <v>0.60850139902974809</v>
      </c>
      <c r="AU238" s="67">
        <v>0.58800847283011104</v>
      </c>
      <c r="AV238" s="67">
        <v>0.59494847161013464</v>
      </c>
      <c r="AW238" s="67">
        <v>0.59506159448139462</v>
      </c>
      <c r="AX238" s="67">
        <v>0.60579828724820273</v>
      </c>
      <c r="AY238" s="67">
        <v>0.62104906622215661</v>
      </c>
      <c r="AZ238" s="67">
        <v>0.65597308221784301</v>
      </c>
      <c r="BA238" s="67">
        <v>0.64713115364892149</v>
      </c>
      <c r="BB238" s="67">
        <v>0.66663765166292832</v>
      </c>
      <c r="BC238" s="67">
        <v>0.67726615420333536</v>
      </c>
      <c r="BD238" s="67">
        <v>0.68031922783843624</v>
      </c>
      <c r="BE238" s="67">
        <v>0.66172533738250905</v>
      </c>
      <c r="BF238" s="67">
        <v>0.67442792780119931</v>
      </c>
      <c r="BG238" s="67">
        <v>0.69106570603402795</v>
      </c>
      <c r="BH238" s="67">
        <v>0.68131200191749475</v>
      </c>
      <c r="BI238" s="67">
        <v>0.68843722752430303</v>
      </c>
      <c r="BJ238" s="67">
        <v>0.68934557516728423</v>
      </c>
      <c r="BK238" s="67">
        <v>0.70329902996913096</v>
      </c>
      <c r="BL238" s="67">
        <v>0.71850803214562331</v>
      </c>
      <c r="BM238" s="67">
        <v>0.72520111923246644</v>
      </c>
      <c r="BN238" s="67">
        <v>0.72270920946715556</v>
      </c>
      <c r="BO238" s="67">
        <v>0.72457581351494527</v>
      </c>
      <c r="BP238" s="67">
        <v>0.72765184480256895</v>
      </c>
      <c r="BQ238" s="67">
        <v>0.73097181837678138</v>
      </c>
      <c r="BR238" s="67">
        <v>0.73790440969058713</v>
      </c>
      <c r="BS238" s="67">
        <v>0.732290759252895</v>
      </c>
      <c r="BT238" s="67">
        <v>0.69972775433646517</v>
      </c>
      <c r="BU238" s="67">
        <v>0.6955208965614843</v>
      </c>
      <c r="BV238" s="67">
        <v>0.69613454798491392</v>
      </c>
      <c r="BW238" s="67">
        <v>0.68792994388209228</v>
      </c>
      <c r="BX238" s="67">
        <v>0.69111636342402694</v>
      </c>
      <c r="BY238" s="67">
        <v>0.68631949535551284</v>
      </c>
      <c r="BZ238" s="67">
        <v>0.68498421358515194</v>
      </c>
      <c r="CA238" s="67">
        <v>0.67604910507139215</v>
      </c>
      <c r="CB238" s="67">
        <v>0.6679463117770934</v>
      </c>
      <c r="CC238" s="67">
        <v>0.67074679269046489</v>
      </c>
      <c r="CD238" s="67">
        <v>0.6672456148580701</v>
      </c>
      <c r="CE238" s="67">
        <v>0.68175372430958003</v>
      </c>
      <c r="CF238" s="67">
        <v>0.6864671132421214</v>
      </c>
      <c r="CG238" s="67">
        <v>0.69731785173178729</v>
      </c>
      <c r="CH238" s="67">
        <v>0.70744291253274294</v>
      </c>
      <c r="CI238" s="67">
        <v>0.69934226288954127</v>
      </c>
      <c r="CJ238" s="67">
        <v>0.71963241784811327</v>
      </c>
      <c r="CK238" s="67">
        <v>0.70479971958511034</v>
      </c>
      <c r="CL238" s="67">
        <v>0.7474439854350482</v>
      </c>
      <c r="CM238" s="67">
        <v>0.75115059682722118</v>
      </c>
      <c r="CN238" s="67">
        <v>0.74366049821846303</v>
      </c>
      <c r="CO238" s="67">
        <v>0.7337337203755625</v>
      </c>
      <c r="CP238" s="67">
        <v>0.73646797514441575</v>
      </c>
      <c r="CQ238" s="67">
        <v>0.73638114638144425</v>
      </c>
      <c r="CR238" s="67">
        <v>0.7244110330419653</v>
      </c>
      <c r="CS238" s="67">
        <v>0.71803541211405331</v>
      </c>
      <c r="CT238" s="67">
        <v>0.71811113258504222</v>
      </c>
      <c r="CU238" s="67">
        <v>0.72544268919172628</v>
      </c>
      <c r="CV238" s="67">
        <v>0.73198414457386796</v>
      </c>
      <c r="CW238" s="67">
        <v>0.73350459143586078</v>
      </c>
      <c r="CX238" s="67">
        <v>0.71696234441230988</v>
      </c>
      <c r="CY238" s="67">
        <v>0.71440932395702128</v>
      </c>
      <c r="CZ238" s="67">
        <v>0.7208582924018464</v>
      </c>
      <c r="DA238" s="67">
        <v>0.70461535760983707</v>
      </c>
      <c r="DB238" s="67">
        <v>0.7018338016740473</v>
      </c>
      <c r="DC238" s="67">
        <v>0.66838785797639488</v>
      </c>
      <c r="DD238" s="67">
        <v>0.69852252299101103</v>
      </c>
      <c r="DE238" s="67">
        <v>0.712013046217573</v>
      </c>
      <c r="DF238" s="67">
        <v>0.71496037330563222</v>
      </c>
      <c r="DG238" s="67">
        <v>0.72193897698954212</v>
      </c>
      <c r="DH238" s="67">
        <v>0.72493867851607774</v>
      </c>
      <c r="DI238" s="67">
        <v>0.72671697805440871</v>
      </c>
      <c r="DJ238" s="67">
        <v>0.74162275364598429</v>
      </c>
      <c r="DK238" s="67">
        <v>0.74821466700253847</v>
      </c>
      <c r="DL238" s="67">
        <v>0.74139771639972973</v>
      </c>
      <c r="DM238" s="67">
        <v>0.74649787619232977</v>
      </c>
      <c r="DN238" s="67">
        <v>0.77058067597939772</v>
      </c>
      <c r="DO238" s="67">
        <v>0.77601287237731298</v>
      </c>
      <c r="DP238" s="67">
        <v>0.78527622128372998</v>
      </c>
      <c r="DQ238" s="67">
        <v>0.78588053909589195</v>
      </c>
      <c r="DR238" s="67">
        <v>0.79714521428063556</v>
      </c>
      <c r="DS238" s="67">
        <v>0.79581193789205207</v>
      </c>
      <c r="DT238" s="67">
        <v>0.79584621095949071</v>
      </c>
      <c r="DU238" s="67">
        <v>0.80893904829820884</v>
      </c>
      <c r="DV238" s="67">
        <v>0.83138776320438712</v>
      </c>
      <c r="DW238" s="67">
        <v>0.83960246976339481</v>
      </c>
      <c r="DX238" s="67">
        <v>0.84559440691355492</v>
      </c>
      <c r="DY238" s="67">
        <v>0.83098521611862441</v>
      </c>
      <c r="DZ238" s="67">
        <v>0.82977794497135837</v>
      </c>
      <c r="EA238" s="67">
        <v>0.8279155740794335</v>
      </c>
      <c r="EB238" s="67">
        <v>0.83092591735859156</v>
      </c>
      <c r="EC238" s="67">
        <v>0.83624042255819775</v>
      </c>
      <c r="ED238" s="67">
        <v>0.81980898424709325</v>
      </c>
      <c r="EE238" s="67">
        <v>0.80496005063136833</v>
      </c>
      <c r="EF238" s="67">
        <v>0.79778647745675502</v>
      </c>
      <c r="EG238" s="67">
        <v>0.79682951026175253</v>
      </c>
      <c r="EH238" s="67">
        <v>0.80780353238780744</v>
      </c>
      <c r="EI238" s="67">
        <v>0.79222640935283772</v>
      </c>
      <c r="EJ238" s="67">
        <v>0.79625214006985412</v>
      </c>
      <c r="EK238" s="67">
        <v>0.7888113072532279</v>
      </c>
      <c r="EL238" s="67">
        <v>0.78423529988128027</v>
      </c>
      <c r="EM238" s="67">
        <v>0.78691976224024829</v>
      </c>
      <c r="EN238" s="67">
        <v>0.78593176522223829</v>
      </c>
      <c r="EO238" s="67">
        <v>0.78655638044791676</v>
      </c>
      <c r="EP238" s="67">
        <v>0.7602012993393783</v>
      </c>
      <c r="EQ238" s="67">
        <v>0.75348748724091519</v>
      </c>
      <c r="ER238" s="67">
        <v>0.72942266907617703</v>
      </c>
      <c r="ES238" s="67">
        <v>0.73575267433806324</v>
      </c>
      <c r="ET238" s="67">
        <v>0.7246963758178695</v>
      </c>
      <c r="EU238" s="67">
        <v>0.73510139307893152</v>
      </c>
      <c r="EV238" s="67">
        <v>0.73692147343233527</v>
      </c>
      <c r="EW238" s="67">
        <v>0.73000007608938011</v>
      </c>
      <c r="EX238" s="67">
        <v>0.74141607195792913</v>
      </c>
      <c r="EY238" s="67">
        <v>0.74181105953868809</v>
      </c>
      <c r="EZ238" s="67">
        <v>0.74376333470894007</v>
      </c>
      <c r="FA238" s="67">
        <v>0.75616094380062915</v>
      </c>
      <c r="FB238" s="67">
        <v>0.75994353866240405</v>
      </c>
      <c r="FC238" s="67">
        <v>0.74648881010099322</v>
      </c>
      <c r="FD238" s="67">
        <v>0.73701745658775852</v>
      </c>
      <c r="FE238" s="67">
        <v>0.72409344550908661</v>
      </c>
      <c r="FF238" s="67">
        <v>0.70449563052453468</v>
      </c>
      <c r="FG238" s="67">
        <v>0.68530413020013592</v>
      </c>
      <c r="FH238" s="67">
        <v>0.67134239725605638</v>
      </c>
      <c r="FI238" s="67">
        <v>0.66574725451450512</v>
      </c>
      <c r="FJ238" s="67">
        <v>0.65931289737863297</v>
      </c>
      <c r="FK238" s="67">
        <v>0.66696611917755466</v>
      </c>
      <c r="FL238" s="67">
        <v>0.67377870891958247</v>
      </c>
      <c r="FM238" s="67">
        <v>0.68082988311565418</v>
      </c>
      <c r="FN238" s="67">
        <v>0.68086218692840417</v>
      </c>
      <c r="FO238" s="67">
        <v>0.67979809886041909</v>
      </c>
      <c r="FP238" s="67">
        <v>0.68574066554978685</v>
      </c>
      <c r="FQ238" s="67">
        <v>0.69546249003250937</v>
      </c>
      <c r="FR238" s="67">
        <v>0.71487324941664143</v>
      </c>
      <c r="FS238" s="67">
        <v>0.7245930022322562</v>
      </c>
      <c r="FT238" s="67">
        <v>0.73661149235752066</v>
      </c>
      <c r="FU238" s="67">
        <v>0.74597569421743526</v>
      </c>
      <c r="FV238" s="67">
        <v>0.76195820421136284</v>
      </c>
      <c r="FW238" s="67">
        <v>0.76349999999999996</v>
      </c>
      <c r="FX238" s="67">
        <v>0.76200000000000001</v>
      </c>
      <c r="FY238" s="67">
        <v>0.74890000000000001</v>
      </c>
      <c r="FZ238" s="67">
        <v>0.74419999999999997</v>
      </c>
      <c r="GA238" s="67">
        <v>0.7409</v>
      </c>
      <c r="GB238" s="67">
        <v>0.73429999999999995</v>
      </c>
      <c r="GC238" s="67">
        <v>0.72199999999999998</v>
      </c>
      <c r="GD238" s="67">
        <v>0.7177</v>
      </c>
      <c r="GE238" s="67">
        <v>0.70830000000000004</v>
      </c>
      <c r="GF238" s="67">
        <v>0.70509999999999995</v>
      </c>
      <c r="GG238" s="67">
        <v>0.6966</v>
      </c>
      <c r="GH238" s="67">
        <v>0.68759999999999999</v>
      </c>
      <c r="GI238" s="67">
        <v>0.68259999999999998</v>
      </c>
      <c r="GJ238" s="67">
        <v>0.68010000000000004</v>
      </c>
      <c r="GK238" s="67">
        <v>0.69489999999999996</v>
      </c>
      <c r="GL238" s="67">
        <v>0.69669999999999999</v>
      </c>
      <c r="GM238" s="67">
        <v>0.69730000000000003</v>
      </c>
      <c r="GN238" s="67">
        <v>0.69540000000000002</v>
      </c>
      <c r="GO238" s="67">
        <v>0.69750000000000001</v>
      </c>
      <c r="GP238" s="67">
        <v>0.69820000000000004</v>
      </c>
      <c r="GQ238" s="67">
        <v>0.68540000000000001</v>
      </c>
      <c r="GR238" s="67">
        <v>0.69379999999999997</v>
      </c>
      <c r="GS238" s="67">
        <v>0.70609999999999995</v>
      </c>
      <c r="GT238" s="67">
        <v>0.70840000000000003</v>
      </c>
      <c r="GU238" s="67">
        <v>0.70440000000000003</v>
      </c>
      <c r="GV238" s="67">
        <v>0.70979999999999999</v>
      </c>
      <c r="GW238" s="67">
        <v>0.70920000000000005</v>
      </c>
      <c r="GX238" s="67">
        <v>0.70699999999999996</v>
      </c>
      <c r="GY238" s="67">
        <v>0.69450000000000001</v>
      </c>
      <c r="GZ238" s="67">
        <v>0.68269999999999997</v>
      </c>
      <c r="HA238" s="67">
        <v>0.67730000000000001</v>
      </c>
      <c r="HB238" s="67">
        <v>0.68510000000000004</v>
      </c>
      <c r="HC238" s="67">
        <v>0.69159999999999999</v>
      </c>
      <c r="HD238" s="67">
        <v>0.58640000000000003</v>
      </c>
      <c r="HE238" s="67">
        <v>0.58650000000000002</v>
      </c>
      <c r="HF238" s="67">
        <v>0.59230000000000005</v>
      </c>
      <c r="HG238" s="67">
        <v>0.59340000000000004</v>
      </c>
      <c r="HH238" s="67">
        <v>0.59660000000000002</v>
      </c>
      <c r="HI238" s="67">
        <v>0.59340000000000004</v>
      </c>
      <c r="HJ238" s="67">
        <v>0.59660000000000002</v>
      </c>
      <c r="HK238" s="68"/>
      <c r="HL238" s="68"/>
      <c r="HM238" s="68"/>
      <c r="HN238" s="68"/>
      <c r="HO238" s="68"/>
      <c r="HP238" s="68"/>
      <c r="HQ238" s="69"/>
      <c r="HR238" s="69"/>
      <c r="HS238" s="69"/>
      <c r="HT238" s="69"/>
      <c r="HU238" s="69"/>
      <c r="HV238" s="69"/>
      <c r="HW238" s="69"/>
      <c r="HX238" s="69"/>
      <c r="HY238" s="69"/>
      <c r="HZ238" s="69"/>
      <c r="IA238" s="69"/>
      <c r="IB238" s="69"/>
      <c r="IC238" s="69"/>
      <c r="ID238" s="69"/>
      <c r="IE238" s="69"/>
      <c r="IF238" s="69"/>
      <c r="IG238" s="69"/>
      <c r="IH238" s="69"/>
      <c r="II238" s="69"/>
      <c r="IJ238" s="69"/>
      <c r="IK238" s="69"/>
      <c r="IL238" s="69"/>
      <c r="IM238" s="69"/>
      <c r="IN238" s="69"/>
      <c r="IO238" s="70"/>
      <c r="IP238" s="70"/>
      <c r="IQ238" s="70"/>
      <c r="IR238" s="70"/>
      <c r="IS238" s="70"/>
      <c r="IT238" s="70"/>
      <c r="IU238" s="70"/>
      <c r="IV238" s="70"/>
      <c r="IW238" s="70"/>
    </row>
    <row r="239" spans="1:257" s="19" customFormat="1" ht="18" customHeight="1" x14ac:dyDescent="0.2">
      <c r="A239" s="12">
        <v>24901</v>
      </c>
      <c r="B239" s="20"/>
      <c r="C239" s="60"/>
      <c r="D239" s="29"/>
      <c r="E239" s="95"/>
      <c r="F239" s="66"/>
      <c r="G239" s="91" t="s">
        <v>231</v>
      </c>
      <c r="H239" s="71">
        <v>0.15062685844521562</v>
      </c>
      <c r="I239" s="71">
        <v>0.15477350441871834</v>
      </c>
      <c r="J239" s="71">
        <v>0.15414127271109157</v>
      </c>
      <c r="K239" s="71">
        <v>0.1511987362505918</v>
      </c>
      <c r="L239" s="71">
        <v>0.1607308071994327</v>
      </c>
      <c r="M239" s="71">
        <v>0.1628961259734566</v>
      </c>
      <c r="N239" s="71">
        <v>0.16361044887677684</v>
      </c>
      <c r="O239" s="71">
        <v>0.1645488433753034</v>
      </c>
      <c r="P239" s="71">
        <v>0.16691835644566413</v>
      </c>
      <c r="Q239" s="71">
        <v>0.16840032067459484</v>
      </c>
      <c r="R239" s="71">
        <v>0.16788848830310865</v>
      </c>
      <c r="S239" s="71">
        <v>0.16801723111655845</v>
      </c>
      <c r="T239" s="71">
        <v>0.17007164386765405</v>
      </c>
      <c r="U239" s="71">
        <v>0.17113178980763935</v>
      </c>
      <c r="V239" s="71">
        <v>0.17280189301455329</v>
      </c>
      <c r="W239" s="71">
        <v>0.17331773363538494</v>
      </c>
      <c r="X239" s="71">
        <v>0.17041907099120546</v>
      </c>
      <c r="Y239" s="71">
        <v>0.16992509153995936</v>
      </c>
      <c r="Z239" s="71">
        <v>0.16879070246279437</v>
      </c>
      <c r="AA239" s="71">
        <v>0.17246724400388727</v>
      </c>
      <c r="AB239" s="71">
        <v>0.17401165650683464</v>
      </c>
      <c r="AC239" s="71">
        <v>0.17301328473214664</v>
      </c>
      <c r="AD239" s="71">
        <v>0.17495130566768866</v>
      </c>
      <c r="AE239" s="71">
        <v>0.17608563056141649</v>
      </c>
      <c r="AF239" s="71">
        <v>0.17731814788017153</v>
      </c>
      <c r="AG239" s="71">
        <v>0.17845907937454536</v>
      </c>
      <c r="AH239" s="71">
        <v>0.17916165719210861</v>
      </c>
      <c r="AI239" s="71">
        <v>0.17849721973516841</v>
      </c>
      <c r="AJ239" s="71">
        <v>0.17770304115161892</v>
      </c>
      <c r="AK239" s="71">
        <v>0.17923922898561981</v>
      </c>
      <c r="AL239" s="71">
        <v>0.17865724383473797</v>
      </c>
      <c r="AM239" s="71">
        <v>0.17711389646121906</v>
      </c>
      <c r="AN239" s="71">
        <v>0.17656069068602617</v>
      </c>
      <c r="AO239" s="71">
        <v>0.17797234280492535</v>
      </c>
      <c r="AP239" s="71">
        <v>0.17741727849494901</v>
      </c>
      <c r="AQ239" s="71">
        <v>0.18062598032230079</v>
      </c>
      <c r="AR239" s="71">
        <v>0.18146587165535269</v>
      </c>
      <c r="AS239" s="71">
        <v>0.18581228249665166</v>
      </c>
      <c r="AT239" s="71">
        <v>0.18275107851892655</v>
      </c>
      <c r="AU239" s="71">
        <v>0.1826853836779771</v>
      </c>
      <c r="AV239" s="71">
        <v>0.18715003987508336</v>
      </c>
      <c r="AW239" s="71">
        <v>0.1840657773807278</v>
      </c>
      <c r="AX239" s="71">
        <v>0.18861280015979168</v>
      </c>
      <c r="AY239" s="71">
        <v>0.19450363157230605</v>
      </c>
      <c r="AZ239" s="71">
        <v>0.1939524468985897</v>
      </c>
      <c r="BA239" s="71">
        <v>0.18907985580471229</v>
      </c>
      <c r="BB239" s="71">
        <v>0.19592438926411976</v>
      </c>
      <c r="BC239" s="71">
        <v>0.19939921150898582</v>
      </c>
      <c r="BD239" s="71">
        <v>0.20180403706022659</v>
      </c>
      <c r="BE239" s="71">
        <v>0.19075526523983768</v>
      </c>
      <c r="BF239" s="71">
        <v>0.19020848994604755</v>
      </c>
      <c r="BG239" s="71">
        <v>0.19405582230953947</v>
      </c>
      <c r="BH239" s="71">
        <v>0.18584255874575195</v>
      </c>
      <c r="BI239" s="71">
        <v>0.19066616918014356</v>
      </c>
      <c r="BJ239" s="71">
        <v>0.18677765982010339</v>
      </c>
      <c r="BK239" s="71">
        <v>0.19096062752638257</v>
      </c>
      <c r="BL239" s="71">
        <v>0.19486158471270787</v>
      </c>
      <c r="BM239" s="71">
        <v>0.19145611396290532</v>
      </c>
      <c r="BN239" s="71">
        <v>0.1897719578656514</v>
      </c>
      <c r="BO239" s="71">
        <v>0.18994139028694104</v>
      </c>
      <c r="BP239" s="71">
        <v>0.19050837282945682</v>
      </c>
      <c r="BQ239" s="71">
        <v>0.19116609922941671</v>
      </c>
      <c r="BR239" s="71">
        <v>0.19290786816706323</v>
      </c>
      <c r="BS239" s="71">
        <v>0.1903329856913151</v>
      </c>
      <c r="BT239" s="71">
        <v>0.18768483939617722</v>
      </c>
      <c r="BU239" s="71">
        <v>0.18823793040738016</v>
      </c>
      <c r="BV239" s="71">
        <v>0.18643102807722489</v>
      </c>
      <c r="BW239" s="71">
        <v>0.18416739445291108</v>
      </c>
      <c r="BX239" s="71">
        <v>0.18430555475249172</v>
      </c>
      <c r="BY239" s="71">
        <v>0.18124136980582387</v>
      </c>
      <c r="BZ239" s="71">
        <v>0.18278520875895843</v>
      </c>
      <c r="CA239" s="71">
        <v>0.18113914533199349</v>
      </c>
      <c r="CB239" s="71">
        <v>0.1804961944480645</v>
      </c>
      <c r="CC239" s="71">
        <v>0.18074979910534827</v>
      </c>
      <c r="CD239" s="71">
        <v>0.18090719027092703</v>
      </c>
      <c r="CE239" s="71">
        <v>0.18402088486868551</v>
      </c>
      <c r="CF239" s="71">
        <v>0.1817277366028924</v>
      </c>
      <c r="CG239" s="71">
        <v>0.1858054097750762</v>
      </c>
      <c r="CH239" s="71">
        <v>0.18812116186260058</v>
      </c>
      <c r="CI239" s="71">
        <v>0.18515707604880788</v>
      </c>
      <c r="CJ239" s="71">
        <v>0.18897350723429959</v>
      </c>
      <c r="CK239" s="71">
        <v>0.18523084005681273</v>
      </c>
      <c r="CL239" s="71">
        <v>0.19789140039109462</v>
      </c>
      <c r="CM239" s="71">
        <v>0.20223572244416307</v>
      </c>
      <c r="CN239" s="71">
        <v>0.19983882855152732</v>
      </c>
      <c r="CO239" s="71">
        <v>0.19873637939394639</v>
      </c>
      <c r="CP239" s="71">
        <v>0.1978383772969606</v>
      </c>
      <c r="CQ239" s="71">
        <v>0.19534270237995621</v>
      </c>
      <c r="CR239" s="71">
        <v>0.18997127816919784</v>
      </c>
      <c r="CS239" s="71">
        <v>0.19184156234037486</v>
      </c>
      <c r="CT239" s="71">
        <v>0.1915642214357233</v>
      </c>
      <c r="CU239" s="71">
        <v>0.19166079254280935</v>
      </c>
      <c r="CV239" s="71">
        <v>0.19163523462044954</v>
      </c>
      <c r="CW239" s="71">
        <v>0.1930573473384509</v>
      </c>
      <c r="CX239" s="71">
        <v>0.19211227426452568</v>
      </c>
      <c r="CY239" s="71">
        <v>0.18853541235236165</v>
      </c>
      <c r="CZ239" s="71">
        <v>0.19285053425972515</v>
      </c>
      <c r="DA239" s="71">
        <v>0.18597613653384282</v>
      </c>
      <c r="DB239" s="71">
        <v>0.18706462698069576</v>
      </c>
      <c r="DC239" s="71">
        <v>0.18114473311995</v>
      </c>
      <c r="DD239" s="71">
        <v>0.18595646881328612</v>
      </c>
      <c r="DE239" s="71">
        <v>0.18442961069661132</v>
      </c>
      <c r="DF239" s="71">
        <v>0.17902349862926176</v>
      </c>
      <c r="DG239" s="71">
        <v>0.18130821287616627</v>
      </c>
      <c r="DH239" s="71">
        <v>0.18064706856890397</v>
      </c>
      <c r="DI239" s="71">
        <v>0.17985973310892756</v>
      </c>
      <c r="DJ239" s="71">
        <v>0.18072766083040118</v>
      </c>
      <c r="DK239" s="71">
        <v>0.17984623916320583</v>
      </c>
      <c r="DL239" s="71">
        <v>0.17590700333278231</v>
      </c>
      <c r="DM239" s="71">
        <v>0.17695395018898907</v>
      </c>
      <c r="DN239" s="71">
        <v>0.1770297190997403</v>
      </c>
      <c r="DO239" s="71">
        <v>0.17417912755447834</v>
      </c>
      <c r="DP239" s="71">
        <v>0.17276927298953024</v>
      </c>
      <c r="DQ239" s="71">
        <v>0.16801569455439502</v>
      </c>
      <c r="DR239" s="71">
        <v>0.16730982439518585</v>
      </c>
      <c r="DS239" s="71">
        <v>0.16561470180583995</v>
      </c>
      <c r="DT239" s="71">
        <v>0.16521397215800745</v>
      </c>
      <c r="DU239" s="71">
        <v>0.16769084888654093</v>
      </c>
      <c r="DV239" s="71">
        <v>0.17235837909434562</v>
      </c>
      <c r="DW239" s="71">
        <v>0.1718513181940528</v>
      </c>
      <c r="DX239" s="71">
        <v>0.17168015522798219</v>
      </c>
      <c r="DY239" s="71">
        <v>0.17173347876603484</v>
      </c>
      <c r="DZ239" s="71">
        <v>0.17462009651133453</v>
      </c>
      <c r="EA239" s="71">
        <v>0.1726559145207413</v>
      </c>
      <c r="EB239" s="71">
        <v>0.17125762515219881</v>
      </c>
      <c r="EC239" s="71">
        <v>0.17174173918825478</v>
      </c>
      <c r="ED239" s="71">
        <v>0.16878526293624377</v>
      </c>
      <c r="EE239" s="71">
        <v>0.16659209954096718</v>
      </c>
      <c r="EF239" s="71">
        <v>0.16750758582621716</v>
      </c>
      <c r="EG239" s="71">
        <v>0.16802377122950701</v>
      </c>
      <c r="EH239" s="71">
        <v>0.17041928515250937</v>
      </c>
      <c r="EI239" s="71">
        <v>0.16661647196845578</v>
      </c>
      <c r="EJ239" s="71">
        <v>0.17012759332865568</v>
      </c>
      <c r="EK239" s="71">
        <v>0.17045656201496795</v>
      </c>
      <c r="EL239" s="71">
        <v>0.16911174365168563</v>
      </c>
      <c r="EM239" s="71">
        <v>0.16937101624727485</v>
      </c>
      <c r="EN239" s="71">
        <v>0.16868086109085645</v>
      </c>
      <c r="EO239" s="71">
        <v>0.16857617777300812</v>
      </c>
      <c r="EP239" s="71">
        <v>0.16917828802081372</v>
      </c>
      <c r="EQ239" s="71">
        <v>0.17201914698729551</v>
      </c>
      <c r="ER239" s="71">
        <v>0.17097335430493998</v>
      </c>
      <c r="ES239" s="71">
        <v>0.17254949655801324</v>
      </c>
      <c r="ET239" s="71">
        <v>0.17320608256626197</v>
      </c>
      <c r="EU239" s="71">
        <v>0.17522458726525478</v>
      </c>
      <c r="EV239" s="71">
        <v>0.17591782054737631</v>
      </c>
      <c r="EW239" s="71">
        <v>0.17637047660299837</v>
      </c>
      <c r="EX239" s="71">
        <v>0.17890429419577597</v>
      </c>
      <c r="EY239" s="71">
        <v>0.18057907017267424</v>
      </c>
      <c r="EZ239" s="71">
        <v>0.18281668744228183</v>
      </c>
      <c r="FA239" s="71">
        <v>0.1884689779333335</v>
      </c>
      <c r="FB239" s="71">
        <v>0.1902251200206872</v>
      </c>
      <c r="FC239" s="71">
        <v>0.18156312380910206</v>
      </c>
      <c r="FD239" s="71">
        <v>0.18191898675181586</v>
      </c>
      <c r="FE239" s="71">
        <v>0.18456025558660422</v>
      </c>
      <c r="FF239" s="71">
        <v>0.18202284866669807</v>
      </c>
      <c r="FG239" s="71">
        <v>0.17698477291964335</v>
      </c>
      <c r="FH239" s="71">
        <v>0.17749907890346894</v>
      </c>
      <c r="FI239" s="71">
        <v>0.17644047060233908</v>
      </c>
      <c r="FJ239" s="71">
        <v>0.17364667569927755</v>
      </c>
      <c r="FK239" s="71">
        <v>0.17270549723647349</v>
      </c>
      <c r="FL239" s="71">
        <v>0.17107653848927981</v>
      </c>
      <c r="FM239" s="71">
        <v>0.16938502943333797</v>
      </c>
      <c r="FN239" s="71">
        <v>0.16748814870640741</v>
      </c>
      <c r="FO239" s="71">
        <v>0.16172875318495775</v>
      </c>
      <c r="FP239" s="71">
        <v>0.16083711495094444</v>
      </c>
      <c r="FQ239" s="71">
        <v>0.16198524004407105</v>
      </c>
      <c r="FR239" s="71">
        <v>0.16575131447737226</v>
      </c>
      <c r="FS239" s="71">
        <v>0.16809335471463527</v>
      </c>
      <c r="FT239" s="71">
        <v>0.17116024576111197</v>
      </c>
      <c r="FU239" s="71">
        <v>0.17205540981039111</v>
      </c>
      <c r="FV239" s="37">
        <v>0.17317578466428291</v>
      </c>
      <c r="FW239" s="71">
        <v>0.17530000000000001</v>
      </c>
      <c r="FX239" s="71">
        <v>0.17319999999999999</v>
      </c>
      <c r="FY239" s="71">
        <v>0.17</v>
      </c>
      <c r="FZ239" s="71">
        <v>0.17</v>
      </c>
      <c r="GA239" s="71">
        <v>0.1694</v>
      </c>
      <c r="GB239" s="71">
        <v>0.1661</v>
      </c>
      <c r="GC239" s="71">
        <v>0.16370000000000001</v>
      </c>
      <c r="GD239" s="71">
        <v>0.16159999999999999</v>
      </c>
      <c r="GE239" s="71">
        <v>0.158</v>
      </c>
      <c r="GF239" s="71">
        <v>0.15740000000000001</v>
      </c>
      <c r="GG239" s="71">
        <v>0.15559999999999999</v>
      </c>
      <c r="GH239" s="71">
        <v>0.15490000000000001</v>
      </c>
      <c r="GI239" s="71">
        <v>0.1555</v>
      </c>
      <c r="GJ239" s="71">
        <v>0.15559999999999999</v>
      </c>
      <c r="GK239" s="71">
        <v>0.15970000000000001</v>
      </c>
      <c r="GL239" s="71">
        <v>0.161</v>
      </c>
      <c r="GM239" s="71">
        <v>0.16159999999999999</v>
      </c>
      <c r="GN239" s="71">
        <v>0.1603</v>
      </c>
      <c r="GO239" s="71">
        <v>0.1575</v>
      </c>
      <c r="GP239" s="71">
        <v>0.15820000000000001</v>
      </c>
      <c r="GQ239" s="71">
        <v>0.15809999999999999</v>
      </c>
      <c r="GR239" s="71">
        <v>0.159</v>
      </c>
      <c r="GS239" s="71">
        <v>0.1603</v>
      </c>
      <c r="GT239" s="71">
        <v>0.16070000000000001</v>
      </c>
      <c r="GU239" s="71">
        <v>0.161</v>
      </c>
      <c r="GV239" s="71">
        <v>0.16189999999999999</v>
      </c>
      <c r="GW239" s="71">
        <v>0.1615</v>
      </c>
      <c r="GX239" s="71">
        <v>0.16089999999999999</v>
      </c>
      <c r="GY239" s="71">
        <v>0.158</v>
      </c>
      <c r="GZ239" s="71">
        <v>0.15540000000000001</v>
      </c>
      <c r="HA239" s="71">
        <v>0.1555</v>
      </c>
      <c r="HB239" s="71">
        <v>0.15759999999999999</v>
      </c>
      <c r="HC239" s="71">
        <v>0.15759999999999999</v>
      </c>
      <c r="HD239" s="71">
        <v>0.14530000000000001</v>
      </c>
      <c r="HE239" s="71">
        <v>0.14530000000000001</v>
      </c>
      <c r="HF239" s="71">
        <v>0.14860000000000001</v>
      </c>
      <c r="HG239" s="71">
        <v>0.1507</v>
      </c>
      <c r="HH239" s="71">
        <v>0.15110000000000001</v>
      </c>
      <c r="HI239" s="71">
        <v>0.1507</v>
      </c>
      <c r="HJ239" s="71">
        <v>0.15110000000000001</v>
      </c>
      <c r="HK239" s="40"/>
      <c r="HL239" s="40"/>
      <c r="HM239" s="40"/>
      <c r="HN239" s="40"/>
      <c r="HO239" s="40"/>
      <c r="HP239" s="40"/>
      <c r="HQ239" s="92"/>
      <c r="HR239" s="92"/>
      <c r="HS239" s="92"/>
      <c r="HT239" s="92"/>
      <c r="HU239" s="92"/>
      <c r="HV239" s="92"/>
      <c r="HW239" s="92"/>
      <c r="HX239" s="92"/>
      <c r="HY239" s="92"/>
      <c r="HZ239" s="92"/>
      <c r="IA239" s="92"/>
      <c r="IB239" s="92"/>
      <c r="IC239" s="92"/>
      <c r="ID239" s="92"/>
      <c r="IE239" s="92"/>
      <c r="IF239" s="92"/>
      <c r="IG239" s="92"/>
      <c r="IH239" s="92"/>
      <c r="II239" s="92"/>
      <c r="IJ239" s="92"/>
      <c r="IK239" s="92"/>
      <c r="IL239" s="92"/>
      <c r="IM239" s="92"/>
      <c r="IN239" s="92"/>
    </row>
    <row r="240" spans="1:257" s="19" customFormat="1" ht="18" customHeight="1" x14ac:dyDescent="0.2">
      <c r="A240" s="12">
        <v>24902</v>
      </c>
      <c r="B240" s="20"/>
      <c r="C240" s="60"/>
      <c r="D240" s="29"/>
      <c r="E240" s="95"/>
      <c r="F240" s="35"/>
      <c r="G240" s="36" t="s">
        <v>232</v>
      </c>
      <c r="H240" s="71">
        <v>5.8445281796099348E-2</v>
      </c>
      <c r="I240" s="71">
        <v>5.8894030179650197E-2</v>
      </c>
      <c r="J240" s="71">
        <v>5.8859463058427181E-2</v>
      </c>
      <c r="K240" s="71">
        <v>5.8754778887604886E-2</v>
      </c>
      <c r="L240" s="71">
        <v>6.0423906482728461E-2</v>
      </c>
      <c r="M240" s="71">
        <v>6.2956635971675001E-2</v>
      </c>
      <c r="N240" s="71">
        <v>6.3640005898363355E-2</v>
      </c>
      <c r="O240" s="71">
        <v>6.3648690018772325E-2</v>
      </c>
      <c r="P240" s="71">
        <v>6.4228721715102938E-2</v>
      </c>
      <c r="Q240" s="71">
        <v>6.3753617039795415E-2</v>
      </c>
      <c r="R240" s="71">
        <v>6.3958955609804413E-2</v>
      </c>
      <c r="S240" s="71">
        <v>6.451144963368996E-2</v>
      </c>
      <c r="T240" s="71">
        <v>6.5287234208308884E-2</v>
      </c>
      <c r="U240" s="71">
        <v>6.6377896182515425E-2</v>
      </c>
      <c r="V240" s="71">
        <v>6.6244009645292798E-2</v>
      </c>
      <c r="W240" s="71">
        <v>6.6681812879533092E-2</v>
      </c>
      <c r="X240" s="71">
        <v>6.6096724100081064E-2</v>
      </c>
      <c r="Y240" s="71">
        <v>6.6249633168451796E-2</v>
      </c>
      <c r="Z240" s="71">
        <v>6.6208306418385057E-2</v>
      </c>
      <c r="AA240" s="71">
        <v>6.7664195854549719E-2</v>
      </c>
      <c r="AB240" s="71">
        <v>6.7915678799673057E-2</v>
      </c>
      <c r="AC240" s="71">
        <v>6.811682276560263E-2</v>
      </c>
      <c r="AD240" s="71">
        <v>6.9880632564040035E-2</v>
      </c>
      <c r="AE240" s="71">
        <v>6.9925901668306922E-2</v>
      </c>
      <c r="AF240" s="71">
        <v>7.0831883933397136E-2</v>
      </c>
      <c r="AG240" s="71">
        <v>7.2495659804110643E-2</v>
      </c>
      <c r="AH240" s="71">
        <v>7.2722890576054425E-2</v>
      </c>
      <c r="AI240" s="71">
        <v>7.1801427477592328E-2</v>
      </c>
      <c r="AJ240" s="71">
        <v>6.8132320437854457E-2</v>
      </c>
      <c r="AK240" s="71">
        <v>6.6646189413650483E-2</v>
      </c>
      <c r="AL240" s="71">
        <v>6.6536248954893254E-2</v>
      </c>
      <c r="AM240" s="71">
        <v>6.5031518605696267E-2</v>
      </c>
      <c r="AN240" s="71">
        <v>6.4912555230534436E-2</v>
      </c>
      <c r="AO240" s="71">
        <v>6.4939138454061421E-2</v>
      </c>
      <c r="AP240" s="71">
        <v>6.5271833785537289E-2</v>
      </c>
      <c r="AQ240" s="71">
        <v>6.503456204322601E-2</v>
      </c>
      <c r="AR240" s="71">
        <v>6.3100000962397026E-2</v>
      </c>
      <c r="AS240" s="71">
        <v>6.0551539421797418E-2</v>
      </c>
      <c r="AT240" s="71">
        <v>5.5899437279630385E-2</v>
      </c>
      <c r="AU240" s="71">
        <v>5.3217417600205555E-2</v>
      </c>
      <c r="AV240" s="71">
        <v>5.3542420896253273E-2</v>
      </c>
      <c r="AW240" s="71">
        <v>5.396222573043305E-2</v>
      </c>
      <c r="AX240" s="71">
        <v>5.4774906432226489E-2</v>
      </c>
      <c r="AY240" s="71">
        <v>5.6003832815707678E-2</v>
      </c>
      <c r="AZ240" s="71">
        <v>6.0661595028129019E-2</v>
      </c>
      <c r="BA240" s="71">
        <v>6.0140435746412708E-2</v>
      </c>
      <c r="BB240" s="71">
        <v>6.1802904708520602E-2</v>
      </c>
      <c r="BC240" s="71">
        <v>6.2742156386638714E-2</v>
      </c>
      <c r="BD240" s="71">
        <v>6.2827268954638443E-2</v>
      </c>
      <c r="BE240" s="71">
        <v>6.1836622874962929E-2</v>
      </c>
      <c r="BF240" s="71">
        <v>6.3576215429470145E-2</v>
      </c>
      <c r="BG240" s="71">
        <v>6.5255553511455955E-2</v>
      </c>
      <c r="BH240" s="71">
        <v>6.5053299382890908E-2</v>
      </c>
      <c r="BI240" s="71">
        <v>6.5355492914578664E-2</v>
      </c>
      <c r="BJ240" s="71">
        <v>6.5985302439696622E-2</v>
      </c>
      <c r="BK240" s="71">
        <v>6.7268131140647017E-2</v>
      </c>
      <c r="BL240" s="71">
        <v>6.8752835487844388E-2</v>
      </c>
      <c r="BM240" s="71">
        <v>7.0078738659748036E-2</v>
      </c>
      <c r="BN240" s="71">
        <v>6.9972683600410063E-2</v>
      </c>
      <c r="BO240" s="71">
        <v>7.0195515937387473E-2</v>
      </c>
      <c r="BP240" s="71">
        <v>7.0524944727459585E-2</v>
      </c>
      <c r="BQ240" s="71">
        <v>7.0874487902815142E-2</v>
      </c>
      <c r="BR240" s="71">
        <v>7.1556023619564965E-2</v>
      </c>
      <c r="BS240" s="71">
        <v>7.1157044661916191E-2</v>
      </c>
      <c r="BT240" s="71">
        <v>6.7229334728019827E-2</v>
      </c>
      <c r="BU240" s="71">
        <v>6.6604371114819733E-2</v>
      </c>
      <c r="BV240" s="71">
        <v>6.6922180840877379E-2</v>
      </c>
      <c r="BW240" s="71">
        <v>6.6142153461813916E-2</v>
      </c>
      <c r="BX240" s="71">
        <v>6.654237858936185E-2</v>
      </c>
      <c r="BY240" s="71">
        <v>6.6314883724815643E-2</v>
      </c>
      <c r="BZ240" s="71">
        <v>6.5936865857182766E-2</v>
      </c>
      <c r="CA240" s="71">
        <v>6.4979841284262138E-2</v>
      </c>
      <c r="CB240" s="71">
        <v>6.400039165652241E-2</v>
      </c>
      <c r="CC240" s="71">
        <v>6.4334787058422147E-2</v>
      </c>
      <c r="CD240" s="71">
        <v>6.385443052459723E-2</v>
      </c>
      <c r="CE240" s="71">
        <v>6.53504749143963E-2</v>
      </c>
      <c r="CF240" s="71">
        <v>6.6270407249845328E-2</v>
      </c>
      <c r="CG240" s="71">
        <v>6.7159685593667043E-2</v>
      </c>
      <c r="CH240" s="71">
        <v>6.8185018850257337E-2</v>
      </c>
      <c r="CI240" s="71">
        <v>6.7510607079362225E-2</v>
      </c>
      <c r="CJ240" s="71">
        <v>6.967354588281488E-2</v>
      </c>
      <c r="CK240" s="71">
        <v>6.8217465952328471E-2</v>
      </c>
      <c r="CL240" s="71">
        <v>7.2154215227989274E-2</v>
      </c>
      <c r="CM240" s="71">
        <v>7.2070486184524288E-2</v>
      </c>
      <c r="CN240" s="71">
        <v>7.1401767304313912E-2</v>
      </c>
      <c r="CO240" s="71">
        <v>7.0243165691781906E-2</v>
      </c>
      <c r="CP240" s="71">
        <v>7.0720067540292225E-2</v>
      </c>
      <c r="CQ240" s="71">
        <v>7.1036340101971282E-2</v>
      </c>
      <c r="CR240" s="71">
        <v>7.01699567046878E-2</v>
      </c>
      <c r="CS240" s="71">
        <v>6.9087299962709875E-2</v>
      </c>
      <c r="CT240" s="71">
        <v>6.9133655611250067E-2</v>
      </c>
      <c r="CU240" s="71">
        <v>7.0083582360967067E-2</v>
      </c>
      <c r="CV240" s="71">
        <v>7.0945806840067946E-2</v>
      </c>
      <c r="CW240" s="71">
        <v>7.0958717748292058E-2</v>
      </c>
      <c r="CX240" s="71">
        <v>6.8910866684103775E-2</v>
      </c>
      <c r="CY240" s="71">
        <v>6.9045293268291022E-2</v>
      </c>
      <c r="CZ240" s="71">
        <v>6.9325459400737074E-2</v>
      </c>
      <c r="DA240" s="71">
        <v>6.8095405247162941E-2</v>
      </c>
      <c r="DB240" s="71">
        <v>6.7587282517446057E-2</v>
      </c>
      <c r="DC240" s="71">
        <v>6.3973214312945365E-2</v>
      </c>
      <c r="DD240" s="71">
        <v>6.7298020968717287E-2</v>
      </c>
      <c r="DE240" s="71">
        <v>6.9269747415084598E-2</v>
      </c>
      <c r="DF240" s="71">
        <v>7.0366522979637858E-2</v>
      </c>
      <c r="DG240" s="71">
        <v>7.0982813245412862E-2</v>
      </c>
      <c r="DH240" s="71">
        <v>7.1463468719332984E-2</v>
      </c>
      <c r="DI240" s="71">
        <v>7.180032707447935E-2</v>
      </c>
      <c r="DJ240" s="71">
        <v>7.3643444410513917E-2</v>
      </c>
      <c r="DK240" s="71">
        <v>7.4624665568324214E-2</v>
      </c>
      <c r="DL240" s="71">
        <v>7.424683229685515E-2</v>
      </c>
      <c r="DM240" s="71">
        <v>7.4779004115415521E-2</v>
      </c>
      <c r="DN240" s="71">
        <v>7.7931038188180743E-2</v>
      </c>
      <c r="DO240" s="71">
        <v>7.9018537510728723E-2</v>
      </c>
      <c r="DP240" s="71">
        <v>8.0419889522171661E-2</v>
      </c>
      <c r="DQ240" s="71">
        <v>8.1123361418251994E-2</v>
      </c>
      <c r="DR240" s="71">
        <v>8.2695049603605339E-2</v>
      </c>
      <c r="DS240" s="71">
        <v>8.2742558667086755E-2</v>
      </c>
      <c r="DT240" s="71">
        <v>8.2799672909466202E-2</v>
      </c>
      <c r="DU240" s="71">
        <v>8.41935091456434E-2</v>
      </c>
      <c r="DV240" s="71">
        <v>8.6528112717078637E-2</v>
      </c>
      <c r="DW240" s="71">
        <v>8.7673248421201486E-2</v>
      </c>
      <c r="DX240" s="71">
        <v>8.8482440597456261E-2</v>
      </c>
      <c r="DY240" s="71">
        <v>8.6557306872753786E-2</v>
      </c>
      <c r="DZ240" s="71">
        <v>8.6019794452081536E-2</v>
      </c>
      <c r="EA240" s="71">
        <v>8.6033161871553007E-2</v>
      </c>
      <c r="EB240" s="71">
        <v>8.6611998979375701E-2</v>
      </c>
      <c r="EC240" s="71">
        <v>8.7246211415338115E-2</v>
      </c>
      <c r="ED240" s="71">
        <v>8.5476998897626E-2</v>
      </c>
      <c r="EE240" s="71">
        <v>8.3815343228607231E-2</v>
      </c>
      <c r="EF240" s="71">
        <v>8.275327973706291E-2</v>
      </c>
      <c r="EG240" s="71">
        <v>8.2559860267236648E-2</v>
      </c>
      <c r="EH240" s="71">
        <v>8.3686186562596743E-2</v>
      </c>
      <c r="EI240" s="71">
        <v>8.2140263369321107E-2</v>
      </c>
      <c r="EJ240" s="71">
        <v>8.2207829668344334E-2</v>
      </c>
      <c r="EK240" s="71">
        <v>8.1187683561894972E-2</v>
      </c>
      <c r="EL240" s="71">
        <v>8.0763440434815689E-2</v>
      </c>
      <c r="EM240" s="71">
        <v>8.1081858851756713E-2</v>
      </c>
      <c r="EN240" s="71">
        <v>8.1042753320511765E-2</v>
      </c>
      <c r="EO240" s="71">
        <v>8.1138507513117158E-2</v>
      </c>
      <c r="EP240" s="71">
        <v>7.7599128316288929E-2</v>
      </c>
      <c r="EQ240" s="71">
        <v>7.634463545934507E-2</v>
      </c>
      <c r="ER240" s="71">
        <v>7.3322322828677414E-2</v>
      </c>
      <c r="ES240" s="71">
        <v>7.394648740189079E-2</v>
      </c>
      <c r="ET240" s="71">
        <v>7.2408629125529061E-2</v>
      </c>
      <c r="EU240" s="71">
        <v>7.3509747105653514E-2</v>
      </c>
      <c r="EV240" s="71">
        <v>7.4162193261112314E-2</v>
      </c>
      <c r="EW240" s="71">
        <v>7.2788077147782043E-2</v>
      </c>
      <c r="EX240" s="71">
        <v>7.3361247188105203E-2</v>
      </c>
      <c r="EY240" s="71">
        <v>7.1603728152560595E-2</v>
      </c>
      <c r="EZ240" s="71">
        <v>7.3095268168187344E-2</v>
      </c>
      <c r="FA240" s="71">
        <v>7.2386273780991855E-2</v>
      </c>
      <c r="FB240" s="71">
        <v>7.1920748698788978E-2</v>
      </c>
      <c r="FC240" s="71">
        <v>7.1858424851647631E-2</v>
      </c>
      <c r="FD240" s="71">
        <v>6.8951243164297391E-2</v>
      </c>
      <c r="FE240" s="71">
        <v>6.7465835826239939E-2</v>
      </c>
      <c r="FF240" s="71">
        <v>6.5187192436951272E-2</v>
      </c>
      <c r="FG240" s="71">
        <v>6.4086474830893816E-2</v>
      </c>
      <c r="FH240" s="71">
        <v>6.3777806030994172E-2</v>
      </c>
      <c r="FI240" s="71">
        <v>6.337841460224293E-2</v>
      </c>
      <c r="FJ240" s="71">
        <v>6.1992766917062632E-2</v>
      </c>
      <c r="FK240" s="71">
        <v>6.152111643288144E-2</v>
      </c>
      <c r="FL240" s="71">
        <v>6.2339085825993006E-2</v>
      </c>
      <c r="FM240" s="71">
        <v>6.1691850482471715E-2</v>
      </c>
      <c r="FN240" s="71">
        <v>6.1318191237040208E-2</v>
      </c>
      <c r="FO240" s="71">
        <v>6.1128042365785111E-2</v>
      </c>
      <c r="FP240" s="71">
        <v>6.1508367219406772E-2</v>
      </c>
      <c r="FQ240" s="71">
        <v>6.1773987791464181E-2</v>
      </c>
      <c r="FR240" s="71">
        <v>6.3532573612860063E-2</v>
      </c>
      <c r="FS240" s="71">
        <v>6.4468937142325308E-2</v>
      </c>
      <c r="FT240" s="71">
        <v>6.4720239106142829E-2</v>
      </c>
      <c r="FU240" s="71">
        <v>6.4400209432854238E-2</v>
      </c>
      <c r="FV240" s="37">
        <v>6.4832528804131914E-2</v>
      </c>
      <c r="FW240" s="71">
        <v>6.3700000000000007E-2</v>
      </c>
      <c r="FX240" s="71">
        <v>6.4799999999999996E-2</v>
      </c>
      <c r="FY240" s="71">
        <v>6.3500000000000001E-2</v>
      </c>
      <c r="FZ240" s="71">
        <v>6.3200000000000006E-2</v>
      </c>
      <c r="GA240" s="71">
        <v>6.3E-2</v>
      </c>
      <c r="GB240" s="71">
        <v>6.1899999999999997E-2</v>
      </c>
      <c r="GC240" s="71">
        <v>6.0999999999999999E-2</v>
      </c>
      <c r="GD240" s="71">
        <v>6.0199999999999997E-2</v>
      </c>
      <c r="GE240" s="71">
        <v>5.8999999999999997E-2</v>
      </c>
      <c r="GF240" s="71">
        <v>5.8900000000000001E-2</v>
      </c>
      <c r="GG240" s="71">
        <v>5.9499999999999997E-2</v>
      </c>
      <c r="GH240" s="71">
        <v>5.8799999999999998E-2</v>
      </c>
      <c r="GI240" s="71">
        <v>5.8400000000000001E-2</v>
      </c>
      <c r="GJ240" s="71">
        <v>5.8299999999999998E-2</v>
      </c>
      <c r="GK240" s="71">
        <v>5.8700000000000002E-2</v>
      </c>
      <c r="GL240" s="71">
        <v>5.8799999999999998E-2</v>
      </c>
      <c r="GM240" s="71">
        <v>5.8900000000000001E-2</v>
      </c>
      <c r="GN240" s="71">
        <v>5.8500000000000003E-2</v>
      </c>
      <c r="GO240" s="71">
        <v>5.8000000000000003E-2</v>
      </c>
      <c r="GP240" s="71">
        <v>5.7700000000000001E-2</v>
      </c>
      <c r="GQ240" s="71">
        <v>5.7500000000000002E-2</v>
      </c>
      <c r="GR240" s="71">
        <v>5.7799999999999997E-2</v>
      </c>
      <c r="GS240" s="71">
        <v>5.9200000000000003E-2</v>
      </c>
      <c r="GT240" s="71">
        <v>5.9200000000000003E-2</v>
      </c>
      <c r="GU240" s="71">
        <v>5.8900000000000001E-2</v>
      </c>
      <c r="GV240" s="71">
        <v>5.8999999999999997E-2</v>
      </c>
      <c r="GW240" s="71">
        <v>5.8500000000000003E-2</v>
      </c>
      <c r="GX240" s="71">
        <v>5.8000000000000003E-2</v>
      </c>
      <c r="GY240" s="71">
        <v>5.6800000000000003E-2</v>
      </c>
      <c r="GZ240" s="71">
        <v>5.5800000000000002E-2</v>
      </c>
      <c r="HA240" s="71">
        <v>5.8099999999999999E-2</v>
      </c>
      <c r="HB240" s="71">
        <v>5.8500000000000003E-2</v>
      </c>
      <c r="HC240" s="71">
        <v>5.8400000000000001E-2</v>
      </c>
      <c r="HD240" s="71">
        <v>4.7899999999999998E-2</v>
      </c>
      <c r="HE240" s="71">
        <v>4.7899999999999998E-2</v>
      </c>
      <c r="HF240" s="71">
        <v>5.0200000000000002E-2</v>
      </c>
      <c r="HG240" s="71">
        <v>5.0099999999999999E-2</v>
      </c>
      <c r="HH240" s="71">
        <v>5.1999999999999998E-2</v>
      </c>
      <c r="HI240" s="71">
        <v>5.0099999999999999E-2</v>
      </c>
      <c r="HJ240" s="71">
        <v>5.1999999999999998E-2</v>
      </c>
      <c r="HK240" s="40"/>
      <c r="HL240" s="40"/>
      <c r="HM240" s="40"/>
      <c r="HN240" s="40"/>
      <c r="HO240" s="40"/>
      <c r="HP240" s="40"/>
      <c r="HQ240" s="41"/>
      <c r="HR240" s="41"/>
      <c r="HS240" s="41"/>
      <c r="HT240" s="41"/>
      <c r="HU240" s="41"/>
      <c r="HV240" s="41"/>
      <c r="HW240" s="41"/>
      <c r="HX240" s="41"/>
      <c r="HY240" s="41"/>
      <c r="HZ240" s="41"/>
      <c r="IA240" s="41"/>
      <c r="IB240" s="41"/>
      <c r="IC240" s="41"/>
      <c r="ID240" s="41"/>
      <c r="IE240" s="41"/>
      <c r="IF240" s="41"/>
      <c r="IG240" s="41"/>
      <c r="IH240" s="41"/>
      <c r="II240" s="41"/>
      <c r="IJ240" s="41"/>
      <c r="IK240" s="41"/>
      <c r="IL240" s="41"/>
      <c r="IM240" s="41"/>
      <c r="IN240" s="41"/>
      <c r="IO240" s="42"/>
      <c r="IP240" s="42"/>
      <c r="IQ240" s="42"/>
      <c r="IR240" s="42"/>
      <c r="IS240" s="42"/>
      <c r="IT240" s="42"/>
      <c r="IU240" s="42"/>
      <c r="IV240" s="42"/>
      <c r="IW240" s="42"/>
    </row>
    <row r="241" spans="1:257" s="19" customFormat="1" ht="18" customHeight="1" x14ac:dyDescent="0.2">
      <c r="A241" s="12">
        <v>24903</v>
      </c>
      <c r="B241" s="20"/>
      <c r="C241" s="60"/>
      <c r="D241" s="29"/>
      <c r="E241" s="95"/>
      <c r="F241" s="35"/>
      <c r="G241" s="36" t="s">
        <v>233</v>
      </c>
      <c r="H241" s="71">
        <v>0.25749109408904447</v>
      </c>
      <c r="I241" s="71">
        <v>0.25946813498439542</v>
      </c>
      <c r="J241" s="71">
        <v>0.25931584337779018</v>
      </c>
      <c r="K241" s="71">
        <v>0.25885463862608965</v>
      </c>
      <c r="L241" s="71">
        <v>0.26620827740469966</v>
      </c>
      <c r="M241" s="71">
        <v>0.27736666807540655</v>
      </c>
      <c r="N241" s="71">
        <v>0.28037737594921608</v>
      </c>
      <c r="O241" s="71">
        <v>0.28041563538773001</v>
      </c>
      <c r="P241" s="71">
        <v>0.28297106829017626</v>
      </c>
      <c r="Q241" s="71">
        <v>0.2808779100592253</v>
      </c>
      <c r="R241" s="71">
        <v>0.28178256568625704</v>
      </c>
      <c r="S241" s="71">
        <v>0.2842166764701568</v>
      </c>
      <c r="T241" s="71">
        <v>0.28763453352819845</v>
      </c>
      <c r="U241" s="71">
        <v>0.29243963902840842</v>
      </c>
      <c r="V241" s="71">
        <v>0.29184977805257256</v>
      </c>
      <c r="W241" s="71">
        <v>0.29377859814404794</v>
      </c>
      <c r="X241" s="71">
        <v>0.29120088536158723</v>
      </c>
      <c r="Y241" s="71">
        <v>0.29187455348501723</v>
      </c>
      <c r="Z241" s="71">
        <v>0.29169248113011009</v>
      </c>
      <c r="AA241" s="71">
        <v>0.29810666123618906</v>
      </c>
      <c r="AB241" s="71">
        <v>0.29921461412296707</v>
      </c>
      <c r="AC241" s="71">
        <v>0.30010078967495274</v>
      </c>
      <c r="AD241" s="71">
        <v>0.30787156775673347</v>
      </c>
      <c r="AE241" s="71">
        <v>0.30807100885493499</v>
      </c>
      <c r="AF241" s="71">
        <v>0.31206247501771628</v>
      </c>
      <c r="AG241" s="71">
        <v>0.31939253582165894</v>
      </c>
      <c r="AH241" s="71">
        <v>0.32039364144182908</v>
      </c>
      <c r="AI241" s="71">
        <v>0.31633397171154259</v>
      </c>
      <c r="AJ241" s="71">
        <v>0.30016906742914123</v>
      </c>
      <c r="AK241" s="71">
        <v>0.29362165262298162</v>
      </c>
      <c r="AL241" s="71">
        <v>0.29313729035899577</v>
      </c>
      <c r="AM241" s="71">
        <v>0.28650793291530252</v>
      </c>
      <c r="AN241" s="71">
        <v>0.28598381858672739</v>
      </c>
      <c r="AO241" s="71">
        <v>0.28610093571064266</v>
      </c>
      <c r="AP241" s="71">
        <v>0.28756668422390852</v>
      </c>
      <c r="AQ241" s="71">
        <v>0.28652134132116935</v>
      </c>
      <c r="AR241" s="71">
        <v>0.27799828806560295</v>
      </c>
      <c r="AS241" s="71">
        <v>0.26677058704052825</v>
      </c>
      <c r="AT241" s="71">
        <v>0.2462749228296916</v>
      </c>
      <c r="AU241" s="71">
        <v>0.23445880764638627</v>
      </c>
      <c r="AV241" s="71">
        <v>0.23589066752814419</v>
      </c>
      <c r="AW241" s="71">
        <v>0.23774019246385997</v>
      </c>
      <c r="AX241" s="71">
        <v>0.24132060197886399</v>
      </c>
      <c r="AY241" s="71">
        <v>0.24673485594963673</v>
      </c>
      <c r="AZ241" s="71">
        <v>0.26725545660765293</v>
      </c>
      <c r="BA241" s="71">
        <v>0.26495939660896967</v>
      </c>
      <c r="BB241" s="71">
        <v>0.27228369959437865</v>
      </c>
      <c r="BC241" s="71">
        <v>0.27642174007927789</v>
      </c>
      <c r="BD241" s="71">
        <v>0.27679671865037003</v>
      </c>
      <c r="BE241" s="71">
        <v>0.27243225097955637</v>
      </c>
      <c r="BF241" s="71">
        <v>0.28009633568175579</v>
      </c>
      <c r="BG241" s="71">
        <v>0.28749495857803181</v>
      </c>
      <c r="BH241" s="71">
        <v>0.286603892006911</v>
      </c>
      <c r="BI241" s="71">
        <v>0.28793525941091086</v>
      </c>
      <c r="BJ241" s="71">
        <v>0.2907099974001312</v>
      </c>
      <c r="BK241" s="71">
        <v>0.29636172762685742</v>
      </c>
      <c r="BL241" s="71">
        <v>0.30290285695347013</v>
      </c>
      <c r="BM241" s="71">
        <v>0.30874435943061945</v>
      </c>
      <c r="BN241" s="71">
        <v>0.30827711498550092</v>
      </c>
      <c r="BO241" s="71">
        <v>0.30925884251736413</v>
      </c>
      <c r="BP241" s="71">
        <v>0.31071019970092656</v>
      </c>
      <c r="BQ241" s="71">
        <v>0.31225017438986147</v>
      </c>
      <c r="BR241" s="71">
        <v>0.31525280132523859</v>
      </c>
      <c r="BS241" s="71">
        <v>0.31349502849625471</v>
      </c>
      <c r="BT241" s="71">
        <v>0.29619080312402146</v>
      </c>
      <c r="BU241" s="71">
        <v>0.29343741466248313</v>
      </c>
      <c r="BV241" s="71">
        <v>0.29483758199096344</v>
      </c>
      <c r="BW241" s="71">
        <v>0.29140103250258603</v>
      </c>
      <c r="BX241" s="71">
        <v>0.29316429555491891</v>
      </c>
      <c r="BY241" s="71">
        <v>0.29216202642777178</v>
      </c>
      <c r="BZ241" s="71">
        <v>0.29049660141259981</v>
      </c>
      <c r="CA241" s="71">
        <v>0.28628025927550227</v>
      </c>
      <c r="CB241" s="71">
        <v>0.28196511956701958</v>
      </c>
      <c r="CC241" s="71">
        <v>0.28343835804320489</v>
      </c>
      <c r="CD241" s="71">
        <v>0.28132206181455616</v>
      </c>
      <c r="CE241" s="71">
        <v>0.28791315171774234</v>
      </c>
      <c r="CF241" s="71">
        <v>0.29196607739904978</v>
      </c>
      <c r="CG241" s="71">
        <v>0.29588395146284852</v>
      </c>
      <c r="CH241" s="71">
        <v>0.30040123966699128</v>
      </c>
      <c r="CI241" s="71">
        <v>0.29742999854336816</v>
      </c>
      <c r="CJ241" s="71">
        <v>0.30695921051451897</v>
      </c>
      <c r="CK241" s="71">
        <v>0.30054419115179143</v>
      </c>
      <c r="CL241" s="71">
        <v>0.31788824095346085</v>
      </c>
      <c r="CM241" s="71">
        <v>0.3175193577460183</v>
      </c>
      <c r="CN241" s="71">
        <v>0.31457319766582409</v>
      </c>
      <c r="CO241" s="71">
        <v>0.30946877199353467</v>
      </c>
      <c r="CP241" s="71">
        <v>0.31156984799098508</v>
      </c>
      <c r="CQ241" s="71">
        <v>0.31296324306813089</v>
      </c>
      <c r="CR241" s="71">
        <v>0.30914623676734176</v>
      </c>
      <c r="CS241" s="71">
        <v>0.30437639974290326</v>
      </c>
      <c r="CT241" s="71">
        <v>0.30458062780534056</v>
      </c>
      <c r="CU241" s="71">
        <v>0.30876569921867414</v>
      </c>
      <c r="CV241" s="71">
        <v>0.31256438266498887</v>
      </c>
      <c r="CW241" s="71">
        <v>0.31262126396972634</v>
      </c>
      <c r="CX241" s="71">
        <v>0.30359909152321679</v>
      </c>
      <c r="CY241" s="71">
        <v>0.30419133177210095</v>
      </c>
      <c r="CZ241" s="71">
        <v>0.30542565354715728</v>
      </c>
      <c r="DA241" s="71">
        <v>0.30000643098446078</v>
      </c>
      <c r="DB241" s="71">
        <v>0.29776780583653578</v>
      </c>
      <c r="DC241" s="71">
        <v>0.28184538494145134</v>
      </c>
      <c r="DD241" s="71">
        <v>0.29649341258576983</v>
      </c>
      <c r="DE241" s="71">
        <v>0.30518020447584343</v>
      </c>
      <c r="DF241" s="71">
        <v>0.3100122444867412</v>
      </c>
      <c r="DG241" s="71">
        <v>0.31272742097206396</v>
      </c>
      <c r="DH241" s="71">
        <v>0.31484503423452309</v>
      </c>
      <c r="DI241" s="71">
        <v>0.31632912368972121</v>
      </c>
      <c r="DJ241" s="71">
        <v>0.32444930524767374</v>
      </c>
      <c r="DK241" s="71">
        <v>0.32877224974727159</v>
      </c>
      <c r="DL241" s="71">
        <v>0.32710763800336334</v>
      </c>
      <c r="DM241" s="71">
        <v>0.32945221569369815</v>
      </c>
      <c r="DN241" s="71">
        <v>0.34333906296451466</v>
      </c>
      <c r="DO241" s="71">
        <v>0.34813023483978933</v>
      </c>
      <c r="DP241" s="71">
        <v>0.3543041406118444</v>
      </c>
      <c r="DQ241" s="71">
        <v>0.35740341129060615</v>
      </c>
      <c r="DR241" s="71">
        <v>0.36432776340213052</v>
      </c>
      <c r="DS241" s="71">
        <v>0.36453707303943633</v>
      </c>
      <c r="DT241" s="71">
        <v>0.36478870000240754</v>
      </c>
      <c r="DU241" s="71">
        <v>0.37092949368848016</v>
      </c>
      <c r="DV241" s="71">
        <v>0.38121500535681763</v>
      </c>
      <c r="DW241" s="71">
        <v>0.38626010457224652</v>
      </c>
      <c r="DX241" s="71">
        <v>0.38982514476692043</v>
      </c>
      <c r="DY241" s="71">
        <v>0.3813436254071414</v>
      </c>
      <c r="DZ241" s="71">
        <v>0.37897551874340407</v>
      </c>
      <c r="EA241" s="71">
        <v>0.37903441128971543</v>
      </c>
      <c r="EB241" s="71">
        <v>0.38158458121981498</v>
      </c>
      <c r="EC241" s="71">
        <v>0.38437871701662002</v>
      </c>
      <c r="ED241" s="71">
        <v>0.37658413629321713</v>
      </c>
      <c r="EE241" s="71">
        <v>0.36926341641530458</v>
      </c>
      <c r="EF241" s="71">
        <v>0.36458430662191099</v>
      </c>
      <c r="EG241" s="71">
        <v>0.36373216271271674</v>
      </c>
      <c r="EH241" s="71">
        <v>0.36869439372916279</v>
      </c>
      <c r="EI241" s="71">
        <v>0.36188355387723242</v>
      </c>
      <c r="EJ241" s="71">
        <v>0.36218122923654944</v>
      </c>
      <c r="EK241" s="71">
        <v>0.3576867939458318</v>
      </c>
      <c r="EL241" s="71">
        <v>0.35581771532058865</v>
      </c>
      <c r="EM241" s="71">
        <v>0.35722056434512217</v>
      </c>
      <c r="EN241" s="71">
        <v>0.35704827796518263</v>
      </c>
      <c r="EO241" s="71">
        <v>0.35747014010802586</v>
      </c>
      <c r="EP241" s="71">
        <v>0.34187677493328344</v>
      </c>
      <c r="EQ241" s="71">
        <v>0.33634988331201787</v>
      </c>
      <c r="ER241" s="71">
        <v>0.32303454694894312</v>
      </c>
      <c r="ES241" s="71">
        <v>0.32578441509756517</v>
      </c>
      <c r="ET241" s="71">
        <v>0.31900910667291316</v>
      </c>
      <c r="EU241" s="71">
        <v>0.32386027796869921</v>
      </c>
      <c r="EV241" s="71">
        <v>0.32289232697196657</v>
      </c>
      <c r="EW241" s="71">
        <v>0.32339976496217315</v>
      </c>
      <c r="EX241" s="71">
        <v>0.32831021138542776</v>
      </c>
      <c r="EY241" s="71">
        <v>0.33387572615131539</v>
      </c>
      <c r="EZ241" s="71">
        <v>0.33885666151487165</v>
      </c>
      <c r="FA241" s="71">
        <v>0.34214314889549624</v>
      </c>
      <c r="FB241" s="71">
        <v>0.33981022683613671</v>
      </c>
      <c r="FC241" s="71">
        <v>0.33826418245106515</v>
      </c>
      <c r="FD241" s="71">
        <v>0.33758276317162556</v>
      </c>
      <c r="FE241" s="71">
        <v>0.33482578286595516</v>
      </c>
      <c r="FF241" s="71">
        <v>0.32983182470864958</v>
      </c>
      <c r="FG241" s="71">
        <v>0.31709608168927511</v>
      </c>
      <c r="FH241" s="71">
        <v>0.30028433414168576</v>
      </c>
      <c r="FI241" s="71">
        <v>0.29591817128504944</v>
      </c>
      <c r="FJ241" s="71">
        <v>0.29303872537290399</v>
      </c>
      <c r="FK241" s="71">
        <v>0.2959589271119798</v>
      </c>
      <c r="FL241" s="71">
        <v>0.29892280329481474</v>
      </c>
      <c r="FM241" s="71">
        <v>0.2994424924798833</v>
      </c>
      <c r="FN241" s="71">
        <v>0.30084788189179901</v>
      </c>
      <c r="FO241" s="71">
        <v>0.3022726737730041</v>
      </c>
      <c r="FP241" s="71">
        <v>0.30378879942169423</v>
      </c>
      <c r="FQ241" s="71">
        <v>0.30703501559341118</v>
      </c>
      <c r="FR241" s="71">
        <v>0.31593367482253565</v>
      </c>
      <c r="FS241" s="71">
        <v>0.32055795126788134</v>
      </c>
      <c r="FT241" s="71">
        <v>0.32617839611988075</v>
      </c>
      <c r="FU241" s="71">
        <v>0.33277365928527669</v>
      </c>
      <c r="FV241" s="37">
        <v>0.34387966825586014</v>
      </c>
      <c r="FW241" s="71">
        <v>0.34329999999999999</v>
      </c>
      <c r="FX241" s="71">
        <v>0.34389999999999998</v>
      </c>
      <c r="FY241" s="71">
        <v>0.33700000000000002</v>
      </c>
      <c r="FZ241" s="71">
        <v>0.3347</v>
      </c>
      <c r="GA241" s="71">
        <v>0.33439999999999998</v>
      </c>
      <c r="GB241" s="71">
        <v>0.33090000000000003</v>
      </c>
      <c r="GC241" s="71">
        <v>0.3261</v>
      </c>
      <c r="GD241" s="71">
        <v>0.3231</v>
      </c>
      <c r="GE241" s="71">
        <v>0.3165</v>
      </c>
      <c r="GF241" s="71">
        <v>0.31640000000000001</v>
      </c>
      <c r="GG241" s="71">
        <v>0.31340000000000001</v>
      </c>
      <c r="GH241" s="71">
        <v>0.30819999999999997</v>
      </c>
      <c r="GI241" s="71">
        <v>0.30669999999999997</v>
      </c>
      <c r="GJ241" s="71">
        <v>0.30620000000000003</v>
      </c>
      <c r="GK241" s="71">
        <v>0.31409999999999999</v>
      </c>
      <c r="GL241" s="71">
        <v>0.318</v>
      </c>
      <c r="GM241" s="71">
        <v>0.31990000000000002</v>
      </c>
      <c r="GN241" s="71">
        <v>0.31869999999999998</v>
      </c>
      <c r="GO241" s="71">
        <v>0.31619999999999998</v>
      </c>
      <c r="GP241" s="71">
        <v>0.31509999999999999</v>
      </c>
      <c r="GQ241" s="71">
        <v>0.31459999999999999</v>
      </c>
      <c r="GR241" s="71">
        <v>0.31900000000000001</v>
      </c>
      <c r="GS241" s="71">
        <v>0.33079999999999998</v>
      </c>
      <c r="GT241" s="71">
        <v>0.33250000000000002</v>
      </c>
      <c r="GU241" s="71">
        <v>0.33100000000000002</v>
      </c>
      <c r="GV241" s="71">
        <v>0.33439999999999998</v>
      </c>
      <c r="GW241" s="71">
        <v>0.33210000000000001</v>
      </c>
      <c r="GX241" s="71">
        <v>0.33019999999999999</v>
      </c>
      <c r="GY241" s="71">
        <v>0.32350000000000001</v>
      </c>
      <c r="GZ241" s="71">
        <v>0.31759999999999999</v>
      </c>
      <c r="HA241" s="71">
        <v>0.31390000000000001</v>
      </c>
      <c r="HB241" s="71">
        <v>0.31819999999999998</v>
      </c>
      <c r="HC241" s="71">
        <v>0.3206</v>
      </c>
      <c r="HD241" s="71">
        <v>0.30869999999999997</v>
      </c>
      <c r="HE241" s="71">
        <v>0.30859999999999999</v>
      </c>
      <c r="HF241" s="71">
        <v>0.30880000000000002</v>
      </c>
      <c r="HG241" s="71">
        <v>0.309</v>
      </c>
      <c r="HH241" s="71">
        <v>0.31030000000000002</v>
      </c>
      <c r="HI241" s="71">
        <v>0.309</v>
      </c>
      <c r="HJ241" s="71">
        <v>0.31030000000000002</v>
      </c>
      <c r="HK241" s="40"/>
      <c r="HL241" s="40"/>
      <c r="HM241" s="40"/>
      <c r="HN241" s="40"/>
      <c r="HO241" s="40"/>
      <c r="HP241" s="40"/>
      <c r="HQ241" s="41"/>
      <c r="HR241" s="41"/>
      <c r="HS241" s="41"/>
      <c r="HT241" s="41"/>
      <c r="HU241" s="41"/>
      <c r="HV241" s="41"/>
      <c r="HW241" s="41"/>
      <c r="HX241" s="41"/>
      <c r="HY241" s="41"/>
      <c r="HZ241" s="41"/>
      <c r="IA241" s="41"/>
      <c r="IB241" s="41"/>
      <c r="IC241" s="41"/>
      <c r="ID241" s="41"/>
      <c r="IE241" s="41"/>
      <c r="IF241" s="41"/>
      <c r="IG241" s="41"/>
      <c r="IH241" s="41"/>
      <c r="II241" s="41"/>
      <c r="IJ241" s="41"/>
      <c r="IK241" s="41"/>
      <c r="IL241" s="41"/>
      <c r="IM241" s="41"/>
      <c r="IN241" s="41"/>
      <c r="IO241" s="42"/>
      <c r="IP241" s="42"/>
      <c r="IQ241" s="42"/>
      <c r="IR241" s="42"/>
      <c r="IS241" s="42"/>
      <c r="IT241" s="42"/>
      <c r="IU241" s="42"/>
      <c r="IV241" s="42"/>
      <c r="IW241" s="42"/>
    </row>
    <row r="242" spans="1:257" s="19" customFormat="1" ht="18" customHeight="1" x14ac:dyDescent="0.2">
      <c r="A242" s="12">
        <v>24904</v>
      </c>
      <c r="B242" s="20"/>
      <c r="C242" s="60"/>
      <c r="D242" s="29"/>
      <c r="E242" s="95"/>
      <c r="F242" s="35"/>
      <c r="G242" s="36" t="s">
        <v>234</v>
      </c>
      <c r="H242" s="71">
        <v>7.1362798094668251E-2</v>
      </c>
      <c r="I242" s="71">
        <v>7.1910728386156475E-2</v>
      </c>
      <c r="J242" s="71">
        <v>7.1868521275218797E-2</v>
      </c>
      <c r="K242" s="71">
        <v>7.1740699916222492E-2</v>
      </c>
      <c r="L242" s="71">
        <v>7.377873638220446E-2</v>
      </c>
      <c r="M242" s="71">
        <v>7.6871247147721325E-2</v>
      </c>
      <c r="N242" s="71">
        <v>7.7705654795414178E-2</v>
      </c>
      <c r="O242" s="71">
        <v>7.7716258271218044E-2</v>
      </c>
      <c r="P242" s="71">
        <v>7.8424487978761559E-2</v>
      </c>
      <c r="Q242" s="71">
        <v>7.7844376154917697E-2</v>
      </c>
      <c r="R242" s="71">
        <v>7.8095098445276789E-2</v>
      </c>
      <c r="S242" s="71">
        <v>7.8769704132226975E-2</v>
      </c>
      <c r="T242" s="71">
        <v>7.9716951818646437E-2</v>
      </c>
      <c r="U242" s="71">
        <v>8.104867078488176E-2</v>
      </c>
      <c r="V242" s="71">
        <v>8.0885192782384555E-2</v>
      </c>
      <c r="W242" s="71">
        <v>8.1419758838876186E-2</v>
      </c>
      <c r="X242" s="71">
        <v>8.0705354336881335E-2</v>
      </c>
      <c r="Y242" s="71">
        <v>8.0892059210870199E-2</v>
      </c>
      <c r="Z242" s="71">
        <v>8.0841598464847786E-2</v>
      </c>
      <c r="AA242" s="71">
        <v>8.2619267092465101E-2</v>
      </c>
      <c r="AB242" s="71">
        <v>8.2926332540445999E-2</v>
      </c>
      <c r="AC242" s="71">
        <v>8.3171933139629894E-2</v>
      </c>
      <c r="AD242" s="71">
        <v>8.5325578372489164E-2</v>
      </c>
      <c r="AE242" s="71">
        <v>8.5380852807797641E-2</v>
      </c>
      <c r="AF242" s="71">
        <v>8.6487074344833631E-2</v>
      </c>
      <c r="AG242" s="71">
        <v>8.851857625375989E-2</v>
      </c>
      <c r="AH242" s="71">
        <v>8.8796029338094273E-2</v>
      </c>
      <c r="AI242" s="71">
        <v>8.7670905409756458E-2</v>
      </c>
      <c r="AJ242" s="71">
        <v>8.3190856091523643E-2</v>
      </c>
      <c r="AK242" s="71">
        <v>8.1376261911064604E-2</v>
      </c>
      <c r="AL242" s="71">
        <v>8.1242022524759677E-2</v>
      </c>
      <c r="AM242" s="71">
        <v>7.9404718215554851E-2</v>
      </c>
      <c r="AN242" s="71">
        <v>7.9259461677106596E-2</v>
      </c>
      <c r="AO242" s="71">
        <v>7.9291920297459906E-2</v>
      </c>
      <c r="AP242" s="71">
        <v>7.9698147610213418E-2</v>
      </c>
      <c r="AQ242" s="71">
        <v>7.9408434310529075E-2</v>
      </c>
      <c r="AR242" s="71">
        <v>7.7046298521798631E-2</v>
      </c>
      <c r="AS242" s="71">
        <v>7.3934578622691663E-2</v>
      </c>
      <c r="AT242" s="71">
        <v>6.8254273631683876E-2</v>
      </c>
      <c r="AU242" s="71">
        <v>6.4979476710754408E-2</v>
      </c>
      <c r="AV242" s="71">
        <v>6.5376311902290818E-2</v>
      </c>
      <c r="AW242" s="71">
        <v>6.5888901570782019E-2</v>
      </c>
      <c r="AX242" s="71">
        <v>6.6881200128599716E-2</v>
      </c>
      <c r="AY242" s="71">
        <v>6.8381742562179562E-2</v>
      </c>
      <c r="AZ242" s="71">
        <v>7.4068958606369861E-2</v>
      </c>
      <c r="BA242" s="71">
        <v>7.3432613234197044E-2</v>
      </c>
      <c r="BB242" s="71">
        <v>7.546251938291676E-2</v>
      </c>
      <c r="BC242" s="71">
        <v>7.6609363504559699E-2</v>
      </c>
      <c r="BD242" s="71">
        <v>7.6713287565130975E-2</v>
      </c>
      <c r="BE242" s="71">
        <v>7.5503689903957977E-2</v>
      </c>
      <c r="BF242" s="71">
        <v>7.7627765422446995E-2</v>
      </c>
      <c r="BG242" s="71">
        <v>7.9678269086635667E-2</v>
      </c>
      <c r="BH242" s="71">
        <v>7.9431312957808101E-2</v>
      </c>
      <c r="BI242" s="71">
        <v>7.9800296994236977E-2</v>
      </c>
      <c r="BJ242" s="71">
        <v>8.0569306375283228E-2</v>
      </c>
      <c r="BK242" s="71">
        <v>8.2135664561310121E-2</v>
      </c>
      <c r="BL242" s="71">
        <v>8.3948516742072363E-2</v>
      </c>
      <c r="BM242" s="71">
        <v>8.5567469674487778E-2</v>
      </c>
      <c r="BN242" s="71">
        <v>8.5437974434600703E-2</v>
      </c>
      <c r="BO242" s="71">
        <v>8.5710056946379162E-2</v>
      </c>
      <c r="BP242" s="71">
        <v>8.6112295750094825E-2</v>
      </c>
      <c r="BQ242" s="71">
        <v>8.6539094599919736E-2</v>
      </c>
      <c r="BR242" s="71">
        <v>8.7371262642472802E-2</v>
      </c>
      <c r="BS242" s="71">
        <v>8.6884101764404961E-2</v>
      </c>
      <c r="BT242" s="71">
        <v>8.2088293405315552E-2</v>
      </c>
      <c r="BU242" s="71">
        <v>8.132520097467405E-2</v>
      </c>
      <c r="BV242" s="71">
        <v>8.1713252680751844E-2</v>
      </c>
      <c r="BW242" s="71">
        <v>8.0760824449596771E-2</v>
      </c>
      <c r="BX242" s="71">
        <v>8.1249506924758047E-2</v>
      </c>
      <c r="BY242" s="71">
        <v>8.0971731378344847E-2</v>
      </c>
      <c r="BZ242" s="71">
        <v>8.0510164388931119E-2</v>
      </c>
      <c r="CA242" s="71">
        <v>7.9341619225486826E-2</v>
      </c>
      <c r="CB242" s="71">
        <v>7.8145692644584402E-2</v>
      </c>
      <c r="CC242" s="71">
        <v>7.8553995775584945E-2</v>
      </c>
      <c r="CD242" s="71">
        <v>7.7967471332835325E-2</v>
      </c>
      <c r="CE242" s="71">
        <v>7.9794169920795896E-2</v>
      </c>
      <c r="CF242" s="71">
        <v>8.0917424758447945E-2</v>
      </c>
      <c r="CG242" s="71">
        <v>8.2003250490651797E-2</v>
      </c>
      <c r="CH242" s="71">
        <v>8.3255201853040223E-2</v>
      </c>
      <c r="CI242" s="71">
        <v>8.2431732283555353E-2</v>
      </c>
      <c r="CJ242" s="71">
        <v>8.5072721605164145E-2</v>
      </c>
      <c r="CK242" s="71">
        <v>8.3294820380365273E-2</v>
      </c>
      <c r="CL242" s="71">
        <v>8.8101665947274033E-2</v>
      </c>
      <c r="CM242" s="71">
        <v>8.7999431196412584E-2</v>
      </c>
      <c r="CN242" s="71">
        <v>8.7182912754478564E-2</v>
      </c>
      <c r="CO242" s="71">
        <v>8.576823820066716E-2</v>
      </c>
      <c r="CP242" s="71">
        <v>8.6350544407093693E-2</v>
      </c>
      <c r="CQ242" s="71">
        <v>8.6736719206296942E-2</v>
      </c>
      <c r="CR242" s="71">
        <v>8.5678848638256658E-2</v>
      </c>
      <c r="CS242" s="71">
        <v>8.4356904212474826E-2</v>
      </c>
      <c r="CT242" s="71">
        <v>8.4413505338958597E-2</v>
      </c>
      <c r="CU242" s="71">
        <v>8.557338392558736E-2</v>
      </c>
      <c r="CV242" s="71">
        <v>8.6626176375609612E-2</v>
      </c>
      <c r="CW242" s="71">
        <v>8.6641940839540688E-2</v>
      </c>
      <c r="CX242" s="71">
        <v>8.4141475831407672E-2</v>
      </c>
      <c r="CY242" s="71">
        <v>8.4305613241496269E-2</v>
      </c>
      <c r="CZ242" s="71">
        <v>8.4647701405472675E-2</v>
      </c>
      <c r="DA242" s="71">
        <v>8.3145781943209471E-2</v>
      </c>
      <c r="DB242" s="71">
        <v>8.2525354448401547E-2</v>
      </c>
      <c r="DC242" s="71">
        <v>7.8112508592376326E-2</v>
      </c>
      <c r="DD242" s="71">
        <v>8.2172160608554923E-2</v>
      </c>
      <c r="DE242" s="71">
        <v>8.4579676013834718E-2</v>
      </c>
      <c r="DF242" s="71">
        <v>8.5918859789891111E-2</v>
      </c>
      <c r="DG242" s="71">
        <v>8.6671361898746468E-2</v>
      </c>
      <c r="DH242" s="71">
        <v>8.7258251353024854E-2</v>
      </c>
      <c r="DI242" s="71">
        <v>8.7669561796675025E-2</v>
      </c>
      <c r="DJ242" s="71">
        <v>8.9920043037831354E-2</v>
      </c>
      <c r="DK242" s="71">
        <v>9.1118132690565415E-2</v>
      </c>
      <c r="DL242" s="71">
        <v>9.0656791096570488E-2</v>
      </c>
      <c r="DM242" s="71">
        <v>9.1306582985197005E-2</v>
      </c>
      <c r="DN242" s="71">
        <v>9.5155276399098418E-2</v>
      </c>
      <c r="DO242" s="71">
        <v>9.6483133707646121E-2</v>
      </c>
      <c r="DP242" s="71">
        <v>9.8194211104809664E-2</v>
      </c>
      <c r="DQ242" s="71">
        <v>9.9053163638572694E-2</v>
      </c>
      <c r="DR242" s="71">
        <v>0.10097222473627505</v>
      </c>
      <c r="DS242" s="71">
        <v>0.10103023420428855</v>
      </c>
      <c r="DT242" s="71">
        <v>0.1010999717779985</v>
      </c>
      <c r="DU242" s="71">
        <v>0.10280187227094786</v>
      </c>
      <c r="DV242" s="71">
        <v>0.10565246753166818</v>
      </c>
      <c r="DW242" s="71">
        <v>0.10705069995579124</v>
      </c>
      <c r="DX242" s="71">
        <v>0.10803873895773011</v>
      </c>
      <c r="DY242" s="71">
        <v>0.10568811414971784</v>
      </c>
      <c r="DZ242" s="71">
        <v>0.10503180128457275</v>
      </c>
      <c r="EA242" s="71">
        <v>0.10504812315739932</v>
      </c>
      <c r="EB242" s="71">
        <v>0.1057548942497069</v>
      </c>
      <c r="EC242" s="71">
        <v>0.10652927966844114</v>
      </c>
      <c r="ED242" s="71">
        <v>0.10436903761282879</v>
      </c>
      <c r="EE242" s="71">
        <v>0.10234012451040345</v>
      </c>
      <c r="EF242" s="71">
        <v>0.10104332483416587</v>
      </c>
      <c r="EG242" s="71">
        <v>0.1008071559912994</v>
      </c>
      <c r="EH242" s="71">
        <v>0.10218242177040739</v>
      </c>
      <c r="EI242" s="71">
        <v>0.10029482021693251</v>
      </c>
      <c r="EJ242" s="71">
        <v>0.1003773199501363</v>
      </c>
      <c r="EK242" s="71">
        <v>9.9131702196498112E-2</v>
      </c>
      <c r="EL242" s="71">
        <v>9.8613693288158319E-2</v>
      </c>
      <c r="EM242" s="71">
        <v>9.9002488217354856E-2</v>
      </c>
      <c r="EN242" s="71">
        <v>9.8954739621662319E-2</v>
      </c>
      <c r="EO242" s="71">
        <v>9.9071657307806024E-2</v>
      </c>
      <c r="EP242" s="71">
        <v>9.4750008147401449E-2</v>
      </c>
      <c r="EQ242" s="71">
        <v>9.3218248564590031E-2</v>
      </c>
      <c r="ER242" s="71">
        <v>8.9527947493003843E-2</v>
      </c>
      <c r="ES242" s="71">
        <v>9.0290064280659457E-2</v>
      </c>
      <c r="ET242" s="71">
        <v>8.841231014377135E-2</v>
      </c>
      <c r="EU242" s="71">
        <v>8.9756796091639168E-2</v>
      </c>
      <c r="EV242" s="71">
        <v>9.055344522787033E-2</v>
      </c>
      <c r="EW242" s="71">
        <v>8.9665628920261628E-2</v>
      </c>
      <c r="EX242" s="71">
        <v>9.0908058865102531E-2</v>
      </c>
      <c r="EY242" s="71">
        <v>8.7692143464984593E-2</v>
      </c>
      <c r="EZ242" s="71">
        <v>8.6883596837872529E-2</v>
      </c>
      <c r="FA242" s="71">
        <v>8.8732071954026659E-2</v>
      </c>
      <c r="FB242" s="71">
        <v>9.1203314383618103E-2</v>
      </c>
      <c r="FC242" s="71">
        <v>8.8076822909231522E-2</v>
      </c>
      <c r="FD242" s="71">
        <v>9.0409782433122324E-2</v>
      </c>
      <c r="FE242" s="71">
        <v>8.227244450742216E-2</v>
      </c>
      <c r="FF242" s="71">
        <v>7.6640622889927221E-2</v>
      </c>
      <c r="FG242" s="71">
        <v>7.8518662476594614E-2</v>
      </c>
      <c r="FH242" s="71">
        <v>7.4320412668359745E-2</v>
      </c>
      <c r="FI242" s="71">
        <v>7.4368141163179066E-2</v>
      </c>
      <c r="FJ242" s="71">
        <v>7.3081601211908376E-2</v>
      </c>
      <c r="FK242" s="71">
        <v>7.4126722378074036E-2</v>
      </c>
      <c r="FL242" s="71">
        <v>7.5104667918954135E-2</v>
      </c>
      <c r="FM242" s="71">
        <v>7.8368719910790141E-2</v>
      </c>
      <c r="FN242" s="71">
        <v>7.8011067710589077E-2</v>
      </c>
      <c r="FO242" s="71">
        <v>7.7769153913536088E-2</v>
      </c>
      <c r="FP242" s="71">
        <v>8.0681530053934428E-2</v>
      </c>
      <c r="FQ242" s="71">
        <v>8.5402559967703365E-2</v>
      </c>
      <c r="FR242" s="71">
        <v>8.8133459249143689E-2</v>
      </c>
      <c r="FS242" s="71">
        <v>8.8749031014590918E-2</v>
      </c>
      <c r="FT242" s="71">
        <v>9.0269035360655225E-2</v>
      </c>
      <c r="FU242" s="71">
        <v>9.1403550611093717E-2</v>
      </c>
      <c r="FV242" s="37">
        <v>9.4154449741756061E-2</v>
      </c>
      <c r="FW242" s="71">
        <v>9.4700000000000006E-2</v>
      </c>
      <c r="FX242" s="71">
        <v>9.4200000000000006E-2</v>
      </c>
      <c r="FY242" s="71">
        <v>9.4200000000000006E-2</v>
      </c>
      <c r="FZ242" s="71">
        <v>9.2499999999999999E-2</v>
      </c>
      <c r="GA242" s="71">
        <v>9.1600000000000001E-2</v>
      </c>
      <c r="GB242" s="71">
        <v>9.1700000000000004E-2</v>
      </c>
      <c r="GC242" s="71">
        <v>8.9599999999999999E-2</v>
      </c>
      <c r="GD242" s="71">
        <v>8.7999999999999995E-2</v>
      </c>
      <c r="GE242" s="71">
        <v>8.7999999999999995E-2</v>
      </c>
      <c r="GF242" s="71">
        <v>8.7800000000000003E-2</v>
      </c>
      <c r="GG242" s="71">
        <v>8.6699999999999999E-2</v>
      </c>
      <c r="GH242" s="71">
        <v>8.5599999999999996E-2</v>
      </c>
      <c r="GI242" s="71">
        <v>8.3000000000000004E-2</v>
      </c>
      <c r="GJ242" s="71">
        <v>8.2799999999999999E-2</v>
      </c>
      <c r="GK242" s="71">
        <v>8.2799999999999999E-2</v>
      </c>
      <c r="GL242" s="71">
        <v>8.2799999999999999E-2</v>
      </c>
      <c r="GM242" s="71">
        <v>8.2199999999999995E-2</v>
      </c>
      <c r="GN242" s="71">
        <v>8.2600000000000007E-2</v>
      </c>
      <c r="GO242" s="71">
        <v>8.4500000000000006E-2</v>
      </c>
      <c r="GP242" s="71">
        <v>8.5900000000000004E-2</v>
      </c>
      <c r="GQ242" s="71">
        <v>8.5999999999999993E-2</v>
      </c>
      <c r="GR242" s="71">
        <v>8.6499999999999994E-2</v>
      </c>
      <c r="GS242" s="71">
        <v>8.6099999999999996E-2</v>
      </c>
      <c r="GT242" s="71">
        <v>8.8099999999999998E-2</v>
      </c>
      <c r="GU242" s="71">
        <v>8.8700000000000001E-2</v>
      </c>
      <c r="GV242" s="71">
        <v>8.7599999999999997E-2</v>
      </c>
      <c r="GW242" s="71">
        <v>9.0999999999999998E-2</v>
      </c>
      <c r="GX242" s="71">
        <v>9.0399999999999994E-2</v>
      </c>
      <c r="GY242" s="71">
        <v>8.7999999999999995E-2</v>
      </c>
      <c r="GZ242" s="71">
        <v>8.6499999999999994E-2</v>
      </c>
      <c r="HA242" s="71">
        <v>8.5599999999999996E-2</v>
      </c>
      <c r="HB242" s="71">
        <v>8.6199999999999999E-2</v>
      </c>
      <c r="HC242" s="71">
        <v>9.0399999999999994E-2</v>
      </c>
      <c r="HD242" s="71">
        <v>0.04</v>
      </c>
      <c r="HE242" s="71">
        <v>0.04</v>
      </c>
      <c r="HF242" s="71">
        <v>0.04</v>
      </c>
      <c r="HG242" s="71">
        <v>0.04</v>
      </c>
      <c r="HH242" s="71">
        <v>3.9199999999999999E-2</v>
      </c>
      <c r="HI242" s="71">
        <v>0.04</v>
      </c>
      <c r="HJ242" s="71">
        <v>3.9199999999999999E-2</v>
      </c>
      <c r="HK242" s="40"/>
      <c r="HL242" s="40"/>
      <c r="HM242" s="40"/>
      <c r="HN242" s="40"/>
      <c r="HO242" s="40"/>
      <c r="HP242" s="40"/>
      <c r="HQ242" s="41"/>
      <c r="HR242" s="41"/>
      <c r="HS242" s="41"/>
      <c r="HT242" s="41"/>
      <c r="HU242" s="41"/>
      <c r="HV242" s="41"/>
      <c r="HW242" s="41"/>
      <c r="HX242" s="41"/>
      <c r="HY242" s="41"/>
      <c r="HZ242" s="41"/>
      <c r="IA242" s="41"/>
      <c r="IB242" s="41"/>
      <c r="IC242" s="41"/>
      <c r="ID242" s="41"/>
      <c r="IE242" s="41"/>
      <c r="IF242" s="41"/>
      <c r="IG242" s="41"/>
      <c r="IH242" s="41"/>
      <c r="II242" s="41"/>
      <c r="IJ242" s="41"/>
      <c r="IK242" s="41"/>
      <c r="IL242" s="41"/>
      <c r="IM242" s="41"/>
      <c r="IN242" s="41"/>
      <c r="IO242" s="42"/>
      <c r="IP242" s="42"/>
      <c r="IQ242" s="42"/>
      <c r="IR242" s="42"/>
      <c r="IS242" s="42"/>
      <c r="IT242" s="42"/>
      <c r="IU242" s="42"/>
      <c r="IV242" s="42"/>
      <c r="IW242" s="42"/>
    </row>
    <row r="243" spans="1:257" s="19" customFormat="1" ht="18" customHeight="1" x14ac:dyDescent="0.2">
      <c r="A243" s="12">
        <v>24905</v>
      </c>
      <c r="B243" s="20"/>
      <c r="C243" s="60"/>
      <c r="D243" s="29"/>
      <c r="E243" s="95"/>
      <c r="F243" s="35"/>
      <c r="G243" s="36" t="s">
        <v>235</v>
      </c>
      <c r="H243" s="71">
        <v>5.7841218624854057E-2</v>
      </c>
      <c r="I243" s="71">
        <v>5.8285328954428117E-2</v>
      </c>
      <c r="J243" s="71">
        <v>5.8251119102846464E-2</v>
      </c>
      <c r="K243" s="71">
        <v>5.8147516898784578E-2</v>
      </c>
      <c r="L243" s="71">
        <v>5.9799393169638025E-2</v>
      </c>
      <c r="M243" s="71">
        <v>6.2305945547961039E-2</v>
      </c>
      <c r="N243" s="71">
        <v>6.2982252481840334E-2</v>
      </c>
      <c r="O243" s="71">
        <v>6.2990846847231399E-2</v>
      </c>
      <c r="P243" s="71">
        <v>6.3564883606500533E-2</v>
      </c>
      <c r="Q243" s="71">
        <v>6.3094689391507697E-2</v>
      </c>
      <c r="R243" s="71">
        <v>6.3297905677835845E-2</v>
      </c>
      <c r="S243" s="71">
        <v>6.3844689381197542E-2</v>
      </c>
      <c r="T243" s="71">
        <v>6.4612455808312569E-2</v>
      </c>
      <c r="U243" s="71">
        <v>6.569184520908547E-2</v>
      </c>
      <c r="V243" s="71">
        <v>6.5559342460661113E-2</v>
      </c>
      <c r="W243" s="71">
        <v>6.5992620764882604E-2</v>
      </c>
      <c r="X243" s="71">
        <v>6.5413579190144358E-2</v>
      </c>
      <c r="Y243" s="71">
        <v>6.5564907861707794E-2</v>
      </c>
      <c r="Z243" s="71">
        <v>6.5524008245653173E-2</v>
      </c>
      <c r="AA243" s="71">
        <v>6.6964850287695235E-2</v>
      </c>
      <c r="AB243" s="71">
        <v>6.7213734022400259E-2</v>
      </c>
      <c r="AC243" s="71">
        <v>6.7412799058120212E-2</v>
      </c>
      <c r="AD243" s="71">
        <v>6.9158378941197904E-2</v>
      </c>
      <c r="AE243" s="71">
        <v>6.9203180165118547E-2</v>
      </c>
      <c r="AF243" s="71">
        <v>7.0099798620105971E-2</v>
      </c>
      <c r="AG243" s="71">
        <v>7.1746378479476569E-2</v>
      </c>
      <c r="AH243" s="71">
        <v>7.1971260700151765E-2</v>
      </c>
      <c r="AI243" s="71">
        <v>7.1059321414465249E-2</v>
      </c>
      <c r="AJ243" s="71">
        <v>6.7428136553660395E-2</v>
      </c>
      <c r="AK243" s="71">
        <v>6.5957365486527017E-2</v>
      </c>
      <c r="AL243" s="71">
        <v>6.5848561321070531E-2</v>
      </c>
      <c r="AM243" s="71">
        <v>6.4359383162891734E-2</v>
      </c>
      <c r="AN243" s="71">
        <v>6.4241649337685933E-2</v>
      </c>
      <c r="AO243" s="71">
        <v>6.4267957809414106E-2</v>
      </c>
      <c r="AP243" s="71">
        <v>6.4597214557127289E-2</v>
      </c>
      <c r="AQ243" s="71">
        <v>6.4362395144870771E-2</v>
      </c>
      <c r="AR243" s="71">
        <v>6.244782878501054E-2</v>
      </c>
      <c r="AS243" s="71">
        <v>5.9925706954182242E-2</v>
      </c>
      <c r="AT243" s="71">
        <v>5.5321686769815644E-2</v>
      </c>
      <c r="AU243" s="71">
        <v>5.2667387194787738E-2</v>
      </c>
      <c r="AV243" s="71">
        <v>5.2989031408363051E-2</v>
      </c>
      <c r="AW243" s="71">
        <v>5.340449733559182E-2</v>
      </c>
      <c r="AX243" s="71">
        <v>5.4208778548720839E-2</v>
      </c>
      <c r="AY243" s="71">
        <v>5.542500332232661E-2</v>
      </c>
      <c r="AZ243" s="71">
        <v>6.0034625077101465E-2</v>
      </c>
      <c r="BA243" s="71">
        <v>5.9518852254629814E-2</v>
      </c>
      <c r="BB243" s="71">
        <v>6.1164138712992561E-2</v>
      </c>
      <c r="BC243" s="71">
        <v>6.2093682723873118E-2</v>
      </c>
      <c r="BD243" s="71">
        <v>6.2177915608070171E-2</v>
      </c>
      <c r="BE243" s="71">
        <v>6.1197508384194139E-2</v>
      </c>
      <c r="BF243" s="71">
        <v>6.2919121321478935E-2</v>
      </c>
      <c r="BG243" s="71">
        <v>6.4581102548365021E-2</v>
      </c>
      <c r="BH243" s="71">
        <v>6.4380938824132775E-2</v>
      </c>
      <c r="BI243" s="71">
        <v>6.4680009024433091E-2</v>
      </c>
      <c r="BJ243" s="71">
        <v>6.5303309132069748E-2</v>
      </c>
      <c r="BK243" s="71">
        <v>6.6572879113933739E-2</v>
      </c>
      <c r="BL243" s="71">
        <v>6.8042238249528597E-2</v>
      </c>
      <c r="BM243" s="71">
        <v>6.9354437504705851E-2</v>
      </c>
      <c r="BN243" s="71">
        <v>6.9249478580992535E-2</v>
      </c>
      <c r="BO243" s="71">
        <v>6.9470007826873556E-2</v>
      </c>
      <c r="BP243" s="71">
        <v>6.9796031794631272E-2</v>
      </c>
      <c r="BQ243" s="71">
        <v>7.0141962254768361E-2</v>
      </c>
      <c r="BR243" s="71">
        <v>7.0816453936247498E-2</v>
      </c>
      <c r="BS243" s="71">
        <v>7.0421598639004004E-2</v>
      </c>
      <c r="BT243" s="71">
        <v>6.6534483682931148E-2</v>
      </c>
      <c r="BU243" s="71">
        <v>6.5915979402127109E-2</v>
      </c>
      <c r="BV243" s="71">
        <v>6.6230504395096382E-2</v>
      </c>
      <c r="BW243" s="71">
        <v>6.545853901518453E-2</v>
      </c>
      <c r="BX243" s="71">
        <v>6.5854627602496385E-2</v>
      </c>
      <c r="BY243" s="71">
        <v>6.5629484018756706E-2</v>
      </c>
      <c r="BZ243" s="71">
        <v>6.5255373167479855E-2</v>
      </c>
      <c r="CA243" s="71">
        <v>6.4308239954147417E-2</v>
      </c>
      <c r="CB243" s="71">
        <v>6.333891346090248E-2</v>
      </c>
      <c r="CC243" s="71">
        <v>6.3669852707904609E-2</v>
      </c>
      <c r="CD243" s="71">
        <v>6.3194460915154307E-2</v>
      </c>
      <c r="CE243" s="71">
        <v>6.4675042887960027E-2</v>
      </c>
      <c r="CF243" s="71">
        <v>6.5585467231885949E-2</v>
      </c>
      <c r="CG243" s="71">
        <v>6.6465554409543673E-2</v>
      </c>
      <c r="CH243" s="71">
        <v>6.7480290299853488E-2</v>
      </c>
      <c r="CI243" s="71">
        <v>6.6812848934447625E-2</v>
      </c>
      <c r="CJ243" s="71">
        <v>6.8953432611315701E-2</v>
      </c>
      <c r="CK243" s="71">
        <v>6.7512402043812356E-2</v>
      </c>
      <c r="CL243" s="71">
        <v>7.1408462915229509E-2</v>
      </c>
      <c r="CM243" s="71">
        <v>7.1325599256102948E-2</v>
      </c>
      <c r="CN243" s="71">
        <v>7.0663791942319115E-2</v>
      </c>
      <c r="CO243" s="71">
        <v>6.9517165095632494E-2</v>
      </c>
      <c r="CP243" s="71">
        <v>6.998913790908419E-2</v>
      </c>
      <c r="CQ243" s="71">
        <v>7.0302141625088882E-2</v>
      </c>
      <c r="CR243" s="71">
        <v>6.9444712762481153E-2</v>
      </c>
      <c r="CS243" s="71">
        <v>6.8373245855590528E-2</v>
      </c>
      <c r="CT243" s="71">
        <v>6.8419122393769669E-2</v>
      </c>
      <c r="CU243" s="71">
        <v>6.9359231143688388E-2</v>
      </c>
      <c r="CV243" s="71">
        <v>7.0212544072751959E-2</v>
      </c>
      <c r="CW243" s="71">
        <v>7.022532153985088E-2</v>
      </c>
      <c r="CX243" s="71">
        <v>6.8198636109056021E-2</v>
      </c>
      <c r="CY243" s="71">
        <v>6.8331673322771458E-2</v>
      </c>
      <c r="CZ243" s="71">
        <v>6.8608943788754109E-2</v>
      </c>
      <c r="DA243" s="71">
        <v>6.739160290116103E-2</v>
      </c>
      <c r="DB243" s="71">
        <v>6.6888731890968153E-2</v>
      </c>
      <c r="DC243" s="71">
        <v>6.3312017009671956E-2</v>
      </c>
      <c r="DD243" s="71">
        <v>6.6602460014682979E-2</v>
      </c>
      <c r="DE243" s="71">
        <v>6.855380761619885E-2</v>
      </c>
      <c r="DF243" s="71">
        <v>6.9639247420100289E-2</v>
      </c>
      <c r="DG243" s="71">
        <v>7.0249167997152584E-2</v>
      </c>
      <c r="DH243" s="71">
        <v>7.0724855640292711E-2</v>
      </c>
      <c r="DI243" s="71">
        <v>7.1058232384605555E-2</v>
      </c>
      <c r="DJ243" s="71">
        <v>7.2882300119564244E-2</v>
      </c>
      <c r="DK243" s="71">
        <v>7.3853379833171265E-2</v>
      </c>
      <c r="DL243" s="71">
        <v>7.3479451670158374E-2</v>
      </c>
      <c r="DM243" s="71">
        <v>7.4006123209029981E-2</v>
      </c>
      <c r="DN243" s="71">
        <v>7.7125579327863694E-2</v>
      </c>
      <c r="DO243" s="71">
        <v>7.8201838764670392E-2</v>
      </c>
      <c r="DP243" s="71">
        <v>7.9588707055374047E-2</v>
      </c>
      <c r="DQ243" s="71">
        <v>8.0284908194066112E-2</v>
      </c>
      <c r="DR243" s="71">
        <v>8.184035214343878E-2</v>
      </c>
      <c r="DS243" s="71">
        <v>8.1887370175400334E-2</v>
      </c>
      <c r="DT243" s="71">
        <v>8.1943894111611085E-2</v>
      </c>
      <c r="DU243" s="71">
        <v>8.3323324306596475E-2</v>
      </c>
      <c r="DV243" s="71">
        <v>8.563379850447711E-2</v>
      </c>
      <c r="DW243" s="71">
        <v>8.6767098620102817E-2</v>
      </c>
      <c r="DX243" s="71">
        <v>8.7567927363465942E-2</v>
      </c>
      <c r="DY243" s="71">
        <v>8.5662690922976625E-2</v>
      </c>
      <c r="DZ243" s="71">
        <v>8.5130733979965484E-2</v>
      </c>
      <c r="EA243" s="71">
        <v>8.5143963240024434E-2</v>
      </c>
      <c r="EB243" s="71">
        <v>8.5716817757495262E-2</v>
      </c>
      <c r="EC243" s="71">
        <v>8.63444752695436E-2</v>
      </c>
      <c r="ED243" s="71">
        <v>8.4593548507177568E-2</v>
      </c>
      <c r="EE243" s="71">
        <v>8.2949066936085947E-2</v>
      </c>
      <c r="EF243" s="71">
        <v>8.189798043739803E-2</v>
      </c>
      <c r="EG243" s="71">
        <v>8.1706560060992708E-2</v>
      </c>
      <c r="EH243" s="71">
        <v>8.2821245173131108E-2</v>
      </c>
      <c r="EI243" s="71">
        <v>8.129129992089594E-2</v>
      </c>
      <c r="EJ243" s="71">
        <v>8.1358167886168287E-2</v>
      </c>
      <c r="EK243" s="71">
        <v>8.0348565534035049E-2</v>
      </c>
      <c r="EL243" s="71">
        <v>7.9928707186031983E-2</v>
      </c>
      <c r="EM243" s="71">
        <v>8.0243834578739584E-2</v>
      </c>
      <c r="EN243" s="71">
        <v>8.0205133224025074E-2</v>
      </c>
      <c r="EO243" s="71">
        <v>8.0299897745959595E-2</v>
      </c>
      <c r="EP243" s="71">
        <v>7.6797099921590742E-2</v>
      </c>
      <c r="EQ243" s="71">
        <v>7.5555572917666694E-2</v>
      </c>
      <c r="ER243" s="71">
        <v>7.256449750061271E-2</v>
      </c>
      <c r="ES243" s="71">
        <v>7.3182210999934619E-2</v>
      </c>
      <c r="ET243" s="71">
        <v>7.1660247309393965E-2</v>
      </c>
      <c r="EU243" s="71">
        <v>7.2749984647684743E-2</v>
      </c>
      <c r="EV243" s="71">
        <v>7.3395687424009745E-2</v>
      </c>
      <c r="EW243" s="71">
        <v>6.777612845616493E-2</v>
      </c>
      <c r="EX243" s="71">
        <v>6.9932260323517598E-2</v>
      </c>
      <c r="EY243" s="71">
        <v>6.8060391597153422E-2</v>
      </c>
      <c r="EZ243" s="71">
        <v>6.2111120745726826E-2</v>
      </c>
      <c r="FA243" s="71">
        <v>6.4430471236780862E-2</v>
      </c>
      <c r="FB243" s="71">
        <v>6.6784128723173089E-2</v>
      </c>
      <c r="FC243" s="71">
        <v>6.6726256079946825E-2</v>
      </c>
      <c r="FD243" s="71">
        <v>5.8154681066897342E-2</v>
      </c>
      <c r="FE243" s="71">
        <v>5.4969126722865094E-2</v>
      </c>
      <c r="FF243" s="71">
        <v>5.0813141822308519E-2</v>
      </c>
      <c r="FG243" s="71">
        <v>4.8618138283728983E-2</v>
      </c>
      <c r="FH243" s="71">
        <v>5.546076551154773E-2</v>
      </c>
      <c r="FI243" s="71">
        <v>5.5642056861694641E-2</v>
      </c>
      <c r="FJ243" s="71">
        <v>5.7553128177480518E-2</v>
      </c>
      <c r="FK243" s="71">
        <v>6.2653856018145854E-2</v>
      </c>
      <c r="FL243" s="71">
        <v>6.6335613390540851E-2</v>
      </c>
      <c r="FM243" s="71">
        <v>7.194179080917093E-2</v>
      </c>
      <c r="FN243" s="71">
        <v>7.319689738256846E-2</v>
      </c>
      <c r="FO243" s="71">
        <v>7.689947562313601E-2</v>
      </c>
      <c r="FP243" s="71">
        <v>7.8924853903807046E-2</v>
      </c>
      <c r="FQ243" s="71">
        <v>7.926568663585952E-2</v>
      </c>
      <c r="FR243" s="71">
        <v>8.1522227254729726E-2</v>
      </c>
      <c r="FS243" s="71">
        <v>8.2723728092823509E-2</v>
      </c>
      <c r="FT243" s="71">
        <v>8.4283576009729938E-2</v>
      </c>
      <c r="FU243" s="71">
        <v>8.5342865077819477E-2</v>
      </c>
      <c r="FV243" s="37">
        <v>8.5915772745331742E-2</v>
      </c>
      <c r="FW243" s="71">
        <v>8.6499999999999994E-2</v>
      </c>
      <c r="FX243" s="71">
        <v>8.5900000000000004E-2</v>
      </c>
      <c r="FY243" s="71">
        <v>8.4199999999999997E-2</v>
      </c>
      <c r="FZ243" s="71">
        <v>8.3799999999999999E-2</v>
      </c>
      <c r="GA243" s="71">
        <v>8.2500000000000004E-2</v>
      </c>
      <c r="GB243" s="71">
        <v>8.3699999999999997E-2</v>
      </c>
      <c r="GC243" s="71">
        <v>8.1600000000000006E-2</v>
      </c>
      <c r="GD243" s="71">
        <v>8.48E-2</v>
      </c>
      <c r="GE243" s="71">
        <v>8.6800000000000002E-2</v>
      </c>
      <c r="GF243" s="71">
        <v>8.4599999999999995E-2</v>
      </c>
      <c r="GG243" s="71">
        <v>8.14E-2</v>
      </c>
      <c r="GH243" s="71">
        <v>8.0100000000000005E-2</v>
      </c>
      <c r="GI243" s="71">
        <v>7.9000000000000001E-2</v>
      </c>
      <c r="GJ243" s="71">
        <v>7.7200000000000005E-2</v>
      </c>
      <c r="GK243" s="71">
        <v>7.9600000000000004E-2</v>
      </c>
      <c r="GL243" s="71">
        <v>7.6100000000000001E-2</v>
      </c>
      <c r="GM243" s="71">
        <v>7.4700000000000003E-2</v>
      </c>
      <c r="GN243" s="71">
        <v>7.5300000000000006E-2</v>
      </c>
      <c r="GO243" s="71">
        <v>8.1299999999999997E-2</v>
      </c>
      <c r="GP243" s="71">
        <v>8.1299999999999997E-2</v>
      </c>
      <c r="GQ243" s="71">
        <v>6.9199999999999998E-2</v>
      </c>
      <c r="GR243" s="71">
        <v>7.1499999999999994E-2</v>
      </c>
      <c r="GS243" s="71">
        <v>6.9699999999999998E-2</v>
      </c>
      <c r="GT243" s="71">
        <v>6.7900000000000002E-2</v>
      </c>
      <c r="GU243" s="71">
        <v>6.4799999999999996E-2</v>
      </c>
      <c r="GV243" s="71">
        <v>6.6900000000000001E-2</v>
      </c>
      <c r="GW243" s="71">
        <v>6.6100000000000006E-2</v>
      </c>
      <c r="GX243" s="71">
        <v>6.7500000000000004E-2</v>
      </c>
      <c r="GY243" s="71">
        <v>6.8199999999999997E-2</v>
      </c>
      <c r="GZ243" s="71">
        <v>6.7400000000000002E-2</v>
      </c>
      <c r="HA243" s="71">
        <v>6.4199999999999993E-2</v>
      </c>
      <c r="HB243" s="71">
        <v>6.4600000000000005E-2</v>
      </c>
      <c r="HC243" s="71">
        <v>6.4600000000000005E-2</v>
      </c>
      <c r="HD243" s="71">
        <v>4.4499999999999998E-2</v>
      </c>
      <c r="HE243" s="71">
        <v>4.4699999999999997E-2</v>
      </c>
      <c r="HF243" s="71">
        <v>4.4699999999999997E-2</v>
      </c>
      <c r="HG243" s="71">
        <v>4.36E-2</v>
      </c>
      <c r="HH243" s="71">
        <v>4.3999999999999997E-2</v>
      </c>
      <c r="HI243" s="71">
        <v>4.36E-2</v>
      </c>
      <c r="HJ243" s="71">
        <v>4.3999999999999997E-2</v>
      </c>
      <c r="HK243" s="40"/>
      <c r="HL243" s="40"/>
      <c r="HM243" s="40"/>
      <c r="HN243" s="40"/>
      <c r="HO243" s="40"/>
      <c r="HP243" s="40"/>
      <c r="HQ243" s="41"/>
      <c r="HR243" s="41"/>
      <c r="HS243" s="41"/>
      <c r="HT243" s="41"/>
      <c r="HU243" s="41"/>
      <c r="HV243" s="41"/>
      <c r="HW243" s="41"/>
      <c r="HX243" s="41"/>
      <c r="HY243" s="41"/>
      <c r="HZ243" s="41"/>
      <c r="IA243" s="41"/>
      <c r="IB243" s="41"/>
      <c r="IC243" s="41"/>
      <c r="ID243" s="41"/>
      <c r="IE243" s="41"/>
      <c r="IF243" s="41"/>
      <c r="IG243" s="41"/>
      <c r="IH243" s="41"/>
      <c r="II243" s="41"/>
      <c r="IJ243" s="41"/>
      <c r="IK243" s="41"/>
      <c r="IL243" s="41"/>
      <c r="IM243" s="41"/>
      <c r="IN243" s="41"/>
      <c r="IO243" s="42"/>
      <c r="IP243" s="42"/>
      <c r="IQ243" s="42"/>
      <c r="IR243" s="42"/>
      <c r="IS243" s="42"/>
      <c r="IT243" s="42"/>
      <c r="IU243" s="42"/>
      <c r="IV243" s="42"/>
      <c r="IW243" s="42"/>
    </row>
    <row r="244" spans="1:257" s="19" customFormat="1" ht="18" customHeight="1" x14ac:dyDescent="0.2">
      <c r="A244" s="12">
        <v>25</v>
      </c>
      <c r="B244" s="20"/>
      <c r="C244" s="60"/>
      <c r="D244" s="29"/>
      <c r="E244" s="34" t="s">
        <v>236</v>
      </c>
      <c r="F244" s="75"/>
      <c r="G244" s="76"/>
      <c r="H244" s="90">
        <v>2.4155876021224043</v>
      </c>
      <c r="I244" s="90">
        <v>2.413013838300218</v>
      </c>
      <c r="J244" s="90">
        <v>2.3914639810504825</v>
      </c>
      <c r="K244" s="90">
        <v>2.4061145015544465</v>
      </c>
      <c r="L244" s="90">
        <v>2.4417468609154378</v>
      </c>
      <c r="M244" s="90">
        <v>2.4546415452000683</v>
      </c>
      <c r="N244" s="90">
        <v>2.4521908961336578</v>
      </c>
      <c r="O244" s="90">
        <v>2.4480388200130729</v>
      </c>
      <c r="P244" s="90">
        <v>2.4591473359939187</v>
      </c>
      <c r="Q244" s="90">
        <v>2.4940397521520898</v>
      </c>
      <c r="R244" s="90">
        <v>2.5064659292650786</v>
      </c>
      <c r="S244" s="90">
        <v>2.5393342255269586</v>
      </c>
      <c r="T244" s="90">
        <v>2.5827609538637248</v>
      </c>
      <c r="U244" s="90">
        <v>2.5652354858236146</v>
      </c>
      <c r="V244" s="90">
        <v>2.58636652791769</v>
      </c>
      <c r="W244" s="90">
        <v>2.5720128261527</v>
      </c>
      <c r="X244" s="90">
        <v>2.5668302152151155</v>
      </c>
      <c r="Y244" s="90">
        <v>2.5855657561548706</v>
      </c>
      <c r="Z244" s="90">
        <v>2.605788157481741</v>
      </c>
      <c r="AA244" s="90">
        <v>2.6154317566603762</v>
      </c>
      <c r="AB244" s="90">
        <v>2.6234353079237849</v>
      </c>
      <c r="AC244" s="90">
        <v>2.6524257881461275</v>
      </c>
      <c r="AD244" s="90">
        <v>2.644026979894921</v>
      </c>
      <c r="AE244" s="90">
        <v>2.6457934964429257</v>
      </c>
      <c r="AF244" s="90">
        <v>2.6712399650901544</v>
      </c>
      <c r="AG244" s="90">
        <v>2.648586271388564</v>
      </c>
      <c r="AH244" s="90">
        <v>2.6490481304394935</v>
      </c>
      <c r="AI244" s="90">
        <v>2.6394557543672379</v>
      </c>
      <c r="AJ244" s="90">
        <v>2.6089992483526347</v>
      </c>
      <c r="AK244" s="90">
        <v>2.6039972433881187</v>
      </c>
      <c r="AL244" s="90">
        <v>2.5774716430040505</v>
      </c>
      <c r="AM244" s="90">
        <v>2.581629683208901</v>
      </c>
      <c r="AN244" s="90">
        <v>2.6445950568843246</v>
      </c>
      <c r="AO244" s="90">
        <v>2.6520994990645739</v>
      </c>
      <c r="AP244" s="90">
        <v>2.6637397672528427</v>
      </c>
      <c r="AQ244" s="90">
        <v>2.6843602563423241</v>
      </c>
      <c r="AR244" s="90">
        <v>2.72118505269568</v>
      </c>
      <c r="AS244" s="90">
        <v>2.6526811214336425</v>
      </c>
      <c r="AT244" s="90">
        <v>2.5946071456269282</v>
      </c>
      <c r="AU244" s="90">
        <v>2.5264503613446152</v>
      </c>
      <c r="AV244" s="90">
        <v>2.5646292287030255</v>
      </c>
      <c r="AW244" s="90">
        <v>2.5916251499208536</v>
      </c>
      <c r="AX244" s="90">
        <v>2.6119687685524253</v>
      </c>
      <c r="AY244" s="90">
        <v>2.6578608998704016</v>
      </c>
      <c r="AZ244" s="90">
        <v>2.6532451697847557</v>
      </c>
      <c r="BA244" s="90">
        <v>2.670237483459422</v>
      </c>
      <c r="BB244" s="90">
        <v>2.6678300948840192</v>
      </c>
      <c r="BC244" s="90">
        <v>2.6778642672396877</v>
      </c>
      <c r="BD244" s="90">
        <v>2.6528837445934013</v>
      </c>
      <c r="BE244" s="90">
        <v>2.6097431323906104</v>
      </c>
      <c r="BF244" s="90">
        <v>2.6137507515387357</v>
      </c>
      <c r="BG244" s="90">
        <v>2.6177770362972788</v>
      </c>
      <c r="BH244" s="90">
        <v>2.5881805490060126</v>
      </c>
      <c r="BI244" s="90">
        <v>2.5939596814364592</v>
      </c>
      <c r="BJ244" s="90">
        <v>2.6668816758596519</v>
      </c>
      <c r="BK244" s="90">
        <v>2.7033892355076197</v>
      </c>
      <c r="BL244" s="90">
        <v>2.7185586699818791</v>
      </c>
      <c r="BM244" s="90">
        <v>2.7348954966678329</v>
      </c>
      <c r="BN244" s="90">
        <v>2.7445890196150522</v>
      </c>
      <c r="BO244" s="90">
        <v>2.7552511264511299</v>
      </c>
      <c r="BP244" s="90">
        <v>2.7327043133950184</v>
      </c>
      <c r="BQ244" s="90">
        <v>2.7139022763200171</v>
      </c>
      <c r="BR244" s="90">
        <v>2.7310396783725159</v>
      </c>
      <c r="BS244" s="90">
        <v>2.7357623733165206</v>
      </c>
      <c r="BT244" s="90">
        <v>2.7211076266478704</v>
      </c>
      <c r="BU244" s="90">
        <v>2.7349992098249878</v>
      </c>
      <c r="BV244" s="90">
        <v>2.7494695366377986</v>
      </c>
      <c r="BW244" s="90">
        <v>2.7144932663181645</v>
      </c>
      <c r="BX244" s="90">
        <v>2.7184590145118741</v>
      </c>
      <c r="BY244" s="90">
        <v>2.7496878262665874</v>
      </c>
      <c r="BZ244" s="90">
        <v>2.7705854772628133</v>
      </c>
      <c r="CA244" s="90">
        <v>2.7050620929510645</v>
      </c>
      <c r="CB244" s="90">
        <v>2.6884081252275687</v>
      </c>
      <c r="CC244" s="90">
        <v>2.6770778320259576</v>
      </c>
      <c r="CD244" s="90">
        <v>2.665843958840715</v>
      </c>
      <c r="CE244" s="90">
        <v>2.6947945248111322</v>
      </c>
      <c r="CF244" s="90">
        <v>2.702897225590513</v>
      </c>
      <c r="CG244" s="90">
        <v>2.7192357068048421</v>
      </c>
      <c r="CH244" s="90">
        <v>2.7789482267743786</v>
      </c>
      <c r="CI244" s="90">
        <v>2.7901080318830891</v>
      </c>
      <c r="CJ244" s="90">
        <v>2.8499009381085614</v>
      </c>
      <c r="CK244" s="90">
        <v>2.9402840121550096</v>
      </c>
      <c r="CL244" s="90">
        <v>2.9825356606934568</v>
      </c>
      <c r="CM244" s="90">
        <v>2.9462757164911841</v>
      </c>
      <c r="CN244" s="90">
        <v>2.999570516255702</v>
      </c>
      <c r="CO244" s="90">
        <v>2.9972989171529658</v>
      </c>
      <c r="CP244" s="90">
        <v>2.9230102013830903</v>
      </c>
      <c r="CQ244" s="90">
        <v>2.862239055996775</v>
      </c>
      <c r="CR244" s="90">
        <v>2.7849103640026547</v>
      </c>
      <c r="CS244" s="90">
        <v>2.7264554618913217</v>
      </c>
      <c r="CT244" s="90">
        <v>2.7288070797059234</v>
      </c>
      <c r="CU244" s="90">
        <v>2.7472198060129274</v>
      </c>
      <c r="CV244" s="90">
        <v>2.7785707681614076</v>
      </c>
      <c r="CW244" s="90">
        <v>2.7746802971824507</v>
      </c>
      <c r="CX244" s="90">
        <v>2.7718643990230709</v>
      </c>
      <c r="CY244" s="90">
        <v>2.7804307306731495</v>
      </c>
      <c r="CZ244" s="90">
        <v>2.7955883721187469</v>
      </c>
      <c r="DA244" s="90">
        <v>2.7908879197917749</v>
      </c>
      <c r="DB244" s="90">
        <v>2.7532022021222882</v>
      </c>
      <c r="DC244" s="90">
        <v>2.7878689646217949</v>
      </c>
      <c r="DD244" s="90">
        <v>2.8266837496545087</v>
      </c>
      <c r="DE244" s="90">
        <v>2.8574569600745252</v>
      </c>
      <c r="DF244" s="90">
        <v>2.8841545280417185</v>
      </c>
      <c r="DG244" s="90">
        <v>2.8230157739188431</v>
      </c>
      <c r="DH244" s="90">
        <v>2.771824104121233</v>
      </c>
      <c r="DI244" s="90">
        <v>2.7055703143698557</v>
      </c>
      <c r="DJ244" s="90">
        <v>2.7027903401500319</v>
      </c>
      <c r="DK244" s="90">
        <v>2.6711132249826401</v>
      </c>
      <c r="DL244" s="90">
        <v>2.6524065292920849</v>
      </c>
      <c r="DM244" s="90">
        <v>2.6273161779779448</v>
      </c>
      <c r="DN244" s="90">
        <v>2.6566010554040873</v>
      </c>
      <c r="DO244" s="90">
        <v>2.6313916013175809</v>
      </c>
      <c r="DP244" s="90">
        <v>2.5128088784392482</v>
      </c>
      <c r="DQ244" s="90">
        <v>2.5031098627721704</v>
      </c>
      <c r="DR244" s="90">
        <v>2.5082485972738446</v>
      </c>
      <c r="DS244" s="90">
        <v>2.482535176051591</v>
      </c>
      <c r="DT244" s="90">
        <v>2.4661283685460527</v>
      </c>
      <c r="DU244" s="90">
        <v>2.4864582702577374</v>
      </c>
      <c r="DV244" s="90">
        <v>2.4956165804532056</v>
      </c>
      <c r="DW244" s="90">
        <v>2.4857525217392684</v>
      </c>
      <c r="DX244" s="90">
        <v>2.5028235811247477</v>
      </c>
      <c r="DY244" s="90">
        <v>2.4909785921203524</v>
      </c>
      <c r="DZ244" s="90">
        <v>2.4680674746595188</v>
      </c>
      <c r="EA244" s="90">
        <v>2.4925710233944103</v>
      </c>
      <c r="EB244" s="90">
        <v>2.6197162917984946</v>
      </c>
      <c r="EC244" s="90">
        <v>2.6469865084178563</v>
      </c>
      <c r="ED244" s="90">
        <v>2.6652675611707983</v>
      </c>
      <c r="EE244" s="90">
        <v>2.6648377971664949</v>
      </c>
      <c r="EF244" s="90">
        <v>2.638414689121392</v>
      </c>
      <c r="EG244" s="90">
        <v>2.6394209189276481</v>
      </c>
      <c r="EH244" s="90">
        <v>2.6377439908709146</v>
      </c>
      <c r="EI244" s="90">
        <v>2.6214752051839563</v>
      </c>
      <c r="EJ244" s="90">
        <v>2.6390688520294292</v>
      </c>
      <c r="EK244" s="90">
        <v>2.6233273882008419</v>
      </c>
      <c r="EL244" s="90">
        <v>2.6265689688709566</v>
      </c>
      <c r="EM244" s="90">
        <v>2.6336346592097417</v>
      </c>
      <c r="EN244" s="90">
        <v>2.6282080414983278</v>
      </c>
      <c r="EO244" s="90">
        <v>2.6247290055863486</v>
      </c>
      <c r="EP244" s="90">
        <v>2.6213016802338145</v>
      </c>
      <c r="EQ244" s="90">
        <v>2.7143054937185975</v>
      </c>
      <c r="ER244" s="90">
        <v>2.7983662829443459</v>
      </c>
      <c r="ES244" s="90">
        <v>2.7940746217889121</v>
      </c>
      <c r="ET244" s="90">
        <v>2.8333118504951291</v>
      </c>
      <c r="EU244" s="90">
        <v>2.8303326090039369</v>
      </c>
      <c r="EV244" s="90">
        <v>2.8494921448441053</v>
      </c>
      <c r="EW244" s="90">
        <v>2.8452699844572109</v>
      </c>
      <c r="EX244" s="90">
        <v>2.8960092144561003</v>
      </c>
      <c r="EY244" s="90">
        <v>2.9570907405356843</v>
      </c>
      <c r="EZ244" s="90">
        <v>3.0160321981174523</v>
      </c>
      <c r="FA244" s="90">
        <v>3.0256003345170477</v>
      </c>
      <c r="FB244" s="90">
        <v>3.0036920555461517</v>
      </c>
      <c r="FC244" s="90">
        <v>2.9738049656057735</v>
      </c>
      <c r="FD244" s="90">
        <v>2.9810739445556007</v>
      </c>
      <c r="FE244" s="90">
        <v>2.9939921544741561</v>
      </c>
      <c r="FF244" s="90">
        <v>2.9316633392633542</v>
      </c>
      <c r="FG244" s="90">
        <v>2.8138186805914276</v>
      </c>
      <c r="FH244" s="90">
        <v>2.7878981618508409</v>
      </c>
      <c r="FI244" s="90">
        <v>2.7592193184243388</v>
      </c>
      <c r="FJ244" s="90">
        <v>2.7362900009296971</v>
      </c>
      <c r="FK244" s="90">
        <v>2.7223746559993889</v>
      </c>
      <c r="FL244" s="90">
        <v>2.7188632802785517</v>
      </c>
      <c r="FM244" s="90">
        <v>2.7105375319934875</v>
      </c>
      <c r="FN244" s="90">
        <v>2.6957303316269621</v>
      </c>
      <c r="FO244" s="90">
        <v>2.6884191312999799</v>
      </c>
      <c r="FP244" s="90">
        <v>2.7067830069971595</v>
      </c>
      <c r="FQ244" s="90">
        <v>2.7045939379551003</v>
      </c>
      <c r="FR244" s="90">
        <v>2.7820420313911338</v>
      </c>
      <c r="FS244" s="90">
        <v>2.8257644359091989</v>
      </c>
      <c r="FT244" s="90">
        <v>2.8880504871925252</v>
      </c>
      <c r="FU244" s="90">
        <v>2.894864520103738</v>
      </c>
      <c r="FV244" s="90">
        <v>2.8774226559396108</v>
      </c>
      <c r="FW244" s="90">
        <v>2.8546</v>
      </c>
      <c r="FX244" s="90">
        <v>2.8774000000000002</v>
      </c>
      <c r="FY244" s="90">
        <v>2.8448000000000002</v>
      </c>
      <c r="FZ244" s="90">
        <v>2.8414000000000001</v>
      </c>
      <c r="GA244" s="90">
        <v>2.8330000000000002</v>
      </c>
      <c r="GB244" s="90">
        <v>2.7885</v>
      </c>
      <c r="GC244" s="90">
        <v>2.7534999999999998</v>
      </c>
      <c r="GD244" s="90">
        <v>2.7162999999999999</v>
      </c>
      <c r="GE244" s="90">
        <v>2.6735000000000002</v>
      </c>
      <c r="GF244" s="90">
        <v>2.6747999999999998</v>
      </c>
      <c r="GG244" s="90">
        <v>2.6661999999999999</v>
      </c>
      <c r="GH244" s="90">
        <v>2.6412</v>
      </c>
      <c r="GI244" s="90">
        <v>2.6547999999999998</v>
      </c>
      <c r="GJ244" s="90">
        <v>2.6791999999999998</v>
      </c>
      <c r="GK244" s="90">
        <v>2.7202999999999999</v>
      </c>
      <c r="GL244" s="90">
        <v>2.7345999999999999</v>
      </c>
      <c r="GM244" s="90">
        <v>2.7372000000000001</v>
      </c>
      <c r="GN244" s="90">
        <v>2.7161</v>
      </c>
      <c r="GO244" s="90">
        <v>2.6928999999999998</v>
      </c>
      <c r="GP244" s="90">
        <v>2.6974999999999998</v>
      </c>
      <c r="GQ244" s="90">
        <v>2.7107999999999999</v>
      </c>
      <c r="GR244" s="90">
        <v>2.7311000000000001</v>
      </c>
      <c r="GS244" s="90">
        <v>2.7397999999999998</v>
      </c>
      <c r="GT244" s="90">
        <v>2.7526000000000002</v>
      </c>
      <c r="GU244" s="90">
        <v>2.7467999999999999</v>
      </c>
      <c r="GV244" s="90">
        <v>2.7332000000000001</v>
      </c>
      <c r="GW244" s="90">
        <v>2.7170999999999998</v>
      </c>
      <c r="GX244" s="90">
        <v>2.7174</v>
      </c>
      <c r="GY244" s="90">
        <v>2.6880000000000002</v>
      </c>
      <c r="GZ244" s="90">
        <v>2.6476000000000002</v>
      </c>
      <c r="HA244" s="90">
        <v>2.6372</v>
      </c>
      <c r="HB244" s="90">
        <v>2.6766000000000001</v>
      </c>
      <c r="HC244" s="90">
        <v>2.7048999999999999</v>
      </c>
      <c r="HD244" s="90">
        <v>2.6669</v>
      </c>
      <c r="HE244" s="90">
        <v>2.6783999999999999</v>
      </c>
      <c r="HF244" s="90">
        <v>2.7191999999999998</v>
      </c>
      <c r="HG244" s="90">
        <v>2.7429000000000001</v>
      </c>
      <c r="HH244" s="90">
        <v>2.7709999999999999</v>
      </c>
      <c r="HI244" s="90">
        <v>2.7429000000000001</v>
      </c>
      <c r="HJ244" s="90">
        <v>2.7709999999999999</v>
      </c>
      <c r="HK244" s="77"/>
      <c r="HL244" s="77"/>
      <c r="HM244" s="77"/>
      <c r="HN244" s="77"/>
      <c r="HO244" s="77"/>
      <c r="HP244" s="77"/>
      <c r="HQ244" s="78"/>
      <c r="HR244" s="78"/>
      <c r="HS244" s="78"/>
      <c r="HT244" s="78"/>
      <c r="HU244" s="78"/>
      <c r="HV244" s="78"/>
      <c r="HW244" s="78"/>
      <c r="HX244" s="78"/>
      <c r="HY244" s="78"/>
      <c r="HZ244" s="78"/>
      <c r="IA244" s="78"/>
      <c r="IB244" s="78"/>
      <c r="IC244" s="78"/>
      <c r="ID244" s="78"/>
      <c r="IE244" s="78"/>
      <c r="IF244" s="78"/>
      <c r="IG244" s="78"/>
      <c r="IH244" s="78"/>
      <c r="II244" s="78"/>
      <c r="IJ244" s="78"/>
      <c r="IK244" s="78"/>
      <c r="IL244" s="78"/>
      <c r="IM244" s="78"/>
      <c r="IN244" s="78"/>
      <c r="IO244" s="79"/>
      <c r="IP244" s="79"/>
      <c r="IQ244" s="79"/>
      <c r="IR244" s="79"/>
      <c r="IS244" s="79"/>
      <c r="IT244" s="79"/>
      <c r="IU244" s="79"/>
      <c r="IV244" s="79"/>
      <c r="IW244" s="79"/>
    </row>
    <row r="245" spans="1:257" s="19" customFormat="1" ht="18" customHeight="1" x14ac:dyDescent="0.2">
      <c r="A245" s="12">
        <v>251</v>
      </c>
      <c r="B245" s="20"/>
      <c r="C245" s="60"/>
      <c r="D245" s="29"/>
      <c r="E245" s="95"/>
      <c r="F245" s="66" t="s">
        <v>237</v>
      </c>
      <c r="G245" s="35"/>
      <c r="H245" s="67">
        <v>0.8919007174052711</v>
      </c>
      <c r="I245" s="67">
        <v>0.87780038182216624</v>
      </c>
      <c r="J245" s="67">
        <v>0.86358542508205205</v>
      </c>
      <c r="K245" s="67">
        <v>0.86816635782545615</v>
      </c>
      <c r="L245" s="67">
        <v>0.87309035656374545</v>
      </c>
      <c r="M245" s="67">
        <v>0.88617849454180664</v>
      </c>
      <c r="N245" s="67">
        <v>0.8820468604843994</v>
      </c>
      <c r="O245" s="67">
        <v>0.87117750984186793</v>
      </c>
      <c r="P245" s="67">
        <v>0.87821528563497486</v>
      </c>
      <c r="Q245" s="67">
        <v>0.8807105394450534</v>
      </c>
      <c r="R245" s="67">
        <v>0.8904239951945121</v>
      </c>
      <c r="S245" s="67">
        <v>0.9021940296778711</v>
      </c>
      <c r="T245" s="67">
        <v>0.92369870617361971</v>
      </c>
      <c r="U245" s="67">
        <v>0.92626092153036921</v>
      </c>
      <c r="V245" s="67">
        <v>0.93530045379509785</v>
      </c>
      <c r="W245" s="67">
        <v>0.91681502411538385</v>
      </c>
      <c r="X245" s="67">
        <v>0.91035665457137593</v>
      </c>
      <c r="Y245" s="67">
        <v>0.90835410791285287</v>
      </c>
      <c r="Z245" s="67">
        <v>0.90697330110129715</v>
      </c>
      <c r="AA245" s="67">
        <v>0.91161387496347857</v>
      </c>
      <c r="AB245" s="67">
        <v>0.91318250168909976</v>
      </c>
      <c r="AC245" s="67">
        <v>0.92338178753485423</v>
      </c>
      <c r="AD245" s="67">
        <v>0.93393207022624891</v>
      </c>
      <c r="AE245" s="67">
        <v>0.93191422278091574</v>
      </c>
      <c r="AF245" s="67">
        <v>0.938825412521473</v>
      </c>
      <c r="AG245" s="67">
        <v>0.93560647903769234</v>
      </c>
      <c r="AH245" s="67">
        <v>0.94016120685618731</v>
      </c>
      <c r="AI245" s="67">
        <v>0.92848572434439181</v>
      </c>
      <c r="AJ245" s="67">
        <v>0.91774870143162235</v>
      </c>
      <c r="AK245" s="67">
        <v>0.91698950081037911</v>
      </c>
      <c r="AL245" s="67">
        <v>0.89893049561692728</v>
      </c>
      <c r="AM245" s="67">
        <v>0.89520807303401928</v>
      </c>
      <c r="AN245" s="67">
        <v>0.90174624446189977</v>
      </c>
      <c r="AO245" s="67">
        <v>0.90768643711781716</v>
      </c>
      <c r="AP245" s="67">
        <v>0.9235924160106187</v>
      </c>
      <c r="AQ245" s="67">
        <v>0.91465350032609627</v>
      </c>
      <c r="AR245" s="67">
        <v>0.90520928893056107</v>
      </c>
      <c r="AS245" s="67">
        <v>0.91100211562231748</v>
      </c>
      <c r="AT245" s="67">
        <v>0.81025531967780662</v>
      </c>
      <c r="AU245" s="67">
        <v>0.78042029665564883</v>
      </c>
      <c r="AV245" s="67">
        <v>0.79128044827980604</v>
      </c>
      <c r="AW245" s="67">
        <v>0.79969574217065342</v>
      </c>
      <c r="AX245" s="67">
        <v>0.8147432293316077</v>
      </c>
      <c r="AY245" s="67">
        <v>0.82681141592945939</v>
      </c>
      <c r="AZ245" s="67">
        <v>0.83822731552152219</v>
      </c>
      <c r="BA245" s="67">
        <v>0.8440892002185969</v>
      </c>
      <c r="BB245" s="67">
        <v>0.85526614573002424</v>
      </c>
      <c r="BC245" s="67">
        <v>0.86508726734036046</v>
      </c>
      <c r="BD245" s="67">
        <v>0.88309848150755998</v>
      </c>
      <c r="BE245" s="67">
        <v>0.87496209274312531</v>
      </c>
      <c r="BF245" s="67">
        <v>0.88226481211717123</v>
      </c>
      <c r="BG245" s="67">
        <v>0.876603540044116</v>
      </c>
      <c r="BH245" s="67">
        <v>0.86663058061540266</v>
      </c>
      <c r="BI245" s="67">
        <v>0.86413170835721065</v>
      </c>
      <c r="BJ245" s="67">
        <v>0.89266437800161968</v>
      </c>
      <c r="BK245" s="67">
        <v>0.90925694650023114</v>
      </c>
      <c r="BL245" s="67">
        <v>0.9159356493051013</v>
      </c>
      <c r="BM245" s="67">
        <v>0.9207372898169558</v>
      </c>
      <c r="BN245" s="67">
        <v>0.92028818436205517</v>
      </c>
      <c r="BO245" s="67">
        <v>0.92716342595528167</v>
      </c>
      <c r="BP245" s="67">
        <v>0.91420294744515396</v>
      </c>
      <c r="BQ245" s="67">
        <v>0.91240240692471242</v>
      </c>
      <c r="BR245" s="67">
        <v>0.91610998390492859</v>
      </c>
      <c r="BS245" s="67">
        <v>0.91219268755417504</v>
      </c>
      <c r="BT245" s="67">
        <v>0.89909384895967293</v>
      </c>
      <c r="BU245" s="67">
        <v>0.9003837756051104</v>
      </c>
      <c r="BV245" s="67">
        <v>0.89070446185011098</v>
      </c>
      <c r="BW245" s="67">
        <v>0.89381987006482733</v>
      </c>
      <c r="BX245" s="67">
        <v>0.89325632853817694</v>
      </c>
      <c r="BY245" s="67">
        <v>0.88975384953688519</v>
      </c>
      <c r="BZ245" s="67">
        <v>0.89563667958442961</v>
      </c>
      <c r="CA245" s="67">
        <v>0.88468168829890659</v>
      </c>
      <c r="CB245" s="67">
        <v>0.88475474554782818</v>
      </c>
      <c r="CC245" s="67">
        <v>0.87152049733133374</v>
      </c>
      <c r="CD245" s="67">
        <v>0.84854760188405665</v>
      </c>
      <c r="CE245" s="67">
        <v>0.86596282775044287</v>
      </c>
      <c r="CF245" s="67">
        <v>0.87390822217350117</v>
      </c>
      <c r="CG245" s="67">
        <v>0.87647142529214217</v>
      </c>
      <c r="CH245" s="67">
        <v>0.89917353329610505</v>
      </c>
      <c r="CI245" s="67">
        <v>0.88671842813978019</v>
      </c>
      <c r="CJ245" s="67">
        <v>0.907215977795927</v>
      </c>
      <c r="CK245" s="67">
        <v>0.9039018680979316</v>
      </c>
      <c r="CL245" s="67">
        <v>0.91639818679289409</v>
      </c>
      <c r="CM245" s="67">
        <v>0.93114757973521145</v>
      </c>
      <c r="CN245" s="67">
        <v>0.95009759888500378</v>
      </c>
      <c r="CO245" s="67">
        <v>0.94483192998659749</v>
      </c>
      <c r="CP245" s="67">
        <v>0.94514102415322043</v>
      </c>
      <c r="CQ245" s="67">
        <v>0.93777644041290265</v>
      </c>
      <c r="CR245" s="67">
        <v>0.91418434103131496</v>
      </c>
      <c r="CS245" s="67">
        <v>0.88050920583785752</v>
      </c>
      <c r="CT245" s="67">
        <v>0.85490404935333941</v>
      </c>
      <c r="CU245" s="67">
        <v>0.85119355632999427</v>
      </c>
      <c r="CV245" s="67">
        <v>0.85408770244873966</v>
      </c>
      <c r="CW245" s="67">
        <v>0.84225151384089914</v>
      </c>
      <c r="CX245" s="67">
        <v>0.8430535316225336</v>
      </c>
      <c r="CY245" s="67">
        <v>0.82942057467291364</v>
      </c>
      <c r="CZ245" s="67">
        <v>0.84137429136152164</v>
      </c>
      <c r="DA245" s="67">
        <v>0.8359212930050226</v>
      </c>
      <c r="DB245" s="67">
        <v>0.84544278304016474</v>
      </c>
      <c r="DC245" s="67">
        <v>0.84494065094580839</v>
      </c>
      <c r="DD245" s="67">
        <v>0.85134703071076168</v>
      </c>
      <c r="DE245" s="67">
        <v>0.872040834655049</v>
      </c>
      <c r="DF245" s="67">
        <v>0.88713044458688084</v>
      </c>
      <c r="DG245" s="67">
        <v>0.88295905103917804</v>
      </c>
      <c r="DH245" s="67">
        <v>0.89054069838571093</v>
      </c>
      <c r="DI245" s="67">
        <v>0.8947756938547845</v>
      </c>
      <c r="DJ245" s="67">
        <v>0.88897030937703114</v>
      </c>
      <c r="DK245" s="67">
        <v>0.87677797571224492</v>
      </c>
      <c r="DL245" s="67">
        <v>0.88114576826272384</v>
      </c>
      <c r="DM245" s="67">
        <v>0.85894448302895232</v>
      </c>
      <c r="DN245" s="67">
        <v>0.87045666764056684</v>
      </c>
      <c r="DO245" s="67">
        <v>0.85976932884006652</v>
      </c>
      <c r="DP245" s="67">
        <v>0.85081932990983655</v>
      </c>
      <c r="DQ245" s="67">
        <v>0.84331548224698749</v>
      </c>
      <c r="DR245" s="67">
        <v>0.82744928829277209</v>
      </c>
      <c r="DS245" s="67">
        <v>0.8226095812753339</v>
      </c>
      <c r="DT245" s="67">
        <v>0.82321006667618368</v>
      </c>
      <c r="DU245" s="67">
        <v>0.8335354172296765</v>
      </c>
      <c r="DV245" s="67">
        <v>0.84216308198093071</v>
      </c>
      <c r="DW245" s="67">
        <v>0.83465548553531632</v>
      </c>
      <c r="DX245" s="67">
        <v>0.85365908283235092</v>
      </c>
      <c r="DY245" s="67">
        <v>0.83342745585983879</v>
      </c>
      <c r="DZ245" s="67">
        <v>0.82993725834539944</v>
      </c>
      <c r="EA245" s="67">
        <v>0.83033103830785304</v>
      </c>
      <c r="EB245" s="67">
        <v>0.82705774086909079</v>
      </c>
      <c r="EC245" s="67">
        <v>0.83695315423301675</v>
      </c>
      <c r="ED245" s="67">
        <v>0.84641585114585949</v>
      </c>
      <c r="EE245" s="67">
        <v>0.85200472954728246</v>
      </c>
      <c r="EF245" s="67">
        <v>0.84275552827427447</v>
      </c>
      <c r="EG245" s="67">
        <v>0.86096667974581598</v>
      </c>
      <c r="EH245" s="67">
        <v>0.85997564661033876</v>
      </c>
      <c r="EI245" s="67">
        <v>0.85836522920447123</v>
      </c>
      <c r="EJ245" s="67">
        <v>0.86518740007912953</v>
      </c>
      <c r="EK245" s="67">
        <v>0.8528461696898183</v>
      </c>
      <c r="EL245" s="67">
        <v>0.85596310216763571</v>
      </c>
      <c r="EM245" s="67">
        <v>0.86040970414867401</v>
      </c>
      <c r="EN245" s="67">
        <v>0.85938304684969113</v>
      </c>
      <c r="EO245" s="67">
        <v>0.84912458649722011</v>
      </c>
      <c r="EP245" s="67">
        <v>0.84665397195622094</v>
      </c>
      <c r="EQ245" s="67">
        <v>0.87054140469334551</v>
      </c>
      <c r="ER245" s="67">
        <v>0.88803168373858588</v>
      </c>
      <c r="ES245" s="67">
        <v>0.89741244195424774</v>
      </c>
      <c r="ET245" s="67">
        <v>0.90144615821005791</v>
      </c>
      <c r="EU245" s="67">
        <v>0.90531506266581141</v>
      </c>
      <c r="EV245" s="67">
        <v>0.91433203486333281</v>
      </c>
      <c r="EW245" s="67">
        <v>0.90612730149366949</v>
      </c>
      <c r="EX245" s="67">
        <v>0.95542756352718738</v>
      </c>
      <c r="EY245" s="67">
        <v>0.98316322668205292</v>
      </c>
      <c r="EZ245" s="67">
        <v>1.0146001253259642</v>
      </c>
      <c r="FA245" s="67">
        <v>1.0090644097961816</v>
      </c>
      <c r="FB245" s="67">
        <v>0.98862604790274466</v>
      </c>
      <c r="FC245" s="67">
        <v>0.97612165789475647</v>
      </c>
      <c r="FD245" s="67">
        <v>0.9932093737624923</v>
      </c>
      <c r="FE245" s="67">
        <v>0.9865741845350825</v>
      </c>
      <c r="FF245" s="67">
        <v>0.93771351095568556</v>
      </c>
      <c r="FG245" s="67">
        <v>0.86808951786366628</v>
      </c>
      <c r="FH245" s="67">
        <v>0.8531208880131308</v>
      </c>
      <c r="FI245" s="67">
        <v>0.84549325388326879</v>
      </c>
      <c r="FJ245" s="67">
        <v>0.83710177440580336</v>
      </c>
      <c r="FK245" s="67">
        <v>0.83349635228892804</v>
      </c>
      <c r="FL245" s="67">
        <v>0.83925181436098217</v>
      </c>
      <c r="FM245" s="67">
        <v>0.82563579717894564</v>
      </c>
      <c r="FN245" s="67">
        <v>0.8254916449879045</v>
      </c>
      <c r="FO245" s="67">
        <v>0.82576996367590139</v>
      </c>
      <c r="FP245" s="67">
        <v>0.83913938458017834</v>
      </c>
      <c r="FQ245" s="67">
        <v>0.83875757188249178</v>
      </c>
      <c r="FR245" s="67">
        <v>0.86817118018494532</v>
      </c>
      <c r="FS245" s="67">
        <v>0.88103782930675378</v>
      </c>
      <c r="FT245" s="67">
        <v>0.9085909283473026</v>
      </c>
      <c r="FU245" s="67">
        <v>0.90536815481344557</v>
      </c>
      <c r="FV245" s="67">
        <v>0.90000074493444593</v>
      </c>
      <c r="FW245" s="67">
        <v>0.88770000000000004</v>
      </c>
      <c r="FX245" s="67">
        <v>0.9</v>
      </c>
      <c r="FY245" s="67">
        <v>0.88959999999999995</v>
      </c>
      <c r="FZ245" s="67">
        <v>0.90820000000000001</v>
      </c>
      <c r="GA245" s="67">
        <v>0.91120000000000001</v>
      </c>
      <c r="GB245" s="67">
        <v>0.89490000000000003</v>
      </c>
      <c r="GC245" s="67">
        <v>0.88339999999999996</v>
      </c>
      <c r="GD245" s="67">
        <v>0.87250000000000005</v>
      </c>
      <c r="GE245" s="67">
        <v>0.85640000000000005</v>
      </c>
      <c r="GF245" s="67">
        <v>0.85660000000000003</v>
      </c>
      <c r="GG245" s="67">
        <v>0.85780000000000001</v>
      </c>
      <c r="GH245" s="67">
        <v>0.84760000000000002</v>
      </c>
      <c r="GI245" s="67">
        <v>0.84589999999999999</v>
      </c>
      <c r="GJ245" s="67">
        <v>0.85060000000000002</v>
      </c>
      <c r="GK245" s="67">
        <v>0.86140000000000005</v>
      </c>
      <c r="GL245" s="67">
        <v>0.86809999999999998</v>
      </c>
      <c r="GM245" s="67">
        <v>0.87309999999999999</v>
      </c>
      <c r="GN245" s="67">
        <v>0.86599999999999999</v>
      </c>
      <c r="GO245" s="67">
        <v>0.86240000000000006</v>
      </c>
      <c r="GP245" s="67">
        <v>0.86170000000000002</v>
      </c>
      <c r="GQ245" s="67">
        <v>0.86770000000000003</v>
      </c>
      <c r="GR245" s="67">
        <v>0.87350000000000005</v>
      </c>
      <c r="GS245" s="67">
        <v>0.87280000000000002</v>
      </c>
      <c r="GT245" s="67">
        <v>0.87060000000000004</v>
      </c>
      <c r="GU245" s="67">
        <v>0.87019999999999997</v>
      </c>
      <c r="GV245" s="67">
        <v>0.85070000000000001</v>
      </c>
      <c r="GW245" s="67">
        <v>0.85209999999999997</v>
      </c>
      <c r="GX245" s="67">
        <v>0.85360000000000003</v>
      </c>
      <c r="GY245" s="67">
        <v>0.85540000000000005</v>
      </c>
      <c r="GZ245" s="67">
        <v>0.84499999999999997</v>
      </c>
      <c r="HA245" s="67">
        <v>0.8367</v>
      </c>
      <c r="HB245" s="67">
        <v>0.84260000000000002</v>
      </c>
      <c r="HC245" s="67">
        <v>0.8397</v>
      </c>
      <c r="HD245" s="67">
        <v>0.80589999999999995</v>
      </c>
      <c r="HE245" s="67">
        <v>0.81</v>
      </c>
      <c r="HF245" s="67">
        <v>0.82199999999999995</v>
      </c>
      <c r="HG245" s="67">
        <v>0.82540000000000002</v>
      </c>
      <c r="HH245" s="67">
        <v>0.83340000000000003</v>
      </c>
      <c r="HI245" s="67">
        <v>0.82540000000000002</v>
      </c>
      <c r="HJ245" s="67">
        <v>0.83340000000000003</v>
      </c>
      <c r="HK245" s="68"/>
      <c r="HL245" s="68"/>
      <c r="HM245" s="68"/>
      <c r="HN245" s="68"/>
      <c r="HO245" s="68"/>
      <c r="HP245" s="68"/>
      <c r="HQ245" s="69"/>
      <c r="HR245" s="69"/>
      <c r="HS245" s="69"/>
      <c r="HT245" s="69"/>
      <c r="HU245" s="69"/>
      <c r="HV245" s="69"/>
      <c r="HW245" s="69"/>
      <c r="HX245" s="69"/>
      <c r="HY245" s="69"/>
      <c r="HZ245" s="69"/>
      <c r="IA245" s="69"/>
      <c r="IB245" s="69"/>
      <c r="IC245" s="69"/>
      <c r="ID245" s="69"/>
      <c r="IE245" s="69"/>
      <c r="IF245" s="69"/>
      <c r="IG245" s="69"/>
      <c r="IH245" s="69"/>
      <c r="II245" s="69"/>
      <c r="IJ245" s="69"/>
      <c r="IK245" s="69"/>
      <c r="IL245" s="69"/>
      <c r="IM245" s="69"/>
      <c r="IN245" s="69"/>
      <c r="IO245" s="70"/>
      <c r="IP245" s="70"/>
      <c r="IQ245" s="70"/>
      <c r="IR245" s="70"/>
      <c r="IS245" s="70"/>
      <c r="IT245" s="70"/>
      <c r="IU245" s="70"/>
      <c r="IV245" s="70"/>
      <c r="IW245" s="70"/>
    </row>
    <row r="246" spans="1:257" s="19" customFormat="1" ht="18" customHeight="1" x14ac:dyDescent="0.2">
      <c r="A246" s="12">
        <v>25101</v>
      </c>
      <c r="B246" s="20"/>
      <c r="C246" s="60"/>
      <c r="D246" s="29"/>
      <c r="E246" s="95"/>
      <c r="F246" s="35"/>
      <c r="G246" s="36" t="s">
        <v>238</v>
      </c>
      <c r="H246" s="71">
        <v>0.24012187619055037</v>
      </c>
      <c r="I246" s="71">
        <v>0.23479707531695268</v>
      </c>
      <c r="J246" s="71">
        <v>0.22950039911553111</v>
      </c>
      <c r="K246" s="71">
        <v>0.2312242725603969</v>
      </c>
      <c r="L246" s="71">
        <v>0.23291627090673744</v>
      </c>
      <c r="M246" s="71">
        <v>0.23724025255497522</v>
      </c>
      <c r="N246" s="71">
        <v>0.23681234856761599</v>
      </c>
      <c r="O246" s="71">
        <v>0.23268097154902939</v>
      </c>
      <c r="P246" s="71">
        <v>0.23426135435739073</v>
      </c>
      <c r="Q246" s="71">
        <v>0.23494680199395795</v>
      </c>
      <c r="R246" s="71">
        <v>0.23697899956698332</v>
      </c>
      <c r="S246" s="71">
        <v>0.23990986341464765</v>
      </c>
      <c r="T246" s="71">
        <v>0.2426013875222523</v>
      </c>
      <c r="U246" s="71">
        <v>0.24374802743240612</v>
      </c>
      <c r="V246" s="71">
        <v>0.24612680441330131</v>
      </c>
      <c r="W246" s="71">
        <v>0.24128778353914376</v>
      </c>
      <c r="X246" s="71">
        <v>0.23957719235558367</v>
      </c>
      <c r="Y246" s="71">
        <v>0.23919370187748404</v>
      </c>
      <c r="Z246" s="71">
        <v>0.24295132007943235</v>
      </c>
      <c r="AA246" s="71">
        <v>0.24382932916173147</v>
      </c>
      <c r="AB246" s="71">
        <v>0.24174273179545086</v>
      </c>
      <c r="AC246" s="71">
        <v>0.24491810275117051</v>
      </c>
      <c r="AD246" s="71">
        <v>0.24855772278347565</v>
      </c>
      <c r="AE246" s="71">
        <v>0.24557630602063896</v>
      </c>
      <c r="AF246" s="71">
        <v>0.24798730626103455</v>
      </c>
      <c r="AG246" s="71">
        <v>0.24713703672952253</v>
      </c>
      <c r="AH246" s="71">
        <v>0.24950723418161766</v>
      </c>
      <c r="AI246" s="71">
        <v>0.24920336847727018</v>
      </c>
      <c r="AJ246" s="71">
        <v>0.24652988345645299</v>
      </c>
      <c r="AK246" s="71">
        <v>0.24856054833231297</v>
      </c>
      <c r="AL246" s="71">
        <v>0.23801852113218436</v>
      </c>
      <c r="AM246" s="71">
        <v>0.2380332651990231</v>
      </c>
      <c r="AN246" s="71">
        <v>0.23917416912466499</v>
      </c>
      <c r="AO246" s="71">
        <v>0.24086726403620487</v>
      </c>
      <c r="AP246" s="71">
        <v>0.24851587825833463</v>
      </c>
      <c r="AQ246" s="71">
        <v>0.24478564481677617</v>
      </c>
      <c r="AR246" s="71">
        <v>0.23673001527312956</v>
      </c>
      <c r="AS246" s="71">
        <v>0.24235319972711031</v>
      </c>
      <c r="AT246" s="71">
        <v>0.23904393868745086</v>
      </c>
      <c r="AU246" s="71">
        <v>0.22557457197162073</v>
      </c>
      <c r="AV246" s="71">
        <v>0.22622846110904427</v>
      </c>
      <c r="AW246" s="71">
        <v>0.22866343498857411</v>
      </c>
      <c r="AX246" s="71">
        <v>0.2340079544791604</v>
      </c>
      <c r="AY246" s="71">
        <v>0.23417149705279752</v>
      </c>
      <c r="AZ246" s="71">
        <v>0.23519519619399357</v>
      </c>
      <c r="BA246" s="71">
        <v>0.23635807923131433</v>
      </c>
      <c r="BB246" s="71">
        <v>0.24394686547791794</v>
      </c>
      <c r="BC246" s="71">
        <v>0.24630296789068265</v>
      </c>
      <c r="BD246" s="71">
        <v>0.24852862841490611</v>
      </c>
      <c r="BE246" s="71">
        <v>0.24499205118345888</v>
      </c>
      <c r="BF246" s="71">
        <v>0.24613901891521497</v>
      </c>
      <c r="BG246" s="71">
        <v>0.23998520429881404</v>
      </c>
      <c r="BH246" s="71">
        <v>0.23924139023622332</v>
      </c>
      <c r="BI246" s="71">
        <v>0.24068923740328624</v>
      </c>
      <c r="BJ246" s="71">
        <v>0.24621600001898039</v>
      </c>
      <c r="BK246" s="71">
        <v>0.25090271567169037</v>
      </c>
      <c r="BL246" s="71">
        <v>0.25477363601531877</v>
      </c>
      <c r="BM246" s="71">
        <v>0.25680443785790497</v>
      </c>
      <c r="BN246" s="71">
        <v>0.25555304294384734</v>
      </c>
      <c r="BO246" s="71">
        <v>0.25752051831197398</v>
      </c>
      <c r="BP246" s="71">
        <v>0.25130300371414638</v>
      </c>
      <c r="BQ246" s="71">
        <v>0.25277583187194286</v>
      </c>
      <c r="BR246" s="71">
        <v>0.2515571446576218</v>
      </c>
      <c r="BS246" s="71">
        <v>0.25054924443613258</v>
      </c>
      <c r="BT246" s="71">
        <v>0.24498976738627515</v>
      </c>
      <c r="BU246" s="71">
        <v>0.24663091258099779</v>
      </c>
      <c r="BV246" s="71">
        <v>0.24024308052833901</v>
      </c>
      <c r="BW246" s="71">
        <v>0.24121821185960235</v>
      </c>
      <c r="BX246" s="71">
        <v>0.24282342614727165</v>
      </c>
      <c r="BY246" s="71">
        <v>0.23786599228086788</v>
      </c>
      <c r="BZ246" s="71">
        <v>0.23989216756801476</v>
      </c>
      <c r="CA246" s="71">
        <v>0.23815974745793117</v>
      </c>
      <c r="CB246" s="71">
        <v>0.23731440273764043</v>
      </c>
      <c r="CC246" s="71">
        <v>0.23764783933977388</v>
      </c>
      <c r="CD246" s="71">
        <v>0.22908097419413212</v>
      </c>
      <c r="CE246" s="71">
        <v>0.23397921230804772</v>
      </c>
      <c r="CF246" s="71">
        <v>0.23381589686823365</v>
      </c>
      <c r="CG246" s="71">
        <v>0.2358081901365468</v>
      </c>
      <c r="CH246" s="71">
        <v>0.23708690314411265</v>
      </c>
      <c r="CI246" s="71">
        <v>0.23270649929592105</v>
      </c>
      <c r="CJ246" s="71">
        <v>0.23501606985856555</v>
      </c>
      <c r="CK246" s="71">
        <v>0.23729532934750894</v>
      </c>
      <c r="CL246" s="71">
        <v>0.24424492630735029</v>
      </c>
      <c r="CM246" s="71">
        <v>0.24700652326747727</v>
      </c>
      <c r="CN246" s="71">
        <v>0.25145701434036705</v>
      </c>
      <c r="CO246" s="71">
        <v>0.25198022911013584</v>
      </c>
      <c r="CP246" s="71">
        <v>0.25030845156310605</v>
      </c>
      <c r="CQ246" s="71">
        <v>0.24746721133643293</v>
      </c>
      <c r="CR246" s="71">
        <v>0.24237120030110379</v>
      </c>
      <c r="CS246" s="71">
        <v>0.23159656381721927</v>
      </c>
      <c r="CT246" s="71">
        <v>0.22487430502179054</v>
      </c>
      <c r="CU246" s="71">
        <v>0.22573012767065628</v>
      </c>
      <c r="CV246" s="71">
        <v>0.22645673708314498</v>
      </c>
      <c r="CW246" s="71">
        <v>0.21989239820187115</v>
      </c>
      <c r="CX246" s="71">
        <v>0.21991003937899145</v>
      </c>
      <c r="CY246" s="71">
        <v>0.213120000231383</v>
      </c>
      <c r="CZ246" s="71">
        <v>0.21621022220187006</v>
      </c>
      <c r="DA246" s="71">
        <v>0.21730706120026735</v>
      </c>
      <c r="DB246" s="71">
        <v>0.21778409439099239</v>
      </c>
      <c r="DC246" s="71">
        <v>0.21762439933322725</v>
      </c>
      <c r="DD246" s="71">
        <v>0.22017867332882127</v>
      </c>
      <c r="DE246" s="71">
        <v>0.2252175408710696</v>
      </c>
      <c r="DF246" s="71">
        <v>0.22972151245701511</v>
      </c>
      <c r="DG246" s="71">
        <v>0.22719761110068259</v>
      </c>
      <c r="DH246" s="71">
        <v>0.2302493547775514</v>
      </c>
      <c r="DI246" s="71">
        <v>0.2335327497239392</v>
      </c>
      <c r="DJ246" s="71">
        <v>0.22922478369537266</v>
      </c>
      <c r="DK246" s="71">
        <v>0.22633247416410504</v>
      </c>
      <c r="DL246" s="71">
        <v>0.22590597256784745</v>
      </c>
      <c r="DM246" s="71">
        <v>0.21757560741943963</v>
      </c>
      <c r="DN246" s="71">
        <v>0.21977615292790392</v>
      </c>
      <c r="DO246" s="71">
        <v>0.21829523195638945</v>
      </c>
      <c r="DP246" s="71">
        <v>0.21681102009760092</v>
      </c>
      <c r="DQ246" s="71">
        <v>0.21515905609266903</v>
      </c>
      <c r="DR246" s="71">
        <v>0.2123970527423473</v>
      </c>
      <c r="DS246" s="71">
        <v>0.21130163082713072</v>
      </c>
      <c r="DT246" s="71">
        <v>0.21119262646139506</v>
      </c>
      <c r="DU246" s="71">
        <v>0.21483444433521676</v>
      </c>
      <c r="DV246" s="71">
        <v>0.21719317882941372</v>
      </c>
      <c r="DW246" s="71">
        <v>0.21433007877584753</v>
      </c>
      <c r="DX246" s="71">
        <v>0.22162367722240545</v>
      </c>
      <c r="DY246" s="71">
        <v>0.21519816310628326</v>
      </c>
      <c r="DZ246" s="71">
        <v>0.21162609172900704</v>
      </c>
      <c r="EA246" s="71">
        <v>0.21276859284950386</v>
      </c>
      <c r="EB246" s="71">
        <v>0.21152632692743747</v>
      </c>
      <c r="EC246" s="71">
        <v>0.21476544301485015</v>
      </c>
      <c r="ED246" s="71">
        <v>0.21694075956684003</v>
      </c>
      <c r="EE246" s="71">
        <v>0.21532611033647076</v>
      </c>
      <c r="EF246" s="71">
        <v>0.21530370758997389</v>
      </c>
      <c r="EG246" s="71">
        <v>0.21868836628342106</v>
      </c>
      <c r="EH246" s="71">
        <v>0.21581026417983984</v>
      </c>
      <c r="EI246" s="71">
        <v>0.21667650400666483</v>
      </c>
      <c r="EJ246" s="71">
        <v>0.22223679111722242</v>
      </c>
      <c r="EK246" s="71">
        <v>0.22000025212150498</v>
      </c>
      <c r="EL246" s="71">
        <v>0.22009834748090093</v>
      </c>
      <c r="EM246" s="71">
        <v>0.22219109955073707</v>
      </c>
      <c r="EN246" s="71">
        <v>0.22053708417074455</v>
      </c>
      <c r="EO246" s="71">
        <v>0.21793752485750856</v>
      </c>
      <c r="EP246" s="71">
        <v>0.21851948955053593</v>
      </c>
      <c r="EQ246" s="71">
        <v>0.2252751606773957</v>
      </c>
      <c r="ER246" s="71">
        <v>0.23112909131397416</v>
      </c>
      <c r="ES246" s="71">
        <v>0.23533090690149053</v>
      </c>
      <c r="ET246" s="71">
        <v>0.23507795231756529</v>
      </c>
      <c r="EU246" s="71">
        <v>0.23532307328300178</v>
      </c>
      <c r="EV246" s="71">
        <v>0.23800673333031619</v>
      </c>
      <c r="EW246" s="71">
        <v>0.23764480733203397</v>
      </c>
      <c r="EX246" s="71">
        <v>0.25641381269072894</v>
      </c>
      <c r="EY246" s="71">
        <v>0.27408988852771088</v>
      </c>
      <c r="EZ246" s="71">
        <v>0.2930123847088083</v>
      </c>
      <c r="FA246" s="71">
        <v>0.28593177868117986</v>
      </c>
      <c r="FB246" s="71">
        <v>0.26767332179067993</v>
      </c>
      <c r="FC246" s="71">
        <v>0.26587271701051102</v>
      </c>
      <c r="FD246" s="71">
        <v>0.27199955192625597</v>
      </c>
      <c r="FE246" s="71">
        <v>0.26964652792823468</v>
      </c>
      <c r="FF246" s="71">
        <v>0.25283824767183471</v>
      </c>
      <c r="FG246" s="71">
        <v>0.23204719032795898</v>
      </c>
      <c r="FH246" s="71">
        <v>0.22774117204639299</v>
      </c>
      <c r="FI246" s="71">
        <v>0.22338861312016803</v>
      </c>
      <c r="FJ246" s="71">
        <v>0.22059706240915788</v>
      </c>
      <c r="FK246" s="71">
        <v>0.21782957821421725</v>
      </c>
      <c r="FL246" s="71">
        <v>0.22025620410673608</v>
      </c>
      <c r="FM246" s="71">
        <v>0.21926304680361336</v>
      </c>
      <c r="FN246" s="71">
        <v>0.21914027149684068</v>
      </c>
      <c r="FO246" s="71">
        <v>0.22066738724088639</v>
      </c>
      <c r="FP246" s="71">
        <v>0.22164137533800526</v>
      </c>
      <c r="FQ246" s="71">
        <v>0.22160131576268938</v>
      </c>
      <c r="FR246" s="71">
        <v>0.22820654465085047</v>
      </c>
      <c r="FS246" s="71">
        <v>0.23131547916877251</v>
      </c>
      <c r="FT246" s="71">
        <v>0.23614948882664022</v>
      </c>
      <c r="FU246" s="71">
        <v>0.23660939270115636</v>
      </c>
      <c r="FV246" s="37">
        <v>0.23412399682161308</v>
      </c>
      <c r="FW246" s="71">
        <v>0.23080000000000001</v>
      </c>
      <c r="FX246" s="71">
        <v>0.2341</v>
      </c>
      <c r="FY246" s="71">
        <v>0.2293</v>
      </c>
      <c r="FZ246" s="71">
        <v>0.2319</v>
      </c>
      <c r="GA246" s="71">
        <v>0.2319</v>
      </c>
      <c r="GB246" s="71">
        <v>0.22839999999999999</v>
      </c>
      <c r="GC246" s="71">
        <v>0.2266</v>
      </c>
      <c r="GD246" s="71">
        <v>0.22209999999999999</v>
      </c>
      <c r="GE246" s="71">
        <v>0.217</v>
      </c>
      <c r="GF246" s="71">
        <v>0.2172</v>
      </c>
      <c r="GG246" s="71">
        <v>0.21929999999999999</v>
      </c>
      <c r="GH246" s="71">
        <v>0.20949999999999999</v>
      </c>
      <c r="GI246" s="71">
        <v>0.2079</v>
      </c>
      <c r="GJ246" s="71">
        <v>0.2092</v>
      </c>
      <c r="GK246" s="71">
        <v>0.21299999999999999</v>
      </c>
      <c r="GL246" s="71">
        <v>0.2145</v>
      </c>
      <c r="GM246" s="71">
        <v>0.2109</v>
      </c>
      <c r="GN246" s="71">
        <v>0.21129999999999999</v>
      </c>
      <c r="GO246" s="71">
        <v>0.20930000000000001</v>
      </c>
      <c r="GP246" s="71">
        <v>0.20810000000000001</v>
      </c>
      <c r="GQ246" s="71">
        <v>0.2117</v>
      </c>
      <c r="GR246" s="71">
        <v>0.2132</v>
      </c>
      <c r="GS246" s="71">
        <v>0.2137</v>
      </c>
      <c r="GT246" s="71">
        <v>0.21160000000000001</v>
      </c>
      <c r="GU246" s="71">
        <v>0.21429999999999999</v>
      </c>
      <c r="GV246" s="71">
        <v>0.20569999999999999</v>
      </c>
      <c r="GW246" s="71">
        <v>0.20630000000000001</v>
      </c>
      <c r="GX246" s="71">
        <v>0.20530000000000001</v>
      </c>
      <c r="GY246" s="71">
        <v>0.2059</v>
      </c>
      <c r="GZ246" s="71">
        <v>0.20230000000000001</v>
      </c>
      <c r="HA246" s="71">
        <v>0.2001</v>
      </c>
      <c r="HB246" s="71">
        <v>0.20150000000000001</v>
      </c>
      <c r="HC246" s="71">
        <v>0.19939999999999999</v>
      </c>
      <c r="HD246" s="71">
        <v>0.2157</v>
      </c>
      <c r="HE246" s="71">
        <v>0.2157</v>
      </c>
      <c r="HF246" s="71">
        <v>0.222</v>
      </c>
      <c r="HG246" s="71">
        <v>0.22570000000000001</v>
      </c>
      <c r="HH246" s="71">
        <v>0.2266</v>
      </c>
      <c r="HI246" s="71">
        <v>0.22570000000000001</v>
      </c>
      <c r="HJ246" s="71">
        <v>0.2266</v>
      </c>
      <c r="HK246" s="40"/>
      <c r="HL246" s="40"/>
      <c r="HM246" s="40"/>
      <c r="HN246" s="40"/>
      <c r="HO246" s="40"/>
      <c r="HP246" s="40"/>
      <c r="HQ246" s="41"/>
      <c r="HR246" s="41"/>
      <c r="HS246" s="41"/>
      <c r="HT246" s="41"/>
      <c r="HU246" s="41"/>
      <c r="HV246" s="41"/>
      <c r="HW246" s="41"/>
      <c r="HX246" s="41"/>
      <c r="HY246" s="41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/>
      <c r="IK246" s="41"/>
      <c r="IL246" s="41"/>
      <c r="IM246" s="41"/>
      <c r="IN246" s="41"/>
      <c r="IO246" s="42"/>
      <c r="IP246" s="42"/>
      <c r="IQ246" s="42"/>
      <c r="IR246" s="42"/>
      <c r="IS246" s="42"/>
      <c r="IT246" s="42"/>
      <c r="IU246" s="42"/>
      <c r="IV246" s="42"/>
      <c r="IW246" s="42"/>
    </row>
    <row r="247" spans="1:257" s="19" customFormat="1" ht="18" customHeight="1" x14ac:dyDescent="0.2">
      <c r="A247" s="12">
        <v>25102</v>
      </c>
      <c r="B247" s="20"/>
      <c r="C247" s="60"/>
      <c r="D247" s="29"/>
      <c r="E247" s="95"/>
      <c r="F247" s="35"/>
      <c r="G247" s="36" t="s">
        <v>239</v>
      </c>
      <c r="H247" s="71">
        <v>0.36205117654574237</v>
      </c>
      <c r="I247" s="71">
        <v>0.35634161964408562</v>
      </c>
      <c r="J247" s="71">
        <v>0.35133749698382832</v>
      </c>
      <c r="K247" s="71">
        <v>0.35281144646847018</v>
      </c>
      <c r="L247" s="71">
        <v>0.35440044836375206</v>
      </c>
      <c r="M247" s="71">
        <v>0.35888771814622961</v>
      </c>
      <c r="N247" s="71">
        <v>0.35618724537990959</v>
      </c>
      <c r="O247" s="71">
        <v>0.35359940903276704</v>
      </c>
      <c r="P247" s="71">
        <v>0.3570722938434015</v>
      </c>
      <c r="Q247" s="71">
        <v>0.35811708571942386</v>
      </c>
      <c r="R247" s="71">
        <v>0.36314336801918196</v>
      </c>
      <c r="S247" s="71">
        <v>0.36818647696333784</v>
      </c>
      <c r="T247" s="71">
        <v>0.37957815802356731</v>
      </c>
      <c r="U247" s="71">
        <v>0.37974176593323217</v>
      </c>
      <c r="V247" s="71">
        <v>0.38344772811475986</v>
      </c>
      <c r="W247" s="71">
        <v>0.37433558441704307</v>
      </c>
      <c r="X247" s="71">
        <v>0.37171892925819272</v>
      </c>
      <c r="Y247" s="71">
        <v>0.37086397719695624</v>
      </c>
      <c r="Z247" s="71">
        <v>0.36599012735357001</v>
      </c>
      <c r="AA247" s="71">
        <v>0.36826923800792211</v>
      </c>
      <c r="AB247" s="71">
        <v>0.37115727332172949</v>
      </c>
      <c r="AC247" s="71">
        <v>0.3748654457824972</v>
      </c>
      <c r="AD247" s="71">
        <v>0.3785716459678849</v>
      </c>
      <c r="AE247" s="71">
        <v>0.37995641439726791</v>
      </c>
      <c r="AF247" s="71">
        <v>0.38288306875097539</v>
      </c>
      <c r="AG247" s="71">
        <v>0.38157028459117615</v>
      </c>
      <c r="AH247" s="71">
        <v>0.38230787773834884</v>
      </c>
      <c r="AI247" s="71">
        <v>0.37362258219529976</v>
      </c>
      <c r="AJ247" s="71">
        <v>0.3691708194053312</v>
      </c>
      <c r="AK247" s="71">
        <v>0.36742212004928892</v>
      </c>
      <c r="AL247" s="71">
        <v>0.36418964787944236</v>
      </c>
      <c r="AM247" s="71">
        <v>0.3621299512692866</v>
      </c>
      <c r="AN247" s="71">
        <v>0.36599954971305387</v>
      </c>
      <c r="AO247" s="71">
        <v>0.36877668225158461</v>
      </c>
      <c r="AP247" s="71">
        <v>0.37314914017462797</v>
      </c>
      <c r="AQ247" s="71">
        <v>0.36868961030385811</v>
      </c>
      <c r="AR247" s="71">
        <v>0.36999868093438676</v>
      </c>
      <c r="AS247" s="71">
        <v>0.36484719032153273</v>
      </c>
      <c r="AT247" s="71">
        <v>0.29978270226426118</v>
      </c>
      <c r="AU247" s="71">
        <v>0.29156000445552993</v>
      </c>
      <c r="AV247" s="71">
        <v>0.29844242105287466</v>
      </c>
      <c r="AW247" s="71">
        <v>0.30180556112774215</v>
      </c>
      <c r="AX247" s="71">
        <v>0.3066545752430837</v>
      </c>
      <c r="AY247" s="71">
        <v>0.31359686741960546</v>
      </c>
      <c r="AZ247" s="71">
        <v>0.31904896571731661</v>
      </c>
      <c r="BA247" s="71">
        <v>0.32053199954197503</v>
      </c>
      <c r="BB247" s="71">
        <v>0.31780253476297943</v>
      </c>
      <c r="BC247" s="71">
        <v>0.32163775866785577</v>
      </c>
      <c r="BD247" s="71">
        <v>0.33484980113552382</v>
      </c>
      <c r="BE247" s="71">
        <v>0.33248737463223693</v>
      </c>
      <c r="BF247" s="71">
        <v>0.33645680272243017</v>
      </c>
      <c r="BG247" s="71">
        <v>0.33879669384395389</v>
      </c>
      <c r="BH247" s="71">
        <v>0.3374782228124788</v>
      </c>
      <c r="BI247" s="71">
        <v>0.33381239028274412</v>
      </c>
      <c r="BJ247" s="71">
        <v>0.34758267176073798</v>
      </c>
      <c r="BK247" s="71">
        <v>0.35430476753631041</v>
      </c>
      <c r="BL247" s="71">
        <v>0.35431452821818815</v>
      </c>
      <c r="BM247" s="71">
        <v>0.35529125644391601</v>
      </c>
      <c r="BN247" s="71">
        <v>0.35588437061895967</v>
      </c>
      <c r="BO247" s="71">
        <v>0.35862428607849856</v>
      </c>
      <c r="BP247" s="71">
        <v>0.3548685810170577</v>
      </c>
      <c r="BQ247" s="71">
        <v>0.35460797020957235</v>
      </c>
      <c r="BR247" s="71">
        <v>0.35913177912657546</v>
      </c>
      <c r="BS247" s="71">
        <v>0.3563574038430436</v>
      </c>
      <c r="BT247" s="71">
        <v>0.35233555455575905</v>
      </c>
      <c r="BU247" s="71">
        <v>0.35055456762092363</v>
      </c>
      <c r="BV247" s="71">
        <v>0.34769702107505934</v>
      </c>
      <c r="BW247" s="71">
        <v>0.34914321541470411</v>
      </c>
      <c r="BX247" s="71">
        <v>0.34630665979954461</v>
      </c>
      <c r="BY247" s="71">
        <v>0.34809143183522234</v>
      </c>
      <c r="BZ247" s="71">
        <v>0.34969272098766641</v>
      </c>
      <c r="CA247" s="71">
        <v>0.34396845181009467</v>
      </c>
      <c r="CB247" s="71">
        <v>0.34533757235394297</v>
      </c>
      <c r="CC247" s="71">
        <v>0.33509959883761981</v>
      </c>
      <c r="CD247" s="71">
        <v>0.32641498091537041</v>
      </c>
      <c r="CE247" s="71">
        <v>0.3333944269653849</v>
      </c>
      <c r="CF247" s="71">
        <v>0.33842567576203825</v>
      </c>
      <c r="CG247" s="71">
        <v>0.33675853468706496</v>
      </c>
      <c r="CH247" s="71">
        <v>0.3513517099754942</v>
      </c>
      <c r="CI247" s="71">
        <v>0.34469593707285684</v>
      </c>
      <c r="CJ247" s="71">
        <v>0.35951522591669016</v>
      </c>
      <c r="CK247" s="71">
        <v>0.35701291605355256</v>
      </c>
      <c r="CL247" s="71">
        <v>0.35319834803915645</v>
      </c>
      <c r="CM247" s="71">
        <v>0.35955946058541133</v>
      </c>
      <c r="CN247" s="71">
        <v>0.36775090962944434</v>
      </c>
      <c r="CO247" s="71">
        <v>0.36529605728106296</v>
      </c>
      <c r="CP247" s="71">
        <v>0.36770414727595702</v>
      </c>
      <c r="CQ247" s="71">
        <v>0.36550958248089227</v>
      </c>
      <c r="CR247" s="71">
        <v>0.35464906246474792</v>
      </c>
      <c r="CS247" s="71">
        <v>0.34277753842542852</v>
      </c>
      <c r="CT247" s="71">
        <v>0.33208009628292784</v>
      </c>
      <c r="CU247" s="71">
        <v>0.3278040326818748</v>
      </c>
      <c r="CV247" s="71">
        <v>0.32737422763473284</v>
      </c>
      <c r="CW247" s="71">
        <v>0.32551708669801704</v>
      </c>
      <c r="CX247" s="71">
        <v>0.32632638508863987</v>
      </c>
      <c r="CY247" s="71">
        <v>0.32339714287044075</v>
      </c>
      <c r="CZ247" s="71">
        <v>0.32808637407823904</v>
      </c>
      <c r="DA247" s="71">
        <v>0.32297963497080118</v>
      </c>
      <c r="DB247" s="71">
        <v>0.32863020571450358</v>
      </c>
      <c r="DC247" s="71">
        <v>0.32650285458892581</v>
      </c>
      <c r="DD247" s="71">
        <v>0.32743250409920216</v>
      </c>
      <c r="DE247" s="71">
        <v>0.33573564709385312</v>
      </c>
      <c r="DF247" s="71">
        <v>0.34105148362600463</v>
      </c>
      <c r="DG247" s="71">
        <v>0.33924389935655846</v>
      </c>
      <c r="DH247" s="71">
        <v>0.3430784632381223</v>
      </c>
      <c r="DI247" s="71">
        <v>0.34165098518819914</v>
      </c>
      <c r="DJ247" s="71">
        <v>0.34180141676276243</v>
      </c>
      <c r="DK247" s="71">
        <v>0.33795450799540927</v>
      </c>
      <c r="DL247" s="71">
        <v>0.34394520387568461</v>
      </c>
      <c r="DM247" s="71">
        <v>0.33542993386778325</v>
      </c>
      <c r="DN247" s="71">
        <v>0.34258372490264033</v>
      </c>
      <c r="DO247" s="71">
        <v>0.33638076948555734</v>
      </c>
      <c r="DP247" s="71">
        <v>0.33319009280201239</v>
      </c>
      <c r="DQ247" s="71">
        <v>0.33095156094373074</v>
      </c>
      <c r="DR247" s="71">
        <v>0.32325532664688666</v>
      </c>
      <c r="DS247" s="71">
        <v>0.31988425539065135</v>
      </c>
      <c r="DT247" s="71">
        <v>0.32227647237702439</v>
      </c>
      <c r="DU247" s="71">
        <v>0.32507974696826147</v>
      </c>
      <c r="DV247" s="71">
        <v>0.32961053949566343</v>
      </c>
      <c r="DW247" s="71">
        <v>0.32694447940246879</v>
      </c>
      <c r="DX247" s="71">
        <v>0.3333406232365354</v>
      </c>
      <c r="DY247" s="71">
        <v>0.32484587165950041</v>
      </c>
      <c r="DZ247" s="71">
        <v>0.32364268307802835</v>
      </c>
      <c r="EA247" s="71">
        <v>0.32172474811100127</v>
      </c>
      <c r="EB247" s="71">
        <v>0.31943493495903347</v>
      </c>
      <c r="EC247" s="71">
        <v>0.32299672392325163</v>
      </c>
      <c r="ED247" s="71">
        <v>0.32738632649565763</v>
      </c>
      <c r="EE247" s="71">
        <v>0.33316790288523057</v>
      </c>
      <c r="EF247" s="71">
        <v>0.32673245479566609</v>
      </c>
      <c r="EG247" s="71">
        <v>0.33542431481806118</v>
      </c>
      <c r="EH247" s="71">
        <v>0.33727599303551875</v>
      </c>
      <c r="EI247" s="71">
        <v>0.33529435939856772</v>
      </c>
      <c r="EJ247" s="71">
        <v>0.33493594129120113</v>
      </c>
      <c r="EK247" s="71">
        <v>0.32793056602751203</v>
      </c>
      <c r="EL247" s="71">
        <v>0.33055645551348845</v>
      </c>
      <c r="EM247" s="71">
        <v>0.33229272914140207</v>
      </c>
      <c r="EN247" s="71">
        <v>0.33306692167301377</v>
      </c>
      <c r="EO247" s="71">
        <v>0.32816742619529521</v>
      </c>
      <c r="EP247" s="71">
        <v>0.32531014146153026</v>
      </c>
      <c r="EQ247" s="71">
        <v>0.33721356136422254</v>
      </c>
      <c r="ER247" s="71">
        <v>0.34381371884787831</v>
      </c>
      <c r="ES247" s="71">
        <v>0.34608330806257892</v>
      </c>
      <c r="ET247" s="71">
        <v>0.34886105954634833</v>
      </c>
      <c r="EU247" s="71">
        <v>0.35085655413918593</v>
      </c>
      <c r="EV247" s="71">
        <v>0.35521387967899415</v>
      </c>
      <c r="EW247" s="71">
        <v>0.35045058489731179</v>
      </c>
      <c r="EX247" s="71">
        <v>0.3792657678531412</v>
      </c>
      <c r="EY247" s="71">
        <v>0.38639247062045973</v>
      </c>
      <c r="EZ247" s="71">
        <v>0.39392689466525932</v>
      </c>
      <c r="FA247" s="71">
        <v>0.40198437886271382</v>
      </c>
      <c r="FB247" s="71">
        <v>0.39519821137328459</v>
      </c>
      <c r="FC247" s="71">
        <v>0.39281311907575744</v>
      </c>
      <c r="FD247" s="71">
        <v>0.3969422597033454</v>
      </c>
      <c r="FE247" s="71">
        <v>0.39497323929665668</v>
      </c>
      <c r="FF247" s="71">
        <v>0.37287195038792464</v>
      </c>
      <c r="FG247" s="71">
        <v>0.33093421075721652</v>
      </c>
      <c r="FH247" s="71">
        <v>0.32262958980117828</v>
      </c>
      <c r="FI247" s="71">
        <v>0.32254447525600238</v>
      </c>
      <c r="FJ247" s="71">
        <v>0.31819643152759658</v>
      </c>
      <c r="FK247" s="71">
        <v>0.31941689687008956</v>
      </c>
      <c r="FL247" s="71">
        <v>0.32248515816615086</v>
      </c>
      <c r="FM247" s="71">
        <v>0.32200278188280729</v>
      </c>
      <c r="FN247" s="71">
        <v>0.32322001042035875</v>
      </c>
      <c r="FO247" s="71">
        <v>0.32257252883397164</v>
      </c>
      <c r="FP247" s="71">
        <v>0.32457950214872344</v>
      </c>
      <c r="FQ247" s="71">
        <v>0.32381164324277339</v>
      </c>
      <c r="FR247" s="71">
        <v>0.33738216365070223</v>
      </c>
      <c r="FS247" s="71">
        <v>0.34276592974232734</v>
      </c>
      <c r="FT247" s="71">
        <v>0.34884543267212847</v>
      </c>
      <c r="FU247" s="71">
        <v>0.34883446200599466</v>
      </c>
      <c r="FV247" s="37">
        <v>0.34564585816448157</v>
      </c>
      <c r="FW247" s="71">
        <v>0.33750000000000002</v>
      </c>
      <c r="FX247" s="71">
        <v>0.34560000000000002</v>
      </c>
      <c r="FY247" s="71">
        <v>0.34570000000000001</v>
      </c>
      <c r="FZ247" s="71">
        <v>0.35310000000000002</v>
      </c>
      <c r="GA247" s="71">
        <v>0.35709999999999997</v>
      </c>
      <c r="GB247" s="71">
        <v>0.34870000000000001</v>
      </c>
      <c r="GC247" s="71">
        <v>0.34360000000000002</v>
      </c>
      <c r="GD247" s="71">
        <v>0.34029999999999999</v>
      </c>
      <c r="GE247" s="71">
        <v>0.33529999999999999</v>
      </c>
      <c r="GF247" s="71">
        <v>0.33510000000000001</v>
      </c>
      <c r="GG247" s="71">
        <v>0.33710000000000001</v>
      </c>
      <c r="GH247" s="71">
        <v>0.33839999999999998</v>
      </c>
      <c r="GI247" s="71">
        <v>0.33889999999999998</v>
      </c>
      <c r="GJ247" s="71">
        <v>0.34160000000000001</v>
      </c>
      <c r="GK247" s="71">
        <v>0.3448</v>
      </c>
      <c r="GL247" s="71">
        <v>0.34889999999999999</v>
      </c>
      <c r="GM247" s="71">
        <v>0.35399999999999998</v>
      </c>
      <c r="GN247" s="71">
        <v>0.34849999999999998</v>
      </c>
      <c r="GO247" s="71">
        <v>0.34649999999999997</v>
      </c>
      <c r="GP247" s="71">
        <v>0.34770000000000001</v>
      </c>
      <c r="GQ247" s="71">
        <v>0.35</v>
      </c>
      <c r="GR247" s="71">
        <v>0.35099999999999998</v>
      </c>
      <c r="GS247" s="71">
        <v>0.34849999999999998</v>
      </c>
      <c r="GT247" s="71">
        <v>0.34839999999999999</v>
      </c>
      <c r="GU247" s="71">
        <v>0.34699999999999998</v>
      </c>
      <c r="GV247" s="71">
        <v>0.34079999999999999</v>
      </c>
      <c r="GW247" s="71">
        <v>0.34229999999999999</v>
      </c>
      <c r="GX247" s="71">
        <v>0.34179999999999999</v>
      </c>
      <c r="GY247" s="71">
        <v>0.3448</v>
      </c>
      <c r="GZ247" s="71">
        <v>0.33879999999999999</v>
      </c>
      <c r="HA247" s="71">
        <v>0.33510000000000001</v>
      </c>
      <c r="HB247" s="71">
        <v>0.33739999999999998</v>
      </c>
      <c r="HC247" s="71">
        <v>0.33679999999999999</v>
      </c>
      <c r="HD247" s="71">
        <v>0.30640000000000001</v>
      </c>
      <c r="HE247" s="71">
        <v>0.30640000000000001</v>
      </c>
      <c r="HF247" s="71">
        <v>0.31159999999999999</v>
      </c>
      <c r="HG247" s="71">
        <v>0.31119999999999998</v>
      </c>
      <c r="HH247" s="71">
        <v>0.31359999999999999</v>
      </c>
      <c r="HI247" s="71">
        <v>0.31119999999999998</v>
      </c>
      <c r="HJ247" s="71">
        <v>0.31359999999999999</v>
      </c>
      <c r="HK247" s="40"/>
      <c r="HL247" s="40"/>
      <c r="HM247" s="40"/>
      <c r="HN247" s="40"/>
      <c r="HO247" s="40"/>
      <c r="HP247" s="40"/>
      <c r="HQ247" s="41"/>
      <c r="HR247" s="41"/>
      <c r="HS247" s="41"/>
      <c r="HT247" s="41"/>
      <c r="HU247" s="41"/>
      <c r="HV247" s="41"/>
      <c r="HW247" s="41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/>
      <c r="IL247" s="41"/>
      <c r="IM247" s="41"/>
      <c r="IN247" s="41"/>
      <c r="IO247" s="42"/>
      <c r="IP247" s="42"/>
      <c r="IQ247" s="42"/>
      <c r="IR247" s="42"/>
      <c r="IS247" s="42"/>
      <c r="IT247" s="42"/>
      <c r="IU247" s="42"/>
      <c r="IV247" s="42"/>
      <c r="IW247" s="42"/>
    </row>
    <row r="248" spans="1:257" s="19" customFormat="1" ht="18" customHeight="1" x14ac:dyDescent="0.2">
      <c r="A248" s="12">
        <v>25103</v>
      </c>
      <c r="B248" s="20"/>
      <c r="C248" s="60"/>
      <c r="D248" s="29"/>
      <c r="E248" s="95"/>
      <c r="F248" s="35"/>
      <c r="G248" s="36" t="s">
        <v>240</v>
      </c>
      <c r="H248" s="71">
        <v>7.5405498721260442E-2</v>
      </c>
      <c r="I248" s="71">
        <v>7.4412787746334058E-2</v>
      </c>
      <c r="J248" s="71">
        <v>7.3287994650286903E-2</v>
      </c>
      <c r="K248" s="71">
        <v>7.3624829847920181E-2</v>
      </c>
      <c r="L248" s="71">
        <v>7.4037669826688218E-2</v>
      </c>
      <c r="M248" s="71">
        <v>7.5162860684430871E-2</v>
      </c>
      <c r="N248" s="71">
        <v>7.4811674384577628E-2</v>
      </c>
      <c r="O248" s="71">
        <v>7.3499347720817565E-2</v>
      </c>
      <c r="P248" s="71">
        <v>7.4013362274632871E-2</v>
      </c>
      <c r="Q248" s="71">
        <v>7.4207662730625318E-2</v>
      </c>
      <c r="R248" s="71">
        <v>7.4924612156657439E-2</v>
      </c>
      <c r="S248" s="71">
        <v>7.5904346415484963E-2</v>
      </c>
      <c r="T248" s="71">
        <v>7.7944057409996478E-2</v>
      </c>
      <c r="U248" s="71">
        <v>7.8242142542424772E-2</v>
      </c>
      <c r="V248" s="71">
        <v>7.9005720445296024E-2</v>
      </c>
      <c r="W248" s="71">
        <v>7.7611718757787912E-2</v>
      </c>
      <c r="X248" s="71">
        <v>7.7061496446899636E-2</v>
      </c>
      <c r="Y248" s="71">
        <v>7.6868872306811054E-2</v>
      </c>
      <c r="Z248" s="71">
        <v>7.6782575965025607E-2</v>
      </c>
      <c r="AA248" s="71">
        <v>7.7167979288405547E-2</v>
      </c>
      <c r="AB248" s="71">
        <v>7.7331251951950564E-2</v>
      </c>
      <c r="AC248" s="71">
        <v>7.8213486456460563E-2</v>
      </c>
      <c r="AD248" s="71">
        <v>7.9050016148419291E-2</v>
      </c>
      <c r="AE248" s="71">
        <v>7.8911893491004165E-2</v>
      </c>
      <c r="AF248" s="71">
        <v>7.9250966149851776E-2</v>
      </c>
      <c r="AG248" s="71">
        <v>7.8979239814838564E-2</v>
      </c>
      <c r="AH248" s="71">
        <v>7.9361599627449667E-2</v>
      </c>
      <c r="AI248" s="71">
        <v>7.8573501236711474E-2</v>
      </c>
      <c r="AJ248" s="71">
        <v>7.7645051241367488E-2</v>
      </c>
      <c r="AK248" s="71">
        <v>7.7362145990393122E-2</v>
      </c>
      <c r="AL248" s="71">
        <v>7.6121375220977824E-2</v>
      </c>
      <c r="AM248" s="71">
        <v>7.5728844530581457E-2</v>
      </c>
      <c r="AN248" s="71">
        <v>7.6191382761945994E-2</v>
      </c>
      <c r="AO248" s="71">
        <v>7.6668780927330427E-2</v>
      </c>
      <c r="AP248" s="71">
        <v>7.7870264430126096E-2</v>
      </c>
      <c r="AQ248" s="71">
        <v>7.7420504486558767E-2</v>
      </c>
      <c r="AR248" s="71">
        <v>7.6500665613150873E-2</v>
      </c>
      <c r="AS248" s="71">
        <v>7.7345216523088428E-2</v>
      </c>
      <c r="AT248" s="71">
        <v>6.9633844046574439E-2</v>
      </c>
      <c r="AU248" s="71">
        <v>6.7090269085442841E-2</v>
      </c>
      <c r="AV248" s="71">
        <v>6.8009916462609496E-2</v>
      </c>
      <c r="AW248" s="71">
        <v>6.8666397290351525E-2</v>
      </c>
      <c r="AX248" s="71">
        <v>6.982502770514333E-2</v>
      </c>
      <c r="AY248" s="71">
        <v>7.093429480188547E-2</v>
      </c>
      <c r="AZ248" s="71">
        <v>7.2053505282138677E-2</v>
      </c>
      <c r="BA248" s="71">
        <v>7.2716885372857379E-2</v>
      </c>
      <c r="BB248" s="71">
        <v>7.4006798858997427E-2</v>
      </c>
      <c r="BC248" s="71">
        <v>7.4847807233552041E-2</v>
      </c>
      <c r="BD248" s="71">
        <v>7.5433992201521041E-2</v>
      </c>
      <c r="BE248" s="71">
        <v>7.4630195540286506E-2</v>
      </c>
      <c r="BF248" s="71">
        <v>7.5159251757068973E-2</v>
      </c>
      <c r="BG248" s="71">
        <v>7.4628300444613979E-2</v>
      </c>
      <c r="BH248" s="71">
        <v>7.3541606278587843E-2</v>
      </c>
      <c r="BI248" s="71">
        <v>7.3377632900152187E-2</v>
      </c>
      <c r="BJ248" s="71">
        <v>7.5731406586838954E-2</v>
      </c>
      <c r="BK248" s="71">
        <v>7.6965971890845003E-2</v>
      </c>
      <c r="BL248" s="71">
        <v>7.7587015619399069E-2</v>
      </c>
      <c r="BM248" s="71">
        <v>7.8010435993284541E-2</v>
      </c>
      <c r="BN248" s="71">
        <v>7.7993053510074836E-2</v>
      </c>
      <c r="BO248" s="71">
        <v>7.8530689082071226E-2</v>
      </c>
      <c r="BP248" s="71">
        <v>7.7593445263261104E-2</v>
      </c>
      <c r="BQ248" s="71">
        <v>7.7306064091689622E-2</v>
      </c>
      <c r="BR248" s="71">
        <v>7.7299268454715506E-2</v>
      </c>
      <c r="BS248" s="71">
        <v>7.711884967027656E-2</v>
      </c>
      <c r="BT248" s="71">
        <v>7.6038394146278776E-2</v>
      </c>
      <c r="BU248" s="71">
        <v>7.644240777798246E-2</v>
      </c>
      <c r="BV248" s="71">
        <v>7.6056430975372943E-2</v>
      </c>
      <c r="BW248" s="71">
        <v>7.6205108446950859E-2</v>
      </c>
      <c r="BX248" s="71">
        <v>7.6307792789253717E-2</v>
      </c>
      <c r="BY248" s="71">
        <v>7.5964996953787556E-2</v>
      </c>
      <c r="BZ248" s="71">
        <v>7.6512610867525754E-2</v>
      </c>
      <c r="CA248" s="71">
        <v>7.5574632042615664E-2</v>
      </c>
      <c r="CB248" s="71">
        <v>7.5396857163007411E-2</v>
      </c>
      <c r="CC248" s="71">
        <v>7.448238421813845E-2</v>
      </c>
      <c r="CD248" s="71">
        <v>7.2757408847335392E-2</v>
      </c>
      <c r="CE248" s="71">
        <v>7.4298257234670192E-2</v>
      </c>
      <c r="CF248" s="71">
        <v>7.4992036179672109E-2</v>
      </c>
      <c r="CG248" s="71">
        <v>7.5318992940283061E-2</v>
      </c>
      <c r="CH248" s="71">
        <v>7.6948347778385551E-2</v>
      </c>
      <c r="CI248" s="71">
        <v>7.6041082095996346E-2</v>
      </c>
      <c r="CJ248" s="71">
        <v>7.7631249308249425E-2</v>
      </c>
      <c r="CK248" s="71">
        <v>7.7426698610505496E-2</v>
      </c>
      <c r="CL248" s="71">
        <v>7.9124755060472576E-2</v>
      </c>
      <c r="CM248" s="71">
        <v>8.0335206693190067E-2</v>
      </c>
      <c r="CN248" s="71">
        <v>8.1766455455487969E-2</v>
      </c>
      <c r="CO248" s="71">
        <v>8.1449963931248287E-2</v>
      </c>
      <c r="CP248" s="71">
        <v>8.1428835732230836E-2</v>
      </c>
      <c r="CQ248" s="71">
        <v>8.0663373666734831E-2</v>
      </c>
      <c r="CR248" s="71">
        <v>7.8718911215606077E-2</v>
      </c>
      <c r="CS248" s="71">
        <v>7.5813487171258298E-2</v>
      </c>
      <c r="CT248" s="71">
        <v>7.3620156130510123E-2</v>
      </c>
      <c r="CU248" s="71">
        <v>7.347418812620464E-2</v>
      </c>
      <c r="CV248" s="71">
        <v>7.3980618756447167E-2</v>
      </c>
      <c r="CW248" s="71">
        <v>7.292423538091844E-2</v>
      </c>
      <c r="CX248" s="71">
        <v>7.291550272978882E-2</v>
      </c>
      <c r="CY248" s="71">
        <v>7.1606686933530672E-2</v>
      </c>
      <c r="CZ248" s="71">
        <v>7.2623190877898036E-2</v>
      </c>
      <c r="DA248" s="71">
        <v>7.2315432089878479E-2</v>
      </c>
      <c r="DB248" s="71">
        <v>7.3012353767116303E-2</v>
      </c>
      <c r="DC248" s="71">
        <v>7.3209730491664154E-2</v>
      </c>
      <c r="DD248" s="71">
        <v>7.3819013913934459E-2</v>
      </c>
      <c r="DE248" s="71">
        <v>7.5713822347194953E-2</v>
      </c>
      <c r="DF248" s="71">
        <v>7.6943281163477401E-2</v>
      </c>
      <c r="DG248" s="71">
        <v>7.6625090454792336E-2</v>
      </c>
      <c r="DH248" s="71">
        <v>7.7036552146920428E-2</v>
      </c>
      <c r="DI248" s="71">
        <v>7.7687498330713561E-2</v>
      </c>
      <c r="DJ248" s="71">
        <v>7.7223832380703614E-2</v>
      </c>
      <c r="DK248" s="71">
        <v>7.6279481620424375E-2</v>
      </c>
      <c r="DL248" s="71">
        <v>7.6120540546979878E-2</v>
      </c>
      <c r="DM248" s="71">
        <v>7.4519430328394212E-2</v>
      </c>
      <c r="DN248" s="71">
        <v>7.5288144061967974E-2</v>
      </c>
      <c r="DO248" s="71">
        <v>7.448848781942824E-2</v>
      </c>
      <c r="DP248" s="71">
        <v>7.3634421615744364E-2</v>
      </c>
      <c r="DQ248" s="71">
        <v>7.2926388942234424E-2</v>
      </c>
      <c r="DR248" s="71">
        <v>7.1463090645538768E-2</v>
      </c>
      <c r="DS248" s="71">
        <v>7.1180370773259435E-2</v>
      </c>
      <c r="DT248" s="71">
        <v>7.1086530335515832E-2</v>
      </c>
      <c r="DU248" s="71">
        <v>7.1949518915154234E-2</v>
      </c>
      <c r="DV248" s="71">
        <v>7.2615284035925737E-2</v>
      </c>
      <c r="DW248" s="71">
        <v>7.2035084749686978E-2</v>
      </c>
      <c r="DX248" s="71">
        <v>7.3533792700084394E-2</v>
      </c>
      <c r="DY248" s="71">
        <v>7.2032778513703669E-2</v>
      </c>
      <c r="DZ248" s="71">
        <v>7.1831186953254272E-2</v>
      </c>
      <c r="EA248" s="71">
        <v>7.1806341879494792E-2</v>
      </c>
      <c r="EB248" s="71">
        <v>7.1571447833978147E-2</v>
      </c>
      <c r="EC248" s="71">
        <v>7.2333322855376636E-2</v>
      </c>
      <c r="ED248" s="71">
        <v>7.3102685607468756E-2</v>
      </c>
      <c r="EE248" s="71">
        <v>7.3472012317430474E-2</v>
      </c>
      <c r="EF248" s="71">
        <v>7.2841420505714544E-2</v>
      </c>
      <c r="EG248" s="71">
        <v>7.4440603877301129E-2</v>
      </c>
      <c r="EH248" s="71">
        <v>7.4300838853801482E-2</v>
      </c>
      <c r="EI248" s="71">
        <v>7.4166832258573762E-2</v>
      </c>
      <c r="EJ248" s="71">
        <v>7.4614520627211453E-2</v>
      </c>
      <c r="EK248" s="71">
        <v>7.3681328290551226E-2</v>
      </c>
      <c r="EL248" s="71">
        <v>7.387674322016112E-2</v>
      </c>
      <c r="EM248" s="71">
        <v>7.4197760609473806E-2</v>
      </c>
      <c r="EN248" s="71">
        <v>7.4043268614577079E-2</v>
      </c>
      <c r="EO248" s="71">
        <v>7.3228418973625808E-2</v>
      </c>
      <c r="EP248" s="71">
        <v>7.3088427183647747E-2</v>
      </c>
      <c r="EQ248" s="71">
        <v>7.4764321392157607E-2</v>
      </c>
      <c r="ER248" s="71">
        <v>7.6074265064383459E-2</v>
      </c>
      <c r="ES248" s="71">
        <v>7.6883213791601748E-2</v>
      </c>
      <c r="ET248" s="71">
        <v>7.7214261748463839E-2</v>
      </c>
      <c r="EU248" s="71">
        <v>7.749414620495898E-2</v>
      </c>
      <c r="EV248" s="71">
        <v>7.8181956458058047E-2</v>
      </c>
      <c r="EW248" s="71">
        <v>7.8218867677643952E-2</v>
      </c>
      <c r="EX248" s="71">
        <v>7.8046532523887824E-2</v>
      </c>
      <c r="EY248" s="71">
        <v>7.7786241646245313E-2</v>
      </c>
      <c r="EZ248" s="71">
        <v>7.9303027230790885E-2</v>
      </c>
      <c r="FA248" s="71">
        <v>8.0843870228750045E-2</v>
      </c>
      <c r="FB248" s="71">
        <v>8.1323244185609891E-2</v>
      </c>
      <c r="FC248" s="71">
        <v>7.9449273966384071E-2</v>
      </c>
      <c r="FD248" s="71">
        <v>8.0340892460361801E-2</v>
      </c>
      <c r="FE248" s="71">
        <v>7.6783181213220864E-2</v>
      </c>
      <c r="FF248" s="71">
        <v>7.6765522099103145E-2</v>
      </c>
      <c r="FG248" s="71">
        <v>7.4069387317226218E-2</v>
      </c>
      <c r="FH248" s="71">
        <v>7.2824181383766423E-2</v>
      </c>
      <c r="FI248" s="71">
        <v>7.1333799361504302E-2</v>
      </c>
      <c r="FJ248" s="71">
        <v>7.0717495004965616E-2</v>
      </c>
      <c r="FK248" s="71">
        <v>7.0390637362673592E-2</v>
      </c>
      <c r="FL248" s="71">
        <v>7.1081177341843049E-2</v>
      </c>
      <c r="FM248" s="71">
        <v>6.7243262846112484E-2</v>
      </c>
      <c r="FN248" s="71">
        <v>6.725971565084457E-2</v>
      </c>
      <c r="FO248" s="71">
        <v>6.727989363833034E-2</v>
      </c>
      <c r="FP248" s="71">
        <v>6.7698493919140262E-2</v>
      </c>
      <c r="FQ248" s="71">
        <v>6.757861665844056E-2</v>
      </c>
      <c r="FR248" s="71">
        <v>7.0389354896049403E-2</v>
      </c>
      <c r="FS248" s="71">
        <v>7.134116647640161E-2</v>
      </c>
      <c r="FT248" s="71">
        <v>8.3537965212981874E-2</v>
      </c>
      <c r="FU248" s="71">
        <v>7.6849171735099309E-2</v>
      </c>
      <c r="FV248" s="37">
        <v>7.6079320619785465E-2</v>
      </c>
      <c r="FW248" s="71">
        <v>7.4200000000000002E-2</v>
      </c>
      <c r="FX248" s="71">
        <v>7.6100000000000001E-2</v>
      </c>
      <c r="FY248" s="71">
        <v>7.51E-2</v>
      </c>
      <c r="FZ248" s="71">
        <v>7.6600000000000001E-2</v>
      </c>
      <c r="GA248" s="71">
        <v>7.6399999999999996E-2</v>
      </c>
      <c r="GB248" s="71">
        <v>7.5200000000000003E-2</v>
      </c>
      <c r="GC248" s="71">
        <v>7.4099999999999999E-2</v>
      </c>
      <c r="GD248" s="71">
        <v>7.2599999999999998E-2</v>
      </c>
      <c r="GE248" s="71">
        <v>7.1199999999999999E-2</v>
      </c>
      <c r="GF248" s="71">
        <v>7.1900000000000006E-2</v>
      </c>
      <c r="GG248" s="71">
        <v>7.1300000000000002E-2</v>
      </c>
      <c r="GH248" s="71">
        <v>7.2099999999999997E-2</v>
      </c>
      <c r="GI248" s="71">
        <v>7.1800000000000003E-2</v>
      </c>
      <c r="GJ248" s="71">
        <v>7.2800000000000004E-2</v>
      </c>
      <c r="GK248" s="71">
        <v>7.51E-2</v>
      </c>
      <c r="GL248" s="71">
        <v>7.5800000000000006E-2</v>
      </c>
      <c r="GM248" s="71">
        <v>7.6100000000000001E-2</v>
      </c>
      <c r="GN248" s="71">
        <v>7.5899999999999995E-2</v>
      </c>
      <c r="GO248" s="71">
        <v>7.5200000000000003E-2</v>
      </c>
      <c r="GP248" s="71">
        <v>7.5399999999999995E-2</v>
      </c>
      <c r="GQ248" s="71">
        <v>7.6200000000000004E-2</v>
      </c>
      <c r="GR248" s="71">
        <v>7.8299999999999995E-2</v>
      </c>
      <c r="GS248" s="71">
        <v>7.9600000000000004E-2</v>
      </c>
      <c r="GT248" s="71">
        <v>7.9500000000000001E-2</v>
      </c>
      <c r="GU248" s="71">
        <v>7.9000000000000001E-2</v>
      </c>
      <c r="GV248" s="71">
        <v>7.6899999999999996E-2</v>
      </c>
      <c r="GW248" s="71">
        <v>7.8100000000000003E-2</v>
      </c>
      <c r="GX248" s="71">
        <v>7.8200000000000006E-2</v>
      </c>
      <c r="GY248" s="71">
        <v>7.8200000000000006E-2</v>
      </c>
      <c r="GZ248" s="71">
        <v>7.6799999999999993E-2</v>
      </c>
      <c r="HA248" s="71">
        <v>7.5999999999999998E-2</v>
      </c>
      <c r="HB248" s="71">
        <v>7.6499999999999999E-2</v>
      </c>
      <c r="HC248" s="71">
        <v>7.6399999999999996E-2</v>
      </c>
      <c r="HD248" s="71">
        <v>8.5599999999999996E-2</v>
      </c>
      <c r="HE248" s="71">
        <v>8.5599999999999996E-2</v>
      </c>
      <c r="HF248" s="71">
        <v>8.6300000000000002E-2</v>
      </c>
      <c r="HG248" s="71">
        <v>8.6199999999999999E-2</v>
      </c>
      <c r="HH248" s="71">
        <v>8.6499999999999994E-2</v>
      </c>
      <c r="HI248" s="71">
        <v>8.6199999999999999E-2</v>
      </c>
      <c r="HJ248" s="71">
        <v>8.6499999999999994E-2</v>
      </c>
      <c r="HK248" s="40"/>
      <c r="HL248" s="40"/>
      <c r="HM248" s="40"/>
      <c r="HN248" s="40"/>
      <c r="HO248" s="40"/>
      <c r="HP248" s="40"/>
      <c r="HQ248" s="41"/>
      <c r="HR248" s="41"/>
      <c r="HS248" s="41"/>
      <c r="HT248" s="41"/>
      <c r="HU248" s="41"/>
      <c r="HV248" s="41"/>
      <c r="HW248" s="41"/>
      <c r="HX248" s="41"/>
      <c r="HY248" s="41"/>
      <c r="HZ248" s="41"/>
      <c r="IA248" s="41"/>
      <c r="IB248" s="41"/>
      <c r="IC248" s="41"/>
      <c r="ID248" s="41"/>
      <c r="IE248" s="41"/>
      <c r="IF248" s="41"/>
      <c r="IG248" s="41"/>
      <c r="IH248" s="41"/>
      <c r="II248" s="41"/>
      <c r="IJ248" s="41"/>
      <c r="IK248" s="41"/>
      <c r="IL248" s="41"/>
      <c r="IM248" s="41"/>
      <c r="IN248" s="41"/>
      <c r="IO248" s="42"/>
      <c r="IP248" s="42"/>
      <c r="IQ248" s="42"/>
      <c r="IR248" s="42"/>
      <c r="IS248" s="42"/>
      <c r="IT248" s="42"/>
      <c r="IU248" s="42"/>
      <c r="IV248" s="42"/>
      <c r="IW248" s="42"/>
    </row>
    <row r="249" spans="1:257" s="19" customFormat="1" ht="18" customHeight="1" x14ac:dyDescent="0.2">
      <c r="A249" s="12">
        <v>25104</v>
      </c>
      <c r="B249" s="20"/>
      <c r="C249" s="60"/>
      <c r="D249" s="29"/>
      <c r="E249" s="95"/>
      <c r="F249" s="35"/>
      <c r="G249" s="36" t="s">
        <v>241</v>
      </c>
      <c r="H249" s="71">
        <v>0.17659778359217151</v>
      </c>
      <c r="I249" s="71">
        <v>0.17427287942878064</v>
      </c>
      <c r="J249" s="71">
        <v>0.17163864225602524</v>
      </c>
      <c r="K249" s="71">
        <v>0.17242750182656869</v>
      </c>
      <c r="L249" s="71">
        <v>0.17339436268506095</v>
      </c>
      <c r="M249" s="71">
        <v>0.17602953140571423</v>
      </c>
      <c r="N249" s="71">
        <v>0.17520706191431451</v>
      </c>
      <c r="O249" s="71">
        <v>0.17213362583738298</v>
      </c>
      <c r="P249" s="71">
        <v>0.1733374350088262</v>
      </c>
      <c r="Q249" s="71">
        <v>0.1737924817953484</v>
      </c>
      <c r="R249" s="71">
        <v>0.17547155933918879</v>
      </c>
      <c r="S249" s="71">
        <v>0.1777660723594903</v>
      </c>
      <c r="T249" s="71">
        <v>0.18254302426495864</v>
      </c>
      <c r="U249" s="71">
        <v>0.18324113215631024</v>
      </c>
      <c r="V249" s="71">
        <v>0.18502941242146023</v>
      </c>
      <c r="W249" s="71">
        <v>0.18176469549083313</v>
      </c>
      <c r="X249" s="71">
        <v>0.18047608866197284</v>
      </c>
      <c r="Y249" s="71">
        <v>0.18002496776518337</v>
      </c>
      <c r="Z249" s="71">
        <v>0.17982286390074564</v>
      </c>
      <c r="AA249" s="71">
        <v>0.18072546880161033</v>
      </c>
      <c r="AB249" s="71">
        <v>0.18110784927773219</v>
      </c>
      <c r="AC249" s="71">
        <v>0.18317402032290925</v>
      </c>
      <c r="AD249" s="71">
        <v>0.18513315184533363</v>
      </c>
      <c r="AE249" s="71">
        <v>0.18480967205172416</v>
      </c>
      <c r="AF249" s="71">
        <v>0.18560377170021983</v>
      </c>
      <c r="AG249" s="71">
        <v>0.18496739545020205</v>
      </c>
      <c r="AH249" s="71">
        <v>0.18586287252530825</v>
      </c>
      <c r="AI249" s="71">
        <v>0.18401716589360234</v>
      </c>
      <c r="AJ249" s="71">
        <v>0.1818427593299643</v>
      </c>
      <c r="AK249" s="71">
        <v>0.18118020233961349</v>
      </c>
      <c r="AL249" s="71">
        <v>0.17827434836953801</v>
      </c>
      <c r="AM249" s="71">
        <v>0.17735505135418175</v>
      </c>
      <c r="AN249" s="71">
        <v>0.17843830427168536</v>
      </c>
      <c r="AO249" s="71">
        <v>0.17955635878133733</v>
      </c>
      <c r="AP249" s="71">
        <v>0.18237020296000395</v>
      </c>
      <c r="AQ249" s="71">
        <v>0.18131687647149236</v>
      </c>
      <c r="AR249" s="71">
        <v>0.17916263693909132</v>
      </c>
      <c r="AS249" s="71">
        <v>0.181140553952505</v>
      </c>
      <c r="AT249" s="71">
        <v>0.16308071334538909</v>
      </c>
      <c r="AU249" s="71">
        <v>0.15712372468867544</v>
      </c>
      <c r="AV249" s="71">
        <v>0.15927751574169044</v>
      </c>
      <c r="AW249" s="71">
        <v>0.16081497734748854</v>
      </c>
      <c r="AX249" s="71">
        <v>0.16352846067064866</v>
      </c>
      <c r="AY249" s="71">
        <v>0.16612633634309151</v>
      </c>
      <c r="AZ249" s="71">
        <v>0.16874749916990961</v>
      </c>
      <c r="BA249" s="71">
        <v>0.17030111867626885</v>
      </c>
      <c r="BB249" s="71">
        <v>0.17332206365430078</v>
      </c>
      <c r="BC249" s="71">
        <v>0.17529168413884674</v>
      </c>
      <c r="BD249" s="71">
        <v>0.17666451460709995</v>
      </c>
      <c r="BE249" s="71">
        <v>0.17478204302027939</v>
      </c>
      <c r="BF249" s="71">
        <v>0.17602107938849987</v>
      </c>
      <c r="BG249" s="71">
        <v>0.17477760475382484</v>
      </c>
      <c r="BH249" s="71">
        <v>0.17223259431801888</v>
      </c>
      <c r="BI249" s="71">
        <v>0.17184857278522722</v>
      </c>
      <c r="BJ249" s="71">
        <v>0.17736105162557017</v>
      </c>
      <c r="BK249" s="71">
        <v>0.18025237255155713</v>
      </c>
      <c r="BL249" s="71">
        <v>0.1817068413613436</v>
      </c>
      <c r="BM249" s="71">
        <v>0.1826984812393895</v>
      </c>
      <c r="BN249" s="71">
        <v>0.18265777190041266</v>
      </c>
      <c r="BO249" s="71">
        <v>0.18391690090300492</v>
      </c>
      <c r="BP249" s="71">
        <v>0.18172189942573647</v>
      </c>
      <c r="BQ249" s="71">
        <v>0.18104885994179579</v>
      </c>
      <c r="BR249" s="71">
        <v>0.18103294473072926</v>
      </c>
      <c r="BS249" s="71">
        <v>0.18061040847023599</v>
      </c>
      <c r="BT249" s="71">
        <v>0.17808000877732699</v>
      </c>
      <c r="BU249" s="71">
        <v>0.17902619855273894</v>
      </c>
      <c r="BV249" s="71">
        <v>0.17812225057792611</v>
      </c>
      <c r="BW249" s="71">
        <v>0.17847044948113613</v>
      </c>
      <c r="BX249" s="71">
        <v>0.1787109336310698</v>
      </c>
      <c r="BY249" s="71">
        <v>0.17790811439647089</v>
      </c>
      <c r="BZ249" s="71">
        <v>0.1791906124247365</v>
      </c>
      <c r="CA249" s="71">
        <v>0.17699388958164747</v>
      </c>
      <c r="CB249" s="71">
        <v>0.17657754527984484</v>
      </c>
      <c r="CC249" s="71">
        <v>0.17443587261727372</v>
      </c>
      <c r="CD249" s="71">
        <v>0.17039602363542466</v>
      </c>
      <c r="CE249" s="71">
        <v>0.17400465184781491</v>
      </c>
      <c r="CF249" s="71">
        <v>0.17562946470719476</v>
      </c>
      <c r="CG249" s="71">
        <v>0.17639518922640798</v>
      </c>
      <c r="CH249" s="71">
        <v>0.18021109732294782</v>
      </c>
      <c r="CI249" s="71">
        <v>0.1780863038880362</v>
      </c>
      <c r="CJ249" s="71">
        <v>0.18181043554934781</v>
      </c>
      <c r="CK249" s="71">
        <v>0.18133138295416054</v>
      </c>
      <c r="CL249" s="71">
        <v>0.18530818849969602</v>
      </c>
      <c r="CM249" s="71">
        <v>0.18814303581333316</v>
      </c>
      <c r="CN249" s="71">
        <v>0.19149498445735938</v>
      </c>
      <c r="CO249" s="71">
        <v>0.19075376925880944</v>
      </c>
      <c r="CP249" s="71">
        <v>0.19070428754751451</v>
      </c>
      <c r="CQ249" s="71">
        <v>0.18891159462083321</v>
      </c>
      <c r="CR249" s="71">
        <v>0.18435771241103727</v>
      </c>
      <c r="CS249" s="71">
        <v>0.17755328229216907</v>
      </c>
      <c r="CT249" s="71">
        <v>0.17241655609781223</v>
      </c>
      <c r="CU249" s="71">
        <v>0.17207470269888425</v>
      </c>
      <c r="CV249" s="71">
        <v>0.173260750511851</v>
      </c>
      <c r="CW249" s="71">
        <v>0.17078672718589172</v>
      </c>
      <c r="CX249" s="71">
        <v>0.17076627553633664</v>
      </c>
      <c r="CY249" s="71">
        <v>0.16770106182289105</v>
      </c>
      <c r="CZ249" s="71">
        <v>0.17008168852296171</v>
      </c>
      <c r="DA249" s="71">
        <v>0.16936092517324672</v>
      </c>
      <c r="DB249" s="71">
        <v>0.17099309823256817</v>
      </c>
      <c r="DC249" s="71">
        <v>0.17145534956276201</v>
      </c>
      <c r="DD249" s="71">
        <v>0.17288227603068618</v>
      </c>
      <c r="DE249" s="71">
        <v>0.17731986977809303</v>
      </c>
      <c r="DF249" s="71">
        <v>0.18019923143812167</v>
      </c>
      <c r="DG249" s="71">
        <v>0.17945403679228927</v>
      </c>
      <c r="DH249" s="71">
        <v>0.18041766973809747</v>
      </c>
      <c r="DI249" s="71">
        <v>0.18194216934681418</v>
      </c>
      <c r="DJ249" s="71">
        <v>0.18085627534057469</v>
      </c>
      <c r="DK249" s="71">
        <v>0.17864462958493332</v>
      </c>
      <c r="DL249" s="71">
        <v>0.17827239358400432</v>
      </c>
      <c r="DM249" s="71">
        <v>0.17452263367678306</v>
      </c>
      <c r="DN249" s="71">
        <v>0.1763229419284108</v>
      </c>
      <c r="DO249" s="71">
        <v>0.1744501670981537</v>
      </c>
      <c r="DP249" s="71">
        <v>0.17244996550583894</v>
      </c>
      <c r="DQ249" s="71">
        <v>0.17079177077238988</v>
      </c>
      <c r="DR249" s="71">
        <v>0.16736476292398489</v>
      </c>
      <c r="DS249" s="71">
        <v>0.16670264008588057</v>
      </c>
      <c r="DT249" s="71">
        <v>0.1664828681382392</v>
      </c>
      <c r="DU249" s="71">
        <v>0.16850396571088253</v>
      </c>
      <c r="DV249" s="71">
        <v>0.17006317089770628</v>
      </c>
      <c r="DW249" s="71">
        <v>0.16870435874568698</v>
      </c>
      <c r="DX249" s="71">
        <v>0.17221429511346448</v>
      </c>
      <c r="DY249" s="71">
        <v>0.16869895759895367</v>
      </c>
      <c r="DZ249" s="71">
        <v>0.16822683522896775</v>
      </c>
      <c r="EA249" s="71">
        <v>0.16816864869040604</v>
      </c>
      <c r="EB249" s="71">
        <v>0.16761853273705127</v>
      </c>
      <c r="EC249" s="71">
        <v>0.16940282489657355</v>
      </c>
      <c r="ED249" s="71">
        <v>0.17120465313326597</v>
      </c>
      <c r="EE249" s="71">
        <v>0.17206960700939805</v>
      </c>
      <c r="EF249" s="71">
        <v>0.17059277682872306</v>
      </c>
      <c r="EG249" s="71">
        <v>0.17433802410868068</v>
      </c>
      <c r="EH249" s="71">
        <v>0.17401069793496243</v>
      </c>
      <c r="EI249" s="71">
        <v>0.173696857855588</v>
      </c>
      <c r="EJ249" s="71">
        <v>0.17474533276765855</v>
      </c>
      <c r="EK249" s="71">
        <v>0.17255981975979973</v>
      </c>
      <c r="EL249" s="71">
        <v>0.17301747661553507</v>
      </c>
      <c r="EM249" s="71">
        <v>0.17376929127638266</v>
      </c>
      <c r="EN249" s="71">
        <v>0.17340747490563829</v>
      </c>
      <c r="EO249" s="71">
        <v>0.17149911751800526</v>
      </c>
      <c r="EP249" s="71">
        <v>0.17117126026289164</v>
      </c>
      <c r="EQ249" s="71">
        <v>0.17509616239571651</v>
      </c>
      <c r="ER249" s="71">
        <v>0.17816401756634281</v>
      </c>
      <c r="ES249" s="71">
        <v>0.18005855516226191</v>
      </c>
      <c r="ET249" s="71">
        <v>0.18083386116031211</v>
      </c>
      <c r="EU249" s="71">
        <v>0.18148934352588403</v>
      </c>
      <c r="EV249" s="71">
        <v>0.18224363278469086</v>
      </c>
      <c r="EW249" s="71">
        <v>0.18076035403296281</v>
      </c>
      <c r="EX249" s="71">
        <v>0.18218375225242051</v>
      </c>
      <c r="EY249" s="71">
        <v>0.1847718965008863</v>
      </c>
      <c r="EZ249" s="71">
        <v>0.1878097143954344</v>
      </c>
      <c r="FA249" s="71">
        <v>0.17882056506324004</v>
      </c>
      <c r="FB249" s="71">
        <v>0.18218337980221816</v>
      </c>
      <c r="FC249" s="71">
        <v>0.17672379267768693</v>
      </c>
      <c r="FD249" s="71">
        <v>0.18367167128224859</v>
      </c>
      <c r="FE249" s="71">
        <v>0.18396804386528645</v>
      </c>
      <c r="FF249" s="71">
        <v>0.17261386928299408</v>
      </c>
      <c r="FG249" s="71">
        <v>0.16969919973109923</v>
      </c>
      <c r="FH249" s="71">
        <v>0.16888185334930578</v>
      </c>
      <c r="FI249" s="71">
        <v>0.16782427597408908</v>
      </c>
      <c r="FJ249" s="71">
        <v>0.16614139645768358</v>
      </c>
      <c r="FK249" s="71">
        <v>0.16487736721719748</v>
      </c>
      <c r="FL249" s="71">
        <v>0.1645634924648377</v>
      </c>
      <c r="FM249" s="71">
        <v>0.1567721530343264</v>
      </c>
      <c r="FN249" s="71">
        <v>0.15582260517752927</v>
      </c>
      <c r="FO249" s="71">
        <v>0.15533939633048427</v>
      </c>
      <c r="FP249" s="71">
        <v>0.16496663104980711</v>
      </c>
      <c r="FQ249" s="71">
        <v>0.16567903056373873</v>
      </c>
      <c r="FR249" s="71">
        <v>0.17039559176479924</v>
      </c>
      <c r="FS249" s="71">
        <v>0.17290693686916173</v>
      </c>
      <c r="FT249" s="71">
        <v>0.17616728950935459</v>
      </c>
      <c r="FU249" s="71">
        <v>0.17838138735340764</v>
      </c>
      <c r="FV249" s="37">
        <v>0.17957886372665871</v>
      </c>
      <c r="FW249" s="71">
        <v>0.18079999999999999</v>
      </c>
      <c r="FX249" s="71">
        <v>0.17960000000000001</v>
      </c>
      <c r="FY249" s="71">
        <v>0.17599999999999999</v>
      </c>
      <c r="FZ249" s="71">
        <v>0.18329999999999999</v>
      </c>
      <c r="GA249" s="71">
        <v>0.1827</v>
      </c>
      <c r="GB249" s="71">
        <v>0.18190000000000001</v>
      </c>
      <c r="GC249" s="71">
        <v>0.17929999999999999</v>
      </c>
      <c r="GD249" s="71">
        <v>0.17699999999999999</v>
      </c>
      <c r="GE249" s="71">
        <v>0.1736</v>
      </c>
      <c r="GF249" s="71">
        <v>0.17319999999999999</v>
      </c>
      <c r="GG249" s="71">
        <v>0.1716</v>
      </c>
      <c r="GH249" s="71">
        <v>0.16950000000000001</v>
      </c>
      <c r="GI249" s="71">
        <v>0.16850000000000001</v>
      </c>
      <c r="GJ249" s="71">
        <v>0.1681</v>
      </c>
      <c r="GK249" s="71">
        <v>0.16919999999999999</v>
      </c>
      <c r="GL249" s="71">
        <v>0.16950000000000001</v>
      </c>
      <c r="GM249" s="71">
        <v>0.17180000000000001</v>
      </c>
      <c r="GN249" s="71">
        <v>0.17050000000000001</v>
      </c>
      <c r="GO249" s="71">
        <v>0.17230000000000001</v>
      </c>
      <c r="GP249" s="71">
        <v>0.17150000000000001</v>
      </c>
      <c r="GQ249" s="71">
        <v>0.1709</v>
      </c>
      <c r="GR249" s="71">
        <v>0.17180000000000001</v>
      </c>
      <c r="GS249" s="71">
        <v>0.17180000000000001</v>
      </c>
      <c r="GT249" s="71">
        <v>0.1719</v>
      </c>
      <c r="GU249" s="71">
        <v>0.17100000000000001</v>
      </c>
      <c r="GV249" s="71">
        <v>0.16889999999999999</v>
      </c>
      <c r="GW249" s="71">
        <v>0.16739999999999999</v>
      </c>
      <c r="GX249" s="71">
        <v>0.16919999999999999</v>
      </c>
      <c r="GY249" s="71">
        <v>0.1681</v>
      </c>
      <c r="GZ249" s="71">
        <v>0.16969999999999999</v>
      </c>
      <c r="HA249" s="71">
        <v>0.1678</v>
      </c>
      <c r="HB249" s="71">
        <v>0.16889999999999999</v>
      </c>
      <c r="HC249" s="71">
        <v>0.1686</v>
      </c>
      <c r="HD249" s="71">
        <v>0.1338</v>
      </c>
      <c r="HE249" s="71">
        <v>0.13689999999999999</v>
      </c>
      <c r="HF249" s="71">
        <v>0.1368</v>
      </c>
      <c r="HG249" s="71">
        <v>0.1366</v>
      </c>
      <c r="HH249" s="71">
        <v>0.13980000000000001</v>
      </c>
      <c r="HI249" s="71">
        <v>0.1366</v>
      </c>
      <c r="HJ249" s="71">
        <v>0.13980000000000001</v>
      </c>
      <c r="HK249" s="40"/>
      <c r="HL249" s="40"/>
      <c r="HM249" s="40"/>
      <c r="HN249" s="40"/>
      <c r="HO249" s="40"/>
      <c r="HP249" s="40"/>
      <c r="HQ249" s="41"/>
      <c r="HR249" s="41"/>
      <c r="HS249" s="41"/>
      <c r="HT249" s="41"/>
      <c r="HU249" s="41"/>
      <c r="HV249" s="41"/>
      <c r="HW249" s="41"/>
      <c r="HX249" s="41"/>
      <c r="HY249" s="41"/>
      <c r="HZ249" s="41"/>
      <c r="IA249" s="41"/>
      <c r="IB249" s="41"/>
      <c r="IC249" s="41"/>
      <c r="ID249" s="41"/>
      <c r="IE249" s="41"/>
      <c r="IF249" s="41"/>
      <c r="IG249" s="41"/>
      <c r="IH249" s="41"/>
      <c r="II249" s="41"/>
      <c r="IJ249" s="41"/>
      <c r="IK249" s="41"/>
      <c r="IL249" s="41"/>
      <c r="IM249" s="41"/>
      <c r="IN249" s="41"/>
      <c r="IO249" s="42"/>
      <c r="IP249" s="42"/>
      <c r="IQ249" s="42"/>
      <c r="IR249" s="42"/>
      <c r="IS249" s="42"/>
      <c r="IT249" s="42"/>
      <c r="IU249" s="42"/>
      <c r="IV249" s="42"/>
      <c r="IW249" s="42"/>
    </row>
    <row r="250" spans="1:257" s="19" customFormat="1" ht="18" customHeight="1" x14ac:dyDescent="0.2">
      <c r="A250" s="12">
        <v>25105</v>
      </c>
      <c r="B250" s="20"/>
      <c r="C250" s="60"/>
      <c r="D250" s="29"/>
      <c r="E250" s="95"/>
      <c r="F250" s="35"/>
      <c r="G250" s="36" t="s">
        <v>242</v>
      </c>
      <c r="H250" s="71">
        <v>3.7724382355546399E-2</v>
      </c>
      <c r="I250" s="71">
        <v>3.7976019686013184E-2</v>
      </c>
      <c r="J250" s="71">
        <v>3.7820892076380459E-2</v>
      </c>
      <c r="K250" s="71">
        <v>3.8078307122100294E-2</v>
      </c>
      <c r="L250" s="71">
        <v>3.834160478150675E-2</v>
      </c>
      <c r="M250" s="71">
        <v>3.8858131750456694E-2</v>
      </c>
      <c r="N250" s="71">
        <v>3.9028530237981862E-2</v>
      </c>
      <c r="O250" s="71">
        <v>3.9264155701870924E-2</v>
      </c>
      <c r="P250" s="71">
        <v>3.9530840150723605E-2</v>
      </c>
      <c r="Q250" s="71">
        <v>3.9646507205697991E-2</v>
      </c>
      <c r="R250" s="71">
        <v>3.9905456112500563E-2</v>
      </c>
      <c r="S250" s="71">
        <v>4.0427270524910318E-2</v>
      </c>
      <c r="T250" s="71">
        <v>4.1032078952845046E-2</v>
      </c>
      <c r="U250" s="71">
        <v>4.1287853465995901E-2</v>
      </c>
      <c r="V250" s="71">
        <v>4.1690788400280537E-2</v>
      </c>
      <c r="W250" s="71">
        <v>4.1815241910575993E-2</v>
      </c>
      <c r="X250" s="71">
        <v>4.1522947848726975E-2</v>
      </c>
      <c r="Y250" s="71">
        <v>4.1402588766418086E-2</v>
      </c>
      <c r="Z250" s="71">
        <v>4.1426413802523494E-2</v>
      </c>
      <c r="AA250" s="71">
        <v>4.1621859703809085E-2</v>
      </c>
      <c r="AB250" s="71">
        <v>4.1843395342236661E-2</v>
      </c>
      <c r="AC250" s="71">
        <v>4.2210732221816788E-2</v>
      </c>
      <c r="AD250" s="71">
        <v>4.2619533481135362E-2</v>
      </c>
      <c r="AE250" s="71">
        <v>4.2659936820280596E-2</v>
      </c>
      <c r="AF250" s="71">
        <v>4.3100299659391515E-2</v>
      </c>
      <c r="AG250" s="71">
        <v>4.2952522451953148E-2</v>
      </c>
      <c r="AH250" s="71">
        <v>4.3121622783462731E-2</v>
      </c>
      <c r="AI250" s="71">
        <v>4.306910654150814E-2</v>
      </c>
      <c r="AJ250" s="71">
        <v>4.2560187998506395E-2</v>
      </c>
      <c r="AK250" s="71">
        <v>4.2464484098770572E-2</v>
      </c>
      <c r="AL250" s="71">
        <v>4.2326603014784622E-2</v>
      </c>
      <c r="AM250" s="71">
        <v>4.1960960680946353E-2</v>
      </c>
      <c r="AN250" s="71">
        <v>4.1942838590549474E-2</v>
      </c>
      <c r="AO250" s="71">
        <v>4.1817351121359869E-2</v>
      </c>
      <c r="AP250" s="71">
        <v>4.168693018752602E-2</v>
      </c>
      <c r="AQ250" s="71">
        <v>4.2440864247410774E-2</v>
      </c>
      <c r="AR250" s="71">
        <v>4.2817290170802602E-2</v>
      </c>
      <c r="AS250" s="71">
        <v>4.5315955098080923E-2</v>
      </c>
      <c r="AT250" s="71">
        <v>3.8714121334130977E-2</v>
      </c>
      <c r="AU250" s="71">
        <v>3.907172645438E-2</v>
      </c>
      <c r="AV250" s="71">
        <v>3.9322133913587222E-2</v>
      </c>
      <c r="AW250" s="71">
        <v>3.9745371416497199E-2</v>
      </c>
      <c r="AX250" s="71">
        <v>4.0727211233571689E-2</v>
      </c>
      <c r="AY250" s="71">
        <v>4.1982420312079424E-2</v>
      </c>
      <c r="AZ250" s="71">
        <v>4.3182149158163631E-2</v>
      </c>
      <c r="BA250" s="71">
        <v>4.4181117396181413E-2</v>
      </c>
      <c r="BB250" s="71">
        <v>4.6187882975828688E-2</v>
      </c>
      <c r="BC250" s="71">
        <v>4.7007049409423241E-2</v>
      </c>
      <c r="BD250" s="71">
        <v>4.7621545148508984E-2</v>
      </c>
      <c r="BE250" s="71">
        <v>4.8070428366863725E-2</v>
      </c>
      <c r="BF250" s="71">
        <v>4.8488659333957324E-2</v>
      </c>
      <c r="BG250" s="71">
        <v>4.8415736702909204E-2</v>
      </c>
      <c r="BH250" s="71">
        <v>4.4136766970093791E-2</v>
      </c>
      <c r="BI250" s="71">
        <v>4.4403874985800729E-2</v>
      </c>
      <c r="BJ250" s="71">
        <v>4.5773248009492271E-2</v>
      </c>
      <c r="BK250" s="71">
        <v>4.6831118849828268E-2</v>
      </c>
      <c r="BL250" s="71">
        <v>4.7553628090851743E-2</v>
      </c>
      <c r="BM250" s="71">
        <v>4.7932678282460867E-2</v>
      </c>
      <c r="BN250" s="71">
        <v>4.819994538876074E-2</v>
      </c>
      <c r="BO250" s="71">
        <v>4.8571031579733123E-2</v>
      </c>
      <c r="BP250" s="71">
        <v>4.8716018024952297E-2</v>
      </c>
      <c r="BQ250" s="71">
        <v>4.6663680809711845E-2</v>
      </c>
      <c r="BR250" s="71">
        <v>4.7088846935286588E-2</v>
      </c>
      <c r="BS250" s="71">
        <v>4.7556781134486255E-2</v>
      </c>
      <c r="BT250" s="71">
        <v>4.7650124094032881E-2</v>
      </c>
      <c r="BU250" s="71">
        <v>4.7729689072467565E-2</v>
      </c>
      <c r="BV250" s="71">
        <v>4.858567869341357E-2</v>
      </c>
      <c r="BW250" s="71">
        <v>4.8782884862433921E-2</v>
      </c>
      <c r="BX250" s="71">
        <v>4.9107516171037119E-2</v>
      </c>
      <c r="BY250" s="71">
        <v>4.9923314070536517E-2</v>
      </c>
      <c r="BZ250" s="71">
        <v>5.0348567736486181E-2</v>
      </c>
      <c r="CA250" s="71">
        <v>4.9984967406617703E-2</v>
      </c>
      <c r="CB250" s="71">
        <v>5.0128368013392564E-2</v>
      </c>
      <c r="CC250" s="71">
        <v>4.985480231852793E-2</v>
      </c>
      <c r="CD250" s="71">
        <v>4.9898214291794016E-2</v>
      </c>
      <c r="CE250" s="71">
        <v>5.0286279394525159E-2</v>
      </c>
      <c r="CF250" s="71">
        <v>5.1045148656362414E-2</v>
      </c>
      <c r="CG250" s="71">
        <v>5.2190518301839357E-2</v>
      </c>
      <c r="CH250" s="71">
        <v>5.3575475075164768E-2</v>
      </c>
      <c r="CI250" s="71">
        <v>5.5188605786969748E-2</v>
      </c>
      <c r="CJ250" s="71">
        <v>5.3242997163073985E-2</v>
      </c>
      <c r="CK250" s="71">
        <v>5.0835541132204176E-2</v>
      </c>
      <c r="CL250" s="71">
        <v>5.4521968886218783E-2</v>
      </c>
      <c r="CM250" s="71">
        <v>5.6103353375799643E-2</v>
      </c>
      <c r="CN250" s="71">
        <v>5.7628235002345006E-2</v>
      </c>
      <c r="CO250" s="71">
        <v>5.5351910405341001E-2</v>
      </c>
      <c r="CP250" s="71">
        <v>5.4995302034412177E-2</v>
      </c>
      <c r="CQ250" s="71">
        <v>5.522467830800943E-2</v>
      </c>
      <c r="CR250" s="71">
        <v>5.4087454638819907E-2</v>
      </c>
      <c r="CS250" s="71">
        <v>5.2768334131782321E-2</v>
      </c>
      <c r="CT250" s="71">
        <v>5.1912935820298614E-2</v>
      </c>
      <c r="CU250" s="71">
        <v>5.211050515237424E-2</v>
      </c>
      <c r="CV250" s="71">
        <v>5.3015368462563738E-2</v>
      </c>
      <c r="CW250" s="71">
        <v>5.3131066374200793E-2</v>
      </c>
      <c r="CX250" s="71">
        <v>5.3135328888776839E-2</v>
      </c>
      <c r="CY250" s="71">
        <v>5.3595682814668186E-2</v>
      </c>
      <c r="CZ250" s="71">
        <v>5.43728156805528E-2</v>
      </c>
      <c r="DA250" s="71">
        <v>5.3958239570828896E-2</v>
      </c>
      <c r="DB250" s="71">
        <v>5.5023030934984229E-2</v>
      </c>
      <c r="DC250" s="71">
        <v>5.6148316969229228E-2</v>
      </c>
      <c r="DD250" s="71">
        <v>5.7034563338117648E-2</v>
      </c>
      <c r="DE250" s="71">
        <v>5.8053954564838257E-2</v>
      </c>
      <c r="DF250" s="71">
        <v>5.9214935902262095E-2</v>
      </c>
      <c r="DG250" s="71">
        <v>6.0438413334855175E-2</v>
      </c>
      <c r="DH250" s="71">
        <v>5.9758658485019413E-2</v>
      </c>
      <c r="DI250" s="71">
        <v>5.9962291265118386E-2</v>
      </c>
      <c r="DJ250" s="71">
        <v>5.9864001197617714E-2</v>
      </c>
      <c r="DK250" s="71">
        <v>5.7566882347372859E-2</v>
      </c>
      <c r="DL250" s="71">
        <v>5.6901657688207444E-2</v>
      </c>
      <c r="DM250" s="71">
        <v>5.6896877736552151E-2</v>
      </c>
      <c r="DN250" s="71">
        <v>5.6485703819643761E-2</v>
      </c>
      <c r="DO250" s="71">
        <v>5.6154672480537716E-2</v>
      </c>
      <c r="DP250" s="71">
        <v>5.4733829888639958E-2</v>
      </c>
      <c r="DQ250" s="71">
        <v>5.3486705495963398E-2</v>
      </c>
      <c r="DR250" s="71">
        <v>5.2969055334014456E-2</v>
      </c>
      <c r="DS250" s="71">
        <v>5.3540684198411875E-2</v>
      </c>
      <c r="DT250" s="71">
        <v>5.2171569364009199E-2</v>
      </c>
      <c r="DU250" s="71">
        <v>5.3167741300161504E-2</v>
      </c>
      <c r="DV250" s="71">
        <v>5.2680908722221587E-2</v>
      </c>
      <c r="DW250" s="71">
        <v>5.264148386162603E-2</v>
      </c>
      <c r="DX250" s="71">
        <v>5.2946694559861118E-2</v>
      </c>
      <c r="DY250" s="71">
        <v>5.2651684981397717E-2</v>
      </c>
      <c r="DZ250" s="71">
        <v>5.4610461356141948E-2</v>
      </c>
      <c r="EA250" s="71">
        <v>5.5862706777447084E-2</v>
      </c>
      <c r="EB250" s="71">
        <v>5.6906498411590366E-2</v>
      </c>
      <c r="EC250" s="71">
        <v>5.7454839542964833E-2</v>
      </c>
      <c r="ED250" s="71">
        <v>5.7781426342627111E-2</v>
      </c>
      <c r="EE250" s="71">
        <v>5.7969096998752669E-2</v>
      </c>
      <c r="EF250" s="71">
        <v>5.7285168554196811E-2</v>
      </c>
      <c r="EG250" s="71">
        <v>5.8075370658351853E-2</v>
      </c>
      <c r="EH250" s="71">
        <v>5.8577852606216375E-2</v>
      </c>
      <c r="EI250" s="71">
        <v>5.8530675685076965E-2</v>
      </c>
      <c r="EJ250" s="71">
        <v>5.8654814275835972E-2</v>
      </c>
      <c r="EK250" s="71">
        <v>5.8674203490450341E-2</v>
      </c>
      <c r="EL250" s="71">
        <v>5.8414079337550058E-2</v>
      </c>
      <c r="EM250" s="71">
        <v>5.7958823570678372E-2</v>
      </c>
      <c r="EN250" s="71">
        <v>5.8328297485717481E-2</v>
      </c>
      <c r="EO250" s="71">
        <v>5.8292098952785171E-2</v>
      </c>
      <c r="EP250" s="71">
        <v>5.8564653497615395E-2</v>
      </c>
      <c r="EQ250" s="71">
        <v>5.8192198863853149E-2</v>
      </c>
      <c r="ER250" s="71">
        <v>5.8850590946007225E-2</v>
      </c>
      <c r="ES250" s="71">
        <v>5.9056458036314631E-2</v>
      </c>
      <c r="ET250" s="71">
        <v>5.9459023437368363E-2</v>
      </c>
      <c r="EU250" s="71">
        <v>6.0151945512780684E-2</v>
      </c>
      <c r="EV250" s="71">
        <v>6.0685832611273548E-2</v>
      </c>
      <c r="EW250" s="71">
        <v>5.9052687553717009E-2</v>
      </c>
      <c r="EX250" s="71">
        <v>5.9517698207008959E-2</v>
      </c>
      <c r="EY250" s="71">
        <v>6.0122729386750673E-2</v>
      </c>
      <c r="EZ250" s="71">
        <v>6.0548104325671322E-2</v>
      </c>
      <c r="FA250" s="71">
        <v>6.1483816960297762E-2</v>
      </c>
      <c r="FB250" s="71">
        <v>6.2247890750952085E-2</v>
      </c>
      <c r="FC250" s="71">
        <v>6.1262755164417031E-2</v>
      </c>
      <c r="FD250" s="71">
        <v>6.0254998390280569E-2</v>
      </c>
      <c r="FE250" s="71">
        <v>6.1203192231683919E-2</v>
      </c>
      <c r="FF250" s="71">
        <v>6.2623921513829048E-2</v>
      </c>
      <c r="FG250" s="71">
        <v>6.13395297301653E-2</v>
      </c>
      <c r="FH250" s="71">
        <v>6.1044091432487367E-2</v>
      </c>
      <c r="FI250" s="71">
        <v>6.0402090171504962E-2</v>
      </c>
      <c r="FJ250" s="71">
        <v>6.1449389006399721E-2</v>
      </c>
      <c r="FK250" s="71">
        <v>6.0981872624750209E-2</v>
      </c>
      <c r="FL250" s="71">
        <v>6.0865782281414524E-2</v>
      </c>
      <c r="FM250" s="71">
        <v>6.0354552612086151E-2</v>
      </c>
      <c r="FN250" s="71">
        <v>6.0049042242331326E-2</v>
      </c>
      <c r="FO250" s="71">
        <v>5.9910757632228751E-2</v>
      </c>
      <c r="FP250" s="71">
        <v>6.0253382124502188E-2</v>
      </c>
      <c r="FQ250" s="71">
        <v>6.0086965654849674E-2</v>
      </c>
      <c r="FR250" s="71">
        <v>6.1797525222543968E-2</v>
      </c>
      <c r="FS250" s="71">
        <v>6.2708317050090612E-2</v>
      </c>
      <c r="FT250" s="71">
        <v>6.3890752126197603E-2</v>
      </c>
      <c r="FU250" s="71">
        <v>6.4693741017787673E-2</v>
      </c>
      <c r="FV250" s="37">
        <v>6.4572705601907046E-2</v>
      </c>
      <c r="FW250" s="71">
        <v>6.4399999999999999E-2</v>
      </c>
      <c r="FX250" s="71">
        <v>6.4600000000000005E-2</v>
      </c>
      <c r="FY250" s="71">
        <v>6.3500000000000001E-2</v>
      </c>
      <c r="FZ250" s="71">
        <v>6.3299999999999995E-2</v>
      </c>
      <c r="GA250" s="71">
        <v>6.3100000000000003E-2</v>
      </c>
      <c r="GB250" s="71">
        <v>6.0699999999999997E-2</v>
      </c>
      <c r="GC250" s="71">
        <v>5.9799999999999999E-2</v>
      </c>
      <c r="GD250" s="71">
        <v>6.0499999999999998E-2</v>
      </c>
      <c r="GE250" s="71">
        <v>5.9299999999999999E-2</v>
      </c>
      <c r="GF250" s="71">
        <v>5.9200000000000003E-2</v>
      </c>
      <c r="GG250" s="71">
        <v>5.8500000000000003E-2</v>
      </c>
      <c r="GH250" s="71">
        <v>5.8099999999999999E-2</v>
      </c>
      <c r="GI250" s="71">
        <v>5.8799999999999998E-2</v>
      </c>
      <c r="GJ250" s="71">
        <v>5.8900000000000001E-2</v>
      </c>
      <c r="GK250" s="71">
        <v>5.9299999999999999E-2</v>
      </c>
      <c r="GL250" s="71">
        <v>5.9400000000000001E-2</v>
      </c>
      <c r="GM250" s="71">
        <v>6.0299999999999999E-2</v>
      </c>
      <c r="GN250" s="71">
        <v>5.9799999999999999E-2</v>
      </c>
      <c r="GO250" s="71">
        <v>5.91E-2</v>
      </c>
      <c r="GP250" s="71">
        <v>5.8999999999999997E-2</v>
      </c>
      <c r="GQ250" s="71">
        <v>5.8900000000000001E-2</v>
      </c>
      <c r="GR250" s="71">
        <v>5.9200000000000003E-2</v>
      </c>
      <c r="GS250" s="71">
        <v>5.9200000000000003E-2</v>
      </c>
      <c r="GT250" s="71">
        <v>5.9200000000000003E-2</v>
      </c>
      <c r="GU250" s="71">
        <v>5.8900000000000001E-2</v>
      </c>
      <c r="GV250" s="71">
        <v>5.8400000000000001E-2</v>
      </c>
      <c r="GW250" s="71">
        <v>5.8000000000000003E-2</v>
      </c>
      <c r="GX250" s="71">
        <v>5.91E-2</v>
      </c>
      <c r="GY250" s="71">
        <v>5.8400000000000001E-2</v>
      </c>
      <c r="GZ250" s="71">
        <v>5.74E-2</v>
      </c>
      <c r="HA250" s="71">
        <v>5.7700000000000001E-2</v>
      </c>
      <c r="HB250" s="71">
        <v>5.8299999999999998E-2</v>
      </c>
      <c r="HC250" s="71">
        <v>5.8500000000000003E-2</v>
      </c>
      <c r="HD250" s="71">
        <v>6.4399999999999999E-2</v>
      </c>
      <c r="HE250" s="71">
        <v>6.54E-2</v>
      </c>
      <c r="HF250" s="71">
        <v>6.5299999999999997E-2</v>
      </c>
      <c r="HG250" s="71">
        <v>6.5699999999999995E-2</v>
      </c>
      <c r="HH250" s="71">
        <v>6.6900000000000001E-2</v>
      </c>
      <c r="HI250" s="71">
        <v>6.5699999999999995E-2</v>
      </c>
      <c r="HJ250" s="71">
        <v>6.6900000000000001E-2</v>
      </c>
      <c r="HK250" s="40"/>
      <c r="HL250" s="40"/>
      <c r="HM250" s="40"/>
      <c r="HN250" s="40"/>
      <c r="HO250" s="40"/>
      <c r="HP250" s="40"/>
      <c r="HQ250" s="41"/>
      <c r="HR250" s="41"/>
      <c r="HS250" s="41"/>
      <c r="HT250" s="41"/>
      <c r="HU250" s="41"/>
      <c r="HV250" s="41"/>
      <c r="HW250" s="41"/>
      <c r="HX250" s="41"/>
      <c r="HY250" s="41"/>
      <c r="HZ250" s="41"/>
      <c r="IA250" s="41"/>
      <c r="IB250" s="41"/>
      <c r="IC250" s="41"/>
      <c r="ID250" s="41"/>
      <c r="IE250" s="41"/>
      <c r="IF250" s="41"/>
      <c r="IG250" s="41"/>
      <c r="IH250" s="41"/>
      <c r="II250" s="41"/>
      <c r="IJ250" s="41"/>
      <c r="IK250" s="41"/>
      <c r="IL250" s="41"/>
      <c r="IM250" s="41"/>
      <c r="IN250" s="41"/>
      <c r="IO250" s="42"/>
      <c r="IP250" s="42"/>
      <c r="IQ250" s="42"/>
      <c r="IR250" s="42"/>
      <c r="IS250" s="42"/>
      <c r="IT250" s="42"/>
      <c r="IU250" s="42"/>
      <c r="IV250" s="42"/>
      <c r="IW250" s="42"/>
    </row>
    <row r="251" spans="1:257" s="19" customFormat="1" ht="18" customHeight="1" x14ac:dyDescent="0.2">
      <c r="A251" s="12">
        <v>252</v>
      </c>
      <c r="B251" s="20"/>
      <c r="C251" s="60"/>
      <c r="D251" s="29"/>
      <c r="E251" s="95"/>
      <c r="F251" s="66" t="s">
        <v>243</v>
      </c>
      <c r="G251" s="35"/>
      <c r="H251" s="67">
        <v>1.5236868847171332</v>
      </c>
      <c r="I251" s="67">
        <v>1.5352134564780515</v>
      </c>
      <c r="J251" s="67">
        <v>1.5278785559684303</v>
      </c>
      <c r="K251" s="67">
        <v>1.5379481437289901</v>
      </c>
      <c r="L251" s="67">
        <v>1.5686565043516922</v>
      </c>
      <c r="M251" s="67">
        <v>1.5684630506582617</v>
      </c>
      <c r="N251" s="67">
        <v>1.5701440356492586</v>
      </c>
      <c r="O251" s="67">
        <v>1.5768613101712052</v>
      </c>
      <c r="P251" s="67">
        <v>1.5809320503589439</v>
      </c>
      <c r="Q251" s="67">
        <v>1.6133292127070362</v>
      </c>
      <c r="R251" s="67">
        <v>1.6160419340705667</v>
      </c>
      <c r="S251" s="67">
        <v>1.6371401958490877</v>
      </c>
      <c r="T251" s="67">
        <v>1.6590622476901051</v>
      </c>
      <c r="U251" s="67">
        <v>1.6389745642932454</v>
      </c>
      <c r="V251" s="67">
        <v>1.6510660741225922</v>
      </c>
      <c r="W251" s="67">
        <v>1.6551978020373159</v>
      </c>
      <c r="X251" s="67">
        <v>1.6564735606437397</v>
      </c>
      <c r="Y251" s="67">
        <v>1.6772116482420176</v>
      </c>
      <c r="Z251" s="67">
        <v>1.6988148563804437</v>
      </c>
      <c r="AA251" s="67">
        <v>1.7038178816968979</v>
      </c>
      <c r="AB251" s="67">
        <v>1.7102528062346853</v>
      </c>
      <c r="AC251" s="67">
        <v>1.7290440006112733</v>
      </c>
      <c r="AD251" s="67">
        <v>1.7100949096686722</v>
      </c>
      <c r="AE251" s="67">
        <v>1.7138792736620099</v>
      </c>
      <c r="AF251" s="67">
        <v>1.7324145525686812</v>
      </c>
      <c r="AG251" s="67">
        <v>1.7129797923508718</v>
      </c>
      <c r="AH251" s="67">
        <v>1.7088869235833062</v>
      </c>
      <c r="AI251" s="67">
        <v>1.7109700300228459</v>
      </c>
      <c r="AJ251" s="67">
        <v>1.6912505469210124</v>
      </c>
      <c r="AK251" s="67">
        <v>1.6870077425777394</v>
      </c>
      <c r="AL251" s="67">
        <v>1.6785411473871232</v>
      </c>
      <c r="AM251" s="67">
        <v>1.6864216101748817</v>
      </c>
      <c r="AN251" s="67">
        <v>1.7428488124224251</v>
      </c>
      <c r="AO251" s="67">
        <v>1.7444130619467566</v>
      </c>
      <c r="AP251" s="67">
        <v>1.7401473512422241</v>
      </c>
      <c r="AQ251" s="67">
        <v>1.7697067560162281</v>
      </c>
      <c r="AR251" s="67">
        <v>1.815975763765119</v>
      </c>
      <c r="AS251" s="67">
        <v>1.741679005811325</v>
      </c>
      <c r="AT251" s="67">
        <v>1.7843518259491218</v>
      </c>
      <c r="AU251" s="67">
        <v>1.7460300646889662</v>
      </c>
      <c r="AV251" s="67">
        <v>1.7733487804232193</v>
      </c>
      <c r="AW251" s="67">
        <v>1.7919294077502002</v>
      </c>
      <c r="AX251" s="67">
        <v>1.7972255392208174</v>
      </c>
      <c r="AY251" s="67">
        <v>1.8310494839409424</v>
      </c>
      <c r="AZ251" s="67">
        <v>1.8150178542632336</v>
      </c>
      <c r="BA251" s="67">
        <v>1.8261482832408251</v>
      </c>
      <c r="BB251" s="67">
        <v>1.8125639491539949</v>
      </c>
      <c r="BC251" s="67">
        <v>1.8127769998993273</v>
      </c>
      <c r="BD251" s="67">
        <v>1.7697852630858415</v>
      </c>
      <c r="BE251" s="67">
        <v>1.734781039647485</v>
      </c>
      <c r="BF251" s="67">
        <v>1.7314859394215647</v>
      </c>
      <c r="BG251" s="67">
        <v>1.7411734962531629</v>
      </c>
      <c r="BH251" s="67">
        <v>1.7215499683906099</v>
      </c>
      <c r="BI251" s="67">
        <v>1.7298279730792483</v>
      </c>
      <c r="BJ251" s="67">
        <v>1.7742172978580324</v>
      </c>
      <c r="BK251" s="67">
        <v>1.7941322890073885</v>
      </c>
      <c r="BL251" s="67">
        <v>1.8026230206767777</v>
      </c>
      <c r="BM251" s="67">
        <v>1.8141582068508773</v>
      </c>
      <c r="BN251" s="67">
        <v>1.8243008352529968</v>
      </c>
      <c r="BO251" s="67">
        <v>1.828087700495848</v>
      </c>
      <c r="BP251" s="67">
        <v>1.8185013659498643</v>
      </c>
      <c r="BQ251" s="67">
        <v>1.8014998693953048</v>
      </c>
      <c r="BR251" s="67">
        <v>1.8149296944675875</v>
      </c>
      <c r="BS251" s="67">
        <v>1.8235696857623456</v>
      </c>
      <c r="BT251" s="67">
        <v>1.8220137776881973</v>
      </c>
      <c r="BU251" s="67">
        <v>1.8346154342198773</v>
      </c>
      <c r="BV251" s="67">
        <v>1.8587650747876874</v>
      </c>
      <c r="BW251" s="67">
        <v>1.8206733962533372</v>
      </c>
      <c r="BX251" s="67">
        <v>1.8252026859736972</v>
      </c>
      <c r="BY251" s="67">
        <v>1.8599339767297023</v>
      </c>
      <c r="BZ251" s="67">
        <v>1.8749487976783838</v>
      </c>
      <c r="CA251" s="67">
        <v>1.8203804046521579</v>
      </c>
      <c r="CB251" s="67">
        <v>1.8036533796797407</v>
      </c>
      <c r="CC251" s="67">
        <v>1.8055573346946239</v>
      </c>
      <c r="CD251" s="67">
        <v>1.8172963569566583</v>
      </c>
      <c r="CE251" s="67">
        <v>1.8288316970606895</v>
      </c>
      <c r="CF251" s="67">
        <v>1.8289890034170118</v>
      </c>
      <c r="CG251" s="67">
        <v>1.8427642815126999</v>
      </c>
      <c r="CH251" s="67">
        <v>1.8797746934782735</v>
      </c>
      <c r="CI251" s="67">
        <v>1.9033896037433091</v>
      </c>
      <c r="CJ251" s="67">
        <v>1.9426849603126346</v>
      </c>
      <c r="CK251" s="67">
        <v>2.036382144057078</v>
      </c>
      <c r="CL251" s="67">
        <v>2.0661374739005627</v>
      </c>
      <c r="CM251" s="67">
        <v>2.0151281367559726</v>
      </c>
      <c r="CN251" s="67">
        <v>2.0494729173706983</v>
      </c>
      <c r="CO251" s="67">
        <v>2.0524669871663686</v>
      </c>
      <c r="CP251" s="67">
        <v>1.97786917722987</v>
      </c>
      <c r="CQ251" s="67">
        <v>1.9244626155838724</v>
      </c>
      <c r="CR251" s="67">
        <v>1.8707260229713396</v>
      </c>
      <c r="CS251" s="67">
        <v>1.8459462560534643</v>
      </c>
      <c r="CT251" s="67">
        <v>1.8739030303525839</v>
      </c>
      <c r="CU251" s="67">
        <v>1.8960262496829332</v>
      </c>
      <c r="CV251" s="67">
        <v>1.9244830657126677</v>
      </c>
      <c r="CW251" s="67">
        <v>1.9324287833415514</v>
      </c>
      <c r="CX251" s="67">
        <v>1.9288108674005373</v>
      </c>
      <c r="CY251" s="67">
        <v>1.951010156000236</v>
      </c>
      <c r="CZ251" s="67">
        <v>1.9542140807572252</v>
      </c>
      <c r="DA251" s="67">
        <v>1.9549666267867523</v>
      </c>
      <c r="DB251" s="67">
        <v>1.9077594190821234</v>
      </c>
      <c r="DC251" s="67">
        <v>1.9429283136759865</v>
      </c>
      <c r="DD251" s="67">
        <v>1.9753367189437472</v>
      </c>
      <c r="DE251" s="67">
        <v>1.9854161254194762</v>
      </c>
      <c r="DF251" s="67">
        <v>1.9970240834548378</v>
      </c>
      <c r="DG251" s="67">
        <v>1.940056722879665</v>
      </c>
      <c r="DH251" s="67">
        <v>1.8812834057355221</v>
      </c>
      <c r="DI251" s="67">
        <v>1.8107946205150711</v>
      </c>
      <c r="DJ251" s="67">
        <v>1.813820030773001</v>
      </c>
      <c r="DK251" s="67">
        <v>1.7943352492703952</v>
      </c>
      <c r="DL251" s="67">
        <v>1.7712607610293609</v>
      </c>
      <c r="DM251" s="67">
        <v>1.7683716949489927</v>
      </c>
      <c r="DN251" s="67">
        <v>1.7861443877635204</v>
      </c>
      <c r="DO251" s="67">
        <v>1.7716222724775144</v>
      </c>
      <c r="DP251" s="67">
        <v>1.6619895485294114</v>
      </c>
      <c r="DQ251" s="67">
        <v>1.6597943805251829</v>
      </c>
      <c r="DR251" s="67">
        <v>1.6807993089810724</v>
      </c>
      <c r="DS251" s="67">
        <v>1.659925594776257</v>
      </c>
      <c r="DT251" s="67">
        <v>1.6429183018698692</v>
      </c>
      <c r="DU251" s="67">
        <v>1.6529228530280609</v>
      </c>
      <c r="DV251" s="67">
        <v>1.6534534984722751</v>
      </c>
      <c r="DW251" s="67">
        <v>1.6510970362039521</v>
      </c>
      <c r="DX251" s="67">
        <v>1.6491644982923968</v>
      </c>
      <c r="DY251" s="67">
        <v>1.6575511362605135</v>
      </c>
      <c r="DZ251" s="67">
        <v>1.6381302163141194</v>
      </c>
      <c r="EA251" s="67">
        <v>1.6622399850865572</v>
      </c>
      <c r="EB251" s="67">
        <v>1.7926585509294037</v>
      </c>
      <c r="EC251" s="67">
        <v>1.8100333541848395</v>
      </c>
      <c r="ED251" s="67">
        <v>1.8188517100249388</v>
      </c>
      <c r="EE251" s="67">
        <v>1.8128330676192126</v>
      </c>
      <c r="EF251" s="67">
        <v>1.7956591608471173</v>
      </c>
      <c r="EG251" s="67">
        <v>1.7784542391818321</v>
      </c>
      <c r="EH251" s="67">
        <v>1.7777683442605761</v>
      </c>
      <c r="EI251" s="67">
        <v>1.7631099759794853</v>
      </c>
      <c r="EJ251" s="67">
        <v>1.7738814519502999</v>
      </c>
      <c r="EK251" s="67">
        <v>1.7704812185110235</v>
      </c>
      <c r="EL251" s="67">
        <v>1.7706058667033211</v>
      </c>
      <c r="EM251" s="67">
        <v>1.7732249550610677</v>
      </c>
      <c r="EN251" s="67">
        <v>1.7688249946486365</v>
      </c>
      <c r="EO251" s="67">
        <v>1.7756044190891285</v>
      </c>
      <c r="EP251" s="67">
        <v>1.7746477082775935</v>
      </c>
      <c r="EQ251" s="67">
        <v>1.843764089025252</v>
      </c>
      <c r="ER251" s="67">
        <v>1.9103345992057601</v>
      </c>
      <c r="ES251" s="67">
        <v>1.8966621798346641</v>
      </c>
      <c r="ET251" s="67">
        <v>1.9318656922850712</v>
      </c>
      <c r="EU251" s="67">
        <v>1.9250175463381254</v>
      </c>
      <c r="EV251" s="67">
        <v>1.9351601099807727</v>
      </c>
      <c r="EW251" s="67">
        <v>1.9391426829635416</v>
      </c>
      <c r="EX251" s="67">
        <v>1.9405816509289131</v>
      </c>
      <c r="EY251" s="67">
        <v>1.9739275138536316</v>
      </c>
      <c r="EZ251" s="67">
        <v>2.0014320727914883</v>
      </c>
      <c r="FA251" s="67">
        <v>2.0165359247208663</v>
      </c>
      <c r="FB251" s="67">
        <v>2.0150660076434073</v>
      </c>
      <c r="FC251" s="67">
        <v>1.997683307711017</v>
      </c>
      <c r="FD251" s="67">
        <v>1.9878645707931084</v>
      </c>
      <c r="FE251" s="67">
        <v>2.0074179699390737</v>
      </c>
      <c r="FF251" s="67">
        <v>1.9939498283076686</v>
      </c>
      <c r="FG251" s="67">
        <v>1.9457291627277613</v>
      </c>
      <c r="FH251" s="67">
        <v>1.93477727383771</v>
      </c>
      <c r="FI251" s="67">
        <v>1.9137260645410699</v>
      </c>
      <c r="FJ251" s="67">
        <v>1.8991882265238937</v>
      </c>
      <c r="FK251" s="67">
        <v>1.8888783037104608</v>
      </c>
      <c r="FL251" s="67">
        <v>1.8796114659175696</v>
      </c>
      <c r="FM251" s="67">
        <v>1.8849017348145418</v>
      </c>
      <c r="FN251" s="67">
        <v>1.8702386866390575</v>
      </c>
      <c r="FO251" s="67">
        <v>1.8626491676240784</v>
      </c>
      <c r="FP251" s="67">
        <v>1.8676436224169812</v>
      </c>
      <c r="FQ251" s="67">
        <v>1.8658363660726085</v>
      </c>
      <c r="FR251" s="67">
        <v>1.9138708512061886</v>
      </c>
      <c r="FS251" s="67">
        <v>1.9447266066024453</v>
      </c>
      <c r="FT251" s="67">
        <v>1.9794595588452228</v>
      </c>
      <c r="FU251" s="67">
        <v>1.9894963652902926</v>
      </c>
      <c r="FV251" s="67">
        <v>1.9774219110051647</v>
      </c>
      <c r="FW251" s="67">
        <v>1.9669000000000001</v>
      </c>
      <c r="FX251" s="67">
        <v>1.9774</v>
      </c>
      <c r="FY251" s="67">
        <v>1.9552</v>
      </c>
      <c r="FZ251" s="67">
        <v>1.9332</v>
      </c>
      <c r="GA251" s="67">
        <v>1.9218</v>
      </c>
      <c r="GB251" s="67">
        <v>1.8935999999999999</v>
      </c>
      <c r="GC251" s="67">
        <v>1.8701000000000001</v>
      </c>
      <c r="GD251" s="67">
        <v>1.8438000000000001</v>
      </c>
      <c r="GE251" s="67">
        <v>1.8170999999999999</v>
      </c>
      <c r="GF251" s="67">
        <v>1.8182</v>
      </c>
      <c r="GG251" s="67">
        <v>1.8084</v>
      </c>
      <c r="GH251" s="67">
        <v>1.7936000000000001</v>
      </c>
      <c r="GI251" s="67">
        <v>1.8089</v>
      </c>
      <c r="GJ251" s="67">
        <v>1.8286</v>
      </c>
      <c r="GK251" s="67">
        <v>1.8589</v>
      </c>
      <c r="GL251" s="67">
        <v>1.8665</v>
      </c>
      <c r="GM251" s="67">
        <v>1.8641000000000001</v>
      </c>
      <c r="GN251" s="67">
        <v>1.8501000000000001</v>
      </c>
      <c r="GO251" s="67">
        <v>1.8305</v>
      </c>
      <c r="GP251" s="67">
        <v>1.8358000000000001</v>
      </c>
      <c r="GQ251" s="67">
        <v>1.8431</v>
      </c>
      <c r="GR251" s="67">
        <v>1.8575999999999999</v>
      </c>
      <c r="GS251" s="67">
        <v>1.867</v>
      </c>
      <c r="GT251" s="67">
        <v>1.8819999999999999</v>
      </c>
      <c r="GU251" s="67">
        <v>1.8766</v>
      </c>
      <c r="GV251" s="67">
        <v>1.8825000000000001</v>
      </c>
      <c r="GW251" s="67">
        <v>1.865</v>
      </c>
      <c r="GX251" s="67">
        <v>1.8637999999999999</v>
      </c>
      <c r="GY251" s="67">
        <v>1.8326</v>
      </c>
      <c r="GZ251" s="67">
        <v>1.8026</v>
      </c>
      <c r="HA251" s="67">
        <v>1.8005</v>
      </c>
      <c r="HB251" s="67">
        <v>1.8340000000000001</v>
      </c>
      <c r="HC251" s="67">
        <v>1.8652</v>
      </c>
      <c r="HD251" s="67">
        <v>1.861</v>
      </c>
      <c r="HE251" s="67">
        <v>1.8684000000000001</v>
      </c>
      <c r="HF251" s="67">
        <v>1.8972</v>
      </c>
      <c r="HG251" s="67">
        <v>1.9175</v>
      </c>
      <c r="HH251" s="67">
        <v>1.9376</v>
      </c>
      <c r="HI251" s="67">
        <v>1.9175</v>
      </c>
      <c r="HJ251" s="67">
        <v>1.9376</v>
      </c>
      <c r="HK251" s="68"/>
      <c r="HL251" s="68"/>
      <c r="HM251" s="68"/>
      <c r="HN251" s="68"/>
      <c r="HO251" s="68"/>
      <c r="HP251" s="68"/>
      <c r="HQ251" s="69"/>
      <c r="HR251" s="69"/>
      <c r="HS251" s="69"/>
      <c r="HT251" s="69"/>
      <c r="HU251" s="69"/>
      <c r="HV251" s="69"/>
      <c r="HW251" s="69"/>
      <c r="HX251" s="69"/>
      <c r="HY251" s="69"/>
      <c r="HZ251" s="69"/>
      <c r="IA251" s="69"/>
      <c r="IB251" s="69"/>
      <c r="IC251" s="69"/>
      <c r="ID251" s="69"/>
      <c r="IE251" s="69"/>
      <c r="IF251" s="69"/>
      <c r="IG251" s="69"/>
      <c r="IH251" s="69"/>
      <c r="II251" s="69"/>
      <c r="IJ251" s="69"/>
      <c r="IK251" s="69"/>
      <c r="IL251" s="69"/>
      <c r="IM251" s="69"/>
      <c r="IN251" s="69"/>
      <c r="IO251" s="70"/>
      <c r="IP251" s="70"/>
      <c r="IQ251" s="70"/>
      <c r="IR251" s="70"/>
      <c r="IS251" s="70"/>
      <c r="IT251" s="70"/>
      <c r="IU251" s="70"/>
      <c r="IV251" s="70"/>
      <c r="IW251" s="70"/>
    </row>
    <row r="252" spans="1:257" s="19" customFormat="1" ht="18" customHeight="1" x14ac:dyDescent="0.2">
      <c r="A252" s="12">
        <v>25201</v>
      </c>
      <c r="B252" s="20"/>
      <c r="C252" s="60"/>
      <c r="D252" s="29"/>
      <c r="E252" s="95"/>
      <c r="F252" s="35"/>
      <c r="G252" s="36" t="s">
        <v>244</v>
      </c>
      <c r="H252" s="71">
        <v>0.30579355936040825</v>
      </c>
      <c r="I252" s="71">
        <v>0.31003457515024957</v>
      </c>
      <c r="J252" s="71">
        <v>0.30876812008349414</v>
      </c>
      <c r="K252" s="71">
        <v>0.31086964533540001</v>
      </c>
      <c r="L252" s="71">
        <v>0.32845665896109139</v>
      </c>
      <c r="M252" s="71">
        <v>0.32375173285236536</v>
      </c>
      <c r="N252" s="71">
        <v>0.32517143068976967</v>
      </c>
      <c r="O252" s="71">
        <v>0.32625369085783557</v>
      </c>
      <c r="P252" s="71">
        <v>0.33151960543493442</v>
      </c>
      <c r="Q252" s="71">
        <v>0.33225705032793323</v>
      </c>
      <c r="R252" s="71">
        <v>0.33105045372604963</v>
      </c>
      <c r="S252" s="71">
        <v>0.33534582337931396</v>
      </c>
      <c r="T252" s="71">
        <v>0.34005668242655873</v>
      </c>
      <c r="U252" s="71">
        <v>0.33596115311745028</v>
      </c>
      <c r="V252" s="71">
        <v>0.33876558130349482</v>
      </c>
      <c r="W252" s="71">
        <v>0.33953917201636286</v>
      </c>
      <c r="X252" s="71">
        <v>0.3405026745853228</v>
      </c>
      <c r="Y252" s="71">
        <v>0.33823041250648117</v>
      </c>
      <c r="Z252" s="71">
        <v>0.3475303414606718</v>
      </c>
      <c r="AA252" s="71">
        <v>0.34871662512184942</v>
      </c>
      <c r="AB252" s="71">
        <v>0.34900218708278513</v>
      </c>
      <c r="AC252" s="71">
        <v>0.35094300721285643</v>
      </c>
      <c r="AD252" s="71">
        <v>0.34549708437871035</v>
      </c>
      <c r="AE252" s="71">
        <v>0.34250234306053567</v>
      </c>
      <c r="AF252" s="71">
        <v>0.34641892961132664</v>
      </c>
      <c r="AG252" s="71">
        <v>0.33972758253988267</v>
      </c>
      <c r="AH252" s="71">
        <v>0.33678785462334571</v>
      </c>
      <c r="AI252" s="71">
        <v>0.33816999402261738</v>
      </c>
      <c r="AJ252" s="71">
        <v>0.33404045142367578</v>
      </c>
      <c r="AK252" s="71">
        <v>0.33338932083608791</v>
      </c>
      <c r="AL252" s="71">
        <v>0.33187537632590192</v>
      </c>
      <c r="AM252" s="71">
        <v>0.33869512016725711</v>
      </c>
      <c r="AN252" s="71">
        <v>0.36403101569230328</v>
      </c>
      <c r="AO252" s="71">
        <v>0.36377857338144243</v>
      </c>
      <c r="AP252" s="71">
        <v>0.36260775147372926</v>
      </c>
      <c r="AQ252" s="71">
        <v>0.36923958610247964</v>
      </c>
      <c r="AR252" s="71">
        <v>0.38658626785933703</v>
      </c>
      <c r="AS252" s="71">
        <v>0.35789544168593196</v>
      </c>
      <c r="AT252" s="71">
        <v>0.36565961637049482</v>
      </c>
      <c r="AU252" s="71">
        <v>0.3569716004240488</v>
      </c>
      <c r="AV252" s="71">
        <v>0.36666605618427262</v>
      </c>
      <c r="AW252" s="71">
        <v>0.37039037344599968</v>
      </c>
      <c r="AX252" s="71">
        <v>0.36995829921544721</v>
      </c>
      <c r="AY252" s="71">
        <v>0.38116979665419215</v>
      </c>
      <c r="AZ252" s="71">
        <v>0.38752837866986523</v>
      </c>
      <c r="BA252" s="71">
        <v>0.39358089336122004</v>
      </c>
      <c r="BB252" s="71">
        <v>0.39145453825244803</v>
      </c>
      <c r="BC252" s="71">
        <v>0.39507853102263663</v>
      </c>
      <c r="BD252" s="71">
        <v>0.37783740415452505</v>
      </c>
      <c r="BE252" s="71">
        <v>0.36932325670171084</v>
      </c>
      <c r="BF252" s="71">
        <v>0.37035143570390222</v>
      </c>
      <c r="BG252" s="71">
        <v>0.3759602074865061</v>
      </c>
      <c r="BH252" s="71">
        <v>0.36606101610291575</v>
      </c>
      <c r="BI252" s="71">
        <v>0.36864499852534366</v>
      </c>
      <c r="BJ252" s="71">
        <v>0.37952028123421949</v>
      </c>
      <c r="BK252" s="71">
        <v>0.38097666644830669</v>
      </c>
      <c r="BL252" s="71">
        <v>0.38458531086908182</v>
      </c>
      <c r="BM252" s="71">
        <v>0.38649136807398465</v>
      </c>
      <c r="BN252" s="71">
        <v>0.3902855990477791</v>
      </c>
      <c r="BO252" s="71">
        <v>0.38951209850629404</v>
      </c>
      <c r="BP252" s="71">
        <v>0.39055764019313816</v>
      </c>
      <c r="BQ252" s="71">
        <v>0.38270492666522576</v>
      </c>
      <c r="BR252" s="71">
        <v>0.385844600433289</v>
      </c>
      <c r="BS252" s="71">
        <v>0.38917291444775032</v>
      </c>
      <c r="BT252" s="71">
        <v>0.38780384967405862</v>
      </c>
      <c r="BU252" s="71">
        <v>0.3951474979443359</v>
      </c>
      <c r="BV252" s="71">
        <v>0.40425539466221699</v>
      </c>
      <c r="BW252" s="71">
        <v>0.38749044535473731</v>
      </c>
      <c r="BX252" s="71">
        <v>0.38839892961792655</v>
      </c>
      <c r="BY252" s="71">
        <v>0.39485120119783179</v>
      </c>
      <c r="BZ252" s="71">
        <v>0.39745942521059208</v>
      </c>
      <c r="CA252" s="71">
        <v>0.38365494180862864</v>
      </c>
      <c r="CB252" s="71">
        <v>0.38191125266136877</v>
      </c>
      <c r="CC252" s="71">
        <v>0.38191317540365788</v>
      </c>
      <c r="CD252" s="71">
        <v>0.38591189624166461</v>
      </c>
      <c r="CE252" s="71">
        <v>0.38658641898323359</v>
      </c>
      <c r="CF252" s="71">
        <v>0.38442436039798766</v>
      </c>
      <c r="CG252" s="71">
        <v>0.39242233853220421</v>
      </c>
      <c r="CH252" s="71">
        <v>0.40035368426797946</v>
      </c>
      <c r="CI252" s="71">
        <v>0.40868906264360955</v>
      </c>
      <c r="CJ252" s="71">
        <v>0.41694948970729362</v>
      </c>
      <c r="CK252" s="71">
        <v>0.43682126775509911</v>
      </c>
      <c r="CL252" s="71">
        <v>0.44819489367250376</v>
      </c>
      <c r="CM252" s="71">
        <v>0.42861949745405903</v>
      </c>
      <c r="CN252" s="71">
        <v>0.43729570714849131</v>
      </c>
      <c r="CO252" s="71">
        <v>0.44429783532263617</v>
      </c>
      <c r="CP252" s="71">
        <v>0.40517772700308397</v>
      </c>
      <c r="CQ252" s="71">
        <v>0.40148772057273613</v>
      </c>
      <c r="CR252" s="71">
        <v>0.39259186876824453</v>
      </c>
      <c r="CS252" s="71">
        <v>0.39388839923065</v>
      </c>
      <c r="CT252" s="71">
        <v>0.40935849392201029</v>
      </c>
      <c r="CU252" s="71">
        <v>0.41776781540349228</v>
      </c>
      <c r="CV252" s="71">
        <v>0.41960911049438243</v>
      </c>
      <c r="CW252" s="71">
        <v>0.42280800626380866</v>
      </c>
      <c r="CX252" s="71">
        <v>0.42424192498361324</v>
      </c>
      <c r="CY252" s="71">
        <v>0.42791747268000024</v>
      </c>
      <c r="CZ252" s="71">
        <v>0.42914416748337991</v>
      </c>
      <c r="DA252" s="71">
        <v>0.4297561679477111</v>
      </c>
      <c r="DB252" s="71">
        <v>0.41230295663611249</v>
      </c>
      <c r="DC252" s="71">
        <v>0.41905880433200599</v>
      </c>
      <c r="DD252" s="71">
        <v>0.425673238454644</v>
      </c>
      <c r="DE252" s="71">
        <v>0.43228712896396027</v>
      </c>
      <c r="DF252" s="71">
        <v>0.42709428868522947</v>
      </c>
      <c r="DG252" s="71">
        <v>0.40158337658245014</v>
      </c>
      <c r="DH252" s="71">
        <v>0.39057310568107401</v>
      </c>
      <c r="DI252" s="71">
        <v>0.37048971186125446</v>
      </c>
      <c r="DJ252" s="71">
        <v>0.36748175302347968</v>
      </c>
      <c r="DK252" s="71">
        <v>0.3588871519727917</v>
      </c>
      <c r="DL252" s="71">
        <v>0.3562192229195692</v>
      </c>
      <c r="DM252" s="71">
        <v>0.35736861560660693</v>
      </c>
      <c r="DN252" s="71">
        <v>0.36166888622110827</v>
      </c>
      <c r="DO252" s="71">
        <v>0.35053049188070962</v>
      </c>
      <c r="DP252" s="71">
        <v>0.31100525001235296</v>
      </c>
      <c r="DQ252" s="71">
        <v>0.31908636282811415</v>
      </c>
      <c r="DR252" s="71">
        <v>0.32627590113729271</v>
      </c>
      <c r="DS252" s="71">
        <v>0.32326112680424368</v>
      </c>
      <c r="DT252" s="71">
        <v>0.31738801241375714</v>
      </c>
      <c r="DU252" s="71">
        <v>0.31979695362336313</v>
      </c>
      <c r="DV252" s="71">
        <v>0.32136825567909533</v>
      </c>
      <c r="DW252" s="71">
        <v>0.32099935327776385</v>
      </c>
      <c r="DX252" s="71">
        <v>0.32061594326789011</v>
      </c>
      <c r="DY252" s="71">
        <v>0.31991365698383267</v>
      </c>
      <c r="DZ252" s="71">
        <v>0.31494834005230526</v>
      </c>
      <c r="EA252" s="71">
        <v>0.32527318837717195</v>
      </c>
      <c r="EB252" s="71">
        <v>0.37639964457620811</v>
      </c>
      <c r="EC252" s="71">
        <v>0.37942040275381922</v>
      </c>
      <c r="ED252" s="71">
        <v>0.38157711741959216</v>
      </c>
      <c r="EE252" s="71">
        <v>0.37437829100652409</v>
      </c>
      <c r="EF252" s="71">
        <v>0.37087255233091282</v>
      </c>
      <c r="EG252" s="71">
        <v>0.37164839606815325</v>
      </c>
      <c r="EH252" s="71">
        <v>0.37087686464008462</v>
      </c>
      <c r="EI252" s="71">
        <v>0.37031894779505931</v>
      </c>
      <c r="EJ252" s="71">
        <v>0.36959221028173039</v>
      </c>
      <c r="EK252" s="71">
        <v>0.36971438444208576</v>
      </c>
      <c r="EL252" s="71">
        <v>0.36840531939879301</v>
      </c>
      <c r="EM252" s="71">
        <v>0.36897013767413483</v>
      </c>
      <c r="EN252" s="71">
        <v>0.36805460014207958</v>
      </c>
      <c r="EO252" s="71">
        <v>0.36782618551078688</v>
      </c>
      <c r="EP252" s="71">
        <v>0.36333302419420838</v>
      </c>
      <c r="EQ252" s="71">
        <v>0.38867348677229574</v>
      </c>
      <c r="ER252" s="71">
        <v>0.41665356755580657</v>
      </c>
      <c r="ES252" s="71">
        <v>0.41216792318596912</v>
      </c>
      <c r="ET252" s="71">
        <v>0.42353287923219041</v>
      </c>
      <c r="EU252" s="71">
        <v>0.41928626682950243</v>
      </c>
      <c r="EV252" s="71">
        <v>0.41861227252060501</v>
      </c>
      <c r="EW252" s="71">
        <v>0.42103672583044172</v>
      </c>
      <c r="EX252" s="71">
        <v>0.41299482376493851</v>
      </c>
      <c r="EY252" s="71">
        <v>0.42168722755797949</v>
      </c>
      <c r="EZ252" s="71">
        <v>0.42887747528299741</v>
      </c>
      <c r="FA252" s="71">
        <v>0.42746894737372065</v>
      </c>
      <c r="FB252" s="71">
        <v>0.4292831204201335</v>
      </c>
      <c r="FC252" s="71">
        <v>0.42711722727219648</v>
      </c>
      <c r="FD252" s="71">
        <v>0.41837392880450497</v>
      </c>
      <c r="FE252" s="71">
        <v>0.42309598571875778</v>
      </c>
      <c r="FF252" s="71">
        <v>0.42274490541891269</v>
      </c>
      <c r="FG252" s="71">
        <v>0.41623099756083065</v>
      </c>
      <c r="FH252" s="71">
        <v>0.41455789134480969</v>
      </c>
      <c r="FI252" s="71">
        <v>0.41003467062875021</v>
      </c>
      <c r="FJ252" s="71">
        <v>0.41035482735722645</v>
      </c>
      <c r="FK252" s="71">
        <v>0.40715135458628554</v>
      </c>
      <c r="FL252" s="71">
        <v>0.39747287383754848</v>
      </c>
      <c r="FM252" s="71">
        <v>0.41435385346696924</v>
      </c>
      <c r="FN252" s="71">
        <v>0.41184416787612937</v>
      </c>
      <c r="FO252" s="71">
        <v>0.41134859364678594</v>
      </c>
      <c r="FP252" s="71">
        <v>0.41607148327038407</v>
      </c>
      <c r="FQ252" s="71">
        <v>0.4150871814527215</v>
      </c>
      <c r="FR252" s="71">
        <v>0.42507608263312102</v>
      </c>
      <c r="FS252" s="71">
        <v>0.43134099082731769</v>
      </c>
      <c r="FT252" s="71">
        <v>0.44172721383323443</v>
      </c>
      <c r="FU252" s="71">
        <v>0.44140818122338543</v>
      </c>
      <c r="FV252" s="37">
        <v>0.43975394318633293</v>
      </c>
      <c r="FW252" s="71">
        <v>0.44269999999999998</v>
      </c>
      <c r="FX252" s="71">
        <v>0.43969999999999998</v>
      </c>
      <c r="FY252" s="71">
        <v>0.4304</v>
      </c>
      <c r="FZ252" s="71">
        <v>0.41549999999999998</v>
      </c>
      <c r="GA252" s="71">
        <v>0.4168</v>
      </c>
      <c r="GB252" s="71">
        <v>0.4098</v>
      </c>
      <c r="GC252" s="71">
        <v>0.40489999999999998</v>
      </c>
      <c r="GD252" s="71">
        <v>0.40100000000000002</v>
      </c>
      <c r="GE252" s="71">
        <v>0.39810000000000001</v>
      </c>
      <c r="GF252" s="71">
        <v>0.4007</v>
      </c>
      <c r="GG252" s="71">
        <v>0.3891</v>
      </c>
      <c r="GH252" s="71">
        <v>0.38400000000000001</v>
      </c>
      <c r="GI252" s="71">
        <v>0.3836</v>
      </c>
      <c r="GJ252" s="71">
        <v>0.38550000000000001</v>
      </c>
      <c r="GK252" s="71">
        <v>0.39679999999999999</v>
      </c>
      <c r="GL252" s="71">
        <v>0.39150000000000001</v>
      </c>
      <c r="GM252" s="71">
        <v>0.39689999999999998</v>
      </c>
      <c r="GN252" s="71">
        <v>0.39510000000000001</v>
      </c>
      <c r="GO252" s="71">
        <v>0.39079999999999998</v>
      </c>
      <c r="GP252" s="71">
        <v>0.40139999999999998</v>
      </c>
      <c r="GQ252" s="71">
        <v>0.40200000000000002</v>
      </c>
      <c r="GR252" s="71">
        <v>0.40660000000000002</v>
      </c>
      <c r="GS252" s="71">
        <v>0.40649999999999997</v>
      </c>
      <c r="GT252" s="71">
        <v>0.40660000000000002</v>
      </c>
      <c r="GU252" s="71">
        <v>0.40439999999999998</v>
      </c>
      <c r="GV252" s="71">
        <v>0.40250000000000002</v>
      </c>
      <c r="GW252" s="71">
        <v>0.39860000000000001</v>
      </c>
      <c r="GX252" s="71">
        <v>0.39779999999999999</v>
      </c>
      <c r="GY252" s="71">
        <v>0.38829999999999998</v>
      </c>
      <c r="GZ252" s="71">
        <v>0.37409999999999999</v>
      </c>
      <c r="HA252" s="71">
        <v>0.37</v>
      </c>
      <c r="HB252" s="71">
        <v>0.38059999999999999</v>
      </c>
      <c r="HC252" s="71">
        <v>0.38969999999999999</v>
      </c>
      <c r="HD252" s="71">
        <v>0.40300000000000002</v>
      </c>
      <c r="HE252" s="71">
        <v>0.40679999999999999</v>
      </c>
      <c r="HF252" s="71">
        <v>0.40849999999999997</v>
      </c>
      <c r="HG252" s="71">
        <v>0.40849999999999997</v>
      </c>
      <c r="HH252" s="71">
        <v>0.41270000000000001</v>
      </c>
      <c r="HI252" s="71">
        <v>0.40849999999999997</v>
      </c>
      <c r="HJ252" s="71">
        <v>0.41270000000000001</v>
      </c>
      <c r="HK252" s="40"/>
      <c r="HL252" s="40"/>
      <c r="HM252" s="40"/>
      <c r="HN252" s="40"/>
      <c r="HO252" s="40"/>
      <c r="HP252" s="40"/>
      <c r="HQ252" s="41"/>
      <c r="HR252" s="41"/>
      <c r="HS252" s="41"/>
      <c r="HT252" s="41"/>
      <c r="HU252" s="41"/>
      <c r="HV252" s="41"/>
      <c r="HW252" s="41"/>
      <c r="HX252" s="41"/>
      <c r="HY252" s="41"/>
      <c r="HZ252" s="41"/>
      <c r="IA252" s="41"/>
      <c r="IB252" s="41"/>
      <c r="IC252" s="41"/>
      <c r="ID252" s="41"/>
      <c r="IE252" s="41"/>
      <c r="IF252" s="41"/>
      <c r="IG252" s="41"/>
      <c r="IH252" s="41"/>
      <c r="II252" s="41"/>
      <c r="IJ252" s="41"/>
      <c r="IK252" s="41"/>
      <c r="IL252" s="41"/>
      <c r="IM252" s="41"/>
      <c r="IN252" s="41"/>
      <c r="IO252" s="42"/>
      <c r="IP252" s="42"/>
      <c r="IQ252" s="42"/>
      <c r="IR252" s="42"/>
      <c r="IS252" s="42"/>
      <c r="IT252" s="42"/>
      <c r="IU252" s="42"/>
      <c r="IV252" s="42"/>
      <c r="IW252" s="42"/>
    </row>
    <row r="253" spans="1:257" s="19" customFormat="1" ht="18" customHeight="1" x14ac:dyDescent="0.2">
      <c r="A253" s="12">
        <v>25202</v>
      </c>
      <c r="B253" s="20"/>
      <c r="C253" s="60"/>
      <c r="D253" s="29"/>
      <c r="E253" s="95"/>
      <c r="F253" s="35"/>
      <c r="G253" s="36" t="s">
        <v>245</v>
      </c>
      <c r="H253" s="71">
        <v>3.9476681249275919E-2</v>
      </c>
      <c r="I253" s="71">
        <v>3.9740007142636653E-2</v>
      </c>
      <c r="J253" s="71">
        <v>3.9577673850053723E-2</v>
      </c>
      <c r="K253" s="71">
        <v>3.9847045833745209E-2</v>
      </c>
      <c r="L253" s="71">
        <v>3.9934879743940457E-2</v>
      </c>
      <c r="M253" s="71">
        <v>4.0472870850652494E-2</v>
      </c>
      <c r="N253" s="71">
        <v>4.0650350200999066E-2</v>
      </c>
      <c r="O253" s="71">
        <v>4.0011512588766777E-2</v>
      </c>
      <c r="P253" s="71">
        <v>3.5117490305498149E-2</v>
      </c>
      <c r="Q253" s="71">
        <v>3.5220243919290344E-2</v>
      </c>
      <c r="R253" s="71">
        <v>3.5450282939194458E-2</v>
      </c>
      <c r="S253" s="71">
        <v>3.5913840316148748E-2</v>
      </c>
      <c r="T253" s="71">
        <v>3.6451125990414709E-2</v>
      </c>
      <c r="U253" s="71">
        <v>3.667834501616072E-2</v>
      </c>
      <c r="V253" s="71">
        <v>3.7036295001400994E-2</v>
      </c>
      <c r="W253" s="71">
        <v>3.7146854122447302E-2</v>
      </c>
      <c r="X253" s="71">
        <v>3.9916884219897884E-2</v>
      </c>
      <c r="Y253" s="71">
        <v>3.9801180499371105E-2</v>
      </c>
      <c r="Z253" s="71">
        <v>3.982408400832281E-2</v>
      </c>
      <c r="AA253" s="71">
        <v>3.9412894276224852E-2</v>
      </c>
      <c r="AB253" s="71">
        <v>3.8018300250957843E-2</v>
      </c>
      <c r="AC253" s="71">
        <v>3.8352057195558141E-2</v>
      </c>
      <c r="AD253" s="71">
        <v>3.8723488072345887E-2</v>
      </c>
      <c r="AE253" s="71">
        <v>3.8760197958486849E-2</v>
      </c>
      <c r="AF253" s="71">
        <v>3.916030522750151E-2</v>
      </c>
      <c r="AG253" s="71">
        <v>3.8605239891931875E-2</v>
      </c>
      <c r="AH253" s="71">
        <v>3.8757225351482821E-2</v>
      </c>
      <c r="AI253" s="71">
        <v>3.8710024349000428E-2</v>
      </c>
      <c r="AJ253" s="71">
        <v>3.8252614136130819E-2</v>
      </c>
      <c r="AK253" s="71">
        <v>3.8166596556790097E-2</v>
      </c>
      <c r="AL253" s="71">
        <v>3.8042670602737194E-2</v>
      </c>
      <c r="AM253" s="71">
        <v>3.7714035421223417E-2</v>
      </c>
      <c r="AN253" s="71">
        <v>3.7697747491966235E-2</v>
      </c>
      <c r="AO253" s="71">
        <v>3.7584960778289177E-2</v>
      </c>
      <c r="AP253" s="71">
        <v>3.746773992255905E-2</v>
      </c>
      <c r="AQ253" s="71">
        <v>3.8145367302350471E-2</v>
      </c>
      <c r="AR253" s="71">
        <v>3.8483694651817293E-2</v>
      </c>
      <c r="AS253" s="71">
        <v>2.6278770463639568E-2</v>
      </c>
      <c r="AT253" s="71">
        <v>2.7280992805404452E-2</v>
      </c>
      <c r="AU253" s="71">
        <v>2.7532989295999951E-2</v>
      </c>
      <c r="AV253" s="71">
        <v>2.7709445944314199E-2</v>
      </c>
      <c r="AW253" s="71">
        <v>2.8007692136503639E-2</v>
      </c>
      <c r="AX253" s="71">
        <v>3.1430920092627601E-2</v>
      </c>
      <c r="AY253" s="71">
        <v>3.2399618293441221E-2</v>
      </c>
      <c r="AZ253" s="71">
        <v>3.3325500040606117E-2</v>
      </c>
      <c r="BA253" s="71">
        <v>3.393356517997001E-2</v>
      </c>
      <c r="BB253" s="71">
        <v>3.5578049544159267E-2</v>
      </c>
      <c r="BC253" s="71">
        <v>3.6209044993216567E-2</v>
      </c>
      <c r="BD253" s="71">
        <v>3.6682384718730913E-2</v>
      </c>
      <c r="BE253" s="71">
        <v>3.702815482883802E-2</v>
      </c>
      <c r="BF253" s="71">
        <v>3.294550042000987E-2</v>
      </c>
      <c r="BG253" s="71">
        <v>3.2895953317556959E-2</v>
      </c>
      <c r="BH253" s="71">
        <v>3.298747963332628E-2</v>
      </c>
      <c r="BI253" s="71">
        <v>3.3187114106644204E-2</v>
      </c>
      <c r="BJ253" s="71">
        <v>3.1688192808278719E-2</v>
      </c>
      <c r="BK253" s="71">
        <v>3.2420542305257198E-2</v>
      </c>
      <c r="BL253" s="71">
        <v>3.2920725559252351E-2</v>
      </c>
      <c r="BM253" s="71">
        <v>3.3183136816439827E-2</v>
      </c>
      <c r="BN253" s="71">
        <v>3.3368162174351609E-2</v>
      </c>
      <c r="BO253" s="71">
        <v>3.3625060062952045E-2</v>
      </c>
      <c r="BP253" s="71">
        <v>3.3725432193628446E-2</v>
      </c>
      <c r="BQ253" s="71">
        <v>3.092914758181857E-2</v>
      </c>
      <c r="BR253" s="71">
        <v>3.0598972431867291E-2</v>
      </c>
      <c r="BS253" s="71">
        <v>3.0903042431307197E-2</v>
      </c>
      <c r="BT253" s="71">
        <v>3.0963697954467521E-2</v>
      </c>
      <c r="BU253" s="71">
        <v>3.0480960941296743E-2</v>
      </c>
      <c r="BV253" s="71">
        <v>3.0766098094928182E-2</v>
      </c>
      <c r="BW253" s="71">
        <v>3.089097572356626E-2</v>
      </c>
      <c r="BX253" s="71">
        <v>3.1096543268442911E-2</v>
      </c>
      <c r="BY253" s="71">
        <v>3.1613134142062578E-2</v>
      </c>
      <c r="BZ253" s="71">
        <v>3.2207717116114878E-2</v>
      </c>
      <c r="CA253" s="71">
        <v>2.7526793969312627E-2</v>
      </c>
      <c r="CB253" s="71">
        <v>2.7429087995919286E-2</v>
      </c>
      <c r="CC253" s="71">
        <v>2.7467627004911038E-2</v>
      </c>
      <c r="CD253" s="71">
        <v>2.7491544939267722E-2</v>
      </c>
      <c r="CE253" s="71">
        <v>2.8079372600231956E-2</v>
      </c>
      <c r="CF253" s="71">
        <v>2.8503117864637245E-2</v>
      </c>
      <c r="CG253" s="71">
        <v>2.9142681209302673E-2</v>
      </c>
      <c r="CH253" s="71">
        <v>2.9157921726625072E-2</v>
      </c>
      <c r="CI253" s="71">
        <v>2.9217755000910148E-2</v>
      </c>
      <c r="CJ253" s="71">
        <v>3.0434278926781955E-2</v>
      </c>
      <c r="CK253" s="71">
        <v>3.168622310258995E-2</v>
      </c>
      <c r="CL253" s="71">
        <v>2.5387722042955578E-2</v>
      </c>
      <c r="CM253" s="71">
        <v>2.8676269130918523E-2</v>
      </c>
      <c r="CN253" s="71">
        <v>2.9455686283093065E-2</v>
      </c>
      <c r="CO253" s="71">
        <v>3.0136832174802262E-2</v>
      </c>
      <c r="CP253" s="71">
        <v>3.0981580509590236E-2</v>
      </c>
      <c r="CQ253" s="71">
        <v>3.1110799537844621E-2</v>
      </c>
      <c r="CR253" s="71">
        <v>3.0470145057169881E-2</v>
      </c>
      <c r="CS253" s="71">
        <v>2.9727019068607006E-2</v>
      </c>
      <c r="CT253" s="71">
        <v>2.9594615678789814E-2</v>
      </c>
      <c r="CU253" s="71">
        <v>2.9877548368898287E-2</v>
      </c>
      <c r="CV253" s="71">
        <v>3.0302414094622629E-2</v>
      </c>
      <c r="CW253" s="71">
        <v>3.0082758262939151E-2</v>
      </c>
      <c r="CX253" s="71">
        <v>3.0085171694558994E-2</v>
      </c>
      <c r="CY253" s="71">
        <v>3.0345823641020002E-2</v>
      </c>
      <c r="CZ253" s="71">
        <v>3.0782757240418866E-2</v>
      </c>
      <c r="DA253" s="71">
        <v>3.3626381595502429E-2</v>
      </c>
      <c r="DB253" s="71">
        <v>3.4650315089240193E-2</v>
      </c>
      <c r="DC253" s="71">
        <v>3.5358954998557138E-2</v>
      </c>
      <c r="DD253" s="71">
        <v>3.5917061584233315E-2</v>
      </c>
      <c r="DE253" s="71">
        <v>3.6435135621588823E-2</v>
      </c>
      <c r="DF253" s="71">
        <v>3.7163776982892249E-2</v>
      </c>
      <c r="DG253" s="71">
        <v>3.134328326186557E-2</v>
      </c>
      <c r="DH253" s="71">
        <v>3.1684886957757702E-2</v>
      </c>
      <c r="DI253" s="71">
        <v>3.3266564760243221E-2</v>
      </c>
      <c r="DJ253" s="71">
        <v>3.3540701946296665E-2</v>
      </c>
      <c r="DK253" s="71">
        <v>3.3688026233216303E-2</v>
      </c>
      <c r="DL253" s="71">
        <v>3.3678343686144092E-2</v>
      </c>
      <c r="DM253" s="71">
        <v>3.367551457955581E-2</v>
      </c>
      <c r="DN253" s="71">
        <v>3.4131935043505937E-2</v>
      </c>
      <c r="DO253" s="71">
        <v>3.4684662338395511E-2</v>
      </c>
      <c r="DP253" s="71">
        <v>3.4297262845949146E-2</v>
      </c>
      <c r="DQ253" s="71">
        <v>3.3773862479897936E-2</v>
      </c>
      <c r="DR253" s="71">
        <v>3.4968108060558264E-2</v>
      </c>
      <c r="DS253" s="71">
        <v>3.4613823845065145E-2</v>
      </c>
      <c r="DT253" s="71">
        <v>3.4443745322717878E-2</v>
      </c>
      <c r="DU253" s="71">
        <v>3.4639420531295928E-2</v>
      </c>
      <c r="DV253" s="71">
        <v>3.4540205524760725E-2</v>
      </c>
      <c r="DW253" s="71">
        <v>3.4514356639067885E-2</v>
      </c>
      <c r="DX253" s="71">
        <v>3.4053758853694244E-2</v>
      </c>
      <c r="DY253" s="71">
        <v>3.627177176766954E-2</v>
      </c>
      <c r="DZ253" s="71">
        <v>3.6643800541728007E-2</v>
      </c>
      <c r="EA253" s="71">
        <v>3.6543211428830547E-2</v>
      </c>
      <c r="EB253" s="71">
        <v>3.6671351656192536E-2</v>
      </c>
      <c r="EC253" s="71">
        <v>3.7080247494866977E-2</v>
      </c>
      <c r="ED253" s="71">
        <v>3.7291020328911323E-2</v>
      </c>
      <c r="EE253" s="71">
        <v>4.2135406193614874E-2</v>
      </c>
      <c r="EF253" s="71">
        <v>4.2366956108646742E-2</v>
      </c>
      <c r="EG253" s="71">
        <v>4.3032981268701642E-2</v>
      </c>
      <c r="EH253" s="71">
        <v>4.2999211613447046E-2</v>
      </c>
      <c r="EI253" s="71">
        <v>4.2964581282612262E-2</v>
      </c>
      <c r="EJ253" s="71">
        <v>4.3146122491103417E-2</v>
      </c>
      <c r="EK253" s="71">
        <v>4.3246878836410117E-2</v>
      </c>
      <c r="EL253" s="71">
        <v>4.3257508846087554E-2</v>
      </c>
      <c r="EM253" s="71">
        <v>4.3323828821005134E-2</v>
      </c>
      <c r="EN253" s="71">
        <v>4.3216328003817056E-2</v>
      </c>
      <c r="EO253" s="71">
        <v>4.7434934604004692E-2</v>
      </c>
      <c r="EP253" s="71">
        <v>5.0969758978492284E-2</v>
      </c>
      <c r="EQ253" s="71">
        <v>5.1825648339399226E-2</v>
      </c>
      <c r="ER253" s="71">
        <v>5.2412008662352363E-2</v>
      </c>
      <c r="ES253" s="71">
        <v>5.0004620140167648E-2</v>
      </c>
      <c r="ET253" s="71">
        <v>5.0345482606875144E-2</v>
      </c>
      <c r="EU253" s="71">
        <v>5.0932197528830395E-2</v>
      </c>
      <c r="EV253" s="71">
        <v>5.0930967836580424E-2</v>
      </c>
      <c r="EW253" s="71">
        <v>5.4355991977167006E-2</v>
      </c>
      <c r="EX253" s="71">
        <v>5.5737123288282599E-2</v>
      </c>
      <c r="EY253" s="71">
        <v>5.6528937669538329E-2</v>
      </c>
      <c r="EZ253" s="71">
        <v>5.7458324776908813E-2</v>
      </c>
      <c r="FA253" s="71">
        <v>5.8346287844572152E-2</v>
      </c>
      <c r="FB253" s="71">
        <v>5.8266536426597237E-2</v>
      </c>
      <c r="FC253" s="71">
        <v>5.7231660255810515E-2</v>
      </c>
      <c r="FD253" s="71">
        <v>5.7596146933940148E-2</v>
      </c>
      <c r="FE253" s="71">
        <v>5.2239039337375531E-2</v>
      </c>
      <c r="FF253" s="71">
        <v>5.0917783396503317E-2</v>
      </c>
      <c r="FG253" s="71">
        <v>4.7751609020891012E-2</v>
      </c>
      <c r="FH253" s="71">
        <v>4.7958034269370585E-2</v>
      </c>
      <c r="FI253" s="71">
        <v>4.7657709924289839E-2</v>
      </c>
      <c r="FJ253" s="71">
        <v>4.7179816107290655E-2</v>
      </c>
      <c r="FK253" s="71">
        <v>4.682086482608145E-2</v>
      </c>
      <c r="FL253" s="71">
        <v>4.6731732596469865E-2</v>
      </c>
      <c r="FM253" s="71">
        <v>4.3835583454037368E-2</v>
      </c>
      <c r="FN253" s="71">
        <v>4.3570077217664392E-2</v>
      </c>
      <c r="FO253" s="71">
        <v>4.3434965583803414E-2</v>
      </c>
      <c r="FP253" s="71">
        <v>4.3705208115518583E-2</v>
      </c>
      <c r="FQ253" s="71">
        <v>4.3893946703556889E-2</v>
      </c>
      <c r="FR253" s="71">
        <v>4.5143522375740507E-2</v>
      </c>
      <c r="FS253" s="71">
        <v>4.5808862146199378E-2</v>
      </c>
      <c r="FT253" s="71">
        <v>4.6672639200763748E-2</v>
      </c>
      <c r="FU253" s="71">
        <v>4.7259228176041078E-2</v>
      </c>
      <c r="FV253" s="37">
        <v>4.7576479936432263E-2</v>
      </c>
      <c r="FW253" s="71">
        <v>4.7899999999999998E-2</v>
      </c>
      <c r="FX253" s="71">
        <v>4.7600000000000003E-2</v>
      </c>
      <c r="FY253" s="71">
        <v>4.6600000000000003E-2</v>
      </c>
      <c r="FZ253" s="71">
        <v>4.6399999999999997E-2</v>
      </c>
      <c r="GA253" s="71">
        <v>4.6199999999999998E-2</v>
      </c>
      <c r="GB253" s="71">
        <v>4.5699999999999998E-2</v>
      </c>
      <c r="GC253" s="71">
        <v>4.8300000000000003E-2</v>
      </c>
      <c r="GD253" s="71">
        <v>4.2200000000000001E-2</v>
      </c>
      <c r="GE253" s="71">
        <v>4.07E-2</v>
      </c>
      <c r="GF253" s="71">
        <v>4.07E-2</v>
      </c>
      <c r="GG253" s="71">
        <v>4.1599999999999998E-2</v>
      </c>
      <c r="GH253" s="71">
        <v>4.02E-2</v>
      </c>
      <c r="GI253" s="71">
        <v>3.85E-2</v>
      </c>
      <c r="GJ253" s="71">
        <v>4.1000000000000002E-2</v>
      </c>
      <c r="GK253" s="71">
        <v>4.36E-2</v>
      </c>
      <c r="GL253" s="71">
        <v>4.2599999999999999E-2</v>
      </c>
      <c r="GM253" s="71">
        <v>4.2700000000000002E-2</v>
      </c>
      <c r="GN253" s="71">
        <v>4.24E-2</v>
      </c>
      <c r="GO253" s="71">
        <v>4.2000000000000003E-2</v>
      </c>
      <c r="GP253" s="71">
        <v>4.24E-2</v>
      </c>
      <c r="GQ253" s="71">
        <v>4.3799999999999999E-2</v>
      </c>
      <c r="GR253" s="71">
        <v>4.3999999999999997E-2</v>
      </c>
      <c r="GS253" s="71">
        <v>4.5199999999999997E-2</v>
      </c>
      <c r="GT253" s="71">
        <v>4.5900000000000003E-2</v>
      </c>
      <c r="GU253" s="71">
        <v>4.6300000000000001E-2</v>
      </c>
      <c r="GV253" s="71">
        <v>4.5699999999999998E-2</v>
      </c>
      <c r="GW253" s="71">
        <v>4.53E-2</v>
      </c>
      <c r="GX253" s="71">
        <v>4.4499999999999998E-2</v>
      </c>
      <c r="GY253" s="71">
        <v>4.36E-2</v>
      </c>
      <c r="GZ253" s="71">
        <v>4.3299999999999998E-2</v>
      </c>
      <c r="HA253" s="71">
        <v>4.2799999999999998E-2</v>
      </c>
      <c r="HB253" s="71">
        <v>4.3099999999999999E-2</v>
      </c>
      <c r="HC253" s="71">
        <v>4.3400000000000001E-2</v>
      </c>
      <c r="HD253" s="71">
        <v>3.6900000000000002E-2</v>
      </c>
      <c r="HE253" s="71">
        <v>3.6900000000000002E-2</v>
      </c>
      <c r="HF253" s="71">
        <v>3.7699999999999997E-2</v>
      </c>
      <c r="HG253" s="71">
        <v>3.78E-2</v>
      </c>
      <c r="HH253" s="71">
        <v>3.8399999999999997E-2</v>
      </c>
      <c r="HI253" s="71">
        <v>3.78E-2</v>
      </c>
      <c r="HJ253" s="71">
        <v>3.8399999999999997E-2</v>
      </c>
      <c r="HK253" s="40"/>
      <c r="HL253" s="40"/>
      <c r="HM253" s="40"/>
      <c r="HN253" s="40"/>
      <c r="HO253" s="40"/>
      <c r="HP253" s="40"/>
      <c r="HQ253" s="41"/>
      <c r="HR253" s="41"/>
      <c r="HS253" s="41"/>
      <c r="HT253" s="41"/>
      <c r="HU253" s="41"/>
      <c r="HV253" s="41"/>
      <c r="HW253" s="41"/>
      <c r="HX253" s="41"/>
      <c r="HY253" s="41"/>
      <c r="HZ253" s="41"/>
      <c r="IA253" s="41"/>
      <c r="IB253" s="41"/>
      <c r="IC253" s="41"/>
      <c r="ID253" s="41"/>
      <c r="IE253" s="41"/>
      <c r="IF253" s="41"/>
      <c r="IG253" s="41"/>
      <c r="IH253" s="41"/>
      <c r="II253" s="41"/>
      <c r="IJ253" s="41"/>
      <c r="IK253" s="41"/>
      <c r="IL253" s="41"/>
      <c r="IM253" s="41"/>
      <c r="IN253" s="41"/>
      <c r="IO253" s="42"/>
      <c r="IP253" s="42"/>
      <c r="IQ253" s="42"/>
      <c r="IR253" s="42"/>
      <c r="IS253" s="42"/>
      <c r="IT253" s="42"/>
      <c r="IU253" s="42"/>
      <c r="IV253" s="42"/>
      <c r="IW253" s="42"/>
    </row>
    <row r="254" spans="1:257" s="19" customFormat="1" ht="18" customHeight="1" x14ac:dyDescent="0.2">
      <c r="A254" s="12">
        <v>25203</v>
      </c>
      <c r="B254" s="20"/>
      <c r="C254" s="60"/>
      <c r="D254" s="29"/>
      <c r="E254" s="95"/>
      <c r="F254" s="35"/>
      <c r="G254" s="36" t="s">
        <v>246</v>
      </c>
      <c r="H254" s="71">
        <v>0.16895916754941587</v>
      </c>
      <c r="I254" s="71">
        <v>0.17017128115507218</v>
      </c>
      <c r="J254" s="71">
        <v>0.16925611837210192</v>
      </c>
      <c r="K254" s="71">
        <v>0.17033996662107456</v>
      </c>
      <c r="L254" s="71">
        <v>0.17412975188176655</v>
      </c>
      <c r="M254" s="71">
        <v>0.17412489131603623</v>
      </c>
      <c r="N254" s="71">
        <v>0.1742784792902525</v>
      </c>
      <c r="O254" s="71">
        <v>0.17499814765624866</v>
      </c>
      <c r="P254" s="71">
        <v>0.17515334063119919</v>
      </c>
      <c r="Q254" s="71">
        <v>0.17881294634944075</v>
      </c>
      <c r="R254" s="71">
        <v>0.17908542580896625</v>
      </c>
      <c r="S254" s="71">
        <v>0.18142719471335381</v>
      </c>
      <c r="T254" s="71">
        <v>0.18381056040973406</v>
      </c>
      <c r="U254" s="71">
        <v>0.18190042116170757</v>
      </c>
      <c r="V254" s="71">
        <v>0.18323585116555152</v>
      </c>
      <c r="W254" s="71">
        <v>0.18369099328330998</v>
      </c>
      <c r="X254" s="71">
        <v>0.18402640131902351</v>
      </c>
      <c r="Y254" s="71">
        <v>0.18534644388075097</v>
      </c>
      <c r="Z254" s="71">
        <v>0.18783865199800473</v>
      </c>
      <c r="AA254" s="71">
        <v>0.18836695976460693</v>
      </c>
      <c r="AB254" s="71">
        <v>0.18882197407330548</v>
      </c>
      <c r="AC254" s="71">
        <v>0.19089959291236955</v>
      </c>
      <c r="AD254" s="71">
        <v>0.18924733596602306</v>
      </c>
      <c r="AE254" s="71">
        <v>0.18927532227774374</v>
      </c>
      <c r="AF254" s="71">
        <v>0.19132480422354117</v>
      </c>
      <c r="AG254" s="71">
        <v>0.18906178718311742</v>
      </c>
      <c r="AH254" s="71">
        <v>0.18844927217613014</v>
      </c>
      <c r="AI254" s="71">
        <v>0.18871041379894349</v>
      </c>
      <c r="AJ254" s="71">
        <v>0.18661117811932476</v>
      </c>
      <c r="AK254" s="71">
        <v>0.18607990286109008</v>
      </c>
      <c r="AL254" s="71">
        <v>0.1851979093546402</v>
      </c>
      <c r="AM254" s="71">
        <v>0.18622381562833815</v>
      </c>
      <c r="AN254" s="71">
        <v>0.19269502000841315</v>
      </c>
      <c r="AO254" s="71">
        <v>0.19289006204277542</v>
      </c>
      <c r="AP254" s="71">
        <v>0.19255805327532596</v>
      </c>
      <c r="AQ254" s="71">
        <v>0.19562976292932754</v>
      </c>
      <c r="AR254" s="71">
        <v>0.20077811373219401</v>
      </c>
      <c r="AS254" s="71">
        <v>0.19078363359474387</v>
      </c>
      <c r="AT254" s="71">
        <v>0.19528982946628601</v>
      </c>
      <c r="AU254" s="71">
        <v>0.19096379774441916</v>
      </c>
      <c r="AV254" s="71">
        <v>0.19399179258091973</v>
      </c>
      <c r="AW254" s="71">
        <v>0.19602098593585501</v>
      </c>
      <c r="AX254" s="71">
        <v>0.19744749947097609</v>
      </c>
      <c r="AY254" s="71">
        <v>0.20171735786803105</v>
      </c>
      <c r="AZ254" s="71">
        <v>0.19957851236094193</v>
      </c>
      <c r="BA254" s="71">
        <v>0.20105900604326976</v>
      </c>
      <c r="BB254" s="71">
        <v>0.20012508390912392</v>
      </c>
      <c r="BC254" s="71">
        <v>0.19983752716463324</v>
      </c>
      <c r="BD254" s="71">
        <v>0.19511361468566282</v>
      </c>
      <c r="BE254" s="71">
        <v>0.19143984962157626</v>
      </c>
      <c r="BF254" s="71">
        <v>0.19066493775182333</v>
      </c>
      <c r="BG254" s="71">
        <v>0.19173954541566998</v>
      </c>
      <c r="BH254" s="71">
        <v>0.18952491059468213</v>
      </c>
      <c r="BI254" s="71">
        <v>0.19042433066825243</v>
      </c>
      <c r="BJ254" s="71">
        <v>0.19506790703414698</v>
      </c>
      <c r="BK254" s="71">
        <v>0.19726810718986162</v>
      </c>
      <c r="BL254" s="71">
        <v>0.19840684849203563</v>
      </c>
      <c r="BM254" s="71">
        <v>0.2000283560792312</v>
      </c>
      <c r="BN254" s="71">
        <v>0.20106326590169804</v>
      </c>
      <c r="BO254" s="71">
        <v>0.20144286174391909</v>
      </c>
      <c r="BP254" s="71">
        <v>0.2002419986446243</v>
      </c>
      <c r="BQ254" s="71">
        <v>0.19806821731557955</v>
      </c>
      <c r="BR254" s="71">
        <v>0.19945401998077458</v>
      </c>
      <c r="BS254" s="71">
        <v>0.20055361090362966</v>
      </c>
      <c r="BT254" s="71">
        <v>0.2003262399019192</v>
      </c>
      <c r="BU254" s="71">
        <v>0.20160864981352625</v>
      </c>
      <c r="BV254" s="71">
        <v>0.20454930933126989</v>
      </c>
      <c r="BW254" s="71">
        <v>0.20027261035910635</v>
      </c>
      <c r="BX254" s="71">
        <v>0.20074215616866176</v>
      </c>
      <c r="BY254" s="71">
        <v>0.20440402876987918</v>
      </c>
      <c r="BZ254" s="71">
        <v>0.20606274534447686</v>
      </c>
      <c r="CA254" s="71">
        <v>0.19942935258493857</v>
      </c>
      <c r="CB254" s="71">
        <v>0.19743813299955607</v>
      </c>
      <c r="CC254" s="71">
        <v>0.19769577220764079</v>
      </c>
      <c r="CD254" s="71">
        <v>0.19896221155014973</v>
      </c>
      <c r="CE254" s="71">
        <v>0.20011466913315692</v>
      </c>
      <c r="CF254" s="71">
        <v>0.19997499084772147</v>
      </c>
      <c r="CG254" s="71">
        <v>0.20140081024391146</v>
      </c>
      <c r="CH254" s="71">
        <v>0.20530813778305879</v>
      </c>
      <c r="CI254" s="71">
        <v>0.20811834574589944</v>
      </c>
      <c r="CJ254" s="71">
        <v>0.21230404191357877</v>
      </c>
      <c r="CK254" s="71">
        <v>0.22262171833335148</v>
      </c>
      <c r="CL254" s="71">
        <v>0.22427721186664695</v>
      </c>
      <c r="CM254" s="71">
        <v>0.21993926299651104</v>
      </c>
      <c r="CN254" s="71">
        <v>0.22392425680591294</v>
      </c>
      <c r="CO254" s="71">
        <v>0.2246982906260889</v>
      </c>
      <c r="CP254" s="71">
        <v>0.21677749814920733</v>
      </c>
      <c r="CQ254" s="71">
        <v>0.21076843638765017</v>
      </c>
      <c r="CR254" s="71">
        <v>0.20544202943471859</v>
      </c>
      <c r="CS254" s="71">
        <v>0.2032362337860891</v>
      </c>
      <c r="CT254" s="71">
        <v>0.20624550562566585</v>
      </c>
      <c r="CU254" s="71">
        <v>0.20867899518152913</v>
      </c>
      <c r="CV254" s="71">
        <v>0.21192110533418296</v>
      </c>
      <c r="CW254" s="71">
        <v>0.21274525758586668</v>
      </c>
      <c r="CX254" s="71">
        <v>0.21218941395589136</v>
      </c>
      <c r="CY254" s="71">
        <v>0.21469333017751147</v>
      </c>
      <c r="CZ254" s="71">
        <v>0.21511739782626385</v>
      </c>
      <c r="DA254" s="71">
        <v>0.21538193155221982</v>
      </c>
      <c r="DB254" s="71">
        <v>0.21116450016246743</v>
      </c>
      <c r="DC254" s="71">
        <v>0.21503149769733595</v>
      </c>
      <c r="DD254" s="71">
        <v>0.21844740470569857</v>
      </c>
      <c r="DE254" s="71">
        <v>0.21984552398147775</v>
      </c>
      <c r="DF254" s="71">
        <v>0.22134247781588812</v>
      </c>
      <c r="DG254" s="71">
        <v>0.21434134293515078</v>
      </c>
      <c r="DH254" s="71">
        <v>0.20794460303546222</v>
      </c>
      <c r="DI254" s="71">
        <v>0.20066665916092535</v>
      </c>
      <c r="DJ254" s="71">
        <v>0.20087455871551044</v>
      </c>
      <c r="DK254" s="71">
        <v>0.19859417308777921</v>
      </c>
      <c r="DL254" s="71">
        <v>0.19608601830741057</v>
      </c>
      <c r="DM254" s="71">
        <v>0.19575633621195968</v>
      </c>
      <c r="DN254" s="71">
        <v>0.19777568315834768</v>
      </c>
      <c r="DO254" s="71">
        <v>0.19580901128969783</v>
      </c>
      <c r="DP254" s="71">
        <v>0.18276570110845747</v>
      </c>
      <c r="DQ254" s="71">
        <v>0.18301461043025744</v>
      </c>
      <c r="DR254" s="71">
        <v>0.18575727692450311</v>
      </c>
      <c r="DS254" s="71">
        <v>0.18348992258505525</v>
      </c>
      <c r="DT254" s="71">
        <v>0.18149933032071588</v>
      </c>
      <c r="DU254" s="71">
        <v>0.1827126138312026</v>
      </c>
      <c r="DV254" s="71">
        <v>0.18293350670005273</v>
      </c>
      <c r="DW254" s="71">
        <v>0.18259574925753402</v>
      </c>
      <c r="DX254" s="71">
        <v>0.1823776521264624</v>
      </c>
      <c r="DY254" s="71">
        <v>0.18333498147272553</v>
      </c>
      <c r="DZ254" s="71">
        <v>0.18115755358377325</v>
      </c>
      <c r="EA254" s="71">
        <v>0.18410299276767442</v>
      </c>
      <c r="EB254" s="71">
        <v>0.19929725701135567</v>
      </c>
      <c r="EC254" s="71">
        <v>0.20121765075266479</v>
      </c>
      <c r="ED254" s="71">
        <v>0.20224007508496231</v>
      </c>
      <c r="EE254" s="71">
        <v>0.20161010863672379</v>
      </c>
      <c r="EF254" s="71">
        <v>0.19989944981881813</v>
      </c>
      <c r="EG254" s="71">
        <v>0.19789663503005947</v>
      </c>
      <c r="EH254" s="71">
        <v>0.19789891635243689</v>
      </c>
      <c r="EI254" s="71">
        <v>0.19646252781466855</v>
      </c>
      <c r="EJ254" s="71">
        <v>0.19760882860892118</v>
      </c>
      <c r="EK254" s="71">
        <v>0.19733867537582039</v>
      </c>
      <c r="EL254" s="71">
        <v>0.19726881959672404</v>
      </c>
      <c r="EM254" s="71">
        <v>0.1975515058838575</v>
      </c>
      <c r="EN254" s="71">
        <v>0.1970613149451251</v>
      </c>
      <c r="EO254" s="71">
        <v>0.19769024163997637</v>
      </c>
      <c r="EP254" s="71">
        <v>0.19742999574841538</v>
      </c>
      <c r="EQ254" s="71">
        <v>0.20505133836126149</v>
      </c>
      <c r="ER254" s="71">
        <v>0.21244883591799943</v>
      </c>
      <c r="ES254" s="71">
        <v>0.2109266874080151</v>
      </c>
      <c r="ET254" s="71">
        <v>0.21481336675086779</v>
      </c>
      <c r="EU254" s="71">
        <v>0.21391549697243609</v>
      </c>
      <c r="EV254" s="71">
        <v>0.21581413421563225</v>
      </c>
      <c r="EW254" s="71">
        <v>0.21636944790947846</v>
      </c>
      <c r="EX254" s="71">
        <v>0.2180732500985538</v>
      </c>
      <c r="EY254" s="71">
        <v>0.22117124880046229</v>
      </c>
      <c r="EZ254" s="71">
        <v>0.22480750512563549</v>
      </c>
      <c r="FA254" s="71">
        <v>0.22828168859095857</v>
      </c>
      <c r="FB254" s="71">
        <v>0.21516758790038143</v>
      </c>
      <c r="FC254" s="71">
        <v>0.21224319445912074</v>
      </c>
      <c r="FD254" s="71">
        <v>0.20725295036428465</v>
      </c>
      <c r="FE254" s="71">
        <v>0.21051435566505697</v>
      </c>
      <c r="FF254" s="71">
        <v>0.21036070718299762</v>
      </c>
      <c r="FG254" s="71">
        <v>0.20263439528073143</v>
      </c>
      <c r="FH254" s="71">
        <v>0.20165841843421681</v>
      </c>
      <c r="FI254" s="71">
        <v>0.19455882194044277</v>
      </c>
      <c r="FJ254" s="71">
        <v>0.19260785832520211</v>
      </c>
      <c r="FK254" s="71">
        <v>0.19114246818125644</v>
      </c>
      <c r="FL254" s="71">
        <v>0.19077859292124699</v>
      </c>
      <c r="FM254" s="71">
        <v>0.18879783483841983</v>
      </c>
      <c r="FN254" s="71">
        <v>0.18765431173199476</v>
      </c>
      <c r="FO254" s="71">
        <v>0.18707239216062235</v>
      </c>
      <c r="FP254" s="71">
        <v>0.18432854903299736</v>
      </c>
      <c r="FQ254" s="71">
        <v>0.1847919364616096</v>
      </c>
      <c r="FR254" s="71">
        <v>0.18980585747115222</v>
      </c>
      <c r="FS254" s="71">
        <v>0.19306663725163692</v>
      </c>
      <c r="FT254" s="71">
        <v>0.19606012505595605</v>
      </c>
      <c r="FU254" s="71">
        <v>0.19888222715434603</v>
      </c>
      <c r="FV254" s="37">
        <v>0.19619532181168059</v>
      </c>
      <c r="FW254" s="71">
        <v>0.1905</v>
      </c>
      <c r="FX254" s="71">
        <v>0.19620000000000001</v>
      </c>
      <c r="FY254" s="71">
        <v>0.19689999999999999</v>
      </c>
      <c r="FZ254" s="71">
        <v>0.1968</v>
      </c>
      <c r="GA254" s="71">
        <v>0.19470000000000001</v>
      </c>
      <c r="GB254" s="71">
        <v>0.19139999999999999</v>
      </c>
      <c r="GC254" s="71">
        <v>0.1888</v>
      </c>
      <c r="GD254" s="71">
        <v>0.18529999999999999</v>
      </c>
      <c r="GE254" s="71">
        <v>0.18110000000000001</v>
      </c>
      <c r="GF254" s="71">
        <v>0.18160000000000001</v>
      </c>
      <c r="GG254" s="71">
        <v>0.18</v>
      </c>
      <c r="GH254" s="71">
        <v>0.18490000000000001</v>
      </c>
      <c r="GI254" s="71">
        <v>0.19120000000000001</v>
      </c>
      <c r="GJ254" s="71">
        <v>0.1918</v>
      </c>
      <c r="GK254" s="71">
        <v>0.19339999999999999</v>
      </c>
      <c r="GL254" s="71">
        <v>0.19589999999999999</v>
      </c>
      <c r="GM254" s="71">
        <v>0.19650000000000001</v>
      </c>
      <c r="GN254" s="71">
        <v>0.1951</v>
      </c>
      <c r="GO254" s="71">
        <v>0.19339999999999999</v>
      </c>
      <c r="GP254" s="71">
        <v>0.193</v>
      </c>
      <c r="GQ254" s="71">
        <v>0.1968</v>
      </c>
      <c r="GR254" s="71">
        <v>0.19850000000000001</v>
      </c>
      <c r="GS254" s="71">
        <v>0.1988</v>
      </c>
      <c r="GT254" s="71">
        <v>0.2011</v>
      </c>
      <c r="GU254" s="71">
        <v>0.20100000000000001</v>
      </c>
      <c r="GV254" s="71">
        <v>0.19869999999999999</v>
      </c>
      <c r="GW254" s="71">
        <v>0.20230000000000001</v>
      </c>
      <c r="GX254" s="71">
        <v>0.20219999999999999</v>
      </c>
      <c r="GY254" s="71">
        <v>0.19850000000000001</v>
      </c>
      <c r="GZ254" s="71">
        <v>0.1983</v>
      </c>
      <c r="HA254" s="71">
        <v>0.20030000000000001</v>
      </c>
      <c r="HB254" s="71">
        <v>0.20150000000000001</v>
      </c>
      <c r="HC254" s="71">
        <v>0.20150000000000001</v>
      </c>
      <c r="HD254" s="71">
        <v>0.18990000000000001</v>
      </c>
      <c r="HE254" s="71">
        <v>0.1915</v>
      </c>
      <c r="HF254" s="71">
        <v>0.19719999999999999</v>
      </c>
      <c r="HG254" s="71">
        <v>0.2006</v>
      </c>
      <c r="HH254" s="71">
        <v>0.20250000000000001</v>
      </c>
      <c r="HI254" s="71">
        <v>0.2006</v>
      </c>
      <c r="HJ254" s="71">
        <v>0.20250000000000001</v>
      </c>
      <c r="HK254" s="40"/>
      <c r="HL254" s="40"/>
      <c r="HM254" s="40"/>
      <c r="HN254" s="40"/>
      <c r="HO254" s="40"/>
      <c r="HP254" s="40"/>
      <c r="HQ254" s="41"/>
      <c r="HR254" s="41"/>
      <c r="HS254" s="41"/>
      <c r="HT254" s="41"/>
      <c r="HU254" s="41"/>
      <c r="HV254" s="41"/>
      <c r="HW254" s="41"/>
      <c r="HX254" s="41"/>
      <c r="HY254" s="41"/>
      <c r="HZ254" s="41"/>
      <c r="IA254" s="41"/>
      <c r="IB254" s="41"/>
      <c r="IC254" s="41"/>
      <c r="ID254" s="41"/>
      <c r="IE254" s="41"/>
      <c r="IF254" s="41"/>
      <c r="IG254" s="41"/>
      <c r="IH254" s="41"/>
      <c r="II254" s="41"/>
      <c r="IJ254" s="41"/>
      <c r="IK254" s="41"/>
      <c r="IL254" s="41"/>
      <c r="IM254" s="41"/>
      <c r="IN254" s="41"/>
      <c r="IO254" s="42"/>
      <c r="IP254" s="42"/>
      <c r="IQ254" s="42"/>
      <c r="IR254" s="42"/>
      <c r="IS254" s="42"/>
      <c r="IT254" s="42"/>
      <c r="IU254" s="42"/>
      <c r="IV254" s="42"/>
      <c r="IW254" s="42"/>
    </row>
    <row r="255" spans="1:257" s="19" customFormat="1" ht="18" customHeight="1" x14ac:dyDescent="0.2">
      <c r="A255" s="12">
        <v>25204</v>
      </c>
      <c r="B255" s="20"/>
      <c r="C255" s="60"/>
      <c r="D255" s="29"/>
      <c r="E255" s="95"/>
      <c r="F255" s="35"/>
      <c r="G255" s="36" t="s">
        <v>247</v>
      </c>
      <c r="H255" s="71">
        <v>0.21108153186277756</v>
      </c>
      <c r="I255" s="71">
        <v>0.21259583144405847</v>
      </c>
      <c r="J255" s="71">
        <v>0.21145251400863924</v>
      </c>
      <c r="K255" s="71">
        <v>0.21280657103921158</v>
      </c>
      <c r="L255" s="71">
        <v>0.21754116869295462</v>
      </c>
      <c r="M255" s="71">
        <v>0.2175350963639123</v>
      </c>
      <c r="N255" s="71">
        <v>0.21772697458717466</v>
      </c>
      <c r="O255" s="71">
        <v>0.21862605987109821</v>
      </c>
      <c r="P255" s="71">
        <v>0.21881994322979384</v>
      </c>
      <c r="Q255" s="71">
        <v>0.22339190693098976</v>
      </c>
      <c r="R255" s="71">
        <v>0.22373231688063608</v>
      </c>
      <c r="S255" s="71">
        <v>0.22665790046852974</v>
      </c>
      <c r="T255" s="71">
        <v>0.22963545113640932</v>
      </c>
      <c r="U255" s="71">
        <v>0.22724910463392242</v>
      </c>
      <c r="V255" s="71">
        <v>0.22891746400734592</v>
      </c>
      <c r="W255" s="71">
        <v>0.22948607532820617</v>
      </c>
      <c r="X255" s="71">
        <v>0.22990510226237232</v>
      </c>
      <c r="Y255" s="71">
        <v>0.23155423802750921</v>
      </c>
      <c r="Z255" s="71">
        <v>0.23466776607538453</v>
      </c>
      <c r="AA255" s="71">
        <v>0.23532778360676104</v>
      </c>
      <c r="AB255" s="71">
        <v>0.23589623525512443</v>
      </c>
      <c r="AC255" s="71">
        <v>0.23849181484714832</v>
      </c>
      <c r="AD255" s="71">
        <v>0.23642764199210789</v>
      </c>
      <c r="AE255" s="71">
        <v>0.23646260543111433</v>
      </c>
      <c r="AF255" s="71">
        <v>0.23902303346185438</v>
      </c>
      <c r="AG255" s="71">
        <v>0.23619583497092606</v>
      </c>
      <c r="AH255" s="71">
        <v>0.23543061691357503</v>
      </c>
      <c r="AI255" s="71">
        <v>0.23575686244719163</v>
      </c>
      <c r="AJ255" s="71">
        <v>0.23313427682830049</v>
      </c>
      <c r="AK255" s="71">
        <v>0.23247055199480679</v>
      </c>
      <c r="AL255" s="71">
        <v>0.23136867310220385</v>
      </c>
      <c r="AM255" s="71">
        <v>0.23265034293368228</v>
      </c>
      <c r="AN255" s="71">
        <v>0.24073485088524904</v>
      </c>
      <c r="AO255" s="71">
        <v>0.2409785178728884</v>
      </c>
      <c r="AP255" s="71">
        <v>0.24056373766154171</v>
      </c>
      <c r="AQ255" s="71">
        <v>0.2444012398735167</v>
      </c>
      <c r="AR255" s="71">
        <v>0.2508331002442668</v>
      </c>
      <c r="AS255" s="71">
        <v>0.23834694629249578</v>
      </c>
      <c r="AT255" s="71">
        <v>0.24397655930038803</v>
      </c>
      <c r="AU255" s="71">
        <v>0.23857202626449014</v>
      </c>
      <c r="AV255" s="71">
        <v>0.24235491533663348</v>
      </c>
      <c r="AW255" s="71">
        <v>0.24488999672948086</v>
      </c>
      <c r="AX255" s="71">
        <v>0.246672147213433</v>
      </c>
      <c r="AY255" s="71">
        <v>0.25200650263409347</v>
      </c>
      <c r="AZ255" s="71">
        <v>0.24933443225991772</v>
      </c>
      <c r="BA255" s="71">
        <v>0.25118402041137167</v>
      </c>
      <c r="BB255" s="71">
        <v>0.25001726682483782</v>
      </c>
      <c r="BC255" s="71">
        <v>0.24965802074778304</v>
      </c>
      <c r="BD255" s="71">
        <v>0.24375641329487502</v>
      </c>
      <c r="BE255" s="71">
        <v>0.23916676025219802</v>
      </c>
      <c r="BF255" s="71">
        <v>0.23819865898312509</v>
      </c>
      <c r="BG255" s="71">
        <v>0.23954117170454869</v>
      </c>
      <c r="BH255" s="71">
        <v>0.23677441736199997</v>
      </c>
      <c r="BI255" s="71">
        <v>0.23789806735194102</v>
      </c>
      <c r="BJ255" s="71">
        <v>0.24369931049755572</v>
      </c>
      <c r="BK255" s="71">
        <v>0.2464480315406867</v>
      </c>
      <c r="BL255" s="71">
        <v>0.24787066673677929</v>
      </c>
      <c r="BM255" s="71">
        <v>0.24989642426385902</v>
      </c>
      <c r="BN255" s="71">
        <v>0.25118934227378142</v>
      </c>
      <c r="BO255" s="71">
        <v>0.25166357325530736</v>
      </c>
      <c r="BP255" s="71">
        <v>0.25016332898781302</v>
      </c>
      <c r="BQ255" s="71">
        <v>0.24744761311678598</v>
      </c>
      <c r="BR255" s="71">
        <v>0.24917890330761469</v>
      </c>
      <c r="BS255" s="71">
        <v>0.25055262773929299</v>
      </c>
      <c r="BT255" s="71">
        <v>0.25026857201128294</v>
      </c>
      <c r="BU255" s="71">
        <v>0.25187069311867333</v>
      </c>
      <c r="BV255" s="71">
        <v>0.25554447374090944</v>
      </c>
      <c r="BW255" s="71">
        <v>0.25020157235560153</v>
      </c>
      <c r="BX255" s="71">
        <v>0.25078817828056099</v>
      </c>
      <c r="BY255" s="71">
        <v>0.25536297400998031</v>
      </c>
      <c r="BZ255" s="71">
        <v>0.25743521691085669</v>
      </c>
      <c r="CA255" s="71">
        <v>0.24914808620679893</v>
      </c>
      <c r="CB255" s="71">
        <v>0.2466604456339086</v>
      </c>
      <c r="CC255" s="71">
        <v>0.24698231558331238</v>
      </c>
      <c r="CD255" s="71">
        <v>0.24856448457896568</v>
      </c>
      <c r="CE255" s="71">
        <v>0.25000425559320727</v>
      </c>
      <c r="CF255" s="71">
        <v>0.24982975481360878</v>
      </c>
      <c r="CG255" s="71">
        <v>0.25161103810632751</v>
      </c>
      <c r="CH255" s="71">
        <v>0.25649248191559354</v>
      </c>
      <c r="CI255" s="71">
        <v>0.26000328875876699</v>
      </c>
      <c r="CJ255" s="71">
        <v>0.26523249988593184</v>
      </c>
      <c r="CK255" s="71">
        <v>0.27812242456736774</v>
      </c>
      <c r="CL255" s="71">
        <v>0.28019064090664825</v>
      </c>
      <c r="CM255" s="71">
        <v>0.27477121971789925</v>
      </c>
      <c r="CN255" s="71">
        <v>0.27974969238648778</v>
      </c>
      <c r="CO255" s="71">
        <v>0.28071669670383892</v>
      </c>
      <c r="CP255" s="71">
        <v>0.27082121110316365</v>
      </c>
      <c r="CQ255" s="71">
        <v>0.2633140602330189</v>
      </c>
      <c r="CR255" s="71">
        <v>0.25665975342471553</v>
      </c>
      <c r="CS255" s="71">
        <v>0.25390404190434013</v>
      </c>
      <c r="CT255" s="71">
        <v>0.2576635402429171</v>
      </c>
      <c r="CU255" s="71">
        <v>0.26070371089878552</v>
      </c>
      <c r="CV255" s="71">
        <v>0.26475409530476857</v>
      </c>
      <c r="CW255" s="71">
        <v>0.26578371282891194</v>
      </c>
      <c r="CX255" s="71">
        <v>0.26508929460589931</v>
      </c>
      <c r="CY255" s="71">
        <v>0.26821744964703403</v>
      </c>
      <c r="CZ255" s="71">
        <v>0.26874723947856788</v>
      </c>
      <c r="DA255" s="71">
        <v>0.26907772278358194</v>
      </c>
      <c r="DB255" s="71">
        <v>0.26380886468498405</v>
      </c>
      <c r="DC255" s="71">
        <v>0.26863992401848191</v>
      </c>
      <c r="DD255" s="71">
        <v>0.27290743370430642</v>
      </c>
      <c r="DE255" s="71">
        <v>0.2746541110982515</v>
      </c>
      <c r="DF255" s="71">
        <v>0.27652426299991012</v>
      </c>
      <c r="DG255" s="71">
        <v>0.26777771022720104</v>
      </c>
      <c r="DH255" s="71">
        <v>0.25978623112288368</v>
      </c>
      <c r="DI255" s="71">
        <v>0.25069385949173645</v>
      </c>
      <c r="DJ255" s="71">
        <v>0.2509535894436053</v>
      </c>
      <c r="DK255" s="71">
        <v>0.24810469228980875</v>
      </c>
      <c r="DL255" s="71">
        <v>0.24497124199606057</v>
      </c>
      <c r="DM255" s="71">
        <v>0.24455936850766197</v>
      </c>
      <c r="DN255" s="71">
        <v>0.24708214873313472</v>
      </c>
      <c r="DO255" s="71">
        <v>0.24462517574535869</v>
      </c>
      <c r="DP255" s="71">
        <v>0.2283301031929188</v>
      </c>
      <c r="DQ255" s="71">
        <v>0.22864106685178684</v>
      </c>
      <c r="DR255" s="71">
        <v>0.23206749380091804</v>
      </c>
      <c r="DS255" s="71">
        <v>0.22923487670065684</v>
      </c>
      <c r="DT255" s="71">
        <v>0.22674801984307877</v>
      </c>
      <c r="DU255" s="71">
        <v>0.22826378099230724</v>
      </c>
      <c r="DV255" s="71">
        <v>0.22853974355658072</v>
      </c>
      <c r="DW255" s="71">
        <v>0.22811778149675907</v>
      </c>
      <c r="DX255" s="71">
        <v>0.2278453116616552</v>
      </c>
      <c r="DY255" s="71">
        <v>0.22904130799519132</v>
      </c>
      <c r="DZ255" s="71">
        <v>0.2263210364586595</v>
      </c>
      <c r="EA255" s="71">
        <v>0.23000078834169757</v>
      </c>
      <c r="EB255" s="71">
        <v>0.24898305854698871</v>
      </c>
      <c r="EC255" s="71">
        <v>0.25138221603914823</v>
      </c>
      <c r="ED255" s="71">
        <v>0.25265953586384504</v>
      </c>
      <c r="EE255" s="71">
        <v>0.25187251563377999</v>
      </c>
      <c r="EF255" s="71">
        <v>0.24973538102892057</v>
      </c>
      <c r="EG255" s="71">
        <v>0.24723325451054173</v>
      </c>
      <c r="EH255" s="71">
        <v>0.24723610457798159</v>
      </c>
      <c r="EI255" s="71">
        <v>0.24544161720390287</v>
      </c>
      <c r="EJ255" s="71">
        <v>0.24687369651120411</v>
      </c>
      <c r="EK255" s="71">
        <v>0.24653619272784821</v>
      </c>
      <c r="EL255" s="71">
        <v>0.24644892155413808</v>
      </c>
      <c r="EM255" s="71">
        <v>0.24680208294449166</v>
      </c>
      <c r="EN255" s="71">
        <v>0.24618968495654214</v>
      </c>
      <c r="EO255" s="71">
        <v>0.24697540621750758</v>
      </c>
      <c r="EP255" s="71">
        <v>0.24665027972541817</v>
      </c>
      <c r="EQ255" s="71">
        <v>0.25617166111539286</v>
      </c>
      <c r="ER255" s="71">
        <v>0.26541339175880829</v>
      </c>
      <c r="ES255" s="71">
        <v>0.26351176402312376</v>
      </c>
      <c r="ET255" s="71">
        <v>0.2683674119376343</v>
      </c>
      <c r="EU255" s="71">
        <v>0.2672456987391526</v>
      </c>
      <c r="EV255" s="71">
        <v>0.2696176757295598</v>
      </c>
      <c r="EW255" s="71">
        <v>0.2684857289439011</v>
      </c>
      <c r="EX255" s="71">
        <v>0.27059992102198732</v>
      </c>
      <c r="EY255" s="71">
        <v>0.2744441256811273</v>
      </c>
      <c r="EZ255" s="71">
        <v>0.28083785011101925</v>
      </c>
      <c r="FA255" s="71">
        <v>0.28016301070017263</v>
      </c>
      <c r="FB255" s="71">
        <v>0.27983492491082351</v>
      </c>
      <c r="FC255" s="71">
        <v>0.27676938266468515</v>
      </c>
      <c r="FD255" s="71">
        <v>0.27853202160342183</v>
      </c>
      <c r="FE255" s="71">
        <v>0.28291509943220805</v>
      </c>
      <c r="FF255" s="71">
        <v>0.28270860769228801</v>
      </c>
      <c r="FG255" s="71">
        <v>0.26918637740531037</v>
      </c>
      <c r="FH255" s="71">
        <v>0.26788985678559646</v>
      </c>
      <c r="FI255" s="71">
        <v>0.26124854593329822</v>
      </c>
      <c r="FJ255" s="71">
        <v>0.25862884253168933</v>
      </c>
      <c r="FK255" s="71">
        <v>0.25666115460825001</v>
      </c>
      <c r="FL255" s="71">
        <v>0.25991533313263621</v>
      </c>
      <c r="FM255" s="71">
        <v>0.257216763083083</v>
      </c>
      <c r="FN255" s="71">
        <v>0.25647957035063179</v>
      </c>
      <c r="FO255" s="71">
        <v>0.25568422235000937</v>
      </c>
      <c r="FP255" s="71">
        <v>0.26026811507400738</v>
      </c>
      <c r="FQ255" s="71">
        <v>0.25931752868591629</v>
      </c>
      <c r="FR255" s="71">
        <v>0.26801306061625996</v>
      </c>
      <c r="FS255" s="71">
        <v>0.27399065425404101</v>
      </c>
      <c r="FT255" s="71">
        <v>0.27837759556571873</v>
      </c>
      <c r="FU255" s="71">
        <v>0.28089316233598827</v>
      </c>
      <c r="FV255" s="37">
        <v>0.28275052642034165</v>
      </c>
      <c r="FW255" s="71">
        <v>0.27889999999999998</v>
      </c>
      <c r="FX255" s="71">
        <v>0.2828</v>
      </c>
      <c r="FY255" s="71">
        <v>0.28460000000000002</v>
      </c>
      <c r="FZ255" s="71">
        <v>0.28410000000000002</v>
      </c>
      <c r="GA255" s="71">
        <v>0.27529999999999999</v>
      </c>
      <c r="GB255" s="71">
        <v>0.2707</v>
      </c>
      <c r="GC255" s="71">
        <v>0.26650000000000001</v>
      </c>
      <c r="GD255" s="71">
        <v>0.26219999999999999</v>
      </c>
      <c r="GE255" s="71">
        <v>0.25629999999999997</v>
      </c>
      <c r="GF255" s="71">
        <v>0.25629999999999997</v>
      </c>
      <c r="GG255" s="71">
        <v>0.25609999999999999</v>
      </c>
      <c r="GH255" s="71">
        <v>0.25430000000000003</v>
      </c>
      <c r="GI255" s="71">
        <v>0.25540000000000002</v>
      </c>
      <c r="GJ255" s="71">
        <v>0.26019999999999999</v>
      </c>
      <c r="GK255" s="71">
        <v>0.26069999999999999</v>
      </c>
      <c r="GL255" s="71">
        <v>0.26479999999999998</v>
      </c>
      <c r="GM255" s="71">
        <v>0.25869999999999999</v>
      </c>
      <c r="GN255" s="71">
        <v>0.25619999999999998</v>
      </c>
      <c r="GO255" s="71">
        <v>0.25409999999999999</v>
      </c>
      <c r="GP255" s="71">
        <v>0.253</v>
      </c>
      <c r="GQ255" s="71">
        <v>0.25080000000000002</v>
      </c>
      <c r="GR255" s="71">
        <v>0.2535</v>
      </c>
      <c r="GS255" s="71">
        <v>0.25330000000000003</v>
      </c>
      <c r="GT255" s="71">
        <v>0.26219999999999999</v>
      </c>
      <c r="GU255" s="71">
        <v>0.26150000000000001</v>
      </c>
      <c r="GV255" s="71">
        <v>0.27739999999999998</v>
      </c>
      <c r="GW255" s="71">
        <v>0.26169999999999999</v>
      </c>
      <c r="GX255" s="71">
        <v>0.26</v>
      </c>
      <c r="GY255" s="71">
        <v>0.25580000000000003</v>
      </c>
      <c r="GZ255" s="71">
        <v>0.255</v>
      </c>
      <c r="HA255" s="71">
        <v>0.25309999999999999</v>
      </c>
      <c r="HB255" s="71">
        <v>0.25530000000000003</v>
      </c>
      <c r="HC255" s="71">
        <v>0.25819999999999999</v>
      </c>
      <c r="HD255" s="71">
        <v>0.23849999999999999</v>
      </c>
      <c r="HE255" s="71">
        <v>0.2422</v>
      </c>
      <c r="HF255" s="71">
        <v>0.25080000000000002</v>
      </c>
      <c r="HG255" s="71">
        <v>0.2525</v>
      </c>
      <c r="HH255" s="71">
        <v>0.25490000000000002</v>
      </c>
      <c r="HI255" s="71">
        <v>0.2525</v>
      </c>
      <c r="HJ255" s="71">
        <v>0.25490000000000002</v>
      </c>
      <c r="HK255" s="40"/>
      <c r="HL255" s="40"/>
      <c r="HM255" s="40"/>
      <c r="HN255" s="40"/>
      <c r="HO255" s="40"/>
      <c r="HP255" s="40"/>
      <c r="HQ255" s="41"/>
      <c r="HR255" s="41"/>
      <c r="HS255" s="41"/>
      <c r="HT255" s="41"/>
      <c r="HU255" s="41"/>
      <c r="HV255" s="41"/>
      <c r="HW255" s="41"/>
      <c r="HX255" s="41"/>
      <c r="HY255" s="41"/>
      <c r="HZ255" s="41"/>
      <c r="IA255" s="41"/>
      <c r="IB255" s="41"/>
      <c r="IC255" s="41"/>
      <c r="ID255" s="41"/>
      <c r="IE255" s="41"/>
      <c r="IF255" s="41"/>
      <c r="IG255" s="41"/>
      <c r="IH255" s="41"/>
      <c r="II255" s="41"/>
      <c r="IJ255" s="41"/>
      <c r="IK255" s="41"/>
      <c r="IL255" s="41"/>
      <c r="IM255" s="41"/>
      <c r="IN255" s="41"/>
      <c r="IO255" s="42"/>
      <c r="IP255" s="42"/>
      <c r="IQ255" s="42"/>
      <c r="IR255" s="42"/>
      <c r="IS255" s="42"/>
      <c r="IT255" s="42"/>
      <c r="IU255" s="42"/>
      <c r="IV255" s="42"/>
      <c r="IW255" s="42"/>
    </row>
    <row r="256" spans="1:257" s="19" customFormat="1" ht="18" customHeight="1" x14ac:dyDescent="0.2">
      <c r="A256" s="12">
        <v>25205</v>
      </c>
      <c r="B256" s="20"/>
      <c r="C256" s="60"/>
      <c r="D256" s="29"/>
      <c r="E256" s="95"/>
      <c r="F256" s="35"/>
      <c r="G256" s="36" t="s">
        <v>248</v>
      </c>
      <c r="H256" s="71">
        <v>7.1976610034923727E-2</v>
      </c>
      <c r="I256" s="71">
        <v>7.2492970464356085E-2</v>
      </c>
      <c r="J256" s="71">
        <v>7.2103111093576089E-2</v>
      </c>
      <c r="K256" s="71">
        <v>7.256483047752442E-2</v>
      </c>
      <c r="L256" s="71">
        <v>7.4179279103078574E-2</v>
      </c>
      <c r="M256" s="71">
        <v>7.417720850194344E-2</v>
      </c>
      <c r="N256" s="71">
        <v>7.4242636983194596E-2</v>
      </c>
      <c r="O256" s="71">
        <v>7.4549215726953069E-2</v>
      </c>
      <c r="P256" s="71">
        <v>7.4615327938561279E-2</v>
      </c>
      <c r="Q256" s="71">
        <v>7.617432007544199E-2</v>
      </c>
      <c r="R256" s="71">
        <v>7.6290396332713187E-2</v>
      </c>
      <c r="S256" s="71">
        <v>7.7287989950554123E-2</v>
      </c>
      <c r="T256" s="71">
        <v>7.8303303802930935E-2</v>
      </c>
      <c r="U256" s="71">
        <v>7.7489584430601555E-2</v>
      </c>
      <c r="V256" s="71">
        <v>7.8058477649062166E-2</v>
      </c>
      <c r="W256" s="71">
        <v>7.8252368203777331E-2</v>
      </c>
      <c r="X256" s="71">
        <v>7.8395252036239815E-2</v>
      </c>
      <c r="Y256" s="71">
        <v>7.8957590203934516E-2</v>
      </c>
      <c r="Z256" s="71">
        <v>8.0019270930604652E-2</v>
      </c>
      <c r="AA256" s="71">
        <v>8.024433005374472E-2</v>
      </c>
      <c r="AB256" s="71">
        <v>8.0438166161796845E-2</v>
      </c>
      <c r="AC256" s="71">
        <v>8.1323231844526306E-2</v>
      </c>
      <c r="AD256" s="71">
        <v>8.0619370339823443E-2</v>
      </c>
      <c r="AE256" s="71">
        <v>8.063129250938815E-2</v>
      </c>
      <c r="AF256" s="71">
        <v>8.1504371874810189E-2</v>
      </c>
      <c r="AG256" s="71">
        <v>8.0540326553189337E-2</v>
      </c>
      <c r="AH256" s="71">
        <v>8.0279395143323301E-2</v>
      </c>
      <c r="AI256" s="71">
        <v>8.0390641481842495E-2</v>
      </c>
      <c r="AJ256" s="71">
        <v>7.9496367024440684E-2</v>
      </c>
      <c r="AK256" s="71">
        <v>7.9270043749783345E-2</v>
      </c>
      <c r="AL256" s="71">
        <v>7.8894314491715647E-2</v>
      </c>
      <c r="AM256" s="71">
        <v>7.933135059259927E-2</v>
      </c>
      <c r="AN256" s="71">
        <v>8.2088083836947934E-2</v>
      </c>
      <c r="AO256" s="71">
        <v>8.2171171748964336E-2</v>
      </c>
      <c r="AP256" s="71">
        <v>8.2029736004876064E-2</v>
      </c>
      <c r="AQ256" s="71">
        <v>8.3338284402179927E-2</v>
      </c>
      <c r="AR256" s="71">
        <v>8.5531481986161437E-2</v>
      </c>
      <c r="AS256" s="71">
        <v>8.1273833172020332E-2</v>
      </c>
      <c r="AT256" s="71">
        <v>8.3193472737550928E-2</v>
      </c>
      <c r="AU256" s="71">
        <v>8.1350583104749838E-2</v>
      </c>
      <c r="AV256" s="71">
        <v>8.2640508988592876E-2</v>
      </c>
      <c r="AW256" s="71">
        <v>8.3504945413748186E-2</v>
      </c>
      <c r="AX256" s="71">
        <v>8.4112640219044382E-2</v>
      </c>
      <c r="AY256" s="71">
        <v>8.5931600013926676E-2</v>
      </c>
      <c r="AZ256" s="71">
        <v>8.5020451768930277E-2</v>
      </c>
      <c r="BA256" s="71">
        <v>8.5651142118425005E-2</v>
      </c>
      <c r="BB256" s="71">
        <v>8.5253291263526959E-2</v>
      </c>
      <c r="BC256" s="71">
        <v>8.5130792082444853E-2</v>
      </c>
      <c r="BD256" s="71">
        <v>8.3118405236146498E-2</v>
      </c>
      <c r="BE256" s="71">
        <v>8.1553381217545379E-2</v>
      </c>
      <c r="BF256" s="71">
        <v>8.1223268739663249E-2</v>
      </c>
      <c r="BG256" s="71">
        <v>8.1681051634093116E-2</v>
      </c>
      <c r="BH256" s="71">
        <v>8.0737617139286053E-2</v>
      </c>
      <c r="BI256" s="71">
        <v>8.1120770115427565E-2</v>
      </c>
      <c r="BJ256" s="71">
        <v>8.3098933775340417E-2</v>
      </c>
      <c r="BK256" s="71">
        <v>8.4036219102343074E-2</v>
      </c>
      <c r="BL256" s="71">
        <v>8.4521322928468798E-2</v>
      </c>
      <c r="BM256" s="71">
        <v>8.5212085205325486E-2</v>
      </c>
      <c r="BN256" s="71">
        <v>8.5652956818232914E-2</v>
      </c>
      <c r="BO256" s="71">
        <v>8.5814664657486051E-2</v>
      </c>
      <c r="BP256" s="71">
        <v>8.5303096944073925E-2</v>
      </c>
      <c r="BQ256" s="71">
        <v>8.4377066037961121E-2</v>
      </c>
      <c r="BR256" s="71">
        <v>8.4967418011546267E-2</v>
      </c>
      <c r="BS256" s="71">
        <v>8.5435843775002601E-2</v>
      </c>
      <c r="BT256" s="71">
        <v>8.5338983722004422E-2</v>
      </c>
      <c r="BU256" s="71">
        <v>8.5885290379710141E-2</v>
      </c>
      <c r="BV256" s="71">
        <v>8.7138011415354544E-2</v>
      </c>
      <c r="BW256" s="71">
        <v>8.531613753528737E-2</v>
      </c>
      <c r="BX256" s="71">
        <v>8.5516164063105221E-2</v>
      </c>
      <c r="BY256" s="71">
        <v>8.7076121892196157E-2</v>
      </c>
      <c r="BZ256" s="71">
        <v>8.7782735198712145E-2</v>
      </c>
      <c r="CA256" s="71">
        <v>8.495690970023996E-2</v>
      </c>
      <c r="CB256" s="71">
        <v>8.410865010196121E-2</v>
      </c>
      <c r="CC256" s="71">
        <v>8.4218404411709441E-2</v>
      </c>
      <c r="CD256" s="71">
        <v>8.4757907606538993E-2</v>
      </c>
      <c r="CE256" s="71">
        <v>8.5248854568677881E-2</v>
      </c>
      <c r="CF256" s="71">
        <v>8.5189351615230891E-2</v>
      </c>
      <c r="CG256" s="71">
        <v>8.5796750717323303E-2</v>
      </c>
      <c r="CH256" s="71">
        <v>8.7461272356740546E-2</v>
      </c>
      <c r="CI256" s="71">
        <v>8.8658421026399217E-2</v>
      </c>
      <c r="CJ256" s="71">
        <v>9.0441527709246822E-2</v>
      </c>
      <c r="CK256" s="71">
        <v>9.4836858148569153E-2</v>
      </c>
      <c r="CL256" s="71">
        <v>9.5542098439401535E-2</v>
      </c>
      <c r="CM256" s="71">
        <v>9.3694132101109218E-2</v>
      </c>
      <c r="CN256" s="71">
        <v>9.5391739573796472E-2</v>
      </c>
      <c r="CO256" s="71">
        <v>9.572147800253461E-2</v>
      </c>
      <c r="CP256" s="71">
        <v>9.2347220188975482E-2</v>
      </c>
      <c r="CQ256" s="71">
        <v>8.9787359712858533E-2</v>
      </c>
      <c r="CR256" s="71">
        <v>8.7518310204039565E-2</v>
      </c>
      <c r="CS256" s="71">
        <v>8.6578641196900882E-2</v>
      </c>
      <c r="CT256" s="71">
        <v>8.7860591083538095E-2</v>
      </c>
      <c r="CU256" s="71">
        <v>8.8897257701436791E-2</v>
      </c>
      <c r="CV256" s="71">
        <v>9.0278396715865128E-2</v>
      </c>
      <c r="CW256" s="71">
        <v>9.0629485597807535E-2</v>
      </c>
      <c r="CX256" s="71">
        <v>9.0392696196111247E-2</v>
      </c>
      <c r="CY256" s="71">
        <v>9.1459364575564292E-2</v>
      </c>
      <c r="CZ256" s="71">
        <v>9.1640017405626037E-2</v>
      </c>
      <c r="DA256" s="71">
        <v>9.1752708780177522E-2</v>
      </c>
      <c r="DB256" s="71">
        <v>8.9956082891851738E-2</v>
      </c>
      <c r="DC256" s="71">
        <v>9.1603423948334151E-2</v>
      </c>
      <c r="DD256" s="71">
        <v>9.3058600428086696E-2</v>
      </c>
      <c r="DE256" s="71">
        <v>9.3654199278120298E-2</v>
      </c>
      <c r="DF256" s="71">
        <v>9.4291901652856058E-2</v>
      </c>
      <c r="DG256" s="71">
        <v>9.1309418000612971E-2</v>
      </c>
      <c r="DH256" s="71">
        <v>8.8584406626962223E-2</v>
      </c>
      <c r="DI256" s="71">
        <v>8.548400233572781E-2</v>
      </c>
      <c r="DJ256" s="71">
        <v>8.5572567551713677E-2</v>
      </c>
      <c r="DK256" s="71">
        <v>8.4601123211420923E-2</v>
      </c>
      <c r="DL256" s="71">
        <v>8.3532649205824122E-2</v>
      </c>
      <c r="DM256" s="71">
        <v>8.3392204624071403E-2</v>
      </c>
      <c r="DN256" s="71">
        <v>8.4252446478914084E-2</v>
      </c>
      <c r="DO256" s="71">
        <v>8.3414644208640323E-2</v>
      </c>
      <c r="DP256" s="71">
        <v>7.7858193711776269E-2</v>
      </c>
      <c r="DQ256" s="71">
        <v>7.7964229089726472E-2</v>
      </c>
      <c r="DR256" s="71">
        <v>7.9132605091901287E-2</v>
      </c>
      <c r="DS256" s="71">
        <v>7.8166712080776565E-2</v>
      </c>
      <c r="DT256" s="71">
        <v>7.7318719721279489E-2</v>
      </c>
      <c r="DU256" s="71">
        <v>7.7835578530201857E-2</v>
      </c>
      <c r="DV256" s="71">
        <v>7.7929678898422908E-2</v>
      </c>
      <c r="DW256" s="71">
        <v>7.7785794218596632E-2</v>
      </c>
      <c r="DX256" s="71">
        <v>7.7692884834746317E-2</v>
      </c>
      <c r="DY256" s="71">
        <v>7.8100707162651772E-2</v>
      </c>
      <c r="DZ256" s="71">
        <v>7.7173122821917794E-2</v>
      </c>
      <c r="EA256" s="71">
        <v>7.8427879995477096E-2</v>
      </c>
      <c r="EB256" s="71">
        <v>8.4900636982251282E-2</v>
      </c>
      <c r="EC256" s="71">
        <v>8.5718724769001817E-2</v>
      </c>
      <c r="ED256" s="71">
        <v>8.6154277562752846E-2</v>
      </c>
      <c r="EE256" s="71">
        <v>8.5885911838432583E-2</v>
      </c>
      <c r="EF256" s="71">
        <v>8.5157171134835147E-2</v>
      </c>
      <c r="EG256" s="71">
        <v>8.4303971979598422E-2</v>
      </c>
      <c r="EH256" s="71">
        <v>8.4304943822994111E-2</v>
      </c>
      <c r="EI256" s="71">
        <v>8.3693042266297882E-2</v>
      </c>
      <c r="EJ256" s="71">
        <v>8.4181366436257551E-2</v>
      </c>
      <c r="EK256" s="71">
        <v>8.4066281151507424E-2</v>
      </c>
      <c r="EL256" s="71">
        <v>8.403652258768618E-2</v>
      </c>
      <c r="EM256" s="71">
        <v>8.4156946953799813E-2</v>
      </c>
      <c r="EN256" s="71">
        <v>8.3948125600383311E-2</v>
      </c>
      <c r="EO256" s="71">
        <v>8.4216048389731943E-2</v>
      </c>
      <c r="EP256" s="71">
        <v>8.4105183632750963E-2</v>
      </c>
      <c r="EQ256" s="71">
        <v>8.7351875795973963E-2</v>
      </c>
      <c r="ER256" s="71">
        <v>9.0503209959122602E-2</v>
      </c>
      <c r="ES256" s="71">
        <v>8.9854774651897618E-2</v>
      </c>
      <c r="ET256" s="71">
        <v>9.1510500159123986E-2</v>
      </c>
      <c r="EU256" s="71">
        <v>9.1128007608754252E-2</v>
      </c>
      <c r="EV256" s="71">
        <v>9.1936827126708753E-2</v>
      </c>
      <c r="EW256" s="71">
        <v>9.217339077559944E-2</v>
      </c>
      <c r="EX256" s="71">
        <v>9.2899210555126108E-2</v>
      </c>
      <c r="EY256" s="71">
        <v>9.4218958087563198E-2</v>
      </c>
      <c r="EZ256" s="71">
        <v>9.5567312027096063E-2</v>
      </c>
      <c r="FA256" s="71">
        <v>9.7044212787523787E-2</v>
      </c>
      <c r="FB256" s="71">
        <v>9.8869180228930778E-2</v>
      </c>
      <c r="FC256" s="71">
        <v>9.8282264324787108E-2</v>
      </c>
      <c r="FD256" s="71">
        <v>9.677904764000525E-2</v>
      </c>
      <c r="FE256" s="71">
        <v>0.1005030127419594</v>
      </c>
      <c r="FF256" s="71">
        <v>0.10042965843174427</v>
      </c>
      <c r="FG256" s="71">
        <v>9.8733854561788126E-2</v>
      </c>
      <c r="FH256" s="71">
        <v>9.9471865419188038E-2</v>
      </c>
      <c r="FI256" s="71">
        <v>9.8848949503406697E-2</v>
      </c>
      <c r="FJ256" s="71">
        <v>9.8034190489118336E-2</v>
      </c>
      <c r="FK256" s="71">
        <v>9.8779907933237487E-2</v>
      </c>
      <c r="FL256" s="71">
        <v>9.8591861995435584E-2</v>
      </c>
      <c r="FM256" s="71">
        <v>9.7861817781750779E-2</v>
      </c>
      <c r="FN256" s="71">
        <v>9.7269081906543486E-2</v>
      </c>
      <c r="FO256" s="71">
        <v>9.6609991673885939E-2</v>
      </c>
      <c r="FP256" s="71">
        <v>9.7211077190773459E-2</v>
      </c>
      <c r="FQ256" s="71">
        <v>9.7096845344117499E-2</v>
      </c>
      <c r="FR256" s="71">
        <v>9.9861004525500771E-2</v>
      </c>
      <c r="FS256" s="71">
        <v>0.10133278816869502</v>
      </c>
      <c r="FT256" s="71">
        <v>0.1032435306144646</v>
      </c>
      <c r="FU256" s="71">
        <v>0.1055011720007151</v>
      </c>
      <c r="FV256" s="37">
        <v>0.10260786650774732</v>
      </c>
      <c r="FW256" s="71">
        <v>0.10199999999999999</v>
      </c>
      <c r="FX256" s="71">
        <v>0.1026</v>
      </c>
      <c r="FY256" s="71">
        <v>0.10050000000000001</v>
      </c>
      <c r="FZ256" s="71">
        <v>0.10009999999999999</v>
      </c>
      <c r="GA256" s="71">
        <v>0.1018</v>
      </c>
      <c r="GB256" s="71">
        <v>0.1003</v>
      </c>
      <c r="GC256" s="71">
        <v>9.7100000000000006E-2</v>
      </c>
      <c r="GD256" s="71">
        <v>9.4700000000000006E-2</v>
      </c>
      <c r="GE256" s="71">
        <v>9.2899999999999996E-2</v>
      </c>
      <c r="GF256" s="71">
        <v>9.2700000000000005E-2</v>
      </c>
      <c r="GG256" s="71">
        <v>9.1600000000000001E-2</v>
      </c>
      <c r="GH256" s="71">
        <v>9.0499999999999997E-2</v>
      </c>
      <c r="GI256" s="71">
        <v>0.09</v>
      </c>
      <c r="GJ256" s="71">
        <v>9.4E-2</v>
      </c>
      <c r="GK256" s="71">
        <v>9.4600000000000004E-2</v>
      </c>
      <c r="GL256" s="71">
        <v>9.4799999999999995E-2</v>
      </c>
      <c r="GM256" s="71">
        <v>9.6100000000000005E-2</v>
      </c>
      <c r="GN256" s="71">
        <v>9.5399999999999999E-2</v>
      </c>
      <c r="GO256" s="71">
        <v>9.4500000000000001E-2</v>
      </c>
      <c r="GP256" s="71">
        <v>9.3600000000000003E-2</v>
      </c>
      <c r="GQ256" s="71">
        <v>9.3299999999999994E-2</v>
      </c>
      <c r="GR256" s="71">
        <v>9.3799999999999994E-2</v>
      </c>
      <c r="GS256" s="71">
        <v>9.1899999999999996E-2</v>
      </c>
      <c r="GT256" s="71">
        <v>9.1899999999999996E-2</v>
      </c>
      <c r="GU256" s="71">
        <v>9.1399999999999995E-2</v>
      </c>
      <c r="GV256" s="71">
        <v>9.1200000000000003E-2</v>
      </c>
      <c r="GW256" s="71">
        <v>9.0399999999999994E-2</v>
      </c>
      <c r="GX256" s="71">
        <v>9.0700000000000003E-2</v>
      </c>
      <c r="GY256" s="71">
        <v>8.8800000000000004E-2</v>
      </c>
      <c r="GZ256" s="71">
        <v>8.8099999999999998E-2</v>
      </c>
      <c r="HA256" s="71">
        <v>8.8800000000000004E-2</v>
      </c>
      <c r="HB256" s="71">
        <v>9.1499999999999998E-2</v>
      </c>
      <c r="HC256" s="71">
        <v>9.7100000000000006E-2</v>
      </c>
      <c r="HD256" s="71">
        <v>0.10249999999999999</v>
      </c>
      <c r="HE256" s="71">
        <v>9.64E-2</v>
      </c>
      <c r="HF256" s="71">
        <v>9.8400000000000001E-2</v>
      </c>
      <c r="HG256" s="71">
        <v>9.8299999999999998E-2</v>
      </c>
      <c r="HH256" s="71">
        <v>0.1024</v>
      </c>
      <c r="HI256" s="71">
        <v>9.8299999999999998E-2</v>
      </c>
      <c r="HJ256" s="71">
        <v>0.1024</v>
      </c>
      <c r="HK256" s="40"/>
      <c r="HL256" s="40"/>
      <c r="HM256" s="40"/>
      <c r="HN256" s="40"/>
      <c r="HO256" s="40"/>
      <c r="HP256" s="40"/>
      <c r="HQ256" s="41"/>
      <c r="HR256" s="41"/>
      <c r="HS256" s="41"/>
      <c r="HT256" s="41"/>
      <c r="HU256" s="41"/>
      <c r="HV256" s="41"/>
      <c r="HW256" s="41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2"/>
      <c r="IP256" s="42"/>
      <c r="IQ256" s="42"/>
      <c r="IR256" s="42"/>
      <c r="IS256" s="42"/>
      <c r="IT256" s="42"/>
      <c r="IU256" s="42"/>
      <c r="IV256" s="42"/>
      <c r="IW256" s="42"/>
    </row>
    <row r="257" spans="1:257" s="19" customFormat="1" ht="18" customHeight="1" x14ac:dyDescent="0.2">
      <c r="A257" s="12">
        <v>25206</v>
      </c>
      <c r="B257" s="20"/>
      <c r="C257" s="60"/>
      <c r="D257" s="29"/>
      <c r="E257" s="93"/>
      <c r="F257" s="35"/>
      <c r="G257" s="91" t="s">
        <v>249</v>
      </c>
      <c r="H257" s="71">
        <v>0.19587954395146487</v>
      </c>
      <c r="I257" s="71">
        <v>0.19762090802854596</v>
      </c>
      <c r="J257" s="71">
        <v>0.19681364967631776</v>
      </c>
      <c r="K257" s="71">
        <v>0.19815319488131719</v>
      </c>
      <c r="L257" s="71">
        <v>0.1917203346135252</v>
      </c>
      <c r="M257" s="71">
        <v>0.1934712091053791</v>
      </c>
      <c r="N257" s="71">
        <v>0.1938350205871672</v>
      </c>
      <c r="O257" s="71">
        <v>0.19500525339801872</v>
      </c>
      <c r="P257" s="71">
        <v>0.1968020654756959</v>
      </c>
      <c r="Q257" s="71">
        <v>0.19725955167569062</v>
      </c>
      <c r="R257" s="71">
        <v>0.19842888388741206</v>
      </c>
      <c r="S257" s="71">
        <v>0.20102359302089315</v>
      </c>
      <c r="T257" s="71">
        <v>0.20403098782381071</v>
      </c>
      <c r="U257" s="71">
        <v>0.195862259304072</v>
      </c>
      <c r="V257" s="71">
        <v>0.19777371121925871</v>
      </c>
      <c r="W257" s="71">
        <v>0.19836409661492638</v>
      </c>
      <c r="X257" s="71">
        <v>0.19562767443583767</v>
      </c>
      <c r="Y257" s="71">
        <v>0.21292503539189561</v>
      </c>
      <c r="Z257" s="71">
        <v>0.21304756267357303</v>
      </c>
      <c r="AA257" s="71">
        <v>0.21405270091947395</v>
      </c>
      <c r="AB257" s="71">
        <v>0.21838036669444527</v>
      </c>
      <c r="AC257" s="71">
        <v>0.22029749511595575</v>
      </c>
      <c r="AD257" s="71">
        <v>0.21250695120336779</v>
      </c>
      <c r="AE257" s="71">
        <v>0.218925903560969</v>
      </c>
      <c r="AF257" s="71">
        <v>0.22118579515089745</v>
      </c>
      <c r="AG257" s="71">
        <v>0.22062598285384086</v>
      </c>
      <c r="AH257" s="71">
        <v>0.22149456808959608</v>
      </c>
      <c r="AI257" s="71">
        <v>0.22122481798330179</v>
      </c>
      <c r="AJ257" s="71">
        <v>0.21861075372507571</v>
      </c>
      <c r="AK257" s="71">
        <v>0.21811916986138571</v>
      </c>
      <c r="AL257" s="71">
        <v>0.21741094254585655</v>
      </c>
      <c r="AM257" s="71">
        <v>0.21553281770775704</v>
      </c>
      <c r="AN257" s="71">
        <v>0.21543973344222525</v>
      </c>
      <c r="AO257" s="71">
        <v>0.21479516603045645</v>
      </c>
      <c r="AP257" s="71">
        <v>0.21479111027906012</v>
      </c>
      <c r="AQ257" s="71">
        <v>0.21867574109911272</v>
      </c>
      <c r="AR257" s="71">
        <v>0.22061526846798923</v>
      </c>
      <c r="AS257" s="71">
        <v>0.22949635512469199</v>
      </c>
      <c r="AT257" s="71">
        <v>0.23503348337901694</v>
      </c>
      <c r="AU257" s="71">
        <v>0.23706226719107751</v>
      </c>
      <c r="AV257" s="71">
        <v>0.23858157962971605</v>
      </c>
      <c r="AW257" s="71">
        <v>0.24114951432585185</v>
      </c>
      <c r="AX257" s="71">
        <v>0.23849695095784479</v>
      </c>
      <c r="AY257" s="71">
        <v>0.23544091751634402</v>
      </c>
      <c r="AZ257" s="71">
        <v>0.23670129706809534</v>
      </c>
      <c r="BA257" s="71">
        <v>0.23225961754294761</v>
      </c>
      <c r="BB257" s="71">
        <v>0.22737069082319511</v>
      </c>
      <c r="BC257" s="71">
        <v>0.22924829580963438</v>
      </c>
      <c r="BD257" s="71">
        <v>0.22658060982136166</v>
      </c>
      <c r="BE257" s="71">
        <v>0.22156067642601035</v>
      </c>
      <c r="BF257" s="71">
        <v>0.22348833838201318</v>
      </c>
      <c r="BG257" s="71">
        <v>0.22315223179817997</v>
      </c>
      <c r="BH257" s="71">
        <v>0.22377310760728103</v>
      </c>
      <c r="BI257" s="71">
        <v>0.22512734342573271</v>
      </c>
      <c r="BJ257" s="71">
        <v>0.23207005531925826</v>
      </c>
      <c r="BK257" s="71">
        <v>0.23531561275226934</v>
      </c>
      <c r="BL257" s="71">
        <v>0.23437572897658435</v>
      </c>
      <c r="BM257" s="71">
        <v>0.23003304674478808</v>
      </c>
      <c r="BN257" s="71">
        <v>0.23131568458101598</v>
      </c>
      <c r="BO257" s="71">
        <v>0.23309655913618413</v>
      </c>
      <c r="BP257" s="71">
        <v>0.23379236156003214</v>
      </c>
      <c r="BQ257" s="71">
        <v>0.23516256393761706</v>
      </c>
      <c r="BR257" s="71">
        <v>0.23730519723303362</v>
      </c>
      <c r="BS257" s="71">
        <v>0.23577310487076331</v>
      </c>
      <c r="BT257" s="71">
        <v>0.23623587293170289</v>
      </c>
      <c r="BU257" s="71">
        <v>0.23758448822028924</v>
      </c>
      <c r="BV257" s="71">
        <v>0.23459632864271096</v>
      </c>
      <c r="BW257" s="71">
        <v>0.235548540168453</v>
      </c>
      <c r="BX257" s="71">
        <v>0.23711602497485776</v>
      </c>
      <c r="BY257" s="71">
        <v>0.24388416784454495</v>
      </c>
      <c r="BZ257" s="71">
        <v>0.24596160678011803</v>
      </c>
      <c r="CA257" s="71">
        <v>0.24391704648141116</v>
      </c>
      <c r="CB257" s="71">
        <v>0.24305126630809115</v>
      </c>
      <c r="CC257" s="71">
        <v>0.24339276344204974</v>
      </c>
      <c r="CD257" s="71">
        <v>0.24360470210489302</v>
      </c>
      <c r="CE257" s="71">
        <v>0.24881348839007816</v>
      </c>
      <c r="CF257" s="71">
        <v>0.25256832789189043</v>
      </c>
      <c r="CG257" s="71">
        <v>0.25529960263414941</v>
      </c>
      <c r="CH257" s="71">
        <v>0.26207437562740765</v>
      </c>
      <c r="CI257" s="71">
        <v>0.25886020114245062</v>
      </c>
      <c r="CJ257" s="71">
        <v>0.26594163516509478</v>
      </c>
      <c r="CK257" s="71">
        <v>0.27660799834271721</v>
      </c>
      <c r="CL257" s="71">
        <v>0.28668990030029301</v>
      </c>
      <c r="CM257" s="71">
        <v>0.28060991939147389</v>
      </c>
      <c r="CN257" s="71">
        <v>0.28347448799862979</v>
      </c>
      <c r="CO257" s="71">
        <v>0.27804589525328338</v>
      </c>
      <c r="CP257" s="71">
        <v>0.27400385789812792</v>
      </c>
      <c r="CQ257" s="71">
        <v>0.27126755643791256</v>
      </c>
      <c r="CR257" s="71">
        <v>0.25697014480120844</v>
      </c>
      <c r="CS257" s="71">
        <v>0.2461492267776165</v>
      </c>
      <c r="CT257" s="71">
        <v>0.24589244482393707</v>
      </c>
      <c r="CU257" s="71">
        <v>0.24682825793715563</v>
      </c>
      <c r="CV257" s="71">
        <v>0.25111426195634995</v>
      </c>
      <c r="CW257" s="71">
        <v>0.25166228032410204</v>
      </c>
      <c r="CX257" s="71">
        <v>0.25168247028472823</v>
      </c>
      <c r="CY257" s="71">
        <v>0.25386299717139027</v>
      </c>
      <c r="CZ257" s="71">
        <v>0.25512034586438082</v>
      </c>
      <c r="DA257" s="71">
        <v>0.25359409127340005</v>
      </c>
      <c r="DB257" s="71">
        <v>0.24040013066583596</v>
      </c>
      <c r="DC257" s="71">
        <v>0.24295988665329335</v>
      </c>
      <c r="DD257" s="71">
        <v>0.24891051061616379</v>
      </c>
      <c r="DE257" s="71">
        <v>0.24263488088584878</v>
      </c>
      <c r="DF257" s="71">
        <v>0.24284875865369979</v>
      </c>
      <c r="DG257" s="71">
        <v>0.24303011200218014</v>
      </c>
      <c r="DH257" s="71">
        <v>0.24013234240781553</v>
      </c>
      <c r="DI257" s="71">
        <v>0.22632971450727019</v>
      </c>
      <c r="DJ257" s="71">
        <v>0.22943325634271791</v>
      </c>
      <c r="DK257" s="71">
        <v>0.228359616955818</v>
      </c>
      <c r="DL257" s="71">
        <v>0.22884320597255897</v>
      </c>
      <c r="DM257" s="71">
        <v>0.2288239822890033</v>
      </c>
      <c r="DN257" s="71">
        <v>0.23072377790624288</v>
      </c>
      <c r="DO257" s="71">
        <v>0.23479004310916329</v>
      </c>
      <c r="DP257" s="71">
        <v>0.23041646399918969</v>
      </c>
      <c r="DQ257" s="71">
        <v>0.22579375720394065</v>
      </c>
      <c r="DR257" s="71">
        <v>0.22300638339147402</v>
      </c>
      <c r="DS257" s="71">
        <v>0.22074696342362846</v>
      </c>
      <c r="DT257" s="71">
        <v>0.21966230090498304</v>
      </c>
      <c r="DU257" s="71">
        <v>0.21950940640766664</v>
      </c>
      <c r="DV257" s="71">
        <v>0.2165386786675432</v>
      </c>
      <c r="DW257" s="71">
        <v>0.21637662741544678</v>
      </c>
      <c r="DX257" s="71">
        <v>0.21644061763862554</v>
      </c>
      <c r="DY257" s="71">
        <v>0.21527756285489905</v>
      </c>
      <c r="DZ257" s="71">
        <v>0.21263567188577537</v>
      </c>
      <c r="EA257" s="71">
        <v>0.21205197605485332</v>
      </c>
      <c r="EB257" s="71">
        <v>0.21279554476055251</v>
      </c>
      <c r="EC257" s="71">
        <v>0.21518979364517965</v>
      </c>
      <c r="ED257" s="71">
        <v>0.21552931278130205</v>
      </c>
      <c r="EE257" s="71">
        <v>0.21681315846085572</v>
      </c>
      <c r="EF257" s="71">
        <v>0.21057145597021992</v>
      </c>
      <c r="EG257" s="71">
        <v>0.21109526432384365</v>
      </c>
      <c r="EH257" s="71">
        <v>0.2119209788194289</v>
      </c>
      <c r="EI257" s="71">
        <v>0.20604291500030911</v>
      </c>
      <c r="EJ257" s="71">
        <v>0.20837212723011758</v>
      </c>
      <c r="EK257" s="71">
        <v>0.20598972992626063</v>
      </c>
      <c r="EL257" s="71">
        <v>0.20770197767489906</v>
      </c>
      <c r="EM257" s="71">
        <v>0.2080204146426575</v>
      </c>
      <c r="EN257" s="71">
        <v>0.20750424686214392</v>
      </c>
      <c r="EO257" s="71">
        <v>0.20737546975673513</v>
      </c>
      <c r="EP257" s="71">
        <v>0.20834508875800459</v>
      </c>
      <c r="EQ257" s="71">
        <v>0.21184364061383021</v>
      </c>
      <c r="ER257" s="71">
        <v>0.21424045974694389</v>
      </c>
      <c r="ES257" s="71">
        <v>0.21619384443624562</v>
      </c>
      <c r="ET257" s="71">
        <v>0.2183006274227588</v>
      </c>
      <c r="EU257" s="71">
        <v>0.22084465379710594</v>
      </c>
      <c r="EV257" s="71">
        <v>0.22280479175155241</v>
      </c>
      <c r="EW257" s="71">
        <v>0.22038091276861357</v>
      </c>
      <c r="EX257" s="71">
        <v>0.21756910888013903</v>
      </c>
      <c r="EY257" s="71">
        <v>0.22279881425287987</v>
      </c>
      <c r="EZ257" s="71">
        <v>0.22410868800908615</v>
      </c>
      <c r="FA257" s="71">
        <v>0.22700456052762907</v>
      </c>
      <c r="FB257" s="71">
        <v>0.22914247561034942</v>
      </c>
      <c r="FC257" s="71">
        <v>0.22748798614809582</v>
      </c>
      <c r="FD257" s="71">
        <v>0.22861670722474145</v>
      </c>
      <c r="FE257" s="71">
        <v>0.23270297636571649</v>
      </c>
      <c r="FF257" s="71">
        <v>0.23089378714739589</v>
      </c>
      <c r="FG257" s="71">
        <v>0.22710858699018757</v>
      </c>
      <c r="FH257" s="71">
        <v>0.22296017718718339</v>
      </c>
      <c r="FI257" s="71">
        <v>0.22432312320811126</v>
      </c>
      <c r="FJ257" s="71">
        <v>0.22274191999297982</v>
      </c>
      <c r="FK257" s="71">
        <v>0.22173464267575527</v>
      </c>
      <c r="FL257" s="71">
        <v>0.2200581977909494</v>
      </c>
      <c r="FM257" s="71">
        <v>0.22221780031793459</v>
      </c>
      <c r="FN257" s="71">
        <v>0.22131448594497638</v>
      </c>
      <c r="FO257" s="71">
        <v>0.22227300577923659</v>
      </c>
      <c r="FP257" s="71">
        <v>0.22096022342160615</v>
      </c>
      <c r="FQ257" s="71">
        <v>0.22345627655759384</v>
      </c>
      <c r="FR257" s="71">
        <v>0.22981764407983757</v>
      </c>
      <c r="FS257" s="71">
        <v>0.23320477052705621</v>
      </c>
      <c r="FT257" s="71">
        <v>0.23774475274917034</v>
      </c>
      <c r="FU257" s="71">
        <v>0.24111855539959687</v>
      </c>
      <c r="FV257" s="37">
        <v>0.24225268176400477</v>
      </c>
      <c r="FW257" s="71">
        <v>0.24390000000000001</v>
      </c>
      <c r="FX257" s="71">
        <v>0.2422</v>
      </c>
      <c r="FY257" s="71">
        <v>0.24149999999999999</v>
      </c>
      <c r="FZ257" s="71">
        <v>0.24149999999999999</v>
      </c>
      <c r="GA257" s="71">
        <v>0.23949999999999999</v>
      </c>
      <c r="GB257" s="71">
        <v>0.2336</v>
      </c>
      <c r="GC257" s="71">
        <v>0.23130000000000001</v>
      </c>
      <c r="GD257" s="71">
        <v>0.22969999999999999</v>
      </c>
      <c r="GE257" s="71">
        <v>0.2291</v>
      </c>
      <c r="GF257" s="71">
        <v>0.2283</v>
      </c>
      <c r="GG257" s="71">
        <v>0.2354</v>
      </c>
      <c r="GH257" s="71">
        <v>0.23250000000000001</v>
      </c>
      <c r="GI257" s="71">
        <v>0.23580000000000001</v>
      </c>
      <c r="GJ257" s="71">
        <v>0.24129999999999999</v>
      </c>
      <c r="GK257" s="71">
        <v>0.24310000000000001</v>
      </c>
      <c r="GL257" s="71">
        <v>0.24479999999999999</v>
      </c>
      <c r="GM257" s="71">
        <v>0.2404</v>
      </c>
      <c r="GN257" s="71">
        <v>0.23760000000000001</v>
      </c>
      <c r="GO257" s="71">
        <v>0.2351</v>
      </c>
      <c r="GP257" s="71">
        <v>0.23330000000000001</v>
      </c>
      <c r="GQ257" s="71">
        <v>0.23810000000000001</v>
      </c>
      <c r="GR257" s="71">
        <v>0.23930000000000001</v>
      </c>
      <c r="GS257" s="71">
        <v>0.23930000000000001</v>
      </c>
      <c r="GT257" s="71">
        <v>0.2389</v>
      </c>
      <c r="GU257" s="71">
        <v>0.23760000000000001</v>
      </c>
      <c r="GV257" s="71">
        <v>0.2344</v>
      </c>
      <c r="GW257" s="71">
        <v>0.23069999999999999</v>
      </c>
      <c r="GX257" s="71">
        <v>0.2359</v>
      </c>
      <c r="GY257" s="71">
        <v>0.23069999999999999</v>
      </c>
      <c r="GZ257" s="71">
        <v>0.2258</v>
      </c>
      <c r="HA257" s="71">
        <v>0.23089999999999999</v>
      </c>
      <c r="HB257" s="71">
        <v>0.23230000000000001</v>
      </c>
      <c r="HC257" s="71">
        <v>0.2344</v>
      </c>
      <c r="HD257" s="71">
        <v>0.12970000000000001</v>
      </c>
      <c r="HE257" s="71">
        <v>0.1305</v>
      </c>
      <c r="HF257" s="71">
        <v>0.13120000000000001</v>
      </c>
      <c r="HG257" s="71">
        <v>0.13120000000000001</v>
      </c>
      <c r="HH257" s="71">
        <v>0.1328</v>
      </c>
      <c r="HI257" s="71">
        <v>0.13120000000000001</v>
      </c>
      <c r="HJ257" s="71">
        <v>0.1328</v>
      </c>
      <c r="HK257" s="87"/>
      <c r="HL257" s="87"/>
      <c r="HM257" s="87"/>
      <c r="HN257" s="87"/>
      <c r="HO257" s="87"/>
      <c r="HP257" s="87"/>
      <c r="HQ257" s="88"/>
      <c r="HR257" s="88"/>
      <c r="HS257" s="88"/>
      <c r="HT257" s="88"/>
      <c r="HU257" s="88"/>
      <c r="HV257" s="88"/>
      <c r="HW257" s="88"/>
      <c r="HX257" s="88"/>
      <c r="HY257" s="88"/>
      <c r="HZ257" s="88"/>
      <c r="IA257" s="88"/>
      <c r="IB257" s="88"/>
      <c r="IC257" s="88"/>
      <c r="ID257" s="88"/>
      <c r="IE257" s="88"/>
      <c r="IF257" s="88"/>
      <c r="IG257" s="88"/>
      <c r="IH257" s="88"/>
      <c r="II257" s="88"/>
      <c r="IJ257" s="88"/>
      <c r="IK257" s="88"/>
      <c r="IL257" s="88"/>
      <c r="IM257" s="88"/>
      <c r="IN257" s="88"/>
      <c r="IO257" s="94"/>
      <c r="IP257" s="94"/>
      <c r="IQ257" s="94"/>
      <c r="IR257" s="94"/>
      <c r="IS257" s="94"/>
      <c r="IT257" s="94"/>
      <c r="IU257" s="94"/>
      <c r="IV257" s="94"/>
      <c r="IW257" s="94"/>
    </row>
    <row r="258" spans="1:257" s="19" customFormat="1" ht="18" customHeight="1" x14ac:dyDescent="0.2">
      <c r="A258" s="12">
        <v>25207</v>
      </c>
      <c r="B258" s="20"/>
      <c r="C258" s="60"/>
      <c r="D258" s="29"/>
      <c r="E258" s="95"/>
      <c r="F258" s="66"/>
      <c r="G258" s="91" t="s">
        <v>250</v>
      </c>
      <c r="H258" s="71">
        <v>6.1650719964438903E-2</v>
      </c>
      <c r="I258" s="71">
        <v>6.2093002425646866E-2</v>
      </c>
      <c r="J258" s="71">
        <v>6.1759072960480228E-2</v>
      </c>
      <c r="K258" s="71">
        <v>6.2154553275934651E-2</v>
      </c>
      <c r="L258" s="71">
        <v>6.3537390284550632E-2</v>
      </c>
      <c r="M258" s="71">
        <v>6.3535616735467412E-2</v>
      </c>
      <c r="N258" s="71">
        <v>6.3591658732629494E-2</v>
      </c>
      <c r="O258" s="71">
        <v>6.3854255154846828E-2</v>
      </c>
      <c r="P258" s="71">
        <v>6.391088279321587E-2</v>
      </c>
      <c r="Q258" s="71">
        <v>6.5246219197791736E-2</v>
      </c>
      <c r="R258" s="71">
        <v>6.5345642952648678E-2</v>
      </c>
      <c r="S258" s="71">
        <v>6.6200120049333025E-2</v>
      </c>
      <c r="T258" s="71">
        <v>6.7069775204785978E-2</v>
      </c>
      <c r="U258" s="71">
        <v>6.6372793433502553E-2</v>
      </c>
      <c r="V258" s="71">
        <v>6.6860072238158208E-2</v>
      </c>
      <c r="W258" s="71">
        <v>6.7026146915566534E-2</v>
      </c>
      <c r="X258" s="71">
        <v>6.7148532384100221E-2</v>
      </c>
      <c r="Y258" s="71">
        <v>6.7630196537011009E-2</v>
      </c>
      <c r="Z258" s="71">
        <v>6.8539566694063747E-2</v>
      </c>
      <c r="AA258" s="71">
        <v>6.8732338442683449E-2</v>
      </c>
      <c r="AB258" s="71">
        <v>6.8898366484442017E-2</v>
      </c>
      <c r="AC258" s="71">
        <v>6.965645909994049E-2</v>
      </c>
      <c r="AD258" s="71">
        <v>6.9053574794898473E-2</v>
      </c>
      <c r="AE258" s="71">
        <v>6.9063786589213957E-2</v>
      </c>
      <c r="AF258" s="71">
        <v>6.9811612465401338E-2</v>
      </c>
      <c r="AG258" s="71">
        <v>6.8985870767821575E-2</v>
      </c>
      <c r="AH258" s="71">
        <v>6.8762373033324609E-2</v>
      </c>
      <c r="AI258" s="71">
        <v>6.8857659778001637E-2</v>
      </c>
      <c r="AJ258" s="71">
        <v>6.8091679494714077E-2</v>
      </c>
      <c r="AK258" s="71">
        <v>6.7897824951959646E-2</v>
      </c>
      <c r="AL258" s="71">
        <v>6.7575998468879392E-2</v>
      </c>
      <c r="AM258" s="71">
        <v>6.7950336608128423E-2</v>
      </c>
      <c r="AN258" s="71">
        <v>7.0311584090908374E-2</v>
      </c>
      <c r="AO258" s="71">
        <v>7.0382752066083479E-2</v>
      </c>
      <c r="AP258" s="71">
        <v>7.0261606940639015E-2</v>
      </c>
      <c r="AQ258" s="71">
        <v>7.138242870152707E-2</v>
      </c>
      <c r="AR258" s="71">
        <v>7.3260986333112135E-2</v>
      </c>
      <c r="AS258" s="71">
        <v>6.961414724718995E-2</v>
      </c>
      <c r="AT258" s="71">
        <v>7.1258391970993429E-2</v>
      </c>
      <c r="AU258" s="71">
        <v>6.9679886500646049E-2</v>
      </c>
      <c r="AV258" s="71">
        <v>7.0784757366349538E-2</v>
      </c>
      <c r="AW258" s="71">
        <v>7.1525180233562274E-2</v>
      </c>
      <c r="AX258" s="71">
        <v>7.2045694081699627E-2</v>
      </c>
      <c r="AY258" s="71">
        <v>7.360370273043218E-2</v>
      </c>
      <c r="AZ258" s="71">
        <v>7.2823269402562091E-2</v>
      </c>
      <c r="BA258" s="71">
        <v>7.3363479814001403E-2</v>
      </c>
      <c r="BB258" s="71">
        <v>7.3022705336972943E-2</v>
      </c>
      <c r="BC258" s="71">
        <v>7.2917780102162613E-2</v>
      </c>
      <c r="BD258" s="71">
        <v>7.1194093784328769E-2</v>
      </c>
      <c r="BE258" s="71">
        <v>6.9853590842309368E-2</v>
      </c>
      <c r="BF258" s="71">
        <v>6.957083687653072E-2</v>
      </c>
      <c r="BG258" s="71">
        <v>6.996294543812194E-2</v>
      </c>
      <c r="BH258" s="71">
        <v>6.9154857702176595E-2</v>
      </c>
      <c r="BI258" s="71">
        <v>6.9483042883781848E-2</v>
      </c>
      <c r="BJ258" s="71">
        <v>7.1177415733266469E-2</v>
      </c>
      <c r="BK258" s="71">
        <v>7.1980236471750558E-2</v>
      </c>
      <c r="BL258" s="71">
        <v>7.2395746456503166E-2</v>
      </c>
      <c r="BM258" s="71">
        <v>7.2987410771783182E-2</v>
      </c>
      <c r="BN258" s="71">
        <v>7.3365034173808338E-2</v>
      </c>
      <c r="BO258" s="71">
        <v>7.3503543124271722E-2</v>
      </c>
      <c r="BP258" s="71">
        <v>7.3065365807680735E-2</v>
      </c>
      <c r="BQ258" s="71">
        <v>7.2272184911227347E-2</v>
      </c>
      <c r="BR258" s="71">
        <v>7.2777843960553118E-2</v>
      </c>
      <c r="BS258" s="71">
        <v>7.3179068546609105E-2</v>
      </c>
      <c r="BT258" s="71">
        <v>7.3096104205829029E-2</v>
      </c>
      <c r="BU258" s="71">
        <v>7.3564036757147885E-2</v>
      </c>
      <c r="BV258" s="71">
        <v>7.4637040247095554E-2</v>
      </c>
      <c r="BW258" s="71">
        <v>7.3076535572923637E-2</v>
      </c>
      <c r="BX258" s="71">
        <v>7.3247865946026419E-2</v>
      </c>
      <c r="BY258" s="71">
        <v>7.4584029502922963E-2</v>
      </c>
      <c r="BZ258" s="71">
        <v>7.5189270831488256E-2</v>
      </c>
      <c r="CA258" s="71">
        <v>7.2768843189923174E-2</v>
      </c>
      <c r="CB258" s="71">
        <v>7.2042276393775695E-2</v>
      </c>
      <c r="CC258" s="71">
        <v>7.2136285158732744E-2</v>
      </c>
      <c r="CD258" s="71">
        <v>7.2598390283831277E-2</v>
      </c>
      <c r="CE258" s="71">
        <v>7.3018905138108658E-2</v>
      </c>
      <c r="CF258" s="71">
        <v>7.2967938582192263E-2</v>
      </c>
      <c r="CG258" s="71">
        <v>7.3488199149223429E-2</v>
      </c>
      <c r="CH258" s="71">
        <v>7.4913925609759277E-2</v>
      </c>
      <c r="CI258" s="71">
        <v>7.5939329242315973E-2</v>
      </c>
      <c r="CJ258" s="71">
        <v>7.7466628329027856E-2</v>
      </c>
      <c r="CK258" s="71">
        <v>8.1231396993936569E-2</v>
      </c>
      <c r="CL258" s="71">
        <v>8.1835462282044052E-2</v>
      </c>
      <c r="CM258" s="71">
        <v>8.0252608419233762E-2</v>
      </c>
      <c r="CN258" s="71">
        <v>8.170667416166591E-2</v>
      </c>
      <c r="CO258" s="71">
        <v>8.1989107740043463E-2</v>
      </c>
      <c r="CP258" s="71">
        <v>7.9098926840295361E-2</v>
      </c>
      <c r="CQ258" s="71">
        <v>7.6906308414885396E-2</v>
      </c>
      <c r="CR258" s="71">
        <v>7.496278070795713E-2</v>
      </c>
      <c r="CS258" s="71">
        <v>7.415791825624872E-2</v>
      </c>
      <c r="CT258" s="71">
        <v>7.525595737522317E-2</v>
      </c>
      <c r="CU258" s="71">
        <v>7.6143901991196944E-2</v>
      </c>
      <c r="CV258" s="71">
        <v>7.7326900392610504E-2</v>
      </c>
      <c r="CW258" s="71">
        <v>7.7627621450920378E-2</v>
      </c>
      <c r="CX258" s="71">
        <v>7.7424802269974766E-2</v>
      </c>
      <c r="CY258" s="71">
        <v>7.8338444542439017E-2</v>
      </c>
      <c r="CZ258" s="71">
        <v>7.8493180602271728E-2</v>
      </c>
      <c r="DA258" s="71">
        <v>7.8589705075590349E-2</v>
      </c>
      <c r="DB258" s="71">
        <v>7.705082627220837E-2</v>
      </c>
      <c r="DC258" s="71">
        <v>7.8461836906216303E-2</v>
      </c>
      <c r="DD258" s="71">
        <v>7.9708251228987712E-2</v>
      </c>
      <c r="DE258" s="71">
        <v>8.0218404428711171E-2</v>
      </c>
      <c r="DF258" s="71">
        <v>8.0764620908014881E-2</v>
      </c>
      <c r="DG258" s="71">
        <v>7.8210009564777971E-2</v>
      </c>
      <c r="DH258" s="71">
        <v>7.5875933077772836E-2</v>
      </c>
      <c r="DI258" s="71">
        <v>7.322031819617876E-2</v>
      </c>
      <c r="DJ258" s="71">
        <v>7.3296177691738296E-2</v>
      </c>
      <c r="DK258" s="71">
        <v>7.2464098451616152E-2</v>
      </c>
      <c r="DL258" s="71">
        <v>7.1548909591285431E-2</v>
      </c>
      <c r="DM258" s="71">
        <v>7.1428613434298349E-2</v>
      </c>
      <c r="DN258" s="71">
        <v>7.2165443491574763E-2</v>
      </c>
      <c r="DO258" s="71">
        <v>7.1447833796909277E-2</v>
      </c>
      <c r="DP258" s="71">
        <v>6.668852138399875E-2</v>
      </c>
      <c r="DQ258" s="71">
        <v>6.6779344741602839E-2</v>
      </c>
      <c r="DR258" s="71">
        <v>6.7780103483759499E-2</v>
      </c>
      <c r="DS258" s="71">
        <v>6.6952779169436205E-2</v>
      </c>
      <c r="DT258" s="71">
        <v>6.6226441273528475E-2</v>
      </c>
      <c r="DU258" s="71">
        <v>6.6669150615835171E-2</v>
      </c>
      <c r="DV258" s="71">
        <v>6.6749751181031713E-2</v>
      </c>
      <c r="DW258" s="71">
        <v>6.6626508448443464E-2</v>
      </c>
      <c r="DX258" s="71">
        <v>6.6546928006921621E-2</v>
      </c>
      <c r="DY258" s="71">
        <v>6.6896243432040217E-2</v>
      </c>
      <c r="DZ258" s="71">
        <v>6.6101731959407065E-2</v>
      </c>
      <c r="EA258" s="71">
        <v>6.7176479479371415E-2</v>
      </c>
      <c r="EB258" s="71">
        <v>7.2720643454249612E-2</v>
      </c>
      <c r="EC258" s="71">
        <v>7.3421366939598706E-2</v>
      </c>
      <c r="ED258" s="71">
        <v>7.3794434569544667E-2</v>
      </c>
      <c r="EE258" s="71">
        <v>7.3564569060317511E-2</v>
      </c>
      <c r="EF258" s="71">
        <v>7.2940374769667055E-2</v>
      </c>
      <c r="EG258" s="71">
        <v>7.2209577054022034E-2</v>
      </c>
      <c r="EH258" s="71">
        <v>7.2210409475068363E-2</v>
      </c>
      <c r="EI258" s="71">
        <v>7.1686292383427358E-2</v>
      </c>
      <c r="EJ258" s="71">
        <v>7.2104560715868168E-2</v>
      </c>
      <c r="EK258" s="71">
        <v>7.200598576688523E-2</v>
      </c>
      <c r="EL258" s="71">
        <v>7.1980496418556694E-2</v>
      </c>
      <c r="EM258" s="71">
        <v>7.2083644494974355E-2</v>
      </c>
      <c r="EN258" s="71">
        <v>7.1904781017299732E-2</v>
      </c>
      <c r="EO258" s="71">
        <v>7.2134267135779181E-2</v>
      </c>
      <c r="EP258" s="71">
        <v>7.203930723028705E-2</v>
      </c>
      <c r="EQ258" s="71">
        <v>7.4820223270490663E-2</v>
      </c>
      <c r="ER258" s="71">
        <v>7.7519461535704576E-2</v>
      </c>
      <c r="ES258" s="71">
        <v>7.6964051889134882E-2</v>
      </c>
      <c r="ET258" s="71">
        <v>7.8382244125952683E-2</v>
      </c>
      <c r="EU258" s="71">
        <v>7.8054624624285585E-2</v>
      </c>
      <c r="EV258" s="71">
        <v>7.8747409482852707E-2</v>
      </c>
      <c r="EW258" s="71">
        <v>7.8950035297884136E-2</v>
      </c>
      <c r="EX258" s="71">
        <v>7.9571727705327847E-2</v>
      </c>
      <c r="EY258" s="71">
        <v>8.070214195388109E-2</v>
      </c>
      <c r="EZ258" s="71">
        <v>8.2028958507689015E-2</v>
      </c>
      <c r="FA258" s="71">
        <v>8.2073738352668124E-2</v>
      </c>
      <c r="FB258" s="71">
        <v>8.3617178151763824E-2</v>
      </c>
      <c r="FC258" s="71">
        <v>8.354471861367771E-2</v>
      </c>
      <c r="FD258" s="71">
        <v>8.3310328134410069E-2</v>
      </c>
      <c r="FE258" s="71">
        <v>8.363444233181741E-2</v>
      </c>
      <c r="FF258" s="71">
        <v>8.2362668685009202E-2</v>
      </c>
      <c r="FG258" s="71">
        <v>8.085065877941984E-2</v>
      </c>
      <c r="FH258" s="71">
        <v>8.0922504532842734E-2</v>
      </c>
      <c r="FI258" s="71">
        <v>8.0415749021563551E-2</v>
      </c>
      <c r="FJ258" s="71">
        <v>7.9609369753490977E-2</v>
      </c>
      <c r="FK258" s="71">
        <v>7.92493624751405E-2</v>
      </c>
      <c r="FL258" s="71">
        <v>7.9098496565274373E-2</v>
      </c>
      <c r="FM258" s="71">
        <v>7.8277256697571712E-2</v>
      </c>
      <c r="FN258" s="71">
        <v>7.7323734720922563E-2</v>
      </c>
      <c r="FO258" s="71">
        <v>7.7083952356475874E-2</v>
      </c>
      <c r="FP258" s="71">
        <v>7.7563551273142073E-2</v>
      </c>
      <c r="FQ258" s="71">
        <v>7.5585586350747427E-2</v>
      </c>
      <c r="FR258" s="71">
        <v>7.6467992957075334E-2</v>
      </c>
      <c r="FS258" s="71">
        <v>7.7969255287843806E-2</v>
      </c>
      <c r="FT258" s="71">
        <v>7.6252113967201926E-2</v>
      </c>
      <c r="FU258" s="71">
        <v>7.6016995543445917E-2</v>
      </c>
      <c r="FV258" s="37">
        <v>7.5709634485498625E-2</v>
      </c>
      <c r="FW258" s="71">
        <v>7.6700000000000004E-2</v>
      </c>
      <c r="FX258" s="71">
        <v>7.5700000000000003E-2</v>
      </c>
      <c r="FY258" s="71">
        <v>7.6200000000000004E-2</v>
      </c>
      <c r="FZ258" s="71">
        <v>7.4899999999999994E-2</v>
      </c>
      <c r="GA258" s="71">
        <v>7.7100000000000002E-2</v>
      </c>
      <c r="GB258" s="71">
        <v>7.5499999999999998E-2</v>
      </c>
      <c r="GC258" s="71">
        <v>7.0699999999999999E-2</v>
      </c>
      <c r="GD258" s="71">
        <v>7.3200000000000001E-2</v>
      </c>
      <c r="GE258" s="71">
        <v>7.1900000000000006E-2</v>
      </c>
      <c r="GF258" s="71">
        <v>7.17E-2</v>
      </c>
      <c r="GG258" s="71">
        <v>7.3599999999999999E-2</v>
      </c>
      <c r="GH258" s="71">
        <v>7.2599999999999998E-2</v>
      </c>
      <c r="GI258" s="71">
        <v>7.2099999999999997E-2</v>
      </c>
      <c r="GJ258" s="71">
        <v>7.22E-2</v>
      </c>
      <c r="GK258" s="71">
        <v>7.4899999999999994E-2</v>
      </c>
      <c r="GL258" s="71">
        <v>7.5399999999999995E-2</v>
      </c>
      <c r="GM258" s="71">
        <v>7.5600000000000001E-2</v>
      </c>
      <c r="GN258" s="71">
        <v>7.51E-2</v>
      </c>
      <c r="GO258" s="71">
        <v>7.46E-2</v>
      </c>
      <c r="GP258" s="71">
        <v>7.4499999999999997E-2</v>
      </c>
      <c r="GQ258" s="71">
        <v>7.4800000000000005E-2</v>
      </c>
      <c r="GR258" s="71">
        <v>7.5499999999999998E-2</v>
      </c>
      <c r="GS258" s="71">
        <v>7.5800000000000006E-2</v>
      </c>
      <c r="GT258" s="71">
        <v>7.9899999999999999E-2</v>
      </c>
      <c r="GU258" s="71">
        <v>0.08</v>
      </c>
      <c r="GV258" s="71">
        <v>7.9100000000000004E-2</v>
      </c>
      <c r="GW258" s="71">
        <v>7.9699999999999993E-2</v>
      </c>
      <c r="GX258" s="71">
        <v>7.9600000000000004E-2</v>
      </c>
      <c r="GY258" s="71">
        <v>7.8299999999999995E-2</v>
      </c>
      <c r="GZ258" s="71">
        <v>7.7100000000000002E-2</v>
      </c>
      <c r="HA258" s="71">
        <v>7.5399999999999995E-2</v>
      </c>
      <c r="HB258" s="71">
        <v>7.5899999999999995E-2</v>
      </c>
      <c r="HC258" s="71">
        <v>7.7600000000000002E-2</v>
      </c>
      <c r="HD258" s="71">
        <v>9.4399999999999998E-2</v>
      </c>
      <c r="HE258" s="71">
        <v>9.4500000000000001E-2</v>
      </c>
      <c r="HF258" s="71">
        <v>9.5000000000000001E-2</v>
      </c>
      <c r="HG258" s="71">
        <v>9.4899999999999998E-2</v>
      </c>
      <c r="HH258" s="71">
        <v>9.7699999999999995E-2</v>
      </c>
      <c r="HI258" s="71">
        <v>9.4899999999999998E-2</v>
      </c>
      <c r="HJ258" s="71">
        <v>9.7699999999999995E-2</v>
      </c>
      <c r="HK258" s="40"/>
      <c r="HL258" s="40"/>
      <c r="HM258" s="40"/>
      <c r="HN258" s="40"/>
      <c r="HO258" s="40"/>
      <c r="HP258" s="40"/>
      <c r="HQ258" s="92"/>
      <c r="HR258" s="92"/>
      <c r="HS258" s="92"/>
      <c r="HT258" s="92"/>
      <c r="HU258" s="92"/>
      <c r="HV258" s="92"/>
      <c r="HW258" s="92"/>
      <c r="HX258" s="92"/>
      <c r="HY258" s="92"/>
      <c r="HZ258" s="92"/>
      <c r="IA258" s="92"/>
      <c r="IB258" s="92"/>
      <c r="IC258" s="92"/>
      <c r="ID258" s="92"/>
      <c r="IE258" s="92"/>
      <c r="IF258" s="92"/>
      <c r="IG258" s="92"/>
      <c r="IH258" s="92"/>
      <c r="II258" s="92"/>
      <c r="IJ258" s="92"/>
      <c r="IK258" s="92"/>
      <c r="IL258" s="92"/>
      <c r="IM258" s="92"/>
      <c r="IN258" s="92"/>
    </row>
    <row r="259" spans="1:257" s="19" customFormat="1" ht="18" customHeight="1" x14ac:dyDescent="0.2">
      <c r="A259" s="12">
        <v>25209</v>
      </c>
      <c r="B259" s="20"/>
      <c r="C259" s="60"/>
      <c r="D259" s="29"/>
      <c r="E259" s="95"/>
      <c r="F259" s="35"/>
      <c r="G259" s="36" t="s">
        <v>251</v>
      </c>
      <c r="H259" s="71">
        <v>7.1184271094902718E-2</v>
      </c>
      <c r="I259" s="71">
        <v>7.1694947282258004E-2</v>
      </c>
      <c r="J259" s="71">
        <v>7.1309379594018368E-2</v>
      </c>
      <c r="K259" s="71">
        <v>7.1766016240017702E-2</v>
      </c>
      <c r="L259" s="71">
        <v>7.3362692557150153E-2</v>
      </c>
      <c r="M259" s="71">
        <v>7.3360644749779658E-2</v>
      </c>
      <c r="N259" s="71">
        <v>7.3425352975749883E-2</v>
      </c>
      <c r="O259" s="71">
        <v>7.3728556813733484E-2</v>
      </c>
      <c r="P259" s="71">
        <v>7.379394124336304E-2</v>
      </c>
      <c r="Q259" s="71">
        <v>7.5335771552580047E-2</v>
      </c>
      <c r="R259" s="71">
        <v>7.5450570009485213E-2</v>
      </c>
      <c r="S259" s="71">
        <v>7.6437181833805337E-2</v>
      </c>
      <c r="T259" s="71">
        <v>7.7441318823293068E-2</v>
      </c>
      <c r="U259" s="71">
        <v>7.6636557104632477E-2</v>
      </c>
      <c r="V259" s="71">
        <v>7.719918778517304E-2</v>
      </c>
      <c r="W259" s="71">
        <v>7.7390943937663256E-2</v>
      </c>
      <c r="X259" s="71">
        <v>7.7532254864367822E-2</v>
      </c>
      <c r="Y259" s="71">
        <v>7.8088402654000702E-2</v>
      </c>
      <c r="Z259" s="71">
        <v>7.9138396098077199E-2</v>
      </c>
      <c r="AA259" s="71">
        <v>7.9360977706549873E-2</v>
      </c>
      <c r="AB259" s="71">
        <v>7.9552680011741345E-2</v>
      </c>
      <c r="AC259" s="71">
        <v>8.0428002640379179E-2</v>
      </c>
      <c r="AD259" s="71">
        <v>7.9731889442776177E-2</v>
      </c>
      <c r="AE259" s="71">
        <v>7.9743680369716491E-2</v>
      </c>
      <c r="AF259" s="71">
        <v>8.0607148629827832E-2</v>
      </c>
      <c r="AG259" s="71">
        <v>7.9653715792566748E-2</v>
      </c>
      <c r="AH259" s="71">
        <v>7.9395656789675847E-2</v>
      </c>
      <c r="AI259" s="71">
        <v>7.950567849694469E-2</v>
      </c>
      <c r="AJ259" s="71">
        <v>7.8621248466438254E-2</v>
      </c>
      <c r="AK259" s="71">
        <v>7.8397416622586799E-2</v>
      </c>
      <c r="AL259" s="71">
        <v>7.8025823498770602E-2</v>
      </c>
      <c r="AM259" s="71">
        <v>7.8458048582286818E-2</v>
      </c>
      <c r="AN259" s="71">
        <v>8.1184434925111668E-2</v>
      </c>
      <c r="AO259" s="71">
        <v>8.1266608181824032E-2</v>
      </c>
      <c r="AP259" s="71">
        <v>8.112672940252609E-2</v>
      </c>
      <c r="AQ259" s="71">
        <v>8.2420872927891936E-2</v>
      </c>
      <c r="AR259" s="71">
        <v>8.4589927170750479E-2</v>
      </c>
      <c r="AS259" s="71">
        <v>8.0379147762472486E-2</v>
      </c>
      <c r="AT259" s="71">
        <v>8.2277655391144192E-2</v>
      </c>
      <c r="AU259" s="71">
        <v>8.0455052810171762E-2</v>
      </c>
      <c r="AV259" s="71">
        <v>8.1730778823987382E-2</v>
      </c>
      <c r="AW259" s="71">
        <v>8.2585699287770098E-2</v>
      </c>
      <c r="AX259" s="71">
        <v>8.3186704416271975E-2</v>
      </c>
      <c r="AY259" s="71">
        <v>8.4985640585769323E-2</v>
      </c>
      <c r="AZ259" s="71">
        <v>8.4084522519108529E-2</v>
      </c>
      <c r="BA259" s="71">
        <v>8.4708270050335516E-2</v>
      </c>
      <c r="BB259" s="71">
        <v>8.4314798850501846E-2</v>
      </c>
      <c r="BC259" s="71">
        <v>8.4193648175152985E-2</v>
      </c>
      <c r="BD259" s="71">
        <v>8.2203414254088739E-2</v>
      </c>
      <c r="BE259" s="71">
        <v>8.0655618463816303E-2</v>
      </c>
      <c r="BF259" s="71">
        <v>8.032913995772982E-2</v>
      </c>
      <c r="BG259" s="71">
        <v>8.0781883448203917E-2</v>
      </c>
      <c r="BH259" s="71">
        <v>7.9848834547928627E-2</v>
      </c>
      <c r="BI259" s="71">
        <v>8.0227769667424287E-2</v>
      </c>
      <c r="BJ259" s="71">
        <v>8.2184157140646447E-2</v>
      </c>
      <c r="BK259" s="71">
        <v>8.3111124564900787E-2</v>
      </c>
      <c r="BL259" s="71">
        <v>8.359088823050484E-2</v>
      </c>
      <c r="BM259" s="71">
        <v>8.4274046400277497E-2</v>
      </c>
      <c r="BN259" s="71">
        <v>8.4710064773413182E-2</v>
      </c>
      <c r="BO259" s="71">
        <v>8.4869992486902066E-2</v>
      </c>
      <c r="BP259" s="71">
        <v>8.436405625598957E-2</v>
      </c>
      <c r="BQ259" s="71">
        <v>8.3448219360767517E-2</v>
      </c>
      <c r="BR259" s="71">
        <v>8.4032072572369249E-2</v>
      </c>
      <c r="BS259" s="71">
        <v>8.4495341772148652E-2</v>
      </c>
      <c r="BT259" s="71">
        <v>8.4399547982089027E-2</v>
      </c>
      <c r="BU259" s="71">
        <v>8.4939840741142345E-2</v>
      </c>
      <c r="BV259" s="71">
        <v>8.6178771468281762E-2</v>
      </c>
      <c r="BW259" s="71">
        <v>8.4376953292675846E-2</v>
      </c>
      <c r="BX259" s="71">
        <v>8.4574777871736298E-2</v>
      </c>
      <c r="BY259" s="71">
        <v>8.6117563242549752E-2</v>
      </c>
      <c r="BZ259" s="71">
        <v>8.6816397949350935E-2</v>
      </c>
      <c r="CA259" s="71">
        <v>8.4021679939534535E-2</v>
      </c>
      <c r="CB259" s="71">
        <v>8.318275822352944E-2</v>
      </c>
      <c r="CC259" s="71">
        <v>8.3291304326703244E-2</v>
      </c>
      <c r="CD259" s="71">
        <v>8.3824868517329593E-2</v>
      </c>
      <c r="CE259" s="71">
        <v>8.4310410996048107E-2</v>
      </c>
      <c r="CF259" s="71">
        <v>8.425156306799117E-2</v>
      </c>
      <c r="CG259" s="71">
        <v>8.485227574847401E-2</v>
      </c>
      <c r="CH259" s="71">
        <v>8.6498473861529313E-2</v>
      </c>
      <c r="CI259" s="71">
        <v>8.7682443979051325E-2</v>
      </c>
      <c r="CJ259" s="71">
        <v>8.9445921717741281E-2</v>
      </c>
      <c r="CK259" s="71">
        <v>9.3792867112815967E-2</v>
      </c>
      <c r="CL259" s="71">
        <v>9.4490343918479658E-2</v>
      </c>
      <c r="CM259" s="71">
        <v>9.2662720517830102E-2</v>
      </c>
      <c r="CN259" s="71">
        <v>9.4341640245917707E-2</v>
      </c>
      <c r="CO259" s="71">
        <v>9.466774882049929E-2</v>
      </c>
      <c r="CP259" s="71">
        <v>9.1330635794087761E-2</v>
      </c>
      <c r="CQ259" s="71">
        <v>8.8798954988217355E-2</v>
      </c>
      <c r="CR259" s="71">
        <v>8.6554883820026005E-2</v>
      </c>
      <c r="CS259" s="71">
        <v>8.5625558955862741E-2</v>
      </c>
      <c r="CT259" s="71">
        <v>8.6893396774512244E-2</v>
      </c>
      <c r="CU259" s="71">
        <v>8.7918651472222109E-2</v>
      </c>
      <c r="CV259" s="71">
        <v>8.9284586516608186E-2</v>
      </c>
      <c r="CW259" s="71">
        <v>8.9631810512548926E-2</v>
      </c>
      <c r="CX259" s="71">
        <v>8.9397627755753772E-2</v>
      </c>
      <c r="CY259" s="71">
        <v>9.0452553947116543E-2</v>
      </c>
      <c r="CZ259" s="71">
        <v>9.0631218099581301E-2</v>
      </c>
      <c r="DA259" s="71">
        <v>9.0742668935515886E-2</v>
      </c>
      <c r="DB259" s="71">
        <v>8.8965820814596475E-2</v>
      </c>
      <c r="DC259" s="71">
        <v>9.0595027473447304E-2</v>
      </c>
      <c r="DD259" s="71">
        <v>9.2034184957737963E-2</v>
      </c>
      <c r="DE259" s="71">
        <v>9.2623227286683901E-2</v>
      </c>
      <c r="DF259" s="71">
        <v>9.3253909652789055E-2</v>
      </c>
      <c r="DG259" s="71">
        <v>9.0304258026595849E-2</v>
      </c>
      <c r="DH259" s="71">
        <v>8.7609244351118096E-2</v>
      </c>
      <c r="DI259" s="71">
        <v>8.4542970189776745E-2</v>
      </c>
      <c r="DJ259" s="71">
        <v>8.4630560454742793E-2</v>
      </c>
      <c r="DK259" s="71">
        <v>8.3669810049306154E-2</v>
      </c>
      <c r="DL259" s="71">
        <v>8.2613098108644395E-2</v>
      </c>
      <c r="DM259" s="71">
        <v>8.2474199580685872E-2</v>
      </c>
      <c r="DN259" s="71">
        <v>8.3324971649175766E-2</v>
      </c>
      <c r="DO259" s="71">
        <v>8.2496392143942679E-2</v>
      </c>
      <c r="DP259" s="71">
        <v>7.7001108630280923E-2</v>
      </c>
      <c r="DQ259" s="71">
        <v>7.7105976740712845E-2</v>
      </c>
      <c r="DR259" s="71">
        <v>7.8261490928436275E-2</v>
      </c>
      <c r="DS259" s="71">
        <v>7.7306230741561496E-2</v>
      </c>
      <c r="DT259" s="71">
        <v>7.6467573322497762E-2</v>
      </c>
      <c r="DU259" s="71">
        <v>7.6978742403040271E-2</v>
      </c>
      <c r="DV259" s="71">
        <v>7.7071806887715602E-2</v>
      </c>
      <c r="DW259" s="71">
        <v>7.6929506131258929E-2</v>
      </c>
      <c r="DX259" s="71">
        <v>7.6837619520260553E-2</v>
      </c>
      <c r="DY259" s="71">
        <v>7.7240952424298279E-2</v>
      </c>
      <c r="DZ259" s="71">
        <v>7.6323579195104019E-2</v>
      </c>
      <c r="EA259" s="71">
        <v>7.7564523645774611E-2</v>
      </c>
      <c r="EB259" s="71">
        <v>8.3966026687587708E-2</v>
      </c>
      <c r="EC259" s="71">
        <v>8.477510873192437E-2</v>
      </c>
      <c r="ED259" s="71">
        <v>8.5205866836973662E-2</v>
      </c>
      <c r="EE259" s="71">
        <v>8.4940455358670855E-2</v>
      </c>
      <c r="EF259" s="71">
        <v>8.42197368394519E-2</v>
      </c>
      <c r="EG259" s="71">
        <v>8.337592994253297E-2</v>
      </c>
      <c r="EH259" s="71">
        <v>8.337689108760088E-2</v>
      </c>
      <c r="EI259" s="71">
        <v>8.2771725516811667E-2</v>
      </c>
      <c r="EJ259" s="71">
        <v>8.3254674075791249E-2</v>
      </c>
      <c r="EK259" s="71">
        <v>8.3140855682500542E-2</v>
      </c>
      <c r="EL259" s="71">
        <v>8.3111424709391105E-2</v>
      </c>
      <c r="EM259" s="71">
        <v>8.3230523409923193E-2</v>
      </c>
      <c r="EN259" s="71">
        <v>8.3024000821198984E-2</v>
      </c>
      <c r="EO259" s="71">
        <v>8.3288974240483968E-2</v>
      </c>
      <c r="EP259" s="71">
        <v>8.3179329914195521E-2</v>
      </c>
      <c r="EQ259" s="71">
        <v>8.6390281569134864E-2</v>
      </c>
      <c r="ER259" s="71">
        <v>8.9506924951913744E-2</v>
      </c>
      <c r="ES259" s="71">
        <v>8.8865627804484704E-2</v>
      </c>
      <c r="ET259" s="71">
        <v>9.0503126615667381E-2</v>
      </c>
      <c r="EU259" s="71">
        <v>9.0124844651789271E-2</v>
      </c>
      <c r="EV259" s="71">
        <v>9.0924760455061843E-2</v>
      </c>
      <c r="EW259" s="71">
        <v>9.1113163362521052E-2</v>
      </c>
      <c r="EX259" s="71">
        <v>9.2730116506637331E-2</v>
      </c>
      <c r="EY259" s="71">
        <v>9.4198178936463858E-2</v>
      </c>
      <c r="EZ259" s="71">
        <v>9.584272532845442E-2</v>
      </c>
      <c r="FA259" s="71">
        <v>9.7763819524044768E-2</v>
      </c>
      <c r="FB259" s="71">
        <v>9.827559896246417E-2</v>
      </c>
      <c r="FC259" s="71">
        <v>9.5118121652461321E-2</v>
      </c>
      <c r="FD259" s="71">
        <v>9.5067924118034969E-2</v>
      </c>
      <c r="FE259" s="71">
        <v>9.6428945875311423E-2</v>
      </c>
      <c r="FF259" s="71">
        <v>9.4990699045176555E-2</v>
      </c>
      <c r="FG259" s="71">
        <v>9.3386734662880763E-2</v>
      </c>
      <c r="FH259" s="71">
        <v>9.1016494815332027E-2</v>
      </c>
      <c r="FI259" s="71">
        <v>9.0446528393367615E-2</v>
      </c>
      <c r="FJ259" s="71">
        <v>8.9872090931220755E-2</v>
      </c>
      <c r="FK259" s="71">
        <v>8.794825980825266E-2</v>
      </c>
      <c r="FL259" s="71">
        <v>8.7283319010081004E-2</v>
      </c>
      <c r="FM259" s="71">
        <v>8.637710025158242E-2</v>
      </c>
      <c r="FN259" s="71">
        <v>8.3825352242354656E-2</v>
      </c>
      <c r="FO259" s="71">
        <v>8.6229912536326489E-2</v>
      </c>
      <c r="FP259" s="71">
        <v>8.7927052643486839E-2</v>
      </c>
      <c r="FQ259" s="71">
        <v>8.748440745600701E-2</v>
      </c>
      <c r="FR259" s="71">
        <v>8.9974919142976534E-2</v>
      </c>
      <c r="FS259" s="71">
        <v>9.1300998476161521E-2</v>
      </c>
      <c r="FT259" s="71">
        <v>9.3022580367692259E-2</v>
      </c>
      <c r="FU259" s="71">
        <v>9.3268345974115929E-2</v>
      </c>
      <c r="FV259" s="37">
        <v>9.1053585617798957E-2</v>
      </c>
      <c r="FW259" s="71">
        <v>8.7099999999999997E-2</v>
      </c>
      <c r="FX259" s="71">
        <v>9.11E-2</v>
      </c>
      <c r="FY259" s="71">
        <v>0.09</v>
      </c>
      <c r="FZ259" s="71">
        <v>8.6999999999999994E-2</v>
      </c>
      <c r="GA259" s="71">
        <v>8.6699999999999999E-2</v>
      </c>
      <c r="GB259" s="71">
        <v>8.5199999999999998E-2</v>
      </c>
      <c r="GC259" s="71">
        <v>8.5699999999999998E-2</v>
      </c>
      <c r="GD259" s="71">
        <v>8.4699999999999998E-2</v>
      </c>
      <c r="GE259" s="71">
        <v>8.3699999999999997E-2</v>
      </c>
      <c r="GF259" s="71">
        <v>8.3500000000000005E-2</v>
      </c>
      <c r="GG259" s="71">
        <v>8.2699999999999996E-2</v>
      </c>
      <c r="GH259" s="71">
        <v>8.1699999999999995E-2</v>
      </c>
      <c r="GI259" s="71">
        <v>8.2400000000000001E-2</v>
      </c>
      <c r="GJ259" s="71">
        <v>8.5599999999999996E-2</v>
      </c>
      <c r="GK259" s="71">
        <v>8.7999999999999995E-2</v>
      </c>
      <c r="GL259" s="71">
        <v>8.9300000000000004E-2</v>
      </c>
      <c r="GM259" s="71">
        <v>8.8800000000000004E-2</v>
      </c>
      <c r="GN259" s="71">
        <v>8.8099999999999998E-2</v>
      </c>
      <c r="GO259" s="71">
        <v>8.7300000000000003E-2</v>
      </c>
      <c r="GP259" s="71">
        <v>8.72E-2</v>
      </c>
      <c r="GQ259" s="71">
        <v>8.6900000000000005E-2</v>
      </c>
      <c r="GR259" s="71">
        <v>8.7400000000000005E-2</v>
      </c>
      <c r="GS259" s="71">
        <v>8.7099999999999997E-2</v>
      </c>
      <c r="GT259" s="71">
        <v>8.6499999999999994E-2</v>
      </c>
      <c r="GU259" s="71">
        <v>8.6999999999999994E-2</v>
      </c>
      <c r="GV259" s="71">
        <v>8.9800000000000005E-2</v>
      </c>
      <c r="GW259" s="71">
        <v>8.9099999999999999E-2</v>
      </c>
      <c r="GX259" s="71">
        <v>8.8800000000000004E-2</v>
      </c>
      <c r="GY259" s="71">
        <v>8.7300000000000003E-2</v>
      </c>
      <c r="GZ259" s="71">
        <v>8.6300000000000002E-2</v>
      </c>
      <c r="HA259" s="71">
        <v>8.4400000000000003E-2</v>
      </c>
      <c r="HB259" s="71">
        <v>8.7999999999999995E-2</v>
      </c>
      <c r="HC259" s="71">
        <v>9.2399999999999996E-2</v>
      </c>
      <c r="HD259" s="71">
        <v>0.1153</v>
      </c>
      <c r="HE259" s="71">
        <v>0.1152</v>
      </c>
      <c r="HF259" s="71">
        <v>0.1186</v>
      </c>
      <c r="HG259" s="71">
        <v>0.1241</v>
      </c>
      <c r="HH259" s="71">
        <v>0.1244</v>
      </c>
      <c r="HI259" s="71">
        <v>0.1241</v>
      </c>
      <c r="HJ259" s="71">
        <v>0.1244</v>
      </c>
      <c r="HK259" s="40"/>
      <c r="HL259" s="40"/>
      <c r="HM259" s="40"/>
      <c r="HN259" s="40"/>
      <c r="HO259" s="40"/>
      <c r="HP259" s="40"/>
      <c r="HQ259" s="41"/>
      <c r="HR259" s="41"/>
      <c r="HS259" s="41"/>
      <c r="HT259" s="41"/>
      <c r="HU259" s="41"/>
      <c r="HV259" s="41"/>
      <c r="HW259" s="41"/>
      <c r="HX259" s="41"/>
      <c r="HY259" s="41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2"/>
      <c r="IP259" s="42"/>
      <c r="IQ259" s="42"/>
      <c r="IR259" s="42"/>
      <c r="IS259" s="42"/>
      <c r="IT259" s="42"/>
      <c r="IU259" s="42"/>
      <c r="IV259" s="42"/>
      <c r="IW259" s="42"/>
    </row>
    <row r="260" spans="1:257" s="19" customFormat="1" ht="18" customHeight="1" x14ac:dyDescent="0.2">
      <c r="A260" s="12">
        <v>25210</v>
      </c>
      <c r="B260" s="20"/>
      <c r="C260" s="60"/>
      <c r="D260" s="29"/>
      <c r="E260" s="95"/>
      <c r="F260" s="35"/>
      <c r="G260" s="36" t="s">
        <v>252</v>
      </c>
      <c r="H260" s="71">
        <v>8.4439817902824815E-2</v>
      </c>
      <c r="I260" s="71">
        <v>8.504558942516155E-2</v>
      </c>
      <c r="J260" s="71">
        <v>8.4588223424451048E-2</v>
      </c>
      <c r="K260" s="71">
        <v>8.512989245670867E-2</v>
      </c>
      <c r="L260" s="71">
        <v>8.7023893131221039E-2</v>
      </c>
      <c r="M260" s="71">
        <v>8.7021463992328338E-2</v>
      </c>
      <c r="N260" s="71">
        <v>8.7098221831296105E-2</v>
      </c>
      <c r="O260" s="71">
        <v>8.745788663467155E-2</v>
      </c>
      <c r="P260" s="71">
        <v>8.7535446596256866E-2</v>
      </c>
      <c r="Q260" s="71">
        <v>8.9364388138325451E-2</v>
      </c>
      <c r="R260" s="71">
        <v>8.9500563737899608E-2</v>
      </c>
      <c r="S260" s="71">
        <v>9.0670897036323028E-2</v>
      </c>
      <c r="T260" s="71">
        <v>9.1862018940609927E-2</v>
      </c>
      <c r="U260" s="71">
        <v>9.090739888292515E-2</v>
      </c>
      <c r="V260" s="71">
        <v>9.1574799580869365E-2</v>
      </c>
      <c r="W260" s="71">
        <v>9.1802263518463573E-2</v>
      </c>
      <c r="X260" s="71">
        <v>9.1969888595395316E-2</v>
      </c>
      <c r="Y260" s="71">
        <v>9.2629599193837078E-2</v>
      </c>
      <c r="Z260" s="71">
        <v>9.3875116691639032E-2</v>
      </c>
      <c r="AA260" s="71">
        <v>9.4139146233542942E-2</v>
      </c>
      <c r="AB260" s="71">
        <v>9.4366546296688059E-2</v>
      </c>
      <c r="AC260" s="71">
        <v>9.5404866732249738E-2</v>
      </c>
      <c r="AD260" s="71">
        <v>9.4579127130772531E-2</v>
      </c>
      <c r="AE260" s="71">
        <v>9.4593113699833808E-2</v>
      </c>
      <c r="AF260" s="71">
        <v>9.5617372311001786E-2</v>
      </c>
      <c r="AG260" s="71">
        <v>9.4486396409688325E-2</v>
      </c>
      <c r="AH260" s="71">
        <v>9.4180283066429657E-2</v>
      </c>
      <c r="AI260" s="71">
        <v>9.4310792416096995E-2</v>
      </c>
      <c r="AJ260" s="71">
        <v>9.3261668647951809E-2</v>
      </c>
      <c r="AK260" s="71">
        <v>9.2996156058654203E-2</v>
      </c>
      <c r="AL260" s="71">
        <v>9.2555366889553209E-2</v>
      </c>
      <c r="AM260" s="71">
        <v>9.3068078571274082E-2</v>
      </c>
      <c r="AN260" s="71">
        <v>9.6302157712352246E-2</v>
      </c>
      <c r="AO260" s="71">
        <v>9.6399632824853199E-2</v>
      </c>
      <c r="AP260" s="71">
        <v>9.6233706582008902E-2</v>
      </c>
      <c r="AQ260" s="71">
        <v>9.7768838457930246E-2</v>
      </c>
      <c r="AR260" s="71">
        <v>0.10034180215442078</v>
      </c>
      <c r="AS260" s="71">
        <v>9.5346914365376345E-2</v>
      </c>
      <c r="AT260" s="71">
        <v>9.7598951732429495E-2</v>
      </c>
      <c r="AU260" s="71">
        <v>9.5436954037161237E-2</v>
      </c>
      <c r="AV260" s="71">
        <v>9.6950238792958943E-2</v>
      </c>
      <c r="AW260" s="71">
        <v>9.7964357883775624E-2</v>
      </c>
      <c r="AX260" s="71">
        <v>9.8677278910131352E-2</v>
      </c>
      <c r="AY260" s="71">
        <v>0.10081120316382844</v>
      </c>
      <c r="AZ260" s="71">
        <v>9.974228380443316E-2</v>
      </c>
      <c r="BA260" s="71">
        <v>0.10048218219973913</v>
      </c>
      <c r="BB260" s="71">
        <v>0.10001544093860201</v>
      </c>
      <c r="BC260" s="71">
        <v>9.987173024510311E-2</v>
      </c>
      <c r="BD260" s="71">
        <v>9.7510885815655493E-2</v>
      </c>
      <c r="BE260" s="71">
        <v>9.5674867933178059E-2</v>
      </c>
      <c r="BF260" s="71">
        <v>9.5287594379918295E-2</v>
      </c>
      <c r="BG260" s="71">
        <v>9.5824645294457472E-2</v>
      </c>
      <c r="BH260" s="71">
        <v>9.4717849115725256E-2</v>
      </c>
      <c r="BI260" s="71">
        <v>9.5167347466906513E-2</v>
      </c>
      <c r="BJ260" s="71">
        <v>9.7488042747553641E-2</v>
      </c>
      <c r="BK260" s="71">
        <v>9.8587624990961506E-2</v>
      </c>
      <c r="BL260" s="71">
        <v>9.9156727630307057E-2</v>
      </c>
      <c r="BM260" s="71">
        <v>9.9967099789312841E-2</v>
      </c>
      <c r="BN260" s="71">
        <v>0.10048431112636198</v>
      </c>
      <c r="BO260" s="71">
        <v>0.10067401970659894</v>
      </c>
      <c r="BP260" s="71">
        <v>0.10007387078954763</v>
      </c>
      <c r="BQ260" s="71">
        <v>9.8987491741595629E-2</v>
      </c>
      <c r="BR260" s="71">
        <v>9.9680066914612467E-2</v>
      </c>
      <c r="BS260" s="71">
        <v>0.10022960357864892</v>
      </c>
      <c r="BT260" s="71">
        <v>0.10011597159135116</v>
      </c>
      <c r="BU260" s="71">
        <v>0.10075687472187354</v>
      </c>
      <c r="BV260" s="71">
        <v>0.10222651237334847</v>
      </c>
      <c r="BW260" s="71">
        <v>0.10008916944208036</v>
      </c>
      <c r="BX260" s="71">
        <v>0.10032383183555066</v>
      </c>
      <c r="BY260" s="71">
        <v>0.1021539062855784</v>
      </c>
      <c r="BZ260" s="71">
        <v>0.10298287418085676</v>
      </c>
      <c r="CA260" s="71">
        <v>9.9667739022360494E-2</v>
      </c>
      <c r="CB260" s="71">
        <v>9.8672597878894208E-2</v>
      </c>
      <c r="CC260" s="71">
        <v>9.8801356845518135E-2</v>
      </c>
      <c r="CD260" s="71">
        <v>9.9434278450290792E-2</v>
      </c>
      <c r="CE260" s="71">
        <v>0.10001023600181813</v>
      </c>
      <c r="CF260" s="71">
        <v>9.994042973348588E-2</v>
      </c>
      <c r="CG260" s="71">
        <v>0.10065300385374713</v>
      </c>
      <c r="CH260" s="71">
        <v>0.10260574800298541</v>
      </c>
      <c r="CI260" s="71">
        <v>0.10401019057981056</v>
      </c>
      <c r="CJ260" s="71">
        <v>0.10610205352706392</v>
      </c>
      <c r="CK260" s="71">
        <v>0.11125846339047704</v>
      </c>
      <c r="CL260" s="71">
        <v>0.11208582052367248</v>
      </c>
      <c r="CM260" s="71">
        <v>0.10991786705906446</v>
      </c>
      <c r="CN260" s="71">
        <v>0.11190942606406114</v>
      </c>
      <c r="CO260" s="71">
        <v>0.11229626079918832</v>
      </c>
      <c r="CP260" s="71">
        <v>0.10833772878169166</v>
      </c>
      <c r="CQ260" s="71">
        <v>0.10533461218096438</v>
      </c>
      <c r="CR260" s="71">
        <v>0.10267266231635973</v>
      </c>
      <c r="CS260" s="71">
        <v>0.1015702836434378</v>
      </c>
      <c r="CT260" s="71">
        <v>0.1030742113073785</v>
      </c>
      <c r="CU260" s="71">
        <v>0.10429038334436148</v>
      </c>
      <c r="CV260" s="71">
        <v>0.10591067536450843</v>
      </c>
      <c r="CW260" s="71">
        <v>0.10632255751962158</v>
      </c>
      <c r="CX260" s="71">
        <v>0.10604476652681361</v>
      </c>
      <c r="CY260" s="71">
        <v>0.10729613532120408</v>
      </c>
      <c r="CZ260" s="71">
        <v>0.10750806933791647</v>
      </c>
      <c r="DA260" s="71">
        <v>0.10764027394079689</v>
      </c>
      <c r="DB260" s="71">
        <v>0.10553255085164166</v>
      </c>
      <c r="DC260" s="71">
        <v>0.10746513949072495</v>
      </c>
      <c r="DD260" s="71">
        <v>0.10917228903426636</v>
      </c>
      <c r="DE260" s="71">
        <v>0.10987101961376389</v>
      </c>
      <c r="DF260" s="71">
        <v>0.11061914421108458</v>
      </c>
      <c r="DG260" s="71">
        <v>0.1071202245429957</v>
      </c>
      <c r="DH260" s="71">
        <v>0.10392336011630834</v>
      </c>
      <c r="DI260" s="71">
        <v>0.10028610110049831</v>
      </c>
      <c r="DJ260" s="71">
        <v>0.10039000194699194</v>
      </c>
      <c r="DK260" s="71">
        <v>9.9250345839858672E-2</v>
      </c>
      <c r="DL260" s="71">
        <v>9.7996858763672132E-2</v>
      </c>
      <c r="DM260" s="71">
        <v>9.7832095309226527E-2</v>
      </c>
      <c r="DN260" s="71">
        <v>9.8841293513199438E-2</v>
      </c>
      <c r="DO260" s="71">
        <v>9.7858420450600864E-2</v>
      </c>
      <c r="DP260" s="71">
        <v>9.1339835205844169E-2</v>
      </c>
      <c r="DQ260" s="71">
        <v>9.1464231283973282E-2</v>
      </c>
      <c r="DR260" s="71">
        <v>9.2834919022917961E-2</v>
      </c>
      <c r="DS260" s="71">
        <v>9.1701775492909962E-2</v>
      </c>
      <c r="DT260" s="71">
        <v>9.0706947862320295E-2</v>
      </c>
      <c r="DU260" s="71">
        <v>9.13133040617259E-2</v>
      </c>
      <c r="DV260" s="71">
        <v>9.1423698507273124E-2</v>
      </c>
      <c r="DW260" s="71">
        <v>9.1254899279890209E-2</v>
      </c>
      <c r="DX260" s="71">
        <v>9.1145902045233318E-2</v>
      </c>
      <c r="DY260" s="71">
        <v>9.1624341403357221E-2</v>
      </c>
      <c r="DZ260" s="71">
        <v>9.0536139933698051E-2</v>
      </c>
      <c r="EA260" s="71">
        <v>9.2008166293319635E-2</v>
      </c>
      <c r="EB260" s="71">
        <v>9.9601722325303552E-2</v>
      </c>
      <c r="EC260" s="71">
        <v>0.10056146721615382</v>
      </c>
      <c r="ED260" s="71">
        <v>0.10107243874667685</v>
      </c>
      <c r="EE260" s="71">
        <v>0.10075760379012683</v>
      </c>
      <c r="EF260" s="71">
        <v>9.9902676998210857E-2</v>
      </c>
      <c r="EG260" s="71">
        <v>9.8901740982079003E-2</v>
      </c>
      <c r="EH260" s="71">
        <v>9.8902881106340518E-2</v>
      </c>
      <c r="EI260" s="71">
        <v>9.8185024902820869E-2</v>
      </c>
      <c r="EJ260" s="71">
        <v>9.8757905509019681E-2</v>
      </c>
      <c r="EK260" s="71">
        <v>9.8622892475162149E-2</v>
      </c>
      <c r="EL260" s="71">
        <v>9.8587981026722213E-2</v>
      </c>
      <c r="EM260" s="71">
        <v>9.8729257637843029E-2</v>
      </c>
      <c r="EN260" s="71">
        <v>9.8484277538778128E-2</v>
      </c>
      <c r="EO260" s="71">
        <v>9.8798592863348689E-2</v>
      </c>
      <c r="EP260" s="71">
        <v>9.8668531168490128E-2</v>
      </c>
      <c r="EQ260" s="71">
        <v>0.10247740873185493</v>
      </c>
      <c r="ER260" s="71">
        <v>0.10617441645086405</v>
      </c>
      <c r="ES260" s="71">
        <v>0.10541370044552185</v>
      </c>
      <c r="ET260" s="71">
        <v>0.10735612535632857</v>
      </c>
      <c r="EU260" s="71">
        <v>0.10690740178784242</v>
      </c>
      <c r="EV260" s="71">
        <v>0.10785627355019954</v>
      </c>
      <c r="EW260" s="71">
        <v>0.10810136928888095</v>
      </c>
      <c r="EX260" s="71">
        <v>0.10895261400672805</v>
      </c>
      <c r="EY260" s="71">
        <v>0.11061103090841538</v>
      </c>
      <c r="EZ260" s="71">
        <v>0.11242957677708533</v>
      </c>
      <c r="FA260" s="71">
        <v>0.11416706759810544</v>
      </c>
      <c r="FB260" s="71">
        <v>0.11402219324221134</v>
      </c>
      <c r="FC260" s="71">
        <v>0.11392338584836578</v>
      </c>
      <c r="FD260" s="71">
        <v>0.11690519074752713</v>
      </c>
      <c r="FE260" s="71">
        <v>0.11388208682754752</v>
      </c>
      <c r="FF260" s="71">
        <v>0.10678330440936434</v>
      </c>
      <c r="FG260" s="71">
        <v>0.10498021612158354</v>
      </c>
      <c r="FH260" s="71">
        <v>0.10447458498164394</v>
      </c>
      <c r="FI260" s="71">
        <v>0.10453115271292177</v>
      </c>
      <c r="FJ260" s="71">
        <v>0.10152354864329</v>
      </c>
      <c r="FK260" s="71">
        <v>0.10322862900133166</v>
      </c>
      <c r="FL260" s="71">
        <v>0.10445267041267711</v>
      </c>
      <c r="FM260" s="71">
        <v>0.10336819092247457</v>
      </c>
      <c r="FN260" s="71">
        <v>0.10274210368534936</v>
      </c>
      <c r="FO260" s="71">
        <v>0.10048415429980535</v>
      </c>
      <c r="FP260" s="71">
        <v>9.9175423227357382E-2</v>
      </c>
      <c r="FQ260" s="71">
        <v>9.8881869306747999E-2</v>
      </c>
      <c r="FR260" s="71">
        <v>9.8917269394087806E-2</v>
      </c>
      <c r="FS260" s="71">
        <v>0.10037514396500184</v>
      </c>
      <c r="FT260" s="71">
        <v>0.10226782896400606</v>
      </c>
      <c r="FU260" s="71">
        <v>9.8866857852999812E-2</v>
      </c>
      <c r="FV260" s="37">
        <v>9.6146205800556217E-2</v>
      </c>
      <c r="FW260" s="71">
        <v>9.6799999999999997E-2</v>
      </c>
      <c r="FX260" s="71">
        <v>9.6100000000000005E-2</v>
      </c>
      <c r="FY260" s="71">
        <v>9.5899999999999999E-2</v>
      </c>
      <c r="FZ260" s="71">
        <v>9.5500000000000002E-2</v>
      </c>
      <c r="GA260" s="71">
        <v>9.5200000000000007E-2</v>
      </c>
      <c r="GB260" s="71">
        <v>9.2700000000000005E-2</v>
      </c>
      <c r="GC260" s="71">
        <v>9.1399999999999995E-2</v>
      </c>
      <c r="GD260" s="71">
        <v>9.0200000000000002E-2</v>
      </c>
      <c r="GE260" s="71">
        <v>8.8400000000000006E-2</v>
      </c>
      <c r="GF260" s="71">
        <v>8.8200000000000001E-2</v>
      </c>
      <c r="GG260" s="71">
        <v>8.7400000000000005E-2</v>
      </c>
      <c r="GH260" s="71">
        <v>8.6300000000000002E-2</v>
      </c>
      <c r="GI260" s="71">
        <v>9.2799999999999994E-2</v>
      </c>
      <c r="GJ260" s="71">
        <v>9.2600000000000002E-2</v>
      </c>
      <c r="GK260" s="71">
        <v>9.3200000000000005E-2</v>
      </c>
      <c r="GL260" s="71">
        <v>9.3399999999999997E-2</v>
      </c>
      <c r="GM260" s="71">
        <v>9.35E-2</v>
      </c>
      <c r="GN260" s="71">
        <v>9.2799999999999994E-2</v>
      </c>
      <c r="GO260" s="71">
        <v>0.09</v>
      </c>
      <c r="GP260" s="71">
        <v>8.9599999999999999E-2</v>
      </c>
      <c r="GQ260" s="71">
        <v>8.9300000000000004E-2</v>
      </c>
      <c r="GR260" s="71">
        <v>8.9800000000000005E-2</v>
      </c>
      <c r="GS260" s="71">
        <v>8.9800000000000005E-2</v>
      </c>
      <c r="GT260" s="71">
        <v>8.9800000000000005E-2</v>
      </c>
      <c r="GU260" s="71">
        <v>8.9300000000000004E-2</v>
      </c>
      <c r="GV260" s="71">
        <v>8.8200000000000001E-2</v>
      </c>
      <c r="GW260" s="71">
        <v>9.0899999999999995E-2</v>
      </c>
      <c r="GX260" s="71">
        <v>9.01E-2</v>
      </c>
      <c r="GY260" s="71">
        <v>9.1600000000000001E-2</v>
      </c>
      <c r="GZ260" s="71">
        <v>0.09</v>
      </c>
      <c r="HA260" s="71">
        <v>8.8999999999999996E-2</v>
      </c>
      <c r="HB260" s="71">
        <v>8.9599999999999999E-2</v>
      </c>
      <c r="HC260" s="71">
        <v>9.0999999999999998E-2</v>
      </c>
      <c r="HD260" s="71">
        <v>8.7400000000000005E-2</v>
      </c>
      <c r="HE260" s="71">
        <v>8.43E-2</v>
      </c>
      <c r="HF260" s="71">
        <v>8.4199999999999997E-2</v>
      </c>
      <c r="HG260" s="71">
        <v>8.4099999999999994E-2</v>
      </c>
      <c r="HH260" s="71">
        <v>8.4400000000000003E-2</v>
      </c>
      <c r="HI260" s="71">
        <v>8.4099999999999994E-2</v>
      </c>
      <c r="HJ260" s="71">
        <v>8.4400000000000003E-2</v>
      </c>
      <c r="HK260" s="40"/>
      <c r="HL260" s="40"/>
      <c r="HM260" s="40"/>
      <c r="HN260" s="40"/>
      <c r="HO260" s="40"/>
      <c r="HP260" s="40"/>
      <c r="HQ260" s="41"/>
      <c r="HR260" s="41"/>
      <c r="HS260" s="41"/>
      <c r="HT260" s="41"/>
      <c r="HU260" s="41"/>
      <c r="HV260" s="41"/>
      <c r="HW260" s="41"/>
      <c r="HX260" s="41"/>
      <c r="HY260" s="41"/>
      <c r="HZ260" s="41"/>
      <c r="IA260" s="41"/>
      <c r="IB260" s="41"/>
      <c r="IC260" s="41"/>
      <c r="ID260" s="41"/>
      <c r="IE260" s="41"/>
      <c r="IF260" s="41"/>
      <c r="IG260" s="41"/>
      <c r="IH260" s="41"/>
      <c r="II260" s="41"/>
      <c r="IJ260" s="41"/>
      <c r="IK260" s="41"/>
      <c r="IL260" s="41"/>
      <c r="IM260" s="41"/>
      <c r="IN260" s="41"/>
      <c r="IO260" s="42"/>
      <c r="IP260" s="42"/>
      <c r="IQ260" s="42"/>
      <c r="IR260" s="42"/>
      <c r="IS260" s="42"/>
      <c r="IT260" s="42"/>
      <c r="IU260" s="42"/>
      <c r="IV260" s="42"/>
      <c r="IW260" s="42"/>
    </row>
    <row r="261" spans="1:257" s="19" customFormat="1" ht="18" customHeight="1" x14ac:dyDescent="0.2">
      <c r="A261" s="12">
        <v>25211</v>
      </c>
      <c r="B261" s="20"/>
      <c r="C261" s="60"/>
      <c r="D261" s="29"/>
      <c r="E261" s="95"/>
      <c r="F261" s="35"/>
      <c r="G261" s="36" t="s">
        <v>253</v>
      </c>
      <c r="H261" s="71">
        <v>0.14752818625038627</v>
      </c>
      <c r="I261" s="71">
        <v>0.14858655392800632</v>
      </c>
      <c r="J261" s="71">
        <v>0.14778747147836077</v>
      </c>
      <c r="K261" s="71">
        <v>0.14873384312933866</v>
      </c>
      <c r="L261" s="71">
        <v>0.15204292753060275</v>
      </c>
      <c r="M261" s="71">
        <v>0.15203868348479721</v>
      </c>
      <c r="N261" s="71">
        <v>0.1521727901781163</v>
      </c>
      <c r="O261" s="71">
        <v>0.15280117495461054</v>
      </c>
      <c r="P261" s="71">
        <v>0.15293668306846625</v>
      </c>
      <c r="Q261" s="71">
        <v>0.15613210005491543</v>
      </c>
      <c r="R261" s="71">
        <v>0.1563700178964704</v>
      </c>
      <c r="S261" s="71">
        <v>0.1584147540542809</v>
      </c>
      <c r="T261" s="71">
        <v>0.16049581081762895</v>
      </c>
      <c r="U261" s="71">
        <v>0.15882795589839466</v>
      </c>
      <c r="V261" s="71">
        <v>0.1599939983759289</v>
      </c>
      <c r="W261" s="71">
        <v>0.16039140972739893</v>
      </c>
      <c r="X261" s="71">
        <v>0.16068427420986714</v>
      </c>
      <c r="Y261" s="71">
        <v>0.16183688100670171</v>
      </c>
      <c r="Z261" s="71">
        <v>0.16401297448910718</v>
      </c>
      <c r="AA261" s="71">
        <v>0.1644742710717032</v>
      </c>
      <c r="AB261" s="71">
        <v>0.16487157082556614</v>
      </c>
      <c r="AC261" s="71">
        <v>0.16668566202577942</v>
      </c>
      <c r="AD261" s="71">
        <v>0.1652429793110767</v>
      </c>
      <c r="AE261" s="71">
        <v>0.16526741580581017</v>
      </c>
      <c r="AF261" s="71">
        <v>0.16705693902968602</v>
      </c>
      <c r="AG261" s="71">
        <v>0.16508096575596715</v>
      </c>
      <c r="AH261" s="71">
        <v>0.16454614287927685</v>
      </c>
      <c r="AI261" s="71">
        <v>0.16477416098878175</v>
      </c>
      <c r="AJ261" s="71">
        <v>0.16294119485372033</v>
      </c>
      <c r="AK261" s="71">
        <v>0.16247730717965173</v>
      </c>
      <c r="AL261" s="71">
        <v>0.16170718677613402</v>
      </c>
      <c r="AM261" s="71">
        <v>0.16260296588073503</v>
      </c>
      <c r="AN261" s="71">
        <v>0.16825335501850586</v>
      </c>
      <c r="AO261" s="71">
        <v>0.16842365768979262</v>
      </c>
      <c r="AP261" s="71">
        <v>0.16813376130836827</v>
      </c>
      <c r="AQ261" s="71">
        <v>0.17081585166496355</v>
      </c>
      <c r="AR261" s="71">
        <v>0.17531117954295791</v>
      </c>
      <c r="AS261" s="71">
        <v>0.1665844111255988</v>
      </c>
      <c r="AT261" s="71">
        <v>0.17051903576573946</v>
      </c>
      <c r="AU261" s="71">
        <v>0.16674172304074636</v>
      </c>
      <c r="AV261" s="71">
        <v>0.16938564341916448</v>
      </c>
      <c r="AW261" s="71">
        <v>0.17115745148111758</v>
      </c>
      <c r="AX261" s="71">
        <v>0.17240302434674198</v>
      </c>
      <c r="AY261" s="71">
        <v>0.17613128883809764</v>
      </c>
      <c r="AZ261" s="71">
        <v>0.1742637370330832</v>
      </c>
      <c r="BA261" s="71">
        <v>0.17555644313998978</v>
      </c>
      <c r="BB261" s="71">
        <v>0.17474098079753164</v>
      </c>
      <c r="BC261" s="71">
        <v>0.17448989809172719</v>
      </c>
      <c r="BD261" s="71">
        <v>0.17036517227698708</v>
      </c>
      <c r="BE261" s="71">
        <v>0.16715739193292134</v>
      </c>
      <c r="BF261" s="71">
        <v>0.16648077080423884</v>
      </c>
      <c r="BG261" s="71">
        <v>0.16741907395687303</v>
      </c>
      <c r="BH261" s="71">
        <v>0.16548534604446644</v>
      </c>
      <c r="BI261" s="71">
        <v>0.1662706826086526</v>
      </c>
      <c r="BJ261" s="71">
        <v>0.17032526223822625</v>
      </c>
      <c r="BK261" s="71">
        <v>0.17224638639543108</v>
      </c>
      <c r="BL261" s="71">
        <v>0.17324068839960613</v>
      </c>
      <c r="BM261" s="71">
        <v>0.17465652204035981</v>
      </c>
      <c r="BN261" s="71">
        <v>0.17556016267292027</v>
      </c>
      <c r="BO261" s="71">
        <v>0.17589161012808532</v>
      </c>
      <c r="BP261" s="71">
        <v>0.17484306592925006</v>
      </c>
      <c r="BQ261" s="71">
        <v>0.17294500960339174</v>
      </c>
      <c r="BR261" s="71">
        <v>0.17415503541413904</v>
      </c>
      <c r="BS261" s="71">
        <v>0.17511515291956387</v>
      </c>
      <c r="BT261" s="71">
        <v>0.17491662192550891</v>
      </c>
      <c r="BU261" s="71">
        <v>0.17603636944221926</v>
      </c>
      <c r="BV261" s="71">
        <v>0.17860403221734372</v>
      </c>
      <c r="BW261" s="71">
        <v>0.17486979481754328</v>
      </c>
      <c r="BX261" s="71">
        <v>0.17527978287945131</v>
      </c>
      <c r="BY261" s="71">
        <v>0.17847717921474981</v>
      </c>
      <c r="BZ261" s="71">
        <v>0.17992550221079132</v>
      </c>
      <c r="CA261" s="71">
        <v>0.17413349686006116</v>
      </c>
      <c r="CB261" s="71">
        <v>0.17239484592967108</v>
      </c>
      <c r="CC261" s="71">
        <v>0.17261980587488748</v>
      </c>
      <c r="CD261" s="71">
        <v>0.1737256085484348</v>
      </c>
      <c r="CE261" s="71">
        <v>0.17473188704410644</v>
      </c>
      <c r="CF261" s="71">
        <v>0.17460992571813796</v>
      </c>
      <c r="CG261" s="71">
        <v>0.17585489249023695</v>
      </c>
      <c r="CH261" s="71">
        <v>0.17926660996788135</v>
      </c>
      <c r="CI261" s="71">
        <v>0.18172036781812065</v>
      </c>
      <c r="CJ261" s="71">
        <v>0.18537514531714164</v>
      </c>
      <c r="CK261" s="71">
        <v>0.19438411541686859</v>
      </c>
      <c r="CL261" s="71">
        <v>0.19582962418599112</v>
      </c>
      <c r="CM261" s="71">
        <v>0.19204190589795628</v>
      </c>
      <c r="CN261" s="71">
        <v>0.19552143836397731</v>
      </c>
      <c r="CO261" s="71">
        <v>0.19619729281593312</v>
      </c>
      <c r="CP261" s="71">
        <v>0.18928118305563688</v>
      </c>
      <c r="CQ261" s="71">
        <v>0.18403431781827234</v>
      </c>
      <c r="CR261" s="71">
        <v>0.17938351864356866</v>
      </c>
      <c r="CS261" s="71">
        <v>0.17745750873240992</v>
      </c>
      <c r="CT261" s="71">
        <v>0.18008508096105075</v>
      </c>
      <c r="CU261" s="71">
        <v>0.18220990381406799</v>
      </c>
      <c r="CV261" s="71">
        <v>0.18504078086786913</v>
      </c>
      <c r="CW261" s="71">
        <v>0.18576039667000965</v>
      </c>
      <c r="CX261" s="71">
        <v>0.18527505690562485</v>
      </c>
      <c r="CY261" s="71">
        <v>0.18746137342254598</v>
      </c>
      <c r="CZ261" s="71">
        <v>0.18783165182753167</v>
      </c>
      <c r="DA261" s="71">
        <v>0.18806263178179147</v>
      </c>
      <c r="DB261" s="71">
        <v>0.1843801443939222</v>
      </c>
      <c r="DC261" s="71">
        <v>0.18775664737288611</v>
      </c>
      <c r="DD261" s="71">
        <v>0.19073927668299046</v>
      </c>
      <c r="DE261" s="71">
        <v>0.19196005685082052</v>
      </c>
      <c r="DF261" s="71">
        <v>0.19326713528458786</v>
      </c>
      <c r="DG261" s="71">
        <v>0.18715403265967462</v>
      </c>
      <c r="DH261" s="71">
        <v>0.18156866283923842</v>
      </c>
      <c r="DI261" s="71">
        <v>0.17521386200176089</v>
      </c>
      <c r="DJ261" s="71">
        <v>0.17539539133014867</v>
      </c>
      <c r="DK261" s="71">
        <v>0.173404252521346</v>
      </c>
      <c r="DL261" s="71">
        <v>0.17121423506949746</v>
      </c>
      <c r="DM261" s="71">
        <v>0.17092637024223456</v>
      </c>
      <c r="DN261" s="71">
        <v>0.17268958082578428</v>
      </c>
      <c r="DO261" s="71">
        <v>0.17097236395060814</v>
      </c>
      <c r="DP261" s="71">
        <v>0.15958348270995693</v>
      </c>
      <c r="DQ261" s="71">
        <v>0.15980082007802382</v>
      </c>
      <c r="DR261" s="71">
        <v>0.16219560349968945</v>
      </c>
      <c r="DS261" s="71">
        <v>0.16021584307510134</v>
      </c>
      <c r="DT261" s="71">
        <v>0.1584777398956089</v>
      </c>
      <c r="DU261" s="71">
        <v>0.15953712908594245</v>
      </c>
      <c r="DV261" s="71">
        <v>0.15973000364119599</v>
      </c>
      <c r="DW261" s="71">
        <v>0.15943508775346957</v>
      </c>
      <c r="DX261" s="71">
        <v>0.15924465432129725</v>
      </c>
      <c r="DY261" s="71">
        <v>0.16008055487731274</v>
      </c>
      <c r="DZ261" s="71">
        <v>0.15817931452553255</v>
      </c>
      <c r="EA261" s="71">
        <v>0.16075115070828758</v>
      </c>
      <c r="EB261" s="71">
        <v>0.17401815644577615</v>
      </c>
      <c r="EC261" s="71">
        <v>0.17569496516619709</v>
      </c>
      <c r="ED261" s="71">
        <v>0.1765877039829766</v>
      </c>
      <c r="EE261" s="71">
        <v>0.17603764322655127</v>
      </c>
      <c r="EF261" s="71">
        <v>0.17454396640297767</v>
      </c>
      <c r="EG261" s="71">
        <v>0.17279519101856652</v>
      </c>
      <c r="EH261" s="71">
        <v>0.17279718297530658</v>
      </c>
      <c r="EI261" s="71">
        <v>0.17154298766408838</v>
      </c>
      <c r="EJ261" s="71">
        <v>0.17254389030539671</v>
      </c>
      <c r="EK261" s="71">
        <v>0.17230800362894644</v>
      </c>
      <c r="EL261" s="71">
        <v>0.1722470084397616</v>
      </c>
      <c r="EM261" s="71">
        <v>0.17249383846279931</v>
      </c>
      <c r="EN261" s="71">
        <v>0.17206582392439662</v>
      </c>
      <c r="EO261" s="71">
        <v>0.17261497681098811</v>
      </c>
      <c r="EP261" s="71">
        <v>0.17238774081712069</v>
      </c>
      <c r="EQ261" s="71">
        <v>0.17904238328946312</v>
      </c>
      <c r="ER261" s="71">
        <v>0.18550157347822885</v>
      </c>
      <c r="ES261" s="71">
        <v>0.18417249609143338</v>
      </c>
      <c r="ET261" s="71">
        <v>0.18756618441450232</v>
      </c>
      <c r="EU261" s="71">
        <v>0.18678220150417976</v>
      </c>
      <c r="EV261" s="71">
        <v>0.18844001334652469</v>
      </c>
      <c r="EW261" s="71">
        <v>0.18892489039250784</v>
      </c>
      <c r="EX261" s="71">
        <v>0.19041258029018804</v>
      </c>
      <c r="EY261" s="71">
        <v>0.19311762516065911</v>
      </c>
      <c r="EZ261" s="71">
        <v>0.19176695429734578</v>
      </c>
      <c r="FA261" s="71">
        <v>0.19473052787307171</v>
      </c>
      <c r="FB261" s="71">
        <v>0.19839253782717833</v>
      </c>
      <c r="FC261" s="71">
        <v>0.20103510976593802</v>
      </c>
      <c r="FD261" s="71">
        <v>0.2027818241189106</v>
      </c>
      <c r="FE261" s="71">
        <v>0.20597287020495786</v>
      </c>
      <c r="FF261" s="71">
        <v>0.20582253642485807</v>
      </c>
      <c r="FG261" s="71">
        <v>0.20234712229676283</v>
      </c>
      <c r="FH261" s="71">
        <v>0.2013725290839625</v>
      </c>
      <c r="FI261" s="71">
        <v>0.20011148755388836</v>
      </c>
      <c r="FJ261" s="71">
        <v>0.19810484386990865</v>
      </c>
      <c r="FK261" s="71">
        <v>0.19659763181636558</v>
      </c>
      <c r="FL261" s="71">
        <v>0.19622337163716469</v>
      </c>
      <c r="FM261" s="71">
        <v>0.19504427798122109</v>
      </c>
      <c r="FN261" s="71">
        <v>0.19386292100835958</v>
      </c>
      <c r="FO261" s="71">
        <v>0.18906451616331962</v>
      </c>
      <c r="FP261" s="71">
        <v>0.19024083282015913</v>
      </c>
      <c r="FQ261" s="71">
        <v>0.19106237761360353</v>
      </c>
      <c r="FR261" s="71">
        <v>0.19650155355619819</v>
      </c>
      <c r="FS261" s="71">
        <v>0.19939765673241269</v>
      </c>
      <c r="FT261" s="71">
        <v>0.20315752136449353</v>
      </c>
      <c r="FU261" s="71">
        <v>0.20571083663266312</v>
      </c>
      <c r="FV261" s="37">
        <v>0.20709177592371872</v>
      </c>
      <c r="FW261" s="71">
        <v>0.20849999999999999</v>
      </c>
      <c r="FX261" s="71">
        <v>0.20710000000000001</v>
      </c>
      <c r="FY261" s="71">
        <v>0.2029</v>
      </c>
      <c r="FZ261" s="71">
        <v>0.20200000000000001</v>
      </c>
      <c r="GA261" s="71">
        <v>0.20130000000000001</v>
      </c>
      <c r="GB261" s="71">
        <v>0.2031</v>
      </c>
      <c r="GC261" s="71">
        <v>0.20019999999999999</v>
      </c>
      <c r="GD261" s="71">
        <v>0.1976</v>
      </c>
      <c r="GE261" s="71">
        <v>0.1938</v>
      </c>
      <c r="GF261" s="71">
        <v>0.19339999999999999</v>
      </c>
      <c r="GG261" s="71">
        <v>0.19159999999999999</v>
      </c>
      <c r="GH261" s="71">
        <v>0.1893</v>
      </c>
      <c r="GI261" s="71">
        <v>0.18820000000000001</v>
      </c>
      <c r="GJ261" s="71">
        <v>0.18770000000000001</v>
      </c>
      <c r="GK261" s="71">
        <v>0.18890000000000001</v>
      </c>
      <c r="GL261" s="71">
        <v>0.1893</v>
      </c>
      <c r="GM261" s="71">
        <v>0.18959999999999999</v>
      </c>
      <c r="GN261" s="71">
        <v>0.18820000000000001</v>
      </c>
      <c r="GO261" s="71">
        <v>0.18640000000000001</v>
      </c>
      <c r="GP261" s="71">
        <v>0.1855</v>
      </c>
      <c r="GQ261" s="71">
        <v>0.18490000000000001</v>
      </c>
      <c r="GR261" s="71">
        <v>0.18590000000000001</v>
      </c>
      <c r="GS261" s="71">
        <v>0.19570000000000001</v>
      </c>
      <c r="GT261" s="71">
        <v>0.1958</v>
      </c>
      <c r="GU261" s="71">
        <v>0.19470000000000001</v>
      </c>
      <c r="GV261" s="71">
        <v>0.1923</v>
      </c>
      <c r="GW261" s="71">
        <v>0.19059999999999999</v>
      </c>
      <c r="GX261" s="71">
        <v>0.18890000000000001</v>
      </c>
      <c r="GY261" s="71">
        <v>0.188</v>
      </c>
      <c r="GZ261" s="71">
        <v>0.1847</v>
      </c>
      <c r="HA261" s="71">
        <v>0.1827</v>
      </c>
      <c r="HB261" s="71">
        <v>0.184</v>
      </c>
      <c r="HC261" s="71">
        <v>0.1837</v>
      </c>
      <c r="HD261" s="71">
        <v>0.2225</v>
      </c>
      <c r="HE261" s="71">
        <v>0.22689999999999999</v>
      </c>
      <c r="HF261" s="71">
        <v>0.22670000000000001</v>
      </c>
      <c r="HG261" s="71">
        <v>0.22639999999999999</v>
      </c>
      <c r="HH261" s="71">
        <v>0.2273</v>
      </c>
      <c r="HI261" s="71">
        <v>0.22639999999999999</v>
      </c>
      <c r="HJ261" s="71">
        <v>0.2273</v>
      </c>
      <c r="HK261" s="40"/>
      <c r="HL261" s="40"/>
      <c r="HM261" s="40"/>
      <c r="HN261" s="40"/>
      <c r="HO261" s="40"/>
      <c r="HP261" s="40"/>
      <c r="HQ261" s="41"/>
      <c r="HR261" s="41"/>
      <c r="HS261" s="41"/>
      <c r="HT261" s="41"/>
      <c r="HU261" s="41"/>
      <c r="HV261" s="41"/>
      <c r="HW261" s="41"/>
      <c r="HX261" s="41"/>
      <c r="HY261" s="41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2"/>
      <c r="IP261" s="42"/>
      <c r="IQ261" s="42"/>
      <c r="IR261" s="42"/>
      <c r="IS261" s="42"/>
      <c r="IT261" s="42"/>
      <c r="IU261" s="42"/>
      <c r="IV261" s="42"/>
      <c r="IW261" s="42"/>
    </row>
    <row r="262" spans="1:257" s="19" customFormat="1" ht="18" customHeight="1" x14ac:dyDescent="0.2">
      <c r="A262" s="12">
        <v>25212</v>
      </c>
      <c r="B262" s="20"/>
      <c r="C262" s="60"/>
      <c r="D262" s="29"/>
      <c r="E262" s="95"/>
      <c r="F262" s="35"/>
      <c r="G262" s="36" t="s">
        <v>254</v>
      </c>
      <c r="H262" s="71">
        <v>0.16571679549631432</v>
      </c>
      <c r="I262" s="71">
        <v>0.16513779003205964</v>
      </c>
      <c r="J262" s="71">
        <v>0.16446322142693698</v>
      </c>
      <c r="K262" s="71">
        <v>0.16558258443871757</v>
      </c>
      <c r="L262" s="71">
        <v>0.16672752785181069</v>
      </c>
      <c r="M262" s="71">
        <v>0.16897363270560001</v>
      </c>
      <c r="N262" s="71">
        <v>0.1679511195929094</v>
      </c>
      <c r="O262" s="71">
        <v>0.16957555651442158</v>
      </c>
      <c r="P262" s="71">
        <v>0.17072732364195925</v>
      </c>
      <c r="Q262" s="71">
        <v>0.18413471448463689</v>
      </c>
      <c r="R262" s="71">
        <v>0.18533737989909105</v>
      </c>
      <c r="S262" s="71">
        <v>0.18776090102655194</v>
      </c>
      <c r="T262" s="71">
        <v>0.1899052123139289</v>
      </c>
      <c r="U262" s="71">
        <v>0.19108899130987561</v>
      </c>
      <c r="V262" s="71">
        <v>0.19165063579634845</v>
      </c>
      <c r="W262" s="71">
        <v>0.1921074783691937</v>
      </c>
      <c r="X262" s="71">
        <v>0.19076462173131539</v>
      </c>
      <c r="Y262" s="71">
        <v>0.19021166834052458</v>
      </c>
      <c r="Z262" s="71">
        <v>0.19032112526099518</v>
      </c>
      <c r="AA262" s="71">
        <v>0.19098985449975747</v>
      </c>
      <c r="AB262" s="71">
        <v>0.19200641309783284</v>
      </c>
      <c r="AC262" s="71">
        <v>0.19656181098450967</v>
      </c>
      <c r="AD262" s="71">
        <v>0.19846546703677015</v>
      </c>
      <c r="AE262" s="71">
        <v>0.19865361239919777</v>
      </c>
      <c r="AF262" s="71">
        <v>0.20070424058283262</v>
      </c>
      <c r="AG262" s="71">
        <v>0.20001608963193995</v>
      </c>
      <c r="AH262" s="71">
        <v>0.200803535517146</v>
      </c>
      <c r="AI262" s="71">
        <v>0.20055898426012325</v>
      </c>
      <c r="AJ262" s="71">
        <v>0.19818911420124005</v>
      </c>
      <c r="AK262" s="71">
        <v>0.19774345190494302</v>
      </c>
      <c r="AL262" s="71">
        <v>0.19588688533073087</v>
      </c>
      <c r="AM262" s="71">
        <v>0.19419469808160011</v>
      </c>
      <c r="AN262" s="71">
        <v>0.19411082931844217</v>
      </c>
      <c r="AO262" s="71">
        <v>0.19574195932938682</v>
      </c>
      <c r="AP262" s="71">
        <v>0.19437341839158981</v>
      </c>
      <c r="AQ262" s="71">
        <v>0.19788878255494813</v>
      </c>
      <c r="AR262" s="71">
        <v>0.19964394162211241</v>
      </c>
      <c r="AS262" s="71">
        <v>0.20567940497716403</v>
      </c>
      <c r="AT262" s="71">
        <v>0.21226383702967438</v>
      </c>
      <c r="AU262" s="71">
        <v>0.20126318427545517</v>
      </c>
      <c r="AV262" s="71">
        <v>0.20255306335630963</v>
      </c>
      <c r="AW262" s="71">
        <v>0.20473321087653537</v>
      </c>
      <c r="AX262" s="71">
        <v>0.20279438029659955</v>
      </c>
      <c r="AY262" s="71">
        <v>0.2068518556427861</v>
      </c>
      <c r="AZ262" s="71">
        <v>0.19261546933569013</v>
      </c>
      <c r="BA262" s="71">
        <v>0.19436966337955508</v>
      </c>
      <c r="BB262" s="71">
        <v>0.19067110261309547</v>
      </c>
      <c r="BC262" s="71">
        <v>0.18614173146483257</v>
      </c>
      <c r="BD262" s="71">
        <v>0.18542286504347941</v>
      </c>
      <c r="BE262" s="71">
        <v>0.18136749142738109</v>
      </c>
      <c r="BF262" s="71">
        <v>0.18294545742261034</v>
      </c>
      <c r="BG262" s="71">
        <v>0.18221478675895153</v>
      </c>
      <c r="BH262" s="71">
        <v>0.18248453254082167</v>
      </c>
      <c r="BI262" s="71">
        <v>0.1822765062591416</v>
      </c>
      <c r="BJ262" s="71">
        <v>0.18789773932953982</v>
      </c>
      <c r="BK262" s="71">
        <v>0.19174173724562013</v>
      </c>
      <c r="BL262" s="71">
        <v>0.19155836639765425</v>
      </c>
      <c r="BM262" s="71">
        <v>0.19742871066551548</v>
      </c>
      <c r="BN262" s="71">
        <v>0.19730625170963401</v>
      </c>
      <c r="BO262" s="71">
        <v>0.19799371768784715</v>
      </c>
      <c r="BP262" s="71">
        <v>0.19237114864408619</v>
      </c>
      <c r="BQ262" s="71">
        <v>0.19515742912333442</v>
      </c>
      <c r="BR262" s="71">
        <v>0.19693556420778807</v>
      </c>
      <c r="BS262" s="71">
        <v>0.1981593747776291</v>
      </c>
      <c r="BT262" s="71">
        <v>0.19854831578798357</v>
      </c>
      <c r="BU262" s="71">
        <v>0.19674073213966256</v>
      </c>
      <c r="BV262" s="71">
        <v>0.20026910259422756</v>
      </c>
      <c r="BW262" s="71">
        <v>0.19854066163136208</v>
      </c>
      <c r="BX262" s="71">
        <v>0.19811843106737745</v>
      </c>
      <c r="BY262" s="71">
        <v>0.2014096706274065</v>
      </c>
      <c r="BZ262" s="71">
        <v>0.20312530594502592</v>
      </c>
      <c r="CA262" s="71">
        <v>0.20115551488894864</v>
      </c>
      <c r="CB262" s="71">
        <v>0.19676206555306497</v>
      </c>
      <c r="CC262" s="71">
        <v>0.19703852443550079</v>
      </c>
      <c r="CD262" s="71">
        <v>0.19842046413529202</v>
      </c>
      <c r="CE262" s="71">
        <v>0.19791319861202222</v>
      </c>
      <c r="CF262" s="71">
        <v>0.19672924288412813</v>
      </c>
      <c r="CG262" s="71">
        <v>0.19224268882779974</v>
      </c>
      <c r="CH262" s="71">
        <v>0.19564206235871298</v>
      </c>
      <c r="CI262" s="71">
        <v>0.20049019780597455</v>
      </c>
      <c r="CJ262" s="71">
        <v>0.20299173811373208</v>
      </c>
      <c r="CK262" s="71">
        <v>0.21501881089328495</v>
      </c>
      <c r="CL262" s="71">
        <v>0.22161375576192599</v>
      </c>
      <c r="CM262" s="71">
        <v>0.21394273406991737</v>
      </c>
      <c r="CN262" s="71">
        <v>0.21670216833866518</v>
      </c>
      <c r="CO262" s="71">
        <v>0.21369954890751994</v>
      </c>
      <c r="CP262" s="71">
        <v>0.21971160790600991</v>
      </c>
      <c r="CQ262" s="71">
        <v>0.20165248929951196</v>
      </c>
      <c r="CR262" s="71">
        <v>0.19749992579333156</v>
      </c>
      <c r="CS262" s="71">
        <v>0.19365142450130177</v>
      </c>
      <c r="CT262" s="71">
        <v>0.19197919255756091</v>
      </c>
      <c r="CU262" s="71">
        <v>0.19270982356978705</v>
      </c>
      <c r="CV262" s="71">
        <v>0.19894073867089962</v>
      </c>
      <c r="CW262" s="71">
        <v>0.19937489632501476</v>
      </c>
      <c r="CX262" s="71">
        <v>0.19698764222156773</v>
      </c>
      <c r="CY262" s="71">
        <v>0.20096521087440955</v>
      </c>
      <c r="CZ262" s="71">
        <v>0.19919803559128674</v>
      </c>
      <c r="DA262" s="71">
        <v>0.19674234312046476</v>
      </c>
      <c r="DB262" s="71">
        <v>0.19954722661926311</v>
      </c>
      <c r="DC262" s="71">
        <v>0.20599717078470348</v>
      </c>
      <c r="DD262" s="71">
        <v>0.20876846754663195</v>
      </c>
      <c r="DE262" s="71">
        <v>0.21123243741024944</v>
      </c>
      <c r="DF262" s="71">
        <v>0.21985380660788564</v>
      </c>
      <c r="DG262" s="71">
        <v>0.22788295507616046</v>
      </c>
      <c r="DH262" s="71">
        <v>0.21360062951912923</v>
      </c>
      <c r="DI262" s="71">
        <v>0.21060085690969896</v>
      </c>
      <c r="DJ262" s="71">
        <v>0.21225147232605585</v>
      </c>
      <c r="DK262" s="71">
        <v>0.21331195865743369</v>
      </c>
      <c r="DL262" s="71">
        <v>0.20455697740869408</v>
      </c>
      <c r="DM262" s="71">
        <v>0.20213439456368848</v>
      </c>
      <c r="DN262" s="71">
        <v>0.20348822074253253</v>
      </c>
      <c r="DO262" s="71">
        <v>0.20499323356348778</v>
      </c>
      <c r="DP262" s="71">
        <v>0.2027036257286863</v>
      </c>
      <c r="DQ262" s="71">
        <v>0.19637011879714669</v>
      </c>
      <c r="DR262" s="71">
        <v>0.19851942363962186</v>
      </c>
      <c r="DS262" s="71">
        <v>0.19423554085782199</v>
      </c>
      <c r="DT262" s="71">
        <v>0.19397947098938137</v>
      </c>
      <c r="DU262" s="71">
        <v>0.19566677294547946</v>
      </c>
      <c r="DV262" s="71">
        <v>0.19662816922860296</v>
      </c>
      <c r="DW262" s="71">
        <v>0.19646137228572158</v>
      </c>
      <c r="DX262" s="71">
        <v>0.19636322601561032</v>
      </c>
      <c r="DY262" s="71">
        <v>0.19976905588653532</v>
      </c>
      <c r="DZ262" s="71">
        <v>0.19810992535621838</v>
      </c>
      <c r="EA262" s="71">
        <v>0.19833962799409907</v>
      </c>
      <c r="EB262" s="71">
        <v>0.20330450848293788</v>
      </c>
      <c r="EC262" s="71">
        <v>0.20557141067628498</v>
      </c>
      <c r="ED262" s="71">
        <v>0.20673992684740095</v>
      </c>
      <c r="EE262" s="71">
        <v>0.20483740441361514</v>
      </c>
      <c r="EF262" s="71">
        <v>0.20544943944445634</v>
      </c>
      <c r="EG262" s="71">
        <v>0.19596129700373349</v>
      </c>
      <c r="EH262" s="71">
        <v>0.1952439597898864</v>
      </c>
      <c r="EI262" s="71">
        <v>0.19400031414948696</v>
      </c>
      <c r="EJ262" s="71">
        <v>0.19744606978488993</v>
      </c>
      <c r="EK262" s="71">
        <v>0.19751133849759644</v>
      </c>
      <c r="EL262" s="71">
        <v>0.19755988645056144</v>
      </c>
      <c r="EM262" s="71">
        <v>0.1978627741355814</v>
      </c>
      <c r="EN262" s="71">
        <v>0.19737181083687214</v>
      </c>
      <c r="EO262" s="71">
        <v>0.19724932191978625</v>
      </c>
      <c r="EP262" s="71">
        <v>0.19753946811021078</v>
      </c>
      <c r="EQ262" s="71">
        <v>0.20011614116615495</v>
      </c>
      <c r="ER262" s="71">
        <v>0.19996074918801585</v>
      </c>
      <c r="ES262" s="71">
        <v>0.19858668975867075</v>
      </c>
      <c r="ET262" s="71">
        <v>0.20118774366316969</v>
      </c>
      <c r="EU262" s="71">
        <v>0.19979615229424658</v>
      </c>
      <c r="EV262" s="71">
        <v>0.19947498396549546</v>
      </c>
      <c r="EW262" s="71">
        <v>0.19925102641654607</v>
      </c>
      <c r="EX262" s="71">
        <v>0.20104117481100467</v>
      </c>
      <c r="EY262" s="71">
        <v>0.20444922484466166</v>
      </c>
      <c r="EZ262" s="71">
        <v>0.2077067025481707</v>
      </c>
      <c r="FA262" s="71">
        <v>0.20949206354839958</v>
      </c>
      <c r="FB262" s="71">
        <v>0.21019467396257363</v>
      </c>
      <c r="FC262" s="71">
        <v>0.20493025670587833</v>
      </c>
      <c r="FD262" s="71">
        <v>0.20264850110332752</v>
      </c>
      <c r="FE262" s="71">
        <v>0.20552915543836525</v>
      </c>
      <c r="FF262" s="71">
        <v>0.20593517047341875</v>
      </c>
      <c r="FG262" s="71">
        <v>0.20251861004737526</v>
      </c>
      <c r="FH262" s="71">
        <v>0.20249491698356398</v>
      </c>
      <c r="FI262" s="71">
        <v>0.20154932572102977</v>
      </c>
      <c r="FJ262" s="71">
        <v>0.20053091852247656</v>
      </c>
      <c r="FK262" s="71">
        <v>0.19956402779850457</v>
      </c>
      <c r="FL262" s="71">
        <v>0.19900501601808585</v>
      </c>
      <c r="FM262" s="71">
        <v>0.197551256019497</v>
      </c>
      <c r="FN262" s="71">
        <v>0.1943528799541312</v>
      </c>
      <c r="FO262" s="71">
        <v>0.19336346107380772</v>
      </c>
      <c r="FP262" s="71">
        <v>0.19019210634754871</v>
      </c>
      <c r="FQ262" s="71">
        <v>0.18917841013998685</v>
      </c>
      <c r="FR262" s="71">
        <v>0.19429194445423859</v>
      </c>
      <c r="FS262" s="71">
        <v>0.19693884896607955</v>
      </c>
      <c r="FT262" s="71">
        <v>0.20093365716252118</v>
      </c>
      <c r="FU262" s="71">
        <v>0.2005708029969947</v>
      </c>
      <c r="FV262" s="37">
        <v>0.19628388955105286</v>
      </c>
      <c r="FW262" s="71">
        <v>0.19189999999999999</v>
      </c>
      <c r="FX262" s="71">
        <v>0.1963</v>
      </c>
      <c r="FY262" s="71">
        <v>0.18970000000000001</v>
      </c>
      <c r="FZ262" s="71">
        <v>0.18940000000000001</v>
      </c>
      <c r="GA262" s="71">
        <v>0.18720000000000001</v>
      </c>
      <c r="GB262" s="71">
        <v>0.18559999999999999</v>
      </c>
      <c r="GC262" s="71">
        <v>0.1852</v>
      </c>
      <c r="GD262" s="71">
        <v>0.183</v>
      </c>
      <c r="GE262" s="71">
        <v>0.18110000000000001</v>
      </c>
      <c r="GF262" s="71">
        <v>0.18110000000000001</v>
      </c>
      <c r="GG262" s="71">
        <v>0.17929999999999999</v>
      </c>
      <c r="GH262" s="71">
        <v>0.17730000000000001</v>
      </c>
      <c r="GI262" s="71">
        <v>0.1789</v>
      </c>
      <c r="GJ262" s="71">
        <v>0.1767</v>
      </c>
      <c r="GK262" s="71">
        <v>0.1817</v>
      </c>
      <c r="GL262" s="71">
        <v>0.1847</v>
      </c>
      <c r="GM262" s="71">
        <v>0.18529999999999999</v>
      </c>
      <c r="GN262" s="71">
        <v>0.18410000000000001</v>
      </c>
      <c r="GO262" s="71">
        <v>0.18229999999999999</v>
      </c>
      <c r="GP262" s="71">
        <v>0.18229999999999999</v>
      </c>
      <c r="GQ262" s="71">
        <v>0.18240000000000001</v>
      </c>
      <c r="GR262" s="71">
        <v>0.18329999999999999</v>
      </c>
      <c r="GS262" s="71">
        <v>0.18360000000000001</v>
      </c>
      <c r="GT262" s="71">
        <v>0.18340000000000001</v>
      </c>
      <c r="GU262" s="71">
        <v>0.18340000000000001</v>
      </c>
      <c r="GV262" s="71">
        <v>0.1832</v>
      </c>
      <c r="GW262" s="71">
        <v>0.1857</v>
      </c>
      <c r="GX262" s="71">
        <v>0.18529999999999999</v>
      </c>
      <c r="GY262" s="71">
        <v>0.1817</v>
      </c>
      <c r="GZ262" s="71">
        <v>0.1799</v>
      </c>
      <c r="HA262" s="71">
        <v>0.18310000000000001</v>
      </c>
      <c r="HB262" s="71">
        <v>0.19220000000000001</v>
      </c>
      <c r="HC262" s="71">
        <v>0.19620000000000001</v>
      </c>
      <c r="HD262" s="71">
        <v>0.2409</v>
      </c>
      <c r="HE262" s="71">
        <v>0.2432</v>
      </c>
      <c r="HF262" s="71">
        <v>0.24890000000000001</v>
      </c>
      <c r="HG262" s="71">
        <v>0.2591</v>
      </c>
      <c r="HH262" s="71">
        <v>0.2601</v>
      </c>
      <c r="HI262" s="71">
        <v>0.2591</v>
      </c>
      <c r="HJ262" s="71">
        <v>0.2601</v>
      </c>
      <c r="HK262" s="40"/>
      <c r="HL262" s="40"/>
      <c r="HM262" s="40"/>
      <c r="HN262" s="40"/>
      <c r="HO262" s="40"/>
      <c r="HP262" s="40"/>
      <c r="HQ262" s="41"/>
      <c r="HR262" s="41"/>
      <c r="HS262" s="41"/>
      <c r="HT262" s="41"/>
      <c r="HU262" s="41"/>
      <c r="HV262" s="41"/>
      <c r="HW262" s="41"/>
      <c r="HX262" s="41"/>
      <c r="HY262" s="41"/>
      <c r="HZ262" s="41"/>
      <c r="IA262" s="41"/>
      <c r="IB262" s="41"/>
      <c r="IC262" s="41"/>
      <c r="ID262" s="41"/>
      <c r="IE262" s="41"/>
      <c r="IF262" s="41"/>
      <c r="IG262" s="41"/>
      <c r="IH262" s="41"/>
      <c r="II262" s="41"/>
      <c r="IJ262" s="41"/>
      <c r="IK262" s="41"/>
      <c r="IL262" s="41"/>
      <c r="IM262" s="41"/>
      <c r="IN262" s="41"/>
      <c r="IO262" s="42"/>
      <c r="IP262" s="42"/>
      <c r="IQ262" s="42"/>
      <c r="IR262" s="42"/>
      <c r="IS262" s="42"/>
      <c r="IT262" s="42"/>
      <c r="IU262" s="42"/>
      <c r="IV262" s="42"/>
      <c r="IW262" s="42"/>
    </row>
    <row r="263" spans="1:257" s="19" customFormat="1" ht="18" customHeight="1" x14ac:dyDescent="0.2">
      <c r="A263" s="12">
        <v>26</v>
      </c>
      <c r="B263" s="20"/>
      <c r="C263" s="60"/>
      <c r="D263" s="29"/>
      <c r="E263" s="34" t="s">
        <v>255</v>
      </c>
      <c r="F263" s="75"/>
      <c r="G263" s="76"/>
      <c r="H263" s="90">
        <v>1.5867296345301594</v>
      </c>
      <c r="I263" s="90">
        <v>1.6193556020918725</v>
      </c>
      <c r="J263" s="90">
        <v>1.6051792849645277</v>
      </c>
      <c r="K263" s="90">
        <v>1.6187061586688374</v>
      </c>
      <c r="L263" s="90">
        <v>1.6155503833807052</v>
      </c>
      <c r="M263" s="90">
        <v>1.6330855607567394</v>
      </c>
      <c r="N263" s="90">
        <v>1.6172645731280246</v>
      </c>
      <c r="O263" s="90">
        <v>1.6191747262742893</v>
      </c>
      <c r="P263" s="90">
        <v>1.6214952687358568</v>
      </c>
      <c r="Q263" s="90">
        <v>1.6308174229395844</v>
      </c>
      <c r="R263" s="90">
        <v>1.6284953720099415</v>
      </c>
      <c r="S263" s="90">
        <v>1.6256633309628676</v>
      </c>
      <c r="T263" s="90">
        <v>1.6142449205277312</v>
      </c>
      <c r="U263" s="90">
        <v>1.6089933651824655</v>
      </c>
      <c r="V263" s="90">
        <v>1.608726504299717</v>
      </c>
      <c r="W263" s="90">
        <v>1.5951614917656962</v>
      </c>
      <c r="X263" s="90">
        <v>1.5784091767092712</v>
      </c>
      <c r="Y263" s="90">
        <v>1.5677951147974074</v>
      </c>
      <c r="Z263" s="90">
        <v>1.5671041751801749</v>
      </c>
      <c r="AA263" s="90">
        <v>1.5643964397190864</v>
      </c>
      <c r="AB263" s="90">
        <v>1.5672672908906531</v>
      </c>
      <c r="AC263" s="90">
        <v>1.5766990911848904</v>
      </c>
      <c r="AD263" s="90">
        <v>1.5738621162054445</v>
      </c>
      <c r="AE263" s="90">
        <v>1.5642149117573019</v>
      </c>
      <c r="AF263" s="90">
        <v>1.5705751787085844</v>
      </c>
      <c r="AG263" s="90">
        <v>1.5358103188542027</v>
      </c>
      <c r="AH263" s="90">
        <v>1.5343305823423381</v>
      </c>
      <c r="AI263" s="90">
        <v>1.5232646262193221</v>
      </c>
      <c r="AJ263" s="90">
        <v>1.4969892596054581</v>
      </c>
      <c r="AK263" s="90">
        <v>1.4888979854141275</v>
      </c>
      <c r="AL263" s="90">
        <v>1.495252258716592</v>
      </c>
      <c r="AM263" s="90">
        <v>1.4682528590502009</v>
      </c>
      <c r="AN263" s="90">
        <v>1.4636232513369927</v>
      </c>
      <c r="AO263" s="90">
        <v>1.4590521416868873</v>
      </c>
      <c r="AP263" s="90">
        <v>1.4622186063133076</v>
      </c>
      <c r="AQ263" s="90">
        <v>1.514008377263059</v>
      </c>
      <c r="AR263" s="90">
        <v>1.4928655667416757</v>
      </c>
      <c r="AS263" s="90">
        <v>1.5634177464081249</v>
      </c>
      <c r="AT263" s="90">
        <v>1.5917828650153898</v>
      </c>
      <c r="AU263" s="90">
        <v>1.6062672047709698</v>
      </c>
      <c r="AV263" s="90">
        <v>1.6247731215080305</v>
      </c>
      <c r="AW263" s="90">
        <v>1.6301755131939277</v>
      </c>
      <c r="AX263" s="90">
        <v>1.6518409337074798</v>
      </c>
      <c r="AY263" s="90">
        <v>1.6652791774725832</v>
      </c>
      <c r="AZ263" s="90">
        <v>1.6751636579599725</v>
      </c>
      <c r="BA263" s="90">
        <v>1.6758838764850423</v>
      </c>
      <c r="BB263" s="90">
        <v>1.7116411068439612</v>
      </c>
      <c r="BC263" s="90">
        <v>1.7213560583972294</v>
      </c>
      <c r="BD263" s="90">
        <v>1.6993108674040667</v>
      </c>
      <c r="BE263" s="90">
        <v>1.7050086133218028</v>
      </c>
      <c r="BF263" s="90">
        <v>1.6930676919467182</v>
      </c>
      <c r="BG263" s="90">
        <v>1.6851096703152306</v>
      </c>
      <c r="BH263" s="90">
        <v>1.67866587205369</v>
      </c>
      <c r="BI263" s="90">
        <v>1.6754021496404159</v>
      </c>
      <c r="BJ263" s="90">
        <v>1.7150696947198663</v>
      </c>
      <c r="BK263" s="90">
        <v>1.7334926355885889</v>
      </c>
      <c r="BL263" s="90">
        <v>1.7438066213413419</v>
      </c>
      <c r="BM263" s="90">
        <v>1.7475214943776809</v>
      </c>
      <c r="BN263" s="90">
        <v>1.7504957528604788</v>
      </c>
      <c r="BO263" s="90">
        <v>1.7446332274590615</v>
      </c>
      <c r="BP263" s="90">
        <v>1.7165372896159883</v>
      </c>
      <c r="BQ263" s="90">
        <v>1.7211299535916376</v>
      </c>
      <c r="BR263" s="90">
        <v>1.7159859461436846</v>
      </c>
      <c r="BS263" s="90">
        <v>1.7154490875747113</v>
      </c>
      <c r="BT263" s="90">
        <v>1.7101724121510582</v>
      </c>
      <c r="BU263" s="90">
        <v>1.7387492234221456</v>
      </c>
      <c r="BV263" s="90">
        <v>1.7238812064483655</v>
      </c>
      <c r="BW263" s="90">
        <v>1.7109134828123935</v>
      </c>
      <c r="BX263" s="90">
        <v>1.7101365846712664</v>
      </c>
      <c r="BY263" s="90">
        <v>1.7066416190375426</v>
      </c>
      <c r="BZ263" s="90">
        <v>1.7126455963038745</v>
      </c>
      <c r="CA263" s="90">
        <v>1.7013229534611607</v>
      </c>
      <c r="CB263" s="90">
        <v>1.6758802054667803</v>
      </c>
      <c r="CC263" s="90">
        <v>1.6733735576175515</v>
      </c>
      <c r="CD263" s="90">
        <v>1.6688623109760023</v>
      </c>
      <c r="CE263" s="90">
        <v>1.6989650916945909</v>
      </c>
      <c r="CF263" s="90">
        <v>1.7157796562102052</v>
      </c>
      <c r="CG263" s="90">
        <v>1.7418881580619576</v>
      </c>
      <c r="CH263" s="90">
        <v>1.7653747035650031</v>
      </c>
      <c r="CI263" s="90">
        <v>1.7836848945762542</v>
      </c>
      <c r="CJ263" s="90">
        <v>1.831539978284888</v>
      </c>
      <c r="CK263" s="90">
        <v>1.8830031206334947</v>
      </c>
      <c r="CL263" s="90">
        <v>1.9407324497027045</v>
      </c>
      <c r="CM263" s="90">
        <v>1.9477792549802717</v>
      </c>
      <c r="CN263" s="90">
        <v>1.941611518545594</v>
      </c>
      <c r="CO263" s="90">
        <v>1.9790954058292338</v>
      </c>
      <c r="CP263" s="90">
        <v>2.0113895049078785</v>
      </c>
      <c r="CQ263" s="90">
        <v>2.0045492839342236</v>
      </c>
      <c r="CR263" s="90">
        <v>1.9632959883696743</v>
      </c>
      <c r="CS263" s="90">
        <v>1.9102955840069211</v>
      </c>
      <c r="CT263" s="90">
        <v>1.8879839466465329</v>
      </c>
      <c r="CU263" s="90">
        <v>1.8973607097296823</v>
      </c>
      <c r="CV263" s="90">
        <v>1.9048024547172964</v>
      </c>
      <c r="CW263" s="90">
        <v>1.9187492699742807</v>
      </c>
      <c r="CX263" s="90">
        <v>1.9217170156229488</v>
      </c>
      <c r="CY263" s="90">
        <v>1.937733434111109</v>
      </c>
      <c r="CZ263" s="90">
        <v>1.9525269073094926</v>
      </c>
      <c r="DA263" s="90">
        <v>1.962189387705626</v>
      </c>
      <c r="DB263" s="90">
        <v>1.9827161960058648</v>
      </c>
      <c r="DC263" s="90">
        <v>2.0072653871575046</v>
      </c>
      <c r="DD263" s="90">
        <v>2.021115124453098</v>
      </c>
      <c r="DE263" s="90">
        <v>2.0457764657159125</v>
      </c>
      <c r="DF263" s="90">
        <v>2.0581865147268967</v>
      </c>
      <c r="DG263" s="90">
        <v>2.0823864273185491</v>
      </c>
      <c r="DH263" s="90">
        <v>2.0854171303434441</v>
      </c>
      <c r="DI263" s="90">
        <v>2.0713646307000344</v>
      </c>
      <c r="DJ263" s="90">
        <v>2.0861081120982949</v>
      </c>
      <c r="DK263" s="90">
        <v>2.0932847938751609</v>
      </c>
      <c r="DL263" s="90">
        <v>2.0945824626071166</v>
      </c>
      <c r="DM263" s="90">
        <v>2.0973452780281585</v>
      </c>
      <c r="DN263" s="90">
        <v>2.1248254320902698</v>
      </c>
      <c r="DO263" s="90">
        <v>2.1468380256452955</v>
      </c>
      <c r="DP263" s="90">
        <v>2.1263032968398643</v>
      </c>
      <c r="DQ263" s="90">
        <v>2.1174108143104302</v>
      </c>
      <c r="DR263" s="90">
        <v>2.1098460014849687</v>
      </c>
      <c r="DS263" s="90">
        <v>2.0916318366310716</v>
      </c>
      <c r="DT263" s="90">
        <v>2.0808505058231863</v>
      </c>
      <c r="DU263" s="90">
        <v>2.114329202900584</v>
      </c>
      <c r="DV263" s="90">
        <v>2.1121339635876835</v>
      </c>
      <c r="DW263" s="90">
        <v>2.1144753021915923</v>
      </c>
      <c r="DX263" s="90">
        <v>2.1134305467763914</v>
      </c>
      <c r="DY263" s="90">
        <v>2.106103277304467</v>
      </c>
      <c r="DZ263" s="90">
        <v>2.078343118622922</v>
      </c>
      <c r="EA263" s="90">
        <v>2.0587329658876135</v>
      </c>
      <c r="EB263" s="90">
        <v>2.0546678869456461</v>
      </c>
      <c r="EC263" s="90">
        <v>2.0693431613516364</v>
      </c>
      <c r="ED263" s="90">
        <v>2.0811893105217609</v>
      </c>
      <c r="EE263" s="90">
        <v>2.0809846046833727</v>
      </c>
      <c r="EF263" s="90">
        <v>2.093511328535858</v>
      </c>
      <c r="EG263" s="90">
        <v>2.123789552394693</v>
      </c>
      <c r="EH263" s="90">
        <v>2.1403653737989354</v>
      </c>
      <c r="EI263" s="90">
        <v>2.1380106482350305</v>
      </c>
      <c r="EJ263" s="90">
        <v>2.1448475089745376</v>
      </c>
      <c r="EK263" s="90">
        <v>2.145660008407634</v>
      </c>
      <c r="EL263" s="90">
        <v>2.139538779146029</v>
      </c>
      <c r="EM263" s="90">
        <v>2.1477829905987997</v>
      </c>
      <c r="EN263" s="90">
        <v>2.1397346400204365</v>
      </c>
      <c r="EO263" s="90">
        <v>2.1334099696216131</v>
      </c>
      <c r="EP263" s="90">
        <v>2.1262901446540439</v>
      </c>
      <c r="EQ263" s="90">
        <v>2.1467354802304874</v>
      </c>
      <c r="ER263" s="90">
        <v>2.1440794803177923</v>
      </c>
      <c r="ES263" s="90">
        <v>2.1092706158374108</v>
      </c>
      <c r="ET263" s="90">
        <v>2.087358945958413</v>
      </c>
      <c r="EU263" s="90">
        <v>2.1008955733204933</v>
      </c>
      <c r="EV263" s="90">
        <v>2.1159177763433172</v>
      </c>
      <c r="EW263" s="90">
        <v>2.0975817487871105</v>
      </c>
      <c r="EX263" s="90">
        <v>2.0827387467205805</v>
      </c>
      <c r="EY263" s="90">
        <v>2.1087010790570524</v>
      </c>
      <c r="EZ263" s="90">
        <v>2.1284559919007524</v>
      </c>
      <c r="FA263" s="90">
        <v>2.1237067908011236</v>
      </c>
      <c r="FB263" s="90">
        <v>2.1333716381215346</v>
      </c>
      <c r="FC263" s="90">
        <v>2.1048525334097201</v>
      </c>
      <c r="FD263" s="90">
        <v>2.0858178249652894</v>
      </c>
      <c r="FE263" s="90">
        <v>2.0523003389294168</v>
      </c>
      <c r="FF263" s="90">
        <v>2.0420633826213086</v>
      </c>
      <c r="FG263" s="90">
        <v>1.9953931562229605</v>
      </c>
      <c r="FH263" s="90">
        <v>1.9753924149839885</v>
      </c>
      <c r="FI263" s="90">
        <v>1.9582455998231172</v>
      </c>
      <c r="FJ263" s="90">
        <v>1.9339476769432586</v>
      </c>
      <c r="FK263" s="90">
        <v>1.9621754728964944</v>
      </c>
      <c r="FL263" s="90">
        <v>1.9719964790350559</v>
      </c>
      <c r="FM263" s="90">
        <v>1.9477719569821903</v>
      </c>
      <c r="FN263" s="90">
        <v>1.9347304714966467</v>
      </c>
      <c r="FO263" s="90">
        <v>1.9252825347868998</v>
      </c>
      <c r="FP263" s="90">
        <v>1.9352757964496781</v>
      </c>
      <c r="FQ263" s="90">
        <v>1.9308061736506543</v>
      </c>
      <c r="FR263" s="90">
        <v>1.9892392250488744</v>
      </c>
      <c r="FS263" s="90">
        <v>2.017581553994908</v>
      </c>
      <c r="FT263" s="90">
        <v>2.05608460840498</v>
      </c>
      <c r="FU263" s="90">
        <v>2.0831169622020118</v>
      </c>
      <c r="FV263" s="90">
        <v>2.0715840087405644</v>
      </c>
      <c r="FW263" s="90">
        <v>2.0668000000000002</v>
      </c>
      <c r="FX263" s="90">
        <v>2.0714000000000001</v>
      </c>
      <c r="FY263" s="90">
        <v>2.0379</v>
      </c>
      <c r="FZ263" s="90">
        <v>2.0409999999999999</v>
      </c>
      <c r="GA263" s="90">
        <v>2.0352999999999999</v>
      </c>
      <c r="GB263" s="90">
        <v>2.0093000000000001</v>
      </c>
      <c r="GC263" s="90">
        <v>1.9924999999999999</v>
      </c>
      <c r="GD263" s="90">
        <v>1.972</v>
      </c>
      <c r="GE263" s="90">
        <v>1.9370000000000001</v>
      </c>
      <c r="GF263" s="90">
        <v>1.9394</v>
      </c>
      <c r="GG263" s="90">
        <v>1.9247000000000001</v>
      </c>
      <c r="GH263" s="90">
        <v>1.9128000000000001</v>
      </c>
      <c r="GI263" s="90">
        <v>1.9175</v>
      </c>
      <c r="GJ263" s="90">
        <v>1.9298</v>
      </c>
      <c r="GK263" s="90">
        <v>1.9525999999999999</v>
      </c>
      <c r="GL263" s="90">
        <v>1.9572000000000001</v>
      </c>
      <c r="GM263" s="90">
        <v>1.9595</v>
      </c>
      <c r="GN263" s="90">
        <v>1.9604999999999999</v>
      </c>
      <c r="GO263" s="90">
        <v>1.9407000000000001</v>
      </c>
      <c r="GP263" s="90">
        <v>1.9402999999999999</v>
      </c>
      <c r="GQ263" s="90">
        <v>1.9315</v>
      </c>
      <c r="GR263" s="90">
        <v>1.9477</v>
      </c>
      <c r="GS263" s="90">
        <v>1.9583999999999999</v>
      </c>
      <c r="GT263" s="90">
        <v>1.9657</v>
      </c>
      <c r="GU263" s="90">
        <v>1.9634</v>
      </c>
      <c r="GV263" s="90">
        <v>1.9512</v>
      </c>
      <c r="GW263" s="90">
        <v>1.9413</v>
      </c>
      <c r="GX263" s="90">
        <v>1.9302999999999999</v>
      </c>
      <c r="GY263" s="90">
        <v>1.8907</v>
      </c>
      <c r="GZ263" s="90">
        <v>1.8499000000000001</v>
      </c>
      <c r="HA263" s="90">
        <v>1.8339000000000001</v>
      </c>
      <c r="HB263" s="90">
        <v>1.8464</v>
      </c>
      <c r="HC263" s="90">
        <v>1.8435999999999999</v>
      </c>
      <c r="HD263" s="90">
        <v>2.1480000000000001</v>
      </c>
      <c r="HE263" s="90">
        <v>2.1608999999999998</v>
      </c>
      <c r="HF263" s="90">
        <v>2.1617000000000002</v>
      </c>
      <c r="HG263" s="90">
        <v>2.1682000000000001</v>
      </c>
      <c r="HH263" s="90">
        <v>2.1888000000000001</v>
      </c>
      <c r="HI263" s="90">
        <v>2.1682000000000001</v>
      </c>
      <c r="HJ263" s="90">
        <v>2.1888000000000001</v>
      </c>
      <c r="HK263" s="77"/>
      <c r="HL263" s="77"/>
      <c r="HM263" s="77"/>
      <c r="HN263" s="77"/>
      <c r="HO263" s="77"/>
      <c r="HP263" s="77"/>
      <c r="HQ263" s="78"/>
      <c r="HR263" s="78"/>
      <c r="HS263" s="78"/>
      <c r="HT263" s="78"/>
      <c r="HU263" s="78"/>
      <c r="HV263" s="78"/>
      <c r="HW263" s="78"/>
      <c r="HX263" s="78"/>
      <c r="HY263" s="78"/>
      <c r="HZ263" s="78"/>
      <c r="IA263" s="78"/>
      <c r="IB263" s="78"/>
      <c r="IC263" s="78"/>
      <c r="ID263" s="78"/>
      <c r="IE263" s="78"/>
      <c r="IF263" s="78"/>
      <c r="IG263" s="78"/>
      <c r="IH263" s="78"/>
      <c r="II263" s="78"/>
      <c r="IJ263" s="78"/>
      <c r="IK263" s="78"/>
      <c r="IL263" s="78"/>
      <c r="IM263" s="78"/>
      <c r="IN263" s="78"/>
      <c r="IO263" s="79"/>
      <c r="IP263" s="79"/>
      <c r="IQ263" s="79"/>
      <c r="IR263" s="79"/>
      <c r="IS263" s="79"/>
      <c r="IT263" s="79"/>
      <c r="IU263" s="79"/>
      <c r="IV263" s="79"/>
      <c r="IW263" s="79"/>
    </row>
    <row r="264" spans="1:257" s="19" customFormat="1" ht="18" customHeight="1" x14ac:dyDescent="0.2">
      <c r="A264" s="12">
        <v>261</v>
      </c>
      <c r="B264" s="20"/>
      <c r="C264" s="60"/>
      <c r="D264" s="29"/>
      <c r="E264" s="95"/>
      <c r="F264" s="66" t="s">
        <v>256</v>
      </c>
      <c r="G264" s="35"/>
      <c r="H264" s="67">
        <v>0.27326678679821181</v>
      </c>
      <c r="I264" s="67">
        <v>0.27379821430305834</v>
      </c>
      <c r="J264" s="67">
        <v>0.27258421809233757</v>
      </c>
      <c r="K264" s="67">
        <v>0.27529011621211219</v>
      </c>
      <c r="L264" s="67">
        <v>0.27802406954310216</v>
      </c>
      <c r="M264" s="67">
        <v>0.27922203539551244</v>
      </c>
      <c r="N264" s="67">
        <v>0.27817644295844324</v>
      </c>
      <c r="O264" s="67">
        <v>0.2798558670365579</v>
      </c>
      <c r="P264" s="67">
        <v>0.28169454780671643</v>
      </c>
      <c r="Q264" s="67">
        <v>0.2824820374423741</v>
      </c>
      <c r="R264" s="67">
        <v>0.28428004259766571</v>
      </c>
      <c r="S264" s="67">
        <v>0.28799736443380058</v>
      </c>
      <c r="T264" s="67">
        <v>0.28622821632573336</v>
      </c>
      <c r="U264" s="67">
        <v>0.28728546010709055</v>
      </c>
      <c r="V264" s="67">
        <v>0.28976596971146168</v>
      </c>
      <c r="W264" s="67">
        <v>0.28831082474543118</v>
      </c>
      <c r="X264" s="67">
        <v>0.28613773296181311</v>
      </c>
      <c r="Y264" s="67">
        <v>0.28530832954183682</v>
      </c>
      <c r="Z264" s="67">
        <v>0.28498083642777611</v>
      </c>
      <c r="AA264" s="67">
        <v>0.2843584867431122</v>
      </c>
      <c r="AB264" s="67">
        <v>0.28562459684346719</v>
      </c>
      <c r="AC264" s="67">
        <v>0.28777072792318859</v>
      </c>
      <c r="AD264" s="67">
        <v>0.28094077099002823</v>
      </c>
      <c r="AE264" s="67">
        <v>0.28112831906608093</v>
      </c>
      <c r="AF264" s="67">
        <v>0.28250095285239857</v>
      </c>
      <c r="AG264" s="67">
        <v>0.26988003195806287</v>
      </c>
      <c r="AH264" s="67">
        <v>0.2706746646437439</v>
      </c>
      <c r="AI264" s="67">
        <v>0.26974988354255736</v>
      </c>
      <c r="AJ264" s="67">
        <v>0.26656243135858737</v>
      </c>
      <c r="AK264" s="67">
        <v>0.26251400145113812</v>
      </c>
      <c r="AL264" s="67">
        <v>0.26166162526313641</v>
      </c>
      <c r="AM264" s="67">
        <v>0.25892654608992077</v>
      </c>
      <c r="AN264" s="67">
        <v>0.25881472095059493</v>
      </c>
      <c r="AO264" s="67">
        <v>0.2580403812680056</v>
      </c>
      <c r="AP264" s="67">
        <v>0.25660587129227796</v>
      </c>
      <c r="AQ264" s="67">
        <v>0.26124674807220316</v>
      </c>
      <c r="AR264" s="67">
        <v>0.25899766094547338</v>
      </c>
      <c r="AS264" s="67">
        <v>0.2696171281367129</v>
      </c>
      <c r="AT264" s="67">
        <v>0.26469412696833389</v>
      </c>
      <c r="AU264" s="67">
        <v>0.26476175919575939</v>
      </c>
      <c r="AV264" s="67">
        <v>0.26663093128527859</v>
      </c>
      <c r="AW264" s="67">
        <v>0.26950077069439443</v>
      </c>
      <c r="AX264" s="67">
        <v>0.27527116884120045</v>
      </c>
      <c r="AY264" s="67">
        <v>0.27599915468901931</v>
      </c>
      <c r="AZ264" s="67">
        <v>0.28316089437541014</v>
      </c>
      <c r="BA264" s="67">
        <v>0.28943364399422733</v>
      </c>
      <c r="BB264" s="67">
        <v>0.29911118217654725</v>
      </c>
      <c r="BC264" s="67">
        <v>0.30171728564161482</v>
      </c>
      <c r="BD264" s="67">
        <v>0.30500042455854204</v>
      </c>
      <c r="BE264" s="67">
        <v>0.3060697550136523</v>
      </c>
      <c r="BF264" s="67">
        <v>0.29669514613145903</v>
      </c>
      <c r="BG264" s="67">
        <v>0.29417014773857803</v>
      </c>
      <c r="BH264" s="67">
        <v>0.29588014383811168</v>
      </c>
      <c r="BI264" s="67">
        <v>0.2941305227554778</v>
      </c>
      <c r="BJ264" s="67">
        <v>0.29923099538074699</v>
      </c>
      <c r="BK264" s="67">
        <v>0.29908898587150323</v>
      </c>
      <c r="BL264" s="67">
        <v>0.30113545083447602</v>
      </c>
      <c r="BM264" s="67">
        <v>0.30353580291951632</v>
      </c>
      <c r="BN264" s="67">
        <v>0.30516053695698192</v>
      </c>
      <c r="BO264" s="67">
        <v>0.30750993508142171</v>
      </c>
      <c r="BP264" s="67">
        <v>0.29637544494146417</v>
      </c>
      <c r="BQ264" s="67">
        <v>0.29681741510962717</v>
      </c>
      <c r="BR264" s="67">
        <v>0.28977235001215607</v>
      </c>
      <c r="BS264" s="67">
        <v>0.29258835814480127</v>
      </c>
      <c r="BT264" s="67">
        <v>0.29231770273907598</v>
      </c>
      <c r="BU264" s="67">
        <v>0.29835043522585292</v>
      </c>
      <c r="BV264" s="67">
        <v>0.29269758081491865</v>
      </c>
      <c r="BW264" s="67">
        <v>0.29451838442548428</v>
      </c>
      <c r="BX264" s="67">
        <v>0.29064029405861541</v>
      </c>
      <c r="BY264" s="67">
        <v>0.28455583230775894</v>
      </c>
      <c r="BZ264" s="67">
        <v>0.2846761179918984</v>
      </c>
      <c r="CA264" s="67">
        <v>0.28023585771396164</v>
      </c>
      <c r="CB264" s="67">
        <v>0.27243179126554218</v>
      </c>
      <c r="CC264" s="67">
        <v>0.27030838871318325</v>
      </c>
      <c r="CD264" s="67">
        <v>0.27054376464486263</v>
      </c>
      <c r="CE264" s="67">
        <v>0.279202538302317</v>
      </c>
      <c r="CF264" s="67">
        <v>0.28095030477580973</v>
      </c>
      <c r="CG264" s="67">
        <v>0.28725437008755994</v>
      </c>
      <c r="CH264" s="67">
        <v>0.29091504215780323</v>
      </c>
      <c r="CI264" s="67">
        <v>0.28062155272349176</v>
      </c>
      <c r="CJ264" s="67">
        <v>0.28959766757204913</v>
      </c>
      <c r="CK264" s="67">
        <v>0.29094984371833532</v>
      </c>
      <c r="CL264" s="67">
        <v>0.30402244186612765</v>
      </c>
      <c r="CM264" s="67">
        <v>0.31222642927445277</v>
      </c>
      <c r="CN264" s="67">
        <v>0.31628305486487834</v>
      </c>
      <c r="CO264" s="67">
        <v>0.32232902603924052</v>
      </c>
      <c r="CP264" s="67">
        <v>0.32478356874311765</v>
      </c>
      <c r="CQ264" s="67">
        <v>0.32526755324867579</v>
      </c>
      <c r="CR264" s="67">
        <v>0.31837464657396858</v>
      </c>
      <c r="CS264" s="67">
        <v>0.31336045431463605</v>
      </c>
      <c r="CT264" s="67">
        <v>0.31056872626734844</v>
      </c>
      <c r="CU264" s="67">
        <v>0.31529136169787397</v>
      </c>
      <c r="CV264" s="67">
        <v>0.32168662948602211</v>
      </c>
      <c r="CW264" s="67">
        <v>0.32327018897487014</v>
      </c>
      <c r="CX264" s="67">
        <v>0.32491140567823024</v>
      </c>
      <c r="CY264" s="67">
        <v>0.32772637350281902</v>
      </c>
      <c r="CZ264" s="67">
        <v>0.33175543771147492</v>
      </c>
      <c r="DA264" s="67">
        <v>0.33582199501890286</v>
      </c>
      <c r="DB264" s="67">
        <v>0.33623217121472987</v>
      </c>
      <c r="DC264" s="67">
        <v>0.33956789812714161</v>
      </c>
      <c r="DD264" s="67">
        <v>0.34160452509632444</v>
      </c>
      <c r="DE264" s="67">
        <v>0.34784048233063264</v>
      </c>
      <c r="DF264" s="67">
        <v>0.34824685666902561</v>
      </c>
      <c r="DG264" s="67">
        <v>0.35390405526815366</v>
      </c>
      <c r="DH264" s="67">
        <v>0.36042221024682375</v>
      </c>
      <c r="DI264" s="67">
        <v>0.36082698216866688</v>
      </c>
      <c r="DJ264" s="67">
        <v>0.36394594111128409</v>
      </c>
      <c r="DK264" s="67">
        <v>0.36580357336438946</v>
      </c>
      <c r="DL264" s="67">
        <v>0.36426837110437582</v>
      </c>
      <c r="DM264" s="67">
        <v>0.36636281914200985</v>
      </c>
      <c r="DN264" s="67">
        <v>0.37380787277148708</v>
      </c>
      <c r="DO264" s="67">
        <v>0.37437653810454125</v>
      </c>
      <c r="DP264" s="67">
        <v>0.37049734190783468</v>
      </c>
      <c r="DQ264" s="67">
        <v>0.38087037252588779</v>
      </c>
      <c r="DR264" s="67">
        <v>0.36943457386277845</v>
      </c>
      <c r="DS264" s="67">
        <v>0.36265072368523249</v>
      </c>
      <c r="DT264" s="67">
        <v>0.3608688026964208</v>
      </c>
      <c r="DU264" s="67">
        <v>0.36397136623165888</v>
      </c>
      <c r="DV264" s="67">
        <v>0.35928586105860844</v>
      </c>
      <c r="DW264" s="67">
        <v>0.3560817724944374</v>
      </c>
      <c r="DX264" s="67">
        <v>0.35448787555125982</v>
      </c>
      <c r="DY264" s="67">
        <v>0.34904320389968119</v>
      </c>
      <c r="DZ264" s="67">
        <v>0.34092313071233193</v>
      </c>
      <c r="EA264" s="67">
        <v>0.34115918810046192</v>
      </c>
      <c r="EB264" s="67">
        <v>0.34055393787162919</v>
      </c>
      <c r="EC264" s="67">
        <v>0.34087982132851863</v>
      </c>
      <c r="ED264" s="67">
        <v>0.34343351780669057</v>
      </c>
      <c r="EE264" s="67">
        <v>0.34575040986604844</v>
      </c>
      <c r="EF264" s="67">
        <v>0.3479010529193296</v>
      </c>
      <c r="EG264" s="67">
        <v>0.3545117816855437</v>
      </c>
      <c r="EH264" s="67">
        <v>0.35488440409830013</v>
      </c>
      <c r="EI264" s="67">
        <v>0.35664213635718001</v>
      </c>
      <c r="EJ264" s="67">
        <v>0.35416523747110973</v>
      </c>
      <c r="EK264" s="67">
        <v>0.35775026538713633</v>
      </c>
      <c r="EL264" s="67">
        <v>0.35997224240912729</v>
      </c>
      <c r="EM264" s="67">
        <v>0.35892357335409802</v>
      </c>
      <c r="EN264" s="67">
        <v>0.35846989886808056</v>
      </c>
      <c r="EO264" s="67">
        <v>0.35424408853180056</v>
      </c>
      <c r="EP264" s="67">
        <v>0.35462778318949661</v>
      </c>
      <c r="EQ264" s="67">
        <v>0.35405615805871227</v>
      </c>
      <c r="ER264" s="67">
        <v>0.35375160650420251</v>
      </c>
      <c r="ES264" s="67">
        <v>0.35881876369350196</v>
      </c>
      <c r="ET264" s="67">
        <v>0.354766127862993</v>
      </c>
      <c r="EU264" s="67">
        <v>0.35890049246223266</v>
      </c>
      <c r="EV264" s="67">
        <v>0.36201228513830519</v>
      </c>
      <c r="EW264" s="67">
        <v>0.359089581724368</v>
      </c>
      <c r="EX264" s="67">
        <v>0.35012272109635434</v>
      </c>
      <c r="EY264" s="67">
        <v>0.35645769035798364</v>
      </c>
      <c r="EZ264" s="67">
        <v>0.35335474294876135</v>
      </c>
      <c r="FA264" s="67">
        <v>0.35434630139846801</v>
      </c>
      <c r="FB264" s="67">
        <v>0.36119448514356234</v>
      </c>
      <c r="FC264" s="67">
        <v>0.3574263998127617</v>
      </c>
      <c r="FD264" s="67">
        <v>0.35975287368165898</v>
      </c>
      <c r="FE264" s="67">
        <v>0.35414099010495514</v>
      </c>
      <c r="FF264" s="67">
        <v>0.34864271012038484</v>
      </c>
      <c r="FG264" s="67">
        <v>0.33788072378956335</v>
      </c>
      <c r="FH264" s="67">
        <v>0.33465262610430069</v>
      </c>
      <c r="FI264" s="67">
        <v>0.32577396821907761</v>
      </c>
      <c r="FJ264" s="67">
        <v>0.32184144180817803</v>
      </c>
      <c r="FK264" s="67">
        <v>0.32109586178047134</v>
      </c>
      <c r="FL264" s="67">
        <v>0.32398896373838976</v>
      </c>
      <c r="FM264" s="67">
        <v>0.32715842416104529</v>
      </c>
      <c r="FN264" s="67">
        <v>0.32585198380423591</v>
      </c>
      <c r="FO264" s="67">
        <v>0.32463565248693316</v>
      </c>
      <c r="FP264" s="67">
        <v>0.32201792052946365</v>
      </c>
      <c r="FQ264" s="67">
        <v>0.32109425255519075</v>
      </c>
      <c r="FR264" s="67">
        <v>0.33226614199268523</v>
      </c>
      <c r="FS264" s="67">
        <v>0.33611240297123213</v>
      </c>
      <c r="FT264" s="67">
        <v>0.34230096812621991</v>
      </c>
      <c r="FU264" s="67">
        <v>0.34436434062360943</v>
      </c>
      <c r="FV264" s="67">
        <v>0.34163825983313467</v>
      </c>
      <c r="FW264" s="67">
        <v>0.34410000000000002</v>
      </c>
      <c r="FX264" s="67">
        <v>0.34160000000000001</v>
      </c>
      <c r="FY264" s="67">
        <v>0.33760000000000001</v>
      </c>
      <c r="FZ264" s="67">
        <v>0.33389999999999997</v>
      </c>
      <c r="GA264" s="67">
        <v>0.33050000000000002</v>
      </c>
      <c r="GB264" s="67">
        <v>0.32029999999999997</v>
      </c>
      <c r="GC264" s="67">
        <v>0.31659999999999999</v>
      </c>
      <c r="GD264" s="67">
        <v>0.31530000000000002</v>
      </c>
      <c r="GE264" s="67">
        <v>0.31</v>
      </c>
      <c r="GF264" s="67">
        <v>0.30930000000000002</v>
      </c>
      <c r="GG264" s="67">
        <v>0.30769999999999997</v>
      </c>
      <c r="GH264" s="67">
        <v>0.30659999999999998</v>
      </c>
      <c r="GI264" s="67">
        <v>0.31159999999999999</v>
      </c>
      <c r="GJ264" s="67">
        <v>0.31440000000000001</v>
      </c>
      <c r="GK264" s="67">
        <v>0.31569999999999998</v>
      </c>
      <c r="GL264" s="67">
        <v>0.31640000000000001</v>
      </c>
      <c r="GM264" s="67">
        <v>0.31519999999999998</v>
      </c>
      <c r="GN264" s="67">
        <v>0.315</v>
      </c>
      <c r="GO264" s="67">
        <v>0.30930000000000002</v>
      </c>
      <c r="GP264" s="67">
        <v>0.30740000000000001</v>
      </c>
      <c r="GQ264" s="67">
        <v>0.30809999999999998</v>
      </c>
      <c r="GR264" s="67">
        <v>0.30980000000000002</v>
      </c>
      <c r="GS264" s="67">
        <v>0.31630000000000003</v>
      </c>
      <c r="GT264" s="67">
        <v>0.31559999999999999</v>
      </c>
      <c r="GU264" s="67">
        <v>0.3165</v>
      </c>
      <c r="GV264" s="67">
        <v>0.31319999999999998</v>
      </c>
      <c r="GW264" s="67">
        <v>0.30740000000000001</v>
      </c>
      <c r="GX264" s="67">
        <v>0.30520000000000003</v>
      </c>
      <c r="GY264" s="67">
        <v>0.29780000000000001</v>
      </c>
      <c r="GZ264" s="67">
        <v>0.29320000000000002</v>
      </c>
      <c r="HA264" s="67">
        <v>0.29120000000000001</v>
      </c>
      <c r="HB264" s="67">
        <v>0.29380000000000001</v>
      </c>
      <c r="HC264" s="67">
        <v>0.2984</v>
      </c>
      <c r="HD264" s="67">
        <v>0.27729999999999999</v>
      </c>
      <c r="HE264" s="67">
        <v>0.2843</v>
      </c>
      <c r="HF264" s="67">
        <v>0.2863</v>
      </c>
      <c r="HG264" s="67">
        <v>0.28620000000000001</v>
      </c>
      <c r="HH264" s="67">
        <v>0.28870000000000001</v>
      </c>
      <c r="HI264" s="67">
        <v>0.28620000000000001</v>
      </c>
      <c r="HJ264" s="67">
        <v>0.28870000000000001</v>
      </c>
      <c r="HK264" s="68"/>
      <c r="HL264" s="68"/>
      <c r="HM264" s="68"/>
      <c r="HN264" s="68"/>
      <c r="HO264" s="68"/>
      <c r="HP264" s="68"/>
      <c r="HQ264" s="69"/>
      <c r="HR264" s="69"/>
      <c r="HS264" s="69"/>
      <c r="HT264" s="69"/>
      <c r="HU264" s="69"/>
      <c r="HV264" s="69"/>
      <c r="HW264" s="69"/>
      <c r="HX264" s="69"/>
      <c r="HY264" s="69"/>
      <c r="HZ264" s="69"/>
      <c r="IA264" s="69"/>
      <c r="IB264" s="69"/>
      <c r="IC264" s="69"/>
      <c r="ID264" s="69"/>
      <c r="IE264" s="69"/>
      <c r="IF264" s="69"/>
      <c r="IG264" s="69"/>
      <c r="IH264" s="69"/>
      <c r="II264" s="69"/>
      <c r="IJ264" s="69"/>
      <c r="IK264" s="69"/>
      <c r="IL264" s="69"/>
      <c r="IM264" s="69"/>
      <c r="IN264" s="69"/>
      <c r="IO264" s="70"/>
      <c r="IP264" s="70"/>
      <c r="IQ264" s="70"/>
      <c r="IR264" s="70"/>
      <c r="IS264" s="70"/>
      <c r="IT264" s="70"/>
      <c r="IU264" s="70"/>
      <c r="IV264" s="70"/>
      <c r="IW264" s="70"/>
    </row>
    <row r="265" spans="1:257" s="19" customFormat="1" ht="18" customHeight="1" x14ac:dyDescent="0.2">
      <c r="A265" s="12">
        <v>26101</v>
      </c>
      <c r="B265" s="20"/>
      <c r="C265" s="60"/>
      <c r="D265" s="29"/>
      <c r="E265" s="95"/>
      <c r="F265" s="35"/>
      <c r="G265" s="36" t="s">
        <v>257</v>
      </c>
      <c r="H265" s="71">
        <v>7.1817490213916049E-2</v>
      </c>
      <c r="I265" s="71">
        <v>7.229654276268753E-2</v>
      </c>
      <c r="J265" s="71">
        <v>7.2001219820572657E-2</v>
      </c>
      <c r="K265" s="71">
        <v>7.2491271648397498E-2</v>
      </c>
      <c r="L265" s="71">
        <v>7.299252245482693E-2</v>
      </c>
      <c r="M265" s="71">
        <v>7.2348025943688318E-2</v>
      </c>
      <c r="N265" s="71">
        <v>7.2665282426202848E-2</v>
      </c>
      <c r="O265" s="71">
        <v>7.3103981777059804E-2</v>
      </c>
      <c r="P265" s="71">
        <v>7.3600508309737106E-2</v>
      </c>
      <c r="Q265" s="71">
        <v>7.3815863055761877E-2</v>
      </c>
      <c r="R265" s="71">
        <v>7.4297987166816751E-2</v>
      </c>
      <c r="S265" s="71">
        <v>7.5269527509755851E-2</v>
      </c>
      <c r="T265" s="71">
        <v>7.6395590289000739E-2</v>
      </c>
      <c r="U265" s="71">
        <v>7.687180415414506E-2</v>
      </c>
      <c r="V265" s="71">
        <v>7.7622008699913023E-2</v>
      </c>
      <c r="W265" s="71">
        <v>7.6297258438646265E-2</v>
      </c>
      <c r="X265" s="71">
        <v>7.5763930528582546E-2</v>
      </c>
      <c r="Y265" s="71">
        <v>7.5544319984943986E-2</v>
      </c>
      <c r="Z265" s="71">
        <v>7.558779181134001E-2</v>
      </c>
      <c r="AA265" s="71">
        <v>7.4638238685332384E-2</v>
      </c>
      <c r="AB265" s="71">
        <v>7.5035506610791086E-2</v>
      </c>
      <c r="AC265" s="71">
        <v>7.5460305101349393E-2</v>
      </c>
      <c r="AD265" s="71">
        <v>6.9951451383820279E-2</v>
      </c>
      <c r="AE265" s="71">
        <v>7.0017765394864373E-2</v>
      </c>
      <c r="AF265" s="71">
        <v>7.0740533037193049E-2</v>
      </c>
      <c r="AG265" s="71">
        <v>7.0497986268201848E-2</v>
      </c>
      <c r="AH265" s="71">
        <v>7.077553068627522E-2</v>
      </c>
      <c r="AI265" s="71">
        <v>7.0689335764700739E-2</v>
      </c>
      <c r="AJ265" s="71">
        <v>6.9854047627751326E-2</v>
      </c>
      <c r="AK265" s="71">
        <v>6.7594771401640552E-2</v>
      </c>
      <c r="AL265" s="71">
        <v>6.737529292332059E-2</v>
      </c>
      <c r="AM265" s="71">
        <v>6.6793265130092899E-2</v>
      </c>
      <c r="AN265" s="71">
        <v>6.6764418469555414E-2</v>
      </c>
      <c r="AO265" s="71">
        <v>6.6564668090534865E-2</v>
      </c>
      <c r="AP265" s="71">
        <v>6.5935080132230914E-2</v>
      </c>
      <c r="AQ265" s="71">
        <v>6.7127557065152069E-2</v>
      </c>
      <c r="AR265" s="71">
        <v>6.473230709056077E-2</v>
      </c>
      <c r="AS265" s="71">
        <v>6.6244299499733733E-2</v>
      </c>
      <c r="AT265" s="71">
        <v>6.8412872829937466E-2</v>
      </c>
      <c r="AU265" s="71">
        <v>6.9044807451513451E-2</v>
      </c>
      <c r="AV265" s="71">
        <v>6.9487309904676678E-2</v>
      </c>
      <c r="AW265" s="71">
        <v>7.0235225457597E-2</v>
      </c>
      <c r="AX265" s="71">
        <v>7.1970263738981619E-2</v>
      </c>
      <c r="AY265" s="71">
        <v>7.1728106889433055E-2</v>
      </c>
      <c r="AZ265" s="71">
        <v>7.3777876251717875E-2</v>
      </c>
      <c r="BA265" s="71">
        <v>7.5484640655081051E-2</v>
      </c>
      <c r="BB265" s="71">
        <v>7.6629689478977553E-2</v>
      </c>
      <c r="BC265" s="71">
        <v>7.6407129798991891E-2</v>
      </c>
      <c r="BD265" s="71">
        <v>7.8720589485202233E-2</v>
      </c>
      <c r="BE265" s="71">
        <v>7.8450701097282277E-2</v>
      </c>
      <c r="BF265" s="71">
        <v>7.303484260720905E-2</v>
      </c>
      <c r="BG265" s="71">
        <v>7.1628528336764516E-2</v>
      </c>
      <c r="BH265" s="71">
        <v>7.2399778433607703E-2</v>
      </c>
      <c r="BI265" s="71">
        <v>7.0634143973307154E-2</v>
      </c>
      <c r="BJ265" s="71">
        <v>7.1015735295291232E-2</v>
      </c>
      <c r="BK265" s="71">
        <v>6.903932742792887E-2</v>
      </c>
      <c r="BL265" s="71">
        <v>6.865582637655343E-2</v>
      </c>
      <c r="BM265" s="71">
        <v>6.9203082289254689E-2</v>
      </c>
      <c r="BN265" s="71">
        <v>6.9588950724176854E-2</v>
      </c>
      <c r="BO265" s="71">
        <v>7.0124708564766047E-2</v>
      </c>
      <c r="BP265" s="71">
        <v>6.8232473405123312E-2</v>
      </c>
      <c r="BQ265" s="71">
        <v>6.8632367981081022E-2</v>
      </c>
      <c r="BR265" s="71">
        <v>6.679947636086149E-2</v>
      </c>
      <c r="BS265" s="71">
        <v>6.7463280244631121E-2</v>
      </c>
      <c r="BT265" s="71">
        <v>6.7052569245855537E-2</v>
      </c>
      <c r="BU265" s="71">
        <v>6.8568270656606534E-2</v>
      </c>
      <c r="BV265" s="71">
        <v>6.8936278268948784E-2</v>
      </c>
      <c r="BW265" s="71">
        <v>6.7812370160523758E-2</v>
      </c>
      <c r="BX265" s="71">
        <v>6.4594658747182399E-2</v>
      </c>
      <c r="BY265" s="71">
        <v>6.2839939308996881E-2</v>
      </c>
      <c r="BZ265" s="71">
        <v>6.2586627066888084E-2</v>
      </c>
      <c r="CA265" s="71">
        <v>6.2134647611067635E-2</v>
      </c>
      <c r="CB265" s="71">
        <v>6.028636956298828E-2</v>
      </c>
      <c r="CC265" s="71">
        <v>5.9309435522757685E-2</v>
      </c>
      <c r="CD265" s="71">
        <v>5.9361080289351886E-2</v>
      </c>
      <c r="CE265" s="71">
        <v>6.2511956233824106E-2</v>
      </c>
      <c r="CF265" s="71">
        <v>6.2908023145098871E-2</v>
      </c>
      <c r="CG265" s="71">
        <v>6.4319576290970182E-2</v>
      </c>
      <c r="CH265" s="71">
        <v>6.5211255830557674E-2</v>
      </c>
      <c r="CI265" s="71">
        <v>5.775987452371311E-2</v>
      </c>
      <c r="CJ265" s="71">
        <v>6.0164791305007966E-2</v>
      </c>
      <c r="CK265" s="71">
        <v>5.9751663547760112E-2</v>
      </c>
      <c r="CL265" s="71">
        <v>6.1519304443626209E-2</v>
      </c>
      <c r="CM265" s="71">
        <v>6.3303643414582625E-2</v>
      </c>
      <c r="CN265" s="71">
        <v>6.5024227959497097E-2</v>
      </c>
      <c r="CO265" s="71">
        <v>6.6527876026308427E-2</v>
      </c>
      <c r="CP265" s="71">
        <v>6.476613975985189E-2</v>
      </c>
      <c r="CQ265" s="71">
        <v>6.454572109497142E-2</v>
      </c>
      <c r="CR265" s="71">
        <v>6.3216552251927904E-2</v>
      </c>
      <c r="CS265" s="71">
        <v>6.4044429172280315E-2</v>
      </c>
      <c r="CT265" s="71">
        <v>6.3491388364259743E-2</v>
      </c>
      <c r="CU265" s="71">
        <v>6.5989876543841031E-2</v>
      </c>
      <c r="CV265" s="71">
        <v>6.7985565218454849E-2</v>
      </c>
      <c r="CW265" s="71">
        <v>6.9298142075667674E-2</v>
      </c>
      <c r="CX265" s="71">
        <v>7.0280601984226004E-2</v>
      </c>
      <c r="CY265" s="71">
        <v>7.0889499147639992E-2</v>
      </c>
      <c r="CZ265" s="71">
        <v>7.1917390887059215E-2</v>
      </c>
      <c r="DA265" s="71">
        <v>7.2819776887148746E-2</v>
      </c>
      <c r="DB265" s="71">
        <v>7.4825448055564805E-2</v>
      </c>
      <c r="DC265" s="71">
        <v>7.4247099311129813E-2</v>
      </c>
      <c r="DD265" s="71">
        <v>7.3357666851914388E-2</v>
      </c>
      <c r="DE265" s="71">
        <v>7.466880447837812E-2</v>
      </c>
      <c r="DF265" s="71">
        <v>7.2198364619620273E-2</v>
      </c>
      <c r="DG265" s="71">
        <v>7.3236037493823347E-2</v>
      </c>
      <c r="DH265" s="71">
        <v>7.6339441922344708E-2</v>
      </c>
      <c r="DI265" s="71">
        <v>7.6737703016731898E-2</v>
      </c>
      <c r="DJ265" s="71">
        <v>7.7401017449653262E-2</v>
      </c>
      <c r="DK265" s="71">
        <v>7.7616608336930695E-2</v>
      </c>
      <c r="DL265" s="71">
        <v>7.7594299922106827E-2</v>
      </c>
      <c r="DM265" s="71">
        <v>7.9090501234719529E-2</v>
      </c>
      <c r="DN265" s="71">
        <v>8.2466731095125076E-2</v>
      </c>
      <c r="DO265" s="71">
        <v>8.0950001284993342E-2</v>
      </c>
      <c r="DP265" s="71">
        <v>8.0230385439729102E-2</v>
      </c>
      <c r="DQ265" s="71">
        <v>8.9342998190328329E-2</v>
      </c>
      <c r="DR265" s="71">
        <v>8.3391448559808165E-2</v>
      </c>
      <c r="DS265" s="71">
        <v>8.0596130231754173E-2</v>
      </c>
      <c r="DT265" s="71">
        <v>8.0200112998925988E-2</v>
      </c>
      <c r="DU265" s="71">
        <v>8.0889632137885081E-2</v>
      </c>
      <c r="DV265" s="71">
        <v>8.2191181210108488E-2</v>
      </c>
      <c r="DW265" s="71">
        <v>8.1059683892103426E-2</v>
      </c>
      <c r="DX265" s="71">
        <v>8.1832471241868085E-2</v>
      </c>
      <c r="DY265" s="71">
        <v>8.0692881741764352E-2</v>
      </c>
      <c r="DZ265" s="71">
        <v>7.839344637421039E-2</v>
      </c>
      <c r="EA265" s="71">
        <v>8.0554613437487071E-2</v>
      </c>
      <c r="EB265" s="71">
        <v>7.8896234042685559E-2</v>
      </c>
      <c r="EC265" s="71">
        <v>7.7505051144102707E-2</v>
      </c>
      <c r="ED265" s="71">
        <v>7.8345168413660168E-2</v>
      </c>
      <c r="EE265" s="71">
        <v>7.9064855423444269E-2</v>
      </c>
      <c r="EF265" s="71">
        <v>7.9658663888465292E-2</v>
      </c>
      <c r="EG265" s="71">
        <v>8.1662221755235562E-2</v>
      </c>
      <c r="EH265" s="71">
        <v>8.1057592921891228E-2</v>
      </c>
      <c r="EI265" s="71">
        <v>8.2325992542319107E-2</v>
      </c>
      <c r="EJ265" s="71">
        <v>7.9994049575712434E-2</v>
      </c>
      <c r="EK265" s="71">
        <v>8.2571966556109891E-2</v>
      </c>
      <c r="EL265" s="71">
        <v>8.2214077847741332E-2</v>
      </c>
      <c r="EM265" s="71">
        <v>8.1355719631433038E-2</v>
      </c>
      <c r="EN265" s="71">
        <v>8.2297788311469486E-2</v>
      </c>
      <c r="EO265" s="71">
        <v>7.8916440525828538E-2</v>
      </c>
      <c r="EP265" s="71">
        <v>7.84848818648025E-2</v>
      </c>
      <c r="EQ265" s="71">
        <v>7.8615710727165208E-2</v>
      </c>
      <c r="ER265" s="71">
        <v>7.7535767864611055E-2</v>
      </c>
      <c r="ES265" s="71">
        <v>7.9603944801685714E-2</v>
      </c>
      <c r="ET265" s="71">
        <v>7.6112606458562299E-2</v>
      </c>
      <c r="EU265" s="71">
        <v>7.6999605641921945E-2</v>
      </c>
      <c r="EV265" s="71">
        <v>7.7683026530320734E-2</v>
      </c>
      <c r="EW265" s="71">
        <v>7.6565978735756102E-2</v>
      </c>
      <c r="EX265" s="71">
        <v>7.5864036452120309E-2</v>
      </c>
      <c r="EY265" s="71">
        <v>7.5204553207644284E-2</v>
      </c>
      <c r="EZ265" s="71">
        <v>7.3079334996551698E-2</v>
      </c>
      <c r="FA265" s="71">
        <v>7.0938443486829206E-2</v>
      </c>
      <c r="FB265" s="71">
        <v>7.3913354685736191E-2</v>
      </c>
      <c r="FC265" s="71">
        <v>7.2083264148679771E-2</v>
      </c>
      <c r="FD265" s="71">
        <v>7.2542335043720346E-2</v>
      </c>
      <c r="FE265" s="71">
        <v>7.5133972402517887E-2</v>
      </c>
      <c r="FF265" s="71">
        <v>7.2821662694741399E-2</v>
      </c>
      <c r="FG265" s="71">
        <v>6.7191021423609457E-2</v>
      </c>
      <c r="FH265" s="71">
        <v>6.6094098798637979E-2</v>
      </c>
      <c r="FI265" s="71">
        <v>6.414082246757688E-2</v>
      </c>
      <c r="FJ265" s="71">
        <v>6.4333983909976217E-2</v>
      </c>
      <c r="FK265" s="71">
        <v>6.5751309050079573E-2</v>
      </c>
      <c r="FL265" s="71">
        <v>6.785167410764148E-2</v>
      </c>
      <c r="FM265" s="71">
        <v>7.1319388566440947E-2</v>
      </c>
      <c r="FN265" s="71">
        <v>7.0887416617018806E-2</v>
      </c>
      <c r="FO265" s="71">
        <v>6.9988702977911058E-2</v>
      </c>
      <c r="FP265" s="71">
        <v>6.6847799580210435E-2</v>
      </c>
      <c r="FQ265" s="71">
        <v>6.540329099213664E-2</v>
      </c>
      <c r="FR265" s="71">
        <v>6.726519604835017E-2</v>
      </c>
      <c r="FS265" s="71">
        <v>6.8256572169295718E-2</v>
      </c>
      <c r="FT265" s="71">
        <v>6.9543625767677794E-2</v>
      </c>
      <c r="FU265" s="71">
        <v>7.0417660852787459E-2</v>
      </c>
      <c r="FV265" s="37">
        <v>6.823599523241955E-2</v>
      </c>
      <c r="FW265" s="71">
        <v>6.8699999999999997E-2</v>
      </c>
      <c r="FX265" s="71">
        <v>6.8199999999999997E-2</v>
      </c>
      <c r="FY265" s="71">
        <v>6.6799999999999998E-2</v>
      </c>
      <c r="FZ265" s="71">
        <v>6.6500000000000004E-2</v>
      </c>
      <c r="GA265" s="71">
        <v>6.6299999999999998E-2</v>
      </c>
      <c r="GB265" s="71">
        <v>6.5199999999999994E-2</v>
      </c>
      <c r="GC265" s="71">
        <v>6.4299999999999996E-2</v>
      </c>
      <c r="GD265" s="71">
        <v>6.3500000000000001E-2</v>
      </c>
      <c r="GE265" s="71">
        <v>6.2300000000000001E-2</v>
      </c>
      <c r="GF265" s="71">
        <v>6.2199999999999998E-2</v>
      </c>
      <c r="GG265" s="71">
        <v>6.2399999999999997E-2</v>
      </c>
      <c r="GH265" s="71">
        <v>6.1600000000000002E-2</v>
      </c>
      <c r="GI265" s="71">
        <v>6.4600000000000005E-2</v>
      </c>
      <c r="GJ265" s="71">
        <v>6.6500000000000004E-2</v>
      </c>
      <c r="GK265" s="71">
        <v>6.6900000000000001E-2</v>
      </c>
      <c r="GL265" s="71">
        <v>6.7000000000000004E-2</v>
      </c>
      <c r="GM265" s="71">
        <v>6.7100000000000007E-2</v>
      </c>
      <c r="GN265" s="71">
        <v>6.6600000000000006E-2</v>
      </c>
      <c r="GO265" s="71">
        <v>6.5699999999999995E-2</v>
      </c>
      <c r="GP265" s="71">
        <v>6.54E-2</v>
      </c>
      <c r="GQ265" s="71">
        <v>6.4399999999999999E-2</v>
      </c>
      <c r="GR265" s="71">
        <v>6.5500000000000003E-2</v>
      </c>
      <c r="GS265" s="71">
        <v>6.6500000000000004E-2</v>
      </c>
      <c r="GT265" s="71">
        <v>6.7100000000000007E-2</v>
      </c>
      <c r="GU265" s="71">
        <v>6.6799999999999998E-2</v>
      </c>
      <c r="GV265" s="71">
        <v>6.6000000000000003E-2</v>
      </c>
      <c r="GW265" s="71">
        <v>6.5000000000000002E-2</v>
      </c>
      <c r="GX265" s="71">
        <v>6.4399999999999999E-2</v>
      </c>
      <c r="GY265" s="71">
        <v>6.3100000000000003E-2</v>
      </c>
      <c r="GZ265" s="71">
        <v>6.2E-2</v>
      </c>
      <c r="HA265" s="71">
        <v>6.13E-2</v>
      </c>
      <c r="HB265" s="71">
        <v>6.1699999999999998E-2</v>
      </c>
      <c r="HC265" s="71">
        <v>6.1600000000000002E-2</v>
      </c>
      <c r="HD265" s="71">
        <v>6.2600000000000003E-2</v>
      </c>
      <c r="HE265" s="71">
        <v>6.4199999999999993E-2</v>
      </c>
      <c r="HF265" s="71">
        <v>6.5299999999999997E-2</v>
      </c>
      <c r="HG265" s="71">
        <v>6.5799999999999997E-2</v>
      </c>
      <c r="HH265" s="71">
        <v>6.6100000000000006E-2</v>
      </c>
      <c r="HI265" s="71">
        <v>6.5799999999999997E-2</v>
      </c>
      <c r="HJ265" s="71">
        <v>6.6100000000000006E-2</v>
      </c>
      <c r="HK265" s="40"/>
      <c r="HL265" s="40"/>
      <c r="HM265" s="40"/>
      <c r="HN265" s="40"/>
      <c r="HO265" s="40"/>
      <c r="HP265" s="40"/>
      <c r="HQ265" s="41"/>
      <c r="HR265" s="41"/>
      <c r="HS265" s="41"/>
      <c r="HT265" s="41"/>
      <c r="HU265" s="41"/>
      <c r="HV265" s="41"/>
      <c r="HW265" s="41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2"/>
      <c r="IP265" s="42"/>
      <c r="IQ265" s="42"/>
      <c r="IR265" s="42"/>
      <c r="IS265" s="42"/>
      <c r="IT265" s="42"/>
      <c r="IU265" s="42"/>
      <c r="IV265" s="42"/>
      <c r="IW265" s="42"/>
    </row>
    <row r="266" spans="1:257" s="19" customFormat="1" ht="18" customHeight="1" x14ac:dyDescent="0.2">
      <c r="A266" s="12">
        <v>26102</v>
      </c>
      <c r="B266" s="20"/>
      <c r="C266" s="60"/>
      <c r="D266" s="29"/>
      <c r="E266" s="95"/>
      <c r="F266" s="35"/>
      <c r="G266" s="36" t="s">
        <v>258</v>
      </c>
      <c r="H266" s="71">
        <v>5.0515447992180745E-2</v>
      </c>
      <c r="I266" s="71">
        <v>5.0811757647718822E-2</v>
      </c>
      <c r="J266" s="71">
        <v>5.0553643902197264E-2</v>
      </c>
      <c r="K266" s="71">
        <v>5.089772009506198E-2</v>
      </c>
      <c r="L266" s="71">
        <v>5.1249659337717461E-2</v>
      </c>
      <c r="M266" s="71">
        <v>5.1903747247334105E-2</v>
      </c>
      <c r="N266" s="71">
        <v>5.2131352632086819E-2</v>
      </c>
      <c r="O266" s="71">
        <v>5.2446083268167645E-2</v>
      </c>
      <c r="P266" s="71">
        <v>5.2802300142332767E-2</v>
      </c>
      <c r="Q266" s="71">
        <v>5.2935625177631077E-2</v>
      </c>
      <c r="R266" s="71">
        <v>5.3281371202609742E-2</v>
      </c>
      <c r="S266" s="71">
        <v>5.3978092656640851E-2</v>
      </c>
      <c r="T266" s="71">
        <v>5.2052852162652256E-2</v>
      </c>
      <c r="U266" s="71">
        <v>5.2377324947356058E-2</v>
      </c>
      <c r="V266" s="71">
        <v>5.2756592371866931E-2</v>
      </c>
      <c r="W266" s="71">
        <v>5.2914079034121111E-2</v>
      </c>
      <c r="X266" s="71">
        <v>5.2496955375553697E-2</v>
      </c>
      <c r="Y266" s="71">
        <v>5.2344786859097894E-2</v>
      </c>
      <c r="Z266" s="71">
        <v>5.2166243586654608E-2</v>
      </c>
      <c r="AA266" s="71">
        <v>5.2412358988848953E-2</v>
      </c>
      <c r="AB266" s="71">
        <v>5.260190467474906E-2</v>
      </c>
      <c r="AC266" s="71">
        <v>5.3063688890995234E-2</v>
      </c>
      <c r="AD266" s="71">
        <v>5.3492011328091005E-2</v>
      </c>
      <c r="AE266" s="71">
        <v>5.3542721781695717E-2</v>
      </c>
      <c r="AF266" s="71">
        <v>5.4095423607693364E-2</v>
      </c>
      <c r="AG266" s="71">
        <v>5.3909947620307777E-2</v>
      </c>
      <c r="AH266" s="71">
        <v>5.3971067389526048E-2</v>
      </c>
      <c r="AI266" s="71">
        <v>5.3905338007127594E-2</v>
      </c>
      <c r="AJ266" s="71">
        <v>5.3268375035718733E-2</v>
      </c>
      <c r="AK266" s="71">
        <v>5.3148591936459683E-2</v>
      </c>
      <c r="AL266" s="71">
        <v>5.2976019830049986E-2</v>
      </c>
      <c r="AM266" s="71">
        <v>5.2518381509267291E-2</v>
      </c>
      <c r="AN266" s="71">
        <v>5.2495699882303473E-2</v>
      </c>
      <c r="AO266" s="71">
        <v>5.2338639636909129E-2</v>
      </c>
      <c r="AP266" s="71">
        <v>5.2175404662096192E-2</v>
      </c>
      <c r="AQ266" s="71">
        <v>5.3119029306224939E-2</v>
      </c>
      <c r="AR266" s="71">
        <v>5.3590164378774577E-2</v>
      </c>
      <c r="AS266" s="71">
        <v>5.6717495969498037E-2</v>
      </c>
      <c r="AT266" s="71">
        <v>5.3646043376227026E-2</v>
      </c>
      <c r="AU266" s="71">
        <v>5.3189483970124456E-2</v>
      </c>
      <c r="AV266" s="71">
        <v>5.353037096811912E-2</v>
      </c>
      <c r="AW266" s="71">
        <v>5.4106536559441802E-2</v>
      </c>
      <c r="AX266" s="71">
        <v>5.5443143818721466E-2</v>
      </c>
      <c r="AY266" s="71">
        <v>5.6625281530704327E-2</v>
      </c>
      <c r="AZ266" s="71">
        <v>5.824345845249744E-2</v>
      </c>
      <c r="BA266" s="71">
        <v>5.9590852368748448E-2</v>
      </c>
      <c r="BB266" s="71">
        <v>6.2297548768549836E-2</v>
      </c>
      <c r="BC266" s="71">
        <v>6.3402428610588105E-2</v>
      </c>
      <c r="BD266" s="71">
        <v>6.3702520657565431E-2</v>
      </c>
      <c r="BE266" s="71">
        <v>6.4309414305084717E-2</v>
      </c>
      <c r="BF266" s="71">
        <v>6.3665649829930879E-2</v>
      </c>
      <c r="BG266" s="71">
        <v>6.3519087085352824E-2</v>
      </c>
      <c r="BH266" s="71">
        <v>6.3695816057631915E-2</v>
      </c>
      <c r="BI266" s="71">
        <v>6.4036466500527078E-2</v>
      </c>
      <c r="BJ266" s="71">
        <v>6.6011289864172484E-2</v>
      </c>
      <c r="BK266" s="71">
        <v>6.6854963804799536E-2</v>
      </c>
      <c r="BL266" s="71">
        <v>6.788640038679003E-2</v>
      </c>
      <c r="BM266" s="71">
        <v>6.8427523201333315E-2</v>
      </c>
      <c r="BN266" s="71">
        <v>6.8774679867964469E-2</v>
      </c>
      <c r="BO266" s="71">
        <v>6.9304168724885443E-2</v>
      </c>
      <c r="BP266" s="71">
        <v>6.7908406020253123E-2</v>
      </c>
      <c r="BQ266" s="71">
        <v>6.8306401313025164E-2</v>
      </c>
      <c r="BR266" s="71">
        <v>6.5633936819137914E-2</v>
      </c>
      <c r="BS266" s="71">
        <v>6.6286158431359432E-2</v>
      </c>
      <c r="BT266" s="71">
        <v>6.6416262825672048E-2</v>
      </c>
      <c r="BU266" s="71">
        <v>6.787685462500527E-2</v>
      </c>
      <c r="BV266" s="71">
        <v>6.4047243031799456E-2</v>
      </c>
      <c r="BW266" s="71">
        <v>6.6118863565385308E-2</v>
      </c>
      <c r="BX266" s="71">
        <v>6.6558859134796908E-2</v>
      </c>
      <c r="BY266" s="71">
        <v>6.572566023889391E-2</v>
      </c>
      <c r="BZ266" s="71">
        <v>6.573987946662993E-2</v>
      </c>
      <c r="CA266" s="71">
        <v>6.4249978626019624E-2</v>
      </c>
      <c r="CB266" s="71">
        <v>6.3507513359828738E-2</v>
      </c>
      <c r="CC266" s="71">
        <v>6.3596744056408319E-2</v>
      </c>
      <c r="CD266" s="71">
        <v>6.3652122074661158E-2</v>
      </c>
      <c r="CE266" s="71">
        <v>6.501964169415754E-2</v>
      </c>
      <c r="CF266" s="71">
        <v>6.4955075129594059E-2</v>
      </c>
      <c r="CG266" s="71">
        <v>6.641256077380206E-2</v>
      </c>
      <c r="CH266" s="71">
        <v>6.6603088723811571E-2</v>
      </c>
      <c r="CI266" s="71">
        <v>6.5516113784762811E-2</v>
      </c>
      <c r="CJ266" s="71">
        <v>6.8243972922017573E-2</v>
      </c>
      <c r="CK266" s="71">
        <v>6.818036229553559E-2</v>
      </c>
      <c r="CL266" s="71">
        <v>7.1410722605595708E-2</v>
      </c>
      <c r="CM266" s="71">
        <v>7.3481957585277341E-2</v>
      </c>
      <c r="CN266" s="71">
        <v>7.5479187345391982E-2</v>
      </c>
      <c r="CO266" s="71">
        <v>7.7224600366013821E-2</v>
      </c>
      <c r="CP266" s="71">
        <v>7.9397177968113505E-2</v>
      </c>
      <c r="CQ266" s="71">
        <v>7.972833041464554E-2</v>
      </c>
      <c r="CR266" s="71">
        <v>7.8086511082592541E-2</v>
      </c>
      <c r="CS266" s="71">
        <v>7.618208576289677E-2</v>
      </c>
      <c r="CT266" s="71">
        <v>7.5524233037663313E-2</v>
      </c>
      <c r="CU266" s="71">
        <v>7.5811661826673177E-2</v>
      </c>
      <c r="CV266" s="71">
        <v>7.7128079525385987E-2</v>
      </c>
      <c r="CW266" s="71">
        <v>7.7296399731176219E-2</v>
      </c>
      <c r="CX266" s="71">
        <v>7.7302600943630895E-2</v>
      </c>
      <c r="CY266" s="71">
        <v>7.7972335310016447E-2</v>
      </c>
      <c r="CZ266" s="71">
        <v>7.9102927574485282E-2</v>
      </c>
      <c r="DA266" s="71">
        <v>8.0776285881707585E-2</v>
      </c>
      <c r="DB266" s="71">
        <v>8.2370294365295763E-2</v>
      </c>
      <c r="DC266" s="71">
        <v>8.4054864268314017E-2</v>
      </c>
      <c r="DD266" s="71">
        <v>8.5381588242712511E-2</v>
      </c>
      <c r="DE266" s="71">
        <v>8.6907632046398883E-2</v>
      </c>
      <c r="DF266" s="71">
        <v>8.8645638348327518E-2</v>
      </c>
      <c r="DG266" s="71">
        <v>9.0477202232750187E-2</v>
      </c>
      <c r="DH266" s="71">
        <v>9.1472440109030356E-2</v>
      </c>
      <c r="DI266" s="71">
        <v>9.1784140333802111E-2</v>
      </c>
      <c r="DJ266" s="71">
        <v>9.2577514941111078E-2</v>
      </c>
      <c r="DK266" s="71">
        <v>9.3367573238094609E-2</v>
      </c>
      <c r="DL266" s="71">
        <v>9.2802483308341455E-2</v>
      </c>
      <c r="DM266" s="71">
        <v>9.2794687553319072E-2</v>
      </c>
      <c r="DN266" s="71">
        <v>9.3911300066675973E-2</v>
      </c>
      <c r="DO266" s="71">
        <v>9.5069443260469566E-2</v>
      </c>
      <c r="DP266" s="71">
        <v>9.4007594835741087E-2</v>
      </c>
      <c r="DQ266" s="71">
        <v>9.2572972785298593E-2</v>
      </c>
      <c r="DR266" s="71">
        <v>9.1677041470964393E-2</v>
      </c>
      <c r="DS266" s="71">
        <v>9.0748202865798155E-2</v>
      </c>
      <c r="DT266" s="71">
        <v>9.0302302397876122E-2</v>
      </c>
      <c r="DU266" s="71">
        <v>9.1078674942341759E-2</v>
      </c>
      <c r="DV266" s="71">
        <v>8.6680731354355389E-2</v>
      </c>
      <c r="DW266" s="71">
        <v>8.6615862014914308E-2</v>
      </c>
      <c r="DX266" s="71">
        <v>8.710934136730257E-2</v>
      </c>
      <c r="DY266" s="71">
        <v>8.5189024440446459E-2</v>
      </c>
      <c r="DZ266" s="71">
        <v>8.402594654045481E-2</v>
      </c>
      <c r="EA266" s="71">
        <v>8.2305560362766261E-2</v>
      </c>
      <c r="EB266" s="71">
        <v>8.3268644107868758E-2</v>
      </c>
      <c r="EC266" s="71">
        <v>8.4197112804277469E-2</v>
      </c>
      <c r="ED266" s="71">
        <v>8.4675708964849633E-2</v>
      </c>
      <c r="EE266" s="71">
        <v>8.5180097633447929E-2</v>
      </c>
      <c r="EF266" s="71">
        <v>8.564819432815643E-2</v>
      </c>
      <c r="EG266" s="71">
        <v>8.6994617521494635E-2</v>
      </c>
      <c r="EH266" s="71">
        <v>8.7580127659180274E-2</v>
      </c>
      <c r="EI266" s="71">
        <v>8.7509593138160327E-2</v>
      </c>
      <c r="EJ266" s="71">
        <v>8.7879353457442203E-2</v>
      </c>
      <c r="EK266" s="71">
        <v>8.7794270722902676E-2</v>
      </c>
      <c r="EL266" s="71">
        <v>8.7144835175315849E-2</v>
      </c>
      <c r="EM266" s="71">
        <v>8.7252265046310826E-2</v>
      </c>
      <c r="EN266" s="71">
        <v>8.6233788942865722E-2</v>
      </c>
      <c r="EO266" s="71">
        <v>8.6901555173939313E-2</v>
      </c>
      <c r="EP266" s="71">
        <v>8.7307878058875327E-2</v>
      </c>
      <c r="EQ266" s="71">
        <v>8.5954648334554046E-2</v>
      </c>
      <c r="ER266" s="71">
        <v>8.6220142248622872E-2</v>
      </c>
      <c r="ES266" s="71">
        <v>8.7006273430271813E-2</v>
      </c>
      <c r="ET266" s="71">
        <v>8.7599362086826699E-2</v>
      </c>
      <c r="EU266" s="71">
        <v>8.8620225334705927E-2</v>
      </c>
      <c r="EV266" s="71">
        <v>8.9874132163712608E-2</v>
      </c>
      <c r="EW266" s="71">
        <v>9.0105388269780193E-2</v>
      </c>
      <c r="EX266" s="71">
        <v>8.7498721990836623E-2</v>
      </c>
      <c r="EY266" s="71">
        <v>8.7542417817650431E-2</v>
      </c>
      <c r="EZ266" s="71">
        <v>8.7996137977581268E-2</v>
      </c>
      <c r="FA266" s="71">
        <v>8.815709701593584E-2</v>
      </c>
      <c r="FB266" s="71">
        <v>8.9814937572953821E-2</v>
      </c>
      <c r="FC266" s="71">
        <v>8.9737107286957357E-2</v>
      </c>
      <c r="FD266" s="71">
        <v>9.0308608794930217E-2</v>
      </c>
      <c r="FE266" s="71">
        <v>9.280628977847781E-2</v>
      </c>
      <c r="FF266" s="71">
        <v>8.9923933956127036E-2</v>
      </c>
      <c r="FG266" s="71">
        <v>8.7921953633873062E-2</v>
      </c>
      <c r="FH266" s="71">
        <v>8.6985269538448692E-2</v>
      </c>
      <c r="FI266" s="71">
        <v>8.5272316844336102E-2</v>
      </c>
      <c r="FJ266" s="71">
        <v>8.7742685498042997E-2</v>
      </c>
      <c r="FK266" s="71">
        <v>8.671093973480154E-2</v>
      </c>
      <c r="FL266" s="71">
        <v>8.7367120254405212E-2</v>
      </c>
      <c r="FM266" s="71">
        <v>8.8513545689779413E-2</v>
      </c>
      <c r="FN266" s="71">
        <v>8.8428415963402979E-2</v>
      </c>
      <c r="FO266" s="71">
        <v>8.8552684854150382E-2</v>
      </c>
      <c r="FP266" s="71">
        <v>8.883712824567512E-2</v>
      </c>
      <c r="FQ266" s="71">
        <v>8.8389901526420483E-2</v>
      </c>
      <c r="FR266" s="71">
        <v>9.1870834640015178E-2</v>
      </c>
      <c r="FS266" s="71">
        <v>9.2174072163676166E-2</v>
      </c>
      <c r="FT266" s="71">
        <v>9.3547282429337172E-2</v>
      </c>
      <c r="FU266" s="71">
        <v>9.2702093558302917E-2</v>
      </c>
      <c r="FV266" s="37">
        <v>9.1638259833134686E-2</v>
      </c>
      <c r="FW266" s="71">
        <v>9.2399999999999996E-2</v>
      </c>
      <c r="FX266" s="71">
        <v>9.1600000000000001E-2</v>
      </c>
      <c r="FY266" s="71">
        <v>9.3299999999999994E-2</v>
      </c>
      <c r="FZ266" s="71">
        <v>9.2399999999999996E-2</v>
      </c>
      <c r="GA266" s="71">
        <v>9.1600000000000001E-2</v>
      </c>
      <c r="GB266" s="71">
        <v>9.0999999999999998E-2</v>
      </c>
      <c r="GC266" s="71">
        <v>8.7800000000000003E-2</v>
      </c>
      <c r="GD266" s="71">
        <v>8.77E-2</v>
      </c>
      <c r="GE266" s="71">
        <v>8.7400000000000005E-2</v>
      </c>
      <c r="GF266" s="71">
        <v>8.72E-2</v>
      </c>
      <c r="GG266" s="71">
        <v>8.6800000000000002E-2</v>
      </c>
      <c r="GH266" s="71">
        <v>8.5999999999999993E-2</v>
      </c>
      <c r="GI266" s="71">
        <v>8.7800000000000003E-2</v>
      </c>
      <c r="GJ266" s="71">
        <v>9.0300000000000005E-2</v>
      </c>
      <c r="GK266" s="71">
        <v>9.0200000000000002E-2</v>
      </c>
      <c r="GL266" s="71">
        <v>9.0399999999999994E-2</v>
      </c>
      <c r="GM266" s="71">
        <v>8.8900000000000007E-2</v>
      </c>
      <c r="GN266" s="71">
        <v>9.0399999999999994E-2</v>
      </c>
      <c r="GO266" s="71">
        <v>8.8400000000000006E-2</v>
      </c>
      <c r="GP266" s="71">
        <v>8.7599999999999997E-2</v>
      </c>
      <c r="GQ266" s="71">
        <v>8.8999999999999996E-2</v>
      </c>
      <c r="GR266" s="71">
        <v>8.8499999999999995E-2</v>
      </c>
      <c r="GS266" s="71">
        <v>8.9099999999999999E-2</v>
      </c>
      <c r="GT266" s="71">
        <v>8.72E-2</v>
      </c>
      <c r="GU266" s="71">
        <v>8.8999999999999996E-2</v>
      </c>
      <c r="GV266" s="71">
        <v>8.77E-2</v>
      </c>
      <c r="GW266" s="71">
        <v>8.43E-2</v>
      </c>
      <c r="GX266" s="71">
        <v>8.4099999999999994E-2</v>
      </c>
      <c r="GY266" s="71">
        <v>8.1299999999999997E-2</v>
      </c>
      <c r="GZ266" s="71">
        <v>7.9399999999999998E-2</v>
      </c>
      <c r="HA266" s="71">
        <v>7.9200000000000007E-2</v>
      </c>
      <c r="HB266" s="71">
        <v>7.9899999999999999E-2</v>
      </c>
      <c r="HC266" s="71">
        <v>8.0799999999999997E-2</v>
      </c>
      <c r="HD266" s="71">
        <v>7.6999999999999999E-2</v>
      </c>
      <c r="HE266" s="71">
        <v>7.9699999999999993E-2</v>
      </c>
      <c r="HF266" s="71">
        <v>8.0299999999999996E-2</v>
      </c>
      <c r="HG266" s="71">
        <v>7.8799999999999995E-2</v>
      </c>
      <c r="HH266" s="71">
        <v>7.8799999999999995E-2</v>
      </c>
      <c r="HI266" s="71">
        <v>7.8799999999999995E-2</v>
      </c>
      <c r="HJ266" s="71">
        <v>7.8799999999999995E-2</v>
      </c>
      <c r="HK266" s="40"/>
      <c r="HL266" s="40"/>
      <c r="HM266" s="40"/>
      <c r="HN266" s="40"/>
      <c r="HO266" s="40"/>
      <c r="HP266" s="40"/>
      <c r="HQ266" s="41"/>
      <c r="HR266" s="41"/>
      <c r="HS266" s="41"/>
      <c r="HT266" s="41"/>
      <c r="HU266" s="41"/>
      <c r="HV266" s="41"/>
      <c r="HW266" s="41"/>
      <c r="HX266" s="41"/>
      <c r="HY266" s="41"/>
      <c r="HZ266" s="41"/>
      <c r="IA266" s="41"/>
      <c r="IB266" s="41"/>
      <c r="IC266" s="41"/>
      <c r="ID266" s="41"/>
      <c r="IE266" s="41"/>
      <c r="IF266" s="41"/>
      <c r="IG266" s="41"/>
      <c r="IH266" s="41"/>
      <c r="II266" s="41"/>
      <c r="IJ266" s="41"/>
      <c r="IK266" s="41"/>
      <c r="IL266" s="41"/>
      <c r="IM266" s="41"/>
      <c r="IN266" s="41"/>
      <c r="IO266" s="42"/>
      <c r="IP266" s="42"/>
      <c r="IQ266" s="42"/>
      <c r="IR266" s="42"/>
      <c r="IS266" s="42"/>
      <c r="IT266" s="42"/>
      <c r="IU266" s="42"/>
      <c r="IV266" s="42"/>
      <c r="IW266" s="42"/>
    </row>
    <row r="267" spans="1:257" s="19" customFormat="1" ht="18" customHeight="1" x14ac:dyDescent="0.2">
      <c r="A267" s="12">
        <v>26103</v>
      </c>
      <c r="B267" s="20"/>
      <c r="C267" s="60"/>
      <c r="D267" s="29"/>
      <c r="E267" s="95"/>
      <c r="F267" s="35"/>
      <c r="G267" s="36" t="s">
        <v>259</v>
      </c>
      <c r="H267" s="71">
        <v>7.7166419073492282E-2</v>
      </c>
      <c r="I267" s="71">
        <v>7.704170505194631E-2</v>
      </c>
      <c r="J267" s="71">
        <v>7.6703987479269417E-2</v>
      </c>
      <c r="K267" s="71">
        <v>7.7660948407666353E-2</v>
      </c>
      <c r="L267" s="71">
        <v>7.8622507189498814E-2</v>
      </c>
      <c r="M267" s="71">
        <v>7.9230075352530197E-2</v>
      </c>
      <c r="N267" s="71">
        <v>7.8416939899413049E-2</v>
      </c>
      <c r="O267" s="71">
        <v>7.8890363513571551E-2</v>
      </c>
      <c r="P267" s="71">
        <v>7.9394433716958909E-2</v>
      </c>
      <c r="Q267" s="71">
        <v>7.9618779583900082E-2</v>
      </c>
      <c r="R267" s="71">
        <v>8.0114770682995676E-2</v>
      </c>
      <c r="S267" s="71">
        <v>8.1162372842245131E-2</v>
      </c>
      <c r="T267" s="71">
        <v>8.0666465909782589E-2</v>
      </c>
      <c r="U267" s="71">
        <v>8.0797633274233893E-2</v>
      </c>
      <c r="V267" s="71">
        <v>8.148836459281418E-2</v>
      </c>
      <c r="W267" s="71">
        <v>8.1341182403941573E-2</v>
      </c>
      <c r="X267" s="71">
        <v>8.0716095532535059E-2</v>
      </c>
      <c r="Y267" s="71">
        <v>8.0482130564025478E-2</v>
      </c>
      <c r="Z267" s="71">
        <v>8.0383753087990423E-2</v>
      </c>
      <c r="AA267" s="71">
        <v>8.0425210147948914E-2</v>
      </c>
      <c r="AB267" s="71">
        <v>8.0772507179290701E-2</v>
      </c>
      <c r="AC267" s="71">
        <v>8.1416463710542356E-2</v>
      </c>
      <c r="AD267" s="71">
        <v>8.0522052587288839E-2</v>
      </c>
      <c r="AE267" s="71">
        <v>8.0558108479343096E-2</v>
      </c>
      <c r="AF267" s="71">
        <v>8.0607784695453946E-2</v>
      </c>
      <c r="AG267" s="71">
        <v>7.4374045237999384E-2</v>
      </c>
      <c r="AH267" s="71">
        <v>7.4607163630985643E-2</v>
      </c>
      <c r="AI267" s="71">
        <v>7.4212032969083908E-2</v>
      </c>
      <c r="AJ267" s="71">
        <v>7.3335119498510182E-2</v>
      </c>
      <c r="AK267" s="71">
        <v>7.2481637319878278E-2</v>
      </c>
      <c r="AL267" s="71">
        <v>7.2246291314037356E-2</v>
      </c>
      <c r="AM267" s="71">
        <v>7.1379494662062656E-2</v>
      </c>
      <c r="AN267" s="71">
        <v>7.1348667301731589E-2</v>
      </c>
      <c r="AO267" s="71">
        <v>7.1135201451764954E-2</v>
      </c>
      <c r="AP267" s="71">
        <v>7.0807132620909499E-2</v>
      </c>
      <c r="AQ267" s="71">
        <v>7.2087723653291497E-2</v>
      </c>
      <c r="AR267" s="71">
        <v>7.1921578397529162E-2</v>
      </c>
      <c r="AS267" s="71">
        <v>7.4978985598943226E-2</v>
      </c>
      <c r="AT267" s="71">
        <v>7.2923658615861059E-2</v>
      </c>
      <c r="AU267" s="71">
        <v>7.2868573950323909E-2</v>
      </c>
      <c r="AV267" s="71">
        <v>7.3423691035563884E-2</v>
      </c>
      <c r="AW267" s="71">
        <v>7.4213975197573417E-2</v>
      </c>
      <c r="AX267" s="71">
        <v>7.5593739090986073E-2</v>
      </c>
      <c r="AY267" s="71">
        <v>7.5485354548407338E-2</v>
      </c>
      <c r="AZ267" s="71">
        <v>7.7271590892036654E-2</v>
      </c>
      <c r="BA267" s="71">
        <v>7.8917127445548782E-2</v>
      </c>
      <c r="BB267" s="71">
        <v>8.1895621567800392E-2</v>
      </c>
      <c r="BC267" s="71">
        <v>8.2776922786798754E-2</v>
      </c>
      <c r="BD267" s="71">
        <v>8.3119255840044579E-2</v>
      </c>
      <c r="BE267" s="71">
        <v>8.3493664320726677E-2</v>
      </c>
      <c r="BF267" s="71">
        <v>8.1798845067938455E-2</v>
      </c>
      <c r="BG267" s="71">
        <v>8.1301838423412709E-2</v>
      </c>
      <c r="BH267" s="71">
        <v>8.169142714760122E-2</v>
      </c>
      <c r="BI267" s="71">
        <v>8.1525453245419016E-2</v>
      </c>
      <c r="BJ267" s="71">
        <v>8.2928379937525137E-2</v>
      </c>
      <c r="BK267" s="71">
        <v>8.3434897569584554E-2</v>
      </c>
      <c r="BL267" s="71">
        <v>8.4149909538540388E-2</v>
      </c>
      <c r="BM267" s="71">
        <v>8.4820668860490223E-2</v>
      </c>
      <c r="BN267" s="71">
        <v>8.5276563850792492E-2</v>
      </c>
      <c r="BO267" s="71">
        <v>8.5933098936120264E-2</v>
      </c>
      <c r="BP267" s="71">
        <v>8.1921502353576967E-2</v>
      </c>
      <c r="BQ267" s="71">
        <v>8.1739534895471089E-2</v>
      </c>
      <c r="BR267" s="71">
        <v>8.0441083623188095E-2</v>
      </c>
      <c r="BS267" s="71">
        <v>8.1207964543688615E-2</v>
      </c>
      <c r="BT267" s="71">
        <v>8.1213052192213031E-2</v>
      </c>
      <c r="BU267" s="71">
        <v>8.2775686924567368E-2</v>
      </c>
      <c r="BV267" s="71">
        <v>8.1655388525241707E-2</v>
      </c>
      <c r="BW267" s="71">
        <v>8.2101765006930658E-2</v>
      </c>
      <c r="BX267" s="71">
        <v>8.153918767674953E-2</v>
      </c>
      <c r="BY267" s="71">
        <v>7.9751545361100851E-2</v>
      </c>
      <c r="BZ267" s="71">
        <v>7.993528126602982E-2</v>
      </c>
      <c r="CA267" s="71">
        <v>7.8657959853662487E-2</v>
      </c>
      <c r="CB267" s="71">
        <v>7.59925969712619E-2</v>
      </c>
      <c r="CC267" s="71">
        <v>7.5360833560487006E-2</v>
      </c>
      <c r="CD267" s="71">
        <v>7.5426455373024448E-2</v>
      </c>
      <c r="CE267" s="71">
        <v>7.754326451865251E-2</v>
      </c>
      <c r="CF267" s="71">
        <v>7.8267344547607101E-2</v>
      </c>
      <c r="CG267" s="71">
        <v>8.0023535743765778E-2</v>
      </c>
      <c r="CH267" s="71">
        <v>8.1341801197487879E-2</v>
      </c>
      <c r="CI267" s="71">
        <v>8.0444472040306747E-2</v>
      </c>
      <c r="CJ267" s="71">
        <v>8.240941698327918E-2</v>
      </c>
      <c r="CK267" s="71">
        <v>8.3344467579214154E-2</v>
      </c>
      <c r="CL267" s="71">
        <v>8.7472684922624083E-2</v>
      </c>
      <c r="CM267" s="71">
        <v>8.9695854200494224E-2</v>
      </c>
      <c r="CN267" s="71">
        <v>8.9869074812567701E-2</v>
      </c>
      <c r="CO267" s="71">
        <v>9.1299022686368345E-2</v>
      </c>
      <c r="CP267" s="71">
        <v>9.2343885172240514E-2</v>
      </c>
      <c r="CQ267" s="71">
        <v>9.2534713287001538E-2</v>
      </c>
      <c r="CR267" s="71">
        <v>9.0529593763872582E-2</v>
      </c>
      <c r="CS267" s="71">
        <v>8.8516434495117535E-2</v>
      </c>
      <c r="CT267" s="71">
        <v>8.7708217254693119E-2</v>
      </c>
      <c r="CU267" s="71">
        <v>8.8698383674320244E-2</v>
      </c>
      <c r="CV267" s="71">
        <v>9.0274680363410076E-2</v>
      </c>
      <c r="CW267" s="71">
        <v>9.0327167541400633E-2</v>
      </c>
      <c r="CX267" s="71">
        <v>9.0660793020415784E-2</v>
      </c>
      <c r="CY267" s="71">
        <v>9.1446260107271193E-2</v>
      </c>
      <c r="CZ267" s="71">
        <v>9.2402612690459976E-2</v>
      </c>
      <c r="DA267" s="71">
        <v>9.3164805543820908E-2</v>
      </c>
      <c r="DB267" s="71">
        <v>9.1534140437010775E-2</v>
      </c>
      <c r="DC267" s="71">
        <v>9.267399724800103E-2</v>
      </c>
      <c r="DD267" s="71">
        <v>9.3491673276497156E-2</v>
      </c>
      <c r="DE267" s="71">
        <v>9.5229330935709663E-2</v>
      </c>
      <c r="DF267" s="71">
        <v>9.5811557706620393E-2</v>
      </c>
      <c r="DG267" s="71">
        <v>9.7236930701159838E-2</v>
      </c>
      <c r="DH267" s="71">
        <v>9.8473930424461939E-2</v>
      </c>
      <c r="DI267" s="71">
        <v>9.8317899334353712E-2</v>
      </c>
      <c r="DJ267" s="71">
        <v>9.9167751220443759E-2</v>
      </c>
      <c r="DK267" s="71">
        <v>9.9603335969307039E-2</v>
      </c>
      <c r="DL267" s="71">
        <v>9.9118761867339186E-2</v>
      </c>
      <c r="DM267" s="71">
        <v>9.9428607063944283E-2</v>
      </c>
      <c r="DN267" s="71">
        <v>0.10093795419235156</v>
      </c>
      <c r="DO267" s="71">
        <v>0.10141202089893166</v>
      </c>
      <c r="DP267" s="71">
        <v>0.10033953475701861</v>
      </c>
      <c r="DQ267" s="71">
        <v>0.10171740050193973</v>
      </c>
      <c r="DR267" s="71">
        <v>9.9371577804169511E-2</v>
      </c>
      <c r="DS267" s="71">
        <v>9.7807279448762011E-2</v>
      </c>
      <c r="DT267" s="71">
        <v>9.7326693494493813E-2</v>
      </c>
      <c r="DU267" s="71">
        <v>9.8163458124700231E-2</v>
      </c>
      <c r="DV267" s="71">
        <v>9.735100962439211E-2</v>
      </c>
      <c r="DW267" s="71">
        <v>9.6324541993158222E-2</v>
      </c>
      <c r="DX267" s="71">
        <v>9.4862255113620772E-2</v>
      </c>
      <c r="DY267" s="71">
        <v>9.3643020366535407E-2</v>
      </c>
      <c r="DZ267" s="71">
        <v>9.1261796910140747E-2</v>
      </c>
      <c r="EA267" s="71">
        <v>9.1157130002443063E-2</v>
      </c>
      <c r="EB267" s="71">
        <v>9.1203166612169984E-2</v>
      </c>
      <c r="EC267" s="71">
        <v>9.160634494497806E-2</v>
      </c>
      <c r="ED267" s="71">
        <v>9.2237742211547652E-2</v>
      </c>
      <c r="EE267" s="71">
        <v>9.2796455367087888E-2</v>
      </c>
      <c r="EF267" s="71">
        <v>9.3353083355697891E-2</v>
      </c>
      <c r="EG267" s="71">
        <v>9.5020172788117085E-2</v>
      </c>
      <c r="EH267" s="71">
        <v>9.5220454294367984E-2</v>
      </c>
      <c r="EI267" s="71">
        <v>9.5506691902805654E-2</v>
      </c>
      <c r="EJ267" s="71">
        <v>9.5243538148008719E-2</v>
      </c>
      <c r="EK267" s="71">
        <v>9.5801932936505879E-2</v>
      </c>
      <c r="EL267" s="71">
        <v>9.7452945072305786E-2</v>
      </c>
      <c r="EM267" s="71">
        <v>9.7300722197215195E-2</v>
      </c>
      <c r="EN267" s="71">
        <v>9.7107840689670974E-2</v>
      </c>
      <c r="EO267" s="71">
        <v>9.6334698806699509E-2</v>
      </c>
      <c r="EP267" s="71">
        <v>9.6543768525121115E-2</v>
      </c>
      <c r="EQ267" s="71">
        <v>9.6876484037665689E-2</v>
      </c>
      <c r="ER267" s="71">
        <v>9.7137174110535518E-2</v>
      </c>
      <c r="ES267" s="71">
        <v>9.8268515027892647E-2</v>
      </c>
      <c r="ET267" s="71">
        <v>9.7678323723643379E-2</v>
      </c>
      <c r="EU267" s="71">
        <v>9.8816644921748464E-2</v>
      </c>
      <c r="EV267" s="71">
        <v>9.7671897744122285E-2</v>
      </c>
      <c r="EW267" s="71">
        <v>9.5385952041240507E-2</v>
      </c>
      <c r="EX267" s="71">
        <v>9.3255474972235977E-2</v>
      </c>
      <c r="EY267" s="71">
        <v>9.4523569537126192E-2</v>
      </c>
      <c r="EZ267" s="71">
        <v>9.5885851218532964E-2</v>
      </c>
      <c r="FA267" s="71">
        <v>9.7367674695359008E-2</v>
      </c>
      <c r="FB267" s="71">
        <v>9.7742363787564707E-2</v>
      </c>
      <c r="FC267" s="71">
        <v>9.5968616242841698E-2</v>
      </c>
      <c r="FD267" s="71">
        <v>9.6579803861420344E-2</v>
      </c>
      <c r="FE267" s="71">
        <v>9.7699051503005771E-2</v>
      </c>
      <c r="FF267" s="71">
        <v>9.7627743724898894E-2</v>
      </c>
      <c r="FG267" s="71">
        <v>9.5988850439312878E-2</v>
      </c>
      <c r="FH267" s="71">
        <v>9.5212325019646063E-2</v>
      </c>
      <c r="FI267" s="71">
        <v>9.031699440128893E-2</v>
      </c>
      <c r="FJ267" s="71">
        <v>8.483853223405019E-2</v>
      </c>
      <c r="FK267" s="71">
        <v>8.4193067661401833E-2</v>
      </c>
      <c r="FL267" s="71">
        <v>8.4032790488684603E-2</v>
      </c>
      <c r="FM267" s="71">
        <v>8.4034276810171005E-2</v>
      </c>
      <c r="FN267" s="71">
        <v>8.3525292491858291E-2</v>
      </c>
      <c r="FO267" s="71">
        <v>8.3266278979421474E-2</v>
      </c>
      <c r="FP267" s="71">
        <v>8.3683922227340377E-2</v>
      </c>
      <c r="FQ267" s="71">
        <v>8.4045306739706699E-2</v>
      </c>
      <c r="FR267" s="71">
        <v>8.6437913888305559E-2</v>
      </c>
      <c r="FS267" s="71">
        <v>8.7711863699016263E-2</v>
      </c>
      <c r="FT267" s="71">
        <v>8.9365768461690517E-2</v>
      </c>
      <c r="FU267" s="71">
        <v>9.0488931313513057E-2</v>
      </c>
      <c r="FV267" s="37">
        <v>9.0087405641636878E-2</v>
      </c>
      <c r="FW267" s="71">
        <v>9.0700000000000003E-2</v>
      </c>
      <c r="FX267" s="71">
        <v>9.01E-2</v>
      </c>
      <c r="FY267" s="71">
        <v>8.8300000000000003E-2</v>
      </c>
      <c r="FZ267" s="71">
        <v>8.7900000000000006E-2</v>
      </c>
      <c r="GA267" s="71">
        <v>8.5800000000000001E-2</v>
      </c>
      <c r="GB267" s="71">
        <v>8.4400000000000003E-2</v>
      </c>
      <c r="GC267" s="71">
        <v>8.3199999999999996E-2</v>
      </c>
      <c r="GD267" s="71">
        <v>8.2100000000000006E-2</v>
      </c>
      <c r="GE267" s="71">
        <v>8.0500000000000002E-2</v>
      </c>
      <c r="GF267" s="71">
        <v>8.0299999999999996E-2</v>
      </c>
      <c r="GG267" s="71">
        <v>7.9799999999999996E-2</v>
      </c>
      <c r="GH267" s="71">
        <v>8.14E-2</v>
      </c>
      <c r="GI267" s="71">
        <v>8.2100000000000006E-2</v>
      </c>
      <c r="GJ267" s="71">
        <v>8.0699999999999994E-2</v>
      </c>
      <c r="GK267" s="71">
        <v>8.1199999999999994E-2</v>
      </c>
      <c r="GL267" s="71">
        <v>8.1500000000000003E-2</v>
      </c>
      <c r="GM267" s="71">
        <v>8.1600000000000006E-2</v>
      </c>
      <c r="GN267" s="71">
        <v>8.1000000000000003E-2</v>
      </c>
      <c r="GO267" s="71">
        <v>7.8899999999999998E-2</v>
      </c>
      <c r="GP267" s="71">
        <v>7.85E-2</v>
      </c>
      <c r="GQ267" s="71">
        <v>7.8200000000000006E-2</v>
      </c>
      <c r="GR267" s="71">
        <v>7.8899999999999998E-2</v>
      </c>
      <c r="GS267" s="71">
        <v>8.1100000000000005E-2</v>
      </c>
      <c r="GT267" s="71">
        <v>8.1699999999999995E-2</v>
      </c>
      <c r="GU267" s="71">
        <v>8.2100000000000006E-2</v>
      </c>
      <c r="GV267" s="71">
        <v>8.1100000000000005E-2</v>
      </c>
      <c r="GW267" s="71">
        <v>8.0399999999999999E-2</v>
      </c>
      <c r="GX267" s="71">
        <v>7.9699999999999993E-2</v>
      </c>
      <c r="GY267" s="71">
        <v>7.8E-2</v>
      </c>
      <c r="GZ267" s="71">
        <v>7.6600000000000001E-2</v>
      </c>
      <c r="HA267" s="71">
        <v>7.6300000000000007E-2</v>
      </c>
      <c r="HB267" s="71">
        <v>7.7299999999999994E-2</v>
      </c>
      <c r="HC267" s="71">
        <v>7.7299999999999994E-2</v>
      </c>
      <c r="HD267" s="71">
        <v>7.1999999999999995E-2</v>
      </c>
      <c r="HE267" s="71">
        <v>7.4700000000000003E-2</v>
      </c>
      <c r="HF267" s="71">
        <v>7.51E-2</v>
      </c>
      <c r="HG267" s="71">
        <v>7.6100000000000001E-2</v>
      </c>
      <c r="HH267" s="71">
        <v>7.6399999999999996E-2</v>
      </c>
      <c r="HI267" s="71">
        <v>7.6100000000000001E-2</v>
      </c>
      <c r="HJ267" s="71">
        <v>7.6399999999999996E-2</v>
      </c>
      <c r="HK267" s="40"/>
      <c r="HL267" s="40"/>
      <c r="HM267" s="40"/>
      <c r="HN267" s="40"/>
      <c r="HO267" s="40"/>
      <c r="HP267" s="40"/>
      <c r="HQ267" s="41"/>
      <c r="HR267" s="41"/>
      <c r="HS267" s="41"/>
      <c r="HT267" s="41"/>
      <c r="HU267" s="41"/>
      <c r="HV267" s="41"/>
      <c r="HW267" s="41"/>
      <c r="HX267" s="41"/>
      <c r="HY267" s="41"/>
      <c r="HZ267" s="41"/>
      <c r="IA267" s="41"/>
      <c r="IB267" s="41"/>
      <c r="IC267" s="41"/>
      <c r="ID267" s="41"/>
      <c r="IE267" s="41"/>
      <c r="IF267" s="41"/>
      <c r="IG267" s="41"/>
      <c r="IH267" s="41"/>
      <c r="II267" s="41"/>
      <c r="IJ267" s="41"/>
      <c r="IK267" s="41"/>
      <c r="IL267" s="41"/>
      <c r="IM267" s="41"/>
      <c r="IN267" s="41"/>
      <c r="IO267" s="42"/>
      <c r="IP267" s="42"/>
      <c r="IQ267" s="42"/>
      <c r="IR267" s="42"/>
      <c r="IS267" s="42"/>
      <c r="IT267" s="42"/>
      <c r="IU267" s="42"/>
      <c r="IV267" s="42"/>
      <c r="IW267" s="42"/>
    </row>
    <row r="268" spans="1:257" s="19" customFormat="1" ht="18" customHeight="1" x14ac:dyDescent="0.2">
      <c r="A268" s="12">
        <v>26104</v>
      </c>
      <c r="B268" s="20"/>
      <c r="C268" s="60"/>
      <c r="D268" s="29"/>
      <c r="E268" s="95"/>
      <c r="F268" s="35"/>
      <c r="G268" s="36" t="s">
        <v>260</v>
      </c>
      <c r="H268" s="71">
        <v>7.3767429518622765E-2</v>
      </c>
      <c r="I268" s="71">
        <v>7.3648208840705665E-2</v>
      </c>
      <c r="J268" s="71">
        <v>7.3325366890298241E-2</v>
      </c>
      <c r="K268" s="71">
        <v>7.4240176060986401E-2</v>
      </c>
      <c r="L268" s="71">
        <v>7.5159380561058947E-2</v>
      </c>
      <c r="M268" s="71">
        <v>7.5740186851959809E-2</v>
      </c>
      <c r="N268" s="71">
        <v>7.4962868000740535E-2</v>
      </c>
      <c r="O268" s="71">
        <v>7.5415438477758903E-2</v>
      </c>
      <c r="P268" s="71">
        <v>7.5897305637687651E-2</v>
      </c>
      <c r="Q268" s="71">
        <v>7.6111769625081122E-2</v>
      </c>
      <c r="R268" s="71">
        <v>7.6585913545243509E-2</v>
      </c>
      <c r="S268" s="71">
        <v>7.7587371425158758E-2</v>
      </c>
      <c r="T268" s="71">
        <v>7.7113307964297786E-2</v>
      </c>
      <c r="U268" s="71">
        <v>7.7238697731355527E-2</v>
      </c>
      <c r="V268" s="71">
        <v>7.7899004046867573E-2</v>
      </c>
      <c r="W268" s="71">
        <v>7.7758304868722261E-2</v>
      </c>
      <c r="X268" s="71">
        <v>7.7160751525141791E-2</v>
      </c>
      <c r="Y268" s="71">
        <v>7.693709213376948E-2</v>
      </c>
      <c r="Z268" s="71">
        <v>7.6843047941791046E-2</v>
      </c>
      <c r="AA268" s="71">
        <v>7.6882678920981939E-2</v>
      </c>
      <c r="AB268" s="71">
        <v>7.7214678378636339E-2</v>
      </c>
      <c r="AC268" s="71">
        <v>7.7830270220301589E-2</v>
      </c>
      <c r="AD268" s="71">
        <v>7.6975255690828095E-2</v>
      </c>
      <c r="AE268" s="71">
        <v>7.7009723410177769E-2</v>
      </c>
      <c r="AF268" s="71">
        <v>7.7057211512058188E-2</v>
      </c>
      <c r="AG268" s="71">
        <v>7.1098052831553848E-2</v>
      </c>
      <c r="AH268" s="71">
        <v>7.1320902936956962E-2</v>
      </c>
      <c r="AI268" s="71">
        <v>7.0943176801645136E-2</v>
      </c>
      <c r="AJ268" s="71">
        <v>7.0104889196607109E-2</v>
      </c>
      <c r="AK268" s="71">
        <v>6.9289000793159639E-2</v>
      </c>
      <c r="AL268" s="71">
        <v>6.9064021195728464E-2</v>
      </c>
      <c r="AM268" s="71">
        <v>6.8235404788497947E-2</v>
      </c>
      <c r="AN268" s="71">
        <v>6.8205935297004486E-2</v>
      </c>
      <c r="AO268" s="71">
        <v>6.8001872088796655E-2</v>
      </c>
      <c r="AP268" s="71">
        <v>6.7688253877041388E-2</v>
      </c>
      <c r="AQ268" s="71">
        <v>6.8912438047534663E-2</v>
      </c>
      <c r="AR268" s="71">
        <v>6.8753611078608862E-2</v>
      </c>
      <c r="AS268" s="71">
        <v>7.1676347068537899E-2</v>
      </c>
      <c r="AT268" s="71">
        <v>6.9711552146308323E-2</v>
      </c>
      <c r="AU268" s="71">
        <v>6.9658893823797613E-2</v>
      </c>
      <c r="AV268" s="71">
        <v>7.0189559376918897E-2</v>
      </c>
      <c r="AW268" s="71">
        <v>7.0945033479782219E-2</v>
      </c>
      <c r="AX268" s="71">
        <v>7.2264022192511296E-2</v>
      </c>
      <c r="AY268" s="71">
        <v>7.2160411720474604E-2</v>
      </c>
      <c r="AZ268" s="71">
        <v>7.3867968779158202E-2</v>
      </c>
      <c r="BA268" s="71">
        <v>7.5441023524849021E-2</v>
      </c>
      <c r="BB268" s="71">
        <v>7.8288322361219451E-2</v>
      </c>
      <c r="BC268" s="71">
        <v>7.9130804445236097E-2</v>
      </c>
      <c r="BD268" s="71">
        <v>7.9458058575729781E-2</v>
      </c>
      <c r="BE268" s="71">
        <v>7.981597529055863E-2</v>
      </c>
      <c r="BF268" s="71">
        <v>7.8195808626380661E-2</v>
      </c>
      <c r="BG268" s="71">
        <v>7.7720693893047976E-2</v>
      </c>
      <c r="BH268" s="71">
        <v>7.8093122199270851E-2</v>
      </c>
      <c r="BI268" s="71">
        <v>7.7934459036224549E-2</v>
      </c>
      <c r="BJ268" s="71">
        <v>7.9275590283758149E-2</v>
      </c>
      <c r="BK268" s="71">
        <v>7.9759797069190258E-2</v>
      </c>
      <c r="BL268" s="71">
        <v>8.0443314532592153E-2</v>
      </c>
      <c r="BM268" s="71">
        <v>8.1084528568438091E-2</v>
      </c>
      <c r="BN268" s="71">
        <v>8.1520342514048119E-2</v>
      </c>
      <c r="BO268" s="71">
        <v>8.2147958855649961E-2</v>
      </c>
      <c r="BP268" s="71">
        <v>7.8313063162510757E-2</v>
      </c>
      <c r="BQ268" s="71">
        <v>7.8139110920049895E-2</v>
      </c>
      <c r="BR268" s="71">
        <v>7.6897853208968608E-2</v>
      </c>
      <c r="BS268" s="71">
        <v>7.763095492512212E-2</v>
      </c>
      <c r="BT268" s="71">
        <v>7.7635818475335377E-2</v>
      </c>
      <c r="BU268" s="71">
        <v>7.9129623019673731E-2</v>
      </c>
      <c r="BV268" s="71">
        <v>7.8058670988928672E-2</v>
      </c>
      <c r="BW268" s="71">
        <v>7.8485385692644544E-2</v>
      </c>
      <c r="BX268" s="71">
        <v>7.7947588499886547E-2</v>
      </c>
      <c r="BY268" s="71">
        <v>7.6238687398767283E-2</v>
      </c>
      <c r="BZ268" s="71">
        <v>7.6414330192350582E-2</v>
      </c>
      <c r="CA268" s="71">
        <v>7.5193271623211905E-2</v>
      </c>
      <c r="CB268" s="71">
        <v>7.2645311371463239E-2</v>
      </c>
      <c r="CC268" s="71">
        <v>7.2041375573530242E-2</v>
      </c>
      <c r="CD268" s="71">
        <v>7.210410690782515E-2</v>
      </c>
      <c r="CE268" s="71">
        <v>7.4127675855682862E-2</v>
      </c>
      <c r="CF268" s="71">
        <v>7.4819861953509689E-2</v>
      </c>
      <c r="CG268" s="71">
        <v>7.6498697279021935E-2</v>
      </c>
      <c r="CH268" s="71">
        <v>7.7758896405946118E-2</v>
      </c>
      <c r="CI268" s="71">
        <v>7.6901092374709129E-2</v>
      </c>
      <c r="CJ268" s="71">
        <v>7.8779486361744422E-2</v>
      </c>
      <c r="CK268" s="71">
        <v>7.9673350295825479E-2</v>
      </c>
      <c r="CL268" s="71">
        <v>8.3619729894281639E-2</v>
      </c>
      <c r="CM268" s="71">
        <v>8.5744974074098562E-2</v>
      </c>
      <c r="CN268" s="71">
        <v>8.591056474742155E-2</v>
      </c>
      <c r="CO268" s="71">
        <v>8.7277526960549939E-2</v>
      </c>
      <c r="CP268" s="71">
        <v>8.8276365842911736E-2</v>
      </c>
      <c r="CQ268" s="71">
        <v>8.8458788452057291E-2</v>
      </c>
      <c r="CR268" s="71">
        <v>8.6541989475575565E-2</v>
      </c>
      <c r="CS268" s="71">
        <v>8.4617504884341457E-2</v>
      </c>
      <c r="CT268" s="71">
        <v>8.3844887610732291E-2</v>
      </c>
      <c r="CU268" s="71">
        <v>8.4791439653039535E-2</v>
      </c>
      <c r="CV268" s="71">
        <v>8.6298304378771201E-2</v>
      </c>
      <c r="CW268" s="71">
        <v>8.6348479626625604E-2</v>
      </c>
      <c r="CX268" s="71">
        <v>8.6667409729957567E-2</v>
      </c>
      <c r="CY268" s="71">
        <v>8.7418278937891405E-2</v>
      </c>
      <c r="CZ268" s="71">
        <v>8.8332506559470461E-2</v>
      </c>
      <c r="DA268" s="71">
        <v>8.9061126706225652E-2</v>
      </c>
      <c r="DB268" s="71">
        <v>8.7502288356858526E-2</v>
      </c>
      <c r="DC268" s="71">
        <v>8.8591937299696805E-2</v>
      </c>
      <c r="DD268" s="71">
        <v>8.9373596725200399E-2</v>
      </c>
      <c r="DE268" s="71">
        <v>9.1034714870145986E-2</v>
      </c>
      <c r="DF268" s="71">
        <v>9.1591295994457422E-2</v>
      </c>
      <c r="DG268" s="71">
        <v>9.2953884840420289E-2</v>
      </c>
      <c r="DH268" s="71">
        <v>9.4136397790986745E-2</v>
      </c>
      <c r="DI268" s="71">
        <v>9.398723948377917E-2</v>
      </c>
      <c r="DJ268" s="71">
        <v>9.479965750007599E-2</v>
      </c>
      <c r="DK268" s="71">
        <v>9.5216055820057086E-2</v>
      </c>
      <c r="DL268" s="71">
        <v>9.4752826006588367E-2</v>
      </c>
      <c r="DM268" s="71">
        <v>9.5049023290026929E-2</v>
      </c>
      <c r="DN268" s="71">
        <v>9.6491887417334429E-2</v>
      </c>
      <c r="DO268" s="71">
        <v>9.6945072660146681E-2</v>
      </c>
      <c r="DP268" s="71">
        <v>9.5919826875345879E-2</v>
      </c>
      <c r="DQ268" s="71">
        <v>9.7237001048321184E-2</v>
      </c>
      <c r="DR268" s="71">
        <v>9.4994506027836392E-2</v>
      </c>
      <c r="DS268" s="71">
        <v>9.3499111138918192E-2</v>
      </c>
      <c r="DT268" s="71">
        <v>9.3039693805124904E-2</v>
      </c>
      <c r="DU268" s="71">
        <v>9.3839601026731764E-2</v>
      </c>
      <c r="DV268" s="71">
        <v>9.3062938869752435E-2</v>
      </c>
      <c r="DW268" s="71">
        <v>9.2081684594261456E-2</v>
      </c>
      <c r="DX268" s="71">
        <v>9.0683807828468396E-2</v>
      </c>
      <c r="DY268" s="71">
        <v>8.9518277350934927E-2</v>
      </c>
      <c r="DZ268" s="71">
        <v>8.7241940887526001E-2</v>
      </c>
      <c r="EA268" s="71">
        <v>8.7141884297765523E-2</v>
      </c>
      <c r="EB268" s="71">
        <v>8.7185893108904899E-2</v>
      </c>
      <c r="EC268" s="71">
        <v>8.7571312435160406E-2</v>
      </c>
      <c r="ED268" s="71">
        <v>8.8174898216633102E-2</v>
      </c>
      <c r="EE268" s="71">
        <v>8.8709001442068378E-2</v>
      </c>
      <c r="EF268" s="71">
        <v>8.9241111347009988E-2</v>
      </c>
      <c r="EG268" s="71">
        <v>9.0834769620696407E-2</v>
      </c>
      <c r="EH268" s="71">
        <v>9.1026229222860619E-2</v>
      </c>
      <c r="EI268" s="71">
        <v>9.1299858773894918E-2</v>
      </c>
      <c r="EJ268" s="71">
        <v>9.1048296289946345E-2</v>
      </c>
      <c r="EK268" s="71">
        <v>9.158209517161793E-2</v>
      </c>
      <c r="EL268" s="71">
        <v>9.3160384313764319E-2</v>
      </c>
      <c r="EM268" s="71">
        <v>9.3014866479138966E-2</v>
      </c>
      <c r="EN268" s="71">
        <v>9.2830480924074366E-2</v>
      </c>
      <c r="EO268" s="71">
        <v>9.2091394025333145E-2</v>
      </c>
      <c r="EP268" s="71">
        <v>9.2291254740697645E-2</v>
      </c>
      <c r="EQ268" s="71">
        <v>9.260931495932731E-2</v>
      </c>
      <c r="ER268" s="71">
        <v>9.2858522280433078E-2</v>
      </c>
      <c r="ES268" s="71">
        <v>9.3940030433651817E-2</v>
      </c>
      <c r="ET268" s="71">
        <v>9.3375835593960635E-2</v>
      </c>
      <c r="EU268" s="71">
        <v>9.4464016563856334E-2</v>
      </c>
      <c r="EV268" s="71">
        <v>9.6783228700149576E-2</v>
      </c>
      <c r="EW268" s="71">
        <v>9.7032262677591213E-2</v>
      </c>
      <c r="EX268" s="71">
        <v>9.3504487681161444E-2</v>
      </c>
      <c r="EY268" s="71">
        <v>9.9187149795562715E-2</v>
      </c>
      <c r="EZ268" s="71">
        <v>9.6393418756095445E-2</v>
      </c>
      <c r="FA268" s="71">
        <v>9.7883086200343958E-2</v>
      </c>
      <c r="FB268" s="71">
        <v>9.9723829097307592E-2</v>
      </c>
      <c r="FC268" s="71">
        <v>9.9637412134282913E-2</v>
      </c>
      <c r="FD268" s="71">
        <v>0.10032212598158807</v>
      </c>
      <c r="FE268" s="71">
        <v>8.8501676420953718E-2</v>
      </c>
      <c r="FF268" s="71">
        <v>8.8269369744617493E-2</v>
      </c>
      <c r="FG268" s="71">
        <v>8.6778898292767984E-2</v>
      </c>
      <c r="FH268" s="71">
        <v>8.6360932747567953E-2</v>
      </c>
      <c r="FI268" s="71">
        <v>8.604383450587573E-2</v>
      </c>
      <c r="FJ268" s="71">
        <v>8.4926240166108613E-2</v>
      </c>
      <c r="FK268" s="71">
        <v>8.4440545334188349E-2</v>
      </c>
      <c r="FL268" s="71">
        <v>8.4737378887658463E-2</v>
      </c>
      <c r="FM268" s="71">
        <v>8.3291213094653913E-2</v>
      </c>
      <c r="FN268" s="71">
        <v>8.3010858731955864E-2</v>
      </c>
      <c r="FO268" s="71">
        <v>8.2827985675450244E-2</v>
      </c>
      <c r="FP268" s="71">
        <v>8.2649070476237707E-2</v>
      </c>
      <c r="FQ268" s="71">
        <v>8.3255753296926943E-2</v>
      </c>
      <c r="FR268" s="71">
        <v>8.6692197416014305E-2</v>
      </c>
      <c r="FS268" s="71">
        <v>8.7969894939243953E-2</v>
      </c>
      <c r="FT268" s="71">
        <v>8.9844291467514437E-2</v>
      </c>
      <c r="FU268" s="71">
        <v>9.0755654899005972E-2</v>
      </c>
      <c r="FV268" s="37">
        <v>9.1676599125943586E-2</v>
      </c>
      <c r="FW268" s="71">
        <v>9.2299999999999993E-2</v>
      </c>
      <c r="FX268" s="71">
        <v>9.1700000000000004E-2</v>
      </c>
      <c r="FY268" s="71">
        <v>8.9200000000000002E-2</v>
      </c>
      <c r="FZ268" s="71">
        <v>8.7099999999999997E-2</v>
      </c>
      <c r="GA268" s="71">
        <v>8.6800000000000002E-2</v>
      </c>
      <c r="GB268" s="71">
        <v>7.9699999999999993E-2</v>
      </c>
      <c r="GC268" s="71">
        <v>8.1299999999999997E-2</v>
      </c>
      <c r="GD268" s="71">
        <v>8.2000000000000003E-2</v>
      </c>
      <c r="GE268" s="71">
        <v>7.9799999999999996E-2</v>
      </c>
      <c r="GF268" s="71">
        <v>7.9600000000000004E-2</v>
      </c>
      <c r="GG268" s="71">
        <v>7.8700000000000006E-2</v>
      </c>
      <c r="GH268" s="71">
        <v>7.7600000000000002E-2</v>
      </c>
      <c r="GI268" s="71">
        <v>7.7100000000000002E-2</v>
      </c>
      <c r="GJ268" s="71">
        <v>7.6899999999999996E-2</v>
      </c>
      <c r="GK268" s="71">
        <v>7.7399999999999997E-2</v>
      </c>
      <c r="GL268" s="71">
        <v>7.7499999999999999E-2</v>
      </c>
      <c r="GM268" s="71">
        <v>7.7600000000000002E-2</v>
      </c>
      <c r="GN268" s="71">
        <v>7.6999999999999999E-2</v>
      </c>
      <c r="GO268" s="71">
        <v>7.6300000000000007E-2</v>
      </c>
      <c r="GP268" s="71">
        <v>7.5899999999999995E-2</v>
      </c>
      <c r="GQ268" s="71">
        <v>7.6499999999999999E-2</v>
      </c>
      <c r="GR268" s="71">
        <v>7.6899999999999996E-2</v>
      </c>
      <c r="GS268" s="71">
        <v>7.9600000000000004E-2</v>
      </c>
      <c r="GT268" s="71">
        <v>7.9600000000000004E-2</v>
      </c>
      <c r="GU268" s="71">
        <v>7.8600000000000003E-2</v>
      </c>
      <c r="GV268" s="71">
        <v>7.8399999999999997E-2</v>
      </c>
      <c r="GW268" s="71">
        <v>7.7700000000000005E-2</v>
      </c>
      <c r="GX268" s="71">
        <v>7.6999999999999999E-2</v>
      </c>
      <c r="GY268" s="71">
        <v>7.5399999999999995E-2</v>
      </c>
      <c r="GZ268" s="71">
        <v>7.5200000000000003E-2</v>
      </c>
      <c r="HA268" s="71">
        <v>7.4399999999999994E-2</v>
      </c>
      <c r="HB268" s="71">
        <v>7.4899999999999994E-2</v>
      </c>
      <c r="HC268" s="71">
        <v>7.8700000000000006E-2</v>
      </c>
      <c r="HD268" s="71">
        <v>6.5699999999999995E-2</v>
      </c>
      <c r="HE268" s="71">
        <v>6.5699999999999995E-2</v>
      </c>
      <c r="HF268" s="71">
        <v>6.5600000000000006E-2</v>
      </c>
      <c r="HG268" s="71">
        <v>6.5500000000000003E-2</v>
      </c>
      <c r="HH268" s="71">
        <v>6.7400000000000002E-2</v>
      </c>
      <c r="HI268" s="71">
        <v>6.5500000000000003E-2</v>
      </c>
      <c r="HJ268" s="71">
        <v>6.7400000000000002E-2</v>
      </c>
      <c r="HK268" s="40"/>
      <c r="HL268" s="40"/>
      <c r="HM268" s="40"/>
      <c r="HN268" s="40"/>
      <c r="HO268" s="40"/>
      <c r="HP268" s="40"/>
      <c r="HQ268" s="41"/>
      <c r="HR268" s="41"/>
      <c r="HS268" s="41"/>
      <c r="HT268" s="41"/>
      <c r="HU268" s="41"/>
      <c r="HV268" s="41"/>
      <c r="HW268" s="41"/>
      <c r="HX268" s="41"/>
      <c r="HY268" s="41"/>
      <c r="HZ268" s="41"/>
      <c r="IA268" s="41"/>
      <c r="IB268" s="41"/>
      <c r="IC268" s="41"/>
      <c r="ID268" s="41"/>
      <c r="IE268" s="41"/>
      <c r="IF268" s="41"/>
      <c r="IG268" s="41"/>
      <c r="IH268" s="41"/>
      <c r="II268" s="41"/>
      <c r="IJ268" s="41"/>
      <c r="IK268" s="41"/>
      <c r="IL268" s="41"/>
      <c r="IM268" s="41"/>
      <c r="IN268" s="41"/>
      <c r="IO268" s="42"/>
      <c r="IP268" s="42"/>
      <c r="IQ268" s="42"/>
      <c r="IR268" s="42"/>
      <c r="IS268" s="42"/>
      <c r="IT268" s="42"/>
      <c r="IU268" s="42"/>
      <c r="IV268" s="42"/>
      <c r="IW268" s="42"/>
    </row>
    <row r="269" spans="1:257" s="19" customFormat="1" ht="18" customHeight="1" x14ac:dyDescent="0.2">
      <c r="A269" s="12">
        <v>262</v>
      </c>
      <c r="B269" s="20"/>
      <c r="C269" s="60"/>
      <c r="D269" s="29"/>
      <c r="E269" s="95"/>
      <c r="F269" s="66" t="s">
        <v>261</v>
      </c>
      <c r="G269" s="35"/>
      <c r="H269" s="67">
        <v>0.40379357958261208</v>
      </c>
      <c r="I269" s="67">
        <v>0.43110775979109328</v>
      </c>
      <c r="J269" s="67">
        <v>0.43592638490349722</v>
      </c>
      <c r="K269" s="67">
        <v>0.4506914378724447</v>
      </c>
      <c r="L269" s="67">
        <v>0.44480978406134675</v>
      </c>
      <c r="M269" s="67">
        <v>0.45172256361505919</v>
      </c>
      <c r="N269" s="67">
        <v>0.43957532175200825</v>
      </c>
      <c r="O269" s="67">
        <v>0.44316970211176149</v>
      </c>
      <c r="P269" s="67">
        <v>0.44160972264045001</v>
      </c>
      <c r="Q269" s="67">
        <v>0.46235145683157658</v>
      </c>
      <c r="R269" s="67">
        <v>0.45224721501270349</v>
      </c>
      <c r="S269" s="67">
        <v>0.44127228466291041</v>
      </c>
      <c r="T269" s="67">
        <v>0.42696654096027142</v>
      </c>
      <c r="U269" s="67">
        <v>0.41895955321360079</v>
      </c>
      <c r="V269" s="67">
        <v>0.41710734488168538</v>
      </c>
      <c r="W269" s="67">
        <v>0.40921492076463367</v>
      </c>
      <c r="X269" s="67">
        <v>0.40429176093129648</v>
      </c>
      <c r="Y269" s="67">
        <v>0.40730935333357687</v>
      </c>
      <c r="Z269" s="67">
        <v>0.4048129632587788</v>
      </c>
      <c r="AA269" s="67">
        <v>0.39670688960071387</v>
      </c>
      <c r="AB269" s="67">
        <v>0.39396671586572812</v>
      </c>
      <c r="AC269" s="67">
        <v>0.39192483709631909</v>
      </c>
      <c r="AD269" s="67">
        <v>0.39323927672762621</v>
      </c>
      <c r="AE269" s="67">
        <v>0.38564279124506773</v>
      </c>
      <c r="AF269" s="67">
        <v>0.38330370197161684</v>
      </c>
      <c r="AG269" s="67">
        <v>0.36729664686691582</v>
      </c>
      <c r="AH269" s="67">
        <v>0.36047696072801855</v>
      </c>
      <c r="AI269" s="67">
        <v>0.3549688789925346</v>
      </c>
      <c r="AJ269" s="67">
        <v>0.34450359359310562</v>
      </c>
      <c r="AK269" s="67">
        <v>0.34539196064763084</v>
      </c>
      <c r="AL269" s="67">
        <v>0.35548950825251596</v>
      </c>
      <c r="AM269" s="67">
        <v>0.3423205425913306</v>
      </c>
      <c r="AN269" s="67">
        <v>0.34041054043345004</v>
      </c>
      <c r="AO269" s="67">
        <v>0.33910928480202956</v>
      </c>
      <c r="AP269" s="67">
        <v>0.34832948128142027</v>
      </c>
      <c r="AQ269" s="67">
        <v>0.37879099893103352</v>
      </c>
      <c r="AR269" s="67">
        <v>0.37732885764431651</v>
      </c>
      <c r="AS269" s="67">
        <v>0.38916169457792937</v>
      </c>
      <c r="AT269" s="67">
        <v>0.40220972959369522</v>
      </c>
      <c r="AU269" s="67">
        <v>0.40643615608031508</v>
      </c>
      <c r="AV269" s="67">
        <v>0.42466119261747354</v>
      </c>
      <c r="AW269" s="67">
        <v>0.41676534127593096</v>
      </c>
      <c r="AX269" s="67">
        <v>0.41832638138443939</v>
      </c>
      <c r="AY269" s="67">
        <v>0.4140578729065294</v>
      </c>
      <c r="AZ269" s="67">
        <v>0.39933812051242507</v>
      </c>
      <c r="BA269" s="67">
        <v>0.38956488748149648</v>
      </c>
      <c r="BB269" s="67">
        <v>0.39183349049629468</v>
      </c>
      <c r="BC269" s="67">
        <v>0.38685561381126193</v>
      </c>
      <c r="BD269" s="67">
        <v>0.36563827647138414</v>
      </c>
      <c r="BE269" s="67">
        <v>0.36729500364268114</v>
      </c>
      <c r="BF269" s="67">
        <v>0.36836108798570044</v>
      </c>
      <c r="BG269" s="67">
        <v>0.36780710567147196</v>
      </c>
      <c r="BH269" s="67">
        <v>0.36454456793816453</v>
      </c>
      <c r="BI269" s="67">
        <v>0.36576676201030767</v>
      </c>
      <c r="BJ269" s="67">
        <v>0.3736099042228323</v>
      </c>
      <c r="BK269" s="67">
        <v>0.37696403487566582</v>
      </c>
      <c r="BL269" s="67">
        <v>0.38184135344577574</v>
      </c>
      <c r="BM269" s="67">
        <v>0.3830760836524324</v>
      </c>
      <c r="BN269" s="67">
        <v>0.37770587114598453</v>
      </c>
      <c r="BO269" s="67">
        <v>0.37449450385005634</v>
      </c>
      <c r="BP269" s="67">
        <v>0.36358494029582528</v>
      </c>
      <c r="BQ269" s="67">
        <v>0.36101275215119322</v>
      </c>
      <c r="BR269" s="67">
        <v>0.35515865974527133</v>
      </c>
      <c r="BS269" s="67">
        <v>0.35313473214697139</v>
      </c>
      <c r="BT269" s="67">
        <v>0.34655093673816389</v>
      </c>
      <c r="BU269" s="67">
        <v>0.35010433230362265</v>
      </c>
      <c r="BV269" s="67">
        <v>0.34617415759170023</v>
      </c>
      <c r="BW269" s="67">
        <v>0.33828286495798043</v>
      </c>
      <c r="BX269" s="67">
        <v>0.33632519507860409</v>
      </c>
      <c r="BY269" s="67">
        <v>0.3324688795087144</v>
      </c>
      <c r="BZ269" s="67">
        <v>0.32967388988557883</v>
      </c>
      <c r="CA269" s="67">
        <v>0.3289387929229719</v>
      </c>
      <c r="CB269" s="67">
        <v>0.31704496629109863</v>
      </c>
      <c r="CC269" s="67">
        <v>0.31728733366163897</v>
      </c>
      <c r="CD269" s="67">
        <v>0.31756361736162408</v>
      </c>
      <c r="CE269" s="67">
        <v>0.32652717093082367</v>
      </c>
      <c r="CF269" s="67">
        <v>0.32882071500726145</v>
      </c>
      <c r="CG269" s="67">
        <v>0.33632068868583259</v>
      </c>
      <c r="CH269" s="67">
        <v>0.34303040910320343</v>
      </c>
      <c r="CI269" s="67">
        <v>0.34929083236094138</v>
      </c>
      <c r="CJ269" s="67">
        <v>0.35186799694442883</v>
      </c>
      <c r="CK269" s="67">
        <v>0.36036957697870675</v>
      </c>
      <c r="CL269" s="67">
        <v>0.34380791185100945</v>
      </c>
      <c r="CM269" s="67">
        <v>0.34304298426808333</v>
      </c>
      <c r="CN269" s="67">
        <v>0.33272809620783383</v>
      </c>
      <c r="CO269" s="67">
        <v>0.33974249176023974</v>
      </c>
      <c r="CP269" s="67">
        <v>0.34996845980307234</v>
      </c>
      <c r="CQ269" s="67">
        <v>0.35053525691415499</v>
      </c>
      <c r="CR269" s="67">
        <v>0.34480449399512292</v>
      </c>
      <c r="CS269" s="67">
        <v>0.3363095466572707</v>
      </c>
      <c r="CT269" s="67">
        <v>0.33346409188539788</v>
      </c>
      <c r="CU269" s="67">
        <v>0.33540369057051955</v>
      </c>
      <c r="CV269" s="67">
        <v>0.34191137796472398</v>
      </c>
      <c r="CW269" s="67">
        <v>0.34272921542383961</v>
      </c>
      <c r="CX269" s="67">
        <v>0.34428983013002973</v>
      </c>
      <c r="CY269" s="67">
        <v>0.34795069127729089</v>
      </c>
      <c r="CZ269" s="67">
        <v>0.35067220765464296</v>
      </c>
      <c r="DA269" s="67">
        <v>0.35793360993115086</v>
      </c>
      <c r="DB269" s="67">
        <v>0.36618846490541584</v>
      </c>
      <c r="DC269" s="67">
        <v>0.37423304316766659</v>
      </c>
      <c r="DD269" s="67">
        <v>0.37714227093150832</v>
      </c>
      <c r="DE269" s="67">
        <v>0.38343690789689744</v>
      </c>
      <c r="DF269" s="67">
        <v>0.39110500040643725</v>
      </c>
      <c r="DG269" s="67">
        <v>0.40016442867990248</v>
      </c>
      <c r="DH269" s="67">
        <v>0.40394373980605397</v>
      </c>
      <c r="DI269" s="67">
        <v>0.40688365177625702</v>
      </c>
      <c r="DJ269" s="67">
        <v>0.41235506330844224</v>
      </c>
      <c r="DK269" s="67">
        <v>0.41594989569616819</v>
      </c>
      <c r="DL269" s="67">
        <v>0.42390129700475526</v>
      </c>
      <c r="DM269" s="67">
        <v>0.43990666002155865</v>
      </c>
      <c r="DN269" s="67">
        <v>0.45538632689783198</v>
      </c>
      <c r="DO269" s="67">
        <v>0.46769951645042157</v>
      </c>
      <c r="DP269" s="67">
        <v>0.47242496350652335</v>
      </c>
      <c r="DQ269" s="67">
        <v>0.47859591300922677</v>
      </c>
      <c r="DR269" s="67">
        <v>0.49907538562764975</v>
      </c>
      <c r="DS269" s="67">
        <v>0.50662906148204967</v>
      </c>
      <c r="DT269" s="67">
        <v>0.5042112108759057</v>
      </c>
      <c r="DU269" s="67">
        <v>0.53065832530037516</v>
      </c>
      <c r="DV269" s="67">
        <v>0.53526955851766844</v>
      </c>
      <c r="DW269" s="67">
        <v>0.54519220190201145</v>
      </c>
      <c r="DX269" s="67">
        <v>0.5526272972432501</v>
      </c>
      <c r="DY269" s="67">
        <v>0.54916459904295201</v>
      </c>
      <c r="DZ269" s="67">
        <v>0.54598640331172965</v>
      </c>
      <c r="EA269" s="67">
        <v>0.53486929310195941</v>
      </c>
      <c r="EB269" s="67">
        <v>0.5291717512057692</v>
      </c>
      <c r="EC269" s="67">
        <v>0.53248487851957216</v>
      </c>
      <c r="ED269" s="67">
        <v>0.53358177987527289</v>
      </c>
      <c r="EE269" s="67">
        <v>0.53447119042770141</v>
      </c>
      <c r="EF269" s="67">
        <v>0.5352104759661469</v>
      </c>
      <c r="EG269" s="67">
        <v>0.54312753896726007</v>
      </c>
      <c r="EH269" s="67">
        <v>0.55336005443367431</v>
      </c>
      <c r="EI269" s="67">
        <v>0.55301794286085648</v>
      </c>
      <c r="EJ269" s="67">
        <v>0.5554327394665769</v>
      </c>
      <c r="EK269" s="67">
        <v>0.55766103833975544</v>
      </c>
      <c r="EL269" s="67">
        <v>0.55693121790401656</v>
      </c>
      <c r="EM269" s="67">
        <v>0.56113256256246069</v>
      </c>
      <c r="EN269" s="67">
        <v>0.56003370102249594</v>
      </c>
      <c r="EO269" s="67">
        <v>0.56009595259420719</v>
      </c>
      <c r="EP269" s="67">
        <v>0.55270426027233499</v>
      </c>
      <c r="EQ269" s="67">
        <v>0.54798755661775778</v>
      </c>
      <c r="ER269" s="67">
        <v>0.5356837580107815</v>
      </c>
      <c r="ES269" s="67">
        <v>0.49536303669777215</v>
      </c>
      <c r="ET269" s="67">
        <v>0.47729191383431468</v>
      </c>
      <c r="EU269" s="67">
        <v>0.47697567076474512</v>
      </c>
      <c r="EV269" s="67">
        <v>0.48555676066136066</v>
      </c>
      <c r="EW269" s="67">
        <v>0.48914258060266647</v>
      </c>
      <c r="EX269" s="67">
        <v>0.49190361936159116</v>
      </c>
      <c r="EY269" s="67">
        <v>0.49867921709169055</v>
      </c>
      <c r="EZ269" s="67">
        <v>0.4991943293211073</v>
      </c>
      <c r="FA269" s="67">
        <v>0.4990945279031429</v>
      </c>
      <c r="FB269" s="67">
        <v>0.50633079764394684</v>
      </c>
      <c r="FC269" s="67">
        <v>0.49327223659073033</v>
      </c>
      <c r="FD269" s="67">
        <v>0.48064687969400277</v>
      </c>
      <c r="FE269" s="67">
        <v>0.46115788227765592</v>
      </c>
      <c r="FF269" s="67">
        <v>0.46300665095181232</v>
      </c>
      <c r="FG269" s="67">
        <v>0.45505342791450382</v>
      </c>
      <c r="FH269" s="67">
        <v>0.45480936087811019</v>
      </c>
      <c r="FI269" s="67">
        <v>0.45257759349834664</v>
      </c>
      <c r="FJ269" s="67">
        <v>0.44950396929239633</v>
      </c>
      <c r="FK269" s="67">
        <v>0.46330081198270417</v>
      </c>
      <c r="FL269" s="67">
        <v>0.46736281112587386</v>
      </c>
      <c r="FM269" s="67">
        <v>0.46356161622251901</v>
      </c>
      <c r="FN269" s="67">
        <v>0.46135266990190987</v>
      </c>
      <c r="FO269" s="67">
        <v>0.45761898793226685</v>
      </c>
      <c r="FP269" s="67">
        <v>0.46087337291873198</v>
      </c>
      <c r="FQ269" s="67">
        <v>0.46114507275116956</v>
      </c>
      <c r="FR269" s="67">
        <v>0.47433945656797222</v>
      </c>
      <c r="FS269" s="67">
        <v>0.48221549586189788</v>
      </c>
      <c r="FT269" s="67">
        <v>0.49857200075350905</v>
      </c>
      <c r="FU269" s="67">
        <v>0.50294028033793547</v>
      </c>
      <c r="FV269" s="67">
        <v>0.50000838299562977</v>
      </c>
      <c r="FW269" s="67">
        <v>0.49759999999999999</v>
      </c>
      <c r="FX269" s="67">
        <v>0.5</v>
      </c>
      <c r="FY269" s="67">
        <v>0.49149999999999999</v>
      </c>
      <c r="FZ269" s="67">
        <v>0.49630000000000002</v>
      </c>
      <c r="GA269" s="67">
        <v>0.49759999999999999</v>
      </c>
      <c r="GB269" s="67">
        <v>0.48809999999999998</v>
      </c>
      <c r="GC269" s="67">
        <v>0.4839</v>
      </c>
      <c r="GD269" s="67">
        <v>0.4753</v>
      </c>
      <c r="GE269" s="67">
        <v>0.46679999999999999</v>
      </c>
      <c r="GF269" s="67">
        <v>0.46929999999999999</v>
      </c>
      <c r="GG269" s="67">
        <v>0.46600000000000003</v>
      </c>
      <c r="GH269" s="67">
        <v>0.45960000000000001</v>
      </c>
      <c r="GI269" s="67">
        <v>0.45669999999999999</v>
      </c>
      <c r="GJ269" s="67">
        <v>0.45689999999999997</v>
      </c>
      <c r="GK269" s="67">
        <v>0.46700000000000003</v>
      </c>
      <c r="GL269" s="67">
        <v>0.46529999999999999</v>
      </c>
      <c r="GM269" s="67">
        <v>0.46679999999999999</v>
      </c>
      <c r="GN269" s="67">
        <v>0.46760000000000002</v>
      </c>
      <c r="GO269" s="67">
        <v>0.4642</v>
      </c>
      <c r="GP269" s="67">
        <v>0.4647</v>
      </c>
      <c r="GQ269" s="67">
        <v>0.4637</v>
      </c>
      <c r="GR269" s="67">
        <v>0.46660000000000001</v>
      </c>
      <c r="GS269" s="67">
        <v>0.46789999999999998</v>
      </c>
      <c r="GT269" s="67">
        <v>0.46750000000000003</v>
      </c>
      <c r="GU269" s="67">
        <v>0.46850000000000003</v>
      </c>
      <c r="GV269" s="67">
        <v>0.46910000000000002</v>
      </c>
      <c r="GW269" s="67">
        <v>0.47070000000000001</v>
      </c>
      <c r="GX269" s="67">
        <v>0.46789999999999998</v>
      </c>
      <c r="GY269" s="67">
        <v>0.45269999999999999</v>
      </c>
      <c r="GZ269" s="67">
        <v>0.44679999999999997</v>
      </c>
      <c r="HA269" s="67">
        <v>0.4451</v>
      </c>
      <c r="HB269" s="67">
        <v>0.44529999999999997</v>
      </c>
      <c r="HC269" s="67">
        <v>0.4405</v>
      </c>
      <c r="HD269" s="67">
        <v>0.51190000000000002</v>
      </c>
      <c r="HE269" s="67">
        <v>0.51400000000000001</v>
      </c>
      <c r="HF269" s="67">
        <v>0.51180000000000003</v>
      </c>
      <c r="HG269" s="67">
        <v>0.51160000000000005</v>
      </c>
      <c r="HH269" s="67">
        <v>0.51819999999999999</v>
      </c>
      <c r="HI269" s="67">
        <v>0.51160000000000005</v>
      </c>
      <c r="HJ269" s="67">
        <v>0.51819999999999999</v>
      </c>
      <c r="HK269" s="68"/>
      <c r="HL269" s="68"/>
      <c r="HM269" s="68"/>
      <c r="HN269" s="68"/>
      <c r="HO269" s="68"/>
      <c r="HP269" s="68"/>
      <c r="HQ269" s="69"/>
      <c r="HR269" s="69"/>
      <c r="HS269" s="69"/>
      <c r="HT269" s="69"/>
      <c r="HU269" s="69"/>
      <c r="HV269" s="69"/>
      <c r="HW269" s="69"/>
      <c r="HX269" s="69"/>
      <c r="HY269" s="69"/>
      <c r="HZ269" s="69"/>
      <c r="IA269" s="69"/>
      <c r="IB269" s="69"/>
      <c r="IC269" s="69"/>
      <c r="ID269" s="69"/>
      <c r="IE269" s="69"/>
      <c r="IF269" s="69"/>
      <c r="IG269" s="69"/>
      <c r="IH269" s="69"/>
      <c r="II269" s="69"/>
      <c r="IJ269" s="69"/>
      <c r="IK269" s="69"/>
      <c r="IL269" s="69"/>
      <c r="IM269" s="69"/>
      <c r="IN269" s="69"/>
      <c r="IO269" s="70"/>
      <c r="IP269" s="70"/>
      <c r="IQ269" s="70"/>
      <c r="IR269" s="70"/>
      <c r="IS269" s="70"/>
      <c r="IT269" s="70"/>
      <c r="IU269" s="70"/>
      <c r="IV269" s="70"/>
      <c r="IW269" s="70"/>
    </row>
    <row r="270" spans="1:257" s="19" customFormat="1" ht="18" customHeight="1" x14ac:dyDescent="0.2">
      <c r="A270" s="12">
        <v>26201</v>
      </c>
      <c r="B270" s="20"/>
      <c r="C270" s="60"/>
      <c r="D270" s="29"/>
      <c r="E270" s="95"/>
      <c r="F270" s="35"/>
      <c r="G270" s="36" t="s">
        <v>262</v>
      </c>
      <c r="H270" s="71">
        <v>0.34285561771341616</v>
      </c>
      <c r="I270" s="71">
        <v>0.36725112510471819</v>
      </c>
      <c r="J270" s="71">
        <v>0.37181147413544585</v>
      </c>
      <c r="K270" s="71">
        <v>0.38508598142866851</v>
      </c>
      <c r="L270" s="71">
        <v>0.37943899704816125</v>
      </c>
      <c r="M270" s="71">
        <v>0.38563045433641902</v>
      </c>
      <c r="N270" s="71">
        <v>0.37516611706020125</v>
      </c>
      <c r="O270" s="71">
        <v>0.37830118594323053</v>
      </c>
      <c r="P270" s="71">
        <v>0.37665212597920644</v>
      </c>
      <c r="Q270" s="71">
        <v>0.39571989142391095</v>
      </c>
      <c r="R270" s="71">
        <v>0.38617850822863686</v>
      </c>
      <c r="S270" s="71">
        <v>0.37563925265750459</v>
      </c>
      <c r="T270" s="71">
        <v>0.3620005400943036</v>
      </c>
      <c r="U270" s="71">
        <v>0.3544391161969852</v>
      </c>
      <c r="V270" s="71">
        <v>0.35243539701568383</v>
      </c>
      <c r="W270" s="71">
        <v>0.34479854826608541</v>
      </c>
      <c r="X270" s="71">
        <v>0.3405493941612539</v>
      </c>
      <c r="Y270" s="71">
        <v>0.3435126679087761</v>
      </c>
      <c r="Z270" s="71">
        <v>0.34135499213417669</v>
      </c>
      <c r="AA270" s="71">
        <v>0.33391633988325642</v>
      </c>
      <c r="AB270" s="71">
        <v>0.33135291283973828</v>
      </c>
      <c r="AC270" s="71">
        <v>0.32941934588213612</v>
      </c>
      <c r="AD270" s="71">
        <v>0.33033041680918657</v>
      </c>
      <c r="AE270" s="71">
        <v>0.3233994231320676</v>
      </c>
      <c r="AF270" s="71">
        <v>0.32099199964945885</v>
      </c>
      <c r="AG270" s="71">
        <v>0.30658560500657472</v>
      </c>
      <c r="AH270" s="71">
        <v>0.3003733832060248</v>
      </c>
      <c r="AI270" s="71">
        <v>0.29537025645900816</v>
      </c>
      <c r="AJ270" s="71">
        <v>0.28626918951780944</v>
      </c>
      <c r="AK270" s="71">
        <v>0.28714734495755923</v>
      </c>
      <c r="AL270" s="71">
        <v>0.29745893259083961</v>
      </c>
      <c r="AM270" s="71">
        <v>0.28677361244353994</v>
      </c>
      <c r="AN270" s="71">
        <v>0.28516689287641311</v>
      </c>
      <c r="AO270" s="71">
        <v>0.28422844242071166</v>
      </c>
      <c r="AP270" s="71">
        <v>0.29292048392355907</v>
      </c>
      <c r="AQ270" s="71">
        <v>0.32049235148739202</v>
      </c>
      <c r="AR270" s="71">
        <v>0.31893364895682735</v>
      </c>
      <c r="AS270" s="71">
        <v>0.32822392411427398</v>
      </c>
      <c r="AT270" s="71">
        <v>0.33927422289870951</v>
      </c>
      <c r="AU270" s="71">
        <v>0.34305993715198024</v>
      </c>
      <c r="AV270" s="71">
        <v>0.35979426831954442</v>
      </c>
      <c r="AW270" s="71">
        <v>0.35218560567023227</v>
      </c>
      <c r="AX270" s="71">
        <v>0.35301353269417557</v>
      </c>
      <c r="AY270" s="71">
        <v>0.34859026612998451</v>
      </c>
      <c r="AZ270" s="71">
        <v>0.33522055636595127</v>
      </c>
      <c r="BA270" s="71">
        <v>0.32605332228713946</v>
      </c>
      <c r="BB270" s="71">
        <v>0.32715529444285341</v>
      </c>
      <c r="BC270" s="71">
        <v>0.3225082970899531</v>
      </c>
      <c r="BD270" s="71">
        <v>0.30350604732755027</v>
      </c>
      <c r="BE270" s="71">
        <v>0.30472157948220824</v>
      </c>
      <c r="BF270" s="71">
        <v>0.30657567609232628</v>
      </c>
      <c r="BG270" s="71">
        <v>0.30611461354237968</v>
      </c>
      <c r="BH270" s="71">
        <v>0.30534797109942569</v>
      </c>
      <c r="BI270" s="71">
        <v>0.30655212430303397</v>
      </c>
      <c r="BJ270" s="71">
        <v>0.31306310535001808</v>
      </c>
      <c r="BK270" s="71">
        <v>0.31544055846462982</v>
      </c>
      <c r="BL270" s="71">
        <v>0.31944466631061103</v>
      </c>
      <c r="BM270" s="71">
        <v>0.32080398648771935</v>
      </c>
      <c r="BN270" s="71">
        <v>0.3165777749300609</v>
      </c>
      <c r="BO270" s="71">
        <v>0.3131589998435505</v>
      </c>
      <c r="BP270" s="71">
        <v>0.30397153954426326</v>
      </c>
      <c r="BQ270" s="71">
        <v>0.30248619477469718</v>
      </c>
      <c r="BR270" s="71">
        <v>0.297275256040132</v>
      </c>
      <c r="BS270" s="71">
        <v>0.2951237177645934</v>
      </c>
      <c r="BT270" s="71">
        <v>0.28967768157173746</v>
      </c>
      <c r="BU270" s="71">
        <v>0.29402059640550349</v>
      </c>
      <c r="BV270" s="71">
        <v>0.28990080870316226</v>
      </c>
      <c r="BW270" s="71">
        <v>0.28323197196056393</v>
      </c>
      <c r="BX270" s="71">
        <v>0.28112479948617175</v>
      </c>
      <c r="BY270" s="71">
        <v>0.27712109098861409</v>
      </c>
      <c r="BZ270" s="71">
        <v>0.27592224959399247</v>
      </c>
      <c r="CA270" s="71">
        <v>0.27544457759253266</v>
      </c>
      <c r="CB270" s="71">
        <v>0.26536487565002931</v>
      </c>
      <c r="CC270" s="71">
        <v>0.26555183804616378</v>
      </c>
      <c r="CD270" s="71">
        <v>0.26578307212508689</v>
      </c>
      <c r="CE270" s="71">
        <v>0.27365532167229378</v>
      </c>
      <c r="CF270" s="71">
        <v>0.2753618643891656</v>
      </c>
      <c r="CG270" s="71">
        <v>0.28165319551740103</v>
      </c>
      <c r="CH270" s="71">
        <v>0.28708897049516163</v>
      </c>
      <c r="CI270" s="71">
        <v>0.29292103363482597</v>
      </c>
      <c r="CJ270" s="71">
        <v>0.29494173892775888</v>
      </c>
      <c r="CK270" s="71">
        <v>0.30214669359165752</v>
      </c>
      <c r="CL270" s="71">
        <v>0.2872849175714175</v>
      </c>
      <c r="CM270" s="71">
        <v>0.2862291670489131</v>
      </c>
      <c r="CN270" s="71">
        <v>0.2779962532647125</v>
      </c>
      <c r="CO270" s="71">
        <v>0.28380039668831447</v>
      </c>
      <c r="CP270" s="71">
        <v>0.29239865628254758</v>
      </c>
      <c r="CQ270" s="71">
        <v>0.29279836710137713</v>
      </c>
      <c r="CR270" s="71">
        <v>0.28797837563604639</v>
      </c>
      <c r="CS270" s="71">
        <v>0.2805902018661115</v>
      </c>
      <c r="CT270" s="71">
        <v>0.27822287485763336</v>
      </c>
      <c r="CU270" s="71">
        <v>0.27989750506022704</v>
      </c>
      <c r="CV270" s="71">
        <v>0.28538558223745364</v>
      </c>
      <c r="CW270" s="71">
        <v>0.28597979452667832</v>
      </c>
      <c r="CX270" s="71">
        <v>0.28741105181205867</v>
      </c>
      <c r="CY270" s="71">
        <v>0.29007516912750791</v>
      </c>
      <c r="CZ270" s="71">
        <v>0.29214855011965507</v>
      </c>
      <c r="DA270" s="71">
        <v>0.29820943209132078</v>
      </c>
      <c r="DB270" s="71">
        <v>0.30467306234952923</v>
      </c>
      <c r="DC270" s="71">
        <v>0.31115290900508757</v>
      </c>
      <c r="DD270" s="71">
        <v>0.31352460461511616</v>
      </c>
      <c r="DE270" s="71">
        <v>0.31877764304882839</v>
      </c>
      <c r="DF270" s="71">
        <v>0.32515265913759978</v>
      </c>
      <c r="DG270" s="71">
        <v>0.33276932209164301</v>
      </c>
      <c r="DH270" s="71">
        <v>0.33653070210704</v>
      </c>
      <c r="DI270" s="71">
        <v>0.3385577095288384</v>
      </c>
      <c r="DJ270" s="71">
        <v>0.34320017557676141</v>
      </c>
      <c r="DK270" s="71">
        <v>0.34637290347351651</v>
      </c>
      <c r="DL270" s="71">
        <v>0.35395415480559522</v>
      </c>
      <c r="DM270" s="71">
        <v>0.36867127222427926</v>
      </c>
      <c r="DN270" s="71">
        <v>0.38161762239514441</v>
      </c>
      <c r="DO270" s="71">
        <v>0.3924858771989575</v>
      </c>
      <c r="DP270" s="71">
        <v>0.39650810063067793</v>
      </c>
      <c r="DQ270" s="71">
        <v>0.40249160704243087</v>
      </c>
      <c r="DR270" s="71">
        <v>0.42143819985956421</v>
      </c>
      <c r="DS270" s="71">
        <v>0.42790885274603668</v>
      </c>
      <c r="DT270" s="71">
        <v>0.42610455253033946</v>
      </c>
      <c r="DU270" s="71">
        <v>0.44968921140615559</v>
      </c>
      <c r="DV270" s="71">
        <v>0.45366803617610868</v>
      </c>
      <c r="DW270" s="71">
        <v>0.46220281831817395</v>
      </c>
      <c r="DX270" s="71">
        <v>0.46905766032863638</v>
      </c>
      <c r="DY270" s="71">
        <v>0.46635119089374061</v>
      </c>
      <c r="DZ270" s="71">
        <v>0.46401543150910829</v>
      </c>
      <c r="EA270" s="71">
        <v>0.45397987377439025</v>
      </c>
      <c r="EB270" s="71">
        <v>0.44795651159867994</v>
      </c>
      <c r="EC270" s="71">
        <v>0.45056336628620641</v>
      </c>
      <c r="ED270" s="71">
        <v>0.45136415406183844</v>
      </c>
      <c r="EE270" s="71">
        <v>0.45215375380592243</v>
      </c>
      <c r="EF270" s="71">
        <v>0.45278210223561055</v>
      </c>
      <c r="EG270" s="71">
        <v>0.45893624827526031</v>
      </c>
      <c r="EH270" s="71">
        <v>0.46884238406847911</v>
      </c>
      <c r="EI270" s="71">
        <v>0.46855850357016354</v>
      </c>
      <c r="EJ270" s="71">
        <v>0.47072662678173394</v>
      </c>
      <c r="EK270" s="71">
        <v>0.4727733257191018</v>
      </c>
      <c r="EL270" s="71">
        <v>0.47208698472895438</v>
      </c>
      <c r="EM270" s="71">
        <v>0.4759041387930707</v>
      </c>
      <c r="EN270" s="71">
        <v>0.47486572218333234</v>
      </c>
      <c r="EO270" s="71">
        <v>0.47495098137033914</v>
      </c>
      <c r="EP270" s="71">
        <v>0.46799891607169625</v>
      </c>
      <c r="EQ270" s="71">
        <v>0.46294153256511916</v>
      </c>
      <c r="ER270" s="71">
        <v>0.45212872734996745</v>
      </c>
      <c r="ES270" s="71">
        <v>0.41568067678333764</v>
      </c>
      <c r="ET270" s="71">
        <v>0.39892690284395821</v>
      </c>
      <c r="EU270" s="71">
        <v>0.39843608172041323</v>
      </c>
      <c r="EV270" s="71">
        <v>0.40632008238817263</v>
      </c>
      <c r="EW270" s="71">
        <v>0.40982453622470005</v>
      </c>
      <c r="EX270" s="71">
        <v>0.41189838589483335</v>
      </c>
      <c r="EY270" s="71">
        <v>0.41724920996294734</v>
      </c>
      <c r="EZ270" s="71">
        <v>0.41644654964687139</v>
      </c>
      <c r="FA270" s="71">
        <v>0.41671494872440745</v>
      </c>
      <c r="FB270" s="71">
        <v>0.4225233801935851</v>
      </c>
      <c r="FC270" s="71">
        <v>0.41093861300474605</v>
      </c>
      <c r="FD270" s="71">
        <v>0.39960935814570769</v>
      </c>
      <c r="FE270" s="71">
        <v>0.38455495169614201</v>
      </c>
      <c r="FF270" s="71">
        <v>0.38710010667769779</v>
      </c>
      <c r="FG270" s="71">
        <v>0.38037354539954632</v>
      </c>
      <c r="FH270" s="71">
        <v>0.38120996799108403</v>
      </c>
      <c r="FI270" s="71">
        <v>0.3791260435002563</v>
      </c>
      <c r="FJ270" s="71">
        <v>0.3763026953357938</v>
      </c>
      <c r="FK270" s="71">
        <v>0.38863536963457779</v>
      </c>
      <c r="FL270" s="71">
        <v>0.39264655317643776</v>
      </c>
      <c r="FM270" s="71">
        <v>0.38899779927189565</v>
      </c>
      <c r="FN270" s="71">
        <v>0.3871449803672995</v>
      </c>
      <c r="FO270" s="71">
        <v>0.3838333530162471</v>
      </c>
      <c r="FP270" s="71">
        <v>0.38622147732305012</v>
      </c>
      <c r="FQ270" s="71">
        <v>0.38723106117364831</v>
      </c>
      <c r="FR270" s="71">
        <v>0.39845400670530606</v>
      </c>
      <c r="FS270" s="71">
        <v>0.40440743165763415</v>
      </c>
      <c r="FT270" s="71">
        <v>0.41907341705997397</v>
      </c>
      <c r="FU270" s="71">
        <v>0.42286038547644089</v>
      </c>
      <c r="FV270" s="37">
        <v>0.41953193285657536</v>
      </c>
      <c r="FW270" s="71">
        <v>0.41749999999999998</v>
      </c>
      <c r="FX270" s="71">
        <v>0.41949999999999998</v>
      </c>
      <c r="FY270" s="71">
        <v>0.41249999999999998</v>
      </c>
      <c r="FZ270" s="71">
        <v>0.4178</v>
      </c>
      <c r="GA270" s="71">
        <v>0.41949999999999998</v>
      </c>
      <c r="GB270" s="71">
        <v>0.41120000000000001</v>
      </c>
      <c r="GC270" s="71">
        <v>0.40739999999999998</v>
      </c>
      <c r="GD270" s="71">
        <v>0.39960000000000001</v>
      </c>
      <c r="GE270" s="71">
        <v>0.39250000000000002</v>
      </c>
      <c r="GF270" s="71">
        <v>0.39500000000000002</v>
      </c>
      <c r="GG270" s="71">
        <v>0.39219999999999999</v>
      </c>
      <c r="GH270" s="71">
        <v>0.38669999999999999</v>
      </c>
      <c r="GI270" s="71">
        <v>0.38419999999999999</v>
      </c>
      <c r="GJ270" s="71">
        <v>0.38379999999999997</v>
      </c>
      <c r="GK270" s="71">
        <v>0.39179999999999998</v>
      </c>
      <c r="GL270" s="71">
        <v>0.3906</v>
      </c>
      <c r="GM270" s="71">
        <v>0.39140000000000003</v>
      </c>
      <c r="GN270" s="71">
        <v>0.39140000000000003</v>
      </c>
      <c r="GO270" s="71">
        <v>0.38869999999999999</v>
      </c>
      <c r="GP270" s="71">
        <v>0.3891</v>
      </c>
      <c r="GQ270" s="71">
        <v>0.38829999999999998</v>
      </c>
      <c r="GR270" s="71">
        <v>0.3911</v>
      </c>
      <c r="GS270" s="71">
        <v>0.39240000000000003</v>
      </c>
      <c r="GT270" s="71">
        <v>0.39250000000000002</v>
      </c>
      <c r="GU270" s="71">
        <v>0.39340000000000003</v>
      </c>
      <c r="GV270" s="71">
        <v>0.39419999999999999</v>
      </c>
      <c r="GW270" s="71">
        <v>0.39639999999999997</v>
      </c>
      <c r="GX270" s="71">
        <v>0.39419999999999999</v>
      </c>
      <c r="GY270" s="71">
        <v>0.38100000000000001</v>
      </c>
      <c r="GZ270" s="71">
        <v>0.37630000000000002</v>
      </c>
      <c r="HA270" s="71">
        <v>0.37540000000000001</v>
      </c>
      <c r="HB270" s="71">
        <v>0.37540000000000001</v>
      </c>
      <c r="HC270" s="71">
        <v>0.37130000000000002</v>
      </c>
      <c r="HD270" s="71">
        <v>0.48089999999999999</v>
      </c>
      <c r="HE270" s="71">
        <v>0.48299999999999998</v>
      </c>
      <c r="HF270" s="71">
        <v>0.48070000000000002</v>
      </c>
      <c r="HG270" s="71">
        <v>0.48049999999999998</v>
      </c>
      <c r="HH270" s="71">
        <v>0.48599999999999999</v>
      </c>
      <c r="HI270" s="71">
        <v>0.48049999999999998</v>
      </c>
      <c r="HJ270" s="71">
        <v>0.48599999999999999</v>
      </c>
      <c r="HK270" s="40"/>
      <c r="HL270" s="40"/>
      <c r="HM270" s="40"/>
      <c r="HN270" s="40"/>
      <c r="HO270" s="40"/>
      <c r="HP270" s="40"/>
      <c r="HQ270" s="41"/>
      <c r="HR270" s="41"/>
      <c r="HS270" s="41"/>
      <c r="HT270" s="41"/>
      <c r="HU270" s="41"/>
      <c r="HV270" s="41"/>
      <c r="HW270" s="41"/>
      <c r="HX270" s="41"/>
      <c r="HY270" s="41"/>
      <c r="HZ270" s="41"/>
      <c r="IA270" s="41"/>
      <c r="IB270" s="41"/>
      <c r="IC270" s="41"/>
      <c r="ID270" s="41"/>
      <c r="IE270" s="41"/>
      <c r="IF270" s="41"/>
      <c r="IG270" s="41"/>
      <c r="IH270" s="41"/>
      <c r="II270" s="41"/>
      <c r="IJ270" s="41"/>
      <c r="IK270" s="41"/>
      <c r="IL270" s="41"/>
      <c r="IM270" s="41"/>
      <c r="IN270" s="41"/>
      <c r="IO270" s="42"/>
      <c r="IP270" s="42"/>
      <c r="IQ270" s="42"/>
      <c r="IR270" s="42"/>
      <c r="IS270" s="42"/>
      <c r="IT270" s="42"/>
      <c r="IU270" s="42"/>
      <c r="IV270" s="42"/>
      <c r="IW270" s="42"/>
    </row>
    <row r="271" spans="1:257" s="19" customFormat="1" ht="18" customHeight="1" x14ac:dyDescent="0.2">
      <c r="A271" s="12">
        <v>26202</v>
      </c>
      <c r="B271" s="20"/>
      <c r="C271" s="60"/>
      <c r="D271" s="29"/>
      <c r="E271" s="95"/>
      <c r="F271" s="35"/>
      <c r="G271" s="36" t="s">
        <v>263</v>
      </c>
      <c r="H271" s="71">
        <v>3.5950907237930076E-2</v>
      </c>
      <c r="I271" s="71">
        <v>3.8200036680680241E-2</v>
      </c>
      <c r="J271" s="71">
        <v>3.8552892164330249E-2</v>
      </c>
      <c r="K271" s="71">
        <v>3.9745330042827064E-2</v>
      </c>
      <c r="L271" s="71">
        <v>3.9331847233493165E-2</v>
      </c>
      <c r="M271" s="71">
        <v>3.9893629364778166E-2</v>
      </c>
      <c r="N271" s="71">
        <v>3.8837422368938161E-2</v>
      </c>
      <c r="O271" s="71">
        <v>3.9142350295075991E-2</v>
      </c>
      <c r="P271" s="71">
        <v>3.9056697160020158E-2</v>
      </c>
      <c r="Q271" s="71">
        <v>4.0654879994605465E-2</v>
      </c>
      <c r="R271" s="71">
        <v>3.9922356127731339E-2</v>
      </c>
      <c r="S271" s="71">
        <v>3.9144784677950337E-2</v>
      </c>
      <c r="T271" s="71">
        <v>3.8081478573201655E-2</v>
      </c>
      <c r="U271" s="71">
        <v>3.7468329366826009E-2</v>
      </c>
      <c r="V271" s="71">
        <v>3.7355834260389957E-2</v>
      </c>
      <c r="W271" s="71">
        <v>3.6761525957610536E-2</v>
      </c>
      <c r="X271" s="71">
        <v>3.6330173206128795E-2</v>
      </c>
      <c r="Y271" s="71">
        <v>3.6553850639401447E-2</v>
      </c>
      <c r="Z271" s="71">
        <v>3.6335073990604268E-2</v>
      </c>
      <c r="AA271" s="71">
        <v>3.567526574055483E-2</v>
      </c>
      <c r="AB271" s="71">
        <v>3.5457390175523913E-2</v>
      </c>
      <c r="AC271" s="71">
        <v>3.5295702857134056E-2</v>
      </c>
      <c r="AD271" s="71">
        <v>3.543555100250298E-2</v>
      </c>
      <c r="AE271" s="71">
        <v>3.4804380259690328E-2</v>
      </c>
      <c r="AF271" s="71">
        <v>3.4633756601396622E-2</v>
      </c>
      <c r="AG271" s="71">
        <v>3.3270684861147405E-2</v>
      </c>
      <c r="AH271" s="71">
        <v>3.269224688578122E-2</v>
      </c>
      <c r="AI271" s="71">
        <v>3.2220675150982626E-2</v>
      </c>
      <c r="AJ271" s="71">
        <v>3.1298481465310876E-2</v>
      </c>
      <c r="AK271" s="71">
        <v>3.1369263132945274E-2</v>
      </c>
      <c r="AL271" s="71">
        <v>3.2138357431494007E-2</v>
      </c>
      <c r="AM271" s="71">
        <v>3.0917736257755651E-2</v>
      </c>
      <c r="AN271" s="71">
        <v>3.0747570901079064E-2</v>
      </c>
      <c r="AO271" s="71">
        <v>3.061577769273699E-2</v>
      </c>
      <c r="AP271" s="71">
        <v>3.1354317329358998E-2</v>
      </c>
      <c r="AQ271" s="71">
        <v>3.3872431726731225E-2</v>
      </c>
      <c r="AR271" s="71">
        <v>3.3784340690631055E-2</v>
      </c>
      <c r="AS271" s="71">
        <v>3.4934904523436783E-2</v>
      </c>
      <c r="AT271" s="71">
        <v>3.6100208825216806E-2</v>
      </c>
      <c r="AU271" s="71">
        <v>3.6451894995317403E-2</v>
      </c>
      <c r="AV271" s="71">
        <v>3.790217188930578E-2</v>
      </c>
      <c r="AW271" s="71">
        <v>3.7324752394721404E-2</v>
      </c>
      <c r="AX271" s="71">
        <v>3.7526290283295662E-2</v>
      </c>
      <c r="AY271" s="71">
        <v>3.7245183187783089E-2</v>
      </c>
      <c r="AZ271" s="71">
        <v>3.6032295261629391E-2</v>
      </c>
      <c r="BA271" s="71">
        <v>3.5251348286546115E-2</v>
      </c>
      <c r="BB271" s="71">
        <v>3.5530767240963677E-2</v>
      </c>
      <c r="BC271" s="71">
        <v>3.512133266653876E-2</v>
      </c>
      <c r="BD271" s="71">
        <v>3.3330635469074832E-2</v>
      </c>
      <c r="BE271" s="71">
        <v>3.3497437823395156E-2</v>
      </c>
      <c r="BF271" s="71">
        <v>3.3497450424354161E-2</v>
      </c>
      <c r="BG271" s="71">
        <v>3.344707323818525E-2</v>
      </c>
      <c r="BH271" s="71">
        <v>3.2924445796913428E-2</v>
      </c>
      <c r="BI271" s="71">
        <v>3.3011459837001454E-2</v>
      </c>
      <c r="BJ271" s="71">
        <v>3.3725967964862602E-2</v>
      </c>
      <c r="BK271" s="71">
        <v>3.4082786171161512E-2</v>
      </c>
      <c r="BL271" s="71">
        <v>3.4532642664913044E-2</v>
      </c>
      <c r="BM271" s="71">
        <v>3.4603740452210083E-2</v>
      </c>
      <c r="BN271" s="71">
        <v>3.4084324549669441E-2</v>
      </c>
      <c r="BO271" s="71">
        <v>3.3885888018256489E-2</v>
      </c>
      <c r="BP271" s="71">
        <v>3.290448129602886E-2</v>
      </c>
      <c r="BQ271" s="71">
        <v>3.259214846759375E-2</v>
      </c>
      <c r="BR271" s="71">
        <v>3.2099458171378846E-2</v>
      </c>
      <c r="BS271" s="71">
        <v>3.1970847031970936E-2</v>
      </c>
      <c r="BT271" s="71">
        <v>3.136858441885592E-2</v>
      </c>
      <c r="BU271" s="71">
        <v>3.1522858703215667E-2</v>
      </c>
      <c r="BV271" s="71">
        <v>3.1271994155047389E-2</v>
      </c>
      <c r="BW271" s="71">
        <v>3.0567489469924648E-2</v>
      </c>
      <c r="BX271" s="71">
        <v>3.0445141326193245E-2</v>
      </c>
      <c r="BY271" s="71">
        <v>3.0181287951734439E-2</v>
      </c>
      <c r="BZ271" s="71">
        <v>2.9800642568861193E-2</v>
      </c>
      <c r="CA271" s="71">
        <v>2.9716183613782796E-2</v>
      </c>
      <c r="CB271" s="71">
        <v>2.8656446755263298E-2</v>
      </c>
      <c r="CC271" s="71">
        <v>2.8679502552807382E-2</v>
      </c>
      <c r="CD271" s="71">
        <v>2.8704475749775499E-2</v>
      </c>
      <c r="CE271" s="71">
        <v>2.9468527941919134E-2</v>
      </c>
      <c r="CF271" s="71">
        <v>2.9702350235825063E-2</v>
      </c>
      <c r="CG271" s="71">
        <v>3.0377935774145954E-2</v>
      </c>
      <c r="CH271" s="71">
        <v>3.100731993847361E-2</v>
      </c>
      <c r="CI271" s="71">
        <v>3.1503042515382447E-2</v>
      </c>
      <c r="CJ271" s="71">
        <v>3.1754129791416043E-2</v>
      </c>
      <c r="CK271" s="71">
        <v>3.2510860843975045E-2</v>
      </c>
      <c r="CL271" s="71">
        <v>3.1132537954766906E-2</v>
      </c>
      <c r="CM271" s="71">
        <v>3.1108489821770405E-2</v>
      </c>
      <c r="CN271" s="71">
        <v>3.0131083834407487E-2</v>
      </c>
      <c r="CO271" s="71">
        <v>3.0772457484578037E-2</v>
      </c>
      <c r="CP271" s="71">
        <v>3.1692062678307147E-2</v>
      </c>
      <c r="CQ271" s="71">
        <v>3.1751217210138467E-2</v>
      </c>
      <c r="CR271" s="71">
        <v>3.1234807973682471E-2</v>
      </c>
      <c r="CS271" s="71">
        <v>3.0497430826381799E-2</v>
      </c>
      <c r="CT271" s="71">
        <v>3.0237101048841357E-2</v>
      </c>
      <c r="CU271" s="71">
        <v>3.0406909309450871E-2</v>
      </c>
      <c r="CV271" s="71">
        <v>3.0990687747787456E-2</v>
      </c>
      <c r="CW271" s="71">
        <v>3.107385709985146E-2</v>
      </c>
      <c r="CX271" s="71">
        <v>3.1201154662420037E-2</v>
      </c>
      <c r="CY271" s="71">
        <v>3.1575674990920968E-2</v>
      </c>
      <c r="CZ271" s="71">
        <v>3.1842464817649296E-2</v>
      </c>
      <c r="DA271" s="71">
        <v>3.2503065121390819E-2</v>
      </c>
      <c r="DB271" s="71">
        <v>3.3294292554911509E-2</v>
      </c>
      <c r="DC271" s="71">
        <v>3.4046698266587697E-2</v>
      </c>
      <c r="DD271" s="71">
        <v>3.4316424053217713E-2</v>
      </c>
      <c r="DE271" s="71">
        <v>3.4887903522731752E-2</v>
      </c>
      <c r="DF271" s="71">
        <v>3.5585602847357387E-2</v>
      </c>
      <c r="DG271" s="71">
        <v>3.6400941680639815E-2</v>
      </c>
      <c r="DH271" s="71">
        <v>3.6680302475299041E-2</v>
      </c>
      <c r="DI271" s="71">
        <v>3.6990244992860535E-2</v>
      </c>
      <c r="DJ271" s="71">
        <v>3.7478639525141119E-2</v>
      </c>
      <c r="DK271" s="71">
        <v>3.7787081846381493E-2</v>
      </c>
      <c r="DL271" s="71">
        <v>3.8406080883190308E-2</v>
      </c>
      <c r="DM271" s="71">
        <v>3.9696976048200529E-2</v>
      </c>
      <c r="DN271" s="71">
        <v>4.109939208835537E-2</v>
      </c>
      <c r="DO271" s="71">
        <v>4.214143877369636E-2</v>
      </c>
      <c r="DP271" s="71">
        <v>4.2560262637201855E-2</v>
      </c>
      <c r="DQ271" s="71">
        <v>4.3011866871566072E-2</v>
      </c>
      <c r="DR271" s="71">
        <v>4.4607386468550919E-2</v>
      </c>
      <c r="DS271" s="71">
        <v>4.5269059434896591E-2</v>
      </c>
      <c r="DT271" s="71">
        <v>4.5015114755082214E-2</v>
      </c>
      <c r="DU271" s="71">
        <v>4.7180849481709725E-2</v>
      </c>
      <c r="DV271" s="71">
        <v>4.7579196782999239E-2</v>
      </c>
      <c r="DW271" s="71">
        <v>4.8439724804184008E-2</v>
      </c>
      <c r="DX271" s="71">
        <v>4.9009760578644292E-2</v>
      </c>
      <c r="DY271" s="71">
        <v>4.8663931094609432E-2</v>
      </c>
      <c r="DZ271" s="71">
        <v>4.8317979760509902E-2</v>
      </c>
      <c r="EA271" s="71">
        <v>4.7435857872204779E-2</v>
      </c>
      <c r="EB271" s="71">
        <v>4.7126218788698049E-2</v>
      </c>
      <c r="EC271" s="71">
        <v>4.7452389288175252E-2</v>
      </c>
      <c r="ED271" s="71">
        <v>4.7569896144125802E-2</v>
      </c>
      <c r="EE271" s="71">
        <v>4.7643624288066108E-2</v>
      </c>
      <c r="EF271" s="71">
        <v>4.7709833616760317E-2</v>
      </c>
      <c r="EG271" s="71">
        <v>4.8498649825786319E-2</v>
      </c>
      <c r="EH271" s="71">
        <v>4.9214955853243814E-2</v>
      </c>
      <c r="EI271" s="71">
        <v>4.9185156571722038E-2</v>
      </c>
      <c r="EJ271" s="71">
        <v>4.937816855543866E-2</v>
      </c>
      <c r="EK271" s="71">
        <v>4.9548090317870608E-2</v>
      </c>
      <c r="EL271" s="71">
        <v>4.9495924452884615E-2</v>
      </c>
      <c r="EM271" s="71">
        <v>4.9825921012225972E-2</v>
      </c>
      <c r="EN271" s="71">
        <v>4.9747058696286553E-2</v>
      </c>
      <c r="EO271" s="71">
        <v>4.974603329887764E-2</v>
      </c>
      <c r="EP271" s="71">
        <v>4.9201249529124462E-2</v>
      </c>
      <c r="EQ271" s="71">
        <v>4.8945741023419892E-2</v>
      </c>
      <c r="ER271" s="71">
        <v>4.7908940960723484E-2</v>
      </c>
      <c r="ES271" s="71">
        <v>4.4636470599871712E-2</v>
      </c>
      <c r="ET271" s="71">
        <v>4.319978893969225E-2</v>
      </c>
      <c r="EU271" s="71">
        <v>4.3197815119191234E-2</v>
      </c>
      <c r="EV271" s="71">
        <v>4.3581223435890083E-2</v>
      </c>
      <c r="EW271" s="71">
        <v>4.2845031138927805E-2</v>
      </c>
      <c r="EX271" s="71">
        <v>4.3182414529008124E-2</v>
      </c>
      <c r="EY271" s="71">
        <v>4.4794797824164463E-2</v>
      </c>
      <c r="EZ271" s="71">
        <v>4.5558600168885827E-2</v>
      </c>
      <c r="FA271" s="71">
        <v>4.5037640629004193E-2</v>
      </c>
      <c r="FB271" s="71">
        <v>4.5884597139081509E-2</v>
      </c>
      <c r="FC271" s="71">
        <v>4.5844835252978028E-2</v>
      </c>
      <c r="FD271" s="71">
        <v>4.5378974695820945E-2</v>
      </c>
      <c r="FE271" s="71">
        <v>4.2533057301552636E-2</v>
      </c>
      <c r="FF271" s="71">
        <v>4.0761497673738649E-2</v>
      </c>
      <c r="FG271" s="71">
        <v>4.0121365500986786E-2</v>
      </c>
      <c r="FH271" s="71">
        <v>3.9179789288854308E-2</v>
      </c>
      <c r="FI271" s="71">
        <v>3.8989020981273124E-2</v>
      </c>
      <c r="FJ271" s="71">
        <v>3.9094554398661475E-2</v>
      </c>
      <c r="FK271" s="71">
        <v>3.926038962690185E-2</v>
      </c>
      <c r="FL271" s="71">
        <v>3.9378605334986203E-2</v>
      </c>
      <c r="FM271" s="71">
        <v>3.937134481809472E-2</v>
      </c>
      <c r="FN271" s="71">
        <v>3.9140706016236614E-2</v>
      </c>
      <c r="FO271" s="71">
        <v>3.8883238611142394E-2</v>
      </c>
      <c r="FP271" s="71">
        <v>3.9532344475241059E-2</v>
      </c>
      <c r="FQ271" s="71">
        <v>3.9556702975318596E-2</v>
      </c>
      <c r="FR271" s="71">
        <v>4.0739841494720319E-2</v>
      </c>
      <c r="FS271" s="71">
        <v>4.1940020694152355E-2</v>
      </c>
      <c r="FT271" s="71">
        <v>4.2954208322630721E-2</v>
      </c>
      <c r="FU271" s="71">
        <v>4.3076224107512377E-2</v>
      </c>
      <c r="FV271" s="37">
        <v>4.3365395311879225E-2</v>
      </c>
      <c r="FW271" s="71">
        <v>4.2799999999999998E-2</v>
      </c>
      <c r="FX271" s="71">
        <v>4.3400000000000001E-2</v>
      </c>
      <c r="FY271" s="71">
        <v>4.2500000000000003E-2</v>
      </c>
      <c r="FZ271" s="71">
        <v>4.2099999999999999E-2</v>
      </c>
      <c r="GA271" s="71">
        <v>4.1799999999999997E-2</v>
      </c>
      <c r="GB271" s="71">
        <v>4.1099999999999998E-2</v>
      </c>
      <c r="GC271" s="71">
        <v>4.0500000000000001E-2</v>
      </c>
      <c r="GD271" s="71">
        <v>0.04</v>
      </c>
      <c r="GE271" s="71">
        <v>3.9300000000000002E-2</v>
      </c>
      <c r="GF271" s="71">
        <v>3.9199999999999999E-2</v>
      </c>
      <c r="GG271" s="71">
        <v>3.8800000000000001E-2</v>
      </c>
      <c r="GH271" s="71">
        <v>3.8300000000000001E-2</v>
      </c>
      <c r="GI271" s="71">
        <v>3.8100000000000002E-2</v>
      </c>
      <c r="GJ271" s="71">
        <v>3.8800000000000001E-2</v>
      </c>
      <c r="GK271" s="71">
        <v>4.0500000000000001E-2</v>
      </c>
      <c r="GL271" s="71">
        <v>0.04</v>
      </c>
      <c r="GM271" s="71">
        <v>4.0500000000000001E-2</v>
      </c>
      <c r="GN271" s="71">
        <v>4.0599999999999997E-2</v>
      </c>
      <c r="GO271" s="71">
        <v>4.02E-2</v>
      </c>
      <c r="GP271" s="71">
        <v>0.04</v>
      </c>
      <c r="GQ271" s="71">
        <v>3.9899999999999998E-2</v>
      </c>
      <c r="GR271" s="71">
        <v>3.9800000000000002E-2</v>
      </c>
      <c r="GS271" s="71">
        <v>3.9800000000000002E-2</v>
      </c>
      <c r="GT271" s="71">
        <v>3.95E-2</v>
      </c>
      <c r="GU271" s="71">
        <v>3.9300000000000002E-2</v>
      </c>
      <c r="GV271" s="71">
        <v>3.95E-2</v>
      </c>
      <c r="GW271" s="71">
        <v>3.9100000000000003E-2</v>
      </c>
      <c r="GX271" s="71">
        <v>3.8800000000000001E-2</v>
      </c>
      <c r="GY271" s="71">
        <v>3.78E-2</v>
      </c>
      <c r="GZ271" s="71">
        <v>3.6900000000000002E-2</v>
      </c>
      <c r="HA271" s="71">
        <v>3.6499999999999998E-2</v>
      </c>
      <c r="HB271" s="71">
        <v>3.6999999999999998E-2</v>
      </c>
      <c r="HC271" s="71">
        <v>3.6900000000000002E-2</v>
      </c>
      <c r="HD271" s="71">
        <v>2.8799999999999999E-2</v>
      </c>
      <c r="HE271" s="71">
        <v>2.8799999999999999E-2</v>
      </c>
      <c r="HF271" s="71">
        <v>2.8799999999999999E-2</v>
      </c>
      <c r="HG271" s="71">
        <v>2.8799999999999999E-2</v>
      </c>
      <c r="HH271" s="71">
        <v>2.9899999999999999E-2</v>
      </c>
      <c r="HI271" s="71">
        <v>2.8799999999999999E-2</v>
      </c>
      <c r="HJ271" s="71">
        <v>2.9899999999999999E-2</v>
      </c>
      <c r="HK271" s="40"/>
      <c r="HL271" s="40"/>
      <c r="HM271" s="40"/>
      <c r="HN271" s="40"/>
      <c r="HO271" s="40"/>
      <c r="HP271" s="40"/>
      <c r="HQ271" s="41"/>
      <c r="HR271" s="41"/>
      <c r="HS271" s="41"/>
      <c r="HT271" s="41"/>
      <c r="HU271" s="41"/>
      <c r="HV271" s="41"/>
      <c r="HW271" s="41"/>
      <c r="HX271" s="41"/>
      <c r="HY271" s="41"/>
      <c r="HZ271" s="41"/>
      <c r="IA271" s="41"/>
      <c r="IB271" s="41"/>
      <c r="IC271" s="41"/>
      <c r="ID271" s="41"/>
      <c r="IE271" s="41"/>
      <c r="IF271" s="41"/>
      <c r="IG271" s="41"/>
      <c r="IH271" s="41"/>
      <c r="II271" s="41"/>
      <c r="IJ271" s="41"/>
      <c r="IK271" s="41"/>
      <c r="IL271" s="41"/>
      <c r="IM271" s="41"/>
      <c r="IN271" s="41"/>
      <c r="IO271" s="42"/>
      <c r="IP271" s="42"/>
      <c r="IQ271" s="42"/>
      <c r="IR271" s="42"/>
      <c r="IS271" s="42"/>
      <c r="IT271" s="42"/>
      <c r="IU271" s="42"/>
      <c r="IV271" s="42"/>
      <c r="IW271" s="42"/>
    </row>
    <row r="272" spans="1:257" s="19" customFormat="1" ht="18" customHeight="1" x14ac:dyDescent="0.2">
      <c r="A272" s="12">
        <v>26203</v>
      </c>
      <c r="B272" s="20"/>
      <c r="C272" s="60"/>
      <c r="D272" s="29"/>
      <c r="E272" s="95"/>
      <c r="F272" s="35"/>
      <c r="G272" s="36" t="s">
        <v>264</v>
      </c>
      <c r="H272" s="71">
        <v>2.498705463126584E-2</v>
      </c>
      <c r="I272" s="71">
        <v>2.5656598005694867E-2</v>
      </c>
      <c r="J272" s="71">
        <v>2.5562018603721089E-2</v>
      </c>
      <c r="K272" s="71">
        <v>2.5860126400949122E-2</v>
      </c>
      <c r="L272" s="71">
        <v>2.6038939779692346E-2</v>
      </c>
      <c r="M272" s="71">
        <v>2.6198479913861959E-2</v>
      </c>
      <c r="N272" s="71">
        <v>2.5571782322868841E-2</v>
      </c>
      <c r="O272" s="71">
        <v>2.5726165873454929E-2</v>
      </c>
      <c r="P272" s="71">
        <v>2.5900899501223425E-2</v>
      </c>
      <c r="Q272" s="71">
        <v>2.5976685413060141E-2</v>
      </c>
      <c r="R272" s="71">
        <v>2.6146350656335329E-2</v>
      </c>
      <c r="S272" s="71">
        <v>2.6488247327455475E-2</v>
      </c>
      <c r="T272" s="71">
        <v>2.6884522292766163E-2</v>
      </c>
      <c r="U272" s="71">
        <v>2.7052107649789582E-2</v>
      </c>
      <c r="V272" s="71">
        <v>2.7316113605611578E-2</v>
      </c>
      <c r="W272" s="71">
        <v>2.765484654093767E-2</v>
      </c>
      <c r="X272" s="71">
        <v>2.7412193563913757E-2</v>
      </c>
      <c r="Y272" s="71">
        <v>2.7242834785399371E-2</v>
      </c>
      <c r="Z272" s="71">
        <v>2.712289713399783E-2</v>
      </c>
      <c r="AA272" s="71">
        <v>2.7115283976902618E-2</v>
      </c>
      <c r="AB272" s="71">
        <v>2.7156412850465959E-2</v>
      </c>
      <c r="AC272" s="71">
        <v>2.7209788357048906E-2</v>
      </c>
      <c r="AD272" s="71">
        <v>2.7473308915936637E-2</v>
      </c>
      <c r="AE272" s="71">
        <v>2.7438987853309782E-2</v>
      </c>
      <c r="AF272" s="71">
        <v>2.7677945720761352E-2</v>
      </c>
      <c r="AG272" s="71">
        <v>2.7440356999193647E-2</v>
      </c>
      <c r="AH272" s="71">
        <v>2.7411330636212549E-2</v>
      </c>
      <c r="AI272" s="71">
        <v>2.7377947382543795E-2</v>
      </c>
      <c r="AJ272" s="71">
        <v>2.6935922609985275E-2</v>
      </c>
      <c r="AK272" s="71">
        <v>2.6875352557126288E-2</v>
      </c>
      <c r="AL272" s="71">
        <v>2.5892218230182364E-2</v>
      </c>
      <c r="AM272" s="71">
        <v>2.4629193890035015E-2</v>
      </c>
      <c r="AN272" s="71">
        <v>2.4496076655957856E-2</v>
      </c>
      <c r="AO272" s="71">
        <v>2.4265064688580917E-2</v>
      </c>
      <c r="AP272" s="71">
        <v>2.4054680028502171E-2</v>
      </c>
      <c r="AQ272" s="71">
        <v>2.4426215716910275E-2</v>
      </c>
      <c r="AR272" s="71">
        <v>2.4610867996858101E-2</v>
      </c>
      <c r="AS272" s="71">
        <v>2.6002865940218594E-2</v>
      </c>
      <c r="AT272" s="71">
        <v>2.6835297869768928E-2</v>
      </c>
      <c r="AU272" s="71">
        <v>2.6924323933017406E-2</v>
      </c>
      <c r="AV272" s="71">
        <v>2.6964752408623328E-2</v>
      </c>
      <c r="AW272" s="71">
        <v>2.7254983210977322E-2</v>
      </c>
      <c r="AX272" s="71">
        <v>2.7786558406968118E-2</v>
      </c>
      <c r="AY272" s="71">
        <v>2.8222423588761827E-2</v>
      </c>
      <c r="AZ272" s="71">
        <v>2.8085268884844427E-2</v>
      </c>
      <c r="BA272" s="71">
        <v>2.8260216907810862E-2</v>
      </c>
      <c r="BB272" s="71">
        <v>2.914742881247763E-2</v>
      </c>
      <c r="BC272" s="71">
        <v>2.9225984054770074E-2</v>
      </c>
      <c r="BD272" s="71">
        <v>2.8801593674759037E-2</v>
      </c>
      <c r="BE272" s="71">
        <v>2.907598633707776E-2</v>
      </c>
      <c r="BF272" s="71">
        <v>2.8287961469020014E-2</v>
      </c>
      <c r="BG272" s="71">
        <v>2.824541889090703E-2</v>
      </c>
      <c r="BH272" s="71">
        <v>2.6272151041825422E-2</v>
      </c>
      <c r="BI272" s="71">
        <v>2.6203177870272282E-2</v>
      </c>
      <c r="BJ272" s="71">
        <v>2.6820830907951607E-2</v>
      </c>
      <c r="BK272" s="71">
        <v>2.7440690239874492E-2</v>
      </c>
      <c r="BL272" s="71">
        <v>2.7864044470251686E-2</v>
      </c>
      <c r="BM272" s="71">
        <v>2.7668356712502954E-2</v>
      </c>
      <c r="BN272" s="71">
        <v>2.704377166625423E-2</v>
      </c>
      <c r="BO272" s="71">
        <v>2.7449615988249382E-2</v>
      </c>
      <c r="BP272" s="71">
        <v>2.6708919455533175E-2</v>
      </c>
      <c r="BQ272" s="71">
        <v>2.5934408908902286E-2</v>
      </c>
      <c r="BR272" s="71">
        <v>2.5783945533760535E-2</v>
      </c>
      <c r="BS272" s="71">
        <v>2.6040167350407033E-2</v>
      </c>
      <c r="BT272" s="71">
        <v>2.5504670747570492E-2</v>
      </c>
      <c r="BU272" s="71">
        <v>2.4560877194903484E-2</v>
      </c>
      <c r="BV272" s="71">
        <v>2.5001354733490556E-2</v>
      </c>
      <c r="BW272" s="71">
        <v>2.4483403527491843E-2</v>
      </c>
      <c r="BX272" s="71">
        <v>2.4755254266239094E-2</v>
      </c>
      <c r="BY272" s="71">
        <v>2.5166500568365901E-2</v>
      </c>
      <c r="BZ272" s="71">
        <v>2.3950997722725176E-2</v>
      </c>
      <c r="CA272" s="71">
        <v>2.3778031716656423E-2</v>
      </c>
      <c r="CB272" s="71">
        <v>2.3023643885806036E-2</v>
      </c>
      <c r="CC272" s="71">
        <v>2.305599306266784E-2</v>
      </c>
      <c r="CD272" s="71">
        <v>2.3076069486761646E-2</v>
      </c>
      <c r="CE272" s="71">
        <v>2.340332131661077E-2</v>
      </c>
      <c r="CF272" s="71">
        <v>2.3756500382270781E-2</v>
      </c>
      <c r="CG272" s="71">
        <v>2.4289557394285632E-2</v>
      </c>
      <c r="CH272" s="71">
        <v>2.4934118669568208E-2</v>
      </c>
      <c r="CI272" s="71">
        <v>2.4866756210733001E-2</v>
      </c>
      <c r="CJ272" s="71">
        <v>2.5172128225253908E-2</v>
      </c>
      <c r="CK272" s="71">
        <v>2.5712022543074215E-2</v>
      </c>
      <c r="CL272" s="71">
        <v>2.5390456324825079E-2</v>
      </c>
      <c r="CM272" s="71">
        <v>2.570532739739986E-2</v>
      </c>
      <c r="CN272" s="71">
        <v>2.4600759108713864E-2</v>
      </c>
      <c r="CO272" s="71">
        <v>2.5169637587347242E-2</v>
      </c>
      <c r="CP272" s="71">
        <v>2.5877740842217601E-2</v>
      </c>
      <c r="CQ272" s="71">
        <v>2.5985672602639412E-2</v>
      </c>
      <c r="CR272" s="71">
        <v>2.5591310385394105E-2</v>
      </c>
      <c r="CS272" s="71">
        <v>2.5221913964777392E-2</v>
      </c>
      <c r="CT272" s="71">
        <v>2.5004115978923172E-2</v>
      </c>
      <c r="CU272" s="71">
        <v>2.5099276200841611E-2</v>
      </c>
      <c r="CV272" s="71">
        <v>2.5535107979482875E-2</v>
      </c>
      <c r="CW272" s="71">
        <v>2.5675563797309849E-2</v>
      </c>
      <c r="CX272" s="71">
        <v>2.5677623655551044E-2</v>
      </c>
      <c r="CY272" s="71">
        <v>2.6299847158862032E-2</v>
      </c>
      <c r="CZ272" s="71">
        <v>2.6681192717338622E-2</v>
      </c>
      <c r="DA272" s="71">
        <v>2.7221112718439269E-2</v>
      </c>
      <c r="DB272" s="71">
        <v>2.8221110000975082E-2</v>
      </c>
      <c r="DC272" s="71">
        <v>2.9033435895991309E-2</v>
      </c>
      <c r="DD272" s="71">
        <v>2.9301242263174425E-2</v>
      </c>
      <c r="DE272" s="71">
        <v>2.9771361325337312E-2</v>
      </c>
      <c r="DF272" s="71">
        <v>3.0366738421480095E-2</v>
      </c>
      <c r="DG272" s="71">
        <v>3.0994164907619696E-2</v>
      </c>
      <c r="DH272" s="71">
        <v>3.0732735223714929E-2</v>
      </c>
      <c r="DI272" s="71">
        <v>3.1335697254558086E-2</v>
      </c>
      <c r="DJ272" s="71">
        <v>3.1676248206539692E-2</v>
      </c>
      <c r="DK272" s="71">
        <v>3.1789910376270158E-2</v>
      </c>
      <c r="DL272" s="71">
        <v>3.1541061315969718E-2</v>
      </c>
      <c r="DM272" s="71">
        <v>3.1538411749078836E-2</v>
      </c>
      <c r="DN272" s="71">
        <v>3.2669312414332206E-2</v>
      </c>
      <c r="DO272" s="71">
        <v>3.3072200477767731E-2</v>
      </c>
      <c r="DP272" s="71">
        <v>3.3356600238643563E-2</v>
      </c>
      <c r="DQ272" s="71">
        <v>3.309243909522986E-2</v>
      </c>
      <c r="DR272" s="71">
        <v>3.3029799299534666E-2</v>
      </c>
      <c r="DS272" s="71">
        <v>3.3451149301116347E-2</v>
      </c>
      <c r="DT272" s="71">
        <v>3.3091543590484059E-2</v>
      </c>
      <c r="DU272" s="71">
        <v>3.3788264412509844E-2</v>
      </c>
      <c r="DV272" s="71">
        <v>3.4022325558560579E-2</v>
      </c>
      <c r="DW272" s="71">
        <v>3.4549658779653561E-2</v>
      </c>
      <c r="DX272" s="71">
        <v>3.455987633596945E-2</v>
      </c>
      <c r="DY272" s="71">
        <v>3.4149477054601959E-2</v>
      </c>
      <c r="DZ272" s="71">
        <v>3.3652992042111501E-2</v>
      </c>
      <c r="EA272" s="71">
        <v>3.3453561455364419E-2</v>
      </c>
      <c r="EB272" s="71">
        <v>3.4089020818391165E-2</v>
      </c>
      <c r="EC272" s="71">
        <v>3.4469122945190542E-2</v>
      </c>
      <c r="ED272" s="71">
        <v>3.4647729669308576E-2</v>
      </c>
      <c r="EE272" s="71">
        <v>3.4673812333712861E-2</v>
      </c>
      <c r="EF272" s="71">
        <v>3.4718540113776036E-2</v>
      </c>
      <c r="EG272" s="71">
        <v>3.5692640866213481E-2</v>
      </c>
      <c r="EH272" s="71">
        <v>3.5302714511951376E-2</v>
      </c>
      <c r="EI272" s="71">
        <v>3.5274282718970956E-2</v>
      </c>
      <c r="EJ272" s="71">
        <v>3.5327944129404307E-2</v>
      </c>
      <c r="EK272" s="71">
        <v>3.5339622302783022E-2</v>
      </c>
      <c r="EL272" s="71">
        <v>3.5348308722177507E-2</v>
      </c>
      <c r="EM272" s="71">
        <v>3.5402502757164007E-2</v>
      </c>
      <c r="EN272" s="71">
        <v>3.5420920142876976E-2</v>
      </c>
      <c r="EO272" s="71">
        <v>3.5398937924990388E-2</v>
      </c>
      <c r="EP272" s="71">
        <v>3.5504094671514275E-2</v>
      </c>
      <c r="EQ272" s="71">
        <v>3.6100283029218784E-2</v>
      </c>
      <c r="ER272" s="71">
        <v>3.5646089700090575E-2</v>
      </c>
      <c r="ES272" s="71">
        <v>3.5045889314562789E-2</v>
      </c>
      <c r="ET272" s="71">
        <v>3.5165222050664247E-2</v>
      </c>
      <c r="EU272" s="71">
        <v>3.5341773925140638E-2</v>
      </c>
      <c r="EV272" s="71">
        <v>3.5655454837297915E-2</v>
      </c>
      <c r="EW272" s="71">
        <v>3.6473013239038649E-2</v>
      </c>
      <c r="EX272" s="71">
        <v>3.6822818937749711E-2</v>
      </c>
      <c r="EY272" s="71">
        <v>3.6635209304578732E-2</v>
      </c>
      <c r="EZ272" s="71">
        <v>3.7189179505350056E-2</v>
      </c>
      <c r="FA272" s="71">
        <v>3.73419385497313E-2</v>
      </c>
      <c r="FB272" s="71">
        <v>3.7922820311280261E-2</v>
      </c>
      <c r="FC272" s="71">
        <v>3.6488788333006242E-2</v>
      </c>
      <c r="FD272" s="71">
        <v>3.565854685247416E-2</v>
      </c>
      <c r="FE272" s="71">
        <v>3.4069873279961256E-2</v>
      </c>
      <c r="FF272" s="71">
        <v>3.5145046600375859E-2</v>
      </c>
      <c r="FG272" s="71">
        <v>3.4558517013970703E-2</v>
      </c>
      <c r="FH272" s="71">
        <v>3.4419603598171845E-2</v>
      </c>
      <c r="FI272" s="71">
        <v>3.4462529016817234E-2</v>
      </c>
      <c r="FJ272" s="71">
        <v>3.4106719557941034E-2</v>
      </c>
      <c r="FK272" s="71">
        <v>3.540505272122451E-2</v>
      </c>
      <c r="FL272" s="71">
        <v>3.5337652614449877E-2</v>
      </c>
      <c r="FM272" s="71">
        <v>3.5192472132528609E-2</v>
      </c>
      <c r="FN272" s="71">
        <v>3.5066983518373764E-2</v>
      </c>
      <c r="FO272" s="71">
        <v>3.4902396304877348E-2</v>
      </c>
      <c r="FP272" s="71">
        <v>3.5119551120440809E-2</v>
      </c>
      <c r="FQ272" s="71">
        <v>3.4357308602202659E-2</v>
      </c>
      <c r="FR272" s="71">
        <v>3.5145608367945835E-2</v>
      </c>
      <c r="FS272" s="71">
        <v>3.5868043510111372E-2</v>
      </c>
      <c r="FT272" s="71">
        <v>3.6544375370904408E-2</v>
      </c>
      <c r="FU272" s="71">
        <v>3.7003670753982254E-2</v>
      </c>
      <c r="FV272" s="37">
        <v>3.7111054827175215E-2</v>
      </c>
      <c r="FW272" s="71">
        <v>3.73E-2</v>
      </c>
      <c r="FX272" s="71">
        <v>3.7100000000000001E-2</v>
      </c>
      <c r="FY272" s="71">
        <v>3.6499999999999998E-2</v>
      </c>
      <c r="FZ272" s="71">
        <v>3.6400000000000002E-2</v>
      </c>
      <c r="GA272" s="71">
        <v>3.6299999999999999E-2</v>
      </c>
      <c r="GB272" s="71">
        <v>3.5799999999999998E-2</v>
      </c>
      <c r="GC272" s="71">
        <v>3.5999999999999997E-2</v>
      </c>
      <c r="GD272" s="71">
        <v>3.5700000000000003E-2</v>
      </c>
      <c r="GE272" s="71">
        <v>3.5000000000000003E-2</v>
      </c>
      <c r="GF272" s="71">
        <v>3.5099999999999999E-2</v>
      </c>
      <c r="GG272" s="71">
        <v>3.5000000000000003E-2</v>
      </c>
      <c r="GH272" s="71">
        <v>3.4599999999999999E-2</v>
      </c>
      <c r="GI272" s="71">
        <v>3.44E-2</v>
      </c>
      <c r="GJ272" s="71">
        <v>3.4299999999999997E-2</v>
      </c>
      <c r="GK272" s="71">
        <v>3.4700000000000002E-2</v>
      </c>
      <c r="GL272" s="71">
        <v>3.4700000000000002E-2</v>
      </c>
      <c r="GM272" s="71">
        <v>3.49E-2</v>
      </c>
      <c r="GN272" s="71">
        <v>3.56E-2</v>
      </c>
      <c r="GO272" s="71">
        <v>3.5299999999999998E-2</v>
      </c>
      <c r="GP272" s="71">
        <v>3.56E-2</v>
      </c>
      <c r="GQ272" s="71">
        <v>3.5499999999999997E-2</v>
      </c>
      <c r="GR272" s="71">
        <v>3.5700000000000003E-2</v>
      </c>
      <c r="GS272" s="71">
        <v>3.5700000000000003E-2</v>
      </c>
      <c r="GT272" s="71">
        <v>3.5499999999999997E-2</v>
      </c>
      <c r="GU272" s="71">
        <v>3.5799999999999998E-2</v>
      </c>
      <c r="GV272" s="71">
        <v>3.5400000000000001E-2</v>
      </c>
      <c r="GW272" s="71">
        <v>3.5200000000000002E-2</v>
      </c>
      <c r="GX272" s="71">
        <v>3.49E-2</v>
      </c>
      <c r="GY272" s="71">
        <v>3.39E-2</v>
      </c>
      <c r="GZ272" s="71">
        <v>3.3599999999999998E-2</v>
      </c>
      <c r="HA272" s="71">
        <v>3.32E-2</v>
      </c>
      <c r="HB272" s="71">
        <v>3.2899999999999999E-2</v>
      </c>
      <c r="HC272" s="71">
        <v>3.2300000000000002E-2</v>
      </c>
      <c r="HD272" s="71">
        <v>2.2000000000000001E-3</v>
      </c>
      <c r="HE272" s="71">
        <v>2.2000000000000001E-3</v>
      </c>
      <c r="HF272" s="71">
        <v>2.3E-3</v>
      </c>
      <c r="HG272" s="71">
        <v>2.3E-3</v>
      </c>
      <c r="HH272" s="71">
        <v>2.3E-3</v>
      </c>
      <c r="HI272" s="71">
        <v>2.3E-3</v>
      </c>
      <c r="HJ272" s="71">
        <v>2.3E-3</v>
      </c>
      <c r="HK272" s="40"/>
      <c r="HL272" s="40"/>
      <c r="HM272" s="40"/>
      <c r="HN272" s="40"/>
      <c r="HO272" s="40"/>
      <c r="HP272" s="40"/>
      <c r="HQ272" s="41"/>
      <c r="HR272" s="41"/>
      <c r="HS272" s="41"/>
      <c r="HT272" s="41"/>
      <c r="HU272" s="41"/>
      <c r="HV272" s="41"/>
      <c r="HW272" s="41"/>
      <c r="HX272" s="41"/>
      <c r="HY272" s="41"/>
      <c r="HZ272" s="41"/>
      <c r="IA272" s="41"/>
      <c r="IB272" s="41"/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2"/>
      <c r="IP272" s="42"/>
      <c r="IQ272" s="42"/>
      <c r="IR272" s="42"/>
      <c r="IS272" s="42"/>
      <c r="IT272" s="42"/>
      <c r="IU272" s="42"/>
      <c r="IV272" s="42"/>
      <c r="IW272" s="42"/>
    </row>
    <row r="273" spans="1:257" s="19" customFormat="1" ht="18" customHeight="1" x14ac:dyDescent="0.2">
      <c r="A273" s="12">
        <v>263</v>
      </c>
      <c r="B273" s="20"/>
      <c r="C273" s="60"/>
      <c r="D273" s="29"/>
      <c r="E273" s="95"/>
      <c r="F273" s="66" t="s">
        <v>265</v>
      </c>
      <c r="G273" s="35"/>
      <c r="H273" s="67">
        <v>0.32638582951810607</v>
      </c>
      <c r="I273" s="67">
        <v>0.32592086570289031</v>
      </c>
      <c r="J273" s="67">
        <v>0.32241612171614875</v>
      </c>
      <c r="K273" s="67">
        <v>0.32418185789862619</v>
      </c>
      <c r="L273" s="67">
        <v>0.32532493737743301</v>
      </c>
      <c r="M273" s="67">
        <v>0.32512437349217821</v>
      </c>
      <c r="N273" s="67">
        <v>0.32279590974241734</v>
      </c>
      <c r="O273" s="67">
        <v>0.32093130282619398</v>
      </c>
      <c r="P273" s="67">
        <v>0.3190695535248122</v>
      </c>
      <c r="Q273" s="67">
        <v>0.32093325615693574</v>
      </c>
      <c r="R273" s="67">
        <v>0.32257035193714872</v>
      </c>
      <c r="S273" s="67">
        <v>0.32051233877933183</v>
      </c>
      <c r="T273" s="67">
        <v>0.32028686803651046</v>
      </c>
      <c r="U273" s="67">
        <v>0.319943907280686</v>
      </c>
      <c r="V273" s="67">
        <v>0.31714644069022307</v>
      </c>
      <c r="W273" s="67">
        <v>0.31406263645345722</v>
      </c>
      <c r="X273" s="67">
        <v>0.31221808257485495</v>
      </c>
      <c r="Y273" s="67">
        <v>0.30989962455729014</v>
      </c>
      <c r="Z273" s="67">
        <v>0.31020377255802534</v>
      </c>
      <c r="AA273" s="67">
        <v>0.31518776228921097</v>
      </c>
      <c r="AB273" s="67">
        <v>0.314500459941359</v>
      </c>
      <c r="AC273" s="67">
        <v>0.31787945056343547</v>
      </c>
      <c r="AD273" s="67">
        <v>0.32212917989175416</v>
      </c>
      <c r="AE273" s="67">
        <v>0.3217753508870751</v>
      </c>
      <c r="AF273" s="67">
        <v>0.32293099442203604</v>
      </c>
      <c r="AG273" s="67">
        <v>0.32098867048217589</v>
      </c>
      <c r="AH273" s="67">
        <v>0.32321825977289897</v>
      </c>
      <c r="AI273" s="67">
        <v>0.32075646882522246</v>
      </c>
      <c r="AJ273" s="67">
        <v>0.31612242453048556</v>
      </c>
      <c r="AK273" s="67">
        <v>0.31291317448915379</v>
      </c>
      <c r="AL273" s="67">
        <v>0.31140301521477443</v>
      </c>
      <c r="AM273" s="67">
        <v>0.30896460149760213</v>
      </c>
      <c r="AN273" s="67">
        <v>0.3071766233496544</v>
      </c>
      <c r="AO273" s="67">
        <v>0.30650994502090823</v>
      </c>
      <c r="AP273" s="67">
        <v>0.30446286590213001</v>
      </c>
      <c r="AQ273" s="67">
        <v>0.31093552036029204</v>
      </c>
      <c r="AR273" s="67">
        <v>0.31118849797944176</v>
      </c>
      <c r="AS273" s="67">
        <v>0.32877949761697656</v>
      </c>
      <c r="AT273" s="67">
        <v>0.33632340085837825</v>
      </c>
      <c r="AU273" s="67">
        <v>0.34284204763955289</v>
      </c>
      <c r="AV273" s="67">
        <v>0.34521318441110727</v>
      </c>
      <c r="AW273" s="67">
        <v>0.34967174506198817</v>
      </c>
      <c r="AX273" s="67">
        <v>0.35782792951216585</v>
      </c>
      <c r="AY273" s="67">
        <v>0.3642631101308581</v>
      </c>
      <c r="AZ273" s="67">
        <v>0.36770116254371582</v>
      </c>
      <c r="BA273" s="67">
        <v>0.36759002307352495</v>
      </c>
      <c r="BB273" s="67">
        <v>0.36673926502443721</v>
      </c>
      <c r="BC273" s="67">
        <v>0.37200850143717334</v>
      </c>
      <c r="BD273" s="67">
        <v>0.36827509216148568</v>
      </c>
      <c r="BE273" s="67">
        <v>0.3695972753764486</v>
      </c>
      <c r="BF273" s="67">
        <v>0.35794153088547198</v>
      </c>
      <c r="BG273" s="67">
        <v>0.35557586730678292</v>
      </c>
      <c r="BH273" s="67">
        <v>0.3559407060995971</v>
      </c>
      <c r="BI273" s="67">
        <v>0.35651233587637132</v>
      </c>
      <c r="BJ273" s="67">
        <v>0.36517045783151514</v>
      </c>
      <c r="BK273" s="67">
        <v>0.36835039609972153</v>
      </c>
      <c r="BL273" s="67">
        <v>0.37268120146975164</v>
      </c>
      <c r="BM273" s="67">
        <v>0.37065569095165629</v>
      </c>
      <c r="BN273" s="67">
        <v>0.37483606600731278</v>
      </c>
      <c r="BO273" s="67">
        <v>0.36769485229912224</v>
      </c>
      <c r="BP273" s="67">
        <v>0.36419612668278728</v>
      </c>
      <c r="BQ273" s="67">
        <v>0.36560072297578661</v>
      </c>
      <c r="BR273" s="67">
        <v>0.36629254425112412</v>
      </c>
      <c r="BS273" s="67">
        <v>0.36356499883403276</v>
      </c>
      <c r="BT273" s="67">
        <v>0.36254828477799139</v>
      </c>
      <c r="BU273" s="67">
        <v>0.36986936919419067</v>
      </c>
      <c r="BV273" s="67">
        <v>0.36102694881234138</v>
      </c>
      <c r="BW273" s="67">
        <v>0.36078452704327202</v>
      </c>
      <c r="BX273" s="67">
        <v>0.36394998547837076</v>
      </c>
      <c r="BY273" s="67">
        <v>0.36637202829595938</v>
      </c>
      <c r="BZ273" s="67">
        <v>0.37126225224649279</v>
      </c>
      <c r="CA273" s="67">
        <v>0.36697357736561942</v>
      </c>
      <c r="CB273" s="67">
        <v>0.36567587577407151</v>
      </c>
      <c r="CC273" s="67">
        <v>0.36393808730979776</v>
      </c>
      <c r="CD273" s="67">
        <v>0.35998401213895959</v>
      </c>
      <c r="CE273" s="67">
        <v>0.35532493040970969</v>
      </c>
      <c r="CF273" s="67">
        <v>0.3585474634929805</v>
      </c>
      <c r="CG273" s="67">
        <v>0.35849624351864384</v>
      </c>
      <c r="CH273" s="67">
        <v>0.36224871850807738</v>
      </c>
      <c r="CI273" s="67">
        <v>0.36877174226544451</v>
      </c>
      <c r="CJ273" s="67">
        <v>0.38041386661884413</v>
      </c>
      <c r="CK273" s="67">
        <v>0.38862953846748299</v>
      </c>
      <c r="CL273" s="67">
        <v>0.40524393582344559</v>
      </c>
      <c r="CM273" s="67">
        <v>0.39426651206127605</v>
      </c>
      <c r="CN273" s="67">
        <v>0.38461732857854386</v>
      </c>
      <c r="CO273" s="67">
        <v>0.38692646546133957</v>
      </c>
      <c r="CP273" s="67">
        <v>0.39406381844881516</v>
      </c>
      <c r="CQ273" s="67">
        <v>0.39623923597393396</v>
      </c>
      <c r="CR273" s="67">
        <v>0.38740229704586365</v>
      </c>
      <c r="CS273" s="67">
        <v>0.37801082974875921</v>
      </c>
      <c r="CT273" s="67">
        <v>0.3748102339069474</v>
      </c>
      <c r="CU273" s="67">
        <v>0.37621867299542033</v>
      </c>
      <c r="CV273" s="67">
        <v>0.36809707852056284</v>
      </c>
      <c r="CW273" s="67">
        <v>0.3760523727399907</v>
      </c>
      <c r="CX273" s="67">
        <v>0.37398412828292482</v>
      </c>
      <c r="CY273" s="67">
        <v>0.37629089465592658</v>
      </c>
      <c r="CZ273" s="67">
        <v>0.38384806669278271</v>
      </c>
      <c r="DA273" s="67">
        <v>0.38460451683406127</v>
      </c>
      <c r="DB273" s="67">
        <v>0.39242349789387976</v>
      </c>
      <c r="DC273" s="67">
        <v>0.39773896196182823</v>
      </c>
      <c r="DD273" s="67">
        <v>0.39876133048401291</v>
      </c>
      <c r="DE273" s="67">
        <v>0.40361191618469383</v>
      </c>
      <c r="DF273" s="67">
        <v>0.40748010234402093</v>
      </c>
      <c r="DG273" s="67">
        <v>0.4123062780241491</v>
      </c>
      <c r="DH273" s="67">
        <v>0.40338816123024335</v>
      </c>
      <c r="DI273" s="67">
        <v>0.39866774783746689</v>
      </c>
      <c r="DJ273" s="67">
        <v>0.40217461460222703</v>
      </c>
      <c r="DK273" s="67">
        <v>0.39915726160226433</v>
      </c>
      <c r="DL273" s="67">
        <v>0.39911259849183056</v>
      </c>
      <c r="DM273" s="67">
        <v>0.39317248030311602</v>
      </c>
      <c r="DN273" s="67">
        <v>0.39017006965734635</v>
      </c>
      <c r="DO273" s="67">
        <v>0.39253177020553115</v>
      </c>
      <c r="DP273" s="67">
        <v>0.39369779082397743</v>
      </c>
      <c r="DQ273" s="67">
        <v>0.38981722027129151</v>
      </c>
      <c r="DR273" s="67">
        <v>0.38516571428623836</v>
      </c>
      <c r="DS273" s="67">
        <v>0.37954684453273124</v>
      </c>
      <c r="DT273" s="67">
        <v>0.37998575534497969</v>
      </c>
      <c r="DU273" s="67">
        <v>0.38109646611493464</v>
      </c>
      <c r="DV273" s="67">
        <v>0.38241886657194724</v>
      </c>
      <c r="DW273" s="67">
        <v>0.37793692747445184</v>
      </c>
      <c r="DX273" s="67">
        <v>0.38069942498643156</v>
      </c>
      <c r="DY273" s="67">
        <v>0.38113011357688004</v>
      </c>
      <c r="DZ273" s="67">
        <v>0.3773354014113251</v>
      </c>
      <c r="EA273" s="67">
        <v>0.37693942536899727</v>
      </c>
      <c r="EB273" s="67">
        <v>0.37823021118790734</v>
      </c>
      <c r="EC273" s="67">
        <v>0.38415332208140263</v>
      </c>
      <c r="ED273" s="67">
        <v>0.3862870022615591</v>
      </c>
      <c r="EE273" s="67">
        <v>0.38612241853488194</v>
      </c>
      <c r="EF273" s="67">
        <v>0.38861857183788173</v>
      </c>
      <c r="EG273" s="67">
        <v>0.3943264448132896</v>
      </c>
      <c r="EH273" s="67">
        <v>0.39496485726300645</v>
      </c>
      <c r="EI273" s="67">
        <v>0.39420174338743919</v>
      </c>
      <c r="EJ273" s="67">
        <v>0.39650935376761737</v>
      </c>
      <c r="EK273" s="67">
        <v>0.39623229739657589</v>
      </c>
      <c r="EL273" s="67">
        <v>0.39680744013851155</v>
      </c>
      <c r="EM273" s="67">
        <v>0.39675205890559107</v>
      </c>
      <c r="EN273" s="67">
        <v>0.39524383501045901</v>
      </c>
      <c r="EO273" s="67">
        <v>0.39406162843791759</v>
      </c>
      <c r="EP273" s="67">
        <v>0.39421773183700443</v>
      </c>
      <c r="EQ273" s="67">
        <v>0.40055639981701796</v>
      </c>
      <c r="ER273" s="67">
        <v>0.4027140394093518</v>
      </c>
      <c r="ES273" s="67">
        <v>0.40437884834202031</v>
      </c>
      <c r="ET273" s="67">
        <v>0.40107540762076865</v>
      </c>
      <c r="EU273" s="67">
        <v>0.40077006053526815</v>
      </c>
      <c r="EV273" s="67">
        <v>0.40334121184498595</v>
      </c>
      <c r="EW273" s="67">
        <v>0.38461757146383452</v>
      </c>
      <c r="EX273" s="67">
        <v>0.38536407693312391</v>
      </c>
      <c r="EY273" s="67">
        <v>0.39566669978503366</v>
      </c>
      <c r="EZ273" s="67">
        <v>0.39605399512296902</v>
      </c>
      <c r="FA273" s="67">
        <v>0.38504508818890421</v>
      </c>
      <c r="FB273" s="67">
        <v>0.38070448361476228</v>
      </c>
      <c r="FC273" s="67">
        <v>0.37512578406723895</v>
      </c>
      <c r="FD273" s="67">
        <v>0.37399001068751675</v>
      </c>
      <c r="FE273" s="67">
        <v>0.37241317644956334</v>
      </c>
      <c r="FF273" s="67">
        <v>0.3666181213351889</v>
      </c>
      <c r="FG273" s="67">
        <v>0.35901196678751823</v>
      </c>
      <c r="FH273" s="67">
        <v>0.35438818372038167</v>
      </c>
      <c r="FI273" s="67">
        <v>0.35657973076294969</v>
      </c>
      <c r="FJ273" s="67">
        <v>0.35148768829354604</v>
      </c>
      <c r="FK273" s="67">
        <v>0.35126015169129959</v>
      </c>
      <c r="FL273" s="67">
        <v>0.35177367640114021</v>
      </c>
      <c r="FM273" s="67">
        <v>0.34749016916545938</v>
      </c>
      <c r="FN273" s="67">
        <v>0.34493430423204419</v>
      </c>
      <c r="FO273" s="67">
        <v>0.34388681889945094</v>
      </c>
      <c r="FP273" s="67">
        <v>0.34622810133032345</v>
      </c>
      <c r="FQ273" s="67">
        <v>0.34744841872459786</v>
      </c>
      <c r="FR273" s="67">
        <v>0.35639658277205954</v>
      </c>
      <c r="FS273" s="67">
        <v>0.3615635913455888</v>
      </c>
      <c r="FT273" s="67">
        <v>0.36249706779040747</v>
      </c>
      <c r="FU273" s="67">
        <v>0.37011984276059962</v>
      </c>
      <c r="FV273" s="67">
        <v>0.36881405442987686</v>
      </c>
      <c r="FW273" s="67">
        <v>0.36620000000000003</v>
      </c>
      <c r="FX273" s="67">
        <v>0.36880000000000002</v>
      </c>
      <c r="FY273" s="67">
        <v>0.3639</v>
      </c>
      <c r="FZ273" s="67">
        <v>0.36969999999999997</v>
      </c>
      <c r="GA273" s="67">
        <v>0.37</v>
      </c>
      <c r="GB273" s="67">
        <v>0.37190000000000001</v>
      </c>
      <c r="GC273" s="67">
        <v>0.36959999999999998</v>
      </c>
      <c r="GD273" s="67">
        <v>0.36649999999999999</v>
      </c>
      <c r="GE273" s="67">
        <v>0.3614</v>
      </c>
      <c r="GF273" s="67">
        <v>0.36249999999999999</v>
      </c>
      <c r="GG273" s="67">
        <v>0.35909999999999997</v>
      </c>
      <c r="GH273" s="67">
        <v>0.35489999999999999</v>
      </c>
      <c r="GI273" s="67">
        <v>0.35299999999999998</v>
      </c>
      <c r="GJ273" s="67">
        <v>0.35639999999999999</v>
      </c>
      <c r="GK273" s="67">
        <v>0.35959999999999998</v>
      </c>
      <c r="GL273" s="67">
        <v>0.36059999999999998</v>
      </c>
      <c r="GM273" s="67">
        <v>0.36120000000000002</v>
      </c>
      <c r="GN273" s="67">
        <v>0.35930000000000001</v>
      </c>
      <c r="GO273" s="67">
        <v>0.35749999999999998</v>
      </c>
      <c r="GP273" s="67">
        <v>0.35639999999999999</v>
      </c>
      <c r="GQ273" s="67">
        <v>0.3543</v>
      </c>
      <c r="GR273" s="67">
        <v>0.35670000000000002</v>
      </c>
      <c r="GS273" s="67">
        <v>0.35849999999999999</v>
      </c>
      <c r="GT273" s="67">
        <v>0.36159999999999998</v>
      </c>
      <c r="GU273" s="67">
        <v>0.3604</v>
      </c>
      <c r="GV273" s="67">
        <v>0.35709999999999997</v>
      </c>
      <c r="GW273" s="67">
        <v>0.35360000000000003</v>
      </c>
      <c r="GX273" s="67">
        <v>0.35499999999999998</v>
      </c>
      <c r="GY273" s="67">
        <v>0.3478</v>
      </c>
      <c r="GZ273" s="67">
        <v>0.34350000000000003</v>
      </c>
      <c r="HA273" s="67">
        <v>0.34029999999999999</v>
      </c>
      <c r="HB273" s="67">
        <v>0.3448</v>
      </c>
      <c r="HC273" s="67">
        <v>0.34449999999999997</v>
      </c>
      <c r="HD273" s="67">
        <v>0.5242</v>
      </c>
      <c r="HE273" s="67">
        <v>0.52480000000000004</v>
      </c>
      <c r="HF273" s="67">
        <v>0.52580000000000005</v>
      </c>
      <c r="HG273" s="67">
        <v>0.52629999999999999</v>
      </c>
      <c r="HH273" s="67">
        <v>0.52869999999999995</v>
      </c>
      <c r="HI273" s="67">
        <v>0.52629999999999999</v>
      </c>
      <c r="HJ273" s="67">
        <v>0.52869999999999995</v>
      </c>
      <c r="HK273" s="68"/>
      <c r="HL273" s="68"/>
      <c r="HM273" s="68"/>
      <c r="HN273" s="68"/>
      <c r="HO273" s="68"/>
      <c r="HP273" s="68"/>
      <c r="HQ273" s="69"/>
      <c r="HR273" s="69"/>
      <c r="HS273" s="69"/>
      <c r="HT273" s="69"/>
      <c r="HU273" s="69"/>
      <c r="HV273" s="69"/>
      <c r="HW273" s="69"/>
      <c r="HX273" s="69"/>
      <c r="HY273" s="69"/>
      <c r="HZ273" s="69"/>
      <c r="IA273" s="69"/>
      <c r="IB273" s="69"/>
      <c r="IC273" s="69"/>
      <c r="ID273" s="69"/>
      <c r="IE273" s="69"/>
      <c r="IF273" s="69"/>
      <c r="IG273" s="69"/>
      <c r="IH273" s="69"/>
      <c r="II273" s="69"/>
      <c r="IJ273" s="69"/>
      <c r="IK273" s="69"/>
      <c r="IL273" s="69"/>
      <c r="IM273" s="69"/>
      <c r="IN273" s="69"/>
      <c r="IO273" s="70"/>
      <c r="IP273" s="70"/>
      <c r="IQ273" s="70"/>
      <c r="IR273" s="70"/>
      <c r="IS273" s="70"/>
      <c r="IT273" s="70"/>
      <c r="IU273" s="70"/>
      <c r="IV273" s="70"/>
      <c r="IW273" s="70"/>
    </row>
    <row r="274" spans="1:257" s="19" customFormat="1" ht="18" customHeight="1" x14ac:dyDescent="0.2">
      <c r="A274" s="12">
        <v>26301</v>
      </c>
      <c r="B274" s="20"/>
      <c r="C274" s="60"/>
      <c r="D274" s="29"/>
      <c r="E274" s="95"/>
      <c r="F274" s="35"/>
      <c r="G274" s="36" t="s">
        <v>266</v>
      </c>
      <c r="H274" s="71">
        <v>2.5608928267051547E-2</v>
      </c>
      <c r="I274" s="71">
        <v>2.5565004439241746E-2</v>
      </c>
      <c r="J274" s="71">
        <v>2.524598351894787E-2</v>
      </c>
      <c r="K274" s="71">
        <v>2.5392419304769723E-2</v>
      </c>
      <c r="L274" s="71">
        <v>2.5466134122377415E-2</v>
      </c>
      <c r="M274" s="71">
        <v>2.5412767318225515E-2</v>
      </c>
      <c r="N274" s="71">
        <v>2.5159394728477096E-2</v>
      </c>
      <c r="O274" s="71">
        <v>2.49372301350698E-2</v>
      </c>
      <c r="P274" s="71">
        <v>2.4791750039520496E-2</v>
      </c>
      <c r="Q274" s="71">
        <v>2.5004314747762924E-2</v>
      </c>
      <c r="R274" s="71">
        <v>2.5134953567706137E-2</v>
      </c>
      <c r="S274" s="71">
        <v>2.494966190486923E-2</v>
      </c>
      <c r="T274" s="71">
        <v>2.4853193645880858E-2</v>
      </c>
      <c r="U274" s="71">
        <v>2.4858962886533147E-2</v>
      </c>
      <c r="V274" s="71">
        <v>2.4539608547146596E-2</v>
      </c>
      <c r="W274" s="71">
        <v>2.4306599949335744E-2</v>
      </c>
      <c r="X274" s="71">
        <v>2.4226331031289162E-2</v>
      </c>
      <c r="Y274" s="71">
        <v>2.4170610566117447E-2</v>
      </c>
      <c r="Z274" s="71">
        <v>2.4218425290569147E-2</v>
      </c>
      <c r="AA274" s="71">
        <v>2.4615766848731322E-2</v>
      </c>
      <c r="AB274" s="71">
        <v>2.4523621260160691E-2</v>
      </c>
      <c r="AC274" s="71">
        <v>2.4798426669857807E-2</v>
      </c>
      <c r="AD274" s="71">
        <v>2.5131580592111305E-2</v>
      </c>
      <c r="AE274" s="71">
        <v>2.5127764801852602E-2</v>
      </c>
      <c r="AF274" s="71">
        <v>2.5255819216948056E-2</v>
      </c>
      <c r="AG274" s="71">
        <v>2.5048989900998801E-2</v>
      </c>
      <c r="AH274" s="71">
        <v>2.5238464058288678E-2</v>
      </c>
      <c r="AI274" s="71">
        <v>2.498288112892719E-2</v>
      </c>
      <c r="AJ274" s="71">
        <v>2.4640857666570426E-2</v>
      </c>
      <c r="AK274" s="71">
        <v>2.4363738441986169E-2</v>
      </c>
      <c r="AL274" s="71">
        <v>2.4257946271122845E-2</v>
      </c>
      <c r="AM274" s="71">
        <v>2.4108663383339949E-2</v>
      </c>
      <c r="AN274" s="71">
        <v>2.4004633269391791E-2</v>
      </c>
      <c r="AO274" s="71">
        <v>2.3956771327942401E-2</v>
      </c>
      <c r="AP274" s="71">
        <v>2.3765602934197574E-2</v>
      </c>
      <c r="AQ274" s="71">
        <v>2.4263356041341621E-2</v>
      </c>
      <c r="AR274" s="71">
        <v>2.4277058393871585E-2</v>
      </c>
      <c r="AS274" s="71">
        <v>2.5642496274355588E-2</v>
      </c>
      <c r="AT274" s="71">
        <v>2.6185821946912522E-2</v>
      </c>
      <c r="AU274" s="71">
        <v>2.6721640309002641E-2</v>
      </c>
      <c r="AV274" s="71">
        <v>2.6919816905755057E-2</v>
      </c>
      <c r="AW274" s="71">
        <v>2.7291438367107995E-2</v>
      </c>
      <c r="AX274" s="71">
        <v>2.7932107043331076E-2</v>
      </c>
      <c r="AY274" s="71">
        <v>2.8533318930537763E-2</v>
      </c>
      <c r="AZ274" s="71">
        <v>2.8644069584962191E-2</v>
      </c>
      <c r="BA274" s="71">
        <v>2.8480774002935222E-2</v>
      </c>
      <c r="BB274" s="71">
        <v>2.8222188567187324E-2</v>
      </c>
      <c r="BC274" s="71">
        <v>2.8656813276653488E-2</v>
      </c>
      <c r="BD274" s="71">
        <v>2.8229703502464152E-2</v>
      </c>
      <c r="BE274" s="71">
        <v>2.8342762575342108E-2</v>
      </c>
      <c r="BF274" s="71">
        <v>2.7426472912889271E-2</v>
      </c>
      <c r="BG274" s="71">
        <v>2.7248981031784844E-2</v>
      </c>
      <c r="BH274" s="71">
        <v>2.7292045338490206E-2</v>
      </c>
      <c r="BI274" s="71">
        <v>2.731517313649991E-2</v>
      </c>
      <c r="BJ274" s="71">
        <v>2.7870480989605279E-2</v>
      </c>
      <c r="BK274" s="71">
        <v>2.8218306686027178E-2</v>
      </c>
      <c r="BL274" s="71">
        <v>2.8539499962155254E-2</v>
      </c>
      <c r="BM274" s="71">
        <v>2.8286124335935071E-2</v>
      </c>
      <c r="BN274" s="71">
        <v>2.8647239918377344E-2</v>
      </c>
      <c r="BO274" s="71">
        <v>2.812254450533052E-2</v>
      </c>
      <c r="BP274" s="71">
        <v>2.7938283884719535E-2</v>
      </c>
      <c r="BQ274" s="71">
        <v>2.8026352483743716E-2</v>
      </c>
      <c r="BR274" s="71">
        <v>2.8141003569246825E-2</v>
      </c>
      <c r="BS274" s="71">
        <v>2.7887987526873603E-2</v>
      </c>
      <c r="BT274" s="71">
        <v>2.7795409524282819E-2</v>
      </c>
      <c r="BU274" s="71">
        <v>2.837831037466907E-2</v>
      </c>
      <c r="BV274" s="71">
        <v>2.7667129767230698E-2</v>
      </c>
      <c r="BW274" s="71">
        <v>2.7605514142111223E-2</v>
      </c>
      <c r="BX274" s="71">
        <v>2.7962586240345148E-2</v>
      </c>
      <c r="BY274" s="71">
        <v>2.8195907853928857E-2</v>
      </c>
      <c r="BZ274" s="71">
        <v>2.8527372071508388E-2</v>
      </c>
      <c r="CA274" s="71">
        <v>2.8233832157791468E-2</v>
      </c>
      <c r="CB274" s="71">
        <v>2.8144874511959628E-2</v>
      </c>
      <c r="CC274" s="71">
        <v>2.7960733363854233E-2</v>
      </c>
      <c r="CD274" s="71">
        <v>2.7598698894985948E-2</v>
      </c>
      <c r="CE274" s="71">
        <v>2.7057801627248055E-2</v>
      </c>
      <c r="CF274" s="71">
        <v>2.738670892812755E-2</v>
      </c>
      <c r="CG274" s="71">
        <v>2.7222653978491568E-2</v>
      </c>
      <c r="CH274" s="71">
        <v>2.7491440771887917E-2</v>
      </c>
      <c r="CI274" s="71">
        <v>2.8097226192679532E-2</v>
      </c>
      <c r="CJ274" s="71">
        <v>2.9026177986881486E-2</v>
      </c>
      <c r="CK274" s="71">
        <v>2.9585615308898958E-2</v>
      </c>
      <c r="CL274" s="71">
        <v>3.077996673037852E-2</v>
      </c>
      <c r="CM274" s="71">
        <v>2.9913794322612042E-2</v>
      </c>
      <c r="CN274" s="71">
        <v>2.9023186212959767E-2</v>
      </c>
      <c r="CO274" s="71">
        <v>2.922095137572292E-2</v>
      </c>
      <c r="CP274" s="71">
        <v>2.9798681989199372E-2</v>
      </c>
      <c r="CQ274" s="71">
        <v>2.9949922274175454E-2</v>
      </c>
      <c r="CR274" s="71">
        <v>2.931851410080517E-2</v>
      </c>
      <c r="CS274" s="71">
        <v>2.8620647235691216E-2</v>
      </c>
      <c r="CT274" s="71">
        <v>2.8367826711934694E-2</v>
      </c>
      <c r="CU274" s="71">
        <v>2.8481484781565838E-2</v>
      </c>
      <c r="CV274" s="71">
        <v>2.7662096707250533E-2</v>
      </c>
      <c r="CW274" s="71">
        <v>2.8468335378174132E-2</v>
      </c>
      <c r="CX274" s="71">
        <v>2.8267096197821601E-2</v>
      </c>
      <c r="CY274" s="71">
        <v>2.8466450379016042E-2</v>
      </c>
      <c r="CZ274" s="71">
        <v>2.8977735802589388E-2</v>
      </c>
      <c r="DA274" s="71">
        <v>2.8914145312085623E-2</v>
      </c>
      <c r="DB274" s="71">
        <v>2.9499475789365393E-2</v>
      </c>
      <c r="DC274" s="71">
        <v>2.9961953762675068E-2</v>
      </c>
      <c r="DD274" s="71">
        <v>2.9946742057103414E-2</v>
      </c>
      <c r="DE274" s="71">
        <v>3.0375671877100531E-2</v>
      </c>
      <c r="DF274" s="71">
        <v>3.066119165434256E-2</v>
      </c>
      <c r="DG274" s="71">
        <v>3.0941963640404576E-2</v>
      </c>
      <c r="DH274" s="71">
        <v>3.0195290887541221E-2</v>
      </c>
      <c r="DI274" s="71">
        <v>2.9882812845579105E-2</v>
      </c>
      <c r="DJ274" s="71">
        <v>3.0183374161248562E-2</v>
      </c>
      <c r="DK274" s="71">
        <v>3.0036167696822762E-2</v>
      </c>
      <c r="DL274" s="71">
        <v>2.9970590637627071E-2</v>
      </c>
      <c r="DM274" s="71">
        <v>2.9470029497625741E-2</v>
      </c>
      <c r="DN274" s="71">
        <v>2.9274290165696718E-2</v>
      </c>
      <c r="DO274" s="71">
        <v>2.9368060415099272E-2</v>
      </c>
      <c r="DP274" s="71">
        <v>2.957836936819536E-2</v>
      </c>
      <c r="DQ274" s="71">
        <v>2.9338217805504899E-2</v>
      </c>
      <c r="DR274" s="71">
        <v>2.9025254083768472E-2</v>
      </c>
      <c r="DS274" s="71">
        <v>2.8630972310890145E-2</v>
      </c>
      <c r="DT274" s="71">
        <v>2.8728739673614282E-2</v>
      </c>
      <c r="DU274" s="71">
        <v>2.8866043570055261E-2</v>
      </c>
      <c r="DV274" s="71">
        <v>2.8961536586421845E-2</v>
      </c>
      <c r="DW274" s="71">
        <v>2.853467029617866E-2</v>
      </c>
      <c r="DX274" s="71">
        <v>2.8694372359021416E-2</v>
      </c>
      <c r="DY274" s="71">
        <v>2.8734975647371871E-2</v>
      </c>
      <c r="DZ274" s="71">
        <v>2.8479168569642381E-2</v>
      </c>
      <c r="EA274" s="71">
        <v>2.8463611736303789E-2</v>
      </c>
      <c r="EB274" s="71">
        <v>2.8600601307017984E-2</v>
      </c>
      <c r="EC274" s="71">
        <v>2.9067751552466155E-2</v>
      </c>
      <c r="ED274" s="71">
        <v>2.9238827243506731E-2</v>
      </c>
      <c r="EE274" s="71">
        <v>2.9173769556834671E-2</v>
      </c>
      <c r="EF274" s="71">
        <v>2.9354638647384731E-2</v>
      </c>
      <c r="EG274" s="71">
        <v>2.9783343397713054E-2</v>
      </c>
      <c r="EH274" s="71">
        <v>2.9828255301122115E-2</v>
      </c>
      <c r="EI274" s="71">
        <v>2.9771483848224624E-2</v>
      </c>
      <c r="EJ274" s="71">
        <v>2.9951191496914099E-2</v>
      </c>
      <c r="EK274" s="71">
        <v>2.9928171316899729E-2</v>
      </c>
      <c r="EL274" s="71">
        <v>2.9959495206959477E-2</v>
      </c>
      <c r="EM274" s="71">
        <v>2.996946405986279E-2</v>
      </c>
      <c r="EN274" s="71">
        <v>2.9844364440178003E-2</v>
      </c>
      <c r="EO274" s="71">
        <v>2.9796046984964106E-2</v>
      </c>
      <c r="EP274" s="71">
        <v>2.984285059357069E-2</v>
      </c>
      <c r="EQ274" s="71">
        <v>3.0350044775644836E-2</v>
      </c>
      <c r="ER274" s="71">
        <v>3.0580281033983459E-2</v>
      </c>
      <c r="ES274" s="71">
        <v>3.076987087194694E-2</v>
      </c>
      <c r="ET274" s="71">
        <v>3.0500755510973671E-2</v>
      </c>
      <c r="EU274" s="71">
        <v>3.0484296038564191E-2</v>
      </c>
      <c r="EV274" s="71">
        <v>3.07548637188426E-2</v>
      </c>
      <c r="EW274" s="71">
        <v>3.0833999392868395E-2</v>
      </c>
      <c r="EX274" s="71">
        <v>3.1076801859534094E-2</v>
      </c>
      <c r="EY274" s="71">
        <v>3.1518286047882704E-2</v>
      </c>
      <c r="EZ274" s="71">
        <v>3.2036475313539155E-2</v>
      </c>
      <c r="FA274" s="71">
        <v>3.2531568183144767E-2</v>
      </c>
      <c r="FB274" s="71">
        <v>3.3143341425946354E-2</v>
      </c>
      <c r="FC274" s="71">
        <v>3.3114620638382879E-2</v>
      </c>
      <c r="FD274" s="71">
        <v>3.3325515063252931E-2</v>
      </c>
      <c r="FE274" s="71">
        <v>3.3849937086134735E-2</v>
      </c>
      <c r="FF274" s="71">
        <v>3.3825230973173186E-2</v>
      </c>
      <c r="FG274" s="71">
        <v>3.3254075415321195E-2</v>
      </c>
      <c r="FH274" s="71">
        <v>3.4857709168072237E-2</v>
      </c>
      <c r="FI274" s="71">
        <v>3.3575091693609747E-2</v>
      </c>
      <c r="FJ274" s="71">
        <v>3.3238413142520178E-2</v>
      </c>
      <c r="FK274" s="71">
        <v>3.4637750913083611E-2</v>
      </c>
      <c r="FL274" s="71">
        <v>3.4571811508096496E-2</v>
      </c>
      <c r="FM274" s="71">
        <v>3.4212869794384898E-2</v>
      </c>
      <c r="FN274" s="71">
        <v>3.4005647041112995E-2</v>
      </c>
      <c r="FO274" s="71">
        <v>3.3971535109933247E-2</v>
      </c>
      <c r="FP274" s="71">
        <v>3.4182898317684528E-2</v>
      </c>
      <c r="FQ274" s="71">
        <v>3.4589939872612822E-2</v>
      </c>
      <c r="FR274" s="71">
        <v>3.557464848537488E-2</v>
      </c>
      <c r="FS274" s="71">
        <v>3.6098959110948348E-2</v>
      </c>
      <c r="FT274" s="71">
        <v>3.6600303654364431E-2</v>
      </c>
      <c r="FU274" s="71">
        <v>3.7060301952791523E-2</v>
      </c>
      <c r="FV274" s="37">
        <v>3.7842669845053641E-2</v>
      </c>
      <c r="FW274" s="71">
        <v>3.8100000000000002E-2</v>
      </c>
      <c r="FX274" s="71">
        <v>3.78E-2</v>
      </c>
      <c r="FY274" s="71">
        <v>3.6999999999999998E-2</v>
      </c>
      <c r="FZ274" s="71">
        <v>3.6799999999999999E-2</v>
      </c>
      <c r="GA274" s="71">
        <v>3.6700000000000003E-2</v>
      </c>
      <c r="GB274" s="71">
        <v>3.61E-2</v>
      </c>
      <c r="GC274" s="71">
        <v>3.61E-2</v>
      </c>
      <c r="GD274" s="71">
        <v>3.56E-2</v>
      </c>
      <c r="GE274" s="71">
        <v>3.49E-2</v>
      </c>
      <c r="GF274" s="71">
        <v>3.5400000000000001E-2</v>
      </c>
      <c r="GG274" s="71">
        <v>3.5099999999999999E-2</v>
      </c>
      <c r="GH274" s="71">
        <v>3.4700000000000002E-2</v>
      </c>
      <c r="GI274" s="71">
        <v>3.4700000000000002E-2</v>
      </c>
      <c r="GJ274" s="71">
        <v>3.5200000000000002E-2</v>
      </c>
      <c r="GK274" s="71">
        <v>3.5400000000000001E-2</v>
      </c>
      <c r="GL274" s="71">
        <v>3.5900000000000001E-2</v>
      </c>
      <c r="GM274" s="71">
        <v>3.5900000000000001E-2</v>
      </c>
      <c r="GN274" s="71">
        <v>3.5900000000000001E-2</v>
      </c>
      <c r="GO274" s="71">
        <v>3.5799999999999998E-2</v>
      </c>
      <c r="GP274" s="71">
        <v>3.56E-2</v>
      </c>
      <c r="GQ274" s="71">
        <v>3.5499999999999997E-2</v>
      </c>
      <c r="GR274" s="71">
        <v>3.5700000000000003E-2</v>
      </c>
      <c r="GS274" s="71">
        <v>3.61E-2</v>
      </c>
      <c r="GT274" s="71">
        <v>3.61E-2</v>
      </c>
      <c r="GU274" s="71">
        <v>3.61E-2</v>
      </c>
      <c r="GV274" s="71">
        <v>3.5999999999999997E-2</v>
      </c>
      <c r="GW274" s="71">
        <v>3.5999999999999997E-2</v>
      </c>
      <c r="GX274" s="71">
        <v>3.6299999999999999E-2</v>
      </c>
      <c r="GY274" s="71">
        <v>3.5499999999999997E-2</v>
      </c>
      <c r="GZ274" s="71">
        <v>3.49E-2</v>
      </c>
      <c r="HA274" s="71">
        <v>3.4500000000000003E-2</v>
      </c>
      <c r="HB274" s="71">
        <v>3.4799999999999998E-2</v>
      </c>
      <c r="HC274" s="71">
        <v>3.4700000000000002E-2</v>
      </c>
      <c r="HD274" s="71">
        <v>3.8699999999999998E-2</v>
      </c>
      <c r="HE274" s="71">
        <v>3.8699999999999998E-2</v>
      </c>
      <c r="HF274" s="71">
        <v>3.9600000000000003E-2</v>
      </c>
      <c r="HG274" s="71">
        <v>0.04</v>
      </c>
      <c r="HH274" s="71">
        <v>4.02E-2</v>
      </c>
      <c r="HI274" s="71">
        <v>0.04</v>
      </c>
      <c r="HJ274" s="71">
        <v>4.02E-2</v>
      </c>
      <c r="HK274" s="40"/>
      <c r="HL274" s="40"/>
      <c r="HM274" s="40"/>
      <c r="HN274" s="40"/>
      <c r="HO274" s="40"/>
      <c r="HP274" s="40"/>
      <c r="HQ274" s="41"/>
      <c r="HR274" s="41"/>
      <c r="HS274" s="41"/>
      <c r="HT274" s="41"/>
      <c r="HU274" s="41"/>
      <c r="HV274" s="41"/>
      <c r="HW274" s="41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1"/>
      <c r="II274" s="41"/>
      <c r="IJ274" s="41"/>
      <c r="IK274" s="41"/>
      <c r="IL274" s="41"/>
      <c r="IM274" s="41"/>
      <c r="IN274" s="41"/>
      <c r="IO274" s="42"/>
      <c r="IP274" s="42"/>
      <c r="IQ274" s="42"/>
      <c r="IR274" s="42"/>
      <c r="IS274" s="42"/>
      <c r="IT274" s="42"/>
      <c r="IU274" s="42"/>
      <c r="IV274" s="42"/>
      <c r="IW274" s="42"/>
    </row>
    <row r="275" spans="1:257" s="19" customFormat="1" ht="18" customHeight="1" x14ac:dyDescent="0.2">
      <c r="A275" s="12">
        <v>26302</v>
      </c>
      <c r="B275" s="20"/>
      <c r="C275" s="60"/>
      <c r="D275" s="29"/>
      <c r="E275" s="95"/>
      <c r="F275" s="35"/>
      <c r="G275" s="36" t="s">
        <v>267</v>
      </c>
      <c r="H275" s="71">
        <v>6.1629834402946948E-2</v>
      </c>
      <c r="I275" s="71">
        <v>6.1475357756197752E-2</v>
      </c>
      <c r="J275" s="71">
        <v>6.0426606881456617E-2</v>
      </c>
      <c r="K275" s="71">
        <v>6.0825714897811085E-2</v>
      </c>
      <c r="L275" s="71">
        <v>6.0905233311016597E-2</v>
      </c>
      <c r="M275" s="71">
        <v>6.0551040742825864E-2</v>
      </c>
      <c r="N275" s="71">
        <v>5.9548189318767104E-2</v>
      </c>
      <c r="O275" s="71">
        <v>5.8612364094899227E-2</v>
      </c>
      <c r="P275" s="71">
        <v>5.8264674871808572E-2</v>
      </c>
      <c r="Q275" s="71">
        <v>5.912694226480527E-2</v>
      </c>
      <c r="R275" s="71">
        <v>5.9453672852337158E-2</v>
      </c>
      <c r="S275" s="71">
        <v>5.8876935457318418E-2</v>
      </c>
      <c r="T275" s="71">
        <v>5.820938864683655E-2</v>
      </c>
      <c r="U275" s="71">
        <v>5.8397047217455984E-2</v>
      </c>
      <c r="V275" s="71">
        <v>5.7099790432773849E-2</v>
      </c>
      <c r="W275" s="71">
        <v>5.6591148437853442E-2</v>
      </c>
      <c r="X275" s="71">
        <v>5.6728819744100566E-2</v>
      </c>
      <c r="Y275" s="71">
        <v>5.7303601132350349E-2</v>
      </c>
      <c r="Z275" s="71">
        <v>5.7555286462471759E-2</v>
      </c>
      <c r="AA275" s="71">
        <v>5.8546954398236574E-2</v>
      </c>
      <c r="AB275" s="71">
        <v>5.8091763907502994E-2</v>
      </c>
      <c r="AC275" s="71">
        <v>5.8807569265378896E-2</v>
      </c>
      <c r="AD275" s="71">
        <v>5.9609584463910029E-2</v>
      </c>
      <c r="AE275" s="71">
        <v>5.9749744021550137E-2</v>
      </c>
      <c r="AF275" s="71">
        <v>6.0294165656637658E-2</v>
      </c>
      <c r="AG275" s="71">
        <v>5.9451307169296766E-2</v>
      </c>
      <c r="AH275" s="71">
        <v>5.9997347985562222E-2</v>
      </c>
      <c r="AI275" s="71">
        <v>5.9015441616281424E-2</v>
      </c>
      <c r="AJ275" s="71">
        <v>5.8318096001901965E-2</v>
      </c>
      <c r="AK275" s="71">
        <v>5.750835909951936E-2</v>
      </c>
      <c r="AL275" s="71">
        <v>5.7321630941643907E-2</v>
      </c>
      <c r="AM275" s="71">
        <v>5.7215518174889443E-2</v>
      </c>
      <c r="AN275" s="71">
        <v>5.7190807949583748E-2</v>
      </c>
      <c r="AO275" s="71">
        <v>5.7099640053033425E-2</v>
      </c>
      <c r="AP275" s="71">
        <v>5.6452996487794782E-2</v>
      </c>
      <c r="AQ275" s="71">
        <v>5.7589162365296501E-2</v>
      </c>
      <c r="AR275" s="71">
        <v>5.7581709547190059E-2</v>
      </c>
      <c r="AS275" s="71">
        <v>6.0783935300456719E-2</v>
      </c>
      <c r="AT275" s="71">
        <v>6.1814955185578141E-2</v>
      </c>
      <c r="AU275" s="71">
        <v>6.3246091208266353E-2</v>
      </c>
      <c r="AV275" s="71">
        <v>6.3798165950921623E-2</v>
      </c>
      <c r="AW275" s="71">
        <v>6.4815405882279784E-2</v>
      </c>
      <c r="AX275" s="71">
        <v>6.6356835857473748E-2</v>
      </c>
      <c r="AY275" s="71">
        <v>6.8401947719213263E-2</v>
      </c>
      <c r="AZ275" s="71">
        <v>6.7696204802345367E-2</v>
      </c>
      <c r="BA275" s="71">
        <v>6.648327595397413E-2</v>
      </c>
      <c r="BB275" s="71">
        <v>6.4962179150140534E-2</v>
      </c>
      <c r="BC275" s="71">
        <v>6.6101097396085245E-2</v>
      </c>
      <c r="BD275" s="71">
        <v>6.4420585365558641E-2</v>
      </c>
      <c r="BE275" s="71">
        <v>6.4736531965502414E-2</v>
      </c>
      <c r="BF275" s="71">
        <v>6.2541676427401105E-2</v>
      </c>
      <c r="BG275" s="71">
        <v>6.215548851251354E-2</v>
      </c>
      <c r="BH275" s="71">
        <v>6.2328423548427409E-2</v>
      </c>
      <c r="BI275" s="71">
        <v>6.2282105976258773E-2</v>
      </c>
      <c r="BJ275" s="71">
        <v>6.3049029303466508E-2</v>
      </c>
      <c r="BK275" s="71">
        <v>6.4306811611731296E-2</v>
      </c>
      <c r="BL275" s="71">
        <v>6.4993466079703244E-2</v>
      </c>
      <c r="BM275" s="71">
        <v>6.3976102833372489E-2</v>
      </c>
      <c r="BN275" s="71">
        <v>6.4982652759056056E-2</v>
      </c>
      <c r="BO275" s="71">
        <v>6.3892035522944285E-2</v>
      </c>
      <c r="BP275" s="71">
        <v>6.3897453155142919E-2</v>
      </c>
      <c r="BQ275" s="71">
        <v>6.3996755143693032E-2</v>
      </c>
      <c r="BR275" s="71">
        <v>6.4579847860805409E-2</v>
      </c>
      <c r="BS275" s="71">
        <v>6.3767691352270423E-2</v>
      </c>
      <c r="BT275" s="71">
        <v>6.3480231076334617E-2</v>
      </c>
      <c r="BU275" s="71">
        <v>6.4921673117743078E-2</v>
      </c>
      <c r="BV275" s="71">
        <v>6.3125404257682344E-2</v>
      </c>
      <c r="BW275" s="71">
        <v>6.2766514403669413E-2</v>
      </c>
      <c r="BX275" s="71">
        <v>6.417897550092963E-2</v>
      </c>
      <c r="BY275" s="71">
        <v>6.4978734986311182E-2</v>
      </c>
      <c r="BZ275" s="71">
        <v>6.5499483059903413E-2</v>
      </c>
      <c r="CA275" s="71">
        <v>6.5026467943138988E-2</v>
      </c>
      <c r="CB275" s="71">
        <v>6.4886498494994602E-2</v>
      </c>
      <c r="CC275" s="71">
        <v>6.4188152447910748E-2</v>
      </c>
      <c r="CD275" s="71">
        <v>6.3058544803441335E-2</v>
      </c>
      <c r="CE275" s="71">
        <v>6.0927888104368944E-2</v>
      </c>
      <c r="CF275" s="71">
        <v>6.2058348059152481E-2</v>
      </c>
      <c r="CG275" s="71">
        <v>6.0957667293533642E-2</v>
      </c>
      <c r="CH275" s="71">
        <v>6.1499040819859546E-2</v>
      </c>
      <c r="CI275" s="71">
        <v>6.3350746126324506E-2</v>
      </c>
      <c r="CJ275" s="71">
        <v>6.5640552090750134E-2</v>
      </c>
      <c r="CK275" s="71">
        <v>6.6596347349466928E-2</v>
      </c>
      <c r="CL275" s="71">
        <v>6.8963693541538557E-2</v>
      </c>
      <c r="CM275" s="71">
        <v>6.6877724601863989E-2</v>
      </c>
      <c r="CN275" s="71">
        <v>6.423737815083129E-2</v>
      </c>
      <c r="CO275" s="71">
        <v>6.4770701454643878E-2</v>
      </c>
      <c r="CP275" s="71">
        <v>6.6202316958681034E-2</v>
      </c>
      <c r="CQ275" s="71">
        <v>6.6485084339195782E-2</v>
      </c>
      <c r="CR275" s="71">
        <v>6.523339894368875E-2</v>
      </c>
      <c r="CS275" s="71">
        <v>6.3738050874023594E-2</v>
      </c>
      <c r="CT275" s="71">
        <v>6.31308379705358E-2</v>
      </c>
      <c r="CU275" s="71">
        <v>6.3409145683422541E-2</v>
      </c>
      <c r="CV275" s="71">
        <v>6.0784134707490209E-2</v>
      </c>
      <c r="CW275" s="71">
        <v>6.3369173785600835E-2</v>
      </c>
      <c r="CX275" s="71">
        <v>6.274057783066328E-2</v>
      </c>
      <c r="CY275" s="71">
        <v>6.3284149723809843E-2</v>
      </c>
      <c r="CZ275" s="71">
        <v>6.4182509787163999E-2</v>
      </c>
      <c r="DA275" s="71">
        <v>6.3588084555630461E-2</v>
      </c>
      <c r="DB275" s="71">
        <v>6.4862366325667775E-2</v>
      </c>
      <c r="DC275" s="71">
        <v>6.6116150635622886E-2</v>
      </c>
      <c r="DD275" s="71">
        <v>6.5746186517763247E-2</v>
      </c>
      <c r="DE275" s="71">
        <v>6.6921282491221021E-2</v>
      </c>
      <c r="DF275" s="71">
        <v>6.7530268555564835E-2</v>
      </c>
      <c r="DG275" s="71">
        <v>6.7846790394745324E-2</v>
      </c>
      <c r="DH275" s="71">
        <v>6.5942219360960494E-2</v>
      </c>
      <c r="DI275" s="71">
        <v>6.5401722998694345E-2</v>
      </c>
      <c r="DJ275" s="71">
        <v>6.6198745757005961E-2</v>
      </c>
      <c r="DK275" s="71">
        <v>6.6164790304666418E-2</v>
      </c>
      <c r="DL275" s="71">
        <v>6.5790504624169535E-2</v>
      </c>
      <c r="DM275" s="71">
        <v>6.4488754020380595E-2</v>
      </c>
      <c r="DN275" s="71">
        <v>6.4167492826073688E-2</v>
      </c>
      <c r="DO275" s="71">
        <v>6.4080917619537256E-2</v>
      </c>
      <c r="DP275" s="71">
        <v>6.4983269248224992E-2</v>
      </c>
      <c r="DQ275" s="71">
        <v>6.4644488161125571E-2</v>
      </c>
      <c r="DR275" s="71">
        <v>6.4089350048209787E-2</v>
      </c>
      <c r="DS275" s="71">
        <v>6.3326033088663886E-2</v>
      </c>
      <c r="DT275" s="71">
        <v>6.3799609419731881E-2</v>
      </c>
      <c r="DU275" s="71">
        <v>6.4322396543050969E-2</v>
      </c>
      <c r="DV275" s="71">
        <v>6.4509421716836893E-2</v>
      </c>
      <c r="DW275" s="71">
        <v>6.3203397137939113E-2</v>
      </c>
      <c r="DX275" s="71">
        <v>6.3373367793489135E-2</v>
      </c>
      <c r="DY275" s="71">
        <v>6.3488532493549923E-2</v>
      </c>
      <c r="DZ275" s="71">
        <v>6.3037193236278169E-2</v>
      </c>
      <c r="EA275" s="71">
        <v>6.3053312844566584E-2</v>
      </c>
      <c r="EB275" s="71">
        <v>6.3509396566440196E-2</v>
      </c>
      <c r="EC275" s="71">
        <v>6.4624679601809856E-2</v>
      </c>
      <c r="ED275" s="71">
        <v>6.5044056701368841E-2</v>
      </c>
      <c r="EE275" s="71">
        <v>6.4687597928350687E-2</v>
      </c>
      <c r="EF275" s="71">
        <v>6.505609184303171E-2</v>
      </c>
      <c r="EG275" s="71">
        <v>6.5993008201477993E-2</v>
      </c>
      <c r="EH275" s="71">
        <v>6.6079338378018687E-2</v>
      </c>
      <c r="EI275" s="71">
        <v>6.5953571047400322E-2</v>
      </c>
      <c r="EJ275" s="71">
        <v>6.6371629642106522E-2</v>
      </c>
      <c r="EK275" s="71">
        <v>6.6313992972374933E-2</v>
      </c>
      <c r="EL275" s="71">
        <v>6.6336926532348364E-2</v>
      </c>
      <c r="EM275" s="71">
        <v>6.6412065743594761E-2</v>
      </c>
      <c r="EN275" s="71">
        <v>6.6088662547533844E-2</v>
      </c>
      <c r="EO275" s="71">
        <v>6.6153493522809872E-2</v>
      </c>
      <c r="EP275" s="71">
        <v>6.6403042606134083E-2</v>
      </c>
      <c r="EQ275" s="71">
        <v>6.7639840944292498E-2</v>
      </c>
      <c r="ER275" s="71">
        <v>6.8432497548079341E-2</v>
      </c>
      <c r="ES275" s="71">
        <v>6.9125571523742019E-2</v>
      </c>
      <c r="ET275" s="71">
        <v>6.8453599134192078E-2</v>
      </c>
      <c r="EU275" s="71">
        <v>6.8450471454158085E-2</v>
      </c>
      <c r="EV275" s="71">
        <v>6.8796586265330972E-2</v>
      </c>
      <c r="EW275" s="71">
        <v>6.8432986912404986E-2</v>
      </c>
      <c r="EX275" s="71">
        <v>6.8039718629885615E-2</v>
      </c>
      <c r="EY275" s="71">
        <v>6.7799475837664644E-2</v>
      </c>
      <c r="EZ275" s="71">
        <v>6.7082800384407698E-2</v>
      </c>
      <c r="FA275" s="71">
        <v>6.7592280663465842E-2</v>
      </c>
      <c r="FB275" s="71">
        <v>6.7792271153029618E-2</v>
      </c>
      <c r="FC275" s="71">
        <v>6.6320889935427091E-2</v>
      </c>
      <c r="FD275" s="71">
        <v>6.6226694245503953E-2</v>
      </c>
      <c r="FE275" s="71">
        <v>6.573718439620839E-2</v>
      </c>
      <c r="FF275" s="71">
        <v>6.564325440403232E-2</v>
      </c>
      <c r="FG275" s="71">
        <v>6.4258524314198734E-2</v>
      </c>
      <c r="FH275" s="71">
        <v>6.3738689173639354E-2</v>
      </c>
      <c r="FI275" s="71">
        <v>6.2743479647083378E-2</v>
      </c>
      <c r="FJ275" s="71">
        <v>6.132324151795937E-2</v>
      </c>
      <c r="FK275" s="71">
        <v>6.1045927260267467E-2</v>
      </c>
      <c r="FL275" s="71">
        <v>6.1180555253552003E-2</v>
      </c>
      <c r="FM275" s="71">
        <v>6.0727530942529792E-2</v>
      </c>
      <c r="FN275" s="71">
        <v>6.0480673798519874E-2</v>
      </c>
      <c r="FO275" s="71">
        <v>6.0395794936080022E-2</v>
      </c>
      <c r="FP275" s="71">
        <v>6.0820220087884541E-2</v>
      </c>
      <c r="FQ275" s="71">
        <v>6.1064549568735596E-2</v>
      </c>
      <c r="FR275" s="71">
        <v>6.1899210583080316E-2</v>
      </c>
      <c r="FS275" s="71">
        <v>6.224507093669264E-2</v>
      </c>
      <c r="FT275" s="71">
        <v>6.3115815079624035E-2</v>
      </c>
      <c r="FU275" s="71">
        <v>6.3941034959585655E-2</v>
      </c>
      <c r="FV275" s="37">
        <v>6.3903774334525237E-2</v>
      </c>
      <c r="FW275" s="71">
        <v>6.3399999999999998E-2</v>
      </c>
      <c r="FX275" s="71">
        <v>6.3899999999999998E-2</v>
      </c>
      <c r="FY275" s="71">
        <v>6.3E-2</v>
      </c>
      <c r="FZ275" s="71">
        <v>6.3899999999999998E-2</v>
      </c>
      <c r="GA275" s="71">
        <v>6.3799999999999996E-2</v>
      </c>
      <c r="GB275" s="71">
        <v>6.2899999999999998E-2</v>
      </c>
      <c r="GC275" s="71">
        <v>6.2199999999999998E-2</v>
      </c>
      <c r="GD275" s="71">
        <v>6.1699999999999998E-2</v>
      </c>
      <c r="GE275" s="71">
        <v>6.08E-2</v>
      </c>
      <c r="GF275" s="71">
        <v>6.2100000000000002E-2</v>
      </c>
      <c r="GG275" s="71">
        <v>6.1499999999999999E-2</v>
      </c>
      <c r="GH275" s="71">
        <v>6.0499999999999998E-2</v>
      </c>
      <c r="GI275" s="71">
        <v>6.0100000000000001E-2</v>
      </c>
      <c r="GJ275" s="71">
        <v>0.06</v>
      </c>
      <c r="GK275" s="71">
        <v>6.0900000000000003E-2</v>
      </c>
      <c r="GL275" s="71">
        <v>6.0999999999999999E-2</v>
      </c>
      <c r="GM275" s="71">
        <v>6.1100000000000002E-2</v>
      </c>
      <c r="GN275" s="71">
        <v>6.13E-2</v>
      </c>
      <c r="GO275" s="71">
        <v>6.08E-2</v>
      </c>
      <c r="GP275" s="71">
        <v>5.8900000000000001E-2</v>
      </c>
      <c r="GQ275" s="71">
        <v>5.74E-2</v>
      </c>
      <c r="GR275" s="71">
        <v>5.7700000000000001E-2</v>
      </c>
      <c r="GS275" s="71">
        <v>5.8299999999999998E-2</v>
      </c>
      <c r="GT275" s="71">
        <v>5.8700000000000002E-2</v>
      </c>
      <c r="GU275" s="71">
        <v>5.8500000000000003E-2</v>
      </c>
      <c r="GV275" s="71">
        <v>5.74E-2</v>
      </c>
      <c r="GW275" s="71">
        <v>5.74E-2</v>
      </c>
      <c r="GX275" s="71">
        <v>5.6899999999999999E-2</v>
      </c>
      <c r="GY275" s="71">
        <v>5.6000000000000001E-2</v>
      </c>
      <c r="GZ275" s="71">
        <v>5.5199999999999999E-2</v>
      </c>
      <c r="HA275" s="71">
        <v>5.5399999999999998E-2</v>
      </c>
      <c r="HB275" s="71">
        <v>5.6000000000000001E-2</v>
      </c>
      <c r="HC275" s="71">
        <v>5.6000000000000001E-2</v>
      </c>
      <c r="HD275" s="71">
        <v>7.3800000000000004E-2</v>
      </c>
      <c r="HE275" s="71">
        <v>7.3999999999999996E-2</v>
      </c>
      <c r="HF275" s="71">
        <v>7.4399999999999994E-2</v>
      </c>
      <c r="HG275" s="71">
        <v>7.4300000000000005E-2</v>
      </c>
      <c r="HH275" s="71">
        <v>7.5600000000000001E-2</v>
      </c>
      <c r="HI275" s="71">
        <v>7.4300000000000005E-2</v>
      </c>
      <c r="HJ275" s="71">
        <v>7.5600000000000001E-2</v>
      </c>
      <c r="HK275" s="40"/>
      <c r="HL275" s="40"/>
      <c r="HM275" s="40"/>
      <c r="HN275" s="40"/>
      <c r="HO275" s="40"/>
      <c r="HP275" s="40"/>
      <c r="HQ275" s="41"/>
      <c r="HR275" s="41"/>
      <c r="HS275" s="41"/>
      <c r="HT275" s="41"/>
      <c r="HU275" s="41"/>
      <c r="HV275" s="41"/>
      <c r="HW275" s="41"/>
      <c r="HX275" s="41"/>
      <c r="HY275" s="41"/>
      <c r="HZ275" s="41"/>
      <c r="IA275" s="41"/>
      <c r="IB275" s="41"/>
      <c r="IC275" s="41"/>
      <c r="ID275" s="41"/>
      <c r="IE275" s="41"/>
      <c r="IF275" s="41"/>
      <c r="IG275" s="41"/>
      <c r="IH275" s="41"/>
      <c r="II275" s="41"/>
      <c r="IJ275" s="41"/>
      <c r="IK275" s="41"/>
      <c r="IL275" s="41"/>
      <c r="IM275" s="41"/>
      <c r="IN275" s="41"/>
      <c r="IO275" s="42"/>
      <c r="IP275" s="42"/>
      <c r="IQ275" s="42"/>
      <c r="IR275" s="42"/>
      <c r="IS275" s="42"/>
      <c r="IT275" s="42"/>
      <c r="IU275" s="42"/>
      <c r="IV275" s="42"/>
      <c r="IW275" s="42"/>
    </row>
    <row r="276" spans="1:257" s="19" customFormat="1" ht="18" customHeight="1" x14ac:dyDescent="0.2">
      <c r="A276" s="12">
        <v>26303</v>
      </c>
      <c r="B276" s="20"/>
      <c r="C276" s="60"/>
      <c r="D276" s="29"/>
      <c r="E276" s="93"/>
      <c r="F276" s="35"/>
      <c r="G276" s="91" t="s">
        <v>268</v>
      </c>
      <c r="H276" s="71">
        <v>8.0451274608477702E-2</v>
      </c>
      <c r="I276" s="71">
        <v>8.0456902535639099E-2</v>
      </c>
      <c r="J276" s="71">
        <v>8.0296868900638557E-2</v>
      </c>
      <c r="K276" s="71">
        <v>8.0609614362392487E-2</v>
      </c>
      <c r="L276" s="71">
        <v>8.1142657761861442E-2</v>
      </c>
      <c r="M276" s="71">
        <v>8.1680361632207932E-2</v>
      </c>
      <c r="N276" s="71">
        <v>8.2178244762882102E-2</v>
      </c>
      <c r="O276" s="71">
        <v>8.2848357911709622E-2</v>
      </c>
      <c r="P276" s="71">
        <v>8.2381302537008358E-2</v>
      </c>
      <c r="Q276" s="71">
        <v>8.1852932282767091E-2</v>
      </c>
      <c r="R276" s="71">
        <v>8.2223103846652948E-2</v>
      </c>
      <c r="S276" s="71">
        <v>8.2075352383476158E-2</v>
      </c>
      <c r="T276" s="71">
        <v>8.3211700203754041E-2</v>
      </c>
      <c r="U276" s="71">
        <v>8.263956026876039E-2</v>
      </c>
      <c r="V276" s="71">
        <v>8.3437709521564679E-2</v>
      </c>
      <c r="W276" s="71">
        <v>8.2539485261947668E-2</v>
      </c>
      <c r="X276" s="71">
        <v>8.1134946903804919E-2</v>
      </c>
      <c r="Y276" s="71">
        <v>7.8642721732279361E-2</v>
      </c>
      <c r="Z276" s="71">
        <v>7.835106693986317E-2</v>
      </c>
      <c r="AA276" s="71">
        <v>7.9483763995853191E-2</v>
      </c>
      <c r="AB276" s="71">
        <v>7.991481409421905E-2</v>
      </c>
      <c r="AC276" s="71">
        <v>8.0600254186900061E-2</v>
      </c>
      <c r="AD276" s="71">
        <v>8.1650295134649956E-2</v>
      </c>
      <c r="AE276" s="71">
        <v>8.1183768407117746E-2</v>
      </c>
      <c r="AF276" s="71">
        <v>8.0873396363749989E-2</v>
      </c>
      <c r="AG276" s="71">
        <v>8.1262459399072992E-2</v>
      </c>
      <c r="AH276" s="71">
        <v>8.1582382608217194E-2</v>
      </c>
      <c r="AI276" s="71">
        <v>8.194190106422547E-2</v>
      </c>
      <c r="AJ276" s="71">
        <v>8.046670869834717E-2</v>
      </c>
      <c r="AK276" s="71">
        <v>8.0061593009436688E-2</v>
      </c>
      <c r="AL276" s="71">
        <v>7.9499536843084279E-2</v>
      </c>
      <c r="AM276" s="71">
        <v>7.8241608885645408E-2</v>
      </c>
      <c r="AN276" s="71">
        <v>7.7227034577806525E-2</v>
      </c>
      <c r="AO276" s="71">
        <v>7.6995981424328008E-2</v>
      </c>
      <c r="AP276" s="71">
        <v>7.6971364374844434E-2</v>
      </c>
      <c r="AQ276" s="71">
        <v>7.8725577026701146E-2</v>
      </c>
      <c r="AR276" s="71">
        <v>7.8887393096851305E-2</v>
      </c>
      <c r="AS276" s="71">
        <v>8.3449256447904324E-2</v>
      </c>
      <c r="AT276" s="71">
        <v>8.6051882991385942E-2</v>
      </c>
      <c r="AU276" s="71">
        <v>8.7283166248371485E-2</v>
      </c>
      <c r="AV276" s="71">
        <v>8.7675972484972844E-2</v>
      </c>
      <c r="AW276" s="71">
        <v>8.8442773253691653E-2</v>
      </c>
      <c r="AX276" s="71">
        <v>9.0446703719277016E-2</v>
      </c>
      <c r="AY276" s="71">
        <v>9.0509914761551916E-2</v>
      </c>
      <c r="AZ276" s="71">
        <v>9.3856649464734737E-2</v>
      </c>
      <c r="BA276" s="71">
        <v>9.6133659699157603E-2</v>
      </c>
      <c r="BB276" s="71">
        <v>9.8665010205962245E-2</v>
      </c>
      <c r="BC276" s="71">
        <v>9.9667380776972403E-2</v>
      </c>
      <c r="BD276" s="71">
        <v>0.10068834694135188</v>
      </c>
      <c r="BE276" s="71">
        <v>0.10088090948886526</v>
      </c>
      <c r="BF276" s="71">
        <v>9.8014459334071463E-2</v>
      </c>
      <c r="BG276" s="71">
        <v>9.7312373774144173E-2</v>
      </c>
      <c r="BH276" s="71">
        <v>9.7194348316968118E-2</v>
      </c>
      <c r="BI276" s="71">
        <v>9.7645847374765629E-2</v>
      </c>
      <c r="BJ276" s="71">
        <v>0.10154055471675329</v>
      </c>
      <c r="BK276" s="71">
        <v>0.10095944630359889</v>
      </c>
      <c r="BL276" s="71">
        <v>0.10229200351582768</v>
      </c>
      <c r="BM276" s="71">
        <v>0.10310737355360225</v>
      </c>
      <c r="BN276" s="71">
        <v>0.103682288420772</v>
      </c>
      <c r="BO276" s="71">
        <v>0.10140786877438074</v>
      </c>
      <c r="BP276" s="71">
        <v>9.922982952473211E-2</v>
      </c>
      <c r="BQ276" s="71">
        <v>9.9901303531849728E-2</v>
      </c>
      <c r="BR276" s="71">
        <v>9.9184900477807203E-2</v>
      </c>
      <c r="BS276" s="71">
        <v>9.9090440992263842E-2</v>
      </c>
      <c r="BT276" s="71">
        <v>9.9027461205143524E-2</v>
      </c>
      <c r="BU276" s="71">
        <v>0.1007120284407781</v>
      </c>
      <c r="BV276" s="71">
        <v>9.8784167763372149E-2</v>
      </c>
      <c r="BW276" s="71">
        <v>9.9344076918869956E-2</v>
      </c>
      <c r="BX276" s="71">
        <v>9.8527264517719565E-2</v>
      </c>
      <c r="BY276" s="71">
        <v>9.8470357126625635E-2</v>
      </c>
      <c r="BZ276" s="71">
        <v>0.10045432044552818</v>
      </c>
      <c r="CA276" s="71">
        <v>9.8751236076648097E-2</v>
      </c>
      <c r="CB276" s="71">
        <v>9.8233722605459109E-2</v>
      </c>
      <c r="CC276" s="71">
        <v>9.8519524356296725E-2</v>
      </c>
      <c r="CD276" s="71">
        <v>9.8300580220159098E-2</v>
      </c>
      <c r="CE276" s="71">
        <v>9.9664935032764843E-2</v>
      </c>
      <c r="CF276" s="71">
        <v>9.9389897459505383E-2</v>
      </c>
      <c r="CG276" s="71">
        <v>0.10162004419457606</v>
      </c>
      <c r="CH276" s="71">
        <v>0.10289671582461113</v>
      </c>
      <c r="CI276" s="71">
        <v>0.10320826132829201</v>
      </c>
      <c r="CJ276" s="71">
        <v>0.10587501290989403</v>
      </c>
      <c r="CK276" s="71">
        <v>0.10910867886732763</v>
      </c>
      <c r="CL276" s="71">
        <v>0.11476011046342274</v>
      </c>
      <c r="CM276" s="71">
        <v>0.11210240591189841</v>
      </c>
      <c r="CN276" s="71">
        <v>0.1115031802867658</v>
      </c>
      <c r="CO276" s="71">
        <v>0.11185569911991153</v>
      </c>
      <c r="CP276" s="71">
        <v>0.11340357110681036</v>
      </c>
      <c r="CQ276" s="71">
        <v>0.11420776107997758</v>
      </c>
      <c r="CR276" s="71">
        <v>0.1111666847072359</v>
      </c>
      <c r="CS276" s="71">
        <v>0.10829303874320072</v>
      </c>
      <c r="CT276" s="71">
        <v>0.1075191781012959</v>
      </c>
      <c r="CU276" s="71">
        <v>0.10783132449374444</v>
      </c>
      <c r="CV276" s="71">
        <v>0.1082317894166968</v>
      </c>
      <c r="CW276" s="71">
        <v>0.10779963098737541</v>
      </c>
      <c r="CX276" s="71">
        <v>0.10780827936448759</v>
      </c>
      <c r="CY276" s="71">
        <v>0.10813674310263692</v>
      </c>
      <c r="CZ276" s="71">
        <v>0.11111588851187798</v>
      </c>
      <c r="DA276" s="71">
        <v>0.11292441785040712</v>
      </c>
      <c r="DB276" s="71">
        <v>0.11525655623587715</v>
      </c>
      <c r="DC276" s="71">
        <v>0.11598983143423879</v>
      </c>
      <c r="DD276" s="71">
        <v>0.11749164109396067</v>
      </c>
      <c r="DE276" s="71">
        <v>0.11808016873643068</v>
      </c>
      <c r="DF276" s="71">
        <v>0.11928451350146932</v>
      </c>
      <c r="DG276" s="71">
        <v>0.12177348135830875</v>
      </c>
      <c r="DH276" s="71">
        <v>0.1201336596209729</v>
      </c>
      <c r="DI276" s="71">
        <v>0.1182026136711942</v>
      </c>
      <c r="DJ276" s="71">
        <v>0.11874935000277571</v>
      </c>
      <c r="DK276" s="71">
        <v>0.11682538165108963</v>
      </c>
      <c r="DL276" s="71">
        <v>0.11762695530948712</v>
      </c>
      <c r="DM276" s="71">
        <v>0.1165910727658097</v>
      </c>
      <c r="DN276" s="71">
        <v>0.11531863837212451</v>
      </c>
      <c r="DO276" s="71">
        <v>0.11709205966094395</v>
      </c>
      <c r="DP276" s="71">
        <v>0.11584215758610246</v>
      </c>
      <c r="DQ276" s="71">
        <v>0.11402871325778023</v>
      </c>
      <c r="DR276" s="71">
        <v>0.11218471185181687</v>
      </c>
      <c r="DS276" s="71">
        <v>0.11016676284952677</v>
      </c>
      <c r="DT276" s="71">
        <v>0.1094284760673086</v>
      </c>
      <c r="DU276" s="71">
        <v>0.10902823824173666</v>
      </c>
      <c r="DV276" s="71">
        <v>0.10947636048929341</v>
      </c>
      <c r="DW276" s="71">
        <v>0.10937255705229139</v>
      </c>
      <c r="DX276" s="71">
        <v>0.11081572522609141</v>
      </c>
      <c r="DY276" s="71">
        <v>0.1108390315885511</v>
      </c>
      <c r="DZ276" s="71">
        <v>0.10933667488652686</v>
      </c>
      <c r="EA276" s="71">
        <v>0.10903654010325105</v>
      </c>
      <c r="EB276" s="71">
        <v>0.10888534289675071</v>
      </c>
      <c r="EC276" s="71">
        <v>0.11033114035188106</v>
      </c>
      <c r="ED276" s="71">
        <v>0.11081422996294465</v>
      </c>
      <c r="EE276" s="71">
        <v>0.1114743182290607</v>
      </c>
      <c r="EF276" s="71">
        <v>0.11230028209796898</v>
      </c>
      <c r="EG276" s="71">
        <v>0.11398589643253577</v>
      </c>
      <c r="EH276" s="71">
        <v>0.11421475253556881</v>
      </c>
      <c r="EI276" s="71">
        <v>0.11398598407127675</v>
      </c>
      <c r="EJ276" s="71">
        <v>0.11458219911031252</v>
      </c>
      <c r="EK276" s="71">
        <v>0.11452845318493414</v>
      </c>
      <c r="EL276" s="71">
        <v>0.11485522767699287</v>
      </c>
      <c r="EM276" s="71">
        <v>0.11465296246362053</v>
      </c>
      <c r="EN276" s="71">
        <v>0.11436847036093044</v>
      </c>
      <c r="EO276" s="71">
        <v>0.11346916837572335</v>
      </c>
      <c r="EP276" s="71">
        <v>0.1130388821211588</v>
      </c>
      <c r="EQ276" s="71">
        <v>0.11449052942668683</v>
      </c>
      <c r="ER276" s="71">
        <v>0.11419852666397148</v>
      </c>
      <c r="ES276" s="71">
        <v>0.11380580381421605</v>
      </c>
      <c r="ET276" s="71">
        <v>0.11311112998133169</v>
      </c>
      <c r="EU276" s="71">
        <v>0.11292736764015474</v>
      </c>
      <c r="EV276" s="71">
        <v>0.11320515745301886</v>
      </c>
      <c r="EW276" s="71">
        <v>0.11203992781222086</v>
      </c>
      <c r="EX276" s="71">
        <v>0.1115721635479146</v>
      </c>
      <c r="EY276" s="71">
        <v>0.11213673901637237</v>
      </c>
      <c r="EZ276" s="71">
        <v>0.11204204159329839</v>
      </c>
      <c r="FA276" s="71">
        <v>0.11093364219121765</v>
      </c>
      <c r="FB276" s="71">
        <v>0.11120713141274949</v>
      </c>
      <c r="FC276" s="71">
        <v>0.10772810107313781</v>
      </c>
      <c r="FD276" s="71">
        <v>0.10533830196103391</v>
      </c>
      <c r="FE276" s="71">
        <v>0.10463127568895129</v>
      </c>
      <c r="FF276" s="71">
        <v>0.10427337017673993</v>
      </c>
      <c r="FG276" s="71">
        <v>0.1027386884698996</v>
      </c>
      <c r="FH276" s="71">
        <v>0.10166436662848434</v>
      </c>
      <c r="FI276" s="71">
        <v>0.10109848970388695</v>
      </c>
      <c r="FJ276" s="71">
        <v>9.9359388060135848E-2</v>
      </c>
      <c r="FK276" s="71">
        <v>9.9208619164882356E-2</v>
      </c>
      <c r="FL276" s="71">
        <v>9.8644906450953765E-2</v>
      </c>
      <c r="FM276" s="71">
        <v>9.6510851260550937E-2</v>
      </c>
      <c r="FN276" s="71">
        <v>9.5354172970137749E-2</v>
      </c>
      <c r="FO276" s="71">
        <v>9.4906627271883218E-2</v>
      </c>
      <c r="FP276" s="71">
        <v>9.5650155088871688E-2</v>
      </c>
      <c r="FQ276" s="71">
        <v>9.5547259929934014E-2</v>
      </c>
      <c r="FR276" s="71">
        <v>9.8228014209305201E-2</v>
      </c>
      <c r="FS276" s="71">
        <v>0.10015648142618898</v>
      </c>
      <c r="FT276" s="71">
        <v>0.10053698847268849</v>
      </c>
      <c r="FU276" s="71">
        <v>0.10189225598229529</v>
      </c>
      <c r="FV276" s="37">
        <v>0.10171171036948749</v>
      </c>
      <c r="FW276" s="71">
        <v>0.10150000000000001</v>
      </c>
      <c r="FX276" s="71">
        <v>0.1017</v>
      </c>
      <c r="FY276" s="71">
        <v>0.1011</v>
      </c>
      <c r="FZ276" s="71">
        <v>0.1033</v>
      </c>
      <c r="GA276" s="71">
        <v>0.10299999999999999</v>
      </c>
      <c r="GB276" s="71">
        <v>0.10299999999999999</v>
      </c>
      <c r="GC276" s="71">
        <v>0.10249999999999999</v>
      </c>
      <c r="GD276" s="71">
        <v>0.1026</v>
      </c>
      <c r="GE276" s="71">
        <v>0.1009</v>
      </c>
      <c r="GF276" s="71">
        <v>0.10059999999999999</v>
      </c>
      <c r="GG276" s="71">
        <v>9.9900000000000003E-2</v>
      </c>
      <c r="GH276" s="71">
        <v>0.10009999999999999</v>
      </c>
      <c r="GI276" s="71">
        <v>9.9599999999999994E-2</v>
      </c>
      <c r="GJ276" s="71">
        <v>0.10150000000000001</v>
      </c>
      <c r="GK276" s="71">
        <v>0.1007</v>
      </c>
      <c r="GL276" s="71">
        <v>0.1003</v>
      </c>
      <c r="GM276" s="71">
        <v>0.10059999999999999</v>
      </c>
      <c r="GN276" s="71">
        <v>9.9699999999999997E-2</v>
      </c>
      <c r="GO276" s="71">
        <v>0.1</v>
      </c>
      <c r="GP276" s="71">
        <v>0.10100000000000001</v>
      </c>
      <c r="GQ276" s="71">
        <v>0.1007</v>
      </c>
      <c r="GR276" s="71">
        <v>0.1012</v>
      </c>
      <c r="GS276" s="71">
        <v>0.1019</v>
      </c>
      <c r="GT276" s="71">
        <v>0.1023</v>
      </c>
      <c r="GU276" s="71">
        <v>0.1026</v>
      </c>
      <c r="GV276" s="71">
        <v>0.10199999999999999</v>
      </c>
      <c r="GW276" s="71">
        <v>0.1012</v>
      </c>
      <c r="GX276" s="71">
        <v>0.1009</v>
      </c>
      <c r="GY276" s="71">
        <v>9.9400000000000002E-2</v>
      </c>
      <c r="GZ276" s="71">
        <v>9.8199999999999996E-2</v>
      </c>
      <c r="HA276" s="71">
        <v>9.7299999999999998E-2</v>
      </c>
      <c r="HB276" s="71">
        <v>9.98E-2</v>
      </c>
      <c r="HC276" s="71">
        <v>0.10009999999999999</v>
      </c>
      <c r="HD276" s="71">
        <v>0.184</v>
      </c>
      <c r="HE276" s="71">
        <v>0.1852</v>
      </c>
      <c r="HF276" s="71">
        <v>0.18479999999999999</v>
      </c>
      <c r="HG276" s="71">
        <v>0.18479999999999999</v>
      </c>
      <c r="HH276" s="71">
        <v>0.18479999999999999</v>
      </c>
      <c r="HI276" s="71">
        <v>0.18479999999999999</v>
      </c>
      <c r="HJ276" s="71">
        <v>0.18479999999999999</v>
      </c>
      <c r="HK276" s="87"/>
      <c r="HL276" s="87"/>
      <c r="HM276" s="87"/>
      <c r="HN276" s="87"/>
      <c r="HO276" s="87"/>
      <c r="HP276" s="87"/>
      <c r="HQ276" s="88"/>
      <c r="HR276" s="88"/>
      <c r="HS276" s="88"/>
      <c r="HT276" s="88"/>
      <c r="HU276" s="8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88"/>
      <c r="IK276" s="88"/>
      <c r="IL276" s="88"/>
      <c r="IM276" s="88"/>
      <c r="IN276" s="88"/>
      <c r="IO276" s="94"/>
      <c r="IP276" s="94"/>
      <c r="IQ276" s="94"/>
      <c r="IR276" s="94"/>
      <c r="IS276" s="94"/>
      <c r="IT276" s="94"/>
      <c r="IU276" s="94"/>
      <c r="IV276" s="94"/>
      <c r="IW276" s="94"/>
    </row>
    <row r="277" spans="1:257" s="19" customFormat="1" ht="18" customHeight="1" x14ac:dyDescent="0.2">
      <c r="A277" s="12">
        <v>26304</v>
      </c>
      <c r="B277" s="20"/>
      <c r="C277" s="60"/>
      <c r="D277" s="29"/>
      <c r="E277" s="95"/>
      <c r="F277" s="66"/>
      <c r="G277" s="91" t="s">
        <v>269</v>
      </c>
      <c r="H277" s="71">
        <v>0.15869579223962987</v>
      </c>
      <c r="I277" s="71">
        <v>0.15842360097181171</v>
      </c>
      <c r="J277" s="71">
        <v>0.15644666241510571</v>
      </c>
      <c r="K277" s="71">
        <v>0.1573541093336529</v>
      </c>
      <c r="L277" s="71">
        <v>0.15781091218217755</v>
      </c>
      <c r="M277" s="71">
        <v>0.15748020379891892</v>
      </c>
      <c r="N277" s="71">
        <v>0.155910080932291</v>
      </c>
      <c r="O277" s="71">
        <v>0.15453335068451537</v>
      </c>
      <c r="P277" s="71">
        <v>0.15363182607647477</v>
      </c>
      <c r="Q277" s="71">
        <v>0.15494906686160045</v>
      </c>
      <c r="R277" s="71">
        <v>0.15575862167045249</v>
      </c>
      <c r="S277" s="71">
        <v>0.154610389033668</v>
      </c>
      <c r="T277" s="71">
        <v>0.15401258554003902</v>
      </c>
      <c r="U277" s="71">
        <v>0.15404833690793651</v>
      </c>
      <c r="V277" s="71">
        <v>0.15206933218873794</v>
      </c>
      <c r="W277" s="71">
        <v>0.15062540280432032</v>
      </c>
      <c r="X277" s="71">
        <v>0.15012798489566034</v>
      </c>
      <c r="Y277" s="71">
        <v>0.14978269112654299</v>
      </c>
      <c r="Z277" s="71">
        <v>0.15007899386512127</v>
      </c>
      <c r="AA277" s="71">
        <v>0.15254127704638989</v>
      </c>
      <c r="AB277" s="71">
        <v>0.15197026067947628</v>
      </c>
      <c r="AC277" s="71">
        <v>0.1536732004412987</v>
      </c>
      <c r="AD277" s="71">
        <v>0.15573771970108288</v>
      </c>
      <c r="AE277" s="71">
        <v>0.15571407365655457</v>
      </c>
      <c r="AF277" s="71">
        <v>0.15650761318470036</v>
      </c>
      <c r="AG277" s="71">
        <v>0.15522591401280733</v>
      </c>
      <c r="AH277" s="71">
        <v>0.15640006512083085</v>
      </c>
      <c r="AI277" s="71">
        <v>0.15481624501578836</v>
      </c>
      <c r="AJ277" s="71">
        <v>0.15269676216366598</v>
      </c>
      <c r="AK277" s="71">
        <v>0.15097948393821162</v>
      </c>
      <c r="AL277" s="71">
        <v>0.15032390115892344</v>
      </c>
      <c r="AM277" s="71">
        <v>0.14939881105372732</v>
      </c>
      <c r="AN277" s="71">
        <v>0.14875414755287233</v>
      </c>
      <c r="AO277" s="71">
        <v>0.14845755221560436</v>
      </c>
      <c r="AP277" s="71">
        <v>0.1472729021052932</v>
      </c>
      <c r="AQ277" s="71">
        <v>0.15035742492695273</v>
      </c>
      <c r="AR277" s="71">
        <v>0.15044233694152881</v>
      </c>
      <c r="AS277" s="71">
        <v>0.15890380959425993</v>
      </c>
      <c r="AT277" s="71">
        <v>0.16227074073450165</v>
      </c>
      <c r="AU277" s="71">
        <v>0.16559114987391241</v>
      </c>
      <c r="AV277" s="71">
        <v>0.16681922906945773</v>
      </c>
      <c r="AW277" s="71">
        <v>0.16912212755890876</v>
      </c>
      <c r="AX277" s="71">
        <v>0.173092282892084</v>
      </c>
      <c r="AY277" s="71">
        <v>0.17681792871955512</v>
      </c>
      <c r="AZ277" s="71">
        <v>0.17750423869167353</v>
      </c>
      <c r="BA277" s="71">
        <v>0.17649231341745802</v>
      </c>
      <c r="BB277" s="71">
        <v>0.17488988710114708</v>
      </c>
      <c r="BC277" s="71">
        <v>0.17758320998746219</v>
      </c>
      <c r="BD277" s="71">
        <v>0.17493645635211102</v>
      </c>
      <c r="BE277" s="71">
        <v>0.17563707134673887</v>
      </c>
      <c r="BF277" s="71">
        <v>0.16995892221111017</v>
      </c>
      <c r="BG277" s="71">
        <v>0.16885902398834035</v>
      </c>
      <c r="BH277" s="71">
        <v>0.16912588889571137</v>
      </c>
      <c r="BI277" s="71">
        <v>0.16926920938884699</v>
      </c>
      <c r="BJ277" s="71">
        <v>0.17271039282169007</v>
      </c>
      <c r="BK277" s="71">
        <v>0.17486583149836413</v>
      </c>
      <c r="BL277" s="71">
        <v>0.17685623191206545</v>
      </c>
      <c r="BM277" s="71">
        <v>0.17528609022874644</v>
      </c>
      <c r="BN277" s="71">
        <v>0.17752388490910734</v>
      </c>
      <c r="BO277" s="71">
        <v>0.17427240349646669</v>
      </c>
      <c r="BP277" s="71">
        <v>0.17313056011819272</v>
      </c>
      <c r="BQ277" s="71">
        <v>0.17367631181650015</v>
      </c>
      <c r="BR277" s="71">
        <v>0.17438679234326465</v>
      </c>
      <c r="BS277" s="71">
        <v>0.17281887896262488</v>
      </c>
      <c r="BT277" s="71">
        <v>0.1722451829722304</v>
      </c>
      <c r="BU277" s="71">
        <v>0.17585735726100046</v>
      </c>
      <c r="BV277" s="71">
        <v>0.1714502470240562</v>
      </c>
      <c r="BW277" s="71">
        <v>0.1710684215786214</v>
      </c>
      <c r="BX277" s="71">
        <v>0.1732811592193764</v>
      </c>
      <c r="BY277" s="71">
        <v>0.17472702832909368</v>
      </c>
      <c r="BZ277" s="71">
        <v>0.17678107666955276</v>
      </c>
      <c r="CA277" s="71">
        <v>0.17496204118804087</v>
      </c>
      <c r="CB277" s="71">
        <v>0.17441078016165817</v>
      </c>
      <c r="CC277" s="71">
        <v>0.17326967714173608</v>
      </c>
      <c r="CD277" s="71">
        <v>0.17102618822037322</v>
      </c>
      <c r="CE277" s="71">
        <v>0.16767430564532787</v>
      </c>
      <c r="CF277" s="71">
        <v>0.16971250904619511</v>
      </c>
      <c r="CG277" s="71">
        <v>0.16869587805204253</v>
      </c>
      <c r="CH277" s="71">
        <v>0.17036152109171881</v>
      </c>
      <c r="CI277" s="71">
        <v>0.17411550861814845</v>
      </c>
      <c r="CJ277" s="71">
        <v>0.17987212363131852</v>
      </c>
      <c r="CK277" s="71">
        <v>0.18333889694178948</v>
      </c>
      <c r="CL277" s="71">
        <v>0.19074016508810576</v>
      </c>
      <c r="CM277" s="71">
        <v>0.1853725872249016</v>
      </c>
      <c r="CN277" s="71">
        <v>0.179853583927987</v>
      </c>
      <c r="CO277" s="71">
        <v>0.18107911351106123</v>
      </c>
      <c r="CP277" s="71">
        <v>0.1846592483941244</v>
      </c>
      <c r="CQ277" s="71">
        <v>0.18559646828058513</v>
      </c>
      <c r="CR277" s="71">
        <v>0.18168369929413383</v>
      </c>
      <c r="CS277" s="71">
        <v>0.17735909289584365</v>
      </c>
      <c r="CT277" s="71">
        <v>0.17579239112318101</v>
      </c>
      <c r="CU277" s="71">
        <v>0.17649671803668748</v>
      </c>
      <c r="CV277" s="71">
        <v>0.1714190576891253</v>
      </c>
      <c r="CW277" s="71">
        <v>0.17641523258884037</v>
      </c>
      <c r="CX277" s="71">
        <v>0.17516817488995232</v>
      </c>
      <c r="CY277" s="71">
        <v>0.17640355145046377</v>
      </c>
      <c r="CZ277" s="71">
        <v>0.17957193259115134</v>
      </c>
      <c r="DA277" s="71">
        <v>0.17917786911593805</v>
      </c>
      <c r="DB277" s="71">
        <v>0.18280509954296945</v>
      </c>
      <c r="DC277" s="71">
        <v>0.18567102612929151</v>
      </c>
      <c r="DD277" s="71">
        <v>0.18557676081518559</v>
      </c>
      <c r="DE277" s="71">
        <v>0.18823479307994156</v>
      </c>
      <c r="DF277" s="71">
        <v>0.19000412863264421</v>
      </c>
      <c r="DG277" s="71">
        <v>0.19174404263069048</v>
      </c>
      <c r="DH277" s="71">
        <v>0.18711699136076873</v>
      </c>
      <c r="DI277" s="71">
        <v>0.18518059832199923</v>
      </c>
      <c r="DJ277" s="71">
        <v>0.18704314468119684</v>
      </c>
      <c r="DK277" s="71">
        <v>0.18613092194968553</v>
      </c>
      <c r="DL277" s="71">
        <v>0.18572454792054685</v>
      </c>
      <c r="DM277" s="71">
        <v>0.18262262401930002</v>
      </c>
      <c r="DN277" s="71">
        <v>0.18140964829345141</v>
      </c>
      <c r="DO277" s="71">
        <v>0.18199073250995068</v>
      </c>
      <c r="DP277" s="71">
        <v>0.18329399462145463</v>
      </c>
      <c r="DQ277" s="71">
        <v>0.18180580104688082</v>
      </c>
      <c r="DR277" s="71">
        <v>0.17986639830244322</v>
      </c>
      <c r="DS277" s="71">
        <v>0.17742307628365045</v>
      </c>
      <c r="DT277" s="71">
        <v>0.17802893018432495</v>
      </c>
      <c r="DU277" s="71">
        <v>0.17887978776009175</v>
      </c>
      <c r="DV277" s="71">
        <v>0.17947154777939506</v>
      </c>
      <c r="DW277" s="71">
        <v>0.17682630298804272</v>
      </c>
      <c r="DX277" s="71">
        <v>0.17781595960782959</v>
      </c>
      <c r="DY277" s="71">
        <v>0.17806757384740712</v>
      </c>
      <c r="DZ277" s="71">
        <v>0.17648236471887768</v>
      </c>
      <c r="EA277" s="71">
        <v>0.17638596068487583</v>
      </c>
      <c r="EB277" s="71">
        <v>0.17723487041769842</v>
      </c>
      <c r="EC277" s="71">
        <v>0.18012975057524555</v>
      </c>
      <c r="ED277" s="71">
        <v>0.18118988835373886</v>
      </c>
      <c r="EE277" s="71">
        <v>0.18078673282063584</v>
      </c>
      <c r="EF277" s="71">
        <v>0.18190755924949631</v>
      </c>
      <c r="EG277" s="71">
        <v>0.18456419678156274</v>
      </c>
      <c r="EH277" s="71">
        <v>0.18484251104829685</v>
      </c>
      <c r="EI277" s="71">
        <v>0.1844907044205375</v>
      </c>
      <c r="EJ277" s="71">
        <v>0.18560433351828423</v>
      </c>
      <c r="EK277" s="71">
        <v>0.18546167992236709</v>
      </c>
      <c r="EL277" s="71">
        <v>0.18565579072221086</v>
      </c>
      <c r="EM277" s="71">
        <v>0.18571756663851297</v>
      </c>
      <c r="EN277" s="71">
        <v>0.18494233766181672</v>
      </c>
      <c r="EO277" s="71">
        <v>0.18464291955442028</v>
      </c>
      <c r="EP277" s="71">
        <v>0.18493295651614083</v>
      </c>
      <c r="EQ277" s="71">
        <v>0.18807598467039383</v>
      </c>
      <c r="ER277" s="71">
        <v>0.18950273416331756</v>
      </c>
      <c r="ES277" s="71">
        <v>0.19067760213211529</v>
      </c>
      <c r="ET277" s="71">
        <v>0.18900992299427122</v>
      </c>
      <c r="EU277" s="71">
        <v>0.18890792540239115</v>
      </c>
      <c r="EV277" s="71">
        <v>0.19058460440779354</v>
      </c>
      <c r="EW277" s="71">
        <v>0.17331065734634027</v>
      </c>
      <c r="EX277" s="71">
        <v>0.17467539289578957</v>
      </c>
      <c r="EY277" s="71">
        <v>0.18421219888311394</v>
      </c>
      <c r="EZ277" s="71">
        <v>0.18489267783172381</v>
      </c>
      <c r="FA277" s="71">
        <v>0.17398759715107595</v>
      </c>
      <c r="FB277" s="71">
        <v>0.16856173962303686</v>
      </c>
      <c r="FC277" s="71">
        <v>0.16796217242029116</v>
      </c>
      <c r="FD277" s="71">
        <v>0.16909949941772595</v>
      </c>
      <c r="FE277" s="71">
        <v>0.16819477927826892</v>
      </c>
      <c r="FF277" s="71">
        <v>0.16287626578124348</v>
      </c>
      <c r="FG277" s="71">
        <v>0.1587606785880987</v>
      </c>
      <c r="FH277" s="71">
        <v>0.15412741875018574</v>
      </c>
      <c r="FI277" s="71">
        <v>0.15916266971836959</v>
      </c>
      <c r="FJ277" s="71">
        <v>0.15756664557293062</v>
      </c>
      <c r="FK277" s="71">
        <v>0.15636785435306616</v>
      </c>
      <c r="FL277" s="71">
        <v>0.15737640318853796</v>
      </c>
      <c r="FM277" s="71">
        <v>0.15603891716799373</v>
      </c>
      <c r="FN277" s="71">
        <v>0.15509381042227358</v>
      </c>
      <c r="FO277" s="71">
        <v>0.15461286158155446</v>
      </c>
      <c r="FP277" s="71">
        <v>0.15557482783588267</v>
      </c>
      <c r="FQ277" s="71">
        <v>0.15624666935331546</v>
      </c>
      <c r="FR277" s="71">
        <v>0.16069470949429918</v>
      </c>
      <c r="FS277" s="71">
        <v>0.16306307987175886</v>
      </c>
      <c r="FT277" s="71">
        <v>0.16224396058373053</v>
      </c>
      <c r="FU277" s="71">
        <v>0.16722624986592716</v>
      </c>
      <c r="FV277" s="37">
        <v>0.16535589988081051</v>
      </c>
      <c r="FW277" s="71">
        <v>0.16320000000000001</v>
      </c>
      <c r="FX277" s="71">
        <v>0.16539999999999999</v>
      </c>
      <c r="FY277" s="71">
        <v>0.1628</v>
      </c>
      <c r="FZ277" s="71">
        <v>0.16569999999999999</v>
      </c>
      <c r="GA277" s="71">
        <v>0.16650000000000001</v>
      </c>
      <c r="GB277" s="71">
        <v>0.1699</v>
      </c>
      <c r="GC277" s="71">
        <v>0.16880000000000001</v>
      </c>
      <c r="GD277" s="71">
        <v>0.1666</v>
      </c>
      <c r="GE277" s="71">
        <v>0.1648</v>
      </c>
      <c r="GF277" s="71">
        <v>0.16439999999999999</v>
      </c>
      <c r="GG277" s="71">
        <v>0.16259999999999999</v>
      </c>
      <c r="GH277" s="71">
        <v>0.15959999999999999</v>
      </c>
      <c r="GI277" s="71">
        <v>0.15859999999999999</v>
      </c>
      <c r="GJ277" s="71">
        <v>0.15970000000000001</v>
      </c>
      <c r="GK277" s="71">
        <v>0.16259999999999999</v>
      </c>
      <c r="GL277" s="71">
        <v>0.16339999999999999</v>
      </c>
      <c r="GM277" s="71">
        <v>0.1636</v>
      </c>
      <c r="GN277" s="71">
        <v>0.16239999999999999</v>
      </c>
      <c r="GO277" s="71">
        <v>0.16089999999999999</v>
      </c>
      <c r="GP277" s="71">
        <v>0.16089999999999999</v>
      </c>
      <c r="GQ277" s="71">
        <v>0.16070000000000001</v>
      </c>
      <c r="GR277" s="71">
        <v>0.16209999999999999</v>
      </c>
      <c r="GS277" s="71">
        <v>0.16220000000000001</v>
      </c>
      <c r="GT277" s="71">
        <v>0.16450000000000001</v>
      </c>
      <c r="GU277" s="71">
        <v>0.16320000000000001</v>
      </c>
      <c r="GV277" s="71">
        <v>0.16170000000000001</v>
      </c>
      <c r="GW277" s="71">
        <v>0.159</v>
      </c>
      <c r="GX277" s="71">
        <v>0.16089999999999999</v>
      </c>
      <c r="GY277" s="71">
        <v>0.15690000000000001</v>
      </c>
      <c r="GZ277" s="71">
        <v>0.1552</v>
      </c>
      <c r="HA277" s="71">
        <v>0.15310000000000001</v>
      </c>
      <c r="HB277" s="71">
        <v>0.1542</v>
      </c>
      <c r="HC277" s="71">
        <v>0.1537</v>
      </c>
      <c r="HD277" s="71">
        <v>0.22770000000000001</v>
      </c>
      <c r="HE277" s="71">
        <v>0.22689999999999999</v>
      </c>
      <c r="HF277" s="71">
        <v>0.22700000000000001</v>
      </c>
      <c r="HG277" s="71">
        <v>0.22720000000000001</v>
      </c>
      <c r="HH277" s="71">
        <v>0.2281</v>
      </c>
      <c r="HI277" s="71">
        <v>0.22720000000000001</v>
      </c>
      <c r="HJ277" s="71">
        <v>0.2281</v>
      </c>
      <c r="HK277" s="40"/>
      <c r="HL277" s="40"/>
      <c r="HM277" s="40"/>
      <c r="HN277" s="40"/>
      <c r="HO277" s="40"/>
      <c r="HP277" s="40"/>
      <c r="HQ277" s="92"/>
      <c r="HR277" s="92"/>
      <c r="HS277" s="92"/>
      <c r="HT277" s="92"/>
      <c r="HU277" s="92"/>
      <c r="HV277" s="92"/>
      <c r="HW277" s="92"/>
      <c r="HX277" s="92"/>
      <c r="HY277" s="92"/>
      <c r="HZ277" s="92"/>
      <c r="IA277" s="92"/>
      <c r="IB277" s="92"/>
      <c r="IC277" s="92"/>
      <c r="ID277" s="92"/>
      <c r="IE277" s="92"/>
      <c r="IF277" s="92"/>
      <c r="IG277" s="92"/>
      <c r="IH277" s="92"/>
      <c r="II277" s="92"/>
      <c r="IJ277" s="92"/>
      <c r="IK277" s="92"/>
      <c r="IL277" s="92"/>
      <c r="IM277" s="92"/>
      <c r="IN277" s="92"/>
    </row>
    <row r="278" spans="1:257" s="19" customFormat="1" ht="18" customHeight="1" x14ac:dyDescent="0.2">
      <c r="A278" s="12">
        <v>264</v>
      </c>
      <c r="B278" s="20"/>
      <c r="C278" s="60"/>
      <c r="D278" s="29"/>
      <c r="E278" s="95"/>
      <c r="F278" s="66" t="s">
        <v>270</v>
      </c>
      <c r="G278" s="35"/>
      <c r="H278" s="67">
        <v>0.30778767335325763</v>
      </c>
      <c r="I278" s="67">
        <v>0.31256889413727679</v>
      </c>
      <c r="J278" s="67">
        <v>0.30224135157334708</v>
      </c>
      <c r="K278" s="67">
        <v>0.29875198918901241</v>
      </c>
      <c r="L278" s="67">
        <v>0.29867641734929307</v>
      </c>
      <c r="M278" s="67">
        <v>0.30737921603128615</v>
      </c>
      <c r="N278" s="67">
        <v>0.30801659614260801</v>
      </c>
      <c r="O278" s="67">
        <v>0.30682138154458599</v>
      </c>
      <c r="P278" s="67">
        <v>0.30898149499010275</v>
      </c>
      <c r="Q278" s="67">
        <v>0.29560503466813559</v>
      </c>
      <c r="R278" s="67">
        <v>0.29557549408131689</v>
      </c>
      <c r="S278" s="67">
        <v>0.29851798723746636</v>
      </c>
      <c r="T278" s="67">
        <v>0.30011914776767179</v>
      </c>
      <c r="U278" s="67">
        <v>0.30050720596008462</v>
      </c>
      <c r="V278" s="67">
        <v>0.30267979526203159</v>
      </c>
      <c r="W278" s="67">
        <v>0.30023592534269206</v>
      </c>
      <c r="X278" s="67">
        <v>0.29727289875514856</v>
      </c>
      <c r="Y278" s="67">
        <v>0.28958074406889817</v>
      </c>
      <c r="Z278" s="67">
        <v>0.28985206733184898</v>
      </c>
      <c r="AA278" s="67">
        <v>0.29046289983427381</v>
      </c>
      <c r="AB278" s="67">
        <v>0.29524526234658666</v>
      </c>
      <c r="AC278" s="67">
        <v>0.30092816082540297</v>
      </c>
      <c r="AD278" s="67">
        <v>0.29685731779744762</v>
      </c>
      <c r="AE278" s="67">
        <v>0.29619812944245488</v>
      </c>
      <c r="AF278" s="67">
        <v>0.29895262415578278</v>
      </c>
      <c r="AG278" s="67">
        <v>0.29691299362738915</v>
      </c>
      <c r="AH278" s="67">
        <v>0.29842456642399889</v>
      </c>
      <c r="AI278" s="67">
        <v>0.29686627655470421</v>
      </c>
      <c r="AJ278" s="67">
        <v>0.29298295292839799</v>
      </c>
      <c r="AK278" s="67">
        <v>0.29275410215433578</v>
      </c>
      <c r="AL278" s="67">
        <v>0.29298547057425217</v>
      </c>
      <c r="AM278" s="67">
        <v>0.28854656381905214</v>
      </c>
      <c r="AN278" s="67">
        <v>0.28796436935877623</v>
      </c>
      <c r="AO278" s="67">
        <v>0.28695190116183056</v>
      </c>
      <c r="AP278" s="67">
        <v>0.28593562956960034</v>
      </c>
      <c r="AQ278" s="67">
        <v>0.29139620516087195</v>
      </c>
      <c r="AR278" s="67">
        <v>0.27280559126387616</v>
      </c>
      <c r="AS278" s="67">
        <v>0.28996180267464072</v>
      </c>
      <c r="AT278" s="67">
        <v>0.29916170249419183</v>
      </c>
      <c r="AU278" s="67">
        <v>0.30103110094922592</v>
      </c>
      <c r="AV278" s="67">
        <v>0.30256836509418117</v>
      </c>
      <c r="AW278" s="67">
        <v>0.30561524313787714</v>
      </c>
      <c r="AX278" s="67">
        <v>0.31320327491449712</v>
      </c>
      <c r="AY278" s="67">
        <v>0.31981882802163653</v>
      </c>
      <c r="AZ278" s="67">
        <v>0.32590389787564666</v>
      </c>
      <c r="BA278" s="67">
        <v>0.32434355141797361</v>
      </c>
      <c r="BB278" s="67">
        <v>0.33832627704220003</v>
      </c>
      <c r="BC278" s="67">
        <v>0.34561048329736005</v>
      </c>
      <c r="BD278" s="67">
        <v>0.34448365068223658</v>
      </c>
      <c r="BE278" s="67">
        <v>0.3469358544794191</v>
      </c>
      <c r="BF278" s="67">
        <v>0.3510901643896816</v>
      </c>
      <c r="BG278" s="67">
        <v>0.34987931278146656</v>
      </c>
      <c r="BH278" s="67">
        <v>0.35050192694478505</v>
      </c>
      <c r="BI278" s="67">
        <v>0.34606866403451347</v>
      </c>
      <c r="BJ278" s="67">
        <v>0.35595250000931955</v>
      </c>
      <c r="BK278" s="67">
        <v>0.3633417792058426</v>
      </c>
      <c r="BL278" s="67">
        <v>0.36122622845160596</v>
      </c>
      <c r="BM278" s="67">
        <v>0.36260579267640719</v>
      </c>
      <c r="BN278" s="67">
        <v>0.36346378360948167</v>
      </c>
      <c r="BO278" s="67">
        <v>0.36466745913343646</v>
      </c>
      <c r="BP278" s="67">
        <v>0.36311998232736803</v>
      </c>
      <c r="BQ278" s="67">
        <v>0.36433397988813954</v>
      </c>
      <c r="BR278" s="67">
        <v>0.37071249289838232</v>
      </c>
      <c r="BS278" s="67">
        <v>0.37216983074886006</v>
      </c>
      <c r="BT278" s="67">
        <v>0.37547953164099984</v>
      </c>
      <c r="BU278" s="67">
        <v>0.38117986856914998</v>
      </c>
      <c r="BV278" s="67">
        <v>0.38261194466898324</v>
      </c>
      <c r="BW278" s="67">
        <v>0.38196257896432939</v>
      </c>
      <c r="BX278" s="67">
        <v>0.38158730630971749</v>
      </c>
      <c r="BY278" s="67">
        <v>0.38466965648606677</v>
      </c>
      <c r="BZ278" s="67">
        <v>0.38456722696215395</v>
      </c>
      <c r="CA278" s="67">
        <v>0.38468097420165293</v>
      </c>
      <c r="CB278" s="67">
        <v>0.38076901312290989</v>
      </c>
      <c r="CC278" s="67">
        <v>0.38369761701836602</v>
      </c>
      <c r="CD278" s="67">
        <v>0.38349453972705194</v>
      </c>
      <c r="CE278" s="67">
        <v>0.39055344874873865</v>
      </c>
      <c r="CF278" s="67">
        <v>0.39484275724047013</v>
      </c>
      <c r="CG278" s="67">
        <v>0.40076451665279356</v>
      </c>
      <c r="CH278" s="67">
        <v>0.40707645244756496</v>
      </c>
      <c r="CI278" s="67">
        <v>0.41645556197304606</v>
      </c>
      <c r="CJ278" s="67">
        <v>0.42861929967529028</v>
      </c>
      <c r="CK278" s="67">
        <v>0.45044856236734415</v>
      </c>
      <c r="CL278" s="67">
        <v>0.47191252736645056</v>
      </c>
      <c r="CM278" s="67">
        <v>0.47336579567554049</v>
      </c>
      <c r="CN278" s="67">
        <v>0.47905893992648285</v>
      </c>
      <c r="CO278" s="67">
        <v>0.49592091185014769</v>
      </c>
      <c r="CP278" s="67">
        <v>0.50425596884812485</v>
      </c>
      <c r="CQ278" s="67">
        <v>0.49557030589931717</v>
      </c>
      <c r="CR278" s="67">
        <v>0.48447166414582765</v>
      </c>
      <c r="CS278" s="67">
        <v>0.46506418485709017</v>
      </c>
      <c r="CT278" s="67">
        <v>0.4599871742416648</v>
      </c>
      <c r="CU278" s="67">
        <v>0.46203076028055273</v>
      </c>
      <c r="CV278" s="67">
        <v>0.46837029135038932</v>
      </c>
      <c r="CW278" s="67">
        <v>0.47071199054730412</v>
      </c>
      <c r="CX278" s="67">
        <v>0.47570779545656849</v>
      </c>
      <c r="CY278" s="67">
        <v>0.4794516327944805</v>
      </c>
      <c r="CZ278" s="67">
        <v>0.47748100940463128</v>
      </c>
      <c r="DA278" s="67">
        <v>0.47624260764985671</v>
      </c>
      <c r="DB278" s="67">
        <v>0.48188592713055212</v>
      </c>
      <c r="DC278" s="67">
        <v>0.48831079306383857</v>
      </c>
      <c r="DD278" s="67">
        <v>0.49610889857250884</v>
      </c>
      <c r="DE278" s="67">
        <v>0.50132561050334201</v>
      </c>
      <c r="DF278" s="67">
        <v>0.50408149404179514</v>
      </c>
      <c r="DG278" s="67">
        <v>0.51038365466242519</v>
      </c>
      <c r="DH278" s="67">
        <v>0.51245557633318906</v>
      </c>
      <c r="DI278" s="67">
        <v>0.50422696778188947</v>
      </c>
      <c r="DJ278" s="67">
        <v>0.50652583525400552</v>
      </c>
      <c r="DK278" s="67">
        <v>0.50996930901715332</v>
      </c>
      <c r="DL278" s="67">
        <v>0.50694330875817406</v>
      </c>
      <c r="DM278" s="67">
        <v>0.4978976894832931</v>
      </c>
      <c r="DN278" s="67">
        <v>0.50602420809762538</v>
      </c>
      <c r="DO278" s="67">
        <v>0.50711135259761542</v>
      </c>
      <c r="DP278" s="67">
        <v>0.49123467282202399</v>
      </c>
      <c r="DQ278" s="67">
        <v>0.47695605544712016</v>
      </c>
      <c r="DR278" s="67">
        <v>0.47095742546518438</v>
      </c>
      <c r="DS278" s="67">
        <v>0.46408949238371244</v>
      </c>
      <c r="DT278" s="67">
        <v>0.45846723451363164</v>
      </c>
      <c r="DU278" s="67">
        <v>0.45611410389819873</v>
      </c>
      <c r="DV278" s="67">
        <v>0.45284772208948137</v>
      </c>
      <c r="DW278" s="67">
        <v>0.45381158564543733</v>
      </c>
      <c r="DX278" s="67">
        <v>0.45051610594841474</v>
      </c>
      <c r="DY278" s="67">
        <v>0.45421906157761566</v>
      </c>
      <c r="DZ278" s="67">
        <v>0.44834578307353962</v>
      </c>
      <c r="EA278" s="67">
        <v>0.44255419618313191</v>
      </c>
      <c r="EB278" s="67">
        <v>0.44389540745160372</v>
      </c>
      <c r="EC278" s="67">
        <v>0.44631906895865092</v>
      </c>
      <c r="ED278" s="67">
        <v>0.44869289640959126</v>
      </c>
      <c r="EE278" s="67">
        <v>0.44755204754065864</v>
      </c>
      <c r="EF278" s="67">
        <v>0.44815980611862388</v>
      </c>
      <c r="EG278" s="67">
        <v>0.45352729116225271</v>
      </c>
      <c r="EH278" s="67">
        <v>0.45422034638331843</v>
      </c>
      <c r="EI278" s="67">
        <v>0.45176162165993872</v>
      </c>
      <c r="EJ278" s="67">
        <v>0.45632199635616916</v>
      </c>
      <c r="EK278" s="67">
        <v>0.45407323994301485</v>
      </c>
      <c r="EL278" s="67">
        <v>0.45102506944113357</v>
      </c>
      <c r="EM278" s="67">
        <v>0.45347515317979603</v>
      </c>
      <c r="EN278" s="67">
        <v>0.45120932783132722</v>
      </c>
      <c r="EO278" s="67">
        <v>0.45172142727761205</v>
      </c>
      <c r="EP278" s="67">
        <v>0.45075548615329541</v>
      </c>
      <c r="EQ278" s="67">
        <v>0.46113124466091676</v>
      </c>
      <c r="ER278" s="67">
        <v>0.46709181487453244</v>
      </c>
      <c r="ES278" s="67">
        <v>0.46876042953904606</v>
      </c>
      <c r="ET278" s="67">
        <v>0.4708585865619121</v>
      </c>
      <c r="EU278" s="67">
        <v>0.478501830232059</v>
      </c>
      <c r="EV278" s="67">
        <v>0.47479931700538358</v>
      </c>
      <c r="EW278" s="67">
        <v>0.47401754493619513</v>
      </c>
      <c r="EX278" s="67">
        <v>0.47539055358152127</v>
      </c>
      <c r="EY278" s="67">
        <v>0.47567154303860465</v>
      </c>
      <c r="EZ278" s="67">
        <v>0.48856297288147132</v>
      </c>
      <c r="FA278" s="67">
        <v>0.48734929406282457</v>
      </c>
      <c r="FB278" s="67">
        <v>0.48732042552570431</v>
      </c>
      <c r="FC278" s="67">
        <v>0.48200411179210978</v>
      </c>
      <c r="FD278" s="67">
        <v>0.48125715905075322</v>
      </c>
      <c r="FE278" s="67">
        <v>0.4771312146310549</v>
      </c>
      <c r="FF278" s="67">
        <v>0.47413547327982497</v>
      </c>
      <c r="FG278" s="67">
        <v>0.46393592607859951</v>
      </c>
      <c r="FH278" s="67">
        <v>0.46061493617685934</v>
      </c>
      <c r="FI278" s="67">
        <v>0.45711288451236026</v>
      </c>
      <c r="FJ278" s="67">
        <v>0.45094254697253383</v>
      </c>
      <c r="FK278" s="67">
        <v>0.46998398831333477</v>
      </c>
      <c r="FL278" s="67">
        <v>0.47226890814383243</v>
      </c>
      <c r="FM278" s="67">
        <v>0.46020553346600657</v>
      </c>
      <c r="FN278" s="67">
        <v>0.45706719183594291</v>
      </c>
      <c r="FO278" s="67">
        <v>0.45461045702378711</v>
      </c>
      <c r="FP278" s="67">
        <v>0.45784436059501515</v>
      </c>
      <c r="FQ278" s="67">
        <v>0.44790874641590178</v>
      </c>
      <c r="FR278" s="67">
        <v>0.4606430703211839</v>
      </c>
      <c r="FS278" s="67">
        <v>0.46724283489657747</v>
      </c>
      <c r="FT278" s="67">
        <v>0.47415470074468491</v>
      </c>
      <c r="FU278" s="67">
        <v>0.47949175672269906</v>
      </c>
      <c r="FV278" s="67">
        <v>0.47421732220897894</v>
      </c>
      <c r="FW278" s="67">
        <v>0.47439999999999999</v>
      </c>
      <c r="FX278" s="67">
        <v>0.47410000000000002</v>
      </c>
      <c r="FY278" s="67">
        <v>0.46429999999999999</v>
      </c>
      <c r="FZ278" s="67">
        <v>0.46329999999999999</v>
      </c>
      <c r="GA278" s="67">
        <v>0.46</v>
      </c>
      <c r="GB278" s="67">
        <v>0.45419999999999999</v>
      </c>
      <c r="GC278" s="67">
        <v>0.45329999999999998</v>
      </c>
      <c r="GD278" s="67">
        <v>0.45229999999999998</v>
      </c>
      <c r="GE278" s="67">
        <v>0.44700000000000001</v>
      </c>
      <c r="GF278" s="67">
        <v>0.44679999999999997</v>
      </c>
      <c r="GG278" s="67">
        <v>0.44390000000000002</v>
      </c>
      <c r="GH278" s="67">
        <v>0.443</v>
      </c>
      <c r="GI278" s="67">
        <v>0.44030000000000002</v>
      </c>
      <c r="GJ278" s="67">
        <v>0.44259999999999999</v>
      </c>
      <c r="GK278" s="67">
        <v>0.44690000000000002</v>
      </c>
      <c r="GL278" s="67">
        <v>0.45029999999999998</v>
      </c>
      <c r="GM278" s="67">
        <v>0.4506</v>
      </c>
      <c r="GN278" s="67">
        <v>0.45150000000000001</v>
      </c>
      <c r="GO278" s="67">
        <v>0.44529999999999997</v>
      </c>
      <c r="GP278" s="67">
        <v>0.44669999999999999</v>
      </c>
      <c r="GQ278" s="67">
        <v>0.44540000000000002</v>
      </c>
      <c r="GR278" s="67">
        <v>0.44940000000000002</v>
      </c>
      <c r="GS278" s="67">
        <v>0.45</v>
      </c>
      <c r="GT278" s="67">
        <v>0.45140000000000002</v>
      </c>
      <c r="GU278" s="67">
        <v>0.4496</v>
      </c>
      <c r="GV278" s="67">
        <v>0.44359999999999999</v>
      </c>
      <c r="GW278" s="67">
        <v>0.44309999999999999</v>
      </c>
      <c r="GX278" s="67">
        <v>0.43919999999999998</v>
      </c>
      <c r="GY278" s="67">
        <v>0.43590000000000001</v>
      </c>
      <c r="GZ278" s="67">
        <v>0.4143</v>
      </c>
      <c r="HA278" s="67">
        <v>0.41</v>
      </c>
      <c r="HB278" s="67">
        <v>0.4128</v>
      </c>
      <c r="HC278" s="67">
        <v>0.41110000000000002</v>
      </c>
      <c r="HD278" s="67">
        <v>0.4279</v>
      </c>
      <c r="HE278" s="67">
        <v>0.42980000000000002</v>
      </c>
      <c r="HF278" s="67">
        <v>0.43080000000000002</v>
      </c>
      <c r="HG278" s="67">
        <v>0.43330000000000002</v>
      </c>
      <c r="HH278" s="67">
        <v>0.43780000000000002</v>
      </c>
      <c r="HI278" s="67">
        <v>0.43330000000000002</v>
      </c>
      <c r="HJ278" s="67">
        <v>0.43780000000000002</v>
      </c>
      <c r="HK278" s="68"/>
      <c r="HL278" s="68"/>
      <c r="HM278" s="68"/>
      <c r="HN278" s="68"/>
      <c r="HO278" s="68"/>
      <c r="HP278" s="68"/>
      <c r="HQ278" s="69"/>
      <c r="HR278" s="69"/>
      <c r="HS278" s="69"/>
      <c r="HT278" s="69"/>
      <c r="HU278" s="69"/>
      <c r="HV278" s="69"/>
      <c r="HW278" s="69"/>
      <c r="HX278" s="69"/>
      <c r="HY278" s="69"/>
      <c r="HZ278" s="69"/>
      <c r="IA278" s="69"/>
      <c r="IB278" s="69"/>
      <c r="IC278" s="69"/>
      <c r="ID278" s="69"/>
      <c r="IE278" s="69"/>
      <c r="IF278" s="69"/>
      <c r="IG278" s="69"/>
      <c r="IH278" s="69"/>
      <c r="II278" s="69"/>
      <c r="IJ278" s="69"/>
      <c r="IK278" s="69"/>
      <c r="IL278" s="69"/>
      <c r="IM278" s="69"/>
      <c r="IN278" s="69"/>
      <c r="IO278" s="70"/>
      <c r="IP278" s="70"/>
      <c r="IQ278" s="70"/>
      <c r="IR278" s="70"/>
      <c r="IS278" s="70"/>
      <c r="IT278" s="70"/>
      <c r="IU278" s="70"/>
      <c r="IV278" s="70"/>
      <c r="IW278" s="70"/>
    </row>
    <row r="279" spans="1:257" s="19" customFormat="1" ht="18" customHeight="1" x14ac:dyDescent="0.2">
      <c r="A279" s="12">
        <v>26401</v>
      </c>
      <c r="B279" s="20"/>
      <c r="C279" s="60"/>
      <c r="D279" s="29"/>
      <c r="E279" s="95"/>
      <c r="F279" s="35"/>
      <c r="G279" s="36" t="s">
        <v>271</v>
      </c>
      <c r="H279" s="71">
        <v>0.15537830467365485</v>
      </c>
      <c r="I279" s="71">
        <v>0.15918455386857414</v>
      </c>
      <c r="J279" s="71">
        <v>0.1516204127186267</v>
      </c>
      <c r="K279" s="71">
        <v>0.15169667645682461</v>
      </c>
      <c r="L279" s="71">
        <v>0.15106874083785324</v>
      </c>
      <c r="M279" s="71">
        <v>0.16021755447758129</v>
      </c>
      <c r="N279" s="71">
        <v>0.16092013146026499</v>
      </c>
      <c r="O279" s="71">
        <v>0.1596722048136929</v>
      </c>
      <c r="P279" s="71">
        <v>0.16082103621000987</v>
      </c>
      <c r="Q279" s="71">
        <v>0.15312978051478646</v>
      </c>
      <c r="R279" s="71">
        <v>0.1534853007035582</v>
      </c>
      <c r="S279" s="71">
        <v>0.15487282423123197</v>
      </c>
      <c r="T279" s="71">
        <v>0.15477529021437741</v>
      </c>
      <c r="U279" s="71">
        <v>0.15519689680399482</v>
      </c>
      <c r="V279" s="71">
        <v>0.15633628170025782</v>
      </c>
      <c r="W279" s="71">
        <v>0.15502023717393357</v>
      </c>
      <c r="X279" s="71">
        <v>0.15384431865746867</v>
      </c>
      <c r="Y279" s="71">
        <v>0.14861304306244436</v>
      </c>
      <c r="Z279" s="71">
        <v>0.1485351734472028</v>
      </c>
      <c r="AA279" s="71">
        <v>0.14907196917765975</v>
      </c>
      <c r="AB279" s="71">
        <v>0.153064463811208</v>
      </c>
      <c r="AC279" s="71">
        <v>0.15443908155314107</v>
      </c>
      <c r="AD279" s="71">
        <v>0.15024066734070957</v>
      </c>
      <c r="AE279" s="71">
        <v>0.15038309556880503</v>
      </c>
      <c r="AF279" s="71">
        <v>0.15142061486868669</v>
      </c>
      <c r="AG279" s="71">
        <v>0.15027030649466191</v>
      </c>
      <c r="AH279" s="71">
        <v>0.15117938428102332</v>
      </c>
      <c r="AI279" s="71">
        <v>0.15166258382556697</v>
      </c>
      <c r="AJ279" s="71">
        <v>0.14985550395545294</v>
      </c>
      <c r="AK279" s="71">
        <v>0.14978814675555149</v>
      </c>
      <c r="AL279" s="71">
        <v>0.15029372710753508</v>
      </c>
      <c r="AM279" s="71">
        <v>0.14747639378014488</v>
      </c>
      <c r="AN279" s="71">
        <v>0.14729486581523984</v>
      </c>
      <c r="AO279" s="71">
        <v>0.14685417890522368</v>
      </c>
      <c r="AP279" s="71">
        <v>0.14629376102073746</v>
      </c>
      <c r="AQ279" s="71">
        <v>0.14893957467710447</v>
      </c>
      <c r="AR279" s="71">
        <v>0.13187693749033366</v>
      </c>
      <c r="AS279" s="71">
        <v>0.14052840013286022</v>
      </c>
      <c r="AT279" s="71">
        <v>0.14459336749721166</v>
      </c>
      <c r="AU279" s="71">
        <v>0.1455941203445614</v>
      </c>
      <c r="AV279" s="71">
        <v>0.1462055687535358</v>
      </c>
      <c r="AW279" s="71">
        <v>0.14773490854993701</v>
      </c>
      <c r="AX279" s="71">
        <v>0.15138444082040359</v>
      </c>
      <c r="AY279" s="71">
        <v>0.15439803701426374</v>
      </c>
      <c r="AZ279" s="71">
        <v>0.15712897941733339</v>
      </c>
      <c r="BA279" s="71">
        <v>0.1588890823981777</v>
      </c>
      <c r="BB279" s="71">
        <v>0.16610603752131728</v>
      </c>
      <c r="BC279" s="71">
        <v>0.16878196444838051</v>
      </c>
      <c r="BD279" s="71">
        <v>0.16837848608961811</v>
      </c>
      <c r="BE279" s="71">
        <v>0.16998262722142696</v>
      </c>
      <c r="BF279" s="71">
        <v>0.1727920392805431</v>
      </c>
      <c r="BG279" s="71">
        <v>0.17094241099932672</v>
      </c>
      <c r="BH279" s="71">
        <v>0.17140088348667876</v>
      </c>
      <c r="BI279" s="71">
        <v>0.16585377680014793</v>
      </c>
      <c r="BJ279" s="71">
        <v>0.17096854860553895</v>
      </c>
      <c r="BK279" s="71">
        <v>0.17318794311818689</v>
      </c>
      <c r="BL279" s="71">
        <v>0.17133659591072894</v>
      </c>
      <c r="BM279" s="71">
        <v>0.17141669550069752</v>
      </c>
      <c r="BN279" s="71">
        <v>0.17226913381753042</v>
      </c>
      <c r="BO279" s="71">
        <v>0.17252575564952283</v>
      </c>
      <c r="BP279" s="71">
        <v>0.17190617110635939</v>
      </c>
      <c r="BQ279" s="71">
        <v>0.17289638335046273</v>
      </c>
      <c r="BR279" s="71">
        <v>0.17725458873097527</v>
      </c>
      <c r="BS279" s="71">
        <v>0.17764812343155245</v>
      </c>
      <c r="BT279" s="71">
        <v>0.18118567345338191</v>
      </c>
      <c r="BU279" s="71">
        <v>0.18492994947477204</v>
      </c>
      <c r="BV279" s="71">
        <v>0.18553765427010493</v>
      </c>
      <c r="BW279" s="71">
        <v>0.18653323297041349</v>
      </c>
      <c r="BX279" s="71">
        <v>0.18641371963376935</v>
      </c>
      <c r="BY279" s="71">
        <v>0.19063526289611149</v>
      </c>
      <c r="BZ279" s="71">
        <v>0.19231681536916356</v>
      </c>
      <c r="CA279" s="71">
        <v>0.19092796836415116</v>
      </c>
      <c r="CB279" s="71">
        <v>0.18875907549225315</v>
      </c>
      <c r="CC279" s="71">
        <v>0.19192231682498856</v>
      </c>
      <c r="CD279" s="71">
        <v>0.1915530880165458</v>
      </c>
      <c r="CE279" s="71">
        <v>0.19498594793972115</v>
      </c>
      <c r="CF279" s="71">
        <v>0.1966893342722367</v>
      </c>
      <c r="CG279" s="71">
        <v>0.20451817474286565</v>
      </c>
      <c r="CH279" s="71">
        <v>0.20619267665856814</v>
      </c>
      <c r="CI279" s="71">
        <v>0.21002772159087996</v>
      </c>
      <c r="CJ279" s="71">
        <v>0.21643503432572753</v>
      </c>
      <c r="CK279" s="71">
        <v>0.2279747617591488</v>
      </c>
      <c r="CL279" s="71">
        <v>0.24018344640572636</v>
      </c>
      <c r="CM279" s="71">
        <v>0.2420190522689363</v>
      </c>
      <c r="CN279" s="71">
        <v>0.24611137281209988</v>
      </c>
      <c r="CO279" s="71">
        <v>0.25089931993966008</v>
      </c>
      <c r="CP279" s="71">
        <v>0.25649590208692508</v>
      </c>
      <c r="CQ279" s="71">
        <v>0.25370932220944697</v>
      </c>
      <c r="CR279" s="71">
        <v>0.25107079866050491</v>
      </c>
      <c r="CS279" s="71">
        <v>0.24221053938079029</v>
      </c>
      <c r="CT279" s="71">
        <v>0.24067253329415531</v>
      </c>
      <c r="CU279" s="71">
        <v>0.24158848056048737</v>
      </c>
      <c r="CV279" s="71">
        <v>0.24339819709481642</v>
      </c>
      <c r="CW279" s="71">
        <v>0.24392937633428505</v>
      </c>
      <c r="CX279" s="71">
        <v>0.24579238882801555</v>
      </c>
      <c r="CY279" s="71">
        <v>0.24792188521991781</v>
      </c>
      <c r="CZ279" s="71">
        <v>0.24574179929459988</v>
      </c>
      <c r="DA279" s="71">
        <v>0.24189345271401211</v>
      </c>
      <c r="DB279" s="71">
        <v>0.24585556269268749</v>
      </c>
      <c r="DC279" s="71">
        <v>0.25088359961537954</v>
      </c>
      <c r="DD279" s="71">
        <v>0.25469073786891866</v>
      </c>
      <c r="DE279" s="71">
        <v>0.25924288113985799</v>
      </c>
      <c r="DF279" s="71">
        <v>0.25873512939116761</v>
      </c>
      <c r="DG279" s="71">
        <v>0.26408102037299086</v>
      </c>
      <c r="DH279" s="71">
        <v>0.26725313160582098</v>
      </c>
      <c r="DI279" s="71">
        <v>0.26603553540625169</v>
      </c>
      <c r="DJ279" s="71">
        <v>0.2683351248305853</v>
      </c>
      <c r="DK279" s="71">
        <v>0.2712799061165605</v>
      </c>
      <c r="DL279" s="71">
        <v>0.26966484575202848</v>
      </c>
      <c r="DM279" s="71">
        <v>0.26262997262914906</v>
      </c>
      <c r="DN279" s="71">
        <v>0.26589659745957606</v>
      </c>
      <c r="DO279" s="71">
        <v>0.26701291193928528</v>
      </c>
      <c r="DP279" s="71">
        <v>0.25746523129811205</v>
      </c>
      <c r="DQ279" s="71">
        <v>0.25033188259274597</v>
      </c>
      <c r="DR279" s="71">
        <v>0.2484806488574253</v>
      </c>
      <c r="DS279" s="71">
        <v>0.24398683945176075</v>
      </c>
      <c r="DT279" s="71">
        <v>0.24088499400048058</v>
      </c>
      <c r="DU279" s="71">
        <v>0.23894177688239832</v>
      </c>
      <c r="DV279" s="71">
        <v>0.23823375548529266</v>
      </c>
      <c r="DW279" s="71">
        <v>0.24002366229925959</v>
      </c>
      <c r="DX279" s="71">
        <v>0.23628735011201277</v>
      </c>
      <c r="DY279" s="71">
        <v>0.23933624629411154</v>
      </c>
      <c r="DZ279" s="71">
        <v>0.23595080011436295</v>
      </c>
      <c r="EA279" s="71">
        <v>0.23392295761011647</v>
      </c>
      <c r="EB279" s="71">
        <v>0.23253414342183393</v>
      </c>
      <c r="EC279" s="71">
        <v>0.23291427858229996</v>
      </c>
      <c r="ED279" s="71">
        <v>0.23423821803531955</v>
      </c>
      <c r="EE279" s="71">
        <v>0.23272445159870497</v>
      </c>
      <c r="EF279" s="71">
        <v>0.23334998010366295</v>
      </c>
      <c r="EG279" s="71">
        <v>0.23630940506091011</v>
      </c>
      <c r="EH279" s="71">
        <v>0.23728120274429959</v>
      </c>
      <c r="EI279" s="71">
        <v>0.23709010327424929</v>
      </c>
      <c r="EJ279" s="71">
        <v>0.23861685351707276</v>
      </c>
      <c r="EK279" s="71">
        <v>0.23869573184003004</v>
      </c>
      <c r="EL279" s="71">
        <v>0.23685952663415297</v>
      </c>
      <c r="EM279" s="71">
        <v>0.23860658450300826</v>
      </c>
      <c r="EN279" s="71">
        <v>0.23704264741591105</v>
      </c>
      <c r="EO279" s="71">
        <v>0.23818172007180444</v>
      </c>
      <c r="EP279" s="71">
        <v>0.23772638475526683</v>
      </c>
      <c r="EQ279" s="71">
        <v>0.24361853488473129</v>
      </c>
      <c r="ER279" s="71">
        <v>0.24846193848220036</v>
      </c>
      <c r="ES279" s="71">
        <v>0.24871277160886576</v>
      </c>
      <c r="ET279" s="71">
        <v>0.24983353479758227</v>
      </c>
      <c r="EU279" s="71">
        <v>0.25560784645700141</v>
      </c>
      <c r="EV279" s="71">
        <v>0.25198019351550538</v>
      </c>
      <c r="EW279" s="71">
        <v>0.25012729355398661</v>
      </c>
      <c r="EX279" s="71">
        <v>0.25034451047682671</v>
      </c>
      <c r="EY279" s="71">
        <v>0.25461388098603632</v>
      </c>
      <c r="EZ279" s="71">
        <v>0.26540863970481715</v>
      </c>
      <c r="FA279" s="71">
        <v>0.26097634801929775</v>
      </c>
      <c r="FB279" s="71">
        <v>0.26364317843259533</v>
      </c>
      <c r="FC279" s="71">
        <v>0.26210419408477659</v>
      </c>
      <c r="FD279" s="71">
        <v>0.26398462371380516</v>
      </c>
      <c r="FE279" s="71">
        <v>0.26495926736588477</v>
      </c>
      <c r="FF279" s="71">
        <v>0.26444854282921842</v>
      </c>
      <c r="FG279" s="71">
        <v>0.25830422248202545</v>
      </c>
      <c r="FH279" s="71">
        <v>0.25601047219617973</v>
      </c>
      <c r="FI279" s="71">
        <v>0.25379815959793189</v>
      </c>
      <c r="FJ279" s="71">
        <v>0.25200919348417827</v>
      </c>
      <c r="FK279" s="71">
        <v>0.27098479669146253</v>
      </c>
      <c r="FL279" s="71">
        <v>0.27403133404294588</v>
      </c>
      <c r="FM279" s="71">
        <v>0.26618198337518745</v>
      </c>
      <c r="FN279" s="71">
        <v>0.26396264080959464</v>
      </c>
      <c r="FO279" s="71">
        <v>0.26314408766588843</v>
      </c>
      <c r="FP279" s="71">
        <v>0.26581800086462587</v>
      </c>
      <c r="FQ279" s="71">
        <v>0.2578882550125462</v>
      </c>
      <c r="FR279" s="71">
        <v>0.2653625155496217</v>
      </c>
      <c r="FS279" s="71">
        <v>0.26930044380354923</v>
      </c>
      <c r="FT279" s="71">
        <v>0.27198493581212574</v>
      </c>
      <c r="FU279" s="71">
        <v>0.27455217297412493</v>
      </c>
      <c r="FV279" s="37">
        <v>0.26889312673818039</v>
      </c>
      <c r="FW279" s="71">
        <v>0.26900000000000002</v>
      </c>
      <c r="FX279" s="71">
        <v>0.26889999999999997</v>
      </c>
      <c r="FY279" s="71">
        <v>0.26129999999999998</v>
      </c>
      <c r="FZ279" s="71">
        <v>0.25940000000000002</v>
      </c>
      <c r="GA279" s="71">
        <v>0.25609999999999999</v>
      </c>
      <c r="GB279" s="71">
        <v>0.25280000000000002</v>
      </c>
      <c r="GC279" s="71">
        <v>0.2495</v>
      </c>
      <c r="GD279" s="71">
        <v>0.2505</v>
      </c>
      <c r="GE279" s="71">
        <v>0.24740000000000001</v>
      </c>
      <c r="GF279" s="71">
        <v>0.247</v>
      </c>
      <c r="GG279" s="71">
        <v>0.24510000000000001</v>
      </c>
      <c r="GH279" s="71">
        <v>0.246</v>
      </c>
      <c r="GI279" s="71">
        <v>0.24410000000000001</v>
      </c>
      <c r="GJ279" s="71">
        <v>0.2437</v>
      </c>
      <c r="GK279" s="71">
        <v>0.24410000000000001</v>
      </c>
      <c r="GL279" s="71">
        <v>0.2455</v>
      </c>
      <c r="GM279" s="71">
        <v>0.24490000000000001</v>
      </c>
      <c r="GN279" s="71">
        <v>0.24490000000000001</v>
      </c>
      <c r="GO279" s="71">
        <v>0.2404</v>
      </c>
      <c r="GP279" s="71">
        <v>0.24229999999999999</v>
      </c>
      <c r="GQ279" s="71">
        <v>0.24149999999999999</v>
      </c>
      <c r="GR279" s="71">
        <v>0.24099999999999999</v>
      </c>
      <c r="GS279" s="71">
        <v>0.24210000000000001</v>
      </c>
      <c r="GT279" s="71">
        <v>0.2427</v>
      </c>
      <c r="GU279" s="71">
        <v>0.24110000000000001</v>
      </c>
      <c r="GV279" s="71">
        <v>0.2379</v>
      </c>
      <c r="GW279" s="71">
        <v>0.23780000000000001</v>
      </c>
      <c r="GX279" s="71">
        <v>0.23619999999999999</v>
      </c>
      <c r="GY279" s="71">
        <v>0.2329</v>
      </c>
      <c r="GZ279" s="71">
        <v>0.214</v>
      </c>
      <c r="HA279" s="71">
        <v>0.2122</v>
      </c>
      <c r="HB279" s="71">
        <v>0.21379999999999999</v>
      </c>
      <c r="HC279" s="71">
        <v>0.21229999999999999</v>
      </c>
      <c r="HD279" s="71">
        <v>0.2223</v>
      </c>
      <c r="HE279" s="71">
        <v>0.22239999999999999</v>
      </c>
      <c r="HF279" s="71">
        <v>0.223</v>
      </c>
      <c r="HG279" s="71">
        <v>0.22520000000000001</v>
      </c>
      <c r="HH279" s="71">
        <v>0.22789999999999999</v>
      </c>
      <c r="HI279" s="71">
        <v>0.22520000000000001</v>
      </c>
      <c r="HJ279" s="71">
        <v>0.22789999999999999</v>
      </c>
      <c r="HK279" s="40"/>
      <c r="HL279" s="40"/>
      <c r="HM279" s="40"/>
      <c r="HN279" s="40"/>
      <c r="HO279" s="40"/>
      <c r="HP279" s="40"/>
      <c r="HQ279" s="41"/>
      <c r="HR279" s="41"/>
      <c r="HS279" s="41"/>
      <c r="HT279" s="41"/>
      <c r="HU279" s="41"/>
      <c r="HV279" s="41"/>
      <c r="HW279" s="41"/>
      <c r="HX279" s="41"/>
      <c r="HY279" s="41"/>
      <c r="HZ279" s="41"/>
      <c r="IA279" s="41"/>
      <c r="IB279" s="41"/>
      <c r="IC279" s="41"/>
      <c r="ID279" s="41"/>
      <c r="IE279" s="41"/>
      <c r="IF279" s="41"/>
      <c r="IG279" s="41"/>
      <c r="IH279" s="41"/>
      <c r="II279" s="41"/>
      <c r="IJ279" s="41"/>
      <c r="IK279" s="41"/>
      <c r="IL279" s="41"/>
      <c r="IM279" s="41"/>
      <c r="IN279" s="41"/>
      <c r="IO279" s="42"/>
      <c r="IP279" s="42"/>
      <c r="IQ279" s="42"/>
      <c r="IR279" s="42"/>
      <c r="IS279" s="42"/>
      <c r="IT279" s="42"/>
      <c r="IU279" s="42"/>
      <c r="IV279" s="42"/>
      <c r="IW279" s="42"/>
    </row>
    <row r="280" spans="1:257" s="19" customFormat="1" ht="18" customHeight="1" x14ac:dyDescent="0.2">
      <c r="A280" s="12">
        <v>26402</v>
      </c>
      <c r="B280" s="20"/>
      <c r="C280" s="60"/>
      <c r="D280" s="29"/>
      <c r="E280" s="95"/>
      <c r="F280" s="35"/>
      <c r="G280" s="36" t="s">
        <v>272</v>
      </c>
      <c r="H280" s="71">
        <v>4.7312995218659712E-2</v>
      </c>
      <c r="I280" s="71">
        <v>4.7161691838318566E-2</v>
      </c>
      <c r="J280" s="71">
        <v>4.6847239008244231E-2</v>
      </c>
      <c r="K280" s="71">
        <v>4.6560798436417784E-2</v>
      </c>
      <c r="L280" s="71">
        <v>4.6506050432956685E-2</v>
      </c>
      <c r="M280" s="71">
        <v>4.5947130477250325E-2</v>
      </c>
      <c r="N280" s="71">
        <v>4.5964756217262003E-2</v>
      </c>
      <c r="O280" s="71">
        <v>4.5934496369248255E-2</v>
      </c>
      <c r="P280" s="71">
        <v>4.6223374475973293E-2</v>
      </c>
      <c r="Q280" s="71">
        <v>4.6036369270456519E-2</v>
      </c>
      <c r="R280" s="71">
        <v>4.5783077954641739E-2</v>
      </c>
      <c r="S280" s="71">
        <v>4.6160180853479886E-2</v>
      </c>
      <c r="T280" s="71">
        <v>4.7195281509232155E-2</v>
      </c>
      <c r="U280" s="71">
        <v>4.7262613956093262E-2</v>
      </c>
      <c r="V280" s="71">
        <v>4.7462812091517599E-2</v>
      </c>
      <c r="W280" s="71">
        <v>4.7604495993404265E-2</v>
      </c>
      <c r="X280" s="71">
        <v>4.7036551523539527E-2</v>
      </c>
      <c r="Y280" s="71">
        <v>4.6671520172382894E-2</v>
      </c>
      <c r="Z280" s="71">
        <v>4.6614471156345406E-2</v>
      </c>
      <c r="AA280" s="71">
        <v>4.6633868188214758E-2</v>
      </c>
      <c r="AB280" s="71">
        <v>4.69055334046957E-2</v>
      </c>
      <c r="AC280" s="71">
        <v>4.7049129992641617E-2</v>
      </c>
      <c r="AD280" s="71">
        <v>4.740997008437571E-2</v>
      </c>
      <c r="AE280" s="71">
        <v>4.666166643050812E-2</v>
      </c>
      <c r="AF280" s="71">
        <v>4.7934252824304115E-2</v>
      </c>
      <c r="AG280" s="71">
        <v>4.7503879803354021E-2</v>
      </c>
      <c r="AH280" s="71">
        <v>4.7695667998261755E-2</v>
      </c>
      <c r="AI280" s="71">
        <v>4.8099334808656816E-2</v>
      </c>
      <c r="AJ280" s="71">
        <v>4.7172466708667052E-2</v>
      </c>
      <c r="AK280" s="71">
        <v>4.7165438728630625E-2</v>
      </c>
      <c r="AL280" s="71">
        <v>4.6979408180552878E-2</v>
      </c>
      <c r="AM280" s="71">
        <v>4.6831143441404412E-2</v>
      </c>
      <c r="AN280" s="71">
        <v>4.6890632092113173E-2</v>
      </c>
      <c r="AO280" s="71">
        <v>4.6619806017184046E-2</v>
      </c>
      <c r="AP280" s="71">
        <v>4.646046893389108E-2</v>
      </c>
      <c r="AQ280" s="71">
        <v>4.7581466060693807E-2</v>
      </c>
      <c r="AR280" s="71">
        <v>4.7840827336544663E-2</v>
      </c>
      <c r="AS280" s="71">
        <v>5.0693480220774807E-2</v>
      </c>
      <c r="AT280" s="71">
        <v>5.2605666020480883E-2</v>
      </c>
      <c r="AU280" s="71">
        <v>5.2477600412237549E-2</v>
      </c>
      <c r="AV280" s="71">
        <v>5.2798085581788244E-2</v>
      </c>
      <c r="AW280" s="71">
        <v>5.324390834720915E-2</v>
      </c>
      <c r="AX280" s="71">
        <v>5.4844396749841595E-2</v>
      </c>
      <c r="AY280" s="71">
        <v>5.5754138311544667E-2</v>
      </c>
      <c r="AZ280" s="71">
        <v>5.7301579367738061E-2</v>
      </c>
      <c r="BA280" s="71">
        <v>5.749454155048047E-2</v>
      </c>
      <c r="BB280" s="71">
        <v>5.95285933472142E-2</v>
      </c>
      <c r="BC280" s="71">
        <v>6.0681454633748744E-2</v>
      </c>
      <c r="BD280" s="71">
        <v>6.159173218760601E-2</v>
      </c>
      <c r="BE280" s="71">
        <v>6.2303122607426799E-2</v>
      </c>
      <c r="BF280" s="71">
        <v>6.290809150650907E-2</v>
      </c>
      <c r="BG280" s="71">
        <v>6.3065746317209181E-2</v>
      </c>
      <c r="BH280" s="71">
        <v>6.3140189657328552E-2</v>
      </c>
      <c r="BI280" s="71">
        <v>6.4079797309298428E-2</v>
      </c>
      <c r="BJ280" s="71">
        <v>6.5924108736159739E-2</v>
      </c>
      <c r="BK280" s="71">
        <v>6.7576083012164168E-2</v>
      </c>
      <c r="BL280" s="71">
        <v>6.7878766447596134E-2</v>
      </c>
      <c r="BM280" s="71">
        <v>6.8399308619388643E-2</v>
      </c>
      <c r="BN280" s="71">
        <v>6.8119931964629996E-2</v>
      </c>
      <c r="BO280" s="71">
        <v>6.8194297623608971E-2</v>
      </c>
      <c r="BP280" s="71">
        <v>6.8037262799201095E-2</v>
      </c>
      <c r="BQ280" s="71">
        <v>6.8183733477564776E-2</v>
      </c>
      <c r="BR280" s="71">
        <v>6.9185495173764391E-2</v>
      </c>
      <c r="BS280" s="71">
        <v>6.9160654806596361E-2</v>
      </c>
      <c r="BT280" s="71">
        <v>6.9075360020240714E-2</v>
      </c>
      <c r="BU280" s="71">
        <v>6.8799830481415997E-2</v>
      </c>
      <c r="BV280" s="71">
        <v>6.9859046775167327E-2</v>
      </c>
      <c r="BW280" s="71">
        <v>6.7587782026922033E-2</v>
      </c>
      <c r="BX280" s="71">
        <v>6.7665393021281162E-2</v>
      </c>
      <c r="BY280" s="71">
        <v>6.6099244143894731E-2</v>
      </c>
      <c r="BZ280" s="71">
        <v>6.6542510092200011E-2</v>
      </c>
      <c r="CA280" s="71">
        <v>6.6240812781437619E-2</v>
      </c>
      <c r="CB280" s="71">
        <v>6.5572910724458422E-2</v>
      </c>
      <c r="CC280" s="71">
        <v>6.5579789663640947E-2</v>
      </c>
      <c r="CD280" s="71">
        <v>6.5973358583596362E-2</v>
      </c>
      <c r="CE280" s="71">
        <v>6.6723447082888854E-2</v>
      </c>
      <c r="CF280" s="71">
        <v>6.7886508290880609E-2</v>
      </c>
      <c r="CG280" s="71">
        <v>6.8634203995374843E-2</v>
      </c>
      <c r="CH280" s="71">
        <v>7.0139890100460456E-2</v>
      </c>
      <c r="CI280" s="71">
        <v>7.1479785367504739E-2</v>
      </c>
      <c r="CJ280" s="71">
        <v>7.3326719210087668E-2</v>
      </c>
      <c r="CK280" s="71">
        <v>7.5257040305723014E-2</v>
      </c>
      <c r="CL280" s="71">
        <v>7.9907371134060157E-2</v>
      </c>
      <c r="CM280" s="71">
        <v>7.9907723493068905E-2</v>
      </c>
      <c r="CN280" s="71">
        <v>8.0930393127059255E-2</v>
      </c>
      <c r="CO280" s="71">
        <v>8.22344444953612E-2</v>
      </c>
      <c r="CP280" s="71">
        <v>8.3893595162619933E-2</v>
      </c>
      <c r="CQ280" s="71">
        <v>8.4370056503459273E-2</v>
      </c>
      <c r="CR280" s="71">
        <v>8.2881295516567172E-2</v>
      </c>
      <c r="CS280" s="71">
        <v>8.1217287899345778E-2</v>
      </c>
      <c r="CT280" s="71">
        <v>8.0871790733598403E-2</v>
      </c>
      <c r="CU280" s="71">
        <v>8.1277103687438956E-2</v>
      </c>
      <c r="CV280" s="71">
        <v>8.231799407569676E-2</v>
      </c>
      <c r="CW280" s="71">
        <v>8.1737481892507013E-2</v>
      </c>
      <c r="CX280" s="71">
        <v>8.2594765481487753E-2</v>
      </c>
      <c r="CY280" s="71">
        <v>8.3452218881415755E-2</v>
      </c>
      <c r="CZ280" s="71">
        <v>8.4823433517680333E-2</v>
      </c>
      <c r="DA280" s="71">
        <v>8.6565864971759873E-2</v>
      </c>
      <c r="DB280" s="71">
        <v>8.7012442391031536E-2</v>
      </c>
      <c r="DC280" s="71">
        <v>8.6474434855288385E-2</v>
      </c>
      <c r="DD280" s="71">
        <v>8.8165561968594236E-2</v>
      </c>
      <c r="DE280" s="71">
        <v>8.8197901074861029E-2</v>
      </c>
      <c r="DF280" s="71">
        <v>8.7733285142135353E-2</v>
      </c>
      <c r="DG280" s="71">
        <v>8.8118478957879984E-2</v>
      </c>
      <c r="DH280" s="71">
        <v>8.5752017685998716E-2</v>
      </c>
      <c r="DI280" s="71">
        <v>8.5175435634777835E-2</v>
      </c>
      <c r="DJ280" s="71">
        <v>8.5145376748080884E-2</v>
      </c>
      <c r="DK280" s="71">
        <v>8.4789015474648066E-2</v>
      </c>
      <c r="DL280" s="71">
        <v>8.4452172542088949E-2</v>
      </c>
      <c r="DM280" s="71">
        <v>8.4024953476957209E-2</v>
      </c>
      <c r="DN280" s="71">
        <v>8.533470993826732E-2</v>
      </c>
      <c r="DO280" s="71">
        <v>8.5701472192808173E-2</v>
      </c>
      <c r="DP280" s="71">
        <v>8.2830863446574671E-2</v>
      </c>
      <c r="DQ280" s="71">
        <v>8.0006676000205168E-2</v>
      </c>
      <c r="DR280" s="71">
        <v>7.9003253240571433E-2</v>
      </c>
      <c r="DS280" s="71">
        <v>7.818718343427318E-2</v>
      </c>
      <c r="DT280" s="71">
        <v>7.7362039181703354E-2</v>
      </c>
      <c r="DU280" s="71">
        <v>7.7269912881931413E-2</v>
      </c>
      <c r="DV280" s="71">
        <v>7.5792653684507966E-2</v>
      </c>
      <c r="DW280" s="71">
        <v>7.5164681089585711E-2</v>
      </c>
      <c r="DX280" s="71">
        <v>7.5127131045995887E-2</v>
      </c>
      <c r="DY280" s="71">
        <v>7.4775612713136583E-2</v>
      </c>
      <c r="DZ280" s="71">
        <v>7.3917098433974315E-2</v>
      </c>
      <c r="EA280" s="71">
        <v>7.1629766014623453E-2</v>
      </c>
      <c r="EB280" s="71">
        <v>7.0972490762312379E-2</v>
      </c>
      <c r="EC280" s="71">
        <v>7.1893261777285028E-2</v>
      </c>
      <c r="ED280" s="71">
        <v>7.2439555114113166E-2</v>
      </c>
      <c r="EE280" s="71">
        <v>7.2871056558913905E-2</v>
      </c>
      <c r="EF280" s="71">
        <v>7.2316927003860582E-2</v>
      </c>
      <c r="EG280" s="71">
        <v>7.3124716225304184E-2</v>
      </c>
      <c r="EH280" s="71">
        <v>7.3249599757334027E-2</v>
      </c>
      <c r="EI280" s="71">
        <v>7.3190606632159649E-2</v>
      </c>
      <c r="EJ280" s="71">
        <v>7.3025200149230363E-2</v>
      </c>
      <c r="EK280" s="71">
        <v>7.113578703574315E-2</v>
      </c>
      <c r="EL280" s="71">
        <v>7.0567561332826878E-2</v>
      </c>
      <c r="EM280" s="71">
        <v>7.0859987508765043E-2</v>
      </c>
      <c r="EN280" s="71">
        <v>7.0550115112020417E-2</v>
      </c>
      <c r="EO280" s="71">
        <v>7.0365600519807989E-2</v>
      </c>
      <c r="EP280" s="71">
        <v>6.9595005668921822E-2</v>
      </c>
      <c r="EQ280" s="71">
        <v>7.1226625124090365E-2</v>
      </c>
      <c r="ER280" s="71">
        <v>7.1241706999105703E-2</v>
      </c>
      <c r="ES280" s="71">
        <v>7.1102036386707049E-2</v>
      </c>
      <c r="ET280" s="71">
        <v>7.1266014844742487E-2</v>
      </c>
      <c r="EU280" s="71">
        <v>7.1709302705750697E-2</v>
      </c>
      <c r="EV280" s="71">
        <v>7.0871638677838064E-2</v>
      </c>
      <c r="EW280" s="71">
        <v>7.0848538499781441E-2</v>
      </c>
      <c r="EX280" s="71">
        <v>7.1349356149392765E-2</v>
      </c>
      <c r="EY280" s="71">
        <v>7.1356830192491158E-2</v>
      </c>
      <c r="EZ280" s="71">
        <v>7.0267391327413761E-2</v>
      </c>
      <c r="FA280" s="71">
        <v>6.98241571400227E-2</v>
      </c>
      <c r="FB280" s="71">
        <v>6.8145643379950896E-2</v>
      </c>
      <c r="FC280" s="71">
        <v>6.496812108658194E-2</v>
      </c>
      <c r="FD280" s="71">
        <v>6.4606599151633651E-2</v>
      </c>
      <c r="FE280" s="71">
        <v>6.4229491350414225E-2</v>
      </c>
      <c r="FF280" s="71">
        <v>6.4208295377039967E-2</v>
      </c>
      <c r="FG280" s="71">
        <v>6.2860094529274907E-2</v>
      </c>
      <c r="FH280" s="71">
        <v>6.2594889452848093E-2</v>
      </c>
      <c r="FI280" s="71">
        <v>6.2140764957391251E-2</v>
      </c>
      <c r="FJ280" s="71">
        <v>6.2233323665082038E-2</v>
      </c>
      <c r="FK280" s="71">
        <v>6.1648875013222013E-2</v>
      </c>
      <c r="FL280" s="71">
        <v>6.1679545816669991E-2</v>
      </c>
      <c r="FM280" s="71">
        <v>6.0434810044574371E-2</v>
      </c>
      <c r="FN280" s="71">
        <v>6.0334235158795956E-2</v>
      </c>
      <c r="FO280" s="71">
        <v>5.9931384569507147E-2</v>
      </c>
      <c r="FP280" s="71">
        <v>5.9565650028626196E-2</v>
      </c>
      <c r="FQ280" s="71">
        <v>5.840367185501949E-2</v>
      </c>
      <c r="FR280" s="71">
        <v>6.0114402829805243E-2</v>
      </c>
      <c r="FS280" s="71">
        <v>6.1085908529448674E-2</v>
      </c>
      <c r="FT280" s="71">
        <v>6.1971274806427973E-2</v>
      </c>
      <c r="FU280" s="71">
        <v>6.3230692673387212E-2</v>
      </c>
      <c r="FV280" s="37">
        <v>6.2541914978148594E-2</v>
      </c>
      <c r="FW280" s="71">
        <v>6.2E-2</v>
      </c>
      <c r="FX280" s="71">
        <v>6.25E-2</v>
      </c>
      <c r="FY280" s="71">
        <v>6.2600000000000003E-2</v>
      </c>
      <c r="FZ280" s="71">
        <v>6.3700000000000007E-2</v>
      </c>
      <c r="GA280" s="71">
        <v>6.4100000000000004E-2</v>
      </c>
      <c r="GB280" s="71">
        <v>6.3899999999999998E-2</v>
      </c>
      <c r="GC280" s="71">
        <v>6.4000000000000001E-2</v>
      </c>
      <c r="GD280" s="71">
        <v>6.3399999999999998E-2</v>
      </c>
      <c r="GE280" s="71">
        <v>6.3E-2</v>
      </c>
      <c r="GF280" s="71">
        <v>6.3500000000000001E-2</v>
      </c>
      <c r="GG280" s="71">
        <v>6.3100000000000003E-2</v>
      </c>
      <c r="GH280" s="71">
        <v>6.2899999999999998E-2</v>
      </c>
      <c r="GI280" s="71">
        <v>6.2899999999999998E-2</v>
      </c>
      <c r="GJ280" s="71">
        <v>6.3100000000000003E-2</v>
      </c>
      <c r="GK280" s="71">
        <v>6.4500000000000002E-2</v>
      </c>
      <c r="GL280" s="71">
        <v>6.5100000000000005E-2</v>
      </c>
      <c r="GM280" s="71">
        <v>6.5799999999999997E-2</v>
      </c>
      <c r="GN280" s="71">
        <v>6.5500000000000003E-2</v>
      </c>
      <c r="GO280" s="71">
        <v>6.5500000000000003E-2</v>
      </c>
      <c r="GP280" s="71">
        <v>6.5600000000000006E-2</v>
      </c>
      <c r="GQ280" s="71">
        <v>6.5299999999999997E-2</v>
      </c>
      <c r="GR280" s="71">
        <v>6.6199999999999995E-2</v>
      </c>
      <c r="GS280" s="71">
        <v>6.6100000000000006E-2</v>
      </c>
      <c r="GT280" s="71">
        <v>6.6600000000000006E-2</v>
      </c>
      <c r="GU280" s="71">
        <v>6.6199999999999995E-2</v>
      </c>
      <c r="GV280" s="71">
        <v>6.4899999999999999E-2</v>
      </c>
      <c r="GW280" s="71">
        <v>6.54E-2</v>
      </c>
      <c r="GX280" s="71">
        <v>6.4199999999999993E-2</v>
      </c>
      <c r="GY280" s="71">
        <v>6.2700000000000006E-2</v>
      </c>
      <c r="GZ280" s="71">
        <v>6.1600000000000002E-2</v>
      </c>
      <c r="HA280" s="71">
        <v>6.1199999999999997E-2</v>
      </c>
      <c r="HB280" s="71">
        <v>6.1499999999999999E-2</v>
      </c>
      <c r="HC280" s="71">
        <v>6.1199999999999997E-2</v>
      </c>
      <c r="HD280" s="71">
        <v>7.6399999999999996E-2</v>
      </c>
      <c r="HE280" s="71">
        <v>7.7100000000000002E-2</v>
      </c>
      <c r="HF280" s="71">
        <v>7.7799999999999994E-2</v>
      </c>
      <c r="HG280" s="71">
        <v>7.7200000000000005E-2</v>
      </c>
      <c r="HH280" s="71">
        <v>7.8100000000000003E-2</v>
      </c>
      <c r="HI280" s="71">
        <v>7.7200000000000005E-2</v>
      </c>
      <c r="HJ280" s="71">
        <v>7.8100000000000003E-2</v>
      </c>
      <c r="HK280" s="40"/>
      <c r="HL280" s="40"/>
      <c r="HM280" s="40"/>
      <c r="HN280" s="40"/>
      <c r="HO280" s="40"/>
      <c r="HP280" s="40"/>
      <c r="HQ280" s="41"/>
      <c r="HR280" s="41"/>
      <c r="HS280" s="41"/>
      <c r="HT280" s="41"/>
      <c r="HU280" s="41"/>
      <c r="HV280" s="41"/>
      <c r="HW280" s="41"/>
      <c r="HX280" s="41"/>
      <c r="HY280" s="41"/>
      <c r="HZ280" s="41"/>
      <c r="IA280" s="41"/>
      <c r="IB280" s="41"/>
      <c r="IC280" s="41"/>
      <c r="ID280" s="41"/>
      <c r="IE280" s="41"/>
      <c r="IF280" s="41"/>
      <c r="IG280" s="41"/>
      <c r="IH280" s="41"/>
      <c r="II280" s="41"/>
      <c r="IJ280" s="41"/>
      <c r="IK280" s="41"/>
      <c r="IL280" s="41"/>
      <c r="IM280" s="41"/>
      <c r="IN280" s="41"/>
      <c r="IO280" s="42"/>
      <c r="IP280" s="42"/>
      <c r="IQ280" s="42"/>
      <c r="IR280" s="42"/>
      <c r="IS280" s="42"/>
      <c r="IT280" s="42"/>
      <c r="IU280" s="42"/>
      <c r="IV280" s="42"/>
      <c r="IW280" s="42"/>
    </row>
    <row r="281" spans="1:257" s="19" customFormat="1" ht="18" customHeight="1" x14ac:dyDescent="0.2">
      <c r="A281" s="12">
        <v>26403</v>
      </c>
      <c r="B281" s="20"/>
      <c r="C281" s="60"/>
      <c r="D281" s="29"/>
      <c r="E281" s="95"/>
      <c r="F281" s="35"/>
      <c r="G281" s="36" t="s">
        <v>273</v>
      </c>
      <c r="H281" s="71">
        <v>2.5762157334087286E-2</v>
      </c>
      <c r="I281" s="71">
        <v>2.5949571388048036E-2</v>
      </c>
      <c r="J281" s="71">
        <v>2.5282303283650959E-2</v>
      </c>
      <c r="K281" s="71">
        <v>2.4992026202169962E-2</v>
      </c>
      <c r="L281" s="71">
        <v>2.5059586719210013E-2</v>
      </c>
      <c r="M281" s="71">
        <v>2.5407345134682586E-2</v>
      </c>
      <c r="N281" s="71">
        <v>2.5396855087025931E-2</v>
      </c>
      <c r="O281" s="71">
        <v>2.5362500055640429E-2</v>
      </c>
      <c r="P281" s="71">
        <v>2.5537317375578419E-2</v>
      </c>
      <c r="Q281" s="71">
        <v>2.4953273039557137E-2</v>
      </c>
      <c r="R281" s="71">
        <v>2.4946616928013875E-2</v>
      </c>
      <c r="S281" s="71">
        <v>2.5209801057523129E-2</v>
      </c>
      <c r="T281" s="71">
        <v>2.5586949946087175E-2</v>
      </c>
      <c r="U281" s="71">
        <v>2.5641317451164939E-2</v>
      </c>
      <c r="V281" s="71">
        <v>2.5811539501576421E-2</v>
      </c>
      <c r="W281" s="71">
        <v>2.5775180182739683E-2</v>
      </c>
      <c r="X281" s="71">
        <v>2.5472739122360886E-2</v>
      </c>
      <c r="Y281" s="71">
        <v>2.5035883127032966E-2</v>
      </c>
      <c r="Z281" s="71">
        <v>2.5055301035633016E-2</v>
      </c>
      <c r="AA281" s="71">
        <v>2.5103220558067026E-2</v>
      </c>
      <c r="AB281" s="71">
        <v>2.5343276193878671E-2</v>
      </c>
      <c r="AC281" s="71">
        <v>2.5986746297067879E-2</v>
      </c>
      <c r="AD281" s="71">
        <v>2.594011070108224E-2</v>
      </c>
      <c r="AE281" s="71">
        <v>2.5812408727562342E-2</v>
      </c>
      <c r="AF281" s="71">
        <v>2.6183595110487262E-2</v>
      </c>
      <c r="AG281" s="71">
        <v>2.6020961206484072E-2</v>
      </c>
      <c r="AH281" s="71">
        <v>2.6133857002149971E-2</v>
      </c>
      <c r="AI281" s="71">
        <v>2.5818031193610997E-2</v>
      </c>
      <c r="AJ281" s="71">
        <v>2.5454411809407482E-2</v>
      </c>
      <c r="AK281" s="71">
        <v>2.543023249052518E-2</v>
      </c>
      <c r="AL281" s="71">
        <v>2.5401003288814054E-2</v>
      </c>
      <c r="AM281" s="71">
        <v>2.5128803849130129E-2</v>
      </c>
      <c r="AN281" s="71">
        <v>2.5060312508125689E-2</v>
      </c>
      <c r="AO281" s="71">
        <v>2.4960374966629041E-2</v>
      </c>
      <c r="AP281" s="71">
        <v>2.4877552454243133E-2</v>
      </c>
      <c r="AQ281" s="71">
        <v>2.5373150133365368E-2</v>
      </c>
      <c r="AR281" s="71">
        <v>2.4715839820792458E-2</v>
      </c>
      <c r="AS281" s="71">
        <v>2.6228986682982017E-2</v>
      </c>
      <c r="AT281" s="71">
        <v>2.709846574716877E-2</v>
      </c>
      <c r="AU281" s="71">
        <v>2.7261539296464674E-2</v>
      </c>
      <c r="AV281" s="71">
        <v>2.7417064299201994E-2</v>
      </c>
      <c r="AW281" s="71">
        <v>2.76844790092809E-2</v>
      </c>
      <c r="AX281" s="71">
        <v>2.837121271618092E-2</v>
      </c>
      <c r="AY281" s="71">
        <v>2.8981875932993627E-2</v>
      </c>
      <c r="AZ281" s="71">
        <v>2.9550048654811159E-2</v>
      </c>
      <c r="BA281" s="71">
        <v>2.8937264815474126E-2</v>
      </c>
      <c r="BB281" s="71">
        <v>3.013711314562775E-2</v>
      </c>
      <c r="BC281" s="71">
        <v>3.0943917192995114E-2</v>
      </c>
      <c r="BD281" s="71">
        <v>3.0815323870807973E-2</v>
      </c>
      <c r="BE281" s="71">
        <v>3.0954130678876597E-2</v>
      </c>
      <c r="BF281" s="71">
        <v>3.1214079137572171E-2</v>
      </c>
      <c r="BG281" s="71">
        <v>3.1289163677075717E-2</v>
      </c>
      <c r="BH281" s="71">
        <v>3.1297974490449583E-2</v>
      </c>
      <c r="BI281" s="71">
        <v>3.1221997395451992E-2</v>
      </c>
      <c r="BJ281" s="71">
        <v>3.2101390310458278E-2</v>
      </c>
      <c r="BK281" s="71">
        <v>3.2995066569020952E-2</v>
      </c>
      <c r="BL281" s="71">
        <v>3.2960269127292191E-2</v>
      </c>
      <c r="BM281" s="71">
        <v>3.3153373502090806E-2</v>
      </c>
      <c r="BN281" s="71">
        <v>3.3195492286350485E-2</v>
      </c>
      <c r="BO281" s="71">
        <v>3.3347682990799099E-2</v>
      </c>
      <c r="BP281" s="71">
        <v>3.3234526172469789E-2</v>
      </c>
      <c r="BQ281" s="71">
        <v>3.331935209922135E-2</v>
      </c>
      <c r="BR281" s="71">
        <v>3.3730873027728266E-2</v>
      </c>
      <c r="BS281" s="71">
        <v>3.3896582630126529E-2</v>
      </c>
      <c r="BT281" s="71">
        <v>3.3932574463152537E-2</v>
      </c>
      <c r="BU281" s="71">
        <v>3.4294929054719224E-2</v>
      </c>
      <c r="BV281" s="71">
        <v>3.4336557663004641E-2</v>
      </c>
      <c r="BW281" s="71">
        <v>3.4090702619557538E-2</v>
      </c>
      <c r="BX281" s="71">
        <v>3.4024948556869446E-2</v>
      </c>
      <c r="BY281" s="71">
        <v>3.3895333190427777E-2</v>
      </c>
      <c r="BZ281" s="71">
        <v>3.3520355273056739E-2</v>
      </c>
      <c r="CA281" s="71">
        <v>3.3771344228556412E-2</v>
      </c>
      <c r="CB281" s="71">
        <v>3.3434151327005196E-2</v>
      </c>
      <c r="CC281" s="71">
        <v>3.3578505365195202E-2</v>
      </c>
      <c r="CD281" s="71">
        <v>3.3648122204353828E-2</v>
      </c>
      <c r="CE281" s="71">
        <v>3.427846655929858E-2</v>
      </c>
      <c r="CF281" s="71">
        <v>3.4643331570855536E-2</v>
      </c>
      <c r="CG281" s="71">
        <v>3.4681945822034162E-2</v>
      </c>
      <c r="CH281" s="71">
        <v>3.5354801715004665E-2</v>
      </c>
      <c r="CI281" s="71">
        <v>3.611594315843622E-2</v>
      </c>
      <c r="CJ281" s="71">
        <v>3.7063727318904303E-2</v>
      </c>
      <c r="CK281" s="71">
        <v>3.8853368296618271E-2</v>
      </c>
      <c r="CL281" s="71">
        <v>4.0351397240473277E-2</v>
      </c>
      <c r="CM281" s="71">
        <v>4.0363342912182743E-2</v>
      </c>
      <c r="CN281" s="71">
        <v>4.0687353448075829E-2</v>
      </c>
      <c r="CO281" s="71">
        <v>4.2933400594657556E-2</v>
      </c>
      <c r="CP281" s="71">
        <v>4.3195279299639518E-2</v>
      </c>
      <c r="CQ281" s="71">
        <v>4.2194007429607105E-2</v>
      </c>
      <c r="CR281" s="71">
        <v>4.0702373768959112E-2</v>
      </c>
      <c r="CS281" s="71">
        <v>3.8684556687591423E-2</v>
      </c>
      <c r="CT281" s="71">
        <v>3.7970797202191611E-2</v>
      </c>
      <c r="CU281" s="71">
        <v>3.8172564636902134E-2</v>
      </c>
      <c r="CV281" s="71">
        <v>3.8921031404174362E-2</v>
      </c>
      <c r="CW281" s="71">
        <v>3.9376105982820007E-2</v>
      </c>
      <c r="CX281" s="71">
        <v>3.973288768675215E-2</v>
      </c>
      <c r="CY281" s="71">
        <v>4.0029090617808169E-2</v>
      </c>
      <c r="CZ281" s="71">
        <v>3.978983837424812E-2</v>
      </c>
      <c r="DA281" s="71">
        <v>4.0265147308499172E-2</v>
      </c>
      <c r="DB281" s="71">
        <v>4.0625036510630555E-2</v>
      </c>
      <c r="DC281" s="71">
        <v>4.0899631547651444E-2</v>
      </c>
      <c r="DD281" s="71">
        <v>4.1570134384232064E-2</v>
      </c>
      <c r="DE281" s="71">
        <v>4.1827922587437637E-2</v>
      </c>
      <c r="DF281" s="71">
        <v>4.2325804174047202E-2</v>
      </c>
      <c r="DG281" s="71">
        <v>4.2536751201135321E-2</v>
      </c>
      <c r="DH281" s="71">
        <v>4.2503113391077853E-2</v>
      </c>
      <c r="DI281" s="71">
        <v>4.1233632808477284E-2</v>
      </c>
      <c r="DJ281" s="71">
        <v>4.1354333260764375E-2</v>
      </c>
      <c r="DK281" s="71">
        <v>4.1610997995073389E-2</v>
      </c>
      <c r="DL281" s="71">
        <v>4.1260700498755312E-2</v>
      </c>
      <c r="DM281" s="71">
        <v>4.073581600107664E-2</v>
      </c>
      <c r="DN281" s="71">
        <v>4.1612997110682025E-2</v>
      </c>
      <c r="DO281" s="71">
        <v>4.1758704856820913E-2</v>
      </c>
      <c r="DP281" s="71">
        <v>4.0494551395546224E-2</v>
      </c>
      <c r="DQ281" s="71">
        <v>3.9186886836860564E-2</v>
      </c>
      <c r="DR281" s="71">
        <v>3.8427202572070641E-2</v>
      </c>
      <c r="DS281" s="71">
        <v>3.797710868897218E-2</v>
      </c>
      <c r="DT281" s="71">
        <v>3.7464562631676378E-2</v>
      </c>
      <c r="DU281" s="71">
        <v>3.7342290331472634E-2</v>
      </c>
      <c r="DV281" s="71">
        <v>3.7069810636595167E-2</v>
      </c>
      <c r="DW281" s="71">
        <v>3.6993976498526961E-2</v>
      </c>
      <c r="DX281" s="71">
        <v>3.7001236675745647E-2</v>
      </c>
      <c r="DY281" s="71">
        <v>3.7240488343980985E-2</v>
      </c>
      <c r="DZ281" s="71">
        <v>3.6768764749005575E-2</v>
      </c>
      <c r="EA281" s="71">
        <v>3.6101046177952636E-2</v>
      </c>
      <c r="EB281" s="71">
        <v>3.6158933960713874E-2</v>
      </c>
      <c r="EC281" s="71">
        <v>3.6489137922765022E-2</v>
      </c>
      <c r="ED281" s="71">
        <v>3.6755359326117391E-2</v>
      </c>
      <c r="EE281" s="71">
        <v>3.6860034247795208E-2</v>
      </c>
      <c r="EF281" s="71">
        <v>3.6848870559312255E-2</v>
      </c>
      <c r="EG281" s="71">
        <v>3.7238234256450224E-2</v>
      </c>
      <c r="EH281" s="71">
        <v>3.7335358355081484E-2</v>
      </c>
      <c r="EI281" s="71">
        <v>3.7271744958629657E-2</v>
      </c>
      <c r="EJ281" s="71">
        <v>3.7451702854888302E-2</v>
      </c>
      <c r="EK281" s="71">
        <v>3.7045469265362181E-2</v>
      </c>
      <c r="EL281" s="71">
        <v>3.682991251272745E-2</v>
      </c>
      <c r="EM281" s="71">
        <v>3.6978825121959248E-2</v>
      </c>
      <c r="EN281" s="71">
        <v>3.6864949397955815E-2</v>
      </c>
      <c r="EO281" s="71">
        <v>3.6838387177005945E-2</v>
      </c>
      <c r="EP281" s="71">
        <v>3.6720539014129444E-2</v>
      </c>
      <c r="EQ281" s="71">
        <v>3.7589000330794313E-2</v>
      </c>
      <c r="ER281" s="71">
        <v>3.7874151501239905E-2</v>
      </c>
      <c r="ES281" s="71">
        <v>3.8093768004559513E-2</v>
      </c>
      <c r="ET281" s="71">
        <v>3.8246348947767614E-2</v>
      </c>
      <c r="EU281" s="71">
        <v>3.8668861972289616E-2</v>
      </c>
      <c r="EV281" s="71">
        <v>3.9012072924893303E-2</v>
      </c>
      <c r="EW281" s="71">
        <v>3.9796963078604294E-2</v>
      </c>
      <c r="EX281" s="71">
        <v>4.0110344443057583E-2</v>
      </c>
      <c r="EY281" s="71">
        <v>4.0680161213163667E-2</v>
      </c>
      <c r="EZ281" s="71">
        <v>4.1348980032620108E-2</v>
      </c>
      <c r="FA281" s="71">
        <v>4.339843792578197E-2</v>
      </c>
      <c r="FB281" s="71">
        <v>4.085241464218075E-2</v>
      </c>
      <c r="FC281" s="71">
        <v>4.0337003121213348E-2</v>
      </c>
      <c r="FD281" s="71">
        <v>4.0818395327640603E-2</v>
      </c>
      <c r="FE281" s="71">
        <v>4.0351073429677253E-2</v>
      </c>
      <c r="FF281" s="71">
        <v>3.8089573324133916E-2</v>
      </c>
      <c r="FG281" s="71">
        <v>3.7446412261389249E-2</v>
      </c>
      <c r="FH281" s="71">
        <v>3.7191670441377001E-2</v>
      </c>
      <c r="FI281" s="71">
        <v>3.6789535702000165E-2</v>
      </c>
      <c r="FJ281" s="71">
        <v>3.6420623900107307E-2</v>
      </c>
      <c r="FK281" s="71">
        <v>3.5493990183960981E-2</v>
      </c>
      <c r="FL281" s="71">
        <v>3.542642076817467E-2</v>
      </c>
      <c r="FM281" s="71">
        <v>3.4653164057298284E-2</v>
      </c>
      <c r="FN281" s="71">
        <v>3.444327450086257E-2</v>
      </c>
      <c r="FO281" s="71">
        <v>3.3922609419994802E-2</v>
      </c>
      <c r="FP281" s="71">
        <v>3.4133668223169329E-2</v>
      </c>
      <c r="FQ281" s="71">
        <v>3.4124101763428775E-2</v>
      </c>
      <c r="FR281" s="71">
        <v>3.5042984390624088E-2</v>
      </c>
      <c r="FS281" s="71">
        <v>3.5559459179555955E-2</v>
      </c>
      <c r="FT281" s="71">
        <v>3.6229972339520293E-2</v>
      </c>
      <c r="FU281" s="71">
        <v>3.6685316256489478E-2</v>
      </c>
      <c r="FV281" s="37">
        <v>3.69315852205006E-2</v>
      </c>
      <c r="FW281" s="71">
        <v>3.6799999999999999E-2</v>
      </c>
      <c r="FX281" s="71">
        <v>3.6900000000000002E-2</v>
      </c>
      <c r="FY281" s="71">
        <v>3.6200000000000003E-2</v>
      </c>
      <c r="FZ281" s="71">
        <v>3.5999999999999997E-2</v>
      </c>
      <c r="GA281" s="71">
        <v>3.5900000000000001E-2</v>
      </c>
      <c r="GB281" s="71">
        <v>3.5299999999999998E-2</v>
      </c>
      <c r="GC281" s="71">
        <v>3.4799999999999998E-2</v>
      </c>
      <c r="GD281" s="71">
        <v>3.4299999999999997E-2</v>
      </c>
      <c r="GE281" s="71">
        <v>3.4599999999999999E-2</v>
      </c>
      <c r="GF281" s="71">
        <v>3.4500000000000003E-2</v>
      </c>
      <c r="GG281" s="71">
        <v>3.4200000000000001E-2</v>
      </c>
      <c r="GH281" s="71">
        <v>3.3799999999999997E-2</v>
      </c>
      <c r="GI281" s="71">
        <v>3.3599999999999998E-2</v>
      </c>
      <c r="GJ281" s="71">
        <v>3.4000000000000002E-2</v>
      </c>
      <c r="GK281" s="71">
        <v>3.4200000000000001E-2</v>
      </c>
      <c r="GL281" s="71">
        <v>3.4299999999999997E-2</v>
      </c>
      <c r="GM281" s="71">
        <v>3.4299999999999997E-2</v>
      </c>
      <c r="GN281" s="71">
        <v>3.6299999999999999E-2</v>
      </c>
      <c r="GO281" s="71">
        <v>3.5499999999999997E-2</v>
      </c>
      <c r="GP281" s="71">
        <v>3.5299999999999998E-2</v>
      </c>
      <c r="GQ281" s="71">
        <v>3.5200000000000002E-2</v>
      </c>
      <c r="GR281" s="71">
        <v>3.6400000000000002E-2</v>
      </c>
      <c r="GS281" s="71">
        <v>3.6299999999999999E-2</v>
      </c>
      <c r="GT281" s="71">
        <v>3.6600000000000001E-2</v>
      </c>
      <c r="GU281" s="71">
        <v>3.6400000000000002E-2</v>
      </c>
      <c r="GV281" s="71">
        <v>3.56E-2</v>
      </c>
      <c r="GW281" s="71">
        <v>3.5299999999999998E-2</v>
      </c>
      <c r="GX281" s="71">
        <v>3.5099999999999999E-2</v>
      </c>
      <c r="GY281" s="71">
        <v>3.44E-2</v>
      </c>
      <c r="GZ281" s="71">
        <v>3.4299999999999997E-2</v>
      </c>
      <c r="HA281" s="71">
        <v>3.3700000000000001E-2</v>
      </c>
      <c r="HB281" s="71">
        <v>3.39E-2</v>
      </c>
      <c r="HC281" s="71">
        <v>3.3799999999999997E-2</v>
      </c>
      <c r="HD281" s="71">
        <v>3.9699999999999999E-2</v>
      </c>
      <c r="HE281" s="71">
        <v>4.07E-2</v>
      </c>
      <c r="HF281" s="71">
        <v>4.0399999999999998E-2</v>
      </c>
      <c r="HG281" s="71">
        <v>4.0399999999999998E-2</v>
      </c>
      <c r="HH281" s="71">
        <v>4.1000000000000002E-2</v>
      </c>
      <c r="HI281" s="71">
        <v>4.0399999999999998E-2</v>
      </c>
      <c r="HJ281" s="71">
        <v>4.1000000000000002E-2</v>
      </c>
      <c r="HK281" s="40"/>
      <c r="HL281" s="40"/>
      <c r="HM281" s="40"/>
      <c r="HN281" s="40"/>
      <c r="HO281" s="40"/>
      <c r="HP281" s="40"/>
      <c r="HQ281" s="41"/>
      <c r="HR281" s="41"/>
      <c r="HS281" s="41"/>
      <c r="HT281" s="41"/>
      <c r="HU281" s="41"/>
      <c r="HV281" s="41"/>
      <c r="HW281" s="41"/>
      <c r="HX281" s="41"/>
      <c r="HY281" s="41"/>
      <c r="HZ281" s="41"/>
      <c r="IA281" s="41"/>
      <c r="IB281" s="41"/>
      <c r="IC281" s="41"/>
      <c r="ID281" s="41"/>
      <c r="IE281" s="41"/>
      <c r="IF281" s="41"/>
      <c r="IG281" s="41"/>
      <c r="IH281" s="41"/>
      <c r="II281" s="41"/>
      <c r="IJ281" s="41"/>
      <c r="IK281" s="41"/>
      <c r="IL281" s="41"/>
      <c r="IM281" s="41"/>
      <c r="IN281" s="41"/>
      <c r="IO281" s="42"/>
      <c r="IP281" s="42"/>
      <c r="IQ281" s="42"/>
      <c r="IR281" s="42"/>
      <c r="IS281" s="42"/>
      <c r="IT281" s="42"/>
      <c r="IU281" s="42"/>
      <c r="IV281" s="42"/>
      <c r="IW281" s="42"/>
    </row>
    <row r="282" spans="1:257" s="19" customFormat="1" ht="18" customHeight="1" x14ac:dyDescent="0.2">
      <c r="A282" s="12">
        <v>26404</v>
      </c>
      <c r="B282" s="20"/>
      <c r="C282" s="60"/>
      <c r="D282" s="29"/>
      <c r="E282" s="95"/>
      <c r="F282" s="66"/>
      <c r="G282" s="91" t="s">
        <v>274</v>
      </c>
      <c r="H282" s="71">
        <v>4.690218482039462E-2</v>
      </c>
      <c r="I282" s="71">
        <v>4.7371367425429009E-2</v>
      </c>
      <c r="J282" s="71">
        <v>4.5332815332436126E-2</v>
      </c>
      <c r="K282" s="71">
        <v>4.4510783821261383E-2</v>
      </c>
      <c r="L282" s="71">
        <v>4.4885888552869624E-2</v>
      </c>
      <c r="M282" s="71">
        <v>4.6197398408616794E-2</v>
      </c>
      <c r="N282" s="71">
        <v>4.5995222674775543E-2</v>
      </c>
      <c r="O282" s="71">
        <v>4.5933003659343892E-2</v>
      </c>
      <c r="P282" s="71">
        <v>4.6277377478968956E-2</v>
      </c>
      <c r="Q282" s="71">
        <v>4.5333839490996022E-2</v>
      </c>
      <c r="R282" s="71">
        <v>4.5538857170794714E-2</v>
      </c>
      <c r="S282" s="71">
        <v>4.6115889085835908E-2</v>
      </c>
      <c r="T282" s="71">
        <v>4.6960772111660908E-2</v>
      </c>
      <c r="U282" s="71">
        <v>4.7126262376768917E-2</v>
      </c>
      <c r="V282" s="71">
        <v>4.755764071683858E-2</v>
      </c>
      <c r="W282" s="71">
        <v>4.7685302106340373E-2</v>
      </c>
      <c r="X282" s="71">
        <v>4.699481495503674E-2</v>
      </c>
      <c r="Y282" s="71">
        <v>4.6048147632676242E-2</v>
      </c>
      <c r="Z282" s="71">
        <v>4.6130001948589218E-2</v>
      </c>
      <c r="AA282" s="71">
        <v>4.6273601171902566E-2</v>
      </c>
      <c r="AB282" s="71">
        <v>4.6669237632431984E-2</v>
      </c>
      <c r="AC282" s="71">
        <v>4.9369693641213547E-2</v>
      </c>
      <c r="AD282" s="71">
        <v>4.9271352970015371E-2</v>
      </c>
      <c r="AE282" s="71">
        <v>4.932299453683054E-2</v>
      </c>
      <c r="AF282" s="71">
        <v>4.9772410777400029E-2</v>
      </c>
      <c r="AG282" s="71">
        <v>4.9557155584840966E-2</v>
      </c>
      <c r="AH282" s="71">
        <v>4.9762210222511871E-2</v>
      </c>
      <c r="AI282" s="71">
        <v>4.7661686471811252E-2</v>
      </c>
      <c r="AJ282" s="71">
        <v>4.7155086617555964E-2</v>
      </c>
      <c r="AK282" s="71">
        <v>4.7077296676318083E-2</v>
      </c>
      <c r="AL282" s="71">
        <v>4.7093976223339912E-2</v>
      </c>
      <c r="AM282" s="71">
        <v>4.6482626929978357E-2</v>
      </c>
      <c r="AN282" s="71">
        <v>4.5925226868996957E-2</v>
      </c>
      <c r="AO282" s="71">
        <v>4.5792403857045652E-2</v>
      </c>
      <c r="AP282" s="71">
        <v>4.5649585435663574E-2</v>
      </c>
      <c r="AQ282" s="71">
        <v>4.6438036151387661E-2</v>
      </c>
      <c r="AR282" s="71">
        <v>4.527436671637413E-2</v>
      </c>
      <c r="AS282" s="71">
        <v>4.8065420705202533E-2</v>
      </c>
      <c r="AT282" s="71">
        <v>4.9534794339896729E-2</v>
      </c>
      <c r="AU282" s="71">
        <v>5.0193123287279838E-2</v>
      </c>
      <c r="AV282" s="71">
        <v>5.0479471227935599E-2</v>
      </c>
      <c r="AW282" s="71">
        <v>5.100749669856805E-2</v>
      </c>
      <c r="AX282" s="71">
        <v>5.2017861866734322E-2</v>
      </c>
      <c r="AY282" s="71">
        <v>5.328005545268702E-2</v>
      </c>
      <c r="AZ282" s="71">
        <v>5.3565278145144807E-2</v>
      </c>
      <c r="BA282" s="71">
        <v>5.0008621098261451E-2</v>
      </c>
      <c r="BB282" s="71">
        <v>5.2222634809894433E-2</v>
      </c>
      <c r="BC282" s="71">
        <v>5.4333296612158043E-2</v>
      </c>
      <c r="BD282" s="71">
        <v>5.2895987034151826E-2</v>
      </c>
      <c r="BE282" s="71">
        <v>5.2600400789104079E-2</v>
      </c>
      <c r="BF282" s="71">
        <v>5.2809837996583182E-2</v>
      </c>
      <c r="BG282" s="71">
        <v>5.326304716884131E-2</v>
      </c>
      <c r="BH282" s="71">
        <v>5.3256796082285972E-2</v>
      </c>
      <c r="BI282" s="71">
        <v>5.3148593317661377E-2</v>
      </c>
      <c r="BJ282" s="71">
        <v>5.4580240176028923E-2</v>
      </c>
      <c r="BK282" s="71">
        <v>5.6709302765457908E-2</v>
      </c>
      <c r="BL282" s="71">
        <v>5.6043029062805373E-2</v>
      </c>
      <c r="BM282" s="71">
        <v>5.6365743673130402E-2</v>
      </c>
      <c r="BN282" s="71">
        <v>5.6589489399989909E-2</v>
      </c>
      <c r="BO282" s="71">
        <v>5.7053692633512926E-2</v>
      </c>
      <c r="BP282" s="71">
        <v>5.6984664565413574E-2</v>
      </c>
      <c r="BQ282" s="71">
        <v>5.7095964103153839E-2</v>
      </c>
      <c r="BR282" s="71">
        <v>5.7403787727258987E-2</v>
      </c>
      <c r="BS282" s="71">
        <v>5.7997423162681264E-2</v>
      </c>
      <c r="BT282" s="71">
        <v>5.7753188915904904E-2</v>
      </c>
      <c r="BU282" s="71">
        <v>5.8864428260667116E-2</v>
      </c>
      <c r="BV282" s="71">
        <v>5.7871459869257465E-2</v>
      </c>
      <c r="BW282" s="71">
        <v>5.8925419766190944E-2</v>
      </c>
      <c r="BX282" s="71">
        <v>5.8527425493719178E-2</v>
      </c>
      <c r="BY282" s="71">
        <v>5.8718752097200393E-2</v>
      </c>
      <c r="BZ282" s="71">
        <v>5.6361403365176116E-2</v>
      </c>
      <c r="CA282" s="71">
        <v>5.7893823455511431E-2</v>
      </c>
      <c r="CB282" s="71">
        <v>5.7275943340103296E-2</v>
      </c>
      <c r="CC282" s="71">
        <v>5.768522419966729E-2</v>
      </c>
      <c r="CD282" s="71">
        <v>5.7545554325521629E-2</v>
      </c>
      <c r="CE282" s="71">
        <v>5.9047619633870202E-2</v>
      </c>
      <c r="CF282" s="71">
        <v>5.9187030819025072E-2</v>
      </c>
      <c r="CG282" s="71">
        <v>5.8048048904769209E-2</v>
      </c>
      <c r="CH282" s="71">
        <v>5.9109656170135506E-2</v>
      </c>
      <c r="CI282" s="71">
        <v>6.031641238429044E-2</v>
      </c>
      <c r="CJ282" s="71">
        <v>6.1674461917466644E-2</v>
      </c>
      <c r="CK282" s="71">
        <v>6.5858451442323523E-2</v>
      </c>
      <c r="CL282" s="71">
        <v>6.6267278063303375E-2</v>
      </c>
      <c r="CM282" s="71">
        <v>6.6151852748375498E-2</v>
      </c>
      <c r="CN282" s="71">
        <v>6.6111939327986133E-2</v>
      </c>
      <c r="CO282" s="71">
        <v>7.3746990948365287E-2</v>
      </c>
      <c r="CP282" s="71">
        <v>7.3053022601153747E-2</v>
      </c>
      <c r="CQ282" s="71">
        <v>6.8899891639905161E-2</v>
      </c>
      <c r="CR282" s="71">
        <v>6.4655608692515618E-2</v>
      </c>
      <c r="CS282" s="71">
        <v>5.9323563506215531E-2</v>
      </c>
      <c r="CT282" s="71">
        <v>5.7220557149524752E-2</v>
      </c>
      <c r="CU282" s="71">
        <v>5.7576509756303872E-2</v>
      </c>
      <c r="CV282" s="71">
        <v>5.9233781475406477E-2</v>
      </c>
      <c r="CW282" s="71">
        <v>6.1192712215066156E-2</v>
      </c>
      <c r="CX282" s="71">
        <v>6.1604209267692452E-2</v>
      </c>
      <c r="CY282" s="71">
        <v>6.1970615228409173E-2</v>
      </c>
      <c r="CZ282" s="71">
        <v>6.0300387402320313E-2</v>
      </c>
      <c r="DA282" s="71">
        <v>6.1202657006934093E-2</v>
      </c>
      <c r="DB282" s="71">
        <v>6.1774133373927113E-2</v>
      </c>
      <c r="DC282" s="71">
        <v>6.2499987541759512E-2</v>
      </c>
      <c r="DD282" s="71">
        <v>6.3378744963415723E-2</v>
      </c>
      <c r="DE282" s="71">
        <v>6.3872799144653755E-2</v>
      </c>
      <c r="DF282" s="71">
        <v>6.6001567800263783E-2</v>
      </c>
      <c r="DG282" s="71">
        <v>6.6037906233356203E-2</v>
      </c>
      <c r="DH282" s="71">
        <v>6.7323096620943379E-2</v>
      </c>
      <c r="DI282" s="71">
        <v>6.3453415250854434E-2</v>
      </c>
      <c r="DJ282" s="71">
        <v>6.4207364953936641E-2</v>
      </c>
      <c r="DK282" s="71">
        <v>6.5340173093738657E-2</v>
      </c>
      <c r="DL282" s="71">
        <v>6.4356052362649768E-2</v>
      </c>
      <c r="DM282" s="71">
        <v>6.3306095636020798E-2</v>
      </c>
      <c r="DN282" s="71">
        <v>6.517585703132002E-2</v>
      </c>
      <c r="DO282" s="71">
        <v>6.5507968482306861E-2</v>
      </c>
      <c r="DP282" s="71">
        <v>6.3605948260255438E-2</v>
      </c>
      <c r="DQ282" s="71">
        <v>6.1545914051515549E-2</v>
      </c>
      <c r="DR282" s="71">
        <v>5.9755162736567315E-2</v>
      </c>
      <c r="DS282" s="71">
        <v>5.9208954007836191E-2</v>
      </c>
      <c r="DT282" s="71">
        <v>5.8179149627010644E-2</v>
      </c>
      <c r="DU282" s="71">
        <v>5.7886301567786007E-2</v>
      </c>
      <c r="DV282" s="71">
        <v>5.8025658095170622E-2</v>
      </c>
      <c r="DW282" s="71">
        <v>5.8127552260172549E-2</v>
      </c>
      <c r="DX282" s="71">
        <v>5.8411994648175952E-2</v>
      </c>
      <c r="DY282" s="71">
        <v>5.9382737872905204E-2</v>
      </c>
      <c r="DZ282" s="71">
        <v>5.8560295140142861E-2</v>
      </c>
      <c r="EA282" s="71">
        <v>5.7895850227924678E-2</v>
      </c>
      <c r="EB282" s="71">
        <v>5.8431926314269814E-2</v>
      </c>
      <c r="EC282" s="71">
        <v>5.8889124542192924E-2</v>
      </c>
      <c r="ED282" s="71">
        <v>5.9545409365165371E-2</v>
      </c>
      <c r="EE282" s="71">
        <v>5.9744767722964887E-2</v>
      </c>
      <c r="EF282" s="71">
        <v>6.0043066173937974E-2</v>
      </c>
      <c r="EG282" s="71">
        <v>6.0550999517637018E-2</v>
      </c>
      <c r="EH282" s="71">
        <v>6.0860882219441498E-2</v>
      </c>
      <c r="EI282" s="71">
        <v>6.094594769671375E-2</v>
      </c>
      <c r="EJ282" s="71">
        <v>6.1350708513292086E-2</v>
      </c>
      <c r="EK282" s="71">
        <v>6.1303554985054964E-2</v>
      </c>
      <c r="EL282" s="71">
        <v>6.1056082141981181E-2</v>
      </c>
      <c r="EM282" s="71">
        <v>6.1247686184386627E-2</v>
      </c>
      <c r="EN282" s="71">
        <v>6.1224281311166848E-2</v>
      </c>
      <c r="EO282" s="71">
        <v>6.1278202835346872E-2</v>
      </c>
      <c r="EP282" s="71">
        <v>6.1472510646783343E-2</v>
      </c>
      <c r="EQ282" s="71">
        <v>6.3034250986933632E-2</v>
      </c>
      <c r="ER282" s="71">
        <v>6.3728308015725613E-2</v>
      </c>
      <c r="ES282" s="71">
        <v>6.4704059697420394E-2</v>
      </c>
      <c r="ET282" s="71">
        <v>6.507354175392685E-2</v>
      </c>
      <c r="EU282" s="71">
        <v>6.5917587025152116E-2</v>
      </c>
      <c r="EV282" s="71">
        <v>6.6217910873452274E-2</v>
      </c>
      <c r="EW282" s="71">
        <v>6.6388296899462851E-2</v>
      </c>
      <c r="EX282" s="71">
        <v>6.6777516807869475E-2</v>
      </c>
      <c r="EY282" s="71">
        <v>6.1546868008391743E-2</v>
      </c>
      <c r="EZ282" s="71">
        <v>6.2558754450702442E-2</v>
      </c>
      <c r="FA282" s="71">
        <v>6.3538247395905509E-2</v>
      </c>
      <c r="FB282" s="71">
        <v>6.4713703431697342E-2</v>
      </c>
      <c r="FC282" s="71">
        <v>6.465762494205983E-2</v>
      </c>
      <c r="FD282" s="71">
        <v>6.4552980917731081E-2</v>
      </c>
      <c r="FE282" s="71">
        <v>5.9820097913907327E-2</v>
      </c>
      <c r="FF282" s="71">
        <v>5.9776436914104836E-2</v>
      </c>
      <c r="FG282" s="71">
        <v>5.8591308633782167E-2</v>
      </c>
      <c r="FH282" s="71">
        <v>5.8309106984085229E-2</v>
      </c>
      <c r="FI282" s="71">
        <v>5.7943961818441463E-2</v>
      </c>
      <c r="FJ282" s="71">
        <v>5.3821468650159868E-2</v>
      </c>
      <c r="FK282" s="71">
        <v>5.3411986657169425E-2</v>
      </c>
      <c r="FL282" s="71">
        <v>5.3310307000537245E-2</v>
      </c>
      <c r="FM282" s="71">
        <v>5.2167322181372842E-2</v>
      </c>
      <c r="FN282" s="71">
        <v>5.1851351723524237E-2</v>
      </c>
      <c r="FO282" s="71">
        <v>5.1336338961889848E-2</v>
      </c>
      <c r="FP282" s="71">
        <v>5.1655742051625979E-2</v>
      </c>
      <c r="FQ282" s="71">
        <v>5.1878814592388758E-2</v>
      </c>
      <c r="FR282" s="71">
        <v>5.3355703992519196E-2</v>
      </c>
      <c r="FS282" s="71">
        <v>5.4142077540236228E-2</v>
      </c>
      <c r="FT282" s="71">
        <v>5.5929216912815001E-2</v>
      </c>
      <c r="FU282" s="71">
        <v>5.6632143993836273E-2</v>
      </c>
      <c r="FV282" s="37">
        <v>5.7012316249503377E-2</v>
      </c>
      <c r="FW282" s="71">
        <v>5.74E-2</v>
      </c>
      <c r="FX282" s="71">
        <v>5.7000000000000002E-2</v>
      </c>
      <c r="FY282" s="71">
        <v>5.5899999999999998E-2</v>
      </c>
      <c r="FZ282" s="71">
        <v>5.57E-2</v>
      </c>
      <c r="GA282" s="71">
        <v>5.5500000000000001E-2</v>
      </c>
      <c r="GB282" s="71">
        <v>5.4600000000000003E-2</v>
      </c>
      <c r="GC282" s="71">
        <v>5.7000000000000002E-2</v>
      </c>
      <c r="GD282" s="71">
        <v>5.6300000000000003E-2</v>
      </c>
      <c r="GE282" s="71">
        <v>5.5199999999999999E-2</v>
      </c>
      <c r="GF282" s="71">
        <v>5.5100000000000003E-2</v>
      </c>
      <c r="GG282" s="71">
        <v>5.4600000000000003E-2</v>
      </c>
      <c r="GH282" s="71">
        <v>5.3900000000000003E-2</v>
      </c>
      <c r="GI282" s="71">
        <v>5.3600000000000002E-2</v>
      </c>
      <c r="GJ282" s="71">
        <v>5.5599999999999997E-2</v>
      </c>
      <c r="GK282" s="71">
        <v>5.6000000000000001E-2</v>
      </c>
      <c r="GL282" s="71">
        <v>5.6099999999999997E-2</v>
      </c>
      <c r="GM282" s="71">
        <v>5.62E-2</v>
      </c>
      <c r="GN282" s="71">
        <v>5.5800000000000002E-2</v>
      </c>
      <c r="GO282" s="71">
        <v>5.5300000000000002E-2</v>
      </c>
      <c r="GP282" s="71">
        <v>5.5E-2</v>
      </c>
      <c r="GQ282" s="71">
        <v>5.4899999999999997E-2</v>
      </c>
      <c r="GR282" s="71">
        <v>5.5199999999999999E-2</v>
      </c>
      <c r="GS282" s="71">
        <v>5.5199999999999999E-2</v>
      </c>
      <c r="GT282" s="71">
        <v>5.5199999999999999E-2</v>
      </c>
      <c r="GU282" s="71">
        <v>5.57E-2</v>
      </c>
      <c r="GV282" s="71">
        <v>5.3999999999999999E-2</v>
      </c>
      <c r="GW282" s="71">
        <v>5.3499999999999999E-2</v>
      </c>
      <c r="GX282" s="71">
        <v>5.2900000000000003E-2</v>
      </c>
      <c r="GY282" s="71">
        <v>5.4699999999999999E-2</v>
      </c>
      <c r="GZ282" s="71">
        <v>5.4100000000000002E-2</v>
      </c>
      <c r="HA282" s="71">
        <v>5.3499999999999999E-2</v>
      </c>
      <c r="HB282" s="71">
        <v>5.3900000000000003E-2</v>
      </c>
      <c r="HC282" s="71">
        <v>5.3800000000000001E-2</v>
      </c>
      <c r="HD282" s="71">
        <v>3.7499999999999999E-2</v>
      </c>
      <c r="HE282" s="71">
        <v>3.7499999999999999E-2</v>
      </c>
      <c r="HF282" s="71">
        <v>3.7499999999999999E-2</v>
      </c>
      <c r="HG282" s="71">
        <v>3.7499999999999999E-2</v>
      </c>
      <c r="HH282" s="71">
        <v>3.7600000000000001E-2</v>
      </c>
      <c r="HI282" s="71">
        <v>3.7499999999999999E-2</v>
      </c>
      <c r="HJ282" s="71">
        <v>3.7600000000000001E-2</v>
      </c>
      <c r="HK282" s="40"/>
      <c r="HL282" s="40"/>
      <c r="HM282" s="40"/>
      <c r="HN282" s="40"/>
      <c r="HO282" s="40"/>
      <c r="HP282" s="40"/>
      <c r="HQ282" s="92"/>
      <c r="HR282" s="92"/>
      <c r="HS282" s="92"/>
      <c r="HT282" s="92"/>
      <c r="HU282" s="92"/>
      <c r="HV282" s="92"/>
      <c r="HW282" s="92"/>
      <c r="HX282" s="92"/>
      <c r="HY282" s="92"/>
      <c r="HZ282" s="92"/>
      <c r="IA282" s="92"/>
      <c r="IB282" s="92"/>
      <c r="IC282" s="92"/>
      <c r="ID282" s="92"/>
      <c r="IE282" s="92"/>
      <c r="IF282" s="92"/>
      <c r="IG282" s="92"/>
      <c r="IH282" s="92"/>
      <c r="II282" s="92"/>
      <c r="IJ282" s="92"/>
      <c r="IK282" s="92"/>
      <c r="IL282" s="92"/>
      <c r="IM282" s="92"/>
      <c r="IN282" s="92"/>
    </row>
    <row r="283" spans="1:257" s="19" customFormat="1" ht="18" customHeight="1" x14ac:dyDescent="0.2">
      <c r="A283" s="12">
        <v>26405</v>
      </c>
      <c r="B283" s="20"/>
      <c r="C283" s="60"/>
      <c r="D283" s="29"/>
      <c r="E283" s="95"/>
      <c r="F283" s="35"/>
      <c r="G283" s="36" t="s">
        <v>275</v>
      </c>
      <c r="H283" s="71">
        <v>3.2432031306461176E-2</v>
      </c>
      <c r="I283" s="71">
        <v>3.2901709616907027E-2</v>
      </c>
      <c r="J283" s="71">
        <v>3.3158581230389082E-2</v>
      </c>
      <c r="K283" s="71">
        <v>3.0991704272338678E-2</v>
      </c>
      <c r="L283" s="71">
        <v>3.1156150806403514E-2</v>
      </c>
      <c r="M283" s="71">
        <v>2.9609787533155147E-2</v>
      </c>
      <c r="N283" s="71">
        <v>2.9739630703279556E-2</v>
      </c>
      <c r="O283" s="71">
        <v>2.9919176646660488E-2</v>
      </c>
      <c r="P283" s="71">
        <v>3.0122389449572243E-2</v>
      </c>
      <c r="Q283" s="71">
        <v>2.6151772352339463E-2</v>
      </c>
      <c r="R283" s="71">
        <v>2.5821641324308382E-2</v>
      </c>
      <c r="S283" s="71">
        <v>2.6159292009395492E-2</v>
      </c>
      <c r="T283" s="71">
        <v>2.5600853986314117E-2</v>
      </c>
      <c r="U283" s="71">
        <v>2.5280115372062685E-2</v>
      </c>
      <c r="V283" s="71">
        <v>2.5511521251841213E-2</v>
      </c>
      <c r="W283" s="71">
        <v>2.4150709886274178E-2</v>
      </c>
      <c r="X283" s="71">
        <v>2.3924474496742711E-2</v>
      </c>
      <c r="Y283" s="71">
        <v>2.3212150074361747E-2</v>
      </c>
      <c r="Z283" s="71">
        <v>2.3517119744078573E-2</v>
      </c>
      <c r="AA283" s="71">
        <v>2.3380240738429769E-2</v>
      </c>
      <c r="AB283" s="71">
        <v>2.3262751304372314E-2</v>
      </c>
      <c r="AC283" s="71">
        <v>2.4083509341338821E-2</v>
      </c>
      <c r="AD283" s="71">
        <v>2.3995216701264772E-2</v>
      </c>
      <c r="AE283" s="71">
        <v>2.4017964178748862E-2</v>
      </c>
      <c r="AF283" s="71">
        <v>2.3641750574904676E-2</v>
      </c>
      <c r="AG283" s="71">
        <v>2.3560690538048237E-2</v>
      </c>
      <c r="AH283" s="71">
        <v>2.3653446920051998E-2</v>
      </c>
      <c r="AI283" s="71">
        <v>2.3624640255058168E-2</v>
      </c>
      <c r="AJ283" s="71">
        <v>2.3345483837314576E-2</v>
      </c>
      <c r="AK283" s="71">
        <v>2.3292987503310384E-2</v>
      </c>
      <c r="AL283" s="71">
        <v>2.3217355774010261E-2</v>
      </c>
      <c r="AM283" s="71">
        <v>2.2627595818394377E-2</v>
      </c>
      <c r="AN283" s="71">
        <v>2.2793332074300586E-2</v>
      </c>
      <c r="AO283" s="71">
        <v>2.2725137415748158E-2</v>
      </c>
      <c r="AP283" s="71">
        <v>2.2654261725065048E-2</v>
      </c>
      <c r="AQ283" s="71">
        <v>2.3063978138320656E-2</v>
      </c>
      <c r="AR283" s="71">
        <v>2.3097619899831234E-2</v>
      </c>
      <c r="AS283" s="71">
        <v>2.4445514932821179E-2</v>
      </c>
      <c r="AT283" s="71">
        <v>2.5329408889433806E-2</v>
      </c>
      <c r="AU283" s="71">
        <v>2.5504717608682462E-2</v>
      </c>
      <c r="AV283" s="71">
        <v>2.5668175231719541E-2</v>
      </c>
      <c r="AW283" s="71">
        <v>2.5944450532882048E-2</v>
      </c>
      <c r="AX283" s="71">
        <v>2.6585362761336651E-2</v>
      </c>
      <c r="AY283" s="71">
        <v>2.7404721310147474E-2</v>
      </c>
      <c r="AZ283" s="71">
        <v>2.8358012290619284E-2</v>
      </c>
      <c r="BA283" s="71">
        <v>2.9014041555579826E-2</v>
      </c>
      <c r="BB283" s="71">
        <v>3.0331898218146389E-2</v>
      </c>
      <c r="BC283" s="71">
        <v>3.0869850410077657E-2</v>
      </c>
      <c r="BD283" s="71">
        <v>3.0802121500052602E-2</v>
      </c>
      <c r="BE283" s="71">
        <v>3.1095573182584709E-2</v>
      </c>
      <c r="BF283" s="71">
        <v>3.1366116468474106E-2</v>
      </c>
      <c r="BG283" s="71">
        <v>3.1318944619013606E-2</v>
      </c>
      <c r="BH283" s="71">
        <v>3.1406083228042204E-2</v>
      </c>
      <c r="BI283" s="71">
        <v>3.1764499211953727E-2</v>
      </c>
      <c r="BJ283" s="71">
        <v>3.2378212181133688E-2</v>
      </c>
      <c r="BK283" s="71">
        <v>3.2873383741012736E-2</v>
      </c>
      <c r="BL283" s="71">
        <v>3.3007567903183245E-2</v>
      </c>
      <c r="BM283" s="71">
        <v>3.3270671381099785E-2</v>
      </c>
      <c r="BN283" s="71">
        <v>3.3289736140980866E-2</v>
      </c>
      <c r="BO283" s="71">
        <v>3.3546030235992702E-2</v>
      </c>
      <c r="BP283" s="71">
        <v>3.2957357683924181E-2</v>
      </c>
      <c r="BQ283" s="71">
        <v>3.2838546857736836E-2</v>
      </c>
      <c r="BR283" s="71">
        <v>3.3137748238655396E-2</v>
      </c>
      <c r="BS283" s="71">
        <v>3.3467046717903473E-2</v>
      </c>
      <c r="BT283" s="71">
        <v>3.3532734788319765E-2</v>
      </c>
      <c r="BU283" s="71">
        <v>3.4290731297575622E-2</v>
      </c>
      <c r="BV283" s="71">
        <v>3.5007226091448893E-2</v>
      </c>
      <c r="BW283" s="71">
        <v>3.4825441581245398E-2</v>
      </c>
      <c r="BX283" s="71">
        <v>3.4955819604078363E-2</v>
      </c>
      <c r="BY283" s="71">
        <v>3.5321064158432371E-2</v>
      </c>
      <c r="BZ283" s="71">
        <v>3.5826142862557489E-2</v>
      </c>
      <c r="CA283" s="71">
        <v>3.5847025371996306E-2</v>
      </c>
      <c r="CB283" s="71">
        <v>3.5726932239089799E-2</v>
      </c>
      <c r="CC283" s="71">
        <v>3.4931780964874058E-2</v>
      </c>
      <c r="CD283" s="71">
        <v>3.4774416597034369E-2</v>
      </c>
      <c r="CE283" s="71">
        <v>3.5517967532959875E-2</v>
      </c>
      <c r="CF283" s="71">
        <v>3.6436552287472196E-2</v>
      </c>
      <c r="CG283" s="71">
        <v>3.4882143187749688E-2</v>
      </c>
      <c r="CH283" s="71">
        <v>3.6279427803396144E-2</v>
      </c>
      <c r="CI283" s="71">
        <v>3.8515699471934742E-2</v>
      </c>
      <c r="CJ283" s="71">
        <v>4.0119356903104149E-2</v>
      </c>
      <c r="CK283" s="71">
        <v>4.2504940563530526E-2</v>
      </c>
      <c r="CL283" s="71">
        <v>4.5203034522887375E-2</v>
      </c>
      <c r="CM283" s="71">
        <v>4.492382425297705E-2</v>
      </c>
      <c r="CN283" s="71">
        <v>4.5217881211261773E-2</v>
      </c>
      <c r="CO283" s="71">
        <v>4.6106755872103548E-2</v>
      </c>
      <c r="CP283" s="71">
        <v>4.7618169697786539E-2</v>
      </c>
      <c r="CQ283" s="71">
        <v>4.6397028116898616E-2</v>
      </c>
      <c r="CR283" s="71">
        <v>4.5161587507280811E-2</v>
      </c>
      <c r="CS283" s="71">
        <v>4.3628237383147118E-2</v>
      </c>
      <c r="CT283" s="71">
        <v>4.3251495862194782E-2</v>
      </c>
      <c r="CU283" s="71">
        <v>4.3416101639420432E-2</v>
      </c>
      <c r="CV283" s="71">
        <v>4.4499287300295308E-2</v>
      </c>
      <c r="CW283" s="71">
        <v>4.4476314122625871E-2</v>
      </c>
      <c r="CX283" s="71">
        <v>4.5983544192620608E-2</v>
      </c>
      <c r="CY283" s="71">
        <v>4.6077822846929586E-2</v>
      </c>
      <c r="CZ283" s="71">
        <v>4.6825550815782636E-2</v>
      </c>
      <c r="DA283" s="71">
        <v>4.6315485648651476E-2</v>
      </c>
      <c r="DB283" s="71">
        <v>4.6618752162275415E-2</v>
      </c>
      <c r="DC283" s="71">
        <v>4.7553139503759723E-2</v>
      </c>
      <c r="DD283" s="71">
        <v>4.8303719387348176E-2</v>
      </c>
      <c r="DE283" s="71">
        <v>4.8184106556531575E-2</v>
      </c>
      <c r="DF283" s="71">
        <v>4.9285707534181218E-2</v>
      </c>
      <c r="DG283" s="71">
        <v>4.9609497897062774E-2</v>
      </c>
      <c r="DH283" s="71">
        <v>4.9624217029348119E-2</v>
      </c>
      <c r="DI283" s="71">
        <v>4.8328948681528254E-2</v>
      </c>
      <c r="DJ283" s="71">
        <v>4.7483635460638302E-2</v>
      </c>
      <c r="DK283" s="71">
        <v>4.6949216337132692E-2</v>
      </c>
      <c r="DL283" s="71">
        <v>4.7209537602651619E-2</v>
      </c>
      <c r="DM283" s="71">
        <v>4.7200851740089436E-2</v>
      </c>
      <c r="DN283" s="71">
        <v>4.800404655778006E-2</v>
      </c>
      <c r="DO283" s="71">
        <v>4.7130295126394245E-2</v>
      </c>
      <c r="DP283" s="71">
        <v>4.6838078421535589E-2</v>
      </c>
      <c r="DQ283" s="71">
        <v>4.5884695965792928E-2</v>
      </c>
      <c r="DR283" s="71">
        <v>4.5291158058549649E-2</v>
      </c>
      <c r="DS283" s="71">
        <v>4.4729406800870113E-2</v>
      </c>
      <c r="DT283" s="71">
        <v>4.4576489072760669E-2</v>
      </c>
      <c r="DU283" s="71">
        <v>4.4673822234610354E-2</v>
      </c>
      <c r="DV283" s="71">
        <v>4.3725844187914982E-2</v>
      </c>
      <c r="DW283" s="71">
        <v>4.3501713497892565E-2</v>
      </c>
      <c r="DX283" s="71">
        <v>4.3688393466484579E-2</v>
      </c>
      <c r="DY283" s="71">
        <v>4.3483976353481314E-2</v>
      </c>
      <c r="DZ283" s="71">
        <v>4.3148824636053865E-2</v>
      </c>
      <c r="EA283" s="71">
        <v>4.300457615251467E-2</v>
      </c>
      <c r="EB283" s="71">
        <v>4.579791299247378E-2</v>
      </c>
      <c r="EC283" s="71">
        <v>4.6133266134107981E-2</v>
      </c>
      <c r="ED283" s="71">
        <v>4.571435456887573E-2</v>
      </c>
      <c r="EE283" s="71">
        <v>4.5351737412279665E-2</v>
      </c>
      <c r="EF283" s="71">
        <v>4.5600962277850141E-2</v>
      </c>
      <c r="EG283" s="71">
        <v>4.6303936101951174E-2</v>
      </c>
      <c r="EH283" s="71">
        <v>4.5493303307161843E-2</v>
      </c>
      <c r="EI283" s="71">
        <v>4.3263219098186367E-2</v>
      </c>
      <c r="EJ283" s="71">
        <v>4.5877531321685573E-2</v>
      </c>
      <c r="EK283" s="71">
        <v>4.589269681682448E-2</v>
      </c>
      <c r="EL283" s="71">
        <v>4.571198681944514E-2</v>
      </c>
      <c r="EM283" s="71">
        <v>4.5782069861676843E-2</v>
      </c>
      <c r="EN283" s="71">
        <v>4.5527334594273099E-2</v>
      </c>
      <c r="EO283" s="71">
        <v>4.5057516673646818E-2</v>
      </c>
      <c r="EP283" s="71">
        <v>4.524104606819393E-2</v>
      </c>
      <c r="EQ283" s="71">
        <v>4.5662833334367083E-2</v>
      </c>
      <c r="ER283" s="71">
        <v>4.5785709876260891E-2</v>
      </c>
      <c r="ES283" s="71">
        <v>4.6147793841493395E-2</v>
      </c>
      <c r="ET283" s="71">
        <v>4.6439146217892878E-2</v>
      </c>
      <c r="EU283" s="71">
        <v>4.6598232071865142E-2</v>
      </c>
      <c r="EV283" s="71">
        <v>4.6717501013694561E-2</v>
      </c>
      <c r="EW283" s="71">
        <v>4.6856452904359906E-2</v>
      </c>
      <c r="EX283" s="71">
        <v>4.6808825704374717E-2</v>
      </c>
      <c r="EY283" s="71">
        <v>4.7473802638521738E-2</v>
      </c>
      <c r="EZ283" s="71">
        <v>4.8979207365917897E-2</v>
      </c>
      <c r="FA283" s="71">
        <v>4.9612103581816613E-2</v>
      </c>
      <c r="FB283" s="71">
        <v>4.9965485639279973E-2</v>
      </c>
      <c r="FC283" s="71">
        <v>4.9937168557478033E-2</v>
      </c>
      <c r="FD283" s="71">
        <v>4.7294559939942728E-2</v>
      </c>
      <c r="FE283" s="71">
        <v>4.7771284571171295E-2</v>
      </c>
      <c r="FF283" s="71">
        <v>4.7612624835327771E-2</v>
      </c>
      <c r="FG283" s="71">
        <v>4.673388817212782E-2</v>
      </c>
      <c r="FH283" s="71">
        <v>4.6508797102369354E-2</v>
      </c>
      <c r="FI283" s="71">
        <v>4.6440462436595505E-2</v>
      </c>
      <c r="FJ283" s="71">
        <v>4.6457937273006324E-2</v>
      </c>
      <c r="FK283" s="71">
        <v>4.8444339767519856E-2</v>
      </c>
      <c r="FL283" s="71">
        <v>4.7821300515504643E-2</v>
      </c>
      <c r="FM283" s="71">
        <v>4.676825380757365E-2</v>
      </c>
      <c r="FN283" s="71">
        <v>4.6475689643165542E-2</v>
      </c>
      <c r="FO283" s="71">
        <v>4.6276036406506883E-2</v>
      </c>
      <c r="FP283" s="71">
        <v>4.6671299426967794E-2</v>
      </c>
      <c r="FQ283" s="71">
        <v>4.5613903192518568E-2</v>
      </c>
      <c r="FR283" s="71">
        <v>4.6767463558613637E-2</v>
      </c>
      <c r="FS283" s="71">
        <v>4.7154945843787426E-2</v>
      </c>
      <c r="FT283" s="71">
        <v>4.8039300873795904E-2</v>
      </c>
      <c r="FU283" s="71">
        <v>4.8391430824861179E-2</v>
      </c>
      <c r="FV283" s="37">
        <v>4.8838379022646004E-2</v>
      </c>
      <c r="FW283" s="71">
        <v>4.9200000000000001E-2</v>
      </c>
      <c r="FX283" s="71">
        <v>4.8800000000000003E-2</v>
      </c>
      <c r="FY283" s="71">
        <v>4.8300000000000003E-2</v>
      </c>
      <c r="FZ283" s="71">
        <v>4.8500000000000001E-2</v>
      </c>
      <c r="GA283" s="71">
        <v>4.8399999999999999E-2</v>
      </c>
      <c r="GB283" s="71">
        <v>4.7600000000000003E-2</v>
      </c>
      <c r="GC283" s="71">
        <v>4.8000000000000001E-2</v>
      </c>
      <c r="GD283" s="71">
        <v>4.7800000000000002E-2</v>
      </c>
      <c r="GE283" s="71">
        <v>4.6800000000000001E-2</v>
      </c>
      <c r="GF283" s="71">
        <v>4.6699999999999998E-2</v>
      </c>
      <c r="GG283" s="71">
        <v>4.6899999999999997E-2</v>
      </c>
      <c r="GH283" s="71">
        <v>4.6399999999999997E-2</v>
      </c>
      <c r="GI283" s="71">
        <v>4.6100000000000002E-2</v>
      </c>
      <c r="GJ283" s="71">
        <v>4.6199999999999998E-2</v>
      </c>
      <c r="GK283" s="71">
        <v>4.8099999999999997E-2</v>
      </c>
      <c r="GL283" s="71">
        <v>4.9299999999999997E-2</v>
      </c>
      <c r="GM283" s="71">
        <v>4.9399999999999999E-2</v>
      </c>
      <c r="GN283" s="71">
        <v>4.9000000000000002E-2</v>
      </c>
      <c r="GO283" s="71">
        <v>4.8599999999999997E-2</v>
      </c>
      <c r="GP283" s="71">
        <v>4.8500000000000001E-2</v>
      </c>
      <c r="GQ283" s="71">
        <v>4.8500000000000001E-2</v>
      </c>
      <c r="GR283" s="71">
        <v>5.0599999999999999E-2</v>
      </c>
      <c r="GS283" s="71">
        <v>5.0299999999999997E-2</v>
      </c>
      <c r="GT283" s="71">
        <v>5.0299999999999997E-2</v>
      </c>
      <c r="GU283" s="71">
        <v>5.0200000000000002E-2</v>
      </c>
      <c r="GV283" s="71">
        <v>5.1200000000000002E-2</v>
      </c>
      <c r="GW283" s="71">
        <v>5.11E-2</v>
      </c>
      <c r="GX283" s="71">
        <v>5.0799999999999998E-2</v>
      </c>
      <c r="GY283" s="71">
        <v>5.1200000000000002E-2</v>
      </c>
      <c r="GZ283" s="71">
        <v>5.0299999999999997E-2</v>
      </c>
      <c r="HA283" s="71">
        <v>4.9399999999999999E-2</v>
      </c>
      <c r="HB283" s="71">
        <v>4.9700000000000001E-2</v>
      </c>
      <c r="HC283" s="71">
        <v>0.05</v>
      </c>
      <c r="HD283" s="71">
        <v>5.1999999999999998E-2</v>
      </c>
      <c r="HE283" s="71">
        <v>5.21E-2</v>
      </c>
      <c r="HF283" s="71">
        <v>5.21E-2</v>
      </c>
      <c r="HG283" s="71">
        <v>5.2999999999999999E-2</v>
      </c>
      <c r="HH283" s="71">
        <v>5.3199999999999997E-2</v>
      </c>
      <c r="HI283" s="71">
        <v>5.2999999999999999E-2</v>
      </c>
      <c r="HJ283" s="71">
        <v>5.3199999999999997E-2</v>
      </c>
      <c r="HK283" s="40"/>
      <c r="HL283" s="40"/>
      <c r="HM283" s="40"/>
      <c r="HN283" s="40"/>
      <c r="HO283" s="40"/>
      <c r="HP283" s="40"/>
      <c r="HQ283" s="41"/>
      <c r="HR283" s="41"/>
      <c r="HS283" s="41"/>
      <c r="HT283" s="41"/>
      <c r="HU283" s="41"/>
      <c r="HV283" s="41"/>
      <c r="HW283" s="41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1"/>
      <c r="II283" s="41"/>
      <c r="IJ283" s="41"/>
      <c r="IK283" s="41"/>
      <c r="IL283" s="41"/>
      <c r="IM283" s="41"/>
      <c r="IN283" s="41"/>
      <c r="IO283" s="42"/>
      <c r="IP283" s="42"/>
      <c r="IQ283" s="42"/>
      <c r="IR283" s="42"/>
      <c r="IS283" s="42"/>
      <c r="IT283" s="42"/>
      <c r="IU283" s="42"/>
      <c r="IV283" s="42"/>
      <c r="IW283" s="42"/>
    </row>
    <row r="284" spans="1:257" s="19" customFormat="1" ht="18" customHeight="1" x14ac:dyDescent="0.2">
      <c r="A284" s="12">
        <v>269</v>
      </c>
      <c r="B284" s="20"/>
      <c r="C284" s="60"/>
      <c r="D284" s="29"/>
      <c r="E284" s="95"/>
      <c r="F284" s="66" t="s">
        <v>276</v>
      </c>
      <c r="G284" s="35"/>
      <c r="H284" s="67">
        <v>0.2754957652779717</v>
      </c>
      <c r="I284" s="67">
        <v>0.27595986815755374</v>
      </c>
      <c r="J284" s="67">
        <v>0.27201120867919698</v>
      </c>
      <c r="K284" s="67">
        <v>0.26979075749664183</v>
      </c>
      <c r="L284" s="67">
        <v>0.26871517504953019</v>
      </c>
      <c r="M284" s="67">
        <v>0.26963737222270345</v>
      </c>
      <c r="N284" s="67">
        <v>0.26870030253254779</v>
      </c>
      <c r="O284" s="67">
        <v>0.26839647275518985</v>
      </c>
      <c r="P284" s="67">
        <v>0.27013994977377526</v>
      </c>
      <c r="Q284" s="67">
        <v>0.2694456378405623</v>
      </c>
      <c r="R284" s="67">
        <v>0.27382226838110657</v>
      </c>
      <c r="S284" s="67">
        <v>0.27736335584935834</v>
      </c>
      <c r="T284" s="67">
        <v>0.28064414743754401</v>
      </c>
      <c r="U284" s="67">
        <v>0.28229723862100364</v>
      </c>
      <c r="V284" s="67">
        <v>0.28202695375431519</v>
      </c>
      <c r="W284" s="67">
        <v>0.28333718445948208</v>
      </c>
      <c r="X284" s="67">
        <v>0.27848870148615812</v>
      </c>
      <c r="Y284" s="67">
        <v>0.27569706329580523</v>
      </c>
      <c r="Z284" s="67">
        <v>0.27725453560374558</v>
      </c>
      <c r="AA284" s="67">
        <v>0.27768040125177557</v>
      </c>
      <c r="AB284" s="67">
        <v>0.27793025589351217</v>
      </c>
      <c r="AC284" s="67">
        <v>0.27819591477654421</v>
      </c>
      <c r="AD284" s="67">
        <v>0.28069557079858815</v>
      </c>
      <c r="AE284" s="67">
        <v>0.27947032111662323</v>
      </c>
      <c r="AF284" s="67">
        <v>0.2828869053067502</v>
      </c>
      <c r="AG284" s="67">
        <v>0.28073197591965926</v>
      </c>
      <c r="AH284" s="67">
        <v>0.28153613077367801</v>
      </c>
      <c r="AI284" s="67">
        <v>0.28092311830430355</v>
      </c>
      <c r="AJ284" s="67">
        <v>0.27681785719488161</v>
      </c>
      <c r="AK284" s="67">
        <v>0.27532474667186896</v>
      </c>
      <c r="AL284" s="67">
        <v>0.27371263941191282</v>
      </c>
      <c r="AM284" s="67">
        <v>0.26949460505229539</v>
      </c>
      <c r="AN284" s="67">
        <v>0.26925699724451707</v>
      </c>
      <c r="AO284" s="67">
        <v>0.26844062943411323</v>
      </c>
      <c r="AP284" s="67">
        <v>0.26688475826787905</v>
      </c>
      <c r="AQ284" s="67">
        <v>0.27163890473865843</v>
      </c>
      <c r="AR284" s="67">
        <v>0.27254495890856772</v>
      </c>
      <c r="AS284" s="67">
        <v>0.28589762340186542</v>
      </c>
      <c r="AT284" s="67">
        <v>0.28939390510079066</v>
      </c>
      <c r="AU284" s="67">
        <v>0.29119614090611656</v>
      </c>
      <c r="AV284" s="67">
        <v>0.28569944809999004</v>
      </c>
      <c r="AW284" s="67">
        <v>0.28862241302373687</v>
      </c>
      <c r="AX284" s="67">
        <v>0.28721217905517693</v>
      </c>
      <c r="AY284" s="67">
        <v>0.29114021172453997</v>
      </c>
      <c r="AZ284" s="67">
        <v>0.29905958265277494</v>
      </c>
      <c r="BA284" s="67">
        <v>0.30495177051781991</v>
      </c>
      <c r="BB284" s="67">
        <v>0.31563089210448209</v>
      </c>
      <c r="BC284" s="67">
        <v>0.31516417420981929</v>
      </c>
      <c r="BD284" s="67">
        <v>0.31591342353041812</v>
      </c>
      <c r="BE284" s="67">
        <v>0.31511072480960167</v>
      </c>
      <c r="BF284" s="67">
        <v>0.31897976255440519</v>
      </c>
      <c r="BG284" s="67">
        <v>0.31767723681693116</v>
      </c>
      <c r="BH284" s="67">
        <v>0.31179852723303147</v>
      </c>
      <c r="BI284" s="67">
        <v>0.3129238649637458</v>
      </c>
      <c r="BJ284" s="67">
        <v>0.32110583727545217</v>
      </c>
      <c r="BK284" s="67">
        <v>0.32574743953585561</v>
      </c>
      <c r="BL284" s="67">
        <v>0.3269223871397326</v>
      </c>
      <c r="BM284" s="67">
        <v>0.32764812417766864</v>
      </c>
      <c r="BN284" s="67">
        <v>0.32932949514071774</v>
      </c>
      <c r="BO284" s="67">
        <v>0.33026647709502449</v>
      </c>
      <c r="BP284" s="67">
        <v>0.3292607953685433</v>
      </c>
      <c r="BQ284" s="67">
        <v>0.33336508346689098</v>
      </c>
      <c r="BR284" s="67">
        <v>0.33404989923675066</v>
      </c>
      <c r="BS284" s="67">
        <v>0.33399116770004583</v>
      </c>
      <c r="BT284" s="67">
        <v>0.33327595625482714</v>
      </c>
      <c r="BU284" s="67">
        <v>0.33924521812932934</v>
      </c>
      <c r="BV284" s="67">
        <v>0.34137057456042197</v>
      </c>
      <c r="BW284" s="67">
        <v>0.3353651274213274</v>
      </c>
      <c r="BX284" s="67">
        <v>0.33763380374595864</v>
      </c>
      <c r="BY284" s="67">
        <v>0.33857522243904303</v>
      </c>
      <c r="BZ284" s="67">
        <v>0.34246610921775039</v>
      </c>
      <c r="CA284" s="67">
        <v>0.3404937512569548</v>
      </c>
      <c r="CB284" s="67">
        <v>0.33995855901315819</v>
      </c>
      <c r="CC284" s="67">
        <v>0.3381421309145653</v>
      </c>
      <c r="CD284" s="67">
        <v>0.33727637710350405</v>
      </c>
      <c r="CE284" s="67">
        <v>0.3473570033030019</v>
      </c>
      <c r="CF284" s="67">
        <v>0.35261841569368335</v>
      </c>
      <c r="CG284" s="67">
        <v>0.35905233911712764</v>
      </c>
      <c r="CH284" s="67">
        <v>0.3621040813483542</v>
      </c>
      <c r="CI284" s="67">
        <v>0.36854520525333051</v>
      </c>
      <c r="CJ284" s="67">
        <v>0.38104114747427575</v>
      </c>
      <c r="CK284" s="67">
        <v>0.39260559910162562</v>
      </c>
      <c r="CL284" s="67">
        <v>0.41574563279567134</v>
      </c>
      <c r="CM284" s="67">
        <v>0.42487753370091885</v>
      </c>
      <c r="CN284" s="67">
        <v>0.42892409896785511</v>
      </c>
      <c r="CO284" s="67">
        <v>0.43417651071826618</v>
      </c>
      <c r="CP284" s="67">
        <v>0.43831768906474827</v>
      </c>
      <c r="CQ284" s="67">
        <v>0.43693693189814159</v>
      </c>
      <c r="CR284" s="67">
        <v>0.42824288660889137</v>
      </c>
      <c r="CS284" s="67">
        <v>0.41755056842916494</v>
      </c>
      <c r="CT284" s="67">
        <v>0.40915372034517439</v>
      </c>
      <c r="CU284" s="67">
        <v>0.4084162241853157</v>
      </c>
      <c r="CV284" s="67">
        <v>0.40473707739559811</v>
      </c>
      <c r="CW284" s="67">
        <v>0.40598550228827629</v>
      </c>
      <c r="CX284" s="67">
        <v>0.40282385607519561</v>
      </c>
      <c r="CY284" s="67">
        <v>0.40631384188059216</v>
      </c>
      <c r="CZ284" s="67">
        <v>0.4087701858459607</v>
      </c>
      <c r="DA284" s="67">
        <v>0.4075866582716543</v>
      </c>
      <c r="DB284" s="67">
        <v>0.40598613486128743</v>
      </c>
      <c r="DC284" s="67">
        <v>0.40741469083702936</v>
      </c>
      <c r="DD284" s="67">
        <v>0.4074980993687437</v>
      </c>
      <c r="DE284" s="67">
        <v>0.4095615488003464</v>
      </c>
      <c r="DF284" s="67">
        <v>0.4072730612656178</v>
      </c>
      <c r="DG284" s="67">
        <v>0.40562801068391879</v>
      </c>
      <c r="DH284" s="67">
        <v>0.40520744272713427</v>
      </c>
      <c r="DI284" s="67">
        <v>0.40075928113575426</v>
      </c>
      <c r="DJ284" s="67">
        <v>0.40110665782233623</v>
      </c>
      <c r="DK284" s="67">
        <v>0.40240475419518584</v>
      </c>
      <c r="DL284" s="67">
        <v>0.40035688724798107</v>
      </c>
      <c r="DM284" s="67">
        <v>0.40000562907818094</v>
      </c>
      <c r="DN284" s="67">
        <v>0.39943695466597873</v>
      </c>
      <c r="DO284" s="67">
        <v>0.40511884828718631</v>
      </c>
      <c r="DP284" s="67">
        <v>0.39844852777950501</v>
      </c>
      <c r="DQ284" s="67">
        <v>0.39117125305690426</v>
      </c>
      <c r="DR284" s="67">
        <v>0.38521290224311766</v>
      </c>
      <c r="DS284" s="67">
        <v>0.37871571454734565</v>
      </c>
      <c r="DT284" s="67">
        <v>0.37731750239224848</v>
      </c>
      <c r="DU284" s="67">
        <v>0.38248894135541678</v>
      </c>
      <c r="DV284" s="67">
        <v>0.38231195534997786</v>
      </c>
      <c r="DW284" s="67">
        <v>0.38145281467525405</v>
      </c>
      <c r="DX284" s="67">
        <v>0.37509984304703536</v>
      </c>
      <c r="DY284" s="67">
        <v>0.37254629920733801</v>
      </c>
      <c r="DZ284" s="67">
        <v>0.36575240011399568</v>
      </c>
      <c r="EA284" s="67">
        <v>0.36321086313306306</v>
      </c>
      <c r="EB284" s="67">
        <v>0.36281657922873672</v>
      </c>
      <c r="EC284" s="67">
        <v>0.36550607046349193</v>
      </c>
      <c r="ED284" s="67">
        <v>0.36919411416864722</v>
      </c>
      <c r="EE284" s="67">
        <v>0.36708853831408228</v>
      </c>
      <c r="EF284" s="67">
        <v>0.3736214216938758</v>
      </c>
      <c r="EG284" s="67">
        <v>0.37829649576634705</v>
      </c>
      <c r="EH284" s="67">
        <v>0.38293571162063594</v>
      </c>
      <c r="EI284" s="67">
        <v>0.38238720396961629</v>
      </c>
      <c r="EJ284" s="67">
        <v>0.38241818191306443</v>
      </c>
      <c r="EK284" s="67">
        <v>0.37994316734115147</v>
      </c>
      <c r="EL284" s="67">
        <v>0.37480280925324011</v>
      </c>
      <c r="EM284" s="67">
        <v>0.3774996425968542</v>
      </c>
      <c r="EN284" s="67">
        <v>0.37477787728807366</v>
      </c>
      <c r="EO284" s="67">
        <v>0.37328687278007583</v>
      </c>
      <c r="EP284" s="67">
        <v>0.37398488320191248</v>
      </c>
      <c r="EQ284" s="67">
        <v>0.38300412107608267</v>
      </c>
      <c r="ER284" s="67">
        <v>0.38483826151892397</v>
      </c>
      <c r="ES284" s="67">
        <v>0.38194953756507033</v>
      </c>
      <c r="ET284" s="67">
        <v>0.38336691007842433</v>
      </c>
      <c r="EU284" s="67">
        <v>0.38574751932618823</v>
      </c>
      <c r="EV284" s="67">
        <v>0.39020820169328208</v>
      </c>
      <c r="EW284" s="67">
        <v>0.39071447006004634</v>
      </c>
      <c r="EX284" s="67">
        <v>0.3799577757479895</v>
      </c>
      <c r="EY284" s="67">
        <v>0.38222592878373995</v>
      </c>
      <c r="EZ284" s="67">
        <v>0.39128995162644353</v>
      </c>
      <c r="FA284" s="67">
        <v>0.39787157924778366</v>
      </c>
      <c r="FB284" s="67">
        <v>0.39782144619355914</v>
      </c>
      <c r="FC284" s="67">
        <v>0.39702400114687952</v>
      </c>
      <c r="FD284" s="67">
        <v>0.39017090185135783</v>
      </c>
      <c r="FE284" s="67">
        <v>0.38745707546618735</v>
      </c>
      <c r="FF284" s="67">
        <v>0.38966042693409741</v>
      </c>
      <c r="FG284" s="67">
        <v>0.37951111165277568</v>
      </c>
      <c r="FH284" s="67">
        <v>0.3709273081043365</v>
      </c>
      <c r="FI284" s="67">
        <v>0.36620142283038293</v>
      </c>
      <c r="FJ284" s="67">
        <v>0.36017203057660441</v>
      </c>
      <c r="FK284" s="67">
        <v>0.35653465912868437</v>
      </c>
      <c r="FL284" s="67">
        <v>0.35660211962581972</v>
      </c>
      <c r="FM284" s="67">
        <v>0.34935621396715977</v>
      </c>
      <c r="FN284" s="67">
        <v>0.34552432172251374</v>
      </c>
      <c r="FO284" s="67">
        <v>0.34453061844446164</v>
      </c>
      <c r="FP284" s="67">
        <v>0.348312041076144</v>
      </c>
      <c r="FQ284" s="67">
        <v>0.35320968320379442</v>
      </c>
      <c r="FR284" s="67">
        <v>0.36559397339497357</v>
      </c>
      <c r="FS284" s="67">
        <v>0.37044722891961174</v>
      </c>
      <c r="FT284" s="67">
        <v>0.37855987099015853</v>
      </c>
      <c r="FU284" s="67">
        <v>0.38620074175716829</v>
      </c>
      <c r="FV284" s="67">
        <v>0.38690598927294406</v>
      </c>
      <c r="FW284" s="67">
        <v>0.38450000000000001</v>
      </c>
      <c r="FX284" s="67">
        <v>0.38690000000000002</v>
      </c>
      <c r="FY284" s="67">
        <v>0.38059999999999999</v>
      </c>
      <c r="FZ284" s="67">
        <v>0.37780000000000002</v>
      </c>
      <c r="GA284" s="67">
        <v>0.37719999999999998</v>
      </c>
      <c r="GB284" s="67">
        <v>0.37480000000000002</v>
      </c>
      <c r="GC284" s="67">
        <v>0.36909999999999998</v>
      </c>
      <c r="GD284" s="67">
        <v>0.36259999999999998</v>
      </c>
      <c r="GE284" s="67">
        <v>0.3518</v>
      </c>
      <c r="GF284" s="67">
        <v>0.35149999999999998</v>
      </c>
      <c r="GG284" s="67">
        <v>0.34799999999999998</v>
      </c>
      <c r="GH284" s="67">
        <v>0.34870000000000001</v>
      </c>
      <c r="GI284" s="67">
        <v>0.35589999999999999</v>
      </c>
      <c r="GJ284" s="67">
        <v>0.35949999999999999</v>
      </c>
      <c r="GK284" s="67">
        <v>0.3634</v>
      </c>
      <c r="GL284" s="67">
        <v>0.36459999999999998</v>
      </c>
      <c r="GM284" s="67">
        <v>0.36570000000000003</v>
      </c>
      <c r="GN284" s="67">
        <v>0.36709999999999998</v>
      </c>
      <c r="GO284" s="67">
        <v>0.3644</v>
      </c>
      <c r="GP284" s="67">
        <v>0.36509999999999998</v>
      </c>
      <c r="GQ284" s="67">
        <v>0.36</v>
      </c>
      <c r="GR284" s="67">
        <v>0.36520000000000002</v>
      </c>
      <c r="GS284" s="67">
        <v>0.36570000000000003</v>
      </c>
      <c r="GT284" s="67">
        <v>0.36959999999999998</v>
      </c>
      <c r="GU284" s="67">
        <v>0.36840000000000001</v>
      </c>
      <c r="GV284" s="67">
        <v>0.36820000000000003</v>
      </c>
      <c r="GW284" s="67">
        <v>0.36649999999999999</v>
      </c>
      <c r="GX284" s="67">
        <v>0.36299999999999999</v>
      </c>
      <c r="GY284" s="67">
        <v>0.35649999999999998</v>
      </c>
      <c r="GZ284" s="67">
        <v>0.35210000000000002</v>
      </c>
      <c r="HA284" s="67">
        <v>0.3473</v>
      </c>
      <c r="HB284" s="67">
        <v>0.34970000000000001</v>
      </c>
      <c r="HC284" s="67">
        <v>0.34910000000000002</v>
      </c>
      <c r="HD284" s="67">
        <v>0.40670000000000001</v>
      </c>
      <c r="HE284" s="67">
        <v>0.40799999999999997</v>
      </c>
      <c r="HF284" s="67">
        <v>0.40699999999999997</v>
      </c>
      <c r="HG284" s="67">
        <v>0.4108</v>
      </c>
      <c r="HH284" s="67">
        <v>0.41539999999999999</v>
      </c>
      <c r="HI284" s="67">
        <v>0.4108</v>
      </c>
      <c r="HJ284" s="67">
        <v>0.41539999999999999</v>
      </c>
      <c r="HK284" s="68"/>
      <c r="HL284" s="68"/>
      <c r="HM284" s="68"/>
      <c r="HN284" s="68"/>
      <c r="HO284" s="68"/>
      <c r="HP284" s="68"/>
      <c r="HQ284" s="69"/>
      <c r="HR284" s="69"/>
      <c r="HS284" s="69"/>
      <c r="HT284" s="69"/>
      <c r="HU284" s="69"/>
      <c r="HV284" s="69"/>
      <c r="HW284" s="69"/>
      <c r="HX284" s="69"/>
      <c r="HY284" s="69"/>
      <c r="HZ284" s="69"/>
      <c r="IA284" s="69"/>
      <c r="IB284" s="69"/>
      <c r="IC284" s="69"/>
      <c r="ID284" s="69"/>
      <c r="IE284" s="69"/>
      <c r="IF284" s="69"/>
      <c r="IG284" s="69"/>
      <c r="IH284" s="69"/>
      <c r="II284" s="69"/>
      <c r="IJ284" s="69"/>
      <c r="IK284" s="69"/>
      <c r="IL284" s="69"/>
      <c r="IM284" s="69"/>
      <c r="IN284" s="69"/>
      <c r="IO284" s="70"/>
      <c r="IP284" s="70"/>
      <c r="IQ284" s="70"/>
      <c r="IR284" s="70"/>
      <c r="IS284" s="70"/>
      <c r="IT284" s="70"/>
      <c r="IU284" s="70"/>
      <c r="IV284" s="70"/>
      <c r="IW284" s="70"/>
    </row>
    <row r="285" spans="1:257" s="19" customFormat="1" ht="18" customHeight="1" x14ac:dyDescent="0.2">
      <c r="A285" s="12">
        <v>26901</v>
      </c>
      <c r="B285" s="20"/>
      <c r="C285" s="60"/>
      <c r="D285" s="29"/>
      <c r="E285" s="95"/>
      <c r="F285" s="35"/>
      <c r="G285" s="36" t="s">
        <v>277</v>
      </c>
      <c r="H285" s="71">
        <v>9.2762558447958651E-2</v>
      </c>
      <c r="I285" s="71">
        <v>9.2292274479918793E-2</v>
      </c>
      <c r="J285" s="71">
        <v>9.0735707114220659E-2</v>
      </c>
      <c r="K285" s="71">
        <v>9.0145321552716734E-2</v>
      </c>
      <c r="L285" s="71">
        <v>8.9076195976731332E-2</v>
      </c>
      <c r="M285" s="71">
        <v>8.874970962434231E-2</v>
      </c>
      <c r="N285" s="71">
        <v>8.8134160416236812E-2</v>
      </c>
      <c r="O285" s="71">
        <v>8.7209845024990282E-2</v>
      </c>
      <c r="P285" s="71">
        <v>8.7775846654333578E-2</v>
      </c>
      <c r="Q285" s="71">
        <v>8.7126562128486573E-2</v>
      </c>
      <c r="R285" s="71">
        <v>8.8092038486639754E-2</v>
      </c>
      <c r="S285" s="71">
        <v>8.9208270224234359E-2</v>
      </c>
      <c r="T285" s="71">
        <v>9.0398225109788094E-2</v>
      </c>
      <c r="U285" s="71">
        <v>9.0861776802586808E-2</v>
      </c>
      <c r="V285" s="71">
        <v>9.1373878882740595E-2</v>
      </c>
      <c r="W285" s="71">
        <v>9.1848711337393529E-2</v>
      </c>
      <c r="X285" s="71">
        <v>9.0897624793999335E-2</v>
      </c>
      <c r="Y285" s="71">
        <v>8.9541738274597341E-2</v>
      </c>
      <c r="Z285" s="71">
        <v>8.9781806681114865E-2</v>
      </c>
      <c r="AA285" s="71">
        <v>8.9863905909015204E-2</v>
      </c>
      <c r="AB285" s="71">
        <v>9.0134903374080824E-2</v>
      </c>
      <c r="AC285" s="71">
        <v>9.0600024058923437E-2</v>
      </c>
      <c r="AD285" s="71">
        <v>9.1358698202540389E-2</v>
      </c>
      <c r="AE285" s="71">
        <v>9.1445306294320142E-2</v>
      </c>
      <c r="AF285" s="71">
        <v>9.2713760723660887E-2</v>
      </c>
      <c r="AG285" s="71">
        <v>9.1689862808035885E-2</v>
      </c>
      <c r="AH285" s="71">
        <v>9.186710358700502E-2</v>
      </c>
      <c r="AI285" s="71">
        <v>9.1590359365933113E-2</v>
      </c>
      <c r="AJ285" s="71">
        <v>9.0039890519000979E-2</v>
      </c>
      <c r="AK285" s="71">
        <v>8.9479502336011152E-2</v>
      </c>
      <c r="AL285" s="71">
        <v>8.8375906362591627E-2</v>
      </c>
      <c r="AM285" s="71">
        <v>8.7367832866568323E-2</v>
      </c>
      <c r="AN285" s="71">
        <v>8.7496343518963862E-2</v>
      </c>
      <c r="AO285" s="71">
        <v>8.7225843356369306E-2</v>
      </c>
      <c r="AP285" s="71">
        <v>8.7119328077055927E-2</v>
      </c>
      <c r="AQ285" s="71">
        <v>8.8650610004730554E-2</v>
      </c>
      <c r="AR285" s="71">
        <v>8.8525081313528514E-2</v>
      </c>
      <c r="AS285" s="71">
        <v>9.1890045640488194E-2</v>
      </c>
      <c r="AT285" s="71">
        <v>9.17400884039382E-2</v>
      </c>
      <c r="AU285" s="71">
        <v>9.2356606675069314E-2</v>
      </c>
      <c r="AV285" s="71">
        <v>9.1937203282829935E-2</v>
      </c>
      <c r="AW285" s="71">
        <v>9.2833920753856145E-2</v>
      </c>
      <c r="AX285" s="71">
        <v>9.3739870159754282E-2</v>
      </c>
      <c r="AY285" s="71">
        <v>9.529479757124458E-2</v>
      </c>
      <c r="AZ285" s="71">
        <v>9.7773596701310209E-2</v>
      </c>
      <c r="BA285" s="71">
        <v>9.9409195943558015E-2</v>
      </c>
      <c r="BB285" s="71">
        <v>0.10307924507783434</v>
      </c>
      <c r="BC285" s="71">
        <v>0.10349981233748987</v>
      </c>
      <c r="BD285" s="71">
        <v>0.10382493812828002</v>
      </c>
      <c r="BE285" s="71">
        <v>0.10432375622475429</v>
      </c>
      <c r="BF285" s="71">
        <v>0.1057177139737903</v>
      </c>
      <c r="BG285" s="71">
        <v>0.10554816911761461</v>
      </c>
      <c r="BH285" s="71">
        <v>0.10490815292226176</v>
      </c>
      <c r="BI285" s="71">
        <v>0.10505976385274995</v>
      </c>
      <c r="BJ285" s="71">
        <v>0.10823476560068146</v>
      </c>
      <c r="BK285" s="71">
        <v>0.10929351738452185</v>
      </c>
      <c r="BL285" s="71">
        <v>0.11016447769385239</v>
      </c>
      <c r="BM285" s="71">
        <v>0.11051214098334795</v>
      </c>
      <c r="BN285" s="71">
        <v>0.11103951237294755</v>
      </c>
      <c r="BO285" s="71">
        <v>0.1115930922764988</v>
      </c>
      <c r="BP285" s="71">
        <v>0.11297688710900673</v>
      </c>
      <c r="BQ285" s="71">
        <v>0.11401526862025145</v>
      </c>
      <c r="BR285" s="71">
        <v>0.11433379141577185</v>
      </c>
      <c r="BS285" s="71">
        <v>0.11438331474201405</v>
      </c>
      <c r="BT285" s="71">
        <v>0.11377724881101291</v>
      </c>
      <c r="BU285" s="71">
        <v>0.11539139772957667</v>
      </c>
      <c r="BV285" s="71">
        <v>0.11504489721468811</v>
      </c>
      <c r="BW285" s="71">
        <v>0.11198435008257815</v>
      </c>
      <c r="BX285" s="71">
        <v>0.11275211322097094</v>
      </c>
      <c r="BY285" s="71">
        <v>0.11295349434867577</v>
      </c>
      <c r="BZ285" s="71">
        <v>0.11444208134653341</v>
      </c>
      <c r="CA285" s="71">
        <v>0.11432443080681434</v>
      </c>
      <c r="CB285" s="71">
        <v>0.11443358897575331</v>
      </c>
      <c r="CC285" s="71">
        <v>0.11427440459295189</v>
      </c>
      <c r="CD285" s="71">
        <v>0.11377092519962914</v>
      </c>
      <c r="CE285" s="71">
        <v>0.11695208271699191</v>
      </c>
      <c r="CF285" s="71">
        <v>0.1187288772046078</v>
      </c>
      <c r="CG285" s="71">
        <v>0.12004841674641238</v>
      </c>
      <c r="CH285" s="71">
        <v>0.11919343133005872</v>
      </c>
      <c r="CI285" s="71">
        <v>0.12125447938810355</v>
      </c>
      <c r="CJ285" s="71">
        <v>0.12479309043443103</v>
      </c>
      <c r="CK285" s="71">
        <v>0.12728451500007365</v>
      </c>
      <c r="CL285" s="71">
        <v>0.13461667800800989</v>
      </c>
      <c r="CM285" s="71">
        <v>0.13710895030147824</v>
      </c>
      <c r="CN285" s="71">
        <v>0.13837252230024999</v>
      </c>
      <c r="CO285" s="71">
        <v>0.14057423066843278</v>
      </c>
      <c r="CP285" s="71">
        <v>0.14291410869192139</v>
      </c>
      <c r="CQ285" s="71">
        <v>0.14262589913577703</v>
      </c>
      <c r="CR285" s="71">
        <v>0.14121396160675126</v>
      </c>
      <c r="CS285" s="71">
        <v>0.13761856198154107</v>
      </c>
      <c r="CT285" s="71">
        <v>0.13625305984310418</v>
      </c>
      <c r="CU285" s="71">
        <v>0.13594236092438519</v>
      </c>
      <c r="CV285" s="71">
        <v>0.13681166002594769</v>
      </c>
      <c r="CW285" s="71">
        <v>0.13713765802516681</v>
      </c>
      <c r="CX285" s="71">
        <v>0.13595228002258938</v>
      </c>
      <c r="CY285" s="71">
        <v>0.13713014354863032</v>
      </c>
      <c r="CZ285" s="71">
        <v>0.13702208118487053</v>
      </c>
      <c r="DA285" s="71">
        <v>0.13525439558622773</v>
      </c>
      <c r="DB285" s="71">
        <v>0.13423207236334431</v>
      </c>
      <c r="DC285" s="71">
        <v>0.13425196210979007</v>
      </c>
      <c r="DD285" s="71">
        <v>0.13512782230379386</v>
      </c>
      <c r="DE285" s="71">
        <v>0.13507118867792131</v>
      </c>
      <c r="DF285" s="71">
        <v>0.13591041236313167</v>
      </c>
      <c r="DG285" s="71">
        <v>0.13856612105571695</v>
      </c>
      <c r="DH285" s="71">
        <v>0.13893715264048698</v>
      </c>
      <c r="DI285" s="71">
        <v>0.13722865731347489</v>
      </c>
      <c r="DJ285" s="71">
        <v>0.13747998670169598</v>
      </c>
      <c r="DK285" s="71">
        <v>0.13797329870888642</v>
      </c>
      <c r="DL285" s="71">
        <v>0.13724740566302346</v>
      </c>
      <c r="DM285" s="71">
        <v>0.1373870020708918</v>
      </c>
      <c r="DN285" s="71">
        <v>0.13763631028587092</v>
      </c>
      <c r="DO285" s="71">
        <v>0.13979500735158218</v>
      </c>
      <c r="DP285" s="71">
        <v>0.1377103115375469</v>
      </c>
      <c r="DQ285" s="71">
        <v>0.13539212787198932</v>
      </c>
      <c r="DR285" s="71">
        <v>0.13334837206420078</v>
      </c>
      <c r="DS285" s="71">
        <v>0.13047082595514156</v>
      </c>
      <c r="DT285" s="71">
        <v>0.12966118482310046</v>
      </c>
      <c r="DU285" s="71">
        <v>0.13193699021918603</v>
      </c>
      <c r="DV285" s="71">
        <v>0.13208333757272905</v>
      </c>
      <c r="DW285" s="71">
        <v>0.13187898705305559</v>
      </c>
      <c r="DX285" s="71">
        <v>0.12926934256513928</v>
      </c>
      <c r="DY285" s="71">
        <v>0.12852345660247</v>
      </c>
      <c r="DZ285" s="71">
        <v>0.12554016408868324</v>
      </c>
      <c r="EA285" s="71">
        <v>0.12427590817555142</v>
      </c>
      <c r="EB285" s="71">
        <v>0.12374646418017414</v>
      </c>
      <c r="EC285" s="71">
        <v>0.1240716627703322</v>
      </c>
      <c r="ED285" s="71">
        <v>0.12539133276691847</v>
      </c>
      <c r="EE285" s="71">
        <v>0.12480286198832198</v>
      </c>
      <c r="EF285" s="71">
        <v>0.12798439641560996</v>
      </c>
      <c r="EG285" s="71">
        <v>0.12964631624985815</v>
      </c>
      <c r="EH285" s="71">
        <v>0.13107093379155102</v>
      </c>
      <c r="EI285" s="71">
        <v>0.13063877608337246</v>
      </c>
      <c r="EJ285" s="71">
        <v>0.13073320688978851</v>
      </c>
      <c r="EK285" s="71">
        <v>0.13002229337937099</v>
      </c>
      <c r="EL285" s="71">
        <v>0.12717998497866775</v>
      </c>
      <c r="EM285" s="71">
        <v>0.1279636027373881</v>
      </c>
      <c r="EN285" s="71">
        <v>0.12715019674532385</v>
      </c>
      <c r="EO285" s="71">
        <v>0.12646425890896223</v>
      </c>
      <c r="EP285" s="71">
        <v>0.12659980459445999</v>
      </c>
      <c r="EQ285" s="71">
        <v>0.1295026975351608</v>
      </c>
      <c r="ER285" s="71">
        <v>0.13026447522709816</v>
      </c>
      <c r="ES285" s="71">
        <v>0.12944578073686122</v>
      </c>
      <c r="ET285" s="71">
        <v>0.13115443631354498</v>
      </c>
      <c r="EU285" s="71">
        <v>0.13207533405592375</v>
      </c>
      <c r="EV285" s="71">
        <v>0.13324758736012671</v>
      </c>
      <c r="EW285" s="71">
        <v>0.13359044817506813</v>
      </c>
      <c r="EX285" s="71">
        <v>0.13464240675905204</v>
      </c>
      <c r="EY285" s="71">
        <v>0.13629620493953767</v>
      </c>
      <c r="EZ285" s="71">
        <v>0.13777925252244891</v>
      </c>
      <c r="FA285" s="71">
        <v>0.14045627764906141</v>
      </c>
      <c r="FB285" s="71">
        <v>0.13964831833083807</v>
      </c>
      <c r="FC285" s="71">
        <v>0.13931832679945239</v>
      </c>
      <c r="FD285" s="71">
        <v>0.13878993490203476</v>
      </c>
      <c r="FE285" s="71">
        <v>0.13783142561465955</v>
      </c>
      <c r="FF285" s="71">
        <v>0.140427025234766</v>
      </c>
      <c r="FG285" s="71">
        <v>0.13672956945300152</v>
      </c>
      <c r="FH285" s="71">
        <v>0.13623450078975521</v>
      </c>
      <c r="FI285" s="71">
        <v>0.13548976052446893</v>
      </c>
      <c r="FJ285" s="71">
        <v>0.13222705000125934</v>
      </c>
      <c r="FK285" s="71">
        <v>0.13032182571570716</v>
      </c>
      <c r="FL285" s="71">
        <v>0.13214846476421852</v>
      </c>
      <c r="FM285" s="71">
        <v>0.13065884082796519</v>
      </c>
      <c r="FN285" s="71">
        <v>0.13011467567669988</v>
      </c>
      <c r="FO285" s="71">
        <v>0.12960750160418491</v>
      </c>
      <c r="FP285" s="71">
        <v>0.13205132661448121</v>
      </c>
      <c r="FQ285" s="71">
        <v>0.13201431729888452</v>
      </c>
      <c r="FR285" s="71">
        <v>0.13779814198438925</v>
      </c>
      <c r="FS285" s="71">
        <v>0.14161338401503651</v>
      </c>
      <c r="FT285" s="71">
        <v>0.1424742390683521</v>
      </c>
      <c r="FU285" s="71">
        <v>0.14713399023325535</v>
      </c>
      <c r="FV285" s="37">
        <v>0.14909079261025032</v>
      </c>
      <c r="FW285" s="71">
        <v>0.15029999999999999</v>
      </c>
      <c r="FX285" s="71">
        <v>0.14910000000000001</v>
      </c>
      <c r="FY285" s="71">
        <v>0.14510000000000001</v>
      </c>
      <c r="FZ285" s="71">
        <v>0.14319999999999999</v>
      </c>
      <c r="GA285" s="71">
        <v>0.14269999999999999</v>
      </c>
      <c r="GB285" s="71">
        <v>0.14030000000000001</v>
      </c>
      <c r="GC285" s="71">
        <v>0.13830000000000001</v>
      </c>
      <c r="GD285" s="71">
        <v>0.1341</v>
      </c>
      <c r="GE285" s="71">
        <v>0.12909999999999999</v>
      </c>
      <c r="GF285" s="71">
        <v>0.1285</v>
      </c>
      <c r="GG285" s="71">
        <v>0.1273</v>
      </c>
      <c r="GH285" s="71">
        <v>0.12640000000000001</v>
      </c>
      <c r="GI285" s="71">
        <v>0.12559999999999999</v>
      </c>
      <c r="GJ285" s="71">
        <v>0.12720000000000001</v>
      </c>
      <c r="GK285" s="71">
        <v>0.128</v>
      </c>
      <c r="GL285" s="71">
        <v>0.12820000000000001</v>
      </c>
      <c r="GM285" s="71">
        <v>0.129</v>
      </c>
      <c r="GN285" s="71">
        <v>0.13189999999999999</v>
      </c>
      <c r="GO285" s="71">
        <v>0.13070000000000001</v>
      </c>
      <c r="GP285" s="71">
        <v>0.13150000000000001</v>
      </c>
      <c r="GQ285" s="71">
        <v>0.12720000000000001</v>
      </c>
      <c r="GR285" s="71">
        <v>0.12790000000000001</v>
      </c>
      <c r="GS285" s="71">
        <v>0.12790000000000001</v>
      </c>
      <c r="GT285" s="71">
        <v>0.1318</v>
      </c>
      <c r="GU285" s="71">
        <v>0.1318</v>
      </c>
      <c r="GV285" s="71">
        <v>0.13020000000000001</v>
      </c>
      <c r="GW285" s="71">
        <v>0.129</v>
      </c>
      <c r="GX285" s="71">
        <v>0.12790000000000001</v>
      </c>
      <c r="GY285" s="71">
        <v>0.12620000000000001</v>
      </c>
      <c r="GZ285" s="71">
        <v>0.12559999999999999</v>
      </c>
      <c r="HA285" s="71">
        <v>0.1249</v>
      </c>
      <c r="HB285" s="71">
        <v>0.1258</v>
      </c>
      <c r="HC285" s="71">
        <v>0.12559999999999999</v>
      </c>
      <c r="HD285" s="71">
        <v>0.1313</v>
      </c>
      <c r="HE285" s="71">
        <v>0.1313</v>
      </c>
      <c r="HF285" s="71">
        <v>0.13120000000000001</v>
      </c>
      <c r="HG285" s="71">
        <v>0.13220000000000001</v>
      </c>
      <c r="HH285" s="71">
        <v>0.1331</v>
      </c>
      <c r="HI285" s="71">
        <v>0.13220000000000001</v>
      </c>
      <c r="HJ285" s="71">
        <v>0.1331</v>
      </c>
      <c r="HK285" s="40"/>
      <c r="HL285" s="40"/>
      <c r="HM285" s="40"/>
      <c r="HN285" s="40"/>
      <c r="HO285" s="40"/>
      <c r="HP285" s="40"/>
      <c r="HQ285" s="41"/>
      <c r="HR285" s="41"/>
      <c r="HS285" s="41"/>
      <c r="HT285" s="41"/>
      <c r="HU285" s="41"/>
      <c r="HV285" s="41"/>
      <c r="HW285" s="41"/>
      <c r="HX285" s="41"/>
      <c r="HY285" s="41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/>
      <c r="IJ285" s="41"/>
      <c r="IK285" s="41"/>
      <c r="IL285" s="41"/>
      <c r="IM285" s="41"/>
      <c r="IN285" s="41"/>
      <c r="IO285" s="42"/>
      <c r="IP285" s="42"/>
      <c r="IQ285" s="42"/>
      <c r="IR285" s="42"/>
      <c r="IS285" s="42"/>
      <c r="IT285" s="42"/>
      <c r="IU285" s="42"/>
      <c r="IV285" s="42"/>
      <c r="IW285" s="42"/>
    </row>
    <row r="286" spans="1:257" s="19" customFormat="1" ht="18" customHeight="1" x14ac:dyDescent="0.2">
      <c r="A286" s="12">
        <v>26902</v>
      </c>
      <c r="B286" s="20"/>
      <c r="C286" s="60"/>
      <c r="D286" s="29"/>
      <c r="E286" s="95"/>
      <c r="F286" s="66"/>
      <c r="G286" s="91" t="s">
        <v>278</v>
      </c>
      <c r="H286" s="71">
        <v>8.8330436581697133E-2</v>
      </c>
      <c r="I286" s="71">
        <v>8.9330557921548426E-2</v>
      </c>
      <c r="J286" s="71">
        <v>8.9403731298284675E-2</v>
      </c>
      <c r="K286" s="71">
        <v>8.7919737648921137E-2</v>
      </c>
      <c r="L286" s="71">
        <v>8.8359787096898276E-2</v>
      </c>
      <c r="M286" s="71">
        <v>8.9353566650962057E-2</v>
      </c>
      <c r="N286" s="71">
        <v>8.927225193611231E-2</v>
      </c>
      <c r="O286" s="71">
        <v>9.0271597058506847E-2</v>
      </c>
      <c r="P286" s="71">
        <v>9.0848387686193022E-2</v>
      </c>
      <c r="Q286" s="71">
        <v>9.1114209647293956E-2</v>
      </c>
      <c r="R286" s="71">
        <v>9.3676523927698874E-2</v>
      </c>
      <c r="S286" s="71">
        <v>9.49204472874184E-2</v>
      </c>
      <c r="T286" s="71">
        <v>9.5708817631487947E-2</v>
      </c>
      <c r="U286" s="71">
        <v>9.6372882010427846E-2</v>
      </c>
      <c r="V286" s="71">
        <v>9.6378529041985281E-2</v>
      </c>
      <c r="W286" s="71">
        <v>9.6850249467514055E-2</v>
      </c>
      <c r="X286" s="71">
        <v>9.3900852798802517E-2</v>
      </c>
      <c r="Y286" s="71">
        <v>9.3628670281509674E-2</v>
      </c>
      <c r="Z286" s="71">
        <v>9.477243167503073E-2</v>
      </c>
      <c r="AA286" s="71">
        <v>9.4896909549513575E-2</v>
      </c>
      <c r="AB286" s="71">
        <v>9.4513578216830332E-2</v>
      </c>
      <c r="AC286" s="71">
        <v>9.3703487682272601E-2</v>
      </c>
      <c r="AD286" s="71">
        <v>9.4610984466876047E-2</v>
      </c>
      <c r="AE286" s="71">
        <v>9.3209326503610038E-2</v>
      </c>
      <c r="AF286" s="71">
        <v>9.417149210229965E-2</v>
      </c>
      <c r="AG286" s="71">
        <v>9.382046189486952E-2</v>
      </c>
      <c r="AH286" s="71">
        <v>9.4189824863634655E-2</v>
      </c>
      <c r="AI286" s="71">
        <v>9.4075114532415474E-2</v>
      </c>
      <c r="AJ286" s="71">
        <v>9.2944903461898279E-2</v>
      </c>
      <c r="AK286" s="71">
        <v>9.2735900867215532E-2</v>
      </c>
      <c r="AL286" s="71">
        <v>9.3048912613588747E-2</v>
      </c>
      <c r="AM286" s="71">
        <v>9.1151285421326722E-2</v>
      </c>
      <c r="AN286" s="71">
        <v>9.0721815218944138E-2</v>
      </c>
      <c r="AO286" s="71">
        <v>9.0450387452615577E-2</v>
      </c>
      <c r="AP286" s="71">
        <v>8.9178408333820056E-2</v>
      </c>
      <c r="AQ286" s="71">
        <v>9.0791255313598287E-2</v>
      </c>
      <c r="AR286" s="71">
        <v>9.1587362509683024E-2</v>
      </c>
      <c r="AS286" s="71">
        <v>9.7331133227949493E-2</v>
      </c>
      <c r="AT286" s="71">
        <v>0.10117546632169143</v>
      </c>
      <c r="AU286" s="71">
        <v>0.10208961345054807</v>
      </c>
      <c r="AV286" s="71">
        <v>9.7038059434101182E-2</v>
      </c>
      <c r="AW286" s="71">
        <v>9.8082513075716193E-2</v>
      </c>
      <c r="AX286" s="71">
        <v>9.4238602760783122E-2</v>
      </c>
      <c r="AY286" s="71">
        <v>9.4405275251017023E-2</v>
      </c>
      <c r="AZ286" s="71">
        <v>9.7103088552375844E-2</v>
      </c>
      <c r="BA286" s="71">
        <v>9.9349454311568566E-2</v>
      </c>
      <c r="BB286" s="71">
        <v>0.10269135822668658</v>
      </c>
      <c r="BC286" s="71">
        <v>0.100754500681106</v>
      </c>
      <c r="BD286" s="71">
        <v>0.10038513522948722</v>
      </c>
      <c r="BE286" s="71">
        <v>9.8332528616734804E-2</v>
      </c>
      <c r="BF286" s="71">
        <v>9.9188058927933059E-2</v>
      </c>
      <c r="BG286" s="71">
        <v>9.8233375232205308E-2</v>
      </c>
      <c r="BH286" s="71">
        <v>9.3274017297594963E-2</v>
      </c>
      <c r="BI286" s="71">
        <v>9.4111418495779711E-2</v>
      </c>
      <c r="BJ286" s="71">
        <v>9.4869670063041853E-2</v>
      </c>
      <c r="BK286" s="71">
        <v>9.6646633480270819E-2</v>
      </c>
      <c r="BL286" s="71">
        <v>9.5622815102881842E-2</v>
      </c>
      <c r="BM286" s="71">
        <v>9.5895955634930544E-2</v>
      </c>
      <c r="BN286" s="71">
        <v>9.6430660464428608E-2</v>
      </c>
      <c r="BO286" s="71">
        <v>9.6068284467504303E-2</v>
      </c>
      <c r="BP286" s="71">
        <v>9.4660626865301523E-2</v>
      </c>
      <c r="BQ286" s="71">
        <v>9.6773463431846396E-2</v>
      </c>
      <c r="BR286" s="71">
        <v>9.7655194101005358E-2</v>
      </c>
      <c r="BS286" s="71">
        <v>9.764912804906492E-2</v>
      </c>
      <c r="BT286" s="71">
        <v>9.784079069720486E-2</v>
      </c>
      <c r="BU286" s="71">
        <v>0.1000524497903113</v>
      </c>
      <c r="BV286" s="71">
        <v>0.10184680169653669</v>
      </c>
      <c r="BW286" s="71">
        <v>0.10157960799109771</v>
      </c>
      <c r="BX286" s="71">
        <v>0.10225558115591854</v>
      </c>
      <c r="BY286" s="71">
        <v>0.10202600894438202</v>
      </c>
      <c r="BZ286" s="71">
        <v>0.10303933561202</v>
      </c>
      <c r="CA286" s="71">
        <v>0.10163459550416123</v>
      </c>
      <c r="CB286" s="71">
        <v>0.10084023191985084</v>
      </c>
      <c r="CC286" s="71">
        <v>0.10079041484989092</v>
      </c>
      <c r="CD286" s="71">
        <v>0.1016507254448983</v>
      </c>
      <c r="CE286" s="71">
        <v>0.10420981030011582</v>
      </c>
      <c r="CF286" s="71">
        <v>0.10578243851542299</v>
      </c>
      <c r="CG286" s="71">
        <v>0.1082534515224024</v>
      </c>
      <c r="CH286" s="71">
        <v>0.11127077764734142</v>
      </c>
      <c r="CI286" s="71">
        <v>0.11278272656966008</v>
      </c>
      <c r="CJ286" s="71">
        <v>0.11710386782469087</v>
      </c>
      <c r="CK286" s="71">
        <v>0.12274607184017079</v>
      </c>
      <c r="CL286" s="71">
        <v>0.12839872905712121</v>
      </c>
      <c r="CM286" s="71">
        <v>0.13002940144213443</v>
      </c>
      <c r="CN286" s="71">
        <v>0.13231977724247929</v>
      </c>
      <c r="CO286" s="71">
        <v>0.13234880866373178</v>
      </c>
      <c r="CP286" s="71">
        <v>0.13129313817972604</v>
      </c>
      <c r="CQ286" s="71">
        <v>0.12919229795170417</v>
      </c>
      <c r="CR286" s="71">
        <v>0.12552766207939273</v>
      </c>
      <c r="CS286" s="71">
        <v>0.12246621068821252</v>
      </c>
      <c r="CT286" s="71">
        <v>0.11690773436821995</v>
      </c>
      <c r="CU286" s="71">
        <v>0.11647906675328835</v>
      </c>
      <c r="CV286" s="71">
        <v>0.10985598048286545</v>
      </c>
      <c r="CW286" s="71">
        <v>0.11041593051207918</v>
      </c>
      <c r="CX286" s="71">
        <v>0.10919093126223957</v>
      </c>
      <c r="CY286" s="71">
        <v>0.11013693978292687</v>
      </c>
      <c r="CZ286" s="71">
        <v>0.11173391609068728</v>
      </c>
      <c r="DA286" s="71">
        <v>0.11409755650731755</v>
      </c>
      <c r="DB286" s="71">
        <v>0.11540281121201675</v>
      </c>
      <c r="DC286" s="71">
        <v>0.11770408309608342</v>
      </c>
      <c r="DD286" s="71">
        <v>0.11605700557156114</v>
      </c>
      <c r="DE286" s="71">
        <v>0.11696170081123011</v>
      </c>
      <c r="DF286" s="71">
        <v>0.11930073788205584</v>
      </c>
      <c r="DG286" s="71">
        <v>0.1181273634699888</v>
      </c>
      <c r="DH286" s="71">
        <v>0.11862013274910908</v>
      </c>
      <c r="DI286" s="71">
        <v>0.11677066719977945</v>
      </c>
      <c r="DJ286" s="71">
        <v>0.11778002330310956</v>
      </c>
      <c r="DK286" s="71">
        <v>0.11810808487857904</v>
      </c>
      <c r="DL286" s="71">
        <v>0.11748670495742165</v>
      </c>
      <c r="DM286" s="71">
        <v>0.11711378290861972</v>
      </c>
      <c r="DN286" s="71">
        <v>0.11432722173762144</v>
      </c>
      <c r="DO286" s="71">
        <v>0.11573714039093312</v>
      </c>
      <c r="DP286" s="71">
        <v>0.11274204569450656</v>
      </c>
      <c r="DQ286" s="71">
        <v>0.10990053726044881</v>
      </c>
      <c r="DR286" s="71">
        <v>0.10786611287381606</v>
      </c>
      <c r="DS286" s="71">
        <v>0.10677325245621466</v>
      </c>
      <c r="DT286" s="71">
        <v>0.10619551353049768</v>
      </c>
      <c r="DU286" s="71">
        <v>0.10669242722741858</v>
      </c>
      <c r="DV286" s="71">
        <v>0.10694928050278697</v>
      </c>
      <c r="DW286" s="71">
        <v>0.10627410776689768</v>
      </c>
      <c r="DX286" s="71">
        <v>0.1044664125488091</v>
      </c>
      <c r="DY286" s="71">
        <v>0.10358493598482192</v>
      </c>
      <c r="DZ286" s="71">
        <v>0.10239565590509539</v>
      </c>
      <c r="EA286" s="71">
        <v>0.10208394939029132</v>
      </c>
      <c r="EB286" s="71">
        <v>0.10263692097740075</v>
      </c>
      <c r="EC286" s="71">
        <v>0.1042923840658018</v>
      </c>
      <c r="ED286" s="71">
        <v>0.10534874092712952</v>
      </c>
      <c r="EE286" s="71">
        <v>0.10400026777071314</v>
      </c>
      <c r="EF286" s="71">
        <v>0.10470790866471197</v>
      </c>
      <c r="EG286" s="71">
        <v>0.10635395803980965</v>
      </c>
      <c r="EH286" s="71">
        <v>0.10819818533642045</v>
      </c>
      <c r="EI286" s="71">
        <v>0.10811104562354368</v>
      </c>
      <c r="EJ286" s="71">
        <v>0.10802771610035915</v>
      </c>
      <c r="EK286" s="71">
        <v>0.106697695750814</v>
      </c>
      <c r="EL286" s="71">
        <v>0.10575101254853238</v>
      </c>
      <c r="EM286" s="71">
        <v>0.10591314404169537</v>
      </c>
      <c r="EN286" s="71">
        <v>0.10565033833302909</v>
      </c>
      <c r="EO286" s="71">
        <v>0.10593435512032982</v>
      </c>
      <c r="EP286" s="71">
        <v>0.10642966907299931</v>
      </c>
      <c r="EQ286" s="71">
        <v>0.10894679036307017</v>
      </c>
      <c r="ER286" s="71">
        <v>0.10954406912810062</v>
      </c>
      <c r="ES286" s="71">
        <v>0.1077310801698305</v>
      </c>
      <c r="ET286" s="71">
        <v>0.10639082093898834</v>
      </c>
      <c r="EU286" s="71">
        <v>0.10703130033664589</v>
      </c>
      <c r="EV286" s="71">
        <v>0.1090169326381559</v>
      </c>
      <c r="EW286" s="71">
        <v>0.10877532373819192</v>
      </c>
      <c r="EX286" s="71">
        <v>0.10832118912496415</v>
      </c>
      <c r="EY286" s="71">
        <v>0.11024588542777493</v>
      </c>
      <c r="EZ286" s="71">
        <v>0.11083919680801987</v>
      </c>
      <c r="FA286" s="71">
        <v>0.11255210983841409</v>
      </c>
      <c r="FB286" s="71">
        <v>0.11059868001251061</v>
      </c>
      <c r="FC286" s="71">
        <v>0.11028227475844261</v>
      </c>
      <c r="FD286" s="71">
        <v>0.10864867413060487</v>
      </c>
      <c r="FE286" s="71">
        <v>0.10463487993698578</v>
      </c>
      <c r="FF286" s="71">
        <v>0.10432898612413968</v>
      </c>
      <c r="FG286" s="71">
        <v>0.10245464009610443</v>
      </c>
      <c r="FH286" s="71">
        <v>0.10156506947608068</v>
      </c>
      <c r="FI286" s="71">
        <v>0.10030714115534971</v>
      </c>
      <c r="FJ286" s="71">
        <v>9.8836765595509024E-2</v>
      </c>
      <c r="FK286" s="71">
        <v>9.8084800315262843E-2</v>
      </c>
      <c r="FL286" s="71">
        <v>9.8202505410945995E-2</v>
      </c>
      <c r="FM286" s="71">
        <v>9.7114937780864538E-2</v>
      </c>
      <c r="FN286" s="71">
        <v>9.6228417562977855E-2</v>
      </c>
      <c r="FO286" s="71">
        <v>9.612225593119636E-2</v>
      </c>
      <c r="FP286" s="71">
        <v>9.6720306866609235E-2</v>
      </c>
      <c r="FQ286" s="71">
        <v>9.7137988304125455E-2</v>
      </c>
      <c r="FR286" s="71">
        <v>0.10022403566002842</v>
      </c>
      <c r="FS286" s="71">
        <v>9.9395201107301795E-2</v>
      </c>
      <c r="FT286" s="71">
        <v>0.10218911018528137</v>
      </c>
      <c r="FU286" s="71">
        <v>0.10347343878667543</v>
      </c>
      <c r="FV286" s="37">
        <v>0.10131108462455304</v>
      </c>
      <c r="FW286" s="71">
        <v>0.10199999999999999</v>
      </c>
      <c r="FX286" s="71">
        <v>0.1013</v>
      </c>
      <c r="FY286" s="71">
        <v>0.1017</v>
      </c>
      <c r="FZ286" s="71">
        <v>0.1009</v>
      </c>
      <c r="GA286" s="71">
        <v>0.1012</v>
      </c>
      <c r="GB286" s="71">
        <v>0.1013</v>
      </c>
      <c r="GC286" s="71">
        <v>9.9599999999999994E-2</v>
      </c>
      <c r="GD286" s="71">
        <v>9.9000000000000005E-2</v>
      </c>
      <c r="GE286" s="71">
        <v>9.74E-2</v>
      </c>
      <c r="GF286" s="71">
        <v>9.7900000000000001E-2</v>
      </c>
      <c r="GG286" s="71">
        <v>9.69E-2</v>
      </c>
      <c r="GH286" s="71">
        <v>9.6500000000000002E-2</v>
      </c>
      <c r="GI286" s="71">
        <v>9.64E-2</v>
      </c>
      <c r="GJ286" s="71">
        <v>9.6500000000000002E-2</v>
      </c>
      <c r="GK286" s="71">
        <v>9.7900000000000001E-2</v>
      </c>
      <c r="GL286" s="71">
        <v>9.8100000000000007E-2</v>
      </c>
      <c r="GM286" s="71">
        <v>9.8199999999999996E-2</v>
      </c>
      <c r="GN286" s="71">
        <v>9.7600000000000006E-2</v>
      </c>
      <c r="GO286" s="71">
        <v>9.74E-2</v>
      </c>
      <c r="GP286" s="71">
        <v>9.69E-2</v>
      </c>
      <c r="GQ286" s="71">
        <v>9.6600000000000005E-2</v>
      </c>
      <c r="GR286" s="71">
        <v>9.8599999999999993E-2</v>
      </c>
      <c r="GS286" s="71">
        <v>9.9099999999999994E-2</v>
      </c>
      <c r="GT286" s="71">
        <v>9.9099999999999994E-2</v>
      </c>
      <c r="GU286" s="71">
        <v>9.8599999999999993E-2</v>
      </c>
      <c r="GV286" s="71">
        <v>9.7900000000000001E-2</v>
      </c>
      <c r="GW286" s="71">
        <v>9.7299999999999998E-2</v>
      </c>
      <c r="GX286" s="71">
        <v>9.6100000000000005E-2</v>
      </c>
      <c r="GY286" s="71">
        <v>9.4200000000000006E-2</v>
      </c>
      <c r="GZ286" s="71">
        <v>9.2700000000000005E-2</v>
      </c>
      <c r="HA286" s="71">
        <v>9.2299999999999993E-2</v>
      </c>
      <c r="HB286" s="71">
        <v>9.2899999999999996E-2</v>
      </c>
      <c r="HC286" s="71">
        <v>9.2700000000000005E-2</v>
      </c>
      <c r="HD286" s="73">
        <v>0</v>
      </c>
      <c r="HE286" s="73">
        <v>0</v>
      </c>
      <c r="HF286" s="73">
        <v>0</v>
      </c>
      <c r="HG286" s="73">
        <v>0</v>
      </c>
      <c r="HH286" s="73">
        <v>0</v>
      </c>
      <c r="HI286" s="73">
        <v>0</v>
      </c>
      <c r="HJ286" s="73">
        <v>0</v>
      </c>
      <c r="HK286" s="40"/>
      <c r="HL286" s="40"/>
      <c r="HM286" s="40"/>
      <c r="HN286" s="40"/>
      <c r="HO286" s="40"/>
      <c r="HP286" s="40"/>
      <c r="HQ286" s="92"/>
      <c r="HR286" s="92"/>
      <c r="HS286" s="92"/>
      <c r="HT286" s="92"/>
      <c r="HU286" s="92"/>
      <c r="HV286" s="92"/>
      <c r="HW286" s="92"/>
      <c r="HX286" s="92"/>
      <c r="HY286" s="92"/>
      <c r="HZ286" s="92"/>
      <c r="IA286" s="92"/>
      <c r="IB286" s="92"/>
      <c r="IC286" s="92"/>
      <c r="ID286" s="92"/>
      <c r="IE286" s="92"/>
      <c r="IF286" s="92"/>
      <c r="IG286" s="92"/>
      <c r="IH286" s="92"/>
      <c r="II286" s="92"/>
      <c r="IJ286" s="92"/>
      <c r="IK286" s="92"/>
      <c r="IL286" s="92"/>
      <c r="IM286" s="92"/>
      <c r="IN286" s="92"/>
    </row>
    <row r="287" spans="1:257" s="19" customFormat="1" ht="18" customHeight="1" x14ac:dyDescent="0.2">
      <c r="A287" s="12">
        <v>26903</v>
      </c>
      <c r="B287" s="20"/>
      <c r="C287" s="60"/>
      <c r="D287" s="29"/>
      <c r="E287" s="95"/>
      <c r="F287" s="35"/>
      <c r="G287" s="36" t="s">
        <v>279</v>
      </c>
      <c r="H287" s="74">
        <v>5.9235927089253265E-2</v>
      </c>
      <c r="I287" s="74">
        <v>5.8935615117395757E-2</v>
      </c>
      <c r="J287" s="74">
        <v>5.7941628831045817E-2</v>
      </c>
      <c r="K287" s="74">
        <v>5.7564622885318106E-2</v>
      </c>
      <c r="L287" s="74">
        <v>5.6881905140918503E-2</v>
      </c>
      <c r="M287" s="74">
        <v>5.6673418849797041E-2</v>
      </c>
      <c r="N287" s="74">
        <v>5.6280344007735184E-2</v>
      </c>
      <c r="O287" s="74">
        <v>5.5690098546210196E-2</v>
      </c>
      <c r="P287" s="74">
        <v>5.605153350239446E-2</v>
      </c>
      <c r="Q287" s="74">
        <v>5.5636916102047199E-2</v>
      </c>
      <c r="R287" s="74">
        <v>5.6253445961883315E-2</v>
      </c>
      <c r="S287" s="74">
        <v>5.6966244562193152E-2</v>
      </c>
      <c r="T287" s="74">
        <v>5.7726120982373029E-2</v>
      </c>
      <c r="U287" s="74">
        <v>5.8022133886028865E-2</v>
      </c>
      <c r="V287" s="74">
        <v>5.8349149893238965E-2</v>
      </c>
      <c r="W287" s="74">
        <v>5.8652366418678083E-2</v>
      </c>
      <c r="X287" s="74">
        <v>5.8045025546642141E-2</v>
      </c>
      <c r="Y287" s="74">
        <v>5.717918919684313E-2</v>
      </c>
      <c r="Z287" s="74">
        <v>5.7332491077071918E-2</v>
      </c>
      <c r="AA287" s="74">
        <v>5.7384917659082553E-2</v>
      </c>
      <c r="AB287" s="74">
        <v>5.7557970088323231E-2</v>
      </c>
      <c r="AC287" s="74">
        <v>5.7854984912364522E-2</v>
      </c>
      <c r="AD287" s="74">
        <v>5.8339455877888913E-2</v>
      </c>
      <c r="AE287" s="74">
        <v>5.8394761711361404E-2</v>
      </c>
      <c r="AF287" s="74">
        <v>5.9204766042307302E-2</v>
      </c>
      <c r="AG287" s="74">
        <v>5.8550929588337269E-2</v>
      </c>
      <c r="AH287" s="74">
        <v>5.8664111264607528E-2</v>
      </c>
      <c r="AI287" s="74">
        <v>5.8487389095921501E-2</v>
      </c>
      <c r="AJ287" s="74">
        <v>5.7497297176210639E-2</v>
      </c>
      <c r="AK287" s="74">
        <v>5.7139446831150492E-2</v>
      </c>
      <c r="AL287" s="74">
        <v>5.6434717124345911E-2</v>
      </c>
      <c r="AM287" s="74">
        <v>5.5790985762143926E-2</v>
      </c>
      <c r="AN287" s="74">
        <v>5.5873049557740556E-2</v>
      </c>
      <c r="AO287" s="74">
        <v>5.5700314693834532E-2</v>
      </c>
      <c r="AP287" s="74">
        <v>5.5632296611702409E-2</v>
      </c>
      <c r="AQ287" s="74">
        <v>5.6610136228660721E-2</v>
      </c>
      <c r="AR287" s="74">
        <v>5.6529976641386891E-2</v>
      </c>
      <c r="AS287" s="74">
        <v>5.8678761505288071E-2</v>
      </c>
      <c r="AT287" s="74">
        <v>5.8583002439567988E-2</v>
      </c>
      <c r="AU287" s="74">
        <v>5.8976696101848802E-2</v>
      </c>
      <c r="AV287" s="74">
        <v>5.8708875235549435E-2</v>
      </c>
      <c r="AW287" s="74">
        <v>5.9281497332461179E-2</v>
      </c>
      <c r="AX287" s="74">
        <v>5.9860014719780127E-2</v>
      </c>
      <c r="AY287" s="74">
        <v>6.0852953771022386E-2</v>
      </c>
      <c r="AZ287" s="74">
        <v>6.2435854965148557E-2</v>
      </c>
      <c r="BA287" s="74">
        <v>6.3480309097096455E-2</v>
      </c>
      <c r="BB287" s="74">
        <v>6.5823913742864532E-2</v>
      </c>
      <c r="BC287" s="74">
        <v>6.609247782675684E-2</v>
      </c>
      <c r="BD287" s="74">
        <v>6.6300095296135786E-2</v>
      </c>
      <c r="BE287" s="74">
        <v>6.6618628472537203E-2</v>
      </c>
      <c r="BF287" s="74">
        <v>6.7508776189126124E-2</v>
      </c>
      <c r="BG287" s="74">
        <v>6.7400508943086163E-2</v>
      </c>
      <c r="BH287" s="74">
        <v>6.6991810074510522E-2</v>
      </c>
      <c r="BI287" s="74">
        <v>6.7088625149197917E-2</v>
      </c>
      <c r="BJ287" s="74">
        <v>6.9116104502888187E-2</v>
      </c>
      <c r="BK287" s="74">
        <v>6.9792197794432867E-2</v>
      </c>
      <c r="BL287" s="74">
        <v>7.0348371990620884E-2</v>
      </c>
      <c r="BM287" s="74">
        <v>7.0570381361780302E-2</v>
      </c>
      <c r="BN287" s="74">
        <v>7.090714798083389E-2</v>
      </c>
      <c r="BO287" s="74">
        <v>7.1260650723249455E-2</v>
      </c>
      <c r="BP287" s="74">
        <v>7.2144308647054053E-2</v>
      </c>
      <c r="BQ287" s="74">
        <v>7.2807393975014567E-2</v>
      </c>
      <c r="BR287" s="74">
        <v>7.3010794931255937E-2</v>
      </c>
      <c r="BS287" s="74">
        <v>7.3042419330060601E-2</v>
      </c>
      <c r="BT287" s="74">
        <v>7.2655400279478852E-2</v>
      </c>
      <c r="BU287" s="74">
        <v>7.3686156753330123E-2</v>
      </c>
      <c r="BV287" s="74">
        <v>7.3464889901922154E-2</v>
      </c>
      <c r="BW287" s="74">
        <v>7.1510498498707484E-2</v>
      </c>
      <c r="BX287" s="74">
        <v>7.2000773476549609E-2</v>
      </c>
      <c r="BY287" s="74">
        <v>7.2129370595877304E-2</v>
      </c>
      <c r="BZ287" s="74">
        <v>7.3079946262896822E-2</v>
      </c>
      <c r="CA287" s="74">
        <v>7.3004817472688652E-2</v>
      </c>
      <c r="CB287" s="74">
        <v>7.3074523240238096E-2</v>
      </c>
      <c r="CC287" s="74">
        <v>7.2972871942008077E-2</v>
      </c>
      <c r="CD287" s="74">
        <v>7.2651362174136161E-2</v>
      </c>
      <c r="CE287" s="74">
        <v>7.468277245335618E-2</v>
      </c>
      <c r="CF287" s="74">
        <v>7.5817390455295494E-2</v>
      </c>
      <c r="CG287" s="74">
        <v>7.6660016503967643E-2</v>
      </c>
      <c r="CH287" s="74">
        <v>7.611404348820705E-2</v>
      </c>
      <c r="CI287" s="74">
        <v>7.7430178947777026E-2</v>
      </c>
      <c r="CJ287" s="74">
        <v>7.9689850408381224E-2</v>
      </c>
      <c r="CK287" s="74">
        <v>8.1280813900419621E-2</v>
      </c>
      <c r="CL287" s="74">
        <v>8.5962955926378246E-2</v>
      </c>
      <c r="CM287" s="74">
        <v>8.7554460756910507E-2</v>
      </c>
      <c r="CN287" s="74">
        <v>8.8361347285738384E-2</v>
      </c>
      <c r="CO287" s="74">
        <v>8.9767305018595034E-2</v>
      </c>
      <c r="CP287" s="74">
        <v>9.1261494552779543E-2</v>
      </c>
      <c r="CQ287" s="74">
        <v>9.1077450898315523E-2</v>
      </c>
      <c r="CR287" s="74">
        <v>9.0175821728925243E-2</v>
      </c>
      <c r="CS287" s="74">
        <v>8.7879886454833356E-2</v>
      </c>
      <c r="CT287" s="74">
        <v>8.7007909803197059E-2</v>
      </c>
      <c r="CU287" s="74">
        <v>8.680950498552191E-2</v>
      </c>
      <c r="CV287" s="74">
        <v>8.7364618374592556E-2</v>
      </c>
      <c r="CW287" s="74">
        <v>8.7572792815186706E-2</v>
      </c>
      <c r="CX287" s="74">
        <v>8.6815839081819446E-2</v>
      </c>
      <c r="CY287" s="74">
        <v>8.7567994252149228E-2</v>
      </c>
      <c r="CZ287" s="74">
        <v>8.7498988239293737E-2</v>
      </c>
      <c r="DA287" s="74">
        <v>8.6370186953625541E-2</v>
      </c>
      <c r="DB287" s="74">
        <v>8.5717356060368663E-2</v>
      </c>
      <c r="DC287" s="74">
        <v>8.5730057171571256E-2</v>
      </c>
      <c r="DD287" s="74">
        <v>8.6289360315646296E-2</v>
      </c>
      <c r="DE287" s="74">
        <v>8.6253195451404557E-2</v>
      </c>
      <c r="DF287" s="74">
        <v>8.6789103406731002E-2</v>
      </c>
      <c r="DG287" s="74">
        <v>8.8484974770310656E-2</v>
      </c>
      <c r="DH287" s="74">
        <v>8.8721906569853237E-2</v>
      </c>
      <c r="DI287" s="74">
        <v>8.7630902760595486E-2</v>
      </c>
      <c r="DJ287" s="74">
        <v>8.7791395631481584E-2</v>
      </c>
      <c r="DK287" s="74">
        <v>8.8106412752387966E-2</v>
      </c>
      <c r="DL287" s="74">
        <v>8.7642875003335285E-2</v>
      </c>
      <c r="DM287" s="74">
        <v>8.7732017894354725E-2</v>
      </c>
      <c r="DN287" s="74">
        <v>8.7891220092874728E-2</v>
      </c>
      <c r="DO287" s="74">
        <v>8.9269711847864378E-2</v>
      </c>
      <c r="DP287" s="74">
        <v>8.7938475503054586E-2</v>
      </c>
      <c r="DQ287" s="74">
        <v>8.6458139461336778E-2</v>
      </c>
      <c r="DR287" s="74">
        <v>8.5153046414702893E-2</v>
      </c>
      <c r="DS287" s="74">
        <v>8.3315515040362637E-2</v>
      </c>
      <c r="DT287" s="74">
        <v>8.2798497788267825E-2</v>
      </c>
      <c r="DU287" s="74">
        <v>8.4251772091687188E-2</v>
      </c>
      <c r="DV287" s="74">
        <v>8.4345225973395749E-2</v>
      </c>
      <c r="DW287" s="74">
        <v>8.4214732672148351E-2</v>
      </c>
      <c r="DX287" s="74">
        <v>8.2548276795968462E-2</v>
      </c>
      <c r="DY287" s="74">
        <v>8.2071972053615314E-2</v>
      </c>
      <c r="DZ287" s="74">
        <v>8.0166913581864244E-2</v>
      </c>
      <c r="EA287" s="74">
        <v>7.9359590321861156E-2</v>
      </c>
      <c r="EB287" s="74">
        <v>7.9021500186867669E-2</v>
      </c>
      <c r="EC287" s="74">
        <v>7.9229164144162881E-2</v>
      </c>
      <c r="ED287" s="74">
        <v>8.0071873498104587E-2</v>
      </c>
      <c r="EE287" s="74">
        <v>7.9696090286447543E-2</v>
      </c>
      <c r="EF287" s="74">
        <v>8.1727741251233194E-2</v>
      </c>
      <c r="EG287" s="74">
        <v>8.2789003076875256E-2</v>
      </c>
      <c r="EH287" s="74">
        <v>8.3698729395788013E-2</v>
      </c>
      <c r="EI287" s="74">
        <v>8.3422763931693095E-2</v>
      </c>
      <c r="EJ287" s="74">
        <v>8.3483065161601269E-2</v>
      </c>
      <c r="EK287" s="74">
        <v>8.3029092981721356E-2</v>
      </c>
      <c r="EL287" s="74">
        <v>8.1214063555989369E-2</v>
      </c>
      <c r="EM287" s="74">
        <v>8.1714462911052915E-2</v>
      </c>
      <c r="EN287" s="74">
        <v>8.1195041510370977E-2</v>
      </c>
      <c r="EO287" s="74">
        <v>8.0757018192102195E-2</v>
      </c>
      <c r="EP287" s="74">
        <v>8.0843574389750747E-2</v>
      </c>
      <c r="EQ287" s="74">
        <v>8.2697291637962814E-2</v>
      </c>
      <c r="ER287" s="74">
        <v>8.3183744454409611E-2</v>
      </c>
      <c r="ES287" s="74">
        <v>8.2660945946655476E-2</v>
      </c>
      <c r="ET287" s="74">
        <v>8.3752052087479184E-2</v>
      </c>
      <c r="EU287" s="74">
        <v>8.4340115121066289E-2</v>
      </c>
      <c r="EV287" s="74">
        <v>8.5089952590016199E-2</v>
      </c>
      <c r="EW287" s="74">
        <v>8.5333239428457067E-2</v>
      </c>
      <c r="EX287" s="74">
        <v>7.348250563302329E-2</v>
      </c>
      <c r="EY287" s="74">
        <v>7.1269902747017513E-2</v>
      </c>
      <c r="EZ287" s="74">
        <v>7.8551475550712763E-2</v>
      </c>
      <c r="FA287" s="74">
        <v>7.9752251759770479E-2</v>
      </c>
      <c r="FB287" s="74">
        <v>8.1239062391595285E-2</v>
      </c>
      <c r="FC287" s="74">
        <v>8.1145497909364803E-2</v>
      </c>
      <c r="FD287" s="74">
        <v>7.8579171313515384E-2</v>
      </c>
      <c r="FE287" s="74">
        <v>7.9828112331949669E-2</v>
      </c>
      <c r="FF287" s="74">
        <v>7.9789318375799362E-2</v>
      </c>
      <c r="FG287" s="74">
        <v>7.7251134090408027E-2</v>
      </c>
      <c r="FH287" s="74">
        <v>7.2343417876943497E-2</v>
      </c>
      <c r="FI287" s="74">
        <v>7.0037067185368798E-2</v>
      </c>
      <c r="FJ287" s="74">
        <v>6.9346103425003525E-2</v>
      </c>
      <c r="FK287" s="74">
        <v>6.8820600858748443E-2</v>
      </c>
      <c r="FL287" s="74">
        <v>6.7056619946135446E-2</v>
      </c>
      <c r="FM287" s="74">
        <v>6.3002492852172381E-2</v>
      </c>
      <c r="FN287" s="74">
        <v>6.1844811280453299E-2</v>
      </c>
      <c r="FO287" s="74">
        <v>6.1642245021330311E-2</v>
      </c>
      <c r="FP287" s="74">
        <v>6.2026163727420862E-2</v>
      </c>
      <c r="FQ287" s="74">
        <v>6.4162504070039858E-2</v>
      </c>
      <c r="FR287" s="74">
        <v>6.5971831142948328E-2</v>
      </c>
      <c r="FS287" s="74">
        <v>6.6930799074083114E-2</v>
      </c>
      <c r="FT287" s="74">
        <v>6.9121806855967957E-2</v>
      </c>
      <c r="FU287" s="74">
        <v>7.0004499183960747E-2</v>
      </c>
      <c r="FV287" s="74">
        <v>7.0475000000000038E-2</v>
      </c>
      <c r="FW287" s="74">
        <v>6.8100000000000036E-2</v>
      </c>
      <c r="FX287" s="74">
        <v>7.0500000000000007E-2</v>
      </c>
      <c r="FY287" s="74">
        <f t="shared" ref="FY287:HH287" si="9">FY284-FY285-FY286-FY288</f>
        <v>6.9099999999999981E-2</v>
      </c>
      <c r="FZ287" s="74">
        <f t="shared" si="9"/>
        <v>6.8800000000000042E-2</v>
      </c>
      <c r="GA287" s="74">
        <f t="shared" si="9"/>
        <v>6.859999999999998E-2</v>
      </c>
      <c r="GB287" s="74">
        <f t="shared" si="9"/>
        <v>6.7500000000000018E-2</v>
      </c>
      <c r="GC287" s="74">
        <f t="shared" si="9"/>
        <v>6.649999999999999E-2</v>
      </c>
      <c r="GD287" s="74">
        <f t="shared" si="9"/>
        <v>6.5599999999999978E-2</v>
      </c>
      <c r="GE287" s="74">
        <f t="shared" si="9"/>
        <v>6.4300000000000024E-2</v>
      </c>
      <c r="GF287" s="74">
        <f t="shared" si="9"/>
        <v>6.4199999999999979E-2</v>
      </c>
      <c r="GG287" s="74">
        <f t="shared" si="9"/>
        <v>6.359999999999999E-2</v>
      </c>
      <c r="GH287" s="74">
        <f t="shared" si="9"/>
        <v>6.6299999999999998E-2</v>
      </c>
      <c r="GI287" s="74">
        <f t="shared" si="9"/>
        <v>7.4800000000000019E-2</v>
      </c>
      <c r="GJ287" s="74">
        <f t="shared" si="9"/>
        <v>7.5599999999999973E-2</v>
      </c>
      <c r="GK287" s="74">
        <f t="shared" si="9"/>
        <v>7.6100000000000001E-2</v>
      </c>
      <c r="GL287" s="74">
        <f t="shared" si="9"/>
        <v>7.6199999999999976E-2</v>
      </c>
      <c r="GM287" s="74">
        <f t="shared" si="9"/>
        <v>7.6300000000000007E-2</v>
      </c>
      <c r="GN287" s="74">
        <f t="shared" si="9"/>
        <v>7.5700000000000003E-2</v>
      </c>
      <c r="GO287" s="74">
        <f t="shared" si="9"/>
        <v>7.4999999999999983E-2</v>
      </c>
      <c r="GP287" s="74">
        <f t="shared" si="9"/>
        <v>7.569999999999999E-2</v>
      </c>
      <c r="GQ287" s="74">
        <f t="shared" si="9"/>
        <v>7.5399999999999995E-2</v>
      </c>
      <c r="GR287" s="74">
        <f t="shared" si="9"/>
        <v>7.7600000000000016E-2</v>
      </c>
      <c r="GS287" s="74">
        <f t="shared" si="9"/>
        <v>7.7600000000000016E-2</v>
      </c>
      <c r="GT287" s="74">
        <f t="shared" si="9"/>
        <v>7.7599999999999988E-2</v>
      </c>
      <c r="GU287" s="74">
        <f t="shared" si="9"/>
        <v>7.7200000000000019E-2</v>
      </c>
      <c r="GV287" s="74">
        <f t="shared" si="9"/>
        <v>0.08</v>
      </c>
      <c r="GW287" s="74">
        <f t="shared" si="9"/>
        <v>7.9299999999999982E-2</v>
      </c>
      <c r="GX287" s="74">
        <f t="shared" si="9"/>
        <v>7.8599999999999948E-2</v>
      </c>
      <c r="GY287" s="74">
        <f t="shared" si="9"/>
        <v>7.6999999999999971E-2</v>
      </c>
      <c r="GZ287" s="74">
        <f t="shared" si="9"/>
        <v>7.5700000000000031E-2</v>
      </c>
      <c r="HA287" s="74">
        <f t="shared" si="9"/>
        <v>7.4899999999999994E-2</v>
      </c>
      <c r="HB287" s="74">
        <f t="shared" si="9"/>
        <v>7.5400000000000009E-2</v>
      </c>
      <c r="HC287" s="74">
        <f t="shared" si="9"/>
        <v>7.5300000000000034E-2</v>
      </c>
      <c r="HD287" s="74">
        <f t="shared" si="9"/>
        <v>0.20999999999999996</v>
      </c>
      <c r="HE287" s="74">
        <f t="shared" si="9"/>
        <v>0.21129999999999993</v>
      </c>
      <c r="HF287" s="74">
        <f t="shared" si="9"/>
        <v>0.21169999999999994</v>
      </c>
      <c r="HG287" s="74">
        <f t="shared" si="9"/>
        <v>0.21139999999999998</v>
      </c>
      <c r="HH287" s="74">
        <f t="shared" si="9"/>
        <v>0.21479999999999999</v>
      </c>
      <c r="HI287" s="74">
        <v>0.21139999999999998</v>
      </c>
      <c r="HJ287" s="74">
        <v>0.21479999999999999</v>
      </c>
      <c r="HK287" s="40"/>
      <c r="HL287" s="40"/>
      <c r="HM287" s="40"/>
      <c r="HN287" s="40"/>
      <c r="HO287" s="40"/>
      <c r="HP287" s="40"/>
      <c r="HQ287" s="41"/>
      <c r="HR287" s="41"/>
      <c r="HS287" s="41"/>
      <c r="HT287" s="41"/>
      <c r="HU287" s="41"/>
      <c r="HV287" s="41"/>
      <c r="HW287" s="41"/>
      <c r="HX287" s="41"/>
      <c r="HY287" s="41"/>
      <c r="HZ287" s="41"/>
      <c r="IA287" s="41"/>
      <c r="IB287" s="41"/>
      <c r="IC287" s="41"/>
      <c r="ID287" s="41"/>
      <c r="IE287" s="41"/>
      <c r="IF287" s="41"/>
      <c r="IG287" s="41"/>
      <c r="IH287" s="41"/>
      <c r="II287" s="41"/>
      <c r="IJ287" s="41"/>
      <c r="IK287" s="41"/>
      <c r="IL287" s="41"/>
      <c r="IM287" s="41"/>
      <c r="IN287" s="41"/>
      <c r="IO287" s="42"/>
      <c r="IP287" s="42"/>
      <c r="IQ287" s="42"/>
      <c r="IR287" s="42"/>
      <c r="IS287" s="42"/>
      <c r="IT287" s="42"/>
      <c r="IU287" s="42"/>
      <c r="IV287" s="42"/>
      <c r="IW287" s="42"/>
    </row>
    <row r="288" spans="1:257" s="19" customFormat="1" ht="18" customHeight="1" x14ac:dyDescent="0.2">
      <c r="A288" s="12">
        <v>26904</v>
      </c>
      <c r="B288" s="20"/>
      <c r="C288" s="60"/>
      <c r="D288" s="29"/>
      <c r="E288" s="95"/>
      <c r="F288" s="35"/>
      <c r="G288" s="36" t="s">
        <v>280</v>
      </c>
      <c r="H288" s="71">
        <v>3.5166843159062676E-2</v>
      </c>
      <c r="I288" s="71">
        <v>3.540142063869077E-2</v>
      </c>
      <c r="J288" s="71">
        <v>3.3930141435645836E-2</v>
      </c>
      <c r="K288" s="71">
        <v>3.4161075409685854E-2</v>
      </c>
      <c r="L288" s="71">
        <v>3.4397286834982055E-2</v>
      </c>
      <c r="M288" s="71">
        <v>3.4860677097602072E-2</v>
      </c>
      <c r="N288" s="71">
        <v>3.5013546172463474E-2</v>
      </c>
      <c r="O288" s="71">
        <v>3.5224932125482507E-2</v>
      </c>
      <c r="P288" s="71">
        <v>3.5464181930854224E-2</v>
      </c>
      <c r="Q288" s="71">
        <v>3.5567949962734581E-2</v>
      </c>
      <c r="R288" s="71">
        <v>3.5800260004884649E-2</v>
      </c>
      <c r="S288" s="71">
        <v>3.6268393775512407E-2</v>
      </c>
      <c r="T288" s="71">
        <v>3.6810983713894949E-2</v>
      </c>
      <c r="U288" s="71">
        <v>3.7040445921960152E-2</v>
      </c>
      <c r="V288" s="71">
        <v>3.5925395936350343E-2</v>
      </c>
      <c r="W288" s="71">
        <v>3.598585723589641E-2</v>
      </c>
      <c r="X288" s="71">
        <v>3.5645198346714133E-2</v>
      </c>
      <c r="Y288" s="71">
        <v>3.5347465542855137E-2</v>
      </c>
      <c r="Z288" s="71">
        <v>3.5367806170528072E-2</v>
      </c>
      <c r="AA288" s="71">
        <v>3.5534668134164227E-2</v>
      </c>
      <c r="AB288" s="71">
        <v>3.5723804214277767E-2</v>
      </c>
      <c r="AC288" s="71">
        <v>3.6037418122983646E-2</v>
      </c>
      <c r="AD288" s="71">
        <v>3.638643225128279E-2</v>
      </c>
      <c r="AE288" s="71">
        <v>3.6420926607331629E-2</v>
      </c>
      <c r="AF288" s="71">
        <v>3.679688643848239E-2</v>
      </c>
      <c r="AG288" s="71">
        <v>3.6670721628416607E-2</v>
      </c>
      <c r="AH288" s="71">
        <v>3.681509105843081E-2</v>
      </c>
      <c r="AI288" s="71">
        <v>3.6770255310033459E-2</v>
      </c>
      <c r="AJ288" s="71">
        <v>3.6335766037771694E-2</v>
      </c>
      <c r="AK288" s="71">
        <v>3.5969896637491797E-2</v>
      </c>
      <c r="AL288" s="71">
        <v>3.5853103311386525E-2</v>
      </c>
      <c r="AM288" s="71">
        <v>3.5184501002256452E-2</v>
      </c>
      <c r="AN288" s="71">
        <v>3.5165788948868501E-2</v>
      </c>
      <c r="AO288" s="71">
        <v>3.5064083931293823E-2</v>
      </c>
      <c r="AP288" s="71">
        <v>3.4954725245300633E-2</v>
      </c>
      <c r="AQ288" s="71">
        <v>3.5586903191668851E-2</v>
      </c>
      <c r="AR288" s="71">
        <v>3.5902538443969276E-2</v>
      </c>
      <c r="AS288" s="71">
        <v>3.7997683028139634E-2</v>
      </c>
      <c r="AT288" s="71">
        <v>3.7895347935593029E-2</v>
      </c>
      <c r="AU288" s="71">
        <v>3.777322467865038E-2</v>
      </c>
      <c r="AV288" s="71">
        <v>3.8015310147509515E-2</v>
      </c>
      <c r="AW288" s="71">
        <v>3.8424481861703309E-2</v>
      </c>
      <c r="AX288" s="71">
        <v>3.937369141485942E-2</v>
      </c>
      <c r="AY288" s="71">
        <v>4.0587185131255948E-2</v>
      </c>
      <c r="AZ288" s="71">
        <v>4.1747042433940271E-2</v>
      </c>
      <c r="BA288" s="71">
        <v>4.2712811165596901E-2</v>
      </c>
      <c r="BB288" s="71">
        <v>4.4036375057096608E-2</v>
      </c>
      <c r="BC288" s="71">
        <v>4.481738336446657E-2</v>
      </c>
      <c r="BD288" s="71">
        <v>4.5403254876515066E-2</v>
      </c>
      <c r="BE288" s="71">
        <v>4.583581149557537E-2</v>
      </c>
      <c r="BF288" s="71">
        <v>4.6565213463555667E-2</v>
      </c>
      <c r="BG288" s="71">
        <v>4.6495183524025013E-2</v>
      </c>
      <c r="BH288" s="71">
        <v>4.662454693866426E-2</v>
      </c>
      <c r="BI288" s="71">
        <v>4.6664057466018205E-2</v>
      </c>
      <c r="BJ288" s="71">
        <v>4.8885297108840639E-2</v>
      </c>
      <c r="BK288" s="71">
        <v>5.0015090876630065E-2</v>
      </c>
      <c r="BL288" s="71">
        <v>5.0786722352377446E-2</v>
      </c>
      <c r="BM288" s="71">
        <v>5.0669646197609823E-2</v>
      </c>
      <c r="BN288" s="71">
        <v>5.0952174322507628E-2</v>
      </c>
      <c r="BO288" s="71">
        <v>5.134444962777196E-2</v>
      </c>
      <c r="BP288" s="71">
        <v>4.9478972747180987E-2</v>
      </c>
      <c r="BQ288" s="71">
        <v>4.9768957439778556E-2</v>
      </c>
      <c r="BR288" s="71">
        <v>4.9050118788717532E-2</v>
      </c>
      <c r="BS288" s="71">
        <v>4.8916305578906263E-2</v>
      </c>
      <c r="BT288" s="71">
        <v>4.900251646713049E-2</v>
      </c>
      <c r="BU288" s="71">
        <v>5.0115213856111236E-2</v>
      </c>
      <c r="BV288" s="71">
        <v>5.1013985747275011E-2</v>
      </c>
      <c r="BW288" s="71">
        <v>5.0290670848944057E-2</v>
      </c>
      <c r="BX288" s="71">
        <v>5.0625335892519566E-2</v>
      </c>
      <c r="BY288" s="71">
        <v>5.1466348550107961E-2</v>
      </c>
      <c r="BZ288" s="71">
        <v>5.1904745996300204E-2</v>
      </c>
      <c r="CA288" s="71">
        <v>5.152990747329058E-2</v>
      </c>
      <c r="CB288" s="71">
        <v>5.1610214877315937E-2</v>
      </c>
      <c r="CC288" s="71">
        <v>5.0104439529714363E-2</v>
      </c>
      <c r="CD288" s="71">
        <v>4.9203364284840463E-2</v>
      </c>
      <c r="CE288" s="71">
        <v>5.1512337832538023E-2</v>
      </c>
      <c r="CF288" s="71">
        <v>5.2289709518357069E-2</v>
      </c>
      <c r="CG288" s="71">
        <v>5.4090454344345243E-2</v>
      </c>
      <c r="CH288" s="71">
        <v>5.5525828882746979E-2</v>
      </c>
      <c r="CI288" s="71">
        <v>5.7077820347789847E-2</v>
      </c>
      <c r="CJ288" s="71">
        <v>5.9454338806772616E-2</v>
      </c>
      <c r="CK288" s="71">
        <v>6.1294198360961567E-2</v>
      </c>
      <c r="CL288" s="71">
        <v>6.6767269804162005E-2</v>
      </c>
      <c r="CM288" s="71">
        <v>7.0184721200395622E-2</v>
      </c>
      <c r="CN288" s="71">
        <v>6.9870452139387446E-2</v>
      </c>
      <c r="CO288" s="71">
        <v>7.1486166367506612E-2</v>
      </c>
      <c r="CP288" s="71">
        <v>7.2848947640321307E-2</v>
      </c>
      <c r="CQ288" s="71">
        <v>7.4041283912344838E-2</v>
      </c>
      <c r="CR288" s="71">
        <v>7.1325441193822156E-2</v>
      </c>
      <c r="CS288" s="71">
        <v>6.9585909304578003E-2</v>
      </c>
      <c r="CT288" s="71">
        <v>6.8985016330653154E-2</v>
      </c>
      <c r="CU288" s="71">
        <v>6.9185291522120204E-2</v>
      </c>
      <c r="CV288" s="71">
        <v>7.0704818512192388E-2</v>
      </c>
      <c r="CW288" s="71">
        <v>7.0859120935843636E-2</v>
      </c>
      <c r="CX288" s="71">
        <v>7.0864805708547196E-2</v>
      </c>
      <c r="CY288" s="71">
        <v>7.1478764296885738E-2</v>
      </c>
      <c r="CZ288" s="71">
        <v>7.2515200331109128E-2</v>
      </c>
      <c r="DA288" s="71">
        <v>7.1864519224483531E-2</v>
      </c>
      <c r="DB288" s="71">
        <v>7.0633895225557713E-2</v>
      </c>
      <c r="DC288" s="71">
        <v>6.9728588459584587E-2</v>
      </c>
      <c r="DD288" s="71">
        <v>7.0023911177742454E-2</v>
      </c>
      <c r="DE288" s="71">
        <v>7.1275463859790389E-2</v>
      </c>
      <c r="DF288" s="71">
        <v>6.5272807613699302E-2</v>
      </c>
      <c r="DG288" s="71">
        <v>6.0449551387902409E-2</v>
      </c>
      <c r="DH288" s="71">
        <v>5.8928250767684993E-2</v>
      </c>
      <c r="DI288" s="71">
        <v>5.912905386190441E-2</v>
      </c>
      <c r="DJ288" s="71">
        <v>5.8055252186049143E-2</v>
      </c>
      <c r="DK288" s="71">
        <v>5.821695785533245E-2</v>
      </c>
      <c r="DL288" s="71">
        <v>5.7979901624200698E-2</v>
      </c>
      <c r="DM288" s="71">
        <v>5.7772826204314683E-2</v>
      </c>
      <c r="DN288" s="71">
        <v>5.9582202549611649E-2</v>
      </c>
      <c r="DO288" s="71">
        <v>6.0316988696806621E-2</v>
      </c>
      <c r="DP288" s="71">
        <v>6.0057695044396939E-2</v>
      </c>
      <c r="DQ288" s="71">
        <v>5.9420448463129327E-2</v>
      </c>
      <c r="DR288" s="71">
        <v>5.8845370890397937E-2</v>
      </c>
      <c r="DS288" s="71">
        <v>5.815612109562681E-2</v>
      </c>
      <c r="DT288" s="71">
        <v>5.8662306250382566E-2</v>
      </c>
      <c r="DU288" s="71">
        <v>5.9607751817124965E-2</v>
      </c>
      <c r="DV288" s="71">
        <v>5.8934111301066065E-2</v>
      </c>
      <c r="DW288" s="71">
        <v>5.9084987183152408E-2</v>
      </c>
      <c r="DX288" s="71">
        <v>5.8815811137118514E-2</v>
      </c>
      <c r="DY288" s="71">
        <v>5.8365934566430765E-2</v>
      </c>
      <c r="DZ288" s="71">
        <v>5.7649666538352767E-2</v>
      </c>
      <c r="EA288" s="71">
        <v>5.7491415245359188E-2</v>
      </c>
      <c r="EB288" s="71">
        <v>5.7411693884294193E-2</v>
      </c>
      <c r="EC288" s="71">
        <v>5.7912859483195092E-2</v>
      </c>
      <c r="ED288" s="71">
        <v>5.8382166976494697E-2</v>
      </c>
      <c r="EE288" s="71">
        <v>5.8589318268599644E-2</v>
      </c>
      <c r="EF288" s="71">
        <v>5.9201375362320667E-2</v>
      </c>
      <c r="EG288" s="71">
        <v>5.9507218399804024E-2</v>
      </c>
      <c r="EH288" s="71">
        <v>5.9967863096876475E-2</v>
      </c>
      <c r="EI288" s="71">
        <v>6.0214618331007046E-2</v>
      </c>
      <c r="EJ288" s="71">
        <v>6.0174193761315518E-2</v>
      </c>
      <c r="EK288" s="71">
        <v>6.0194085229245124E-2</v>
      </c>
      <c r="EL288" s="71">
        <v>6.0657748170050617E-2</v>
      </c>
      <c r="EM288" s="71">
        <v>6.1908432906717797E-2</v>
      </c>
      <c r="EN288" s="71">
        <v>6.0782300699349763E-2</v>
      </c>
      <c r="EO288" s="71">
        <v>6.013124055868159E-2</v>
      </c>
      <c r="EP288" s="71">
        <v>6.0111835144702405E-2</v>
      </c>
      <c r="EQ288" s="71">
        <v>6.1857341539888852E-2</v>
      </c>
      <c r="ER288" s="71">
        <v>6.1845972709315578E-2</v>
      </c>
      <c r="ES288" s="71">
        <v>6.211173071172317E-2</v>
      </c>
      <c r="ET288" s="71">
        <v>6.2069600738411786E-2</v>
      </c>
      <c r="EU288" s="71">
        <v>6.2300769812552274E-2</v>
      </c>
      <c r="EV288" s="71">
        <v>6.2853729104983269E-2</v>
      </c>
      <c r="EW288" s="71">
        <v>6.3015458718329281E-2</v>
      </c>
      <c r="EX288" s="71">
        <v>6.3511674230950055E-2</v>
      </c>
      <c r="EY288" s="71">
        <v>6.4413935669409825E-2</v>
      </c>
      <c r="EZ288" s="71">
        <v>6.4120026745261946E-2</v>
      </c>
      <c r="FA288" s="71">
        <v>6.5110940000537701E-2</v>
      </c>
      <c r="FB288" s="71">
        <v>6.6335385458615156E-2</v>
      </c>
      <c r="FC288" s="71">
        <v>6.627790167961975E-2</v>
      </c>
      <c r="FD288" s="71">
        <v>6.4153121505202804E-2</v>
      </c>
      <c r="FE288" s="71">
        <v>6.5162657582592293E-2</v>
      </c>
      <c r="FF288" s="71">
        <v>6.5115097199392361E-2</v>
      </c>
      <c r="FG288" s="71">
        <v>6.3075768013261715E-2</v>
      </c>
      <c r="FH288" s="71">
        <v>6.0784319961557066E-2</v>
      </c>
      <c r="FI288" s="71">
        <v>6.0367453965195488E-2</v>
      </c>
      <c r="FJ288" s="71">
        <v>5.9762111554832492E-2</v>
      </c>
      <c r="FK288" s="71">
        <v>5.9307432238965903E-2</v>
      </c>
      <c r="FL288" s="71">
        <v>5.9194529504519776E-2</v>
      </c>
      <c r="FM288" s="71">
        <v>5.8579942506157598E-2</v>
      </c>
      <c r="FN288" s="71">
        <v>5.7336417202382757E-2</v>
      </c>
      <c r="FO288" s="71">
        <v>5.7158615887750071E-2</v>
      </c>
      <c r="FP288" s="71">
        <v>5.7514243867632722E-2</v>
      </c>
      <c r="FQ288" s="71">
        <v>5.9894873530744588E-2</v>
      </c>
      <c r="FR288" s="71">
        <v>6.1599964607607548E-2</v>
      </c>
      <c r="FS288" s="71">
        <v>6.2507844723190306E-2</v>
      </c>
      <c r="FT288" s="71">
        <v>6.4774714880557083E-2</v>
      </c>
      <c r="FU288" s="71">
        <v>6.5588813553276781E-2</v>
      </c>
      <c r="FV288" s="37">
        <v>6.6029112038140644E-2</v>
      </c>
      <c r="FW288" s="71">
        <v>6.4100000000000004E-2</v>
      </c>
      <c r="FX288" s="71">
        <v>6.6000000000000003E-2</v>
      </c>
      <c r="FY288" s="71">
        <v>6.4699999999999994E-2</v>
      </c>
      <c r="FZ288" s="71">
        <v>6.4899999999999999E-2</v>
      </c>
      <c r="GA288" s="71">
        <v>6.4699999999999994E-2</v>
      </c>
      <c r="GB288" s="71">
        <v>6.5699999999999995E-2</v>
      </c>
      <c r="GC288" s="71">
        <v>6.4699999999999994E-2</v>
      </c>
      <c r="GD288" s="71">
        <v>6.3899999999999998E-2</v>
      </c>
      <c r="GE288" s="71">
        <v>6.0999999999999999E-2</v>
      </c>
      <c r="GF288" s="71">
        <v>6.0900000000000003E-2</v>
      </c>
      <c r="GG288" s="71">
        <v>6.0199999999999997E-2</v>
      </c>
      <c r="GH288" s="71">
        <v>5.9499999999999997E-2</v>
      </c>
      <c r="GI288" s="71">
        <v>5.91E-2</v>
      </c>
      <c r="GJ288" s="71">
        <v>6.0199999999999997E-2</v>
      </c>
      <c r="GK288" s="71">
        <v>6.1400000000000003E-2</v>
      </c>
      <c r="GL288" s="71">
        <v>6.2100000000000002E-2</v>
      </c>
      <c r="GM288" s="71">
        <v>6.2199999999999998E-2</v>
      </c>
      <c r="GN288" s="71">
        <v>6.1899999999999997E-2</v>
      </c>
      <c r="GO288" s="71">
        <v>6.13E-2</v>
      </c>
      <c r="GP288" s="71">
        <v>6.0999999999999999E-2</v>
      </c>
      <c r="GQ288" s="71">
        <v>6.08E-2</v>
      </c>
      <c r="GR288" s="71">
        <v>6.1100000000000002E-2</v>
      </c>
      <c r="GS288" s="71">
        <v>6.1100000000000002E-2</v>
      </c>
      <c r="GT288" s="71">
        <v>6.1100000000000002E-2</v>
      </c>
      <c r="GU288" s="71">
        <v>6.08E-2</v>
      </c>
      <c r="GV288" s="71">
        <v>6.0100000000000001E-2</v>
      </c>
      <c r="GW288" s="71">
        <v>6.0900000000000003E-2</v>
      </c>
      <c r="GX288" s="71">
        <v>6.0400000000000002E-2</v>
      </c>
      <c r="GY288" s="71">
        <v>5.91E-2</v>
      </c>
      <c r="GZ288" s="71">
        <v>5.8099999999999999E-2</v>
      </c>
      <c r="HA288" s="71">
        <v>5.5199999999999999E-2</v>
      </c>
      <c r="HB288" s="71">
        <v>5.5599999999999997E-2</v>
      </c>
      <c r="HC288" s="71">
        <v>5.5500000000000001E-2</v>
      </c>
      <c r="HD288" s="71">
        <v>6.54E-2</v>
      </c>
      <c r="HE288" s="71">
        <v>6.54E-2</v>
      </c>
      <c r="HF288" s="71">
        <v>6.4100000000000004E-2</v>
      </c>
      <c r="HG288" s="71">
        <v>6.7199999999999996E-2</v>
      </c>
      <c r="HH288" s="71">
        <v>6.7500000000000004E-2</v>
      </c>
      <c r="HI288" s="71">
        <v>6.7199999999999996E-2</v>
      </c>
      <c r="HJ288" s="71">
        <v>6.7500000000000004E-2</v>
      </c>
      <c r="HK288" s="40"/>
      <c r="HL288" s="40"/>
      <c r="HM288" s="40"/>
      <c r="HN288" s="40"/>
      <c r="HO288" s="40"/>
      <c r="HP288" s="40"/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2"/>
      <c r="IP288" s="42"/>
      <c r="IQ288" s="42"/>
      <c r="IR288" s="42"/>
      <c r="IS288" s="42"/>
      <c r="IT288" s="42"/>
      <c r="IU288" s="42"/>
      <c r="IV288" s="42"/>
      <c r="IW288" s="42"/>
    </row>
    <row r="289" spans="1:257" s="19" customFormat="1" ht="18" customHeight="1" x14ac:dyDescent="0.2">
      <c r="A289" s="12">
        <v>27</v>
      </c>
      <c r="B289" s="20"/>
      <c r="C289" s="60"/>
      <c r="D289" s="29"/>
      <c r="E289" s="34" t="s">
        <v>281</v>
      </c>
      <c r="F289" s="75"/>
      <c r="G289" s="76"/>
      <c r="H289" s="90">
        <v>7.3536522714280022</v>
      </c>
      <c r="I289" s="90">
        <v>7.384576622022923</v>
      </c>
      <c r="J289" s="90">
        <v>7.3314591710381132</v>
      </c>
      <c r="K289" s="90">
        <v>7.3776159690007228</v>
      </c>
      <c r="L289" s="90">
        <v>7.4417680064385108</v>
      </c>
      <c r="M289" s="90">
        <v>7.4909368767630227</v>
      </c>
      <c r="N289" s="90">
        <v>7.5833273104107928</v>
      </c>
      <c r="O289" s="90">
        <v>7.4988730908245111</v>
      </c>
      <c r="P289" s="90">
        <v>7.5740560191635993</v>
      </c>
      <c r="Q289" s="90">
        <v>7.6037568656417012</v>
      </c>
      <c r="R289" s="90">
        <v>7.621881342569802</v>
      </c>
      <c r="S289" s="90">
        <v>7.6719314151394755</v>
      </c>
      <c r="T289" s="90">
        <v>7.7232645871585461</v>
      </c>
      <c r="U289" s="90">
        <v>7.635058626581789</v>
      </c>
      <c r="V289" s="90">
        <v>7.6863844457512123</v>
      </c>
      <c r="W289" s="90">
        <v>7.6558738060270599</v>
      </c>
      <c r="X289" s="90">
        <v>7.5193605757068251</v>
      </c>
      <c r="Y289" s="90">
        <v>7.4834238746119599</v>
      </c>
      <c r="Z289" s="90">
        <v>7.3056867878777512</v>
      </c>
      <c r="AA289" s="90">
        <v>7.2925664013254767</v>
      </c>
      <c r="AB289" s="90">
        <v>7.3094658582112597</v>
      </c>
      <c r="AC289" s="90">
        <v>7.3868616225838775</v>
      </c>
      <c r="AD289" s="90">
        <v>7.4878772211644264</v>
      </c>
      <c r="AE289" s="90">
        <v>7.5479606977044478</v>
      </c>
      <c r="AF289" s="90">
        <v>7.6782071962385716</v>
      </c>
      <c r="AG289" s="90">
        <v>7.6705057660265483</v>
      </c>
      <c r="AH289" s="90">
        <v>7.7053949835865927</v>
      </c>
      <c r="AI289" s="90">
        <v>7.7041833142902192</v>
      </c>
      <c r="AJ289" s="90">
        <v>7.6537543360553162</v>
      </c>
      <c r="AK289" s="90">
        <v>7.6780780888082258</v>
      </c>
      <c r="AL289" s="90">
        <v>7.7190935984779365</v>
      </c>
      <c r="AM289" s="90">
        <v>7.705954025598766</v>
      </c>
      <c r="AN289" s="90">
        <v>7.7527454855533771</v>
      </c>
      <c r="AO289" s="90">
        <v>7.782636587731032</v>
      </c>
      <c r="AP289" s="90">
        <v>7.8212809633102705</v>
      </c>
      <c r="AQ289" s="90">
        <v>8.0544254892189606</v>
      </c>
      <c r="AR289" s="90">
        <v>7.9341200465420432</v>
      </c>
      <c r="AS289" s="90">
        <v>7.8227828191811328</v>
      </c>
      <c r="AT289" s="90">
        <v>7.6269188366131999</v>
      </c>
      <c r="AU289" s="90">
        <v>7.6233298077867335</v>
      </c>
      <c r="AV289" s="90">
        <v>7.6507786686785506</v>
      </c>
      <c r="AW289" s="90">
        <v>7.6243079633535613</v>
      </c>
      <c r="AX289" s="90">
        <v>7.6485819747291925</v>
      </c>
      <c r="AY289" s="90">
        <v>7.5158065745826814</v>
      </c>
      <c r="AZ289" s="90">
        <v>7.5496748517795487</v>
      </c>
      <c r="BA289" s="90">
        <v>7.5736116325236589</v>
      </c>
      <c r="BB289" s="90">
        <v>7.7989188548612711</v>
      </c>
      <c r="BC289" s="90">
        <v>7.8842499389440501</v>
      </c>
      <c r="BD289" s="90">
        <v>7.828578987197873</v>
      </c>
      <c r="BE289" s="90">
        <v>7.7878701160108834</v>
      </c>
      <c r="BF289" s="90">
        <v>7.8750958561304945</v>
      </c>
      <c r="BG289" s="90">
        <v>7.8331825759101985</v>
      </c>
      <c r="BH289" s="90">
        <v>7.542976678017741</v>
      </c>
      <c r="BI289" s="90">
        <v>7.5505520496982026</v>
      </c>
      <c r="BJ289" s="90">
        <v>7.7773802721980019</v>
      </c>
      <c r="BK289" s="90">
        <v>7.9943112218350461</v>
      </c>
      <c r="BL289" s="90">
        <v>8.1025517343841642</v>
      </c>
      <c r="BM289" s="90">
        <v>8.1272324836306566</v>
      </c>
      <c r="BN289" s="90">
        <v>8.1416076885669462</v>
      </c>
      <c r="BO289" s="90">
        <v>8.2208850872879555</v>
      </c>
      <c r="BP289" s="90">
        <v>8.2210136648508474</v>
      </c>
      <c r="BQ289" s="90">
        <v>8.2647117813142188</v>
      </c>
      <c r="BR289" s="90">
        <v>8.2606814121552326</v>
      </c>
      <c r="BS289" s="90">
        <v>8.2529965065220878</v>
      </c>
      <c r="BT289" s="90">
        <v>8.2192263169330033</v>
      </c>
      <c r="BU289" s="90">
        <v>8.0658960690036796</v>
      </c>
      <c r="BV289" s="90">
        <v>8.0301366161659207</v>
      </c>
      <c r="BW289" s="90">
        <v>7.9445490513598811</v>
      </c>
      <c r="BX289" s="90">
        <v>7.962240152212174</v>
      </c>
      <c r="BY289" s="90">
        <v>7.9974995160751892</v>
      </c>
      <c r="BZ289" s="90">
        <v>8.0481238209066515</v>
      </c>
      <c r="CA289" s="90">
        <v>8.1309429813190679</v>
      </c>
      <c r="CB289" s="90">
        <v>7.8628295153102084</v>
      </c>
      <c r="CC289" s="90">
        <v>7.7415699246351153</v>
      </c>
      <c r="CD289" s="90">
        <v>7.6812022382117178</v>
      </c>
      <c r="CE289" s="90">
        <v>7.7828319753476345</v>
      </c>
      <c r="CF289" s="90">
        <v>7.7964766224899904</v>
      </c>
      <c r="CG289" s="90">
        <v>7.8086725613843226</v>
      </c>
      <c r="CH289" s="90">
        <v>7.8414842076530187</v>
      </c>
      <c r="CI289" s="90">
        <v>7.7992179891472064</v>
      </c>
      <c r="CJ289" s="90">
        <v>7.8188192708446369</v>
      </c>
      <c r="CK289" s="90">
        <v>7.7628236731810114</v>
      </c>
      <c r="CL289" s="90">
        <v>7.5613897658745781</v>
      </c>
      <c r="CM289" s="90">
        <v>7.4564291467129253</v>
      </c>
      <c r="CN289" s="90">
        <v>7.4888669375996306</v>
      </c>
      <c r="CO289" s="90">
        <v>7.4544803971500455</v>
      </c>
      <c r="CP289" s="90">
        <v>7.5446882513991591</v>
      </c>
      <c r="CQ289" s="90">
        <v>7.4910254225585913</v>
      </c>
      <c r="CR289" s="90">
        <v>7.3608645020169714</v>
      </c>
      <c r="CS289" s="90">
        <v>7.2725368216079582</v>
      </c>
      <c r="CT289" s="90">
        <v>7.25413082911715</v>
      </c>
      <c r="CU289" s="90">
        <v>7.1890853480397823</v>
      </c>
      <c r="CV289" s="90">
        <v>7.3407118760897694</v>
      </c>
      <c r="CW289" s="90">
        <v>7.3773890779761171</v>
      </c>
      <c r="CX289" s="90">
        <v>7.3307187829475655</v>
      </c>
      <c r="CY289" s="90">
        <v>7.3295767546470829</v>
      </c>
      <c r="CZ289" s="90">
        <v>7.0422622669473434</v>
      </c>
      <c r="DA289" s="90">
        <v>6.8918045813348146</v>
      </c>
      <c r="DB289" s="90">
        <v>6.7030661342670266</v>
      </c>
      <c r="DC289" s="90">
        <v>6.5492392571724158</v>
      </c>
      <c r="DD289" s="90">
        <v>6.4628796617799766</v>
      </c>
      <c r="DE289" s="90">
        <v>6.4482407640301194</v>
      </c>
      <c r="DF289" s="90">
        <v>6.3039374593213333</v>
      </c>
      <c r="DG289" s="90">
        <v>6.0292861297231966</v>
      </c>
      <c r="DH289" s="90">
        <v>5.9393765863707157</v>
      </c>
      <c r="DI289" s="90">
        <v>5.6514666534589715</v>
      </c>
      <c r="DJ289" s="90">
        <v>5.6576280401381327</v>
      </c>
      <c r="DK289" s="90">
        <v>5.6519810858997088</v>
      </c>
      <c r="DL289" s="90">
        <v>5.5711774973317194</v>
      </c>
      <c r="DM289" s="90">
        <v>5.5383551008029066</v>
      </c>
      <c r="DN289" s="90">
        <v>5.5824734592076002</v>
      </c>
      <c r="DO289" s="90">
        <v>5.6421678378067091</v>
      </c>
      <c r="DP289" s="90">
        <v>5.6713960643454033</v>
      </c>
      <c r="DQ289" s="90">
        <v>5.707137323726017</v>
      </c>
      <c r="DR289" s="90">
        <v>5.7870127089823118</v>
      </c>
      <c r="DS289" s="90">
        <v>5.8819610987033704</v>
      </c>
      <c r="DT289" s="90">
        <v>5.9081983594768674</v>
      </c>
      <c r="DU289" s="90">
        <v>6.0230141133214765</v>
      </c>
      <c r="DV289" s="90">
        <v>6.1678204178018436</v>
      </c>
      <c r="DW289" s="90">
        <v>6.1902082109294394</v>
      </c>
      <c r="DX289" s="90">
        <v>6.1896572808922201</v>
      </c>
      <c r="DY289" s="90">
        <v>6.2060650298670001</v>
      </c>
      <c r="DZ289" s="90">
        <v>6.1979795012954559</v>
      </c>
      <c r="EA289" s="90">
        <v>6.0356850790387391</v>
      </c>
      <c r="EB289" s="90">
        <v>5.8584998299560116</v>
      </c>
      <c r="EC289" s="90">
        <v>5.7546792372041704</v>
      </c>
      <c r="ED289" s="90">
        <v>5.8089785119922723</v>
      </c>
      <c r="EE289" s="90">
        <v>5.8577750268907103</v>
      </c>
      <c r="EF289" s="90">
        <v>5.9318818640138185</v>
      </c>
      <c r="EG289" s="90">
        <v>6.0653886317946473</v>
      </c>
      <c r="EH289" s="90">
        <v>6.0824877547843297</v>
      </c>
      <c r="EI289" s="90">
        <v>6.058865999170659</v>
      </c>
      <c r="EJ289" s="90">
        <v>6.0335884113080551</v>
      </c>
      <c r="EK289" s="90">
        <v>5.9869258684228566</v>
      </c>
      <c r="EL289" s="90">
        <v>5.9802736903532461</v>
      </c>
      <c r="EM289" s="90">
        <v>5.9525903459570406</v>
      </c>
      <c r="EN289" s="90">
        <v>5.8397033233909168</v>
      </c>
      <c r="EO289" s="90">
        <v>5.9051190084016127</v>
      </c>
      <c r="EP289" s="90">
        <v>6.0174857358258063</v>
      </c>
      <c r="EQ289" s="90">
        <v>6.0645830158592595</v>
      </c>
      <c r="ER289" s="90">
        <v>6.1583680453857239</v>
      </c>
      <c r="ES289" s="90">
        <v>6.2225553595207881</v>
      </c>
      <c r="ET289" s="90">
        <v>6.3347459901106129</v>
      </c>
      <c r="EU289" s="90">
        <v>6.4472547514721414</v>
      </c>
      <c r="EV289" s="90">
        <v>6.4191960795942773</v>
      </c>
      <c r="EW289" s="90">
        <v>6.329432082889757</v>
      </c>
      <c r="EX289" s="90">
        <v>6.221431694858639</v>
      </c>
      <c r="EY289" s="90">
        <v>6.0914997464456793</v>
      </c>
      <c r="EZ289" s="90">
        <v>5.9802273430070354</v>
      </c>
      <c r="FA289" s="90">
        <v>5.86923731209514</v>
      </c>
      <c r="FB289" s="90">
        <v>5.7823568249227728</v>
      </c>
      <c r="FC289" s="90">
        <v>5.6167724111689488</v>
      </c>
      <c r="FD289" s="90">
        <v>5.6479885384505701</v>
      </c>
      <c r="FE289" s="90">
        <v>5.8009122110856683</v>
      </c>
      <c r="FF289" s="90">
        <v>5.8870736656410187</v>
      </c>
      <c r="FG289" s="90">
        <v>5.8639200861359191</v>
      </c>
      <c r="FH289" s="90">
        <v>5.9259820822866329</v>
      </c>
      <c r="FI289" s="90">
        <v>6.0335452384806452</v>
      </c>
      <c r="FJ289" s="90">
        <v>6.1102586593318291</v>
      </c>
      <c r="FK289" s="90">
        <v>6.2094848761544466</v>
      </c>
      <c r="FL289" s="90">
        <v>6.3561106259665268</v>
      </c>
      <c r="FM289" s="90">
        <v>6.364384768321413</v>
      </c>
      <c r="FN289" s="90">
        <v>6.4661630828759042</v>
      </c>
      <c r="FO289" s="90">
        <v>6.397800081265407</v>
      </c>
      <c r="FP289" s="90">
        <v>6.3310332650151926</v>
      </c>
      <c r="FQ289" s="90">
        <v>6.3767338548410359</v>
      </c>
      <c r="FR289" s="90">
        <v>6.5760096354827251</v>
      </c>
      <c r="FS289" s="90">
        <v>6.6412595310295774</v>
      </c>
      <c r="FT289" s="90">
        <v>6.6181384708204902</v>
      </c>
      <c r="FU289" s="90">
        <v>6.5812775283796006</v>
      </c>
      <c r="FV289" s="90">
        <v>6.5328621771950734</v>
      </c>
      <c r="FW289" s="90">
        <v>6.2823000000000002</v>
      </c>
      <c r="FX289" s="90">
        <v>6.4752999999999998</v>
      </c>
      <c r="FY289" s="90">
        <v>6.4646999999999997</v>
      </c>
      <c r="FZ289" s="90">
        <v>6.4760999999999997</v>
      </c>
      <c r="GA289" s="90">
        <v>6.4358000000000004</v>
      </c>
      <c r="GB289" s="90">
        <v>6.3128000000000002</v>
      </c>
      <c r="GC289" s="90">
        <v>6.1067999999999998</v>
      </c>
      <c r="GD289" s="90">
        <v>5.9755000000000003</v>
      </c>
      <c r="GE289" s="90">
        <v>5.8577000000000004</v>
      </c>
      <c r="GF289" s="90">
        <v>5.8673000000000002</v>
      </c>
      <c r="GG289" s="90">
        <v>5.7969999999999997</v>
      </c>
      <c r="GH289" s="90">
        <v>5.7251000000000003</v>
      </c>
      <c r="GI289" s="90">
        <v>5.6651999999999996</v>
      </c>
      <c r="GJ289" s="90">
        <v>5.6062000000000003</v>
      </c>
      <c r="GK289" s="90">
        <v>5.6691000000000003</v>
      </c>
      <c r="GL289" s="90">
        <v>5.6614000000000004</v>
      </c>
      <c r="GM289" s="90">
        <v>5.6266999999999996</v>
      </c>
      <c r="GN289" s="90">
        <v>5.5624000000000002</v>
      </c>
      <c r="GO289" s="90">
        <v>5.4852999999999996</v>
      </c>
      <c r="GP289" s="90">
        <v>5.4546999999999999</v>
      </c>
      <c r="GQ289" s="90">
        <v>5.43</v>
      </c>
      <c r="GR289" s="90">
        <v>5.4653</v>
      </c>
      <c r="GS289" s="90">
        <v>5.4846000000000004</v>
      </c>
      <c r="GT289" s="90">
        <v>5.4851999999999999</v>
      </c>
      <c r="GU289" s="90">
        <v>5.4241000000000001</v>
      </c>
      <c r="GV289" s="90">
        <v>5.4070999999999998</v>
      </c>
      <c r="GW289" s="90">
        <v>5.3282999999999996</v>
      </c>
      <c r="GX289" s="90">
        <v>5.3635000000000002</v>
      </c>
      <c r="GY289" s="90">
        <v>5.3009000000000004</v>
      </c>
      <c r="GZ289" s="90">
        <v>5.2050999999999998</v>
      </c>
      <c r="HA289" s="90">
        <v>5.1474000000000002</v>
      </c>
      <c r="HB289" s="90">
        <v>5.2129000000000003</v>
      </c>
      <c r="HC289" s="90">
        <v>5.2046000000000001</v>
      </c>
      <c r="HD289" s="90">
        <v>4.3952999999999998</v>
      </c>
      <c r="HE289" s="90">
        <v>4.4355000000000002</v>
      </c>
      <c r="HF289" s="90">
        <v>4.4507000000000003</v>
      </c>
      <c r="HG289" s="90">
        <v>4.4374000000000002</v>
      </c>
      <c r="HH289" s="90">
        <v>4.4729999999999999</v>
      </c>
      <c r="HI289" s="90">
        <v>4.4374000000000002</v>
      </c>
      <c r="HJ289" s="90">
        <v>4.4729999999999999</v>
      </c>
      <c r="HK289" s="77"/>
      <c r="HL289" s="77"/>
      <c r="HM289" s="77"/>
      <c r="HN289" s="77"/>
      <c r="HO289" s="77"/>
      <c r="HP289" s="77"/>
      <c r="HQ289" s="78"/>
      <c r="HR289" s="78"/>
      <c r="HS289" s="78"/>
      <c r="HT289" s="78"/>
      <c r="HU289" s="78"/>
      <c r="HV289" s="78"/>
      <c r="HW289" s="78"/>
      <c r="HX289" s="78"/>
      <c r="HY289" s="78"/>
      <c r="HZ289" s="78"/>
      <c r="IA289" s="78"/>
      <c r="IB289" s="78"/>
      <c r="IC289" s="78"/>
      <c r="ID289" s="78"/>
      <c r="IE289" s="78"/>
      <c r="IF289" s="78"/>
      <c r="IG289" s="78"/>
      <c r="IH289" s="78"/>
      <c r="II289" s="78"/>
      <c r="IJ289" s="78"/>
      <c r="IK289" s="78"/>
      <c r="IL289" s="78"/>
      <c r="IM289" s="78"/>
      <c r="IN289" s="78"/>
      <c r="IO289" s="79"/>
      <c r="IP289" s="79"/>
      <c r="IQ289" s="79"/>
      <c r="IR289" s="79"/>
      <c r="IS289" s="79"/>
      <c r="IT289" s="79"/>
      <c r="IU289" s="79"/>
      <c r="IV289" s="79"/>
      <c r="IW289" s="79"/>
    </row>
    <row r="290" spans="1:257" s="19" customFormat="1" ht="18" customHeight="1" x14ac:dyDescent="0.2">
      <c r="A290" s="12">
        <v>271</v>
      </c>
      <c r="B290" s="20"/>
      <c r="C290" s="60"/>
      <c r="D290" s="29"/>
      <c r="E290" s="95"/>
      <c r="F290" s="66" t="s">
        <v>282</v>
      </c>
      <c r="G290" s="35"/>
      <c r="H290" s="67">
        <v>1.0330016969538283</v>
      </c>
      <c r="I290" s="67">
        <v>1.0180051377266321</v>
      </c>
      <c r="J290" s="67">
        <v>1.0138467055129601</v>
      </c>
      <c r="K290" s="67">
        <v>1.0207471084840338</v>
      </c>
      <c r="L290" s="67">
        <v>1.0403939709368732</v>
      </c>
      <c r="M290" s="67">
        <v>1.0544098564842883</v>
      </c>
      <c r="N290" s="67">
        <v>1.0776774143808205</v>
      </c>
      <c r="O290" s="67">
        <v>1.0841836353206786</v>
      </c>
      <c r="P290" s="67">
        <v>1.0962613981846736</v>
      </c>
      <c r="Q290" s="67">
        <v>1.1054384214280502</v>
      </c>
      <c r="R290" s="67">
        <v>1.1241246005279382</v>
      </c>
      <c r="S290" s="67">
        <v>1.1388239543267309</v>
      </c>
      <c r="T290" s="67">
        <v>1.1581775795405975</v>
      </c>
      <c r="U290" s="67">
        <v>1.0195950210777307</v>
      </c>
      <c r="V290" s="67">
        <v>1.0295454161292257</v>
      </c>
      <c r="W290" s="67">
        <v>1.012768507143422</v>
      </c>
      <c r="X290" s="67">
        <v>0.9638576974908879</v>
      </c>
      <c r="Y290" s="67">
        <v>0.94111226411757665</v>
      </c>
      <c r="Z290" s="67">
        <v>0.91538235177375959</v>
      </c>
      <c r="AA290" s="67">
        <v>0.91213035714781032</v>
      </c>
      <c r="AB290" s="67">
        <v>0.91698524307645202</v>
      </c>
      <c r="AC290" s="67">
        <v>0.93589166200220919</v>
      </c>
      <c r="AD290" s="67">
        <v>0.94147211126326213</v>
      </c>
      <c r="AE290" s="67">
        <v>0.9647467519426518</v>
      </c>
      <c r="AF290" s="67">
        <v>0.98544684851500053</v>
      </c>
      <c r="AG290" s="67">
        <v>1.0110862400578327</v>
      </c>
      <c r="AH290" s="67">
        <v>1.0168972133098131</v>
      </c>
      <c r="AI290" s="67">
        <v>1.0243658815035612</v>
      </c>
      <c r="AJ290" s="67">
        <v>1.0217640473821703</v>
      </c>
      <c r="AK290" s="67">
        <v>1.0335223390695338</v>
      </c>
      <c r="AL290" s="67">
        <v>1.0495838193649825</v>
      </c>
      <c r="AM290" s="67">
        <v>1.0776974531379027</v>
      </c>
      <c r="AN290" s="67">
        <v>1.1222335841241255</v>
      </c>
      <c r="AO290" s="67">
        <v>1.1499239552965093</v>
      </c>
      <c r="AP290" s="67">
        <v>1.1768171086532913</v>
      </c>
      <c r="AQ290" s="67">
        <v>1.2213053802160501</v>
      </c>
      <c r="AR290" s="67">
        <v>1.2321376526884298</v>
      </c>
      <c r="AS290" s="67">
        <v>1.1819458247014951</v>
      </c>
      <c r="AT290" s="67">
        <v>1.0874418789147104</v>
      </c>
      <c r="AU290" s="67">
        <v>1.0060378198546727</v>
      </c>
      <c r="AV290" s="67">
        <v>1.0124854329293171</v>
      </c>
      <c r="AW290" s="67">
        <v>1.0065733825566445</v>
      </c>
      <c r="AX290" s="67">
        <v>0.95028470216092997</v>
      </c>
      <c r="AY290" s="67">
        <v>0.86957158752160602</v>
      </c>
      <c r="AZ290" s="67">
        <v>0.89442127721385889</v>
      </c>
      <c r="BA290" s="67">
        <v>0.90902221278574546</v>
      </c>
      <c r="BB290" s="67">
        <v>0.93820833279772309</v>
      </c>
      <c r="BC290" s="67">
        <v>0.92069034015235474</v>
      </c>
      <c r="BD290" s="67">
        <v>0.83517728148038173</v>
      </c>
      <c r="BE290" s="67">
        <v>0.82297121712380039</v>
      </c>
      <c r="BF290" s="67">
        <v>0.83860125163029242</v>
      </c>
      <c r="BG290" s="67">
        <v>0.84648207635785278</v>
      </c>
      <c r="BH290" s="67">
        <v>0.86810926671159072</v>
      </c>
      <c r="BI290" s="67">
        <v>0.87775167093947248</v>
      </c>
      <c r="BJ290" s="67">
        <v>0.93492528697301258</v>
      </c>
      <c r="BK290" s="67">
        <v>0.98146157772180342</v>
      </c>
      <c r="BL290" s="67">
        <v>1.0043369349229954</v>
      </c>
      <c r="BM290" s="67">
        <v>1.0069052211278837</v>
      </c>
      <c r="BN290" s="67">
        <v>1.0443729849823353</v>
      </c>
      <c r="BO290" s="67">
        <v>1.0885534755587285</v>
      </c>
      <c r="BP290" s="67">
        <v>1.095197964312185</v>
      </c>
      <c r="BQ290" s="67">
        <v>1.0816069352549451</v>
      </c>
      <c r="BR290" s="67">
        <v>1.0770295687868248</v>
      </c>
      <c r="BS290" s="67">
        <v>1.0675554947131092</v>
      </c>
      <c r="BT290" s="67">
        <v>1.0696508591801659</v>
      </c>
      <c r="BU290" s="67">
        <v>1.0804326029453626</v>
      </c>
      <c r="BV290" s="67">
        <v>1.087197709535106</v>
      </c>
      <c r="BW290" s="67">
        <v>1.0595074984488486</v>
      </c>
      <c r="BX290" s="67">
        <v>1.0665581127506938</v>
      </c>
      <c r="BY290" s="67">
        <v>1.0647906254694892</v>
      </c>
      <c r="BZ290" s="67">
        <v>1.0929879477730637</v>
      </c>
      <c r="CA290" s="67">
        <v>1.1074655627973868</v>
      </c>
      <c r="CB290" s="67">
        <v>1.0755698139794831</v>
      </c>
      <c r="CC290" s="67">
        <v>1.0394528414250828</v>
      </c>
      <c r="CD290" s="67">
        <v>1.0104486828262087</v>
      </c>
      <c r="CE290" s="67">
        <v>0.98713938140523916</v>
      </c>
      <c r="CF290" s="67">
        <v>0.940790801391717</v>
      </c>
      <c r="CG290" s="67">
        <v>0.93551897315739452</v>
      </c>
      <c r="CH290" s="67">
        <v>0.87208901895826663</v>
      </c>
      <c r="CI290" s="67">
        <v>0.86729791695287739</v>
      </c>
      <c r="CJ290" s="67">
        <v>0.88682549634102625</v>
      </c>
      <c r="CK290" s="67">
        <v>0.85439368890224021</v>
      </c>
      <c r="CL290" s="67">
        <v>0.79745151378101764</v>
      </c>
      <c r="CM290" s="67">
        <v>0.77282089479581062</v>
      </c>
      <c r="CN290" s="67">
        <v>0.72080819318388123</v>
      </c>
      <c r="CO290" s="67">
        <v>0.71233117958873127</v>
      </c>
      <c r="CP290" s="67">
        <v>0.68715646271426711</v>
      </c>
      <c r="CQ290" s="67">
        <v>0.69002247822768403</v>
      </c>
      <c r="CR290" s="67">
        <v>0.68243266876677156</v>
      </c>
      <c r="CS290" s="67">
        <v>0.73155592887543652</v>
      </c>
      <c r="CT290" s="67">
        <v>0.76164539738820014</v>
      </c>
      <c r="CU290" s="67">
        <v>0.76157391568619492</v>
      </c>
      <c r="CV290" s="67">
        <v>0.7787698525282245</v>
      </c>
      <c r="CW290" s="67">
        <v>0.78117245351332543</v>
      </c>
      <c r="CX290" s="67">
        <v>0.78484541307295919</v>
      </c>
      <c r="CY290" s="67">
        <v>0.77703686464483623</v>
      </c>
      <c r="CZ290" s="67">
        <v>0.70979995807152518</v>
      </c>
      <c r="DA290" s="67">
        <v>0.63468931766879622</v>
      </c>
      <c r="DB290" s="67">
        <v>0.59634574321600897</v>
      </c>
      <c r="DC290" s="67">
        <v>0.53498173072662447</v>
      </c>
      <c r="DD290" s="67">
        <v>0.52847018873219165</v>
      </c>
      <c r="DE290" s="67">
        <v>0.53694914355862466</v>
      </c>
      <c r="DF290" s="67">
        <v>0.54774199649020638</v>
      </c>
      <c r="DG290" s="67">
        <v>0.50493067383477086</v>
      </c>
      <c r="DH290" s="67">
        <v>0.48972069063222923</v>
      </c>
      <c r="DI290" s="67">
        <v>0.49021294503234619</v>
      </c>
      <c r="DJ290" s="67">
        <v>0.49277487110119</v>
      </c>
      <c r="DK290" s="67">
        <v>0.49663058702306229</v>
      </c>
      <c r="DL290" s="67">
        <v>0.49529912851584107</v>
      </c>
      <c r="DM290" s="67">
        <v>0.50249342688730958</v>
      </c>
      <c r="DN290" s="67">
        <v>0.5069178691292936</v>
      </c>
      <c r="DO290" s="67">
        <v>0.51026085020580525</v>
      </c>
      <c r="DP290" s="67">
        <v>0.51549004001165144</v>
      </c>
      <c r="DQ290" s="67">
        <v>0.5583186309394621</v>
      </c>
      <c r="DR290" s="67">
        <v>0.62384651067711216</v>
      </c>
      <c r="DS290" s="67">
        <v>0.69619608073105277</v>
      </c>
      <c r="DT290" s="67">
        <v>0.70204220806088657</v>
      </c>
      <c r="DU290" s="67">
        <v>0.7305044921902879</v>
      </c>
      <c r="DV290" s="67">
        <v>0.76056131340335942</v>
      </c>
      <c r="DW290" s="67">
        <v>0.7905878824786905</v>
      </c>
      <c r="DX290" s="67">
        <v>0.800052449581792</v>
      </c>
      <c r="DY290" s="67">
        <v>0.82897513961423286</v>
      </c>
      <c r="DZ290" s="67">
        <v>0.81978568135167063</v>
      </c>
      <c r="EA290" s="67">
        <v>0.75993244802779536</v>
      </c>
      <c r="EB290" s="67">
        <v>0.67373193872700776</v>
      </c>
      <c r="EC290" s="67">
        <v>0.60233796506081849</v>
      </c>
      <c r="ED290" s="67">
        <v>0.59716265328947782</v>
      </c>
      <c r="EE290" s="67">
        <v>0.6251636780342178</v>
      </c>
      <c r="EF290" s="67">
        <v>0.66126571400208145</v>
      </c>
      <c r="EG290" s="67">
        <v>0.70485997510377008</v>
      </c>
      <c r="EH290" s="67">
        <v>0.74769345542585297</v>
      </c>
      <c r="EI290" s="67">
        <v>0.74739024067403426</v>
      </c>
      <c r="EJ290" s="67">
        <v>0.68587063895115696</v>
      </c>
      <c r="EK290" s="67">
        <v>0.62588703121185452</v>
      </c>
      <c r="EL290" s="67">
        <v>0.60639371676250053</v>
      </c>
      <c r="EM290" s="67">
        <v>0.61339602609591837</v>
      </c>
      <c r="EN290" s="67">
        <v>0.62334350723737697</v>
      </c>
      <c r="EO290" s="67">
        <v>0.6759512373562151</v>
      </c>
      <c r="EP290" s="67">
        <v>0.72222882210582928</v>
      </c>
      <c r="EQ290" s="67">
        <v>0.71714507980262865</v>
      </c>
      <c r="ER290" s="67">
        <v>0.6953585115636205</v>
      </c>
      <c r="ES290" s="67">
        <v>0.69606050620583559</v>
      </c>
      <c r="ET290" s="67">
        <v>0.72419684385383898</v>
      </c>
      <c r="EU290" s="67">
        <v>0.74108483801485403</v>
      </c>
      <c r="EV290" s="67">
        <v>0.69891516359757866</v>
      </c>
      <c r="EW290" s="67">
        <v>0.63233707197860411</v>
      </c>
      <c r="EX290" s="67">
        <v>0.57498897987288511</v>
      </c>
      <c r="EY290" s="67">
        <v>0.50370722993107009</v>
      </c>
      <c r="EZ290" s="67">
        <v>0.4494529122637595</v>
      </c>
      <c r="FA290" s="67">
        <v>0.39049216995683023</v>
      </c>
      <c r="FB290" s="67">
        <v>0.38996678274878016</v>
      </c>
      <c r="FC290" s="67">
        <v>0.41054491844897723</v>
      </c>
      <c r="FD290" s="67">
        <v>0.47133154437435432</v>
      </c>
      <c r="FE290" s="67">
        <v>0.60147760507145742</v>
      </c>
      <c r="FF290" s="67">
        <v>0.662686573889534</v>
      </c>
      <c r="FG290" s="67">
        <v>0.71309865983975473</v>
      </c>
      <c r="FH290" s="67">
        <v>0.71713052198249505</v>
      </c>
      <c r="FI290" s="67">
        <v>0.72126769681150038</v>
      </c>
      <c r="FJ290" s="67">
        <v>0.73300076629876942</v>
      </c>
      <c r="FK290" s="67">
        <v>0.75018697980357596</v>
      </c>
      <c r="FL290" s="67">
        <v>0.78389848718300248</v>
      </c>
      <c r="FM290" s="67">
        <v>0.81771697146213373</v>
      </c>
      <c r="FN290" s="67">
        <v>0.83210826895697321</v>
      </c>
      <c r="FO290" s="67">
        <v>0.83605225147070139</v>
      </c>
      <c r="FP290" s="67">
        <v>0.782966401642192</v>
      </c>
      <c r="FQ290" s="67">
        <v>0.80163308508858833</v>
      </c>
      <c r="FR290" s="67">
        <v>0.81924183107312765</v>
      </c>
      <c r="FS290" s="67">
        <v>0.81443371112754503</v>
      </c>
      <c r="FT290" s="67">
        <v>0.81118142166754703</v>
      </c>
      <c r="FU290" s="67">
        <v>0.7734054438857807</v>
      </c>
      <c r="FV290" s="67">
        <v>0.70914944378228062</v>
      </c>
      <c r="FW290" s="67">
        <v>0.59299999999999997</v>
      </c>
      <c r="FX290" s="67">
        <v>0.70909999999999995</v>
      </c>
      <c r="FY290" s="67">
        <v>0.71679999999999999</v>
      </c>
      <c r="FZ290" s="67">
        <v>0.70269999999999999</v>
      </c>
      <c r="GA290" s="67">
        <v>0.69399999999999995</v>
      </c>
      <c r="GB290" s="67">
        <v>0.67169999999999996</v>
      </c>
      <c r="GC290" s="67">
        <v>0.62560000000000004</v>
      </c>
      <c r="GD290" s="67">
        <v>0.60809999999999997</v>
      </c>
      <c r="GE290" s="67">
        <v>0.60340000000000005</v>
      </c>
      <c r="GF290" s="67">
        <v>0.64280000000000004</v>
      </c>
      <c r="GG290" s="67">
        <v>0.65180000000000005</v>
      </c>
      <c r="GH290" s="67">
        <v>0.65749999999999997</v>
      </c>
      <c r="GI290" s="67">
        <v>0.65369999999999995</v>
      </c>
      <c r="GJ290" s="67">
        <v>0.63560000000000005</v>
      </c>
      <c r="GK290" s="67">
        <v>0.64059999999999995</v>
      </c>
      <c r="GL290" s="67">
        <v>0.626</v>
      </c>
      <c r="GM290" s="67">
        <v>0.61699999999999999</v>
      </c>
      <c r="GN290" s="67">
        <v>0.60760000000000003</v>
      </c>
      <c r="GO290" s="67">
        <v>0.59519999999999995</v>
      </c>
      <c r="GP290" s="67">
        <v>0.58679999999999999</v>
      </c>
      <c r="GQ290" s="67">
        <v>0.58089999999999997</v>
      </c>
      <c r="GR290" s="67">
        <v>0.56869999999999998</v>
      </c>
      <c r="GS290" s="67">
        <v>0.59040000000000004</v>
      </c>
      <c r="GT290" s="67">
        <v>0.59930000000000005</v>
      </c>
      <c r="GU290" s="67">
        <v>0.58809999999999996</v>
      </c>
      <c r="GV290" s="67">
        <v>0.58620000000000005</v>
      </c>
      <c r="GW290" s="67">
        <v>0.5948</v>
      </c>
      <c r="GX290" s="67">
        <v>0.60929999999999995</v>
      </c>
      <c r="GY290" s="67">
        <v>0.59450000000000003</v>
      </c>
      <c r="GZ290" s="67">
        <v>0.56399999999999995</v>
      </c>
      <c r="HA290" s="67">
        <v>0.53559999999999997</v>
      </c>
      <c r="HB290" s="67">
        <v>0.52990000000000004</v>
      </c>
      <c r="HC290" s="67">
        <v>0.52090000000000003</v>
      </c>
      <c r="HD290" s="67">
        <v>0.4073</v>
      </c>
      <c r="HE290" s="67">
        <v>0.41959999999999997</v>
      </c>
      <c r="HF290" s="67">
        <v>0.42220000000000002</v>
      </c>
      <c r="HG290" s="67">
        <v>0.42570000000000002</v>
      </c>
      <c r="HH290" s="67">
        <v>0.42399999999999999</v>
      </c>
      <c r="HI290" s="67">
        <v>0.42570000000000002</v>
      </c>
      <c r="HJ290" s="67">
        <v>0.42399999999999999</v>
      </c>
      <c r="HK290" s="68"/>
      <c r="HL290" s="68"/>
      <c r="HM290" s="68"/>
      <c r="HN290" s="68"/>
      <c r="HO290" s="68"/>
      <c r="HP290" s="68"/>
      <c r="HQ290" s="69"/>
      <c r="HR290" s="69"/>
      <c r="HS290" s="69"/>
      <c r="HT290" s="69"/>
      <c r="HU290" s="69"/>
      <c r="HV290" s="69"/>
      <c r="HW290" s="69"/>
      <c r="HX290" s="69"/>
      <c r="HY290" s="69"/>
      <c r="HZ290" s="69"/>
      <c r="IA290" s="69"/>
      <c r="IB290" s="69"/>
      <c r="IC290" s="69"/>
      <c r="ID290" s="69"/>
      <c r="IE290" s="69"/>
      <c r="IF290" s="69"/>
      <c r="IG290" s="69"/>
      <c r="IH290" s="69"/>
      <c r="II290" s="69"/>
      <c r="IJ290" s="69"/>
      <c r="IK290" s="69"/>
      <c r="IL290" s="69"/>
      <c r="IM290" s="69"/>
      <c r="IN290" s="69"/>
      <c r="IO290" s="70"/>
      <c r="IP290" s="70"/>
      <c r="IQ290" s="70"/>
      <c r="IR290" s="70"/>
      <c r="IS290" s="70"/>
      <c r="IT290" s="70"/>
      <c r="IU290" s="70"/>
      <c r="IV290" s="70"/>
      <c r="IW290" s="70"/>
    </row>
    <row r="291" spans="1:257" s="19" customFormat="1" ht="18" customHeight="1" x14ac:dyDescent="0.2">
      <c r="A291" s="12">
        <v>27101</v>
      </c>
      <c r="B291" s="20"/>
      <c r="C291" s="60"/>
      <c r="D291" s="29"/>
      <c r="E291" s="95"/>
      <c r="F291" s="66"/>
      <c r="G291" s="91" t="s">
        <v>283</v>
      </c>
      <c r="H291" s="71">
        <v>0.65688019631674766</v>
      </c>
      <c r="I291" s="71">
        <v>0.64734396535189509</v>
      </c>
      <c r="J291" s="71">
        <v>0.64469964078113984</v>
      </c>
      <c r="K291" s="71">
        <v>0.64908756973776216</v>
      </c>
      <c r="L291" s="71">
        <v>0.66158090339160425</v>
      </c>
      <c r="M291" s="71">
        <v>0.67049352926345762</v>
      </c>
      <c r="N291" s="71">
        <v>0.68528924358218102</v>
      </c>
      <c r="O291" s="71">
        <v>0.68942651431547897</v>
      </c>
      <c r="P291" s="71">
        <v>0.6971066984473766</v>
      </c>
      <c r="Q291" s="71">
        <v>0.70294231793134154</v>
      </c>
      <c r="R291" s="71">
        <v>0.71482475823297931</v>
      </c>
      <c r="S291" s="71">
        <v>0.72417199787213338</v>
      </c>
      <c r="T291" s="71">
        <v>0.73647886355049019</v>
      </c>
      <c r="U291" s="71">
        <v>0.64835496358245948</v>
      </c>
      <c r="V291" s="71">
        <v>0.65468236601957996</v>
      </c>
      <c r="W291" s="71">
        <v>0.64401402026498877</v>
      </c>
      <c r="X291" s="71">
        <v>0.6129119007415551</v>
      </c>
      <c r="Y291" s="71">
        <v>0.59844820258536713</v>
      </c>
      <c r="Z291" s="71">
        <v>0.58208669038121563</v>
      </c>
      <c r="AA291" s="71">
        <v>0.58001876457372292</v>
      </c>
      <c r="AB291" s="71">
        <v>0.58310596029789807</v>
      </c>
      <c r="AC291" s="71">
        <v>0.59512844991453728</v>
      </c>
      <c r="AD291" s="71">
        <v>0.59867702744054296</v>
      </c>
      <c r="AE291" s="71">
        <v>0.61347724566260708</v>
      </c>
      <c r="AF291" s="71">
        <v>0.6266403252009245</v>
      </c>
      <c r="AG291" s="71">
        <v>0.64294427571694224</v>
      </c>
      <c r="AH291" s="71">
        <v>0.64663944220293001</v>
      </c>
      <c r="AI291" s="71">
        <v>0.65138872794350633</v>
      </c>
      <c r="AJ291" s="71">
        <v>0.64973423568712108</v>
      </c>
      <c r="AK291" s="71">
        <v>0.65721126982435552</v>
      </c>
      <c r="AL291" s="71">
        <v>0.66742467834122798</v>
      </c>
      <c r="AM291" s="71">
        <v>0.68530198611951176</v>
      </c>
      <c r="AN291" s="71">
        <v>0.71362227112164378</v>
      </c>
      <c r="AO291" s="71">
        <v>0.73123042849973574</v>
      </c>
      <c r="AP291" s="71">
        <v>0.74833163937738734</v>
      </c>
      <c r="AQ291" s="71">
        <v>0.77662149083079113</v>
      </c>
      <c r="AR291" s="71">
        <v>0.78350967435381524</v>
      </c>
      <c r="AS291" s="71">
        <v>0.75159296219469884</v>
      </c>
      <c r="AT291" s="71">
        <v>0.69149841380800325</v>
      </c>
      <c r="AU291" s="71">
        <v>0.63973401259354168</v>
      </c>
      <c r="AV291" s="71">
        <v>0.64383401490209169</v>
      </c>
      <c r="AW291" s="71">
        <v>0.64007457402131918</v>
      </c>
      <c r="AX291" s="71">
        <v>0.60428090636541765</v>
      </c>
      <c r="AY291" s="71">
        <v>0.55295587297393323</v>
      </c>
      <c r="AZ291" s="71">
        <v>0.56875765635104891</v>
      </c>
      <c r="BA291" s="71">
        <v>0.57804231237160697</v>
      </c>
      <c r="BB291" s="71">
        <v>0.59660160835314002</v>
      </c>
      <c r="BC291" s="71">
        <v>0.58546201150455979</v>
      </c>
      <c r="BD291" s="71">
        <v>0.5310847196436328</v>
      </c>
      <c r="BE291" s="71">
        <v>0.52332294928599477</v>
      </c>
      <c r="BF291" s="71">
        <v>0.53326200375738442</v>
      </c>
      <c r="BG291" s="71">
        <v>0.53827337761034444</v>
      </c>
      <c r="BH291" s="71">
        <v>0.55202599107384198</v>
      </c>
      <c r="BI291" s="71">
        <v>0.5581575438107389</v>
      </c>
      <c r="BJ291" s="71">
        <v>0.59451393725616886</v>
      </c>
      <c r="BK291" s="71">
        <v>0.62410611304161223</v>
      </c>
      <c r="BL291" s="71">
        <v>0.63865242905778652</v>
      </c>
      <c r="BM291" s="71">
        <v>0.64028558837537475</v>
      </c>
      <c r="BN291" s="71">
        <v>0.66411113691884616</v>
      </c>
      <c r="BO291" s="71">
        <v>0.69220527210639815</v>
      </c>
      <c r="BP291" s="71">
        <v>0.69643046659510566</v>
      </c>
      <c r="BQ291" s="71">
        <v>0.68778800466925138</v>
      </c>
      <c r="BR291" s="71">
        <v>0.68487728207018961</v>
      </c>
      <c r="BS291" s="71">
        <v>0.67885276956860008</v>
      </c>
      <c r="BT291" s="71">
        <v>0.68018520050896936</v>
      </c>
      <c r="BU291" s="71">
        <v>0.68704125310017417</v>
      </c>
      <c r="BV291" s="71">
        <v>0.691343147819107</v>
      </c>
      <c r="BW291" s="71">
        <v>0.6737350922389177</v>
      </c>
      <c r="BX291" s="71">
        <v>0.67821853976897228</v>
      </c>
      <c r="BY291" s="71">
        <v>0.67709460415909983</v>
      </c>
      <c r="BZ291" s="71">
        <v>0.69502512902173852</v>
      </c>
      <c r="CA291" s="71">
        <v>0.7042313661725772</v>
      </c>
      <c r="CB291" s="71">
        <v>0.68394903187733092</v>
      </c>
      <c r="CC291" s="71">
        <v>0.66098244422131713</v>
      </c>
      <c r="CD291" s="71">
        <v>0.64253885651898046</v>
      </c>
      <c r="CE291" s="71">
        <v>0.62771659771866684</v>
      </c>
      <c r="CF291" s="71">
        <v>0.59824378617531304</v>
      </c>
      <c r="CG291" s="71">
        <v>0.59489145909228724</v>
      </c>
      <c r="CH291" s="71">
        <v>0.55455669401924612</v>
      </c>
      <c r="CI291" s="71">
        <v>0.55151005814715204</v>
      </c>
      <c r="CJ291" s="71">
        <v>0.56392754034481329</v>
      </c>
      <c r="CK291" s="71">
        <v>0.54330432926963446</v>
      </c>
      <c r="CL291" s="71">
        <v>0.50709510784954304</v>
      </c>
      <c r="CM291" s="71">
        <v>0.49143263035108747</v>
      </c>
      <c r="CN291" s="71">
        <v>0.45835803449460488</v>
      </c>
      <c r="CO291" s="71">
        <v>0.45296754736280037</v>
      </c>
      <c r="CP291" s="71">
        <v>0.43695908095710023</v>
      </c>
      <c r="CQ291" s="71">
        <v>0.43878156473292723</v>
      </c>
      <c r="CR291" s="71">
        <v>0.43395524591525958</v>
      </c>
      <c r="CS291" s="71">
        <v>0.46519246153557509</v>
      </c>
      <c r="CT291" s="71">
        <v>0.48432619194668219</v>
      </c>
      <c r="CU291" s="71">
        <v>0.48428073711869429</v>
      </c>
      <c r="CV291" s="71">
        <v>0.49521554042245658</v>
      </c>
      <c r="CW291" s="71">
        <v>0.49674334140421472</v>
      </c>
      <c r="CX291" s="71">
        <v>0.49907895653796558</v>
      </c>
      <c r="CY291" s="71">
        <v>0.49411354279320624</v>
      </c>
      <c r="CZ291" s="71">
        <v>0.45135795727979594</v>
      </c>
      <c r="DA291" s="71">
        <v>0.40359550697723218</v>
      </c>
      <c r="DB291" s="71">
        <v>0.37921303520752847</v>
      </c>
      <c r="DC291" s="71">
        <v>0.34019199130249422</v>
      </c>
      <c r="DD291" s="71">
        <v>0.33605133693934952</v>
      </c>
      <c r="DE291" s="71">
        <v>0.34144305848963563</v>
      </c>
      <c r="DF291" s="71">
        <v>0.34830617533970609</v>
      </c>
      <c r="DG291" s="71">
        <v>0.32108268663353112</v>
      </c>
      <c r="DH291" s="71">
        <v>0.31141074051618944</v>
      </c>
      <c r="DI291" s="71">
        <v>0.31172376242887373</v>
      </c>
      <c r="DJ291" s="71">
        <v>0.31335287737032413</v>
      </c>
      <c r="DK291" s="71">
        <v>0.31580470628713014</v>
      </c>
      <c r="DL291" s="71">
        <v>0.31495803901815067</v>
      </c>
      <c r="DM291" s="71">
        <v>0.31953285447154944</v>
      </c>
      <c r="DN291" s="71">
        <v>0.32234633338167795</v>
      </c>
      <c r="DO291" s="71">
        <v>0.32447211698135414</v>
      </c>
      <c r="DP291" s="71">
        <v>0.32779733051814791</v>
      </c>
      <c r="DQ291" s="71">
        <v>0.35503180002540119</v>
      </c>
      <c r="DR291" s="71">
        <v>0.39670062461031541</v>
      </c>
      <c r="DS291" s="71">
        <v>0.44270732520007156</v>
      </c>
      <c r="DT291" s="71">
        <v>0.44642484597417881</v>
      </c>
      <c r="DU291" s="71">
        <v>0.46452385862989554</v>
      </c>
      <c r="DV291" s="71">
        <v>0.48363682879956826</v>
      </c>
      <c r="DW291" s="71">
        <v>0.50273056179834708</v>
      </c>
      <c r="DX291" s="71">
        <v>0.50874902886870299</v>
      </c>
      <c r="DY291" s="71">
        <v>0.52714081114993516</v>
      </c>
      <c r="DZ291" s="71">
        <v>0.5212972843044742</v>
      </c>
      <c r="EA291" s="71">
        <v>0.4832369367059004</v>
      </c>
      <c r="EB291" s="71">
        <v>0.42842249870538285</v>
      </c>
      <c r="EC291" s="71">
        <v>0.3830234566941525</v>
      </c>
      <c r="ED291" s="71">
        <v>0.37973250390832125</v>
      </c>
      <c r="EE291" s="71">
        <v>0.3975382042141718</v>
      </c>
      <c r="EF291" s="71">
        <v>0.42049529377553047</v>
      </c>
      <c r="EG291" s="71">
        <v>0.44821664880834866</v>
      </c>
      <c r="EH291" s="71">
        <v>0.47545422745499538</v>
      </c>
      <c r="EI291" s="71">
        <v>0.47526141483301398</v>
      </c>
      <c r="EJ291" s="71">
        <v>0.43614143257527144</v>
      </c>
      <c r="EK291" s="71">
        <v>0.39799818059052572</v>
      </c>
      <c r="EL291" s="71">
        <v>0.38560248728226193</v>
      </c>
      <c r="EM291" s="71">
        <v>0.39005521794395381</v>
      </c>
      <c r="EN291" s="71">
        <v>0.39638076744143014</v>
      </c>
      <c r="EO291" s="71">
        <v>0.4298337387096714</v>
      </c>
      <c r="EP291" s="71">
        <v>0.45926140474839444</v>
      </c>
      <c r="EQ291" s="71">
        <v>0.45602868049247347</v>
      </c>
      <c r="ER291" s="71">
        <v>0.44217471949307785</v>
      </c>
      <c r="ES291" s="71">
        <v>0.4426211140921878</v>
      </c>
      <c r="ET291" s="71">
        <v>0.46051285914193557</v>
      </c>
      <c r="EU291" s="71">
        <v>0.47125184335909265</v>
      </c>
      <c r="EV291" s="71">
        <v>0.44021713493945241</v>
      </c>
      <c r="EW291" s="71">
        <v>0.39840211449078</v>
      </c>
      <c r="EX291" s="71">
        <v>0.35724140011582534</v>
      </c>
      <c r="EY291" s="71">
        <v>0.3073343400935622</v>
      </c>
      <c r="EZ291" s="71">
        <v>0.27797401311839665</v>
      </c>
      <c r="FA291" s="71">
        <v>0.23804168810651505</v>
      </c>
      <c r="FB291" s="71">
        <v>0.23591263346223951</v>
      </c>
      <c r="FC291" s="71">
        <v>0.24987617973520876</v>
      </c>
      <c r="FD291" s="71">
        <v>0.29366757689170503</v>
      </c>
      <c r="FE291" s="71">
        <v>0.38986908004239879</v>
      </c>
      <c r="FF291" s="71">
        <v>0.43641147710656331</v>
      </c>
      <c r="FG291" s="71">
        <v>0.46992601972545306</v>
      </c>
      <c r="FH291" s="71">
        <v>0.47124410341322615</v>
      </c>
      <c r="FI291" s="71">
        <v>0.47083557553612476</v>
      </c>
      <c r="FJ291" s="71">
        <v>0.47801683030837627</v>
      </c>
      <c r="FK291" s="71">
        <v>0.48996075697832797</v>
      </c>
      <c r="FL291" s="71">
        <v>0.50587361693925381</v>
      </c>
      <c r="FM291" s="71">
        <v>0.52891852705401321</v>
      </c>
      <c r="FN291" s="71">
        <v>0.54124877858091058</v>
      </c>
      <c r="FO291" s="71">
        <v>0.54005640664329901</v>
      </c>
      <c r="FP291" s="71">
        <v>0.50307027907345225</v>
      </c>
      <c r="FQ291" s="71">
        <v>0.51740170095949212</v>
      </c>
      <c r="FR291" s="71">
        <v>0.53191835821390432</v>
      </c>
      <c r="FS291" s="71">
        <v>0.52777739539679747</v>
      </c>
      <c r="FT291" s="71">
        <v>0.52425584995449448</v>
      </c>
      <c r="FU291" s="71">
        <v>0.49741827105138509</v>
      </c>
      <c r="FV291" s="37">
        <v>0.45064564958283676</v>
      </c>
      <c r="FW291" s="71">
        <v>0.35560000000000003</v>
      </c>
      <c r="FX291" s="71">
        <v>0.4506</v>
      </c>
      <c r="FY291" s="71">
        <v>0.46350000000000002</v>
      </c>
      <c r="FZ291" s="71">
        <v>0.4415</v>
      </c>
      <c r="GA291" s="71">
        <v>0.42820000000000003</v>
      </c>
      <c r="GB291" s="71">
        <v>0.4093</v>
      </c>
      <c r="GC291" s="71">
        <v>0.36890000000000001</v>
      </c>
      <c r="GD291" s="71">
        <v>0.35020000000000001</v>
      </c>
      <c r="GE291" s="71">
        <v>0.35759999999999997</v>
      </c>
      <c r="GF291" s="71">
        <v>0.39340000000000003</v>
      </c>
      <c r="GG291" s="71">
        <v>0.4133</v>
      </c>
      <c r="GH291" s="71">
        <v>0.42249999999999999</v>
      </c>
      <c r="GI291" s="71">
        <v>0.41660000000000003</v>
      </c>
      <c r="GJ291" s="71">
        <v>0.40970000000000001</v>
      </c>
      <c r="GK291" s="71">
        <v>0.4088</v>
      </c>
      <c r="GL291" s="71">
        <v>0.3957</v>
      </c>
      <c r="GM291" s="71">
        <v>0.39090000000000003</v>
      </c>
      <c r="GN291" s="71">
        <v>0.38090000000000002</v>
      </c>
      <c r="GO291" s="71">
        <v>0.36130000000000001</v>
      </c>
      <c r="GP291" s="71">
        <v>0.35620000000000002</v>
      </c>
      <c r="GQ291" s="71">
        <v>0.35320000000000001</v>
      </c>
      <c r="GR291" s="71">
        <v>0.33479999999999999</v>
      </c>
      <c r="GS291" s="71">
        <v>0.3649</v>
      </c>
      <c r="GT291" s="71">
        <v>0.378</v>
      </c>
      <c r="GU291" s="71">
        <v>0.3735</v>
      </c>
      <c r="GV291" s="71">
        <v>0.35880000000000001</v>
      </c>
      <c r="GW291" s="71">
        <v>0.36480000000000001</v>
      </c>
      <c r="GX291" s="71">
        <v>0.37440000000000001</v>
      </c>
      <c r="GY291" s="71">
        <v>0.35770000000000002</v>
      </c>
      <c r="GZ291" s="71">
        <v>0.3357</v>
      </c>
      <c r="HA291" s="71">
        <v>0.31259999999999999</v>
      </c>
      <c r="HB291" s="71">
        <v>0.30299999999999999</v>
      </c>
      <c r="HC291" s="71">
        <v>0.29509999999999997</v>
      </c>
      <c r="HD291" s="71">
        <v>0.2762</v>
      </c>
      <c r="HE291" s="71">
        <v>0.28789999999999999</v>
      </c>
      <c r="HF291" s="71">
        <v>0.29399999999999998</v>
      </c>
      <c r="HG291" s="71">
        <v>0.29780000000000001</v>
      </c>
      <c r="HH291" s="71">
        <v>0.29430000000000001</v>
      </c>
      <c r="HI291" s="71">
        <v>0.29780000000000001</v>
      </c>
      <c r="HJ291" s="71">
        <v>0.29430000000000001</v>
      </c>
      <c r="HK291" s="40"/>
      <c r="HL291" s="40"/>
      <c r="HM291" s="40"/>
      <c r="HN291" s="40"/>
      <c r="HO291" s="40"/>
      <c r="HP291" s="40"/>
      <c r="HQ291" s="92"/>
      <c r="HR291" s="92"/>
      <c r="HS291" s="92"/>
      <c r="HT291" s="92"/>
      <c r="HU291" s="92"/>
      <c r="HV291" s="92"/>
      <c r="HW291" s="92"/>
      <c r="HX291" s="92"/>
      <c r="HY291" s="92"/>
      <c r="HZ291" s="92"/>
      <c r="IA291" s="92"/>
      <c r="IB291" s="92"/>
      <c r="IC291" s="92"/>
      <c r="ID291" s="92"/>
      <c r="IE291" s="92"/>
      <c r="IF291" s="92"/>
      <c r="IG291" s="92"/>
      <c r="IH291" s="92"/>
      <c r="II291" s="92"/>
      <c r="IJ291" s="92"/>
      <c r="IK291" s="92"/>
      <c r="IL291" s="92"/>
      <c r="IM291" s="92"/>
      <c r="IN291" s="92"/>
    </row>
    <row r="292" spans="1:257" s="19" customFormat="1" ht="18" customHeight="1" x14ac:dyDescent="0.2">
      <c r="A292" s="12">
        <v>27105</v>
      </c>
      <c r="B292" s="20"/>
      <c r="C292" s="60"/>
      <c r="D292" s="29"/>
      <c r="E292" s="95"/>
      <c r="F292" s="66"/>
      <c r="G292" s="36" t="s">
        <v>284</v>
      </c>
      <c r="H292" s="71">
        <v>0.37612150063708066</v>
      </c>
      <c r="I292" s="71">
        <v>0.37066117237473706</v>
      </c>
      <c r="J292" s="71">
        <v>0.36914706473182013</v>
      </c>
      <c r="K292" s="71">
        <v>0.37165953874627172</v>
      </c>
      <c r="L292" s="71">
        <v>0.37881306754526894</v>
      </c>
      <c r="M292" s="71">
        <v>0.38391632722083069</v>
      </c>
      <c r="N292" s="71">
        <v>0.39238817079863947</v>
      </c>
      <c r="O292" s="71">
        <v>0.39475712100519972</v>
      </c>
      <c r="P292" s="71">
        <v>0.39915469973729706</v>
      </c>
      <c r="Q292" s="71">
        <v>0.40249610349670872</v>
      </c>
      <c r="R292" s="71">
        <v>0.40929984229495897</v>
      </c>
      <c r="S292" s="71">
        <v>0.41465195645459757</v>
      </c>
      <c r="T292" s="71">
        <v>0.42169871599010733</v>
      </c>
      <c r="U292" s="71">
        <v>0.37124005749527117</v>
      </c>
      <c r="V292" s="71">
        <v>0.37486305010964571</v>
      </c>
      <c r="W292" s="71">
        <v>0.36875448687843332</v>
      </c>
      <c r="X292" s="71">
        <v>0.35094579674933274</v>
      </c>
      <c r="Y292" s="71">
        <v>0.34266406153220957</v>
      </c>
      <c r="Z292" s="71">
        <v>0.33329566139254402</v>
      </c>
      <c r="AA292" s="71">
        <v>0.3321115925740874</v>
      </c>
      <c r="AB292" s="71">
        <v>0.33387928277855389</v>
      </c>
      <c r="AC292" s="71">
        <v>0.34076321208767191</v>
      </c>
      <c r="AD292" s="71">
        <v>0.34279508382271917</v>
      </c>
      <c r="AE292" s="71">
        <v>0.35126950628004466</v>
      </c>
      <c r="AF292" s="71">
        <v>0.35880652331407603</v>
      </c>
      <c r="AG292" s="71">
        <v>0.36814196434089047</v>
      </c>
      <c r="AH292" s="71">
        <v>0.37025777110688313</v>
      </c>
      <c r="AI292" s="71">
        <v>0.37297715356005501</v>
      </c>
      <c r="AJ292" s="71">
        <v>0.37202981169504923</v>
      </c>
      <c r="AK292" s="71">
        <v>0.37631106924517821</v>
      </c>
      <c r="AL292" s="71">
        <v>0.38215914102375448</v>
      </c>
      <c r="AM292" s="71">
        <v>0.39239546701839095</v>
      </c>
      <c r="AN292" s="71">
        <v>0.40861131300248171</v>
      </c>
      <c r="AO292" s="71">
        <v>0.41869352679677352</v>
      </c>
      <c r="AP292" s="71">
        <v>0.42848546927590392</v>
      </c>
      <c r="AQ292" s="71">
        <v>0.44468388938525899</v>
      </c>
      <c r="AR292" s="71">
        <v>0.4486279783346146</v>
      </c>
      <c r="AS292" s="71">
        <v>0.43035286250679627</v>
      </c>
      <c r="AT292" s="71">
        <v>0.39594346510670708</v>
      </c>
      <c r="AU292" s="71">
        <v>0.3663038072611311</v>
      </c>
      <c r="AV292" s="71">
        <v>0.36865141802722534</v>
      </c>
      <c r="AW292" s="71">
        <v>0.3664988085353254</v>
      </c>
      <c r="AX292" s="71">
        <v>0.34600379579551238</v>
      </c>
      <c r="AY292" s="71">
        <v>0.31661571454767279</v>
      </c>
      <c r="AZ292" s="71">
        <v>0.32566362086280998</v>
      </c>
      <c r="BA292" s="71">
        <v>0.33097990041413849</v>
      </c>
      <c r="BB292" s="71">
        <v>0.34160672444458307</v>
      </c>
      <c r="BC292" s="71">
        <v>0.33522832864779495</v>
      </c>
      <c r="BD292" s="71">
        <v>0.30409256183674893</v>
      </c>
      <c r="BE292" s="71">
        <v>0.29964826783780563</v>
      </c>
      <c r="BF292" s="71">
        <v>0.305339247872908</v>
      </c>
      <c r="BG292" s="71">
        <v>0.30820869874750834</v>
      </c>
      <c r="BH292" s="71">
        <v>0.31608327563774874</v>
      </c>
      <c r="BI292" s="71">
        <v>0.31959412712873358</v>
      </c>
      <c r="BJ292" s="71">
        <v>0.34041134971684373</v>
      </c>
      <c r="BK292" s="71">
        <v>0.35735546468019119</v>
      </c>
      <c r="BL292" s="71">
        <v>0.36568450586520884</v>
      </c>
      <c r="BM292" s="71">
        <v>0.36661963275250886</v>
      </c>
      <c r="BN292" s="71">
        <v>0.38026184806348917</v>
      </c>
      <c r="BO292" s="71">
        <v>0.39634820345233046</v>
      </c>
      <c r="BP292" s="71">
        <v>0.39876749771707926</v>
      </c>
      <c r="BQ292" s="71">
        <v>0.39381893058569373</v>
      </c>
      <c r="BR292" s="71">
        <v>0.39215228671663505</v>
      </c>
      <c r="BS292" s="71">
        <v>0.38870272514450921</v>
      </c>
      <c r="BT292" s="71">
        <v>0.38946565867119648</v>
      </c>
      <c r="BU292" s="71">
        <v>0.39339134984518831</v>
      </c>
      <c r="BV292" s="71">
        <v>0.39585456171599886</v>
      </c>
      <c r="BW292" s="71">
        <v>0.38577240620993086</v>
      </c>
      <c r="BX292" s="71">
        <v>0.38833957298172161</v>
      </c>
      <c r="BY292" s="71">
        <v>0.38769602131038944</v>
      </c>
      <c r="BZ292" s="71">
        <v>0.39796281875132516</v>
      </c>
      <c r="CA292" s="71">
        <v>0.40323419662480969</v>
      </c>
      <c r="CB292" s="71">
        <v>0.39162078210215229</v>
      </c>
      <c r="CC292" s="71">
        <v>0.37847039720376574</v>
      </c>
      <c r="CD292" s="71">
        <v>0.36790982630722829</v>
      </c>
      <c r="CE292" s="71">
        <v>0.35942278368657227</v>
      </c>
      <c r="CF292" s="71">
        <v>0.34254701521640402</v>
      </c>
      <c r="CG292" s="71">
        <v>0.34062751406510733</v>
      </c>
      <c r="CH292" s="71">
        <v>0.3175323249390205</v>
      </c>
      <c r="CI292" s="71">
        <v>0.31578785880572541</v>
      </c>
      <c r="CJ292" s="71">
        <v>0.3228979559962129</v>
      </c>
      <c r="CK292" s="71">
        <v>0.31108935963260576</v>
      </c>
      <c r="CL292" s="71">
        <v>0.29035640593147455</v>
      </c>
      <c r="CM292" s="71">
        <v>0.28138826444472315</v>
      </c>
      <c r="CN292" s="71">
        <v>0.2624501586892764</v>
      </c>
      <c r="CO292" s="71">
        <v>0.25936363222593095</v>
      </c>
      <c r="CP292" s="71">
        <v>0.25019738175716688</v>
      </c>
      <c r="CQ292" s="71">
        <v>0.25124091349475675</v>
      </c>
      <c r="CR292" s="71">
        <v>0.24847742285151195</v>
      </c>
      <c r="CS292" s="71">
        <v>0.26636346733986149</v>
      </c>
      <c r="CT292" s="71">
        <v>0.27731920544151795</v>
      </c>
      <c r="CU292" s="71">
        <v>0.27729317856750063</v>
      </c>
      <c r="CV292" s="71">
        <v>0.28355431210576793</v>
      </c>
      <c r="CW292" s="71">
        <v>0.2844291121091107</v>
      </c>
      <c r="CX292" s="71">
        <v>0.28576645653499361</v>
      </c>
      <c r="CY292" s="71">
        <v>0.28292332185162994</v>
      </c>
      <c r="CZ292" s="71">
        <v>0.25844200079172924</v>
      </c>
      <c r="DA292" s="71">
        <v>0.23109381069156404</v>
      </c>
      <c r="DB292" s="71">
        <v>0.21713270800848047</v>
      </c>
      <c r="DC292" s="71">
        <v>0.19478973942413028</v>
      </c>
      <c r="DD292" s="71">
        <v>0.19241885179284218</v>
      </c>
      <c r="DE292" s="71">
        <v>0.19550608506898898</v>
      </c>
      <c r="DF292" s="71">
        <v>0.19943582115050026</v>
      </c>
      <c r="DG292" s="71">
        <v>0.18384798720123971</v>
      </c>
      <c r="DH292" s="71">
        <v>0.17830995011603981</v>
      </c>
      <c r="DI292" s="71">
        <v>0.17848918260347246</v>
      </c>
      <c r="DJ292" s="71">
        <v>0.17942199373086584</v>
      </c>
      <c r="DK292" s="71">
        <v>0.18082588073593212</v>
      </c>
      <c r="DL292" s="71">
        <v>0.1803410894976904</v>
      </c>
      <c r="DM292" s="71">
        <v>0.18296057241576019</v>
      </c>
      <c r="DN292" s="71">
        <v>0.18457153574761567</v>
      </c>
      <c r="DO292" s="71">
        <v>0.18578873322445111</v>
      </c>
      <c r="DP292" s="71">
        <v>0.18769270949350356</v>
      </c>
      <c r="DQ292" s="71">
        <v>0.20328683091406091</v>
      </c>
      <c r="DR292" s="71">
        <v>0.22714588606679675</v>
      </c>
      <c r="DS292" s="71">
        <v>0.25348875553098121</v>
      </c>
      <c r="DT292" s="71">
        <v>0.25561736208670771</v>
      </c>
      <c r="DU292" s="71">
        <v>0.26598063356039231</v>
      </c>
      <c r="DV292" s="71">
        <v>0.27692448460379115</v>
      </c>
      <c r="DW292" s="71">
        <v>0.28785732068034336</v>
      </c>
      <c r="DX292" s="71">
        <v>0.29130342071308901</v>
      </c>
      <c r="DY292" s="71">
        <v>0.3018343284642977</v>
      </c>
      <c r="DZ292" s="71">
        <v>0.29848839704719649</v>
      </c>
      <c r="EA292" s="71">
        <v>0.27669551132189496</v>
      </c>
      <c r="EB292" s="71">
        <v>0.24530944002162486</v>
      </c>
      <c r="EC292" s="71">
        <v>0.21931450836666597</v>
      </c>
      <c r="ED292" s="71">
        <v>0.2174301493811566</v>
      </c>
      <c r="EE292" s="71">
        <v>0.22762547382004605</v>
      </c>
      <c r="EF292" s="71">
        <v>0.24077042022655099</v>
      </c>
      <c r="EG292" s="71">
        <v>0.25664332629542136</v>
      </c>
      <c r="EH292" s="71">
        <v>0.27223922797085764</v>
      </c>
      <c r="EI292" s="71">
        <v>0.27212882584102022</v>
      </c>
      <c r="EJ292" s="71">
        <v>0.24972920637588555</v>
      </c>
      <c r="EK292" s="71">
        <v>0.22788885062132877</v>
      </c>
      <c r="EL292" s="71">
        <v>0.2207912294802386</v>
      </c>
      <c r="EM292" s="71">
        <v>0.2233408081519645</v>
      </c>
      <c r="EN292" s="71">
        <v>0.22696273979594678</v>
      </c>
      <c r="EO292" s="71">
        <v>0.2461174986465437</v>
      </c>
      <c r="EP292" s="71">
        <v>0.26296741735743479</v>
      </c>
      <c r="EQ292" s="71">
        <v>0.26111639931015512</v>
      </c>
      <c r="ER292" s="71">
        <v>0.25318379207054265</v>
      </c>
      <c r="ES292" s="71">
        <v>0.25343939211364785</v>
      </c>
      <c r="ET292" s="71">
        <v>0.26368398471190341</v>
      </c>
      <c r="EU292" s="71">
        <v>0.26983299465576138</v>
      </c>
      <c r="EV292" s="71">
        <v>0.25869802865812624</v>
      </c>
      <c r="EW292" s="71">
        <v>0.23393495748782414</v>
      </c>
      <c r="EX292" s="71">
        <v>0.21774757975705983</v>
      </c>
      <c r="EY292" s="71">
        <v>0.19637288983750786</v>
      </c>
      <c r="EZ292" s="71">
        <v>0.17147889914536285</v>
      </c>
      <c r="FA292" s="71">
        <v>0.15245048185031521</v>
      </c>
      <c r="FB292" s="71">
        <v>0.15405414928654068</v>
      </c>
      <c r="FC292" s="71">
        <v>0.16066873871376847</v>
      </c>
      <c r="FD292" s="71">
        <v>0.17766396748264929</v>
      </c>
      <c r="FE292" s="71">
        <v>0.21160852502905864</v>
      </c>
      <c r="FF292" s="71">
        <v>0.22627509678297072</v>
      </c>
      <c r="FG292" s="71">
        <v>0.2431726401143017</v>
      </c>
      <c r="FH292" s="71">
        <v>0.24588641856926893</v>
      </c>
      <c r="FI292" s="71">
        <v>0.25043212127537556</v>
      </c>
      <c r="FJ292" s="71">
        <v>0.2549839359903931</v>
      </c>
      <c r="FK292" s="71">
        <v>0.26022622282524799</v>
      </c>
      <c r="FL292" s="71">
        <v>0.27802487024374867</v>
      </c>
      <c r="FM292" s="71">
        <v>0.28879844440812052</v>
      </c>
      <c r="FN292" s="71">
        <v>0.29085949037606257</v>
      </c>
      <c r="FO292" s="71">
        <v>0.29599584482740238</v>
      </c>
      <c r="FP292" s="71">
        <v>0.2798961225687398</v>
      </c>
      <c r="FQ292" s="71">
        <v>0.28423138412909621</v>
      </c>
      <c r="FR292" s="71">
        <v>0.28732347285922333</v>
      </c>
      <c r="FS292" s="71">
        <v>0.28665631573074751</v>
      </c>
      <c r="FT292" s="71">
        <v>0.28692557171305261</v>
      </c>
      <c r="FU292" s="71">
        <v>0.27598717283439556</v>
      </c>
      <c r="FV292" s="37">
        <v>0.25850379419944386</v>
      </c>
      <c r="FW292" s="71">
        <v>0.2374</v>
      </c>
      <c r="FX292" s="71">
        <v>0.25850000000000001</v>
      </c>
      <c r="FY292" s="71">
        <v>0.25330000000000003</v>
      </c>
      <c r="FZ292" s="71">
        <v>0.26119999999999999</v>
      </c>
      <c r="GA292" s="71">
        <v>0.26579999999999998</v>
      </c>
      <c r="GB292" s="71">
        <v>0.26240000000000002</v>
      </c>
      <c r="GC292" s="71">
        <v>0.25669999999999998</v>
      </c>
      <c r="GD292" s="71">
        <v>0.25790000000000002</v>
      </c>
      <c r="GE292" s="71">
        <v>0.24579999999999999</v>
      </c>
      <c r="GF292" s="71">
        <v>0.24940000000000001</v>
      </c>
      <c r="GG292" s="71">
        <v>0.23849999999999999</v>
      </c>
      <c r="GH292" s="71">
        <v>0.23499999999999999</v>
      </c>
      <c r="GI292" s="71">
        <v>0.23710000000000001</v>
      </c>
      <c r="GJ292" s="71">
        <v>0.22589999999999999</v>
      </c>
      <c r="GK292" s="71">
        <v>0.23180000000000001</v>
      </c>
      <c r="GL292" s="71">
        <v>0.2303</v>
      </c>
      <c r="GM292" s="71">
        <v>0.2261</v>
      </c>
      <c r="GN292" s="71">
        <v>0.22670000000000001</v>
      </c>
      <c r="GO292" s="71">
        <v>0.2339</v>
      </c>
      <c r="GP292" s="71">
        <v>0.2306</v>
      </c>
      <c r="GQ292" s="71">
        <v>0.22770000000000001</v>
      </c>
      <c r="GR292" s="71">
        <v>0.2339</v>
      </c>
      <c r="GS292" s="71">
        <v>0.22550000000000001</v>
      </c>
      <c r="GT292" s="71">
        <v>0.2213</v>
      </c>
      <c r="GU292" s="71">
        <v>0.21460000000000001</v>
      </c>
      <c r="GV292" s="71">
        <v>0.22739999999999999</v>
      </c>
      <c r="GW292" s="71">
        <v>0.23</v>
      </c>
      <c r="GX292" s="71">
        <v>0.2349</v>
      </c>
      <c r="GY292" s="71">
        <v>0.23680000000000001</v>
      </c>
      <c r="GZ292" s="71">
        <v>0.2283</v>
      </c>
      <c r="HA292" s="71">
        <v>0.223</v>
      </c>
      <c r="HB292" s="71">
        <v>0.22689999999999999</v>
      </c>
      <c r="HC292" s="71">
        <v>0.2258</v>
      </c>
      <c r="HD292" s="71">
        <v>0.13109999999999999</v>
      </c>
      <c r="HE292" s="71">
        <v>0.13170000000000001</v>
      </c>
      <c r="HF292" s="71">
        <v>0.12820000000000001</v>
      </c>
      <c r="HG292" s="71">
        <v>0.12790000000000001</v>
      </c>
      <c r="HH292" s="71">
        <v>0.12970000000000001</v>
      </c>
      <c r="HI292" s="71">
        <v>0.12790000000000001</v>
      </c>
      <c r="HJ292" s="71">
        <v>0.12970000000000001</v>
      </c>
      <c r="HK292" s="40"/>
      <c r="HL292" s="40"/>
      <c r="HM292" s="40"/>
      <c r="HN292" s="40"/>
      <c r="HO292" s="40"/>
      <c r="HP292" s="40"/>
      <c r="HQ292" s="41"/>
      <c r="HR292" s="41"/>
      <c r="HS292" s="41"/>
      <c r="HT292" s="41"/>
      <c r="HU292" s="41"/>
      <c r="HV292" s="41"/>
      <c r="HW292" s="41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2"/>
      <c r="IP292" s="42"/>
      <c r="IQ292" s="42"/>
      <c r="IR292" s="42"/>
      <c r="IS292" s="42"/>
      <c r="IT292" s="42"/>
      <c r="IU292" s="42"/>
      <c r="IV292" s="42"/>
      <c r="IW292" s="42"/>
    </row>
    <row r="293" spans="1:257" s="19" customFormat="1" ht="18" customHeight="1" x14ac:dyDescent="0.2">
      <c r="A293" s="12">
        <v>272</v>
      </c>
      <c r="B293" s="20"/>
      <c r="C293" s="60"/>
      <c r="D293" s="29"/>
      <c r="E293" s="95"/>
      <c r="F293" s="66" t="s">
        <v>285</v>
      </c>
      <c r="G293" s="35"/>
      <c r="H293" s="67">
        <v>4.4302311625694051</v>
      </c>
      <c r="I293" s="67">
        <v>4.4419838584710245</v>
      </c>
      <c r="J293" s="67">
        <v>4.4117990669148126</v>
      </c>
      <c r="K293" s="67">
        <v>4.4471687706943852</v>
      </c>
      <c r="L293" s="67">
        <v>4.4549579728912292</v>
      </c>
      <c r="M293" s="67">
        <v>4.4765811426415825</v>
      </c>
      <c r="N293" s="67">
        <v>4.4806483896611304</v>
      </c>
      <c r="O293" s="67">
        <v>4.3945298012000844</v>
      </c>
      <c r="P293" s="67">
        <v>4.4243396803720856</v>
      </c>
      <c r="Q293" s="67">
        <v>4.4407933291967385</v>
      </c>
      <c r="R293" s="67">
        <v>4.4700839014150118</v>
      </c>
      <c r="S293" s="67">
        <v>4.5077676229423265</v>
      </c>
      <c r="T293" s="67">
        <v>4.5717988537594447</v>
      </c>
      <c r="U293" s="67">
        <v>4.6146059445384289</v>
      </c>
      <c r="V293" s="67">
        <v>4.6573837503798012</v>
      </c>
      <c r="W293" s="67">
        <v>4.6480926833715834</v>
      </c>
      <c r="X293" s="67">
        <v>4.5969271423617784</v>
      </c>
      <c r="Y293" s="67">
        <v>4.5808259090618506</v>
      </c>
      <c r="Z293" s="67">
        <v>4.4105976167656245</v>
      </c>
      <c r="AA293" s="67">
        <v>4.4235121991249287</v>
      </c>
      <c r="AB293" s="67">
        <v>4.429769819963135</v>
      </c>
      <c r="AC293" s="67">
        <v>4.4423404285846066</v>
      </c>
      <c r="AD293" s="67">
        <v>4.4869316626978817</v>
      </c>
      <c r="AE293" s="67">
        <v>4.4987053286818055</v>
      </c>
      <c r="AF293" s="67">
        <v>4.5689196688954734</v>
      </c>
      <c r="AG293" s="67">
        <v>4.5417000280457511</v>
      </c>
      <c r="AH293" s="67">
        <v>4.5488792079399145</v>
      </c>
      <c r="AI293" s="67">
        <v>4.5544867127067059</v>
      </c>
      <c r="AJ293" s="67">
        <v>4.5056987918778466</v>
      </c>
      <c r="AK293" s="67">
        <v>4.4846962731457207</v>
      </c>
      <c r="AL293" s="67">
        <v>4.4909976595937682</v>
      </c>
      <c r="AM293" s="67">
        <v>4.4648563689414864</v>
      </c>
      <c r="AN293" s="67">
        <v>4.4759685173447252</v>
      </c>
      <c r="AO293" s="67">
        <v>4.4785338138397046</v>
      </c>
      <c r="AP293" s="67">
        <v>4.4816690270118178</v>
      </c>
      <c r="AQ293" s="67">
        <v>4.5781353715409114</v>
      </c>
      <c r="AR293" s="67">
        <v>4.5191003100792928</v>
      </c>
      <c r="AS293" s="67">
        <v>4.5861636892771527</v>
      </c>
      <c r="AT293" s="67">
        <v>4.5353642828083736</v>
      </c>
      <c r="AU293" s="67">
        <v>4.5690857688843476</v>
      </c>
      <c r="AV293" s="67">
        <v>4.5741864491139212</v>
      </c>
      <c r="AW293" s="67">
        <v>4.5977873974858037</v>
      </c>
      <c r="AX293" s="67">
        <v>4.6708196717895705</v>
      </c>
      <c r="AY293" s="67">
        <v>4.6332566917548359</v>
      </c>
      <c r="AZ293" s="67">
        <v>4.6615612621503235</v>
      </c>
      <c r="BA293" s="67">
        <v>4.6786846384781775</v>
      </c>
      <c r="BB293" s="67">
        <v>4.8188155182621637</v>
      </c>
      <c r="BC293" s="67">
        <v>4.8920853235999138</v>
      </c>
      <c r="BD293" s="67">
        <v>4.9229549496315936</v>
      </c>
      <c r="BE293" s="67">
        <v>4.9105692431818246</v>
      </c>
      <c r="BF293" s="67">
        <v>4.9514471627815153</v>
      </c>
      <c r="BG293" s="67">
        <v>4.8887076113847758</v>
      </c>
      <c r="BH293" s="67">
        <v>4.6021377430548824</v>
      </c>
      <c r="BI293" s="67">
        <v>4.6022842880782955</v>
      </c>
      <c r="BJ293" s="67">
        <v>4.7264070946853112</v>
      </c>
      <c r="BK293" s="67">
        <v>4.8568905662039441</v>
      </c>
      <c r="BL293" s="67">
        <v>4.9123619284534294</v>
      </c>
      <c r="BM293" s="67">
        <v>4.949594882292109</v>
      </c>
      <c r="BN293" s="67">
        <v>4.9150572580185488</v>
      </c>
      <c r="BO293" s="67">
        <v>4.94346146292383</v>
      </c>
      <c r="BP293" s="67">
        <v>4.9644054202287844</v>
      </c>
      <c r="BQ293" s="67">
        <v>5.0125703527991252</v>
      </c>
      <c r="BR293" s="67">
        <v>5.0077519448354808</v>
      </c>
      <c r="BS293" s="67">
        <v>5.0099125109423053</v>
      </c>
      <c r="BT293" s="67">
        <v>4.988893191552731</v>
      </c>
      <c r="BU293" s="67">
        <v>4.8268872729703265</v>
      </c>
      <c r="BV293" s="67">
        <v>4.7875684853874887</v>
      </c>
      <c r="BW293" s="67">
        <v>4.7371154058127019</v>
      </c>
      <c r="BX293" s="67">
        <v>4.7568989288992904</v>
      </c>
      <c r="BY293" s="67">
        <v>4.7864516774805663</v>
      </c>
      <c r="BZ293" s="67">
        <v>4.7961838463776374</v>
      </c>
      <c r="CA293" s="67">
        <v>4.840624688949589</v>
      </c>
      <c r="CB293" s="67">
        <v>4.6200942260068327</v>
      </c>
      <c r="CC293" s="67">
        <v>4.5670733518510911</v>
      </c>
      <c r="CD293" s="67">
        <v>4.5379946431075977</v>
      </c>
      <c r="CE293" s="67">
        <v>4.6185343652295501</v>
      </c>
      <c r="CF293" s="67">
        <v>4.6616328266484386</v>
      </c>
      <c r="CG293" s="67">
        <v>4.7007865480017843</v>
      </c>
      <c r="CH293" s="67">
        <v>4.7741751201459932</v>
      </c>
      <c r="CI293" s="67">
        <v>4.7497951942002192</v>
      </c>
      <c r="CJ293" s="67">
        <v>4.7428788879373007</v>
      </c>
      <c r="CK293" s="67">
        <v>4.7454226037211482</v>
      </c>
      <c r="CL293" s="67">
        <v>4.5815797326170102</v>
      </c>
      <c r="CM293" s="67">
        <v>4.5245414711350929</v>
      </c>
      <c r="CN293" s="67">
        <v>4.5474312586201373</v>
      </c>
      <c r="CO293" s="67">
        <v>4.5519592713858454</v>
      </c>
      <c r="CP293" s="67">
        <v>4.6027508451306174</v>
      </c>
      <c r="CQ293" s="67">
        <v>4.4794489650833826</v>
      </c>
      <c r="CR293" s="67">
        <v>4.3602418087685741</v>
      </c>
      <c r="CS293" s="67">
        <v>4.2209846168710197</v>
      </c>
      <c r="CT293" s="67">
        <v>4.1893802682167101</v>
      </c>
      <c r="CU293" s="67">
        <v>4.1505067951954846</v>
      </c>
      <c r="CV293" s="67">
        <v>4.234803078396447</v>
      </c>
      <c r="CW293" s="67">
        <v>4.2577389328953021</v>
      </c>
      <c r="CX293" s="67">
        <v>4.2245639494763365</v>
      </c>
      <c r="CY293" s="67">
        <v>4.2508396947762801</v>
      </c>
      <c r="CZ293" s="67">
        <v>4.1304985412835213</v>
      </c>
      <c r="DA293" s="67">
        <v>4.1439611114874699</v>
      </c>
      <c r="DB293" s="67">
        <v>4.0822166713021053</v>
      </c>
      <c r="DC293" s="67">
        <v>3.9974019763875188</v>
      </c>
      <c r="DD293" s="67">
        <v>3.9263903760762719</v>
      </c>
      <c r="DE293" s="67">
        <v>3.9034510103935927</v>
      </c>
      <c r="DF293" s="67">
        <v>3.7443460789258616</v>
      </c>
      <c r="DG293" s="67">
        <v>3.5043499944154481</v>
      </c>
      <c r="DH293" s="67">
        <v>3.456485499525098</v>
      </c>
      <c r="DI293" s="67">
        <v>3.2053782607135908</v>
      </c>
      <c r="DJ293" s="67">
        <v>3.1897824555965282</v>
      </c>
      <c r="DK293" s="67">
        <v>3.1813223111768392</v>
      </c>
      <c r="DL293" s="67">
        <v>3.1467677308615194</v>
      </c>
      <c r="DM293" s="67">
        <v>3.109306829096667</v>
      </c>
      <c r="DN293" s="67">
        <v>3.1468166296396021</v>
      </c>
      <c r="DO293" s="67">
        <v>3.1886879673455022</v>
      </c>
      <c r="DP293" s="67">
        <v>3.1793002747933903</v>
      </c>
      <c r="DQ293" s="67">
        <v>3.1420227424595115</v>
      </c>
      <c r="DR293" s="67">
        <v>3.1610394104925805</v>
      </c>
      <c r="DS293" s="67">
        <v>3.2131736356401697</v>
      </c>
      <c r="DT293" s="67">
        <v>3.2461559750912152</v>
      </c>
      <c r="DU293" s="67">
        <v>3.3233905198405234</v>
      </c>
      <c r="DV293" s="67">
        <v>3.3799885541182655</v>
      </c>
      <c r="DW293" s="67">
        <v>3.405541208099355</v>
      </c>
      <c r="DX293" s="67">
        <v>3.4446533891877067</v>
      </c>
      <c r="DY293" s="67">
        <v>3.4424933292805733</v>
      </c>
      <c r="DZ293" s="67">
        <v>3.4373832909076638</v>
      </c>
      <c r="EA293" s="67">
        <v>3.4150901834055549</v>
      </c>
      <c r="EB293" s="67">
        <v>3.4255487038045831</v>
      </c>
      <c r="EC293" s="67">
        <v>3.4376239359325371</v>
      </c>
      <c r="ED293" s="67">
        <v>3.4470216034719896</v>
      </c>
      <c r="EE293" s="67">
        <v>3.4518996666465043</v>
      </c>
      <c r="EF293" s="67">
        <v>3.469490040005788</v>
      </c>
      <c r="EG293" s="67">
        <v>3.532426278459301</v>
      </c>
      <c r="EH293" s="67">
        <v>3.5257323802592646</v>
      </c>
      <c r="EI293" s="67">
        <v>3.5062039420476196</v>
      </c>
      <c r="EJ293" s="67">
        <v>3.51519274521611</v>
      </c>
      <c r="EK293" s="67">
        <v>3.5178860221353263</v>
      </c>
      <c r="EL293" s="67">
        <v>3.5149099580647527</v>
      </c>
      <c r="EM293" s="67">
        <v>3.509301932215477</v>
      </c>
      <c r="EN293" s="67">
        <v>3.4688230215802318</v>
      </c>
      <c r="EO293" s="67">
        <v>3.4666037233208868</v>
      </c>
      <c r="EP293" s="67">
        <v>3.4907981330334477</v>
      </c>
      <c r="EQ293" s="67">
        <v>3.5359274643942378</v>
      </c>
      <c r="ER293" s="67">
        <v>3.5633153437153324</v>
      </c>
      <c r="ES293" s="67">
        <v>3.6088764329862233</v>
      </c>
      <c r="ET293" s="67">
        <v>3.6369667181636078</v>
      </c>
      <c r="EU293" s="67">
        <v>3.6803574630219607</v>
      </c>
      <c r="EV293" s="67">
        <v>3.6835338951473897</v>
      </c>
      <c r="EW293" s="67">
        <v>3.6755564956068372</v>
      </c>
      <c r="EX293" s="67">
        <v>3.6531635126516107</v>
      </c>
      <c r="EY293" s="67">
        <v>3.5811569271983896</v>
      </c>
      <c r="EZ293" s="67">
        <v>3.506769472707163</v>
      </c>
      <c r="FA293" s="67">
        <v>3.3587084623768639</v>
      </c>
      <c r="FB293" s="67">
        <v>3.2582169031750343</v>
      </c>
      <c r="FC293" s="67">
        <v>3.0518227986968416</v>
      </c>
      <c r="FD293" s="67">
        <v>3.0455360037864669</v>
      </c>
      <c r="FE293" s="67">
        <v>3.0686918040668534</v>
      </c>
      <c r="FF293" s="67">
        <v>3.0678756204400703</v>
      </c>
      <c r="FG293" s="67">
        <v>3.016616164678545</v>
      </c>
      <c r="FH293" s="67">
        <v>3.0348446042064312</v>
      </c>
      <c r="FI293" s="67">
        <v>3.0641235477467381</v>
      </c>
      <c r="FJ293" s="67">
        <v>3.1341740138802474</v>
      </c>
      <c r="FK293" s="67">
        <v>3.2035467519639464</v>
      </c>
      <c r="FL293" s="67">
        <v>3.2893224500688318</v>
      </c>
      <c r="FM293" s="67">
        <v>3.2755532116064465</v>
      </c>
      <c r="FN293" s="67">
        <v>3.3504132401720441</v>
      </c>
      <c r="FO293" s="67">
        <v>3.351682112306253</v>
      </c>
      <c r="FP293" s="67">
        <v>3.3473101218043118</v>
      </c>
      <c r="FQ293" s="67">
        <v>3.3689013199455768</v>
      </c>
      <c r="FR293" s="67">
        <v>3.4623655997438578</v>
      </c>
      <c r="FS293" s="67">
        <v>3.5187720726735932</v>
      </c>
      <c r="FT293" s="67">
        <v>3.5489472115788043</v>
      </c>
      <c r="FU293" s="67">
        <v>3.5949208518307025</v>
      </c>
      <c r="FV293" s="67">
        <v>3.6078565653555819</v>
      </c>
      <c r="FW293" s="67">
        <v>3.5007000000000001</v>
      </c>
      <c r="FX293" s="67">
        <v>3.556</v>
      </c>
      <c r="FY293" s="67">
        <v>3.5838000000000001</v>
      </c>
      <c r="FZ293" s="67">
        <v>3.6227</v>
      </c>
      <c r="GA293" s="67">
        <v>3.6269999999999998</v>
      </c>
      <c r="GB293" s="67">
        <v>3.5526</v>
      </c>
      <c r="GC293" s="67">
        <v>3.4142000000000001</v>
      </c>
      <c r="GD293" s="67">
        <v>3.3186</v>
      </c>
      <c r="GE293" s="67">
        <v>3.2147999999999999</v>
      </c>
      <c r="GF293" s="67">
        <v>3.1602000000000001</v>
      </c>
      <c r="GG293" s="67">
        <v>3.0672999999999999</v>
      </c>
      <c r="GH293" s="67">
        <v>3.0129999999999999</v>
      </c>
      <c r="GI293" s="67">
        <v>2.9407999999999999</v>
      </c>
      <c r="GJ293" s="67">
        <v>2.9190999999999998</v>
      </c>
      <c r="GK293" s="67">
        <v>2.9704000000000002</v>
      </c>
      <c r="GL293" s="67">
        <v>2.9992000000000001</v>
      </c>
      <c r="GM293" s="67">
        <v>2.9647999999999999</v>
      </c>
      <c r="GN293" s="67">
        <v>2.9232</v>
      </c>
      <c r="GO293" s="67">
        <v>2.8511000000000002</v>
      </c>
      <c r="GP293" s="67">
        <v>2.8449</v>
      </c>
      <c r="GQ293" s="67">
        <v>2.8330000000000002</v>
      </c>
      <c r="GR293" s="67">
        <v>2.8530000000000002</v>
      </c>
      <c r="GS293" s="67">
        <v>2.8557000000000001</v>
      </c>
      <c r="GT293" s="67">
        <v>2.8355999999999999</v>
      </c>
      <c r="GU293" s="67">
        <v>2.8340999999999998</v>
      </c>
      <c r="GV293" s="67">
        <v>2.8006000000000002</v>
      </c>
      <c r="GW293" s="67">
        <v>2.7587000000000002</v>
      </c>
      <c r="GX293" s="67">
        <v>2.7585999999999999</v>
      </c>
      <c r="GY293" s="67">
        <v>2.7418</v>
      </c>
      <c r="GZ293" s="67">
        <v>2.7050000000000001</v>
      </c>
      <c r="HA293" s="67">
        <v>2.6652999999999998</v>
      </c>
      <c r="HB293" s="67">
        <v>2.6999</v>
      </c>
      <c r="HC293" s="67">
        <v>2.7004000000000001</v>
      </c>
      <c r="HD293" s="67">
        <v>2.2248000000000001</v>
      </c>
      <c r="HE293" s="67">
        <v>2.2467000000000001</v>
      </c>
      <c r="HF293" s="67">
        <v>2.2530999999999999</v>
      </c>
      <c r="HG293" s="67">
        <v>2.2631000000000001</v>
      </c>
      <c r="HH293" s="67">
        <v>2.3029000000000002</v>
      </c>
      <c r="HI293" s="67">
        <v>2.2631000000000001</v>
      </c>
      <c r="HJ293" s="67">
        <v>2.3029000000000002</v>
      </c>
      <c r="HK293" s="68"/>
      <c r="HL293" s="68"/>
      <c r="HM293" s="68"/>
      <c r="HN293" s="68"/>
      <c r="HO293" s="68"/>
      <c r="HP293" s="68"/>
      <c r="HQ293" s="69"/>
      <c r="HR293" s="69"/>
      <c r="HS293" s="69"/>
      <c r="HT293" s="69"/>
      <c r="HU293" s="69"/>
      <c r="HV293" s="69"/>
      <c r="HW293" s="69"/>
      <c r="HX293" s="69"/>
      <c r="HY293" s="69"/>
      <c r="HZ293" s="69"/>
      <c r="IA293" s="69"/>
      <c r="IB293" s="69"/>
      <c r="IC293" s="69"/>
      <c r="ID293" s="69"/>
      <c r="IE293" s="69"/>
      <c r="IF293" s="69"/>
      <c r="IG293" s="69"/>
      <c r="IH293" s="69"/>
      <c r="II293" s="69"/>
      <c r="IJ293" s="69"/>
      <c r="IK293" s="69"/>
      <c r="IL293" s="69"/>
      <c r="IM293" s="69"/>
      <c r="IN293" s="69"/>
      <c r="IO293" s="70"/>
      <c r="IP293" s="70"/>
      <c r="IQ293" s="70"/>
      <c r="IR293" s="70"/>
      <c r="IS293" s="70"/>
      <c r="IT293" s="70"/>
      <c r="IU293" s="70"/>
      <c r="IV293" s="70"/>
      <c r="IW293" s="70"/>
    </row>
    <row r="294" spans="1:257" s="19" customFormat="1" ht="18" customHeight="1" x14ac:dyDescent="0.2">
      <c r="A294" s="12">
        <v>27201</v>
      </c>
      <c r="B294" s="20"/>
      <c r="C294" s="60"/>
      <c r="D294" s="29"/>
      <c r="E294" s="95"/>
      <c r="F294" s="66"/>
      <c r="G294" s="36" t="s">
        <v>286</v>
      </c>
      <c r="H294" s="71">
        <v>0.14864854032324945</v>
      </c>
      <c r="I294" s="71">
        <v>0.1488956099023295</v>
      </c>
      <c r="J294" s="71">
        <v>0.14805050789537666</v>
      </c>
      <c r="K294" s="71">
        <v>0.14864196584719438</v>
      </c>
      <c r="L294" s="71">
        <v>0.14896961385236748</v>
      </c>
      <c r="M294" s="71">
        <v>0.15037498928677731</v>
      </c>
      <c r="N294" s="71">
        <v>0.15019332260119808</v>
      </c>
      <c r="O294" s="71">
        <v>0.14796325797655147</v>
      </c>
      <c r="P294" s="71">
        <v>0.14889378621148711</v>
      </c>
      <c r="Q294" s="71">
        <v>0.14940415081492087</v>
      </c>
      <c r="R294" s="71">
        <v>0.15039501502967195</v>
      </c>
      <c r="S294" s="71">
        <v>0.1518604808657881</v>
      </c>
      <c r="T294" s="71">
        <v>0.15357948933139373</v>
      </c>
      <c r="U294" s="71">
        <v>0.15483100992330429</v>
      </c>
      <c r="V294" s="71">
        <v>0.15629514260278321</v>
      </c>
      <c r="W294" s="71">
        <v>0.15593525116615181</v>
      </c>
      <c r="X294" s="71">
        <v>0.15398293871545929</v>
      </c>
      <c r="Y294" s="71">
        <v>0.15349055413448295</v>
      </c>
      <c r="Z294" s="71">
        <v>0.14851453434284023</v>
      </c>
      <c r="AA294" s="71">
        <v>0.14909593511795638</v>
      </c>
      <c r="AB294" s="71">
        <v>0.14942628852403758</v>
      </c>
      <c r="AC294" s="71">
        <v>0.15012257689030034</v>
      </c>
      <c r="AD294" s="71">
        <v>0.15157647961253706</v>
      </c>
      <c r="AE294" s="71">
        <v>0.1519328802236502</v>
      </c>
      <c r="AF294" s="71">
        <v>0.15410222615312336</v>
      </c>
      <c r="AG294" s="71">
        <v>0.15305347685361531</v>
      </c>
      <c r="AH294" s="71">
        <v>0.15318117339422097</v>
      </c>
      <c r="AI294" s="71">
        <v>0.15334731849697383</v>
      </c>
      <c r="AJ294" s="71">
        <v>0.15171737765870844</v>
      </c>
      <c r="AK294" s="71">
        <v>0.15105899117007152</v>
      </c>
      <c r="AL294" s="71">
        <v>0.15103672035723559</v>
      </c>
      <c r="AM294" s="71">
        <v>0.1500019790310958</v>
      </c>
      <c r="AN294" s="71">
        <v>0.15020756983534828</v>
      </c>
      <c r="AO294" s="71">
        <v>0.15004325067339772</v>
      </c>
      <c r="AP294" s="71">
        <v>0.14989006139886069</v>
      </c>
      <c r="AQ294" s="71">
        <v>0.15272309486019542</v>
      </c>
      <c r="AR294" s="71">
        <v>0.15192039084567807</v>
      </c>
      <c r="AS294" s="71">
        <v>0.15342168424810401</v>
      </c>
      <c r="AT294" s="71">
        <v>0.15259559126961775</v>
      </c>
      <c r="AU294" s="71">
        <v>0.15326943442444252</v>
      </c>
      <c r="AV294" s="71">
        <v>0.15342324004077823</v>
      </c>
      <c r="AW294" s="71">
        <v>0.1540884206686525</v>
      </c>
      <c r="AX294" s="71">
        <v>0.15693758605771871</v>
      </c>
      <c r="AY294" s="71">
        <v>0.15656091038115127</v>
      </c>
      <c r="AZ294" s="71">
        <v>0.1568013058938782</v>
      </c>
      <c r="BA294" s="71">
        <v>0.15743740893562722</v>
      </c>
      <c r="BB294" s="71">
        <v>0.1615354078948277</v>
      </c>
      <c r="BC294" s="71">
        <v>0.16286935153660376</v>
      </c>
      <c r="BD294" s="71">
        <v>0.16333245651582837</v>
      </c>
      <c r="BE294" s="71">
        <v>0.16340156985930077</v>
      </c>
      <c r="BF294" s="71">
        <v>0.16472439088519594</v>
      </c>
      <c r="BG294" s="71">
        <v>0.16326847334913816</v>
      </c>
      <c r="BH294" s="71">
        <v>0.15512860976910209</v>
      </c>
      <c r="BI294" s="71">
        <v>0.15436935811976604</v>
      </c>
      <c r="BJ294" s="71">
        <v>0.15827527495535659</v>
      </c>
      <c r="BK294" s="71">
        <v>0.16222519853794481</v>
      </c>
      <c r="BL294" s="71">
        <v>0.16337201679484217</v>
      </c>
      <c r="BM294" s="71">
        <v>0.16465779012472259</v>
      </c>
      <c r="BN294" s="71">
        <v>0.16405023584872239</v>
      </c>
      <c r="BO294" s="71">
        <v>0.16516459282147972</v>
      </c>
      <c r="BP294" s="71">
        <v>0.16650680032787715</v>
      </c>
      <c r="BQ294" s="71">
        <v>0.16748265776039095</v>
      </c>
      <c r="BR294" s="71">
        <v>0.1680006362798388</v>
      </c>
      <c r="BS294" s="71">
        <v>0.1683402148851833</v>
      </c>
      <c r="BT294" s="71">
        <v>0.16751477582982927</v>
      </c>
      <c r="BU294" s="71">
        <v>0.16207909223480121</v>
      </c>
      <c r="BV294" s="71">
        <v>0.16083626139053359</v>
      </c>
      <c r="BW294" s="71">
        <v>0.15918096156801864</v>
      </c>
      <c r="BX294" s="71">
        <v>0.15958594717064653</v>
      </c>
      <c r="BY294" s="71">
        <v>0.15980798502887678</v>
      </c>
      <c r="BZ294" s="71">
        <v>0.16019207977152913</v>
      </c>
      <c r="CA294" s="71">
        <v>0.16065787124296732</v>
      </c>
      <c r="CB294" s="71">
        <v>0.15396000996089534</v>
      </c>
      <c r="CC294" s="71">
        <v>0.15321110024420093</v>
      </c>
      <c r="CD294" s="71">
        <v>0.15241478142164322</v>
      </c>
      <c r="CE294" s="71">
        <v>0.1547452618178729</v>
      </c>
      <c r="CF294" s="71">
        <v>0.15643911915812223</v>
      </c>
      <c r="CG294" s="71">
        <v>0.15800588473512511</v>
      </c>
      <c r="CH294" s="71">
        <v>0.16043404276299925</v>
      </c>
      <c r="CI294" s="71">
        <v>0.16003159814947196</v>
      </c>
      <c r="CJ294" s="71">
        <v>0.15942496900856687</v>
      </c>
      <c r="CK294" s="71">
        <v>0.15965494846797004</v>
      </c>
      <c r="CL294" s="71">
        <v>0.15529893430579225</v>
      </c>
      <c r="CM294" s="71">
        <v>0.15312697208235934</v>
      </c>
      <c r="CN294" s="71">
        <v>0.15370755659490112</v>
      </c>
      <c r="CO294" s="71">
        <v>0.15472447451267698</v>
      </c>
      <c r="CP294" s="71">
        <v>0.15612658166456453</v>
      </c>
      <c r="CQ294" s="71">
        <v>0.15268578078894382</v>
      </c>
      <c r="CR294" s="71">
        <v>0.14829588718218253</v>
      </c>
      <c r="CS294" s="71">
        <v>0.14395935254194386</v>
      </c>
      <c r="CT294" s="71">
        <v>0.14295925569033274</v>
      </c>
      <c r="CU294" s="71">
        <v>0.14236441219710425</v>
      </c>
      <c r="CV294" s="71">
        <v>0.14530143752461552</v>
      </c>
      <c r="CW294" s="71">
        <v>0.14588112164866054</v>
      </c>
      <c r="CX294" s="71">
        <v>0.14489306303203553</v>
      </c>
      <c r="CY294" s="71">
        <v>0.14592949348436601</v>
      </c>
      <c r="CZ294" s="71">
        <v>0.14232403267857865</v>
      </c>
      <c r="DA294" s="71">
        <v>0.14231764807425348</v>
      </c>
      <c r="DB294" s="71">
        <v>0.14088543867373449</v>
      </c>
      <c r="DC294" s="71">
        <v>0.13811769858591308</v>
      </c>
      <c r="DD294" s="71">
        <v>0.13530499722392172</v>
      </c>
      <c r="DE294" s="71">
        <v>0.13471909717006669</v>
      </c>
      <c r="DF294" s="71">
        <v>0.12986792577956949</v>
      </c>
      <c r="DG294" s="71">
        <v>0.12149515082393059</v>
      </c>
      <c r="DH294" s="71">
        <v>0.12010519433287069</v>
      </c>
      <c r="DI294" s="71">
        <v>0.11089947836188338</v>
      </c>
      <c r="DJ294" s="71">
        <v>0.11058634146195249</v>
      </c>
      <c r="DK294" s="71">
        <v>0.11024392676531819</v>
      </c>
      <c r="DL294" s="71">
        <v>0.10870129270144914</v>
      </c>
      <c r="DM294" s="71">
        <v>0.10710697811104525</v>
      </c>
      <c r="DN294" s="71">
        <v>0.1086565883939995</v>
      </c>
      <c r="DO294" s="71">
        <v>0.11007362658192379</v>
      </c>
      <c r="DP294" s="71">
        <v>0.10954528343636996</v>
      </c>
      <c r="DQ294" s="71">
        <v>0.10819813974322279</v>
      </c>
      <c r="DR294" s="71">
        <v>0.10863934539294692</v>
      </c>
      <c r="DS294" s="71">
        <v>0.10959911421046044</v>
      </c>
      <c r="DT294" s="71">
        <v>0.10981833439143224</v>
      </c>
      <c r="DU294" s="71">
        <v>0.11135266482024497</v>
      </c>
      <c r="DV294" s="71">
        <v>0.11308720472846125</v>
      </c>
      <c r="DW294" s="71">
        <v>0.11386797012496203</v>
      </c>
      <c r="DX294" s="71">
        <v>0.11528915110681501</v>
      </c>
      <c r="DY294" s="71">
        <v>0.11532495970349259</v>
      </c>
      <c r="DZ294" s="71">
        <v>0.11545681053181225</v>
      </c>
      <c r="EA294" s="71">
        <v>0.11478404512225075</v>
      </c>
      <c r="EB294" s="71">
        <v>0.11511746946968759</v>
      </c>
      <c r="EC294" s="71">
        <v>0.11550016023647221</v>
      </c>
      <c r="ED294" s="71">
        <v>0.11585546605756515</v>
      </c>
      <c r="EE294" s="71">
        <v>0.11591961757181342</v>
      </c>
      <c r="EF294" s="71">
        <v>0.11656829632728076</v>
      </c>
      <c r="EG294" s="71">
        <v>0.11855491703846631</v>
      </c>
      <c r="EH294" s="71">
        <v>0.11879294662947705</v>
      </c>
      <c r="EI294" s="71">
        <v>0.11836584982045711</v>
      </c>
      <c r="EJ294" s="71">
        <v>0.11859322479218283</v>
      </c>
      <c r="EK294" s="71">
        <v>0.11859684847855143</v>
      </c>
      <c r="EL294" s="71">
        <v>0.11854301926984366</v>
      </c>
      <c r="EM294" s="71">
        <v>0.11841687886181645</v>
      </c>
      <c r="EN294" s="71">
        <v>0.11713907896833953</v>
      </c>
      <c r="EO294" s="71">
        <v>0.11727748194046948</v>
      </c>
      <c r="EP294" s="71">
        <v>0.11807378755047546</v>
      </c>
      <c r="EQ294" s="71">
        <v>0.11951866059059925</v>
      </c>
      <c r="ER294" s="71">
        <v>0.12064168689844515</v>
      </c>
      <c r="ES294" s="71">
        <v>0.12205901755828542</v>
      </c>
      <c r="ET294" s="71">
        <v>0.12322375156178561</v>
      </c>
      <c r="EU294" s="71">
        <v>0.12447306383010999</v>
      </c>
      <c r="EV294" s="71">
        <v>0.12557784210988573</v>
      </c>
      <c r="EW294" s="71">
        <v>0.1259009678199822</v>
      </c>
      <c r="EX294" s="71">
        <v>0.12689237555638375</v>
      </c>
      <c r="EY294" s="71">
        <v>0.12869503780211128</v>
      </c>
      <c r="EZ294" s="71">
        <v>0.12200233275359663</v>
      </c>
      <c r="FA294" s="71">
        <v>0.12388776129810414</v>
      </c>
      <c r="FB294" s="71">
        <v>0.12621753578195577</v>
      </c>
      <c r="FC294" s="71">
        <v>0.12610816035763173</v>
      </c>
      <c r="FD294" s="71">
        <v>0.1269112952701669</v>
      </c>
      <c r="FE294" s="71">
        <v>0.12890841603681694</v>
      </c>
      <c r="FF294" s="71">
        <v>0.12881432942506946</v>
      </c>
      <c r="FG294" s="71">
        <v>0.12663923651172154</v>
      </c>
      <c r="FH294" s="71">
        <v>0.12602928595261484</v>
      </c>
      <c r="FI294" s="71">
        <v>0.12524006130357856</v>
      </c>
      <c r="FJ294" s="71">
        <v>0.1239842004778557</v>
      </c>
      <c r="FK294" s="71">
        <v>0.12304090965387243</v>
      </c>
      <c r="FL294" s="71">
        <v>0.12280667838429583</v>
      </c>
      <c r="FM294" s="71">
        <v>0.12153163846964847</v>
      </c>
      <c r="FN294" s="71">
        <v>0.12079553767235554</v>
      </c>
      <c r="FO294" s="71">
        <v>0.12042094842440695</v>
      </c>
      <c r="FP294" s="71">
        <v>0.12117018032861937</v>
      </c>
      <c r="FQ294" s="71">
        <v>0.12169344722823287</v>
      </c>
      <c r="FR294" s="71">
        <v>0.1251578240396313</v>
      </c>
      <c r="FS294" s="71">
        <v>0.12700244035522498</v>
      </c>
      <c r="FT294" s="71">
        <v>0.12939721264846399</v>
      </c>
      <c r="FU294" s="71">
        <v>0.13102349690560031</v>
      </c>
      <c r="FV294" s="37">
        <v>0.13190305919745729</v>
      </c>
      <c r="FW294" s="71">
        <v>0.1328</v>
      </c>
      <c r="FX294" s="71">
        <v>0.13189999999999999</v>
      </c>
      <c r="FY294" s="71">
        <v>0.12920000000000001</v>
      </c>
      <c r="FZ294" s="71">
        <v>0.12859999999999999</v>
      </c>
      <c r="GA294" s="71">
        <v>0.12820000000000001</v>
      </c>
      <c r="GB294" s="71">
        <v>0.12609999999999999</v>
      </c>
      <c r="GC294" s="71">
        <v>0.12429999999999999</v>
      </c>
      <c r="GD294" s="71">
        <v>0.1227</v>
      </c>
      <c r="GE294" s="71">
        <v>0.1203</v>
      </c>
      <c r="GF294" s="71">
        <v>0.12</v>
      </c>
      <c r="GG294" s="71">
        <v>0.11890000000000001</v>
      </c>
      <c r="GH294" s="71">
        <v>0.11749999999999999</v>
      </c>
      <c r="GI294" s="71">
        <v>0.1168</v>
      </c>
      <c r="GJ294" s="71">
        <v>0.11650000000000001</v>
      </c>
      <c r="GK294" s="71">
        <v>0.1172</v>
      </c>
      <c r="GL294" s="71">
        <v>0.1174</v>
      </c>
      <c r="GM294" s="71">
        <v>0.1176</v>
      </c>
      <c r="GN294" s="71">
        <v>0.1167</v>
      </c>
      <c r="GO294" s="71">
        <v>0.11559999999999999</v>
      </c>
      <c r="GP294" s="71">
        <v>0.11509999999999999</v>
      </c>
      <c r="GQ294" s="71">
        <v>0.1147</v>
      </c>
      <c r="GR294" s="71">
        <v>0.1153</v>
      </c>
      <c r="GS294" s="71">
        <v>0.1153</v>
      </c>
      <c r="GT294" s="71">
        <v>0.1153</v>
      </c>
      <c r="GU294" s="71">
        <v>0.1147</v>
      </c>
      <c r="GV294" s="71">
        <v>0.1133</v>
      </c>
      <c r="GW294" s="71">
        <v>0.1123</v>
      </c>
      <c r="GX294" s="71">
        <v>0.1113</v>
      </c>
      <c r="GY294" s="71">
        <v>0.109</v>
      </c>
      <c r="GZ294" s="71">
        <v>0.1071</v>
      </c>
      <c r="HA294" s="71">
        <v>0.10589999999999999</v>
      </c>
      <c r="HB294" s="71">
        <v>0.1066</v>
      </c>
      <c r="HC294" s="71">
        <v>0.10639999999999999</v>
      </c>
      <c r="HD294" s="73">
        <v>0</v>
      </c>
      <c r="HE294" s="73">
        <v>0</v>
      </c>
      <c r="HF294" s="73">
        <v>0</v>
      </c>
      <c r="HG294" s="73">
        <v>0</v>
      </c>
      <c r="HH294" s="73">
        <v>0</v>
      </c>
      <c r="HI294" s="73">
        <v>0</v>
      </c>
      <c r="HJ294" s="73">
        <v>0</v>
      </c>
      <c r="HK294" s="40"/>
      <c r="HL294" s="40"/>
      <c r="HM294" s="40"/>
      <c r="HN294" s="40"/>
      <c r="HO294" s="40"/>
      <c r="HP294" s="40"/>
      <c r="HQ294" s="41"/>
      <c r="HR294" s="41"/>
      <c r="HS294" s="41"/>
      <c r="HT294" s="41"/>
      <c r="HU294" s="41"/>
      <c r="HV294" s="41"/>
      <c r="HW294" s="41"/>
      <c r="HX294" s="41"/>
      <c r="HY294" s="41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2"/>
      <c r="IP294" s="42"/>
      <c r="IQ294" s="42"/>
      <c r="IR294" s="42"/>
      <c r="IS294" s="42"/>
      <c r="IT294" s="42"/>
      <c r="IU294" s="42"/>
      <c r="IV294" s="42"/>
      <c r="IW294" s="42"/>
    </row>
    <row r="295" spans="1:257" s="19" customFormat="1" ht="18" customHeight="1" x14ac:dyDescent="0.2">
      <c r="A295" s="12">
        <v>27202</v>
      </c>
      <c r="B295" s="20"/>
      <c r="C295" s="60"/>
      <c r="D295" s="29"/>
      <c r="E295" s="95"/>
      <c r="F295" s="66"/>
      <c r="G295" s="36" t="s">
        <v>287</v>
      </c>
      <c r="H295" s="71">
        <v>0.62678263943360291</v>
      </c>
      <c r="I295" s="71">
        <v>0.62676422021792677</v>
      </c>
      <c r="J295" s="71">
        <v>0.6098719702051183</v>
      </c>
      <c r="K295" s="71">
        <v>0.61359334112191233</v>
      </c>
      <c r="L295" s="71">
        <v>0.60013221578373088</v>
      </c>
      <c r="M295" s="71">
        <v>0.60285164315080098</v>
      </c>
      <c r="N295" s="71">
        <v>0.60110715196264397</v>
      </c>
      <c r="O295" s="71">
        <v>0.57375350412730286</v>
      </c>
      <c r="P295" s="71">
        <v>0.58113729535717729</v>
      </c>
      <c r="Q295" s="71">
        <v>0.58453284564098629</v>
      </c>
      <c r="R295" s="71">
        <v>0.586942027808529</v>
      </c>
      <c r="S295" s="71">
        <v>0.58902133598476292</v>
      </c>
      <c r="T295" s="71">
        <v>0.59711679485069902</v>
      </c>
      <c r="U295" s="71">
        <v>0.59832596858881071</v>
      </c>
      <c r="V295" s="71">
        <v>0.60157834298287138</v>
      </c>
      <c r="W295" s="71">
        <v>0.58848546594017348</v>
      </c>
      <c r="X295" s="71">
        <v>0.58437187483512576</v>
      </c>
      <c r="Y295" s="71">
        <v>0.58116697102571224</v>
      </c>
      <c r="Z295" s="71">
        <v>0.54781102438595841</v>
      </c>
      <c r="AA295" s="71">
        <v>0.54869459174042401</v>
      </c>
      <c r="AB295" s="71">
        <v>0.54480499958376161</v>
      </c>
      <c r="AC295" s="71">
        <v>0.5329077482818414</v>
      </c>
      <c r="AD295" s="71">
        <v>0.54093579731193142</v>
      </c>
      <c r="AE295" s="71">
        <v>0.54144860471946121</v>
      </c>
      <c r="AF295" s="71">
        <v>0.56430552872085582</v>
      </c>
      <c r="AG295" s="71">
        <v>0.56237070469792749</v>
      </c>
      <c r="AH295" s="71">
        <v>0.5653762358023473</v>
      </c>
      <c r="AI295" s="71">
        <v>0.57863273371489365</v>
      </c>
      <c r="AJ295" s="71">
        <v>0.57025573103700866</v>
      </c>
      <c r="AK295" s="71">
        <v>0.56681949889063521</v>
      </c>
      <c r="AL295" s="71">
        <v>0.57551090007708294</v>
      </c>
      <c r="AM295" s="71">
        <v>0.58147094897758222</v>
      </c>
      <c r="AN295" s="71">
        <v>0.59320251422028958</v>
      </c>
      <c r="AO295" s="71">
        <v>0.60547474420523351</v>
      </c>
      <c r="AP295" s="71">
        <v>0.61842866331533575</v>
      </c>
      <c r="AQ295" s="71">
        <v>0.64390808992321036</v>
      </c>
      <c r="AR295" s="71">
        <v>0.56336760239788475</v>
      </c>
      <c r="AS295" s="71">
        <v>0.52523232387668717</v>
      </c>
      <c r="AT295" s="71">
        <v>0.52260569836036386</v>
      </c>
      <c r="AU295" s="71">
        <v>0.53830684297169273</v>
      </c>
      <c r="AV295" s="71">
        <v>0.52648863649135447</v>
      </c>
      <c r="AW295" s="71">
        <v>0.51998770057978583</v>
      </c>
      <c r="AX295" s="71">
        <v>0.50620661824043822</v>
      </c>
      <c r="AY295" s="71">
        <v>0.49573234070026784</v>
      </c>
      <c r="AZ295" s="71">
        <v>0.48920546002466869</v>
      </c>
      <c r="BA295" s="71">
        <v>0.52465686900471675</v>
      </c>
      <c r="BB295" s="71">
        <v>0.54565010677457393</v>
      </c>
      <c r="BC295" s="71">
        <v>0.57433808959986443</v>
      </c>
      <c r="BD295" s="71">
        <v>0.58184607645051356</v>
      </c>
      <c r="BE295" s="71">
        <v>0.56983830188600471</v>
      </c>
      <c r="BF295" s="71">
        <v>0.5813655419614584</v>
      </c>
      <c r="BG295" s="71">
        <v>0.58049121989310515</v>
      </c>
      <c r="BH295" s="71">
        <v>0.54616843585591912</v>
      </c>
      <c r="BI295" s="71">
        <v>0.5482675633318832</v>
      </c>
      <c r="BJ295" s="71">
        <v>0.56517561046137033</v>
      </c>
      <c r="BK295" s="71">
        <v>0.58085128026558441</v>
      </c>
      <c r="BL295" s="71">
        <v>0.63468485761570115</v>
      </c>
      <c r="BM295" s="71">
        <v>0.63548617619948466</v>
      </c>
      <c r="BN295" s="71">
        <v>0.62545715385741896</v>
      </c>
      <c r="BO295" s="71">
        <v>0.62914002910404354</v>
      </c>
      <c r="BP295" s="71">
        <v>0.61755533069900725</v>
      </c>
      <c r="BQ295" s="71">
        <v>0.64091485568164108</v>
      </c>
      <c r="BR295" s="71">
        <v>0.60320314681247966</v>
      </c>
      <c r="BS295" s="71">
        <v>0.60084558081914441</v>
      </c>
      <c r="BT295" s="71">
        <v>0.58946920757293475</v>
      </c>
      <c r="BU295" s="71">
        <v>0.59271776434024459</v>
      </c>
      <c r="BV295" s="71">
        <v>0.59460690992429743</v>
      </c>
      <c r="BW295" s="71">
        <v>0.60672802990158026</v>
      </c>
      <c r="BX295" s="71">
        <v>0.61076557124151165</v>
      </c>
      <c r="BY295" s="71">
        <v>0.61757698968301222</v>
      </c>
      <c r="BZ295" s="71">
        <v>0.62283759554939744</v>
      </c>
      <c r="CA295" s="71">
        <v>0.6855967103433882</v>
      </c>
      <c r="CB295" s="71">
        <v>0.59664907801690203</v>
      </c>
      <c r="CC295" s="71">
        <v>0.5693609631952089</v>
      </c>
      <c r="CD295" s="71">
        <v>0.57941712717805716</v>
      </c>
      <c r="CE295" s="71">
        <v>0.59180629684255281</v>
      </c>
      <c r="CF295" s="71">
        <v>0.57470318007164112</v>
      </c>
      <c r="CG295" s="71">
        <v>0.5448294663305463</v>
      </c>
      <c r="CH295" s="71">
        <v>0.54869750383863047</v>
      </c>
      <c r="CI295" s="71">
        <v>0.54025856506162595</v>
      </c>
      <c r="CJ295" s="71">
        <v>0.51159365446101679</v>
      </c>
      <c r="CK295" s="71">
        <v>0.50090206063747611</v>
      </c>
      <c r="CL295" s="71">
        <v>0.49523031478500495</v>
      </c>
      <c r="CM295" s="71">
        <v>0.48220499716806825</v>
      </c>
      <c r="CN295" s="71">
        <v>0.51908537452581915</v>
      </c>
      <c r="CO295" s="71">
        <v>0.51652297880561271</v>
      </c>
      <c r="CP295" s="71">
        <v>0.5363102803754155</v>
      </c>
      <c r="CQ295" s="71">
        <v>0.54847453051039985</v>
      </c>
      <c r="CR295" s="71">
        <v>0.56155130104241824</v>
      </c>
      <c r="CS295" s="71">
        <v>0.53553843367158671</v>
      </c>
      <c r="CT295" s="71">
        <v>0.54592690569407976</v>
      </c>
      <c r="CU295" s="71">
        <v>0.49003360873348156</v>
      </c>
      <c r="CV295" s="71">
        <v>0.50357849238911823</v>
      </c>
      <c r="CW295" s="71">
        <v>0.51873519911995203</v>
      </c>
      <c r="CX295" s="71">
        <v>0.49482717987539548</v>
      </c>
      <c r="CY295" s="71">
        <v>0.50471661865448569</v>
      </c>
      <c r="CZ295" s="71">
        <v>0.47105332743242323</v>
      </c>
      <c r="DA295" s="71">
        <v>0.49360500637244464</v>
      </c>
      <c r="DB295" s="71">
        <v>0.46203930577474928</v>
      </c>
      <c r="DC295" s="71">
        <v>0.40391378037285947</v>
      </c>
      <c r="DD295" s="71">
        <v>0.37493298462719976</v>
      </c>
      <c r="DE295" s="71">
        <v>0.36555004202793329</v>
      </c>
      <c r="DF295" s="71">
        <v>0.37286042733880714</v>
      </c>
      <c r="DG295" s="71">
        <v>0.32604894932232337</v>
      </c>
      <c r="DH295" s="71">
        <v>0.32779976816780193</v>
      </c>
      <c r="DI295" s="71">
        <v>0.32329150200000395</v>
      </c>
      <c r="DJ295" s="71">
        <v>0.31906654336585849</v>
      </c>
      <c r="DK295" s="71">
        <v>0.32377581810943146</v>
      </c>
      <c r="DL295" s="71">
        <v>0.32761412863625183</v>
      </c>
      <c r="DM295" s="71">
        <v>0.32312744902987589</v>
      </c>
      <c r="DN295" s="71">
        <v>0.32291467414529296</v>
      </c>
      <c r="DO295" s="71">
        <v>0.33029903785572895</v>
      </c>
      <c r="DP295" s="71">
        <v>0.33402522603243479</v>
      </c>
      <c r="DQ295" s="71">
        <v>0.33342905831652975</v>
      </c>
      <c r="DR295" s="71">
        <v>0.3355712353360128</v>
      </c>
      <c r="DS295" s="71">
        <v>0.34583170122522761</v>
      </c>
      <c r="DT295" s="71">
        <v>0.34341125856042098</v>
      </c>
      <c r="DU295" s="71">
        <v>0.34768493389882765</v>
      </c>
      <c r="DV295" s="71">
        <v>0.34939326177747831</v>
      </c>
      <c r="DW295" s="71">
        <v>0.36201968687019054</v>
      </c>
      <c r="DX295" s="71">
        <v>0.36097782405543394</v>
      </c>
      <c r="DY295" s="71">
        <v>0.36123481368762056</v>
      </c>
      <c r="DZ295" s="71">
        <v>0.36040579003803164</v>
      </c>
      <c r="EA295" s="71">
        <v>0.35372154084226137</v>
      </c>
      <c r="EB295" s="71">
        <v>0.35865603670137364</v>
      </c>
      <c r="EC295" s="71">
        <v>0.34167623132809311</v>
      </c>
      <c r="ED295" s="71">
        <v>0.34558825229839513</v>
      </c>
      <c r="EE295" s="71">
        <v>0.33784919475595648</v>
      </c>
      <c r="EF295" s="71">
        <v>0.34299858969446057</v>
      </c>
      <c r="EG295" s="71">
        <v>0.35201643123932014</v>
      </c>
      <c r="EH295" s="71">
        <v>0.35467018179378001</v>
      </c>
      <c r="EI295" s="71">
        <v>0.35272672500188929</v>
      </c>
      <c r="EJ295" s="71">
        <v>0.35389861680490753</v>
      </c>
      <c r="EK295" s="71">
        <v>0.35242966970263712</v>
      </c>
      <c r="EL295" s="71">
        <v>0.35048349206542984</v>
      </c>
      <c r="EM295" s="71">
        <v>0.34885791453491771</v>
      </c>
      <c r="EN295" s="71">
        <v>0.34516195408887212</v>
      </c>
      <c r="EO295" s="71">
        <v>0.35213122359165877</v>
      </c>
      <c r="EP295" s="71">
        <v>0.3545221691011014</v>
      </c>
      <c r="EQ295" s="71">
        <v>0.35701232179048176</v>
      </c>
      <c r="ER295" s="71">
        <v>0.35652374169373086</v>
      </c>
      <c r="ES295" s="71">
        <v>0.37017638195067237</v>
      </c>
      <c r="ET295" s="71">
        <v>0.37918377604973913</v>
      </c>
      <c r="EU295" s="71">
        <v>0.37875463904496409</v>
      </c>
      <c r="EV295" s="71">
        <v>0.38211632940354878</v>
      </c>
      <c r="EW295" s="71">
        <v>0.3830995570829186</v>
      </c>
      <c r="EX295" s="71">
        <v>0.38611627626530864</v>
      </c>
      <c r="EY295" s="71">
        <v>0.39160153281151533</v>
      </c>
      <c r="EZ295" s="71">
        <v>0.34869892062076691</v>
      </c>
      <c r="FA295" s="71">
        <v>0.30921991667528798</v>
      </c>
      <c r="FB295" s="71">
        <v>0.31503495977736912</v>
      </c>
      <c r="FC295" s="71">
        <v>0.27591336096841668</v>
      </c>
      <c r="FD295" s="71">
        <v>0.27767054823052745</v>
      </c>
      <c r="FE295" s="71">
        <v>0.28779598939939632</v>
      </c>
      <c r="FF295" s="71">
        <v>0.28758593523575371</v>
      </c>
      <c r="FG295" s="71">
        <v>0.28272990615496979</v>
      </c>
      <c r="FH295" s="71">
        <v>0.28136815391225595</v>
      </c>
      <c r="FI295" s="71">
        <v>0.27960616120680754</v>
      </c>
      <c r="FJ295" s="71">
        <v>0.32310304010330609</v>
      </c>
      <c r="FK295" s="71">
        <v>0.32064482259046273</v>
      </c>
      <c r="FL295" s="71">
        <v>0.31086392957581627</v>
      </c>
      <c r="FM295" s="71">
        <v>0.31279754539853794</v>
      </c>
      <c r="FN295" s="71">
        <v>0.31090297271393913</v>
      </c>
      <c r="FO295" s="71">
        <v>0.30993885671281846</v>
      </c>
      <c r="FP295" s="71">
        <v>0.3118672261771242</v>
      </c>
      <c r="FQ295" s="71">
        <v>0.31321400800158122</v>
      </c>
      <c r="FR295" s="71">
        <v>0.32213060434296664</v>
      </c>
      <c r="FS295" s="71">
        <v>0.32687826892632449</v>
      </c>
      <c r="FT295" s="71">
        <v>0.33304192231359175</v>
      </c>
      <c r="FU295" s="71">
        <v>0.33722764489709472</v>
      </c>
      <c r="FV295" s="37">
        <v>0.33949145808502185</v>
      </c>
      <c r="FW295" s="71">
        <v>0.34179999999999999</v>
      </c>
      <c r="FX295" s="71">
        <v>0.33950000000000002</v>
      </c>
      <c r="FY295" s="71">
        <v>0.3327</v>
      </c>
      <c r="FZ295" s="71">
        <v>0.33129999999999998</v>
      </c>
      <c r="GA295" s="71">
        <v>0.33019999999999999</v>
      </c>
      <c r="GB295" s="71">
        <v>0.32469999999999999</v>
      </c>
      <c r="GC295" s="71">
        <v>0.32</v>
      </c>
      <c r="GD295" s="71">
        <v>0.31580000000000003</v>
      </c>
      <c r="GE295" s="71">
        <v>0.30969999999999998</v>
      </c>
      <c r="GF295" s="71">
        <v>0.30909999999999999</v>
      </c>
      <c r="GG295" s="71">
        <v>0.30620000000000003</v>
      </c>
      <c r="GH295" s="71">
        <v>0.30249999999999999</v>
      </c>
      <c r="GI295" s="71">
        <v>0.30070000000000002</v>
      </c>
      <c r="GJ295" s="71">
        <v>0.28560000000000002</v>
      </c>
      <c r="GK295" s="71">
        <v>0.28739999999999999</v>
      </c>
      <c r="GL295" s="71">
        <v>0.28799999999999998</v>
      </c>
      <c r="GM295" s="71">
        <v>0.28070000000000001</v>
      </c>
      <c r="GN295" s="71">
        <v>0.28360000000000002</v>
      </c>
      <c r="GO295" s="71">
        <v>0.27479999999999999</v>
      </c>
      <c r="GP295" s="71">
        <v>0.27139999999999997</v>
      </c>
      <c r="GQ295" s="71">
        <v>0.26869999999999999</v>
      </c>
      <c r="GR295" s="71">
        <v>0.27889999999999998</v>
      </c>
      <c r="GS295" s="71">
        <v>0.28810000000000002</v>
      </c>
      <c r="GT295" s="71">
        <v>0.27650000000000002</v>
      </c>
      <c r="GU295" s="71">
        <v>0.27289999999999998</v>
      </c>
      <c r="GV295" s="71">
        <v>0.28010000000000002</v>
      </c>
      <c r="GW295" s="71">
        <v>0.26819999999999999</v>
      </c>
      <c r="GX295" s="71">
        <v>0.25779999999999997</v>
      </c>
      <c r="GY295" s="71">
        <v>0.255</v>
      </c>
      <c r="GZ295" s="71">
        <v>0.25309999999999999</v>
      </c>
      <c r="HA295" s="71">
        <v>0.2384</v>
      </c>
      <c r="HB295" s="71">
        <v>0.25269999999999998</v>
      </c>
      <c r="HC295" s="71">
        <v>0.25230000000000002</v>
      </c>
      <c r="HD295" s="73">
        <v>0</v>
      </c>
      <c r="HE295" s="73">
        <v>0</v>
      </c>
      <c r="HF295" s="73">
        <v>0</v>
      </c>
      <c r="HG295" s="73">
        <v>0</v>
      </c>
      <c r="HH295" s="73">
        <v>0</v>
      </c>
      <c r="HI295" s="73">
        <v>0</v>
      </c>
      <c r="HJ295" s="73">
        <v>0</v>
      </c>
      <c r="HK295" s="40"/>
      <c r="HL295" s="40"/>
      <c r="HM295" s="40"/>
      <c r="HN295" s="40"/>
      <c r="HO295" s="40"/>
      <c r="HP295" s="40"/>
      <c r="HQ295" s="41"/>
      <c r="HR295" s="41"/>
      <c r="HS295" s="41"/>
      <c r="HT295" s="41"/>
      <c r="HU295" s="41"/>
      <c r="HV295" s="41"/>
      <c r="HW295" s="41"/>
      <c r="HX295" s="41"/>
      <c r="HY295" s="41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2"/>
      <c r="IP295" s="42"/>
      <c r="IQ295" s="42"/>
      <c r="IR295" s="42"/>
      <c r="IS295" s="42"/>
      <c r="IT295" s="42"/>
      <c r="IU295" s="42"/>
      <c r="IV295" s="42"/>
      <c r="IW295" s="42"/>
    </row>
    <row r="296" spans="1:257" s="19" customFormat="1" ht="18" customHeight="1" x14ac:dyDescent="0.2">
      <c r="A296" s="12">
        <v>27203</v>
      </c>
      <c r="B296" s="20"/>
      <c r="C296" s="60"/>
      <c r="D296" s="29"/>
      <c r="E296" s="95"/>
      <c r="F296" s="66"/>
      <c r="G296" s="36" t="s">
        <v>288</v>
      </c>
      <c r="H296" s="71">
        <v>0.34691566337361118</v>
      </c>
      <c r="I296" s="71">
        <v>0.34922973522787482</v>
      </c>
      <c r="J296" s="71">
        <v>0.34780317250522796</v>
      </c>
      <c r="K296" s="71">
        <v>0.35017037657252303</v>
      </c>
      <c r="L296" s="71">
        <v>0.35259167750508236</v>
      </c>
      <c r="M296" s="71">
        <v>0.35734169022615975</v>
      </c>
      <c r="N296" s="71">
        <v>0.35890868484996868</v>
      </c>
      <c r="O296" s="71">
        <v>0.34662139831722993</v>
      </c>
      <c r="P296" s="71">
        <v>0.3489756711882081</v>
      </c>
      <c r="Q296" s="71">
        <v>0.34999677238388582</v>
      </c>
      <c r="R296" s="71">
        <v>0.35228275639561762</v>
      </c>
      <c r="S296" s="71">
        <v>0.35688929989714857</v>
      </c>
      <c r="T296" s="71">
        <v>0.36222850913920018</v>
      </c>
      <c r="U296" s="71">
        <v>0.36448646981140775</v>
      </c>
      <c r="V296" s="71">
        <v>0.36804355305580683</v>
      </c>
      <c r="W296" s="71">
        <v>0.36914222050434803</v>
      </c>
      <c r="X296" s="71">
        <v>0.36656186764493071</v>
      </c>
      <c r="Y296" s="71">
        <v>0.36549934553884356</v>
      </c>
      <c r="Z296" s="71">
        <v>0.33653231931463751</v>
      </c>
      <c r="AA296" s="71">
        <v>0.33812004696042697</v>
      </c>
      <c r="AB296" s="71">
        <v>0.33991971763832524</v>
      </c>
      <c r="AC296" s="71">
        <v>0.34290382175711748</v>
      </c>
      <c r="AD296" s="71">
        <v>0.34622476661594676</v>
      </c>
      <c r="AE296" s="71">
        <v>0.34655298786858568</v>
      </c>
      <c r="AF296" s="71">
        <v>0.35013032691348628</v>
      </c>
      <c r="AG296" s="71">
        <v>0.34892984147928624</v>
      </c>
      <c r="AH296" s="71">
        <v>0.35030354780663253</v>
      </c>
      <c r="AI296" s="71">
        <v>0.34987692597084158</v>
      </c>
      <c r="AJ296" s="71">
        <v>0.34574266664453296</v>
      </c>
      <c r="AK296" s="71">
        <v>0.34496520481790505</v>
      </c>
      <c r="AL296" s="71">
        <v>0.34384511170039311</v>
      </c>
      <c r="AM296" s="71">
        <v>0.34087477342219263</v>
      </c>
      <c r="AN296" s="71">
        <v>0.34072755650061298</v>
      </c>
      <c r="AO296" s="71">
        <v>0.33970814436292202</v>
      </c>
      <c r="AP296" s="71">
        <v>0.3386486546479901</v>
      </c>
      <c r="AQ296" s="71">
        <v>0.34477332619191847</v>
      </c>
      <c r="AR296" s="71">
        <v>0.34783126622151112</v>
      </c>
      <c r="AS296" s="71">
        <v>0.34831059049672314</v>
      </c>
      <c r="AT296" s="71">
        <v>0.34697016086981697</v>
      </c>
      <c r="AU296" s="71">
        <v>0.35017514917446652</v>
      </c>
      <c r="AV296" s="71">
        <v>0.3524193927065426</v>
      </c>
      <c r="AW296" s="71">
        <v>0.35621260250726072</v>
      </c>
      <c r="AX296" s="71">
        <v>0.36501221121692268</v>
      </c>
      <c r="AY296" s="71">
        <v>0.37626185555564412</v>
      </c>
      <c r="AZ296" s="71">
        <v>0.37621684231931546</v>
      </c>
      <c r="BA296" s="71">
        <v>0.36827418343913504</v>
      </c>
      <c r="BB296" s="71">
        <v>0.38500169054519656</v>
      </c>
      <c r="BC296" s="71">
        <v>0.39182989832291237</v>
      </c>
      <c r="BD296" s="71">
        <v>0.39695206204071343</v>
      </c>
      <c r="BE296" s="71">
        <v>0.40073382267334512</v>
      </c>
      <c r="BF296" s="71">
        <v>0.40422035898886749</v>
      </c>
      <c r="BG296" s="71">
        <v>0.40361244752038028</v>
      </c>
      <c r="BH296" s="71">
        <v>0.36511990732136568</v>
      </c>
      <c r="BI296" s="71">
        <v>0.36732954931906325</v>
      </c>
      <c r="BJ296" s="71">
        <v>0.37865764119850276</v>
      </c>
      <c r="BK296" s="71">
        <v>0.38740884183454322</v>
      </c>
      <c r="BL296" s="71">
        <v>0.39338577501816463</v>
      </c>
      <c r="BM296" s="71">
        <v>0.39652145486812385</v>
      </c>
      <c r="BN296" s="71">
        <v>0.39873241293735401</v>
      </c>
      <c r="BO296" s="71">
        <v>0.40180221086224238</v>
      </c>
      <c r="BP296" s="71">
        <v>0.40300160631132792</v>
      </c>
      <c r="BQ296" s="71">
        <v>0.40536350451644326</v>
      </c>
      <c r="BR296" s="71">
        <v>0.40905688720023675</v>
      </c>
      <c r="BS296" s="71">
        <v>0.41312179257373643</v>
      </c>
      <c r="BT296" s="71">
        <v>0.41393265508066246</v>
      </c>
      <c r="BU296" s="71">
        <v>0.38310206122653395</v>
      </c>
      <c r="BV296" s="71">
        <v>0.38997265675199477</v>
      </c>
      <c r="BW296" s="71">
        <v>0.39155553087722905</v>
      </c>
      <c r="BX296" s="71">
        <v>0.39416118211614087</v>
      </c>
      <c r="BY296" s="71">
        <v>0.4007091790320223</v>
      </c>
      <c r="BZ296" s="71">
        <v>0.40412247501478271</v>
      </c>
      <c r="CA296" s="71">
        <v>0.40120403916191616</v>
      </c>
      <c r="CB296" s="71">
        <v>0.38839985523139092</v>
      </c>
      <c r="CC296" s="71">
        <v>0.38689502951916643</v>
      </c>
      <c r="CD296" s="71">
        <v>0.37298393891610232</v>
      </c>
      <c r="CE296" s="71">
        <v>0.38095912826521422</v>
      </c>
      <c r="CF296" s="71">
        <v>0.38670817504174437</v>
      </c>
      <c r="CG296" s="71">
        <v>0.39538527398276962</v>
      </c>
      <c r="CH296" s="71">
        <v>0.40587743867269688</v>
      </c>
      <c r="CI296" s="71">
        <v>0.40047720785054131</v>
      </c>
      <c r="CJ296" s="71">
        <v>0.41289880394303097</v>
      </c>
      <c r="CK296" s="71">
        <v>0.39841832657350335</v>
      </c>
      <c r="CL296" s="71">
        <v>0.38203873495480806</v>
      </c>
      <c r="CM296" s="71">
        <v>0.37308493096552453</v>
      </c>
      <c r="CN296" s="71">
        <v>0.3815085409590801</v>
      </c>
      <c r="CO296" s="71">
        <v>0.38077329790455416</v>
      </c>
      <c r="CP296" s="71">
        <v>0.38238492034881316</v>
      </c>
      <c r="CQ296" s="71">
        <v>0.38074346491026945</v>
      </c>
      <c r="CR296" s="71">
        <v>0.37606185936059905</v>
      </c>
      <c r="CS296" s="71">
        <v>0.36689021477296102</v>
      </c>
      <c r="CT296" s="71">
        <v>0.363722019452068</v>
      </c>
      <c r="CU296" s="71">
        <v>0.36894327634836849</v>
      </c>
      <c r="CV296" s="71">
        <v>0.37192798673219385</v>
      </c>
      <c r="CW296" s="71">
        <v>0.36432378313673935</v>
      </c>
      <c r="CX296" s="71">
        <v>0.36435301152498745</v>
      </c>
      <c r="CY296" s="71">
        <v>0.36750969358142038</v>
      </c>
      <c r="CZ296" s="71">
        <v>0.34493343791470304</v>
      </c>
      <c r="DA296" s="71">
        <v>0.33229266525461121</v>
      </c>
      <c r="DB296" s="71">
        <v>0.3338423667449601</v>
      </c>
      <c r="DC296" s="71">
        <v>0.32860985611454963</v>
      </c>
      <c r="DD296" s="71">
        <v>0.32815242026134439</v>
      </c>
      <c r="DE296" s="71">
        <v>0.33169569041832792</v>
      </c>
      <c r="DF296" s="71">
        <v>0.31067864619145752</v>
      </c>
      <c r="DG296" s="71">
        <v>0.28431612587957672</v>
      </c>
      <c r="DH296" s="71">
        <v>0.28744356760334577</v>
      </c>
      <c r="DI296" s="71">
        <v>0.2574056727694265</v>
      </c>
      <c r="DJ296" s="71">
        <v>0.25963066636646664</v>
      </c>
      <c r="DK296" s="71">
        <v>0.25911010671648166</v>
      </c>
      <c r="DL296" s="71">
        <v>0.26109831044536236</v>
      </c>
      <c r="DM296" s="71">
        <v>0.26099807778928841</v>
      </c>
      <c r="DN296" s="71">
        <v>0.26661825693272401</v>
      </c>
      <c r="DO296" s="71">
        <v>0.26977139003191614</v>
      </c>
      <c r="DP296" s="71">
        <v>0.26793718645056069</v>
      </c>
      <c r="DQ296" s="71">
        <v>0.26453607022020142</v>
      </c>
      <c r="DR296" s="71">
        <v>0.27007820754373946</v>
      </c>
      <c r="DS296" s="71">
        <v>0.27430932986808865</v>
      </c>
      <c r="DT296" s="71">
        <v>0.28033427467151056</v>
      </c>
      <c r="DU296" s="71">
        <v>0.2833678532172379</v>
      </c>
      <c r="DV296" s="71">
        <v>0.29496598632465004</v>
      </c>
      <c r="DW296" s="71">
        <v>0.29811392976177953</v>
      </c>
      <c r="DX296" s="71">
        <v>0.304966314613763</v>
      </c>
      <c r="DY296" s="71">
        <v>0.30518342817531485</v>
      </c>
      <c r="DZ296" s="71">
        <v>0.30122735131079098</v>
      </c>
      <c r="EA296" s="71">
        <v>0.29537902337628674</v>
      </c>
      <c r="EB296" s="71">
        <v>0.29638514318023018</v>
      </c>
      <c r="EC296" s="71">
        <v>0.29763623052174304</v>
      </c>
      <c r="ED296" s="71">
        <v>0.29837327028286414</v>
      </c>
      <c r="EE296" s="71">
        <v>0.29973097006010518</v>
      </c>
      <c r="EF296" s="71">
        <v>0.29857153214458015</v>
      </c>
      <c r="EG296" s="71">
        <v>0.30454427965986935</v>
      </c>
      <c r="EH296" s="71">
        <v>0.30412367132464985</v>
      </c>
      <c r="EI296" s="71">
        <v>0.30287923736566563</v>
      </c>
      <c r="EJ296" s="71">
        <v>0.30246520872752408</v>
      </c>
      <c r="EK296" s="71">
        <v>0.30630207842347562</v>
      </c>
      <c r="EL296" s="71">
        <v>0.30521754030317183</v>
      </c>
      <c r="EM296" s="71">
        <v>0.30599147411046967</v>
      </c>
      <c r="EN296" s="71">
        <v>0.30051413564293034</v>
      </c>
      <c r="EO296" s="71">
        <v>0.3008692011761952</v>
      </c>
      <c r="EP296" s="71">
        <v>0.30361185807030611</v>
      </c>
      <c r="EQ296" s="71">
        <v>0.30920486696325394</v>
      </c>
      <c r="ER296" s="71">
        <v>0.30985259640040297</v>
      </c>
      <c r="ES296" s="71">
        <v>0.31220943170623749</v>
      </c>
      <c r="ET296" s="71">
        <v>0.31744864127834305</v>
      </c>
      <c r="EU296" s="71">
        <v>0.32221141395482894</v>
      </c>
      <c r="EV296" s="71">
        <v>0.32507124692334155</v>
      </c>
      <c r="EW296" s="71">
        <v>0.32590769128111391</v>
      </c>
      <c r="EX296" s="71">
        <v>0.3248680178611934</v>
      </c>
      <c r="EY296" s="71">
        <v>0.30367112218828224</v>
      </c>
      <c r="EZ296" s="71">
        <v>0.30866375140577063</v>
      </c>
      <c r="FA296" s="71">
        <v>0.29021652999080899</v>
      </c>
      <c r="FB296" s="71">
        <v>0.28132655034773069</v>
      </c>
      <c r="FC296" s="71">
        <v>0.26690985017341201</v>
      </c>
      <c r="FD296" s="71">
        <v>0.26767284255050977</v>
      </c>
      <c r="FE296" s="71">
        <v>0.27188503651943802</v>
      </c>
      <c r="FF296" s="71">
        <v>0.27168659531088535</v>
      </c>
      <c r="FG296" s="71">
        <v>0.26709903435590576</v>
      </c>
      <c r="FH296" s="71">
        <v>0.26581256730327818</v>
      </c>
      <c r="FI296" s="71">
        <v>0.266843102629294</v>
      </c>
      <c r="FJ296" s="71">
        <v>0.26155178127794748</v>
      </c>
      <c r="FK296" s="71">
        <v>0.26540066992634898</v>
      </c>
      <c r="FL296" s="71">
        <v>0.28069877117705166</v>
      </c>
      <c r="FM296" s="71">
        <v>0.27778441715370422</v>
      </c>
      <c r="FN296" s="71">
        <v>0.28478794665315804</v>
      </c>
      <c r="FO296" s="71">
        <v>0.28390481384198596</v>
      </c>
      <c r="FP296" s="71">
        <v>0.27851341072432995</v>
      </c>
      <c r="FQ296" s="71">
        <v>0.27971615589261523</v>
      </c>
      <c r="FR296" s="71">
        <v>0.28367925573936936</v>
      </c>
      <c r="FS296" s="71">
        <v>0.28786021196442024</v>
      </c>
      <c r="FT296" s="71">
        <v>0.29270273102107369</v>
      </c>
      <c r="FU296" s="71">
        <v>0.29638146438586094</v>
      </c>
      <c r="FV296" s="37">
        <v>0.29837107667858564</v>
      </c>
      <c r="FW296" s="71">
        <v>0.3004</v>
      </c>
      <c r="FX296" s="71">
        <v>0.2984</v>
      </c>
      <c r="FY296" s="71">
        <v>0.31809999999999999</v>
      </c>
      <c r="FZ296" s="71">
        <v>0.32379999999999998</v>
      </c>
      <c r="GA296" s="71">
        <v>0.32269999999999999</v>
      </c>
      <c r="GB296" s="71">
        <v>0.31769999999999998</v>
      </c>
      <c r="GC296" s="71">
        <v>0.30330000000000001</v>
      </c>
      <c r="GD296" s="71">
        <v>0.29520000000000002</v>
      </c>
      <c r="GE296" s="71">
        <v>0.2863</v>
      </c>
      <c r="GF296" s="71">
        <v>0.28570000000000001</v>
      </c>
      <c r="GG296" s="71">
        <v>0.2737</v>
      </c>
      <c r="GH296" s="71">
        <v>0.2661</v>
      </c>
      <c r="GI296" s="71">
        <v>0.24940000000000001</v>
      </c>
      <c r="GJ296" s="71">
        <v>0.23230000000000001</v>
      </c>
      <c r="GK296" s="71">
        <v>0.23680000000000001</v>
      </c>
      <c r="GL296" s="71">
        <v>0.23730000000000001</v>
      </c>
      <c r="GM296" s="71">
        <v>0.23599999999999999</v>
      </c>
      <c r="GN296" s="71">
        <v>0.2326</v>
      </c>
      <c r="GO296" s="71">
        <v>0.22470000000000001</v>
      </c>
      <c r="GP296" s="71">
        <v>0.2225</v>
      </c>
      <c r="GQ296" s="71">
        <v>0.22140000000000001</v>
      </c>
      <c r="GR296" s="71">
        <v>0.22509999999999999</v>
      </c>
      <c r="GS296" s="71">
        <v>0.22370000000000001</v>
      </c>
      <c r="GT296" s="71">
        <v>0.22090000000000001</v>
      </c>
      <c r="GU296" s="71">
        <v>0.22320000000000001</v>
      </c>
      <c r="GV296" s="71">
        <v>0.21659999999999999</v>
      </c>
      <c r="GW296" s="71">
        <v>0.2122</v>
      </c>
      <c r="GX296" s="71">
        <v>0.21060000000000001</v>
      </c>
      <c r="GY296" s="71">
        <v>0.20860000000000001</v>
      </c>
      <c r="GZ296" s="71">
        <v>0.2064</v>
      </c>
      <c r="HA296" s="71">
        <v>0.20669999999999999</v>
      </c>
      <c r="HB296" s="71">
        <v>0.20910000000000001</v>
      </c>
      <c r="HC296" s="71">
        <v>0.20880000000000001</v>
      </c>
      <c r="HD296" s="71">
        <v>0.16170000000000001</v>
      </c>
      <c r="HE296" s="71">
        <v>0.16420000000000001</v>
      </c>
      <c r="HF296" s="71">
        <v>0.16639999999999999</v>
      </c>
      <c r="HG296" s="71">
        <v>0.1686</v>
      </c>
      <c r="HH296" s="71">
        <v>0.1736</v>
      </c>
      <c r="HI296" s="71">
        <v>0.1686</v>
      </c>
      <c r="HJ296" s="71">
        <v>0.1736</v>
      </c>
      <c r="HK296" s="40"/>
      <c r="HL296" s="40"/>
      <c r="HM296" s="40"/>
      <c r="HN296" s="40"/>
      <c r="HO296" s="40"/>
      <c r="HP296" s="40"/>
      <c r="HQ296" s="41"/>
      <c r="HR296" s="41"/>
      <c r="HS296" s="41"/>
      <c r="HT296" s="41"/>
      <c r="HU296" s="41"/>
      <c r="HV296" s="41"/>
      <c r="HW296" s="41"/>
      <c r="HX296" s="41"/>
      <c r="HY296" s="41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2"/>
      <c r="IP296" s="42"/>
      <c r="IQ296" s="42"/>
      <c r="IR296" s="42"/>
      <c r="IS296" s="42"/>
      <c r="IT296" s="42"/>
      <c r="IU296" s="42"/>
      <c r="IV296" s="42"/>
      <c r="IW296" s="42"/>
    </row>
    <row r="297" spans="1:257" s="19" customFormat="1" ht="18" customHeight="1" x14ac:dyDescent="0.2">
      <c r="A297" s="12">
        <v>27204</v>
      </c>
      <c r="B297" s="20"/>
      <c r="C297" s="60"/>
      <c r="D297" s="29"/>
      <c r="E297" s="95"/>
      <c r="F297" s="66"/>
      <c r="G297" s="91" t="s">
        <v>289</v>
      </c>
      <c r="H297" s="71">
        <v>0.67851641035917098</v>
      </c>
      <c r="I297" s="71">
        <v>0.67567751231736017</v>
      </c>
      <c r="J297" s="71">
        <v>0.67291744851301727</v>
      </c>
      <c r="K297" s="71">
        <v>0.67749743238607951</v>
      </c>
      <c r="L297" s="71">
        <v>0.68218208098742461</v>
      </c>
      <c r="M297" s="71">
        <v>0.69137223994327401</v>
      </c>
      <c r="N297" s="71">
        <v>0.69440400649241696</v>
      </c>
      <c r="O297" s="71">
        <v>0.69859630543779128</v>
      </c>
      <c r="P297" s="71">
        <v>0.7033412125255889</v>
      </c>
      <c r="Q297" s="71">
        <v>0.70539918565200777</v>
      </c>
      <c r="R297" s="71">
        <v>0.7100064603114451</v>
      </c>
      <c r="S297" s="71">
        <v>0.71929069459885853</v>
      </c>
      <c r="T297" s="71">
        <v>0.73005157626561268</v>
      </c>
      <c r="U297" s="71">
        <v>0.73460237143026774</v>
      </c>
      <c r="V297" s="71">
        <v>0.7417714764674519</v>
      </c>
      <c r="W297" s="71">
        <v>0.74398578009723881</v>
      </c>
      <c r="X297" s="71">
        <v>0.73878522126542367</v>
      </c>
      <c r="Y297" s="71">
        <v>0.73664376657923858</v>
      </c>
      <c r="Z297" s="71">
        <v>0.73706766674728341</v>
      </c>
      <c r="AA297" s="71">
        <v>0.71772153738194244</v>
      </c>
      <c r="AB297" s="71">
        <v>0.72154166699961497</v>
      </c>
      <c r="AC297" s="71">
        <v>0.72787597286257966</v>
      </c>
      <c r="AD297" s="71">
        <v>0.73492528470039142</v>
      </c>
      <c r="AE297" s="71">
        <v>0.73562199423939423</v>
      </c>
      <c r="AF297" s="71">
        <v>0.74321554955243663</v>
      </c>
      <c r="AG297" s="71">
        <v>0.74066730002040126</v>
      </c>
      <c r="AH297" s="71">
        <v>0.74358324252673158</v>
      </c>
      <c r="AI297" s="71">
        <v>0.74267765978291866</v>
      </c>
      <c r="AJ297" s="71">
        <v>0.7339019394839057</v>
      </c>
      <c r="AK297" s="71">
        <v>0.73225163479928446</v>
      </c>
      <c r="AL297" s="71">
        <v>0.7298740326383405</v>
      </c>
      <c r="AM297" s="71">
        <v>0.72356894728555154</v>
      </c>
      <c r="AN297" s="71">
        <v>0.72325645248900039</v>
      </c>
      <c r="AO297" s="71">
        <v>0.72109256409117639</v>
      </c>
      <c r="AP297" s="71">
        <v>0.71884360371784994</v>
      </c>
      <c r="AQ297" s="71">
        <v>0.73184433738030019</v>
      </c>
      <c r="AR297" s="71">
        <v>0.73833537344571831</v>
      </c>
      <c r="AS297" s="71">
        <v>0.78142200258171568</v>
      </c>
      <c r="AT297" s="71">
        <v>0.76643008052525108</v>
      </c>
      <c r="AU297" s="71">
        <v>0.77350965024461005</v>
      </c>
      <c r="AV297" s="71">
        <v>0.77846700953653114</v>
      </c>
      <c r="AW297" s="71">
        <v>0.78684591475917454</v>
      </c>
      <c r="AX297" s="71">
        <v>0.80628356552150438</v>
      </c>
      <c r="AY297" s="71">
        <v>0.77850613928541101</v>
      </c>
      <c r="AZ297" s="71">
        <v>0.80075345769181605</v>
      </c>
      <c r="BA297" s="71">
        <v>0.81927794723927094</v>
      </c>
      <c r="BB297" s="71">
        <v>0.85649064989549539</v>
      </c>
      <c r="BC297" s="71">
        <v>0.87168096271951334</v>
      </c>
      <c r="BD297" s="71">
        <v>0.88307593951901275</v>
      </c>
      <c r="BE297" s="71">
        <v>0.89148900029649958</v>
      </c>
      <c r="BF297" s="71">
        <v>0.89924529287416932</v>
      </c>
      <c r="BG297" s="71">
        <v>0.89789290793272603</v>
      </c>
      <c r="BH297" s="71">
        <v>0.80227311126566869</v>
      </c>
      <c r="BI297" s="71">
        <v>0.80712832820873126</v>
      </c>
      <c r="BJ297" s="71">
        <v>0.83201939367677258</v>
      </c>
      <c r="BK297" s="71">
        <v>0.85124829032361238</v>
      </c>
      <c r="BL297" s="71">
        <v>0.85001605470840391</v>
      </c>
      <c r="BM297" s="71">
        <v>0.85679153665044394</v>
      </c>
      <c r="BN297" s="71">
        <v>0.84351763051440209</v>
      </c>
      <c r="BO297" s="71">
        <v>0.85001178194965732</v>
      </c>
      <c r="BP297" s="71">
        <v>0.85254910064870515</v>
      </c>
      <c r="BQ297" s="71">
        <v>0.8575456916276486</v>
      </c>
      <c r="BR297" s="71">
        <v>0.86535903538635095</v>
      </c>
      <c r="BS297" s="71">
        <v>0.87395833465991768</v>
      </c>
      <c r="BT297" s="71">
        <v>0.87567371268869776</v>
      </c>
      <c r="BU297" s="71">
        <v>0.84057826972502303</v>
      </c>
      <c r="BV297" s="71">
        <v>0.8304894643423717</v>
      </c>
      <c r="BW297" s="71">
        <v>0.8139987974182985</v>
      </c>
      <c r="BX297" s="71">
        <v>0.81941564587964932</v>
      </c>
      <c r="BY297" s="71">
        <v>0.83302817640139903</v>
      </c>
      <c r="BZ297" s="71">
        <v>0.84012402515361817</v>
      </c>
      <c r="CA297" s="71">
        <v>0.83405693354785393</v>
      </c>
      <c r="CB297" s="71">
        <v>0.81608057740644113</v>
      </c>
      <c r="CC297" s="71">
        <v>0.81722720454604347</v>
      </c>
      <c r="CD297" s="71">
        <v>0.79900246161503896</v>
      </c>
      <c r="CE297" s="71">
        <v>0.8160868324335363</v>
      </c>
      <c r="CF297" s="71">
        <v>0.82840238290934598</v>
      </c>
      <c r="CG297" s="71">
        <v>0.84699037743185523</v>
      </c>
      <c r="CH297" s="71">
        <v>0.86946658763887963</v>
      </c>
      <c r="CI297" s="71">
        <v>0.84193061756653798</v>
      </c>
      <c r="CJ297" s="71">
        <v>0.8790073460525627</v>
      </c>
      <c r="CK297" s="71">
        <v>0.87994072160853232</v>
      </c>
      <c r="CL297" s="71">
        <v>0.81766691625209464</v>
      </c>
      <c r="CM297" s="71">
        <v>0.79661329953014848</v>
      </c>
      <c r="CN297" s="71">
        <v>0.79830745586350338</v>
      </c>
      <c r="CO297" s="71">
        <v>0.802720254559941</v>
      </c>
      <c r="CP297" s="71">
        <v>0.8253033697530654</v>
      </c>
      <c r="CQ297" s="71">
        <v>0.79879091381051615</v>
      </c>
      <c r="CR297" s="71">
        <v>0.75370103543270528</v>
      </c>
      <c r="CS297" s="71">
        <v>0.73531927761744353</v>
      </c>
      <c r="CT297" s="71">
        <v>0.72896959861019162</v>
      </c>
      <c r="CU297" s="71">
        <v>0.73174389820286734</v>
      </c>
      <c r="CV297" s="71">
        <v>0.7444501309289312</v>
      </c>
      <c r="CW297" s="71">
        <v>0.74607477917649034</v>
      </c>
      <c r="CX297" s="71">
        <v>0.7461346340756686</v>
      </c>
      <c r="CY297" s="71">
        <v>0.74389541979791984</v>
      </c>
      <c r="CZ297" s="71">
        <v>0.73807514957580345</v>
      </c>
      <c r="DA297" s="71">
        <v>0.74815220472179533</v>
      </c>
      <c r="DB297" s="71">
        <v>0.73069241987980416</v>
      </c>
      <c r="DC297" s="71">
        <v>0.73353265492970154</v>
      </c>
      <c r="DD297" s="71">
        <v>0.73540342655027602</v>
      </c>
      <c r="DE297" s="71">
        <v>0.71693080438732193</v>
      </c>
      <c r="DF297" s="71">
        <v>0.67138102577540604</v>
      </c>
      <c r="DG297" s="71">
        <v>0.63197717968673262</v>
      </c>
      <c r="DH297" s="71">
        <v>0.61030552048554076</v>
      </c>
      <c r="DI297" s="71">
        <v>0.53954642216396886</v>
      </c>
      <c r="DJ297" s="71">
        <v>0.54421021733873987</v>
      </c>
      <c r="DK297" s="71">
        <v>0.53744932742941542</v>
      </c>
      <c r="DL297" s="71">
        <v>0.53430275933526383</v>
      </c>
      <c r="DM297" s="71">
        <v>0.5216343252382043</v>
      </c>
      <c r="DN297" s="71">
        <v>0.53029756904761749</v>
      </c>
      <c r="DO297" s="71">
        <v>0.53818281970896575</v>
      </c>
      <c r="DP297" s="71">
        <v>0.54104489117273913</v>
      </c>
      <c r="DQ297" s="71">
        <v>0.53530409464437989</v>
      </c>
      <c r="DR297" s="71">
        <v>0.54466594401234558</v>
      </c>
      <c r="DS297" s="71">
        <v>0.54327648709061938</v>
      </c>
      <c r="DT297" s="71">
        <v>0.54136495409076801</v>
      </c>
      <c r="DU297" s="71">
        <v>0.5468395896731304</v>
      </c>
      <c r="DV297" s="71">
        <v>0.56125671670518207</v>
      </c>
      <c r="DW297" s="71">
        <v>0.55949390312724678</v>
      </c>
      <c r="DX297" s="71">
        <v>0.56830777278989231</v>
      </c>
      <c r="DY297" s="71">
        <v>0.56655298659250697</v>
      </c>
      <c r="DZ297" s="71">
        <v>0.56622506923519056</v>
      </c>
      <c r="EA297" s="71">
        <v>0.56461429093468496</v>
      </c>
      <c r="EB297" s="71">
        <v>0.5557023670551513</v>
      </c>
      <c r="EC297" s="71">
        <v>0.56375900876931762</v>
      </c>
      <c r="ED297" s="71">
        <v>0.56577541897871497</v>
      </c>
      <c r="EE297" s="71">
        <v>0.57611658998896187</v>
      </c>
      <c r="EF297" s="71">
        <v>0.57657267590031769</v>
      </c>
      <c r="EG297" s="71">
        <v>0.58816573708107844</v>
      </c>
      <c r="EH297" s="71">
        <v>0.58811393444638371</v>
      </c>
      <c r="EI297" s="71">
        <v>0.58758152621148863</v>
      </c>
      <c r="EJ297" s="71">
        <v>0.59106909241584515</v>
      </c>
      <c r="EK297" s="71">
        <v>0.58885019323635901</v>
      </c>
      <c r="EL297" s="71">
        <v>0.5884653128364209</v>
      </c>
      <c r="EM297" s="71">
        <v>0.5871948935866198</v>
      </c>
      <c r="EN297" s="71">
        <v>0.58305581118070282</v>
      </c>
      <c r="EO297" s="71">
        <v>0.57944905213715614</v>
      </c>
      <c r="EP297" s="71">
        <v>0.58279944334401379</v>
      </c>
      <c r="EQ297" s="71">
        <v>0.59228972582738437</v>
      </c>
      <c r="ER297" s="71">
        <v>0.59941053559016966</v>
      </c>
      <c r="ES297" s="71">
        <v>0.60487579347941711</v>
      </c>
      <c r="ET297" s="71">
        <v>0.61384840397517437</v>
      </c>
      <c r="EU297" s="71">
        <v>0.62100205510298112</v>
      </c>
      <c r="EV297" s="71">
        <v>0.59844669658900207</v>
      </c>
      <c r="EW297" s="71">
        <v>0.59849034043579286</v>
      </c>
      <c r="EX297" s="71">
        <v>0.60020214458588372</v>
      </c>
      <c r="EY297" s="71">
        <v>0.58548499968471801</v>
      </c>
      <c r="EZ297" s="71">
        <v>0.59511090515364407</v>
      </c>
      <c r="FA297" s="71">
        <v>0.55233321543155511</v>
      </c>
      <c r="FB297" s="71">
        <v>0.50247355293411566</v>
      </c>
      <c r="FC297" s="71">
        <v>0.50203812803278725</v>
      </c>
      <c r="FD297" s="71">
        <v>0.50523541793776627</v>
      </c>
      <c r="FE297" s="71">
        <v>0.49019579723396123</v>
      </c>
      <c r="FF297" s="71">
        <v>0.48983801716751907</v>
      </c>
      <c r="FG297" s="71">
        <v>0.48156686282789857</v>
      </c>
      <c r="FH297" s="71">
        <v>0.47924742388211855</v>
      </c>
      <c r="FI297" s="71">
        <v>0.48028062247499342</v>
      </c>
      <c r="FJ297" s="71">
        <v>0.47155067613742641</v>
      </c>
      <c r="FK297" s="71">
        <v>0.47683212373008227</v>
      </c>
      <c r="FL297" s="71">
        <v>0.51229750812009933</v>
      </c>
      <c r="FM297" s="71">
        <v>0.50702928393783986</v>
      </c>
      <c r="FN297" s="71">
        <v>0.53176983826374746</v>
      </c>
      <c r="FO297" s="71">
        <v>0.53012080993343569</v>
      </c>
      <c r="FP297" s="71">
        <v>0.53341910170979034</v>
      </c>
      <c r="FQ297" s="71">
        <v>0.53572264337977316</v>
      </c>
      <c r="FR297" s="71">
        <v>0.55097362973391251</v>
      </c>
      <c r="FS297" s="71">
        <v>0.55909405652039312</v>
      </c>
      <c r="FT297" s="71">
        <v>0.53917311585873817</v>
      </c>
      <c r="FU297" s="71">
        <v>0.53772237494733754</v>
      </c>
      <c r="FV297" s="37">
        <v>0.54133211164084238</v>
      </c>
      <c r="FW297" s="71">
        <v>0.52390000000000003</v>
      </c>
      <c r="FX297" s="71">
        <v>0.5413</v>
      </c>
      <c r="FY297" s="71">
        <v>0.55449999999999999</v>
      </c>
      <c r="FZ297" s="71">
        <v>0.55210000000000004</v>
      </c>
      <c r="GA297" s="71">
        <v>0.55020000000000002</v>
      </c>
      <c r="GB297" s="71">
        <v>0.55159999999999998</v>
      </c>
      <c r="GC297" s="71">
        <v>0.5222</v>
      </c>
      <c r="GD297" s="71">
        <v>0.50590000000000002</v>
      </c>
      <c r="GE297" s="71">
        <v>0.48930000000000001</v>
      </c>
      <c r="GF297" s="71">
        <v>0.47620000000000001</v>
      </c>
      <c r="GG297" s="71">
        <v>0.4546</v>
      </c>
      <c r="GH297" s="71">
        <v>0.4325</v>
      </c>
      <c r="GI297" s="71">
        <v>0.40510000000000002</v>
      </c>
      <c r="GJ297" s="71">
        <v>0.41349999999999998</v>
      </c>
      <c r="GK297" s="71">
        <v>0.43059999999999998</v>
      </c>
      <c r="GL297" s="71">
        <v>0.43140000000000001</v>
      </c>
      <c r="GM297" s="71">
        <v>0.42780000000000001</v>
      </c>
      <c r="GN297" s="71">
        <v>0.41880000000000001</v>
      </c>
      <c r="GO297" s="71">
        <v>0.4002</v>
      </c>
      <c r="GP297" s="71">
        <v>0.39829999999999999</v>
      </c>
      <c r="GQ297" s="71">
        <v>0.39379999999999998</v>
      </c>
      <c r="GR297" s="71">
        <v>0.39600000000000002</v>
      </c>
      <c r="GS297" s="71">
        <v>0.3977</v>
      </c>
      <c r="GT297" s="71">
        <v>0.39789999999999998</v>
      </c>
      <c r="GU297" s="71">
        <v>0.3947</v>
      </c>
      <c r="GV297" s="71">
        <v>0.38279999999999997</v>
      </c>
      <c r="GW297" s="71">
        <v>0.37769999999999998</v>
      </c>
      <c r="GX297" s="71">
        <v>0.37340000000000001</v>
      </c>
      <c r="GY297" s="71">
        <v>0.36809999999999998</v>
      </c>
      <c r="GZ297" s="71">
        <v>0.36430000000000001</v>
      </c>
      <c r="HA297" s="71">
        <v>0.36299999999999999</v>
      </c>
      <c r="HB297" s="71">
        <v>0.36520000000000002</v>
      </c>
      <c r="HC297" s="71">
        <v>0.36459999999999998</v>
      </c>
      <c r="HD297" s="71">
        <v>0.2777</v>
      </c>
      <c r="HE297" s="71">
        <v>0.28420000000000001</v>
      </c>
      <c r="HF297" s="71">
        <v>0.28649999999999998</v>
      </c>
      <c r="HG297" s="71">
        <v>0.29360000000000003</v>
      </c>
      <c r="HH297" s="71">
        <v>0.3039</v>
      </c>
      <c r="HI297" s="71">
        <v>0.29360000000000003</v>
      </c>
      <c r="HJ297" s="71">
        <v>0.3039</v>
      </c>
      <c r="HK297" s="40"/>
      <c r="HL297" s="40"/>
      <c r="HM297" s="40"/>
      <c r="HN297" s="40"/>
      <c r="HO297" s="40"/>
      <c r="HP297" s="40"/>
      <c r="HQ297" s="92"/>
      <c r="HR297" s="92"/>
      <c r="HS297" s="92"/>
      <c r="HT297" s="92"/>
      <c r="HU297" s="92"/>
      <c r="HV297" s="92"/>
      <c r="HW297" s="92"/>
      <c r="HX297" s="92"/>
      <c r="HY297" s="92"/>
      <c r="HZ297" s="92"/>
      <c r="IA297" s="92"/>
      <c r="IB297" s="92"/>
      <c r="IC297" s="92"/>
      <c r="ID297" s="92"/>
      <c r="IE297" s="92"/>
      <c r="IF297" s="92"/>
      <c r="IG297" s="92"/>
      <c r="IH297" s="92"/>
      <c r="II297" s="92"/>
      <c r="IJ297" s="92"/>
      <c r="IK297" s="92"/>
      <c r="IL297" s="92"/>
      <c r="IM297" s="92"/>
      <c r="IN297" s="92"/>
    </row>
    <row r="298" spans="1:257" s="19" customFormat="1" ht="18" customHeight="1" x14ac:dyDescent="0.2">
      <c r="A298" s="12">
        <v>27205</v>
      </c>
      <c r="B298" s="20"/>
      <c r="C298" s="60"/>
      <c r="D298" s="29"/>
      <c r="E298" s="95"/>
      <c r="F298" s="66"/>
      <c r="G298" s="36" t="s">
        <v>290</v>
      </c>
      <c r="H298" s="71">
        <v>0.49059858176963356</v>
      </c>
      <c r="I298" s="71">
        <v>0.49387107848763884</v>
      </c>
      <c r="J298" s="71">
        <v>0.49185367275354763</v>
      </c>
      <c r="K298" s="71">
        <v>0.49520130758467823</v>
      </c>
      <c r="L298" s="71">
        <v>0.49862544471356829</v>
      </c>
      <c r="M298" s="71">
        <v>0.50534278195250004</v>
      </c>
      <c r="N298" s="71">
        <v>0.50755878261561616</v>
      </c>
      <c r="O298" s="71">
        <v>0.47815623933369322</v>
      </c>
      <c r="P298" s="71">
        <v>0.47924729174812464</v>
      </c>
      <c r="Q298" s="71">
        <v>0.48064956710148415</v>
      </c>
      <c r="R298" s="71">
        <v>0.48378890241065281</v>
      </c>
      <c r="S298" s="71">
        <v>0.49011505543419126</v>
      </c>
      <c r="T298" s="71">
        <v>0.49744737622497148</v>
      </c>
      <c r="U298" s="71">
        <v>0.50054822716207203</v>
      </c>
      <c r="V298" s="71">
        <v>0.50543315941421607</v>
      </c>
      <c r="W298" s="71">
        <v>0.50694195628092154</v>
      </c>
      <c r="X298" s="71">
        <v>0.50339836507463553</v>
      </c>
      <c r="Y298" s="71">
        <v>0.50193920650340618</v>
      </c>
      <c r="Z298" s="71">
        <v>0.46906514094169371</v>
      </c>
      <c r="AA298" s="71">
        <v>0.46842077914919755</v>
      </c>
      <c r="AB298" s="71">
        <v>0.47091398577427457</v>
      </c>
      <c r="AC298" s="71">
        <v>0.4750480688875145</v>
      </c>
      <c r="AD298" s="71">
        <v>0.47826184112942932</v>
      </c>
      <c r="AE298" s="71">
        <v>0.47871523359502094</v>
      </c>
      <c r="AF298" s="71">
        <v>0.48365683489836209</v>
      </c>
      <c r="AG298" s="71">
        <v>0.48199852957369865</v>
      </c>
      <c r="AH298" s="71">
        <v>0.48389611571032698</v>
      </c>
      <c r="AI298" s="71">
        <v>0.48330679638853008</v>
      </c>
      <c r="AJ298" s="71">
        <v>0.47759588640241646</v>
      </c>
      <c r="AK298" s="71">
        <v>0.47652192994272918</v>
      </c>
      <c r="AL298" s="71">
        <v>0.474974675533827</v>
      </c>
      <c r="AM298" s="71">
        <v>0.47087156220778004</v>
      </c>
      <c r="AN298" s="71">
        <v>0.47066820230187767</v>
      </c>
      <c r="AO298" s="71">
        <v>0.46926002480317613</v>
      </c>
      <c r="AP298" s="71">
        <v>0.46779648565005977</v>
      </c>
      <c r="AQ298" s="71">
        <v>0.47625687604195061</v>
      </c>
      <c r="AR298" s="71">
        <v>0.48048099912508824</v>
      </c>
      <c r="AS298" s="71">
        <v>0.47645475790856484</v>
      </c>
      <c r="AT298" s="71">
        <v>0.4796210925267369</v>
      </c>
      <c r="AU298" s="71">
        <v>0.48193089109682014</v>
      </c>
      <c r="AV298" s="71">
        <v>0.48366528347408788</v>
      </c>
      <c r="AW298" s="71">
        <v>0.48887113744100819</v>
      </c>
      <c r="AX298" s="71">
        <v>0.50094784300574335</v>
      </c>
      <c r="AY298" s="71">
        <v>0.48364429296137484</v>
      </c>
      <c r="AZ298" s="71">
        <v>0.47636250493612536</v>
      </c>
      <c r="BA298" s="71">
        <v>0.47707771268545557</v>
      </c>
      <c r="BB298" s="71">
        <v>0.4916672140651876</v>
      </c>
      <c r="BC298" s="71">
        <v>0.5003871910875578</v>
      </c>
      <c r="BD298" s="71">
        <v>0.50692846097536204</v>
      </c>
      <c r="BE298" s="71">
        <v>0.50005664090293567</v>
      </c>
      <c r="BF298" s="71">
        <v>0.50440732342505312</v>
      </c>
      <c r="BG298" s="71">
        <v>0.50364873967270063</v>
      </c>
      <c r="BH298" s="71">
        <v>0.45656304475173665</v>
      </c>
      <c r="BI298" s="71">
        <v>0.45932608466835279</v>
      </c>
      <c r="BJ298" s="71">
        <v>0.47349126168553507</v>
      </c>
      <c r="BK298" s="71">
        <v>0.48443417311683995</v>
      </c>
      <c r="BL298" s="71">
        <v>0.49190801049977417</v>
      </c>
      <c r="BM298" s="71">
        <v>0.49582901154890069</v>
      </c>
      <c r="BN298" s="71">
        <v>0.49859369714304347</v>
      </c>
      <c r="BO298" s="71">
        <v>0.50243231634527175</v>
      </c>
      <c r="BP298" s="71">
        <v>0.50393209662872229</v>
      </c>
      <c r="BQ298" s="71">
        <v>0.50688552484311977</v>
      </c>
      <c r="BR298" s="71">
        <v>0.51150390365439047</v>
      </c>
      <c r="BS298" s="71">
        <v>0.51314875518982406</v>
      </c>
      <c r="BT298" s="71">
        <v>0.50551169745753133</v>
      </c>
      <c r="BU298" s="71">
        <v>0.50354434457931985</v>
      </c>
      <c r="BV298" s="71">
        <v>0.49281315794941705</v>
      </c>
      <c r="BW298" s="71">
        <v>0.49020552318764382</v>
      </c>
      <c r="BX298" s="71">
        <v>0.49346765212744881</v>
      </c>
      <c r="BY298" s="71">
        <v>0.49669839241065822</v>
      </c>
      <c r="BZ298" s="71">
        <v>0.50092933773503112</v>
      </c>
      <c r="CA298" s="71">
        <v>0.49731179545667814</v>
      </c>
      <c r="CB298" s="71">
        <v>0.44785051435742729</v>
      </c>
      <c r="CC298" s="71">
        <v>0.44713834790565588</v>
      </c>
      <c r="CD298" s="71">
        <v>0.44004690435714966</v>
      </c>
      <c r="CE298" s="71">
        <v>0.44690866306266563</v>
      </c>
      <c r="CF298" s="71">
        <v>0.45365295298290909</v>
      </c>
      <c r="CG298" s="71">
        <v>0.46383218324483994</v>
      </c>
      <c r="CH298" s="71">
        <v>0.47614069338754561</v>
      </c>
      <c r="CI298" s="71">
        <v>0.47888796241608816</v>
      </c>
      <c r="CJ298" s="71">
        <v>0.47028109978176158</v>
      </c>
      <c r="CK298" s="71">
        <v>0.48294355960697111</v>
      </c>
      <c r="CL298" s="71">
        <v>0.45118907010966486</v>
      </c>
      <c r="CM298" s="71">
        <v>0.45651484798465747</v>
      </c>
      <c r="CN298" s="71">
        <v>0.44150537649653082</v>
      </c>
      <c r="CO298" s="71">
        <v>0.44861946142911052</v>
      </c>
      <c r="CP298" s="71">
        <v>0.45958606699864474</v>
      </c>
      <c r="CQ298" s="71">
        <v>0.46150292417636157</v>
      </c>
      <c r="CR298" s="71">
        <v>0.45199934597810854</v>
      </c>
      <c r="CS298" s="71">
        <v>0.44097568789641794</v>
      </c>
      <c r="CT298" s="71">
        <v>0.43932041469426852</v>
      </c>
      <c r="CU298" s="71">
        <v>0.4409923725507609</v>
      </c>
      <c r="CV298" s="71">
        <v>0.45977649490722294</v>
      </c>
      <c r="CW298" s="71">
        <v>0.46105652051184914</v>
      </c>
      <c r="CX298" s="71">
        <v>0.46109350942009397</v>
      </c>
      <c r="CY298" s="71">
        <v>0.46176363375470336</v>
      </c>
      <c r="CZ298" s="71">
        <v>0.42375320431716434</v>
      </c>
      <c r="DA298" s="71">
        <v>0.42962406655532648</v>
      </c>
      <c r="DB298" s="71">
        <v>0.43718401793986372</v>
      </c>
      <c r="DC298" s="71">
        <v>0.43078886440003272</v>
      </c>
      <c r="DD298" s="71">
        <v>0.43515159712553791</v>
      </c>
      <c r="DE298" s="71">
        <v>0.43932667804936043</v>
      </c>
      <c r="DF298" s="71">
        <v>0.39956528921286505</v>
      </c>
      <c r="DG298" s="71">
        <v>0.33860923418305799</v>
      </c>
      <c r="DH298" s="71">
        <v>0.3360497627253814</v>
      </c>
      <c r="DI298" s="71">
        <v>0.30301481062185825</v>
      </c>
      <c r="DJ298" s="71">
        <v>0.30347934254666992</v>
      </c>
      <c r="DK298" s="71">
        <v>0.30432464643137097</v>
      </c>
      <c r="DL298" s="71">
        <v>0.2896669313839309</v>
      </c>
      <c r="DM298" s="71">
        <v>0.28074304379217835</v>
      </c>
      <c r="DN298" s="71">
        <v>0.28900545957591389</v>
      </c>
      <c r="DO298" s="71">
        <v>0.29259882415860966</v>
      </c>
      <c r="DP298" s="71">
        <v>0.29087235655774063</v>
      </c>
      <c r="DQ298" s="71">
        <v>0.2866627699254089</v>
      </c>
      <c r="DR298" s="71">
        <v>0.29012612816830607</v>
      </c>
      <c r="DS298" s="71">
        <v>0.29464109493979673</v>
      </c>
      <c r="DT298" s="71">
        <v>0.29249136685601884</v>
      </c>
      <c r="DU298" s="71">
        <v>0.29550842083815571</v>
      </c>
      <c r="DV298" s="71">
        <v>0.30395126174820797</v>
      </c>
      <c r="DW298" s="71">
        <v>0.30623491980249468</v>
      </c>
      <c r="DX298" s="71">
        <v>0.31349719250483621</v>
      </c>
      <c r="DY298" s="71">
        <v>0.31091373586983501</v>
      </c>
      <c r="DZ298" s="71">
        <v>0.31010622608262434</v>
      </c>
      <c r="EA298" s="71">
        <v>0.30622335734096506</v>
      </c>
      <c r="EB298" s="71">
        <v>0.30742010979240852</v>
      </c>
      <c r="EC298" s="71">
        <v>0.31035136790331108</v>
      </c>
      <c r="ED298" s="71">
        <v>0.30963837098811214</v>
      </c>
      <c r="EE298" s="71">
        <v>0.30660773409287484</v>
      </c>
      <c r="EF298" s="71">
        <v>0.30697267647714255</v>
      </c>
      <c r="EG298" s="71">
        <v>0.31071091908365622</v>
      </c>
      <c r="EH298" s="71">
        <v>0.30963498855026517</v>
      </c>
      <c r="EI298" s="71">
        <v>0.30846023670776129</v>
      </c>
      <c r="EJ298" s="71">
        <v>0.30914530441110438</v>
      </c>
      <c r="EK298" s="71">
        <v>0.30853785987680055</v>
      </c>
      <c r="EL298" s="71">
        <v>0.30619475936198914</v>
      </c>
      <c r="EM298" s="71">
        <v>0.30635784207029904</v>
      </c>
      <c r="EN298" s="71">
        <v>0.30149730312913342</v>
      </c>
      <c r="EO298" s="71">
        <v>0.30270262602640369</v>
      </c>
      <c r="EP298" s="71">
        <v>0.30731402913527028</v>
      </c>
      <c r="EQ298" s="71">
        <v>0.31297523785355158</v>
      </c>
      <c r="ER298" s="71">
        <v>0.31547520134860535</v>
      </c>
      <c r="ES298" s="71">
        <v>0.31739941789023823</v>
      </c>
      <c r="ET298" s="71">
        <v>0.31965890661061508</v>
      </c>
      <c r="EU298" s="71">
        <v>0.32448739670451549</v>
      </c>
      <c r="EV298" s="71">
        <v>0.32736743047976996</v>
      </c>
      <c r="EW298" s="71">
        <v>0.32820978317240235</v>
      </c>
      <c r="EX298" s="71">
        <v>0.32931236693247945</v>
      </c>
      <c r="EY298" s="71">
        <v>0.30244558008670203</v>
      </c>
      <c r="EZ298" s="71">
        <v>0.30741806027829849</v>
      </c>
      <c r="FA298" s="71">
        <v>0.27904613417898527</v>
      </c>
      <c r="FB298" s="71">
        <v>0.25605128653308651</v>
      </c>
      <c r="FC298" s="71">
        <v>0.24575350817193115</v>
      </c>
      <c r="FD298" s="71">
        <v>0.25004409948621509</v>
      </c>
      <c r="FE298" s="71">
        <v>0.24846300269585461</v>
      </c>
      <c r="FF298" s="71">
        <v>0.24828165656821632</v>
      </c>
      <c r="FG298" s="71">
        <v>0.24408929944361596</v>
      </c>
      <c r="FH298" s="71">
        <v>0.2455161284096822</v>
      </c>
      <c r="FI298" s="71">
        <v>0.24614472297391782</v>
      </c>
      <c r="FJ298" s="71">
        <v>0.2415747745613209</v>
      </c>
      <c r="FK298" s="71">
        <v>0.24465438983991794</v>
      </c>
      <c r="FL298" s="71">
        <v>0.26152794760458714</v>
      </c>
      <c r="FM298" s="71">
        <v>0.25881263459084236</v>
      </c>
      <c r="FN298" s="71">
        <v>0.26718429710643121</v>
      </c>
      <c r="FO298" s="71">
        <v>0.2663557535455901</v>
      </c>
      <c r="FP298" s="71">
        <v>0.26801295879964243</v>
      </c>
      <c r="FQ298" s="71">
        <v>0.26917035833166414</v>
      </c>
      <c r="FR298" s="71">
        <v>0.27683311724727877</v>
      </c>
      <c r="FS298" s="71">
        <v>0.2809131728785535</v>
      </c>
      <c r="FT298" s="71">
        <v>0.27242537906648029</v>
      </c>
      <c r="FU298" s="71">
        <v>0.27584926352389771</v>
      </c>
      <c r="FV298" s="37">
        <v>0.27770104290822412</v>
      </c>
      <c r="FW298" s="71">
        <v>0.26989999999999997</v>
      </c>
      <c r="FX298" s="71">
        <v>0.2777</v>
      </c>
      <c r="FY298" s="71">
        <v>0.28110000000000002</v>
      </c>
      <c r="FZ298" s="71">
        <v>0.27989999999999998</v>
      </c>
      <c r="GA298" s="71">
        <v>0.28370000000000001</v>
      </c>
      <c r="GB298" s="71">
        <v>0.2828</v>
      </c>
      <c r="GC298" s="71">
        <v>0.27010000000000001</v>
      </c>
      <c r="GD298" s="71">
        <v>0.26379999999999998</v>
      </c>
      <c r="GE298" s="71">
        <v>0.25240000000000001</v>
      </c>
      <c r="GF298" s="71">
        <v>0.24979999999999999</v>
      </c>
      <c r="GG298" s="71">
        <v>0.23710000000000001</v>
      </c>
      <c r="GH298" s="71">
        <v>0.23089999999999999</v>
      </c>
      <c r="GI298" s="71">
        <v>0.21229999999999999</v>
      </c>
      <c r="GJ298" s="71">
        <v>0.2215</v>
      </c>
      <c r="GK298" s="71">
        <v>0.2288</v>
      </c>
      <c r="GL298" s="71">
        <v>0.22919999999999999</v>
      </c>
      <c r="GM298" s="71">
        <v>0.2268</v>
      </c>
      <c r="GN298" s="71">
        <v>0.22509999999999999</v>
      </c>
      <c r="GO298" s="71">
        <v>0.2109</v>
      </c>
      <c r="GP298" s="71">
        <v>0.2099</v>
      </c>
      <c r="GQ298" s="71">
        <v>0.2092</v>
      </c>
      <c r="GR298" s="71">
        <v>0.2104</v>
      </c>
      <c r="GS298" s="71">
        <v>0.2104</v>
      </c>
      <c r="GT298" s="71">
        <v>0.21049999999999999</v>
      </c>
      <c r="GU298" s="71">
        <v>0.20930000000000001</v>
      </c>
      <c r="GV298" s="71">
        <v>0.20150000000000001</v>
      </c>
      <c r="GW298" s="71">
        <v>0.19969999999999999</v>
      </c>
      <c r="GX298" s="71">
        <v>0.19789999999999999</v>
      </c>
      <c r="GY298" s="71">
        <v>0.19839999999999999</v>
      </c>
      <c r="GZ298" s="71">
        <v>0.19500000000000001</v>
      </c>
      <c r="HA298" s="71">
        <v>0.19589999999999999</v>
      </c>
      <c r="HB298" s="71">
        <v>0.19719999999999999</v>
      </c>
      <c r="HC298" s="71">
        <v>0.19689999999999999</v>
      </c>
      <c r="HD298" s="71">
        <v>0.12759999999999999</v>
      </c>
      <c r="HE298" s="71">
        <v>0.13170000000000001</v>
      </c>
      <c r="HF298" s="71">
        <v>0.13420000000000001</v>
      </c>
      <c r="HG298" s="71">
        <v>0.13400000000000001</v>
      </c>
      <c r="HH298" s="71">
        <v>0.1368</v>
      </c>
      <c r="HI298" s="71">
        <v>0.13400000000000001</v>
      </c>
      <c r="HJ298" s="71">
        <v>0.1368</v>
      </c>
      <c r="HK298" s="40"/>
      <c r="HL298" s="40"/>
      <c r="HM298" s="40"/>
      <c r="HN298" s="40"/>
      <c r="HO298" s="40"/>
      <c r="HP298" s="40"/>
      <c r="HQ298" s="41"/>
      <c r="HR298" s="41"/>
      <c r="HS298" s="41"/>
      <c r="HT298" s="41"/>
      <c r="HU298" s="41"/>
      <c r="HV298" s="41"/>
      <c r="HW298" s="41"/>
      <c r="HX298" s="41"/>
      <c r="HY298" s="41"/>
      <c r="HZ298" s="41"/>
      <c r="IA298" s="41"/>
      <c r="IB298" s="41"/>
      <c r="IC298" s="41"/>
      <c r="ID298" s="41"/>
      <c r="IE298" s="41"/>
      <c r="IF298" s="41"/>
      <c r="IG298" s="41"/>
      <c r="IH298" s="41"/>
      <c r="II298" s="41"/>
      <c r="IJ298" s="41"/>
      <c r="IK298" s="41"/>
      <c r="IL298" s="41"/>
      <c r="IM298" s="41"/>
      <c r="IN298" s="41"/>
      <c r="IO298" s="42"/>
      <c r="IP298" s="42"/>
      <c r="IQ298" s="42"/>
      <c r="IR298" s="42"/>
      <c r="IS298" s="42"/>
      <c r="IT298" s="42"/>
      <c r="IU298" s="42"/>
      <c r="IV298" s="42"/>
      <c r="IW298" s="42"/>
    </row>
    <row r="299" spans="1:257" s="19" customFormat="1" ht="18" customHeight="1" x14ac:dyDescent="0.2">
      <c r="A299" s="12">
        <v>27206</v>
      </c>
      <c r="B299" s="20"/>
      <c r="C299" s="60"/>
      <c r="D299" s="29"/>
      <c r="E299" s="95"/>
      <c r="F299" s="66"/>
      <c r="G299" s="36" t="s">
        <v>291</v>
      </c>
      <c r="H299" s="74">
        <v>0.19163272559251379</v>
      </c>
      <c r="I299" s="74">
        <v>0.19195123942889014</v>
      </c>
      <c r="J299" s="74">
        <v>0.190861762191886</v>
      </c>
      <c r="K299" s="74">
        <v>0.19162424999791303</v>
      </c>
      <c r="L299" s="74">
        <v>0.19204664284569836</v>
      </c>
      <c r="M299" s="74">
        <v>0.19385840584310868</v>
      </c>
      <c r="N299" s="74">
        <v>0.19362420722917542</v>
      </c>
      <c r="O299" s="74">
        <v>0.19074928251522155</v>
      </c>
      <c r="P299" s="74">
        <v>0.19194888838766225</v>
      </c>
      <c r="Q299" s="74">
        <v>0.19260683336168805</v>
      </c>
      <c r="R299" s="74">
        <v>0.1938842223609471</v>
      </c>
      <c r="S299" s="74">
        <v>0.19577345189409259</v>
      </c>
      <c r="T299" s="74">
        <v>0.19798954010366573</v>
      </c>
      <c r="U299" s="74">
        <v>0.19960295858487948</v>
      </c>
      <c r="V299" s="74">
        <v>0.20149046945708501</v>
      </c>
      <c r="W299" s="74">
        <v>0.2010265094560712</v>
      </c>
      <c r="X299" s="74">
        <v>0.19850965355341091</v>
      </c>
      <c r="Y299" s="74">
        <v>0.19787488782286936</v>
      </c>
      <c r="Z299" s="74">
        <v>0.19145996956533942</v>
      </c>
      <c r="AA299" s="74">
        <v>0.19220949199559556</v>
      </c>
      <c r="AB299" s="74">
        <v>0.19263537255573052</v>
      </c>
      <c r="AC299" s="74">
        <v>0.1935330042252722</v>
      </c>
      <c r="AD299" s="74">
        <v>0.19540732697881372</v>
      </c>
      <c r="AE299" s="74">
        <v>0.19586678672434454</v>
      </c>
      <c r="AF299" s="74">
        <v>0.19866343492764307</v>
      </c>
      <c r="AG299" s="74">
        <v>0.1973114224134877</v>
      </c>
      <c r="AH299" s="74">
        <v>0.19747604452193077</v>
      </c>
      <c r="AI299" s="74">
        <v>0.19769023323051238</v>
      </c>
      <c r="AJ299" s="74">
        <v>0.19558896802661527</v>
      </c>
      <c r="AK299" s="74">
        <v>0.19474019818981492</v>
      </c>
      <c r="AL299" s="74">
        <v>0.19471148740291025</v>
      </c>
      <c r="AM299" s="74">
        <v>0.19337753349942635</v>
      </c>
      <c r="AN299" s="74">
        <v>0.19364257428684334</v>
      </c>
      <c r="AO299" s="74">
        <v>0.19343073952006265</v>
      </c>
      <c r="AP299" s="74">
        <v>0.1932332530318184</v>
      </c>
      <c r="AQ299" s="74">
        <v>0.19688550499951202</v>
      </c>
      <c r="AR299" s="74">
        <v>0.19585068583605769</v>
      </c>
      <c r="AS299" s="74">
        <v>0.1977861030691857</v>
      </c>
      <c r="AT299" s="74">
        <v>0.19672113163579047</v>
      </c>
      <c r="AU299" s="74">
        <v>0.19758982768958369</v>
      </c>
      <c r="AV299" s="74">
        <v>0.1977881087450569</v>
      </c>
      <c r="AW299" s="74">
        <v>0.19864563735888444</v>
      </c>
      <c r="AX299" s="74">
        <v>0.20231868606816406</v>
      </c>
      <c r="AY299" s="74">
        <v>0.20183308838649122</v>
      </c>
      <c r="AZ299" s="74">
        <v>0.20214299823978604</v>
      </c>
      <c r="BA299" s="74">
        <v>0.2029630410022846</v>
      </c>
      <c r="BB299" s="74">
        <v>0.20824604417419026</v>
      </c>
      <c r="BC299" s="74">
        <v>0.20996571969407404</v>
      </c>
      <c r="BD299" s="74">
        <v>0.21056273914149876</v>
      </c>
      <c r="BE299" s="74">
        <v>0.21065183775192323</v>
      </c>
      <c r="BF299" s="74">
        <v>0.21235717436748722</v>
      </c>
      <c r="BG299" s="74">
        <v>0.21048025418336719</v>
      </c>
      <c r="BH299" s="74">
        <v>0.19998661435076953</v>
      </c>
      <c r="BI299" s="74">
        <v>0.19900781252293806</v>
      </c>
      <c r="BJ299" s="74">
        <v>0.20404318984661859</v>
      </c>
      <c r="BK299" s="74">
        <v>0.20913529919641449</v>
      </c>
      <c r="BL299" s="74">
        <v>0.21061373892983259</v>
      </c>
      <c r="BM299" s="74">
        <v>0.21227131489501419</v>
      </c>
      <c r="BN299" s="74">
        <v>0.21148807624630547</v>
      </c>
      <c r="BO299" s="74">
        <v>0.21292466797810539</v>
      </c>
      <c r="BP299" s="74">
        <v>0.21465499699581617</v>
      </c>
      <c r="BQ299" s="74">
        <v>0.21591303975342194</v>
      </c>
      <c r="BR299" s="74">
        <v>0.21658080033327232</v>
      </c>
      <c r="BS299" s="74">
        <v>0.21701857371169608</v>
      </c>
      <c r="BT299" s="74">
        <v>0.21595444529412788</v>
      </c>
      <c r="BU299" s="74">
        <v>0.20894694383795098</v>
      </c>
      <c r="BV299" s="74">
        <v>0.207344727888709</v>
      </c>
      <c r="BW299" s="74">
        <v>0.2052107707306263</v>
      </c>
      <c r="BX299" s="74">
        <v>0.20573286462195239</v>
      </c>
      <c r="BY299" s="74">
        <v>0.20601910840117055</v>
      </c>
      <c r="BZ299" s="74">
        <v>0.2065142704946574</v>
      </c>
      <c r="CA299" s="74">
        <v>0.20711475327797529</v>
      </c>
      <c r="CB299" s="74">
        <v>0.19848009457003998</v>
      </c>
      <c r="CC299" s="74">
        <v>0.19751462521581165</v>
      </c>
      <c r="CD299" s="74">
        <v>0.19648803762823419</v>
      </c>
      <c r="CE299" s="74">
        <v>0.19949241499580372</v>
      </c>
      <c r="CF299" s="74">
        <v>0.2016760792159232</v>
      </c>
      <c r="CG299" s="74">
        <v>0.20369590098634011</v>
      </c>
      <c r="CH299" s="74">
        <v>0.20682620108911268</v>
      </c>
      <c r="CI299" s="74">
        <v>0.2063073829559339</v>
      </c>
      <c r="CJ299" s="74">
        <v>0.20552533696044217</v>
      </c>
      <c r="CK299" s="74">
        <v>0.20582181878622993</v>
      </c>
      <c r="CL299" s="74">
        <v>0.20020619104577267</v>
      </c>
      <c r="CM299" s="74">
        <v>0.19740617000382152</v>
      </c>
      <c r="CN299" s="74">
        <v>0.19815464013567241</v>
      </c>
      <c r="CO299" s="74">
        <v>0.19946561669732232</v>
      </c>
      <c r="CP299" s="74">
        <v>0.20127316633423553</v>
      </c>
      <c r="CQ299" s="74">
        <v>0.1968374009470851</v>
      </c>
      <c r="CR299" s="74">
        <v>0.19117809696000623</v>
      </c>
      <c r="CS299" s="74">
        <v>0.18558758156760374</v>
      </c>
      <c r="CT299" s="74">
        <v>0.18429829016175497</v>
      </c>
      <c r="CU299" s="74">
        <v>0.18353143782899431</v>
      </c>
      <c r="CV299" s="74">
        <v>0.18731775263182593</v>
      </c>
      <c r="CW299" s="74">
        <v>0.18806506201294657</v>
      </c>
      <c r="CX299" s="74">
        <v>0.18679128989693874</v>
      </c>
      <c r="CY299" s="74">
        <v>0.188127421365403</v>
      </c>
      <c r="CZ299" s="74">
        <v>0.18347938190448709</v>
      </c>
      <c r="DA299" s="74">
        <v>0.18347115108616893</v>
      </c>
      <c r="DB299" s="74">
        <v>0.18162479463730072</v>
      </c>
      <c r="DC299" s="74">
        <v>0.17805671670254603</v>
      </c>
      <c r="DD299" s="74">
        <v>0.17443067619717637</v>
      </c>
      <c r="DE299" s="74">
        <v>0.17367535344727997</v>
      </c>
      <c r="DF299" s="74">
        <v>0.16742138557207706</v>
      </c>
      <c r="DG299" s="74">
        <v>0.15662748418540554</v>
      </c>
      <c r="DH299" s="74">
        <v>0.15483559877396733</v>
      </c>
      <c r="DI299" s="74">
        <v>0.14296789769385845</v>
      </c>
      <c r="DJ299" s="74">
        <v>0.14256421207752576</v>
      </c>
      <c r="DK299" s="74">
        <v>0.14212278250508412</v>
      </c>
      <c r="DL299" s="74">
        <v>0.14013407027415181</v>
      </c>
      <c r="DM299" s="74">
        <v>0.13807873323722819</v>
      </c>
      <c r="DN299" s="74">
        <v>0.1400764389764366</v>
      </c>
      <c r="DO299" s="74">
        <v>0.14190323720553524</v>
      </c>
      <c r="DP299" s="74">
        <v>0.14122211489642658</v>
      </c>
      <c r="DQ299" s="74">
        <v>0.13948542231188338</v>
      </c>
      <c r="DR299" s="74">
        <v>0.14005420987629263</v>
      </c>
      <c r="DS299" s="74">
        <v>0.14129151172963653</v>
      </c>
      <c r="DT299" s="74">
        <v>0.14157412305359005</v>
      </c>
      <c r="DU299" s="74">
        <v>0.14355213051598104</v>
      </c>
      <c r="DV299" s="74">
        <v>0.14578824134180987</v>
      </c>
      <c r="DW299" s="74">
        <v>0.14679477797280807</v>
      </c>
      <c r="DX299" s="74">
        <v>0.14862691695325478</v>
      </c>
      <c r="DY299" s="74">
        <v>0.14867308019822204</v>
      </c>
      <c r="DZ299" s="74">
        <v>0.14884305787541674</v>
      </c>
      <c r="EA299" s="74">
        <v>0.1479757512147642</v>
      </c>
      <c r="EB299" s="74">
        <v>0.1484055907297657</v>
      </c>
      <c r="EC299" s="74">
        <v>0.14889894286452968</v>
      </c>
      <c r="ED299" s="74">
        <v>0.14935699124338939</v>
      </c>
      <c r="EE299" s="74">
        <v>0.14943969322956124</v>
      </c>
      <c r="EF299" s="74">
        <v>0.15027594818150256</v>
      </c>
      <c r="EG299" s="74">
        <v>0.15283703314591027</v>
      </c>
      <c r="EH299" s="74">
        <v>0.15314389293207345</v>
      </c>
      <c r="EI299" s="74">
        <v>0.15259329401313099</v>
      </c>
      <c r="EJ299" s="74">
        <v>0.15288641822053031</v>
      </c>
      <c r="EK299" s="74">
        <v>0.15289108975577712</v>
      </c>
      <c r="EL299" s="74">
        <v>0.15282169494060621</v>
      </c>
      <c r="EM299" s="74">
        <v>0.15265907894622752</v>
      </c>
      <c r="EN299" s="74">
        <v>0.15101178206852983</v>
      </c>
      <c r="EO299" s="74">
        <v>0.15119020655034238</v>
      </c>
      <c r="EP299" s="74">
        <v>0.15221677710474013</v>
      </c>
      <c r="EQ299" s="74">
        <v>0.15407945909416265</v>
      </c>
      <c r="ER299" s="74">
        <v>0.1555272270427521</v>
      </c>
      <c r="ES299" s="74">
        <v>0.15735440231686104</v>
      </c>
      <c r="ET299" s="74">
        <v>0.15885593843148182</v>
      </c>
      <c r="EU299" s="74">
        <v>0.16046651001580112</v>
      </c>
      <c r="EV299" s="74">
        <v>0.16193516552617909</v>
      </c>
      <c r="EW299" s="74">
        <v>0.16238513954796141</v>
      </c>
      <c r="EX299" s="74">
        <v>0.15825857357616915</v>
      </c>
      <c r="EY299" s="74">
        <v>0.16055740922366124</v>
      </c>
      <c r="EZ299" s="74">
        <v>0.15966570702204469</v>
      </c>
      <c r="FA299" s="74">
        <v>0.15864983294711327</v>
      </c>
      <c r="FB299" s="74">
        <v>0.15786449042164752</v>
      </c>
      <c r="FC299" s="74">
        <v>0.15771386378137633</v>
      </c>
      <c r="FD299" s="74">
        <v>0.15863813733657711</v>
      </c>
      <c r="FE299" s="74">
        <v>0.16116794682544347</v>
      </c>
      <c r="FF299" s="74">
        <v>0.16325576989819438</v>
      </c>
      <c r="FG299" s="74">
        <v>0.15838351301866344</v>
      </c>
      <c r="FH299" s="74">
        <v>0.1642362662050619</v>
      </c>
      <c r="FI299" s="74">
        <v>0.1688816503153831</v>
      </c>
      <c r="FJ299" s="74">
        <v>0.16804745756893533</v>
      </c>
      <c r="FK299" s="74">
        <v>0.17413169037490286</v>
      </c>
      <c r="FL299" s="74">
        <v>0.17799527225670267</v>
      </c>
      <c r="FM299" s="74">
        <v>0.17913167745929184</v>
      </c>
      <c r="FN299" s="74">
        <v>0.17820940158804038</v>
      </c>
      <c r="FO299" s="74">
        <v>0.17573111412415199</v>
      </c>
      <c r="FP299" s="74">
        <v>0.1730870201112186</v>
      </c>
      <c r="FQ299" s="74">
        <v>0.17125155815126372</v>
      </c>
      <c r="FR299" s="74">
        <v>0.17401836410705712</v>
      </c>
      <c r="FS299" s="74">
        <v>0.17780437701323901</v>
      </c>
      <c r="FT299" s="74">
        <v>0.18486384269365042</v>
      </c>
      <c r="FU299" s="74">
        <v>0.188911080216627</v>
      </c>
      <c r="FV299" s="74">
        <v>0.18775746258773657</v>
      </c>
      <c r="FW299" s="74">
        <v>0.16696666666666649</v>
      </c>
      <c r="FX299" s="74">
        <v>0.17049999999999998</v>
      </c>
      <c r="FY299" s="74">
        <f t="shared" ref="FY299:HH299" si="10">(FY$293-FY$294-FY$295-FY$296-FY$297-FY$298-FY$300-FY$302-FY$303-FY$304-FY$306-FY$307-FY$308-FY$309)/3</f>
        <v>0.17566666666666675</v>
      </c>
      <c r="FZ299" s="74">
        <f t="shared" si="10"/>
        <v>0.18166666666666673</v>
      </c>
      <c r="GA299" s="74">
        <f t="shared" si="10"/>
        <v>0.18216666666666625</v>
      </c>
      <c r="GB299" s="74">
        <f t="shared" si="10"/>
        <v>0.17439999999999997</v>
      </c>
      <c r="GC299" s="74">
        <f t="shared" si="10"/>
        <v>0.16566666666666663</v>
      </c>
      <c r="GD299" s="74">
        <f t="shared" si="10"/>
        <v>0.16090000000000007</v>
      </c>
      <c r="GE299" s="74">
        <f t="shared" si="10"/>
        <v>0.15833333333333335</v>
      </c>
      <c r="GF299" s="74">
        <f t="shared" si="10"/>
        <v>0.15866666666666671</v>
      </c>
      <c r="GG299" s="74">
        <f t="shared" si="10"/>
        <v>0.15619999999999995</v>
      </c>
      <c r="GH299" s="74">
        <f t="shared" si="10"/>
        <v>0.15576666666666664</v>
      </c>
      <c r="GI299" s="74">
        <f t="shared" si="10"/>
        <v>0.15476666666666652</v>
      </c>
      <c r="GJ299" s="74">
        <f t="shared" si="10"/>
        <v>0.15946666666666673</v>
      </c>
      <c r="GK299" s="74">
        <f t="shared" si="10"/>
        <v>0.1565666666666666</v>
      </c>
      <c r="GL299" s="74">
        <f t="shared" si="10"/>
        <v>0.15620000000000028</v>
      </c>
      <c r="GM299" s="74">
        <f t="shared" si="10"/>
        <v>0.15110000000000004</v>
      </c>
      <c r="GN299" s="74">
        <f t="shared" si="10"/>
        <v>0.14570000000000005</v>
      </c>
      <c r="GO299" s="74">
        <f t="shared" si="10"/>
        <v>0.14666666666666675</v>
      </c>
      <c r="GP299" s="74">
        <f t="shared" si="10"/>
        <v>0.15066666666666684</v>
      </c>
      <c r="GQ299" s="74">
        <f t="shared" si="10"/>
        <v>0.15113333333333343</v>
      </c>
      <c r="GR299" s="74">
        <f t="shared" si="10"/>
        <v>0.15170000000000014</v>
      </c>
      <c r="GS299" s="74">
        <f t="shared" si="10"/>
        <v>0.14963333333333337</v>
      </c>
      <c r="GT299" s="74">
        <f t="shared" si="10"/>
        <v>0.14270000000000008</v>
      </c>
      <c r="GU299" s="74">
        <f t="shared" si="10"/>
        <v>0.14416666666666672</v>
      </c>
      <c r="GV299" s="74">
        <f t="shared" si="10"/>
        <v>0.14523333333333324</v>
      </c>
      <c r="GW299" s="74">
        <f t="shared" si="10"/>
        <v>0.14396666666666671</v>
      </c>
      <c r="GX299" s="74">
        <f t="shared" si="10"/>
        <v>0.14629999999999999</v>
      </c>
      <c r="GY299" s="74">
        <f t="shared" si="10"/>
        <v>0.14270000000000002</v>
      </c>
      <c r="GZ299" s="74">
        <f t="shared" si="10"/>
        <v>0.13960000000000003</v>
      </c>
      <c r="HA299" s="74">
        <f t="shared" si="10"/>
        <v>0.13793333333333324</v>
      </c>
      <c r="HB299" s="74">
        <f t="shared" si="10"/>
        <v>0.14020000000000019</v>
      </c>
      <c r="HC299" s="74">
        <f t="shared" si="10"/>
        <v>0.13993333333333347</v>
      </c>
      <c r="HD299" s="74">
        <f t="shared" si="10"/>
        <v>0.20719999999999994</v>
      </c>
      <c r="HE299" s="74">
        <f t="shared" si="10"/>
        <v>0.21016666666666672</v>
      </c>
      <c r="HF299" s="74">
        <f t="shared" si="10"/>
        <v>0.20973333333333335</v>
      </c>
      <c r="HG299" s="74">
        <f t="shared" si="10"/>
        <v>0.20740000000000003</v>
      </c>
      <c r="HH299" s="74">
        <f t="shared" si="10"/>
        <v>0.20766666666666669</v>
      </c>
      <c r="HI299" s="74">
        <v>0.20740000000000003</v>
      </c>
      <c r="HJ299" s="74">
        <v>0.20766666666666669</v>
      </c>
      <c r="HK299" s="40"/>
      <c r="HL299" s="40"/>
      <c r="HM299" s="40"/>
      <c r="HN299" s="40"/>
      <c r="HO299" s="40"/>
      <c r="HP299" s="40"/>
      <c r="HQ299" s="41"/>
      <c r="HR299" s="41"/>
      <c r="HS299" s="41"/>
      <c r="HT299" s="41"/>
      <c r="HU299" s="41"/>
      <c r="HV299" s="41"/>
      <c r="HW299" s="41"/>
      <c r="HX299" s="41"/>
      <c r="HY299" s="41"/>
      <c r="HZ299" s="41"/>
      <c r="IA299" s="41"/>
      <c r="IB299" s="41"/>
      <c r="IC299" s="41"/>
      <c r="ID299" s="41"/>
      <c r="IE299" s="41"/>
      <c r="IF299" s="41"/>
      <c r="IG299" s="41"/>
      <c r="IH299" s="41"/>
      <c r="II299" s="41"/>
      <c r="IJ299" s="41"/>
      <c r="IK299" s="41"/>
      <c r="IL299" s="41"/>
      <c r="IM299" s="41"/>
      <c r="IN299" s="41"/>
      <c r="IO299" s="42"/>
      <c r="IP299" s="42"/>
      <c r="IQ299" s="42"/>
      <c r="IR299" s="42"/>
      <c r="IS299" s="42"/>
      <c r="IT299" s="42"/>
      <c r="IU299" s="42"/>
      <c r="IV299" s="42"/>
      <c r="IW299" s="42"/>
    </row>
    <row r="300" spans="1:257" s="19" customFormat="1" ht="18" customHeight="1" x14ac:dyDescent="0.2">
      <c r="A300" s="12">
        <v>27207</v>
      </c>
      <c r="B300" s="20"/>
      <c r="C300" s="60"/>
      <c r="D300" s="29"/>
      <c r="E300" s="95"/>
      <c r="F300" s="66"/>
      <c r="G300" s="36" t="s">
        <v>292</v>
      </c>
      <c r="H300" s="71">
        <v>0.21167294272265996</v>
      </c>
      <c r="I300" s="71">
        <v>0.21308488934478798</v>
      </c>
      <c r="J300" s="71">
        <v>0.21221446243311548</v>
      </c>
      <c r="K300" s="71">
        <v>0.21365882803505076</v>
      </c>
      <c r="L300" s="71">
        <v>0.21513620120588967</v>
      </c>
      <c r="M300" s="71">
        <v>0.21803445365394272</v>
      </c>
      <c r="N300" s="71">
        <v>0.21899056604168179</v>
      </c>
      <c r="O300" s="71">
        <v>0.21137164873076517</v>
      </c>
      <c r="P300" s="71">
        <v>0.21280729736849102</v>
      </c>
      <c r="Q300" s="71">
        <v>0.21342997053379234</v>
      </c>
      <c r="R300" s="71">
        <v>0.21482397624687788</v>
      </c>
      <c r="S300" s="71">
        <v>0.2176330719910981</v>
      </c>
      <c r="T300" s="71">
        <v>0.2208889513623368</v>
      </c>
      <c r="U300" s="71">
        <v>0.22226586828775102</v>
      </c>
      <c r="V300" s="71">
        <v>0.22443499735390607</v>
      </c>
      <c r="W300" s="71">
        <v>0.22510497084986561</v>
      </c>
      <c r="X300" s="71">
        <v>0.22353145738286662</v>
      </c>
      <c r="Y300" s="71">
        <v>0.22288352551695514</v>
      </c>
      <c r="Z300" s="71">
        <v>0.19911766374255965</v>
      </c>
      <c r="AA300" s="71">
        <v>0.20005708204310479</v>
      </c>
      <c r="AB300" s="71">
        <v>0.20112190167653221</v>
      </c>
      <c r="AC300" s="71">
        <v>0.20288752062721294</v>
      </c>
      <c r="AD300" s="71">
        <v>0.2048524397263789</v>
      </c>
      <c r="AE300" s="71">
        <v>0.20504663994212405</v>
      </c>
      <c r="AF300" s="71">
        <v>0.20716326099797477</v>
      </c>
      <c r="AG300" s="71">
        <v>0.20645296412217487</v>
      </c>
      <c r="AH300" s="71">
        <v>0.20726575142036549</v>
      </c>
      <c r="AI300" s="71">
        <v>0.20701333006773803</v>
      </c>
      <c r="AJ300" s="71">
        <v>0.20456719336373008</v>
      </c>
      <c r="AK300" s="71">
        <v>0.20410718885990578</v>
      </c>
      <c r="AL300" s="71">
        <v>0.20344445808508063</v>
      </c>
      <c r="AM300" s="71">
        <v>0.20168698403419338</v>
      </c>
      <c r="AN300" s="71">
        <v>0.20159987950423916</v>
      </c>
      <c r="AO300" s="71">
        <v>0.20099671911934294</v>
      </c>
      <c r="AP300" s="71">
        <v>0.2003698458453996</v>
      </c>
      <c r="AQ300" s="71">
        <v>0.20399365912877512</v>
      </c>
      <c r="AR300" s="71">
        <v>0.2058029649208529</v>
      </c>
      <c r="AS300" s="71">
        <v>0.21781289474888027</v>
      </c>
      <c r="AT300" s="71">
        <v>0.19887265082519359</v>
      </c>
      <c r="AU300" s="71">
        <v>0.19581429442851619</v>
      </c>
      <c r="AV300" s="71">
        <v>0.198738656742214</v>
      </c>
      <c r="AW300" s="71">
        <v>0.20087774850656492</v>
      </c>
      <c r="AX300" s="71">
        <v>0.20584008159891984</v>
      </c>
      <c r="AY300" s="71">
        <v>0.21212041873633342</v>
      </c>
      <c r="AZ300" s="71">
        <v>0.22005261714624694</v>
      </c>
      <c r="BA300" s="71">
        <v>0.20860120046256866</v>
      </c>
      <c r="BB300" s="71">
        <v>0.2180761466303531</v>
      </c>
      <c r="BC300" s="71">
        <v>0.22194384196033209</v>
      </c>
      <c r="BD300" s="71">
        <v>0.22484518435289683</v>
      </c>
      <c r="BE300" s="71">
        <v>0.21756664763977587</v>
      </c>
      <c r="BF300" s="71">
        <v>0.21945956002980607</v>
      </c>
      <c r="BG300" s="71">
        <v>0.17056862486984847</v>
      </c>
      <c r="BH300" s="71">
        <v>0.15778892754749282</v>
      </c>
      <c r="BI300" s="71">
        <v>0.15793835301629369</v>
      </c>
      <c r="BJ300" s="71">
        <v>0.16280902072482012</v>
      </c>
      <c r="BK300" s="71">
        <v>0.17889777561381776</v>
      </c>
      <c r="BL300" s="71">
        <v>0.18165780568044942</v>
      </c>
      <c r="BM300" s="71">
        <v>0.18310580089795239</v>
      </c>
      <c r="BN300" s="71">
        <v>0.18412677780361017</v>
      </c>
      <c r="BO300" s="71">
        <v>0.18554435004523959</v>
      </c>
      <c r="BP300" s="71">
        <v>0.18609820724918635</v>
      </c>
      <c r="BQ300" s="71">
        <v>0.18718888533779299</v>
      </c>
      <c r="BR300" s="71">
        <v>0.18889441674356158</v>
      </c>
      <c r="BS300" s="71">
        <v>0.19077151001266751</v>
      </c>
      <c r="BT300" s="71">
        <v>0.19114595035360238</v>
      </c>
      <c r="BU300" s="71">
        <v>0.18986570381998152</v>
      </c>
      <c r="BV300" s="71">
        <v>0.193270776742136</v>
      </c>
      <c r="BW300" s="71">
        <v>0.19405525049015984</v>
      </c>
      <c r="BX300" s="71">
        <v>0.19534661343611084</v>
      </c>
      <c r="BY300" s="71">
        <v>0.19859180621597883</v>
      </c>
      <c r="BZ300" s="71">
        <v>0.20028343857639441</v>
      </c>
      <c r="CA300" s="71">
        <v>0.19883705931264431</v>
      </c>
      <c r="CB300" s="71">
        <v>0.19813128992851373</v>
      </c>
      <c r="CC300" s="71">
        <v>0.18939449468129269</v>
      </c>
      <c r="CD300" s="71">
        <v>0.18569691748855902</v>
      </c>
      <c r="CE300" s="71">
        <v>0.18831166825080856</v>
      </c>
      <c r="CF300" s="71">
        <v>0.19115347596459206</v>
      </c>
      <c r="CG300" s="71">
        <v>0.19544264731114197</v>
      </c>
      <c r="CH300" s="71">
        <v>0.20062902267198363</v>
      </c>
      <c r="CI300" s="71">
        <v>0.19811144749259196</v>
      </c>
      <c r="CJ300" s="71">
        <v>0.2057018611569163</v>
      </c>
      <c r="CK300" s="71">
        <v>0.21095251191308326</v>
      </c>
      <c r="CL300" s="71">
        <v>0.19872648266750251</v>
      </c>
      <c r="CM300" s="71">
        <v>0.1955723530801583</v>
      </c>
      <c r="CN300" s="71">
        <v>0.18143784630502929</v>
      </c>
      <c r="CO300" s="71">
        <v>0.18563349268798834</v>
      </c>
      <c r="CP300" s="71">
        <v>0.18461594390995692</v>
      </c>
      <c r="CQ300" s="71">
        <v>0.18538594635915173</v>
      </c>
      <c r="CR300" s="71">
        <v>0.18156835443115765</v>
      </c>
      <c r="CS300" s="71">
        <v>0.17714014568370245</v>
      </c>
      <c r="CT300" s="71">
        <v>0.17327133010075285</v>
      </c>
      <c r="CU300" s="71">
        <v>0.17842712665289887</v>
      </c>
      <c r="CV300" s="71">
        <v>0.18152539177196933</v>
      </c>
      <c r="CW300" s="71">
        <v>0.1819215431021623</v>
      </c>
      <c r="CX300" s="71">
        <v>0.18193613801399239</v>
      </c>
      <c r="CY300" s="71">
        <v>0.17942158441906755</v>
      </c>
      <c r="CZ300" s="71">
        <v>0.17322343187250011</v>
      </c>
      <c r="DA300" s="71">
        <v>0.17181916770119016</v>
      </c>
      <c r="DB300" s="71">
        <v>0.17345785740552502</v>
      </c>
      <c r="DC300" s="71">
        <v>0.1770052756620572</v>
      </c>
      <c r="DD300" s="71">
        <v>0.17180996764262063</v>
      </c>
      <c r="DE300" s="71">
        <v>0.16237768317300752</v>
      </c>
      <c r="DF300" s="71">
        <v>0.16306484534565791</v>
      </c>
      <c r="DG300" s="71">
        <v>0.16643403177286253</v>
      </c>
      <c r="DH300" s="71">
        <v>0.15919090373420058</v>
      </c>
      <c r="DI300" s="71">
        <v>0.14888000788632388</v>
      </c>
      <c r="DJ300" s="71">
        <v>0.14870956081023529</v>
      </c>
      <c r="DK300" s="71">
        <v>0.14912377275754682</v>
      </c>
      <c r="DL300" s="71">
        <v>0.14908091189240397</v>
      </c>
      <c r="DM300" s="71">
        <v>0.1498777282719661</v>
      </c>
      <c r="DN300" s="71">
        <v>0.15293529910248244</v>
      </c>
      <c r="DO300" s="71">
        <v>0.15435826969603039</v>
      </c>
      <c r="DP300" s="71">
        <v>0.15530546729754402</v>
      </c>
      <c r="DQ300" s="71">
        <v>0.15261490527687191</v>
      </c>
      <c r="DR300" s="71">
        <v>0.15229532607787433</v>
      </c>
      <c r="DS300" s="71">
        <v>0.17361778757520782</v>
      </c>
      <c r="DT300" s="71">
        <v>0.18533007833734502</v>
      </c>
      <c r="DU300" s="71">
        <v>0.18904070651955396</v>
      </c>
      <c r="DV300" s="71">
        <v>0.19436213018764292</v>
      </c>
      <c r="DW300" s="71">
        <v>0.19995539505789367</v>
      </c>
      <c r="DX300" s="71">
        <v>0.20214576537800455</v>
      </c>
      <c r="DY300" s="71">
        <v>0.19966618081800536</v>
      </c>
      <c r="DZ300" s="71">
        <v>0.19846621019559127</v>
      </c>
      <c r="EA300" s="71">
        <v>0.19590360315166566</v>
      </c>
      <c r="EB300" s="71">
        <v>0.20093064896173465</v>
      </c>
      <c r="EC300" s="71">
        <v>0.20191918302202067</v>
      </c>
      <c r="ED300" s="71">
        <v>0.20101657005892287</v>
      </c>
      <c r="EE300" s="71">
        <v>0.2013682210060502</v>
      </c>
      <c r="EF300" s="71">
        <v>0.20148752628821076</v>
      </c>
      <c r="EG300" s="71">
        <v>0.20516790896735856</v>
      </c>
      <c r="EH300" s="71">
        <v>0.20340750363511242</v>
      </c>
      <c r="EI300" s="71">
        <v>0.20231304506276523</v>
      </c>
      <c r="EJ300" s="71">
        <v>0.20065964674101006</v>
      </c>
      <c r="EK300" s="71">
        <v>0.20434284612543255</v>
      </c>
      <c r="EL300" s="71">
        <v>0.2017103259167263</v>
      </c>
      <c r="EM300" s="71">
        <v>0.19870126568471566</v>
      </c>
      <c r="EN300" s="71">
        <v>0.19111775316730856</v>
      </c>
      <c r="EO300" s="71">
        <v>0.19080833718032206</v>
      </c>
      <c r="EP300" s="71">
        <v>0.19152811845109574</v>
      </c>
      <c r="EQ300" s="71">
        <v>0.19517366008854559</v>
      </c>
      <c r="ER300" s="71">
        <v>0.19558251434183418</v>
      </c>
      <c r="ES300" s="71">
        <v>0.1966382196819936</v>
      </c>
      <c r="ET300" s="71">
        <v>0.19597963531651175</v>
      </c>
      <c r="EU300" s="71">
        <v>0.20048896538893773</v>
      </c>
      <c r="EV300" s="71">
        <v>0.20226843355241705</v>
      </c>
      <c r="EW300" s="71">
        <v>0.20278889265669542</v>
      </c>
      <c r="EX300" s="71">
        <v>0.20320715321381508</v>
      </c>
      <c r="EY300" s="71">
        <v>0.2060527501772661</v>
      </c>
      <c r="EZ300" s="71">
        <v>0.2027300790298722</v>
      </c>
      <c r="FA300" s="71">
        <v>0.20174742957571271</v>
      </c>
      <c r="FB300" s="71">
        <v>0.19714309999558519</v>
      </c>
      <c r="FC300" s="71">
        <v>0.17706963602480966</v>
      </c>
      <c r="FD300" s="71">
        <v>0.17855443406259777</v>
      </c>
      <c r="FE300" s="71">
        <v>0.18109259053413451</v>
      </c>
      <c r="FF300" s="71">
        <v>0.18096041616740374</v>
      </c>
      <c r="FG300" s="71">
        <v>0.17792260335213153</v>
      </c>
      <c r="FH300" s="71">
        <v>0.17706564942235711</v>
      </c>
      <c r="FI300" s="71">
        <v>0.17958442867532889</v>
      </c>
      <c r="FJ300" s="71">
        <v>0.17797940005493487</v>
      </c>
      <c r="FK300" s="71">
        <v>0.18305037357903226</v>
      </c>
      <c r="FL300" s="71">
        <v>0.19023521774994376</v>
      </c>
      <c r="FM300" s="71">
        <v>0.18935837986115273</v>
      </c>
      <c r="FN300" s="71">
        <v>0.2002675692795024</v>
      </c>
      <c r="FO300" s="71">
        <v>0.19964653575781405</v>
      </c>
      <c r="FP300" s="71">
        <v>0.18605973080218843</v>
      </c>
      <c r="FQ300" s="71">
        <v>0.18684453527816244</v>
      </c>
      <c r="FR300" s="71">
        <v>0.19216363741634238</v>
      </c>
      <c r="FS300" s="71">
        <v>0.19476209247656542</v>
      </c>
      <c r="FT300" s="71">
        <v>0.1984345483878974</v>
      </c>
      <c r="FU300" s="71">
        <v>0.20092850459846823</v>
      </c>
      <c r="FV300" s="37">
        <v>0.19742078863726659</v>
      </c>
      <c r="FW300" s="71">
        <v>0.1855</v>
      </c>
      <c r="FX300" s="71">
        <v>0.19739999999999999</v>
      </c>
      <c r="FY300" s="71">
        <v>0.1973</v>
      </c>
      <c r="FZ300" s="71">
        <v>0.19739999999999999</v>
      </c>
      <c r="GA300" s="71">
        <v>0.19700000000000001</v>
      </c>
      <c r="GB300" s="71">
        <v>0.19</v>
      </c>
      <c r="GC300" s="71">
        <v>0.183</v>
      </c>
      <c r="GD300" s="71">
        <v>0.1797</v>
      </c>
      <c r="GE300" s="71">
        <v>0.17119999999999999</v>
      </c>
      <c r="GF300" s="71">
        <v>0.1696</v>
      </c>
      <c r="GG300" s="71">
        <v>0.16589999999999999</v>
      </c>
      <c r="GH300" s="71">
        <v>0.16789999999999999</v>
      </c>
      <c r="GI300" s="71">
        <v>0.16070000000000001</v>
      </c>
      <c r="GJ300" s="71">
        <v>0.159</v>
      </c>
      <c r="GK300" s="71">
        <v>0.1613</v>
      </c>
      <c r="GL300" s="71">
        <v>0.16209999999999999</v>
      </c>
      <c r="GM300" s="71">
        <v>0.1613</v>
      </c>
      <c r="GN300" s="71">
        <v>0.15679999999999999</v>
      </c>
      <c r="GO300" s="71">
        <v>0.15310000000000001</v>
      </c>
      <c r="GP300" s="71">
        <v>0.15179999999999999</v>
      </c>
      <c r="GQ300" s="71">
        <v>0.15190000000000001</v>
      </c>
      <c r="GR300" s="71">
        <v>0.1502</v>
      </c>
      <c r="GS300" s="71">
        <v>0.1522</v>
      </c>
      <c r="GT300" s="71">
        <v>0.14960000000000001</v>
      </c>
      <c r="GU300" s="71">
        <v>0.1502</v>
      </c>
      <c r="GV300" s="71">
        <v>0.14729999999999999</v>
      </c>
      <c r="GW300" s="71">
        <v>0.1452</v>
      </c>
      <c r="GX300" s="71">
        <v>0.14499999999999999</v>
      </c>
      <c r="GY300" s="71">
        <v>0.14369999999999999</v>
      </c>
      <c r="GZ300" s="71">
        <v>0.14230000000000001</v>
      </c>
      <c r="HA300" s="71">
        <v>0.1409</v>
      </c>
      <c r="HB300" s="71">
        <v>0.1424</v>
      </c>
      <c r="HC300" s="71">
        <v>0.14199999999999999</v>
      </c>
      <c r="HD300" s="71">
        <v>0.1678</v>
      </c>
      <c r="HE300" s="71">
        <v>0.16839999999999999</v>
      </c>
      <c r="HF300" s="71">
        <v>0.16830000000000001</v>
      </c>
      <c r="HG300" s="71">
        <v>0.17150000000000001</v>
      </c>
      <c r="HH300" s="71">
        <v>0.1779</v>
      </c>
      <c r="HI300" s="71">
        <v>0.17150000000000001</v>
      </c>
      <c r="HJ300" s="71">
        <v>0.1779</v>
      </c>
      <c r="HK300" s="40"/>
      <c r="HL300" s="40"/>
      <c r="HM300" s="40"/>
      <c r="HN300" s="40"/>
      <c r="HO300" s="40"/>
      <c r="HP300" s="40"/>
      <c r="HQ300" s="41"/>
      <c r="HR300" s="41"/>
      <c r="HS300" s="41"/>
      <c r="HT300" s="41"/>
      <c r="HU300" s="41"/>
      <c r="HV300" s="41"/>
      <c r="HW300" s="41"/>
      <c r="HX300" s="41"/>
      <c r="HY300" s="41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2"/>
      <c r="IP300" s="42"/>
      <c r="IQ300" s="42"/>
      <c r="IR300" s="42"/>
      <c r="IS300" s="42"/>
      <c r="IT300" s="42"/>
      <c r="IU300" s="42"/>
      <c r="IV300" s="42"/>
      <c r="IW300" s="42"/>
    </row>
    <row r="301" spans="1:257" s="19" customFormat="1" ht="18" customHeight="1" x14ac:dyDescent="0.2">
      <c r="A301" s="12">
        <v>27208</v>
      </c>
      <c r="B301" s="20"/>
      <c r="C301" s="60"/>
      <c r="D301" s="29"/>
      <c r="E301" s="95"/>
      <c r="F301" s="66"/>
      <c r="G301" s="36" t="s">
        <v>293</v>
      </c>
      <c r="H301" s="74">
        <v>0.19163272559251379</v>
      </c>
      <c r="I301" s="74">
        <v>0.19195123942889014</v>
      </c>
      <c r="J301" s="74">
        <v>0.190861762191886</v>
      </c>
      <c r="K301" s="74">
        <v>0.19162424999791303</v>
      </c>
      <c r="L301" s="74">
        <v>0.19204664284569836</v>
      </c>
      <c r="M301" s="74">
        <v>0.19385840584310868</v>
      </c>
      <c r="N301" s="74">
        <v>0.19362420722917542</v>
      </c>
      <c r="O301" s="74">
        <v>0.19074928251522155</v>
      </c>
      <c r="P301" s="74">
        <v>0.19194888838766225</v>
      </c>
      <c r="Q301" s="74">
        <v>0.19260683336168805</v>
      </c>
      <c r="R301" s="74">
        <v>0.1938842223609471</v>
      </c>
      <c r="S301" s="74">
        <v>0.19577345189409259</v>
      </c>
      <c r="T301" s="74">
        <v>0.19798954010366573</v>
      </c>
      <c r="U301" s="74">
        <v>0.19960295858487948</v>
      </c>
      <c r="V301" s="74">
        <v>0.20149046945708501</v>
      </c>
      <c r="W301" s="74">
        <v>0.2010265094560712</v>
      </c>
      <c r="X301" s="74">
        <v>0.19850965355341091</v>
      </c>
      <c r="Y301" s="74">
        <v>0.19787488782286936</v>
      </c>
      <c r="Z301" s="74">
        <v>0.19145996956533942</v>
      </c>
      <c r="AA301" s="74">
        <v>0.19220949199559556</v>
      </c>
      <c r="AB301" s="74">
        <v>0.19263537255573052</v>
      </c>
      <c r="AC301" s="74">
        <v>0.1935330042252722</v>
      </c>
      <c r="AD301" s="74">
        <v>0.19540732697881372</v>
      </c>
      <c r="AE301" s="74">
        <v>0.19586678672434454</v>
      </c>
      <c r="AF301" s="74">
        <v>0.19866343492764307</v>
      </c>
      <c r="AG301" s="74">
        <v>0.1973114224134877</v>
      </c>
      <c r="AH301" s="74">
        <v>0.19747604452193077</v>
      </c>
      <c r="AI301" s="74">
        <v>0.19769023323051238</v>
      </c>
      <c r="AJ301" s="74">
        <v>0.19558896802661527</v>
      </c>
      <c r="AK301" s="74">
        <v>0.19474019818981492</v>
      </c>
      <c r="AL301" s="74">
        <v>0.19471148740291025</v>
      </c>
      <c r="AM301" s="74">
        <v>0.19337753349942635</v>
      </c>
      <c r="AN301" s="74">
        <v>0.19364257428684334</v>
      </c>
      <c r="AO301" s="74">
        <v>0.19343073952006265</v>
      </c>
      <c r="AP301" s="74">
        <v>0.1932332530318184</v>
      </c>
      <c r="AQ301" s="74">
        <v>0.19688550499951202</v>
      </c>
      <c r="AR301" s="74">
        <v>0.19585068583605769</v>
      </c>
      <c r="AS301" s="74">
        <v>0.1977861030691857</v>
      </c>
      <c r="AT301" s="74">
        <v>0.19672113163579047</v>
      </c>
      <c r="AU301" s="74">
        <v>0.19758982768958369</v>
      </c>
      <c r="AV301" s="74">
        <v>0.1977881087450569</v>
      </c>
      <c r="AW301" s="74">
        <v>0.19864563735888444</v>
      </c>
      <c r="AX301" s="74">
        <v>0.20231868606816406</v>
      </c>
      <c r="AY301" s="74">
        <v>0.20183308838649122</v>
      </c>
      <c r="AZ301" s="74">
        <v>0.20214299823978604</v>
      </c>
      <c r="BA301" s="74">
        <v>0.2029630410022846</v>
      </c>
      <c r="BB301" s="74">
        <v>0.20824604417419026</v>
      </c>
      <c r="BC301" s="74">
        <v>0.20996571969407404</v>
      </c>
      <c r="BD301" s="74">
        <v>0.21056273914149876</v>
      </c>
      <c r="BE301" s="74">
        <v>0.21065183775192323</v>
      </c>
      <c r="BF301" s="74">
        <v>0.21235717436748722</v>
      </c>
      <c r="BG301" s="74">
        <v>0.21048025418336719</v>
      </c>
      <c r="BH301" s="74">
        <v>0.19998661435076953</v>
      </c>
      <c r="BI301" s="74">
        <v>0.19900781252293806</v>
      </c>
      <c r="BJ301" s="74">
        <v>0.20404318984661859</v>
      </c>
      <c r="BK301" s="74">
        <v>0.20913529919641449</v>
      </c>
      <c r="BL301" s="74">
        <v>0.21061373892983259</v>
      </c>
      <c r="BM301" s="74">
        <v>0.21227131489501419</v>
      </c>
      <c r="BN301" s="74">
        <v>0.21148807624630547</v>
      </c>
      <c r="BO301" s="74">
        <v>0.21292466797810539</v>
      </c>
      <c r="BP301" s="74">
        <v>0.21465499699581617</v>
      </c>
      <c r="BQ301" s="74">
        <v>0.21591303975342194</v>
      </c>
      <c r="BR301" s="74">
        <v>0.21658080033327232</v>
      </c>
      <c r="BS301" s="74">
        <v>0.21701857371169608</v>
      </c>
      <c r="BT301" s="74">
        <v>0.21595444529412788</v>
      </c>
      <c r="BU301" s="74">
        <v>0.20894694383795098</v>
      </c>
      <c r="BV301" s="74">
        <v>0.207344727888709</v>
      </c>
      <c r="BW301" s="74">
        <v>0.2052107707306263</v>
      </c>
      <c r="BX301" s="74">
        <v>0.20573286462195239</v>
      </c>
      <c r="BY301" s="74">
        <v>0.20601910840117055</v>
      </c>
      <c r="BZ301" s="74">
        <v>0.2065142704946574</v>
      </c>
      <c r="CA301" s="74">
        <v>0.20711475327797529</v>
      </c>
      <c r="CB301" s="74">
        <v>0.19848009457003998</v>
      </c>
      <c r="CC301" s="74">
        <v>0.19751462521581165</v>
      </c>
      <c r="CD301" s="74">
        <v>0.19648803762823419</v>
      </c>
      <c r="CE301" s="74">
        <v>0.19949241499580372</v>
      </c>
      <c r="CF301" s="74">
        <v>0.2016760792159232</v>
      </c>
      <c r="CG301" s="74">
        <v>0.20369590098634011</v>
      </c>
      <c r="CH301" s="74">
        <v>0.20682620108911268</v>
      </c>
      <c r="CI301" s="74">
        <v>0.2063073829559339</v>
      </c>
      <c r="CJ301" s="74">
        <v>0.20552533696044217</v>
      </c>
      <c r="CK301" s="74">
        <v>0.20582181878622993</v>
      </c>
      <c r="CL301" s="74">
        <v>0.20020619104577267</v>
      </c>
      <c r="CM301" s="74">
        <v>0.19740617000382152</v>
      </c>
      <c r="CN301" s="74">
        <v>0.19815464013567241</v>
      </c>
      <c r="CO301" s="74">
        <v>0.19946561669732232</v>
      </c>
      <c r="CP301" s="74">
        <v>0.20127316633423553</v>
      </c>
      <c r="CQ301" s="74">
        <v>0.1968374009470851</v>
      </c>
      <c r="CR301" s="74">
        <v>0.19117809696000623</v>
      </c>
      <c r="CS301" s="74">
        <v>0.18558758156760374</v>
      </c>
      <c r="CT301" s="74">
        <v>0.18429829016175497</v>
      </c>
      <c r="CU301" s="74">
        <v>0.18353143782899431</v>
      </c>
      <c r="CV301" s="74">
        <v>0.18731775263182593</v>
      </c>
      <c r="CW301" s="74">
        <v>0.18806506201294657</v>
      </c>
      <c r="CX301" s="74">
        <v>0.18679128989693874</v>
      </c>
      <c r="CY301" s="74">
        <v>0.188127421365403</v>
      </c>
      <c r="CZ301" s="74">
        <v>0.18347938190448709</v>
      </c>
      <c r="DA301" s="74">
        <v>0.18347115108616893</v>
      </c>
      <c r="DB301" s="74">
        <v>0.18162479463730072</v>
      </c>
      <c r="DC301" s="74">
        <v>0.17805671670254603</v>
      </c>
      <c r="DD301" s="74">
        <v>0.17443067619717637</v>
      </c>
      <c r="DE301" s="74">
        <v>0.17367535344727997</v>
      </c>
      <c r="DF301" s="74">
        <v>0.16742138557207706</v>
      </c>
      <c r="DG301" s="74">
        <v>0.15662748418540554</v>
      </c>
      <c r="DH301" s="74">
        <v>0.15483559877396733</v>
      </c>
      <c r="DI301" s="74">
        <v>0.14296789769385845</v>
      </c>
      <c r="DJ301" s="74">
        <v>0.14256421207752576</v>
      </c>
      <c r="DK301" s="74">
        <v>0.14212278250508412</v>
      </c>
      <c r="DL301" s="74">
        <v>0.14013407027415181</v>
      </c>
      <c r="DM301" s="74">
        <v>0.13807873323722819</v>
      </c>
      <c r="DN301" s="74">
        <v>0.1400764389764366</v>
      </c>
      <c r="DO301" s="74">
        <v>0.14190323720553524</v>
      </c>
      <c r="DP301" s="74">
        <v>0.14122211489642658</v>
      </c>
      <c r="DQ301" s="74">
        <v>0.13948542231188338</v>
      </c>
      <c r="DR301" s="74">
        <v>0.14005420987629263</v>
      </c>
      <c r="DS301" s="74">
        <v>0.14129151172963653</v>
      </c>
      <c r="DT301" s="74">
        <v>0.14157412305359005</v>
      </c>
      <c r="DU301" s="74">
        <v>0.14355213051598104</v>
      </c>
      <c r="DV301" s="74">
        <v>0.14578824134180987</v>
      </c>
      <c r="DW301" s="74">
        <v>0.14679477797280807</v>
      </c>
      <c r="DX301" s="74">
        <v>0.14862691695325478</v>
      </c>
      <c r="DY301" s="74">
        <v>0.14867308019822204</v>
      </c>
      <c r="DZ301" s="74">
        <v>0.14884305787541674</v>
      </c>
      <c r="EA301" s="74">
        <v>0.1479757512147642</v>
      </c>
      <c r="EB301" s="74">
        <v>0.1484055907297657</v>
      </c>
      <c r="EC301" s="74">
        <v>0.14889894286452968</v>
      </c>
      <c r="ED301" s="74">
        <v>0.14935699124338939</v>
      </c>
      <c r="EE301" s="74">
        <v>0.14943969322956124</v>
      </c>
      <c r="EF301" s="74">
        <v>0.15027594818150256</v>
      </c>
      <c r="EG301" s="74">
        <v>0.15283703314591027</v>
      </c>
      <c r="EH301" s="74">
        <v>0.15314389293207345</v>
      </c>
      <c r="EI301" s="74">
        <v>0.15259329401313099</v>
      </c>
      <c r="EJ301" s="74">
        <v>0.15288641822053031</v>
      </c>
      <c r="EK301" s="74">
        <v>0.15289108975577712</v>
      </c>
      <c r="EL301" s="74">
        <v>0.15282169494060621</v>
      </c>
      <c r="EM301" s="74">
        <v>0.15265907894622752</v>
      </c>
      <c r="EN301" s="74">
        <v>0.15101178206852983</v>
      </c>
      <c r="EO301" s="74">
        <v>0.15119020655034238</v>
      </c>
      <c r="EP301" s="74">
        <v>0.15221677710474013</v>
      </c>
      <c r="EQ301" s="74">
        <v>0.15407945909416265</v>
      </c>
      <c r="ER301" s="74">
        <v>0.1555272270427521</v>
      </c>
      <c r="ES301" s="74">
        <v>0.15735440231686104</v>
      </c>
      <c r="ET301" s="74">
        <v>0.15885593843148182</v>
      </c>
      <c r="EU301" s="74">
        <v>0.16046651001580112</v>
      </c>
      <c r="EV301" s="74">
        <v>0.16193516552617909</v>
      </c>
      <c r="EW301" s="74">
        <v>0.16238513954796141</v>
      </c>
      <c r="EX301" s="74">
        <v>0.15825857357616915</v>
      </c>
      <c r="EY301" s="74">
        <v>0.16055740922366124</v>
      </c>
      <c r="EZ301" s="74">
        <v>0.15966570702204469</v>
      </c>
      <c r="FA301" s="74">
        <v>0.15864983294711327</v>
      </c>
      <c r="FB301" s="74">
        <v>0.15786449042164752</v>
      </c>
      <c r="FC301" s="74">
        <v>0.15771386378137633</v>
      </c>
      <c r="FD301" s="74">
        <v>0.15863813733657711</v>
      </c>
      <c r="FE301" s="74">
        <v>0.16116794682544347</v>
      </c>
      <c r="FF301" s="74">
        <v>0.16325576989819438</v>
      </c>
      <c r="FG301" s="74">
        <v>0.15838351301866344</v>
      </c>
      <c r="FH301" s="74">
        <v>0.1642362662050619</v>
      </c>
      <c r="FI301" s="74">
        <v>0.1688816503153831</v>
      </c>
      <c r="FJ301" s="74">
        <v>0.16804745756893533</v>
      </c>
      <c r="FK301" s="74">
        <v>0.17413169037490286</v>
      </c>
      <c r="FL301" s="74">
        <v>0.17799527225670267</v>
      </c>
      <c r="FM301" s="74">
        <v>0.17913167745929184</v>
      </c>
      <c r="FN301" s="74">
        <v>0.17820940158804038</v>
      </c>
      <c r="FO301" s="74">
        <v>0.17573111412415199</v>
      </c>
      <c r="FP301" s="74">
        <v>0.1730870201112186</v>
      </c>
      <c r="FQ301" s="74">
        <v>0.17125155815126372</v>
      </c>
      <c r="FR301" s="74">
        <v>0.17401836410705712</v>
      </c>
      <c r="FS301" s="74">
        <v>0.17780437701323901</v>
      </c>
      <c r="FT301" s="74">
        <v>0.18486384269365042</v>
      </c>
      <c r="FU301" s="74">
        <v>0.188911080216627</v>
      </c>
      <c r="FV301" s="74">
        <v>0.18775746258773657</v>
      </c>
      <c r="FW301" s="74">
        <v>0.16696666666666649</v>
      </c>
      <c r="FX301" s="74">
        <v>0.17049999999999998</v>
      </c>
      <c r="FY301" s="74">
        <f t="shared" ref="FY301:HH301" si="11">(FY$293-FY$294-FY$295-FY$296-FY$297-FY$298-FY$300-FY$302-FY$303-FY$304-FY$306-FY$307-FY$308-FY$309)/3</f>
        <v>0.17566666666666675</v>
      </c>
      <c r="FZ301" s="74">
        <f t="shared" si="11"/>
        <v>0.18166666666666673</v>
      </c>
      <c r="GA301" s="74">
        <f t="shared" si="11"/>
        <v>0.18216666666666625</v>
      </c>
      <c r="GB301" s="74">
        <f t="shared" si="11"/>
        <v>0.17439999999999997</v>
      </c>
      <c r="GC301" s="74">
        <f t="shared" si="11"/>
        <v>0.16566666666666663</v>
      </c>
      <c r="GD301" s="74">
        <f t="shared" si="11"/>
        <v>0.16090000000000007</v>
      </c>
      <c r="GE301" s="74">
        <f t="shared" si="11"/>
        <v>0.15833333333333335</v>
      </c>
      <c r="GF301" s="74">
        <f t="shared" si="11"/>
        <v>0.15866666666666671</v>
      </c>
      <c r="GG301" s="74">
        <f t="shared" si="11"/>
        <v>0.15619999999999995</v>
      </c>
      <c r="GH301" s="74">
        <f t="shared" si="11"/>
        <v>0.15576666666666664</v>
      </c>
      <c r="GI301" s="74">
        <f t="shared" si="11"/>
        <v>0.15476666666666652</v>
      </c>
      <c r="GJ301" s="74">
        <f t="shared" si="11"/>
        <v>0.15946666666666673</v>
      </c>
      <c r="GK301" s="74">
        <f t="shared" si="11"/>
        <v>0.1565666666666666</v>
      </c>
      <c r="GL301" s="74">
        <f t="shared" si="11"/>
        <v>0.15620000000000028</v>
      </c>
      <c r="GM301" s="74">
        <f t="shared" si="11"/>
        <v>0.15110000000000004</v>
      </c>
      <c r="GN301" s="74">
        <f t="shared" si="11"/>
        <v>0.14570000000000005</v>
      </c>
      <c r="GO301" s="74">
        <f t="shared" si="11"/>
        <v>0.14666666666666675</v>
      </c>
      <c r="GP301" s="74">
        <f t="shared" si="11"/>
        <v>0.15066666666666684</v>
      </c>
      <c r="GQ301" s="74">
        <f t="shared" si="11"/>
        <v>0.15113333333333343</v>
      </c>
      <c r="GR301" s="74">
        <f t="shared" si="11"/>
        <v>0.15170000000000014</v>
      </c>
      <c r="GS301" s="74">
        <f t="shared" si="11"/>
        <v>0.14963333333333337</v>
      </c>
      <c r="GT301" s="74">
        <f t="shared" si="11"/>
        <v>0.14270000000000008</v>
      </c>
      <c r="GU301" s="74">
        <f t="shared" si="11"/>
        <v>0.14416666666666672</v>
      </c>
      <c r="GV301" s="74">
        <f t="shared" si="11"/>
        <v>0.14523333333333324</v>
      </c>
      <c r="GW301" s="74">
        <f t="shared" si="11"/>
        <v>0.14396666666666671</v>
      </c>
      <c r="GX301" s="74">
        <f t="shared" si="11"/>
        <v>0.14629999999999999</v>
      </c>
      <c r="GY301" s="74">
        <f t="shared" si="11"/>
        <v>0.14270000000000002</v>
      </c>
      <c r="GZ301" s="74">
        <f t="shared" si="11"/>
        <v>0.13960000000000003</v>
      </c>
      <c r="HA301" s="74">
        <f t="shared" si="11"/>
        <v>0.13793333333333324</v>
      </c>
      <c r="HB301" s="74">
        <f t="shared" si="11"/>
        <v>0.14020000000000019</v>
      </c>
      <c r="HC301" s="74">
        <f t="shared" si="11"/>
        <v>0.13993333333333347</v>
      </c>
      <c r="HD301" s="74">
        <f t="shared" si="11"/>
        <v>0.20719999999999994</v>
      </c>
      <c r="HE301" s="74">
        <f t="shared" si="11"/>
        <v>0.21016666666666672</v>
      </c>
      <c r="HF301" s="74">
        <f t="shared" si="11"/>
        <v>0.20973333333333335</v>
      </c>
      <c r="HG301" s="74">
        <f t="shared" si="11"/>
        <v>0.20740000000000003</v>
      </c>
      <c r="HH301" s="74">
        <f t="shared" si="11"/>
        <v>0.20766666666666669</v>
      </c>
      <c r="HI301" s="74">
        <v>0.20740000000000003</v>
      </c>
      <c r="HJ301" s="74">
        <v>0.20766666666666669</v>
      </c>
      <c r="HK301" s="40"/>
      <c r="HL301" s="40"/>
      <c r="HM301" s="40"/>
      <c r="HN301" s="40"/>
      <c r="HO301" s="40"/>
      <c r="HP301" s="40"/>
      <c r="HQ301" s="41"/>
      <c r="HR301" s="41"/>
      <c r="HS301" s="41"/>
      <c r="HT301" s="41"/>
      <c r="HU301" s="41"/>
      <c r="HV301" s="41"/>
      <c r="HW301" s="41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1"/>
      <c r="II301" s="41"/>
      <c r="IJ301" s="41"/>
      <c r="IK301" s="41"/>
      <c r="IL301" s="41"/>
      <c r="IM301" s="41"/>
      <c r="IN301" s="41"/>
      <c r="IO301" s="42"/>
      <c r="IP301" s="42"/>
      <c r="IQ301" s="42"/>
      <c r="IR301" s="42"/>
      <c r="IS301" s="42"/>
      <c r="IT301" s="42"/>
      <c r="IU301" s="42"/>
      <c r="IV301" s="42"/>
      <c r="IW301" s="42"/>
    </row>
    <row r="302" spans="1:257" s="19" customFormat="1" ht="18" customHeight="1" x14ac:dyDescent="0.2">
      <c r="A302" s="12">
        <v>27209</v>
      </c>
      <c r="B302" s="20"/>
      <c r="C302" s="60"/>
      <c r="D302" s="29"/>
      <c r="E302" s="93"/>
      <c r="F302" s="66"/>
      <c r="G302" s="91" t="s">
        <v>294</v>
      </c>
      <c r="H302" s="71">
        <v>8.7767159660419022E-2</v>
      </c>
      <c r="I302" s="71">
        <v>8.8352603142341349E-2</v>
      </c>
      <c r="J302" s="71">
        <v>8.7991693066887908E-2</v>
      </c>
      <c r="K302" s="71">
        <v>8.859057861533122E-2</v>
      </c>
      <c r="L302" s="71">
        <v>8.920315028034996E-2</v>
      </c>
      <c r="M302" s="71">
        <v>9.0404869225022819E-2</v>
      </c>
      <c r="N302" s="71">
        <v>9.0801307558182609E-2</v>
      </c>
      <c r="O302" s="71">
        <v>9.1349498845035348E-2</v>
      </c>
      <c r="P302" s="71">
        <v>9.1969949999962289E-2</v>
      </c>
      <c r="Q302" s="71">
        <v>9.2239053647192565E-2</v>
      </c>
      <c r="R302" s="71">
        <v>9.2841507779722332E-2</v>
      </c>
      <c r="S302" s="71">
        <v>9.4055528155601101E-2</v>
      </c>
      <c r="T302" s="71">
        <v>9.5462637153654981E-2</v>
      </c>
      <c r="U302" s="71">
        <v>9.8078115114238626E-2</v>
      </c>
      <c r="V302" s="71">
        <v>9.903527552706716E-2</v>
      </c>
      <c r="W302" s="71">
        <v>9.6908206128311525E-2</v>
      </c>
      <c r="X302" s="71">
        <v>9.3573322610482262E-2</v>
      </c>
      <c r="Y302" s="71">
        <v>9.3302089477444075E-2</v>
      </c>
      <c r="Z302" s="71">
        <v>9.3355779976438028E-2</v>
      </c>
      <c r="AA302" s="71">
        <v>9.3153464807521902E-2</v>
      </c>
      <c r="AB302" s="71">
        <v>9.364928148762057E-2</v>
      </c>
      <c r="AC302" s="71">
        <v>9.4471414456401406E-2</v>
      </c>
      <c r="AD302" s="71">
        <v>9.5386348435666124E-2</v>
      </c>
      <c r="AE302" s="71">
        <v>9.7494919577136449E-2</v>
      </c>
      <c r="AF302" s="71">
        <v>9.8501323777047678E-2</v>
      </c>
      <c r="AG302" s="71">
        <v>9.8163594093686121E-2</v>
      </c>
      <c r="AH302" s="71">
        <v>9.6902709532743478E-2</v>
      </c>
      <c r="AI302" s="71">
        <v>9.6784695278840469E-2</v>
      </c>
      <c r="AJ302" s="71">
        <v>9.5641055903393835E-2</v>
      </c>
      <c r="AK302" s="71">
        <v>9.542599054641919E-2</v>
      </c>
      <c r="AL302" s="71">
        <v>9.4239715463962745E-2</v>
      </c>
      <c r="AM302" s="71">
        <v>9.3425616834539038E-2</v>
      </c>
      <c r="AN302" s="71">
        <v>9.3385268199851351E-2</v>
      </c>
      <c r="AO302" s="71">
        <v>9.310587173171074E-2</v>
      </c>
      <c r="AP302" s="71">
        <v>9.2945614819620062E-2</v>
      </c>
      <c r="AQ302" s="71">
        <v>9.4626594071731296E-2</v>
      </c>
      <c r="AR302" s="71">
        <v>9.5465877240971844E-2</v>
      </c>
      <c r="AS302" s="71">
        <v>8.3377559541679566E-2</v>
      </c>
      <c r="AT302" s="71">
        <v>8.9093738198880085E-2</v>
      </c>
      <c r="AU302" s="71">
        <v>8.9916703459722955E-2</v>
      </c>
      <c r="AV302" s="71">
        <v>9.0492972165942737E-2</v>
      </c>
      <c r="AW302" s="71">
        <v>9.1466978806950122E-2</v>
      </c>
      <c r="AX302" s="71">
        <v>9.0723560530028863E-2</v>
      </c>
      <c r="AY302" s="71">
        <v>9.3519652709253956E-2</v>
      </c>
      <c r="AZ302" s="71">
        <v>9.6192157633863712E-2</v>
      </c>
      <c r="BA302" s="71">
        <v>9.7288898850853095E-2</v>
      </c>
      <c r="BB302" s="71">
        <v>0.10170789105842799</v>
      </c>
      <c r="BC302" s="71">
        <v>9.9339476084445141E-2</v>
      </c>
      <c r="BD302" s="71">
        <v>9.7782824634154941E-2</v>
      </c>
      <c r="BE302" s="71">
        <v>9.8694662262478819E-2</v>
      </c>
      <c r="BF302" s="71">
        <v>9.955334327380648E-2</v>
      </c>
      <c r="BG302" s="71">
        <v>9.940362389981508E-2</v>
      </c>
      <c r="BH302" s="71">
        <v>9.9680194315082959E-2</v>
      </c>
      <c r="BI302" s="71">
        <v>0.10159400411875551</v>
      </c>
      <c r="BJ302" s="71">
        <v>0.10472706601151865</v>
      </c>
      <c r="BK302" s="71">
        <v>0.10714742537305126</v>
      </c>
      <c r="BL302" s="71">
        <v>0.10880049296753147</v>
      </c>
      <c r="BM302" s="71">
        <v>0.11010817490474213</v>
      </c>
      <c r="BN302" s="71">
        <v>0.11072212543580434</v>
      </c>
      <c r="BO302" s="71">
        <v>0.11157456316063878</v>
      </c>
      <c r="BP302" s="71">
        <v>0.1119076176328912</v>
      </c>
      <c r="BQ302" s="71">
        <v>0.11256348201925216</v>
      </c>
      <c r="BR302" s="71">
        <v>0.11358908005825999</v>
      </c>
      <c r="BS302" s="71">
        <v>0.11405631783936833</v>
      </c>
      <c r="BT302" s="71">
        <v>0.11088704056415236</v>
      </c>
      <c r="BU302" s="71">
        <v>0.10987752506894916</v>
      </c>
      <c r="BV302" s="71">
        <v>0.11184808098209272</v>
      </c>
      <c r="BW302" s="71">
        <v>0.11182123389875588</v>
      </c>
      <c r="BX302" s="71">
        <v>0.11256536113913013</v>
      </c>
      <c r="BY302" s="71">
        <v>0.11434387646577422</v>
      </c>
      <c r="BZ302" s="71">
        <v>0.10818826658770025</v>
      </c>
      <c r="CA302" s="71">
        <v>0.10677698331078735</v>
      </c>
      <c r="CB302" s="71">
        <v>0.10635543771445259</v>
      </c>
      <c r="CC302" s="71">
        <v>0.106793213201787</v>
      </c>
      <c r="CD302" s="71">
        <v>0.10698248956955507</v>
      </c>
      <c r="CE302" s="71">
        <v>0.10928093066877449</v>
      </c>
      <c r="CF302" s="71">
        <v>0.10956057981499853</v>
      </c>
      <c r="CG302" s="71">
        <v>0.11159487948473179</v>
      </c>
      <c r="CH302" s="71">
        <v>0.11267455847283048</v>
      </c>
      <c r="CI302" s="71">
        <v>0.11538635348996851</v>
      </c>
      <c r="CJ302" s="71">
        <v>0.12019063293359024</v>
      </c>
      <c r="CK302" s="71">
        <v>0.12068529134624484</v>
      </c>
      <c r="CL302" s="71">
        <v>0.12933352850084701</v>
      </c>
      <c r="CM302" s="71">
        <v>0.12338660084792552</v>
      </c>
      <c r="CN302" s="71">
        <v>0.12738992072004918</v>
      </c>
      <c r="CO302" s="71">
        <v>0.12794320187329317</v>
      </c>
      <c r="CP302" s="71">
        <v>0.12966255067606805</v>
      </c>
      <c r="CQ302" s="71">
        <v>0.12448929309333039</v>
      </c>
      <c r="CR302" s="71">
        <v>0.11698879864961194</v>
      </c>
      <c r="CS302" s="71">
        <v>0.11532343001917157</v>
      </c>
      <c r="CT302" s="71">
        <v>0.11260472894464524</v>
      </c>
      <c r="CU302" s="71">
        <v>0.11463821301065204</v>
      </c>
      <c r="CV302" s="71">
        <v>0.11371765526229544</v>
      </c>
      <c r="CW302" s="71">
        <v>0.11564264495792315</v>
      </c>
      <c r="CX302" s="71">
        <v>0.11752049847766416</v>
      </c>
      <c r="CY302" s="71">
        <v>0.11524273061709243</v>
      </c>
      <c r="CZ302" s="71">
        <v>0.11664545591133241</v>
      </c>
      <c r="DA302" s="71">
        <v>0.11095761152424526</v>
      </c>
      <c r="DB302" s="71">
        <v>0.11466072841669399</v>
      </c>
      <c r="DC302" s="71">
        <v>0.10683498527374748</v>
      </c>
      <c r="DD302" s="71">
        <v>0.10199367595794631</v>
      </c>
      <c r="DE302" s="71">
        <v>9.5842532532517288E-2</v>
      </c>
      <c r="DF302" s="71">
        <v>8.5686056445945277E-2</v>
      </c>
      <c r="DG302" s="71">
        <v>8.8126229874372741E-2</v>
      </c>
      <c r="DH302" s="71">
        <v>8.7194761547843086E-2</v>
      </c>
      <c r="DI302" s="71">
        <v>8.1274394067973502E-2</v>
      </c>
      <c r="DJ302" s="71">
        <v>7.9481213193278277E-2</v>
      </c>
      <c r="DK302" s="71">
        <v>8.0167570113192158E-2</v>
      </c>
      <c r="DL302" s="71">
        <v>7.6161292887854184E-2</v>
      </c>
      <c r="DM302" s="71">
        <v>7.5972560908766348E-2</v>
      </c>
      <c r="DN302" s="71">
        <v>7.6390213837406282E-2</v>
      </c>
      <c r="DO302" s="71">
        <v>7.6863414747594547E-2</v>
      </c>
      <c r="DP302" s="71">
        <v>7.6172492349719234E-2</v>
      </c>
      <c r="DQ302" s="71">
        <v>7.559972436383279E-2</v>
      </c>
      <c r="DR302" s="71">
        <v>7.5206491207002082E-2</v>
      </c>
      <c r="DS302" s="71">
        <v>7.4310766875844703E-2</v>
      </c>
      <c r="DT302" s="71">
        <v>7.4302284376217817E-2</v>
      </c>
      <c r="DU302" s="71">
        <v>7.6392555587754735E-2</v>
      </c>
      <c r="DV302" s="71">
        <v>7.6553555610454099E-2</v>
      </c>
      <c r="DW302" s="71">
        <v>7.5738876391021379E-2</v>
      </c>
      <c r="DX302" s="71">
        <v>7.617800374175504E-2</v>
      </c>
      <c r="DY302" s="71">
        <v>7.7129632799748715E-2</v>
      </c>
      <c r="DZ302" s="71">
        <v>7.7769596014443068E-2</v>
      </c>
      <c r="EA302" s="71">
        <v>7.7672623417691433E-2</v>
      </c>
      <c r="EB302" s="71">
        <v>7.8788017353148027E-2</v>
      </c>
      <c r="EC302" s="71">
        <v>7.9349129289541007E-2</v>
      </c>
      <c r="ED302" s="71">
        <v>7.9848077219730709E-2</v>
      </c>
      <c r="EE302" s="71">
        <v>8.075169305774596E-2</v>
      </c>
      <c r="EF302" s="71">
        <v>8.1065748804558121E-2</v>
      </c>
      <c r="EG302" s="71">
        <v>8.1938634846960803E-2</v>
      </c>
      <c r="EH302" s="71">
        <v>8.2672506314431252E-2</v>
      </c>
      <c r="EI302" s="71">
        <v>8.2564641929814886E-2</v>
      </c>
      <c r="EJ302" s="71">
        <v>8.2913508005710845E-2</v>
      </c>
      <c r="EK302" s="71">
        <v>8.304887983338366E-2</v>
      </c>
      <c r="EL302" s="71">
        <v>8.4035703700143335E-2</v>
      </c>
      <c r="EM302" s="71">
        <v>8.5307665219420334E-2</v>
      </c>
      <c r="EN302" s="71">
        <v>8.5138557830481854E-2</v>
      </c>
      <c r="EO302" s="71">
        <v>8.5128284996378922E-2</v>
      </c>
      <c r="EP302" s="71">
        <v>8.6129221205819867E-2</v>
      </c>
      <c r="EQ302" s="71">
        <v>8.643457542586272E-2</v>
      </c>
      <c r="ER302" s="71">
        <v>8.7473736062449653E-2</v>
      </c>
      <c r="ES302" s="71">
        <v>8.8634699430113734E-2</v>
      </c>
      <c r="ET302" s="71">
        <v>8.8618558537266495E-2</v>
      </c>
      <c r="EU302" s="71">
        <v>8.9651299271166593E-2</v>
      </c>
      <c r="EV302" s="71">
        <v>9.0447012055449333E-2</v>
      </c>
      <c r="EW302" s="71">
        <v>9.0679742244991424E-2</v>
      </c>
      <c r="EX302" s="71">
        <v>9.1393800282457235E-2</v>
      </c>
      <c r="EY302" s="71">
        <v>8.7387726605668778E-2</v>
      </c>
      <c r="EZ302" s="71">
        <v>8.5638700585079122E-2</v>
      </c>
      <c r="FA302" s="71">
        <v>8.2553791739649773E-2</v>
      </c>
      <c r="FB302" s="71">
        <v>8.4106259195070504E-2</v>
      </c>
      <c r="FC302" s="71">
        <v>6.8913708247936703E-2</v>
      </c>
      <c r="FD302" s="71">
        <v>6.9352593446874042E-2</v>
      </c>
      <c r="FE302" s="71">
        <v>7.0443950242964889E-2</v>
      </c>
      <c r="FF302" s="71">
        <v>7.0392535193426337E-2</v>
      </c>
      <c r="FG302" s="71">
        <v>6.920392283069321E-2</v>
      </c>
      <c r="FH302" s="71">
        <v>6.8870606138444743E-2</v>
      </c>
      <c r="FI302" s="71">
        <v>6.8439322413017895E-2</v>
      </c>
      <c r="FJ302" s="71">
        <v>7.8300055822745282E-2</v>
      </c>
      <c r="FK302" s="71">
        <v>8.4497974099647336E-2</v>
      </c>
      <c r="FL302" s="71">
        <v>8.4337116480781488E-2</v>
      </c>
      <c r="FM302" s="71">
        <v>8.3461486659879083E-2</v>
      </c>
      <c r="FN302" s="71">
        <v>8.2955971654509242E-2</v>
      </c>
      <c r="FO302" s="71">
        <v>8.2698723616761408E-2</v>
      </c>
      <c r="FP302" s="71">
        <v>8.3213256370256672E-2</v>
      </c>
      <c r="FQ302" s="71">
        <v>8.3572608337461121E-2</v>
      </c>
      <c r="FR302" s="71">
        <v>8.5951758677819082E-2</v>
      </c>
      <c r="FS302" s="71">
        <v>8.7218543376479815E-2</v>
      </c>
      <c r="FT302" s="71">
        <v>8.8863146035692148E-2</v>
      </c>
      <c r="FU302" s="71">
        <v>8.9979991850833954E-2</v>
      </c>
      <c r="FV302" s="37">
        <v>9.058402860548273E-2</v>
      </c>
      <c r="FW302" s="71">
        <v>9.1200000000000003E-2</v>
      </c>
      <c r="FX302" s="71">
        <v>9.06E-2</v>
      </c>
      <c r="FY302" s="71">
        <v>8.8800000000000004E-2</v>
      </c>
      <c r="FZ302" s="71">
        <v>8.8400000000000006E-2</v>
      </c>
      <c r="GA302" s="71">
        <v>8.8099999999999998E-2</v>
      </c>
      <c r="GB302" s="71">
        <v>8.6599999999999996E-2</v>
      </c>
      <c r="GC302" s="71">
        <v>8.5300000000000001E-2</v>
      </c>
      <c r="GD302" s="71">
        <v>7.9399999999999998E-2</v>
      </c>
      <c r="GE302" s="71">
        <v>7.4800000000000005E-2</v>
      </c>
      <c r="GF302" s="71">
        <v>7.46E-2</v>
      </c>
      <c r="GG302" s="71">
        <v>7.3899999999999993E-2</v>
      </c>
      <c r="GH302" s="71">
        <v>6.7599999999999993E-2</v>
      </c>
      <c r="GI302" s="71">
        <v>6.3500000000000001E-2</v>
      </c>
      <c r="GJ302" s="71">
        <v>6.3299999999999995E-2</v>
      </c>
      <c r="GK302" s="71">
        <v>6.3700000000000007E-2</v>
      </c>
      <c r="GL302" s="71">
        <v>7.5200000000000003E-2</v>
      </c>
      <c r="GM302" s="71">
        <v>7.5300000000000006E-2</v>
      </c>
      <c r="GN302" s="71">
        <v>7.4700000000000003E-2</v>
      </c>
      <c r="GO302" s="71">
        <v>7.3999999999999996E-2</v>
      </c>
      <c r="GP302" s="71">
        <v>7.3599999999999999E-2</v>
      </c>
      <c r="GQ302" s="71">
        <v>7.3300000000000004E-2</v>
      </c>
      <c r="GR302" s="71">
        <v>7.3700000000000002E-2</v>
      </c>
      <c r="GS302" s="71">
        <v>7.3700000000000002E-2</v>
      </c>
      <c r="GT302" s="71">
        <v>7.3700000000000002E-2</v>
      </c>
      <c r="GU302" s="71">
        <v>7.3300000000000004E-2</v>
      </c>
      <c r="GV302" s="71">
        <v>7.2300000000000003E-2</v>
      </c>
      <c r="GW302" s="71">
        <v>7.17E-2</v>
      </c>
      <c r="GX302" s="71">
        <v>7.1099999999999997E-2</v>
      </c>
      <c r="GY302" s="71">
        <v>7.0499999999999993E-2</v>
      </c>
      <c r="GZ302" s="71">
        <v>6.93E-2</v>
      </c>
      <c r="HA302" s="71">
        <v>6.8500000000000005E-2</v>
      </c>
      <c r="HB302" s="71">
        <v>6.9000000000000006E-2</v>
      </c>
      <c r="HC302" s="71">
        <v>6.8900000000000003E-2</v>
      </c>
      <c r="HD302" s="71">
        <v>7.0900000000000005E-2</v>
      </c>
      <c r="HE302" s="71">
        <v>7.0900000000000005E-2</v>
      </c>
      <c r="HF302" s="71">
        <v>7.0800000000000002E-2</v>
      </c>
      <c r="HG302" s="71">
        <v>7.0699999999999999E-2</v>
      </c>
      <c r="HH302" s="71">
        <v>7.0999999999999994E-2</v>
      </c>
      <c r="HI302" s="71">
        <v>7.0699999999999999E-2</v>
      </c>
      <c r="HJ302" s="71">
        <v>7.0999999999999994E-2</v>
      </c>
      <c r="HK302" s="87"/>
      <c r="HL302" s="87"/>
      <c r="HM302" s="87"/>
      <c r="HN302" s="87"/>
      <c r="HO302" s="87"/>
      <c r="HP302" s="87"/>
      <c r="HQ302" s="88"/>
      <c r="HR302" s="88"/>
      <c r="HS302" s="88"/>
      <c r="HT302" s="88"/>
      <c r="HU302" s="88"/>
      <c r="HV302" s="88"/>
      <c r="HW302" s="88"/>
      <c r="HX302" s="88"/>
      <c r="HY302" s="88"/>
      <c r="HZ302" s="88"/>
      <c r="IA302" s="88"/>
      <c r="IB302" s="88"/>
      <c r="IC302" s="88"/>
      <c r="ID302" s="88"/>
      <c r="IE302" s="88"/>
      <c r="IF302" s="88"/>
      <c r="IG302" s="88"/>
      <c r="IH302" s="88"/>
      <c r="II302" s="88"/>
      <c r="IJ302" s="88"/>
      <c r="IK302" s="88"/>
      <c r="IL302" s="88"/>
      <c r="IM302" s="88"/>
      <c r="IN302" s="88"/>
      <c r="IO302" s="94"/>
      <c r="IP302" s="94"/>
      <c r="IQ302" s="94"/>
      <c r="IR302" s="94"/>
      <c r="IS302" s="94"/>
      <c r="IT302" s="94"/>
      <c r="IU302" s="94"/>
      <c r="IV302" s="94"/>
      <c r="IW302" s="94"/>
    </row>
    <row r="303" spans="1:257" s="19" customFormat="1" ht="18" customHeight="1" x14ac:dyDescent="0.2">
      <c r="A303" s="12">
        <v>27210</v>
      </c>
      <c r="B303" s="20"/>
      <c r="C303" s="60"/>
      <c r="D303" s="29"/>
      <c r="E303" s="95"/>
      <c r="F303" s="66"/>
      <c r="G303" s="91" t="s">
        <v>295</v>
      </c>
      <c r="H303" s="71">
        <v>0.19115835926294444</v>
      </c>
      <c r="I303" s="71">
        <v>0.19052818324319298</v>
      </c>
      <c r="J303" s="71">
        <v>0.18869321583550305</v>
      </c>
      <c r="K303" s="71">
        <v>0.18997749206788869</v>
      </c>
      <c r="L303" s="71">
        <v>0.18941589999430755</v>
      </c>
      <c r="M303" s="71">
        <v>0.19196765601110777</v>
      </c>
      <c r="N303" s="71">
        <v>0.19452124873702986</v>
      </c>
      <c r="O303" s="71">
        <v>0.19569562448703792</v>
      </c>
      <c r="P303" s="71">
        <v>0.1970248006485088</v>
      </c>
      <c r="Q303" s="71">
        <v>0.19760129430159173</v>
      </c>
      <c r="R303" s="71">
        <v>0.19889191591616906</v>
      </c>
      <c r="S303" s="71">
        <v>0.20149267978024465</v>
      </c>
      <c r="T303" s="71">
        <v>0.20487586887605835</v>
      </c>
      <c r="U303" s="71">
        <v>0.20615296784241474</v>
      </c>
      <c r="V303" s="71">
        <v>0.20816484847017799</v>
      </c>
      <c r="W303" s="71">
        <v>0.19833404866756346</v>
      </c>
      <c r="X303" s="71">
        <v>0.19694766748120135</v>
      </c>
      <c r="Y303" s="71">
        <v>0.19637679181487649</v>
      </c>
      <c r="Z303" s="71">
        <v>0.19648979644320178</v>
      </c>
      <c r="AA303" s="71">
        <v>0.2028949812070204</v>
      </c>
      <c r="AB303" s="71">
        <v>0.20397490578308003</v>
      </c>
      <c r="AC303" s="71">
        <v>0.20576557082806923</v>
      </c>
      <c r="AD303" s="71">
        <v>0.20775836318326663</v>
      </c>
      <c r="AE303" s="71">
        <v>0.20795531821590835</v>
      </c>
      <c r="AF303" s="71">
        <v>0.21380071689007765</v>
      </c>
      <c r="AG303" s="71">
        <v>0.20969162709469663</v>
      </c>
      <c r="AH303" s="71">
        <v>0.2105171647263028</v>
      </c>
      <c r="AI303" s="71">
        <v>0.21026078359672709</v>
      </c>
      <c r="AJ303" s="71">
        <v>0.21162790173936299</v>
      </c>
      <c r="AK303" s="71">
        <v>0.20968423040602474</v>
      </c>
      <c r="AL303" s="71">
        <v>0.20900339112122629</v>
      </c>
      <c r="AM303" s="71">
        <v>0.20719789570542399</v>
      </c>
      <c r="AN303" s="71">
        <v>0.20710841112415887</v>
      </c>
      <c r="AO303" s="71">
        <v>0.20648876993550297</v>
      </c>
      <c r="AP303" s="71">
        <v>0.20584476792487741</v>
      </c>
      <c r="AQ303" s="71">
        <v>0.20956759857922183</v>
      </c>
      <c r="AR303" s="71">
        <v>0.21142634199095628</v>
      </c>
      <c r="AS303" s="71">
        <v>0.22376443212529631</v>
      </c>
      <c r="AT303" s="71">
        <v>0.22637763128088129</v>
      </c>
      <c r="AU303" s="71">
        <v>0.22846869772553074</v>
      </c>
      <c r="AV303" s="71">
        <v>0.22761129943488623</v>
      </c>
      <c r="AW303" s="71">
        <v>0.22987725546932025</v>
      </c>
      <c r="AX303" s="71">
        <v>0.2355559706106235</v>
      </c>
      <c r="AY303" s="71">
        <v>0.23673177826553865</v>
      </c>
      <c r="AZ303" s="71">
        <v>0.23788281225257873</v>
      </c>
      <c r="BA303" s="71">
        <v>0.23078508568256306</v>
      </c>
      <c r="BB303" s="71">
        <v>0.22819223839582517</v>
      </c>
      <c r="BC303" s="71">
        <v>0.23223934794181778</v>
      </c>
      <c r="BD303" s="71">
        <v>0.22951446442201692</v>
      </c>
      <c r="BE303" s="71">
        <v>0.23170104776336181</v>
      </c>
      <c r="BF303" s="71">
        <v>0.23371693479775882</v>
      </c>
      <c r="BG303" s="71">
        <v>0.23336544531464956</v>
      </c>
      <c r="BH303" s="71">
        <v>0.22383045176296265</v>
      </c>
      <c r="BI303" s="71">
        <v>0.22048862686599721</v>
      </c>
      <c r="BJ303" s="71">
        <v>0.22137750577446924</v>
      </c>
      <c r="BK303" s="71">
        <v>0.21849680394592422</v>
      </c>
      <c r="BL303" s="71">
        <v>0.19672616311025368</v>
      </c>
      <c r="BM303" s="71">
        <v>0.19829426827520563</v>
      </c>
      <c r="BN303" s="71">
        <v>0.19627909669228941</v>
      </c>
      <c r="BO303" s="71">
        <v>0.19779022832888304</v>
      </c>
      <c r="BP303" s="71">
        <v>0.19838063996256264</v>
      </c>
      <c r="BQ303" s="71">
        <v>0.19954330251804447</v>
      </c>
      <c r="BR303" s="71">
        <v>0.20136139854784435</v>
      </c>
      <c r="BS303" s="71">
        <v>0.19595527026288445</v>
      </c>
      <c r="BT303" s="71">
        <v>0.19198189608484953</v>
      </c>
      <c r="BU303" s="71">
        <v>0.19632158409393269</v>
      </c>
      <c r="BV303" s="71">
        <v>0.19984243750022529</v>
      </c>
      <c r="BW303" s="71">
        <v>0.19566414939039975</v>
      </c>
      <c r="BX303" s="71">
        <v>0.19696621893881736</v>
      </c>
      <c r="BY303" s="71">
        <v>0.19533539887970669</v>
      </c>
      <c r="BZ303" s="71">
        <v>0.19079834645411858</v>
      </c>
      <c r="CA303" s="71">
        <v>0.18942046531811152</v>
      </c>
      <c r="CB303" s="71">
        <v>0.18874812000375496</v>
      </c>
      <c r="CC303" s="71">
        <v>0.1890133189595162</v>
      </c>
      <c r="CD303" s="71">
        <v>0.18876262795337453</v>
      </c>
      <c r="CE303" s="71">
        <v>0.18899987661267306</v>
      </c>
      <c r="CF303" s="71">
        <v>0.19185207006542646</v>
      </c>
      <c r="CG303" s="71">
        <v>0.19111157124022399</v>
      </c>
      <c r="CH303" s="71">
        <v>0.19156626769353322</v>
      </c>
      <c r="CI303" s="71">
        <v>0.19441796259516908</v>
      </c>
      <c r="CJ303" s="71">
        <v>0.18922896521597665</v>
      </c>
      <c r="CK303" s="71">
        <v>0.19931813903159101</v>
      </c>
      <c r="CL303" s="71">
        <v>0.19056163383325508</v>
      </c>
      <c r="CM303" s="71">
        <v>0.18903768040335869</v>
      </c>
      <c r="CN303" s="71">
        <v>0.18492923735662992</v>
      </c>
      <c r="CO303" s="71">
        <v>0.17464059457263859</v>
      </c>
      <c r="CP303" s="71">
        <v>0.16859511638044861</v>
      </c>
      <c r="CQ303" s="71">
        <v>0.164176007193608</v>
      </c>
      <c r="CR303" s="71">
        <v>0.16079518457926384</v>
      </c>
      <c r="CS303" s="71">
        <v>0.15687360559523147</v>
      </c>
      <c r="CT303" s="71">
        <v>0.15551895997317261</v>
      </c>
      <c r="CU303" s="71">
        <v>0.15611083127772291</v>
      </c>
      <c r="CV303" s="71">
        <v>0.15882158917832942</v>
      </c>
      <c r="CW303" s="71">
        <v>0.16319921351486083</v>
      </c>
      <c r="CX303" s="71">
        <v>0.15770828717890634</v>
      </c>
      <c r="CY303" s="71">
        <v>0.16443522888746487</v>
      </c>
      <c r="CZ303" s="71">
        <v>0.16681952579286288</v>
      </c>
      <c r="DA303" s="71">
        <v>0.15701765842659857</v>
      </c>
      <c r="DB303" s="71">
        <v>0.16011618513989262</v>
      </c>
      <c r="DC303" s="71">
        <v>0.15204797173389528</v>
      </c>
      <c r="DD303" s="71">
        <v>0.16206495333867646</v>
      </c>
      <c r="DE303" s="71">
        <v>0.16496157570103123</v>
      </c>
      <c r="DF303" s="71">
        <v>0.1550216781327565</v>
      </c>
      <c r="DG303" s="71">
        <v>0.15202217483596492</v>
      </c>
      <c r="DH303" s="71">
        <v>0.14811062897897453</v>
      </c>
      <c r="DI303" s="71">
        <v>0.13282270865550222</v>
      </c>
      <c r="DJ303" s="71">
        <v>0.13397081729320401</v>
      </c>
      <c r="DK303" s="71">
        <v>0.13020350485307536</v>
      </c>
      <c r="DL303" s="71">
        <v>0.12594686213312753</v>
      </c>
      <c r="DM303" s="71">
        <v>0.1250236097751995</v>
      </c>
      <c r="DN303" s="71">
        <v>0.12527528493590112</v>
      </c>
      <c r="DO303" s="71">
        <v>0.12636530339794852</v>
      </c>
      <c r="DP303" s="71">
        <v>0.12536761878951352</v>
      </c>
      <c r="DQ303" s="71">
        <v>0.12395022159182001</v>
      </c>
      <c r="DR303" s="71">
        <v>0.12395296157295699</v>
      </c>
      <c r="DS303" s="71">
        <v>0.12345016100851072</v>
      </c>
      <c r="DT303" s="71">
        <v>0.12372200238052966</v>
      </c>
      <c r="DU303" s="71">
        <v>0.12488560872729956</v>
      </c>
      <c r="DV303" s="71">
        <v>0.12359585015534084</v>
      </c>
      <c r="DW303" s="71">
        <v>0.12416141008761672</v>
      </c>
      <c r="DX303" s="71">
        <v>0.12504386030994522</v>
      </c>
      <c r="DY303" s="71">
        <v>0.13130984494747974</v>
      </c>
      <c r="DZ303" s="71">
        <v>0.13281966989519003</v>
      </c>
      <c r="EA303" s="71">
        <v>0.1333082458590619</v>
      </c>
      <c r="EB303" s="71">
        <v>0.13411097397130339</v>
      </c>
      <c r="EC303" s="71">
        <v>0.13586449141485488</v>
      </c>
      <c r="ED303" s="71">
        <v>0.13680093821397926</v>
      </c>
      <c r="EE303" s="71">
        <v>0.13790542316169702</v>
      </c>
      <c r="EF303" s="71">
        <v>0.14090363313055815</v>
      </c>
      <c r="EG303" s="71">
        <v>0.14271908006067566</v>
      </c>
      <c r="EH303" s="71">
        <v>0.14235204782241484</v>
      </c>
      <c r="EI303" s="71">
        <v>0.14223740156900405</v>
      </c>
      <c r="EJ303" s="71">
        <v>0.14283840707173726</v>
      </c>
      <c r="EK303" s="71">
        <v>0.14096845344861395</v>
      </c>
      <c r="EL303" s="71">
        <v>0.14189705470067535</v>
      </c>
      <c r="EM303" s="71">
        <v>0.14108468506777108</v>
      </c>
      <c r="EN303" s="71">
        <v>0.14124308217302275</v>
      </c>
      <c r="EO303" s="71">
        <v>0.14158016723849387</v>
      </c>
      <c r="EP303" s="71">
        <v>0.1422563748380602</v>
      </c>
      <c r="EQ303" s="71">
        <v>0.13791491066799902</v>
      </c>
      <c r="ER303" s="71">
        <v>0.13871237504427006</v>
      </c>
      <c r="ES303" s="71">
        <v>0.13871481096726612</v>
      </c>
      <c r="ET303" s="71">
        <v>0.13932599465982937</v>
      </c>
      <c r="EU303" s="71">
        <v>0.1403461798670555</v>
      </c>
      <c r="EV303" s="71">
        <v>0.1415918422328365</v>
      </c>
      <c r="EW303" s="71">
        <v>0.14195617374066186</v>
      </c>
      <c r="EX303" s="71">
        <v>0.13967978938609263</v>
      </c>
      <c r="EY303" s="71">
        <v>0.13478983118087753</v>
      </c>
      <c r="EZ303" s="71">
        <v>0.13484832529440463</v>
      </c>
      <c r="FA303" s="71">
        <v>0.13150127367793971</v>
      </c>
      <c r="FB303" s="71">
        <v>0.12542054321738938</v>
      </c>
      <c r="FC303" s="71">
        <v>0.11128939470443454</v>
      </c>
      <c r="FD303" s="71">
        <v>0.10981287825700398</v>
      </c>
      <c r="FE303" s="71">
        <v>0.11075457484006154</v>
      </c>
      <c r="FF303" s="71">
        <v>0.10772215125971801</v>
      </c>
      <c r="FG303" s="71">
        <v>0.11066166152976563</v>
      </c>
      <c r="FH303" s="71">
        <v>0.1135698319444939</v>
      </c>
      <c r="FI303" s="71">
        <v>0.11998578703932158</v>
      </c>
      <c r="FJ303" s="71">
        <v>0.12119438233312767</v>
      </c>
      <c r="FK303" s="71">
        <v>0.12913068163379637</v>
      </c>
      <c r="FL303" s="71">
        <v>0.13252941629814152</v>
      </c>
      <c r="FM303" s="71">
        <v>0.13108788614757289</v>
      </c>
      <c r="FN303" s="71">
        <v>0.14644700960177079</v>
      </c>
      <c r="FO303" s="71">
        <v>0.14557071956726103</v>
      </c>
      <c r="FP303" s="71">
        <v>0.14647642765913355</v>
      </c>
      <c r="FQ303" s="71">
        <v>0.1492734431509751</v>
      </c>
      <c r="FR303" s="71">
        <v>0.15180754379908679</v>
      </c>
      <c r="FS303" s="71">
        <v>0.15404493226657348</v>
      </c>
      <c r="FT303" s="71">
        <v>0.15694962082747083</v>
      </c>
      <c r="FU303" s="71">
        <v>0.15892218802803842</v>
      </c>
      <c r="FV303" s="37">
        <v>0.15733015494636474</v>
      </c>
      <c r="FW303" s="71">
        <v>0.15840000000000001</v>
      </c>
      <c r="FX303" s="71">
        <v>0.1573</v>
      </c>
      <c r="FY303" s="71">
        <v>0.1555</v>
      </c>
      <c r="FZ303" s="71">
        <v>0.156</v>
      </c>
      <c r="GA303" s="71">
        <v>0.16120000000000001</v>
      </c>
      <c r="GB303" s="71">
        <v>0.1585</v>
      </c>
      <c r="GC303" s="71">
        <v>0.15290000000000001</v>
      </c>
      <c r="GD303" s="71">
        <v>0.15090000000000001</v>
      </c>
      <c r="GE303" s="71">
        <v>0.13850000000000001</v>
      </c>
      <c r="GF303" s="71">
        <v>0.13439999999999999</v>
      </c>
      <c r="GG303" s="71">
        <v>0.1331</v>
      </c>
      <c r="GH303" s="71">
        <v>0.13159999999999999</v>
      </c>
      <c r="GI303" s="71">
        <v>0.13539999999999999</v>
      </c>
      <c r="GJ303" s="71">
        <v>0.13819999999999999</v>
      </c>
      <c r="GK303" s="71">
        <v>0.1391</v>
      </c>
      <c r="GL303" s="71">
        <v>0.13950000000000001</v>
      </c>
      <c r="GM303" s="71">
        <v>0.1409</v>
      </c>
      <c r="GN303" s="71">
        <v>0.1394</v>
      </c>
      <c r="GO303" s="71">
        <v>0.13689999999999999</v>
      </c>
      <c r="GP303" s="71">
        <v>0.13739999999999999</v>
      </c>
      <c r="GQ303" s="71">
        <v>0.13689999999999999</v>
      </c>
      <c r="GR303" s="71">
        <v>0.13780000000000001</v>
      </c>
      <c r="GS303" s="71">
        <v>0.13780000000000001</v>
      </c>
      <c r="GT303" s="71">
        <v>0.13780000000000001</v>
      </c>
      <c r="GU303" s="71">
        <v>0.13869999999999999</v>
      </c>
      <c r="GV303" s="71">
        <v>0.1346</v>
      </c>
      <c r="GW303" s="71">
        <v>0.1343</v>
      </c>
      <c r="GX303" s="71">
        <v>0.13420000000000001</v>
      </c>
      <c r="GY303" s="71">
        <v>0.13469999999999999</v>
      </c>
      <c r="GZ303" s="71">
        <v>0.1328</v>
      </c>
      <c r="HA303" s="71">
        <v>0.1305</v>
      </c>
      <c r="HB303" s="71">
        <v>0.13170000000000001</v>
      </c>
      <c r="HC303" s="71">
        <v>0.13189999999999999</v>
      </c>
      <c r="HD303" s="71">
        <v>8.7999999999999995E-2</v>
      </c>
      <c r="HE303" s="71">
        <v>8.7999999999999995E-2</v>
      </c>
      <c r="HF303" s="71">
        <v>8.7900000000000006E-2</v>
      </c>
      <c r="HG303" s="71">
        <v>8.8099999999999998E-2</v>
      </c>
      <c r="HH303" s="71">
        <v>9.0399999999999994E-2</v>
      </c>
      <c r="HI303" s="71">
        <v>8.8099999999999998E-2</v>
      </c>
      <c r="HJ303" s="71">
        <v>9.0399999999999994E-2</v>
      </c>
      <c r="HK303" s="40"/>
      <c r="HL303" s="40"/>
      <c r="HM303" s="40"/>
      <c r="HN303" s="40"/>
      <c r="HO303" s="40"/>
      <c r="HP303" s="40"/>
      <c r="HQ303" s="92"/>
      <c r="HR303" s="92"/>
      <c r="HS303" s="92"/>
      <c r="HT303" s="92"/>
      <c r="HU303" s="92"/>
      <c r="HV303" s="92"/>
      <c r="HW303" s="92"/>
      <c r="HX303" s="92"/>
      <c r="HY303" s="92"/>
      <c r="HZ303" s="92"/>
      <c r="IA303" s="92"/>
      <c r="IB303" s="92"/>
      <c r="IC303" s="92"/>
      <c r="ID303" s="92"/>
      <c r="IE303" s="92"/>
      <c r="IF303" s="92"/>
      <c r="IG303" s="92"/>
      <c r="IH303" s="92"/>
      <c r="II303" s="92"/>
      <c r="IJ303" s="92"/>
      <c r="IK303" s="92"/>
      <c r="IL303" s="92"/>
      <c r="IM303" s="92"/>
      <c r="IN303" s="92"/>
    </row>
    <row r="304" spans="1:257" s="19" customFormat="1" ht="18" customHeight="1" x14ac:dyDescent="0.2">
      <c r="A304" s="12">
        <v>27211</v>
      </c>
      <c r="B304" s="20"/>
      <c r="C304" s="60"/>
      <c r="D304" s="29"/>
      <c r="E304" s="95"/>
      <c r="F304" s="66"/>
      <c r="G304" s="36" t="s">
        <v>296</v>
      </c>
      <c r="H304" s="71">
        <v>0.14110014378500163</v>
      </c>
      <c r="I304" s="71">
        <v>0.14204134046718714</v>
      </c>
      <c r="J304" s="71">
        <v>0.14146111816379978</v>
      </c>
      <c r="K304" s="71">
        <v>0.14168715198832868</v>
      </c>
      <c r="L304" s="71">
        <v>0.14022691878076265</v>
      </c>
      <c r="M304" s="71">
        <v>0.14211601512234179</v>
      </c>
      <c r="N304" s="71">
        <v>0.14198668482609969</v>
      </c>
      <c r="O304" s="71">
        <v>0.14284389564788108</v>
      </c>
      <c r="P304" s="71">
        <v>0.14381409976667256</v>
      </c>
      <c r="Q304" s="71">
        <v>0.14423489915571613</v>
      </c>
      <c r="R304" s="71">
        <v>0.14517696119576853</v>
      </c>
      <c r="S304" s="71">
        <v>0.14707533395182062</v>
      </c>
      <c r="T304" s="71">
        <v>0.14927564083280498</v>
      </c>
      <c r="U304" s="71">
        <v>0.14941425878465733</v>
      </c>
      <c r="V304" s="71">
        <v>0.15087241704406326</v>
      </c>
      <c r="W304" s="71">
        <v>0.14970597027746718</v>
      </c>
      <c r="X304" s="71">
        <v>0.14400804589697688</v>
      </c>
      <c r="Y304" s="71">
        <v>0.14299006359935959</v>
      </c>
      <c r="Z304" s="71">
        <v>0.14307234694273188</v>
      </c>
      <c r="AA304" s="71">
        <v>0.14397771308156271</v>
      </c>
      <c r="AB304" s="71">
        <v>0.14474404584069092</v>
      </c>
      <c r="AC304" s="71">
        <v>0.14601473206732352</v>
      </c>
      <c r="AD304" s="71">
        <v>0.14742885125470248</v>
      </c>
      <c r="AE304" s="71">
        <v>0.1479978075215487</v>
      </c>
      <c r="AF304" s="71">
        <v>0.14952553446068934</v>
      </c>
      <c r="AG304" s="71">
        <v>0.14694099102790781</v>
      </c>
      <c r="AH304" s="71">
        <v>0.14790403537488162</v>
      </c>
      <c r="AI304" s="71">
        <v>0.14725269983834743</v>
      </c>
      <c r="AJ304" s="71">
        <v>0.14551271413925751</v>
      </c>
      <c r="AK304" s="71">
        <v>0.14518550378471773</v>
      </c>
      <c r="AL304" s="71">
        <v>0.14471409020073725</v>
      </c>
      <c r="AM304" s="71">
        <v>0.14346396394652788</v>
      </c>
      <c r="AN304" s="71">
        <v>0.1434020047615821</v>
      </c>
      <c r="AO304" s="71">
        <v>0.1429729647810048</v>
      </c>
      <c r="AP304" s="71">
        <v>0.14252705735072263</v>
      </c>
      <c r="AQ304" s="71">
        <v>0.14510474782849284</v>
      </c>
      <c r="AR304" s="71">
        <v>0.14639174303131108</v>
      </c>
      <c r="AS304" s="71">
        <v>0.15043659096429862</v>
      </c>
      <c r="AT304" s="71">
        <v>0.15394400612368991</v>
      </c>
      <c r="AU304" s="71">
        <v>0.15536599796863834</v>
      </c>
      <c r="AV304" s="71">
        <v>0.15770219443603298</v>
      </c>
      <c r="AW304" s="71">
        <v>0.15927217905460436</v>
      </c>
      <c r="AX304" s="71">
        <v>0.16320671939413983</v>
      </c>
      <c r="AY304" s="71">
        <v>0.16601217305397703</v>
      </c>
      <c r="AZ304" s="71">
        <v>0.16431513850421517</v>
      </c>
      <c r="BA304" s="71">
        <v>0.16612290118262704</v>
      </c>
      <c r="BB304" s="71">
        <v>0.16721396692888169</v>
      </c>
      <c r="BC304" s="71">
        <v>0.16176767558050997</v>
      </c>
      <c r="BD304" s="71">
        <v>0.15934114734953575</v>
      </c>
      <c r="BE304" s="71">
        <v>0.16085918979301608</v>
      </c>
      <c r="BF304" s="71">
        <v>0.16225872578216075</v>
      </c>
      <c r="BG304" s="71">
        <v>0.16201470308990487</v>
      </c>
      <c r="BH304" s="71">
        <v>0.16246547612971113</v>
      </c>
      <c r="BI304" s="71">
        <v>0.16247384578058349</v>
      </c>
      <c r="BJ304" s="71">
        <v>0.16748438374688704</v>
      </c>
      <c r="BK304" s="71">
        <v>0.17072345795837215</v>
      </c>
      <c r="BL304" s="71">
        <v>0.17314959535782101</v>
      </c>
      <c r="BM304" s="71">
        <v>0.17452977159110511</v>
      </c>
      <c r="BN304" s="71">
        <v>0.17386856503149808</v>
      </c>
      <c r="BO304" s="71">
        <v>0.17357555022514365</v>
      </c>
      <c r="BP304" s="71">
        <v>0.17409368008950105</v>
      </c>
      <c r="BQ304" s="71">
        <v>0.17511400245071682</v>
      </c>
      <c r="BR304" s="71">
        <v>0.17670951614924962</v>
      </c>
      <c r="BS304" s="71">
        <v>0.17846552487131276</v>
      </c>
      <c r="BT304" s="71">
        <v>0.17462481583036202</v>
      </c>
      <c r="BU304" s="71">
        <v>0.16248603522628949</v>
      </c>
      <c r="BV304" s="71">
        <v>0.16540007808735227</v>
      </c>
      <c r="BW304" s="71">
        <v>0.16607142644827771</v>
      </c>
      <c r="BX304" s="71">
        <v>0.1671765678240191</v>
      </c>
      <c r="BY304" s="71">
        <v>0.16327580567787464</v>
      </c>
      <c r="BZ304" s="71">
        <v>0.16466661148109712</v>
      </c>
      <c r="CA304" s="71">
        <v>0.16161882837184646</v>
      </c>
      <c r="CB304" s="71">
        <v>0.1535079254429681</v>
      </c>
      <c r="CC304" s="71">
        <v>0.16263606692791913</v>
      </c>
      <c r="CD304" s="71">
        <v>0.16667794924503462</v>
      </c>
      <c r="CE304" s="71">
        <v>0.17024187805498217</v>
      </c>
      <c r="CF304" s="71">
        <v>0.17317466170683807</v>
      </c>
      <c r="CG304" s="71">
        <v>0.17621458784625696</v>
      </c>
      <c r="CH304" s="71">
        <v>0.18089071667074919</v>
      </c>
      <c r="CI304" s="71">
        <v>0.18633724551874561</v>
      </c>
      <c r="CJ304" s="71">
        <v>0.19028987160171251</v>
      </c>
      <c r="CK304" s="71">
        <v>0.19650550005948117</v>
      </c>
      <c r="CL304" s="71">
        <v>0.17898551036182289</v>
      </c>
      <c r="CM304" s="71">
        <v>0.18210095145735594</v>
      </c>
      <c r="CN304" s="71">
        <v>0.17637947281025221</v>
      </c>
      <c r="CO304" s="71">
        <v>0.18045814720038161</v>
      </c>
      <c r="CP304" s="71">
        <v>0.17488454909130241</v>
      </c>
      <c r="CQ304" s="71">
        <v>0.15458975660956725</v>
      </c>
      <c r="CR304" s="71">
        <v>0.13413035126343908</v>
      </c>
      <c r="CS304" s="71">
        <v>0.13085909181613711</v>
      </c>
      <c r="CT304" s="71">
        <v>0.128102190670212</v>
      </c>
      <c r="CU304" s="71">
        <v>0.12932688295236547</v>
      </c>
      <c r="CV304" s="71">
        <v>0.13157255589417605</v>
      </c>
      <c r="CW304" s="71">
        <v>0.1318596928204516</v>
      </c>
      <c r="CX304" s="71">
        <v>0.13187027144988625</v>
      </c>
      <c r="CY304" s="71">
        <v>0.13301276926517944</v>
      </c>
      <c r="CZ304" s="71">
        <v>0.13494144316482434</v>
      </c>
      <c r="DA304" s="71">
        <v>0.13779602000328334</v>
      </c>
      <c r="DB304" s="71">
        <v>0.13919290165363202</v>
      </c>
      <c r="DC304" s="71">
        <v>0.1328465778665279</v>
      </c>
      <c r="DD304" s="71">
        <v>0.13373977344642715</v>
      </c>
      <c r="DE304" s="71">
        <v>0.13499616587911581</v>
      </c>
      <c r="DF304" s="71">
        <v>0.13707900635545223</v>
      </c>
      <c r="DG304" s="71">
        <v>0.13907682191305093</v>
      </c>
      <c r="DH304" s="71">
        <v>0.13965698203229246</v>
      </c>
      <c r="DI304" s="71">
        <v>0.1400068690551183</v>
      </c>
      <c r="DJ304" s="71">
        <v>0.13961154422949662</v>
      </c>
      <c r="DK304" s="71">
        <v>0.13757902396378563</v>
      </c>
      <c r="DL304" s="71">
        <v>0.13753948126791926</v>
      </c>
      <c r="DM304" s="71">
        <v>0.13691182422903783</v>
      </c>
      <c r="DN304" s="71">
        <v>0.13855930492207666</v>
      </c>
      <c r="DO304" s="71">
        <v>0.1402680611188106</v>
      </c>
      <c r="DP304" s="71">
        <v>0.13870138086245679</v>
      </c>
      <c r="DQ304" s="71">
        <v>0.13658470018617966</v>
      </c>
      <c r="DR304" s="71">
        <v>0.1352628185799839</v>
      </c>
      <c r="DS304" s="71">
        <v>0.13389238465536302</v>
      </c>
      <c r="DT304" s="71">
        <v>0.13323449088905545</v>
      </c>
      <c r="DU304" s="71">
        <v>0.13437997221074269</v>
      </c>
      <c r="DV304" s="71">
        <v>0.13504023968418666</v>
      </c>
      <c r="DW304" s="71">
        <v>0.13493917949457582</v>
      </c>
      <c r="DX304" s="71">
        <v>0.13570797284673711</v>
      </c>
      <c r="DY304" s="71">
        <v>0.13539717317052838</v>
      </c>
      <c r="DZ304" s="71">
        <v>0.13712250189088016</v>
      </c>
      <c r="EA304" s="71">
        <v>0.13909683001385625</v>
      </c>
      <c r="EB304" s="71">
        <v>0.13930596665890355</v>
      </c>
      <c r="EC304" s="71">
        <v>0.14085926719179315</v>
      </c>
      <c r="ED304" s="71">
        <v>0.14165994434346355</v>
      </c>
      <c r="EE304" s="71">
        <v>0.14250377159444963</v>
      </c>
      <c r="EF304" s="71">
        <v>0.14328688345179813</v>
      </c>
      <c r="EG304" s="71">
        <v>0.14635901994719649</v>
      </c>
      <c r="EH304" s="71">
        <v>0.14771440023088375</v>
      </c>
      <c r="EI304" s="71">
        <v>0.14759543529275784</v>
      </c>
      <c r="EJ304" s="71">
        <v>0.14821908046491897</v>
      </c>
      <c r="EK304" s="71">
        <v>0.14826807646970663</v>
      </c>
      <c r="EL304" s="71">
        <v>0.14830452051214701</v>
      </c>
      <c r="EM304" s="71">
        <v>0.1485318926457464</v>
      </c>
      <c r="EN304" s="71">
        <v>0.14816333565823084</v>
      </c>
      <c r="EO304" s="71">
        <v>0.14739337598415345</v>
      </c>
      <c r="EP304" s="71">
        <v>0.14806773181146279</v>
      </c>
      <c r="EQ304" s="71">
        <v>0.14947785958850959</v>
      </c>
      <c r="ER304" s="71">
        <v>0.15135068715784955</v>
      </c>
      <c r="ES304" s="71">
        <v>0.15629416748003003</v>
      </c>
      <c r="ET304" s="71">
        <v>0.15735956534346551</v>
      </c>
      <c r="EU304" s="71">
        <v>0.1591933982976618</v>
      </c>
      <c r="EV304" s="71">
        <v>0.16060634181581115</v>
      </c>
      <c r="EW304" s="71">
        <v>0.16101959973913027</v>
      </c>
      <c r="EX304" s="71">
        <v>0.15815958415384854</v>
      </c>
      <c r="EY304" s="71">
        <v>0.15844175775365199</v>
      </c>
      <c r="EZ304" s="71">
        <v>0.15714937962434103</v>
      </c>
      <c r="FA304" s="71">
        <v>0.15957797192588163</v>
      </c>
      <c r="FB304" s="71">
        <v>0.16257891958432802</v>
      </c>
      <c r="FC304" s="71">
        <v>0.15145737504573334</v>
      </c>
      <c r="FD304" s="71">
        <v>0.14213162016592593</v>
      </c>
      <c r="FE304" s="71">
        <v>0.14436825331687378</v>
      </c>
      <c r="FF304" s="71">
        <v>0.14426288300657061</v>
      </c>
      <c r="FG304" s="71">
        <v>0.14182693371515845</v>
      </c>
      <c r="FH304" s="71">
        <v>0.14114383249077653</v>
      </c>
      <c r="FI304" s="71">
        <v>0.14025995704215224</v>
      </c>
      <c r="FJ304" s="71">
        <v>0.1512235703329744</v>
      </c>
      <c r="FK304" s="71">
        <v>0.15770600904051135</v>
      </c>
      <c r="FL304" s="71">
        <v>0.15740578630303864</v>
      </c>
      <c r="FM304" s="71">
        <v>0.15577152126979033</v>
      </c>
      <c r="FN304" s="71">
        <v>0.15482803410508084</v>
      </c>
      <c r="FO304" s="71">
        <v>0.16559157755793394</v>
      </c>
      <c r="FP304" s="71">
        <v>0.17875962976064205</v>
      </c>
      <c r="FQ304" s="71">
        <v>0.17953159359685344</v>
      </c>
      <c r="FR304" s="71">
        <v>0.19640730820677077</v>
      </c>
      <c r="FS304" s="71">
        <v>0.19930202236467534</v>
      </c>
      <c r="FT304" s="71">
        <v>0.20306008370436668</v>
      </c>
      <c r="FU304" s="71">
        <v>0.20561217436089688</v>
      </c>
      <c r="FV304" s="37">
        <v>0.20699245133094957</v>
      </c>
      <c r="FW304" s="71">
        <v>0.2084</v>
      </c>
      <c r="FX304" s="71">
        <v>0.20699999999999999</v>
      </c>
      <c r="FY304" s="71">
        <v>0.20280000000000001</v>
      </c>
      <c r="FZ304" s="71">
        <v>0.2019</v>
      </c>
      <c r="GA304" s="71">
        <v>0.20119999999999999</v>
      </c>
      <c r="GB304" s="71">
        <v>0.1978</v>
      </c>
      <c r="GC304" s="71">
        <v>0.19489999999999999</v>
      </c>
      <c r="GD304" s="71">
        <v>0.19409999999999999</v>
      </c>
      <c r="GE304" s="71">
        <v>0.1903</v>
      </c>
      <c r="GF304" s="71">
        <v>0.17469999999999999</v>
      </c>
      <c r="GG304" s="71">
        <v>0.16320000000000001</v>
      </c>
      <c r="GH304" s="71">
        <v>0.15459999999999999</v>
      </c>
      <c r="GI304" s="71">
        <v>0.14430000000000001</v>
      </c>
      <c r="GJ304" s="71">
        <v>0.1439</v>
      </c>
      <c r="GK304" s="71">
        <v>0.1482</v>
      </c>
      <c r="GL304" s="71">
        <v>0.15609999999999999</v>
      </c>
      <c r="GM304" s="71">
        <v>0.15629999999999999</v>
      </c>
      <c r="GN304" s="71">
        <v>0.15540000000000001</v>
      </c>
      <c r="GO304" s="71">
        <v>0.15390000000000001</v>
      </c>
      <c r="GP304" s="71">
        <v>0.1532</v>
      </c>
      <c r="GQ304" s="71">
        <v>0.1527</v>
      </c>
      <c r="GR304" s="71">
        <v>0.1535</v>
      </c>
      <c r="GS304" s="71">
        <v>0.1535</v>
      </c>
      <c r="GT304" s="71">
        <v>0.15859999999999999</v>
      </c>
      <c r="GU304" s="71">
        <v>0.15770000000000001</v>
      </c>
      <c r="GV304" s="71">
        <v>0.15579999999999999</v>
      </c>
      <c r="GW304" s="71">
        <v>0.15440000000000001</v>
      </c>
      <c r="GX304" s="71">
        <v>0.1585</v>
      </c>
      <c r="GY304" s="71">
        <v>0.16270000000000001</v>
      </c>
      <c r="GZ304" s="71">
        <v>0.15989999999999999</v>
      </c>
      <c r="HA304" s="71">
        <v>0.15820000000000001</v>
      </c>
      <c r="HB304" s="71">
        <v>0.1593</v>
      </c>
      <c r="HC304" s="71">
        <v>0.159</v>
      </c>
      <c r="HD304" s="71">
        <v>0.1477</v>
      </c>
      <c r="HE304" s="71">
        <v>0.1477</v>
      </c>
      <c r="HF304" s="71">
        <v>0.14760000000000001</v>
      </c>
      <c r="HG304" s="71">
        <v>0.14380000000000001</v>
      </c>
      <c r="HH304" s="71">
        <v>0.1444</v>
      </c>
      <c r="HI304" s="71">
        <v>0.14380000000000001</v>
      </c>
      <c r="HJ304" s="71">
        <v>0.1444</v>
      </c>
      <c r="HK304" s="40"/>
      <c r="HL304" s="40"/>
      <c r="HM304" s="40"/>
      <c r="HN304" s="40"/>
      <c r="HO304" s="40"/>
      <c r="HP304" s="40"/>
      <c r="HQ304" s="41"/>
      <c r="HR304" s="41"/>
      <c r="HS304" s="41"/>
      <c r="HT304" s="41"/>
      <c r="HU304" s="41"/>
      <c r="HV304" s="41"/>
      <c r="HW304" s="41"/>
      <c r="HX304" s="41"/>
      <c r="HY304" s="41"/>
      <c r="HZ304" s="41"/>
      <c r="IA304" s="41"/>
      <c r="IB304" s="41"/>
      <c r="IC304" s="41"/>
      <c r="ID304" s="41"/>
      <c r="IE304" s="41"/>
      <c r="IF304" s="41"/>
      <c r="IG304" s="41"/>
      <c r="IH304" s="41"/>
      <c r="II304" s="41"/>
      <c r="IJ304" s="41"/>
      <c r="IK304" s="41"/>
      <c r="IL304" s="41"/>
      <c r="IM304" s="41"/>
      <c r="IN304" s="41"/>
      <c r="IO304" s="42"/>
      <c r="IP304" s="42"/>
      <c r="IQ304" s="42"/>
      <c r="IR304" s="42"/>
      <c r="IS304" s="42"/>
      <c r="IT304" s="42"/>
      <c r="IU304" s="42"/>
      <c r="IV304" s="42"/>
      <c r="IW304" s="42"/>
    </row>
    <row r="305" spans="1:257" s="19" customFormat="1" ht="18" customHeight="1" x14ac:dyDescent="0.2">
      <c r="A305" s="12">
        <v>27214</v>
      </c>
      <c r="B305" s="20"/>
      <c r="C305" s="60"/>
      <c r="D305" s="29"/>
      <c r="E305" s="95"/>
      <c r="F305" s="66"/>
      <c r="G305" s="36" t="s">
        <v>297</v>
      </c>
      <c r="H305" s="74">
        <v>0.18850043820035531</v>
      </c>
      <c r="I305" s="74">
        <v>0.18881374584415248</v>
      </c>
      <c r="J305" s="74">
        <v>0.18774207639964807</v>
      </c>
      <c r="K305" s="74">
        <v>0.18849210114158149</v>
      </c>
      <c r="L305" s="74">
        <v>0.18890758986697559</v>
      </c>
      <c r="M305" s="74">
        <v>0.19068973912082085</v>
      </c>
      <c r="N305" s="74">
        <v>0.19045936854494017</v>
      </c>
      <c r="O305" s="74">
        <v>0.18763143523293541</v>
      </c>
      <c r="P305" s="74">
        <v>0.18881143323131291</v>
      </c>
      <c r="Q305" s="74">
        <v>0.18945862392137963</v>
      </c>
      <c r="R305" s="74">
        <v>0.19071513366087298</v>
      </c>
      <c r="S305" s="74">
        <v>0.19257348323951554</v>
      </c>
      <c r="T305" s="74">
        <v>0.19475334890339718</v>
      </c>
      <c r="U305" s="74">
        <v>0.1963403956344239</v>
      </c>
      <c r="V305" s="74">
        <v>0.19819705464409243</v>
      </c>
      <c r="W305" s="74">
        <v>0.19774067819154167</v>
      </c>
      <c r="X305" s="74">
        <v>0.19526496096176416</v>
      </c>
      <c r="Y305" s="74">
        <v>0.19464057064433954</v>
      </c>
      <c r="Z305" s="74">
        <v>0.18833050591596368</v>
      </c>
      <c r="AA305" s="74">
        <v>0.18906777720460935</v>
      </c>
      <c r="AB305" s="74">
        <v>0.18948669663477577</v>
      </c>
      <c r="AC305" s="74">
        <v>0.19036965627816632</v>
      </c>
      <c r="AD305" s="74">
        <v>0.19221334273244525</v>
      </c>
      <c r="AE305" s="74">
        <v>0.19266529248737463</v>
      </c>
      <c r="AF305" s="74">
        <v>0.19541622873891537</v>
      </c>
      <c r="AG305" s="74">
        <v>0.19408631522553887</v>
      </c>
      <c r="AH305" s="74">
        <v>0.19424824654224396</v>
      </c>
      <c r="AI305" s="74">
        <v>0.19445893427994829</v>
      </c>
      <c r="AJ305" s="74">
        <v>0.19239201480946072</v>
      </c>
      <c r="AK305" s="74">
        <v>0.19155711833928099</v>
      </c>
      <c r="AL305" s="74">
        <v>0.19152887683775313</v>
      </c>
      <c r="AM305" s="74">
        <v>0.19021672676229853</v>
      </c>
      <c r="AN305" s="74">
        <v>0.19047743538821091</v>
      </c>
      <c r="AO305" s="74">
        <v>0.19026906311650854</v>
      </c>
      <c r="AP305" s="74">
        <v>0.19007480459694936</v>
      </c>
      <c r="AQ305" s="74">
        <v>0.19366735954391739</v>
      </c>
      <c r="AR305" s="74">
        <v>0.19264945477234904</v>
      </c>
      <c r="AS305" s="74">
        <v>0.19455323710084815</v>
      </c>
      <c r="AT305" s="74">
        <v>0.19350567290613577</v>
      </c>
      <c r="AU305" s="74">
        <v>0.19436016989404137</v>
      </c>
      <c r="AV305" s="74">
        <v>0.1945552099934188</v>
      </c>
      <c r="AW305" s="74">
        <v>0.1953987220761074</v>
      </c>
      <c r="AX305" s="74">
        <v>0.19901173383644061</v>
      </c>
      <c r="AY305" s="74">
        <v>0.19853407337682241</v>
      </c>
      <c r="AZ305" s="74">
        <v>0.19883891767190853</v>
      </c>
      <c r="BA305" s="74">
        <v>0.19964555661938507</v>
      </c>
      <c r="BB305" s="74">
        <v>0.20484220771245384</v>
      </c>
      <c r="BC305" s="74">
        <v>0.20653377468285641</v>
      </c>
      <c r="BD305" s="74">
        <v>0.20712103569010729</v>
      </c>
      <c r="BE305" s="74">
        <v>0.20720867796026821</v>
      </c>
      <c r="BF305" s="74">
        <v>0.20888614039952019</v>
      </c>
      <c r="BG305" s="74">
        <v>0.20703989897034991</v>
      </c>
      <c r="BH305" s="74">
        <v>0.19671778044573277</v>
      </c>
      <c r="BI305" s="74">
        <v>0.1957549773916768</v>
      </c>
      <c r="BJ305" s="74">
        <v>0.2007080501462554</v>
      </c>
      <c r="BK305" s="74">
        <v>0.20571692762703442</v>
      </c>
      <c r="BL305" s="74">
        <v>0.20717120187346311</v>
      </c>
      <c r="BM305" s="74">
        <v>0.2088016843227474</v>
      </c>
      <c r="BN305" s="74">
        <v>0.20803124791612346</v>
      </c>
      <c r="BO305" s="74">
        <v>0.20944435817754672</v>
      </c>
      <c r="BP305" s="74">
        <v>0.21114640451154729</v>
      </c>
      <c r="BQ305" s="74">
        <v>0.21238388422880461</v>
      </c>
      <c r="BR305" s="74">
        <v>0.21304073008603244</v>
      </c>
      <c r="BS305" s="74">
        <v>0.21347134794323916</v>
      </c>
      <c r="BT305" s="74">
        <v>0.21242461298503798</v>
      </c>
      <c r="BU305" s="74">
        <v>0.20553165098653381</v>
      </c>
      <c r="BV305" s="74">
        <v>0.20395562367914208</v>
      </c>
      <c r="BW305" s="74">
        <v>0.20185654661307395</v>
      </c>
      <c r="BX305" s="74">
        <v>0.20237010674218242</v>
      </c>
      <c r="BY305" s="74">
        <v>0.20265167179140831</v>
      </c>
      <c r="BZ305" s="74">
        <v>0.20313874033000934</v>
      </c>
      <c r="CA305" s="74">
        <v>0.20372940806401571</v>
      </c>
      <c r="CB305" s="74">
        <v>0.19523588512776466</v>
      </c>
      <c r="CC305" s="74">
        <v>0.19428619662451788</v>
      </c>
      <c r="CD305" s="74">
        <v>0.1932763888815498</v>
      </c>
      <c r="CE305" s="74">
        <v>0.19623165890943803</v>
      </c>
      <c r="CF305" s="74">
        <v>0.19837963056251687</v>
      </c>
      <c r="CG305" s="74">
        <v>0.20036643781390356</v>
      </c>
      <c r="CH305" s="74">
        <v>0.20344557233670921</v>
      </c>
      <c r="CI305" s="74">
        <v>0.20293523442261804</v>
      </c>
      <c r="CJ305" s="74">
        <v>0.20216597117498</v>
      </c>
      <c r="CK305" s="74">
        <v>0.20245760692720674</v>
      </c>
      <c r="CL305" s="74">
        <v>0.19693376810180094</v>
      </c>
      <c r="CM305" s="74">
        <v>0.19417951414154402</v>
      </c>
      <c r="CN305" s="74">
        <v>0.19491575033187916</v>
      </c>
      <c r="CO305" s="74">
        <v>0.19620529863620625</v>
      </c>
      <c r="CP305" s="74">
        <v>0.19798330339804188</v>
      </c>
      <c r="CQ305" s="74">
        <v>0.19362004176490208</v>
      </c>
      <c r="CR305" s="74">
        <v>0.18805324059263373</v>
      </c>
      <c r="CS305" s="74">
        <v>0.18255410364733701</v>
      </c>
      <c r="CT305" s="74">
        <v>0.1812858860492258</v>
      </c>
      <c r="CU305" s="74">
        <v>0.18053156811989821</v>
      </c>
      <c r="CV305" s="74">
        <v>0.18425599460964037</v>
      </c>
      <c r="CW305" s="74">
        <v>0.1849910890220218</v>
      </c>
      <c r="CX305" s="74">
        <v>0.18373813704686998</v>
      </c>
      <c r="CY305" s="74">
        <v>0.18505242909443156</v>
      </c>
      <c r="CZ305" s="74">
        <v>0.18048036306319301</v>
      </c>
      <c r="DA305" s="74">
        <v>0.18047226677976896</v>
      </c>
      <c r="DB305" s="74">
        <v>0.17865608951354475</v>
      </c>
      <c r="DC305" s="74">
        <v>0.17514633275276864</v>
      </c>
      <c r="DD305" s="74">
        <v>0.17157956083486653</v>
      </c>
      <c r="DE305" s="74">
        <v>0.17083658403433341</v>
      </c>
      <c r="DF305" s="74">
        <v>0.16468483891187743</v>
      </c>
      <c r="DG305" s="74">
        <v>0.15406736668740217</v>
      </c>
      <c r="DH305" s="74">
        <v>0.15230477011514884</v>
      </c>
      <c r="DI305" s="74">
        <v>0.14063104973615559</v>
      </c>
      <c r="DJ305" s="74">
        <v>0.14023396246758696</v>
      </c>
      <c r="DK305" s="74">
        <v>0.13979974817781696</v>
      </c>
      <c r="DL305" s="74">
        <v>0.13784354197229509</v>
      </c>
      <c r="DM305" s="74">
        <v>0.13582179996079047</v>
      </c>
      <c r="DN305" s="74">
        <v>0.13778685267332602</v>
      </c>
      <c r="DO305" s="74">
        <v>0.13958379140403609</v>
      </c>
      <c r="DP305" s="74">
        <v>0.13891380221853533</v>
      </c>
      <c r="DQ305" s="74">
        <v>0.13720549633187895</v>
      </c>
      <c r="DR305" s="74">
        <v>0.13776498691368094</v>
      </c>
      <c r="DS305" s="74">
        <v>0.13898206474222144</v>
      </c>
      <c r="DT305" s="74">
        <v>0.13926005670962108</v>
      </c>
      <c r="DU305" s="74">
        <v>0.141205733118864</v>
      </c>
      <c r="DV305" s="74">
        <v>0.143405294124063</v>
      </c>
      <c r="DW305" s="74">
        <v>0.14439537864862023</v>
      </c>
      <c r="DX305" s="74">
        <v>0.1461975708346904</v>
      </c>
      <c r="DY305" s="74">
        <v>0.14624297952925536</v>
      </c>
      <c r="DZ305" s="74">
        <v>0.14641017887652974</v>
      </c>
      <c r="EA305" s="74">
        <v>0.14555704857176785</v>
      </c>
      <c r="EB305" s="74">
        <v>0.14597986224664039</v>
      </c>
      <c r="EC305" s="74">
        <v>0.14646515041077077</v>
      </c>
      <c r="ED305" s="74">
        <v>0.14691571186818914</v>
      </c>
      <c r="EE305" s="74">
        <v>0.1469970620686063</v>
      </c>
      <c r="EF305" s="74">
        <v>0.14781964821301749</v>
      </c>
      <c r="EG305" s="74">
        <v>0.15033887156887446</v>
      </c>
      <c r="EH305" s="74">
        <v>0.15064071565097983</v>
      </c>
      <c r="EI305" s="74">
        <v>0.15009911641644205</v>
      </c>
      <c r="EJ305" s="74">
        <v>0.15038744943143761</v>
      </c>
      <c r="EK305" s="74">
        <v>0.15039204460920994</v>
      </c>
      <c r="EL305" s="74">
        <v>0.1503237840705775</v>
      </c>
      <c r="EM305" s="74">
        <v>0.15016382607747381</v>
      </c>
      <c r="EN305" s="74">
        <v>0.14854345470128011</v>
      </c>
      <c r="EO305" s="74">
        <v>0.14871896278792526</v>
      </c>
      <c r="EP305" s="74">
        <v>0.14972875377612543</v>
      </c>
      <c r="EQ305" s="74">
        <v>0.15156098973764209</v>
      </c>
      <c r="ER305" s="74">
        <v>0.15298509353764669</v>
      </c>
      <c r="ES305" s="74">
        <v>0.15478240315046707</v>
      </c>
      <c r="ET305" s="74">
        <v>0.15625939626166213</v>
      </c>
      <c r="EU305" s="74">
        <v>0.15784364262907427</v>
      </c>
      <c r="EV305" s="74">
        <v>0.15928829257816643</v>
      </c>
      <c r="EW305" s="74">
        <v>0.15973091165600131</v>
      </c>
      <c r="EX305" s="74">
        <v>0.15567179549230625</v>
      </c>
      <c r="EY305" s="74">
        <v>0.15793305606543137</v>
      </c>
      <c r="EZ305" s="74">
        <v>0.1570559289712504</v>
      </c>
      <c r="FA305" s="74">
        <v>0.15605665962574131</v>
      </c>
      <c r="FB305" s="74">
        <v>0.15528415373078028</v>
      </c>
      <c r="FC305" s="74">
        <v>0.15513598912263218</v>
      </c>
      <c r="FD305" s="74">
        <v>0.15604515518304099</v>
      </c>
      <c r="FE305" s="74">
        <v>0.15853361426924498</v>
      </c>
      <c r="FF305" s="74">
        <v>0.16058731132376169</v>
      </c>
      <c r="FG305" s="74">
        <v>0.15579469276669328</v>
      </c>
      <c r="FH305" s="74">
        <v>0.1615517811601474</v>
      </c>
      <c r="FI305" s="74">
        <v>0.16612123524319636</v>
      </c>
      <c r="FJ305" s="74">
        <v>0.16530067759698652</v>
      </c>
      <c r="FK305" s="74">
        <v>0.17128546201463643</v>
      </c>
      <c r="FL305" s="74">
        <v>0.17508589263258234</v>
      </c>
      <c r="FM305" s="74">
        <v>0.17620372299270945</v>
      </c>
      <c r="FN305" s="74">
        <v>0.17529652196357948</v>
      </c>
      <c r="FO305" s="74">
        <v>0.17285874276127991</v>
      </c>
      <c r="FP305" s="74">
        <v>0.17025786716166702</v>
      </c>
      <c r="FQ305" s="74">
        <v>0.16845240631106428</v>
      </c>
      <c r="FR305" s="74">
        <v>0.17117398809449838</v>
      </c>
      <c r="FS305" s="74">
        <v>0.17489811762217111</v>
      </c>
      <c r="FT305" s="74">
        <v>0.18184219447597288</v>
      </c>
      <c r="FU305" s="74">
        <v>0.18650544929015486</v>
      </c>
      <c r="FV305" s="74">
        <v>0.18775746258773657</v>
      </c>
      <c r="FW305" s="74">
        <v>0.16696666666666649</v>
      </c>
      <c r="FX305" s="74">
        <v>0.17049999999999998</v>
      </c>
      <c r="FY305" s="74">
        <f>(FY$293-FY$294-FY$295-FY$296-FY$297-FY$298-FY$300-FY$302-FY$303-FY$304-FY$306-FY$307-FY$308-FY$309)/3</f>
        <v>0.17566666666666675</v>
      </c>
      <c r="FZ305" s="74">
        <f>(FZ$293-FZ$294-FZ$295-FZ$296-FZ$297-FZ$298-FZ$300-FZ$302-FZ$303-FZ$304-FZ$306-FZ$307-FZ$308-FZ$309)/3</f>
        <v>0.18166666666666673</v>
      </c>
      <c r="GA305" s="74">
        <v>0.16819999999999999</v>
      </c>
      <c r="GB305" s="74">
        <v>0.1653</v>
      </c>
      <c r="GC305" s="74">
        <f>(GC$293-GC$294-GC$295-GC$296-GC$297-GC$298-GC$300-GC$302-GC$303-GC$304-GC$306-GC$307-GC$308-GC$309)/3</f>
        <v>0.16566666666666663</v>
      </c>
      <c r="GD305" s="74">
        <f t="shared" ref="GD305:HH305" si="12">(GC$293-GC$294-GC$295-GC$296-GC$297-GC$298-GC$300-GC$302-GC$303-GC$304-GC$306-GC$307-GC$308-GC$309)/3</f>
        <v>0.16566666666666663</v>
      </c>
      <c r="GE305" s="74">
        <f t="shared" si="12"/>
        <v>0.16090000000000007</v>
      </c>
      <c r="GF305" s="74">
        <f t="shared" si="12"/>
        <v>0.15833333333333335</v>
      </c>
      <c r="GG305" s="74">
        <f t="shared" si="12"/>
        <v>0.15866666666666671</v>
      </c>
      <c r="GH305" s="74">
        <f t="shared" si="12"/>
        <v>0.15619999999999995</v>
      </c>
      <c r="GI305" s="74">
        <f t="shared" si="12"/>
        <v>0.15576666666666664</v>
      </c>
      <c r="GJ305" s="74">
        <f t="shared" si="12"/>
        <v>0.15476666666666652</v>
      </c>
      <c r="GK305" s="74">
        <f t="shared" si="12"/>
        <v>0.15946666666666673</v>
      </c>
      <c r="GL305" s="74">
        <f t="shared" si="12"/>
        <v>0.1565666666666666</v>
      </c>
      <c r="GM305" s="74">
        <f t="shared" si="12"/>
        <v>0.15620000000000028</v>
      </c>
      <c r="GN305" s="74">
        <f t="shared" si="12"/>
        <v>0.15110000000000004</v>
      </c>
      <c r="GO305" s="74">
        <f t="shared" si="12"/>
        <v>0.14570000000000005</v>
      </c>
      <c r="GP305" s="74">
        <f t="shared" si="12"/>
        <v>0.14666666666666675</v>
      </c>
      <c r="GQ305" s="74">
        <f t="shared" si="12"/>
        <v>0.15066666666666684</v>
      </c>
      <c r="GR305" s="74">
        <f t="shared" si="12"/>
        <v>0.15113333333333343</v>
      </c>
      <c r="GS305" s="74">
        <f t="shared" si="12"/>
        <v>0.15170000000000014</v>
      </c>
      <c r="GT305" s="74">
        <f t="shared" si="12"/>
        <v>0.14963333333333337</v>
      </c>
      <c r="GU305" s="74">
        <f t="shared" si="12"/>
        <v>0.14270000000000008</v>
      </c>
      <c r="GV305" s="74">
        <f t="shared" si="12"/>
        <v>0.14416666666666672</v>
      </c>
      <c r="GW305" s="74">
        <f t="shared" si="12"/>
        <v>0.14523333333333324</v>
      </c>
      <c r="GX305" s="74">
        <f t="shared" si="12"/>
        <v>0.14396666666666671</v>
      </c>
      <c r="GY305" s="74">
        <f t="shared" si="12"/>
        <v>0.14629999999999999</v>
      </c>
      <c r="GZ305" s="74">
        <f t="shared" si="12"/>
        <v>0.14270000000000002</v>
      </c>
      <c r="HA305" s="74">
        <f t="shared" si="12"/>
        <v>0.13960000000000003</v>
      </c>
      <c r="HB305" s="74">
        <f t="shared" si="12"/>
        <v>0.13793333333333324</v>
      </c>
      <c r="HC305" s="74">
        <f t="shared" si="12"/>
        <v>0.14020000000000019</v>
      </c>
      <c r="HD305" s="74">
        <f t="shared" si="12"/>
        <v>0.13993333333333347</v>
      </c>
      <c r="HE305" s="74">
        <f t="shared" si="12"/>
        <v>0.20719999999999994</v>
      </c>
      <c r="HF305" s="74">
        <f t="shared" si="12"/>
        <v>0.21016666666666672</v>
      </c>
      <c r="HG305" s="74">
        <f t="shared" si="12"/>
        <v>0.20973333333333335</v>
      </c>
      <c r="HH305" s="74">
        <f t="shared" si="12"/>
        <v>0.20740000000000003</v>
      </c>
      <c r="HI305" s="74">
        <v>0.20973333333333335</v>
      </c>
      <c r="HJ305" s="74">
        <v>0.20740000000000003</v>
      </c>
      <c r="HK305" s="40"/>
      <c r="HL305" s="40"/>
      <c r="HM305" s="40"/>
      <c r="HN305" s="40"/>
      <c r="HO305" s="40"/>
      <c r="HP305" s="40"/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/>
      <c r="IH305" s="41"/>
      <c r="II305" s="41"/>
      <c r="IJ305" s="41"/>
      <c r="IK305" s="41"/>
      <c r="IL305" s="41"/>
      <c r="IM305" s="41"/>
      <c r="IN305" s="41"/>
      <c r="IO305" s="42"/>
      <c r="IP305" s="42"/>
      <c r="IQ305" s="42"/>
      <c r="IR305" s="42"/>
      <c r="IS305" s="42"/>
      <c r="IT305" s="42"/>
      <c r="IU305" s="42"/>
      <c r="IV305" s="42"/>
      <c r="IW305" s="42"/>
    </row>
    <row r="306" spans="1:257" s="19" customFormat="1" ht="18" customHeight="1" x14ac:dyDescent="0.2">
      <c r="A306" s="12">
        <v>27215</v>
      </c>
      <c r="B306" s="20"/>
      <c r="C306" s="60"/>
      <c r="D306" s="29"/>
      <c r="E306" s="95"/>
      <c r="F306" s="66"/>
      <c r="G306" s="36" t="s">
        <v>298</v>
      </c>
      <c r="H306" s="71">
        <v>0.35871762987665967</v>
      </c>
      <c r="I306" s="71">
        <v>0.3611104257592479</v>
      </c>
      <c r="J306" s="71">
        <v>0.36574324397634383</v>
      </c>
      <c r="K306" s="71">
        <v>0.37640044060294475</v>
      </c>
      <c r="L306" s="71">
        <v>0.38271545279062102</v>
      </c>
      <c r="M306" s="71">
        <v>0.37220159703227684</v>
      </c>
      <c r="N306" s="71">
        <v>0.37387114159538543</v>
      </c>
      <c r="O306" s="71">
        <v>0.3761282996445352</v>
      </c>
      <c r="P306" s="71">
        <v>0.37721185887067538</v>
      </c>
      <c r="Q306" s="71">
        <v>0.37968243578942118</v>
      </c>
      <c r="R306" s="71">
        <v>0.38381270465323591</v>
      </c>
      <c r="S306" s="71">
        <v>0.37648290296995229</v>
      </c>
      <c r="T306" s="71">
        <v>0.38211524049195389</v>
      </c>
      <c r="U306" s="71">
        <v>0.39906296379082462</v>
      </c>
      <c r="V306" s="71">
        <v>0.40360324991129481</v>
      </c>
      <c r="W306" s="71">
        <v>0.41616949584142654</v>
      </c>
      <c r="X306" s="71">
        <v>0.40639238481498741</v>
      </c>
      <c r="Y306" s="71">
        <v>0.40440559813701477</v>
      </c>
      <c r="Z306" s="71">
        <v>0.40732666853421157</v>
      </c>
      <c r="AA306" s="71">
        <v>0.40423587240449382</v>
      </c>
      <c r="AB306" s="71">
        <v>0.39924103525856025</v>
      </c>
      <c r="AC306" s="71">
        <v>0.39702869904383786</v>
      </c>
      <c r="AD306" s="71">
        <v>0.40087383092408629</v>
      </c>
      <c r="AE306" s="71">
        <v>0.40518414573072414</v>
      </c>
      <c r="AF306" s="71">
        <v>0.40854961342909141</v>
      </c>
      <c r="AG306" s="71">
        <v>0.40451945043021098</v>
      </c>
      <c r="AH306" s="71">
        <v>0.39830522577040495</v>
      </c>
      <c r="AI306" s="71">
        <v>0.39345281817084221</v>
      </c>
      <c r="AJ306" s="71">
        <v>0.39060041386145272</v>
      </c>
      <c r="AK306" s="71">
        <v>0.38487268583664436</v>
      </c>
      <c r="AL306" s="71">
        <v>0.3919720181446395</v>
      </c>
      <c r="AM306" s="71">
        <v>0.38858593106688277</v>
      </c>
      <c r="AN306" s="71">
        <v>0.38772021227901399</v>
      </c>
      <c r="AO306" s="71">
        <v>0.38656020428176052</v>
      </c>
      <c r="AP306" s="71">
        <v>0.38539313057836699</v>
      </c>
      <c r="AQ306" s="71">
        <v>0.39236320504251132</v>
      </c>
      <c r="AR306" s="71">
        <v>0.39584323977748059</v>
      </c>
      <c r="AS306" s="71">
        <v>0.41246750501645707</v>
      </c>
      <c r="AT306" s="71">
        <v>0.39091914948071022</v>
      </c>
      <c r="AU306" s="71">
        <v>0.39198221336388744</v>
      </c>
      <c r="AV306" s="71">
        <v>0.3914411539077135</v>
      </c>
      <c r="AW306" s="71">
        <v>0.39541711792690865</v>
      </c>
      <c r="AX306" s="71">
        <v>0.4107300613817948</v>
      </c>
      <c r="AY306" s="71">
        <v>0.39224451162980883</v>
      </c>
      <c r="AZ306" s="71">
        <v>0.39977572044455778</v>
      </c>
      <c r="BA306" s="71">
        <v>0.38219403998851942</v>
      </c>
      <c r="BB306" s="71">
        <v>0.37654679638062405</v>
      </c>
      <c r="BC306" s="71">
        <v>0.37756162774068763</v>
      </c>
      <c r="BD306" s="71">
        <v>0.37463003984273674</v>
      </c>
      <c r="BE306" s="71">
        <v>0.37657984532846034</v>
      </c>
      <c r="BF306" s="71">
        <v>0.37365358339156668</v>
      </c>
      <c r="BG306" s="71">
        <v>0.37309164163496322</v>
      </c>
      <c r="BH306" s="71">
        <v>0.37412969343037816</v>
      </c>
      <c r="BI306" s="71">
        <v>0.37086792894096937</v>
      </c>
      <c r="BJ306" s="71">
        <v>0.37414869941554696</v>
      </c>
      <c r="BK306" s="71">
        <v>0.39676170540568922</v>
      </c>
      <c r="BL306" s="71">
        <v>0.39355566505492584</v>
      </c>
      <c r="BM306" s="71">
        <v>0.39908722243376415</v>
      </c>
      <c r="BN306" s="71">
        <v>0.38425171096142813</v>
      </c>
      <c r="BO306" s="71">
        <v>0.38721002352060685</v>
      </c>
      <c r="BP306" s="71">
        <v>0.40412680615490948</v>
      </c>
      <c r="BQ306" s="71">
        <v>0.40649529889327068</v>
      </c>
      <c r="BR306" s="71">
        <v>0.41019899367893425</v>
      </c>
      <c r="BS306" s="71">
        <v>0.39477344050266838</v>
      </c>
      <c r="BT306" s="71">
        <v>0.40173500857119643</v>
      </c>
      <c r="BU306" s="71">
        <v>0.33687256837011303</v>
      </c>
      <c r="BV306" s="71">
        <v>0.32758318586413382</v>
      </c>
      <c r="BW306" s="71">
        <v>0.30696483911227723</v>
      </c>
      <c r="BX306" s="71">
        <v>0.3101240183461208</v>
      </c>
      <c r="BY306" s="71">
        <v>0.30335413172215642</v>
      </c>
      <c r="BZ306" s="71">
        <v>0.29411473178402331</v>
      </c>
      <c r="CA306" s="71">
        <v>0.29565687996310408</v>
      </c>
      <c r="CB306" s="71">
        <v>0.29460744996848004</v>
      </c>
      <c r="CC306" s="71">
        <v>0.29285426412935966</v>
      </c>
      <c r="CD306" s="71">
        <v>0.2954730567449001</v>
      </c>
      <c r="CE306" s="71">
        <v>0.30179089869259723</v>
      </c>
      <c r="CF306" s="71">
        <v>0.31947566926718779</v>
      </c>
      <c r="CG306" s="71">
        <v>0.32664418074533902</v>
      </c>
      <c r="CH306" s="71">
        <v>0.31437482969439312</v>
      </c>
      <c r="CI306" s="71">
        <v>0.31063836768010999</v>
      </c>
      <c r="CJ306" s="71">
        <v>0.30554508976361805</v>
      </c>
      <c r="CK306" s="71">
        <v>0.29268454257681986</v>
      </c>
      <c r="CL306" s="71">
        <v>0.29964592559586506</v>
      </c>
      <c r="CM306" s="71">
        <v>0.30140470877125686</v>
      </c>
      <c r="CN306" s="71">
        <v>0.30959684836549717</v>
      </c>
      <c r="CO306" s="71">
        <v>0.31675609834268459</v>
      </c>
      <c r="CP306" s="71">
        <v>0.32566747116075184</v>
      </c>
      <c r="CQ306" s="71">
        <v>0.30767313586462353</v>
      </c>
      <c r="CR306" s="71">
        <v>0.3013373239921211</v>
      </c>
      <c r="CS306" s="71">
        <v>0.29398811064369818</v>
      </c>
      <c r="CT306" s="71">
        <v>0.29144944452768873</v>
      </c>
      <c r="CU306" s="71">
        <v>0.29255863766383639</v>
      </c>
      <c r="CV306" s="71">
        <v>0.29763871847531492</v>
      </c>
      <c r="CW306" s="71">
        <v>0.29828826933478392</v>
      </c>
      <c r="CX306" s="71">
        <v>0.2983121999309995</v>
      </c>
      <c r="CY306" s="71">
        <v>0.30089671752506536</v>
      </c>
      <c r="CZ306" s="71">
        <v>0.30525969446919954</v>
      </c>
      <c r="DA306" s="71">
        <v>0.31171721584373002</v>
      </c>
      <c r="DB306" s="71">
        <v>0.31622415911980184</v>
      </c>
      <c r="DC306" s="71">
        <v>0.32214367278978534</v>
      </c>
      <c r="DD306" s="71">
        <v>0.3153704666286315</v>
      </c>
      <c r="DE306" s="71">
        <v>0.31931478361209892</v>
      </c>
      <c r="DF306" s="71">
        <v>0.32359716006723716</v>
      </c>
      <c r="DG306" s="71">
        <v>0.29771336460837944</v>
      </c>
      <c r="DH306" s="71">
        <v>0.29931202692699926</v>
      </c>
      <c r="DI306" s="71">
        <v>0.27619271515543986</v>
      </c>
      <c r="DJ306" s="71">
        <v>0.27689106690324516</v>
      </c>
      <c r="DK306" s="71">
        <v>0.27543131877785437</v>
      </c>
      <c r="DL306" s="71">
        <v>0.27535215484314457</v>
      </c>
      <c r="DM306" s="71">
        <v>0.27453287888550154</v>
      </c>
      <c r="DN306" s="71">
        <v>0.27819803199019238</v>
      </c>
      <c r="DO306" s="71">
        <v>0.28162885615136851</v>
      </c>
      <c r="DP306" s="71">
        <v>0.27862260198982997</v>
      </c>
      <c r="DQ306" s="71">
        <v>0.27409652848794219</v>
      </c>
      <c r="DR306" s="71">
        <v>0.2697980244793346</v>
      </c>
      <c r="DS306" s="71">
        <v>0.26905553953097044</v>
      </c>
      <c r="DT306" s="71">
        <v>0.26730581863061537</v>
      </c>
      <c r="DU306" s="71">
        <v>0.2690658442763722</v>
      </c>
      <c r="DV306" s="71">
        <v>0.27150103649242124</v>
      </c>
      <c r="DW306" s="71">
        <v>0.27200506618161729</v>
      </c>
      <c r="DX306" s="71">
        <v>0.27391085355323852</v>
      </c>
      <c r="DY306" s="71">
        <v>0.27301052980955792</v>
      </c>
      <c r="DZ306" s="71">
        <v>0.27564156046689087</v>
      </c>
      <c r="EA306" s="71">
        <v>0.27562910883245606</v>
      </c>
      <c r="EB306" s="71">
        <v>0.27667861687326789</v>
      </c>
      <c r="EC306" s="71">
        <v>0.28071810246776657</v>
      </c>
      <c r="ED306" s="71">
        <v>0.27822387905900636</v>
      </c>
      <c r="EE306" s="71">
        <v>0.28044206223235268</v>
      </c>
      <c r="EF306" s="71">
        <v>0.28192681154862842</v>
      </c>
      <c r="EG306" s="71">
        <v>0.2863588115559908</v>
      </c>
      <c r="EH306" s="71">
        <v>0.28762273626440904</v>
      </c>
      <c r="EI306" s="71">
        <v>0.28727618269512761</v>
      </c>
      <c r="EJ306" s="71">
        <v>0.28791420215852631</v>
      </c>
      <c r="EK306" s="71">
        <v>0.28890498189157854</v>
      </c>
      <c r="EL306" s="71">
        <v>0.28990368604285899</v>
      </c>
      <c r="EM306" s="71">
        <v>0.28907621469301087</v>
      </c>
      <c r="EN306" s="71">
        <v>0.28781207758774102</v>
      </c>
      <c r="EO306" s="71">
        <v>0.28757594626501648</v>
      </c>
      <c r="EP306" s="71">
        <v>0.28894945107229159</v>
      </c>
      <c r="EQ306" s="71">
        <v>0.29391908718795029</v>
      </c>
      <c r="ER306" s="71">
        <v>0.29688824984345441</v>
      </c>
      <c r="ES306" s="71">
        <v>0.29998517473214692</v>
      </c>
      <c r="ET306" s="71">
        <v>0.30097664126732271</v>
      </c>
      <c r="EU306" s="71">
        <v>0.30411921224264687</v>
      </c>
      <c r="EV306" s="71">
        <v>0.30681846531644252</v>
      </c>
      <c r="EW306" s="71">
        <v>0.29818528813835049</v>
      </c>
      <c r="EX306" s="71">
        <v>0.28792235057354498</v>
      </c>
      <c r="EY306" s="71">
        <v>0.28781060678830278</v>
      </c>
      <c r="EZ306" s="71">
        <v>0.27284319596994611</v>
      </c>
      <c r="FA306" s="71">
        <v>0.26725159136784193</v>
      </c>
      <c r="FB306" s="71">
        <v>0.2672005868970822</v>
      </c>
      <c r="FC306" s="71">
        <v>0.23190500417109103</v>
      </c>
      <c r="FD306" s="71">
        <v>0.23319536265565852</v>
      </c>
      <c r="FE306" s="71">
        <v>0.2304582670539633</v>
      </c>
      <c r="FF306" s="71">
        <v>0.23026703537077528</v>
      </c>
      <c r="FG306" s="71">
        <v>0.22779116917906986</v>
      </c>
      <c r="FH306" s="71">
        <v>0.22669402618589113</v>
      </c>
      <c r="FI306" s="71">
        <v>0.22415364732540924</v>
      </c>
      <c r="FJ306" s="71">
        <v>0.23287429718912184</v>
      </c>
      <c r="FK306" s="71">
        <v>0.24040627670755096</v>
      </c>
      <c r="FL306" s="71">
        <v>0.24680993480761376</v>
      </c>
      <c r="FM306" s="71">
        <v>0.24271830618201035</v>
      </c>
      <c r="FN306" s="71">
        <v>0.24607118933999242</v>
      </c>
      <c r="FO306" s="71">
        <v>0.249702888768145</v>
      </c>
      <c r="FP306" s="71">
        <v>0.25103055616356013</v>
      </c>
      <c r="FQ306" s="71">
        <v>0.25412218335266323</v>
      </c>
      <c r="FR306" s="71">
        <v>0.26357054242026323</v>
      </c>
      <c r="FS306" s="71">
        <v>0.26839451074034737</v>
      </c>
      <c r="FT306" s="71">
        <v>0.27244733267747712</v>
      </c>
      <c r="FU306" s="71">
        <v>0.27636895717419935</v>
      </c>
      <c r="FV306" s="37">
        <v>0.27920143027413591</v>
      </c>
      <c r="FW306" s="71">
        <v>0.28110000000000002</v>
      </c>
      <c r="FX306" s="71">
        <v>0.2792</v>
      </c>
      <c r="FY306" s="71">
        <v>0.27360000000000001</v>
      </c>
      <c r="FZ306" s="71">
        <v>0.28399999999999997</v>
      </c>
      <c r="GA306" s="71">
        <v>0.28149999999999997</v>
      </c>
      <c r="GB306" s="71">
        <v>0.27560000000000001</v>
      </c>
      <c r="GC306" s="71">
        <v>0.26540000000000002</v>
      </c>
      <c r="GD306" s="71">
        <v>0.25190000000000001</v>
      </c>
      <c r="GE306" s="71">
        <v>0.24479999999999999</v>
      </c>
      <c r="GF306" s="71">
        <v>0.23880000000000001</v>
      </c>
      <c r="GG306" s="71">
        <v>0.2336</v>
      </c>
      <c r="GH306" s="71">
        <v>0.23200000000000001</v>
      </c>
      <c r="GI306" s="71">
        <v>0.23150000000000001</v>
      </c>
      <c r="GJ306" s="71">
        <v>0.23</v>
      </c>
      <c r="GK306" s="71">
        <v>0.23200000000000001</v>
      </c>
      <c r="GL306" s="71">
        <v>0.23180000000000001</v>
      </c>
      <c r="GM306" s="71">
        <v>0.23180000000000001</v>
      </c>
      <c r="GN306" s="71">
        <v>0.2291</v>
      </c>
      <c r="GO306" s="71">
        <v>0.22869999999999999</v>
      </c>
      <c r="GP306" s="71">
        <v>0.2281</v>
      </c>
      <c r="GQ306" s="71">
        <v>0.2276</v>
      </c>
      <c r="GR306" s="71">
        <v>0.22750000000000001</v>
      </c>
      <c r="GS306" s="71">
        <v>0.22800000000000001</v>
      </c>
      <c r="GT306" s="71">
        <v>0.2341</v>
      </c>
      <c r="GU306" s="71">
        <v>0.23569999999999999</v>
      </c>
      <c r="GV306" s="71">
        <v>0.2346</v>
      </c>
      <c r="GW306" s="71">
        <v>0.23250000000000001</v>
      </c>
      <c r="GX306" s="71">
        <v>0.23899999999999999</v>
      </c>
      <c r="GY306" s="71">
        <v>0.2402</v>
      </c>
      <c r="GZ306" s="71">
        <v>0.23730000000000001</v>
      </c>
      <c r="HA306" s="71">
        <v>0.23469999999999999</v>
      </c>
      <c r="HB306" s="71">
        <v>0.23630000000000001</v>
      </c>
      <c r="HC306" s="71">
        <v>0.23619999999999999</v>
      </c>
      <c r="HD306" s="71">
        <v>0.26740000000000003</v>
      </c>
      <c r="HE306" s="71">
        <v>0.26640000000000003</v>
      </c>
      <c r="HF306" s="71">
        <v>0.26529999999999998</v>
      </c>
      <c r="HG306" s="71">
        <v>0.26619999999999999</v>
      </c>
      <c r="HH306" s="71">
        <v>0.27660000000000001</v>
      </c>
      <c r="HI306" s="71">
        <v>0.26619999999999999</v>
      </c>
      <c r="HJ306" s="71">
        <v>0.27660000000000001</v>
      </c>
      <c r="HK306" s="40"/>
      <c r="HL306" s="40"/>
      <c r="HM306" s="40"/>
      <c r="HN306" s="40"/>
      <c r="HO306" s="40"/>
      <c r="HP306" s="40"/>
      <c r="HQ306" s="41"/>
      <c r="HR306" s="41"/>
      <c r="HS306" s="41"/>
      <c r="HT306" s="41"/>
      <c r="HU306" s="41"/>
      <c r="HV306" s="41"/>
      <c r="HW306" s="41"/>
      <c r="HX306" s="41"/>
      <c r="HY306" s="41"/>
      <c r="HZ306" s="41"/>
      <c r="IA306" s="41"/>
      <c r="IB306" s="41"/>
      <c r="IC306" s="41"/>
      <c r="ID306" s="41"/>
      <c r="IE306" s="41"/>
      <c r="IF306" s="41"/>
      <c r="IG306" s="41"/>
      <c r="IH306" s="41"/>
      <c r="II306" s="41"/>
      <c r="IJ306" s="41"/>
      <c r="IK306" s="41"/>
      <c r="IL306" s="41"/>
      <c r="IM306" s="41"/>
      <c r="IN306" s="41"/>
      <c r="IO306" s="42"/>
      <c r="IP306" s="42"/>
      <c r="IQ306" s="42"/>
      <c r="IR306" s="42"/>
      <c r="IS306" s="42"/>
      <c r="IT306" s="42"/>
      <c r="IU306" s="42"/>
      <c r="IV306" s="42"/>
      <c r="IW306" s="42"/>
    </row>
    <row r="307" spans="1:257" s="19" customFormat="1" ht="18" customHeight="1" x14ac:dyDescent="0.2">
      <c r="A307" s="12">
        <v>27216</v>
      </c>
      <c r="B307" s="20"/>
      <c r="C307" s="60"/>
      <c r="D307" s="29"/>
      <c r="E307" s="95"/>
      <c r="F307" s="66"/>
      <c r="G307" s="36" t="s">
        <v>299</v>
      </c>
      <c r="H307" s="71">
        <v>0.15246837348798981</v>
      </c>
      <c r="I307" s="71">
        <v>0.15310264438257423</v>
      </c>
      <c r="J307" s="71">
        <v>0.15167336908708892</v>
      </c>
      <c r="K307" s="71">
        <v>0.15270568231648565</v>
      </c>
      <c r="L307" s="71">
        <v>0.15325584234999412</v>
      </c>
      <c r="M307" s="71">
        <v>0.15588163445159367</v>
      </c>
      <c r="N307" s="71">
        <v>0.14884038197770771</v>
      </c>
      <c r="O307" s="71">
        <v>0.14973897036510214</v>
      </c>
      <c r="P307" s="71">
        <v>0.15113384083794879</v>
      </c>
      <c r="Q307" s="71">
        <v>0.15157605775542488</v>
      </c>
      <c r="R307" s="71">
        <v>0.15256606815532131</v>
      </c>
      <c r="S307" s="71">
        <v>0.15456106284937263</v>
      </c>
      <c r="T307" s="71">
        <v>0.15656023880503894</v>
      </c>
      <c r="U307" s="71">
        <v>0.15704930820072077</v>
      </c>
      <c r="V307" s="71">
        <v>0.15858197815972994</v>
      </c>
      <c r="W307" s="71">
        <v>0.15856382226631061</v>
      </c>
      <c r="X307" s="71">
        <v>0.15745544021338259</v>
      </c>
      <c r="Y307" s="71">
        <v>0.1574398689832886</v>
      </c>
      <c r="Z307" s="71">
        <v>0.15753046743799201</v>
      </c>
      <c r="AA307" s="71">
        <v>0.16279950759166559</v>
      </c>
      <c r="AB307" s="71">
        <v>0.16296527017814624</v>
      </c>
      <c r="AC307" s="71">
        <v>0.16418248057025225</v>
      </c>
      <c r="AD307" s="71">
        <v>0.16577255023458459</v>
      </c>
      <c r="AE307" s="71">
        <v>0.16592970269546414</v>
      </c>
      <c r="AF307" s="71">
        <v>0.16764253399382339</v>
      </c>
      <c r="AG307" s="71">
        <v>0.16631930424122482</v>
      </c>
      <c r="AH307" s="71">
        <v>0.16697408882378559</v>
      </c>
      <c r="AI307" s="71">
        <v>0.16665407935290508</v>
      </c>
      <c r="AJ307" s="71">
        <v>0.16468484065583952</v>
      </c>
      <c r="AK307" s="71">
        <v>0.16365987896287057</v>
      </c>
      <c r="AL307" s="71">
        <v>0.16321008460175651</v>
      </c>
      <c r="AM307" s="71">
        <v>0.16180017896347784</v>
      </c>
      <c r="AN307" s="71">
        <v>0.16173030073805536</v>
      </c>
      <c r="AO307" s="71">
        <v>0.16124642490101404</v>
      </c>
      <c r="AP307" s="71">
        <v>0.16074352577543508</v>
      </c>
      <c r="AQ307" s="71">
        <v>0.16365067241451109</v>
      </c>
      <c r="AR307" s="71">
        <v>0.16543302529435502</v>
      </c>
      <c r="AS307" s="71">
        <v>0.17425070549123206</v>
      </c>
      <c r="AT307" s="71">
        <v>0.17239862712064777</v>
      </c>
      <c r="AU307" s="71">
        <v>0.16802615705036264</v>
      </c>
      <c r="AV307" s="71">
        <v>0.16856361919475937</v>
      </c>
      <c r="AW307" s="71">
        <v>0.1629319372342109</v>
      </c>
      <c r="AX307" s="71">
        <v>0.16695688549229235</v>
      </c>
      <c r="AY307" s="71">
        <v>0.16969284368104354</v>
      </c>
      <c r="AZ307" s="71">
        <v>0.17231922681558065</v>
      </c>
      <c r="BA307" s="71">
        <v>0.1743528772531229</v>
      </c>
      <c r="BB307" s="71">
        <v>0.17834855055650176</v>
      </c>
      <c r="BC307" s="71">
        <v>0.17588338763952138</v>
      </c>
      <c r="BD307" s="71">
        <v>0.17474022612383289</v>
      </c>
      <c r="BE307" s="71">
        <v>0.17672307706502186</v>
      </c>
      <c r="BF307" s="71">
        <v>0.17826063489297767</v>
      </c>
      <c r="BG307" s="71">
        <v>0.17799254675263182</v>
      </c>
      <c r="BH307" s="71">
        <v>0.1784877749006476</v>
      </c>
      <c r="BI307" s="71">
        <v>0.17247906232242707</v>
      </c>
      <c r="BJ307" s="71">
        <v>0.17844053753007003</v>
      </c>
      <c r="BK307" s="71">
        <v>0.18174663760678425</v>
      </c>
      <c r="BL307" s="71">
        <v>0.18460600164005025</v>
      </c>
      <c r="BM307" s="71">
        <v>0.18578024854364675</v>
      </c>
      <c r="BN307" s="71">
        <v>0.18662950835371031</v>
      </c>
      <c r="BO307" s="71">
        <v>0.18806634884843371</v>
      </c>
      <c r="BP307" s="71">
        <v>0.18862773431829186</v>
      </c>
      <c r="BQ307" s="71">
        <v>0.18837692352434895</v>
      </c>
      <c r="BR307" s="71">
        <v>0.18969492015308292</v>
      </c>
      <c r="BS307" s="71">
        <v>0.19240731970887809</v>
      </c>
      <c r="BT307" s="71">
        <v>0.19278497076581722</v>
      </c>
      <c r="BU307" s="71">
        <v>0.19551999604836623</v>
      </c>
      <c r="BV307" s="71">
        <v>0.19853014831356064</v>
      </c>
      <c r="BW307" s="71">
        <v>0.197069668329346</v>
      </c>
      <c r="BX307" s="71">
        <v>0.19838109106492552</v>
      </c>
      <c r="BY307" s="71">
        <v>0.19679614955147426</v>
      </c>
      <c r="BZ307" s="71">
        <v>0.19772114590663331</v>
      </c>
      <c r="CA307" s="71">
        <v>0.19652910558075318</v>
      </c>
      <c r="CB307" s="71">
        <v>0.19501247584782141</v>
      </c>
      <c r="CC307" s="71">
        <v>0.19387121660278228</v>
      </c>
      <c r="CD307" s="71">
        <v>0.19468248568336693</v>
      </c>
      <c r="CE307" s="71">
        <v>0.19483167842723303</v>
      </c>
      <c r="CF307" s="71">
        <v>0.18920107097240865</v>
      </c>
      <c r="CG307" s="71">
        <v>0.19344643354432303</v>
      </c>
      <c r="CH307" s="71">
        <v>0.19478159515504384</v>
      </c>
      <c r="CI307" s="71">
        <v>0.19350599999470586</v>
      </c>
      <c r="CJ307" s="71">
        <v>0.19670430865437502</v>
      </c>
      <c r="CK307" s="71">
        <v>0.20320914814914459</v>
      </c>
      <c r="CL307" s="71">
        <v>0.20609476430344309</v>
      </c>
      <c r="CM307" s="71">
        <v>0.19758916203984389</v>
      </c>
      <c r="CN307" s="71">
        <v>0.19970442682856732</v>
      </c>
      <c r="CO307" s="71">
        <v>0.20432247743458887</v>
      </c>
      <c r="CP307" s="71">
        <v>0.19881765010919678</v>
      </c>
      <c r="CQ307" s="71">
        <v>0.19563634053596976</v>
      </c>
      <c r="CR307" s="71">
        <v>0.19160766560607237</v>
      </c>
      <c r="CS307" s="71">
        <v>0.18693461151812565</v>
      </c>
      <c r="CT307" s="71">
        <v>0.18495048009422432</v>
      </c>
      <c r="CU307" s="71">
        <v>0.18565436135699417</v>
      </c>
      <c r="CV307" s="71">
        <v>0.18874600026749638</v>
      </c>
      <c r="CW307" s="71">
        <v>0.18944207257729934</v>
      </c>
      <c r="CX307" s="71">
        <v>0.1893625895394212</v>
      </c>
      <c r="CY307" s="71">
        <v>0.19022327394567001</v>
      </c>
      <c r="CZ307" s="71">
        <v>0.19298149532239056</v>
      </c>
      <c r="DA307" s="71">
        <v>0.19583013257822446</v>
      </c>
      <c r="DB307" s="71">
        <v>0.17807612795175426</v>
      </c>
      <c r="DC307" s="71">
        <v>0.18540760667376943</v>
      </c>
      <c r="DD307" s="71">
        <v>0.17530865190543363</v>
      </c>
      <c r="DE307" s="71">
        <v>0.1784419817893004</v>
      </c>
      <c r="DF307" s="71">
        <v>0.17449000187557406</v>
      </c>
      <c r="DG307" s="71">
        <v>0.17252276540213002</v>
      </c>
      <c r="DH307" s="71">
        <v>0.16795425535151476</v>
      </c>
      <c r="DI307" s="71">
        <v>0.15679807773967699</v>
      </c>
      <c r="DJ307" s="71">
        <v>0.15223161758415477</v>
      </c>
      <c r="DK307" s="71">
        <v>0.15265563978164068</v>
      </c>
      <c r="DL307" s="71">
        <v>0.15261176379413724</v>
      </c>
      <c r="DM307" s="71">
        <v>0.15143291042601034</v>
      </c>
      <c r="DN307" s="71">
        <v>0.15356225004610691</v>
      </c>
      <c r="DO307" s="71">
        <v>0.15479042835971288</v>
      </c>
      <c r="DP307" s="71">
        <v>0.15296976320469866</v>
      </c>
      <c r="DQ307" s="71">
        <v>0.15162087264539748</v>
      </c>
      <c r="DR307" s="71">
        <v>0.14951057385670885</v>
      </c>
      <c r="DS307" s="71">
        <v>0.15047868513681464</v>
      </c>
      <c r="DT307" s="71">
        <v>0.15082523459557926</v>
      </c>
      <c r="DU307" s="71">
        <v>0.15273288357832107</v>
      </c>
      <c r="DV307" s="71">
        <v>0.15427010445085024</v>
      </c>
      <c r="DW307" s="71">
        <v>0.15444810458819899</v>
      </c>
      <c r="DX307" s="71">
        <v>0.15543685256714104</v>
      </c>
      <c r="DY307" s="71">
        <v>0.15504985965304877</v>
      </c>
      <c r="DZ307" s="71">
        <v>0.1550699517795639</v>
      </c>
      <c r="EA307" s="71">
        <v>0.15554644619228669</v>
      </c>
      <c r="EB307" s="71">
        <v>0.15659297352067275</v>
      </c>
      <c r="EC307" s="71">
        <v>0.15943915921891599</v>
      </c>
      <c r="ED307" s="71">
        <v>0.160329415898259</v>
      </c>
      <c r="EE307" s="71">
        <v>0.16089829587284316</v>
      </c>
      <c r="EF307" s="71">
        <v>0.16275904684509876</v>
      </c>
      <c r="EG307" s="71">
        <v>0.16543348631184385</v>
      </c>
      <c r="EH307" s="71">
        <v>0.16679782207315924</v>
      </c>
      <c r="EI307" s="71">
        <v>0.16502969392497235</v>
      </c>
      <c r="EJ307" s="71">
        <v>0.16602585180579524</v>
      </c>
      <c r="EK307" s="71">
        <v>0.16604752459676142</v>
      </c>
      <c r="EL307" s="71">
        <v>0.16757979900865932</v>
      </c>
      <c r="EM307" s="71">
        <v>0.16735140384190841</v>
      </c>
      <c r="EN307" s="71">
        <v>0.16600651292043991</v>
      </c>
      <c r="EO307" s="71">
        <v>0.16567154913388957</v>
      </c>
      <c r="EP307" s="71">
        <v>0.16674631778921103</v>
      </c>
      <c r="EQ307" s="71">
        <v>0.17012476305937305</v>
      </c>
      <c r="ER307" s="71">
        <v>0.1715007683782972</v>
      </c>
      <c r="ES307" s="71">
        <v>0.1728570360527017</v>
      </c>
      <c r="ET307" s="71">
        <v>0.17394836250709966</v>
      </c>
      <c r="EU307" s="71">
        <v>0.1771268420427197</v>
      </c>
      <c r="EV307" s="71">
        <v>0.17749201070401158</v>
      </c>
      <c r="EW307" s="71">
        <v>0.17161608383202939</v>
      </c>
      <c r="EX307" s="71">
        <v>0.17289831612828019</v>
      </c>
      <c r="EY307" s="71">
        <v>0.17136181895579783</v>
      </c>
      <c r="EZ307" s="71">
        <v>0.16065224404054781</v>
      </c>
      <c r="FA307" s="71">
        <v>0.15754222089600151</v>
      </c>
      <c r="FB307" s="71">
        <v>0.16048883630242683</v>
      </c>
      <c r="FC307" s="71">
        <v>0.14804705257420395</v>
      </c>
      <c r="FD307" s="71">
        <v>0.14538437543675259</v>
      </c>
      <c r="FE307" s="71">
        <v>0.14767219508836904</v>
      </c>
      <c r="FF307" s="71">
        <v>0.14681565349148265</v>
      </c>
      <c r="FG307" s="71">
        <v>0.14433659942270669</v>
      </c>
      <c r="FH307" s="71">
        <v>0.14364141053857843</v>
      </c>
      <c r="FI307" s="71">
        <v>0.14274189467635251</v>
      </c>
      <c r="FJ307" s="71">
        <v>0.14796914341888126</v>
      </c>
      <c r="FK307" s="71">
        <v>0.14759611163759948</v>
      </c>
      <c r="FL307" s="71">
        <v>0.14746259756886529</v>
      </c>
      <c r="FM307" s="71">
        <v>0.14696028968614899</v>
      </c>
      <c r="FN307" s="71">
        <v>0.14595340824009778</v>
      </c>
      <c r="FO307" s="71">
        <v>0.14735750856744506</v>
      </c>
      <c r="FP307" s="71">
        <v>0.14910934599390557</v>
      </c>
      <c r="FQ307" s="71">
        <v>0.14914178535616285</v>
      </c>
      <c r="FR307" s="71">
        <v>0.15445329091401749</v>
      </c>
      <c r="FS307" s="71">
        <v>0.15767572762022214</v>
      </c>
      <c r="FT307" s="71">
        <v>0.1596907344597317</v>
      </c>
      <c r="FU307" s="71">
        <v>0.16205427179993998</v>
      </c>
      <c r="FV307" s="37">
        <v>0.16351823599523244</v>
      </c>
      <c r="FW307" s="71">
        <v>0.16439999999999999</v>
      </c>
      <c r="FX307" s="71">
        <v>0.16350000000000001</v>
      </c>
      <c r="FY307" s="71">
        <v>0.16020000000000001</v>
      </c>
      <c r="FZ307" s="71">
        <v>0.16739999999999999</v>
      </c>
      <c r="GA307" s="71">
        <v>0.1668</v>
      </c>
      <c r="GB307" s="71">
        <v>0.1641</v>
      </c>
      <c r="GC307" s="71">
        <v>0.15509999999999999</v>
      </c>
      <c r="GD307" s="71">
        <v>0.1459</v>
      </c>
      <c r="GE307" s="71">
        <v>0.14269999999999999</v>
      </c>
      <c r="GF307" s="71">
        <v>0.13639999999999999</v>
      </c>
      <c r="GG307" s="71">
        <v>0.13150000000000001</v>
      </c>
      <c r="GH307" s="71">
        <v>0.1333</v>
      </c>
      <c r="GI307" s="71">
        <v>0.13489999999999999</v>
      </c>
      <c r="GJ307" s="71">
        <v>0.13450000000000001</v>
      </c>
      <c r="GK307" s="71">
        <v>0.13589999999999999</v>
      </c>
      <c r="GL307" s="71">
        <v>0.1336</v>
      </c>
      <c r="GM307" s="71">
        <v>0.1338</v>
      </c>
      <c r="GN307" s="71">
        <v>0.1333</v>
      </c>
      <c r="GO307" s="71">
        <v>0.13039999999999999</v>
      </c>
      <c r="GP307" s="71">
        <v>0.1283</v>
      </c>
      <c r="GQ307" s="71">
        <v>0.12820000000000001</v>
      </c>
      <c r="GR307" s="71">
        <v>0.12889999999999999</v>
      </c>
      <c r="GS307" s="71">
        <v>0.129</v>
      </c>
      <c r="GT307" s="71">
        <v>0.13150000000000001</v>
      </c>
      <c r="GU307" s="71">
        <v>0.13120000000000001</v>
      </c>
      <c r="GV307" s="71">
        <v>0.12959999999999999</v>
      </c>
      <c r="GW307" s="71">
        <v>0.12839999999999999</v>
      </c>
      <c r="GX307" s="71">
        <v>0.1318</v>
      </c>
      <c r="GY307" s="71">
        <v>0.13239999999999999</v>
      </c>
      <c r="GZ307" s="71">
        <v>0.13250000000000001</v>
      </c>
      <c r="HA307" s="71">
        <v>0.13020000000000001</v>
      </c>
      <c r="HB307" s="71">
        <v>0.13109999999999999</v>
      </c>
      <c r="HC307" s="71">
        <v>0.13089999999999999</v>
      </c>
      <c r="HD307" s="71">
        <v>0.1067</v>
      </c>
      <c r="HE307" s="71">
        <v>0.1067</v>
      </c>
      <c r="HF307" s="71">
        <v>0.10580000000000001</v>
      </c>
      <c r="HG307" s="71">
        <v>0.1062</v>
      </c>
      <c r="HH307" s="71">
        <v>0.10780000000000001</v>
      </c>
      <c r="HI307" s="71">
        <v>0.1062</v>
      </c>
      <c r="HJ307" s="71">
        <v>0.10780000000000001</v>
      </c>
      <c r="HK307" s="40"/>
      <c r="HL307" s="40"/>
      <c r="HM307" s="40"/>
      <c r="HN307" s="40"/>
      <c r="HO307" s="40"/>
      <c r="HP307" s="40"/>
      <c r="HQ307" s="41"/>
      <c r="HR307" s="41"/>
      <c r="HS307" s="41"/>
      <c r="HT307" s="41"/>
      <c r="HU307" s="41"/>
      <c r="HV307" s="41"/>
      <c r="HW307" s="41"/>
      <c r="HX307" s="41"/>
      <c r="HY307" s="41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2"/>
      <c r="IP307" s="42"/>
      <c r="IQ307" s="42"/>
      <c r="IR307" s="42"/>
      <c r="IS307" s="42"/>
      <c r="IT307" s="42"/>
      <c r="IU307" s="42"/>
      <c r="IV307" s="42"/>
      <c r="IW307" s="42"/>
    </row>
    <row r="308" spans="1:257" s="19" customFormat="1" ht="18" customHeight="1" x14ac:dyDescent="0.2">
      <c r="A308" s="12">
        <v>27217</v>
      </c>
      <c r="B308" s="20"/>
      <c r="C308" s="60"/>
      <c r="D308" s="29"/>
      <c r="E308" s="95"/>
      <c r="F308" s="66"/>
      <c r="G308" s="91" t="s">
        <v>300</v>
      </c>
      <c r="H308" s="71">
        <v>0.34712774717413047</v>
      </c>
      <c r="I308" s="71">
        <v>0.34944323371560876</v>
      </c>
      <c r="J308" s="71">
        <v>0.34770286629688191</v>
      </c>
      <c r="K308" s="71">
        <v>0.3503847339245984</v>
      </c>
      <c r="L308" s="71">
        <v>0.3528075170603685</v>
      </c>
      <c r="M308" s="71">
        <v>0.34318114743188011</v>
      </c>
      <c r="N308" s="71">
        <v>0.34468604604216541</v>
      </c>
      <c r="O308" s="71">
        <v>0.33784782348201753</v>
      </c>
      <c r="P308" s="71">
        <v>0.34014250571803684</v>
      </c>
      <c r="Q308" s="71">
        <v>0.34113776111250871</v>
      </c>
      <c r="R308" s="71">
        <v>0.34336588299600379</v>
      </c>
      <c r="S308" s="71">
        <v>0.34785582707713386</v>
      </c>
      <c r="T308" s="71">
        <v>0.35305989188761427</v>
      </c>
      <c r="U308" s="71">
        <v>0.35526069974978541</v>
      </c>
      <c r="V308" s="71">
        <v>0.35872774719088057</v>
      </c>
      <c r="W308" s="71">
        <v>0.35979860550494369</v>
      </c>
      <c r="X308" s="71">
        <v>0.3572835657480159</v>
      </c>
      <c r="Y308" s="71">
        <v>0.35624793787655212</v>
      </c>
      <c r="Z308" s="71">
        <v>0.3285583372044118</v>
      </c>
      <c r="AA308" s="71">
        <v>0.34562710120088197</v>
      </c>
      <c r="AB308" s="71">
        <v>0.34746672876839796</v>
      </c>
      <c r="AC308" s="71">
        <v>0.35051708696375361</v>
      </c>
      <c r="AD308" s="71">
        <v>0.35391176454978707</v>
      </c>
      <c r="AE308" s="71">
        <v>0.35424727308032794</v>
      </c>
      <c r="AF308" s="71">
        <v>0.35790403740180698</v>
      </c>
      <c r="AG308" s="71">
        <v>0.35667689838894329</v>
      </c>
      <c r="AH308" s="71">
        <v>0.35808110420309186</v>
      </c>
      <c r="AI308" s="71">
        <v>0.35764501036677848</v>
      </c>
      <c r="AJ308" s="71">
        <v>0.3534189608337498</v>
      </c>
      <c r="AK308" s="71">
        <v>0.35262423753991567</v>
      </c>
      <c r="AL308" s="71">
        <v>0.35147927574081234</v>
      </c>
      <c r="AM308" s="71">
        <v>0.34844298901984011</v>
      </c>
      <c r="AN308" s="71">
        <v>0.34829250353898589</v>
      </c>
      <c r="AO308" s="71">
        <v>0.34725045807245264</v>
      </c>
      <c r="AP308" s="71">
        <v>0.34616744521291959</v>
      </c>
      <c r="AQ308" s="71">
        <v>0.35242809876057285</v>
      </c>
      <c r="AR308" s="71">
        <v>0.35555393219628728</v>
      </c>
      <c r="AS308" s="71">
        <v>0.37202451450213858</v>
      </c>
      <c r="AT308" s="71">
        <v>0.37228174779971418</v>
      </c>
      <c r="AU308" s="71">
        <v>0.37572054105139169</v>
      </c>
      <c r="AV308" s="71">
        <v>0.37812850288452166</v>
      </c>
      <c r="AW308" s="71">
        <v>0.38219842858315306</v>
      </c>
      <c r="AX308" s="71">
        <v>0.38097273505021589</v>
      </c>
      <c r="AY308" s="71">
        <v>0.39271428133376718</v>
      </c>
      <c r="AZ308" s="71">
        <v>0.39099491951828291</v>
      </c>
      <c r="BA308" s="71">
        <v>0.38853936204967249</v>
      </c>
      <c r="BB308" s="71">
        <v>0.40618734073494639</v>
      </c>
      <c r="BC308" s="71">
        <v>0.41339128717811269</v>
      </c>
      <c r="BD308" s="71">
        <v>0.41879531035628731</v>
      </c>
      <c r="BE308" s="71">
        <v>0.41195086380604329</v>
      </c>
      <c r="BF308" s="71">
        <v>0.41367346205646716</v>
      </c>
      <c r="BG308" s="71">
        <v>0.41305133396172694</v>
      </c>
      <c r="BH308" s="71">
        <v>0.40599937805677888</v>
      </c>
      <c r="BI308" s="71">
        <v>0.4084564154814837</v>
      </c>
      <c r="BJ308" s="71">
        <v>0.42105282056759269</v>
      </c>
      <c r="BK308" s="71">
        <v>0.43082690379844785</v>
      </c>
      <c r="BL308" s="71">
        <v>0.42797269582599179</v>
      </c>
      <c r="BM308" s="71">
        <v>0.43138406818324676</v>
      </c>
      <c r="BN308" s="71">
        <v>0.43378941617836164</v>
      </c>
      <c r="BO308" s="71">
        <v>0.43134903710028033</v>
      </c>
      <c r="BP308" s="71">
        <v>0.43263663099120314</v>
      </c>
      <c r="BQ308" s="71">
        <v>0.43517221314820298</v>
      </c>
      <c r="BR308" s="71">
        <v>0.43913719149134944</v>
      </c>
      <c r="BS308" s="71">
        <v>0.44169008338133081</v>
      </c>
      <c r="BT308" s="71">
        <v>0.44500454382514121</v>
      </c>
      <c r="BU308" s="71">
        <v>0.4484711994505492</v>
      </c>
      <c r="BV308" s="71">
        <v>0.42207297750116585</v>
      </c>
      <c r="BW308" s="71">
        <v>0.41024796203256547</v>
      </c>
      <c r="BX308" s="71">
        <v>0.40345643239632561</v>
      </c>
      <c r="BY308" s="71">
        <v>0.4101588465225478</v>
      </c>
      <c r="BZ308" s="71">
        <v>0.41365263607463881</v>
      </c>
      <c r="CA308" s="71">
        <v>0.41066537662140296</v>
      </c>
      <c r="CB308" s="71">
        <v>0.40920772556307522</v>
      </c>
      <c r="CC308" s="71">
        <v>0.39123799831029249</v>
      </c>
      <c r="CD308" s="71">
        <v>0.39157867589266077</v>
      </c>
      <c r="CE308" s="71">
        <v>0.39995146023933731</v>
      </c>
      <c r="CF308" s="71">
        <v>0.40598711992736752</v>
      </c>
      <c r="CG308" s="71">
        <v>0.41001264999865067</v>
      </c>
      <c r="CH308" s="71">
        <v>0.42089297491668698</v>
      </c>
      <c r="CI308" s="71">
        <v>0.43399985136445152</v>
      </c>
      <c r="CJ308" s="71">
        <v>0.40926133386517538</v>
      </c>
      <c r="CK308" s="71">
        <v>0.40660444746025154</v>
      </c>
      <c r="CL308" s="71">
        <v>0.40226000990617594</v>
      </c>
      <c r="CM308" s="71">
        <v>0.40881716092522452</v>
      </c>
      <c r="CN308" s="71">
        <v>0.40564988077188252</v>
      </c>
      <c r="CO308" s="71">
        <v>0.38665017902463311</v>
      </c>
      <c r="CP308" s="71">
        <v>0.38223836368603648</v>
      </c>
      <c r="CQ308" s="71">
        <v>0.34157926175645037</v>
      </c>
      <c r="CR308" s="71">
        <v>0.33690355706487324</v>
      </c>
      <c r="CS308" s="71">
        <v>0.31110925790173943</v>
      </c>
      <c r="CT308" s="71">
        <v>0.30060696500113804</v>
      </c>
      <c r="CU308" s="71">
        <v>0.30175100966657831</v>
      </c>
      <c r="CV308" s="71">
        <v>0.30699070973591225</v>
      </c>
      <c r="CW308" s="71">
        <v>0.30766066988215746</v>
      </c>
      <c r="CX308" s="71">
        <v>0.30768535239239758</v>
      </c>
      <c r="CY308" s="71">
        <v>0.31035107711595378</v>
      </c>
      <c r="CZ308" s="71">
        <v>0.30326636628220732</v>
      </c>
      <c r="DA308" s="71">
        <v>0.29499116061616903</v>
      </c>
      <c r="DB308" s="71">
        <v>0.28518430404952499</v>
      </c>
      <c r="DC308" s="71">
        <v>0.2885924833695267</v>
      </c>
      <c r="DD308" s="71">
        <v>0.27223963037032495</v>
      </c>
      <c r="DE308" s="71">
        <v>0.27710542883572142</v>
      </c>
      <c r="DF308" s="71">
        <v>0.25945205692104711</v>
      </c>
      <c r="DG308" s="71">
        <v>0.2607708131937998</v>
      </c>
      <c r="DH308" s="71">
        <v>0.25408563939017176</v>
      </c>
      <c r="DI308" s="71">
        <v>0.25495145810906444</v>
      </c>
      <c r="DJ308" s="71">
        <v>0.24319579882274375</v>
      </c>
      <c r="DK308" s="71">
        <v>0.24387319040980451</v>
      </c>
      <c r="DL308" s="71">
        <v>0.23760169267231177</v>
      </c>
      <c r="DM308" s="71">
        <v>0.23758173324317858</v>
      </c>
      <c r="DN308" s="71">
        <v>0.23355084038929569</v>
      </c>
      <c r="DO308" s="71">
        <v>0.23643106157683749</v>
      </c>
      <c r="DP308" s="71">
        <v>0.23379031875051828</v>
      </c>
      <c r="DQ308" s="71">
        <v>0.23022251396787793</v>
      </c>
      <c r="DR308" s="71">
        <v>0.23475534946478033</v>
      </c>
      <c r="DS308" s="71">
        <v>0.24486500866677696</v>
      </c>
      <c r="DT308" s="71">
        <v>0.26688043778192139</v>
      </c>
      <c r="DU308" s="71">
        <v>0.30791001820115782</v>
      </c>
      <c r="DV308" s="71">
        <v>0.31029173140127692</v>
      </c>
      <c r="DW308" s="71">
        <v>0.30919377551856736</v>
      </c>
      <c r="DX308" s="71">
        <v>0.31182847494705573</v>
      </c>
      <c r="DY308" s="71">
        <v>0.31024563466286836</v>
      </c>
      <c r="DZ308" s="71">
        <v>0.30518702662614222</v>
      </c>
      <c r="EA308" s="71">
        <v>0.30434927257709976</v>
      </c>
      <c r="EB308" s="71">
        <v>0.30541648543170719</v>
      </c>
      <c r="EC308" s="71">
        <v>0.30882196475863322</v>
      </c>
      <c r="ED308" s="71">
        <v>0.31057738132472629</v>
      </c>
      <c r="EE308" s="71">
        <v>0.30832665628552164</v>
      </c>
      <c r="EF308" s="71">
        <v>0.31002102730301978</v>
      </c>
      <c r="EG308" s="71">
        <v>0.31533615000642845</v>
      </c>
      <c r="EH308" s="71">
        <v>0.30380960682899455</v>
      </c>
      <c r="EI308" s="71">
        <v>0.29512437030123212</v>
      </c>
      <c r="EJ308" s="71">
        <v>0.29637137965731675</v>
      </c>
      <c r="EK308" s="71">
        <v>0.29646934959135673</v>
      </c>
      <c r="EL308" s="71">
        <v>0.29773315387157384</v>
      </c>
      <c r="EM308" s="71">
        <v>0.29818962156524415</v>
      </c>
      <c r="EN308" s="71">
        <v>0.29331398680235354</v>
      </c>
      <c r="EO308" s="71">
        <v>0.28670965980518781</v>
      </c>
      <c r="EP308" s="71">
        <v>0.28805021919883605</v>
      </c>
      <c r="EQ308" s="71">
        <v>0.29288718768682181</v>
      </c>
      <c r="ER308" s="71">
        <v>0.29620094123286905</v>
      </c>
      <c r="ES308" s="71">
        <v>0.29890161870641663</v>
      </c>
      <c r="ET308" s="71">
        <v>0.29220226944066191</v>
      </c>
      <c r="EU308" s="71">
        <v>0.29787135118545627</v>
      </c>
      <c r="EV308" s="71">
        <v>0.300515150484928</v>
      </c>
      <c r="EW308" s="71">
        <v>0.30128840928412137</v>
      </c>
      <c r="EX308" s="71">
        <v>0.29882002186167367</v>
      </c>
      <c r="EY308" s="71">
        <v>0.28368915824958679</v>
      </c>
      <c r="EZ308" s="71">
        <v>0.27609466279281358</v>
      </c>
      <c r="FA308" s="71">
        <v>0.27486415674702186</v>
      </c>
      <c r="FB308" s="71">
        <v>0.25462186008500221</v>
      </c>
      <c r="FC308" s="71">
        <v>0.22553299135347199</v>
      </c>
      <c r="FD308" s="71">
        <v>0.21622304010850574</v>
      </c>
      <c r="FE308" s="71">
        <v>0.22507235283412269</v>
      </c>
      <c r="FF308" s="71">
        <v>0.22350002870031951</v>
      </c>
      <c r="FG308" s="71">
        <v>0.22034308210476011</v>
      </c>
      <c r="FH308" s="71">
        <v>0.2258774334489613</v>
      </c>
      <c r="FI308" s="71">
        <v>0.23670034431974543</v>
      </c>
      <c r="FJ308" s="71">
        <v>0.24907185498269621</v>
      </c>
      <c r="FK308" s="71">
        <v>0.25769065688819337</v>
      </c>
      <c r="FL308" s="71">
        <v>0.25699449916695466</v>
      </c>
      <c r="FM308" s="71">
        <v>0.25967557143758763</v>
      </c>
      <c r="FN308" s="71">
        <v>0.27171570839913362</v>
      </c>
      <c r="FO308" s="71">
        <v>0.27087311284613297</v>
      </c>
      <c r="FP308" s="71">
        <v>0.26792335013075214</v>
      </c>
      <c r="FQ308" s="71">
        <v>0.28029204447141881</v>
      </c>
      <c r="FR308" s="71">
        <v>0.28278537988705282</v>
      </c>
      <c r="FS308" s="71">
        <v>0.28695316188193509</v>
      </c>
      <c r="FT308" s="71">
        <v>0.29236398296230276</v>
      </c>
      <c r="FU308" s="71">
        <v>0.29893815903150328</v>
      </c>
      <c r="FV308" s="37">
        <v>0.30094493444576881</v>
      </c>
      <c r="FW308" s="71">
        <v>0.28179999999999999</v>
      </c>
      <c r="FX308" s="71">
        <v>0.3009</v>
      </c>
      <c r="FY308" s="71">
        <v>0.3044</v>
      </c>
      <c r="FZ308" s="71">
        <v>0.30220000000000002</v>
      </c>
      <c r="GA308" s="71">
        <v>0.30520000000000003</v>
      </c>
      <c r="GB308" s="71">
        <v>0.29049999999999998</v>
      </c>
      <c r="GC308" s="71">
        <v>0.2782</v>
      </c>
      <c r="GD308" s="71">
        <v>0.26889999999999997</v>
      </c>
      <c r="GE308" s="71">
        <v>0.26050000000000001</v>
      </c>
      <c r="GF308" s="71">
        <v>0.25779999999999997</v>
      </c>
      <c r="GG308" s="71">
        <v>0.25219999999999998</v>
      </c>
      <c r="GH308" s="71">
        <v>0.25340000000000001</v>
      </c>
      <c r="GI308" s="71">
        <v>0.26219999999999999</v>
      </c>
      <c r="GJ308" s="71">
        <v>0.24279999999999999</v>
      </c>
      <c r="GK308" s="71">
        <v>0.25969999999999999</v>
      </c>
      <c r="GL308" s="71">
        <v>0.26889999999999997</v>
      </c>
      <c r="GM308" s="71">
        <v>0.26300000000000001</v>
      </c>
      <c r="GN308" s="71">
        <v>0.2641</v>
      </c>
      <c r="GO308" s="71">
        <v>0.25190000000000001</v>
      </c>
      <c r="GP308" s="71">
        <v>0.24759999999999999</v>
      </c>
      <c r="GQ308" s="71">
        <v>0.2457</v>
      </c>
      <c r="GR308" s="71">
        <v>0.24479999999999999</v>
      </c>
      <c r="GS308" s="71">
        <v>0.24160000000000001</v>
      </c>
      <c r="GT308" s="71">
        <v>0.24590000000000001</v>
      </c>
      <c r="GU308" s="71">
        <v>0.24510000000000001</v>
      </c>
      <c r="GV308" s="71">
        <v>0.2422</v>
      </c>
      <c r="GW308" s="71">
        <v>0.23649999999999999</v>
      </c>
      <c r="GX308" s="71">
        <v>0.2359</v>
      </c>
      <c r="GY308" s="71">
        <v>0.2344</v>
      </c>
      <c r="GZ308" s="71">
        <v>0.23039999999999999</v>
      </c>
      <c r="HA308" s="71">
        <v>0.22439999999999999</v>
      </c>
      <c r="HB308" s="71">
        <v>0.22409999999999999</v>
      </c>
      <c r="HC308" s="71">
        <v>0.22819999999999999</v>
      </c>
      <c r="HD308" s="71">
        <v>0.17080000000000001</v>
      </c>
      <c r="HE308" s="71">
        <v>0.1711</v>
      </c>
      <c r="HF308" s="71">
        <v>0.17469999999999999</v>
      </c>
      <c r="HG308" s="71">
        <v>0.18229999999999999</v>
      </c>
      <c r="HH308" s="71">
        <v>0.18149999999999999</v>
      </c>
      <c r="HI308" s="71">
        <v>0.18229999999999999</v>
      </c>
      <c r="HJ308" s="71">
        <v>0.18149999999999999</v>
      </c>
      <c r="HK308" s="40"/>
      <c r="HL308" s="40"/>
      <c r="HM308" s="40"/>
      <c r="HN308" s="40"/>
      <c r="HO308" s="40"/>
      <c r="HP308" s="40"/>
      <c r="HQ308" s="92"/>
      <c r="HR308" s="92"/>
      <c r="HS308" s="92"/>
      <c r="HT308" s="92"/>
      <c r="HU308" s="92"/>
      <c r="HV308" s="92"/>
      <c r="HW308" s="92"/>
      <c r="HX308" s="92"/>
      <c r="HY308" s="92"/>
      <c r="HZ308" s="92"/>
      <c r="IA308" s="92"/>
      <c r="IB308" s="92"/>
      <c r="IC308" s="92"/>
      <c r="ID308" s="92"/>
      <c r="IE308" s="92"/>
      <c r="IF308" s="92"/>
      <c r="IG308" s="92"/>
      <c r="IH308" s="92"/>
      <c r="II308" s="92"/>
      <c r="IJ308" s="92"/>
      <c r="IK308" s="92"/>
      <c r="IL308" s="92"/>
      <c r="IM308" s="92"/>
      <c r="IN308" s="92"/>
    </row>
    <row r="309" spans="1:257" s="19" customFormat="1" ht="18" customHeight="1" x14ac:dyDescent="0.2">
      <c r="A309" s="12">
        <v>27218</v>
      </c>
      <c r="B309" s="20"/>
      <c r="C309" s="60"/>
      <c r="D309" s="29"/>
      <c r="E309" s="95"/>
      <c r="F309" s="66"/>
      <c r="G309" s="36" t="s">
        <v>301</v>
      </c>
      <c r="H309" s="71">
        <v>7.6991081954949095E-2</v>
      </c>
      <c r="I309" s="71">
        <v>7.7166157561022061E-2</v>
      </c>
      <c r="J309" s="71">
        <v>7.6356725399484182E-2</v>
      </c>
      <c r="K309" s="71">
        <v>7.6918838493961195E-2</v>
      </c>
      <c r="L309" s="71">
        <v>7.6695082028390468E-2</v>
      </c>
      <c r="M309" s="71">
        <v>7.7103874346866039E-2</v>
      </c>
      <c r="N309" s="71">
        <v>7.7071281357742993E-2</v>
      </c>
      <c r="O309" s="71">
        <v>7.5333334541761818E-2</v>
      </c>
      <c r="P309" s="71">
        <v>7.5930860124566651E-2</v>
      </c>
      <c r="Q309" s="71">
        <v>7.6237044663049869E-2</v>
      </c>
      <c r="R309" s="71">
        <v>7.6706144133229834E-2</v>
      </c>
      <c r="S309" s="71">
        <v>7.7313962358652163E-2</v>
      </c>
      <c r="T309" s="71">
        <v>7.8404209427376512E-2</v>
      </c>
      <c r="U309" s="71">
        <v>7.8981403047990437E-2</v>
      </c>
      <c r="V309" s="71">
        <v>7.9663568641289678E-2</v>
      </c>
      <c r="W309" s="71">
        <v>7.9223192743176366E-2</v>
      </c>
      <c r="X309" s="71">
        <v>7.8350722609703272E-2</v>
      </c>
      <c r="Y309" s="71">
        <v>7.8049843584596948E-2</v>
      </c>
      <c r="Z309" s="71">
        <v>7.4905425705022052E-2</v>
      </c>
      <c r="AA309" s="71">
        <v>7.5226825242929451E-2</v>
      </c>
      <c r="AB309" s="71">
        <v>7.5242550703855909E-2</v>
      </c>
      <c r="AC309" s="71">
        <v>7.5179070619691535E-2</v>
      </c>
      <c r="AD309" s="71">
        <v>7.5995348329100834E-2</v>
      </c>
      <c r="AE309" s="71">
        <v>7.6178955336395293E-2</v>
      </c>
      <c r="AF309" s="71">
        <v>7.7679083112496022E-2</v>
      </c>
      <c r="AG309" s="71">
        <v>7.7206185969462854E-2</v>
      </c>
      <c r="AH309" s="71">
        <v>7.7388477261974717E-2</v>
      </c>
      <c r="AI309" s="71">
        <v>7.7742460939396435E-2</v>
      </c>
      <c r="AJ309" s="71">
        <v>7.6862159291795615E-2</v>
      </c>
      <c r="AK309" s="71">
        <v>7.6481782869685738E-2</v>
      </c>
      <c r="AL309" s="71">
        <v>7.674133428510066E-2</v>
      </c>
      <c r="AM309" s="71">
        <v>7.6492804685248175E-2</v>
      </c>
      <c r="AN309" s="71">
        <v>7.6905057889811682E-2</v>
      </c>
      <c r="AO309" s="71">
        <v>7.720313072437518E-2</v>
      </c>
      <c r="AP309" s="71">
        <v>7.7528860113794063E-2</v>
      </c>
      <c r="AQ309" s="71">
        <v>7.9456701774578239E-2</v>
      </c>
      <c r="AR309" s="71">
        <v>7.6896727146732402E-2</v>
      </c>
      <c r="AS309" s="71">
        <v>7.7062684536155127E-2</v>
      </c>
      <c r="AT309" s="71">
        <v>7.6306172249154369E-2</v>
      </c>
      <c r="AU309" s="71">
        <v>7.7059370651056489E-2</v>
      </c>
      <c r="AV309" s="71">
        <v>7.6913060615023079E-2</v>
      </c>
      <c r="AW309" s="71">
        <v>7.704997915433362E-2</v>
      </c>
      <c r="AX309" s="71">
        <v>7.7796727716458416E-2</v>
      </c>
      <c r="AY309" s="71">
        <v>7.7315243311460086E-2</v>
      </c>
      <c r="AZ309" s="71">
        <v>7.7564184817712462E-2</v>
      </c>
      <c r="BA309" s="71">
        <v>7.8504513080089891E-2</v>
      </c>
      <c r="BB309" s="71">
        <v>8.0863222340488414E-2</v>
      </c>
      <c r="BC309" s="71">
        <v>8.2387972137030571E-2</v>
      </c>
      <c r="BD309" s="71">
        <v>8.2924243075597079E-2</v>
      </c>
      <c r="BE309" s="71">
        <v>8.2462220441465756E-2</v>
      </c>
      <c r="BF309" s="71">
        <v>8.3307521287732667E-2</v>
      </c>
      <c r="BG309" s="71">
        <v>8.2305496156099847E-2</v>
      </c>
      <c r="BH309" s="71">
        <v>7.7811728800764687E-2</v>
      </c>
      <c r="BI309" s="71">
        <v>7.7794565466434276E-2</v>
      </c>
      <c r="BJ309" s="71">
        <v>7.9953449097376311E-2</v>
      </c>
      <c r="BK309" s="71">
        <v>8.2134546403468331E-2</v>
      </c>
      <c r="BL309" s="71">
        <v>8.4128114446392593E-2</v>
      </c>
      <c r="BM309" s="71">
        <v>8.4675043957994675E-2</v>
      </c>
      <c r="BN309" s="71">
        <v>8.4031526852172425E-2</v>
      </c>
      <c r="BO309" s="71">
        <v>8.4506736478152364E-2</v>
      </c>
      <c r="BP309" s="71">
        <v>8.4532770711420263E-2</v>
      </c>
      <c r="BQ309" s="71">
        <v>8.5714046742604119E-2</v>
      </c>
      <c r="BR309" s="71">
        <v>8.4840487927325237E-2</v>
      </c>
      <c r="BS309" s="71">
        <v>8.4869870868758288E-2</v>
      </c>
      <c r="BT309" s="71">
        <v>8.4293413354660229E-2</v>
      </c>
      <c r="BU309" s="71">
        <v>8.202559012378656E-2</v>
      </c>
      <c r="BV309" s="71">
        <v>8.1657270581647179E-2</v>
      </c>
      <c r="BW309" s="71">
        <v>8.127394508382367E-2</v>
      </c>
      <c r="BX309" s="71">
        <v>8.1650791232356662E-2</v>
      </c>
      <c r="BY309" s="71">
        <v>8.208505129533554E-2</v>
      </c>
      <c r="BZ309" s="71">
        <v>8.2385874969348655E-2</v>
      </c>
      <c r="CA309" s="71">
        <v>8.433372609816854E-2</v>
      </c>
      <c r="CB309" s="71">
        <v>7.9387692296866472E-2</v>
      </c>
      <c r="CC309" s="71">
        <v>7.8124686571724847E-2</v>
      </c>
      <c r="CD309" s="71">
        <v>7.8022762904136969E-2</v>
      </c>
      <c r="CE309" s="71">
        <v>7.9403302960256605E-2</v>
      </c>
      <c r="CF309" s="71">
        <v>7.9590579771494044E-2</v>
      </c>
      <c r="CG309" s="71">
        <v>7.9518172319398117E-2</v>
      </c>
      <c r="CH309" s="71">
        <v>8.0650914055086204E-2</v>
      </c>
      <c r="CI309" s="71">
        <v>8.0262014685725469E-2</v>
      </c>
      <c r="CJ309" s="71">
        <v>7.9534306403133165E-2</v>
      </c>
      <c r="CK309" s="71">
        <v>7.9502161790412529E-2</v>
      </c>
      <c r="CL309" s="71">
        <v>7.7201756847387018E-2</v>
      </c>
      <c r="CM309" s="71">
        <v>7.6095951730024175E-2</v>
      </c>
      <c r="CN309" s="71">
        <v>7.7004290419170687E-2</v>
      </c>
      <c r="CO309" s="71">
        <v>7.7058081006891085E-2</v>
      </c>
      <c r="CP309" s="71">
        <v>7.8028344909840439E-2</v>
      </c>
      <c r="CQ309" s="71">
        <v>7.6426765815118231E-2</v>
      </c>
      <c r="CR309" s="71">
        <v>7.4891709673375259E-2</v>
      </c>
      <c r="CS309" s="71">
        <v>7.2344130410315968E-2</v>
      </c>
      <c r="CT309" s="71">
        <v>7.2095508391199811E-2</v>
      </c>
      <c r="CU309" s="71">
        <v>7.0367720803966638E-2</v>
      </c>
      <c r="CV309" s="71">
        <v>7.1864415455579145E-2</v>
      </c>
      <c r="CW309" s="71">
        <v>7.2532210064056607E-2</v>
      </c>
      <c r="CX309" s="71">
        <v>7.1546497724140068E-2</v>
      </c>
      <c r="CY309" s="71">
        <v>7.2134181902653319E-2</v>
      </c>
      <c r="CZ309" s="71">
        <v>6.9782849677364617E-2</v>
      </c>
      <c r="DA309" s="71">
        <v>7.0425984863491761E-2</v>
      </c>
      <c r="DB309" s="71">
        <v>6.875517976402272E-2</v>
      </c>
      <c r="DC309" s="71">
        <v>6.6300782457292803E-2</v>
      </c>
      <c r="DD309" s="71">
        <v>6.4476917768712644E-2</v>
      </c>
      <c r="DE309" s="71">
        <v>6.4001255888895436E-2</v>
      </c>
      <c r="DF309" s="71">
        <v>6.2074349428054766E-2</v>
      </c>
      <c r="DG309" s="71">
        <v>5.7914817861053375E-2</v>
      </c>
      <c r="DH309" s="71">
        <v>5.7300520585077223E-2</v>
      </c>
      <c r="DI309" s="71">
        <v>5.3727299003477731E-2</v>
      </c>
      <c r="DJ309" s="71">
        <v>5.3355339057844668E-2</v>
      </c>
      <c r="DK309" s="71">
        <v>5.3339151879936583E-2</v>
      </c>
      <c r="DL309" s="71">
        <v>5.2978466347764382E-2</v>
      </c>
      <c r="DM309" s="71">
        <v>5.2384442961167718E-2</v>
      </c>
      <c r="DN309" s="71">
        <v>5.2913125694393569E-2</v>
      </c>
      <c r="DO309" s="71">
        <v>5.3666608144948363E-2</v>
      </c>
      <c r="DP309" s="71">
        <v>5.3587655887876347E-2</v>
      </c>
      <c r="DQ309" s="71">
        <v>5.3026802134200905E-2</v>
      </c>
      <c r="DR309" s="71">
        <v>5.3303598134322672E-2</v>
      </c>
      <c r="DS309" s="71">
        <v>5.4280486654994506E-2</v>
      </c>
      <c r="DT309" s="71">
        <v>5.4727136712998975E-2</v>
      </c>
      <c r="DU309" s="71">
        <v>5.5919474140898387E-2</v>
      </c>
      <c r="DV309" s="71">
        <v>5.6737698044430622E-2</v>
      </c>
      <c r="DW309" s="71">
        <v>5.7384056498954165E-2</v>
      </c>
      <c r="DX309" s="71">
        <v>5.7911946031888567E-2</v>
      </c>
      <c r="DY309" s="71">
        <v>5.788540946486629E-2</v>
      </c>
      <c r="DZ309" s="71">
        <v>5.7789232213148981E-2</v>
      </c>
      <c r="EA309" s="71">
        <v>5.7353244743692168E-2</v>
      </c>
      <c r="EB309" s="71">
        <v>5.765285112882302E-2</v>
      </c>
      <c r="EC309" s="71">
        <v>5.7466603670244962E-2</v>
      </c>
      <c r="ED309" s="71">
        <v>5.7704924393282321E-2</v>
      </c>
      <c r="EE309" s="71">
        <v>5.760298843840389E-2</v>
      </c>
      <c r="EF309" s="71">
        <v>5.7984047514110931E-2</v>
      </c>
      <c r="EG309" s="71">
        <v>5.9107964799760472E-2</v>
      </c>
      <c r="EH309" s="71">
        <v>5.9091532830177297E-2</v>
      </c>
      <c r="EI309" s="71">
        <v>5.8763891721979065E-2</v>
      </c>
      <c r="EJ309" s="71">
        <v>5.8918936287032438E-2</v>
      </c>
      <c r="EK309" s="71">
        <v>5.8945036339905568E-2</v>
      </c>
      <c r="EL309" s="71">
        <v>5.8874416523323779E-2</v>
      </c>
      <c r="EM309" s="71">
        <v>5.8758196363608961E-2</v>
      </c>
      <c r="EN309" s="71">
        <v>5.8092413592335225E-2</v>
      </c>
      <c r="EO309" s="71">
        <v>5.8207441956951628E-2</v>
      </c>
      <c r="EP309" s="71">
        <v>5.8587103479897353E-2</v>
      </c>
      <c r="EQ309" s="71">
        <v>5.9274699737937045E-2</v>
      </c>
      <c r="ER309" s="71">
        <v>5.966276209980282E-2</v>
      </c>
      <c r="ES309" s="71">
        <v>6.0639455566514705E-2</v>
      </c>
      <c r="ET309" s="71">
        <v>6.1220938491167658E-2</v>
      </c>
      <c r="EU309" s="71">
        <v>6.1854983428239821E-2</v>
      </c>
      <c r="EV309" s="71">
        <v>6.2056469849421383E-2</v>
      </c>
      <c r="EW309" s="71">
        <v>6.1912775426722723E-2</v>
      </c>
      <c r="EX309" s="71">
        <v>6.1502373206004962E-2</v>
      </c>
      <c r="EY309" s="71">
        <v>6.0677130401155133E-2</v>
      </c>
      <c r="EZ309" s="71">
        <v>5.8531572142741857E-2</v>
      </c>
      <c r="FA309" s="71">
        <v>5.5610143352106477E-2</v>
      </c>
      <c r="FB309" s="71">
        <v>5.4539777949816959E-2</v>
      </c>
      <c r="FC309" s="71">
        <v>5.0320912185596554E-2</v>
      </c>
      <c r="FD309" s="71">
        <v>5.0026066321768071E-2</v>
      </c>
      <c r="FE309" s="71">
        <v>5.0711870350764521E-2</v>
      </c>
      <c r="FF309" s="71">
        <v>5.0649532422780058E-2</v>
      </c>
      <c r="FG309" s="71">
        <v>4.9844134446128147E-2</v>
      </c>
      <c r="FH309" s="71">
        <v>4.9983941006707604E-2</v>
      </c>
      <c r="FI309" s="71">
        <v>5.0258959792856391E-2</v>
      </c>
      <c r="FJ309" s="71">
        <v>5.2401244453052012E-2</v>
      </c>
      <c r="FK309" s="71">
        <v>5.3346909872489003E-2</v>
      </c>
      <c r="FL309" s="71">
        <v>5.4276609685654773E-2</v>
      </c>
      <c r="FM309" s="71">
        <v>5.4097172900438473E-2</v>
      </c>
      <c r="FN309" s="71">
        <v>5.5018432002665617E-2</v>
      </c>
      <c r="FO309" s="71">
        <v>5.5178892156938525E-2</v>
      </c>
      <c r="FP309" s="71">
        <v>5.5323039800262257E-2</v>
      </c>
      <c r="FQ309" s="71">
        <v>5.5650990954422205E-2</v>
      </c>
      <c r="FR309" s="71">
        <v>5.7240991010734515E-2</v>
      </c>
      <c r="FS309" s="71">
        <v>5.8166059653229539E-2</v>
      </c>
      <c r="FT309" s="71">
        <v>5.8827521752243886E-2</v>
      </c>
      <c r="FU309" s="71">
        <v>5.9584750603622241E-2</v>
      </c>
      <c r="FV309" s="37">
        <v>5.9793404847040127E-2</v>
      </c>
      <c r="FW309" s="71">
        <v>6.0199999999999997E-2</v>
      </c>
      <c r="FX309" s="71">
        <v>5.9799999999999999E-2</v>
      </c>
      <c r="FY309" s="71">
        <v>5.8599999999999999E-2</v>
      </c>
      <c r="FZ309" s="71">
        <v>6.4699999999999994E-2</v>
      </c>
      <c r="GA309" s="71">
        <v>6.4500000000000002E-2</v>
      </c>
      <c r="GB309" s="71">
        <v>6.3399999999999998E-2</v>
      </c>
      <c r="GC309" s="71">
        <v>6.25E-2</v>
      </c>
      <c r="GD309" s="71">
        <v>6.1699999999999998E-2</v>
      </c>
      <c r="GE309" s="71">
        <v>5.8999999999999997E-2</v>
      </c>
      <c r="GF309" s="71">
        <v>5.7099999999999998E-2</v>
      </c>
      <c r="GG309" s="71">
        <v>5.4800000000000001E-2</v>
      </c>
      <c r="GH309" s="71">
        <v>5.5800000000000002E-2</v>
      </c>
      <c r="GI309" s="71">
        <v>5.9700000000000003E-2</v>
      </c>
      <c r="GJ309" s="71">
        <v>5.96E-2</v>
      </c>
      <c r="GK309" s="71">
        <v>0.06</v>
      </c>
      <c r="GL309" s="71">
        <v>6.0100000000000001E-2</v>
      </c>
      <c r="GM309" s="71">
        <v>6.0199999999999997E-2</v>
      </c>
      <c r="GN309" s="71">
        <v>5.6500000000000002E-2</v>
      </c>
      <c r="GO309" s="71">
        <v>5.6000000000000001E-2</v>
      </c>
      <c r="GP309" s="71">
        <v>5.57E-2</v>
      </c>
      <c r="GQ309" s="71">
        <v>5.5500000000000001E-2</v>
      </c>
      <c r="GR309" s="71">
        <v>5.5800000000000002E-2</v>
      </c>
      <c r="GS309" s="71">
        <v>5.5800000000000002E-2</v>
      </c>
      <c r="GT309" s="71">
        <v>5.5199999999999999E-2</v>
      </c>
      <c r="GU309" s="71">
        <v>5.4899999999999997E-2</v>
      </c>
      <c r="GV309" s="71">
        <v>5.4199999999999998E-2</v>
      </c>
      <c r="GW309" s="71">
        <v>5.3699999999999998E-2</v>
      </c>
      <c r="GX309" s="71">
        <v>5.3199999999999997E-2</v>
      </c>
      <c r="GY309" s="71">
        <v>5.6000000000000001E-2</v>
      </c>
      <c r="GZ309" s="71">
        <v>5.5800000000000002E-2</v>
      </c>
      <c r="HA309" s="71">
        <v>5.4199999999999998E-2</v>
      </c>
      <c r="HB309" s="71">
        <v>5.4600000000000003E-2</v>
      </c>
      <c r="HC309" s="71">
        <v>5.45E-2</v>
      </c>
      <c r="HD309" s="71">
        <v>1.6899999999999998E-2</v>
      </c>
      <c r="HE309" s="71">
        <v>1.6899999999999998E-2</v>
      </c>
      <c r="HF309" s="71">
        <v>1.6400000000000001E-2</v>
      </c>
      <c r="HG309" s="71">
        <v>1.5900000000000001E-2</v>
      </c>
      <c r="HH309" s="71">
        <v>1.6E-2</v>
      </c>
      <c r="HI309" s="71">
        <v>1.5900000000000001E-2</v>
      </c>
      <c r="HJ309" s="71">
        <v>1.6E-2</v>
      </c>
      <c r="HK309" s="40"/>
      <c r="HL309" s="40"/>
      <c r="HM309" s="40"/>
      <c r="HN309" s="40"/>
      <c r="HO309" s="40"/>
      <c r="HP309" s="40"/>
      <c r="HQ309" s="41"/>
      <c r="HR309" s="41"/>
      <c r="HS309" s="41"/>
      <c r="HT309" s="41"/>
      <c r="HU309" s="41"/>
      <c r="HV309" s="41"/>
      <c r="HW309" s="41"/>
      <c r="HX309" s="41"/>
      <c r="HY309" s="41"/>
      <c r="HZ309" s="41"/>
      <c r="IA309" s="41"/>
      <c r="IB309" s="41"/>
      <c r="IC309" s="41"/>
      <c r="ID309" s="41"/>
      <c r="IE309" s="41"/>
      <c r="IF309" s="41"/>
      <c r="IG309" s="41"/>
      <c r="IH309" s="41"/>
      <c r="II309" s="41"/>
      <c r="IJ309" s="41"/>
      <c r="IK309" s="41"/>
      <c r="IL309" s="41"/>
      <c r="IM309" s="41"/>
      <c r="IN309" s="41"/>
      <c r="IO309" s="42"/>
      <c r="IP309" s="42"/>
      <c r="IQ309" s="42"/>
      <c r="IR309" s="42"/>
      <c r="IS309" s="42"/>
      <c r="IT309" s="42"/>
      <c r="IU309" s="42"/>
      <c r="IV309" s="42"/>
      <c r="IW309" s="42"/>
    </row>
    <row r="310" spans="1:257" s="19" customFormat="1" ht="18" customHeight="1" x14ac:dyDescent="0.2">
      <c r="A310" s="12">
        <v>273</v>
      </c>
      <c r="B310" s="20"/>
      <c r="C310" s="60"/>
      <c r="D310" s="29"/>
      <c r="E310" s="95"/>
      <c r="F310" s="66" t="s">
        <v>302</v>
      </c>
      <c r="G310" s="35"/>
      <c r="H310" s="67">
        <v>0.4240680329956199</v>
      </c>
      <c r="I310" s="67">
        <v>0.42689674326458021</v>
      </c>
      <c r="J310" s="67">
        <v>0.42422389320703646</v>
      </c>
      <c r="K310" s="67">
        <v>0.42714114662518682</v>
      </c>
      <c r="L310" s="67">
        <v>0.4297647539217605</v>
      </c>
      <c r="M310" s="67">
        <v>0.4302406839159344</v>
      </c>
      <c r="N310" s="67">
        <v>0.42506857935093684</v>
      </c>
      <c r="O310" s="67">
        <v>0.42250723278456104</v>
      </c>
      <c r="P310" s="67">
        <v>0.42233415374957534</v>
      </c>
      <c r="Q310" s="67">
        <v>0.42199817079971064</v>
      </c>
      <c r="R310" s="67">
        <v>0.42066271686070478</v>
      </c>
      <c r="S310" s="67">
        <v>0.4211847135889259</v>
      </c>
      <c r="T310" s="67">
        <v>0.42730454760035064</v>
      </c>
      <c r="U310" s="67">
        <v>0.43333654902917484</v>
      </c>
      <c r="V310" s="67">
        <v>0.43756555148991078</v>
      </c>
      <c r="W310" s="67">
        <v>0.43855538222198354</v>
      </c>
      <c r="X310" s="67">
        <v>0.43541171934233192</v>
      </c>
      <c r="Y310" s="67">
        <v>0.43962409216664117</v>
      </c>
      <c r="Z310" s="67">
        <v>0.43659685168072659</v>
      </c>
      <c r="AA310" s="67">
        <v>0.43029185436374429</v>
      </c>
      <c r="AB310" s="67">
        <v>0.43688066631475048</v>
      </c>
      <c r="AC310" s="67">
        <v>0.43855221619226514</v>
      </c>
      <c r="AD310" s="67">
        <v>0.44340466345582191</v>
      </c>
      <c r="AE310" s="67">
        <v>0.44432455812600458</v>
      </c>
      <c r="AF310" s="67">
        <v>0.44786872301609365</v>
      </c>
      <c r="AG310" s="67">
        <v>0.44490592227402398</v>
      </c>
      <c r="AH310" s="67">
        <v>0.44590682380768365</v>
      </c>
      <c r="AI310" s="67">
        <v>0.44467071064241714</v>
      </c>
      <c r="AJ310" s="67">
        <v>0.43806783900556734</v>
      </c>
      <c r="AK310" s="67">
        <v>0.44278193108149255</v>
      </c>
      <c r="AL310" s="67">
        <v>0.44134422957816316</v>
      </c>
      <c r="AM310" s="67">
        <v>0.4405848707698729</v>
      </c>
      <c r="AN310" s="67">
        <v>0.44139102820725695</v>
      </c>
      <c r="AO310" s="67">
        <v>0.44376297582726432</v>
      </c>
      <c r="AP310" s="67">
        <v>0.4426650904750008</v>
      </c>
      <c r="AQ310" s="67">
        <v>0.45121798680297331</v>
      </c>
      <c r="AR310" s="67">
        <v>0.45139194488505452</v>
      </c>
      <c r="AS310" s="67">
        <v>0.46454183191899001</v>
      </c>
      <c r="AT310" s="67">
        <v>0.46219160558266492</v>
      </c>
      <c r="AU310" s="67">
        <v>0.46741452178463061</v>
      </c>
      <c r="AV310" s="67">
        <v>0.47094452608538412</v>
      </c>
      <c r="AW310" s="67">
        <v>0.48269873102207272</v>
      </c>
      <c r="AX310" s="67">
        <v>0.47066391954388703</v>
      </c>
      <c r="AY310" s="67">
        <v>0.48644409641025044</v>
      </c>
      <c r="AZ310" s="67">
        <v>0.48971441207757554</v>
      </c>
      <c r="BA310" s="67">
        <v>0.49829401131039192</v>
      </c>
      <c r="BB310" s="67">
        <v>0.50885169422832632</v>
      </c>
      <c r="BC310" s="67">
        <v>0.51105295157653841</v>
      </c>
      <c r="BD310" s="67">
        <v>0.50155280016063186</v>
      </c>
      <c r="BE310" s="67">
        <v>0.49277076528993252</v>
      </c>
      <c r="BF310" s="67">
        <v>0.50279138746485719</v>
      </c>
      <c r="BG310" s="67">
        <v>0.49463574311153463</v>
      </c>
      <c r="BH310" s="67">
        <v>0.47422977361895441</v>
      </c>
      <c r="BI310" s="67">
        <v>0.47310426871850775</v>
      </c>
      <c r="BJ310" s="67">
        <v>0.48538174995315903</v>
      </c>
      <c r="BK310" s="67">
        <v>0.49167642733704492</v>
      </c>
      <c r="BL310" s="67">
        <v>0.49787193555743148</v>
      </c>
      <c r="BM310" s="67">
        <v>0.49918080451939384</v>
      </c>
      <c r="BN310" s="67">
        <v>0.49988031901741609</v>
      </c>
      <c r="BO310" s="67">
        <v>0.50372884378295424</v>
      </c>
      <c r="BP310" s="67">
        <v>0.50523249425194972</v>
      </c>
      <c r="BQ310" s="67">
        <v>0.51020168485954354</v>
      </c>
      <c r="BR310" s="67">
        <v>0.51830837260825369</v>
      </c>
      <c r="BS310" s="67">
        <v>0.5173331736596134</v>
      </c>
      <c r="BT310" s="67">
        <v>0.5164266457334169</v>
      </c>
      <c r="BU310" s="67">
        <v>0.50364618016755391</v>
      </c>
      <c r="BV310" s="67">
        <v>0.51002081533713572</v>
      </c>
      <c r="BW310" s="67">
        <v>0.50594803925689158</v>
      </c>
      <c r="BX310" s="67">
        <v>0.50925853467238014</v>
      </c>
      <c r="BY310" s="67">
        <v>0.51587642213003682</v>
      </c>
      <c r="BZ310" s="67">
        <v>0.51001933982280256</v>
      </c>
      <c r="CA310" s="67">
        <v>0.5093752086849096</v>
      </c>
      <c r="CB310" s="67">
        <v>0.50108929234841659</v>
      </c>
      <c r="CC310" s="67">
        <v>0.49034799155864545</v>
      </c>
      <c r="CD310" s="67">
        <v>0.48506252128746802</v>
      </c>
      <c r="CE310" s="67">
        <v>0.49045160353590012</v>
      </c>
      <c r="CF310" s="67">
        <v>0.50072327515132919</v>
      </c>
      <c r="CG310" s="67">
        <v>0.51072570022347763</v>
      </c>
      <c r="CH310" s="67">
        <v>0.52411974317091115</v>
      </c>
      <c r="CI310" s="67">
        <v>0.53144572667308054</v>
      </c>
      <c r="CJ310" s="67">
        <v>0.53033053887554948</v>
      </c>
      <c r="CK310" s="67">
        <v>0.55740328175747789</v>
      </c>
      <c r="CL310" s="67">
        <v>0.55355557487012852</v>
      </c>
      <c r="CM310" s="67">
        <v>0.52211675396024904</v>
      </c>
      <c r="CN310" s="67">
        <v>0.51947302055754452</v>
      </c>
      <c r="CO310" s="67">
        <v>0.52917556562823576</v>
      </c>
      <c r="CP310" s="67">
        <v>0.52302716657315185</v>
      </c>
      <c r="CQ310" s="67">
        <v>0.51430761948152037</v>
      </c>
      <c r="CR310" s="67">
        <v>0.50345471220659888</v>
      </c>
      <c r="CS310" s="67">
        <v>0.50284667181587461</v>
      </c>
      <c r="CT310" s="67">
        <v>0.49878089009187915</v>
      </c>
      <c r="CU310" s="67">
        <v>0.50108514205787158</v>
      </c>
      <c r="CV310" s="67">
        <v>0.5174111358522232</v>
      </c>
      <c r="CW310" s="67">
        <v>0.52875624988646597</v>
      </c>
      <c r="CX310" s="67">
        <v>0.52764536669261319</v>
      </c>
      <c r="CY310" s="67">
        <v>0.53167285806204156</v>
      </c>
      <c r="CZ310" s="67">
        <v>0.48443043850037604</v>
      </c>
      <c r="DA310" s="67">
        <v>0.48325708986336091</v>
      </c>
      <c r="DB310" s="67">
        <v>0.47858368656495842</v>
      </c>
      <c r="DC310" s="67">
        <v>0.47724548319427351</v>
      </c>
      <c r="DD310" s="67">
        <v>0.46255821239911415</v>
      </c>
      <c r="DE310" s="67">
        <v>0.44939087348260454</v>
      </c>
      <c r="DF310" s="67">
        <v>0.43446723552976119</v>
      </c>
      <c r="DG310" s="67">
        <v>0.43159078667214851</v>
      </c>
      <c r="DH310" s="67">
        <v>0.41613849222918775</v>
      </c>
      <c r="DI310" s="67">
        <v>0.37468979672983482</v>
      </c>
      <c r="DJ310" s="67">
        <v>0.37533208425751347</v>
      </c>
      <c r="DK310" s="67">
        <v>0.37503641703529783</v>
      </c>
      <c r="DL310" s="67">
        <v>0.36164612610540114</v>
      </c>
      <c r="DM310" s="67">
        <v>0.36110527159846734</v>
      </c>
      <c r="DN310" s="67">
        <v>0.36385145579920436</v>
      </c>
      <c r="DO310" s="67">
        <v>0.3678261234368812</v>
      </c>
      <c r="DP310" s="67">
        <v>0.3639473751500597</v>
      </c>
      <c r="DQ310" s="67">
        <v>0.36146495374774479</v>
      </c>
      <c r="DR310" s="67">
        <v>0.36812247311505381</v>
      </c>
      <c r="DS310" s="67">
        <v>0.36315887527493562</v>
      </c>
      <c r="DT310" s="67">
        <v>0.36450918529687582</v>
      </c>
      <c r="DU310" s="67">
        <v>0.37230826156877095</v>
      </c>
      <c r="DV310" s="67">
        <v>0.38554362781449519</v>
      </c>
      <c r="DW310" s="67">
        <v>0.39659968124777933</v>
      </c>
      <c r="DX310" s="67">
        <v>0.40339503695005718</v>
      </c>
      <c r="DY310" s="67">
        <v>0.39884737129962122</v>
      </c>
      <c r="DZ310" s="67">
        <v>0.40035648038713439</v>
      </c>
      <c r="EA310" s="67">
        <v>0.39842242742628453</v>
      </c>
      <c r="EB310" s="67">
        <v>0.40034628078539031</v>
      </c>
      <c r="EC310" s="67">
        <v>0.39912613856921098</v>
      </c>
      <c r="ED310" s="67">
        <v>0.40025372890422395</v>
      </c>
      <c r="EE310" s="67">
        <v>0.39910169395681461</v>
      </c>
      <c r="EF310" s="67">
        <v>0.39648990161706166</v>
      </c>
      <c r="EG310" s="67">
        <v>0.39828225641557569</v>
      </c>
      <c r="EH310" s="67">
        <v>0.39646637693435238</v>
      </c>
      <c r="EI310" s="67">
        <v>0.39435713605181177</v>
      </c>
      <c r="EJ310" s="67">
        <v>0.39545612302650629</v>
      </c>
      <c r="EK310" s="67">
        <v>0.3945868377040167</v>
      </c>
      <c r="EL310" s="67">
        <v>0.39237427636703837</v>
      </c>
      <c r="EM310" s="67">
        <v>0.3852502502425641</v>
      </c>
      <c r="EN310" s="67">
        <v>0.36735818246686269</v>
      </c>
      <c r="EO310" s="67">
        <v>0.35190213988813268</v>
      </c>
      <c r="EP310" s="67">
        <v>0.35203940778679821</v>
      </c>
      <c r="EQ310" s="67">
        <v>0.35778040798431399</v>
      </c>
      <c r="ER310" s="67">
        <v>0.36544587789826299</v>
      </c>
      <c r="ES310" s="67">
        <v>0.36731368015368954</v>
      </c>
      <c r="ET310" s="67">
        <v>0.37010490479526248</v>
      </c>
      <c r="EU310" s="67">
        <v>0.379305319809081</v>
      </c>
      <c r="EV310" s="67">
        <v>0.37885162702035358</v>
      </c>
      <c r="EW310" s="67">
        <v>0.37367977933902674</v>
      </c>
      <c r="EX310" s="67">
        <v>0.38278004022706952</v>
      </c>
      <c r="EY310" s="67">
        <v>0.37982270676279645</v>
      </c>
      <c r="EZ310" s="67">
        <v>0.35309264984756084</v>
      </c>
      <c r="FA310" s="67">
        <v>0.35279814178569791</v>
      </c>
      <c r="FB310" s="67">
        <v>0.3334543155673661</v>
      </c>
      <c r="FC310" s="67">
        <v>0.32627536397265472</v>
      </c>
      <c r="FD310" s="67">
        <v>0.32646104310045071</v>
      </c>
      <c r="FE310" s="67">
        <v>0.34017008871223953</v>
      </c>
      <c r="FF310" s="67">
        <v>0.34150524575115143</v>
      </c>
      <c r="FG310" s="67">
        <v>0.33573876275799536</v>
      </c>
      <c r="FH310" s="67">
        <v>0.33970197706606742</v>
      </c>
      <c r="FI310" s="67">
        <v>0.350152975257014</v>
      </c>
      <c r="FJ310" s="67">
        <v>0.35381946104990775</v>
      </c>
      <c r="FK310" s="67">
        <v>0.35663333470417008</v>
      </c>
      <c r="FL310" s="67">
        <v>0.36873040910277038</v>
      </c>
      <c r="FM310" s="67">
        <v>0.36490206690236449</v>
      </c>
      <c r="FN310" s="67">
        <v>0.36438895178385722</v>
      </c>
      <c r="FO310" s="67">
        <v>0.35742751996769295</v>
      </c>
      <c r="FP310" s="67">
        <v>0.34240087455963364</v>
      </c>
      <c r="FQ310" s="67">
        <v>0.33886855561368168</v>
      </c>
      <c r="FR310" s="67">
        <v>0.35235139250456893</v>
      </c>
      <c r="FS310" s="67">
        <v>0.36149136817778482</v>
      </c>
      <c r="FT310" s="67">
        <v>0.36389164373066446</v>
      </c>
      <c r="FU310" s="67">
        <v>0.36922715462089784</v>
      </c>
      <c r="FV310" s="67">
        <v>0.36945876042908227</v>
      </c>
      <c r="FW310" s="67">
        <v>0.35849999999999999</v>
      </c>
      <c r="FX310" s="67">
        <v>0.3695</v>
      </c>
      <c r="FY310" s="67">
        <v>0.373</v>
      </c>
      <c r="FZ310" s="67">
        <v>0.38100000000000001</v>
      </c>
      <c r="GA310" s="67">
        <v>0.37690000000000001</v>
      </c>
      <c r="GB310" s="67">
        <v>0.36820000000000003</v>
      </c>
      <c r="GC310" s="67">
        <v>0.35970000000000002</v>
      </c>
      <c r="GD310" s="67">
        <v>0.35120000000000001</v>
      </c>
      <c r="GE310" s="67">
        <v>0.34749999999999998</v>
      </c>
      <c r="GF310" s="67">
        <v>0.34420000000000001</v>
      </c>
      <c r="GG310" s="67">
        <v>0.34150000000000003</v>
      </c>
      <c r="GH310" s="67">
        <v>0.33960000000000001</v>
      </c>
      <c r="GI310" s="67">
        <v>0.3407</v>
      </c>
      <c r="GJ310" s="67">
        <v>0.34739999999999999</v>
      </c>
      <c r="GK310" s="67">
        <v>0.35249999999999998</v>
      </c>
      <c r="GL310" s="67">
        <v>0.35299999999999998</v>
      </c>
      <c r="GM310" s="67">
        <v>0.35239999999999999</v>
      </c>
      <c r="GN310" s="67">
        <v>0.35170000000000001</v>
      </c>
      <c r="GO310" s="67">
        <v>0.3478</v>
      </c>
      <c r="GP310" s="67">
        <v>0.34210000000000002</v>
      </c>
      <c r="GQ310" s="67">
        <v>0.33700000000000002</v>
      </c>
      <c r="GR310" s="67">
        <v>0.33939999999999998</v>
      </c>
      <c r="GS310" s="67">
        <v>0.3377</v>
      </c>
      <c r="GT310" s="67">
        <v>0.3397</v>
      </c>
      <c r="GU310" s="67">
        <v>0.33500000000000002</v>
      </c>
      <c r="GV310" s="67">
        <v>0.33160000000000001</v>
      </c>
      <c r="GW310" s="67">
        <v>0.32790000000000002</v>
      </c>
      <c r="GX310" s="67">
        <v>0.32440000000000002</v>
      </c>
      <c r="GY310" s="67">
        <v>0.32069999999999999</v>
      </c>
      <c r="GZ310" s="67">
        <v>0.316</v>
      </c>
      <c r="HA310" s="67">
        <v>0.31190000000000001</v>
      </c>
      <c r="HB310" s="67">
        <v>0.313</v>
      </c>
      <c r="HC310" s="67">
        <v>0.31669999999999998</v>
      </c>
      <c r="HD310" s="67">
        <v>0.34079999999999999</v>
      </c>
      <c r="HE310" s="67">
        <v>0.34449999999999997</v>
      </c>
      <c r="HF310" s="67">
        <v>0.35220000000000001</v>
      </c>
      <c r="HG310" s="67">
        <v>0.3579</v>
      </c>
      <c r="HH310" s="67">
        <v>0.36480000000000001</v>
      </c>
      <c r="HI310" s="67">
        <v>0.3579</v>
      </c>
      <c r="HJ310" s="67">
        <v>0.36480000000000001</v>
      </c>
      <c r="HK310" s="68"/>
      <c r="HL310" s="68"/>
      <c r="HM310" s="68"/>
      <c r="HN310" s="68"/>
      <c r="HO310" s="68"/>
      <c r="HP310" s="68"/>
      <c r="HQ310" s="69"/>
      <c r="HR310" s="69"/>
      <c r="HS310" s="69"/>
      <c r="HT310" s="69"/>
      <c r="HU310" s="69"/>
      <c r="HV310" s="69"/>
      <c r="HW310" s="69"/>
      <c r="HX310" s="69"/>
      <c r="HY310" s="69"/>
      <c r="HZ310" s="69"/>
      <c r="IA310" s="69"/>
      <c r="IB310" s="69"/>
      <c r="IC310" s="69"/>
      <c r="ID310" s="69"/>
      <c r="IE310" s="69"/>
      <c r="IF310" s="69"/>
      <c r="IG310" s="69"/>
      <c r="IH310" s="69"/>
      <c r="II310" s="69"/>
      <c r="IJ310" s="69"/>
      <c r="IK310" s="69"/>
      <c r="IL310" s="69"/>
      <c r="IM310" s="69"/>
      <c r="IN310" s="69"/>
      <c r="IO310" s="70"/>
      <c r="IP310" s="70"/>
      <c r="IQ310" s="70"/>
      <c r="IR310" s="70"/>
      <c r="IS310" s="70"/>
      <c r="IT310" s="70"/>
      <c r="IU310" s="70"/>
      <c r="IV310" s="70"/>
      <c r="IW310" s="70"/>
    </row>
    <row r="311" spans="1:257" s="19" customFormat="1" ht="18" customHeight="1" x14ac:dyDescent="0.2">
      <c r="A311" s="12">
        <v>27301</v>
      </c>
      <c r="B311" s="20"/>
      <c r="C311" s="60"/>
      <c r="D311" s="29"/>
      <c r="E311" s="95"/>
      <c r="F311" s="66"/>
      <c r="G311" s="36" t="s">
        <v>303</v>
      </c>
      <c r="H311" s="71">
        <v>0.34990974454818213</v>
      </c>
      <c r="I311" s="71">
        <v>0.3522437881699586</v>
      </c>
      <c r="J311" s="71">
        <v>0.34996499739894521</v>
      </c>
      <c r="K311" s="71">
        <v>0.35234691519252498</v>
      </c>
      <c r="L311" s="71">
        <v>0.35478326609887689</v>
      </c>
      <c r="M311" s="71">
        <v>0.35424906725641975</v>
      </c>
      <c r="N311" s="71">
        <v>0.34947696717849319</v>
      </c>
      <c r="O311" s="71">
        <v>0.34645925424178148</v>
      </c>
      <c r="P311" s="71">
        <v>0.34576965287538408</v>
      </c>
      <c r="Q311" s="71">
        <v>0.34567521259603762</v>
      </c>
      <c r="R311" s="71">
        <v>0.34384125959661671</v>
      </c>
      <c r="S311" s="71">
        <v>0.34335871841228494</v>
      </c>
      <c r="T311" s="71">
        <v>0.34849550464603918</v>
      </c>
      <c r="U311" s="71">
        <v>0.3529265904626106</v>
      </c>
      <c r="V311" s="71">
        <v>0.35637085894831599</v>
      </c>
      <c r="W311" s="71">
        <v>0.35743468158312197</v>
      </c>
      <c r="X311" s="71">
        <v>0.35571874721038094</v>
      </c>
      <c r="Y311" s="71">
        <v>0.36016211936130865</v>
      </c>
      <c r="Z311" s="71">
        <v>0.3596141841389629</v>
      </c>
      <c r="AA311" s="71">
        <v>0.35294598987925724</v>
      </c>
      <c r="AB311" s="71">
        <v>0.35099868712069698</v>
      </c>
      <c r="AC311" s="71">
        <v>0.35196824239329311</v>
      </c>
      <c r="AD311" s="71">
        <v>0.35598214373114018</v>
      </c>
      <c r="AE311" s="71">
        <v>0.35681916180871698</v>
      </c>
      <c r="AF311" s="71">
        <v>0.3594600406737436</v>
      </c>
      <c r="AG311" s="71">
        <v>0.35680036516034069</v>
      </c>
      <c r="AH311" s="71">
        <v>0.35745440280649698</v>
      </c>
      <c r="AI311" s="71">
        <v>0.3565199442848177</v>
      </c>
      <c r="AJ311" s="71">
        <v>0.35128845238588763</v>
      </c>
      <c r="AK311" s="71">
        <v>0.35619768283188952</v>
      </c>
      <c r="AL311" s="71">
        <v>0.35504111814814321</v>
      </c>
      <c r="AM311" s="71">
        <v>0.35502729687022727</v>
      </c>
      <c r="AN311" s="71">
        <v>0.35587040489366051</v>
      </c>
      <c r="AO311" s="71">
        <v>0.35849821899633266</v>
      </c>
      <c r="AP311" s="71">
        <v>0.35766625936415436</v>
      </c>
      <c r="AQ311" s="71">
        <v>0.36468189896594</v>
      </c>
      <c r="AR311" s="71">
        <v>0.36736536847070606</v>
      </c>
      <c r="AS311" s="71">
        <v>0.38024792777411287</v>
      </c>
      <c r="AT311" s="71">
        <v>0.37519919361030551</v>
      </c>
      <c r="AU311" s="71">
        <v>0.37874068365527563</v>
      </c>
      <c r="AV311" s="71">
        <v>0.38170238467078654</v>
      </c>
      <c r="AW311" s="71">
        <v>0.38581077727475521</v>
      </c>
      <c r="AX311" s="71">
        <v>0.373386434712288</v>
      </c>
      <c r="AY311" s="71">
        <v>0.38616852802722051</v>
      </c>
      <c r="AZ311" s="71">
        <v>0.38657327541495801</v>
      </c>
      <c r="BA311" s="71">
        <v>0.39276682574637256</v>
      </c>
      <c r="BB311" s="71">
        <v>0.39853132243028866</v>
      </c>
      <c r="BC311" s="71">
        <v>0.4007504054501419</v>
      </c>
      <c r="BD311" s="71">
        <v>0.39165462256853661</v>
      </c>
      <c r="BE311" s="71">
        <v>0.3863076839447997</v>
      </c>
      <c r="BF311" s="71">
        <v>0.39540203691465453</v>
      </c>
      <c r="BG311" s="71">
        <v>0.38740789659333119</v>
      </c>
      <c r="BH311" s="71">
        <v>0.36670358737352221</v>
      </c>
      <c r="BI311" s="71">
        <v>0.36508937508825551</v>
      </c>
      <c r="BJ311" s="71">
        <v>0.37782188749882101</v>
      </c>
      <c r="BK311" s="71">
        <v>0.38163073643423412</v>
      </c>
      <c r="BL311" s="71">
        <v>0.38612846269756235</v>
      </c>
      <c r="BM311" s="71">
        <v>0.38746271227189566</v>
      </c>
      <c r="BN311" s="71">
        <v>0.38962315983332269</v>
      </c>
      <c r="BO311" s="71">
        <v>0.39262282659914616</v>
      </c>
      <c r="BP311" s="71">
        <v>0.39379482122411247</v>
      </c>
      <c r="BQ311" s="71">
        <v>0.39610276061409699</v>
      </c>
      <c r="BR311" s="71">
        <v>0.4037084799664859</v>
      </c>
      <c r="BS311" s="71">
        <v>0.40153657358397216</v>
      </c>
      <c r="BT311" s="71">
        <v>0.40040276372029693</v>
      </c>
      <c r="BU311" s="71">
        <v>0.38439141693302786</v>
      </c>
      <c r="BV311" s="71">
        <v>0.3932513928733517</v>
      </c>
      <c r="BW311" s="71">
        <v>0.3899344017176079</v>
      </c>
      <c r="BX311" s="71">
        <v>0.39209795721345297</v>
      </c>
      <c r="BY311" s="71">
        <v>0.39833284584349982</v>
      </c>
      <c r="BZ311" s="71">
        <v>0.39381031260938332</v>
      </c>
      <c r="CA311" s="71">
        <v>0.39463646684783987</v>
      </c>
      <c r="CB311" s="71">
        <v>0.38988271880074371</v>
      </c>
      <c r="CC311" s="71">
        <v>0.37898516815175254</v>
      </c>
      <c r="CD311" s="71">
        <v>0.37470628900528274</v>
      </c>
      <c r="CE311" s="71">
        <v>0.37776952508139489</v>
      </c>
      <c r="CF311" s="71">
        <v>0.38632927424790486</v>
      </c>
      <c r="CG311" s="71">
        <v>0.39409146091474945</v>
      </c>
      <c r="CH311" s="71">
        <v>0.40548190062918121</v>
      </c>
      <c r="CI311" s="71">
        <v>0.41727348401611797</v>
      </c>
      <c r="CJ311" s="71">
        <v>0.40931092879938075</v>
      </c>
      <c r="CK311" s="71">
        <v>0.43382398309376341</v>
      </c>
      <c r="CL311" s="71">
        <v>0.42356257112424067</v>
      </c>
      <c r="CM311" s="71">
        <v>0.39216106495406072</v>
      </c>
      <c r="CN311" s="71">
        <v>0.39449608280032944</v>
      </c>
      <c r="CO311" s="71">
        <v>0.40141081949004165</v>
      </c>
      <c r="CP311" s="71">
        <v>0.39282676872483624</v>
      </c>
      <c r="CQ311" s="71">
        <v>0.39462303316715253</v>
      </c>
      <c r="CR311" s="71">
        <v>0.38545595951594586</v>
      </c>
      <c r="CS311" s="71">
        <v>0.3877257505099394</v>
      </c>
      <c r="CT311" s="71">
        <v>0.38460839979449279</v>
      </c>
      <c r="CU311" s="71">
        <v>0.38692336704079366</v>
      </c>
      <c r="CV311" s="71">
        <v>0.40208582930543491</v>
      </c>
      <c r="CW311" s="71">
        <v>0.42005975186811051</v>
      </c>
      <c r="CX311" s="71">
        <v>0.42097750451236837</v>
      </c>
      <c r="CY311" s="71">
        <v>0.42432774050042732</v>
      </c>
      <c r="CZ311" s="71">
        <v>0.38532085287661194</v>
      </c>
      <c r="DA311" s="71">
        <v>0.38305296257285376</v>
      </c>
      <c r="DB311" s="71">
        <v>0.37729352260523441</v>
      </c>
      <c r="DC311" s="71">
        <v>0.3769430401431465</v>
      </c>
      <c r="DD311" s="71">
        <v>0.36379355633571064</v>
      </c>
      <c r="DE311" s="71">
        <v>0.34959943178539976</v>
      </c>
      <c r="DF311" s="71">
        <v>0.332547637554585</v>
      </c>
      <c r="DG311" s="71">
        <v>0.32940471243101194</v>
      </c>
      <c r="DH311" s="71">
        <v>0.32025014227475967</v>
      </c>
      <c r="DI311" s="71">
        <v>0.27942732368759921</v>
      </c>
      <c r="DJ311" s="71">
        <v>0.28030101505250521</v>
      </c>
      <c r="DK311" s="71">
        <v>0.28010140368190128</v>
      </c>
      <c r="DL311" s="71">
        <v>0.26803953046851581</v>
      </c>
      <c r="DM311" s="71">
        <v>0.26774926488250317</v>
      </c>
      <c r="DN311" s="71">
        <v>0.27154136916733151</v>
      </c>
      <c r="DO311" s="71">
        <v>0.27519281339879131</v>
      </c>
      <c r="DP311" s="71">
        <v>0.2721191333036686</v>
      </c>
      <c r="DQ311" s="71">
        <v>0.27102903189938071</v>
      </c>
      <c r="DR311" s="71">
        <v>0.27825625482709421</v>
      </c>
      <c r="DS311" s="71">
        <v>0.27420314898701059</v>
      </c>
      <c r="DT311" s="71">
        <v>0.27726432689468966</v>
      </c>
      <c r="DU311" s="71">
        <v>0.28433970751228871</v>
      </c>
      <c r="DV311" s="71">
        <v>0.29723997985782669</v>
      </c>
      <c r="DW311" s="71">
        <v>0.30839739808742123</v>
      </c>
      <c r="DX311" s="71">
        <v>0.31564669301766662</v>
      </c>
      <c r="DY311" s="71">
        <v>0.31140492039116641</v>
      </c>
      <c r="DZ311" s="71">
        <v>0.31290269825406336</v>
      </c>
      <c r="EA311" s="71">
        <v>0.31238739041992736</v>
      </c>
      <c r="EB311" s="71">
        <v>0.31518478710549208</v>
      </c>
      <c r="EC311" s="71">
        <v>0.31334105371264692</v>
      </c>
      <c r="ED311" s="71">
        <v>0.31392922677977603</v>
      </c>
      <c r="EE311" s="71">
        <v>0.31416555137440155</v>
      </c>
      <c r="EF311" s="71">
        <v>0.3104589772166369</v>
      </c>
      <c r="EG311" s="71">
        <v>0.31206285408646967</v>
      </c>
      <c r="EH311" s="71">
        <v>0.31163186179304109</v>
      </c>
      <c r="EI311" s="71">
        <v>0.30936997758198376</v>
      </c>
      <c r="EJ311" s="71">
        <v>0.31077041100831071</v>
      </c>
      <c r="EK311" s="71">
        <v>0.31025263548372861</v>
      </c>
      <c r="EL311" s="71">
        <v>0.30835542036647556</v>
      </c>
      <c r="EM311" s="71">
        <v>0.30117824607036309</v>
      </c>
      <c r="EN311" s="71">
        <v>0.28385385747427599</v>
      </c>
      <c r="EO311" s="71">
        <v>0.26955311460626274</v>
      </c>
      <c r="EP311" s="71">
        <v>0.26930534574169401</v>
      </c>
      <c r="EQ311" s="71">
        <v>0.27369070306239729</v>
      </c>
      <c r="ER311" s="71">
        <v>0.28048973019099743</v>
      </c>
      <c r="ES311" s="71">
        <v>0.2815829260140561</v>
      </c>
      <c r="ET311" s="71">
        <v>0.28401359413640459</v>
      </c>
      <c r="EU311" s="71">
        <v>0.29069549234459297</v>
      </c>
      <c r="EV311" s="71">
        <v>0.29330493178736222</v>
      </c>
      <c r="EW311" s="71">
        <v>0.29405963789447664</v>
      </c>
      <c r="EX311" s="71">
        <v>0.30706093227665004</v>
      </c>
      <c r="EY311" s="71">
        <v>0.30460006889675495</v>
      </c>
      <c r="EZ311" s="71">
        <v>0.27663328345455163</v>
      </c>
      <c r="FA311" s="71">
        <v>0.2793718392911464</v>
      </c>
      <c r="FB311" s="71">
        <v>0.25318054937352541</v>
      </c>
      <c r="FC311" s="71">
        <v>0.24607116004039001</v>
      </c>
      <c r="FD311" s="71">
        <v>0.24574604909617623</v>
      </c>
      <c r="FE311" s="71">
        <v>0.25818493518147989</v>
      </c>
      <c r="FF311" s="71">
        <v>0.25957993086821995</v>
      </c>
      <c r="FG311" s="71">
        <v>0.25519679685976915</v>
      </c>
      <c r="FH311" s="71">
        <v>0.25954793688884498</v>
      </c>
      <c r="FI311" s="71">
        <v>0.27050087828886038</v>
      </c>
      <c r="FJ311" s="71">
        <v>0.27336504280760232</v>
      </c>
      <c r="FK311" s="71">
        <v>0.28350427381234278</v>
      </c>
      <c r="FL311" s="71">
        <v>0.29574056298775042</v>
      </c>
      <c r="FM311" s="71">
        <v>0.29267003761282195</v>
      </c>
      <c r="FN311" s="71">
        <v>0.29259442218591475</v>
      </c>
      <c r="FO311" s="71">
        <v>0.28585562656449021</v>
      </c>
      <c r="FP311" s="71">
        <v>0.27038367702385113</v>
      </c>
      <c r="FQ311" s="71">
        <v>0.26654035568794476</v>
      </c>
      <c r="FR311" s="71">
        <v>0.27796414877376197</v>
      </c>
      <c r="FS311" s="71">
        <v>0.28600778129375687</v>
      </c>
      <c r="FT311" s="71">
        <v>0.29148822263826346</v>
      </c>
      <c r="FU311" s="71">
        <v>0.29592108669856271</v>
      </c>
      <c r="FV311" s="37">
        <v>0.29566058800158923</v>
      </c>
      <c r="FW311" s="71">
        <v>0.28420000000000001</v>
      </c>
      <c r="FX311" s="71">
        <v>0.29570000000000002</v>
      </c>
      <c r="FY311" s="71">
        <v>0.30070000000000002</v>
      </c>
      <c r="FZ311" s="71">
        <v>0.309</v>
      </c>
      <c r="GA311" s="71">
        <v>0.30509999999999998</v>
      </c>
      <c r="GB311" s="71">
        <v>0.29799999999999999</v>
      </c>
      <c r="GC311" s="71">
        <v>0.29049999999999998</v>
      </c>
      <c r="GD311" s="71">
        <v>0.28289999999999998</v>
      </c>
      <c r="GE311" s="71">
        <v>0.28050000000000003</v>
      </c>
      <c r="GF311" s="71">
        <v>0.27729999999999999</v>
      </c>
      <c r="GG311" s="71">
        <v>0.2752</v>
      </c>
      <c r="GH311" s="71">
        <v>0.27410000000000001</v>
      </c>
      <c r="GI311" s="71">
        <v>0.27539999999999998</v>
      </c>
      <c r="GJ311" s="71">
        <v>0.2823</v>
      </c>
      <c r="GK311" s="71">
        <v>0.28699999999999998</v>
      </c>
      <c r="GL311" s="71">
        <v>0.28739999999999999</v>
      </c>
      <c r="GM311" s="71">
        <v>0.28670000000000001</v>
      </c>
      <c r="GN311" s="71">
        <v>0.2853</v>
      </c>
      <c r="GO311" s="71">
        <v>0.28199999999999997</v>
      </c>
      <c r="GP311" s="71">
        <v>0.27660000000000001</v>
      </c>
      <c r="GQ311" s="71">
        <v>0.27189999999999998</v>
      </c>
      <c r="GR311" s="71">
        <v>0.27339999999999998</v>
      </c>
      <c r="GS311" s="71">
        <v>0.27160000000000001</v>
      </c>
      <c r="GT311" s="71">
        <v>0.27210000000000001</v>
      </c>
      <c r="GU311" s="71">
        <v>0.26829999999999998</v>
      </c>
      <c r="GV311" s="71">
        <v>0.26590000000000003</v>
      </c>
      <c r="GW311" s="71">
        <v>0.2626</v>
      </c>
      <c r="GX311" s="71">
        <v>0.25990000000000002</v>
      </c>
      <c r="GY311" s="71">
        <v>0.25750000000000001</v>
      </c>
      <c r="GZ311" s="71">
        <v>0.254</v>
      </c>
      <c r="HA311" s="71">
        <v>0.25059999999999999</v>
      </c>
      <c r="HB311" s="71">
        <v>0.25130000000000002</v>
      </c>
      <c r="HC311" s="71">
        <v>0.2545</v>
      </c>
      <c r="HD311" s="71">
        <v>0.26400000000000001</v>
      </c>
      <c r="HE311" s="71">
        <v>0.2676</v>
      </c>
      <c r="HF311" s="71">
        <v>0.27479999999999999</v>
      </c>
      <c r="HG311" s="71">
        <v>0.28060000000000002</v>
      </c>
      <c r="HH311" s="71">
        <v>0.28649999999999998</v>
      </c>
      <c r="HI311" s="71">
        <v>0.28060000000000002</v>
      </c>
      <c r="HJ311" s="71">
        <v>0.28649999999999998</v>
      </c>
      <c r="HK311" s="40"/>
      <c r="HL311" s="40"/>
      <c r="HM311" s="40"/>
      <c r="HN311" s="40"/>
      <c r="HO311" s="40"/>
      <c r="HP311" s="40"/>
      <c r="HQ311" s="41"/>
      <c r="HR311" s="41"/>
      <c r="HS311" s="41"/>
      <c r="HT311" s="41"/>
      <c r="HU311" s="41"/>
      <c r="HV311" s="41"/>
      <c r="HW311" s="41"/>
      <c r="HX311" s="41"/>
      <c r="HY311" s="41"/>
      <c r="HZ311" s="41"/>
      <c r="IA311" s="41"/>
      <c r="IB311" s="41"/>
      <c r="IC311" s="41"/>
      <c r="ID311" s="41"/>
      <c r="IE311" s="41"/>
      <c r="IF311" s="41"/>
      <c r="IG311" s="41"/>
      <c r="IH311" s="41"/>
      <c r="II311" s="41"/>
      <c r="IJ311" s="41"/>
      <c r="IK311" s="41"/>
      <c r="IL311" s="41"/>
      <c r="IM311" s="41"/>
      <c r="IN311" s="41"/>
      <c r="IO311" s="42"/>
      <c r="IP311" s="42"/>
      <c r="IQ311" s="42"/>
      <c r="IR311" s="42"/>
      <c r="IS311" s="42"/>
      <c r="IT311" s="42"/>
      <c r="IU311" s="42"/>
      <c r="IV311" s="42"/>
      <c r="IW311" s="42"/>
    </row>
    <row r="312" spans="1:257" s="19" customFormat="1" ht="18" customHeight="1" x14ac:dyDescent="0.2">
      <c r="A312" s="12">
        <v>27302</v>
      </c>
      <c r="B312" s="20"/>
      <c r="C312" s="60"/>
      <c r="D312" s="29"/>
      <c r="E312" s="95"/>
      <c r="F312" s="66"/>
      <c r="G312" s="36" t="s">
        <v>304</v>
      </c>
      <c r="H312" s="71">
        <v>7.4158288447437756E-2</v>
      </c>
      <c r="I312" s="71">
        <v>7.4652955094621595E-2</v>
      </c>
      <c r="J312" s="71">
        <v>7.425889580809128E-2</v>
      </c>
      <c r="K312" s="71">
        <v>7.4794231432661826E-2</v>
      </c>
      <c r="L312" s="71">
        <v>7.4981487822883608E-2</v>
      </c>
      <c r="M312" s="71">
        <v>7.5991616659514677E-2</v>
      </c>
      <c r="N312" s="71">
        <v>7.5591612172443631E-2</v>
      </c>
      <c r="O312" s="71">
        <v>7.6047978542779573E-2</v>
      </c>
      <c r="P312" s="71">
        <v>7.6564500874191255E-2</v>
      </c>
      <c r="Q312" s="71">
        <v>7.6322958203673019E-2</v>
      </c>
      <c r="R312" s="71">
        <v>7.6821457264088081E-2</v>
      </c>
      <c r="S312" s="71">
        <v>7.7825995176640947E-2</v>
      </c>
      <c r="T312" s="71">
        <v>7.8809042954311445E-2</v>
      </c>
      <c r="U312" s="71">
        <v>8.0409958566564271E-2</v>
      </c>
      <c r="V312" s="71">
        <v>8.1194692541594796E-2</v>
      </c>
      <c r="W312" s="71">
        <v>8.1120700638861551E-2</v>
      </c>
      <c r="X312" s="71">
        <v>7.9692972131950993E-2</v>
      </c>
      <c r="Y312" s="71">
        <v>7.9461972805332529E-2</v>
      </c>
      <c r="Z312" s="71">
        <v>7.6982667541763666E-2</v>
      </c>
      <c r="AA312" s="71">
        <v>7.734586448448702E-2</v>
      </c>
      <c r="AB312" s="71">
        <v>8.5881979194053479E-2</v>
      </c>
      <c r="AC312" s="71">
        <v>8.6583973798972064E-2</v>
      </c>
      <c r="AD312" s="71">
        <v>8.7422519724681735E-2</v>
      </c>
      <c r="AE312" s="71">
        <v>8.7505396317287584E-2</v>
      </c>
      <c r="AF312" s="71">
        <v>8.840868234235004E-2</v>
      </c>
      <c r="AG312" s="71">
        <v>8.81055571136833E-2</v>
      </c>
      <c r="AH312" s="71">
        <v>8.8452421001186665E-2</v>
      </c>
      <c r="AI312" s="71">
        <v>8.8150766357599428E-2</v>
      </c>
      <c r="AJ312" s="71">
        <v>8.677938661967971E-2</v>
      </c>
      <c r="AK312" s="71">
        <v>8.6584248249603007E-2</v>
      </c>
      <c r="AL312" s="71">
        <v>8.6303111430019952E-2</v>
      </c>
      <c r="AM312" s="71">
        <v>8.5557573899645634E-2</v>
      </c>
      <c r="AN312" s="71">
        <v>8.5520623313596458E-2</v>
      </c>
      <c r="AO312" s="71">
        <v>8.5264756830931682E-2</v>
      </c>
      <c r="AP312" s="71">
        <v>8.4998831110846412E-2</v>
      </c>
      <c r="AQ312" s="71">
        <v>8.6536087837033329E-2</v>
      </c>
      <c r="AR312" s="71">
        <v>8.4026576414348492E-2</v>
      </c>
      <c r="AS312" s="71">
        <v>8.4293904144877169E-2</v>
      </c>
      <c r="AT312" s="71">
        <v>8.6992411972359407E-2</v>
      </c>
      <c r="AU312" s="71">
        <v>8.8673838129354962E-2</v>
      </c>
      <c r="AV312" s="71">
        <v>8.9242141414597562E-2</v>
      </c>
      <c r="AW312" s="71">
        <v>9.6887953747317512E-2</v>
      </c>
      <c r="AX312" s="71">
        <v>9.7277484831599037E-2</v>
      </c>
      <c r="AY312" s="71">
        <v>0.10027556838302989</v>
      </c>
      <c r="AZ312" s="71">
        <v>0.10314113666261752</v>
      </c>
      <c r="BA312" s="71">
        <v>0.10552718556401935</v>
      </c>
      <c r="BB312" s="71">
        <v>0.11032037179803769</v>
      </c>
      <c r="BC312" s="71">
        <v>0.11030254612639649</v>
      </c>
      <c r="BD312" s="71">
        <v>0.10989817759209521</v>
      </c>
      <c r="BE312" s="71">
        <v>0.10646308134513284</v>
      </c>
      <c r="BF312" s="71">
        <v>0.10738935055020264</v>
      </c>
      <c r="BG312" s="71">
        <v>0.10722784651820345</v>
      </c>
      <c r="BH312" s="71">
        <v>0.1075261862454322</v>
      </c>
      <c r="BI312" s="71">
        <v>0.10801489363025221</v>
      </c>
      <c r="BJ312" s="71">
        <v>0.10755986245433803</v>
      </c>
      <c r="BK312" s="71">
        <v>0.11004569090281079</v>
      </c>
      <c r="BL312" s="71">
        <v>0.11174347285986913</v>
      </c>
      <c r="BM312" s="71">
        <v>0.11171809224749821</v>
      </c>
      <c r="BN312" s="71">
        <v>0.1102571591840934</v>
      </c>
      <c r="BO312" s="71">
        <v>0.1111060171838081</v>
      </c>
      <c r="BP312" s="71">
        <v>0.11143767302783721</v>
      </c>
      <c r="BQ312" s="71">
        <v>0.1140989242454465</v>
      </c>
      <c r="BR312" s="71">
        <v>0.11459989264176776</v>
      </c>
      <c r="BS312" s="71">
        <v>0.11579660007564123</v>
      </c>
      <c r="BT312" s="71">
        <v>0.11602388201311996</v>
      </c>
      <c r="BU312" s="71">
        <v>0.11925476323452606</v>
      </c>
      <c r="BV312" s="71">
        <v>0.11676942246378397</v>
      </c>
      <c r="BW312" s="71">
        <v>0.11601363753928366</v>
      </c>
      <c r="BX312" s="71">
        <v>0.11716057745892716</v>
      </c>
      <c r="BY312" s="71">
        <v>0.11754357628653697</v>
      </c>
      <c r="BZ312" s="71">
        <v>0.11620902721341929</v>
      </c>
      <c r="CA312" s="71">
        <v>0.11473874183706974</v>
      </c>
      <c r="CB312" s="71">
        <v>0.11120657354767288</v>
      </c>
      <c r="CC312" s="71">
        <v>0.11136282340689289</v>
      </c>
      <c r="CD312" s="71">
        <v>0.11035623228218526</v>
      </c>
      <c r="CE312" s="71">
        <v>0.11268207845450524</v>
      </c>
      <c r="CF312" s="71">
        <v>0.11439400090342437</v>
      </c>
      <c r="CG312" s="71">
        <v>0.11663423930872817</v>
      </c>
      <c r="CH312" s="71">
        <v>0.11863784254172992</v>
      </c>
      <c r="CI312" s="71">
        <v>0.11417224265696256</v>
      </c>
      <c r="CJ312" s="71">
        <v>0.12101961007616872</v>
      </c>
      <c r="CK312" s="71">
        <v>0.12357929866371453</v>
      </c>
      <c r="CL312" s="71">
        <v>0.12999300374588788</v>
      </c>
      <c r="CM312" s="71">
        <v>0.12995568900618834</v>
      </c>
      <c r="CN312" s="71">
        <v>0.12497693775721508</v>
      </c>
      <c r="CO312" s="71">
        <v>0.12776474613819408</v>
      </c>
      <c r="CP312" s="71">
        <v>0.13020039784831566</v>
      </c>
      <c r="CQ312" s="71">
        <v>0.11968458631436782</v>
      </c>
      <c r="CR312" s="71">
        <v>0.11799875269065299</v>
      </c>
      <c r="CS312" s="71">
        <v>0.11512092130593518</v>
      </c>
      <c r="CT312" s="71">
        <v>0.11417249029738635</v>
      </c>
      <c r="CU312" s="71">
        <v>0.11416177501707794</v>
      </c>
      <c r="CV312" s="71">
        <v>0.11532530654678831</v>
      </c>
      <c r="CW312" s="71">
        <v>0.1086964980183555</v>
      </c>
      <c r="CX312" s="71">
        <v>0.10666786218024482</v>
      </c>
      <c r="CY312" s="71">
        <v>0.10734511756161427</v>
      </c>
      <c r="CZ312" s="71">
        <v>9.910958562376411E-2</v>
      </c>
      <c r="DA312" s="71">
        <v>0.10020412729050714</v>
      </c>
      <c r="DB312" s="71">
        <v>0.10129016395972402</v>
      </c>
      <c r="DC312" s="71">
        <v>0.10030244305112701</v>
      </c>
      <c r="DD312" s="71">
        <v>9.8764656063403497E-2</v>
      </c>
      <c r="DE312" s="71">
        <v>9.9791441697204802E-2</v>
      </c>
      <c r="DF312" s="71">
        <v>0.10191959797517619</v>
      </c>
      <c r="DG312" s="71">
        <v>0.10218607424113657</v>
      </c>
      <c r="DH312" s="71">
        <v>9.5888349954428076E-2</v>
      </c>
      <c r="DI312" s="71">
        <v>9.526247304223559E-2</v>
      </c>
      <c r="DJ312" s="71">
        <v>9.5031069205008242E-2</v>
      </c>
      <c r="DK312" s="71">
        <v>9.4935013353396561E-2</v>
      </c>
      <c r="DL312" s="71">
        <v>9.3606595636885365E-2</v>
      </c>
      <c r="DM312" s="71">
        <v>9.3356006715964182E-2</v>
      </c>
      <c r="DN312" s="71">
        <v>9.2310086631872831E-2</v>
      </c>
      <c r="DO312" s="71">
        <v>9.2633310038089903E-2</v>
      </c>
      <c r="DP312" s="71">
        <v>9.1828241846391087E-2</v>
      </c>
      <c r="DQ312" s="71">
        <v>9.0435921848364048E-2</v>
      </c>
      <c r="DR312" s="71">
        <v>8.9866218287959598E-2</v>
      </c>
      <c r="DS312" s="71">
        <v>8.8955726287925002E-2</v>
      </c>
      <c r="DT312" s="71">
        <v>8.7244858402186154E-2</v>
      </c>
      <c r="DU312" s="71">
        <v>8.7968554056482268E-2</v>
      </c>
      <c r="DV312" s="71">
        <v>8.8303647956668493E-2</v>
      </c>
      <c r="DW312" s="71">
        <v>8.820228316035808E-2</v>
      </c>
      <c r="DX312" s="71">
        <v>8.7748343932390588E-2</v>
      </c>
      <c r="DY312" s="71">
        <v>8.7442450908454789E-2</v>
      </c>
      <c r="DZ312" s="71">
        <v>8.7453782133071034E-2</v>
      </c>
      <c r="EA312" s="71">
        <v>8.6035037006357201E-2</v>
      </c>
      <c r="EB312" s="71">
        <v>8.5161493679898226E-2</v>
      </c>
      <c r="EC312" s="71">
        <v>8.5785084856564026E-2</v>
      </c>
      <c r="ED312" s="71">
        <v>8.6324502124447935E-2</v>
      </c>
      <c r="EE312" s="71">
        <v>8.4936142582413041E-2</v>
      </c>
      <c r="EF312" s="71">
        <v>8.6030924400424771E-2</v>
      </c>
      <c r="EG312" s="71">
        <v>8.6219402329105993E-2</v>
      </c>
      <c r="EH312" s="71">
        <v>8.4834515141311309E-2</v>
      </c>
      <c r="EI312" s="71">
        <v>8.4987158469827989E-2</v>
      </c>
      <c r="EJ312" s="71">
        <v>8.4685712018195594E-2</v>
      </c>
      <c r="EK312" s="71">
        <v>8.433420222028809E-2</v>
      </c>
      <c r="EL312" s="71">
        <v>8.4018856000562789E-2</v>
      </c>
      <c r="EM312" s="71">
        <v>8.4072004172200995E-2</v>
      </c>
      <c r="EN312" s="71">
        <v>8.3504324992586698E-2</v>
      </c>
      <c r="EO312" s="71">
        <v>8.2349025281869909E-2</v>
      </c>
      <c r="EP312" s="71">
        <v>8.2734062045104181E-2</v>
      </c>
      <c r="EQ312" s="71">
        <v>8.4089704921916669E-2</v>
      </c>
      <c r="ER312" s="71">
        <v>8.4956147707265589E-2</v>
      </c>
      <c r="ES312" s="71">
        <v>8.573075413963345E-2</v>
      </c>
      <c r="ET312" s="71">
        <v>8.6091310658857903E-2</v>
      </c>
      <c r="EU312" s="71">
        <v>8.8609827464488047E-2</v>
      </c>
      <c r="EV312" s="71">
        <v>8.554669523299134E-2</v>
      </c>
      <c r="EW312" s="71">
        <v>7.9620141444550097E-2</v>
      </c>
      <c r="EX312" s="71">
        <v>7.5719107950419459E-2</v>
      </c>
      <c r="EY312" s="71">
        <v>7.5222637866041484E-2</v>
      </c>
      <c r="EZ312" s="71">
        <v>7.6459366393009195E-2</v>
      </c>
      <c r="FA312" s="71">
        <v>7.342630249455151E-2</v>
      </c>
      <c r="FB312" s="71">
        <v>8.027376619384069E-2</v>
      </c>
      <c r="FC312" s="71">
        <v>8.0204203932264712E-2</v>
      </c>
      <c r="FD312" s="71">
        <v>8.0714994004274468E-2</v>
      </c>
      <c r="FE312" s="71">
        <v>8.1985153530759608E-2</v>
      </c>
      <c r="FF312" s="71">
        <v>8.1925314882931491E-2</v>
      </c>
      <c r="FG312" s="71">
        <v>8.0541965898226209E-2</v>
      </c>
      <c r="FH312" s="71">
        <v>8.0154040177222455E-2</v>
      </c>
      <c r="FI312" s="71">
        <v>7.9652096968153632E-2</v>
      </c>
      <c r="FJ312" s="71">
        <v>8.0454418242305439E-2</v>
      </c>
      <c r="FK312" s="71">
        <v>7.3129060891827316E-2</v>
      </c>
      <c r="FL312" s="71">
        <v>7.2989846115019963E-2</v>
      </c>
      <c r="FM312" s="71">
        <v>7.2232029289542504E-2</v>
      </c>
      <c r="FN312" s="71">
        <v>7.1794529597942469E-2</v>
      </c>
      <c r="FO312" s="71">
        <v>7.1571893403202719E-2</v>
      </c>
      <c r="FP312" s="71">
        <v>7.2017197535782534E-2</v>
      </c>
      <c r="FQ312" s="71">
        <v>7.23281999257369E-2</v>
      </c>
      <c r="FR312" s="71">
        <v>7.4387243730806948E-2</v>
      </c>
      <c r="FS312" s="71">
        <v>7.5483586884027967E-2</v>
      </c>
      <c r="FT312" s="71">
        <v>7.2403421092400999E-2</v>
      </c>
      <c r="FU312" s="71">
        <v>7.3306067922335114E-2</v>
      </c>
      <c r="FV312" s="37">
        <v>7.379817242749305E-2</v>
      </c>
      <c r="FW312" s="71">
        <v>7.4300000000000005E-2</v>
      </c>
      <c r="FX312" s="71">
        <v>7.3800000000000004E-2</v>
      </c>
      <c r="FY312" s="71">
        <v>7.2300000000000003E-2</v>
      </c>
      <c r="FZ312" s="71">
        <v>7.1999999999999995E-2</v>
      </c>
      <c r="GA312" s="71">
        <v>7.1800000000000003E-2</v>
      </c>
      <c r="GB312" s="71">
        <v>7.0199999999999999E-2</v>
      </c>
      <c r="GC312" s="71">
        <v>6.9199999999999998E-2</v>
      </c>
      <c r="GD312" s="71">
        <v>6.83E-2</v>
      </c>
      <c r="GE312" s="71">
        <v>6.7000000000000004E-2</v>
      </c>
      <c r="GF312" s="71">
        <v>6.6900000000000001E-2</v>
      </c>
      <c r="GG312" s="71">
        <v>6.6299999999999998E-2</v>
      </c>
      <c r="GH312" s="71">
        <v>6.5500000000000003E-2</v>
      </c>
      <c r="GI312" s="71">
        <v>6.5299999999999997E-2</v>
      </c>
      <c r="GJ312" s="71">
        <v>6.5100000000000005E-2</v>
      </c>
      <c r="GK312" s="71">
        <v>6.5500000000000003E-2</v>
      </c>
      <c r="GL312" s="71">
        <v>6.5600000000000006E-2</v>
      </c>
      <c r="GM312" s="71">
        <v>6.5699999999999995E-2</v>
      </c>
      <c r="GN312" s="71">
        <v>6.6400000000000001E-2</v>
      </c>
      <c r="GO312" s="71">
        <v>6.5799999999999997E-2</v>
      </c>
      <c r="GP312" s="71">
        <v>6.5500000000000003E-2</v>
      </c>
      <c r="GQ312" s="71">
        <v>6.5100000000000005E-2</v>
      </c>
      <c r="GR312" s="71">
        <v>6.6000000000000003E-2</v>
      </c>
      <c r="GS312" s="71">
        <v>6.6100000000000006E-2</v>
      </c>
      <c r="GT312" s="71">
        <v>6.7599999999999993E-2</v>
      </c>
      <c r="GU312" s="71">
        <v>6.6699999999999995E-2</v>
      </c>
      <c r="GV312" s="71">
        <v>6.5699999999999995E-2</v>
      </c>
      <c r="GW312" s="71">
        <v>6.5299999999999997E-2</v>
      </c>
      <c r="GX312" s="71">
        <v>6.4500000000000002E-2</v>
      </c>
      <c r="GY312" s="71">
        <v>6.3200000000000006E-2</v>
      </c>
      <c r="GZ312" s="71">
        <v>6.2E-2</v>
      </c>
      <c r="HA312" s="71">
        <v>6.13E-2</v>
      </c>
      <c r="HB312" s="71">
        <v>6.1699999999999998E-2</v>
      </c>
      <c r="HC312" s="71">
        <v>6.2199999999999998E-2</v>
      </c>
      <c r="HD312" s="71">
        <v>7.6799999999999993E-2</v>
      </c>
      <c r="HE312" s="71">
        <v>7.6899999999999996E-2</v>
      </c>
      <c r="HF312" s="71">
        <v>7.7399999999999997E-2</v>
      </c>
      <c r="HG312" s="71">
        <v>7.7299999999999994E-2</v>
      </c>
      <c r="HH312" s="71">
        <v>7.8299999999999995E-2</v>
      </c>
      <c r="HI312" s="71">
        <v>7.7299999999999994E-2</v>
      </c>
      <c r="HJ312" s="71">
        <v>7.8299999999999995E-2</v>
      </c>
      <c r="HK312" s="40"/>
      <c r="HL312" s="40"/>
      <c r="HM312" s="40"/>
      <c r="HN312" s="40"/>
      <c r="HO312" s="40"/>
      <c r="HP312" s="40"/>
      <c r="HQ312" s="41"/>
      <c r="HR312" s="41"/>
      <c r="HS312" s="41"/>
      <c r="HT312" s="41"/>
      <c r="HU312" s="41"/>
      <c r="HV312" s="41"/>
      <c r="HW312" s="41"/>
      <c r="HX312" s="41"/>
      <c r="HY312" s="41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2"/>
      <c r="IP312" s="42"/>
      <c r="IQ312" s="42"/>
      <c r="IR312" s="42"/>
      <c r="IS312" s="42"/>
      <c r="IT312" s="42"/>
      <c r="IU312" s="42"/>
      <c r="IV312" s="42"/>
      <c r="IW312" s="42"/>
    </row>
    <row r="313" spans="1:257" s="19" customFormat="1" ht="18" customHeight="1" x14ac:dyDescent="0.2">
      <c r="A313" s="12">
        <v>274</v>
      </c>
      <c r="B313" s="20"/>
      <c r="C313" s="60"/>
      <c r="D313" s="29"/>
      <c r="E313" s="95"/>
      <c r="F313" s="66" t="s">
        <v>305</v>
      </c>
      <c r="G313" s="35"/>
      <c r="H313" s="67">
        <v>1.2042276734660593</v>
      </c>
      <c r="I313" s="67">
        <v>1.234371673251045</v>
      </c>
      <c r="J313" s="67">
        <v>1.2200259894827856</v>
      </c>
      <c r="K313" s="67">
        <v>1.2200813601410749</v>
      </c>
      <c r="L313" s="67">
        <v>1.2521207109693357</v>
      </c>
      <c r="M313" s="67">
        <v>1.262705614856688</v>
      </c>
      <c r="N313" s="67">
        <v>1.3307666012551609</v>
      </c>
      <c r="O313" s="67">
        <v>1.3310467767398411</v>
      </c>
      <c r="P313" s="67">
        <v>1.3623011113856709</v>
      </c>
      <c r="Q313" s="67">
        <v>1.3659207036217089</v>
      </c>
      <c r="R313" s="67">
        <v>1.3367241094023059</v>
      </c>
      <c r="S313" s="67">
        <v>1.3315885838219648</v>
      </c>
      <c r="T313" s="67">
        <v>1.2922951942216832</v>
      </c>
      <c r="U313" s="67">
        <v>1.2944206996498302</v>
      </c>
      <c r="V313" s="67">
        <v>1.287250106194773</v>
      </c>
      <c r="W313" s="67">
        <v>1.2829668999973469</v>
      </c>
      <c r="X313" s="67">
        <v>1.2541411341404571</v>
      </c>
      <c r="Y313" s="67">
        <v>1.2539132641138671</v>
      </c>
      <c r="Z313" s="67">
        <v>1.2806503147098189</v>
      </c>
      <c r="AA313" s="67">
        <v>1.2649490366737712</v>
      </c>
      <c r="AB313" s="67">
        <v>1.263698022217159</v>
      </c>
      <c r="AC313" s="67">
        <v>1.3051406110544279</v>
      </c>
      <c r="AD313" s="67">
        <v>1.3464904748035977</v>
      </c>
      <c r="AE313" s="67">
        <v>1.3683385327438966</v>
      </c>
      <c r="AF313" s="67">
        <v>1.3995789925405733</v>
      </c>
      <c r="AG313" s="67">
        <v>1.3973682758645538</v>
      </c>
      <c r="AH313" s="67">
        <v>1.4169883282563447</v>
      </c>
      <c r="AI313" s="67">
        <v>1.4040246386174173</v>
      </c>
      <c r="AJ313" s="67">
        <v>1.4140070287562625</v>
      </c>
      <c r="AK313" s="67">
        <v>1.4421855473206904</v>
      </c>
      <c r="AL313" s="67">
        <v>1.4614590642549574</v>
      </c>
      <c r="AM313" s="67">
        <v>1.4484731776643363</v>
      </c>
      <c r="AN313" s="67">
        <v>1.4380207493195818</v>
      </c>
      <c r="AO313" s="67">
        <v>1.4349780991241017</v>
      </c>
      <c r="AP313" s="67">
        <v>1.4440602600344468</v>
      </c>
      <c r="AQ313" s="67">
        <v>1.5208655273748521</v>
      </c>
      <c r="AR313" s="67">
        <v>1.451566253502786</v>
      </c>
      <c r="AS313" s="67">
        <v>1.3135380190906112</v>
      </c>
      <c r="AT313" s="67">
        <v>1.2694429634901865</v>
      </c>
      <c r="AU313" s="67">
        <v>1.3075183139207609</v>
      </c>
      <c r="AV313" s="67">
        <v>1.3189054099060993</v>
      </c>
      <c r="AW313" s="67">
        <v>1.2638400585450913</v>
      </c>
      <c r="AX313" s="67">
        <v>1.2812801746999223</v>
      </c>
      <c r="AY313" s="67">
        <v>1.2538785158371031</v>
      </c>
      <c r="AZ313" s="67">
        <v>1.2316195955264313</v>
      </c>
      <c r="BA313" s="67">
        <v>1.214576286413833</v>
      </c>
      <c r="BB313" s="67">
        <v>1.2523785349444863</v>
      </c>
      <c r="BC313" s="67">
        <v>1.2776349537072635</v>
      </c>
      <c r="BD313" s="67">
        <v>1.2876145536859629</v>
      </c>
      <c r="BE313" s="67">
        <v>1.2812715052347503</v>
      </c>
      <c r="BF313" s="67">
        <v>1.2987077724500335</v>
      </c>
      <c r="BG313" s="67">
        <v>1.3208567954184394</v>
      </c>
      <c r="BH313" s="67">
        <v>1.3257419998284354</v>
      </c>
      <c r="BI313" s="67">
        <v>1.3252890750253015</v>
      </c>
      <c r="BJ313" s="67">
        <v>1.3511576191494337</v>
      </c>
      <c r="BK313" s="67">
        <v>1.3778560928059074</v>
      </c>
      <c r="BL313" s="67">
        <v>1.3987838200186811</v>
      </c>
      <c r="BM313" s="67">
        <v>1.3816437616789243</v>
      </c>
      <c r="BN313" s="67">
        <v>1.3917895962339228</v>
      </c>
      <c r="BO313" s="67">
        <v>1.392280043999659</v>
      </c>
      <c r="BP313" s="67">
        <v>1.3623541755355042</v>
      </c>
      <c r="BQ313" s="67">
        <v>1.3650529182850057</v>
      </c>
      <c r="BR313" s="67">
        <v>1.36148671668027</v>
      </c>
      <c r="BS313" s="67">
        <v>1.3618742013152882</v>
      </c>
      <c r="BT313" s="67">
        <v>1.3492702894078197</v>
      </c>
      <c r="BU313" s="67">
        <v>1.3661006582216086</v>
      </c>
      <c r="BV313" s="67">
        <v>1.3576130107947524</v>
      </c>
      <c r="BW313" s="67">
        <v>1.3568937387993016</v>
      </c>
      <c r="BX313" s="67">
        <v>1.3439992592949221</v>
      </c>
      <c r="BY313" s="67">
        <v>1.344119842502137</v>
      </c>
      <c r="BZ313" s="67">
        <v>1.3614980406933097</v>
      </c>
      <c r="CA313" s="67">
        <v>1.3846819633260257</v>
      </c>
      <c r="CB313" s="67">
        <v>1.3862254762408361</v>
      </c>
      <c r="CC313" s="67">
        <v>1.3674186955613268</v>
      </c>
      <c r="CD313" s="67">
        <v>1.3720522826731723</v>
      </c>
      <c r="CE313" s="67">
        <v>1.4073199374688943</v>
      </c>
      <c r="CF313" s="67">
        <v>1.4119497145712121</v>
      </c>
      <c r="CG313" s="67">
        <v>1.378867886293065</v>
      </c>
      <c r="CH313" s="67">
        <v>1.3861515787649346</v>
      </c>
      <c r="CI313" s="67">
        <v>1.3668025453184327</v>
      </c>
      <c r="CJ313" s="67">
        <v>1.3747887432657786</v>
      </c>
      <c r="CK313" s="67">
        <v>1.322678271008054</v>
      </c>
      <c r="CL313" s="67">
        <v>1.35188864758141</v>
      </c>
      <c r="CM313" s="67">
        <v>1.3644047679700551</v>
      </c>
      <c r="CN313" s="67">
        <v>1.4277628612688329</v>
      </c>
      <c r="CO313" s="67">
        <v>1.3873487623247267</v>
      </c>
      <c r="CP313" s="67">
        <v>1.4557707298362605</v>
      </c>
      <c r="CQ313" s="67">
        <v>1.5335066061000209</v>
      </c>
      <c r="CR313" s="67">
        <v>1.5467933566562109</v>
      </c>
      <c r="CS313" s="67">
        <v>1.5529951875804122</v>
      </c>
      <c r="CT313" s="67">
        <v>1.5410026321000663</v>
      </c>
      <c r="CU313" s="67">
        <v>1.5139014675814244</v>
      </c>
      <c r="CV313" s="67">
        <v>1.5420625904091159</v>
      </c>
      <c r="CW313" s="67">
        <v>1.540853688652136</v>
      </c>
      <c r="CX313" s="67">
        <v>1.5265377638956279</v>
      </c>
      <c r="CY313" s="67">
        <v>1.5023267719590163</v>
      </c>
      <c r="CZ313" s="67">
        <v>1.4596449986871627</v>
      </c>
      <c r="DA313" s="67">
        <v>1.3773376022839261</v>
      </c>
      <c r="DB313" s="67">
        <v>1.2991127765515331</v>
      </c>
      <c r="DC313" s="67">
        <v>1.298946180747103</v>
      </c>
      <c r="DD313" s="67">
        <v>1.3084407850838216</v>
      </c>
      <c r="DE313" s="67">
        <v>1.3219238428949696</v>
      </c>
      <c r="DF313" s="67">
        <v>1.3457837867537887</v>
      </c>
      <c r="DG313" s="67">
        <v>1.3686252163217218</v>
      </c>
      <c r="DH313" s="67">
        <v>1.3604768752785639</v>
      </c>
      <c r="DI313" s="67">
        <v>1.3777659181303525</v>
      </c>
      <c r="DJ313" s="67">
        <v>1.3962495124541021</v>
      </c>
      <c r="DK313" s="67">
        <v>1.3959308588307902</v>
      </c>
      <c r="DL313" s="67">
        <v>1.3677178342332745</v>
      </c>
      <c r="DM313" s="67">
        <v>1.3674815901209241</v>
      </c>
      <c r="DN313" s="67">
        <v>1.364737492862405</v>
      </c>
      <c r="DO313" s="67">
        <v>1.3729567657192763</v>
      </c>
      <c r="DP313" s="67">
        <v>1.4102773370624424</v>
      </c>
      <c r="DQ313" s="67">
        <v>1.442818487400888</v>
      </c>
      <c r="DR313" s="67">
        <v>1.4288564310483687</v>
      </c>
      <c r="DS313" s="67">
        <v>1.4017738512258033</v>
      </c>
      <c r="DT313" s="67">
        <v>1.3878143035553983</v>
      </c>
      <c r="DU313" s="67">
        <v>1.3859782435040542</v>
      </c>
      <c r="DV313" s="67">
        <v>1.4265446059797766</v>
      </c>
      <c r="DW313" s="67">
        <v>1.3811384789508052</v>
      </c>
      <c r="DX313" s="67">
        <v>1.3240046338468088</v>
      </c>
      <c r="DY313" s="67">
        <v>1.3184348802889625</v>
      </c>
      <c r="DZ313" s="67">
        <v>1.3231335835113431</v>
      </c>
      <c r="EA313" s="67">
        <v>1.2489500789244625</v>
      </c>
      <c r="EB313" s="67">
        <v>1.1506041016038497</v>
      </c>
      <c r="EC313" s="67">
        <v>1.111727634693829</v>
      </c>
      <c r="ED313" s="67">
        <v>1.1580104857187834</v>
      </c>
      <c r="EE313" s="67">
        <v>1.1740365241408623</v>
      </c>
      <c r="EF313" s="67">
        <v>1.1949575280397353</v>
      </c>
      <c r="EG313" s="67">
        <v>1.216161502826159</v>
      </c>
      <c r="EH313" s="67">
        <v>1.1986360805849776</v>
      </c>
      <c r="EI313" s="67">
        <v>1.1975116610612309</v>
      </c>
      <c r="EJ313" s="67">
        <v>1.2234477659248644</v>
      </c>
      <c r="EK313" s="67">
        <v>1.2358103483297125</v>
      </c>
      <c r="EL313" s="67">
        <v>1.2536813579526065</v>
      </c>
      <c r="EM313" s="67">
        <v>1.2331566573500494</v>
      </c>
      <c r="EN313" s="67">
        <v>1.1731107731844934</v>
      </c>
      <c r="EO313" s="67">
        <v>1.202284772954445</v>
      </c>
      <c r="EP313" s="67">
        <v>1.2406538081237688</v>
      </c>
      <c r="EQ313" s="67">
        <v>1.2400962174513654</v>
      </c>
      <c r="ER313" s="67">
        <v>1.3172207683444288</v>
      </c>
      <c r="ES313" s="67">
        <v>1.3312326781483126</v>
      </c>
      <c r="ET313" s="67">
        <v>1.3802783805051995</v>
      </c>
      <c r="EU313" s="67">
        <v>1.4196178065079199</v>
      </c>
      <c r="EV313" s="67">
        <v>1.4318182457805735</v>
      </c>
      <c r="EW313" s="67">
        <v>1.4247253734779473</v>
      </c>
      <c r="EX313" s="67">
        <v>1.3842512474671034</v>
      </c>
      <c r="EY313" s="67">
        <v>1.4036441950365899</v>
      </c>
      <c r="EZ313" s="67">
        <v>1.4433691408199825</v>
      </c>
      <c r="FA313" s="67">
        <v>1.5448519856572041</v>
      </c>
      <c r="FB313" s="67">
        <v>1.5741501750793914</v>
      </c>
      <c r="FC313" s="67">
        <v>1.6017570176661624</v>
      </c>
      <c r="FD313" s="67">
        <v>1.5849319460809077</v>
      </c>
      <c r="FE313" s="67">
        <v>1.5673869950409947</v>
      </c>
      <c r="FF313" s="67">
        <v>1.5919834043177974</v>
      </c>
      <c r="FG313" s="67">
        <v>1.5792095269614383</v>
      </c>
      <c r="FH313" s="67">
        <v>1.6302072020484961</v>
      </c>
      <c r="FI313" s="67">
        <v>1.6951813493473933</v>
      </c>
      <c r="FJ313" s="67">
        <v>1.6884785491099077</v>
      </c>
      <c r="FK313" s="67">
        <v>1.6998595503938705</v>
      </c>
      <c r="FL313" s="67">
        <v>1.7152803455017787</v>
      </c>
      <c r="FM313" s="67">
        <v>1.7093984440875998</v>
      </c>
      <c r="FN313" s="67">
        <v>1.7236306240911956</v>
      </c>
      <c r="FO313" s="67">
        <v>1.6505078385292768</v>
      </c>
      <c r="FP313" s="67">
        <v>1.6549678986418972</v>
      </c>
      <c r="FQ313" s="67">
        <v>1.6630646058356044</v>
      </c>
      <c r="FR313" s="67">
        <v>1.7319694580884275</v>
      </c>
      <c r="FS313" s="67">
        <v>1.7333847783285445</v>
      </c>
      <c r="FT313" s="67">
        <v>1.6769208923162435</v>
      </c>
      <c r="FU313" s="67">
        <v>1.6249129438942496</v>
      </c>
      <c r="FV313" s="67">
        <v>1.626117391736194</v>
      </c>
      <c r="FW313" s="67">
        <v>1.6125</v>
      </c>
      <c r="FX313" s="67">
        <v>1.6204000000000001</v>
      </c>
      <c r="FY313" s="67">
        <v>1.5751999999999999</v>
      </c>
      <c r="FZ313" s="67">
        <v>1.5547</v>
      </c>
      <c r="GA313" s="67">
        <v>1.5287999999999999</v>
      </c>
      <c r="GB313" s="67">
        <v>1.5146999999999999</v>
      </c>
      <c r="GC313" s="67">
        <v>1.5046999999999999</v>
      </c>
      <c r="GD313" s="67">
        <v>1.4976</v>
      </c>
      <c r="GE313" s="67">
        <v>1.4959</v>
      </c>
      <c r="GF313" s="67">
        <v>1.526</v>
      </c>
      <c r="GG313" s="67">
        <v>1.5415000000000001</v>
      </c>
      <c r="GH313" s="67">
        <v>1.5173000000000001</v>
      </c>
      <c r="GI313" s="67">
        <v>1.5313000000000001</v>
      </c>
      <c r="GJ313" s="67">
        <v>1.5111000000000001</v>
      </c>
      <c r="GK313" s="67">
        <v>1.5114000000000001</v>
      </c>
      <c r="GL313" s="67">
        <v>1.4885999999999999</v>
      </c>
      <c r="GM313" s="67">
        <v>1.4976</v>
      </c>
      <c r="GN313" s="67">
        <v>1.4864999999999999</v>
      </c>
      <c r="GO313" s="67">
        <v>1.4996</v>
      </c>
      <c r="GP313" s="67">
        <v>1.4902</v>
      </c>
      <c r="GQ313" s="67">
        <v>1.4891000000000001</v>
      </c>
      <c r="GR313" s="67">
        <v>1.5130999999999999</v>
      </c>
      <c r="GS313" s="67">
        <v>1.5074000000000001</v>
      </c>
      <c r="GT313" s="67">
        <v>1.5170999999999999</v>
      </c>
      <c r="GU313" s="67">
        <v>1.474</v>
      </c>
      <c r="GV313" s="67">
        <v>1.4982</v>
      </c>
      <c r="GW313" s="67">
        <v>1.4581</v>
      </c>
      <c r="GX313" s="67">
        <v>1.4841</v>
      </c>
      <c r="GY313" s="67">
        <v>1.4607000000000001</v>
      </c>
      <c r="GZ313" s="67">
        <v>1.4400999999999999</v>
      </c>
      <c r="HA313" s="67">
        <v>1.4565999999999999</v>
      </c>
      <c r="HB313" s="67">
        <v>1.4905999999999999</v>
      </c>
      <c r="HC313" s="67">
        <v>1.4862</v>
      </c>
      <c r="HD313" s="67">
        <v>1.2209000000000001</v>
      </c>
      <c r="HE313" s="67">
        <v>1.2232000000000001</v>
      </c>
      <c r="HF313" s="67">
        <v>1.2212000000000001</v>
      </c>
      <c r="HG313" s="67">
        <v>1.1889000000000001</v>
      </c>
      <c r="HH313" s="67">
        <v>1.1787000000000001</v>
      </c>
      <c r="HI313" s="67">
        <v>1.1889000000000001</v>
      </c>
      <c r="HJ313" s="67">
        <v>1.1787000000000001</v>
      </c>
      <c r="HK313" s="68"/>
      <c r="HL313" s="68"/>
      <c r="HM313" s="68"/>
      <c r="HN313" s="68"/>
      <c r="HO313" s="68"/>
      <c r="HP313" s="68"/>
      <c r="HQ313" s="69"/>
      <c r="HR313" s="69"/>
      <c r="HS313" s="69"/>
      <c r="HT313" s="69"/>
      <c r="HU313" s="69"/>
      <c r="HV313" s="69"/>
      <c r="HW313" s="69"/>
      <c r="HX313" s="69"/>
      <c r="HY313" s="69"/>
      <c r="HZ313" s="69"/>
      <c r="IA313" s="69"/>
      <c r="IB313" s="69"/>
      <c r="IC313" s="69"/>
      <c r="ID313" s="69"/>
      <c r="IE313" s="69"/>
      <c r="IF313" s="69"/>
      <c r="IG313" s="69"/>
      <c r="IH313" s="69"/>
      <c r="II313" s="69"/>
      <c r="IJ313" s="69"/>
      <c r="IK313" s="69"/>
      <c r="IL313" s="69"/>
      <c r="IM313" s="69"/>
      <c r="IN313" s="69"/>
      <c r="IO313" s="70"/>
      <c r="IP313" s="70"/>
      <c r="IQ313" s="70"/>
      <c r="IR313" s="70"/>
      <c r="IS313" s="70"/>
      <c r="IT313" s="70"/>
      <c r="IU313" s="70"/>
      <c r="IV313" s="70"/>
      <c r="IW313" s="70"/>
    </row>
    <row r="314" spans="1:257" s="19" customFormat="1" ht="18" customHeight="1" x14ac:dyDescent="0.2">
      <c r="A314" s="12">
        <v>27401</v>
      </c>
      <c r="B314" s="20"/>
      <c r="C314" s="60"/>
      <c r="D314" s="29"/>
      <c r="E314" s="95"/>
      <c r="F314" s="66"/>
      <c r="G314" s="36" t="s">
        <v>306</v>
      </c>
      <c r="H314" s="71">
        <v>0.24912277042106926</v>
      </c>
      <c r="I314" s="71">
        <v>0.26665021050487681</v>
      </c>
      <c r="J314" s="71">
        <v>0.26043049475914881</v>
      </c>
      <c r="K314" s="71">
        <v>0.25548380239244273</v>
      </c>
      <c r="L314" s="71">
        <v>0.26132708255323783</v>
      </c>
      <c r="M314" s="71">
        <v>0.26801012461593876</v>
      </c>
      <c r="N314" s="71">
        <v>0.28113356396559674</v>
      </c>
      <c r="O314" s="71">
        <v>0.28325572454491826</v>
      </c>
      <c r="P314" s="71">
        <v>0.28966949115536705</v>
      </c>
      <c r="Q314" s="71">
        <v>0.30645259783045847</v>
      </c>
      <c r="R314" s="71">
        <v>0.30830002553003227</v>
      </c>
      <c r="S314" s="71">
        <v>0.28712211719476721</v>
      </c>
      <c r="T314" s="71">
        <v>0.27638237952987199</v>
      </c>
      <c r="U314" s="71">
        <v>0.26648640873752</v>
      </c>
      <c r="V314" s="71">
        <v>0.2580676065131613</v>
      </c>
      <c r="W314" s="71">
        <v>0.25940867768760828</v>
      </c>
      <c r="X314" s="71">
        <v>0.25933290725930969</v>
      </c>
      <c r="Y314" s="71">
        <v>0.25584367343112291</v>
      </c>
      <c r="Z314" s="71">
        <v>0.26418049345345568</v>
      </c>
      <c r="AA314" s="71">
        <v>0.24206737075192195</v>
      </c>
      <c r="AB314" s="71">
        <v>0.23686567400025393</v>
      </c>
      <c r="AC314" s="71">
        <v>0.24302795174600547</v>
      </c>
      <c r="AD314" s="71">
        <v>0.249777709398606</v>
      </c>
      <c r="AE314" s="71">
        <v>0.25165022525673231</v>
      </c>
      <c r="AF314" s="71">
        <v>0.26259855193635467</v>
      </c>
      <c r="AG314" s="71">
        <v>0.26356952874872741</v>
      </c>
      <c r="AH314" s="71">
        <v>0.27366550726659489</v>
      </c>
      <c r="AI314" s="71">
        <v>0.275675461510835</v>
      </c>
      <c r="AJ314" s="71">
        <v>0.27508632815729211</v>
      </c>
      <c r="AK314" s="71">
        <v>0.29966999591124882</v>
      </c>
      <c r="AL314" s="71">
        <v>0.31735760217607462</v>
      </c>
      <c r="AM314" s="71">
        <v>0.31380019822022082</v>
      </c>
      <c r="AN314" s="71">
        <v>0.30574585657488784</v>
      </c>
      <c r="AO314" s="71">
        <v>0.30587106671981151</v>
      </c>
      <c r="AP314" s="71">
        <v>0.30458206859947135</v>
      </c>
      <c r="AQ314" s="71">
        <v>0.32558864421124417</v>
      </c>
      <c r="AR314" s="71">
        <v>0.31194342564642602</v>
      </c>
      <c r="AS314" s="71">
        <v>0.24082525031157542</v>
      </c>
      <c r="AT314" s="71">
        <v>0.2464889509672491</v>
      </c>
      <c r="AU314" s="71">
        <v>0.26726019243314941</v>
      </c>
      <c r="AV314" s="71">
        <v>0.2586527943781996</v>
      </c>
      <c r="AW314" s="71">
        <v>0.23919191435131376</v>
      </c>
      <c r="AX314" s="71">
        <v>0.24556730972123081</v>
      </c>
      <c r="AY314" s="71">
        <v>0.23278984060233668</v>
      </c>
      <c r="AZ314" s="71">
        <v>0.22823587881697338</v>
      </c>
      <c r="BA314" s="71">
        <v>0.21887322847981</v>
      </c>
      <c r="BB314" s="71">
        <v>0.23112600397012587</v>
      </c>
      <c r="BC314" s="71">
        <v>0.24363039398644348</v>
      </c>
      <c r="BD314" s="71">
        <v>0.23777960696002989</v>
      </c>
      <c r="BE314" s="71">
        <v>0.23471685956753707</v>
      </c>
      <c r="BF314" s="71">
        <v>0.24471212951832436</v>
      </c>
      <c r="BG314" s="71">
        <v>0.25182325491113056</v>
      </c>
      <c r="BH314" s="71">
        <v>0.26003902999167189</v>
      </c>
      <c r="BI314" s="71">
        <v>0.25615660515731919</v>
      </c>
      <c r="BJ314" s="71">
        <v>0.26610524014629994</v>
      </c>
      <c r="BK314" s="71">
        <v>0.26525256157019289</v>
      </c>
      <c r="BL314" s="71">
        <v>0.27157175937696798</v>
      </c>
      <c r="BM314" s="71">
        <v>0.26594429140126752</v>
      </c>
      <c r="BN314" s="71">
        <v>0.26860904601370467</v>
      </c>
      <c r="BO314" s="71">
        <v>0.26223313131566323</v>
      </c>
      <c r="BP314" s="71">
        <v>0.26204633611318184</v>
      </c>
      <c r="BQ314" s="71">
        <v>0.25553284384944819</v>
      </c>
      <c r="BR314" s="71">
        <v>0.2541755313790196</v>
      </c>
      <c r="BS314" s="71">
        <v>0.24946680289013018</v>
      </c>
      <c r="BT314" s="71">
        <v>0.24145715660005002</v>
      </c>
      <c r="BU314" s="71">
        <v>0.24546696162780796</v>
      </c>
      <c r="BV314" s="71">
        <v>0.23664096388995337</v>
      </c>
      <c r="BW314" s="71">
        <v>0.23891550976337145</v>
      </c>
      <c r="BX314" s="71">
        <v>0.22890016223045917</v>
      </c>
      <c r="BY314" s="71">
        <v>0.23429597548588169</v>
      </c>
      <c r="BZ314" s="71">
        <v>0.2401094816362323</v>
      </c>
      <c r="CA314" s="71">
        <v>0.25337531054149331</v>
      </c>
      <c r="CB314" s="71">
        <v>0.25802346284218658</v>
      </c>
      <c r="CC314" s="71">
        <v>0.25020431542049093</v>
      </c>
      <c r="CD314" s="71">
        <v>0.25490857630878566</v>
      </c>
      <c r="CE314" s="71">
        <v>0.2667340061976779</v>
      </c>
      <c r="CF314" s="71">
        <v>0.26343576949241287</v>
      </c>
      <c r="CG314" s="71">
        <v>0.24893423038770385</v>
      </c>
      <c r="CH314" s="71">
        <v>0.24277036699995916</v>
      </c>
      <c r="CI314" s="71">
        <v>0.23814880593853138</v>
      </c>
      <c r="CJ314" s="71">
        <v>0.23593730215401984</v>
      </c>
      <c r="CK314" s="71">
        <v>0.22486141645989011</v>
      </c>
      <c r="CL314" s="71">
        <v>0.23819025529682214</v>
      </c>
      <c r="CM314" s="71">
        <v>0.23879467408605559</v>
      </c>
      <c r="CN314" s="71">
        <v>0.25887607527989237</v>
      </c>
      <c r="CO314" s="71">
        <v>0.24084971937824387</v>
      </c>
      <c r="CP314" s="71">
        <v>0.26295593121248356</v>
      </c>
      <c r="CQ314" s="71">
        <v>0.29296868605511567</v>
      </c>
      <c r="CR314" s="71">
        <v>0.29511023150243526</v>
      </c>
      <c r="CS314" s="71">
        <v>0.29556810244489246</v>
      </c>
      <c r="CT314" s="71">
        <v>0.29490317298337965</v>
      </c>
      <c r="CU314" s="71">
        <v>0.28327800024702299</v>
      </c>
      <c r="CV314" s="71">
        <v>0.29683482246580534</v>
      </c>
      <c r="CW314" s="71">
        <v>0.29769100264736609</v>
      </c>
      <c r="CX314" s="71">
        <v>0.29104984390167282</v>
      </c>
      <c r="CY314" s="71">
        <v>0.28441333257788964</v>
      </c>
      <c r="CZ314" s="71">
        <v>0.27349507282939306</v>
      </c>
      <c r="DA314" s="71">
        <v>0.2611319676329652</v>
      </c>
      <c r="DB314" s="71">
        <v>0.25772846157578821</v>
      </c>
      <c r="DC314" s="71">
        <v>0.2571617417791276</v>
      </c>
      <c r="DD314" s="71">
        <v>0.2585320554438269</v>
      </c>
      <c r="DE314" s="71">
        <v>0.25908521750916791</v>
      </c>
      <c r="DF314" s="71">
        <v>0.26303024345570875</v>
      </c>
      <c r="DG314" s="71">
        <v>0.2642630953042126</v>
      </c>
      <c r="DH314" s="71">
        <v>0.27011420099771838</v>
      </c>
      <c r="DI314" s="71">
        <v>0.26347296434527234</v>
      </c>
      <c r="DJ314" s="71">
        <v>0.26727386414040016</v>
      </c>
      <c r="DK314" s="71">
        <v>0.26966326811293717</v>
      </c>
      <c r="DL314" s="71">
        <v>0.26342169437184576</v>
      </c>
      <c r="DM314" s="71">
        <v>0.26324162099358961</v>
      </c>
      <c r="DN314" s="71">
        <v>0.25137690813581109</v>
      </c>
      <c r="DO314" s="71">
        <v>0.26744820378705397</v>
      </c>
      <c r="DP314" s="71">
        <v>0.29199627325579686</v>
      </c>
      <c r="DQ314" s="71">
        <v>0.29908488105659559</v>
      </c>
      <c r="DR314" s="71">
        <v>0.3015273388977302</v>
      </c>
      <c r="DS314" s="71">
        <v>0.28704786788456238</v>
      </c>
      <c r="DT314" s="71">
        <v>0.29326224760772523</v>
      </c>
      <c r="DU314" s="71">
        <v>0.2943705860956326</v>
      </c>
      <c r="DV314" s="71">
        <v>0.3138974504526848</v>
      </c>
      <c r="DW314" s="71">
        <v>0.28744734120794657</v>
      </c>
      <c r="DX314" s="71">
        <v>0.27642476978672936</v>
      </c>
      <c r="DY314" s="71">
        <v>0.29125747088208731</v>
      </c>
      <c r="DZ314" s="71">
        <v>0.29833366464437233</v>
      </c>
      <c r="EA314" s="71">
        <v>0.28522166947143751</v>
      </c>
      <c r="EB314" s="71">
        <v>0.26966441551101794</v>
      </c>
      <c r="EC314" s="71">
        <v>0.2811333634890324</v>
      </c>
      <c r="ED314" s="71">
        <v>0.29129547861487448</v>
      </c>
      <c r="EE314" s="71">
        <v>0.29794676298484885</v>
      </c>
      <c r="EF314" s="71">
        <v>0.306950914530844</v>
      </c>
      <c r="EG314" s="71">
        <v>0.30853666823139331</v>
      </c>
      <c r="EH314" s="71">
        <v>0.29640529365814855</v>
      </c>
      <c r="EI314" s="71">
        <v>0.29410782258421492</v>
      </c>
      <c r="EJ314" s="71">
        <v>0.2935014773438549</v>
      </c>
      <c r="EK314" s="71">
        <v>0.27703198583631339</v>
      </c>
      <c r="EL314" s="71">
        <v>0.28032380357097247</v>
      </c>
      <c r="EM314" s="71">
        <v>0.28578336749777361</v>
      </c>
      <c r="EN314" s="71">
        <v>0.28702602093045659</v>
      </c>
      <c r="EO314" s="71">
        <v>0.29814769007757214</v>
      </c>
      <c r="EP314" s="71">
        <v>0.30867861697424337</v>
      </c>
      <c r="EQ314" s="71">
        <v>0.30371780492482586</v>
      </c>
      <c r="ER314" s="71">
        <v>0.34341916044966569</v>
      </c>
      <c r="ES314" s="71">
        <v>0.35054659160552393</v>
      </c>
      <c r="ET314" s="71">
        <v>0.34923425125993407</v>
      </c>
      <c r="EU314" s="71">
        <v>0.35358701822900385</v>
      </c>
      <c r="EV314" s="71">
        <v>0.36359731914186122</v>
      </c>
      <c r="EW314" s="71">
        <v>0.36120976551198375</v>
      </c>
      <c r="EX314" s="71">
        <v>0.35082790154414761</v>
      </c>
      <c r="EY314" s="71">
        <v>0.33231702935477442</v>
      </c>
      <c r="EZ314" s="71">
        <v>0.33463505381292175</v>
      </c>
      <c r="FA314" s="71">
        <v>0.35833229596258115</v>
      </c>
      <c r="FB314" s="71">
        <v>0.35861583809180569</v>
      </c>
      <c r="FC314" s="71">
        <v>0.35945533200059654</v>
      </c>
      <c r="FD314" s="71">
        <v>0.36015986290718305</v>
      </c>
      <c r="FE314" s="71">
        <v>0.36444258333187141</v>
      </c>
      <c r="FF314" s="71">
        <v>0.35162362362099031</v>
      </c>
      <c r="FG314" s="71">
        <v>0.37681086425976562</v>
      </c>
      <c r="FH314" s="71">
        <v>0.41413139317840481</v>
      </c>
      <c r="FI314" s="71">
        <v>0.47615180636913013</v>
      </c>
      <c r="FJ314" s="71">
        <v>0.4864573094717648</v>
      </c>
      <c r="FK314" s="71">
        <v>0.51736820020259955</v>
      </c>
      <c r="FL314" s="71">
        <v>0.53722772945351138</v>
      </c>
      <c r="FM314" s="71">
        <v>0.53930813999378391</v>
      </c>
      <c r="FN314" s="71">
        <v>0.54939184491796567</v>
      </c>
      <c r="FO314" s="71">
        <v>0.53427779768957695</v>
      </c>
      <c r="FP314" s="71">
        <v>0.52582350675226941</v>
      </c>
      <c r="FQ314" s="71">
        <v>0.51481209519828031</v>
      </c>
      <c r="FR314" s="71">
        <v>0.55302673776282474</v>
      </c>
      <c r="FS314" s="71">
        <v>0.56117742391660319</v>
      </c>
      <c r="FT314" s="71">
        <v>0.50719333674337519</v>
      </c>
      <c r="FU314" s="71">
        <v>0.45344148096412845</v>
      </c>
      <c r="FV314" s="37">
        <v>0.46622963845848231</v>
      </c>
      <c r="FW314" s="71">
        <v>0.46939999999999998</v>
      </c>
      <c r="FX314" s="71">
        <v>0.4662</v>
      </c>
      <c r="FY314" s="71">
        <v>0.46689999999999998</v>
      </c>
      <c r="FZ314" s="71">
        <v>0.47199999999999998</v>
      </c>
      <c r="GA314" s="71">
        <v>0.46450000000000002</v>
      </c>
      <c r="GB314" s="71">
        <v>0.44619999999999999</v>
      </c>
      <c r="GC314" s="71">
        <v>0.44569999999999999</v>
      </c>
      <c r="GD314" s="71">
        <v>0.42970000000000003</v>
      </c>
      <c r="GE314" s="71">
        <v>0.42030000000000001</v>
      </c>
      <c r="GF314" s="71">
        <v>0.46310000000000001</v>
      </c>
      <c r="GG314" s="71">
        <v>0.46910000000000002</v>
      </c>
      <c r="GH314" s="71">
        <v>0.45519999999999999</v>
      </c>
      <c r="GI314" s="71">
        <v>0.46850000000000003</v>
      </c>
      <c r="GJ314" s="71">
        <v>0.46739999999999998</v>
      </c>
      <c r="GK314" s="71">
        <v>0.47260000000000002</v>
      </c>
      <c r="GL314" s="71">
        <v>0.46589999999999998</v>
      </c>
      <c r="GM314" s="71">
        <v>0.46260000000000001</v>
      </c>
      <c r="GN314" s="71">
        <v>0.45779999999999998</v>
      </c>
      <c r="GO314" s="71">
        <v>0.45350000000000001</v>
      </c>
      <c r="GP314" s="71">
        <v>0.47499999999999998</v>
      </c>
      <c r="GQ314" s="71">
        <v>0.45040000000000002</v>
      </c>
      <c r="GR314" s="71">
        <v>0.47410000000000002</v>
      </c>
      <c r="GS314" s="71">
        <v>0.45540000000000003</v>
      </c>
      <c r="GT314" s="71">
        <v>0.47920000000000001</v>
      </c>
      <c r="GU314" s="71">
        <v>0.45650000000000002</v>
      </c>
      <c r="GV314" s="71">
        <v>0.48609999999999998</v>
      </c>
      <c r="GW314" s="71">
        <v>0.44850000000000001</v>
      </c>
      <c r="GX314" s="71">
        <v>0.45700000000000002</v>
      </c>
      <c r="GY314" s="71">
        <v>0.44750000000000001</v>
      </c>
      <c r="GZ314" s="71">
        <v>0.43969999999999998</v>
      </c>
      <c r="HA314" s="71">
        <v>0.43840000000000001</v>
      </c>
      <c r="HB314" s="71">
        <v>0.45839999999999997</v>
      </c>
      <c r="HC314" s="71">
        <v>0.45760000000000001</v>
      </c>
      <c r="HD314" s="71">
        <v>0.2485</v>
      </c>
      <c r="HE314" s="71">
        <v>0.25650000000000001</v>
      </c>
      <c r="HF314" s="71">
        <v>0.25629999999999997</v>
      </c>
      <c r="HG314" s="71">
        <v>0.25569999999999998</v>
      </c>
      <c r="HH314" s="71">
        <v>0.2505</v>
      </c>
      <c r="HI314" s="71">
        <v>0.25569999999999998</v>
      </c>
      <c r="HJ314" s="71">
        <v>0.2505</v>
      </c>
      <c r="HK314" s="40"/>
      <c r="HL314" s="40"/>
      <c r="HM314" s="40"/>
      <c r="HN314" s="40"/>
      <c r="HO314" s="40"/>
      <c r="HP314" s="40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2"/>
      <c r="IP314" s="42"/>
      <c r="IQ314" s="42"/>
      <c r="IR314" s="42"/>
      <c r="IS314" s="42"/>
      <c r="IT314" s="42"/>
      <c r="IU314" s="42"/>
      <c r="IV314" s="42"/>
      <c r="IW314" s="42"/>
    </row>
    <row r="315" spans="1:257" s="19" customFormat="1" ht="18" customHeight="1" x14ac:dyDescent="0.2">
      <c r="A315" s="12">
        <v>27402</v>
      </c>
      <c r="B315" s="20"/>
      <c r="C315" s="60"/>
      <c r="D315" s="29"/>
      <c r="E315" s="95"/>
      <c r="F315" s="66"/>
      <c r="G315" s="36" t="s">
        <v>307</v>
      </c>
      <c r="H315" s="71">
        <v>5.719578882646191E-2</v>
      </c>
      <c r="I315" s="71">
        <v>5.7577308541710927E-2</v>
      </c>
      <c r="J315" s="71">
        <v>5.7342111954048237E-2</v>
      </c>
      <c r="K315" s="71">
        <v>5.7732391547150201E-2</v>
      </c>
      <c r="L315" s="71">
        <v>5.8277283267941939E-2</v>
      </c>
      <c r="M315" s="71">
        <v>5.9062377910082391E-2</v>
      </c>
      <c r="N315" s="71">
        <v>5.9333241566541864E-2</v>
      </c>
      <c r="O315" s="71">
        <v>5.9691451893267231E-2</v>
      </c>
      <c r="P315" s="71">
        <v>6.0096879736163997E-2</v>
      </c>
      <c r="Q315" s="71">
        <v>6.0272722927599547E-2</v>
      </c>
      <c r="R315" s="71">
        <v>6.0666390789213168E-2</v>
      </c>
      <c r="S315" s="71">
        <v>6.1459680733662078E-2</v>
      </c>
      <c r="T315" s="71">
        <v>6.2379142582143603E-2</v>
      </c>
      <c r="U315" s="71">
        <v>6.1207200938246942E-2</v>
      </c>
      <c r="V315" s="71">
        <v>6.1011384059050273E-2</v>
      </c>
      <c r="W315" s="71">
        <v>5.9555729988188227E-2</v>
      </c>
      <c r="X315" s="71">
        <v>5.9139427572388305E-2</v>
      </c>
      <c r="Y315" s="71">
        <v>5.8968005079534057E-2</v>
      </c>
      <c r="Z315" s="71">
        <v>5.872592624563424E-2</v>
      </c>
      <c r="AA315" s="71">
        <v>5.8832375720463133E-2</v>
      </c>
      <c r="AB315" s="71">
        <v>5.897448967081298E-2</v>
      </c>
      <c r="AC315" s="71">
        <v>5.949221785308216E-2</v>
      </c>
      <c r="AD315" s="71">
        <v>5.985291583970908E-2</v>
      </c>
      <c r="AE315" s="71">
        <v>5.9813954107413636E-2</v>
      </c>
      <c r="AF315" s="71">
        <v>6.0431391558391501E-2</v>
      </c>
      <c r="AG315" s="71">
        <v>5.8663736171661811E-2</v>
      </c>
      <c r="AH315" s="71">
        <v>6.0041482495802628E-2</v>
      </c>
      <c r="AI315" s="71">
        <v>6.076437347007007E-2</v>
      </c>
      <c r="AJ315" s="71">
        <v>5.9992368777308465E-2</v>
      </c>
      <c r="AK315" s="71">
        <v>6.1072814633323959E-2</v>
      </c>
      <c r="AL315" s="71">
        <v>6.0152680612962743E-2</v>
      </c>
      <c r="AM315" s="71">
        <v>5.9633046034249466E-2</v>
      </c>
      <c r="AN315" s="71">
        <v>5.9110761332356002E-2</v>
      </c>
      <c r="AO315" s="71">
        <v>5.8933909691152607E-2</v>
      </c>
      <c r="AP315" s="71">
        <v>5.875010523366573E-2</v>
      </c>
      <c r="AQ315" s="71">
        <v>5.9812637426806883E-2</v>
      </c>
      <c r="AR315" s="71">
        <v>5.7999943226298659E-2</v>
      </c>
      <c r="AS315" s="71">
        <v>5.2803968897119836E-2</v>
      </c>
      <c r="AT315" s="71">
        <v>5.1058171821254585E-2</v>
      </c>
      <c r="AU315" s="71">
        <v>5.2071341777216722E-2</v>
      </c>
      <c r="AV315" s="71">
        <v>5.2405062694493521E-2</v>
      </c>
      <c r="AW315" s="71">
        <v>5.2969116210088575E-2</v>
      </c>
      <c r="AX315" s="71">
        <v>5.3777494789421953E-2</v>
      </c>
      <c r="AY315" s="71">
        <v>5.3982775793779442E-2</v>
      </c>
      <c r="AZ315" s="71">
        <v>5.368926513639375E-2</v>
      </c>
      <c r="BA315" s="71">
        <v>5.270706500294179E-2</v>
      </c>
      <c r="BB315" s="71">
        <v>5.2397385462577703E-2</v>
      </c>
      <c r="BC315" s="71">
        <v>5.0991280066523044E-2</v>
      </c>
      <c r="BD315" s="71">
        <v>5.0979827621734218E-2</v>
      </c>
      <c r="BE315" s="71">
        <v>4.8488328835484852E-2</v>
      </c>
      <c r="BF315" s="71">
        <v>4.7550258307629399E-2</v>
      </c>
      <c r="BG315" s="71">
        <v>4.9292719007748467E-2</v>
      </c>
      <c r="BH315" s="71">
        <v>4.9823471421502542E-2</v>
      </c>
      <c r="BI315" s="71">
        <v>4.8840489506692071E-2</v>
      </c>
      <c r="BJ315" s="71">
        <v>5.0655683144914407E-2</v>
      </c>
      <c r="BK315" s="71">
        <v>5.0690915991382451E-2</v>
      </c>
      <c r="BL315" s="71">
        <v>5.1472974078808492E-2</v>
      </c>
      <c r="BM315" s="71">
        <v>5.1076260480008601E-2</v>
      </c>
      <c r="BN315" s="71">
        <v>5.2048090635814968E-2</v>
      </c>
      <c r="BO315" s="71">
        <v>5.2564445061939705E-2</v>
      </c>
      <c r="BP315" s="71">
        <v>5.2721352003929162E-2</v>
      </c>
      <c r="BQ315" s="71">
        <v>5.352274881245582E-2</v>
      </c>
      <c r="BR315" s="71">
        <v>5.2785779775147749E-2</v>
      </c>
      <c r="BS315" s="71">
        <v>5.3310325887354716E-2</v>
      </c>
      <c r="BT315" s="71">
        <v>5.4113019678069092E-2</v>
      </c>
      <c r="BU315" s="71">
        <v>5.4470151393158237E-2</v>
      </c>
      <c r="BV315" s="71">
        <v>5.4751678902665121E-2</v>
      </c>
      <c r="BW315" s="71">
        <v>5.4809484020950462E-2</v>
      </c>
      <c r="BX315" s="71">
        <v>5.4401715663214827E-2</v>
      </c>
      <c r="BY315" s="71">
        <v>5.4866531125915018E-2</v>
      </c>
      <c r="BZ315" s="71">
        <v>5.5333891795646815E-2</v>
      </c>
      <c r="CA315" s="71">
        <v>5.493428914130509E-2</v>
      </c>
      <c r="CB315" s="71">
        <v>5.4739300643944805E-2</v>
      </c>
      <c r="CC315" s="71">
        <v>5.481621163712231E-2</v>
      </c>
      <c r="CD315" s="71">
        <v>5.5513451226885308E-2</v>
      </c>
      <c r="CE315" s="71">
        <v>5.6700446801664431E-2</v>
      </c>
      <c r="CF315" s="71">
        <v>5.7082328809656233E-2</v>
      </c>
      <c r="CG315" s="71">
        <v>5.8363162903251636E-2</v>
      </c>
      <c r="CH315" s="71">
        <v>5.934223496913598E-2</v>
      </c>
      <c r="CI315" s="71">
        <v>5.7619945265389341E-2</v>
      </c>
      <c r="CJ315" s="71">
        <v>5.9708551420148075E-2</v>
      </c>
      <c r="CK315" s="71">
        <v>5.8477033011605603E-2</v>
      </c>
      <c r="CL315" s="71">
        <v>6.1092535408832735E-2</v>
      </c>
      <c r="CM315" s="71">
        <v>6.1837985580688377E-2</v>
      </c>
      <c r="CN315" s="71">
        <v>6.2908521087536043E-2</v>
      </c>
      <c r="CO315" s="71">
        <v>6.3468341034880235E-2</v>
      </c>
      <c r="CP315" s="71">
        <v>6.5253910601071094E-2</v>
      </c>
      <c r="CQ315" s="71">
        <v>6.5526073827703729E-2</v>
      </c>
      <c r="CR315" s="71">
        <v>6.5002245419529675E-2</v>
      </c>
      <c r="CS315" s="71">
        <v>6.3429613720859104E-2</v>
      </c>
      <c r="CT315" s="71">
        <v>6.2881882009014914E-2</v>
      </c>
      <c r="CU315" s="71">
        <v>6.345752162692346E-2</v>
      </c>
      <c r="CV315" s="71">
        <v>6.4167993364237688E-2</v>
      </c>
      <c r="CW315" s="71">
        <v>6.424378638305811E-2</v>
      </c>
      <c r="CX315" s="71">
        <v>6.637972975641783E-2</v>
      </c>
      <c r="CY315" s="71">
        <v>6.6787860886149977E-2</v>
      </c>
      <c r="CZ315" s="71">
        <v>6.9202613847239622E-2</v>
      </c>
      <c r="DA315" s="71">
        <v>6.8835514361343234E-2</v>
      </c>
      <c r="DB315" s="71">
        <v>6.6698867544841695E-2</v>
      </c>
      <c r="DC315" s="71">
        <v>6.6912050965054301E-2</v>
      </c>
      <c r="DD315" s="71">
        <v>6.5486262999357878E-2</v>
      </c>
      <c r="DE315" s="71">
        <v>6.6364708585138918E-2</v>
      </c>
      <c r="DF315" s="71">
        <v>6.7108050965545243E-2</v>
      </c>
      <c r="DG315" s="71">
        <v>6.7362916075903154E-2</v>
      </c>
      <c r="DH315" s="71">
        <v>6.639748435567179E-2</v>
      </c>
      <c r="DI315" s="71">
        <v>6.4846933528523026E-2</v>
      </c>
      <c r="DJ315" s="71">
        <v>6.4244637188733161E-2</v>
      </c>
      <c r="DK315" s="71">
        <v>6.3716331340650009E-2</v>
      </c>
      <c r="DL315" s="71">
        <v>6.3698018116443766E-2</v>
      </c>
      <c r="DM315" s="71">
        <v>6.2906338019893551E-2</v>
      </c>
      <c r="DN315" s="71">
        <v>6.4475693236570722E-2</v>
      </c>
      <c r="DO315" s="71">
        <v>6.4261915353148458E-2</v>
      </c>
      <c r="DP315" s="71">
        <v>6.3544161979955535E-2</v>
      </c>
      <c r="DQ315" s="71">
        <v>6.3225657625587475E-2</v>
      </c>
      <c r="DR315" s="71">
        <v>6.2314642539899372E-2</v>
      </c>
      <c r="DS315" s="71">
        <v>6.3213048917912892E-2</v>
      </c>
      <c r="DT315" s="71">
        <v>6.2471392603299244E-2</v>
      </c>
      <c r="DU315" s="71">
        <v>6.2403178531469733E-2</v>
      </c>
      <c r="DV315" s="71">
        <v>6.2709792592672467E-2</v>
      </c>
      <c r="DW315" s="71">
        <v>6.2662862406938996E-2</v>
      </c>
      <c r="DX315" s="71">
        <v>6.2501114311080117E-2</v>
      </c>
      <c r="DY315" s="71">
        <v>6.0518219789449997E-2</v>
      </c>
      <c r="DZ315" s="71">
        <v>5.9775538869948165E-2</v>
      </c>
      <c r="EA315" s="71">
        <v>5.9244138290909625E-2</v>
      </c>
      <c r="EB315" s="71">
        <v>5.8746917216496448E-2</v>
      </c>
      <c r="EC315" s="71">
        <v>5.8397524372949025E-2</v>
      </c>
      <c r="ED315" s="71">
        <v>5.8729469614548724E-2</v>
      </c>
      <c r="EE315" s="71">
        <v>5.9079304051703099E-2</v>
      </c>
      <c r="EF315" s="71">
        <v>6.0320843889558266E-2</v>
      </c>
      <c r="EG315" s="71">
        <v>6.1269111204377009E-2</v>
      </c>
      <c r="EH315" s="71">
        <v>6.0540127749669582E-2</v>
      </c>
      <c r="EI315" s="71">
        <v>6.0491370468452467E-2</v>
      </c>
      <c r="EJ315" s="71">
        <v>6.074696882808487E-2</v>
      </c>
      <c r="EK315" s="71">
        <v>6.2146706520011308E-2</v>
      </c>
      <c r="EL315" s="71">
        <v>6.1852718482954601E-2</v>
      </c>
      <c r="EM315" s="71">
        <v>6.1620956515876839E-2</v>
      </c>
      <c r="EN315" s="71">
        <v>6.0298268044105943E-2</v>
      </c>
      <c r="EO315" s="71">
        <v>6.0260846947731747E-2</v>
      </c>
      <c r="EP315" s="71">
        <v>6.0542606706017785E-2</v>
      </c>
      <c r="EQ315" s="71">
        <v>6.1559244296615766E-2</v>
      </c>
      <c r="ER315" s="71">
        <v>6.5005462516015758E-2</v>
      </c>
      <c r="ES315" s="71">
        <v>6.4444605729117047E-2</v>
      </c>
      <c r="ET315" s="71">
        <v>6.6154057996108961E-2</v>
      </c>
      <c r="EU315" s="71">
        <v>6.636093455356748E-2</v>
      </c>
      <c r="EV315" s="71">
        <v>6.3956754310571032E-2</v>
      </c>
      <c r="EW315" s="71">
        <v>6.4121322130059319E-2</v>
      </c>
      <c r="EX315" s="71">
        <v>6.2224384526363523E-2</v>
      </c>
      <c r="EY315" s="71">
        <v>6.3108358431473888E-2</v>
      </c>
      <c r="EZ315" s="71">
        <v>6.5662726169908342E-2</v>
      </c>
      <c r="FA315" s="71">
        <v>6.9067205675285015E-2</v>
      </c>
      <c r="FB315" s="71">
        <v>7.0366050789339663E-2</v>
      </c>
      <c r="FC315" s="71">
        <v>6.9492017579925028E-2</v>
      </c>
      <c r="FD315" s="71">
        <v>7.0370885299917765E-2</v>
      </c>
      <c r="FE315" s="71">
        <v>7.1478266294657727E-2</v>
      </c>
      <c r="FF315" s="71">
        <v>6.9840712160993537E-2</v>
      </c>
      <c r="FG315" s="71">
        <v>6.9361973532558241E-2</v>
      </c>
      <c r="FH315" s="71">
        <v>6.9944164148590865E-2</v>
      </c>
      <c r="FI315" s="71">
        <v>7.1266438586747652E-2</v>
      </c>
      <c r="FJ315" s="71">
        <v>7.8417033684601803E-2</v>
      </c>
      <c r="FK315" s="71">
        <v>7.7356287135554327E-2</v>
      </c>
      <c r="FL315" s="71">
        <v>7.7209025046900526E-2</v>
      </c>
      <c r="FM315" s="71">
        <v>7.847925494116556E-2</v>
      </c>
      <c r="FN315" s="71">
        <v>7.914358425687737E-2</v>
      </c>
      <c r="FO315" s="71">
        <v>7.7487879104876742E-2</v>
      </c>
      <c r="FP315" s="71">
        <v>7.7969991162411087E-2</v>
      </c>
      <c r="FQ315" s="71">
        <v>7.7708346106110229E-2</v>
      </c>
      <c r="FR315" s="71">
        <v>8.1178824027961297E-2</v>
      </c>
      <c r="FS315" s="71">
        <v>8.2243673800630926E-2</v>
      </c>
      <c r="FT315" s="71">
        <v>7.9599572299643762E-2</v>
      </c>
      <c r="FU315" s="71">
        <v>7.9817777858908617E-2</v>
      </c>
      <c r="FV315" s="37">
        <v>8.0353595550258242E-2</v>
      </c>
      <c r="FW315" s="71">
        <v>8.09E-2</v>
      </c>
      <c r="FX315" s="71">
        <v>8.0399999999999999E-2</v>
      </c>
      <c r="FY315" s="71">
        <v>7.8100000000000003E-2</v>
      </c>
      <c r="FZ315" s="71">
        <v>7.7799999999999994E-2</v>
      </c>
      <c r="GA315" s="71">
        <v>7.7499999999999999E-2</v>
      </c>
      <c r="GB315" s="71">
        <v>7.5200000000000003E-2</v>
      </c>
      <c r="GC315" s="71">
        <v>7.4099999999999999E-2</v>
      </c>
      <c r="GD315" s="71">
        <v>7.3200000000000001E-2</v>
      </c>
      <c r="GE315" s="71">
        <v>7.2300000000000003E-2</v>
      </c>
      <c r="GF315" s="71">
        <v>7.2700000000000001E-2</v>
      </c>
      <c r="GG315" s="71">
        <v>7.1800000000000003E-2</v>
      </c>
      <c r="GH315" s="71">
        <v>7.0400000000000004E-2</v>
      </c>
      <c r="GI315" s="71">
        <v>7.0000000000000007E-2</v>
      </c>
      <c r="GJ315" s="71">
        <v>6.9800000000000001E-2</v>
      </c>
      <c r="GK315" s="71">
        <v>7.0199999999999999E-2</v>
      </c>
      <c r="GL315" s="71">
        <v>7.0000000000000007E-2</v>
      </c>
      <c r="GM315" s="71">
        <v>6.7000000000000004E-2</v>
      </c>
      <c r="GN315" s="71">
        <v>6.59E-2</v>
      </c>
      <c r="GO315" s="71">
        <v>6.5299999999999997E-2</v>
      </c>
      <c r="GP315" s="71">
        <v>6.5699999999999995E-2</v>
      </c>
      <c r="GQ315" s="71">
        <v>6.5500000000000003E-2</v>
      </c>
      <c r="GR315" s="71">
        <v>6.5000000000000002E-2</v>
      </c>
      <c r="GS315" s="71">
        <v>6.4399999999999999E-2</v>
      </c>
      <c r="GT315" s="71">
        <v>6.4399999999999999E-2</v>
      </c>
      <c r="GU315" s="71">
        <v>6.3799999999999996E-2</v>
      </c>
      <c r="GV315" s="71">
        <v>6.2899999999999998E-2</v>
      </c>
      <c r="GW315" s="71">
        <v>6.2600000000000003E-2</v>
      </c>
      <c r="GX315" s="71">
        <v>6.2300000000000001E-2</v>
      </c>
      <c r="GY315" s="71">
        <v>6.0999999999999999E-2</v>
      </c>
      <c r="GZ315" s="71">
        <v>6.08E-2</v>
      </c>
      <c r="HA315" s="71">
        <v>5.8999999999999997E-2</v>
      </c>
      <c r="HB315" s="71">
        <v>5.9799999999999999E-2</v>
      </c>
      <c r="HC315" s="71">
        <v>5.9499999999999997E-2</v>
      </c>
      <c r="HD315" s="71">
        <v>6.7900000000000002E-2</v>
      </c>
      <c r="HE315" s="71">
        <v>6.8000000000000005E-2</v>
      </c>
      <c r="HF315" s="71">
        <v>6.7400000000000002E-2</v>
      </c>
      <c r="HG315" s="71">
        <v>6.7000000000000004E-2</v>
      </c>
      <c r="HH315" s="71">
        <v>6.6900000000000001E-2</v>
      </c>
      <c r="HI315" s="71">
        <v>6.7000000000000004E-2</v>
      </c>
      <c r="HJ315" s="71">
        <v>6.6900000000000001E-2</v>
      </c>
      <c r="HK315" s="40"/>
      <c r="HL315" s="40"/>
      <c r="HM315" s="40"/>
      <c r="HN315" s="40"/>
      <c r="HO315" s="40"/>
      <c r="HP315" s="40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2"/>
      <c r="IP315" s="42"/>
      <c r="IQ315" s="42"/>
      <c r="IR315" s="42"/>
      <c r="IS315" s="42"/>
      <c r="IT315" s="42"/>
      <c r="IU315" s="42"/>
      <c r="IV315" s="42"/>
      <c r="IW315" s="42"/>
    </row>
    <row r="316" spans="1:257" s="19" customFormat="1" ht="18" customHeight="1" x14ac:dyDescent="0.2">
      <c r="A316" s="12">
        <v>27403</v>
      </c>
      <c r="B316" s="20"/>
      <c r="C316" s="60"/>
      <c r="D316" s="29"/>
      <c r="E316" s="95"/>
      <c r="F316" s="66"/>
      <c r="G316" s="36" t="s">
        <v>308</v>
      </c>
      <c r="H316" s="71">
        <v>0.11475153866436209</v>
      </c>
      <c r="I316" s="71">
        <v>0.11551697918461519</v>
      </c>
      <c r="J316" s="71">
        <v>0.11504510580238439</v>
      </c>
      <c r="K316" s="71">
        <v>0.11582812120852967</v>
      </c>
      <c r="L316" s="71">
        <v>0.11662903058482788</v>
      </c>
      <c r="M316" s="71">
        <v>0.11848458603363977</v>
      </c>
      <c r="N316" s="71">
        <v>0.12093918491573953</v>
      </c>
      <c r="O316" s="71">
        <v>0.12166932646537965</v>
      </c>
      <c r="P316" s="71">
        <v>0.12249571166813471</v>
      </c>
      <c r="Q316" s="71">
        <v>0.12285413355245646</v>
      </c>
      <c r="R316" s="71">
        <v>0.12365654833806494</v>
      </c>
      <c r="S316" s="71">
        <v>0.12527351442234516</v>
      </c>
      <c r="T316" s="71">
        <v>0.12714765720606219</v>
      </c>
      <c r="U316" s="71">
        <v>0.12667350037408609</v>
      </c>
      <c r="V316" s="71">
        <v>0.12790972784207189</v>
      </c>
      <c r="W316" s="71">
        <v>0.1276659949679429</v>
      </c>
      <c r="X316" s="71">
        <v>0.12592986272702006</v>
      </c>
      <c r="Y316" s="71">
        <v>0.12556484040807664</v>
      </c>
      <c r="Z316" s="71">
        <v>0.12630652100326589</v>
      </c>
      <c r="AA316" s="71">
        <v>0.12588277276110488</v>
      </c>
      <c r="AB316" s="71">
        <v>0.12635063275758374</v>
      </c>
      <c r="AC316" s="71">
        <v>0.12726894256103805</v>
      </c>
      <c r="AD316" s="71">
        <v>0.12830904950268246</v>
      </c>
      <c r="AE316" s="71">
        <v>0.12817433787031196</v>
      </c>
      <c r="AF316" s="71">
        <v>0.13111008851124123</v>
      </c>
      <c r="AG316" s="71">
        <v>0.1298683567775922</v>
      </c>
      <c r="AH316" s="71">
        <v>0.13116663698374359</v>
      </c>
      <c r="AI316" s="71">
        <v>0.13100689394998072</v>
      </c>
      <c r="AJ316" s="71">
        <v>0.12907165898964038</v>
      </c>
      <c r="AK316" s="71">
        <v>0.12855002912176</v>
      </c>
      <c r="AL316" s="71">
        <v>0.12794071941557439</v>
      </c>
      <c r="AM316" s="71">
        <v>0.12683549149960585</v>
      </c>
      <c r="AN316" s="71">
        <v>0.1274434195975615</v>
      </c>
      <c r="AO316" s="71">
        <v>0.12706212560965841</v>
      </c>
      <c r="AP316" s="71">
        <v>0.12579783620730697</v>
      </c>
      <c r="AQ316" s="71">
        <v>0.12807296831585624</v>
      </c>
      <c r="AR316" s="71">
        <v>0.12997575845835074</v>
      </c>
      <c r="AS316" s="71">
        <v>0.11877109473876246</v>
      </c>
      <c r="AT316" s="71">
        <v>0.11921155783127119</v>
      </c>
      <c r="AU316" s="71">
        <v>0.11984532678147958</v>
      </c>
      <c r="AV316" s="71">
        <v>0.12312515879552421</v>
      </c>
      <c r="AW316" s="71">
        <v>0.12401633957270415</v>
      </c>
      <c r="AX316" s="71">
        <v>0.12816938590177598</v>
      </c>
      <c r="AY316" s="71">
        <v>0.12833371067024732</v>
      </c>
      <c r="AZ316" s="71">
        <v>0.1251551101019904</v>
      </c>
      <c r="BA316" s="71">
        <v>0.12152455764468022</v>
      </c>
      <c r="BB316" s="71">
        <v>0.11977407934766293</v>
      </c>
      <c r="BC316" s="71">
        <v>0.11606049293985087</v>
      </c>
      <c r="BD316" s="71">
        <v>0.11556682137737985</v>
      </c>
      <c r="BE316" s="71">
        <v>0.11478534632098562</v>
      </c>
      <c r="BF316" s="71">
        <v>0.11449028220036087</v>
      </c>
      <c r="BG316" s="71">
        <v>0.11445544553335803</v>
      </c>
      <c r="BH316" s="71">
        <v>0.11706843593270297</v>
      </c>
      <c r="BI316" s="71">
        <v>0.11842826916922049</v>
      </c>
      <c r="BJ316" s="71">
        <v>0.12317675682667607</v>
      </c>
      <c r="BK316" s="71">
        <v>0.13109696154285452</v>
      </c>
      <c r="BL316" s="71">
        <v>0.13737824761268641</v>
      </c>
      <c r="BM316" s="71">
        <v>0.13180400748717463</v>
      </c>
      <c r="BN316" s="71">
        <v>0.13253893148771215</v>
      </c>
      <c r="BO316" s="71">
        <v>0.12862031438157576</v>
      </c>
      <c r="BP316" s="71">
        <v>0.12900425109361666</v>
      </c>
      <c r="BQ316" s="71">
        <v>0.13267925853989759</v>
      </c>
      <c r="BR316" s="71">
        <v>0.13388813716495876</v>
      </c>
      <c r="BS316" s="71">
        <v>0.13409224378621074</v>
      </c>
      <c r="BT316" s="71">
        <v>0.13264432405939955</v>
      </c>
      <c r="BU316" s="71">
        <v>0.13506193930911717</v>
      </c>
      <c r="BV316" s="71">
        <v>0.13498689773634157</v>
      </c>
      <c r="BW316" s="71">
        <v>0.12906847056397283</v>
      </c>
      <c r="BX316" s="71">
        <v>0.12857730976850662</v>
      </c>
      <c r="BY316" s="71">
        <v>0.13071329846048399</v>
      </c>
      <c r="BZ316" s="71">
        <v>0.13078048843442433</v>
      </c>
      <c r="CA316" s="71">
        <v>0.12983603597285692</v>
      </c>
      <c r="CB316" s="71">
        <v>0.12937518476401644</v>
      </c>
      <c r="CC316" s="71">
        <v>0.12941460621051931</v>
      </c>
      <c r="CD316" s="71">
        <v>0.12952729632588988</v>
      </c>
      <c r="CE316" s="71">
        <v>0.13229686521692424</v>
      </c>
      <c r="CF316" s="71">
        <v>0.13434709346771342</v>
      </c>
      <c r="CG316" s="71">
        <v>0.13785791098412675</v>
      </c>
      <c r="CH316" s="71">
        <v>0.13936988929114133</v>
      </c>
      <c r="CI316" s="71">
        <v>0.13859083582368334</v>
      </c>
      <c r="CJ316" s="71">
        <v>0.14200400137554517</v>
      </c>
      <c r="CK316" s="71">
        <v>0.14353254826586592</v>
      </c>
      <c r="CL316" s="71">
        <v>0.1428819944762757</v>
      </c>
      <c r="CM316" s="71">
        <v>0.14459699118712332</v>
      </c>
      <c r="CN316" s="71">
        <v>0.14768531175366997</v>
      </c>
      <c r="CO316" s="71">
        <v>0.14760227614265234</v>
      </c>
      <c r="CP316" s="71">
        <v>0.15080473539555495</v>
      </c>
      <c r="CQ316" s="71">
        <v>0.14977125596667668</v>
      </c>
      <c r="CR316" s="71">
        <v>0.14839359197270843</v>
      </c>
      <c r="CS316" s="71">
        <v>0.1459125894036738</v>
      </c>
      <c r="CT316" s="71">
        <v>0.14465259509367517</v>
      </c>
      <c r="CU316" s="71">
        <v>0.14520311137914577</v>
      </c>
      <c r="CV316" s="71">
        <v>0.14731199060424482</v>
      </c>
      <c r="CW316" s="71">
        <v>0.14785525932207855</v>
      </c>
      <c r="CX316" s="71">
        <v>0.1477784541458603</v>
      </c>
      <c r="CY316" s="71">
        <v>0.14905877729339559</v>
      </c>
      <c r="CZ316" s="71">
        <v>0.15031820770550477</v>
      </c>
      <c r="DA316" s="71">
        <v>0.1495353799634552</v>
      </c>
      <c r="DB316" s="71">
        <v>0.14503162853450466</v>
      </c>
      <c r="DC316" s="71">
        <v>0.14602634119721905</v>
      </c>
      <c r="DD316" s="71">
        <v>0.14408083966551052</v>
      </c>
      <c r="DE316" s="71">
        <v>0.14914677924356928</v>
      </c>
      <c r="DF316" s="71">
        <v>0.14543925782825226</v>
      </c>
      <c r="DG316" s="71">
        <v>0.14700363516288065</v>
      </c>
      <c r="DH316" s="71">
        <v>0.14315224110138106</v>
      </c>
      <c r="DI316" s="71">
        <v>0.13963258938751091</v>
      </c>
      <c r="DJ316" s="71">
        <v>0.13749835212112896</v>
      </c>
      <c r="DK316" s="71">
        <v>0.13716806271780654</v>
      </c>
      <c r="DL316" s="71">
        <v>0.13710121789604413</v>
      </c>
      <c r="DM316" s="71">
        <v>0.13606918201682641</v>
      </c>
      <c r="DN316" s="71">
        <v>0.13950615243506267</v>
      </c>
      <c r="DO316" s="71">
        <v>0.13852534129292038</v>
      </c>
      <c r="DP316" s="71">
        <v>0.13700552690621276</v>
      </c>
      <c r="DQ316" s="71">
        <v>0.13491472615468222</v>
      </c>
      <c r="DR316" s="71">
        <v>0.1337293631659183</v>
      </c>
      <c r="DS316" s="71">
        <v>0.13237446565657687</v>
      </c>
      <c r="DT316" s="71">
        <v>0.13155301142385531</v>
      </c>
      <c r="DU316" s="71">
        <v>0.1317093867915215</v>
      </c>
      <c r="DV316" s="71">
        <v>0.13235653251282967</v>
      </c>
      <c r="DW316" s="71">
        <v>0.13225748073164753</v>
      </c>
      <c r="DX316" s="71">
        <v>0.13125221586215008</v>
      </c>
      <c r="DY316" s="71">
        <v>0.13065112321910505</v>
      </c>
      <c r="DZ316" s="71">
        <v>0.12911232593473213</v>
      </c>
      <c r="EA316" s="71">
        <v>0.12843681393967404</v>
      </c>
      <c r="EB316" s="71">
        <v>0.12820768203203362</v>
      </c>
      <c r="EC316" s="71">
        <v>0.12772141239792692</v>
      </c>
      <c r="ED316" s="71">
        <v>0.12844741089788256</v>
      </c>
      <c r="EE316" s="71">
        <v>0.12984879400529797</v>
      </c>
      <c r="EF316" s="71">
        <v>0.13135046478671211</v>
      </c>
      <c r="EG316" s="71">
        <v>0.13980440698868349</v>
      </c>
      <c r="EH316" s="71">
        <v>0.14104236971695214</v>
      </c>
      <c r="EI316" s="71">
        <v>0.14024159442799886</v>
      </c>
      <c r="EJ316" s="71">
        <v>0.13991075592009894</v>
      </c>
      <c r="EK316" s="71">
        <v>0.14268223619693748</v>
      </c>
      <c r="EL316" s="71">
        <v>0.13961779226108958</v>
      </c>
      <c r="EM316" s="71">
        <v>0.14167360323449704</v>
      </c>
      <c r="EN316" s="71">
        <v>0.13851030475569737</v>
      </c>
      <c r="EO316" s="71">
        <v>0.13842434528072056</v>
      </c>
      <c r="EP316" s="71">
        <v>0.13944808148473667</v>
      </c>
      <c r="EQ316" s="71">
        <v>0.14190323039284883</v>
      </c>
      <c r="ER316" s="71">
        <v>0.14891432713626004</v>
      </c>
      <c r="ES316" s="71">
        <v>0.14742675011235876</v>
      </c>
      <c r="ET316" s="71">
        <v>0.14984020004644774</v>
      </c>
      <c r="EU316" s="71">
        <v>0.1529322074354505</v>
      </c>
      <c r="EV316" s="71">
        <v>0.15405849113200848</v>
      </c>
      <c r="EW316" s="71">
        <v>0.15445490070958234</v>
      </c>
      <c r="EX316" s="71">
        <v>0.15432849858107664</v>
      </c>
      <c r="EY316" s="71">
        <v>0.15483324235338231</v>
      </c>
      <c r="EZ316" s="71">
        <v>0.1573788415662461</v>
      </c>
      <c r="FA316" s="71">
        <v>0.15981097998108945</v>
      </c>
      <c r="FB316" s="71">
        <v>0.16642779257744605</v>
      </c>
      <c r="FC316" s="71">
        <v>0.16241802348057682</v>
      </c>
      <c r="FD316" s="71">
        <v>0.16353416918676203</v>
      </c>
      <c r="FE316" s="71">
        <v>0.16610760037462036</v>
      </c>
      <c r="FF316" s="71">
        <v>0.16598636312894441</v>
      </c>
      <c r="FG316" s="71">
        <v>0.16464897816346358</v>
      </c>
      <c r="FH316" s="71">
        <v>0.16623308905528672</v>
      </c>
      <c r="FI316" s="71">
        <v>0.16659146718137011</v>
      </c>
      <c r="FJ316" s="71">
        <v>0.16630125019030281</v>
      </c>
      <c r="FK316" s="71">
        <v>0.16902499463138837</v>
      </c>
      <c r="FL316" s="71">
        <v>0.16824895192816158</v>
      </c>
      <c r="FM316" s="71">
        <v>0.1686780546704679</v>
      </c>
      <c r="FN316" s="71">
        <v>0.16811029215673737</v>
      </c>
      <c r="FO316" s="71">
        <v>0.16758897895986899</v>
      </c>
      <c r="FP316" s="71">
        <v>0.16863167968157886</v>
      </c>
      <c r="FQ316" s="71">
        <v>0.17160797092987182</v>
      </c>
      <c r="FR316" s="71">
        <v>0.17649331758313563</v>
      </c>
      <c r="FS316" s="71">
        <v>0.1788620123182614</v>
      </c>
      <c r="FT316" s="71">
        <v>0.17850392254932465</v>
      </c>
      <c r="FU316" s="71">
        <v>0.17917068552753776</v>
      </c>
      <c r="FV316" s="37">
        <v>0.18037346046881209</v>
      </c>
      <c r="FW316" s="71">
        <v>0.18160000000000001</v>
      </c>
      <c r="FX316" s="71">
        <v>0.1804</v>
      </c>
      <c r="FY316" s="71">
        <v>0.17430000000000001</v>
      </c>
      <c r="FZ316" s="71">
        <v>0.1726</v>
      </c>
      <c r="GA316" s="71">
        <v>0.17199999999999999</v>
      </c>
      <c r="GB316" s="71">
        <v>0.1691</v>
      </c>
      <c r="GC316" s="71">
        <v>0.1666</v>
      </c>
      <c r="GD316" s="71">
        <v>0.16309999999999999</v>
      </c>
      <c r="GE316" s="71">
        <v>0.15989999999999999</v>
      </c>
      <c r="GF316" s="71">
        <v>0.15859999999999999</v>
      </c>
      <c r="GG316" s="71">
        <v>0.15770000000000001</v>
      </c>
      <c r="GH316" s="71">
        <v>0.15429999999999999</v>
      </c>
      <c r="GI316" s="71">
        <v>0.15290000000000001</v>
      </c>
      <c r="GJ316" s="71">
        <v>0.1525</v>
      </c>
      <c r="GK316" s="71">
        <v>0.1525</v>
      </c>
      <c r="GL316" s="71">
        <v>0.15190000000000001</v>
      </c>
      <c r="GM316" s="71">
        <v>0.1512</v>
      </c>
      <c r="GN316" s="71">
        <v>0.14910000000000001</v>
      </c>
      <c r="GO316" s="71">
        <v>0.1467</v>
      </c>
      <c r="GP316" s="71">
        <v>0.14599999999999999</v>
      </c>
      <c r="GQ316" s="71">
        <v>0.14480000000000001</v>
      </c>
      <c r="GR316" s="71">
        <v>0.14449999999999999</v>
      </c>
      <c r="GS316" s="71">
        <v>0.14349999999999999</v>
      </c>
      <c r="GT316" s="71">
        <v>0.14349999999999999</v>
      </c>
      <c r="GU316" s="71">
        <v>0.1424</v>
      </c>
      <c r="GV316" s="71">
        <v>0.13900000000000001</v>
      </c>
      <c r="GW316" s="71">
        <v>0.13780000000000001</v>
      </c>
      <c r="GX316" s="71">
        <v>0.1366</v>
      </c>
      <c r="GY316" s="71">
        <v>0.1338</v>
      </c>
      <c r="GZ316" s="71">
        <v>0.13200000000000001</v>
      </c>
      <c r="HA316" s="71">
        <v>0.1293</v>
      </c>
      <c r="HB316" s="71">
        <v>0.13100000000000001</v>
      </c>
      <c r="HC316" s="71">
        <v>0.13150000000000001</v>
      </c>
      <c r="HD316" s="71">
        <v>9.98E-2</v>
      </c>
      <c r="HE316" s="71">
        <v>0.1008</v>
      </c>
      <c r="HF316" s="71">
        <v>0.1007</v>
      </c>
      <c r="HG316" s="71">
        <v>9.9400000000000002E-2</v>
      </c>
      <c r="HH316" s="71">
        <v>9.9599999999999994E-2</v>
      </c>
      <c r="HI316" s="71">
        <v>9.9400000000000002E-2</v>
      </c>
      <c r="HJ316" s="71">
        <v>9.9599999999999994E-2</v>
      </c>
      <c r="HK316" s="40"/>
      <c r="HL316" s="40"/>
      <c r="HM316" s="40"/>
      <c r="HN316" s="40"/>
      <c r="HO316" s="40"/>
      <c r="HP316" s="40"/>
      <c r="HQ316" s="41"/>
      <c r="HR316" s="41"/>
      <c r="HS316" s="41"/>
      <c r="HT316" s="41"/>
      <c r="HU316" s="41"/>
      <c r="HV316" s="41"/>
      <c r="HW316" s="41"/>
      <c r="HX316" s="41"/>
      <c r="HY316" s="41"/>
      <c r="HZ316" s="41"/>
      <c r="IA316" s="41"/>
      <c r="IB316" s="41"/>
      <c r="IC316" s="41"/>
      <c r="ID316" s="41"/>
      <c r="IE316" s="41"/>
      <c r="IF316" s="41"/>
      <c r="IG316" s="41"/>
      <c r="IH316" s="41"/>
      <c r="II316" s="41"/>
      <c r="IJ316" s="41"/>
      <c r="IK316" s="41"/>
      <c r="IL316" s="41"/>
      <c r="IM316" s="41"/>
      <c r="IN316" s="41"/>
      <c r="IO316" s="42"/>
      <c r="IP316" s="42"/>
      <c r="IQ316" s="42"/>
      <c r="IR316" s="42"/>
      <c r="IS316" s="42"/>
      <c r="IT316" s="42"/>
      <c r="IU316" s="42"/>
      <c r="IV316" s="42"/>
      <c r="IW316" s="42"/>
    </row>
    <row r="317" spans="1:257" s="19" customFormat="1" ht="18" customHeight="1" x14ac:dyDescent="0.2">
      <c r="A317" s="12">
        <v>27404</v>
      </c>
      <c r="B317" s="20"/>
      <c r="C317" s="60"/>
      <c r="D317" s="29"/>
      <c r="E317" s="95"/>
      <c r="F317" s="66"/>
      <c r="G317" s="36" t="s">
        <v>309</v>
      </c>
      <c r="H317" s="71">
        <v>4.702011805651761E-2</v>
      </c>
      <c r="I317" s="71">
        <v>4.7962064862513469E-2</v>
      </c>
      <c r="J317" s="71">
        <v>4.7419979572559133E-2</v>
      </c>
      <c r="K317" s="71">
        <v>4.7373216456012425E-2</v>
      </c>
      <c r="L317" s="71">
        <v>4.8471481593843888E-2</v>
      </c>
      <c r="M317" s="71">
        <v>4.8977542694397157E-2</v>
      </c>
      <c r="N317" s="71">
        <v>5.1268698542990578E-2</v>
      </c>
      <c r="O317" s="71">
        <v>5.1367613893327294E-2</v>
      </c>
      <c r="P317" s="71">
        <v>5.2344641437482811E-2</v>
      </c>
      <c r="Q317" s="71">
        <v>5.2398244950198583E-2</v>
      </c>
      <c r="R317" s="71">
        <v>5.1449108483842418E-2</v>
      </c>
      <c r="S317" s="71">
        <v>5.1713335430824223E-2</v>
      </c>
      <c r="T317" s="71">
        <v>5.0294162500123869E-2</v>
      </c>
      <c r="U317" s="71">
        <v>5.0300837340080347E-2</v>
      </c>
      <c r="V317" s="71">
        <v>4.9815350590782743E-2</v>
      </c>
      <c r="W317" s="71">
        <v>4.93813571726269E-2</v>
      </c>
      <c r="X317" s="71">
        <v>4.8368687084372593E-2</v>
      </c>
      <c r="Y317" s="71">
        <v>4.8146635552129273E-2</v>
      </c>
      <c r="Z317" s="71">
        <v>4.8863314166081674E-2</v>
      </c>
      <c r="AA317" s="71">
        <v>4.7877751764905913E-2</v>
      </c>
      <c r="AB317" s="71">
        <v>4.7397917167256359E-2</v>
      </c>
      <c r="AC317" s="71">
        <v>4.8745046752184266E-2</v>
      </c>
      <c r="AD317" s="71">
        <v>5.1187864117416347E-2</v>
      </c>
      <c r="AE317" s="71">
        <v>5.248017027379711E-2</v>
      </c>
      <c r="AF317" s="71">
        <v>5.3900481621779323E-2</v>
      </c>
      <c r="AG317" s="71">
        <v>5.3785595302300641E-2</v>
      </c>
      <c r="AH317" s="71">
        <v>5.4775151649410089E-2</v>
      </c>
      <c r="AI317" s="71">
        <v>5.4398372280301262E-2</v>
      </c>
      <c r="AJ317" s="71">
        <v>5.4293084997356925E-2</v>
      </c>
      <c r="AK317" s="71">
        <v>5.5316039683017702E-2</v>
      </c>
      <c r="AL317" s="71">
        <v>5.6004499674667696E-2</v>
      </c>
      <c r="AM317" s="71">
        <v>5.5376720074235317E-2</v>
      </c>
      <c r="AN317" s="71">
        <v>5.5099346992480293E-2</v>
      </c>
      <c r="AO317" s="71">
        <v>5.5033557379874969E-2</v>
      </c>
      <c r="AP317" s="71">
        <v>5.5545122438497067E-2</v>
      </c>
      <c r="AQ317" s="71">
        <v>5.80175341381233E-2</v>
      </c>
      <c r="AR317" s="71">
        <v>5.5872581248424903E-2</v>
      </c>
      <c r="AS317" s="71">
        <v>5.1487249959408093E-2</v>
      </c>
      <c r="AT317" s="71">
        <v>5.0108935885759091E-2</v>
      </c>
      <c r="AU317" s="71">
        <v>5.1248272929370127E-2</v>
      </c>
      <c r="AV317" s="71">
        <v>5.1711167903109798E-2</v>
      </c>
      <c r="AW317" s="71">
        <v>4.9926213385264887E-2</v>
      </c>
      <c r="AX317" s="71">
        <v>5.05829079287929E-2</v>
      </c>
      <c r="AY317" s="71">
        <v>4.9578652386724917E-2</v>
      </c>
      <c r="AZ317" s="71">
        <v>4.8562478101082704E-2</v>
      </c>
      <c r="BA317" s="71">
        <v>4.796400610277024E-2</v>
      </c>
      <c r="BB317" s="71">
        <v>4.9626480164950908E-2</v>
      </c>
      <c r="BC317" s="71">
        <v>5.0542011338879395E-2</v>
      </c>
      <c r="BD317" s="71">
        <v>5.0877104107142808E-2</v>
      </c>
      <c r="BE317" s="71">
        <v>5.0652672647829286E-2</v>
      </c>
      <c r="BF317" s="71">
        <v>5.1479466115867692E-2</v>
      </c>
      <c r="BG317" s="71">
        <v>5.2269722978871752E-2</v>
      </c>
      <c r="BH317" s="71">
        <v>5.2320975122713428E-2</v>
      </c>
      <c r="BI317" s="71">
        <v>5.2401804418848445E-2</v>
      </c>
      <c r="BJ317" s="71">
        <v>5.3514786937480803E-2</v>
      </c>
      <c r="BK317" s="71">
        <v>5.4696876504800457E-2</v>
      </c>
      <c r="BL317" s="71">
        <v>5.5424347313836726E-2</v>
      </c>
      <c r="BM317" s="71">
        <v>5.4524824365735004E-2</v>
      </c>
      <c r="BN317" s="71">
        <v>5.5154258647129147E-2</v>
      </c>
      <c r="BO317" s="71">
        <v>5.5302373479867974E-2</v>
      </c>
      <c r="BP317" s="71">
        <v>5.4363866751138336E-2</v>
      </c>
      <c r="BQ317" s="71">
        <v>5.4655153089009471E-2</v>
      </c>
      <c r="BR317" s="71">
        <v>5.4526081859936272E-2</v>
      </c>
      <c r="BS317" s="71">
        <v>5.4549699662750473E-2</v>
      </c>
      <c r="BT317" s="71">
        <v>5.4163876824518106E-2</v>
      </c>
      <c r="BU317" s="71">
        <v>5.4915956331479873E-2</v>
      </c>
      <c r="BV317" s="71">
        <v>5.4804730665723382E-2</v>
      </c>
      <c r="BW317" s="71">
        <v>5.4884479921994807E-2</v>
      </c>
      <c r="BX317" s="71">
        <v>5.4529920050840307E-2</v>
      </c>
      <c r="BY317" s="71">
        <v>5.4643467280508728E-2</v>
      </c>
      <c r="BZ317" s="71">
        <v>5.5230434818279592E-2</v>
      </c>
      <c r="CA317" s="71">
        <v>5.5916356613545243E-2</v>
      </c>
      <c r="CB317" s="71">
        <v>5.6212552745473827E-2</v>
      </c>
      <c r="CC317" s="71">
        <v>5.5602068074974385E-2</v>
      </c>
      <c r="CD317" s="71">
        <v>5.5750836089088422E-2</v>
      </c>
      <c r="CE317" s="71">
        <v>5.7068458064497965E-2</v>
      </c>
      <c r="CF317" s="71">
        <v>5.7538415824793084E-2</v>
      </c>
      <c r="CG317" s="71">
        <v>5.6414924976049052E-2</v>
      </c>
      <c r="CH317" s="71">
        <v>5.6615488285016072E-2</v>
      </c>
      <c r="CI317" s="71">
        <v>5.5622462824457694E-2</v>
      </c>
      <c r="CJ317" s="71">
        <v>5.6044094937335552E-2</v>
      </c>
      <c r="CK317" s="71">
        <v>5.4024172844353228E-2</v>
      </c>
      <c r="CL317" s="71">
        <v>5.5056850795692759E-2</v>
      </c>
      <c r="CM317" s="71">
        <v>5.5461330678081039E-2</v>
      </c>
      <c r="CN317" s="71">
        <v>5.8125458844748047E-2</v>
      </c>
      <c r="CO317" s="71">
        <v>5.6659276698773339E-2</v>
      </c>
      <c r="CP317" s="71">
        <v>5.9321064437831077E-2</v>
      </c>
      <c r="CQ317" s="71">
        <v>6.2617978290950935E-2</v>
      </c>
      <c r="CR317" s="71">
        <v>6.3179671188379166E-2</v>
      </c>
      <c r="CS317" s="71">
        <v>6.3018918013549807E-2</v>
      </c>
      <c r="CT317" s="71">
        <v>6.2493480813437231E-2</v>
      </c>
      <c r="CU317" s="71">
        <v>6.1362924186960037E-2</v>
      </c>
      <c r="CV317" s="71">
        <v>6.2534758520161701E-2</v>
      </c>
      <c r="CW317" s="71">
        <v>6.2477550633813592E-2</v>
      </c>
      <c r="CX317" s="71">
        <v>6.1619884598859496E-2</v>
      </c>
      <c r="CY317" s="71">
        <v>6.0584605739980313E-2</v>
      </c>
      <c r="CZ317" s="71">
        <v>5.8771349585889691E-2</v>
      </c>
      <c r="DA317" s="71">
        <v>5.47528599970529E-2</v>
      </c>
      <c r="DB317" s="71">
        <v>5.1445067813766794E-2</v>
      </c>
      <c r="DC317" s="71">
        <v>5.1286811520216843E-2</v>
      </c>
      <c r="DD317" s="71">
        <v>5.2065084720776825E-2</v>
      </c>
      <c r="DE317" s="71">
        <v>5.2585488558352635E-2</v>
      </c>
      <c r="DF317" s="71">
        <v>5.4146082963554429E-2</v>
      </c>
      <c r="DG317" s="71">
        <v>5.4804472038276701E-2</v>
      </c>
      <c r="DH317" s="71">
        <v>5.4529391159078462E-2</v>
      </c>
      <c r="DI317" s="71">
        <v>5.4979104461406143E-2</v>
      </c>
      <c r="DJ317" s="71">
        <v>5.5649111236123795E-2</v>
      </c>
      <c r="DK317" s="71">
        <v>5.5366717828831222E-2</v>
      </c>
      <c r="DL317" s="71">
        <v>5.4000784813974842E-2</v>
      </c>
      <c r="DM317" s="71">
        <v>5.399624854646972E-2</v>
      </c>
      <c r="DN317" s="71">
        <v>5.3695581776367789E-2</v>
      </c>
      <c r="DO317" s="71">
        <v>5.4012094888506966E-2</v>
      </c>
      <c r="DP317" s="71">
        <v>5.5426342549366875E-2</v>
      </c>
      <c r="DQ317" s="71">
        <v>5.6601158932370228E-2</v>
      </c>
      <c r="DR317" s="71">
        <v>5.6047761974617478E-2</v>
      </c>
      <c r="DS317" s="71">
        <v>5.5374694415256942E-2</v>
      </c>
      <c r="DT317" s="71">
        <v>5.4181519426531689E-2</v>
      </c>
      <c r="DU317" s="71">
        <v>5.4337619707227738E-2</v>
      </c>
      <c r="DV317" s="71">
        <v>5.5815807172159247E-2</v>
      </c>
      <c r="DW317" s="71">
        <v>5.3747746212487922E-2</v>
      </c>
      <c r="DX317" s="71">
        <v>5.1558532035046206E-2</v>
      </c>
      <c r="DY317" s="71">
        <v>5.0575609281187844E-2</v>
      </c>
      <c r="DZ317" s="71">
        <v>5.0434067941175061E-2</v>
      </c>
      <c r="EA317" s="71">
        <v>4.7337057728570199E-2</v>
      </c>
      <c r="EB317" s="71">
        <v>4.2213673694292929E-2</v>
      </c>
      <c r="EC317" s="71">
        <v>3.8656373823131189E-2</v>
      </c>
      <c r="ED317" s="71">
        <v>4.1516558873703133E-2</v>
      </c>
      <c r="EE317" s="71">
        <v>4.1843363378401201E-2</v>
      </c>
      <c r="EF317" s="71">
        <v>4.2528361880370791E-2</v>
      </c>
      <c r="EG317" s="71">
        <v>4.3158082128520896E-2</v>
      </c>
      <c r="EH317" s="71">
        <v>4.214678804374599E-2</v>
      </c>
      <c r="EI317" s="71">
        <v>4.2231091285988051E-2</v>
      </c>
      <c r="EJ317" s="71">
        <v>4.382508342317748E-2</v>
      </c>
      <c r="EK317" s="71">
        <v>4.4844077793953593E-2</v>
      </c>
      <c r="EL317" s="71">
        <v>4.6228074196056436E-2</v>
      </c>
      <c r="EM317" s="71">
        <v>4.4586814786567237E-2</v>
      </c>
      <c r="EN317" s="71">
        <v>4.1543228172490461E-2</v>
      </c>
      <c r="EO317" s="71">
        <v>4.2403683434921409E-2</v>
      </c>
      <c r="EP317" s="71">
        <v>4.4215826686035728E-2</v>
      </c>
      <c r="EQ317" s="71">
        <v>4.3981905039194524E-2</v>
      </c>
      <c r="ER317" s="71">
        <v>4.6845203268187134E-2</v>
      </c>
      <c r="ES317" s="71">
        <v>4.7116839181633764E-2</v>
      </c>
      <c r="ET317" s="71">
        <v>4.994001131115363E-2</v>
      </c>
      <c r="EU317" s="71">
        <v>5.1828068282618711E-2</v>
      </c>
      <c r="EV317" s="71">
        <v>5.2288075631674744E-2</v>
      </c>
      <c r="EW317" s="71">
        <v>5.2422618647259271E-2</v>
      </c>
      <c r="EX317" s="71">
        <v>5.0730120780775712E-2</v>
      </c>
      <c r="EY317" s="71">
        <v>5.1450804533851695E-2</v>
      </c>
      <c r="EZ317" s="71">
        <v>5.2296702517591241E-2</v>
      </c>
      <c r="FA317" s="71">
        <v>5.3104897684723221E-2</v>
      </c>
      <c r="FB317" s="71">
        <v>5.4103563205005839E-2</v>
      </c>
      <c r="FC317" s="71">
        <v>5.4056679068452795E-2</v>
      </c>
      <c r="FD317" s="71">
        <v>5.4889461708094091E-2</v>
      </c>
      <c r="FE317" s="71">
        <v>5.5753221577647998E-2</v>
      </c>
      <c r="FF317" s="71">
        <v>5.4954161448028477E-2</v>
      </c>
      <c r="FG317" s="71">
        <v>5.4026233571851365E-2</v>
      </c>
      <c r="FH317" s="71">
        <v>5.4014485977689118E-2</v>
      </c>
      <c r="FI317" s="71">
        <v>5.4180109746518379E-2</v>
      </c>
      <c r="FJ317" s="71">
        <v>5.3636811726254049E-2</v>
      </c>
      <c r="FK317" s="71">
        <v>5.5337077275681802E-2</v>
      </c>
      <c r="FL317" s="71">
        <v>5.665955360155496E-2</v>
      </c>
      <c r="FM317" s="71">
        <v>5.8092919583257102E-2</v>
      </c>
      <c r="FN317" s="71">
        <v>5.7050744569207626E-2</v>
      </c>
      <c r="FO317" s="71">
        <v>5.6873829130815755E-2</v>
      </c>
      <c r="FP317" s="71">
        <v>5.7227685231910005E-2</v>
      </c>
      <c r="FQ317" s="71">
        <v>5.7786869001898354E-2</v>
      </c>
      <c r="FR317" s="71">
        <v>5.9431949271487837E-2</v>
      </c>
      <c r="FS317" s="71">
        <v>6.0307876478875283E-2</v>
      </c>
      <c r="FT317" s="71">
        <v>5.9562862134265697E-2</v>
      </c>
      <c r="FU317" s="71">
        <v>6.031145743254384E-2</v>
      </c>
      <c r="FV317" s="37">
        <v>6.0091378625347636E-2</v>
      </c>
      <c r="FW317" s="71">
        <v>6.0499999999999998E-2</v>
      </c>
      <c r="FX317" s="71">
        <v>6.0100000000000001E-2</v>
      </c>
      <c r="FY317" s="71">
        <v>5.8900000000000001E-2</v>
      </c>
      <c r="FZ317" s="71">
        <v>5.8599999999999999E-2</v>
      </c>
      <c r="GA317" s="71">
        <v>5.8400000000000001E-2</v>
      </c>
      <c r="GB317" s="71">
        <v>5.74E-2</v>
      </c>
      <c r="GC317" s="71">
        <v>5.6599999999999998E-2</v>
      </c>
      <c r="GD317" s="71">
        <v>5.28E-2</v>
      </c>
      <c r="GE317" s="71">
        <v>5.1799999999999999E-2</v>
      </c>
      <c r="GF317" s="71">
        <v>4.8599999999999997E-2</v>
      </c>
      <c r="GG317" s="71">
        <v>4.58E-2</v>
      </c>
      <c r="GH317" s="71">
        <v>4.2000000000000003E-2</v>
      </c>
      <c r="GI317" s="71">
        <v>4.1700000000000001E-2</v>
      </c>
      <c r="GJ317" s="71">
        <v>4.1599999999999998E-2</v>
      </c>
      <c r="GK317" s="71">
        <v>4.19E-2</v>
      </c>
      <c r="GL317" s="71">
        <v>4.1300000000000003E-2</v>
      </c>
      <c r="GM317" s="71">
        <v>4.1399999999999999E-2</v>
      </c>
      <c r="GN317" s="71">
        <v>4.1099999999999998E-2</v>
      </c>
      <c r="GO317" s="71">
        <v>4.07E-2</v>
      </c>
      <c r="GP317" s="71">
        <v>3.8300000000000001E-2</v>
      </c>
      <c r="GQ317" s="71">
        <v>3.8199999999999998E-2</v>
      </c>
      <c r="GR317" s="71">
        <v>3.6999999999999998E-2</v>
      </c>
      <c r="GS317" s="71">
        <v>3.6999999999999998E-2</v>
      </c>
      <c r="GT317" s="71">
        <v>3.6999999999999998E-2</v>
      </c>
      <c r="GU317" s="71">
        <v>3.6799999999999999E-2</v>
      </c>
      <c r="GV317" s="71">
        <v>3.6299999999999999E-2</v>
      </c>
      <c r="GW317" s="71">
        <v>3.5999999999999997E-2</v>
      </c>
      <c r="GX317" s="71">
        <v>3.6200000000000003E-2</v>
      </c>
      <c r="GY317" s="71">
        <v>3.5400000000000001E-2</v>
      </c>
      <c r="GZ317" s="71">
        <v>3.5400000000000001E-2</v>
      </c>
      <c r="HA317" s="71">
        <v>3.44E-2</v>
      </c>
      <c r="HB317" s="71">
        <v>3.4799999999999998E-2</v>
      </c>
      <c r="HC317" s="71">
        <v>3.5400000000000001E-2</v>
      </c>
      <c r="HD317" s="71">
        <v>2.35E-2</v>
      </c>
      <c r="HE317" s="71">
        <v>2.4500000000000001E-2</v>
      </c>
      <c r="HF317" s="71">
        <v>2.4500000000000001E-2</v>
      </c>
      <c r="HG317" s="71">
        <v>2.4799999999999999E-2</v>
      </c>
      <c r="HH317" s="71">
        <v>2.5600000000000001E-2</v>
      </c>
      <c r="HI317" s="71">
        <v>2.4799999999999999E-2</v>
      </c>
      <c r="HJ317" s="71">
        <v>2.5600000000000001E-2</v>
      </c>
      <c r="HK317" s="40"/>
      <c r="HL317" s="40"/>
      <c r="HM317" s="40"/>
      <c r="HN317" s="40"/>
      <c r="HO317" s="40"/>
      <c r="HP317" s="40"/>
      <c r="HQ317" s="41"/>
      <c r="HR317" s="41"/>
      <c r="HS317" s="41"/>
      <c r="HT317" s="41"/>
      <c r="HU317" s="41"/>
      <c r="HV317" s="41"/>
      <c r="HW317" s="41"/>
      <c r="HX317" s="41"/>
      <c r="HY317" s="41"/>
      <c r="HZ317" s="41"/>
      <c r="IA317" s="41"/>
      <c r="IB317" s="41"/>
      <c r="IC317" s="41"/>
      <c r="ID317" s="41"/>
      <c r="IE317" s="41"/>
      <c r="IF317" s="41"/>
      <c r="IG317" s="41"/>
      <c r="IH317" s="41"/>
      <c r="II317" s="41"/>
      <c r="IJ317" s="41"/>
      <c r="IK317" s="41"/>
      <c r="IL317" s="41"/>
      <c r="IM317" s="41"/>
      <c r="IN317" s="41"/>
      <c r="IO317" s="42"/>
      <c r="IP317" s="42"/>
      <c r="IQ317" s="42"/>
      <c r="IR317" s="42"/>
      <c r="IS317" s="42"/>
      <c r="IT317" s="42"/>
      <c r="IU317" s="42"/>
      <c r="IV317" s="42"/>
      <c r="IW317" s="42"/>
    </row>
    <row r="318" spans="1:257" s="19" customFormat="1" ht="18" customHeight="1" x14ac:dyDescent="0.2">
      <c r="A318" s="12">
        <v>27405</v>
      </c>
      <c r="B318" s="20"/>
      <c r="C318" s="60"/>
      <c r="D318" s="29"/>
      <c r="E318" s="95"/>
      <c r="F318" s="66"/>
      <c r="G318" s="36" t="s">
        <v>310</v>
      </c>
      <c r="H318" s="71">
        <v>8.8038271183991892E-2</v>
      </c>
      <c r="I318" s="71">
        <v>8.9801928354045796E-2</v>
      </c>
      <c r="J318" s="71">
        <v>8.8786953195870127E-2</v>
      </c>
      <c r="K318" s="71">
        <v>8.8699396122300059E-2</v>
      </c>
      <c r="L318" s="71">
        <v>9.0755736430083014E-2</v>
      </c>
      <c r="M318" s="71">
        <v>9.1703261579905618E-2</v>
      </c>
      <c r="N318" s="71">
        <v>9.5993114695136092E-2</v>
      </c>
      <c r="O318" s="71">
        <v>9.6178319173498644E-2</v>
      </c>
      <c r="P318" s="71">
        <v>9.8007659877901013E-2</v>
      </c>
      <c r="Q318" s="71">
        <v>9.8108024589516868E-2</v>
      </c>
      <c r="R318" s="71">
        <v>9.6330905835471173E-2</v>
      </c>
      <c r="S318" s="71">
        <v>9.6825632020219182E-2</v>
      </c>
      <c r="T318" s="71">
        <v>9.4168438961286405E-2</v>
      </c>
      <c r="U318" s="71">
        <v>9.418093661961835E-2</v>
      </c>
      <c r="V318" s="71">
        <v>9.3271933923378361E-2</v>
      </c>
      <c r="W318" s="71">
        <v>9.245934493341143E-2</v>
      </c>
      <c r="X318" s="71">
        <v>9.0563268795480684E-2</v>
      </c>
      <c r="Y318" s="71">
        <v>9.0147509885880314E-2</v>
      </c>
      <c r="Z318" s="71">
        <v>9.1489385422880654E-2</v>
      </c>
      <c r="AA318" s="71">
        <v>8.9644064451139052E-2</v>
      </c>
      <c r="AB318" s="71">
        <v>8.8745644579445906E-2</v>
      </c>
      <c r="AC318" s="71">
        <v>9.1267947045282058E-2</v>
      </c>
      <c r="AD318" s="71">
        <v>9.5841764095140697E-2</v>
      </c>
      <c r="AE318" s="71">
        <v>9.8261417735980947E-2</v>
      </c>
      <c r="AF318" s="71">
        <v>0.10092074231421916</v>
      </c>
      <c r="AG318" s="71">
        <v>0.10070563453976744</v>
      </c>
      <c r="AH318" s="71">
        <v>0.10255843358918595</v>
      </c>
      <c r="AI318" s="71">
        <v>0.10185296951029391</v>
      </c>
      <c r="AJ318" s="71">
        <v>0.10165583452316057</v>
      </c>
      <c r="AK318" s="71">
        <v>0.10357116706054145</v>
      </c>
      <c r="AL318" s="71">
        <v>0.10486020736816802</v>
      </c>
      <c r="AM318" s="71">
        <v>0.10368478218866907</v>
      </c>
      <c r="AN318" s="71">
        <v>0.10316544179566248</v>
      </c>
      <c r="AO318" s="71">
        <v>0.10304226040022925</v>
      </c>
      <c r="AP318" s="71">
        <v>0.10400009090386798</v>
      </c>
      <c r="AQ318" s="71">
        <v>0.10862931900211596</v>
      </c>
      <c r="AR318" s="71">
        <v>0.10461320947314427</v>
      </c>
      <c r="AS318" s="71">
        <v>9.6402320151470378E-2</v>
      </c>
      <c r="AT318" s="71">
        <v>9.3821629306611823E-2</v>
      </c>
      <c r="AU318" s="71">
        <v>9.5954870730949174E-2</v>
      </c>
      <c r="AV318" s="71">
        <v>9.6821573642643599E-2</v>
      </c>
      <c r="AW318" s="71">
        <v>9.3479508237698503E-2</v>
      </c>
      <c r="AX318" s="71">
        <v>9.4709072405076283E-2</v>
      </c>
      <c r="AY318" s="71">
        <v>9.2828751270103024E-2</v>
      </c>
      <c r="AZ318" s="71">
        <v>9.0926114036780137E-2</v>
      </c>
      <c r="BA318" s="71">
        <v>8.9805563041562994E-2</v>
      </c>
      <c r="BB318" s="71">
        <v>9.2918301766435812E-2</v>
      </c>
      <c r="BC318" s="71">
        <v>9.4632499541754705E-2</v>
      </c>
      <c r="BD318" s="71">
        <v>9.5259911577783823E-2</v>
      </c>
      <c r="BE318" s="71">
        <v>9.4839696603982324E-2</v>
      </c>
      <c r="BF318" s="71">
        <v>9.6387746046666126E-2</v>
      </c>
      <c r="BG318" s="71">
        <v>9.7867386057916977E-2</v>
      </c>
      <c r="BH318" s="71">
        <v>9.7963348176363194E-2</v>
      </c>
      <c r="BI318" s="71">
        <v>9.8114689172236327E-2</v>
      </c>
      <c r="BJ318" s="71">
        <v>0.1001985856158952</v>
      </c>
      <c r="BK318" s="71">
        <v>0.10241187486724003</v>
      </c>
      <c r="BL318" s="71">
        <v>0.103773957205855</v>
      </c>
      <c r="BM318" s="71">
        <v>0.10208973248430039</v>
      </c>
      <c r="BN318" s="71">
        <v>0.10326825581108727</v>
      </c>
      <c r="BO318" s="71">
        <v>0.10354557910056432</v>
      </c>
      <c r="BP318" s="71">
        <v>0.10178836297038389</v>
      </c>
      <c r="BQ318" s="71">
        <v>0.10233375389379389</v>
      </c>
      <c r="BR318" s="71">
        <v>0.10209208695766372</v>
      </c>
      <c r="BS318" s="71">
        <v>0.10213630782768425</v>
      </c>
      <c r="BT318" s="71">
        <v>0.10141391117992486</v>
      </c>
      <c r="BU318" s="71">
        <v>0.10282206969424924</v>
      </c>
      <c r="BV318" s="71">
        <v>0.10261381595671673</v>
      </c>
      <c r="BW318" s="71">
        <v>0.10276313473643367</v>
      </c>
      <c r="BX318" s="71">
        <v>0.1020992734069036</v>
      </c>
      <c r="BY318" s="71">
        <v>0.10231187393218777</v>
      </c>
      <c r="BZ318" s="71">
        <v>0.10341088451324071</v>
      </c>
      <c r="CA318" s="71">
        <v>0.10469517242060035</v>
      </c>
      <c r="CB318" s="71">
        <v>0.10524975621290462</v>
      </c>
      <c r="CC318" s="71">
        <v>0.10410671325179385</v>
      </c>
      <c r="CD318" s="71">
        <v>0.10438525952754613</v>
      </c>
      <c r="CE318" s="71">
        <v>0.10685231332459658</v>
      </c>
      <c r="CF318" s="71">
        <v>0.10773224026770106</v>
      </c>
      <c r="CG318" s="71">
        <v>0.10562866851793278</v>
      </c>
      <c r="CH318" s="71">
        <v>0.10600419388269629</v>
      </c>
      <c r="CI318" s="71">
        <v>0.10414489942741305</v>
      </c>
      <c r="CJ318" s="71">
        <v>0.10493434368718295</v>
      </c>
      <c r="CK318" s="71">
        <v>0.10115233597765819</v>
      </c>
      <c r="CL318" s="71">
        <v>0.10308587390320061</v>
      </c>
      <c r="CM318" s="71">
        <v>0.10384320312834985</v>
      </c>
      <c r="CN318" s="71">
        <v>0.10883139217806728</v>
      </c>
      <c r="CO318" s="71">
        <v>0.10608618126181021</v>
      </c>
      <c r="CP318" s="71">
        <v>0.11106998820427082</v>
      </c>
      <c r="CQ318" s="71">
        <v>0.11724297559495205</v>
      </c>
      <c r="CR318" s="71">
        <v>0.1182946631208419</v>
      </c>
      <c r="CS318" s="71">
        <v>0.11799367639038956</v>
      </c>
      <c r="CT318" s="71">
        <v>0.11700987233745065</v>
      </c>
      <c r="CU318" s="71">
        <v>0.11489307095573098</v>
      </c>
      <c r="CV318" s="71">
        <v>0.11708715878607449</v>
      </c>
      <c r="CW318" s="71">
        <v>0.11698004541374896</v>
      </c>
      <c r="CX318" s="71">
        <v>0.11537419161985102</v>
      </c>
      <c r="CY318" s="71">
        <v>0.11343578387660577</v>
      </c>
      <c r="CZ318" s="71">
        <v>0.11004072781085979</v>
      </c>
      <c r="DA318" s="71">
        <v>0.10251669574129287</v>
      </c>
      <c r="DB318" s="71">
        <v>9.6323340273694991E-2</v>
      </c>
      <c r="DC318" s="71">
        <v>9.6027028587038293E-2</v>
      </c>
      <c r="DD318" s="71">
        <v>9.7484230948882117E-2</v>
      </c>
      <c r="DE318" s="71">
        <v>9.845861076908205E-2</v>
      </c>
      <c r="DF318" s="71">
        <v>0.10138059478639634</v>
      </c>
      <c r="DG318" s="71">
        <v>0.10261333171477466</v>
      </c>
      <c r="DH318" s="71">
        <v>0.10209828313469078</v>
      </c>
      <c r="DI318" s="71">
        <v>0.1029403053009853</v>
      </c>
      <c r="DJ318" s="71">
        <v>0.1041947946677879</v>
      </c>
      <c r="DK318" s="71">
        <v>0.10366605445191027</v>
      </c>
      <c r="DL318" s="71">
        <v>0.10110854532280622</v>
      </c>
      <c r="DM318" s="71">
        <v>0.10110005182756873</v>
      </c>
      <c r="DN318" s="71">
        <v>0.10053709742132007</v>
      </c>
      <c r="DO318" s="71">
        <v>0.10112972177769247</v>
      </c>
      <c r="DP318" s="71">
        <v>0.10377769299159827</v>
      </c>
      <c r="DQ318" s="71">
        <v>0.10597736427260027</v>
      </c>
      <c r="DR318" s="71">
        <v>0.10494120967638101</v>
      </c>
      <c r="DS318" s="71">
        <v>0.10368098943948356</v>
      </c>
      <c r="DT318" s="71">
        <v>0.10144694436326561</v>
      </c>
      <c r="DU318" s="71">
        <v>0.10173921923223334</v>
      </c>
      <c r="DV318" s="71">
        <v>0.10450690834653957</v>
      </c>
      <c r="DW318" s="71">
        <v>0.1006347676731851</v>
      </c>
      <c r="DX318" s="71">
        <v>9.6535785377951627E-2</v>
      </c>
      <c r="DY318" s="71">
        <v>9.4695406758461886E-2</v>
      </c>
      <c r="DZ318" s="71">
        <v>9.4430391369499794E-2</v>
      </c>
      <c r="EA318" s="71">
        <v>8.8631694211207451E-2</v>
      </c>
      <c r="EB318" s="71">
        <v>7.9038909428164689E-2</v>
      </c>
      <c r="EC318" s="71">
        <v>7.2378387428545729E-2</v>
      </c>
      <c r="ED318" s="71">
        <v>7.7733664223384583E-2</v>
      </c>
      <c r="EE318" s="71">
        <v>7.834555770213289E-2</v>
      </c>
      <c r="EF318" s="71">
        <v>7.9628116878282543E-2</v>
      </c>
      <c r="EG318" s="71">
        <v>8.0807175635856321E-2</v>
      </c>
      <c r="EH318" s="71">
        <v>7.8913675862521765E-2</v>
      </c>
      <c r="EI318" s="71">
        <v>7.90715213127028E-2</v>
      </c>
      <c r="EJ318" s="71">
        <v>8.2056037682277969E-2</v>
      </c>
      <c r="EK318" s="71">
        <v>8.3963955111186123E-2</v>
      </c>
      <c r="EL318" s="71">
        <v>8.6555285282232122E-2</v>
      </c>
      <c r="EM318" s="71">
        <v>8.3482267881420644E-2</v>
      </c>
      <c r="EN318" s="71">
        <v>7.7783598571828858E-2</v>
      </c>
      <c r="EO318" s="71">
        <v>7.9394674784877384E-2</v>
      </c>
      <c r="EP318" s="71">
        <v>8.2787647103111053E-2</v>
      </c>
      <c r="EQ318" s="71">
        <v>8.2349663145783306E-2</v>
      </c>
      <c r="ER318" s="71">
        <v>8.771076891037749E-2</v>
      </c>
      <c r="ES318" s="71">
        <v>8.8219367297616355E-2</v>
      </c>
      <c r="ET318" s="71">
        <v>9.350534282917515E-2</v>
      </c>
      <c r="EU318" s="71">
        <v>9.7040452448952652E-2</v>
      </c>
      <c r="EV318" s="71">
        <v>9.7901748707165906E-2</v>
      </c>
      <c r="EW318" s="71">
        <v>9.8153660760591746E-2</v>
      </c>
      <c r="EX318" s="71">
        <v>9.8926572202967009E-2</v>
      </c>
      <c r="EY318" s="71">
        <v>0.10033194581999956</v>
      </c>
      <c r="EZ318" s="71">
        <v>0.10198149418844077</v>
      </c>
      <c r="FA318" s="71">
        <v>0.10355751995626564</v>
      </c>
      <c r="FB318" s="71">
        <v>0.1055049735632811</v>
      </c>
      <c r="FC318" s="71">
        <v>0.10541354687537845</v>
      </c>
      <c r="FD318" s="71">
        <v>0.10608488566511011</v>
      </c>
      <c r="FE318" s="71">
        <v>0.10775427472727729</v>
      </c>
      <c r="FF318" s="71">
        <v>0.10767562792575658</v>
      </c>
      <c r="FG318" s="71">
        <v>0.10585747231925757</v>
      </c>
      <c r="FH318" s="71">
        <v>0.10745370861441619</v>
      </c>
      <c r="FI318" s="71">
        <v>0.11153207493564894</v>
      </c>
      <c r="FJ318" s="71">
        <v>0.11515819014042447</v>
      </c>
      <c r="FK318" s="71">
        <v>0.11146205886817255</v>
      </c>
      <c r="FL318" s="71">
        <v>0.11124987009590358</v>
      </c>
      <c r="FM318" s="71">
        <v>0.11900855983508805</v>
      </c>
      <c r="FN318" s="71">
        <v>0.11828774098591924</v>
      </c>
      <c r="FO318" s="71">
        <v>0.10228200924880426</v>
      </c>
      <c r="FP318" s="71">
        <v>0.1029183847761425</v>
      </c>
      <c r="FQ318" s="71">
        <v>0.10603491206338683</v>
      </c>
      <c r="FR318" s="71">
        <v>0.10905352069777059</v>
      </c>
      <c r="FS318" s="71">
        <v>0.1106607866046015</v>
      </c>
      <c r="FT318" s="71">
        <v>0.10991169705357103</v>
      </c>
      <c r="FU318" s="71">
        <v>9.8655335808560118E-2</v>
      </c>
      <c r="FV318" s="37">
        <v>9.9317610250297977E-2</v>
      </c>
      <c r="FW318" s="71">
        <v>9.8699999999999996E-2</v>
      </c>
      <c r="FX318" s="71">
        <v>9.9299999999999999E-2</v>
      </c>
      <c r="FY318" s="71">
        <v>9.7299999999999998E-2</v>
      </c>
      <c r="FZ318" s="71">
        <v>9.69E-2</v>
      </c>
      <c r="GA318" s="71">
        <v>9.6600000000000005E-2</v>
      </c>
      <c r="GB318" s="71">
        <v>9.5000000000000001E-2</v>
      </c>
      <c r="GC318" s="71">
        <v>9.3600000000000003E-2</v>
      </c>
      <c r="GD318" s="71">
        <v>9.2399999999999996E-2</v>
      </c>
      <c r="GE318" s="71">
        <v>9.06E-2</v>
      </c>
      <c r="GF318" s="71">
        <v>9.0399999999999994E-2</v>
      </c>
      <c r="GG318" s="71">
        <v>8.9499999999999996E-2</v>
      </c>
      <c r="GH318" s="71">
        <v>8.8400000000000006E-2</v>
      </c>
      <c r="GI318" s="71">
        <v>8.7900000000000006E-2</v>
      </c>
      <c r="GJ318" s="71">
        <v>8.77E-2</v>
      </c>
      <c r="GK318" s="71">
        <v>8.8300000000000003E-2</v>
      </c>
      <c r="GL318" s="71">
        <v>8.8499999999999995E-2</v>
      </c>
      <c r="GM318" s="71">
        <v>9.1300000000000006E-2</v>
      </c>
      <c r="GN318" s="71">
        <v>8.72E-2</v>
      </c>
      <c r="GO318" s="71">
        <v>8.43E-2</v>
      </c>
      <c r="GP318" s="71">
        <v>9.3200000000000005E-2</v>
      </c>
      <c r="GQ318" s="71">
        <v>8.8099999999999998E-2</v>
      </c>
      <c r="GR318" s="71">
        <v>8.3599999999999994E-2</v>
      </c>
      <c r="GS318" s="71">
        <v>8.6599999999999996E-2</v>
      </c>
      <c r="GT318" s="71">
        <v>8.3599999999999994E-2</v>
      </c>
      <c r="GU318" s="71">
        <v>8.5800000000000001E-2</v>
      </c>
      <c r="GV318" s="71">
        <v>8.5400000000000004E-2</v>
      </c>
      <c r="GW318" s="71">
        <v>8.14E-2</v>
      </c>
      <c r="GX318" s="71">
        <v>9.1499999999999998E-2</v>
      </c>
      <c r="GY318" s="71">
        <v>8.9599999999999999E-2</v>
      </c>
      <c r="GZ318" s="71">
        <v>8.5599999999999996E-2</v>
      </c>
      <c r="HA318" s="71">
        <v>8.0699999999999994E-2</v>
      </c>
      <c r="HB318" s="71">
        <v>8.1299999999999997E-2</v>
      </c>
      <c r="HC318" s="71">
        <v>8.3199999999999996E-2</v>
      </c>
      <c r="HD318" s="71">
        <v>7.3800000000000004E-2</v>
      </c>
      <c r="HE318" s="71">
        <v>7.4800000000000005E-2</v>
      </c>
      <c r="HF318" s="71">
        <v>7.6100000000000001E-2</v>
      </c>
      <c r="HG318" s="71">
        <v>7.4300000000000005E-2</v>
      </c>
      <c r="HH318" s="71">
        <v>7.1199999999999999E-2</v>
      </c>
      <c r="HI318" s="71">
        <v>7.4300000000000005E-2</v>
      </c>
      <c r="HJ318" s="71">
        <v>7.1199999999999999E-2</v>
      </c>
      <c r="HK318" s="40"/>
      <c r="HL318" s="40"/>
      <c r="HM318" s="40"/>
      <c r="HN318" s="40"/>
      <c r="HO318" s="40"/>
      <c r="HP318" s="40"/>
      <c r="HQ318" s="41"/>
      <c r="HR318" s="41"/>
      <c r="HS318" s="41"/>
      <c r="HT318" s="41"/>
      <c r="HU318" s="41"/>
      <c r="HV318" s="41"/>
      <c r="HW318" s="41"/>
      <c r="HX318" s="41"/>
      <c r="HY318" s="41"/>
      <c r="HZ318" s="41"/>
      <c r="IA318" s="41"/>
      <c r="IB318" s="41"/>
      <c r="IC318" s="41"/>
      <c r="ID318" s="41"/>
      <c r="IE318" s="41"/>
      <c r="IF318" s="41"/>
      <c r="IG318" s="41"/>
      <c r="IH318" s="41"/>
      <c r="II318" s="41"/>
      <c r="IJ318" s="41"/>
      <c r="IK318" s="41"/>
      <c r="IL318" s="41"/>
      <c r="IM318" s="41"/>
      <c r="IN318" s="41"/>
      <c r="IO318" s="42"/>
      <c r="IP318" s="42"/>
      <c r="IQ318" s="42"/>
      <c r="IR318" s="42"/>
      <c r="IS318" s="42"/>
      <c r="IT318" s="42"/>
      <c r="IU318" s="42"/>
      <c r="IV318" s="42"/>
      <c r="IW318" s="42"/>
    </row>
    <row r="319" spans="1:257" s="19" customFormat="1" ht="18" customHeight="1" x14ac:dyDescent="0.2">
      <c r="A319" s="12">
        <v>27406</v>
      </c>
      <c r="B319" s="20"/>
      <c r="C319" s="60"/>
      <c r="D319" s="29"/>
      <c r="E319" s="95"/>
      <c r="F319" s="66"/>
      <c r="G319" s="36" t="s">
        <v>311</v>
      </c>
      <c r="H319" s="71">
        <v>0.12534333923605581</v>
      </c>
      <c r="I319" s="71">
        <v>0.12617943147422381</v>
      </c>
      <c r="J319" s="71">
        <v>0.12566400321841265</v>
      </c>
      <c r="K319" s="71">
        <v>0.12651929254021071</v>
      </c>
      <c r="L319" s="71">
        <v>0.12739412748202628</v>
      </c>
      <c r="M319" s="71">
        <v>0.1204050584581005</v>
      </c>
      <c r="N319" s="71">
        <v>0.12093305192889825</v>
      </c>
      <c r="O319" s="71">
        <v>0.12166315645208975</v>
      </c>
      <c r="P319" s="71">
        <v>0.1224894997477526</v>
      </c>
      <c r="Q319" s="71">
        <v>0.12284790345602412</v>
      </c>
      <c r="R319" s="71">
        <v>0.12365027755011211</v>
      </c>
      <c r="S319" s="71">
        <v>0.12526716163589263</v>
      </c>
      <c r="T319" s="71">
        <v>0.12714120937933768</v>
      </c>
      <c r="U319" s="71">
        <v>0.12793374735840971</v>
      </c>
      <c r="V319" s="71">
        <v>0.12918227378342967</v>
      </c>
      <c r="W319" s="71">
        <v>0.12956790303289209</v>
      </c>
      <c r="X319" s="71">
        <v>0.1286622062837561</v>
      </c>
      <c r="Y319" s="71">
        <v>0.12828926394997561</v>
      </c>
      <c r="Z319" s="71">
        <v>0.12836308774787358</v>
      </c>
      <c r="AA319" s="71">
        <v>0.12896869265242258</v>
      </c>
      <c r="AB319" s="71">
        <v>0.12965513871387307</v>
      </c>
      <c r="AC319" s="71">
        <v>0.13079336169236563</v>
      </c>
      <c r="AD319" s="71">
        <v>0.12577149085630832</v>
      </c>
      <c r="AE319" s="71">
        <v>0.12589072229280723</v>
      </c>
      <c r="AF319" s="71">
        <v>0.12719024592126768</v>
      </c>
      <c r="AG319" s="71">
        <v>0.12675415105640175</v>
      </c>
      <c r="AH319" s="71">
        <v>0.12725317108456957</v>
      </c>
      <c r="AI319" s="71">
        <v>0.12709819411731291</v>
      </c>
      <c r="AJ319" s="71">
        <v>0.12559636059991694</v>
      </c>
      <c r="AK319" s="71">
        <v>0.12531393559036433</v>
      </c>
      <c r="AL319" s="71">
        <v>0.12490704447548451</v>
      </c>
      <c r="AM319" s="71">
        <v>0.12382802324529263</v>
      </c>
      <c r="AN319" s="71">
        <v>0.12377454442606395</v>
      </c>
      <c r="AO319" s="71">
        <v>0.12340422723123246</v>
      </c>
      <c r="AP319" s="71">
        <v>0.12301935123782404</v>
      </c>
      <c r="AQ319" s="71">
        <v>0.12524423271760435</v>
      </c>
      <c r="AR319" s="71">
        <v>0.12635507663622464</v>
      </c>
      <c r="AS319" s="71">
        <v>0.12382287960853695</v>
      </c>
      <c r="AT319" s="71">
        <v>0.10782788949867375</v>
      </c>
      <c r="AU319" s="71">
        <v>0.10882390346106159</v>
      </c>
      <c r="AV319" s="71">
        <v>0.10952134684633186</v>
      </c>
      <c r="AW319" s="71">
        <v>0.11070016235661022</v>
      </c>
      <c r="AX319" s="71">
        <v>0.11343481606054356</v>
      </c>
      <c r="AY319" s="71">
        <v>0.11468307879901776</v>
      </c>
      <c r="AZ319" s="71">
        <v>0.11650406869136515</v>
      </c>
      <c r="BA319" s="71">
        <v>0.11664473364348187</v>
      </c>
      <c r="BB319" s="71">
        <v>0.11485626242349839</v>
      </c>
      <c r="BC319" s="71">
        <v>0.11689329873699851</v>
      </c>
      <c r="BD319" s="71">
        <v>0.11842137665092865</v>
      </c>
      <c r="BE319" s="71">
        <v>0.11954957661033483</v>
      </c>
      <c r="BF319" s="71">
        <v>0.12058970328987648</v>
      </c>
      <c r="BG319" s="71">
        <v>0.12040834710139858</v>
      </c>
      <c r="BH319" s="71">
        <v>0.12074335889727753</v>
      </c>
      <c r="BI319" s="71">
        <v>0.1214740766461941</v>
      </c>
      <c r="BJ319" s="71">
        <v>0.12522022095657984</v>
      </c>
      <c r="BK319" s="71">
        <v>0.12748950144035673</v>
      </c>
      <c r="BL319" s="71">
        <v>0.12945640603683897</v>
      </c>
      <c r="BM319" s="71">
        <v>0.12617318086828327</v>
      </c>
      <c r="BN319" s="71">
        <v>0.12687670802661558</v>
      </c>
      <c r="BO319" s="71">
        <v>0.12785351814382559</v>
      </c>
      <c r="BP319" s="71">
        <v>0.12188495954647793</v>
      </c>
      <c r="BQ319" s="71">
        <v>0.12259929880139642</v>
      </c>
      <c r="BR319" s="71">
        <v>0.1237163360338884</v>
      </c>
      <c r="BS319" s="71">
        <v>0.12429938087173631</v>
      </c>
      <c r="BT319" s="71">
        <v>0.12454335180087828</v>
      </c>
      <c r="BU319" s="71">
        <v>0.12735861355963507</v>
      </c>
      <c r="BV319" s="71">
        <v>0.12045217623631986</v>
      </c>
      <c r="BW319" s="71">
        <v>0.12094108393226091</v>
      </c>
      <c r="BX319" s="71">
        <v>0.11976970020839242</v>
      </c>
      <c r="BY319" s="71">
        <v>0.12175937261441214</v>
      </c>
      <c r="BZ319" s="71">
        <v>0.12279653572211072</v>
      </c>
      <c r="CA319" s="71">
        <v>0.1219097406671064</v>
      </c>
      <c r="CB319" s="71">
        <v>0.11946992892753222</v>
      </c>
      <c r="CC319" s="71">
        <v>0.11657194694008369</v>
      </c>
      <c r="CD319" s="71">
        <v>0.11667345407698508</v>
      </c>
      <c r="CE319" s="71">
        <v>0.11908482112656453</v>
      </c>
      <c r="CF319" s="71">
        <v>0.12088192784021368</v>
      </c>
      <c r="CG319" s="71">
        <v>0.12359432058427237</v>
      </c>
      <c r="CH319" s="71">
        <v>0.1244839958563192</v>
      </c>
      <c r="CI319" s="71">
        <v>0.12503134419055109</v>
      </c>
      <c r="CJ319" s="71">
        <v>0.1280475930748036</v>
      </c>
      <c r="CK319" s="71">
        <v>0.12560508708426801</v>
      </c>
      <c r="CL319" s="71">
        <v>0.1307898627314977</v>
      </c>
      <c r="CM319" s="71">
        <v>0.13458336220598713</v>
      </c>
      <c r="CN319" s="71">
        <v>0.13341181234869029</v>
      </c>
      <c r="CO319" s="71">
        <v>0.13203413056233926</v>
      </c>
      <c r="CP319" s="71">
        <v>0.13006484372523508</v>
      </c>
      <c r="CQ319" s="71">
        <v>0.12735965148024797</v>
      </c>
      <c r="CR319" s="71">
        <v>0.14257283802911092</v>
      </c>
      <c r="CS319" s="71">
        <v>0.14433503958482735</v>
      </c>
      <c r="CT319" s="71">
        <v>0.14498801078149129</v>
      </c>
      <c r="CU319" s="71">
        <v>0.14590456499854471</v>
      </c>
      <c r="CV319" s="71">
        <v>0.14361271097143027</v>
      </c>
      <c r="CW319" s="71">
        <v>0.14989181804808954</v>
      </c>
      <c r="CX319" s="71">
        <v>0.15178598960120374</v>
      </c>
      <c r="CY319" s="71">
        <v>0.15393226748361516</v>
      </c>
      <c r="CZ319" s="71">
        <v>0.15555759770629704</v>
      </c>
      <c r="DA319" s="71">
        <v>0.1614475989240568</v>
      </c>
      <c r="DB319" s="71">
        <v>0.15462904517438908</v>
      </c>
      <c r="DC319" s="71">
        <v>0.15535235990962892</v>
      </c>
      <c r="DD319" s="71">
        <v>0.15334218759008489</v>
      </c>
      <c r="DE319" s="71">
        <v>0.1474706217423756</v>
      </c>
      <c r="DF319" s="71">
        <v>0.14001655576610264</v>
      </c>
      <c r="DG319" s="71">
        <v>0.15216091016918945</v>
      </c>
      <c r="DH319" s="71">
        <v>0.15253808735346625</v>
      </c>
      <c r="DI319" s="71">
        <v>0.16165808410984328</v>
      </c>
      <c r="DJ319" s="71">
        <v>0.16446988438187257</v>
      </c>
      <c r="DK319" s="71">
        <v>0.16706644524535516</v>
      </c>
      <c r="DL319" s="71">
        <v>0.16961351409783029</v>
      </c>
      <c r="DM319" s="71">
        <v>0.17062300395321123</v>
      </c>
      <c r="DN319" s="71">
        <v>0.17643418450159962</v>
      </c>
      <c r="DO319" s="71">
        <v>0.16824606765809455</v>
      </c>
      <c r="DP319" s="71">
        <v>0.16732062335766468</v>
      </c>
      <c r="DQ319" s="71">
        <v>0.173347914678083</v>
      </c>
      <c r="DR319" s="71">
        <v>0.17515583581014108</v>
      </c>
      <c r="DS319" s="71">
        <v>0.17530962616046938</v>
      </c>
      <c r="DT319" s="71">
        <v>0.17748318709067967</v>
      </c>
      <c r="DU319" s="71">
        <v>0.16309137740775775</v>
      </c>
      <c r="DV319" s="71">
        <v>0.16845792635447127</v>
      </c>
      <c r="DW319" s="71">
        <v>0.18178386321775966</v>
      </c>
      <c r="DX319" s="71">
        <v>0.16350911931112103</v>
      </c>
      <c r="DY319" s="71">
        <v>0.16143953407987646</v>
      </c>
      <c r="DZ319" s="71">
        <v>0.16440699513324097</v>
      </c>
      <c r="EA319" s="71">
        <v>0.15554092542918477</v>
      </c>
      <c r="EB319" s="71">
        <v>0.15561947745117533</v>
      </c>
      <c r="EC319" s="71">
        <v>0.15601296668358261</v>
      </c>
      <c r="ED319" s="71">
        <v>0.15087968172093166</v>
      </c>
      <c r="EE319" s="71">
        <v>0.15451331393322784</v>
      </c>
      <c r="EF319" s="71">
        <v>0.15671012986243243</v>
      </c>
      <c r="EG319" s="71">
        <v>0.15876089621215342</v>
      </c>
      <c r="EH319" s="71">
        <v>0.15976533782735464</v>
      </c>
      <c r="EI319" s="71">
        <v>0.15971652567282082</v>
      </c>
      <c r="EJ319" s="71">
        <v>0.16063233542727773</v>
      </c>
      <c r="EK319" s="71">
        <v>0.16247263378838731</v>
      </c>
      <c r="EL319" s="71">
        <v>0.16446975942414069</v>
      </c>
      <c r="EM319" s="71">
        <v>0.16495284917994904</v>
      </c>
      <c r="EN319" s="71">
        <v>0.16071844729641252</v>
      </c>
      <c r="EO319" s="71">
        <v>0.16960792550306911</v>
      </c>
      <c r="EP319" s="71">
        <v>0.17040095597830607</v>
      </c>
      <c r="EQ319" s="71">
        <v>0.17878686008575376</v>
      </c>
      <c r="ER319" s="71">
        <v>0.17650299849132986</v>
      </c>
      <c r="ES319" s="71">
        <v>0.18124789207936129</v>
      </c>
      <c r="ET319" s="71">
        <v>0.18851589874740204</v>
      </c>
      <c r="EU319" s="71">
        <v>0.19312690693474313</v>
      </c>
      <c r="EV319" s="71">
        <v>0.18654000201756113</v>
      </c>
      <c r="EW319" s="71">
        <v>0.18701999012374768</v>
      </c>
      <c r="EX319" s="71">
        <v>0.18849267987570842</v>
      </c>
      <c r="EY319" s="71">
        <v>0.19427891280459134</v>
      </c>
      <c r="EZ319" s="71">
        <v>0.19747303468691074</v>
      </c>
      <c r="FA319" s="71">
        <v>0.21107872656754612</v>
      </c>
      <c r="FB319" s="71">
        <v>0.21750599068776139</v>
      </c>
      <c r="FC319" s="71">
        <v>0.21731750808209879</v>
      </c>
      <c r="FD319" s="71">
        <v>0.20543069757846952</v>
      </c>
      <c r="FE319" s="71">
        <v>0.20866342726866763</v>
      </c>
      <c r="FF319" s="71">
        <v>0.20743248082666521</v>
      </c>
      <c r="FG319" s="71">
        <v>0.19353694789830841</v>
      </c>
      <c r="FH319" s="71">
        <v>0.17618440210483488</v>
      </c>
      <c r="FI319" s="71">
        <v>0.16401039294975905</v>
      </c>
      <c r="FJ319" s="71">
        <v>0.15759075767834765</v>
      </c>
      <c r="FK319" s="71">
        <v>0.15927465425184326</v>
      </c>
      <c r="FL319" s="71">
        <v>0.15893965737480922</v>
      </c>
      <c r="FM319" s="71">
        <v>0.15702252863177601</v>
      </c>
      <c r="FN319" s="71">
        <v>0.1650676512783098</v>
      </c>
      <c r="FO319" s="71">
        <v>0.16920902145848496</v>
      </c>
      <c r="FP319" s="71">
        <v>0.17545527794538232</v>
      </c>
      <c r="FQ319" s="71">
        <v>0.18523386115441492</v>
      </c>
      <c r="FR319" s="71">
        <v>0.19511174776627341</v>
      </c>
      <c r="FS319" s="71">
        <v>0.20059510388773377</v>
      </c>
      <c r="FT319" s="71">
        <v>0.20966100504513238</v>
      </c>
      <c r="FU319" s="71">
        <v>0.21077845224965117</v>
      </c>
      <c r="FV319" s="37">
        <v>0.21117974771553438</v>
      </c>
      <c r="FW319" s="71">
        <v>0.20810000000000001</v>
      </c>
      <c r="FX319" s="71">
        <v>0.2112</v>
      </c>
      <c r="FY319" s="71">
        <v>0.20369999999999999</v>
      </c>
      <c r="FZ319" s="71">
        <v>0.20119999999999999</v>
      </c>
      <c r="GA319" s="71">
        <v>0.20330000000000001</v>
      </c>
      <c r="GB319" s="71">
        <v>0.19980000000000001</v>
      </c>
      <c r="GC319" s="71">
        <v>0.19500000000000001</v>
      </c>
      <c r="GD319" s="71">
        <v>0.1918</v>
      </c>
      <c r="GE319" s="71">
        <v>0.184</v>
      </c>
      <c r="GF319" s="71">
        <v>0.18149999999999999</v>
      </c>
      <c r="GG319" s="71">
        <v>0.18240000000000001</v>
      </c>
      <c r="GH319" s="71">
        <v>0.1802</v>
      </c>
      <c r="GI319" s="71">
        <v>0.1855</v>
      </c>
      <c r="GJ319" s="71">
        <v>0.18329999999999999</v>
      </c>
      <c r="GK319" s="71">
        <v>0.18479999999999999</v>
      </c>
      <c r="GL319" s="71">
        <v>0.18110000000000001</v>
      </c>
      <c r="GM319" s="71">
        <v>0.18290000000000001</v>
      </c>
      <c r="GN319" s="71">
        <v>0.18</v>
      </c>
      <c r="GO319" s="71">
        <v>0.17699999999999999</v>
      </c>
      <c r="GP319" s="71">
        <v>0.17430000000000001</v>
      </c>
      <c r="GQ319" s="71">
        <v>0.1903</v>
      </c>
      <c r="GR319" s="71">
        <v>0.193</v>
      </c>
      <c r="GS319" s="71">
        <v>0.19600000000000001</v>
      </c>
      <c r="GT319" s="71">
        <v>0.1986</v>
      </c>
      <c r="GU319" s="71">
        <v>0.19670000000000001</v>
      </c>
      <c r="GV319" s="71">
        <v>0.19209999999999999</v>
      </c>
      <c r="GW319" s="71">
        <v>0.1928</v>
      </c>
      <c r="GX319" s="71">
        <v>0.19950000000000001</v>
      </c>
      <c r="GY319" s="71">
        <v>0.1968</v>
      </c>
      <c r="GZ319" s="71">
        <v>0.1976</v>
      </c>
      <c r="HA319" s="71">
        <v>0.2056</v>
      </c>
      <c r="HB319" s="71">
        <v>0.21099999999999999</v>
      </c>
      <c r="HC319" s="71">
        <v>0.21240000000000001</v>
      </c>
      <c r="HD319" s="71">
        <v>0.2084</v>
      </c>
      <c r="HE319" s="71">
        <v>0.20880000000000001</v>
      </c>
      <c r="HF319" s="71">
        <v>0.20910000000000001</v>
      </c>
      <c r="HG319" s="71">
        <v>0.20649999999999999</v>
      </c>
      <c r="HH319" s="71">
        <v>0.20430000000000001</v>
      </c>
      <c r="HI319" s="71">
        <v>0.20649999999999999</v>
      </c>
      <c r="HJ319" s="71">
        <v>0.20430000000000001</v>
      </c>
      <c r="HK319" s="40"/>
      <c r="HL319" s="40"/>
      <c r="HM319" s="40"/>
      <c r="HN319" s="40"/>
      <c r="HO319" s="40"/>
      <c r="HP319" s="40"/>
      <c r="HQ319" s="41"/>
      <c r="HR319" s="41"/>
      <c r="HS319" s="41"/>
      <c r="HT319" s="41"/>
      <c r="HU319" s="41"/>
      <c r="HV319" s="41"/>
      <c r="HW319" s="41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1"/>
      <c r="II319" s="41"/>
      <c r="IJ319" s="41"/>
      <c r="IK319" s="41"/>
      <c r="IL319" s="41"/>
      <c r="IM319" s="41"/>
      <c r="IN319" s="41"/>
      <c r="IO319" s="42"/>
      <c r="IP319" s="42"/>
      <c r="IQ319" s="42"/>
      <c r="IR319" s="42"/>
      <c r="IS319" s="42"/>
      <c r="IT319" s="42"/>
      <c r="IU319" s="42"/>
      <c r="IV319" s="42"/>
      <c r="IW319" s="42"/>
    </row>
    <row r="320" spans="1:257" s="19" customFormat="1" ht="18" customHeight="1" x14ac:dyDescent="0.2">
      <c r="A320" s="12">
        <v>27407</v>
      </c>
      <c r="B320" s="20"/>
      <c r="C320" s="60"/>
      <c r="D320" s="29"/>
      <c r="E320" s="95"/>
      <c r="F320" s="66"/>
      <c r="G320" s="36" t="s">
        <v>312</v>
      </c>
      <c r="H320" s="74">
        <v>8.3246948971028009E-2</v>
      </c>
      <c r="I320" s="74">
        <v>8.4914622318804533E-2</v>
      </c>
      <c r="J320" s="74">
        <v>8.3954885330978779E-2</v>
      </c>
      <c r="K320" s="74">
        <v>8.3872093391319874E-2</v>
      </c>
      <c r="L320" s="74">
        <v>8.5816521131288973E-2</v>
      </c>
      <c r="M320" s="74">
        <v>8.6712478954349789E-2</v>
      </c>
      <c r="N320" s="74">
        <v>9.0768864644051192E-2</v>
      </c>
      <c r="O320" s="74">
        <v>9.0943989706732536E-2</v>
      </c>
      <c r="P320" s="74">
        <v>9.2673771882392744E-2</v>
      </c>
      <c r="Q320" s="74">
        <v>9.2768674427774575E-2</v>
      </c>
      <c r="R320" s="74">
        <v>9.108827211814359E-2</v>
      </c>
      <c r="S320" s="74">
        <v>9.155607373331022E-2</v>
      </c>
      <c r="T320" s="74">
        <v>8.9043493556436315E-2</v>
      </c>
      <c r="U320" s="74">
        <v>8.905531105252551E-2</v>
      </c>
      <c r="V320" s="74">
        <v>8.8195779168826094E-2</v>
      </c>
      <c r="W320" s="74">
        <v>8.7427413851419708E-2</v>
      </c>
      <c r="X320" s="74">
        <v>8.563452819638874E-2</v>
      </c>
      <c r="Y320" s="74">
        <v>8.5241396206558781E-2</v>
      </c>
      <c r="Z320" s="74">
        <v>8.6510242616782806E-2</v>
      </c>
      <c r="AA320" s="74">
        <v>8.476534987066453E-2</v>
      </c>
      <c r="AB320" s="74">
        <v>8.3915824860602811E-2</v>
      </c>
      <c r="AC320" s="74">
        <v>8.630085561869362E-2</v>
      </c>
      <c r="AD320" s="74">
        <v>9.0625751024200327E-2</v>
      </c>
      <c r="AE320" s="74">
        <v>9.2913719432230771E-2</v>
      </c>
      <c r="AF320" s="74">
        <v>9.5428315124362562E-2</v>
      </c>
      <c r="AG320" s="74">
        <v>9.5224914197899233E-2</v>
      </c>
      <c r="AH320" s="74">
        <v>9.697687804096658E-2</v>
      </c>
      <c r="AI320" s="74">
        <v>9.630980755688491E-2</v>
      </c>
      <c r="AJ320" s="74">
        <v>9.6123401281595897E-2</v>
      </c>
      <c r="AK320" s="74">
        <v>9.7934495341685621E-2</v>
      </c>
      <c r="AL320" s="74">
        <v>9.9153381983454414E-2</v>
      </c>
      <c r="AM320" s="74">
        <v>9.8041927173846535E-2</v>
      </c>
      <c r="AN320" s="74">
        <v>9.7550850933777494E-2</v>
      </c>
      <c r="AO320" s="74">
        <v>9.7434373460947757E-2</v>
      </c>
      <c r="AP320" s="74">
        <v>9.8340075787753625E-2</v>
      </c>
      <c r="AQ320" s="74">
        <v>0.10271736659648284</v>
      </c>
      <c r="AR320" s="74">
        <v>9.891982649802214E-2</v>
      </c>
      <c r="AS320" s="74">
        <v>9.115579984034701E-2</v>
      </c>
      <c r="AT320" s="74">
        <v>8.8715558384185808E-2</v>
      </c>
      <c r="AU320" s="74">
        <v>9.0732702037808408E-2</v>
      </c>
      <c r="AV320" s="74">
        <v>9.1552236225526384E-2</v>
      </c>
      <c r="AW320" s="74">
        <v>8.8392056629974639E-2</v>
      </c>
      <c r="AX320" s="74">
        <v>8.955470401186591E-2</v>
      </c>
      <c r="AY320" s="74">
        <v>8.777671592251407E-2</v>
      </c>
      <c r="AZ320" s="74">
        <v>8.5977626247731712E-2</v>
      </c>
      <c r="BA320" s="74">
        <v>8.4918059195087936E-2</v>
      </c>
      <c r="BB320" s="74">
        <v>8.7861392796540427E-2</v>
      </c>
      <c r="BC320" s="74">
        <v>8.9482298486862177E-2</v>
      </c>
      <c r="BD320" s="74">
        <v>9.0075564768045374E-2</v>
      </c>
      <c r="BE320" s="74">
        <v>8.9678219227174782E-2</v>
      </c>
      <c r="BF320" s="74">
        <v>9.1142018904594613E-2</v>
      </c>
      <c r="BG320" s="74">
        <v>9.2541132209019508E-2</v>
      </c>
      <c r="BH320" s="74">
        <v>9.263187176432891E-2</v>
      </c>
      <c r="BI320" s="74">
        <v>9.2774976302744311E-2</v>
      </c>
      <c r="BJ320" s="74">
        <v>9.4745460486192479E-2</v>
      </c>
      <c r="BK320" s="74">
        <v>9.6838295509948935E-2</v>
      </c>
      <c r="BL320" s="74">
        <v>9.8126249003493177E-2</v>
      </c>
      <c r="BM320" s="74">
        <v>9.6533685138194408E-2</v>
      </c>
      <c r="BN320" s="74">
        <v>9.7648069484079114E-2</v>
      </c>
      <c r="BO320" s="74">
        <v>9.7910299959724473E-2</v>
      </c>
      <c r="BP320" s="74">
        <v>9.6248717109983145E-2</v>
      </c>
      <c r="BQ320" s="74">
        <v>9.6764426127888409E-2</v>
      </c>
      <c r="BR320" s="74">
        <v>9.6535911473642558E-2</v>
      </c>
      <c r="BS320" s="74">
        <v>9.6577725703528558E-2</v>
      </c>
      <c r="BT320" s="74">
        <v>9.5894644174733132E-2</v>
      </c>
      <c r="BU320" s="74">
        <v>9.7226166232226643E-2</v>
      </c>
      <c r="BV320" s="74">
        <v>9.7029246324233862E-2</v>
      </c>
      <c r="BW320" s="74">
        <v>9.7170438701916217E-2</v>
      </c>
      <c r="BX320" s="74">
        <v>9.6542706813499968E-2</v>
      </c>
      <c r="BY320" s="74">
        <v>9.6743736943255221E-2</v>
      </c>
      <c r="BZ320" s="74">
        <v>9.778293587945798E-2</v>
      </c>
      <c r="CA320" s="74">
        <v>9.899732876166982E-2</v>
      </c>
      <c r="CB320" s="74">
        <v>9.9521730343359524E-2</v>
      </c>
      <c r="CC320" s="74">
        <v>9.8440895409011298E-2</v>
      </c>
      <c r="CD320" s="74">
        <v>9.8704282312136182E-2</v>
      </c>
      <c r="CE320" s="74">
        <v>0.10103707120939458</v>
      </c>
      <c r="CF320" s="74">
        <v>0.10186910973475093</v>
      </c>
      <c r="CG320" s="74">
        <v>9.9880021037815014E-2</v>
      </c>
      <c r="CH320" s="74">
        <v>0.10023510912004759</v>
      </c>
      <c r="CI320" s="74">
        <v>9.8477003371723631E-2</v>
      </c>
      <c r="CJ320" s="74">
        <v>9.9223483568627868E-2</v>
      </c>
      <c r="CK320" s="74">
        <v>9.5647304725396676E-2</v>
      </c>
      <c r="CL320" s="74">
        <v>9.7475613378627535E-2</v>
      </c>
      <c r="CM320" s="74">
        <v>9.8191726343050803E-2</v>
      </c>
      <c r="CN320" s="74">
        <v>0.10290844230867703</v>
      </c>
      <c r="CO320" s="74">
        <v>0.10031263448570475</v>
      </c>
      <c r="CP320" s="74">
        <v>0.10502520683226296</v>
      </c>
      <c r="CQ320" s="74">
        <v>0.11086224065175802</v>
      </c>
      <c r="CR320" s="74">
        <v>0.11185669200369619</v>
      </c>
      <c r="CS320" s="74">
        <v>0.11157208592665774</v>
      </c>
      <c r="CT320" s="74">
        <v>0.11064182361356285</v>
      </c>
      <c r="CU320" s="74">
        <v>0.10864022528324647</v>
      </c>
      <c r="CV320" s="74">
        <v>0.11071490388829126</v>
      </c>
      <c r="CW320" s="74">
        <v>0.11061361996574054</v>
      </c>
      <c r="CX320" s="74">
        <v>0.10909516183341114</v>
      </c>
      <c r="CY320" s="74">
        <v>0.10726224839341705</v>
      </c>
      <c r="CZ320" s="74">
        <v>0.10405196205705468</v>
      </c>
      <c r="DA320" s="74">
        <v>9.69374116992609E-2</v>
      </c>
      <c r="DB320" s="74">
        <v>9.1081118298257532E-2</v>
      </c>
      <c r="DC320" s="74">
        <v>9.0800932834289513E-2</v>
      </c>
      <c r="DD320" s="74">
        <v>9.2178829617420938E-2</v>
      </c>
      <c r="DE320" s="74">
        <v>9.3100180594441626E-2</v>
      </c>
      <c r="DF320" s="74">
        <v>9.5863140965109964E-2</v>
      </c>
      <c r="DG320" s="74">
        <v>9.7028788436275562E-2</v>
      </c>
      <c r="DH320" s="74">
        <v>9.6541770435044763E-2</v>
      </c>
      <c r="DI320" s="74">
        <v>9.7337967081881471E-2</v>
      </c>
      <c r="DJ320" s="74">
        <v>9.8524183154714826E-2</v>
      </c>
      <c r="DK320" s="74">
        <v>9.8024218659977E-2</v>
      </c>
      <c r="DL320" s="74">
        <v>9.5605897297003944E-2</v>
      </c>
      <c r="DM320" s="74">
        <v>9.5597866044741589E-2</v>
      </c>
      <c r="DN320" s="74">
        <v>9.5065549404492536E-2</v>
      </c>
      <c r="DO320" s="74">
        <v>9.5625921261986394E-2</v>
      </c>
      <c r="DP320" s="74">
        <v>9.8129781475916278E-2</v>
      </c>
      <c r="DQ320" s="74">
        <v>0.10020973966250894</v>
      </c>
      <c r="DR320" s="74">
        <v>9.9229975888896316E-2</v>
      </c>
      <c r="DS320" s="74">
        <v>9.803834083811247E-2</v>
      </c>
      <c r="DT320" s="74">
        <v>9.5925879587366009E-2</v>
      </c>
      <c r="DU320" s="74">
        <v>9.6202247930079379E-2</v>
      </c>
      <c r="DV320" s="74">
        <v>9.8819310616201431E-2</v>
      </c>
      <c r="DW320" s="74">
        <v>9.5157904131177293E-2</v>
      </c>
      <c r="DX320" s="74">
        <v>9.1282001465490994E-2</v>
      </c>
      <c r="DY320" s="74">
        <v>8.954178209312455E-2</v>
      </c>
      <c r="DZ320" s="74">
        <v>8.9291189682974226E-2</v>
      </c>
      <c r="EA320" s="74">
        <v>8.3808076033162093E-2</v>
      </c>
      <c r="EB320" s="74">
        <v>7.4737361052229806E-2</v>
      </c>
      <c r="EC320" s="74">
        <v>6.8439325804991694E-2</v>
      </c>
      <c r="ED320" s="74">
        <v>7.350315143525625E-2</v>
      </c>
      <c r="EE320" s="74">
        <v>7.4081743728312638E-2</v>
      </c>
      <c r="EF320" s="74">
        <v>7.5294501962355154E-2</v>
      </c>
      <c r="EG320" s="74">
        <v>7.6409392599183501E-2</v>
      </c>
      <c r="EH320" s="74">
        <v>7.4618943094808224E-2</v>
      </c>
      <c r="EI320" s="74">
        <v>7.4768198094478391E-2</v>
      </c>
      <c r="EJ320" s="74">
        <v>7.759028760827609E-2</v>
      </c>
      <c r="EK320" s="74">
        <v>7.9394370113636911E-2</v>
      </c>
      <c r="EL320" s="74">
        <v>8.1844671870077768E-2</v>
      </c>
      <c r="EM320" s="74">
        <v>7.8938897832127902E-2</v>
      </c>
      <c r="EN320" s="74">
        <v>7.3550368197931607E-2</v>
      </c>
      <c r="EO320" s="74">
        <v>7.5073764528781797E-2</v>
      </c>
      <c r="EP320" s="74">
        <v>7.8282080521786757E-2</v>
      </c>
      <c r="EQ320" s="74">
        <v>7.7867933041884607E-2</v>
      </c>
      <c r="ER320" s="74">
        <v>8.2937270410865183E-2</v>
      </c>
      <c r="ES320" s="74">
        <v>8.3418189259223022E-2</v>
      </c>
      <c r="ET320" s="74">
        <v>8.8416485220965971E-2</v>
      </c>
      <c r="EU320" s="74">
        <v>9.17592029523214E-2</v>
      </c>
      <c r="EV320" s="74">
        <v>9.4176290746250113E-2</v>
      </c>
      <c r="EW320" s="74">
        <v>9.4788089510181028E-2</v>
      </c>
      <c r="EX320" s="74">
        <v>9.0422431998778072E-2</v>
      </c>
      <c r="EY320" s="74">
        <v>9.9853851111914596E-2</v>
      </c>
      <c r="EZ320" s="74">
        <v>0.10762289132172834</v>
      </c>
      <c r="FA320" s="74">
        <v>0.12147582025063898</v>
      </c>
      <c r="FB320" s="74">
        <v>0.1255385487879061</v>
      </c>
      <c r="FC320" s="74">
        <v>0.13234363253730874</v>
      </c>
      <c r="FD320" s="74">
        <v>0.12711663574575011</v>
      </c>
      <c r="FE320" s="74">
        <v>0.11721214640467735</v>
      </c>
      <c r="FF320" s="74">
        <v>0.130292957035337</v>
      </c>
      <c r="FG320" s="74">
        <v>0.12003144794978536</v>
      </c>
      <c r="FH320" s="74">
        <v>0.11354883781645413</v>
      </c>
      <c r="FI320" s="74">
        <v>0.1075942675220566</v>
      </c>
      <c r="FJ320" s="74">
        <v>0.10956558907938833</v>
      </c>
      <c r="FK320" s="74">
        <v>0.1086374906876736</v>
      </c>
      <c r="FL320" s="74">
        <v>0.11057530664797671</v>
      </c>
      <c r="FM320" s="74">
        <v>0.10447363962946904</v>
      </c>
      <c r="FN320" s="74">
        <v>0.10519853889858698</v>
      </c>
      <c r="FO320" s="74">
        <v>9.5284007792322198E-2</v>
      </c>
      <c r="FP320" s="74">
        <v>0.10009043476646767</v>
      </c>
      <c r="FQ320" s="74">
        <v>9.6414576147558856E-2</v>
      </c>
      <c r="FR320" s="74">
        <v>9.9259148047491433E-2</v>
      </c>
      <c r="FS320" s="74">
        <v>9.422330987089414E-2</v>
      </c>
      <c r="FT320" s="74">
        <v>9.3468841583350767E-2</v>
      </c>
      <c r="FU320" s="74">
        <v>9.483064178103906E-2</v>
      </c>
      <c r="FV320" s="74">
        <v>9.22098298238644E-2</v>
      </c>
      <c r="FW320" s="74">
        <v>8.9233333333333345E-2</v>
      </c>
      <c r="FX320" s="74">
        <v>9.0299999999999978E-2</v>
      </c>
      <c r="FY320" s="74">
        <f t="shared" ref="FY320:HH320" si="13">(FY$313-FY$314-FY$315-FY$316-FY$317-FY$318-FY$319-FY$321)/3</f>
        <v>8.7099999999999914E-2</v>
      </c>
      <c r="FZ320" s="74">
        <f t="shared" si="13"/>
        <v>8.2599999999999993E-2</v>
      </c>
      <c r="GA320" s="74">
        <f t="shared" si="13"/>
        <v>7.7966666666666559E-2</v>
      </c>
      <c r="GB320" s="74">
        <f t="shared" si="13"/>
        <v>8.0499999999999988E-2</v>
      </c>
      <c r="GC320" s="74">
        <f t="shared" si="13"/>
        <v>8.1033333333333304E-2</v>
      </c>
      <c r="GD320" s="74">
        <f t="shared" si="13"/>
        <v>8.7166666666666684E-2</v>
      </c>
      <c r="GE320" s="74">
        <f t="shared" si="13"/>
        <v>8.406666666666672E-2</v>
      </c>
      <c r="GF320" s="74">
        <f t="shared" si="13"/>
        <v>8.3000000000000004E-2</v>
      </c>
      <c r="GG320" s="74">
        <f t="shared" si="13"/>
        <v>8.4666666666666668E-2</v>
      </c>
      <c r="GH320" s="74">
        <f t="shared" si="13"/>
        <v>8.4366666666666645E-2</v>
      </c>
      <c r="GI320" s="74">
        <f t="shared" si="13"/>
        <v>8.6300000000000043E-2</v>
      </c>
      <c r="GJ320" s="74">
        <f t="shared" si="13"/>
        <v>8.2700000000000051E-2</v>
      </c>
      <c r="GK320" s="74">
        <f t="shared" si="13"/>
        <v>8.2000000000000031E-2</v>
      </c>
      <c r="GL320" s="74">
        <f t="shared" si="13"/>
        <v>7.8133333333333263E-2</v>
      </c>
      <c r="GM320" s="74">
        <f t="shared" si="13"/>
        <v>8.1800000000000025E-2</v>
      </c>
      <c r="GN320" s="74">
        <f t="shared" si="13"/>
        <v>8.2400000000000029E-2</v>
      </c>
      <c r="GO320" s="74">
        <f t="shared" si="13"/>
        <v>9.2566666666666672E-2</v>
      </c>
      <c r="GP320" s="74">
        <f t="shared" si="13"/>
        <v>8.4033333333333363E-2</v>
      </c>
      <c r="GQ320" s="74">
        <f t="shared" si="13"/>
        <v>8.7666666666666629E-2</v>
      </c>
      <c r="GR320" s="74">
        <f t="shared" si="13"/>
        <v>8.846666666666668E-2</v>
      </c>
      <c r="GS320" s="74">
        <f t="shared" si="13"/>
        <v>9.2066666666666672E-2</v>
      </c>
      <c r="GT320" s="74">
        <f t="shared" si="13"/>
        <v>8.6633333333333271E-2</v>
      </c>
      <c r="GU320" s="74">
        <f t="shared" si="13"/>
        <v>8.0900000000000069E-2</v>
      </c>
      <c r="GV320" s="74">
        <f t="shared" si="13"/>
        <v>8.2866666666666672E-2</v>
      </c>
      <c r="GW320" s="74">
        <f t="shared" si="13"/>
        <v>8.3933333333333263E-2</v>
      </c>
      <c r="GX320" s="74">
        <f t="shared" si="13"/>
        <v>8.5899999999999935E-2</v>
      </c>
      <c r="GY320" s="74">
        <f t="shared" si="13"/>
        <v>8.2966666666666716E-2</v>
      </c>
      <c r="GZ320" s="74">
        <f t="shared" si="13"/>
        <v>8.2066666666666663E-2</v>
      </c>
      <c r="HA320" s="74">
        <f t="shared" si="13"/>
        <v>8.9066666666666627E-2</v>
      </c>
      <c r="HB320" s="74">
        <f t="shared" si="13"/>
        <v>9.0833333333333321E-2</v>
      </c>
      <c r="HC320" s="74">
        <f t="shared" si="13"/>
        <v>8.6766666666666617E-2</v>
      </c>
      <c r="HD320" s="74">
        <f t="shared" si="13"/>
        <v>9.976666666666674E-2</v>
      </c>
      <c r="HE320" s="74">
        <f t="shared" si="13"/>
        <v>9.4833333333333367E-2</v>
      </c>
      <c r="HF320" s="74">
        <f t="shared" si="13"/>
        <v>9.4766666666666707E-2</v>
      </c>
      <c r="HG320" s="74">
        <f t="shared" si="13"/>
        <v>8.6933333333333307E-2</v>
      </c>
      <c r="HH320" s="74">
        <f t="shared" si="13"/>
        <v>8.67666666666667E-2</v>
      </c>
      <c r="HI320" s="74">
        <v>8.6933333333333307E-2</v>
      </c>
      <c r="HJ320" s="74">
        <v>8.67666666666667E-2</v>
      </c>
      <c r="HK320" s="40"/>
      <c r="HL320" s="40"/>
      <c r="HM320" s="40"/>
      <c r="HN320" s="40"/>
      <c r="HO320" s="40"/>
      <c r="HP320" s="40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2"/>
      <c r="IP320" s="42"/>
      <c r="IQ320" s="42"/>
      <c r="IR320" s="42"/>
      <c r="IS320" s="42"/>
      <c r="IT320" s="42"/>
      <c r="IU320" s="42"/>
      <c r="IV320" s="42"/>
      <c r="IW320" s="42"/>
    </row>
    <row r="321" spans="1:257" s="19" customFormat="1" ht="18" customHeight="1" x14ac:dyDescent="0.2">
      <c r="A321" s="12">
        <v>27408</v>
      </c>
      <c r="B321" s="20"/>
      <c r="C321" s="60"/>
      <c r="D321" s="29"/>
      <c r="E321" s="95"/>
      <c r="F321" s="66"/>
      <c r="G321" s="36" t="s">
        <v>313</v>
      </c>
      <c r="H321" s="71">
        <v>0.27301500016451685</v>
      </c>
      <c r="I321" s="71">
        <v>0.27593988337264563</v>
      </c>
      <c r="J321" s="71">
        <v>0.27347268498742577</v>
      </c>
      <c r="K321" s="71">
        <v>0.27682885970046944</v>
      </c>
      <c r="L321" s="71">
        <v>0.29181640566350803</v>
      </c>
      <c r="M321" s="71">
        <v>0.29592522670157445</v>
      </c>
      <c r="N321" s="71">
        <v>0.32885915170810437</v>
      </c>
      <c r="O321" s="71">
        <v>0.32438921519716263</v>
      </c>
      <c r="P321" s="71">
        <v>0.33917591211569048</v>
      </c>
      <c r="Q321" s="71">
        <v>0.32468105303213129</v>
      </c>
      <c r="R321" s="71">
        <v>0.29940603652113879</v>
      </c>
      <c r="S321" s="71">
        <v>0.30925892118432335</v>
      </c>
      <c r="T321" s="71">
        <v>0.28765172339354822</v>
      </c>
      <c r="U321" s="71">
        <v>0.30047213512429222</v>
      </c>
      <c r="V321" s="71">
        <v>0.30340449197642022</v>
      </c>
      <c r="W321" s="71">
        <v>0.30264565066041788</v>
      </c>
      <c r="X321" s="71">
        <v>0.28524118982896335</v>
      </c>
      <c r="Y321" s="71">
        <v>0.29122914718747173</v>
      </c>
      <c r="Z321" s="71">
        <v>0.30319085882027891</v>
      </c>
      <c r="AA321" s="71">
        <v>0.31737995895982013</v>
      </c>
      <c r="AB321" s="71">
        <v>0.32396105074612458</v>
      </c>
      <c r="AC321" s="71">
        <v>0.3456425765483892</v>
      </c>
      <c r="AD321" s="71">
        <v>0.36387242792113389</v>
      </c>
      <c r="AE321" s="71">
        <v>0.37332654691016137</v>
      </c>
      <c r="AF321" s="71">
        <v>0.37714254530423191</v>
      </c>
      <c r="AG321" s="71">
        <v>0.37834653067440505</v>
      </c>
      <c r="AH321" s="71">
        <v>0.37659731106413841</v>
      </c>
      <c r="AI321" s="71">
        <v>0.36429895110796884</v>
      </c>
      <c r="AJ321" s="71">
        <v>0.37994118886679928</v>
      </c>
      <c r="AK321" s="71">
        <v>0.37488807929537726</v>
      </c>
      <c r="AL321" s="71">
        <v>0.37277616458166196</v>
      </c>
      <c r="AM321" s="71">
        <v>0.37118913488052335</v>
      </c>
      <c r="AN321" s="71">
        <v>0.37102882579923724</v>
      </c>
      <c r="AO321" s="71">
        <v>0.36932783170929928</v>
      </c>
      <c r="AP321" s="71">
        <v>0.37734545805055264</v>
      </c>
      <c r="AQ321" s="71">
        <v>0.40734809177365278</v>
      </c>
      <c r="AR321" s="71">
        <v>0.36804677931985025</v>
      </c>
      <c r="AS321" s="71">
        <v>0.35595785590269724</v>
      </c>
      <c r="AT321" s="71">
        <v>0.33477915302680933</v>
      </c>
      <c r="AU321" s="71">
        <v>0.34011629969410928</v>
      </c>
      <c r="AV321" s="71">
        <v>0.35201159696921758</v>
      </c>
      <c r="AW321" s="71">
        <v>0.32838063454148719</v>
      </c>
      <c r="AX321" s="71">
        <v>0.32637507585748327</v>
      </c>
      <c r="AY321" s="71">
        <v>0.31835155854735192</v>
      </c>
      <c r="AZ321" s="71">
        <v>0.31061380189865073</v>
      </c>
      <c r="BA321" s="71">
        <v>0.31230295491332205</v>
      </c>
      <c r="BB321" s="71">
        <v>0.3280958434196134</v>
      </c>
      <c r="BC321" s="71">
        <v>0.33643808163622707</v>
      </c>
      <c r="BD321" s="71">
        <v>0.34850321108682769</v>
      </c>
      <c r="BE321" s="71">
        <v>0.34920436696707186</v>
      </c>
      <c r="BF321" s="71">
        <v>0.35007213025752482</v>
      </c>
      <c r="BG321" s="71">
        <v>0.35711652320095655</v>
      </c>
      <c r="BH321" s="71">
        <v>0.34988776499321733</v>
      </c>
      <c r="BI321" s="71">
        <v>0.35154821204655773</v>
      </c>
      <c r="BJ321" s="71">
        <v>0.34804996406301003</v>
      </c>
      <c r="BK321" s="71">
        <v>0.35570251435923339</v>
      </c>
      <c r="BL321" s="71">
        <v>0.35532738138320813</v>
      </c>
      <c r="BM321" s="71">
        <v>0.36043040917757191</v>
      </c>
      <c r="BN321" s="71">
        <v>0.36035009715962169</v>
      </c>
      <c r="BO321" s="71">
        <v>0.3684297826370489</v>
      </c>
      <c r="BP321" s="71">
        <v>0.3517988957268271</v>
      </c>
      <c r="BQ321" s="71">
        <v>0.35343658291533919</v>
      </c>
      <c r="BR321" s="71">
        <v>0.35069502908872774</v>
      </c>
      <c r="BS321" s="71">
        <v>0.35428626327883611</v>
      </c>
      <c r="BT321" s="71">
        <v>0.35325071674078057</v>
      </c>
      <c r="BU321" s="71">
        <v>0.35432646760948106</v>
      </c>
      <c r="BV321" s="71">
        <v>0.36227500843433053</v>
      </c>
      <c r="BW321" s="71">
        <v>0.36400025975456873</v>
      </c>
      <c r="BX321" s="71">
        <v>0.36609305752610521</v>
      </c>
      <c r="BY321" s="71">
        <v>0.3552981127729819</v>
      </c>
      <c r="BZ321" s="71">
        <v>0.36048751613500141</v>
      </c>
      <c r="CA321" s="71">
        <v>0.36702307168410886</v>
      </c>
      <c r="CB321" s="71">
        <v>0.36459009907469919</v>
      </c>
      <c r="CC321" s="71">
        <v>0.36138014779930866</v>
      </c>
      <c r="CD321" s="71">
        <v>0.35918056218158312</v>
      </c>
      <c r="CE321" s="71">
        <v>0.36547181310878496</v>
      </c>
      <c r="CF321" s="71">
        <v>0.36532460966446906</v>
      </c>
      <c r="CG321" s="71">
        <v>0.34843460482628358</v>
      </c>
      <c r="CH321" s="71">
        <v>0.35686008212052384</v>
      </c>
      <c r="CI321" s="71">
        <v>0.35221324173323582</v>
      </c>
      <c r="CJ321" s="71">
        <v>0.35044240591085984</v>
      </c>
      <c r="CK321" s="71">
        <v>0.32808376318822274</v>
      </c>
      <c r="CL321" s="71">
        <v>0.32836443483320554</v>
      </c>
      <c r="CM321" s="71">
        <v>0.33071204207461735</v>
      </c>
      <c r="CN321" s="71">
        <v>0.34919896285019791</v>
      </c>
      <c r="CO321" s="71">
        <v>0.33971093378891309</v>
      </c>
      <c r="CP321" s="71">
        <v>0.36122463576302494</v>
      </c>
      <c r="CQ321" s="71">
        <v>0.38543326292909963</v>
      </c>
      <c r="CR321" s="71">
        <v>0.37867003941211697</v>
      </c>
      <c r="CS321" s="71">
        <v>0.38802099024224679</v>
      </c>
      <c r="CT321" s="71">
        <v>0.38214814724092883</v>
      </c>
      <c r="CU321" s="71">
        <v>0.37388159833735679</v>
      </c>
      <c r="CV321" s="71">
        <v>0.3783684440322877</v>
      </c>
      <c r="CW321" s="71">
        <v>0.3698733663067596</v>
      </c>
      <c r="CX321" s="71">
        <v>0.36526418477152955</v>
      </c>
      <c r="CY321" s="71">
        <v>0.35232739892112858</v>
      </c>
      <c r="CZ321" s="71">
        <v>0.33010354303081485</v>
      </c>
      <c r="DA321" s="71">
        <v>0.28830535056597717</v>
      </c>
      <c r="DB321" s="71">
        <v>0.25401301073977506</v>
      </c>
      <c r="DC321" s="71">
        <v>0.25377704828594944</v>
      </c>
      <c r="DD321" s="71">
        <v>0.26091363486311969</v>
      </c>
      <c r="DE321" s="71">
        <v>0.26951187470395843</v>
      </c>
      <c r="DF321" s="71">
        <v>0.28707357809289907</v>
      </c>
      <c r="DG321" s="71">
        <v>0.28933049054765803</v>
      </c>
      <c r="DH321" s="71">
        <v>0.28202187587142263</v>
      </c>
      <c r="DI321" s="71">
        <v>0.29822203575116712</v>
      </c>
      <c r="DJ321" s="71">
        <v>0.30734631925391115</v>
      </c>
      <c r="DK321" s="71">
        <v>0.30521132315336891</v>
      </c>
      <c r="DL321" s="71">
        <v>0.29195636772331762</v>
      </c>
      <c r="DM321" s="71">
        <v>0.29275154662913994</v>
      </c>
      <c r="DN321" s="71">
        <v>0.29351522714219547</v>
      </c>
      <c r="DO321" s="71">
        <v>0.29245565717590039</v>
      </c>
      <c r="DP321" s="71">
        <v>0.29681737159409843</v>
      </c>
      <c r="DQ321" s="71">
        <v>0.30903756569344243</v>
      </c>
      <c r="DR321" s="71">
        <v>0.29745035131699227</v>
      </c>
      <c r="DS321" s="71">
        <v>0.29065813623720393</v>
      </c>
      <c r="DT321" s="71">
        <v>0.27963836227794336</v>
      </c>
      <c r="DU321" s="71">
        <v>0.28972013194797314</v>
      </c>
      <c r="DV321" s="71">
        <v>0.29234225669981534</v>
      </c>
      <c r="DW321" s="71">
        <v>0.27713070510730786</v>
      </c>
      <c r="DX321" s="71">
        <v>0.26837709276625743</v>
      </c>
      <c r="DY321" s="71">
        <v>0.26067216999942033</v>
      </c>
      <c r="DZ321" s="71">
        <v>0.25876703056945188</v>
      </c>
      <c r="EA321" s="71">
        <v>0.23311355175399276</v>
      </c>
      <c r="EB321" s="71">
        <v>0.19290094311397957</v>
      </c>
      <c r="EC321" s="71">
        <v>0.17210962908368591</v>
      </c>
      <c r="ED321" s="71">
        <v>0.18889876746768952</v>
      </c>
      <c r="EE321" s="71">
        <v>0.19021419690031272</v>
      </c>
      <c r="EF321" s="71">
        <v>0.19158519032446966</v>
      </c>
      <c r="EG321" s="71">
        <v>0.19459698462762381</v>
      </c>
      <c r="EH321" s="71">
        <v>0.19596565844216013</v>
      </c>
      <c r="EI321" s="71">
        <v>0.1973471410256179</v>
      </c>
      <c r="EJ321" s="71">
        <v>0.21000424447526417</v>
      </c>
      <c r="EK321" s="71">
        <v>0.22448564274201269</v>
      </c>
      <c r="EL321" s="71">
        <v>0.22909990912492717</v>
      </c>
      <c r="EM321" s="71">
        <v>0.21424010475758123</v>
      </c>
      <c r="EN321" s="71">
        <v>0.18657980081970676</v>
      </c>
      <c r="EO321" s="71">
        <v>0.18882431333920727</v>
      </c>
      <c r="EP321" s="71">
        <v>0.19973383162595779</v>
      </c>
      <c r="EQ321" s="71">
        <v>0.1941937104406897</v>
      </c>
      <c r="ER321" s="71">
        <v>0.20001103633999751</v>
      </c>
      <c r="ES321" s="71">
        <v>0.20197606436503257</v>
      </c>
      <c r="ET321" s="71">
        <v>0.21783916265208014</v>
      </c>
      <c r="EU321" s="71">
        <v>0.22946460976661978</v>
      </c>
      <c r="EV321" s="71">
        <v>0.23094698260098037</v>
      </c>
      <c r="EW321" s="71">
        <v>0.22297884706418014</v>
      </c>
      <c r="EX321" s="71">
        <v>0.20745379395973026</v>
      </c>
      <c r="EY321" s="71">
        <v>0.20776234840277275</v>
      </c>
      <c r="EZ321" s="71">
        <v>0.21107261391277857</v>
      </c>
      <c r="FA321" s="71">
        <v>0.22547289907779661</v>
      </c>
      <c r="FB321" s="71">
        <v>0.22501031980103325</v>
      </c>
      <c r="FC321" s="71">
        <v>0.23657301296720756</v>
      </c>
      <c r="FD321" s="71">
        <v>0.24311207649812097</v>
      </c>
      <c r="FE321" s="71">
        <v>0.24155118225222019</v>
      </c>
      <c r="FF321" s="71">
        <v>0.24359156410040772</v>
      </c>
      <c r="FG321" s="71">
        <v>0.25487271336687772</v>
      </c>
      <c r="FH321" s="71">
        <v>0.30159944551991102</v>
      </c>
      <c r="FI321" s="71">
        <v>0.32866625701204882</v>
      </c>
      <c r="FJ321" s="71">
        <v>0.30222042898004731</v>
      </c>
      <c r="FK321" s="71">
        <v>0.28412380596560954</v>
      </c>
      <c r="FL321" s="71">
        <v>0.27401963805700746</v>
      </c>
      <c r="FM321" s="71">
        <v>0.27538806754365408</v>
      </c>
      <c r="FN321" s="71">
        <v>0.27098314923041761</v>
      </c>
      <c r="FO321" s="71">
        <v>0.25693629955988234</v>
      </c>
      <c r="FP321" s="71">
        <v>0.24667006879279985</v>
      </c>
      <c r="FQ321" s="71">
        <v>0.26063682293896567</v>
      </c>
      <c r="FR321" s="71">
        <v>0.25989591683649993</v>
      </c>
      <c r="FS321" s="71">
        <v>0.25686797170915571</v>
      </c>
      <c r="FT321" s="71">
        <v>0.25208197174087887</v>
      </c>
      <c r="FU321" s="71">
        <v>0.25824582870980239</v>
      </c>
      <c r="FV321" s="37">
        <v>0.2519424711958681</v>
      </c>
      <c r="FW321" s="71">
        <v>0.24560000000000001</v>
      </c>
      <c r="FX321" s="71">
        <v>0.25190000000000001</v>
      </c>
      <c r="FY321" s="71">
        <v>0.23469999999999999</v>
      </c>
      <c r="FZ321" s="71">
        <v>0.2278</v>
      </c>
      <c r="GA321" s="71">
        <v>0.22259999999999999</v>
      </c>
      <c r="GB321" s="71">
        <v>0.23050000000000001</v>
      </c>
      <c r="GC321" s="71">
        <v>0.23</v>
      </c>
      <c r="GD321" s="71">
        <v>0.2331</v>
      </c>
      <c r="GE321" s="71">
        <v>0.26479999999999998</v>
      </c>
      <c r="GF321" s="71">
        <v>0.2621</v>
      </c>
      <c r="GG321" s="71">
        <v>0.2712</v>
      </c>
      <c r="GH321" s="71">
        <v>0.2737</v>
      </c>
      <c r="GI321" s="71">
        <v>0.26590000000000003</v>
      </c>
      <c r="GJ321" s="71">
        <v>0.26069999999999999</v>
      </c>
      <c r="GK321" s="71">
        <v>0.25509999999999999</v>
      </c>
      <c r="GL321" s="71">
        <v>0.2555</v>
      </c>
      <c r="GM321" s="71">
        <v>0.25580000000000003</v>
      </c>
      <c r="GN321" s="71">
        <v>0.25819999999999999</v>
      </c>
      <c r="GO321" s="71">
        <v>0.25440000000000002</v>
      </c>
      <c r="GP321" s="71">
        <v>0.24560000000000001</v>
      </c>
      <c r="GQ321" s="71">
        <v>0.24879999999999999</v>
      </c>
      <c r="GR321" s="71">
        <v>0.2505</v>
      </c>
      <c r="GS321" s="71">
        <v>0.24829999999999999</v>
      </c>
      <c r="GT321" s="71">
        <v>0.25090000000000001</v>
      </c>
      <c r="GU321" s="71">
        <v>0.24929999999999999</v>
      </c>
      <c r="GV321" s="71">
        <v>0.24779999999999999</v>
      </c>
      <c r="GW321" s="71">
        <v>0.2472</v>
      </c>
      <c r="GX321" s="71">
        <v>0.24329999999999999</v>
      </c>
      <c r="GY321" s="71">
        <v>0.2477</v>
      </c>
      <c r="GZ321" s="71">
        <v>0.24279999999999999</v>
      </c>
      <c r="HA321" s="71">
        <v>0.24199999999999999</v>
      </c>
      <c r="HB321" s="71">
        <v>0.24179999999999999</v>
      </c>
      <c r="HC321" s="71">
        <v>0.24629999999999999</v>
      </c>
      <c r="HD321" s="71">
        <v>0.19969999999999999</v>
      </c>
      <c r="HE321" s="71">
        <v>0.20530000000000001</v>
      </c>
      <c r="HF321" s="71">
        <v>0.20280000000000001</v>
      </c>
      <c r="HG321" s="71">
        <v>0.20039999999999999</v>
      </c>
      <c r="HH321" s="71">
        <v>0.20030000000000001</v>
      </c>
      <c r="HI321" s="71">
        <v>0.20039999999999999</v>
      </c>
      <c r="HJ321" s="71">
        <v>0.20030000000000001</v>
      </c>
      <c r="HK321" s="40"/>
      <c r="HL321" s="40"/>
      <c r="HM321" s="40"/>
      <c r="HN321" s="40"/>
      <c r="HO321" s="40"/>
      <c r="HP321" s="40"/>
      <c r="HQ321" s="41"/>
      <c r="HR321" s="41"/>
      <c r="HS321" s="41"/>
      <c r="HT321" s="41"/>
      <c r="HU321" s="41"/>
      <c r="HV321" s="41"/>
      <c r="HW321" s="41"/>
      <c r="HX321" s="41"/>
      <c r="HY321" s="41"/>
      <c r="HZ321" s="41"/>
      <c r="IA321" s="41"/>
      <c r="IB321" s="41"/>
      <c r="IC321" s="41"/>
      <c r="ID321" s="41"/>
      <c r="IE321" s="41"/>
      <c r="IF321" s="41"/>
      <c r="IG321" s="41"/>
      <c r="IH321" s="41"/>
      <c r="II321" s="41"/>
      <c r="IJ321" s="41"/>
      <c r="IK321" s="41"/>
      <c r="IL321" s="41"/>
      <c r="IM321" s="41"/>
      <c r="IN321" s="41"/>
      <c r="IO321" s="42"/>
      <c r="IP321" s="42"/>
      <c r="IQ321" s="42"/>
      <c r="IR321" s="42"/>
      <c r="IS321" s="42"/>
      <c r="IT321" s="42"/>
      <c r="IU321" s="42"/>
      <c r="IV321" s="42"/>
      <c r="IW321" s="42"/>
    </row>
    <row r="322" spans="1:257" s="19" customFormat="1" ht="18" customHeight="1" x14ac:dyDescent="0.2">
      <c r="A322" s="12">
        <v>27409</v>
      </c>
      <c r="B322" s="20"/>
      <c r="C322" s="60"/>
      <c r="D322" s="29"/>
      <c r="E322" s="95"/>
      <c r="F322" s="66"/>
      <c r="G322" s="36" t="s">
        <v>314</v>
      </c>
      <c r="H322" s="74">
        <v>8.3246948971028009E-2</v>
      </c>
      <c r="I322" s="74">
        <v>8.4914622318804533E-2</v>
      </c>
      <c r="J322" s="74">
        <v>8.3954885330978779E-2</v>
      </c>
      <c r="K322" s="74">
        <v>8.3872093391319874E-2</v>
      </c>
      <c r="L322" s="74">
        <v>8.5816521131288973E-2</v>
      </c>
      <c r="M322" s="74">
        <v>8.6712478954349789E-2</v>
      </c>
      <c r="N322" s="74">
        <v>9.0768864644051192E-2</v>
      </c>
      <c r="O322" s="74">
        <v>9.0943989706732536E-2</v>
      </c>
      <c r="P322" s="74">
        <v>9.2673771882392744E-2</v>
      </c>
      <c r="Q322" s="74">
        <v>9.2768674427774575E-2</v>
      </c>
      <c r="R322" s="74">
        <v>9.108827211814359E-2</v>
      </c>
      <c r="S322" s="74">
        <v>9.155607373331022E-2</v>
      </c>
      <c r="T322" s="74">
        <v>8.9043493556436315E-2</v>
      </c>
      <c r="U322" s="74">
        <v>8.905531105252551E-2</v>
      </c>
      <c r="V322" s="74">
        <v>8.8195779168826094E-2</v>
      </c>
      <c r="W322" s="74">
        <v>8.7427413851419708E-2</v>
      </c>
      <c r="X322" s="74">
        <v>8.563452819638874E-2</v>
      </c>
      <c r="Y322" s="74">
        <v>8.5241396206558781E-2</v>
      </c>
      <c r="Z322" s="74">
        <v>8.6510242616782806E-2</v>
      </c>
      <c r="AA322" s="74">
        <v>8.476534987066453E-2</v>
      </c>
      <c r="AB322" s="74">
        <v>8.3915824860602811E-2</v>
      </c>
      <c r="AC322" s="74">
        <v>8.630085561869362E-2</v>
      </c>
      <c r="AD322" s="74">
        <v>9.0625751024200327E-2</v>
      </c>
      <c r="AE322" s="74">
        <v>9.2913719432230771E-2</v>
      </c>
      <c r="AF322" s="74">
        <v>9.5428315124362562E-2</v>
      </c>
      <c r="AG322" s="74">
        <v>9.5224914197899233E-2</v>
      </c>
      <c r="AH322" s="74">
        <v>9.697687804096658E-2</v>
      </c>
      <c r="AI322" s="74">
        <v>9.630980755688491E-2</v>
      </c>
      <c r="AJ322" s="74">
        <v>9.6123401281595897E-2</v>
      </c>
      <c r="AK322" s="74">
        <v>9.7934495341685621E-2</v>
      </c>
      <c r="AL322" s="74">
        <v>9.9153381983454414E-2</v>
      </c>
      <c r="AM322" s="74">
        <v>9.8041927173846535E-2</v>
      </c>
      <c r="AN322" s="74">
        <v>9.7550850933777494E-2</v>
      </c>
      <c r="AO322" s="74">
        <v>9.7434373460947757E-2</v>
      </c>
      <c r="AP322" s="74">
        <v>9.8340075787753625E-2</v>
      </c>
      <c r="AQ322" s="74">
        <v>0.10271736659648284</v>
      </c>
      <c r="AR322" s="74">
        <v>9.891982649802214E-2</v>
      </c>
      <c r="AS322" s="74">
        <v>9.115579984034701E-2</v>
      </c>
      <c r="AT322" s="74">
        <v>8.8715558384185808E-2</v>
      </c>
      <c r="AU322" s="74">
        <v>9.0732702037808408E-2</v>
      </c>
      <c r="AV322" s="74">
        <v>9.1552236225526384E-2</v>
      </c>
      <c r="AW322" s="74">
        <v>8.8392056629974639E-2</v>
      </c>
      <c r="AX322" s="74">
        <v>8.955470401186591E-2</v>
      </c>
      <c r="AY322" s="74">
        <v>8.777671592251407E-2</v>
      </c>
      <c r="AZ322" s="74">
        <v>8.5977626247731712E-2</v>
      </c>
      <c r="BA322" s="74">
        <v>8.4918059195087936E-2</v>
      </c>
      <c r="BB322" s="74">
        <v>8.7861392796540427E-2</v>
      </c>
      <c r="BC322" s="74">
        <v>8.9482298486862177E-2</v>
      </c>
      <c r="BD322" s="74">
        <v>9.0075564768045374E-2</v>
      </c>
      <c r="BE322" s="74">
        <v>8.9678219227174782E-2</v>
      </c>
      <c r="BF322" s="74">
        <v>9.1142018904594613E-2</v>
      </c>
      <c r="BG322" s="74">
        <v>9.2541132209019508E-2</v>
      </c>
      <c r="BH322" s="74">
        <v>9.263187176432891E-2</v>
      </c>
      <c r="BI322" s="74">
        <v>9.2774976302744311E-2</v>
      </c>
      <c r="BJ322" s="74">
        <v>9.4745460486192479E-2</v>
      </c>
      <c r="BK322" s="74">
        <v>9.6838295509948935E-2</v>
      </c>
      <c r="BL322" s="74">
        <v>9.8126249003493177E-2</v>
      </c>
      <c r="BM322" s="74">
        <v>9.6533685138194408E-2</v>
      </c>
      <c r="BN322" s="74">
        <v>9.7648069484079114E-2</v>
      </c>
      <c r="BO322" s="74">
        <v>9.7910299959724473E-2</v>
      </c>
      <c r="BP322" s="74">
        <v>9.6248717109983145E-2</v>
      </c>
      <c r="BQ322" s="74">
        <v>9.6764426127888409E-2</v>
      </c>
      <c r="BR322" s="74">
        <v>9.6535911473642558E-2</v>
      </c>
      <c r="BS322" s="74">
        <v>9.6577725703528558E-2</v>
      </c>
      <c r="BT322" s="74">
        <v>9.5894644174733132E-2</v>
      </c>
      <c r="BU322" s="74">
        <v>9.7226166232226643E-2</v>
      </c>
      <c r="BV322" s="74">
        <v>9.7029246324233862E-2</v>
      </c>
      <c r="BW322" s="74">
        <v>9.7170438701916217E-2</v>
      </c>
      <c r="BX322" s="74">
        <v>9.6542706813499968E-2</v>
      </c>
      <c r="BY322" s="74">
        <v>9.6743736943255221E-2</v>
      </c>
      <c r="BZ322" s="74">
        <v>9.778293587945798E-2</v>
      </c>
      <c r="CA322" s="74">
        <v>9.899732876166982E-2</v>
      </c>
      <c r="CB322" s="74">
        <v>9.9521730343359524E-2</v>
      </c>
      <c r="CC322" s="74">
        <v>9.8440895409011298E-2</v>
      </c>
      <c r="CD322" s="74">
        <v>9.8704282312136182E-2</v>
      </c>
      <c r="CE322" s="74">
        <v>0.10103707120939458</v>
      </c>
      <c r="CF322" s="74">
        <v>0.10186910973475093</v>
      </c>
      <c r="CG322" s="74">
        <v>9.9880021037815014E-2</v>
      </c>
      <c r="CH322" s="74">
        <v>0.10023510912004759</v>
      </c>
      <c r="CI322" s="74">
        <v>9.8477003371723631E-2</v>
      </c>
      <c r="CJ322" s="74">
        <v>9.9223483568627868E-2</v>
      </c>
      <c r="CK322" s="74">
        <v>9.5647304725396676E-2</v>
      </c>
      <c r="CL322" s="74">
        <v>9.7475613378627535E-2</v>
      </c>
      <c r="CM322" s="74">
        <v>9.8191726343050803E-2</v>
      </c>
      <c r="CN322" s="74">
        <v>0.10290844230867703</v>
      </c>
      <c r="CO322" s="74">
        <v>0.10031263448570475</v>
      </c>
      <c r="CP322" s="74">
        <v>0.10502520683226296</v>
      </c>
      <c r="CQ322" s="74">
        <v>0.11086224065175802</v>
      </c>
      <c r="CR322" s="74">
        <v>0.11185669200369619</v>
      </c>
      <c r="CS322" s="74">
        <v>0.11157208592665774</v>
      </c>
      <c r="CT322" s="74">
        <v>0.11064182361356285</v>
      </c>
      <c r="CU322" s="74">
        <v>0.10864022528324647</v>
      </c>
      <c r="CV322" s="74">
        <v>0.11071490388829126</v>
      </c>
      <c r="CW322" s="74">
        <v>0.11061361996574054</v>
      </c>
      <c r="CX322" s="74">
        <v>0.10909516183341114</v>
      </c>
      <c r="CY322" s="74">
        <v>0.10726224839341705</v>
      </c>
      <c r="CZ322" s="74">
        <v>0.10405196205705468</v>
      </c>
      <c r="DA322" s="74">
        <v>9.69374116992609E-2</v>
      </c>
      <c r="DB322" s="74">
        <v>9.1081118298257532E-2</v>
      </c>
      <c r="DC322" s="74">
        <v>9.0800932834289513E-2</v>
      </c>
      <c r="DD322" s="74">
        <v>9.2178829617420938E-2</v>
      </c>
      <c r="DE322" s="74">
        <v>9.3100180594441626E-2</v>
      </c>
      <c r="DF322" s="74">
        <v>9.5863140965109964E-2</v>
      </c>
      <c r="DG322" s="74">
        <v>9.7028788436275562E-2</v>
      </c>
      <c r="DH322" s="74">
        <v>9.6541770435044763E-2</v>
      </c>
      <c r="DI322" s="74">
        <v>9.7337967081881471E-2</v>
      </c>
      <c r="DJ322" s="74">
        <v>9.8524183154714826E-2</v>
      </c>
      <c r="DK322" s="74">
        <v>9.8024218659977E-2</v>
      </c>
      <c r="DL322" s="74">
        <v>9.5605897297003944E-2</v>
      </c>
      <c r="DM322" s="74">
        <v>9.5597866044741589E-2</v>
      </c>
      <c r="DN322" s="74">
        <v>9.5065549404492536E-2</v>
      </c>
      <c r="DO322" s="74">
        <v>9.5625921261986394E-2</v>
      </c>
      <c r="DP322" s="74">
        <v>9.8129781475916278E-2</v>
      </c>
      <c r="DQ322" s="74">
        <v>0.10020973966250894</v>
      </c>
      <c r="DR322" s="74">
        <v>9.9229975888896316E-2</v>
      </c>
      <c r="DS322" s="74">
        <v>9.803834083811247E-2</v>
      </c>
      <c r="DT322" s="74">
        <v>9.5925879587366009E-2</v>
      </c>
      <c r="DU322" s="74">
        <v>9.6202247930079379E-2</v>
      </c>
      <c r="DV322" s="74">
        <v>9.8819310616201431E-2</v>
      </c>
      <c r="DW322" s="74">
        <v>9.5157904131177293E-2</v>
      </c>
      <c r="DX322" s="74">
        <v>9.1282001465490994E-2</v>
      </c>
      <c r="DY322" s="74">
        <v>8.954178209312455E-2</v>
      </c>
      <c r="DZ322" s="74">
        <v>8.9291189682974226E-2</v>
      </c>
      <c r="EA322" s="74">
        <v>8.3808076033162093E-2</v>
      </c>
      <c r="EB322" s="74">
        <v>7.4737361052229806E-2</v>
      </c>
      <c r="EC322" s="74">
        <v>6.8439325804991694E-2</v>
      </c>
      <c r="ED322" s="74">
        <v>7.350315143525625E-2</v>
      </c>
      <c r="EE322" s="74">
        <v>7.4081743728312638E-2</v>
      </c>
      <c r="EF322" s="74">
        <v>7.5294501962355154E-2</v>
      </c>
      <c r="EG322" s="74">
        <v>7.6409392599183501E-2</v>
      </c>
      <c r="EH322" s="74">
        <v>7.4618943094808224E-2</v>
      </c>
      <c r="EI322" s="74">
        <v>7.4768198094478391E-2</v>
      </c>
      <c r="EJ322" s="74">
        <v>7.759028760827609E-2</v>
      </c>
      <c r="EK322" s="74">
        <v>7.9394370113636911E-2</v>
      </c>
      <c r="EL322" s="74">
        <v>8.1844671870077768E-2</v>
      </c>
      <c r="EM322" s="74">
        <v>7.8938897832127902E-2</v>
      </c>
      <c r="EN322" s="74">
        <v>7.3550368197931607E-2</v>
      </c>
      <c r="EO322" s="74">
        <v>7.5073764528781797E-2</v>
      </c>
      <c r="EP322" s="74">
        <v>7.8282080521786757E-2</v>
      </c>
      <c r="EQ322" s="74">
        <v>7.7867933041884607E-2</v>
      </c>
      <c r="ER322" s="74">
        <v>8.2937270410865183E-2</v>
      </c>
      <c r="ES322" s="74">
        <v>8.3418189259223022E-2</v>
      </c>
      <c r="ET322" s="74">
        <v>8.8416485220965971E-2</v>
      </c>
      <c r="EU322" s="74">
        <v>9.17592029523214E-2</v>
      </c>
      <c r="EV322" s="74">
        <v>9.4176290746250113E-2</v>
      </c>
      <c r="EW322" s="74">
        <v>9.4788089510181028E-2</v>
      </c>
      <c r="EX322" s="74">
        <v>9.0422431998778072E-2</v>
      </c>
      <c r="EY322" s="74">
        <v>9.9853851111914596E-2</v>
      </c>
      <c r="EZ322" s="74">
        <v>0.10762289132172834</v>
      </c>
      <c r="FA322" s="74">
        <v>0.12147582025063898</v>
      </c>
      <c r="FB322" s="74">
        <v>0.1255385487879061</v>
      </c>
      <c r="FC322" s="74">
        <v>0.13234363253730874</v>
      </c>
      <c r="FD322" s="74">
        <v>0.12711663574575011</v>
      </c>
      <c r="FE322" s="74">
        <v>0.11721214640467735</v>
      </c>
      <c r="FF322" s="74">
        <v>0.130292957035337</v>
      </c>
      <c r="FG322" s="74">
        <v>0.12003144794978536</v>
      </c>
      <c r="FH322" s="74">
        <v>0.11354883781645413</v>
      </c>
      <c r="FI322" s="74">
        <v>0.1075942675220566</v>
      </c>
      <c r="FJ322" s="74">
        <v>0.10956558907938833</v>
      </c>
      <c r="FK322" s="74">
        <v>0.1086374906876736</v>
      </c>
      <c r="FL322" s="74">
        <v>0.11057530664797671</v>
      </c>
      <c r="FM322" s="74">
        <v>0.10447363962946904</v>
      </c>
      <c r="FN322" s="74">
        <v>0.10519853889858698</v>
      </c>
      <c r="FO322" s="74">
        <v>9.5284007792322198E-2</v>
      </c>
      <c r="FP322" s="74">
        <v>0.10009043476646767</v>
      </c>
      <c r="FQ322" s="74">
        <v>9.6414576147558856E-2</v>
      </c>
      <c r="FR322" s="74">
        <v>9.9259148047491433E-2</v>
      </c>
      <c r="FS322" s="74">
        <v>9.422330987089414E-2</v>
      </c>
      <c r="FT322" s="74">
        <v>9.3468841583350767E-2</v>
      </c>
      <c r="FU322" s="74">
        <v>9.483064178103906E-2</v>
      </c>
      <c r="FV322" s="74">
        <v>9.22098298238644E-2</v>
      </c>
      <c r="FW322" s="74">
        <v>8.9233333333333345E-2</v>
      </c>
      <c r="FX322" s="74">
        <v>9.0299999999999978E-2</v>
      </c>
      <c r="FY322" s="74">
        <f t="shared" ref="FY322:HH323" si="14">(FY$313-FY$314-FY$315-FY$316-FY$317-FY$318-FY$319-FY$321)/3</f>
        <v>8.7099999999999914E-2</v>
      </c>
      <c r="FZ322" s="74">
        <f t="shared" si="14"/>
        <v>8.2599999999999993E-2</v>
      </c>
      <c r="GA322" s="74">
        <f t="shared" si="14"/>
        <v>7.7966666666666559E-2</v>
      </c>
      <c r="GB322" s="74">
        <f t="shared" si="14"/>
        <v>8.0499999999999988E-2</v>
      </c>
      <c r="GC322" s="74">
        <f t="shared" si="14"/>
        <v>8.1033333333333304E-2</v>
      </c>
      <c r="GD322" s="74">
        <f t="shared" si="14"/>
        <v>8.7166666666666684E-2</v>
      </c>
      <c r="GE322" s="74">
        <f t="shared" si="14"/>
        <v>8.406666666666672E-2</v>
      </c>
      <c r="GF322" s="74">
        <f t="shared" si="14"/>
        <v>8.3000000000000004E-2</v>
      </c>
      <c r="GG322" s="74">
        <f t="shared" si="14"/>
        <v>8.4666666666666668E-2</v>
      </c>
      <c r="GH322" s="74">
        <f t="shared" si="14"/>
        <v>8.4366666666666645E-2</v>
      </c>
      <c r="GI322" s="74">
        <f t="shared" si="14"/>
        <v>8.6300000000000043E-2</v>
      </c>
      <c r="GJ322" s="74">
        <f t="shared" si="14"/>
        <v>8.2700000000000051E-2</v>
      </c>
      <c r="GK322" s="74">
        <f t="shared" si="14"/>
        <v>8.2000000000000031E-2</v>
      </c>
      <c r="GL322" s="74">
        <f t="shared" si="14"/>
        <v>7.8133333333333263E-2</v>
      </c>
      <c r="GM322" s="74">
        <f t="shared" si="14"/>
        <v>8.1800000000000025E-2</v>
      </c>
      <c r="GN322" s="74">
        <f t="shared" si="14"/>
        <v>8.2400000000000029E-2</v>
      </c>
      <c r="GO322" s="74">
        <f t="shared" si="14"/>
        <v>9.2566666666666672E-2</v>
      </c>
      <c r="GP322" s="74">
        <f t="shared" si="14"/>
        <v>8.4033333333333363E-2</v>
      </c>
      <c r="GQ322" s="74">
        <f t="shared" si="14"/>
        <v>8.7666666666666629E-2</v>
      </c>
      <c r="GR322" s="74">
        <f t="shared" si="14"/>
        <v>8.846666666666668E-2</v>
      </c>
      <c r="GS322" s="74">
        <f t="shared" si="14"/>
        <v>9.2066666666666672E-2</v>
      </c>
      <c r="GT322" s="74">
        <f t="shared" si="14"/>
        <v>8.6633333333333271E-2</v>
      </c>
      <c r="GU322" s="74">
        <f t="shared" si="14"/>
        <v>8.0900000000000069E-2</v>
      </c>
      <c r="GV322" s="74">
        <f t="shared" si="14"/>
        <v>8.2866666666666672E-2</v>
      </c>
      <c r="GW322" s="74">
        <f t="shared" si="14"/>
        <v>8.3933333333333263E-2</v>
      </c>
      <c r="GX322" s="74">
        <f t="shared" si="14"/>
        <v>8.5899999999999935E-2</v>
      </c>
      <c r="GY322" s="74">
        <f t="shared" si="14"/>
        <v>8.2966666666666716E-2</v>
      </c>
      <c r="GZ322" s="74">
        <f t="shared" si="14"/>
        <v>8.2066666666666663E-2</v>
      </c>
      <c r="HA322" s="74">
        <f t="shared" si="14"/>
        <v>8.9066666666666627E-2</v>
      </c>
      <c r="HB322" s="74">
        <f t="shared" si="14"/>
        <v>9.0833333333333321E-2</v>
      </c>
      <c r="HC322" s="74">
        <f t="shared" si="14"/>
        <v>8.6766666666666617E-2</v>
      </c>
      <c r="HD322" s="74">
        <f t="shared" si="14"/>
        <v>9.976666666666674E-2</v>
      </c>
      <c r="HE322" s="74">
        <f t="shared" si="14"/>
        <v>9.4833333333333367E-2</v>
      </c>
      <c r="HF322" s="74">
        <f t="shared" si="14"/>
        <v>9.4766666666666707E-2</v>
      </c>
      <c r="HG322" s="74">
        <f t="shared" si="14"/>
        <v>8.6933333333333307E-2</v>
      </c>
      <c r="HH322" s="74">
        <f t="shared" si="14"/>
        <v>8.67666666666667E-2</v>
      </c>
      <c r="HI322" s="74">
        <v>8.6933333333333307E-2</v>
      </c>
      <c r="HJ322" s="74">
        <v>8.67666666666667E-2</v>
      </c>
      <c r="HK322" s="40"/>
      <c r="HL322" s="40"/>
      <c r="HM322" s="40"/>
      <c r="HN322" s="40"/>
      <c r="HO322" s="40"/>
      <c r="HP322" s="40"/>
      <c r="HQ322" s="41"/>
      <c r="HR322" s="41"/>
      <c r="HS322" s="41"/>
      <c r="HT322" s="41"/>
      <c r="HU322" s="41"/>
      <c r="HV322" s="41"/>
      <c r="HW322" s="41"/>
      <c r="HX322" s="41"/>
      <c r="HY322" s="41"/>
      <c r="HZ322" s="41"/>
      <c r="IA322" s="41"/>
      <c r="IB322" s="41"/>
      <c r="IC322" s="41"/>
      <c r="ID322" s="41"/>
      <c r="IE322" s="41"/>
      <c r="IF322" s="41"/>
      <c r="IG322" s="41"/>
      <c r="IH322" s="41"/>
      <c r="II322" s="41"/>
      <c r="IJ322" s="41"/>
      <c r="IK322" s="41"/>
      <c r="IL322" s="41"/>
      <c r="IM322" s="41"/>
      <c r="IN322" s="41"/>
      <c r="IO322" s="42"/>
      <c r="IP322" s="42"/>
      <c r="IQ322" s="42"/>
      <c r="IR322" s="42"/>
      <c r="IS322" s="42"/>
      <c r="IT322" s="42"/>
      <c r="IU322" s="42"/>
      <c r="IV322" s="42"/>
      <c r="IW322" s="42"/>
    </row>
    <row r="323" spans="1:257" s="19" customFormat="1" ht="18" customHeight="1" x14ac:dyDescent="0.2">
      <c r="A323" s="12">
        <v>27410</v>
      </c>
      <c r="B323" s="20"/>
      <c r="C323" s="60"/>
      <c r="D323" s="29"/>
      <c r="E323" s="95"/>
      <c r="F323" s="66"/>
      <c r="G323" s="36" t="s">
        <v>315</v>
      </c>
      <c r="H323" s="74">
        <v>8.3246948971028009E-2</v>
      </c>
      <c r="I323" s="74">
        <v>8.4914622318804533E-2</v>
      </c>
      <c r="J323" s="74">
        <v>8.3954885330978779E-2</v>
      </c>
      <c r="K323" s="74">
        <v>8.3872093391319874E-2</v>
      </c>
      <c r="L323" s="74">
        <v>8.5816521131288973E-2</v>
      </c>
      <c r="M323" s="74">
        <v>8.6712478954349789E-2</v>
      </c>
      <c r="N323" s="74">
        <v>9.0768864644051192E-2</v>
      </c>
      <c r="O323" s="74">
        <v>9.0943989706732536E-2</v>
      </c>
      <c r="P323" s="74">
        <v>9.2673771882392744E-2</v>
      </c>
      <c r="Q323" s="74">
        <v>9.2768674427774575E-2</v>
      </c>
      <c r="R323" s="74">
        <v>9.108827211814359E-2</v>
      </c>
      <c r="S323" s="74">
        <v>9.155607373331022E-2</v>
      </c>
      <c r="T323" s="74">
        <v>8.9043493556436315E-2</v>
      </c>
      <c r="U323" s="74">
        <v>8.905531105252551E-2</v>
      </c>
      <c r="V323" s="74">
        <v>8.8195779168826094E-2</v>
      </c>
      <c r="W323" s="74">
        <v>8.7427413851419708E-2</v>
      </c>
      <c r="X323" s="74">
        <v>8.563452819638874E-2</v>
      </c>
      <c r="Y323" s="74">
        <v>8.5241396206558781E-2</v>
      </c>
      <c r="Z323" s="74">
        <v>8.6510242616782806E-2</v>
      </c>
      <c r="AA323" s="74">
        <v>8.476534987066453E-2</v>
      </c>
      <c r="AB323" s="74">
        <v>8.3915824860602811E-2</v>
      </c>
      <c r="AC323" s="74">
        <v>8.630085561869362E-2</v>
      </c>
      <c r="AD323" s="74">
        <v>9.0625751024200327E-2</v>
      </c>
      <c r="AE323" s="74">
        <v>9.2913719432230771E-2</v>
      </c>
      <c r="AF323" s="74">
        <v>9.5428315124362562E-2</v>
      </c>
      <c r="AG323" s="74">
        <v>9.5224914197899233E-2</v>
      </c>
      <c r="AH323" s="74">
        <v>9.697687804096658E-2</v>
      </c>
      <c r="AI323" s="74">
        <v>9.630980755688491E-2</v>
      </c>
      <c r="AJ323" s="74">
        <v>9.6123401281595897E-2</v>
      </c>
      <c r="AK323" s="74">
        <v>9.7934495341685621E-2</v>
      </c>
      <c r="AL323" s="74">
        <v>9.9153381983454414E-2</v>
      </c>
      <c r="AM323" s="74">
        <v>9.8041927173846535E-2</v>
      </c>
      <c r="AN323" s="74">
        <v>9.7550850933777494E-2</v>
      </c>
      <c r="AO323" s="74">
        <v>9.7434373460947757E-2</v>
      </c>
      <c r="AP323" s="74">
        <v>9.8340075787753625E-2</v>
      </c>
      <c r="AQ323" s="74">
        <v>0.10271736659648284</v>
      </c>
      <c r="AR323" s="74">
        <v>9.891982649802214E-2</v>
      </c>
      <c r="AS323" s="74">
        <v>9.115579984034701E-2</v>
      </c>
      <c r="AT323" s="74">
        <v>8.8715558384185808E-2</v>
      </c>
      <c r="AU323" s="74">
        <v>9.0732702037808408E-2</v>
      </c>
      <c r="AV323" s="74">
        <v>9.1552236225526384E-2</v>
      </c>
      <c r="AW323" s="74">
        <v>8.8392056629974639E-2</v>
      </c>
      <c r="AX323" s="74">
        <v>8.955470401186591E-2</v>
      </c>
      <c r="AY323" s="74">
        <v>8.777671592251407E-2</v>
      </c>
      <c r="AZ323" s="74">
        <v>8.5977626247731712E-2</v>
      </c>
      <c r="BA323" s="74">
        <v>8.4918059195087936E-2</v>
      </c>
      <c r="BB323" s="74">
        <v>8.7861392796540427E-2</v>
      </c>
      <c r="BC323" s="74">
        <v>8.9482298486862177E-2</v>
      </c>
      <c r="BD323" s="74">
        <v>9.0075564768045374E-2</v>
      </c>
      <c r="BE323" s="74">
        <v>8.9678219227174782E-2</v>
      </c>
      <c r="BF323" s="74">
        <v>9.1142018904594613E-2</v>
      </c>
      <c r="BG323" s="74">
        <v>9.2541132209019508E-2</v>
      </c>
      <c r="BH323" s="74">
        <v>9.263187176432891E-2</v>
      </c>
      <c r="BI323" s="74">
        <v>9.2774976302744311E-2</v>
      </c>
      <c r="BJ323" s="74">
        <v>9.4745460486192479E-2</v>
      </c>
      <c r="BK323" s="74">
        <v>9.6838295509948935E-2</v>
      </c>
      <c r="BL323" s="74">
        <v>9.8126249003493177E-2</v>
      </c>
      <c r="BM323" s="74">
        <v>9.6533685138194408E-2</v>
      </c>
      <c r="BN323" s="74">
        <v>9.7648069484079114E-2</v>
      </c>
      <c r="BO323" s="74">
        <v>9.7910299959724473E-2</v>
      </c>
      <c r="BP323" s="74">
        <v>9.6248717109983145E-2</v>
      </c>
      <c r="BQ323" s="74">
        <v>9.6764426127888409E-2</v>
      </c>
      <c r="BR323" s="74">
        <v>9.6535911473642558E-2</v>
      </c>
      <c r="BS323" s="74">
        <v>9.6577725703528558E-2</v>
      </c>
      <c r="BT323" s="74">
        <v>9.5894644174733132E-2</v>
      </c>
      <c r="BU323" s="74">
        <v>9.7226166232226643E-2</v>
      </c>
      <c r="BV323" s="74">
        <v>9.7029246324233862E-2</v>
      </c>
      <c r="BW323" s="74">
        <v>9.7170438701916217E-2</v>
      </c>
      <c r="BX323" s="74">
        <v>9.6542706813499968E-2</v>
      </c>
      <c r="BY323" s="74">
        <v>9.6743736943255221E-2</v>
      </c>
      <c r="BZ323" s="74">
        <v>9.778293587945798E-2</v>
      </c>
      <c r="CA323" s="74">
        <v>9.899732876166982E-2</v>
      </c>
      <c r="CB323" s="74">
        <v>9.9521730343359524E-2</v>
      </c>
      <c r="CC323" s="74">
        <v>9.8440895409011298E-2</v>
      </c>
      <c r="CD323" s="74">
        <v>9.8704282312136182E-2</v>
      </c>
      <c r="CE323" s="74">
        <v>0.10103707120939458</v>
      </c>
      <c r="CF323" s="74">
        <v>0.10186910973475093</v>
      </c>
      <c r="CG323" s="74">
        <v>9.9880021037815014E-2</v>
      </c>
      <c r="CH323" s="74">
        <v>0.10023510912004759</v>
      </c>
      <c r="CI323" s="74">
        <v>9.8477003371723631E-2</v>
      </c>
      <c r="CJ323" s="74">
        <v>9.9223483568627868E-2</v>
      </c>
      <c r="CK323" s="74">
        <v>9.5647304725396676E-2</v>
      </c>
      <c r="CL323" s="74">
        <v>9.7475613378627535E-2</v>
      </c>
      <c r="CM323" s="74">
        <v>9.8191726343050803E-2</v>
      </c>
      <c r="CN323" s="74">
        <v>0.10290844230867703</v>
      </c>
      <c r="CO323" s="74">
        <v>0.10031263448570475</v>
      </c>
      <c r="CP323" s="74">
        <v>0.10502520683226296</v>
      </c>
      <c r="CQ323" s="74">
        <v>0.11086224065175802</v>
      </c>
      <c r="CR323" s="74">
        <v>0.11185669200369619</v>
      </c>
      <c r="CS323" s="74">
        <v>0.11157208592665774</v>
      </c>
      <c r="CT323" s="74">
        <v>0.11064182361356285</v>
      </c>
      <c r="CU323" s="74">
        <v>0.10864022528324647</v>
      </c>
      <c r="CV323" s="74">
        <v>0.11071490388829126</v>
      </c>
      <c r="CW323" s="74">
        <v>0.11061361996574054</v>
      </c>
      <c r="CX323" s="74">
        <v>0.10909516183341114</v>
      </c>
      <c r="CY323" s="74">
        <v>0.10726224839341705</v>
      </c>
      <c r="CZ323" s="74">
        <v>0.10405196205705468</v>
      </c>
      <c r="DA323" s="74">
        <v>9.69374116992609E-2</v>
      </c>
      <c r="DB323" s="74">
        <v>9.1081118298257532E-2</v>
      </c>
      <c r="DC323" s="74">
        <v>9.0800932834289513E-2</v>
      </c>
      <c r="DD323" s="74">
        <v>9.2178829617420938E-2</v>
      </c>
      <c r="DE323" s="74">
        <v>9.3100180594441626E-2</v>
      </c>
      <c r="DF323" s="74">
        <v>9.5863140965109964E-2</v>
      </c>
      <c r="DG323" s="74">
        <v>9.7028788436275562E-2</v>
      </c>
      <c r="DH323" s="74">
        <v>9.6541770435044763E-2</v>
      </c>
      <c r="DI323" s="74">
        <v>9.7337967081881471E-2</v>
      </c>
      <c r="DJ323" s="74">
        <v>9.8524183154714826E-2</v>
      </c>
      <c r="DK323" s="74">
        <v>9.8024218659977E-2</v>
      </c>
      <c r="DL323" s="74">
        <v>9.5605897297003944E-2</v>
      </c>
      <c r="DM323" s="74">
        <v>9.5597866044741589E-2</v>
      </c>
      <c r="DN323" s="74">
        <v>9.5065549404492536E-2</v>
      </c>
      <c r="DO323" s="74">
        <v>9.5625921261986394E-2</v>
      </c>
      <c r="DP323" s="74">
        <v>9.8129781475916278E-2</v>
      </c>
      <c r="DQ323" s="74">
        <v>0.10020973966250894</v>
      </c>
      <c r="DR323" s="74">
        <v>9.9229975888896316E-2</v>
      </c>
      <c r="DS323" s="74">
        <v>9.803834083811247E-2</v>
      </c>
      <c r="DT323" s="74">
        <v>9.5925879587366009E-2</v>
      </c>
      <c r="DU323" s="74">
        <v>9.6202247930079379E-2</v>
      </c>
      <c r="DV323" s="74">
        <v>9.8819310616201431E-2</v>
      </c>
      <c r="DW323" s="74">
        <v>9.5157904131177293E-2</v>
      </c>
      <c r="DX323" s="74">
        <v>9.1282001465490994E-2</v>
      </c>
      <c r="DY323" s="74">
        <v>8.954178209312455E-2</v>
      </c>
      <c r="DZ323" s="74">
        <v>8.9291189682974226E-2</v>
      </c>
      <c r="EA323" s="74">
        <v>8.3808076033162093E-2</v>
      </c>
      <c r="EB323" s="74">
        <v>7.4737361052229806E-2</v>
      </c>
      <c r="EC323" s="74">
        <v>6.8439325804991694E-2</v>
      </c>
      <c r="ED323" s="74">
        <v>7.350315143525625E-2</v>
      </c>
      <c r="EE323" s="74">
        <v>7.4081743728312638E-2</v>
      </c>
      <c r="EF323" s="74">
        <v>7.5294501962355154E-2</v>
      </c>
      <c r="EG323" s="74">
        <v>7.6409392599183501E-2</v>
      </c>
      <c r="EH323" s="74">
        <v>7.4618943094808224E-2</v>
      </c>
      <c r="EI323" s="74">
        <v>7.4768198094478391E-2</v>
      </c>
      <c r="EJ323" s="74">
        <v>7.759028760827609E-2</v>
      </c>
      <c r="EK323" s="74">
        <v>7.9394370113636911E-2</v>
      </c>
      <c r="EL323" s="74">
        <v>8.1844671870077768E-2</v>
      </c>
      <c r="EM323" s="74">
        <v>7.8938897832127902E-2</v>
      </c>
      <c r="EN323" s="74">
        <v>7.3550368197931607E-2</v>
      </c>
      <c r="EO323" s="74">
        <v>7.5073764528781797E-2</v>
      </c>
      <c r="EP323" s="74">
        <v>7.8282080521786757E-2</v>
      </c>
      <c r="EQ323" s="74">
        <v>7.7867933041884607E-2</v>
      </c>
      <c r="ER323" s="74">
        <v>8.2937270410865183E-2</v>
      </c>
      <c r="ES323" s="74">
        <v>8.3418189259223022E-2</v>
      </c>
      <c r="ET323" s="74">
        <v>8.8416485220965971E-2</v>
      </c>
      <c r="EU323" s="74">
        <v>9.17592029523214E-2</v>
      </c>
      <c r="EV323" s="74">
        <v>9.4176290746250113E-2</v>
      </c>
      <c r="EW323" s="74">
        <v>9.4788089510181028E-2</v>
      </c>
      <c r="EX323" s="74">
        <v>9.0422431998778072E-2</v>
      </c>
      <c r="EY323" s="74">
        <v>9.9853851111914596E-2</v>
      </c>
      <c r="EZ323" s="74">
        <v>0.10762289132172834</v>
      </c>
      <c r="FA323" s="74">
        <v>0.12147582025063898</v>
      </c>
      <c r="FB323" s="74">
        <v>0.1255385487879061</v>
      </c>
      <c r="FC323" s="74">
        <v>0.13234363253730874</v>
      </c>
      <c r="FD323" s="74">
        <v>0.12711663574575011</v>
      </c>
      <c r="FE323" s="74">
        <v>0.11721214640467735</v>
      </c>
      <c r="FF323" s="74">
        <v>0.130292957035337</v>
      </c>
      <c r="FG323" s="74">
        <v>0.12003144794978536</v>
      </c>
      <c r="FH323" s="74">
        <v>0.11354883781645413</v>
      </c>
      <c r="FI323" s="74">
        <v>0.1075942675220566</v>
      </c>
      <c r="FJ323" s="74">
        <v>0.10956558907938833</v>
      </c>
      <c r="FK323" s="74">
        <v>0.1086374906876736</v>
      </c>
      <c r="FL323" s="74">
        <v>0.11057530664797671</v>
      </c>
      <c r="FM323" s="74">
        <v>0.10447363962946904</v>
      </c>
      <c r="FN323" s="74">
        <v>0.10519853889858698</v>
      </c>
      <c r="FO323" s="74">
        <v>9.5284007792322198E-2</v>
      </c>
      <c r="FP323" s="74">
        <v>0.10009043476646767</v>
      </c>
      <c r="FQ323" s="74">
        <v>9.6414576147558856E-2</v>
      </c>
      <c r="FR323" s="74">
        <v>9.9259148047491433E-2</v>
      </c>
      <c r="FS323" s="74">
        <v>9.422330987089414E-2</v>
      </c>
      <c r="FT323" s="74">
        <v>9.3468841583350767E-2</v>
      </c>
      <c r="FU323" s="74">
        <v>9.483064178103906E-2</v>
      </c>
      <c r="FV323" s="74">
        <v>9.22098298238644E-2</v>
      </c>
      <c r="FW323" s="74">
        <v>8.9233333333333345E-2</v>
      </c>
      <c r="FX323" s="74">
        <v>9.0299999999999978E-2</v>
      </c>
      <c r="FY323" s="74">
        <f t="shared" si="14"/>
        <v>8.7099999999999914E-2</v>
      </c>
      <c r="FZ323" s="74">
        <f t="shared" si="14"/>
        <v>8.2599999999999993E-2</v>
      </c>
      <c r="GA323" s="74">
        <f t="shared" si="14"/>
        <v>7.7966666666666559E-2</v>
      </c>
      <c r="GB323" s="74">
        <f t="shared" si="14"/>
        <v>8.0499999999999988E-2</v>
      </c>
      <c r="GC323" s="74">
        <f t="shared" si="14"/>
        <v>8.1033333333333304E-2</v>
      </c>
      <c r="GD323" s="74">
        <f t="shared" si="14"/>
        <v>8.7166666666666684E-2</v>
      </c>
      <c r="GE323" s="74">
        <f t="shared" si="14"/>
        <v>8.406666666666672E-2</v>
      </c>
      <c r="GF323" s="74">
        <f t="shared" si="14"/>
        <v>8.3000000000000004E-2</v>
      </c>
      <c r="GG323" s="74">
        <f t="shared" si="14"/>
        <v>8.4666666666666668E-2</v>
      </c>
      <c r="GH323" s="74">
        <f t="shared" si="14"/>
        <v>8.4366666666666645E-2</v>
      </c>
      <c r="GI323" s="74">
        <f t="shared" si="14"/>
        <v>8.6300000000000043E-2</v>
      </c>
      <c r="GJ323" s="74">
        <f t="shared" si="14"/>
        <v>8.2700000000000051E-2</v>
      </c>
      <c r="GK323" s="74">
        <f t="shared" si="14"/>
        <v>8.2000000000000031E-2</v>
      </c>
      <c r="GL323" s="74">
        <f t="shared" si="14"/>
        <v>7.8133333333333263E-2</v>
      </c>
      <c r="GM323" s="74">
        <f t="shared" si="14"/>
        <v>8.1800000000000025E-2</v>
      </c>
      <c r="GN323" s="74">
        <f t="shared" si="14"/>
        <v>8.2400000000000029E-2</v>
      </c>
      <c r="GO323" s="74">
        <f t="shared" si="14"/>
        <v>9.2566666666666672E-2</v>
      </c>
      <c r="GP323" s="74">
        <f t="shared" si="14"/>
        <v>8.4033333333333363E-2</v>
      </c>
      <c r="GQ323" s="74">
        <f t="shared" si="14"/>
        <v>8.7666666666666629E-2</v>
      </c>
      <c r="GR323" s="74">
        <f t="shared" si="14"/>
        <v>8.846666666666668E-2</v>
      </c>
      <c r="GS323" s="74">
        <f t="shared" si="14"/>
        <v>9.2066666666666672E-2</v>
      </c>
      <c r="GT323" s="74">
        <f t="shared" si="14"/>
        <v>8.6633333333333271E-2</v>
      </c>
      <c r="GU323" s="74">
        <f t="shared" si="14"/>
        <v>8.0900000000000069E-2</v>
      </c>
      <c r="GV323" s="74">
        <f t="shared" si="14"/>
        <v>8.2866666666666672E-2</v>
      </c>
      <c r="GW323" s="74">
        <f t="shared" si="14"/>
        <v>8.3933333333333263E-2</v>
      </c>
      <c r="GX323" s="74">
        <f t="shared" si="14"/>
        <v>8.5899999999999935E-2</v>
      </c>
      <c r="GY323" s="74">
        <f t="shared" si="14"/>
        <v>8.2966666666666716E-2</v>
      </c>
      <c r="GZ323" s="74">
        <f t="shared" si="14"/>
        <v>8.2066666666666663E-2</v>
      </c>
      <c r="HA323" s="74">
        <f t="shared" si="14"/>
        <v>8.9066666666666627E-2</v>
      </c>
      <c r="HB323" s="74">
        <f t="shared" si="14"/>
        <v>9.0833333333333321E-2</v>
      </c>
      <c r="HC323" s="74">
        <f t="shared" si="14"/>
        <v>8.6766666666666617E-2</v>
      </c>
      <c r="HD323" s="74">
        <f t="shared" si="14"/>
        <v>9.976666666666674E-2</v>
      </c>
      <c r="HE323" s="74">
        <f t="shared" si="14"/>
        <v>9.4833333333333367E-2</v>
      </c>
      <c r="HF323" s="74">
        <f t="shared" si="14"/>
        <v>9.4766666666666707E-2</v>
      </c>
      <c r="HG323" s="74">
        <f t="shared" si="14"/>
        <v>8.6933333333333307E-2</v>
      </c>
      <c r="HH323" s="74">
        <f t="shared" si="14"/>
        <v>8.67666666666667E-2</v>
      </c>
      <c r="HI323" s="74">
        <v>8.6933333333333307E-2</v>
      </c>
      <c r="HJ323" s="74">
        <v>8.67666666666667E-2</v>
      </c>
      <c r="HK323" s="40"/>
      <c r="HL323" s="40"/>
      <c r="HM323" s="40"/>
      <c r="HN323" s="40"/>
      <c r="HO323" s="40"/>
      <c r="HP323" s="40"/>
      <c r="HQ323" s="41"/>
      <c r="HR323" s="41"/>
      <c r="HS323" s="41"/>
      <c r="HT323" s="41"/>
      <c r="HU323" s="41"/>
      <c r="HV323" s="41"/>
      <c r="HW323" s="41"/>
      <c r="HX323" s="41"/>
      <c r="HY323" s="41"/>
      <c r="HZ323" s="41"/>
      <c r="IA323" s="41"/>
      <c r="IB323" s="41"/>
      <c r="IC323" s="41"/>
      <c r="ID323" s="41"/>
      <c r="IE323" s="41"/>
      <c r="IF323" s="41"/>
      <c r="IG323" s="41"/>
      <c r="IH323" s="41"/>
      <c r="II323" s="41"/>
      <c r="IJ323" s="41"/>
      <c r="IK323" s="41"/>
      <c r="IL323" s="41"/>
      <c r="IM323" s="41"/>
      <c r="IN323" s="41"/>
      <c r="IO323" s="42"/>
      <c r="IP323" s="42"/>
      <c r="IQ323" s="42"/>
      <c r="IR323" s="42"/>
      <c r="IS323" s="42"/>
      <c r="IT323" s="42"/>
      <c r="IU323" s="42"/>
      <c r="IV323" s="42"/>
      <c r="IW323" s="42"/>
    </row>
    <row r="324" spans="1:257" s="19" customFormat="1" ht="18" customHeight="1" x14ac:dyDescent="0.2">
      <c r="A324" s="12">
        <v>275</v>
      </c>
      <c r="B324" s="20"/>
      <c r="C324" s="60"/>
      <c r="D324" s="29"/>
      <c r="E324" s="95"/>
      <c r="F324" s="66" t="s">
        <v>316</v>
      </c>
      <c r="G324" s="35"/>
      <c r="H324" s="67">
        <v>0.26212370544308999</v>
      </c>
      <c r="I324" s="67">
        <v>0.2633192093096407</v>
      </c>
      <c r="J324" s="67">
        <v>0.26156351592051852</v>
      </c>
      <c r="K324" s="67">
        <v>0.26247758305604346</v>
      </c>
      <c r="L324" s="67">
        <v>0.26453059771931303</v>
      </c>
      <c r="M324" s="67">
        <v>0.26699957886452996</v>
      </c>
      <c r="N324" s="67">
        <v>0.26916632576274391</v>
      </c>
      <c r="O324" s="67">
        <v>0.26660564477934601</v>
      </c>
      <c r="P324" s="67">
        <v>0.2688196754715943</v>
      </c>
      <c r="Q324" s="67">
        <v>0.26960624059549287</v>
      </c>
      <c r="R324" s="67">
        <v>0.27028601436384081</v>
      </c>
      <c r="S324" s="67">
        <v>0.27256654045952761</v>
      </c>
      <c r="T324" s="67">
        <v>0.27368841203647043</v>
      </c>
      <c r="U324" s="67">
        <v>0.27310041228662441</v>
      </c>
      <c r="V324" s="67">
        <v>0.27463962155750077</v>
      </c>
      <c r="W324" s="67">
        <v>0.27349033329272426</v>
      </c>
      <c r="X324" s="67">
        <v>0.26902288237137018</v>
      </c>
      <c r="Y324" s="67">
        <v>0.26794834515202465</v>
      </c>
      <c r="Z324" s="67">
        <v>0.26245965294782214</v>
      </c>
      <c r="AA324" s="67">
        <v>0.26168295401522157</v>
      </c>
      <c r="AB324" s="67">
        <v>0.26213210663976272</v>
      </c>
      <c r="AC324" s="67">
        <v>0.26493670475036785</v>
      </c>
      <c r="AD324" s="67">
        <v>0.26957830894386309</v>
      </c>
      <c r="AE324" s="67">
        <v>0.27184552621008884</v>
      </c>
      <c r="AF324" s="67">
        <v>0.27639296327143126</v>
      </c>
      <c r="AG324" s="67">
        <v>0.27544529978438709</v>
      </c>
      <c r="AH324" s="67">
        <v>0.27672341027283659</v>
      </c>
      <c r="AI324" s="67">
        <v>0.27663537082011719</v>
      </c>
      <c r="AJ324" s="67">
        <v>0.27421662903347005</v>
      </c>
      <c r="AK324" s="67">
        <v>0.27489199819078758</v>
      </c>
      <c r="AL324" s="67">
        <v>0.27570882568606525</v>
      </c>
      <c r="AM324" s="67">
        <v>0.27434215508516763</v>
      </c>
      <c r="AN324" s="67">
        <v>0.27513160655768665</v>
      </c>
      <c r="AO324" s="67">
        <v>0.27543774364345286</v>
      </c>
      <c r="AP324" s="67">
        <v>0.27606947713571417</v>
      </c>
      <c r="AQ324" s="67">
        <v>0.28290122328417472</v>
      </c>
      <c r="AR324" s="67">
        <v>0.27992388538647922</v>
      </c>
      <c r="AS324" s="67">
        <v>0.27659345419288328</v>
      </c>
      <c r="AT324" s="67">
        <v>0.27247810581726595</v>
      </c>
      <c r="AU324" s="67">
        <v>0.27327338334232287</v>
      </c>
      <c r="AV324" s="67">
        <v>0.27425685064382826</v>
      </c>
      <c r="AW324" s="67">
        <v>0.27340839374394954</v>
      </c>
      <c r="AX324" s="67">
        <v>0.27553350653488196</v>
      </c>
      <c r="AY324" s="67">
        <v>0.27265568305888593</v>
      </c>
      <c r="AZ324" s="67">
        <v>0.27235830481135964</v>
      </c>
      <c r="BA324" s="67">
        <v>0.2730344835355103</v>
      </c>
      <c r="BB324" s="67">
        <v>0.28066477462857187</v>
      </c>
      <c r="BC324" s="67">
        <v>0.2827863699079799</v>
      </c>
      <c r="BD324" s="67">
        <v>0.28127940223930159</v>
      </c>
      <c r="BE324" s="67">
        <v>0.28028738518057528</v>
      </c>
      <c r="BF324" s="67">
        <v>0.28354828180379638</v>
      </c>
      <c r="BG324" s="67">
        <v>0.2825003496375964</v>
      </c>
      <c r="BH324" s="67">
        <v>0.27275789480387774</v>
      </c>
      <c r="BI324" s="67">
        <v>0.27212274693662508</v>
      </c>
      <c r="BJ324" s="67">
        <v>0.2795085214370856</v>
      </c>
      <c r="BK324" s="67">
        <v>0.28642655776634685</v>
      </c>
      <c r="BL324" s="67">
        <v>0.28919711543162691</v>
      </c>
      <c r="BM324" s="67">
        <v>0.28990781401234578</v>
      </c>
      <c r="BN324" s="67">
        <v>0.29050753031472254</v>
      </c>
      <c r="BO324" s="67">
        <v>0.2928612610227837</v>
      </c>
      <c r="BP324" s="67">
        <v>0.29382361052242395</v>
      </c>
      <c r="BQ324" s="67">
        <v>0.29527989011559963</v>
      </c>
      <c r="BR324" s="67">
        <v>0.29610480924440369</v>
      </c>
      <c r="BS324" s="67">
        <v>0.2963211258917724</v>
      </c>
      <c r="BT324" s="67">
        <v>0.29498533105887031</v>
      </c>
      <c r="BU324" s="67">
        <v>0.28882935469882831</v>
      </c>
      <c r="BV324" s="67">
        <v>0.28773659511143895</v>
      </c>
      <c r="BW324" s="67">
        <v>0.28508436904213746</v>
      </c>
      <c r="BX324" s="67">
        <v>0.28552531659488789</v>
      </c>
      <c r="BY324" s="67">
        <v>0.2862609484929588</v>
      </c>
      <c r="BZ324" s="67">
        <v>0.28743464623983789</v>
      </c>
      <c r="CA324" s="67">
        <v>0.28879555756115627</v>
      </c>
      <c r="CB324" s="67">
        <v>0.27985070673464002</v>
      </c>
      <c r="CC324" s="67">
        <v>0.27727704423896854</v>
      </c>
      <c r="CD324" s="67">
        <v>0.27564410831727043</v>
      </c>
      <c r="CE324" s="67">
        <v>0.27938668770805053</v>
      </c>
      <c r="CF324" s="67">
        <v>0.28138000472729408</v>
      </c>
      <c r="CG324" s="67">
        <v>0.28277345370860091</v>
      </c>
      <c r="CH324" s="67">
        <v>0.28494874661291264</v>
      </c>
      <c r="CI324" s="67">
        <v>0.2838766060025964</v>
      </c>
      <c r="CJ324" s="67">
        <v>0.2839956044249819</v>
      </c>
      <c r="CK324" s="67">
        <v>0.28292582779209169</v>
      </c>
      <c r="CL324" s="67">
        <v>0.2769142970250123</v>
      </c>
      <c r="CM324" s="67">
        <v>0.27254525885171804</v>
      </c>
      <c r="CN324" s="67">
        <v>0.2733916039692349</v>
      </c>
      <c r="CO324" s="67">
        <v>0.27366561822250668</v>
      </c>
      <c r="CP324" s="67">
        <v>0.27598304714486321</v>
      </c>
      <c r="CQ324" s="67">
        <v>0.27373975366598369</v>
      </c>
      <c r="CR324" s="67">
        <v>0.26794195561881629</v>
      </c>
      <c r="CS324" s="67">
        <v>0.26415441646521448</v>
      </c>
      <c r="CT324" s="67">
        <v>0.26332164132029451</v>
      </c>
      <c r="CU324" s="67">
        <v>0.26201802751880604</v>
      </c>
      <c r="CV324" s="67">
        <v>0.26766521890375933</v>
      </c>
      <c r="CW324" s="67">
        <v>0.26886775302888705</v>
      </c>
      <c r="CX324" s="67">
        <v>0.26712628981002967</v>
      </c>
      <c r="CY324" s="67">
        <v>0.2677005652049092</v>
      </c>
      <c r="CZ324" s="67">
        <v>0.25788833040475723</v>
      </c>
      <c r="DA324" s="67">
        <v>0.25255946003126151</v>
      </c>
      <c r="DB324" s="67">
        <v>0.24680725663242051</v>
      </c>
      <c r="DC324" s="67">
        <v>0.24066388611689579</v>
      </c>
      <c r="DD324" s="67">
        <v>0.23702009948857775</v>
      </c>
      <c r="DE324" s="67">
        <v>0.23652589370032756</v>
      </c>
      <c r="DF324" s="67">
        <v>0.23159836162171696</v>
      </c>
      <c r="DG324" s="67">
        <v>0.21978945847910647</v>
      </c>
      <c r="DH324" s="67">
        <v>0.21655502870563675</v>
      </c>
      <c r="DI324" s="67">
        <v>0.20341973285284695</v>
      </c>
      <c r="DJ324" s="67">
        <v>0.2034891167287986</v>
      </c>
      <c r="DK324" s="67">
        <v>0.20306091183371958</v>
      </c>
      <c r="DL324" s="67">
        <v>0.19974667761568271</v>
      </c>
      <c r="DM324" s="67">
        <v>0.19796798309953823</v>
      </c>
      <c r="DN324" s="67">
        <v>0.20015001177709568</v>
      </c>
      <c r="DO324" s="67">
        <v>0.20243613109924463</v>
      </c>
      <c r="DP324" s="67">
        <v>0.20238103732785861</v>
      </c>
      <c r="DQ324" s="67">
        <v>0.2025125091784111</v>
      </c>
      <c r="DR324" s="67">
        <v>0.20514788364919648</v>
      </c>
      <c r="DS324" s="67">
        <v>0.20765865583140919</v>
      </c>
      <c r="DT324" s="67">
        <v>0.20767668747249179</v>
      </c>
      <c r="DU324" s="67">
        <v>0.21083259621784145</v>
      </c>
      <c r="DV324" s="67">
        <v>0.21518231648594757</v>
      </c>
      <c r="DW324" s="67">
        <v>0.21634096015280907</v>
      </c>
      <c r="DX324" s="67">
        <v>0.21755177132585471</v>
      </c>
      <c r="DY324" s="67">
        <v>0.21731430938361007</v>
      </c>
      <c r="DZ324" s="67">
        <v>0.21732046513764416</v>
      </c>
      <c r="EA324" s="67">
        <v>0.21328994125464154</v>
      </c>
      <c r="EB324" s="67">
        <v>0.2082688050351803</v>
      </c>
      <c r="EC324" s="67">
        <v>0.20386356294777477</v>
      </c>
      <c r="ED324" s="67">
        <v>0.20653004060779739</v>
      </c>
      <c r="EE324" s="67">
        <v>0.20757346411231148</v>
      </c>
      <c r="EF324" s="67">
        <v>0.20967868034915227</v>
      </c>
      <c r="EG324" s="67">
        <v>0.21365861898984109</v>
      </c>
      <c r="EH324" s="67">
        <v>0.21395946157988249</v>
      </c>
      <c r="EI324" s="67">
        <v>0.21340301933596148</v>
      </c>
      <c r="EJ324" s="67">
        <v>0.21362113818941689</v>
      </c>
      <c r="EK324" s="67">
        <v>0.21275562904194686</v>
      </c>
      <c r="EL324" s="67">
        <v>0.21291438120634917</v>
      </c>
      <c r="EM324" s="67">
        <v>0.21148548005303275</v>
      </c>
      <c r="EN324" s="67">
        <v>0.20706783892195213</v>
      </c>
      <c r="EO324" s="67">
        <v>0.20837713488193285</v>
      </c>
      <c r="EP324" s="67">
        <v>0.21176556477596156</v>
      </c>
      <c r="EQ324" s="67">
        <v>0.21363384622671297</v>
      </c>
      <c r="ER324" s="67">
        <v>0.21702754386407935</v>
      </c>
      <c r="ES324" s="67">
        <v>0.21907206202672763</v>
      </c>
      <c r="ET324" s="67">
        <v>0.22319914279270439</v>
      </c>
      <c r="EU324" s="67">
        <v>0.22688932411832619</v>
      </c>
      <c r="EV324" s="67">
        <v>0.22607714804838147</v>
      </c>
      <c r="EW324" s="67">
        <v>0.22313336248734145</v>
      </c>
      <c r="EX324" s="67">
        <v>0.2262479146399704</v>
      </c>
      <c r="EY324" s="67">
        <v>0.22316868751683405</v>
      </c>
      <c r="EZ324" s="67">
        <v>0.22754316736856928</v>
      </c>
      <c r="FA324" s="67">
        <v>0.22238655231854357</v>
      </c>
      <c r="FB324" s="67">
        <v>0.22656864835220084</v>
      </c>
      <c r="FC324" s="67">
        <v>0.22637231238431399</v>
      </c>
      <c r="FD324" s="67">
        <v>0.21972800110839105</v>
      </c>
      <c r="FE324" s="67">
        <v>0.22318571819412333</v>
      </c>
      <c r="FF324" s="67">
        <v>0.22302282124246645</v>
      </c>
      <c r="FG324" s="67">
        <v>0.2192569718981858</v>
      </c>
      <c r="FH324" s="67">
        <v>0.20409777698314233</v>
      </c>
      <c r="FI324" s="67">
        <v>0.2028196693179988</v>
      </c>
      <c r="FJ324" s="67">
        <v>0.20078586899299639</v>
      </c>
      <c r="FK324" s="67">
        <v>0.19925825928888391</v>
      </c>
      <c r="FL324" s="67">
        <v>0.19887893411014335</v>
      </c>
      <c r="FM324" s="67">
        <v>0.19681407426286829</v>
      </c>
      <c r="FN324" s="67">
        <v>0.19562199787183412</v>
      </c>
      <c r="FO324" s="67">
        <v>0.20213035899148207</v>
      </c>
      <c r="FP324" s="67">
        <v>0.20338796836715803</v>
      </c>
      <c r="FQ324" s="67">
        <v>0.2042662883575842</v>
      </c>
      <c r="FR324" s="67">
        <v>0.21008135407274345</v>
      </c>
      <c r="FS324" s="67">
        <v>0.21317760072210906</v>
      </c>
      <c r="FT324" s="67">
        <v>0.21719730152723199</v>
      </c>
      <c r="FU324" s="67">
        <v>0.21881113414797046</v>
      </c>
      <c r="FV324" s="67">
        <v>0.22028001589193488</v>
      </c>
      <c r="FW324" s="67">
        <v>0.21759999999999999</v>
      </c>
      <c r="FX324" s="67">
        <v>0.2203</v>
      </c>
      <c r="FY324" s="67">
        <v>0.21590000000000001</v>
      </c>
      <c r="FZ324" s="67">
        <v>0.215</v>
      </c>
      <c r="GA324" s="67">
        <v>0.20910000000000001</v>
      </c>
      <c r="GB324" s="67">
        <v>0.2056</v>
      </c>
      <c r="GC324" s="67">
        <v>0.2026</v>
      </c>
      <c r="GD324" s="67">
        <v>0.2</v>
      </c>
      <c r="GE324" s="67">
        <v>0.1961</v>
      </c>
      <c r="GF324" s="67">
        <v>0.19409999999999999</v>
      </c>
      <c r="GG324" s="67">
        <v>0.19489999999999999</v>
      </c>
      <c r="GH324" s="67">
        <v>0.19769999999999999</v>
      </c>
      <c r="GI324" s="67">
        <v>0.19869999999999999</v>
      </c>
      <c r="GJ324" s="67">
        <v>0.193</v>
      </c>
      <c r="GK324" s="67">
        <v>0.19420000000000001</v>
      </c>
      <c r="GL324" s="67">
        <v>0.1946</v>
      </c>
      <c r="GM324" s="67">
        <v>0.19489999999999999</v>
      </c>
      <c r="GN324" s="67">
        <v>0.19339999999999999</v>
      </c>
      <c r="GO324" s="67">
        <v>0.19159999999999999</v>
      </c>
      <c r="GP324" s="67">
        <v>0.19070000000000001</v>
      </c>
      <c r="GQ324" s="67">
        <v>0.19</v>
      </c>
      <c r="GR324" s="67">
        <v>0.19109999999999999</v>
      </c>
      <c r="GS324" s="67">
        <v>0.19339999999999999</v>
      </c>
      <c r="GT324" s="67">
        <v>0.19350000000000001</v>
      </c>
      <c r="GU324" s="67">
        <v>0.19289999999999999</v>
      </c>
      <c r="GV324" s="67">
        <v>0.1905</v>
      </c>
      <c r="GW324" s="67">
        <v>0.1888</v>
      </c>
      <c r="GX324" s="67">
        <v>0.18709999999999999</v>
      </c>
      <c r="GY324" s="67">
        <v>0.1832</v>
      </c>
      <c r="GZ324" s="67">
        <v>0.18</v>
      </c>
      <c r="HA324" s="67">
        <v>0.17799999999999999</v>
      </c>
      <c r="HB324" s="67">
        <v>0.17949999999999999</v>
      </c>
      <c r="HC324" s="67">
        <v>0.1804</v>
      </c>
      <c r="HD324" s="67">
        <v>0.20150000000000001</v>
      </c>
      <c r="HE324" s="67">
        <v>0.20150000000000001</v>
      </c>
      <c r="HF324" s="67">
        <v>0.20200000000000001</v>
      </c>
      <c r="HG324" s="67">
        <v>0.20180000000000001</v>
      </c>
      <c r="HH324" s="67">
        <v>0.2026</v>
      </c>
      <c r="HI324" s="67">
        <v>0.20180000000000001</v>
      </c>
      <c r="HJ324" s="67">
        <v>0.2026</v>
      </c>
      <c r="HK324" s="68"/>
      <c r="HL324" s="68"/>
      <c r="HM324" s="68"/>
      <c r="HN324" s="68"/>
      <c r="HO324" s="68"/>
      <c r="HP324" s="68"/>
      <c r="HQ324" s="69"/>
      <c r="HR324" s="69"/>
      <c r="HS324" s="69"/>
      <c r="HT324" s="69"/>
      <c r="HU324" s="69"/>
      <c r="HV324" s="69"/>
      <c r="HW324" s="69"/>
      <c r="HX324" s="69"/>
      <c r="HY324" s="69"/>
      <c r="HZ324" s="69"/>
      <c r="IA324" s="69"/>
      <c r="IB324" s="69"/>
      <c r="IC324" s="69"/>
      <c r="ID324" s="69"/>
      <c r="IE324" s="69"/>
      <c r="IF324" s="69"/>
      <c r="IG324" s="69"/>
      <c r="IH324" s="69"/>
      <c r="II324" s="69"/>
      <c r="IJ324" s="69"/>
      <c r="IK324" s="69"/>
      <c r="IL324" s="69"/>
      <c r="IM324" s="69"/>
      <c r="IN324" s="69"/>
      <c r="IO324" s="70"/>
      <c r="IP324" s="70"/>
      <c r="IQ324" s="70"/>
      <c r="IR324" s="70"/>
      <c r="IS324" s="70"/>
      <c r="IT324" s="70"/>
      <c r="IU324" s="70"/>
      <c r="IV324" s="70"/>
      <c r="IW324" s="70"/>
    </row>
    <row r="325" spans="1:257" s="19" customFormat="1" ht="18" customHeight="1" x14ac:dyDescent="0.2">
      <c r="A325" s="12">
        <v>27501</v>
      </c>
      <c r="B325" s="20"/>
      <c r="C325" s="60"/>
      <c r="D325" s="29"/>
      <c r="E325" s="95"/>
      <c r="F325" s="35"/>
      <c r="G325" s="36" t="s">
        <v>316</v>
      </c>
      <c r="H325" s="71">
        <v>0.26212370544308999</v>
      </c>
      <c r="I325" s="71">
        <v>0.2633192093096407</v>
      </c>
      <c r="J325" s="71">
        <v>0.26156351592051852</v>
      </c>
      <c r="K325" s="71">
        <v>0.26247758305604346</v>
      </c>
      <c r="L325" s="71">
        <v>0.26453059771931303</v>
      </c>
      <c r="M325" s="71">
        <v>0.26699957886452996</v>
      </c>
      <c r="N325" s="71">
        <v>0.26916632576274391</v>
      </c>
      <c r="O325" s="71">
        <v>0.26660564477934601</v>
      </c>
      <c r="P325" s="71">
        <v>0.2688196754715943</v>
      </c>
      <c r="Q325" s="71">
        <v>0.26960624059549287</v>
      </c>
      <c r="R325" s="71">
        <v>0.27028601436384081</v>
      </c>
      <c r="S325" s="71">
        <v>0.27256654045952761</v>
      </c>
      <c r="T325" s="71">
        <v>0.27368841203647043</v>
      </c>
      <c r="U325" s="71">
        <v>0.27310041228662441</v>
      </c>
      <c r="V325" s="71">
        <v>0.27463962155750077</v>
      </c>
      <c r="W325" s="71">
        <v>0.27349033329272426</v>
      </c>
      <c r="X325" s="71">
        <v>0.26902288237137018</v>
      </c>
      <c r="Y325" s="71">
        <v>0.26794834515202465</v>
      </c>
      <c r="Z325" s="71">
        <v>0.26245965294782214</v>
      </c>
      <c r="AA325" s="71">
        <v>0.26168295401522157</v>
      </c>
      <c r="AB325" s="71">
        <v>0.26213210663976272</v>
      </c>
      <c r="AC325" s="71">
        <v>0.26493670475036785</v>
      </c>
      <c r="AD325" s="71">
        <v>0.26957830894386309</v>
      </c>
      <c r="AE325" s="71">
        <v>0.27184552621008884</v>
      </c>
      <c r="AF325" s="71">
        <v>0.27639296327143126</v>
      </c>
      <c r="AG325" s="71">
        <v>0.27544529978438709</v>
      </c>
      <c r="AH325" s="71">
        <v>0.27672341027283659</v>
      </c>
      <c r="AI325" s="71">
        <v>0.27663537082011719</v>
      </c>
      <c r="AJ325" s="71">
        <v>0.27421662903347005</v>
      </c>
      <c r="AK325" s="71">
        <v>0.27489199819078758</v>
      </c>
      <c r="AL325" s="71">
        <v>0.27570882568606525</v>
      </c>
      <c r="AM325" s="71">
        <v>0.27434215508516763</v>
      </c>
      <c r="AN325" s="71">
        <v>0.27513160655768665</v>
      </c>
      <c r="AO325" s="71">
        <v>0.27543774364345286</v>
      </c>
      <c r="AP325" s="71">
        <v>0.27606947713571417</v>
      </c>
      <c r="AQ325" s="71">
        <v>0.28290122328417472</v>
      </c>
      <c r="AR325" s="71">
        <v>0.27992388538647922</v>
      </c>
      <c r="AS325" s="71">
        <v>0.27659345419288328</v>
      </c>
      <c r="AT325" s="71">
        <v>0.27247810581726595</v>
      </c>
      <c r="AU325" s="71">
        <v>0.27327338334232287</v>
      </c>
      <c r="AV325" s="71">
        <v>0.27425685064382826</v>
      </c>
      <c r="AW325" s="71">
        <v>0.27340839374394954</v>
      </c>
      <c r="AX325" s="71">
        <v>0.27553350653488196</v>
      </c>
      <c r="AY325" s="71">
        <v>0.27265568305888593</v>
      </c>
      <c r="AZ325" s="71">
        <v>0.27235830481135964</v>
      </c>
      <c r="BA325" s="71">
        <v>0.2730344835355103</v>
      </c>
      <c r="BB325" s="71">
        <v>0.28066477462857187</v>
      </c>
      <c r="BC325" s="71">
        <v>0.2827863699079799</v>
      </c>
      <c r="BD325" s="71">
        <v>0.28127940223930159</v>
      </c>
      <c r="BE325" s="71">
        <v>0.28028738518057528</v>
      </c>
      <c r="BF325" s="71">
        <v>0.28354828180379638</v>
      </c>
      <c r="BG325" s="71">
        <v>0.2825003496375964</v>
      </c>
      <c r="BH325" s="71">
        <v>0.27275789480387774</v>
      </c>
      <c r="BI325" s="71">
        <v>0.27212274693662508</v>
      </c>
      <c r="BJ325" s="71">
        <v>0.2795085214370856</v>
      </c>
      <c r="BK325" s="71">
        <v>0.28642655776634685</v>
      </c>
      <c r="BL325" s="71">
        <v>0.28919711543162691</v>
      </c>
      <c r="BM325" s="71">
        <v>0.28990781401234578</v>
      </c>
      <c r="BN325" s="71">
        <v>0.29050753031472254</v>
      </c>
      <c r="BO325" s="71">
        <v>0.2928612610227837</v>
      </c>
      <c r="BP325" s="71">
        <v>0.29382361052242395</v>
      </c>
      <c r="BQ325" s="71">
        <v>0.29527989011559963</v>
      </c>
      <c r="BR325" s="71">
        <v>0.29610480924440369</v>
      </c>
      <c r="BS325" s="71">
        <v>0.2963211258917724</v>
      </c>
      <c r="BT325" s="71">
        <v>0.29498533105887031</v>
      </c>
      <c r="BU325" s="71">
        <v>0.28882935469882831</v>
      </c>
      <c r="BV325" s="71">
        <v>0.28773659511143895</v>
      </c>
      <c r="BW325" s="71">
        <v>0.28508436904213746</v>
      </c>
      <c r="BX325" s="71">
        <v>0.28552531659488789</v>
      </c>
      <c r="BY325" s="71">
        <v>0.2862609484929588</v>
      </c>
      <c r="BZ325" s="71">
        <v>0.28743464623983789</v>
      </c>
      <c r="CA325" s="71">
        <v>0.28879555756115627</v>
      </c>
      <c r="CB325" s="71">
        <v>0.27985070673464002</v>
      </c>
      <c r="CC325" s="71">
        <v>0.27727704423896854</v>
      </c>
      <c r="CD325" s="71">
        <v>0.27564410831727043</v>
      </c>
      <c r="CE325" s="71">
        <v>0.27938668770805053</v>
      </c>
      <c r="CF325" s="71">
        <v>0.28138000472729408</v>
      </c>
      <c r="CG325" s="71">
        <v>0.28277345370860091</v>
      </c>
      <c r="CH325" s="71">
        <v>0.28494874661291264</v>
      </c>
      <c r="CI325" s="71">
        <v>0.2838766060025964</v>
      </c>
      <c r="CJ325" s="71">
        <v>0.2839956044249819</v>
      </c>
      <c r="CK325" s="71">
        <v>0.28292582779209169</v>
      </c>
      <c r="CL325" s="71">
        <v>0.2769142970250123</v>
      </c>
      <c r="CM325" s="71">
        <v>0.27254525885171804</v>
      </c>
      <c r="CN325" s="71">
        <v>0.2733916039692349</v>
      </c>
      <c r="CO325" s="71">
        <v>0.27366561822250668</v>
      </c>
      <c r="CP325" s="71">
        <v>0.27598304714486321</v>
      </c>
      <c r="CQ325" s="71">
        <v>0.27373975366598369</v>
      </c>
      <c r="CR325" s="71">
        <v>0.26794195561881629</v>
      </c>
      <c r="CS325" s="71">
        <v>0.26415441646521448</v>
      </c>
      <c r="CT325" s="71">
        <v>0.26332164132029451</v>
      </c>
      <c r="CU325" s="71">
        <v>0.26201802751880604</v>
      </c>
      <c r="CV325" s="71">
        <v>0.26766521890375933</v>
      </c>
      <c r="CW325" s="71">
        <v>0.26886775302888705</v>
      </c>
      <c r="CX325" s="71">
        <v>0.26712628981002967</v>
      </c>
      <c r="CY325" s="71">
        <v>0.2677005652049092</v>
      </c>
      <c r="CZ325" s="71">
        <v>0.25788833040475723</v>
      </c>
      <c r="DA325" s="71">
        <v>0.25255946003126151</v>
      </c>
      <c r="DB325" s="71">
        <v>0.24680725663242051</v>
      </c>
      <c r="DC325" s="71">
        <v>0.24066388611689579</v>
      </c>
      <c r="DD325" s="71">
        <v>0.23702009948857775</v>
      </c>
      <c r="DE325" s="71">
        <v>0.23652589370032756</v>
      </c>
      <c r="DF325" s="71">
        <v>0.23159836162171696</v>
      </c>
      <c r="DG325" s="71">
        <v>0.21978945847910647</v>
      </c>
      <c r="DH325" s="71">
        <v>0.21655502870563675</v>
      </c>
      <c r="DI325" s="71">
        <v>0.20341973285284695</v>
      </c>
      <c r="DJ325" s="71">
        <v>0.2034891167287986</v>
      </c>
      <c r="DK325" s="71">
        <v>0.20306091183371958</v>
      </c>
      <c r="DL325" s="71">
        <v>0.19974667761568271</v>
      </c>
      <c r="DM325" s="71">
        <v>0.19796798309953823</v>
      </c>
      <c r="DN325" s="71">
        <v>0.20015001177709568</v>
      </c>
      <c r="DO325" s="71">
        <v>0.20243613109924463</v>
      </c>
      <c r="DP325" s="71">
        <v>0.20238103732785861</v>
      </c>
      <c r="DQ325" s="71">
        <v>0.2025125091784111</v>
      </c>
      <c r="DR325" s="71">
        <v>0.20514788364919648</v>
      </c>
      <c r="DS325" s="71">
        <v>0.20765865583140919</v>
      </c>
      <c r="DT325" s="71">
        <v>0.20767668747249179</v>
      </c>
      <c r="DU325" s="71">
        <v>0.21083259621784145</v>
      </c>
      <c r="DV325" s="71">
        <v>0.21518231648594757</v>
      </c>
      <c r="DW325" s="71">
        <v>0.21634096015280907</v>
      </c>
      <c r="DX325" s="71">
        <v>0.21755177132585471</v>
      </c>
      <c r="DY325" s="71">
        <v>0.21731430938361007</v>
      </c>
      <c r="DZ325" s="71">
        <v>0.21732046513764416</v>
      </c>
      <c r="EA325" s="71">
        <v>0.21328994125464154</v>
      </c>
      <c r="EB325" s="71">
        <v>0.2082688050351803</v>
      </c>
      <c r="EC325" s="71">
        <v>0.20386356294777477</v>
      </c>
      <c r="ED325" s="71">
        <v>0.20653004060779739</v>
      </c>
      <c r="EE325" s="71">
        <v>0.20757346411231148</v>
      </c>
      <c r="EF325" s="71">
        <v>0.20967868034915227</v>
      </c>
      <c r="EG325" s="71">
        <v>0.21365861898984109</v>
      </c>
      <c r="EH325" s="71">
        <v>0.21395946157988249</v>
      </c>
      <c r="EI325" s="71">
        <v>0.21340301933596148</v>
      </c>
      <c r="EJ325" s="71">
        <v>0.21362113818941689</v>
      </c>
      <c r="EK325" s="71">
        <v>0.21275562904194686</v>
      </c>
      <c r="EL325" s="71">
        <v>0.21291438120634917</v>
      </c>
      <c r="EM325" s="71">
        <v>0.21148548005303275</v>
      </c>
      <c r="EN325" s="71">
        <v>0.20706783892195213</v>
      </c>
      <c r="EO325" s="71">
        <v>0.20837713488193285</v>
      </c>
      <c r="EP325" s="71">
        <v>0.21176556477596156</v>
      </c>
      <c r="EQ325" s="71">
        <v>0.21363384622671297</v>
      </c>
      <c r="ER325" s="71">
        <v>0.21702754386407935</v>
      </c>
      <c r="ES325" s="71">
        <v>0.21907206202672763</v>
      </c>
      <c r="ET325" s="71">
        <v>0.22319914279270439</v>
      </c>
      <c r="EU325" s="71">
        <v>0.22688932411832619</v>
      </c>
      <c r="EV325" s="71">
        <v>0.22607714804838147</v>
      </c>
      <c r="EW325" s="71">
        <v>0.22313336248734145</v>
      </c>
      <c r="EX325" s="71">
        <v>0.2262479146399704</v>
      </c>
      <c r="EY325" s="71">
        <v>0.22316868751683405</v>
      </c>
      <c r="EZ325" s="71">
        <v>0.22754316736856928</v>
      </c>
      <c r="FA325" s="71">
        <v>0.22238655231854357</v>
      </c>
      <c r="FB325" s="71">
        <v>0.22656864835220084</v>
      </c>
      <c r="FC325" s="71">
        <v>0.22637231238431399</v>
      </c>
      <c r="FD325" s="71">
        <v>0.21972800110839105</v>
      </c>
      <c r="FE325" s="71">
        <v>0.22318571819412333</v>
      </c>
      <c r="FF325" s="71">
        <v>0.22302282124246645</v>
      </c>
      <c r="FG325" s="71">
        <v>0.2192569718981858</v>
      </c>
      <c r="FH325" s="71">
        <v>0.20409777698314233</v>
      </c>
      <c r="FI325" s="71">
        <v>0.2028196693179988</v>
      </c>
      <c r="FJ325" s="71">
        <v>0.20078586899299639</v>
      </c>
      <c r="FK325" s="71">
        <v>0.19925825928888391</v>
      </c>
      <c r="FL325" s="71">
        <v>0.19887893411014335</v>
      </c>
      <c r="FM325" s="71">
        <v>0.19681407426286829</v>
      </c>
      <c r="FN325" s="71">
        <v>0.19562199787183412</v>
      </c>
      <c r="FO325" s="71">
        <v>0.20213035899148207</v>
      </c>
      <c r="FP325" s="71">
        <v>0.20338796836715803</v>
      </c>
      <c r="FQ325" s="71">
        <v>0.2042662883575842</v>
      </c>
      <c r="FR325" s="71">
        <v>0.21008135407274345</v>
      </c>
      <c r="FS325" s="71">
        <v>0.21317760072210906</v>
      </c>
      <c r="FT325" s="71">
        <v>0.21719730152723199</v>
      </c>
      <c r="FU325" s="71">
        <v>0.21881113414797046</v>
      </c>
      <c r="FV325" s="37">
        <v>0.22028001589193488</v>
      </c>
      <c r="FW325" s="71">
        <v>0.21759999999999999</v>
      </c>
      <c r="FX325" s="71">
        <v>0.2203</v>
      </c>
      <c r="FY325" s="71">
        <v>0.21590000000000001</v>
      </c>
      <c r="FZ325" s="71">
        <v>0.215</v>
      </c>
      <c r="GA325" s="71">
        <v>0.20910000000000001</v>
      </c>
      <c r="GB325" s="71">
        <v>0.2056</v>
      </c>
      <c r="GC325" s="71">
        <v>0.2026</v>
      </c>
      <c r="GD325" s="71">
        <v>0.2</v>
      </c>
      <c r="GE325" s="71">
        <v>0.1961</v>
      </c>
      <c r="GF325" s="71">
        <v>0.19409999999999999</v>
      </c>
      <c r="GG325" s="71">
        <v>0.19489999999999999</v>
      </c>
      <c r="GH325" s="71">
        <v>0.19769999999999999</v>
      </c>
      <c r="GI325" s="71">
        <v>0.19869999999999999</v>
      </c>
      <c r="GJ325" s="71">
        <v>0.193</v>
      </c>
      <c r="GK325" s="71">
        <v>0.19420000000000001</v>
      </c>
      <c r="GL325" s="71">
        <v>0.1946</v>
      </c>
      <c r="GM325" s="71">
        <v>0.19489999999999999</v>
      </c>
      <c r="GN325" s="71">
        <v>0.19339999999999999</v>
      </c>
      <c r="GO325" s="71">
        <v>0.19159999999999999</v>
      </c>
      <c r="GP325" s="71">
        <v>0.19070000000000001</v>
      </c>
      <c r="GQ325" s="71">
        <v>0.19</v>
      </c>
      <c r="GR325" s="71">
        <v>0.19109999999999999</v>
      </c>
      <c r="GS325" s="71">
        <v>0.19339999999999999</v>
      </c>
      <c r="GT325" s="71">
        <v>0.19350000000000001</v>
      </c>
      <c r="GU325" s="71">
        <v>0.19289999999999999</v>
      </c>
      <c r="GV325" s="71">
        <v>0.1905</v>
      </c>
      <c r="GW325" s="71">
        <v>0.1888</v>
      </c>
      <c r="GX325" s="71">
        <v>0.18709999999999999</v>
      </c>
      <c r="GY325" s="71">
        <v>0.1832</v>
      </c>
      <c r="GZ325" s="71">
        <v>0.18</v>
      </c>
      <c r="HA325" s="71">
        <v>0.17799999999999999</v>
      </c>
      <c r="HB325" s="71">
        <v>0.17949999999999999</v>
      </c>
      <c r="HC325" s="71">
        <v>0.1804</v>
      </c>
      <c r="HD325" s="71">
        <v>0.20150000000000001</v>
      </c>
      <c r="HE325" s="71">
        <v>0.20150000000000001</v>
      </c>
      <c r="HF325" s="71">
        <v>0.20200000000000001</v>
      </c>
      <c r="HG325" s="71">
        <v>0.20180000000000001</v>
      </c>
      <c r="HH325" s="71">
        <v>0.2026</v>
      </c>
      <c r="HI325" s="71">
        <v>0.20180000000000001</v>
      </c>
      <c r="HJ325" s="71">
        <v>0.2026</v>
      </c>
      <c r="HK325" s="40"/>
      <c r="HL325" s="40"/>
      <c r="HM325" s="40"/>
      <c r="HN325" s="40"/>
      <c r="HO325" s="40"/>
      <c r="HP325" s="40"/>
      <c r="HQ325" s="41"/>
      <c r="HR325" s="41"/>
      <c r="HS325" s="41"/>
      <c r="HT325" s="41"/>
      <c r="HU325" s="41"/>
      <c r="HV325" s="41"/>
      <c r="HW325" s="41"/>
      <c r="HX325" s="41"/>
      <c r="HY325" s="41"/>
      <c r="HZ325" s="41"/>
      <c r="IA325" s="41"/>
      <c r="IB325" s="41"/>
      <c r="IC325" s="41"/>
      <c r="ID325" s="41"/>
      <c r="IE325" s="41"/>
      <c r="IF325" s="41"/>
      <c r="IG325" s="41"/>
      <c r="IH325" s="41"/>
      <c r="II325" s="41"/>
      <c r="IJ325" s="41"/>
      <c r="IK325" s="41"/>
      <c r="IL325" s="41"/>
      <c r="IM325" s="41"/>
      <c r="IN325" s="41"/>
      <c r="IO325" s="42"/>
      <c r="IP325" s="42"/>
      <c r="IQ325" s="42"/>
      <c r="IR325" s="42"/>
      <c r="IS325" s="42"/>
      <c r="IT325" s="42"/>
      <c r="IU325" s="42"/>
      <c r="IV325" s="42"/>
      <c r="IW325" s="42"/>
    </row>
    <row r="326" spans="1:257" s="19" customFormat="1" ht="18" customHeight="1" x14ac:dyDescent="0.2">
      <c r="A326" s="12">
        <v>28</v>
      </c>
      <c r="B326" s="20"/>
      <c r="C326" s="60"/>
      <c r="D326" s="29"/>
      <c r="E326" s="34" t="s">
        <v>317</v>
      </c>
      <c r="F326" s="75"/>
      <c r="G326" s="76"/>
      <c r="H326" s="90">
        <v>2.4976955057559476</v>
      </c>
      <c r="I326" s="90">
        <v>2.489043833006602</v>
      </c>
      <c r="J326" s="90">
        <v>2.4825136301763582</v>
      </c>
      <c r="K326" s="90">
        <v>2.4746957665252358</v>
      </c>
      <c r="L326" s="90">
        <v>2.4826046236319632</v>
      </c>
      <c r="M326" s="90">
        <v>2.5352380734475535</v>
      </c>
      <c r="N326" s="90">
        <v>2.572163165429834</v>
      </c>
      <c r="O326" s="90">
        <v>2.5776878685944244</v>
      </c>
      <c r="P326" s="90">
        <v>2.5768505902524108</v>
      </c>
      <c r="Q326" s="90">
        <v>2.589544801238973</v>
      </c>
      <c r="R326" s="90">
        <v>2.6119331897803053</v>
      </c>
      <c r="S326" s="90">
        <v>2.6430952909722301</v>
      </c>
      <c r="T326" s="90">
        <v>2.6851955624924906</v>
      </c>
      <c r="U326" s="90">
        <v>2.7124277264722689</v>
      </c>
      <c r="V326" s="90">
        <v>2.7408792721305582</v>
      </c>
      <c r="W326" s="90">
        <v>2.7773641122674437</v>
      </c>
      <c r="X326" s="90">
        <v>2.750590461897632</v>
      </c>
      <c r="Y326" s="90">
        <v>2.7343051138784347</v>
      </c>
      <c r="Z326" s="90">
        <v>2.72378903900122</v>
      </c>
      <c r="AA326" s="90">
        <v>2.7251852963248551</v>
      </c>
      <c r="AB326" s="90">
        <v>2.743587561282455</v>
      </c>
      <c r="AC326" s="90">
        <v>2.7654358880260785</v>
      </c>
      <c r="AD326" s="90">
        <v>2.7987248549880288</v>
      </c>
      <c r="AE326" s="90">
        <v>2.7898683599132132</v>
      </c>
      <c r="AF326" s="90">
        <v>2.8218601256483788</v>
      </c>
      <c r="AG326" s="90">
        <v>2.8339044368594895</v>
      </c>
      <c r="AH326" s="90">
        <v>2.8436196144255996</v>
      </c>
      <c r="AI326" s="90">
        <v>2.8445505987687363</v>
      </c>
      <c r="AJ326" s="90">
        <v>2.8084952335014268</v>
      </c>
      <c r="AK326" s="90">
        <v>2.794490851974615</v>
      </c>
      <c r="AL326" s="90">
        <v>2.7698092396126803</v>
      </c>
      <c r="AM326" s="90">
        <v>2.7311071619299794</v>
      </c>
      <c r="AN326" s="90">
        <v>2.7349520120408739</v>
      </c>
      <c r="AO326" s="90">
        <v>2.7088315900037268</v>
      </c>
      <c r="AP326" s="90">
        <v>2.7001923279540749</v>
      </c>
      <c r="AQ326" s="90">
        <v>2.7512560117559697</v>
      </c>
      <c r="AR326" s="90">
        <v>2.7727432502482916</v>
      </c>
      <c r="AS326" s="90">
        <v>2.6795484785524746</v>
      </c>
      <c r="AT326" s="90">
        <v>2.7196945301752438</v>
      </c>
      <c r="AU326" s="90">
        <v>2.7060236538255058</v>
      </c>
      <c r="AV326" s="90">
        <v>2.6899408225878902</v>
      </c>
      <c r="AW326" s="90">
        <v>2.715522205373528</v>
      </c>
      <c r="AX326" s="90">
        <v>2.7784959569447572</v>
      </c>
      <c r="AY326" s="90">
        <v>2.8049667508101428</v>
      </c>
      <c r="AZ326" s="90">
        <v>2.796392274176422</v>
      </c>
      <c r="BA326" s="90">
        <v>2.8379706553554871</v>
      </c>
      <c r="BB326" s="90">
        <v>2.9265047232851962</v>
      </c>
      <c r="BC326" s="90">
        <v>2.9230782678854696</v>
      </c>
      <c r="BD326" s="90">
        <v>2.9392291675610549</v>
      </c>
      <c r="BE326" s="90">
        <v>2.9002909434181054</v>
      </c>
      <c r="BF326" s="90">
        <v>2.8886208434216574</v>
      </c>
      <c r="BG326" s="90">
        <v>2.8846874996764091</v>
      </c>
      <c r="BH326" s="90">
        <v>2.8678423159039674</v>
      </c>
      <c r="BI326" s="90">
        <v>2.8733255320180717</v>
      </c>
      <c r="BJ326" s="90">
        <v>2.9060071466838151</v>
      </c>
      <c r="BK326" s="90">
        <v>2.9716326520061971</v>
      </c>
      <c r="BL326" s="90">
        <v>3.0042743565969592</v>
      </c>
      <c r="BM326" s="90">
        <v>3.0238734035376993</v>
      </c>
      <c r="BN326" s="90">
        <v>3.0424466912400598</v>
      </c>
      <c r="BO326" s="90">
        <v>3.0505548179566224</v>
      </c>
      <c r="BP326" s="90">
        <v>3.0350051577612471</v>
      </c>
      <c r="BQ326" s="90">
        <v>3.0100155898732801</v>
      </c>
      <c r="BR326" s="90">
        <v>3.0261253832540085</v>
      </c>
      <c r="BS326" s="90">
        <v>3.0447821688219339</v>
      </c>
      <c r="BT326" s="90">
        <v>3.044394658508307</v>
      </c>
      <c r="BU326" s="90">
        <v>3.0519765752930761</v>
      </c>
      <c r="BV326" s="90">
        <v>3.0557117051876403</v>
      </c>
      <c r="BW326" s="90">
        <v>3.047071823123856</v>
      </c>
      <c r="BX326" s="90">
        <v>3.0692442456974089</v>
      </c>
      <c r="BY326" s="90">
        <v>3.0676539909410252</v>
      </c>
      <c r="BZ326" s="90">
        <v>3.0204084202598325</v>
      </c>
      <c r="CA326" s="90">
        <v>2.9872623520784973</v>
      </c>
      <c r="CB326" s="90">
        <v>2.9481810962751265</v>
      </c>
      <c r="CC326" s="90">
        <v>2.9214446968982073</v>
      </c>
      <c r="CD326" s="90">
        <v>2.9059912419604572</v>
      </c>
      <c r="CE326" s="90">
        <v>2.9622315007344606</v>
      </c>
      <c r="CF326" s="90">
        <v>2.974066464760253</v>
      </c>
      <c r="CG326" s="90">
        <v>3.0238353371791513</v>
      </c>
      <c r="CH326" s="90">
        <v>3.0262754207088451</v>
      </c>
      <c r="CI326" s="90">
        <v>3.0821192009563223</v>
      </c>
      <c r="CJ326" s="90">
        <v>3.1790187267446468</v>
      </c>
      <c r="CK326" s="90">
        <v>3.2143079811969564</v>
      </c>
      <c r="CL326" s="90">
        <v>3.2809761050193544</v>
      </c>
      <c r="CM326" s="90">
        <v>3.1694782748158392</v>
      </c>
      <c r="CN326" s="90">
        <v>3.1485745078556109</v>
      </c>
      <c r="CO326" s="90">
        <v>3.2112501701930913</v>
      </c>
      <c r="CP326" s="90">
        <v>3.2370857746375972</v>
      </c>
      <c r="CQ326" s="90">
        <v>3.1600069782328175</v>
      </c>
      <c r="CR326" s="90">
        <v>3.0858671115531275</v>
      </c>
      <c r="CS326" s="90">
        <v>3.0147031367903221</v>
      </c>
      <c r="CT326" s="90">
        <v>3.0065057635886872</v>
      </c>
      <c r="CU326" s="90">
        <v>3.0189850772801718</v>
      </c>
      <c r="CV326" s="90">
        <v>3.0499653241085523</v>
      </c>
      <c r="CW326" s="90">
        <v>3.0335657921102532</v>
      </c>
      <c r="CX326" s="90">
        <v>3.0282251602395691</v>
      </c>
      <c r="CY326" s="90">
        <v>3.0105757156551678</v>
      </c>
      <c r="CZ326" s="90">
        <v>2.9188763116950289</v>
      </c>
      <c r="DA326" s="90">
        <v>2.8611628818890074</v>
      </c>
      <c r="DB326" s="90">
        <v>2.8275020125338588</v>
      </c>
      <c r="DC326" s="90">
        <v>2.834342101378641</v>
      </c>
      <c r="DD326" s="90">
        <v>2.8531378568353412</v>
      </c>
      <c r="DE326" s="90">
        <v>2.8417944264973976</v>
      </c>
      <c r="DF326" s="90">
        <v>2.8356032260157127</v>
      </c>
      <c r="DG326" s="90">
        <v>2.8303222281022222</v>
      </c>
      <c r="DH326" s="90">
        <v>2.7852146089675296</v>
      </c>
      <c r="DI326" s="90">
        <v>2.7053837082115768</v>
      </c>
      <c r="DJ326" s="90">
        <v>2.663640801413341</v>
      </c>
      <c r="DK326" s="90">
        <v>2.6771946860951941</v>
      </c>
      <c r="DL326" s="90">
        <v>2.6424632455826784</v>
      </c>
      <c r="DM326" s="90">
        <v>2.6483962092463269</v>
      </c>
      <c r="DN326" s="90">
        <v>2.6590326129258899</v>
      </c>
      <c r="DO326" s="90">
        <v>2.6659560420185873</v>
      </c>
      <c r="DP326" s="90">
        <v>2.6304367544272123</v>
      </c>
      <c r="DQ326" s="90">
        <v>2.5851978725507259</v>
      </c>
      <c r="DR326" s="90">
        <v>2.5398890439325283</v>
      </c>
      <c r="DS326" s="90">
        <v>2.5006453145179672</v>
      </c>
      <c r="DT326" s="90">
        <v>2.4839543655843483</v>
      </c>
      <c r="DU326" s="90">
        <v>2.4996882760631975</v>
      </c>
      <c r="DV326" s="90">
        <v>2.5140235571526883</v>
      </c>
      <c r="DW326" s="90">
        <v>2.505831597918327</v>
      </c>
      <c r="DX326" s="90">
        <v>2.519823706947717</v>
      </c>
      <c r="DY326" s="90">
        <v>2.4685861244337115</v>
      </c>
      <c r="DZ326" s="90">
        <v>2.3989098592155269</v>
      </c>
      <c r="EA326" s="90">
        <v>2.4011662716371207</v>
      </c>
      <c r="EB326" s="90">
        <v>2.3854960274884824</v>
      </c>
      <c r="EC326" s="90">
        <v>2.3947566921963279</v>
      </c>
      <c r="ED326" s="90">
        <v>2.3820992518255277</v>
      </c>
      <c r="EE326" s="90">
        <v>2.379826833090116</v>
      </c>
      <c r="EF326" s="90">
        <v>2.3847780502997762</v>
      </c>
      <c r="EG326" s="90">
        <v>2.4144134848787133</v>
      </c>
      <c r="EH326" s="90">
        <v>2.4061725934965583</v>
      </c>
      <c r="EI326" s="90">
        <v>2.4060222200241421</v>
      </c>
      <c r="EJ326" s="90">
        <v>2.4094759477276737</v>
      </c>
      <c r="EK326" s="90">
        <v>2.4161130077943502</v>
      </c>
      <c r="EL326" s="90">
        <v>2.4341772686533742</v>
      </c>
      <c r="EM326" s="90">
        <v>2.4130050792672106</v>
      </c>
      <c r="EN326" s="90">
        <v>2.3997342405337636</v>
      </c>
      <c r="EO326" s="90">
        <v>2.3879325675451266</v>
      </c>
      <c r="EP326" s="90">
        <v>2.3908108592056658</v>
      </c>
      <c r="EQ326" s="90">
        <v>2.4263454791697612</v>
      </c>
      <c r="ER326" s="90">
        <v>2.4525394080228207</v>
      </c>
      <c r="ES326" s="90">
        <v>2.4680019229612284</v>
      </c>
      <c r="ET326" s="90">
        <v>2.4972561204533541</v>
      </c>
      <c r="EU326" s="90">
        <v>2.5082027491888024</v>
      </c>
      <c r="EV326" s="90">
        <v>2.5287441195740903</v>
      </c>
      <c r="EW326" s="90">
        <v>2.5125735957409363</v>
      </c>
      <c r="EX326" s="90">
        <v>2.4599552768837971</v>
      </c>
      <c r="EY326" s="90">
        <v>2.4810062924049241</v>
      </c>
      <c r="EZ326" s="90">
        <v>2.4774682264775589</v>
      </c>
      <c r="FA326" s="90">
        <v>2.4731950501876865</v>
      </c>
      <c r="FB326" s="90">
        <v>2.4434294895472517</v>
      </c>
      <c r="FC326" s="90">
        <v>2.3672455004642838</v>
      </c>
      <c r="FD326" s="90">
        <v>2.3319531401184861</v>
      </c>
      <c r="FE326" s="90">
        <v>2.3804919922744059</v>
      </c>
      <c r="FF326" s="90">
        <v>2.3380428738418901</v>
      </c>
      <c r="FG326" s="90">
        <v>2.2767706077371774</v>
      </c>
      <c r="FH326" s="90">
        <v>2.2677036045097747</v>
      </c>
      <c r="FI326" s="90">
        <v>2.2604041703923734</v>
      </c>
      <c r="FJ326" s="90">
        <v>2.2584783778145638</v>
      </c>
      <c r="FK326" s="90">
        <v>2.2483628311506521</v>
      </c>
      <c r="FL326" s="90">
        <v>2.248272759811659</v>
      </c>
      <c r="FM326" s="90">
        <v>2.2487763101399825</v>
      </c>
      <c r="FN326" s="90">
        <v>2.2408290809136924</v>
      </c>
      <c r="FO326" s="90">
        <v>2.2622082320120098</v>
      </c>
      <c r="FP326" s="90">
        <v>2.2786997818325352</v>
      </c>
      <c r="FQ326" s="90">
        <v>2.296441320920052</v>
      </c>
      <c r="FR326" s="90">
        <v>2.3660470179147888</v>
      </c>
      <c r="FS326" s="90">
        <v>2.4016053746840229</v>
      </c>
      <c r="FT326" s="90">
        <v>2.4377863050110244</v>
      </c>
      <c r="FU326" s="90">
        <v>2.4535296663066837</v>
      </c>
      <c r="FV326" s="90">
        <v>2.4683169447755269</v>
      </c>
      <c r="FW326" s="90">
        <v>2.4864000000000002</v>
      </c>
      <c r="FX326" s="90">
        <v>2.4681999999999999</v>
      </c>
      <c r="FY326" s="90">
        <v>2.4459</v>
      </c>
      <c r="FZ326" s="90">
        <v>2.4464000000000001</v>
      </c>
      <c r="GA326" s="90">
        <v>2.4706000000000001</v>
      </c>
      <c r="GB326" s="90">
        <v>2.4163000000000001</v>
      </c>
      <c r="GC326" s="90">
        <v>2.3673000000000002</v>
      </c>
      <c r="GD326" s="90">
        <v>2.3378999999999999</v>
      </c>
      <c r="GE326" s="90">
        <v>2.2907000000000002</v>
      </c>
      <c r="GF326" s="90">
        <v>2.2740999999999998</v>
      </c>
      <c r="GG326" s="90">
        <v>2.2555000000000001</v>
      </c>
      <c r="GH326" s="90">
        <v>2.2454999999999998</v>
      </c>
      <c r="GI326" s="90">
        <v>2.2359</v>
      </c>
      <c r="GJ326" s="90">
        <v>2.2503000000000002</v>
      </c>
      <c r="GK326" s="90">
        <v>2.2652999999999999</v>
      </c>
      <c r="GL326" s="90">
        <v>2.2589999999999999</v>
      </c>
      <c r="GM326" s="90">
        <v>2.2624</v>
      </c>
      <c r="GN326" s="90">
        <v>2.2484000000000002</v>
      </c>
      <c r="GO326" s="90">
        <v>2.2233000000000001</v>
      </c>
      <c r="GP326" s="90">
        <v>2.2214999999999998</v>
      </c>
      <c r="GQ326" s="90">
        <v>2.2368999999999999</v>
      </c>
      <c r="GR326" s="90">
        <v>2.2364999999999999</v>
      </c>
      <c r="GS326" s="90">
        <v>2.2482000000000002</v>
      </c>
      <c r="GT326" s="90">
        <v>2.2686999999999999</v>
      </c>
      <c r="GU326" s="90">
        <v>2.254</v>
      </c>
      <c r="GV326" s="90">
        <v>2.2254</v>
      </c>
      <c r="GW326" s="90">
        <v>2.2421000000000002</v>
      </c>
      <c r="GX326" s="90">
        <v>2.2378999999999998</v>
      </c>
      <c r="GY326" s="90">
        <v>2.1939000000000002</v>
      </c>
      <c r="GZ326" s="90">
        <v>2.1699000000000002</v>
      </c>
      <c r="HA326" s="90">
        <v>2.1391</v>
      </c>
      <c r="HB326" s="90">
        <v>2.1623000000000001</v>
      </c>
      <c r="HC326" s="90">
        <v>2.1718999999999999</v>
      </c>
      <c r="HD326" s="90">
        <v>2.1966000000000001</v>
      </c>
      <c r="HE326" s="90">
        <v>2.2145999999999999</v>
      </c>
      <c r="HF326" s="90">
        <v>2.2345000000000002</v>
      </c>
      <c r="HG326" s="90">
        <v>2.2345999999999999</v>
      </c>
      <c r="HH326" s="90">
        <v>2.2555000000000001</v>
      </c>
      <c r="HI326" s="90">
        <v>2.2345999999999999</v>
      </c>
      <c r="HJ326" s="90">
        <v>2.2555000000000001</v>
      </c>
      <c r="HK326" s="77"/>
      <c r="HL326" s="77"/>
      <c r="HM326" s="77"/>
      <c r="HN326" s="77"/>
      <c r="HO326" s="77"/>
      <c r="HP326" s="77"/>
      <c r="HQ326" s="78"/>
      <c r="HR326" s="78"/>
      <c r="HS326" s="78"/>
      <c r="HT326" s="78"/>
      <c r="HU326" s="78"/>
      <c r="HV326" s="78"/>
      <c r="HW326" s="78"/>
      <c r="HX326" s="78"/>
      <c r="HY326" s="78"/>
      <c r="HZ326" s="78"/>
      <c r="IA326" s="78"/>
      <c r="IB326" s="78"/>
      <c r="IC326" s="78"/>
      <c r="ID326" s="78"/>
      <c r="IE326" s="78"/>
      <c r="IF326" s="78"/>
      <c r="IG326" s="78"/>
      <c r="IH326" s="78"/>
      <c r="II326" s="78"/>
      <c r="IJ326" s="78"/>
      <c r="IK326" s="78"/>
      <c r="IL326" s="78"/>
      <c r="IM326" s="78"/>
      <c r="IN326" s="78"/>
      <c r="IO326" s="79"/>
      <c r="IP326" s="79"/>
      <c r="IQ326" s="79"/>
      <c r="IR326" s="79"/>
      <c r="IS326" s="79"/>
      <c r="IT326" s="79"/>
      <c r="IU326" s="79"/>
      <c r="IV326" s="79"/>
      <c r="IW326" s="79"/>
    </row>
    <row r="327" spans="1:257" s="19" customFormat="1" ht="18" customHeight="1" x14ac:dyDescent="0.2">
      <c r="A327" s="12">
        <v>281</v>
      </c>
      <c r="B327" s="20"/>
      <c r="C327" s="60"/>
      <c r="D327" s="29"/>
      <c r="E327" s="95"/>
      <c r="F327" s="66" t="s">
        <v>318</v>
      </c>
      <c r="G327" s="35"/>
      <c r="H327" s="67">
        <v>0.57230211303914735</v>
      </c>
      <c r="I327" s="67">
        <v>0.57600440543305664</v>
      </c>
      <c r="J327" s="67">
        <v>0.57359413522763081</v>
      </c>
      <c r="K327" s="67">
        <v>0.57749810873111307</v>
      </c>
      <c r="L327" s="67">
        <v>0.58178218943515292</v>
      </c>
      <c r="M327" s="67">
        <v>0.58961979019835697</v>
      </c>
      <c r="N327" s="67">
        <v>0.59220535764431448</v>
      </c>
      <c r="O327" s="67">
        <v>0.58369810577737447</v>
      </c>
      <c r="P327" s="67">
        <v>0.57886388647841425</v>
      </c>
      <c r="Q327" s="67">
        <v>0.58055763952602712</v>
      </c>
      <c r="R327" s="67">
        <v>0.58876525816390113</v>
      </c>
      <c r="S327" s="67">
        <v>0.59634484111131547</v>
      </c>
      <c r="T327" s="67">
        <v>0.60490346067329326</v>
      </c>
      <c r="U327" s="67">
        <v>0.60867414185995183</v>
      </c>
      <c r="V327" s="67">
        <v>0.60356898030950457</v>
      </c>
      <c r="W327" s="67">
        <v>0.62954526613789852</v>
      </c>
      <c r="X327" s="67">
        <v>0.62514466160831605</v>
      </c>
      <c r="Y327" s="67">
        <v>0.61998468994447997</v>
      </c>
      <c r="Z327" s="67">
        <v>0.62034145888243364</v>
      </c>
      <c r="AA327" s="67">
        <v>0.62376718494766004</v>
      </c>
      <c r="AB327" s="67">
        <v>0.62708723509753128</v>
      </c>
      <c r="AC327" s="67">
        <v>0.62900699979837205</v>
      </c>
      <c r="AD327" s="67">
        <v>0.63509878831050948</v>
      </c>
      <c r="AE327" s="67">
        <v>0.63525618295273134</v>
      </c>
      <c r="AF327" s="67">
        <v>0.6418136989065486</v>
      </c>
      <c r="AG327" s="67">
        <v>0.63961312404118509</v>
      </c>
      <c r="AH327" s="67">
        <v>0.64213122507784082</v>
      </c>
      <c r="AI327" s="67">
        <v>0.64134919702309612</v>
      </c>
      <c r="AJ327" s="67">
        <v>0.63156034552165297</v>
      </c>
      <c r="AK327" s="67">
        <v>0.63014017350579976</v>
      </c>
      <c r="AL327" s="67">
        <v>0.60850041137810584</v>
      </c>
      <c r="AM327" s="67">
        <v>0.6042105603438902</v>
      </c>
      <c r="AN327" s="67">
        <v>0.60443316054947138</v>
      </c>
      <c r="AO327" s="67">
        <v>0.58655321768421076</v>
      </c>
      <c r="AP327" s="67">
        <v>0.58583695198347641</v>
      </c>
      <c r="AQ327" s="67">
        <v>0.59547941056809417</v>
      </c>
      <c r="AR327" s="67">
        <v>0.6042657097053814</v>
      </c>
      <c r="AS327" s="67">
        <v>0.60492670223838596</v>
      </c>
      <c r="AT327" s="67">
        <v>0.61530876357545161</v>
      </c>
      <c r="AU327" s="67">
        <v>0.60261272666915333</v>
      </c>
      <c r="AV327" s="67">
        <v>0.6045402927933925</v>
      </c>
      <c r="AW327" s="67">
        <v>0.6110471656017864</v>
      </c>
      <c r="AX327" s="67">
        <v>0.62557899494844804</v>
      </c>
      <c r="AY327" s="67">
        <v>0.61661817241392913</v>
      </c>
      <c r="AZ327" s="67">
        <v>0.63341578858263414</v>
      </c>
      <c r="BA327" s="67">
        <v>0.63767501519873493</v>
      </c>
      <c r="BB327" s="67">
        <v>0.63983018450114937</v>
      </c>
      <c r="BC327" s="67">
        <v>0.6372850947813713</v>
      </c>
      <c r="BD327" s="67">
        <v>0.63846514153046119</v>
      </c>
      <c r="BE327" s="67">
        <v>0.5988551484343938</v>
      </c>
      <c r="BF327" s="67">
        <v>0.6031606744494088</v>
      </c>
      <c r="BG327" s="67">
        <v>0.60225357444025662</v>
      </c>
      <c r="BH327" s="67">
        <v>0.59913613374851449</v>
      </c>
      <c r="BI327" s="67">
        <v>0.59549693848373386</v>
      </c>
      <c r="BJ327" s="67">
        <v>0.603481610655621</v>
      </c>
      <c r="BK327" s="67">
        <v>0.61959733478092061</v>
      </c>
      <c r="BL327" s="67">
        <v>0.62915646578371043</v>
      </c>
      <c r="BM327" s="67">
        <v>0.62938812515970377</v>
      </c>
      <c r="BN327" s="67">
        <v>0.63620579113837483</v>
      </c>
      <c r="BO327" s="67">
        <v>0.64168138428461119</v>
      </c>
      <c r="BP327" s="67">
        <v>0.63772971514936483</v>
      </c>
      <c r="BQ327" s="67">
        <v>0.63599771954006767</v>
      </c>
      <c r="BR327" s="67">
        <v>0.64179247643877646</v>
      </c>
      <c r="BS327" s="67">
        <v>0.64817013628947251</v>
      </c>
      <c r="BT327" s="67">
        <v>0.64944234431885761</v>
      </c>
      <c r="BU327" s="67">
        <v>0.6419126002639195</v>
      </c>
      <c r="BV327" s="67">
        <v>0.65010917635408927</v>
      </c>
      <c r="BW327" s="67">
        <v>0.64904835240147574</v>
      </c>
      <c r="BX327" s="67">
        <v>0.6450464203640367</v>
      </c>
      <c r="BY327" s="67">
        <v>0.65062232826492683</v>
      </c>
      <c r="BZ327" s="67">
        <v>0.63872716721229383</v>
      </c>
      <c r="CA327" s="67">
        <v>0.62883230425268666</v>
      </c>
      <c r="CB327" s="67">
        <v>0.61221326107546603</v>
      </c>
      <c r="CC327" s="67">
        <v>0.6102054804020014</v>
      </c>
      <c r="CD327" s="67">
        <v>0.60703392097257702</v>
      </c>
      <c r="CE327" s="67">
        <v>0.62001359638476439</v>
      </c>
      <c r="CF327" s="67">
        <v>0.62892995850753497</v>
      </c>
      <c r="CG327" s="67">
        <v>0.64304211808718625</v>
      </c>
      <c r="CH327" s="67">
        <v>0.64856184246115922</v>
      </c>
      <c r="CI327" s="67">
        <v>0.6545407216530732</v>
      </c>
      <c r="CJ327" s="67">
        <v>0.69161440565097954</v>
      </c>
      <c r="CK327" s="67">
        <v>0.69228300381005359</v>
      </c>
      <c r="CL327" s="67">
        <v>0.71098832795174549</v>
      </c>
      <c r="CM327" s="67">
        <v>0.66832028460000781</v>
      </c>
      <c r="CN327" s="67">
        <v>0.67567435076401094</v>
      </c>
      <c r="CO327" s="67">
        <v>0.69116070138622565</v>
      </c>
      <c r="CP327" s="67">
        <v>0.71074743526952433</v>
      </c>
      <c r="CQ327" s="67">
        <v>0.70420507628270679</v>
      </c>
      <c r="CR327" s="67">
        <v>0.68599921657986795</v>
      </c>
      <c r="CS327" s="67">
        <v>0.65866412298288879</v>
      </c>
      <c r="CT327" s="67">
        <v>0.65154298720549431</v>
      </c>
      <c r="CU327" s="67">
        <v>0.65402261797125061</v>
      </c>
      <c r="CV327" s="67">
        <v>0.65214081523082756</v>
      </c>
      <c r="CW327" s="67">
        <v>0.6442862899770585</v>
      </c>
      <c r="CX327" s="67">
        <v>0.64433797875143461</v>
      </c>
      <c r="CY327" s="67">
        <v>0.62836739331077796</v>
      </c>
      <c r="CZ327" s="67">
        <v>0.6218697369479127</v>
      </c>
      <c r="DA327" s="67">
        <v>0.60220472935783453</v>
      </c>
      <c r="DB327" s="67">
        <v>0.60885227870185832</v>
      </c>
      <c r="DC327" s="67">
        <v>0.62105560538191606</v>
      </c>
      <c r="DD327" s="67">
        <v>0.62442676611987924</v>
      </c>
      <c r="DE327" s="67">
        <v>0.62154046773190541</v>
      </c>
      <c r="DF327" s="67">
        <v>0.63050246694043588</v>
      </c>
      <c r="DG327" s="67">
        <v>0.61311897790536163</v>
      </c>
      <c r="DH327" s="67">
        <v>0.5900087661913892</v>
      </c>
      <c r="DI327" s="67">
        <v>0.57472019408026065</v>
      </c>
      <c r="DJ327" s="67">
        <v>0.53939520653637274</v>
      </c>
      <c r="DK327" s="67">
        <v>0.53960257846866266</v>
      </c>
      <c r="DL327" s="67">
        <v>0.53241954889810184</v>
      </c>
      <c r="DM327" s="67">
        <v>0.53141827078110748</v>
      </c>
      <c r="DN327" s="67">
        <v>0.53738300082598367</v>
      </c>
      <c r="DO327" s="67">
        <v>0.53665796012022038</v>
      </c>
      <c r="DP327" s="67">
        <v>0.52781373265488063</v>
      </c>
      <c r="DQ327" s="67">
        <v>0.51496970541113263</v>
      </c>
      <c r="DR327" s="67">
        <v>0.50220164697975078</v>
      </c>
      <c r="DS327" s="67">
        <v>0.49711352164533329</v>
      </c>
      <c r="DT327" s="67">
        <v>0.49511650896485021</v>
      </c>
      <c r="DU327" s="67">
        <v>0.49932333259090567</v>
      </c>
      <c r="DV327" s="67">
        <v>0.49455620552660218</v>
      </c>
      <c r="DW327" s="67">
        <v>0.48511445375447221</v>
      </c>
      <c r="DX327" s="67">
        <v>0.48988684810087585</v>
      </c>
      <c r="DY327" s="67">
        <v>0.49196266193487947</v>
      </c>
      <c r="DZ327" s="67">
        <v>0.48636301207721255</v>
      </c>
      <c r="EA327" s="67">
        <v>0.47565746852102986</v>
      </c>
      <c r="EB327" s="67">
        <v>0.4771345265818378</v>
      </c>
      <c r="EC327" s="67">
        <v>0.48192459309496777</v>
      </c>
      <c r="ED327" s="67">
        <v>0.48230069225689093</v>
      </c>
      <c r="EE327" s="67">
        <v>0.48165751788244038</v>
      </c>
      <c r="EF327" s="67">
        <v>0.48372393849268192</v>
      </c>
      <c r="EG327" s="67">
        <v>0.4911318157241733</v>
      </c>
      <c r="EH327" s="67">
        <v>0.48788137104605367</v>
      </c>
      <c r="EI327" s="67">
        <v>0.48734224272056886</v>
      </c>
      <c r="EJ327" s="67">
        <v>0.48393300060312749</v>
      </c>
      <c r="EK327" s="67">
        <v>0.4838994120346003</v>
      </c>
      <c r="EL327" s="67">
        <v>0.48401835369169166</v>
      </c>
      <c r="EM327" s="67">
        <v>0.48393772921652267</v>
      </c>
      <c r="EN327" s="67">
        <v>0.48162917178736075</v>
      </c>
      <c r="EO327" s="67">
        <v>0.47974710733921166</v>
      </c>
      <c r="EP327" s="67">
        <v>0.47613380014999229</v>
      </c>
      <c r="EQ327" s="67">
        <v>0.48714941356437025</v>
      </c>
      <c r="ER327" s="67">
        <v>0.49266106844215163</v>
      </c>
      <c r="ES327" s="67">
        <v>0.49453199492464972</v>
      </c>
      <c r="ET327" s="67">
        <v>0.49790303134455022</v>
      </c>
      <c r="EU327" s="67">
        <v>0.48898697330166896</v>
      </c>
      <c r="EV327" s="67">
        <v>0.49354999399696226</v>
      </c>
      <c r="EW327" s="67">
        <v>0.49481995284956637</v>
      </c>
      <c r="EX327" s="67">
        <v>0.48659848650530263</v>
      </c>
      <c r="EY327" s="67">
        <v>0.48961307531447251</v>
      </c>
      <c r="EZ327" s="67">
        <v>0.49043085206782355</v>
      </c>
      <c r="FA327" s="67">
        <v>0.49038184848095523</v>
      </c>
      <c r="FB327" s="67">
        <v>0.47463001765459589</v>
      </c>
      <c r="FC327" s="67">
        <v>0.45664119878253012</v>
      </c>
      <c r="FD327" s="67">
        <v>0.44949772397918836</v>
      </c>
      <c r="FE327" s="67">
        <v>0.45249815769247914</v>
      </c>
      <c r="FF327" s="67">
        <v>0.44447531281404506</v>
      </c>
      <c r="FG327" s="67">
        <v>0.43291192303600923</v>
      </c>
      <c r="FH327" s="67">
        <v>0.43057113583727757</v>
      </c>
      <c r="FI327" s="67">
        <v>0.42607587013239923</v>
      </c>
      <c r="FJ327" s="67">
        <v>0.42180333953383931</v>
      </c>
      <c r="FK327" s="67">
        <v>0.40005708210501933</v>
      </c>
      <c r="FL327" s="67">
        <v>0.39847145463657374</v>
      </c>
      <c r="FM327" s="67">
        <v>0.39433432613351838</v>
      </c>
      <c r="FN327" s="67">
        <v>0.382699358530251</v>
      </c>
      <c r="FO327" s="67">
        <v>0.38337354858810169</v>
      </c>
      <c r="FP327" s="67">
        <v>0.38575881209575164</v>
      </c>
      <c r="FQ327" s="67">
        <v>0.38696713605762945</v>
      </c>
      <c r="FR327" s="67">
        <v>0.39798334114891143</v>
      </c>
      <c r="FS327" s="67">
        <v>0.40375806507967665</v>
      </c>
      <c r="FT327" s="67">
        <v>0.40902403043527646</v>
      </c>
      <c r="FU327" s="67">
        <v>0.41307288504560652</v>
      </c>
      <c r="FV327" s="67">
        <v>0.41584584823202231</v>
      </c>
      <c r="FW327" s="67">
        <v>0.41389999999999999</v>
      </c>
      <c r="FX327" s="67">
        <v>0.4158</v>
      </c>
      <c r="FY327" s="67">
        <v>0.40820000000000001</v>
      </c>
      <c r="FZ327" s="67">
        <v>0.4088</v>
      </c>
      <c r="GA327" s="67">
        <v>0.40739999999999998</v>
      </c>
      <c r="GB327" s="67">
        <v>0.40239999999999998</v>
      </c>
      <c r="GC327" s="67">
        <v>0.39400000000000002</v>
      </c>
      <c r="GD327" s="67">
        <v>0.38890000000000002</v>
      </c>
      <c r="GE327" s="67">
        <v>0.38140000000000002</v>
      </c>
      <c r="GF327" s="67">
        <v>0.37890000000000001</v>
      </c>
      <c r="GG327" s="67">
        <v>0.376</v>
      </c>
      <c r="GH327" s="67">
        <v>0.37180000000000002</v>
      </c>
      <c r="GI327" s="67">
        <v>0.37019999999999997</v>
      </c>
      <c r="GJ327" s="67">
        <v>0.37059999999999998</v>
      </c>
      <c r="GK327" s="67">
        <v>0.37159999999999999</v>
      </c>
      <c r="GL327" s="67">
        <v>0.37230000000000002</v>
      </c>
      <c r="GM327" s="67">
        <v>0.37280000000000002</v>
      </c>
      <c r="GN327" s="67">
        <v>0.37</v>
      </c>
      <c r="GO327" s="67">
        <v>0.36649999999999999</v>
      </c>
      <c r="GP327" s="67">
        <v>0.36470000000000002</v>
      </c>
      <c r="GQ327" s="67">
        <v>0.36470000000000002</v>
      </c>
      <c r="GR327" s="67">
        <v>0.36680000000000001</v>
      </c>
      <c r="GS327" s="67">
        <v>0.3679</v>
      </c>
      <c r="GT327" s="67">
        <v>0.36890000000000001</v>
      </c>
      <c r="GU327" s="67">
        <v>0.36759999999999998</v>
      </c>
      <c r="GV327" s="67">
        <v>0.36309999999999998</v>
      </c>
      <c r="GW327" s="67">
        <v>0.3614</v>
      </c>
      <c r="GX327" s="67">
        <v>0.3584</v>
      </c>
      <c r="GY327" s="67">
        <v>0.3483</v>
      </c>
      <c r="GZ327" s="67">
        <v>0.34239999999999998</v>
      </c>
      <c r="HA327" s="67">
        <v>0.3392</v>
      </c>
      <c r="HB327" s="67">
        <v>0.34150000000000003</v>
      </c>
      <c r="HC327" s="67">
        <v>0.34499999999999997</v>
      </c>
      <c r="HD327" s="67">
        <v>0.46050000000000002</v>
      </c>
      <c r="HE327" s="67">
        <v>0.4612</v>
      </c>
      <c r="HF327" s="67">
        <v>0.46429999999999999</v>
      </c>
      <c r="HG327" s="67">
        <v>0.46760000000000002</v>
      </c>
      <c r="HH327" s="67">
        <v>0.47289999999999999</v>
      </c>
      <c r="HI327" s="67">
        <v>0.46760000000000002</v>
      </c>
      <c r="HJ327" s="67">
        <v>0.47289999999999999</v>
      </c>
      <c r="HK327" s="68"/>
      <c r="HL327" s="68"/>
      <c r="HM327" s="68"/>
      <c r="HN327" s="68"/>
      <c r="HO327" s="68"/>
      <c r="HP327" s="68"/>
      <c r="HQ327" s="69"/>
      <c r="HR327" s="69"/>
      <c r="HS327" s="69"/>
      <c r="HT327" s="69"/>
      <c r="HU327" s="69"/>
      <c r="HV327" s="69"/>
      <c r="HW327" s="69"/>
      <c r="HX327" s="69"/>
      <c r="HY327" s="69"/>
      <c r="HZ327" s="69"/>
      <c r="IA327" s="69"/>
      <c r="IB327" s="69"/>
      <c r="IC327" s="69"/>
      <c r="ID327" s="69"/>
      <c r="IE327" s="69"/>
      <c r="IF327" s="69"/>
      <c r="IG327" s="69"/>
      <c r="IH327" s="69"/>
      <c r="II327" s="69"/>
      <c r="IJ327" s="69"/>
      <c r="IK327" s="69"/>
      <c r="IL327" s="69"/>
      <c r="IM327" s="69"/>
      <c r="IN327" s="69"/>
      <c r="IO327" s="70"/>
      <c r="IP327" s="70"/>
      <c r="IQ327" s="70"/>
      <c r="IR327" s="70"/>
      <c r="IS327" s="70"/>
      <c r="IT327" s="70"/>
      <c r="IU327" s="70"/>
      <c r="IV327" s="70"/>
      <c r="IW327" s="70"/>
    </row>
    <row r="328" spans="1:257" s="19" customFormat="1" ht="18" customHeight="1" x14ac:dyDescent="0.2">
      <c r="A328" s="12">
        <v>28101</v>
      </c>
      <c r="B328" s="20"/>
      <c r="C328" s="60"/>
      <c r="D328" s="29"/>
      <c r="E328" s="95"/>
      <c r="F328" s="35"/>
      <c r="G328" s="36" t="s">
        <v>318</v>
      </c>
      <c r="H328" s="71">
        <v>0.4204203942108688</v>
      </c>
      <c r="I328" s="71">
        <v>0.42314014518202203</v>
      </c>
      <c r="J328" s="71">
        <v>0.42136953010506784</v>
      </c>
      <c r="K328" s="71">
        <v>0.42423743857845575</v>
      </c>
      <c r="L328" s="71">
        <v>0.42738457862457407</v>
      </c>
      <c r="M328" s="71">
        <v>0.43314217959696161</v>
      </c>
      <c r="N328" s="71">
        <v>0.43504157025116647</v>
      </c>
      <c r="O328" s="71">
        <v>0.4287920350807356</v>
      </c>
      <c r="P328" s="71">
        <v>0.4252407562420506</v>
      </c>
      <c r="Q328" s="71">
        <v>0.42648500872295059</v>
      </c>
      <c r="R328" s="71">
        <v>0.43251442952124741</v>
      </c>
      <c r="S328" s="71">
        <v>0.43808248733215388</v>
      </c>
      <c r="T328" s="71">
        <v>0.44436975786316701</v>
      </c>
      <c r="U328" s="71">
        <v>0.44713974810926288</v>
      </c>
      <c r="V328" s="71">
        <v>0.44338943165463468</v>
      </c>
      <c r="W328" s="71">
        <v>0.46247194083866167</v>
      </c>
      <c r="X328" s="71">
        <v>0.45923920091172271</v>
      </c>
      <c r="Y328" s="71">
        <v>0.45544862025231059</v>
      </c>
      <c r="Z328" s="71">
        <v>0.45571070724119161</v>
      </c>
      <c r="AA328" s="71">
        <v>0.45822728907792926</v>
      </c>
      <c r="AB328" s="71">
        <v>0.46066624004631973</v>
      </c>
      <c r="AC328" s="71">
        <v>0.46207652355555495</v>
      </c>
      <c r="AD328" s="71">
        <v>0.4665516286956034</v>
      </c>
      <c r="AE328" s="71">
        <v>0.46666725279696863</v>
      </c>
      <c r="AF328" s="71">
        <v>0.47148448722531566</v>
      </c>
      <c r="AG328" s="71">
        <v>0.46986791700600666</v>
      </c>
      <c r="AH328" s="71">
        <v>0.47171774597985355</v>
      </c>
      <c r="AI328" s="71">
        <v>0.47114325824764203</v>
      </c>
      <c r="AJ328" s="71">
        <v>0.46395224372341837</v>
      </c>
      <c r="AK328" s="71">
        <v>0.46290896733993353</v>
      </c>
      <c r="AL328" s="71">
        <v>0.44701212349282338</v>
      </c>
      <c r="AM328" s="71">
        <v>0.44386074448893792</v>
      </c>
      <c r="AN328" s="71">
        <v>0.44402426942454382</v>
      </c>
      <c r="AO328" s="71">
        <v>0.43088943651616618</v>
      </c>
      <c r="AP328" s="71">
        <v>0.43036325864367264</v>
      </c>
      <c r="AQ328" s="71">
        <v>0.43744673107360876</v>
      </c>
      <c r="AR328" s="71">
        <v>0.4439012579096826</v>
      </c>
      <c r="AS328" s="71">
        <v>0.44438683141179752</v>
      </c>
      <c r="AT328" s="71">
        <v>0.45201362540854101</v>
      </c>
      <c r="AU328" s="71">
        <v>0.44268695559647875</v>
      </c>
      <c r="AV328" s="71">
        <v>0.44410297013033512</v>
      </c>
      <c r="AW328" s="71">
        <v>0.4488830014614405</v>
      </c>
      <c r="AX328" s="71">
        <v>0.45955826769466279</v>
      </c>
      <c r="AY328" s="71">
        <v>0.45297553375644584</v>
      </c>
      <c r="AZ328" s="71">
        <v>0.46531527573983211</v>
      </c>
      <c r="BA328" s="71">
        <v>0.46844415765757547</v>
      </c>
      <c r="BB328" s="71">
        <v>0.47002737237418835</v>
      </c>
      <c r="BC328" s="71">
        <v>0.46815771717125904</v>
      </c>
      <c r="BD328" s="71">
        <v>0.4690245944868171</v>
      </c>
      <c r="BE328" s="71">
        <v>0.43992659094511194</v>
      </c>
      <c r="BF328" s="71">
        <v>0.4430894849887933</v>
      </c>
      <c r="BG328" s="71">
        <v>0.4424231178118293</v>
      </c>
      <c r="BH328" s="71">
        <v>0.44013300632230279</v>
      </c>
      <c r="BI328" s="71">
        <v>0.43745960730285044</v>
      </c>
      <c r="BJ328" s="71">
        <v>0.44332524879825358</v>
      </c>
      <c r="BK328" s="71">
        <v>0.45516406423398936</v>
      </c>
      <c r="BL328" s="71">
        <v>0.46218632316496649</v>
      </c>
      <c r="BM328" s="71">
        <v>0.46235650308210952</v>
      </c>
      <c r="BN328" s="71">
        <v>0.46736484701977177</v>
      </c>
      <c r="BO328" s="71">
        <v>0.4713872872250931</v>
      </c>
      <c r="BP328" s="71">
        <v>0.46848434093539876</v>
      </c>
      <c r="BQ328" s="71">
        <v>0.46721199498342364</v>
      </c>
      <c r="BR328" s="71">
        <v>0.47146889693119726</v>
      </c>
      <c r="BS328" s="71">
        <v>0.47615400678398762</v>
      </c>
      <c r="BT328" s="71">
        <v>0.47708858694549006</v>
      </c>
      <c r="BU328" s="71">
        <v>0.47155714141740496</v>
      </c>
      <c r="BV328" s="71">
        <v>0.47757845022003881</v>
      </c>
      <c r="BW328" s="71">
        <v>0.47679915548359669</v>
      </c>
      <c r="BX328" s="71">
        <v>0.47385928542816297</v>
      </c>
      <c r="BY328" s="71">
        <v>0.4779554181251523</v>
      </c>
      <c r="BZ328" s="71">
        <v>0.46921708187754935</v>
      </c>
      <c r="CA328" s="71">
        <v>0.46194818999097337</v>
      </c>
      <c r="CB328" s="71">
        <v>0.44973962999305384</v>
      </c>
      <c r="CC328" s="71">
        <v>0.44826468883348963</v>
      </c>
      <c r="CD328" s="71">
        <v>0.44593482103254622</v>
      </c>
      <c r="CE328" s="71">
        <v>0.45546985529013889</v>
      </c>
      <c r="CF328" s="71">
        <v>0.462019928045725</v>
      </c>
      <c r="CG328" s="71">
        <v>0.47238689954288915</v>
      </c>
      <c r="CH328" s="71">
        <v>0.47644175910808934</v>
      </c>
      <c r="CI328" s="71">
        <v>0.48083391962878913</v>
      </c>
      <c r="CJ328" s="71">
        <v>0.50806871832362255</v>
      </c>
      <c r="CK328" s="71">
        <v>0.50855987901515631</v>
      </c>
      <c r="CL328" s="71">
        <v>0.52230104748250794</v>
      </c>
      <c r="CM328" s="71">
        <v>0.49095656141922306</v>
      </c>
      <c r="CN328" s="71">
        <v>0.49635895173944111</v>
      </c>
      <c r="CO328" s="71">
        <v>0.50773542141365646</v>
      </c>
      <c r="CP328" s="71">
        <v>0.522124084661448</v>
      </c>
      <c r="CQ328" s="71">
        <v>0.51731798473338653</v>
      </c>
      <c r="CR328" s="71">
        <v>0.50394372918054764</v>
      </c>
      <c r="CS328" s="71">
        <v>0.48386302256773306</v>
      </c>
      <c r="CT328" s="71">
        <v>0.47863174586518392</v>
      </c>
      <c r="CU328" s="71">
        <v>0.48045331408987679</v>
      </c>
      <c r="CV328" s="71">
        <v>0.47907091791846573</v>
      </c>
      <c r="CW328" s="71">
        <v>0.47330088400055337</v>
      </c>
      <c r="CX328" s="71">
        <v>0.47333885523009167</v>
      </c>
      <c r="CY328" s="71">
        <v>0.4616066605137672</v>
      </c>
      <c r="CZ328" s="71">
        <v>0.45683339970049508</v>
      </c>
      <c r="DA328" s="71">
        <v>0.44238723559448406</v>
      </c>
      <c r="DB328" s="71">
        <v>0.44727060969371529</v>
      </c>
      <c r="DC328" s="71">
        <v>0.45623532832155467</v>
      </c>
      <c r="DD328" s="71">
        <v>0.45871182577650244</v>
      </c>
      <c r="DE328" s="71">
        <v>0.45659151435630135</v>
      </c>
      <c r="DF328" s="71">
        <v>0.46317511269417805</v>
      </c>
      <c r="DG328" s="71">
        <v>0.45040498106898469</v>
      </c>
      <c r="DH328" s="71">
        <v>0.43342792629718035</v>
      </c>
      <c r="DI328" s="71">
        <v>0.42219674722683104</v>
      </c>
      <c r="DJ328" s="71">
        <v>0.39624656313642304</v>
      </c>
      <c r="DK328" s="71">
        <v>0.39639890118923676</v>
      </c>
      <c r="DL328" s="71">
        <v>0.39112215652085408</v>
      </c>
      <c r="DM328" s="71">
        <v>0.39038660491083804</v>
      </c>
      <c r="DN328" s="71">
        <v>0.39476837128858461</v>
      </c>
      <c r="DO328" s="71">
        <v>0.39423574718605042</v>
      </c>
      <c r="DP328" s="71">
        <v>0.38773866546513358</v>
      </c>
      <c r="DQ328" s="71">
        <v>0.37830328007332342</v>
      </c>
      <c r="DR328" s="71">
        <v>0.36892370233504973</v>
      </c>
      <c r="DS328" s="71">
        <v>0.36518590090089043</v>
      </c>
      <c r="DT328" s="71">
        <v>0.36371887004560621</v>
      </c>
      <c r="DU328" s="71">
        <v>0.36680925606191794</v>
      </c>
      <c r="DV328" s="71">
        <v>0.36330726403014874</v>
      </c>
      <c r="DW328" s="71">
        <v>0.35637123337144572</v>
      </c>
      <c r="DX328" s="71">
        <v>0.35987709481548252</v>
      </c>
      <c r="DY328" s="71">
        <v>0.36140201399805505</v>
      </c>
      <c r="DZ328" s="71">
        <v>0.35728844015835454</v>
      </c>
      <c r="EA328" s="71">
        <v>0.34942401201876438</v>
      </c>
      <c r="EB328" s="71">
        <v>0.35050907761270311</v>
      </c>
      <c r="EC328" s="71">
        <v>0.35402792125466015</v>
      </c>
      <c r="ED328" s="71">
        <v>0.35430420847135141</v>
      </c>
      <c r="EE328" s="71">
        <v>0.35383172441460581</v>
      </c>
      <c r="EF328" s="71">
        <v>0.35534974321581153</v>
      </c>
      <c r="EG328" s="71">
        <v>0.36079166382901795</v>
      </c>
      <c r="EH328" s="71">
        <v>0.35840384592340385</v>
      </c>
      <c r="EI328" s="71">
        <v>0.35800779541447436</v>
      </c>
      <c r="EJ328" s="71">
        <v>0.35550332289494524</v>
      </c>
      <c r="EK328" s="71">
        <v>0.355478648306298</v>
      </c>
      <c r="EL328" s="71">
        <v>0.35556602435685442</v>
      </c>
      <c r="EM328" s="71">
        <v>0.35550679659434697</v>
      </c>
      <c r="EN328" s="71">
        <v>0.35381090101347518</v>
      </c>
      <c r="EO328" s="71">
        <v>0.35242831258824781</v>
      </c>
      <c r="EP328" s="71">
        <v>0.34977393127759787</v>
      </c>
      <c r="EQ328" s="71">
        <v>0.35786614066951133</v>
      </c>
      <c r="ER328" s="71">
        <v>0.36191507228041492</v>
      </c>
      <c r="ES328" s="71">
        <v>0.36328947861474481</v>
      </c>
      <c r="ET328" s="71">
        <v>0.36576588474406629</v>
      </c>
      <c r="EU328" s="71">
        <v>0.35921603536942537</v>
      </c>
      <c r="EV328" s="71">
        <v>0.3624043080881314</v>
      </c>
      <c r="EW328" s="71">
        <v>0.36333681455125827</v>
      </c>
      <c r="EX328" s="71">
        <v>0.35796472329310547</v>
      </c>
      <c r="EY328" s="71">
        <v>0.36305005240884936</v>
      </c>
      <c r="EZ328" s="71">
        <v>0.36590870124070307</v>
      </c>
      <c r="FA328" s="71">
        <v>0.37156346778845628</v>
      </c>
      <c r="FB328" s="71">
        <v>0.35395129887392546</v>
      </c>
      <c r="FC328" s="71">
        <v>0.33948793110933534</v>
      </c>
      <c r="FD328" s="71">
        <v>0.33189236509649533</v>
      </c>
      <c r="FE328" s="71">
        <v>0.33711514005293863</v>
      </c>
      <c r="FF328" s="71">
        <v>0.32903798518684457</v>
      </c>
      <c r="FG328" s="71">
        <v>0.32094654031350428</v>
      </c>
      <c r="FH328" s="71">
        <v>0.31940071986243529</v>
      </c>
      <c r="FI328" s="71">
        <v>0.31560162911298711</v>
      </c>
      <c r="FJ328" s="71">
        <v>0.3124368931777613</v>
      </c>
      <c r="FK328" s="71">
        <v>0.29105399919981767</v>
      </c>
      <c r="FL328" s="71">
        <v>0.28899713862601184</v>
      </c>
      <c r="FM328" s="71">
        <v>0.2859966268312546</v>
      </c>
      <c r="FN328" s="71">
        <v>0.27470466148791878</v>
      </c>
      <c r="FO328" s="71">
        <v>0.27511834150576103</v>
      </c>
      <c r="FP328" s="71">
        <v>0.27683006560017404</v>
      </c>
      <c r="FQ328" s="71">
        <v>0.27802554133317658</v>
      </c>
      <c r="FR328" s="71">
        <v>0.28594039016283235</v>
      </c>
      <c r="FS328" s="71">
        <v>0.29015467171517517</v>
      </c>
      <c r="FT328" s="71">
        <v>0.29562586082487935</v>
      </c>
      <c r="FU328" s="71">
        <v>0.29934133253884893</v>
      </c>
      <c r="FV328" s="37">
        <v>0.30135081446166073</v>
      </c>
      <c r="FW328" s="71">
        <v>0.3034</v>
      </c>
      <c r="FX328" s="71">
        <v>0.30130000000000001</v>
      </c>
      <c r="FY328" s="71">
        <v>0.29520000000000002</v>
      </c>
      <c r="FZ328" s="71">
        <v>0.29389999999999999</v>
      </c>
      <c r="GA328" s="71">
        <v>0.29289999999999999</v>
      </c>
      <c r="GB328" s="71">
        <v>0.28799999999999998</v>
      </c>
      <c r="GC328" s="71">
        <v>0.2838</v>
      </c>
      <c r="GD328" s="71">
        <v>0.28010000000000002</v>
      </c>
      <c r="GE328" s="71">
        <v>0.2747</v>
      </c>
      <c r="GF328" s="71">
        <v>0.27410000000000001</v>
      </c>
      <c r="GG328" s="71">
        <v>0.27150000000000002</v>
      </c>
      <c r="GH328" s="71">
        <v>0.26819999999999999</v>
      </c>
      <c r="GI328" s="71">
        <v>0.2666</v>
      </c>
      <c r="GJ328" s="71">
        <v>0.26590000000000003</v>
      </c>
      <c r="GK328" s="71">
        <v>0.2676</v>
      </c>
      <c r="GL328" s="71">
        <v>0.2681</v>
      </c>
      <c r="GM328" s="71">
        <v>0.26850000000000002</v>
      </c>
      <c r="GN328" s="71">
        <v>0.26650000000000001</v>
      </c>
      <c r="GO328" s="71">
        <v>0.26400000000000001</v>
      </c>
      <c r="GP328" s="71">
        <v>0.26269999999999999</v>
      </c>
      <c r="GQ328" s="71">
        <v>0.26200000000000001</v>
      </c>
      <c r="GR328" s="71">
        <v>0.26350000000000001</v>
      </c>
      <c r="GS328" s="71">
        <v>0.2641</v>
      </c>
      <c r="GT328" s="71">
        <v>0.26419999999999999</v>
      </c>
      <c r="GU328" s="71">
        <v>0.26350000000000001</v>
      </c>
      <c r="GV328" s="71">
        <v>0.26029999999999998</v>
      </c>
      <c r="GW328" s="71">
        <v>0.25850000000000001</v>
      </c>
      <c r="GX328" s="71">
        <v>0.25590000000000002</v>
      </c>
      <c r="GY328" s="71">
        <v>0.24790000000000001</v>
      </c>
      <c r="GZ328" s="71">
        <v>0.2437</v>
      </c>
      <c r="HA328" s="71">
        <v>0.24060000000000001</v>
      </c>
      <c r="HB328" s="71">
        <v>0.2422</v>
      </c>
      <c r="HC328" s="71">
        <v>0.24590000000000001</v>
      </c>
      <c r="HD328" s="71">
        <v>0.3362</v>
      </c>
      <c r="HE328" s="71">
        <v>0.33689999999999998</v>
      </c>
      <c r="HF328" s="71">
        <v>0.3402</v>
      </c>
      <c r="HG328" s="71">
        <v>0.3427</v>
      </c>
      <c r="HH328" s="71">
        <v>0.34749999999999998</v>
      </c>
      <c r="HI328" s="71">
        <v>0.3427</v>
      </c>
      <c r="HJ328" s="71">
        <v>0.34749999999999998</v>
      </c>
      <c r="HK328" s="40"/>
      <c r="HL328" s="40"/>
      <c r="HM328" s="40"/>
      <c r="HN328" s="40"/>
      <c r="HO328" s="40"/>
      <c r="HP328" s="40"/>
      <c r="HQ328" s="41"/>
      <c r="HR328" s="41"/>
      <c r="HS328" s="41"/>
      <c r="HT328" s="41"/>
      <c r="HU328" s="41"/>
      <c r="HV328" s="41"/>
      <c r="HW328" s="41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1"/>
      <c r="II328" s="41"/>
      <c r="IJ328" s="41"/>
      <c r="IK328" s="41"/>
      <c r="IL328" s="41"/>
      <c r="IM328" s="41"/>
      <c r="IN328" s="41"/>
      <c r="IO328" s="42"/>
      <c r="IP328" s="42"/>
      <c r="IQ328" s="42"/>
      <c r="IR328" s="42"/>
      <c r="IS328" s="42"/>
      <c r="IT328" s="42"/>
      <c r="IU328" s="42"/>
      <c r="IV328" s="42"/>
      <c r="IW328" s="42"/>
    </row>
    <row r="329" spans="1:257" s="19" customFormat="1" ht="18" customHeight="1" x14ac:dyDescent="0.2">
      <c r="A329" s="12">
        <v>28102</v>
      </c>
      <c r="B329" s="20"/>
      <c r="C329" s="60"/>
      <c r="D329" s="29"/>
      <c r="E329" s="95"/>
      <c r="F329" s="66"/>
      <c r="G329" s="91" t="s">
        <v>319</v>
      </c>
      <c r="H329" s="71">
        <v>0.15188171882827856</v>
      </c>
      <c r="I329" s="71">
        <v>0.15286426025103467</v>
      </c>
      <c r="J329" s="71">
        <v>0.152224605122563</v>
      </c>
      <c r="K329" s="71">
        <v>0.15326067015265729</v>
      </c>
      <c r="L329" s="71">
        <v>0.15439761081057887</v>
      </c>
      <c r="M329" s="71">
        <v>0.15647761060139534</v>
      </c>
      <c r="N329" s="71">
        <v>0.15716378739314799</v>
      </c>
      <c r="O329" s="71">
        <v>0.15490607069663886</v>
      </c>
      <c r="P329" s="71">
        <v>0.15362313023636368</v>
      </c>
      <c r="Q329" s="71">
        <v>0.15407263080307657</v>
      </c>
      <c r="R329" s="71">
        <v>0.15625082864265374</v>
      </c>
      <c r="S329" s="71">
        <v>0.15826235377916156</v>
      </c>
      <c r="T329" s="71">
        <v>0.16053370281012627</v>
      </c>
      <c r="U329" s="71">
        <v>0.16153439375068895</v>
      </c>
      <c r="V329" s="71">
        <v>0.16017954865486991</v>
      </c>
      <c r="W329" s="71">
        <v>0.16707332529923685</v>
      </c>
      <c r="X329" s="71">
        <v>0.16590546069659337</v>
      </c>
      <c r="Y329" s="71">
        <v>0.16453606969216938</v>
      </c>
      <c r="Z329" s="71">
        <v>0.16463075164124205</v>
      </c>
      <c r="AA329" s="71">
        <v>0.16553989586973072</v>
      </c>
      <c r="AB329" s="71">
        <v>0.16642099505121155</v>
      </c>
      <c r="AC329" s="71">
        <v>0.16693047624281709</v>
      </c>
      <c r="AD329" s="71">
        <v>0.16854715961490613</v>
      </c>
      <c r="AE329" s="71">
        <v>0.16858893015576271</v>
      </c>
      <c r="AF329" s="71">
        <v>0.17032921168123299</v>
      </c>
      <c r="AG329" s="71">
        <v>0.16974520703517837</v>
      </c>
      <c r="AH329" s="71">
        <v>0.17041347909798724</v>
      </c>
      <c r="AI329" s="71">
        <v>0.17020593877545406</v>
      </c>
      <c r="AJ329" s="71">
        <v>0.16760810179823454</v>
      </c>
      <c r="AK329" s="71">
        <v>0.16723120616586626</v>
      </c>
      <c r="AL329" s="71">
        <v>0.16148828788528249</v>
      </c>
      <c r="AM329" s="71">
        <v>0.16034981585495228</v>
      </c>
      <c r="AN329" s="71">
        <v>0.16040889112492754</v>
      </c>
      <c r="AO329" s="71">
        <v>0.15566378116804463</v>
      </c>
      <c r="AP329" s="71">
        <v>0.15547369333980374</v>
      </c>
      <c r="AQ329" s="71">
        <v>0.15803267949448541</v>
      </c>
      <c r="AR329" s="71">
        <v>0.16036445179569886</v>
      </c>
      <c r="AS329" s="71">
        <v>0.16053987082658841</v>
      </c>
      <c r="AT329" s="71">
        <v>0.1632951381669106</v>
      </c>
      <c r="AU329" s="71">
        <v>0.15992577107267458</v>
      </c>
      <c r="AV329" s="71">
        <v>0.16043732266305735</v>
      </c>
      <c r="AW329" s="71">
        <v>0.16216416414034585</v>
      </c>
      <c r="AX329" s="71">
        <v>0.16602072725378522</v>
      </c>
      <c r="AY329" s="71">
        <v>0.16364263865748327</v>
      </c>
      <c r="AZ329" s="71">
        <v>0.16810051284280206</v>
      </c>
      <c r="BA329" s="71">
        <v>0.16923085754115944</v>
      </c>
      <c r="BB329" s="71">
        <v>0.16980281212696097</v>
      </c>
      <c r="BC329" s="71">
        <v>0.16912737761011232</v>
      </c>
      <c r="BD329" s="71">
        <v>0.16944054704364406</v>
      </c>
      <c r="BE329" s="71">
        <v>0.15892855748928181</v>
      </c>
      <c r="BF329" s="71">
        <v>0.16007118946061549</v>
      </c>
      <c r="BG329" s="71">
        <v>0.15983045662842735</v>
      </c>
      <c r="BH329" s="71">
        <v>0.15900312742621167</v>
      </c>
      <c r="BI329" s="71">
        <v>0.15803733118088348</v>
      </c>
      <c r="BJ329" s="71">
        <v>0.16015636185736742</v>
      </c>
      <c r="BK329" s="71">
        <v>0.16443327054693122</v>
      </c>
      <c r="BL329" s="71">
        <v>0.16697014261874391</v>
      </c>
      <c r="BM329" s="71">
        <v>0.16703162207759426</v>
      </c>
      <c r="BN329" s="71">
        <v>0.16884094411860306</v>
      </c>
      <c r="BO329" s="71">
        <v>0.17029409705951809</v>
      </c>
      <c r="BP329" s="71">
        <v>0.16924537421396602</v>
      </c>
      <c r="BQ329" s="71">
        <v>0.16878572455664406</v>
      </c>
      <c r="BR329" s="71">
        <v>0.17032357950757923</v>
      </c>
      <c r="BS329" s="71">
        <v>0.17201612950548489</v>
      </c>
      <c r="BT329" s="71">
        <v>0.17235375737336753</v>
      </c>
      <c r="BU329" s="71">
        <v>0.17035545884651448</v>
      </c>
      <c r="BV329" s="71">
        <v>0.17253072613405043</v>
      </c>
      <c r="BW329" s="71">
        <v>0.17224919691787904</v>
      </c>
      <c r="BX329" s="71">
        <v>0.1711871349358737</v>
      </c>
      <c r="BY329" s="71">
        <v>0.17266691013977453</v>
      </c>
      <c r="BZ329" s="71">
        <v>0.16951008533474449</v>
      </c>
      <c r="CA329" s="71">
        <v>0.16688411426171335</v>
      </c>
      <c r="CB329" s="71">
        <v>0.16247363108241222</v>
      </c>
      <c r="CC329" s="71">
        <v>0.16194079156851171</v>
      </c>
      <c r="CD329" s="71">
        <v>0.16109909994003077</v>
      </c>
      <c r="CE329" s="71">
        <v>0.1645437410946255</v>
      </c>
      <c r="CF329" s="71">
        <v>0.16691003046181002</v>
      </c>
      <c r="CG329" s="71">
        <v>0.1706552185442971</v>
      </c>
      <c r="CH329" s="71">
        <v>0.17212008335306991</v>
      </c>
      <c r="CI329" s="71">
        <v>0.17370680202428404</v>
      </c>
      <c r="CJ329" s="71">
        <v>0.18354568732735699</v>
      </c>
      <c r="CK329" s="71">
        <v>0.18372312479489722</v>
      </c>
      <c r="CL329" s="71">
        <v>0.18868728046923761</v>
      </c>
      <c r="CM329" s="71">
        <v>0.17736372318078469</v>
      </c>
      <c r="CN329" s="71">
        <v>0.17931539902456983</v>
      </c>
      <c r="CO329" s="71">
        <v>0.18342527997256916</v>
      </c>
      <c r="CP329" s="71">
        <v>0.18862335060807631</v>
      </c>
      <c r="CQ329" s="71">
        <v>0.18688709154932021</v>
      </c>
      <c r="CR329" s="71">
        <v>0.18205548739932031</v>
      </c>
      <c r="CS329" s="71">
        <v>0.17480110041515573</v>
      </c>
      <c r="CT329" s="71">
        <v>0.17291124134031033</v>
      </c>
      <c r="CU329" s="71">
        <v>0.17356930388137384</v>
      </c>
      <c r="CV329" s="71">
        <v>0.1730698973123618</v>
      </c>
      <c r="CW329" s="71">
        <v>0.17098540597650516</v>
      </c>
      <c r="CX329" s="71">
        <v>0.17099912352134292</v>
      </c>
      <c r="CY329" s="71">
        <v>0.16676073279701079</v>
      </c>
      <c r="CZ329" s="71">
        <v>0.16503633724741759</v>
      </c>
      <c r="DA329" s="71">
        <v>0.15981749376335044</v>
      </c>
      <c r="DB329" s="71">
        <v>0.161581669008143</v>
      </c>
      <c r="DC329" s="71">
        <v>0.16482027706036134</v>
      </c>
      <c r="DD329" s="71">
        <v>0.16571494034337675</v>
      </c>
      <c r="DE329" s="71">
        <v>0.16494895337560408</v>
      </c>
      <c r="DF329" s="71">
        <v>0.1673273542462578</v>
      </c>
      <c r="DG329" s="71">
        <v>0.162713996836377</v>
      </c>
      <c r="DH329" s="71">
        <v>0.15658083989420882</v>
      </c>
      <c r="DI329" s="71">
        <v>0.15252344685342958</v>
      </c>
      <c r="DJ329" s="71">
        <v>0.14314864339994973</v>
      </c>
      <c r="DK329" s="71">
        <v>0.14320367727942585</v>
      </c>
      <c r="DL329" s="71">
        <v>0.14129739237724781</v>
      </c>
      <c r="DM329" s="71">
        <v>0.14103166587026941</v>
      </c>
      <c r="DN329" s="71">
        <v>0.14261462953739901</v>
      </c>
      <c r="DO329" s="71">
        <v>0.14242221293416998</v>
      </c>
      <c r="DP329" s="71">
        <v>0.14007506718974708</v>
      </c>
      <c r="DQ329" s="71">
        <v>0.13666642533780926</v>
      </c>
      <c r="DR329" s="71">
        <v>0.13327794464470105</v>
      </c>
      <c r="DS329" s="71">
        <v>0.13192762074444284</v>
      </c>
      <c r="DT329" s="71">
        <v>0.131397638919244</v>
      </c>
      <c r="DU329" s="71">
        <v>0.13251407652898772</v>
      </c>
      <c r="DV329" s="71">
        <v>0.13124894149645344</v>
      </c>
      <c r="DW329" s="71">
        <v>0.12874322038302649</v>
      </c>
      <c r="DX329" s="71">
        <v>0.13000975328539333</v>
      </c>
      <c r="DY329" s="71">
        <v>0.13056064793682445</v>
      </c>
      <c r="DZ329" s="71">
        <v>0.12907457191885804</v>
      </c>
      <c r="EA329" s="71">
        <v>0.12623345650226547</v>
      </c>
      <c r="EB329" s="71">
        <v>0.12662544896913469</v>
      </c>
      <c r="EC329" s="71">
        <v>0.12789667184030762</v>
      </c>
      <c r="ED329" s="71">
        <v>0.12799648378553952</v>
      </c>
      <c r="EE329" s="71">
        <v>0.1278257934678346</v>
      </c>
      <c r="EF329" s="71">
        <v>0.12837419527687036</v>
      </c>
      <c r="EG329" s="71">
        <v>0.13034015189515533</v>
      </c>
      <c r="EH329" s="71">
        <v>0.12947752512264984</v>
      </c>
      <c r="EI329" s="71">
        <v>0.1293344473060945</v>
      </c>
      <c r="EJ329" s="71">
        <v>0.12842967770818225</v>
      </c>
      <c r="EK329" s="71">
        <v>0.12842076372830227</v>
      </c>
      <c r="EL329" s="71">
        <v>0.12845232933483725</v>
      </c>
      <c r="EM329" s="71">
        <v>0.1284309326221757</v>
      </c>
      <c r="EN329" s="71">
        <v>0.12781827077388558</v>
      </c>
      <c r="EO329" s="71">
        <v>0.12731879475096389</v>
      </c>
      <c r="EP329" s="71">
        <v>0.12635986887239445</v>
      </c>
      <c r="EQ329" s="71">
        <v>0.12928327289485891</v>
      </c>
      <c r="ER329" s="71">
        <v>0.13074599616173674</v>
      </c>
      <c r="ES329" s="71">
        <v>0.13124251630990488</v>
      </c>
      <c r="ET329" s="71">
        <v>0.13213714660048392</v>
      </c>
      <c r="EU329" s="71">
        <v>0.12977093793224356</v>
      </c>
      <c r="EV329" s="71">
        <v>0.13114568590883086</v>
      </c>
      <c r="EW329" s="71">
        <v>0.1314831382983081</v>
      </c>
      <c r="EX329" s="71">
        <v>0.12863376321219716</v>
      </c>
      <c r="EY329" s="71">
        <v>0.12656302290562313</v>
      </c>
      <c r="EZ329" s="71">
        <v>0.12452215082712045</v>
      </c>
      <c r="FA329" s="71">
        <v>0.11881838069249892</v>
      </c>
      <c r="FB329" s="71">
        <v>0.12067871878067042</v>
      </c>
      <c r="FC329" s="71">
        <v>0.11715326767319478</v>
      </c>
      <c r="FD329" s="71">
        <v>0.11760535888269304</v>
      </c>
      <c r="FE329" s="71">
        <v>0.11538301763954054</v>
      </c>
      <c r="FF329" s="71">
        <v>0.11543732762720052</v>
      </c>
      <c r="FG329" s="71">
        <v>0.11196538272250493</v>
      </c>
      <c r="FH329" s="71">
        <v>0.11117041597484231</v>
      </c>
      <c r="FI329" s="71">
        <v>0.11047424101941213</v>
      </c>
      <c r="FJ329" s="71">
        <v>0.10936644635607798</v>
      </c>
      <c r="FK329" s="71">
        <v>0.10900308290520169</v>
      </c>
      <c r="FL329" s="71">
        <v>0.10947431601056189</v>
      </c>
      <c r="FM329" s="71">
        <v>0.10833769930226377</v>
      </c>
      <c r="FN329" s="71">
        <v>0.10799469704233222</v>
      </c>
      <c r="FO329" s="71">
        <v>0.10825520708234067</v>
      </c>
      <c r="FP329" s="71">
        <v>0.10892874649557761</v>
      </c>
      <c r="FQ329" s="71">
        <v>0.10894159472445289</v>
      </c>
      <c r="FR329" s="71">
        <v>0.11204295098607911</v>
      </c>
      <c r="FS329" s="71">
        <v>0.1136033933645015</v>
      </c>
      <c r="FT329" s="71">
        <v>0.11339816961039711</v>
      </c>
      <c r="FU329" s="71">
        <v>0.11373155250675759</v>
      </c>
      <c r="FV329" s="37">
        <v>0.11449503377036155</v>
      </c>
      <c r="FW329" s="71">
        <v>0.1105</v>
      </c>
      <c r="FX329" s="71">
        <v>0.1145</v>
      </c>
      <c r="FY329" s="71">
        <v>0.113</v>
      </c>
      <c r="FZ329" s="71">
        <v>0.1149</v>
      </c>
      <c r="GA329" s="71">
        <v>0.1145</v>
      </c>
      <c r="GB329" s="71">
        <v>0.1144</v>
      </c>
      <c r="GC329" s="71">
        <v>0.11020000000000001</v>
      </c>
      <c r="GD329" s="71">
        <v>0.10879999999999999</v>
      </c>
      <c r="GE329" s="71">
        <v>0.1067</v>
      </c>
      <c r="GF329" s="71">
        <v>0.1048</v>
      </c>
      <c r="GG329" s="71">
        <v>0.1045</v>
      </c>
      <c r="GH329" s="71">
        <v>0.1036</v>
      </c>
      <c r="GI329" s="71">
        <v>0.1036</v>
      </c>
      <c r="GJ329" s="71">
        <v>0.1047</v>
      </c>
      <c r="GK329" s="71">
        <v>0.104</v>
      </c>
      <c r="GL329" s="71">
        <v>0.1042</v>
      </c>
      <c r="GM329" s="71">
        <v>0.1043</v>
      </c>
      <c r="GN329" s="71">
        <v>0.10349999999999999</v>
      </c>
      <c r="GO329" s="71">
        <v>0.10249999999999999</v>
      </c>
      <c r="GP329" s="71">
        <v>0.10199999999999999</v>
      </c>
      <c r="GQ329" s="71">
        <v>0.1027</v>
      </c>
      <c r="GR329" s="71">
        <v>0.1033</v>
      </c>
      <c r="GS329" s="71">
        <v>0.1038</v>
      </c>
      <c r="GT329" s="71">
        <v>0.1047</v>
      </c>
      <c r="GU329" s="71">
        <v>0.1041</v>
      </c>
      <c r="GV329" s="71">
        <v>0.1028</v>
      </c>
      <c r="GW329" s="71">
        <v>0.10290000000000001</v>
      </c>
      <c r="GX329" s="71">
        <v>0.10249999999999999</v>
      </c>
      <c r="GY329" s="71">
        <v>0.1004</v>
      </c>
      <c r="GZ329" s="71">
        <v>9.8699999999999996E-2</v>
      </c>
      <c r="HA329" s="71">
        <v>9.8599999999999993E-2</v>
      </c>
      <c r="HB329" s="71">
        <v>9.9299999999999999E-2</v>
      </c>
      <c r="HC329" s="71">
        <v>9.9099999999999994E-2</v>
      </c>
      <c r="HD329" s="71">
        <v>0.12429999999999999</v>
      </c>
      <c r="HE329" s="71">
        <v>0.12429999999999999</v>
      </c>
      <c r="HF329" s="71">
        <v>0.1241</v>
      </c>
      <c r="HG329" s="71">
        <v>0.1249</v>
      </c>
      <c r="HH329" s="71">
        <v>0.12540000000000001</v>
      </c>
      <c r="HI329" s="71">
        <v>0.1249</v>
      </c>
      <c r="HJ329" s="71">
        <v>0.12540000000000001</v>
      </c>
      <c r="HK329" s="40"/>
      <c r="HL329" s="40"/>
      <c r="HM329" s="40"/>
      <c r="HN329" s="40"/>
      <c r="HO329" s="40"/>
      <c r="HP329" s="40"/>
      <c r="HQ329" s="92"/>
      <c r="HR329" s="92"/>
      <c r="HS329" s="92"/>
      <c r="HT329" s="92"/>
      <c r="HU329" s="92"/>
      <c r="HV329" s="92"/>
      <c r="HW329" s="92"/>
      <c r="HX329" s="92"/>
      <c r="HY329" s="92"/>
      <c r="HZ329" s="92"/>
      <c r="IA329" s="92"/>
      <c r="IB329" s="92"/>
      <c r="IC329" s="92"/>
      <c r="ID329" s="92"/>
      <c r="IE329" s="92"/>
      <c r="IF329" s="92"/>
      <c r="IG329" s="92"/>
      <c r="IH329" s="92"/>
      <c r="II329" s="92"/>
      <c r="IJ329" s="92"/>
      <c r="IK329" s="92"/>
      <c r="IL329" s="92"/>
      <c r="IM329" s="92"/>
      <c r="IN329" s="92"/>
    </row>
    <row r="330" spans="1:257" s="19" customFormat="1" ht="18" customHeight="1" x14ac:dyDescent="0.2">
      <c r="A330" s="12">
        <v>283</v>
      </c>
      <c r="B330" s="20"/>
      <c r="C330" s="60"/>
      <c r="D330" s="29"/>
      <c r="E330" s="95"/>
      <c r="F330" s="66" t="s">
        <v>320</v>
      </c>
      <c r="G330" s="35"/>
      <c r="H330" s="67">
        <v>0.5245641941411785</v>
      </c>
      <c r="I330" s="67">
        <v>0.52041318185624352</v>
      </c>
      <c r="J330" s="67">
        <v>0.51818371798304774</v>
      </c>
      <c r="K330" s="67">
        <v>0.51233483189319462</v>
      </c>
      <c r="L330" s="67">
        <v>0.51229140130868567</v>
      </c>
      <c r="M330" s="67">
        <v>0.5247552479761517</v>
      </c>
      <c r="N330" s="67">
        <v>0.53399835368824478</v>
      </c>
      <c r="O330" s="67">
        <v>0.53695376479334245</v>
      </c>
      <c r="P330" s="67">
        <v>0.5382325629856235</v>
      </c>
      <c r="Q330" s="67">
        <v>0.5408892073838738</v>
      </c>
      <c r="R330" s="67">
        <v>0.54502151814720246</v>
      </c>
      <c r="S330" s="67">
        <v>0.55198277039285737</v>
      </c>
      <c r="T330" s="67">
        <v>0.5599606770517398</v>
      </c>
      <c r="U330" s="67">
        <v>0.56537347606634214</v>
      </c>
      <c r="V330" s="67">
        <v>0.57370218928310124</v>
      </c>
      <c r="W330" s="67">
        <v>0.5784225772608611</v>
      </c>
      <c r="X330" s="67">
        <v>0.57323286135358442</v>
      </c>
      <c r="Y330" s="67">
        <v>0.57054429965251563</v>
      </c>
      <c r="Z330" s="67">
        <v>0.56460549719879916</v>
      </c>
      <c r="AA330" s="67">
        <v>0.5632700352711697</v>
      </c>
      <c r="AB330" s="67">
        <v>0.56558937730689829</v>
      </c>
      <c r="AC330" s="67">
        <v>0.5723862374145291</v>
      </c>
      <c r="AD330" s="67">
        <v>0.57891382032513783</v>
      </c>
      <c r="AE330" s="67">
        <v>0.57543458879598641</v>
      </c>
      <c r="AF330" s="67">
        <v>0.5818982969006169</v>
      </c>
      <c r="AG330" s="67">
        <v>0.58605674873764124</v>
      </c>
      <c r="AH330" s="67">
        <v>0.58806996801572753</v>
      </c>
      <c r="AI330" s="67">
        <v>0.58912114260990345</v>
      </c>
      <c r="AJ330" s="67">
        <v>0.58192712511176303</v>
      </c>
      <c r="AK330" s="67">
        <v>0.57945964263975125</v>
      </c>
      <c r="AL330" s="67">
        <v>0.57636777979666687</v>
      </c>
      <c r="AM330" s="67">
        <v>0.56578747660212347</v>
      </c>
      <c r="AN330" s="67">
        <v>0.56627928750591128</v>
      </c>
      <c r="AO330" s="67">
        <v>0.56261589854177507</v>
      </c>
      <c r="AP330" s="67">
        <v>0.55901644463640743</v>
      </c>
      <c r="AQ330" s="67">
        <v>0.56941131037657078</v>
      </c>
      <c r="AR330" s="67">
        <v>0.57383044593286747</v>
      </c>
      <c r="AS330" s="67">
        <v>0.55080460001331999</v>
      </c>
      <c r="AT330" s="67">
        <v>0.55734636130800508</v>
      </c>
      <c r="AU330" s="67">
        <v>0.56008623886384412</v>
      </c>
      <c r="AV330" s="67">
        <v>0.55655192060270076</v>
      </c>
      <c r="AW330" s="67">
        <v>0.56259853809155802</v>
      </c>
      <c r="AX330" s="67">
        <v>0.57569058319545885</v>
      </c>
      <c r="AY330" s="67">
        <v>0.58351358552842125</v>
      </c>
      <c r="AZ330" s="67">
        <v>0.57478319731309258</v>
      </c>
      <c r="BA330" s="67">
        <v>0.58376030437818582</v>
      </c>
      <c r="BB330" s="67">
        <v>0.6059730711644663</v>
      </c>
      <c r="BC330" s="67">
        <v>0.60641133015928317</v>
      </c>
      <c r="BD330" s="67">
        <v>0.61067454450932201</v>
      </c>
      <c r="BE330" s="67">
        <v>0.60798070841949226</v>
      </c>
      <c r="BF330" s="67">
        <v>0.60635789131969675</v>
      </c>
      <c r="BG330" s="67">
        <v>0.60611270695838704</v>
      </c>
      <c r="BH330" s="67">
        <v>0.60453460571899376</v>
      </c>
      <c r="BI330" s="67">
        <v>0.6061927077788497</v>
      </c>
      <c r="BJ330" s="67">
        <v>0.6093487186216564</v>
      </c>
      <c r="BK330" s="67">
        <v>0.62311988754371195</v>
      </c>
      <c r="BL330" s="67">
        <v>0.62877210016466933</v>
      </c>
      <c r="BM330" s="67">
        <v>0.63296119595698774</v>
      </c>
      <c r="BN330" s="67">
        <v>0.63770214893691402</v>
      </c>
      <c r="BO330" s="67">
        <v>0.63960560280173873</v>
      </c>
      <c r="BP330" s="67">
        <v>0.63353234323154062</v>
      </c>
      <c r="BQ330" s="67">
        <v>0.62850905236679677</v>
      </c>
      <c r="BR330" s="67">
        <v>0.63227552375607021</v>
      </c>
      <c r="BS330" s="67">
        <v>0.63614127431415879</v>
      </c>
      <c r="BT330" s="67">
        <v>0.63611763719586023</v>
      </c>
      <c r="BU330" s="67">
        <v>0.64037888212335259</v>
      </c>
      <c r="BV330" s="67">
        <v>0.63901922276150391</v>
      </c>
      <c r="BW330" s="67">
        <v>0.63683668585977227</v>
      </c>
      <c r="BX330" s="67">
        <v>0.64520389362708841</v>
      </c>
      <c r="BY330" s="67">
        <v>0.64712148179120743</v>
      </c>
      <c r="BZ330" s="67">
        <v>0.63814779672531752</v>
      </c>
      <c r="CA330" s="67">
        <v>0.63246412013493536</v>
      </c>
      <c r="CB330" s="67">
        <v>0.62546565850822544</v>
      </c>
      <c r="CC330" s="67">
        <v>0.62106540779574437</v>
      </c>
      <c r="CD330" s="67">
        <v>0.61826756690171292</v>
      </c>
      <c r="CE330" s="67">
        <v>0.63010121885821835</v>
      </c>
      <c r="CF330" s="67">
        <v>0.62756089488422084</v>
      </c>
      <c r="CG330" s="67">
        <v>0.63705553506297674</v>
      </c>
      <c r="CH330" s="67">
        <v>0.63857123026905105</v>
      </c>
      <c r="CI330" s="67">
        <v>0.65225412996691723</v>
      </c>
      <c r="CJ330" s="67">
        <v>0.67155449621260321</v>
      </c>
      <c r="CK330" s="67">
        <v>0.67839259197542423</v>
      </c>
      <c r="CL330" s="67">
        <v>0.69241283941027632</v>
      </c>
      <c r="CM330" s="67">
        <v>0.66970199601156732</v>
      </c>
      <c r="CN330" s="67">
        <v>0.66741477298806895</v>
      </c>
      <c r="CO330" s="67">
        <v>0.68223434682820916</v>
      </c>
      <c r="CP330" s="67">
        <v>0.68007349623842217</v>
      </c>
      <c r="CQ330" s="67">
        <v>0.66631863584222295</v>
      </c>
      <c r="CR330" s="67">
        <v>0.65161992505056343</v>
      </c>
      <c r="CS330" s="67">
        <v>0.64020925343794899</v>
      </c>
      <c r="CT330" s="67">
        <v>0.63864044573990397</v>
      </c>
      <c r="CU330" s="67">
        <v>0.64364555445961635</v>
      </c>
      <c r="CV330" s="67">
        <v>0.65188852130619968</v>
      </c>
      <c r="CW330" s="67">
        <v>0.64947924051625372</v>
      </c>
      <c r="CX330" s="67">
        <v>0.6486880514355291</v>
      </c>
      <c r="CY330" s="67">
        <v>0.64840764617019953</v>
      </c>
      <c r="CZ330" s="67">
        <v>0.62086786425248575</v>
      </c>
      <c r="DA330" s="67">
        <v>0.60583069336618867</v>
      </c>
      <c r="DB330" s="67">
        <v>0.60201318037498797</v>
      </c>
      <c r="DC330" s="67">
        <v>0.60548498092924274</v>
      </c>
      <c r="DD330" s="67">
        <v>0.61088793231226424</v>
      </c>
      <c r="DE330" s="67">
        <v>0.60717358261575971</v>
      </c>
      <c r="DF330" s="67">
        <v>0.60497805204820776</v>
      </c>
      <c r="DG330" s="67">
        <v>0.60566737435578188</v>
      </c>
      <c r="DH330" s="67">
        <v>0.60073544541026203</v>
      </c>
      <c r="DI330" s="67">
        <v>0.5803239657505036</v>
      </c>
      <c r="DJ330" s="67">
        <v>0.57504689918380081</v>
      </c>
      <c r="DK330" s="67">
        <v>0.57786213112622298</v>
      </c>
      <c r="DL330" s="67">
        <v>0.57118453936602598</v>
      </c>
      <c r="DM330" s="67">
        <v>0.57360305085119168</v>
      </c>
      <c r="DN330" s="67">
        <v>0.57669908914866586</v>
      </c>
      <c r="DO330" s="67">
        <v>0.57894795781034614</v>
      </c>
      <c r="DP330" s="67">
        <v>0.57156707227771364</v>
      </c>
      <c r="DQ330" s="67">
        <v>0.56284455654237098</v>
      </c>
      <c r="DR330" s="67">
        <v>0.55512128833288699</v>
      </c>
      <c r="DS330" s="67">
        <v>0.54643695340545995</v>
      </c>
      <c r="DT330" s="67">
        <v>0.54163958581449612</v>
      </c>
      <c r="DU330" s="67">
        <v>0.54504272488679084</v>
      </c>
      <c r="DV330" s="67">
        <v>0.55008612810937241</v>
      </c>
      <c r="DW330" s="67">
        <v>0.54874159892453445</v>
      </c>
      <c r="DX330" s="67">
        <v>0.55120651436878254</v>
      </c>
      <c r="DY330" s="67">
        <v>0.54000798902553282</v>
      </c>
      <c r="DZ330" s="67">
        <v>0.52606864498474748</v>
      </c>
      <c r="EA330" s="67">
        <v>0.52933564681522227</v>
      </c>
      <c r="EB330" s="67">
        <v>0.52661027397469928</v>
      </c>
      <c r="EC330" s="67">
        <v>0.52867566121575493</v>
      </c>
      <c r="ED330" s="67">
        <v>0.52516868611136602</v>
      </c>
      <c r="EE330" s="67">
        <v>0.52223899153659525</v>
      </c>
      <c r="EF330" s="67">
        <v>0.52223659009837942</v>
      </c>
      <c r="EG330" s="67">
        <v>0.52791237464007101</v>
      </c>
      <c r="EH330" s="67">
        <v>0.5265024263154342</v>
      </c>
      <c r="EI330" s="67">
        <v>0.52692147072654727</v>
      </c>
      <c r="EJ330" s="67">
        <v>0.52840813696597799</v>
      </c>
      <c r="EK330" s="67">
        <v>0.53065235425665114</v>
      </c>
      <c r="EL330" s="67">
        <v>0.5369034874649713</v>
      </c>
      <c r="EM330" s="67">
        <v>0.53177080462459525</v>
      </c>
      <c r="EN330" s="67">
        <v>0.53008024836015577</v>
      </c>
      <c r="EO330" s="67">
        <v>0.52795622945500809</v>
      </c>
      <c r="EP330" s="67">
        <v>0.53021269281574024</v>
      </c>
      <c r="EQ330" s="67">
        <v>0.53809370008489543</v>
      </c>
      <c r="ER330" s="67">
        <v>0.54434504698813668</v>
      </c>
      <c r="ES330" s="67">
        <v>0.54810240783109776</v>
      </c>
      <c r="ET330" s="67">
        <v>0.55522548885206224</v>
      </c>
      <c r="EU330" s="67">
        <v>0.55929101037792495</v>
      </c>
      <c r="EV330" s="67">
        <v>0.56425507682994624</v>
      </c>
      <c r="EW330" s="67">
        <v>0.55657907093613623</v>
      </c>
      <c r="EX330" s="67">
        <v>0.50555322217853027</v>
      </c>
      <c r="EY330" s="67">
        <v>0.51391723706903081</v>
      </c>
      <c r="EZ330" s="67">
        <v>0.51072204094795093</v>
      </c>
      <c r="FA330" s="67">
        <v>0.50522626223278122</v>
      </c>
      <c r="FB330" s="67">
        <v>0.49939585496388061</v>
      </c>
      <c r="FC330" s="67">
        <v>0.48674577805209113</v>
      </c>
      <c r="FD330" s="67">
        <v>0.47164035894083184</v>
      </c>
      <c r="FE330" s="67">
        <v>0.50142585039386733</v>
      </c>
      <c r="FF330" s="67">
        <v>0.48888659754983438</v>
      </c>
      <c r="FG330" s="67">
        <v>0.47217949542733767</v>
      </c>
      <c r="FH330" s="67">
        <v>0.46990527019377065</v>
      </c>
      <c r="FI330" s="67">
        <v>0.46696261429323332</v>
      </c>
      <c r="FJ330" s="67">
        <v>0.46558574540023245</v>
      </c>
      <c r="FK330" s="67">
        <v>0.45874056552813935</v>
      </c>
      <c r="FL330" s="67">
        <v>0.45786726748952589</v>
      </c>
      <c r="FM330" s="67">
        <v>0.45311346216443765</v>
      </c>
      <c r="FN330" s="67">
        <v>0.45036901483398634</v>
      </c>
      <c r="FO330" s="67">
        <v>0.46190577365982693</v>
      </c>
      <c r="FP330" s="67">
        <v>0.46477964690940615</v>
      </c>
      <c r="FQ330" s="67">
        <v>0.46678677278957043</v>
      </c>
      <c r="FR330" s="67">
        <v>0.48007528838636193</v>
      </c>
      <c r="FS330" s="67">
        <v>0.48715079258648625</v>
      </c>
      <c r="FT330" s="67">
        <v>0.49633656269808824</v>
      </c>
      <c r="FU330" s="67">
        <v>0.48755781691210592</v>
      </c>
      <c r="FV330" s="67">
        <v>0.49419129916567345</v>
      </c>
      <c r="FW330" s="67">
        <v>0.498</v>
      </c>
      <c r="FX330" s="67">
        <v>0.49419999999999997</v>
      </c>
      <c r="FY330" s="67">
        <v>0.48420000000000002</v>
      </c>
      <c r="FZ330" s="67">
        <v>0.48209999999999997</v>
      </c>
      <c r="GA330" s="67">
        <v>0.48049999999999998</v>
      </c>
      <c r="GB330" s="67">
        <v>0.47289999999999999</v>
      </c>
      <c r="GC330" s="67">
        <v>0.46560000000000001</v>
      </c>
      <c r="GD330" s="67">
        <v>0.45850000000000002</v>
      </c>
      <c r="GE330" s="67">
        <v>0.4496</v>
      </c>
      <c r="GF330" s="67">
        <v>0.44869999999999999</v>
      </c>
      <c r="GG330" s="67">
        <v>0.44440000000000002</v>
      </c>
      <c r="GH330" s="67">
        <v>0.439</v>
      </c>
      <c r="GI330" s="67">
        <v>0.43640000000000001</v>
      </c>
      <c r="GJ330" s="67">
        <v>0.45169999999999999</v>
      </c>
      <c r="GK330" s="67">
        <v>0.4546</v>
      </c>
      <c r="GL330" s="67">
        <v>0.45550000000000002</v>
      </c>
      <c r="GM330" s="67">
        <v>0.45610000000000001</v>
      </c>
      <c r="GN330" s="67">
        <v>0.4526</v>
      </c>
      <c r="GO330" s="67">
        <v>0.44840000000000002</v>
      </c>
      <c r="GP330" s="67">
        <v>0.44629999999999997</v>
      </c>
      <c r="GQ330" s="67">
        <v>0.44479999999999997</v>
      </c>
      <c r="GR330" s="67">
        <v>0.44729999999999998</v>
      </c>
      <c r="GS330" s="67">
        <v>0.44719999999999999</v>
      </c>
      <c r="GT330" s="67">
        <v>0.44729999999999998</v>
      </c>
      <c r="GU330" s="67">
        <v>0.44490000000000002</v>
      </c>
      <c r="GV330" s="67">
        <v>0.43940000000000001</v>
      </c>
      <c r="GW330" s="67">
        <v>0.44080000000000003</v>
      </c>
      <c r="GX330" s="67">
        <v>0.43690000000000001</v>
      </c>
      <c r="GY330" s="67">
        <v>0.42780000000000001</v>
      </c>
      <c r="GZ330" s="67">
        <v>0.4204</v>
      </c>
      <c r="HA330" s="67">
        <v>0.4158</v>
      </c>
      <c r="HB330" s="67">
        <v>0.41860000000000003</v>
      </c>
      <c r="HC330" s="67">
        <v>0.41789999999999999</v>
      </c>
      <c r="HD330" s="67">
        <v>0.4128</v>
      </c>
      <c r="HE330" s="67">
        <v>0.4163</v>
      </c>
      <c r="HF330" s="67">
        <v>0.40870000000000001</v>
      </c>
      <c r="HG330" s="67">
        <v>0.40820000000000001</v>
      </c>
      <c r="HH330" s="67">
        <v>0.4098</v>
      </c>
      <c r="HI330" s="67">
        <v>0.40820000000000001</v>
      </c>
      <c r="HJ330" s="67">
        <v>0.4098</v>
      </c>
      <c r="HK330" s="68"/>
      <c r="HL330" s="68"/>
      <c r="HM330" s="68"/>
      <c r="HN330" s="68"/>
      <c r="HO330" s="68"/>
      <c r="HP330" s="68"/>
      <c r="HQ330" s="69"/>
      <c r="HR330" s="69"/>
      <c r="HS330" s="69"/>
      <c r="HT330" s="69"/>
      <c r="HU330" s="69"/>
      <c r="HV330" s="69"/>
      <c r="HW330" s="69"/>
      <c r="HX330" s="69"/>
      <c r="HY330" s="69"/>
      <c r="HZ330" s="69"/>
      <c r="IA330" s="69"/>
      <c r="IB330" s="69"/>
      <c r="IC330" s="69"/>
      <c r="ID330" s="69"/>
      <c r="IE330" s="69"/>
      <c r="IF330" s="69"/>
      <c r="IG330" s="69"/>
      <c r="IH330" s="69"/>
      <c r="II330" s="69"/>
      <c r="IJ330" s="69"/>
      <c r="IK330" s="69"/>
      <c r="IL330" s="69"/>
      <c r="IM330" s="69"/>
      <c r="IN330" s="69"/>
      <c r="IO330" s="70"/>
      <c r="IP330" s="70"/>
      <c r="IQ330" s="70"/>
      <c r="IR330" s="70"/>
      <c r="IS330" s="70"/>
      <c r="IT330" s="70"/>
      <c r="IU330" s="70"/>
      <c r="IV330" s="70"/>
      <c r="IW330" s="70"/>
    </row>
    <row r="331" spans="1:257" s="19" customFormat="1" ht="18" customHeight="1" x14ac:dyDescent="0.2">
      <c r="A331" s="12">
        <v>28301</v>
      </c>
      <c r="B331" s="20"/>
      <c r="C331" s="60"/>
      <c r="D331" s="29"/>
      <c r="E331" s="95"/>
      <c r="F331" s="35"/>
      <c r="G331" s="36" t="s">
        <v>320</v>
      </c>
      <c r="H331" s="71">
        <v>0.5245641941411785</v>
      </c>
      <c r="I331" s="71">
        <v>0.52041318185624352</v>
      </c>
      <c r="J331" s="71">
        <v>0.51818371798304774</v>
      </c>
      <c r="K331" s="71">
        <v>0.51233483189319462</v>
      </c>
      <c r="L331" s="71">
        <v>0.51229140130868567</v>
      </c>
      <c r="M331" s="71">
        <v>0.5247552479761517</v>
      </c>
      <c r="N331" s="71">
        <v>0.53399835368824478</v>
      </c>
      <c r="O331" s="71">
        <v>0.53695376479334245</v>
      </c>
      <c r="P331" s="71">
        <v>0.5382325629856235</v>
      </c>
      <c r="Q331" s="71">
        <v>0.5408892073838738</v>
      </c>
      <c r="R331" s="71">
        <v>0.54502151814720246</v>
      </c>
      <c r="S331" s="71">
        <v>0.55198277039285737</v>
      </c>
      <c r="T331" s="71">
        <v>0.5599606770517398</v>
      </c>
      <c r="U331" s="71">
        <v>0.56537347606634214</v>
      </c>
      <c r="V331" s="71">
        <v>0.57370218928310124</v>
      </c>
      <c r="W331" s="71">
        <v>0.5784225772608611</v>
      </c>
      <c r="X331" s="71">
        <v>0.57323286135358442</v>
      </c>
      <c r="Y331" s="71">
        <v>0.57054429965251563</v>
      </c>
      <c r="Z331" s="71">
        <v>0.56460549719879916</v>
      </c>
      <c r="AA331" s="71">
        <v>0.5632700352711697</v>
      </c>
      <c r="AB331" s="71">
        <v>0.56558937730689829</v>
      </c>
      <c r="AC331" s="71">
        <v>0.5723862374145291</v>
      </c>
      <c r="AD331" s="71">
        <v>0.57891382032513783</v>
      </c>
      <c r="AE331" s="71">
        <v>0.57543458879598641</v>
      </c>
      <c r="AF331" s="71">
        <v>0.5818982969006169</v>
      </c>
      <c r="AG331" s="71">
        <v>0.58605674873764124</v>
      </c>
      <c r="AH331" s="71">
        <v>0.58806996801572753</v>
      </c>
      <c r="AI331" s="71">
        <v>0.58912114260990345</v>
      </c>
      <c r="AJ331" s="71">
        <v>0.58192712511176303</v>
      </c>
      <c r="AK331" s="71">
        <v>0.57945964263975125</v>
      </c>
      <c r="AL331" s="71">
        <v>0.57636777979666687</v>
      </c>
      <c r="AM331" s="71">
        <v>0.56578747660212347</v>
      </c>
      <c r="AN331" s="71">
        <v>0.56627928750591128</v>
      </c>
      <c r="AO331" s="71">
        <v>0.56261589854177507</v>
      </c>
      <c r="AP331" s="71">
        <v>0.55901644463640743</v>
      </c>
      <c r="AQ331" s="71">
        <v>0.56941131037657078</v>
      </c>
      <c r="AR331" s="71">
        <v>0.57383044593286747</v>
      </c>
      <c r="AS331" s="71">
        <v>0.55080460001331999</v>
      </c>
      <c r="AT331" s="71">
        <v>0.55734636130800508</v>
      </c>
      <c r="AU331" s="71">
        <v>0.56008623886384412</v>
      </c>
      <c r="AV331" s="71">
        <v>0.55655192060270076</v>
      </c>
      <c r="AW331" s="71">
        <v>0.56259853809155802</v>
      </c>
      <c r="AX331" s="71">
        <v>0.57569058319545885</v>
      </c>
      <c r="AY331" s="71">
        <v>0.58351358552842125</v>
      </c>
      <c r="AZ331" s="71">
        <v>0.57478319731309258</v>
      </c>
      <c r="BA331" s="71">
        <v>0.58376030437818582</v>
      </c>
      <c r="BB331" s="71">
        <v>0.6059730711644663</v>
      </c>
      <c r="BC331" s="71">
        <v>0.60641133015928317</v>
      </c>
      <c r="BD331" s="71">
        <v>0.61067454450932201</v>
      </c>
      <c r="BE331" s="71">
        <v>0.60798070841949226</v>
      </c>
      <c r="BF331" s="71">
        <v>0.60635789131969675</v>
      </c>
      <c r="BG331" s="71">
        <v>0.60611270695838704</v>
      </c>
      <c r="BH331" s="71">
        <v>0.60453460571899376</v>
      </c>
      <c r="BI331" s="71">
        <v>0.6061927077788497</v>
      </c>
      <c r="BJ331" s="71">
        <v>0.6093487186216564</v>
      </c>
      <c r="BK331" s="71">
        <v>0.62311988754371195</v>
      </c>
      <c r="BL331" s="71">
        <v>0.62877210016466933</v>
      </c>
      <c r="BM331" s="71">
        <v>0.63296119595698774</v>
      </c>
      <c r="BN331" s="71">
        <v>0.63770214893691402</v>
      </c>
      <c r="BO331" s="71">
        <v>0.63960560280173873</v>
      </c>
      <c r="BP331" s="71">
        <v>0.63353234323154062</v>
      </c>
      <c r="BQ331" s="71">
        <v>0.62850905236679677</v>
      </c>
      <c r="BR331" s="71">
        <v>0.63227552375607021</v>
      </c>
      <c r="BS331" s="71">
        <v>0.63614127431415879</v>
      </c>
      <c r="BT331" s="71">
        <v>0.63611763719586023</v>
      </c>
      <c r="BU331" s="71">
        <v>0.64037888212335259</v>
      </c>
      <c r="BV331" s="71">
        <v>0.63901922276150391</v>
      </c>
      <c r="BW331" s="71">
        <v>0.63683668585977227</v>
      </c>
      <c r="BX331" s="71">
        <v>0.64520389362708841</v>
      </c>
      <c r="BY331" s="71">
        <v>0.64712148179120743</v>
      </c>
      <c r="BZ331" s="71">
        <v>0.63814779672531752</v>
      </c>
      <c r="CA331" s="71">
        <v>0.63246412013493536</v>
      </c>
      <c r="CB331" s="71">
        <v>0.62546565850822544</v>
      </c>
      <c r="CC331" s="71">
        <v>0.62106540779574437</v>
      </c>
      <c r="CD331" s="71">
        <v>0.61826756690171292</v>
      </c>
      <c r="CE331" s="71">
        <v>0.63010121885821835</v>
      </c>
      <c r="CF331" s="71">
        <v>0.62756089488422084</v>
      </c>
      <c r="CG331" s="71">
        <v>0.63705553506297674</v>
      </c>
      <c r="CH331" s="71">
        <v>0.63857123026905105</v>
      </c>
      <c r="CI331" s="71">
        <v>0.65225412996691723</v>
      </c>
      <c r="CJ331" s="71">
        <v>0.67155449621260321</v>
      </c>
      <c r="CK331" s="71">
        <v>0.67839259197542423</v>
      </c>
      <c r="CL331" s="71">
        <v>0.69241283941027632</v>
      </c>
      <c r="CM331" s="71">
        <v>0.66970199601156732</v>
      </c>
      <c r="CN331" s="71">
        <v>0.66741477298806895</v>
      </c>
      <c r="CO331" s="71">
        <v>0.68223434682820916</v>
      </c>
      <c r="CP331" s="71">
        <v>0.68007349623842217</v>
      </c>
      <c r="CQ331" s="71">
        <v>0.66631863584222295</v>
      </c>
      <c r="CR331" s="71">
        <v>0.65161992505056343</v>
      </c>
      <c r="CS331" s="71">
        <v>0.64020925343794899</v>
      </c>
      <c r="CT331" s="71">
        <v>0.63864044573990397</v>
      </c>
      <c r="CU331" s="71">
        <v>0.64364555445961635</v>
      </c>
      <c r="CV331" s="71">
        <v>0.65188852130619968</v>
      </c>
      <c r="CW331" s="71">
        <v>0.64947924051625372</v>
      </c>
      <c r="CX331" s="71">
        <v>0.6486880514355291</v>
      </c>
      <c r="CY331" s="71">
        <v>0.64840764617019953</v>
      </c>
      <c r="CZ331" s="71">
        <v>0.62086786425248575</v>
      </c>
      <c r="DA331" s="71">
        <v>0.60583069336618867</v>
      </c>
      <c r="DB331" s="71">
        <v>0.60201318037498797</v>
      </c>
      <c r="DC331" s="71">
        <v>0.60548498092924274</v>
      </c>
      <c r="DD331" s="71">
        <v>0.61088793231226424</v>
      </c>
      <c r="DE331" s="71">
        <v>0.60717358261575971</v>
      </c>
      <c r="DF331" s="71">
        <v>0.60497805204820776</v>
      </c>
      <c r="DG331" s="71">
        <v>0.60566737435578188</v>
      </c>
      <c r="DH331" s="71">
        <v>0.60073544541026203</v>
      </c>
      <c r="DI331" s="71">
        <v>0.5803239657505036</v>
      </c>
      <c r="DJ331" s="71">
        <v>0.57504689918380081</v>
      </c>
      <c r="DK331" s="71">
        <v>0.57786213112622298</v>
      </c>
      <c r="DL331" s="71">
        <v>0.57118453936602598</v>
      </c>
      <c r="DM331" s="71">
        <v>0.57360305085119168</v>
      </c>
      <c r="DN331" s="71">
        <v>0.57669908914866586</v>
      </c>
      <c r="DO331" s="71">
        <v>0.57894795781034614</v>
      </c>
      <c r="DP331" s="71">
        <v>0.57156707227771364</v>
      </c>
      <c r="DQ331" s="71">
        <v>0.56284455654237098</v>
      </c>
      <c r="DR331" s="71">
        <v>0.55512128833288699</v>
      </c>
      <c r="DS331" s="71">
        <v>0.54643695340545995</v>
      </c>
      <c r="DT331" s="71">
        <v>0.54163958581449612</v>
      </c>
      <c r="DU331" s="71">
        <v>0.54504272488679084</v>
      </c>
      <c r="DV331" s="71">
        <v>0.55008612810937241</v>
      </c>
      <c r="DW331" s="71">
        <v>0.54874159892453445</v>
      </c>
      <c r="DX331" s="71">
        <v>0.55120651436878254</v>
      </c>
      <c r="DY331" s="71">
        <v>0.54000798902553282</v>
      </c>
      <c r="DZ331" s="71">
        <v>0.52606864498474748</v>
      </c>
      <c r="EA331" s="71">
        <v>0.52933564681522227</v>
      </c>
      <c r="EB331" s="71">
        <v>0.52661027397469928</v>
      </c>
      <c r="EC331" s="71">
        <v>0.52867566121575493</v>
      </c>
      <c r="ED331" s="71">
        <v>0.52516868611136602</v>
      </c>
      <c r="EE331" s="71">
        <v>0.52223899153659525</v>
      </c>
      <c r="EF331" s="71">
        <v>0.52223659009837942</v>
      </c>
      <c r="EG331" s="71">
        <v>0.52791237464007101</v>
      </c>
      <c r="EH331" s="71">
        <v>0.5265024263154342</v>
      </c>
      <c r="EI331" s="71">
        <v>0.52692147072654727</v>
      </c>
      <c r="EJ331" s="71">
        <v>0.52840813696597799</v>
      </c>
      <c r="EK331" s="71">
        <v>0.53065235425665114</v>
      </c>
      <c r="EL331" s="71">
        <v>0.5369034874649713</v>
      </c>
      <c r="EM331" s="71">
        <v>0.53177080462459525</v>
      </c>
      <c r="EN331" s="71">
        <v>0.53008024836015577</v>
      </c>
      <c r="EO331" s="71">
        <v>0.52795622945500809</v>
      </c>
      <c r="EP331" s="71">
        <v>0.53021269281574024</v>
      </c>
      <c r="EQ331" s="71">
        <v>0.53809370008489543</v>
      </c>
      <c r="ER331" s="71">
        <v>0.54434504698813668</v>
      </c>
      <c r="ES331" s="71">
        <v>0.54810240783109776</v>
      </c>
      <c r="ET331" s="71">
        <v>0.55522548885206224</v>
      </c>
      <c r="EU331" s="71">
        <v>0.55929101037792495</v>
      </c>
      <c r="EV331" s="71">
        <v>0.56425507682994624</v>
      </c>
      <c r="EW331" s="71">
        <v>0.55657907093613623</v>
      </c>
      <c r="EX331" s="71">
        <v>0.50555322217853027</v>
      </c>
      <c r="EY331" s="71">
        <v>0.51391723706903081</v>
      </c>
      <c r="EZ331" s="71">
        <v>0.51072204094795093</v>
      </c>
      <c r="FA331" s="71">
        <v>0.50522626223278122</v>
      </c>
      <c r="FB331" s="71">
        <v>0.49939585496388061</v>
      </c>
      <c r="FC331" s="71">
        <v>0.48674577805209113</v>
      </c>
      <c r="FD331" s="71">
        <v>0.47164035894083184</v>
      </c>
      <c r="FE331" s="71">
        <v>0.50142585039386733</v>
      </c>
      <c r="FF331" s="71">
        <v>0.48888659754983438</v>
      </c>
      <c r="FG331" s="71">
        <v>0.47217949542733767</v>
      </c>
      <c r="FH331" s="71">
        <v>0.46990527019377065</v>
      </c>
      <c r="FI331" s="71">
        <v>0.46696261429323332</v>
      </c>
      <c r="FJ331" s="71">
        <v>0.46558574540023245</v>
      </c>
      <c r="FK331" s="71">
        <v>0.45874056552813935</v>
      </c>
      <c r="FL331" s="71">
        <v>0.45786726748952589</v>
      </c>
      <c r="FM331" s="71">
        <v>0.45311346216443765</v>
      </c>
      <c r="FN331" s="71">
        <v>0.45036901483398634</v>
      </c>
      <c r="FO331" s="71">
        <v>0.46190577365982693</v>
      </c>
      <c r="FP331" s="71">
        <v>0.46477964690940615</v>
      </c>
      <c r="FQ331" s="71">
        <v>0.46678677278957043</v>
      </c>
      <c r="FR331" s="71">
        <v>0.48007528838636193</v>
      </c>
      <c r="FS331" s="71">
        <v>0.48715079258648625</v>
      </c>
      <c r="FT331" s="71">
        <v>0.49633656269808824</v>
      </c>
      <c r="FU331" s="71">
        <v>0.48755781691210592</v>
      </c>
      <c r="FV331" s="37">
        <v>0.49419129916567345</v>
      </c>
      <c r="FW331" s="71">
        <v>0.498</v>
      </c>
      <c r="FX331" s="71">
        <v>0.49419999999999997</v>
      </c>
      <c r="FY331" s="71">
        <v>0.48420000000000002</v>
      </c>
      <c r="FZ331" s="71">
        <v>0.48209999999999997</v>
      </c>
      <c r="GA331" s="71">
        <v>0.48049999999999998</v>
      </c>
      <c r="GB331" s="71">
        <v>0.47289999999999999</v>
      </c>
      <c r="GC331" s="71">
        <v>0.46560000000000001</v>
      </c>
      <c r="GD331" s="71">
        <v>0.45850000000000002</v>
      </c>
      <c r="GE331" s="71">
        <v>0.4496</v>
      </c>
      <c r="GF331" s="71">
        <v>0.44869999999999999</v>
      </c>
      <c r="GG331" s="71">
        <v>0.44440000000000002</v>
      </c>
      <c r="GH331" s="71">
        <v>0.439</v>
      </c>
      <c r="GI331" s="71">
        <v>0.43640000000000001</v>
      </c>
      <c r="GJ331" s="71">
        <v>0.45169999999999999</v>
      </c>
      <c r="GK331" s="71">
        <v>0.4546</v>
      </c>
      <c r="GL331" s="71">
        <v>0.45550000000000002</v>
      </c>
      <c r="GM331" s="71">
        <v>0.45610000000000001</v>
      </c>
      <c r="GN331" s="71">
        <v>0.4526</v>
      </c>
      <c r="GO331" s="71">
        <v>0.44840000000000002</v>
      </c>
      <c r="GP331" s="71">
        <v>0.44629999999999997</v>
      </c>
      <c r="GQ331" s="71">
        <v>0.44479999999999997</v>
      </c>
      <c r="GR331" s="71">
        <v>0.44729999999999998</v>
      </c>
      <c r="GS331" s="71">
        <v>0.44719999999999999</v>
      </c>
      <c r="GT331" s="71">
        <v>0.44729999999999998</v>
      </c>
      <c r="GU331" s="71">
        <v>0.44490000000000002</v>
      </c>
      <c r="GV331" s="71">
        <v>0.43940000000000001</v>
      </c>
      <c r="GW331" s="71">
        <v>0.44080000000000003</v>
      </c>
      <c r="GX331" s="71">
        <v>0.43690000000000001</v>
      </c>
      <c r="GY331" s="71">
        <v>0.42780000000000001</v>
      </c>
      <c r="GZ331" s="71">
        <v>0.4204</v>
      </c>
      <c r="HA331" s="71">
        <v>0.4158</v>
      </c>
      <c r="HB331" s="71">
        <v>0.41860000000000003</v>
      </c>
      <c r="HC331" s="71">
        <v>0.41789999999999999</v>
      </c>
      <c r="HD331" s="71">
        <v>0.4128</v>
      </c>
      <c r="HE331" s="71">
        <v>0.4163</v>
      </c>
      <c r="HF331" s="71">
        <v>0.40870000000000001</v>
      </c>
      <c r="HG331" s="71">
        <v>0.40820000000000001</v>
      </c>
      <c r="HH331" s="71">
        <v>0.4098</v>
      </c>
      <c r="HI331" s="71">
        <v>0.40820000000000001</v>
      </c>
      <c r="HJ331" s="71">
        <v>0.4098</v>
      </c>
      <c r="HK331" s="40"/>
      <c r="HL331" s="40"/>
      <c r="HM331" s="40"/>
      <c r="HN331" s="40"/>
      <c r="HO331" s="40"/>
      <c r="HP331" s="40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2"/>
      <c r="IP331" s="42"/>
      <c r="IQ331" s="42"/>
      <c r="IR331" s="42"/>
      <c r="IS331" s="42"/>
      <c r="IT331" s="42"/>
      <c r="IU331" s="42"/>
      <c r="IV331" s="42"/>
      <c r="IW331" s="42"/>
    </row>
    <row r="332" spans="1:257" s="19" customFormat="1" ht="18" customHeight="1" x14ac:dyDescent="0.2">
      <c r="A332" s="12">
        <v>284</v>
      </c>
      <c r="B332" s="20"/>
      <c r="C332" s="60"/>
      <c r="D332" s="29"/>
      <c r="E332" s="95"/>
      <c r="F332" s="66" t="s">
        <v>321</v>
      </c>
      <c r="G332" s="35"/>
      <c r="H332" s="67">
        <v>0.25834551677714768</v>
      </c>
      <c r="I332" s="67">
        <v>0.24595119055460379</v>
      </c>
      <c r="J332" s="67">
        <v>0.24497100573768033</v>
      </c>
      <c r="K332" s="67">
        <v>0.24629350670751907</v>
      </c>
      <c r="L332" s="67">
        <v>0.24764982706688243</v>
      </c>
      <c r="M332" s="67">
        <v>0.26025103032325336</v>
      </c>
      <c r="N332" s="67">
        <v>0.27722162314321741</v>
      </c>
      <c r="O332" s="67">
        <v>0.2781442931324537</v>
      </c>
      <c r="P332" s="67">
        <v>0.27955821651990864</v>
      </c>
      <c r="Q332" s="67">
        <v>0.28192679996492653</v>
      </c>
      <c r="R332" s="67">
        <v>0.2833714687672092</v>
      </c>
      <c r="S332" s="67">
        <v>0.28872262883339023</v>
      </c>
      <c r="T332" s="67">
        <v>0.29304203692071851</v>
      </c>
      <c r="U332" s="67">
        <v>0.29935910857825154</v>
      </c>
      <c r="V332" s="67">
        <v>0.30942839924429388</v>
      </c>
      <c r="W332" s="67">
        <v>0.31035209131030422</v>
      </c>
      <c r="X332" s="67">
        <v>0.30818268921605296</v>
      </c>
      <c r="Y332" s="67">
        <v>0.30655365715529215</v>
      </c>
      <c r="Z332" s="67">
        <v>0.3071293309685672</v>
      </c>
      <c r="AA332" s="67">
        <v>0.30857833809693075</v>
      </c>
      <c r="AB332" s="67">
        <v>0.31022077069416931</v>
      </c>
      <c r="AC332" s="67">
        <v>0.31210147822960838</v>
      </c>
      <c r="AD332" s="67">
        <v>0.31512410945678027</v>
      </c>
      <c r="AE332" s="67">
        <v>0.32945774730605004</v>
      </c>
      <c r="AF332" s="67">
        <v>0.33084049147161904</v>
      </c>
      <c r="AG332" s="67">
        <v>0.33323847255167466</v>
      </c>
      <c r="AH332" s="67">
        <v>0.33455040332927377</v>
      </c>
      <c r="AI332" s="67">
        <v>0.33414296667004895</v>
      </c>
      <c r="AJ332" s="67">
        <v>0.33019462491403617</v>
      </c>
      <c r="AK332" s="67">
        <v>0.32945212553228553</v>
      </c>
      <c r="AL332" s="67">
        <v>0.32880985579540134</v>
      </c>
      <c r="AM332" s="67">
        <v>0.3117534439430682</v>
      </c>
      <c r="AN332" s="67">
        <v>0.31161880393480834</v>
      </c>
      <c r="AO332" s="67">
        <v>0.31068648136505073</v>
      </c>
      <c r="AP332" s="67">
        <v>0.3005798768363947</v>
      </c>
      <c r="AQ332" s="67">
        <v>0.3060160508564892</v>
      </c>
      <c r="AR332" s="67">
        <v>0.3094729713975668</v>
      </c>
      <c r="AS332" s="67">
        <v>0.26190045935605455</v>
      </c>
      <c r="AT332" s="67">
        <v>0.27001468605451134</v>
      </c>
      <c r="AU332" s="67">
        <v>0.28236331065100762</v>
      </c>
      <c r="AV332" s="67">
        <v>0.2706151354401245</v>
      </c>
      <c r="AW332" s="67">
        <v>0.27385648597697609</v>
      </c>
      <c r="AX332" s="67">
        <v>0.28064969598141698</v>
      </c>
      <c r="AY332" s="67">
        <v>0.2791655842893343</v>
      </c>
      <c r="AZ332" s="67">
        <v>0.27695146673536086</v>
      </c>
      <c r="BA332" s="67">
        <v>0.28058066463990294</v>
      </c>
      <c r="BB332" s="67">
        <v>0.29459175912778235</v>
      </c>
      <c r="BC332" s="67">
        <v>0.28992988990354718</v>
      </c>
      <c r="BD332" s="67">
        <v>0.29249150990498973</v>
      </c>
      <c r="BE332" s="67">
        <v>0.28960187847675944</v>
      </c>
      <c r="BF332" s="67">
        <v>0.28510787108023283</v>
      </c>
      <c r="BG332" s="67">
        <v>0.29016317826895727</v>
      </c>
      <c r="BH332" s="67">
        <v>0.29097049844060585</v>
      </c>
      <c r="BI332" s="67">
        <v>0.29709875281470388</v>
      </c>
      <c r="BJ332" s="67">
        <v>0.30455548341214311</v>
      </c>
      <c r="BK332" s="67">
        <v>0.31159410049038339</v>
      </c>
      <c r="BL332" s="67">
        <v>0.30835334361691336</v>
      </c>
      <c r="BM332" s="67">
        <v>0.31081122955903334</v>
      </c>
      <c r="BN332" s="67">
        <v>0.31254427726064998</v>
      </c>
      <c r="BO332" s="67">
        <v>0.31375824069222036</v>
      </c>
      <c r="BP332" s="67">
        <v>0.31551516083550063</v>
      </c>
      <c r="BQ332" s="67">
        <v>0.30761298966302497</v>
      </c>
      <c r="BR332" s="67">
        <v>0.30979614718868054</v>
      </c>
      <c r="BS332" s="67">
        <v>0.3122190126769856</v>
      </c>
      <c r="BT332" s="67">
        <v>0.31361586603498426</v>
      </c>
      <c r="BU332" s="67">
        <v>0.31945915945518433</v>
      </c>
      <c r="BV332" s="67">
        <v>0.32554647713525908</v>
      </c>
      <c r="BW332" s="67">
        <v>0.31682451246407384</v>
      </c>
      <c r="BX332" s="67">
        <v>0.31944396790894003</v>
      </c>
      <c r="BY332" s="67">
        <v>0.32316720687478495</v>
      </c>
      <c r="BZ332" s="67">
        <v>0.30931004048370081</v>
      </c>
      <c r="CA332" s="67">
        <v>0.30896096988670108</v>
      </c>
      <c r="CB332" s="67">
        <v>0.30660722757635983</v>
      </c>
      <c r="CC332" s="67">
        <v>0.30618071746930953</v>
      </c>
      <c r="CD332" s="67">
        <v>0.30601890341703597</v>
      </c>
      <c r="CE332" s="67">
        <v>0.31162735591284668</v>
      </c>
      <c r="CF332" s="67">
        <v>0.29935659909593137</v>
      </c>
      <c r="CG332" s="67">
        <v>0.30415747942617122</v>
      </c>
      <c r="CH332" s="67">
        <v>0.30053784998977162</v>
      </c>
      <c r="CI332" s="67">
        <v>0.30878405553129284</v>
      </c>
      <c r="CJ332" s="67">
        <v>0.32071066997188158</v>
      </c>
      <c r="CK332" s="67">
        <v>0.33005382581291764</v>
      </c>
      <c r="CL332" s="67">
        <v>0.34341118889450128</v>
      </c>
      <c r="CM332" s="67">
        <v>0.33056283591293534</v>
      </c>
      <c r="CN332" s="67">
        <v>0.33789181957957071</v>
      </c>
      <c r="CO332" s="67">
        <v>0.34570537457661971</v>
      </c>
      <c r="CP332" s="67">
        <v>0.35564457084317452</v>
      </c>
      <c r="CQ332" s="67">
        <v>0.34602064266876759</v>
      </c>
      <c r="CR332" s="67">
        <v>0.33744414336233236</v>
      </c>
      <c r="CS332" s="67">
        <v>0.33511230974713091</v>
      </c>
      <c r="CT332" s="67">
        <v>0.33642382293845752</v>
      </c>
      <c r="CU332" s="67">
        <v>0.33642576087640186</v>
      </c>
      <c r="CV332" s="67">
        <v>0.34226756430412719</v>
      </c>
      <c r="CW332" s="67">
        <v>0.34315177148427195</v>
      </c>
      <c r="CX332" s="67">
        <v>0.34276797974239703</v>
      </c>
      <c r="CY332" s="67">
        <v>0.34573765337469076</v>
      </c>
      <c r="CZ332" s="67">
        <v>0.32026188832586544</v>
      </c>
      <c r="DA332" s="67">
        <v>0.29572001894361899</v>
      </c>
      <c r="DB332" s="67">
        <v>0.29854038733960242</v>
      </c>
      <c r="DC332" s="67">
        <v>0.30747465806780039</v>
      </c>
      <c r="DD332" s="67">
        <v>0.32228649816844251</v>
      </c>
      <c r="DE332" s="67">
        <v>0.30431057073249623</v>
      </c>
      <c r="DF332" s="67">
        <v>0.30359572548440078</v>
      </c>
      <c r="DG332" s="67">
        <v>0.31461926059418799</v>
      </c>
      <c r="DH332" s="67">
        <v>0.31808003299898779</v>
      </c>
      <c r="DI332" s="67">
        <v>0.31839975870963921</v>
      </c>
      <c r="DJ332" s="67">
        <v>0.31538051674394052</v>
      </c>
      <c r="DK332" s="67">
        <v>0.31462293062681301</v>
      </c>
      <c r="DL332" s="67">
        <v>0.30638272191227567</v>
      </c>
      <c r="DM332" s="67">
        <v>0.31273681565938349</v>
      </c>
      <c r="DN332" s="67">
        <v>0.31567925899979887</v>
      </c>
      <c r="DO332" s="67">
        <v>0.31441589260453395</v>
      </c>
      <c r="DP332" s="67">
        <v>0.31391773282372809</v>
      </c>
      <c r="DQ332" s="67">
        <v>0.30807965648453267</v>
      </c>
      <c r="DR332" s="67">
        <v>0.30458024160008967</v>
      </c>
      <c r="DS332" s="67">
        <v>0.29581470253476172</v>
      </c>
      <c r="DT332" s="67">
        <v>0.28723769232229518</v>
      </c>
      <c r="DU332" s="67">
        <v>0.28924442253344129</v>
      </c>
      <c r="DV332" s="67">
        <v>0.29040424284620558</v>
      </c>
      <c r="DW332" s="67">
        <v>0.28825560023167918</v>
      </c>
      <c r="DX332" s="67">
        <v>0.28989788818697454</v>
      </c>
      <c r="DY332" s="67">
        <v>0.28790957726057426</v>
      </c>
      <c r="DZ332" s="67">
        <v>0.28361059600972061</v>
      </c>
      <c r="EA332" s="67">
        <v>0.30181631668971798</v>
      </c>
      <c r="EB332" s="67">
        <v>0.30136780859059842</v>
      </c>
      <c r="EC332" s="67">
        <v>0.30257982726357502</v>
      </c>
      <c r="ED332" s="67">
        <v>0.28680467677130123</v>
      </c>
      <c r="EE332" s="67">
        <v>0.28854194334071787</v>
      </c>
      <c r="EF332" s="67">
        <v>0.29012758991444898</v>
      </c>
      <c r="EG332" s="67">
        <v>0.29439411525759163</v>
      </c>
      <c r="EH332" s="67">
        <v>0.29522091626543967</v>
      </c>
      <c r="EI332" s="67">
        <v>0.29354478436974102</v>
      </c>
      <c r="EJ332" s="67">
        <v>0.29689306011929484</v>
      </c>
      <c r="EK332" s="67">
        <v>0.29812407398364954</v>
      </c>
      <c r="EL332" s="67">
        <v>0.31602093299792011</v>
      </c>
      <c r="EM332" s="67">
        <v>0.30722717771694308</v>
      </c>
      <c r="EN332" s="67">
        <v>0.3066795206521431</v>
      </c>
      <c r="EO332" s="67">
        <v>0.30806030293120024</v>
      </c>
      <c r="EP332" s="67">
        <v>0.31114978471848787</v>
      </c>
      <c r="EQ332" s="67">
        <v>0.31640628408129601</v>
      </c>
      <c r="ER332" s="67">
        <v>0.32130347918938718</v>
      </c>
      <c r="ES332" s="67">
        <v>0.32475263881671135</v>
      </c>
      <c r="ET332" s="67">
        <v>0.33662756509210512</v>
      </c>
      <c r="EU332" s="67">
        <v>0.34014237611231612</v>
      </c>
      <c r="EV332" s="67">
        <v>0.34316135787107716</v>
      </c>
      <c r="EW332" s="67">
        <v>0.33922804432384301</v>
      </c>
      <c r="EX332" s="67">
        <v>0.34020959247359733</v>
      </c>
      <c r="EY332" s="67">
        <v>0.34450502037723285</v>
      </c>
      <c r="EZ332" s="67">
        <v>0.35330400832955233</v>
      </c>
      <c r="FA332" s="67">
        <v>0.35842810443655443</v>
      </c>
      <c r="FB332" s="67">
        <v>0.36138579050184605</v>
      </c>
      <c r="FC332" s="67">
        <v>0.35854676699496013</v>
      </c>
      <c r="FD332" s="67">
        <v>0.353809913192904</v>
      </c>
      <c r="FE332" s="67">
        <v>0.35840753657696034</v>
      </c>
      <c r="FF332" s="67">
        <v>0.35361464012791344</v>
      </c>
      <c r="FG332" s="67">
        <v>0.34729010100465751</v>
      </c>
      <c r="FH332" s="67">
        <v>0.3474503172781796</v>
      </c>
      <c r="FI332" s="67">
        <v>0.34337523672486647</v>
      </c>
      <c r="FJ332" s="67">
        <v>0.34116520569289654</v>
      </c>
      <c r="FK332" s="67">
        <v>0.34147223878743005</v>
      </c>
      <c r="FL332" s="67">
        <v>0.33955529601467654</v>
      </c>
      <c r="FM332" s="67">
        <v>0.33725970942995853</v>
      </c>
      <c r="FN332" s="67">
        <v>0.33585965846293264</v>
      </c>
      <c r="FO332" s="67">
        <v>0.33644731687375351</v>
      </c>
      <c r="FP332" s="67">
        <v>0.33975436497918737</v>
      </c>
      <c r="FQ332" s="67">
        <v>0.3408249013109767</v>
      </c>
      <c r="FR332" s="67">
        <v>0.34869809174313948</v>
      </c>
      <c r="FS332" s="67">
        <v>0.35419733368405393</v>
      </c>
      <c r="FT332" s="67">
        <v>0.35845464582743258</v>
      </c>
      <c r="FU332" s="67">
        <v>0.36175428988776914</v>
      </c>
      <c r="FV332" s="67">
        <v>0.36212316249503385</v>
      </c>
      <c r="FW332" s="67">
        <v>0.3634</v>
      </c>
      <c r="FX332" s="67">
        <v>0.36209999999999998</v>
      </c>
      <c r="FY332" s="67">
        <v>0.35570000000000002</v>
      </c>
      <c r="FZ332" s="67">
        <v>0.35849999999999999</v>
      </c>
      <c r="GA332" s="67">
        <v>0.36270000000000002</v>
      </c>
      <c r="GB332" s="67">
        <v>0.35809999999999997</v>
      </c>
      <c r="GC332" s="67">
        <v>0.35339999999999999</v>
      </c>
      <c r="GD332" s="67">
        <v>0.34710000000000002</v>
      </c>
      <c r="GE332" s="67">
        <v>0.33989999999999998</v>
      </c>
      <c r="GF332" s="67">
        <v>0.3397</v>
      </c>
      <c r="GG332" s="67">
        <v>0.33750000000000002</v>
      </c>
      <c r="GH332" s="67">
        <v>0.34</v>
      </c>
      <c r="GI332" s="67">
        <v>0.33900000000000002</v>
      </c>
      <c r="GJ332" s="67">
        <v>0.34050000000000002</v>
      </c>
      <c r="GK332" s="67">
        <v>0.34420000000000001</v>
      </c>
      <c r="GL332" s="67">
        <v>0.3448</v>
      </c>
      <c r="GM332" s="67">
        <v>0.34549999999999997</v>
      </c>
      <c r="GN332" s="67">
        <v>0.34439999999999998</v>
      </c>
      <c r="GO332" s="67">
        <v>0.34189999999999998</v>
      </c>
      <c r="GP332" s="67">
        <v>0.34320000000000001</v>
      </c>
      <c r="GQ332" s="67">
        <v>0.34250000000000003</v>
      </c>
      <c r="GR332" s="67">
        <v>0.34410000000000002</v>
      </c>
      <c r="GS332" s="67">
        <v>0.34739999999999999</v>
      </c>
      <c r="GT332" s="67">
        <v>0.3498</v>
      </c>
      <c r="GU332" s="67">
        <v>0.34910000000000002</v>
      </c>
      <c r="GV332" s="67">
        <v>0.34610000000000002</v>
      </c>
      <c r="GW332" s="67">
        <v>0.34539999999999998</v>
      </c>
      <c r="GX332" s="67">
        <v>0.34279999999999999</v>
      </c>
      <c r="GY332" s="67">
        <v>0.33610000000000001</v>
      </c>
      <c r="GZ332" s="67">
        <v>0.33239999999999997</v>
      </c>
      <c r="HA332" s="67">
        <v>0.32740000000000002</v>
      </c>
      <c r="HB332" s="67">
        <v>0.33040000000000003</v>
      </c>
      <c r="HC332" s="67">
        <v>0.33</v>
      </c>
      <c r="HD332" s="67">
        <v>0.30969999999999998</v>
      </c>
      <c r="HE332" s="67">
        <v>0.31090000000000001</v>
      </c>
      <c r="HF332" s="67">
        <v>0.31319999999999998</v>
      </c>
      <c r="HG332" s="67">
        <v>0.31369999999999998</v>
      </c>
      <c r="HH332" s="67">
        <v>0.31580000000000003</v>
      </c>
      <c r="HI332" s="67">
        <v>0.31369999999999998</v>
      </c>
      <c r="HJ332" s="67">
        <v>0.31580000000000003</v>
      </c>
      <c r="HK332" s="68"/>
      <c r="HL332" s="68"/>
      <c r="HM332" s="68"/>
      <c r="HN332" s="68"/>
      <c r="HO332" s="68"/>
      <c r="HP332" s="68"/>
      <c r="HQ332" s="69"/>
      <c r="HR332" s="69"/>
      <c r="HS332" s="69"/>
      <c r="HT332" s="69"/>
      <c r="HU332" s="69"/>
      <c r="HV332" s="69"/>
      <c r="HW332" s="69"/>
      <c r="HX332" s="69"/>
      <c r="HY332" s="69"/>
      <c r="HZ332" s="69"/>
      <c r="IA332" s="69"/>
      <c r="IB332" s="69"/>
      <c r="IC332" s="69"/>
      <c r="ID332" s="69"/>
      <c r="IE332" s="69"/>
      <c r="IF332" s="69"/>
      <c r="IG332" s="69"/>
      <c r="IH332" s="69"/>
      <c r="II332" s="69"/>
      <c r="IJ332" s="69"/>
      <c r="IK332" s="69"/>
      <c r="IL332" s="69"/>
      <c r="IM332" s="69"/>
      <c r="IN332" s="69"/>
      <c r="IO332" s="70"/>
      <c r="IP332" s="70"/>
      <c r="IQ332" s="70"/>
      <c r="IR332" s="70"/>
      <c r="IS332" s="70"/>
      <c r="IT332" s="70"/>
      <c r="IU332" s="70"/>
      <c r="IV332" s="70"/>
      <c r="IW332" s="70"/>
    </row>
    <row r="333" spans="1:257" s="19" customFormat="1" ht="18" customHeight="1" x14ac:dyDescent="0.2">
      <c r="A333" s="12">
        <v>28401</v>
      </c>
      <c r="B333" s="20"/>
      <c r="C333" s="60"/>
      <c r="D333" s="29"/>
      <c r="E333" s="95"/>
      <c r="F333" s="35"/>
      <c r="G333" s="36" t="s">
        <v>322</v>
      </c>
      <c r="H333" s="71">
        <v>5.6022907008930596E-2</v>
      </c>
      <c r="I333" s="71">
        <v>5.333516466268777E-2</v>
      </c>
      <c r="J333" s="71">
        <v>5.3122608998726166E-2</v>
      </c>
      <c r="K333" s="71">
        <v>5.3409396823716399E-2</v>
      </c>
      <c r="L333" s="71">
        <v>5.3703518472564202E-2</v>
      </c>
      <c r="M333" s="71">
        <v>5.6436122649478442E-2</v>
      </c>
      <c r="N333" s="71">
        <v>6.0116240482757488E-2</v>
      </c>
      <c r="O333" s="71">
        <v>6.0316323904570861E-2</v>
      </c>
      <c r="P333" s="71">
        <v>6.0622936922057336E-2</v>
      </c>
      <c r="Q333" s="71">
        <v>6.1136570492085922E-2</v>
      </c>
      <c r="R333" s="71">
        <v>6.1449850733905645E-2</v>
      </c>
      <c r="S333" s="71">
        <v>6.2610263914352524E-2</v>
      </c>
      <c r="T333" s="71">
        <v>6.3546938955703264E-2</v>
      </c>
      <c r="U333" s="71">
        <v>6.4916812613483837E-2</v>
      </c>
      <c r="V333" s="71">
        <v>6.7100364864232556E-2</v>
      </c>
      <c r="W333" s="71">
        <v>6.7300669926091336E-2</v>
      </c>
      <c r="X333" s="71">
        <v>6.683022935755592E-2</v>
      </c>
      <c r="Y333" s="71">
        <v>6.6476969456656237E-2</v>
      </c>
      <c r="Z333" s="71">
        <v>6.6601805842094311E-2</v>
      </c>
      <c r="AA333" s="71">
        <v>6.6916026861372185E-2</v>
      </c>
      <c r="AB333" s="71">
        <v>6.7272192703967018E-2</v>
      </c>
      <c r="AC333" s="71">
        <v>6.7680029095646257E-2</v>
      </c>
      <c r="AD333" s="71">
        <v>6.833549465306954E-2</v>
      </c>
      <c r="AE333" s="71">
        <v>7.1443781842825654E-2</v>
      </c>
      <c r="AF333" s="71">
        <v>7.1743633563773598E-2</v>
      </c>
      <c r="AG333" s="71">
        <v>7.2263642088531616E-2</v>
      </c>
      <c r="AH333" s="71">
        <v>7.2548137739443144E-2</v>
      </c>
      <c r="AI333" s="71">
        <v>7.2459784024787935E-2</v>
      </c>
      <c r="AJ333" s="71">
        <v>7.1603575696514946E-2</v>
      </c>
      <c r="AK333" s="71">
        <v>7.1442562746350663E-2</v>
      </c>
      <c r="AL333" s="71">
        <v>7.1303284859151439E-2</v>
      </c>
      <c r="AM333" s="71">
        <v>6.7604556942252647E-2</v>
      </c>
      <c r="AN333" s="71">
        <v>6.7575359901187168E-2</v>
      </c>
      <c r="AO333" s="71">
        <v>6.7373183291817504E-2</v>
      </c>
      <c r="AP333" s="71">
        <v>6.5181539431500998E-2</v>
      </c>
      <c r="AQ333" s="71">
        <v>6.6360388112180174E-2</v>
      </c>
      <c r="AR333" s="71">
        <v>6.711003045328226E-2</v>
      </c>
      <c r="AS333" s="71">
        <v>5.6793805687586539E-2</v>
      </c>
      <c r="AT333" s="71">
        <v>5.8553397158140889E-2</v>
      </c>
      <c r="AU333" s="71">
        <v>6.1231228986182509E-2</v>
      </c>
      <c r="AV333" s="71">
        <v>5.8683606191815729E-2</v>
      </c>
      <c r="AW333" s="71">
        <v>5.9386501608677256E-2</v>
      </c>
      <c r="AX333" s="71">
        <v>6.0859627123370126E-2</v>
      </c>
      <c r="AY333" s="71">
        <v>6.0537793586819391E-2</v>
      </c>
      <c r="AZ333" s="71">
        <v>6.0057656352852623E-2</v>
      </c>
      <c r="BA333" s="71">
        <v>6.0844657494809939E-2</v>
      </c>
      <c r="BB333" s="71">
        <v>6.3883000305554008E-2</v>
      </c>
      <c r="BC333" s="71">
        <v>6.287206166301347E-2</v>
      </c>
      <c r="BD333" s="71">
        <v>6.3427555719667947E-2</v>
      </c>
      <c r="BE333" s="71">
        <v>6.2800931519591444E-2</v>
      </c>
      <c r="BF333" s="71">
        <v>6.1826394157326194E-2</v>
      </c>
      <c r="BG333" s="71">
        <v>6.2922650860630203E-2</v>
      </c>
      <c r="BH333" s="71">
        <v>6.3097720370126342E-2</v>
      </c>
      <c r="BI333" s="71">
        <v>6.4426648501762246E-2</v>
      </c>
      <c r="BJ333" s="71">
        <v>6.6043660207877289E-2</v>
      </c>
      <c r="BK333" s="71">
        <v>6.7570002894078704E-2</v>
      </c>
      <c r="BL333" s="71">
        <v>6.6867236214687945E-2</v>
      </c>
      <c r="BM333" s="71">
        <v>6.7400235266855457E-2</v>
      </c>
      <c r="BN333" s="71">
        <v>6.7776051233940579E-2</v>
      </c>
      <c r="BO333" s="71">
        <v>6.8039302407359531E-2</v>
      </c>
      <c r="BP333" s="71">
        <v>6.8420295176411586E-2</v>
      </c>
      <c r="BQ333" s="71">
        <v>6.6706688506216735E-2</v>
      </c>
      <c r="BR333" s="71">
        <v>6.71801119763486E-2</v>
      </c>
      <c r="BS333" s="71">
        <v>6.7705516750697955E-2</v>
      </c>
      <c r="BT333" s="71">
        <v>6.8008428087254172E-2</v>
      </c>
      <c r="BU333" s="71">
        <v>6.9275561684111378E-2</v>
      </c>
      <c r="BV333" s="71">
        <v>7.059561258562877E-2</v>
      </c>
      <c r="BW333" s="71">
        <v>6.8704231532051255E-2</v>
      </c>
      <c r="BX333" s="71">
        <v>6.9272267357222417E-2</v>
      </c>
      <c r="BY333" s="71">
        <v>7.0079661551469205E-2</v>
      </c>
      <c r="BZ333" s="71">
        <v>6.7074698454684958E-2</v>
      </c>
      <c r="CA333" s="71">
        <v>6.6999001574633676E-2</v>
      </c>
      <c r="CB333" s="71">
        <v>6.6488586343820974E-2</v>
      </c>
      <c r="CC333" s="71">
        <v>6.6396096501675744E-2</v>
      </c>
      <c r="CD333" s="71">
        <v>6.6361006697461797E-2</v>
      </c>
      <c r="CE333" s="71">
        <v>6.7577214420190906E-2</v>
      </c>
      <c r="CF333" s="71">
        <v>6.4916268425620996E-2</v>
      </c>
      <c r="CG333" s="71">
        <v>6.5957351993306962E-2</v>
      </c>
      <c r="CH333" s="71">
        <v>6.5172425798914649E-2</v>
      </c>
      <c r="CI333" s="71">
        <v>6.6960637229839845E-2</v>
      </c>
      <c r="CJ333" s="71">
        <v>6.9546955042015551E-2</v>
      </c>
      <c r="CK333" s="71">
        <v>7.1573043039911119E-2</v>
      </c>
      <c r="CL333" s="71">
        <v>7.4469622470200184E-2</v>
      </c>
      <c r="CM333" s="71">
        <v>7.1683423223223894E-2</v>
      </c>
      <c r="CN333" s="71">
        <v>7.3272732670308538E-2</v>
      </c>
      <c r="CO333" s="71">
        <v>7.4967122689030788E-2</v>
      </c>
      <c r="CP333" s="71">
        <v>7.7122463625970805E-2</v>
      </c>
      <c r="CQ333" s="71">
        <v>7.5035489406710343E-2</v>
      </c>
      <c r="CR333" s="71">
        <v>7.3175652901318042E-2</v>
      </c>
      <c r="CS333" s="71">
        <v>7.2669988628856846E-2</v>
      </c>
      <c r="CT333" s="71">
        <v>7.2954393725083291E-2</v>
      </c>
      <c r="CU333" s="71">
        <v>7.295481397204015E-2</v>
      </c>
      <c r="CV333" s="71">
        <v>7.4221624460097599E-2</v>
      </c>
      <c r="CW333" s="71">
        <v>7.441336712026772E-2</v>
      </c>
      <c r="CX333" s="71">
        <v>7.4330140868331632E-2</v>
      </c>
      <c r="CY333" s="71">
        <v>7.4974122431566509E-2</v>
      </c>
      <c r="CZ333" s="71">
        <v>6.9449635557877698E-2</v>
      </c>
      <c r="DA333" s="71">
        <v>6.4127666423755156E-2</v>
      </c>
      <c r="DB333" s="71">
        <v>6.4739270752524697E-2</v>
      </c>
      <c r="DC333" s="71">
        <v>6.6676690934776989E-2</v>
      </c>
      <c r="DD333" s="71">
        <v>6.9888677544574521E-2</v>
      </c>
      <c r="DE333" s="71">
        <v>6.5990550247045268E-2</v>
      </c>
      <c r="DF333" s="71">
        <v>6.5835534168735013E-2</v>
      </c>
      <c r="DG333" s="71">
        <v>6.8226016845072748E-2</v>
      </c>
      <c r="DH333" s="71">
        <v>6.8976494472986927E-2</v>
      </c>
      <c r="DI333" s="71">
        <v>6.9045827837001292E-2</v>
      </c>
      <c r="DJ333" s="71">
        <v>6.8391097249871691E-2</v>
      </c>
      <c r="DK333" s="71">
        <v>6.8226812701331602E-2</v>
      </c>
      <c r="DL333" s="71">
        <v>6.6439901698161691E-2</v>
      </c>
      <c r="DM333" s="71">
        <v>6.7817803693756659E-2</v>
      </c>
      <c r="DN333" s="71">
        <v>6.8455880296345181E-2</v>
      </c>
      <c r="DO333" s="71">
        <v>6.8181915959889566E-2</v>
      </c>
      <c r="DP333" s="71">
        <v>6.8073888696928583E-2</v>
      </c>
      <c r="DQ333" s="71">
        <v>6.6807886437853528E-2</v>
      </c>
      <c r="DR333" s="71">
        <v>6.6049029086262895E-2</v>
      </c>
      <c r="DS333" s="71">
        <v>6.4148198810335857E-2</v>
      </c>
      <c r="DT333" s="71">
        <v>6.2288251513622543E-2</v>
      </c>
      <c r="DU333" s="71">
        <v>6.272341625506464E-2</v>
      </c>
      <c r="DV333" s="71">
        <v>6.2974926350303148E-2</v>
      </c>
      <c r="DW333" s="71">
        <v>6.2508987529724058E-2</v>
      </c>
      <c r="DX333" s="71">
        <v>6.2865122006331847E-2</v>
      </c>
      <c r="DY333" s="71">
        <v>6.2433951535389824E-2</v>
      </c>
      <c r="DZ333" s="71">
        <v>6.1501706107428861E-2</v>
      </c>
      <c r="EA333" s="71">
        <v>6.5449664676285574E-2</v>
      </c>
      <c r="EB333" s="71">
        <v>6.5352404511514056E-2</v>
      </c>
      <c r="EC333" s="71">
        <v>6.5615233958900315E-2</v>
      </c>
      <c r="ED333" s="71">
        <v>6.2194350948792214E-2</v>
      </c>
      <c r="EE333" s="71">
        <v>6.2571081788492092E-2</v>
      </c>
      <c r="EF333" s="71">
        <v>6.2914933432048167E-2</v>
      </c>
      <c r="EG333" s="71">
        <v>6.3840140710780674E-2</v>
      </c>
      <c r="EH333" s="71">
        <v>6.4019434691010721E-2</v>
      </c>
      <c r="EI333" s="71">
        <v>6.3655961066622538E-2</v>
      </c>
      <c r="EJ333" s="71">
        <v>6.4382043498001904E-2</v>
      </c>
      <c r="EK333" s="71">
        <v>6.464899210276108E-2</v>
      </c>
      <c r="EL333" s="71">
        <v>6.8529973204412273E-2</v>
      </c>
      <c r="EM333" s="71">
        <v>6.662302416766766E-2</v>
      </c>
      <c r="EN333" s="71">
        <v>6.6504263288064164E-2</v>
      </c>
      <c r="EO333" s="71">
        <v>6.6803689568745189E-2</v>
      </c>
      <c r="EP333" s="71">
        <v>6.747365184652801E-2</v>
      </c>
      <c r="EQ333" s="71">
        <v>6.8613537603667465E-2</v>
      </c>
      <c r="ER333" s="71">
        <v>6.9675507285076113E-2</v>
      </c>
      <c r="ES333" s="71">
        <v>7.042346665155208E-2</v>
      </c>
      <c r="ET333" s="71">
        <v>7.299857574871578E-2</v>
      </c>
      <c r="EU333" s="71">
        <v>7.3760771792973467E-2</v>
      </c>
      <c r="EV333" s="71">
        <v>7.441544595354202E-2</v>
      </c>
      <c r="EW333" s="71">
        <v>7.4606925146143865E-2</v>
      </c>
      <c r="EX333" s="71">
        <v>7.5549500364911967E-2</v>
      </c>
      <c r="EY333" s="71">
        <v>7.6930495911245442E-2</v>
      </c>
      <c r="EZ333" s="71">
        <v>8.2310845448984163E-2</v>
      </c>
      <c r="FA333" s="71">
        <v>8.1615936223603663E-2</v>
      </c>
      <c r="FB333" s="71">
        <v>8.1209851365346045E-2</v>
      </c>
      <c r="FC333" s="71">
        <v>8.1760860466706733E-2</v>
      </c>
      <c r="FD333" s="71">
        <v>8.2281564292165044E-2</v>
      </c>
      <c r="FE333" s="71">
        <v>8.3576375919534526E-2</v>
      </c>
      <c r="FF333" s="71">
        <v>8.3590607430117245E-2</v>
      </c>
      <c r="FG333" s="71">
        <v>8.1949680062626831E-2</v>
      </c>
      <c r="FH333" s="71">
        <v>8.3261841927267377E-2</v>
      </c>
      <c r="FI333" s="71">
        <v>8.2353376074546611E-2</v>
      </c>
      <c r="FJ333" s="71">
        <v>8.0864478280045685E-2</v>
      </c>
      <c r="FK333" s="71">
        <v>8.0033159389390582E-2</v>
      </c>
      <c r="FL333" s="71">
        <v>8.009706344754107E-2</v>
      </c>
      <c r="FM333" s="71">
        <v>7.9265455962628295E-2</v>
      </c>
      <c r="FN333" s="71">
        <v>7.8785355751139333E-2</v>
      </c>
      <c r="FO333" s="71">
        <v>8.1567183375451199E-2</v>
      </c>
      <c r="FP333" s="71">
        <v>8.2074675941497505E-2</v>
      </c>
      <c r="FQ333" s="71">
        <v>8.2281005201062754E-2</v>
      </c>
      <c r="FR333" s="71">
        <v>8.4623386101017925E-2</v>
      </c>
      <c r="FS333" s="71">
        <v>8.6025438606353935E-2</v>
      </c>
      <c r="FT333" s="71">
        <v>8.722884548953945E-2</v>
      </c>
      <c r="FU333" s="71">
        <v>8.7676346199817776E-2</v>
      </c>
      <c r="FV333" s="37">
        <v>8.7703615415176808E-2</v>
      </c>
      <c r="FW333" s="71">
        <v>8.8300000000000003E-2</v>
      </c>
      <c r="FX333" s="71">
        <v>8.77E-2</v>
      </c>
      <c r="FY333" s="71">
        <v>8.6800000000000002E-2</v>
      </c>
      <c r="FZ333" s="71">
        <v>9.0399999999999994E-2</v>
      </c>
      <c r="GA333" s="71">
        <v>9.1999999999999998E-2</v>
      </c>
      <c r="GB333" s="71">
        <v>9.0499999999999997E-2</v>
      </c>
      <c r="GC333" s="71">
        <v>8.9099999999999999E-2</v>
      </c>
      <c r="GD333" s="71">
        <v>8.7900000000000006E-2</v>
      </c>
      <c r="GE333" s="71">
        <v>8.6300000000000002E-2</v>
      </c>
      <c r="GF333" s="71">
        <v>8.6400000000000005E-2</v>
      </c>
      <c r="GG333" s="71">
        <v>8.5400000000000004E-2</v>
      </c>
      <c r="GH333" s="71">
        <v>8.7599999999999997E-2</v>
      </c>
      <c r="GI333" s="71">
        <v>8.7400000000000005E-2</v>
      </c>
      <c r="GJ333" s="71">
        <v>8.72E-2</v>
      </c>
      <c r="GK333" s="71">
        <v>8.8599999999999998E-2</v>
      </c>
      <c r="GL333" s="71">
        <v>8.8800000000000004E-2</v>
      </c>
      <c r="GM333" s="71">
        <v>8.9899999999999994E-2</v>
      </c>
      <c r="GN333" s="71">
        <v>9.0800000000000006E-2</v>
      </c>
      <c r="GO333" s="71">
        <v>8.8900000000000007E-2</v>
      </c>
      <c r="GP333" s="71">
        <v>8.9399999999999993E-2</v>
      </c>
      <c r="GQ333" s="71">
        <v>8.9599999999999999E-2</v>
      </c>
      <c r="GR333" s="71">
        <v>9.01E-2</v>
      </c>
      <c r="GS333" s="71">
        <v>9.2299999999999993E-2</v>
      </c>
      <c r="GT333" s="71">
        <v>9.2299999999999993E-2</v>
      </c>
      <c r="GU333" s="71">
        <v>9.1800000000000007E-2</v>
      </c>
      <c r="GV333" s="71">
        <v>9.1399999999999995E-2</v>
      </c>
      <c r="GW333" s="71">
        <v>9.1800000000000007E-2</v>
      </c>
      <c r="GX333" s="71">
        <v>9.0499999999999997E-2</v>
      </c>
      <c r="GY333" s="71">
        <v>8.8599999999999998E-2</v>
      </c>
      <c r="GZ333" s="71">
        <v>8.8700000000000001E-2</v>
      </c>
      <c r="HA333" s="71">
        <v>8.77E-2</v>
      </c>
      <c r="HB333" s="71">
        <v>8.8900000000000007E-2</v>
      </c>
      <c r="HC333" s="71">
        <v>8.8800000000000004E-2</v>
      </c>
      <c r="HD333" s="71">
        <v>7.3400000000000007E-2</v>
      </c>
      <c r="HE333" s="71">
        <v>7.4099999999999999E-2</v>
      </c>
      <c r="HF333" s="71">
        <v>7.5800000000000006E-2</v>
      </c>
      <c r="HG333" s="71">
        <v>7.5399999999999995E-2</v>
      </c>
      <c r="HH333" s="71">
        <v>7.5700000000000003E-2</v>
      </c>
      <c r="HI333" s="71">
        <v>7.5399999999999995E-2</v>
      </c>
      <c r="HJ333" s="71">
        <v>7.5700000000000003E-2</v>
      </c>
      <c r="HK333" s="40"/>
      <c r="HL333" s="40"/>
      <c r="HM333" s="40"/>
      <c r="HN333" s="40"/>
      <c r="HO333" s="40"/>
      <c r="HP333" s="40"/>
      <c r="HQ333" s="41"/>
      <c r="HR333" s="41"/>
      <c r="HS333" s="41"/>
      <c r="HT333" s="41"/>
      <c r="HU333" s="41"/>
      <c r="HV333" s="41"/>
      <c r="HW333" s="41"/>
      <c r="HX333" s="41"/>
      <c r="HY333" s="41"/>
      <c r="HZ333" s="41"/>
      <c r="IA333" s="41"/>
      <c r="IB333" s="41"/>
      <c r="IC333" s="41"/>
      <c r="ID333" s="41"/>
      <c r="IE333" s="41"/>
      <c r="IF333" s="41"/>
      <c r="IG333" s="41"/>
      <c r="IH333" s="41"/>
      <c r="II333" s="41"/>
      <c r="IJ333" s="41"/>
      <c r="IK333" s="41"/>
      <c r="IL333" s="41"/>
      <c r="IM333" s="41"/>
      <c r="IN333" s="41"/>
      <c r="IO333" s="42"/>
      <c r="IP333" s="42"/>
      <c r="IQ333" s="42"/>
      <c r="IR333" s="42"/>
      <c r="IS333" s="42"/>
      <c r="IT333" s="42"/>
      <c r="IU333" s="42"/>
      <c r="IV333" s="42"/>
      <c r="IW333" s="42"/>
    </row>
    <row r="334" spans="1:257" s="19" customFormat="1" ht="18" customHeight="1" x14ac:dyDescent="0.2">
      <c r="A334" s="12">
        <v>28402</v>
      </c>
      <c r="B334" s="20"/>
      <c r="C334" s="60"/>
      <c r="D334" s="29"/>
      <c r="E334" s="95"/>
      <c r="F334" s="35"/>
      <c r="G334" s="36" t="s">
        <v>323</v>
      </c>
      <c r="H334" s="71">
        <v>9.2443453671478659E-2</v>
      </c>
      <c r="I334" s="71">
        <v>8.8008407396101301E-2</v>
      </c>
      <c r="J334" s="71">
        <v>8.7657669087021536E-2</v>
      </c>
      <c r="K334" s="71">
        <v>8.8130897957647669E-2</v>
      </c>
      <c r="L334" s="71">
        <v>8.8616228378197007E-2</v>
      </c>
      <c r="M334" s="71">
        <v>9.3125301204260671E-2</v>
      </c>
      <c r="N334" s="71">
        <v>9.9197867241793899E-2</v>
      </c>
      <c r="O334" s="71">
        <v>9.9528025091901298E-2</v>
      </c>
      <c r="P334" s="71">
        <v>0.10003396753206358</v>
      </c>
      <c r="Q334" s="71">
        <v>0.10088151478853645</v>
      </c>
      <c r="R334" s="71">
        <v>0.10139845882209463</v>
      </c>
      <c r="S334" s="71">
        <v>0.10331325774656518</v>
      </c>
      <c r="T334" s="71">
        <v>0.1048588661487949</v>
      </c>
      <c r="U334" s="71">
        <v>0.10711929601186199</v>
      </c>
      <c r="V334" s="71">
        <v>0.11072237771733588</v>
      </c>
      <c r="W334" s="71">
        <v>0.11105290129589909</v>
      </c>
      <c r="X334" s="71">
        <v>0.11027662685345263</v>
      </c>
      <c r="Y334" s="71">
        <v>0.10969371234532821</v>
      </c>
      <c r="Z334" s="71">
        <v>0.10989970498708668</v>
      </c>
      <c r="AA334" s="71">
        <v>0.11041820139844906</v>
      </c>
      <c r="AB334" s="71">
        <v>0.11100591100380799</v>
      </c>
      <c r="AC334" s="71">
        <v>0.11167888223276855</v>
      </c>
      <c r="AD334" s="71">
        <v>0.112760466590418</v>
      </c>
      <c r="AE334" s="71">
        <v>0.11788945432356196</v>
      </c>
      <c r="AF334" s="71">
        <v>0.11838423994169037</v>
      </c>
      <c r="AG334" s="71">
        <v>0.11924230651719989</v>
      </c>
      <c r="AH334" s="71">
        <v>0.11971175306913594</v>
      </c>
      <c r="AI334" s="71">
        <v>0.11956596051813301</v>
      </c>
      <c r="AJ334" s="71">
        <v>0.11815313031788616</v>
      </c>
      <c r="AK334" s="71">
        <v>0.11788744269127573</v>
      </c>
      <c r="AL334" s="71">
        <v>0.11765762011333078</v>
      </c>
      <c r="AM334" s="71">
        <v>0.11155434555860742</v>
      </c>
      <c r="AN334" s="71">
        <v>0.1115061674925772</v>
      </c>
      <c r="AO334" s="71">
        <v>0.11117255567163507</v>
      </c>
      <c r="AP334" s="71">
        <v>0.10755612199329609</v>
      </c>
      <c r="AQ334" s="71">
        <v>0.1095013413547383</v>
      </c>
      <c r="AR334" s="71">
        <v>0.11073832691528414</v>
      </c>
      <c r="AS334" s="71">
        <v>9.3715514335420524E-2</v>
      </c>
      <c r="AT334" s="71">
        <v>9.6619017942668001E-2</v>
      </c>
      <c r="AU334" s="71">
        <v>0.10103771086226453</v>
      </c>
      <c r="AV334" s="71">
        <v>9.6833875996538879E-2</v>
      </c>
      <c r="AW334" s="71">
        <v>9.7993724411655492E-2</v>
      </c>
      <c r="AX334" s="71">
        <v>0.10042453026484113</v>
      </c>
      <c r="AY334" s="71">
        <v>9.9893472431278288E-2</v>
      </c>
      <c r="AZ334" s="71">
        <v>9.9101197511715769E-2</v>
      </c>
      <c r="BA334" s="71">
        <v>0.10039982886610684</v>
      </c>
      <c r="BB334" s="71">
        <v>0.10541340131100541</v>
      </c>
      <c r="BC334" s="71">
        <v>0.10374525046778861</v>
      </c>
      <c r="BD334" s="71">
        <v>0.10466187175420158</v>
      </c>
      <c r="BE334" s="71">
        <v>0.10362787854853009</v>
      </c>
      <c r="BF334" s="71">
        <v>0.10201979349351264</v>
      </c>
      <c r="BG334" s="71">
        <v>0.10382872775227535</v>
      </c>
      <c r="BH334" s="71">
        <v>0.10411761012119304</v>
      </c>
      <c r="BI334" s="71">
        <v>0.10631047573150536</v>
      </c>
      <c r="BJ334" s="71">
        <v>0.10897870832994327</v>
      </c>
      <c r="BK334" s="71">
        <v>0.11149732788990592</v>
      </c>
      <c r="BL334" s="71">
        <v>0.1103376919046158</v>
      </c>
      <c r="BM334" s="71">
        <v>0.11121719416211441</v>
      </c>
      <c r="BN334" s="71">
        <v>0.11183732845712158</v>
      </c>
      <c r="BO334" s="71">
        <v>0.11227171947596032</v>
      </c>
      <c r="BP334" s="71">
        <v>0.11290039601695839</v>
      </c>
      <c r="BQ334" s="71">
        <v>0.11007277197377829</v>
      </c>
      <c r="BR334" s="71">
        <v>0.11085396850506771</v>
      </c>
      <c r="BS334" s="71">
        <v>0.11172093943730789</v>
      </c>
      <c r="BT334" s="71">
        <v>0.11222077373014523</v>
      </c>
      <c r="BU334" s="71">
        <v>0.11431167211815588</v>
      </c>
      <c r="BV334" s="71">
        <v>0.11648988940236364</v>
      </c>
      <c r="BW334" s="71">
        <v>0.1133689196752191</v>
      </c>
      <c r="BX334" s="71">
        <v>0.11430623614613303</v>
      </c>
      <c r="BY334" s="71">
        <v>0.11563851809606068</v>
      </c>
      <c r="BZ334" s="71">
        <v>0.11068002554982785</v>
      </c>
      <c r="CA334" s="71">
        <v>0.11055511805398904</v>
      </c>
      <c r="CB334" s="71">
        <v>0.10971288138220532</v>
      </c>
      <c r="CC334" s="71">
        <v>0.10956026380318408</v>
      </c>
      <c r="CD334" s="71">
        <v>0.10950236208291676</v>
      </c>
      <c r="CE334" s="71">
        <v>0.11150922763619982</v>
      </c>
      <c r="CF334" s="71">
        <v>0.10711839804693703</v>
      </c>
      <c r="CG334" s="71">
        <v>0.10883629106063182</v>
      </c>
      <c r="CH334" s="71">
        <v>0.10754108357924802</v>
      </c>
      <c r="CI334" s="71">
        <v>0.11049181301110685</v>
      </c>
      <c r="CJ334" s="71">
        <v>0.11475949856358045</v>
      </c>
      <c r="CK334" s="71">
        <v>0.11810274835134925</v>
      </c>
      <c r="CL334" s="71">
        <v>0.12288239690344956</v>
      </c>
      <c r="CM334" s="71">
        <v>0.11828488679983599</v>
      </c>
      <c r="CN334" s="71">
        <v>0.12090740787354236</v>
      </c>
      <c r="CO334" s="71">
        <v>0.12370332250132483</v>
      </c>
      <c r="CP334" s="71">
        <v>0.1272598526902794</v>
      </c>
      <c r="CQ334" s="71">
        <v>0.1238161344890618</v>
      </c>
      <c r="CR334" s="71">
        <v>0.1207472164517427</v>
      </c>
      <c r="CS334" s="71">
        <v>0.1199128193409834</v>
      </c>
      <c r="CT334" s="71">
        <v>0.12038211646854499</v>
      </c>
      <c r="CU334" s="71">
        <v>0.1203828099184597</v>
      </c>
      <c r="CV334" s="71">
        <v>0.12247317514432372</v>
      </c>
      <c r="CW334" s="71">
        <v>0.12278956989548252</v>
      </c>
      <c r="CX334" s="71">
        <v>0.12265223817572941</v>
      </c>
      <c r="CY334" s="71">
        <v>0.12371487278333196</v>
      </c>
      <c r="CZ334" s="71">
        <v>0.11459891158758156</v>
      </c>
      <c r="DA334" s="71">
        <v>0.10581712511204452</v>
      </c>
      <c r="DB334" s="71">
        <v>0.10682633401337609</v>
      </c>
      <c r="DC334" s="71">
        <v>0.1100232729517942</v>
      </c>
      <c r="DD334" s="71">
        <v>0.11532337519941402</v>
      </c>
      <c r="DE334" s="71">
        <v>0.1088910715316085</v>
      </c>
      <c r="DF334" s="71">
        <v>0.10863527934911207</v>
      </c>
      <c r="DG334" s="71">
        <v>0.11257981715232304</v>
      </c>
      <c r="DH334" s="71">
        <v>0.1138181810204548</v>
      </c>
      <c r="DI334" s="71">
        <v>0.11393258807225465</v>
      </c>
      <c r="DJ334" s="71">
        <v>0.11285221648980595</v>
      </c>
      <c r="DK334" s="71">
        <v>0.11258113039551447</v>
      </c>
      <c r="DL334" s="71">
        <v>0.10963254680076705</v>
      </c>
      <c r="DM334" s="71">
        <v>0.11190622423191707</v>
      </c>
      <c r="DN334" s="71">
        <v>0.11295911505817932</v>
      </c>
      <c r="DO334" s="71">
        <v>0.1125070462385314</v>
      </c>
      <c r="DP334" s="71">
        <v>0.11232879034621938</v>
      </c>
      <c r="DQ334" s="71">
        <v>0.11023975877979003</v>
      </c>
      <c r="DR334" s="71">
        <v>0.10898756752142055</v>
      </c>
      <c r="DS334" s="71">
        <v>0.10585100562323142</v>
      </c>
      <c r="DT334" s="71">
        <v>0.10278190476904511</v>
      </c>
      <c r="DU334" s="71">
        <v>0.103499970534689</v>
      </c>
      <c r="DV334" s="71">
        <v>0.10391498758893404</v>
      </c>
      <c r="DW334" s="71">
        <v>0.10314614148519506</v>
      </c>
      <c r="DX334" s="71">
        <v>0.10373379933350808</v>
      </c>
      <c r="DY334" s="71">
        <v>0.1030223245175246</v>
      </c>
      <c r="DZ334" s="71">
        <v>0.10148402542468354</v>
      </c>
      <c r="EA334" s="71">
        <v>0.10799855572206429</v>
      </c>
      <c r="EB334" s="71">
        <v>0.10783806662900987</v>
      </c>
      <c r="EC334" s="71">
        <v>0.10827176175730942</v>
      </c>
      <c r="ED334" s="71">
        <v>0.10262695935514088</v>
      </c>
      <c r="EE334" s="71">
        <v>0.10324860328234482</v>
      </c>
      <c r="EF334" s="71">
        <v>0.10381599321582098</v>
      </c>
      <c r="EG334" s="71">
        <v>0.10534267865173362</v>
      </c>
      <c r="EH334" s="71">
        <v>0.10563853182394278</v>
      </c>
      <c r="EI334" s="71">
        <v>0.10503876364069628</v>
      </c>
      <c r="EJ334" s="71">
        <v>0.10623687297115629</v>
      </c>
      <c r="EK334" s="71">
        <v>0.10667736512506731</v>
      </c>
      <c r="EL334" s="71">
        <v>0.11308137583827763</v>
      </c>
      <c r="EM334" s="71">
        <v>0.10993471736687646</v>
      </c>
      <c r="EN334" s="71">
        <v>0.10973874992324024</v>
      </c>
      <c r="EO334" s="71">
        <v>0.11023283352196794</v>
      </c>
      <c r="EP334" s="71">
        <v>0.1113383389320671</v>
      </c>
      <c r="EQ334" s="71">
        <v>0.11321926553525287</v>
      </c>
      <c r="ER334" s="71">
        <v>0.11497162274563764</v>
      </c>
      <c r="ES334" s="71">
        <v>0.11620583122810621</v>
      </c>
      <c r="ET334" s="71">
        <v>0.12045502126897124</v>
      </c>
      <c r="EU334" s="71">
        <v>0.1217127217073774</v>
      </c>
      <c r="EV334" s="71">
        <v>0.12279300018030251</v>
      </c>
      <c r="EW334" s="71">
        <v>0.12369030461505987</v>
      </c>
      <c r="EX334" s="71">
        <v>0.12346667770043403</v>
      </c>
      <c r="EY334" s="71">
        <v>0.12474663647661836</v>
      </c>
      <c r="EZ334" s="71">
        <v>0.12679758454691401</v>
      </c>
      <c r="FA334" s="71">
        <v>0.1288344197411202</v>
      </c>
      <c r="FB334" s="71">
        <v>0.13146756684459587</v>
      </c>
      <c r="FC334" s="71">
        <v>0.12832516797433063</v>
      </c>
      <c r="FD334" s="71">
        <v>0.12796514285098695</v>
      </c>
      <c r="FE334" s="71">
        <v>0.12935792927320902</v>
      </c>
      <c r="FF334" s="71">
        <v>0.12961347094600134</v>
      </c>
      <c r="FG334" s="71">
        <v>0.12742488413747344</v>
      </c>
      <c r="FH334" s="71">
        <v>0.12732043127711981</v>
      </c>
      <c r="FI334" s="71">
        <v>0.12615726510748274</v>
      </c>
      <c r="FJ334" s="71">
        <v>0.12660132478725419</v>
      </c>
      <c r="FK334" s="71">
        <v>0.12846433791400647</v>
      </c>
      <c r="FL334" s="71">
        <v>0.12823260539997067</v>
      </c>
      <c r="FM334" s="71">
        <v>0.12822191655734289</v>
      </c>
      <c r="FN334" s="71">
        <v>0.12776470540853624</v>
      </c>
      <c r="FO334" s="71">
        <v>0.12638271942803236</v>
      </c>
      <c r="FP334" s="71">
        <v>0.12716904412299229</v>
      </c>
      <c r="FQ334" s="71">
        <v>0.12771821679290649</v>
      </c>
      <c r="FR334" s="71">
        <v>0.1308568510940821</v>
      </c>
      <c r="FS334" s="71">
        <v>0.13192792996093067</v>
      </c>
      <c r="FT334" s="71">
        <v>0.13270370010850974</v>
      </c>
      <c r="FU334" s="71">
        <v>0.13398299014195555</v>
      </c>
      <c r="FV334" s="37">
        <v>0.1342113627334128</v>
      </c>
      <c r="FW334" s="71">
        <v>0.1328</v>
      </c>
      <c r="FX334" s="71">
        <v>0.13420000000000001</v>
      </c>
      <c r="FY334" s="71">
        <v>0.13100000000000001</v>
      </c>
      <c r="FZ334" s="71">
        <v>0.1305</v>
      </c>
      <c r="GA334" s="71">
        <v>0.13389999999999999</v>
      </c>
      <c r="GB334" s="71">
        <v>0.13220000000000001</v>
      </c>
      <c r="GC334" s="71">
        <v>0.13039999999999999</v>
      </c>
      <c r="GD334" s="71">
        <v>0.12889999999999999</v>
      </c>
      <c r="GE334" s="71">
        <v>0.12640000000000001</v>
      </c>
      <c r="GF334" s="71">
        <v>0.12609999999999999</v>
      </c>
      <c r="GG334" s="71">
        <v>0.126</v>
      </c>
      <c r="GH334" s="71">
        <v>0.12509999999999999</v>
      </c>
      <c r="GI334" s="71">
        <v>0.1249</v>
      </c>
      <c r="GJ334" s="71">
        <v>0.12670000000000001</v>
      </c>
      <c r="GK334" s="71">
        <v>0.12790000000000001</v>
      </c>
      <c r="GL334" s="71">
        <v>0.12809999999999999</v>
      </c>
      <c r="GM334" s="71">
        <v>0.1283</v>
      </c>
      <c r="GN334" s="71">
        <v>0.1273</v>
      </c>
      <c r="GO334" s="71">
        <v>0.12620000000000001</v>
      </c>
      <c r="GP334" s="71">
        <v>0.12559999999999999</v>
      </c>
      <c r="GQ334" s="71">
        <v>0.12529999999999999</v>
      </c>
      <c r="GR334" s="71">
        <v>0.12659999999999999</v>
      </c>
      <c r="GS334" s="71">
        <v>0.12659999999999999</v>
      </c>
      <c r="GT334" s="71">
        <v>0.12859999999999999</v>
      </c>
      <c r="GU334" s="71">
        <v>0.12839999999999999</v>
      </c>
      <c r="GV334" s="71">
        <v>0.12709999999999999</v>
      </c>
      <c r="GW334" s="71">
        <v>0.1265</v>
      </c>
      <c r="GX334" s="71">
        <v>0.12540000000000001</v>
      </c>
      <c r="GY334" s="71">
        <v>0.1232</v>
      </c>
      <c r="GZ334" s="71">
        <v>0.1211</v>
      </c>
      <c r="HA334" s="71">
        <v>0.1177</v>
      </c>
      <c r="HB334" s="71">
        <v>0.11849999999999999</v>
      </c>
      <c r="HC334" s="71">
        <v>0.1183</v>
      </c>
      <c r="HD334" s="71">
        <v>0.1216</v>
      </c>
      <c r="HE334" s="71">
        <v>0.1216</v>
      </c>
      <c r="HF334" s="71">
        <v>0.1227</v>
      </c>
      <c r="HG334" s="71">
        <v>0.1234</v>
      </c>
      <c r="HH334" s="71">
        <v>0.12470000000000001</v>
      </c>
      <c r="HI334" s="71">
        <v>0.1234</v>
      </c>
      <c r="HJ334" s="71">
        <v>0.12470000000000001</v>
      </c>
      <c r="HK334" s="40"/>
      <c r="HL334" s="40"/>
      <c r="HM334" s="40"/>
      <c r="HN334" s="40"/>
      <c r="HO334" s="40"/>
      <c r="HP334" s="40"/>
      <c r="HQ334" s="41"/>
      <c r="HR334" s="41"/>
      <c r="HS334" s="41"/>
      <c r="HT334" s="41"/>
      <c r="HU334" s="41"/>
      <c r="HV334" s="41"/>
      <c r="HW334" s="41"/>
      <c r="HX334" s="41"/>
      <c r="HY334" s="41"/>
      <c r="HZ334" s="41"/>
      <c r="IA334" s="41"/>
      <c r="IB334" s="41"/>
      <c r="IC334" s="41"/>
      <c r="ID334" s="41"/>
      <c r="IE334" s="41"/>
      <c r="IF334" s="41"/>
      <c r="IG334" s="41"/>
      <c r="IH334" s="41"/>
      <c r="II334" s="41"/>
      <c r="IJ334" s="41"/>
      <c r="IK334" s="41"/>
      <c r="IL334" s="41"/>
      <c r="IM334" s="41"/>
      <c r="IN334" s="41"/>
      <c r="IO334" s="42"/>
      <c r="IP334" s="42"/>
      <c r="IQ334" s="42"/>
      <c r="IR334" s="42"/>
      <c r="IS334" s="42"/>
      <c r="IT334" s="42"/>
      <c r="IU334" s="42"/>
      <c r="IV334" s="42"/>
      <c r="IW334" s="42"/>
    </row>
    <row r="335" spans="1:257" s="19" customFormat="1" ht="18" customHeight="1" x14ac:dyDescent="0.2">
      <c r="A335" s="12">
        <v>28403</v>
      </c>
      <c r="B335" s="20"/>
      <c r="C335" s="60"/>
      <c r="D335" s="29"/>
      <c r="E335" s="95"/>
      <c r="F335" s="35"/>
      <c r="G335" s="36" t="s">
        <v>324</v>
      </c>
      <c r="H335" s="71">
        <v>0.10987915609673844</v>
      </c>
      <c r="I335" s="71">
        <v>0.10460761849581475</v>
      </c>
      <c r="J335" s="71">
        <v>0.10419072765193262</v>
      </c>
      <c r="K335" s="71">
        <v>0.104753211926155</v>
      </c>
      <c r="L335" s="71">
        <v>0.10533008021612121</v>
      </c>
      <c r="M335" s="71">
        <v>0.11068960646951423</v>
      </c>
      <c r="N335" s="71">
        <v>0.11790751541866602</v>
      </c>
      <c r="O335" s="71">
        <v>0.11829994413598154</v>
      </c>
      <c r="P335" s="71">
        <v>0.11890131206578777</v>
      </c>
      <c r="Q335" s="71">
        <v>0.11990871468430415</v>
      </c>
      <c r="R335" s="71">
        <v>0.12052315921120894</v>
      </c>
      <c r="S335" s="71">
        <v>0.12279910717247254</v>
      </c>
      <c r="T335" s="71">
        <v>0.12463623181622034</v>
      </c>
      <c r="U335" s="71">
        <v>0.12732299995290569</v>
      </c>
      <c r="V335" s="71">
        <v>0.13160565666272542</v>
      </c>
      <c r="W335" s="71">
        <v>0.13199852008831381</v>
      </c>
      <c r="X335" s="71">
        <v>0.13107583300504444</v>
      </c>
      <c r="Y335" s="71">
        <v>0.13038297535330767</v>
      </c>
      <c r="Z335" s="71">
        <v>0.13062782013938626</v>
      </c>
      <c r="AA335" s="71">
        <v>0.13124410983710949</v>
      </c>
      <c r="AB335" s="71">
        <v>0.13194266698639426</v>
      </c>
      <c r="AC335" s="71">
        <v>0.13274256690119357</v>
      </c>
      <c r="AD335" s="71">
        <v>0.1340281482132927</v>
      </c>
      <c r="AE335" s="71">
        <v>0.14012451113966246</v>
      </c>
      <c r="AF335" s="71">
        <v>0.14071261796615508</v>
      </c>
      <c r="AG335" s="71">
        <v>0.14173252394594316</v>
      </c>
      <c r="AH335" s="71">
        <v>0.14229051252069469</v>
      </c>
      <c r="AI335" s="71">
        <v>0.14211722212712802</v>
      </c>
      <c r="AJ335" s="71">
        <v>0.14043791889963506</v>
      </c>
      <c r="AK335" s="71">
        <v>0.14012212009465913</v>
      </c>
      <c r="AL335" s="71">
        <v>0.13984895082291912</v>
      </c>
      <c r="AM335" s="71">
        <v>0.13259454144220811</v>
      </c>
      <c r="AN335" s="71">
        <v>0.13253727654104394</v>
      </c>
      <c r="AO335" s="71">
        <v>0.13214074240159812</v>
      </c>
      <c r="AP335" s="71">
        <v>0.12784221541159763</v>
      </c>
      <c r="AQ335" s="71">
        <v>0.13015432138957075</v>
      </c>
      <c r="AR335" s="71">
        <v>0.13162461402900039</v>
      </c>
      <c r="AS335" s="71">
        <v>0.11139113933304751</v>
      </c>
      <c r="AT335" s="71">
        <v>0.11484227095370243</v>
      </c>
      <c r="AU335" s="71">
        <v>0.12009437080256059</v>
      </c>
      <c r="AV335" s="71">
        <v>0.11509765325176993</v>
      </c>
      <c r="AW335" s="71">
        <v>0.11647625995664332</v>
      </c>
      <c r="AX335" s="71">
        <v>0.11936553859320573</v>
      </c>
      <c r="AY335" s="71">
        <v>0.11873431827123661</v>
      </c>
      <c r="AZ335" s="71">
        <v>0.11779261287079246</v>
      </c>
      <c r="BA335" s="71">
        <v>0.11933617827898618</v>
      </c>
      <c r="BB335" s="71">
        <v>0.12529535751122295</v>
      </c>
      <c r="BC335" s="71">
        <v>0.12331257777274508</v>
      </c>
      <c r="BD335" s="71">
        <v>0.12440208243112023</v>
      </c>
      <c r="BE335" s="71">
        <v>0.12317306840863788</v>
      </c>
      <c r="BF335" s="71">
        <v>0.12126168342939399</v>
      </c>
      <c r="BG335" s="71">
        <v>0.12341179965605169</v>
      </c>
      <c r="BH335" s="71">
        <v>0.12375516794928645</v>
      </c>
      <c r="BI335" s="71">
        <v>0.12636162858143629</v>
      </c>
      <c r="BJ335" s="71">
        <v>0.12953311487432259</v>
      </c>
      <c r="BK335" s="71">
        <v>0.13252676970639879</v>
      </c>
      <c r="BL335" s="71">
        <v>0.13114841549760964</v>
      </c>
      <c r="BM335" s="71">
        <v>0.13219380013006349</v>
      </c>
      <c r="BN335" s="71">
        <v>0.13293089756958781</v>
      </c>
      <c r="BO335" s="71">
        <v>0.13344721880890051</v>
      </c>
      <c r="BP335" s="71">
        <v>0.13419446964213066</v>
      </c>
      <c r="BQ335" s="71">
        <v>0.13083352918302993</v>
      </c>
      <c r="BR335" s="71">
        <v>0.1317620667072642</v>
      </c>
      <c r="BS335" s="71">
        <v>0.13279255648897975</v>
      </c>
      <c r="BT335" s="71">
        <v>0.13338666421758488</v>
      </c>
      <c r="BU335" s="71">
        <v>0.13587192565291703</v>
      </c>
      <c r="BV335" s="71">
        <v>0.13846097514726668</v>
      </c>
      <c r="BW335" s="71">
        <v>0.13475136125680348</v>
      </c>
      <c r="BX335" s="71">
        <v>0.13586546440558459</v>
      </c>
      <c r="BY335" s="71">
        <v>0.13744902722725502</v>
      </c>
      <c r="BZ335" s="71">
        <v>0.13155531647918797</v>
      </c>
      <c r="CA335" s="71">
        <v>0.13140685025807836</v>
      </c>
      <c r="CB335" s="71">
        <v>0.13040575985033351</v>
      </c>
      <c r="CC335" s="71">
        <v>0.13022435716444969</v>
      </c>
      <c r="CD335" s="71">
        <v>0.13015553463665738</v>
      </c>
      <c r="CE335" s="71">
        <v>0.13254091385645594</v>
      </c>
      <c r="CF335" s="71">
        <v>0.12732193262337338</v>
      </c>
      <c r="CG335" s="71">
        <v>0.12936383637223239</v>
      </c>
      <c r="CH335" s="71">
        <v>0.12782434061160894</v>
      </c>
      <c r="CI335" s="71">
        <v>0.13133160529034613</v>
      </c>
      <c r="CJ335" s="71">
        <v>0.13640421636628561</v>
      </c>
      <c r="CK335" s="71">
        <v>0.14037803442165728</v>
      </c>
      <c r="CL335" s="71">
        <v>0.14605916952085157</v>
      </c>
      <c r="CM335" s="71">
        <v>0.14059452588987542</v>
      </c>
      <c r="CN335" s="71">
        <v>0.1437116790357198</v>
      </c>
      <c r="CO335" s="71">
        <v>0.14703492938626408</v>
      </c>
      <c r="CP335" s="71">
        <v>0.15126225452692432</v>
      </c>
      <c r="CQ335" s="71">
        <v>0.14716901877299543</v>
      </c>
      <c r="CR335" s="71">
        <v>0.14352127400927162</v>
      </c>
      <c r="CS335" s="71">
        <v>0.14252950177729068</v>
      </c>
      <c r="CT335" s="71">
        <v>0.14308731274482922</v>
      </c>
      <c r="CU335" s="71">
        <v>0.14308813698590198</v>
      </c>
      <c r="CV335" s="71">
        <v>0.1455727646997059</v>
      </c>
      <c r="CW335" s="71">
        <v>0.14594883446852169</v>
      </c>
      <c r="CX335" s="71">
        <v>0.14578560069833596</v>
      </c>
      <c r="CY335" s="71">
        <v>0.14704865815979232</v>
      </c>
      <c r="CZ335" s="71">
        <v>0.13621334118040621</v>
      </c>
      <c r="DA335" s="71">
        <v>0.1257752274078193</v>
      </c>
      <c r="DB335" s="71">
        <v>0.12697478257370165</v>
      </c>
      <c r="DC335" s="71">
        <v>0.13077469418122917</v>
      </c>
      <c r="DD335" s="71">
        <v>0.13707444542445396</v>
      </c>
      <c r="DE335" s="71">
        <v>0.12942894895384249</v>
      </c>
      <c r="DF335" s="71">
        <v>0.12912491196655368</v>
      </c>
      <c r="DG335" s="71">
        <v>0.13381342659679218</v>
      </c>
      <c r="DH335" s="71">
        <v>0.1352853575055461</v>
      </c>
      <c r="DI335" s="71">
        <v>0.13542134280038329</v>
      </c>
      <c r="DJ335" s="71">
        <v>0.13413720300426285</v>
      </c>
      <c r="DK335" s="71">
        <v>0.13381498752996693</v>
      </c>
      <c r="DL335" s="71">
        <v>0.13031027341334697</v>
      </c>
      <c r="DM335" s="71">
        <v>0.13301278773370975</v>
      </c>
      <c r="DN335" s="71">
        <v>0.13426426364527436</v>
      </c>
      <c r="DO335" s="71">
        <v>0.13372693040611297</v>
      </c>
      <c r="DP335" s="71">
        <v>0.13351505378058012</v>
      </c>
      <c r="DQ335" s="71">
        <v>0.13103201126688913</v>
      </c>
      <c r="DR335" s="71">
        <v>0.12954364499240623</v>
      </c>
      <c r="DS335" s="71">
        <v>0.12581549810119441</v>
      </c>
      <c r="DT335" s="71">
        <v>0.12216753603962752</v>
      </c>
      <c r="DU335" s="71">
        <v>0.1230210357436877</v>
      </c>
      <c r="DV335" s="71">
        <v>0.12351432890696842</v>
      </c>
      <c r="DW335" s="71">
        <v>0.12260047121676003</v>
      </c>
      <c r="DX335" s="71">
        <v>0.12329896684713458</v>
      </c>
      <c r="DY335" s="71">
        <v>0.12245330120765981</v>
      </c>
      <c r="DZ335" s="71">
        <v>0.12062486447760822</v>
      </c>
      <c r="EA335" s="71">
        <v>0.12836809629136808</v>
      </c>
      <c r="EB335" s="71">
        <v>0.12817733745007448</v>
      </c>
      <c r="EC335" s="71">
        <v>0.12869283154736527</v>
      </c>
      <c r="ED335" s="71">
        <v>0.12198336646736811</v>
      </c>
      <c r="EE335" s="71">
        <v>0.12272225826988095</v>
      </c>
      <c r="EF335" s="71">
        <v>0.12339666326657982</v>
      </c>
      <c r="EG335" s="71">
        <v>0.12521129589507732</v>
      </c>
      <c r="EH335" s="71">
        <v>0.12556294975048618</v>
      </c>
      <c r="EI335" s="71">
        <v>0.12485005966242219</v>
      </c>
      <c r="EJ335" s="71">
        <v>0.12627414365013662</v>
      </c>
      <c r="EK335" s="71">
        <v>0.12679771675582113</v>
      </c>
      <c r="EL335" s="71">
        <v>0.1344095839552302</v>
      </c>
      <c r="EM335" s="71">
        <v>0.13066943618239893</v>
      </c>
      <c r="EN335" s="71">
        <v>0.13043650744083868</v>
      </c>
      <c r="EO335" s="71">
        <v>0.13102377984048713</v>
      </c>
      <c r="EP335" s="71">
        <v>0.13233779393989276</v>
      </c>
      <c r="EQ335" s="71">
        <v>0.13457348094237567</v>
      </c>
      <c r="ER335" s="71">
        <v>0.13665634915867339</v>
      </c>
      <c r="ES335" s="71">
        <v>0.13812334093705306</v>
      </c>
      <c r="ET335" s="71">
        <v>0.14317396807441807</v>
      </c>
      <c r="EU335" s="71">
        <v>0.14466888261196528</v>
      </c>
      <c r="EV335" s="71">
        <v>0.14595291173723265</v>
      </c>
      <c r="EW335" s="71">
        <v>0.14093081456263928</v>
      </c>
      <c r="EX335" s="71">
        <v>0.14119341440825134</v>
      </c>
      <c r="EY335" s="71">
        <v>0.14282788798936902</v>
      </c>
      <c r="EZ335" s="71">
        <v>0.14419557833365415</v>
      </c>
      <c r="FA335" s="71">
        <v>0.14797774847183057</v>
      </c>
      <c r="FB335" s="71">
        <v>0.14870837229190415</v>
      </c>
      <c r="FC335" s="71">
        <v>0.14846073855392281</v>
      </c>
      <c r="FD335" s="71">
        <v>0.14356320604975198</v>
      </c>
      <c r="FE335" s="71">
        <v>0.14547323138421678</v>
      </c>
      <c r="FF335" s="71">
        <v>0.14041056175179487</v>
      </c>
      <c r="FG335" s="71">
        <v>0.13791553680455729</v>
      </c>
      <c r="FH335" s="71">
        <v>0.13686804407379241</v>
      </c>
      <c r="FI335" s="71">
        <v>0.13486459554283714</v>
      </c>
      <c r="FJ335" s="71">
        <v>0.13369940262559668</v>
      </c>
      <c r="FK335" s="71">
        <v>0.13297474148403296</v>
      </c>
      <c r="FL335" s="71">
        <v>0.13122562716716479</v>
      </c>
      <c r="FM335" s="71">
        <v>0.12977233690998732</v>
      </c>
      <c r="FN335" s="71">
        <v>0.12930959730325711</v>
      </c>
      <c r="FO335" s="71">
        <v>0.12849741407026991</v>
      </c>
      <c r="FP335" s="71">
        <v>0.13051064491469758</v>
      </c>
      <c r="FQ335" s="71">
        <v>0.13082567931700745</v>
      </c>
      <c r="FR335" s="71">
        <v>0.1332178545480395</v>
      </c>
      <c r="FS335" s="71">
        <v>0.13624396511676937</v>
      </c>
      <c r="FT335" s="71">
        <v>0.13852210022938341</v>
      </c>
      <c r="FU335" s="71">
        <v>0.14009495354599585</v>
      </c>
      <c r="FV335" s="37">
        <v>0.14020818434644419</v>
      </c>
      <c r="FW335" s="71">
        <v>0.14230000000000001</v>
      </c>
      <c r="FX335" s="71">
        <v>0.14019999999999999</v>
      </c>
      <c r="FY335" s="71">
        <v>0.13789999999999999</v>
      </c>
      <c r="FZ335" s="71">
        <v>0.1376</v>
      </c>
      <c r="GA335" s="71">
        <v>0.1368</v>
      </c>
      <c r="GB335" s="71">
        <v>0.13539999999999999</v>
      </c>
      <c r="GC335" s="71">
        <v>0.13389999999999999</v>
      </c>
      <c r="GD335" s="71">
        <v>0.1303</v>
      </c>
      <c r="GE335" s="71">
        <v>0.12720000000000001</v>
      </c>
      <c r="GF335" s="71">
        <v>0.12720000000000001</v>
      </c>
      <c r="GG335" s="71">
        <v>0.12609999999999999</v>
      </c>
      <c r="GH335" s="71">
        <v>0.1273</v>
      </c>
      <c r="GI335" s="71">
        <v>0.12670000000000001</v>
      </c>
      <c r="GJ335" s="71">
        <v>0.12659999999999999</v>
      </c>
      <c r="GK335" s="71">
        <v>0.12770000000000001</v>
      </c>
      <c r="GL335" s="71">
        <v>0.12790000000000001</v>
      </c>
      <c r="GM335" s="71">
        <v>0.1273</v>
      </c>
      <c r="GN335" s="71">
        <v>0.1263</v>
      </c>
      <c r="GO335" s="71">
        <v>0.1268</v>
      </c>
      <c r="GP335" s="71">
        <v>0.12820000000000001</v>
      </c>
      <c r="GQ335" s="71">
        <v>0.12759999999999999</v>
      </c>
      <c r="GR335" s="71">
        <v>0.12740000000000001</v>
      </c>
      <c r="GS335" s="71">
        <v>0.1285</v>
      </c>
      <c r="GT335" s="71">
        <v>0.12889999999999999</v>
      </c>
      <c r="GU335" s="71">
        <v>0.12889999999999999</v>
      </c>
      <c r="GV335" s="71">
        <v>0.12759999999999999</v>
      </c>
      <c r="GW335" s="71">
        <v>0.12709999999999999</v>
      </c>
      <c r="GX335" s="71">
        <v>0.12690000000000001</v>
      </c>
      <c r="GY335" s="71">
        <v>0.12429999999999999</v>
      </c>
      <c r="GZ335" s="71">
        <v>0.1226</v>
      </c>
      <c r="HA335" s="71">
        <v>0.122</v>
      </c>
      <c r="HB335" s="71">
        <v>0.123</v>
      </c>
      <c r="HC335" s="71">
        <v>0.1229</v>
      </c>
      <c r="HD335" s="71">
        <v>0.1147</v>
      </c>
      <c r="HE335" s="71">
        <v>0.1152</v>
      </c>
      <c r="HF335" s="71">
        <v>0.1147</v>
      </c>
      <c r="HG335" s="71">
        <v>0.1149</v>
      </c>
      <c r="HH335" s="71">
        <v>0.1154</v>
      </c>
      <c r="HI335" s="71">
        <v>0.1149</v>
      </c>
      <c r="HJ335" s="71">
        <v>0.1154</v>
      </c>
      <c r="HK335" s="40"/>
      <c r="HL335" s="40"/>
      <c r="HM335" s="40"/>
      <c r="HN335" s="40"/>
      <c r="HO335" s="40"/>
      <c r="HP335" s="40"/>
      <c r="HQ335" s="41"/>
      <c r="HR335" s="41"/>
      <c r="HS335" s="41"/>
      <c r="HT335" s="41"/>
      <c r="HU335" s="41"/>
      <c r="HV335" s="41"/>
      <c r="HW335" s="41"/>
      <c r="HX335" s="41"/>
      <c r="HY335" s="41"/>
      <c r="HZ335" s="41"/>
      <c r="IA335" s="41"/>
      <c r="IB335" s="41"/>
      <c r="IC335" s="41"/>
      <c r="ID335" s="41"/>
      <c r="IE335" s="41"/>
      <c r="IF335" s="41"/>
      <c r="IG335" s="41"/>
      <c r="IH335" s="41"/>
      <c r="II335" s="41"/>
      <c r="IJ335" s="41"/>
      <c r="IK335" s="41"/>
      <c r="IL335" s="41"/>
      <c r="IM335" s="41"/>
      <c r="IN335" s="41"/>
      <c r="IO335" s="42"/>
      <c r="IP335" s="42"/>
      <c r="IQ335" s="42"/>
      <c r="IR335" s="42"/>
      <c r="IS335" s="42"/>
      <c r="IT335" s="42"/>
      <c r="IU335" s="42"/>
      <c r="IV335" s="42"/>
      <c r="IW335" s="42"/>
    </row>
    <row r="336" spans="1:257" s="19" customFormat="1" ht="18" customHeight="1" x14ac:dyDescent="0.2">
      <c r="A336" s="12">
        <v>289</v>
      </c>
      <c r="B336" s="20"/>
      <c r="C336" s="60"/>
      <c r="D336" s="29"/>
      <c r="E336" s="95"/>
      <c r="F336" s="66" t="s">
        <v>325</v>
      </c>
      <c r="G336" s="35"/>
      <c r="H336" s="67">
        <v>1.1424836817984743</v>
      </c>
      <c r="I336" s="67">
        <v>1.1466750551626983</v>
      </c>
      <c r="J336" s="67">
        <v>1.145764771227999</v>
      </c>
      <c r="K336" s="67">
        <v>1.1385693191934088</v>
      </c>
      <c r="L336" s="67">
        <v>1.1408812058212423</v>
      </c>
      <c r="M336" s="67">
        <v>1.1606120049497912</v>
      </c>
      <c r="N336" s="67">
        <v>1.1687378309540575</v>
      </c>
      <c r="O336" s="67">
        <v>1.1788917048912539</v>
      </c>
      <c r="P336" s="67">
        <v>1.1801959242684643</v>
      </c>
      <c r="Q336" s="67">
        <v>1.1861711543641456</v>
      </c>
      <c r="R336" s="67">
        <v>1.1947749447019924</v>
      </c>
      <c r="S336" s="67">
        <v>1.2060450506346669</v>
      </c>
      <c r="T336" s="67">
        <v>1.227289387846739</v>
      </c>
      <c r="U336" s="67">
        <v>1.2390209999677231</v>
      </c>
      <c r="V336" s="67">
        <v>1.2541797032936584</v>
      </c>
      <c r="W336" s="67">
        <v>1.2590441775583801</v>
      </c>
      <c r="X336" s="67">
        <v>1.2440302497196789</v>
      </c>
      <c r="Y336" s="67">
        <v>1.2372224671261471</v>
      </c>
      <c r="Z336" s="67">
        <v>1.2317127519514197</v>
      </c>
      <c r="AA336" s="67">
        <v>1.2295697380090949</v>
      </c>
      <c r="AB336" s="67">
        <v>1.240690178183856</v>
      </c>
      <c r="AC336" s="67">
        <v>1.2519411725835687</v>
      </c>
      <c r="AD336" s="67">
        <v>1.2695881368956012</v>
      </c>
      <c r="AE336" s="67">
        <v>1.2497198408584456</v>
      </c>
      <c r="AF336" s="67">
        <v>1.2673076383695943</v>
      </c>
      <c r="AG336" s="67">
        <v>1.2749960915289886</v>
      </c>
      <c r="AH336" s="67">
        <v>1.2788680180027576</v>
      </c>
      <c r="AI336" s="67">
        <v>1.279937292465688</v>
      </c>
      <c r="AJ336" s="67">
        <v>1.2648131379539744</v>
      </c>
      <c r="AK336" s="67">
        <v>1.2554389102967782</v>
      </c>
      <c r="AL336" s="67">
        <v>1.2561311926425063</v>
      </c>
      <c r="AM336" s="67">
        <v>1.2493556810408974</v>
      </c>
      <c r="AN336" s="67">
        <v>1.2526207600506833</v>
      </c>
      <c r="AO336" s="67">
        <v>1.2489759924126904</v>
      </c>
      <c r="AP336" s="67">
        <v>1.254759054497796</v>
      </c>
      <c r="AQ336" s="67">
        <v>1.2803492399548153</v>
      </c>
      <c r="AR336" s="67">
        <v>1.2851741232124758</v>
      </c>
      <c r="AS336" s="67">
        <v>1.2619167169447141</v>
      </c>
      <c r="AT336" s="67">
        <v>1.2770247192372755</v>
      </c>
      <c r="AU336" s="67">
        <v>1.2609613776415005</v>
      </c>
      <c r="AV336" s="67">
        <v>1.2582334737516727</v>
      </c>
      <c r="AW336" s="67">
        <v>1.2680200157032075</v>
      </c>
      <c r="AX336" s="67">
        <v>1.2965766828194334</v>
      </c>
      <c r="AY336" s="67">
        <v>1.3256694085784579</v>
      </c>
      <c r="AZ336" s="67">
        <v>1.3112418215453341</v>
      </c>
      <c r="BA336" s="67">
        <v>1.3359546711386634</v>
      </c>
      <c r="BB336" s="67">
        <v>1.3861097084917979</v>
      </c>
      <c r="BC336" s="67">
        <v>1.3894519530412679</v>
      </c>
      <c r="BD336" s="67">
        <v>1.3975979716162816</v>
      </c>
      <c r="BE336" s="67">
        <v>1.4038532080874599</v>
      </c>
      <c r="BF336" s="67">
        <v>1.3939944065723191</v>
      </c>
      <c r="BG336" s="67">
        <v>1.3861580400088078</v>
      </c>
      <c r="BH336" s="67">
        <v>1.3732010779958532</v>
      </c>
      <c r="BI336" s="67">
        <v>1.3745371329407841</v>
      </c>
      <c r="BJ336" s="67">
        <v>1.3886213339943945</v>
      </c>
      <c r="BK336" s="67">
        <v>1.417321329191181</v>
      </c>
      <c r="BL336" s="67">
        <v>1.4379924470316658</v>
      </c>
      <c r="BM336" s="67">
        <v>1.4507128528619748</v>
      </c>
      <c r="BN336" s="67">
        <v>1.4559944739041208</v>
      </c>
      <c r="BO336" s="67">
        <v>1.4555095901780519</v>
      </c>
      <c r="BP336" s="67">
        <v>1.4482279385448409</v>
      </c>
      <c r="BQ336" s="67">
        <v>1.4378958283033905</v>
      </c>
      <c r="BR336" s="67">
        <v>1.4422612358704816</v>
      </c>
      <c r="BS336" s="67">
        <v>1.4482517455413171</v>
      </c>
      <c r="BT336" s="67">
        <v>1.4452188109586048</v>
      </c>
      <c r="BU336" s="67">
        <v>1.4502259334506193</v>
      </c>
      <c r="BV336" s="67">
        <v>1.4410368289367879</v>
      </c>
      <c r="BW336" s="67">
        <v>1.4443622723985343</v>
      </c>
      <c r="BX336" s="67">
        <v>1.4595499637973439</v>
      </c>
      <c r="BY336" s="67">
        <v>1.4467429740101057</v>
      </c>
      <c r="BZ336" s="67">
        <v>1.4342234158385203</v>
      </c>
      <c r="CA336" s="67">
        <v>1.4170049578041739</v>
      </c>
      <c r="CB336" s="67">
        <v>1.4038949491150752</v>
      </c>
      <c r="CC336" s="67">
        <v>1.3839930912311518</v>
      </c>
      <c r="CD336" s="67">
        <v>1.3746708506691312</v>
      </c>
      <c r="CE336" s="67">
        <v>1.4004893295786311</v>
      </c>
      <c r="CF336" s="67">
        <v>1.4182190122725655</v>
      </c>
      <c r="CG336" s="67">
        <v>1.439580204602817</v>
      </c>
      <c r="CH336" s="67">
        <v>1.4386044979888633</v>
      </c>
      <c r="CI336" s="67">
        <v>1.4665402938050389</v>
      </c>
      <c r="CJ336" s="67">
        <v>1.4951391549091826</v>
      </c>
      <c r="CK336" s="67">
        <v>1.5135785595985611</v>
      </c>
      <c r="CL336" s="67">
        <v>1.5341637487628315</v>
      </c>
      <c r="CM336" s="67">
        <v>1.5008931582913285</v>
      </c>
      <c r="CN336" s="67">
        <v>1.4675935645239606</v>
      </c>
      <c r="CO336" s="67">
        <v>1.4921497474020367</v>
      </c>
      <c r="CP336" s="67">
        <v>1.4906202722864759</v>
      </c>
      <c r="CQ336" s="67">
        <v>1.4434626234391206</v>
      </c>
      <c r="CR336" s="67">
        <v>1.4108038265603637</v>
      </c>
      <c r="CS336" s="67">
        <v>1.3807174506223536</v>
      </c>
      <c r="CT336" s="67">
        <v>1.3798985077048311</v>
      </c>
      <c r="CU336" s="67">
        <v>1.384891143972903</v>
      </c>
      <c r="CV336" s="67">
        <v>1.4036684232673977</v>
      </c>
      <c r="CW336" s="67">
        <v>1.396648490132669</v>
      </c>
      <c r="CX336" s="67">
        <v>1.3924311503102083</v>
      </c>
      <c r="CY336" s="67">
        <v>1.3880630227994997</v>
      </c>
      <c r="CZ336" s="67">
        <v>1.3558768221687652</v>
      </c>
      <c r="DA336" s="67">
        <v>1.3574074402213654</v>
      </c>
      <c r="DB336" s="67">
        <v>1.31809616611741</v>
      </c>
      <c r="DC336" s="67">
        <v>1.3003268569996822</v>
      </c>
      <c r="DD336" s="67">
        <v>1.2955366602347551</v>
      </c>
      <c r="DE336" s="67">
        <v>1.3087698054172359</v>
      </c>
      <c r="DF336" s="67">
        <v>1.2965269815426685</v>
      </c>
      <c r="DG336" s="67">
        <v>1.2969166152468907</v>
      </c>
      <c r="DH336" s="67">
        <v>1.2763903643668908</v>
      </c>
      <c r="DI336" s="67">
        <v>1.2319397896711735</v>
      </c>
      <c r="DJ336" s="67">
        <v>1.2338181789492271</v>
      </c>
      <c r="DK336" s="67">
        <v>1.2451070458734959</v>
      </c>
      <c r="DL336" s="67">
        <v>1.2324764354062749</v>
      </c>
      <c r="DM336" s="67">
        <v>1.2306380719546439</v>
      </c>
      <c r="DN336" s="67">
        <v>1.2292712639514414</v>
      </c>
      <c r="DO336" s="67">
        <v>1.2359342314834869</v>
      </c>
      <c r="DP336" s="67">
        <v>1.2171382166708897</v>
      </c>
      <c r="DQ336" s="67">
        <v>1.1993039541126895</v>
      </c>
      <c r="DR336" s="67">
        <v>1.1779858670198009</v>
      </c>
      <c r="DS336" s="67">
        <v>1.1612801369324124</v>
      </c>
      <c r="DT336" s="67">
        <v>1.1599605784827069</v>
      </c>
      <c r="DU336" s="67">
        <v>1.1660777960520599</v>
      </c>
      <c r="DV336" s="67">
        <v>1.1789769806705086</v>
      </c>
      <c r="DW336" s="67">
        <v>1.1837199450076414</v>
      </c>
      <c r="DX336" s="67">
        <v>1.1888324562910839</v>
      </c>
      <c r="DY336" s="67">
        <v>1.148705896212725</v>
      </c>
      <c r="DZ336" s="67">
        <v>1.1028676061438463</v>
      </c>
      <c r="EA336" s="67">
        <v>1.0943568396111505</v>
      </c>
      <c r="EB336" s="67">
        <v>1.0803834183413472</v>
      </c>
      <c r="EC336" s="67">
        <v>1.0815766106220301</v>
      </c>
      <c r="ED336" s="67">
        <v>1.0878251966859693</v>
      </c>
      <c r="EE336" s="67">
        <v>1.0873883803303626</v>
      </c>
      <c r="EF336" s="67">
        <v>1.0886899317942658</v>
      </c>
      <c r="EG336" s="67">
        <v>1.1009751792568774</v>
      </c>
      <c r="EH336" s="67">
        <v>1.0965678798696308</v>
      </c>
      <c r="EI336" s="67">
        <v>1.098213722207285</v>
      </c>
      <c r="EJ336" s="67">
        <v>1.1002417500392736</v>
      </c>
      <c r="EK336" s="67">
        <v>1.1034371675194496</v>
      </c>
      <c r="EL336" s="67">
        <v>1.0972344944987911</v>
      </c>
      <c r="EM336" s="67">
        <v>1.0900693677091495</v>
      </c>
      <c r="EN336" s="67">
        <v>1.081345299734104</v>
      </c>
      <c r="EO336" s="67">
        <v>1.0721689278197066</v>
      </c>
      <c r="EP336" s="67">
        <v>1.0733145815214455</v>
      </c>
      <c r="EQ336" s="67">
        <v>1.0846960814391993</v>
      </c>
      <c r="ER336" s="67">
        <v>1.0942298134031454</v>
      </c>
      <c r="ES336" s="67">
        <v>1.1006148813887697</v>
      </c>
      <c r="ET336" s="67">
        <v>1.1075000351646365</v>
      </c>
      <c r="EU336" s="67">
        <v>1.1197823893968923</v>
      </c>
      <c r="EV336" s="67">
        <v>1.1277776908761048</v>
      </c>
      <c r="EW336" s="67">
        <v>1.1219465276313905</v>
      </c>
      <c r="EX336" s="67">
        <v>1.1275939757263669</v>
      </c>
      <c r="EY336" s="67">
        <v>1.1329709596441877</v>
      </c>
      <c r="EZ336" s="67">
        <v>1.1230113251322322</v>
      </c>
      <c r="FA336" s="67">
        <v>1.1191588350373955</v>
      </c>
      <c r="FB336" s="67">
        <v>1.1080178264269291</v>
      </c>
      <c r="FC336" s="67">
        <v>1.0653117566347023</v>
      </c>
      <c r="FD336" s="67">
        <v>1.0570051440055617</v>
      </c>
      <c r="FE336" s="67">
        <v>1.0681604476110991</v>
      </c>
      <c r="FF336" s="67">
        <v>1.0510663233500974</v>
      </c>
      <c r="FG336" s="67">
        <v>1.0243890882691731</v>
      </c>
      <c r="FH336" s="67">
        <v>1.019776881200547</v>
      </c>
      <c r="FI336" s="67">
        <v>1.0239904492418743</v>
      </c>
      <c r="FJ336" s="67">
        <v>1.0299240871875956</v>
      </c>
      <c r="FK336" s="67">
        <v>1.0480929447300633</v>
      </c>
      <c r="FL336" s="67">
        <v>1.052378741670883</v>
      </c>
      <c r="FM336" s="67">
        <v>1.0640688124120679</v>
      </c>
      <c r="FN336" s="67">
        <v>1.0719010490865224</v>
      </c>
      <c r="FO336" s="67">
        <v>1.0804815928903275</v>
      </c>
      <c r="FP336" s="67">
        <v>1.0884069578481899</v>
      </c>
      <c r="FQ336" s="67">
        <v>1.1018625107618751</v>
      </c>
      <c r="FR336" s="67">
        <v>1.139290296636376</v>
      </c>
      <c r="FS336" s="67">
        <v>1.1564991833338061</v>
      </c>
      <c r="FT336" s="67">
        <v>1.1739710660502272</v>
      </c>
      <c r="FU336" s="67">
        <v>1.191144674461202</v>
      </c>
      <c r="FV336" s="67">
        <v>1.1961566348827972</v>
      </c>
      <c r="FW336" s="67">
        <v>1.2111000000000001</v>
      </c>
      <c r="FX336" s="67">
        <v>1.1960999999999999</v>
      </c>
      <c r="FY336" s="67">
        <v>1.1978</v>
      </c>
      <c r="FZ336" s="67">
        <v>1.1970000000000001</v>
      </c>
      <c r="GA336" s="67">
        <v>1.22</v>
      </c>
      <c r="GB336" s="67">
        <v>1.1829000000000001</v>
      </c>
      <c r="GC336" s="67">
        <v>1.1543000000000001</v>
      </c>
      <c r="GD336" s="67">
        <v>1.1434</v>
      </c>
      <c r="GE336" s="67">
        <v>1.1197999999999999</v>
      </c>
      <c r="GF336" s="67">
        <v>1.1068</v>
      </c>
      <c r="GG336" s="67">
        <v>1.0975999999999999</v>
      </c>
      <c r="GH336" s="67">
        <v>1.0947</v>
      </c>
      <c r="GI336" s="67">
        <v>1.0903</v>
      </c>
      <c r="GJ336" s="67">
        <v>1.0874999999999999</v>
      </c>
      <c r="GK336" s="67">
        <v>1.0949</v>
      </c>
      <c r="GL336" s="67">
        <v>1.0864</v>
      </c>
      <c r="GM336" s="67">
        <v>1.0880000000000001</v>
      </c>
      <c r="GN336" s="67">
        <v>1.0813999999999999</v>
      </c>
      <c r="GO336" s="67">
        <v>1.0665</v>
      </c>
      <c r="GP336" s="67">
        <v>1.0672999999999999</v>
      </c>
      <c r="GQ336" s="67">
        <v>1.0849</v>
      </c>
      <c r="GR336" s="67">
        <v>1.0783</v>
      </c>
      <c r="GS336" s="67">
        <v>1.0857000000000001</v>
      </c>
      <c r="GT336" s="67">
        <v>1.1027</v>
      </c>
      <c r="GU336" s="67">
        <v>1.0924</v>
      </c>
      <c r="GV336" s="67">
        <v>1.0768</v>
      </c>
      <c r="GW336" s="67">
        <v>1.0945</v>
      </c>
      <c r="GX336" s="67">
        <v>1.0998000000000001</v>
      </c>
      <c r="GY336" s="67">
        <v>1.0817000000000001</v>
      </c>
      <c r="GZ336" s="67">
        <v>1.0747</v>
      </c>
      <c r="HA336" s="67">
        <v>1.0567</v>
      </c>
      <c r="HB336" s="67">
        <v>1.0718000000000001</v>
      </c>
      <c r="HC336" s="67">
        <v>1.079</v>
      </c>
      <c r="HD336" s="67">
        <v>1.0136000000000001</v>
      </c>
      <c r="HE336" s="67">
        <v>1.0262</v>
      </c>
      <c r="HF336" s="67">
        <v>1.0483</v>
      </c>
      <c r="HG336" s="67">
        <v>1.0450999999999999</v>
      </c>
      <c r="HH336" s="67">
        <v>1.0569999999999999</v>
      </c>
      <c r="HI336" s="67">
        <v>1.0450999999999999</v>
      </c>
      <c r="HJ336" s="67">
        <v>1.0569999999999999</v>
      </c>
      <c r="HK336" s="68"/>
      <c r="HL336" s="68"/>
      <c r="HM336" s="68"/>
      <c r="HN336" s="68"/>
      <c r="HO336" s="68"/>
      <c r="HP336" s="68"/>
      <c r="HQ336" s="69"/>
      <c r="HR336" s="69"/>
      <c r="HS336" s="69"/>
      <c r="HT336" s="69"/>
      <c r="HU336" s="69"/>
      <c r="HV336" s="69"/>
      <c r="HW336" s="69"/>
      <c r="HX336" s="69"/>
      <c r="HY336" s="69"/>
      <c r="HZ336" s="69"/>
      <c r="IA336" s="69"/>
      <c r="IB336" s="69"/>
      <c r="IC336" s="69"/>
      <c r="ID336" s="69"/>
      <c r="IE336" s="69"/>
      <c r="IF336" s="69"/>
      <c r="IG336" s="69"/>
      <c r="IH336" s="69"/>
      <c r="II336" s="69"/>
      <c r="IJ336" s="69"/>
      <c r="IK336" s="69"/>
      <c r="IL336" s="69"/>
      <c r="IM336" s="69"/>
      <c r="IN336" s="69"/>
      <c r="IO336" s="70"/>
      <c r="IP336" s="70"/>
      <c r="IQ336" s="70"/>
      <c r="IR336" s="70"/>
      <c r="IS336" s="70"/>
      <c r="IT336" s="70"/>
      <c r="IU336" s="70"/>
      <c r="IV336" s="70"/>
      <c r="IW336" s="70"/>
    </row>
    <row r="337" spans="1:257" s="19" customFormat="1" ht="18" customHeight="1" x14ac:dyDescent="0.2">
      <c r="A337" s="12">
        <v>28901</v>
      </c>
      <c r="B337" s="20"/>
      <c r="C337" s="60"/>
      <c r="D337" s="29"/>
      <c r="E337" s="95"/>
      <c r="F337" s="35"/>
      <c r="G337" s="36" t="s">
        <v>326</v>
      </c>
      <c r="H337" s="71">
        <v>0.17775682739794804</v>
      </c>
      <c r="I337" s="71">
        <v>0.17824737465447923</v>
      </c>
      <c r="J337" s="71">
        <v>0.17744827561546536</v>
      </c>
      <c r="K337" s="71">
        <v>0.17394218380358215</v>
      </c>
      <c r="L337" s="71">
        <v>0.17341082258329946</v>
      </c>
      <c r="M337" s="71">
        <v>0.17652366697823799</v>
      </c>
      <c r="N337" s="71">
        <v>0.17756409474782073</v>
      </c>
      <c r="O337" s="71">
        <v>0.1792635180289287</v>
      </c>
      <c r="P337" s="71">
        <v>0.17986952995753536</v>
      </c>
      <c r="Q337" s="71">
        <v>0.18063064720949873</v>
      </c>
      <c r="R337" s="71">
        <v>0.18193778245556833</v>
      </c>
      <c r="S337" s="71">
        <v>0.18393059528790828</v>
      </c>
      <c r="T337" s="71">
        <v>0.18657032968712559</v>
      </c>
      <c r="U337" s="71">
        <v>0.18773332060696077</v>
      </c>
      <c r="V337" s="71">
        <v>0.19013584842130338</v>
      </c>
      <c r="W337" s="71">
        <v>0.19087522130360732</v>
      </c>
      <c r="X337" s="71">
        <v>0.18897405613690246</v>
      </c>
      <c r="Y337" s="71">
        <v>0.18823805485339568</v>
      </c>
      <c r="Z337" s="71">
        <v>0.1851615966004426</v>
      </c>
      <c r="AA337" s="71">
        <v>0.18406566883990055</v>
      </c>
      <c r="AB337" s="71">
        <v>0.18471288971097369</v>
      </c>
      <c r="AC337" s="71">
        <v>0.18759131824375055</v>
      </c>
      <c r="AD337" s="71">
        <v>0.18990184192045137</v>
      </c>
      <c r="AE337" s="71">
        <v>0.18560869930862978</v>
      </c>
      <c r="AF337" s="71">
        <v>0.18812667501188632</v>
      </c>
      <c r="AG337" s="71">
        <v>0.18979717405297344</v>
      </c>
      <c r="AH337" s="71">
        <v>0.19041110118873594</v>
      </c>
      <c r="AI337" s="71">
        <v>0.19101969314595299</v>
      </c>
      <c r="AJ337" s="71">
        <v>0.18876254244730109</v>
      </c>
      <c r="AK337" s="71">
        <v>0.18777475315874911</v>
      </c>
      <c r="AL337" s="71">
        <v>0.18754013364845065</v>
      </c>
      <c r="AM337" s="71">
        <v>0.1857343162810538</v>
      </c>
      <c r="AN337" s="71">
        <v>0.18598888137218231</v>
      </c>
      <c r="AO337" s="71">
        <v>0.18535828373167948</v>
      </c>
      <c r="AP337" s="71">
        <v>0.1855968099399341</v>
      </c>
      <c r="AQ337" s="71">
        <v>0.18916152135426817</v>
      </c>
      <c r="AR337" s="71">
        <v>0.19019261975417354</v>
      </c>
      <c r="AS337" s="71">
        <v>0.18866958974677112</v>
      </c>
      <c r="AT337" s="71">
        <v>0.18951672684136397</v>
      </c>
      <c r="AU337" s="71">
        <v>0.18881274083254457</v>
      </c>
      <c r="AV337" s="71">
        <v>0.1895489536682588</v>
      </c>
      <c r="AW337" s="71">
        <v>0.19155082336783297</v>
      </c>
      <c r="AX337" s="71">
        <v>0.19589096916531606</v>
      </c>
      <c r="AY337" s="71">
        <v>0.20080381031788785</v>
      </c>
      <c r="AZ337" s="71">
        <v>0.19586739451154775</v>
      </c>
      <c r="BA337" s="71">
        <v>0.19940154859803647</v>
      </c>
      <c r="BB337" s="71">
        <v>0.20744216762407519</v>
      </c>
      <c r="BC337" s="71">
        <v>0.20894820242976328</v>
      </c>
      <c r="BD337" s="71">
        <v>0.21050085561527757</v>
      </c>
      <c r="BE337" s="71">
        <v>0.21223039686921943</v>
      </c>
      <c r="BF337" s="71">
        <v>0.21210431175340125</v>
      </c>
      <c r="BG337" s="71">
        <v>0.21092055147208455</v>
      </c>
      <c r="BH337" s="71">
        <v>0.21012059915794995</v>
      </c>
      <c r="BI337" s="71">
        <v>0.20994360152590327</v>
      </c>
      <c r="BJ337" s="71">
        <v>0.20956527679424389</v>
      </c>
      <c r="BK337" s="71">
        <v>0.21410881186039471</v>
      </c>
      <c r="BL337" s="71">
        <v>0.21699977726962189</v>
      </c>
      <c r="BM337" s="71">
        <v>0.21864202669704633</v>
      </c>
      <c r="BN337" s="71">
        <v>0.22025761321818937</v>
      </c>
      <c r="BO337" s="71">
        <v>0.2206515089693831</v>
      </c>
      <c r="BP337" s="71">
        <v>0.217290292025106</v>
      </c>
      <c r="BQ337" s="71">
        <v>0.21665719630335736</v>
      </c>
      <c r="BR337" s="71">
        <v>0.21776018118337243</v>
      </c>
      <c r="BS337" s="71">
        <v>0.21880819929397222</v>
      </c>
      <c r="BT337" s="71">
        <v>0.21838596391068651</v>
      </c>
      <c r="BU337" s="71">
        <v>0.21971911377650644</v>
      </c>
      <c r="BV337" s="71">
        <v>0.21712414437048819</v>
      </c>
      <c r="BW337" s="71">
        <v>0.21802724013937896</v>
      </c>
      <c r="BX337" s="71">
        <v>0.22203148957302163</v>
      </c>
      <c r="BY337" s="71">
        <v>0.22181602247477469</v>
      </c>
      <c r="BZ337" s="71">
        <v>0.22118398448517598</v>
      </c>
      <c r="CA337" s="71">
        <v>0.21888623260246132</v>
      </c>
      <c r="CB337" s="71">
        <v>0.21685155990835506</v>
      </c>
      <c r="CC337" s="71">
        <v>0.21475103378715954</v>
      </c>
      <c r="CD337" s="71">
        <v>0.21352874244433798</v>
      </c>
      <c r="CE337" s="71">
        <v>0.21759397464724856</v>
      </c>
      <c r="CF337" s="71">
        <v>0.21875575029800984</v>
      </c>
      <c r="CG337" s="71">
        <v>0.22169121967868041</v>
      </c>
      <c r="CH337" s="71">
        <v>0.22313377961703917</v>
      </c>
      <c r="CI337" s="71">
        <v>0.22793755050126316</v>
      </c>
      <c r="CJ337" s="71">
        <v>0.23281826191944893</v>
      </c>
      <c r="CK337" s="71">
        <v>0.23402185179296445</v>
      </c>
      <c r="CL337" s="71">
        <v>0.23700883261071184</v>
      </c>
      <c r="CM337" s="71">
        <v>0.23084066651892873</v>
      </c>
      <c r="CN337" s="71">
        <v>0.22747015051878805</v>
      </c>
      <c r="CO337" s="71">
        <v>0.23242811105412997</v>
      </c>
      <c r="CP337" s="71">
        <v>0.22804376852510891</v>
      </c>
      <c r="CQ337" s="71">
        <v>0.22347506706372644</v>
      </c>
      <c r="CR337" s="71">
        <v>0.21889500787916139</v>
      </c>
      <c r="CS337" s="71">
        <v>0.21519191061625823</v>
      </c>
      <c r="CT337" s="71">
        <v>0.21455664367159427</v>
      </c>
      <c r="CU337" s="71">
        <v>0.21691328386298506</v>
      </c>
      <c r="CV337" s="71">
        <v>0.2199978414923397</v>
      </c>
      <c r="CW337" s="71">
        <v>0.2190976379252767</v>
      </c>
      <c r="CX337" s="71">
        <v>0.21878703478945111</v>
      </c>
      <c r="CY337" s="71">
        <v>0.21910500611872405</v>
      </c>
      <c r="CZ337" s="71">
        <v>0.21071382137469352</v>
      </c>
      <c r="DA337" s="71">
        <v>0.20977995656479576</v>
      </c>
      <c r="DB337" s="71">
        <v>0.20666570803706638</v>
      </c>
      <c r="DC337" s="71">
        <v>0.20568835082354917</v>
      </c>
      <c r="DD337" s="71">
        <v>0.20511971395958351</v>
      </c>
      <c r="DE337" s="71">
        <v>0.2072521972172372</v>
      </c>
      <c r="DF337" s="71">
        <v>0.20575909303188999</v>
      </c>
      <c r="DG337" s="71">
        <v>0.20474837910747673</v>
      </c>
      <c r="DH337" s="71">
        <v>0.20298155088908901</v>
      </c>
      <c r="DI337" s="71">
        <v>0.19364254423002811</v>
      </c>
      <c r="DJ337" s="71">
        <v>0.19388165034294821</v>
      </c>
      <c r="DK337" s="71">
        <v>0.19543796091240179</v>
      </c>
      <c r="DL337" s="71">
        <v>0.19413929701237015</v>
      </c>
      <c r="DM337" s="71">
        <v>0.19420066885425583</v>
      </c>
      <c r="DN337" s="71">
        <v>0.19480376140485245</v>
      </c>
      <c r="DO337" s="71">
        <v>0.19624454336960098</v>
      </c>
      <c r="DP337" s="71">
        <v>0.19320256003066294</v>
      </c>
      <c r="DQ337" s="71">
        <v>0.19078836041690589</v>
      </c>
      <c r="DR337" s="71">
        <v>0.1884707130999923</v>
      </c>
      <c r="DS337" s="71">
        <v>0.18607739481814084</v>
      </c>
      <c r="DT337" s="71">
        <v>0.18545982044206519</v>
      </c>
      <c r="DU337" s="71">
        <v>0.18651341925101683</v>
      </c>
      <c r="DV337" s="71">
        <v>0.18928483246930641</v>
      </c>
      <c r="DW337" s="71">
        <v>0.18980750346553474</v>
      </c>
      <c r="DX337" s="71">
        <v>0.19037488769787655</v>
      </c>
      <c r="DY337" s="71">
        <v>0.1847295169606569</v>
      </c>
      <c r="DZ337" s="71">
        <v>0.17881469255213861</v>
      </c>
      <c r="EA337" s="71">
        <v>0.17795014174737267</v>
      </c>
      <c r="EB337" s="71">
        <v>0.17656133182903971</v>
      </c>
      <c r="EC337" s="71">
        <v>0.17702532485354855</v>
      </c>
      <c r="ED337" s="71">
        <v>0.17804938330791015</v>
      </c>
      <c r="EE337" s="71">
        <v>0.17627199282073733</v>
      </c>
      <c r="EF337" s="71">
        <v>0.17583400174867569</v>
      </c>
      <c r="EG337" s="71">
        <v>0.17737429853226924</v>
      </c>
      <c r="EH337" s="71">
        <v>0.17676008637586185</v>
      </c>
      <c r="EI337" s="71">
        <v>0.17730923489188627</v>
      </c>
      <c r="EJ337" s="71">
        <v>0.17772076238227999</v>
      </c>
      <c r="EK337" s="71">
        <v>0.1786190199974636</v>
      </c>
      <c r="EL337" s="71">
        <v>0.17873441801769965</v>
      </c>
      <c r="EM337" s="71">
        <v>0.17760536120187548</v>
      </c>
      <c r="EN337" s="71">
        <v>0.17704073476250218</v>
      </c>
      <c r="EO337" s="71">
        <v>0.17589309405335488</v>
      </c>
      <c r="EP337" s="71">
        <v>0.17678622638525865</v>
      </c>
      <c r="EQ337" s="71">
        <v>0.17903868388861779</v>
      </c>
      <c r="ER337" s="71">
        <v>0.18093768823411638</v>
      </c>
      <c r="ES337" s="71">
        <v>0.18211393133048556</v>
      </c>
      <c r="ET337" s="71">
        <v>0.18355724566885698</v>
      </c>
      <c r="EU337" s="71">
        <v>0.18569638049268755</v>
      </c>
      <c r="EV337" s="71">
        <v>0.18602378609581857</v>
      </c>
      <c r="EW337" s="71">
        <v>0.18717628053111959</v>
      </c>
      <c r="EX337" s="71">
        <v>0.19167872484514828</v>
      </c>
      <c r="EY337" s="71">
        <v>0.19416875435089312</v>
      </c>
      <c r="EZ337" s="71">
        <v>0.19333960141861725</v>
      </c>
      <c r="FA337" s="71">
        <v>0.1985512527719317</v>
      </c>
      <c r="FB337" s="71">
        <v>0.19890374972120539</v>
      </c>
      <c r="FC337" s="71">
        <v>0.20393164404927558</v>
      </c>
      <c r="FD337" s="71">
        <v>0.20356120524898907</v>
      </c>
      <c r="FE337" s="71">
        <v>0.20193819313462599</v>
      </c>
      <c r="FF337" s="71">
        <v>0.19530662422702022</v>
      </c>
      <c r="FG337" s="71">
        <v>0.18372287476440785</v>
      </c>
      <c r="FH337" s="71">
        <v>0.18355384415501066</v>
      </c>
      <c r="FI337" s="71">
        <v>0.18204030675344451</v>
      </c>
      <c r="FJ337" s="71">
        <v>0.18440077167669627</v>
      </c>
      <c r="FK337" s="71">
        <v>0.18214175605398697</v>
      </c>
      <c r="FL337" s="71">
        <v>0.18372411856953447</v>
      </c>
      <c r="FM337" s="71">
        <v>0.18295089911685078</v>
      </c>
      <c r="FN337" s="71">
        <v>0.18987448064541673</v>
      </c>
      <c r="FO337" s="71">
        <v>0.19139097703562688</v>
      </c>
      <c r="FP337" s="71">
        <v>0.19256251215459808</v>
      </c>
      <c r="FQ337" s="71">
        <v>0.19564398886721562</v>
      </c>
      <c r="FR337" s="71">
        <v>0.20523622440939521</v>
      </c>
      <c r="FS337" s="71">
        <v>0.20544644567178924</v>
      </c>
      <c r="FT337" s="71">
        <v>0.2074532873618726</v>
      </c>
      <c r="FU337" s="71">
        <v>0.2070786597831264</v>
      </c>
      <c r="FV337" s="37">
        <v>0.2053879618593564</v>
      </c>
      <c r="FW337" s="71">
        <v>0.21340000000000001</v>
      </c>
      <c r="FX337" s="71">
        <v>0.2054</v>
      </c>
      <c r="FY337" s="71">
        <v>0.20760000000000001</v>
      </c>
      <c r="FZ337" s="71">
        <v>0.1958</v>
      </c>
      <c r="GA337" s="71">
        <v>0.2132</v>
      </c>
      <c r="GB337" s="71">
        <v>0.1956</v>
      </c>
      <c r="GC337" s="71">
        <v>0.19009999999999999</v>
      </c>
      <c r="GD337" s="71">
        <v>0.19400000000000001</v>
      </c>
      <c r="GE337" s="71">
        <v>0.19389999999999999</v>
      </c>
      <c r="GF337" s="71">
        <v>0.1993</v>
      </c>
      <c r="GG337" s="71">
        <v>0.2024</v>
      </c>
      <c r="GH337" s="71">
        <v>0.19889999999999999</v>
      </c>
      <c r="GI337" s="71">
        <v>0.19950000000000001</v>
      </c>
      <c r="GJ337" s="71">
        <v>0.19420000000000001</v>
      </c>
      <c r="GK337" s="71">
        <v>0.18890000000000001</v>
      </c>
      <c r="GL337" s="71">
        <v>0.17180000000000001</v>
      </c>
      <c r="GM337" s="71">
        <v>0.161</v>
      </c>
      <c r="GN337" s="71">
        <v>0.1605</v>
      </c>
      <c r="GO337" s="71">
        <v>0.15440000000000001</v>
      </c>
      <c r="GP337" s="71">
        <v>0.15629999999999999</v>
      </c>
      <c r="GQ337" s="71">
        <v>0.17710000000000001</v>
      </c>
      <c r="GR337" s="71">
        <v>0.16239999999999999</v>
      </c>
      <c r="GS337" s="71">
        <v>0.1686</v>
      </c>
      <c r="GT337" s="71">
        <v>0.16830000000000001</v>
      </c>
      <c r="GU337" s="71">
        <v>0.16089999999999999</v>
      </c>
      <c r="GV337" s="71">
        <v>0.15640000000000001</v>
      </c>
      <c r="GW337" s="71">
        <v>0.1603</v>
      </c>
      <c r="GX337" s="71">
        <v>0.15909999999999999</v>
      </c>
      <c r="GY337" s="71">
        <v>0.16450000000000001</v>
      </c>
      <c r="GZ337" s="71">
        <v>0.16769999999999999</v>
      </c>
      <c r="HA337" s="71">
        <v>0.16200000000000001</v>
      </c>
      <c r="HB337" s="71">
        <v>0.16170000000000001</v>
      </c>
      <c r="HC337" s="71">
        <v>0.16400000000000001</v>
      </c>
      <c r="HD337" s="71">
        <v>0.1651</v>
      </c>
      <c r="HE337" s="71">
        <v>0.1691</v>
      </c>
      <c r="HF337" s="71">
        <v>0.1719</v>
      </c>
      <c r="HG337" s="71">
        <v>0.1709</v>
      </c>
      <c r="HH337" s="71">
        <v>0.17019999999999999</v>
      </c>
      <c r="HI337" s="71">
        <v>0.1709</v>
      </c>
      <c r="HJ337" s="71">
        <v>0.17019999999999999</v>
      </c>
      <c r="HK337" s="40"/>
      <c r="HL337" s="40"/>
      <c r="HM337" s="40"/>
      <c r="HN337" s="40"/>
      <c r="HO337" s="40"/>
      <c r="HP337" s="40"/>
      <c r="HQ337" s="41"/>
      <c r="HR337" s="41"/>
      <c r="HS337" s="41"/>
      <c r="HT337" s="41"/>
      <c r="HU337" s="41"/>
      <c r="HV337" s="41"/>
      <c r="HW337" s="41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1"/>
      <c r="II337" s="41"/>
      <c r="IJ337" s="41"/>
      <c r="IK337" s="41"/>
      <c r="IL337" s="41"/>
      <c r="IM337" s="41"/>
      <c r="IN337" s="41"/>
      <c r="IO337" s="42"/>
      <c r="IP337" s="42"/>
      <c r="IQ337" s="42"/>
      <c r="IR337" s="42"/>
      <c r="IS337" s="42"/>
      <c r="IT337" s="42"/>
      <c r="IU337" s="42"/>
      <c r="IV337" s="42"/>
      <c r="IW337" s="42"/>
    </row>
    <row r="338" spans="1:257" s="19" customFormat="1" ht="18" customHeight="1" x14ac:dyDescent="0.2">
      <c r="A338" s="12">
        <v>28902</v>
      </c>
      <c r="B338" s="20"/>
      <c r="C338" s="60"/>
      <c r="D338" s="29"/>
      <c r="E338" s="95"/>
      <c r="F338" s="35"/>
      <c r="G338" s="36" t="s">
        <v>327</v>
      </c>
      <c r="H338" s="71">
        <v>0.18005758463545116</v>
      </c>
      <c r="I338" s="71">
        <v>0.18055448118481865</v>
      </c>
      <c r="J338" s="71">
        <v>0.17974503917938031</v>
      </c>
      <c r="K338" s="71">
        <v>0.1761935670227327</v>
      </c>
      <c r="L338" s="71">
        <v>0.17565532824285812</v>
      </c>
      <c r="M338" s="71">
        <v>0.17880846306925693</v>
      </c>
      <c r="N338" s="71">
        <v>0.179862357391748</v>
      </c>
      <c r="O338" s="71">
        <v>0.18158377679233462</v>
      </c>
      <c r="P338" s="71">
        <v>0.18219763250590956</v>
      </c>
      <c r="Q338" s="71">
        <v>0.18296860111521138</v>
      </c>
      <c r="R338" s="71">
        <v>0.18429265498500877</v>
      </c>
      <c r="S338" s="71">
        <v>0.18631126136133863</v>
      </c>
      <c r="T338" s="71">
        <v>0.18898516259461229</v>
      </c>
      <c r="U338" s="71">
        <v>0.19016320643711226</v>
      </c>
      <c r="V338" s="71">
        <v>0.19259683085313295</v>
      </c>
      <c r="W338" s="71">
        <v>0.19334577364920658</v>
      </c>
      <c r="X338" s="71">
        <v>0.19142000116034699</v>
      </c>
      <c r="Y338" s="71">
        <v>0.1906744736026339</v>
      </c>
      <c r="Z338" s="71">
        <v>0.18755819587441808</v>
      </c>
      <c r="AA338" s="71">
        <v>0.18644808320877981</v>
      </c>
      <c r="AB338" s="71">
        <v>0.18710368124389881</v>
      </c>
      <c r="AC338" s="71">
        <v>0.1900193660968765</v>
      </c>
      <c r="AD338" s="71">
        <v>0.19235979553950153</v>
      </c>
      <c r="AE338" s="71">
        <v>0.18801108556028048</v>
      </c>
      <c r="AF338" s="71">
        <v>0.19056165214011783</v>
      </c>
      <c r="AG338" s="71">
        <v>0.19225377292600815</v>
      </c>
      <c r="AH338" s="71">
        <v>0.1928756462955192</v>
      </c>
      <c r="AI338" s="71">
        <v>0.19349211543174955</v>
      </c>
      <c r="AJ338" s="71">
        <v>0.19120574978882757</v>
      </c>
      <c r="AK338" s="71">
        <v>0.19020517526221734</v>
      </c>
      <c r="AL338" s="71">
        <v>0.18996751900478359</v>
      </c>
      <c r="AM338" s="71">
        <v>0.18813832842895101</v>
      </c>
      <c r="AN338" s="71">
        <v>0.18839618842854747</v>
      </c>
      <c r="AO338" s="71">
        <v>0.18775742878320589</v>
      </c>
      <c r="AP338" s="71">
        <v>0.18799904230409997</v>
      </c>
      <c r="AQ338" s="71">
        <v>0.19160989279340626</v>
      </c>
      <c r="AR338" s="71">
        <v>0.19265433699353143</v>
      </c>
      <c r="AS338" s="71">
        <v>0.19111159397502414</v>
      </c>
      <c r="AT338" s="71">
        <v>0.19196969580627479</v>
      </c>
      <c r="AU338" s="71">
        <v>0.19125659790606644</v>
      </c>
      <c r="AV338" s="71">
        <v>0.19200233975416747</v>
      </c>
      <c r="AW338" s="71">
        <v>0.19403012022334332</v>
      </c>
      <c r="AX338" s="71">
        <v>0.19842644176384316</v>
      </c>
      <c r="AY338" s="71">
        <v>0.20340287121850126</v>
      </c>
      <c r="AZ338" s="71">
        <v>0.19840256197661768</v>
      </c>
      <c r="BA338" s="71">
        <v>0.2019824596258824</v>
      </c>
      <c r="BB338" s="71">
        <v>0.21012715067373297</v>
      </c>
      <c r="BC338" s="71">
        <v>0.21165267851679037</v>
      </c>
      <c r="BD338" s="71">
        <v>0.21322542813463977</v>
      </c>
      <c r="BE338" s="71">
        <v>0.21497735533355947</v>
      </c>
      <c r="BF338" s="71">
        <v>0.21484963826218151</v>
      </c>
      <c r="BG338" s="71">
        <v>0.21365055623443979</v>
      </c>
      <c r="BH338" s="71">
        <v>0.21284024990969788</v>
      </c>
      <c r="BI338" s="71">
        <v>0.21266096134689533</v>
      </c>
      <c r="BJ338" s="71">
        <v>0.21227773985049711</v>
      </c>
      <c r="BK338" s="71">
        <v>0.21688008318488897</v>
      </c>
      <c r="BL338" s="71">
        <v>0.21980846718267905</v>
      </c>
      <c r="BM338" s="71">
        <v>0.22147197271211227</v>
      </c>
      <c r="BN338" s="71">
        <v>0.22310847022967523</v>
      </c>
      <c r="BO338" s="71">
        <v>0.22350746428574786</v>
      </c>
      <c r="BP338" s="71">
        <v>0.22010274215337436</v>
      </c>
      <c r="BQ338" s="71">
        <v>0.21946145209341006</v>
      </c>
      <c r="BR338" s="71">
        <v>0.22057871322082839</v>
      </c>
      <c r="BS338" s="71">
        <v>0.22164029612828182</v>
      </c>
      <c r="BT338" s="71">
        <v>0.22121259563218865</v>
      </c>
      <c r="BU338" s="71">
        <v>0.22256300083636807</v>
      </c>
      <c r="BV338" s="71">
        <v>0.21993444400234835</v>
      </c>
      <c r="BW338" s="71">
        <v>0.22084922879695393</v>
      </c>
      <c r="BX338" s="71">
        <v>0.22490530637132167</v>
      </c>
      <c r="BY338" s="71">
        <v>0.22468705042106271</v>
      </c>
      <c r="BZ338" s="71">
        <v>0.22404683178377674</v>
      </c>
      <c r="CA338" s="71">
        <v>0.22171933944410452</v>
      </c>
      <c r="CB338" s="71">
        <v>0.21965833140189692</v>
      </c>
      <c r="CC338" s="71">
        <v>0.21753061757293993</v>
      </c>
      <c r="CD338" s="71">
        <v>0.21629250576519166</v>
      </c>
      <c r="CE338" s="71">
        <v>0.22041035542617624</v>
      </c>
      <c r="CF338" s="71">
        <v>0.22158716827002864</v>
      </c>
      <c r="CG338" s="71">
        <v>0.22456063226683806</v>
      </c>
      <c r="CH338" s="71">
        <v>0.22602186366928231</v>
      </c>
      <c r="CI338" s="71">
        <v>0.23088781112804901</v>
      </c>
      <c r="CJ338" s="71">
        <v>0.23583169498401921</v>
      </c>
      <c r="CK338" s="71">
        <v>0.23705086326401853</v>
      </c>
      <c r="CL338" s="71">
        <v>0.240076505425104</v>
      </c>
      <c r="CM338" s="71">
        <v>0.23382850300306268</v>
      </c>
      <c r="CN338" s="71">
        <v>0.23041436145449742</v>
      </c>
      <c r="CO338" s="71">
        <v>0.23543649428494567</v>
      </c>
      <c r="CP338" s="71">
        <v>0.2309954039620255</v>
      </c>
      <c r="CQ338" s="71">
        <v>0.22636756849658177</v>
      </c>
      <c r="CR338" s="71">
        <v>0.22172822830170991</v>
      </c>
      <c r="CS338" s="71">
        <v>0.21797720079638783</v>
      </c>
      <c r="CT338" s="71">
        <v>0.21733371141075167</v>
      </c>
      <c r="CU338" s="71">
        <v>0.21972085426724905</v>
      </c>
      <c r="CV338" s="71">
        <v>0.22284533620440169</v>
      </c>
      <c r="CW338" s="71">
        <v>0.2219334810462158</v>
      </c>
      <c r="CX338" s="71">
        <v>0.22161885768555156</v>
      </c>
      <c r="CY338" s="71">
        <v>0.2219409446082892</v>
      </c>
      <c r="CZ338" s="71">
        <v>0.21344115037052691</v>
      </c>
      <c r="DA338" s="71">
        <v>0.21249519828245439</v>
      </c>
      <c r="DB338" s="71">
        <v>0.20934064114917414</v>
      </c>
      <c r="DC338" s="71">
        <v>0.20835063372291662</v>
      </c>
      <c r="DD338" s="71">
        <v>0.20777463683008776</v>
      </c>
      <c r="DE338" s="71">
        <v>0.20993472142582068</v>
      </c>
      <c r="DF338" s="71">
        <v>0.20842229156780553</v>
      </c>
      <c r="DG338" s="71">
        <v>0.20739849568524374</v>
      </c>
      <c r="DH338" s="71">
        <v>0.205608798906079</v>
      </c>
      <c r="DI338" s="71">
        <v>0.19614891482432523</v>
      </c>
      <c r="DJ338" s="71">
        <v>0.19639111575575602</v>
      </c>
      <c r="DK338" s="71">
        <v>0.19796757009610655</v>
      </c>
      <c r="DL338" s="71">
        <v>0.19665209721939131</v>
      </c>
      <c r="DM338" s="71">
        <v>0.1967142634145036</v>
      </c>
      <c r="DN338" s="71">
        <v>0.19732516196372757</v>
      </c>
      <c r="DO338" s="71">
        <v>0.19878459237974283</v>
      </c>
      <c r="DP338" s="71">
        <v>0.19570323578417168</v>
      </c>
      <c r="DQ338" s="71">
        <v>0.1932577884973129</v>
      </c>
      <c r="DR338" s="71">
        <v>0.1909101432111712</v>
      </c>
      <c r="DS338" s="71">
        <v>0.18848584752924333</v>
      </c>
      <c r="DT338" s="71">
        <v>0.18786027971214911</v>
      </c>
      <c r="DU338" s="71">
        <v>0.18892751555052237</v>
      </c>
      <c r="DV338" s="71">
        <v>0.19173479995932222</v>
      </c>
      <c r="DW338" s="71">
        <v>0.19226423603509774</v>
      </c>
      <c r="DX338" s="71">
        <v>0.19283896408313492</v>
      </c>
      <c r="DY338" s="71">
        <v>0.18712052370480961</v>
      </c>
      <c r="DZ338" s="71">
        <v>0.18112914203958469</v>
      </c>
      <c r="EA338" s="71">
        <v>0.18025340110755123</v>
      </c>
      <c r="EB338" s="71">
        <v>0.17884661542694857</v>
      </c>
      <c r="EC338" s="71">
        <v>0.17931661404530669</v>
      </c>
      <c r="ED338" s="71">
        <v>0.18035392717986815</v>
      </c>
      <c r="EE338" s="71">
        <v>0.17855353142146557</v>
      </c>
      <c r="EF338" s="71">
        <v>0.17810987130622985</v>
      </c>
      <c r="EG338" s="71">
        <v>0.17967010458972965</v>
      </c>
      <c r="EH338" s="71">
        <v>0.17904794251047035</v>
      </c>
      <c r="EI338" s="71">
        <v>0.17960419881212078</v>
      </c>
      <c r="EJ338" s="71">
        <v>0.18002105282001493</v>
      </c>
      <c r="EK338" s="71">
        <v>0.18093093683931211</v>
      </c>
      <c r="EL338" s="71">
        <v>0.1810478284889864</v>
      </c>
      <c r="EM338" s="71">
        <v>0.1799041579692692</v>
      </c>
      <c r="EN338" s="71">
        <v>0.17933222340910027</v>
      </c>
      <c r="EO338" s="71">
        <v>0.17816972845943643</v>
      </c>
      <c r="EP338" s="71">
        <v>0.17907442085745273</v>
      </c>
      <c r="EQ338" s="71">
        <v>0.1813560325597188</v>
      </c>
      <c r="ER338" s="71">
        <v>0.18327961625924788</v>
      </c>
      <c r="ES338" s="71">
        <v>0.18447108380497662</v>
      </c>
      <c r="ET338" s="71">
        <v>0.18593307937184772</v>
      </c>
      <c r="EU338" s="71">
        <v>0.18809990162687273</v>
      </c>
      <c r="EV338" s="71">
        <v>0.18785330519005422</v>
      </c>
      <c r="EW338" s="71">
        <v>0.18754896690988312</v>
      </c>
      <c r="EX338" s="71">
        <v>0.1835558575373096</v>
      </c>
      <c r="EY338" s="71">
        <v>0.18614487974077426</v>
      </c>
      <c r="EZ338" s="71">
        <v>0.18522297672786969</v>
      </c>
      <c r="FA338" s="71">
        <v>0.18622318755760398</v>
      </c>
      <c r="FB338" s="71">
        <v>0.1747170204479572</v>
      </c>
      <c r="FC338" s="71">
        <v>0.17047423552071117</v>
      </c>
      <c r="FD338" s="71">
        <v>0.16827849052760274</v>
      </c>
      <c r="FE338" s="71">
        <v>0.16989024950230461</v>
      </c>
      <c r="FF338" s="71">
        <v>0.16963054697029795</v>
      </c>
      <c r="FG338" s="71">
        <v>0.16696661220847142</v>
      </c>
      <c r="FH338" s="71">
        <v>0.16602960349366011</v>
      </c>
      <c r="FI338" s="71">
        <v>0.16660596543395986</v>
      </c>
      <c r="FJ338" s="71">
        <v>0.1649023222187764</v>
      </c>
      <c r="FK338" s="71">
        <v>0.16435444415511655</v>
      </c>
      <c r="FL338" s="71">
        <v>0.1662358784800588</v>
      </c>
      <c r="FM338" s="71">
        <v>0.16898812023137749</v>
      </c>
      <c r="FN338" s="71">
        <v>0.16820006199018819</v>
      </c>
      <c r="FO338" s="71">
        <v>0.16869061409996752</v>
      </c>
      <c r="FP338" s="71">
        <v>0.17076475749129835</v>
      </c>
      <c r="FQ338" s="71">
        <v>0.16883460907863801</v>
      </c>
      <c r="FR338" s="71">
        <v>0.17364100348997039</v>
      </c>
      <c r="FS338" s="71">
        <v>0.17620018051746678</v>
      </c>
      <c r="FT338" s="71">
        <v>0.17920007080268113</v>
      </c>
      <c r="FU338" s="71">
        <v>0.18354469463166082</v>
      </c>
      <c r="FV338" s="37">
        <v>0.1847953118792213</v>
      </c>
      <c r="FW338" s="71">
        <v>0.1852</v>
      </c>
      <c r="FX338" s="71">
        <v>0.18479999999999999</v>
      </c>
      <c r="FY338" s="71">
        <v>0.1908</v>
      </c>
      <c r="FZ338" s="71">
        <v>0.19239999999999999</v>
      </c>
      <c r="GA338" s="71">
        <v>0.1875</v>
      </c>
      <c r="GB338" s="71">
        <v>0.18440000000000001</v>
      </c>
      <c r="GC338" s="71">
        <v>0.1817</v>
      </c>
      <c r="GD338" s="71">
        <v>0.17929999999999999</v>
      </c>
      <c r="GE338" s="71">
        <v>0.17580000000000001</v>
      </c>
      <c r="GF338" s="71">
        <v>0.1754</v>
      </c>
      <c r="GG338" s="71">
        <v>0.17369999999999999</v>
      </c>
      <c r="GH338" s="71">
        <v>0.17150000000000001</v>
      </c>
      <c r="GI338" s="71">
        <v>0.17100000000000001</v>
      </c>
      <c r="GJ338" s="71">
        <v>0.1706</v>
      </c>
      <c r="GK338" s="71">
        <v>0.16950000000000001</v>
      </c>
      <c r="GL338" s="71">
        <v>0.16930000000000001</v>
      </c>
      <c r="GM338" s="71">
        <v>0.17269999999999999</v>
      </c>
      <c r="GN338" s="71">
        <v>0.17</v>
      </c>
      <c r="GO338" s="71">
        <v>0.16839999999999999</v>
      </c>
      <c r="GP338" s="71">
        <v>0.16930000000000001</v>
      </c>
      <c r="GQ338" s="71">
        <v>0.16869999999999999</v>
      </c>
      <c r="GR338" s="71">
        <v>0.1716</v>
      </c>
      <c r="GS338" s="71">
        <v>0.17419999999999999</v>
      </c>
      <c r="GT338" s="71">
        <v>0.1706</v>
      </c>
      <c r="GU338" s="71">
        <v>0.16969999999999999</v>
      </c>
      <c r="GV338" s="71">
        <v>0.1676</v>
      </c>
      <c r="GW338" s="71">
        <v>0.16619999999999999</v>
      </c>
      <c r="GX338" s="71">
        <v>0.17530000000000001</v>
      </c>
      <c r="GY338" s="71">
        <v>0.1724</v>
      </c>
      <c r="GZ338" s="71">
        <v>0.16930000000000001</v>
      </c>
      <c r="HA338" s="71">
        <v>0.16619999999999999</v>
      </c>
      <c r="HB338" s="71">
        <v>0.16719999999999999</v>
      </c>
      <c r="HC338" s="71">
        <v>0.1671</v>
      </c>
      <c r="HD338" s="71">
        <v>0.15359999999999999</v>
      </c>
      <c r="HE338" s="71">
        <v>0.1555</v>
      </c>
      <c r="HF338" s="71">
        <v>0.1573</v>
      </c>
      <c r="HG338" s="71">
        <v>0.1583</v>
      </c>
      <c r="HH338" s="71">
        <v>0.15890000000000001</v>
      </c>
      <c r="HI338" s="71">
        <v>0.1583</v>
      </c>
      <c r="HJ338" s="71">
        <v>0.15890000000000001</v>
      </c>
      <c r="HK338" s="40"/>
      <c r="HL338" s="40"/>
      <c r="HM338" s="40"/>
      <c r="HN338" s="40"/>
      <c r="HO338" s="40"/>
      <c r="HP338" s="40"/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/>
      <c r="II338" s="41"/>
      <c r="IJ338" s="41"/>
      <c r="IK338" s="41"/>
      <c r="IL338" s="41"/>
      <c r="IM338" s="41"/>
      <c r="IN338" s="41"/>
      <c r="IO338" s="42"/>
      <c r="IP338" s="42"/>
      <c r="IQ338" s="42"/>
      <c r="IR338" s="42"/>
      <c r="IS338" s="42"/>
      <c r="IT338" s="42"/>
      <c r="IU338" s="42"/>
      <c r="IV338" s="42"/>
      <c r="IW338" s="42"/>
    </row>
    <row r="339" spans="1:257" s="19" customFormat="1" ht="18" customHeight="1" x14ac:dyDescent="0.2">
      <c r="A339" s="12">
        <v>28903</v>
      </c>
      <c r="B339" s="20"/>
      <c r="C339" s="60"/>
      <c r="D339" s="29"/>
      <c r="E339" s="95"/>
      <c r="F339" s="35"/>
      <c r="G339" s="36" t="s">
        <v>328</v>
      </c>
      <c r="H339" s="71">
        <v>8.7432861311417504E-2</v>
      </c>
      <c r="I339" s="71">
        <v>8.7674145715931379E-2</v>
      </c>
      <c r="J339" s="71">
        <v>8.7281094622058214E-2</v>
      </c>
      <c r="K339" s="71">
        <v>8.5556560922729702E-2</v>
      </c>
      <c r="L339" s="71">
        <v>8.5295201443269408E-2</v>
      </c>
      <c r="M339" s="71">
        <v>8.6826309397043708E-2</v>
      </c>
      <c r="N339" s="71">
        <v>8.7338062324985116E-2</v>
      </c>
      <c r="O339" s="71">
        <v>8.8173953931634158E-2</v>
      </c>
      <c r="P339" s="71">
        <v>8.847203169147351E-2</v>
      </c>
      <c r="Q339" s="71">
        <v>8.8846400766950218E-2</v>
      </c>
      <c r="R339" s="71">
        <v>8.9489338517121764E-2</v>
      </c>
      <c r="S339" s="71">
        <v>9.0469538999658081E-2</v>
      </c>
      <c r="T339" s="71">
        <v>9.1767939376196359E-2</v>
      </c>
      <c r="U339" s="71">
        <v>9.2339977172374771E-2</v>
      </c>
      <c r="V339" s="71">
        <v>9.3521703265617734E-2</v>
      </c>
      <c r="W339" s="71">
        <v>9.3885376985621632E-2</v>
      </c>
      <c r="X339" s="71">
        <v>9.2950255039624743E-2</v>
      </c>
      <c r="Y339" s="71">
        <v>9.2588239700535632E-2</v>
      </c>
      <c r="Z339" s="71">
        <v>9.1075028918714954E-2</v>
      </c>
      <c r="AA339" s="71">
        <v>9.0535977331794526E-2</v>
      </c>
      <c r="AB339" s="71">
        <v>9.0854324443895629E-2</v>
      </c>
      <c r="AC339" s="71">
        <v>9.227013078104232E-2</v>
      </c>
      <c r="AD339" s="71">
        <v>9.3406603000640798E-2</v>
      </c>
      <c r="AE339" s="71">
        <v>9.1294944348401214E-2</v>
      </c>
      <c r="AF339" s="71">
        <v>9.2533455541872756E-2</v>
      </c>
      <c r="AG339" s="71">
        <v>9.335512024594203E-2</v>
      </c>
      <c r="AH339" s="71">
        <v>9.3657091241386672E-2</v>
      </c>
      <c r="AI339" s="71">
        <v>9.3956438034246997E-2</v>
      </c>
      <c r="AJ339" s="71">
        <v>9.2846218264446584E-2</v>
      </c>
      <c r="AK339" s="71">
        <v>9.2360356510863856E-2</v>
      </c>
      <c r="AL339" s="71">
        <v>9.2244954726273296E-2</v>
      </c>
      <c r="AM339" s="71">
        <v>9.135673129346028E-2</v>
      </c>
      <c r="AN339" s="71">
        <v>9.1481943667202401E-2</v>
      </c>
      <c r="AO339" s="71">
        <v>9.1171772987108296E-2</v>
      </c>
      <c r="AP339" s="71">
        <v>9.1289096350664831E-2</v>
      </c>
      <c r="AQ339" s="71">
        <v>9.3042463145443122E-2</v>
      </c>
      <c r="AR339" s="71">
        <v>9.3549627256757528E-2</v>
      </c>
      <c r="AS339" s="71">
        <v>9.2800497823252129E-2</v>
      </c>
      <c r="AT339" s="71">
        <v>9.3217177290294356E-2</v>
      </c>
      <c r="AU339" s="71">
        <v>9.2870909234235452E-2</v>
      </c>
      <c r="AV339" s="71">
        <v>9.3233028629045436E-2</v>
      </c>
      <c r="AW339" s="71">
        <v>9.4217683893028939E-2</v>
      </c>
      <c r="AX339" s="71">
        <v>9.635246189923817E-2</v>
      </c>
      <c r="AY339" s="71">
        <v>9.8768930315251274E-2</v>
      </c>
      <c r="AZ339" s="71">
        <v>9.6340866285930027E-2</v>
      </c>
      <c r="BA339" s="71">
        <v>9.8079202914797617E-2</v>
      </c>
      <c r="BB339" s="71">
        <v>0.10203412458195663</v>
      </c>
      <c r="BC339" s="71">
        <v>0.10277489462282323</v>
      </c>
      <c r="BD339" s="71">
        <v>0.1035385947440562</v>
      </c>
      <c r="BE339" s="71">
        <v>0.10438930041202887</v>
      </c>
      <c r="BF339" s="71">
        <v>0.10432728320230401</v>
      </c>
      <c r="BG339" s="71">
        <v>0.10374502962578951</v>
      </c>
      <c r="BH339" s="71">
        <v>0.10335155883335183</v>
      </c>
      <c r="BI339" s="71">
        <v>0.10326449939579481</v>
      </c>
      <c r="BJ339" s="71">
        <v>0.10307841363876337</v>
      </c>
      <c r="BK339" s="71">
        <v>0.10531323227902288</v>
      </c>
      <c r="BL339" s="71">
        <v>0.10673520510212685</v>
      </c>
      <c r="BM339" s="71">
        <v>0.10754297473060534</v>
      </c>
      <c r="BN339" s="71">
        <v>0.10833762973377696</v>
      </c>
      <c r="BO339" s="71">
        <v>0.10853137437407805</v>
      </c>
      <c r="BP339" s="71">
        <v>0.1068780999585269</v>
      </c>
      <c r="BQ339" s="71">
        <v>0.10656670055268254</v>
      </c>
      <c r="BR339" s="71">
        <v>0.10710922330949937</v>
      </c>
      <c r="BS339" s="71">
        <v>0.10762470968185001</v>
      </c>
      <c r="BT339" s="71">
        <v>0.10741702568879051</v>
      </c>
      <c r="BU339" s="71">
        <v>0.10807275919299297</v>
      </c>
      <c r="BV339" s="71">
        <v>0.10679637727560067</v>
      </c>
      <c r="BW339" s="71">
        <v>0.10724058101319092</v>
      </c>
      <c r="BX339" s="71">
        <v>0.10921014241070742</v>
      </c>
      <c r="BY339" s="71">
        <v>0.1091041610810788</v>
      </c>
      <c r="BZ339" s="71">
        <v>0.10879328193963003</v>
      </c>
      <c r="CA339" s="71">
        <v>0.10766309175436259</v>
      </c>
      <c r="CB339" s="71">
        <v>0.10666230175331437</v>
      </c>
      <c r="CC339" s="71">
        <v>0.10562912057133736</v>
      </c>
      <c r="CD339" s="71">
        <v>0.10502791480600372</v>
      </c>
      <c r="CE339" s="71">
        <v>0.10702747166465573</v>
      </c>
      <c r="CF339" s="71">
        <v>0.10759891170909684</v>
      </c>
      <c r="CG339" s="71">
        <v>0.1090427746031476</v>
      </c>
      <c r="CH339" s="71">
        <v>0.10975232340006422</v>
      </c>
      <c r="CI339" s="71">
        <v>0.11211514366210626</v>
      </c>
      <c r="CJ339" s="71">
        <v>0.11451580849604791</v>
      </c>
      <c r="CK339" s="71">
        <v>0.11510781561064003</v>
      </c>
      <c r="CL339" s="71">
        <v>0.11657701532240868</v>
      </c>
      <c r="CM339" s="71">
        <v>0.11354309297836662</v>
      </c>
      <c r="CN339" s="71">
        <v>0.11188524465657768</v>
      </c>
      <c r="CO339" s="71">
        <v>0.11432390584455879</v>
      </c>
      <c r="CP339" s="71">
        <v>0.11216738888882202</v>
      </c>
      <c r="CQ339" s="71">
        <v>0.10992019170886755</v>
      </c>
      <c r="CR339" s="71">
        <v>0.10766740803049063</v>
      </c>
      <c r="CS339" s="71">
        <v>0.10584597369151436</v>
      </c>
      <c r="CT339" s="71">
        <v>0.10553350633101075</v>
      </c>
      <c r="CU339" s="71">
        <v>0.10669266177967038</v>
      </c>
      <c r="CV339" s="71">
        <v>0.10820985638401981</v>
      </c>
      <c r="CW339" s="71">
        <v>0.10776707522740714</v>
      </c>
      <c r="CX339" s="71">
        <v>0.10761429954337261</v>
      </c>
      <c r="CY339" s="71">
        <v>0.10777069940457788</v>
      </c>
      <c r="CZ339" s="71">
        <v>0.10364334574563329</v>
      </c>
      <c r="DA339" s="71">
        <v>0.10318400770724329</v>
      </c>
      <c r="DB339" s="71">
        <v>0.10165220910574894</v>
      </c>
      <c r="DC339" s="71">
        <v>0.10117147855406185</v>
      </c>
      <c r="DD339" s="71">
        <v>0.10089178438539645</v>
      </c>
      <c r="DE339" s="71">
        <v>0.10194068425408025</v>
      </c>
      <c r="DF339" s="71">
        <v>0.10120627436911588</v>
      </c>
      <c r="DG339" s="71">
        <v>0.10070913672510906</v>
      </c>
      <c r="DH339" s="71">
        <v>9.9840090799612438E-2</v>
      </c>
      <c r="DI339" s="71">
        <v>9.5246534051549647E-2</v>
      </c>
      <c r="DJ339" s="71">
        <v>9.5364142651543693E-2</v>
      </c>
      <c r="DK339" s="71">
        <v>9.6129641722203299E-2</v>
      </c>
      <c r="DL339" s="71">
        <v>9.5490870754450743E-2</v>
      </c>
      <c r="DM339" s="71">
        <v>9.5521057587882485E-2</v>
      </c>
      <c r="DN339" s="71">
        <v>9.581769939965501E-2</v>
      </c>
      <c r="DO339" s="71">
        <v>9.6526373668586657E-2</v>
      </c>
      <c r="DP339" s="71">
        <v>9.5030119987204384E-2</v>
      </c>
      <c r="DQ339" s="71">
        <v>9.3842652911550806E-2</v>
      </c>
      <c r="DR339" s="71">
        <v>9.2702676802645378E-2</v>
      </c>
      <c r="DS339" s="71">
        <v>9.1525480581975113E-2</v>
      </c>
      <c r="DT339" s="71">
        <v>9.1221715626427016E-2</v>
      </c>
      <c r="DU339" s="71">
        <v>9.1739946964651306E-2</v>
      </c>
      <c r="DV339" s="71">
        <v>9.3103115913480888E-2</v>
      </c>
      <c r="DW339" s="71">
        <v>9.3360200951471725E-2</v>
      </c>
      <c r="DX339" s="71">
        <v>9.3639278990964234E-2</v>
      </c>
      <c r="DY339" s="71">
        <v>9.0862502852774904E-2</v>
      </c>
      <c r="DZ339" s="71">
        <v>8.7953191127528974E-2</v>
      </c>
      <c r="EA339" s="71">
        <v>8.7527946417009089E-2</v>
      </c>
      <c r="EB339" s="71">
        <v>8.6844835524701791E-2</v>
      </c>
      <c r="EC339" s="71">
        <v>8.707305875727854E-2</v>
      </c>
      <c r="ED339" s="71">
        <v>8.7576760145999522E-2</v>
      </c>
      <c r="EE339" s="71">
        <v>8.6702518980492499E-2</v>
      </c>
      <c r="EF339" s="71">
        <v>8.6487085271308023E-2</v>
      </c>
      <c r="EG339" s="71">
        <v>8.7244707676195257E-2</v>
      </c>
      <c r="EH339" s="71">
        <v>8.6942596488270366E-2</v>
      </c>
      <c r="EI339" s="71">
        <v>8.7212704965923621E-2</v>
      </c>
      <c r="EJ339" s="71">
        <v>8.7415122091162242E-2</v>
      </c>
      <c r="EK339" s="71">
        <v>8.785694609668665E-2</v>
      </c>
      <c r="EL339" s="71">
        <v>8.7913706668117875E-2</v>
      </c>
      <c r="EM339" s="71">
        <v>8.7358359965345855E-2</v>
      </c>
      <c r="EN339" s="71">
        <v>8.7080638395439766E-2</v>
      </c>
      <c r="EO339" s="71">
        <v>8.6516150873767392E-2</v>
      </c>
      <c r="EP339" s="71">
        <v>8.6955453917432007E-2</v>
      </c>
      <c r="EQ339" s="71">
        <v>8.806336525554434E-2</v>
      </c>
      <c r="ER339" s="71">
        <v>8.8997424363147837E-2</v>
      </c>
      <c r="ES339" s="71">
        <v>8.9575980478368802E-2</v>
      </c>
      <c r="ET339" s="71">
        <v>9.0285900340367112E-2</v>
      </c>
      <c r="EU339" s="71">
        <v>9.133807190033591E-2</v>
      </c>
      <c r="EV339" s="71">
        <v>9.2148755873615568E-2</v>
      </c>
      <c r="EW339" s="71">
        <v>9.1579961180281319E-2</v>
      </c>
      <c r="EX339" s="71">
        <v>9.4290640510568097E-2</v>
      </c>
      <c r="EY339" s="71">
        <v>8.948269394281709E-2</v>
      </c>
      <c r="EZ339" s="71">
        <v>9.2226597800516077E-2</v>
      </c>
      <c r="FA339" s="71">
        <v>8.7927773016830496E-2</v>
      </c>
      <c r="FB339" s="71">
        <v>8.5625407202715276E-2</v>
      </c>
      <c r="FC339" s="71">
        <v>8.2938640240417139E-2</v>
      </c>
      <c r="FD339" s="71">
        <v>8.6333103948414661E-2</v>
      </c>
      <c r="FE339" s="71">
        <v>8.5552850759423024E-2</v>
      </c>
      <c r="FF339" s="71">
        <v>8.0325479799079266E-2</v>
      </c>
      <c r="FG339" s="71">
        <v>7.8451365797458289E-2</v>
      </c>
      <c r="FH339" s="71">
        <v>7.8379188164783037E-2</v>
      </c>
      <c r="FI339" s="71">
        <v>7.7124823736098691E-2</v>
      </c>
      <c r="FJ339" s="71">
        <v>7.7498421279612151E-2</v>
      </c>
      <c r="FK339" s="71">
        <v>7.5445165192786351E-2</v>
      </c>
      <c r="FL339" s="71">
        <v>7.6596013915585945E-2</v>
      </c>
      <c r="FM339" s="71">
        <v>7.4599700881173334E-2</v>
      </c>
      <c r="FN339" s="71">
        <v>7.9574866410192707E-2</v>
      </c>
      <c r="FO339" s="71">
        <v>8.0487117739227801E-2</v>
      </c>
      <c r="FP339" s="71">
        <v>8.0681301435719693E-2</v>
      </c>
      <c r="FQ339" s="71">
        <v>8.1029719291866767E-2</v>
      </c>
      <c r="FR339" s="71">
        <v>8.3336478504812628E-2</v>
      </c>
      <c r="FS339" s="71">
        <v>8.4564718362078156E-2</v>
      </c>
      <c r="FT339" s="71">
        <v>8.615928019846994E-2</v>
      </c>
      <c r="FU339" s="71">
        <v>8.7513435056677316E-2</v>
      </c>
      <c r="FV339" s="37">
        <v>8.8100913786253482E-2</v>
      </c>
      <c r="FW339" s="71">
        <v>8.8700000000000001E-2</v>
      </c>
      <c r="FX339" s="71">
        <v>8.8099999999999998E-2</v>
      </c>
      <c r="FY339" s="71">
        <v>9.0800000000000006E-2</v>
      </c>
      <c r="FZ339" s="71">
        <v>9.4E-2</v>
      </c>
      <c r="GA339" s="71">
        <v>9.3700000000000006E-2</v>
      </c>
      <c r="GB339" s="71">
        <v>9.2100000000000001E-2</v>
      </c>
      <c r="GC339" s="71">
        <v>9.0800000000000006E-2</v>
      </c>
      <c r="GD339" s="71">
        <v>8.9599999999999999E-2</v>
      </c>
      <c r="GE339" s="71">
        <v>8.7900000000000006E-2</v>
      </c>
      <c r="GF339" s="71">
        <v>8.5900000000000004E-2</v>
      </c>
      <c r="GG339" s="71">
        <v>8.5099999999999995E-2</v>
      </c>
      <c r="GH339" s="71">
        <v>8.4099999999999994E-2</v>
      </c>
      <c r="GI339" s="71">
        <v>8.3599999999999994E-2</v>
      </c>
      <c r="GJ339" s="71">
        <v>8.1900000000000001E-2</v>
      </c>
      <c r="GK339" s="71">
        <v>8.2400000000000001E-2</v>
      </c>
      <c r="GL339" s="71">
        <v>8.6599999999999996E-2</v>
      </c>
      <c r="GM339" s="71">
        <v>9.0899999999999995E-2</v>
      </c>
      <c r="GN339" s="71">
        <v>9.0200000000000002E-2</v>
      </c>
      <c r="GO339" s="71">
        <v>8.9399999999999993E-2</v>
      </c>
      <c r="GP339" s="71">
        <v>8.8999999999999996E-2</v>
      </c>
      <c r="GQ339" s="71">
        <v>8.8700000000000001E-2</v>
      </c>
      <c r="GR339" s="71">
        <v>8.9200000000000002E-2</v>
      </c>
      <c r="GS339" s="71">
        <v>8.9200000000000002E-2</v>
      </c>
      <c r="GT339" s="71">
        <v>9.2100000000000001E-2</v>
      </c>
      <c r="GU339" s="71">
        <v>9.1600000000000001E-2</v>
      </c>
      <c r="GV339" s="71">
        <v>9.0499999999999997E-2</v>
      </c>
      <c r="GW339" s="71">
        <v>8.9700000000000002E-2</v>
      </c>
      <c r="GX339" s="71">
        <v>9.5000000000000001E-2</v>
      </c>
      <c r="GY339" s="71">
        <v>9.2999999999999999E-2</v>
      </c>
      <c r="GZ339" s="71">
        <v>9.1399999999999995E-2</v>
      </c>
      <c r="HA339" s="71">
        <v>9.0399999999999994E-2</v>
      </c>
      <c r="HB339" s="71">
        <v>9.0999999999999998E-2</v>
      </c>
      <c r="HC339" s="71">
        <v>9.0899999999999995E-2</v>
      </c>
      <c r="HD339" s="71">
        <v>0.107</v>
      </c>
      <c r="HE339" s="71">
        <v>0.107</v>
      </c>
      <c r="HF339" s="71">
        <v>0.11890000000000001</v>
      </c>
      <c r="HG339" s="71">
        <v>0.1188</v>
      </c>
      <c r="HH339" s="71">
        <v>0.1193</v>
      </c>
      <c r="HI339" s="71">
        <v>0.1188</v>
      </c>
      <c r="HJ339" s="71">
        <v>0.1193</v>
      </c>
      <c r="HK339" s="40"/>
      <c r="HL339" s="40"/>
      <c r="HM339" s="40"/>
      <c r="HN339" s="40"/>
      <c r="HO339" s="40"/>
      <c r="HP339" s="40"/>
      <c r="HQ339" s="41"/>
      <c r="HR339" s="41"/>
      <c r="HS339" s="41"/>
      <c r="HT339" s="41"/>
      <c r="HU339" s="41"/>
      <c r="HV339" s="41"/>
      <c r="HW339" s="41"/>
      <c r="HX339" s="41"/>
      <c r="HY339" s="41"/>
      <c r="HZ339" s="41"/>
      <c r="IA339" s="41"/>
      <c r="IB339" s="41"/>
      <c r="IC339" s="41"/>
      <c r="ID339" s="41"/>
      <c r="IE339" s="41"/>
      <c r="IF339" s="41"/>
      <c r="IG339" s="41"/>
      <c r="IH339" s="41"/>
      <c r="II339" s="41"/>
      <c r="IJ339" s="41"/>
      <c r="IK339" s="41"/>
      <c r="IL339" s="41"/>
      <c r="IM339" s="41"/>
      <c r="IN339" s="41"/>
      <c r="IO339" s="42"/>
      <c r="IP339" s="42"/>
      <c r="IQ339" s="42"/>
      <c r="IR339" s="42"/>
      <c r="IS339" s="42"/>
      <c r="IT339" s="42"/>
      <c r="IU339" s="42"/>
      <c r="IV339" s="42"/>
      <c r="IW339" s="42"/>
    </row>
    <row r="340" spans="1:257" s="19" customFormat="1" ht="18" customHeight="1" x14ac:dyDescent="0.2">
      <c r="A340" s="12">
        <v>28904</v>
      </c>
      <c r="B340" s="20"/>
      <c r="C340" s="60"/>
      <c r="D340" s="29"/>
      <c r="E340" s="95"/>
      <c r="F340" s="66"/>
      <c r="G340" s="91" t="s">
        <v>329</v>
      </c>
      <c r="H340" s="71">
        <v>0.62968235493177027</v>
      </c>
      <c r="I340" s="71">
        <v>0.6321126827889233</v>
      </c>
      <c r="J340" s="71">
        <v>0.63614649982857219</v>
      </c>
      <c r="K340" s="71">
        <v>0.63728976590916597</v>
      </c>
      <c r="L340" s="71">
        <v>0.64182475805640127</v>
      </c>
      <c r="M340" s="71">
        <v>0.65288691646447716</v>
      </c>
      <c r="N340" s="71">
        <v>0.65811914827769891</v>
      </c>
      <c r="O340" s="71">
        <v>0.66361870905695775</v>
      </c>
      <c r="P340" s="71">
        <v>0.66295499727949059</v>
      </c>
      <c r="Q340" s="71">
        <v>0.66682860347745698</v>
      </c>
      <c r="R340" s="71">
        <v>0.67172133364014841</v>
      </c>
      <c r="S340" s="71">
        <v>0.6771193446528383</v>
      </c>
      <c r="T340" s="71">
        <v>0.69300123601227814</v>
      </c>
      <c r="U340" s="71">
        <v>0.70372497419897084</v>
      </c>
      <c r="V340" s="71">
        <v>0.712230872658973</v>
      </c>
      <c r="W340" s="71">
        <v>0.71464285011586637</v>
      </c>
      <c r="X340" s="71">
        <v>0.70485439237066694</v>
      </c>
      <c r="Y340" s="71">
        <v>0.70008097432919392</v>
      </c>
      <c r="Z340" s="71">
        <v>0.70223943309500358</v>
      </c>
      <c r="AA340" s="71">
        <v>0.70253164622808784</v>
      </c>
      <c r="AB340" s="71">
        <v>0.7116796921093842</v>
      </c>
      <c r="AC340" s="71">
        <v>0.71513838148901532</v>
      </c>
      <c r="AD340" s="71">
        <v>0.72634979647531273</v>
      </c>
      <c r="AE340" s="71">
        <v>0.72871441961227956</v>
      </c>
      <c r="AF340" s="71">
        <v>0.73941616006104915</v>
      </c>
      <c r="AG340" s="71">
        <v>0.73769239906509387</v>
      </c>
      <c r="AH340" s="71">
        <v>0.73978286849070629</v>
      </c>
      <c r="AI340" s="71">
        <v>0.73645162372467798</v>
      </c>
      <c r="AJ340" s="71">
        <v>0.72774947228868248</v>
      </c>
      <c r="AK340" s="71">
        <v>0.72099394547144513</v>
      </c>
      <c r="AL340" s="71">
        <v>0.72248205161075796</v>
      </c>
      <c r="AM340" s="71">
        <v>0.72078174758986402</v>
      </c>
      <c r="AN340" s="71">
        <v>0.72343654636861088</v>
      </c>
      <c r="AO340" s="71">
        <v>0.72156074345091181</v>
      </c>
      <c r="AP340" s="71">
        <v>0.72694322679013212</v>
      </c>
      <c r="AQ340" s="71">
        <v>0.7424663394597264</v>
      </c>
      <c r="AR340" s="71">
        <v>0.7441402608197426</v>
      </c>
      <c r="AS340" s="71">
        <v>0.72320077369926095</v>
      </c>
      <c r="AT340" s="71">
        <v>0.73590284042592458</v>
      </c>
      <c r="AU340" s="71">
        <v>0.72169898730463666</v>
      </c>
      <c r="AV340" s="71">
        <v>0.717428186831649</v>
      </c>
      <c r="AW340" s="71">
        <v>0.72197342736249892</v>
      </c>
      <c r="AX340" s="71">
        <v>0.73774283695501075</v>
      </c>
      <c r="AY340" s="71">
        <v>0.75242901601969281</v>
      </c>
      <c r="AZ340" s="71">
        <v>0.75022405021403671</v>
      </c>
      <c r="BA340" s="71">
        <v>0.76338100581075952</v>
      </c>
      <c r="BB340" s="71">
        <v>0.79007503658450007</v>
      </c>
      <c r="BC340" s="71">
        <v>0.78979219479684626</v>
      </c>
      <c r="BD340" s="71">
        <v>0.79487054191995576</v>
      </c>
      <c r="BE340" s="71">
        <v>0.79607467286103129</v>
      </c>
      <c r="BF340" s="71">
        <v>0.78586888293706192</v>
      </c>
      <c r="BG340" s="71">
        <v>0.78226199385150585</v>
      </c>
      <c r="BH340" s="71">
        <v>0.77109847550814414</v>
      </c>
      <c r="BI340" s="71">
        <v>0.77205914509638018</v>
      </c>
      <c r="BJ340" s="71">
        <v>0.78503522441080487</v>
      </c>
      <c r="BK340" s="71">
        <v>0.80053649404544203</v>
      </c>
      <c r="BL340" s="71">
        <v>0.81272460460595575</v>
      </c>
      <c r="BM340" s="71">
        <v>0.82068006033366192</v>
      </c>
      <c r="BN340" s="71">
        <v>0.82090528006381136</v>
      </c>
      <c r="BO340" s="71">
        <v>0.81879178605077441</v>
      </c>
      <c r="BP340" s="71">
        <v>0.81967852263753538</v>
      </c>
      <c r="BQ340" s="71">
        <v>0.81141862694901401</v>
      </c>
      <c r="BR340" s="71">
        <v>0.81311985486097227</v>
      </c>
      <c r="BS340" s="71">
        <v>0.81565359527430381</v>
      </c>
      <c r="BT340" s="71">
        <v>0.81351237765073747</v>
      </c>
      <c r="BU340" s="71">
        <v>0.81550981182223137</v>
      </c>
      <c r="BV340" s="71">
        <v>0.81345934018713251</v>
      </c>
      <c r="BW340" s="71">
        <v>0.8128593946387368</v>
      </c>
      <c r="BX340" s="71">
        <v>0.81704309616921011</v>
      </c>
      <c r="BY340" s="71">
        <v>0.80681516536506781</v>
      </c>
      <c r="BZ340" s="71">
        <v>0.79516048869203848</v>
      </c>
      <c r="CA340" s="71">
        <v>0.78432002835700532</v>
      </c>
      <c r="CB340" s="71">
        <v>0.78044347443078455</v>
      </c>
      <c r="CC340" s="71">
        <v>0.76569024195072244</v>
      </c>
      <c r="CD340" s="71">
        <v>0.76163484457877195</v>
      </c>
      <c r="CE340" s="71">
        <v>0.7775314505991</v>
      </c>
      <c r="CF340" s="71">
        <v>0.78989708022359617</v>
      </c>
      <c r="CG340" s="71">
        <v>0.80296388818235165</v>
      </c>
      <c r="CH340" s="71">
        <v>0.79693685280429671</v>
      </c>
      <c r="CI340" s="71">
        <v>0.81063713059752829</v>
      </c>
      <c r="CJ340" s="71">
        <v>0.82605086297003094</v>
      </c>
      <c r="CK340" s="71">
        <v>0.83961560217271969</v>
      </c>
      <c r="CL340" s="71">
        <v>0.84936973125166793</v>
      </c>
      <c r="CM340" s="71">
        <v>0.82726484377560217</v>
      </c>
      <c r="CN340" s="71">
        <v>0.80286261467368913</v>
      </c>
      <c r="CO340" s="71">
        <v>0.81434356425706089</v>
      </c>
      <c r="CP340" s="71">
        <v>0.82285374026446045</v>
      </c>
      <c r="CQ340" s="71">
        <v>0.78723868768286465</v>
      </c>
      <c r="CR340" s="71">
        <v>0.7675732601805374</v>
      </c>
      <c r="CS340" s="71">
        <v>0.74907790077151493</v>
      </c>
      <c r="CT340" s="71">
        <v>0.74973186508470568</v>
      </c>
      <c r="CU340" s="71">
        <v>0.74846860402143589</v>
      </c>
      <c r="CV340" s="71">
        <v>0.75790310523992022</v>
      </c>
      <c r="CW340" s="71">
        <v>0.7529313169516928</v>
      </c>
      <c r="CX340" s="71">
        <v>0.74887292086152546</v>
      </c>
      <c r="CY340" s="71">
        <v>0.74288061267480188</v>
      </c>
      <c r="CZ340" s="71">
        <v>0.73692414070668066</v>
      </c>
      <c r="DA340" s="71">
        <v>0.74073547938583029</v>
      </c>
      <c r="DB340" s="71">
        <v>0.7076568029093413</v>
      </c>
      <c r="DC340" s="71">
        <v>0.69043811183134518</v>
      </c>
      <c r="DD340" s="71">
        <v>0.68483156272861567</v>
      </c>
      <c r="DE340" s="71">
        <v>0.69099098637448464</v>
      </c>
      <c r="DF340" s="71">
        <v>0.68051524821870846</v>
      </c>
      <c r="DG340" s="71">
        <v>0.68135747140866754</v>
      </c>
      <c r="DH340" s="71">
        <v>0.66542920994355603</v>
      </c>
      <c r="DI340" s="71">
        <v>0.64649178673287777</v>
      </c>
      <c r="DJ340" s="71">
        <v>0.65253678464733622</v>
      </c>
      <c r="DK340" s="71">
        <v>0.65903348225646829</v>
      </c>
      <c r="DL340" s="71">
        <v>0.6496835264105616</v>
      </c>
      <c r="DM340" s="71">
        <v>0.64833228599713044</v>
      </c>
      <c r="DN340" s="71">
        <v>0.64580095125450176</v>
      </c>
      <c r="DO340" s="71">
        <v>0.64767700445266008</v>
      </c>
      <c r="DP340" s="71">
        <v>0.63801850830455653</v>
      </c>
      <c r="DQ340" s="71">
        <v>0.62834473136663149</v>
      </c>
      <c r="DR340" s="71">
        <v>0.613732658657274</v>
      </c>
      <c r="DS340" s="71">
        <v>0.60654407096340512</v>
      </c>
      <c r="DT340" s="71">
        <v>0.60720699734322181</v>
      </c>
      <c r="DU340" s="71">
        <v>0.60992674974001793</v>
      </c>
      <c r="DV340" s="71">
        <v>0.61544691851997413</v>
      </c>
      <c r="DW340" s="71">
        <v>0.61894760058159715</v>
      </c>
      <c r="DX340" s="71">
        <v>0.62390894133232011</v>
      </c>
      <c r="DY340" s="71">
        <v>0.60079148654077286</v>
      </c>
      <c r="DZ340" s="71">
        <v>0.57081431343950484</v>
      </c>
      <c r="EA340" s="71">
        <v>0.56596480299985141</v>
      </c>
      <c r="EB340" s="71">
        <v>0.55518023571747999</v>
      </c>
      <c r="EC340" s="71">
        <v>0.55730234368321208</v>
      </c>
      <c r="ED340" s="71">
        <v>0.56052623369531329</v>
      </c>
      <c r="EE340" s="71">
        <v>0.56167459516943619</v>
      </c>
      <c r="EF340" s="71">
        <v>0.56521337916396075</v>
      </c>
      <c r="EG340" s="71">
        <v>0.57186846805174663</v>
      </c>
      <c r="EH340" s="71">
        <v>0.56887175307221194</v>
      </c>
      <c r="EI340" s="71">
        <v>0.56921049478320829</v>
      </c>
      <c r="EJ340" s="71">
        <v>0.56984908697472192</v>
      </c>
      <c r="EK340" s="71">
        <v>0.57020852155796276</v>
      </c>
      <c r="EL340" s="71">
        <v>0.56582210103988706</v>
      </c>
      <c r="EM340" s="71">
        <v>0.56135669895990015</v>
      </c>
      <c r="EN340" s="71">
        <v>0.5542549603416167</v>
      </c>
      <c r="EO340" s="71">
        <v>0.5480468880913012</v>
      </c>
      <c r="EP340" s="71">
        <v>0.54656479431576355</v>
      </c>
      <c r="EQ340" s="71">
        <v>0.5508948907231459</v>
      </c>
      <c r="ER340" s="71">
        <v>0.55485287123074756</v>
      </c>
      <c r="ES340" s="71">
        <v>0.55885004968386709</v>
      </c>
      <c r="ET340" s="71">
        <v>0.56153644491759502</v>
      </c>
      <c r="EU340" s="71">
        <v>0.56745626236093027</v>
      </c>
      <c r="EV340" s="71">
        <v>0.57381256957159077</v>
      </c>
      <c r="EW340" s="71">
        <v>0.56745813072554863</v>
      </c>
      <c r="EX340" s="71">
        <v>0.56913780706922978</v>
      </c>
      <c r="EY340" s="71">
        <v>0.5729261633136653</v>
      </c>
      <c r="EZ340" s="71">
        <v>0.56086448049648008</v>
      </c>
      <c r="FA340" s="71">
        <v>0.55369638424881573</v>
      </c>
      <c r="FB340" s="71">
        <v>0.55413451459180396</v>
      </c>
      <c r="FC340" s="71">
        <v>0.51321312775455952</v>
      </c>
      <c r="FD340" s="71">
        <v>0.50408118971574289</v>
      </c>
      <c r="FE340" s="71">
        <v>0.51427640474192604</v>
      </c>
      <c r="FF340" s="71">
        <v>0.50982246916690388</v>
      </c>
      <c r="FG340" s="71">
        <v>0.50111364485843546</v>
      </c>
      <c r="FH340" s="71">
        <v>0.4978040127444564</v>
      </c>
      <c r="FI340" s="71">
        <v>0.50540115288187104</v>
      </c>
      <c r="FJ340" s="71">
        <v>0.51085682847259595</v>
      </c>
      <c r="FK340" s="71">
        <v>0.53331595973589552</v>
      </c>
      <c r="FL340" s="71">
        <v>0.53240717499084178</v>
      </c>
      <c r="FM340" s="71">
        <v>0.54502892245089529</v>
      </c>
      <c r="FN340" s="71">
        <v>0.54145702701973542</v>
      </c>
      <c r="FO340" s="71">
        <v>0.54766432481107519</v>
      </c>
      <c r="FP340" s="71">
        <v>0.55195489620292026</v>
      </c>
      <c r="FQ340" s="71">
        <v>0.56398258592268136</v>
      </c>
      <c r="FR340" s="71">
        <v>0.58207534181854537</v>
      </c>
      <c r="FS340" s="71">
        <v>0.59374161203608167</v>
      </c>
      <c r="FT340" s="71">
        <v>0.60300764615471047</v>
      </c>
      <c r="FU340" s="71">
        <v>0.6147048624452871</v>
      </c>
      <c r="FV340" s="37">
        <v>0.61945083432657944</v>
      </c>
      <c r="FW340" s="71">
        <v>0.62460000000000004</v>
      </c>
      <c r="FX340" s="71">
        <v>0.61939999999999995</v>
      </c>
      <c r="FY340" s="71">
        <v>0.61070000000000002</v>
      </c>
      <c r="FZ340" s="71">
        <v>0.61670000000000003</v>
      </c>
      <c r="GA340" s="71">
        <v>0.62729999999999997</v>
      </c>
      <c r="GB340" s="71">
        <v>0.61409999999999998</v>
      </c>
      <c r="GC340" s="71">
        <v>0.59650000000000003</v>
      </c>
      <c r="GD340" s="71">
        <v>0.58620000000000005</v>
      </c>
      <c r="GE340" s="71">
        <v>0.5696</v>
      </c>
      <c r="GF340" s="71">
        <v>0.55310000000000004</v>
      </c>
      <c r="GG340" s="71">
        <v>0.54379999999999995</v>
      </c>
      <c r="GH340" s="71">
        <v>0.54590000000000005</v>
      </c>
      <c r="GI340" s="71">
        <v>0.54259999999999997</v>
      </c>
      <c r="GJ340" s="71">
        <v>0.54700000000000004</v>
      </c>
      <c r="GK340" s="71">
        <v>0.56000000000000005</v>
      </c>
      <c r="GL340" s="71">
        <v>0.56430000000000002</v>
      </c>
      <c r="GM340" s="71">
        <v>0.56879999999999997</v>
      </c>
      <c r="GN340" s="71">
        <v>0.56659999999999999</v>
      </c>
      <c r="GO340" s="71">
        <v>0.56220000000000003</v>
      </c>
      <c r="GP340" s="71">
        <v>0.56030000000000002</v>
      </c>
      <c r="GQ340" s="71">
        <v>0.55800000000000005</v>
      </c>
      <c r="GR340" s="71">
        <v>0.56189999999999996</v>
      </c>
      <c r="GS340" s="71">
        <v>0.55820000000000003</v>
      </c>
      <c r="GT340" s="71">
        <v>0.57579999999999998</v>
      </c>
      <c r="GU340" s="71">
        <v>0.57469999999999999</v>
      </c>
      <c r="GV340" s="71">
        <v>0.56799999999999995</v>
      </c>
      <c r="GW340" s="71">
        <v>0.58440000000000003</v>
      </c>
      <c r="GX340" s="71">
        <v>0.57730000000000004</v>
      </c>
      <c r="GY340" s="71">
        <v>0.5605</v>
      </c>
      <c r="GZ340" s="71">
        <v>0.55659999999999998</v>
      </c>
      <c r="HA340" s="71">
        <v>0.54869999999999997</v>
      </c>
      <c r="HB340" s="71">
        <v>0.56189999999999996</v>
      </c>
      <c r="HC340" s="71">
        <v>0.56710000000000005</v>
      </c>
      <c r="HD340" s="71">
        <v>0.4889</v>
      </c>
      <c r="HE340" s="71">
        <v>0.49530000000000002</v>
      </c>
      <c r="HF340" s="71">
        <v>0.50249999999999995</v>
      </c>
      <c r="HG340" s="71">
        <v>0.49969999999999998</v>
      </c>
      <c r="HH340" s="71">
        <v>0.50919999999999999</v>
      </c>
      <c r="HI340" s="71">
        <v>0.49969999999999998</v>
      </c>
      <c r="HJ340" s="71">
        <v>0.50919999999999999</v>
      </c>
      <c r="HK340" s="40"/>
      <c r="HL340" s="40"/>
      <c r="HM340" s="40"/>
      <c r="HN340" s="40"/>
      <c r="HO340" s="40"/>
      <c r="HP340" s="40"/>
      <c r="HQ340" s="92"/>
      <c r="HR340" s="92"/>
      <c r="HS340" s="92"/>
      <c r="HT340" s="92"/>
      <c r="HU340" s="92"/>
      <c r="HV340" s="92"/>
      <c r="HW340" s="92"/>
      <c r="HX340" s="92"/>
      <c r="HY340" s="92"/>
      <c r="HZ340" s="92"/>
      <c r="IA340" s="92"/>
      <c r="IB340" s="92"/>
      <c r="IC340" s="92"/>
      <c r="ID340" s="92"/>
      <c r="IE340" s="92"/>
      <c r="IF340" s="92"/>
      <c r="IG340" s="92"/>
      <c r="IH340" s="92"/>
      <c r="II340" s="92"/>
      <c r="IJ340" s="92"/>
      <c r="IK340" s="92"/>
      <c r="IL340" s="92"/>
      <c r="IM340" s="92"/>
      <c r="IN340" s="92"/>
    </row>
    <row r="341" spans="1:257" s="19" customFormat="1" ht="18" customHeight="1" x14ac:dyDescent="0.2">
      <c r="A341" s="12">
        <v>28905</v>
      </c>
      <c r="B341" s="20"/>
      <c r="C341" s="60"/>
      <c r="D341" s="29"/>
      <c r="E341" s="95"/>
      <c r="F341" s="35"/>
      <c r="G341" s="36" t="s">
        <v>330</v>
      </c>
      <c r="H341" s="71">
        <v>6.7554053521887286E-2</v>
      </c>
      <c r="I341" s="71">
        <v>6.8086370818545641E-2</v>
      </c>
      <c r="J341" s="71">
        <v>6.5143861982523074E-2</v>
      </c>
      <c r="K341" s="71">
        <v>6.558724153519814E-2</v>
      </c>
      <c r="L341" s="71">
        <v>6.4695095495413885E-2</v>
      </c>
      <c r="M341" s="71">
        <v>6.5566649040775429E-2</v>
      </c>
      <c r="N341" s="71">
        <v>6.5854168211804814E-2</v>
      </c>
      <c r="O341" s="71">
        <v>6.6251747081398887E-2</v>
      </c>
      <c r="P341" s="71">
        <v>6.6701732834055436E-2</v>
      </c>
      <c r="Q341" s="71">
        <v>6.6896901795028357E-2</v>
      </c>
      <c r="R341" s="71">
        <v>6.7333835104144979E-2</v>
      </c>
      <c r="S341" s="71">
        <v>6.8214310332923495E-2</v>
      </c>
      <c r="T341" s="71">
        <v>6.6964720176526674E-2</v>
      </c>
      <c r="U341" s="71">
        <v>6.5059521552304392E-2</v>
      </c>
      <c r="V341" s="71">
        <v>6.5694448094631361E-2</v>
      </c>
      <c r="W341" s="71">
        <v>6.6294955504078254E-2</v>
      </c>
      <c r="X341" s="71">
        <v>6.5831545012137851E-2</v>
      </c>
      <c r="Y341" s="71">
        <v>6.5640724640388157E-2</v>
      </c>
      <c r="Z341" s="71">
        <v>6.5678497462840532E-2</v>
      </c>
      <c r="AA341" s="71">
        <v>6.5988362400532199E-2</v>
      </c>
      <c r="AB341" s="71">
        <v>6.6339590675703539E-2</v>
      </c>
      <c r="AC341" s="71">
        <v>6.6921975972884185E-2</v>
      </c>
      <c r="AD341" s="71">
        <v>6.7570099959694874E-2</v>
      </c>
      <c r="AE341" s="71">
        <v>5.6090692028854611E-2</v>
      </c>
      <c r="AF341" s="71">
        <v>5.666969561466817E-2</v>
      </c>
      <c r="AG341" s="71">
        <v>6.1897625238971063E-2</v>
      </c>
      <c r="AH341" s="71">
        <v>6.2141310786409491E-2</v>
      </c>
      <c r="AI341" s="71">
        <v>6.5017422129060587E-2</v>
      </c>
      <c r="AJ341" s="71">
        <v>6.4249155164716631E-2</v>
      </c>
      <c r="AK341" s="71">
        <v>6.4104679893502811E-2</v>
      </c>
      <c r="AL341" s="71">
        <v>6.3896533652240822E-2</v>
      </c>
      <c r="AM341" s="71">
        <v>6.3344557447568312E-2</v>
      </c>
      <c r="AN341" s="71">
        <v>6.3317200214140237E-2</v>
      </c>
      <c r="AO341" s="71">
        <v>6.3127763459784894E-2</v>
      </c>
      <c r="AP341" s="71">
        <v>6.2930879112964994E-2</v>
      </c>
      <c r="AQ341" s="71">
        <v>6.4069023201971373E-2</v>
      </c>
      <c r="AR341" s="71">
        <v>6.4637278388270644E-2</v>
      </c>
      <c r="AS341" s="71">
        <v>6.6134261700405789E-2</v>
      </c>
      <c r="AT341" s="71">
        <v>6.641827887341778E-2</v>
      </c>
      <c r="AU341" s="71">
        <v>6.632214236401722E-2</v>
      </c>
      <c r="AV341" s="71">
        <v>6.6020964868552121E-2</v>
      </c>
      <c r="AW341" s="71">
        <v>6.6247960856503529E-2</v>
      </c>
      <c r="AX341" s="71">
        <v>6.816397303602531E-2</v>
      </c>
      <c r="AY341" s="71">
        <v>7.026478070712476E-2</v>
      </c>
      <c r="AZ341" s="71">
        <v>7.0406948557201934E-2</v>
      </c>
      <c r="BA341" s="71">
        <v>7.3110454189187352E-2</v>
      </c>
      <c r="BB341" s="71">
        <v>7.6431229027533118E-2</v>
      </c>
      <c r="BC341" s="71">
        <v>7.6283982675044715E-2</v>
      </c>
      <c r="BD341" s="71">
        <v>7.5462551202352249E-2</v>
      </c>
      <c r="BE341" s="71">
        <v>7.618148261162086E-2</v>
      </c>
      <c r="BF341" s="71">
        <v>7.6844290417370426E-2</v>
      </c>
      <c r="BG341" s="71">
        <v>7.5579908824987996E-2</v>
      </c>
      <c r="BH341" s="71">
        <v>7.5790194586709339E-2</v>
      </c>
      <c r="BI341" s="71">
        <v>7.6608925575810491E-2</v>
      </c>
      <c r="BJ341" s="71">
        <v>7.8664679300085361E-2</v>
      </c>
      <c r="BK341" s="71">
        <v>8.048270782143227E-2</v>
      </c>
      <c r="BL341" s="71">
        <v>8.1724392871282192E-2</v>
      </c>
      <c r="BM341" s="71">
        <v>8.2375818388549057E-2</v>
      </c>
      <c r="BN341" s="71">
        <v>8.3385480658667716E-2</v>
      </c>
      <c r="BO341" s="71">
        <v>8.4027456498068601E-2</v>
      </c>
      <c r="BP341" s="71">
        <v>8.4278281770298294E-2</v>
      </c>
      <c r="BQ341" s="71">
        <v>8.3791852404926384E-2</v>
      </c>
      <c r="BR341" s="71">
        <v>8.3693263295809103E-2</v>
      </c>
      <c r="BS341" s="71">
        <v>8.4524945162909232E-2</v>
      </c>
      <c r="BT341" s="71">
        <v>8.4690848076201683E-2</v>
      </c>
      <c r="BU341" s="71">
        <v>8.4361247822520344E-2</v>
      </c>
      <c r="BV341" s="71">
        <v>8.3722523101218235E-2</v>
      </c>
      <c r="BW341" s="71">
        <v>8.538582781027361E-2</v>
      </c>
      <c r="BX341" s="71">
        <v>8.6359929273083086E-2</v>
      </c>
      <c r="BY341" s="71">
        <v>8.4320574668121748E-2</v>
      </c>
      <c r="BZ341" s="71">
        <v>8.5038828937899144E-2</v>
      </c>
      <c r="CA341" s="71">
        <v>8.4416265646240107E-2</v>
      </c>
      <c r="CB341" s="71">
        <v>8.0279281620724341E-2</v>
      </c>
      <c r="CC341" s="71">
        <v>8.0392077348992549E-2</v>
      </c>
      <c r="CD341" s="71">
        <v>7.8186843074826068E-2</v>
      </c>
      <c r="CE341" s="71">
        <v>7.7926077241450606E-2</v>
      </c>
      <c r="CF341" s="71">
        <v>8.0380101771834203E-2</v>
      </c>
      <c r="CG341" s="71">
        <v>8.1321689871799399E-2</v>
      </c>
      <c r="CH341" s="71">
        <v>8.275967849818068E-2</v>
      </c>
      <c r="CI341" s="71">
        <v>8.4962657916092019E-2</v>
      </c>
      <c r="CJ341" s="71">
        <v>8.5922526539635669E-2</v>
      </c>
      <c r="CK341" s="71">
        <v>8.7782426758218346E-2</v>
      </c>
      <c r="CL341" s="71">
        <v>9.1131664152938927E-2</v>
      </c>
      <c r="CM341" s="71">
        <v>9.5416052015368277E-2</v>
      </c>
      <c r="CN341" s="71">
        <v>9.4961193220408455E-2</v>
      </c>
      <c r="CO341" s="71">
        <v>9.561767196134123E-2</v>
      </c>
      <c r="CP341" s="71">
        <v>9.6559970646058979E-2</v>
      </c>
      <c r="CQ341" s="71">
        <v>9.6461108487080116E-2</v>
      </c>
      <c r="CR341" s="71">
        <v>9.4939922168464447E-2</v>
      </c>
      <c r="CS341" s="71">
        <v>9.2624464746678362E-2</v>
      </c>
      <c r="CT341" s="71">
        <v>9.2742781206768724E-2</v>
      </c>
      <c r="CU341" s="71">
        <v>9.3095740041562514E-2</v>
      </c>
      <c r="CV341" s="71">
        <v>9.4712283946716186E-2</v>
      </c>
      <c r="CW341" s="71">
        <v>9.4918978982076518E-2</v>
      </c>
      <c r="CX341" s="71">
        <v>9.5538037430307435E-2</v>
      </c>
      <c r="CY341" s="71">
        <v>9.6365759993106634E-2</v>
      </c>
      <c r="CZ341" s="71">
        <v>9.1154363971230654E-2</v>
      </c>
      <c r="DA341" s="71">
        <v>9.1212798281041729E-2</v>
      </c>
      <c r="DB341" s="71">
        <v>9.2780804916079276E-2</v>
      </c>
      <c r="DC341" s="71">
        <v>9.4678282067809427E-2</v>
      </c>
      <c r="DD341" s="71">
        <v>9.691896233107182E-2</v>
      </c>
      <c r="DE341" s="71">
        <v>9.8651216145613257E-2</v>
      </c>
      <c r="DF341" s="71">
        <v>0.10062407435514842</v>
      </c>
      <c r="DG341" s="71">
        <v>0.10270313232039378</v>
      </c>
      <c r="DH341" s="71">
        <v>0.10253071382855419</v>
      </c>
      <c r="DI341" s="71">
        <v>0.10041000983239283</v>
      </c>
      <c r="DJ341" s="71">
        <v>9.5644485551642983E-2</v>
      </c>
      <c r="DK341" s="71">
        <v>9.6538390886316036E-2</v>
      </c>
      <c r="DL341" s="71">
        <v>9.6510644009501073E-2</v>
      </c>
      <c r="DM341" s="71">
        <v>9.5869796100871763E-2</v>
      </c>
      <c r="DN341" s="71">
        <v>9.5523689928704691E-2</v>
      </c>
      <c r="DO341" s="71">
        <v>9.6701717612896407E-2</v>
      </c>
      <c r="DP341" s="71">
        <v>9.5183792564294267E-2</v>
      </c>
      <c r="DQ341" s="71">
        <v>9.3070420920288346E-2</v>
      </c>
      <c r="DR341" s="71">
        <v>9.2169675248718066E-2</v>
      </c>
      <c r="DS341" s="71">
        <v>8.8647343039647969E-2</v>
      </c>
      <c r="DT341" s="71">
        <v>8.8211765358843883E-2</v>
      </c>
      <c r="DU341" s="71">
        <v>8.8970164545851341E-2</v>
      </c>
      <c r="DV341" s="71">
        <v>8.9407313808424912E-2</v>
      </c>
      <c r="DW341" s="71">
        <v>8.9340403973939969E-2</v>
      </c>
      <c r="DX341" s="71">
        <v>8.8070384186787989E-2</v>
      </c>
      <c r="DY341" s="71">
        <v>8.5201866153710684E-2</v>
      </c>
      <c r="DZ341" s="71">
        <v>8.4156266985089059E-2</v>
      </c>
      <c r="EA341" s="71">
        <v>8.2660547339366244E-2</v>
      </c>
      <c r="EB341" s="71">
        <v>8.2950399843177008E-2</v>
      </c>
      <c r="EC341" s="71">
        <v>8.0859269282684235E-2</v>
      </c>
      <c r="ED341" s="71">
        <v>8.1318892356878267E-2</v>
      </c>
      <c r="EE341" s="71">
        <v>8.4185741938230987E-2</v>
      </c>
      <c r="EF341" s="71">
        <v>8.3045594304091558E-2</v>
      </c>
      <c r="EG341" s="71">
        <v>8.4817600406936478E-2</v>
      </c>
      <c r="EH341" s="71">
        <v>8.4945501422816289E-2</v>
      </c>
      <c r="EI341" s="71">
        <v>8.4877088754145902E-2</v>
      </c>
      <c r="EJ341" s="71">
        <v>8.5235725771094423E-2</v>
      </c>
      <c r="EK341" s="71">
        <v>8.5821743028024686E-2</v>
      </c>
      <c r="EL341" s="71">
        <v>8.3716440284100246E-2</v>
      </c>
      <c r="EM341" s="71">
        <v>8.3844789612758666E-2</v>
      </c>
      <c r="EN341" s="71">
        <v>8.3636742825445073E-2</v>
      </c>
      <c r="EO341" s="71">
        <v>8.354306634184662E-2</v>
      </c>
      <c r="EP341" s="71">
        <v>8.3933686045538636E-2</v>
      </c>
      <c r="EQ341" s="71">
        <v>8.5343109012172513E-2</v>
      </c>
      <c r="ER341" s="71">
        <v>8.6162213315885763E-2</v>
      </c>
      <c r="ES341" s="71">
        <v>8.560383609107175E-2</v>
      </c>
      <c r="ET341" s="71">
        <v>8.618736486596966E-2</v>
      </c>
      <c r="EU341" s="71">
        <v>8.7191773016065732E-2</v>
      </c>
      <c r="EV341" s="71">
        <v>8.7939274145025892E-2</v>
      </c>
      <c r="EW341" s="71">
        <v>8.818318828455779E-2</v>
      </c>
      <c r="EX341" s="71">
        <v>8.8930945764110966E-2</v>
      </c>
      <c r="EY341" s="71">
        <v>9.0248468296037762E-2</v>
      </c>
      <c r="EZ341" s="71">
        <v>9.1357668688749255E-2</v>
      </c>
      <c r="FA341" s="71">
        <v>9.2760237442213608E-2</v>
      </c>
      <c r="FB341" s="71">
        <v>9.4637134463247216E-2</v>
      </c>
      <c r="FC341" s="71">
        <v>9.4754109069739065E-2</v>
      </c>
      <c r="FD341" s="71">
        <v>9.4751154564812326E-2</v>
      </c>
      <c r="FE341" s="71">
        <v>9.6502749472819505E-2</v>
      </c>
      <c r="FF341" s="71">
        <v>9.5981203186796052E-2</v>
      </c>
      <c r="FG341" s="71">
        <v>9.413459064040007E-2</v>
      </c>
      <c r="FH341" s="71">
        <v>9.401023264263686E-2</v>
      </c>
      <c r="FI341" s="71">
        <v>9.2818200436500187E-2</v>
      </c>
      <c r="FJ341" s="71">
        <v>9.2265743539914791E-2</v>
      </c>
      <c r="FK341" s="71">
        <v>9.2835619592277832E-2</v>
      </c>
      <c r="FL341" s="71">
        <v>9.3415555714862028E-2</v>
      </c>
      <c r="FM341" s="71">
        <v>9.2501169731771055E-2</v>
      </c>
      <c r="FN341" s="71">
        <v>9.2794613020989278E-2</v>
      </c>
      <c r="FO341" s="71">
        <v>9.2248559204430258E-2</v>
      </c>
      <c r="FP341" s="71">
        <v>9.2443490563653336E-2</v>
      </c>
      <c r="FQ341" s="71">
        <v>9.2371607601473268E-2</v>
      </c>
      <c r="FR341" s="71">
        <v>9.5001248413652484E-2</v>
      </c>
      <c r="FS341" s="71">
        <v>9.6546226746390074E-2</v>
      </c>
      <c r="FT341" s="71">
        <v>9.8150781532493167E-2</v>
      </c>
      <c r="FU341" s="71">
        <v>9.8303022544450336E-2</v>
      </c>
      <c r="FV341" s="37">
        <v>9.8421613031386579E-2</v>
      </c>
      <c r="FW341" s="71">
        <v>9.9199999999999997E-2</v>
      </c>
      <c r="FX341" s="71">
        <v>9.8400000000000001E-2</v>
      </c>
      <c r="FY341" s="71">
        <v>9.7900000000000001E-2</v>
      </c>
      <c r="FZ341" s="71">
        <v>9.8100000000000007E-2</v>
      </c>
      <c r="GA341" s="71">
        <v>9.8299999999999998E-2</v>
      </c>
      <c r="GB341" s="71">
        <v>9.6699999999999994E-2</v>
      </c>
      <c r="GC341" s="71">
        <v>9.5200000000000007E-2</v>
      </c>
      <c r="GD341" s="71">
        <v>9.4299999999999995E-2</v>
      </c>
      <c r="GE341" s="71">
        <v>9.2600000000000002E-2</v>
      </c>
      <c r="GF341" s="71">
        <v>9.3100000000000002E-2</v>
      </c>
      <c r="GG341" s="71">
        <v>9.2600000000000002E-2</v>
      </c>
      <c r="GH341" s="71">
        <v>9.4299999999999995E-2</v>
      </c>
      <c r="GI341" s="71">
        <v>9.3600000000000003E-2</v>
      </c>
      <c r="GJ341" s="71">
        <v>9.3799999999999994E-2</v>
      </c>
      <c r="GK341" s="71">
        <v>9.4100000000000003E-2</v>
      </c>
      <c r="GL341" s="71">
        <v>9.4399999999999998E-2</v>
      </c>
      <c r="GM341" s="71">
        <v>9.4600000000000004E-2</v>
      </c>
      <c r="GN341" s="71">
        <v>9.4100000000000003E-2</v>
      </c>
      <c r="GO341" s="71">
        <v>9.2100000000000001E-2</v>
      </c>
      <c r="GP341" s="71">
        <v>9.2399999999999996E-2</v>
      </c>
      <c r="GQ341" s="71">
        <v>9.2399999999999996E-2</v>
      </c>
      <c r="GR341" s="71">
        <v>9.3200000000000005E-2</v>
      </c>
      <c r="GS341" s="71">
        <v>9.5500000000000002E-2</v>
      </c>
      <c r="GT341" s="71">
        <v>9.5899999999999999E-2</v>
      </c>
      <c r="GU341" s="71">
        <v>9.5500000000000002E-2</v>
      </c>
      <c r="GV341" s="71">
        <v>9.4299999999999995E-2</v>
      </c>
      <c r="GW341" s="71">
        <v>9.3899999999999997E-2</v>
      </c>
      <c r="GX341" s="71">
        <v>9.3100000000000002E-2</v>
      </c>
      <c r="GY341" s="71">
        <v>9.1300000000000006E-2</v>
      </c>
      <c r="GZ341" s="71">
        <v>8.9700000000000002E-2</v>
      </c>
      <c r="HA341" s="71">
        <v>8.9399999999999993E-2</v>
      </c>
      <c r="HB341" s="71">
        <v>0.09</v>
      </c>
      <c r="HC341" s="71">
        <v>8.9899999999999994E-2</v>
      </c>
      <c r="HD341" s="71">
        <v>9.9000000000000005E-2</v>
      </c>
      <c r="HE341" s="71">
        <v>9.9299999999999999E-2</v>
      </c>
      <c r="HF341" s="71">
        <v>9.7699999999999995E-2</v>
      </c>
      <c r="HG341" s="71">
        <v>9.74E-2</v>
      </c>
      <c r="HH341" s="71">
        <v>9.9400000000000002E-2</v>
      </c>
      <c r="HI341" s="71">
        <v>9.74E-2</v>
      </c>
      <c r="HJ341" s="71">
        <v>9.9400000000000002E-2</v>
      </c>
      <c r="HK341" s="40"/>
      <c r="HL341" s="40"/>
      <c r="HM341" s="40"/>
      <c r="HN341" s="40"/>
      <c r="HO341" s="40"/>
      <c r="HP341" s="40"/>
      <c r="HQ341" s="41"/>
      <c r="HR341" s="41"/>
      <c r="HS341" s="41"/>
      <c r="HT341" s="41"/>
      <c r="HU341" s="41"/>
      <c r="HV341" s="41"/>
      <c r="HW341" s="41"/>
      <c r="HX341" s="41"/>
      <c r="HY341" s="41"/>
      <c r="HZ341" s="41"/>
      <c r="IA341" s="41"/>
      <c r="IB341" s="41"/>
      <c r="IC341" s="41"/>
      <c r="ID341" s="41"/>
      <c r="IE341" s="41"/>
      <c r="IF341" s="41"/>
      <c r="IG341" s="41"/>
      <c r="IH341" s="41"/>
      <c r="II341" s="41"/>
      <c r="IJ341" s="41"/>
      <c r="IK341" s="41"/>
      <c r="IL341" s="41"/>
      <c r="IM341" s="41"/>
      <c r="IN341" s="41"/>
      <c r="IO341" s="42"/>
      <c r="IP341" s="42"/>
      <c r="IQ341" s="42"/>
      <c r="IR341" s="42"/>
      <c r="IS341" s="42"/>
      <c r="IT341" s="42"/>
      <c r="IU341" s="42"/>
      <c r="IV341" s="42"/>
      <c r="IW341" s="42"/>
    </row>
    <row r="342" spans="1:257" s="19" customFormat="1" ht="18" customHeight="1" x14ac:dyDescent="0.2">
      <c r="A342" s="12">
        <v>29</v>
      </c>
      <c r="B342" s="20"/>
      <c r="C342" s="60"/>
      <c r="D342" s="29"/>
      <c r="E342" s="34" t="s">
        <v>331</v>
      </c>
      <c r="F342" s="75"/>
      <c r="G342" s="76"/>
      <c r="H342" s="90">
        <v>3.2670226077898938</v>
      </c>
      <c r="I342" s="90">
        <v>3.2897674166904296</v>
      </c>
      <c r="J342" s="90">
        <v>3.2474173897481995</v>
      </c>
      <c r="K342" s="90">
        <v>3.2517679395415726</v>
      </c>
      <c r="L342" s="90">
        <v>3.2589668833755736</v>
      </c>
      <c r="M342" s="90">
        <v>3.2889708610516228</v>
      </c>
      <c r="N342" s="90">
        <v>3.2941866271756548</v>
      </c>
      <c r="O342" s="90">
        <v>3.2946758346603082</v>
      </c>
      <c r="P342" s="90">
        <v>3.3093037271793575</v>
      </c>
      <c r="Q342" s="90">
        <v>3.2546982300016785</v>
      </c>
      <c r="R342" s="90">
        <v>3.2691988538078958</v>
      </c>
      <c r="S342" s="90">
        <v>3.3235074698776192</v>
      </c>
      <c r="T342" s="90">
        <v>3.3732881353565118</v>
      </c>
      <c r="U342" s="90">
        <v>3.37521504769588</v>
      </c>
      <c r="V342" s="90">
        <v>3.4058079544404078</v>
      </c>
      <c r="W342" s="90">
        <v>3.3996609364201733</v>
      </c>
      <c r="X342" s="90">
        <v>3.3807407544245005</v>
      </c>
      <c r="Y342" s="90">
        <v>3.3570456747697328</v>
      </c>
      <c r="Z342" s="90">
        <v>3.3361130883835757</v>
      </c>
      <c r="AA342" s="90">
        <v>3.3727855778922793</v>
      </c>
      <c r="AB342" s="90">
        <v>3.3974044939500239</v>
      </c>
      <c r="AC342" s="90">
        <v>3.4225788435100437</v>
      </c>
      <c r="AD342" s="90">
        <v>3.4521402432622321</v>
      </c>
      <c r="AE342" s="90">
        <v>3.4510424031941844</v>
      </c>
      <c r="AF342" s="90">
        <v>3.4771444723472213</v>
      </c>
      <c r="AG342" s="90">
        <v>3.4475463568699385</v>
      </c>
      <c r="AH342" s="90">
        <v>3.4568396976464064</v>
      </c>
      <c r="AI342" s="90">
        <v>3.4519522219552807</v>
      </c>
      <c r="AJ342" s="90">
        <v>3.4146647016984737</v>
      </c>
      <c r="AK342" s="90">
        <v>3.4036996726937949</v>
      </c>
      <c r="AL342" s="90">
        <v>3.3942733479611924</v>
      </c>
      <c r="AM342" s="90">
        <v>3.3682263320795731</v>
      </c>
      <c r="AN342" s="90">
        <v>3.3777885486822607</v>
      </c>
      <c r="AO342" s="90">
        <v>3.3663871576959954</v>
      </c>
      <c r="AP342" s="90">
        <v>3.3706937713616121</v>
      </c>
      <c r="AQ342" s="90">
        <v>3.4212303964107242</v>
      </c>
      <c r="AR342" s="90">
        <v>3.4126462853705992</v>
      </c>
      <c r="AS342" s="90">
        <v>3.4552335785282251</v>
      </c>
      <c r="AT342" s="90">
        <v>3.5006550250504471</v>
      </c>
      <c r="AU342" s="90">
        <v>3.3986973922074992</v>
      </c>
      <c r="AV342" s="90">
        <v>3.401949827052885</v>
      </c>
      <c r="AW342" s="90">
        <v>3.4336381329616912</v>
      </c>
      <c r="AX342" s="90">
        <v>3.4804754228923076</v>
      </c>
      <c r="AY342" s="90">
        <v>3.5453714041073559</v>
      </c>
      <c r="AZ342" s="90">
        <v>3.6033942309891698</v>
      </c>
      <c r="BA342" s="90">
        <v>3.6524168784501851</v>
      </c>
      <c r="BB342" s="90">
        <v>3.7203787284892367</v>
      </c>
      <c r="BC342" s="90">
        <v>3.7459304318469515</v>
      </c>
      <c r="BD342" s="90">
        <v>3.7098155941279174</v>
      </c>
      <c r="BE342" s="90">
        <v>3.7302752707945945</v>
      </c>
      <c r="BF342" s="90">
        <v>3.7309307095022057</v>
      </c>
      <c r="BG342" s="90">
        <v>3.7182552717058512</v>
      </c>
      <c r="BH342" s="90">
        <v>3.7084652091130623</v>
      </c>
      <c r="BI342" s="90">
        <v>3.7095405099385372</v>
      </c>
      <c r="BJ342" s="90">
        <v>3.8110803649629625</v>
      </c>
      <c r="BK342" s="90">
        <v>3.8920291623175132</v>
      </c>
      <c r="BL342" s="90">
        <v>3.9086009283990597</v>
      </c>
      <c r="BM342" s="90">
        <v>3.9166501881378872</v>
      </c>
      <c r="BN342" s="90">
        <v>3.8715901990082546</v>
      </c>
      <c r="BO342" s="90">
        <v>3.900916261131671</v>
      </c>
      <c r="BP342" s="90">
        <v>3.8888353377919227</v>
      </c>
      <c r="BQ342" s="90">
        <v>3.8794680116068903</v>
      </c>
      <c r="BR342" s="90">
        <v>3.8999620651389271</v>
      </c>
      <c r="BS342" s="90">
        <v>3.8818748382163917</v>
      </c>
      <c r="BT342" s="90">
        <v>3.8536674526972381</v>
      </c>
      <c r="BU342" s="90">
        <v>3.8824837382202659</v>
      </c>
      <c r="BV342" s="90">
        <v>3.9203630216100613</v>
      </c>
      <c r="BW342" s="90">
        <v>3.8653742076544026</v>
      </c>
      <c r="BX342" s="90">
        <v>3.8665659780614439</v>
      </c>
      <c r="BY342" s="90">
        <v>3.7963923077476442</v>
      </c>
      <c r="BZ342" s="90">
        <v>3.8108718127619623</v>
      </c>
      <c r="CA342" s="90">
        <v>3.7479940952851831</v>
      </c>
      <c r="CB342" s="90">
        <v>3.7213123040861085</v>
      </c>
      <c r="CC342" s="90">
        <v>3.6702575499673951</v>
      </c>
      <c r="CD342" s="90">
        <v>3.6539416184494771</v>
      </c>
      <c r="CE342" s="90">
        <v>3.7072996487313197</v>
      </c>
      <c r="CF342" s="90">
        <v>3.739948374991136</v>
      </c>
      <c r="CG342" s="90">
        <v>3.7619950623438161</v>
      </c>
      <c r="CH342" s="90">
        <v>3.8331194740517982</v>
      </c>
      <c r="CI342" s="90">
        <v>3.8883796676887723</v>
      </c>
      <c r="CJ342" s="90">
        <v>3.9343659818881722</v>
      </c>
      <c r="CK342" s="90">
        <v>4.0040869657477227</v>
      </c>
      <c r="CL342" s="90">
        <v>4.158922530173915</v>
      </c>
      <c r="CM342" s="90">
        <v>4.1591793850170413</v>
      </c>
      <c r="CN342" s="90">
        <v>4.1723720696040996</v>
      </c>
      <c r="CO342" s="90">
        <v>4.1642355996877178</v>
      </c>
      <c r="CP342" s="90">
        <v>4.1989033930186865</v>
      </c>
      <c r="CQ342" s="90">
        <v>4.1307648399366084</v>
      </c>
      <c r="CR342" s="90">
        <v>3.9805960629815909</v>
      </c>
      <c r="CS342" s="90">
        <v>3.8787794340463031</v>
      </c>
      <c r="CT342" s="90">
        <v>3.846032413034786</v>
      </c>
      <c r="CU342" s="90">
        <v>3.852843289210611</v>
      </c>
      <c r="CV342" s="90">
        <v>3.8880452101815108</v>
      </c>
      <c r="CW342" s="90">
        <v>3.8687783933122453</v>
      </c>
      <c r="CX342" s="90">
        <v>3.8617477739910346</v>
      </c>
      <c r="CY342" s="90">
        <v>3.8758495522619922</v>
      </c>
      <c r="CZ342" s="90">
        <v>3.8900303770844658</v>
      </c>
      <c r="DA342" s="90">
        <v>3.8753894997759848</v>
      </c>
      <c r="DB342" s="90">
        <v>3.8815966367423966</v>
      </c>
      <c r="DC342" s="90">
        <v>3.8964551602343738</v>
      </c>
      <c r="DD342" s="90">
        <v>3.865796569226672</v>
      </c>
      <c r="DE342" s="90">
        <v>3.8686932124094353</v>
      </c>
      <c r="DF342" s="90">
        <v>3.9149114944841328</v>
      </c>
      <c r="DG342" s="90">
        <v>3.8961566581931892</v>
      </c>
      <c r="DH342" s="90">
        <v>3.8980393886234594</v>
      </c>
      <c r="DI342" s="90">
        <v>3.852493465072854</v>
      </c>
      <c r="DJ342" s="90">
        <v>3.8305538667037045</v>
      </c>
      <c r="DK342" s="90">
        <v>3.8162480780274803</v>
      </c>
      <c r="DL342" s="90">
        <v>3.7575006414197456</v>
      </c>
      <c r="DM342" s="90">
        <v>3.7565315551018896</v>
      </c>
      <c r="DN342" s="90">
        <v>3.7656084201969118</v>
      </c>
      <c r="DO342" s="90">
        <v>3.7928658012750813</v>
      </c>
      <c r="DP342" s="90">
        <v>3.7193025359211815</v>
      </c>
      <c r="DQ342" s="90">
        <v>3.66958450049058</v>
      </c>
      <c r="DR342" s="90">
        <v>3.634834624353978</v>
      </c>
      <c r="DS342" s="90">
        <v>3.5893136956513443</v>
      </c>
      <c r="DT342" s="90">
        <v>3.5644169882004615</v>
      </c>
      <c r="DU342" s="90">
        <v>3.6066469998750685</v>
      </c>
      <c r="DV342" s="90">
        <v>3.6239076293341048</v>
      </c>
      <c r="DW342" s="90">
        <v>3.6141923796840025</v>
      </c>
      <c r="DX342" s="90">
        <v>3.6342330708555419</v>
      </c>
      <c r="DY342" s="90">
        <v>3.6407894622350172</v>
      </c>
      <c r="DZ342" s="90">
        <v>3.610925539291673</v>
      </c>
      <c r="EA342" s="90">
        <v>3.6046014180034143</v>
      </c>
      <c r="EB342" s="90">
        <v>3.6211071239758277</v>
      </c>
      <c r="EC342" s="90">
        <v>3.6523300729691708</v>
      </c>
      <c r="ED342" s="90">
        <v>3.6374213636076398</v>
      </c>
      <c r="EE342" s="90">
        <v>3.6699881598368029</v>
      </c>
      <c r="EF342" s="90">
        <v>3.6769408848905565</v>
      </c>
      <c r="EG342" s="90">
        <v>3.7293151445613821</v>
      </c>
      <c r="EH342" s="90">
        <v>3.7418699299326681</v>
      </c>
      <c r="EI342" s="90">
        <v>3.7195550926513752</v>
      </c>
      <c r="EJ342" s="90">
        <v>3.7364843096612015</v>
      </c>
      <c r="EK342" s="90">
        <v>3.7284246947757786</v>
      </c>
      <c r="EL342" s="90">
        <v>3.7261653959239602</v>
      </c>
      <c r="EM342" s="90">
        <v>3.719994500163379</v>
      </c>
      <c r="EN342" s="90">
        <v>3.7124663193803489</v>
      </c>
      <c r="EO342" s="90">
        <v>3.7005303035851806</v>
      </c>
      <c r="EP342" s="90">
        <v>3.7370629111225679</v>
      </c>
      <c r="EQ342" s="90">
        <v>3.7862614846442249</v>
      </c>
      <c r="ER342" s="90">
        <v>3.8351666525330961</v>
      </c>
      <c r="ES342" s="90">
        <v>3.8688557434045121</v>
      </c>
      <c r="ET342" s="90">
        <v>3.887800519052103</v>
      </c>
      <c r="EU342" s="90">
        <v>3.9275318086237876</v>
      </c>
      <c r="EV342" s="90">
        <v>3.9544014183003062</v>
      </c>
      <c r="EW342" s="90">
        <v>3.9574329272112783</v>
      </c>
      <c r="EX342" s="90">
        <v>3.9944903063335735</v>
      </c>
      <c r="EY342" s="90">
        <v>4.0381889153915642</v>
      </c>
      <c r="EZ342" s="90">
        <v>4.0867046816169355</v>
      </c>
      <c r="FA342" s="90">
        <v>4.1273023982175534</v>
      </c>
      <c r="FB342" s="90">
        <v>4.1673641850647059</v>
      </c>
      <c r="FC342" s="90">
        <v>4.1443210748168537</v>
      </c>
      <c r="FD342" s="90">
        <v>4.1443594616418782</v>
      </c>
      <c r="FE342" s="90">
        <v>4.1601335618610582</v>
      </c>
      <c r="FF342" s="90">
        <v>4.1455769408684278</v>
      </c>
      <c r="FG342" s="90">
        <v>4.0610575531752113</v>
      </c>
      <c r="FH342" s="90">
        <v>4.03023864762394</v>
      </c>
      <c r="FI342" s="90">
        <v>3.9989968934937439</v>
      </c>
      <c r="FJ342" s="90">
        <v>3.9714123107710781</v>
      </c>
      <c r="FK342" s="90">
        <v>3.9679237809289916</v>
      </c>
      <c r="FL342" s="90">
        <v>3.9709919202740447</v>
      </c>
      <c r="FM342" s="90">
        <v>3.935814461827726</v>
      </c>
      <c r="FN342" s="90">
        <v>3.9092085845178071</v>
      </c>
      <c r="FO342" s="90">
        <v>3.9056032652075752</v>
      </c>
      <c r="FP342" s="90">
        <v>3.9222642190053083</v>
      </c>
      <c r="FQ342" s="90">
        <v>3.936765620144361</v>
      </c>
      <c r="FR342" s="90">
        <v>4.0388151214829877</v>
      </c>
      <c r="FS342" s="90">
        <v>4.101764882909543</v>
      </c>
      <c r="FT342" s="90">
        <v>4.1584612483508003</v>
      </c>
      <c r="FU342" s="90">
        <v>4.1836246539438315</v>
      </c>
      <c r="FV342" s="90">
        <v>4.2039872268573699</v>
      </c>
      <c r="FW342" s="90">
        <v>4.2145000000000001</v>
      </c>
      <c r="FX342" s="90">
        <v>4.2042000000000002</v>
      </c>
      <c r="FY342" s="90">
        <v>4.1375000000000002</v>
      </c>
      <c r="FZ342" s="90">
        <v>4.1501999999999999</v>
      </c>
      <c r="GA342" s="90">
        <v>4.1424000000000003</v>
      </c>
      <c r="GB342" s="90">
        <v>4.0769000000000002</v>
      </c>
      <c r="GC342" s="90">
        <v>4.0110000000000001</v>
      </c>
      <c r="GD342" s="90">
        <v>3.9689000000000001</v>
      </c>
      <c r="GE342" s="90">
        <v>3.8996</v>
      </c>
      <c r="GF342" s="90">
        <v>3.9035000000000002</v>
      </c>
      <c r="GG342" s="90">
        <v>3.8794</v>
      </c>
      <c r="GH342" s="90">
        <v>3.8424999999999998</v>
      </c>
      <c r="GI342" s="90">
        <v>3.8395999999999999</v>
      </c>
      <c r="GJ342" s="90">
        <v>3.8346</v>
      </c>
      <c r="GK342" s="90">
        <v>3.8700999999999999</v>
      </c>
      <c r="GL342" s="90">
        <v>3.8834</v>
      </c>
      <c r="GM342" s="90">
        <v>3.8866000000000001</v>
      </c>
      <c r="GN342" s="90">
        <v>3.8696000000000002</v>
      </c>
      <c r="GO342" s="90">
        <v>3.8229000000000002</v>
      </c>
      <c r="GP342" s="90">
        <v>3.8056000000000001</v>
      </c>
      <c r="GQ342" s="90">
        <v>3.8047</v>
      </c>
      <c r="GR342" s="90">
        <v>3.8317999999999999</v>
      </c>
      <c r="GS342" s="90">
        <v>3.8487</v>
      </c>
      <c r="GT342" s="90">
        <v>3.8452000000000002</v>
      </c>
      <c r="GU342" s="90">
        <v>3.8233999999999999</v>
      </c>
      <c r="GV342" s="90">
        <v>3.7845</v>
      </c>
      <c r="GW342" s="90">
        <v>3.7494000000000001</v>
      </c>
      <c r="GX342" s="90">
        <v>3.7092999999999998</v>
      </c>
      <c r="GY342" s="90">
        <v>3.6395</v>
      </c>
      <c r="GZ342" s="90">
        <v>3.5857000000000001</v>
      </c>
      <c r="HA342" s="90">
        <v>3.5539999999999998</v>
      </c>
      <c r="HB342" s="90">
        <v>3.5831</v>
      </c>
      <c r="HC342" s="90">
        <v>3.5865</v>
      </c>
      <c r="HD342" s="90">
        <v>3.7894000000000001</v>
      </c>
      <c r="HE342" s="90">
        <v>3.8233999999999999</v>
      </c>
      <c r="HF342" s="90">
        <v>3.8327</v>
      </c>
      <c r="HG342" s="90">
        <v>3.8443999999999998</v>
      </c>
      <c r="HH342" s="90">
        <v>3.8650000000000002</v>
      </c>
      <c r="HI342" s="90">
        <v>3.8443999999999998</v>
      </c>
      <c r="HJ342" s="90">
        <v>3.8650000000000002</v>
      </c>
      <c r="HK342" s="77"/>
      <c r="HL342" s="77"/>
      <c r="HM342" s="77"/>
      <c r="HN342" s="77"/>
      <c r="HO342" s="77"/>
      <c r="HP342" s="77"/>
      <c r="HQ342" s="78"/>
      <c r="HR342" s="78"/>
      <c r="HS342" s="78"/>
      <c r="HT342" s="78"/>
      <c r="HU342" s="78"/>
      <c r="HV342" s="78"/>
      <c r="HW342" s="78"/>
      <c r="HX342" s="78"/>
      <c r="HY342" s="78"/>
      <c r="HZ342" s="78"/>
      <c r="IA342" s="78"/>
      <c r="IB342" s="78"/>
      <c r="IC342" s="78"/>
      <c r="ID342" s="78"/>
      <c r="IE342" s="78"/>
      <c r="IF342" s="78"/>
      <c r="IG342" s="78"/>
      <c r="IH342" s="78"/>
      <c r="II342" s="78"/>
      <c r="IJ342" s="78"/>
      <c r="IK342" s="78"/>
      <c r="IL342" s="78"/>
      <c r="IM342" s="78"/>
      <c r="IN342" s="78"/>
      <c r="IO342" s="79"/>
      <c r="IP342" s="79"/>
      <c r="IQ342" s="79"/>
      <c r="IR342" s="79"/>
      <c r="IS342" s="79"/>
      <c r="IT342" s="79"/>
      <c r="IU342" s="79"/>
      <c r="IV342" s="79"/>
      <c r="IW342" s="79"/>
    </row>
    <row r="343" spans="1:257" s="19" customFormat="1" ht="18" customHeight="1" x14ac:dyDescent="0.2">
      <c r="A343" s="12">
        <v>291</v>
      </c>
      <c r="B343" s="20"/>
      <c r="C343" s="60"/>
      <c r="D343" s="29"/>
      <c r="E343" s="95"/>
      <c r="F343" s="66" t="s">
        <v>332</v>
      </c>
      <c r="G343" s="35"/>
      <c r="H343" s="67">
        <v>0.63496220074654219</v>
      </c>
      <c r="I343" s="67">
        <v>0.63821386039096917</v>
      </c>
      <c r="J343" s="67">
        <v>0.62470165125251542</v>
      </c>
      <c r="K343" s="67">
        <v>0.63364035562011067</v>
      </c>
      <c r="L343" s="67">
        <v>0.63716787957612619</v>
      </c>
      <c r="M343" s="67">
        <v>0.64534336901015665</v>
      </c>
      <c r="N343" s="67">
        <v>0.64915303436219718</v>
      </c>
      <c r="O343" s="67">
        <v>0.65114213096218609</v>
      </c>
      <c r="P343" s="67">
        <v>0.65738959163797706</v>
      </c>
      <c r="Q343" s="67">
        <v>0.65675910896637701</v>
      </c>
      <c r="R343" s="67">
        <v>0.65700822782794654</v>
      </c>
      <c r="S343" s="67">
        <v>0.66741399510780508</v>
      </c>
      <c r="T343" s="67">
        <v>0.68047789643107015</v>
      </c>
      <c r="U343" s="67">
        <v>0.68040739033095821</v>
      </c>
      <c r="V343" s="67">
        <v>0.68572130629222405</v>
      </c>
      <c r="W343" s="67">
        <v>0.68405275988681513</v>
      </c>
      <c r="X343" s="67">
        <v>0.68805880750493875</v>
      </c>
      <c r="Y343" s="67">
        <v>0.68625126677766002</v>
      </c>
      <c r="Z343" s="67">
        <v>0.68836810927637804</v>
      </c>
      <c r="AA343" s="67">
        <v>0.69309091760954022</v>
      </c>
      <c r="AB343" s="67">
        <v>0.6974931433188668</v>
      </c>
      <c r="AC343" s="67">
        <v>0.70121606933220204</v>
      </c>
      <c r="AD343" s="67">
        <v>0.70624637975756843</v>
      </c>
      <c r="AE343" s="67">
        <v>0.70154142083803284</v>
      </c>
      <c r="AF343" s="67">
        <v>0.70940297843604161</v>
      </c>
      <c r="AG343" s="67">
        <v>0.70527891433604895</v>
      </c>
      <c r="AH343" s="67">
        <v>0.70441306306653706</v>
      </c>
      <c r="AI343" s="67">
        <v>0.7039394812041192</v>
      </c>
      <c r="AJ343" s="67">
        <v>0.6979669320732339</v>
      </c>
      <c r="AK343" s="67">
        <v>0.69417539446492871</v>
      </c>
      <c r="AL343" s="67">
        <v>0.69315160793099229</v>
      </c>
      <c r="AM343" s="67">
        <v>0.6880675728208927</v>
      </c>
      <c r="AN343" s="67">
        <v>0.6927760312336817</v>
      </c>
      <c r="AO343" s="67">
        <v>0.69002259449088443</v>
      </c>
      <c r="AP343" s="67">
        <v>0.68992176754307843</v>
      </c>
      <c r="AQ343" s="67">
        <v>0.69799677755496958</v>
      </c>
      <c r="AR343" s="67">
        <v>0.70132757272426183</v>
      </c>
      <c r="AS343" s="67">
        <v>0.73007071696314429</v>
      </c>
      <c r="AT343" s="67">
        <v>0.74303817473823786</v>
      </c>
      <c r="AU343" s="67">
        <v>0.70904355361925298</v>
      </c>
      <c r="AV343" s="67">
        <v>0.71787359408206997</v>
      </c>
      <c r="AW343" s="67">
        <v>0.72785055624403727</v>
      </c>
      <c r="AX343" s="67">
        <v>0.74072993618629834</v>
      </c>
      <c r="AY343" s="67">
        <v>0.7437288354855659</v>
      </c>
      <c r="AZ343" s="67">
        <v>0.76527378531181511</v>
      </c>
      <c r="BA343" s="67">
        <v>0.77469679930618041</v>
      </c>
      <c r="BB343" s="67">
        <v>0.80501400168357073</v>
      </c>
      <c r="BC343" s="67">
        <v>0.81274886664306667</v>
      </c>
      <c r="BD343" s="67">
        <v>0.79252706007160945</v>
      </c>
      <c r="BE343" s="67">
        <v>0.79363492619547693</v>
      </c>
      <c r="BF343" s="67">
        <v>0.79536369354319103</v>
      </c>
      <c r="BG343" s="67">
        <v>0.78393417847011382</v>
      </c>
      <c r="BH343" s="67">
        <v>0.78036894066692086</v>
      </c>
      <c r="BI343" s="67">
        <v>0.78333114712919705</v>
      </c>
      <c r="BJ343" s="67">
        <v>0.80149024779619216</v>
      </c>
      <c r="BK343" s="67">
        <v>0.81880514145296324</v>
      </c>
      <c r="BL343" s="67">
        <v>0.82976298707768092</v>
      </c>
      <c r="BM343" s="67">
        <v>0.83666352079536499</v>
      </c>
      <c r="BN343" s="67">
        <v>0.81689139828709179</v>
      </c>
      <c r="BO343" s="67">
        <v>0.82318055722666084</v>
      </c>
      <c r="BP343" s="67">
        <v>0.82274188686139704</v>
      </c>
      <c r="BQ343" s="67">
        <v>0.82077811122514377</v>
      </c>
      <c r="BR343" s="67">
        <v>0.82409271446657961</v>
      </c>
      <c r="BS343" s="67">
        <v>0.83002012667810743</v>
      </c>
      <c r="BT343" s="67">
        <v>0.82967258850444681</v>
      </c>
      <c r="BU343" s="67">
        <v>0.84747424925879644</v>
      </c>
      <c r="BV343" s="67">
        <v>0.85682723450904374</v>
      </c>
      <c r="BW343" s="67">
        <v>0.81866886305651176</v>
      </c>
      <c r="BX343" s="67">
        <v>0.82084861635217221</v>
      </c>
      <c r="BY343" s="67">
        <v>0.83275002009266819</v>
      </c>
      <c r="BZ343" s="67">
        <v>0.83677539575647342</v>
      </c>
      <c r="CA343" s="67">
        <v>0.82547682179816062</v>
      </c>
      <c r="CB343" s="67">
        <v>0.82225771618665122</v>
      </c>
      <c r="CC343" s="67">
        <v>0.82118872785574704</v>
      </c>
      <c r="CD343" s="67">
        <v>0.81893470923401224</v>
      </c>
      <c r="CE343" s="67">
        <v>0.83334554776404723</v>
      </c>
      <c r="CF343" s="67">
        <v>0.8446024261588676</v>
      </c>
      <c r="CG343" s="67">
        <v>0.86355392315481128</v>
      </c>
      <c r="CH343" s="67">
        <v>0.87517652320970374</v>
      </c>
      <c r="CI343" s="67">
        <v>0.89108412368460344</v>
      </c>
      <c r="CJ343" s="67">
        <v>0.88572685023052655</v>
      </c>
      <c r="CK343" s="67">
        <v>0.91700725073301825</v>
      </c>
      <c r="CL343" s="67">
        <v>0.94748348927141901</v>
      </c>
      <c r="CM343" s="67">
        <v>0.93072204530150493</v>
      </c>
      <c r="CN343" s="67">
        <v>0.93350953034694562</v>
      </c>
      <c r="CO343" s="67">
        <v>0.9225891933431225</v>
      </c>
      <c r="CP343" s="67">
        <v>0.93836781798709634</v>
      </c>
      <c r="CQ343" s="67">
        <v>0.91604127348904341</v>
      </c>
      <c r="CR343" s="67">
        <v>0.88125702169527576</v>
      </c>
      <c r="CS343" s="67">
        <v>0.85762040731823797</v>
      </c>
      <c r="CT343" s="67">
        <v>0.85039437827944853</v>
      </c>
      <c r="CU343" s="67">
        <v>0.84962669669289359</v>
      </c>
      <c r="CV343" s="67">
        <v>0.86347934989188191</v>
      </c>
      <c r="CW343" s="67">
        <v>0.86166522236986709</v>
      </c>
      <c r="CX343" s="67">
        <v>0.86152806774638058</v>
      </c>
      <c r="CY343" s="67">
        <v>0.85937389803024311</v>
      </c>
      <c r="CZ343" s="67">
        <v>0.86896645221805258</v>
      </c>
      <c r="DA343" s="67">
        <v>0.86314080303102281</v>
      </c>
      <c r="DB343" s="67">
        <v>0.84994556297600132</v>
      </c>
      <c r="DC343" s="67">
        <v>0.8583542398528704</v>
      </c>
      <c r="DD343" s="67">
        <v>0.84548251850641454</v>
      </c>
      <c r="DE343" s="67">
        <v>0.83891460823409092</v>
      </c>
      <c r="DF343" s="67">
        <v>0.85814244870350675</v>
      </c>
      <c r="DG343" s="67">
        <v>0.83857338811816429</v>
      </c>
      <c r="DH343" s="67">
        <v>0.81913608531846416</v>
      </c>
      <c r="DI343" s="67">
        <v>0.81046750315018024</v>
      </c>
      <c r="DJ343" s="67">
        <v>0.80344548003011174</v>
      </c>
      <c r="DK343" s="67">
        <v>0.79204306438488525</v>
      </c>
      <c r="DL343" s="67">
        <v>0.78124000626818346</v>
      </c>
      <c r="DM343" s="67">
        <v>0.77439526609533826</v>
      </c>
      <c r="DN343" s="67">
        <v>0.76754141106829898</v>
      </c>
      <c r="DO343" s="67">
        <v>0.7791579253547134</v>
      </c>
      <c r="DP343" s="67">
        <v>0.76777049148339371</v>
      </c>
      <c r="DQ343" s="67">
        <v>0.75419852652417274</v>
      </c>
      <c r="DR343" s="67">
        <v>0.74547329243801963</v>
      </c>
      <c r="DS343" s="67">
        <v>0.73447892576333396</v>
      </c>
      <c r="DT343" s="67">
        <v>0.725878262897236</v>
      </c>
      <c r="DU343" s="67">
        <v>0.73172366085191853</v>
      </c>
      <c r="DV343" s="67">
        <v>0.73282584367354831</v>
      </c>
      <c r="DW343" s="67">
        <v>0.7291381124304841</v>
      </c>
      <c r="DX343" s="67">
        <v>0.73491809341112113</v>
      </c>
      <c r="DY343" s="67">
        <v>0.73667985701035477</v>
      </c>
      <c r="DZ343" s="67">
        <v>0.73009774270013073</v>
      </c>
      <c r="EA343" s="67">
        <v>0.7211370567531159</v>
      </c>
      <c r="EB343" s="67">
        <v>0.72118190752547129</v>
      </c>
      <c r="EC343" s="67">
        <v>0.72519105067528367</v>
      </c>
      <c r="ED343" s="67">
        <v>0.71532187582760531</v>
      </c>
      <c r="EE343" s="67">
        <v>0.71657990376037173</v>
      </c>
      <c r="EF343" s="67">
        <v>0.71688108961059327</v>
      </c>
      <c r="EG343" s="67">
        <v>0.7309861486146908</v>
      </c>
      <c r="EH343" s="67">
        <v>0.73162213822851352</v>
      </c>
      <c r="EI343" s="67">
        <v>0.72356720393537477</v>
      </c>
      <c r="EJ343" s="67">
        <v>0.72206158935803288</v>
      </c>
      <c r="EK343" s="67">
        <v>0.72926150695598024</v>
      </c>
      <c r="EL343" s="67">
        <v>0.72903531870697136</v>
      </c>
      <c r="EM343" s="67">
        <v>0.72587421328174151</v>
      </c>
      <c r="EN343" s="67">
        <v>0.72329981551093903</v>
      </c>
      <c r="EO343" s="67">
        <v>0.72051763198283936</v>
      </c>
      <c r="EP343" s="67">
        <v>0.72032918021585435</v>
      </c>
      <c r="EQ343" s="67">
        <v>0.72992427349497602</v>
      </c>
      <c r="ER343" s="67">
        <v>0.73794124527022142</v>
      </c>
      <c r="ES343" s="67">
        <v>0.74145936104449761</v>
      </c>
      <c r="ET343" s="67">
        <v>0.74194845159966893</v>
      </c>
      <c r="EU343" s="67">
        <v>0.7504020346121143</v>
      </c>
      <c r="EV343" s="67">
        <v>0.75693574745949144</v>
      </c>
      <c r="EW343" s="67">
        <v>0.75737134289021535</v>
      </c>
      <c r="EX343" s="67">
        <v>0.76153430515211307</v>
      </c>
      <c r="EY343" s="67">
        <v>0.77065784364209777</v>
      </c>
      <c r="EZ343" s="67">
        <v>0.77872294669447806</v>
      </c>
      <c r="FA343" s="67">
        <v>0.79246622315312554</v>
      </c>
      <c r="FB343" s="67">
        <v>0.80362238945267528</v>
      </c>
      <c r="FC343" s="67">
        <v>0.79695570677908911</v>
      </c>
      <c r="FD343" s="67">
        <v>0.78939990472294541</v>
      </c>
      <c r="FE343" s="67">
        <v>0.78660085015585179</v>
      </c>
      <c r="FF343" s="67">
        <v>0.78417209296408419</v>
      </c>
      <c r="FG343" s="67">
        <v>0.76700251505717498</v>
      </c>
      <c r="FH343" s="67">
        <v>0.76095091593421349</v>
      </c>
      <c r="FI343" s="67">
        <v>0.75298228643757159</v>
      </c>
      <c r="FJ343" s="67">
        <v>0.74640997507276696</v>
      </c>
      <c r="FK343" s="67">
        <v>0.74444759515994419</v>
      </c>
      <c r="FL343" s="67">
        <v>0.74400697853567055</v>
      </c>
      <c r="FM343" s="67">
        <v>0.74388970120290632</v>
      </c>
      <c r="FN343" s="67">
        <v>0.73659720919036997</v>
      </c>
      <c r="FO343" s="67">
        <v>0.73948049790777504</v>
      </c>
      <c r="FP343" s="67">
        <v>0.74476532719323174</v>
      </c>
      <c r="FQ343" s="67">
        <v>0.7447064108627498</v>
      </c>
      <c r="FR343" s="67">
        <v>0.76545686172301419</v>
      </c>
      <c r="FS343" s="67">
        <v>0.76796234802823327</v>
      </c>
      <c r="FT343" s="67">
        <v>0.78008197842445548</v>
      </c>
      <c r="FU343" s="67">
        <v>0.78685028652082889</v>
      </c>
      <c r="FV343" s="67">
        <v>0.7919278605482718</v>
      </c>
      <c r="FW343" s="67">
        <v>0.79079999999999995</v>
      </c>
      <c r="FX343" s="67">
        <v>0.79200000000000004</v>
      </c>
      <c r="FY343" s="67">
        <v>0.7843</v>
      </c>
      <c r="FZ343" s="67">
        <v>0.79469999999999996</v>
      </c>
      <c r="GA343" s="67">
        <v>0.79400000000000004</v>
      </c>
      <c r="GB343" s="67">
        <v>0.78059999999999996</v>
      </c>
      <c r="GC343" s="67">
        <v>0.76980000000000004</v>
      </c>
      <c r="GD343" s="67">
        <v>0.76</v>
      </c>
      <c r="GE343" s="67">
        <v>0.74280000000000002</v>
      </c>
      <c r="GF343" s="67">
        <v>0.74150000000000005</v>
      </c>
      <c r="GG343" s="67">
        <v>0.73599999999999999</v>
      </c>
      <c r="GH343" s="67">
        <v>0.72940000000000005</v>
      </c>
      <c r="GI343" s="67">
        <v>0.72829999999999995</v>
      </c>
      <c r="GJ343" s="67">
        <v>0.72760000000000002</v>
      </c>
      <c r="GK343" s="67">
        <v>0.7359</v>
      </c>
      <c r="GL343" s="67">
        <v>0.73839999999999995</v>
      </c>
      <c r="GM343" s="67">
        <v>0.73770000000000002</v>
      </c>
      <c r="GN343" s="67">
        <v>0.72770000000000001</v>
      </c>
      <c r="GO343" s="67">
        <v>0.72130000000000005</v>
      </c>
      <c r="GP343" s="67">
        <v>0.71809999999999996</v>
      </c>
      <c r="GQ343" s="67">
        <v>0.71579999999999999</v>
      </c>
      <c r="GR343" s="67">
        <v>0.7258</v>
      </c>
      <c r="GS343" s="67">
        <v>0.72809999999999997</v>
      </c>
      <c r="GT343" s="67">
        <v>0.73</v>
      </c>
      <c r="GU343" s="67">
        <v>0.72940000000000005</v>
      </c>
      <c r="GV343" s="67">
        <v>0.72050000000000003</v>
      </c>
      <c r="GW343" s="67">
        <v>0.71309999999999996</v>
      </c>
      <c r="GX343" s="67">
        <v>0.69969999999999999</v>
      </c>
      <c r="GY343" s="67">
        <v>0.68410000000000004</v>
      </c>
      <c r="GZ343" s="67">
        <v>0.67420000000000002</v>
      </c>
      <c r="HA343" s="67">
        <v>0.67010000000000003</v>
      </c>
      <c r="HB343" s="67">
        <v>0.68010000000000004</v>
      </c>
      <c r="HC343" s="67">
        <v>0.67930000000000001</v>
      </c>
      <c r="HD343" s="67">
        <v>0.60119999999999996</v>
      </c>
      <c r="HE343" s="67">
        <v>0.6089</v>
      </c>
      <c r="HF343" s="67">
        <v>0.61260000000000003</v>
      </c>
      <c r="HG343" s="67">
        <v>0.61260000000000003</v>
      </c>
      <c r="HH343" s="67">
        <v>0.61870000000000003</v>
      </c>
      <c r="HI343" s="67">
        <v>0.61260000000000003</v>
      </c>
      <c r="HJ343" s="67">
        <v>0.61870000000000003</v>
      </c>
      <c r="HK343" s="68"/>
      <c r="HL343" s="68"/>
      <c r="HM343" s="68"/>
      <c r="HN343" s="68"/>
      <c r="HO343" s="68"/>
      <c r="HP343" s="68"/>
      <c r="HQ343" s="69"/>
      <c r="HR343" s="69"/>
      <c r="HS343" s="69"/>
      <c r="HT343" s="69"/>
      <c r="HU343" s="69"/>
      <c r="HV343" s="69"/>
      <c r="HW343" s="69"/>
      <c r="HX343" s="69"/>
      <c r="HY343" s="69"/>
      <c r="HZ343" s="69"/>
      <c r="IA343" s="69"/>
      <c r="IB343" s="69"/>
      <c r="IC343" s="69"/>
      <c r="ID343" s="69"/>
      <c r="IE343" s="69"/>
      <c r="IF343" s="69"/>
      <c r="IG343" s="69"/>
      <c r="IH343" s="69"/>
      <c r="II343" s="69"/>
      <c r="IJ343" s="69"/>
      <c r="IK343" s="69"/>
      <c r="IL343" s="69"/>
      <c r="IM343" s="69"/>
      <c r="IN343" s="69"/>
      <c r="IO343" s="70"/>
      <c r="IP343" s="70"/>
      <c r="IQ343" s="70"/>
      <c r="IR343" s="70"/>
      <c r="IS343" s="70"/>
      <c r="IT343" s="70"/>
      <c r="IU343" s="70"/>
      <c r="IV343" s="70"/>
      <c r="IW343" s="70"/>
    </row>
    <row r="344" spans="1:257" s="19" customFormat="1" ht="18" customHeight="1" x14ac:dyDescent="0.2">
      <c r="A344" s="12">
        <v>29101</v>
      </c>
      <c r="B344" s="20"/>
      <c r="C344" s="60"/>
      <c r="D344" s="29"/>
      <c r="E344" s="95"/>
      <c r="F344" s="35"/>
      <c r="G344" s="36" t="s">
        <v>333</v>
      </c>
      <c r="H344" s="71">
        <v>1.6188698957811477E-2</v>
      </c>
      <c r="I344" s="71">
        <v>1.6156126020900354E-2</v>
      </c>
      <c r="J344" s="71">
        <v>1.609013013109228E-2</v>
      </c>
      <c r="K344" s="71">
        <v>1.6199642132421296E-2</v>
      </c>
      <c r="L344" s="71">
        <v>1.6311656772226887E-2</v>
      </c>
      <c r="M344" s="71">
        <v>1.6531402676946402E-2</v>
      </c>
      <c r="N344" s="71">
        <v>1.6704119971325062E-2</v>
      </c>
      <c r="O344" s="71">
        <v>1.6754703011621783E-2</v>
      </c>
      <c r="P344" s="71">
        <v>1.6865128911563776E-2</v>
      </c>
      <c r="Q344" s="71">
        <v>1.6823628606081657E-2</v>
      </c>
      <c r="R344" s="71">
        <v>1.6933511179429032E-2</v>
      </c>
      <c r="S344" s="71">
        <v>1.7154938298598328E-2</v>
      </c>
      <c r="T344" s="71">
        <v>1.7637341126993927E-2</v>
      </c>
      <c r="U344" s="71">
        <v>1.7747283943813343E-2</v>
      </c>
      <c r="V344" s="71">
        <v>1.7648692730795029E-2</v>
      </c>
      <c r="W344" s="71">
        <v>1.7489750847869991E-2</v>
      </c>
      <c r="X344" s="71">
        <v>1.7367495180259988E-2</v>
      </c>
      <c r="Y344" s="71">
        <v>1.7317153480303726E-2</v>
      </c>
      <c r="Z344" s="71">
        <v>1.8099988092872787E-2</v>
      </c>
      <c r="AA344" s="71">
        <v>1.8185382124394158E-2</v>
      </c>
      <c r="AB344" s="71">
        <v>1.828217525828213E-2</v>
      </c>
      <c r="AC344" s="71">
        <v>1.8442671727471271E-2</v>
      </c>
      <c r="AD344" s="71">
        <v>1.862128477279278E-2</v>
      </c>
      <c r="AE344" s="71">
        <v>1.8638937760109692E-2</v>
      </c>
      <c r="AF344" s="71">
        <v>1.8831340659922507E-2</v>
      </c>
      <c r="AG344" s="71">
        <v>1.8396994399930901E-2</v>
      </c>
      <c r="AH344" s="71">
        <v>1.7396083414321285E-2</v>
      </c>
      <c r="AI344" s="71">
        <v>1.737489736271473E-2</v>
      </c>
      <c r="AJ344" s="71">
        <v>1.7169589935635516E-2</v>
      </c>
      <c r="AK344" s="71">
        <v>1.7130981160839619E-2</v>
      </c>
      <c r="AL344" s="71">
        <v>1.7075357307110337E-2</v>
      </c>
      <c r="AM344" s="71">
        <v>1.6927850229948645E-2</v>
      </c>
      <c r="AN344" s="71">
        <v>1.6920539433743942E-2</v>
      </c>
      <c r="AO344" s="71">
        <v>1.6869915400125439E-2</v>
      </c>
      <c r="AP344" s="71">
        <v>1.6817301112965137E-2</v>
      </c>
      <c r="AQ344" s="71">
        <v>1.7121452463217265E-2</v>
      </c>
      <c r="AR344" s="71">
        <v>1.7273309845661333E-2</v>
      </c>
      <c r="AS344" s="71">
        <v>1.8281318837290526E-2</v>
      </c>
      <c r="AT344" s="71">
        <v>1.8144412609568231E-2</v>
      </c>
      <c r="AU344" s="71">
        <v>1.800060341340879E-2</v>
      </c>
      <c r="AV344" s="71">
        <v>1.752705862036091E-2</v>
      </c>
      <c r="AW344" s="71">
        <v>1.7715708314198487E-2</v>
      </c>
      <c r="AX344" s="71">
        <v>1.8153343872520076E-2</v>
      </c>
      <c r="AY344" s="71">
        <v>1.8498248654262625E-2</v>
      </c>
      <c r="AZ344" s="71">
        <v>1.9180314396672185E-2</v>
      </c>
      <c r="BA344" s="71">
        <v>1.9594636459256763E-2</v>
      </c>
      <c r="BB344" s="71">
        <v>2.0413204897912172E-2</v>
      </c>
      <c r="BC344" s="71">
        <v>2.0839847366068642E-2</v>
      </c>
      <c r="BD344" s="71">
        <v>2.0984270485447661E-2</v>
      </c>
      <c r="BE344" s="71">
        <v>2.1182069335547109E-2</v>
      </c>
      <c r="BF344" s="71">
        <v>2.1368498226115425E-2</v>
      </c>
      <c r="BG344" s="71">
        <v>2.1228098602429066E-2</v>
      </c>
      <c r="BH344" s="71">
        <v>2.1287161479771832E-2</v>
      </c>
      <c r="BI344" s="71">
        <v>2.1176691059333647E-2</v>
      </c>
      <c r="BJ344" s="71">
        <v>2.1829759952014173E-2</v>
      </c>
      <c r="BK344" s="71">
        <v>2.2198857036634632E-2</v>
      </c>
      <c r="BL344" s="71">
        <v>2.2541340405450968E-2</v>
      </c>
      <c r="BM344" s="71">
        <v>2.2585504508052755E-2</v>
      </c>
      <c r="BN344" s="71">
        <v>2.2843933500257232E-2</v>
      </c>
      <c r="BO344" s="71">
        <v>2.3019806485196623E-2</v>
      </c>
      <c r="BP344" s="71">
        <v>2.308852151560406E-2</v>
      </c>
      <c r="BQ344" s="71">
        <v>2.3223837942815382E-2</v>
      </c>
      <c r="BR344" s="71">
        <v>2.3435436964319649E-2</v>
      </c>
      <c r="BS344" s="71">
        <v>2.3668321036504809E-2</v>
      </c>
      <c r="BT344" s="71">
        <v>2.2831208698616396E-2</v>
      </c>
      <c r="BU344" s="71">
        <v>2.3347300708555032E-2</v>
      </c>
      <c r="BV344" s="71">
        <v>2.376601382971711E-2</v>
      </c>
      <c r="BW344" s="71">
        <v>2.3684842246229736E-2</v>
      </c>
      <c r="BX344" s="71">
        <v>2.3842455748467991E-2</v>
      </c>
      <c r="BY344" s="71">
        <v>2.4238538198469387E-2</v>
      </c>
      <c r="BZ344" s="71">
        <v>2.444500540558622E-2</v>
      </c>
      <c r="CA344" s="71">
        <v>2.4268471843089924E-2</v>
      </c>
      <c r="CB344" s="71">
        <v>2.476429210331817E-2</v>
      </c>
      <c r="CC344" s="71">
        <v>2.4246271962546535E-2</v>
      </c>
      <c r="CD344" s="71">
        <v>2.4267384843578842E-2</v>
      </c>
      <c r="CE344" s="71">
        <v>2.4621310329900087E-2</v>
      </c>
      <c r="CF344" s="71">
        <v>2.514120314255178E-2</v>
      </c>
      <c r="CG344" s="71">
        <v>2.5705330619662365E-2</v>
      </c>
      <c r="CH344" s="71">
        <v>2.6387461644810966E-2</v>
      </c>
      <c r="CI344" s="71">
        <v>2.6683002742839655E-2</v>
      </c>
      <c r="CJ344" s="71">
        <v>2.7793988554369538E-2</v>
      </c>
      <c r="CK344" s="71">
        <v>2.725874156248774E-2</v>
      </c>
      <c r="CL344" s="71">
        <v>2.8846035180911632E-2</v>
      </c>
      <c r="CM344" s="71">
        <v>2.9682701089220893E-2</v>
      </c>
      <c r="CN344" s="71">
        <v>3.048947292715376E-2</v>
      </c>
      <c r="CO344" s="71">
        <v>3.0706294461568764E-2</v>
      </c>
      <c r="CP344" s="71">
        <v>3.134759385271102E-2</v>
      </c>
      <c r="CQ344" s="71">
        <v>3.1478339461848248E-2</v>
      </c>
      <c r="CR344" s="71">
        <v>3.0830116352188151E-2</v>
      </c>
      <c r="CS344" s="71">
        <v>2.8695106989439372E-2</v>
      </c>
      <c r="CT344" s="71">
        <v>2.7993817212259877E-2</v>
      </c>
      <c r="CU344" s="71">
        <v>2.8100355586202327E-2</v>
      </c>
      <c r="CV344" s="71">
        <v>2.9171733732105815E-2</v>
      </c>
      <c r="CW344" s="71">
        <v>2.9759157743710893E-2</v>
      </c>
      <c r="CX344" s="71">
        <v>2.976154521402365E-2</v>
      </c>
      <c r="CY344" s="71">
        <v>2.9804798773824519E-2</v>
      </c>
      <c r="CZ344" s="71">
        <v>3.0239989833134515E-2</v>
      </c>
      <c r="DA344" s="71">
        <v>3.1289585878701287E-2</v>
      </c>
      <c r="DB344" s="71">
        <v>3.1327484200469331E-2</v>
      </c>
      <c r="DC344" s="71">
        <v>3.1654785909154437E-2</v>
      </c>
      <c r="DD344" s="71">
        <v>3.2154425801928121E-2</v>
      </c>
      <c r="DE344" s="71">
        <v>3.2021454738276139E-2</v>
      </c>
      <c r="DF344" s="71">
        <v>3.2239492561315461E-2</v>
      </c>
      <c r="DG344" s="71">
        <v>3.1377527616301901E-2</v>
      </c>
      <c r="DH344" s="71">
        <v>3.1930222933561583E-2</v>
      </c>
      <c r="DI344" s="71">
        <v>3.1866946410040092E-2</v>
      </c>
      <c r="DJ344" s="71">
        <v>3.2142401690247041E-2</v>
      </c>
      <c r="DK344" s="71">
        <v>3.2231930344106603E-2</v>
      </c>
      <c r="DL344" s="71">
        <v>3.2014571589952169E-2</v>
      </c>
      <c r="DM344" s="71">
        <v>3.2011882246430694E-2</v>
      </c>
      <c r="DN344" s="71">
        <v>3.1548433214797861E-2</v>
      </c>
      <c r="DO344" s="71">
        <v>3.193749824932117E-2</v>
      </c>
      <c r="DP344" s="71">
        <v>3.0720605396221557E-2</v>
      </c>
      <c r="DQ344" s="71">
        <v>3.0759316054652788E-2</v>
      </c>
      <c r="DR344" s="71">
        <v>3.0800428759705328E-2</v>
      </c>
      <c r="DS344" s="71">
        <v>3.0488369962555471E-2</v>
      </c>
      <c r="DT344" s="71">
        <v>3.0338562274875001E-2</v>
      </c>
      <c r="DU344" s="71">
        <v>3.0398765706287342E-2</v>
      </c>
      <c r="DV344" s="71">
        <v>3.0937946236814163E-2</v>
      </c>
      <c r="DW344" s="71">
        <v>3.080083010585909E-2</v>
      </c>
      <c r="DX344" s="71">
        <v>3.0976312671524061E-2</v>
      </c>
      <c r="DY344" s="71">
        <v>3.0905370428806138E-2</v>
      </c>
      <c r="DZ344" s="71">
        <v>3.0526099045618298E-2</v>
      </c>
      <c r="EA344" s="71">
        <v>3.0442303337263155E-2</v>
      </c>
      <c r="EB344" s="71">
        <v>3.0549050487240836E-2</v>
      </c>
      <c r="EC344" s="71">
        <v>3.0687145791458682E-2</v>
      </c>
      <c r="ED344" s="71">
        <v>3.0607536183849551E-2</v>
      </c>
      <c r="EE344" s="71">
        <v>3.1456739282999469E-2</v>
      </c>
      <c r="EF344" s="71">
        <v>3.1236031902385542E-2</v>
      </c>
      <c r="EG344" s="71">
        <v>3.172707457002294E-2</v>
      </c>
      <c r="EH344" s="71">
        <v>3.1714803676343863E-2</v>
      </c>
      <c r="EI344" s="71">
        <v>3.168926148376728E-2</v>
      </c>
      <c r="EJ344" s="71">
        <v>3.1823160305871789E-2</v>
      </c>
      <c r="EK344" s="71">
        <v>3.1833679921226404E-2</v>
      </c>
      <c r="EL344" s="71">
        <v>3.1841504585912866E-2</v>
      </c>
      <c r="EM344" s="71">
        <v>3.1890322186412919E-2</v>
      </c>
      <c r="EN344" s="71">
        <v>3.1811191698902348E-2</v>
      </c>
      <c r="EO344" s="71">
        <v>3.1791449677962838E-2</v>
      </c>
      <c r="EP344" s="71">
        <v>3.1797009423000254E-2</v>
      </c>
      <c r="EQ344" s="71">
        <v>3.2382760446041013E-2</v>
      </c>
      <c r="ER344" s="71">
        <v>3.2709890214707708E-2</v>
      </c>
      <c r="ES344" s="71">
        <v>3.3110773257153024E-2</v>
      </c>
      <c r="ET344" s="71">
        <v>3.3396590661644562E-2</v>
      </c>
      <c r="EU344" s="71">
        <v>3.3752034976946371E-2</v>
      </c>
      <c r="EV344" s="71">
        <v>3.4058417619787722E-2</v>
      </c>
      <c r="EW344" s="71">
        <v>3.4149468651118481E-2</v>
      </c>
      <c r="EX344" s="71">
        <v>3.4494266180943006E-2</v>
      </c>
      <c r="EY344" s="71">
        <v>3.497380751048685E-2</v>
      </c>
      <c r="EZ344" s="71">
        <v>3.5566591985272539E-2</v>
      </c>
      <c r="FA344" s="71">
        <v>3.5617593104497143E-2</v>
      </c>
      <c r="FB344" s="71">
        <v>3.6142829350984805E-2</v>
      </c>
      <c r="FC344" s="71">
        <v>3.5939002108571448E-2</v>
      </c>
      <c r="FD344" s="71">
        <v>3.6117319697295223E-2</v>
      </c>
      <c r="FE344" s="71">
        <v>3.6499526952091035E-2</v>
      </c>
      <c r="FF344" s="71">
        <v>3.6230145006780609E-2</v>
      </c>
      <c r="FG344" s="71">
        <v>3.5536647011886038E-2</v>
      </c>
      <c r="FH344" s="71">
        <v>3.3585457556162372E-2</v>
      </c>
      <c r="FI344" s="71">
        <v>3.2538888196706237E-2</v>
      </c>
      <c r="FJ344" s="71">
        <v>3.2186850828817025E-2</v>
      </c>
      <c r="FK344" s="71">
        <v>3.198354693930399E-2</v>
      </c>
      <c r="FL344" s="71">
        <v>3.1951416580453695E-2</v>
      </c>
      <c r="FM344" s="71">
        <v>3.1284932332084792E-2</v>
      </c>
      <c r="FN344" s="71">
        <v>3.1092334468986491E-2</v>
      </c>
      <c r="FO344" s="71">
        <v>3.1033156339093051E-2</v>
      </c>
      <c r="FP344" s="71">
        <v>3.0966122192320988E-2</v>
      </c>
      <c r="FQ344" s="71">
        <v>3.1130978702409783E-2</v>
      </c>
      <c r="FR344" s="71">
        <v>3.2030029399893696E-2</v>
      </c>
      <c r="FS344" s="71">
        <v>3.2498848403062185E-2</v>
      </c>
      <c r="FT344" s="71">
        <v>3.3111650342144187E-2</v>
      </c>
      <c r="FU344" s="71">
        <v>3.3199131304227365E-2</v>
      </c>
      <c r="FV344" s="37">
        <v>3.3455452920143035E-2</v>
      </c>
      <c r="FW344" s="71">
        <v>3.3300000000000003E-2</v>
      </c>
      <c r="FX344" s="71">
        <v>3.3500000000000002E-2</v>
      </c>
      <c r="FY344" s="71">
        <v>3.2800000000000003E-2</v>
      </c>
      <c r="FZ344" s="71">
        <v>3.27E-2</v>
      </c>
      <c r="GA344" s="71">
        <v>3.2599999999999997E-2</v>
      </c>
      <c r="GB344" s="71">
        <v>3.2500000000000001E-2</v>
      </c>
      <c r="GC344" s="71">
        <v>3.2000000000000001E-2</v>
      </c>
      <c r="GD344" s="71">
        <v>3.1699999999999999E-2</v>
      </c>
      <c r="GE344" s="71">
        <v>3.1300000000000001E-2</v>
      </c>
      <c r="GF344" s="71">
        <v>3.15E-2</v>
      </c>
      <c r="GG344" s="71">
        <v>3.1199999999999999E-2</v>
      </c>
      <c r="GH344" s="71">
        <v>3.0800000000000001E-2</v>
      </c>
      <c r="GI344" s="71">
        <v>3.1E-2</v>
      </c>
      <c r="GJ344" s="71">
        <v>3.09E-2</v>
      </c>
      <c r="GK344" s="71">
        <v>3.1199999999999999E-2</v>
      </c>
      <c r="GL344" s="71">
        <v>3.15E-2</v>
      </c>
      <c r="GM344" s="71">
        <v>3.1699999999999999E-2</v>
      </c>
      <c r="GN344" s="71">
        <v>3.15E-2</v>
      </c>
      <c r="GO344" s="71">
        <v>3.1199999999999999E-2</v>
      </c>
      <c r="GP344" s="71">
        <v>3.1099999999999999E-2</v>
      </c>
      <c r="GQ344" s="71">
        <v>3.1E-2</v>
      </c>
      <c r="GR344" s="71">
        <v>3.1300000000000001E-2</v>
      </c>
      <c r="GS344" s="71">
        <v>3.1300000000000001E-2</v>
      </c>
      <c r="GT344" s="71">
        <v>3.1600000000000003E-2</v>
      </c>
      <c r="GU344" s="71">
        <v>3.1399999999999997E-2</v>
      </c>
      <c r="GV344" s="71">
        <v>3.1E-2</v>
      </c>
      <c r="GW344" s="71">
        <v>3.0700000000000002E-2</v>
      </c>
      <c r="GX344" s="71">
        <v>3.0700000000000002E-2</v>
      </c>
      <c r="GY344" s="71">
        <v>3.0099999999999998E-2</v>
      </c>
      <c r="GZ344" s="71">
        <v>3.0200000000000001E-2</v>
      </c>
      <c r="HA344" s="71">
        <v>2.9899999999999999E-2</v>
      </c>
      <c r="HB344" s="71">
        <v>3.0099999999999998E-2</v>
      </c>
      <c r="HC344" s="71">
        <v>3.0099999999999998E-2</v>
      </c>
      <c r="HD344" s="71">
        <v>1.9800000000000002E-2</v>
      </c>
      <c r="HE344" s="71">
        <v>1.9800000000000002E-2</v>
      </c>
      <c r="HF344" s="71">
        <v>1.9800000000000002E-2</v>
      </c>
      <c r="HG344" s="71">
        <v>2.01E-2</v>
      </c>
      <c r="HH344" s="71">
        <v>2.0500000000000001E-2</v>
      </c>
      <c r="HI344" s="71">
        <v>2.01E-2</v>
      </c>
      <c r="HJ344" s="71">
        <v>2.0500000000000001E-2</v>
      </c>
      <c r="HK344" s="40"/>
      <c r="HL344" s="40"/>
      <c r="HM344" s="40"/>
      <c r="HN344" s="40"/>
      <c r="HO344" s="40"/>
      <c r="HP344" s="40"/>
      <c r="HQ344" s="41"/>
      <c r="HR344" s="41"/>
      <c r="HS344" s="41"/>
      <c r="HT344" s="41"/>
      <c r="HU344" s="41"/>
      <c r="HV344" s="41"/>
      <c r="HW344" s="41"/>
      <c r="HX344" s="41"/>
      <c r="HY344" s="41"/>
      <c r="HZ344" s="41"/>
      <c r="IA344" s="41"/>
      <c r="IB344" s="41"/>
      <c r="IC344" s="41"/>
      <c r="ID344" s="41"/>
      <c r="IE344" s="41"/>
      <c r="IF344" s="41"/>
      <c r="IG344" s="41"/>
      <c r="IH344" s="41"/>
      <c r="II344" s="41"/>
      <c r="IJ344" s="41"/>
      <c r="IK344" s="41"/>
      <c r="IL344" s="41"/>
      <c r="IM344" s="41"/>
      <c r="IN344" s="41"/>
      <c r="IO344" s="42"/>
      <c r="IP344" s="42"/>
      <c r="IQ344" s="42"/>
      <c r="IR344" s="42"/>
      <c r="IS344" s="42"/>
      <c r="IT344" s="42"/>
      <c r="IU344" s="42"/>
      <c r="IV344" s="42"/>
      <c r="IW344" s="42"/>
    </row>
    <row r="345" spans="1:257" s="19" customFormat="1" ht="18" customHeight="1" x14ac:dyDescent="0.2">
      <c r="A345" s="12">
        <v>29102</v>
      </c>
      <c r="B345" s="20"/>
      <c r="C345" s="60"/>
      <c r="D345" s="29"/>
      <c r="E345" s="95"/>
      <c r="F345" s="35"/>
      <c r="G345" s="36" t="s">
        <v>334</v>
      </c>
      <c r="H345" s="71">
        <v>3.3579744783255296E-2</v>
      </c>
      <c r="I345" s="71">
        <v>3.3699267925627788E-2</v>
      </c>
      <c r="J345" s="71">
        <v>3.3311772057522407E-2</v>
      </c>
      <c r="K345" s="71">
        <v>3.3880692302847071E-2</v>
      </c>
      <c r="L345" s="71">
        <v>3.4026496090989733E-2</v>
      </c>
      <c r="M345" s="71">
        <v>3.4474548803707081E-2</v>
      </c>
      <c r="N345" s="71">
        <v>3.4698591693109529E-2</v>
      </c>
      <c r="O345" s="71">
        <v>3.4845354545226186E-2</v>
      </c>
      <c r="P345" s="71">
        <v>3.5124175247703157E-2</v>
      </c>
      <c r="Q345" s="71">
        <v>3.5142606166804917E-2</v>
      </c>
      <c r="R345" s="71">
        <v>3.5231213247155918E-2</v>
      </c>
      <c r="S345" s="71">
        <v>3.6169341315617401E-2</v>
      </c>
      <c r="T345" s="71">
        <v>3.7021429395793115E-2</v>
      </c>
      <c r="U345" s="71">
        <v>3.7163012193133026E-2</v>
      </c>
      <c r="V345" s="71">
        <v>3.7402264651501767E-2</v>
      </c>
      <c r="W345" s="71">
        <v>3.720880405581492E-2</v>
      </c>
      <c r="X345" s="71">
        <v>3.839225852323537E-2</v>
      </c>
      <c r="Y345" s="71">
        <v>3.8277146392555701E-2</v>
      </c>
      <c r="Z345" s="71">
        <v>3.8561390353562194E-2</v>
      </c>
      <c r="AA345" s="71">
        <v>3.8805407998050323E-2</v>
      </c>
      <c r="AB345" s="71">
        <v>3.9008052044432702E-2</v>
      </c>
      <c r="AC345" s="71">
        <v>3.9057566125350163E-2</v>
      </c>
      <c r="AD345" s="71">
        <v>3.9364972743356069E-2</v>
      </c>
      <c r="AE345" s="71">
        <v>3.8697987386846724E-2</v>
      </c>
      <c r="AF345" s="71">
        <v>3.9148345327935319E-2</v>
      </c>
      <c r="AG345" s="71">
        <v>3.885481337902217E-2</v>
      </c>
      <c r="AH345" s="71">
        <v>3.8340654007869256E-2</v>
      </c>
      <c r="AI345" s="71">
        <v>3.8309284045957716E-2</v>
      </c>
      <c r="AJ345" s="71">
        <v>3.7943880034667733E-2</v>
      </c>
      <c r="AK345" s="71">
        <v>3.7494856588127422E-2</v>
      </c>
      <c r="AL345" s="71">
        <v>3.7365638628691411E-2</v>
      </c>
      <c r="AM345" s="71">
        <v>3.7091070443022303E-2</v>
      </c>
      <c r="AN345" s="71">
        <v>3.7513964949652749E-2</v>
      </c>
      <c r="AO345" s="71">
        <v>3.7375565193590247E-2</v>
      </c>
      <c r="AP345" s="71">
        <v>3.7563259810175109E-2</v>
      </c>
      <c r="AQ345" s="71">
        <v>3.7415727156387087E-2</v>
      </c>
      <c r="AR345" s="71">
        <v>3.7274200671167899E-2</v>
      </c>
      <c r="AS345" s="71">
        <v>3.8359967512144613E-2</v>
      </c>
      <c r="AT345" s="71">
        <v>3.9010631032071988E-2</v>
      </c>
      <c r="AU345" s="71">
        <v>3.8298613846015718E-2</v>
      </c>
      <c r="AV345" s="71">
        <v>3.8517104517377387E-2</v>
      </c>
      <c r="AW345" s="71">
        <v>3.9348774221812863E-2</v>
      </c>
      <c r="AX345" s="71">
        <v>3.9901847401811817E-2</v>
      </c>
      <c r="AY345" s="71">
        <v>3.942075794461164E-2</v>
      </c>
      <c r="AZ345" s="71">
        <v>4.0502729332533183E-2</v>
      </c>
      <c r="BA345" s="71">
        <v>4.1017234825217047E-2</v>
      </c>
      <c r="BB345" s="71">
        <v>4.2590676020174217E-2</v>
      </c>
      <c r="BC345" s="71">
        <v>4.3181952673457313E-2</v>
      </c>
      <c r="BD345" s="71">
        <v>4.2435197549695769E-2</v>
      </c>
      <c r="BE345" s="71">
        <v>4.2423724994091555E-2</v>
      </c>
      <c r="BF345" s="71">
        <v>4.2686112218656404E-2</v>
      </c>
      <c r="BG345" s="71">
        <v>4.1659579808806677E-2</v>
      </c>
      <c r="BH345" s="71">
        <v>4.1505702073735981E-2</v>
      </c>
      <c r="BI345" s="71">
        <v>4.146662099660408E-2</v>
      </c>
      <c r="BJ345" s="71">
        <v>4.2532748176436569E-2</v>
      </c>
      <c r="BK345" s="71">
        <v>4.3411539754113791E-2</v>
      </c>
      <c r="BL345" s="71">
        <v>4.4019664290888952E-2</v>
      </c>
      <c r="BM345" s="71">
        <v>4.4299665775302879E-2</v>
      </c>
      <c r="BN345" s="71">
        <v>4.3413581153222518E-2</v>
      </c>
      <c r="BO345" s="71">
        <v>4.3747817641182865E-2</v>
      </c>
      <c r="BP345" s="71">
        <v>4.3405288952949761E-2</v>
      </c>
      <c r="BQ345" s="71">
        <v>4.2849815688164927E-2</v>
      </c>
      <c r="BR345" s="71">
        <v>4.280787308104872E-2</v>
      </c>
      <c r="BS345" s="71">
        <v>4.2958332792487619E-2</v>
      </c>
      <c r="BT345" s="71">
        <v>4.2561702819882613E-2</v>
      </c>
      <c r="BU345" s="71">
        <v>4.3419589186203068E-2</v>
      </c>
      <c r="BV345" s="71">
        <v>4.3523664195197001E-2</v>
      </c>
      <c r="BW345" s="71">
        <v>4.3491564461020031E-2</v>
      </c>
      <c r="BX345" s="71">
        <v>4.3083038841230846E-2</v>
      </c>
      <c r="BY345" s="71">
        <v>4.372878913592846E-2</v>
      </c>
      <c r="BZ345" s="71">
        <v>4.4070427685838978E-2</v>
      </c>
      <c r="CA345" s="71">
        <v>4.3616953404789119E-2</v>
      </c>
      <c r="CB345" s="71">
        <v>4.4200280314911487E-2</v>
      </c>
      <c r="CC345" s="71">
        <v>4.4046555424788102E-2</v>
      </c>
      <c r="CD345" s="71">
        <v>4.4089318693604725E-2</v>
      </c>
      <c r="CE345" s="71">
        <v>4.4852631508091129E-2</v>
      </c>
      <c r="CF345" s="71">
        <v>4.5420492513589421E-2</v>
      </c>
      <c r="CG345" s="71">
        <v>4.6439654075012236E-2</v>
      </c>
      <c r="CH345" s="71">
        <v>4.650019771743269E-2</v>
      </c>
      <c r="CI345" s="71">
        <v>4.6406021481199933E-2</v>
      </c>
      <c r="CJ345" s="71">
        <v>4.6492453591890574E-2</v>
      </c>
      <c r="CK345" s="71">
        <v>4.7767562213038024E-2</v>
      </c>
      <c r="CL345" s="71">
        <v>4.8819811449719294E-2</v>
      </c>
      <c r="CM345" s="71">
        <v>4.886751702360384E-2</v>
      </c>
      <c r="CN345" s="71">
        <v>4.9313026414917922E-2</v>
      </c>
      <c r="CO345" s="71">
        <v>4.9727342731569361E-2</v>
      </c>
      <c r="CP345" s="71">
        <v>5.0400565461246501E-2</v>
      </c>
      <c r="CQ345" s="71">
        <v>5.0239009183529665E-2</v>
      </c>
      <c r="CR345" s="71">
        <v>4.8320194207738421E-2</v>
      </c>
      <c r="CS345" s="71">
        <v>4.6832634065980948E-2</v>
      </c>
      <c r="CT345" s="71">
        <v>4.6349427693903898E-2</v>
      </c>
      <c r="CU345" s="71">
        <v>4.6345077722132408E-2</v>
      </c>
      <c r="CV345" s="71">
        <v>4.7244316958947263E-2</v>
      </c>
      <c r="CW345" s="71">
        <v>4.7069709151687157E-2</v>
      </c>
      <c r="CX345" s="71">
        <v>4.7082901965742475E-2</v>
      </c>
      <c r="CY345" s="71">
        <v>4.7184122074544491E-2</v>
      </c>
      <c r="CZ345" s="71">
        <v>4.7734630885723051E-2</v>
      </c>
      <c r="DA345" s="71">
        <v>4.7676465478807238E-2</v>
      </c>
      <c r="DB345" s="71">
        <v>4.6964156398532506E-2</v>
      </c>
      <c r="DC345" s="71">
        <v>4.6975719389147221E-2</v>
      </c>
      <c r="DD345" s="71">
        <v>4.7319699781762765E-2</v>
      </c>
      <c r="DE345" s="71">
        <v>4.7239559755822655E-2</v>
      </c>
      <c r="DF345" s="71">
        <v>4.9232932877115568E-2</v>
      </c>
      <c r="DG345" s="71">
        <v>4.8522755697005052E-2</v>
      </c>
      <c r="DH345" s="71">
        <v>4.8364882109445485E-2</v>
      </c>
      <c r="DI345" s="71">
        <v>4.7854935030449915E-2</v>
      </c>
      <c r="DJ345" s="71">
        <v>4.7105093371284566E-2</v>
      </c>
      <c r="DK345" s="71">
        <v>4.6722352856533839E-2</v>
      </c>
      <c r="DL345" s="71">
        <v>4.6264782100454017E-2</v>
      </c>
      <c r="DM345" s="71">
        <v>4.5518937012746952E-2</v>
      </c>
      <c r="DN345" s="71">
        <v>4.5390356949403306E-2</v>
      </c>
      <c r="DO345" s="71">
        <v>4.6079146478072375E-2</v>
      </c>
      <c r="DP345" s="71">
        <v>4.5342302574694557E-2</v>
      </c>
      <c r="DQ345" s="71">
        <v>4.4530115817269324E-2</v>
      </c>
      <c r="DR345" s="71">
        <v>4.4037496011431337E-2</v>
      </c>
      <c r="DS345" s="71">
        <v>4.3513000638390815E-2</v>
      </c>
      <c r="DT345" s="71">
        <v>4.310951325299691E-2</v>
      </c>
      <c r="DU345" s="71">
        <v>4.3519313959475461E-2</v>
      </c>
      <c r="DV345" s="71">
        <v>4.3728770472338911E-2</v>
      </c>
      <c r="DW345" s="71">
        <v>4.359577484960693E-2</v>
      </c>
      <c r="DX345" s="71">
        <v>4.3892436147596074E-2</v>
      </c>
      <c r="DY345" s="71">
        <v>4.3879672622618403E-2</v>
      </c>
      <c r="DZ345" s="71">
        <v>4.3854275340057314E-2</v>
      </c>
      <c r="EA345" s="71">
        <v>4.3429883916411401E-2</v>
      </c>
      <c r="EB345" s="71">
        <v>4.3603974522591474E-2</v>
      </c>
      <c r="EC345" s="71">
        <v>4.3879549211096255E-2</v>
      </c>
      <c r="ED345" s="71">
        <v>4.3718021470899517E-2</v>
      </c>
      <c r="EE345" s="71">
        <v>4.4000437278767825E-2</v>
      </c>
      <c r="EF345" s="71">
        <v>4.3860648598723122E-2</v>
      </c>
      <c r="EG345" s="71">
        <v>4.4630490072456772E-2</v>
      </c>
      <c r="EH345" s="71">
        <v>4.4679961591325153E-2</v>
      </c>
      <c r="EI345" s="71">
        <v>4.4439555676588152E-2</v>
      </c>
      <c r="EJ345" s="71">
        <v>4.444953107182547E-2</v>
      </c>
      <c r="EK345" s="71">
        <v>4.4858983575871925E-2</v>
      </c>
      <c r="EL345" s="71">
        <v>4.4838622802206338E-2</v>
      </c>
      <c r="EM345" s="71">
        <v>4.4322312329197172E-2</v>
      </c>
      <c r="EN345" s="71">
        <v>4.4097679974663392E-2</v>
      </c>
      <c r="EO345" s="71">
        <v>4.4030685344078085E-2</v>
      </c>
      <c r="EP345" s="71">
        <v>4.4020856048480217E-2</v>
      </c>
      <c r="EQ345" s="71">
        <v>4.4652891786506402E-2</v>
      </c>
      <c r="ER345" s="71">
        <v>4.5126510301231444E-2</v>
      </c>
      <c r="ES345" s="71">
        <v>4.5437997626639262E-2</v>
      </c>
      <c r="ET345" s="71">
        <v>4.5524660329841087E-2</v>
      </c>
      <c r="EU345" s="71">
        <v>4.5967855548564113E-2</v>
      </c>
      <c r="EV345" s="71">
        <v>4.6375849750805623E-2</v>
      </c>
      <c r="EW345" s="71">
        <v>4.5821602398474631E-2</v>
      </c>
      <c r="EX345" s="71">
        <v>4.6182424812303238E-2</v>
      </c>
      <c r="EY345" s="71">
        <v>4.6838502951436961E-2</v>
      </c>
      <c r="EZ345" s="71">
        <v>4.5693992231132935E-2</v>
      </c>
      <c r="FA345" s="71">
        <v>4.5990830479014318E-2</v>
      </c>
      <c r="FB345" s="71">
        <v>4.1679160492216913E-2</v>
      </c>
      <c r="FC345" s="71">
        <v>4.1584824127394546E-2</v>
      </c>
      <c r="FD345" s="71">
        <v>4.1162252441175891E-2</v>
      </c>
      <c r="FE345" s="71">
        <v>4.1809996118973562E-2</v>
      </c>
      <c r="FF345" s="71">
        <v>4.2103678508275677E-2</v>
      </c>
      <c r="FG345" s="71">
        <v>4.1392737317509316E-2</v>
      </c>
      <c r="FH345" s="71">
        <v>4.1193371591963159E-2</v>
      </c>
      <c r="FI345" s="71">
        <v>4.0935409135129823E-2</v>
      </c>
      <c r="FJ345" s="71">
        <v>4.0524924054057138E-2</v>
      </c>
      <c r="FK345" s="71">
        <v>4.0216604212855771E-2</v>
      </c>
      <c r="FL345" s="71">
        <v>3.9295197672424599E-2</v>
      </c>
      <c r="FM345" s="71">
        <v>3.9491434363925396E-2</v>
      </c>
      <c r="FN345" s="71">
        <v>3.8475044162544603E-2</v>
      </c>
      <c r="FO345" s="71">
        <v>3.8355732322592963E-2</v>
      </c>
      <c r="FP345" s="71">
        <v>3.8594373013780985E-2</v>
      </c>
      <c r="FQ345" s="71">
        <v>3.8761040735613844E-2</v>
      </c>
      <c r="FR345" s="71">
        <v>3.9864492513574303E-2</v>
      </c>
      <c r="FS345" s="71">
        <v>3.9717258951305776E-2</v>
      </c>
      <c r="FT345" s="71">
        <v>4.0466172051195459E-2</v>
      </c>
      <c r="FU345" s="71">
        <v>4.0974757183799629E-2</v>
      </c>
      <c r="FV345" s="37">
        <v>4.1249821215733021E-2</v>
      </c>
      <c r="FW345" s="71">
        <v>4.0800000000000003E-2</v>
      </c>
      <c r="FX345" s="71">
        <v>4.1200000000000001E-2</v>
      </c>
      <c r="FY345" s="71">
        <v>4.1300000000000003E-2</v>
      </c>
      <c r="FZ345" s="71">
        <v>4.2099999999999999E-2</v>
      </c>
      <c r="GA345" s="71">
        <v>4.2000000000000003E-2</v>
      </c>
      <c r="GB345" s="71">
        <v>4.1300000000000003E-2</v>
      </c>
      <c r="GC345" s="71">
        <v>4.07E-2</v>
      </c>
      <c r="GD345" s="71">
        <v>4.02E-2</v>
      </c>
      <c r="GE345" s="71">
        <v>3.9399999999999998E-2</v>
      </c>
      <c r="GF345" s="71">
        <v>3.9300000000000002E-2</v>
      </c>
      <c r="GG345" s="71">
        <v>3.8899999999999997E-2</v>
      </c>
      <c r="GH345" s="71">
        <v>3.8399999999999997E-2</v>
      </c>
      <c r="GI345" s="71">
        <v>3.8199999999999998E-2</v>
      </c>
      <c r="GJ345" s="71">
        <v>3.8100000000000002E-2</v>
      </c>
      <c r="GK345" s="71">
        <v>3.8300000000000001E-2</v>
      </c>
      <c r="GL345" s="71">
        <v>3.8399999999999997E-2</v>
      </c>
      <c r="GM345" s="71">
        <v>3.85E-2</v>
      </c>
      <c r="GN345" s="71">
        <v>3.8800000000000001E-2</v>
      </c>
      <c r="GO345" s="71">
        <v>3.8399999999999997E-2</v>
      </c>
      <c r="GP345" s="71">
        <v>3.8199999999999998E-2</v>
      </c>
      <c r="GQ345" s="71">
        <v>3.8100000000000002E-2</v>
      </c>
      <c r="GR345" s="71">
        <v>3.8300000000000001E-2</v>
      </c>
      <c r="GS345" s="71">
        <v>3.8300000000000001E-2</v>
      </c>
      <c r="GT345" s="71">
        <v>3.8300000000000001E-2</v>
      </c>
      <c r="GU345" s="71">
        <v>3.9100000000000003E-2</v>
      </c>
      <c r="GV345" s="71">
        <v>3.8600000000000002E-2</v>
      </c>
      <c r="GW345" s="71">
        <v>3.8300000000000001E-2</v>
      </c>
      <c r="GX345" s="71">
        <v>3.7999999999999999E-2</v>
      </c>
      <c r="GY345" s="71">
        <v>3.7199999999999997E-2</v>
      </c>
      <c r="GZ345" s="71">
        <v>3.6600000000000001E-2</v>
      </c>
      <c r="HA345" s="71">
        <v>3.6499999999999998E-2</v>
      </c>
      <c r="HB345" s="71">
        <v>3.6700000000000003E-2</v>
      </c>
      <c r="HC345" s="71">
        <v>3.6600000000000001E-2</v>
      </c>
      <c r="HD345" s="71">
        <v>4.5199999999999997E-2</v>
      </c>
      <c r="HE345" s="71">
        <v>4.5199999999999997E-2</v>
      </c>
      <c r="HF345" s="71">
        <v>4.5900000000000003E-2</v>
      </c>
      <c r="HG345" s="71">
        <v>4.58E-2</v>
      </c>
      <c r="HH345" s="71">
        <v>4.6399999999999997E-2</v>
      </c>
      <c r="HI345" s="71">
        <v>4.58E-2</v>
      </c>
      <c r="HJ345" s="71">
        <v>4.6399999999999997E-2</v>
      </c>
      <c r="HK345" s="40"/>
      <c r="HL345" s="40"/>
      <c r="HM345" s="40"/>
      <c r="HN345" s="40"/>
      <c r="HO345" s="40"/>
      <c r="HP345" s="40"/>
      <c r="HQ345" s="41"/>
      <c r="HR345" s="41"/>
      <c r="HS345" s="41"/>
      <c r="HT345" s="41"/>
      <c r="HU345" s="41"/>
      <c r="HV345" s="41"/>
      <c r="HW345" s="41"/>
      <c r="HX345" s="41"/>
      <c r="HY345" s="41"/>
      <c r="HZ345" s="41"/>
      <c r="IA345" s="41"/>
      <c r="IB345" s="41"/>
      <c r="IC345" s="41"/>
      <c r="ID345" s="41"/>
      <c r="IE345" s="41"/>
      <c r="IF345" s="41"/>
      <c r="IG345" s="41"/>
      <c r="IH345" s="41"/>
      <c r="II345" s="41"/>
      <c r="IJ345" s="41"/>
      <c r="IK345" s="41"/>
      <c r="IL345" s="41"/>
      <c r="IM345" s="41"/>
      <c r="IN345" s="41"/>
      <c r="IO345" s="42"/>
      <c r="IP345" s="42"/>
      <c r="IQ345" s="42"/>
      <c r="IR345" s="42"/>
      <c r="IS345" s="42"/>
      <c r="IT345" s="42"/>
      <c r="IU345" s="42"/>
      <c r="IV345" s="42"/>
      <c r="IW345" s="42"/>
    </row>
    <row r="346" spans="1:257" s="19" customFormat="1" ht="18" customHeight="1" x14ac:dyDescent="0.2">
      <c r="A346" s="12">
        <v>29103</v>
      </c>
      <c r="B346" s="20"/>
      <c r="C346" s="60"/>
      <c r="D346" s="29"/>
      <c r="E346" s="95"/>
      <c r="F346" s="66"/>
      <c r="G346" s="91" t="s">
        <v>335</v>
      </c>
      <c r="H346" s="71">
        <v>0.12122936641810343</v>
      </c>
      <c r="I346" s="71">
        <v>0.12048377603457409</v>
      </c>
      <c r="J346" s="71">
        <v>0.11919302062849253</v>
      </c>
      <c r="K346" s="71">
        <v>0.12700208213242598</v>
      </c>
      <c r="L346" s="71">
        <v>0.12788025538886799</v>
      </c>
      <c r="M346" s="71">
        <v>0.1297977176419626</v>
      </c>
      <c r="N346" s="71">
        <v>0.13120662165057592</v>
      </c>
      <c r="O346" s="71">
        <v>0.13164331345987076</v>
      </c>
      <c r="P346" s="71">
        <v>0.13253744256738939</v>
      </c>
      <c r="Q346" s="71">
        <v>0.13292524650975832</v>
      </c>
      <c r="R346" s="71">
        <v>0.13379344019682332</v>
      </c>
      <c r="S346" s="71">
        <v>0.13554295898903468</v>
      </c>
      <c r="T346" s="71">
        <v>0.13928392917374421</v>
      </c>
      <c r="U346" s="71">
        <v>0.1401521591070872</v>
      </c>
      <c r="V346" s="71">
        <v>0.1411107059691975</v>
      </c>
      <c r="W346" s="71">
        <v>0.14153194345047332</v>
      </c>
      <c r="X346" s="71">
        <v>0.14054261647919825</v>
      </c>
      <c r="Y346" s="71">
        <v>0.1401352373979646</v>
      </c>
      <c r="Z346" s="71">
        <v>0.14021587793736379</v>
      </c>
      <c r="AA346" s="71">
        <v>0.14087740318472539</v>
      </c>
      <c r="AB346" s="71">
        <v>0.14111920516077339</v>
      </c>
      <c r="AC346" s="71">
        <v>0.14008863359162541</v>
      </c>
      <c r="AD346" s="71">
        <v>0.14128994093955544</v>
      </c>
      <c r="AE346" s="71">
        <v>0.14079032740122172</v>
      </c>
      <c r="AF346" s="71">
        <v>0.14346309044247538</v>
      </c>
      <c r="AG346" s="71">
        <v>0.14297120117387149</v>
      </c>
      <c r="AH346" s="71">
        <v>0.14353406631274357</v>
      </c>
      <c r="AI346" s="71">
        <v>0.14335926144064823</v>
      </c>
      <c r="AJ346" s="71">
        <v>0.14166528187346433</v>
      </c>
      <c r="AK346" s="71">
        <v>0.14134672313183139</v>
      </c>
      <c r="AL346" s="71">
        <v>0.14088777396956326</v>
      </c>
      <c r="AM346" s="71">
        <v>0.14054206249480591</v>
      </c>
      <c r="AN346" s="71">
        <v>0.14048136522001137</v>
      </c>
      <c r="AO346" s="71">
        <v>0.1400610634096868</v>
      </c>
      <c r="AP346" s="71">
        <v>0.13962423768558391</v>
      </c>
      <c r="AQ346" s="71">
        <v>0.1421494288642835</v>
      </c>
      <c r="AR346" s="71">
        <v>0.14269672845460274</v>
      </c>
      <c r="AS346" s="71">
        <v>0.14874815575187258</v>
      </c>
      <c r="AT346" s="71">
        <v>0.15118184256959166</v>
      </c>
      <c r="AU346" s="71">
        <v>0.14670992318397913</v>
      </c>
      <c r="AV346" s="71">
        <v>0.14765017493220636</v>
      </c>
      <c r="AW346" s="71">
        <v>0.14923938398886277</v>
      </c>
      <c r="AX346" s="71">
        <v>0.15292608169110425</v>
      </c>
      <c r="AY346" s="71">
        <v>0.15023277434237356</v>
      </c>
      <c r="AZ346" s="71">
        <v>0.15282955829252126</v>
      </c>
      <c r="BA346" s="71">
        <v>0.1514725277478596</v>
      </c>
      <c r="BB346" s="71">
        <v>0.15533903572339886</v>
      </c>
      <c r="BC346" s="71">
        <v>0.15674603940638501</v>
      </c>
      <c r="BD346" s="71">
        <v>0.15879508895414243</v>
      </c>
      <c r="BE346" s="71">
        <v>0.15130526578723619</v>
      </c>
      <c r="BF346" s="71">
        <v>0.15262167901229851</v>
      </c>
      <c r="BG346" s="71">
        <v>0.15043647540105021</v>
      </c>
      <c r="BH346" s="71">
        <v>0.14763655741969647</v>
      </c>
      <c r="BI346" s="71">
        <v>0.14767352168976483</v>
      </c>
      <c r="BJ346" s="71">
        <v>0.15221241057941412</v>
      </c>
      <c r="BK346" s="71">
        <v>0.15449425520168009</v>
      </c>
      <c r="BL346" s="71">
        <v>0.15687778841228289</v>
      </c>
      <c r="BM346" s="71">
        <v>0.15812826199640742</v>
      </c>
      <c r="BN346" s="71">
        <v>0.15900996701524572</v>
      </c>
      <c r="BO346" s="71">
        <v>0.16023416763436285</v>
      </c>
      <c r="BP346" s="71">
        <v>0.16071247294541688</v>
      </c>
      <c r="BQ346" s="71">
        <v>0.16099429457193404</v>
      </c>
      <c r="BR346" s="71">
        <v>0.16096419258755273</v>
      </c>
      <c r="BS346" s="71">
        <v>0.16122556372853028</v>
      </c>
      <c r="BT346" s="71">
        <v>0.16091444587318468</v>
      </c>
      <c r="BU346" s="71">
        <v>0.16381469818323066</v>
      </c>
      <c r="BV346" s="71">
        <v>0.16516696655650498</v>
      </c>
      <c r="BW346" s="71">
        <v>0.16288907644887946</v>
      </c>
      <c r="BX346" s="71">
        <v>0.16397304051115011</v>
      </c>
      <c r="BY346" s="71">
        <v>0.16603290863172426</v>
      </c>
      <c r="BZ346" s="71">
        <v>0.16975587978273049</v>
      </c>
      <c r="CA346" s="71">
        <v>0.16677878300357687</v>
      </c>
      <c r="CB346" s="71">
        <v>0.16572278024187501</v>
      </c>
      <c r="CC346" s="71">
        <v>0.16455689403866938</v>
      </c>
      <c r="CD346" s="71">
        <v>0.16576105569494073</v>
      </c>
      <c r="CE346" s="71">
        <v>0.16761249319080682</v>
      </c>
      <c r="CF346" s="71">
        <v>0.17014193005736208</v>
      </c>
      <c r="CG346" s="71">
        <v>0.1739596366806197</v>
      </c>
      <c r="CH346" s="71">
        <v>0.17772285714593908</v>
      </c>
      <c r="CI346" s="71">
        <v>0.18377233821604458</v>
      </c>
      <c r="CJ346" s="71">
        <v>0.19142396806735451</v>
      </c>
      <c r="CK346" s="71">
        <v>0.19673155767945782</v>
      </c>
      <c r="CL346" s="71">
        <v>0.20513113847251749</v>
      </c>
      <c r="CM346" s="71">
        <v>0.20245623658633918</v>
      </c>
      <c r="CN346" s="71">
        <v>0.20342264498319751</v>
      </c>
      <c r="CO346" s="71">
        <v>0.20310986362506217</v>
      </c>
      <c r="CP346" s="71">
        <v>0.20882400055015959</v>
      </c>
      <c r="CQ346" s="71">
        <v>0.2045405489506408</v>
      </c>
      <c r="CR346" s="71">
        <v>0.19836470203016549</v>
      </c>
      <c r="CS346" s="71">
        <v>0.18980664268591918</v>
      </c>
      <c r="CT346" s="71">
        <v>0.18816761146344826</v>
      </c>
      <c r="CU346" s="71">
        <v>0.18858200521947568</v>
      </c>
      <c r="CV346" s="71">
        <v>0.19216406536970707</v>
      </c>
      <c r="CW346" s="71">
        <v>0.19223740664160638</v>
      </c>
      <c r="CX346" s="71">
        <v>0.19256092664073254</v>
      </c>
      <c r="CY346" s="71">
        <v>0.19261130129607007</v>
      </c>
      <c r="CZ346" s="71">
        <v>0.19227014549573121</v>
      </c>
      <c r="DA346" s="71">
        <v>0.19117572011478884</v>
      </c>
      <c r="DB346" s="71">
        <v>0.19237054373149179</v>
      </c>
      <c r="DC346" s="71">
        <v>0.19528924471064016</v>
      </c>
      <c r="DD346" s="71">
        <v>0.19366562021712183</v>
      </c>
      <c r="DE346" s="71">
        <v>0.19425211688132407</v>
      </c>
      <c r="DF346" s="71">
        <v>0.19569069839847442</v>
      </c>
      <c r="DG346" s="71">
        <v>0.18230557531516703</v>
      </c>
      <c r="DH346" s="71">
        <v>0.18431091377760045</v>
      </c>
      <c r="DI346" s="71">
        <v>0.18269185923565426</v>
      </c>
      <c r="DJ346" s="71">
        <v>0.18203203865953416</v>
      </c>
      <c r="DK346" s="71">
        <v>0.17768817893095318</v>
      </c>
      <c r="DL346" s="71">
        <v>0.17239626178150697</v>
      </c>
      <c r="DM346" s="71">
        <v>0.17053994840915651</v>
      </c>
      <c r="DN346" s="71">
        <v>0.16889331774903074</v>
      </c>
      <c r="DO346" s="71">
        <v>0.16933362619839026</v>
      </c>
      <c r="DP346" s="71">
        <v>0.16532613270113716</v>
      </c>
      <c r="DQ346" s="71">
        <v>0.16079322427252768</v>
      </c>
      <c r="DR346" s="71">
        <v>0.15747334843083127</v>
      </c>
      <c r="DS346" s="71">
        <v>0.1555357069008361</v>
      </c>
      <c r="DT346" s="71">
        <v>0.15495741538135147</v>
      </c>
      <c r="DU346" s="71">
        <v>0.15627403178225002</v>
      </c>
      <c r="DV346" s="71">
        <v>0.15710471621574884</v>
      </c>
      <c r="DW346" s="71">
        <v>0.15653319734105142</v>
      </c>
      <c r="DX346" s="71">
        <v>0.1566729886440914</v>
      </c>
      <c r="DY346" s="71">
        <v>0.15573794429755528</v>
      </c>
      <c r="DZ346" s="71">
        <v>0.15379596563903936</v>
      </c>
      <c r="EA346" s="71">
        <v>0.14935610850246217</v>
      </c>
      <c r="EB346" s="71">
        <v>0.14987983164974714</v>
      </c>
      <c r="EC346" s="71">
        <v>0.14903238640760039</v>
      </c>
      <c r="ED346" s="71">
        <v>0.14838087465412067</v>
      </c>
      <c r="EE346" s="71">
        <v>0.14889250527678916</v>
      </c>
      <c r="EF346" s="71">
        <v>0.14771655217579999</v>
      </c>
      <c r="EG346" s="71">
        <v>0.1501588413615827</v>
      </c>
      <c r="EH346" s="71">
        <v>0.1496685847916617</v>
      </c>
      <c r="EI346" s="71">
        <v>0.1486856691284362</v>
      </c>
      <c r="EJ346" s="71">
        <v>0.14827598901769107</v>
      </c>
      <c r="EK346" s="71">
        <v>0.14925035604190062</v>
      </c>
      <c r="EL346" s="71">
        <v>0.14855910192755359</v>
      </c>
      <c r="EM346" s="71">
        <v>0.14847506673089803</v>
      </c>
      <c r="EN346" s="71">
        <v>0.14828459225807195</v>
      </c>
      <c r="EO346" s="71">
        <v>0.14791153494529732</v>
      </c>
      <c r="EP346" s="71">
        <v>0.14751153492698479</v>
      </c>
      <c r="EQ346" s="71">
        <v>0.14961452726043739</v>
      </c>
      <c r="ER346" s="71">
        <v>0.15058447479722237</v>
      </c>
      <c r="ES346" s="71">
        <v>0.15153316911697701</v>
      </c>
      <c r="ET346" s="71">
        <v>0.15215529377313727</v>
      </c>
      <c r="EU346" s="71">
        <v>0.15385155154211971</v>
      </c>
      <c r="EV346" s="71">
        <v>0.15496913213258687</v>
      </c>
      <c r="EW346" s="71">
        <v>0.15471806900061202</v>
      </c>
      <c r="EX346" s="71">
        <v>0.15499095232049601</v>
      </c>
      <c r="EY346" s="71">
        <v>0.15697302716646777</v>
      </c>
      <c r="EZ346" s="71">
        <v>0.15747513460939749</v>
      </c>
      <c r="FA346" s="71">
        <v>0.15648180951216048</v>
      </c>
      <c r="FB346" s="71">
        <v>0.15692935545687881</v>
      </c>
      <c r="FC346" s="71">
        <v>0.15452189446274561</v>
      </c>
      <c r="FD346" s="71">
        <v>0.15416475229665563</v>
      </c>
      <c r="FE346" s="71">
        <v>0.15476452168993562</v>
      </c>
      <c r="FF346" s="71">
        <v>0.15479087522469981</v>
      </c>
      <c r="FG346" s="71">
        <v>0.15137486883406243</v>
      </c>
      <c r="FH346" s="71">
        <v>0.15067591571548083</v>
      </c>
      <c r="FI346" s="71">
        <v>0.14992725357827771</v>
      </c>
      <c r="FJ346" s="71">
        <v>0.14783250872135087</v>
      </c>
      <c r="FK346" s="71">
        <v>0.14656121509337089</v>
      </c>
      <c r="FL346" s="71">
        <v>0.14656067382550364</v>
      </c>
      <c r="FM346" s="71">
        <v>0.14493755184884399</v>
      </c>
      <c r="FN346" s="71">
        <v>0.14297308910337278</v>
      </c>
      <c r="FO346" s="71">
        <v>0.14267239924805328</v>
      </c>
      <c r="FP346" s="71">
        <v>0.14376134052317602</v>
      </c>
      <c r="FQ346" s="71">
        <v>0.14441104834138782</v>
      </c>
      <c r="FR346" s="71">
        <v>0.14852215126910218</v>
      </c>
      <c r="FS346" s="71">
        <v>0.15066591878784216</v>
      </c>
      <c r="FT346" s="71">
        <v>0.15277357911097555</v>
      </c>
      <c r="FU346" s="71">
        <v>0.15475556339628946</v>
      </c>
      <c r="FV346" s="37">
        <v>0.15548347238776322</v>
      </c>
      <c r="FW346" s="71">
        <v>0.15640000000000001</v>
      </c>
      <c r="FX346" s="71">
        <v>0.1555</v>
      </c>
      <c r="FY346" s="71">
        <v>0.15329999999999999</v>
      </c>
      <c r="FZ346" s="71">
        <v>0.154</v>
      </c>
      <c r="GA346" s="71">
        <v>0.15509999999999999</v>
      </c>
      <c r="GB346" s="71">
        <v>0.152</v>
      </c>
      <c r="GC346" s="71">
        <v>0.1497</v>
      </c>
      <c r="GD346" s="71">
        <v>0.1477</v>
      </c>
      <c r="GE346" s="71">
        <v>0.14499999999999999</v>
      </c>
      <c r="GF346" s="71">
        <v>0.1447</v>
      </c>
      <c r="GG346" s="71">
        <v>0.14369999999999999</v>
      </c>
      <c r="GH346" s="71">
        <v>0.14349999999999999</v>
      </c>
      <c r="GI346" s="71">
        <v>0.14299999999999999</v>
      </c>
      <c r="GJ346" s="71">
        <v>0.14269999999999999</v>
      </c>
      <c r="GK346" s="71">
        <v>0.14430000000000001</v>
      </c>
      <c r="GL346" s="71">
        <v>0.14460000000000001</v>
      </c>
      <c r="GM346" s="71">
        <v>0.14419999999999999</v>
      </c>
      <c r="GN346" s="71">
        <v>0.1431</v>
      </c>
      <c r="GO346" s="71">
        <v>0.14180000000000001</v>
      </c>
      <c r="GP346" s="71">
        <v>0.1401</v>
      </c>
      <c r="GQ346" s="71">
        <v>0.1396</v>
      </c>
      <c r="GR346" s="71">
        <v>0.1404</v>
      </c>
      <c r="GS346" s="71">
        <v>0.14149999999999999</v>
      </c>
      <c r="GT346" s="71">
        <v>0.1426</v>
      </c>
      <c r="GU346" s="71">
        <v>0.1419</v>
      </c>
      <c r="GV346" s="71">
        <v>0.14019999999999999</v>
      </c>
      <c r="GW346" s="71">
        <v>0.1389</v>
      </c>
      <c r="GX346" s="71">
        <v>0.13769999999999999</v>
      </c>
      <c r="GY346" s="71">
        <v>0.1348</v>
      </c>
      <c r="GZ346" s="71">
        <v>0.13300000000000001</v>
      </c>
      <c r="HA346" s="71">
        <v>0.1348</v>
      </c>
      <c r="HB346" s="71">
        <v>0.1381</v>
      </c>
      <c r="HC346" s="71">
        <v>0.1384</v>
      </c>
      <c r="HD346" s="71">
        <v>0.14149999999999999</v>
      </c>
      <c r="HE346" s="71">
        <v>0.1421</v>
      </c>
      <c r="HF346" s="71">
        <v>0.14330000000000001</v>
      </c>
      <c r="HG346" s="71">
        <v>0.1431</v>
      </c>
      <c r="HH346" s="71">
        <v>0.14399999999999999</v>
      </c>
      <c r="HI346" s="71">
        <v>0.1431</v>
      </c>
      <c r="HJ346" s="71">
        <v>0.14399999999999999</v>
      </c>
      <c r="HK346" s="40"/>
      <c r="HL346" s="40"/>
      <c r="HM346" s="40"/>
      <c r="HN346" s="40"/>
      <c r="HO346" s="40"/>
      <c r="HP346" s="40"/>
      <c r="HQ346" s="92"/>
      <c r="HR346" s="92"/>
      <c r="HS346" s="92"/>
      <c r="HT346" s="92"/>
      <c r="HU346" s="92"/>
      <c r="HV346" s="92"/>
      <c r="HW346" s="92"/>
      <c r="HX346" s="92"/>
      <c r="HY346" s="92"/>
      <c r="HZ346" s="92"/>
      <c r="IA346" s="92"/>
      <c r="IB346" s="92"/>
      <c r="IC346" s="92"/>
      <c r="ID346" s="92"/>
      <c r="IE346" s="92"/>
      <c r="IF346" s="92"/>
      <c r="IG346" s="92"/>
      <c r="IH346" s="92"/>
      <c r="II346" s="92"/>
      <c r="IJ346" s="92"/>
      <c r="IK346" s="92"/>
      <c r="IL346" s="92"/>
      <c r="IM346" s="92"/>
      <c r="IN346" s="92"/>
    </row>
    <row r="347" spans="1:257" s="19" customFormat="1" ht="18" customHeight="1" x14ac:dyDescent="0.2">
      <c r="A347" s="12">
        <v>29104</v>
      </c>
      <c r="B347" s="20"/>
      <c r="C347" s="60"/>
      <c r="D347" s="29"/>
      <c r="E347" s="95"/>
      <c r="F347" s="35"/>
      <c r="G347" s="36" t="s">
        <v>336</v>
      </c>
      <c r="H347" s="71">
        <v>0.10701533993738752</v>
      </c>
      <c r="I347" s="71">
        <v>0.10772917679247603</v>
      </c>
      <c r="J347" s="71">
        <v>0.1072891156743891</v>
      </c>
      <c r="K347" s="71">
        <v>0.10801934257016904</v>
      </c>
      <c r="L347" s="71">
        <v>0.10843012369575669</v>
      </c>
      <c r="M347" s="71">
        <v>0.1097920499996424</v>
      </c>
      <c r="N347" s="71">
        <v>0.1102404317748517</v>
      </c>
      <c r="O347" s="71">
        <v>0.1092777437662155</v>
      </c>
      <c r="P347" s="71">
        <v>0.11150295389921876</v>
      </c>
      <c r="Q347" s="71">
        <v>0.10997070609232242</v>
      </c>
      <c r="R347" s="71">
        <v>0.11068897350425778</v>
      </c>
      <c r="S347" s="71">
        <v>0.11213637211327331</v>
      </c>
      <c r="T347" s="71">
        <v>0.11314641405602996</v>
      </c>
      <c r="U347" s="71">
        <v>0.10962036888183389</v>
      </c>
      <c r="V347" s="71">
        <v>0.11069017204241807</v>
      </c>
      <c r="W347" s="71">
        <v>0.11226676052382964</v>
      </c>
      <c r="X347" s="71">
        <v>0.11103784964652719</v>
      </c>
      <c r="Y347" s="71">
        <v>0.11136189253212635</v>
      </c>
      <c r="Z347" s="71">
        <v>0.11214369515732861</v>
      </c>
      <c r="AA347" s="71">
        <v>0.11267277850202753</v>
      </c>
      <c r="AB347" s="71">
        <v>0.11449761272843592</v>
      </c>
      <c r="AC347" s="71">
        <v>0.11550277006414053</v>
      </c>
      <c r="AD347" s="71">
        <v>0.11662138789831779</v>
      </c>
      <c r="AE347" s="71">
        <v>0.116731945032617</v>
      </c>
      <c r="AF347" s="71">
        <v>0.11774852832634454</v>
      </c>
      <c r="AG347" s="71">
        <v>0.11734480610553503</v>
      </c>
      <c r="AH347" s="71">
        <v>0.11780678236398574</v>
      </c>
      <c r="AI347" s="71">
        <v>0.11766330980689793</v>
      </c>
      <c r="AJ347" s="71">
        <v>0.11627296194504995</v>
      </c>
      <c r="AK347" s="71">
        <v>0.11601150220026764</v>
      </c>
      <c r="AL347" s="71">
        <v>0.11868502088323635</v>
      </c>
      <c r="AM347" s="71">
        <v>0.11765974918798049</v>
      </c>
      <c r="AN347" s="71">
        <v>0.11824747066316538</v>
      </c>
      <c r="AO347" s="71">
        <v>0.11789368974775219</v>
      </c>
      <c r="AP347" s="71">
        <v>0.11752600014767692</v>
      </c>
      <c r="AQ347" s="71">
        <v>0.11965153095636832</v>
      </c>
      <c r="AR347" s="71">
        <v>0.12071277084448499</v>
      </c>
      <c r="AS347" s="71">
        <v>0.12517846292987014</v>
      </c>
      <c r="AT347" s="71">
        <v>0.12934102079379278</v>
      </c>
      <c r="AU347" s="71">
        <v>0.13005455125595619</v>
      </c>
      <c r="AV347" s="71">
        <v>0.13201014634873892</v>
      </c>
      <c r="AW347" s="71">
        <v>0.13291265709505573</v>
      </c>
      <c r="AX347" s="71">
        <v>0.13619603159322252</v>
      </c>
      <c r="AY347" s="71">
        <v>0.13831879935246566</v>
      </c>
      <c r="AZ347" s="71">
        <v>0.14220042631190533</v>
      </c>
      <c r="BA347" s="71">
        <v>0.14465108962529558</v>
      </c>
      <c r="BB347" s="71">
        <v>0.15054388853139217</v>
      </c>
      <c r="BC347" s="71">
        <v>0.14824757009388081</v>
      </c>
      <c r="BD347" s="71">
        <v>0.14850739059549653</v>
      </c>
      <c r="BE347" s="71">
        <v>0.14992221988375276</v>
      </c>
      <c r="BF347" s="71">
        <v>0.14615502086078924</v>
      </c>
      <c r="BG347" s="71">
        <v>0.1474242011399825</v>
      </c>
      <c r="BH347" s="71">
        <v>0.1478343790684141</v>
      </c>
      <c r="BI347" s="71">
        <v>0.1487290469463986</v>
      </c>
      <c r="BJ347" s="71">
        <v>0.15331570846620693</v>
      </c>
      <c r="BK347" s="71">
        <v>0.15712611997939652</v>
      </c>
      <c r="BL347" s="71">
        <v>0.15955025752894586</v>
      </c>
      <c r="BM347" s="71">
        <v>0.16158146626834216</v>
      </c>
      <c r="BN347" s="71">
        <v>0.16447254373661627</v>
      </c>
      <c r="BO347" s="71">
        <v>0.16573880014588166</v>
      </c>
      <c r="BP347" s="71">
        <v>0.16623353700212068</v>
      </c>
      <c r="BQ347" s="71">
        <v>0.1655686631371055</v>
      </c>
      <c r="BR347" s="71">
        <v>0.16646129971353724</v>
      </c>
      <c r="BS347" s="71">
        <v>0.16811546922603851</v>
      </c>
      <c r="BT347" s="71">
        <v>0.17066407396167599</v>
      </c>
      <c r="BU347" s="71">
        <v>0.1747140650412326</v>
      </c>
      <c r="BV347" s="71">
        <v>0.17689218894626929</v>
      </c>
      <c r="BW347" s="71">
        <v>0.1767441367815015</v>
      </c>
      <c r="BX347" s="71">
        <v>0.17964489189580335</v>
      </c>
      <c r="BY347" s="71">
        <v>0.18262924005452427</v>
      </c>
      <c r="BZ347" s="71">
        <v>0.18295907527327879</v>
      </c>
      <c r="CA347" s="71">
        <v>0.17826853145818167</v>
      </c>
      <c r="CB347" s="71">
        <v>0.17315115486731836</v>
      </c>
      <c r="CC347" s="71">
        <v>0.17339443943862298</v>
      </c>
      <c r="CD347" s="71">
        <v>0.16951106250378783</v>
      </c>
      <c r="CE347" s="71">
        <v>0.17313556929666865</v>
      </c>
      <c r="CF347" s="71">
        <v>0.1744227419581639</v>
      </c>
      <c r="CG347" s="71">
        <v>0.17833650299870185</v>
      </c>
      <c r="CH347" s="71">
        <v>0.18659559693205588</v>
      </c>
      <c r="CI347" s="71">
        <v>0.18950398981211347</v>
      </c>
      <c r="CJ347" s="71">
        <v>0.19739426535338697</v>
      </c>
      <c r="CK347" s="71">
        <v>0.20209835805475143</v>
      </c>
      <c r="CL347" s="71">
        <v>0.20761865160849052</v>
      </c>
      <c r="CM347" s="71">
        <v>0.20438202867009805</v>
      </c>
      <c r="CN347" s="71">
        <v>0.19644156902858589</v>
      </c>
      <c r="CO347" s="71">
        <v>0.1921271082256803</v>
      </c>
      <c r="CP347" s="71">
        <v>0.19645177995482216</v>
      </c>
      <c r="CQ347" s="71">
        <v>0.18554472132335192</v>
      </c>
      <c r="CR347" s="71">
        <v>0.17545993993883227</v>
      </c>
      <c r="CS347" s="71">
        <v>0.1716441464270359</v>
      </c>
      <c r="CT347" s="71">
        <v>0.17089680950768513</v>
      </c>
      <c r="CU347" s="71">
        <v>0.16906199424435167</v>
      </c>
      <c r="CV347" s="71">
        <v>0.1703452909172849</v>
      </c>
      <c r="CW347" s="71">
        <v>0.1707170433918575</v>
      </c>
      <c r="CX347" s="71">
        <v>0.17005053725789762</v>
      </c>
      <c r="CY347" s="71">
        <v>0.16623746976710674</v>
      </c>
      <c r="CZ347" s="71">
        <v>0.16874914850186645</v>
      </c>
      <c r="DA347" s="71">
        <v>0.16851056125577987</v>
      </c>
      <c r="DB347" s="71">
        <v>0.1730472150448267</v>
      </c>
      <c r="DC347" s="71">
        <v>0.171709680260206</v>
      </c>
      <c r="DD347" s="71">
        <v>0.15398600682663333</v>
      </c>
      <c r="DE347" s="71">
        <v>0.15368000040271354</v>
      </c>
      <c r="DF347" s="71">
        <v>0.15581843105112952</v>
      </c>
      <c r="DG347" s="71">
        <v>0.15838850184859471</v>
      </c>
      <c r="DH347" s="71">
        <v>0.14274447807340129</v>
      </c>
      <c r="DI347" s="71">
        <v>0.14324521670895579</v>
      </c>
      <c r="DJ347" s="71">
        <v>0.14455569450166605</v>
      </c>
      <c r="DK347" s="71">
        <v>0.14494384198789087</v>
      </c>
      <c r="DL347" s="71">
        <v>0.1402460148183621</v>
      </c>
      <c r="DM347" s="71">
        <v>0.13967553150357553</v>
      </c>
      <c r="DN347" s="71">
        <v>0.1350236587108071</v>
      </c>
      <c r="DO347" s="71">
        <v>0.13694901535426449</v>
      </c>
      <c r="DP347" s="71">
        <v>0.13607255440307195</v>
      </c>
      <c r="DQ347" s="71">
        <v>0.13352864122418845</v>
      </c>
      <c r="DR347" s="71">
        <v>0.13131711667280527</v>
      </c>
      <c r="DS347" s="71">
        <v>0.12568812528709264</v>
      </c>
      <c r="DT347" s="71">
        <v>0.12046864185947398</v>
      </c>
      <c r="DU347" s="71">
        <v>0.12337974107050957</v>
      </c>
      <c r="DV347" s="71">
        <v>0.12356583576408919</v>
      </c>
      <c r="DW347" s="71">
        <v>0.12347336268479857</v>
      </c>
      <c r="DX347" s="71">
        <v>0.12417683146796907</v>
      </c>
      <c r="DY347" s="71">
        <v>0.12855913720061801</v>
      </c>
      <c r="DZ347" s="71">
        <v>0.1254881476939837</v>
      </c>
      <c r="EA347" s="71">
        <v>0.12339151675115725</v>
      </c>
      <c r="EB347" s="71">
        <v>0.12244061507229001</v>
      </c>
      <c r="EC347" s="71">
        <v>0.12380586221281487</v>
      </c>
      <c r="ED347" s="71">
        <v>0.12355820562276301</v>
      </c>
      <c r="EE347" s="71">
        <v>0.11875999050265854</v>
      </c>
      <c r="EF347" s="71">
        <v>0.12049709520357747</v>
      </c>
      <c r="EG347" s="71">
        <v>0.12419214285260248</v>
      </c>
      <c r="EH347" s="71">
        <v>0.1239836211827863</v>
      </c>
      <c r="EI347" s="71">
        <v>0.12275442759905411</v>
      </c>
      <c r="EJ347" s="71">
        <v>0.12742723831730707</v>
      </c>
      <c r="EK347" s="71">
        <v>0.13235319413537699</v>
      </c>
      <c r="EL347" s="71">
        <v>0.13238572632665538</v>
      </c>
      <c r="EM347" s="71">
        <v>0.13314791390044664</v>
      </c>
      <c r="EN347" s="71">
        <v>0.13281752967678248</v>
      </c>
      <c r="EO347" s="71">
        <v>0.13273510313719128</v>
      </c>
      <c r="EP347" s="71">
        <v>0.1330231705830992</v>
      </c>
      <c r="EQ347" s="71">
        <v>0.13349477808090723</v>
      </c>
      <c r="ER347" s="71">
        <v>0.13500515071870731</v>
      </c>
      <c r="ES347" s="71">
        <v>0.13357788997478046</v>
      </c>
      <c r="ET347" s="71">
        <v>0.13336814718259468</v>
      </c>
      <c r="EU347" s="71">
        <v>0.13555951929047613</v>
      </c>
      <c r="EV347" s="71">
        <v>0.13571767090744011</v>
      </c>
      <c r="EW347" s="71">
        <v>0.13606688752119772</v>
      </c>
      <c r="EX347" s="71">
        <v>0.13663280545773845</v>
      </c>
      <c r="EY347" s="71">
        <v>0.13693067439614234</v>
      </c>
      <c r="EZ347" s="71">
        <v>0.13883485199240259</v>
      </c>
      <c r="FA347" s="71">
        <v>0.14018137706003472</v>
      </c>
      <c r="FB347" s="71">
        <v>0.14246140803439447</v>
      </c>
      <c r="FC347" s="71">
        <v>0.14233795627424856</v>
      </c>
      <c r="FD347" s="71">
        <v>0.14277330069226279</v>
      </c>
      <c r="FE347" s="71">
        <v>0.14365530614521982</v>
      </c>
      <c r="FF347" s="71">
        <v>0.14349305897133099</v>
      </c>
      <c r="FG347" s="71">
        <v>0.1410701085350233</v>
      </c>
      <c r="FH347" s="71">
        <v>0.14039065251535426</v>
      </c>
      <c r="FI347" s="71">
        <v>0.13724691948313128</v>
      </c>
      <c r="FJ347" s="71">
        <v>0.13587065834243925</v>
      </c>
      <c r="FK347" s="71">
        <v>0.13562355011357241</v>
      </c>
      <c r="FL347" s="71">
        <v>0.13633333210417703</v>
      </c>
      <c r="FM347" s="71">
        <v>0.13474268626180899</v>
      </c>
      <c r="FN347" s="71">
        <v>0.13392656792393701</v>
      </c>
      <c r="FO347" s="71">
        <v>0.1341013048440339</v>
      </c>
      <c r="FP347" s="71">
        <v>0.13445162697454943</v>
      </c>
      <c r="FQ347" s="71">
        <v>0.13200923754657717</v>
      </c>
      <c r="FR347" s="71">
        <v>0.13553687225137162</v>
      </c>
      <c r="FS347" s="71">
        <v>0.13753445832190167</v>
      </c>
      <c r="FT347" s="71">
        <v>0.13940292830277909</v>
      </c>
      <c r="FU347" s="71">
        <v>0.14129626220982922</v>
      </c>
      <c r="FV347" s="37">
        <v>0.14217369884783476</v>
      </c>
      <c r="FW347" s="71">
        <v>0.1424</v>
      </c>
      <c r="FX347" s="71">
        <v>0.14219999999999999</v>
      </c>
      <c r="FY347" s="71">
        <v>0.1421</v>
      </c>
      <c r="FZ347" s="71">
        <v>0.14169999999999999</v>
      </c>
      <c r="GA347" s="71">
        <v>0.14119999999999999</v>
      </c>
      <c r="GB347" s="71">
        <v>0.13880000000000001</v>
      </c>
      <c r="GC347" s="71">
        <v>0.13619999999999999</v>
      </c>
      <c r="GD347" s="71">
        <v>0.13439999999999999</v>
      </c>
      <c r="GE347" s="71">
        <v>0.1308</v>
      </c>
      <c r="GF347" s="71">
        <v>0.1305</v>
      </c>
      <c r="GG347" s="71">
        <v>0.12970000000000001</v>
      </c>
      <c r="GH347" s="71">
        <v>0.1293</v>
      </c>
      <c r="GI347" s="71">
        <v>0.12889999999999999</v>
      </c>
      <c r="GJ347" s="71">
        <v>0.12859999999999999</v>
      </c>
      <c r="GK347" s="71">
        <v>0.12939999999999999</v>
      </c>
      <c r="GL347" s="71">
        <v>0.12970000000000001</v>
      </c>
      <c r="GM347" s="71">
        <v>0.1295</v>
      </c>
      <c r="GN347" s="71">
        <v>0.12820000000000001</v>
      </c>
      <c r="GO347" s="71">
        <v>0.12740000000000001</v>
      </c>
      <c r="GP347" s="71">
        <v>0.1268</v>
      </c>
      <c r="GQ347" s="71">
        <v>0.12640000000000001</v>
      </c>
      <c r="GR347" s="71">
        <v>0.12740000000000001</v>
      </c>
      <c r="GS347" s="71">
        <v>0.12820000000000001</v>
      </c>
      <c r="GT347" s="71">
        <v>0.12820000000000001</v>
      </c>
      <c r="GU347" s="71">
        <v>0.1288</v>
      </c>
      <c r="GV347" s="71">
        <v>0.12720000000000001</v>
      </c>
      <c r="GW347" s="71">
        <v>0.12609999999999999</v>
      </c>
      <c r="GX347" s="71">
        <v>0.125</v>
      </c>
      <c r="GY347" s="71">
        <v>0.12239999999999999</v>
      </c>
      <c r="GZ347" s="71">
        <v>0.121</v>
      </c>
      <c r="HA347" s="71">
        <v>0.12039999999999999</v>
      </c>
      <c r="HB347" s="71">
        <v>0.1226</v>
      </c>
      <c r="HC347" s="71">
        <v>0.12239999999999999</v>
      </c>
      <c r="HD347" s="71">
        <v>0.1401</v>
      </c>
      <c r="HE347" s="71">
        <v>0.14269999999999999</v>
      </c>
      <c r="HF347" s="71">
        <v>0.14369999999999999</v>
      </c>
      <c r="HG347" s="71">
        <v>0.14349999999999999</v>
      </c>
      <c r="HH347" s="71">
        <v>0.14369999999999999</v>
      </c>
      <c r="HI347" s="71">
        <v>0.14349999999999999</v>
      </c>
      <c r="HJ347" s="71">
        <v>0.14369999999999999</v>
      </c>
      <c r="HK347" s="40"/>
      <c r="HL347" s="40"/>
      <c r="HM347" s="40"/>
      <c r="HN347" s="40"/>
      <c r="HO347" s="40"/>
      <c r="HP347" s="40"/>
      <c r="HQ347" s="41"/>
      <c r="HR347" s="41"/>
      <c r="HS347" s="41"/>
      <c r="HT347" s="41"/>
      <c r="HU347" s="41"/>
      <c r="HV347" s="41"/>
      <c r="HW347" s="41"/>
      <c r="HX347" s="41"/>
      <c r="HY347" s="41"/>
      <c r="HZ347" s="41"/>
      <c r="IA347" s="41"/>
      <c r="IB347" s="41"/>
      <c r="IC347" s="41"/>
      <c r="ID347" s="41"/>
      <c r="IE347" s="41"/>
      <c r="IF347" s="41"/>
      <c r="IG347" s="41"/>
      <c r="IH347" s="41"/>
      <c r="II347" s="41"/>
      <c r="IJ347" s="41"/>
      <c r="IK347" s="41"/>
      <c r="IL347" s="41"/>
      <c r="IM347" s="41"/>
      <c r="IN347" s="41"/>
      <c r="IO347" s="42"/>
      <c r="IP347" s="42"/>
      <c r="IQ347" s="42"/>
      <c r="IR347" s="42"/>
      <c r="IS347" s="42"/>
      <c r="IT347" s="42"/>
      <c r="IU347" s="42"/>
      <c r="IV347" s="42"/>
      <c r="IW347" s="42"/>
    </row>
    <row r="348" spans="1:257" s="19" customFormat="1" ht="18" customHeight="1" x14ac:dyDescent="0.2">
      <c r="A348" s="12">
        <v>29105</v>
      </c>
      <c r="B348" s="20"/>
      <c r="C348" s="60"/>
      <c r="D348" s="29"/>
      <c r="E348" s="95"/>
      <c r="F348" s="66"/>
      <c r="G348" s="91" t="s">
        <v>337</v>
      </c>
      <c r="H348" s="71">
        <v>0.2030916771183523</v>
      </c>
      <c r="I348" s="71">
        <v>0.20444638312754349</v>
      </c>
      <c r="J348" s="71">
        <v>0.19630856489190712</v>
      </c>
      <c r="K348" s="71">
        <v>0.19472381518129211</v>
      </c>
      <c r="L348" s="71">
        <v>0.19607025961758304</v>
      </c>
      <c r="M348" s="71">
        <v>0.19871166123545031</v>
      </c>
      <c r="N348" s="71">
        <v>0.19958304040379482</v>
      </c>
      <c r="O348" s="71">
        <v>0.20078797551646191</v>
      </c>
      <c r="P348" s="71">
        <v>0.20215173922485363</v>
      </c>
      <c r="Q348" s="71">
        <v>0.20274323427643706</v>
      </c>
      <c r="R348" s="71">
        <v>0.20406744017949718</v>
      </c>
      <c r="S348" s="71">
        <v>0.20673588058245929</v>
      </c>
      <c r="T348" s="71">
        <v>0.2098287335331856</v>
      </c>
      <c r="U348" s="71">
        <v>0.21113670630800377</v>
      </c>
      <c r="V348" s="71">
        <v>0.21319722405691885</v>
      </c>
      <c r="W348" s="71">
        <v>0.21383365104564311</v>
      </c>
      <c r="X348" s="71">
        <v>0.21233892559223547</v>
      </c>
      <c r="Y348" s="71">
        <v>0.21172343657840523</v>
      </c>
      <c r="Z348" s="71">
        <v>0.2118452724024717</v>
      </c>
      <c r="AA348" s="71">
        <v>0.21284473835661302</v>
      </c>
      <c r="AB348" s="71">
        <v>0.21397762130161677</v>
      </c>
      <c r="AC348" s="71">
        <v>0.21585609868295808</v>
      </c>
      <c r="AD348" s="71">
        <v>0.21794661548587627</v>
      </c>
      <c r="AE348" s="71">
        <v>0.2181532289868178</v>
      </c>
      <c r="AF348" s="71">
        <v>0.2204051445412773</v>
      </c>
      <c r="AG348" s="71">
        <v>0.21964944546208859</v>
      </c>
      <c r="AH348" s="71">
        <v>0.22051418615537574</v>
      </c>
      <c r="AI348" s="71">
        <v>0.22024563002026207</v>
      </c>
      <c r="AJ348" s="71">
        <v>0.21764313616484884</v>
      </c>
      <c r="AK348" s="71">
        <v>0.21715372815559753</v>
      </c>
      <c r="AL348" s="71">
        <v>0.21644863560437186</v>
      </c>
      <c r="AM348" s="71">
        <v>0.2145788237451294</v>
      </c>
      <c r="AN348" s="71">
        <v>0.2144861514902987</v>
      </c>
      <c r="AO348" s="71">
        <v>0.213844437070598</v>
      </c>
      <c r="AP348" s="71">
        <v>0.21317749403307798</v>
      </c>
      <c r="AQ348" s="71">
        <v>0.21703294159972344</v>
      </c>
      <c r="AR348" s="71">
        <v>0.21895789828702994</v>
      </c>
      <c r="AS348" s="71">
        <v>0.23173550328767167</v>
      </c>
      <c r="AT348" s="71">
        <v>0.23915407140206979</v>
      </c>
      <c r="AU348" s="71">
        <v>0.20877359635158288</v>
      </c>
      <c r="AV348" s="71">
        <v>0.21011160904147499</v>
      </c>
      <c r="AW348" s="71">
        <v>0.21237311175998297</v>
      </c>
      <c r="AX348" s="71">
        <v>0.21761941767613333</v>
      </c>
      <c r="AY348" s="71">
        <v>0.22432642904403868</v>
      </c>
      <c r="AZ348" s="71">
        <v>0.23073699055675259</v>
      </c>
      <c r="BA348" s="71">
        <v>0.23607481948364908</v>
      </c>
      <c r="BB348" s="71">
        <v>0.2467976542574517</v>
      </c>
      <c r="BC348" s="71">
        <v>0.25117474065397216</v>
      </c>
      <c r="BD348" s="71">
        <v>0.23560944586632077</v>
      </c>
      <c r="BE348" s="71">
        <v>0.23785409607035984</v>
      </c>
      <c r="BF348" s="71">
        <v>0.23992351695979908</v>
      </c>
      <c r="BG348" s="71">
        <v>0.23956269332913266</v>
      </c>
      <c r="BH348" s="71">
        <v>0.24022922791788673</v>
      </c>
      <c r="BI348" s="71">
        <v>0.24168305330630802</v>
      </c>
      <c r="BJ348" s="71">
        <v>0.24913632745382092</v>
      </c>
      <c r="BK348" s="71">
        <v>0.25489414599506016</v>
      </c>
      <c r="BL348" s="71">
        <v>0.25882664601827693</v>
      </c>
      <c r="BM348" s="71">
        <v>0.2608897544225261</v>
      </c>
      <c r="BN348" s="71">
        <v>0.24259704615786157</v>
      </c>
      <c r="BO348" s="71">
        <v>0.24446477470140604</v>
      </c>
      <c r="BP348" s="71">
        <v>0.24519451169715173</v>
      </c>
      <c r="BQ348" s="71">
        <v>0.2466315394112156</v>
      </c>
      <c r="BR348" s="71">
        <v>0.24887866981834322</v>
      </c>
      <c r="BS348" s="71">
        <v>0.25135184231329455</v>
      </c>
      <c r="BT348" s="71">
        <v>0.25184518783183735</v>
      </c>
      <c r="BU348" s="71">
        <v>0.25753806598372353</v>
      </c>
      <c r="BV348" s="71">
        <v>0.26215678267274001</v>
      </c>
      <c r="BW348" s="71">
        <v>0.22344724984927741</v>
      </c>
      <c r="BX348" s="71">
        <v>0.22493420522977431</v>
      </c>
      <c r="BY348" s="71">
        <v>0.22867092144879259</v>
      </c>
      <c r="BZ348" s="71">
        <v>0.23061877185601498</v>
      </c>
      <c r="CA348" s="71">
        <v>0.22895332107378857</v>
      </c>
      <c r="CB348" s="71">
        <v>0.22814065443625384</v>
      </c>
      <c r="CC348" s="71">
        <v>0.22846120154062755</v>
      </c>
      <c r="CD348" s="71">
        <v>0.22866013827515219</v>
      </c>
      <c r="CE348" s="71">
        <v>0.23375976180830846</v>
      </c>
      <c r="CF348" s="71">
        <v>0.23707405916255361</v>
      </c>
      <c r="CG348" s="71">
        <v>0.24239361328752626</v>
      </c>
      <c r="CH348" s="71">
        <v>0.24882590573175647</v>
      </c>
      <c r="CI348" s="71">
        <v>0.25631792908508094</v>
      </c>
      <c r="CJ348" s="71">
        <v>0.231380622778703</v>
      </c>
      <c r="CK348" s="71">
        <v>0.24371720834378824</v>
      </c>
      <c r="CL348" s="71">
        <v>0.2505663208804072</v>
      </c>
      <c r="CM348" s="71">
        <v>0.24323951049385048</v>
      </c>
      <c r="CN348" s="71">
        <v>0.24985072779342021</v>
      </c>
      <c r="CO348" s="71">
        <v>0.2381704862733334</v>
      </c>
      <c r="CP348" s="71">
        <v>0.24487099183122762</v>
      </c>
      <c r="CQ348" s="71">
        <v>0.23595845703944701</v>
      </c>
      <c r="CR348" s="71">
        <v>0.23533548065461776</v>
      </c>
      <c r="CS348" s="71">
        <v>0.23497693560611166</v>
      </c>
      <c r="CT348" s="71">
        <v>0.23292455434446374</v>
      </c>
      <c r="CU348" s="71">
        <v>0.2338110144896797</v>
      </c>
      <c r="CV348" s="71">
        <v>0.23789477244950338</v>
      </c>
      <c r="CW348" s="71">
        <v>0.23652176717127665</v>
      </c>
      <c r="CX348" s="71">
        <v>0.23654074246292656</v>
      </c>
      <c r="CY348" s="71">
        <v>0.23859008443000079</v>
      </c>
      <c r="CZ348" s="71">
        <v>0.2420496204662502</v>
      </c>
      <c r="DA348" s="71">
        <v>0.2385810656053631</v>
      </c>
      <c r="DB348" s="71">
        <v>0.22354969544643685</v>
      </c>
      <c r="DC348" s="71">
        <v>0.22812155101256953</v>
      </c>
      <c r="DD348" s="71">
        <v>0.23172222699295342</v>
      </c>
      <c r="DE348" s="71">
        <v>0.22409866892607899</v>
      </c>
      <c r="DF348" s="71">
        <v>0.22858026495713185</v>
      </c>
      <c r="DG348" s="71">
        <v>0.22287266633163424</v>
      </c>
      <c r="DH348" s="71">
        <v>0.21686644630129168</v>
      </c>
      <c r="DI348" s="71">
        <v>0.21292117163538943</v>
      </c>
      <c r="DJ348" s="71">
        <v>0.21135876866494557</v>
      </c>
      <c r="DK348" s="71">
        <v>0.20450355284879451</v>
      </c>
      <c r="DL348" s="71">
        <v>0.20609352301896627</v>
      </c>
      <c r="DM348" s="71">
        <v>0.20638578907731747</v>
      </c>
      <c r="DN348" s="71">
        <v>0.20622952261002428</v>
      </c>
      <c r="DO348" s="71">
        <v>0.21120162757490915</v>
      </c>
      <c r="DP348" s="71">
        <v>0.20900988493208669</v>
      </c>
      <c r="DQ348" s="71">
        <v>0.20658461006477416</v>
      </c>
      <c r="DR348" s="71">
        <v>0.20515970889077079</v>
      </c>
      <c r="DS348" s="71">
        <v>0.20449210046323779</v>
      </c>
      <c r="DT348" s="71">
        <v>0.20399730110961983</v>
      </c>
      <c r="DU348" s="71">
        <v>0.20317089416059331</v>
      </c>
      <c r="DV348" s="71">
        <v>0.20135025785752261</v>
      </c>
      <c r="DW348" s="71">
        <v>0.1983825410944747</v>
      </c>
      <c r="DX348" s="71">
        <v>0.20226357701019634</v>
      </c>
      <c r="DY348" s="71">
        <v>0.20023849083464035</v>
      </c>
      <c r="DZ348" s="71">
        <v>0.19871512075447387</v>
      </c>
      <c r="EA348" s="71">
        <v>0.19708566638563219</v>
      </c>
      <c r="EB348" s="71">
        <v>0.19634344795986358</v>
      </c>
      <c r="EC348" s="71">
        <v>0.19687894920600241</v>
      </c>
      <c r="ED348" s="71">
        <v>0.18622841928605541</v>
      </c>
      <c r="EE348" s="71">
        <v>0.19013267840376885</v>
      </c>
      <c r="EF348" s="71">
        <v>0.19117752902955554</v>
      </c>
      <c r="EG348" s="71">
        <v>0.19508028404393152</v>
      </c>
      <c r="EH348" s="71">
        <v>0.19584335477815154</v>
      </c>
      <c r="EI348" s="71">
        <v>0.19087556394993177</v>
      </c>
      <c r="EJ348" s="71">
        <v>0.18411495882688367</v>
      </c>
      <c r="EK348" s="71">
        <v>0.18331424379824171</v>
      </c>
      <c r="EL348" s="71">
        <v>0.18335930212934021</v>
      </c>
      <c r="EM348" s="71">
        <v>0.18364041827870958</v>
      </c>
      <c r="EN348" s="71">
        <v>0.18318474537142143</v>
      </c>
      <c r="EO348" s="71">
        <v>0.18100757459471925</v>
      </c>
      <c r="EP348" s="71">
        <v>0.18121963732222687</v>
      </c>
      <c r="EQ348" s="71">
        <v>0.1842626958471251</v>
      </c>
      <c r="ER348" s="71">
        <v>0.18659002858055374</v>
      </c>
      <c r="ES348" s="71">
        <v>0.18829130435934988</v>
      </c>
      <c r="ET348" s="71">
        <v>0.18745655545207365</v>
      </c>
      <c r="EU348" s="71">
        <v>0.18964113195441595</v>
      </c>
      <c r="EV348" s="71">
        <v>0.19168852683924825</v>
      </c>
      <c r="EW348" s="71">
        <v>0.19218176267059878</v>
      </c>
      <c r="EX348" s="71">
        <v>0.19332777604916296</v>
      </c>
      <c r="EY348" s="71">
        <v>0.19607423486046827</v>
      </c>
      <c r="EZ348" s="71">
        <v>0.19929787346893002</v>
      </c>
      <c r="FA348" s="71">
        <v>0.20237783014694599</v>
      </c>
      <c r="FB348" s="71">
        <v>0.20618365164079866</v>
      </c>
      <c r="FC348" s="71">
        <v>0.20600498055324193</v>
      </c>
      <c r="FD348" s="71">
        <v>0.20279462772930706</v>
      </c>
      <c r="FE348" s="71">
        <v>0.20598587529746948</v>
      </c>
      <c r="FF348" s="71">
        <v>0.20583553202532001</v>
      </c>
      <c r="FG348" s="71">
        <v>0.20235989846015906</v>
      </c>
      <c r="FH348" s="71">
        <v>0.20138524371170657</v>
      </c>
      <c r="FI348" s="71">
        <v>0.20012412255968154</v>
      </c>
      <c r="FJ348" s="71">
        <v>0.19811735217655588</v>
      </c>
      <c r="FK348" s="71">
        <v>0.1966100449578963</v>
      </c>
      <c r="FL348" s="71">
        <v>0.19623576114797039</v>
      </c>
      <c r="FM348" s="71">
        <v>0.19419834403485625</v>
      </c>
      <c r="FN348" s="71">
        <v>0.19302211077019302</v>
      </c>
      <c r="FO348" s="71">
        <v>0.1924235455524366</v>
      </c>
      <c r="FP348" s="71">
        <v>0.19362076133038786</v>
      </c>
      <c r="FQ348" s="71">
        <v>0.19445690216311903</v>
      </c>
      <c r="FR348" s="71">
        <v>0.19999271364692742</v>
      </c>
      <c r="FS348" s="71">
        <v>0.19494742619099559</v>
      </c>
      <c r="FT348" s="71">
        <v>0.19862337677568248</v>
      </c>
      <c r="FU348" s="71">
        <v>0.2011197062107461</v>
      </c>
      <c r="FV348" s="37">
        <v>0.20246982518871673</v>
      </c>
      <c r="FW348" s="71">
        <v>0.19939999999999999</v>
      </c>
      <c r="FX348" s="71">
        <v>0.20250000000000001</v>
      </c>
      <c r="FY348" s="71">
        <v>0.20230000000000001</v>
      </c>
      <c r="FZ348" s="71">
        <v>0.2099</v>
      </c>
      <c r="GA348" s="71">
        <v>0.2092</v>
      </c>
      <c r="GB348" s="71">
        <v>0.20569999999999999</v>
      </c>
      <c r="GC348" s="71">
        <v>0.20269999999999999</v>
      </c>
      <c r="GD348" s="71">
        <v>0.2001</v>
      </c>
      <c r="GE348" s="71">
        <v>0.19620000000000001</v>
      </c>
      <c r="GF348" s="71">
        <v>0.1958</v>
      </c>
      <c r="GG348" s="71">
        <v>0.1943</v>
      </c>
      <c r="GH348" s="71">
        <v>0.19189999999999999</v>
      </c>
      <c r="GI348" s="71">
        <v>0.19289999999999999</v>
      </c>
      <c r="GJ348" s="71">
        <v>0.19239999999999999</v>
      </c>
      <c r="GK348" s="71">
        <v>0.19359999999999999</v>
      </c>
      <c r="GL348" s="71">
        <v>0.19470000000000001</v>
      </c>
      <c r="GM348" s="71">
        <v>0.19500000000000001</v>
      </c>
      <c r="GN348" s="71">
        <v>0.19350000000000001</v>
      </c>
      <c r="GO348" s="71">
        <v>0.19170000000000001</v>
      </c>
      <c r="GP348" s="71">
        <v>0.1908</v>
      </c>
      <c r="GQ348" s="71">
        <v>0.19009999999999999</v>
      </c>
      <c r="GR348" s="71">
        <v>0.19670000000000001</v>
      </c>
      <c r="GS348" s="71">
        <v>0.19670000000000001</v>
      </c>
      <c r="GT348" s="71">
        <v>0.1968</v>
      </c>
      <c r="GU348" s="71">
        <v>0.19570000000000001</v>
      </c>
      <c r="GV348" s="71">
        <v>0.1933</v>
      </c>
      <c r="GW348" s="71">
        <v>0.19159999999999999</v>
      </c>
      <c r="GX348" s="71">
        <v>0.18099999999999999</v>
      </c>
      <c r="GY348" s="71">
        <v>0.1772</v>
      </c>
      <c r="GZ348" s="71">
        <v>0.1741</v>
      </c>
      <c r="HA348" s="71">
        <v>0.17219999999999999</v>
      </c>
      <c r="HB348" s="71">
        <v>0.1734</v>
      </c>
      <c r="HC348" s="71">
        <v>0.1731</v>
      </c>
      <c r="HD348" s="71">
        <v>0.1046</v>
      </c>
      <c r="HE348" s="71">
        <v>0.1082</v>
      </c>
      <c r="HF348" s="71">
        <v>0.1081</v>
      </c>
      <c r="HG348" s="71">
        <v>0.108</v>
      </c>
      <c r="HH348" s="71">
        <v>0.111</v>
      </c>
      <c r="HI348" s="71">
        <v>0.108</v>
      </c>
      <c r="HJ348" s="71">
        <v>0.111</v>
      </c>
      <c r="HK348" s="40"/>
      <c r="HL348" s="40"/>
      <c r="HM348" s="40"/>
      <c r="HN348" s="40"/>
      <c r="HO348" s="40"/>
      <c r="HP348" s="40"/>
      <c r="HQ348" s="92"/>
      <c r="HR348" s="92"/>
      <c r="HS348" s="92"/>
      <c r="HT348" s="92"/>
      <c r="HU348" s="92"/>
      <c r="HV348" s="92"/>
      <c r="HW348" s="92"/>
      <c r="HX348" s="92"/>
      <c r="HY348" s="92"/>
      <c r="HZ348" s="92"/>
      <c r="IA348" s="92"/>
      <c r="IB348" s="92"/>
      <c r="IC348" s="92"/>
      <c r="ID348" s="92"/>
      <c r="IE348" s="92"/>
      <c r="IF348" s="92"/>
      <c r="IG348" s="92"/>
      <c r="IH348" s="92"/>
      <c r="II348" s="92"/>
      <c r="IJ348" s="92"/>
      <c r="IK348" s="92"/>
      <c r="IL348" s="92"/>
      <c r="IM348" s="92"/>
      <c r="IN348" s="92"/>
    </row>
    <row r="349" spans="1:257" s="19" customFormat="1" ht="18" customHeight="1" x14ac:dyDescent="0.2">
      <c r="A349" s="12">
        <v>29106</v>
      </c>
      <c r="B349" s="20"/>
      <c r="C349" s="60"/>
      <c r="D349" s="29"/>
      <c r="E349" s="95"/>
      <c r="F349" s="35"/>
      <c r="G349" s="36" t="s">
        <v>338</v>
      </c>
      <c r="H349" s="71">
        <v>8.1849204670809805E-2</v>
      </c>
      <c r="I349" s="71">
        <v>8.3210637174321853E-2</v>
      </c>
      <c r="J349" s="71">
        <v>8.0316661591314231E-2</v>
      </c>
      <c r="K349" s="71">
        <v>8.113104208582339E-2</v>
      </c>
      <c r="L349" s="71">
        <v>8.1692033765886962E-2</v>
      </c>
      <c r="M349" s="71">
        <v>8.229877249440698E-2</v>
      </c>
      <c r="N349" s="71">
        <v>8.265966442941515E-2</v>
      </c>
      <c r="O349" s="71">
        <v>8.3325353189683121E-2</v>
      </c>
      <c r="P349" s="71">
        <v>8.4194403730032216E-2</v>
      </c>
      <c r="Q349" s="71">
        <v>8.3920449378783846E-2</v>
      </c>
      <c r="R349" s="71">
        <v>8.0569029970125466E-2</v>
      </c>
      <c r="S349" s="71">
        <v>8.0053523092638898E-2</v>
      </c>
      <c r="T349" s="71">
        <v>8.2030445627174403E-2</v>
      </c>
      <c r="U349" s="71">
        <v>8.2550039511077228E-2</v>
      </c>
      <c r="V349" s="71">
        <v>8.2833805909843641E-2</v>
      </c>
      <c r="W349" s="71">
        <v>7.9336399683758621E-2</v>
      </c>
      <c r="X349" s="71">
        <v>7.7832274031942039E-2</v>
      </c>
      <c r="Y349" s="71">
        <v>7.7151474455379287E-2</v>
      </c>
      <c r="Z349" s="71">
        <v>7.7165005113524754E-2</v>
      </c>
      <c r="AA349" s="71">
        <v>7.8942126369679372E-2</v>
      </c>
      <c r="AB349" s="71">
        <v>7.936230207755475E-2</v>
      </c>
      <c r="AC349" s="71">
        <v>8.1509887804020659E-2</v>
      </c>
      <c r="AD349" s="71">
        <v>8.0764761894756926E-2</v>
      </c>
      <c r="AE349" s="71">
        <v>8.0704129908751351E-2</v>
      </c>
      <c r="AF349" s="71">
        <v>8.1075081000221552E-2</v>
      </c>
      <c r="AG349" s="71">
        <v>7.9634437567569355E-2</v>
      </c>
      <c r="AH349" s="71">
        <v>7.9939957401135034E-2</v>
      </c>
      <c r="AI349" s="71">
        <v>8.0211574704210684E-2</v>
      </c>
      <c r="AJ349" s="71">
        <v>8.1521926052721197E-2</v>
      </c>
      <c r="AK349" s="71">
        <v>8.1575178002809182E-2</v>
      </c>
      <c r="AL349" s="71">
        <v>7.949775665335175E-2</v>
      </c>
      <c r="AM349" s="71">
        <v>7.8795248769360351E-2</v>
      </c>
      <c r="AN349" s="71">
        <v>8.0722782304795904E-2</v>
      </c>
      <c r="AO349" s="71">
        <v>7.9826691462846086E-2</v>
      </c>
      <c r="AP349" s="71">
        <v>7.9577726108363528E-2</v>
      </c>
      <c r="AQ349" s="71">
        <v>8.2376145174266238E-2</v>
      </c>
      <c r="AR349" s="71">
        <v>8.3920805761801776E-2</v>
      </c>
      <c r="AS349" s="71">
        <v>8.6965755234321374E-2</v>
      </c>
      <c r="AT349" s="71">
        <v>8.2817936010848414E-2</v>
      </c>
      <c r="AU349" s="71">
        <v>8.3582931235984134E-2</v>
      </c>
      <c r="AV349" s="71">
        <v>8.7898231264931417E-2</v>
      </c>
      <c r="AW349" s="71">
        <v>8.8844309827008611E-2</v>
      </c>
      <c r="AX349" s="71">
        <v>8.8130738584792465E-2</v>
      </c>
      <c r="AY349" s="71">
        <v>8.8415494130463929E-2</v>
      </c>
      <c r="AZ349" s="71">
        <v>9.3264421960060864E-2</v>
      </c>
      <c r="BA349" s="71">
        <v>9.3633583242038174E-2</v>
      </c>
      <c r="BB349" s="71">
        <v>9.7389857839503199E-2</v>
      </c>
      <c r="BC349" s="71">
        <v>9.8988433304151996E-2</v>
      </c>
      <c r="BD349" s="71">
        <v>9.5379923298140934E-2</v>
      </c>
      <c r="BE349" s="71">
        <v>9.9266605595827243E-2</v>
      </c>
      <c r="BF349" s="71">
        <v>0.10013026273117867</v>
      </c>
      <c r="BG349" s="71">
        <v>9.4920417470459234E-2</v>
      </c>
      <c r="BH349" s="71">
        <v>9.2926402688124229E-2</v>
      </c>
      <c r="BI349" s="71">
        <v>9.416677787034948E-2</v>
      </c>
      <c r="BJ349" s="71">
        <v>9.130059368997949E-2</v>
      </c>
      <c r="BK349" s="71">
        <v>9.3410652293423241E-2</v>
      </c>
      <c r="BL349" s="71">
        <v>9.3238758795433932E-2</v>
      </c>
      <c r="BM349" s="71">
        <v>9.3981965377259502E-2</v>
      </c>
      <c r="BN349" s="71">
        <v>9.3045188556672015E-2</v>
      </c>
      <c r="BO349" s="71">
        <v>9.3761533447341824E-2</v>
      </c>
      <c r="BP349" s="71">
        <v>9.404141532323966E-2</v>
      </c>
      <c r="BQ349" s="71">
        <v>9.4592570074436555E-2</v>
      </c>
      <c r="BR349" s="71">
        <v>9.5454430001232882E-2</v>
      </c>
      <c r="BS349" s="71">
        <v>9.6751290305895535E-2</v>
      </c>
      <c r="BT349" s="71">
        <v>9.5725477146491642E-2</v>
      </c>
      <c r="BU349" s="71">
        <v>9.7889320268203447E-2</v>
      </c>
      <c r="BV349" s="71">
        <v>9.9644878365886008E-2</v>
      </c>
      <c r="BW349" s="71">
        <v>9.8775131373005878E-2</v>
      </c>
      <c r="BX349" s="71">
        <v>9.8457710492285938E-2</v>
      </c>
      <c r="BY349" s="71">
        <v>9.9092503493250356E-2</v>
      </c>
      <c r="BZ349" s="71">
        <v>9.5816478511526831E-2</v>
      </c>
      <c r="CA349" s="71">
        <v>9.5124524305878588E-2</v>
      </c>
      <c r="CB349" s="71">
        <v>9.4786881126246197E-2</v>
      </c>
      <c r="CC349" s="71">
        <v>9.4863142749319909E-2</v>
      </c>
      <c r="CD349" s="71">
        <v>9.4945746551269791E-2</v>
      </c>
      <c r="CE349" s="71">
        <v>9.5703038003511737E-2</v>
      </c>
      <c r="CF349" s="71">
        <v>9.8138489427174361E-2</v>
      </c>
      <c r="CG349" s="71">
        <v>0.10034055661282522</v>
      </c>
      <c r="CH349" s="71">
        <v>9.4359884319723669E-2</v>
      </c>
      <c r="CI349" s="71">
        <v>9.7201013159831179E-2</v>
      </c>
      <c r="CJ349" s="71">
        <v>0.10124811938425642</v>
      </c>
      <c r="CK349" s="71">
        <v>0.10664639376474534</v>
      </c>
      <c r="CL349" s="71">
        <v>0.11432288120608314</v>
      </c>
      <c r="CM349" s="71">
        <v>0.10828310336696982</v>
      </c>
      <c r="CN349" s="71">
        <v>0.1095393181070064</v>
      </c>
      <c r="CO349" s="71">
        <v>0.11145932587109855</v>
      </c>
      <c r="CP349" s="71">
        <v>0.10845640445770961</v>
      </c>
      <c r="CQ349" s="71">
        <v>0.10851809297833619</v>
      </c>
      <c r="CR349" s="71">
        <v>9.7257883892735209E-2</v>
      </c>
      <c r="CS349" s="71">
        <v>9.1632925632098211E-2</v>
      </c>
      <c r="CT349" s="71">
        <v>9.0823486066987341E-2</v>
      </c>
      <c r="CU349" s="71">
        <v>9.0598370746613796E-2</v>
      </c>
      <c r="CV349" s="71">
        <v>9.1914189809171418E-2</v>
      </c>
      <c r="CW349" s="71">
        <v>9.1839260651217294E-2</v>
      </c>
      <c r="CX349" s="71">
        <v>9.2003033742519058E-2</v>
      </c>
      <c r="CY349" s="71">
        <v>9.0607429931796324E-2</v>
      </c>
      <c r="CZ349" s="71">
        <v>9.2216322230316089E-2</v>
      </c>
      <c r="DA349" s="71">
        <v>9.0345470374145531E-2</v>
      </c>
      <c r="DB349" s="71">
        <v>8.9202472407676203E-2</v>
      </c>
      <c r="DC349" s="71">
        <v>9.3131541261595938E-2</v>
      </c>
      <c r="DD349" s="71">
        <v>9.2447504858086366E-2</v>
      </c>
      <c r="DE349" s="71">
        <v>9.3076003298805346E-2</v>
      </c>
      <c r="DF349" s="71">
        <v>9.3746782501431578E-2</v>
      </c>
      <c r="DG349" s="71">
        <v>9.0063765406542859E-2</v>
      </c>
      <c r="DH349" s="71">
        <v>8.8721090840486072E-2</v>
      </c>
      <c r="DI349" s="71">
        <v>8.6953912488233698E-2</v>
      </c>
      <c r="DJ349" s="71">
        <v>8.4813398124776701E-2</v>
      </c>
      <c r="DK349" s="71">
        <v>8.4232579255805823E-2</v>
      </c>
      <c r="DL349" s="71">
        <v>8.2299031754759347E-2</v>
      </c>
      <c r="DM349" s="71">
        <v>8.1687629867853898E-2</v>
      </c>
      <c r="DN349" s="71">
        <v>8.0804016690255331E-2</v>
      </c>
      <c r="DO349" s="71">
        <v>8.1972659396854358E-2</v>
      </c>
      <c r="DP349" s="71">
        <v>8.0437720953670896E-2</v>
      </c>
      <c r="DQ349" s="71">
        <v>7.9194345858632428E-2</v>
      </c>
      <c r="DR349" s="71">
        <v>7.9028511036871585E-2</v>
      </c>
      <c r="DS349" s="71">
        <v>7.7900640076089586E-2</v>
      </c>
      <c r="DT349" s="71">
        <v>7.6986659456361795E-2</v>
      </c>
      <c r="DU349" s="71">
        <v>7.7648550981881198E-2</v>
      </c>
      <c r="DV349" s="71">
        <v>7.8327717540680325E-2</v>
      </c>
      <c r="DW349" s="71">
        <v>7.8615005377607544E-2</v>
      </c>
      <c r="DX349" s="71">
        <v>7.8256855578219722E-2</v>
      </c>
      <c r="DY349" s="71">
        <v>7.8906145519254706E-2</v>
      </c>
      <c r="DZ349" s="71">
        <v>7.6998426765687314E-2</v>
      </c>
      <c r="EA349" s="71">
        <v>7.6787062132970235E-2</v>
      </c>
      <c r="EB349" s="71">
        <v>7.660435334208951E-2</v>
      </c>
      <c r="EC349" s="71">
        <v>7.7980985936280611E-2</v>
      </c>
      <c r="ED349" s="71">
        <v>7.8818339871404464E-2</v>
      </c>
      <c r="EE349" s="71">
        <v>7.8223991603329004E-2</v>
      </c>
      <c r="EF349" s="71">
        <v>7.7851986417317373E-2</v>
      </c>
      <c r="EG349" s="71">
        <v>7.9012640053739522E-2</v>
      </c>
      <c r="EH349" s="71">
        <v>7.913178745807227E-2</v>
      </c>
      <c r="EI349" s="71">
        <v>7.8030254601558366E-2</v>
      </c>
      <c r="EJ349" s="71">
        <v>7.8242597321963925E-2</v>
      </c>
      <c r="EK349" s="71">
        <v>7.8268461567383346E-2</v>
      </c>
      <c r="EL349" s="71">
        <v>7.8641586964205312E-2</v>
      </c>
      <c r="EM349" s="71">
        <v>7.8730663548312263E-2</v>
      </c>
      <c r="EN349" s="71">
        <v>7.8535306607350946E-2</v>
      </c>
      <c r="EO349" s="71">
        <v>7.8065016518299238E-2</v>
      </c>
      <c r="EP349" s="71">
        <v>7.7584353225520014E-2</v>
      </c>
      <c r="EQ349" s="71">
        <v>7.8887157551641884E-2</v>
      </c>
      <c r="ER349" s="71">
        <v>8.0100094747071124E-2</v>
      </c>
      <c r="ES349" s="71">
        <v>8.0830425044510559E-2</v>
      </c>
      <c r="ET349" s="71">
        <v>8.1291994099271542E-2</v>
      </c>
      <c r="EU349" s="71">
        <v>8.2198253573572577E-2</v>
      </c>
      <c r="EV349" s="71">
        <v>8.3723186064442387E-2</v>
      </c>
      <c r="EW349" s="71">
        <v>8.3033549415633651E-2</v>
      </c>
      <c r="EX349" s="71">
        <v>8.3628857273241555E-2</v>
      </c>
      <c r="EY349" s="71">
        <v>8.509773054753042E-2</v>
      </c>
      <c r="EZ349" s="71">
        <v>8.6479518668685071E-2</v>
      </c>
      <c r="FA349" s="71">
        <v>8.9407428564233171E-2</v>
      </c>
      <c r="FB349" s="71">
        <v>9.1125232356307595E-2</v>
      </c>
      <c r="FC349" s="71">
        <v>8.7578171044211783E-2</v>
      </c>
      <c r="FD349" s="71">
        <v>8.7401748421588363E-2</v>
      </c>
      <c r="FE349" s="71">
        <v>8.6107791529356603E-2</v>
      </c>
      <c r="FF349" s="71">
        <v>8.5548761070292703E-2</v>
      </c>
      <c r="FG349" s="71">
        <v>8.3354042047244864E-2</v>
      </c>
      <c r="FH349" s="71">
        <v>8.2556301875091387E-2</v>
      </c>
      <c r="FI349" s="71">
        <v>8.2039315145533948E-2</v>
      </c>
      <c r="FJ349" s="71">
        <v>8.1888138091647675E-2</v>
      </c>
      <c r="FK349" s="71">
        <v>8.2310463456300359E-2</v>
      </c>
      <c r="FL349" s="71">
        <v>8.2153770171042279E-2</v>
      </c>
      <c r="FM349" s="71">
        <v>8.3668631198588334E-2</v>
      </c>
      <c r="FN349" s="71">
        <v>8.3153546191973779E-2</v>
      </c>
      <c r="FO349" s="71">
        <v>8.2903975869433835E-2</v>
      </c>
      <c r="FP349" s="71">
        <v>8.3520009667622297E-2</v>
      </c>
      <c r="FQ349" s="71">
        <v>8.3880686332424986E-2</v>
      </c>
      <c r="FR349" s="71">
        <v>8.6036309022417323E-2</v>
      </c>
      <c r="FS349" s="71">
        <v>8.7304339851284704E-2</v>
      </c>
      <c r="FT349" s="71">
        <v>8.889722196529222E-2</v>
      </c>
      <c r="FU349" s="71">
        <v>8.8501126784001044E-2</v>
      </c>
      <c r="FV349" s="37">
        <v>8.926483909415972E-2</v>
      </c>
      <c r="FW349" s="71">
        <v>8.9800000000000005E-2</v>
      </c>
      <c r="FX349" s="71">
        <v>8.9300000000000004E-2</v>
      </c>
      <c r="FY349" s="71">
        <v>8.7300000000000003E-2</v>
      </c>
      <c r="FZ349" s="71">
        <v>8.8700000000000001E-2</v>
      </c>
      <c r="GA349" s="71">
        <v>8.8700000000000001E-2</v>
      </c>
      <c r="GB349" s="71">
        <v>8.72E-2</v>
      </c>
      <c r="GC349" s="71">
        <v>8.6400000000000005E-2</v>
      </c>
      <c r="GD349" s="71">
        <v>8.5300000000000001E-2</v>
      </c>
      <c r="GE349" s="71">
        <v>8.1799999999999998E-2</v>
      </c>
      <c r="GF349" s="71">
        <v>8.1600000000000006E-2</v>
      </c>
      <c r="GG349" s="71">
        <v>8.1199999999999994E-2</v>
      </c>
      <c r="GH349" s="71">
        <v>7.9899999999999999E-2</v>
      </c>
      <c r="GI349" s="71">
        <v>7.9399999999999998E-2</v>
      </c>
      <c r="GJ349" s="71">
        <v>7.9200000000000007E-2</v>
      </c>
      <c r="GK349" s="71">
        <v>8.2699999999999996E-2</v>
      </c>
      <c r="GL349" s="71">
        <v>8.2900000000000001E-2</v>
      </c>
      <c r="GM349" s="71">
        <v>8.3000000000000004E-2</v>
      </c>
      <c r="GN349" s="71">
        <v>8.2400000000000001E-2</v>
      </c>
      <c r="GO349" s="71">
        <v>8.1600000000000006E-2</v>
      </c>
      <c r="GP349" s="71">
        <v>8.1199999999999994E-2</v>
      </c>
      <c r="GQ349" s="71">
        <v>8.1100000000000005E-2</v>
      </c>
      <c r="GR349" s="71">
        <v>8.1600000000000006E-2</v>
      </c>
      <c r="GS349" s="71">
        <v>8.2000000000000003E-2</v>
      </c>
      <c r="GT349" s="71">
        <v>8.2400000000000001E-2</v>
      </c>
      <c r="GU349" s="71">
        <v>8.3000000000000004E-2</v>
      </c>
      <c r="GV349" s="71">
        <v>8.2000000000000003E-2</v>
      </c>
      <c r="GW349" s="71">
        <v>8.0299999999999996E-2</v>
      </c>
      <c r="GX349" s="71">
        <v>7.9699999999999993E-2</v>
      </c>
      <c r="GY349" s="71">
        <v>7.8100000000000003E-2</v>
      </c>
      <c r="GZ349" s="71">
        <v>7.5800000000000006E-2</v>
      </c>
      <c r="HA349" s="71">
        <v>7.3899999999999993E-2</v>
      </c>
      <c r="HB349" s="71">
        <v>7.5499999999999998E-2</v>
      </c>
      <c r="HC349" s="71">
        <v>7.6499999999999999E-2</v>
      </c>
      <c r="HD349" s="71">
        <v>6.9500000000000006E-2</v>
      </c>
      <c r="HE349" s="71">
        <v>7.0400000000000004E-2</v>
      </c>
      <c r="HF349" s="71">
        <v>7.1400000000000005E-2</v>
      </c>
      <c r="HG349" s="71">
        <v>7.1800000000000003E-2</v>
      </c>
      <c r="HH349" s="71">
        <v>7.2499999999999995E-2</v>
      </c>
      <c r="HI349" s="71">
        <v>7.1800000000000003E-2</v>
      </c>
      <c r="HJ349" s="71">
        <v>7.2499999999999995E-2</v>
      </c>
      <c r="HK349" s="40"/>
      <c r="HL349" s="40"/>
      <c r="HM349" s="40"/>
      <c r="HN349" s="40"/>
      <c r="HO349" s="40"/>
      <c r="HP349" s="40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2"/>
      <c r="IP349" s="42"/>
      <c r="IQ349" s="42"/>
      <c r="IR349" s="42"/>
      <c r="IS349" s="42"/>
      <c r="IT349" s="42"/>
      <c r="IU349" s="42"/>
      <c r="IV349" s="42"/>
      <c r="IW349" s="42"/>
    </row>
    <row r="350" spans="1:257" s="19" customFormat="1" ht="18" customHeight="1" x14ac:dyDescent="0.2">
      <c r="A350" s="12">
        <v>29107</v>
      </c>
      <c r="B350" s="20"/>
      <c r="C350" s="60"/>
      <c r="D350" s="29"/>
      <c r="E350" s="95"/>
      <c r="F350" s="35"/>
      <c r="G350" s="36" t="s">
        <v>339</v>
      </c>
      <c r="H350" s="71">
        <v>7.2008168860822411E-2</v>
      </c>
      <c r="I350" s="71">
        <v>7.248849331552551E-2</v>
      </c>
      <c r="J350" s="71">
        <v>7.2192386277797782E-2</v>
      </c>
      <c r="K350" s="71">
        <v>7.2683739215131812E-2</v>
      </c>
      <c r="L350" s="71">
        <v>7.2757054244814851E-2</v>
      </c>
      <c r="M350" s="71">
        <v>7.3737216158040964E-2</v>
      </c>
      <c r="N350" s="71">
        <v>7.4060564439124982E-2</v>
      </c>
      <c r="O350" s="71">
        <v>7.4507687473106723E-2</v>
      </c>
      <c r="P350" s="71">
        <v>7.5013748057216181E-2</v>
      </c>
      <c r="Q350" s="71">
        <v>7.5233237936188815E-2</v>
      </c>
      <c r="R350" s="71">
        <v>7.5724619550657846E-2</v>
      </c>
      <c r="S350" s="71">
        <v>7.9620980716183135E-2</v>
      </c>
      <c r="T350" s="71">
        <v>8.152960351814896E-2</v>
      </c>
      <c r="U350" s="71">
        <v>8.2037820386009874E-2</v>
      </c>
      <c r="V350" s="71">
        <v>8.2838440931549157E-2</v>
      </c>
      <c r="W350" s="71">
        <v>8.238545027942562E-2</v>
      </c>
      <c r="X350" s="71">
        <v>9.0547388051540514E-2</v>
      </c>
      <c r="Y350" s="71">
        <v>9.0284925940925104E-2</v>
      </c>
      <c r="Z350" s="71">
        <v>9.033688021925422E-2</v>
      </c>
      <c r="AA350" s="71">
        <v>9.0763081074050511E-2</v>
      </c>
      <c r="AB350" s="71">
        <v>9.1246174747771053E-2</v>
      </c>
      <c r="AC350" s="71">
        <v>9.0758441336635881E-2</v>
      </c>
      <c r="AD350" s="71">
        <v>9.1637416022913212E-2</v>
      </c>
      <c r="AE350" s="71">
        <v>8.7824864361668573E-2</v>
      </c>
      <c r="AF350" s="71">
        <v>8.8731448137865099E-2</v>
      </c>
      <c r="AG350" s="71">
        <v>8.842721624803139E-2</v>
      </c>
      <c r="AH350" s="71">
        <v>8.6881333411106501E-2</v>
      </c>
      <c r="AI350" s="71">
        <v>8.6775523823427778E-2</v>
      </c>
      <c r="AJ350" s="71">
        <v>8.575015606684637E-2</v>
      </c>
      <c r="AK350" s="71">
        <v>8.3462425225455897E-2</v>
      </c>
      <c r="AL350" s="71">
        <v>8.3191424884667228E-2</v>
      </c>
      <c r="AM350" s="71">
        <v>8.2472767950645481E-2</v>
      </c>
      <c r="AN350" s="71">
        <v>8.4403757172013635E-2</v>
      </c>
      <c r="AO350" s="71">
        <v>8.4151232206285731E-2</v>
      </c>
      <c r="AP350" s="71">
        <v>8.5635748645235876E-2</v>
      </c>
      <c r="AQ350" s="71">
        <v>8.2249551340723592E-2</v>
      </c>
      <c r="AR350" s="71">
        <v>8.0491858859513196E-2</v>
      </c>
      <c r="AS350" s="71">
        <v>8.0801553409973456E-2</v>
      </c>
      <c r="AT350" s="71">
        <v>8.3388260320295018E-2</v>
      </c>
      <c r="AU350" s="71">
        <v>8.3623334332326188E-2</v>
      </c>
      <c r="AV350" s="71">
        <v>8.4159269356979968E-2</v>
      </c>
      <c r="AW350" s="71">
        <v>8.7416611037115843E-2</v>
      </c>
      <c r="AX350" s="71">
        <v>8.7802475366713803E-2</v>
      </c>
      <c r="AY350" s="71">
        <v>8.4516332017349885E-2</v>
      </c>
      <c r="AZ350" s="71">
        <v>8.6559344461369717E-2</v>
      </c>
      <c r="BA350" s="71">
        <v>8.8252907922864068E-2</v>
      </c>
      <c r="BB350" s="71">
        <v>9.1939684413738468E-2</v>
      </c>
      <c r="BC350" s="71">
        <v>9.3570283145150868E-2</v>
      </c>
      <c r="BD350" s="71">
        <v>9.0815743322365292E-2</v>
      </c>
      <c r="BE350" s="71">
        <v>9.1680944528662295E-2</v>
      </c>
      <c r="BF350" s="71">
        <v>9.2478603534353804E-2</v>
      </c>
      <c r="BG350" s="71">
        <v>8.8702712718253515E-2</v>
      </c>
      <c r="BH350" s="71">
        <v>8.894951001929155E-2</v>
      </c>
      <c r="BI350" s="71">
        <v>8.8435435260438372E-2</v>
      </c>
      <c r="BJ350" s="71">
        <v>9.1162699478320008E-2</v>
      </c>
      <c r="BK350" s="71">
        <v>9.3269571192654749E-2</v>
      </c>
      <c r="BL350" s="71">
        <v>9.4708531626401402E-2</v>
      </c>
      <c r="BM350" s="71">
        <v>9.5196902447474196E-2</v>
      </c>
      <c r="BN350" s="71">
        <v>9.1509138167216467E-2</v>
      </c>
      <c r="BO350" s="71">
        <v>9.221365717128896E-2</v>
      </c>
      <c r="BP350" s="71">
        <v>9.0066139424914399E-2</v>
      </c>
      <c r="BQ350" s="71">
        <v>8.6917390399471717E-2</v>
      </c>
      <c r="BR350" s="71">
        <v>8.6090812300545133E-2</v>
      </c>
      <c r="BS350" s="71">
        <v>8.5949307275356088E-2</v>
      </c>
      <c r="BT350" s="71">
        <v>8.5130492172758296E-2</v>
      </c>
      <c r="BU350" s="71">
        <v>8.6751209887648187E-2</v>
      </c>
      <c r="BV350" s="71">
        <v>8.567673994272941E-2</v>
      </c>
      <c r="BW350" s="71">
        <v>8.9636861896597669E-2</v>
      </c>
      <c r="BX350" s="71">
        <v>8.6913273633459728E-2</v>
      </c>
      <c r="BY350" s="71">
        <v>8.8357119129978873E-2</v>
      </c>
      <c r="BZ350" s="71">
        <v>8.9109757241497001E-2</v>
      </c>
      <c r="CA350" s="71">
        <v>8.8466236708855742E-2</v>
      </c>
      <c r="CB350" s="71">
        <v>9.1491673096728107E-2</v>
      </c>
      <c r="CC350" s="71">
        <v>9.1620222701172482E-2</v>
      </c>
      <c r="CD350" s="71">
        <v>9.1700002671678105E-2</v>
      </c>
      <c r="CE350" s="71">
        <v>9.3660743626760357E-2</v>
      </c>
      <c r="CF350" s="71">
        <v>9.4263509897472328E-2</v>
      </c>
      <c r="CG350" s="71">
        <v>9.6378628880463543E-2</v>
      </c>
      <c r="CH350" s="71">
        <v>9.4784619717985047E-2</v>
      </c>
      <c r="CI350" s="71">
        <v>9.1199829187493656E-2</v>
      </c>
      <c r="CJ350" s="71">
        <v>8.9993432500565615E-2</v>
      </c>
      <c r="CK350" s="71">
        <v>9.2787429114749562E-2</v>
      </c>
      <c r="CL350" s="71">
        <v>9.2178650473289617E-2</v>
      </c>
      <c r="CM350" s="71">
        <v>9.3810948071422609E-2</v>
      </c>
      <c r="CN350" s="71">
        <v>9.4452771092663868E-2</v>
      </c>
      <c r="CO350" s="71">
        <v>9.7288772154810008E-2</v>
      </c>
      <c r="CP350" s="71">
        <v>9.8016481879219824E-2</v>
      </c>
      <c r="CQ350" s="71">
        <v>9.9762104551889622E-2</v>
      </c>
      <c r="CR350" s="71">
        <v>9.5688704618998519E-2</v>
      </c>
      <c r="CS350" s="71">
        <v>9.4032015911652708E-2</v>
      </c>
      <c r="CT350" s="71">
        <v>9.3238671990700253E-2</v>
      </c>
      <c r="CU350" s="71">
        <v>9.3127878684438073E-2</v>
      </c>
      <c r="CV350" s="71">
        <v>9.4744980655162056E-2</v>
      </c>
      <c r="CW350" s="71">
        <v>9.3520877618511231E-2</v>
      </c>
      <c r="CX350" s="71">
        <v>9.3528380462538613E-2</v>
      </c>
      <c r="CY350" s="71">
        <v>9.4338691756900128E-2</v>
      </c>
      <c r="CZ350" s="71">
        <v>9.5706594805031089E-2</v>
      </c>
      <c r="DA350" s="71">
        <v>9.5561934323436987E-2</v>
      </c>
      <c r="DB350" s="71">
        <v>9.3483995746567933E-2</v>
      </c>
      <c r="DC350" s="71">
        <v>9.1471717309557193E-2</v>
      </c>
      <c r="DD350" s="71">
        <v>9.4187034027928718E-2</v>
      </c>
      <c r="DE350" s="71">
        <v>9.4546804231070133E-2</v>
      </c>
      <c r="DF350" s="71">
        <v>0.10283384635690845</v>
      </c>
      <c r="DG350" s="71">
        <v>0.10504259590291858</v>
      </c>
      <c r="DH350" s="71">
        <v>0.10619805128267761</v>
      </c>
      <c r="DI350" s="71">
        <v>0.10493346164145698</v>
      </c>
      <c r="DJ350" s="71">
        <v>0.10143808501765759</v>
      </c>
      <c r="DK350" s="71">
        <v>0.10172062816080045</v>
      </c>
      <c r="DL350" s="71">
        <v>0.10192582120418243</v>
      </c>
      <c r="DM350" s="71">
        <v>9.8575547978257155E-2</v>
      </c>
      <c r="DN350" s="71">
        <v>9.9652105143980471E-2</v>
      </c>
      <c r="DO350" s="71">
        <v>0.10168435210290161</v>
      </c>
      <c r="DP350" s="71">
        <v>0.10086129052251089</v>
      </c>
      <c r="DQ350" s="71">
        <v>9.880827323212793E-2</v>
      </c>
      <c r="DR350" s="71">
        <v>9.7656682635604064E-2</v>
      </c>
      <c r="DS350" s="71">
        <v>9.6860982435131596E-2</v>
      </c>
      <c r="DT350" s="71">
        <v>9.6020169562557114E-2</v>
      </c>
      <c r="DU350" s="71">
        <v>9.7332363190921617E-2</v>
      </c>
      <c r="DV350" s="71">
        <v>9.7810599586354227E-2</v>
      </c>
      <c r="DW350" s="71">
        <v>9.7737400977085873E-2</v>
      </c>
      <c r="DX350" s="71">
        <v>9.867909189152449E-2</v>
      </c>
      <c r="DY350" s="71">
        <v>9.8453096106861968E-2</v>
      </c>
      <c r="DZ350" s="71">
        <v>0.10071970746127085</v>
      </c>
      <c r="EA350" s="71">
        <v>0.10064451572721943</v>
      </c>
      <c r="EB350" s="71">
        <v>0.10176063449164872</v>
      </c>
      <c r="EC350" s="71">
        <v>0.10292617191003045</v>
      </c>
      <c r="ED350" s="71">
        <v>0.10401047873851264</v>
      </c>
      <c r="EE350" s="71">
        <v>0.10511356141205884</v>
      </c>
      <c r="EF350" s="71">
        <v>0.10454124628323418</v>
      </c>
      <c r="EG350" s="71">
        <v>0.1061846756603548</v>
      </c>
      <c r="EH350" s="71">
        <v>0.10660002475017269</v>
      </c>
      <c r="EI350" s="71">
        <v>0.10709247149603897</v>
      </c>
      <c r="EJ350" s="71">
        <v>0.10772811449648989</v>
      </c>
      <c r="EK350" s="71">
        <v>0.10938258791597934</v>
      </c>
      <c r="EL350" s="71">
        <v>0.10940947397109764</v>
      </c>
      <c r="EM350" s="71">
        <v>0.10566751630776497</v>
      </c>
      <c r="EN350" s="71">
        <v>0.1045687699237465</v>
      </c>
      <c r="EO350" s="71">
        <v>0.10497626776529138</v>
      </c>
      <c r="EP350" s="71">
        <v>0.10517261868654293</v>
      </c>
      <c r="EQ350" s="71">
        <v>0.106629462522317</v>
      </c>
      <c r="ER350" s="71">
        <v>0.10782509591072779</v>
      </c>
      <c r="ES350" s="71">
        <v>0.10867780166508749</v>
      </c>
      <c r="ET350" s="71">
        <v>0.10875521010110607</v>
      </c>
      <c r="EU350" s="71">
        <v>0.10943168772601951</v>
      </c>
      <c r="EV350" s="71">
        <v>0.11040296414518051</v>
      </c>
      <c r="EW350" s="71">
        <v>0.11140000323258008</v>
      </c>
      <c r="EX350" s="71">
        <v>0.1122772230582279</v>
      </c>
      <c r="EY350" s="71">
        <v>0.11376986620956507</v>
      </c>
      <c r="EZ350" s="71">
        <v>0.11537498373865746</v>
      </c>
      <c r="FA350" s="71">
        <v>0.12240935428623974</v>
      </c>
      <c r="FB350" s="71">
        <v>0.12910075212109409</v>
      </c>
      <c r="FC350" s="71">
        <v>0.12898887820867522</v>
      </c>
      <c r="FD350" s="71">
        <v>0.12498590344466053</v>
      </c>
      <c r="FE350" s="71">
        <v>0.11777783242280566</v>
      </c>
      <c r="FF350" s="71">
        <v>0.11617004215738436</v>
      </c>
      <c r="FG350" s="71">
        <v>0.11191421285128995</v>
      </c>
      <c r="FH350" s="71">
        <v>0.11116397296845497</v>
      </c>
      <c r="FI350" s="71">
        <v>0.11017037833911106</v>
      </c>
      <c r="FJ350" s="71">
        <v>0.10998954285789916</v>
      </c>
      <c r="FK350" s="71">
        <v>0.11114217038664456</v>
      </c>
      <c r="FL350" s="71">
        <v>0.11147682703409888</v>
      </c>
      <c r="FM350" s="71">
        <v>0.11556612116279849</v>
      </c>
      <c r="FN350" s="71">
        <v>0.11395451656936224</v>
      </c>
      <c r="FO350" s="71">
        <v>0.11799038373213136</v>
      </c>
      <c r="FP350" s="71">
        <v>0.11985109349139414</v>
      </c>
      <c r="FQ350" s="71">
        <v>0.12005651704121718</v>
      </c>
      <c r="FR350" s="71">
        <v>0.12347429361972764</v>
      </c>
      <c r="FS350" s="71">
        <v>0.12529409752184115</v>
      </c>
      <c r="FT350" s="71">
        <v>0.12680704987638633</v>
      </c>
      <c r="FU350" s="71">
        <v>0.12700373943193607</v>
      </c>
      <c r="FV350" s="37">
        <v>0.12783075089392135</v>
      </c>
      <c r="FW350" s="71">
        <v>0.12870000000000001</v>
      </c>
      <c r="FX350" s="71">
        <v>0.1278</v>
      </c>
      <c r="FY350" s="71">
        <v>0.12520000000000001</v>
      </c>
      <c r="FZ350" s="71">
        <v>0.12559999999999999</v>
      </c>
      <c r="GA350" s="71">
        <v>0.12520000000000001</v>
      </c>
      <c r="GB350" s="71">
        <v>0.1231</v>
      </c>
      <c r="GC350" s="71">
        <v>0.1221</v>
      </c>
      <c r="GD350" s="71">
        <v>0.1206</v>
      </c>
      <c r="GE350" s="71">
        <v>0.1183</v>
      </c>
      <c r="GF350" s="71">
        <v>0.1181</v>
      </c>
      <c r="GG350" s="71">
        <v>0.11700000000000001</v>
      </c>
      <c r="GH350" s="71">
        <v>0.11559999999999999</v>
      </c>
      <c r="GI350" s="71">
        <v>0.1149</v>
      </c>
      <c r="GJ350" s="71">
        <v>0.1157</v>
      </c>
      <c r="GK350" s="71">
        <v>0.1164</v>
      </c>
      <c r="GL350" s="71">
        <v>0.1166</v>
      </c>
      <c r="GM350" s="71">
        <v>0.1158</v>
      </c>
      <c r="GN350" s="71">
        <v>0.11020000000000001</v>
      </c>
      <c r="GO350" s="71">
        <v>0.10920000000000001</v>
      </c>
      <c r="GP350" s="71">
        <v>0.1099</v>
      </c>
      <c r="GQ350" s="71">
        <v>0.1095</v>
      </c>
      <c r="GR350" s="71">
        <v>0.1101</v>
      </c>
      <c r="GS350" s="71">
        <v>0.1101</v>
      </c>
      <c r="GT350" s="71">
        <v>0.1101</v>
      </c>
      <c r="GU350" s="71">
        <v>0.1095</v>
      </c>
      <c r="GV350" s="71">
        <v>0.1082</v>
      </c>
      <c r="GW350" s="71">
        <v>0.1072</v>
      </c>
      <c r="GX350" s="71">
        <v>0.1076</v>
      </c>
      <c r="GY350" s="71">
        <v>0.1043</v>
      </c>
      <c r="GZ350" s="71">
        <v>0.10349999999999999</v>
      </c>
      <c r="HA350" s="71">
        <v>0.1024</v>
      </c>
      <c r="HB350" s="71">
        <v>0.1037</v>
      </c>
      <c r="HC350" s="71">
        <v>0.1022</v>
      </c>
      <c r="HD350" s="71">
        <v>8.0500000000000002E-2</v>
      </c>
      <c r="HE350" s="71">
        <v>8.0500000000000002E-2</v>
      </c>
      <c r="HF350" s="71">
        <v>8.0399999999999999E-2</v>
      </c>
      <c r="HG350" s="71">
        <v>8.0299999999999996E-2</v>
      </c>
      <c r="HH350" s="71">
        <v>8.0600000000000005E-2</v>
      </c>
      <c r="HI350" s="71">
        <v>8.0299999999999996E-2</v>
      </c>
      <c r="HJ350" s="71">
        <v>8.0600000000000005E-2</v>
      </c>
      <c r="HK350" s="40"/>
      <c r="HL350" s="40"/>
      <c r="HM350" s="40"/>
      <c r="HN350" s="40"/>
      <c r="HO350" s="40"/>
      <c r="HP350" s="40"/>
      <c r="HQ350" s="41"/>
      <c r="HR350" s="41"/>
      <c r="HS350" s="41"/>
      <c r="HT350" s="41"/>
      <c r="HU350" s="41"/>
      <c r="HV350" s="41"/>
      <c r="HW350" s="41"/>
      <c r="HX350" s="41"/>
      <c r="HY350" s="41"/>
      <c r="HZ350" s="41"/>
      <c r="IA350" s="41"/>
      <c r="IB350" s="41"/>
      <c r="IC350" s="41"/>
      <c r="ID350" s="41"/>
      <c r="IE350" s="41"/>
      <c r="IF350" s="41"/>
      <c r="IG350" s="41"/>
      <c r="IH350" s="41"/>
      <c r="II350" s="41"/>
      <c r="IJ350" s="41"/>
      <c r="IK350" s="41"/>
      <c r="IL350" s="41"/>
      <c r="IM350" s="41"/>
      <c r="IN350" s="41"/>
      <c r="IO350" s="42"/>
      <c r="IP350" s="42"/>
      <c r="IQ350" s="42"/>
      <c r="IR350" s="42"/>
      <c r="IS350" s="42"/>
      <c r="IT350" s="42"/>
      <c r="IU350" s="42"/>
      <c r="IV350" s="42"/>
      <c r="IW350" s="42"/>
    </row>
    <row r="351" spans="1:257" s="19" customFormat="1" ht="18" customHeight="1" x14ac:dyDescent="0.2">
      <c r="A351" s="12">
        <v>292</v>
      </c>
      <c r="B351" s="20"/>
      <c r="C351" s="60"/>
      <c r="D351" s="29"/>
      <c r="E351" s="95"/>
      <c r="F351" s="66" t="s">
        <v>340</v>
      </c>
      <c r="G351" s="35"/>
      <c r="H351" s="67">
        <v>1.0607969465715641</v>
      </c>
      <c r="I351" s="67">
        <v>1.0509678911216229</v>
      </c>
      <c r="J351" s="67">
        <v>1.0313842176877492</v>
      </c>
      <c r="K351" s="67">
        <v>1.0047832497758207</v>
      </c>
      <c r="L351" s="67">
        <v>0.99213069399772735</v>
      </c>
      <c r="M351" s="67">
        <v>1.004127661123891</v>
      </c>
      <c r="N351" s="67">
        <v>1.0049497993572458</v>
      </c>
      <c r="O351" s="67">
        <v>1.0065292786417614</v>
      </c>
      <c r="P351" s="67">
        <v>1.0131887008684171</v>
      </c>
      <c r="Q351" s="67">
        <v>0.97533472596953974</v>
      </c>
      <c r="R351" s="67">
        <v>0.98007189444336296</v>
      </c>
      <c r="S351" s="67">
        <v>0.99216380494892475</v>
      </c>
      <c r="T351" s="67">
        <v>1.0062657374205515</v>
      </c>
      <c r="U351" s="67">
        <v>1.0114007688616677</v>
      </c>
      <c r="V351" s="67">
        <v>1.0246937026887053</v>
      </c>
      <c r="W351" s="67">
        <v>1.0255317889332112</v>
      </c>
      <c r="X351" s="67">
        <v>1.0183631863269267</v>
      </c>
      <c r="Y351" s="67">
        <v>1.0132620505184244</v>
      </c>
      <c r="Z351" s="67">
        <v>0.9923408290172695</v>
      </c>
      <c r="AA351" s="67">
        <v>1.0110972241347442</v>
      </c>
      <c r="AB351" s="67">
        <v>1.0164788690361264</v>
      </c>
      <c r="AC351" s="67">
        <v>1.0253981679027473</v>
      </c>
      <c r="AD351" s="67">
        <v>1.0343335537205292</v>
      </c>
      <c r="AE351" s="67">
        <v>1.0353141024489372</v>
      </c>
      <c r="AF351" s="67">
        <v>1.0454279806946312</v>
      </c>
      <c r="AG351" s="67">
        <v>1.0329399606623233</v>
      </c>
      <c r="AH351" s="67">
        <v>1.0373575217813853</v>
      </c>
      <c r="AI351" s="67">
        <v>1.0317405436564298</v>
      </c>
      <c r="AJ351" s="67">
        <v>1.0231498600845825</v>
      </c>
      <c r="AK351" s="67">
        <v>1.0204640395775761</v>
      </c>
      <c r="AL351" s="67">
        <v>1.0171506191762272</v>
      </c>
      <c r="AM351" s="67">
        <v>1.007765849806302</v>
      </c>
      <c r="AN351" s="67">
        <v>1.0073306161144915</v>
      </c>
      <c r="AO351" s="67">
        <v>1.0043168150962196</v>
      </c>
      <c r="AP351" s="67">
        <v>1.0157582461526848</v>
      </c>
      <c r="AQ351" s="67">
        <v>1.0313335656944225</v>
      </c>
      <c r="AR351" s="67">
        <v>1.0374674487517082</v>
      </c>
      <c r="AS351" s="67">
        <v>1.050768410730186</v>
      </c>
      <c r="AT351" s="67">
        <v>1.0806710435929145</v>
      </c>
      <c r="AU351" s="67">
        <v>1.0514566974923434</v>
      </c>
      <c r="AV351" s="67">
        <v>1.0419666191317896</v>
      </c>
      <c r="AW351" s="67">
        <v>1.0471908388384139</v>
      </c>
      <c r="AX351" s="67">
        <v>1.0575915402345002</v>
      </c>
      <c r="AY351" s="67">
        <v>1.0744628281517941</v>
      </c>
      <c r="AZ351" s="67">
        <v>1.0922320405931589</v>
      </c>
      <c r="BA351" s="67">
        <v>1.101051014656274</v>
      </c>
      <c r="BB351" s="67">
        <v>1.1015557046040825</v>
      </c>
      <c r="BC351" s="67">
        <v>1.1023908824598008</v>
      </c>
      <c r="BD351" s="67">
        <v>1.0929654578953911</v>
      </c>
      <c r="BE351" s="67">
        <v>1.1013717635055722</v>
      </c>
      <c r="BF351" s="67">
        <v>1.0858293414906501</v>
      </c>
      <c r="BG351" s="67">
        <v>1.0861759624698279</v>
      </c>
      <c r="BH351" s="67">
        <v>1.0793849089496403</v>
      </c>
      <c r="BI351" s="67">
        <v>1.0853237943993919</v>
      </c>
      <c r="BJ351" s="67">
        <v>1.1157413197448016</v>
      </c>
      <c r="BK351" s="67">
        <v>1.1386384372540592</v>
      </c>
      <c r="BL351" s="67">
        <v>1.146085366389676</v>
      </c>
      <c r="BM351" s="67">
        <v>1.1424790125264022</v>
      </c>
      <c r="BN351" s="67">
        <v>1.1329622765595311</v>
      </c>
      <c r="BO351" s="67">
        <v>1.1457020592469511</v>
      </c>
      <c r="BP351" s="67">
        <v>1.1486146335954321</v>
      </c>
      <c r="BQ351" s="67">
        <v>1.1447364569999099</v>
      </c>
      <c r="BR351" s="67">
        <v>1.150424839362864</v>
      </c>
      <c r="BS351" s="67">
        <v>1.1298487313416516</v>
      </c>
      <c r="BT351" s="67">
        <v>1.1062731235986616</v>
      </c>
      <c r="BU351" s="67">
        <v>1.0994448721519037</v>
      </c>
      <c r="BV351" s="67">
        <v>1.1121593977988486</v>
      </c>
      <c r="BW351" s="67">
        <v>1.1081076181069243</v>
      </c>
      <c r="BX351" s="67">
        <v>1.1037007307811766</v>
      </c>
      <c r="BY351" s="67">
        <v>1.0226333482276662</v>
      </c>
      <c r="BZ351" s="67">
        <v>1.0289954908701828</v>
      </c>
      <c r="CA351" s="67">
        <v>0.98382723451158172</v>
      </c>
      <c r="CB351" s="67">
        <v>0.97388225890429714</v>
      </c>
      <c r="CC351" s="67">
        <v>0.93525840331525389</v>
      </c>
      <c r="CD351" s="67">
        <v>0.92690852356217557</v>
      </c>
      <c r="CE351" s="67">
        <v>0.9259125415506112</v>
      </c>
      <c r="CF351" s="67">
        <v>0.92852065362049752</v>
      </c>
      <c r="CG351" s="67">
        <v>0.92237785197319944</v>
      </c>
      <c r="CH351" s="67">
        <v>0.94655159382516463</v>
      </c>
      <c r="CI351" s="67">
        <v>0.95812199217297156</v>
      </c>
      <c r="CJ351" s="67">
        <v>0.98520553326525695</v>
      </c>
      <c r="CK351" s="67">
        <v>0.97803258135611471</v>
      </c>
      <c r="CL351" s="67">
        <v>1.0142947714399613</v>
      </c>
      <c r="CM351" s="67">
        <v>1.0260656752331261</v>
      </c>
      <c r="CN351" s="67">
        <v>1.0202414014074572</v>
      </c>
      <c r="CO351" s="67">
        <v>1.0308289019755033</v>
      </c>
      <c r="CP351" s="67">
        <v>1.0257509926254023</v>
      </c>
      <c r="CQ351" s="67">
        <v>1.0001062010292803</v>
      </c>
      <c r="CR351" s="67">
        <v>0.97786158752598495</v>
      </c>
      <c r="CS351" s="67">
        <v>0.9519257342974804</v>
      </c>
      <c r="CT351" s="67">
        <v>0.94459674469496513</v>
      </c>
      <c r="CU351" s="67">
        <v>0.94641527834918238</v>
      </c>
      <c r="CV351" s="67">
        <v>0.94955018852865347</v>
      </c>
      <c r="CW351" s="67">
        <v>0.94444863474445984</v>
      </c>
      <c r="CX351" s="67">
        <v>0.9430920624249628</v>
      </c>
      <c r="CY351" s="67">
        <v>0.95404424043997937</v>
      </c>
      <c r="CZ351" s="67">
        <v>0.93504238970712816</v>
      </c>
      <c r="DA351" s="67">
        <v>0.92103168189151785</v>
      </c>
      <c r="DB351" s="67">
        <v>0.9301011226282252</v>
      </c>
      <c r="DC351" s="67">
        <v>0.94442255038214673</v>
      </c>
      <c r="DD351" s="67">
        <v>0.92737518953671461</v>
      </c>
      <c r="DE351" s="67">
        <v>0.91922107088686611</v>
      </c>
      <c r="DF351" s="67">
        <v>0.91473650253534622</v>
      </c>
      <c r="DG351" s="67">
        <v>0.93337244841244771</v>
      </c>
      <c r="DH351" s="67">
        <v>0.93601688403300642</v>
      </c>
      <c r="DI351" s="67">
        <v>0.91125597488279464</v>
      </c>
      <c r="DJ351" s="67">
        <v>0.9064697880011775</v>
      </c>
      <c r="DK351" s="67">
        <v>0.9040808985236557</v>
      </c>
      <c r="DL351" s="67">
        <v>0.88515090039751976</v>
      </c>
      <c r="DM351" s="67">
        <v>0.87870047681759988</v>
      </c>
      <c r="DN351" s="67">
        <v>0.86078314241153631</v>
      </c>
      <c r="DO351" s="67">
        <v>0.85496694131002349</v>
      </c>
      <c r="DP351" s="67">
        <v>0.84223510194542173</v>
      </c>
      <c r="DQ351" s="67">
        <v>0.83369395825678805</v>
      </c>
      <c r="DR351" s="67">
        <v>0.83094386136616682</v>
      </c>
      <c r="DS351" s="67">
        <v>0.81952213728694179</v>
      </c>
      <c r="DT351" s="67">
        <v>0.81549504826369368</v>
      </c>
      <c r="DU351" s="67">
        <v>0.82007942591496585</v>
      </c>
      <c r="DV351" s="67">
        <v>0.82264369529921078</v>
      </c>
      <c r="DW351" s="67">
        <v>0.82208954863054029</v>
      </c>
      <c r="DX351" s="67">
        <v>0.82593886389051641</v>
      </c>
      <c r="DY351" s="67">
        <v>0.82256138818434932</v>
      </c>
      <c r="DZ351" s="67">
        <v>0.81434817822839933</v>
      </c>
      <c r="EA351" s="67">
        <v>0.82142398172979458</v>
      </c>
      <c r="EB351" s="67">
        <v>0.82251220693273375</v>
      </c>
      <c r="EC351" s="67">
        <v>0.82753700950732578</v>
      </c>
      <c r="ED351" s="67">
        <v>0.82971988521436724</v>
      </c>
      <c r="EE351" s="67">
        <v>0.84336209425973763</v>
      </c>
      <c r="EF351" s="67">
        <v>0.84381912110959012</v>
      </c>
      <c r="EG351" s="67">
        <v>0.84565138795534189</v>
      </c>
      <c r="EH351" s="67">
        <v>0.84536703310691819</v>
      </c>
      <c r="EI351" s="67">
        <v>0.840249132338176</v>
      </c>
      <c r="EJ351" s="67">
        <v>0.84478444795572538</v>
      </c>
      <c r="EK351" s="67">
        <v>0.83779029934010396</v>
      </c>
      <c r="EL351" s="67">
        <v>0.8345721406391674</v>
      </c>
      <c r="EM351" s="67">
        <v>0.83544514661617364</v>
      </c>
      <c r="EN351" s="67">
        <v>0.82812083206495957</v>
      </c>
      <c r="EO351" s="67">
        <v>0.82468325278474885</v>
      </c>
      <c r="EP351" s="67">
        <v>0.83877820172772832</v>
      </c>
      <c r="EQ351" s="67">
        <v>0.85132149107829025</v>
      </c>
      <c r="ER351" s="67">
        <v>0.85761637544800129</v>
      </c>
      <c r="ES351" s="67">
        <v>0.86457059443842232</v>
      </c>
      <c r="ET351" s="67">
        <v>0.86591677568816539</v>
      </c>
      <c r="EU351" s="67">
        <v>0.87642878262687207</v>
      </c>
      <c r="EV351" s="67">
        <v>0.87962560777343979</v>
      </c>
      <c r="EW351" s="67">
        <v>0.88007698183232974</v>
      </c>
      <c r="EX351" s="67">
        <v>0.89572508357536385</v>
      </c>
      <c r="EY351" s="67">
        <v>0.89955477220385616</v>
      </c>
      <c r="EZ351" s="67">
        <v>0.90798611063721835</v>
      </c>
      <c r="FA351" s="67">
        <v>0.91764175631324785</v>
      </c>
      <c r="FB351" s="67">
        <v>0.92551328721289916</v>
      </c>
      <c r="FC351" s="67">
        <v>0.91881028770733586</v>
      </c>
      <c r="FD351" s="67">
        <v>0.91705230344002286</v>
      </c>
      <c r="FE351" s="67">
        <v>0.91671527583016033</v>
      </c>
      <c r="FF351" s="67">
        <v>0.90707585464589968</v>
      </c>
      <c r="FG351" s="67">
        <v>0.89032223094177765</v>
      </c>
      <c r="FH351" s="67">
        <v>0.88442578988328935</v>
      </c>
      <c r="FI351" s="67">
        <v>0.87631518295820321</v>
      </c>
      <c r="FJ351" s="67">
        <v>0.86915394889736552</v>
      </c>
      <c r="FK351" s="67">
        <v>0.86587297664240004</v>
      </c>
      <c r="FL351" s="67">
        <v>0.86742237927082266</v>
      </c>
      <c r="FM351" s="67">
        <v>0.85547190668172557</v>
      </c>
      <c r="FN351" s="67">
        <v>0.85033370577665846</v>
      </c>
      <c r="FO351" s="67">
        <v>0.84646940683515237</v>
      </c>
      <c r="FP351" s="67">
        <v>0.84772866470401032</v>
      </c>
      <c r="FQ351" s="67">
        <v>0.84940733281713543</v>
      </c>
      <c r="FR351" s="67">
        <v>0.86917146674997692</v>
      </c>
      <c r="FS351" s="67">
        <v>0.88133808485918019</v>
      </c>
      <c r="FT351" s="67">
        <v>0.8965697347618482</v>
      </c>
      <c r="FU351" s="67">
        <v>0.90699213085288555</v>
      </c>
      <c r="FV351" s="67">
        <v>0.91696786849423928</v>
      </c>
      <c r="FW351" s="67">
        <v>0.92130000000000001</v>
      </c>
      <c r="FX351" s="67">
        <v>0.91700000000000004</v>
      </c>
      <c r="FY351" s="67">
        <v>0.89739999999999998</v>
      </c>
      <c r="FZ351" s="67">
        <v>0.90259999999999996</v>
      </c>
      <c r="GA351" s="67">
        <v>0.89729999999999999</v>
      </c>
      <c r="GB351" s="67">
        <v>0.88060000000000005</v>
      </c>
      <c r="GC351" s="67">
        <v>0.86750000000000005</v>
      </c>
      <c r="GD351" s="67">
        <v>0.85880000000000001</v>
      </c>
      <c r="GE351" s="67">
        <v>0.85009999999999997</v>
      </c>
      <c r="GF351" s="67">
        <v>0.85299999999999998</v>
      </c>
      <c r="GG351" s="67">
        <v>0.84960000000000002</v>
      </c>
      <c r="GH351" s="67">
        <v>0.84550000000000003</v>
      </c>
      <c r="GI351" s="67">
        <v>0.84630000000000005</v>
      </c>
      <c r="GJ351" s="67">
        <v>0.84299999999999997</v>
      </c>
      <c r="GK351" s="67">
        <v>0.84750000000000003</v>
      </c>
      <c r="GL351" s="67">
        <v>0.84830000000000005</v>
      </c>
      <c r="GM351" s="67">
        <v>0.85160000000000002</v>
      </c>
      <c r="GN351" s="67">
        <v>0.84840000000000004</v>
      </c>
      <c r="GO351" s="67">
        <v>0.83889999999999998</v>
      </c>
      <c r="GP351" s="67">
        <v>0.83879999999999999</v>
      </c>
      <c r="GQ351" s="67">
        <v>0.83479999999999999</v>
      </c>
      <c r="GR351" s="67">
        <v>0.83899999999999997</v>
      </c>
      <c r="GS351" s="67">
        <v>0.8488</v>
      </c>
      <c r="GT351" s="67">
        <v>0.8377</v>
      </c>
      <c r="GU351" s="67">
        <v>0.8367</v>
      </c>
      <c r="GV351" s="67">
        <v>0.82489999999999997</v>
      </c>
      <c r="GW351" s="67">
        <v>0.82430000000000003</v>
      </c>
      <c r="GX351" s="67">
        <v>0.8206</v>
      </c>
      <c r="GY351" s="67">
        <v>0.80469999999999997</v>
      </c>
      <c r="GZ351" s="67">
        <v>0.7964</v>
      </c>
      <c r="HA351" s="67">
        <v>0.79010000000000002</v>
      </c>
      <c r="HB351" s="67">
        <v>0.79620000000000002</v>
      </c>
      <c r="HC351" s="67">
        <v>0.79890000000000005</v>
      </c>
      <c r="HD351" s="67">
        <v>0.95899999999999996</v>
      </c>
      <c r="HE351" s="67">
        <v>0.95899999999999996</v>
      </c>
      <c r="HF351" s="67">
        <v>0.96179999999999999</v>
      </c>
      <c r="HG351" s="67">
        <v>0.97209999999999996</v>
      </c>
      <c r="HH351" s="67">
        <v>0.97889999999999999</v>
      </c>
      <c r="HI351" s="67">
        <v>0.97209999999999996</v>
      </c>
      <c r="HJ351" s="67">
        <v>0.97889999999999999</v>
      </c>
      <c r="HK351" s="68"/>
      <c r="HL351" s="68"/>
      <c r="HM351" s="68"/>
      <c r="HN351" s="68"/>
      <c r="HO351" s="68"/>
      <c r="HP351" s="68"/>
      <c r="HQ351" s="69"/>
      <c r="HR351" s="69"/>
      <c r="HS351" s="69"/>
      <c r="HT351" s="69"/>
      <c r="HU351" s="69"/>
      <c r="HV351" s="69"/>
      <c r="HW351" s="69"/>
      <c r="HX351" s="69"/>
      <c r="HY351" s="69"/>
      <c r="HZ351" s="69"/>
      <c r="IA351" s="69"/>
      <c r="IB351" s="69"/>
      <c r="IC351" s="69"/>
      <c r="ID351" s="69"/>
      <c r="IE351" s="69"/>
      <c r="IF351" s="69"/>
      <c r="IG351" s="69"/>
      <c r="IH351" s="69"/>
      <c r="II351" s="69"/>
      <c r="IJ351" s="69"/>
      <c r="IK351" s="69"/>
      <c r="IL351" s="69"/>
      <c r="IM351" s="69"/>
      <c r="IN351" s="69"/>
      <c r="IO351" s="70"/>
      <c r="IP351" s="70"/>
      <c r="IQ351" s="70"/>
      <c r="IR351" s="70"/>
      <c r="IS351" s="70"/>
      <c r="IT351" s="70"/>
      <c r="IU351" s="70"/>
      <c r="IV351" s="70"/>
      <c r="IW351" s="70"/>
    </row>
    <row r="352" spans="1:257" s="19" customFormat="1" ht="18" customHeight="1" x14ac:dyDescent="0.2">
      <c r="A352" s="12">
        <v>29201</v>
      </c>
      <c r="B352" s="20"/>
      <c r="C352" s="60"/>
      <c r="D352" s="29"/>
      <c r="E352" s="95"/>
      <c r="F352" s="66"/>
      <c r="G352" s="91" t="s">
        <v>341</v>
      </c>
      <c r="H352" s="71">
        <v>0.5701581320117407</v>
      </c>
      <c r="I352" s="71">
        <v>0.56265201846975843</v>
      </c>
      <c r="J352" s="71">
        <v>0.54925862636809863</v>
      </c>
      <c r="K352" s="71">
        <v>0.52676411554842062</v>
      </c>
      <c r="L352" s="71">
        <v>0.51777284071378604</v>
      </c>
      <c r="M352" s="71">
        <v>0.5247481261130944</v>
      </c>
      <c r="N352" s="71">
        <v>0.52704922199684823</v>
      </c>
      <c r="O352" s="71">
        <v>0.53023115625540562</v>
      </c>
      <c r="P352" s="71">
        <v>0.53383251737327009</v>
      </c>
      <c r="Q352" s="71">
        <v>0.50304849088010339</v>
      </c>
      <c r="R352" s="71">
        <v>0.50633412348592755</v>
      </c>
      <c r="S352" s="71">
        <v>0.51295508384746202</v>
      </c>
      <c r="T352" s="71">
        <v>0.52062910076314151</v>
      </c>
      <c r="U352" s="71">
        <v>0.52387445557279899</v>
      </c>
      <c r="V352" s="71">
        <v>0.52898703231412736</v>
      </c>
      <c r="W352" s="71">
        <v>0.53056614116762713</v>
      </c>
      <c r="X352" s="71">
        <v>0.52685741378986628</v>
      </c>
      <c r="Y352" s="71">
        <v>0.5253302564439476</v>
      </c>
      <c r="Z352" s="71">
        <v>0.510322870562398</v>
      </c>
      <c r="AA352" s="71">
        <v>0.51252551538183289</v>
      </c>
      <c r="AB352" s="71">
        <v>0.51525347295193025</v>
      </c>
      <c r="AC352" s="71">
        <v>0.51977680575986651</v>
      </c>
      <c r="AD352" s="71">
        <v>0.52481072489783864</v>
      </c>
      <c r="AE352" s="71">
        <v>0.52530824572862134</v>
      </c>
      <c r="AF352" s="71">
        <v>0.53073080956109886</v>
      </c>
      <c r="AG352" s="71">
        <v>0.5289111025623483</v>
      </c>
      <c r="AH352" s="71">
        <v>0.530993379403771</v>
      </c>
      <c r="AI352" s="71">
        <v>0.53034670205284928</v>
      </c>
      <c r="AJ352" s="71">
        <v>0.52407995327238888</v>
      </c>
      <c r="AK352" s="71">
        <v>0.52290146939672322</v>
      </c>
      <c r="AL352" s="71">
        <v>0.52120362182013269</v>
      </c>
      <c r="AM352" s="71">
        <v>0.5167011554015376</v>
      </c>
      <c r="AN352" s="71">
        <v>0.51647800262108634</v>
      </c>
      <c r="AO352" s="71">
        <v>0.51493276821113809</v>
      </c>
      <c r="AP352" s="71">
        <v>0.52374939683343547</v>
      </c>
      <c r="AQ352" s="71">
        <v>0.52967292184795467</v>
      </c>
      <c r="AR352" s="71">
        <v>0.53437081436823786</v>
      </c>
      <c r="AS352" s="71">
        <v>0.52575513294551346</v>
      </c>
      <c r="AT352" s="71">
        <v>0.54258617613879101</v>
      </c>
      <c r="AU352" s="71">
        <v>0.52441877382768087</v>
      </c>
      <c r="AV352" s="71">
        <v>0.52080099696127657</v>
      </c>
      <c r="AW352" s="71">
        <v>0.52145275408057146</v>
      </c>
      <c r="AX352" s="71">
        <v>0.52247416783267975</v>
      </c>
      <c r="AY352" s="71">
        <v>0.53371992455171768</v>
      </c>
      <c r="AZ352" s="71">
        <v>0.54375198445341033</v>
      </c>
      <c r="BA352" s="71">
        <v>0.54451507013261646</v>
      </c>
      <c r="BB352" s="71">
        <v>0.53315320274803224</v>
      </c>
      <c r="BC352" s="71">
        <v>0.53422167532936282</v>
      </c>
      <c r="BD352" s="71">
        <v>0.52290361709660915</v>
      </c>
      <c r="BE352" s="71">
        <v>0.52788531766677482</v>
      </c>
      <c r="BF352" s="71">
        <v>0.52528176012263605</v>
      </c>
      <c r="BG352" s="71">
        <v>0.52449178307406663</v>
      </c>
      <c r="BH352" s="71">
        <v>0.50860755733981977</v>
      </c>
      <c r="BI352" s="71">
        <v>0.51168556156941458</v>
      </c>
      <c r="BJ352" s="71">
        <v>0.52746545476228746</v>
      </c>
      <c r="BK352" s="71">
        <v>0.53729168660488991</v>
      </c>
      <c r="BL352" s="71">
        <v>0.53751823476168348</v>
      </c>
      <c r="BM352" s="71">
        <v>0.53253665728466881</v>
      </c>
      <c r="BN352" s="71">
        <v>0.52459445581256525</v>
      </c>
      <c r="BO352" s="71">
        <v>0.53311138771368349</v>
      </c>
      <c r="BP352" s="71">
        <v>0.53470274623534852</v>
      </c>
      <c r="BQ352" s="71">
        <v>0.53601406620874192</v>
      </c>
      <c r="BR352" s="71">
        <v>0.53237976720581748</v>
      </c>
      <c r="BS352" s="71">
        <v>0.5189365546975615</v>
      </c>
      <c r="BT352" s="71">
        <v>0.50077540894083827</v>
      </c>
      <c r="BU352" s="71">
        <v>0.4928732178774185</v>
      </c>
      <c r="BV352" s="71">
        <v>0.50171246169283013</v>
      </c>
      <c r="BW352" s="71">
        <v>0.49425910572503046</v>
      </c>
      <c r="BX352" s="71">
        <v>0.49640647480321837</v>
      </c>
      <c r="BY352" s="71">
        <v>0.43302987829034911</v>
      </c>
      <c r="BZ352" s="71">
        <v>0.43671848644141309</v>
      </c>
      <c r="CA352" s="71">
        <v>0.40504919022513425</v>
      </c>
      <c r="CB352" s="71">
        <v>0.40196342370533084</v>
      </c>
      <c r="CC352" s="71">
        <v>0.37654649113860234</v>
      </c>
      <c r="CD352" s="71">
        <v>0.36999251504482761</v>
      </c>
      <c r="CE352" s="71">
        <v>0.35960009648267138</v>
      </c>
      <c r="CF352" s="71">
        <v>0.35751891726448543</v>
      </c>
      <c r="CG352" s="71">
        <v>0.3490318504759562</v>
      </c>
      <c r="CH352" s="71">
        <v>0.357828777392942</v>
      </c>
      <c r="CI352" s="71">
        <v>0.36574997281078325</v>
      </c>
      <c r="CJ352" s="71">
        <v>0.37705711342586967</v>
      </c>
      <c r="CK352" s="71">
        <v>0.36818464198003814</v>
      </c>
      <c r="CL352" s="71">
        <v>0.37380177223379651</v>
      </c>
      <c r="CM352" s="71">
        <v>0.38083536608264223</v>
      </c>
      <c r="CN352" s="71">
        <v>0.38411863737076679</v>
      </c>
      <c r="CO352" s="71">
        <v>0.39120163356535237</v>
      </c>
      <c r="CP352" s="71">
        <v>0.38243548531041011</v>
      </c>
      <c r="CQ352" s="71">
        <v>0.36686144461373987</v>
      </c>
      <c r="CR352" s="71">
        <v>0.3560312993774295</v>
      </c>
      <c r="CS352" s="71">
        <v>0.34513928188998994</v>
      </c>
      <c r="CT352" s="71">
        <v>0.3421589117031838</v>
      </c>
      <c r="CU352" s="71">
        <v>0.34346109403174491</v>
      </c>
      <c r="CV352" s="71">
        <v>0.34243929950199803</v>
      </c>
      <c r="CW352" s="71">
        <v>0.34093644025360859</v>
      </c>
      <c r="CX352" s="71">
        <v>0.34096379235935875</v>
      </c>
      <c r="CY352" s="71">
        <v>0.34271832074822967</v>
      </c>
      <c r="CZ352" s="71">
        <v>0.33524993481864812</v>
      </c>
      <c r="DA352" s="71">
        <v>0.32400328924462335</v>
      </c>
      <c r="DB352" s="71">
        <v>0.33052925854817217</v>
      </c>
      <c r="DC352" s="71">
        <v>0.33554414311339059</v>
      </c>
      <c r="DD352" s="71">
        <v>0.32224674278093923</v>
      </c>
      <c r="DE352" s="71">
        <v>0.31394173938111647</v>
      </c>
      <c r="DF352" s="71">
        <v>0.30381408495203682</v>
      </c>
      <c r="DG352" s="71">
        <v>0.30680852962364696</v>
      </c>
      <c r="DH352" s="71">
        <v>0.31202432850563028</v>
      </c>
      <c r="DI352" s="71">
        <v>0.30447104765351579</v>
      </c>
      <c r="DJ352" s="71">
        <v>0.2976379826558333</v>
      </c>
      <c r="DK352" s="71">
        <v>0.29804974651547106</v>
      </c>
      <c r="DL352" s="71">
        <v>0.29069666501091673</v>
      </c>
      <c r="DM352" s="71">
        <v>0.28745277433337385</v>
      </c>
      <c r="DN352" s="71">
        <v>0.27478203178703137</v>
      </c>
      <c r="DO352" s="71">
        <v>0.26840093475234411</v>
      </c>
      <c r="DP352" s="71">
        <v>0.26408270091781388</v>
      </c>
      <c r="DQ352" s="71">
        <v>0.26236139332780223</v>
      </c>
      <c r="DR352" s="71">
        <v>0.26279177827943184</v>
      </c>
      <c r="DS352" s="71">
        <v>0.25834667503167313</v>
      </c>
      <c r="DT352" s="71">
        <v>0.25700016248058904</v>
      </c>
      <c r="DU352" s="71">
        <v>0.25848595642937811</v>
      </c>
      <c r="DV352" s="71">
        <v>0.2582324393952305</v>
      </c>
      <c r="DW352" s="71">
        <v>0.25803918574468909</v>
      </c>
      <c r="DX352" s="71">
        <v>0.25919828280496277</v>
      </c>
      <c r="DY352" s="71">
        <v>0.25775407600821404</v>
      </c>
      <c r="DZ352" s="71">
        <v>0.25459091233880787</v>
      </c>
      <c r="EA352" s="71">
        <v>0.25381590244913571</v>
      </c>
      <c r="EB352" s="71">
        <v>0.25353963570306892</v>
      </c>
      <c r="EC352" s="71">
        <v>0.25390380670534363</v>
      </c>
      <c r="ED352" s="71">
        <v>0.25410195598072655</v>
      </c>
      <c r="EE352" s="71">
        <v>0.2555389060498956</v>
      </c>
      <c r="EF352" s="71">
        <v>0.25460086059527931</v>
      </c>
      <c r="EG352" s="71">
        <v>0.25460597217729258</v>
      </c>
      <c r="EH352" s="71">
        <v>0.25385031480238801</v>
      </c>
      <c r="EI352" s="71">
        <v>0.25354445326376085</v>
      </c>
      <c r="EJ352" s="71">
        <v>0.25390483858066154</v>
      </c>
      <c r="EK352" s="71">
        <v>0.24917960421145391</v>
      </c>
      <c r="EL352" s="71">
        <v>0.24797617365112751</v>
      </c>
      <c r="EM352" s="71">
        <v>0.24791011853326705</v>
      </c>
      <c r="EN352" s="71">
        <v>0.24230351865646327</v>
      </c>
      <c r="EO352" s="71">
        <v>0.24042210596509386</v>
      </c>
      <c r="EP352" s="71">
        <v>0.24147379795084134</v>
      </c>
      <c r="EQ352" s="71">
        <v>0.24467229740962476</v>
      </c>
      <c r="ER352" s="71">
        <v>0.24557417933053419</v>
      </c>
      <c r="ES352" s="71">
        <v>0.24754096106846429</v>
      </c>
      <c r="ET352" s="71">
        <v>0.24661424262881734</v>
      </c>
      <c r="EU352" s="71">
        <v>0.2509184647506979</v>
      </c>
      <c r="EV352" s="71">
        <v>0.25334820563150956</v>
      </c>
      <c r="EW352" s="71">
        <v>0.2542289046665715</v>
      </c>
      <c r="EX352" s="71">
        <v>0.25155196477309238</v>
      </c>
      <c r="EY352" s="71">
        <v>0.25036856701544113</v>
      </c>
      <c r="EZ352" s="71">
        <v>0.2502063256177961</v>
      </c>
      <c r="FA352" s="71">
        <v>0.25026893556994434</v>
      </c>
      <c r="FB352" s="71">
        <v>0.25310241659668792</v>
      </c>
      <c r="FC352" s="71">
        <v>0.25137483842111652</v>
      </c>
      <c r="FD352" s="71">
        <v>0.24418508606706898</v>
      </c>
      <c r="FE352" s="71">
        <v>0.23777937728047074</v>
      </c>
      <c r="FF352" s="71">
        <v>0.23513689146883315</v>
      </c>
      <c r="FG352" s="71">
        <v>0.22983345608246783</v>
      </c>
      <c r="FH352" s="71">
        <v>0.22895543196448886</v>
      </c>
      <c r="FI352" s="71">
        <v>0.22629964182675011</v>
      </c>
      <c r="FJ352" s="71">
        <v>0.22331578255276122</v>
      </c>
      <c r="FK352" s="71">
        <v>0.22588600734769285</v>
      </c>
      <c r="FL352" s="71">
        <v>0.22754944620010978</v>
      </c>
      <c r="FM352" s="71">
        <v>0.22280292357769133</v>
      </c>
      <c r="FN352" s="71">
        <v>0.222365133266306</v>
      </c>
      <c r="FO352" s="71">
        <v>0.2225658381331091</v>
      </c>
      <c r="FP352" s="71">
        <v>0.2214701270153234</v>
      </c>
      <c r="FQ352" s="71">
        <v>0.22287227839106069</v>
      </c>
      <c r="FR352" s="71">
        <v>0.22995286979963933</v>
      </c>
      <c r="FS352" s="71">
        <v>0.23252814075442302</v>
      </c>
      <c r="FT352" s="71">
        <v>0.23512576172868857</v>
      </c>
      <c r="FU352" s="71">
        <v>0.23908501587139885</v>
      </c>
      <c r="FV352" s="37">
        <v>0.24610429082240762</v>
      </c>
      <c r="FW352" s="71">
        <v>0.24629999999999999</v>
      </c>
      <c r="FX352" s="71">
        <v>0.24610000000000001</v>
      </c>
      <c r="FY352" s="71">
        <v>0.2419</v>
      </c>
      <c r="FZ352" s="71">
        <v>0.24410000000000001</v>
      </c>
      <c r="GA352" s="71">
        <v>0.2407</v>
      </c>
      <c r="GB352" s="71">
        <v>0.23860000000000001</v>
      </c>
      <c r="GC352" s="71">
        <v>0.2354</v>
      </c>
      <c r="GD352" s="71">
        <v>0.23350000000000001</v>
      </c>
      <c r="GE352" s="71">
        <v>0.2303</v>
      </c>
      <c r="GF352" s="71">
        <v>0.23050000000000001</v>
      </c>
      <c r="GG352" s="71">
        <v>0.2301</v>
      </c>
      <c r="GH352" s="71">
        <v>0.2329</v>
      </c>
      <c r="GI352" s="71">
        <v>0.23430000000000001</v>
      </c>
      <c r="GJ352" s="71">
        <v>0.23019999999999999</v>
      </c>
      <c r="GK352" s="71">
        <v>0.2326</v>
      </c>
      <c r="GL352" s="71">
        <v>0.23380000000000001</v>
      </c>
      <c r="GM352" s="71">
        <v>0.23419999999999999</v>
      </c>
      <c r="GN352" s="71">
        <v>0.23400000000000001</v>
      </c>
      <c r="GO352" s="71">
        <v>0.2301</v>
      </c>
      <c r="GP352" s="71">
        <v>0.23180000000000001</v>
      </c>
      <c r="GQ352" s="71">
        <v>0.23100000000000001</v>
      </c>
      <c r="GR352" s="71">
        <v>0.2329</v>
      </c>
      <c r="GS352" s="71">
        <v>0.2321</v>
      </c>
      <c r="GT352" s="71">
        <v>0.23219999999999999</v>
      </c>
      <c r="GU352" s="71">
        <v>0.23019999999999999</v>
      </c>
      <c r="GV352" s="71">
        <v>0.2316</v>
      </c>
      <c r="GW352" s="71">
        <v>0.23300000000000001</v>
      </c>
      <c r="GX352" s="71">
        <v>0.2329</v>
      </c>
      <c r="GY352" s="71">
        <v>0.22819999999999999</v>
      </c>
      <c r="GZ352" s="71">
        <v>0.22589999999999999</v>
      </c>
      <c r="HA352" s="71">
        <v>0.22370000000000001</v>
      </c>
      <c r="HB352" s="71">
        <v>0.22520000000000001</v>
      </c>
      <c r="HC352" s="71">
        <v>0.2261</v>
      </c>
      <c r="HD352" s="71">
        <v>0.36049999999999999</v>
      </c>
      <c r="HE352" s="71">
        <v>0.3609</v>
      </c>
      <c r="HF352" s="71">
        <v>0.36070000000000002</v>
      </c>
      <c r="HG352" s="71">
        <v>0.37119999999999997</v>
      </c>
      <c r="HH352" s="71">
        <v>0.37480000000000002</v>
      </c>
      <c r="HI352" s="71">
        <v>0.37119999999999997</v>
      </c>
      <c r="HJ352" s="71">
        <v>0.37480000000000002</v>
      </c>
      <c r="HK352" s="40"/>
      <c r="HL352" s="40"/>
      <c r="HM352" s="40"/>
      <c r="HN352" s="40"/>
      <c r="HO352" s="40"/>
      <c r="HP352" s="40"/>
      <c r="HQ352" s="92"/>
      <c r="HR352" s="92"/>
      <c r="HS352" s="92"/>
      <c r="HT352" s="92"/>
      <c r="HU352" s="92"/>
      <c r="HV352" s="92"/>
      <c r="HW352" s="92"/>
      <c r="HX352" s="92"/>
      <c r="HY352" s="92"/>
      <c r="HZ352" s="92"/>
      <c r="IA352" s="92"/>
      <c r="IB352" s="92"/>
      <c r="IC352" s="92"/>
      <c r="ID352" s="92"/>
      <c r="IE352" s="92"/>
      <c r="IF352" s="92"/>
      <c r="IG352" s="92"/>
      <c r="IH352" s="92"/>
      <c r="II352" s="92"/>
      <c r="IJ352" s="92"/>
      <c r="IK352" s="92"/>
      <c r="IL352" s="92"/>
      <c r="IM352" s="92"/>
      <c r="IN352" s="92"/>
    </row>
    <row r="353" spans="1:257" s="19" customFormat="1" ht="18" customHeight="1" x14ac:dyDescent="0.2">
      <c r="A353" s="12">
        <v>29202</v>
      </c>
      <c r="B353" s="20"/>
      <c r="C353" s="60"/>
      <c r="D353" s="29"/>
      <c r="E353" s="95"/>
      <c r="F353" s="35"/>
      <c r="G353" s="36" t="s">
        <v>342</v>
      </c>
      <c r="H353" s="71">
        <v>6.7937238132928124E-2</v>
      </c>
      <c r="I353" s="71">
        <v>6.8226663792332262E-2</v>
      </c>
      <c r="J353" s="71">
        <v>6.7839422754558093E-2</v>
      </c>
      <c r="K353" s="71">
        <v>6.7040782023306267E-2</v>
      </c>
      <c r="L353" s="71">
        <v>6.4802097220132263E-2</v>
      </c>
      <c r="M353" s="71">
        <v>6.5675092261666346E-2</v>
      </c>
      <c r="N353" s="71">
        <v>6.3775584425980025E-2</v>
      </c>
      <c r="O353" s="71">
        <v>6.3481363748488479E-2</v>
      </c>
      <c r="P353" s="71">
        <v>6.3848684210820045E-2</v>
      </c>
      <c r="Q353" s="71">
        <v>6.313270744824126E-2</v>
      </c>
      <c r="R353" s="71">
        <v>6.3166058783381149E-2</v>
      </c>
      <c r="S353" s="71">
        <v>6.361037281787317E-2</v>
      </c>
      <c r="T353" s="71">
        <v>6.4176948206399256E-2</v>
      </c>
      <c r="U353" s="71">
        <v>6.3887017069398658E-2</v>
      </c>
      <c r="V353" s="71">
        <v>6.4510500948154928E-2</v>
      </c>
      <c r="W353" s="71">
        <v>6.3728035912547318E-2</v>
      </c>
      <c r="X353" s="71">
        <v>6.3282568527463806E-2</v>
      </c>
      <c r="Y353" s="71">
        <v>6.2604560630832889E-2</v>
      </c>
      <c r="Z353" s="71">
        <v>6.2640586298836592E-2</v>
      </c>
      <c r="AA353" s="71">
        <v>6.2936118659049925E-2</v>
      </c>
      <c r="AB353" s="71">
        <v>6.3271101125631321E-2</v>
      </c>
      <c r="AC353" s="71">
        <v>6.3826548614177442E-2</v>
      </c>
      <c r="AD353" s="71">
        <v>6.4187942327733741E-2</v>
      </c>
      <c r="AE353" s="71">
        <v>6.4248792529298007E-2</v>
      </c>
      <c r="AF353" s="71">
        <v>6.4912009186341893E-2</v>
      </c>
      <c r="AG353" s="71">
        <v>6.0400977189770874E-2</v>
      </c>
      <c r="AH353" s="71">
        <v>6.0845645760068269E-2</v>
      </c>
      <c r="AI353" s="71">
        <v>6.0771544080948606E-2</v>
      </c>
      <c r="AJ353" s="71">
        <v>6.0053447789820864E-2</v>
      </c>
      <c r="AK353" s="71">
        <v>5.9703474778769201E-2</v>
      </c>
      <c r="AL353" s="71">
        <v>5.9509619136932666E-2</v>
      </c>
      <c r="AM353" s="71">
        <v>5.8649507610251325E-2</v>
      </c>
      <c r="AN353" s="71">
        <v>5.8624178073906172E-2</v>
      </c>
      <c r="AO353" s="71">
        <v>5.8448782225961046E-2</v>
      </c>
      <c r="AP353" s="71">
        <v>6.14949770927408E-2</v>
      </c>
      <c r="AQ353" s="71">
        <v>6.2607152000643304E-2</v>
      </c>
      <c r="AR353" s="71">
        <v>6.3409739217699115E-2</v>
      </c>
      <c r="AS353" s="71">
        <v>6.7110106307701714E-2</v>
      </c>
      <c r="AT353" s="71">
        <v>6.9258507772927996E-2</v>
      </c>
      <c r="AU353" s="71">
        <v>6.9898253585228554E-2</v>
      </c>
      <c r="AV353" s="71">
        <v>6.7181955595441226E-2</v>
      </c>
      <c r="AW353" s="71">
        <v>6.7905057835754762E-2</v>
      </c>
      <c r="AX353" s="71">
        <v>6.8920892834347269E-2</v>
      </c>
      <c r="AY353" s="71">
        <v>7.0889072747206502E-2</v>
      </c>
      <c r="AZ353" s="71">
        <v>7.0022918550227353E-2</v>
      </c>
      <c r="BA353" s="71">
        <v>7.1038985050118533E-2</v>
      </c>
      <c r="BB353" s="71">
        <v>7.4073080972706623E-2</v>
      </c>
      <c r="BC353" s="71">
        <v>7.3771216440975326E-2</v>
      </c>
      <c r="BD353" s="71">
        <v>7.4975506144567577E-2</v>
      </c>
      <c r="BE353" s="71">
        <v>7.5689797477610413E-2</v>
      </c>
      <c r="BF353" s="71">
        <v>7.634832743612438E-2</v>
      </c>
      <c r="BG353" s="71">
        <v>7.5666011257662064E-2</v>
      </c>
      <c r="BH353" s="71">
        <v>7.5876536581932802E-2</v>
      </c>
      <c r="BI353" s="71">
        <v>7.6335728147523624E-2</v>
      </c>
      <c r="BJ353" s="71">
        <v>7.7404927182516708E-2</v>
      </c>
      <c r="BK353" s="71">
        <v>7.9193841426656308E-2</v>
      </c>
      <c r="BL353" s="71">
        <v>8.0279167296057802E-2</v>
      </c>
      <c r="BM353" s="71">
        <v>8.0919072913514689E-2</v>
      </c>
      <c r="BN353" s="71">
        <v>8.1370268365907703E-2</v>
      </c>
      <c r="BO353" s="71">
        <v>8.1996729302798027E-2</v>
      </c>
      <c r="BP353" s="71">
        <v>8.2241492774244918E-2</v>
      </c>
      <c r="BQ353" s="71">
        <v>8.2723490937843897E-2</v>
      </c>
      <c r="BR353" s="71">
        <v>8.3477208294163982E-2</v>
      </c>
      <c r="BS353" s="71">
        <v>8.4306743166152567E-2</v>
      </c>
      <c r="BT353" s="71">
        <v>8.4472217799404392E-2</v>
      </c>
      <c r="BU353" s="71">
        <v>8.5038082961072459E-2</v>
      </c>
      <c r="BV353" s="71">
        <v>8.6563165521097191E-2</v>
      </c>
      <c r="BW353" s="71">
        <v>8.6888453349377601E-2</v>
      </c>
      <c r="BX353" s="71">
        <v>8.2012810631773181E-2</v>
      </c>
      <c r="BY353" s="71">
        <v>8.1460915737974246E-2</v>
      </c>
      <c r="BZ353" s="71">
        <v>8.2154811039080358E-2</v>
      </c>
      <c r="CA353" s="71">
        <v>8.2004340213116617E-2</v>
      </c>
      <c r="CB353" s="71">
        <v>8.1803250520515125E-2</v>
      </c>
      <c r="CC353" s="71">
        <v>8.070757388024255E-2</v>
      </c>
      <c r="CD353" s="71">
        <v>8.0964068822170804E-2</v>
      </c>
      <c r="CE353" s="71">
        <v>8.2786317642947332E-2</v>
      </c>
      <c r="CF353" s="71">
        <v>8.3634200187391039E-2</v>
      </c>
      <c r="CG353" s="71">
        <v>8.2467754697637147E-2</v>
      </c>
      <c r="CH353" s="71">
        <v>8.5459484296320151E-2</v>
      </c>
      <c r="CI353" s="71">
        <v>7.9358718607279527E-2</v>
      </c>
      <c r="CJ353" s="71">
        <v>8.0536764248593878E-2</v>
      </c>
      <c r="CK353" s="71">
        <v>8.1930428334891905E-2</v>
      </c>
      <c r="CL353" s="71">
        <v>8.713978179383601E-2</v>
      </c>
      <c r="CM353" s="71">
        <v>8.3148396569115879E-2</v>
      </c>
      <c r="CN353" s="71">
        <v>8.0879127694551592E-2</v>
      </c>
      <c r="CO353" s="71">
        <v>8.1574735061195988E-2</v>
      </c>
      <c r="CP353" s="71">
        <v>8.1292716886813915E-2</v>
      </c>
      <c r="CQ353" s="71">
        <v>8.0815538373872439E-2</v>
      </c>
      <c r="CR353" s="71">
        <v>7.8914586764969166E-2</v>
      </c>
      <c r="CS353" s="71">
        <v>7.768916830426692E-2</v>
      </c>
      <c r="CT353" s="71">
        <v>7.5999902819649412E-2</v>
      </c>
      <c r="CU353" s="71">
        <v>7.5623653751282993E-2</v>
      </c>
      <c r="CV353" s="71">
        <v>7.5531913232131778E-2</v>
      </c>
      <c r="CW353" s="71">
        <v>7.6841691249378605E-2</v>
      </c>
      <c r="CX353" s="71">
        <v>7.5914112399689218E-2</v>
      </c>
      <c r="CY353" s="71">
        <v>8.0306048429333365E-2</v>
      </c>
      <c r="CZ353" s="71">
        <v>7.9036165440985878E-2</v>
      </c>
      <c r="DA353" s="71">
        <v>7.6507831500043061E-2</v>
      </c>
      <c r="DB353" s="71">
        <v>7.4529621636760066E-2</v>
      </c>
      <c r="DC353" s="71">
        <v>7.4767833771876069E-2</v>
      </c>
      <c r="DD353" s="71">
        <v>7.320286364944413E-2</v>
      </c>
      <c r="DE353" s="71">
        <v>7.4243956202079783E-2</v>
      </c>
      <c r="DF353" s="71">
        <v>7.500119868356131E-2</v>
      </c>
      <c r="DG353" s="71">
        <v>7.6169996145805566E-2</v>
      </c>
      <c r="DH353" s="71">
        <v>7.6102239894889456E-2</v>
      </c>
      <c r="DI353" s="71">
        <v>7.5755520672113802E-2</v>
      </c>
      <c r="DJ353" s="71">
        <v>7.6219795711844784E-2</v>
      </c>
      <c r="DK353" s="71">
        <v>7.5750343362926062E-2</v>
      </c>
      <c r="DL353" s="71">
        <v>7.3146499899890305E-2</v>
      </c>
      <c r="DM353" s="71">
        <v>7.1825940607727096E-2</v>
      </c>
      <c r="DN353" s="71">
        <v>7.1411958951689669E-2</v>
      </c>
      <c r="DO353" s="71">
        <v>7.191150235064088E-2</v>
      </c>
      <c r="DP353" s="71">
        <v>7.0712320313232588E-2</v>
      </c>
      <c r="DQ353" s="71">
        <v>6.959840134424207E-2</v>
      </c>
      <c r="DR353" s="71">
        <v>6.9677335659998979E-2</v>
      </c>
      <c r="DS353" s="71">
        <v>6.9054255218414934E-2</v>
      </c>
      <c r="DT353" s="71">
        <v>6.9081079878513391E-2</v>
      </c>
      <c r="DU353" s="71">
        <v>6.9383592227609883E-2</v>
      </c>
      <c r="DV353" s="71">
        <v>7.0096012977715463E-2</v>
      </c>
      <c r="DW353" s="71">
        <v>7.0050560215392937E-2</v>
      </c>
      <c r="DX353" s="71">
        <v>7.0400381271117432E-2</v>
      </c>
      <c r="DY353" s="71">
        <v>7.0309459114689915E-2</v>
      </c>
      <c r="DZ353" s="71">
        <v>6.9446619891615533E-2</v>
      </c>
      <c r="EA353" s="71">
        <v>6.9450446606794738E-2</v>
      </c>
      <c r="EB353" s="71">
        <v>6.9693977365877541E-2</v>
      </c>
      <c r="EC353" s="71">
        <v>6.9918726785699492E-2</v>
      </c>
      <c r="ED353" s="71">
        <v>7.0112834028570173E-2</v>
      </c>
      <c r="EE353" s="71">
        <v>7.0144680129181639E-2</v>
      </c>
      <c r="EF353" s="71">
        <v>7.0530151546004269E-2</v>
      </c>
      <c r="EG353" s="71">
        <v>7.2006144516791951E-2</v>
      </c>
      <c r="EH353" s="71">
        <v>7.2258898234316665E-2</v>
      </c>
      <c r="EI353" s="71">
        <v>7.1720177800449966E-2</v>
      </c>
      <c r="EJ353" s="71">
        <v>7.2023222014134955E-2</v>
      </c>
      <c r="EK353" s="71">
        <v>7.3233411621515851E-2</v>
      </c>
      <c r="EL353" s="71">
        <v>7.3420278911734638E-2</v>
      </c>
      <c r="EM353" s="71">
        <v>7.3474063495189632E-2</v>
      </c>
      <c r="EN353" s="71">
        <v>7.3482805219465736E-2</v>
      </c>
      <c r="EO353" s="71">
        <v>7.3821071372375341E-2</v>
      </c>
      <c r="EP353" s="71">
        <v>7.4337209830714193E-2</v>
      </c>
      <c r="EQ353" s="71">
        <v>7.5291849582331385E-2</v>
      </c>
      <c r="ER353" s="71">
        <v>7.5923530503407999E-2</v>
      </c>
      <c r="ES353" s="71">
        <v>7.6715510217584604E-2</v>
      </c>
      <c r="ET353" s="71">
        <v>7.7161289368003802E-2</v>
      </c>
      <c r="EU353" s="71">
        <v>7.7687609142058495E-2</v>
      </c>
      <c r="EV353" s="71">
        <v>7.8400656699823351E-2</v>
      </c>
      <c r="EW353" s="71">
        <v>7.8555257127224526E-2</v>
      </c>
      <c r="EX353" s="71">
        <v>7.9261027982972077E-2</v>
      </c>
      <c r="EY353" s="71">
        <v>7.9339743742473254E-2</v>
      </c>
      <c r="EZ353" s="71">
        <v>7.8931350916680285E-2</v>
      </c>
      <c r="FA353" s="71">
        <v>7.9507150998212289E-2</v>
      </c>
      <c r="FB353" s="71">
        <v>7.9096108556539493E-2</v>
      </c>
      <c r="FC353" s="71">
        <v>7.7220604660242456E-2</v>
      </c>
      <c r="FD353" s="71">
        <v>7.6897282132589798E-2</v>
      </c>
      <c r="FE353" s="71">
        <v>7.6801735302543181E-2</v>
      </c>
      <c r="FF353" s="71">
        <v>7.5865638478914782E-2</v>
      </c>
      <c r="FG353" s="71">
        <v>7.4659269361460848E-2</v>
      </c>
      <c r="FH353" s="71">
        <v>7.3702685555133263E-2</v>
      </c>
      <c r="FI353" s="71">
        <v>7.2833275881591358E-2</v>
      </c>
      <c r="FJ353" s="71">
        <v>7.2816532860378161E-2</v>
      </c>
      <c r="FK353" s="71">
        <v>7.2147098146838604E-2</v>
      </c>
      <c r="FL353" s="71">
        <v>7.2987789092702926E-2</v>
      </c>
      <c r="FM353" s="71">
        <v>7.1963727831276844E-2</v>
      </c>
      <c r="FN353" s="71">
        <v>7.201032236539115E-2</v>
      </c>
      <c r="FO353" s="71">
        <v>7.2739909811730091E-2</v>
      </c>
      <c r="FP353" s="71">
        <v>7.2367491673147197E-2</v>
      </c>
      <c r="FQ353" s="71">
        <v>7.1549524305446907E-2</v>
      </c>
      <c r="FR353" s="71">
        <v>7.3726481037303268E-2</v>
      </c>
      <c r="FS353" s="71">
        <v>7.482056771393171E-2</v>
      </c>
      <c r="FT353" s="71">
        <v>7.6269527513999638E-2</v>
      </c>
      <c r="FU353" s="71">
        <v>7.7382860497430164E-2</v>
      </c>
      <c r="FV353" s="37">
        <v>7.7491626936829566E-2</v>
      </c>
      <c r="FW353" s="71">
        <v>7.7700000000000005E-2</v>
      </c>
      <c r="FX353" s="71">
        <v>7.7499999999999999E-2</v>
      </c>
      <c r="FY353" s="71">
        <v>7.6300000000000007E-2</v>
      </c>
      <c r="FZ353" s="71">
        <v>7.6700000000000004E-2</v>
      </c>
      <c r="GA353" s="71">
        <v>7.6799999999999993E-2</v>
      </c>
      <c r="GB353" s="71">
        <v>7.5899999999999995E-2</v>
      </c>
      <c r="GC353" s="71">
        <v>7.4999999999999997E-2</v>
      </c>
      <c r="GD353" s="71">
        <v>7.3999999999999996E-2</v>
      </c>
      <c r="GE353" s="71">
        <v>7.2700000000000001E-2</v>
      </c>
      <c r="GF353" s="71">
        <v>7.2499999999999995E-2</v>
      </c>
      <c r="GG353" s="71">
        <v>7.22E-2</v>
      </c>
      <c r="GH353" s="71">
        <v>7.1400000000000005E-2</v>
      </c>
      <c r="GI353" s="71">
        <v>7.1599999999999997E-2</v>
      </c>
      <c r="GJ353" s="71">
        <v>7.1599999999999997E-2</v>
      </c>
      <c r="GK353" s="71">
        <v>7.3599999999999999E-2</v>
      </c>
      <c r="GL353" s="71">
        <v>7.3800000000000004E-2</v>
      </c>
      <c r="GM353" s="71">
        <v>7.46E-2</v>
      </c>
      <c r="GN353" s="71">
        <v>7.4099999999999999E-2</v>
      </c>
      <c r="GO353" s="71">
        <v>7.3700000000000002E-2</v>
      </c>
      <c r="GP353" s="71">
        <v>7.4200000000000002E-2</v>
      </c>
      <c r="GQ353" s="71">
        <v>7.3999999999999996E-2</v>
      </c>
      <c r="GR353" s="71">
        <v>7.4399999999999994E-2</v>
      </c>
      <c r="GS353" s="71">
        <v>7.5300000000000006E-2</v>
      </c>
      <c r="GT353" s="71">
        <v>7.5600000000000001E-2</v>
      </c>
      <c r="GU353" s="71">
        <v>7.5300000000000006E-2</v>
      </c>
      <c r="GV353" s="71">
        <v>7.4099999999999999E-2</v>
      </c>
      <c r="GW353" s="71">
        <v>7.3400000000000007E-2</v>
      </c>
      <c r="GX353" s="71">
        <v>7.3200000000000001E-2</v>
      </c>
      <c r="GY353" s="71">
        <v>7.2300000000000003E-2</v>
      </c>
      <c r="GZ353" s="71">
        <v>7.0999999999999994E-2</v>
      </c>
      <c r="HA353" s="71">
        <v>7.0400000000000004E-2</v>
      </c>
      <c r="HB353" s="71">
        <v>7.1199999999999999E-2</v>
      </c>
      <c r="HC353" s="71">
        <v>7.0800000000000002E-2</v>
      </c>
      <c r="HD353" s="71">
        <v>5.6099999999999997E-2</v>
      </c>
      <c r="HE353" s="71">
        <v>5.6500000000000002E-2</v>
      </c>
      <c r="HF353" s="71">
        <v>5.6399999999999999E-2</v>
      </c>
      <c r="HG353" s="71">
        <v>5.6399999999999999E-2</v>
      </c>
      <c r="HH353" s="71">
        <v>5.7299999999999997E-2</v>
      </c>
      <c r="HI353" s="71">
        <v>5.6399999999999999E-2</v>
      </c>
      <c r="HJ353" s="71">
        <v>5.7299999999999997E-2</v>
      </c>
      <c r="HK353" s="40"/>
      <c r="HL353" s="40"/>
      <c r="HM353" s="40"/>
      <c r="HN353" s="40"/>
      <c r="HO353" s="40"/>
      <c r="HP353" s="40"/>
      <c r="HQ353" s="41"/>
      <c r="HR353" s="41"/>
      <c r="HS353" s="41"/>
      <c r="HT353" s="41"/>
      <c r="HU353" s="41"/>
      <c r="HV353" s="41"/>
      <c r="HW353" s="41"/>
      <c r="HX353" s="41"/>
      <c r="HY353" s="41"/>
      <c r="HZ353" s="41"/>
      <c r="IA353" s="41"/>
      <c r="IB353" s="41"/>
      <c r="IC353" s="41"/>
      <c r="ID353" s="41"/>
      <c r="IE353" s="41"/>
      <c r="IF353" s="41"/>
      <c r="IG353" s="41"/>
      <c r="IH353" s="41"/>
      <c r="II353" s="41"/>
      <c r="IJ353" s="41"/>
      <c r="IK353" s="41"/>
      <c r="IL353" s="41"/>
      <c r="IM353" s="41"/>
      <c r="IN353" s="41"/>
      <c r="IO353" s="42"/>
      <c r="IP353" s="42"/>
      <c r="IQ353" s="42"/>
      <c r="IR353" s="42"/>
      <c r="IS353" s="42"/>
      <c r="IT353" s="42"/>
      <c r="IU353" s="42"/>
      <c r="IV353" s="42"/>
      <c r="IW353" s="42"/>
    </row>
    <row r="354" spans="1:257" s="19" customFormat="1" ht="18" customHeight="1" x14ac:dyDescent="0.2">
      <c r="A354" s="12">
        <v>29203</v>
      </c>
      <c r="B354" s="20"/>
      <c r="C354" s="60"/>
      <c r="D354" s="29"/>
      <c r="E354" s="95"/>
      <c r="F354" s="35"/>
      <c r="G354" s="36" t="s">
        <v>343</v>
      </c>
      <c r="H354" s="71">
        <v>0.28611904032028646</v>
      </c>
      <c r="I354" s="71">
        <v>0.28388288330022732</v>
      </c>
      <c r="J354" s="71">
        <v>0.27964713634369642</v>
      </c>
      <c r="K354" s="71">
        <v>0.2754627331167937</v>
      </c>
      <c r="L354" s="71">
        <v>0.27313388265594535</v>
      </c>
      <c r="M354" s="71">
        <v>0.27626094114931876</v>
      </c>
      <c r="N354" s="71">
        <v>0.27611939998577628</v>
      </c>
      <c r="O354" s="71">
        <v>0.2753632089179695</v>
      </c>
      <c r="P354" s="71">
        <v>0.2771503468823141</v>
      </c>
      <c r="Q354" s="71">
        <v>0.27044297286644353</v>
      </c>
      <c r="R354" s="71">
        <v>0.27139517025073079</v>
      </c>
      <c r="S354" s="71">
        <v>0.27464189996147131</v>
      </c>
      <c r="T354" s="71">
        <v>0.27844436580919674</v>
      </c>
      <c r="U354" s="71">
        <v>0.27973248390773575</v>
      </c>
      <c r="V354" s="71">
        <v>0.28382479813282258</v>
      </c>
      <c r="W354" s="71">
        <v>0.28367918231531059</v>
      </c>
      <c r="X354" s="71">
        <v>0.28169622737657618</v>
      </c>
      <c r="Y354" s="71">
        <v>0.27976065555367852</v>
      </c>
      <c r="Z354" s="71">
        <v>0.27570338152075574</v>
      </c>
      <c r="AA354" s="71">
        <v>0.28236913760712751</v>
      </c>
      <c r="AB354" s="71">
        <v>0.28387206966295575</v>
      </c>
      <c r="AC354" s="71">
        <v>0.28636413990288406</v>
      </c>
      <c r="AD354" s="71">
        <v>0.2886179985146366</v>
      </c>
      <c r="AE354" s="71">
        <v>0.28889160852218321</v>
      </c>
      <c r="AF354" s="71">
        <v>0.29152390167172348</v>
      </c>
      <c r="AG354" s="71">
        <v>0.28690930181071267</v>
      </c>
      <c r="AH354" s="71">
        <v>0.28818293015231672</v>
      </c>
      <c r="AI354" s="71">
        <v>0.2864284632671189</v>
      </c>
      <c r="AJ354" s="71">
        <v>0.28440909522840108</v>
      </c>
      <c r="AK354" s="71">
        <v>0.28359939284596852</v>
      </c>
      <c r="AL354" s="71">
        <v>0.28267855293625932</v>
      </c>
      <c r="AM354" s="71">
        <v>0.27998462155896259</v>
      </c>
      <c r="AN354" s="71">
        <v>0.2798637018626714</v>
      </c>
      <c r="AO354" s="71">
        <v>0.27902638639130767</v>
      </c>
      <c r="AP354" s="71">
        <v>0.28082398017567467</v>
      </c>
      <c r="AQ354" s="71">
        <v>0.28607450121808914</v>
      </c>
      <c r="AR354" s="71">
        <v>0.28652021901540331</v>
      </c>
      <c r="AS354" s="71">
        <v>0.295931024699087</v>
      </c>
      <c r="AT354" s="71">
        <v>0.30304096986289886</v>
      </c>
      <c r="AU354" s="71">
        <v>0.29664421054708617</v>
      </c>
      <c r="AV354" s="71">
        <v>0.29416235956896847</v>
      </c>
      <c r="AW354" s="71">
        <v>0.2962915088247523</v>
      </c>
      <c r="AX354" s="71">
        <v>0.30066436108257166</v>
      </c>
      <c r="AY354" s="71">
        <v>0.30287384962704528</v>
      </c>
      <c r="AZ354" s="71">
        <v>0.30762225296537654</v>
      </c>
      <c r="BA354" s="71">
        <v>0.31116038756307524</v>
      </c>
      <c r="BB354" s="71">
        <v>0.31453655917219131</v>
      </c>
      <c r="BC354" s="71">
        <v>0.31371523983553917</v>
      </c>
      <c r="BD354" s="71">
        <v>0.31333555770969274</v>
      </c>
      <c r="BE354" s="71">
        <v>0.31559483613264261</v>
      </c>
      <c r="BF354" s="71">
        <v>0.30642085952383452</v>
      </c>
      <c r="BG354" s="71">
        <v>0.30663462598139657</v>
      </c>
      <c r="BH354" s="71">
        <v>0.31103355716606768</v>
      </c>
      <c r="BI354" s="71">
        <v>0.31257204875232381</v>
      </c>
      <c r="BJ354" s="71">
        <v>0.32111966483993959</v>
      </c>
      <c r="BK354" s="71">
        <v>0.32801627259895771</v>
      </c>
      <c r="BL354" s="71">
        <v>0.33115619290428622</v>
      </c>
      <c r="BM354" s="71">
        <v>0.3308840607301502</v>
      </c>
      <c r="BN354" s="71">
        <v>0.3293368625476264</v>
      </c>
      <c r="BO354" s="71">
        <v>0.33200519367775261</v>
      </c>
      <c r="BP354" s="71">
        <v>0.33269681514367022</v>
      </c>
      <c r="BQ354" s="71">
        <v>0.32960373623841843</v>
      </c>
      <c r="BR354" s="71">
        <v>0.33421106313531773</v>
      </c>
      <c r="BS354" s="71">
        <v>0.32920336092996283</v>
      </c>
      <c r="BT354" s="71">
        <v>0.32408087145738179</v>
      </c>
      <c r="BU354" s="71">
        <v>0.32335507232549499</v>
      </c>
      <c r="BV354" s="71">
        <v>0.32676874676962375</v>
      </c>
      <c r="BW354" s="71">
        <v>0.32672284431187892</v>
      </c>
      <c r="BX354" s="71">
        <v>0.32454811426278429</v>
      </c>
      <c r="BY354" s="71">
        <v>0.30777953833910643</v>
      </c>
      <c r="BZ354" s="71">
        <v>0.30965806747988101</v>
      </c>
      <c r="CA354" s="71">
        <v>0.29858374284508349</v>
      </c>
      <c r="CB354" s="71">
        <v>0.29510407061223548</v>
      </c>
      <c r="CC354" s="71">
        <v>0.28470010028932918</v>
      </c>
      <c r="CD354" s="71">
        <v>0.28260240807782006</v>
      </c>
      <c r="CE354" s="71">
        <v>0.28426733129989179</v>
      </c>
      <c r="CF354" s="71">
        <v>0.28550232913204748</v>
      </c>
      <c r="CG354" s="71">
        <v>0.2844835146915291</v>
      </c>
      <c r="CH354" s="71">
        <v>0.29179928886075013</v>
      </c>
      <c r="CI354" s="71">
        <v>0.29541544889366533</v>
      </c>
      <c r="CJ354" s="71">
        <v>0.30409675146164611</v>
      </c>
      <c r="CK354" s="71">
        <v>0.30289396052577372</v>
      </c>
      <c r="CL354" s="71">
        <v>0.31451141767563284</v>
      </c>
      <c r="CM354" s="71">
        <v>0.31816130148920918</v>
      </c>
      <c r="CN354" s="71">
        <v>0.31523959007237645</v>
      </c>
      <c r="CO354" s="71">
        <v>0.31920954594511269</v>
      </c>
      <c r="CP354" s="71">
        <v>0.31785950815874353</v>
      </c>
      <c r="CQ354" s="71">
        <v>0.3106123466243868</v>
      </c>
      <c r="CR354" s="71">
        <v>0.30354820250419257</v>
      </c>
      <c r="CS354" s="71">
        <v>0.29558346021842907</v>
      </c>
      <c r="CT354" s="71">
        <v>0.29361825434001276</v>
      </c>
      <c r="CU354" s="71">
        <v>0.29403002942353096</v>
      </c>
      <c r="CV354" s="71">
        <v>0.2951511198296819</v>
      </c>
      <c r="CW354" s="71">
        <v>0.29376824102352361</v>
      </c>
      <c r="CX354" s="71">
        <v>0.29329321053619489</v>
      </c>
      <c r="CY354" s="71">
        <v>0.29669465911538201</v>
      </c>
      <c r="CZ354" s="71">
        <v>0.28933644772481731</v>
      </c>
      <c r="DA354" s="71">
        <v>0.28508020621653507</v>
      </c>
      <c r="DB354" s="71">
        <v>0.28785609516745575</v>
      </c>
      <c r="DC354" s="71">
        <v>0.29219446198635191</v>
      </c>
      <c r="DD354" s="71">
        <v>0.28668643515468645</v>
      </c>
      <c r="DE354" s="71">
        <v>0.28438791981502665</v>
      </c>
      <c r="DF354" s="71">
        <v>0.28187270366931549</v>
      </c>
      <c r="DG354" s="71">
        <v>0.28680755137220376</v>
      </c>
      <c r="DH354" s="71">
        <v>0.28874964993417623</v>
      </c>
      <c r="DI354" s="71">
        <v>0.28241893874364166</v>
      </c>
      <c r="DJ354" s="71">
        <v>0.27971341807479294</v>
      </c>
      <c r="DK354" s="71">
        <v>0.27862573253097161</v>
      </c>
      <c r="DL354" s="71">
        <v>0.27246957885558543</v>
      </c>
      <c r="DM354" s="71">
        <v>0.27023079785147164</v>
      </c>
      <c r="DN354" s="71">
        <v>0.26382647686925698</v>
      </c>
      <c r="DO354" s="71">
        <v>0.26161236807560501</v>
      </c>
      <c r="DP354" s="71">
        <v>0.2573009454136016</v>
      </c>
      <c r="DQ354" s="71">
        <v>0.25485249640276447</v>
      </c>
      <c r="DR354" s="71">
        <v>0.25419076058233497</v>
      </c>
      <c r="DS354" s="71">
        <v>0.2506628728738699</v>
      </c>
      <c r="DT354" s="71">
        <v>0.24945616112625016</v>
      </c>
      <c r="DU354" s="71">
        <v>0.25072332469032726</v>
      </c>
      <c r="DV354" s="71">
        <v>0.25135199306637196</v>
      </c>
      <c r="DW354" s="71">
        <v>0.25118900744258521</v>
      </c>
      <c r="DX354" s="71">
        <v>0.2523173338991252</v>
      </c>
      <c r="DY354" s="71">
        <v>0.25156338000112571</v>
      </c>
      <c r="DZ354" s="71">
        <v>0.24879962820545362</v>
      </c>
      <c r="EA354" s="71">
        <v>0.2495892369566918</v>
      </c>
      <c r="EB354" s="71">
        <v>0.24981491279059395</v>
      </c>
      <c r="EC354" s="71">
        <v>0.25116875709907671</v>
      </c>
      <c r="ED354" s="71">
        <v>0.25169037394833738</v>
      </c>
      <c r="EE354" s="71">
        <v>0.25458986485044305</v>
      </c>
      <c r="EF354" s="71">
        <v>0.25471535519873945</v>
      </c>
      <c r="EG354" s="71">
        <v>0.25555075112997866</v>
      </c>
      <c r="EH354" s="71">
        <v>0.25545191327180161</v>
      </c>
      <c r="EI354" s="71">
        <v>0.25440663772853894</v>
      </c>
      <c r="EJ354" s="71">
        <v>0.25532840259938833</v>
      </c>
      <c r="EK354" s="71">
        <v>0.25293405146718184</v>
      </c>
      <c r="EL354" s="71">
        <v>0.25171248853771966</v>
      </c>
      <c r="EM354" s="71">
        <v>0.25194723160169358</v>
      </c>
      <c r="EN354" s="71">
        <v>0.24895697552256499</v>
      </c>
      <c r="EO354" s="71">
        <v>0.24766322203840468</v>
      </c>
      <c r="EP354" s="71">
        <v>0.25014699228269838</v>
      </c>
      <c r="EQ354" s="71">
        <v>0.25358672576377372</v>
      </c>
      <c r="ER354" s="71">
        <v>0.25520532405145596</v>
      </c>
      <c r="ES354" s="71">
        <v>0.25719785771977272</v>
      </c>
      <c r="ET354" s="71">
        <v>0.25722765237073802</v>
      </c>
      <c r="EU354" s="71">
        <v>0.26045973929704991</v>
      </c>
      <c r="EV354" s="71">
        <v>0.26117829892140476</v>
      </c>
      <c r="EW354" s="71">
        <v>0.26169332364620723</v>
      </c>
      <c r="EX354" s="71">
        <v>0.26367492642035234</v>
      </c>
      <c r="EY354" s="71">
        <v>0.26720698742494842</v>
      </c>
      <c r="EZ354" s="71">
        <v>0.27200812531721069</v>
      </c>
      <c r="FA354" s="71">
        <v>0.27779518143988524</v>
      </c>
      <c r="FB354" s="71">
        <v>0.27738828371523322</v>
      </c>
      <c r="FC354" s="71">
        <v>0.27681573046402302</v>
      </c>
      <c r="FD354" s="71">
        <v>0.27639514294500139</v>
      </c>
      <c r="FE354" s="71">
        <v>0.27810261921728974</v>
      </c>
      <c r="FF354" s="71">
        <v>0.27789963997074635</v>
      </c>
      <c r="FG354" s="71">
        <v>0.27320716871991463</v>
      </c>
      <c r="FH354" s="71">
        <v>0.27159253040790771</v>
      </c>
      <c r="FI354" s="71">
        <v>0.26970296285246742</v>
      </c>
      <c r="FJ354" s="71">
        <v>0.26699848169761731</v>
      </c>
      <c r="FK354" s="71">
        <v>0.26496711627498987</v>
      </c>
      <c r="FL354" s="71">
        <v>0.26446270205848471</v>
      </c>
      <c r="FM354" s="71">
        <v>0.25866467579239677</v>
      </c>
      <c r="FN354" s="71">
        <v>0.2570979786221792</v>
      </c>
      <c r="FO354" s="71">
        <v>0.25368772931387268</v>
      </c>
      <c r="FP354" s="71">
        <v>0.25526611698641682</v>
      </c>
      <c r="FQ354" s="71">
        <v>0.25606119653255405</v>
      </c>
      <c r="FR354" s="71">
        <v>0.25775742683234332</v>
      </c>
      <c r="FS354" s="71">
        <v>0.26155633879528883</v>
      </c>
      <c r="FT354" s="71">
        <v>0.26648827452436652</v>
      </c>
      <c r="FU354" s="71">
        <v>0.26892320164458744</v>
      </c>
      <c r="FV354" s="37">
        <v>0.26986491855383393</v>
      </c>
      <c r="FW354" s="71">
        <v>0.2717</v>
      </c>
      <c r="FX354" s="71">
        <v>0.26989999999999997</v>
      </c>
      <c r="FY354" s="71">
        <v>0.26179999999999998</v>
      </c>
      <c r="FZ354" s="71">
        <v>0.26329999999999998</v>
      </c>
      <c r="GA354" s="71">
        <v>0.26240000000000002</v>
      </c>
      <c r="GB354" s="71">
        <v>0.26029999999999998</v>
      </c>
      <c r="GC354" s="71">
        <v>0.25659999999999999</v>
      </c>
      <c r="GD354" s="71">
        <v>0.2545</v>
      </c>
      <c r="GE354" s="71">
        <v>0.25180000000000002</v>
      </c>
      <c r="GF354" s="71">
        <v>0.253</v>
      </c>
      <c r="GG354" s="71">
        <v>0.25319999999999998</v>
      </c>
      <c r="GH354" s="71">
        <v>0.25040000000000001</v>
      </c>
      <c r="GI354" s="71">
        <v>0.251</v>
      </c>
      <c r="GJ354" s="71">
        <v>0.25219999999999998</v>
      </c>
      <c r="GK354" s="71">
        <v>0.252</v>
      </c>
      <c r="GL354" s="71">
        <v>0.2525</v>
      </c>
      <c r="GM354" s="71">
        <v>0.25330000000000003</v>
      </c>
      <c r="GN354" s="71">
        <v>0.25209999999999999</v>
      </c>
      <c r="GO354" s="71">
        <v>0.24909999999999999</v>
      </c>
      <c r="GP354" s="71">
        <v>0.2482</v>
      </c>
      <c r="GQ354" s="71">
        <v>0.248</v>
      </c>
      <c r="GR354" s="71">
        <v>0.24940000000000001</v>
      </c>
      <c r="GS354" s="71">
        <v>0.25090000000000001</v>
      </c>
      <c r="GT354" s="71">
        <v>0.25209999999999999</v>
      </c>
      <c r="GU354" s="71">
        <v>0.25090000000000001</v>
      </c>
      <c r="GV354" s="71">
        <v>0.24890000000000001</v>
      </c>
      <c r="GW354" s="71">
        <v>0.247</v>
      </c>
      <c r="GX354" s="71">
        <v>0.24560000000000001</v>
      </c>
      <c r="GY354" s="71">
        <v>0.23980000000000001</v>
      </c>
      <c r="GZ354" s="71">
        <v>0.23599999999999999</v>
      </c>
      <c r="HA354" s="71">
        <v>0.2346</v>
      </c>
      <c r="HB354" s="71">
        <v>0.23780000000000001</v>
      </c>
      <c r="HC354" s="71">
        <v>0.2402</v>
      </c>
      <c r="HD354" s="71">
        <v>0.26400000000000001</v>
      </c>
      <c r="HE354" s="71">
        <v>0.26450000000000001</v>
      </c>
      <c r="HF354" s="71">
        <v>0.2651</v>
      </c>
      <c r="HG354" s="71">
        <v>0.26590000000000003</v>
      </c>
      <c r="HH354" s="71">
        <v>0.26700000000000002</v>
      </c>
      <c r="HI354" s="71">
        <v>0.26590000000000003</v>
      </c>
      <c r="HJ354" s="71">
        <v>0.26700000000000002</v>
      </c>
      <c r="HK354" s="40"/>
      <c r="HL354" s="40"/>
      <c r="HM354" s="40"/>
      <c r="HN354" s="40"/>
      <c r="HO354" s="40"/>
      <c r="HP354" s="40"/>
      <c r="HQ354" s="41"/>
      <c r="HR354" s="41"/>
      <c r="HS354" s="41"/>
      <c r="HT354" s="41"/>
      <c r="HU354" s="41"/>
      <c r="HV354" s="41"/>
      <c r="HW354" s="41"/>
      <c r="HX354" s="41"/>
      <c r="HY354" s="41"/>
      <c r="HZ354" s="41"/>
      <c r="IA354" s="41"/>
      <c r="IB354" s="41"/>
      <c r="IC354" s="41"/>
      <c r="ID354" s="41"/>
      <c r="IE354" s="41"/>
      <c r="IF354" s="41"/>
      <c r="IG354" s="41"/>
      <c r="IH354" s="41"/>
      <c r="II354" s="41"/>
      <c r="IJ354" s="41"/>
      <c r="IK354" s="41"/>
      <c r="IL354" s="41"/>
      <c r="IM354" s="41"/>
      <c r="IN354" s="41"/>
      <c r="IO354" s="42"/>
      <c r="IP354" s="42"/>
      <c r="IQ354" s="42"/>
      <c r="IR354" s="42"/>
      <c r="IS354" s="42"/>
      <c r="IT354" s="42"/>
      <c r="IU354" s="42"/>
      <c r="IV354" s="42"/>
      <c r="IW354" s="42"/>
    </row>
    <row r="355" spans="1:257" s="19" customFormat="1" ht="18" customHeight="1" x14ac:dyDescent="0.2">
      <c r="A355" s="12">
        <v>29204</v>
      </c>
      <c r="B355" s="20"/>
      <c r="C355" s="60"/>
      <c r="D355" s="29"/>
      <c r="E355" s="95"/>
      <c r="F355" s="35"/>
      <c r="G355" s="36" t="s">
        <v>344</v>
      </c>
      <c r="H355" s="71">
        <v>8.4846172572712888E-2</v>
      </c>
      <c r="I355" s="71">
        <v>8.5412131855102116E-2</v>
      </c>
      <c r="J355" s="71">
        <v>8.4212685141850097E-2</v>
      </c>
      <c r="K355" s="71">
        <v>8.4785850157424042E-2</v>
      </c>
      <c r="L355" s="71">
        <v>8.5372113507463557E-2</v>
      </c>
      <c r="M355" s="71">
        <v>8.5758967030322056E-2</v>
      </c>
      <c r="N355" s="71">
        <v>8.613503241523382E-2</v>
      </c>
      <c r="O355" s="71">
        <v>8.6655052176320996E-2</v>
      </c>
      <c r="P355" s="71">
        <v>8.7243618374087006E-2</v>
      </c>
      <c r="Q355" s="71">
        <v>8.7498892796896238E-2</v>
      </c>
      <c r="R355" s="71">
        <v>8.8070386838442857E-2</v>
      </c>
      <c r="S355" s="71">
        <v>8.9222018761386995E-2</v>
      </c>
      <c r="T355" s="71">
        <v>9.0556816490830222E-2</v>
      </c>
      <c r="U355" s="71">
        <v>9.1121304721539953E-2</v>
      </c>
      <c r="V355" s="71">
        <v>9.4070721276601113E-2</v>
      </c>
      <c r="W355" s="71">
        <v>9.4351537061769131E-2</v>
      </c>
      <c r="X355" s="71">
        <v>9.3692007360411417E-2</v>
      </c>
      <c r="Y355" s="71">
        <v>9.3420430205854402E-2</v>
      </c>
      <c r="Z355" s="71">
        <v>9.1497835555776771E-2</v>
      </c>
      <c r="AA355" s="71">
        <v>0.10084413524355168</v>
      </c>
      <c r="AB355" s="71">
        <v>0.10138088612498365</v>
      </c>
      <c r="AC355" s="71">
        <v>0.1022708936889881</v>
      </c>
      <c r="AD355" s="71">
        <v>0.10326136383558475</v>
      </c>
      <c r="AE355" s="71">
        <v>0.1033592556603626</v>
      </c>
      <c r="AF355" s="71">
        <v>0.10442619524498359</v>
      </c>
      <c r="AG355" s="71">
        <v>0.10307859653666741</v>
      </c>
      <c r="AH355" s="71">
        <v>0.10348440797336221</v>
      </c>
      <c r="AI355" s="71">
        <v>0.10010496669293639</v>
      </c>
      <c r="AJ355" s="71">
        <v>0.10107499122582028</v>
      </c>
      <c r="AK355" s="71">
        <v>0.1008477067310616</v>
      </c>
      <c r="AL355" s="71">
        <v>0.10052025682988693</v>
      </c>
      <c r="AM355" s="71">
        <v>9.9651903154245547E-2</v>
      </c>
      <c r="AN355" s="71">
        <v>9.9608865512402361E-2</v>
      </c>
      <c r="AO355" s="71">
        <v>9.9310848857782921E-2</v>
      </c>
      <c r="AP355" s="71">
        <v>9.7953018558418883E-2</v>
      </c>
      <c r="AQ355" s="71">
        <v>9.972455982153193E-2</v>
      </c>
      <c r="AR355" s="71">
        <v>0.10112479545577248</v>
      </c>
      <c r="AS355" s="71">
        <v>0.10615560328173945</v>
      </c>
      <c r="AT355" s="71">
        <v>0.10978451900827957</v>
      </c>
      <c r="AU355" s="71">
        <v>0.10423199106117143</v>
      </c>
      <c r="AV355" s="71">
        <v>0.10319725062483019</v>
      </c>
      <c r="AW355" s="71">
        <v>0.10430799773630718</v>
      </c>
      <c r="AX355" s="71">
        <v>0.10688474420430756</v>
      </c>
      <c r="AY355" s="71">
        <v>0.11105626715760922</v>
      </c>
      <c r="AZ355" s="71">
        <v>0.1138882500024045</v>
      </c>
      <c r="BA355" s="71">
        <v>0.1165229207321804</v>
      </c>
      <c r="BB355" s="71">
        <v>0.12077686694229403</v>
      </c>
      <c r="BC355" s="71">
        <v>0.12291890829555585</v>
      </c>
      <c r="BD355" s="71">
        <v>0.12323182136435661</v>
      </c>
      <c r="BE355" s="71">
        <v>0.12312534680364366</v>
      </c>
      <c r="BF355" s="71">
        <v>0.12398580816680788</v>
      </c>
      <c r="BG355" s="71">
        <v>0.12567185518083979</v>
      </c>
      <c r="BH355" s="71">
        <v>0.12602151162002434</v>
      </c>
      <c r="BI355" s="71">
        <v>0.1267841718286441</v>
      </c>
      <c r="BJ355" s="71">
        <v>0.13001798089367925</v>
      </c>
      <c r="BK355" s="71">
        <v>0.13302284152052973</v>
      </c>
      <c r="BL355" s="71">
        <v>0.13507511433882341</v>
      </c>
      <c r="BM355" s="71">
        <v>0.13615179870608005</v>
      </c>
      <c r="BN355" s="71">
        <v>0.13532763219419022</v>
      </c>
      <c r="BO355" s="71">
        <v>0.13636950506685044</v>
      </c>
      <c r="BP355" s="71">
        <v>0.13677657341876479</v>
      </c>
      <c r="BQ355" s="71">
        <v>0.13644568971673501</v>
      </c>
      <c r="BR355" s="71">
        <v>0.13768888537214855</v>
      </c>
      <c r="BS355" s="71">
        <v>0.13558613091958113</v>
      </c>
      <c r="BT355" s="71">
        <v>0.13585225512798205</v>
      </c>
      <c r="BU355" s="71">
        <v>0.13678923882431854</v>
      </c>
      <c r="BV355" s="71">
        <v>0.1346248017439472</v>
      </c>
      <c r="BW355" s="71">
        <v>0.13777518624228904</v>
      </c>
      <c r="BX355" s="71">
        <v>0.13869202703858491</v>
      </c>
      <c r="BY355" s="71">
        <v>0.13766456387851639</v>
      </c>
      <c r="BZ355" s="71">
        <v>0.13723159987769729</v>
      </c>
      <c r="CA355" s="71">
        <v>0.13558972897178784</v>
      </c>
      <c r="CB355" s="71">
        <v>0.13367809944538658</v>
      </c>
      <c r="CC355" s="71">
        <v>0.13350545799615138</v>
      </c>
      <c r="CD355" s="71">
        <v>0.13362171029490438</v>
      </c>
      <c r="CE355" s="71">
        <v>0.13647882645880907</v>
      </c>
      <c r="CF355" s="71">
        <v>0.13813782607216138</v>
      </c>
      <c r="CG355" s="71">
        <v>0.14123741294848458</v>
      </c>
      <c r="CH355" s="71">
        <v>0.14498536790418518</v>
      </c>
      <c r="CI355" s="71">
        <v>0.14935080469033515</v>
      </c>
      <c r="CJ355" s="71">
        <v>0.15235456242534723</v>
      </c>
      <c r="CK355" s="71">
        <v>0.15202509792004723</v>
      </c>
      <c r="CL355" s="71">
        <v>0.16170729200036929</v>
      </c>
      <c r="CM355" s="71">
        <v>0.16473372657223095</v>
      </c>
      <c r="CN355" s="71">
        <v>0.16441038397307539</v>
      </c>
      <c r="CO355" s="71">
        <v>0.16098409420247783</v>
      </c>
      <c r="CP355" s="71">
        <v>0.16551309708110631</v>
      </c>
      <c r="CQ355" s="71">
        <v>0.16302444799208846</v>
      </c>
      <c r="CR355" s="71">
        <v>0.16219762196089452</v>
      </c>
      <c r="CS355" s="71">
        <v>0.15822601680760179</v>
      </c>
      <c r="CT355" s="71">
        <v>0.15681264895762842</v>
      </c>
      <c r="CU355" s="71">
        <v>0.15745668076504171</v>
      </c>
      <c r="CV355" s="71">
        <v>0.15926705947728759</v>
      </c>
      <c r="CW355" s="71">
        <v>0.1563929408295272</v>
      </c>
      <c r="CX355" s="71">
        <v>0.15640548767331125</v>
      </c>
      <c r="CY355" s="71">
        <v>0.15776055372422579</v>
      </c>
      <c r="CZ355" s="71">
        <v>0.16004806840452571</v>
      </c>
      <c r="DA355" s="71">
        <v>0.16276641325264626</v>
      </c>
      <c r="DB355" s="71">
        <v>0.16375136513990221</v>
      </c>
      <c r="DC355" s="71">
        <v>0.16710027415398793</v>
      </c>
      <c r="DD355" s="71">
        <v>0.16973778885082896</v>
      </c>
      <c r="DE355" s="71">
        <v>0.16985012729129709</v>
      </c>
      <c r="DF355" s="71">
        <v>0.17680053458087655</v>
      </c>
      <c r="DG355" s="71">
        <v>0.18477731191369182</v>
      </c>
      <c r="DH355" s="71">
        <v>0.17948677860173581</v>
      </c>
      <c r="DI355" s="71">
        <v>0.16869463775939178</v>
      </c>
      <c r="DJ355" s="71">
        <v>0.17439050980872128</v>
      </c>
      <c r="DK355" s="71">
        <v>0.17489374221295997</v>
      </c>
      <c r="DL355" s="71">
        <v>0.17330109484908893</v>
      </c>
      <c r="DM355" s="71">
        <v>0.17372083900772131</v>
      </c>
      <c r="DN355" s="71">
        <v>0.17521551539174668</v>
      </c>
      <c r="DO355" s="71">
        <v>0.1763008918712386</v>
      </c>
      <c r="DP355" s="71">
        <v>0.17536641603140404</v>
      </c>
      <c r="DQ355" s="71">
        <v>0.17294962555555607</v>
      </c>
      <c r="DR355" s="71">
        <v>0.17127580024050468</v>
      </c>
      <c r="DS355" s="71">
        <v>0.16913457284440153</v>
      </c>
      <c r="DT355" s="71">
        <v>0.16810179087497537</v>
      </c>
      <c r="DU355" s="71">
        <v>0.16956399962892371</v>
      </c>
      <c r="DV355" s="71">
        <v>0.17068731001736445</v>
      </c>
      <c r="DW355" s="71">
        <v>0.17054251834478146</v>
      </c>
      <c r="DX355" s="71">
        <v>0.17153130888191001</v>
      </c>
      <c r="DY355" s="71">
        <v>0.1697970694160861</v>
      </c>
      <c r="DZ355" s="71">
        <v>0.16925352311952796</v>
      </c>
      <c r="EA355" s="71">
        <v>0.17657591119694974</v>
      </c>
      <c r="EB355" s="71">
        <v>0.17719508166727069</v>
      </c>
      <c r="EC355" s="71">
        <v>0.1791171213047848</v>
      </c>
      <c r="ED355" s="71">
        <v>0.18013526508304573</v>
      </c>
      <c r="EE355" s="71">
        <v>0.18828790385885516</v>
      </c>
      <c r="EF355" s="71">
        <v>0.18839945940314645</v>
      </c>
      <c r="EG355" s="71">
        <v>0.18731516519894961</v>
      </c>
      <c r="EH355" s="71">
        <v>0.18724271841626366</v>
      </c>
      <c r="EI355" s="71">
        <v>0.1842181158972484</v>
      </c>
      <c r="EJ355" s="71">
        <v>0.18697847726660075</v>
      </c>
      <c r="EK355" s="71">
        <v>0.1858508403836415</v>
      </c>
      <c r="EL355" s="71">
        <v>0.1858965222058907</v>
      </c>
      <c r="EM355" s="71">
        <v>0.18618152827810411</v>
      </c>
      <c r="EN355" s="71">
        <v>0.18708527252182527</v>
      </c>
      <c r="EO355" s="71">
        <v>0.18696916742892092</v>
      </c>
      <c r="EP355" s="71">
        <v>0.19671523020243853</v>
      </c>
      <c r="EQ355" s="71">
        <v>0.20080161860674189</v>
      </c>
      <c r="ER355" s="71">
        <v>0.20307350725084886</v>
      </c>
      <c r="ES355" s="71">
        <v>0.20492507478545535</v>
      </c>
      <c r="ET355" s="71">
        <v>0.20632197103795741</v>
      </c>
      <c r="EU355" s="71">
        <v>0.20872640084709101</v>
      </c>
      <c r="EV355" s="71">
        <v>0.20754876949914838</v>
      </c>
      <c r="EW355" s="71">
        <v>0.20655431357279019</v>
      </c>
      <c r="EX355" s="71">
        <v>0.22360991024968929</v>
      </c>
      <c r="EY355" s="71">
        <v>0.22398672989429419</v>
      </c>
      <c r="EZ355" s="71">
        <v>0.22662679204388686</v>
      </c>
      <c r="FA355" s="71">
        <v>0.22962391821618508</v>
      </c>
      <c r="FB355" s="71">
        <v>0.23429355705609792</v>
      </c>
      <c r="FC355" s="71">
        <v>0.23294907649468075</v>
      </c>
      <c r="FD355" s="71">
        <v>0.2389731300396796</v>
      </c>
      <c r="FE355" s="71">
        <v>0.24273369524120578</v>
      </c>
      <c r="FF355" s="71">
        <v>0.23682535713068731</v>
      </c>
      <c r="FG355" s="71">
        <v>0.23238491388524099</v>
      </c>
      <c r="FH355" s="71">
        <v>0.23152031773585083</v>
      </c>
      <c r="FI355" s="71">
        <v>0.23004747900588243</v>
      </c>
      <c r="FJ355" s="71">
        <v>0.2292768028960267</v>
      </c>
      <c r="FK355" s="71">
        <v>0.22753242979453084</v>
      </c>
      <c r="FL355" s="71">
        <v>0.22744044013057402</v>
      </c>
      <c r="FM355" s="71">
        <v>0.22751343429250759</v>
      </c>
      <c r="FN355" s="71">
        <v>0.22541409091361861</v>
      </c>
      <c r="FO355" s="71">
        <v>0.22471507755253423</v>
      </c>
      <c r="FP355" s="71">
        <v>0.22611320393887152</v>
      </c>
      <c r="FQ355" s="71">
        <v>0.22607233612297165</v>
      </c>
      <c r="FR355" s="71">
        <v>0.23250817779564792</v>
      </c>
      <c r="FS355" s="71">
        <v>0.23593495819520971</v>
      </c>
      <c r="FT355" s="71">
        <v>0.24038377429127888</v>
      </c>
      <c r="FU355" s="71">
        <v>0.24231453945794756</v>
      </c>
      <c r="FV355" s="37">
        <v>0.24394119984108067</v>
      </c>
      <c r="FW355" s="71">
        <v>0.24560000000000001</v>
      </c>
      <c r="FX355" s="71">
        <v>0.24390000000000001</v>
      </c>
      <c r="FY355" s="71">
        <v>0.23949999999999999</v>
      </c>
      <c r="FZ355" s="71">
        <v>0.24</v>
      </c>
      <c r="GA355" s="71">
        <v>0.2392</v>
      </c>
      <c r="GB355" s="71">
        <v>0.23019999999999999</v>
      </c>
      <c r="GC355" s="71">
        <v>0.22600000000000001</v>
      </c>
      <c r="GD355" s="71">
        <v>0.223</v>
      </c>
      <c r="GE355" s="71">
        <v>0.22370000000000001</v>
      </c>
      <c r="GF355" s="71">
        <v>0.22500000000000001</v>
      </c>
      <c r="GG355" s="71">
        <v>0.22220000000000001</v>
      </c>
      <c r="GH355" s="71">
        <v>0.21970000000000001</v>
      </c>
      <c r="GI355" s="71">
        <v>0.21840000000000001</v>
      </c>
      <c r="GJ355" s="71">
        <v>0.21790000000000001</v>
      </c>
      <c r="GK355" s="71">
        <v>0.21759999999999999</v>
      </c>
      <c r="GL355" s="71">
        <v>0.21629999999999999</v>
      </c>
      <c r="GM355" s="71">
        <v>0.21740000000000001</v>
      </c>
      <c r="GN355" s="71">
        <v>0.2162</v>
      </c>
      <c r="GO355" s="71">
        <v>0.21460000000000001</v>
      </c>
      <c r="GP355" s="71">
        <v>0.21390000000000001</v>
      </c>
      <c r="GQ355" s="71">
        <v>0.2114</v>
      </c>
      <c r="GR355" s="71">
        <v>0.21149999999999999</v>
      </c>
      <c r="GS355" s="71">
        <v>0.21920000000000001</v>
      </c>
      <c r="GT355" s="71">
        <v>0.20610000000000001</v>
      </c>
      <c r="GU355" s="71">
        <v>0.2087</v>
      </c>
      <c r="GV355" s="71">
        <v>0.19980000000000001</v>
      </c>
      <c r="GW355" s="71">
        <v>0.20080000000000001</v>
      </c>
      <c r="GX355" s="71">
        <v>0.19980000000000001</v>
      </c>
      <c r="GY355" s="71">
        <v>0.19650000000000001</v>
      </c>
      <c r="GZ355" s="71">
        <v>0.19620000000000001</v>
      </c>
      <c r="HA355" s="71">
        <v>0.19450000000000001</v>
      </c>
      <c r="HB355" s="71">
        <v>0.1946</v>
      </c>
      <c r="HC355" s="71">
        <v>0.19420000000000001</v>
      </c>
      <c r="HD355" s="71">
        <v>0.2112</v>
      </c>
      <c r="HE355" s="71">
        <v>0.20979999999999999</v>
      </c>
      <c r="HF355" s="71">
        <v>0.21190000000000001</v>
      </c>
      <c r="HG355" s="71">
        <v>0.21110000000000001</v>
      </c>
      <c r="HH355" s="71">
        <v>0.2109</v>
      </c>
      <c r="HI355" s="71">
        <v>0.21110000000000001</v>
      </c>
      <c r="HJ355" s="71">
        <v>0.2109</v>
      </c>
      <c r="HK355" s="40"/>
      <c r="HL355" s="40"/>
      <c r="HM355" s="40"/>
      <c r="HN355" s="40"/>
      <c r="HO355" s="40"/>
      <c r="HP355" s="40"/>
      <c r="HQ355" s="41"/>
      <c r="HR355" s="41"/>
      <c r="HS355" s="41"/>
      <c r="HT355" s="41"/>
      <c r="HU355" s="41"/>
      <c r="HV355" s="41"/>
      <c r="HW355" s="41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1"/>
      <c r="II355" s="41"/>
      <c r="IJ355" s="41"/>
      <c r="IK355" s="41"/>
      <c r="IL355" s="41"/>
      <c r="IM355" s="41"/>
      <c r="IN355" s="41"/>
      <c r="IO355" s="42"/>
      <c r="IP355" s="42"/>
      <c r="IQ355" s="42"/>
      <c r="IR355" s="42"/>
      <c r="IS355" s="42"/>
      <c r="IT355" s="42"/>
      <c r="IU355" s="42"/>
      <c r="IV355" s="42"/>
      <c r="IW355" s="42"/>
    </row>
    <row r="356" spans="1:257" s="19" customFormat="1" ht="18" customHeight="1" x14ac:dyDescent="0.2">
      <c r="A356" s="12">
        <v>29205</v>
      </c>
      <c r="B356" s="20"/>
      <c r="C356" s="60"/>
      <c r="D356" s="29"/>
      <c r="E356" s="95"/>
      <c r="F356" s="35"/>
      <c r="G356" s="36" t="s">
        <v>345</v>
      </c>
      <c r="H356" s="71">
        <v>2.1290245376261747E-2</v>
      </c>
      <c r="I356" s="71">
        <v>2.0200056713956704E-2</v>
      </c>
      <c r="J356" s="71">
        <v>1.99876222941738E-2</v>
      </c>
      <c r="K356" s="71">
        <v>2.0123661251062887E-2</v>
      </c>
      <c r="L356" s="71">
        <v>2.0262809057426841E-2</v>
      </c>
      <c r="M356" s="71">
        <v>2.0535783738702896E-2</v>
      </c>
      <c r="N356" s="71">
        <v>2.0625836099214999E-2</v>
      </c>
      <c r="O356" s="71">
        <v>2.0750359676437687E-2</v>
      </c>
      <c r="P356" s="71">
        <v>2.0897566606605803E-2</v>
      </c>
      <c r="Q356" s="71">
        <v>2.0958712789593589E-2</v>
      </c>
      <c r="R356" s="71">
        <v>2.0692107337018657E-2</v>
      </c>
      <c r="S356" s="71">
        <v>2.0962682864363744E-2</v>
      </c>
      <c r="T356" s="71">
        <v>2.1276293135447419E-2</v>
      </c>
      <c r="U356" s="71">
        <v>2.1408919452642509E-2</v>
      </c>
      <c r="V356" s="71">
        <v>2.161785260921506E-2</v>
      </c>
      <c r="W356" s="71">
        <v>2.1429516972994556E-2</v>
      </c>
      <c r="X356" s="71">
        <v>2.127972182E-2</v>
      </c>
      <c r="Y356" s="71">
        <v>2.0682366777645948E-2</v>
      </c>
      <c r="Z356" s="71">
        <v>2.069426840384625E-2</v>
      </c>
      <c r="AA356" s="71">
        <v>2.0791902004449865E-2</v>
      </c>
      <c r="AB356" s="71">
        <v>2.0902568546441451E-2</v>
      </c>
      <c r="AC356" s="71">
        <v>2.1081852683983861E-2</v>
      </c>
      <c r="AD356" s="71">
        <v>2.1066929524442665E-2</v>
      </c>
      <c r="AE356" s="71">
        <v>2.1086900984212432E-2</v>
      </c>
      <c r="AF356" s="71">
        <v>2.1081113504968232E-2</v>
      </c>
      <c r="AG356" s="71">
        <v>2.0998333910543204E-2</v>
      </c>
      <c r="AH356" s="71">
        <v>2.1081002518176056E-2</v>
      </c>
      <c r="AI356" s="71">
        <v>2.1358621159280101E-2</v>
      </c>
      <c r="AJ356" s="71">
        <v>2.1188877380499408E-2</v>
      </c>
      <c r="AK356" s="71">
        <v>2.1141230546880881E-2</v>
      </c>
      <c r="AL356" s="71">
        <v>2.1072585516887801E-2</v>
      </c>
      <c r="AM356" s="71">
        <v>2.0890548008569217E-2</v>
      </c>
      <c r="AN356" s="71">
        <v>2.0881525803326344E-2</v>
      </c>
      <c r="AO356" s="71">
        <v>2.0819051018263344E-2</v>
      </c>
      <c r="AP356" s="71">
        <v>2.0754120074467874E-2</v>
      </c>
      <c r="AQ356" s="71">
        <v>2.1711335022778066E-2</v>
      </c>
      <c r="AR356" s="71">
        <v>2.0842993633373278E-2</v>
      </c>
      <c r="AS356" s="71">
        <v>2.217462473662592E-2</v>
      </c>
      <c r="AT356" s="71">
        <v>2.1281970481961242E-2</v>
      </c>
      <c r="AU356" s="71">
        <v>2.1223867166348373E-2</v>
      </c>
      <c r="AV356" s="71">
        <v>2.1359889173409724E-2</v>
      </c>
      <c r="AW356" s="71">
        <v>2.1589792926244057E-2</v>
      </c>
      <c r="AX356" s="71">
        <v>2.2123130962395383E-2</v>
      </c>
      <c r="AY356" s="71">
        <v>2.2754903131603863E-2</v>
      </c>
      <c r="AZ356" s="71">
        <v>2.329104238437138E-2</v>
      </c>
      <c r="BA356" s="71">
        <v>2.3713656343289782E-2</v>
      </c>
      <c r="BB356" s="71">
        <v>2.3709604441488959E-2</v>
      </c>
      <c r="BC356" s="71">
        <v>2.4014835554401232E-2</v>
      </c>
      <c r="BD356" s="71">
        <v>2.432876749244936E-2</v>
      </c>
      <c r="BE356" s="71">
        <v>2.4560547558461356E-2</v>
      </c>
      <c r="BF356" s="71">
        <v>2.4774233641708419E-2</v>
      </c>
      <c r="BG356" s="71">
        <v>2.4736975397736123E-2</v>
      </c>
      <c r="BH356" s="71">
        <v>2.4805801012837626E-2</v>
      </c>
      <c r="BI356" s="71">
        <v>2.4706386886575522E-2</v>
      </c>
      <c r="BJ356" s="71">
        <v>2.5468308221733359E-2</v>
      </c>
      <c r="BK356" s="71">
        <v>2.6056909245083811E-2</v>
      </c>
      <c r="BL356" s="71">
        <v>2.6458914539521743E-2</v>
      </c>
      <c r="BM356" s="71">
        <v>2.6105930570567114E-2</v>
      </c>
      <c r="BN356" s="71">
        <v>2.6251494239672872E-2</v>
      </c>
      <c r="BO356" s="71">
        <v>2.6453601667931603E-2</v>
      </c>
      <c r="BP356" s="71">
        <v>2.6324602353815313E-2</v>
      </c>
      <c r="BQ356" s="71">
        <v>2.5489877449290009E-2</v>
      </c>
      <c r="BR356" s="71">
        <v>2.554839392535108E-2</v>
      </c>
      <c r="BS356" s="71">
        <v>2.5241904719233699E-2</v>
      </c>
      <c r="BT356" s="71">
        <v>2.5291448738716943E-2</v>
      </c>
      <c r="BU356" s="71">
        <v>2.5574165599326473E-2</v>
      </c>
      <c r="BV356" s="71">
        <v>2.6032815566313278E-2</v>
      </c>
      <c r="BW356" s="71">
        <v>2.5856643687062492E-2</v>
      </c>
      <c r="BX356" s="71">
        <v>2.5192324517379582E-2</v>
      </c>
      <c r="BY356" s="71">
        <v>2.5237319316819603E-2</v>
      </c>
      <c r="BZ356" s="71">
        <v>2.5452294279079846E-2</v>
      </c>
      <c r="CA356" s="71">
        <v>2.5092836561045724E-2</v>
      </c>
      <c r="CB356" s="71">
        <v>2.3959150906203208E-2</v>
      </c>
      <c r="CC356" s="71">
        <v>2.4225378139460969E-2</v>
      </c>
      <c r="CD356" s="71">
        <v>2.4123443266160484E-2</v>
      </c>
      <c r="CE356" s="71">
        <v>2.641429433408592E-2</v>
      </c>
      <c r="CF356" s="71">
        <v>2.6812911934843277E-2</v>
      </c>
      <c r="CG356" s="71">
        <v>2.7414549822975632E-2</v>
      </c>
      <c r="CH356" s="71">
        <v>2.7734342805288404E-2</v>
      </c>
      <c r="CI356" s="71">
        <v>2.7475870332302008E-2</v>
      </c>
      <c r="CJ356" s="71">
        <v>2.8691597337894968E-2</v>
      </c>
      <c r="CK356" s="71">
        <v>2.8265390273962302E-2</v>
      </c>
      <c r="CL356" s="71">
        <v>2.9157549534387171E-2</v>
      </c>
      <c r="CM356" s="71">
        <v>2.9818376836051208E-2</v>
      </c>
      <c r="CN356" s="71">
        <v>3.0316575593983472E-2</v>
      </c>
      <c r="CO356" s="71">
        <v>3.153479977473983E-2</v>
      </c>
      <c r="CP356" s="71">
        <v>3.102284529180634E-2</v>
      </c>
      <c r="CQ356" s="71">
        <v>3.0966437801805087E-2</v>
      </c>
      <c r="CR356" s="71">
        <v>3.0328756114964179E-2</v>
      </c>
      <c r="CS356" s="71">
        <v>2.9589078413150557E-2</v>
      </c>
      <c r="CT356" s="71">
        <v>3.0702918978445209E-2</v>
      </c>
      <c r="CU356" s="71">
        <v>3.0367294909771733E-2</v>
      </c>
      <c r="CV356" s="71">
        <v>3.0894602233183945E-2</v>
      </c>
      <c r="CW356" s="71">
        <v>3.0142158260122023E-2</v>
      </c>
      <c r="CX356" s="71">
        <v>3.014457645719024E-2</v>
      </c>
      <c r="CY356" s="71">
        <v>2.9792027312075926E-2</v>
      </c>
      <c r="CZ356" s="71">
        <v>3.0106593472744192E-2</v>
      </c>
      <c r="DA356" s="71">
        <v>3.0535830404683228E-2</v>
      </c>
      <c r="DB356" s="71">
        <v>3.046513341209418E-2</v>
      </c>
      <c r="DC356" s="71">
        <v>3.0967408514925087E-2</v>
      </c>
      <c r="DD356" s="71">
        <v>3.096082561671169E-2</v>
      </c>
      <c r="DE356" s="71">
        <v>3.1460712015142223E-2</v>
      </c>
      <c r="DF356" s="71">
        <v>3.1004708483551739E-2</v>
      </c>
      <c r="DG356" s="71">
        <v>3.1196092739245267E-2</v>
      </c>
      <c r="DH356" s="71">
        <v>3.1517183817873495E-2</v>
      </c>
      <c r="DI356" s="71">
        <v>3.1615096809531888E-2</v>
      </c>
      <c r="DJ356" s="71">
        <v>3.1901135576606954E-2</v>
      </c>
      <c r="DK356" s="71">
        <v>3.1570109754048184E-2</v>
      </c>
      <c r="DL356" s="71">
        <v>3.0358826408635117E-2</v>
      </c>
      <c r="DM356" s="71">
        <v>3.0295684784320997E-2</v>
      </c>
      <c r="DN356" s="71">
        <v>3.0236920456092133E-2</v>
      </c>
      <c r="DO356" s="71">
        <v>3.087222542581897E-2</v>
      </c>
      <c r="DP356" s="71">
        <v>3.0165422683376564E-2</v>
      </c>
      <c r="DQ356" s="71">
        <v>2.9842351924640076E-2</v>
      </c>
      <c r="DR356" s="71">
        <v>2.9497489162659436E-2</v>
      </c>
      <c r="DS356" s="71">
        <v>2.9111297385800029E-2</v>
      </c>
      <c r="DT356" s="71">
        <v>2.8855718780181974E-2</v>
      </c>
      <c r="DU356" s="71">
        <v>2.8849925994199128E-2</v>
      </c>
      <c r="DV356" s="71">
        <v>2.8991678276416914E-2</v>
      </c>
      <c r="DW356" s="71">
        <v>2.901640800001495E-2</v>
      </c>
      <c r="DX356" s="71">
        <v>2.8993267878684812E-2</v>
      </c>
      <c r="DY356" s="71">
        <v>2.9738734680588803E-2</v>
      </c>
      <c r="DZ356" s="71">
        <v>2.9391415125945269E-2</v>
      </c>
      <c r="EA356" s="71">
        <v>2.9460985207736434E-2</v>
      </c>
      <c r="EB356" s="71">
        <v>2.9587961695937713E-2</v>
      </c>
      <c r="EC356" s="71">
        <v>3.0272058841706355E-2</v>
      </c>
      <c r="ED356" s="71">
        <v>3.0277605502465388E-2</v>
      </c>
      <c r="EE356" s="71">
        <v>3.0774942333357914E-2</v>
      </c>
      <c r="EF356" s="71">
        <v>3.0944062223876013E-2</v>
      </c>
      <c r="EG356" s="71">
        <v>3.1512447376879991E-2</v>
      </c>
      <c r="EH356" s="71">
        <v>3.1673719072003281E-2</v>
      </c>
      <c r="EI356" s="71">
        <v>3.1506431028161065E-2</v>
      </c>
      <c r="EJ356" s="71">
        <v>3.1560655684919683E-2</v>
      </c>
      <c r="EK356" s="71">
        <v>3.1298789060669401E-2</v>
      </c>
      <c r="EL356" s="71">
        <v>3.1306482250086969E-2</v>
      </c>
      <c r="EM356" s="71">
        <v>3.1604152388359327E-2</v>
      </c>
      <c r="EN356" s="71">
        <v>3.1469087625495142E-2</v>
      </c>
      <c r="EO356" s="71">
        <v>3.1455849084110629E-2</v>
      </c>
      <c r="EP356" s="71">
        <v>3.1483289713434878E-2</v>
      </c>
      <c r="EQ356" s="71">
        <v>3.1598026163842614E-2</v>
      </c>
      <c r="ER356" s="71">
        <v>3.195552924233333E-2</v>
      </c>
      <c r="ES356" s="71">
        <v>3.2246890834976658E-2</v>
      </c>
      <c r="ET356" s="71">
        <v>3.2334135662332029E-2</v>
      </c>
      <c r="EU356" s="71">
        <v>3.23262678142094E-2</v>
      </c>
      <c r="EV356" s="71">
        <v>3.2428342622507718E-2</v>
      </c>
      <c r="EW356" s="71">
        <v>3.2459848585548137E-2</v>
      </c>
      <c r="EX356" s="71">
        <v>3.1833661388519757E-2</v>
      </c>
      <c r="EY356" s="71">
        <v>3.2208597064301417E-2</v>
      </c>
      <c r="EZ356" s="71">
        <v>3.2682575292408068E-2</v>
      </c>
      <c r="FA356" s="71">
        <v>3.2677878116273283E-2</v>
      </c>
      <c r="FB356" s="71">
        <v>3.3265790162158484E-2</v>
      </c>
      <c r="FC356" s="71">
        <v>3.3243611987469779E-2</v>
      </c>
      <c r="FD356" s="71">
        <v>3.3094596804021034E-2</v>
      </c>
      <c r="FE356" s="71">
        <v>3.3615385015980583E-2</v>
      </c>
      <c r="FF356" s="71">
        <v>3.3557292803146788E-2</v>
      </c>
      <c r="FG356" s="71">
        <v>3.3253363080593408E-2</v>
      </c>
      <c r="FH356" s="71">
        <v>3.189706041480387E-2</v>
      </c>
      <c r="FI356" s="71">
        <v>3.159935561449493E-2</v>
      </c>
      <c r="FJ356" s="71">
        <v>3.1373472080131644E-2</v>
      </c>
      <c r="FK356" s="71">
        <v>3.097371457415388E-2</v>
      </c>
      <c r="FL356" s="71">
        <v>3.0699851384527483E-2</v>
      </c>
      <c r="FM356" s="71">
        <v>3.1288476090052267E-2</v>
      </c>
      <c r="FN356" s="71">
        <v>3.1058589829556799E-2</v>
      </c>
      <c r="FO356" s="71">
        <v>3.0504705965341695E-2</v>
      </c>
      <c r="FP356" s="71">
        <v>2.9992670848431574E-2</v>
      </c>
      <c r="FQ356" s="71">
        <v>3.0149326976881861E-2</v>
      </c>
      <c r="FR356" s="71">
        <v>3.1308178451859209E-2</v>
      </c>
      <c r="FS356" s="71">
        <v>3.1932464034713386E-2</v>
      </c>
      <c r="FT356" s="71">
        <v>3.2896447084399996E-2</v>
      </c>
      <c r="FU356" s="71">
        <v>3.3309894738441967E-2</v>
      </c>
      <c r="FV356" s="37">
        <v>3.3280572109654356E-2</v>
      </c>
      <c r="FW356" s="71">
        <v>3.3399999999999999E-2</v>
      </c>
      <c r="FX356" s="71">
        <v>3.3300000000000003E-2</v>
      </c>
      <c r="FY356" s="71">
        <v>3.2500000000000001E-2</v>
      </c>
      <c r="FZ356" s="71">
        <v>3.2500000000000001E-2</v>
      </c>
      <c r="GA356" s="71">
        <v>3.2399999999999998E-2</v>
      </c>
      <c r="GB356" s="71">
        <v>3.1600000000000003E-2</v>
      </c>
      <c r="GC356" s="71">
        <v>3.1099999999999999E-2</v>
      </c>
      <c r="GD356" s="71">
        <v>3.09E-2</v>
      </c>
      <c r="GE356" s="71">
        <v>2.9499999999999998E-2</v>
      </c>
      <c r="GF356" s="71">
        <v>2.9600000000000001E-2</v>
      </c>
      <c r="GG356" s="71">
        <v>2.9600000000000001E-2</v>
      </c>
      <c r="GH356" s="71">
        <v>2.93E-2</v>
      </c>
      <c r="GI356" s="71">
        <v>2.9499999999999998E-2</v>
      </c>
      <c r="GJ356" s="71">
        <v>2.9700000000000001E-2</v>
      </c>
      <c r="GK356" s="71">
        <v>0.03</v>
      </c>
      <c r="GL356" s="71">
        <v>3.0099999999999998E-2</v>
      </c>
      <c r="GM356" s="71">
        <v>3.0200000000000001E-2</v>
      </c>
      <c r="GN356" s="71">
        <v>3.04E-2</v>
      </c>
      <c r="GO356" s="71">
        <v>3.0200000000000001E-2</v>
      </c>
      <c r="GP356" s="71">
        <v>2.9700000000000001E-2</v>
      </c>
      <c r="GQ356" s="71">
        <v>2.9499999999999998E-2</v>
      </c>
      <c r="GR356" s="71">
        <v>2.9700000000000001E-2</v>
      </c>
      <c r="GS356" s="71">
        <v>3.0200000000000001E-2</v>
      </c>
      <c r="GT356" s="71">
        <v>3.0599999999999999E-2</v>
      </c>
      <c r="GU356" s="71">
        <v>3.0700000000000002E-2</v>
      </c>
      <c r="GV356" s="71">
        <v>2.9899999999999999E-2</v>
      </c>
      <c r="GW356" s="71">
        <v>2.98E-2</v>
      </c>
      <c r="GX356" s="71">
        <v>2.9600000000000001E-2</v>
      </c>
      <c r="GY356" s="71">
        <v>2.9000000000000001E-2</v>
      </c>
      <c r="GZ356" s="71">
        <v>2.8500000000000001E-2</v>
      </c>
      <c r="HA356" s="71">
        <v>2.87E-2</v>
      </c>
      <c r="HB356" s="71">
        <v>2.8899999999999999E-2</v>
      </c>
      <c r="HC356" s="71">
        <v>2.8899999999999999E-2</v>
      </c>
      <c r="HD356" s="71">
        <v>3.2300000000000002E-2</v>
      </c>
      <c r="HE356" s="71">
        <v>3.2300000000000002E-2</v>
      </c>
      <c r="HF356" s="71">
        <v>3.2199999999999999E-2</v>
      </c>
      <c r="HG356" s="71">
        <v>3.2000000000000001E-2</v>
      </c>
      <c r="HH356" s="71">
        <v>3.2300000000000002E-2</v>
      </c>
      <c r="HI356" s="71">
        <v>3.2000000000000001E-2</v>
      </c>
      <c r="HJ356" s="71">
        <v>3.2300000000000002E-2</v>
      </c>
      <c r="HK356" s="40"/>
      <c r="HL356" s="40"/>
      <c r="HM356" s="40"/>
      <c r="HN356" s="40"/>
      <c r="HO356" s="40"/>
      <c r="HP356" s="40"/>
      <c r="HQ356" s="41"/>
      <c r="HR356" s="41"/>
      <c r="HS356" s="41"/>
      <c r="HT356" s="41"/>
      <c r="HU356" s="41"/>
      <c r="HV356" s="41"/>
      <c r="HW356" s="41"/>
      <c r="HX356" s="41"/>
      <c r="HY356" s="41"/>
      <c r="HZ356" s="41"/>
      <c r="IA356" s="41"/>
      <c r="IB356" s="41"/>
      <c r="IC356" s="41"/>
      <c r="ID356" s="41"/>
      <c r="IE356" s="41"/>
      <c r="IF356" s="41"/>
      <c r="IG356" s="41"/>
      <c r="IH356" s="41"/>
      <c r="II356" s="41"/>
      <c r="IJ356" s="41"/>
      <c r="IK356" s="41"/>
      <c r="IL356" s="41"/>
      <c r="IM356" s="41"/>
      <c r="IN356" s="41"/>
      <c r="IO356" s="42"/>
      <c r="IP356" s="42"/>
      <c r="IQ356" s="42"/>
      <c r="IR356" s="42"/>
      <c r="IS356" s="42"/>
      <c r="IT356" s="42"/>
      <c r="IU356" s="42"/>
      <c r="IV356" s="42"/>
      <c r="IW356" s="42"/>
    </row>
    <row r="357" spans="1:257" s="19" customFormat="1" ht="18" customHeight="1" x14ac:dyDescent="0.2">
      <c r="A357" s="12">
        <v>29206</v>
      </c>
      <c r="B357" s="20"/>
      <c r="C357" s="60"/>
      <c r="D357" s="29"/>
      <c r="E357" s="95"/>
      <c r="F357" s="35"/>
      <c r="G357" s="36" t="s">
        <v>346</v>
      </c>
      <c r="H357" s="71">
        <v>3.0446118157634053E-2</v>
      </c>
      <c r="I357" s="71">
        <v>3.0594136990246115E-2</v>
      </c>
      <c r="J357" s="71">
        <v>3.0438724785372177E-2</v>
      </c>
      <c r="K357" s="71">
        <v>3.060610767881311E-2</v>
      </c>
      <c r="L357" s="71">
        <v>3.078695084297324E-2</v>
      </c>
      <c r="M357" s="71">
        <v>3.1148750830786401E-2</v>
      </c>
      <c r="N357" s="71">
        <v>3.1244724434192555E-2</v>
      </c>
      <c r="O357" s="71">
        <v>3.0048137867139182E-2</v>
      </c>
      <c r="P357" s="71">
        <v>3.0215967421320003E-2</v>
      </c>
      <c r="Q357" s="71">
        <v>3.0252949188261671E-2</v>
      </c>
      <c r="R357" s="71">
        <v>3.0414047747862095E-2</v>
      </c>
      <c r="S357" s="71">
        <v>3.0771746696367421E-2</v>
      </c>
      <c r="T357" s="71">
        <v>3.1182213015536302E-2</v>
      </c>
      <c r="U357" s="71">
        <v>3.1376588137551953E-2</v>
      </c>
      <c r="V357" s="71">
        <v>3.1682797407784249E-2</v>
      </c>
      <c r="W357" s="71">
        <v>3.1777375502962515E-2</v>
      </c>
      <c r="X357" s="71">
        <v>3.1555247452608869E-2</v>
      </c>
      <c r="Y357" s="71">
        <v>3.1463780906465219E-2</v>
      </c>
      <c r="Z357" s="71">
        <v>3.1481886675656087E-2</v>
      </c>
      <c r="AA357" s="71">
        <v>3.1630415238732425E-2</v>
      </c>
      <c r="AB357" s="71">
        <v>3.1798770624183903E-2</v>
      </c>
      <c r="AC357" s="71">
        <v>3.2077927252847381E-2</v>
      </c>
      <c r="AD357" s="71">
        <v>3.2388594620292761E-2</v>
      </c>
      <c r="AE357" s="71">
        <v>3.2419299024259558E-2</v>
      </c>
      <c r="AF357" s="71">
        <v>3.2753951525515065E-2</v>
      </c>
      <c r="AG357" s="71">
        <v>3.264164865228069E-2</v>
      </c>
      <c r="AH357" s="71">
        <v>3.2770155973691074E-2</v>
      </c>
      <c r="AI357" s="71">
        <v>3.2730246403296519E-2</v>
      </c>
      <c r="AJ357" s="71">
        <v>3.2343495187651949E-2</v>
      </c>
      <c r="AK357" s="71">
        <v>3.2270765278172839E-2</v>
      </c>
      <c r="AL357" s="71">
        <v>3.2165982936127629E-2</v>
      </c>
      <c r="AM357" s="71">
        <v>3.1888114072735514E-2</v>
      </c>
      <c r="AN357" s="71">
        <v>3.1874342241098814E-2</v>
      </c>
      <c r="AO357" s="71">
        <v>3.1778978391766501E-2</v>
      </c>
      <c r="AP357" s="71">
        <v>3.0982753417947182E-2</v>
      </c>
      <c r="AQ357" s="71">
        <v>3.1543095783425339E-2</v>
      </c>
      <c r="AR357" s="71">
        <v>3.1198887061222161E-2</v>
      </c>
      <c r="AS357" s="71">
        <v>3.3641918759518601E-2</v>
      </c>
      <c r="AT357" s="71">
        <v>3.4718900328055899E-2</v>
      </c>
      <c r="AU357" s="71">
        <v>3.5039601304827972E-2</v>
      </c>
      <c r="AV357" s="71">
        <v>3.5264167207863274E-2</v>
      </c>
      <c r="AW357" s="71">
        <v>3.5643727434784195E-2</v>
      </c>
      <c r="AX357" s="71">
        <v>3.6524243318198368E-2</v>
      </c>
      <c r="AY357" s="71">
        <v>3.3168810936611601E-2</v>
      </c>
      <c r="AZ357" s="71">
        <v>3.3655592237369004E-2</v>
      </c>
      <c r="BA357" s="71">
        <v>3.4099994834993305E-2</v>
      </c>
      <c r="BB357" s="71">
        <v>3.5306390327369389E-2</v>
      </c>
      <c r="BC357" s="71">
        <v>3.3749007003966443E-2</v>
      </c>
      <c r="BD357" s="71">
        <v>3.4190188087715873E-2</v>
      </c>
      <c r="BE357" s="71">
        <v>3.4515917866439469E-2</v>
      </c>
      <c r="BF357" s="71">
        <v>2.9018352599538774E-2</v>
      </c>
      <c r="BG357" s="71">
        <v>2.8974711578126609E-2</v>
      </c>
      <c r="BH357" s="71">
        <v>3.3039945228958222E-2</v>
      </c>
      <c r="BI357" s="71">
        <v>3.3239897214910268E-2</v>
      </c>
      <c r="BJ357" s="71">
        <v>3.426498384464547E-2</v>
      </c>
      <c r="BK357" s="71">
        <v>3.5056885857941915E-2</v>
      </c>
      <c r="BL357" s="71">
        <v>3.5597742549303264E-2</v>
      </c>
      <c r="BM357" s="71">
        <v>3.5881492321421314E-2</v>
      </c>
      <c r="BN357" s="71">
        <v>3.6081563399568778E-2</v>
      </c>
      <c r="BO357" s="71">
        <v>3.5765641817935151E-2</v>
      </c>
      <c r="BP357" s="71">
        <v>3.5872403669588479E-2</v>
      </c>
      <c r="BQ357" s="71">
        <v>3.4459596448880567E-2</v>
      </c>
      <c r="BR357" s="71">
        <v>3.7119521430065208E-2</v>
      </c>
      <c r="BS357" s="71">
        <v>3.6574036909160043E-2</v>
      </c>
      <c r="BT357" s="71">
        <v>3.5800921534338018E-2</v>
      </c>
      <c r="BU357" s="71">
        <v>3.5815094564272822E-2</v>
      </c>
      <c r="BV357" s="71">
        <v>3.6457406505037204E-2</v>
      </c>
      <c r="BW357" s="71">
        <v>3.6605384791285799E-2</v>
      </c>
      <c r="BX357" s="71">
        <v>3.6848979527436175E-2</v>
      </c>
      <c r="BY357" s="71">
        <v>3.7461132664900469E-2</v>
      </c>
      <c r="BZ357" s="71">
        <v>3.7780231753031267E-2</v>
      </c>
      <c r="CA357" s="71">
        <v>3.7507395695413781E-2</v>
      </c>
      <c r="CB357" s="71">
        <v>3.7374263714626078E-2</v>
      </c>
      <c r="CC357" s="71">
        <v>3.5573401871467368E-2</v>
      </c>
      <c r="CD357" s="71">
        <v>3.5604378056292275E-2</v>
      </c>
      <c r="CE357" s="71">
        <v>3.6365675332205721E-2</v>
      </c>
      <c r="CF357" s="71">
        <v>3.6914469029568998E-2</v>
      </c>
      <c r="CG357" s="71">
        <v>3.7742769336616827E-2</v>
      </c>
      <c r="CH357" s="71">
        <v>3.874433256567876E-2</v>
      </c>
      <c r="CI357" s="71">
        <v>4.0771176838606343E-2</v>
      </c>
      <c r="CJ357" s="71">
        <v>4.2468744365905073E-2</v>
      </c>
      <c r="CK357" s="71">
        <v>4.4733062321401312E-2</v>
      </c>
      <c r="CL357" s="71">
        <v>4.7976958201939347E-2</v>
      </c>
      <c r="CM357" s="71">
        <v>4.9368507683876586E-2</v>
      </c>
      <c r="CN357" s="71">
        <v>4.5277086702703535E-2</v>
      </c>
      <c r="CO357" s="71">
        <v>4.6324093426624594E-2</v>
      </c>
      <c r="CP357" s="71">
        <v>4.762733989652216E-2</v>
      </c>
      <c r="CQ357" s="71">
        <v>4.7825985623387669E-2</v>
      </c>
      <c r="CR357" s="71">
        <v>4.6841120803535093E-2</v>
      </c>
      <c r="CS357" s="71">
        <v>4.5698728664042169E-2</v>
      </c>
      <c r="CT357" s="71">
        <v>4.5304107896045477E-2</v>
      </c>
      <c r="CU357" s="71">
        <v>4.547652546781001E-2</v>
      </c>
      <c r="CV357" s="71">
        <v>4.6266194254370306E-2</v>
      </c>
      <c r="CW357" s="71">
        <v>4.6367163128299846E-2</v>
      </c>
      <c r="CX357" s="71">
        <v>4.6370882999218536E-2</v>
      </c>
      <c r="CY357" s="71">
        <v>4.6772631110732488E-2</v>
      </c>
      <c r="CZ357" s="71">
        <v>4.1265179845407042E-2</v>
      </c>
      <c r="DA357" s="71">
        <v>4.2138111272986806E-2</v>
      </c>
      <c r="DB357" s="71">
        <v>4.2969648723840737E-2</v>
      </c>
      <c r="DC357" s="71">
        <v>4.3848428841615168E-2</v>
      </c>
      <c r="DD357" s="71">
        <v>4.4540533484104104E-2</v>
      </c>
      <c r="DE357" s="71">
        <v>4.533661618220388E-2</v>
      </c>
      <c r="DF357" s="71">
        <v>4.6243272166004268E-2</v>
      </c>
      <c r="DG357" s="71">
        <v>4.7612966617854288E-2</v>
      </c>
      <c r="DH357" s="71">
        <v>4.8136703278701204E-2</v>
      </c>
      <c r="DI357" s="71">
        <v>4.8300733244599763E-2</v>
      </c>
      <c r="DJ357" s="71">
        <v>4.6606946173378079E-2</v>
      </c>
      <c r="DK357" s="71">
        <v>4.5191224147278788E-2</v>
      </c>
      <c r="DL357" s="71">
        <v>4.5178235373403236E-2</v>
      </c>
      <c r="DM357" s="71">
        <v>4.5174440232985016E-2</v>
      </c>
      <c r="DN357" s="71">
        <v>4.5310238955719485E-2</v>
      </c>
      <c r="DO357" s="71">
        <v>4.5869018834375948E-2</v>
      </c>
      <c r="DP357" s="71">
        <v>4.4607296585993043E-2</v>
      </c>
      <c r="DQ357" s="71">
        <v>4.4089689701783154E-2</v>
      </c>
      <c r="DR357" s="71">
        <v>4.3510697441236916E-2</v>
      </c>
      <c r="DS357" s="71">
        <v>4.3212463932782184E-2</v>
      </c>
      <c r="DT357" s="71">
        <v>4.3000135123183757E-2</v>
      </c>
      <c r="DU357" s="71">
        <v>4.307262694452782E-2</v>
      </c>
      <c r="DV357" s="71">
        <v>4.3284261566111586E-2</v>
      </c>
      <c r="DW357" s="71">
        <v>4.3251868883076763E-2</v>
      </c>
      <c r="DX357" s="71">
        <v>4.3498289154716242E-2</v>
      </c>
      <c r="DY357" s="71">
        <v>4.3398668963644728E-2</v>
      </c>
      <c r="DZ357" s="71">
        <v>4.2866079547049005E-2</v>
      </c>
      <c r="EA357" s="71">
        <v>4.2531499312486266E-2</v>
      </c>
      <c r="EB357" s="71">
        <v>4.2680637709984863E-2</v>
      </c>
      <c r="EC357" s="71">
        <v>4.3156538770714847E-2</v>
      </c>
      <c r="ED357" s="71">
        <v>4.3401850671222188E-2</v>
      </c>
      <c r="EE357" s="71">
        <v>4.4025797038004383E-2</v>
      </c>
      <c r="EF357" s="71">
        <v>4.4629232142544537E-2</v>
      </c>
      <c r="EG357" s="71">
        <v>4.46609075554492E-2</v>
      </c>
      <c r="EH357" s="71">
        <v>4.4889469310144786E-2</v>
      </c>
      <c r="EI357" s="71">
        <v>4.4853316620016813E-2</v>
      </c>
      <c r="EJ357" s="71">
        <v>4.4988851810020096E-2</v>
      </c>
      <c r="EK357" s="71">
        <v>4.5293602595641455E-2</v>
      </c>
      <c r="EL357" s="71">
        <v>4.4260195082607874E-2</v>
      </c>
      <c r="EM357" s="71">
        <v>4.4328052319559962E-2</v>
      </c>
      <c r="EN357" s="71">
        <v>4.4823172519145089E-2</v>
      </c>
      <c r="EO357" s="71">
        <v>4.4351836895843474E-2</v>
      </c>
      <c r="EP357" s="71">
        <v>4.4621681747601005E-2</v>
      </c>
      <c r="EQ357" s="71">
        <v>4.5370973551975884E-2</v>
      </c>
      <c r="ER357" s="71">
        <v>4.5884305069420886E-2</v>
      </c>
      <c r="ES357" s="71">
        <v>4.5944299812168625E-2</v>
      </c>
      <c r="ET357" s="71">
        <v>4.6257484620316876E-2</v>
      </c>
      <c r="EU357" s="71">
        <v>4.6310300775765249E-2</v>
      </c>
      <c r="EV357" s="71">
        <v>4.6721334399046008E-2</v>
      </c>
      <c r="EW357" s="71">
        <v>4.6585334233988175E-2</v>
      </c>
      <c r="EX357" s="71">
        <v>4.5793592760738064E-2</v>
      </c>
      <c r="EY357" s="71">
        <v>4.6444147062397613E-2</v>
      </c>
      <c r="EZ357" s="71">
        <v>4.7530941449236301E-2</v>
      </c>
      <c r="FA357" s="71">
        <v>4.7768691972747607E-2</v>
      </c>
      <c r="FB357" s="71">
        <v>4.8367131126182177E-2</v>
      </c>
      <c r="FC357" s="71">
        <v>4.7206425679803272E-2</v>
      </c>
      <c r="FD357" s="71">
        <v>4.7507065451662035E-2</v>
      </c>
      <c r="FE357" s="71">
        <v>4.7682463772670276E-2</v>
      </c>
      <c r="FF357" s="71">
        <v>4.7791034793571337E-2</v>
      </c>
      <c r="FG357" s="71">
        <v>4.6984059812099827E-2</v>
      </c>
      <c r="FH357" s="71">
        <v>4.6757763805104872E-2</v>
      </c>
      <c r="FI357" s="71">
        <v>4.5832467777017043E-2</v>
      </c>
      <c r="FJ357" s="71">
        <v>4.5372876810450526E-2</v>
      </c>
      <c r="FK357" s="71">
        <v>4.4366610504194021E-2</v>
      </c>
      <c r="FL357" s="71">
        <v>4.4282150404423612E-2</v>
      </c>
      <c r="FM357" s="71">
        <v>4.3238669097800823E-2</v>
      </c>
      <c r="FN357" s="71">
        <v>4.2387590779606688E-2</v>
      </c>
      <c r="FO357" s="71">
        <v>4.2256146058564488E-2</v>
      </c>
      <c r="FP357" s="71">
        <v>4.2519054241819745E-2</v>
      </c>
      <c r="FQ357" s="71">
        <v>4.2702670488220268E-2</v>
      </c>
      <c r="FR357" s="71">
        <v>4.3918332833183873E-2</v>
      </c>
      <c r="FS357" s="71">
        <v>4.4565615365613591E-2</v>
      </c>
      <c r="FT357" s="71">
        <v>4.5405949619114629E-2</v>
      </c>
      <c r="FU357" s="71">
        <v>4.5976618643079628E-2</v>
      </c>
      <c r="FV357" s="37">
        <v>4.6285260230433056E-2</v>
      </c>
      <c r="FW357" s="71">
        <v>4.6600000000000003E-2</v>
      </c>
      <c r="FX357" s="71">
        <v>4.6300000000000001E-2</v>
      </c>
      <c r="FY357" s="71">
        <v>4.5400000000000003E-2</v>
      </c>
      <c r="FZ357" s="71">
        <v>4.5999999999999999E-2</v>
      </c>
      <c r="GA357" s="71">
        <v>4.58E-2</v>
      </c>
      <c r="GB357" s="71">
        <v>4.3999999999999997E-2</v>
      </c>
      <c r="GC357" s="71">
        <v>4.3400000000000001E-2</v>
      </c>
      <c r="GD357" s="71">
        <v>4.2900000000000001E-2</v>
      </c>
      <c r="GE357" s="71">
        <v>4.2099999999999999E-2</v>
      </c>
      <c r="GF357" s="71">
        <v>4.24E-2</v>
      </c>
      <c r="GG357" s="71">
        <v>4.2299999999999997E-2</v>
      </c>
      <c r="GH357" s="71">
        <v>4.1799999999999997E-2</v>
      </c>
      <c r="GI357" s="71">
        <v>4.1500000000000002E-2</v>
      </c>
      <c r="GJ357" s="71">
        <v>4.1399999999999999E-2</v>
      </c>
      <c r="GK357" s="71">
        <v>4.1700000000000001E-2</v>
      </c>
      <c r="GL357" s="71">
        <v>4.1799999999999997E-2</v>
      </c>
      <c r="GM357" s="71">
        <v>4.19E-2</v>
      </c>
      <c r="GN357" s="71">
        <v>4.1599999999999998E-2</v>
      </c>
      <c r="GO357" s="71">
        <v>4.1200000000000001E-2</v>
      </c>
      <c r="GP357" s="71">
        <v>4.1000000000000002E-2</v>
      </c>
      <c r="GQ357" s="71">
        <v>4.0899999999999999E-2</v>
      </c>
      <c r="GR357" s="71">
        <v>4.1099999999999998E-2</v>
      </c>
      <c r="GS357" s="71">
        <v>4.1099999999999998E-2</v>
      </c>
      <c r="GT357" s="71">
        <v>4.1099999999999998E-2</v>
      </c>
      <c r="GU357" s="71">
        <v>4.0899999999999999E-2</v>
      </c>
      <c r="GV357" s="71">
        <v>4.0599999999999997E-2</v>
      </c>
      <c r="GW357" s="71">
        <v>4.0300000000000002E-2</v>
      </c>
      <c r="GX357" s="71">
        <v>3.95E-2</v>
      </c>
      <c r="GY357" s="71">
        <v>3.8899999999999997E-2</v>
      </c>
      <c r="GZ357" s="71">
        <v>3.8800000000000001E-2</v>
      </c>
      <c r="HA357" s="71">
        <v>3.8199999999999998E-2</v>
      </c>
      <c r="HB357" s="71">
        <v>3.85E-2</v>
      </c>
      <c r="HC357" s="71">
        <v>3.8699999999999998E-2</v>
      </c>
      <c r="HD357" s="71">
        <v>3.49E-2</v>
      </c>
      <c r="HE357" s="71">
        <v>3.5000000000000003E-2</v>
      </c>
      <c r="HF357" s="71">
        <v>3.5499999999999997E-2</v>
      </c>
      <c r="HG357" s="71">
        <v>3.5499999999999997E-2</v>
      </c>
      <c r="HH357" s="71">
        <v>3.6600000000000001E-2</v>
      </c>
      <c r="HI357" s="71">
        <v>3.5499999999999997E-2</v>
      </c>
      <c r="HJ357" s="71">
        <v>3.6600000000000001E-2</v>
      </c>
      <c r="HK357" s="40"/>
      <c r="HL357" s="40"/>
      <c r="HM357" s="40"/>
      <c r="HN357" s="40"/>
      <c r="HO357" s="40"/>
      <c r="HP357" s="40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/>
      <c r="IE357" s="41"/>
      <c r="IF357" s="41"/>
      <c r="IG357" s="41"/>
      <c r="IH357" s="41"/>
      <c r="II357" s="41"/>
      <c r="IJ357" s="41"/>
      <c r="IK357" s="41"/>
      <c r="IL357" s="41"/>
      <c r="IM357" s="41"/>
      <c r="IN357" s="41"/>
      <c r="IO357" s="42"/>
      <c r="IP357" s="42"/>
      <c r="IQ357" s="42"/>
      <c r="IR357" s="42"/>
      <c r="IS357" s="42"/>
      <c r="IT357" s="42"/>
      <c r="IU357" s="42"/>
      <c r="IV357" s="42"/>
      <c r="IW357" s="42"/>
    </row>
    <row r="358" spans="1:257" s="19" customFormat="1" ht="18" customHeight="1" x14ac:dyDescent="0.2">
      <c r="A358" s="12">
        <v>293</v>
      </c>
      <c r="B358" s="20"/>
      <c r="C358" s="60"/>
      <c r="D358" s="29"/>
      <c r="E358" s="93"/>
      <c r="F358" s="66" t="s">
        <v>347</v>
      </c>
      <c r="G358" s="35"/>
      <c r="H358" s="67">
        <v>0.56345910021505186</v>
      </c>
      <c r="I358" s="67">
        <v>0.56597898474920783</v>
      </c>
      <c r="J358" s="67">
        <v>0.56257007358794897</v>
      </c>
      <c r="K358" s="67">
        <v>0.56629982516008681</v>
      </c>
      <c r="L358" s="67">
        <v>0.56992310949211122</v>
      </c>
      <c r="M358" s="67">
        <v>0.57336679771523602</v>
      </c>
      <c r="N358" s="67">
        <v>0.57417813134351248</v>
      </c>
      <c r="O358" s="67">
        <v>0.57163777198205334</v>
      </c>
      <c r="P358" s="67">
        <v>0.57517200411522873</v>
      </c>
      <c r="Q358" s="67">
        <v>0.57658281070539963</v>
      </c>
      <c r="R358" s="67">
        <v>0.5802245543977721</v>
      </c>
      <c r="S358" s="67">
        <v>0.59412493980248282</v>
      </c>
      <c r="T358" s="67">
        <v>0.60154426800020033</v>
      </c>
      <c r="U358" s="67">
        <v>0.59935063050481541</v>
      </c>
      <c r="V358" s="67">
        <v>0.60362994518249835</v>
      </c>
      <c r="W358" s="67">
        <v>0.59807117641879004</v>
      </c>
      <c r="X358" s="67">
        <v>0.59334497790427909</v>
      </c>
      <c r="Y358" s="67">
        <v>0.58407186729126859</v>
      </c>
      <c r="Z358" s="67">
        <v>0.58452141807369706</v>
      </c>
      <c r="AA358" s="67">
        <v>0.5870800488339013</v>
      </c>
      <c r="AB358" s="67">
        <v>0.58912259832021174</v>
      </c>
      <c r="AC358" s="67">
        <v>0.59425017434783789</v>
      </c>
      <c r="AD358" s="67">
        <v>0.59980989889143821</v>
      </c>
      <c r="AE358" s="67">
        <v>0.60025731338524047</v>
      </c>
      <c r="AF358" s="67">
        <v>0.5998173773085097</v>
      </c>
      <c r="AG358" s="67">
        <v>0.59587351557458901</v>
      </c>
      <c r="AH358" s="67">
        <v>0.59762593334307823</v>
      </c>
      <c r="AI358" s="67">
        <v>0.59470157763228593</v>
      </c>
      <c r="AJ358" s="67">
        <v>0.58763463653974912</v>
      </c>
      <c r="AK358" s="67">
        <v>0.58747092622221053</v>
      </c>
      <c r="AL358" s="67">
        <v>0.58560148643819188</v>
      </c>
      <c r="AM358" s="67">
        <v>0.58001438760719948</v>
      </c>
      <c r="AN358" s="67">
        <v>0.57975645462006276</v>
      </c>
      <c r="AO358" s="67">
        <v>0.5771533456460709</v>
      </c>
      <c r="AP358" s="67">
        <v>0.57535330627757919</v>
      </c>
      <c r="AQ358" s="67">
        <v>0.58575892866614665</v>
      </c>
      <c r="AR358" s="67">
        <v>0.58779770810553245</v>
      </c>
      <c r="AS358" s="67">
        <v>0.61798356883229255</v>
      </c>
      <c r="AT358" s="67">
        <v>0.59015735908671707</v>
      </c>
      <c r="AU358" s="67">
        <v>0.58212341887676033</v>
      </c>
      <c r="AV358" s="67">
        <v>0.58552308864996183</v>
      </c>
      <c r="AW358" s="67">
        <v>0.58594244751610192</v>
      </c>
      <c r="AX358" s="67">
        <v>0.58373074274664238</v>
      </c>
      <c r="AY358" s="67">
        <v>0.59922032124092317</v>
      </c>
      <c r="AZ358" s="67">
        <v>0.6127578557922182</v>
      </c>
      <c r="BA358" s="67">
        <v>0.622505908148972</v>
      </c>
      <c r="BB358" s="67">
        <v>0.63881329628905825</v>
      </c>
      <c r="BC358" s="67">
        <v>0.63967517971218579</v>
      </c>
      <c r="BD358" s="67">
        <v>0.64342676889126749</v>
      </c>
      <c r="BE358" s="67">
        <v>0.64570387499197479</v>
      </c>
      <c r="BF358" s="67">
        <v>0.64503675231680635</v>
      </c>
      <c r="BG358" s="67">
        <v>0.64333843762885956</v>
      </c>
      <c r="BH358" s="67">
        <v>0.6416668425200498</v>
      </c>
      <c r="BI358" s="67">
        <v>0.63411064662875338</v>
      </c>
      <c r="BJ358" s="67">
        <v>0.65480091462172907</v>
      </c>
      <c r="BK358" s="67">
        <v>0.67226617385671761</v>
      </c>
      <c r="BL358" s="67">
        <v>0.67413128789450028</v>
      </c>
      <c r="BM358" s="67">
        <v>0.67196198468537727</v>
      </c>
      <c r="BN358" s="67">
        <v>0.66004862659720642</v>
      </c>
      <c r="BO358" s="67">
        <v>0.66383912250727417</v>
      </c>
      <c r="BP358" s="67">
        <v>0.65010114253114071</v>
      </c>
      <c r="BQ358" s="67">
        <v>0.64860165551689963</v>
      </c>
      <c r="BR358" s="67">
        <v>0.65216175171654189</v>
      </c>
      <c r="BS358" s="67">
        <v>0.64853722771840738</v>
      </c>
      <c r="BT358" s="67">
        <v>0.64799014766381002</v>
      </c>
      <c r="BU358" s="67">
        <v>0.64709061224050934</v>
      </c>
      <c r="BV358" s="67">
        <v>0.6548605283405412</v>
      </c>
      <c r="BW358" s="67">
        <v>0.64094044826927132</v>
      </c>
      <c r="BX358" s="67">
        <v>0.64258238150933256</v>
      </c>
      <c r="BY358" s="67">
        <v>0.64622509099634518</v>
      </c>
      <c r="BZ358" s="67">
        <v>0.63969091371800335</v>
      </c>
      <c r="CA358" s="67">
        <v>0.63203721226584053</v>
      </c>
      <c r="CB358" s="67">
        <v>0.62177761284613098</v>
      </c>
      <c r="CC358" s="67">
        <v>0.61553956932034004</v>
      </c>
      <c r="CD358" s="67">
        <v>0.60757696670561245</v>
      </c>
      <c r="CE358" s="67">
        <v>0.61822552037262435</v>
      </c>
      <c r="CF358" s="67">
        <v>0.62439248618054655</v>
      </c>
      <c r="CG358" s="67">
        <v>0.63777287656840032</v>
      </c>
      <c r="CH358" s="67">
        <v>0.65019625803701575</v>
      </c>
      <c r="CI358" s="67">
        <v>0.6537867100161554</v>
      </c>
      <c r="CJ358" s="67">
        <v>0.66148694126325047</v>
      </c>
      <c r="CK358" s="67">
        <v>0.66981106988450223</v>
      </c>
      <c r="CL358" s="67">
        <v>0.68854194459190377</v>
      </c>
      <c r="CM358" s="67">
        <v>0.6720544917733654</v>
      </c>
      <c r="CN358" s="67">
        <v>0.6758890982354665</v>
      </c>
      <c r="CO358" s="67">
        <v>0.65844218281689093</v>
      </c>
      <c r="CP358" s="67">
        <v>0.64584810377688084</v>
      </c>
      <c r="CQ358" s="67">
        <v>0.62682829270686335</v>
      </c>
      <c r="CR358" s="67">
        <v>0.56954527264907306</v>
      </c>
      <c r="CS358" s="67">
        <v>0.54606515158904623</v>
      </c>
      <c r="CT358" s="67">
        <v>0.53717195832267484</v>
      </c>
      <c r="CU358" s="67">
        <v>0.53799567905851509</v>
      </c>
      <c r="CV358" s="67">
        <v>0.53774489673910097</v>
      </c>
      <c r="CW358" s="67">
        <v>0.53893753957430124</v>
      </c>
      <c r="CX358" s="67">
        <v>0.53733230857777814</v>
      </c>
      <c r="CY358" s="67">
        <v>0.53595804555644233</v>
      </c>
      <c r="CZ358" s="67">
        <v>0.54131488638676173</v>
      </c>
      <c r="DA358" s="67">
        <v>0.54388990552928873</v>
      </c>
      <c r="DB358" s="67">
        <v>0.55071091325413246</v>
      </c>
      <c r="DC358" s="67">
        <v>0.52740169546041971</v>
      </c>
      <c r="DD358" s="67">
        <v>0.5263344988737243</v>
      </c>
      <c r="DE358" s="67">
        <v>0.53764306939441453</v>
      </c>
      <c r="DF358" s="67">
        <v>0.54569461712818967</v>
      </c>
      <c r="DG358" s="67">
        <v>0.53794940825420812</v>
      </c>
      <c r="DH358" s="67">
        <v>0.53865975064590732</v>
      </c>
      <c r="DI358" s="67">
        <v>0.53996495598925354</v>
      </c>
      <c r="DJ358" s="67">
        <v>0.53431953399535803</v>
      </c>
      <c r="DK358" s="67">
        <v>0.53163892280871083</v>
      </c>
      <c r="DL358" s="67">
        <v>0.52448813859287657</v>
      </c>
      <c r="DM358" s="67">
        <v>0.5327187573848583</v>
      </c>
      <c r="DN358" s="67">
        <v>0.55824059648724145</v>
      </c>
      <c r="DO358" s="67">
        <v>0.56368090231210299</v>
      </c>
      <c r="DP358" s="67">
        <v>0.52525002806985333</v>
      </c>
      <c r="DQ358" s="67">
        <v>0.51293987439457478</v>
      </c>
      <c r="DR358" s="67">
        <v>0.50515919981115831</v>
      </c>
      <c r="DS358" s="67">
        <v>0.49954546563515889</v>
      </c>
      <c r="DT358" s="67">
        <v>0.49670160125922591</v>
      </c>
      <c r="DU358" s="67">
        <v>0.50090921791510878</v>
      </c>
      <c r="DV358" s="67">
        <v>0.50333829060792967</v>
      </c>
      <c r="DW358" s="67">
        <v>0.501811505071599</v>
      </c>
      <c r="DX358" s="67">
        <v>0.50913932992627042</v>
      </c>
      <c r="DY358" s="67">
        <v>0.50987492530023193</v>
      </c>
      <c r="DZ358" s="67">
        <v>0.50373889849762554</v>
      </c>
      <c r="EA358" s="67">
        <v>0.50255124325603895</v>
      </c>
      <c r="EB358" s="67">
        <v>0.51017248329725606</v>
      </c>
      <c r="EC358" s="67">
        <v>0.52284402776869154</v>
      </c>
      <c r="ED358" s="67">
        <v>0.52477989915681944</v>
      </c>
      <c r="EE358" s="67">
        <v>0.52778475529063895</v>
      </c>
      <c r="EF358" s="67">
        <v>0.53069155172690841</v>
      </c>
      <c r="EG358" s="67">
        <v>0.53968905999037298</v>
      </c>
      <c r="EH358" s="67">
        <v>0.54404283284300159</v>
      </c>
      <c r="EI358" s="67">
        <v>0.54341391026496033</v>
      </c>
      <c r="EJ358" s="67">
        <v>0.54206896487137346</v>
      </c>
      <c r="EK358" s="67">
        <v>0.53288729097408427</v>
      </c>
      <c r="EL358" s="67">
        <v>0.53227398913117052</v>
      </c>
      <c r="EM358" s="67">
        <v>0.53244072654520724</v>
      </c>
      <c r="EN358" s="67">
        <v>0.53038051029516331</v>
      </c>
      <c r="EO358" s="67">
        <v>0.52586799935860862</v>
      </c>
      <c r="EP358" s="67">
        <v>0.52866935770055956</v>
      </c>
      <c r="EQ358" s="67">
        <v>0.53657304826678398</v>
      </c>
      <c r="ER358" s="67">
        <v>0.54237867310289345</v>
      </c>
      <c r="ES358" s="67">
        <v>0.54727363812461594</v>
      </c>
      <c r="ET358" s="67">
        <v>0.55003788860466307</v>
      </c>
      <c r="EU358" s="67">
        <v>0.55445114316706945</v>
      </c>
      <c r="EV358" s="67">
        <v>0.55736089377235842</v>
      </c>
      <c r="EW358" s="67">
        <v>0.55673096271087097</v>
      </c>
      <c r="EX358" s="67">
        <v>0.55875146872846271</v>
      </c>
      <c r="EY358" s="67">
        <v>0.57508176937574496</v>
      </c>
      <c r="EZ358" s="67">
        <v>0.58254150409308014</v>
      </c>
      <c r="FA358" s="67">
        <v>0.58711481245150443</v>
      </c>
      <c r="FB358" s="67">
        <v>0.58723544437011277</v>
      </c>
      <c r="FC358" s="67">
        <v>0.58431130832249356</v>
      </c>
      <c r="FD358" s="67">
        <v>0.57986140138672659</v>
      </c>
      <c r="FE358" s="67">
        <v>0.58387601886885165</v>
      </c>
      <c r="FF358" s="67">
        <v>0.58349214672149685</v>
      </c>
      <c r="FG358" s="67">
        <v>0.57324215954236468</v>
      </c>
      <c r="FH358" s="67">
        <v>0.56838540298940932</v>
      </c>
      <c r="FI358" s="67">
        <v>0.56584440200297126</v>
      </c>
      <c r="FJ358" s="67">
        <v>0.55852914955229971</v>
      </c>
      <c r="FK358" s="67">
        <v>0.55435778169251582</v>
      </c>
      <c r="FL358" s="67">
        <v>0.55310016215820113</v>
      </c>
      <c r="FM358" s="67">
        <v>0.54943964161356995</v>
      </c>
      <c r="FN358" s="67">
        <v>0.54588973425273912</v>
      </c>
      <c r="FO358" s="67">
        <v>0.54406106747987248</v>
      </c>
      <c r="FP358" s="67">
        <v>0.54568477592943465</v>
      </c>
      <c r="FQ358" s="67">
        <v>0.55591098178038745</v>
      </c>
      <c r="FR358" s="67">
        <v>0.56527373087024635</v>
      </c>
      <c r="FS358" s="67">
        <v>0.56932124494662495</v>
      </c>
      <c r="FT358" s="67">
        <v>0.58427110287849515</v>
      </c>
      <c r="FU358" s="67">
        <v>0.59012971019013682</v>
      </c>
      <c r="FV358" s="67">
        <v>0.59621175009932459</v>
      </c>
      <c r="FW358" s="67">
        <v>0.60029999999999994</v>
      </c>
      <c r="FX358" s="67">
        <v>0.59619999999999995</v>
      </c>
      <c r="FY358" s="67">
        <v>0.58379999999999999</v>
      </c>
      <c r="FZ358" s="67">
        <v>0.58240000000000003</v>
      </c>
      <c r="GA358" s="67">
        <v>0.5786</v>
      </c>
      <c r="GB358" s="67">
        <v>0.5716</v>
      </c>
      <c r="GC358" s="67">
        <v>0.55959999999999999</v>
      </c>
      <c r="GD358" s="67">
        <v>0.55400000000000005</v>
      </c>
      <c r="GE358" s="67">
        <v>0.54339999999999999</v>
      </c>
      <c r="GF358" s="67">
        <v>0.54790000000000005</v>
      </c>
      <c r="GG358" s="67">
        <v>0.54239999999999999</v>
      </c>
      <c r="GH358" s="67">
        <v>0.53690000000000004</v>
      </c>
      <c r="GI358" s="67">
        <v>0.53939999999999999</v>
      </c>
      <c r="GJ358" s="67">
        <v>0.53600000000000003</v>
      </c>
      <c r="GK358" s="67">
        <v>0.54320000000000002</v>
      </c>
      <c r="GL358" s="67">
        <v>0.54400000000000004</v>
      </c>
      <c r="GM358" s="67">
        <v>0.54330000000000001</v>
      </c>
      <c r="GN358" s="67">
        <v>0.54239999999999999</v>
      </c>
      <c r="GO358" s="67">
        <v>0.5353</v>
      </c>
      <c r="GP358" s="67">
        <v>0.52659999999999996</v>
      </c>
      <c r="GQ358" s="67">
        <v>0.53910000000000002</v>
      </c>
      <c r="GR358" s="67">
        <v>0.54200000000000004</v>
      </c>
      <c r="GS358" s="67">
        <v>0.53920000000000001</v>
      </c>
      <c r="GT358" s="67">
        <v>0.54339999999999999</v>
      </c>
      <c r="GU358" s="67">
        <v>0.54010000000000002</v>
      </c>
      <c r="GV358" s="67">
        <v>0.54200000000000004</v>
      </c>
      <c r="GW358" s="67">
        <v>0.53239999999999998</v>
      </c>
      <c r="GX358" s="67">
        <v>0.52510000000000001</v>
      </c>
      <c r="GY358" s="67">
        <v>0.51449999999999996</v>
      </c>
      <c r="GZ358" s="67">
        <v>0.50739999999999996</v>
      </c>
      <c r="HA358" s="67">
        <v>0.50439999999999996</v>
      </c>
      <c r="HB358" s="67">
        <v>0.50829999999999997</v>
      </c>
      <c r="HC358" s="67">
        <v>0.50960000000000005</v>
      </c>
      <c r="HD358" s="67">
        <v>0.65820000000000001</v>
      </c>
      <c r="HE358" s="67">
        <v>0.6643</v>
      </c>
      <c r="HF358" s="67">
        <v>0.66539999999999999</v>
      </c>
      <c r="HG358" s="67">
        <v>0.66749999999999998</v>
      </c>
      <c r="HH358" s="67">
        <v>0.66649999999999998</v>
      </c>
      <c r="HI358" s="67">
        <v>0.66749999999999998</v>
      </c>
      <c r="HJ358" s="67">
        <v>0.66649999999999998</v>
      </c>
      <c r="HK358" s="68"/>
      <c r="HL358" s="68"/>
      <c r="HM358" s="68"/>
      <c r="HN358" s="68"/>
      <c r="HO358" s="68"/>
      <c r="HP358" s="68"/>
      <c r="HQ358" s="69"/>
      <c r="HR358" s="69"/>
      <c r="HS358" s="69"/>
      <c r="HT358" s="69"/>
      <c r="HU358" s="69"/>
      <c r="HV358" s="69"/>
      <c r="HW358" s="69"/>
      <c r="HX358" s="69"/>
      <c r="HY358" s="69"/>
      <c r="HZ358" s="69"/>
      <c r="IA358" s="69"/>
      <c r="IB358" s="69"/>
      <c r="IC358" s="69"/>
      <c r="ID358" s="69"/>
      <c r="IE358" s="69"/>
      <c r="IF358" s="69"/>
      <c r="IG358" s="69"/>
      <c r="IH358" s="69"/>
      <c r="II358" s="69"/>
      <c r="IJ358" s="69"/>
      <c r="IK358" s="69"/>
      <c r="IL358" s="69"/>
      <c r="IM358" s="69"/>
      <c r="IN358" s="69"/>
      <c r="IO358" s="70"/>
      <c r="IP358" s="70"/>
      <c r="IQ358" s="70"/>
      <c r="IR358" s="70"/>
      <c r="IS358" s="70"/>
      <c r="IT358" s="70"/>
      <c r="IU358" s="70"/>
      <c r="IV358" s="70"/>
      <c r="IW358" s="70"/>
    </row>
    <row r="359" spans="1:257" s="19" customFormat="1" ht="18" customHeight="1" x14ac:dyDescent="0.2">
      <c r="A359" s="12">
        <v>29301</v>
      </c>
      <c r="B359" s="20"/>
      <c r="C359" s="60"/>
      <c r="D359" s="29"/>
      <c r="E359" s="95"/>
      <c r="F359" s="66"/>
      <c r="G359" s="91" t="s">
        <v>348</v>
      </c>
      <c r="H359" s="71">
        <v>5.8435707186997241E-2</v>
      </c>
      <c r="I359" s="71">
        <v>5.8825497673740963E-2</v>
      </c>
      <c r="J359" s="71">
        <v>5.8585202379104181E-2</v>
      </c>
      <c r="K359" s="71">
        <v>5.8983942644629035E-2</v>
      </c>
      <c r="L359" s="71">
        <v>5.9155174480463389E-2</v>
      </c>
      <c r="M359" s="71">
        <v>5.8279474888854724E-2</v>
      </c>
      <c r="N359" s="71">
        <v>5.8535038754832534E-2</v>
      </c>
      <c r="O359" s="71">
        <v>5.8888430122026506E-2</v>
      </c>
      <c r="P359" s="71">
        <v>5.9288403793945905E-2</v>
      </c>
      <c r="Q359" s="71">
        <v>5.9461881388523471E-2</v>
      </c>
      <c r="R359" s="71">
        <v>5.985025328474361E-2</v>
      </c>
      <c r="S359" s="71">
        <v>6.0632871196998735E-2</v>
      </c>
      <c r="T359" s="71">
        <v>6.1154689096847341E-2</v>
      </c>
      <c r="U359" s="71">
        <v>6.1150649324030436E-2</v>
      </c>
      <c r="V359" s="71">
        <v>6.0769046886253619E-2</v>
      </c>
      <c r="W359" s="71">
        <v>5.9313402078418641E-2</v>
      </c>
      <c r="X359" s="71">
        <v>5.8898793566702724E-2</v>
      </c>
      <c r="Y359" s="71">
        <v>5.8728068579435078E-2</v>
      </c>
      <c r="Z359" s="71">
        <v>5.876186352791523E-2</v>
      </c>
      <c r="AA359" s="71">
        <v>5.8903618119356994E-2</v>
      </c>
      <c r="AB359" s="71">
        <v>5.9217137283051925E-2</v>
      </c>
      <c r="AC359" s="71">
        <v>5.9736995632244425E-2</v>
      </c>
      <c r="AD359" s="71">
        <v>6.0315534732538638E-2</v>
      </c>
      <c r="AE359" s="71">
        <v>6.0372713889757797E-2</v>
      </c>
      <c r="AF359" s="71">
        <v>6.084380968825779E-2</v>
      </c>
      <c r="AG359" s="71">
        <v>6.0635195633211819E-2</v>
      </c>
      <c r="AH359" s="71">
        <v>6.0873911105491563E-2</v>
      </c>
      <c r="AI359" s="71">
        <v>6.079977500304496E-2</v>
      </c>
      <c r="AJ359" s="71">
        <v>6.0081345126178055E-2</v>
      </c>
      <c r="AK359" s="71">
        <v>6.06804756477103E-2</v>
      </c>
      <c r="AL359" s="71">
        <v>6.0483447709265815E-2</v>
      </c>
      <c r="AM359" s="71">
        <v>5.996095576793814E-2</v>
      </c>
      <c r="AN359" s="71">
        <v>5.9935059843653375E-2</v>
      </c>
      <c r="AO359" s="71">
        <v>5.9023846315163227E-2</v>
      </c>
      <c r="AP359" s="71">
        <v>5.8839761361227511E-2</v>
      </c>
      <c r="AQ359" s="71">
        <v>5.9903915041197797E-2</v>
      </c>
      <c r="AR359" s="71">
        <v>6.043522812668814E-2</v>
      </c>
      <c r="AS359" s="71">
        <v>6.2274377682471765E-2</v>
      </c>
      <c r="AT359" s="71">
        <v>4.8431026798338904E-2</v>
      </c>
      <c r="AU359" s="71">
        <v>4.8047171603744582E-2</v>
      </c>
      <c r="AV359" s="71">
        <v>4.6946700920031434E-2</v>
      </c>
      <c r="AW359" s="71">
        <v>4.7452004231162019E-2</v>
      </c>
      <c r="AX359" s="71">
        <v>4.8624222919620513E-2</v>
      </c>
      <c r="AY359" s="71">
        <v>4.9592180870423518E-2</v>
      </c>
      <c r="AZ359" s="71">
        <v>5.0659820578238791E-2</v>
      </c>
      <c r="BA359" s="71">
        <v>5.1476587496994117E-2</v>
      </c>
      <c r="BB359" s="71">
        <v>5.3451254577520778E-2</v>
      </c>
      <c r="BC359" s="71">
        <v>5.2585056290364141E-2</v>
      </c>
      <c r="BD359" s="71">
        <v>4.9634277517856498E-2</v>
      </c>
      <c r="BE359" s="71">
        <v>5.1134955681091332E-2</v>
      </c>
      <c r="BF359" s="71">
        <v>5.1579849198652189E-2</v>
      </c>
      <c r="BG359" s="71">
        <v>5.1502277692978556E-2</v>
      </c>
      <c r="BH359" s="71">
        <v>5.1645572331241889E-2</v>
      </c>
      <c r="BI359" s="71">
        <v>5.1220546458365837E-2</v>
      </c>
      <c r="BJ359" s="71">
        <v>5.2143135600247185E-2</v>
      </c>
      <c r="BK359" s="71">
        <v>5.2752122664914837E-2</v>
      </c>
      <c r="BL359" s="71">
        <v>5.3565980993416945E-2</v>
      </c>
      <c r="BM359" s="71">
        <v>5.5383070754018694E-2</v>
      </c>
      <c r="BN359" s="71">
        <v>5.4847233004369979E-2</v>
      </c>
      <c r="BO359" s="71">
        <v>5.4733111454877102E-2</v>
      </c>
      <c r="BP359" s="71">
        <v>5.3396062592739629E-2</v>
      </c>
      <c r="BQ359" s="71">
        <v>5.3709004433225974E-2</v>
      </c>
      <c r="BR359" s="71">
        <v>5.4198362514867038E-2</v>
      </c>
      <c r="BS359" s="71">
        <v>5.4736945831553072E-2</v>
      </c>
      <c r="BT359" s="71">
        <v>5.3774273745794209E-2</v>
      </c>
      <c r="BU359" s="71">
        <v>5.4989823626959249E-2</v>
      </c>
      <c r="BV359" s="71">
        <v>5.5394376367061932E-2</v>
      </c>
      <c r="BW359" s="71">
        <v>5.46304082166785E-2</v>
      </c>
      <c r="BX359" s="71">
        <v>5.6064790030440799E-2</v>
      </c>
      <c r="BY359" s="71">
        <v>5.6996165540931058E-2</v>
      </c>
      <c r="BZ359" s="71">
        <v>5.7481666729956873E-2</v>
      </c>
      <c r="CA359" s="71">
        <v>5.6063025416396933E-2</v>
      </c>
      <c r="CB359" s="71">
        <v>5.7325839389721849E-2</v>
      </c>
      <c r="CC359" s="71">
        <v>5.6485668185941036E-2</v>
      </c>
      <c r="CD359" s="71">
        <v>5.8014216629980464E-2</v>
      </c>
      <c r="CE359" s="71">
        <v>5.8784408615249181E-2</v>
      </c>
      <c r="CF359" s="71">
        <v>5.9404204061180556E-2</v>
      </c>
      <c r="CG359" s="71">
        <v>6.0416927521853021E-2</v>
      </c>
      <c r="CH359" s="71">
        <v>6.2020184889618073E-2</v>
      </c>
      <c r="CI359" s="71">
        <v>6.2408500129839506E-2</v>
      </c>
      <c r="CJ359" s="71">
        <v>6.2005884425183275E-2</v>
      </c>
      <c r="CK359" s="71">
        <v>6.5311869557229812E-2</v>
      </c>
      <c r="CL359" s="71">
        <v>6.7522723603002988E-2</v>
      </c>
      <c r="CM359" s="71">
        <v>6.7060311716943086E-2</v>
      </c>
      <c r="CN359" s="71">
        <v>6.6457310181281329E-2</v>
      </c>
      <c r="CO359" s="71">
        <v>6.7148032248181222E-2</v>
      </c>
      <c r="CP359" s="71">
        <v>6.6165539027362316E-2</v>
      </c>
      <c r="CQ359" s="71">
        <v>6.6441504504798077E-2</v>
      </c>
      <c r="CR359" s="71">
        <v>6.2432405657118051E-2</v>
      </c>
      <c r="CS359" s="71">
        <v>5.9198914357360438E-2</v>
      </c>
      <c r="CT359" s="71">
        <v>5.8687715868229302E-2</v>
      </c>
      <c r="CU359" s="71">
        <v>5.8911068538270293E-2</v>
      </c>
      <c r="CV359" s="71">
        <v>5.9211637012666504E-2</v>
      </c>
      <c r="CW359" s="71">
        <v>5.934679200940262E-2</v>
      </c>
      <c r="CX359" s="71">
        <v>5.9345618627452974E-2</v>
      </c>
      <c r="CY359" s="71">
        <v>5.9237780572983512E-2</v>
      </c>
      <c r="CZ359" s="71">
        <v>5.7801984590713687E-2</v>
      </c>
      <c r="DA359" s="71">
        <v>5.9172670392928929E-2</v>
      </c>
      <c r="DB359" s="71">
        <v>6.0340361350409009E-2</v>
      </c>
      <c r="DC359" s="71">
        <v>6.1574393078125782E-2</v>
      </c>
      <c r="DD359" s="71">
        <v>6.2160887260204342E-2</v>
      </c>
      <c r="DE359" s="71">
        <v>6.2490767798277412E-2</v>
      </c>
      <c r="DF359" s="71">
        <v>6.3740477929463357E-2</v>
      </c>
      <c r="DG359" s="71">
        <v>6.3663235602984314E-2</v>
      </c>
      <c r="DH359" s="71">
        <v>6.4797667582332907E-2</v>
      </c>
      <c r="DI359" s="71">
        <v>6.4675690062969513E-2</v>
      </c>
      <c r="DJ359" s="71">
        <v>6.5234741441775615E-2</v>
      </c>
      <c r="DK359" s="71">
        <v>6.4634368820837354E-2</v>
      </c>
      <c r="DL359" s="71">
        <v>6.4615791736081549E-2</v>
      </c>
      <c r="DM359" s="71">
        <v>6.4610363768369969E-2</v>
      </c>
      <c r="DN359" s="71">
        <v>6.3699785728089292E-2</v>
      </c>
      <c r="DO359" s="71">
        <v>6.4485351184373235E-2</v>
      </c>
      <c r="DP359" s="71">
        <v>6.3765102214516686E-2</v>
      </c>
      <c r="DQ359" s="71">
        <v>6.286114914721172E-2</v>
      </c>
      <c r="DR359" s="71">
        <v>6.2584469788352012E-2</v>
      </c>
      <c r="DS359" s="71">
        <v>6.1950386590524431E-2</v>
      </c>
      <c r="DT359" s="71">
        <v>6.1645987103853425E-2</v>
      </c>
      <c r="DU359" s="71">
        <v>6.2175987453712056E-2</v>
      </c>
      <c r="DV359" s="71">
        <v>6.2481485225958686E-2</v>
      </c>
      <c r="DW359" s="71">
        <v>6.2167406052794298E-2</v>
      </c>
      <c r="DX359" s="71">
        <v>6.2521594426204571E-2</v>
      </c>
      <c r="DY359" s="71">
        <v>6.357359038159538E-2</v>
      </c>
      <c r="DZ359" s="71">
        <v>6.2793413887228852E-2</v>
      </c>
      <c r="EA359" s="71">
        <v>6.2627305474353911E-2</v>
      </c>
      <c r="EB359" s="71">
        <v>6.2909820437546407E-2</v>
      </c>
      <c r="EC359" s="71">
        <v>6.3560434202348734E-2</v>
      </c>
      <c r="ED359" s="71">
        <v>6.3641703141962477E-2</v>
      </c>
      <c r="EE359" s="71">
        <v>6.3848407630612128E-2</v>
      </c>
      <c r="EF359" s="71">
        <v>6.4205699230325514E-2</v>
      </c>
      <c r="EG359" s="71">
        <v>6.485831724929321E-2</v>
      </c>
      <c r="EH359" s="71">
        <v>6.4923736443657398E-2</v>
      </c>
      <c r="EI359" s="71">
        <v>6.4871448729820078E-2</v>
      </c>
      <c r="EJ359" s="71">
        <v>6.5145554536217162E-2</v>
      </c>
      <c r="EK359" s="71">
        <v>6.5167089360829086E-2</v>
      </c>
      <c r="EL359" s="71">
        <v>6.3389193154897633E-2</v>
      </c>
      <c r="EM359" s="71">
        <v>6.341028555107639E-2</v>
      </c>
      <c r="EN359" s="71">
        <v>6.346873726607867E-2</v>
      </c>
      <c r="EO359" s="71">
        <v>6.3429348576966652E-2</v>
      </c>
      <c r="EP359" s="71">
        <v>6.3509989235869424E-2</v>
      </c>
      <c r="EQ359" s="71">
        <v>6.4576455414789999E-2</v>
      </c>
      <c r="ER359" s="71">
        <v>6.5307079583815569E-2</v>
      </c>
      <c r="ES359" s="71">
        <v>6.5902531299671288E-2</v>
      </c>
      <c r="ET359" s="71">
        <v>6.5982263103572511E-2</v>
      </c>
      <c r="EU359" s="71">
        <v>6.6744531092619061E-2</v>
      </c>
      <c r="EV359" s="71">
        <v>6.4045017706566607E-2</v>
      </c>
      <c r="EW359" s="71">
        <v>6.2692650495565536E-2</v>
      </c>
      <c r="EX359" s="71">
        <v>6.332564046240402E-2</v>
      </c>
      <c r="EY359" s="71">
        <v>6.4225259062399162E-2</v>
      </c>
      <c r="EZ359" s="71">
        <v>6.5880695012304452E-2</v>
      </c>
      <c r="FA359" s="71">
        <v>6.6645564554528636E-2</v>
      </c>
      <c r="FB359" s="71">
        <v>6.7286561722481444E-2</v>
      </c>
      <c r="FC359" s="71">
        <v>6.6136993300045355E-2</v>
      </c>
      <c r="FD359" s="71">
        <v>6.4556929832691554E-2</v>
      </c>
      <c r="FE359" s="71">
        <v>6.4852952605982214E-2</v>
      </c>
      <c r="FF359" s="71">
        <v>6.4779706385142799E-2</v>
      </c>
      <c r="FG359" s="71">
        <v>6.368586938023843E-2</v>
      </c>
      <c r="FH359" s="71">
        <v>6.3672021371634357E-2</v>
      </c>
      <c r="FI359" s="71">
        <v>6.3115503631900452E-2</v>
      </c>
      <c r="FJ359" s="71">
        <v>6.2614094398229125E-2</v>
      </c>
      <c r="FK359" s="71">
        <v>6.2231063354253005E-2</v>
      </c>
      <c r="FL359" s="71">
        <v>6.2044346163108499E-2</v>
      </c>
      <c r="FM359" s="71">
        <v>6.1400170953120267E-2</v>
      </c>
      <c r="FN359" s="71">
        <v>6.1028278371388953E-2</v>
      </c>
      <c r="FO359" s="71">
        <v>6.0663105519409538E-2</v>
      </c>
      <c r="FP359" s="71">
        <v>6.104053764113275E-2</v>
      </c>
      <c r="FQ359" s="71">
        <v>6.1304137916345619E-2</v>
      </c>
      <c r="FR359" s="71">
        <v>6.304934802155239E-2</v>
      </c>
      <c r="FS359" s="71">
        <v>6.3288742325292871E-2</v>
      </c>
      <c r="FT359" s="71">
        <v>6.5437509605887748E-2</v>
      </c>
      <c r="FU359" s="71">
        <v>6.6259938385612505E-2</v>
      </c>
      <c r="FV359" s="37">
        <v>6.6898748510131112E-2</v>
      </c>
      <c r="FW359" s="71">
        <v>6.6699999999999995E-2</v>
      </c>
      <c r="FX359" s="71">
        <v>6.6900000000000001E-2</v>
      </c>
      <c r="FY359" s="71">
        <v>6.6600000000000006E-2</v>
      </c>
      <c r="FZ359" s="71">
        <v>6.5299999999999997E-2</v>
      </c>
      <c r="GA359" s="71">
        <v>6.5000000000000002E-2</v>
      </c>
      <c r="GB359" s="71">
        <v>6.3899999999999998E-2</v>
      </c>
      <c r="GC359" s="71">
        <v>6.3E-2</v>
      </c>
      <c r="GD359" s="71">
        <v>6.2399999999999997E-2</v>
      </c>
      <c r="GE359" s="71">
        <v>6.1199999999999997E-2</v>
      </c>
      <c r="GF359" s="71">
        <v>6.1100000000000002E-2</v>
      </c>
      <c r="GG359" s="71">
        <v>6.0499999999999998E-2</v>
      </c>
      <c r="GH359" s="71">
        <v>6.08E-2</v>
      </c>
      <c r="GI359" s="71">
        <v>0.06</v>
      </c>
      <c r="GJ359" s="71">
        <v>0.06</v>
      </c>
      <c r="GK359" s="71">
        <v>6.08E-2</v>
      </c>
      <c r="GL359" s="71">
        <v>6.0900000000000003E-2</v>
      </c>
      <c r="GM359" s="71">
        <v>6.2E-2</v>
      </c>
      <c r="GN359" s="71">
        <v>6.2399999999999997E-2</v>
      </c>
      <c r="GO359" s="71">
        <v>6.2E-2</v>
      </c>
      <c r="GP359" s="71">
        <v>6.1600000000000002E-2</v>
      </c>
      <c r="GQ359" s="71">
        <v>6.1400000000000003E-2</v>
      </c>
      <c r="GR359" s="71">
        <v>6.1699999999999998E-2</v>
      </c>
      <c r="GS359" s="71">
        <v>6.1800000000000001E-2</v>
      </c>
      <c r="GT359" s="71">
        <v>6.1699999999999998E-2</v>
      </c>
      <c r="GU359" s="71">
        <v>6.1400000000000003E-2</v>
      </c>
      <c r="GV359" s="71">
        <v>6.1499999999999999E-2</v>
      </c>
      <c r="GW359" s="71">
        <v>6.1499999999999999E-2</v>
      </c>
      <c r="GX359" s="71">
        <v>6.0900000000000003E-2</v>
      </c>
      <c r="GY359" s="71">
        <v>5.9299999999999999E-2</v>
      </c>
      <c r="GZ359" s="71">
        <v>5.8099999999999999E-2</v>
      </c>
      <c r="HA359" s="71">
        <v>5.7500000000000002E-2</v>
      </c>
      <c r="HB359" s="71">
        <v>5.7700000000000001E-2</v>
      </c>
      <c r="HC359" s="71">
        <v>5.8400000000000001E-2</v>
      </c>
      <c r="HD359" s="71">
        <v>4.1799999999999997E-2</v>
      </c>
      <c r="HE359" s="71">
        <v>4.2700000000000002E-2</v>
      </c>
      <c r="HF359" s="71">
        <v>4.3400000000000001E-2</v>
      </c>
      <c r="HG359" s="71">
        <v>4.3400000000000001E-2</v>
      </c>
      <c r="HH359" s="71">
        <v>4.3400000000000001E-2</v>
      </c>
      <c r="HI359" s="71">
        <v>4.3400000000000001E-2</v>
      </c>
      <c r="HJ359" s="71">
        <v>4.3400000000000001E-2</v>
      </c>
      <c r="HK359" s="40"/>
      <c r="HL359" s="40"/>
      <c r="HM359" s="40"/>
      <c r="HN359" s="40"/>
      <c r="HO359" s="40"/>
      <c r="HP359" s="40"/>
      <c r="HQ359" s="92"/>
      <c r="HR359" s="92"/>
      <c r="HS359" s="92"/>
      <c r="HT359" s="92"/>
      <c r="HU359" s="92"/>
      <c r="HV359" s="92"/>
      <c r="HW359" s="92"/>
      <c r="HX359" s="92"/>
      <c r="HY359" s="92"/>
      <c r="HZ359" s="92"/>
      <c r="IA359" s="92"/>
      <c r="IB359" s="92"/>
      <c r="IC359" s="92"/>
      <c r="ID359" s="92"/>
      <c r="IE359" s="92"/>
      <c r="IF359" s="92"/>
      <c r="IG359" s="92"/>
      <c r="IH359" s="92"/>
      <c r="II359" s="92"/>
      <c r="IJ359" s="92"/>
      <c r="IK359" s="92"/>
      <c r="IL359" s="92"/>
      <c r="IM359" s="92"/>
      <c r="IN359" s="92"/>
    </row>
    <row r="360" spans="1:257" s="19" customFormat="1" ht="18" customHeight="1" x14ac:dyDescent="0.2">
      <c r="A360" s="12">
        <v>29302</v>
      </c>
      <c r="B360" s="20"/>
      <c r="C360" s="60"/>
      <c r="D360" s="29"/>
      <c r="E360" s="95"/>
      <c r="F360" s="35"/>
      <c r="G360" s="36" t="s">
        <v>349</v>
      </c>
      <c r="H360" s="71">
        <v>0.14548735409811533</v>
      </c>
      <c r="I360" s="71">
        <v>0.14645781529896104</v>
      </c>
      <c r="J360" s="71">
        <v>0.14585955221117022</v>
      </c>
      <c r="K360" s="71">
        <v>0.14685229567225216</v>
      </c>
      <c r="L360" s="71">
        <v>0.14786772594348202</v>
      </c>
      <c r="M360" s="71">
        <v>0.14985975702101134</v>
      </c>
      <c r="N360" s="71">
        <v>0.14858530461454009</v>
      </c>
      <c r="O360" s="71">
        <v>0.14948235303305385</v>
      </c>
      <c r="P360" s="71">
        <v>0.15049764594383258</v>
      </c>
      <c r="Q360" s="71">
        <v>0.15093800135799856</v>
      </c>
      <c r="R360" s="71">
        <v>0.15192384432882655</v>
      </c>
      <c r="S360" s="71">
        <v>0.15340420724851109</v>
      </c>
      <c r="T360" s="71">
        <v>0.15569919665095855</v>
      </c>
      <c r="U360" s="71">
        <v>0.15122562893222233</v>
      </c>
      <c r="V360" s="71">
        <v>0.15270146465001139</v>
      </c>
      <c r="W360" s="71">
        <v>0.15089389394579869</v>
      </c>
      <c r="X360" s="71">
        <v>0.14983912570449678</v>
      </c>
      <c r="Y360" s="71">
        <v>0.14489845758179212</v>
      </c>
      <c r="Z360" s="71">
        <v>0.14508339748486759</v>
      </c>
      <c r="AA360" s="71">
        <v>0.14576788722897568</v>
      </c>
      <c r="AB360" s="71">
        <v>0.14654374833151443</v>
      </c>
      <c r="AC360" s="71">
        <v>0.14783023387585878</v>
      </c>
      <c r="AD360" s="71">
        <v>0.14926193578181565</v>
      </c>
      <c r="AE360" s="71">
        <v>0.14940343617190172</v>
      </c>
      <c r="AF360" s="71">
        <v>0.14740788369010133</v>
      </c>
      <c r="AG360" s="71">
        <v>0.14690246898119511</v>
      </c>
      <c r="AH360" s="71">
        <v>0.14748081117825892</v>
      </c>
      <c r="AI360" s="71">
        <v>0.14730119971042549</v>
      </c>
      <c r="AJ360" s="71">
        <v>0.14556064092110418</v>
      </c>
      <c r="AK360" s="71">
        <v>0.14523332279495577</v>
      </c>
      <c r="AL360" s="71">
        <v>0.14476175394388313</v>
      </c>
      <c r="AM360" s="71">
        <v>0.14351121594195385</v>
      </c>
      <c r="AN360" s="71">
        <v>0.14344923634982676</v>
      </c>
      <c r="AO360" s="71">
        <v>0.14302005505853532</v>
      </c>
      <c r="AP360" s="71">
        <v>0.14257400076199298</v>
      </c>
      <c r="AQ360" s="71">
        <v>0.14515254024055274</v>
      </c>
      <c r="AR360" s="71">
        <v>0.14643995933442883</v>
      </c>
      <c r="AS360" s="71">
        <v>0.1549856750693894</v>
      </c>
      <c r="AT360" s="71">
        <v>0.14270810536407513</v>
      </c>
      <c r="AU360" s="71">
        <v>0.13902153512204971</v>
      </c>
      <c r="AV360" s="71">
        <v>0.1390504001469737</v>
      </c>
      <c r="AW360" s="71">
        <v>0.14054704690236516</v>
      </c>
      <c r="AX360" s="71">
        <v>0.14401901563489788</v>
      </c>
      <c r="AY360" s="71">
        <v>0.14742568924183647</v>
      </c>
      <c r="AZ360" s="71">
        <v>0.15059952666991561</v>
      </c>
      <c r="BA360" s="71">
        <v>0.15302757931519156</v>
      </c>
      <c r="BB360" s="71">
        <v>0.15889779212415131</v>
      </c>
      <c r="BC360" s="71">
        <v>0.15563076524428837</v>
      </c>
      <c r="BD360" s="71">
        <v>0.15766523546343167</v>
      </c>
      <c r="BE360" s="71">
        <v>0.15715571830706143</v>
      </c>
      <c r="BF360" s="71">
        <v>0.15852303268899773</v>
      </c>
      <c r="BG360" s="71">
        <v>0.15828462814690075</v>
      </c>
      <c r="BH360" s="71">
        <v>0.1587250230099817</v>
      </c>
      <c r="BI360" s="71">
        <v>0.15473410771864154</v>
      </c>
      <c r="BJ360" s="71">
        <v>0.16181998535829056</v>
      </c>
      <c r="BK360" s="71">
        <v>0.16555982579650097</v>
      </c>
      <c r="BL360" s="71">
        <v>0.16612063076322095</v>
      </c>
      <c r="BM360" s="71">
        <v>0.16448406590068079</v>
      </c>
      <c r="BN360" s="71">
        <v>0.15965367775266656</v>
      </c>
      <c r="BO360" s="71">
        <v>0.16088283423145761</v>
      </c>
      <c r="BP360" s="71">
        <v>0.16136307583789156</v>
      </c>
      <c r="BQ360" s="71">
        <v>0.15788792519806941</v>
      </c>
      <c r="BR360" s="71">
        <v>0.15932648718603687</v>
      </c>
      <c r="BS360" s="71">
        <v>0.16042847078629902</v>
      </c>
      <c r="BT360" s="71">
        <v>0.16074335476081331</v>
      </c>
      <c r="BU360" s="71">
        <v>0.16338028600935509</v>
      </c>
      <c r="BV360" s="71">
        <v>0.16409508284628088</v>
      </c>
      <c r="BW360" s="71">
        <v>0.16035146891952232</v>
      </c>
      <c r="BX360" s="71">
        <v>0.15903305042474772</v>
      </c>
      <c r="BY360" s="71">
        <v>0.15788572721313676</v>
      </c>
      <c r="BZ360" s="71">
        <v>0.15828093398164927</v>
      </c>
      <c r="CA360" s="71">
        <v>0.15596812168946675</v>
      </c>
      <c r="CB360" s="71">
        <v>0.14675591596301329</v>
      </c>
      <c r="CC360" s="71">
        <v>0.14586810335114828</v>
      </c>
      <c r="CD360" s="71">
        <v>0.14383755728822487</v>
      </c>
      <c r="CE360" s="71">
        <v>0.1469131099734716</v>
      </c>
      <c r="CF360" s="71">
        <v>0.14913017285150035</v>
      </c>
      <c r="CG360" s="71">
        <v>0.15247641001026996</v>
      </c>
      <c r="CH360" s="71">
        <v>0.15652260927571437</v>
      </c>
      <c r="CI360" s="71">
        <v>0.15747184941801221</v>
      </c>
      <c r="CJ360" s="71">
        <v>0.1589422674271885</v>
      </c>
      <c r="CK360" s="71">
        <v>0.15794022347323047</v>
      </c>
      <c r="CL360" s="71">
        <v>0.16939353370303231</v>
      </c>
      <c r="CM360" s="71">
        <v>0.16022310396061537</v>
      </c>
      <c r="CN360" s="71">
        <v>0.16214576005452438</v>
      </c>
      <c r="CO360" s="71">
        <v>0.15093739239491027</v>
      </c>
      <c r="CP360" s="71">
        <v>0.15518374908024485</v>
      </c>
      <c r="CQ360" s="71">
        <v>0.15117481056616472</v>
      </c>
      <c r="CR360" s="71">
        <v>0.12547603163174073</v>
      </c>
      <c r="CS360" s="71">
        <v>0.12241583943796111</v>
      </c>
      <c r="CT360" s="71">
        <v>0.12135874586038903</v>
      </c>
      <c r="CU360" s="71">
        <v>0.12182061082684306</v>
      </c>
      <c r="CV360" s="71">
        <v>0.11615364806270184</v>
      </c>
      <c r="CW360" s="71">
        <v>0.11640713558716127</v>
      </c>
      <c r="CX360" s="71">
        <v>0.11435802997391364</v>
      </c>
      <c r="CY360" s="71">
        <v>0.11330923891020699</v>
      </c>
      <c r="CZ360" s="71">
        <v>0.11495221328689305</v>
      </c>
      <c r="DA360" s="71">
        <v>0.11738393417176277</v>
      </c>
      <c r="DB360" s="71">
        <v>0.11934231710318489</v>
      </c>
      <c r="DC360" s="71">
        <v>0.12302556680654723</v>
      </c>
      <c r="DD360" s="71">
        <v>0.12264933288407888</v>
      </c>
      <c r="DE360" s="71">
        <v>0.12484147123997309</v>
      </c>
      <c r="DF360" s="71">
        <v>0.12733809045106004</v>
      </c>
      <c r="DG360" s="71">
        <v>0.12487423490056079</v>
      </c>
      <c r="DH360" s="71">
        <v>0.12320468022042722</v>
      </c>
      <c r="DI360" s="71">
        <v>0.12394677239699085</v>
      </c>
      <c r="DJ360" s="71">
        <v>0.12011736949185768</v>
      </c>
      <c r="DK360" s="71">
        <v>0.12045194145382221</v>
      </c>
      <c r="DL360" s="71">
        <v>0.117526177426066</v>
      </c>
      <c r="DM360" s="71">
        <v>0.12451399108756737</v>
      </c>
      <c r="DN360" s="71">
        <v>0.13421268162622682</v>
      </c>
      <c r="DO360" s="71">
        <v>0.1358678339203154</v>
      </c>
      <c r="DP360" s="71">
        <v>0.1189888412239859</v>
      </c>
      <c r="DQ360" s="71">
        <v>0.11616237511086341</v>
      </c>
      <c r="DR360" s="71">
        <v>0.11565109378837235</v>
      </c>
      <c r="DS360" s="71">
        <v>0.11447935876162235</v>
      </c>
      <c r="DT360" s="71">
        <v>0.11391685286037921</v>
      </c>
      <c r="DU360" s="71">
        <v>0.11489625111008331</v>
      </c>
      <c r="DV360" s="71">
        <v>0.11546078655521397</v>
      </c>
      <c r="DW360" s="71">
        <v>0.11538591765089364</v>
      </c>
      <c r="DX360" s="71">
        <v>0.11604330957187092</v>
      </c>
      <c r="DY360" s="71">
        <v>0.11577754609250733</v>
      </c>
      <c r="DZ360" s="71">
        <v>0.11435672150961637</v>
      </c>
      <c r="EA360" s="71">
        <v>0.11404280644075186</v>
      </c>
      <c r="EB360" s="71">
        <v>0.11999863907611472</v>
      </c>
      <c r="EC360" s="71">
        <v>0.1277227973689968</v>
      </c>
      <c r="ED360" s="71">
        <v>0.12844880374145323</v>
      </c>
      <c r="EE360" s="71">
        <v>0.12920101595341299</v>
      </c>
      <c r="EF360" s="71">
        <v>0.12991102416191527</v>
      </c>
      <c r="EG360" s="71">
        <v>0.1319532763935472</v>
      </c>
      <c r="EH360" s="71">
        <v>0.13535242795674238</v>
      </c>
      <c r="EI360" s="71">
        <v>0.13524341899626258</v>
      </c>
      <c r="EJ360" s="71">
        <v>0.13403224350347132</v>
      </c>
      <c r="EK360" s="71">
        <v>0.12731606669822537</v>
      </c>
      <c r="EL360" s="71">
        <v>0.12734736077209866</v>
      </c>
      <c r="EM360" s="71">
        <v>0.12754260256936156</v>
      </c>
      <c r="EN360" s="71">
        <v>0.12722612698593266</v>
      </c>
      <c r="EO360" s="71">
        <v>0.12714717047003782</v>
      </c>
      <c r="EP360" s="71">
        <v>0.12774166852031357</v>
      </c>
      <c r="EQ360" s="71">
        <v>0.129886719570627</v>
      </c>
      <c r="ER360" s="71">
        <v>0.13101562965358798</v>
      </c>
      <c r="ES360" s="71">
        <v>0.13221019358108718</v>
      </c>
      <c r="ET360" s="71">
        <v>0.1331114201593834</v>
      </c>
      <c r="EU360" s="71">
        <v>0.13267258195828396</v>
      </c>
      <c r="EV360" s="71">
        <v>0.13385013622070122</v>
      </c>
      <c r="EW360" s="71">
        <v>0.13419454746066325</v>
      </c>
      <c r="EX360" s="71">
        <v>0.13496783058295983</v>
      </c>
      <c r="EY360" s="71">
        <v>0.13516857371230584</v>
      </c>
      <c r="EZ360" s="71">
        <v>0.13708927150464162</v>
      </c>
      <c r="FA360" s="71">
        <v>0.13920785415635711</v>
      </c>
      <c r="FB360" s="71">
        <v>0.14182573104078011</v>
      </c>
      <c r="FC360" s="71">
        <v>0.14170283013468535</v>
      </c>
      <c r="FD360" s="71">
        <v>0.13811649546551957</v>
      </c>
      <c r="FE360" s="71">
        <v>0.13605852507263336</v>
      </c>
      <c r="FF360" s="71">
        <v>0.13595921979826098</v>
      </c>
      <c r="FG360" s="71">
        <v>0.13366348191873004</v>
      </c>
      <c r="FH360" s="71">
        <v>0.13301969948783288</v>
      </c>
      <c r="FI360" s="71">
        <v>0.13152905397638279</v>
      </c>
      <c r="FJ360" s="71">
        <v>0.13021012946761135</v>
      </c>
      <c r="FK360" s="71">
        <v>0.12921947082043631</v>
      </c>
      <c r="FL360" s="71">
        <v>0.12740637904755711</v>
      </c>
      <c r="FM360" s="71">
        <v>0.12608358275664219</v>
      </c>
      <c r="FN360" s="71">
        <v>0.12531991144469906</v>
      </c>
      <c r="FO360" s="71">
        <v>0.12493129202807472</v>
      </c>
      <c r="FP360" s="71">
        <v>0.12570858627003687</v>
      </c>
      <c r="FQ360" s="71">
        <v>0.12658056149122532</v>
      </c>
      <c r="FR360" s="71">
        <v>0.12998908136088438</v>
      </c>
      <c r="FS360" s="71">
        <v>0.13124865900766269</v>
      </c>
      <c r="FT360" s="71">
        <v>0.13379039367401854</v>
      </c>
      <c r="FU360" s="71">
        <v>0.13510710293439077</v>
      </c>
      <c r="FV360" s="37">
        <v>0.13639598728645211</v>
      </c>
      <c r="FW360" s="71">
        <v>0.13719999999999999</v>
      </c>
      <c r="FX360" s="71">
        <v>0.13639999999999999</v>
      </c>
      <c r="FY360" s="71">
        <v>0.1268</v>
      </c>
      <c r="FZ360" s="71">
        <v>0.124</v>
      </c>
      <c r="GA360" s="71">
        <v>0.1236</v>
      </c>
      <c r="GB360" s="71">
        <v>0.1215</v>
      </c>
      <c r="GC360" s="71">
        <v>0.1178</v>
      </c>
      <c r="GD360" s="71">
        <v>0.1172</v>
      </c>
      <c r="GE360" s="71">
        <v>0.115</v>
      </c>
      <c r="GF360" s="71">
        <v>0.11849999999999999</v>
      </c>
      <c r="GG360" s="71">
        <v>0.1159</v>
      </c>
      <c r="GH360" s="71">
        <v>0.1145</v>
      </c>
      <c r="GI360" s="71">
        <v>0.1138</v>
      </c>
      <c r="GJ360" s="71">
        <v>0.1135</v>
      </c>
      <c r="GK360" s="71">
        <v>0.1142</v>
      </c>
      <c r="GL360" s="71">
        <v>0.1137</v>
      </c>
      <c r="GM360" s="71">
        <v>0.1152</v>
      </c>
      <c r="GN360" s="71">
        <v>0.1152</v>
      </c>
      <c r="GO360" s="71">
        <v>0.1128</v>
      </c>
      <c r="GP360" s="71">
        <v>0.1114</v>
      </c>
      <c r="GQ360" s="71">
        <v>0.11559999999999999</v>
      </c>
      <c r="GR360" s="71">
        <v>0.11609999999999999</v>
      </c>
      <c r="GS360" s="71">
        <v>0.11749999999999999</v>
      </c>
      <c r="GT360" s="71">
        <v>0.11749999999999999</v>
      </c>
      <c r="GU360" s="71">
        <v>0.1169</v>
      </c>
      <c r="GV360" s="71">
        <v>0.11550000000000001</v>
      </c>
      <c r="GW360" s="71">
        <v>0.1124</v>
      </c>
      <c r="GX360" s="71">
        <v>0.11</v>
      </c>
      <c r="GY360" s="71">
        <v>0.1077</v>
      </c>
      <c r="GZ360" s="71">
        <v>0.10580000000000001</v>
      </c>
      <c r="HA360" s="71">
        <v>0.1046</v>
      </c>
      <c r="HB360" s="71">
        <v>0.1057</v>
      </c>
      <c r="HC360" s="71">
        <v>0.1055</v>
      </c>
      <c r="HD360" s="71">
        <v>0.2021</v>
      </c>
      <c r="HE360" s="71">
        <v>0.20330000000000001</v>
      </c>
      <c r="HF360" s="71">
        <v>0.2031</v>
      </c>
      <c r="HG360" s="71">
        <v>0.20069999999999999</v>
      </c>
      <c r="HH360" s="71">
        <v>0.20369999999999999</v>
      </c>
      <c r="HI360" s="71">
        <v>0.20069999999999999</v>
      </c>
      <c r="HJ360" s="71">
        <v>0.20369999999999999</v>
      </c>
      <c r="HK360" s="40"/>
      <c r="HL360" s="40"/>
      <c r="HM360" s="40"/>
      <c r="HN360" s="40"/>
      <c r="HO360" s="40"/>
      <c r="HP360" s="40"/>
      <c r="HQ360" s="41"/>
      <c r="HR360" s="41"/>
      <c r="HS360" s="41"/>
      <c r="HT360" s="41"/>
      <c r="HU360" s="41"/>
      <c r="HV360" s="41"/>
      <c r="HW360" s="41"/>
      <c r="HX360" s="41"/>
      <c r="HY360" s="41"/>
      <c r="HZ360" s="41"/>
      <c r="IA360" s="41"/>
      <c r="IB360" s="41"/>
      <c r="IC360" s="41"/>
      <c r="ID360" s="41"/>
      <c r="IE360" s="41"/>
      <c r="IF360" s="41"/>
      <c r="IG360" s="41"/>
      <c r="IH360" s="41"/>
      <c r="II360" s="41"/>
      <c r="IJ360" s="41"/>
      <c r="IK360" s="41"/>
      <c r="IL360" s="41"/>
      <c r="IM360" s="41"/>
      <c r="IN360" s="41"/>
      <c r="IO360" s="42"/>
      <c r="IP360" s="42"/>
      <c r="IQ360" s="42"/>
      <c r="IR360" s="42"/>
      <c r="IS360" s="42"/>
      <c r="IT360" s="42"/>
      <c r="IU360" s="42"/>
      <c r="IV360" s="42"/>
      <c r="IW360" s="42"/>
    </row>
    <row r="361" spans="1:257" s="19" customFormat="1" ht="18" customHeight="1" x14ac:dyDescent="0.2">
      <c r="A361" s="12">
        <v>29303</v>
      </c>
      <c r="B361" s="20"/>
      <c r="C361" s="60"/>
      <c r="D361" s="29"/>
      <c r="E361" s="95"/>
      <c r="F361" s="35"/>
      <c r="G361" s="36" t="s">
        <v>350</v>
      </c>
      <c r="H361" s="71">
        <v>3.864020886992494E-2</v>
      </c>
      <c r="I361" s="71">
        <v>3.9458262471486955E-2</v>
      </c>
      <c r="J361" s="71">
        <v>3.9506464333983728E-2</v>
      </c>
      <c r="K361" s="71">
        <v>3.9676161251181896E-2</v>
      </c>
      <c r="L361" s="71">
        <v>3.9894654974405655E-2</v>
      </c>
      <c r="M361" s="71">
        <v>4.0242962262068159E-2</v>
      </c>
      <c r="N361" s="71">
        <v>4.0419433430240272E-2</v>
      </c>
      <c r="O361" s="71">
        <v>4.0117853335799494E-2</v>
      </c>
      <c r="P361" s="71">
        <v>4.0041971001349951E-2</v>
      </c>
      <c r="Q361" s="71">
        <v>3.9919615927259559E-2</v>
      </c>
      <c r="R361" s="71">
        <v>4.0056174487232719E-2</v>
      </c>
      <c r="S361" s="71">
        <v>4.1680320186322277E-2</v>
      </c>
      <c r="T361" s="71">
        <v>4.2076660779191748E-2</v>
      </c>
      <c r="U361" s="71">
        <v>4.2224939383526686E-2</v>
      </c>
      <c r="V361" s="71">
        <v>4.2323823201297996E-2</v>
      </c>
      <c r="W361" s="71">
        <v>4.1552629619494769E-2</v>
      </c>
      <c r="X361" s="71">
        <v>4.0716569224623321E-2</v>
      </c>
      <c r="Y361" s="71">
        <v>3.9596749755507366E-2</v>
      </c>
      <c r="Z361" s="71">
        <v>3.9631425052716114E-2</v>
      </c>
      <c r="AA361" s="71">
        <v>3.9754794695377599E-2</v>
      </c>
      <c r="AB361" s="71">
        <v>3.9914503877667762E-2</v>
      </c>
      <c r="AC361" s="71">
        <v>4.0220664577914109E-2</v>
      </c>
      <c r="AD361" s="71">
        <v>4.0484689949736752E-2</v>
      </c>
      <c r="AE361" s="71">
        <v>4.040186386454838E-2</v>
      </c>
      <c r="AF361" s="71">
        <v>4.0818917446969701E-2</v>
      </c>
      <c r="AG361" s="71">
        <v>3.8616823972761193E-2</v>
      </c>
      <c r="AH361" s="71">
        <v>3.8350830980143615E-2</v>
      </c>
      <c r="AI361" s="71">
        <v>3.8128732739849319E-2</v>
      </c>
      <c r="AJ361" s="71">
        <v>3.7810528105688919E-2</v>
      </c>
      <c r="AK361" s="71">
        <v>3.8148958067339311E-2</v>
      </c>
      <c r="AL361" s="71">
        <v>3.8063152537544005E-2</v>
      </c>
      <c r="AM361" s="71">
        <v>3.7206015007802726E-2</v>
      </c>
      <c r="AN361" s="71">
        <v>3.7182509980293016E-2</v>
      </c>
      <c r="AO361" s="71">
        <v>3.6934606744684434E-2</v>
      </c>
      <c r="AP361" s="71">
        <v>3.6819414228342402E-2</v>
      </c>
      <c r="AQ361" s="71">
        <v>3.7485316234723745E-2</v>
      </c>
      <c r="AR361" s="71">
        <v>3.7817789312911625E-2</v>
      </c>
      <c r="AS361" s="71">
        <v>3.9259147751868347E-2</v>
      </c>
      <c r="AT361" s="71">
        <v>4.0122751181962214E-2</v>
      </c>
      <c r="AU361" s="71">
        <v>4.0120249596077677E-2</v>
      </c>
      <c r="AV361" s="71">
        <v>4.0377376953268908E-2</v>
      </c>
      <c r="AW361" s="71">
        <v>4.1627878820849222E-2</v>
      </c>
      <c r="AX361" s="71">
        <v>4.3389505327605722E-2</v>
      </c>
      <c r="AY361" s="71">
        <v>4.4575210361383961E-2</v>
      </c>
      <c r="AZ361" s="71">
        <v>4.5007394912209953E-2</v>
      </c>
      <c r="BA361" s="71">
        <v>4.5860559769181748E-2</v>
      </c>
      <c r="BB361" s="71">
        <v>4.7795442002598713E-2</v>
      </c>
      <c r="BC361" s="71">
        <v>4.8449322054082783E-2</v>
      </c>
      <c r="BD361" s="71">
        <v>4.8343023522324925E-2</v>
      </c>
      <c r="BE361" s="71">
        <v>4.8925902060112429E-2</v>
      </c>
      <c r="BF361" s="71">
        <v>4.9351575972946392E-2</v>
      </c>
      <c r="BG361" s="71">
        <v>4.8549118809873101E-2</v>
      </c>
      <c r="BH361" s="71">
        <v>4.9385470564736751E-2</v>
      </c>
      <c r="BI361" s="71">
        <v>4.8714915990940168E-2</v>
      </c>
      <c r="BJ361" s="71">
        <v>4.961687322881931E-2</v>
      </c>
      <c r="BK361" s="71">
        <v>5.0748350032105101E-2</v>
      </c>
      <c r="BL361" s="71">
        <v>5.0869984412996463E-2</v>
      </c>
      <c r="BM361" s="71">
        <v>5.1275469296338284E-2</v>
      </c>
      <c r="BN361" s="71">
        <v>5.0590046527885832E-2</v>
      </c>
      <c r="BO361" s="71">
        <v>5.0979533850241315E-2</v>
      </c>
      <c r="BP361" s="71">
        <v>5.0311630197525103E-2</v>
      </c>
      <c r="BQ361" s="71">
        <v>5.0606494900789244E-2</v>
      </c>
      <c r="BR361" s="71">
        <v>5.0889471979903005E-2</v>
      </c>
      <c r="BS361" s="71">
        <v>5.0313435129830324E-2</v>
      </c>
      <c r="BT361" s="71">
        <v>4.9662288211450578E-2</v>
      </c>
      <c r="BU361" s="71">
        <v>5.0784888003670627E-2</v>
      </c>
      <c r="BV361" s="71">
        <v>5.2228399582178953E-2</v>
      </c>
      <c r="BW361" s="71">
        <v>5.1957189460818384E-2</v>
      </c>
      <c r="BX361" s="71">
        <v>5.1708299104149751E-2</v>
      </c>
      <c r="BY361" s="71">
        <v>5.2656819064780147E-2</v>
      </c>
      <c r="BZ361" s="71">
        <v>5.2851669091160403E-2</v>
      </c>
      <c r="CA361" s="71">
        <v>5.2307837912251735E-2</v>
      </c>
      <c r="CB361" s="71">
        <v>5.1961092580101377E-2</v>
      </c>
      <c r="CC361" s="71">
        <v>5.1744331817269167E-2</v>
      </c>
      <c r="CD361" s="71">
        <v>5.0783868535608991E-2</v>
      </c>
      <c r="CE361" s="71">
        <v>5.0106004231314442E-2</v>
      </c>
      <c r="CF361" s="71">
        <v>4.8371044188472441E-2</v>
      </c>
      <c r="CG361" s="71">
        <v>4.8845838324448151E-2</v>
      </c>
      <c r="CH361" s="71">
        <v>4.999206261205006E-2</v>
      </c>
      <c r="CI361" s="71">
        <v>5.0716268042124889E-2</v>
      </c>
      <c r="CJ361" s="71">
        <v>5.2001096539635083E-2</v>
      </c>
      <c r="CK361" s="71">
        <v>5.436590927019927E-2</v>
      </c>
      <c r="CL361" s="71">
        <v>5.7109057605298538E-2</v>
      </c>
      <c r="CM361" s="71">
        <v>5.7109309433016592E-2</v>
      </c>
      <c r="CN361" s="71">
        <v>5.5974745048084494E-2</v>
      </c>
      <c r="CO361" s="71">
        <v>5.3946052185747655E-2</v>
      </c>
      <c r="CP361" s="71">
        <v>5.5860337385531804E-2</v>
      </c>
      <c r="CQ361" s="71">
        <v>5.2793714426307529E-2</v>
      </c>
      <c r="CR361" s="71">
        <v>4.832387925066059E-2</v>
      </c>
      <c r="CS361" s="71">
        <v>4.7135897440993821E-2</v>
      </c>
      <c r="CT361" s="71">
        <v>4.6404038069004047E-2</v>
      </c>
      <c r="CU361" s="71">
        <v>4.5422371268208285E-2</v>
      </c>
      <c r="CV361" s="71">
        <v>4.6229591540717208E-2</v>
      </c>
      <c r="CW361" s="71">
        <v>4.6311955752536299E-2</v>
      </c>
      <c r="CX361" s="71">
        <v>4.6731582276627562E-2</v>
      </c>
      <c r="CY361" s="71">
        <v>4.7340017490179721E-2</v>
      </c>
      <c r="CZ361" s="71">
        <v>4.7906677045560231E-2</v>
      </c>
      <c r="DA361" s="71">
        <v>4.6599451288254927E-2</v>
      </c>
      <c r="DB361" s="71">
        <v>4.6464287792181876E-2</v>
      </c>
      <c r="DC361" s="71">
        <v>4.3829300619783657E-2</v>
      </c>
      <c r="DD361" s="71">
        <v>4.4370244510628661E-2</v>
      </c>
      <c r="DE361" s="71">
        <v>4.5037179494071794E-2</v>
      </c>
      <c r="DF361" s="71">
        <v>4.4817411949575191E-2</v>
      </c>
      <c r="DG361" s="71">
        <v>4.3698331092399144E-2</v>
      </c>
      <c r="DH361" s="71">
        <v>4.4307499000568518E-2</v>
      </c>
      <c r="DI361" s="71">
        <v>4.3948675981420098E-2</v>
      </c>
      <c r="DJ361" s="71">
        <v>4.3859270549691812E-2</v>
      </c>
      <c r="DK361" s="71">
        <v>4.3233495607426078E-2</v>
      </c>
      <c r="DL361" s="71">
        <v>4.2976105717495487E-2</v>
      </c>
      <c r="DM361" s="71">
        <v>4.4697831874546221E-2</v>
      </c>
      <c r="DN361" s="71">
        <v>4.4836641537717825E-2</v>
      </c>
      <c r="DO361" s="71">
        <v>4.5186242774075673E-2</v>
      </c>
      <c r="DP361" s="71">
        <v>4.408203350639818E-2</v>
      </c>
      <c r="DQ361" s="71">
        <v>4.3253597702784495E-2</v>
      </c>
      <c r="DR361" s="71">
        <v>4.3829923946303175E-2</v>
      </c>
      <c r="DS361" s="71">
        <v>4.3281978271600983E-2</v>
      </c>
      <c r="DT361" s="71">
        <v>4.3069307896272023E-2</v>
      </c>
      <c r="DU361" s="71">
        <v>4.3404871657974249E-2</v>
      </c>
      <c r="DV361" s="71">
        <v>4.3670543394966378E-2</v>
      </c>
      <c r="DW361" s="71">
        <v>4.3585558959089561E-2</v>
      </c>
      <c r="DX361" s="71">
        <v>4.3829497424250428E-2</v>
      </c>
      <c r="DY361" s="71">
        <v>4.3689797878792971E-2</v>
      </c>
      <c r="DZ361" s="71">
        <v>4.3274805176264051E-2</v>
      </c>
      <c r="EA361" s="71">
        <v>4.3429620222772143E-2</v>
      </c>
      <c r="EB361" s="71">
        <v>4.3708663039854247E-2</v>
      </c>
      <c r="EC361" s="71">
        <v>4.3663334193688778E-2</v>
      </c>
      <c r="ED361" s="71">
        <v>4.3675678176235681E-2</v>
      </c>
      <c r="EE361" s="71">
        <v>4.417438320804818E-2</v>
      </c>
      <c r="EF361" s="71">
        <v>4.4417138069159708E-2</v>
      </c>
      <c r="EG361" s="71">
        <v>4.6097264630030353E-2</v>
      </c>
      <c r="EH361" s="71">
        <v>4.6152964432858913E-2</v>
      </c>
      <c r="EI361" s="71">
        <v>4.6222105001528492E-2</v>
      </c>
      <c r="EJ361" s="71">
        <v>4.6426695788813088E-2</v>
      </c>
      <c r="EK361" s="71">
        <v>4.552248854966906E-2</v>
      </c>
      <c r="EL361" s="71">
        <v>4.5547342102996331E-2</v>
      </c>
      <c r="EM361" s="71">
        <v>4.539925629102988E-2</v>
      </c>
      <c r="EN361" s="71">
        <v>4.453836118072213E-2</v>
      </c>
      <c r="EO361" s="71">
        <v>4.4026429950795386E-2</v>
      </c>
      <c r="EP361" s="71">
        <v>4.4086796524494883E-2</v>
      </c>
      <c r="EQ361" s="71">
        <v>4.4804704129903089E-2</v>
      </c>
      <c r="ER361" s="71">
        <v>4.5356985806962923E-2</v>
      </c>
      <c r="ES361" s="71">
        <v>4.5720245867999797E-2</v>
      </c>
      <c r="ET361" s="71">
        <v>4.586221319684395E-2</v>
      </c>
      <c r="EU361" s="71">
        <v>4.6396681106240983E-2</v>
      </c>
      <c r="EV361" s="71">
        <v>4.6775738393484492E-2</v>
      </c>
      <c r="EW361" s="71">
        <v>4.6349177262525056E-2</v>
      </c>
      <c r="EX361" s="71">
        <v>4.6597659917196485E-2</v>
      </c>
      <c r="EY361" s="71">
        <v>4.6233258639842609E-2</v>
      </c>
      <c r="EZ361" s="71">
        <v>4.526864023457236E-2</v>
      </c>
      <c r="FA361" s="71">
        <v>4.5585306890414186E-2</v>
      </c>
      <c r="FB361" s="71">
        <v>4.551407541402086E-2</v>
      </c>
      <c r="FC361" s="71">
        <v>4.4913219366192622E-2</v>
      </c>
      <c r="FD361" s="71">
        <v>4.4880602302829892E-2</v>
      </c>
      <c r="FE361" s="71">
        <v>4.5427861725449707E-2</v>
      </c>
      <c r="FF361" s="71">
        <v>4.5462899561663835E-2</v>
      </c>
      <c r="FG361" s="71">
        <v>4.4695236281513437E-2</v>
      </c>
      <c r="FH361" s="71">
        <v>4.4479964260690792E-2</v>
      </c>
      <c r="FI361" s="71">
        <v>4.3841916680730932E-2</v>
      </c>
      <c r="FJ361" s="71">
        <v>4.3402286221348819E-2</v>
      </c>
      <c r="FK361" s="71">
        <v>4.3024747744696452E-2</v>
      </c>
      <c r="FL361" s="71">
        <v>4.3093669975324538E-2</v>
      </c>
      <c r="FM361" s="71">
        <v>4.2620677688863656E-2</v>
      </c>
      <c r="FN361" s="71">
        <v>4.2362529973396353E-2</v>
      </c>
      <c r="FO361" s="71">
        <v>4.2239610888566113E-2</v>
      </c>
      <c r="FP361" s="71">
        <v>4.2733175340572666E-2</v>
      </c>
      <c r="FQ361" s="71">
        <v>4.2849157605240898E-2</v>
      </c>
      <c r="FR361" s="71">
        <v>4.4068990154787685E-2</v>
      </c>
      <c r="FS361" s="71">
        <v>4.4718493123339767E-2</v>
      </c>
      <c r="FT361" s="71">
        <v>4.6110424103863325E-2</v>
      </c>
      <c r="FU361" s="71">
        <v>4.6255148674975648E-2</v>
      </c>
      <c r="FV361" s="37">
        <v>4.6481992451330952E-2</v>
      </c>
      <c r="FW361" s="71">
        <v>4.6699999999999998E-2</v>
      </c>
      <c r="FX361" s="71">
        <v>4.65E-2</v>
      </c>
      <c r="FY361" s="71">
        <v>4.5400000000000003E-2</v>
      </c>
      <c r="FZ361" s="71">
        <v>4.5600000000000002E-2</v>
      </c>
      <c r="GA361" s="71">
        <v>4.5400000000000003E-2</v>
      </c>
      <c r="GB361" s="71">
        <v>4.4600000000000001E-2</v>
      </c>
      <c r="GC361" s="71">
        <v>4.3900000000000002E-2</v>
      </c>
      <c r="GD361" s="71">
        <v>4.3299999999999998E-2</v>
      </c>
      <c r="GE361" s="71">
        <v>4.2599999999999999E-2</v>
      </c>
      <c r="GF361" s="71">
        <v>4.2700000000000002E-2</v>
      </c>
      <c r="GG361" s="71">
        <v>4.2900000000000001E-2</v>
      </c>
      <c r="GH361" s="71">
        <v>4.24E-2</v>
      </c>
      <c r="GI361" s="71">
        <v>4.2299999999999997E-2</v>
      </c>
      <c r="GJ361" s="71">
        <v>4.2299999999999997E-2</v>
      </c>
      <c r="GK361" s="71">
        <v>4.3700000000000003E-2</v>
      </c>
      <c r="GL361" s="71">
        <v>4.3799999999999999E-2</v>
      </c>
      <c r="GM361" s="71">
        <v>4.41E-2</v>
      </c>
      <c r="GN361" s="71">
        <v>4.3900000000000002E-2</v>
      </c>
      <c r="GO361" s="71">
        <v>4.3700000000000003E-2</v>
      </c>
      <c r="GP361" s="71">
        <v>4.3400000000000001E-2</v>
      </c>
      <c r="GQ361" s="71">
        <v>4.3400000000000001E-2</v>
      </c>
      <c r="GR361" s="71">
        <v>4.3700000000000003E-2</v>
      </c>
      <c r="GS361" s="71">
        <v>4.3400000000000001E-2</v>
      </c>
      <c r="GT361" s="71">
        <v>4.3499999999999997E-2</v>
      </c>
      <c r="GU361" s="71">
        <v>4.3400000000000001E-2</v>
      </c>
      <c r="GV361" s="71">
        <v>4.2999999999999997E-2</v>
      </c>
      <c r="GW361" s="71">
        <v>4.2799999999999998E-2</v>
      </c>
      <c r="GX361" s="71">
        <v>4.24E-2</v>
      </c>
      <c r="GY361" s="71">
        <v>4.1599999999999998E-2</v>
      </c>
      <c r="GZ361" s="71">
        <v>4.1200000000000001E-2</v>
      </c>
      <c r="HA361" s="71">
        <v>4.1000000000000002E-2</v>
      </c>
      <c r="HB361" s="71">
        <v>4.1500000000000002E-2</v>
      </c>
      <c r="HC361" s="71">
        <v>4.1700000000000001E-2</v>
      </c>
      <c r="HD361" s="71">
        <v>7.6700000000000004E-2</v>
      </c>
      <c r="HE361" s="71">
        <v>7.7600000000000002E-2</v>
      </c>
      <c r="HF361" s="71">
        <v>7.85E-2</v>
      </c>
      <c r="HG361" s="71">
        <v>7.8399999999999997E-2</v>
      </c>
      <c r="HH361" s="71">
        <v>7.9299999999999995E-2</v>
      </c>
      <c r="HI361" s="71">
        <v>7.8399999999999997E-2</v>
      </c>
      <c r="HJ361" s="71">
        <v>7.9299999999999995E-2</v>
      </c>
      <c r="HK361" s="40"/>
      <c r="HL361" s="40"/>
      <c r="HM361" s="40"/>
      <c r="HN361" s="40"/>
      <c r="HO361" s="40"/>
      <c r="HP361" s="40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2"/>
      <c r="IP361" s="42"/>
      <c r="IQ361" s="42"/>
      <c r="IR361" s="42"/>
      <c r="IS361" s="42"/>
      <c r="IT361" s="42"/>
      <c r="IU361" s="42"/>
      <c r="IV361" s="42"/>
      <c r="IW361" s="42"/>
    </row>
    <row r="362" spans="1:257" s="19" customFormat="1" ht="18" customHeight="1" x14ac:dyDescent="0.2">
      <c r="A362" s="12">
        <v>29304</v>
      </c>
      <c r="B362" s="20"/>
      <c r="C362" s="60"/>
      <c r="D362" s="29"/>
      <c r="E362" s="95"/>
      <c r="F362" s="35"/>
      <c r="G362" s="36" t="s">
        <v>351</v>
      </c>
      <c r="H362" s="71">
        <v>0.32089583006001438</v>
      </c>
      <c r="I362" s="71">
        <v>0.32123740930501893</v>
      </c>
      <c r="J362" s="71">
        <v>0.31861885466369089</v>
      </c>
      <c r="K362" s="71">
        <v>0.32078742559202378</v>
      </c>
      <c r="L362" s="71">
        <v>0.32300555409376014</v>
      </c>
      <c r="M362" s="71">
        <v>0.32498460354330178</v>
      </c>
      <c r="N362" s="71">
        <v>0.32663835454389956</v>
      </c>
      <c r="O362" s="71">
        <v>0.32314913549117358</v>
      </c>
      <c r="P362" s="71">
        <v>0.32534398337610032</v>
      </c>
      <c r="Q362" s="71">
        <v>0.32626331203161807</v>
      </c>
      <c r="R362" s="71">
        <v>0.32839428229696921</v>
      </c>
      <c r="S362" s="71">
        <v>0.33840754117065069</v>
      </c>
      <c r="T362" s="71">
        <v>0.34261372147320274</v>
      </c>
      <c r="U362" s="71">
        <v>0.34474941286503596</v>
      </c>
      <c r="V362" s="71">
        <v>0.34783561044493533</v>
      </c>
      <c r="W362" s="71">
        <v>0.34631125077507791</v>
      </c>
      <c r="X362" s="71">
        <v>0.34389048940845623</v>
      </c>
      <c r="Y362" s="71">
        <v>0.34084859137453405</v>
      </c>
      <c r="Z362" s="71">
        <v>0.34104473200819807</v>
      </c>
      <c r="AA362" s="71">
        <v>0.34265374879019106</v>
      </c>
      <c r="AB362" s="71">
        <v>0.34344720882797763</v>
      </c>
      <c r="AC362" s="71">
        <v>0.34646228026182052</v>
      </c>
      <c r="AD362" s="71">
        <v>0.34974773842734719</v>
      </c>
      <c r="AE362" s="71">
        <v>0.35007929945903266</v>
      </c>
      <c r="AF362" s="71">
        <v>0.35074676648318087</v>
      </c>
      <c r="AG362" s="71">
        <v>0.34971902698742086</v>
      </c>
      <c r="AH362" s="71">
        <v>0.35092038007918408</v>
      </c>
      <c r="AI362" s="71">
        <v>0.34847187017896619</v>
      </c>
      <c r="AJ362" s="71">
        <v>0.34418212238677803</v>
      </c>
      <c r="AK362" s="71">
        <v>0.34340816971220517</v>
      </c>
      <c r="AL362" s="71">
        <v>0.34229313224749897</v>
      </c>
      <c r="AM362" s="71">
        <v>0.33933620088950484</v>
      </c>
      <c r="AN362" s="71">
        <v>0.33918964844628957</v>
      </c>
      <c r="AO362" s="71">
        <v>0.33817483752768795</v>
      </c>
      <c r="AP362" s="71">
        <v>0.33712012992601631</v>
      </c>
      <c r="AQ362" s="71">
        <v>0.34321715714967238</v>
      </c>
      <c r="AR362" s="71">
        <v>0.34310473133150382</v>
      </c>
      <c r="AS362" s="71">
        <v>0.36146436832856299</v>
      </c>
      <c r="AT362" s="71">
        <v>0.35889547574234076</v>
      </c>
      <c r="AU362" s="71">
        <v>0.35493446255488831</v>
      </c>
      <c r="AV362" s="71">
        <v>0.35914861062968778</v>
      </c>
      <c r="AW362" s="71">
        <v>0.35631551756172553</v>
      </c>
      <c r="AX362" s="71">
        <v>0.34769799886451824</v>
      </c>
      <c r="AY362" s="71">
        <v>0.3576272407672792</v>
      </c>
      <c r="AZ362" s="71">
        <v>0.36649111363185383</v>
      </c>
      <c r="BA362" s="71">
        <v>0.37214118156760456</v>
      </c>
      <c r="BB362" s="71">
        <v>0.37866880758478744</v>
      </c>
      <c r="BC362" s="71">
        <v>0.38301003612345053</v>
      </c>
      <c r="BD362" s="71">
        <v>0.38778423238765436</v>
      </c>
      <c r="BE362" s="71">
        <v>0.38848729894370954</v>
      </c>
      <c r="BF362" s="71">
        <v>0.38558229445621012</v>
      </c>
      <c r="BG362" s="71">
        <v>0.3850024129791072</v>
      </c>
      <c r="BH362" s="71">
        <v>0.38191077661408945</v>
      </c>
      <c r="BI362" s="71">
        <v>0.37944107646080588</v>
      </c>
      <c r="BJ362" s="71">
        <v>0.39122092043437195</v>
      </c>
      <c r="BK362" s="71">
        <v>0.40320587536319669</v>
      </c>
      <c r="BL362" s="71">
        <v>0.40357469172486593</v>
      </c>
      <c r="BM362" s="71">
        <v>0.40081937873433948</v>
      </c>
      <c r="BN362" s="71">
        <v>0.39495766931228404</v>
      </c>
      <c r="BO362" s="71">
        <v>0.3972436429706982</v>
      </c>
      <c r="BP362" s="71">
        <v>0.38503037390298445</v>
      </c>
      <c r="BQ362" s="71">
        <v>0.38639823098481502</v>
      </c>
      <c r="BR362" s="71">
        <v>0.38774743003573497</v>
      </c>
      <c r="BS362" s="71">
        <v>0.38305837597072495</v>
      </c>
      <c r="BT362" s="71">
        <v>0.38381023094575195</v>
      </c>
      <c r="BU362" s="71">
        <v>0.37793561460052433</v>
      </c>
      <c r="BV362" s="71">
        <v>0.38314266954501941</v>
      </c>
      <c r="BW362" s="71">
        <v>0.37400138167225211</v>
      </c>
      <c r="BX362" s="71">
        <v>0.37577624194999432</v>
      </c>
      <c r="BY362" s="71">
        <v>0.37868637917749715</v>
      </c>
      <c r="BZ362" s="71">
        <v>0.37107664391523687</v>
      </c>
      <c r="CA362" s="71">
        <v>0.36769822724772511</v>
      </c>
      <c r="CB362" s="71">
        <v>0.36573476491329449</v>
      </c>
      <c r="CC362" s="71">
        <v>0.36144146596598159</v>
      </c>
      <c r="CD362" s="71">
        <v>0.35494132425179814</v>
      </c>
      <c r="CE362" s="71">
        <v>0.36242199755258908</v>
      </c>
      <c r="CF362" s="71">
        <v>0.36748706507939327</v>
      </c>
      <c r="CG362" s="71">
        <v>0.37603370071182923</v>
      </c>
      <c r="CH362" s="71">
        <v>0.38166140125963322</v>
      </c>
      <c r="CI362" s="71">
        <v>0.38319009242617885</v>
      </c>
      <c r="CJ362" s="71">
        <v>0.38853769287124368</v>
      </c>
      <c r="CK362" s="71">
        <v>0.39219306758384265</v>
      </c>
      <c r="CL362" s="71">
        <v>0.39451662968056994</v>
      </c>
      <c r="CM362" s="71">
        <v>0.3876617666627904</v>
      </c>
      <c r="CN362" s="71">
        <v>0.3913112829515763</v>
      </c>
      <c r="CO362" s="71">
        <v>0.38641070598805177</v>
      </c>
      <c r="CP362" s="71">
        <v>0.36863847828374186</v>
      </c>
      <c r="CQ362" s="71">
        <v>0.35641826320959308</v>
      </c>
      <c r="CR362" s="71">
        <v>0.33331295610955364</v>
      </c>
      <c r="CS362" s="71">
        <v>0.31731450035273084</v>
      </c>
      <c r="CT362" s="71">
        <v>0.31072145852505245</v>
      </c>
      <c r="CU362" s="71">
        <v>0.31184162842519347</v>
      </c>
      <c r="CV362" s="71">
        <v>0.31615002012301546</v>
      </c>
      <c r="CW362" s="71">
        <v>0.31687165622520108</v>
      </c>
      <c r="CX362" s="71">
        <v>0.31689707769978404</v>
      </c>
      <c r="CY362" s="71">
        <v>0.31607100858307213</v>
      </c>
      <c r="CZ362" s="71">
        <v>0.32065401146359479</v>
      </c>
      <c r="DA362" s="71">
        <v>0.32073384967634205</v>
      </c>
      <c r="DB362" s="71">
        <v>0.32456394700835667</v>
      </c>
      <c r="DC362" s="71">
        <v>0.2989724349559631</v>
      </c>
      <c r="DD362" s="71">
        <v>0.29715403421881242</v>
      </c>
      <c r="DE362" s="71">
        <v>0.30527365086209224</v>
      </c>
      <c r="DF362" s="71">
        <v>0.30979863679809111</v>
      </c>
      <c r="DG362" s="71">
        <v>0.30571360665826386</v>
      </c>
      <c r="DH362" s="71">
        <v>0.30634990384257865</v>
      </c>
      <c r="DI362" s="71">
        <v>0.30739381754787304</v>
      </c>
      <c r="DJ362" s="71">
        <v>0.30510815251203294</v>
      </c>
      <c r="DK362" s="71">
        <v>0.30331911692662517</v>
      </c>
      <c r="DL362" s="71">
        <v>0.29937006371323349</v>
      </c>
      <c r="DM362" s="71">
        <v>0.29889657065437475</v>
      </c>
      <c r="DN362" s="71">
        <v>0.31549148759520756</v>
      </c>
      <c r="DO362" s="71">
        <v>0.31814147443333862</v>
      </c>
      <c r="DP362" s="71">
        <v>0.29841405112495256</v>
      </c>
      <c r="DQ362" s="71">
        <v>0.29066275243371514</v>
      </c>
      <c r="DR362" s="71">
        <v>0.28309371228813074</v>
      </c>
      <c r="DS362" s="71">
        <v>0.27983374201141109</v>
      </c>
      <c r="DT362" s="71">
        <v>0.27806945339872124</v>
      </c>
      <c r="DU362" s="71">
        <v>0.28043210769333921</v>
      </c>
      <c r="DV362" s="71">
        <v>0.28172547543179061</v>
      </c>
      <c r="DW362" s="71">
        <v>0.28067262240882151</v>
      </c>
      <c r="DX362" s="71">
        <v>0.28674492850394451</v>
      </c>
      <c r="DY362" s="71">
        <v>0.2868339909473363</v>
      </c>
      <c r="DZ362" s="71">
        <v>0.28331395792451625</v>
      </c>
      <c r="EA362" s="71">
        <v>0.28245151111816102</v>
      </c>
      <c r="EB362" s="71">
        <v>0.28355536074374066</v>
      </c>
      <c r="EC362" s="71">
        <v>0.28789746200365723</v>
      </c>
      <c r="ED362" s="71">
        <v>0.28901371409716803</v>
      </c>
      <c r="EE362" s="71">
        <v>0.29056094849856562</v>
      </c>
      <c r="EF362" s="71">
        <v>0.29215769026550786</v>
      </c>
      <c r="EG362" s="71">
        <v>0.29678020171750225</v>
      </c>
      <c r="EH362" s="71">
        <v>0.29761370400974296</v>
      </c>
      <c r="EI362" s="71">
        <v>0.29707693753734915</v>
      </c>
      <c r="EJ362" s="71">
        <v>0.29646447104287182</v>
      </c>
      <c r="EK362" s="71">
        <v>0.29488164636536079</v>
      </c>
      <c r="EL362" s="71">
        <v>0.29599009310117791</v>
      </c>
      <c r="EM362" s="71">
        <v>0.2960885821337394</v>
      </c>
      <c r="EN362" s="71">
        <v>0.29514728486242992</v>
      </c>
      <c r="EO362" s="71">
        <v>0.2912650503608088</v>
      </c>
      <c r="EP362" s="71">
        <v>0.29333090341988166</v>
      </c>
      <c r="EQ362" s="71">
        <v>0.29730516915146388</v>
      </c>
      <c r="ER362" s="71">
        <v>0.30069897805852702</v>
      </c>
      <c r="ES362" s="71">
        <v>0.30344066737585768</v>
      </c>
      <c r="ET362" s="71">
        <v>0.3050819921448632</v>
      </c>
      <c r="EU362" s="71">
        <v>0.30863734900992545</v>
      </c>
      <c r="EV362" s="71">
        <v>0.31269000145160608</v>
      </c>
      <c r="EW362" s="71">
        <v>0.31349458749211712</v>
      </c>
      <c r="EX362" s="71">
        <v>0.31386033776590233</v>
      </c>
      <c r="EY362" s="71">
        <v>0.32945467796119732</v>
      </c>
      <c r="EZ362" s="71">
        <v>0.33430289734156177</v>
      </c>
      <c r="FA362" s="71">
        <v>0.3356760868502045</v>
      </c>
      <c r="FB362" s="71">
        <v>0.33260907619283037</v>
      </c>
      <c r="FC362" s="71">
        <v>0.33155826552157019</v>
      </c>
      <c r="FD362" s="71">
        <v>0.33230737378568553</v>
      </c>
      <c r="FE362" s="71">
        <v>0.33753667946478638</v>
      </c>
      <c r="FF362" s="71">
        <v>0.33729032097642925</v>
      </c>
      <c r="FG362" s="71">
        <v>0.33119757196188276</v>
      </c>
      <c r="FH362" s="71">
        <v>0.32721371786925135</v>
      </c>
      <c r="FI362" s="71">
        <v>0.32735792771395705</v>
      </c>
      <c r="FJ362" s="71">
        <v>0.32230263946511045</v>
      </c>
      <c r="FK362" s="71">
        <v>0.3198824997731301</v>
      </c>
      <c r="FL362" s="71">
        <v>0.320555766972211</v>
      </c>
      <c r="FM362" s="71">
        <v>0.31933521021494382</v>
      </c>
      <c r="FN362" s="71">
        <v>0.3171790144632548</v>
      </c>
      <c r="FO362" s="71">
        <v>0.31622705904382209</v>
      </c>
      <c r="FP362" s="71">
        <v>0.31620247667769241</v>
      </c>
      <c r="FQ362" s="71">
        <v>0.3251771247675756</v>
      </c>
      <c r="FR362" s="71">
        <v>0.32816631133302193</v>
      </c>
      <c r="FS362" s="71">
        <v>0.33006535049032965</v>
      </c>
      <c r="FT362" s="71">
        <v>0.33893277549472556</v>
      </c>
      <c r="FU362" s="71">
        <v>0.3425075201951579</v>
      </c>
      <c r="FV362" s="37">
        <v>0.34643502185141045</v>
      </c>
      <c r="FW362" s="71">
        <v>0.34970000000000001</v>
      </c>
      <c r="FX362" s="71">
        <v>0.34639999999999999</v>
      </c>
      <c r="FY362" s="71">
        <v>0.34499999999999997</v>
      </c>
      <c r="FZ362" s="71">
        <v>0.34749999999999998</v>
      </c>
      <c r="GA362" s="71">
        <v>0.34460000000000002</v>
      </c>
      <c r="GB362" s="71">
        <v>0.34160000000000001</v>
      </c>
      <c r="GC362" s="71">
        <v>0.33489999999999998</v>
      </c>
      <c r="GD362" s="71">
        <v>0.33110000000000001</v>
      </c>
      <c r="GE362" s="71">
        <v>0.3246</v>
      </c>
      <c r="GF362" s="71">
        <v>0.3256</v>
      </c>
      <c r="GG362" s="71">
        <v>0.3231</v>
      </c>
      <c r="GH362" s="71">
        <v>0.31919999999999998</v>
      </c>
      <c r="GI362" s="71">
        <v>0.32329999999999998</v>
      </c>
      <c r="GJ362" s="71">
        <v>0.32019999999999998</v>
      </c>
      <c r="GK362" s="71">
        <v>0.32450000000000001</v>
      </c>
      <c r="GL362" s="71">
        <v>0.3256</v>
      </c>
      <c r="GM362" s="71">
        <v>0.32200000000000001</v>
      </c>
      <c r="GN362" s="71">
        <v>0.32090000000000002</v>
      </c>
      <c r="GO362" s="71">
        <v>0.31680000000000003</v>
      </c>
      <c r="GP362" s="71">
        <v>0.31019999999999998</v>
      </c>
      <c r="GQ362" s="71">
        <v>0.31869999999999998</v>
      </c>
      <c r="GR362" s="71">
        <v>0.32050000000000001</v>
      </c>
      <c r="GS362" s="71">
        <v>0.3165</v>
      </c>
      <c r="GT362" s="71">
        <v>0.32069999999999999</v>
      </c>
      <c r="GU362" s="71">
        <v>0.31840000000000002</v>
      </c>
      <c r="GV362" s="71">
        <v>0.32200000000000001</v>
      </c>
      <c r="GW362" s="71">
        <v>0.31569999999999998</v>
      </c>
      <c r="GX362" s="71">
        <v>0.31180000000000002</v>
      </c>
      <c r="GY362" s="71">
        <v>0.30590000000000001</v>
      </c>
      <c r="GZ362" s="71">
        <v>0.30230000000000001</v>
      </c>
      <c r="HA362" s="71">
        <v>0.30130000000000001</v>
      </c>
      <c r="HB362" s="71">
        <v>0.3034</v>
      </c>
      <c r="HC362" s="71">
        <v>0.30399999999999999</v>
      </c>
      <c r="HD362" s="71">
        <v>0.33760000000000001</v>
      </c>
      <c r="HE362" s="71">
        <v>0.3407</v>
      </c>
      <c r="HF362" s="71">
        <v>0.34039999999999998</v>
      </c>
      <c r="HG362" s="71">
        <v>0.34499999999999997</v>
      </c>
      <c r="HH362" s="71">
        <v>0.34010000000000001</v>
      </c>
      <c r="HI362" s="71">
        <v>0.34499999999999997</v>
      </c>
      <c r="HJ362" s="71">
        <v>0.34010000000000001</v>
      </c>
      <c r="HK362" s="40"/>
      <c r="HL362" s="40"/>
      <c r="HM362" s="40"/>
      <c r="HN362" s="40"/>
      <c r="HO362" s="40"/>
      <c r="HP362" s="40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/>
      <c r="IH362" s="41"/>
      <c r="II362" s="41"/>
      <c r="IJ362" s="41"/>
      <c r="IK362" s="41"/>
      <c r="IL362" s="41"/>
      <c r="IM362" s="41"/>
      <c r="IN362" s="41"/>
      <c r="IO362" s="42"/>
      <c r="IP362" s="42"/>
      <c r="IQ362" s="42"/>
      <c r="IR362" s="42"/>
      <c r="IS362" s="42"/>
      <c r="IT362" s="42"/>
      <c r="IU362" s="42"/>
      <c r="IV362" s="42"/>
      <c r="IW362" s="42"/>
    </row>
    <row r="363" spans="1:257" s="19" customFormat="1" ht="18" customHeight="1" x14ac:dyDescent="0.2">
      <c r="A363" s="12">
        <v>294</v>
      </c>
      <c r="B363" s="20"/>
      <c r="C363" s="60"/>
      <c r="D363" s="29"/>
      <c r="E363" s="95"/>
      <c r="F363" s="66" t="s">
        <v>352</v>
      </c>
      <c r="G363" s="35"/>
      <c r="H363" s="67">
        <v>0.11139775930465111</v>
      </c>
      <c r="I363" s="67">
        <v>0.11328500729447126</v>
      </c>
      <c r="J363" s="67">
        <v>0.11282225125700034</v>
      </c>
      <c r="K363" s="67">
        <v>0.11848350637246505</v>
      </c>
      <c r="L363" s="67">
        <v>0.12294185570119126</v>
      </c>
      <c r="M363" s="67">
        <v>0.12245512795170584</v>
      </c>
      <c r="N363" s="67">
        <v>0.12252651053159093</v>
      </c>
      <c r="O363" s="67">
        <v>0.1224580123007241</v>
      </c>
      <c r="P363" s="67">
        <v>0.12328975430393894</v>
      </c>
      <c r="Q363" s="67">
        <v>0.11826924873584986</v>
      </c>
      <c r="R363" s="67">
        <v>0.11872117044685097</v>
      </c>
      <c r="S363" s="67">
        <v>0.12027360021040694</v>
      </c>
      <c r="T363" s="67">
        <v>0.12207294224168466</v>
      </c>
      <c r="U363" s="67">
        <v>0.12195580525018092</v>
      </c>
      <c r="V363" s="67">
        <v>0.12191465395270232</v>
      </c>
      <c r="W363" s="67">
        <v>0.12227858822267088</v>
      </c>
      <c r="X363" s="67">
        <v>0.12072364759044678</v>
      </c>
      <c r="Y363" s="67">
        <v>0.12097860913584081</v>
      </c>
      <c r="Z363" s="67">
        <v>0.11928284000018495</v>
      </c>
      <c r="AA363" s="67">
        <v>0.11984560515487283</v>
      </c>
      <c r="AB363" s="67">
        <v>0.12048349286194937</v>
      </c>
      <c r="AC363" s="67">
        <v>0.12154119933980177</v>
      </c>
      <c r="AD363" s="67">
        <v>0.12253449623207764</v>
      </c>
      <c r="AE363" s="67">
        <v>0.12265065899604705</v>
      </c>
      <c r="AF363" s="67">
        <v>0.12391673664266577</v>
      </c>
      <c r="AG363" s="67">
        <v>0.12349186559906182</v>
      </c>
      <c r="AH363" s="67">
        <v>0.12267765910761273</v>
      </c>
      <c r="AI363" s="67">
        <v>0.1240164519114224</v>
      </c>
      <c r="AJ363" s="67">
        <v>0.12347711159723508</v>
      </c>
      <c r="AK363" s="67">
        <v>0.12399300733032405</v>
      </c>
      <c r="AL363" s="67">
        <v>0.12359040523541534</v>
      </c>
      <c r="AM363" s="67">
        <v>0.12436333527903692</v>
      </c>
      <c r="AN363" s="67">
        <v>0.12796955452889208</v>
      </c>
      <c r="AO363" s="67">
        <v>0.12758668641431556</v>
      </c>
      <c r="AP363" s="67">
        <v>0.12718876606927434</v>
      </c>
      <c r="AQ363" s="67">
        <v>0.12893463507863656</v>
      </c>
      <c r="AR363" s="67">
        <v>0.12925100430458314</v>
      </c>
      <c r="AS363" s="67">
        <v>0.1323595875135542</v>
      </c>
      <c r="AT363" s="67">
        <v>0.13543210995089663</v>
      </c>
      <c r="AU363" s="67">
        <v>0.13502233140459996</v>
      </c>
      <c r="AV363" s="67">
        <v>0.13463556756662567</v>
      </c>
      <c r="AW363" s="67">
        <v>0.13693368482313342</v>
      </c>
      <c r="AX363" s="67">
        <v>0.14252553760442099</v>
      </c>
      <c r="AY363" s="67">
        <v>0.14493258574936246</v>
      </c>
      <c r="AZ363" s="67">
        <v>0.14790585837682244</v>
      </c>
      <c r="BA363" s="67">
        <v>0.15063456746088058</v>
      </c>
      <c r="BB363" s="67">
        <v>0.14785146131807508</v>
      </c>
      <c r="BC363" s="67">
        <v>0.14896909698432897</v>
      </c>
      <c r="BD363" s="67">
        <v>0.14849599832713473</v>
      </c>
      <c r="BE363" s="67">
        <v>0.1497160881666813</v>
      </c>
      <c r="BF363" s="67">
        <v>0.15151868660924256</v>
      </c>
      <c r="BG363" s="67">
        <v>0.15076314497327525</v>
      </c>
      <c r="BH363" s="67">
        <v>0.15118261283547688</v>
      </c>
      <c r="BI363" s="67">
        <v>0.14795480898856658</v>
      </c>
      <c r="BJ363" s="67">
        <v>0.15251759375046328</v>
      </c>
      <c r="BK363" s="67">
        <v>0.15604244553798266</v>
      </c>
      <c r="BL363" s="67">
        <v>0.15811781677219841</v>
      </c>
      <c r="BM363" s="67">
        <v>0.1593781746281713</v>
      </c>
      <c r="BN363" s="67">
        <v>0.15780508961817699</v>
      </c>
      <c r="BO363" s="67">
        <v>0.15665453060379808</v>
      </c>
      <c r="BP363" s="67">
        <v>0.15712215055711198</v>
      </c>
      <c r="BQ363" s="67">
        <v>0.15804300675116403</v>
      </c>
      <c r="BR363" s="67">
        <v>0.15948298173146158</v>
      </c>
      <c r="BS363" s="67">
        <v>0.15878135436844301</v>
      </c>
      <c r="BT363" s="67">
        <v>0.15839606275833748</v>
      </c>
      <c r="BU363" s="67">
        <v>0.15881611332784087</v>
      </c>
      <c r="BV363" s="67">
        <v>0.16166433939613165</v>
      </c>
      <c r="BW363" s="67">
        <v>0.16125623349108756</v>
      </c>
      <c r="BX363" s="67">
        <v>0.16232933161241139</v>
      </c>
      <c r="BY363" s="67">
        <v>0.1617743606286578</v>
      </c>
      <c r="BZ363" s="67">
        <v>0.16136126685405419</v>
      </c>
      <c r="CA363" s="67">
        <v>0.16019597035221125</v>
      </c>
      <c r="CB363" s="67">
        <v>0.15876999898288049</v>
      </c>
      <c r="CC363" s="67">
        <v>0.15899307743227453</v>
      </c>
      <c r="CD363" s="67">
        <v>0.15870302536938774</v>
      </c>
      <c r="CE363" s="67">
        <v>0.16169220284995234</v>
      </c>
      <c r="CF363" s="67">
        <v>0.16413229673041035</v>
      </c>
      <c r="CG363" s="67">
        <v>0.16600569493646905</v>
      </c>
      <c r="CH363" s="67">
        <v>0.1698842736226947</v>
      </c>
      <c r="CI363" s="67">
        <v>0.17456299649379434</v>
      </c>
      <c r="CJ363" s="67">
        <v>0.17873899729158418</v>
      </c>
      <c r="CK363" s="67">
        <v>0.18668207689144528</v>
      </c>
      <c r="CL363" s="67">
        <v>0.19363602771031554</v>
      </c>
      <c r="CM363" s="67">
        <v>0.19841899136812768</v>
      </c>
      <c r="CN363" s="67">
        <v>0.19451421355611473</v>
      </c>
      <c r="CO363" s="67">
        <v>0.19961107667992209</v>
      </c>
      <c r="CP363" s="67">
        <v>0.20396221568276371</v>
      </c>
      <c r="CQ363" s="67">
        <v>0.20462874235123332</v>
      </c>
      <c r="CR363" s="67">
        <v>0.2002746975548253</v>
      </c>
      <c r="CS363" s="67">
        <v>0.19678745712255599</v>
      </c>
      <c r="CT363" s="67">
        <v>0.19502963580601967</v>
      </c>
      <c r="CU363" s="67">
        <v>0.19628220988686146</v>
      </c>
      <c r="CV363" s="67">
        <v>0.19969051632431006</v>
      </c>
      <c r="CW363" s="67">
        <v>0.19942831116409923</v>
      </c>
      <c r="CX363" s="67">
        <v>0.19944431058103596</v>
      </c>
      <c r="CY363" s="67">
        <v>0.19999230185631173</v>
      </c>
      <c r="CZ363" s="67">
        <v>0.20224498934523838</v>
      </c>
      <c r="DA363" s="67">
        <v>0.20423587632794704</v>
      </c>
      <c r="DB363" s="67">
        <v>0.20079655744591393</v>
      </c>
      <c r="DC363" s="67">
        <v>0.20153740969781772</v>
      </c>
      <c r="DD363" s="67">
        <v>0.20329541306868226</v>
      </c>
      <c r="DE363" s="67">
        <v>0.20041545419550497</v>
      </c>
      <c r="DF363" s="67">
        <v>0.20051341423326516</v>
      </c>
      <c r="DG363" s="67">
        <v>0.20441105608037141</v>
      </c>
      <c r="DH363" s="67">
        <v>0.20686641847707599</v>
      </c>
      <c r="DI363" s="67">
        <v>0.20462473741159273</v>
      </c>
      <c r="DJ363" s="67">
        <v>0.19878021469451151</v>
      </c>
      <c r="DK363" s="67">
        <v>0.1973016848536992</v>
      </c>
      <c r="DL363" s="67">
        <v>0.19364321302437773</v>
      </c>
      <c r="DM363" s="67">
        <v>0.19222371316552025</v>
      </c>
      <c r="DN363" s="67">
        <v>0.19266789163686504</v>
      </c>
      <c r="DO363" s="67">
        <v>0.19395776815597049</v>
      </c>
      <c r="DP363" s="67">
        <v>0.19079926134301275</v>
      </c>
      <c r="DQ363" s="67">
        <v>0.1892501312945869</v>
      </c>
      <c r="DR363" s="67">
        <v>0.18957975714082956</v>
      </c>
      <c r="DS363" s="67">
        <v>0.18743408275335571</v>
      </c>
      <c r="DT363" s="67">
        <v>0.18769558864975786</v>
      </c>
      <c r="DU363" s="67">
        <v>0.18970768449198827</v>
      </c>
      <c r="DV363" s="67">
        <v>0.19048741124282181</v>
      </c>
      <c r="DW363" s="67">
        <v>0.18890914648861348</v>
      </c>
      <c r="DX363" s="67">
        <v>0.18862730806143377</v>
      </c>
      <c r="DY363" s="67">
        <v>0.18883735904658833</v>
      </c>
      <c r="DZ363" s="67">
        <v>0.18472808045759384</v>
      </c>
      <c r="EA363" s="67">
        <v>0.18433159135205721</v>
      </c>
      <c r="EB363" s="67">
        <v>0.18224429302852888</v>
      </c>
      <c r="EC363" s="67">
        <v>0.18245184942856871</v>
      </c>
      <c r="ED363" s="67">
        <v>0.18244898934528692</v>
      </c>
      <c r="EE363" s="67">
        <v>0.1835357851211708</v>
      </c>
      <c r="EF363" s="67">
        <v>0.18558365178557518</v>
      </c>
      <c r="EG363" s="67">
        <v>0.18816240721699537</v>
      </c>
      <c r="EH363" s="67">
        <v>0.18874742023614907</v>
      </c>
      <c r="EI363" s="67">
        <v>0.18885981221858034</v>
      </c>
      <c r="EJ363" s="67">
        <v>0.1893737539775372</v>
      </c>
      <c r="EK363" s="67">
        <v>0.18870042261889108</v>
      </c>
      <c r="EL363" s="67">
        <v>0.18988612159319357</v>
      </c>
      <c r="EM363" s="67">
        <v>0.19080690708775544</v>
      </c>
      <c r="EN363" s="67">
        <v>0.18891657740950907</v>
      </c>
      <c r="EO363" s="67">
        <v>0.18737528365329284</v>
      </c>
      <c r="EP363" s="67">
        <v>0.1883078807738475</v>
      </c>
      <c r="EQ363" s="67">
        <v>0.19158491675155728</v>
      </c>
      <c r="ER363" s="67">
        <v>0.1934237064517938</v>
      </c>
      <c r="ES363" s="67">
        <v>0.19471996188870935</v>
      </c>
      <c r="ET363" s="67">
        <v>0.19491677646654806</v>
      </c>
      <c r="EU363" s="67">
        <v>0.19705035745514138</v>
      </c>
      <c r="EV363" s="67">
        <v>0.19769222928366179</v>
      </c>
      <c r="EW363" s="67">
        <v>0.19741126823407362</v>
      </c>
      <c r="EX363" s="67">
        <v>0.1991848875284529</v>
      </c>
      <c r="EY363" s="67">
        <v>0.20100950627993783</v>
      </c>
      <c r="EZ363" s="67">
        <v>0.20255208212113293</v>
      </c>
      <c r="FA363" s="67">
        <v>0.2036458707520134</v>
      </c>
      <c r="FB363" s="67">
        <v>0.2044093974542886</v>
      </c>
      <c r="FC363" s="67">
        <v>0.20213011071798431</v>
      </c>
      <c r="FD363" s="67">
        <v>0.2009656199566312</v>
      </c>
      <c r="FE363" s="67">
        <v>0.20285012979764583</v>
      </c>
      <c r="FF363" s="67">
        <v>0.20327123467465416</v>
      </c>
      <c r="FG363" s="67">
        <v>0.19991886807084763</v>
      </c>
      <c r="FH363" s="67">
        <v>0.19720088254941065</v>
      </c>
      <c r="FI363" s="67">
        <v>0.19452646896810905</v>
      </c>
      <c r="FJ363" s="67">
        <v>0.19159867652617685</v>
      </c>
      <c r="FK363" s="67">
        <v>0.19098128203317422</v>
      </c>
      <c r="FL363" s="67">
        <v>0.19065584478995257</v>
      </c>
      <c r="FM363" s="67">
        <v>0.18621827984521816</v>
      </c>
      <c r="FN363" s="67">
        <v>0.18514592453398984</v>
      </c>
      <c r="FO363" s="67">
        <v>0.18503436944238674</v>
      </c>
      <c r="FP363" s="67">
        <v>0.18620423186105578</v>
      </c>
      <c r="FQ363" s="67">
        <v>0.18656059937210695</v>
      </c>
      <c r="FR363" s="67">
        <v>0.19173740222326138</v>
      </c>
      <c r="FS363" s="67">
        <v>0.19499227280308584</v>
      </c>
      <c r="FT363" s="67">
        <v>0.19866906902053208</v>
      </c>
      <c r="FU363" s="67">
        <v>0.20116597272282258</v>
      </c>
      <c r="FV363" s="67">
        <v>0.20275971394517284</v>
      </c>
      <c r="FW363" s="67">
        <v>0.20280000000000001</v>
      </c>
      <c r="FX363" s="67">
        <v>0.20280000000000001</v>
      </c>
      <c r="FY363" s="67">
        <v>0.19800000000000001</v>
      </c>
      <c r="FZ363" s="67">
        <v>0.1993</v>
      </c>
      <c r="GA363" s="67">
        <v>0.19950000000000001</v>
      </c>
      <c r="GB363" s="67">
        <v>0.19639999999999999</v>
      </c>
      <c r="GC363" s="67">
        <v>0.19350000000000001</v>
      </c>
      <c r="GD363" s="67">
        <v>0.191</v>
      </c>
      <c r="GE363" s="67">
        <v>0.18840000000000001</v>
      </c>
      <c r="GF363" s="67">
        <v>0.18820000000000001</v>
      </c>
      <c r="GG363" s="67">
        <v>0.1865</v>
      </c>
      <c r="GH363" s="67">
        <v>0.1857</v>
      </c>
      <c r="GI363" s="67">
        <v>0.1867</v>
      </c>
      <c r="GJ363" s="67">
        <v>0.18579999999999999</v>
      </c>
      <c r="GK363" s="67">
        <v>0.1852</v>
      </c>
      <c r="GL363" s="67">
        <v>0.18629999999999999</v>
      </c>
      <c r="GM363" s="67">
        <v>0.1865</v>
      </c>
      <c r="GN363" s="67">
        <v>0.1852</v>
      </c>
      <c r="GO363" s="67">
        <v>0.185</v>
      </c>
      <c r="GP363" s="67">
        <v>0.1855</v>
      </c>
      <c r="GQ363" s="67">
        <v>0.18540000000000001</v>
      </c>
      <c r="GR363" s="67">
        <v>0.1855</v>
      </c>
      <c r="GS363" s="67">
        <v>0.18609999999999999</v>
      </c>
      <c r="GT363" s="67">
        <v>0.1862</v>
      </c>
      <c r="GU363" s="67">
        <v>0.1855</v>
      </c>
      <c r="GV363" s="67">
        <v>0.18110000000000001</v>
      </c>
      <c r="GW363" s="67">
        <v>0.18010000000000001</v>
      </c>
      <c r="GX363" s="67">
        <v>0.17929999999999999</v>
      </c>
      <c r="GY363" s="67">
        <v>0.17610000000000001</v>
      </c>
      <c r="GZ363" s="67">
        <v>0.1731</v>
      </c>
      <c r="HA363" s="67">
        <v>0.17119999999999999</v>
      </c>
      <c r="HB363" s="67">
        <v>0.1724</v>
      </c>
      <c r="HC363" s="67">
        <v>0.1724</v>
      </c>
      <c r="HD363" s="67">
        <v>0.18310000000000001</v>
      </c>
      <c r="HE363" s="67">
        <v>0.18440000000000001</v>
      </c>
      <c r="HF363" s="67">
        <v>0.1852</v>
      </c>
      <c r="HG363" s="67">
        <v>0.1847</v>
      </c>
      <c r="HH363" s="67">
        <v>0.1855</v>
      </c>
      <c r="HI363" s="67">
        <v>0.1847</v>
      </c>
      <c r="HJ363" s="67">
        <v>0.1855</v>
      </c>
      <c r="HK363" s="68"/>
      <c r="HL363" s="68"/>
      <c r="HM363" s="68"/>
      <c r="HN363" s="68"/>
      <c r="HO363" s="68"/>
      <c r="HP363" s="68"/>
      <c r="HQ363" s="69"/>
      <c r="HR363" s="69"/>
      <c r="HS363" s="69"/>
      <c r="HT363" s="69"/>
      <c r="HU363" s="69"/>
      <c r="HV363" s="69"/>
      <c r="HW363" s="69"/>
      <c r="HX363" s="69"/>
      <c r="HY363" s="69"/>
      <c r="HZ363" s="69"/>
      <c r="IA363" s="69"/>
      <c r="IB363" s="69"/>
      <c r="IC363" s="69"/>
      <c r="ID363" s="69"/>
      <c r="IE363" s="69"/>
      <c r="IF363" s="69"/>
      <c r="IG363" s="69"/>
      <c r="IH363" s="69"/>
      <c r="II363" s="69"/>
      <c r="IJ363" s="69"/>
      <c r="IK363" s="69"/>
      <c r="IL363" s="69"/>
      <c r="IM363" s="69"/>
      <c r="IN363" s="69"/>
      <c r="IO363" s="70"/>
      <c r="IP363" s="70"/>
      <c r="IQ363" s="70"/>
      <c r="IR363" s="70"/>
      <c r="IS363" s="70"/>
      <c r="IT363" s="70"/>
      <c r="IU363" s="70"/>
      <c r="IV363" s="70"/>
      <c r="IW363" s="70"/>
    </row>
    <row r="364" spans="1:257" s="19" customFormat="1" ht="18" customHeight="1" x14ac:dyDescent="0.2">
      <c r="A364" s="12">
        <v>29401</v>
      </c>
      <c r="B364" s="20"/>
      <c r="C364" s="60"/>
      <c r="D364" s="29"/>
      <c r="E364" s="95"/>
      <c r="F364" s="35"/>
      <c r="G364" s="36" t="s">
        <v>352</v>
      </c>
      <c r="H364" s="71">
        <v>0.11139775930465111</v>
      </c>
      <c r="I364" s="71">
        <v>0.11328500729447126</v>
      </c>
      <c r="J364" s="71">
        <v>0.11282225125700034</v>
      </c>
      <c r="K364" s="71">
        <v>0.11848350637246505</v>
      </c>
      <c r="L364" s="71">
        <v>0.12294185570119126</v>
      </c>
      <c r="M364" s="71">
        <v>0.12245512795170584</v>
      </c>
      <c r="N364" s="71">
        <v>0.12252651053159093</v>
      </c>
      <c r="O364" s="71">
        <v>0.1224580123007241</v>
      </c>
      <c r="P364" s="71">
        <v>0.12328975430393894</v>
      </c>
      <c r="Q364" s="71">
        <v>0.11826924873584986</v>
      </c>
      <c r="R364" s="71">
        <v>0.11872117044685097</v>
      </c>
      <c r="S364" s="71">
        <v>0.12027360021040694</v>
      </c>
      <c r="T364" s="71">
        <v>0.12207294224168466</v>
      </c>
      <c r="U364" s="71">
        <v>0.12195580525018092</v>
      </c>
      <c r="V364" s="71">
        <v>0.12191465395270232</v>
      </c>
      <c r="W364" s="71">
        <v>0.12227858822267088</v>
      </c>
      <c r="X364" s="71">
        <v>0.12072364759044678</v>
      </c>
      <c r="Y364" s="71">
        <v>0.12097860913584081</v>
      </c>
      <c r="Z364" s="71">
        <v>0.11928284000018495</v>
      </c>
      <c r="AA364" s="71">
        <v>0.11984560515487283</v>
      </c>
      <c r="AB364" s="71">
        <v>0.12048349286194937</v>
      </c>
      <c r="AC364" s="71">
        <v>0.12154119933980177</v>
      </c>
      <c r="AD364" s="71">
        <v>0.12253449623207764</v>
      </c>
      <c r="AE364" s="71">
        <v>0.12265065899604705</v>
      </c>
      <c r="AF364" s="71">
        <v>0.12391673664266577</v>
      </c>
      <c r="AG364" s="71">
        <v>0.12349186559906182</v>
      </c>
      <c r="AH364" s="71">
        <v>0.12267765910761273</v>
      </c>
      <c r="AI364" s="71">
        <v>0.1240164519114224</v>
      </c>
      <c r="AJ364" s="71">
        <v>0.12347711159723508</v>
      </c>
      <c r="AK364" s="71">
        <v>0.12399300733032405</v>
      </c>
      <c r="AL364" s="71">
        <v>0.12359040523541534</v>
      </c>
      <c r="AM364" s="71">
        <v>0.12436333527903692</v>
      </c>
      <c r="AN364" s="71">
        <v>0.12796955452889208</v>
      </c>
      <c r="AO364" s="71">
        <v>0.12758668641431556</v>
      </c>
      <c r="AP364" s="71">
        <v>0.12718876606927434</v>
      </c>
      <c r="AQ364" s="71">
        <v>0.12893463507863656</v>
      </c>
      <c r="AR364" s="71">
        <v>0.12925100430458314</v>
      </c>
      <c r="AS364" s="71">
        <v>0.1323595875135542</v>
      </c>
      <c r="AT364" s="71">
        <v>0.13543210995089663</v>
      </c>
      <c r="AU364" s="71">
        <v>0.13502233140459996</v>
      </c>
      <c r="AV364" s="71">
        <v>0.13463556756662567</v>
      </c>
      <c r="AW364" s="71">
        <v>0.13693368482313342</v>
      </c>
      <c r="AX364" s="71">
        <v>0.14252553760442099</v>
      </c>
      <c r="AY364" s="71">
        <v>0.14493258574936246</v>
      </c>
      <c r="AZ364" s="71">
        <v>0.14790585837682244</v>
      </c>
      <c r="BA364" s="71">
        <v>0.15063456746088058</v>
      </c>
      <c r="BB364" s="71">
        <v>0.14785146131807508</v>
      </c>
      <c r="BC364" s="71">
        <v>0.14896909698432897</v>
      </c>
      <c r="BD364" s="71">
        <v>0.14849599832713473</v>
      </c>
      <c r="BE364" s="71">
        <v>0.1497160881666813</v>
      </c>
      <c r="BF364" s="71">
        <v>0.15151868660924256</v>
      </c>
      <c r="BG364" s="71">
        <v>0.15076314497327525</v>
      </c>
      <c r="BH364" s="71">
        <v>0.15118261283547688</v>
      </c>
      <c r="BI364" s="71">
        <v>0.14795480898856658</v>
      </c>
      <c r="BJ364" s="71">
        <v>0.15251759375046328</v>
      </c>
      <c r="BK364" s="71">
        <v>0.15604244553798266</v>
      </c>
      <c r="BL364" s="71">
        <v>0.15811781677219841</v>
      </c>
      <c r="BM364" s="71">
        <v>0.1593781746281713</v>
      </c>
      <c r="BN364" s="71">
        <v>0.15780508961817699</v>
      </c>
      <c r="BO364" s="71">
        <v>0.15665453060379808</v>
      </c>
      <c r="BP364" s="71">
        <v>0.15712215055711198</v>
      </c>
      <c r="BQ364" s="71">
        <v>0.15804300675116403</v>
      </c>
      <c r="BR364" s="71">
        <v>0.15948298173146158</v>
      </c>
      <c r="BS364" s="71">
        <v>0.15878135436844301</v>
      </c>
      <c r="BT364" s="71">
        <v>0.15839606275833748</v>
      </c>
      <c r="BU364" s="71">
        <v>0.15881611332784087</v>
      </c>
      <c r="BV364" s="71">
        <v>0.16166433939613165</v>
      </c>
      <c r="BW364" s="71">
        <v>0.16125623349108756</v>
      </c>
      <c r="BX364" s="71">
        <v>0.16232933161241139</v>
      </c>
      <c r="BY364" s="71">
        <v>0.1617743606286578</v>
      </c>
      <c r="BZ364" s="71">
        <v>0.16136126685405419</v>
      </c>
      <c r="CA364" s="71">
        <v>0.16019597035221125</v>
      </c>
      <c r="CB364" s="71">
        <v>0.15876999898288049</v>
      </c>
      <c r="CC364" s="71">
        <v>0.15899307743227453</v>
      </c>
      <c r="CD364" s="71">
        <v>0.15870302536938774</v>
      </c>
      <c r="CE364" s="71">
        <v>0.16169220284995234</v>
      </c>
      <c r="CF364" s="71">
        <v>0.16413229673041035</v>
      </c>
      <c r="CG364" s="71">
        <v>0.16600569493646905</v>
      </c>
      <c r="CH364" s="71">
        <v>0.1698842736226947</v>
      </c>
      <c r="CI364" s="71">
        <v>0.17456299649379434</v>
      </c>
      <c r="CJ364" s="71">
        <v>0.17873899729158418</v>
      </c>
      <c r="CK364" s="71">
        <v>0.18668207689144528</v>
      </c>
      <c r="CL364" s="71">
        <v>0.19363602771031554</v>
      </c>
      <c r="CM364" s="71">
        <v>0.19841899136812768</v>
      </c>
      <c r="CN364" s="71">
        <v>0.19451421355611473</v>
      </c>
      <c r="CO364" s="71">
        <v>0.19961107667992209</v>
      </c>
      <c r="CP364" s="71">
        <v>0.20396221568276371</v>
      </c>
      <c r="CQ364" s="71">
        <v>0.20462874235123332</v>
      </c>
      <c r="CR364" s="71">
        <v>0.2002746975548253</v>
      </c>
      <c r="CS364" s="71">
        <v>0.19678745712255599</v>
      </c>
      <c r="CT364" s="71">
        <v>0.19502963580601967</v>
      </c>
      <c r="CU364" s="71">
        <v>0.19628220988686146</v>
      </c>
      <c r="CV364" s="71">
        <v>0.19969051632431006</v>
      </c>
      <c r="CW364" s="71">
        <v>0.19942831116409923</v>
      </c>
      <c r="CX364" s="71">
        <v>0.19944431058103596</v>
      </c>
      <c r="CY364" s="71">
        <v>0.19999230185631173</v>
      </c>
      <c r="CZ364" s="71">
        <v>0.20224498934523838</v>
      </c>
      <c r="DA364" s="71">
        <v>0.20423587632794704</v>
      </c>
      <c r="DB364" s="71">
        <v>0.20079655744591393</v>
      </c>
      <c r="DC364" s="71">
        <v>0.20153740969781772</v>
      </c>
      <c r="DD364" s="71">
        <v>0.20329541306868226</v>
      </c>
      <c r="DE364" s="71">
        <v>0.20041545419550497</v>
      </c>
      <c r="DF364" s="71">
        <v>0.20051341423326516</v>
      </c>
      <c r="DG364" s="71">
        <v>0.20441105608037141</v>
      </c>
      <c r="DH364" s="71">
        <v>0.20686641847707599</v>
      </c>
      <c r="DI364" s="71">
        <v>0.20462473741159273</v>
      </c>
      <c r="DJ364" s="71">
        <v>0.19878021469451151</v>
      </c>
      <c r="DK364" s="71">
        <v>0.1973016848536992</v>
      </c>
      <c r="DL364" s="71">
        <v>0.19364321302437773</v>
      </c>
      <c r="DM364" s="71">
        <v>0.19222371316552025</v>
      </c>
      <c r="DN364" s="71">
        <v>0.19266789163686504</v>
      </c>
      <c r="DO364" s="71">
        <v>0.19395776815597049</v>
      </c>
      <c r="DP364" s="71">
        <v>0.19079926134301275</v>
      </c>
      <c r="DQ364" s="71">
        <v>0.1892501312945869</v>
      </c>
      <c r="DR364" s="71">
        <v>0.18957975714082956</v>
      </c>
      <c r="DS364" s="71">
        <v>0.18743408275335571</v>
      </c>
      <c r="DT364" s="71">
        <v>0.18769558864975786</v>
      </c>
      <c r="DU364" s="71">
        <v>0.18970768449198827</v>
      </c>
      <c r="DV364" s="71">
        <v>0.19048741124282181</v>
      </c>
      <c r="DW364" s="71">
        <v>0.18890914648861348</v>
      </c>
      <c r="DX364" s="71">
        <v>0.18862730806143377</v>
      </c>
      <c r="DY364" s="71">
        <v>0.18883735904658833</v>
      </c>
      <c r="DZ364" s="71">
        <v>0.18472808045759384</v>
      </c>
      <c r="EA364" s="71">
        <v>0.18433159135205721</v>
      </c>
      <c r="EB364" s="71">
        <v>0.18224429302852888</v>
      </c>
      <c r="EC364" s="71">
        <v>0.18245184942856871</v>
      </c>
      <c r="ED364" s="71">
        <v>0.18244898934528692</v>
      </c>
      <c r="EE364" s="71">
        <v>0.1835357851211708</v>
      </c>
      <c r="EF364" s="71">
        <v>0.18558365178557518</v>
      </c>
      <c r="EG364" s="71">
        <v>0.18816240721699537</v>
      </c>
      <c r="EH364" s="71">
        <v>0.18874742023614907</v>
      </c>
      <c r="EI364" s="71">
        <v>0.18885981221858034</v>
      </c>
      <c r="EJ364" s="71">
        <v>0.1893737539775372</v>
      </c>
      <c r="EK364" s="71">
        <v>0.18870042261889108</v>
      </c>
      <c r="EL364" s="71">
        <v>0.18988612159319357</v>
      </c>
      <c r="EM364" s="71">
        <v>0.19080690708775544</v>
      </c>
      <c r="EN364" s="71">
        <v>0.18891657740950907</v>
      </c>
      <c r="EO364" s="71">
        <v>0.18737528365329284</v>
      </c>
      <c r="EP364" s="71">
        <v>0.1883078807738475</v>
      </c>
      <c r="EQ364" s="71">
        <v>0.19158491675155728</v>
      </c>
      <c r="ER364" s="71">
        <v>0.1934237064517938</v>
      </c>
      <c r="ES364" s="71">
        <v>0.19471996188870935</v>
      </c>
      <c r="ET364" s="71">
        <v>0.19491677646654806</v>
      </c>
      <c r="EU364" s="71">
        <v>0.19705035745514138</v>
      </c>
      <c r="EV364" s="71">
        <v>0.19769222928366179</v>
      </c>
      <c r="EW364" s="71">
        <v>0.19741126823407362</v>
      </c>
      <c r="EX364" s="71">
        <v>0.1991848875284529</v>
      </c>
      <c r="EY364" s="71">
        <v>0.20100950627993783</v>
      </c>
      <c r="EZ364" s="71">
        <v>0.20255208212113293</v>
      </c>
      <c r="FA364" s="71">
        <v>0.2036458707520134</v>
      </c>
      <c r="FB364" s="71">
        <v>0.2044093974542886</v>
      </c>
      <c r="FC364" s="71">
        <v>0.20213011071798431</v>
      </c>
      <c r="FD364" s="71">
        <v>0.2009656199566312</v>
      </c>
      <c r="FE364" s="71">
        <v>0.20285012979764583</v>
      </c>
      <c r="FF364" s="71">
        <v>0.20327123467465416</v>
      </c>
      <c r="FG364" s="71">
        <v>0.19991886807084763</v>
      </c>
      <c r="FH364" s="71">
        <v>0.19720088254941065</v>
      </c>
      <c r="FI364" s="71">
        <v>0.19452646896810905</v>
      </c>
      <c r="FJ364" s="71">
        <v>0.19159867652617685</v>
      </c>
      <c r="FK364" s="71">
        <v>0.19098128203317422</v>
      </c>
      <c r="FL364" s="71">
        <v>0.19065584478995257</v>
      </c>
      <c r="FM364" s="71">
        <v>0.18621827984521816</v>
      </c>
      <c r="FN364" s="71">
        <v>0.18514592453398984</v>
      </c>
      <c r="FO364" s="71">
        <v>0.18503436944238674</v>
      </c>
      <c r="FP364" s="71">
        <v>0.18620423186105578</v>
      </c>
      <c r="FQ364" s="71">
        <v>0.18656059937210695</v>
      </c>
      <c r="FR364" s="71">
        <v>0.19173740222326138</v>
      </c>
      <c r="FS364" s="71">
        <v>0.19499227280308584</v>
      </c>
      <c r="FT364" s="71">
        <v>0.19866906902053208</v>
      </c>
      <c r="FU364" s="71">
        <v>0.20116597272282258</v>
      </c>
      <c r="FV364" s="37">
        <v>0.20275971394517284</v>
      </c>
      <c r="FW364" s="71">
        <v>0.20280000000000001</v>
      </c>
      <c r="FX364" s="71">
        <v>0.20280000000000001</v>
      </c>
      <c r="FY364" s="71">
        <v>0.19800000000000001</v>
      </c>
      <c r="FZ364" s="71">
        <v>0.1993</v>
      </c>
      <c r="GA364" s="71">
        <v>0.19950000000000001</v>
      </c>
      <c r="GB364" s="71">
        <v>0.19639999999999999</v>
      </c>
      <c r="GC364" s="71">
        <v>0.19350000000000001</v>
      </c>
      <c r="GD364" s="71">
        <v>0.191</v>
      </c>
      <c r="GE364" s="71">
        <v>0.18840000000000001</v>
      </c>
      <c r="GF364" s="71">
        <v>0.18820000000000001</v>
      </c>
      <c r="GG364" s="71">
        <v>0.1865</v>
      </c>
      <c r="GH364" s="71">
        <v>0.1857</v>
      </c>
      <c r="GI364" s="71">
        <v>0.1867</v>
      </c>
      <c r="GJ364" s="71">
        <v>0.18579999999999999</v>
      </c>
      <c r="GK364" s="71">
        <v>0.1852</v>
      </c>
      <c r="GL364" s="71">
        <v>0.18629999999999999</v>
      </c>
      <c r="GM364" s="71">
        <v>0.1865</v>
      </c>
      <c r="GN364" s="71">
        <v>0.1852</v>
      </c>
      <c r="GO364" s="71">
        <v>0.185</v>
      </c>
      <c r="GP364" s="71">
        <v>0.1855</v>
      </c>
      <c r="GQ364" s="71">
        <v>0.18540000000000001</v>
      </c>
      <c r="GR364" s="71">
        <v>0.1855</v>
      </c>
      <c r="GS364" s="71">
        <v>0.18609999999999999</v>
      </c>
      <c r="GT364" s="71">
        <v>0.1862</v>
      </c>
      <c r="GU364" s="71">
        <v>0.1855</v>
      </c>
      <c r="GV364" s="71">
        <v>0.18110000000000001</v>
      </c>
      <c r="GW364" s="71">
        <v>0.18010000000000001</v>
      </c>
      <c r="GX364" s="71">
        <v>0.17929999999999999</v>
      </c>
      <c r="GY364" s="71">
        <v>0.17610000000000001</v>
      </c>
      <c r="GZ364" s="71">
        <v>0.1731</v>
      </c>
      <c r="HA364" s="71">
        <v>0.17119999999999999</v>
      </c>
      <c r="HB364" s="71">
        <v>0.1724</v>
      </c>
      <c r="HC364" s="71">
        <v>0.1724</v>
      </c>
      <c r="HD364" s="71">
        <v>0.18310000000000001</v>
      </c>
      <c r="HE364" s="71">
        <v>0.18440000000000001</v>
      </c>
      <c r="HF364" s="71">
        <v>0.1852</v>
      </c>
      <c r="HG364" s="71">
        <v>0.1847</v>
      </c>
      <c r="HH364" s="71">
        <v>0.1855</v>
      </c>
      <c r="HI364" s="71">
        <v>0.1847</v>
      </c>
      <c r="HJ364" s="71">
        <v>0.1855</v>
      </c>
      <c r="HK364" s="40"/>
      <c r="HL364" s="40"/>
      <c r="HM364" s="40"/>
      <c r="HN364" s="40"/>
      <c r="HO364" s="40"/>
      <c r="HP364" s="40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2"/>
      <c r="IP364" s="42"/>
      <c r="IQ364" s="42"/>
      <c r="IR364" s="42"/>
      <c r="IS364" s="42"/>
      <c r="IT364" s="42"/>
      <c r="IU364" s="42"/>
      <c r="IV364" s="42"/>
      <c r="IW364" s="42"/>
    </row>
    <row r="365" spans="1:257" s="19" customFormat="1" ht="18" customHeight="1" x14ac:dyDescent="0.2">
      <c r="A365" s="12">
        <v>295</v>
      </c>
      <c r="B365" s="20"/>
      <c r="C365" s="60"/>
      <c r="D365" s="29"/>
      <c r="E365" s="95"/>
      <c r="F365" s="66" t="s">
        <v>353</v>
      </c>
      <c r="G365" s="35"/>
      <c r="H365" s="67">
        <v>0.32500897070456664</v>
      </c>
      <c r="I365" s="67">
        <v>0.32845790161789756</v>
      </c>
      <c r="J365" s="67">
        <v>0.32584539238174187</v>
      </c>
      <c r="K365" s="67">
        <v>0.33114277610031795</v>
      </c>
      <c r="L365" s="67">
        <v>0.33453647846752887</v>
      </c>
      <c r="M365" s="67">
        <v>0.33712166330778859</v>
      </c>
      <c r="N365" s="67">
        <v>0.33775560120706577</v>
      </c>
      <c r="O365" s="67">
        <v>0.33776811160572007</v>
      </c>
      <c r="P365" s="67">
        <v>0.33867369030375416</v>
      </c>
      <c r="Q365" s="67">
        <v>0.33471092624274223</v>
      </c>
      <c r="R365" s="67">
        <v>0.33625818107578653</v>
      </c>
      <c r="S365" s="67">
        <v>0.34295296783090934</v>
      </c>
      <c r="T365" s="67">
        <v>0.34836237376977142</v>
      </c>
      <c r="U365" s="67">
        <v>0.34861650873462102</v>
      </c>
      <c r="V365" s="67">
        <v>0.3507559928515091</v>
      </c>
      <c r="W365" s="67">
        <v>0.34977436292967956</v>
      </c>
      <c r="X365" s="67">
        <v>0.34932052092111054</v>
      </c>
      <c r="Y365" s="67">
        <v>0.3473008025316997</v>
      </c>
      <c r="Z365" s="67">
        <v>0.34659949738404722</v>
      </c>
      <c r="AA365" s="67">
        <v>0.34945782340550902</v>
      </c>
      <c r="AB365" s="67">
        <v>0.35188084965421951</v>
      </c>
      <c r="AC365" s="67">
        <v>0.35401412062779281</v>
      </c>
      <c r="AD365" s="67">
        <v>0.35708558060211482</v>
      </c>
      <c r="AE365" s="67">
        <v>0.35603555923086694</v>
      </c>
      <c r="AF365" s="67">
        <v>0.35863487873640598</v>
      </c>
      <c r="AG365" s="67">
        <v>0.35541491040299744</v>
      </c>
      <c r="AH365" s="67">
        <v>0.35472129225629379</v>
      </c>
      <c r="AI365" s="67">
        <v>0.35489260764465141</v>
      </c>
      <c r="AJ365" s="67">
        <v>0.35119074844343012</v>
      </c>
      <c r="AK365" s="67">
        <v>0.34984128960486593</v>
      </c>
      <c r="AL365" s="67">
        <v>0.34874023798968701</v>
      </c>
      <c r="AM365" s="67">
        <v>0.34683749268004965</v>
      </c>
      <c r="AN365" s="67">
        <v>0.34973035466619468</v>
      </c>
      <c r="AO365" s="67">
        <v>0.34850975246153748</v>
      </c>
      <c r="AP365" s="67">
        <v>0.34822372665648726</v>
      </c>
      <c r="AQ365" s="67">
        <v>0.35223206093687476</v>
      </c>
      <c r="AR365" s="67">
        <v>0.35072656497281551</v>
      </c>
      <c r="AS365" s="67">
        <v>0.35527729823469201</v>
      </c>
      <c r="AT365" s="67">
        <v>0.35921506828507221</v>
      </c>
      <c r="AU365" s="67">
        <v>0.35272734352916313</v>
      </c>
      <c r="AV365" s="67">
        <v>0.35325698463877414</v>
      </c>
      <c r="AW365" s="67">
        <v>0.35795409496377883</v>
      </c>
      <c r="AX365" s="67">
        <v>0.36468157108339672</v>
      </c>
      <c r="AY365" s="67">
        <v>0.37014673603997594</v>
      </c>
      <c r="AZ365" s="67">
        <v>0.37587559957806721</v>
      </c>
      <c r="BA365" s="67">
        <v>0.38178401622140634</v>
      </c>
      <c r="BB365" s="67">
        <v>0.38939039809092946</v>
      </c>
      <c r="BC365" s="67">
        <v>0.39283945470725412</v>
      </c>
      <c r="BD365" s="67">
        <v>0.39005666545802492</v>
      </c>
      <c r="BE365" s="67">
        <v>0.3919306595762827</v>
      </c>
      <c r="BF365" s="67">
        <v>0.39372632709142957</v>
      </c>
      <c r="BG365" s="67">
        <v>0.39094490623863853</v>
      </c>
      <c r="BH365" s="67">
        <v>0.39171925571595001</v>
      </c>
      <c r="BI365" s="67">
        <v>0.38964788642562531</v>
      </c>
      <c r="BJ365" s="67">
        <v>0.40038302877754905</v>
      </c>
      <c r="BK365" s="67">
        <v>0.40885949432490659</v>
      </c>
      <c r="BL365" s="67">
        <v>0.41150497333506253</v>
      </c>
      <c r="BM365" s="67">
        <v>0.41337959079074205</v>
      </c>
      <c r="BN365" s="67">
        <v>0.40913833453617898</v>
      </c>
      <c r="BO365" s="67">
        <v>0.41097313250726802</v>
      </c>
      <c r="BP365" s="67">
        <v>0.40864469467554687</v>
      </c>
      <c r="BQ365" s="67">
        <v>0.40684911976876481</v>
      </c>
      <c r="BR365" s="67">
        <v>0.40916487773320287</v>
      </c>
      <c r="BS365" s="67">
        <v>0.40853272984369648</v>
      </c>
      <c r="BT365" s="67">
        <v>0.4058040895034406</v>
      </c>
      <c r="BU365" s="67">
        <v>0.41005648053758448</v>
      </c>
      <c r="BV365" s="67">
        <v>0.41364629834069422</v>
      </c>
      <c r="BW365" s="67">
        <v>0.41153910252304476</v>
      </c>
      <c r="BX365" s="67">
        <v>0.41119378335881074</v>
      </c>
      <c r="BY365" s="67">
        <v>0.41075438156192823</v>
      </c>
      <c r="BZ365" s="67">
        <v>0.41202829119108492</v>
      </c>
      <c r="CA365" s="67">
        <v>0.40823628962803893</v>
      </c>
      <c r="CB365" s="67">
        <v>0.40686863430716375</v>
      </c>
      <c r="CC365" s="67">
        <v>0.40396619239919418</v>
      </c>
      <c r="CD365" s="67">
        <v>0.40278736131440418</v>
      </c>
      <c r="CE365" s="67">
        <v>0.4092715988640947</v>
      </c>
      <c r="CF365" s="67">
        <v>0.41366913131771649</v>
      </c>
      <c r="CG365" s="67">
        <v>0.41801857088332184</v>
      </c>
      <c r="CH365" s="67">
        <v>0.42469452236149674</v>
      </c>
      <c r="CI365" s="67">
        <v>0.42966201301000373</v>
      </c>
      <c r="CJ365" s="67">
        <v>0.43536149688149761</v>
      </c>
      <c r="CK365" s="67">
        <v>0.445693252916811</v>
      </c>
      <c r="CL365" s="67">
        <v>0.46109141985621593</v>
      </c>
      <c r="CM365" s="67">
        <v>0.46316396253536457</v>
      </c>
      <c r="CN365" s="67">
        <v>0.46392266891285883</v>
      </c>
      <c r="CO365" s="67">
        <v>0.46534374038233345</v>
      </c>
      <c r="CP365" s="67">
        <v>0.4696528554174243</v>
      </c>
      <c r="CQ365" s="67">
        <v>0.46450477641897836</v>
      </c>
      <c r="CR365" s="67">
        <v>0.44427674029594982</v>
      </c>
      <c r="CS365" s="67">
        <v>0.43201577415891734</v>
      </c>
      <c r="CT365" s="67">
        <v>0.42768644116326732</v>
      </c>
      <c r="CU365" s="67">
        <v>0.42862831734151741</v>
      </c>
      <c r="CV365" s="67">
        <v>0.4328679324518403</v>
      </c>
      <c r="CW365" s="67">
        <v>0.43092540015207348</v>
      </c>
      <c r="CX365" s="67">
        <v>0.43014270061760773</v>
      </c>
      <c r="CY365" s="67">
        <v>0.43132455657717506</v>
      </c>
      <c r="CZ365" s="67">
        <v>0.43458012330080953</v>
      </c>
      <c r="DA365" s="67">
        <v>0.43511453428013913</v>
      </c>
      <c r="DB365" s="67">
        <v>0.43448973648928546</v>
      </c>
      <c r="DC365" s="67">
        <v>0.4306707773492815</v>
      </c>
      <c r="DD365" s="67">
        <v>0.43083365681492558</v>
      </c>
      <c r="DE365" s="67">
        <v>0.43230879436814063</v>
      </c>
      <c r="DF365" s="67">
        <v>0.43876044011384452</v>
      </c>
      <c r="DG365" s="67">
        <v>0.43677552763045258</v>
      </c>
      <c r="DH365" s="67">
        <v>0.43898996287002934</v>
      </c>
      <c r="DI365" s="67">
        <v>0.43483302962516091</v>
      </c>
      <c r="DJ365" s="67">
        <v>0.42952863656184659</v>
      </c>
      <c r="DK365" s="67">
        <v>0.42764598396043485</v>
      </c>
      <c r="DL365" s="67">
        <v>0.4214125882526214</v>
      </c>
      <c r="DM365" s="67">
        <v>0.42003308215919821</v>
      </c>
      <c r="DN365" s="67">
        <v>0.42440835041896902</v>
      </c>
      <c r="DO365" s="67">
        <v>0.42818645150634116</v>
      </c>
      <c r="DP365" s="67">
        <v>0.4162445505319643</v>
      </c>
      <c r="DQ365" s="67">
        <v>0.40981040369835353</v>
      </c>
      <c r="DR365" s="67">
        <v>0.4062911342194877</v>
      </c>
      <c r="DS365" s="67">
        <v>0.40169270823930847</v>
      </c>
      <c r="DT365" s="67">
        <v>0.3993595269386474</v>
      </c>
      <c r="DU365" s="67">
        <v>0.40347892801364604</v>
      </c>
      <c r="DV365" s="67">
        <v>0.40546139614490651</v>
      </c>
      <c r="DW365" s="67">
        <v>0.40414759164413161</v>
      </c>
      <c r="DX365" s="67">
        <v>0.40669417129359198</v>
      </c>
      <c r="DY365" s="67">
        <v>0.40690208230661162</v>
      </c>
      <c r="DZ365" s="67">
        <v>0.40307749577310226</v>
      </c>
      <c r="EA365" s="67">
        <v>0.40172998936929022</v>
      </c>
      <c r="EB365" s="67">
        <v>0.40386562972208984</v>
      </c>
      <c r="EC365" s="67">
        <v>0.40812397019077323</v>
      </c>
      <c r="ED365" s="67">
        <v>0.40746931666247066</v>
      </c>
      <c r="EE365" s="67">
        <v>0.41071792920044747</v>
      </c>
      <c r="EF365" s="67">
        <v>0.41194511600836881</v>
      </c>
      <c r="EG365" s="67">
        <v>0.41808658546733052</v>
      </c>
      <c r="EH365" s="67">
        <v>0.41963803397916</v>
      </c>
      <c r="EI365" s="67">
        <v>0.4184213846436371</v>
      </c>
      <c r="EJ365" s="67">
        <v>0.41918332938748859</v>
      </c>
      <c r="EK365" s="67">
        <v>0.41744340131830582</v>
      </c>
      <c r="EL365" s="67">
        <v>0.41767130959323373</v>
      </c>
      <c r="EM365" s="67">
        <v>0.416935771662022</v>
      </c>
      <c r="EN365" s="67">
        <v>0.414533255707705</v>
      </c>
      <c r="EO365" s="67">
        <v>0.41221492182042924</v>
      </c>
      <c r="EP365" s="67">
        <v>0.41476444891769459</v>
      </c>
      <c r="EQ365" s="67">
        <v>0.42067752179497397</v>
      </c>
      <c r="ER365" s="67">
        <v>0.42539456789943791</v>
      </c>
      <c r="ES365" s="67">
        <v>0.4288015151193782</v>
      </c>
      <c r="ET365" s="67">
        <v>0.43034738025474706</v>
      </c>
      <c r="EU365" s="67">
        <v>0.4347104860276137</v>
      </c>
      <c r="EV365" s="67">
        <v>0.43856882041881629</v>
      </c>
      <c r="EW365" s="67">
        <v>0.43974865414994435</v>
      </c>
      <c r="EX365" s="67">
        <v>0.44321744348011127</v>
      </c>
      <c r="EY365" s="67">
        <v>0.44519716505966911</v>
      </c>
      <c r="EZ365" s="67">
        <v>0.44563118331502849</v>
      </c>
      <c r="FA365" s="67">
        <v>0.44895329800251382</v>
      </c>
      <c r="FB365" s="67">
        <v>0.46099986707425966</v>
      </c>
      <c r="FC365" s="67">
        <v>0.45801151248668476</v>
      </c>
      <c r="FD365" s="67">
        <v>0.46809940338287714</v>
      </c>
      <c r="FE365" s="67">
        <v>0.46897451344818142</v>
      </c>
      <c r="FF365" s="67">
        <v>0.46866834066673135</v>
      </c>
      <c r="FG365" s="67">
        <v>0.45967455557312437</v>
      </c>
      <c r="FH365" s="67">
        <v>0.45213607679644113</v>
      </c>
      <c r="FI365" s="67">
        <v>0.44892527038651769</v>
      </c>
      <c r="FJ365" s="67">
        <v>0.44494222804401046</v>
      </c>
      <c r="FK365" s="67">
        <v>0.44419416629311465</v>
      </c>
      <c r="FL365" s="67">
        <v>0.44566467879493765</v>
      </c>
      <c r="FM365" s="67">
        <v>0.44031678199559848</v>
      </c>
      <c r="FN365" s="67">
        <v>0.43823177935147151</v>
      </c>
      <c r="FO365" s="67">
        <v>0.44022520156139811</v>
      </c>
      <c r="FP365" s="67">
        <v>0.44157567470784997</v>
      </c>
      <c r="FQ365" s="67">
        <v>0.44351973568525538</v>
      </c>
      <c r="FR365" s="67">
        <v>0.45641597443339499</v>
      </c>
      <c r="FS365" s="67">
        <v>0.47878095545184629</v>
      </c>
      <c r="FT365" s="67">
        <v>0.476604170086387</v>
      </c>
      <c r="FU365" s="67">
        <v>0.48154921199346623</v>
      </c>
      <c r="FV365" s="67">
        <v>0.48471074692093763</v>
      </c>
      <c r="FW365" s="67">
        <v>0.4879</v>
      </c>
      <c r="FX365" s="67">
        <v>0.48470000000000002</v>
      </c>
      <c r="FY365" s="67">
        <v>0.4819</v>
      </c>
      <c r="FZ365" s="67">
        <v>0.4778</v>
      </c>
      <c r="GA365" s="67">
        <v>0.47560000000000002</v>
      </c>
      <c r="GB365" s="67">
        <v>0.46750000000000003</v>
      </c>
      <c r="GC365" s="67">
        <v>0.46200000000000002</v>
      </c>
      <c r="GD365" s="67">
        <v>0.45569999999999999</v>
      </c>
      <c r="GE365" s="67">
        <v>0.44690000000000002</v>
      </c>
      <c r="GF365" s="67">
        <v>0.44600000000000001</v>
      </c>
      <c r="GG365" s="67">
        <v>0.44119999999999998</v>
      </c>
      <c r="GH365" s="67">
        <v>0.43509999999999999</v>
      </c>
      <c r="GI365" s="67">
        <v>0.43240000000000001</v>
      </c>
      <c r="GJ365" s="67">
        <v>0.43280000000000002</v>
      </c>
      <c r="GK365" s="67">
        <v>0.43740000000000001</v>
      </c>
      <c r="GL365" s="67">
        <v>0.43919999999999998</v>
      </c>
      <c r="GM365" s="67">
        <v>0.43869999999999998</v>
      </c>
      <c r="GN365" s="67">
        <v>0.43540000000000001</v>
      </c>
      <c r="GO365" s="67">
        <v>0.42620000000000002</v>
      </c>
      <c r="GP365" s="67">
        <v>0.42480000000000001</v>
      </c>
      <c r="GQ365" s="67">
        <v>0.42309999999999998</v>
      </c>
      <c r="GR365" s="67">
        <v>0.4259</v>
      </c>
      <c r="GS365" s="67">
        <v>0.42599999999999999</v>
      </c>
      <c r="GT365" s="67">
        <v>0.42620000000000002</v>
      </c>
      <c r="GU365" s="67">
        <v>0.41770000000000002</v>
      </c>
      <c r="GV365" s="67">
        <v>0.41410000000000002</v>
      </c>
      <c r="GW365" s="67">
        <v>0.41060000000000002</v>
      </c>
      <c r="GX365" s="67">
        <v>0.40720000000000001</v>
      </c>
      <c r="GY365" s="67">
        <v>0.40189999999999998</v>
      </c>
      <c r="GZ365" s="67">
        <v>0.3931</v>
      </c>
      <c r="HA365" s="67">
        <v>0.3836</v>
      </c>
      <c r="HB365" s="67">
        <v>0.38600000000000001</v>
      </c>
      <c r="HC365" s="67">
        <v>0.38529999999999998</v>
      </c>
      <c r="HD365" s="67">
        <v>0.33460000000000001</v>
      </c>
      <c r="HE365" s="67">
        <v>0.33460000000000001</v>
      </c>
      <c r="HF365" s="67">
        <v>0.3342</v>
      </c>
      <c r="HG365" s="67">
        <v>0.33360000000000001</v>
      </c>
      <c r="HH365" s="67">
        <v>0.3387</v>
      </c>
      <c r="HI365" s="67">
        <v>0.33360000000000001</v>
      </c>
      <c r="HJ365" s="67">
        <v>0.3387</v>
      </c>
      <c r="HK365" s="68"/>
      <c r="HL365" s="68"/>
      <c r="HM365" s="68"/>
      <c r="HN365" s="68"/>
      <c r="HO365" s="68"/>
      <c r="HP365" s="68"/>
      <c r="HQ365" s="69"/>
      <c r="HR365" s="69"/>
      <c r="HS365" s="69"/>
      <c r="HT365" s="69"/>
      <c r="HU365" s="69"/>
      <c r="HV365" s="69"/>
      <c r="HW365" s="69"/>
      <c r="HX365" s="69"/>
      <c r="HY365" s="69"/>
      <c r="HZ365" s="69"/>
      <c r="IA365" s="69"/>
      <c r="IB365" s="69"/>
      <c r="IC365" s="69"/>
      <c r="ID365" s="69"/>
      <c r="IE365" s="69"/>
      <c r="IF365" s="69"/>
      <c r="IG365" s="69"/>
      <c r="IH365" s="69"/>
      <c r="II365" s="69"/>
      <c r="IJ365" s="69"/>
      <c r="IK365" s="69"/>
      <c r="IL365" s="69"/>
      <c r="IM365" s="69"/>
      <c r="IN365" s="69"/>
      <c r="IO365" s="70"/>
      <c r="IP365" s="70"/>
      <c r="IQ365" s="70"/>
      <c r="IR365" s="70"/>
      <c r="IS365" s="70"/>
      <c r="IT365" s="70"/>
      <c r="IU365" s="70"/>
      <c r="IV365" s="70"/>
      <c r="IW365" s="70"/>
    </row>
    <row r="366" spans="1:257" s="19" customFormat="1" ht="18" customHeight="1" x14ac:dyDescent="0.2">
      <c r="A366" s="12">
        <v>29501</v>
      </c>
      <c r="B366" s="20"/>
      <c r="C366" s="60"/>
      <c r="D366" s="29"/>
      <c r="E366" s="95"/>
      <c r="F366" s="35"/>
      <c r="G366" s="36" t="s">
        <v>354</v>
      </c>
      <c r="H366" s="71">
        <v>0.12647642140646523</v>
      </c>
      <c r="I366" s="71">
        <v>0.12781856417455742</v>
      </c>
      <c r="J366" s="71">
        <v>0.12680191279301553</v>
      </c>
      <c r="K366" s="71">
        <v>0.12886337630920688</v>
      </c>
      <c r="L366" s="71">
        <v>0.1301840270278409</v>
      </c>
      <c r="M366" s="71">
        <v>0.13119004518962116</v>
      </c>
      <c r="N366" s="71">
        <v>0.1314367405245859</v>
      </c>
      <c r="O366" s="71">
        <v>0.13144160891467596</v>
      </c>
      <c r="P366" s="71">
        <v>0.13179401258150703</v>
      </c>
      <c r="Q366" s="71">
        <v>0.13025191293967736</v>
      </c>
      <c r="R366" s="71">
        <v>0.13085402325639592</v>
      </c>
      <c r="S366" s="71">
        <v>0.13345928264056539</v>
      </c>
      <c r="T366" s="71">
        <v>0.13556433932130565</v>
      </c>
      <c r="U366" s="71">
        <v>0.13566323530204968</v>
      </c>
      <c r="V366" s="71">
        <v>0.1364958101512096</v>
      </c>
      <c r="W366" s="71">
        <v>0.13611381134240944</v>
      </c>
      <c r="X366" s="71">
        <v>0.13593719986918365</v>
      </c>
      <c r="Y366" s="71">
        <v>0.13515123155087</v>
      </c>
      <c r="Z366" s="71">
        <v>0.13487832042107339</v>
      </c>
      <c r="AA366" s="71">
        <v>0.13599063078476512</v>
      </c>
      <c r="AB366" s="71">
        <v>0.13693354533954338</v>
      </c>
      <c r="AC366" s="71">
        <v>0.13776370235964944</v>
      </c>
      <c r="AD366" s="71">
        <v>0.13895895326365773</v>
      </c>
      <c r="AE366" s="71">
        <v>0.13855034009477243</v>
      </c>
      <c r="AF366" s="71">
        <v>0.1395618587259041</v>
      </c>
      <c r="AG366" s="71">
        <v>0.13830881616843624</v>
      </c>
      <c r="AH366" s="71">
        <v>0.13803889641567532</v>
      </c>
      <c r="AI366" s="71">
        <v>0.13810556336706548</v>
      </c>
      <c r="AJ366" s="71">
        <v>0.13666499419352515</v>
      </c>
      <c r="AK366" s="71">
        <v>0.13613985568929579</v>
      </c>
      <c r="AL366" s="71">
        <v>0.1357113842296627</v>
      </c>
      <c r="AM366" s="71">
        <v>0.13497093569038338</v>
      </c>
      <c r="AN366" s="71">
        <v>0.13609668563764563</v>
      </c>
      <c r="AO366" s="71">
        <v>0.13562169136757604</v>
      </c>
      <c r="AP366" s="71">
        <v>0.13551038514678393</v>
      </c>
      <c r="AQ366" s="71">
        <v>0.13707021832457364</v>
      </c>
      <c r="AR366" s="71">
        <v>0.13648435836642139</v>
      </c>
      <c r="AS366" s="71">
        <v>0.1382552647401433</v>
      </c>
      <c r="AT366" s="71">
        <v>0.13978763802576055</v>
      </c>
      <c r="AU366" s="71">
        <v>0.13726295629645718</v>
      </c>
      <c r="AV366" s="71">
        <v>0.13746906479871832</v>
      </c>
      <c r="AW366" s="71">
        <v>0.13929693343745189</v>
      </c>
      <c r="AX366" s="71">
        <v>0.14191491380538504</v>
      </c>
      <c r="AY366" s="71">
        <v>0.14404166896726786</v>
      </c>
      <c r="AZ366" s="71">
        <v>0.14627104176720326</v>
      </c>
      <c r="BA366" s="71">
        <v>0.14857028720528445</v>
      </c>
      <c r="BB366" s="71">
        <v>0.15153029152954289</v>
      </c>
      <c r="BC366" s="71">
        <v>0.15287248321463812</v>
      </c>
      <c r="BD366" s="71">
        <v>0.15178956779538708</v>
      </c>
      <c r="BE366" s="71">
        <v>0.1525188278810401</v>
      </c>
      <c r="BF366" s="71">
        <v>0.15321760736660101</v>
      </c>
      <c r="BG366" s="71">
        <v>0.15213522445537331</v>
      </c>
      <c r="BH366" s="71">
        <v>0.15243656060186797</v>
      </c>
      <c r="BI366" s="71">
        <v>0.15163049246570673</v>
      </c>
      <c r="BJ366" s="71">
        <v>0.15580804604220322</v>
      </c>
      <c r="BK366" s="71">
        <v>0.15910664123568632</v>
      </c>
      <c r="BL366" s="71">
        <v>0.16013612272164379</v>
      </c>
      <c r="BM366" s="71">
        <v>0.16086562537748267</v>
      </c>
      <c r="BN366" s="71">
        <v>0.159215151200779</v>
      </c>
      <c r="BO366" s="71">
        <v>0.15992915820459835</v>
      </c>
      <c r="BP366" s="71">
        <v>0.15902305249377718</v>
      </c>
      <c r="BQ366" s="71">
        <v>0.15832430904652792</v>
      </c>
      <c r="BR366" s="71">
        <v>0.15922548041896945</v>
      </c>
      <c r="BS366" s="71">
        <v>0.15897948166179332</v>
      </c>
      <c r="BT366" s="71">
        <v>0.15791763815392723</v>
      </c>
      <c r="BU366" s="71">
        <v>0.15957244540202731</v>
      </c>
      <c r="BV366" s="71">
        <v>0.16096941394801628</v>
      </c>
      <c r="BW366" s="71">
        <v>0.16014940400908684</v>
      </c>
      <c r="BX366" s="71">
        <v>0.16001502392708261</v>
      </c>
      <c r="BY366" s="71">
        <v>0.15984403182582216</v>
      </c>
      <c r="BZ366" s="71">
        <v>0.1603397705457156</v>
      </c>
      <c r="CA366" s="71">
        <v>0.15886412269937436</v>
      </c>
      <c r="CB366" s="71">
        <v>0.15833190307993794</v>
      </c>
      <c r="CC366" s="71">
        <v>0.15720242513025443</v>
      </c>
      <c r="CD366" s="71">
        <v>0.15674368598615102</v>
      </c>
      <c r="CE366" s="71">
        <v>0.15926701067794777</v>
      </c>
      <c r="CF366" s="71">
        <v>0.16097829934344879</v>
      </c>
      <c r="CG366" s="71">
        <v>0.16267087278284931</v>
      </c>
      <c r="CH366" s="71">
        <v>0.16526880246648959</v>
      </c>
      <c r="CI366" s="71">
        <v>0.16720188892632254</v>
      </c>
      <c r="CJ366" s="71">
        <v>0.16941982870308539</v>
      </c>
      <c r="CK366" s="71">
        <v>0.1734404055116526</v>
      </c>
      <c r="CL366" s="71">
        <v>0.17943256334807603</v>
      </c>
      <c r="CM366" s="71">
        <v>0.18023908810553932</v>
      </c>
      <c r="CN366" s="71">
        <v>0.18053433677918582</v>
      </c>
      <c r="CO366" s="71">
        <v>0.18108734315815544</v>
      </c>
      <c r="CP366" s="71">
        <v>0.18276422440818868</v>
      </c>
      <c r="CQ366" s="71">
        <v>0.18076086244734887</v>
      </c>
      <c r="CR366" s="71">
        <v>0.17288917319712532</v>
      </c>
      <c r="CS366" s="71">
        <v>0.16811784914217384</v>
      </c>
      <c r="CT366" s="71">
        <v>0.16643310012377066</v>
      </c>
      <c r="CU366" s="71">
        <v>0.1667996288635</v>
      </c>
      <c r="CV366" s="71">
        <v>0.16844946439306088</v>
      </c>
      <c r="CW366" s="71">
        <v>0.16769353284689964</v>
      </c>
      <c r="CX366" s="71">
        <v>0.16738894729671885</v>
      </c>
      <c r="CY366" s="71">
        <v>0.16784886356321435</v>
      </c>
      <c r="CZ366" s="71">
        <v>0.16911575914447369</v>
      </c>
      <c r="DA366" s="71">
        <v>0.16932372382950808</v>
      </c>
      <c r="DB366" s="71">
        <v>0.16908058534468862</v>
      </c>
      <c r="DC366" s="71">
        <v>0.16759444702525048</v>
      </c>
      <c r="DD366" s="71">
        <v>0.1676578311585887</v>
      </c>
      <c r="DE366" s="71">
        <v>0.16823187721771277</v>
      </c>
      <c r="DF366" s="71">
        <v>0.1707425188911717</v>
      </c>
      <c r="DG366" s="71">
        <v>0.16997009520341869</v>
      </c>
      <c r="DH366" s="71">
        <v>0.17083183709297603</v>
      </c>
      <c r="DI366" s="71">
        <v>0.16921417700286595</v>
      </c>
      <c r="DJ366" s="71">
        <v>0.16714998581784446</v>
      </c>
      <c r="DK366" s="71">
        <v>0.16641735630530535</v>
      </c>
      <c r="DL366" s="71">
        <v>0.1639916460837518</v>
      </c>
      <c r="DM366" s="71">
        <v>0.16345481476606125</v>
      </c>
      <c r="DN366" s="71">
        <v>0.1651574393766666</v>
      </c>
      <c r="DO366" s="71">
        <v>0.16662767788795085</v>
      </c>
      <c r="DP366" s="71">
        <v>0.16198051723649151</v>
      </c>
      <c r="DQ366" s="71">
        <v>0.15947668522054834</v>
      </c>
      <c r="DR366" s="71">
        <v>0.15810717037704405</v>
      </c>
      <c r="DS366" s="71">
        <v>0.15631770450225671</v>
      </c>
      <c r="DT366" s="71">
        <v>0.15540975288245867</v>
      </c>
      <c r="DU366" s="71">
        <v>0.15701280742330512</v>
      </c>
      <c r="DV366" s="71">
        <v>0.15778427989758981</v>
      </c>
      <c r="DW366" s="71">
        <v>0.1572730161890051</v>
      </c>
      <c r="DX366" s="71">
        <v>0.15826401123813269</v>
      </c>
      <c r="DY366" s="71">
        <v>0.1583449192845805</v>
      </c>
      <c r="DZ366" s="71">
        <v>0.15685659107914976</v>
      </c>
      <c r="EA366" s="71">
        <v>0.1563322123599809</v>
      </c>
      <c r="EB366" s="71">
        <v>0.15716329141803825</v>
      </c>
      <c r="EC366" s="71">
        <v>0.15882041387358725</v>
      </c>
      <c r="ED366" s="71">
        <v>0.15856565710382386</v>
      </c>
      <c r="EE366" s="71">
        <v>0.15982984648127019</v>
      </c>
      <c r="EF366" s="71">
        <v>0.16030740313309627</v>
      </c>
      <c r="EG366" s="71">
        <v>0.16269734048671056</v>
      </c>
      <c r="EH366" s="71">
        <v>0.1633010827629536</v>
      </c>
      <c r="EI366" s="71">
        <v>0.16282762674194007</v>
      </c>
      <c r="EJ366" s="71">
        <v>0.1631241356176886</v>
      </c>
      <c r="EK366" s="71">
        <v>0.16244704699697193</v>
      </c>
      <c r="EL366" s="71">
        <v>0.1625357369274662</v>
      </c>
      <c r="EM366" s="71">
        <v>0.16224950419626896</v>
      </c>
      <c r="EN366" s="71">
        <v>0.16131457117083514</v>
      </c>
      <c r="EO366" s="71">
        <v>0.16041239738451676</v>
      </c>
      <c r="EP366" s="71">
        <v>0.16140453942552538</v>
      </c>
      <c r="EQ366" s="71">
        <v>0.16370559682530322</v>
      </c>
      <c r="ER366" s="71">
        <v>0.16554122342234326</v>
      </c>
      <c r="ES366" s="71">
        <v>0.16686702834201866</v>
      </c>
      <c r="ET366" s="71">
        <v>0.16746859786139109</v>
      </c>
      <c r="EU366" s="71">
        <v>0.16916648947088664</v>
      </c>
      <c r="EV366" s="71">
        <v>0.17066795057004003</v>
      </c>
      <c r="EW366" s="71">
        <v>0.17115844566187541</v>
      </c>
      <c r="EX366" s="71">
        <v>0.17307738899443345</v>
      </c>
      <c r="EY366" s="71">
        <v>0.17359193646549337</v>
      </c>
      <c r="EZ366" s="71">
        <v>0.17361600477909264</v>
      </c>
      <c r="FA366" s="71">
        <v>0.17591206636634091</v>
      </c>
      <c r="FB366" s="71">
        <v>0.18068372341789732</v>
      </c>
      <c r="FC366" s="71">
        <v>0.17957540000016819</v>
      </c>
      <c r="FD366" s="71">
        <v>0.18354565044445603</v>
      </c>
      <c r="FE366" s="71">
        <v>0.18068810751868553</v>
      </c>
      <c r="FF366" s="71">
        <v>0.18059234684205119</v>
      </c>
      <c r="FG366" s="71">
        <v>0.17597676360085718</v>
      </c>
      <c r="FH366" s="71">
        <v>0.17465760615908726</v>
      </c>
      <c r="FI366" s="71">
        <v>0.17340779266541201</v>
      </c>
      <c r="FJ366" s="71">
        <v>0.17144604386009721</v>
      </c>
      <c r="FK366" s="71">
        <v>0.17215587984227126</v>
      </c>
      <c r="FL366" s="71">
        <v>0.17414426784898182</v>
      </c>
      <c r="FM366" s="71">
        <v>0.17161543077955563</v>
      </c>
      <c r="FN366" s="71">
        <v>0.1711579160995049</v>
      </c>
      <c r="FO366" s="71">
        <v>0.17319036963370338</v>
      </c>
      <c r="FP366" s="71">
        <v>0.17343543087306915</v>
      </c>
      <c r="FQ366" s="71">
        <v>0.17481373187781424</v>
      </c>
      <c r="FR366" s="71">
        <v>0.18006043098452879</v>
      </c>
      <c r="FS366" s="71">
        <v>0.18713049938724377</v>
      </c>
      <c r="FT366" s="71">
        <v>0.185321785693354</v>
      </c>
      <c r="FU366" s="71">
        <v>0.18660594537257216</v>
      </c>
      <c r="FV366" s="37">
        <v>0.18838611442193087</v>
      </c>
      <c r="FW366" s="71">
        <v>0.1898</v>
      </c>
      <c r="FX366" s="71">
        <v>0.18840000000000001</v>
      </c>
      <c r="FY366" s="71">
        <v>0.18729999999999999</v>
      </c>
      <c r="FZ366" s="71">
        <v>0.1852</v>
      </c>
      <c r="GA366" s="71">
        <v>0.184</v>
      </c>
      <c r="GB366" s="71">
        <v>0.18079999999999999</v>
      </c>
      <c r="GC366" s="71">
        <v>0.17899999999999999</v>
      </c>
      <c r="GD366" s="71">
        <v>0.17630000000000001</v>
      </c>
      <c r="GE366" s="71">
        <v>0.17299999999999999</v>
      </c>
      <c r="GF366" s="71">
        <v>0.1726</v>
      </c>
      <c r="GG366" s="71">
        <v>0.17080000000000001</v>
      </c>
      <c r="GH366" s="71">
        <v>0.16800000000000001</v>
      </c>
      <c r="GI366" s="71">
        <v>0.16689999999999999</v>
      </c>
      <c r="GJ366" s="71">
        <v>0.16689999999999999</v>
      </c>
      <c r="GK366" s="71">
        <v>0.16980000000000001</v>
      </c>
      <c r="GL366" s="71">
        <v>0.1711</v>
      </c>
      <c r="GM366" s="71">
        <v>0.17019999999999999</v>
      </c>
      <c r="GN366" s="71">
        <v>0.16900000000000001</v>
      </c>
      <c r="GO366" s="71">
        <v>0.1676</v>
      </c>
      <c r="GP366" s="71">
        <v>0.16739999999999999</v>
      </c>
      <c r="GQ366" s="71">
        <v>0.1666</v>
      </c>
      <c r="GR366" s="71">
        <v>0.16819999999999999</v>
      </c>
      <c r="GS366" s="71">
        <v>0.16830000000000001</v>
      </c>
      <c r="GT366" s="71">
        <v>0.16800000000000001</v>
      </c>
      <c r="GU366" s="71">
        <v>0.1666</v>
      </c>
      <c r="GV366" s="71">
        <v>0.16539999999999999</v>
      </c>
      <c r="GW366" s="71">
        <v>0.1641</v>
      </c>
      <c r="GX366" s="71">
        <v>0.16300000000000001</v>
      </c>
      <c r="GY366" s="71">
        <v>0.1628</v>
      </c>
      <c r="GZ366" s="71">
        <v>0.15809999999999999</v>
      </c>
      <c r="HA366" s="71">
        <v>0.15570000000000001</v>
      </c>
      <c r="HB366" s="71">
        <v>0.15659999999999999</v>
      </c>
      <c r="HC366" s="71">
        <v>0.15629999999999999</v>
      </c>
      <c r="HD366" s="71">
        <v>0.1203</v>
      </c>
      <c r="HE366" s="71">
        <v>0.1203</v>
      </c>
      <c r="HF366" s="71">
        <v>0.1201</v>
      </c>
      <c r="HG366" s="71">
        <v>0.1198</v>
      </c>
      <c r="HH366" s="71">
        <v>0.12189999999999999</v>
      </c>
      <c r="HI366" s="71">
        <v>0.1198</v>
      </c>
      <c r="HJ366" s="71">
        <v>0.12189999999999999</v>
      </c>
      <c r="HK366" s="40"/>
      <c r="HL366" s="40"/>
      <c r="HM366" s="40"/>
      <c r="HN366" s="40"/>
      <c r="HO366" s="40"/>
      <c r="HP366" s="40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2"/>
      <c r="IP366" s="42"/>
      <c r="IQ366" s="42"/>
      <c r="IR366" s="42"/>
      <c r="IS366" s="42"/>
      <c r="IT366" s="42"/>
      <c r="IU366" s="42"/>
      <c r="IV366" s="42"/>
      <c r="IW366" s="42"/>
    </row>
    <row r="367" spans="1:257" s="19" customFormat="1" ht="18" customHeight="1" x14ac:dyDescent="0.2">
      <c r="A367" s="12">
        <v>29502</v>
      </c>
      <c r="B367" s="20"/>
      <c r="C367" s="60"/>
      <c r="D367" s="29"/>
      <c r="E367" s="95"/>
      <c r="F367" s="66"/>
      <c r="G367" s="91" t="s">
        <v>355</v>
      </c>
      <c r="H367" s="71">
        <v>8.2887755587099571E-2</v>
      </c>
      <c r="I367" s="71">
        <v>8.3767344054953966E-2</v>
      </c>
      <c r="J367" s="71">
        <v>8.3101070054682299E-2</v>
      </c>
      <c r="K367" s="71">
        <v>8.4452073523800519E-2</v>
      </c>
      <c r="L367" s="71">
        <v>8.5317576933564676E-2</v>
      </c>
      <c r="M367" s="71">
        <v>8.597688233280458E-2</v>
      </c>
      <c r="N367" s="71">
        <v>8.6138556915320796E-2</v>
      </c>
      <c r="O367" s="71">
        <v>8.6141747469919039E-2</v>
      </c>
      <c r="P367" s="71">
        <v>8.6372699205265954E-2</v>
      </c>
      <c r="Q367" s="71">
        <v>8.5362066734948477E-2</v>
      </c>
      <c r="R367" s="71">
        <v>8.5756666552160632E-2</v>
      </c>
      <c r="S367" s="71">
        <v>8.7464052803879783E-2</v>
      </c>
      <c r="T367" s="71">
        <v>8.8843625547240707E-2</v>
      </c>
      <c r="U367" s="71">
        <v>8.8908438148588065E-2</v>
      </c>
      <c r="V367" s="71">
        <v>8.9454075508008213E-2</v>
      </c>
      <c r="W367" s="71">
        <v>8.920372826109621E-2</v>
      </c>
      <c r="X367" s="71">
        <v>8.908798393133241E-2</v>
      </c>
      <c r="Y367" s="71">
        <v>8.8572890689895586E-2</v>
      </c>
      <c r="Z367" s="71">
        <v>8.8394035289244416E-2</v>
      </c>
      <c r="AA367" s="71">
        <v>8.9123000487163623E-2</v>
      </c>
      <c r="AB367" s="71">
        <v>8.9740950222670479E-2</v>
      </c>
      <c r="AC367" s="71">
        <v>9.0285003030429217E-2</v>
      </c>
      <c r="AD367" s="71">
        <v>9.1068324251056626E-2</v>
      </c>
      <c r="AE367" s="71">
        <v>9.0800534981755679E-2</v>
      </c>
      <c r="AF367" s="71">
        <v>9.1463445175898425E-2</v>
      </c>
      <c r="AG367" s="71">
        <v>9.0642249540469719E-2</v>
      </c>
      <c r="AH367" s="71">
        <v>9.0465354572647413E-2</v>
      </c>
      <c r="AI367" s="71">
        <v>9.0509045514493444E-2</v>
      </c>
      <c r="AJ367" s="71">
        <v>8.9564952186781566E-2</v>
      </c>
      <c r="AK367" s="71">
        <v>8.9220796718877782E-2</v>
      </c>
      <c r="AL367" s="71">
        <v>8.8939993093765879E-2</v>
      </c>
      <c r="AM367" s="71">
        <v>8.845473175520091E-2</v>
      </c>
      <c r="AN367" s="71">
        <v>8.9192504736466602E-2</v>
      </c>
      <c r="AO367" s="71">
        <v>8.8881211860490361E-2</v>
      </c>
      <c r="AP367" s="71">
        <v>8.880826606773512E-2</v>
      </c>
      <c r="AQ367" s="71">
        <v>8.9830520411742623E-2</v>
      </c>
      <c r="AR367" s="71">
        <v>8.9446570451112969E-2</v>
      </c>
      <c r="AS367" s="71">
        <v>9.0607154005267782E-2</v>
      </c>
      <c r="AT367" s="71">
        <v>9.1611412197854111E-2</v>
      </c>
      <c r="AU367" s="71">
        <v>8.9956833425094682E-2</v>
      </c>
      <c r="AV367" s="71">
        <v>9.009190896700095E-2</v>
      </c>
      <c r="AW367" s="71">
        <v>9.1289823386841801E-2</v>
      </c>
      <c r="AX367" s="71">
        <v>9.3005546479383194E-2</v>
      </c>
      <c r="AY367" s="71">
        <v>9.4399339568177323E-2</v>
      </c>
      <c r="AZ367" s="71">
        <v>9.5860384288597666E-2</v>
      </c>
      <c r="BA367" s="71">
        <v>9.736722083399571E-2</v>
      </c>
      <c r="BB367" s="71">
        <v>9.9307093201015023E-2</v>
      </c>
      <c r="BC367" s="71">
        <v>0.10018671372718152</v>
      </c>
      <c r="BD367" s="71">
        <v>9.9477012839109161E-2</v>
      </c>
      <c r="BE367" s="71">
        <v>9.9954941697839056E-2</v>
      </c>
      <c r="BF367" s="71">
        <v>0.10041289474999184</v>
      </c>
      <c r="BG367" s="71">
        <v>9.9703542847085228E-2</v>
      </c>
      <c r="BH367" s="71">
        <v>9.9901026904449075E-2</v>
      </c>
      <c r="BI367" s="71">
        <v>9.9372761019680234E-2</v>
      </c>
      <c r="BJ367" s="71">
        <v>0.10211056808245149</v>
      </c>
      <c r="BK367" s="71">
        <v>0.10427233981142479</v>
      </c>
      <c r="BL367" s="71">
        <v>0.10494702216597411</v>
      </c>
      <c r="BM367" s="71">
        <v>0.10542510999582334</v>
      </c>
      <c r="BN367" s="71">
        <v>0.10434345304632936</v>
      </c>
      <c r="BO367" s="71">
        <v>0.1048113856250814</v>
      </c>
      <c r="BP367" s="71">
        <v>0.1042175589824596</v>
      </c>
      <c r="BQ367" s="71">
        <v>0.10375962954842263</v>
      </c>
      <c r="BR367" s="71">
        <v>0.10435022241648749</v>
      </c>
      <c r="BS367" s="71">
        <v>0.10418900434411639</v>
      </c>
      <c r="BT367" s="71">
        <v>0.10349311317188835</v>
      </c>
      <c r="BU367" s="71">
        <v>0.1045776098488102</v>
      </c>
      <c r="BV367" s="71">
        <v>0.10549312901131618</v>
      </c>
      <c r="BW367" s="71">
        <v>0.10495572620816017</v>
      </c>
      <c r="BX367" s="71">
        <v>0.10486765869906181</v>
      </c>
      <c r="BY367" s="71">
        <v>0.10475559708837588</v>
      </c>
      <c r="BZ367" s="71">
        <v>0.10508048507455264</v>
      </c>
      <c r="CA367" s="71">
        <v>0.10411340254122355</v>
      </c>
      <c r="CB367" s="71">
        <v>0.10376460638424871</v>
      </c>
      <c r="CC367" s="71">
        <v>0.10302439021436267</v>
      </c>
      <c r="CD367" s="71">
        <v>0.10272375031933846</v>
      </c>
      <c r="CE367" s="71">
        <v>0.10437743974219441</v>
      </c>
      <c r="CF367" s="71">
        <v>0.10549895215587321</v>
      </c>
      <c r="CG367" s="71">
        <v>0.10660819933410713</v>
      </c>
      <c r="CH367" s="71">
        <v>0.10831078198354821</v>
      </c>
      <c r="CI367" s="71">
        <v>0.10957765209443178</v>
      </c>
      <c r="CJ367" s="71">
        <v>0.11103120405359425</v>
      </c>
      <c r="CK367" s="71">
        <v>0.11366613461315422</v>
      </c>
      <c r="CL367" s="71">
        <v>0.11759316313484672</v>
      </c>
      <c r="CM367" s="71">
        <v>0.11812172827155878</v>
      </c>
      <c r="CN367" s="71">
        <v>0.1183152228346282</v>
      </c>
      <c r="CO367" s="71">
        <v>0.11867764182995089</v>
      </c>
      <c r="CP367" s="71">
        <v>0.11977660495411024</v>
      </c>
      <c r="CQ367" s="71">
        <v>0.11846367899750902</v>
      </c>
      <c r="CR367" s="71">
        <v>0.11330487827106171</v>
      </c>
      <c r="CS367" s="71">
        <v>0.11017793699856418</v>
      </c>
      <c r="CT367" s="71">
        <v>0.10907381764327168</v>
      </c>
      <c r="CU367" s="71">
        <v>0.10931402640516175</v>
      </c>
      <c r="CV367" s="71">
        <v>0.11039526481001564</v>
      </c>
      <c r="CW367" s="71">
        <v>0.10989985650748765</v>
      </c>
      <c r="CX367" s="71">
        <v>0.10970024291660646</v>
      </c>
      <c r="CY367" s="71">
        <v>0.11000165425212564</v>
      </c>
      <c r="CZ367" s="71">
        <v>0.11083192862363338</v>
      </c>
      <c r="DA367" s="71">
        <v>0.11096822063594831</v>
      </c>
      <c r="DB367" s="71">
        <v>0.11080887707546944</v>
      </c>
      <c r="DC367" s="71">
        <v>0.10983491949175245</v>
      </c>
      <c r="DD367" s="71">
        <v>0.10987645900159795</v>
      </c>
      <c r="DE367" s="71">
        <v>0.11025266658966291</v>
      </c>
      <c r="DF367" s="71">
        <v>0.11189804405276856</v>
      </c>
      <c r="DG367" s="71">
        <v>0.11139182743841324</v>
      </c>
      <c r="DH367" s="71">
        <v>0.11195657974818363</v>
      </c>
      <c r="DI367" s="71">
        <v>0.11089642788208098</v>
      </c>
      <c r="DJ367" s="71">
        <v>0.10954363680429388</v>
      </c>
      <c r="DK367" s="71">
        <v>0.10906349975348281</v>
      </c>
      <c r="DL367" s="71">
        <v>0.10747378307954961</v>
      </c>
      <c r="DM367" s="71">
        <v>0.1071219645938792</v>
      </c>
      <c r="DN367" s="71">
        <v>0.1082377989210293</v>
      </c>
      <c r="DO367" s="71">
        <v>0.10920133638534785</v>
      </c>
      <c r="DP367" s="71">
        <v>0.10615576700594367</v>
      </c>
      <c r="DQ367" s="71">
        <v>0.10451485232903582</v>
      </c>
      <c r="DR367" s="71">
        <v>0.10361732526146901</v>
      </c>
      <c r="DS367" s="71">
        <v>0.10244457852803522</v>
      </c>
      <c r="DT367" s="71">
        <v>0.10184954214805363</v>
      </c>
      <c r="DU367" s="71">
        <v>0.1029001221019839</v>
      </c>
      <c r="DV367" s="71">
        <v>0.10340571532781671</v>
      </c>
      <c r="DW367" s="71">
        <v>0.10307065286442259</v>
      </c>
      <c r="DX367" s="71">
        <v>0.10372011269659265</v>
      </c>
      <c r="DY367" s="71">
        <v>0.10377313670141837</v>
      </c>
      <c r="DZ367" s="71">
        <v>0.1027977439511075</v>
      </c>
      <c r="EA367" s="71">
        <v>0.10245408641695053</v>
      </c>
      <c r="EB367" s="71">
        <v>0.10299874349272618</v>
      </c>
      <c r="EC367" s="71">
        <v>0.10408475746707807</v>
      </c>
      <c r="ED367" s="71">
        <v>0.10391779973194067</v>
      </c>
      <c r="EE367" s="71">
        <v>0.10474630056212167</v>
      </c>
      <c r="EF367" s="71">
        <v>0.10505927272401057</v>
      </c>
      <c r="EG367" s="71">
        <v>0.10662554524367829</v>
      </c>
      <c r="EH367" s="71">
        <v>0.10702121458405287</v>
      </c>
      <c r="EI367" s="71">
        <v>0.10671092981702193</v>
      </c>
      <c r="EJ367" s="71">
        <v>0.1069052502678154</v>
      </c>
      <c r="EK367" s="71">
        <v>0.10646151256966845</v>
      </c>
      <c r="EL367" s="71">
        <v>0.10651963652036295</v>
      </c>
      <c r="EM367" s="71">
        <v>0.10633205065731692</v>
      </c>
      <c r="EN367" s="71">
        <v>0.1057193317074866</v>
      </c>
      <c r="EO367" s="71">
        <v>0.10512808189613145</v>
      </c>
      <c r="EP367" s="71">
        <v>0.10577829342242472</v>
      </c>
      <c r="EQ367" s="71">
        <v>0.10728631745744792</v>
      </c>
      <c r="ER367" s="71">
        <v>0.1084893161431528</v>
      </c>
      <c r="ES367" s="71">
        <v>0.10935819741696003</v>
      </c>
      <c r="ET367" s="71">
        <v>0.10975244281650484</v>
      </c>
      <c r="EU367" s="71">
        <v>0.11086517531775869</v>
      </c>
      <c r="EV367" s="71">
        <v>0.11184917485874983</v>
      </c>
      <c r="EW367" s="71">
        <v>0.1121369751859629</v>
      </c>
      <c r="EX367" s="71">
        <v>0.11273815291827102</v>
      </c>
      <c r="EY367" s="71">
        <v>0.11378220422400792</v>
      </c>
      <c r="EZ367" s="71">
        <v>0.11437192154259208</v>
      </c>
      <c r="FA367" s="71">
        <v>0.11446819380166315</v>
      </c>
      <c r="FB367" s="71">
        <v>0.11711270171370679</v>
      </c>
      <c r="FC367" s="71">
        <v>0.11647542922567256</v>
      </c>
      <c r="FD367" s="71">
        <v>0.11906268861056085</v>
      </c>
      <c r="FE367" s="71">
        <v>0.12019111602375772</v>
      </c>
      <c r="FF367" s="71">
        <v>0.12010339192306289</v>
      </c>
      <c r="FG367" s="71">
        <v>0.11856148955428264</v>
      </c>
      <c r="FH367" s="71">
        <v>0.11670667160856582</v>
      </c>
      <c r="FI367" s="71">
        <v>0.1159758273349968</v>
      </c>
      <c r="FJ367" s="71">
        <v>0.11503142451372989</v>
      </c>
      <c r="FK367" s="71">
        <v>0.11438501781882189</v>
      </c>
      <c r="FL367" s="71">
        <v>0.11416726465022443</v>
      </c>
      <c r="FM367" s="71">
        <v>0.11298192341886548</v>
      </c>
      <c r="FN367" s="71">
        <v>0.11229760709633778</v>
      </c>
      <c r="FO367" s="71">
        <v>0.11273853987099557</v>
      </c>
      <c r="FP367" s="71">
        <v>0.11339461572051235</v>
      </c>
      <c r="FQ367" s="71">
        <v>0.11367968083751598</v>
      </c>
      <c r="FR367" s="71">
        <v>0.11691592123657418</v>
      </c>
      <c r="FS367" s="71">
        <v>0.12200644357722661</v>
      </c>
      <c r="FT367" s="71">
        <v>0.12291803697573266</v>
      </c>
      <c r="FU367" s="71">
        <v>0.12446288994713943</v>
      </c>
      <c r="FV367" s="37">
        <v>0.12529841080651569</v>
      </c>
      <c r="FW367" s="71">
        <v>0.12609999999999999</v>
      </c>
      <c r="FX367" s="71">
        <v>0.12529999999999999</v>
      </c>
      <c r="FY367" s="71">
        <v>0.1236</v>
      </c>
      <c r="FZ367" s="71">
        <v>0.12280000000000001</v>
      </c>
      <c r="GA367" s="71">
        <v>0.12239999999999999</v>
      </c>
      <c r="GB367" s="71">
        <v>0.1203</v>
      </c>
      <c r="GC367" s="71">
        <v>0.1187</v>
      </c>
      <c r="GD367" s="71">
        <v>0.1172</v>
      </c>
      <c r="GE367" s="71">
        <v>0.1149</v>
      </c>
      <c r="GF367" s="71">
        <v>0.1147</v>
      </c>
      <c r="GG367" s="71">
        <v>0.1135</v>
      </c>
      <c r="GH367" s="71">
        <v>0.11210000000000001</v>
      </c>
      <c r="GI367" s="71">
        <v>0.1114</v>
      </c>
      <c r="GJ367" s="71">
        <v>0.1113</v>
      </c>
      <c r="GK367" s="71">
        <v>0.112</v>
      </c>
      <c r="GL367" s="71">
        <v>0.11219999999999999</v>
      </c>
      <c r="GM367" s="71">
        <v>0.1124</v>
      </c>
      <c r="GN367" s="71">
        <v>0.1115</v>
      </c>
      <c r="GO367" s="71">
        <v>0.10639999999999999</v>
      </c>
      <c r="GP367" s="71">
        <v>0.10589999999999999</v>
      </c>
      <c r="GQ367" s="71">
        <v>0.1055</v>
      </c>
      <c r="GR367" s="71">
        <v>0.10589999999999999</v>
      </c>
      <c r="GS367" s="71">
        <v>0.10589999999999999</v>
      </c>
      <c r="GT367" s="71">
        <v>0.10639999999999999</v>
      </c>
      <c r="GU367" s="71">
        <v>0.1046</v>
      </c>
      <c r="GV367" s="71">
        <v>0.10349999999999999</v>
      </c>
      <c r="GW367" s="71">
        <v>0.1026</v>
      </c>
      <c r="GX367" s="71">
        <v>0.1016</v>
      </c>
      <c r="GY367" s="71">
        <v>9.9500000000000005E-2</v>
      </c>
      <c r="GZ367" s="71">
        <v>9.7799999999999998E-2</v>
      </c>
      <c r="HA367" s="71">
        <v>9.4600000000000004E-2</v>
      </c>
      <c r="HB367" s="71">
        <v>9.5200000000000007E-2</v>
      </c>
      <c r="HC367" s="71">
        <v>9.5000000000000001E-2</v>
      </c>
      <c r="HD367" s="71">
        <v>9.1999999999999998E-2</v>
      </c>
      <c r="HE367" s="71">
        <v>9.1999999999999998E-2</v>
      </c>
      <c r="HF367" s="71">
        <v>9.1899999999999996E-2</v>
      </c>
      <c r="HG367" s="71">
        <v>9.1800000000000007E-2</v>
      </c>
      <c r="HH367" s="71">
        <v>9.2799999999999994E-2</v>
      </c>
      <c r="HI367" s="71">
        <v>9.1800000000000007E-2</v>
      </c>
      <c r="HJ367" s="71">
        <v>9.2799999999999994E-2</v>
      </c>
      <c r="HK367" s="40"/>
      <c r="HL367" s="40"/>
      <c r="HM367" s="40"/>
      <c r="HN367" s="40"/>
      <c r="HO367" s="40"/>
      <c r="HP367" s="40"/>
      <c r="HQ367" s="92"/>
      <c r="HR367" s="92"/>
      <c r="HS367" s="92"/>
      <c r="HT367" s="92"/>
      <c r="HU367" s="92"/>
      <c r="HV367" s="92"/>
      <c r="HW367" s="92"/>
      <c r="HX367" s="92"/>
      <c r="HY367" s="92"/>
      <c r="HZ367" s="92"/>
      <c r="IA367" s="92"/>
      <c r="IB367" s="92"/>
      <c r="IC367" s="92"/>
      <c r="ID367" s="92"/>
      <c r="IE367" s="92"/>
      <c r="IF367" s="92"/>
      <c r="IG367" s="92"/>
      <c r="IH367" s="92"/>
      <c r="II367" s="92"/>
      <c r="IJ367" s="92"/>
      <c r="IK367" s="92"/>
      <c r="IL367" s="92"/>
      <c r="IM367" s="92"/>
      <c r="IN367" s="92"/>
    </row>
    <row r="368" spans="1:257" s="19" customFormat="1" ht="18" customHeight="1" x14ac:dyDescent="0.2">
      <c r="A368" s="12">
        <v>29503</v>
      </c>
      <c r="B368" s="20"/>
      <c r="C368" s="60"/>
      <c r="D368" s="29"/>
      <c r="E368" s="95"/>
      <c r="F368" s="35"/>
      <c r="G368" s="36" t="s">
        <v>356</v>
      </c>
      <c r="H368" s="71">
        <v>0.11564479371100185</v>
      </c>
      <c r="I368" s="71">
        <v>0.11687199338838616</v>
      </c>
      <c r="J368" s="71">
        <v>0.11594240953404407</v>
      </c>
      <c r="K368" s="71">
        <v>0.11782732626731053</v>
      </c>
      <c r="L368" s="71">
        <v>0.11903487450612328</v>
      </c>
      <c r="M368" s="71">
        <v>0.11995473578536288</v>
      </c>
      <c r="N368" s="71">
        <v>0.12018030376715909</v>
      </c>
      <c r="O368" s="71">
        <v>0.12018475522112504</v>
      </c>
      <c r="P368" s="71">
        <v>0.12050697851698115</v>
      </c>
      <c r="Q368" s="71">
        <v>0.11909694656811638</v>
      </c>
      <c r="R368" s="71">
        <v>0.11964749126722996</v>
      </c>
      <c r="S368" s="71">
        <v>0.12202963238646414</v>
      </c>
      <c r="T368" s="71">
        <v>0.12395440890122508</v>
      </c>
      <c r="U368" s="71">
        <v>0.12404483528398329</v>
      </c>
      <c r="V368" s="71">
        <v>0.12480610719229129</v>
      </c>
      <c r="W368" s="71">
        <v>0.1244568233261739</v>
      </c>
      <c r="X368" s="71">
        <v>0.1242953371205945</v>
      </c>
      <c r="Y368" s="71">
        <v>0.12357668029093408</v>
      </c>
      <c r="Z368" s="71">
        <v>0.12332714167372941</v>
      </c>
      <c r="AA368" s="71">
        <v>0.12434419213358028</v>
      </c>
      <c r="AB368" s="71">
        <v>0.12520635409200567</v>
      </c>
      <c r="AC368" s="71">
        <v>0.12596541523771418</v>
      </c>
      <c r="AD368" s="71">
        <v>0.12705830308740046</v>
      </c>
      <c r="AE368" s="71">
        <v>0.12668468415433881</v>
      </c>
      <c r="AF368" s="71">
        <v>0.12760957483460342</v>
      </c>
      <c r="AG368" s="71">
        <v>0.12646384469409147</v>
      </c>
      <c r="AH368" s="71">
        <v>0.12621704126797109</v>
      </c>
      <c r="AI368" s="71">
        <v>0.12627799876309248</v>
      </c>
      <c r="AJ368" s="71">
        <v>0.12496080206312338</v>
      </c>
      <c r="AK368" s="71">
        <v>0.12448063719669236</v>
      </c>
      <c r="AL368" s="71">
        <v>0.12408886066625845</v>
      </c>
      <c r="AM368" s="71">
        <v>0.12341182523446537</v>
      </c>
      <c r="AN368" s="71">
        <v>0.12444116429208246</v>
      </c>
      <c r="AO368" s="71">
        <v>0.12400684923347109</v>
      </c>
      <c r="AP368" s="71">
        <v>0.12390507544196819</v>
      </c>
      <c r="AQ368" s="71">
        <v>0.12533132220055845</v>
      </c>
      <c r="AR368" s="71">
        <v>0.12479563615528116</v>
      </c>
      <c r="AS368" s="71">
        <v>0.12641487948928096</v>
      </c>
      <c r="AT368" s="71">
        <v>0.12781601806145754</v>
      </c>
      <c r="AU368" s="71">
        <v>0.12550755380761125</v>
      </c>
      <c r="AV368" s="71">
        <v>0.12569601087305488</v>
      </c>
      <c r="AW368" s="71">
        <v>0.12736733813948517</v>
      </c>
      <c r="AX368" s="71">
        <v>0.12976111079862848</v>
      </c>
      <c r="AY368" s="71">
        <v>0.13170572750453075</v>
      </c>
      <c r="AZ368" s="71">
        <v>0.13374417352226628</v>
      </c>
      <c r="BA368" s="71">
        <v>0.13584650818212618</v>
      </c>
      <c r="BB368" s="71">
        <v>0.13855301336037154</v>
      </c>
      <c r="BC368" s="71">
        <v>0.13978025776543443</v>
      </c>
      <c r="BD368" s="71">
        <v>0.13879008482352867</v>
      </c>
      <c r="BE368" s="71">
        <v>0.13945688999740355</v>
      </c>
      <c r="BF368" s="71">
        <v>0.14009582497483675</v>
      </c>
      <c r="BG368" s="71">
        <v>0.13910613893618004</v>
      </c>
      <c r="BH368" s="71">
        <v>0.13938166820963291</v>
      </c>
      <c r="BI368" s="71">
        <v>0.13864463294023829</v>
      </c>
      <c r="BJ368" s="71">
        <v>0.14246441465289433</v>
      </c>
      <c r="BK368" s="71">
        <v>0.14548051327779549</v>
      </c>
      <c r="BL368" s="71">
        <v>0.14642182844744464</v>
      </c>
      <c r="BM368" s="71">
        <v>0.14708885541743608</v>
      </c>
      <c r="BN368" s="71">
        <v>0.14557973028907065</v>
      </c>
      <c r="BO368" s="71">
        <v>0.14623258867758826</v>
      </c>
      <c r="BP368" s="71">
        <v>0.14540408319931009</v>
      </c>
      <c r="BQ368" s="71">
        <v>0.14476518117381426</v>
      </c>
      <c r="BR368" s="71">
        <v>0.14558917489774589</v>
      </c>
      <c r="BS368" s="71">
        <v>0.14536424383778676</v>
      </c>
      <c r="BT368" s="71">
        <v>0.14439333817762501</v>
      </c>
      <c r="BU368" s="71">
        <v>0.14590642528674699</v>
      </c>
      <c r="BV368" s="71">
        <v>0.14718375538136172</v>
      </c>
      <c r="BW368" s="71">
        <v>0.14643397230579774</v>
      </c>
      <c r="BX368" s="71">
        <v>0.14631110073266632</v>
      </c>
      <c r="BY368" s="71">
        <v>0.1461547526477302</v>
      </c>
      <c r="BZ368" s="71">
        <v>0.14660803557081664</v>
      </c>
      <c r="CA368" s="71">
        <v>0.14525876438744101</v>
      </c>
      <c r="CB368" s="71">
        <v>0.14477212484297708</v>
      </c>
      <c r="CC368" s="71">
        <v>0.14373937705457707</v>
      </c>
      <c r="CD368" s="71">
        <v>0.14331992500891469</v>
      </c>
      <c r="CE368" s="71">
        <v>0.1456271484439525</v>
      </c>
      <c r="CF368" s="71">
        <v>0.14719187981839449</v>
      </c>
      <c r="CG368" s="71">
        <v>0.14873949876636536</v>
      </c>
      <c r="CH368" s="71">
        <v>0.15111493791145894</v>
      </c>
      <c r="CI368" s="71">
        <v>0.1528824719892494</v>
      </c>
      <c r="CJ368" s="71">
        <v>0.15491046412481796</v>
      </c>
      <c r="CK368" s="71">
        <v>0.15858671279200415</v>
      </c>
      <c r="CL368" s="71">
        <v>0.16406569337329316</v>
      </c>
      <c r="CM368" s="71">
        <v>0.16480314615826647</v>
      </c>
      <c r="CN368" s="71">
        <v>0.16507310929904481</v>
      </c>
      <c r="CO368" s="71">
        <v>0.16557875539422712</v>
      </c>
      <c r="CP368" s="71">
        <v>0.1671120260551254</v>
      </c>
      <c r="CQ368" s="71">
        <v>0.16528023497412045</v>
      </c>
      <c r="CR368" s="71">
        <v>0.15808268882776277</v>
      </c>
      <c r="CS368" s="71">
        <v>0.15371998801817932</v>
      </c>
      <c r="CT368" s="71">
        <v>0.15217952339622498</v>
      </c>
      <c r="CU368" s="71">
        <v>0.15251466207285572</v>
      </c>
      <c r="CV368" s="71">
        <v>0.15402320324876376</v>
      </c>
      <c r="CW368" s="71">
        <v>0.15333201079768619</v>
      </c>
      <c r="CX368" s="71">
        <v>0.15305351040428236</v>
      </c>
      <c r="CY368" s="71">
        <v>0.15347403876183507</v>
      </c>
      <c r="CZ368" s="71">
        <v>0.15463243553270248</v>
      </c>
      <c r="DA368" s="71">
        <v>0.15482258981468272</v>
      </c>
      <c r="DB368" s="71">
        <v>0.15460027406912738</v>
      </c>
      <c r="DC368" s="71">
        <v>0.1532414108322786</v>
      </c>
      <c r="DD368" s="71">
        <v>0.15329936665473892</v>
      </c>
      <c r="DE368" s="71">
        <v>0.15382425056076493</v>
      </c>
      <c r="DF368" s="71">
        <v>0.15611987716990428</v>
      </c>
      <c r="DG368" s="71">
        <v>0.15541360498862067</v>
      </c>
      <c r="DH368" s="71">
        <v>0.15620154602886974</v>
      </c>
      <c r="DI368" s="71">
        <v>0.15472242474021397</v>
      </c>
      <c r="DJ368" s="71">
        <v>0.15283501393970822</v>
      </c>
      <c r="DK368" s="71">
        <v>0.15216512790164669</v>
      </c>
      <c r="DL368" s="71">
        <v>0.14994715908931999</v>
      </c>
      <c r="DM368" s="71">
        <v>0.14945630279925773</v>
      </c>
      <c r="DN368" s="71">
        <v>0.15101311212127311</v>
      </c>
      <c r="DO368" s="71">
        <v>0.15235743723304249</v>
      </c>
      <c r="DP368" s="71">
        <v>0.14810826628952914</v>
      </c>
      <c r="DQ368" s="71">
        <v>0.1458188661487694</v>
      </c>
      <c r="DR368" s="71">
        <v>0.1445666385809746</v>
      </c>
      <c r="DS368" s="71">
        <v>0.14293042520901655</v>
      </c>
      <c r="DT368" s="71">
        <v>0.14210023190813506</v>
      </c>
      <c r="DU368" s="71">
        <v>0.14356599848835708</v>
      </c>
      <c r="DV368" s="71">
        <v>0.14427140091949994</v>
      </c>
      <c r="DW368" s="71">
        <v>0.14380392259070388</v>
      </c>
      <c r="DX368" s="71">
        <v>0.14471004735886658</v>
      </c>
      <c r="DY368" s="71">
        <v>0.14478402632061274</v>
      </c>
      <c r="DZ368" s="71">
        <v>0.14342316074284503</v>
      </c>
      <c r="EA368" s="71">
        <v>0.14294369059235879</v>
      </c>
      <c r="EB368" s="71">
        <v>0.14370359481132541</v>
      </c>
      <c r="EC368" s="71">
        <v>0.14521879885010791</v>
      </c>
      <c r="ED368" s="71">
        <v>0.14498585982670617</v>
      </c>
      <c r="EE368" s="71">
        <v>0.14614178215705562</v>
      </c>
      <c r="EF368" s="71">
        <v>0.14657844015126195</v>
      </c>
      <c r="EG368" s="71">
        <v>0.14876369973694165</v>
      </c>
      <c r="EH368" s="71">
        <v>0.14931573663215356</v>
      </c>
      <c r="EI368" s="71">
        <v>0.14888282808467512</v>
      </c>
      <c r="EJ368" s="71">
        <v>0.14915394350198458</v>
      </c>
      <c r="EK368" s="71">
        <v>0.14853484175166543</v>
      </c>
      <c r="EL368" s="71">
        <v>0.14861593614540458</v>
      </c>
      <c r="EM368" s="71">
        <v>0.14835421680843613</v>
      </c>
      <c r="EN368" s="71">
        <v>0.14749935282938326</v>
      </c>
      <c r="EO368" s="71">
        <v>0.14667444253978101</v>
      </c>
      <c r="EP368" s="71">
        <v>0.14758161606974451</v>
      </c>
      <c r="EQ368" s="71">
        <v>0.14968560751222282</v>
      </c>
      <c r="ER368" s="71">
        <v>0.15136402833394186</v>
      </c>
      <c r="ES368" s="71">
        <v>0.15257628936039952</v>
      </c>
      <c r="ET368" s="71">
        <v>0.15312633957685112</v>
      </c>
      <c r="EU368" s="71">
        <v>0.15467882123896837</v>
      </c>
      <c r="EV368" s="71">
        <v>0.15605169499002639</v>
      </c>
      <c r="EW368" s="71">
        <v>0.15645323330210603</v>
      </c>
      <c r="EX368" s="71">
        <v>0.1574019015674068</v>
      </c>
      <c r="EY368" s="71">
        <v>0.15782302437016785</v>
      </c>
      <c r="EZ368" s="71">
        <v>0.15764325699334378</v>
      </c>
      <c r="FA368" s="71">
        <v>0.15857303783450977</v>
      </c>
      <c r="FB368" s="71">
        <v>0.1632034419426556</v>
      </c>
      <c r="FC368" s="71">
        <v>0.16196068326084401</v>
      </c>
      <c r="FD368" s="71">
        <v>0.16549106432786023</v>
      </c>
      <c r="FE368" s="71">
        <v>0.16809528990573816</v>
      </c>
      <c r="FF368" s="71">
        <v>0.16797260190161725</v>
      </c>
      <c r="FG368" s="71">
        <v>0.16513630241798455</v>
      </c>
      <c r="FH368" s="71">
        <v>0.16077179902878808</v>
      </c>
      <c r="FI368" s="71">
        <v>0.1595416503861089</v>
      </c>
      <c r="FJ368" s="71">
        <v>0.15846475967018336</v>
      </c>
      <c r="FK368" s="71">
        <v>0.1576532686320215</v>
      </c>
      <c r="FL368" s="71">
        <v>0.15735314629573141</v>
      </c>
      <c r="FM368" s="71">
        <v>0.15571942779717735</v>
      </c>
      <c r="FN368" s="71">
        <v>0.15477625615562882</v>
      </c>
      <c r="FO368" s="71">
        <v>0.15429629205669915</v>
      </c>
      <c r="FP368" s="71">
        <v>0.15474562811426851</v>
      </c>
      <c r="FQ368" s="71">
        <v>0.15502632296992513</v>
      </c>
      <c r="FR368" s="71">
        <v>0.15943962221229199</v>
      </c>
      <c r="FS368" s="71">
        <v>0.16964401248737596</v>
      </c>
      <c r="FT368" s="71">
        <v>0.16836434741730036</v>
      </c>
      <c r="FU368" s="71">
        <v>0.17048037667375462</v>
      </c>
      <c r="FV368" s="37">
        <v>0.17102622169249107</v>
      </c>
      <c r="FW368" s="71">
        <v>0.17199999999999999</v>
      </c>
      <c r="FX368" s="71">
        <v>0.17100000000000001</v>
      </c>
      <c r="FY368" s="71">
        <v>0.17100000000000001</v>
      </c>
      <c r="FZ368" s="71">
        <v>0.16980000000000001</v>
      </c>
      <c r="GA368" s="71">
        <v>0.16919999999999999</v>
      </c>
      <c r="GB368" s="71">
        <v>0.16639999999999999</v>
      </c>
      <c r="GC368" s="71">
        <v>0.1643</v>
      </c>
      <c r="GD368" s="71">
        <v>0.16220000000000001</v>
      </c>
      <c r="GE368" s="71">
        <v>0.159</v>
      </c>
      <c r="GF368" s="71">
        <v>0.15870000000000001</v>
      </c>
      <c r="GG368" s="71">
        <v>0.15690000000000001</v>
      </c>
      <c r="GH368" s="71">
        <v>0.155</v>
      </c>
      <c r="GI368" s="71">
        <v>0.15409999999999999</v>
      </c>
      <c r="GJ368" s="71">
        <v>0.15459999999999999</v>
      </c>
      <c r="GK368" s="71">
        <v>0.15559999999999999</v>
      </c>
      <c r="GL368" s="71">
        <v>0.15590000000000001</v>
      </c>
      <c r="GM368" s="71">
        <v>0.15609999999999999</v>
      </c>
      <c r="GN368" s="71">
        <v>0.15490000000000001</v>
      </c>
      <c r="GO368" s="71">
        <v>0.1522</v>
      </c>
      <c r="GP368" s="71">
        <v>0.1515</v>
      </c>
      <c r="GQ368" s="71">
        <v>0.151</v>
      </c>
      <c r="GR368" s="71">
        <v>0.15179999999999999</v>
      </c>
      <c r="GS368" s="71">
        <v>0.15179999999999999</v>
      </c>
      <c r="GT368" s="71">
        <v>0.15179999999999999</v>
      </c>
      <c r="GU368" s="71">
        <v>0.14649999999999999</v>
      </c>
      <c r="GV368" s="71">
        <v>0.1452</v>
      </c>
      <c r="GW368" s="71">
        <v>0.1439</v>
      </c>
      <c r="GX368" s="71">
        <v>0.1426</v>
      </c>
      <c r="GY368" s="71">
        <v>0.1396</v>
      </c>
      <c r="GZ368" s="71">
        <v>0.13719999999999999</v>
      </c>
      <c r="HA368" s="71">
        <v>0.1333</v>
      </c>
      <c r="HB368" s="71">
        <v>0.13420000000000001</v>
      </c>
      <c r="HC368" s="71">
        <v>0.13400000000000001</v>
      </c>
      <c r="HD368" s="71">
        <v>0.12230000000000001</v>
      </c>
      <c r="HE368" s="71">
        <v>0.12230000000000001</v>
      </c>
      <c r="HF368" s="71">
        <v>0.1222</v>
      </c>
      <c r="HG368" s="71">
        <v>0.122</v>
      </c>
      <c r="HH368" s="71">
        <v>0.124</v>
      </c>
      <c r="HI368" s="71">
        <v>0.122</v>
      </c>
      <c r="HJ368" s="71">
        <v>0.124</v>
      </c>
      <c r="HK368" s="40"/>
      <c r="HL368" s="40"/>
      <c r="HM368" s="40"/>
      <c r="HN368" s="40"/>
      <c r="HO368" s="40"/>
      <c r="HP368" s="40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2"/>
      <c r="IP368" s="42"/>
      <c r="IQ368" s="42"/>
      <c r="IR368" s="42"/>
      <c r="IS368" s="42"/>
      <c r="IT368" s="42"/>
      <c r="IU368" s="42"/>
      <c r="IV368" s="42"/>
      <c r="IW368" s="42"/>
    </row>
    <row r="369" spans="1:257" s="19" customFormat="1" ht="18" customHeight="1" x14ac:dyDescent="0.2">
      <c r="A369" s="12">
        <v>296</v>
      </c>
      <c r="B369" s="20"/>
      <c r="C369" s="60"/>
      <c r="D369" s="29"/>
      <c r="E369" s="95"/>
      <c r="F369" s="66" t="s">
        <v>357</v>
      </c>
      <c r="G369" s="35"/>
      <c r="H369" s="67">
        <v>0.27864357870163692</v>
      </c>
      <c r="I369" s="67">
        <v>0.30129135052376238</v>
      </c>
      <c r="J369" s="67">
        <v>0.30024075496248342</v>
      </c>
      <c r="K369" s="67">
        <v>0.30620364830058983</v>
      </c>
      <c r="L369" s="67">
        <v>0.30832093528083138</v>
      </c>
      <c r="M369" s="67">
        <v>0.30935010931053758</v>
      </c>
      <c r="N369" s="67">
        <v>0.30845493295018611</v>
      </c>
      <c r="O369" s="67">
        <v>0.30639529641232832</v>
      </c>
      <c r="P369" s="67">
        <v>0.30651465743184902</v>
      </c>
      <c r="Q369" s="67">
        <v>0.29687254263463986</v>
      </c>
      <c r="R369" s="67">
        <v>0.29881154876136096</v>
      </c>
      <c r="S369" s="67">
        <v>0.3045768069795049</v>
      </c>
      <c r="T369" s="67">
        <v>0.30891715801667635</v>
      </c>
      <c r="U369" s="67">
        <v>0.30588742473798447</v>
      </c>
      <c r="V369" s="67">
        <v>0.30887263028970452</v>
      </c>
      <c r="W369" s="67">
        <v>0.30880648255446913</v>
      </c>
      <c r="X369" s="67">
        <v>0.30238426631445509</v>
      </c>
      <c r="Y369" s="67">
        <v>0.29760909133594587</v>
      </c>
      <c r="Z369" s="67">
        <v>0.29718597793076051</v>
      </c>
      <c r="AA369" s="67">
        <v>0.29858807326015591</v>
      </c>
      <c r="AB369" s="67">
        <v>0.30552400191662404</v>
      </c>
      <c r="AC369" s="67">
        <v>0.30706999224469922</v>
      </c>
      <c r="AD369" s="67">
        <v>0.30995090941140035</v>
      </c>
      <c r="AE369" s="67">
        <v>0.3121802606451915</v>
      </c>
      <c r="AF369" s="67">
        <v>0.31402108987249377</v>
      </c>
      <c r="AG369" s="67">
        <v>0.3095088631366576</v>
      </c>
      <c r="AH369" s="67">
        <v>0.31156860775431611</v>
      </c>
      <c r="AI369" s="67">
        <v>0.31900477681246486</v>
      </c>
      <c r="AJ369" s="67">
        <v>0.31523531282162187</v>
      </c>
      <c r="AK369" s="67">
        <v>0.31452645202494189</v>
      </c>
      <c r="AL369" s="67">
        <v>0.3135051927522145</v>
      </c>
      <c r="AM369" s="67">
        <v>0.3107969487122122</v>
      </c>
      <c r="AN369" s="67">
        <v>0.30976440502034164</v>
      </c>
      <c r="AO369" s="67">
        <v>0.30936354860141835</v>
      </c>
      <c r="AP369" s="67">
        <v>0.30552674690139531</v>
      </c>
      <c r="AQ369" s="67">
        <v>0.31058650838078056</v>
      </c>
      <c r="AR369" s="67">
        <v>0.29042657438665681</v>
      </c>
      <c r="AS369" s="67">
        <v>0.24672887895396037</v>
      </c>
      <c r="AT369" s="67">
        <v>0.25595841501993744</v>
      </c>
      <c r="AU369" s="67">
        <v>0.2538049924241198</v>
      </c>
      <c r="AV369" s="67">
        <v>0.25525293055087944</v>
      </c>
      <c r="AW369" s="67">
        <v>0.26129259131842575</v>
      </c>
      <c r="AX369" s="67">
        <v>0.26699976798148073</v>
      </c>
      <c r="AY369" s="67">
        <v>0.27191135883740325</v>
      </c>
      <c r="AZ369" s="67">
        <v>0.25889267031266333</v>
      </c>
      <c r="BA369" s="67">
        <v>0.26231119803849823</v>
      </c>
      <c r="BB369" s="67">
        <v>0.2670162846131896</v>
      </c>
      <c r="BC369" s="67">
        <v>0.2723238391312115</v>
      </c>
      <c r="BD369" s="67">
        <v>0.26586081703922643</v>
      </c>
      <c r="BE369" s="67">
        <v>0.26939041647067896</v>
      </c>
      <c r="BF369" s="67">
        <v>0.28314495708455062</v>
      </c>
      <c r="BG369" s="67">
        <v>0.28235207455513756</v>
      </c>
      <c r="BH369" s="67">
        <v>0.28404661107094259</v>
      </c>
      <c r="BI369" s="67">
        <v>0.28809921526354931</v>
      </c>
      <c r="BJ369" s="67">
        <v>0.29716221676987431</v>
      </c>
      <c r="BK369" s="67">
        <v>0.30179667183421643</v>
      </c>
      <c r="BL369" s="67">
        <v>0.2929198841173446</v>
      </c>
      <c r="BM369" s="67">
        <v>0.29355214742663777</v>
      </c>
      <c r="BN369" s="67">
        <v>0.29328262341726236</v>
      </c>
      <c r="BO369" s="67">
        <v>0.29601419747994856</v>
      </c>
      <c r="BP369" s="67">
        <v>0.2972842811015608</v>
      </c>
      <c r="BQ369" s="67">
        <v>0.29589015909074384</v>
      </c>
      <c r="BR369" s="67">
        <v>0.29595212494077372</v>
      </c>
      <c r="BS369" s="67">
        <v>0.29690382306789609</v>
      </c>
      <c r="BT369" s="67">
        <v>0.29547733073761606</v>
      </c>
      <c r="BU369" s="67">
        <v>0.30370539674150493</v>
      </c>
      <c r="BV369" s="67">
        <v>0.30733878471164133</v>
      </c>
      <c r="BW369" s="67">
        <v>0.30516836750796728</v>
      </c>
      <c r="BX369" s="67">
        <v>0.3050939968707933</v>
      </c>
      <c r="BY369" s="67">
        <v>0.30327795684440334</v>
      </c>
      <c r="BZ369" s="67">
        <v>0.30998410890431394</v>
      </c>
      <c r="CA369" s="67">
        <v>0.3201680279825434</v>
      </c>
      <c r="CB369" s="67">
        <v>0.32186399920096609</v>
      </c>
      <c r="CC369" s="67">
        <v>0.31817989289364157</v>
      </c>
      <c r="CD369" s="67">
        <v>0.32209664590448572</v>
      </c>
      <c r="CE369" s="67">
        <v>0.33304692931143537</v>
      </c>
      <c r="CF369" s="67">
        <v>0.33238908074699508</v>
      </c>
      <c r="CG369" s="67">
        <v>0.31931536978045938</v>
      </c>
      <c r="CH369" s="67">
        <v>0.32092118754833071</v>
      </c>
      <c r="CI369" s="67">
        <v>0.32343602750762007</v>
      </c>
      <c r="CJ369" s="67">
        <v>0.32276562478974985</v>
      </c>
      <c r="CK369" s="67">
        <v>0.3238470281385139</v>
      </c>
      <c r="CL369" s="67">
        <v>0.34216467254515914</v>
      </c>
      <c r="CM369" s="67">
        <v>0.34936396171008366</v>
      </c>
      <c r="CN369" s="67">
        <v>0.36562366517814981</v>
      </c>
      <c r="CO369" s="67">
        <v>0.36392499585310273</v>
      </c>
      <c r="CP369" s="67">
        <v>0.3772568886977154</v>
      </c>
      <c r="CQ369" s="67">
        <v>0.38042816282619901</v>
      </c>
      <c r="CR369" s="67">
        <v>0.38023689210143663</v>
      </c>
      <c r="CS369" s="67">
        <v>0.38184603609104462</v>
      </c>
      <c r="CT369" s="67">
        <v>0.38248832297193858</v>
      </c>
      <c r="CU369" s="67">
        <v>0.38402079441879616</v>
      </c>
      <c r="CV369" s="67">
        <v>0.38905502198569053</v>
      </c>
      <c r="CW369" s="67">
        <v>0.39099887174956277</v>
      </c>
      <c r="CX369" s="67">
        <v>0.38896870604231282</v>
      </c>
      <c r="CY369" s="67">
        <v>0.38972747946985792</v>
      </c>
      <c r="CZ369" s="67">
        <v>0.40087041969572512</v>
      </c>
      <c r="DA369" s="67">
        <v>0.39589024028490127</v>
      </c>
      <c r="DB369" s="67">
        <v>0.40503921703419199</v>
      </c>
      <c r="DC369" s="67">
        <v>0.41456644722659253</v>
      </c>
      <c r="DD369" s="67">
        <v>0.40821052140166664</v>
      </c>
      <c r="DE369" s="67">
        <v>0.40856102000568667</v>
      </c>
      <c r="DF369" s="67">
        <v>0.41823720639530981</v>
      </c>
      <c r="DG369" s="67">
        <v>0.40775496339941064</v>
      </c>
      <c r="DH369" s="67">
        <v>0.41319055513013958</v>
      </c>
      <c r="DI369" s="67">
        <v>0.42010187208893085</v>
      </c>
      <c r="DJ369" s="67">
        <v>0.42424228908223954</v>
      </c>
      <c r="DK369" s="67">
        <v>0.43015567553417522</v>
      </c>
      <c r="DL369" s="67">
        <v>0.43154243956382027</v>
      </c>
      <c r="DM369" s="67">
        <v>0.43896865553202685</v>
      </c>
      <c r="DN369" s="67">
        <v>0.44098752409315717</v>
      </c>
      <c r="DO369" s="67">
        <v>0.4485790982841511</v>
      </c>
      <c r="DP369" s="67">
        <v>0.44941117962121313</v>
      </c>
      <c r="DQ369" s="67">
        <v>0.45232302613353059</v>
      </c>
      <c r="DR369" s="67">
        <v>0.44386186545413497</v>
      </c>
      <c r="DS369" s="67">
        <v>0.43980462229456502</v>
      </c>
      <c r="DT369" s="67">
        <v>0.44264549188424651</v>
      </c>
      <c r="DU369" s="67">
        <v>0.45519079235933163</v>
      </c>
      <c r="DV369" s="67">
        <v>0.46162815971076582</v>
      </c>
      <c r="DW369" s="67">
        <v>0.46146727752708921</v>
      </c>
      <c r="DX369" s="67">
        <v>0.46000238871469185</v>
      </c>
      <c r="DY369" s="67">
        <v>0.46936887596253846</v>
      </c>
      <c r="DZ369" s="67">
        <v>0.47476576633957324</v>
      </c>
      <c r="EA369" s="67">
        <v>0.47379416586403289</v>
      </c>
      <c r="EB369" s="67">
        <v>0.47564580231136649</v>
      </c>
      <c r="EC369" s="67">
        <v>0.47286342167383094</v>
      </c>
      <c r="ED369" s="67">
        <v>0.47703008165481631</v>
      </c>
      <c r="EE369" s="67">
        <v>0.47615758251676349</v>
      </c>
      <c r="EF369" s="67">
        <v>0.47691428193885554</v>
      </c>
      <c r="EG369" s="67">
        <v>0.49123979457040323</v>
      </c>
      <c r="EH369" s="67">
        <v>0.49539057236814704</v>
      </c>
      <c r="EI369" s="67">
        <v>0.48863928827272335</v>
      </c>
      <c r="EJ369" s="67">
        <v>0.49908865902982513</v>
      </c>
      <c r="EK369" s="67">
        <v>0.50151043711974364</v>
      </c>
      <c r="EL369" s="67">
        <v>0.50349664512397529</v>
      </c>
      <c r="EM369" s="67">
        <v>0.49873264544284307</v>
      </c>
      <c r="EN369" s="67">
        <v>0.50651102016372873</v>
      </c>
      <c r="EO369" s="67">
        <v>0.51726617565738542</v>
      </c>
      <c r="EP369" s="67">
        <v>0.5233481781922249</v>
      </c>
      <c r="EQ369" s="67">
        <v>0.52901510474793478</v>
      </c>
      <c r="ER369" s="67">
        <v>0.53228577459405269</v>
      </c>
      <c r="ES369" s="67">
        <v>0.54136162835706592</v>
      </c>
      <c r="ET369" s="67">
        <v>0.55267885273524509</v>
      </c>
      <c r="EU369" s="67">
        <v>0.5562272658989792</v>
      </c>
      <c r="EV369" s="67">
        <v>0.56091844083714204</v>
      </c>
      <c r="EW369" s="67">
        <v>0.56327907504118901</v>
      </c>
      <c r="EX369" s="67">
        <v>0.56795287707969944</v>
      </c>
      <c r="EY369" s="67">
        <v>0.57117700478616407</v>
      </c>
      <c r="EZ369" s="67">
        <v>0.57961132460926168</v>
      </c>
      <c r="FA369" s="67">
        <v>0.57923231829653543</v>
      </c>
      <c r="FB369" s="67">
        <v>0.57689102283772331</v>
      </c>
      <c r="FC369" s="67">
        <v>0.57832389336690626</v>
      </c>
      <c r="FD369" s="67">
        <v>0.58073507225016952</v>
      </c>
      <c r="FE369" s="67">
        <v>0.58536819751875857</v>
      </c>
      <c r="FF369" s="67">
        <v>0.58384130487548869</v>
      </c>
      <c r="FG369" s="67">
        <v>0.57050382008281497</v>
      </c>
      <c r="FH369" s="67">
        <v>0.57098677122918851</v>
      </c>
      <c r="FI369" s="67">
        <v>0.56780365545273748</v>
      </c>
      <c r="FJ369" s="67">
        <v>0.56028241734115303</v>
      </c>
      <c r="FK369" s="67">
        <v>0.55733066488442518</v>
      </c>
      <c r="FL369" s="67">
        <v>0.55439681585617973</v>
      </c>
      <c r="FM369" s="67">
        <v>0.54867438430548865</v>
      </c>
      <c r="FN369" s="67">
        <v>0.54327395904797515</v>
      </c>
      <c r="FO369" s="67">
        <v>0.54223568911365927</v>
      </c>
      <c r="FP369" s="67">
        <v>0.5431071912494978</v>
      </c>
      <c r="FQ369" s="67">
        <v>0.54291383334482302</v>
      </c>
      <c r="FR369" s="67">
        <v>0.5590938017504492</v>
      </c>
      <c r="FS369" s="67">
        <v>0.56673086866082734</v>
      </c>
      <c r="FT369" s="67">
        <v>0.56789183870416748</v>
      </c>
      <c r="FU369" s="67">
        <v>0.57414105136780336</v>
      </c>
      <c r="FV369" s="67">
        <v>0.56997345053635284</v>
      </c>
      <c r="FW369" s="67">
        <v>0.56579999999999997</v>
      </c>
      <c r="FX369" s="67">
        <v>0.56999999999999995</v>
      </c>
      <c r="FY369" s="67">
        <v>0.55830000000000002</v>
      </c>
      <c r="FZ369" s="67">
        <v>0.56120000000000003</v>
      </c>
      <c r="GA369" s="67">
        <v>0.56469999999999998</v>
      </c>
      <c r="GB369" s="67">
        <v>0.55800000000000005</v>
      </c>
      <c r="GC369" s="67">
        <v>0.55110000000000003</v>
      </c>
      <c r="GD369" s="67">
        <v>0.55179999999999996</v>
      </c>
      <c r="GE369" s="67">
        <v>0.54079999999999995</v>
      </c>
      <c r="GF369" s="67">
        <v>0.54149999999999998</v>
      </c>
      <c r="GG369" s="67">
        <v>0.54320000000000002</v>
      </c>
      <c r="GH369" s="67">
        <v>0.53969999999999996</v>
      </c>
      <c r="GI369" s="67">
        <v>0.54100000000000004</v>
      </c>
      <c r="GJ369" s="67">
        <v>0.54069999999999996</v>
      </c>
      <c r="GK369" s="67">
        <v>0.54859999999999998</v>
      </c>
      <c r="GL369" s="67">
        <v>0.54849999999999999</v>
      </c>
      <c r="GM369" s="67">
        <v>0.55000000000000004</v>
      </c>
      <c r="GN369" s="67">
        <v>0.55410000000000004</v>
      </c>
      <c r="GO369" s="67">
        <v>0.54969999999999997</v>
      </c>
      <c r="GP369" s="67">
        <v>0.54710000000000003</v>
      </c>
      <c r="GQ369" s="67">
        <v>0.54520000000000002</v>
      </c>
      <c r="GR369" s="67">
        <v>0.54830000000000001</v>
      </c>
      <c r="GS369" s="67">
        <v>0.55300000000000005</v>
      </c>
      <c r="GT369" s="67">
        <v>0.55249999999999999</v>
      </c>
      <c r="GU369" s="67">
        <v>0.54930000000000001</v>
      </c>
      <c r="GV369" s="67">
        <v>0.54310000000000003</v>
      </c>
      <c r="GW369" s="67">
        <v>0.53820000000000001</v>
      </c>
      <c r="GX369" s="67">
        <v>0.53190000000000004</v>
      </c>
      <c r="GY369" s="67">
        <v>0.52680000000000005</v>
      </c>
      <c r="GZ369" s="67">
        <v>0.5171</v>
      </c>
      <c r="HA369" s="67">
        <v>0.51529999999999998</v>
      </c>
      <c r="HB369" s="67">
        <v>0.51680000000000004</v>
      </c>
      <c r="HC369" s="67">
        <v>0.51949999999999996</v>
      </c>
      <c r="HD369" s="67">
        <v>0.47089999999999999</v>
      </c>
      <c r="HE369" s="67">
        <v>0.48749999999999999</v>
      </c>
      <c r="HF369" s="67">
        <v>0.48930000000000001</v>
      </c>
      <c r="HG369" s="67">
        <v>0.48920000000000002</v>
      </c>
      <c r="HH369" s="67">
        <v>0.49099999999999999</v>
      </c>
      <c r="HI369" s="67">
        <v>0.48920000000000002</v>
      </c>
      <c r="HJ369" s="67">
        <v>0.49099999999999999</v>
      </c>
      <c r="HK369" s="68"/>
      <c r="HL369" s="68"/>
      <c r="HM369" s="68"/>
      <c r="HN369" s="68"/>
      <c r="HO369" s="68"/>
      <c r="HP369" s="68"/>
      <c r="HQ369" s="69"/>
      <c r="HR369" s="69"/>
      <c r="HS369" s="69"/>
      <c r="HT369" s="69"/>
      <c r="HU369" s="69"/>
      <c r="HV369" s="69"/>
      <c r="HW369" s="69"/>
      <c r="HX369" s="69"/>
      <c r="HY369" s="69"/>
      <c r="HZ369" s="69"/>
      <c r="IA369" s="69"/>
      <c r="IB369" s="69"/>
      <c r="IC369" s="69"/>
      <c r="ID369" s="69"/>
      <c r="IE369" s="69"/>
      <c r="IF369" s="69"/>
      <c r="IG369" s="69"/>
      <c r="IH369" s="69"/>
      <c r="II369" s="69"/>
      <c r="IJ369" s="69"/>
      <c r="IK369" s="69"/>
      <c r="IL369" s="69"/>
      <c r="IM369" s="69"/>
      <c r="IN369" s="69"/>
      <c r="IO369" s="70"/>
      <c r="IP369" s="70"/>
      <c r="IQ369" s="70"/>
      <c r="IR369" s="70"/>
      <c r="IS369" s="70"/>
      <c r="IT369" s="70"/>
      <c r="IU369" s="70"/>
      <c r="IV369" s="70"/>
      <c r="IW369" s="70"/>
    </row>
    <row r="370" spans="1:257" s="19" customFormat="1" ht="18" customHeight="1" x14ac:dyDescent="0.2">
      <c r="A370" s="12">
        <v>29601</v>
      </c>
      <c r="B370" s="20"/>
      <c r="C370" s="60"/>
      <c r="D370" s="29"/>
      <c r="E370" s="95"/>
      <c r="F370" s="35"/>
      <c r="G370" s="36" t="s">
        <v>358</v>
      </c>
      <c r="H370" s="71">
        <v>0.17440866316223338</v>
      </c>
      <c r="I370" s="71">
        <v>0.18858436254674962</v>
      </c>
      <c r="J370" s="71">
        <v>0.18792677349258724</v>
      </c>
      <c r="K370" s="71">
        <v>0.19165906928251353</v>
      </c>
      <c r="L370" s="71">
        <v>0.19298432211437633</v>
      </c>
      <c r="M370" s="71">
        <v>0.19362850299777845</v>
      </c>
      <c r="N370" s="71">
        <v>0.19306819397134828</v>
      </c>
      <c r="O370" s="71">
        <v>0.1917790257197716</v>
      </c>
      <c r="P370" s="71">
        <v>0.19185373620097229</v>
      </c>
      <c r="Q370" s="71">
        <v>0.18581854113323051</v>
      </c>
      <c r="R370" s="71">
        <v>0.18703220436566736</v>
      </c>
      <c r="S370" s="71">
        <v>0.19064079632854994</v>
      </c>
      <c r="T370" s="71">
        <v>0.19335751000835255</v>
      </c>
      <c r="U370" s="71">
        <v>0.19146113854579466</v>
      </c>
      <c r="V370" s="71">
        <v>0.19332963920160007</v>
      </c>
      <c r="W370" s="71">
        <v>0.19328823599350398</v>
      </c>
      <c r="X370" s="71">
        <v>0.18926844069020365</v>
      </c>
      <c r="Y370" s="71">
        <v>0.18627956189296677</v>
      </c>
      <c r="Z370" s="71">
        <v>0.18601472663744698</v>
      </c>
      <c r="AA370" s="71">
        <v>0.18689232652029839</v>
      </c>
      <c r="AB370" s="71">
        <v>0.19123366483643645</v>
      </c>
      <c r="AC370" s="71">
        <v>0.19220133151527297</v>
      </c>
      <c r="AD370" s="71">
        <v>0.19400455595728852</v>
      </c>
      <c r="AE370" s="71">
        <v>0.19539995207664757</v>
      </c>
      <c r="AF370" s="71">
        <v>0.19655216439799278</v>
      </c>
      <c r="AG370" s="71">
        <v>0.19372787023500135</v>
      </c>
      <c r="AH370" s="71">
        <v>0.1950171061359158</v>
      </c>
      <c r="AI370" s="71">
        <v>0.19967155505780826</v>
      </c>
      <c r="AJ370" s="71">
        <v>0.19731217115043656</v>
      </c>
      <c r="AK370" s="71">
        <v>0.19686848081135483</v>
      </c>
      <c r="AL370" s="71">
        <v>0.19622925393475368</v>
      </c>
      <c r="AM370" s="71">
        <v>0.19453410910229493</v>
      </c>
      <c r="AN370" s="71">
        <v>0.19388781907905139</v>
      </c>
      <c r="AO370" s="71">
        <v>0.19363691492231405</v>
      </c>
      <c r="AP370" s="71">
        <v>0.19123538297803724</v>
      </c>
      <c r="AQ370" s="71">
        <v>0.19440239023387018</v>
      </c>
      <c r="AR370" s="71">
        <v>0.18178387896676187</v>
      </c>
      <c r="AS370" s="71">
        <v>0.15443260577683623</v>
      </c>
      <c r="AT370" s="71">
        <v>0.16020955945499116</v>
      </c>
      <c r="AU370" s="71">
        <v>0.15886168860898092</v>
      </c>
      <c r="AV370" s="71">
        <v>0.15976798242779588</v>
      </c>
      <c r="AW370" s="71">
        <v>0.16354832850764958</v>
      </c>
      <c r="AX370" s="71">
        <v>0.16712056604806655</v>
      </c>
      <c r="AY370" s="71">
        <v>0.17019483030770896</v>
      </c>
      <c r="AZ370" s="71">
        <v>0.16204616931108626</v>
      </c>
      <c r="BA370" s="71">
        <v>0.16418589509778495</v>
      </c>
      <c r="BB370" s="71">
        <v>0.16713090414259474</v>
      </c>
      <c r="BC370" s="71">
        <v>0.1704530100833172</v>
      </c>
      <c r="BD370" s="71">
        <v>0.1664076735702584</v>
      </c>
      <c r="BE370" s="71">
        <v>0.16861692138858683</v>
      </c>
      <c r="BF370" s="71">
        <v>0.17722616712126774</v>
      </c>
      <c r="BG370" s="71">
        <v>0.17672988587680494</v>
      </c>
      <c r="BH370" s="71">
        <v>0.17779053062511829</v>
      </c>
      <c r="BI370" s="71">
        <v>0.18032713772315959</v>
      </c>
      <c r="BJ370" s="71">
        <v>0.18599985404528227</v>
      </c>
      <c r="BK370" s="71">
        <v>0.18890065339627987</v>
      </c>
      <c r="BL370" s="71">
        <v>0.18334449205895975</v>
      </c>
      <c r="BM370" s="71">
        <v>0.18374023847828932</v>
      </c>
      <c r="BN370" s="71">
        <v>0.18357153793839415</v>
      </c>
      <c r="BO370" s="71">
        <v>0.18528128550487893</v>
      </c>
      <c r="BP370" s="71">
        <v>0.18607625658435545</v>
      </c>
      <c r="BQ370" s="71">
        <v>0.18520364736319703</v>
      </c>
      <c r="BR370" s="71">
        <v>0.18524243304458893</v>
      </c>
      <c r="BS370" s="71">
        <v>0.1858381201903643</v>
      </c>
      <c r="BT370" s="71">
        <v>0.1849452497302066</v>
      </c>
      <c r="BU370" s="71">
        <v>0.1900953629997662</v>
      </c>
      <c r="BV370" s="71">
        <v>0.19236957416793302</v>
      </c>
      <c r="BW370" s="71">
        <v>0.1910110660524367</v>
      </c>
      <c r="BX370" s="71">
        <v>0.19096451596336422</v>
      </c>
      <c r="BY370" s="71">
        <v>0.18982781970527129</v>
      </c>
      <c r="BZ370" s="71">
        <v>0.19402533619275525</v>
      </c>
      <c r="CA370" s="71">
        <v>0.20039965754070288</v>
      </c>
      <c r="CB370" s="71">
        <v>0.20146120029846171</v>
      </c>
      <c r="CC370" s="71">
        <v>0.19915524349514332</v>
      </c>
      <c r="CD370" s="71">
        <v>0.20160681858523155</v>
      </c>
      <c r="CE370" s="71">
        <v>0.20846082289838555</v>
      </c>
      <c r="CF370" s="71">
        <v>0.2080490621493245</v>
      </c>
      <c r="CG370" s="71">
        <v>0.19986596149124528</v>
      </c>
      <c r="CH370" s="71">
        <v>0.20087107537716936</v>
      </c>
      <c r="CI370" s="71">
        <v>0.20244516467580084</v>
      </c>
      <c r="CJ370" s="71">
        <v>0.20202554602767375</v>
      </c>
      <c r="CK370" s="71">
        <v>0.2027024183004027</v>
      </c>
      <c r="CL370" s="71">
        <v>0.21416780317713446</v>
      </c>
      <c r="CM370" s="71">
        <v>0.21867398417302711</v>
      </c>
      <c r="CN370" s="71">
        <v>0.22885126210813531</v>
      </c>
      <c r="CO370" s="71">
        <v>0.22778803055075789</v>
      </c>
      <c r="CP370" s="71">
        <v>0.23613273247888231</v>
      </c>
      <c r="CQ370" s="71">
        <v>0.23811769722792483</v>
      </c>
      <c r="CR370" s="71">
        <v>0.23799797700482361</v>
      </c>
      <c r="CS370" s="71">
        <v>0.23900517284034503</v>
      </c>
      <c r="CT370" s="71">
        <v>0.23940719321628667</v>
      </c>
      <c r="CU370" s="71">
        <v>0.24036639815338273</v>
      </c>
      <c r="CV370" s="71">
        <v>0.24351742321589337</v>
      </c>
      <c r="CW370" s="71">
        <v>0.24473411817898882</v>
      </c>
      <c r="CX370" s="71">
        <v>0.24346339631757313</v>
      </c>
      <c r="CY370" s="71">
        <v>0.24393832798388965</v>
      </c>
      <c r="CZ370" s="71">
        <v>0.25091292010456845</v>
      </c>
      <c r="DA370" s="71">
        <v>0.24779572487833312</v>
      </c>
      <c r="DB370" s="71">
        <v>0.2535222548474832</v>
      </c>
      <c r="DC370" s="71">
        <v>0.25948554131271578</v>
      </c>
      <c r="DD370" s="71">
        <v>0.25550723852372303</v>
      </c>
      <c r="DE370" s="71">
        <v>0.2557266227035136</v>
      </c>
      <c r="DF370" s="71">
        <v>0.26178314387147422</v>
      </c>
      <c r="DG370" s="71">
        <v>0.25522209553734404</v>
      </c>
      <c r="DH370" s="71">
        <v>0.2586243425644224</v>
      </c>
      <c r="DI370" s="71">
        <v>0.26295027592018066</v>
      </c>
      <c r="DJ370" s="71">
        <v>0.26554184682987814</v>
      </c>
      <c r="DK370" s="71">
        <v>0.26924315525639708</v>
      </c>
      <c r="DL370" s="71">
        <v>0.27011115896801624</v>
      </c>
      <c r="DM370" s="71">
        <v>0.2747593780491952</v>
      </c>
      <c r="DN370" s="71">
        <v>0.27602302879789603</v>
      </c>
      <c r="DO370" s="71">
        <v>0.28077474894202292</v>
      </c>
      <c r="DP370" s="71">
        <v>0.28129556551463314</v>
      </c>
      <c r="DQ370" s="71">
        <v>0.28311814926091311</v>
      </c>
      <c r="DR370" s="71">
        <v>0.2778221373098379</v>
      </c>
      <c r="DS370" s="71">
        <v>0.27528262658835667</v>
      </c>
      <c r="DT370" s="71">
        <v>0.27706078444027377</v>
      </c>
      <c r="DU370" s="71">
        <v>0.28491314226248998</v>
      </c>
      <c r="DV370" s="71">
        <v>0.28894242095349487</v>
      </c>
      <c r="DW370" s="71">
        <v>0.288841721534142</v>
      </c>
      <c r="DX370" s="71">
        <v>0.28792481793764785</v>
      </c>
      <c r="DY370" s="71">
        <v>0.29378749213611643</v>
      </c>
      <c r="DZ370" s="71">
        <v>0.29716551520155959</v>
      </c>
      <c r="EA370" s="71">
        <v>0.29655737077254968</v>
      </c>
      <c r="EB370" s="71">
        <v>0.29771634755194182</v>
      </c>
      <c r="EC370" s="71">
        <v>0.29597479912056501</v>
      </c>
      <c r="ED370" s="71">
        <v>0.29858279604811439</v>
      </c>
      <c r="EE370" s="71">
        <v>0.29803668115471887</v>
      </c>
      <c r="EF370" s="71">
        <v>0.29851031465898858</v>
      </c>
      <c r="EG370" s="71">
        <v>0.30747694334938891</v>
      </c>
      <c r="EH370" s="71">
        <v>0.31007499929656412</v>
      </c>
      <c r="EI370" s="71">
        <v>0.3058492337533642</v>
      </c>
      <c r="EJ370" s="71">
        <v>0.31238970668701144</v>
      </c>
      <c r="EK370" s="71">
        <v>0.31390554667552434</v>
      </c>
      <c r="EL370" s="71">
        <v>0.31514875451973273</v>
      </c>
      <c r="EM370" s="71">
        <v>0.31216687056761311</v>
      </c>
      <c r="EN370" s="71">
        <v>0.31703551294927451</v>
      </c>
      <c r="EO370" s="71">
        <v>0.32376738274685252</v>
      </c>
      <c r="EP370" s="71">
        <v>0.3275742313969931</v>
      </c>
      <c r="EQ370" s="71">
        <v>0.33112127557947624</v>
      </c>
      <c r="ER370" s="71">
        <v>0.33316845412263318</v>
      </c>
      <c r="ES370" s="71">
        <v>0.33884921493269299</v>
      </c>
      <c r="ET370" s="71">
        <v>0.34593289503651037</v>
      </c>
      <c r="EU370" s="71">
        <v>0.34815391875117058</v>
      </c>
      <c r="EV370" s="71">
        <v>0.35099830927304487</v>
      </c>
      <c r="EW370" s="71">
        <v>0.35281879570551422</v>
      </c>
      <c r="EX370" s="71">
        <v>0.35598865641853583</v>
      </c>
      <c r="EY370" s="71">
        <v>0.35620157169907218</v>
      </c>
      <c r="EZ370" s="71">
        <v>0.36155167689721923</v>
      </c>
      <c r="FA370" s="71">
        <v>0.36078921956591081</v>
      </c>
      <c r="FB370" s="71">
        <v>0.36182109510862215</v>
      </c>
      <c r="FC370" s="71">
        <v>0.3623772598220098</v>
      </c>
      <c r="FD370" s="71">
        <v>0.36341315672389679</v>
      </c>
      <c r="FE370" s="71">
        <v>0.36791782511777366</v>
      </c>
      <c r="FF370" s="71">
        <v>0.36654964335926554</v>
      </c>
      <c r="FG370" s="71">
        <v>0.3586745033059256</v>
      </c>
      <c r="FH370" s="71">
        <v>0.35870462094554634</v>
      </c>
      <c r="FI370" s="71">
        <v>0.35685086528002441</v>
      </c>
      <c r="FJ370" s="71">
        <v>0.35144498340906533</v>
      </c>
      <c r="FK370" s="71">
        <v>0.34936505663845224</v>
      </c>
      <c r="FL370" s="71">
        <v>0.34682710884813456</v>
      </c>
      <c r="FM370" s="71">
        <v>0.34370736790211992</v>
      </c>
      <c r="FN370" s="71">
        <v>0.3406377291631037</v>
      </c>
      <c r="FO370" s="71">
        <v>0.34022783801183193</v>
      </c>
      <c r="FP370" s="71">
        <v>0.34169543733606117</v>
      </c>
      <c r="FQ370" s="71">
        <v>0.34112428497452801</v>
      </c>
      <c r="FR370" s="71">
        <v>0.3501701096512056</v>
      </c>
      <c r="FS370" s="71">
        <v>0.3547279919071884</v>
      </c>
      <c r="FT370" s="71">
        <v>0.35322203166723171</v>
      </c>
      <c r="FU370" s="71">
        <v>0.35748263967816002</v>
      </c>
      <c r="FV370" s="37">
        <v>0.35681382598331352</v>
      </c>
      <c r="FW370" s="71">
        <v>0.35470000000000002</v>
      </c>
      <c r="FX370" s="71">
        <v>0.35680000000000001</v>
      </c>
      <c r="FY370" s="71">
        <v>0.34939999999999999</v>
      </c>
      <c r="FZ370" s="71">
        <v>0.34870000000000001</v>
      </c>
      <c r="GA370" s="71">
        <v>0.35039999999999999</v>
      </c>
      <c r="GB370" s="71">
        <v>0.34749999999999998</v>
      </c>
      <c r="GC370" s="71">
        <v>0.34370000000000001</v>
      </c>
      <c r="GD370" s="71">
        <v>0.3427</v>
      </c>
      <c r="GE370" s="71">
        <v>0.3357</v>
      </c>
      <c r="GF370" s="71">
        <v>0.33679999999999999</v>
      </c>
      <c r="GG370" s="71">
        <v>0.33529999999999999</v>
      </c>
      <c r="GH370" s="71">
        <v>0.33189999999999997</v>
      </c>
      <c r="GI370" s="71">
        <v>0.33239999999999997</v>
      </c>
      <c r="GJ370" s="71">
        <v>0.33260000000000001</v>
      </c>
      <c r="GK370" s="71">
        <v>0.3397</v>
      </c>
      <c r="GL370" s="71">
        <v>0.34039999999999998</v>
      </c>
      <c r="GM370" s="71">
        <v>0.34089999999999998</v>
      </c>
      <c r="GN370" s="71">
        <v>0.34179999999999999</v>
      </c>
      <c r="GO370" s="71">
        <v>0.33939999999999998</v>
      </c>
      <c r="GP370" s="71">
        <v>0.33779999999999999</v>
      </c>
      <c r="GQ370" s="71">
        <v>0.33660000000000001</v>
      </c>
      <c r="GR370" s="71">
        <v>0.33850000000000002</v>
      </c>
      <c r="GS370" s="71">
        <v>0.34139999999999998</v>
      </c>
      <c r="GT370" s="71">
        <v>0.34300000000000003</v>
      </c>
      <c r="GU370" s="71">
        <v>0.34089999999999998</v>
      </c>
      <c r="GV370" s="71">
        <v>0.33710000000000001</v>
      </c>
      <c r="GW370" s="71">
        <v>0.33410000000000001</v>
      </c>
      <c r="GX370" s="71">
        <v>0.32890000000000003</v>
      </c>
      <c r="GY370" s="71">
        <v>0.32179999999999997</v>
      </c>
      <c r="GZ370" s="71">
        <v>0.31709999999999999</v>
      </c>
      <c r="HA370" s="71">
        <v>0.317</v>
      </c>
      <c r="HB370" s="71">
        <v>0.31919999999999998</v>
      </c>
      <c r="HC370" s="71">
        <v>0.31919999999999998</v>
      </c>
      <c r="HD370" s="71">
        <v>0.31619999999999998</v>
      </c>
      <c r="HE370" s="71">
        <v>0.32540000000000002</v>
      </c>
      <c r="HF370" s="71">
        <v>0.32729999999999998</v>
      </c>
      <c r="HG370" s="71">
        <v>0.32769999999999999</v>
      </c>
      <c r="HH370" s="71">
        <v>0.3291</v>
      </c>
      <c r="HI370" s="71">
        <v>0.32769999999999999</v>
      </c>
      <c r="HJ370" s="71">
        <v>0.3291</v>
      </c>
      <c r="HK370" s="40"/>
      <c r="HL370" s="40"/>
      <c r="HM370" s="40"/>
      <c r="HN370" s="40"/>
      <c r="HO370" s="40"/>
      <c r="HP370" s="40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2"/>
      <c r="IP370" s="42"/>
      <c r="IQ370" s="42"/>
      <c r="IR370" s="42"/>
      <c r="IS370" s="42"/>
      <c r="IT370" s="42"/>
      <c r="IU370" s="42"/>
      <c r="IV370" s="42"/>
      <c r="IW370" s="42"/>
    </row>
    <row r="371" spans="1:257" s="19" customFormat="1" ht="18" customHeight="1" x14ac:dyDescent="0.2">
      <c r="A371" s="12">
        <v>29602</v>
      </c>
      <c r="B371" s="20"/>
      <c r="C371" s="60"/>
      <c r="D371" s="29"/>
      <c r="E371" s="95"/>
      <c r="F371" s="35"/>
      <c r="G371" s="36" t="s">
        <v>359</v>
      </c>
      <c r="H371" s="71">
        <v>7.5208514995847159E-2</v>
      </c>
      <c r="I371" s="71">
        <v>8.1321361000207065E-2</v>
      </c>
      <c r="J371" s="71">
        <v>8.103779540579005E-2</v>
      </c>
      <c r="K371" s="71">
        <v>8.264723623743328E-2</v>
      </c>
      <c r="L371" s="71">
        <v>8.3218711849202237E-2</v>
      </c>
      <c r="M371" s="71">
        <v>8.3496495571357826E-2</v>
      </c>
      <c r="N371" s="71">
        <v>8.3254879076783903E-2</v>
      </c>
      <c r="O371" s="71">
        <v>8.269896386005704E-2</v>
      </c>
      <c r="P371" s="71">
        <v>8.27311805185868E-2</v>
      </c>
      <c r="Q371" s="71">
        <v>8.012868331159366E-2</v>
      </c>
      <c r="R371" s="71">
        <v>8.0652039249089313E-2</v>
      </c>
      <c r="S371" s="71">
        <v>8.220813650844333E-2</v>
      </c>
      <c r="T371" s="71">
        <v>8.3379637956951094E-2</v>
      </c>
      <c r="U371" s="71">
        <v>8.2561884532358798E-2</v>
      </c>
      <c r="V371" s="71">
        <v>8.33676195058628E-2</v>
      </c>
      <c r="W371" s="71">
        <v>8.33497656117929E-2</v>
      </c>
      <c r="X371" s="71">
        <v>8.1616349221419665E-2</v>
      </c>
      <c r="Y371" s="71">
        <v>8.0327484713389671E-2</v>
      </c>
      <c r="Z371" s="71">
        <v>8.0213282437395714E-2</v>
      </c>
      <c r="AA371" s="71">
        <v>8.0591721115573001E-2</v>
      </c>
      <c r="AB371" s="71">
        <v>8.246379330471422E-2</v>
      </c>
      <c r="AC371" s="71">
        <v>8.288107059247464E-2</v>
      </c>
      <c r="AD371" s="71">
        <v>8.3658657152851257E-2</v>
      </c>
      <c r="AE371" s="71">
        <v>8.4260379957585688E-2</v>
      </c>
      <c r="AF371" s="71">
        <v>8.4757237029230603E-2</v>
      </c>
      <c r="AG371" s="71">
        <v>8.3539344717812325E-2</v>
      </c>
      <c r="AH371" s="71">
        <v>8.4095289106290994E-2</v>
      </c>
      <c r="AI371" s="71">
        <v>8.610238087107297E-2</v>
      </c>
      <c r="AJ371" s="71">
        <v>8.5084967190116836E-2</v>
      </c>
      <c r="AK371" s="71">
        <v>8.4893639013435038E-2</v>
      </c>
      <c r="AL371" s="71">
        <v>8.4617991558412195E-2</v>
      </c>
      <c r="AM371" s="71">
        <v>8.3887011094250744E-2</v>
      </c>
      <c r="AN371" s="71">
        <v>8.3608317868676479E-2</v>
      </c>
      <c r="AO371" s="71">
        <v>8.3500122961999462E-2</v>
      </c>
      <c r="AP371" s="71">
        <v>8.2464534201846296E-2</v>
      </c>
      <c r="AQ371" s="71">
        <v>8.3830211275299396E-2</v>
      </c>
      <c r="AR371" s="71">
        <v>7.838885603152454E-2</v>
      </c>
      <c r="AS371" s="71">
        <v>6.6594438239636608E-2</v>
      </c>
      <c r="AT371" s="71">
        <v>6.9085576577929381E-2</v>
      </c>
      <c r="AU371" s="71">
        <v>6.8504347624638612E-2</v>
      </c>
      <c r="AV371" s="71">
        <v>6.8895159703735775E-2</v>
      </c>
      <c r="AW371" s="71">
        <v>7.0525320784505616E-2</v>
      </c>
      <c r="AX371" s="71">
        <v>7.2065741287455451E-2</v>
      </c>
      <c r="AY371" s="71">
        <v>7.3391425720099962E-2</v>
      </c>
      <c r="AZ371" s="71">
        <v>6.9877559598722105E-2</v>
      </c>
      <c r="BA371" s="71">
        <v>7.0800252290691409E-2</v>
      </c>
      <c r="BB371" s="71">
        <v>7.2070199281245736E-2</v>
      </c>
      <c r="BC371" s="71">
        <v>7.350275801961649E-2</v>
      </c>
      <c r="BD371" s="71">
        <v>7.1758327747121223E-2</v>
      </c>
      <c r="BE371" s="71">
        <v>7.2710999734061116E-2</v>
      </c>
      <c r="BF371" s="71">
        <v>7.6423479235076364E-2</v>
      </c>
      <c r="BG371" s="71">
        <v>7.6209472804778702E-2</v>
      </c>
      <c r="BH371" s="71">
        <v>7.6666844101665438E-2</v>
      </c>
      <c r="BI371" s="71">
        <v>7.7760679978350955E-2</v>
      </c>
      <c r="BJ371" s="71">
        <v>8.020686907724163E-2</v>
      </c>
      <c r="BK371" s="71">
        <v>8.1457751960774261E-2</v>
      </c>
      <c r="BL371" s="71">
        <v>7.9061823709959761E-2</v>
      </c>
      <c r="BM371" s="71">
        <v>7.9232477506468793E-2</v>
      </c>
      <c r="BN371" s="71">
        <v>7.9159730448756918E-2</v>
      </c>
      <c r="BO371" s="71">
        <v>7.9897007904828427E-2</v>
      </c>
      <c r="BP371" s="71">
        <v>8.0239815385076463E-2</v>
      </c>
      <c r="BQ371" s="71">
        <v>7.9863528780356824E-2</v>
      </c>
      <c r="BR371" s="71">
        <v>7.9880253944392243E-2</v>
      </c>
      <c r="BS371" s="71">
        <v>8.0137126193875682E-2</v>
      </c>
      <c r="BT371" s="71">
        <v>7.9752102536365874E-2</v>
      </c>
      <c r="BU371" s="71">
        <v>8.1972934713169451E-2</v>
      </c>
      <c r="BV371" s="71">
        <v>8.2953620200023379E-2</v>
      </c>
      <c r="BW371" s="71">
        <v>8.2367804242697643E-2</v>
      </c>
      <c r="BX371" s="71">
        <v>8.2347730910280609E-2</v>
      </c>
      <c r="BY371" s="71">
        <v>8.1857564676433708E-2</v>
      </c>
      <c r="BZ371" s="71">
        <v>8.3667618007331621E-2</v>
      </c>
      <c r="CA371" s="71">
        <v>8.6416353270783133E-2</v>
      </c>
      <c r="CB371" s="71">
        <v>8.687411180736096E-2</v>
      </c>
      <c r="CC371" s="71">
        <v>8.587973696566617E-2</v>
      </c>
      <c r="CD371" s="71">
        <v>8.6936905334388997E-2</v>
      </c>
      <c r="CE371" s="71">
        <v>8.989248951708495E-2</v>
      </c>
      <c r="CF371" s="71">
        <v>8.9714930020274572E-2</v>
      </c>
      <c r="CG371" s="71">
        <v>8.6186212825858588E-2</v>
      </c>
      <c r="CH371" s="71">
        <v>8.661963810067845E-2</v>
      </c>
      <c r="CI371" s="71">
        <v>8.7298416989722558E-2</v>
      </c>
      <c r="CJ371" s="71">
        <v>8.7117469009169266E-2</v>
      </c>
      <c r="CK371" s="71">
        <v>8.740934991434228E-2</v>
      </c>
      <c r="CL371" s="71">
        <v>9.2353453921565479E-2</v>
      </c>
      <c r="CM371" s="71">
        <v>9.4296609581719523E-2</v>
      </c>
      <c r="CN371" s="71">
        <v>9.8685256030362406E-2</v>
      </c>
      <c r="CO371" s="71">
        <v>9.8226769249503965E-2</v>
      </c>
      <c r="CP371" s="71">
        <v>0.10182517215402849</v>
      </c>
      <c r="CQ371" s="71">
        <v>0.10268112878134193</v>
      </c>
      <c r="CR371" s="71">
        <v>0.10262950301900214</v>
      </c>
      <c r="CS371" s="71">
        <v>0.10306382607226186</v>
      </c>
      <c r="CT371" s="71">
        <v>0.10323718532474646</v>
      </c>
      <c r="CU371" s="71">
        <v>0.10365081373968692</v>
      </c>
      <c r="CV371" s="71">
        <v>0.10500959897070312</v>
      </c>
      <c r="CW371" s="71">
        <v>0.10553426225128924</v>
      </c>
      <c r="CX371" s="71">
        <v>0.10498630148811927</v>
      </c>
      <c r="CY371" s="71">
        <v>0.1051911015519495</v>
      </c>
      <c r="CZ371" s="71">
        <v>0.10819868561679642</v>
      </c>
      <c r="DA371" s="71">
        <v>0.1068544884899643</v>
      </c>
      <c r="DB371" s="71">
        <v>0.10932388311320257</v>
      </c>
      <c r="DC371" s="71">
        <v>0.11189537188797631</v>
      </c>
      <c r="DD371" s="71">
        <v>0.11017984790230326</v>
      </c>
      <c r="DE371" s="71">
        <v>0.11027445076248506</v>
      </c>
      <c r="DF371" s="71">
        <v>0.11288614421179226</v>
      </c>
      <c r="DG371" s="71">
        <v>0.11005688852529628</v>
      </c>
      <c r="DH371" s="71">
        <v>0.11152400570810264</v>
      </c>
      <c r="DI371" s="71">
        <v>0.1133894349692337</v>
      </c>
      <c r="DJ371" s="71">
        <v>0.11450697234433233</v>
      </c>
      <c r="DK371" s="71">
        <v>0.11610305080312522</v>
      </c>
      <c r="DL371" s="71">
        <v>0.1164773514197238</v>
      </c>
      <c r="DM371" s="71">
        <v>0.11848175675219086</v>
      </c>
      <c r="DN371" s="71">
        <v>0.11902666830967912</v>
      </c>
      <c r="DO371" s="71">
        <v>0.12107570537719688</v>
      </c>
      <c r="DP371" s="71">
        <v>0.12130029193328329</v>
      </c>
      <c r="DQ371" s="71">
        <v>0.12208622661409543</v>
      </c>
      <c r="DR371" s="71">
        <v>0.11980247999842344</v>
      </c>
      <c r="DS371" s="71">
        <v>0.11870739202105057</v>
      </c>
      <c r="DT371" s="71">
        <v>0.11947416936482559</v>
      </c>
      <c r="DU371" s="71">
        <v>0.12286026361219431</v>
      </c>
      <c r="DV371" s="71">
        <v>0.12459776942962614</v>
      </c>
      <c r="DW371" s="71">
        <v>0.12455434581950747</v>
      </c>
      <c r="DX371" s="71">
        <v>0.12415895859139409</v>
      </c>
      <c r="DY371" s="71">
        <v>0.12668706133799415</v>
      </c>
      <c r="DZ371" s="71">
        <v>0.12814373266249929</v>
      </c>
      <c r="EA371" s="71">
        <v>0.1278814885825347</v>
      </c>
      <c r="EB371" s="71">
        <v>0.12838126262421559</v>
      </c>
      <c r="EC371" s="71">
        <v>0.12763027199713098</v>
      </c>
      <c r="ED371" s="71">
        <v>0.12875489260070885</v>
      </c>
      <c r="EE371" s="71">
        <v>0.12851939690109909</v>
      </c>
      <c r="EF371" s="71">
        <v>0.12872363717140761</v>
      </c>
      <c r="EG371" s="71">
        <v>0.13259022737453804</v>
      </c>
      <c r="EH371" s="71">
        <v>0.13371056122791677</v>
      </c>
      <c r="EI371" s="71">
        <v>0.13188832633738812</v>
      </c>
      <c r="EJ371" s="71">
        <v>0.13470870949835861</v>
      </c>
      <c r="EK371" s="71">
        <v>0.13536237011613039</v>
      </c>
      <c r="EL371" s="71">
        <v>0.1358984662830228</v>
      </c>
      <c r="EM371" s="71">
        <v>0.13461261809255615</v>
      </c>
      <c r="EN371" s="71">
        <v>0.13671207437489685</v>
      </c>
      <c r="EO371" s="71">
        <v>0.13961499170389607</v>
      </c>
      <c r="EP371" s="71">
        <v>0.14125658122473714</v>
      </c>
      <c r="EQ371" s="71">
        <v>0.14278613784625122</v>
      </c>
      <c r="ER371" s="71">
        <v>0.14366892230988176</v>
      </c>
      <c r="ES371" s="71">
        <v>0.14611858035338038</v>
      </c>
      <c r="ET371" s="71">
        <v>0.14917320534536355</v>
      </c>
      <c r="EU371" s="71">
        <v>0.15013095533508039</v>
      </c>
      <c r="EV371" s="71">
        <v>0.15146346385919415</v>
      </c>
      <c r="EW371" s="71">
        <v>0.15185319614389406</v>
      </c>
      <c r="EX371" s="71">
        <v>0.15251516175262517</v>
      </c>
      <c r="EY371" s="71">
        <v>0.1546818271869114</v>
      </c>
      <c r="EZ371" s="71">
        <v>0.1572249369968361</v>
      </c>
      <c r="FA371" s="71">
        <v>0.15965469696479451</v>
      </c>
      <c r="FB371" s="71">
        <v>0.16042715009166092</v>
      </c>
      <c r="FC371" s="71">
        <v>0.16028812988733143</v>
      </c>
      <c r="FD371" s="71">
        <v>0.16130894402665763</v>
      </c>
      <c r="FE371" s="71">
        <v>0.16055596108669049</v>
      </c>
      <c r="FF371" s="71">
        <v>0.16043877582572044</v>
      </c>
      <c r="FG371" s="71">
        <v>0.1559364198494437</v>
      </c>
      <c r="FH371" s="71">
        <v>0.15518536110104814</v>
      </c>
      <c r="FI371" s="71">
        <v>0.15421355434022438</v>
      </c>
      <c r="FJ371" s="71">
        <v>0.1526671580858987</v>
      </c>
      <c r="FK371" s="71">
        <v>0.15150564291871615</v>
      </c>
      <c r="FL371" s="71">
        <v>0.15121722373205135</v>
      </c>
      <c r="FM371" s="71">
        <v>0.14919961259057432</v>
      </c>
      <c r="FN371" s="71">
        <v>0.14720660174042541</v>
      </c>
      <c r="FO371" s="71">
        <v>0.14675011128306611</v>
      </c>
      <c r="FP371" s="71">
        <v>0.14649122746372903</v>
      </c>
      <c r="FQ371" s="71">
        <v>0.1471238419420407</v>
      </c>
      <c r="FR371" s="71">
        <v>0.15270175885646264</v>
      </c>
      <c r="FS371" s="71">
        <v>0.15495232655343133</v>
      </c>
      <c r="FT371" s="71">
        <v>0.15654350524840158</v>
      </c>
      <c r="FU371" s="71">
        <v>0.15851096832532308</v>
      </c>
      <c r="FV371" s="37">
        <v>0.15615525427095753</v>
      </c>
      <c r="FW371" s="71">
        <v>0.15670000000000001</v>
      </c>
      <c r="FX371" s="71">
        <v>0.15620000000000001</v>
      </c>
      <c r="FY371" s="71">
        <v>0.153</v>
      </c>
      <c r="FZ371" s="71">
        <v>0.15629999999999999</v>
      </c>
      <c r="GA371" s="71">
        <v>0.1583</v>
      </c>
      <c r="GB371" s="71">
        <v>0.15559999999999999</v>
      </c>
      <c r="GC371" s="71">
        <v>0.15329999999999999</v>
      </c>
      <c r="GD371" s="71">
        <v>0.15529999999999999</v>
      </c>
      <c r="GE371" s="71">
        <v>0.15229999999999999</v>
      </c>
      <c r="GF371" s="71">
        <v>0.152</v>
      </c>
      <c r="GG371" s="71">
        <v>0.1545</v>
      </c>
      <c r="GH371" s="71">
        <v>0.155</v>
      </c>
      <c r="GI371" s="71">
        <v>0.15409999999999999</v>
      </c>
      <c r="GJ371" s="71">
        <v>0.1537</v>
      </c>
      <c r="GK371" s="71">
        <v>0.1547</v>
      </c>
      <c r="GL371" s="71">
        <v>0.15379999999999999</v>
      </c>
      <c r="GM371" s="71">
        <v>0.1547</v>
      </c>
      <c r="GN371" s="71">
        <v>0.1583</v>
      </c>
      <c r="GO371" s="71">
        <v>0.15679999999999999</v>
      </c>
      <c r="GP371" s="71">
        <v>0.15609999999999999</v>
      </c>
      <c r="GQ371" s="71">
        <v>0.15559999999999999</v>
      </c>
      <c r="GR371" s="71">
        <v>0.1565</v>
      </c>
      <c r="GS371" s="71">
        <v>0.15720000000000001</v>
      </c>
      <c r="GT371" s="71">
        <v>0.15509999999999999</v>
      </c>
      <c r="GU371" s="71">
        <v>0.15429999999999999</v>
      </c>
      <c r="GV371" s="71">
        <v>0.15260000000000001</v>
      </c>
      <c r="GW371" s="71">
        <v>0.1512</v>
      </c>
      <c r="GX371" s="71">
        <v>0.14990000000000001</v>
      </c>
      <c r="GY371" s="71">
        <v>0.15240000000000001</v>
      </c>
      <c r="GZ371" s="71">
        <v>0.1477</v>
      </c>
      <c r="HA371" s="71">
        <v>0.14610000000000001</v>
      </c>
      <c r="HB371" s="71">
        <v>0.14499999999999999</v>
      </c>
      <c r="HC371" s="71">
        <v>0.14710000000000001</v>
      </c>
      <c r="HD371" s="71">
        <v>0.10100000000000001</v>
      </c>
      <c r="HE371" s="71">
        <v>0.10440000000000001</v>
      </c>
      <c r="HF371" s="71">
        <v>0.1043</v>
      </c>
      <c r="HG371" s="71">
        <v>0.10299999999999999</v>
      </c>
      <c r="HH371" s="71">
        <v>0.10340000000000001</v>
      </c>
      <c r="HI371" s="71">
        <v>0.10299999999999999</v>
      </c>
      <c r="HJ371" s="71">
        <v>0.10340000000000001</v>
      </c>
      <c r="HK371" s="40"/>
      <c r="HL371" s="40"/>
      <c r="HM371" s="40"/>
      <c r="HN371" s="40"/>
      <c r="HO371" s="40"/>
      <c r="HP371" s="40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2"/>
      <c r="IP371" s="42"/>
      <c r="IQ371" s="42"/>
      <c r="IR371" s="42"/>
      <c r="IS371" s="42"/>
      <c r="IT371" s="42"/>
      <c r="IU371" s="42"/>
      <c r="IV371" s="42"/>
      <c r="IW371" s="42"/>
    </row>
    <row r="372" spans="1:257" s="19" customFormat="1" ht="18" customHeight="1" x14ac:dyDescent="0.2">
      <c r="A372" s="12">
        <v>29603</v>
      </c>
      <c r="B372" s="20"/>
      <c r="C372" s="60"/>
      <c r="D372" s="29"/>
      <c r="E372" s="95"/>
      <c r="F372" s="35"/>
      <c r="G372" s="36" t="s">
        <v>360</v>
      </c>
      <c r="H372" s="71">
        <v>2.9026400543556381E-2</v>
      </c>
      <c r="I372" s="71">
        <v>3.1385626976805678E-2</v>
      </c>
      <c r="J372" s="71">
        <v>3.1276186064106169E-2</v>
      </c>
      <c r="K372" s="71">
        <v>3.189734278064299E-2</v>
      </c>
      <c r="L372" s="71">
        <v>3.2117901317252784E-2</v>
      </c>
      <c r="M372" s="71">
        <v>3.2225110741401282E-2</v>
      </c>
      <c r="N372" s="71">
        <v>3.2131859902053903E-2</v>
      </c>
      <c r="O372" s="71">
        <v>3.1917306832499708E-2</v>
      </c>
      <c r="P372" s="71">
        <v>3.1929740712289933E-2</v>
      </c>
      <c r="Q372" s="71">
        <v>3.0925318189815702E-2</v>
      </c>
      <c r="R372" s="71">
        <v>3.1127305146604254E-2</v>
      </c>
      <c r="S372" s="71">
        <v>3.1727874142511617E-2</v>
      </c>
      <c r="T372" s="71">
        <v>3.2180010051372741E-2</v>
      </c>
      <c r="U372" s="71">
        <v>3.1864401659831017E-2</v>
      </c>
      <c r="V372" s="71">
        <v>3.2175371582241673E-2</v>
      </c>
      <c r="W372" s="71">
        <v>3.2168480949172219E-2</v>
      </c>
      <c r="X372" s="71">
        <v>3.1499476402831725E-2</v>
      </c>
      <c r="Y372" s="71">
        <v>3.100204472958943E-2</v>
      </c>
      <c r="Z372" s="71">
        <v>3.0957968855917822E-2</v>
      </c>
      <c r="AA372" s="71">
        <v>3.1104025624284472E-2</v>
      </c>
      <c r="AB372" s="71">
        <v>3.1826543775473413E-2</v>
      </c>
      <c r="AC372" s="71">
        <v>3.1987590136951655E-2</v>
      </c>
      <c r="AD372" s="71">
        <v>3.2287696301260632E-2</v>
      </c>
      <c r="AE372" s="71">
        <v>3.2519928610958253E-2</v>
      </c>
      <c r="AF372" s="71">
        <v>3.2711688445270365E-2</v>
      </c>
      <c r="AG372" s="71">
        <v>3.2241648183843896E-2</v>
      </c>
      <c r="AH372" s="71">
        <v>3.2456212512109325E-2</v>
      </c>
      <c r="AI372" s="71">
        <v>3.3230840883583648E-2</v>
      </c>
      <c r="AJ372" s="71">
        <v>3.2838174481068488E-2</v>
      </c>
      <c r="AK372" s="71">
        <v>3.2764332200152013E-2</v>
      </c>
      <c r="AL372" s="71">
        <v>3.2657947259048643E-2</v>
      </c>
      <c r="AM372" s="71">
        <v>3.2375828515666505E-2</v>
      </c>
      <c r="AN372" s="71">
        <v>3.226826807261373E-2</v>
      </c>
      <c r="AO372" s="71">
        <v>3.2226510717104806E-2</v>
      </c>
      <c r="AP372" s="71">
        <v>3.182682972151181E-2</v>
      </c>
      <c r="AQ372" s="71">
        <v>3.235390687161098E-2</v>
      </c>
      <c r="AR372" s="71">
        <v>3.0253839388370403E-2</v>
      </c>
      <c r="AS372" s="71">
        <v>2.5701834937487539E-2</v>
      </c>
      <c r="AT372" s="71">
        <v>2.666327898701688E-2</v>
      </c>
      <c r="AU372" s="71">
        <v>2.6438956190500271E-2</v>
      </c>
      <c r="AV372" s="71">
        <v>2.6589788419347771E-2</v>
      </c>
      <c r="AW372" s="71">
        <v>2.7218942026270537E-2</v>
      </c>
      <c r="AX372" s="71">
        <v>2.7813460645958715E-2</v>
      </c>
      <c r="AY372" s="71">
        <v>2.832510280959433E-2</v>
      </c>
      <c r="AZ372" s="71">
        <v>2.6968941402854968E-2</v>
      </c>
      <c r="BA372" s="71">
        <v>2.7325050650021891E-2</v>
      </c>
      <c r="BB372" s="71">
        <v>2.7815181189349114E-2</v>
      </c>
      <c r="BC372" s="71">
        <v>2.8368071028277823E-2</v>
      </c>
      <c r="BD372" s="71">
        <v>2.7694815721846778E-2</v>
      </c>
      <c r="BE372" s="71">
        <v>2.8062495348030996E-2</v>
      </c>
      <c r="BF372" s="71">
        <v>2.9495310728206513E-2</v>
      </c>
      <c r="BG372" s="71">
        <v>2.9412715873553954E-2</v>
      </c>
      <c r="BH372" s="71">
        <v>2.9589236344158821E-2</v>
      </c>
      <c r="BI372" s="71">
        <v>3.0011397562038727E-2</v>
      </c>
      <c r="BJ372" s="71">
        <v>3.0955493647350379E-2</v>
      </c>
      <c r="BK372" s="71">
        <v>3.1438266477162295E-2</v>
      </c>
      <c r="BL372" s="71">
        <v>3.0513568348425089E-2</v>
      </c>
      <c r="BM372" s="71">
        <v>3.0579431441879645E-2</v>
      </c>
      <c r="BN372" s="71">
        <v>3.0551355030111287E-2</v>
      </c>
      <c r="BO372" s="71">
        <v>3.083590407024122E-2</v>
      </c>
      <c r="BP372" s="71">
        <v>3.0968209132128912E-2</v>
      </c>
      <c r="BQ372" s="71">
        <v>3.0822982947190009E-2</v>
      </c>
      <c r="BR372" s="71">
        <v>3.0829437951792556E-2</v>
      </c>
      <c r="BS372" s="71">
        <v>3.0928576683656124E-2</v>
      </c>
      <c r="BT372" s="71">
        <v>3.0779978471043603E-2</v>
      </c>
      <c r="BU372" s="71">
        <v>3.1637099028569281E-2</v>
      </c>
      <c r="BV372" s="71">
        <v>3.2015590343684952E-2</v>
      </c>
      <c r="BW372" s="71">
        <v>3.1789497212832911E-2</v>
      </c>
      <c r="BX372" s="71">
        <v>3.1781749997148452E-2</v>
      </c>
      <c r="BY372" s="71">
        <v>3.1592572462698365E-2</v>
      </c>
      <c r="BZ372" s="71">
        <v>3.2291154704227033E-2</v>
      </c>
      <c r="CA372" s="71">
        <v>3.3352017171057381E-2</v>
      </c>
      <c r="CB372" s="71">
        <v>3.3528687095143422E-2</v>
      </c>
      <c r="CC372" s="71">
        <v>3.3144912432832088E-2</v>
      </c>
      <c r="CD372" s="71">
        <v>3.355292198486514E-2</v>
      </c>
      <c r="CE372" s="71">
        <v>3.4693616895964896E-2</v>
      </c>
      <c r="CF372" s="71">
        <v>3.4625088577395977E-2</v>
      </c>
      <c r="CG372" s="71">
        <v>3.3263195463355516E-2</v>
      </c>
      <c r="CH372" s="71">
        <v>3.3430474070482871E-2</v>
      </c>
      <c r="CI372" s="71">
        <v>3.3692445842096665E-2</v>
      </c>
      <c r="CJ372" s="71">
        <v>3.3622609752906797E-2</v>
      </c>
      <c r="CK372" s="71">
        <v>3.3735259923768905E-2</v>
      </c>
      <c r="CL372" s="71">
        <v>3.5643415446459215E-2</v>
      </c>
      <c r="CM372" s="71">
        <v>3.6393367955337028E-2</v>
      </c>
      <c r="CN372" s="71">
        <v>3.8087147039652131E-2</v>
      </c>
      <c r="CO372" s="71">
        <v>3.7910196052840892E-2</v>
      </c>
      <c r="CP372" s="71">
        <v>3.9298984064804601E-2</v>
      </c>
      <c r="CQ372" s="71">
        <v>3.9629336816932252E-2</v>
      </c>
      <c r="CR372" s="71">
        <v>3.9609412077610859E-2</v>
      </c>
      <c r="CS372" s="71">
        <v>3.9777037178437717E-2</v>
      </c>
      <c r="CT372" s="71">
        <v>3.9843944430905442E-2</v>
      </c>
      <c r="CU372" s="71">
        <v>4.00035825257265E-2</v>
      </c>
      <c r="CV372" s="71">
        <v>4.0527999799094057E-2</v>
      </c>
      <c r="CW372" s="71">
        <v>4.0730491319284683E-2</v>
      </c>
      <c r="CX372" s="71">
        <v>4.0519008236620406E-2</v>
      </c>
      <c r="CY372" s="71">
        <v>4.0598049934018769E-2</v>
      </c>
      <c r="CZ372" s="71">
        <v>4.1758813974360279E-2</v>
      </c>
      <c r="DA372" s="71">
        <v>4.1240026916603841E-2</v>
      </c>
      <c r="DB372" s="71">
        <v>4.2193079073506237E-2</v>
      </c>
      <c r="DC372" s="71">
        <v>4.3185534025900432E-2</v>
      </c>
      <c r="DD372" s="71">
        <v>4.2523434975640317E-2</v>
      </c>
      <c r="DE372" s="71">
        <v>4.2559946539688011E-2</v>
      </c>
      <c r="DF372" s="71">
        <v>4.3567918312043298E-2</v>
      </c>
      <c r="DG372" s="71">
        <v>4.2475979336770331E-2</v>
      </c>
      <c r="DH372" s="71">
        <v>4.3042206857614514E-2</v>
      </c>
      <c r="DI372" s="71">
        <v>4.3762161199516501E-2</v>
      </c>
      <c r="DJ372" s="71">
        <v>4.4193469908029075E-2</v>
      </c>
      <c r="DK372" s="71">
        <v>4.4809469474652919E-2</v>
      </c>
      <c r="DL372" s="71">
        <v>4.4953929176080216E-2</v>
      </c>
      <c r="DM372" s="71">
        <v>4.5727520730640785E-2</v>
      </c>
      <c r="DN372" s="71">
        <v>4.5937826985582006E-2</v>
      </c>
      <c r="DO372" s="71">
        <v>4.6728643964931336E-2</v>
      </c>
      <c r="DP372" s="71">
        <v>4.6815322173296731E-2</v>
      </c>
      <c r="DQ372" s="71">
        <v>4.7118650258521994E-2</v>
      </c>
      <c r="DR372" s="71">
        <v>4.623724814587362E-2</v>
      </c>
      <c r="DS372" s="71">
        <v>4.5814603685157794E-2</v>
      </c>
      <c r="DT372" s="71">
        <v>4.6110538079147181E-2</v>
      </c>
      <c r="DU372" s="71">
        <v>4.7417386484647321E-2</v>
      </c>
      <c r="DV372" s="71">
        <v>4.8087969327644829E-2</v>
      </c>
      <c r="DW372" s="71">
        <v>4.8071210173439731E-2</v>
      </c>
      <c r="DX372" s="71">
        <v>4.7918612185649925E-2</v>
      </c>
      <c r="DY372" s="71">
        <v>4.8894322488427885E-2</v>
      </c>
      <c r="DZ372" s="71">
        <v>4.9456518475514369E-2</v>
      </c>
      <c r="EA372" s="71">
        <v>4.9355306508948496E-2</v>
      </c>
      <c r="EB372" s="71">
        <v>4.9548192135209071E-2</v>
      </c>
      <c r="EC372" s="71">
        <v>4.9258350556134964E-2</v>
      </c>
      <c r="ED372" s="71">
        <v>4.9692393005993069E-2</v>
      </c>
      <c r="EE372" s="71">
        <v>4.9601504460945543E-2</v>
      </c>
      <c r="EF372" s="71">
        <v>4.9680330108459347E-2</v>
      </c>
      <c r="EG372" s="71">
        <v>5.1172623846476271E-2</v>
      </c>
      <c r="EH372" s="71">
        <v>5.1605011843666122E-2</v>
      </c>
      <c r="EI372" s="71">
        <v>5.0901728181971043E-2</v>
      </c>
      <c r="EJ372" s="71">
        <v>5.1990242844455095E-2</v>
      </c>
      <c r="EK372" s="71">
        <v>5.2242520328088959E-2</v>
      </c>
      <c r="EL372" s="71">
        <v>5.2449424321219837E-2</v>
      </c>
      <c r="EM372" s="71">
        <v>5.1953156782673794E-2</v>
      </c>
      <c r="EN372" s="71">
        <v>5.2763432839557416E-2</v>
      </c>
      <c r="EO372" s="71">
        <v>5.3883801206636793E-2</v>
      </c>
      <c r="EP372" s="71">
        <v>5.4517365570494636E-2</v>
      </c>
      <c r="EQ372" s="71">
        <v>5.5107691322207303E-2</v>
      </c>
      <c r="ER372" s="71">
        <v>5.5448398161537717E-2</v>
      </c>
      <c r="ES372" s="71">
        <v>5.6393833070992605E-2</v>
      </c>
      <c r="ET372" s="71">
        <v>5.7572752353371164E-2</v>
      </c>
      <c r="EU372" s="71">
        <v>5.7942391812728165E-2</v>
      </c>
      <c r="EV372" s="71">
        <v>5.8456667704902945E-2</v>
      </c>
      <c r="EW372" s="71">
        <v>5.8607083191780721E-2</v>
      </c>
      <c r="EX372" s="71">
        <v>5.9449058908538459E-2</v>
      </c>
      <c r="EY372" s="71">
        <v>6.0293605900180486E-2</v>
      </c>
      <c r="EZ372" s="71">
        <v>6.0834710715206436E-2</v>
      </c>
      <c r="FA372" s="71">
        <v>5.8788401765830139E-2</v>
      </c>
      <c r="FB372" s="71">
        <v>5.4642777637440305E-2</v>
      </c>
      <c r="FC372" s="71">
        <v>5.5658503657565105E-2</v>
      </c>
      <c r="FD372" s="71">
        <v>5.6012971499615039E-2</v>
      </c>
      <c r="FE372" s="71">
        <v>5.6894411314294437E-2</v>
      </c>
      <c r="FF372" s="71">
        <v>5.6852885690502723E-2</v>
      </c>
      <c r="FG372" s="71">
        <v>5.5892896927445708E-2</v>
      </c>
      <c r="FH372" s="71">
        <v>5.7096789182594011E-2</v>
      </c>
      <c r="FI372" s="71">
        <v>5.6739235832488757E-2</v>
      </c>
      <c r="FJ372" s="71">
        <v>5.617027584618893E-2</v>
      </c>
      <c r="FK372" s="71">
        <v>5.6459965327256799E-2</v>
      </c>
      <c r="FL372" s="71">
        <v>5.6352483275993875E-2</v>
      </c>
      <c r="FM372" s="71">
        <v>5.5767403812794436E-2</v>
      </c>
      <c r="FN372" s="71">
        <v>5.5429628144446089E-2</v>
      </c>
      <c r="FO372" s="71">
        <v>5.5257739818761274E-2</v>
      </c>
      <c r="FP372" s="71">
        <v>5.4920526449707623E-2</v>
      </c>
      <c r="FQ372" s="71">
        <v>5.4665706428254267E-2</v>
      </c>
      <c r="FR372" s="71">
        <v>5.6221933242780901E-2</v>
      </c>
      <c r="FS372" s="71">
        <v>5.7050550200207502E-2</v>
      </c>
      <c r="FT372" s="71">
        <v>5.8126301788534181E-2</v>
      </c>
      <c r="FU372" s="71">
        <v>5.8147443364320324E-2</v>
      </c>
      <c r="FV372" s="37">
        <v>5.7004370282081843E-2</v>
      </c>
      <c r="FW372" s="71">
        <v>5.4399999999999997E-2</v>
      </c>
      <c r="FX372" s="71">
        <v>5.7000000000000002E-2</v>
      </c>
      <c r="FY372" s="71">
        <v>5.5899999999999998E-2</v>
      </c>
      <c r="FZ372" s="71">
        <v>5.62E-2</v>
      </c>
      <c r="GA372" s="71">
        <v>5.6000000000000001E-2</v>
      </c>
      <c r="GB372" s="71">
        <v>5.4899999999999997E-2</v>
      </c>
      <c r="GC372" s="71">
        <v>5.4100000000000002E-2</v>
      </c>
      <c r="GD372" s="71">
        <v>5.3800000000000001E-2</v>
      </c>
      <c r="GE372" s="71">
        <v>5.28E-2</v>
      </c>
      <c r="GF372" s="71">
        <v>5.2699999999999997E-2</v>
      </c>
      <c r="GG372" s="71">
        <v>5.3400000000000003E-2</v>
      </c>
      <c r="GH372" s="71">
        <v>5.28E-2</v>
      </c>
      <c r="GI372" s="71">
        <v>5.45E-2</v>
      </c>
      <c r="GJ372" s="71">
        <v>5.4399999999999997E-2</v>
      </c>
      <c r="GK372" s="71">
        <v>5.4199999999999998E-2</v>
      </c>
      <c r="GL372" s="71">
        <v>5.4300000000000001E-2</v>
      </c>
      <c r="GM372" s="71">
        <v>5.4399999999999997E-2</v>
      </c>
      <c r="GN372" s="71">
        <v>5.3999999999999999E-2</v>
      </c>
      <c r="GO372" s="71">
        <v>5.3499999999999999E-2</v>
      </c>
      <c r="GP372" s="71">
        <v>5.3199999999999997E-2</v>
      </c>
      <c r="GQ372" s="71">
        <v>5.2999999999999999E-2</v>
      </c>
      <c r="GR372" s="71">
        <v>5.33E-2</v>
      </c>
      <c r="GS372" s="71">
        <v>5.4399999999999997E-2</v>
      </c>
      <c r="GT372" s="71">
        <v>5.4399999999999997E-2</v>
      </c>
      <c r="GU372" s="71">
        <v>5.4100000000000002E-2</v>
      </c>
      <c r="GV372" s="71">
        <v>5.3400000000000003E-2</v>
      </c>
      <c r="GW372" s="71">
        <v>5.2900000000000003E-2</v>
      </c>
      <c r="GX372" s="71">
        <v>5.3100000000000001E-2</v>
      </c>
      <c r="GY372" s="71">
        <v>5.2600000000000001E-2</v>
      </c>
      <c r="GZ372" s="71">
        <v>5.2299999999999999E-2</v>
      </c>
      <c r="HA372" s="71">
        <v>5.2200000000000003E-2</v>
      </c>
      <c r="HB372" s="71">
        <v>5.2600000000000001E-2</v>
      </c>
      <c r="HC372" s="71">
        <v>5.3199999999999997E-2</v>
      </c>
      <c r="HD372" s="71">
        <v>5.3699999999999998E-2</v>
      </c>
      <c r="HE372" s="71">
        <v>5.7700000000000001E-2</v>
      </c>
      <c r="HF372" s="71">
        <v>5.7700000000000001E-2</v>
      </c>
      <c r="HG372" s="71">
        <v>5.8500000000000003E-2</v>
      </c>
      <c r="HH372" s="71">
        <v>5.8500000000000003E-2</v>
      </c>
      <c r="HI372" s="71">
        <v>5.8500000000000003E-2</v>
      </c>
      <c r="HJ372" s="71">
        <v>5.8500000000000003E-2</v>
      </c>
      <c r="HK372" s="40"/>
      <c r="HL372" s="40"/>
      <c r="HM372" s="40"/>
      <c r="HN372" s="40"/>
      <c r="HO372" s="40"/>
      <c r="HP372" s="40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2"/>
      <c r="IP372" s="42"/>
      <c r="IQ372" s="42"/>
      <c r="IR372" s="42"/>
      <c r="IS372" s="42"/>
      <c r="IT372" s="42"/>
      <c r="IU372" s="42"/>
      <c r="IV372" s="42"/>
      <c r="IW372" s="42"/>
    </row>
    <row r="373" spans="1:257" s="19" customFormat="1" ht="18" customHeight="1" x14ac:dyDescent="0.2">
      <c r="A373" s="12">
        <v>298</v>
      </c>
      <c r="B373" s="20"/>
      <c r="C373" s="60"/>
      <c r="D373" s="29"/>
      <c r="E373" s="95"/>
      <c r="F373" s="66" t="s">
        <v>361</v>
      </c>
      <c r="G373" s="35"/>
      <c r="H373" s="67">
        <v>0.29275405154588119</v>
      </c>
      <c r="I373" s="67">
        <v>0.29157242099249869</v>
      </c>
      <c r="J373" s="67">
        <v>0.28985304861876005</v>
      </c>
      <c r="K373" s="67">
        <v>0.29121457821218177</v>
      </c>
      <c r="L373" s="67">
        <v>0.29394593086005744</v>
      </c>
      <c r="M373" s="67">
        <v>0.29720613263230722</v>
      </c>
      <c r="N373" s="67">
        <v>0.29716861742385597</v>
      </c>
      <c r="O373" s="67">
        <v>0.298745232755535</v>
      </c>
      <c r="P373" s="67">
        <v>0.29507532851819218</v>
      </c>
      <c r="Q373" s="67">
        <v>0.29616886674713006</v>
      </c>
      <c r="R373" s="67">
        <v>0.29810327685481547</v>
      </c>
      <c r="S373" s="67">
        <v>0.30200135499758574</v>
      </c>
      <c r="T373" s="67">
        <v>0.30564775947655709</v>
      </c>
      <c r="U373" s="67">
        <v>0.30759651927565224</v>
      </c>
      <c r="V373" s="67">
        <v>0.31021972318306396</v>
      </c>
      <c r="W373" s="67">
        <v>0.31114577747453803</v>
      </c>
      <c r="X373" s="67">
        <v>0.30854534786234344</v>
      </c>
      <c r="Y373" s="67">
        <v>0.307571987178893</v>
      </c>
      <c r="Z373" s="67">
        <v>0.30781441670123844</v>
      </c>
      <c r="AA373" s="67">
        <v>0.31362588549355586</v>
      </c>
      <c r="AB373" s="67">
        <v>0.3164215388420264</v>
      </c>
      <c r="AC373" s="67">
        <v>0.31908911971496279</v>
      </c>
      <c r="AD373" s="67">
        <v>0.32217942464710303</v>
      </c>
      <c r="AE373" s="67">
        <v>0.32306308764986874</v>
      </c>
      <c r="AF373" s="67">
        <v>0.325923430656473</v>
      </c>
      <c r="AG373" s="67">
        <v>0.32503832715826014</v>
      </c>
      <c r="AH373" s="67">
        <v>0.32847562033718319</v>
      </c>
      <c r="AI373" s="67">
        <v>0.32365678309390733</v>
      </c>
      <c r="AJ373" s="67">
        <v>0.31601010013862063</v>
      </c>
      <c r="AK373" s="67">
        <v>0.3132285634689479</v>
      </c>
      <c r="AL373" s="67">
        <v>0.31253379843846429</v>
      </c>
      <c r="AM373" s="67">
        <v>0.3103807451738807</v>
      </c>
      <c r="AN373" s="67">
        <v>0.31046113249859647</v>
      </c>
      <c r="AO373" s="67">
        <v>0.30943441498554902</v>
      </c>
      <c r="AP373" s="67">
        <v>0.30872121176111234</v>
      </c>
      <c r="AQ373" s="67">
        <v>0.31438792009889449</v>
      </c>
      <c r="AR373" s="67">
        <v>0.31564941212504088</v>
      </c>
      <c r="AS373" s="67">
        <v>0.32204511730039509</v>
      </c>
      <c r="AT373" s="67">
        <v>0.33618285437667145</v>
      </c>
      <c r="AU373" s="67">
        <v>0.31451905486125936</v>
      </c>
      <c r="AV373" s="67">
        <v>0.31344104243278442</v>
      </c>
      <c r="AW373" s="67">
        <v>0.31647391925780022</v>
      </c>
      <c r="AX373" s="67">
        <v>0.32421632705556813</v>
      </c>
      <c r="AY373" s="67">
        <v>0.34096873860233118</v>
      </c>
      <c r="AZ373" s="67">
        <v>0.35045642102442448</v>
      </c>
      <c r="BA373" s="67">
        <v>0.35943337461797403</v>
      </c>
      <c r="BB373" s="67">
        <v>0.37073758189033112</v>
      </c>
      <c r="BC373" s="67">
        <v>0.37698311220910341</v>
      </c>
      <c r="BD373" s="67">
        <v>0.37648282644526332</v>
      </c>
      <c r="BE373" s="67">
        <v>0.37852754188792814</v>
      </c>
      <c r="BF373" s="67">
        <v>0.37631095136633513</v>
      </c>
      <c r="BG373" s="67">
        <v>0.38074656736999873</v>
      </c>
      <c r="BH373" s="67">
        <v>0.38009603735408193</v>
      </c>
      <c r="BI373" s="67">
        <v>0.38107301110345315</v>
      </c>
      <c r="BJ373" s="67">
        <v>0.38898504350235286</v>
      </c>
      <c r="BK373" s="67">
        <v>0.39562079805666811</v>
      </c>
      <c r="BL373" s="67">
        <v>0.39607861281259671</v>
      </c>
      <c r="BM373" s="67">
        <v>0.39923575728519212</v>
      </c>
      <c r="BN373" s="67">
        <v>0.40146184999280732</v>
      </c>
      <c r="BO373" s="67">
        <v>0.40455266155977015</v>
      </c>
      <c r="BP373" s="67">
        <v>0.40432654846973304</v>
      </c>
      <c r="BQ373" s="67">
        <v>0.40456950225426441</v>
      </c>
      <c r="BR373" s="67">
        <v>0.4086827751875029</v>
      </c>
      <c r="BS373" s="67">
        <v>0.40925084519819022</v>
      </c>
      <c r="BT373" s="67">
        <v>0.41005410993092573</v>
      </c>
      <c r="BU373" s="67">
        <v>0.41589601396212639</v>
      </c>
      <c r="BV373" s="67">
        <v>0.41386643851316041</v>
      </c>
      <c r="BW373" s="67">
        <v>0.41969357469959567</v>
      </c>
      <c r="BX373" s="67">
        <v>0.42081713757674744</v>
      </c>
      <c r="BY373" s="67">
        <v>0.41897714939597486</v>
      </c>
      <c r="BZ373" s="67">
        <v>0.42203634546784952</v>
      </c>
      <c r="CA373" s="67">
        <v>0.41805253874680687</v>
      </c>
      <c r="CB373" s="67">
        <v>0.41589208365801877</v>
      </c>
      <c r="CC373" s="67">
        <v>0.41713168675094409</v>
      </c>
      <c r="CD373" s="67">
        <v>0.41693438635939917</v>
      </c>
      <c r="CE373" s="67">
        <v>0.42580530801855482</v>
      </c>
      <c r="CF373" s="67">
        <v>0.43224230023610277</v>
      </c>
      <c r="CG373" s="67">
        <v>0.43495077504715407</v>
      </c>
      <c r="CH373" s="67">
        <v>0.44569511544739132</v>
      </c>
      <c r="CI373" s="67">
        <v>0.45772580480362357</v>
      </c>
      <c r="CJ373" s="67">
        <v>0.46508053816630696</v>
      </c>
      <c r="CK373" s="67">
        <v>0.4830137058273169</v>
      </c>
      <c r="CL373" s="67">
        <v>0.51171020475894102</v>
      </c>
      <c r="CM373" s="67">
        <v>0.51939025709546915</v>
      </c>
      <c r="CN373" s="67">
        <v>0.51867149196710682</v>
      </c>
      <c r="CO373" s="67">
        <v>0.52349550863684347</v>
      </c>
      <c r="CP373" s="67">
        <v>0.53806451883140349</v>
      </c>
      <c r="CQ373" s="67">
        <v>0.53822739111501039</v>
      </c>
      <c r="CR373" s="67">
        <v>0.52714385115904572</v>
      </c>
      <c r="CS373" s="67">
        <v>0.51251887346902059</v>
      </c>
      <c r="CT373" s="67">
        <v>0.50866493179647221</v>
      </c>
      <c r="CU373" s="67">
        <v>0.50987431346284517</v>
      </c>
      <c r="CV373" s="67">
        <v>0.51565730426003353</v>
      </c>
      <c r="CW373" s="67">
        <v>0.50237441355788126</v>
      </c>
      <c r="CX373" s="67">
        <v>0.50123961800095662</v>
      </c>
      <c r="CY373" s="67">
        <v>0.50542903033198305</v>
      </c>
      <c r="CZ373" s="67">
        <v>0.50701111643075025</v>
      </c>
      <c r="DA373" s="67">
        <v>0.51208645843116829</v>
      </c>
      <c r="DB373" s="67">
        <v>0.51051352691464646</v>
      </c>
      <c r="DC373" s="67">
        <v>0.51950204026524527</v>
      </c>
      <c r="DD373" s="67">
        <v>0.52426477102454438</v>
      </c>
      <c r="DE373" s="67">
        <v>0.53162919532473152</v>
      </c>
      <c r="DF373" s="67">
        <v>0.53882686537467128</v>
      </c>
      <c r="DG373" s="67">
        <v>0.53731986629813466</v>
      </c>
      <c r="DH373" s="67">
        <v>0.54517973214883653</v>
      </c>
      <c r="DI373" s="67">
        <v>0.53124539192494147</v>
      </c>
      <c r="DJ373" s="67">
        <v>0.53376792433845899</v>
      </c>
      <c r="DK373" s="67">
        <v>0.53338184796191923</v>
      </c>
      <c r="DL373" s="67">
        <v>0.52002335532034605</v>
      </c>
      <c r="DM373" s="67">
        <v>0.51949160394734772</v>
      </c>
      <c r="DN373" s="67">
        <v>0.52097950408084392</v>
      </c>
      <c r="DO373" s="67">
        <v>0.52433671435177887</v>
      </c>
      <c r="DP373" s="67">
        <v>0.52759192292632262</v>
      </c>
      <c r="DQ373" s="67">
        <v>0.51736858018857346</v>
      </c>
      <c r="DR373" s="67">
        <v>0.51352551392418078</v>
      </c>
      <c r="DS373" s="67">
        <v>0.50683575367868094</v>
      </c>
      <c r="DT373" s="67">
        <v>0.49664146830765454</v>
      </c>
      <c r="DU373" s="67">
        <v>0.50555729032810948</v>
      </c>
      <c r="DV373" s="67">
        <v>0.50752283265492237</v>
      </c>
      <c r="DW373" s="67">
        <v>0.50662919789154526</v>
      </c>
      <c r="DX373" s="67">
        <v>0.50891291555791651</v>
      </c>
      <c r="DY373" s="67">
        <v>0.50656497442434323</v>
      </c>
      <c r="DZ373" s="67">
        <v>0.50016937729524857</v>
      </c>
      <c r="EA373" s="67">
        <v>0.49963338967908449</v>
      </c>
      <c r="EB373" s="67">
        <v>0.50548480115838135</v>
      </c>
      <c r="EC373" s="67">
        <v>0.51331874372469688</v>
      </c>
      <c r="ED373" s="67">
        <v>0.50065131574627386</v>
      </c>
      <c r="EE373" s="67">
        <v>0.51185010968767264</v>
      </c>
      <c r="EF373" s="67">
        <v>0.51110607271066466</v>
      </c>
      <c r="EG373" s="67">
        <v>0.51549976074624726</v>
      </c>
      <c r="EH373" s="67">
        <v>0.51706189917077883</v>
      </c>
      <c r="EI373" s="67">
        <v>0.51640436097792319</v>
      </c>
      <c r="EJ373" s="67">
        <v>0.51992356508121851</v>
      </c>
      <c r="EK373" s="67">
        <v>0.52083133644866941</v>
      </c>
      <c r="EL373" s="67">
        <v>0.51922987113624863</v>
      </c>
      <c r="EM373" s="67">
        <v>0.51975908952763605</v>
      </c>
      <c r="EN373" s="67">
        <v>0.52070430822834468</v>
      </c>
      <c r="EO373" s="67">
        <v>0.51260503832787663</v>
      </c>
      <c r="EP373" s="67">
        <v>0.52286566359465869</v>
      </c>
      <c r="EQ373" s="67">
        <v>0.52716512850970876</v>
      </c>
      <c r="ER373" s="67">
        <v>0.54612630976669574</v>
      </c>
      <c r="ES373" s="67">
        <v>0.55066904443182274</v>
      </c>
      <c r="ET373" s="67">
        <v>0.55195439370306487</v>
      </c>
      <c r="EU373" s="67">
        <v>0.55826173883599783</v>
      </c>
      <c r="EV373" s="67">
        <v>0.56329967875539644</v>
      </c>
      <c r="EW373" s="67">
        <v>0.56281464235265544</v>
      </c>
      <c r="EX373" s="67">
        <v>0.56812424078936985</v>
      </c>
      <c r="EY373" s="67">
        <v>0.57551085404409419</v>
      </c>
      <c r="EZ373" s="67">
        <v>0.58965953014673589</v>
      </c>
      <c r="FA373" s="67">
        <v>0.59824811924861321</v>
      </c>
      <c r="FB373" s="67">
        <v>0.60869277666274668</v>
      </c>
      <c r="FC373" s="67">
        <v>0.60577825543635988</v>
      </c>
      <c r="FD373" s="67">
        <v>0.60824575650250567</v>
      </c>
      <c r="FE373" s="67">
        <v>0.61574857624160839</v>
      </c>
      <c r="FF373" s="67">
        <v>0.61505596632007276</v>
      </c>
      <c r="FG373" s="67">
        <v>0.60039340390710727</v>
      </c>
      <c r="FH373" s="67">
        <v>0.59615280824198802</v>
      </c>
      <c r="FI373" s="67">
        <v>0.59259962728763371</v>
      </c>
      <c r="FJ373" s="67">
        <v>0.60049591533730562</v>
      </c>
      <c r="FK373" s="67">
        <v>0.61073931422341665</v>
      </c>
      <c r="FL373" s="67">
        <v>0.61574506086828018</v>
      </c>
      <c r="FM373" s="67">
        <v>0.61180376618321808</v>
      </c>
      <c r="FN373" s="67">
        <v>0.60973627236460348</v>
      </c>
      <c r="FO373" s="67">
        <v>0.60809703286733074</v>
      </c>
      <c r="FP373" s="67">
        <v>0.61319835336022765</v>
      </c>
      <c r="FQ373" s="67">
        <v>0.61374672628190285</v>
      </c>
      <c r="FR373" s="67">
        <v>0.63166588373264432</v>
      </c>
      <c r="FS373" s="67">
        <v>0.64263910815974501</v>
      </c>
      <c r="FT373" s="67">
        <v>0.65437335447491529</v>
      </c>
      <c r="FU373" s="67">
        <v>0.64279629029588803</v>
      </c>
      <c r="FV373" s="67">
        <v>0.64143583631307111</v>
      </c>
      <c r="FW373" s="67">
        <v>0.64559999999999995</v>
      </c>
      <c r="FX373" s="67">
        <v>0.64149999999999996</v>
      </c>
      <c r="FY373" s="67">
        <v>0.63380000000000003</v>
      </c>
      <c r="FZ373" s="67">
        <v>0.63219999999999998</v>
      </c>
      <c r="GA373" s="67">
        <v>0.63270000000000004</v>
      </c>
      <c r="GB373" s="67">
        <v>0.62219999999999998</v>
      </c>
      <c r="GC373" s="67">
        <v>0.60750000000000004</v>
      </c>
      <c r="GD373" s="67">
        <v>0.59760000000000002</v>
      </c>
      <c r="GE373" s="67">
        <v>0.58720000000000006</v>
      </c>
      <c r="GF373" s="67">
        <v>0.58540000000000003</v>
      </c>
      <c r="GG373" s="67">
        <v>0.58050000000000002</v>
      </c>
      <c r="GH373" s="67">
        <v>0.57020000000000004</v>
      </c>
      <c r="GI373" s="67">
        <v>0.5655</v>
      </c>
      <c r="GJ373" s="67">
        <v>0.56869999999999998</v>
      </c>
      <c r="GK373" s="67">
        <v>0.57230000000000003</v>
      </c>
      <c r="GL373" s="67">
        <v>0.57869999999999999</v>
      </c>
      <c r="GM373" s="67">
        <v>0.57879999999999998</v>
      </c>
      <c r="GN373" s="67">
        <v>0.57640000000000002</v>
      </c>
      <c r="GO373" s="67">
        <v>0.5665</v>
      </c>
      <c r="GP373" s="67">
        <v>0.56469999999999998</v>
      </c>
      <c r="GQ373" s="67">
        <v>0.56130000000000002</v>
      </c>
      <c r="GR373" s="67">
        <v>0.56530000000000002</v>
      </c>
      <c r="GS373" s="67">
        <v>0.5675</v>
      </c>
      <c r="GT373" s="67">
        <v>0.56920000000000004</v>
      </c>
      <c r="GU373" s="67">
        <v>0.56469999999999998</v>
      </c>
      <c r="GV373" s="67">
        <v>0.55879999999999996</v>
      </c>
      <c r="GW373" s="67">
        <v>0.55069999999999997</v>
      </c>
      <c r="GX373" s="67">
        <v>0.54549999999999998</v>
      </c>
      <c r="GY373" s="67">
        <v>0.53139999999999998</v>
      </c>
      <c r="GZ373" s="67">
        <v>0.52439999999999998</v>
      </c>
      <c r="HA373" s="67">
        <v>0.51929999999999998</v>
      </c>
      <c r="HB373" s="67">
        <v>0.52329999999999999</v>
      </c>
      <c r="HC373" s="67">
        <v>0.52149999999999996</v>
      </c>
      <c r="HD373" s="67">
        <v>0.58240000000000003</v>
      </c>
      <c r="HE373" s="67">
        <v>0.5847</v>
      </c>
      <c r="HF373" s="67">
        <v>0.58420000000000005</v>
      </c>
      <c r="HG373" s="67">
        <v>0.5847</v>
      </c>
      <c r="HH373" s="67">
        <v>0.5857</v>
      </c>
      <c r="HI373" s="67">
        <v>0.5847</v>
      </c>
      <c r="HJ373" s="67">
        <v>0.5857</v>
      </c>
      <c r="HK373" s="68"/>
      <c r="HL373" s="68"/>
      <c r="HM373" s="68"/>
      <c r="HN373" s="68"/>
      <c r="HO373" s="68"/>
      <c r="HP373" s="68"/>
      <c r="HQ373" s="69"/>
      <c r="HR373" s="69"/>
      <c r="HS373" s="69"/>
      <c r="HT373" s="69"/>
      <c r="HU373" s="69"/>
      <c r="HV373" s="69"/>
      <c r="HW373" s="69"/>
      <c r="HX373" s="69"/>
      <c r="HY373" s="69"/>
      <c r="HZ373" s="69"/>
      <c r="IA373" s="69"/>
      <c r="IB373" s="69"/>
      <c r="IC373" s="69"/>
      <c r="ID373" s="69"/>
      <c r="IE373" s="69"/>
      <c r="IF373" s="69"/>
      <c r="IG373" s="69"/>
      <c r="IH373" s="69"/>
      <c r="II373" s="69"/>
      <c r="IJ373" s="69"/>
      <c r="IK373" s="69"/>
      <c r="IL373" s="69"/>
      <c r="IM373" s="69"/>
      <c r="IN373" s="69"/>
      <c r="IO373" s="70"/>
      <c r="IP373" s="70"/>
      <c r="IQ373" s="70"/>
      <c r="IR373" s="70"/>
      <c r="IS373" s="70"/>
      <c r="IT373" s="70"/>
      <c r="IU373" s="70"/>
      <c r="IV373" s="70"/>
      <c r="IW373" s="70"/>
    </row>
    <row r="374" spans="1:257" s="19" customFormat="1" ht="18" customHeight="1" x14ac:dyDescent="0.2">
      <c r="A374" s="12">
        <v>29801</v>
      </c>
      <c r="B374" s="20"/>
      <c r="C374" s="60"/>
      <c r="D374" s="29"/>
      <c r="E374" s="95"/>
      <c r="F374" s="66"/>
      <c r="G374" s="91" t="s">
        <v>362</v>
      </c>
      <c r="H374" s="71">
        <v>7.1639852284829164E-2</v>
      </c>
      <c r="I374" s="71">
        <v>7.1988141260415431E-2</v>
      </c>
      <c r="J374" s="71">
        <v>7.1415557428484058E-2</v>
      </c>
      <c r="K374" s="71">
        <v>7.1239099518792606E-2</v>
      </c>
      <c r="L374" s="71">
        <v>7.1717348540168174E-2</v>
      </c>
      <c r="M374" s="71">
        <v>7.2683503839970534E-2</v>
      </c>
      <c r="N374" s="71">
        <v>7.3002231441232926E-2</v>
      </c>
      <c r="O374" s="71">
        <v>7.3472353983179334E-2</v>
      </c>
      <c r="P374" s="71">
        <v>6.8791390794652824E-2</v>
      </c>
      <c r="Q374" s="71">
        <v>6.8992674085128602E-2</v>
      </c>
      <c r="R374" s="71">
        <v>6.9443295811754804E-2</v>
      </c>
      <c r="S374" s="71">
        <v>7.0351354912687028E-2</v>
      </c>
      <c r="T374" s="71">
        <v>7.1461008634241402E-2</v>
      </c>
      <c r="U374" s="71">
        <v>7.1906462658486617E-2</v>
      </c>
      <c r="V374" s="71">
        <v>7.2608209622149908E-2</v>
      </c>
      <c r="W374" s="71">
        <v>7.2824956460252013E-2</v>
      </c>
      <c r="X374" s="71">
        <v>7.2308669532514358E-2</v>
      </c>
      <c r="Y374" s="71">
        <v>7.2099074463791962E-2</v>
      </c>
      <c r="Z374" s="71">
        <v>7.2212776507116605E-2</v>
      </c>
      <c r="AA374" s="71">
        <v>6.9237016466438803E-2</v>
      </c>
      <c r="AB374" s="71">
        <v>7.0415312048232495E-2</v>
      </c>
      <c r="AC374" s="71">
        <v>7.1033477490852523E-2</v>
      </c>
      <c r="AD374" s="71">
        <v>7.1721420426773208E-2</v>
      </c>
      <c r="AE374" s="71">
        <v>7.1631822360166589E-2</v>
      </c>
      <c r="AF374" s="71">
        <v>7.1896732881939179E-2</v>
      </c>
      <c r="AG374" s="71">
        <v>7.1194576581610478E-2</v>
      </c>
      <c r="AH374" s="71">
        <v>7.316497432177442E-2</v>
      </c>
      <c r="AI374" s="71">
        <v>7.2611157973451537E-2</v>
      </c>
      <c r="AJ374" s="71">
        <v>7.1753160961465598E-2</v>
      </c>
      <c r="AK374" s="71">
        <v>7.1080035388320209E-2</v>
      </c>
      <c r="AL374" s="71">
        <v>7.0849240347779854E-2</v>
      </c>
      <c r="AM374" s="71">
        <v>7.0237202533585744E-2</v>
      </c>
      <c r="AN374" s="71">
        <v>7.0206868506125897E-2</v>
      </c>
      <c r="AO374" s="71">
        <v>6.9898960224011611E-2</v>
      </c>
      <c r="AP374" s="71">
        <v>6.9680957710175337E-2</v>
      </c>
      <c r="AQ374" s="71">
        <v>7.0941181168865275E-2</v>
      </c>
      <c r="AR374" s="71">
        <v>7.0043441399818995E-2</v>
      </c>
      <c r="AS374" s="71">
        <v>6.9757154211020148E-2</v>
      </c>
      <c r="AT374" s="71">
        <v>7.464775595491524E-2</v>
      </c>
      <c r="AU374" s="71">
        <v>7.0832345468101757E-2</v>
      </c>
      <c r="AV374" s="71">
        <v>7.0406226275933112E-2</v>
      </c>
      <c r="AW374" s="71">
        <v>7.089463283356319E-2</v>
      </c>
      <c r="AX374" s="71">
        <v>7.2645960619720867E-2</v>
      </c>
      <c r="AY374" s="71">
        <v>7.7280601398438301E-2</v>
      </c>
      <c r="AZ374" s="71">
        <v>7.9489044028740047E-2</v>
      </c>
      <c r="BA374" s="71">
        <v>8.1548109477808814E-2</v>
      </c>
      <c r="BB374" s="71">
        <v>8.2938159286468596E-2</v>
      </c>
      <c r="BC374" s="71">
        <v>8.3955750177325483E-2</v>
      </c>
      <c r="BD374" s="71">
        <v>8.3312033235819732E-2</v>
      </c>
      <c r="BE374" s="71">
        <v>8.4072117780435482E-2</v>
      </c>
      <c r="BF374" s="71">
        <v>8.2791737875868007E-2</v>
      </c>
      <c r="BG374" s="71">
        <v>8.4674000272062774E-2</v>
      </c>
      <c r="BH374" s="71">
        <v>8.4277507194157969E-2</v>
      </c>
      <c r="BI374" s="71">
        <v>8.4787539968661174E-2</v>
      </c>
      <c r="BJ374" s="71">
        <v>8.5899072811459282E-2</v>
      </c>
      <c r="BK374" s="71">
        <v>8.7238729640448584E-2</v>
      </c>
      <c r="BL374" s="71">
        <v>8.6932920915667233E-2</v>
      </c>
      <c r="BM374" s="71">
        <v>8.7625863634302067E-2</v>
      </c>
      <c r="BN374" s="71">
        <v>8.8114455381096579E-2</v>
      </c>
      <c r="BO374" s="71">
        <v>8.8792839087825884E-2</v>
      </c>
      <c r="BP374" s="71">
        <v>8.8844662026200449E-2</v>
      </c>
      <c r="BQ374" s="71">
        <v>8.9365359821165696E-2</v>
      </c>
      <c r="BR374" s="71">
        <v>9.017959314216531E-2</v>
      </c>
      <c r="BS374" s="71">
        <v>9.0218654152530359E-2</v>
      </c>
      <c r="BT374" s="71">
        <v>9.0395732499382653E-2</v>
      </c>
      <c r="BU374" s="71">
        <v>9.1796522825667012E-2</v>
      </c>
      <c r="BV374" s="71">
        <v>9.3433468660748073E-2</v>
      </c>
      <c r="BW374" s="71">
        <v>9.5173692956280975E-2</v>
      </c>
      <c r="BX374" s="71">
        <v>9.5807037223970826E-2</v>
      </c>
      <c r="BY374" s="71">
        <v>9.4958204386299025E-2</v>
      </c>
      <c r="BZ374" s="71">
        <v>9.5767071451298286E-2</v>
      </c>
      <c r="CA374" s="71">
        <v>9.507547404673107E-2</v>
      </c>
      <c r="CB374" s="71">
        <v>9.4738004970313192E-2</v>
      </c>
      <c r="CC374" s="71">
        <v>9.5559141625710511E-2</v>
      </c>
      <c r="CD374" s="71">
        <v>9.5642351481304372E-2</v>
      </c>
      <c r="CE374" s="71">
        <v>9.7687388232951977E-2</v>
      </c>
      <c r="CF374" s="71">
        <v>9.9161586704020824E-2</v>
      </c>
      <c r="CG374" s="71">
        <v>9.6650724994440065E-2</v>
      </c>
      <c r="CH374" s="71">
        <v>9.9215502670218461E-2</v>
      </c>
      <c r="CI374" s="71">
        <v>0.10220283174606812</v>
      </c>
      <c r="CJ374" s="71">
        <v>0.10063162491405145</v>
      </c>
      <c r="CK374" s="71">
        <v>0.10599702948595074</v>
      </c>
      <c r="CL374" s="71">
        <v>0.11006253130687794</v>
      </c>
      <c r="CM374" s="71">
        <v>0.11204476070476611</v>
      </c>
      <c r="CN374" s="71">
        <v>0.11157549421813448</v>
      </c>
      <c r="CO374" s="71">
        <v>0.11415561368205367</v>
      </c>
      <c r="CP374" s="71">
        <v>0.11736718005163145</v>
      </c>
      <c r="CQ374" s="71">
        <v>0.11785669907247465</v>
      </c>
      <c r="CR374" s="71">
        <v>0.11542971476284715</v>
      </c>
      <c r="CS374" s="71">
        <v>0.11261453876904311</v>
      </c>
      <c r="CT374" s="71">
        <v>0.11168675675192266</v>
      </c>
      <c r="CU374" s="71">
        <v>0.11211181223346109</v>
      </c>
      <c r="CV374" s="71">
        <v>0.11140706899476417</v>
      </c>
      <c r="CW374" s="71">
        <v>0.10656695412647416</v>
      </c>
      <c r="CX374" s="71">
        <v>0.10496947070851011</v>
      </c>
      <c r="CY374" s="71">
        <v>0.10587890533420989</v>
      </c>
      <c r="CZ374" s="71">
        <v>0.10499915982673694</v>
      </c>
      <c r="DA374" s="71">
        <v>0.10528312248056164</v>
      </c>
      <c r="DB374" s="71">
        <v>0.10453820793644637</v>
      </c>
      <c r="DC374" s="71">
        <v>0.10522404604485187</v>
      </c>
      <c r="DD374" s="71">
        <v>0.1068849048873013</v>
      </c>
      <c r="DE374" s="71">
        <v>0.10879528217317705</v>
      </c>
      <c r="DF374" s="71">
        <v>0.11097100462222656</v>
      </c>
      <c r="DG374" s="71">
        <v>0.10639098918944735</v>
      </c>
      <c r="DH374" s="71">
        <v>0.10756127672623333</v>
      </c>
      <c r="DI374" s="71">
        <v>0.10406691837688446</v>
      </c>
      <c r="DJ374" s="71">
        <v>0.10496646431369712</v>
      </c>
      <c r="DK374" s="71">
        <v>0.1052588353176117</v>
      </c>
      <c r="DL374" s="71">
        <v>0.10406307558108664</v>
      </c>
      <c r="DM374" s="71">
        <v>0.10405433389427843</v>
      </c>
      <c r="DN374" s="71">
        <v>0.10530643543542115</v>
      </c>
      <c r="DO374" s="71">
        <v>0.11257139066783844</v>
      </c>
      <c r="DP374" s="71">
        <v>0.11131405971321572</v>
      </c>
      <c r="DQ374" s="71">
        <v>0.10961532883016437</v>
      </c>
      <c r="DR374" s="71">
        <v>0.11072466313509916</v>
      </c>
      <c r="DS374" s="71">
        <v>0.10960284092079396</v>
      </c>
      <c r="DT374" s="71">
        <v>0.10906429628289695</v>
      </c>
      <c r="DU374" s="71">
        <v>0.11018929656220859</v>
      </c>
      <c r="DV374" s="71">
        <v>0.11084154623083134</v>
      </c>
      <c r="DW374" s="71">
        <v>0.11075859563991826</v>
      </c>
      <c r="DX374" s="71">
        <v>0.11155695960893756</v>
      </c>
      <c r="DY374" s="71">
        <v>0.11081388969580691</v>
      </c>
      <c r="DZ374" s="71">
        <v>0.10895279634978489</v>
      </c>
      <c r="EA374" s="71">
        <v>0.10913390451264716</v>
      </c>
      <c r="EB374" s="71">
        <v>0.10987918821964789</v>
      </c>
      <c r="EC374" s="71">
        <v>0.11093796498617967</v>
      </c>
      <c r="ED374" s="71">
        <v>0.10753596378786759</v>
      </c>
      <c r="EE374" s="71">
        <v>0.10915895496676044</v>
      </c>
      <c r="EF374" s="71">
        <v>0.10915845301556509</v>
      </c>
      <c r="EG374" s="71">
        <v>0.10941919144646264</v>
      </c>
      <c r="EH374" s="71">
        <v>0.10933332594831574</v>
      </c>
      <c r="EI374" s="71">
        <v>0.10924527202577189</v>
      </c>
      <c r="EJ374" s="71">
        <v>0.10973979554679626</v>
      </c>
      <c r="EK374" s="71">
        <v>0.11277591088554875</v>
      </c>
      <c r="EL374" s="71">
        <v>0.11232065220921446</v>
      </c>
      <c r="EM374" s="71">
        <v>0.11249285590369316</v>
      </c>
      <c r="EN374" s="71">
        <v>0.11251752105008545</v>
      </c>
      <c r="EO374" s="71">
        <v>0.10873966994767829</v>
      </c>
      <c r="EP374" s="71">
        <v>0.10924810062319031</v>
      </c>
      <c r="EQ374" s="71">
        <v>0.11119379960580346</v>
      </c>
      <c r="ER374" s="71">
        <v>0.11149301690306457</v>
      </c>
      <c r="ES374" s="71">
        <v>0.11094525105890116</v>
      </c>
      <c r="ET374" s="71">
        <v>0.11137852489400496</v>
      </c>
      <c r="EU374" s="71">
        <v>0.11329965324560003</v>
      </c>
      <c r="EV374" s="71">
        <v>0.11474127719303308</v>
      </c>
      <c r="EW374" s="71">
        <v>0.11557974401706909</v>
      </c>
      <c r="EX374" s="71">
        <v>0.11626896619452208</v>
      </c>
      <c r="EY374" s="71">
        <v>0.11756800582821925</v>
      </c>
      <c r="EZ374" s="71">
        <v>0.12101360069559028</v>
      </c>
      <c r="FA374" s="71">
        <v>0.12317937985009218</v>
      </c>
      <c r="FB374" s="71">
        <v>0.12463584551434118</v>
      </c>
      <c r="FC374" s="71">
        <v>0.12339262854142201</v>
      </c>
      <c r="FD374" s="71">
        <v>0.12429033056208218</v>
      </c>
      <c r="FE374" s="71">
        <v>0.12578081788035048</v>
      </c>
      <c r="FF374" s="71">
        <v>0.12551329540059511</v>
      </c>
      <c r="FG374" s="71">
        <v>0.12278004185095301</v>
      </c>
      <c r="FH374" s="71">
        <v>0.12317407145136344</v>
      </c>
      <c r="FI374" s="71">
        <v>0.12272180350755293</v>
      </c>
      <c r="FJ374" s="71">
        <v>0.12292946963050776</v>
      </c>
      <c r="FK374" s="71">
        <v>0.12107404065171816</v>
      </c>
      <c r="FL374" s="71">
        <v>0.12338529067114935</v>
      </c>
      <c r="FM374" s="71">
        <v>0.12417801618674863</v>
      </c>
      <c r="FN374" s="71">
        <v>0.12260443690807901</v>
      </c>
      <c r="FO374" s="71">
        <v>0.12183436825097035</v>
      </c>
      <c r="FP374" s="71">
        <v>0.12354368047329989</v>
      </c>
      <c r="FQ374" s="71">
        <v>0.12385425953832344</v>
      </c>
      <c r="FR374" s="71">
        <v>0.12693587493002223</v>
      </c>
      <c r="FS374" s="71">
        <v>0.12964941794889664</v>
      </c>
      <c r="FT374" s="71">
        <v>0.13209410194922111</v>
      </c>
      <c r="FU374" s="71">
        <v>0.13053018554676898</v>
      </c>
      <c r="FV374" s="37">
        <v>0.13140643623361145</v>
      </c>
      <c r="FW374" s="71">
        <v>0.1323</v>
      </c>
      <c r="FX374" s="71">
        <v>0.13139999999999999</v>
      </c>
      <c r="FY374" s="71">
        <v>0.12870000000000001</v>
      </c>
      <c r="FZ374" s="71">
        <v>0.12809999999999999</v>
      </c>
      <c r="GA374" s="71">
        <v>0.12809999999999999</v>
      </c>
      <c r="GB374" s="71">
        <v>0.126</v>
      </c>
      <c r="GC374" s="71">
        <v>0.1234</v>
      </c>
      <c r="GD374" s="71">
        <v>0.1208</v>
      </c>
      <c r="GE374" s="71">
        <v>0.1178</v>
      </c>
      <c r="GF374" s="71">
        <v>0.1176</v>
      </c>
      <c r="GG374" s="71">
        <v>0.1163</v>
      </c>
      <c r="GH374" s="71">
        <v>0.1147</v>
      </c>
      <c r="GI374" s="71">
        <v>0.11409999999999999</v>
      </c>
      <c r="GJ374" s="71">
        <v>0.1148</v>
      </c>
      <c r="GK374" s="71">
        <v>0.11550000000000001</v>
      </c>
      <c r="GL374" s="71">
        <v>0.11700000000000001</v>
      </c>
      <c r="GM374" s="71">
        <v>0.11650000000000001</v>
      </c>
      <c r="GN374" s="71">
        <v>0.11840000000000001</v>
      </c>
      <c r="GO374" s="71">
        <v>0.1163</v>
      </c>
      <c r="GP374" s="71">
        <v>0.11609999999999999</v>
      </c>
      <c r="GQ374" s="71">
        <v>0.1142</v>
      </c>
      <c r="GR374" s="71">
        <v>0.11509999999999999</v>
      </c>
      <c r="GS374" s="71">
        <v>0.11509999999999999</v>
      </c>
      <c r="GT374" s="71">
        <v>0.114</v>
      </c>
      <c r="GU374" s="71">
        <v>0.1139</v>
      </c>
      <c r="GV374" s="71">
        <v>0.113</v>
      </c>
      <c r="GW374" s="71">
        <v>0.1116</v>
      </c>
      <c r="GX374" s="71">
        <v>0.1094</v>
      </c>
      <c r="GY374" s="71">
        <v>0.10589999999999999</v>
      </c>
      <c r="GZ374" s="71">
        <v>0.10440000000000001</v>
      </c>
      <c r="HA374" s="71">
        <v>0.10349999999999999</v>
      </c>
      <c r="HB374" s="71">
        <v>0.1052</v>
      </c>
      <c r="HC374" s="71">
        <v>0.105</v>
      </c>
      <c r="HD374" s="71">
        <v>0.10929999999999999</v>
      </c>
      <c r="HE374" s="71">
        <v>0.1101</v>
      </c>
      <c r="HF374" s="71">
        <v>0.11</v>
      </c>
      <c r="HG374" s="71">
        <v>0.11020000000000001</v>
      </c>
      <c r="HH374" s="71">
        <v>0.1108</v>
      </c>
      <c r="HI374" s="71">
        <v>0.11020000000000001</v>
      </c>
      <c r="HJ374" s="71">
        <v>0.1108</v>
      </c>
      <c r="HK374" s="40"/>
      <c r="HL374" s="40"/>
      <c r="HM374" s="40"/>
      <c r="HN374" s="40"/>
      <c r="HO374" s="40"/>
      <c r="HP374" s="40"/>
      <c r="HQ374" s="92"/>
      <c r="HR374" s="92"/>
      <c r="HS374" s="92"/>
      <c r="HT374" s="92"/>
      <c r="HU374" s="92"/>
      <c r="HV374" s="92"/>
      <c r="HW374" s="92"/>
      <c r="HX374" s="92"/>
      <c r="HY374" s="92"/>
      <c r="HZ374" s="92"/>
      <c r="IA374" s="92"/>
      <c r="IB374" s="92"/>
      <c r="IC374" s="92"/>
      <c r="ID374" s="92"/>
      <c r="IE374" s="92"/>
      <c r="IF374" s="92"/>
      <c r="IG374" s="92"/>
      <c r="IH374" s="92"/>
      <c r="II374" s="92"/>
      <c r="IJ374" s="92"/>
      <c r="IK374" s="92"/>
      <c r="IL374" s="92"/>
      <c r="IM374" s="92"/>
      <c r="IN374" s="92"/>
    </row>
    <row r="375" spans="1:257" s="19" customFormat="1" ht="18" customHeight="1" x14ac:dyDescent="0.2">
      <c r="A375" s="12">
        <v>29802</v>
      </c>
      <c r="B375" s="20"/>
      <c r="C375" s="60"/>
      <c r="D375" s="29"/>
      <c r="E375" s="95"/>
      <c r="F375" s="35"/>
      <c r="G375" s="36" t="s">
        <v>363</v>
      </c>
      <c r="H375" s="71">
        <v>4.0022383176159852E-2</v>
      </c>
      <c r="I375" s="71">
        <v>4.0333716216321397E-2</v>
      </c>
      <c r="J375" s="71">
        <v>4.0209166858300727E-2</v>
      </c>
      <c r="K375" s="71">
        <v>4.0337621447283506E-2</v>
      </c>
      <c r="L375" s="71">
        <v>4.0616541444410403E-2</v>
      </c>
      <c r="M375" s="71">
        <v>4.0922274281402743E-2</v>
      </c>
      <c r="N375" s="71">
        <v>4.0759345825391556E-2</v>
      </c>
      <c r="O375" s="71">
        <v>4.0821722923361017E-2</v>
      </c>
      <c r="P375" s="71">
        <v>4.1098986460152531E-2</v>
      </c>
      <c r="Q375" s="71">
        <v>4.132254827464333E-2</v>
      </c>
      <c r="R375" s="71">
        <v>4.1592444148357964E-2</v>
      </c>
      <c r="S375" s="71">
        <v>4.2136318067322202E-2</v>
      </c>
      <c r="T375" s="71">
        <v>4.276669454236897E-2</v>
      </c>
      <c r="U375" s="71">
        <v>4.3033281826143133E-2</v>
      </c>
      <c r="V375" s="71">
        <v>4.3453250682091278E-2</v>
      </c>
      <c r="W375" s="71">
        <v>4.3582965417375545E-2</v>
      </c>
      <c r="X375" s="71">
        <v>4.3278314734820293E-2</v>
      </c>
      <c r="Y375" s="71">
        <v>4.3152867517914237E-2</v>
      </c>
      <c r="Z375" s="71">
        <v>4.3264228204802628E-2</v>
      </c>
      <c r="AA375" s="71">
        <v>4.4247093587720547E-2</v>
      </c>
      <c r="AB375" s="71">
        <v>4.4478154425574019E-2</v>
      </c>
      <c r="AC375" s="71">
        <v>4.4868621459201216E-2</v>
      </c>
      <c r="AD375" s="71">
        <v>4.5303163766120251E-2</v>
      </c>
      <c r="AE375" s="71">
        <v>4.5587726136647702E-2</v>
      </c>
      <c r="AF375" s="71">
        <v>4.6058311468143112E-2</v>
      </c>
      <c r="AG375" s="71">
        <v>4.6177456921362915E-2</v>
      </c>
      <c r="AH375" s="71">
        <v>4.6596897716724969E-2</v>
      </c>
      <c r="AI375" s="71">
        <v>4.6322433626914759E-2</v>
      </c>
      <c r="AJ375" s="71">
        <v>4.5165340616725509E-2</v>
      </c>
      <c r="AK375" s="71">
        <v>4.5459274269590712E-2</v>
      </c>
      <c r="AL375" s="71">
        <v>4.5311669179206787E-2</v>
      </c>
      <c r="AM375" s="71">
        <v>4.4884332604979982E-2</v>
      </c>
      <c r="AN375" s="71">
        <v>4.4864947969364612E-2</v>
      </c>
      <c r="AO375" s="71">
        <v>4.4730717932362128E-2</v>
      </c>
      <c r="AP375" s="71">
        <v>4.4040701947556951E-2</v>
      </c>
      <c r="AQ375" s="71">
        <v>4.4837205433664727E-2</v>
      </c>
      <c r="AR375" s="71">
        <v>4.5234885517634882E-2</v>
      </c>
      <c r="AS375" s="71">
        <v>4.6309375817172475E-2</v>
      </c>
      <c r="AT375" s="71">
        <v>4.7998274331195794E-2</v>
      </c>
      <c r="AU375" s="71">
        <v>4.4102000946572614E-2</v>
      </c>
      <c r="AV375" s="71">
        <v>4.4141866751297075E-2</v>
      </c>
      <c r="AW375" s="71">
        <v>4.4616980678192801E-2</v>
      </c>
      <c r="AX375" s="71">
        <v>4.5719165073161365E-2</v>
      </c>
      <c r="AY375" s="71">
        <v>4.8807193176490189E-2</v>
      </c>
      <c r="AZ375" s="71">
        <v>5.0201953104930801E-2</v>
      </c>
      <c r="BA375" s="71">
        <v>5.32814483940647E-2</v>
      </c>
      <c r="BB375" s="71">
        <v>5.5396880365182283E-2</v>
      </c>
      <c r="BC375" s="71">
        <v>5.637937321822685E-2</v>
      </c>
      <c r="BD375" s="71">
        <v>5.6798317302964807E-2</v>
      </c>
      <c r="BE375" s="71">
        <v>5.709961624580713E-2</v>
      </c>
      <c r="BF375" s="71">
        <v>5.7167647219423037E-2</v>
      </c>
      <c r="BG375" s="71">
        <v>5.7270665358187957E-2</v>
      </c>
      <c r="BH375" s="71">
        <v>5.7620155879169348E-2</v>
      </c>
      <c r="BI375" s="71">
        <v>5.7281485190597649E-2</v>
      </c>
      <c r="BJ375" s="71">
        <v>5.8232733129277389E-2</v>
      </c>
      <c r="BK375" s="71">
        <v>5.9193796894583976E-2</v>
      </c>
      <c r="BL375" s="71">
        <v>5.9701069924220883E-2</v>
      </c>
      <c r="BM375" s="71">
        <v>6.017694743141784E-2</v>
      </c>
      <c r="BN375" s="71">
        <v>6.051248717553933E-2</v>
      </c>
      <c r="BO375" s="71">
        <v>6.097836630032092E-2</v>
      </c>
      <c r="BP375" s="71">
        <v>6.1412179063265473E-2</v>
      </c>
      <c r="BQ375" s="71">
        <v>6.2314235335884392E-2</v>
      </c>
      <c r="BR375" s="71">
        <v>6.2881998134407494E-2</v>
      </c>
      <c r="BS375" s="71">
        <v>6.2636229422526529E-2</v>
      </c>
      <c r="BT375" s="71">
        <v>6.2759169850572033E-2</v>
      </c>
      <c r="BU375" s="71">
        <v>6.4177820371349101E-2</v>
      </c>
      <c r="BV375" s="71">
        <v>6.1157828713741862E-2</v>
      </c>
      <c r="BW375" s="71">
        <v>6.3957988165113069E-2</v>
      </c>
      <c r="BX375" s="71">
        <v>6.3999606303240836E-2</v>
      </c>
      <c r="BY375" s="71">
        <v>6.3987803731189577E-2</v>
      </c>
      <c r="BZ375" s="71">
        <v>6.4084270762050269E-2</v>
      </c>
      <c r="CA375" s="71">
        <v>6.3621475829920018E-2</v>
      </c>
      <c r="CB375" s="71">
        <v>6.3395652283901066E-2</v>
      </c>
      <c r="CC375" s="71">
        <v>6.3307464909272415E-2</v>
      </c>
      <c r="CD375" s="71">
        <v>6.3362591032461626E-2</v>
      </c>
      <c r="CE375" s="71">
        <v>6.4717417898740956E-2</v>
      </c>
      <c r="CF375" s="71">
        <v>6.5694067190360209E-2</v>
      </c>
      <c r="CG375" s="71">
        <v>6.5741543121956514E-2</v>
      </c>
      <c r="CH375" s="71">
        <v>6.7486097466273293E-2</v>
      </c>
      <c r="CI375" s="71">
        <v>6.951807004869047E-2</v>
      </c>
      <c r="CJ375" s="71">
        <v>7.2412556483121518E-2</v>
      </c>
      <c r="CK375" s="71">
        <v>7.5079630936380037E-2</v>
      </c>
      <c r="CL375" s="71">
        <v>8.0524161063938934E-2</v>
      </c>
      <c r="CM375" s="71">
        <v>8.257072955742889E-2</v>
      </c>
      <c r="CN375" s="71">
        <v>8.3883879855397983E-2</v>
      </c>
      <c r="CO375" s="71">
        <v>8.4149079891579118E-2</v>
      </c>
      <c r="CP375" s="71">
        <v>8.6516465483000071E-2</v>
      </c>
      <c r="CQ375" s="71">
        <v>8.6877311295700199E-2</v>
      </c>
      <c r="CR375" s="71">
        <v>8.5088275347496453E-2</v>
      </c>
      <c r="CS375" s="71">
        <v>8.1988233465875318E-2</v>
      </c>
      <c r="CT375" s="71">
        <v>8.1280243099341259E-2</v>
      </c>
      <c r="CU375" s="71">
        <v>8.1589578009539157E-2</v>
      </c>
      <c r="CV375" s="71">
        <v>8.3006325274199141E-2</v>
      </c>
      <c r="CW375" s="71">
        <v>8.1756731056406115E-2</v>
      </c>
      <c r="CX375" s="71">
        <v>8.1763290105218794E-2</v>
      </c>
      <c r="CY375" s="71">
        <v>8.2471670995690347E-2</v>
      </c>
      <c r="CZ375" s="71">
        <v>8.2626410474912204E-2</v>
      </c>
      <c r="DA375" s="71">
        <v>8.3954532543825636E-2</v>
      </c>
      <c r="DB375" s="71">
        <v>8.4130561455837791E-2</v>
      </c>
      <c r="DC375" s="71">
        <v>8.5851130901954079E-2</v>
      </c>
      <c r="DD375" s="71">
        <v>8.6206215096450794E-2</v>
      </c>
      <c r="DE375" s="71">
        <v>8.7746997636279245E-2</v>
      </c>
      <c r="DF375" s="71">
        <v>8.8492969978884464E-2</v>
      </c>
      <c r="DG375" s="71">
        <v>9.0321379485077416E-2</v>
      </c>
      <c r="DH375" s="71">
        <v>9.1314903330677558E-2</v>
      </c>
      <c r="DI375" s="71">
        <v>8.8135885663040689E-2</v>
      </c>
      <c r="DJ375" s="71">
        <v>8.9022356354051799E-2</v>
      </c>
      <c r="DK375" s="71">
        <v>8.8632165441251923E-2</v>
      </c>
      <c r="DL375" s="71">
        <v>8.6319231326253465E-2</v>
      </c>
      <c r="DM375" s="71">
        <v>8.631198018859905E-2</v>
      </c>
      <c r="DN375" s="71">
        <v>8.4683068641327158E-2</v>
      </c>
      <c r="DO375" s="71">
        <v>8.391484576294185E-2</v>
      </c>
      <c r="DP375" s="71">
        <v>8.7751253307609606E-2</v>
      </c>
      <c r="DQ375" s="71">
        <v>8.6412107431480895E-2</v>
      </c>
      <c r="DR375" s="71">
        <v>8.5575801643126989E-2</v>
      </c>
      <c r="DS375" s="71">
        <v>8.4708778591784745E-2</v>
      </c>
      <c r="DT375" s="71">
        <v>8.1988671768815177E-2</v>
      </c>
      <c r="DU375" s="71">
        <v>8.6581057493540933E-2</v>
      </c>
      <c r="DV375" s="71">
        <v>8.6945606105814047E-2</v>
      </c>
      <c r="DW375" s="71">
        <v>8.6880538541809174E-2</v>
      </c>
      <c r="DX375" s="71">
        <v>8.6932171768317079E-2</v>
      </c>
      <c r="DY375" s="71">
        <v>8.6733078890640469E-2</v>
      </c>
      <c r="DZ375" s="71">
        <v>8.6220499844761475E-2</v>
      </c>
      <c r="EA375" s="71">
        <v>8.6061275295969519E-2</v>
      </c>
      <c r="EB375" s="71">
        <v>8.5796793749156997E-2</v>
      </c>
      <c r="EC375" s="71">
        <v>8.7145607254574903E-2</v>
      </c>
      <c r="ED375" s="71">
        <v>8.7422407331646843E-2</v>
      </c>
      <c r="EE375" s="71">
        <v>8.8322945954328727E-2</v>
      </c>
      <c r="EF375" s="71">
        <v>8.810348589622681E-2</v>
      </c>
      <c r="EG375" s="71">
        <v>8.8725468209018166E-2</v>
      </c>
      <c r="EH375" s="71">
        <v>8.915276182338118E-2</v>
      </c>
      <c r="EI375" s="71">
        <v>8.9063148118320765E-2</v>
      </c>
      <c r="EJ375" s="71">
        <v>8.99431544455013E-2</v>
      </c>
      <c r="EK375" s="71">
        <v>8.8809482265107306E-2</v>
      </c>
      <c r="EL375" s="71">
        <v>8.8380570575714384E-2</v>
      </c>
      <c r="EM375" s="71">
        <v>8.8312950899035264E-2</v>
      </c>
      <c r="EN375" s="71">
        <v>8.7438031879561909E-2</v>
      </c>
      <c r="EO375" s="71">
        <v>8.8471973119065017E-2</v>
      </c>
      <c r="EP375" s="71">
        <v>8.8885638758094923E-2</v>
      </c>
      <c r="EQ375" s="71">
        <v>9.0062994934516444E-2</v>
      </c>
      <c r="ER375" s="71">
        <v>9.6270982179341408E-2</v>
      </c>
      <c r="ES375" s="71">
        <v>9.7177907485213752E-2</v>
      </c>
      <c r="ET375" s="71">
        <v>9.7440824918236718E-2</v>
      </c>
      <c r="EU375" s="71">
        <v>9.8418908105753364E-2</v>
      </c>
      <c r="EV375" s="71">
        <v>9.8729679866835174E-2</v>
      </c>
      <c r="EW375" s="71">
        <v>9.9391226306782293E-2</v>
      </c>
      <c r="EX375" s="71">
        <v>0.10047530889128163</v>
      </c>
      <c r="EY375" s="71">
        <v>0.10192306883135853</v>
      </c>
      <c r="EZ375" s="71">
        <v>0.10387925068492855</v>
      </c>
      <c r="FA375" s="71">
        <v>0.10501205022554183</v>
      </c>
      <c r="FB375" s="71">
        <v>0.10638048825591576</v>
      </c>
      <c r="FC375" s="71">
        <v>0.10358474113588154</v>
      </c>
      <c r="FD375" s="71">
        <v>0.10433833746109497</v>
      </c>
      <c r="FE375" s="71">
        <v>0.10650210252899832</v>
      </c>
      <c r="FF375" s="71">
        <v>0.10596870422443148</v>
      </c>
      <c r="FG375" s="71">
        <v>0.10260944633007787</v>
      </c>
      <c r="FH375" s="71">
        <v>0.1013349547144362</v>
      </c>
      <c r="FI375" s="71">
        <v>0.10070037170093188</v>
      </c>
      <c r="FJ375" s="71">
        <v>0.10728646768134814</v>
      </c>
      <c r="FK375" s="71">
        <v>0.10856553050977116</v>
      </c>
      <c r="FL375" s="71">
        <v>0.11203355647051237</v>
      </c>
      <c r="FM375" s="71">
        <v>0.11189984704982647</v>
      </c>
      <c r="FN375" s="71">
        <v>0.11122208471840768</v>
      </c>
      <c r="FO375" s="71">
        <v>0.11087718292921288</v>
      </c>
      <c r="FP375" s="71">
        <v>0.11156703568312895</v>
      </c>
      <c r="FQ375" s="71">
        <v>0.10896511905052086</v>
      </c>
      <c r="FR375" s="71">
        <v>0.11206714500416083</v>
      </c>
      <c r="FS375" s="71">
        <v>0.11371882667650456</v>
      </c>
      <c r="FT375" s="71">
        <v>0.11586312165684379</v>
      </c>
      <c r="FU375" s="71">
        <v>0.10665391577933278</v>
      </c>
      <c r="FV375" s="37">
        <v>0.1073698847834724</v>
      </c>
      <c r="FW375" s="71">
        <v>0.1081</v>
      </c>
      <c r="FX375" s="71">
        <v>0.1074</v>
      </c>
      <c r="FY375" s="71">
        <v>0.1052</v>
      </c>
      <c r="FZ375" s="71">
        <v>0.106</v>
      </c>
      <c r="GA375" s="71">
        <v>0.1056</v>
      </c>
      <c r="GB375" s="71">
        <v>0.1038</v>
      </c>
      <c r="GC375" s="71">
        <v>0.1017</v>
      </c>
      <c r="GD375" s="71">
        <v>0.1003</v>
      </c>
      <c r="GE375" s="71">
        <v>9.7799999999999998E-2</v>
      </c>
      <c r="GF375" s="71">
        <v>9.7600000000000006E-2</v>
      </c>
      <c r="GG375" s="71">
        <v>9.6799999999999997E-2</v>
      </c>
      <c r="GH375" s="71">
        <v>9.4399999999999998E-2</v>
      </c>
      <c r="GI375" s="71">
        <v>9.3399999999999997E-2</v>
      </c>
      <c r="GJ375" s="71">
        <v>9.4899999999999998E-2</v>
      </c>
      <c r="GK375" s="71">
        <v>9.6299999999999997E-2</v>
      </c>
      <c r="GL375" s="71">
        <v>9.6500000000000002E-2</v>
      </c>
      <c r="GM375" s="71">
        <v>9.6799999999999997E-2</v>
      </c>
      <c r="GN375" s="71">
        <v>9.6299999999999997E-2</v>
      </c>
      <c r="GO375" s="71">
        <v>9.6000000000000002E-2</v>
      </c>
      <c r="GP375" s="71">
        <v>9.4200000000000006E-2</v>
      </c>
      <c r="GQ375" s="71">
        <v>9.4600000000000004E-2</v>
      </c>
      <c r="GR375" s="71">
        <v>9.4799999999999995E-2</v>
      </c>
      <c r="GS375" s="71">
        <v>9.5200000000000007E-2</v>
      </c>
      <c r="GT375" s="71">
        <v>9.69E-2</v>
      </c>
      <c r="GU375" s="71">
        <v>9.4299999999999995E-2</v>
      </c>
      <c r="GV375" s="71">
        <v>9.4200000000000006E-2</v>
      </c>
      <c r="GW375" s="71">
        <v>9.2999999999999999E-2</v>
      </c>
      <c r="GX375" s="71">
        <v>9.1499999999999998E-2</v>
      </c>
      <c r="GY375" s="71">
        <v>8.9700000000000002E-2</v>
      </c>
      <c r="GZ375" s="71">
        <v>8.8999999999999996E-2</v>
      </c>
      <c r="HA375" s="71">
        <v>8.8099999999999998E-2</v>
      </c>
      <c r="HB375" s="71">
        <v>8.8300000000000003E-2</v>
      </c>
      <c r="HC375" s="71">
        <v>8.77E-2</v>
      </c>
      <c r="HD375" s="71">
        <v>0.11559999999999999</v>
      </c>
      <c r="HE375" s="71">
        <v>0.1167</v>
      </c>
      <c r="HF375" s="71">
        <v>0.1149</v>
      </c>
      <c r="HG375" s="71">
        <v>0.1152</v>
      </c>
      <c r="HH375" s="71">
        <v>0.1139</v>
      </c>
      <c r="HI375" s="71">
        <v>0.1152</v>
      </c>
      <c r="HJ375" s="71">
        <v>0.1139</v>
      </c>
      <c r="HK375" s="40"/>
      <c r="HL375" s="40"/>
      <c r="HM375" s="40"/>
      <c r="HN375" s="40"/>
      <c r="HO375" s="40"/>
      <c r="HP375" s="40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2"/>
      <c r="IP375" s="42"/>
      <c r="IQ375" s="42"/>
      <c r="IR375" s="42"/>
      <c r="IS375" s="42"/>
      <c r="IT375" s="42"/>
      <c r="IU375" s="42"/>
      <c r="IV375" s="42"/>
      <c r="IW375" s="42"/>
    </row>
    <row r="376" spans="1:257" s="19" customFormat="1" ht="18" customHeight="1" x14ac:dyDescent="0.2">
      <c r="A376" s="12">
        <v>29803</v>
      </c>
      <c r="B376" s="20"/>
      <c r="C376" s="60"/>
      <c r="D376" s="29"/>
      <c r="E376" s="95"/>
      <c r="F376" s="35"/>
      <c r="G376" s="36" t="s">
        <v>364</v>
      </c>
      <c r="H376" s="71">
        <v>0.11175802062559557</v>
      </c>
      <c r="I376" s="71">
        <v>0.11049252910497549</v>
      </c>
      <c r="J376" s="71">
        <v>0.10925454727472321</v>
      </c>
      <c r="K376" s="71">
        <v>0.1096910163667681</v>
      </c>
      <c r="L376" s="71">
        <v>0.11158768427235333</v>
      </c>
      <c r="M376" s="71">
        <v>0.11309096116067864</v>
      </c>
      <c r="N376" s="71">
        <v>0.1135868812645658</v>
      </c>
      <c r="O376" s="71">
        <v>0.11427263503050263</v>
      </c>
      <c r="P376" s="71">
        <v>0.11504878147112509</v>
      </c>
      <c r="Q376" s="71">
        <v>0.1153854136722222</v>
      </c>
      <c r="R376" s="71">
        <v>0.11613904693873831</v>
      </c>
      <c r="S376" s="71">
        <v>0.117657712165</v>
      </c>
      <c r="T376" s="71">
        <v>0.11941791944600016</v>
      </c>
      <c r="U376" s="71">
        <v>0.12016231409982434</v>
      </c>
      <c r="V376" s="71">
        <v>0.12133499783295128</v>
      </c>
      <c r="W376" s="71">
        <v>0.12169720173893213</v>
      </c>
      <c r="X376" s="71">
        <v>0.12084652223101483</v>
      </c>
      <c r="Y376" s="71">
        <v>0.12049623456432665</v>
      </c>
      <c r="Z376" s="71">
        <v>0.12056557387920035</v>
      </c>
      <c r="AA376" s="71">
        <v>0.12788681466530807</v>
      </c>
      <c r="AB376" s="71">
        <v>0.12856750234565109</v>
      </c>
      <c r="AC376" s="71">
        <v>0.12969617712791454</v>
      </c>
      <c r="AD376" s="71">
        <v>0.13095225485383688</v>
      </c>
      <c r="AE376" s="71">
        <v>0.13156318142849285</v>
      </c>
      <c r="AF376" s="71">
        <v>0.13292125976649857</v>
      </c>
      <c r="AG376" s="71">
        <v>0.13301085960388359</v>
      </c>
      <c r="AH376" s="71">
        <v>0.13386918470921935</v>
      </c>
      <c r="AI376" s="71">
        <v>0.12988745904581014</v>
      </c>
      <c r="AJ376" s="71">
        <v>0.12462633912868407</v>
      </c>
      <c r="AK376" s="71">
        <v>0.12294452776268271</v>
      </c>
      <c r="AL376" s="71">
        <v>0.1225575858124532</v>
      </c>
      <c r="AM376" s="71">
        <v>0.12149886060149317</v>
      </c>
      <c r="AN376" s="71">
        <v>0.12144638770051076</v>
      </c>
      <c r="AO376" s="71">
        <v>0.12108303604509395</v>
      </c>
      <c r="AP376" s="71">
        <v>0.12070539943710773</v>
      </c>
      <c r="AQ376" s="71">
        <v>0.12288843165939549</v>
      </c>
      <c r="AR376" s="71">
        <v>0.12397838098492987</v>
      </c>
      <c r="AS376" s="71">
        <v>0.12611814572468572</v>
      </c>
      <c r="AT376" s="71">
        <v>0.13160321183804455</v>
      </c>
      <c r="AU376" s="71">
        <v>0.11901329763536014</v>
      </c>
      <c r="AV376" s="71">
        <v>0.11779705350519401</v>
      </c>
      <c r="AW376" s="71">
        <v>0.11899354713298022</v>
      </c>
      <c r="AX376" s="71">
        <v>0.12193307438826198</v>
      </c>
      <c r="AY376" s="71">
        <v>0.12875542004463597</v>
      </c>
      <c r="AZ376" s="71">
        <v>0.1324348551598333</v>
      </c>
      <c r="BA376" s="71">
        <v>0.13438319923523048</v>
      </c>
      <c r="BB376" s="71">
        <v>0.13905479985495517</v>
      </c>
      <c r="BC376" s="71">
        <v>0.14152100997614647</v>
      </c>
      <c r="BD376" s="71">
        <v>0.14027104157565687</v>
      </c>
      <c r="BE376" s="71">
        <v>0.14035821508702034</v>
      </c>
      <c r="BF376" s="71">
        <v>0.13945959891364995</v>
      </c>
      <c r="BG376" s="71">
        <v>0.1433349089865629</v>
      </c>
      <c r="BH376" s="71">
        <v>0.14246576398975483</v>
      </c>
      <c r="BI376" s="71">
        <v>0.14297051565649471</v>
      </c>
      <c r="BJ376" s="71">
        <v>0.14603605784826418</v>
      </c>
      <c r="BK376" s="71">
        <v>0.14894937105799158</v>
      </c>
      <c r="BL376" s="71">
        <v>0.1476592384509243</v>
      </c>
      <c r="BM376" s="71">
        <v>0.14883623093025203</v>
      </c>
      <c r="BN376" s="71">
        <v>0.14966612465158544</v>
      </c>
      <c r="BO376" s="71">
        <v>0.1508183880341806</v>
      </c>
      <c r="BP376" s="71">
        <v>0.15009782384571266</v>
      </c>
      <c r="BQ376" s="71">
        <v>0.15007704980415743</v>
      </c>
      <c r="BR376" s="71">
        <v>0.15144444467519472</v>
      </c>
      <c r="BS376" s="71">
        <v>0.15112082577608602</v>
      </c>
      <c r="BT376" s="71">
        <v>0.15141744099668264</v>
      </c>
      <c r="BU376" s="71">
        <v>0.15484018275754607</v>
      </c>
      <c r="BV376" s="71">
        <v>0.15002579862846918</v>
      </c>
      <c r="BW376" s="71">
        <v>0.15198743191431335</v>
      </c>
      <c r="BX376" s="71">
        <v>0.15299884973129405</v>
      </c>
      <c r="BY376" s="71">
        <v>0.15041150846279533</v>
      </c>
      <c r="BZ376" s="71">
        <v>0.15146553610618532</v>
      </c>
      <c r="CA376" s="71">
        <v>0.15089985270985867</v>
      </c>
      <c r="CB376" s="71">
        <v>0.15036423577566846</v>
      </c>
      <c r="CC376" s="71">
        <v>0.15000548294310503</v>
      </c>
      <c r="CD376" s="71">
        <v>0.15013610293781859</v>
      </c>
      <c r="CE376" s="71">
        <v>0.1533463319158985</v>
      </c>
      <c r="CF376" s="71">
        <v>0.15566047842082242</v>
      </c>
      <c r="CG376" s="71">
        <v>0.15915324495548128</v>
      </c>
      <c r="CH376" s="71">
        <v>0.16337662444604373</v>
      </c>
      <c r="CI376" s="71">
        <v>0.16829581275217059</v>
      </c>
      <c r="CJ376" s="71">
        <v>0.17186574004870467</v>
      </c>
      <c r="CK376" s="71">
        <v>0.18057770964372208</v>
      </c>
      <c r="CL376" s="71">
        <v>0.19318964248177165</v>
      </c>
      <c r="CM376" s="71">
        <v>0.19727400883818783</v>
      </c>
      <c r="CN376" s="71">
        <v>0.19236366998521778</v>
      </c>
      <c r="CO376" s="71">
        <v>0.19647795726203413</v>
      </c>
      <c r="CP376" s="71">
        <v>0.20200551722648369</v>
      </c>
      <c r="CQ376" s="71">
        <v>0.2007800145488372</v>
      </c>
      <c r="CR376" s="71">
        <v>0.19664541762874907</v>
      </c>
      <c r="CS376" s="71">
        <v>0.19184949952276234</v>
      </c>
      <c r="CT376" s="71">
        <v>0.19019282768407672</v>
      </c>
      <c r="CU376" s="71">
        <v>0.19091666018049325</v>
      </c>
      <c r="CV376" s="71">
        <v>0.19423179751405206</v>
      </c>
      <c r="CW376" s="71">
        <v>0.18774660361325202</v>
      </c>
      <c r="CX376" s="71">
        <v>0.18776166584875975</v>
      </c>
      <c r="CY376" s="71">
        <v>0.18938839559360252</v>
      </c>
      <c r="CZ376" s="71">
        <v>0.19213451130486023</v>
      </c>
      <c r="DA376" s="71">
        <v>0.19596380457017831</v>
      </c>
      <c r="DB376" s="71">
        <v>0.1924040821387128</v>
      </c>
      <c r="DC376" s="71">
        <v>0.19633897309043538</v>
      </c>
      <c r="DD376" s="71">
        <v>0.1994379921058769</v>
      </c>
      <c r="DE376" s="71">
        <v>0.2026783056763013</v>
      </c>
      <c r="DF376" s="71">
        <v>0.20515186117984965</v>
      </c>
      <c r="DG376" s="71">
        <v>0.20564784344450671</v>
      </c>
      <c r="DH376" s="71">
        <v>0.21060569684827107</v>
      </c>
      <c r="DI376" s="71">
        <v>0.20093501370628278</v>
      </c>
      <c r="DJ376" s="71">
        <v>0.2011431912880732</v>
      </c>
      <c r="DK376" s="71">
        <v>0.20142146053330059</v>
      </c>
      <c r="DL376" s="71">
        <v>0.19295090874694135</v>
      </c>
      <c r="DM376" s="71">
        <v>0.19266496919346493</v>
      </c>
      <c r="DN376" s="71">
        <v>0.19432263894182281</v>
      </c>
      <c r="DO376" s="71">
        <v>0.19015861364725448</v>
      </c>
      <c r="DP376" s="71">
        <v>0.1932922455405299</v>
      </c>
      <c r="DQ376" s="71">
        <v>0.18838328370310092</v>
      </c>
      <c r="DR376" s="71">
        <v>0.18656008976335187</v>
      </c>
      <c r="DS376" s="71">
        <v>0.18457764163138127</v>
      </c>
      <c r="DT376" s="71">
        <v>0.18169027671528509</v>
      </c>
      <c r="DU376" s="71">
        <v>0.18374847673769756</v>
      </c>
      <c r="DV376" s="71">
        <v>0.18380580651806966</v>
      </c>
      <c r="DW376" s="71">
        <v>0.18366825159590919</v>
      </c>
      <c r="DX376" s="71">
        <v>0.18536344271628136</v>
      </c>
      <c r="DY376" s="71">
        <v>0.18493892161579878</v>
      </c>
      <c r="DZ376" s="71">
        <v>0.18230473764154403</v>
      </c>
      <c r="EA376" s="71">
        <v>0.18205918464007839</v>
      </c>
      <c r="EB376" s="71">
        <v>0.18409671748012105</v>
      </c>
      <c r="EC376" s="71">
        <v>0.18871598481928931</v>
      </c>
      <c r="ED376" s="71">
        <v>0.17896151889844192</v>
      </c>
      <c r="EE376" s="71">
        <v>0.18944285049264362</v>
      </c>
      <c r="EF376" s="71">
        <v>0.18816942631081343</v>
      </c>
      <c r="EG376" s="71">
        <v>0.18970473793004231</v>
      </c>
      <c r="EH376" s="71">
        <v>0.19069468491465028</v>
      </c>
      <c r="EI376" s="71">
        <v>0.18993331827043011</v>
      </c>
      <c r="EJ376" s="71">
        <v>0.19121389134788183</v>
      </c>
      <c r="EK376" s="71">
        <v>0.19127709992201791</v>
      </c>
      <c r="EL376" s="71">
        <v>0.19122850125905508</v>
      </c>
      <c r="EM376" s="71">
        <v>0.19152168202108535</v>
      </c>
      <c r="EN376" s="71">
        <v>0.19379839022038781</v>
      </c>
      <c r="EO376" s="71">
        <v>0.18941625326906264</v>
      </c>
      <c r="EP376" s="71">
        <v>0.19769572088428813</v>
      </c>
      <c r="EQ376" s="71">
        <v>0.19703533373355503</v>
      </c>
      <c r="ER376" s="71">
        <v>0.20791382540878275</v>
      </c>
      <c r="ES376" s="71">
        <v>0.21063098645997824</v>
      </c>
      <c r="ET376" s="71">
        <v>0.21071818138020121</v>
      </c>
      <c r="EU376" s="71">
        <v>0.21340859308750953</v>
      </c>
      <c r="EV376" s="71">
        <v>0.21582070091579156</v>
      </c>
      <c r="EW376" s="71">
        <v>0.2160735285664922</v>
      </c>
      <c r="EX376" s="71">
        <v>0.21814584847978816</v>
      </c>
      <c r="EY376" s="71">
        <v>0.22082531044114465</v>
      </c>
      <c r="EZ376" s="71">
        <v>0.22829117089636958</v>
      </c>
      <c r="FA376" s="71">
        <v>0.23154134145109814</v>
      </c>
      <c r="FB376" s="71">
        <v>0.2344653594149923</v>
      </c>
      <c r="FC376" s="71">
        <v>0.23577111559064173</v>
      </c>
      <c r="FD376" s="71">
        <v>0.23649222780686333</v>
      </c>
      <c r="FE376" s="71">
        <v>0.23992584164854608</v>
      </c>
      <c r="FF376" s="71">
        <v>0.23989466335162851</v>
      </c>
      <c r="FG376" s="71">
        <v>0.23401857978450946</v>
      </c>
      <c r="FH376" s="71">
        <v>0.23161754632350176</v>
      </c>
      <c r="FI376" s="71">
        <v>0.23016710347344438</v>
      </c>
      <c r="FJ376" s="71">
        <v>0.23083686884251664</v>
      </c>
      <c r="FK376" s="71">
        <v>0.24068147354474728</v>
      </c>
      <c r="FL376" s="71">
        <v>0.24017525651746088</v>
      </c>
      <c r="FM376" s="71">
        <v>0.23806253780575154</v>
      </c>
      <c r="FN376" s="71">
        <v>0.237809673382786</v>
      </c>
      <c r="FO376" s="71">
        <v>0.23657541271921204</v>
      </c>
      <c r="FP376" s="71">
        <v>0.23885945357051824</v>
      </c>
      <c r="FQ376" s="71">
        <v>0.24056453596060257</v>
      </c>
      <c r="FR376" s="71">
        <v>0.24930768087652769</v>
      </c>
      <c r="FS376" s="71">
        <v>0.2541511530665892</v>
      </c>
      <c r="FT376" s="71">
        <v>0.25894345578105882</v>
      </c>
      <c r="FU376" s="71">
        <v>0.2571323892650707</v>
      </c>
      <c r="FV376" s="37">
        <v>0.25148986889153752</v>
      </c>
      <c r="FW376" s="71">
        <v>0.25319999999999998</v>
      </c>
      <c r="FX376" s="71">
        <v>0.2515</v>
      </c>
      <c r="FY376" s="71">
        <v>0.2505</v>
      </c>
      <c r="FZ376" s="71">
        <v>0.24940000000000001</v>
      </c>
      <c r="GA376" s="71">
        <v>0.24859999999999999</v>
      </c>
      <c r="GB376" s="71">
        <v>0.24440000000000001</v>
      </c>
      <c r="GC376" s="71">
        <v>0.2366</v>
      </c>
      <c r="GD376" s="71">
        <v>0.23269999999999999</v>
      </c>
      <c r="GE376" s="71">
        <v>0.23119999999999999</v>
      </c>
      <c r="GF376" s="71">
        <v>0.23069999999999999</v>
      </c>
      <c r="GG376" s="71">
        <v>0.2286</v>
      </c>
      <c r="GH376" s="71">
        <v>0.22450000000000001</v>
      </c>
      <c r="GI376" s="71">
        <v>0.2223</v>
      </c>
      <c r="GJ376" s="71">
        <v>0.22370000000000001</v>
      </c>
      <c r="GK376" s="71">
        <v>0.22459999999999999</v>
      </c>
      <c r="GL376" s="71">
        <v>0.2286</v>
      </c>
      <c r="GM376" s="71">
        <v>0.22869999999999999</v>
      </c>
      <c r="GN376" s="71">
        <v>0.2276</v>
      </c>
      <c r="GO376" s="71">
        <v>0.2213</v>
      </c>
      <c r="GP376" s="71">
        <v>0.22070000000000001</v>
      </c>
      <c r="GQ376" s="71">
        <v>0.21929999999999999</v>
      </c>
      <c r="GR376" s="71">
        <v>0.221</v>
      </c>
      <c r="GS376" s="71">
        <v>0.22159999999999999</v>
      </c>
      <c r="GT376" s="71">
        <v>0.22209999999999999</v>
      </c>
      <c r="GU376" s="71">
        <v>0.22189999999999999</v>
      </c>
      <c r="GV376" s="71">
        <v>0.21970000000000001</v>
      </c>
      <c r="GW376" s="71">
        <v>0.21590000000000001</v>
      </c>
      <c r="GX376" s="71">
        <v>0.2152</v>
      </c>
      <c r="GY376" s="71">
        <v>0.2084</v>
      </c>
      <c r="GZ376" s="71">
        <v>0.20419999999999999</v>
      </c>
      <c r="HA376" s="71">
        <v>0.20230000000000001</v>
      </c>
      <c r="HB376" s="71">
        <v>0.20349999999999999</v>
      </c>
      <c r="HC376" s="71">
        <v>0.20269999999999999</v>
      </c>
      <c r="HD376" s="71">
        <v>0.22359999999999999</v>
      </c>
      <c r="HE376" s="71">
        <v>0.22320000000000001</v>
      </c>
      <c r="HF376" s="71">
        <v>0.223</v>
      </c>
      <c r="HG376" s="71">
        <v>0.22339999999999999</v>
      </c>
      <c r="HH376" s="71">
        <v>0.22459999999999999</v>
      </c>
      <c r="HI376" s="71">
        <v>0.22339999999999999</v>
      </c>
      <c r="HJ376" s="71">
        <v>0.22459999999999999</v>
      </c>
      <c r="HK376" s="40"/>
      <c r="HL376" s="40"/>
      <c r="HM376" s="40"/>
      <c r="HN376" s="40"/>
      <c r="HO376" s="40"/>
      <c r="HP376" s="40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2"/>
      <c r="IP376" s="42"/>
      <c r="IQ376" s="42"/>
      <c r="IR376" s="42"/>
      <c r="IS376" s="42"/>
      <c r="IT376" s="42"/>
      <c r="IU376" s="42"/>
      <c r="IV376" s="42"/>
      <c r="IW376" s="42"/>
    </row>
    <row r="377" spans="1:257" s="19" customFormat="1" ht="18" customHeight="1" x14ac:dyDescent="0.2">
      <c r="A377" s="12">
        <v>29804</v>
      </c>
      <c r="B377" s="20"/>
      <c r="C377" s="60"/>
      <c r="D377" s="29"/>
      <c r="E377" s="95"/>
      <c r="F377" s="35"/>
      <c r="G377" s="36" t="s">
        <v>365</v>
      </c>
      <c r="H377" s="71">
        <v>6.9333795459296577E-2</v>
      </c>
      <c r="I377" s="71">
        <v>6.8758034410786359E-2</v>
      </c>
      <c r="J377" s="71">
        <v>6.897377705725205E-2</v>
      </c>
      <c r="K377" s="71">
        <v>6.9946840879337571E-2</v>
      </c>
      <c r="L377" s="71">
        <v>7.0024356603125532E-2</v>
      </c>
      <c r="M377" s="71">
        <v>7.0509393350255314E-2</v>
      </c>
      <c r="N377" s="71">
        <v>6.9820158892665685E-2</v>
      </c>
      <c r="O377" s="71">
        <v>7.0178520818491991E-2</v>
      </c>
      <c r="P377" s="71">
        <v>7.0136169792261713E-2</v>
      </c>
      <c r="Q377" s="71">
        <v>7.0468230715135916E-2</v>
      </c>
      <c r="R377" s="71">
        <v>7.0928489955964402E-2</v>
      </c>
      <c r="S377" s="71">
        <v>7.1855969852576557E-2</v>
      </c>
      <c r="T377" s="71">
        <v>7.2002136853946547E-2</v>
      </c>
      <c r="U377" s="71">
        <v>7.2494460691198137E-2</v>
      </c>
      <c r="V377" s="71">
        <v>7.2823265045871499E-2</v>
      </c>
      <c r="W377" s="71">
        <v>7.3040653857978352E-2</v>
      </c>
      <c r="X377" s="71">
        <v>7.2111841363993984E-2</v>
      </c>
      <c r="Y377" s="71">
        <v>7.1823810632860169E-2</v>
      </c>
      <c r="Z377" s="71">
        <v>7.1771838110118849E-2</v>
      </c>
      <c r="AA377" s="71">
        <v>7.2254960774088411E-2</v>
      </c>
      <c r="AB377" s="71">
        <v>7.2960570022568783E-2</v>
      </c>
      <c r="AC377" s="71">
        <v>7.3490843636994485E-2</v>
      </c>
      <c r="AD377" s="71">
        <v>7.4202585600372697E-2</v>
      </c>
      <c r="AE377" s="71">
        <v>7.428035772456161E-2</v>
      </c>
      <c r="AF377" s="71">
        <v>7.5047126539892151E-2</v>
      </c>
      <c r="AG377" s="71">
        <v>7.4655434051403111E-2</v>
      </c>
      <c r="AH377" s="71">
        <v>7.4844563589464452E-2</v>
      </c>
      <c r="AI377" s="71">
        <v>7.4835732447730882E-2</v>
      </c>
      <c r="AJ377" s="71">
        <v>7.4465259431745479E-2</v>
      </c>
      <c r="AK377" s="71">
        <v>7.3744726048354262E-2</v>
      </c>
      <c r="AL377" s="71">
        <v>7.3815303099024454E-2</v>
      </c>
      <c r="AM377" s="71">
        <v>7.3760349433821787E-2</v>
      </c>
      <c r="AN377" s="71">
        <v>7.3942928322595206E-2</v>
      </c>
      <c r="AO377" s="71">
        <v>7.372170078408137E-2</v>
      </c>
      <c r="AP377" s="71">
        <v>7.4294152666272331E-2</v>
      </c>
      <c r="AQ377" s="71">
        <v>7.5721101836969021E-2</v>
      </c>
      <c r="AR377" s="71">
        <v>7.6392704222657162E-2</v>
      </c>
      <c r="AS377" s="71">
        <v>7.9860441547516745E-2</v>
      </c>
      <c r="AT377" s="71">
        <v>8.1933612252515872E-2</v>
      </c>
      <c r="AU377" s="71">
        <v>8.0571410811224833E-2</v>
      </c>
      <c r="AV377" s="71">
        <v>8.1095895900360232E-2</v>
      </c>
      <c r="AW377" s="71">
        <v>8.1968758613064047E-2</v>
      </c>
      <c r="AX377" s="71">
        <v>8.3918126974423912E-2</v>
      </c>
      <c r="AY377" s="71">
        <v>8.6125523982766669E-2</v>
      </c>
      <c r="AZ377" s="71">
        <v>8.8330568730920322E-2</v>
      </c>
      <c r="BA377" s="71">
        <v>9.0220617510870016E-2</v>
      </c>
      <c r="BB377" s="71">
        <v>9.3347742383725063E-2</v>
      </c>
      <c r="BC377" s="71">
        <v>9.5126978837404647E-2</v>
      </c>
      <c r="BD377" s="71">
        <v>9.6101434330821925E-2</v>
      </c>
      <c r="BE377" s="71">
        <v>9.6997592774665159E-2</v>
      </c>
      <c r="BF377" s="71">
        <v>9.6891967357394151E-2</v>
      </c>
      <c r="BG377" s="71">
        <v>9.5466992753185098E-2</v>
      </c>
      <c r="BH377" s="71">
        <v>9.5732610290999762E-2</v>
      </c>
      <c r="BI377" s="71">
        <v>9.6033470287699596E-2</v>
      </c>
      <c r="BJ377" s="71">
        <v>9.8817179713352007E-2</v>
      </c>
      <c r="BK377" s="71">
        <v>0.10023890046364396</v>
      </c>
      <c r="BL377" s="71">
        <v>0.10178538352178428</v>
      </c>
      <c r="BM377" s="71">
        <v>0.10259671528922018</v>
      </c>
      <c r="BN377" s="71">
        <v>0.10316878278458598</v>
      </c>
      <c r="BO377" s="71">
        <v>0.10396306813744276</v>
      </c>
      <c r="BP377" s="71">
        <v>0.10397188353455446</v>
      </c>
      <c r="BQ377" s="71">
        <v>0.10281285729305691</v>
      </c>
      <c r="BR377" s="71">
        <v>0.10417673923573541</v>
      </c>
      <c r="BS377" s="71">
        <v>0.10527513584704727</v>
      </c>
      <c r="BT377" s="71">
        <v>0.10548176658428846</v>
      </c>
      <c r="BU377" s="71">
        <v>0.10508148800756424</v>
      </c>
      <c r="BV377" s="71">
        <v>0.10924934251020131</v>
      </c>
      <c r="BW377" s="71">
        <v>0.10857446166388826</v>
      </c>
      <c r="BX377" s="71">
        <v>0.10801164431824176</v>
      </c>
      <c r="BY377" s="71">
        <v>0.10961963281569091</v>
      </c>
      <c r="BZ377" s="71">
        <v>0.11071946714831558</v>
      </c>
      <c r="CA377" s="71">
        <v>0.10845573616029708</v>
      </c>
      <c r="CB377" s="71">
        <v>0.10739419062813606</v>
      </c>
      <c r="CC377" s="71">
        <v>0.10825959727285611</v>
      </c>
      <c r="CD377" s="71">
        <v>0.10779334090781457</v>
      </c>
      <c r="CE377" s="71">
        <v>0.11005416997096336</v>
      </c>
      <c r="CF377" s="71">
        <v>0.1117261679208993</v>
      </c>
      <c r="CG377" s="71">
        <v>0.1134052619752762</v>
      </c>
      <c r="CH377" s="71">
        <v>0.11561689086485583</v>
      </c>
      <c r="CI377" s="71">
        <v>0.1177090902566944</v>
      </c>
      <c r="CJ377" s="71">
        <v>0.12017061672042932</v>
      </c>
      <c r="CK377" s="71">
        <v>0.12135933576126406</v>
      </c>
      <c r="CL377" s="71">
        <v>0.12793386990635244</v>
      </c>
      <c r="CM377" s="71">
        <v>0.12750075799508628</v>
      </c>
      <c r="CN377" s="71">
        <v>0.13084844790835659</v>
      </c>
      <c r="CO377" s="71">
        <v>0.12871285780117661</v>
      </c>
      <c r="CP377" s="71">
        <v>0.13217535607028827</v>
      </c>
      <c r="CQ377" s="71">
        <v>0.13271336619799831</v>
      </c>
      <c r="CR377" s="71">
        <v>0.12998044341995307</v>
      </c>
      <c r="CS377" s="71">
        <v>0.12606660171133985</v>
      </c>
      <c r="CT377" s="71">
        <v>0.12550510426113159</v>
      </c>
      <c r="CU377" s="71">
        <v>0.12525626303935161</v>
      </c>
      <c r="CV377" s="71">
        <v>0.12701211247701819</v>
      </c>
      <c r="CW377" s="71">
        <v>0.12630412476174893</v>
      </c>
      <c r="CX377" s="71">
        <v>0.12674519133846801</v>
      </c>
      <c r="CY377" s="71">
        <v>0.12769005840848033</v>
      </c>
      <c r="CZ377" s="71">
        <v>0.12725103482424091</v>
      </c>
      <c r="DA377" s="71">
        <v>0.1268849988366027</v>
      </c>
      <c r="DB377" s="71">
        <v>0.12944067538364948</v>
      </c>
      <c r="DC377" s="71">
        <v>0.13208789022800388</v>
      </c>
      <c r="DD377" s="71">
        <v>0.13173565893491537</v>
      </c>
      <c r="DE377" s="71">
        <v>0.13240860983897398</v>
      </c>
      <c r="DF377" s="71">
        <v>0.13421102959371053</v>
      </c>
      <c r="DG377" s="71">
        <v>0.13495965417910316</v>
      </c>
      <c r="DH377" s="71">
        <v>0.13569785524365455</v>
      </c>
      <c r="DI377" s="71">
        <v>0.13810757417873351</v>
      </c>
      <c r="DJ377" s="71">
        <v>0.13863591238263681</v>
      </c>
      <c r="DK377" s="71">
        <v>0.13806938666975502</v>
      </c>
      <c r="DL377" s="71">
        <v>0.13669013966606461</v>
      </c>
      <c r="DM377" s="71">
        <v>0.13646032067100533</v>
      </c>
      <c r="DN377" s="71">
        <v>0.13666736106227281</v>
      </c>
      <c r="DO377" s="71">
        <v>0.13769186427374414</v>
      </c>
      <c r="DP377" s="71">
        <v>0.13523436436496744</v>
      </c>
      <c r="DQ377" s="71">
        <v>0.13295786022382725</v>
      </c>
      <c r="DR377" s="71">
        <v>0.13066495938260275</v>
      </c>
      <c r="DS377" s="71">
        <v>0.12794649253472104</v>
      </c>
      <c r="DT377" s="71">
        <v>0.12389822354065735</v>
      </c>
      <c r="DU377" s="71">
        <v>0.12503845953466244</v>
      </c>
      <c r="DV377" s="71">
        <v>0.12592987380020731</v>
      </c>
      <c r="DW377" s="71">
        <v>0.12532181211390861</v>
      </c>
      <c r="DX377" s="71">
        <v>0.1250603414643805</v>
      </c>
      <c r="DY377" s="71">
        <v>0.12407908422209704</v>
      </c>
      <c r="DZ377" s="71">
        <v>0.12269134345915815</v>
      </c>
      <c r="EA377" s="71">
        <v>0.1223790252303894</v>
      </c>
      <c r="EB377" s="71">
        <v>0.12571210170945546</v>
      </c>
      <c r="EC377" s="71">
        <v>0.12651918666465298</v>
      </c>
      <c r="ED377" s="71">
        <v>0.12673142572831753</v>
      </c>
      <c r="EE377" s="71">
        <v>0.12492535827393983</v>
      </c>
      <c r="EF377" s="71">
        <v>0.12567470748805937</v>
      </c>
      <c r="EG377" s="71">
        <v>0.12765036316072415</v>
      </c>
      <c r="EH377" s="71">
        <v>0.12788112648443165</v>
      </c>
      <c r="EI377" s="71">
        <v>0.12816262256340041</v>
      </c>
      <c r="EJ377" s="71">
        <v>0.12902672374103907</v>
      </c>
      <c r="EK377" s="71">
        <v>0.12796884337599551</v>
      </c>
      <c r="EL377" s="71">
        <v>0.12730014709226473</v>
      </c>
      <c r="EM377" s="71">
        <v>0.12743160070382237</v>
      </c>
      <c r="EN377" s="71">
        <v>0.12695036507830951</v>
      </c>
      <c r="EO377" s="71">
        <v>0.12597714199207066</v>
      </c>
      <c r="EP377" s="71">
        <v>0.12703620332908533</v>
      </c>
      <c r="EQ377" s="71">
        <v>0.12887300023583376</v>
      </c>
      <c r="ER377" s="71">
        <v>0.13044848527550698</v>
      </c>
      <c r="ES377" s="71">
        <v>0.1319148994277296</v>
      </c>
      <c r="ET377" s="71">
        <v>0.13241686251062196</v>
      </c>
      <c r="EU377" s="71">
        <v>0.13313458439713494</v>
      </c>
      <c r="EV377" s="71">
        <v>0.13400802077973664</v>
      </c>
      <c r="EW377" s="71">
        <v>0.13177014346231183</v>
      </c>
      <c r="EX377" s="71">
        <v>0.13323411722377798</v>
      </c>
      <c r="EY377" s="71">
        <v>0.13519446894337175</v>
      </c>
      <c r="EZ377" s="71">
        <v>0.13647550786984747</v>
      </c>
      <c r="FA377" s="71">
        <v>0.13851534772188104</v>
      </c>
      <c r="FB377" s="71">
        <v>0.14321108347749745</v>
      </c>
      <c r="FC377" s="71">
        <v>0.14302977016841464</v>
      </c>
      <c r="FD377" s="71">
        <v>0.14312486067246527</v>
      </c>
      <c r="FE377" s="71">
        <v>0.14353981418371359</v>
      </c>
      <c r="FF377" s="71">
        <v>0.14367930334341764</v>
      </c>
      <c r="FG377" s="71">
        <v>0.14098533594156698</v>
      </c>
      <c r="FH377" s="71">
        <v>0.14002623575268655</v>
      </c>
      <c r="FI377" s="71">
        <v>0.13901034860570452</v>
      </c>
      <c r="FJ377" s="71">
        <v>0.13944310918293309</v>
      </c>
      <c r="FK377" s="71">
        <v>0.14041826951718006</v>
      </c>
      <c r="FL377" s="71">
        <v>0.14015095720915763</v>
      </c>
      <c r="FM377" s="71">
        <v>0.13766336514089145</v>
      </c>
      <c r="FN377" s="71">
        <v>0.13810007735533081</v>
      </c>
      <c r="FO377" s="71">
        <v>0.13881006896793543</v>
      </c>
      <c r="FP377" s="71">
        <v>0.13922818363328054</v>
      </c>
      <c r="FQ377" s="71">
        <v>0.14036281173245602</v>
      </c>
      <c r="FR377" s="71">
        <v>0.14335518292193364</v>
      </c>
      <c r="FS377" s="71">
        <v>0.1451197104677546</v>
      </c>
      <c r="FT377" s="71">
        <v>0.1474726750877916</v>
      </c>
      <c r="FU377" s="71">
        <v>0.14847979970471559</v>
      </c>
      <c r="FV377" s="37">
        <v>0.15116964640444977</v>
      </c>
      <c r="FW377" s="71">
        <v>0.152</v>
      </c>
      <c r="FX377" s="71">
        <v>0.1512</v>
      </c>
      <c r="FY377" s="71">
        <v>0.14940000000000001</v>
      </c>
      <c r="FZ377" s="71">
        <v>0.1487</v>
      </c>
      <c r="GA377" s="71">
        <v>0.15040000000000001</v>
      </c>
      <c r="GB377" s="71">
        <v>0.14799999999999999</v>
      </c>
      <c r="GC377" s="71">
        <v>0.14580000000000001</v>
      </c>
      <c r="GD377" s="71">
        <v>0.14380000000000001</v>
      </c>
      <c r="GE377" s="71">
        <v>0.1404</v>
      </c>
      <c r="GF377" s="71">
        <v>0.13950000000000001</v>
      </c>
      <c r="GG377" s="71">
        <v>0.13880000000000001</v>
      </c>
      <c r="GH377" s="71">
        <v>0.1366</v>
      </c>
      <c r="GI377" s="71">
        <v>0.13569999999999999</v>
      </c>
      <c r="GJ377" s="71">
        <v>0.1353</v>
      </c>
      <c r="GK377" s="71">
        <v>0.13589999999999999</v>
      </c>
      <c r="GL377" s="71">
        <v>0.1366</v>
      </c>
      <c r="GM377" s="71">
        <v>0.1368</v>
      </c>
      <c r="GN377" s="71">
        <v>0.1341</v>
      </c>
      <c r="GO377" s="71">
        <v>0.13289999999999999</v>
      </c>
      <c r="GP377" s="71">
        <v>0.13370000000000001</v>
      </c>
      <c r="GQ377" s="71">
        <v>0.13320000000000001</v>
      </c>
      <c r="GR377" s="71">
        <v>0.13439999999999999</v>
      </c>
      <c r="GS377" s="71">
        <v>0.1356</v>
      </c>
      <c r="GT377" s="71">
        <v>0.13619999999999999</v>
      </c>
      <c r="GU377" s="71">
        <v>0.1346</v>
      </c>
      <c r="GV377" s="71">
        <v>0.13189999999999999</v>
      </c>
      <c r="GW377" s="71">
        <v>0.13020000000000001</v>
      </c>
      <c r="GX377" s="71">
        <v>0.12939999999999999</v>
      </c>
      <c r="GY377" s="71">
        <v>0.12740000000000001</v>
      </c>
      <c r="GZ377" s="71">
        <v>0.1268</v>
      </c>
      <c r="HA377" s="71">
        <v>0.12540000000000001</v>
      </c>
      <c r="HB377" s="71">
        <v>0.1263</v>
      </c>
      <c r="HC377" s="71">
        <v>0.12609999999999999</v>
      </c>
      <c r="HD377" s="71">
        <v>0.13389999999999999</v>
      </c>
      <c r="HE377" s="71">
        <v>0.13469999999999999</v>
      </c>
      <c r="HF377" s="71">
        <v>0.1363</v>
      </c>
      <c r="HG377" s="71">
        <v>0.13589999999999999</v>
      </c>
      <c r="HH377" s="71">
        <v>0.13639999999999999</v>
      </c>
      <c r="HI377" s="71">
        <v>0.13589999999999999</v>
      </c>
      <c r="HJ377" s="71">
        <v>0.13639999999999999</v>
      </c>
      <c r="HK377" s="40"/>
      <c r="HL377" s="40"/>
      <c r="HM377" s="40"/>
      <c r="HN377" s="40"/>
      <c r="HO377" s="40"/>
      <c r="HP377" s="40"/>
      <c r="HQ377" s="41"/>
      <c r="HR377" s="41"/>
      <c r="HS377" s="41"/>
      <c r="HT377" s="41"/>
      <c r="HU377" s="41"/>
      <c r="HV377" s="41"/>
      <c r="HW377" s="41"/>
      <c r="HX377" s="41"/>
      <c r="HY377" s="41"/>
      <c r="HZ377" s="41"/>
      <c r="IA377" s="41"/>
      <c r="IB377" s="41"/>
      <c r="IC377" s="41"/>
      <c r="ID377" s="41"/>
      <c r="IE377" s="41"/>
      <c r="IF377" s="41"/>
      <c r="IG377" s="41"/>
      <c r="IH377" s="41"/>
      <c r="II377" s="41"/>
      <c r="IJ377" s="41"/>
      <c r="IK377" s="41"/>
      <c r="IL377" s="41"/>
      <c r="IM377" s="41"/>
      <c r="IN377" s="41"/>
      <c r="IO377" s="42"/>
      <c r="IP377" s="42"/>
      <c r="IQ377" s="42"/>
      <c r="IR377" s="42"/>
      <c r="IS377" s="42"/>
      <c r="IT377" s="42"/>
      <c r="IU377" s="42"/>
      <c r="IV377" s="42"/>
      <c r="IW377" s="42"/>
    </row>
    <row r="378" spans="1:257" s="19" customFormat="1" ht="18" customHeight="1" x14ac:dyDescent="0.2">
      <c r="A378" s="12">
        <v>30</v>
      </c>
      <c r="B378" s="20"/>
      <c r="C378" s="60"/>
      <c r="D378" s="29"/>
      <c r="E378" s="34" t="s">
        <v>366</v>
      </c>
      <c r="F378" s="75"/>
      <c r="G378" s="76"/>
      <c r="H378" s="90">
        <v>5.1482744202087517E-2</v>
      </c>
      <c r="I378" s="90">
        <v>5.0970363217399089E-2</v>
      </c>
      <c r="J378" s="90">
        <v>5.0774119715495801E-2</v>
      </c>
      <c r="K378" s="90">
        <v>5.2379783413568227E-2</v>
      </c>
      <c r="L378" s="90">
        <v>5.3124234336955296E-2</v>
      </c>
      <c r="M378" s="90">
        <v>5.2028406129778604E-2</v>
      </c>
      <c r="N378" s="90">
        <v>5.2549986763057638E-2</v>
      </c>
      <c r="O378" s="90">
        <v>5.3248994065583075E-2</v>
      </c>
      <c r="P378" s="90">
        <v>5.3554316093441641E-2</v>
      </c>
      <c r="Q378" s="90">
        <v>5.3520485964329463E-2</v>
      </c>
      <c r="R378" s="90">
        <v>5.6255359523608398E-2</v>
      </c>
      <c r="S378" s="90">
        <v>5.7079899575026592E-2</v>
      </c>
      <c r="T378" s="90">
        <v>5.6077239573322113E-2</v>
      </c>
      <c r="U378" s="90">
        <v>5.7858117336159018E-2</v>
      </c>
      <c r="V378" s="90">
        <v>5.8296796124724284E-2</v>
      </c>
      <c r="W378" s="90">
        <v>5.8746021974031046E-2</v>
      </c>
      <c r="X378" s="90">
        <v>5.8685082564787515E-2</v>
      </c>
      <c r="Y378" s="90">
        <v>5.913575690865483E-2</v>
      </c>
      <c r="Z378" s="90">
        <v>5.8833117945103534E-2</v>
      </c>
      <c r="AA378" s="90">
        <v>5.9531897601590535E-2</v>
      </c>
      <c r="AB378" s="90">
        <v>6.0380507784514911E-2</v>
      </c>
      <c r="AC378" s="90">
        <v>6.114171054822691E-2</v>
      </c>
      <c r="AD378" s="90">
        <v>6.2487876549377916E-2</v>
      </c>
      <c r="AE378" s="90">
        <v>6.2594623251873635E-2</v>
      </c>
      <c r="AF378" s="90">
        <v>6.1423524858070594E-2</v>
      </c>
      <c r="AG378" s="90">
        <v>6.1459729565362047E-2</v>
      </c>
      <c r="AH378" s="90">
        <v>6.4097937208411074E-2</v>
      </c>
      <c r="AI378" s="90">
        <v>6.4147053652573588E-2</v>
      </c>
      <c r="AJ378" s="90">
        <v>6.313005482546552E-2</v>
      </c>
      <c r="AK378" s="90">
        <v>6.3251393324728886E-2</v>
      </c>
      <c r="AL378" s="90">
        <v>6.2806863346092187E-2</v>
      </c>
      <c r="AM378" s="90">
        <v>6.2556610042194982E-2</v>
      </c>
      <c r="AN378" s="90">
        <v>6.2379043136684506E-2</v>
      </c>
      <c r="AO378" s="90">
        <v>6.2187374223934708E-2</v>
      </c>
      <c r="AP378" s="90">
        <v>6.2778804721644599E-2</v>
      </c>
      <c r="AQ378" s="90">
        <v>6.3619892934781319E-2</v>
      </c>
      <c r="AR378" s="90">
        <v>6.0344830148802819E-2</v>
      </c>
      <c r="AS378" s="90">
        <v>6.2034142736899174E-2</v>
      </c>
      <c r="AT378" s="90">
        <v>5.7325824430066605E-2</v>
      </c>
      <c r="AU378" s="90">
        <v>6.5056344061603349E-2</v>
      </c>
      <c r="AV378" s="90">
        <v>6.7080101602372211E-2</v>
      </c>
      <c r="AW378" s="90">
        <v>6.908954037986785E-2</v>
      </c>
      <c r="AX378" s="90">
        <v>7.3721963415383562E-2</v>
      </c>
      <c r="AY378" s="90">
        <v>7.5818422566832855E-2</v>
      </c>
      <c r="AZ378" s="90">
        <v>7.7269931642533221E-2</v>
      </c>
      <c r="BA378" s="90">
        <v>7.9400514939445666E-2</v>
      </c>
      <c r="BB378" s="90">
        <v>8.3711842317121365E-2</v>
      </c>
      <c r="BC378" s="90">
        <v>8.5665834275070074E-2</v>
      </c>
      <c r="BD378" s="90">
        <v>8.8229871066331955E-2</v>
      </c>
      <c r="BE378" s="90">
        <v>9.3360601334479446E-2</v>
      </c>
      <c r="BF378" s="90">
        <v>9.5016521474115656E-2</v>
      </c>
      <c r="BG378" s="90">
        <v>9.535169071991742E-2</v>
      </c>
      <c r="BH378" s="90">
        <v>9.5213526919745606E-2</v>
      </c>
      <c r="BI378" s="90">
        <v>9.5233426197906534E-2</v>
      </c>
      <c r="BJ378" s="90">
        <v>9.752716013511549E-2</v>
      </c>
      <c r="BK378" s="90">
        <v>0.10010524092680603</v>
      </c>
      <c r="BL378" s="90">
        <v>0.10359826851437585</v>
      </c>
      <c r="BM378" s="90">
        <v>0.1043993660681137</v>
      </c>
      <c r="BN378" s="90">
        <v>0.10440419438968104</v>
      </c>
      <c r="BO378" s="90">
        <v>0.10422755617582588</v>
      </c>
      <c r="BP378" s="90">
        <v>0.10739353618312862</v>
      </c>
      <c r="BQ378" s="90">
        <v>0.10896810555437712</v>
      </c>
      <c r="BR378" s="90">
        <v>0.10813319365676057</v>
      </c>
      <c r="BS378" s="90">
        <v>0.10464480960500261</v>
      </c>
      <c r="BT378" s="90">
        <v>0.10414233005939397</v>
      </c>
      <c r="BU378" s="90">
        <v>0.10626853907428165</v>
      </c>
      <c r="BV378" s="90">
        <v>0.10691564807501162</v>
      </c>
      <c r="BW378" s="90">
        <v>0.11538191962597</v>
      </c>
      <c r="BX378" s="90">
        <v>0.1161497418583565</v>
      </c>
      <c r="BY378" s="90">
        <v>0.11687867455363797</v>
      </c>
      <c r="BZ378" s="90">
        <v>0.11787426320296214</v>
      </c>
      <c r="CA378" s="90">
        <v>0.11702301513553118</v>
      </c>
      <c r="CB378" s="90">
        <v>0.1229603011771859</v>
      </c>
      <c r="CC378" s="90">
        <v>0.12313306551238369</v>
      </c>
      <c r="CD378" s="90">
        <v>0.12324028586227179</v>
      </c>
      <c r="CE378" s="90">
        <v>0.12587542510726588</v>
      </c>
      <c r="CF378" s="90">
        <v>0.1277750086931814</v>
      </c>
      <c r="CG378" s="90">
        <v>0.13064207089713251</v>
      </c>
      <c r="CH378" s="90">
        <v>0.13410886193231306</v>
      </c>
      <c r="CI378" s="90">
        <v>0.1405378088335725</v>
      </c>
      <c r="CJ378" s="90">
        <v>0.14719737062232993</v>
      </c>
      <c r="CK378" s="90">
        <v>0.15253655111853401</v>
      </c>
      <c r="CL378" s="90">
        <v>0.16483132277961587</v>
      </c>
      <c r="CM378" s="90">
        <v>0.16964850411983681</v>
      </c>
      <c r="CN378" s="90">
        <v>0.17461209045406234</v>
      </c>
      <c r="CO378" s="90">
        <v>0.17864989513844368</v>
      </c>
      <c r="CP378" s="90">
        <v>0.18413375789035583</v>
      </c>
      <c r="CQ378" s="90">
        <v>0.19159725879241424</v>
      </c>
      <c r="CR378" s="90">
        <v>0.1887255044152325</v>
      </c>
      <c r="CS378" s="90">
        <v>0.18737877561332683</v>
      </c>
      <c r="CT378" s="90">
        <v>0.18941839752209436</v>
      </c>
      <c r="CU378" s="90">
        <v>0.20784918654339571</v>
      </c>
      <c r="CV378" s="90">
        <v>0.2114542590369182</v>
      </c>
      <c r="CW378" s="90">
        <v>0.21238734776289611</v>
      </c>
      <c r="CX378" s="90">
        <v>0.21343591420859925</v>
      </c>
      <c r="CY378" s="90">
        <v>0.21699154622251707</v>
      </c>
      <c r="CZ378" s="90">
        <v>0.2201379052822898</v>
      </c>
      <c r="DA378" s="90">
        <v>0.22660830145810817</v>
      </c>
      <c r="DB378" s="90">
        <v>0.22850348436926832</v>
      </c>
      <c r="DC378" s="90">
        <v>0.23328327734544735</v>
      </c>
      <c r="DD378" s="90">
        <v>0.23738496391544103</v>
      </c>
      <c r="DE378" s="90">
        <v>0.24032573973836738</v>
      </c>
      <c r="DF378" s="90">
        <v>0.24288117000615483</v>
      </c>
      <c r="DG378" s="90">
        <v>0.24789949225503496</v>
      </c>
      <c r="DH378" s="90">
        <v>0.25988848722972613</v>
      </c>
      <c r="DI378" s="90">
        <v>0.26760917902831671</v>
      </c>
      <c r="DJ378" s="90">
        <v>0.27711251375417206</v>
      </c>
      <c r="DK378" s="90">
        <v>0.28540210773348718</v>
      </c>
      <c r="DL378" s="90">
        <v>0.30418682707323141</v>
      </c>
      <c r="DM378" s="90">
        <v>0.30711474751679785</v>
      </c>
      <c r="DN378" s="90">
        <v>0.30533290930491125</v>
      </c>
      <c r="DO378" s="90">
        <v>0.3045257450652521</v>
      </c>
      <c r="DP378" s="90">
        <v>0.31731634884035231</v>
      </c>
      <c r="DQ378" s="90">
        <v>0.29717784650648382</v>
      </c>
      <c r="DR378" s="90">
        <v>0.32445774575426067</v>
      </c>
      <c r="DS378" s="90">
        <v>0.34000243426612387</v>
      </c>
      <c r="DT378" s="90">
        <v>0.34534721225928894</v>
      </c>
      <c r="DU378" s="90">
        <v>0.33201306294027827</v>
      </c>
      <c r="DV378" s="90">
        <v>0.35860932110117427</v>
      </c>
      <c r="DW378" s="90">
        <v>0.32376611953332646</v>
      </c>
      <c r="DX378" s="90">
        <v>0.34843958847829104</v>
      </c>
      <c r="DY378" s="90">
        <v>0.3497421804668473</v>
      </c>
      <c r="DZ378" s="90">
        <v>0.34102146336166994</v>
      </c>
      <c r="EA378" s="90">
        <v>0.34088465178113397</v>
      </c>
      <c r="EB378" s="90">
        <v>0.35343842857608487</v>
      </c>
      <c r="EC378" s="90">
        <v>0.36552166994594704</v>
      </c>
      <c r="ED378" s="90">
        <v>0.36683014207920528</v>
      </c>
      <c r="EE378" s="90">
        <v>0.36839506456034427</v>
      </c>
      <c r="EF378" s="90">
        <v>0.3689783462427248</v>
      </c>
      <c r="EG378" s="90">
        <v>0.4123537572499299</v>
      </c>
      <c r="EH378" s="90">
        <v>0.4310265415559954</v>
      </c>
      <c r="EI378" s="90">
        <v>0.4356209001711065</v>
      </c>
      <c r="EJ378" s="90">
        <v>0.42519575100151036</v>
      </c>
      <c r="EK378" s="90">
        <v>0.43000589197981826</v>
      </c>
      <c r="EL378" s="90">
        <v>0.43010671788310084</v>
      </c>
      <c r="EM378" s="90">
        <v>0.42655579798640181</v>
      </c>
      <c r="EN378" s="90">
        <v>0.41716038120770182</v>
      </c>
      <c r="EO378" s="90">
        <v>0.436354074498703</v>
      </c>
      <c r="EP378" s="90">
        <v>0.42915605968219361</v>
      </c>
      <c r="EQ378" s="90">
        <v>0.44005009017671765</v>
      </c>
      <c r="ER378" s="90">
        <v>0.45130753705605475</v>
      </c>
      <c r="ES378" s="90">
        <v>0.4675317854274546</v>
      </c>
      <c r="ET378" s="90">
        <v>0.50415212442465629</v>
      </c>
      <c r="EU378" s="90">
        <v>0.52570393471770482</v>
      </c>
      <c r="EV378" s="90">
        <v>0.52713742412574272</v>
      </c>
      <c r="EW378" s="90">
        <v>0.54528718959151501</v>
      </c>
      <c r="EX378" s="90">
        <v>0.55602377643967138</v>
      </c>
      <c r="EY378" s="90">
        <v>0.57880180033840933</v>
      </c>
      <c r="EZ378" s="90">
        <v>0.58569311571796512</v>
      </c>
      <c r="FA378" s="90">
        <v>0.60921414646823935</v>
      </c>
      <c r="FB378" s="90">
        <v>0.64453018082625735</v>
      </c>
      <c r="FC378" s="90">
        <v>0.65483399442806056</v>
      </c>
      <c r="FD378" s="90">
        <v>0.64891724386276184</v>
      </c>
      <c r="FE378" s="90">
        <v>0.65944844510036171</v>
      </c>
      <c r="FF378" s="90">
        <v>0.64841804638656508</v>
      </c>
      <c r="FG378" s="90">
        <v>0.60187239129017456</v>
      </c>
      <c r="FH378" s="90">
        <v>0.61535187780872314</v>
      </c>
      <c r="FI378" s="90">
        <v>0.62292034440860089</v>
      </c>
      <c r="FJ378" s="90">
        <v>0.61105042000817589</v>
      </c>
      <c r="FK378" s="90">
        <v>0.60898841792331315</v>
      </c>
      <c r="FL378" s="90">
        <v>0.61211240260774213</v>
      </c>
      <c r="FM378" s="90">
        <v>0.61543191123452801</v>
      </c>
      <c r="FN378" s="90">
        <v>0.61056057838983102</v>
      </c>
      <c r="FO378" s="90">
        <v>0.60383277389125933</v>
      </c>
      <c r="FP378" s="90">
        <v>0.62947174708673392</v>
      </c>
      <c r="FQ378" s="90">
        <v>0.65359595376888313</v>
      </c>
      <c r="FR378" s="90">
        <v>0.6736952127489142</v>
      </c>
      <c r="FS378" s="90">
        <v>0.69356033560939889</v>
      </c>
      <c r="FT378" s="90">
        <v>0.72188727176601075</v>
      </c>
      <c r="FU378" s="90">
        <v>0.7398200898089522</v>
      </c>
      <c r="FV378" s="90">
        <v>0.74365613825983323</v>
      </c>
      <c r="FW378" s="90">
        <v>0.74739999999999995</v>
      </c>
      <c r="FX378" s="90">
        <v>0.74370000000000003</v>
      </c>
      <c r="FY378" s="90">
        <v>0.72950000000000004</v>
      </c>
      <c r="FZ378" s="90">
        <v>0.73399999999999999</v>
      </c>
      <c r="GA378" s="90">
        <v>0.7349</v>
      </c>
      <c r="GB378" s="90">
        <v>0.72260000000000002</v>
      </c>
      <c r="GC378" s="90">
        <v>0.70840000000000003</v>
      </c>
      <c r="GD378" s="90">
        <v>0.69420000000000004</v>
      </c>
      <c r="GE378" s="90">
        <v>0.67479999999999996</v>
      </c>
      <c r="GF378" s="90">
        <v>0.66990000000000005</v>
      </c>
      <c r="GG378" s="90">
        <v>0.66490000000000005</v>
      </c>
      <c r="GH378" s="90">
        <v>0.65920000000000001</v>
      </c>
      <c r="GI378" s="90">
        <v>0.64929999999999999</v>
      </c>
      <c r="GJ378" s="90">
        <v>0.64259999999999995</v>
      </c>
      <c r="GK378" s="90">
        <v>0.64080000000000004</v>
      </c>
      <c r="GL378" s="90">
        <v>0.6361</v>
      </c>
      <c r="GM378" s="90">
        <v>0.63519999999999999</v>
      </c>
      <c r="GN378" s="90">
        <v>0.627</v>
      </c>
      <c r="GO378" s="90">
        <v>0.61480000000000001</v>
      </c>
      <c r="GP378" s="90">
        <v>0.60750000000000004</v>
      </c>
      <c r="GQ378" s="90">
        <v>0.59489999999999998</v>
      </c>
      <c r="GR378" s="90">
        <v>0.60119999999999996</v>
      </c>
      <c r="GS378" s="90">
        <v>0.60140000000000005</v>
      </c>
      <c r="GT378" s="90">
        <v>0.60209999999999997</v>
      </c>
      <c r="GU378" s="90">
        <v>0.59440000000000004</v>
      </c>
      <c r="GV378" s="90">
        <v>0.58409999999999995</v>
      </c>
      <c r="GW378" s="90">
        <v>0.5857</v>
      </c>
      <c r="GX378" s="90">
        <v>0.58479999999999999</v>
      </c>
      <c r="GY378" s="90">
        <v>0.57310000000000005</v>
      </c>
      <c r="GZ378" s="90">
        <v>0.57369999999999999</v>
      </c>
      <c r="HA378" s="90">
        <v>0.56969999999999998</v>
      </c>
      <c r="HB378" s="90">
        <v>0.56410000000000005</v>
      </c>
      <c r="HC378" s="90">
        <v>0.56320000000000003</v>
      </c>
      <c r="HD378" s="90">
        <v>0.57850000000000001</v>
      </c>
      <c r="HE378" s="90">
        <v>0.57640000000000002</v>
      </c>
      <c r="HF378" s="90">
        <v>0.57989999999999997</v>
      </c>
      <c r="HG378" s="90">
        <v>0.58109999999999995</v>
      </c>
      <c r="HH378" s="90">
        <v>0.57589999999999997</v>
      </c>
      <c r="HI378" s="90">
        <v>0.58109999999999995</v>
      </c>
      <c r="HJ378" s="90">
        <v>0.57589999999999997</v>
      </c>
      <c r="HK378" s="77"/>
      <c r="HL378" s="77"/>
      <c r="HM378" s="77"/>
      <c r="HN378" s="77"/>
      <c r="HO378" s="77"/>
      <c r="HP378" s="77"/>
      <c r="HQ378" s="78"/>
      <c r="HR378" s="78"/>
      <c r="HS378" s="78"/>
      <c r="HT378" s="78"/>
      <c r="HU378" s="78"/>
      <c r="HV378" s="78"/>
      <c r="HW378" s="78"/>
      <c r="HX378" s="78"/>
      <c r="HY378" s="78"/>
      <c r="HZ378" s="78"/>
      <c r="IA378" s="78"/>
      <c r="IB378" s="78"/>
      <c r="IC378" s="78"/>
      <c r="ID378" s="78"/>
      <c r="IE378" s="78"/>
      <c r="IF378" s="78"/>
      <c r="IG378" s="78"/>
      <c r="IH378" s="78"/>
      <c r="II378" s="78"/>
      <c r="IJ378" s="78"/>
      <c r="IK378" s="78"/>
      <c r="IL378" s="78"/>
      <c r="IM378" s="78"/>
      <c r="IN378" s="78"/>
      <c r="IO378" s="79"/>
      <c r="IP378" s="79"/>
      <c r="IQ378" s="79"/>
      <c r="IR378" s="79"/>
      <c r="IS378" s="79"/>
      <c r="IT378" s="79"/>
      <c r="IU378" s="79"/>
      <c r="IV378" s="79"/>
      <c r="IW378" s="79"/>
    </row>
    <row r="379" spans="1:257" s="19" customFormat="1" ht="18" customHeight="1" x14ac:dyDescent="0.2">
      <c r="A379" s="12">
        <v>302</v>
      </c>
      <c r="B379" s="20"/>
      <c r="C379" s="60"/>
      <c r="D379" s="29"/>
      <c r="E379" s="95"/>
      <c r="F379" s="66" t="s">
        <v>367</v>
      </c>
      <c r="G379" s="35"/>
      <c r="H379" s="67">
        <v>5.1482744202087517E-2</v>
      </c>
      <c r="I379" s="67">
        <v>5.0970363217399089E-2</v>
      </c>
      <c r="J379" s="67">
        <v>5.0774119715495801E-2</v>
      </c>
      <c r="K379" s="67">
        <v>5.2379783413568227E-2</v>
      </c>
      <c r="L379" s="67">
        <v>5.3124234336955296E-2</v>
      </c>
      <c r="M379" s="67">
        <v>5.2028406129778604E-2</v>
      </c>
      <c r="N379" s="67">
        <v>5.2549986763057638E-2</v>
      </c>
      <c r="O379" s="67">
        <v>5.3248994065583075E-2</v>
      </c>
      <c r="P379" s="67">
        <v>5.3554316093441641E-2</v>
      </c>
      <c r="Q379" s="67">
        <v>5.3520485964329463E-2</v>
      </c>
      <c r="R379" s="67">
        <v>5.6255359523608398E-2</v>
      </c>
      <c r="S379" s="67">
        <v>5.7079899575026592E-2</v>
      </c>
      <c r="T379" s="67">
        <v>5.6077239573322113E-2</v>
      </c>
      <c r="U379" s="67">
        <v>5.7858117336159018E-2</v>
      </c>
      <c r="V379" s="67">
        <v>5.8296796124724284E-2</v>
      </c>
      <c r="W379" s="67">
        <v>5.8746021974031046E-2</v>
      </c>
      <c r="X379" s="67">
        <v>5.8685082564787515E-2</v>
      </c>
      <c r="Y379" s="67">
        <v>5.913575690865483E-2</v>
      </c>
      <c r="Z379" s="67">
        <v>5.8833117945103534E-2</v>
      </c>
      <c r="AA379" s="67">
        <v>5.9531897601590535E-2</v>
      </c>
      <c r="AB379" s="67">
        <v>6.0380507784514911E-2</v>
      </c>
      <c r="AC379" s="67">
        <v>6.114171054822691E-2</v>
      </c>
      <c r="AD379" s="67">
        <v>6.2487876549377916E-2</v>
      </c>
      <c r="AE379" s="67">
        <v>6.2594623251873635E-2</v>
      </c>
      <c r="AF379" s="67">
        <v>6.1423524858070594E-2</v>
      </c>
      <c r="AG379" s="67">
        <v>6.1459729565362047E-2</v>
      </c>
      <c r="AH379" s="67">
        <v>6.4097937208411074E-2</v>
      </c>
      <c r="AI379" s="67">
        <v>6.4147053652573588E-2</v>
      </c>
      <c r="AJ379" s="67">
        <v>6.313005482546552E-2</v>
      </c>
      <c r="AK379" s="67">
        <v>6.3251393324728886E-2</v>
      </c>
      <c r="AL379" s="67">
        <v>6.2806863346092187E-2</v>
      </c>
      <c r="AM379" s="67">
        <v>6.2556610042194982E-2</v>
      </c>
      <c r="AN379" s="67">
        <v>6.2379043136684506E-2</v>
      </c>
      <c r="AO379" s="67">
        <v>6.2187374223934708E-2</v>
      </c>
      <c r="AP379" s="67">
        <v>6.2778804721644599E-2</v>
      </c>
      <c r="AQ379" s="67">
        <v>6.3619892934781319E-2</v>
      </c>
      <c r="AR379" s="67">
        <v>6.0344830148802819E-2</v>
      </c>
      <c r="AS379" s="67">
        <v>6.2034142736899174E-2</v>
      </c>
      <c r="AT379" s="67">
        <v>5.7325824430066605E-2</v>
      </c>
      <c r="AU379" s="67">
        <v>6.5056344061603349E-2</v>
      </c>
      <c r="AV379" s="67">
        <v>6.7080101602372211E-2</v>
      </c>
      <c r="AW379" s="67">
        <v>6.908954037986785E-2</v>
      </c>
      <c r="AX379" s="67">
        <v>7.3721963415383562E-2</v>
      </c>
      <c r="AY379" s="67">
        <v>7.5818422566832855E-2</v>
      </c>
      <c r="AZ379" s="67">
        <v>7.7269931642533221E-2</v>
      </c>
      <c r="BA379" s="67">
        <v>7.9400514939445666E-2</v>
      </c>
      <c r="BB379" s="67">
        <v>8.3711842317121365E-2</v>
      </c>
      <c r="BC379" s="67">
        <v>8.5665834275070074E-2</v>
      </c>
      <c r="BD379" s="67">
        <v>8.8229871066331955E-2</v>
      </c>
      <c r="BE379" s="67">
        <v>9.3360601334479446E-2</v>
      </c>
      <c r="BF379" s="67">
        <v>9.5016521474115656E-2</v>
      </c>
      <c r="BG379" s="67">
        <v>9.535169071991742E-2</v>
      </c>
      <c r="BH379" s="67">
        <v>9.5213526919745606E-2</v>
      </c>
      <c r="BI379" s="67">
        <v>9.5233426197906534E-2</v>
      </c>
      <c r="BJ379" s="67">
        <v>9.752716013511549E-2</v>
      </c>
      <c r="BK379" s="67">
        <v>0.10010524092680603</v>
      </c>
      <c r="BL379" s="67">
        <v>0.10359826851437585</v>
      </c>
      <c r="BM379" s="67">
        <v>0.1043993660681137</v>
      </c>
      <c r="BN379" s="67">
        <v>0.10440419438968104</v>
      </c>
      <c r="BO379" s="67">
        <v>0.10422755617582588</v>
      </c>
      <c r="BP379" s="67">
        <v>0.10739353618312862</v>
      </c>
      <c r="BQ379" s="67">
        <v>0.10896810555437712</v>
      </c>
      <c r="BR379" s="67">
        <v>0.10813319365676057</v>
      </c>
      <c r="BS379" s="67">
        <v>0.10464480960500261</v>
      </c>
      <c r="BT379" s="67">
        <v>0.10414233005939397</v>
      </c>
      <c r="BU379" s="67">
        <v>0.10626853907428165</v>
      </c>
      <c r="BV379" s="67">
        <v>0.10691564807501162</v>
      </c>
      <c r="BW379" s="67">
        <v>0.11538191962597</v>
      </c>
      <c r="BX379" s="67">
        <v>0.1161497418583565</v>
      </c>
      <c r="BY379" s="67">
        <v>0.11687867455363797</v>
      </c>
      <c r="BZ379" s="67">
        <v>0.11787426320296214</v>
      </c>
      <c r="CA379" s="67">
        <v>0.11702301513553118</v>
      </c>
      <c r="CB379" s="67">
        <v>0.1229603011771859</v>
      </c>
      <c r="CC379" s="67">
        <v>0.12313306551238369</v>
      </c>
      <c r="CD379" s="67">
        <v>0.12324028586227179</v>
      </c>
      <c r="CE379" s="67">
        <v>0.12587542510726588</v>
      </c>
      <c r="CF379" s="67">
        <v>0.1277750086931814</v>
      </c>
      <c r="CG379" s="67">
        <v>0.13064207089713251</v>
      </c>
      <c r="CH379" s="67">
        <v>0.13410886193231306</v>
      </c>
      <c r="CI379" s="67">
        <v>0.1405378088335725</v>
      </c>
      <c r="CJ379" s="67">
        <v>0.14719737062232993</v>
      </c>
      <c r="CK379" s="67">
        <v>0.15253655111853401</v>
      </c>
      <c r="CL379" s="67">
        <v>0.16483132277961587</v>
      </c>
      <c r="CM379" s="67">
        <v>0.16964850411983681</v>
      </c>
      <c r="CN379" s="67">
        <v>0.17461209045406234</v>
      </c>
      <c r="CO379" s="67">
        <v>0.17864989513844368</v>
      </c>
      <c r="CP379" s="67">
        <v>0.18413375789035583</v>
      </c>
      <c r="CQ379" s="67">
        <v>0.19159725879241424</v>
      </c>
      <c r="CR379" s="67">
        <v>0.1887255044152325</v>
      </c>
      <c r="CS379" s="67">
        <v>0.18737877561332683</v>
      </c>
      <c r="CT379" s="67">
        <v>0.18941839752209436</v>
      </c>
      <c r="CU379" s="67">
        <v>0.20784918654339571</v>
      </c>
      <c r="CV379" s="67">
        <v>0.2114542590369182</v>
      </c>
      <c r="CW379" s="67">
        <v>0.21238734776289611</v>
      </c>
      <c r="CX379" s="67">
        <v>0.21343591420859925</v>
      </c>
      <c r="CY379" s="67">
        <v>0.21699154622251707</v>
      </c>
      <c r="CZ379" s="67">
        <v>0.2201379052822898</v>
      </c>
      <c r="DA379" s="67">
        <v>0.22660830145810817</v>
      </c>
      <c r="DB379" s="67">
        <v>0.22850348436926832</v>
      </c>
      <c r="DC379" s="67">
        <v>0.23328327734544735</v>
      </c>
      <c r="DD379" s="67">
        <v>0.23738496391544103</v>
      </c>
      <c r="DE379" s="67">
        <v>0.24032573973836738</v>
      </c>
      <c r="DF379" s="67">
        <v>0.24288117000615483</v>
      </c>
      <c r="DG379" s="67">
        <v>0.24789949225503496</v>
      </c>
      <c r="DH379" s="67">
        <v>0.25988848722972613</v>
      </c>
      <c r="DI379" s="67">
        <v>0.26760917902831671</v>
      </c>
      <c r="DJ379" s="67">
        <v>0.27711251375417206</v>
      </c>
      <c r="DK379" s="67">
        <v>0.28540210773348718</v>
      </c>
      <c r="DL379" s="67">
        <v>0.30418682707323141</v>
      </c>
      <c r="DM379" s="67">
        <v>0.30711474751679785</v>
      </c>
      <c r="DN379" s="67">
        <v>0.30533290930491125</v>
      </c>
      <c r="DO379" s="67">
        <v>0.3045257450652521</v>
      </c>
      <c r="DP379" s="67">
        <v>0.31731634884035231</v>
      </c>
      <c r="DQ379" s="67">
        <v>0.29717784650648382</v>
      </c>
      <c r="DR379" s="67">
        <v>0.32445774575426067</v>
      </c>
      <c r="DS379" s="67">
        <v>0.34000243426612387</v>
      </c>
      <c r="DT379" s="67">
        <v>0.34534721225928894</v>
      </c>
      <c r="DU379" s="67">
        <v>0.33201306294027827</v>
      </c>
      <c r="DV379" s="67">
        <v>0.35860932110117427</v>
      </c>
      <c r="DW379" s="67">
        <v>0.32376611953332646</v>
      </c>
      <c r="DX379" s="67">
        <v>0.34843958847829104</v>
      </c>
      <c r="DY379" s="67">
        <v>0.3497421804668473</v>
      </c>
      <c r="DZ379" s="67">
        <v>0.34102146336166994</v>
      </c>
      <c r="EA379" s="67">
        <v>0.34088465178113397</v>
      </c>
      <c r="EB379" s="67">
        <v>0.35343842857608487</v>
      </c>
      <c r="EC379" s="67">
        <v>0.36552166994594704</v>
      </c>
      <c r="ED379" s="67">
        <v>0.36683014207920528</v>
      </c>
      <c r="EE379" s="67">
        <v>0.36839506456034427</v>
      </c>
      <c r="EF379" s="67">
        <v>0.3689783462427248</v>
      </c>
      <c r="EG379" s="67">
        <v>0.4123537572499299</v>
      </c>
      <c r="EH379" s="67">
        <v>0.4310265415559954</v>
      </c>
      <c r="EI379" s="67">
        <v>0.4356209001711065</v>
      </c>
      <c r="EJ379" s="67">
        <v>0.42519575100151036</v>
      </c>
      <c r="EK379" s="67">
        <v>0.43000589197981826</v>
      </c>
      <c r="EL379" s="67">
        <v>0.43010671788310084</v>
      </c>
      <c r="EM379" s="67">
        <v>0.42655579798640181</v>
      </c>
      <c r="EN379" s="67">
        <v>0.41716038120770182</v>
      </c>
      <c r="EO379" s="67">
        <v>0.436354074498703</v>
      </c>
      <c r="EP379" s="67">
        <v>0.42915605968219361</v>
      </c>
      <c r="EQ379" s="67">
        <v>0.44005009017671765</v>
      </c>
      <c r="ER379" s="67">
        <v>0.45130753705605475</v>
      </c>
      <c r="ES379" s="67">
        <v>0.4675317854274546</v>
      </c>
      <c r="ET379" s="67">
        <v>0.50415212442465629</v>
      </c>
      <c r="EU379" s="67">
        <v>0.52570393471770482</v>
      </c>
      <c r="EV379" s="67">
        <v>0.52713742412574272</v>
      </c>
      <c r="EW379" s="67">
        <v>0.54528718959151501</v>
      </c>
      <c r="EX379" s="67">
        <v>0.55602377643967138</v>
      </c>
      <c r="EY379" s="67">
        <v>0.57880180033840933</v>
      </c>
      <c r="EZ379" s="67">
        <v>0.58569311571796512</v>
      </c>
      <c r="FA379" s="67">
        <v>0.60921414646823935</v>
      </c>
      <c r="FB379" s="67">
        <v>0.64453018082625735</v>
      </c>
      <c r="FC379" s="67">
        <v>0.65483399442806056</v>
      </c>
      <c r="FD379" s="67">
        <v>0.64891724386276184</v>
      </c>
      <c r="FE379" s="67">
        <v>0.65944844510036171</v>
      </c>
      <c r="FF379" s="67">
        <v>0.64841804638656508</v>
      </c>
      <c r="FG379" s="67">
        <v>0.60187239129017456</v>
      </c>
      <c r="FH379" s="67">
        <v>0.61535187780872314</v>
      </c>
      <c r="FI379" s="67">
        <v>0.62292034440860089</v>
      </c>
      <c r="FJ379" s="67">
        <v>0.61105042000817589</v>
      </c>
      <c r="FK379" s="67">
        <v>0.60898841792331315</v>
      </c>
      <c r="FL379" s="67">
        <v>0.61211240260774213</v>
      </c>
      <c r="FM379" s="67">
        <v>0.61543191123452801</v>
      </c>
      <c r="FN379" s="67">
        <v>0.61056057838983102</v>
      </c>
      <c r="FO379" s="67">
        <v>0.60383277389125933</v>
      </c>
      <c r="FP379" s="67">
        <v>0.62947174708673392</v>
      </c>
      <c r="FQ379" s="67">
        <v>0.65359595376888313</v>
      </c>
      <c r="FR379" s="67">
        <v>0.6736952127489142</v>
      </c>
      <c r="FS379" s="67">
        <v>0.69356033560939889</v>
      </c>
      <c r="FT379" s="67">
        <v>0.72188727176601075</v>
      </c>
      <c r="FU379" s="67">
        <v>0.7398200898089522</v>
      </c>
      <c r="FV379" s="67">
        <v>0.74365613825983323</v>
      </c>
      <c r="FW379" s="67">
        <v>0.74739999999999995</v>
      </c>
      <c r="FX379" s="67">
        <v>0.74370000000000003</v>
      </c>
      <c r="FY379" s="67">
        <v>0.72950000000000004</v>
      </c>
      <c r="FZ379" s="67">
        <v>0.73399999999999999</v>
      </c>
      <c r="GA379" s="67">
        <v>0.7349</v>
      </c>
      <c r="GB379" s="67">
        <v>0.72260000000000002</v>
      </c>
      <c r="GC379" s="67">
        <v>0.70840000000000003</v>
      </c>
      <c r="GD379" s="67">
        <v>0.69420000000000004</v>
      </c>
      <c r="GE379" s="67">
        <v>0.67479999999999996</v>
      </c>
      <c r="GF379" s="67">
        <v>0.66990000000000005</v>
      </c>
      <c r="GG379" s="67">
        <v>0.66490000000000005</v>
      </c>
      <c r="GH379" s="67">
        <v>0.65920000000000001</v>
      </c>
      <c r="GI379" s="67">
        <v>0.64929999999999999</v>
      </c>
      <c r="GJ379" s="67">
        <v>0.64259999999999995</v>
      </c>
      <c r="GK379" s="67">
        <v>0.64080000000000004</v>
      </c>
      <c r="GL379" s="67">
        <v>0.6361</v>
      </c>
      <c r="GM379" s="67">
        <v>0.63519999999999999</v>
      </c>
      <c r="GN379" s="67">
        <v>0.627</v>
      </c>
      <c r="GO379" s="67">
        <v>0.61480000000000001</v>
      </c>
      <c r="GP379" s="67">
        <v>0.60750000000000004</v>
      </c>
      <c r="GQ379" s="67">
        <v>0.59489999999999998</v>
      </c>
      <c r="GR379" s="67">
        <v>0.60119999999999996</v>
      </c>
      <c r="GS379" s="67">
        <v>0.60140000000000005</v>
      </c>
      <c r="GT379" s="67">
        <v>0.60209999999999997</v>
      </c>
      <c r="GU379" s="67">
        <v>0.59440000000000004</v>
      </c>
      <c r="GV379" s="67">
        <v>0.58409999999999995</v>
      </c>
      <c r="GW379" s="67">
        <v>0.5857</v>
      </c>
      <c r="GX379" s="67">
        <v>0.58479999999999999</v>
      </c>
      <c r="GY379" s="67">
        <v>0.57310000000000005</v>
      </c>
      <c r="GZ379" s="67">
        <v>0.57369999999999999</v>
      </c>
      <c r="HA379" s="67">
        <v>0.56969999999999998</v>
      </c>
      <c r="HB379" s="67">
        <v>0.56410000000000005</v>
      </c>
      <c r="HC379" s="67">
        <v>0.56320000000000003</v>
      </c>
      <c r="HD379" s="67">
        <v>0.57850000000000001</v>
      </c>
      <c r="HE379" s="67">
        <v>0.57640000000000002</v>
      </c>
      <c r="HF379" s="67">
        <v>0.57989999999999997</v>
      </c>
      <c r="HG379" s="67">
        <v>0.58109999999999995</v>
      </c>
      <c r="HH379" s="67">
        <v>0.57589999999999997</v>
      </c>
      <c r="HI379" s="67">
        <v>0.58109999999999995</v>
      </c>
      <c r="HJ379" s="67">
        <v>0.57589999999999997</v>
      </c>
      <c r="HK379" s="68"/>
      <c r="HL379" s="68"/>
      <c r="HM379" s="68"/>
      <c r="HN379" s="68"/>
      <c r="HO379" s="68"/>
      <c r="HP379" s="68"/>
      <c r="HQ379" s="69"/>
      <c r="HR379" s="69"/>
      <c r="HS379" s="69"/>
      <c r="HT379" s="69"/>
      <c r="HU379" s="69"/>
      <c r="HV379" s="69"/>
      <c r="HW379" s="69"/>
      <c r="HX379" s="69"/>
      <c r="HY379" s="69"/>
      <c r="HZ379" s="69"/>
      <c r="IA379" s="69"/>
      <c r="IB379" s="69"/>
      <c r="IC379" s="69"/>
      <c r="ID379" s="69"/>
      <c r="IE379" s="69"/>
      <c r="IF379" s="69"/>
      <c r="IG379" s="69"/>
      <c r="IH379" s="69"/>
      <c r="II379" s="69"/>
      <c r="IJ379" s="69"/>
      <c r="IK379" s="69"/>
      <c r="IL379" s="69"/>
      <c r="IM379" s="69"/>
      <c r="IN379" s="69"/>
      <c r="IO379" s="70"/>
      <c r="IP379" s="70"/>
      <c r="IQ379" s="70"/>
      <c r="IR379" s="70"/>
      <c r="IS379" s="70"/>
      <c r="IT379" s="70"/>
      <c r="IU379" s="70"/>
      <c r="IV379" s="70"/>
      <c r="IW379" s="70"/>
    </row>
    <row r="380" spans="1:257" s="19" customFormat="1" ht="18" customHeight="1" x14ac:dyDescent="0.2">
      <c r="A380" s="12">
        <v>30201</v>
      </c>
      <c r="B380" s="20"/>
      <c r="C380" s="60"/>
      <c r="D380" s="29"/>
      <c r="E380" s="95"/>
      <c r="F380" s="35"/>
      <c r="G380" s="36" t="s">
        <v>368</v>
      </c>
      <c r="H380" s="71">
        <v>6.3139816718141041E-3</v>
      </c>
      <c r="I380" s="71">
        <v>6.2516952467017335E-3</v>
      </c>
      <c r="J380" s="71">
        <v>6.2280262088870606E-3</v>
      </c>
      <c r="K380" s="71">
        <v>6.4417661313204769E-3</v>
      </c>
      <c r="L380" s="71">
        <v>6.5320328335764051E-3</v>
      </c>
      <c r="M380" s="71">
        <v>6.4234722333052687E-3</v>
      </c>
      <c r="N380" s="71">
        <v>6.4568055258418583E-3</v>
      </c>
      <c r="O380" s="71">
        <v>6.5363120876540956E-3</v>
      </c>
      <c r="P380" s="71">
        <v>6.5747897919757482E-3</v>
      </c>
      <c r="Q380" s="71">
        <v>6.5736492836401296E-3</v>
      </c>
      <c r="R380" s="71">
        <v>6.8643891482940457E-3</v>
      </c>
      <c r="S380" s="71">
        <v>6.963201898383618E-3</v>
      </c>
      <c r="T380" s="71">
        <v>6.8204731075172343E-3</v>
      </c>
      <c r="U380" s="71">
        <v>7.0066245033185617E-3</v>
      </c>
      <c r="V380" s="71">
        <v>7.0622911770012774E-3</v>
      </c>
      <c r="W380" s="71">
        <v>7.1118205004186167E-3</v>
      </c>
      <c r="X380" s="71">
        <v>7.0968826611821113E-3</v>
      </c>
      <c r="Y380" s="71">
        <v>7.1319406604785657E-3</v>
      </c>
      <c r="Z380" s="71">
        <v>7.103369222905438E-3</v>
      </c>
      <c r="AA380" s="71">
        <v>7.1777956822929919E-3</v>
      </c>
      <c r="AB380" s="71">
        <v>7.2697965617644971E-3</v>
      </c>
      <c r="AC380" s="71">
        <v>7.355684065488359E-3</v>
      </c>
      <c r="AD380" s="71">
        <v>7.4996689674080323E-3</v>
      </c>
      <c r="AE380" s="71">
        <v>7.5112854286129172E-3</v>
      </c>
      <c r="AF380" s="71">
        <v>7.4145790578704967E-3</v>
      </c>
      <c r="AG380" s="71">
        <v>7.4128780362758438E-3</v>
      </c>
      <c r="AH380" s="71">
        <v>7.6698566319947595E-3</v>
      </c>
      <c r="AI380" s="71">
        <v>7.6735608485056983E-3</v>
      </c>
      <c r="AJ380" s="71">
        <v>7.5586997235886381E-3</v>
      </c>
      <c r="AK380" s="71">
        <v>7.5659136113116077E-3</v>
      </c>
      <c r="AL380" s="71">
        <v>7.5187909123325385E-3</v>
      </c>
      <c r="AM380" s="71">
        <v>7.4807699028093108E-3</v>
      </c>
      <c r="AN380" s="71">
        <v>7.463358727978881E-3</v>
      </c>
      <c r="AO380" s="71">
        <v>7.4410293380305524E-3</v>
      </c>
      <c r="AP380" s="71">
        <v>7.4904797349276166E-3</v>
      </c>
      <c r="AQ380" s="71">
        <v>7.5985947784813204E-3</v>
      </c>
      <c r="AR380" s="71">
        <v>7.2801423742549854E-3</v>
      </c>
      <c r="AS380" s="71">
        <v>7.4229148529257345E-3</v>
      </c>
      <c r="AT380" s="71">
        <v>6.9882733525419433E-3</v>
      </c>
      <c r="AU380" s="71">
        <v>7.9477400671449597E-3</v>
      </c>
      <c r="AV380" s="71">
        <v>8.1794421464983311E-3</v>
      </c>
      <c r="AW380" s="71">
        <v>8.4396491063644056E-3</v>
      </c>
      <c r="AX380" s="71">
        <v>8.9869436370307292E-3</v>
      </c>
      <c r="AY380" s="71">
        <v>9.2445069871105751E-3</v>
      </c>
      <c r="AZ380" s="71">
        <v>9.4266745824413151E-3</v>
      </c>
      <c r="BA380" s="71">
        <v>9.6990643735086046E-3</v>
      </c>
      <c r="BB380" s="71">
        <v>1.0221379918898529E-2</v>
      </c>
      <c r="BC380" s="71">
        <v>1.0467560349942317E-2</v>
      </c>
      <c r="BD380" s="71">
        <v>1.0756057065598791E-2</v>
      </c>
      <c r="BE380" s="71">
        <v>1.1401228450458338E-2</v>
      </c>
      <c r="BF380" s="71">
        <v>1.1588496034026811E-2</v>
      </c>
      <c r="BG380" s="71">
        <v>1.1621038431931881E-2</v>
      </c>
      <c r="BH380" s="71">
        <v>1.1611569961687034E-2</v>
      </c>
      <c r="BI380" s="71">
        <v>1.1623722545168429E-2</v>
      </c>
      <c r="BJ380" s="71">
        <v>1.191427565688471E-2</v>
      </c>
      <c r="BK380" s="71">
        <v>1.2253345257918819E-2</v>
      </c>
      <c r="BL380" s="71">
        <v>1.2733998095102481E-2</v>
      </c>
      <c r="BM380" s="71">
        <v>1.2832934266538766E-2</v>
      </c>
      <c r="BN380" s="71">
        <v>1.284028779444203E-2</v>
      </c>
      <c r="BO380" s="71">
        <v>1.2830088039617256E-2</v>
      </c>
      <c r="BP380" s="71">
        <v>1.323908061575787E-2</v>
      </c>
      <c r="BQ380" s="71">
        <v>1.3438966366287067E-2</v>
      </c>
      <c r="BR380" s="71">
        <v>1.3339969140034741E-2</v>
      </c>
      <c r="BS380" s="71">
        <v>1.2905960250596062E-2</v>
      </c>
      <c r="BT380" s="71">
        <v>1.2845228633052293E-2</v>
      </c>
      <c r="BU380" s="71">
        <v>1.3106755964541359E-2</v>
      </c>
      <c r="BV380" s="71">
        <v>1.3188823648267451E-2</v>
      </c>
      <c r="BW380" s="71">
        <v>1.4196351031013342E-2</v>
      </c>
      <c r="BX380" s="71">
        <v>1.4290822278984516E-2</v>
      </c>
      <c r="BY380" s="71">
        <v>1.436447336032709E-2</v>
      </c>
      <c r="BZ380" s="71">
        <v>1.4486831923047599E-2</v>
      </c>
      <c r="CA380" s="71">
        <v>1.4382212921896705E-2</v>
      </c>
      <c r="CB380" s="71">
        <v>1.516846259167429E-2</v>
      </c>
      <c r="CC380" s="71">
        <v>1.5189774912240639E-2</v>
      </c>
      <c r="CD380" s="71">
        <v>1.5203001684221298E-2</v>
      </c>
      <c r="CE380" s="71">
        <v>1.5528074172486819E-2</v>
      </c>
      <c r="CF380" s="71">
        <v>1.5762408037050125E-2</v>
      </c>
      <c r="CG380" s="71">
        <v>1.6116090692120791E-2</v>
      </c>
      <c r="CH380" s="71">
        <v>1.6543756285217471E-2</v>
      </c>
      <c r="CI380" s="71">
        <v>1.733836656639804E-2</v>
      </c>
      <c r="CJ380" s="71">
        <v>1.8158329776034477E-2</v>
      </c>
      <c r="CK380" s="71">
        <v>1.8819721084293941E-2</v>
      </c>
      <c r="CL380" s="71">
        <v>2.0336993368244675E-2</v>
      </c>
      <c r="CM380" s="71">
        <v>2.0931044663384465E-2</v>
      </c>
      <c r="CN380" s="71">
        <v>2.1543033719880901E-2</v>
      </c>
      <c r="CO380" s="71">
        <v>2.2041204048428707E-2</v>
      </c>
      <c r="CP380" s="71">
        <v>2.271808958054565E-2</v>
      </c>
      <c r="CQ380" s="71">
        <v>2.363780225900965E-2</v>
      </c>
      <c r="CR380" s="71">
        <v>2.3281412668729903E-2</v>
      </c>
      <c r="CS380" s="71">
        <v>2.3115825590927876E-2</v>
      </c>
      <c r="CT380" s="71">
        <v>2.3369584175560572E-2</v>
      </c>
      <c r="CU380" s="71">
        <v>2.5592978098712207E-2</v>
      </c>
      <c r="CV380" s="71">
        <v>2.6037382673419214E-2</v>
      </c>
      <c r="CW380" s="71">
        <v>2.6156982025069733E-2</v>
      </c>
      <c r="CX380" s="71">
        <v>2.6295818763335137E-2</v>
      </c>
      <c r="CY380" s="71">
        <v>2.6748326451537525E-2</v>
      </c>
      <c r="CZ380" s="71">
        <v>2.7136174921810422E-2</v>
      </c>
      <c r="DA380" s="71">
        <v>2.7944956337290418E-2</v>
      </c>
      <c r="DB380" s="71">
        <v>2.8161292094379668E-2</v>
      </c>
      <c r="DC380" s="71">
        <v>2.875159961153383E-2</v>
      </c>
      <c r="DD380" s="71">
        <v>2.9261011464601208E-2</v>
      </c>
      <c r="DE380" s="71">
        <v>2.9612248879783663E-2</v>
      </c>
      <c r="DF380" s="71">
        <v>2.9905390093996141E-2</v>
      </c>
      <c r="DG380" s="71">
        <v>3.05232843690704E-2</v>
      </c>
      <c r="DH380" s="71">
        <v>3.191543765507035E-2</v>
      </c>
      <c r="DI380" s="71">
        <v>3.2933147120580111E-2</v>
      </c>
      <c r="DJ380" s="71">
        <v>3.4164165949383769E-2</v>
      </c>
      <c r="DK380" s="71">
        <v>3.5191911633904262E-2</v>
      </c>
      <c r="DL380" s="71">
        <v>3.7523247486146522E-2</v>
      </c>
      <c r="DM380" s="71">
        <v>3.7895258451960713E-2</v>
      </c>
      <c r="DN380" s="71">
        <v>3.7662042452840265E-2</v>
      </c>
      <c r="DO380" s="71">
        <v>3.7570459604922467E-2</v>
      </c>
      <c r="DP380" s="71">
        <v>3.9089676033355197E-2</v>
      </c>
      <c r="DQ380" s="71">
        <v>3.6663625173480978E-2</v>
      </c>
      <c r="DR380" s="71">
        <v>3.9855972135438705E-2</v>
      </c>
      <c r="DS380" s="71">
        <v>4.1537340334928778E-2</v>
      </c>
      <c r="DT380" s="71">
        <v>4.2116611386239726E-2</v>
      </c>
      <c r="DU380" s="71">
        <v>4.072352435322852E-2</v>
      </c>
      <c r="DV380" s="71">
        <v>4.360069977431142E-2</v>
      </c>
      <c r="DW380" s="71">
        <v>3.9410285190520845E-2</v>
      </c>
      <c r="DX380" s="71">
        <v>4.1972697959468883E-2</v>
      </c>
      <c r="DY380" s="71">
        <v>4.2265413495868077E-2</v>
      </c>
      <c r="DZ380" s="71">
        <v>4.0908115056548754E-2</v>
      </c>
      <c r="EA380" s="71">
        <v>4.0967885299739784E-2</v>
      </c>
      <c r="EB380" s="71">
        <v>4.1912061191133047E-2</v>
      </c>
      <c r="EC380" s="71">
        <v>4.3116687769337754E-2</v>
      </c>
      <c r="ED380" s="71">
        <v>4.3232076916645407E-2</v>
      </c>
      <c r="EE380" s="71">
        <v>4.3385472740361045E-2</v>
      </c>
      <c r="EF380" s="71">
        <v>4.3506424894325178E-2</v>
      </c>
      <c r="EG380" s="71">
        <v>4.8641015905802255E-2</v>
      </c>
      <c r="EH380" s="71">
        <v>5.103603551517271E-2</v>
      </c>
      <c r="EI380" s="71">
        <v>5.1401000460686422E-2</v>
      </c>
      <c r="EJ380" s="71">
        <v>5.0502092410700403E-2</v>
      </c>
      <c r="EK380" s="71">
        <v>5.09467392323181E-2</v>
      </c>
      <c r="EL380" s="71">
        <v>5.1153645708350327E-2</v>
      </c>
      <c r="EM380" s="71">
        <v>5.0094916979898679E-2</v>
      </c>
      <c r="EN380" s="71">
        <v>4.9232132849991062E-2</v>
      </c>
      <c r="EO380" s="71">
        <v>5.0901696043356197E-2</v>
      </c>
      <c r="EP380" s="71">
        <v>5.0344256263369649E-2</v>
      </c>
      <c r="EQ380" s="71">
        <v>5.1508997906279587E-2</v>
      </c>
      <c r="ER380" s="71">
        <v>5.2628587205560545E-2</v>
      </c>
      <c r="ES380" s="71">
        <v>5.4120493190813156E-2</v>
      </c>
      <c r="ET380" s="71">
        <v>5.7128760744233717E-2</v>
      </c>
      <c r="EU380" s="71">
        <v>6.0625748938154624E-2</v>
      </c>
      <c r="EV380" s="71">
        <v>6.1163841345949994E-2</v>
      </c>
      <c r="EW380" s="71">
        <v>6.2919374810938275E-2</v>
      </c>
      <c r="EX380" s="71">
        <v>6.4828085984869027E-2</v>
      </c>
      <c r="EY380" s="71">
        <v>6.5993223598517475E-2</v>
      </c>
      <c r="EZ380" s="71">
        <v>6.6658265097353162E-2</v>
      </c>
      <c r="FA380" s="71">
        <v>6.7742598460390144E-2</v>
      </c>
      <c r="FB380" s="71">
        <v>7.002489208540065E-2</v>
      </c>
      <c r="FC380" s="71">
        <v>7.1304740233511285E-2</v>
      </c>
      <c r="FD380" s="71">
        <v>7.6444927032939397E-2</v>
      </c>
      <c r="FE380" s="71">
        <v>7.7223163882776488E-2</v>
      </c>
      <c r="FF380" s="71">
        <v>6.9065426364169305E-2</v>
      </c>
      <c r="FG380" s="71">
        <v>6.4981551232341422E-2</v>
      </c>
      <c r="FH380" s="71">
        <v>6.4571713778049433E-2</v>
      </c>
      <c r="FI380" s="71">
        <v>6.4167350714663424E-2</v>
      </c>
      <c r="FJ380" s="71">
        <v>6.2053242503490078E-2</v>
      </c>
      <c r="FK380" s="71">
        <v>6.1630436260775315E-2</v>
      </c>
      <c r="FL380" s="71">
        <v>6.1513111255860037E-2</v>
      </c>
      <c r="FM380" s="71">
        <v>6.0874451590463577E-2</v>
      </c>
      <c r="FN380" s="71">
        <v>6.1520837031257672E-2</v>
      </c>
      <c r="FO380" s="71">
        <v>6.1330059751560355E-2</v>
      </c>
      <c r="FP380" s="71">
        <v>6.2467498240372399E-2</v>
      </c>
      <c r="FQ380" s="71">
        <v>6.2518446206379266E-2</v>
      </c>
      <c r="FR380" s="71">
        <v>6.429822531737639E-2</v>
      </c>
      <c r="FS380" s="71">
        <v>6.4478578187792859E-2</v>
      </c>
      <c r="FT380" s="71">
        <v>7.0928950018278036E-2</v>
      </c>
      <c r="FU380" s="71">
        <v>7.2818002710774737E-2</v>
      </c>
      <c r="FV380" s="37">
        <v>7.1735816448152578E-2</v>
      </c>
      <c r="FW380" s="71">
        <v>7.1800000000000003E-2</v>
      </c>
      <c r="FX380" s="71">
        <v>7.17E-2</v>
      </c>
      <c r="FY380" s="71">
        <v>7.0300000000000001E-2</v>
      </c>
      <c r="FZ380" s="71">
        <v>7.0000000000000007E-2</v>
      </c>
      <c r="GA380" s="71">
        <v>6.9699999999999998E-2</v>
      </c>
      <c r="GB380" s="71">
        <v>6.8500000000000005E-2</v>
      </c>
      <c r="GC380" s="71">
        <v>6.7699999999999996E-2</v>
      </c>
      <c r="GD380" s="71">
        <v>6.5699999999999995E-2</v>
      </c>
      <c r="GE380" s="71">
        <v>6.5199999999999994E-2</v>
      </c>
      <c r="GF380" s="71">
        <v>6.4799999999999996E-2</v>
      </c>
      <c r="GG380" s="71">
        <v>6.25E-2</v>
      </c>
      <c r="GH380" s="71">
        <v>6.08E-2</v>
      </c>
      <c r="GI380" s="71">
        <v>5.8099999999999999E-2</v>
      </c>
      <c r="GJ380" s="71">
        <v>5.8000000000000003E-2</v>
      </c>
      <c r="GK380" s="71">
        <v>5.8400000000000001E-2</v>
      </c>
      <c r="GL380" s="71">
        <v>5.79E-2</v>
      </c>
      <c r="GM380" s="71">
        <v>5.7599999999999998E-2</v>
      </c>
      <c r="GN380" s="71">
        <v>5.7200000000000001E-2</v>
      </c>
      <c r="GO380" s="71">
        <v>5.5500000000000001E-2</v>
      </c>
      <c r="GP380" s="71">
        <v>5.5300000000000002E-2</v>
      </c>
      <c r="GQ380" s="71">
        <v>5.4300000000000001E-2</v>
      </c>
      <c r="GR380" s="71">
        <v>5.4899999999999997E-2</v>
      </c>
      <c r="GS380" s="71">
        <v>5.57E-2</v>
      </c>
      <c r="GT380" s="71">
        <v>5.57E-2</v>
      </c>
      <c r="GU380" s="71">
        <v>5.6500000000000002E-2</v>
      </c>
      <c r="GV380" s="71">
        <v>5.4600000000000003E-2</v>
      </c>
      <c r="GW380" s="71">
        <v>5.45E-2</v>
      </c>
      <c r="GX380" s="71">
        <v>5.4100000000000002E-2</v>
      </c>
      <c r="GY380" s="71">
        <v>5.3699999999999998E-2</v>
      </c>
      <c r="GZ380" s="71">
        <v>5.3400000000000003E-2</v>
      </c>
      <c r="HA380" s="71">
        <v>5.28E-2</v>
      </c>
      <c r="HB380" s="71">
        <v>5.2499999999999998E-2</v>
      </c>
      <c r="HC380" s="71">
        <v>5.0599999999999999E-2</v>
      </c>
      <c r="HD380" s="71">
        <v>0.21729999999999999</v>
      </c>
      <c r="HE380" s="71">
        <v>0.21410000000000001</v>
      </c>
      <c r="HF380" s="71">
        <v>0.2142</v>
      </c>
      <c r="HG380" s="71">
        <v>0.21560000000000001</v>
      </c>
      <c r="HH380" s="71">
        <v>0.2104</v>
      </c>
      <c r="HI380" s="71">
        <v>0.21560000000000001</v>
      </c>
      <c r="HJ380" s="71">
        <v>0.2104</v>
      </c>
      <c r="HK380" s="40"/>
      <c r="HL380" s="40"/>
      <c r="HM380" s="40"/>
      <c r="HN380" s="40"/>
      <c r="HO380" s="40"/>
      <c r="HP380" s="40"/>
      <c r="HQ380" s="41"/>
      <c r="HR380" s="41"/>
      <c r="HS380" s="41"/>
      <c r="HT380" s="41"/>
      <c r="HU380" s="41"/>
      <c r="HV380" s="41"/>
      <c r="HW380" s="41"/>
      <c r="HX380" s="41"/>
      <c r="HY380" s="41"/>
      <c r="HZ380" s="41"/>
      <c r="IA380" s="41"/>
      <c r="IB380" s="41"/>
      <c r="IC380" s="41"/>
      <c r="ID380" s="41"/>
      <c r="IE380" s="41"/>
      <c r="IF380" s="41"/>
      <c r="IG380" s="41"/>
      <c r="IH380" s="41"/>
      <c r="II380" s="41"/>
      <c r="IJ380" s="41"/>
      <c r="IK380" s="41"/>
      <c r="IL380" s="41"/>
      <c r="IM380" s="41"/>
      <c r="IN380" s="41"/>
      <c r="IO380" s="42"/>
      <c r="IP380" s="42"/>
      <c r="IQ380" s="42"/>
      <c r="IR380" s="42"/>
      <c r="IS380" s="42"/>
      <c r="IT380" s="42"/>
      <c r="IU380" s="42"/>
      <c r="IV380" s="42"/>
      <c r="IW380" s="42"/>
    </row>
    <row r="381" spans="1:257" s="19" customFormat="1" ht="18" customHeight="1" x14ac:dyDescent="0.2">
      <c r="A381" s="12">
        <v>30202</v>
      </c>
      <c r="B381" s="20"/>
      <c r="C381" s="60"/>
      <c r="D381" s="29"/>
      <c r="E381" s="95"/>
      <c r="F381" s="66"/>
      <c r="G381" s="91" t="s">
        <v>367</v>
      </c>
      <c r="H381" s="71">
        <v>1.9989356106210988E-2</v>
      </c>
      <c r="I381" s="71">
        <v>1.9782435539344487E-2</v>
      </c>
      <c r="J381" s="71">
        <v>1.9701626598246792E-2</v>
      </c>
      <c r="K381" s="71">
        <v>2.0084770172790721E-2</v>
      </c>
      <c r="L381" s="71">
        <v>2.0390854064809495E-2</v>
      </c>
      <c r="M381" s="71">
        <v>1.9556689440004934E-2</v>
      </c>
      <c r="N381" s="71">
        <v>2.0239513994255599E-2</v>
      </c>
      <c r="O381" s="71">
        <v>2.0598589017400828E-2</v>
      </c>
      <c r="P381" s="71">
        <v>2.0703300231973212E-2</v>
      </c>
      <c r="Q381" s="71">
        <v>2.0646194682757926E-2</v>
      </c>
      <c r="R381" s="71">
        <v>2.2280523350504393E-2</v>
      </c>
      <c r="S381" s="71">
        <v>2.2628440531616327E-2</v>
      </c>
      <c r="T381" s="71">
        <v>2.2476973199895472E-2</v>
      </c>
      <c r="U381" s="71">
        <v>2.3534946916720156E-2</v>
      </c>
      <c r="V381" s="71">
        <v>2.3684102375961621E-2</v>
      </c>
      <c r="W381" s="71">
        <v>2.3919850083644802E-2</v>
      </c>
      <c r="X381" s="71">
        <v>2.3978040756517736E-2</v>
      </c>
      <c r="Y381" s="71">
        <v>2.4366630272296439E-2</v>
      </c>
      <c r="Z381" s="71">
        <v>2.4160788822203412E-2</v>
      </c>
      <c r="AA381" s="71">
        <v>2.4549734160800942E-2</v>
      </c>
      <c r="AB381" s="71">
        <v>2.5002939987333064E-2</v>
      </c>
      <c r="AC381" s="71">
        <v>2.5374685151003475E-2</v>
      </c>
      <c r="AD381" s="71">
        <v>2.6108665195429065E-2</v>
      </c>
      <c r="AE381" s="71">
        <v>2.6164813999947013E-2</v>
      </c>
      <c r="AF381" s="71">
        <v>2.5238594378896025E-2</v>
      </c>
      <c r="AG381" s="71">
        <v>2.5314069316584212E-2</v>
      </c>
      <c r="AH381" s="71">
        <v>2.6995675162294737E-2</v>
      </c>
      <c r="AI381" s="71">
        <v>2.7038505936797394E-2</v>
      </c>
      <c r="AJ381" s="71">
        <v>2.6546458195755053E-2</v>
      </c>
      <c r="AK381" s="71">
        <v>2.6665422249661591E-2</v>
      </c>
      <c r="AL381" s="71">
        <v>2.642031840136445E-2</v>
      </c>
      <c r="AM381" s="71">
        <v>2.6390009068482472E-2</v>
      </c>
      <c r="AN381" s="71">
        <v>2.6278752497724822E-2</v>
      </c>
      <c r="AO381" s="71">
        <v>2.6192272236962421E-2</v>
      </c>
      <c r="AP381" s="71">
        <v>2.6635298546379353E-2</v>
      </c>
      <c r="AQ381" s="71">
        <v>2.6920494873998644E-2</v>
      </c>
      <c r="AR381" s="71">
        <v>2.4699221622487232E-2</v>
      </c>
      <c r="AS381" s="71">
        <v>2.6104034792912959E-2</v>
      </c>
      <c r="AT381" s="71">
        <v>2.2343622335103973E-2</v>
      </c>
      <c r="AU381" s="71">
        <v>2.4983394615478674E-2</v>
      </c>
      <c r="AV381" s="71">
        <v>2.6104143607375958E-2</v>
      </c>
      <c r="AW381" s="71">
        <v>2.6555063792735738E-2</v>
      </c>
      <c r="AX381" s="71">
        <v>2.8733960034583537E-2</v>
      </c>
      <c r="AY381" s="71">
        <v>2.9513290317783283E-2</v>
      </c>
      <c r="AZ381" s="71">
        <v>2.997007568512039E-2</v>
      </c>
      <c r="BA381" s="71">
        <v>3.0510843921299179E-2</v>
      </c>
      <c r="BB381" s="71">
        <v>3.2264502684475622E-2</v>
      </c>
      <c r="BC381" s="71">
        <v>3.2836730634597848E-2</v>
      </c>
      <c r="BD381" s="71">
        <v>3.4168021837997921E-2</v>
      </c>
      <c r="BE381" s="71">
        <v>3.5882180837359084E-2</v>
      </c>
      <c r="BF381" s="71">
        <v>3.6723183265139091E-2</v>
      </c>
      <c r="BG381" s="71">
        <v>3.6967390728576369E-2</v>
      </c>
      <c r="BH381" s="71">
        <v>3.6816213122334303E-2</v>
      </c>
      <c r="BI381" s="71">
        <v>3.6690459061861712E-2</v>
      </c>
      <c r="BJ381" s="71">
        <v>3.7421547163182925E-2</v>
      </c>
      <c r="BK381" s="71">
        <v>3.8054269831241556E-2</v>
      </c>
      <c r="BL381" s="71">
        <v>3.8483587373628052E-2</v>
      </c>
      <c r="BM381" s="71">
        <v>3.8774830296200519E-2</v>
      </c>
      <c r="BN381" s="71">
        <v>3.8643245088632698E-2</v>
      </c>
      <c r="BO381" s="71">
        <v>3.835016276614512E-2</v>
      </c>
      <c r="BP381" s="71">
        <v>3.8735790045094642E-2</v>
      </c>
      <c r="BQ381" s="71">
        <v>3.8916112120758593E-2</v>
      </c>
      <c r="BR381" s="71">
        <v>3.8234532114571063E-2</v>
      </c>
      <c r="BS381" s="71">
        <v>3.7384527707872095E-2</v>
      </c>
      <c r="BT381" s="71">
        <v>3.7057681922436476E-2</v>
      </c>
      <c r="BU381" s="71">
        <v>3.7895358709481741E-2</v>
      </c>
      <c r="BV381" s="71">
        <v>3.7863151101083847E-2</v>
      </c>
      <c r="BW381" s="71">
        <v>4.2638890999250216E-2</v>
      </c>
      <c r="BX381" s="71">
        <v>4.2922636395233034E-2</v>
      </c>
      <c r="BY381" s="71">
        <v>4.3635688069242555E-2</v>
      </c>
      <c r="BZ381" s="71">
        <v>4.4007382870822905E-2</v>
      </c>
      <c r="CA381" s="71">
        <v>4.3689576433662149E-2</v>
      </c>
      <c r="CB381" s="71">
        <v>4.3534500888091798E-2</v>
      </c>
      <c r="CC381" s="71">
        <v>4.3595668671775577E-2</v>
      </c>
      <c r="CD381" s="71">
        <v>4.3633630390905551E-2</v>
      </c>
      <c r="CE381" s="71">
        <v>4.4566610146998774E-2</v>
      </c>
      <c r="CF381" s="71">
        <v>4.5239163991746413E-2</v>
      </c>
      <c r="CG381" s="71">
        <v>4.6254256837723294E-2</v>
      </c>
      <c r="CH381" s="71">
        <v>4.7481685657878935E-2</v>
      </c>
      <c r="CI381" s="71">
        <v>4.8911335423476629E-2</v>
      </c>
      <c r="CJ381" s="71">
        <v>5.0947830348810459E-2</v>
      </c>
      <c r="CK381" s="71">
        <v>5.3664230109972302E-2</v>
      </c>
      <c r="CL381" s="71">
        <v>5.7555785169074523E-2</v>
      </c>
      <c r="CM381" s="71">
        <v>5.9225164096713148E-2</v>
      </c>
      <c r="CN381" s="71">
        <v>6.0834896120310296E-2</v>
      </c>
      <c r="CO381" s="71">
        <v>6.2241668285340085E-2</v>
      </c>
      <c r="CP381" s="71">
        <v>6.4340164470559194E-2</v>
      </c>
      <c r="CQ381" s="71">
        <v>6.7652896977796889E-2</v>
      </c>
      <c r="CR381" s="71">
        <v>6.6956086380292421E-2</v>
      </c>
      <c r="CS381" s="71">
        <v>6.6432540625683642E-2</v>
      </c>
      <c r="CT381" s="71">
        <v>6.5858877835315771E-2</v>
      </c>
      <c r="CU381" s="71">
        <v>7.618937695817965E-2</v>
      </c>
      <c r="CV381" s="71">
        <v>7.7512353422024449E-2</v>
      </c>
      <c r="CW381" s="71">
        <v>7.768151224666478E-2</v>
      </c>
      <c r="CX381" s="71">
        <v>7.7687744355313018E-2</v>
      </c>
      <c r="CY381" s="71">
        <v>7.8360815527648717E-2</v>
      </c>
      <c r="CZ381" s="71">
        <v>7.9497040722402476E-2</v>
      </c>
      <c r="DA381" s="71">
        <v>8.1178736173777022E-2</v>
      </c>
      <c r="DB381" s="71">
        <v>8.2780686458263558E-2</v>
      </c>
      <c r="DC381" s="71">
        <v>8.4473649364773876E-2</v>
      </c>
      <c r="DD381" s="71">
        <v>8.5806983453083449E-2</v>
      </c>
      <c r="DE381" s="71">
        <v>8.7340630438418998E-2</v>
      </c>
      <c r="DF381" s="71">
        <v>8.9087295979085768E-2</v>
      </c>
      <c r="DG381" s="71">
        <v>9.0927985232571687E-2</v>
      </c>
      <c r="DH381" s="71">
        <v>9.75779446611926E-2</v>
      </c>
      <c r="DI381" s="71">
        <v>9.8680155129038577E-2</v>
      </c>
      <c r="DJ381" s="71">
        <v>9.9832636233309763E-2</v>
      </c>
      <c r="DK381" s="71">
        <v>0.10257244631040772</v>
      </c>
      <c r="DL381" s="71">
        <v>0.10467840459075327</v>
      </c>
      <c r="DM381" s="71">
        <v>0.10765155940965881</v>
      </c>
      <c r="DN381" s="71">
        <v>0.10894694690961823</v>
      </c>
      <c r="DO381" s="71">
        <v>0.10770558041986425</v>
      </c>
      <c r="DP381" s="71">
        <v>0.11576369196912749</v>
      </c>
      <c r="DQ381" s="71">
        <v>0.10524100495443109</v>
      </c>
      <c r="DR381" s="71">
        <v>0.1216983547931694</v>
      </c>
      <c r="DS381" s="71">
        <v>0.13184343997646369</v>
      </c>
      <c r="DT381" s="71">
        <v>0.13505828073599987</v>
      </c>
      <c r="DU381" s="71">
        <v>0.1258145765776239</v>
      </c>
      <c r="DV381" s="71">
        <v>0.14215511414739287</v>
      </c>
      <c r="DW381" s="71">
        <v>0.12769572940720156</v>
      </c>
      <c r="DX381" s="71">
        <v>0.14286712027687051</v>
      </c>
      <c r="DY381" s="71">
        <v>0.14185900144691593</v>
      </c>
      <c r="DZ381" s="71">
        <v>0.14166222290197691</v>
      </c>
      <c r="EA381" s="71">
        <v>0.14080868417281311</v>
      </c>
      <c r="EB381" s="71">
        <v>0.1514982689353653</v>
      </c>
      <c r="EC381" s="71">
        <v>0.1586942060006134</v>
      </c>
      <c r="ED381" s="71">
        <v>0.15959626113252148</v>
      </c>
      <c r="EE381" s="71">
        <v>0.16054692982664856</v>
      </c>
      <c r="EF381" s="71">
        <v>0.1603548183462504</v>
      </c>
      <c r="EG381" s="71">
        <v>0.17902358645635746</v>
      </c>
      <c r="EH381" s="71">
        <v>0.18543525613797568</v>
      </c>
      <c r="EI381" s="71">
        <v>0.18897084335053255</v>
      </c>
      <c r="EJ381" s="71">
        <v>0.1814932238790696</v>
      </c>
      <c r="EK381" s="71">
        <v>0.18469300014556977</v>
      </c>
      <c r="EL381" s="71">
        <v>0.18294553116720799</v>
      </c>
      <c r="EM381" s="71">
        <v>0.18702257114040524</v>
      </c>
      <c r="EN381" s="71">
        <v>0.18086137274636013</v>
      </c>
      <c r="EO381" s="71">
        <v>0.19412429406589066</v>
      </c>
      <c r="EP381" s="71">
        <v>0.18863715539145134</v>
      </c>
      <c r="EQ381" s="71">
        <v>0.19435076464877513</v>
      </c>
      <c r="ER381" s="71">
        <v>0.20090940173423538</v>
      </c>
      <c r="ES381" s="71">
        <v>0.21123279595647812</v>
      </c>
      <c r="ET381" s="71">
        <v>0.23667114349416768</v>
      </c>
      <c r="EU381" s="71">
        <v>0.23923786543541384</v>
      </c>
      <c r="EV381" s="71">
        <v>0.23838148636122714</v>
      </c>
      <c r="EW381" s="71">
        <v>0.24369824447241994</v>
      </c>
      <c r="EX381" s="71">
        <v>0.24870114154793252</v>
      </c>
      <c r="EY381" s="71">
        <v>0.2625798949757942</v>
      </c>
      <c r="EZ381" s="71">
        <v>0.26689694707523076</v>
      </c>
      <c r="FA381" s="71">
        <v>0.27808493979773108</v>
      </c>
      <c r="FB381" s="71">
        <v>0.29564277709564318</v>
      </c>
      <c r="FC381" s="71">
        <v>0.2992165559720868</v>
      </c>
      <c r="FD381" s="71">
        <v>0.29164373115799436</v>
      </c>
      <c r="FE381" s="71">
        <v>0.28563604228969497</v>
      </c>
      <c r="FF381" s="71">
        <v>0.27936533680183845</v>
      </c>
      <c r="FG381" s="71">
        <v>0.24363356386376317</v>
      </c>
      <c r="FH381" s="71">
        <v>0.24660304810084613</v>
      </c>
      <c r="FI381" s="71">
        <v>0.25302918178570311</v>
      </c>
      <c r="FJ381" s="71">
        <v>0.25044181075328048</v>
      </c>
      <c r="FK381" s="71">
        <v>0.24469470416855557</v>
      </c>
      <c r="FL381" s="71">
        <v>0.24496377358195942</v>
      </c>
      <c r="FM381" s="71">
        <v>0.24907062370066665</v>
      </c>
      <c r="FN381" s="71">
        <v>0.24983553982670914</v>
      </c>
      <c r="FO381" s="71">
        <v>0.24886170572587543</v>
      </c>
      <c r="FP381" s="71">
        <v>0.25445591603618334</v>
      </c>
      <c r="FQ381" s="71">
        <v>0.26768070619983186</v>
      </c>
      <c r="FR381" s="71">
        <v>0.27530105760361978</v>
      </c>
      <c r="FS381" s="71">
        <v>0.29006181419010812</v>
      </c>
      <c r="FT381" s="71">
        <v>0.31309593428104715</v>
      </c>
      <c r="FU381" s="71">
        <v>0.32489339269358053</v>
      </c>
      <c r="FV381" s="37">
        <v>0.32805858164481527</v>
      </c>
      <c r="FW381" s="71">
        <v>0.32940000000000003</v>
      </c>
      <c r="FX381" s="71">
        <v>0.3281</v>
      </c>
      <c r="FY381" s="71">
        <v>0.32150000000000001</v>
      </c>
      <c r="FZ381" s="71">
        <v>0.32650000000000001</v>
      </c>
      <c r="GA381" s="71">
        <v>0.32540000000000002</v>
      </c>
      <c r="GB381" s="71">
        <v>0.32200000000000001</v>
      </c>
      <c r="GC381" s="71">
        <v>0.31690000000000002</v>
      </c>
      <c r="GD381" s="71">
        <v>0.31069999999999998</v>
      </c>
      <c r="GE381" s="71">
        <v>0.29970000000000002</v>
      </c>
      <c r="GF381" s="71">
        <v>0.29849999999999999</v>
      </c>
      <c r="GG381" s="71">
        <v>0.29480000000000001</v>
      </c>
      <c r="GH381" s="71">
        <v>0.29060000000000002</v>
      </c>
      <c r="GI381" s="71">
        <v>0.28889999999999999</v>
      </c>
      <c r="GJ381" s="71">
        <v>0.28410000000000002</v>
      </c>
      <c r="GK381" s="71">
        <v>0.28599999999999998</v>
      </c>
      <c r="GL381" s="71">
        <v>0.28260000000000002</v>
      </c>
      <c r="GM381" s="71">
        <v>0.28299999999999997</v>
      </c>
      <c r="GN381" s="71">
        <v>0.28029999999999999</v>
      </c>
      <c r="GO381" s="71">
        <v>0.27839999999999998</v>
      </c>
      <c r="GP381" s="71">
        <v>0.27639999999999998</v>
      </c>
      <c r="GQ381" s="71">
        <v>0.2676</v>
      </c>
      <c r="GR381" s="71">
        <v>0.2717</v>
      </c>
      <c r="GS381" s="71">
        <v>0.27050000000000002</v>
      </c>
      <c r="GT381" s="71">
        <v>0.27179999999999999</v>
      </c>
      <c r="GU381" s="71">
        <v>0.2641</v>
      </c>
      <c r="GV381" s="71">
        <v>0.2581</v>
      </c>
      <c r="GW381" s="71">
        <v>0.26190000000000002</v>
      </c>
      <c r="GX381" s="71">
        <v>0.26079999999999998</v>
      </c>
      <c r="GY381" s="71">
        <v>0.2545</v>
      </c>
      <c r="GZ381" s="71">
        <v>0.25840000000000002</v>
      </c>
      <c r="HA381" s="71">
        <v>0.25929999999999997</v>
      </c>
      <c r="HB381" s="71">
        <v>0.25409999999999999</v>
      </c>
      <c r="HC381" s="71">
        <v>0.25440000000000002</v>
      </c>
      <c r="HD381" s="71">
        <v>0.1663</v>
      </c>
      <c r="HE381" s="71">
        <v>0.1666</v>
      </c>
      <c r="HF381" s="71">
        <v>0.16669999999999999</v>
      </c>
      <c r="HG381" s="71">
        <v>0.16830000000000001</v>
      </c>
      <c r="HH381" s="71">
        <v>0.16800000000000001</v>
      </c>
      <c r="HI381" s="71">
        <v>0.16830000000000001</v>
      </c>
      <c r="HJ381" s="71">
        <v>0.16800000000000001</v>
      </c>
      <c r="HK381" s="40"/>
      <c r="HL381" s="40"/>
      <c r="HM381" s="40"/>
      <c r="HN381" s="40"/>
      <c r="HO381" s="40"/>
      <c r="HP381" s="40"/>
      <c r="HQ381" s="92"/>
      <c r="HR381" s="92"/>
      <c r="HS381" s="92"/>
      <c r="HT381" s="92"/>
      <c r="HU381" s="92"/>
      <c r="HV381" s="92"/>
      <c r="HW381" s="92"/>
      <c r="HX381" s="92"/>
      <c r="HY381" s="92"/>
      <c r="HZ381" s="92"/>
      <c r="IA381" s="92"/>
      <c r="IB381" s="92"/>
      <c r="IC381" s="92"/>
      <c r="ID381" s="92"/>
      <c r="IE381" s="92"/>
      <c r="IF381" s="92"/>
      <c r="IG381" s="92"/>
      <c r="IH381" s="92"/>
      <c r="II381" s="92"/>
      <c r="IJ381" s="92"/>
      <c r="IK381" s="92"/>
      <c r="IL381" s="92"/>
      <c r="IM381" s="92"/>
      <c r="IN381" s="92"/>
    </row>
    <row r="382" spans="1:257" s="19" customFormat="1" ht="18" customHeight="1" x14ac:dyDescent="0.2">
      <c r="A382" s="12">
        <v>30203</v>
      </c>
      <c r="B382" s="20"/>
      <c r="C382" s="60"/>
      <c r="D382" s="29"/>
      <c r="E382" s="95"/>
      <c r="F382" s="35"/>
      <c r="G382" s="36" t="s">
        <v>369</v>
      </c>
      <c r="H382" s="71">
        <v>8.9227527992474173E-3</v>
      </c>
      <c r="I382" s="71">
        <v>8.8399481093345382E-3</v>
      </c>
      <c r="J382" s="71">
        <v>8.8091234267492005E-3</v>
      </c>
      <c r="K382" s="71">
        <v>9.2675859257346782E-3</v>
      </c>
      <c r="L382" s="71">
        <v>9.3832759330085089E-3</v>
      </c>
      <c r="M382" s="71">
        <v>9.5096847023888563E-3</v>
      </c>
      <c r="N382" s="71">
        <v>9.229284022942973E-3</v>
      </c>
      <c r="O382" s="71">
        <v>9.2850036289852597E-3</v>
      </c>
      <c r="P382" s="71">
        <v>9.3480679183129706E-3</v>
      </c>
      <c r="Q382" s="71">
        <v>9.3754203216944599E-3</v>
      </c>
      <c r="R382" s="71">
        <v>9.4366553462710626E-3</v>
      </c>
      <c r="S382" s="71">
        <v>9.5600515743644258E-3</v>
      </c>
      <c r="T382" s="71">
        <v>9.2190725306500795E-3</v>
      </c>
      <c r="U382" s="71">
        <v>9.2765398549584412E-3</v>
      </c>
      <c r="V382" s="71">
        <v>9.3670711290031166E-3</v>
      </c>
      <c r="W382" s="71">
        <v>9.4034964450963286E-3</v>
      </c>
      <c r="X382" s="71">
        <v>9.3377647633952395E-3</v>
      </c>
      <c r="Y382" s="71">
        <v>9.2745275114591245E-3</v>
      </c>
      <c r="Z382" s="71">
        <v>9.2798645195884405E-3</v>
      </c>
      <c r="AA382" s="71">
        <v>9.3236460424951772E-3</v>
      </c>
      <c r="AB382" s="71">
        <v>9.390174199136939E-3</v>
      </c>
      <c r="AC382" s="71">
        <v>9.4726091272973462E-3</v>
      </c>
      <c r="AD382" s="71">
        <v>9.5700912286160907E-3</v>
      </c>
      <c r="AE382" s="71">
        <v>9.5791636799072745E-3</v>
      </c>
      <c r="AF382" s="71">
        <v>9.6799818600988158E-3</v>
      </c>
      <c r="AG382" s="71">
        <v>9.6467922837236153E-3</v>
      </c>
      <c r="AH382" s="71">
        <v>9.684770862863094E-3</v>
      </c>
      <c r="AI382" s="71">
        <v>9.6778150433527426E-3</v>
      </c>
      <c r="AJ382" s="71">
        <v>9.5634588394097452E-3</v>
      </c>
      <c r="AK382" s="71">
        <v>9.5400457488931598E-3</v>
      </c>
      <c r="AL382" s="71">
        <v>9.5090694665468725E-3</v>
      </c>
      <c r="AM382" s="71">
        <v>9.4250394693382745E-3</v>
      </c>
      <c r="AN382" s="71">
        <v>9.4209689853816218E-3</v>
      </c>
      <c r="AO382" s="71">
        <v>9.3956013628358689E-3</v>
      </c>
      <c r="AP382" s="71">
        <v>9.367234864793194E-3</v>
      </c>
      <c r="AQ382" s="71">
        <v>9.5366471333324775E-3</v>
      </c>
      <c r="AR382" s="71">
        <v>9.621231678602328E-3</v>
      </c>
      <c r="AS382" s="71">
        <v>9.3953612988979546E-3</v>
      </c>
      <c r="AT382" s="71">
        <v>1.000117151999461E-2</v>
      </c>
      <c r="AU382" s="71">
        <v>1.1662106366120103E-2</v>
      </c>
      <c r="AV382" s="71">
        <v>1.1736847840048937E-2</v>
      </c>
      <c r="AW382" s="71">
        <v>1.2365202757652875E-2</v>
      </c>
      <c r="AX382" s="71">
        <v>1.2862311890710099E-2</v>
      </c>
      <c r="AY382" s="71">
        <v>1.325872721517771E-2</v>
      </c>
      <c r="AZ382" s="71">
        <v>1.3602255121781096E-2</v>
      </c>
      <c r="BA382" s="71">
        <v>1.421835645443254E-2</v>
      </c>
      <c r="BB382" s="71">
        <v>1.4908899965071816E-2</v>
      </c>
      <c r="BC382" s="71">
        <v>1.5410641030947032E-2</v>
      </c>
      <c r="BD382" s="71">
        <v>1.561209535256626E-2</v>
      </c>
      <c r="BE382" s="71">
        <v>1.6722367872261966E-2</v>
      </c>
      <c r="BF382" s="71">
        <v>1.6867858818045426E-2</v>
      </c>
      <c r="BG382" s="71">
        <v>1.6842491058613508E-2</v>
      </c>
      <c r="BH382" s="71">
        <v>1.6889351872771761E-2</v>
      </c>
      <c r="BI382" s="71">
        <v>1.6991563284594675E-2</v>
      </c>
      <c r="BJ382" s="71">
        <v>1.7515566840584147E-2</v>
      </c>
      <c r="BK382" s="71">
        <v>1.8248850444063765E-2</v>
      </c>
      <c r="BL382" s="71">
        <v>1.9594367365438816E-2</v>
      </c>
      <c r="BM382" s="71">
        <v>1.9750554159223284E-2</v>
      </c>
      <c r="BN382" s="71">
        <v>1.9860680979737005E-2</v>
      </c>
      <c r="BO382" s="71">
        <v>2.0013586224658857E-2</v>
      </c>
      <c r="BP382" s="71">
        <v>2.1331910275243299E-2</v>
      </c>
      <c r="BQ382" s="71">
        <v>2.2011624553361673E-2</v>
      </c>
      <c r="BR382" s="71">
        <v>2.2212178752399718E-2</v>
      </c>
      <c r="BS382" s="71">
        <v>2.1125253778605402E-2</v>
      </c>
      <c r="BT382" s="71">
        <v>2.1166717764641216E-2</v>
      </c>
      <c r="BU382" s="71">
        <v>2.1520366376097659E-2</v>
      </c>
      <c r="BV382" s="71">
        <v>2.1906315051123094E-2</v>
      </c>
      <c r="BW382" s="71">
        <v>2.1995231385828335E-2</v>
      </c>
      <c r="BX382" s="71">
        <v>2.214160117859371E-2</v>
      </c>
      <c r="BY382" s="71">
        <v>2.1894201154308249E-2</v>
      </c>
      <c r="BZ382" s="71">
        <v>2.2080698975561742E-2</v>
      </c>
      <c r="CA382" s="71">
        <v>2.1921239634567959E-2</v>
      </c>
      <c r="CB382" s="71">
        <v>2.520298892181368E-2</v>
      </c>
      <c r="CC382" s="71">
        <v>2.5238400169056801E-2</v>
      </c>
      <c r="CD382" s="71">
        <v>2.5260376963717777E-2</v>
      </c>
      <c r="CE382" s="71">
        <v>2.5800497511270119E-2</v>
      </c>
      <c r="CF382" s="71">
        <v>2.6189852316142462E-2</v>
      </c>
      <c r="CG382" s="71">
        <v>2.6777509765518796E-2</v>
      </c>
      <c r="CH382" s="71">
        <v>2.7488092735936158E-2</v>
      </c>
      <c r="CI382" s="71">
        <v>2.9646890834430832E-2</v>
      </c>
      <c r="CJ382" s="71">
        <v>3.133882936658703E-2</v>
      </c>
      <c r="CK382" s="71">
        <v>3.1597329876723944E-2</v>
      </c>
      <c r="CL382" s="71">
        <v>3.4576742428145388E-2</v>
      </c>
      <c r="CM382" s="71">
        <v>3.5600985440809779E-2</v>
      </c>
      <c r="CN382" s="71">
        <v>3.6767158108114616E-2</v>
      </c>
      <c r="CO382" s="71">
        <v>3.7617377602390645E-2</v>
      </c>
      <c r="CP382" s="71">
        <v>3.8583076631691735E-2</v>
      </c>
      <c r="CQ382" s="71">
        <v>3.9446141557881301E-2</v>
      </c>
      <c r="CR382" s="71">
        <v>3.8545186187392423E-2</v>
      </c>
      <c r="CS382" s="71">
        <v>3.8313928447637702E-2</v>
      </c>
      <c r="CT382" s="71">
        <v>4.0020100525160487E-2</v>
      </c>
      <c r="CU382" s="71">
        <v>4.0172408315221238E-2</v>
      </c>
      <c r="CV382" s="71">
        <v>4.086588814339142E-2</v>
      </c>
      <c r="CW382" s="71">
        <v>4.1202285389721829E-2</v>
      </c>
      <c r="CX382" s="71">
        <v>4.1748319048687886E-2</v>
      </c>
      <c r="CY382" s="71">
        <v>4.3013297431180847E-2</v>
      </c>
      <c r="CZ382" s="71">
        <v>4.3636986604419489E-2</v>
      </c>
      <c r="DA382" s="71">
        <v>4.5534530636885541E-2</v>
      </c>
      <c r="DB382" s="71">
        <v>4.5054426290365365E-2</v>
      </c>
      <c r="DC382" s="71">
        <v>4.6031079869971951E-2</v>
      </c>
      <c r="DD382" s="71">
        <v>4.6978434168736073E-2</v>
      </c>
      <c r="DE382" s="71">
        <v>4.7129992114190222E-2</v>
      </c>
      <c r="DF382" s="71">
        <v>4.6890862852968083E-2</v>
      </c>
      <c r="DG382" s="71">
        <v>4.7859704778088395E-2</v>
      </c>
      <c r="DH382" s="71">
        <v>4.8222200047588468E-2</v>
      </c>
      <c r="DI382" s="71">
        <v>5.1202668096398937E-2</v>
      </c>
      <c r="DJ382" s="71">
        <v>5.5152989934331674E-2</v>
      </c>
      <c r="DK382" s="71">
        <v>5.7028884010965675E-2</v>
      </c>
      <c r="DL382" s="71">
        <v>6.537380217851485E-2</v>
      </c>
      <c r="DM382" s="71">
        <v>6.3998737551494531E-2</v>
      </c>
      <c r="DN382" s="71">
        <v>6.1755190734375881E-2</v>
      </c>
      <c r="DO382" s="71">
        <v>6.251677484384581E-2</v>
      </c>
      <c r="DP382" s="71">
        <v>6.1818513271984427E-2</v>
      </c>
      <c r="DQ382" s="71">
        <v>6.0875119257697376E-2</v>
      </c>
      <c r="DR382" s="71">
        <v>6.0285963222562883E-2</v>
      </c>
      <c r="DS382" s="71">
        <v>5.9675167661402864E-2</v>
      </c>
      <c r="DT382" s="71">
        <v>5.9734380538101865E-2</v>
      </c>
      <c r="DU382" s="71">
        <v>6.0623813526135412E-2</v>
      </c>
      <c r="DV382" s="71">
        <v>6.0594474627213492E-2</v>
      </c>
      <c r="DW382" s="71">
        <v>5.5190162687039232E-2</v>
      </c>
      <c r="DX382" s="71">
        <v>5.5532365568915977E-2</v>
      </c>
      <c r="DY382" s="71">
        <v>5.6796704072597876E-2</v>
      </c>
      <c r="DZ382" s="71">
        <v>5.3124709920009089E-2</v>
      </c>
      <c r="EA382" s="71">
        <v>5.3627775954180772E-2</v>
      </c>
      <c r="EB382" s="71">
        <v>5.2116815696284055E-2</v>
      </c>
      <c r="EC382" s="71">
        <v>5.269793278362149E-2</v>
      </c>
      <c r="ED382" s="71">
        <v>5.2691867377444829E-2</v>
      </c>
      <c r="EE382" s="71">
        <v>5.2757776019812595E-2</v>
      </c>
      <c r="EF382" s="71">
        <v>5.3100800655508984E-2</v>
      </c>
      <c r="EG382" s="71">
        <v>5.9452784457738071E-2</v>
      </c>
      <c r="EH382" s="71">
        <v>6.315240540970779E-2</v>
      </c>
      <c r="EI382" s="71">
        <v>6.2906534019582308E-2</v>
      </c>
      <c r="EJ382" s="71">
        <v>6.3172337336337231E-2</v>
      </c>
      <c r="EK382" s="71">
        <v>6.3193219884878693E-2</v>
      </c>
      <c r="EL382" s="71">
        <v>6.4301884711548254E-2</v>
      </c>
      <c r="EM382" s="71">
        <v>6.0458569975263818E-2</v>
      </c>
      <c r="EN382" s="71">
        <v>6.0308552170853777E-2</v>
      </c>
      <c r="EO382" s="71">
        <v>6.0271124692152012E-2</v>
      </c>
      <c r="EP382" s="71">
        <v>6.0552932505766349E-2</v>
      </c>
      <c r="EQ382" s="71">
        <v>6.1569743488240701E-2</v>
      </c>
      <c r="ER382" s="71">
        <v>6.2266349432067568E-2</v>
      </c>
      <c r="ES382" s="71">
        <v>6.2834076619467091E-2</v>
      </c>
      <c r="ET382" s="71">
        <v>6.3262392608864945E-2</v>
      </c>
      <c r="EU382" s="71">
        <v>6.9746772332710802E-2</v>
      </c>
      <c r="EV382" s="71">
        <v>6.9828142972560889E-2</v>
      </c>
      <c r="EW382" s="71">
        <v>7.0007818526015467E-2</v>
      </c>
      <c r="EX382" s="71">
        <v>7.3103082684767923E-2</v>
      </c>
      <c r="EY382" s="71">
        <v>7.4141601875730448E-2</v>
      </c>
      <c r="EZ382" s="71">
        <v>7.0727880984137959E-2</v>
      </c>
      <c r="FA382" s="71">
        <v>7.1820912262231223E-2</v>
      </c>
      <c r="FB382" s="71">
        <v>7.9899041577183486E-2</v>
      </c>
      <c r="FC382" s="71">
        <v>7.9829804038029778E-2</v>
      </c>
      <c r="FD382" s="71">
        <v>8.0338209699502922E-2</v>
      </c>
      <c r="FE382" s="71">
        <v>7.8980294246693852E-2</v>
      </c>
      <c r="FF382" s="71">
        <v>8.1548510808826816E-2</v>
      </c>
      <c r="FG382" s="71">
        <v>8.0171524345084566E-2</v>
      </c>
      <c r="FH382" s="71">
        <v>7.9785382834398857E-2</v>
      </c>
      <c r="FI382" s="71">
        <v>7.9285748243202503E-2</v>
      </c>
      <c r="FJ382" s="71">
        <v>7.8490700203299332E-2</v>
      </c>
      <c r="FK382" s="71">
        <v>7.7893530910885994E-2</v>
      </c>
      <c r="FL382" s="71">
        <v>7.7745246078724184E-2</v>
      </c>
      <c r="FM382" s="71">
        <v>7.6938056329529478E-2</v>
      </c>
      <c r="FN382" s="71">
        <v>7.6472052864756973E-2</v>
      </c>
      <c r="FO382" s="71">
        <v>7.6234911581861312E-2</v>
      </c>
      <c r="FP382" s="71">
        <v>7.1899173267283178E-2</v>
      </c>
      <c r="FQ382" s="71">
        <v>7.2209665975788775E-2</v>
      </c>
      <c r="FR382" s="71">
        <v>7.4265335348817366E-2</v>
      </c>
      <c r="FS382" s="71">
        <v>7.5359881777046153E-2</v>
      </c>
      <c r="FT382" s="71">
        <v>7.6780876179962071E-2</v>
      </c>
      <c r="FU382" s="71">
        <v>7.7745870151817054E-2</v>
      </c>
      <c r="FV382" s="37">
        <v>7.8267779102105681E-2</v>
      </c>
      <c r="FW382" s="71">
        <v>7.8799999999999995E-2</v>
      </c>
      <c r="FX382" s="71">
        <v>7.8299999999999995E-2</v>
      </c>
      <c r="FY382" s="71">
        <v>7.6700000000000004E-2</v>
      </c>
      <c r="FZ382" s="71">
        <v>7.6399999999999996E-2</v>
      </c>
      <c r="GA382" s="71">
        <v>7.6100000000000001E-2</v>
      </c>
      <c r="GB382" s="71">
        <v>7.4800000000000005E-2</v>
      </c>
      <c r="GC382" s="71">
        <v>7.3700000000000002E-2</v>
      </c>
      <c r="GD382" s="71">
        <v>7.2700000000000001E-2</v>
      </c>
      <c r="GE382" s="71">
        <v>7.1300000000000002E-2</v>
      </c>
      <c r="GF382" s="71">
        <v>6.9000000000000006E-2</v>
      </c>
      <c r="GG382" s="71">
        <v>6.7699999999999996E-2</v>
      </c>
      <c r="GH382" s="71">
        <v>6.6900000000000001E-2</v>
      </c>
      <c r="GI382" s="71">
        <v>6.6500000000000004E-2</v>
      </c>
      <c r="GJ382" s="71">
        <v>6.6299999999999998E-2</v>
      </c>
      <c r="GK382" s="71">
        <v>6.4299999999999996E-2</v>
      </c>
      <c r="GL382" s="71">
        <v>6.3500000000000001E-2</v>
      </c>
      <c r="GM382" s="71">
        <v>6.3600000000000004E-2</v>
      </c>
      <c r="GN382" s="71">
        <v>6.3100000000000003E-2</v>
      </c>
      <c r="GO382" s="71">
        <v>6.0900000000000003E-2</v>
      </c>
      <c r="GP382" s="71">
        <v>5.91E-2</v>
      </c>
      <c r="GQ382" s="71">
        <v>5.8900000000000001E-2</v>
      </c>
      <c r="GR382" s="71">
        <v>5.9200000000000003E-2</v>
      </c>
      <c r="GS382" s="71">
        <v>5.9200000000000003E-2</v>
      </c>
      <c r="GT382" s="71">
        <v>5.7200000000000001E-2</v>
      </c>
      <c r="GU382" s="71">
        <v>5.6899999999999999E-2</v>
      </c>
      <c r="GV382" s="71">
        <v>5.62E-2</v>
      </c>
      <c r="GW382" s="71">
        <v>5.57E-2</v>
      </c>
      <c r="GX382" s="71">
        <v>5.5500000000000001E-2</v>
      </c>
      <c r="GY382" s="71">
        <v>5.4300000000000001E-2</v>
      </c>
      <c r="GZ382" s="71">
        <v>5.2499999999999998E-2</v>
      </c>
      <c r="HA382" s="71">
        <v>5.1900000000000002E-2</v>
      </c>
      <c r="HB382" s="71">
        <v>5.2200000000000003E-2</v>
      </c>
      <c r="HC382" s="71">
        <v>5.21E-2</v>
      </c>
      <c r="HD382" s="71">
        <v>5.9299999999999999E-2</v>
      </c>
      <c r="HE382" s="71">
        <v>5.9299999999999999E-2</v>
      </c>
      <c r="HF382" s="71">
        <v>6.0299999999999999E-2</v>
      </c>
      <c r="HG382" s="71">
        <v>5.7799999999999997E-2</v>
      </c>
      <c r="HH382" s="71">
        <v>5.7000000000000002E-2</v>
      </c>
      <c r="HI382" s="71">
        <v>5.7799999999999997E-2</v>
      </c>
      <c r="HJ382" s="71">
        <v>5.7000000000000002E-2</v>
      </c>
      <c r="HK382" s="40"/>
      <c r="HL382" s="40"/>
      <c r="HM382" s="40"/>
      <c r="HN382" s="40"/>
      <c r="HO382" s="40"/>
      <c r="HP382" s="40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2"/>
      <c r="IP382" s="42"/>
      <c r="IQ382" s="42"/>
      <c r="IR382" s="42"/>
      <c r="IS382" s="42"/>
      <c r="IT382" s="42"/>
      <c r="IU382" s="42"/>
      <c r="IV382" s="42"/>
      <c r="IW382" s="42"/>
    </row>
    <row r="383" spans="1:257" s="19" customFormat="1" ht="18" customHeight="1" x14ac:dyDescent="0.2">
      <c r="A383" s="12">
        <v>30204</v>
      </c>
      <c r="B383" s="20"/>
      <c r="C383" s="60"/>
      <c r="D383" s="29"/>
      <c r="E383" s="95"/>
      <c r="F383" s="35"/>
      <c r="G383" s="36" t="s">
        <v>370</v>
      </c>
      <c r="H383" s="71">
        <v>1.0866195059479371E-2</v>
      </c>
      <c r="I383" s="71">
        <v>1.0759001773212797E-2</v>
      </c>
      <c r="J383" s="71">
        <v>1.0718267986652638E-2</v>
      </c>
      <c r="K383" s="71">
        <v>1.1086108726439295E-2</v>
      </c>
      <c r="L383" s="71">
        <v>1.1241455327850485E-2</v>
      </c>
      <c r="M383" s="71">
        <v>1.1054625412967093E-2</v>
      </c>
      <c r="N383" s="71">
        <v>1.1111991125682759E-2</v>
      </c>
      <c r="O383" s="71">
        <v>1.1248819810665639E-2</v>
      </c>
      <c r="P383" s="71">
        <v>1.1315038919673589E-2</v>
      </c>
      <c r="Q383" s="71">
        <v>1.1313076135065405E-2</v>
      </c>
      <c r="R383" s="71">
        <v>1.1813431733973628E-2</v>
      </c>
      <c r="S383" s="71">
        <v>1.1983485857131762E-2</v>
      </c>
      <c r="T383" s="71">
        <v>1.1737853392108758E-2</v>
      </c>
      <c r="U383" s="71">
        <v>1.2058215008994859E-2</v>
      </c>
      <c r="V383" s="71">
        <v>1.2154015878555347E-2</v>
      </c>
      <c r="W383" s="71">
        <v>1.2239254531023943E-2</v>
      </c>
      <c r="X383" s="71">
        <v>1.2213546905733296E-2</v>
      </c>
      <c r="Y383" s="71">
        <v>1.2273880793056873E-2</v>
      </c>
      <c r="Z383" s="71">
        <v>1.2224710106485947E-2</v>
      </c>
      <c r="AA383" s="71">
        <v>1.2352796069880772E-2</v>
      </c>
      <c r="AB383" s="71">
        <v>1.2511127144303072E-2</v>
      </c>
      <c r="AC383" s="71">
        <v>1.2658937261142878E-2</v>
      </c>
      <c r="AD383" s="71">
        <v>1.2906731459986293E-2</v>
      </c>
      <c r="AE383" s="71">
        <v>1.2926723081741649E-2</v>
      </c>
      <c r="AF383" s="71">
        <v>1.2760293981595157E-2</v>
      </c>
      <c r="AG383" s="71">
        <v>1.2757366568528628E-2</v>
      </c>
      <c r="AH383" s="71">
        <v>1.3199619918686126E-2</v>
      </c>
      <c r="AI383" s="71">
        <v>1.3205994777094424E-2</v>
      </c>
      <c r="AJ383" s="71">
        <v>1.3008321826336332E-2</v>
      </c>
      <c r="AK383" s="71">
        <v>1.3020736735851336E-2</v>
      </c>
      <c r="AL383" s="71">
        <v>1.2939639820236031E-2</v>
      </c>
      <c r="AM383" s="71">
        <v>1.2874206670868176E-2</v>
      </c>
      <c r="AN383" s="71">
        <v>1.2844242500594018E-2</v>
      </c>
      <c r="AO383" s="71">
        <v>1.280581421249479E-2</v>
      </c>
      <c r="AP383" s="71">
        <v>1.2890917034514509E-2</v>
      </c>
      <c r="AQ383" s="71">
        <v>1.3076980158099903E-2</v>
      </c>
      <c r="AR383" s="71">
        <v>1.2528932013308675E-2</v>
      </c>
      <c r="AS383" s="71">
        <v>1.2774639663884729E-2</v>
      </c>
      <c r="AT383" s="71">
        <v>1.2026633165038164E-2</v>
      </c>
      <c r="AU383" s="71">
        <v>1.3677849943271023E-2</v>
      </c>
      <c r="AV383" s="71">
        <v>1.4076603078900149E-2</v>
      </c>
      <c r="AW383" s="71">
        <v>1.4524412358163786E-2</v>
      </c>
      <c r="AX383" s="71">
        <v>1.5466291735443925E-2</v>
      </c>
      <c r="AY383" s="71">
        <v>1.5909551432353446E-2</v>
      </c>
      <c r="AZ383" s="71">
        <v>1.6223057034249089E-2</v>
      </c>
      <c r="BA383" s="71">
        <v>1.6691832643016036E-2</v>
      </c>
      <c r="BB383" s="71">
        <v>1.7590723848884014E-2</v>
      </c>
      <c r="BC383" s="71">
        <v>1.8014393843919008E-2</v>
      </c>
      <c r="BD383" s="71">
        <v>1.8510889042873509E-2</v>
      </c>
      <c r="BE383" s="71">
        <v>1.9621211891286853E-2</v>
      </c>
      <c r="BF383" s="71">
        <v>1.9943494437727586E-2</v>
      </c>
      <c r="BG383" s="71">
        <v>1.9999499041750784E-2</v>
      </c>
      <c r="BH383" s="71">
        <v>1.9983204055489631E-2</v>
      </c>
      <c r="BI383" s="71">
        <v>2.0004118329469064E-2</v>
      </c>
      <c r="BJ383" s="71">
        <v>2.0504152531522855E-2</v>
      </c>
      <c r="BK383" s="71">
        <v>2.1087682325412468E-2</v>
      </c>
      <c r="BL383" s="71">
        <v>2.1914873115028627E-2</v>
      </c>
      <c r="BM383" s="71">
        <v>2.2085139643052278E-2</v>
      </c>
      <c r="BN383" s="71">
        <v>2.2097794869615401E-2</v>
      </c>
      <c r="BO383" s="71">
        <v>2.2080241361980175E-2</v>
      </c>
      <c r="BP383" s="71">
        <v>2.2784106742214327E-2</v>
      </c>
      <c r="BQ383" s="71">
        <v>2.3128104819458765E-2</v>
      </c>
      <c r="BR383" s="71">
        <v>2.2957733217715406E-2</v>
      </c>
      <c r="BS383" s="71">
        <v>2.2210815425533454E-2</v>
      </c>
      <c r="BT383" s="71">
        <v>2.2106297921871031E-2</v>
      </c>
      <c r="BU383" s="71">
        <v>2.2556379525691846E-2</v>
      </c>
      <c r="BV383" s="71">
        <v>2.2697615833587422E-2</v>
      </c>
      <c r="BW383" s="71">
        <v>2.4431543747498848E-2</v>
      </c>
      <c r="BX383" s="71">
        <v>2.4594126260614108E-2</v>
      </c>
      <c r="BY383" s="71">
        <v>2.4720877818950521E-2</v>
      </c>
      <c r="BZ383" s="71">
        <v>2.4931453661394577E-2</v>
      </c>
      <c r="CA383" s="71">
        <v>2.4751407134096549E-2</v>
      </c>
      <c r="CB383" s="71">
        <v>2.6104521970554379E-2</v>
      </c>
      <c r="CC383" s="71">
        <v>2.6141199909211991E-2</v>
      </c>
      <c r="CD383" s="71">
        <v>2.6163962833119531E-2</v>
      </c>
      <c r="CE383" s="71">
        <v>2.6723403967029026E-2</v>
      </c>
      <c r="CF383" s="71">
        <v>2.7126686335229966E-2</v>
      </c>
      <c r="CG383" s="71">
        <v>2.7735364807691894E-2</v>
      </c>
      <c r="CH383" s="71">
        <v>2.8471365955044178E-2</v>
      </c>
      <c r="CI383" s="71">
        <v>2.9838869182068125E-2</v>
      </c>
      <c r="CJ383" s="71">
        <v>3.1250004126802032E-2</v>
      </c>
      <c r="CK383" s="71">
        <v>3.2388241033360347E-2</v>
      </c>
      <c r="CL383" s="71">
        <v>3.4999426407772982E-2</v>
      </c>
      <c r="CM383" s="71">
        <v>3.602177293708602E-2</v>
      </c>
      <c r="CN383" s="71">
        <v>3.7074989878123861E-2</v>
      </c>
      <c r="CO383" s="71">
        <v>3.793232780595001E-2</v>
      </c>
      <c r="CP383" s="71">
        <v>3.9097229860980673E-2</v>
      </c>
      <c r="CQ383" s="71">
        <v>4.0680030996986298E-2</v>
      </c>
      <c r="CR383" s="71">
        <v>4.0066693960796422E-2</v>
      </c>
      <c r="CS383" s="71">
        <v>3.9781722989981262E-2</v>
      </c>
      <c r="CT383" s="71">
        <v>4.0218434786429037E-2</v>
      </c>
      <c r="CU383" s="71">
        <v>4.4044836781049541E-2</v>
      </c>
      <c r="CV383" s="71">
        <v>4.4809645271965522E-2</v>
      </c>
      <c r="CW383" s="71">
        <v>4.5015472585310953E-2</v>
      </c>
      <c r="CX383" s="71">
        <v>4.5254406930994646E-2</v>
      </c>
      <c r="CY383" s="71">
        <v>4.6033160665404596E-2</v>
      </c>
      <c r="CZ383" s="71">
        <v>4.6700637600017733E-2</v>
      </c>
      <c r="DA383" s="71">
        <v>4.8092528973462667E-2</v>
      </c>
      <c r="DB383" s="71">
        <v>4.8464837075870654E-2</v>
      </c>
      <c r="DC383" s="71">
        <v>4.9480740662526321E-2</v>
      </c>
      <c r="DD383" s="71">
        <v>5.0357424956012808E-2</v>
      </c>
      <c r="DE383" s="71">
        <v>5.0961895235455877E-2</v>
      </c>
      <c r="DF383" s="71">
        <v>5.1466383493289261E-2</v>
      </c>
      <c r="DG383" s="71">
        <v>5.2529763158939036E-2</v>
      </c>
      <c r="DH383" s="71">
        <v>5.4925622055061601E-2</v>
      </c>
      <c r="DI383" s="71">
        <v>5.6677073063459961E-2</v>
      </c>
      <c r="DJ383" s="71">
        <v>5.8795623830780942E-2</v>
      </c>
      <c r="DK383" s="71">
        <v>6.0564346906014255E-2</v>
      </c>
      <c r="DL383" s="71">
        <v>6.457651409881883E-2</v>
      </c>
      <c r="DM383" s="71">
        <v>6.5216735108146046E-2</v>
      </c>
      <c r="DN383" s="71">
        <v>6.4815376556735166E-2</v>
      </c>
      <c r="DO383" s="71">
        <v>6.4657764903533851E-2</v>
      </c>
      <c r="DP383" s="71">
        <v>6.7272296099056411E-2</v>
      </c>
      <c r="DQ383" s="71">
        <v>6.3097126889222963E-2</v>
      </c>
      <c r="DR383" s="71">
        <v>6.8591071374526247E-2</v>
      </c>
      <c r="DS383" s="71">
        <v>7.1484661469033983E-2</v>
      </c>
      <c r="DT383" s="71">
        <v>7.2481571590574764E-2</v>
      </c>
      <c r="DU383" s="71">
        <v>7.0084105740601546E-2</v>
      </c>
      <c r="DV383" s="71">
        <v>7.5035648359958546E-2</v>
      </c>
      <c r="DW383" s="71">
        <v>6.7824055958475862E-2</v>
      </c>
      <c r="DX383" s="71">
        <v>7.2233900398567502E-2</v>
      </c>
      <c r="DY383" s="71">
        <v>7.2737656076169888E-2</v>
      </c>
      <c r="DZ383" s="71">
        <v>7.0401781447105086E-2</v>
      </c>
      <c r="EA383" s="71">
        <v>7.0504644450994622E-2</v>
      </c>
      <c r="EB383" s="71">
        <v>7.2129546127877267E-2</v>
      </c>
      <c r="EC383" s="71">
        <v>7.4202676531634773E-2</v>
      </c>
      <c r="ED383" s="71">
        <v>7.440125819492803E-2</v>
      </c>
      <c r="EE383" s="71">
        <v>7.4665248340677809E-2</v>
      </c>
      <c r="EF383" s="71">
        <v>7.487340379093918E-2</v>
      </c>
      <c r="EG383" s="71">
        <v>8.3709898792250936E-2</v>
      </c>
      <c r="EH383" s="71">
        <v>8.7831664042674951E-2</v>
      </c>
      <c r="EI383" s="71">
        <v>8.8459759037870719E-2</v>
      </c>
      <c r="EJ383" s="71">
        <v>8.691276211589867E-2</v>
      </c>
      <c r="EK383" s="71">
        <v>8.7677987507325444E-2</v>
      </c>
      <c r="EL383" s="71">
        <v>8.8034068067025531E-2</v>
      </c>
      <c r="EM383" s="71">
        <v>8.621202399461618E-2</v>
      </c>
      <c r="EN383" s="71">
        <v>8.4727195381373507E-2</v>
      </c>
      <c r="EO383" s="71">
        <v>8.7600469373317238E-2</v>
      </c>
      <c r="EP383" s="71">
        <v>8.6641130290930138E-2</v>
      </c>
      <c r="EQ383" s="71">
        <v>8.86456197784838E-2</v>
      </c>
      <c r="ER383" s="71">
        <v>9.0572403279741157E-2</v>
      </c>
      <c r="ES383" s="71">
        <v>9.3139933926611379E-2</v>
      </c>
      <c r="ET383" s="71">
        <v>9.8317082630177174E-2</v>
      </c>
      <c r="EU383" s="71">
        <v>0.10433530659897171</v>
      </c>
      <c r="EV383" s="71">
        <v>0.10554632444275514</v>
      </c>
      <c r="EW383" s="71">
        <v>0.11008937457040605</v>
      </c>
      <c r="EX383" s="71">
        <v>0.11141306742119569</v>
      </c>
      <c r="EY383" s="71">
        <v>0.11527833815401717</v>
      </c>
      <c r="EZ383" s="71">
        <v>0.11960152985131854</v>
      </c>
      <c r="FA383" s="71">
        <v>0.12240461227508281</v>
      </c>
      <c r="FB383" s="71">
        <v>0.12717366445217937</v>
      </c>
      <c r="FC383" s="71">
        <v>0.13420306345827435</v>
      </c>
      <c r="FD383" s="71">
        <v>0.13435908449069553</v>
      </c>
      <c r="FE383" s="71">
        <v>0.15497774958811666</v>
      </c>
      <c r="FF383" s="71">
        <v>0.15828356061545229</v>
      </c>
      <c r="FG383" s="71">
        <v>0.15727801225963334</v>
      </c>
      <c r="FH383" s="71">
        <v>0.16774246255382963</v>
      </c>
      <c r="FI383" s="71">
        <v>0.17040689052168087</v>
      </c>
      <c r="FJ383" s="71">
        <v>0.16431100955066663</v>
      </c>
      <c r="FK383" s="71">
        <v>0.1671048433845688</v>
      </c>
      <c r="FL383" s="71">
        <v>0.16683677925056384</v>
      </c>
      <c r="FM383" s="71">
        <v>0.1646600149252761</v>
      </c>
      <c r="FN383" s="71">
        <v>0.15891124512023797</v>
      </c>
      <c r="FO383" s="71">
        <v>0.15209145386164466</v>
      </c>
      <c r="FP383" s="71">
        <v>0.17076292399847481</v>
      </c>
      <c r="FQ383" s="71">
        <v>0.17340784073955201</v>
      </c>
      <c r="FR383" s="71">
        <v>0.17983707391475867</v>
      </c>
      <c r="FS383" s="71">
        <v>0.18248757062351217</v>
      </c>
      <c r="FT383" s="71">
        <v>0.18439807276688835</v>
      </c>
      <c r="FU383" s="71">
        <v>0.18671561637272913</v>
      </c>
      <c r="FV383" s="37">
        <v>0.18742550655542314</v>
      </c>
      <c r="FW383" s="71">
        <v>0.18870000000000001</v>
      </c>
      <c r="FX383" s="71">
        <v>0.18740000000000001</v>
      </c>
      <c r="FY383" s="71">
        <v>0.18440000000000001</v>
      </c>
      <c r="FZ383" s="71">
        <v>0.18360000000000001</v>
      </c>
      <c r="GA383" s="71">
        <v>0.183</v>
      </c>
      <c r="GB383" s="71">
        <v>0.1799</v>
      </c>
      <c r="GC383" s="71">
        <v>0.1741</v>
      </c>
      <c r="GD383" s="71">
        <v>0.17030000000000001</v>
      </c>
      <c r="GE383" s="71">
        <v>0.1658</v>
      </c>
      <c r="GF383" s="71">
        <v>0.16550000000000001</v>
      </c>
      <c r="GG383" s="71">
        <v>0.16850000000000001</v>
      </c>
      <c r="GH383" s="71">
        <v>0.1711</v>
      </c>
      <c r="GI383" s="71">
        <v>0.16639999999999999</v>
      </c>
      <c r="GJ383" s="71">
        <v>0.16600000000000001</v>
      </c>
      <c r="GK383" s="71">
        <v>0.16350000000000001</v>
      </c>
      <c r="GL383" s="71">
        <v>0.16339999999999999</v>
      </c>
      <c r="GM383" s="71">
        <v>0.1628</v>
      </c>
      <c r="GN383" s="71">
        <v>0.16</v>
      </c>
      <c r="GO383" s="71">
        <v>0.1542</v>
      </c>
      <c r="GP383" s="71">
        <v>0.15279999999999999</v>
      </c>
      <c r="GQ383" s="71">
        <v>0.14979999999999999</v>
      </c>
      <c r="GR383" s="71">
        <v>0.1502</v>
      </c>
      <c r="GS383" s="71">
        <v>0.15260000000000001</v>
      </c>
      <c r="GT383" s="71">
        <v>0.15240000000000001</v>
      </c>
      <c r="GU383" s="71">
        <v>0.15229999999999999</v>
      </c>
      <c r="GV383" s="71">
        <v>0.15040000000000001</v>
      </c>
      <c r="GW383" s="71">
        <v>0.14910000000000001</v>
      </c>
      <c r="GX383" s="71">
        <v>0.15049999999999999</v>
      </c>
      <c r="GY383" s="71">
        <v>0.1474</v>
      </c>
      <c r="GZ383" s="71">
        <v>0.1464</v>
      </c>
      <c r="HA383" s="71">
        <v>0.14369999999999999</v>
      </c>
      <c r="HB383" s="71">
        <v>0.1454</v>
      </c>
      <c r="HC383" s="71">
        <v>0.14599999999999999</v>
      </c>
      <c r="HD383" s="71">
        <v>9.3600000000000003E-2</v>
      </c>
      <c r="HE383" s="71">
        <v>9.4399999999999998E-2</v>
      </c>
      <c r="HF383" s="71">
        <v>9.6000000000000002E-2</v>
      </c>
      <c r="HG383" s="71">
        <v>9.7600000000000006E-2</v>
      </c>
      <c r="HH383" s="71">
        <v>9.8199999999999996E-2</v>
      </c>
      <c r="HI383" s="71">
        <v>9.7600000000000006E-2</v>
      </c>
      <c r="HJ383" s="71">
        <v>9.8199999999999996E-2</v>
      </c>
      <c r="HK383" s="40"/>
      <c r="HL383" s="40"/>
      <c r="HM383" s="40"/>
      <c r="HN383" s="40"/>
      <c r="HO383" s="40"/>
      <c r="HP383" s="40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2"/>
      <c r="IP383" s="42"/>
      <c r="IQ383" s="42"/>
      <c r="IR383" s="42"/>
      <c r="IS383" s="42"/>
      <c r="IT383" s="42"/>
      <c r="IU383" s="42"/>
      <c r="IV383" s="42"/>
      <c r="IW383" s="42"/>
    </row>
    <row r="384" spans="1:257" s="19" customFormat="1" ht="18" customHeight="1" x14ac:dyDescent="0.2">
      <c r="A384" s="12">
        <v>30205</v>
      </c>
      <c r="B384" s="20"/>
      <c r="C384" s="60"/>
      <c r="D384" s="29"/>
      <c r="E384" s="95"/>
      <c r="F384" s="35"/>
      <c r="G384" s="36" t="s">
        <v>371</v>
      </c>
      <c r="H384" s="71">
        <v>5.3904585653356332E-3</v>
      </c>
      <c r="I384" s="71">
        <v>5.3372825488055362E-3</v>
      </c>
      <c r="J384" s="71">
        <v>5.3170754949601138E-3</v>
      </c>
      <c r="K384" s="71">
        <v>5.4995524572830582E-3</v>
      </c>
      <c r="L384" s="71">
        <v>5.5766161777104041E-3</v>
      </c>
      <c r="M384" s="71">
        <v>5.4839343411124545E-3</v>
      </c>
      <c r="N384" s="71">
        <v>5.5123920943344513E-3</v>
      </c>
      <c r="O384" s="71">
        <v>5.5802695208772542E-3</v>
      </c>
      <c r="P384" s="71">
        <v>5.6131192315061274E-3</v>
      </c>
      <c r="Q384" s="71">
        <v>5.6121455411715458E-3</v>
      </c>
      <c r="R384" s="71">
        <v>5.8603599445652662E-3</v>
      </c>
      <c r="S384" s="71">
        <v>5.9447197135304598E-3</v>
      </c>
      <c r="T384" s="71">
        <v>5.8228673431505746E-3</v>
      </c>
      <c r="U384" s="71">
        <v>5.9817910521670035E-3</v>
      </c>
      <c r="V384" s="71">
        <v>6.0293155642029287E-3</v>
      </c>
      <c r="W384" s="71">
        <v>6.0716004138473478E-3</v>
      </c>
      <c r="X384" s="71">
        <v>6.0588474779591298E-3</v>
      </c>
      <c r="Y384" s="71">
        <v>6.0887776713638257E-3</v>
      </c>
      <c r="Z384" s="71">
        <v>6.0643852739203016E-3</v>
      </c>
      <c r="AA384" s="71">
        <v>6.1279256461206494E-3</v>
      </c>
      <c r="AB384" s="71">
        <v>6.2064698919773375E-3</v>
      </c>
      <c r="AC384" s="71">
        <v>6.2797949432948476E-3</v>
      </c>
      <c r="AD384" s="71">
        <v>6.4027196979384443E-3</v>
      </c>
      <c r="AE384" s="71">
        <v>6.4126370616647737E-3</v>
      </c>
      <c r="AF384" s="71">
        <v>6.3300755796101022E-3</v>
      </c>
      <c r="AG384" s="71">
        <v>6.3286233602497495E-3</v>
      </c>
      <c r="AH384" s="71">
        <v>6.5480146325723621E-3</v>
      </c>
      <c r="AI384" s="71">
        <v>6.5511770468233222E-3</v>
      </c>
      <c r="AJ384" s="71">
        <v>6.4531162403757541E-3</v>
      </c>
      <c r="AK384" s="71">
        <v>6.4592749790111925E-3</v>
      </c>
      <c r="AL384" s="71">
        <v>6.4190447456122929E-3</v>
      </c>
      <c r="AM384" s="71">
        <v>6.3865849306967539E-3</v>
      </c>
      <c r="AN384" s="71">
        <v>6.3717204250051682E-3</v>
      </c>
      <c r="AO384" s="71">
        <v>6.3526570736110698E-3</v>
      </c>
      <c r="AP384" s="71">
        <v>6.3948745410299197E-3</v>
      </c>
      <c r="AQ384" s="71">
        <v>6.4871759908689802E-3</v>
      </c>
      <c r="AR384" s="71">
        <v>6.2153024601495971E-3</v>
      </c>
      <c r="AS384" s="71">
        <v>6.3371921282777939E-3</v>
      </c>
      <c r="AT384" s="71">
        <v>5.966124057387911E-3</v>
      </c>
      <c r="AU384" s="71">
        <v>6.7852530695885881E-3</v>
      </c>
      <c r="AV384" s="71">
        <v>6.9830649295488352E-3</v>
      </c>
      <c r="AW384" s="71">
        <v>7.2052123649510398E-3</v>
      </c>
      <c r="AX384" s="71">
        <v>7.6724561176152754E-3</v>
      </c>
      <c r="AY384" s="71">
        <v>7.8923466144078559E-3</v>
      </c>
      <c r="AZ384" s="71">
        <v>8.0478692189413364E-3</v>
      </c>
      <c r="BA384" s="71">
        <v>8.2804175471893008E-3</v>
      </c>
      <c r="BB384" s="71">
        <v>8.726335899791382E-3</v>
      </c>
      <c r="BC384" s="71">
        <v>8.9365084156638793E-3</v>
      </c>
      <c r="BD384" s="71">
        <v>9.1828077672954835E-3</v>
      </c>
      <c r="BE384" s="71">
        <v>9.7336122831132143E-3</v>
      </c>
      <c r="BF384" s="71">
        <v>9.8934889191767371E-3</v>
      </c>
      <c r="BG384" s="71">
        <v>9.921271459044886E-3</v>
      </c>
      <c r="BH384" s="71">
        <v>9.9131879074628795E-3</v>
      </c>
      <c r="BI384" s="71">
        <v>9.9235629768126485E-3</v>
      </c>
      <c r="BJ384" s="71">
        <v>1.0171617942940853E-2</v>
      </c>
      <c r="BK384" s="71">
        <v>1.0461093068169417E-2</v>
      </c>
      <c r="BL384" s="71">
        <v>1.0871442565177877E-2</v>
      </c>
      <c r="BM384" s="71">
        <v>1.0955907703098844E-2</v>
      </c>
      <c r="BN384" s="71">
        <v>1.0962185657253912E-2</v>
      </c>
      <c r="BO384" s="71">
        <v>1.0953477783424476E-2</v>
      </c>
      <c r="BP384" s="71">
        <v>1.1302648504818482E-2</v>
      </c>
      <c r="BQ384" s="71">
        <v>1.1473297694511025E-2</v>
      </c>
      <c r="BR384" s="71">
        <v>1.1388780432039626E-2</v>
      </c>
      <c r="BS384" s="71">
        <v>1.1018252442395597E-2</v>
      </c>
      <c r="BT384" s="71">
        <v>1.0966403817392946E-2</v>
      </c>
      <c r="BU384" s="71">
        <v>1.1189678498469042E-2</v>
      </c>
      <c r="BV384" s="71">
        <v>1.1259742440949802E-2</v>
      </c>
      <c r="BW384" s="71">
        <v>1.2119902462379255E-2</v>
      </c>
      <c r="BX384" s="71">
        <v>1.2200555744931126E-2</v>
      </c>
      <c r="BY384" s="71">
        <v>1.2263434150809558E-2</v>
      </c>
      <c r="BZ384" s="71">
        <v>1.2367895772135332E-2</v>
      </c>
      <c r="CA384" s="71">
        <v>1.2278579011307822E-2</v>
      </c>
      <c r="CB384" s="71">
        <v>1.2949826805051762E-2</v>
      </c>
      <c r="CC384" s="71">
        <v>1.2968021850098677E-2</v>
      </c>
      <c r="CD384" s="71">
        <v>1.297931399030763E-2</v>
      </c>
      <c r="CE384" s="71">
        <v>1.3256839309481131E-2</v>
      </c>
      <c r="CF384" s="71">
        <v>1.3456898013012425E-2</v>
      </c>
      <c r="CG384" s="71">
        <v>1.3758848794077735E-2</v>
      </c>
      <c r="CH384" s="71">
        <v>1.4123961298236303E-2</v>
      </c>
      <c r="CI384" s="71">
        <v>1.4802346827198869E-2</v>
      </c>
      <c r="CJ384" s="71">
        <v>1.5502377004095931E-2</v>
      </c>
      <c r="CK384" s="71">
        <v>1.6067029014183481E-2</v>
      </c>
      <c r="CL384" s="71">
        <v>1.7362375406378295E-2</v>
      </c>
      <c r="CM384" s="71">
        <v>1.7869536981843393E-2</v>
      </c>
      <c r="CN384" s="71">
        <v>1.8392012627632695E-2</v>
      </c>
      <c r="CO384" s="71">
        <v>1.8817317396334222E-2</v>
      </c>
      <c r="CP384" s="71">
        <v>1.9395197346578553E-2</v>
      </c>
      <c r="CQ384" s="71">
        <v>2.01803870007401E-2</v>
      </c>
      <c r="CR384" s="71">
        <v>1.9876125218021311E-2</v>
      </c>
      <c r="CS384" s="71">
        <v>1.9734757959096346E-2</v>
      </c>
      <c r="CT384" s="71">
        <v>1.9951400199628499E-2</v>
      </c>
      <c r="CU384" s="71">
        <v>2.1849586390233079E-2</v>
      </c>
      <c r="CV384" s="71">
        <v>2.2228989526117609E-2</v>
      </c>
      <c r="CW384" s="71">
        <v>2.2331095516128805E-2</v>
      </c>
      <c r="CX384" s="71">
        <v>2.2449625110268562E-2</v>
      </c>
      <c r="CY384" s="71">
        <v>2.2835946146745369E-2</v>
      </c>
      <c r="CZ384" s="71">
        <v>2.3167065433639684E-2</v>
      </c>
      <c r="DA384" s="71">
        <v>2.3857549336692544E-2</v>
      </c>
      <c r="DB384" s="71">
        <v>2.4042242450389065E-2</v>
      </c>
      <c r="DC384" s="71">
        <v>2.4546207836641354E-2</v>
      </c>
      <c r="DD384" s="71">
        <v>2.4981109873007511E-2</v>
      </c>
      <c r="DE384" s="71">
        <v>2.5280973070518603E-2</v>
      </c>
      <c r="DF384" s="71">
        <v>2.5531237586815581E-2</v>
      </c>
      <c r="DG384" s="71">
        <v>2.6058754716365453E-2</v>
      </c>
      <c r="DH384" s="71">
        <v>2.7247282810813098E-2</v>
      </c>
      <c r="DI384" s="71">
        <v>2.8116135618839078E-2</v>
      </c>
      <c r="DJ384" s="71">
        <v>2.9167097806365918E-2</v>
      </c>
      <c r="DK384" s="71">
        <v>3.0044518872195284E-2</v>
      </c>
      <c r="DL384" s="71">
        <v>3.2034858718997951E-2</v>
      </c>
      <c r="DM384" s="71">
        <v>3.235245699553773E-2</v>
      </c>
      <c r="DN384" s="71">
        <v>3.2153352651341727E-2</v>
      </c>
      <c r="DO384" s="71">
        <v>3.207516529308567E-2</v>
      </c>
      <c r="DP384" s="71">
        <v>3.3372171466828797E-2</v>
      </c>
      <c r="DQ384" s="71">
        <v>3.130097023165139E-2</v>
      </c>
      <c r="DR384" s="71">
        <v>3.4026384228563432E-2</v>
      </c>
      <c r="DS384" s="71">
        <v>3.5461824824294552E-2</v>
      </c>
      <c r="DT384" s="71">
        <v>3.5956368008372708E-2</v>
      </c>
      <c r="DU384" s="71">
        <v>3.476704274268886E-2</v>
      </c>
      <c r="DV384" s="71">
        <v>3.7223384192298009E-2</v>
      </c>
      <c r="DW384" s="71">
        <v>3.3645886290088974E-2</v>
      </c>
      <c r="DX384" s="71">
        <v>3.58335042744682E-2</v>
      </c>
      <c r="DY384" s="71">
        <v>3.6083405375295516E-2</v>
      </c>
      <c r="DZ384" s="71">
        <v>3.4924634036030064E-2</v>
      </c>
      <c r="EA384" s="71">
        <v>3.4975661903405661E-2</v>
      </c>
      <c r="EB384" s="71">
        <v>3.5781736625425234E-2</v>
      </c>
      <c r="EC384" s="71">
        <v>3.6810166860739624E-2</v>
      </c>
      <c r="ED384" s="71">
        <v>3.6908678457665531E-2</v>
      </c>
      <c r="EE384" s="71">
        <v>3.7039637632844305E-2</v>
      </c>
      <c r="EF384" s="71">
        <v>3.7142898555701E-2</v>
      </c>
      <c r="EG384" s="71">
        <v>4.1526471637781191E-2</v>
      </c>
      <c r="EH384" s="71">
        <v>4.3571180450464278E-2</v>
      </c>
      <c r="EI384" s="71">
        <v>4.3882763302434513E-2</v>
      </c>
      <c r="EJ384" s="71">
        <v>4.3115335259504499E-2</v>
      </c>
      <c r="EK384" s="71">
        <v>4.3494945209726243E-2</v>
      </c>
      <c r="EL384" s="71">
        <v>4.3671588228968786E-2</v>
      </c>
      <c r="EM384" s="71">
        <v>4.2767715896217876E-2</v>
      </c>
      <c r="EN384" s="71">
        <v>4.2031128059123325E-2</v>
      </c>
      <c r="EO384" s="71">
        <v>4.3456490323986928E-2</v>
      </c>
      <c r="EP384" s="71">
        <v>4.298058523067614E-2</v>
      </c>
      <c r="EQ384" s="71">
        <v>4.397496435493848E-2</v>
      </c>
      <c r="ER384" s="71">
        <v>4.4930795404450094E-2</v>
      </c>
      <c r="ES384" s="71">
        <v>4.6204485734084803E-2</v>
      </c>
      <c r="ET384" s="71">
        <v>4.8772744947212683E-2</v>
      </c>
      <c r="EU384" s="71">
        <v>5.1758241412453852E-2</v>
      </c>
      <c r="EV384" s="71">
        <v>5.2217629003249513E-2</v>
      </c>
      <c r="EW384" s="71">
        <v>5.8572377211735228E-2</v>
      </c>
      <c r="EX384" s="71">
        <v>5.7978398800906127E-2</v>
      </c>
      <c r="EY384" s="71">
        <v>6.0808741734349997E-2</v>
      </c>
      <c r="EZ384" s="71">
        <v>6.1808492709924771E-2</v>
      </c>
      <c r="FA384" s="71">
        <v>6.9161083672804075E-2</v>
      </c>
      <c r="FB384" s="71">
        <v>7.1789805615850646E-2</v>
      </c>
      <c r="FC384" s="71">
        <v>7.027983072615826E-2</v>
      </c>
      <c r="FD384" s="71">
        <v>6.6131291481629703E-2</v>
      </c>
      <c r="FE384" s="71">
        <v>6.263119509307985E-2</v>
      </c>
      <c r="FF384" s="71">
        <v>6.0155211796278245E-2</v>
      </c>
      <c r="FG384" s="71">
        <v>5.5807739589352034E-2</v>
      </c>
      <c r="FH384" s="71">
        <v>5.6649270541599031E-2</v>
      </c>
      <c r="FI384" s="71">
        <v>5.6031173143350994E-2</v>
      </c>
      <c r="FJ384" s="71">
        <v>5.5753656997439303E-2</v>
      </c>
      <c r="FK384" s="71">
        <v>5.7664903198527427E-2</v>
      </c>
      <c r="FL384" s="71">
        <v>6.1053492440634627E-2</v>
      </c>
      <c r="FM384" s="71">
        <v>6.3888764688592128E-2</v>
      </c>
      <c r="FN384" s="71">
        <v>6.3820903546869173E-2</v>
      </c>
      <c r="FO384" s="71">
        <v>6.5314642970317596E-2</v>
      </c>
      <c r="FP384" s="71">
        <v>6.9886235544420194E-2</v>
      </c>
      <c r="FQ384" s="71">
        <v>7.7779294647331243E-2</v>
      </c>
      <c r="FR384" s="71">
        <v>7.9993520564342044E-2</v>
      </c>
      <c r="FS384" s="71">
        <v>8.1172490830939525E-2</v>
      </c>
      <c r="FT384" s="71">
        <v>7.6683438519835223E-2</v>
      </c>
      <c r="FU384" s="71">
        <v>7.7647207880050792E-2</v>
      </c>
      <c r="FV384" s="37">
        <v>7.8168454509336516E-2</v>
      </c>
      <c r="FW384" s="71">
        <v>7.8700000000000006E-2</v>
      </c>
      <c r="FX384" s="71">
        <v>7.8200000000000006E-2</v>
      </c>
      <c r="FY384" s="71">
        <v>7.6600000000000001E-2</v>
      </c>
      <c r="FZ384" s="71">
        <v>7.7499999999999999E-2</v>
      </c>
      <c r="GA384" s="71">
        <v>8.0699999999999994E-2</v>
      </c>
      <c r="GB384" s="71">
        <v>7.7399999999999997E-2</v>
      </c>
      <c r="GC384" s="71">
        <v>7.5999999999999998E-2</v>
      </c>
      <c r="GD384" s="71">
        <v>7.4800000000000005E-2</v>
      </c>
      <c r="GE384" s="71">
        <v>7.2800000000000004E-2</v>
      </c>
      <c r="GF384" s="71">
        <v>7.2099999999999997E-2</v>
      </c>
      <c r="GG384" s="71">
        <v>7.1400000000000005E-2</v>
      </c>
      <c r="GH384" s="71">
        <v>6.9800000000000001E-2</v>
      </c>
      <c r="GI384" s="71">
        <v>6.9400000000000003E-2</v>
      </c>
      <c r="GJ384" s="71">
        <v>6.8199999999999997E-2</v>
      </c>
      <c r="GK384" s="71">
        <v>6.8599999999999994E-2</v>
      </c>
      <c r="GL384" s="71">
        <v>6.8699999999999997E-2</v>
      </c>
      <c r="GM384" s="71">
        <v>6.8199999999999997E-2</v>
      </c>
      <c r="GN384" s="71">
        <v>6.6400000000000001E-2</v>
      </c>
      <c r="GO384" s="71">
        <v>6.5799999999999997E-2</v>
      </c>
      <c r="GP384" s="71">
        <v>6.3899999999999998E-2</v>
      </c>
      <c r="GQ384" s="71">
        <v>6.4299999999999996E-2</v>
      </c>
      <c r="GR384" s="71">
        <v>6.5199999999999994E-2</v>
      </c>
      <c r="GS384" s="71">
        <v>6.3399999999999998E-2</v>
      </c>
      <c r="GT384" s="71">
        <v>6.5000000000000002E-2</v>
      </c>
      <c r="GU384" s="71">
        <v>6.4600000000000005E-2</v>
      </c>
      <c r="GV384" s="71">
        <v>6.4799999999999996E-2</v>
      </c>
      <c r="GW384" s="71">
        <v>6.4500000000000002E-2</v>
      </c>
      <c r="GX384" s="71">
        <v>6.3899999999999998E-2</v>
      </c>
      <c r="GY384" s="71">
        <v>6.3200000000000006E-2</v>
      </c>
      <c r="GZ384" s="71">
        <v>6.3E-2</v>
      </c>
      <c r="HA384" s="71">
        <v>6.2E-2</v>
      </c>
      <c r="HB384" s="71">
        <v>5.9900000000000002E-2</v>
      </c>
      <c r="HC384" s="71">
        <v>6.0100000000000001E-2</v>
      </c>
      <c r="HD384" s="71">
        <v>4.2000000000000003E-2</v>
      </c>
      <c r="HE384" s="71">
        <v>4.2000000000000003E-2</v>
      </c>
      <c r="HF384" s="71">
        <v>4.2700000000000002E-2</v>
      </c>
      <c r="HG384" s="71">
        <v>4.1799999999999997E-2</v>
      </c>
      <c r="HH384" s="71">
        <v>4.2299999999999997E-2</v>
      </c>
      <c r="HI384" s="71">
        <v>4.1799999999999997E-2</v>
      </c>
      <c r="HJ384" s="71">
        <v>4.2299999999999997E-2</v>
      </c>
      <c r="HK384" s="40"/>
      <c r="HL384" s="40"/>
      <c r="HM384" s="40"/>
      <c r="HN384" s="40"/>
      <c r="HO384" s="40"/>
      <c r="HP384" s="40"/>
      <c r="HQ384" s="41"/>
      <c r="HR384" s="41"/>
      <c r="HS384" s="41"/>
      <c r="HT384" s="41"/>
      <c r="HU384" s="41"/>
      <c r="HV384" s="41"/>
      <c r="HW384" s="41"/>
      <c r="HX384" s="41"/>
      <c r="HY384" s="41"/>
      <c r="HZ384" s="41"/>
      <c r="IA384" s="41"/>
      <c r="IB384" s="41"/>
      <c r="IC384" s="41"/>
      <c r="ID384" s="41"/>
      <c r="IE384" s="41"/>
      <c r="IF384" s="41"/>
      <c r="IG384" s="41"/>
      <c r="IH384" s="41"/>
      <c r="II384" s="41"/>
      <c r="IJ384" s="41"/>
      <c r="IK384" s="41"/>
      <c r="IL384" s="41"/>
      <c r="IM384" s="41"/>
      <c r="IN384" s="41"/>
      <c r="IO384" s="42"/>
      <c r="IP384" s="42"/>
      <c r="IQ384" s="42"/>
      <c r="IR384" s="42"/>
      <c r="IS384" s="42"/>
      <c r="IT384" s="42"/>
      <c r="IU384" s="42"/>
      <c r="IV384" s="42"/>
      <c r="IW384" s="42"/>
    </row>
    <row r="385" spans="1:257" s="19" customFormat="1" ht="18" customHeight="1" x14ac:dyDescent="0.2">
      <c r="A385" s="12">
        <v>31</v>
      </c>
      <c r="B385" s="20"/>
      <c r="C385" s="60"/>
      <c r="D385" s="29"/>
      <c r="E385" s="34" t="s">
        <v>372</v>
      </c>
      <c r="F385" s="75"/>
      <c r="G385" s="76"/>
      <c r="H385" s="90">
        <v>1.4367546369426658</v>
      </c>
      <c r="I385" s="90">
        <v>1.4371741949582395</v>
      </c>
      <c r="J385" s="90">
        <v>1.4145139613231967</v>
      </c>
      <c r="K385" s="90">
        <v>1.4112681728835259</v>
      </c>
      <c r="L385" s="90">
        <v>1.4046561502195503</v>
      </c>
      <c r="M385" s="90">
        <v>1.4011010193708313</v>
      </c>
      <c r="N385" s="90">
        <v>1.4151211590627741</v>
      </c>
      <c r="O385" s="90">
        <v>1.4355194728924809</v>
      </c>
      <c r="P385" s="90">
        <v>1.455761536979959</v>
      </c>
      <c r="Q385" s="90">
        <v>1.4632626706174796</v>
      </c>
      <c r="R385" s="90">
        <v>1.4737376013335053</v>
      </c>
      <c r="S385" s="90">
        <v>1.4871833196448787</v>
      </c>
      <c r="T385" s="90">
        <v>1.5483143470297911</v>
      </c>
      <c r="U385" s="90">
        <v>1.5453976729876313</v>
      </c>
      <c r="V385" s="90">
        <v>1.5521958717405122</v>
      </c>
      <c r="W385" s="90">
        <v>1.5603154110209432</v>
      </c>
      <c r="X385" s="90">
        <v>1.5477891936500052</v>
      </c>
      <c r="Y385" s="90">
        <v>1.5049391427119492</v>
      </c>
      <c r="Z385" s="90">
        <v>1.5015845909285217</v>
      </c>
      <c r="AA385" s="90">
        <v>1.5143642422659027</v>
      </c>
      <c r="AB385" s="90">
        <v>1.5278703047554192</v>
      </c>
      <c r="AC385" s="90">
        <v>1.542746517676596</v>
      </c>
      <c r="AD385" s="90">
        <v>1.558162987585763</v>
      </c>
      <c r="AE385" s="90">
        <v>1.5642373635092106</v>
      </c>
      <c r="AF385" s="90">
        <v>1.5852944664467161</v>
      </c>
      <c r="AG385" s="90">
        <v>1.5874808058302556</v>
      </c>
      <c r="AH385" s="90">
        <v>1.5887374047908365</v>
      </c>
      <c r="AI385" s="90">
        <v>1.5859260058617246</v>
      </c>
      <c r="AJ385" s="90">
        <v>1.5654879759818559</v>
      </c>
      <c r="AK385" s="90">
        <v>1.5647803749000997</v>
      </c>
      <c r="AL385" s="90">
        <v>1.5597823702279403</v>
      </c>
      <c r="AM385" s="90">
        <v>1.5654298172122552</v>
      </c>
      <c r="AN385" s="90">
        <v>1.5771737963537917</v>
      </c>
      <c r="AO385" s="90">
        <v>1.5667441431654152</v>
      </c>
      <c r="AP385" s="90">
        <v>1.5693922072624773</v>
      </c>
      <c r="AQ385" s="90">
        <v>1.5979520237487304</v>
      </c>
      <c r="AR385" s="90">
        <v>1.5871862776287351</v>
      </c>
      <c r="AS385" s="90">
        <v>1.583965528675858</v>
      </c>
      <c r="AT385" s="90">
        <v>1.604541740955965</v>
      </c>
      <c r="AU385" s="90">
        <v>1.6113019913775366</v>
      </c>
      <c r="AV385" s="90">
        <v>1.6234942785943878</v>
      </c>
      <c r="AW385" s="90">
        <v>1.6438612060809548</v>
      </c>
      <c r="AX385" s="90">
        <v>1.6787572300081841</v>
      </c>
      <c r="AY385" s="90">
        <v>1.7009547854504068</v>
      </c>
      <c r="AZ385" s="90">
        <v>1.7140415966622111</v>
      </c>
      <c r="BA385" s="90">
        <v>1.6826078446227679</v>
      </c>
      <c r="BB385" s="90">
        <v>1.7574748522298291</v>
      </c>
      <c r="BC385" s="90">
        <v>1.7835999396039663</v>
      </c>
      <c r="BD385" s="90">
        <v>1.7969230886580816</v>
      </c>
      <c r="BE385" s="90">
        <v>1.792037220670839</v>
      </c>
      <c r="BF385" s="90">
        <v>1.8067276268322805</v>
      </c>
      <c r="BG385" s="90">
        <v>1.7887203119120665</v>
      </c>
      <c r="BH385" s="90">
        <v>1.7947480854318776</v>
      </c>
      <c r="BI385" s="90">
        <v>1.8094110436283084</v>
      </c>
      <c r="BJ385" s="90">
        <v>1.8457720178028498</v>
      </c>
      <c r="BK385" s="90">
        <v>1.8975421814765818</v>
      </c>
      <c r="BL385" s="90">
        <v>1.922594091333073</v>
      </c>
      <c r="BM385" s="90">
        <v>1.9223162885261955</v>
      </c>
      <c r="BN385" s="90">
        <v>1.9215283776448486</v>
      </c>
      <c r="BO385" s="90">
        <v>1.9353579671496857</v>
      </c>
      <c r="BP385" s="90">
        <v>1.9328929217373525</v>
      </c>
      <c r="BQ385" s="90">
        <v>1.9440637736040651</v>
      </c>
      <c r="BR385" s="90">
        <v>1.947322343881045</v>
      </c>
      <c r="BS385" s="90">
        <v>1.9242724376555915</v>
      </c>
      <c r="BT385" s="90">
        <v>1.9047232399869287</v>
      </c>
      <c r="BU385" s="90">
        <v>1.8883603424434314</v>
      </c>
      <c r="BV385" s="90">
        <v>1.8790025447530192</v>
      </c>
      <c r="BW385" s="90">
        <v>1.8743270164032324</v>
      </c>
      <c r="BX385" s="90">
        <v>1.8694325403249348</v>
      </c>
      <c r="BY385" s="90">
        <v>1.9021915567974859</v>
      </c>
      <c r="BZ385" s="90">
        <v>1.9178908877058682</v>
      </c>
      <c r="CA385" s="90">
        <v>1.9079949151003788</v>
      </c>
      <c r="CB385" s="90">
        <v>1.9036226269085219</v>
      </c>
      <c r="CC385" s="90">
        <v>1.9059190060589899</v>
      </c>
      <c r="CD385" s="90">
        <v>1.9022036630852834</v>
      </c>
      <c r="CE385" s="90">
        <v>1.9285756097342408</v>
      </c>
      <c r="CF385" s="90">
        <v>1.9640314614098238</v>
      </c>
      <c r="CG385" s="90">
        <v>1.9085800730986306</v>
      </c>
      <c r="CH385" s="90">
        <v>1.9179818608054817</v>
      </c>
      <c r="CI385" s="90">
        <v>1.9129271338524845</v>
      </c>
      <c r="CJ385" s="90">
        <v>1.9787920088618658</v>
      </c>
      <c r="CK385" s="90">
        <v>1.9838025884159718</v>
      </c>
      <c r="CL385" s="90">
        <v>2.078685569243663</v>
      </c>
      <c r="CM385" s="90">
        <v>2.1050265891134368</v>
      </c>
      <c r="CN385" s="90">
        <v>2.1241217390832916</v>
      </c>
      <c r="CO385" s="90">
        <v>2.1365054741590805</v>
      </c>
      <c r="CP385" s="90">
        <v>2.144710998276762</v>
      </c>
      <c r="CQ385" s="90">
        <v>2.1466631492899548</v>
      </c>
      <c r="CR385" s="90">
        <v>2.1121491322276382</v>
      </c>
      <c r="CS385" s="90">
        <v>2.0545204074537713</v>
      </c>
      <c r="CT385" s="90">
        <v>2.0468497900466338</v>
      </c>
      <c r="CU385" s="90">
        <v>2.0342459681752132</v>
      </c>
      <c r="CV385" s="90">
        <v>2.07953355198751</v>
      </c>
      <c r="CW385" s="90">
        <v>2.0757416928330765</v>
      </c>
      <c r="CX385" s="90">
        <v>2.0652029663689424</v>
      </c>
      <c r="CY385" s="90">
        <v>2.0481134774251295</v>
      </c>
      <c r="CZ385" s="90">
        <v>2.0485631409089557</v>
      </c>
      <c r="DA385" s="90">
        <v>1.9805337140931385</v>
      </c>
      <c r="DB385" s="90">
        <v>1.9421943173761089</v>
      </c>
      <c r="DC385" s="90">
        <v>1.9498922416703235</v>
      </c>
      <c r="DD385" s="90">
        <v>1.9498556081261236</v>
      </c>
      <c r="DE385" s="90">
        <v>1.9626764099084901</v>
      </c>
      <c r="DF385" s="90">
        <v>1.9614053433969127</v>
      </c>
      <c r="DG385" s="90">
        <v>1.9585999340670794</v>
      </c>
      <c r="DH385" s="90">
        <v>1.9562031925624221</v>
      </c>
      <c r="DI385" s="90">
        <v>1.9325096117093199</v>
      </c>
      <c r="DJ385" s="90">
        <v>1.890576369337778</v>
      </c>
      <c r="DK385" s="90">
        <v>1.893322527363998</v>
      </c>
      <c r="DL385" s="90">
        <v>1.8715693867605783</v>
      </c>
      <c r="DM385" s="90">
        <v>1.8519071575958557</v>
      </c>
      <c r="DN385" s="90">
        <v>1.8676108836690044</v>
      </c>
      <c r="DO385" s="90">
        <v>1.8677524299173736</v>
      </c>
      <c r="DP385" s="90">
        <v>1.8364951564029242</v>
      </c>
      <c r="DQ385" s="90">
        <v>1.8029971950391386</v>
      </c>
      <c r="DR385" s="90">
        <v>1.7747736623662225</v>
      </c>
      <c r="DS385" s="90">
        <v>1.7518482678093918</v>
      </c>
      <c r="DT385" s="90">
        <v>1.7324924946049722</v>
      </c>
      <c r="DU385" s="90">
        <v>1.743441709043801</v>
      </c>
      <c r="DV385" s="90">
        <v>1.7378640033529005</v>
      </c>
      <c r="DW385" s="90">
        <v>1.7323942348520029</v>
      </c>
      <c r="DX385" s="90">
        <v>1.7313293400914156</v>
      </c>
      <c r="DY385" s="90">
        <v>1.7085146410153196</v>
      </c>
      <c r="DZ385" s="90">
        <v>1.6976894868707895</v>
      </c>
      <c r="EA385" s="90">
        <v>1.643922817332617</v>
      </c>
      <c r="EB385" s="90">
        <v>1.545037282887513</v>
      </c>
      <c r="EC385" s="90">
        <v>1.5349675477161677</v>
      </c>
      <c r="ED385" s="90">
        <v>1.5563660570629112</v>
      </c>
      <c r="EE385" s="90">
        <v>1.5552020643512863</v>
      </c>
      <c r="EF385" s="90">
        <v>1.567681868898368</v>
      </c>
      <c r="EG385" s="90">
        <v>1.5993435510897507</v>
      </c>
      <c r="EH385" s="90">
        <v>1.5935669245284951</v>
      </c>
      <c r="EI385" s="90">
        <v>1.6012414247384594</v>
      </c>
      <c r="EJ385" s="90">
        <v>1.6373135715275566</v>
      </c>
      <c r="EK385" s="90">
        <v>1.654145477338252</v>
      </c>
      <c r="EL385" s="90">
        <v>1.6513990383688164</v>
      </c>
      <c r="EM385" s="90">
        <v>1.6173141809177167</v>
      </c>
      <c r="EN385" s="90">
        <v>1.5994186082947377</v>
      </c>
      <c r="EO385" s="90">
        <v>1.6087070701444075</v>
      </c>
      <c r="EP385" s="90">
        <v>1.6105926015654195</v>
      </c>
      <c r="EQ385" s="90">
        <v>1.6272551687236181</v>
      </c>
      <c r="ER385" s="90">
        <v>1.6439156349048281</v>
      </c>
      <c r="ES385" s="90">
        <v>1.6490757625884804</v>
      </c>
      <c r="ET385" s="90">
        <v>1.6665407283166342</v>
      </c>
      <c r="EU385" s="90">
        <v>1.6880634100938516</v>
      </c>
      <c r="EV385" s="90">
        <v>1.6985211240667097</v>
      </c>
      <c r="EW385" s="90">
        <v>1.6913025386201916</v>
      </c>
      <c r="EX385" s="90">
        <v>1.7050853713166298</v>
      </c>
      <c r="EY385" s="90">
        <v>1.7133133400556311</v>
      </c>
      <c r="EZ385" s="90">
        <v>1.726531097268388</v>
      </c>
      <c r="FA385" s="90">
        <v>1.7706329690684326</v>
      </c>
      <c r="FB385" s="90">
        <v>1.8014832363245761</v>
      </c>
      <c r="FC385" s="90">
        <v>1.7905929289290781</v>
      </c>
      <c r="FD385" s="90">
        <v>1.8069491758599558</v>
      </c>
      <c r="FE385" s="90">
        <v>1.8197091933199323</v>
      </c>
      <c r="FF385" s="90">
        <v>1.8185332082822858</v>
      </c>
      <c r="FG385" s="90">
        <v>1.8048786705528461</v>
      </c>
      <c r="FH385" s="90">
        <v>1.7968251802049755</v>
      </c>
      <c r="FI385" s="90">
        <v>1.7893038866860727</v>
      </c>
      <c r="FJ385" s="90">
        <v>1.7702491403576397</v>
      </c>
      <c r="FK385" s="90">
        <v>1.769795073846673</v>
      </c>
      <c r="FL385" s="90">
        <v>1.7473392930522156</v>
      </c>
      <c r="FM385" s="90">
        <v>1.7408884484825684</v>
      </c>
      <c r="FN385" s="90">
        <v>1.7371570070144595</v>
      </c>
      <c r="FO385" s="90">
        <v>1.7438994511374151</v>
      </c>
      <c r="FP385" s="90">
        <v>1.7475684865101773</v>
      </c>
      <c r="FQ385" s="90">
        <v>1.786066913181404</v>
      </c>
      <c r="FR385" s="90">
        <v>1.8606115953836306</v>
      </c>
      <c r="FS385" s="90">
        <v>1.8752415958086071</v>
      </c>
      <c r="FT385" s="90">
        <v>1.8763031809753798</v>
      </c>
      <c r="FU385" s="90">
        <v>1.9142983886950944</v>
      </c>
      <c r="FV385" s="90">
        <v>1.9122549960270163</v>
      </c>
      <c r="FW385" s="90">
        <v>1.9061999999999999</v>
      </c>
      <c r="FX385" s="90">
        <v>1.9121999999999999</v>
      </c>
      <c r="FY385" s="90">
        <v>1.8758999999999999</v>
      </c>
      <c r="FZ385" s="90">
        <v>1.8763000000000001</v>
      </c>
      <c r="GA385" s="90">
        <v>1.8631</v>
      </c>
      <c r="GB385" s="90">
        <v>1.8501000000000001</v>
      </c>
      <c r="GC385" s="90">
        <v>1.8439000000000001</v>
      </c>
      <c r="GD385" s="90">
        <v>1.8488</v>
      </c>
      <c r="GE385" s="90">
        <v>1.8292999999999999</v>
      </c>
      <c r="GF385" s="90">
        <v>1.8248</v>
      </c>
      <c r="GG385" s="90">
        <v>1.8594999999999999</v>
      </c>
      <c r="GH385" s="90">
        <v>1.8560000000000001</v>
      </c>
      <c r="GI385" s="90">
        <v>1.849</v>
      </c>
      <c r="GJ385" s="90">
        <v>1.8605</v>
      </c>
      <c r="GK385" s="90">
        <v>1.8593999999999999</v>
      </c>
      <c r="GL385" s="90">
        <v>1.853</v>
      </c>
      <c r="GM385" s="90">
        <v>1.8653999999999999</v>
      </c>
      <c r="GN385" s="90">
        <v>1.8555999999999999</v>
      </c>
      <c r="GO385" s="90">
        <v>1.8260000000000001</v>
      </c>
      <c r="GP385" s="90">
        <v>1.823</v>
      </c>
      <c r="GQ385" s="90">
        <v>1.8097000000000001</v>
      </c>
      <c r="GR385" s="90">
        <v>1.8196000000000001</v>
      </c>
      <c r="GS385" s="90">
        <v>1.8097000000000001</v>
      </c>
      <c r="GT385" s="90">
        <v>1.8211999999999999</v>
      </c>
      <c r="GU385" s="90">
        <v>1.8196000000000001</v>
      </c>
      <c r="GV385" s="90">
        <v>1.8108</v>
      </c>
      <c r="GW385" s="90">
        <v>1.8039000000000001</v>
      </c>
      <c r="GX385" s="90">
        <v>1.7951999999999999</v>
      </c>
      <c r="GY385" s="90">
        <v>1.7592000000000001</v>
      </c>
      <c r="GZ385" s="90">
        <v>1.7337</v>
      </c>
      <c r="HA385" s="90">
        <v>1.7363999999999999</v>
      </c>
      <c r="HB385" s="90">
        <v>1.7706999999999999</v>
      </c>
      <c r="HC385" s="90">
        <v>1.7687999999999999</v>
      </c>
      <c r="HD385" s="90">
        <v>1.7766</v>
      </c>
      <c r="HE385" s="90">
        <v>1.8168</v>
      </c>
      <c r="HF385" s="90">
        <v>1.8198000000000001</v>
      </c>
      <c r="HG385" s="90">
        <v>1.8229</v>
      </c>
      <c r="HH385" s="90">
        <v>1.8263</v>
      </c>
      <c r="HI385" s="90">
        <v>1.8229</v>
      </c>
      <c r="HJ385" s="90">
        <v>1.8263</v>
      </c>
      <c r="HK385" s="77"/>
      <c r="HL385" s="77"/>
      <c r="HM385" s="77"/>
      <c r="HN385" s="77"/>
      <c r="HO385" s="77"/>
      <c r="HP385" s="77"/>
      <c r="HQ385" s="78"/>
      <c r="HR385" s="78"/>
      <c r="HS385" s="78"/>
      <c r="HT385" s="78"/>
      <c r="HU385" s="78"/>
      <c r="HV385" s="78"/>
      <c r="HW385" s="78"/>
      <c r="HX385" s="78"/>
      <c r="HY385" s="78"/>
      <c r="HZ385" s="78"/>
      <c r="IA385" s="78"/>
      <c r="IB385" s="78"/>
      <c r="IC385" s="78"/>
      <c r="ID385" s="78"/>
      <c r="IE385" s="78"/>
      <c r="IF385" s="78"/>
      <c r="IG385" s="78"/>
      <c r="IH385" s="78"/>
      <c r="II385" s="78"/>
      <c r="IJ385" s="78"/>
      <c r="IK385" s="78"/>
      <c r="IL385" s="78"/>
      <c r="IM385" s="78"/>
      <c r="IN385" s="78"/>
      <c r="IO385" s="79"/>
      <c r="IP385" s="79"/>
      <c r="IQ385" s="79"/>
      <c r="IR385" s="79"/>
      <c r="IS385" s="79"/>
      <c r="IT385" s="79"/>
      <c r="IU385" s="79"/>
      <c r="IV385" s="79"/>
      <c r="IW385" s="79"/>
    </row>
    <row r="386" spans="1:257" s="19" customFormat="1" ht="18" customHeight="1" x14ac:dyDescent="0.2">
      <c r="A386" s="12">
        <v>311</v>
      </c>
      <c r="B386" s="20"/>
      <c r="C386" s="60"/>
      <c r="D386" s="29"/>
      <c r="E386" s="95"/>
      <c r="F386" s="66" t="s">
        <v>373</v>
      </c>
      <c r="G386" s="35"/>
      <c r="H386" s="67">
        <v>0.39501188547532784</v>
      </c>
      <c r="I386" s="67">
        <v>0.38871817284663512</v>
      </c>
      <c r="J386" s="67">
        <v>0.37737072808851202</v>
      </c>
      <c r="K386" s="67">
        <v>0.37958456393933165</v>
      </c>
      <c r="L386" s="67">
        <v>0.37744857124158393</v>
      </c>
      <c r="M386" s="67">
        <v>0.36339287317763164</v>
      </c>
      <c r="N386" s="67">
        <v>0.36499847153802495</v>
      </c>
      <c r="O386" s="67">
        <v>0.37016785898144883</v>
      </c>
      <c r="P386" s="67">
        <v>0.3726820607945478</v>
      </c>
      <c r="Q386" s="67">
        <v>0.37299361695505795</v>
      </c>
      <c r="R386" s="67">
        <v>0.37542980354909328</v>
      </c>
      <c r="S386" s="67">
        <v>0.38003461845499698</v>
      </c>
      <c r="T386" s="67">
        <v>0.38092116165427281</v>
      </c>
      <c r="U386" s="67">
        <v>0.3843422568998463</v>
      </c>
      <c r="V386" s="67">
        <v>0.38961557750316633</v>
      </c>
      <c r="W386" s="67">
        <v>0.40775100775181489</v>
      </c>
      <c r="X386" s="67">
        <v>0.40431883634858501</v>
      </c>
      <c r="Y386" s="67">
        <v>0.40282944796000558</v>
      </c>
      <c r="Z386" s="67">
        <v>0.40306125535243975</v>
      </c>
      <c r="AA386" s="67">
        <v>0.40457000832099987</v>
      </c>
      <c r="AB386" s="67">
        <v>0.40370262988011402</v>
      </c>
      <c r="AC386" s="67">
        <v>0.40581023570100327</v>
      </c>
      <c r="AD386" s="67">
        <v>0.40781495653605115</v>
      </c>
      <c r="AE386" s="67">
        <v>0.41005636748144425</v>
      </c>
      <c r="AF386" s="67">
        <v>0.41537798509278429</v>
      </c>
      <c r="AG386" s="67">
        <v>0.41877464009897569</v>
      </c>
      <c r="AH386" s="67">
        <v>0.41517187255998966</v>
      </c>
      <c r="AI386" s="67">
        <v>0.41467954727859679</v>
      </c>
      <c r="AJ386" s="67">
        <v>0.40976642027670729</v>
      </c>
      <c r="AK386" s="67">
        <v>0.40729445160577271</v>
      </c>
      <c r="AL386" s="67">
        <v>0.40597197703247412</v>
      </c>
      <c r="AM386" s="67">
        <v>0.40080391681399818</v>
      </c>
      <c r="AN386" s="67">
        <v>0.40184866377882922</v>
      </c>
      <c r="AO386" s="67">
        <v>0.40064638530866881</v>
      </c>
      <c r="AP386" s="67">
        <v>0.39796984568088767</v>
      </c>
      <c r="AQ386" s="67">
        <v>0.40518033704962064</v>
      </c>
      <c r="AR386" s="67">
        <v>0.39877291285546546</v>
      </c>
      <c r="AS386" s="67">
        <v>0.40579983560570648</v>
      </c>
      <c r="AT386" s="67">
        <v>0.40829367897235236</v>
      </c>
      <c r="AU386" s="67">
        <v>0.40334080602060207</v>
      </c>
      <c r="AV386" s="67">
        <v>0.41169276918044306</v>
      </c>
      <c r="AW386" s="67">
        <v>0.41612395849425138</v>
      </c>
      <c r="AX386" s="67">
        <v>0.4274689422128588</v>
      </c>
      <c r="AY386" s="67">
        <v>0.43934595006515614</v>
      </c>
      <c r="AZ386" s="67">
        <v>0.44792903887003621</v>
      </c>
      <c r="BA386" s="67">
        <v>0.44193543864064144</v>
      </c>
      <c r="BB386" s="67">
        <v>0.45864433337392779</v>
      </c>
      <c r="BC386" s="67">
        <v>0.46614136128410033</v>
      </c>
      <c r="BD386" s="67">
        <v>0.47206847265149443</v>
      </c>
      <c r="BE386" s="67">
        <v>0.47304997876683474</v>
      </c>
      <c r="BF386" s="67">
        <v>0.47678120185922013</v>
      </c>
      <c r="BG386" s="67">
        <v>0.47145665478171761</v>
      </c>
      <c r="BH386" s="67">
        <v>0.46720712923520896</v>
      </c>
      <c r="BI386" s="67">
        <v>0.46974855187734049</v>
      </c>
      <c r="BJ386" s="67">
        <v>0.48001564345481418</v>
      </c>
      <c r="BK386" s="67">
        <v>0.49029785117876989</v>
      </c>
      <c r="BL386" s="67">
        <v>0.49809509913736993</v>
      </c>
      <c r="BM386" s="67">
        <v>0.50206541749892331</v>
      </c>
      <c r="BN386" s="67">
        <v>0.50111407233151417</v>
      </c>
      <c r="BO386" s="67">
        <v>0.50489926494044102</v>
      </c>
      <c r="BP386" s="67">
        <v>0.50629801096017091</v>
      </c>
      <c r="BQ386" s="67">
        <v>0.50926530524538638</v>
      </c>
      <c r="BR386" s="67">
        <v>0.50689378306845378</v>
      </c>
      <c r="BS386" s="67">
        <v>0.50565376826741315</v>
      </c>
      <c r="BT386" s="67">
        <v>0.50152397693352291</v>
      </c>
      <c r="BU386" s="67">
        <v>0.51458369580104091</v>
      </c>
      <c r="BV386" s="67">
        <v>0.51653740769334255</v>
      </c>
      <c r="BW386" s="67">
        <v>0.50076923732120981</v>
      </c>
      <c r="BX386" s="67">
        <v>0.5019981287400288</v>
      </c>
      <c r="BY386" s="67">
        <v>0.52591310880944631</v>
      </c>
      <c r="BZ386" s="67">
        <v>0.5278781788688961</v>
      </c>
      <c r="CA386" s="67">
        <v>0.52288255396940564</v>
      </c>
      <c r="CB386" s="67">
        <v>0.51603750755999622</v>
      </c>
      <c r="CC386" s="67">
        <v>0.51660143873858178</v>
      </c>
      <c r="CD386" s="67">
        <v>0.50646266826983999</v>
      </c>
      <c r="CE386" s="67">
        <v>0.50581651260908622</v>
      </c>
      <c r="CF386" s="67">
        <v>0.51308088338708269</v>
      </c>
      <c r="CG386" s="67">
        <v>0.51872071162283662</v>
      </c>
      <c r="CH386" s="67">
        <v>0.53797249172821637</v>
      </c>
      <c r="CI386" s="67">
        <v>0.5285816142929155</v>
      </c>
      <c r="CJ386" s="67">
        <v>0.5443890612557003</v>
      </c>
      <c r="CK386" s="67">
        <v>0.550845712089303</v>
      </c>
      <c r="CL386" s="67">
        <v>0.57503497759334399</v>
      </c>
      <c r="CM386" s="67">
        <v>0.57553709651701623</v>
      </c>
      <c r="CN386" s="67">
        <v>0.58148181598635529</v>
      </c>
      <c r="CO386" s="67">
        <v>0.58923097186139617</v>
      </c>
      <c r="CP386" s="67">
        <v>0.60367028166986292</v>
      </c>
      <c r="CQ386" s="67">
        <v>0.59963371297434265</v>
      </c>
      <c r="CR386" s="67">
        <v>0.57797960379946811</v>
      </c>
      <c r="CS386" s="67">
        <v>0.56069500800626837</v>
      </c>
      <c r="CT386" s="67">
        <v>0.55733259414491432</v>
      </c>
      <c r="CU386" s="67">
        <v>0.55674972706492365</v>
      </c>
      <c r="CV386" s="67">
        <v>0.5673766656175856</v>
      </c>
      <c r="CW386" s="67">
        <v>0.56888615272190657</v>
      </c>
      <c r="CX386" s="67">
        <v>0.57176298999776787</v>
      </c>
      <c r="CY386" s="67">
        <v>0.57137948846601083</v>
      </c>
      <c r="CZ386" s="67">
        <v>0.57429004215273871</v>
      </c>
      <c r="DA386" s="67">
        <v>0.55570846441194555</v>
      </c>
      <c r="DB386" s="67">
        <v>0.55738439464394607</v>
      </c>
      <c r="DC386" s="67">
        <v>0.564146480452695</v>
      </c>
      <c r="DD386" s="67">
        <v>0.55599600182240549</v>
      </c>
      <c r="DE386" s="67">
        <v>0.56269936911735441</v>
      </c>
      <c r="DF386" s="67">
        <v>0.55347233476241553</v>
      </c>
      <c r="DG386" s="67">
        <v>0.55237630220092271</v>
      </c>
      <c r="DH386" s="67">
        <v>0.54855459695013098</v>
      </c>
      <c r="DI386" s="67">
        <v>0.53815183806484512</v>
      </c>
      <c r="DJ386" s="67">
        <v>0.52418783904800925</v>
      </c>
      <c r="DK386" s="67">
        <v>0.52452928363638818</v>
      </c>
      <c r="DL386" s="67">
        <v>0.52087894403223345</v>
      </c>
      <c r="DM386" s="67">
        <v>0.51048361558876687</v>
      </c>
      <c r="DN386" s="67">
        <v>0.51438650682219578</v>
      </c>
      <c r="DO386" s="67">
        <v>0.50331982598436331</v>
      </c>
      <c r="DP386" s="67">
        <v>0.48250204818580311</v>
      </c>
      <c r="DQ386" s="67">
        <v>0.46378759130565433</v>
      </c>
      <c r="DR386" s="67">
        <v>0.45302811846864111</v>
      </c>
      <c r="DS386" s="67">
        <v>0.44892043028502943</v>
      </c>
      <c r="DT386" s="67">
        <v>0.44369014230659709</v>
      </c>
      <c r="DU386" s="67">
        <v>0.44683193140963073</v>
      </c>
      <c r="DV386" s="67">
        <v>0.4470390599516425</v>
      </c>
      <c r="DW386" s="67">
        <v>0.4560764680337881</v>
      </c>
      <c r="DX386" s="67">
        <v>0.45798965446988482</v>
      </c>
      <c r="DY386" s="67">
        <v>0.4547120290527748</v>
      </c>
      <c r="DZ386" s="67">
        <v>0.44825192306019712</v>
      </c>
      <c r="EA386" s="67">
        <v>0.43212225412886224</v>
      </c>
      <c r="EB386" s="67">
        <v>0.42653504849480839</v>
      </c>
      <c r="EC386" s="67">
        <v>0.420306017527457</v>
      </c>
      <c r="ED386" s="67">
        <v>0.42445747284224689</v>
      </c>
      <c r="EE386" s="67">
        <v>0.42350571758943856</v>
      </c>
      <c r="EF386" s="67">
        <v>0.42340458865962666</v>
      </c>
      <c r="EG386" s="67">
        <v>0.42956625497373502</v>
      </c>
      <c r="EH386" s="67">
        <v>0.43302558382281509</v>
      </c>
      <c r="EI386" s="67">
        <v>0.4306092688038341</v>
      </c>
      <c r="EJ386" s="67">
        <v>0.43163237275522393</v>
      </c>
      <c r="EK386" s="67">
        <v>0.43379110812606619</v>
      </c>
      <c r="EL386" s="67">
        <v>0.43203189459661795</v>
      </c>
      <c r="EM386" s="67">
        <v>0.43164503102150098</v>
      </c>
      <c r="EN386" s="67">
        <v>0.43006913674629754</v>
      </c>
      <c r="EO386" s="67">
        <v>0.43121195904760512</v>
      </c>
      <c r="EP386" s="67">
        <v>0.42951220541167434</v>
      </c>
      <c r="EQ386" s="67">
        <v>0.43475024084361036</v>
      </c>
      <c r="ER386" s="67">
        <v>0.43863713055317116</v>
      </c>
      <c r="ES386" s="67">
        <v>0.4446685012153252</v>
      </c>
      <c r="ET386" s="67">
        <v>0.44735633007177761</v>
      </c>
      <c r="EU386" s="67">
        <v>0.45025475736282117</v>
      </c>
      <c r="EV386" s="67">
        <v>0.45533867509328907</v>
      </c>
      <c r="EW386" s="67">
        <v>0.4501223961644516</v>
      </c>
      <c r="EX386" s="67">
        <v>0.45041210915616359</v>
      </c>
      <c r="EY386" s="67">
        <v>0.45335376960092233</v>
      </c>
      <c r="EZ386" s="67">
        <v>0.45314442928999821</v>
      </c>
      <c r="FA386" s="67">
        <v>0.46733297873795598</v>
      </c>
      <c r="FB386" s="67">
        <v>0.47297531341449239</v>
      </c>
      <c r="FC386" s="67">
        <v>0.46465068564993783</v>
      </c>
      <c r="FD386" s="67">
        <v>0.46400860099210484</v>
      </c>
      <c r="FE386" s="67">
        <v>0.46694191403295476</v>
      </c>
      <c r="FF386" s="67">
        <v>0.46236874524589294</v>
      </c>
      <c r="FG386" s="67">
        <v>0.4604840099406452</v>
      </c>
      <c r="FH386" s="67">
        <v>0.45705784435382912</v>
      </c>
      <c r="FI386" s="67">
        <v>0.45470029838444115</v>
      </c>
      <c r="FJ386" s="67">
        <v>0.44954809244110738</v>
      </c>
      <c r="FK386" s="67">
        <v>0.44610739167124391</v>
      </c>
      <c r="FL386" s="67">
        <v>0.44660080043325134</v>
      </c>
      <c r="FM386" s="67">
        <v>0.44353849987942273</v>
      </c>
      <c r="FN386" s="67">
        <v>0.44451884629701477</v>
      </c>
      <c r="FO386" s="67">
        <v>0.44756150789100829</v>
      </c>
      <c r="FP386" s="67">
        <v>0.45531125654579518</v>
      </c>
      <c r="FQ386" s="67">
        <v>0.45711911688766615</v>
      </c>
      <c r="FR386" s="67">
        <v>0.46808766730017209</v>
      </c>
      <c r="FS386" s="67">
        <v>0.47410935563561818</v>
      </c>
      <c r="FT386" s="67">
        <v>0.48040492847038141</v>
      </c>
      <c r="FU386" s="67">
        <v>0.48796782123080051</v>
      </c>
      <c r="FV386" s="67">
        <v>0.49426688518077083</v>
      </c>
      <c r="FW386" s="67">
        <v>0.49459999999999998</v>
      </c>
      <c r="FX386" s="67">
        <v>0.49419999999999997</v>
      </c>
      <c r="FY386" s="67">
        <v>0.48849999999999999</v>
      </c>
      <c r="FZ386" s="67">
        <v>0.49409999999999998</v>
      </c>
      <c r="GA386" s="67">
        <v>0.48899999999999999</v>
      </c>
      <c r="GB386" s="67">
        <v>0.4849</v>
      </c>
      <c r="GC386" s="67">
        <v>0.48060000000000003</v>
      </c>
      <c r="GD386" s="67">
        <v>0.47570000000000001</v>
      </c>
      <c r="GE386" s="67">
        <v>0.46760000000000002</v>
      </c>
      <c r="GF386" s="67">
        <v>0.46689999999999998</v>
      </c>
      <c r="GG386" s="67">
        <v>0.46910000000000002</v>
      </c>
      <c r="GH386" s="67">
        <v>0.46539999999999998</v>
      </c>
      <c r="GI386" s="67">
        <v>0.46200000000000002</v>
      </c>
      <c r="GJ386" s="67">
        <v>0.46050000000000002</v>
      </c>
      <c r="GK386" s="67">
        <v>0.46279999999999999</v>
      </c>
      <c r="GL386" s="67">
        <v>0.4617</v>
      </c>
      <c r="GM386" s="67">
        <v>0.46229999999999999</v>
      </c>
      <c r="GN386" s="67">
        <v>0.45939999999999998</v>
      </c>
      <c r="GO386" s="67">
        <v>0.45629999999999998</v>
      </c>
      <c r="GP386" s="67">
        <v>0.45400000000000001</v>
      </c>
      <c r="GQ386" s="67">
        <v>0.45269999999999999</v>
      </c>
      <c r="GR386" s="67">
        <v>0.45729999999999998</v>
      </c>
      <c r="GS386" s="67">
        <v>0.4572</v>
      </c>
      <c r="GT386" s="67">
        <v>0.45950000000000002</v>
      </c>
      <c r="GU386" s="67">
        <v>0.45800000000000002</v>
      </c>
      <c r="GV386" s="67">
        <v>0.45169999999999999</v>
      </c>
      <c r="GW386" s="67">
        <v>0.45119999999999999</v>
      </c>
      <c r="GX386" s="67">
        <v>0.45069999999999999</v>
      </c>
      <c r="GY386" s="67">
        <v>0.44219999999999998</v>
      </c>
      <c r="GZ386" s="67">
        <v>0.43480000000000002</v>
      </c>
      <c r="HA386" s="67">
        <v>0.4345</v>
      </c>
      <c r="HB386" s="67">
        <v>0.43890000000000001</v>
      </c>
      <c r="HC386" s="67">
        <v>0.4385</v>
      </c>
      <c r="HD386" s="67">
        <v>0.57399999999999995</v>
      </c>
      <c r="HE386" s="67">
        <v>0.58030000000000004</v>
      </c>
      <c r="HF386" s="67">
        <v>0.58389999999999997</v>
      </c>
      <c r="HG386" s="67">
        <v>0.5857</v>
      </c>
      <c r="HH386" s="67">
        <v>0.58979999999999999</v>
      </c>
      <c r="HI386" s="67">
        <v>0.5857</v>
      </c>
      <c r="HJ386" s="67">
        <v>0.58979999999999999</v>
      </c>
      <c r="HK386" s="68"/>
      <c r="HL386" s="68"/>
      <c r="HM386" s="68"/>
      <c r="HN386" s="68"/>
      <c r="HO386" s="68"/>
      <c r="HP386" s="68"/>
      <c r="HQ386" s="69"/>
      <c r="HR386" s="69"/>
      <c r="HS386" s="69"/>
      <c r="HT386" s="69"/>
      <c r="HU386" s="69"/>
      <c r="HV386" s="69"/>
      <c r="HW386" s="69"/>
      <c r="HX386" s="69"/>
      <c r="HY386" s="69"/>
      <c r="HZ386" s="69"/>
      <c r="IA386" s="69"/>
      <c r="IB386" s="69"/>
      <c r="IC386" s="69"/>
      <c r="ID386" s="69"/>
      <c r="IE386" s="69"/>
      <c r="IF386" s="69"/>
      <c r="IG386" s="69"/>
      <c r="IH386" s="69"/>
      <c r="II386" s="69"/>
      <c r="IJ386" s="69"/>
      <c r="IK386" s="69"/>
      <c r="IL386" s="69"/>
      <c r="IM386" s="69"/>
      <c r="IN386" s="69"/>
      <c r="IO386" s="70"/>
      <c r="IP386" s="70"/>
      <c r="IQ386" s="70"/>
      <c r="IR386" s="70"/>
      <c r="IS386" s="70"/>
      <c r="IT386" s="70"/>
      <c r="IU386" s="70"/>
      <c r="IV386" s="70"/>
      <c r="IW386" s="70"/>
    </row>
    <row r="387" spans="1:257" s="19" customFormat="1" ht="18" customHeight="1" x14ac:dyDescent="0.2">
      <c r="A387" s="12">
        <v>31101</v>
      </c>
      <c r="B387" s="20"/>
      <c r="C387" s="60"/>
      <c r="D387" s="29"/>
      <c r="E387" s="95"/>
      <c r="F387" s="35"/>
      <c r="G387" s="36" t="s">
        <v>374</v>
      </c>
      <c r="H387" s="71">
        <v>9.43456932474694E-2</v>
      </c>
      <c r="I387" s="71">
        <v>9.2994240953955989E-2</v>
      </c>
      <c r="J387" s="71">
        <v>9.0470225974012858E-2</v>
      </c>
      <c r="K387" s="71">
        <v>9.0994985828349376E-2</v>
      </c>
      <c r="L387" s="71">
        <v>9.0546677631874517E-2</v>
      </c>
      <c r="M387" s="71">
        <v>8.7255392399921708E-2</v>
      </c>
      <c r="N387" s="71">
        <v>8.7638019824957059E-2</v>
      </c>
      <c r="O387" s="71">
        <v>8.8887099016909055E-2</v>
      </c>
      <c r="P387" s="71">
        <v>8.9490825407753327E-2</v>
      </c>
      <c r="Q387" s="71">
        <v>8.9564589509951734E-2</v>
      </c>
      <c r="R387" s="71">
        <v>9.0149575532087106E-2</v>
      </c>
      <c r="S387" s="71">
        <v>9.1255391169302022E-2</v>
      </c>
      <c r="T387" s="71">
        <v>9.1431993068017248E-2</v>
      </c>
      <c r="U387" s="71">
        <v>9.2269518337473724E-2</v>
      </c>
      <c r="V387" s="71">
        <v>9.3525388176664226E-2</v>
      </c>
      <c r="W387" s="71">
        <v>9.7570809296250949E-2</v>
      </c>
      <c r="X387" s="71">
        <v>9.6762984576981487E-2</v>
      </c>
      <c r="Y387" s="71">
        <v>9.641501532790267E-2</v>
      </c>
      <c r="Z387" s="71">
        <v>9.6470497153791634E-2</v>
      </c>
      <c r="AA387" s="71">
        <v>9.6790129651518578E-2</v>
      </c>
      <c r="AB387" s="71">
        <v>9.6494746893815028E-2</v>
      </c>
      <c r="AC387" s="71">
        <v>9.695404360138131E-2</v>
      </c>
      <c r="AD387" s="71">
        <v>9.7454476131859147E-2</v>
      </c>
      <c r="AE387" s="71">
        <v>9.8046902225527616E-2</v>
      </c>
      <c r="AF387" s="71">
        <v>9.9347110961107404E-2</v>
      </c>
      <c r="AG387" s="71">
        <v>0.10000654681083905</v>
      </c>
      <c r="AH387" s="71">
        <v>9.9307877206653461E-2</v>
      </c>
      <c r="AI387" s="71">
        <v>9.9186933787302797E-2</v>
      </c>
      <c r="AJ387" s="71">
        <v>9.8014908781880503E-2</v>
      </c>
      <c r="AK387" s="71">
        <v>9.7463130763994113E-2</v>
      </c>
      <c r="AL387" s="71">
        <v>9.7146670493638607E-2</v>
      </c>
      <c r="AM387" s="71">
        <v>9.5866474079515304E-2</v>
      </c>
      <c r="AN387" s="71">
        <v>9.6084499436420098E-2</v>
      </c>
      <c r="AO387" s="71">
        <v>9.5797027222621414E-2</v>
      </c>
      <c r="AP387" s="71">
        <v>9.5165175098180968E-2</v>
      </c>
      <c r="AQ387" s="71">
        <v>9.6886296478399178E-2</v>
      </c>
      <c r="AR387" s="71">
        <v>9.5482682330036053E-2</v>
      </c>
      <c r="AS387" s="71">
        <v>9.7289604724137765E-2</v>
      </c>
      <c r="AT387" s="71">
        <v>9.7697912819777993E-2</v>
      </c>
      <c r="AU387" s="71">
        <v>9.6280007284226615E-2</v>
      </c>
      <c r="AV387" s="71">
        <v>9.8382635676408425E-2</v>
      </c>
      <c r="AW387" s="71">
        <v>9.9441561449482949E-2</v>
      </c>
      <c r="AX387" s="71">
        <v>0.10212276120352468</v>
      </c>
      <c r="AY387" s="71">
        <v>0.10496577500031443</v>
      </c>
      <c r="AZ387" s="71">
        <v>0.10699175007820776</v>
      </c>
      <c r="BA387" s="71">
        <v>0.10512520732988472</v>
      </c>
      <c r="BB387" s="71">
        <v>0.1092338089391035</v>
      </c>
      <c r="BC387" s="71">
        <v>0.11099353841701795</v>
      </c>
      <c r="BD387" s="71">
        <v>0.11241076897475102</v>
      </c>
      <c r="BE387" s="71">
        <v>0.1127376374925478</v>
      </c>
      <c r="BF387" s="71">
        <v>0.11363895045166139</v>
      </c>
      <c r="BG387" s="71">
        <v>0.11225568616665114</v>
      </c>
      <c r="BH387" s="71">
        <v>0.11092630551595542</v>
      </c>
      <c r="BI387" s="71">
        <v>0.11154184124939863</v>
      </c>
      <c r="BJ387" s="71">
        <v>0.11379818381061557</v>
      </c>
      <c r="BK387" s="71">
        <v>0.11626541524569466</v>
      </c>
      <c r="BL387" s="71">
        <v>0.11810639750149417</v>
      </c>
      <c r="BM387" s="71">
        <v>0.11904782414758885</v>
      </c>
      <c r="BN387" s="71">
        <v>0.11895033896621658</v>
      </c>
      <c r="BO387" s="71">
        <v>0.11985413940733908</v>
      </c>
      <c r="BP387" s="71">
        <v>0.12018787116705419</v>
      </c>
      <c r="BQ387" s="71">
        <v>0.12089226418370833</v>
      </c>
      <c r="BR387" s="71">
        <v>0.12021457246371252</v>
      </c>
      <c r="BS387" s="71">
        <v>0.1201119668982823</v>
      </c>
      <c r="BT387" s="71">
        <v>0.11913256672194987</v>
      </c>
      <c r="BU387" s="71">
        <v>0.12214309149046197</v>
      </c>
      <c r="BV387" s="71">
        <v>0.12250824657958452</v>
      </c>
      <c r="BW387" s="71">
        <v>0.11879998042672205</v>
      </c>
      <c r="BX387" s="71">
        <v>0.11916156689634451</v>
      </c>
      <c r="BY387" s="71">
        <v>0.12536596988155446</v>
      </c>
      <c r="BZ387" s="71">
        <v>0.12582987110028465</v>
      </c>
      <c r="CA387" s="71">
        <v>0.12465938561317144</v>
      </c>
      <c r="CB387" s="71">
        <v>0.12308453116625222</v>
      </c>
      <c r="CC387" s="71">
        <v>0.1232205038985799</v>
      </c>
      <c r="CD387" s="71">
        <v>0.12088590510392917</v>
      </c>
      <c r="CE387" s="71">
        <v>0.12076555426872111</v>
      </c>
      <c r="CF387" s="71">
        <v>0.12250227330213534</v>
      </c>
      <c r="CG387" s="71">
        <v>0.12390050840646268</v>
      </c>
      <c r="CH387" s="71">
        <v>0.12844718397312643</v>
      </c>
      <c r="CI387" s="71">
        <v>0.12630265781517092</v>
      </c>
      <c r="CJ387" s="71">
        <v>0.13005284059070391</v>
      </c>
      <c r="CK387" s="71">
        <v>0.13161693348505793</v>
      </c>
      <c r="CL387" s="71">
        <v>0.13739669507566118</v>
      </c>
      <c r="CM387" s="71">
        <v>0.13750420411052799</v>
      </c>
      <c r="CN387" s="71">
        <v>0.1389352252132674</v>
      </c>
      <c r="CO387" s="71">
        <v>0.14078243320005868</v>
      </c>
      <c r="CP387" s="71">
        <v>0.14423826413742075</v>
      </c>
      <c r="CQ387" s="71">
        <v>0.14322145554081295</v>
      </c>
      <c r="CR387" s="71">
        <v>0.13804954544721657</v>
      </c>
      <c r="CS387" s="71">
        <v>0.13391936174603369</v>
      </c>
      <c r="CT387" s="71">
        <v>0.13310901561129815</v>
      </c>
      <c r="CU387" s="71">
        <v>0.1329508453197441</v>
      </c>
      <c r="CV387" s="71">
        <v>0.13548977851496116</v>
      </c>
      <c r="CW387" s="71">
        <v>0.13585339087432835</v>
      </c>
      <c r="CX387" s="71">
        <v>0.13654702502895485</v>
      </c>
      <c r="CY387" s="71">
        <v>0.13642040541550346</v>
      </c>
      <c r="CZ387" s="71">
        <v>0.13719120712826668</v>
      </c>
      <c r="DA387" s="71">
        <v>0.13261394916658234</v>
      </c>
      <c r="DB387" s="71">
        <v>0.13304890040235343</v>
      </c>
      <c r="DC387" s="71">
        <v>0.13454554327044566</v>
      </c>
      <c r="DD387" s="71">
        <v>0.13272721503511548</v>
      </c>
      <c r="DE387" s="71">
        <v>0.13432041915212617</v>
      </c>
      <c r="DF387" s="71">
        <v>0.13190199418540022</v>
      </c>
      <c r="DG387" s="71">
        <v>0.13162622715593877</v>
      </c>
      <c r="DH387" s="71">
        <v>0.13078535542523545</v>
      </c>
      <c r="DI387" s="71">
        <v>0.12838096047524564</v>
      </c>
      <c r="DJ387" s="71">
        <v>0.12508759177425807</v>
      </c>
      <c r="DK387" s="71">
        <v>0.12518563639813332</v>
      </c>
      <c r="DL387" s="71">
        <v>0.12434143644873427</v>
      </c>
      <c r="DM387" s="71">
        <v>0.12191703403011926</v>
      </c>
      <c r="DN387" s="71">
        <v>0.12285580020340035</v>
      </c>
      <c r="DO387" s="71">
        <v>0.12015350779997248</v>
      </c>
      <c r="DP387" s="71">
        <v>0.11526143845407097</v>
      </c>
      <c r="DQ387" s="71">
        <v>0.11079897285597362</v>
      </c>
      <c r="DR387" s="71">
        <v>0.10823303247943145</v>
      </c>
      <c r="DS387" s="71">
        <v>0.10725443444306591</v>
      </c>
      <c r="DT387" s="71">
        <v>0.10601711427215878</v>
      </c>
      <c r="DU387" s="71">
        <v>0.10676844198762575</v>
      </c>
      <c r="DV387" s="71">
        <v>0.10682302066702098</v>
      </c>
      <c r="DW387" s="71">
        <v>0.10894374099185231</v>
      </c>
      <c r="DX387" s="71">
        <v>0.10940032919757101</v>
      </c>
      <c r="DY387" s="71">
        <v>0.10862836339008804</v>
      </c>
      <c r="DZ387" s="71">
        <v>0.10709179931529514</v>
      </c>
      <c r="EA387" s="71">
        <v>0.10323617866666045</v>
      </c>
      <c r="EB387" s="71">
        <v>0.10188648745259078</v>
      </c>
      <c r="EC387" s="71">
        <v>0.10039227276861422</v>
      </c>
      <c r="ED387" s="71">
        <v>0.1013683996198943</v>
      </c>
      <c r="EE387" s="71">
        <v>0.10114285043743235</v>
      </c>
      <c r="EF387" s="71">
        <v>0.10113232743288458</v>
      </c>
      <c r="EG387" s="71">
        <v>0.10259904841111275</v>
      </c>
      <c r="EH387" s="71">
        <v>0.10340364627937655</v>
      </c>
      <c r="EI387" s="71">
        <v>0.10283703389135018</v>
      </c>
      <c r="EJ387" s="71">
        <v>0.10307571444570848</v>
      </c>
      <c r="EK387" s="71">
        <v>0.10358628455348041</v>
      </c>
      <c r="EL387" s="71">
        <v>0.10316812295831437</v>
      </c>
      <c r="EM387" s="71">
        <v>0.10303778870234198</v>
      </c>
      <c r="EN387" s="71">
        <v>0.1026589269934523</v>
      </c>
      <c r="EO387" s="71">
        <v>0.10295556134299851</v>
      </c>
      <c r="EP387" s="71">
        <v>0.10257531479841538</v>
      </c>
      <c r="EQ387" s="71">
        <v>0.1038512096836184</v>
      </c>
      <c r="ER387" s="71">
        <v>0.10477473280557435</v>
      </c>
      <c r="ES387" s="71">
        <v>0.10622931735446262</v>
      </c>
      <c r="ET387" s="71">
        <v>0.10686794782803768</v>
      </c>
      <c r="EU387" s="71">
        <v>0.10756478244647116</v>
      </c>
      <c r="EV387" s="71">
        <v>0.10851948888382422</v>
      </c>
      <c r="EW387" s="71">
        <v>0.10906046667990568</v>
      </c>
      <c r="EX387" s="71">
        <v>0.10962328095588394</v>
      </c>
      <c r="EY387" s="71">
        <v>0.11118061447545499</v>
      </c>
      <c r="EZ387" s="71">
        <v>0.11119602953418317</v>
      </c>
      <c r="FA387" s="71">
        <v>0.11205165929410733</v>
      </c>
      <c r="FB387" s="71">
        <v>0.11296145820015054</v>
      </c>
      <c r="FC387" s="71">
        <v>0.11103154943419496</v>
      </c>
      <c r="FD387" s="71">
        <v>0.10990328233069242</v>
      </c>
      <c r="FE387" s="71">
        <v>0.11024368854967974</v>
      </c>
      <c r="FF387" s="71">
        <v>0.11083934479859689</v>
      </c>
      <c r="FG387" s="71">
        <v>0.1070620635550792</v>
      </c>
      <c r="FH387" s="71">
        <v>0.10631251777825733</v>
      </c>
      <c r="FI387" s="71">
        <v>0.10561507958532379</v>
      </c>
      <c r="FJ387" s="71">
        <v>0.10332642631520618</v>
      </c>
      <c r="FK387" s="71">
        <v>0.10173658399366645</v>
      </c>
      <c r="FL387" s="71">
        <v>0.1015023085493231</v>
      </c>
      <c r="FM387" s="71">
        <v>0.10042837550588704</v>
      </c>
      <c r="FN387" s="71">
        <v>9.9820094335554763E-2</v>
      </c>
      <c r="FO387" s="71">
        <v>0.1001112176401201</v>
      </c>
      <c r="FP387" s="71">
        <v>0.10145441332768666</v>
      </c>
      <c r="FQ387" s="71">
        <v>0.1018517980298458</v>
      </c>
      <c r="FR387" s="71">
        <v>0.10475132150732662</v>
      </c>
      <c r="FS387" s="71">
        <v>0.10586114950407374</v>
      </c>
      <c r="FT387" s="71">
        <v>0.10611696107858307</v>
      </c>
      <c r="FU387" s="71">
        <v>0.10796890626988792</v>
      </c>
      <c r="FV387" s="37">
        <v>0.10869370282081844</v>
      </c>
      <c r="FW387" s="71">
        <v>0.1094</v>
      </c>
      <c r="FX387" s="71">
        <v>0.1087</v>
      </c>
      <c r="FY387" s="71">
        <v>0.1069</v>
      </c>
      <c r="FZ387" s="71">
        <v>0.1062</v>
      </c>
      <c r="GA387" s="71">
        <v>0.10630000000000001</v>
      </c>
      <c r="GB387" s="71">
        <v>0.1043</v>
      </c>
      <c r="GC387" s="71">
        <v>0.1022</v>
      </c>
      <c r="GD387" s="71">
        <v>0.10100000000000001</v>
      </c>
      <c r="GE387" s="71">
        <v>9.9299999999999999E-2</v>
      </c>
      <c r="GF387" s="71">
        <v>9.9000000000000005E-2</v>
      </c>
      <c r="GG387" s="71">
        <v>9.9000000000000005E-2</v>
      </c>
      <c r="GH387" s="71">
        <v>9.74E-2</v>
      </c>
      <c r="GI387" s="71">
        <v>9.6500000000000002E-2</v>
      </c>
      <c r="GJ387" s="71">
        <v>9.6500000000000002E-2</v>
      </c>
      <c r="GK387" s="71">
        <v>9.6699999999999994E-2</v>
      </c>
      <c r="GL387" s="71">
        <v>9.6799999999999997E-2</v>
      </c>
      <c r="GM387" s="71">
        <v>9.7199999999999995E-2</v>
      </c>
      <c r="GN387" s="71">
        <v>9.6500000000000002E-2</v>
      </c>
      <c r="GO387" s="71">
        <v>9.5699999999999993E-2</v>
      </c>
      <c r="GP387" s="71">
        <v>9.5299999999999996E-2</v>
      </c>
      <c r="GQ387" s="71">
        <v>9.4899999999999998E-2</v>
      </c>
      <c r="GR387" s="71">
        <v>9.5799999999999996E-2</v>
      </c>
      <c r="GS387" s="71">
        <v>9.5699999999999993E-2</v>
      </c>
      <c r="GT387" s="71">
        <v>9.6000000000000002E-2</v>
      </c>
      <c r="GU387" s="71">
        <v>9.5699999999999993E-2</v>
      </c>
      <c r="GV387" s="71">
        <v>9.4500000000000001E-2</v>
      </c>
      <c r="GW387" s="71">
        <v>9.3799999999999994E-2</v>
      </c>
      <c r="GX387" s="71">
        <v>9.2999999999999999E-2</v>
      </c>
      <c r="GY387" s="71">
        <v>9.1200000000000003E-2</v>
      </c>
      <c r="GZ387" s="71">
        <v>8.9899999999999994E-2</v>
      </c>
      <c r="HA387" s="71">
        <v>8.8999999999999996E-2</v>
      </c>
      <c r="HB387" s="71">
        <v>8.9499999999999996E-2</v>
      </c>
      <c r="HC387" s="71">
        <v>8.9599999999999999E-2</v>
      </c>
      <c r="HD387" s="71">
        <v>0.14499999999999999</v>
      </c>
      <c r="HE387" s="71">
        <v>0.14680000000000001</v>
      </c>
      <c r="HF387" s="71">
        <v>0.14729999999999999</v>
      </c>
      <c r="HG387" s="71">
        <v>0.14710000000000001</v>
      </c>
      <c r="HH387" s="71">
        <v>0.1492</v>
      </c>
      <c r="HI387" s="71">
        <v>0.14710000000000001</v>
      </c>
      <c r="HJ387" s="71">
        <v>0.1492</v>
      </c>
      <c r="HK387" s="40"/>
      <c r="HL387" s="40"/>
      <c r="HM387" s="40"/>
      <c r="HN387" s="40"/>
      <c r="HO387" s="40"/>
      <c r="HP387" s="40"/>
      <c r="HQ387" s="41"/>
      <c r="HR387" s="41"/>
      <c r="HS387" s="41"/>
      <c r="HT387" s="41"/>
      <c r="HU387" s="41"/>
      <c r="HV387" s="41"/>
      <c r="HW387" s="41"/>
      <c r="HX387" s="41"/>
      <c r="HY387" s="41"/>
      <c r="HZ387" s="41"/>
      <c r="IA387" s="41"/>
      <c r="IB387" s="41"/>
      <c r="IC387" s="41"/>
      <c r="ID387" s="41"/>
      <c r="IE387" s="41"/>
      <c r="IF387" s="41"/>
      <c r="IG387" s="41"/>
      <c r="IH387" s="41"/>
      <c r="II387" s="41"/>
      <c r="IJ387" s="41"/>
      <c r="IK387" s="41"/>
      <c r="IL387" s="41"/>
      <c r="IM387" s="41"/>
      <c r="IN387" s="41"/>
      <c r="IO387" s="42"/>
      <c r="IP387" s="42"/>
      <c r="IQ387" s="42"/>
      <c r="IR387" s="42"/>
      <c r="IS387" s="42"/>
      <c r="IT387" s="42"/>
      <c r="IU387" s="42"/>
      <c r="IV387" s="42"/>
      <c r="IW387" s="42"/>
    </row>
    <row r="388" spans="1:257" s="19" customFormat="1" ht="18" customHeight="1" x14ac:dyDescent="0.2">
      <c r="A388" s="12">
        <v>31102</v>
      </c>
      <c r="B388" s="20"/>
      <c r="C388" s="60"/>
      <c r="D388" s="29"/>
      <c r="E388" s="95"/>
      <c r="F388" s="35"/>
      <c r="G388" s="36" t="s">
        <v>375</v>
      </c>
      <c r="H388" s="71">
        <v>3.559222532480201E-2</v>
      </c>
      <c r="I388" s="71">
        <v>3.5082385470000373E-2</v>
      </c>
      <c r="J388" s="71">
        <v>3.4130192457292596E-2</v>
      </c>
      <c r="K388" s="71">
        <v>3.4328159850758717E-2</v>
      </c>
      <c r="L388" s="71">
        <v>3.4159034098488972E-2</v>
      </c>
      <c r="M388" s="71">
        <v>3.2917385841407562E-2</v>
      </c>
      <c r="N388" s="71">
        <v>3.3061733305065344E-2</v>
      </c>
      <c r="O388" s="71">
        <v>3.3532952568162654E-2</v>
      </c>
      <c r="P388" s="71">
        <v>3.3760710349125644E-2</v>
      </c>
      <c r="Q388" s="71">
        <v>3.3788538101044756E-2</v>
      </c>
      <c r="R388" s="71">
        <v>3.4009226015829466E-2</v>
      </c>
      <c r="S388" s="71">
        <v>3.4426398628300554E-2</v>
      </c>
      <c r="T388" s="71">
        <v>3.4493022279635362E-2</v>
      </c>
      <c r="U388" s="71">
        <v>3.4808981462080717E-2</v>
      </c>
      <c r="V388" s="71">
        <v>3.5282762519344715E-2</v>
      </c>
      <c r="W388" s="71">
        <v>3.6808911038327646E-2</v>
      </c>
      <c r="X388" s="71">
        <v>3.6504156486831946E-2</v>
      </c>
      <c r="Y388" s="71">
        <v>3.6372883934868927E-2</v>
      </c>
      <c r="Z388" s="71">
        <v>3.6393814637485013E-2</v>
      </c>
      <c r="AA388" s="71">
        <v>3.6514397056126913E-2</v>
      </c>
      <c r="AB388" s="71">
        <v>3.6402962932243065E-2</v>
      </c>
      <c r="AC388" s="71">
        <v>3.6576234136724645E-2</v>
      </c>
      <c r="AD388" s="71">
        <v>3.6765023966673832E-2</v>
      </c>
      <c r="AE388" s="71">
        <v>3.6988518673091775E-2</v>
      </c>
      <c r="AF388" s="71">
        <v>3.7479026725903961E-2</v>
      </c>
      <c r="AG388" s="71">
        <v>3.7727801084785788E-2</v>
      </c>
      <c r="AH388" s="71">
        <v>3.7464225662063137E-2</v>
      </c>
      <c r="AI388" s="71">
        <v>3.7418599356453301E-2</v>
      </c>
      <c r="AJ388" s="71">
        <v>3.6976449040488441E-2</v>
      </c>
      <c r="AK388" s="71">
        <v>3.676828895531771E-2</v>
      </c>
      <c r="AL388" s="71">
        <v>3.6648903269960599E-2</v>
      </c>
      <c r="AM388" s="71">
        <v>3.6165944931714433E-2</v>
      </c>
      <c r="AN388" s="71">
        <v>3.6248195719878355E-2</v>
      </c>
      <c r="AO388" s="71">
        <v>3.6139745874888565E-2</v>
      </c>
      <c r="AP388" s="71">
        <v>3.5901377567751851E-2</v>
      </c>
      <c r="AQ388" s="71">
        <v>3.6550676310147849E-2</v>
      </c>
      <c r="AR388" s="71">
        <v>3.6021158222803037E-2</v>
      </c>
      <c r="AS388" s="71">
        <v>3.6702825681927079E-2</v>
      </c>
      <c r="AT388" s="71">
        <v>3.6856861263645138E-2</v>
      </c>
      <c r="AU388" s="71">
        <v>3.6321951703139232E-2</v>
      </c>
      <c r="AV388" s="71">
        <v>3.7115175229650008E-2</v>
      </c>
      <c r="AW388" s="71">
        <v>3.7514658485537998E-2</v>
      </c>
      <c r="AX388" s="71">
        <v>3.8526149974994157E-2</v>
      </c>
      <c r="AY388" s="71">
        <v>3.9598686348132482E-2</v>
      </c>
      <c r="AZ388" s="71">
        <v>4.0362992157891818E-2</v>
      </c>
      <c r="BA388" s="71">
        <v>3.965883272262824E-2</v>
      </c>
      <c r="BB388" s="71">
        <v>4.1208816290628378E-2</v>
      </c>
      <c r="BC388" s="71">
        <v>4.1872680065780696E-2</v>
      </c>
      <c r="BD388" s="71">
        <v>4.2407334988668589E-2</v>
      </c>
      <c r="BE388" s="71">
        <v>4.2530647219853231E-2</v>
      </c>
      <c r="BF388" s="71">
        <v>4.2870670519536767E-2</v>
      </c>
      <c r="BG388" s="71">
        <v>4.2348829485556592E-2</v>
      </c>
      <c r="BH388" s="71">
        <v>4.1847316231126579E-2</v>
      </c>
      <c r="BI388" s="71">
        <v>4.2079529125706859E-2</v>
      </c>
      <c r="BJ388" s="71">
        <v>4.2930741831708454E-2</v>
      </c>
      <c r="BK388" s="71">
        <v>4.3861513064004473E-2</v>
      </c>
      <c r="BL388" s="71">
        <v>4.4556029718787082E-2</v>
      </c>
      <c r="BM388" s="71">
        <v>4.4911186039772337E-2</v>
      </c>
      <c r="BN388" s="71">
        <v>4.4874409432151999E-2</v>
      </c>
      <c r="BO388" s="71">
        <v>4.5215371142663892E-2</v>
      </c>
      <c r="BP388" s="71">
        <v>4.5341272554598681E-2</v>
      </c>
      <c r="BQ388" s="71">
        <v>4.5607007153635547E-2</v>
      </c>
      <c r="BR388" s="71">
        <v>4.535134570721875E-2</v>
      </c>
      <c r="BS388" s="71">
        <v>4.5312637417749803E-2</v>
      </c>
      <c r="BT388" s="71">
        <v>4.494315545668414E-2</v>
      </c>
      <c r="BU388" s="71">
        <v>4.6078885898832904E-2</v>
      </c>
      <c r="BV388" s="71">
        <v>4.6216641865885449E-2</v>
      </c>
      <c r="BW388" s="71">
        <v>4.4817686175021861E-2</v>
      </c>
      <c r="BX388" s="71">
        <v>4.4954095868545922E-2</v>
      </c>
      <c r="BY388" s="71">
        <v>4.7294727448582458E-2</v>
      </c>
      <c r="BZ388" s="71">
        <v>4.7469735720154393E-2</v>
      </c>
      <c r="CA388" s="71">
        <v>4.7028166192571733E-2</v>
      </c>
      <c r="CB388" s="71">
        <v>4.6434047135313981E-2</v>
      </c>
      <c r="CC388" s="71">
        <v>4.648534329903331E-2</v>
      </c>
      <c r="CD388" s="71">
        <v>4.5604608169722581E-2</v>
      </c>
      <c r="CE388" s="71">
        <v>4.5559205418443646E-2</v>
      </c>
      <c r="CF388" s="71">
        <v>4.6214388427179551E-2</v>
      </c>
      <c r="CG388" s="71">
        <v>4.6741877252342239E-2</v>
      </c>
      <c r="CH388" s="71">
        <v>4.8457125672034244E-2</v>
      </c>
      <c r="CI388" s="71">
        <v>4.7648096074586963E-2</v>
      </c>
      <c r="CJ388" s="71">
        <v>4.9062864950213857E-2</v>
      </c>
      <c r="CK388" s="71">
        <v>4.9652924176115651E-2</v>
      </c>
      <c r="CL388" s="71">
        <v>5.1833358383290284E-2</v>
      </c>
      <c r="CM388" s="71">
        <v>5.1873916522848333E-2</v>
      </c>
      <c r="CN388" s="71">
        <v>5.2413773974525006E-2</v>
      </c>
      <c r="CO388" s="71">
        <v>5.311063930694878E-2</v>
      </c>
      <c r="CP388" s="71">
        <v>5.4414362976500728E-2</v>
      </c>
      <c r="CQ388" s="71">
        <v>5.4030768564960051E-2</v>
      </c>
      <c r="CR388" s="71">
        <v>5.2079648348713849E-2</v>
      </c>
      <c r="CS388" s="71">
        <v>5.0521522865023386E-2</v>
      </c>
      <c r="CT388" s="71">
        <v>5.0215817101190191E-2</v>
      </c>
      <c r="CU388" s="71">
        <v>5.0156146834716933E-2</v>
      </c>
      <c r="CV388" s="71">
        <v>5.1113967793557667E-2</v>
      </c>
      <c r="CW388" s="71">
        <v>5.1251141760699268E-2</v>
      </c>
      <c r="CX388" s="71">
        <v>5.1512817543394387E-2</v>
      </c>
      <c r="CY388" s="71">
        <v>5.146504987475603E-2</v>
      </c>
      <c r="CZ388" s="71">
        <v>5.1755837374397914E-2</v>
      </c>
      <c r="DA388" s="71">
        <v>5.0029051644871432E-2</v>
      </c>
      <c r="DB388" s="71">
        <v>5.0193138439466913E-2</v>
      </c>
      <c r="DC388" s="71">
        <v>5.0757751919513872E-2</v>
      </c>
      <c r="DD388" s="71">
        <v>5.0071781569001259E-2</v>
      </c>
      <c r="DE388" s="71">
        <v>5.0672823100089567E-2</v>
      </c>
      <c r="DF388" s="71">
        <v>4.9760464269665197E-2</v>
      </c>
      <c r="DG388" s="71">
        <v>4.9656430244243419E-2</v>
      </c>
      <c r="DH388" s="71">
        <v>4.9339208598206577E-2</v>
      </c>
      <c r="DI388" s="71">
        <v>4.8432142638074376E-2</v>
      </c>
      <c r="DJ388" s="71">
        <v>4.7189708385397509E-2</v>
      </c>
      <c r="DK388" s="71">
        <v>4.7226696044555413E-2</v>
      </c>
      <c r="DL388" s="71">
        <v>4.6908218816989936E-2</v>
      </c>
      <c r="DM388" s="71">
        <v>4.59936049730384E-2</v>
      </c>
      <c r="DN388" s="71">
        <v>4.6347757621841144E-2</v>
      </c>
      <c r="DO388" s="71">
        <v>4.5328308860528604E-2</v>
      </c>
      <c r="DP388" s="71">
        <v>4.3482759493403106E-2</v>
      </c>
      <c r="DQ388" s="71">
        <v>4.1799279563322474E-2</v>
      </c>
      <c r="DR388" s="71">
        <v>4.0831270055857793E-2</v>
      </c>
      <c r="DS388" s="71">
        <v>4.0462090704751957E-2</v>
      </c>
      <c r="DT388" s="71">
        <v>3.999530757129896E-2</v>
      </c>
      <c r="DU388" s="71">
        <v>4.0278748440947629E-2</v>
      </c>
      <c r="DV388" s="71">
        <v>4.0299338428557027E-2</v>
      </c>
      <c r="DW388" s="71">
        <v>4.1099387196594547E-2</v>
      </c>
      <c r="DX388" s="71">
        <v>4.1271636609781441E-2</v>
      </c>
      <c r="DY388" s="71">
        <v>4.0980409951550133E-2</v>
      </c>
      <c r="DZ388" s="71">
        <v>4.0400736064024889E-2</v>
      </c>
      <c r="EA388" s="71">
        <v>3.8946190401477156E-2</v>
      </c>
      <c r="EB388" s="71">
        <v>3.8437014919729749E-2</v>
      </c>
      <c r="EC388" s="71">
        <v>3.7873317480184486E-2</v>
      </c>
      <c r="ED388" s="71">
        <v>3.8241564568530326E-2</v>
      </c>
      <c r="EE388" s="71">
        <v>3.8156475392250137E-2</v>
      </c>
      <c r="EF388" s="71">
        <v>3.8152505553924021E-2</v>
      </c>
      <c r="EG388" s="71">
        <v>3.8705830901894916E-2</v>
      </c>
      <c r="EH388" s="71">
        <v>3.900936811315886E-2</v>
      </c>
      <c r="EI388" s="71">
        <v>3.8795611712709711E-2</v>
      </c>
      <c r="EJ388" s="71">
        <v>3.8885654742539237E-2</v>
      </c>
      <c r="EK388" s="71">
        <v>3.9078269007106259E-2</v>
      </c>
      <c r="EL388" s="71">
        <v>3.8920516160049538E-2</v>
      </c>
      <c r="EM388" s="71">
        <v>3.8871347130214312E-2</v>
      </c>
      <c r="EN388" s="71">
        <v>3.8728420295447506E-2</v>
      </c>
      <c r="EO388" s="71">
        <v>3.8840326586500253E-2</v>
      </c>
      <c r="EP388" s="71">
        <v>3.8696877317880428E-2</v>
      </c>
      <c r="EQ388" s="71">
        <v>3.9178212890091373E-2</v>
      </c>
      <c r="ER388" s="71">
        <v>3.9526615047284733E-2</v>
      </c>
      <c r="ES388" s="71">
        <v>4.0075361887081738E-2</v>
      </c>
      <c r="ET388" s="71">
        <v>4.0316287348884719E-2</v>
      </c>
      <c r="EU388" s="71">
        <v>4.0579170517153478E-2</v>
      </c>
      <c r="EV388" s="71">
        <v>4.0939336683384078E-2</v>
      </c>
      <c r="EW388" s="71">
        <v>4.1044678135462233E-2</v>
      </c>
      <c r="EX388" s="71">
        <v>4.1367884637733061E-2</v>
      </c>
      <c r="EY388" s="71">
        <v>4.1955566312814614E-2</v>
      </c>
      <c r="EZ388" s="71">
        <v>4.2424745275731736E-2</v>
      </c>
      <c r="FA388" s="71">
        <v>4.3080378852000112E-2</v>
      </c>
      <c r="FB388" s="71">
        <v>4.3890528025351809E-2</v>
      </c>
      <c r="FC388" s="71">
        <v>4.3852494125412013E-2</v>
      </c>
      <c r="FD388" s="71">
        <v>4.51429766599327E-2</v>
      </c>
      <c r="FE388" s="71">
        <v>4.5853362413730475E-2</v>
      </c>
      <c r="FF388" s="71">
        <v>4.3909818245968686E-2</v>
      </c>
      <c r="FG388" s="71">
        <v>4.5406941730239285E-2</v>
      </c>
      <c r="FH388" s="71">
        <v>4.5188241821280811E-2</v>
      </c>
      <c r="FI388" s="71">
        <v>4.4905262559576706E-2</v>
      </c>
      <c r="FJ388" s="71">
        <v>4.4454969262604643E-2</v>
      </c>
      <c r="FK388" s="71">
        <v>4.4116749034347716E-2</v>
      </c>
      <c r="FL388" s="71">
        <v>4.4032764592384657E-2</v>
      </c>
      <c r="FM388" s="71">
        <v>4.3276983380589246E-2</v>
      </c>
      <c r="FN388" s="71">
        <v>4.3014860509771199E-2</v>
      </c>
      <c r="FO388" s="71">
        <v>4.2881470613426904E-2</v>
      </c>
      <c r="FP388" s="71">
        <v>4.4432364766374445E-2</v>
      </c>
      <c r="FQ388" s="71">
        <v>4.3370826651042242E-2</v>
      </c>
      <c r="FR388" s="71">
        <v>4.4476528176519751E-2</v>
      </c>
      <c r="FS388" s="71">
        <v>4.5132037571676643E-2</v>
      </c>
      <c r="FT388" s="71">
        <v>4.7720062625543451E-2</v>
      </c>
      <c r="FU388" s="71">
        <v>4.8460350798348303E-2</v>
      </c>
      <c r="FV388" s="37">
        <v>4.8717461263408826E-2</v>
      </c>
      <c r="FW388" s="71">
        <v>4.5900000000000003E-2</v>
      </c>
      <c r="FX388" s="71">
        <v>4.87E-2</v>
      </c>
      <c r="FY388" s="71">
        <v>4.7699999999999999E-2</v>
      </c>
      <c r="FZ388" s="71">
        <v>4.7500000000000001E-2</v>
      </c>
      <c r="GA388" s="71">
        <v>4.3400000000000001E-2</v>
      </c>
      <c r="GB388" s="71">
        <v>4.6600000000000003E-2</v>
      </c>
      <c r="GC388" s="71">
        <v>4.8500000000000001E-2</v>
      </c>
      <c r="GD388" s="71">
        <v>4.7899999999999998E-2</v>
      </c>
      <c r="GE388" s="71">
        <v>4.7E-2</v>
      </c>
      <c r="GF388" s="71">
        <v>4.6899999999999997E-2</v>
      </c>
      <c r="GG388" s="71">
        <v>4.7600000000000003E-2</v>
      </c>
      <c r="GH388" s="71">
        <v>4.8000000000000001E-2</v>
      </c>
      <c r="GI388" s="71">
        <v>4.7699999999999999E-2</v>
      </c>
      <c r="GJ388" s="71">
        <v>4.7600000000000003E-2</v>
      </c>
      <c r="GK388" s="71">
        <v>4.7899999999999998E-2</v>
      </c>
      <c r="GL388" s="71">
        <v>4.8000000000000001E-2</v>
      </c>
      <c r="GM388" s="71">
        <v>4.8099999999999997E-2</v>
      </c>
      <c r="GN388" s="71">
        <v>4.7699999999999999E-2</v>
      </c>
      <c r="GO388" s="71">
        <v>4.7300000000000002E-2</v>
      </c>
      <c r="GP388" s="71">
        <v>4.7100000000000003E-2</v>
      </c>
      <c r="GQ388" s="71">
        <v>4.6899999999999997E-2</v>
      </c>
      <c r="GR388" s="71">
        <v>4.7199999999999999E-2</v>
      </c>
      <c r="GS388" s="71">
        <v>4.7199999999999999E-2</v>
      </c>
      <c r="GT388" s="71">
        <v>4.7199999999999999E-2</v>
      </c>
      <c r="GU388" s="71">
        <v>4.6899999999999997E-2</v>
      </c>
      <c r="GV388" s="71">
        <v>4.6300000000000001E-2</v>
      </c>
      <c r="GW388" s="71">
        <v>4.5900000000000003E-2</v>
      </c>
      <c r="GX388" s="71">
        <v>4.5499999999999999E-2</v>
      </c>
      <c r="GY388" s="71">
        <v>4.4600000000000001E-2</v>
      </c>
      <c r="GZ388" s="71">
        <v>4.3799999999999999E-2</v>
      </c>
      <c r="HA388" s="71">
        <v>4.3299999999999998E-2</v>
      </c>
      <c r="HB388" s="71">
        <v>4.36E-2</v>
      </c>
      <c r="HC388" s="71">
        <v>4.3499999999999997E-2</v>
      </c>
      <c r="HD388" s="71">
        <v>4.3999999999999997E-2</v>
      </c>
      <c r="HE388" s="71">
        <v>4.5100000000000001E-2</v>
      </c>
      <c r="HF388" s="71">
        <v>4.8099999999999997E-2</v>
      </c>
      <c r="HG388" s="71">
        <v>5.04E-2</v>
      </c>
      <c r="HH388" s="71">
        <v>5.0599999999999999E-2</v>
      </c>
      <c r="HI388" s="71">
        <v>5.04E-2</v>
      </c>
      <c r="HJ388" s="71">
        <v>5.0599999999999999E-2</v>
      </c>
      <c r="HK388" s="40"/>
      <c r="HL388" s="40"/>
      <c r="HM388" s="40"/>
      <c r="HN388" s="40"/>
      <c r="HO388" s="40"/>
      <c r="HP388" s="40"/>
      <c r="HQ388" s="41"/>
      <c r="HR388" s="41"/>
      <c r="HS388" s="41"/>
      <c r="HT388" s="41"/>
      <c r="HU388" s="41"/>
      <c r="HV388" s="41"/>
      <c r="HW388" s="41"/>
      <c r="HX388" s="41"/>
      <c r="HY388" s="41"/>
      <c r="HZ388" s="41"/>
      <c r="IA388" s="41"/>
      <c r="IB388" s="41"/>
      <c r="IC388" s="41"/>
      <c r="ID388" s="41"/>
      <c r="IE388" s="41"/>
      <c r="IF388" s="41"/>
      <c r="IG388" s="41"/>
      <c r="IH388" s="41"/>
      <c r="II388" s="41"/>
      <c r="IJ388" s="41"/>
      <c r="IK388" s="41"/>
      <c r="IL388" s="41"/>
      <c r="IM388" s="41"/>
      <c r="IN388" s="41"/>
      <c r="IO388" s="42"/>
      <c r="IP388" s="42"/>
      <c r="IQ388" s="42"/>
      <c r="IR388" s="42"/>
      <c r="IS388" s="42"/>
      <c r="IT388" s="42"/>
      <c r="IU388" s="42"/>
      <c r="IV388" s="42"/>
      <c r="IW388" s="42"/>
    </row>
    <row r="389" spans="1:257" s="19" customFormat="1" ht="18" customHeight="1" x14ac:dyDescent="0.2">
      <c r="A389" s="12">
        <v>31103</v>
      </c>
      <c r="B389" s="20"/>
      <c r="C389" s="60"/>
      <c r="D389" s="29"/>
      <c r="E389" s="95"/>
      <c r="F389" s="66"/>
      <c r="G389" s="91" t="s">
        <v>376</v>
      </c>
      <c r="H389" s="71">
        <v>0.14440492128042093</v>
      </c>
      <c r="I389" s="71">
        <v>0.14005989228623672</v>
      </c>
      <c r="J389" s="71">
        <v>0.13268121750926148</v>
      </c>
      <c r="K389" s="71">
        <v>0.13358426711481639</v>
      </c>
      <c r="L389" s="71">
        <v>0.13130413294515664</v>
      </c>
      <c r="M389" s="71">
        <v>0.12014538109991532</v>
      </c>
      <c r="N389" s="71">
        <v>0.12068430427863715</v>
      </c>
      <c r="O389" s="71">
        <v>0.12338710065760511</v>
      </c>
      <c r="P389" s="71">
        <v>0.12422515308344234</v>
      </c>
      <c r="Q389" s="71">
        <v>0.12515181848852411</v>
      </c>
      <c r="R389" s="71">
        <v>0.12596924047260494</v>
      </c>
      <c r="S389" s="71">
        <v>0.12741258779703382</v>
      </c>
      <c r="T389" s="71">
        <v>0.12852189623276541</v>
      </c>
      <c r="U389" s="71">
        <v>0.12932304075863599</v>
      </c>
      <c r="V389" s="71">
        <v>0.13130731576252383</v>
      </c>
      <c r="W389" s="71">
        <v>0.14233144774015058</v>
      </c>
      <c r="X389" s="71">
        <v>0.1409278413883055</v>
      </c>
      <c r="Y389" s="71">
        <v>0.14029487388975101</v>
      </c>
      <c r="Z389" s="71">
        <v>0.14037560629164705</v>
      </c>
      <c r="AA389" s="71">
        <v>0.14137719037918353</v>
      </c>
      <c r="AB389" s="71">
        <v>0.14212968165066037</v>
      </c>
      <c r="AC389" s="71">
        <v>0.14337741676694932</v>
      </c>
      <c r="AD389" s="71">
        <v>0.1438596781880041</v>
      </c>
      <c r="AE389" s="71">
        <v>0.14399605723517803</v>
      </c>
      <c r="AF389" s="71">
        <v>0.14548247557780239</v>
      </c>
      <c r="AG389" s="71">
        <v>0.14842717289148152</v>
      </c>
      <c r="AH389" s="71">
        <v>0.14527787629399111</v>
      </c>
      <c r="AI389" s="71">
        <v>0.14510094769971216</v>
      </c>
      <c r="AJ389" s="71">
        <v>0.14338638780234486</v>
      </c>
      <c r="AK389" s="71">
        <v>0.14195669662446453</v>
      </c>
      <c r="AL389" s="71">
        <v>0.14149576689400745</v>
      </c>
      <c r="AM389" s="71">
        <v>0.14027344242782505</v>
      </c>
      <c r="AN389" s="71">
        <v>0.14107340895925694</v>
      </c>
      <c r="AO389" s="71">
        <v>0.1406513358317544</v>
      </c>
      <c r="AP389" s="71">
        <v>0.13962623894861609</v>
      </c>
      <c r="AQ389" s="71">
        <v>0.1421514663214023</v>
      </c>
      <c r="AR389" s="71">
        <v>0.13755252985330998</v>
      </c>
      <c r="AS389" s="71">
        <v>0.13664314509125233</v>
      </c>
      <c r="AT389" s="71">
        <v>0.14206882285149203</v>
      </c>
      <c r="AU389" s="71">
        <v>0.14376929988505091</v>
      </c>
      <c r="AV389" s="71">
        <v>0.14524262740622018</v>
      </c>
      <c r="AW389" s="71">
        <v>0.14680592320991645</v>
      </c>
      <c r="AX389" s="71">
        <v>0.15118844876780771</v>
      </c>
      <c r="AY389" s="71">
        <v>0.15530449775769573</v>
      </c>
      <c r="AZ389" s="71">
        <v>0.15874254606895508</v>
      </c>
      <c r="BA389" s="71">
        <v>0.16167118075752368</v>
      </c>
      <c r="BB389" s="71">
        <v>0.1663692317331619</v>
      </c>
      <c r="BC389" s="71">
        <v>0.16938763274442234</v>
      </c>
      <c r="BD389" s="71">
        <v>0.17148190113761819</v>
      </c>
      <c r="BE389" s="71">
        <v>0.17062449092410042</v>
      </c>
      <c r="BF389" s="71">
        <v>0.17183405425172177</v>
      </c>
      <c r="BG389" s="71">
        <v>0.17147274746859797</v>
      </c>
      <c r="BH389" s="71">
        <v>0.17351143854482667</v>
      </c>
      <c r="BI389" s="71">
        <v>0.17435227677623535</v>
      </c>
      <c r="BJ389" s="71">
        <v>0.17996308620249782</v>
      </c>
      <c r="BK389" s="71">
        <v>0.183534922196262</v>
      </c>
      <c r="BL389" s="71">
        <v>0.18653437497302144</v>
      </c>
      <c r="BM389" s="71">
        <v>0.18802124134713127</v>
      </c>
      <c r="BN389" s="71">
        <v>0.18636730032914228</v>
      </c>
      <c r="BO389" s="71">
        <v>0.18774579837299851</v>
      </c>
      <c r="BP389" s="71">
        <v>0.18823093461319768</v>
      </c>
      <c r="BQ389" s="71">
        <v>0.18933411211831822</v>
      </c>
      <c r="BR389" s="71">
        <v>0.18971223244770041</v>
      </c>
      <c r="BS389" s="71">
        <v>0.18710688727104602</v>
      </c>
      <c r="BT389" s="71">
        <v>0.18554447229346355</v>
      </c>
      <c r="BU389" s="71">
        <v>0.1914424825364773</v>
      </c>
      <c r="BV389" s="71">
        <v>0.19325251248093001</v>
      </c>
      <c r="BW389" s="71">
        <v>0.18702352973058628</v>
      </c>
      <c r="BX389" s="71">
        <v>0.18675538069968795</v>
      </c>
      <c r="BY389" s="71">
        <v>0.18836973087651623</v>
      </c>
      <c r="BZ389" s="71">
        <v>0.18921742050911203</v>
      </c>
      <c r="CA389" s="71">
        <v>0.18702803294072051</v>
      </c>
      <c r="CB389" s="71">
        <v>0.18353769896779995</v>
      </c>
      <c r="CC389" s="71">
        <v>0.18368536584587622</v>
      </c>
      <c r="CD389" s="71">
        <v>0.17809291214708187</v>
      </c>
      <c r="CE389" s="71">
        <v>0.17672293512589624</v>
      </c>
      <c r="CF389" s="71">
        <v>0.17913906280612565</v>
      </c>
      <c r="CG389" s="71">
        <v>0.17914578479302803</v>
      </c>
      <c r="CH389" s="71">
        <v>0.18765275254951949</v>
      </c>
      <c r="CI389" s="71">
        <v>0.17781518067323121</v>
      </c>
      <c r="CJ389" s="71">
        <v>0.18680663193640859</v>
      </c>
      <c r="CK389" s="71">
        <v>0.18589197310260872</v>
      </c>
      <c r="CL389" s="71">
        <v>0.19292844311211349</v>
      </c>
      <c r="CM389" s="71">
        <v>0.19659758701691321</v>
      </c>
      <c r="CN389" s="71">
        <v>0.19604027093165363</v>
      </c>
      <c r="CO389" s="71">
        <v>0.19673721434925953</v>
      </c>
      <c r="CP389" s="71">
        <v>0.20445978778278048</v>
      </c>
      <c r="CQ389" s="71">
        <v>0.20715624620117101</v>
      </c>
      <c r="CR389" s="71">
        <v>0.19932247336289652</v>
      </c>
      <c r="CS389" s="71">
        <v>0.19349379647414119</v>
      </c>
      <c r="CT389" s="71">
        <v>0.19282561890898148</v>
      </c>
      <c r="CU389" s="71">
        <v>0.19325027080234691</v>
      </c>
      <c r="CV389" s="71">
        <v>0.19686185009471191</v>
      </c>
      <c r="CW389" s="71">
        <v>0.19746919316716244</v>
      </c>
      <c r="CX389" s="71">
        <v>0.19833788833092358</v>
      </c>
      <c r="CY389" s="71">
        <v>0.19935849363701003</v>
      </c>
      <c r="CZ389" s="71">
        <v>0.19725853401569335</v>
      </c>
      <c r="DA389" s="71">
        <v>0.19575449795247885</v>
      </c>
      <c r="DB389" s="71">
        <v>0.19551169707583968</v>
      </c>
      <c r="DC389" s="71">
        <v>0.20055301812127138</v>
      </c>
      <c r="DD389" s="71">
        <v>0.19461076779097009</v>
      </c>
      <c r="DE389" s="71">
        <v>0.19708396041622936</v>
      </c>
      <c r="DF389" s="71">
        <v>0.19844551605693245</v>
      </c>
      <c r="DG389" s="71">
        <v>0.19824383381872041</v>
      </c>
      <c r="DH389" s="71">
        <v>0.19563151891225541</v>
      </c>
      <c r="DI389" s="71">
        <v>0.19039587796000199</v>
      </c>
      <c r="DJ389" s="71">
        <v>0.18449576747774005</v>
      </c>
      <c r="DK389" s="71">
        <v>0.18423586680295947</v>
      </c>
      <c r="DL389" s="71">
        <v>0.18221499217247689</v>
      </c>
      <c r="DM389" s="71">
        <v>0.17656719200788829</v>
      </c>
      <c r="DN389" s="71">
        <v>0.17741446757396179</v>
      </c>
      <c r="DO389" s="71">
        <v>0.17585665098618325</v>
      </c>
      <c r="DP389" s="71">
        <v>0.16531274370324653</v>
      </c>
      <c r="DQ389" s="71">
        <v>0.15837139303781816</v>
      </c>
      <c r="DR389" s="71">
        <v>0.15458176369509166</v>
      </c>
      <c r="DS389" s="71">
        <v>0.15327616669370106</v>
      </c>
      <c r="DT389" s="71">
        <v>0.14981144166090626</v>
      </c>
      <c r="DU389" s="71">
        <v>0.15146295413133862</v>
      </c>
      <c r="DV389" s="71">
        <v>0.15111910023167918</v>
      </c>
      <c r="DW389" s="71">
        <v>0.1573470950195528</v>
      </c>
      <c r="DX389" s="71">
        <v>0.15803810417822325</v>
      </c>
      <c r="DY389" s="71">
        <v>0.15626973619935408</v>
      </c>
      <c r="DZ389" s="71">
        <v>0.15375235638220242</v>
      </c>
      <c r="EA389" s="71">
        <v>0.14307203347390998</v>
      </c>
      <c r="EB389" s="71">
        <v>0.1406482379130542</v>
      </c>
      <c r="EC389" s="71">
        <v>0.13827564914560392</v>
      </c>
      <c r="ED389" s="71">
        <v>0.13917297878863855</v>
      </c>
      <c r="EE389" s="71">
        <v>0.13902879037364804</v>
      </c>
      <c r="EF389" s="71">
        <v>0.13937468185578389</v>
      </c>
      <c r="EG389" s="71">
        <v>0.14124085253577198</v>
      </c>
      <c r="EH389" s="71">
        <v>0.14173663176106369</v>
      </c>
      <c r="EI389" s="71">
        <v>0.14126930787639355</v>
      </c>
      <c r="EJ389" s="71">
        <v>0.14141369898931369</v>
      </c>
      <c r="EK389" s="71">
        <v>0.14200004554788795</v>
      </c>
      <c r="EL389" s="71">
        <v>0.14159600131485239</v>
      </c>
      <c r="EM389" s="71">
        <v>0.1403395233298928</v>
      </c>
      <c r="EN389" s="71">
        <v>0.13965611964608357</v>
      </c>
      <c r="EO389" s="71">
        <v>0.14078015844114639</v>
      </c>
      <c r="EP389" s="71">
        <v>0.14104347808845621</v>
      </c>
      <c r="EQ389" s="71">
        <v>0.1439878458572198</v>
      </c>
      <c r="ER389" s="71">
        <v>0.14506568844745815</v>
      </c>
      <c r="ES389" s="71">
        <v>0.14773272468243193</v>
      </c>
      <c r="ET389" s="71">
        <v>0.14865057210502974</v>
      </c>
      <c r="EU389" s="71">
        <v>0.14982854678922639</v>
      </c>
      <c r="EV389" s="71">
        <v>0.15159800545935992</v>
      </c>
      <c r="EW389" s="71">
        <v>0.14601602837401595</v>
      </c>
      <c r="EX389" s="71">
        <v>0.14591099766514784</v>
      </c>
      <c r="EY389" s="71">
        <v>0.14585436903887034</v>
      </c>
      <c r="EZ389" s="71">
        <v>0.14503262318007071</v>
      </c>
      <c r="FA389" s="71">
        <v>0.1472739626811832</v>
      </c>
      <c r="FB389" s="71">
        <v>0.14851383448192046</v>
      </c>
      <c r="FC389" s="71">
        <v>0.14662563034981854</v>
      </c>
      <c r="FD389" s="71">
        <v>0.14717677361424222</v>
      </c>
      <c r="FE389" s="71">
        <v>0.14818873817785377</v>
      </c>
      <c r="FF389" s="71">
        <v>0.14757881144465129</v>
      </c>
      <c r="FG389" s="71">
        <v>0.15100631877687848</v>
      </c>
      <c r="FH389" s="71">
        <v>0.14938270931927533</v>
      </c>
      <c r="FI389" s="71">
        <v>0.1489835810027289</v>
      </c>
      <c r="FJ389" s="71">
        <v>0.14812657324378201</v>
      </c>
      <c r="FK389" s="71">
        <v>0.14778285266198982</v>
      </c>
      <c r="FL389" s="71">
        <v>0.14970214198659709</v>
      </c>
      <c r="FM389" s="71">
        <v>0.15020567779974348</v>
      </c>
      <c r="FN389" s="71">
        <v>0.152545113109985</v>
      </c>
      <c r="FO389" s="71">
        <v>0.15590738961231942</v>
      </c>
      <c r="FP389" s="71">
        <v>0.15851006378423554</v>
      </c>
      <c r="FQ389" s="71">
        <v>0.15972166244614242</v>
      </c>
      <c r="FR389" s="71">
        <v>0.16235286510373517</v>
      </c>
      <c r="FS389" s="71">
        <v>0.16431844595306888</v>
      </c>
      <c r="FT389" s="71">
        <v>0.1668994647024328</v>
      </c>
      <c r="FU389" s="71">
        <v>0.16986338635592271</v>
      </c>
      <c r="FV389" s="37">
        <v>0.17141507747318238</v>
      </c>
      <c r="FW389" s="71">
        <v>0.1731</v>
      </c>
      <c r="FX389" s="71">
        <v>0.1714</v>
      </c>
      <c r="FY389" s="71">
        <v>0.16800000000000001</v>
      </c>
      <c r="FZ389" s="71">
        <v>0.16850000000000001</v>
      </c>
      <c r="GA389" s="71">
        <v>0.1671</v>
      </c>
      <c r="GB389" s="71">
        <v>0.16400000000000001</v>
      </c>
      <c r="GC389" s="71">
        <v>0.16239999999999999</v>
      </c>
      <c r="GD389" s="71">
        <v>0.1608</v>
      </c>
      <c r="GE389" s="71">
        <v>0.15770000000000001</v>
      </c>
      <c r="GF389" s="71">
        <v>0.15770000000000001</v>
      </c>
      <c r="GG389" s="71">
        <v>0.15759999999999999</v>
      </c>
      <c r="GH389" s="71">
        <v>0.15659999999999999</v>
      </c>
      <c r="GI389" s="71">
        <v>0.15540000000000001</v>
      </c>
      <c r="GJ389" s="71">
        <v>0.1542</v>
      </c>
      <c r="GK389" s="71">
        <v>0.15559999999999999</v>
      </c>
      <c r="GL389" s="71">
        <v>0.15379999999999999</v>
      </c>
      <c r="GM389" s="71">
        <v>0.1535</v>
      </c>
      <c r="GN389" s="71">
        <v>0.15290000000000001</v>
      </c>
      <c r="GO389" s="71">
        <v>0.1525</v>
      </c>
      <c r="GP389" s="71">
        <v>0.15160000000000001</v>
      </c>
      <c r="GQ389" s="71">
        <v>0.15140000000000001</v>
      </c>
      <c r="GR389" s="71">
        <v>0.1532</v>
      </c>
      <c r="GS389" s="71">
        <v>0.1532</v>
      </c>
      <c r="GT389" s="71">
        <v>0.15509999999999999</v>
      </c>
      <c r="GU389" s="71">
        <v>0.15509999999999999</v>
      </c>
      <c r="GV389" s="71">
        <v>0.15210000000000001</v>
      </c>
      <c r="GW389" s="71">
        <v>0.15329999999999999</v>
      </c>
      <c r="GX389" s="71">
        <v>0.15540000000000001</v>
      </c>
      <c r="GY389" s="71">
        <v>0.15290000000000001</v>
      </c>
      <c r="GZ389" s="71">
        <v>0.1492</v>
      </c>
      <c r="HA389" s="71">
        <v>0.1482</v>
      </c>
      <c r="HB389" s="71">
        <v>0.14910000000000001</v>
      </c>
      <c r="HC389" s="71">
        <v>0.14899999999999999</v>
      </c>
      <c r="HD389" s="71">
        <v>0.21010000000000001</v>
      </c>
      <c r="HE389" s="71">
        <v>0.2135</v>
      </c>
      <c r="HF389" s="71">
        <v>0.2137</v>
      </c>
      <c r="HG389" s="71">
        <v>0.21360000000000001</v>
      </c>
      <c r="HH389" s="71">
        <v>0.2147</v>
      </c>
      <c r="HI389" s="71">
        <v>0.21360000000000001</v>
      </c>
      <c r="HJ389" s="71">
        <v>0.2147</v>
      </c>
      <c r="HK389" s="40"/>
      <c r="HL389" s="40"/>
      <c r="HM389" s="40"/>
      <c r="HN389" s="40"/>
      <c r="HO389" s="40"/>
      <c r="HP389" s="40"/>
      <c r="HQ389" s="92"/>
      <c r="HR389" s="92"/>
      <c r="HS389" s="92"/>
      <c r="HT389" s="92"/>
      <c r="HU389" s="92"/>
      <c r="HV389" s="92"/>
      <c r="HW389" s="92"/>
      <c r="HX389" s="92"/>
      <c r="HY389" s="92"/>
      <c r="HZ389" s="92"/>
      <c r="IA389" s="92"/>
      <c r="IB389" s="92"/>
      <c r="IC389" s="92"/>
      <c r="ID389" s="92"/>
      <c r="IE389" s="92"/>
      <c r="IF389" s="92"/>
      <c r="IG389" s="92"/>
      <c r="IH389" s="92"/>
      <c r="II389" s="92"/>
      <c r="IJ389" s="92"/>
      <c r="IK389" s="92"/>
      <c r="IL389" s="92"/>
      <c r="IM389" s="92"/>
      <c r="IN389" s="92"/>
    </row>
    <row r="390" spans="1:257" s="19" customFormat="1" ht="18" customHeight="1" x14ac:dyDescent="0.2">
      <c r="A390" s="12">
        <v>31104</v>
      </c>
      <c r="B390" s="20"/>
      <c r="C390" s="60"/>
      <c r="D390" s="29"/>
      <c r="E390" s="95"/>
      <c r="F390" s="35"/>
      <c r="G390" s="36" t="s">
        <v>377</v>
      </c>
      <c r="H390" s="71">
        <v>0.1206690456226355</v>
      </c>
      <c r="I390" s="71">
        <v>0.12058165413644209</v>
      </c>
      <c r="J390" s="71">
        <v>0.12008909214794503</v>
      </c>
      <c r="K390" s="71">
        <v>0.12067715114540718</v>
      </c>
      <c r="L390" s="71">
        <v>0.1214387265660638</v>
      </c>
      <c r="M390" s="71">
        <v>0.12307471383638706</v>
      </c>
      <c r="N390" s="71">
        <v>0.12361441412936543</v>
      </c>
      <c r="O390" s="71">
        <v>0.12436070673877199</v>
      </c>
      <c r="P390" s="71">
        <v>0.12520537195422649</v>
      </c>
      <c r="Q390" s="71">
        <v>0.12448867085553733</v>
      </c>
      <c r="R390" s="71">
        <v>0.12530176152857178</v>
      </c>
      <c r="S390" s="71">
        <v>0.12694024086036063</v>
      </c>
      <c r="T390" s="71">
        <v>0.12647425007385485</v>
      </c>
      <c r="U390" s="71">
        <v>0.12794071634165588</v>
      </c>
      <c r="V390" s="71">
        <v>0.12950011104463355</v>
      </c>
      <c r="W390" s="71">
        <v>0.13103983967708571</v>
      </c>
      <c r="X390" s="71">
        <v>0.13012385389646605</v>
      </c>
      <c r="Y390" s="71">
        <v>0.12974667480748298</v>
      </c>
      <c r="Z390" s="71">
        <v>0.12982133726951608</v>
      </c>
      <c r="AA390" s="71">
        <v>0.12988829123417089</v>
      </c>
      <c r="AB390" s="71">
        <v>0.12867523840339556</v>
      </c>
      <c r="AC390" s="71">
        <v>0.12890254119594799</v>
      </c>
      <c r="AD390" s="71">
        <v>0.1297357782495141</v>
      </c>
      <c r="AE390" s="71">
        <v>0.13102488934764686</v>
      </c>
      <c r="AF390" s="71">
        <v>0.13306937182797057</v>
      </c>
      <c r="AG390" s="71">
        <v>0.13261311931186934</v>
      </c>
      <c r="AH390" s="71">
        <v>0.13312189339728195</v>
      </c>
      <c r="AI390" s="71">
        <v>0.13297306643512855</v>
      </c>
      <c r="AJ390" s="71">
        <v>0.13138867465199353</v>
      </c>
      <c r="AK390" s="71">
        <v>0.13110633526199636</v>
      </c>
      <c r="AL390" s="71">
        <v>0.13068063637486746</v>
      </c>
      <c r="AM390" s="71">
        <v>0.12849805537494338</v>
      </c>
      <c r="AN390" s="71">
        <v>0.12844255966327381</v>
      </c>
      <c r="AO390" s="71">
        <v>0.12805827637940445</v>
      </c>
      <c r="AP390" s="71">
        <v>0.1272770540663388</v>
      </c>
      <c r="AQ390" s="71">
        <v>0.1295918979396713</v>
      </c>
      <c r="AR390" s="71">
        <v>0.12971654244931644</v>
      </c>
      <c r="AS390" s="71">
        <v>0.13516426010838928</v>
      </c>
      <c r="AT390" s="71">
        <v>0.13167008203743716</v>
      </c>
      <c r="AU390" s="71">
        <v>0.12696954714818531</v>
      </c>
      <c r="AV390" s="71">
        <v>0.13095233086816446</v>
      </c>
      <c r="AW390" s="71">
        <v>0.13236181534931396</v>
      </c>
      <c r="AX390" s="71">
        <v>0.1356315822665323</v>
      </c>
      <c r="AY390" s="71">
        <v>0.1394769909590135</v>
      </c>
      <c r="AZ390" s="71">
        <v>0.14183175056498157</v>
      </c>
      <c r="BA390" s="71">
        <v>0.13548021783060482</v>
      </c>
      <c r="BB390" s="71">
        <v>0.14183247641103397</v>
      </c>
      <c r="BC390" s="71">
        <v>0.14388751005687941</v>
      </c>
      <c r="BD390" s="71">
        <v>0.14576846755045664</v>
      </c>
      <c r="BE390" s="71">
        <v>0.14715720313033334</v>
      </c>
      <c r="BF390" s="71">
        <v>0.14843752663630014</v>
      </c>
      <c r="BG390" s="71">
        <v>0.14537939166091191</v>
      </c>
      <c r="BH390" s="71">
        <v>0.14092206894330028</v>
      </c>
      <c r="BI390" s="71">
        <v>0.14177490472599968</v>
      </c>
      <c r="BJ390" s="71">
        <v>0.14332363160999231</v>
      </c>
      <c r="BK390" s="71">
        <v>0.14663600067280882</v>
      </c>
      <c r="BL390" s="71">
        <v>0.14889829694406728</v>
      </c>
      <c r="BM390" s="71">
        <v>0.15008516596443081</v>
      </c>
      <c r="BN390" s="71">
        <v>0.15092202360400334</v>
      </c>
      <c r="BO390" s="71">
        <v>0.15208395601743949</v>
      </c>
      <c r="BP390" s="71">
        <v>0.15253793262532028</v>
      </c>
      <c r="BQ390" s="71">
        <v>0.15343192178972431</v>
      </c>
      <c r="BR390" s="71">
        <v>0.1516156324498221</v>
      </c>
      <c r="BS390" s="71">
        <v>0.15312227668033507</v>
      </c>
      <c r="BT390" s="71">
        <v>0.15190378246142536</v>
      </c>
      <c r="BU390" s="71">
        <v>0.15491923587526871</v>
      </c>
      <c r="BV390" s="71">
        <v>0.15456000676694262</v>
      </c>
      <c r="BW390" s="71">
        <v>0.15012804098887961</v>
      </c>
      <c r="BX390" s="71">
        <v>0.15112708527545038</v>
      </c>
      <c r="BY390" s="71">
        <v>0.16488268060279312</v>
      </c>
      <c r="BZ390" s="71">
        <v>0.16536115153934505</v>
      </c>
      <c r="CA390" s="71">
        <v>0.16416696922294191</v>
      </c>
      <c r="CB390" s="71">
        <v>0.16298123029063005</v>
      </c>
      <c r="CC390" s="71">
        <v>0.16321022569509236</v>
      </c>
      <c r="CD390" s="71">
        <v>0.16187924284910638</v>
      </c>
      <c r="CE390" s="71">
        <v>0.16276881779602526</v>
      </c>
      <c r="CF390" s="71">
        <v>0.16522515885164213</v>
      </c>
      <c r="CG390" s="71">
        <v>0.16893254117100362</v>
      </c>
      <c r="CH390" s="71">
        <v>0.17341542953353614</v>
      </c>
      <c r="CI390" s="71">
        <v>0.17681567972992637</v>
      </c>
      <c r="CJ390" s="71">
        <v>0.17846672377837389</v>
      </c>
      <c r="CK390" s="71">
        <v>0.18368388132552069</v>
      </c>
      <c r="CL390" s="71">
        <v>0.19287648102227906</v>
      </c>
      <c r="CM390" s="71">
        <v>0.18956138886672669</v>
      </c>
      <c r="CN390" s="71">
        <v>0.19409254586690933</v>
      </c>
      <c r="CO390" s="71">
        <v>0.19860068500512915</v>
      </c>
      <c r="CP390" s="71">
        <v>0.2005578667731609</v>
      </c>
      <c r="CQ390" s="71">
        <v>0.19522524266739863</v>
      </c>
      <c r="CR390" s="71">
        <v>0.18852793664064113</v>
      </c>
      <c r="CS390" s="71">
        <v>0.18276032692107011</v>
      </c>
      <c r="CT390" s="71">
        <v>0.18118214252344447</v>
      </c>
      <c r="CU390" s="71">
        <v>0.18039246410811574</v>
      </c>
      <c r="CV390" s="71">
        <v>0.18391106921435485</v>
      </c>
      <c r="CW390" s="71">
        <v>0.18431242691971653</v>
      </c>
      <c r="CX390" s="71">
        <v>0.185365259094495</v>
      </c>
      <c r="CY390" s="71">
        <v>0.18413553953874129</v>
      </c>
      <c r="CZ390" s="71">
        <v>0.18808446363438078</v>
      </c>
      <c r="DA390" s="71">
        <v>0.17731096564801294</v>
      </c>
      <c r="DB390" s="71">
        <v>0.178630658726286</v>
      </c>
      <c r="DC390" s="71">
        <v>0.17829016714146403</v>
      </c>
      <c r="DD390" s="71">
        <v>0.17858623742731866</v>
      </c>
      <c r="DE390" s="71">
        <v>0.1806221664489093</v>
      </c>
      <c r="DF390" s="71">
        <v>0.17336436025041771</v>
      </c>
      <c r="DG390" s="71">
        <v>0.17284981098202018</v>
      </c>
      <c r="DH390" s="71">
        <v>0.17279851401443358</v>
      </c>
      <c r="DI390" s="71">
        <v>0.17094285699152317</v>
      </c>
      <c r="DJ390" s="71">
        <v>0.16741477141061362</v>
      </c>
      <c r="DK390" s="71">
        <v>0.16788108439074001</v>
      </c>
      <c r="DL390" s="71">
        <v>0.16741429659403229</v>
      </c>
      <c r="DM390" s="71">
        <v>0.16600578457772092</v>
      </c>
      <c r="DN390" s="71">
        <v>0.16776848142299244</v>
      </c>
      <c r="DO390" s="71">
        <v>0.16198135833767893</v>
      </c>
      <c r="DP390" s="71">
        <v>0.15844510653508251</v>
      </c>
      <c r="DQ390" s="71">
        <v>0.15281794584854008</v>
      </c>
      <c r="DR390" s="71">
        <v>0.14938205223826018</v>
      </c>
      <c r="DS390" s="71">
        <v>0.14792773844351054</v>
      </c>
      <c r="DT390" s="71">
        <v>0.14786627880223305</v>
      </c>
      <c r="DU390" s="71">
        <v>0.14832178684971878</v>
      </c>
      <c r="DV390" s="71">
        <v>0.1487976006243853</v>
      </c>
      <c r="DW390" s="71">
        <v>0.14868624482578846</v>
      </c>
      <c r="DX390" s="71">
        <v>0.14927958448430909</v>
      </c>
      <c r="DY390" s="71">
        <v>0.14883351951178253</v>
      </c>
      <c r="DZ390" s="71">
        <v>0.14700703129867462</v>
      </c>
      <c r="EA390" s="71">
        <v>0.14686785158681465</v>
      </c>
      <c r="EB390" s="71">
        <v>0.14556330820943361</v>
      </c>
      <c r="EC390" s="71">
        <v>0.14376477813305438</v>
      </c>
      <c r="ED390" s="71">
        <v>0.14567452986518367</v>
      </c>
      <c r="EE390" s="71">
        <v>0.145177601386108</v>
      </c>
      <c r="EF390" s="71">
        <v>0.14474507381703416</v>
      </c>
      <c r="EG390" s="71">
        <v>0.14702052312495539</v>
      </c>
      <c r="EH390" s="71">
        <v>0.148875937669216</v>
      </c>
      <c r="EI390" s="71">
        <v>0.14770731532338063</v>
      </c>
      <c r="EJ390" s="71">
        <v>0.14825730457766248</v>
      </c>
      <c r="EK390" s="71">
        <v>0.14912650901759156</v>
      </c>
      <c r="EL390" s="71">
        <v>0.14834725416340167</v>
      </c>
      <c r="EM390" s="71">
        <v>0.14939637185905183</v>
      </c>
      <c r="EN390" s="71">
        <v>0.14902566981131418</v>
      </c>
      <c r="EO390" s="71">
        <v>0.14863591267696</v>
      </c>
      <c r="EP390" s="71">
        <v>0.1471965352069223</v>
      </c>
      <c r="EQ390" s="71">
        <v>0.1477329724126808</v>
      </c>
      <c r="ER390" s="71">
        <v>0.14927009425285392</v>
      </c>
      <c r="ES390" s="71">
        <v>0.15063109729134891</v>
      </c>
      <c r="ET390" s="71">
        <v>0.15152152278982545</v>
      </c>
      <c r="EU390" s="71">
        <v>0.15228225760997016</v>
      </c>
      <c r="EV390" s="71">
        <v>0.15428184406672085</v>
      </c>
      <c r="EW390" s="71">
        <v>0.15400122297506774</v>
      </c>
      <c r="EX390" s="71">
        <v>0.15350994589739878</v>
      </c>
      <c r="EY390" s="71">
        <v>0.1543632197737824</v>
      </c>
      <c r="EZ390" s="71">
        <v>0.15449103130001263</v>
      </c>
      <c r="FA390" s="71">
        <v>0.16492697791066538</v>
      </c>
      <c r="FB390" s="71">
        <v>0.1676094927070696</v>
      </c>
      <c r="FC390" s="71">
        <v>0.16314101174051229</v>
      </c>
      <c r="FD390" s="71">
        <v>0.16178556838723748</v>
      </c>
      <c r="FE390" s="71">
        <v>0.16265612489169079</v>
      </c>
      <c r="FF390" s="71">
        <v>0.16004077075667605</v>
      </c>
      <c r="FG390" s="71">
        <v>0.15700868587844824</v>
      </c>
      <c r="FH390" s="71">
        <v>0.15617437543501567</v>
      </c>
      <c r="FI390" s="71">
        <v>0.15519637523681173</v>
      </c>
      <c r="FJ390" s="71">
        <v>0.15364012361951451</v>
      </c>
      <c r="FK390" s="71">
        <v>0.15247120598123989</v>
      </c>
      <c r="FL390" s="71">
        <v>0.15136358530494651</v>
      </c>
      <c r="FM390" s="71">
        <v>0.149627463193203</v>
      </c>
      <c r="FN390" s="71">
        <v>0.1491387783417038</v>
      </c>
      <c r="FO390" s="71">
        <v>0.14866143002514187</v>
      </c>
      <c r="FP390" s="71">
        <v>0.15091441466749853</v>
      </c>
      <c r="FQ390" s="71">
        <v>0.15217482976063568</v>
      </c>
      <c r="FR390" s="71">
        <v>0.15650695251259056</v>
      </c>
      <c r="FS390" s="71">
        <v>0.15879772260679892</v>
      </c>
      <c r="FT390" s="71">
        <v>0.15966844006382211</v>
      </c>
      <c r="FU390" s="71">
        <v>0.16167517780664156</v>
      </c>
      <c r="FV390" s="37">
        <v>0.16544064362336114</v>
      </c>
      <c r="FW390" s="71">
        <v>0.16619999999999999</v>
      </c>
      <c r="FX390" s="71">
        <v>0.16539999999999999</v>
      </c>
      <c r="FY390" s="71">
        <v>0.16589999999999999</v>
      </c>
      <c r="FZ390" s="71">
        <v>0.1719</v>
      </c>
      <c r="GA390" s="71">
        <v>0.17219999999999999</v>
      </c>
      <c r="GB390" s="71">
        <v>0.17</v>
      </c>
      <c r="GC390" s="71">
        <v>0.16750000000000001</v>
      </c>
      <c r="GD390" s="71">
        <v>0.16600000000000001</v>
      </c>
      <c r="GE390" s="71">
        <v>0.1636</v>
      </c>
      <c r="GF390" s="71">
        <v>0.1633</v>
      </c>
      <c r="GG390" s="71">
        <v>0.16489999999999999</v>
      </c>
      <c r="GH390" s="71">
        <v>0.16339999999999999</v>
      </c>
      <c r="GI390" s="71">
        <v>0.16239999999999999</v>
      </c>
      <c r="GJ390" s="71">
        <v>0.16220000000000001</v>
      </c>
      <c r="GK390" s="71">
        <v>0.16259999999999999</v>
      </c>
      <c r="GL390" s="71">
        <v>0.16309999999999999</v>
      </c>
      <c r="GM390" s="71">
        <v>0.16350000000000001</v>
      </c>
      <c r="GN390" s="71">
        <v>0.1623</v>
      </c>
      <c r="GO390" s="71">
        <v>0.1608</v>
      </c>
      <c r="GP390" s="71">
        <v>0.16</v>
      </c>
      <c r="GQ390" s="71">
        <v>0.1595</v>
      </c>
      <c r="GR390" s="71">
        <v>0.16109999999999999</v>
      </c>
      <c r="GS390" s="71">
        <v>0.16109999999999999</v>
      </c>
      <c r="GT390" s="71">
        <v>0.16120000000000001</v>
      </c>
      <c r="GU390" s="71">
        <v>0.1603</v>
      </c>
      <c r="GV390" s="71">
        <v>0.1588</v>
      </c>
      <c r="GW390" s="71">
        <v>0.15820000000000001</v>
      </c>
      <c r="GX390" s="71">
        <v>0.15679999999999999</v>
      </c>
      <c r="GY390" s="71">
        <v>0.1535</v>
      </c>
      <c r="GZ390" s="71">
        <v>0.15190000000000001</v>
      </c>
      <c r="HA390" s="71">
        <v>0.154</v>
      </c>
      <c r="HB390" s="71">
        <v>0.15670000000000001</v>
      </c>
      <c r="HC390" s="71">
        <v>0.15640000000000001</v>
      </c>
      <c r="HD390" s="71">
        <v>0.1749</v>
      </c>
      <c r="HE390" s="71">
        <v>0.1749</v>
      </c>
      <c r="HF390" s="71">
        <v>0.17480000000000001</v>
      </c>
      <c r="HG390" s="71">
        <v>0.17460000000000001</v>
      </c>
      <c r="HH390" s="71">
        <v>0.17530000000000001</v>
      </c>
      <c r="HI390" s="71">
        <v>0.17460000000000001</v>
      </c>
      <c r="HJ390" s="71">
        <v>0.17530000000000001</v>
      </c>
      <c r="HK390" s="40"/>
      <c r="HL390" s="40"/>
      <c r="HM390" s="40"/>
      <c r="HN390" s="40"/>
      <c r="HO390" s="40"/>
      <c r="HP390" s="40"/>
      <c r="HQ390" s="41"/>
      <c r="HR390" s="41"/>
      <c r="HS390" s="41"/>
      <c r="HT390" s="41"/>
      <c r="HU390" s="41"/>
      <c r="HV390" s="41"/>
      <c r="HW390" s="41"/>
      <c r="HX390" s="41"/>
      <c r="HY390" s="41"/>
      <c r="HZ390" s="41"/>
      <c r="IA390" s="41"/>
      <c r="IB390" s="41"/>
      <c r="IC390" s="41"/>
      <c r="ID390" s="41"/>
      <c r="IE390" s="41"/>
      <c r="IF390" s="41"/>
      <c r="IG390" s="41"/>
      <c r="IH390" s="41"/>
      <c r="II390" s="41"/>
      <c r="IJ390" s="41"/>
      <c r="IK390" s="41"/>
      <c r="IL390" s="41"/>
      <c r="IM390" s="41"/>
      <c r="IN390" s="41"/>
      <c r="IO390" s="42"/>
      <c r="IP390" s="42"/>
      <c r="IQ390" s="42"/>
      <c r="IR390" s="42"/>
      <c r="IS390" s="42"/>
      <c r="IT390" s="42"/>
      <c r="IU390" s="42"/>
      <c r="IV390" s="42"/>
      <c r="IW390" s="42"/>
    </row>
    <row r="391" spans="1:257" s="19" customFormat="1" ht="18" customHeight="1" x14ac:dyDescent="0.2">
      <c r="A391" s="12">
        <v>312</v>
      </c>
      <c r="B391" s="20"/>
      <c r="C391" s="60"/>
      <c r="D391" s="29"/>
      <c r="E391" s="95"/>
      <c r="F391" s="66" t="s">
        <v>378</v>
      </c>
      <c r="G391" s="35"/>
      <c r="H391" s="67">
        <v>0.15093312368966982</v>
      </c>
      <c r="I391" s="67">
        <v>0.15165900343458008</v>
      </c>
      <c r="J391" s="67">
        <v>0.15129282560026763</v>
      </c>
      <c r="K391" s="67">
        <v>0.15226749024263853</v>
      </c>
      <c r="L391" s="67">
        <v>0.15373586292426231</v>
      </c>
      <c r="M391" s="67">
        <v>0.15467139978203409</v>
      </c>
      <c r="N391" s="67">
        <v>0.15534965607998258</v>
      </c>
      <c r="O391" s="67">
        <v>0.15557246829250937</v>
      </c>
      <c r="P391" s="67">
        <v>0.15662912562339049</v>
      </c>
      <c r="Q391" s="67">
        <v>0.15738135295757452</v>
      </c>
      <c r="R391" s="67">
        <v>0.15840928031289059</v>
      </c>
      <c r="S391" s="67">
        <v>0.15966852443410609</v>
      </c>
      <c r="T391" s="67">
        <v>0.16177096937867375</v>
      </c>
      <c r="U391" s="67">
        <v>0.1627793728520226</v>
      </c>
      <c r="V391" s="67">
        <v>0.16407957366908155</v>
      </c>
      <c r="W391" s="67">
        <v>0.16456937680532452</v>
      </c>
      <c r="X391" s="67">
        <v>0.16385975955266074</v>
      </c>
      <c r="Y391" s="67">
        <v>0.1626879490831602</v>
      </c>
      <c r="Z391" s="67">
        <v>0.16131284793965439</v>
      </c>
      <c r="AA391" s="67">
        <v>0.16274023562567769</v>
      </c>
      <c r="AB391" s="67">
        <v>0.16455825083638184</v>
      </c>
      <c r="AC391" s="67">
        <v>0.16600288299103838</v>
      </c>
      <c r="AD391" s="67">
        <v>0.16761058283525421</v>
      </c>
      <c r="AE391" s="67">
        <v>0.16853290750266331</v>
      </c>
      <c r="AF391" s="67">
        <v>0.1722095391509714</v>
      </c>
      <c r="AG391" s="67">
        <v>0.17089627383207243</v>
      </c>
      <c r="AH391" s="67">
        <v>0.1715690775443825</v>
      </c>
      <c r="AI391" s="67">
        <v>0.17136012986090843</v>
      </c>
      <c r="AJ391" s="67">
        <v>0.16933528294346992</v>
      </c>
      <c r="AK391" s="67">
        <v>0.1695583823832385</v>
      </c>
      <c r="AL391" s="67">
        <v>0.16854437290072752</v>
      </c>
      <c r="AM391" s="67">
        <v>0.16708838651218594</v>
      </c>
      <c r="AN391" s="67">
        <v>0.16778554767927051</v>
      </c>
      <c r="AO391" s="67">
        <v>0.1672835553379699</v>
      </c>
      <c r="AP391" s="67">
        <v>0.16751732962644178</v>
      </c>
      <c r="AQ391" s="67">
        <v>0.17067506355610379</v>
      </c>
      <c r="AR391" s="67">
        <v>0.16977234011383696</v>
      </c>
      <c r="AS391" s="67">
        <v>0.1676750094455563</v>
      </c>
      <c r="AT391" s="67">
        <v>0.17238101675985412</v>
      </c>
      <c r="AU391" s="67">
        <v>0.1735009295592643</v>
      </c>
      <c r="AV391" s="67">
        <v>0.17350075126681194</v>
      </c>
      <c r="AW391" s="67">
        <v>0.17579138741642547</v>
      </c>
      <c r="AX391" s="67">
        <v>0.18097423583089151</v>
      </c>
      <c r="AY391" s="67">
        <v>0.18650208936715126</v>
      </c>
      <c r="AZ391" s="67">
        <v>0.19118466403001916</v>
      </c>
      <c r="BA391" s="67">
        <v>0.19410966648702435</v>
      </c>
      <c r="BB391" s="67">
        <v>0.20458875933338055</v>
      </c>
      <c r="BC391" s="67">
        <v>0.2071931659224395</v>
      </c>
      <c r="BD391" s="67">
        <v>0.20923861240241082</v>
      </c>
      <c r="BE391" s="67">
        <v>0.20839911886460821</v>
      </c>
      <c r="BF391" s="67">
        <v>0.21020431352540248</v>
      </c>
      <c r="BG391" s="67">
        <v>0.20988024094383634</v>
      </c>
      <c r="BH391" s="67">
        <v>0.21055581655754901</v>
      </c>
      <c r="BI391" s="67">
        <v>0.21070696574540826</v>
      </c>
      <c r="BJ391" s="67">
        <v>0.21710469494943629</v>
      </c>
      <c r="BK391" s="67">
        <v>0.22199418199067122</v>
      </c>
      <c r="BL391" s="67">
        <v>0.2274461326544166</v>
      </c>
      <c r="BM391" s="67">
        <v>0.22925910684008122</v>
      </c>
      <c r="BN391" s="67">
        <v>0.23053742927633161</v>
      </c>
      <c r="BO391" s="67">
        <v>0.2323123121276858</v>
      </c>
      <c r="BP391" s="67">
        <v>0.23094466033573802</v>
      </c>
      <c r="BQ391" s="67">
        <v>0.23601012189199341</v>
      </c>
      <c r="BR391" s="67">
        <v>0.2361263396471755</v>
      </c>
      <c r="BS391" s="67">
        <v>0.23822691739424809</v>
      </c>
      <c r="BT391" s="67">
        <v>0.23864714961035452</v>
      </c>
      <c r="BU391" s="67">
        <v>0.24550650638638696</v>
      </c>
      <c r="BV391" s="67">
        <v>0.24849858072670664</v>
      </c>
      <c r="BW391" s="67">
        <v>0.24384617843126344</v>
      </c>
      <c r="BX391" s="67">
        <v>0.24290312591281454</v>
      </c>
      <c r="BY391" s="67">
        <v>0.2415329028860479</v>
      </c>
      <c r="BZ391" s="67">
        <v>0.24344554408673508</v>
      </c>
      <c r="CA391" s="67">
        <v>0.24207226553351729</v>
      </c>
      <c r="CB391" s="67">
        <v>0.23935169467211559</v>
      </c>
      <c r="CC391" s="67">
        <v>0.23725338044010008</v>
      </c>
      <c r="CD391" s="67">
        <v>0.24023538235011632</v>
      </c>
      <c r="CE391" s="67">
        <v>0.2431354830745425</v>
      </c>
      <c r="CF391" s="67">
        <v>0.24742891173758744</v>
      </c>
      <c r="CG391" s="67">
        <v>0.25273964067090759</v>
      </c>
      <c r="CH391" s="67">
        <v>0.26210462353072467</v>
      </c>
      <c r="CI391" s="67">
        <v>0.26521866673432803</v>
      </c>
      <c r="CJ391" s="67">
        <v>0.27525463240799058</v>
      </c>
      <c r="CK391" s="67">
        <v>0.28462149872577575</v>
      </c>
      <c r="CL391" s="67">
        <v>0.29679785877143272</v>
      </c>
      <c r="CM391" s="67">
        <v>0.29967929387933245</v>
      </c>
      <c r="CN391" s="67">
        <v>0.30274594705964081</v>
      </c>
      <c r="CO391" s="67">
        <v>0.30603735467128057</v>
      </c>
      <c r="CP391" s="67">
        <v>0.30364812197534197</v>
      </c>
      <c r="CQ391" s="67">
        <v>0.30654224315081841</v>
      </c>
      <c r="CR391" s="67">
        <v>0.3024419499520678</v>
      </c>
      <c r="CS391" s="67">
        <v>0.29548557798234221</v>
      </c>
      <c r="CT391" s="67">
        <v>0.29132820512698276</v>
      </c>
      <c r="CU391" s="67">
        <v>0.29381574059746612</v>
      </c>
      <c r="CV391" s="67">
        <v>0.29775253949650765</v>
      </c>
      <c r="CW391" s="67">
        <v>0.2982984068688212</v>
      </c>
      <c r="CX391" s="67">
        <v>0.2979300009426899</v>
      </c>
      <c r="CY391" s="67">
        <v>0.29626586017211515</v>
      </c>
      <c r="CZ391" s="67">
        <v>0.2981916808684128</v>
      </c>
      <c r="DA391" s="67">
        <v>0.29036594631849583</v>
      </c>
      <c r="DB391" s="67">
        <v>0.28954872083822564</v>
      </c>
      <c r="DC391" s="67">
        <v>0.29416648772731352</v>
      </c>
      <c r="DD391" s="67">
        <v>0.29158393975508645</v>
      </c>
      <c r="DE391" s="67">
        <v>0.29684544976325006</v>
      </c>
      <c r="DF391" s="67">
        <v>0.29698865920153417</v>
      </c>
      <c r="DG391" s="67">
        <v>0.30081465459794776</v>
      </c>
      <c r="DH391" s="67">
        <v>0.30152859470022941</v>
      </c>
      <c r="DI391" s="67">
        <v>0.2979658100609538</v>
      </c>
      <c r="DJ391" s="67">
        <v>0.29131624117056598</v>
      </c>
      <c r="DK391" s="67">
        <v>0.29097346595438339</v>
      </c>
      <c r="DL391" s="67">
        <v>0.28604072789145318</v>
      </c>
      <c r="DM391" s="67">
        <v>0.28118019659049637</v>
      </c>
      <c r="DN391" s="67">
        <v>0.284807447740346</v>
      </c>
      <c r="DO391" s="67">
        <v>0.28510263567261374</v>
      </c>
      <c r="DP391" s="67">
        <v>0.27949162694588991</v>
      </c>
      <c r="DQ391" s="67">
        <v>0.27309185104603217</v>
      </c>
      <c r="DR391" s="67">
        <v>0.26900471480023402</v>
      </c>
      <c r="DS391" s="67">
        <v>0.26399079593292929</v>
      </c>
      <c r="DT391" s="67">
        <v>0.26208191265846537</v>
      </c>
      <c r="DU391" s="67">
        <v>0.26424686089165728</v>
      </c>
      <c r="DV391" s="67">
        <v>0.2635449436668888</v>
      </c>
      <c r="DW391" s="67">
        <v>0.25725628367004749</v>
      </c>
      <c r="DX391" s="67">
        <v>0.25242089991864219</v>
      </c>
      <c r="DY391" s="67">
        <v>0.25456989496450622</v>
      </c>
      <c r="DZ391" s="67">
        <v>0.25350799636159993</v>
      </c>
      <c r="EA391" s="67">
        <v>0.24292760619631015</v>
      </c>
      <c r="EB391" s="67">
        <v>0.24150278965020347</v>
      </c>
      <c r="EC391" s="67">
        <v>0.23678568566447922</v>
      </c>
      <c r="ED391" s="67">
        <v>0.2339717815240222</v>
      </c>
      <c r="EE391" s="67">
        <v>0.23440310609213505</v>
      </c>
      <c r="EF391" s="67">
        <v>0.24167638041384681</v>
      </c>
      <c r="EG391" s="67">
        <v>0.24461262242380938</v>
      </c>
      <c r="EH391" s="67">
        <v>0.24526042137485621</v>
      </c>
      <c r="EI391" s="67">
        <v>0.2450595303095372</v>
      </c>
      <c r="EJ391" s="67">
        <v>0.24943925404334844</v>
      </c>
      <c r="EK391" s="67">
        <v>0.24998726496859341</v>
      </c>
      <c r="EL391" s="67">
        <v>0.25086265296816029</v>
      </c>
      <c r="EM391" s="67">
        <v>0.24916911768293681</v>
      </c>
      <c r="EN391" s="67">
        <v>0.25013976996979459</v>
      </c>
      <c r="EO391" s="67">
        <v>0.25016545994517708</v>
      </c>
      <c r="EP391" s="67">
        <v>0.25150702519238949</v>
      </c>
      <c r="EQ391" s="67">
        <v>0.25412158879180397</v>
      </c>
      <c r="ER391" s="67">
        <v>0.25749850301710542</v>
      </c>
      <c r="ES391" s="67">
        <v>0.25953658036536409</v>
      </c>
      <c r="ET391" s="67">
        <v>0.25966285074833217</v>
      </c>
      <c r="EU391" s="67">
        <v>0.2628020414617443</v>
      </c>
      <c r="EV391" s="67">
        <v>0.26224789770102963</v>
      </c>
      <c r="EW391" s="67">
        <v>0.26190828948480538</v>
      </c>
      <c r="EX391" s="67">
        <v>0.26337679577825746</v>
      </c>
      <c r="EY391" s="67">
        <v>0.26715676988247639</v>
      </c>
      <c r="EZ391" s="67">
        <v>0.26973132773635999</v>
      </c>
      <c r="FA391" s="67">
        <v>0.27104839223622845</v>
      </c>
      <c r="FB391" s="67">
        <v>0.27591456197320263</v>
      </c>
      <c r="FC391" s="67">
        <v>0.27474437754217484</v>
      </c>
      <c r="FD391" s="67">
        <v>0.27935909094706046</v>
      </c>
      <c r="FE391" s="67">
        <v>0.28090462785009668</v>
      </c>
      <c r="FF391" s="67">
        <v>0.2811325251877792</v>
      </c>
      <c r="FG391" s="67">
        <v>0.2673462708206501</v>
      </c>
      <c r="FH391" s="67">
        <v>0.26761621100667743</v>
      </c>
      <c r="FI391" s="67">
        <v>0.26627082791761336</v>
      </c>
      <c r="FJ391" s="67">
        <v>0.26329843417682869</v>
      </c>
      <c r="FK391" s="67">
        <v>0.26161388657343615</v>
      </c>
      <c r="FL391" s="67">
        <v>0.26229729544033875</v>
      </c>
      <c r="FM391" s="67">
        <v>0.25955234764744906</v>
      </c>
      <c r="FN391" s="67">
        <v>0.25760887953281142</v>
      </c>
      <c r="FO391" s="67">
        <v>0.25679542278321288</v>
      </c>
      <c r="FP391" s="67">
        <v>0.25850240009358127</v>
      </c>
      <c r="FQ391" s="67">
        <v>0.25904784832827821</v>
      </c>
      <c r="FR391" s="67">
        <v>0.26579493848011815</v>
      </c>
      <c r="FS391" s="67">
        <v>0.26983281177137863</v>
      </c>
      <c r="FT391" s="67">
        <v>0.27477405689834905</v>
      </c>
      <c r="FU391" s="67">
        <v>0.27812536349838646</v>
      </c>
      <c r="FV391" s="67">
        <v>0.28040898887564564</v>
      </c>
      <c r="FW391" s="67">
        <v>0.28239999999999998</v>
      </c>
      <c r="FX391" s="67">
        <v>0.28039999999999998</v>
      </c>
      <c r="FY391" s="67">
        <v>0.27539999999999998</v>
      </c>
      <c r="FZ391" s="67">
        <v>0.27629999999999999</v>
      </c>
      <c r="GA391" s="67">
        <v>0.2762</v>
      </c>
      <c r="GB391" s="67">
        <v>0.27300000000000002</v>
      </c>
      <c r="GC391" s="67">
        <v>0.26850000000000002</v>
      </c>
      <c r="GD391" s="67">
        <v>0.26690000000000003</v>
      </c>
      <c r="GE391" s="67">
        <v>0.26469999999999999</v>
      </c>
      <c r="GF391" s="67">
        <v>0.26679999999999998</v>
      </c>
      <c r="GG391" s="67">
        <v>0.26579999999999998</v>
      </c>
      <c r="GH391" s="67">
        <v>0.26350000000000001</v>
      </c>
      <c r="GI391" s="67">
        <v>0.2631</v>
      </c>
      <c r="GJ391" s="67">
        <v>0.26400000000000001</v>
      </c>
      <c r="GK391" s="67">
        <v>0.26740000000000003</v>
      </c>
      <c r="GL391" s="67">
        <v>0.27089999999999997</v>
      </c>
      <c r="GM391" s="67">
        <v>0.27229999999999999</v>
      </c>
      <c r="GN391" s="67">
        <v>0.2707</v>
      </c>
      <c r="GO391" s="67">
        <v>0.26829999999999998</v>
      </c>
      <c r="GP391" s="67">
        <v>0.26850000000000002</v>
      </c>
      <c r="GQ391" s="67">
        <v>0.26860000000000001</v>
      </c>
      <c r="GR391" s="67">
        <v>0.26919999999999999</v>
      </c>
      <c r="GS391" s="67">
        <v>0.26960000000000001</v>
      </c>
      <c r="GT391" s="67">
        <v>0.27200000000000002</v>
      </c>
      <c r="GU391" s="67">
        <v>0.27110000000000001</v>
      </c>
      <c r="GV391" s="67">
        <v>0.26919999999999999</v>
      </c>
      <c r="GW391" s="67">
        <v>0.26740000000000003</v>
      </c>
      <c r="GX391" s="67">
        <v>0.26740000000000003</v>
      </c>
      <c r="GY391" s="67">
        <v>0.26450000000000001</v>
      </c>
      <c r="GZ391" s="67">
        <v>0.2601</v>
      </c>
      <c r="HA391" s="67">
        <v>0.25740000000000002</v>
      </c>
      <c r="HB391" s="67">
        <v>0.25919999999999999</v>
      </c>
      <c r="HC391" s="67">
        <v>0.2591</v>
      </c>
      <c r="HD391" s="67">
        <v>0.26950000000000002</v>
      </c>
      <c r="HE391" s="67">
        <v>0.2707</v>
      </c>
      <c r="HF391" s="67">
        <v>0.27089999999999997</v>
      </c>
      <c r="HG391" s="67">
        <v>0.27229999999999999</v>
      </c>
      <c r="HH391" s="67">
        <v>0.27600000000000002</v>
      </c>
      <c r="HI391" s="67">
        <v>0.27229999999999999</v>
      </c>
      <c r="HJ391" s="67">
        <v>0.27600000000000002</v>
      </c>
      <c r="HK391" s="68"/>
      <c r="HL391" s="68"/>
      <c r="HM391" s="68"/>
      <c r="HN391" s="68"/>
      <c r="HO391" s="68"/>
      <c r="HP391" s="68"/>
      <c r="HQ391" s="69"/>
      <c r="HR391" s="69"/>
      <c r="HS391" s="69"/>
      <c r="HT391" s="69"/>
      <c r="HU391" s="69"/>
      <c r="HV391" s="69"/>
      <c r="HW391" s="69"/>
      <c r="HX391" s="69"/>
      <c r="HY391" s="69"/>
      <c r="HZ391" s="69"/>
      <c r="IA391" s="69"/>
      <c r="IB391" s="69"/>
      <c r="IC391" s="69"/>
      <c r="ID391" s="69"/>
      <c r="IE391" s="69"/>
      <c r="IF391" s="69"/>
      <c r="IG391" s="69"/>
      <c r="IH391" s="69"/>
      <c r="II391" s="69"/>
      <c r="IJ391" s="69"/>
      <c r="IK391" s="69"/>
      <c r="IL391" s="69"/>
      <c r="IM391" s="69"/>
      <c r="IN391" s="69"/>
      <c r="IO391" s="70"/>
      <c r="IP391" s="70"/>
      <c r="IQ391" s="70"/>
      <c r="IR391" s="70"/>
      <c r="IS391" s="70"/>
      <c r="IT391" s="70"/>
      <c r="IU391" s="70"/>
      <c r="IV391" s="70"/>
      <c r="IW391" s="70"/>
    </row>
    <row r="392" spans="1:257" s="19" customFormat="1" ht="18" customHeight="1" x14ac:dyDescent="0.2">
      <c r="A392" s="12">
        <v>31201</v>
      </c>
      <c r="B392" s="20"/>
      <c r="C392" s="60"/>
      <c r="D392" s="29"/>
      <c r="E392" s="95"/>
      <c r="F392" s="35"/>
      <c r="G392" s="36" t="s">
        <v>379</v>
      </c>
      <c r="H392" s="71">
        <v>8.9991979147136136E-2</v>
      </c>
      <c r="I392" s="71">
        <v>9.0592263100961523E-2</v>
      </c>
      <c r="J392" s="71">
        <v>9.0475535776058449E-2</v>
      </c>
      <c r="K392" s="71">
        <v>9.1091326755586011E-2</v>
      </c>
      <c r="L392" s="71">
        <v>9.1721190185440379E-2</v>
      </c>
      <c r="M392" s="71">
        <v>9.295683143272114E-2</v>
      </c>
      <c r="N392" s="71">
        <v>9.3364460486608472E-2</v>
      </c>
      <c r="O392" s="71">
        <v>9.3928126199325987E-2</v>
      </c>
      <c r="P392" s="71">
        <v>9.4566091542511471E-2</v>
      </c>
      <c r="Q392" s="71">
        <v>9.4842791487856806E-2</v>
      </c>
      <c r="R392" s="71">
        <v>9.546225178599764E-2</v>
      </c>
      <c r="S392" s="71">
        <v>9.6710541711129416E-2</v>
      </c>
      <c r="T392" s="71">
        <v>9.8157370793023113E-2</v>
      </c>
      <c r="U392" s="71">
        <v>9.8769237273286181E-2</v>
      </c>
      <c r="V392" s="71">
        <v>9.9444752677861542E-2</v>
      </c>
      <c r="W392" s="71">
        <v>9.9741610785518256E-2</v>
      </c>
      <c r="X392" s="71">
        <v>9.9044403757176533E-2</v>
      </c>
      <c r="Y392" s="71">
        <v>9.8757312060616984E-2</v>
      </c>
      <c r="Z392" s="71">
        <v>9.8814141756431217E-2</v>
      </c>
      <c r="AA392" s="71">
        <v>9.928033752919134E-2</v>
      </c>
      <c r="AB392" s="71">
        <v>9.9808764973672442E-2</v>
      </c>
      <c r="AC392" s="71">
        <v>0.1006849711223443</v>
      </c>
      <c r="AD392" s="71">
        <v>0.10166008197266012</v>
      </c>
      <c r="AE392" s="71">
        <v>0.10198081357128451</v>
      </c>
      <c r="AF392" s="71">
        <v>0.10303352400515797</v>
      </c>
      <c r="AG392" s="71">
        <v>0.1028757187155064</v>
      </c>
      <c r="AH392" s="71">
        <v>0.10328073143992876</v>
      </c>
      <c r="AI392" s="71">
        <v>0.10315494962719915</v>
      </c>
      <c r="AJ392" s="71">
        <v>0.10193603725860619</v>
      </c>
      <c r="AK392" s="71">
        <v>0.10170681655381025</v>
      </c>
      <c r="AL392" s="71">
        <v>0.1013765771452122</v>
      </c>
      <c r="AM392" s="71">
        <v>0.10050082606613404</v>
      </c>
      <c r="AN392" s="71">
        <v>0.10122674505406275</v>
      </c>
      <c r="AO392" s="71">
        <v>0.10092388791615799</v>
      </c>
      <c r="AP392" s="71">
        <v>0.1014307129059223</v>
      </c>
      <c r="AQ392" s="71">
        <v>0.1032651504342834</v>
      </c>
      <c r="AR392" s="71">
        <v>0.10476775201428024</v>
      </c>
      <c r="AS392" s="71">
        <v>0.10325135095327372</v>
      </c>
      <c r="AT392" s="71">
        <v>0.10684522722989605</v>
      </c>
      <c r="AU392" s="71">
        <v>0.10735978123288138</v>
      </c>
      <c r="AV392" s="71">
        <v>0.10693570979813864</v>
      </c>
      <c r="AW392" s="71">
        <v>0.10850988376403112</v>
      </c>
      <c r="AX392" s="71">
        <v>0.11203066042311421</v>
      </c>
      <c r="AY392" s="71">
        <v>0.11501188681649815</v>
      </c>
      <c r="AZ392" s="71">
        <v>0.11765149069362162</v>
      </c>
      <c r="BA392" s="71">
        <v>0.11887538966143585</v>
      </c>
      <c r="BB392" s="71">
        <v>0.12593724079818572</v>
      </c>
      <c r="BC392" s="71">
        <v>0.12771104434033334</v>
      </c>
      <c r="BD392" s="71">
        <v>0.12874966298423701</v>
      </c>
      <c r="BE392" s="71">
        <v>0.12951002439645865</v>
      </c>
      <c r="BF392" s="71">
        <v>0.13063681075122691</v>
      </c>
      <c r="BG392" s="71">
        <v>0.13044034460671869</v>
      </c>
      <c r="BH392" s="71">
        <v>0.13089489482661942</v>
      </c>
      <c r="BI392" s="71">
        <v>0.12954948145639686</v>
      </c>
      <c r="BJ392" s="71">
        <v>0.13354466352544705</v>
      </c>
      <c r="BK392" s="71">
        <v>0.13663102972337898</v>
      </c>
      <c r="BL392" s="71">
        <v>0.14076599997173464</v>
      </c>
      <c r="BM392" s="71">
        <v>0.1418880464149502</v>
      </c>
      <c r="BN392" s="71">
        <v>0.14267919785782174</v>
      </c>
      <c r="BO392" s="71">
        <v>0.14377766964315286</v>
      </c>
      <c r="BP392" s="71">
        <v>0.14214573845101341</v>
      </c>
      <c r="BQ392" s="71">
        <v>0.14297882139473966</v>
      </c>
      <c r="BR392" s="71">
        <v>0.14224740439622771</v>
      </c>
      <c r="BS392" s="71">
        <v>0.14366095409210061</v>
      </c>
      <c r="BT392" s="71">
        <v>0.14394292731035371</v>
      </c>
      <c r="BU392" s="71">
        <v>0.14719671013248498</v>
      </c>
      <c r="BV392" s="71">
        <v>0.14983655251485417</v>
      </c>
      <c r="BW392" s="71">
        <v>0.14478368734362787</v>
      </c>
      <c r="BX392" s="71">
        <v>0.14331088202086897</v>
      </c>
      <c r="BY392" s="71">
        <v>0.145691631968002</v>
      </c>
      <c r="BZ392" s="71">
        <v>0.14693265335742828</v>
      </c>
      <c r="CA392" s="71">
        <v>0.14587155542294827</v>
      </c>
      <c r="CB392" s="71">
        <v>0.14525210988331638</v>
      </c>
      <c r="CC392" s="71">
        <v>0.14505005498257148</v>
      </c>
      <c r="CD392" s="71">
        <v>0.14743207062914462</v>
      </c>
      <c r="CE392" s="71">
        <v>0.15056942470688023</v>
      </c>
      <c r="CF392" s="71">
        <v>0.15284166495925833</v>
      </c>
      <c r="CG392" s="71">
        <v>0.15627118193034215</v>
      </c>
      <c r="CH392" s="71">
        <v>0.16307622383359854</v>
      </c>
      <c r="CI392" s="71">
        <v>0.16662008255087601</v>
      </c>
      <c r="CJ392" s="71">
        <v>0.17355755317267985</v>
      </c>
      <c r="CK392" s="71">
        <v>0.17835236089431947</v>
      </c>
      <c r="CL392" s="71">
        <v>0.18705837355796287</v>
      </c>
      <c r="CM392" s="71">
        <v>0.1907859204709928</v>
      </c>
      <c r="CN392" s="71">
        <v>0.19341833421126967</v>
      </c>
      <c r="CO392" s="71">
        <v>0.1978910225222143</v>
      </c>
      <c r="CP392" s="71">
        <v>0.1930344749331413</v>
      </c>
      <c r="CQ392" s="71">
        <v>0.19587670743477809</v>
      </c>
      <c r="CR392" s="71">
        <v>0.19405531327963796</v>
      </c>
      <c r="CS392" s="71">
        <v>0.19381916906873281</v>
      </c>
      <c r="CT392" s="71">
        <v>0.19208786224702723</v>
      </c>
      <c r="CU392" s="71">
        <v>0.19419771057753415</v>
      </c>
      <c r="CV392" s="71">
        <v>0.19631341525139268</v>
      </c>
      <c r="CW392" s="71">
        <v>0.19682056740201181</v>
      </c>
      <c r="CX392" s="71">
        <v>0.19675765454721625</v>
      </c>
      <c r="CY392" s="71">
        <v>0.19712189486461018</v>
      </c>
      <c r="CZ392" s="71">
        <v>0.19796094403181314</v>
      </c>
      <c r="DA392" s="71">
        <v>0.19324027083806089</v>
      </c>
      <c r="DB392" s="71">
        <v>0.1948710450939557</v>
      </c>
      <c r="DC392" s="71">
        <v>0.1975525415802791</v>
      </c>
      <c r="DD392" s="71">
        <v>0.19345484969593518</v>
      </c>
      <c r="DE392" s="71">
        <v>0.19691251054235026</v>
      </c>
      <c r="DF392" s="71">
        <v>0.19505722946781673</v>
      </c>
      <c r="DG392" s="71">
        <v>0.19766424829267043</v>
      </c>
      <c r="DH392" s="71">
        <v>0.19661405965315307</v>
      </c>
      <c r="DI392" s="71">
        <v>0.1924722331804207</v>
      </c>
      <c r="DJ392" s="71">
        <v>0.18620367104624799</v>
      </c>
      <c r="DK392" s="71">
        <v>0.18590433907264675</v>
      </c>
      <c r="DL392" s="71">
        <v>0.18242138477480133</v>
      </c>
      <c r="DM392" s="71">
        <v>0.17896983977385728</v>
      </c>
      <c r="DN392" s="71">
        <v>0.18081602369023164</v>
      </c>
      <c r="DO392" s="71">
        <v>0.18162919508869874</v>
      </c>
      <c r="DP392" s="71">
        <v>0.17794565003199309</v>
      </c>
      <c r="DQ392" s="71">
        <v>0.17301547609789983</v>
      </c>
      <c r="DR392" s="71">
        <v>0.16989688990989263</v>
      </c>
      <c r="DS392" s="71">
        <v>0.16608291142508558</v>
      </c>
      <c r="DT392" s="71">
        <v>0.16472325949523137</v>
      </c>
      <c r="DU392" s="71">
        <v>0.16613946498181476</v>
      </c>
      <c r="DV392" s="71">
        <v>0.16517192393090735</v>
      </c>
      <c r="DW392" s="71">
        <v>0.15675592560050108</v>
      </c>
      <c r="DX392" s="71">
        <v>0.15222964098681896</v>
      </c>
      <c r="DY392" s="71">
        <v>0.15499643150402417</v>
      </c>
      <c r="DZ392" s="71">
        <v>0.15536260594671036</v>
      </c>
      <c r="EA392" s="71">
        <v>0.14554826455689174</v>
      </c>
      <c r="EB392" s="71">
        <v>0.14411310838442426</v>
      </c>
      <c r="EC392" s="71">
        <v>0.13835929537933694</v>
      </c>
      <c r="ED392" s="71">
        <v>0.13438841230845588</v>
      </c>
      <c r="EE392" s="71">
        <v>0.13518892514959949</v>
      </c>
      <c r="EF392" s="71">
        <v>0.13593183917273244</v>
      </c>
      <c r="EG392" s="71">
        <v>0.13806874097680372</v>
      </c>
      <c r="EH392" s="71">
        <v>0.13823557086814148</v>
      </c>
      <c r="EI392" s="71">
        <v>0.13801382884403995</v>
      </c>
      <c r="EJ392" s="71">
        <v>0.14413164329622025</v>
      </c>
      <c r="EK392" s="71">
        <v>0.14417928813832051</v>
      </c>
      <c r="EL392" s="71">
        <v>0.14451821541587748</v>
      </c>
      <c r="EM392" s="71">
        <v>0.14473978259986897</v>
      </c>
      <c r="EN392" s="71">
        <v>0.14404932165780279</v>
      </c>
      <c r="EO392" s="71">
        <v>0.1434149478678447</v>
      </c>
      <c r="EP392" s="71">
        <v>0.14408550865635963</v>
      </c>
      <c r="EQ392" s="71">
        <v>0.14542883375763443</v>
      </c>
      <c r="ER392" s="71">
        <v>0.14757598779687661</v>
      </c>
      <c r="ES392" s="71">
        <v>0.14892154444575376</v>
      </c>
      <c r="ET392" s="71">
        <v>0.14959262291085201</v>
      </c>
      <c r="EU392" s="71">
        <v>0.15159365087269569</v>
      </c>
      <c r="EV392" s="71">
        <v>0.15134996710330878</v>
      </c>
      <c r="EW392" s="71">
        <v>0.15113486787676578</v>
      </c>
      <c r="EX392" s="71">
        <v>0.15238593444624474</v>
      </c>
      <c r="EY392" s="71">
        <v>0.1542730725171905</v>
      </c>
      <c r="EZ392" s="71">
        <v>0.15593621920135142</v>
      </c>
      <c r="FA392" s="71">
        <v>0.1574486062215637</v>
      </c>
      <c r="FB392" s="71">
        <v>0.16081153888566374</v>
      </c>
      <c r="FC392" s="71">
        <v>0.16091355591817241</v>
      </c>
      <c r="FD392" s="71">
        <v>0.1646886536743927</v>
      </c>
      <c r="FE392" s="71">
        <v>0.16482436913595996</v>
      </c>
      <c r="FF392" s="71">
        <v>0.16697492749849882</v>
      </c>
      <c r="FG392" s="71">
        <v>0.15725210674853854</v>
      </c>
      <c r="FH392" s="71">
        <v>0.15720212061303837</v>
      </c>
      <c r="FI392" s="71">
        <v>0.15779564084436018</v>
      </c>
      <c r="FJ392" s="71">
        <v>0.15532795541096872</v>
      </c>
      <c r="FK392" s="71">
        <v>0.15319637893998034</v>
      </c>
      <c r="FL392" s="71">
        <v>0.15290474112265118</v>
      </c>
      <c r="FM392" s="71">
        <v>0.15131720817545982</v>
      </c>
      <c r="FN392" s="71">
        <v>0.15026546127124657</v>
      </c>
      <c r="FO392" s="71">
        <v>0.15018997917846821</v>
      </c>
      <c r="FP392" s="71">
        <v>0.15101871415894344</v>
      </c>
      <c r="FQ392" s="71">
        <v>0.15151936098379229</v>
      </c>
      <c r="FR392" s="71">
        <v>0.15522743680529336</v>
      </c>
      <c r="FS392" s="71">
        <v>0.15718513996329958</v>
      </c>
      <c r="FT392" s="71">
        <v>0.15962228708617124</v>
      </c>
      <c r="FU392" s="71">
        <v>0.16125755240068088</v>
      </c>
      <c r="FV392" s="37">
        <v>0.16343509137862539</v>
      </c>
      <c r="FW392" s="71">
        <v>0.1643</v>
      </c>
      <c r="FX392" s="71">
        <v>0.16339999999999999</v>
      </c>
      <c r="FY392" s="71">
        <v>0.1605</v>
      </c>
      <c r="FZ392" s="71">
        <v>0.16089999999999999</v>
      </c>
      <c r="GA392" s="71">
        <v>0.16059999999999999</v>
      </c>
      <c r="GB392" s="71">
        <v>0.1583</v>
      </c>
      <c r="GC392" s="71">
        <v>0.15559999999999999</v>
      </c>
      <c r="GD392" s="71">
        <v>0.15509999999999999</v>
      </c>
      <c r="GE392" s="71">
        <v>0.1552</v>
      </c>
      <c r="GF392" s="71">
        <v>0.15570000000000001</v>
      </c>
      <c r="GG392" s="71">
        <v>0.1555</v>
      </c>
      <c r="GH392" s="71">
        <v>0.15459999999999999</v>
      </c>
      <c r="GI392" s="71">
        <v>0.15409999999999999</v>
      </c>
      <c r="GJ392" s="71">
        <v>0.1542</v>
      </c>
      <c r="GK392" s="71">
        <v>0.157</v>
      </c>
      <c r="GL392" s="71">
        <v>0.1603</v>
      </c>
      <c r="GM392" s="71">
        <v>0.16120000000000001</v>
      </c>
      <c r="GN392" s="71">
        <v>0.16039999999999999</v>
      </c>
      <c r="GO392" s="71">
        <v>0.15909999999999999</v>
      </c>
      <c r="GP392" s="71">
        <v>0.15909999999999999</v>
      </c>
      <c r="GQ392" s="71">
        <v>0.158</v>
      </c>
      <c r="GR392" s="71">
        <v>0.15890000000000001</v>
      </c>
      <c r="GS392" s="71">
        <v>0.1595</v>
      </c>
      <c r="GT392" s="71">
        <v>0.16070000000000001</v>
      </c>
      <c r="GU392" s="71">
        <v>0.1605</v>
      </c>
      <c r="GV392" s="71">
        <v>0.1595</v>
      </c>
      <c r="GW392" s="71">
        <v>0.1585</v>
      </c>
      <c r="GX392" s="71">
        <v>0.1575</v>
      </c>
      <c r="GY392" s="71">
        <v>0.1555</v>
      </c>
      <c r="GZ392" s="71">
        <v>0.15290000000000001</v>
      </c>
      <c r="HA392" s="71">
        <v>0.15129999999999999</v>
      </c>
      <c r="HB392" s="71">
        <v>0.151</v>
      </c>
      <c r="HC392" s="71">
        <v>0.1515</v>
      </c>
      <c r="HD392" s="71">
        <v>0.15679999999999999</v>
      </c>
      <c r="HE392" s="71">
        <v>0.15790000000000001</v>
      </c>
      <c r="HF392" s="71">
        <v>0.15939999999999999</v>
      </c>
      <c r="HG392" s="71">
        <v>0.16070000000000001</v>
      </c>
      <c r="HH392" s="71">
        <v>0.16209999999999999</v>
      </c>
      <c r="HI392" s="71">
        <v>0.16070000000000001</v>
      </c>
      <c r="HJ392" s="71">
        <v>0.16209999999999999</v>
      </c>
      <c r="HK392" s="40"/>
      <c r="HL392" s="40"/>
      <c r="HM392" s="40"/>
      <c r="HN392" s="40"/>
      <c r="HO392" s="40"/>
      <c r="HP392" s="40"/>
      <c r="HQ392" s="41"/>
      <c r="HR392" s="41"/>
      <c r="HS392" s="41"/>
      <c r="HT392" s="41"/>
      <c r="HU392" s="41"/>
      <c r="HV392" s="41"/>
      <c r="HW392" s="41"/>
      <c r="HX392" s="41"/>
      <c r="HY392" s="41"/>
      <c r="HZ392" s="41"/>
      <c r="IA392" s="41"/>
      <c r="IB392" s="41"/>
      <c r="IC392" s="41"/>
      <c r="ID392" s="41"/>
      <c r="IE392" s="41"/>
      <c r="IF392" s="41"/>
      <c r="IG392" s="41"/>
      <c r="IH392" s="41"/>
      <c r="II392" s="41"/>
      <c r="IJ392" s="41"/>
      <c r="IK392" s="41"/>
      <c r="IL392" s="41"/>
      <c r="IM392" s="41"/>
      <c r="IN392" s="41"/>
      <c r="IO392" s="42"/>
      <c r="IP392" s="42"/>
      <c r="IQ392" s="42"/>
      <c r="IR392" s="42"/>
      <c r="IS392" s="42"/>
      <c r="IT392" s="42"/>
      <c r="IU392" s="42"/>
      <c r="IV392" s="42"/>
      <c r="IW392" s="42"/>
    </row>
    <row r="393" spans="1:257" s="19" customFormat="1" ht="18" customHeight="1" x14ac:dyDescent="0.2">
      <c r="A393" s="12">
        <v>31202</v>
      </c>
      <c r="B393" s="20"/>
      <c r="C393" s="60"/>
      <c r="D393" s="29"/>
      <c r="E393" s="95"/>
      <c r="F393" s="35"/>
      <c r="G393" s="36" t="s">
        <v>380</v>
      </c>
      <c r="H393" s="71">
        <v>6.094114454253368E-2</v>
      </c>
      <c r="I393" s="71">
        <v>6.1066740333618565E-2</v>
      </c>
      <c r="J393" s="71">
        <v>6.0817289824209184E-2</v>
      </c>
      <c r="K393" s="71">
        <v>6.1176163487052529E-2</v>
      </c>
      <c r="L393" s="71">
        <v>6.2014672738821934E-2</v>
      </c>
      <c r="M393" s="71">
        <v>6.1714568349312944E-2</v>
      </c>
      <c r="N393" s="71">
        <v>6.1985195593374107E-2</v>
      </c>
      <c r="O393" s="71">
        <v>6.1644342093183396E-2</v>
      </c>
      <c r="P393" s="71">
        <v>6.2063034080879022E-2</v>
      </c>
      <c r="Q393" s="71">
        <v>6.2538561469717716E-2</v>
      </c>
      <c r="R393" s="71">
        <v>6.2947028526892962E-2</v>
      </c>
      <c r="S393" s="71">
        <v>6.2957982722976674E-2</v>
      </c>
      <c r="T393" s="71">
        <v>6.3613598585650633E-2</v>
      </c>
      <c r="U393" s="71">
        <v>6.4010135578736402E-2</v>
      </c>
      <c r="V393" s="71">
        <v>6.4634820991220018E-2</v>
      </c>
      <c r="W393" s="71">
        <v>6.4827766019806277E-2</v>
      </c>
      <c r="X393" s="71">
        <v>6.4815355795484225E-2</v>
      </c>
      <c r="Y393" s="71">
        <v>6.393063702254323E-2</v>
      </c>
      <c r="Z393" s="71">
        <v>6.2498706183223174E-2</v>
      </c>
      <c r="AA393" s="71">
        <v>6.3459898096486334E-2</v>
      </c>
      <c r="AB393" s="71">
        <v>6.4749485862709399E-2</v>
      </c>
      <c r="AC393" s="71">
        <v>6.5317911868694067E-2</v>
      </c>
      <c r="AD393" s="71">
        <v>6.5950500862594075E-2</v>
      </c>
      <c r="AE393" s="71">
        <v>6.6552093931378786E-2</v>
      </c>
      <c r="AF393" s="71">
        <v>6.9176015145813424E-2</v>
      </c>
      <c r="AG393" s="71">
        <v>6.8020555116566031E-2</v>
      </c>
      <c r="AH393" s="71">
        <v>6.8288346104453723E-2</v>
      </c>
      <c r="AI393" s="71">
        <v>6.8205180233709264E-2</v>
      </c>
      <c r="AJ393" s="71">
        <v>6.7399245684863732E-2</v>
      </c>
      <c r="AK393" s="71">
        <v>6.7851565829428251E-2</v>
      </c>
      <c r="AL393" s="71">
        <v>6.7167795755515319E-2</v>
      </c>
      <c r="AM393" s="71">
        <v>6.6587560446051908E-2</v>
      </c>
      <c r="AN393" s="71">
        <v>6.6558802625207761E-2</v>
      </c>
      <c r="AO393" s="71">
        <v>6.635966742181193E-2</v>
      </c>
      <c r="AP393" s="71">
        <v>6.6086616720519464E-2</v>
      </c>
      <c r="AQ393" s="71">
        <v>6.7409913121820389E-2</v>
      </c>
      <c r="AR393" s="71">
        <v>6.5004588099556726E-2</v>
      </c>
      <c r="AS393" s="71">
        <v>6.4423658492282598E-2</v>
      </c>
      <c r="AT393" s="71">
        <v>6.5535789529958061E-2</v>
      </c>
      <c r="AU393" s="71">
        <v>6.6141148326382918E-2</v>
      </c>
      <c r="AV393" s="71">
        <v>6.65650414686733E-2</v>
      </c>
      <c r="AW393" s="71">
        <v>6.7281503652394353E-2</v>
      </c>
      <c r="AX393" s="71">
        <v>6.8943575407777277E-2</v>
      </c>
      <c r="AY393" s="71">
        <v>7.1490202550653109E-2</v>
      </c>
      <c r="AZ393" s="71">
        <v>7.3533173336397528E-2</v>
      </c>
      <c r="BA393" s="71">
        <v>7.5234276825588503E-2</v>
      </c>
      <c r="BB393" s="71">
        <v>7.865151853519485E-2</v>
      </c>
      <c r="BC393" s="71">
        <v>7.9482121582106158E-2</v>
      </c>
      <c r="BD393" s="71">
        <v>8.0488949418173805E-2</v>
      </c>
      <c r="BE393" s="71">
        <v>7.8889094468149568E-2</v>
      </c>
      <c r="BF393" s="71">
        <v>7.9567502774175583E-2</v>
      </c>
      <c r="BG393" s="71">
        <v>7.9439896337117635E-2</v>
      </c>
      <c r="BH393" s="71">
        <v>7.9660921730929604E-2</v>
      </c>
      <c r="BI393" s="71">
        <v>8.1157484289011386E-2</v>
      </c>
      <c r="BJ393" s="71">
        <v>8.3560031423989226E-2</v>
      </c>
      <c r="BK393" s="71">
        <v>8.5363152267292228E-2</v>
      </c>
      <c r="BL393" s="71">
        <v>8.6680132682681946E-2</v>
      </c>
      <c r="BM393" s="71">
        <v>8.7371060425131014E-2</v>
      </c>
      <c r="BN393" s="71">
        <v>8.7858231418509874E-2</v>
      </c>
      <c r="BO393" s="71">
        <v>8.8534642484532938E-2</v>
      </c>
      <c r="BP393" s="71">
        <v>8.8798921884724616E-2</v>
      </c>
      <c r="BQ393" s="71">
        <v>9.3031300497253749E-2</v>
      </c>
      <c r="BR393" s="71">
        <v>9.3878935250947787E-2</v>
      </c>
      <c r="BS393" s="71">
        <v>9.4565963302147477E-2</v>
      </c>
      <c r="BT393" s="71">
        <v>9.4704222300000807E-2</v>
      </c>
      <c r="BU393" s="71">
        <v>9.8309796253901988E-2</v>
      </c>
      <c r="BV393" s="71">
        <v>9.8662028211852465E-2</v>
      </c>
      <c r="BW393" s="71">
        <v>9.9062491087635554E-2</v>
      </c>
      <c r="BX393" s="71">
        <v>9.9592243891945584E-2</v>
      </c>
      <c r="BY393" s="71">
        <v>9.5841270918045895E-2</v>
      </c>
      <c r="BZ393" s="71">
        <v>9.6512890729306786E-2</v>
      </c>
      <c r="CA393" s="71">
        <v>9.6200710110569021E-2</v>
      </c>
      <c r="CB393" s="71">
        <v>9.4099584788799193E-2</v>
      </c>
      <c r="CC393" s="71">
        <v>9.2203325457528587E-2</v>
      </c>
      <c r="CD393" s="71">
        <v>9.2803311720971685E-2</v>
      </c>
      <c r="CE393" s="71">
        <v>9.2566058367662268E-2</v>
      </c>
      <c r="CF393" s="71">
        <v>9.4587246778329109E-2</v>
      </c>
      <c r="CG393" s="71">
        <v>9.6468458740565421E-2</v>
      </c>
      <c r="CH393" s="71">
        <v>9.9028399697126124E-2</v>
      </c>
      <c r="CI393" s="71">
        <v>9.8598584183451993E-2</v>
      </c>
      <c r="CJ393" s="71">
        <v>0.10169707923531073</v>
      </c>
      <c r="CK393" s="71">
        <v>0.10626913783145626</v>
      </c>
      <c r="CL393" s="71">
        <v>0.10973948521346986</v>
      </c>
      <c r="CM393" s="71">
        <v>0.10889337340833967</v>
      </c>
      <c r="CN393" s="71">
        <v>0.10932761284837113</v>
      </c>
      <c r="CO393" s="71">
        <v>0.10814633214906628</v>
      </c>
      <c r="CP393" s="71">
        <v>0.11061364704220066</v>
      </c>
      <c r="CQ393" s="71">
        <v>0.11066553571604033</v>
      </c>
      <c r="CR393" s="71">
        <v>0.10838663667242984</v>
      </c>
      <c r="CS393" s="71">
        <v>0.10166640891360942</v>
      </c>
      <c r="CT393" s="71">
        <v>9.9240342879955548E-2</v>
      </c>
      <c r="CU393" s="71">
        <v>9.9618030019931983E-2</v>
      </c>
      <c r="CV393" s="71">
        <v>0.10143912424511498</v>
      </c>
      <c r="CW393" s="71">
        <v>0.1014778394668094</v>
      </c>
      <c r="CX393" s="71">
        <v>0.10117234639547364</v>
      </c>
      <c r="CY393" s="71">
        <v>9.9143965307504953E-2</v>
      </c>
      <c r="CZ393" s="71">
        <v>0.10023073683659968</v>
      </c>
      <c r="DA393" s="71">
        <v>9.7125675480434936E-2</v>
      </c>
      <c r="DB393" s="71">
        <v>9.4677675744269954E-2</v>
      </c>
      <c r="DC393" s="71">
        <v>9.6613946147034419E-2</v>
      </c>
      <c r="DD393" s="71">
        <v>9.8129090059151297E-2</v>
      </c>
      <c r="DE393" s="71">
        <v>9.9932939220899783E-2</v>
      </c>
      <c r="DF393" s="71">
        <v>0.10193142973371742</v>
      </c>
      <c r="DG393" s="71">
        <v>0.10315040630527736</v>
      </c>
      <c r="DH393" s="71">
        <v>0.10491453504707637</v>
      </c>
      <c r="DI393" s="71">
        <v>0.10549357688053307</v>
      </c>
      <c r="DJ393" s="71">
        <v>0.10511257012431796</v>
      </c>
      <c r="DK393" s="71">
        <v>0.10506912688173664</v>
      </c>
      <c r="DL393" s="71">
        <v>0.10361934311665183</v>
      </c>
      <c r="DM393" s="71">
        <v>0.10221035681663908</v>
      </c>
      <c r="DN393" s="71">
        <v>0.10399142405011437</v>
      </c>
      <c r="DO393" s="71">
        <v>0.103473440583915</v>
      </c>
      <c r="DP393" s="71">
        <v>0.10154597691389686</v>
      </c>
      <c r="DQ393" s="71">
        <v>0.10007637494813237</v>
      </c>
      <c r="DR393" s="71">
        <v>9.9107824890341409E-2</v>
      </c>
      <c r="DS393" s="71">
        <v>9.790788450784374E-2</v>
      </c>
      <c r="DT393" s="71">
        <v>9.7358653163233985E-2</v>
      </c>
      <c r="DU393" s="71">
        <v>9.8107395909842535E-2</v>
      </c>
      <c r="DV393" s="71">
        <v>9.8373019735981462E-2</v>
      </c>
      <c r="DW393" s="71">
        <v>0.10050035806954638</v>
      </c>
      <c r="DX393" s="71">
        <v>0.10019125893182323</v>
      </c>
      <c r="DY393" s="71">
        <v>9.9573463460482056E-2</v>
      </c>
      <c r="DZ393" s="71">
        <v>9.8145390414889552E-2</v>
      </c>
      <c r="EA393" s="71">
        <v>9.7379341639418415E-2</v>
      </c>
      <c r="EB393" s="71">
        <v>9.738968126577921E-2</v>
      </c>
      <c r="EC393" s="71">
        <v>9.8426390285142273E-2</v>
      </c>
      <c r="ED393" s="71">
        <v>9.9583369215566306E-2</v>
      </c>
      <c r="EE393" s="71">
        <v>9.9214180942535563E-2</v>
      </c>
      <c r="EF393" s="71">
        <v>0.10574454124111436</v>
      </c>
      <c r="EG393" s="71">
        <v>0.10654388144700566</v>
      </c>
      <c r="EH393" s="71">
        <v>0.10702485050671472</v>
      </c>
      <c r="EI393" s="71">
        <v>0.10704570146549726</v>
      </c>
      <c r="EJ393" s="71">
        <v>0.10530761074712819</v>
      </c>
      <c r="EK393" s="71">
        <v>0.10580797683027292</v>
      </c>
      <c r="EL393" s="71">
        <v>0.10634443755228282</v>
      </c>
      <c r="EM393" s="71">
        <v>0.10442933508306786</v>
      </c>
      <c r="EN393" s="71">
        <v>0.10609044831199178</v>
      </c>
      <c r="EO393" s="71">
        <v>0.1067505120773324</v>
      </c>
      <c r="EP393" s="71">
        <v>0.10742151653602987</v>
      </c>
      <c r="EQ393" s="71">
        <v>0.10869275503416952</v>
      </c>
      <c r="ER393" s="71">
        <v>0.10992251522022878</v>
      </c>
      <c r="ES393" s="71">
        <v>0.11061503591961032</v>
      </c>
      <c r="ET393" s="71">
        <v>0.11007022783748018</v>
      </c>
      <c r="EU393" s="71">
        <v>0.11120839058904861</v>
      </c>
      <c r="EV393" s="71">
        <v>0.11089793059772085</v>
      </c>
      <c r="EW393" s="71">
        <v>0.11077342160803962</v>
      </c>
      <c r="EX393" s="71">
        <v>0.11099086133201273</v>
      </c>
      <c r="EY393" s="71">
        <v>0.11288369736528589</v>
      </c>
      <c r="EZ393" s="71">
        <v>0.1137951085350086</v>
      </c>
      <c r="FA393" s="71">
        <v>0.11359978601466476</v>
      </c>
      <c r="FB393" s="71">
        <v>0.11510302308753892</v>
      </c>
      <c r="FC393" s="71">
        <v>0.11383082162400243</v>
      </c>
      <c r="FD393" s="71">
        <v>0.11467043727266774</v>
      </c>
      <c r="FE393" s="71">
        <v>0.1160802587141367</v>
      </c>
      <c r="FF393" s="71">
        <v>0.11415759768928041</v>
      </c>
      <c r="FG393" s="71">
        <v>0.11009416407211153</v>
      </c>
      <c r="FH393" s="71">
        <v>0.11041409039363906</v>
      </c>
      <c r="FI393" s="71">
        <v>0.10847518707325315</v>
      </c>
      <c r="FJ393" s="71">
        <v>0.10797047876585998</v>
      </c>
      <c r="FK393" s="71">
        <v>0.10841750763345583</v>
      </c>
      <c r="FL393" s="71">
        <v>0.10939255431768756</v>
      </c>
      <c r="FM393" s="71">
        <v>0.10823513947198923</v>
      </c>
      <c r="FN393" s="71">
        <v>0.10734341826156484</v>
      </c>
      <c r="FO393" s="71">
        <v>0.10660544360474467</v>
      </c>
      <c r="FP393" s="71">
        <v>0.10748368593463781</v>
      </c>
      <c r="FQ393" s="71">
        <v>0.10752848734448589</v>
      </c>
      <c r="FR393" s="71">
        <v>0.11056750167482481</v>
      </c>
      <c r="FS393" s="71">
        <v>0.11264767180807907</v>
      </c>
      <c r="FT393" s="71">
        <v>0.1151517698121778</v>
      </c>
      <c r="FU393" s="71">
        <v>0.11686781109770558</v>
      </c>
      <c r="FV393" s="37">
        <v>0.11697389749702027</v>
      </c>
      <c r="FW393" s="71">
        <v>0.1181</v>
      </c>
      <c r="FX393" s="71">
        <v>0.11700000000000001</v>
      </c>
      <c r="FY393" s="71">
        <v>0.1149</v>
      </c>
      <c r="FZ393" s="71">
        <v>0.1154</v>
      </c>
      <c r="GA393" s="71">
        <v>0.11559999999999999</v>
      </c>
      <c r="GB393" s="71">
        <v>0.1147</v>
      </c>
      <c r="GC393" s="71">
        <v>0.1129</v>
      </c>
      <c r="GD393" s="71">
        <v>0.1118</v>
      </c>
      <c r="GE393" s="71">
        <v>0.1095</v>
      </c>
      <c r="GF393" s="71">
        <v>0.1111</v>
      </c>
      <c r="GG393" s="71">
        <v>0.1103</v>
      </c>
      <c r="GH393" s="71">
        <v>0.1089</v>
      </c>
      <c r="GI393" s="71">
        <v>0.109</v>
      </c>
      <c r="GJ393" s="71">
        <v>0.10979999999999999</v>
      </c>
      <c r="GK393" s="71">
        <v>0.1104</v>
      </c>
      <c r="GL393" s="71">
        <v>0.1106</v>
      </c>
      <c r="GM393" s="71">
        <v>0.1111</v>
      </c>
      <c r="GN393" s="71">
        <v>0.1103</v>
      </c>
      <c r="GO393" s="71">
        <v>0.10920000000000001</v>
      </c>
      <c r="GP393" s="71">
        <v>0.1094</v>
      </c>
      <c r="GQ393" s="71">
        <v>0.1106</v>
      </c>
      <c r="GR393" s="71">
        <v>0.1103</v>
      </c>
      <c r="GS393" s="71">
        <v>0.1101</v>
      </c>
      <c r="GT393" s="71">
        <v>0.1113</v>
      </c>
      <c r="GU393" s="71">
        <v>0.1106</v>
      </c>
      <c r="GV393" s="71">
        <v>0.10970000000000001</v>
      </c>
      <c r="GW393" s="71">
        <v>0.1089</v>
      </c>
      <c r="GX393" s="71">
        <v>0.1099</v>
      </c>
      <c r="GY393" s="71">
        <v>0.109</v>
      </c>
      <c r="GZ393" s="71">
        <v>0.1072</v>
      </c>
      <c r="HA393" s="71">
        <v>0.1061</v>
      </c>
      <c r="HB393" s="71">
        <v>0.1082</v>
      </c>
      <c r="HC393" s="71">
        <v>0.1076</v>
      </c>
      <c r="HD393" s="71">
        <v>0.11269999999999999</v>
      </c>
      <c r="HE393" s="71">
        <v>0.1128</v>
      </c>
      <c r="HF393" s="71">
        <v>0.1115</v>
      </c>
      <c r="HG393" s="71">
        <v>0.1116</v>
      </c>
      <c r="HH393" s="71">
        <v>0.1139</v>
      </c>
      <c r="HI393" s="71">
        <v>0.1116</v>
      </c>
      <c r="HJ393" s="71">
        <v>0.1139</v>
      </c>
      <c r="HK393" s="40"/>
      <c r="HL393" s="40"/>
      <c r="HM393" s="40"/>
      <c r="HN393" s="40"/>
      <c r="HO393" s="40"/>
      <c r="HP393" s="40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2"/>
      <c r="IP393" s="42"/>
      <c r="IQ393" s="42"/>
      <c r="IR393" s="42"/>
      <c r="IS393" s="42"/>
      <c r="IT393" s="42"/>
      <c r="IU393" s="42"/>
      <c r="IV393" s="42"/>
      <c r="IW393" s="42"/>
    </row>
    <row r="394" spans="1:257" s="19" customFormat="1" ht="18" customHeight="1" x14ac:dyDescent="0.2">
      <c r="A394" s="12">
        <v>313</v>
      </c>
      <c r="B394" s="20"/>
      <c r="C394" s="60"/>
      <c r="D394" s="29"/>
      <c r="E394" s="93"/>
      <c r="F394" s="66" t="s">
        <v>381</v>
      </c>
      <c r="G394" s="35"/>
      <c r="H394" s="67">
        <v>0.44408996492323183</v>
      </c>
      <c r="I394" s="67">
        <v>0.44857739294690802</v>
      </c>
      <c r="J394" s="67">
        <v>0.44567538570799126</v>
      </c>
      <c r="K394" s="67">
        <v>0.44453014040560385</v>
      </c>
      <c r="L394" s="67">
        <v>0.44590944891705803</v>
      </c>
      <c r="M394" s="67">
        <v>0.45277688765074486</v>
      </c>
      <c r="N394" s="67">
        <v>0.46333405941843531</v>
      </c>
      <c r="O394" s="67">
        <v>0.47545015151458775</v>
      </c>
      <c r="P394" s="67">
        <v>0.48503337403452529</v>
      </c>
      <c r="Q394" s="67">
        <v>0.48737859877549788</v>
      </c>
      <c r="R394" s="67">
        <v>0.49297747399488689</v>
      </c>
      <c r="S394" s="67">
        <v>0.49281999135279636</v>
      </c>
      <c r="T394" s="67">
        <v>0.54683806612692143</v>
      </c>
      <c r="U394" s="67">
        <v>0.53887650102067841</v>
      </c>
      <c r="V394" s="67">
        <v>0.53641116441666858</v>
      </c>
      <c r="W394" s="67">
        <v>0.52658552947364334</v>
      </c>
      <c r="X394" s="67">
        <v>0.52295692278946515</v>
      </c>
      <c r="Y394" s="67">
        <v>0.48510658802613355</v>
      </c>
      <c r="Z394" s="67">
        <v>0.48432023711104027</v>
      </c>
      <c r="AA394" s="67">
        <v>0.48978884164259051</v>
      </c>
      <c r="AB394" s="67">
        <v>0.49328369211521361</v>
      </c>
      <c r="AC394" s="67">
        <v>0.4996126059425226</v>
      </c>
      <c r="AD394" s="67">
        <v>0.5035448586848722</v>
      </c>
      <c r="AE394" s="67">
        <v>0.50503228403186828</v>
      </c>
      <c r="AF394" s="67">
        <v>0.5084659158629492</v>
      </c>
      <c r="AG394" s="67">
        <v>0.51611585668885585</v>
      </c>
      <c r="AH394" s="67">
        <v>0.51814775976418892</v>
      </c>
      <c r="AI394" s="67">
        <v>0.51632916953210684</v>
      </c>
      <c r="AJ394" s="67">
        <v>0.5093112961329227</v>
      </c>
      <c r="AK394" s="67">
        <v>0.50892941624625765</v>
      </c>
      <c r="AL394" s="67">
        <v>0.50803899405675434</v>
      </c>
      <c r="AM394" s="67">
        <v>0.5263903130340839</v>
      </c>
      <c r="AN394" s="67">
        <v>0.53728477045071199</v>
      </c>
      <c r="AO394" s="67">
        <v>0.53471479828483537</v>
      </c>
      <c r="AP394" s="67">
        <v>0.54149443036525369</v>
      </c>
      <c r="AQ394" s="67">
        <v>0.55128769392421006</v>
      </c>
      <c r="AR394" s="67">
        <v>0.54505811149895278</v>
      </c>
      <c r="AS394" s="67">
        <v>0.54104836459338779</v>
      </c>
      <c r="AT394" s="67">
        <v>0.55619981202793467</v>
      </c>
      <c r="AU394" s="67">
        <v>0.57069689879301777</v>
      </c>
      <c r="AV394" s="67">
        <v>0.5796290725162746</v>
      </c>
      <c r="AW394" s="67">
        <v>0.59527313288677497</v>
      </c>
      <c r="AX394" s="67">
        <v>0.60423805197313452</v>
      </c>
      <c r="AY394" s="67">
        <v>0.59855911564889563</v>
      </c>
      <c r="AZ394" s="67">
        <v>0.59198471141641007</v>
      </c>
      <c r="BA394" s="67">
        <v>0.55272821822730689</v>
      </c>
      <c r="BB394" s="67">
        <v>0.58120486307127028</v>
      </c>
      <c r="BC394" s="67">
        <v>0.58380659046767591</v>
      </c>
      <c r="BD394" s="67">
        <v>0.60872617693234765</v>
      </c>
      <c r="BE394" s="67">
        <v>0.60342253404423085</v>
      </c>
      <c r="BF394" s="67">
        <v>0.60934281615659036</v>
      </c>
      <c r="BG394" s="67">
        <v>0.59538743395258975</v>
      </c>
      <c r="BH394" s="67">
        <v>0.60429552498787054</v>
      </c>
      <c r="BI394" s="67">
        <v>0.61639725855065464</v>
      </c>
      <c r="BJ394" s="67">
        <v>0.61996912898965284</v>
      </c>
      <c r="BK394" s="67">
        <v>0.6443491541959665</v>
      </c>
      <c r="BL394" s="67">
        <v>0.64774790179430419</v>
      </c>
      <c r="BM394" s="67">
        <v>0.63648966986233391</v>
      </c>
      <c r="BN394" s="67">
        <v>0.6347071232887046</v>
      </c>
      <c r="BO394" s="67">
        <v>0.64429703345082823</v>
      </c>
      <c r="BP394" s="67">
        <v>0.64422319361070191</v>
      </c>
      <c r="BQ394" s="67">
        <v>0.6434304787496119</v>
      </c>
      <c r="BR394" s="67">
        <v>0.64388432927477612</v>
      </c>
      <c r="BS394" s="67">
        <v>0.61533192317819962</v>
      </c>
      <c r="BT394" s="67">
        <v>0.60362216310168715</v>
      </c>
      <c r="BU394" s="67">
        <v>0.58475449488103537</v>
      </c>
      <c r="BV394" s="67">
        <v>0.56917340588006282</v>
      </c>
      <c r="BW394" s="67">
        <v>0.58607696073141369</v>
      </c>
      <c r="BX394" s="67">
        <v>0.57547510452631834</v>
      </c>
      <c r="BY394" s="67">
        <v>0.58062244575834798</v>
      </c>
      <c r="BZ394" s="67">
        <v>0.58762495507202406</v>
      </c>
      <c r="CA394" s="67">
        <v>0.59034742598971146</v>
      </c>
      <c r="CB394" s="67">
        <v>0.61091701733239978</v>
      </c>
      <c r="CC394" s="67">
        <v>0.61608799712031648</v>
      </c>
      <c r="CD394" s="67">
        <v>0.61990998986321533</v>
      </c>
      <c r="CE394" s="67">
        <v>0.63628276856085775</v>
      </c>
      <c r="CF394" s="67">
        <v>0.65037246945390093</v>
      </c>
      <c r="CG394" s="67">
        <v>0.58355924871209164</v>
      </c>
      <c r="CH394" s="67">
        <v>0.55099788742027378</v>
      </c>
      <c r="CI394" s="67">
        <v>0.54335454503753344</v>
      </c>
      <c r="CJ394" s="67">
        <v>0.57088753836345763</v>
      </c>
      <c r="CK394" s="67">
        <v>0.53848456109583487</v>
      </c>
      <c r="CL394" s="67">
        <v>0.56571035985627871</v>
      </c>
      <c r="CM394" s="67">
        <v>0.57778513864689995</v>
      </c>
      <c r="CN394" s="67">
        <v>0.58322450991392638</v>
      </c>
      <c r="CO394" s="67">
        <v>0.59700974787749606</v>
      </c>
      <c r="CP394" s="67">
        <v>0.59059517141432638</v>
      </c>
      <c r="CQ394" s="67">
        <v>0.599351638013503</v>
      </c>
      <c r="CR394" s="67">
        <v>0.60773308469747844</v>
      </c>
      <c r="CS394" s="67">
        <v>0.59084333782832132</v>
      </c>
      <c r="CT394" s="67">
        <v>0.60076025361709173</v>
      </c>
      <c r="CU394" s="67">
        <v>0.58169828914287403</v>
      </c>
      <c r="CV394" s="67">
        <v>0.59819982048643683</v>
      </c>
      <c r="CW394" s="67">
        <v>0.60124892173231093</v>
      </c>
      <c r="CX394" s="67">
        <v>0.59229428464662048</v>
      </c>
      <c r="CY394" s="67">
        <v>0.57285051738170245</v>
      </c>
      <c r="CZ394" s="67">
        <v>0.56731433171880652</v>
      </c>
      <c r="DA394" s="67">
        <v>0.51453539968648965</v>
      </c>
      <c r="DB394" s="67">
        <v>0.48420915969083145</v>
      </c>
      <c r="DC394" s="67">
        <v>0.47538176781650471</v>
      </c>
      <c r="DD394" s="67">
        <v>0.4830301139669671</v>
      </c>
      <c r="DE394" s="67">
        <v>0.50047171911198662</v>
      </c>
      <c r="DF394" s="67">
        <v>0.5168374109317837</v>
      </c>
      <c r="DG394" s="67">
        <v>0.51061476838999076</v>
      </c>
      <c r="DH394" s="67">
        <v>0.5199229195260594</v>
      </c>
      <c r="DI394" s="67">
        <v>0.51111453090300774</v>
      </c>
      <c r="DJ394" s="67">
        <v>0.48833244589705893</v>
      </c>
      <c r="DK394" s="67">
        <v>0.49205449664598949</v>
      </c>
      <c r="DL394" s="67">
        <v>0.48383305920941772</v>
      </c>
      <c r="DM394" s="67">
        <v>0.47481834863709182</v>
      </c>
      <c r="DN394" s="67">
        <v>0.47914239670655567</v>
      </c>
      <c r="DO394" s="67">
        <v>0.47863758527132899</v>
      </c>
      <c r="DP394" s="67">
        <v>0.47874933481707754</v>
      </c>
      <c r="DQ394" s="67">
        <v>0.4808192586143083</v>
      </c>
      <c r="DR394" s="67">
        <v>0.47313775581789153</v>
      </c>
      <c r="DS394" s="67">
        <v>0.46829726558359791</v>
      </c>
      <c r="DT394" s="67">
        <v>0.46211447801671185</v>
      </c>
      <c r="DU394" s="67">
        <v>0.46303149171795011</v>
      </c>
      <c r="DV394" s="67">
        <v>0.45529018355694301</v>
      </c>
      <c r="DW394" s="67">
        <v>0.45004397825636278</v>
      </c>
      <c r="DX394" s="67">
        <v>0.44587531117238305</v>
      </c>
      <c r="DY394" s="67">
        <v>0.426759558077285</v>
      </c>
      <c r="DZ394" s="67">
        <v>0.42916142886194575</v>
      </c>
      <c r="EA394" s="67">
        <v>0.40054596042761376</v>
      </c>
      <c r="EB394" s="67">
        <v>0.30883633561447432</v>
      </c>
      <c r="EC394" s="67">
        <v>0.30371517917571578</v>
      </c>
      <c r="ED394" s="67">
        <v>0.31129389275720182</v>
      </c>
      <c r="EE394" s="67">
        <v>0.30803480257488852</v>
      </c>
      <c r="EF394" s="67">
        <v>0.3098205159011756</v>
      </c>
      <c r="EG394" s="67">
        <v>0.32180285906199768</v>
      </c>
      <c r="EH394" s="67">
        <v>0.31346944922828762</v>
      </c>
      <c r="EI394" s="67">
        <v>0.32467812784423833</v>
      </c>
      <c r="EJ394" s="67">
        <v>0.35420968248815243</v>
      </c>
      <c r="EK394" s="67">
        <v>0.37102279761978724</v>
      </c>
      <c r="EL394" s="67">
        <v>0.37074325114481133</v>
      </c>
      <c r="EM394" s="67">
        <v>0.34009127478050843</v>
      </c>
      <c r="EN394" s="67">
        <v>0.32263185478331413</v>
      </c>
      <c r="EO394" s="67">
        <v>0.33326266615109212</v>
      </c>
      <c r="EP394" s="67">
        <v>0.33431941286194622</v>
      </c>
      <c r="EQ394" s="67">
        <v>0.33557091642788112</v>
      </c>
      <c r="ER394" s="67">
        <v>0.34359380150608265</v>
      </c>
      <c r="ES394" s="67">
        <v>0.34548285556598751</v>
      </c>
      <c r="ET394" s="67">
        <v>0.3621802173283305</v>
      </c>
      <c r="EU394" s="67">
        <v>0.37839614175085196</v>
      </c>
      <c r="EV394" s="67">
        <v>0.37626123616795548</v>
      </c>
      <c r="EW394" s="67">
        <v>0.37486773133588164</v>
      </c>
      <c r="EX394" s="67">
        <v>0.36954189061958659</v>
      </c>
      <c r="EY394" s="67">
        <v>0.36508054513411792</v>
      </c>
      <c r="EZ394" s="67">
        <v>0.36945718943865197</v>
      </c>
      <c r="FA394" s="67">
        <v>0.38736891528521417</v>
      </c>
      <c r="FB394" s="67">
        <v>0.39584111473634864</v>
      </c>
      <c r="FC394" s="67">
        <v>0.39498461354425363</v>
      </c>
      <c r="FD394" s="67">
        <v>0.40277649237964991</v>
      </c>
      <c r="FE394" s="67">
        <v>0.41262201198905335</v>
      </c>
      <c r="FF394" s="67">
        <v>0.41945152679280767</v>
      </c>
      <c r="FG394" s="67">
        <v>0.4322524976375281</v>
      </c>
      <c r="FH394" s="67">
        <v>0.438412737953359</v>
      </c>
      <c r="FI394" s="67">
        <v>0.43820890726350609</v>
      </c>
      <c r="FJ394" s="67">
        <v>0.44512077885728346</v>
      </c>
      <c r="FK394" s="67">
        <v>0.42441797815433069</v>
      </c>
      <c r="FL394" s="67">
        <v>0.399217811279102</v>
      </c>
      <c r="FM394" s="67">
        <v>0.40720772390309262</v>
      </c>
      <c r="FN394" s="67">
        <v>0.41325436130120591</v>
      </c>
      <c r="FO394" s="67">
        <v>0.4052856386693946</v>
      </c>
      <c r="FP394" s="67">
        <v>0.39371233273357814</v>
      </c>
      <c r="FQ394" s="67">
        <v>0.4296561536932888</v>
      </c>
      <c r="FR394" s="67">
        <v>0.46805172382084265</v>
      </c>
      <c r="FS394" s="67">
        <v>0.45982188097049159</v>
      </c>
      <c r="FT394" s="67">
        <v>0.4411000226459697</v>
      </c>
      <c r="FU394" s="67">
        <v>0.45936833920619191</v>
      </c>
      <c r="FV394" s="67">
        <v>0.45117276519666277</v>
      </c>
      <c r="FW394" s="67">
        <v>0.43990000000000001</v>
      </c>
      <c r="FX394" s="67">
        <v>0.45119999999999999</v>
      </c>
      <c r="FY394" s="67">
        <v>0.43909999999999999</v>
      </c>
      <c r="FZ394" s="67">
        <v>0.43669999999999998</v>
      </c>
      <c r="GA394" s="67">
        <v>0.43020000000000003</v>
      </c>
      <c r="GB394" s="67">
        <v>0.43580000000000002</v>
      </c>
      <c r="GC394" s="67">
        <v>0.44819999999999999</v>
      </c>
      <c r="GD394" s="67">
        <v>0.46710000000000002</v>
      </c>
      <c r="GE394" s="67">
        <v>0.47089999999999999</v>
      </c>
      <c r="GF394" s="67">
        <v>0.4662</v>
      </c>
      <c r="GG394" s="67">
        <v>0.49730000000000002</v>
      </c>
      <c r="GH394" s="67">
        <v>0.51039999999999996</v>
      </c>
      <c r="GI394" s="67">
        <v>0.50870000000000004</v>
      </c>
      <c r="GJ394" s="67">
        <v>0.51559999999999995</v>
      </c>
      <c r="GK394" s="67">
        <v>0.50519999999999998</v>
      </c>
      <c r="GL394" s="67">
        <v>0.49840000000000001</v>
      </c>
      <c r="GM394" s="67">
        <v>0.50849999999999995</v>
      </c>
      <c r="GN394" s="67">
        <v>0.5081</v>
      </c>
      <c r="GO394" s="67">
        <v>0.48509999999999998</v>
      </c>
      <c r="GP394" s="67">
        <v>0.48149999999999998</v>
      </c>
      <c r="GQ394" s="67">
        <v>0.46929999999999999</v>
      </c>
      <c r="GR394" s="67">
        <v>0.4713</v>
      </c>
      <c r="GS394" s="67">
        <v>0.45789999999999997</v>
      </c>
      <c r="GT394" s="67">
        <v>0.46510000000000001</v>
      </c>
      <c r="GU394" s="67">
        <v>0.4698</v>
      </c>
      <c r="GV394" s="67">
        <v>0.47639999999999999</v>
      </c>
      <c r="GW394" s="67">
        <v>0.47360000000000002</v>
      </c>
      <c r="GX394" s="67">
        <v>0.46860000000000002</v>
      </c>
      <c r="GY394" s="67">
        <v>0.45519999999999999</v>
      </c>
      <c r="GZ394" s="67">
        <v>0.45040000000000002</v>
      </c>
      <c r="HA394" s="67">
        <v>0.45350000000000001</v>
      </c>
      <c r="HB394" s="67">
        <v>0.47370000000000001</v>
      </c>
      <c r="HC394" s="67">
        <v>0.47199999999999998</v>
      </c>
      <c r="HD394" s="67">
        <v>0.44540000000000002</v>
      </c>
      <c r="HE394" s="67">
        <v>0.46679999999999999</v>
      </c>
      <c r="HF394" s="67">
        <v>0.46600000000000003</v>
      </c>
      <c r="HG394" s="67">
        <v>0.46589999999999998</v>
      </c>
      <c r="HH394" s="67">
        <v>0.45950000000000002</v>
      </c>
      <c r="HI394" s="67">
        <v>0.46589999999999998</v>
      </c>
      <c r="HJ394" s="67">
        <v>0.45950000000000002</v>
      </c>
      <c r="HK394" s="68"/>
      <c r="HL394" s="68"/>
      <c r="HM394" s="68"/>
      <c r="HN394" s="68"/>
      <c r="HO394" s="68"/>
      <c r="HP394" s="68"/>
      <c r="HQ394" s="69"/>
      <c r="HR394" s="69"/>
      <c r="HS394" s="69"/>
      <c r="HT394" s="69"/>
      <c r="HU394" s="69"/>
      <c r="HV394" s="69"/>
      <c r="HW394" s="69"/>
      <c r="HX394" s="69"/>
      <c r="HY394" s="69"/>
      <c r="HZ394" s="69"/>
      <c r="IA394" s="69"/>
      <c r="IB394" s="69"/>
      <c r="IC394" s="69"/>
      <c r="ID394" s="69"/>
      <c r="IE394" s="69"/>
      <c r="IF394" s="69"/>
      <c r="IG394" s="69"/>
      <c r="IH394" s="69"/>
      <c r="II394" s="69"/>
      <c r="IJ394" s="69"/>
      <c r="IK394" s="69"/>
      <c r="IL394" s="69"/>
      <c r="IM394" s="69"/>
      <c r="IN394" s="69"/>
      <c r="IO394" s="70"/>
      <c r="IP394" s="70"/>
      <c r="IQ394" s="70"/>
      <c r="IR394" s="70"/>
      <c r="IS394" s="70"/>
      <c r="IT394" s="70"/>
      <c r="IU394" s="70"/>
      <c r="IV394" s="70"/>
      <c r="IW394" s="70"/>
    </row>
    <row r="395" spans="1:257" s="19" customFormat="1" ht="18" customHeight="1" x14ac:dyDescent="0.2">
      <c r="A395" s="12">
        <v>31301</v>
      </c>
      <c r="B395" s="20"/>
      <c r="C395" s="60"/>
      <c r="D395" s="29"/>
      <c r="E395" s="95"/>
      <c r="F395" s="66"/>
      <c r="G395" s="91" t="s">
        <v>381</v>
      </c>
      <c r="H395" s="71">
        <v>0.44408996492323183</v>
      </c>
      <c r="I395" s="71">
        <v>0.44857739294690802</v>
      </c>
      <c r="J395" s="71">
        <v>0.44567538570799126</v>
      </c>
      <c r="K395" s="71">
        <v>0.44453014040560385</v>
      </c>
      <c r="L395" s="71">
        <v>0.44590944891705803</v>
      </c>
      <c r="M395" s="71">
        <v>0.45277688765074486</v>
      </c>
      <c r="N395" s="71">
        <v>0.46333405941843531</v>
      </c>
      <c r="O395" s="71">
        <v>0.47545015151458775</v>
      </c>
      <c r="P395" s="71">
        <v>0.48503337403452529</v>
      </c>
      <c r="Q395" s="71">
        <v>0.48737859877549788</v>
      </c>
      <c r="R395" s="71">
        <v>0.49297747399488689</v>
      </c>
      <c r="S395" s="71">
        <v>0.49281999135279636</v>
      </c>
      <c r="T395" s="71">
        <v>0.54683806612692143</v>
      </c>
      <c r="U395" s="71">
        <v>0.53887650102067841</v>
      </c>
      <c r="V395" s="71">
        <v>0.53641116441666858</v>
      </c>
      <c r="W395" s="71">
        <v>0.52658552947364334</v>
      </c>
      <c r="X395" s="71">
        <v>0.52295692278946515</v>
      </c>
      <c r="Y395" s="71">
        <v>0.48510658802613355</v>
      </c>
      <c r="Z395" s="71">
        <v>0.48432023711104027</v>
      </c>
      <c r="AA395" s="71">
        <v>0.48978884164259051</v>
      </c>
      <c r="AB395" s="71">
        <v>0.49328369211521361</v>
      </c>
      <c r="AC395" s="71">
        <v>0.4996126059425226</v>
      </c>
      <c r="AD395" s="71">
        <v>0.5035448586848722</v>
      </c>
      <c r="AE395" s="71">
        <v>0.50503228403186828</v>
      </c>
      <c r="AF395" s="71">
        <v>0.5084659158629492</v>
      </c>
      <c r="AG395" s="71">
        <v>0.51611585668885585</v>
      </c>
      <c r="AH395" s="71">
        <v>0.51814775976418892</v>
      </c>
      <c r="AI395" s="71">
        <v>0.51632916953210684</v>
      </c>
      <c r="AJ395" s="71">
        <v>0.5093112961329227</v>
      </c>
      <c r="AK395" s="71">
        <v>0.50892941624625765</v>
      </c>
      <c r="AL395" s="71">
        <v>0.50803899405675434</v>
      </c>
      <c r="AM395" s="71">
        <v>0.5263903130340839</v>
      </c>
      <c r="AN395" s="71">
        <v>0.53728477045071199</v>
      </c>
      <c r="AO395" s="71">
        <v>0.53471479828483537</v>
      </c>
      <c r="AP395" s="71">
        <v>0.54149443036525369</v>
      </c>
      <c r="AQ395" s="71">
        <v>0.55128769392421006</v>
      </c>
      <c r="AR395" s="71">
        <v>0.54505811149895278</v>
      </c>
      <c r="AS395" s="71">
        <v>0.54104836459338779</v>
      </c>
      <c r="AT395" s="71">
        <v>0.55619981202793467</v>
      </c>
      <c r="AU395" s="71">
        <v>0.57069689879301777</v>
      </c>
      <c r="AV395" s="71">
        <v>0.5796290725162746</v>
      </c>
      <c r="AW395" s="71">
        <v>0.59527313288677497</v>
      </c>
      <c r="AX395" s="71">
        <v>0.60423805197313452</v>
      </c>
      <c r="AY395" s="71">
        <v>0.59855911564889563</v>
      </c>
      <c r="AZ395" s="71">
        <v>0.59198471141641007</v>
      </c>
      <c r="BA395" s="71">
        <v>0.55272821822730689</v>
      </c>
      <c r="BB395" s="71">
        <v>0.58120486307127028</v>
      </c>
      <c r="BC395" s="71">
        <v>0.58380659046767591</v>
      </c>
      <c r="BD395" s="71">
        <v>0.60872617693234765</v>
      </c>
      <c r="BE395" s="71">
        <v>0.60342253404423085</v>
      </c>
      <c r="BF395" s="71">
        <v>0.60934281615659036</v>
      </c>
      <c r="BG395" s="71">
        <v>0.59538743395258975</v>
      </c>
      <c r="BH395" s="71">
        <v>0.60429552498787054</v>
      </c>
      <c r="BI395" s="71">
        <v>0.61639725855065464</v>
      </c>
      <c r="BJ395" s="71">
        <v>0.61996912898965284</v>
      </c>
      <c r="BK395" s="71">
        <v>0.6443491541959665</v>
      </c>
      <c r="BL395" s="71">
        <v>0.64774790179430419</v>
      </c>
      <c r="BM395" s="71">
        <v>0.63648966986233391</v>
      </c>
      <c r="BN395" s="71">
        <v>0.6347071232887046</v>
      </c>
      <c r="BO395" s="71">
        <v>0.64429703345082823</v>
      </c>
      <c r="BP395" s="71">
        <v>0.64422319361070191</v>
      </c>
      <c r="BQ395" s="71">
        <v>0.6434304787496119</v>
      </c>
      <c r="BR395" s="71">
        <v>0.64388432927477612</v>
      </c>
      <c r="BS395" s="71">
        <v>0.61533192317819962</v>
      </c>
      <c r="BT395" s="71">
        <v>0.60362216310168715</v>
      </c>
      <c r="BU395" s="71">
        <v>0.58475449488103537</v>
      </c>
      <c r="BV395" s="71">
        <v>0.56917340588006282</v>
      </c>
      <c r="BW395" s="71">
        <v>0.58607696073141369</v>
      </c>
      <c r="BX395" s="71">
        <v>0.57547510452631834</v>
      </c>
      <c r="BY395" s="71">
        <v>0.58062244575834798</v>
      </c>
      <c r="BZ395" s="71">
        <v>0.58762495507202406</v>
      </c>
      <c r="CA395" s="71">
        <v>0.59034742598971146</v>
      </c>
      <c r="CB395" s="71">
        <v>0.61091701733239978</v>
      </c>
      <c r="CC395" s="71">
        <v>0.61608799712031648</v>
      </c>
      <c r="CD395" s="71">
        <v>0.61990998986321533</v>
      </c>
      <c r="CE395" s="71">
        <v>0.63628276856085775</v>
      </c>
      <c r="CF395" s="71">
        <v>0.65037246945390093</v>
      </c>
      <c r="CG395" s="71">
        <v>0.58355924871209164</v>
      </c>
      <c r="CH395" s="71">
        <v>0.55099788742027378</v>
      </c>
      <c r="CI395" s="71">
        <v>0.54335454503753344</v>
      </c>
      <c r="CJ395" s="71">
        <v>0.57088753836345763</v>
      </c>
      <c r="CK395" s="71">
        <v>0.53848456109583487</v>
      </c>
      <c r="CL395" s="71">
        <v>0.56571035985627871</v>
      </c>
      <c r="CM395" s="71">
        <v>0.57778513864689995</v>
      </c>
      <c r="CN395" s="71">
        <v>0.58322450991392638</v>
      </c>
      <c r="CO395" s="71">
        <v>0.59700974787749606</v>
      </c>
      <c r="CP395" s="71">
        <v>0.59059517141432638</v>
      </c>
      <c r="CQ395" s="71">
        <v>0.599351638013503</v>
      </c>
      <c r="CR395" s="71">
        <v>0.60773308469747844</v>
      </c>
      <c r="CS395" s="71">
        <v>0.59084333782832132</v>
      </c>
      <c r="CT395" s="71">
        <v>0.60076025361709173</v>
      </c>
      <c r="CU395" s="71">
        <v>0.58169828914287403</v>
      </c>
      <c r="CV395" s="71">
        <v>0.59819982048643683</v>
      </c>
      <c r="CW395" s="71">
        <v>0.60124892173231093</v>
      </c>
      <c r="CX395" s="71">
        <v>0.59229428464662048</v>
      </c>
      <c r="CY395" s="71">
        <v>0.57285051738170245</v>
      </c>
      <c r="CZ395" s="71">
        <v>0.56731433171880652</v>
      </c>
      <c r="DA395" s="71">
        <v>0.51453539968648965</v>
      </c>
      <c r="DB395" s="71">
        <v>0.48420915969083145</v>
      </c>
      <c r="DC395" s="71">
        <v>0.47538176781650471</v>
      </c>
      <c r="DD395" s="71">
        <v>0.4830301139669671</v>
      </c>
      <c r="DE395" s="71">
        <v>0.50047171911198662</v>
      </c>
      <c r="DF395" s="71">
        <v>0.5168374109317837</v>
      </c>
      <c r="DG395" s="71">
        <v>0.51061476838999076</v>
      </c>
      <c r="DH395" s="71">
        <v>0.5199229195260594</v>
      </c>
      <c r="DI395" s="71">
        <v>0.51111453090300774</v>
      </c>
      <c r="DJ395" s="71">
        <v>0.48833244589705893</v>
      </c>
      <c r="DK395" s="71">
        <v>0.49205449664598949</v>
      </c>
      <c r="DL395" s="71">
        <v>0.48383305920941772</v>
      </c>
      <c r="DM395" s="71">
        <v>0.47481834863709182</v>
      </c>
      <c r="DN395" s="71">
        <v>0.47914239670655567</v>
      </c>
      <c r="DO395" s="71">
        <v>0.47863758527132899</v>
      </c>
      <c r="DP395" s="71">
        <v>0.47874933481707754</v>
      </c>
      <c r="DQ395" s="71">
        <v>0.4808192586143083</v>
      </c>
      <c r="DR395" s="71">
        <v>0.47313775581789153</v>
      </c>
      <c r="DS395" s="71">
        <v>0.46829726558359791</v>
      </c>
      <c r="DT395" s="71">
        <v>0.46211447801671185</v>
      </c>
      <c r="DU395" s="71">
        <v>0.46303149171795011</v>
      </c>
      <c r="DV395" s="71">
        <v>0.45529018355694301</v>
      </c>
      <c r="DW395" s="71">
        <v>0.45004397825636278</v>
      </c>
      <c r="DX395" s="71">
        <v>0.44587531117238305</v>
      </c>
      <c r="DY395" s="71">
        <v>0.426759558077285</v>
      </c>
      <c r="DZ395" s="71">
        <v>0.42916142886194575</v>
      </c>
      <c r="EA395" s="71">
        <v>0.40054596042761376</v>
      </c>
      <c r="EB395" s="71">
        <v>0.30883633561447432</v>
      </c>
      <c r="EC395" s="71">
        <v>0.30371517917571578</v>
      </c>
      <c r="ED395" s="71">
        <v>0.31129389275720182</v>
      </c>
      <c r="EE395" s="71">
        <v>0.30803480257488852</v>
      </c>
      <c r="EF395" s="71">
        <v>0.3098205159011756</v>
      </c>
      <c r="EG395" s="71">
        <v>0.32180285906199768</v>
      </c>
      <c r="EH395" s="71">
        <v>0.31346944922828762</v>
      </c>
      <c r="EI395" s="71">
        <v>0.32467812784423833</v>
      </c>
      <c r="EJ395" s="71">
        <v>0.35420968248815243</v>
      </c>
      <c r="EK395" s="71">
        <v>0.37102279761978724</v>
      </c>
      <c r="EL395" s="71">
        <v>0.37074325114481133</v>
      </c>
      <c r="EM395" s="71">
        <v>0.34009127478050843</v>
      </c>
      <c r="EN395" s="71">
        <v>0.32263185478331413</v>
      </c>
      <c r="EO395" s="71">
        <v>0.33326266615109212</v>
      </c>
      <c r="EP395" s="71">
        <v>0.33431941286194622</v>
      </c>
      <c r="EQ395" s="71">
        <v>0.33557091642788112</v>
      </c>
      <c r="ER395" s="71">
        <v>0.34359380150608265</v>
      </c>
      <c r="ES395" s="71">
        <v>0.34548285556598751</v>
      </c>
      <c r="ET395" s="71">
        <v>0.3621802173283305</v>
      </c>
      <c r="EU395" s="71">
        <v>0.37839614175085196</v>
      </c>
      <c r="EV395" s="71">
        <v>0.37626123616795548</v>
      </c>
      <c r="EW395" s="71">
        <v>0.37486773133588164</v>
      </c>
      <c r="EX395" s="71">
        <v>0.36954189061958659</v>
      </c>
      <c r="EY395" s="71">
        <v>0.36508054513411792</v>
      </c>
      <c r="EZ395" s="71">
        <v>0.36945718943865197</v>
      </c>
      <c r="FA395" s="71">
        <v>0.38736891528521417</v>
      </c>
      <c r="FB395" s="71">
        <v>0.39584111473634864</v>
      </c>
      <c r="FC395" s="71">
        <v>0.39498461354425363</v>
      </c>
      <c r="FD395" s="71">
        <v>0.40277649237964991</v>
      </c>
      <c r="FE395" s="71">
        <v>0.41262201198905335</v>
      </c>
      <c r="FF395" s="71">
        <v>0.41945152679280767</v>
      </c>
      <c r="FG395" s="71">
        <v>0.4322524976375281</v>
      </c>
      <c r="FH395" s="71">
        <v>0.438412737953359</v>
      </c>
      <c r="FI395" s="71">
        <v>0.43820890726350609</v>
      </c>
      <c r="FJ395" s="71">
        <v>0.44512077885728346</v>
      </c>
      <c r="FK395" s="71">
        <v>0.42441797815433069</v>
      </c>
      <c r="FL395" s="71">
        <v>0.399217811279102</v>
      </c>
      <c r="FM395" s="71">
        <v>0.40720772390309262</v>
      </c>
      <c r="FN395" s="71">
        <v>0.41325436130120591</v>
      </c>
      <c r="FO395" s="71">
        <v>0.4052856386693946</v>
      </c>
      <c r="FP395" s="71">
        <v>0.39371233273357814</v>
      </c>
      <c r="FQ395" s="71">
        <v>0.4296561536932888</v>
      </c>
      <c r="FR395" s="71">
        <v>0.46805172382084265</v>
      </c>
      <c r="FS395" s="71">
        <v>0.45982188097049159</v>
      </c>
      <c r="FT395" s="71">
        <v>0.4411000226459697</v>
      </c>
      <c r="FU395" s="71">
        <v>0.45936833920619191</v>
      </c>
      <c r="FV395" s="37">
        <v>0.45117276519666277</v>
      </c>
      <c r="FW395" s="71">
        <v>0.43990000000000001</v>
      </c>
      <c r="FX395" s="71">
        <v>0.45119999999999999</v>
      </c>
      <c r="FY395" s="71">
        <v>0.43909999999999999</v>
      </c>
      <c r="FZ395" s="71">
        <v>0.43669999999999998</v>
      </c>
      <c r="GA395" s="71">
        <v>0.43020000000000003</v>
      </c>
      <c r="GB395" s="71">
        <v>0.43580000000000002</v>
      </c>
      <c r="GC395" s="71">
        <v>0.44819999999999999</v>
      </c>
      <c r="GD395" s="71">
        <v>0.46710000000000002</v>
      </c>
      <c r="GE395" s="71">
        <v>0.47089999999999999</v>
      </c>
      <c r="GF395" s="71">
        <v>0.4662</v>
      </c>
      <c r="GG395" s="71">
        <v>0.49730000000000002</v>
      </c>
      <c r="GH395" s="71">
        <v>0.51039999999999996</v>
      </c>
      <c r="GI395" s="71">
        <v>0.50870000000000004</v>
      </c>
      <c r="GJ395" s="71">
        <v>0.51559999999999995</v>
      </c>
      <c r="GK395" s="71">
        <v>0.50519999999999998</v>
      </c>
      <c r="GL395" s="71">
        <v>0.49840000000000001</v>
      </c>
      <c r="GM395" s="71">
        <v>0.50849999999999995</v>
      </c>
      <c r="GN395" s="71">
        <v>0.5081</v>
      </c>
      <c r="GO395" s="71">
        <v>0.48509999999999998</v>
      </c>
      <c r="GP395" s="71">
        <v>0.48149999999999998</v>
      </c>
      <c r="GQ395" s="71">
        <v>0.46929999999999999</v>
      </c>
      <c r="GR395" s="71">
        <v>0.4713</v>
      </c>
      <c r="GS395" s="71">
        <v>0.45789999999999997</v>
      </c>
      <c r="GT395" s="71">
        <v>0.46510000000000001</v>
      </c>
      <c r="GU395" s="71">
        <v>0.4698</v>
      </c>
      <c r="GV395" s="71">
        <v>0.47639999999999999</v>
      </c>
      <c r="GW395" s="71">
        <v>0.47360000000000002</v>
      </c>
      <c r="GX395" s="71">
        <v>0.46860000000000002</v>
      </c>
      <c r="GY395" s="71">
        <v>0.45519999999999999</v>
      </c>
      <c r="GZ395" s="71">
        <v>0.45040000000000002</v>
      </c>
      <c r="HA395" s="71">
        <v>0.45350000000000001</v>
      </c>
      <c r="HB395" s="71">
        <v>0.47370000000000001</v>
      </c>
      <c r="HC395" s="71">
        <v>0.47199999999999998</v>
      </c>
      <c r="HD395" s="71">
        <v>0.44540000000000002</v>
      </c>
      <c r="HE395" s="71">
        <v>0.46679999999999999</v>
      </c>
      <c r="HF395" s="71">
        <v>0.46600000000000003</v>
      </c>
      <c r="HG395" s="71">
        <v>0.46589999999999998</v>
      </c>
      <c r="HH395" s="71">
        <v>0.45950000000000002</v>
      </c>
      <c r="HI395" s="71">
        <v>0.46589999999999998</v>
      </c>
      <c r="HJ395" s="71">
        <v>0.45950000000000002</v>
      </c>
      <c r="HK395" s="40"/>
      <c r="HL395" s="40"/>
      <c r="HM395" s="40"/>
      <c r="HN395" s="40"/>
      <c r="HO395" s="40"/>
      <c r="HP395" s="40"/>
      <c r="HQ395" s="92"/>
      <c r="HR395" s="92"/>
      <c r="HS395" s="92"/>
      <c r="HT395" s="92"/>
      <c r="HU395" s="92"/>
      <c r="HV395" s="92"/>
      <c r="HW395" s="92"/>
      <c r="HX395" s="92"/>
      <c r="HY395" s="92"/>
      <c r="HZ395" s="92"/>
      <c r="IA395" s="92"/>
      <c r="IB395" s="92"/>
      <c r="IC395" s="92"/>
      <c r="ID395" s="92"/>
      <c r="IE395" s="92"/>
      <c r="IF395" s="92"/>
      <c r="IG395" s="92"/>
      <c r="IH395" s="92"/>
      <c r="II395" s="92"/>
      <c r="IJ395" s="92"/>
      <c r="IK395" s="92"/>
      <c r="IL395" s="92"/>
      <c r="IM395" s="92"/>
      <c r="IN395" s="92"/>
    </row>
    <row r="396" spans="1:257" s="19" customFormat="1" ht="18" customHeight="1" x14ac:dyDescent="0.2">
      <c r="A396" s="12">
        <v>314</v>
      </c>
      <c r="B396" s="20"/>
      <c r="C396" s="60"/>
      <c r="D396" s="29"/>
      <c r="E396" s="95"/>
      <c r="F396" s="66" t="s">
        <v>382</v>
      </c>
      <c r="G396" s="35"/>
      <c r="H396" s="67">
        <v>0.10496751936932421</v>
      </c>
      <c r="I396" s="67">
        <v>0.11120574237945757</v>
      </c>
      <c r="J396" s="67">
        <v>0.1052470587252399</v>
      </c>
      <c r="K396" s="67">
        <v>0.10212354187985537</v>
      </c>
      <c r="L396" s="67">
        <v>0.10240980885285053</v>
      </c>
      <c r="M396" s="67">
        <v>0.10182423630715702</v>
      </c>
      <c r="N396" s="67">
        <v>0.10198519166805545</v>
      </c>
      <c r="O396" s="67">
        <v>0.10260090299384897</v>
      </c>
      <c r="P396" s="67">
        <v>0.10329777434578787</v>
      </c>
      <c r="Q396" s="67">
        <v>0.10360002315452631</v>
      </c>
      <c r="R396" s="67">
        <v>0.10427668081320475</v>
      </c>
      <c r="S396" s="67">
        <v>0.10647070204468503</v>
      </c>
      <c r="T396" s="67">
        <v>0.10806354709923985</v>
      </c>
      <c r="U396" s="67">
        <v>0.1087371639827623</v>
      </c>
      <c r="V396" s="67">
        <v>0.10893773965856461</v>
      </c>
      <c r="W396" s="67">
        <v>0.1075846158073884</v>
      </c>
      <c r="X396" s="67">
        <v>0.10683258513842665</v>
      </c>
      <c r="Y396" s="67">
        <v>0.10652291849445929</v>
      </c>
      <c r="Z396" s="67">
        <v>0.10491605167124278</v>
      </c>
      <c r="AA396" s="67">
        <v>0.10783737665240528</v>
      </c>
      <c r="AB396" s="67">
        <v>0.10841134961404254</v>
      </c>
      <c r="AC396" s="67">
        <v>0.10936307656049554</v>
      </c>
      <c r="AD396" s="67">
        <v>0.10994945023539371</v>
      </c>
      <c r="AE396" s="67">
        <v>0.11005368236943758</v>
      </c>
      <c r="AF396" s="67">
        <v>0.11578644804646836</v>
      </c>
      <c r="AG396" s="67">
        <v>0.1105157103480037</v>
      </c>
      <c r="AH396" s="67">
        <v>0.11095080105257801</v>
      </c>
      <c r="AI396" s="67">
        <v>0.11081567814353555</v>
      </c>
      <c r="AJ396" s="67">
        <v>0.10950624412014326</v>
      </c>
      <c r="AK396" s="67">
        <v>0.10926000050373609</v>
      </c>
      <c r="AL396" s="67">
        <v>0.10890523610177796</v>
      </c>
      <c r="AM396" s="67">
        <v>0.10796444799549992</v>
      </c>
      <c r="AN396" s="67">
        <v>0.10738091575485915</v>
      </c>
      <c r="AO396" s="67">
        <v>0.10297167081445373</v>
      </c>
      <c r="AP396" s="67">
        <v>0.10265052035642787</v>
      </c>
      <c r="AQ396" s="67">
        <v>0.10450701886119812</v>
      </c>
      <c r="AR396" s="67">
        <v>0.10543393568472048</v>
      </c>
      <c r="AS396" s="67">
        <v>0.10717123085983468</v>
      </c>
      <c r="AT396" s="67">
        <v>0.10803097525624948</v>
      </c>
      <c r="AU396" s="67">
        <v>0.10208695237487932</v>
      </c>
      <c r="AV396" s="67">
        <v>9.6055739714420357E-2</v>
      </c>
      <c r="AW396" s="67">
        <v>9.7089620314752031E-2</v>
      </c>
      <c r="AX396" s="67">
        <v>9.9012788023534484E-2</v>
      </c>
      <c r="AY396" s="67">
        <v>0.10253601915527175</v>
      </c>
      <c r="AZ396" s="67">
        <v>0.10466029987787957</v>
      </c>
      <c r="BA396" s="67">
        <v>0.10707078575513573</v>
      </c>
      <c r="BB396" s="67">
        <v>0.11194527890701653</v>
      </c>
      <c r="BC396" s="67">
        <v>0.11937414856927869</v>
      </c>
      <c r="BD396" s="67">
        <v>0.12640812917953251</v>
      </c>
      <c r="BE396" s="67">
        <v>0.12591259881285671</v>
      </c>
      <c r="BF396" s="67">
        <v>0.12699538666134003</v>
      </c>
      <c r="BG396" s="67">
        <v>0.12616097591761427</v>
      </c>
      <c r="BH396" s="67">
        <v>0.12657528087644826</v>
      </c>
      <c r="BI396" s="67">
        <v>0.1273412924000237</v>
      </c>
      <c r="BJ396" s="67">
        <v>0.13125525050608347</v>
      </c>
      <c r="BK396" s="67">
        <v>0.13428870581435845</v>
      </c>
      <c r="BL396" s="67">
        <v>0.136360508352903</v>
      </c>
      <c r="BM396" s="67">
        <v>0.13744743860184921</v>
      </c>
      <c r="BN396" s="67">
        <v>0.13821382972581209</v>
      </c>
      <c r="BO396" s="67">
        <v>0.13866778486915371</v>
      </c>
      <c r="BP396" s="67">
        <v>0.13322003225760234</v>
      </c>
      <c r="BQ396" s="67">
        <v>0.13344035423609507</v>
      </c>
      <c r="BR396" s="67">
        <v>0.13465616742145514</v>
      </c>
      <c r="BS396" s="67">
        <v>0.13589915160210825</v>
      </c>
      <c r="BT396" s="67">
        <v>0.13581277697755287</v>
      </c>
      <c r="BU396" s="67">
        <v>0.13517887912094825</v>
      </c>
      <c r="BV396" s="67">
        <v>0.13556964765325571</v>
      </c>
      <c r="BW396" s="67">
        <v>0.1341479414613807</v>
      </c>
      <c r="BX396" s="67">
        <v>0.13482492446166047</v>
      </c>
      <c r="BY396" s="67">
        <v>0.13706470156203149</v>
      </c>
      <c r="BZ396" s="67">
        <v>0.13823223756994146</v>
      </c>
      <c r="CA396" s="67">
        <v>0.13723397109606786</v>
      </c>
      <c r="CB396" s="67">
        <v>0.1349120570433287</v>
      </c>
      <c r="CC396" s="67">
        <v>0.13390981672356994</v>
      </c>
      <c r="CD396" s="67">
        <v>0.13238484899744976</v>
      </c>
      <c r="CE396" s="67">
        <v>0.13205930114074266</v>
      </c>
      <c r="CF396" s="67">
        <v>0.13405220547930324</v>
      </c>
      <c r="CG396" s="67">
        <v>0.13552864403444861</v>
      </c>
      <c r="CH396" s="67">
        <v>0.13857082460804704</v>
      </c>
      <c r="CI396" s="67">
        <v>0.13964304706457006</v>
      </c>
      <c r="CJ396" s="67">
        <v>0.14098797072006852</v>
      </c>
      <c r="CK396" s="67">
        <v>0.14800185957836934</v>
      </c>
      <c r="CL396" s="67">
        <v>0.14938309058041149</v>
      </c>
      <c r="CM396" s="67">
        <v>0.14827421436168717</v>
      </c>
      <c r="CN396" s="67">
        <v>0.14975839492462434</v>
      </c>
      <c r="CO396" s="67">
        <v>0.14449403255409754</v>
      </c>
      <c r="CP396" s="67">
        <v>0.14336915335055594</v>
      </c>
      <c r="CQ396" s="67">
        <v>0.14308002612280943</v>
      </c>
      <c r="CR396" s="67">
        <v>0.14042852602513725</v>
      </c>
      <c r="CS396" s="67">
        <v>0.13620008205483541</v>
      </c>
      <c r="CT396" s="67">
        <v>0.13242836195417287</v>
      </c>
      <c r="CU396" s="67">
        <v>0.13240274449161313</v>
      </c>
      <c r="CV396" s="67">
        <v>0.14278336619359835</v>
      </c>
      <c r="CW396" s="67">
        <v>0.13423543057612386</v>
      </c>
      <c r="CX396" s="67">
        <v>0.13424619980246355</v>
      </c>
      <c r="CY396" s="67">
        <v>0.13480267017287767</v>
      </c>
      <c r="CZ396" s="67">
        <v>0.12934578405772637</v>
      </c>
      <c r="DA396" s="67">
        <v>0.13141178913934365</v>
      </c>
      <c r="DB396" s="67">
        <v>0.12822219823295022</v>
      </c>
      <c r="DC396" s="67">
        <v>0.124601936747942</v>
      </c>
      <c r="DD396" s="67">
        <v>0.12121112495459259</v>
      </c>
      <c r="DE396" s="67">
        <v>0.11977240841234681</v>
      </c>
      <c r="DF396" s="67">
        <v>0.12086234161297819</v>
      </c>
      <c r="DG396" s="67">
        <v>0.11579794920037179</v>
      </c>
      <c r="DH396" s="67">
        <v>0.11526209719148524</v>
      </c>
      <c r="DI396" s="67">
        <v>0.11578222316896551</v>
      </c>
      <c r="DJ396" s="67">
        <v>0.11550097442674429</v>
      </c>
      <c r="DK396" s="67">
        <v>0.11633456005987998</v>
      </c>
      <c r="DL396" s="67">
        <v>0.11468407790806488</v>
      </c>
      <c r="DM396" s="67">
        <v>0.11360654251774699</v>
      </c>
      <c r="DN396" s="67">
        <v>0.11388033600467404</v>
      </c>
      <c r="DO396" s="67">
        <v>0.11451747643283096</v>
      </c>
      <c r="DP396" s="67">
        <v>0.11323840928166522</v>
      </c>
      <c r="DQ396" s="67">
        <v>0.1115103114700324</v>
      </c>
      <c r="DR396" s="67">
        <v>0.11043110252911539</v>
      </c>
      <c r="DS396" s="67">
        <v>0.10931225456462693</v>
      </c>
      <c r="DT396" s="67">
        <v>0.10877513775216441</v>
      </c>
      <c r="DU396" s="67">
        <v>0.10971033019165678</v>
      </c>
      <c r="DV396" s="67">
        <v>0.11104893729165453</v>
      </c>
      <c r="DW396" s="67">
        <v>0.11096583149530062</v>
      </c>
      <c r="DX396" s="67">
        <v>0.10998131538035753</v>
      </c>
      <c r="DY396" s="67">
        <v>0.10958697207342954</v>
      </c>
      <c r="DZ396" s="67">
        <v>0.10689523834738891</v>
      </c>
      <c r="EA396" s="67">
        <v>0.10583975916669737</v>
      </c>
      <c r="EB396" s="67">
        <v>0.10570351363517555</v>
      </c>
      <c r="EC396" s="67">
        <v>0.10679670004837298</v>
      </c>
      <c r="ED396" s="67">
        <v>0.1074037575697365</v>
      </c>
      <c r="EE396" s="67">
        <v>0.10804353063978592</v>
      </c>
      <c r="EF396" s="67">
        <v>0.10802154768191366</v>
      </c>
      <c r="EG396" s="67">
        <v>0.10927167489441168</v>
      </c>
      <c r="EH396" s="67">
        <v>0.10910990551669811</v>
      </c>
      <c r="EI396" s="67">
        <v>0.10846884044429117</v>
      </c>
      <c r="EJ396" s="67">
        <v>0.10774199932417514</v>
      </c>
      <c r="EK396" s="67">
        <v>0.10592394597773248</v>
      </c>
      <c r="EL396" s="67">
        <v>0.10539140744505293</v>
      </c>
      <c r="EM396" s="67">
        <v>0.10276797547652199</v>
      </c>
      <c r="EN396" s="67">
        <v>0.10240033360933495</v>
      </c>
      <c r="EO396" s="67">
        <v>0.1014541330199239</v>
      </c>
      <c r="EP396" s="67">
        <v>0.10125012311331354</v>
      </c>
      <c r="EQ396" s="67">
        <v>0.10330155071945663</v>
      </c>
      <c r="ER396" s="67">
        <v>0.10146689423684652</v>
      </c>
      <c r="ES396" s="67">
        <v>9.7100086340210195E-2</v>
      </c>
      <c r="ET396" s="67">
        <v>9.2630264049901989E-2</v>
      </c>
      <c r="EU396" s="67">
        <v>8.6872862053254035E-2</v>
      </c>
      <c r="EV396" s="67">
        <v>9.1735309216150335E-2</v>
      </c>
      <c r="EW396" s="67">
        <v>9.0362894809506406E-2</v>
      </c>
      <c r="EX396" s="67">
        <v>9.1074457830418828E-2</v>
      </c>
      <c r="EY396" s="67">
        <v>8.8884028585776723E-2</v>
      </c>
      <c r="EZ396" s="67">
        <v>9.0345362791306741E-2</v>
      </c>
      <c r="FA396" s="67">
        <v>9.1741563355886471E-2</v>
      </c>
      <c r="FB396" s="67">
        <v>9.3466811686921364E-2</v>
      </c>
      <c r="FC396" s="67">
        <v>9.3385816822577544E-2</v>
      </c>
      <c r="FD396" s="67">
        <v>9.532463289778377E-2</v>
      </c>
      <c r="FE396" s="67">
        <v>9.682469483890721E-2</v>
      </c>
      <c r="FF396" s="67">
        <v>9.6754025229032592E-2</v>
      </c>
      <c r="FG396" s="67">
        <v>9.5120286222255629E-2</v>
      </c>
      <c r="FH396" s="67">
        <v>9.3502711245037562E-2</v>
      </c>
      <c r="FI396" s="67">
        <v>9.2917175558561882E-2</v>
      </c>
      <c r="FJ396" s="67">
        <v>9.0769130281916424E-2</v>
      </c>
      <c r="FK396" s="67">
        <v>9.0078544809203992E-2</v>
      </c>
      <c r="FL396" s="67">
        <v>8.9273223647544489E-2</v>
      </c>
      <c r="FM396" s="67">
        <v>8.834634471101252E-2</v>
      </c>
      <c r="FN396" s="67">
        <v>8.7811242777075096E-2</v>
      </c>
      <c r="FO396" s="67">
        <v>8.7538938451707432E-2</v>
      </c>
      <c r="FP396" s="67">
        <v>8.8083585927142966E-2</v>
      </c>
      <c r="FQ396" s="67">
        <v>8.8463970150306895E-2</v>
      </c>
      <c r="FR396" s="67">
        <v>9.0982368090486737E-2</v>
      </c>
      <c r="FS396" s="67">
        <v>9.2323295530691518E-2</v>
      </c>
      <c r="FT396" s="67">
        <v>9.4064153970411415E-2</v>
      </c>
      <c r="FU396" s="67">
        <v>9.5246366860719314E-2</v>
      </c>
      <c r="FV396" s="67">
        <v>9.2073897497020274E-2</v>
      </c>
      <c r="FW396" s="67">
        <v>9.2700000000000005E-2</v>
      </c>
      <c r="FX396" s="67">
        <v>9.2100000000000001E-2</v>
      </c>
      <c r="FY396" s="67">
        <v>8.9499999999999996E-2</v>
      </c>
      <c r="FZ396" s="67">
        <v>8.9700000000000002E-2</v>
      </c>
      <c r="GA396" s="67">
        <v>8.77E-2</v>
      </c>
      <c r="GB396" s="67">
        <v>8.6199999999999999E-2</v>
      </c>
      <c r="GC396" s="67">
        <v>8.5300000000000001E-2</v>
      </c>
      <c r="GD396" s="67">
        <v>8.4500000000000006E-2</v>
      </c>
      <c r="GE396" s="67">
        <v>8.2900000000000001E-2</v>
      </c>
      <c r="GF396" s="67">
        <v>8.2699999999999996E-2</v>
      </c>
      <c r="GG396" s="67">
        <v>8.6400000000000005E-2</v>
      </c>
      <c r="GH396" s="67">
        <v>8.5400000000000004E-2</v>
      </c>
      <c r="GI396" s="67">
        <v>8.4900000000000003E-2</v>
      </c>
      <c r="GJ396" s="67">
        <v>8.6300000000000002E-2</v>
      </c>
      <c r="GK396" s="67">
        <v>8.6800000000000002E-2</v>
      </c>
      <c r="GL396" s="67">
        <v>8.72E-2</v>
      </c>
      <c r="GM396" s="67">
        <v>8.6300000000000002E-2</v>
      </c>
      <c r="GN396" s="67">
        <v>8.5599999999999996E-2</v>
      </c>
      <c r="GO396" s="67">
        <v>8.48E-2</v>
      </c>
      <c r="GP396" s="67">
        <v>8.4400000000000003E-2</v>
      </c>
      <c r="GQ396" s="67">
        <v>8.4099999999999994E-2</v>
      </c>
      <c r="GR396" s="67">
        <v>8.4400000000000003E-2</v>
      </c>
      <c r="GS396" s="67">
        <v>8.7099999999999997E-2</v>
      </c>
      <c r="GT396" s="67">
        <v>8.6900000000000005E-2</v>
      </c>
      <c r="GU396" s="67">
        <v>8.6400000000000005E-2</v>
      </c>
      <c r="GV396" s="67">
        <v>8.5800000000000001E-2</v>
      </c>
      <c r="GW396" s="67">
        <v>8.5000000000000006E-2</v>
      </c>
      <c r="GX396" s="67">
        <v>8.4199999999999997E-2</v>
      </c>
      <c r="GY396" s="67">
        <v>8.3599999999999994E-2</v>
      </c>
      <c r="GZ396" s="67">
        <v>8.2600000000000007E-2</v>
      </c>
      <c r="HA396" s="67">
        <v>8.1699999999999995E-2</v>
      </c>
      <c r="HB396" s="67">
        <v>8.3599999999999994E-2</v>
      </c>
      <c r="HC396" s="67">
        <v>8.48E-2</v>
      </c>
      <c r="HD396" s="67">
        <v>8.5199999999999998E-2</v>
      </c>
      <c r="HE396" s="67">
        <v>9.2899999999999996E-2</v>
      </c>
      <c r="HF396" s="67">
        <v>9.2799999999999994E-2</v>
      </c>
      <c r="HG396" s="67">
        <v>9.2700000000000005E-2</v>
      </c>
      <c r="HH396" s="67">
        <v>9.3299999999999994E-2</v>
      </c>
      <c r="HI396" s="67">
        <v>9.2700000000000005E-2</v>
      </c>
      <c r="HJ396" s="67">
        <v>9.3299999999999994E-2</v>
      </c>
      <c r="HK396" s="68"/>
      <c r="HL396" s="68"/>
      <c r="HM396" s="68"/>
      <c r="HN396" s="68"/>
      <c r="HO396" s="68"/>
      <c r="HP396" s="68"/>
      <c r="HQ396" s="69"/>
      <c r="HR396" s="69"/>
      <c r="HS396" s="69"/>
      <c r="HT396" s="69"/>
      <c r="HU396" s="69"/>
      <c r="HV396" s="69"/>
      <c r="HW396" s="69"/>
      <c r="HX396" s="69"/>
      <c r="HY396" s="69"/>
      <c r="HZ396" s="69"/>
      <c r="IA396" s="69"/>
      <c r="IB396" s="69"/>
      <c r="IC396" s="69"/>
      <c r="ID396" s="69"/>
      <c r="IE396" s="69"/>
      <c r="IF396" s="69"/>
      <c r="IG396" s="69"/>
      <c r="IH396" s="69"/>
      <c r="II396" s="69"/>
      <c r="IJ396" s="69"/>
      <c r="IK396" s="69"/>
      <c r="IL396" s="69"/>
      <c r="IM396" s="69"/>
      <c r="IN396" s="69"/>
      <c r="IO396" s="70"/>
      <c r="IP396" s="70"/>
      <c r="IQ396" s="70"/>
      <c r="IR396" s="70"/>
      <c r="IS396" s="70"/>
      <c r="IT396" s="70"/>
      <c r="IU396" s="70"/>
      <c r="IV396" s="70"/>
      <c r="IW396" s="70"/>
    </row>
    <row r="397" spans="1:257" s="19" customFormat="1" ht="18" customHeight="1" x14ac:dyDescent="0.2">
      <c r="A397" s="12">
        <v>31401</v>
      </c>
      <c r="B397" s="20"/>
      <c r="C397" s="60"/>
      <c r="D397" s="29"/>
      <c r="E397" s="95"/>
      <c r="F397" s="35"/>
      <c r="G397" s="36" t="s">
        <v>382</v>
      </c>
      <c r="H397" s="71">
        <v>0.10496751936932421</v>
      </c>
      <c r="I397" s="71">
        <v>0.11120574237945757</v>
      </c>
      <c r="J397" s="71">
        <v>0.1052470587252399</v>
      </c>
      <c r="K397" s="71">
        <v>0.10212354187985537</v>
      </c>
      <c r="L397" s="71">
        <v>0.10240980885285053</v>
      </c>
      <c r="M397" s="71">
        <v>0.10182423630715702</v>
      </c>
      <c r="N397" s="71">
        <v>0.10198519166805545</v>
      </c>
      <c r="O397" s="71">
        <v>0.10260090299384897</v>
      </c>
      <c r="P397" s="71">
        <v>0.10329777434578787</v>
      </c>
      <c r="Q397" s="71">
        <v>0.10360002315452631</v>
      </c>
      <c r="R397" s="71">
        <v>0.10427668081320475</v>
      </c>
      <c r="S397" s="71">
        <v>0.10647070204468503</v>
      </c>
      <c r="T397" s="71">
        <v>0.10806354709923985</v>
      </c>
      <c r="U397" s="71">
        <v>0.1087371639827623</v>
      </c>
      <c r="V397" s="71">
        <v>0.10893773965856461</v>
      </c>
      <c r="W397" s="71">
        <v>0.1075846158073884</v>
      </c>
      <c r="X397" s="71">
        <v>0.10683258513842665</v>
      </c>
      <c r="Y397" s="71">
        <v>0.10652291849445929</v>
      </c>
      <c r="Z397" s="71">
        <v>0.10491605167124278</v>
      </c>
      <c r="AA397" s="71">
        <v>0.10783737665240528</v>
      </c>
      <c r="AB397" s="71">
        <v>0.10841134961404254</v>
      </c>
      <c r="AC397" s="71">
        <v>0.10936307656049554</v>
      </c>
      <c r="AD397" s="71">
        <v>0.10994945023539371</v>
      </c>
      <c r="AE397" s="71">
        <v>0.11005368236943758</v>
      </c>
      <c r="AF397" s="71">
        <v>0.11578644804646836</v>
      </c>
      <c r="AG397" s="71">
        <v>0.1105157103480037</v>
      </c>
      <c r="AH397" s="71">
        <v>0.11095080105257801</v>
      </c>
      <c r="AI397" s="71">
        <v>0.11081567814353555</v>
      </c>
      <c r="AJ397" s="71">
        <v>0.10950624412014326</v>
      </c>
      <c r="AK397" s="71">
        <v>0.10926000050373609</v>
      </c>
      <c r="AL397" s="71">
        <v>0.10890523610177796</v>
      </c>
      <c r="AM397" s="71">
        <v>0.10796444799549992</v>
      </c>
      <c r="AN397" s="71">
        <v>0.10738091575485915</v>
      </c>
      <c r="AO397" s="71">
        <v>0.10297167081445373</v>
      </c>
      <c r="AP397" s="71">
        <v>0.10265052035642787</v>
      </c>
      <c r="AQ397" s="71">
        <v>0.10450701886119812</v>
      </c>
      <c r="AR397" s="71">
        <v>0.10543393568472048</v>
      </c>
      <c r="AS397" s="71">
        <v>0.10717123085983468</v>
      </c>
      <c r="AT397" s="71">
        <v>0.10803097525624948</v>
      </c>
      <c r="AU397" s="71">
        <v>0.10208695237487932</v>
      </c>
      <c r="AV397" s="71">
        <v>9.6055739714420357E-2</v>
      </c>
      <c r="AW397" s="71">
        <v>9.7089620314752031E-2</v>
      </c>
      <c r="AX397" s="71">
        <v>9.9012788023534484E-2</v>
      </c>
      <c r="AY397" s="71">
        <v>0.10253601915527175</v>
      </c>
      <c r="AZ397" s="71">
        <v>0.10466029987787957</v>
      </c>
      <c r="BA397" s="71">
        <v>0.10707078575513573</v>
      </c>
      <c r="BB397" s="71">
        <v>0.11194527890701653</v>
      </c>
      <c r="BC397" s="71">
        <v>0.11937414856927869</v>
      </c>
      <c r="BD397" s="71">
        <v>0.12640812917953251</v>
      </c>
      <c r="BE397" s="71">
        <v>0.12591259881285671</v>
      </c>
      <c r="BF397" s="71">
        <v>0.12699538666134003</v>
      </c>
      <c r="BG397" s="71">
        <v>0.12616097591761427</v>
      </c>
      <c r="BH397" s="71">
        <v>0.12657528087644826</v>
      </c>
      <c r="BI397" s="71">
        <v>0.1273412924000237</v>
      </c>
      <c r="BJ397" s="71">
        <v>0.13125525050608347</v>
      </c>
      <c r="BK397" s="71">
        <v>0.13428870581435845</v>
      </c>
      <c r="BL397" s="71">
        <v>0.136360508352903</v>
      </c>
      <c r="BM397" s="71">
        <v>0.13744743860184921</v>
      </c>
      <c r="BN397" s="71">
        <v>0.13821382972581209</v>
      </c>
      <c r="BO397" s="71">
        <v>0.13866778486915371</v>
      </c>
      <c r="BP397" s="71">
        <v>0.13322003225760234</v>
      </c>
      <c r="BQ397" s="71">
        <v>0.13344035423609507</v>
      </c>
      <c r="BR397" s="71">
        <v>0.13465616742145514</v>
      </c>
      <c r="BS397" s="71">
        <v>0.13589915160210825</v>
      </c>
      <c r="BT397" s="71">
        <v>0.13581277697755287</v>
      </c>
      <c r="BU397" s="71">
        <v>0.13517887912094825</v>
      </c>
      <c r="BV397" s="71">
        <v>0.13556964765325571</v>
      </c>
      <c r="BW397" s="71">
        <v>0.1341479414613807</v>
      </c>
      <c r="BX397" s="71">
        <v>0.13482492446166047</v>
      </c>
      <c r="BY397" s="71">
        <v>0.13706470156203149</v>
      </c>
      <c r="BZ397" s="71">
        <v>0.13823223756994146</v>
      </c>
      <c r="CA397" s="71">
        <v>0.13723397109606786</v>
      </c>
      <c r="CB397" s="71">
        <v>0.1349120570433287</v>
      </c>
      <c r="CC397" s="71">
        <v>0.13390981672356994</v>
      </c>
      <c r="CD397" s="71">
        <v>0.13238484899744976</v>
      </c>
      <c r="CE397" s="71">
        <v>0.13205930114074266</v>
      </c>
      <c r="CF397" s="71">
        <v>0.13405220547930324</v>
      </c>
      <c r="CG397" s="71">
        <v>0.13552864403444861</v>
      </c>
      <c r="CH397" s="71">
        <v>0.13857082460804704</v>
      </c>
      <c r="CI397" s="71">
        <v>0.13964304706457006</v>
      </c>
      <c r="CJ397" s="71">
        <v>0.14098797072006852</v>
      </c>
      <c r="CK397" s="71">
        <v>0.14800185957836934</v>
      </c>
      <c r="CL397" s="71">
        <v>0.14938309058041149</v>
      </c>
      <c r="CM397" s="71">
        <v>0.14827421436168717</v>
      </c>
      <c r="CN397" s="71">
        <v>0.14975839492462434</v>
      </c>
      <c r="CO397" s="71">
        <v>0.14449403255409754</v>
      </c>
      <c r="CP397" s="71">
        <v>0.14336915335055594</v>
      </c>
      <c r="CQ397" s="71">
        <v>0.14308002612280943</v>
      </c>
      <c r="CR397" s="71">
        <v>0.14042852602513725</v>
      </c>
      <c r="CS397" s="71">
        <v>0.13620008205483541</v>
      </c>
      <c r="CT397" s="71">
        <v>0.13242836195417287</v>
      </c>
      <c r="CU397" s="71">
        <v>0.13240274449161313</v>
      </c>
      <c r="CV397" s="71">
        <v>0.14278336619359835</v>
      </c>
      <c r="CW397" s="71">
        <v>0.13423543057612386</v>
      </c>
      <c r="CX397" s="71">
        <v>0.13424619980246355</v>
      </c>
      <c r="CY397" s="71">
        <v>0.13480267017287767</v>
      </c>
      <c r="CZ397" s="71">
        <v>0.12934578405772637</v>
      </c>
      <c r="DA397" s="71">
        <v>0.13141178913934365</v>
      </c>
      <c r="DB397" s="71">
        <v>0.12822219823295022</v>
      </c>
      <c r="DC397" s="71">
        <v>0.124601936747942</v>
      </c>
      <c r="DD397" s="71">
        <v>0.12121112495459259</v>
      </c>
      <c r="DE397" s="71">
        <v>0.11977240841234681</v>
      </c>
      <c r="DF397" s="71">
        <v>0.12086234161297819</v>
      </c>
      <c r="DG397" s="71">
        <v>0.11579794920037179</v>
      </c>
      <c r="DH397" s="71">
        <v>0.11526209719148524</v>
      </c>
      <c r="DI397" s="71">
        <v>0.11578222316896551</v>
      </c>
      <c r="DJ397" s="71">
        <v>0.11550097442674429</v>
      </c>
      <c r="DK397" s="71">
        <v>0.11633456005987998</v>
      </c>
      <c r="DL397" s="71">
        <v>0.11468407790806488</v>
      </c>
      <c r="DM397" s="71">
        <v>0.11360654251774699</v>
      </c>
      <c r="DN397" s="71">
        <v>0.11388033600467404</v>
      </c>
      <c r="DO397" s="71">
        <v>0.11451747643283096</v>
      </c>
      <c r="DP397" s="71">
        <v>0.11323840928166522</v>
      </c>
      <c r="DQ397" s="71">
        <v>0.1115103114700324</v>
      </c>
      <c r="DR397" s="71">
        <v>0.11043110252911539</v>
      </c>
      <c r="DS397" s="71">
        <v>0.10931225456462693</v>
      </c>
      <c r="DT397" s="71">
        <v>0.10877513775216441</v>
      </c>
      <c r="DU397" s="71">
        <v>0.10971033019165678</v>
      </c>
      <c r="DV397" s="71">
        <v>0.11104893729165453</v>
      </c>
      <c r="DW397" s="71">
        <v>0.11096583149530062</v>
      </c>
      <c r="DX397" s="71">
        <v>0.10998131538035753</v>
      </c>
      <c r="DY397" s="71">
        <v>0.10958697207342954</v>
      </c>
      <c r="DZ397" s="71">
        <v>0.10689523834738891</v>
      </c>
      <c r="EA397" s="71">
        <v>0.10583975916669737</v>
      </c>
      <c r="EB397" s="71">
        <v>0.10570351363517555</v>
      </c>
      <c r="EC397" s="71">
        <v>0.10679670004837298</v>
      </c>
      <c r="ED397" s="71">
        <v>0.1074037575697365</v>
      </c>
      <c r="EE397" s="71">
        <v>0.10804353063978592</v>
      </c>
      <c r="EF397" s="71">
        <v>0.10802154768191366</v>
      </c>
      <c r="EG397" s="71">
        <v>0.10927167489441168</v>
      </c>
      <c r="EH397" s="71">
        <v>0.10910990551669811</v>
      </c>
      <c r="EI397" s="71">
        <v>0.10846884044429117</v>
      </c>
      <c r="EJ397" s="71">
        <v>0.10774199932417514</v>
      </c>
      <c r="EK397" s="71">
        <v>0.10592394597773248</v>
      </c>
      <c r="EL397" s="71">
        <v>0.10539140744505293</v>
      </c>
      <c r="EM397" s="71">
        <v>0.10276797547652199</v>
      </c>
      <c r="EN397" s="71">
        <v>0.10240033360933495</v>
      </c>
      <c r="EO397" s="71">
        <v>0.1014541330199239</v>
      </c>
      <c r="EP397" s="71">
        <v>0.10125012311331354</v>
      </c>
      <c r="EQ397" s="71">
        <v>0.10330155071945663</v>
      </c>
      <c r="ER397" s="71">
        <v>0.10146689423684652</v>
      </c>
      <c r="ES397" s="71">
        <v>9.7100086340210195E-2</v>
      </c>
      <c r="ET397" s="71">
        <v>9.2630264049901989E-2</v>
      </c>
      <c r="EU397" s="71">
        <v>8.6872862053254035E-2</v>
      </c>
      <c r="EV397" s="71">
        <v>9.1735309216150335E-2</v>
      </c>
      <c r="EW397" s="71">
        <v>9.0362894809506406E-2</v>
      </c>
      <c r="EX397" s="71">
        <v>9.1074457830418828E-2</v>
      </c>
      <c r="EY397" s="71">
        <v>8.8884028585776723E-2</v>
      </c>
      <c r="EZ397" s="71">
        <v>9.0345362791306741E-2</v>
      </c>
      <c r="FA397" s="71">
        <v>9.1741563355886471E-2</v>
      </c>
      <c r="FB397" s="71">
        <v>9.3466811686921364E-2</v>
      </c>
      <c r="FC397" s="71">
        <v>9.3385816822577544E-2</v>
      </c>
      <c r="FD397" s="71">
        <v>9.532463289778377E-2</v>
      </c>
      <c r="FE397" s="71">
        <v>9.682469483890721E-2</v>
      </c>
      <c r="FF397" s="71">
        <v>9.6754025229032592E-2</v>
      </c>
      <c r="FG397" s="71">
        <v>9.5120286222255629E-2</v>
      </c>
      <c r="FH397" s="71">
        <v>9.3502711245037562E-2</v>
      </c>
      <c r="FI397" s="71">
        <v>9.2917175558561882E-2</v>
      </c>
      <c r="FJ397" s="71">
        <v>9.0769130281916424E-2</v>
      </c>
      <c r="FK397" s="71">
        <v>9.0078544809203992E-2</v>
      </c>
      <c r="FL397" s="71">
        <v>8.9273223647544489E-2</v>
      </c>
      <c r="FM397" s="71">
        <v>8.834634471101252E-2</v>
      </c>
      <c r="FN397" s="71">
        <v>8.7811242777075096E-2</v>
      </c>
      <c r="FO397" s="71">
        <v>8.7538938451707432E-2</v>
      </c>
      <c r="FP397" s="71">
        <v>8.8083585927142966E-2</v>
      </c>
      <c r="FQ397" s="71">
        <v>8.8463970150306895E-2</v>
      </c>
      <c r="FR397" s="71">
        <v>9.0982368090486737E-2</v>
      </c>
      <c r="FS397" s="71">
        <v>9.2323295530691518E-2</v>
      </c>
      <c r="FT397" s="71">
        <v>9.4064153970411415E-2</v>
      </c>
      <c r="FU397" s="71">
        <v>9.5246366860719314E-2</v>
      </c>
      <c r="FV397" s="37">
        <v>9.2073897497020274E-2</v>
      </c>
      <c r="FW397" s="71">
        <v>9.2700000000000005E-2</v>
      </c>
      <c r="FX397" s="71">
        <v>9.2100000000000001E-2</v>
      </c>
      <c r="FY397" s="71">
        <v>8.9499999999999996E-2</v>
      </c>
      <c r="FZ397" s="71">
        <v>8.9700000000000002E-2</v>
      </c>
      <c r="GA397" s="71">
        <v>8.77E-2</v>
      </c>
      <c r="GB397" s="71">
        <v>8.6199999999999999E-2</v>
      </c>
      <c r="GC397" s="71">
        <v>8.5300000000000001E-2</v>
      </c>
      <c r="GD397" s="71">
        <v>8.4500000000000006E-2</v>
      </c>
      <c r="GE397" s="71">
        <v>8.2900000000000001E-2</v>
      </c>
      <c r="GF397" s="71">
        <v>8.2699999999999996E-2</v>
      </c>
      <c r="GG397" s="71">
        <v>8.6400000000000005E-2</v>
      </c>
      <c r="GH397" s="71">
        <v>8.5400000000000004E-2</v>
      </c>
      <c r="GI397" s="71">
        <v>8.4900000000000003E-2</v>
      </c>
      <c r="GJ397" s="71">
        <v>8.6300000000000002E-2</v>
      </c>
      <c r="GK397" s="71">
        <v>8.6800000000000002E-2</v>
      </c>
      <c r="GL397" s="71">
        <v>8.72E-2</v>
      </c>
      <c r="GM397" s="71">
        <v>8.6300000000000002E-2</v>
      </c>
      <c r="GN397" s="71">
        <v>8.5599999999999996E-2</v>
      </c>
      <c r="GO397" s="71">
        <v>8.48E-2</v>
      </c>
      <c r="GP397" s="71">
        <v>8.4400000000000003E-2</v>
      </c>
      <c r="GQ397" s="71">
        <v>8.4099999999999994E-2</v>
      </c>
      <c r="GR397" s="71">
        <v>8.4400000000000003E-2</v>
      </c>
      <c r="GS397" s="71">
        <v>8.7099999999999997E-2</v>
      </c>
      <c r="GT397" s="71">
        <v>8.6900000000000005E-2</v>
      </c>
      <c r="GU397" s="71">
        <v>8.6400000000000005E-2</v>
      </c>
      <c r="GV397" s="71">
        <v>8.5800000000000001E-2</v>
      </c>
      <c r="GW397" s="71">
        <v>8.5000000000000006E-2</v>
      </c>
      <c r="GX397" s="71">
        <v>8.4199999999999997E-2</v>
      </c>
      <c r="GY397" s="71">
        <v>8.3599999999999994E-2</v>
      </c>
      <c r="GZ397" s="71">
        <v>8.2600000000000007E-2</v>
      </c>
      <c r="HA397" s="71">
        <v>8.1699999999999995E-2</v>
      </c>
      <c r="HB397" s="71">
        <v>8.3599999999999994E-2</v>
      </c>
      <c r="HC397" s="71">
        <v>8.48E-2</v>
      </c>
      <c r="HD397" s="71">
        <v>8.5199999999999998E-2</v>
      </c>
      <c r="HE397" s="71">
        <v>9.2899999999999996E-2</v>
      </c>
      <c r="HF397" s="71">
        <v>9.2799999999999994E-2</v>
      </c>
      <c r="HG397" s="71">
        <v>9.2700000000000005E-2</v>
      </c>
      <c r="HH397" s="71">
        <v>9.3299999999999994E-2</v>
      </c>
      <c r="HI397" s="71">
        <v>9.2700000000000005E-2</v>
      </c>
      <c r="HJ397" s="71">
        <v>9.3299999999999994E-2</v>
      </c>
      <c r="HK397" s="40"/>
      <c r="HL397" s="40"/>
      <c r="HM397" s="40"/>
      <c r="HN397" s="40"/>
      <c r="HO397" s="40"/>
      <c r="HP397" s="40"/>
      <c r="HQ397" s="41"/>
      <c r="HR397" s="41"/>
      <c r="HS397" s="41"/>
      <c r="HT397" s="41"/>
      <c r="HU397" s="41"/>
      <c r="HV397" s="41"/>
      <c r="HW397" s="41"/>
      <c r="HX397" s="41"/>
      <c r="HY397" s="41"/>
      <c r="HZ397" s="41"/>
      <c r="IA397" s="41"/>
      <c r="IB397" s="41"/>
      <c r="IC397" s="41"/>
      <c r="ID397" s="41"/>
      <c r="IE397" s="41"/>
      <c r="IF397" s="41"/>
      <c r="IG397" s="41"/>
      <c r="IH397" s="41"/>
      <c r="II397" s="41"/>
      <c r="IJ397" s="41"/>
      <c r="IK397" s="41"/>
      <c r="IL397" s="41"/>
      <c r="IM397" s="41"/>
      <c r="IN397" s="41"/>
      <c r="IO397" s="42"/>
      <c r="IP397" s="42"/>
      <c r="IQ397" s="42"/>
      <c r="IR397" s="42"/>
      <c r="IS397" s="42"/>
      <c r="IT397" s="42"/>
      <c r="IU397" s="42"/>
      <c r="IV397" s="42"/>
      <c r="IW397" s="42"/>
    </row>
    <row r="398" spans="1:257" s="19" customFormat="1" ht="18" customHeight="1" x14ac:dyDescent="0.2">
      <c r="A398" s="12">
        <v>315</v>
      </c>
      <c r="B398" s="20"/>
      <c r="C398" s="60"/>
      <c r="D398" s="29"/>
      <c r="E398" s="95"/>
      <c r="F398" s="66" t="s">
        <v>383</v>
      </c>
      <c r="G398" s="35"/>
      <c r="H398" s="67">
        <v>5.3554893421362923E-2</v>
      </c>
      <c r="I398" s="67">
        <v>5.3638570141269486E-2</v>
      </c>
      <c r="J398" s="67">
        <v>5.2963972675418705E-2</v>
      </c>
      <c r="K398" s="67">
        <v>5.2854052881109843E-2</v>
      </c>
      <c r="L398" s="67">
        <v>5.3417162957161264E-2</v>
      </c>
      <c r="M398" s="67">
        <v>5.4136783469380306E-2</v>
      </c>
      <c r="N398" s="67">
        <v>5.4254820433663517E-2</v>
      </c>
      <c r="O398" s="67">
        <v>5.4867682952639149E-2</v>
      </c>
      <c r="P398" s="67">
        <v>5.9545486120424505E-2</v>
      </c>
      <c r="Q398" s="67">
        <v>6.0777239911151276E-2</v>
      </c>
      <c r="R398" s="67">
        <v>5.9676327184418197E-2</v>
      </c>
      <c r="S398" s="67">
        <v>6.0456670792488246E-2</v>
      </c>
      <c r="T398" s="67">
        <v>6.1202001998655012E-2</v>
      </c>
      <c r="U398" s="67">
        <v>6.1076570705903492E-2</v>
      </c>
      <c r="V398" s="67">
        <v>6.1672626977610188E-2</v>
      </c>
      <c r="W398" s="67">
        <v>6.1475580793817534E-2</v>
      </c>
      <c r="X398" s="67">
        <v>6.1045858367407092E-2</v>
      </c>
      <c r="Y398" s="67">
        <v>6.0572106541633489E-2</v>
      </c>
      <c r="Z398" s="67">
        <v>6.0588786002234829E-2</v>
      </c>
      <c r="AA398" s="67">
        <v>6.0686509981810237E-2</v>
      </c>
      <c r="AB398" s="67">
        <v>6.083310273046004E-2</v>
      </c>
      <c r="AC398" s="67">
        <v>6.1336479157892816E-2</v>
      </c>
      <c r="AD398" s="67">
        <v>6.1930508889245221E-2</v>
      </c>
      <c r="AE398" s="67">
        <v>6.1908737683787109E-2</v>
      </c>
      <c r="AF398" s="67">
        <v>6.2547798815243E-2</v>
      </c>
      <c r="AG398" s="67">
        <v>6.1832499081351529E-2</v>
      </c>
      <c r="AH398" s="67">
        <v>6.171182844496706E-2</v>
      </c>
      <c r="AI398" s="67">
        <v>6.2058670835422623E-2</v>
      </c>
      <c r="AJ398" s="67">
        <v>6.0802464244265726E-2</v>
      </c>
      <c r="AK398" s="67">
        <v>6.0226089000444363E-2</v>
      </c>
      <c r="AL398" s="67">
        <v>6.0030536443717177E-2</v>
      </c>
      <c r="AM398" s="67">
        <v>5.8893574486766E-2</v>
      </c>
      <c r="AN398" s="67">
        <v>5.8868139542872323E-2</v>
      </c>
      <c r="AO398" s="67">
        <v>5.8243538547410385E-2</v>
      </c>
      <c r="AP398" s="67">
        <v>5.8061887235611703E-2</v>
      </c>
      <c r="AQ398" s="67">
        <v>5.9331499124979051E-2</v>
      </c>
      <c r="AR398" s="67">
        <v>5.8672549708200586E-2</v>
      </c>
      <c r="AS398" s="67">
        <v>5.7274000414462067E-2</v>
      </c>
      <c r="AT398" s="67">
        <v>5.7330279142836865E-2</v>
      </c>
      <c r="AU398" s="67">
        <v>5.7854057644511785E-2</v>
      </c>
      <c r="AV398" s="67">
        <v>5.8700312036394003E-2</v>
      </c>
      <c r="AW398" s="67">
        <v>5.933212346201288E-2</v>
      </c>
      <c r="AX398" s="67">
        <v>6.0315297318533731E-2</v>
      </c>
      <c r="AY398" s="67">
        <v>6.1219190126365043E-2</v>
      </c>
      <c r="AZ398" s="67">
        <v>6.2736521739550064E-2</v>
      </c>
      <c r="BA398" s="67">
        <v>6.4078923221570827E-2</v>
      </c>
      <c r="BB398" s="67">
        <v>6.8440410519046979E-2</v>
      </c>
      <c r="BC398" s="67">
        <v>6.910828182351722E-2</v>
      </c>
      <c r="BD398" s="67">
        <v>6.9270499735774094E-2</v>
      </c>
      <c r="BE398" s="67">
        <v>7.0218334668794902E-2</v>
      </c>
      <c r="BF398" s="67">
        <v>6.9223280712204974E-2</v>
      </c>
      <c r="BG398" s="67">
        <v>6.8252369956299963E-2</v>
      </c>
      <c r="BH398" s="67">
        <v>6.844226832782066E-2</v>
      </c>
      <c r="BI398" s="67">
        <v>6.8629990031461766E-2</v>
      </c>
      <c r="BJ398" s="67">
        <v>7.0881147446358067E-2</v>
      </c>
      <c r="BK398" s="67">
        <v>7.251928986084237E-2</v>
      </c>
      <c r="BL398" s="67">
        <v>7.3697073171291219E-2</v>
      </c>
      <c r="BM398" s="67">
        <v>7.5103137079909246E-2</v>
      </c>
      <c r="BN398" s="67">
        <v>7.5521903542386151E-2</v>
      </c>
      <c r="BO398" s="67">
        <v>7.6103338548058647E-2</v>
      </c>
      <c r="BP398" s="67">
        <v>7.5477612988855344E-2</v>
      </c>
      <c r="BQ398" s="67">
        <v>8.096402861706388E-2</v>
      </c>
      <c r="BR398" s="67">
        <v>8.1701715009579998E-2</v>
      </c>
      <c r="BS398" s="67">
        <v>8.2513606340000281E-2</v>
      </c>
      <c r="BT398" s="67">
        <v>8.2043824015568076E-2</v>
      </c>
      <c r="BU398" s="67">
        <v>8.1924028747477062E-2</v>
      </c>
      <c r="BV398" s="67">
        <v>8.7726976129195E-2</v>
      </c>
      <c r="BW398" s="67">
        <v>8.7907239846769167E-2</v>
      </c>
      <c r="BX398" s="67">
        <v>8.8492228667902365E-2</v>
      </c>
      <c r="BY398" s="67">
        <v>8.989937496953089E-2</v>
      </c>
      <c r="BZ398" s="67">
        <v>9.0665150228728647E-2</v>
      </c>
      <c r="CA398" s="67">
        <v>9.0010397173919274E-2</v>
      </c>
      <c r="CB398" s="67">
        <v>8.6390778768645787E-2</v>
      </c>
      <c r="CC398" s="67">
        <v>8.5418800754828994E-2</v>
      </c>
      <c r="CD398" s="67">
        <v>8.5493180724708281E-2</v>
      </c>
      <c r="CE398" s="67">
        <v>8.7321206634667803E-2</v>
      </c>
      <c r="CF398" s="67">
        <v>8.8162889657212667E-2</v>
      </c>
      <c r="CG398" s="67">
        <v>9.013210748954871E-2</v>
      </c>
      <c r="CH398" s="67">
        <v>9.1734982635995083E-2</v>
      </c>
      <c r="CI398" s="67">
        <v>9.4045657843898914E-2</v>
      </c>
      <c r="CJ398" s="67">
        <v>9.7658644441003098E-2</v>
      </c>
      <c r="CK398" s="67">
        <v>0.10414654022387759</v>
      </c>
      <c r="CL398" s="67">
        <v>0.10892141187209897</v>
      </c>
      <c r="CM398" s="67">
        <v>0.1120806270441931</v>
      </c>
      <c r="CN398" s="67">
        <v>0.11471399309259864</v>
      </c>
      <c r="CO398" s="67">
        <v>0.11629675837023647</v>
      </c>
      <c r="CP398" s="67">
        <v>0.11956856206018047</v>
      </c>
      <c r="CQ398" s="67">
        <v>0.11508412027209158</v>
      </c>
      <c r="CR398" s="67">
        <v>0.11263538599721724</v>
      </c>
      <c r="CS398" s="67">
        <v>0.10995433253534963</v>
      </c>
      <c r="CT398" s="67">
        <v>0.1071722027423236</v>
      </c>
      <c r="CU398" s="67">
        <v>0.11049720297261523</v>
      </c>
      <c r="CV398" s="67">
        <v>0.10926896519205526</v>
      </c>
      <c r="CW398" s="67">
        <v>0.10950742795193195</v>
      </c>
      <c r="CX398" s="67">
        <v>0.10918864739726736</v>
      </c>
      <c r="CY398" s="67">
        <v>0.11013463613100258</v>
      </c>
      <c r="CZ398" s="67">
        <v>0.10795321645990823</v>
      </c>
      <c r="DA398" s="67">
        <v>0.11570996036602611</v>
      </c>
      <c r="DB398" s="67">
        <v>0.1073642736003273</v>
      </c>
      <c r="DC398" s="67">
        <v>0.10917787735737662</v>
      </c>
      <c r="DD398" s="67">
        <v>0.11686105749967253</v>
      </c>
      <c r="DE398" s="67">
        <v>0.11885465701783518</v>
      </c>
      <c r="DF398" s="67">
        <v>0.11466144899777526</v>
      </c>
      <c r="DG398" s="67">
        <v>0.11791490386280061</v>
      </c>
      <c r="DH398" s="67">
        <v>0.11873700499560152</v>
      </c>
      <c r="DI398" s="67">
        <v>0.1195960766668161</v>
      </c>
      <c r="DJ398" s="67">
        <v>0.11979131616549338</v>
      </c>
      <c r="DK398" s="67">
        <v>0.11851320042083144</v>
      </c>
      <c r="DL398" s="67">
        <v>0.11489443132945966</v>
      </c>
      <c r="DM398" s="67">
        <v>0.11724133051161952</v>
      </c>
      <c r="DN398" s="67">
        <v>0.11794444649900029</v>
      </c>
      <c r="DO398" s="67">
        <v>0.12286373110379621</v>
      </c>
      <c r="DP398" s="67">
        <v>0.1214914430703911</v>
      </c>
      <c r="DQ398" s="67">
        <v>0.11930334877889238</v>
      </c>
      <c r="DR398" s="67">
        <v>0.11846858314852722</v>
      </c>
      <c r="DS398" s="67">
        <v>0.11822593239163547</v>
      </c>
      <c r="DT398" s="67">
        <v>0.11752748983231238</v>
      </c>
      <c r="DU398" s="67">
        <v>0.11895427041986036</v>
      </c>
      <c r="DV398" s="67">
        <v>0.11918120108233443</v>
      </c>
      <c r="DW398" s="67">
        <v>0.11885430073470406</v>
      </c>
      <c r="DX398" s="67">
        <v>0.11891310504060407</v>
      </c>
      <c r="DY398" s="67">
        <v>0.11870011918825189</v>
      </c>
      <c r="DZ398" s="67">
        <v>0.1179274076888778</v>
      </c>
      <c r="EA398" s="67">
        <v>0.11869569126283626</v>
      </c>
      <c r="EB398" s="67">
        <v>0.11955425317178725</v>
      </c>
      <c r="EC398" s="67">
        <v>0.12345518440457666</v>
      </c>
      <c r="ED398" s="67">
        <v>0.12407008360428796</v>
      </c>
      <c r="EE398" s="67">
        <v>0.12428712721614954</v>
      </c>
      <c r="EF398" s="67">
        <v>0.12497013175665912</v>
      </c>
      <c r="EG398" s="67">
        <v>0.12684591907924089</v>
      </c>
      <c r="EH398" s="67">
        <v>0.12691059012056202</v>
      </c>
      <c r="EI398" s="67">
        <v>0.12678302336929706</v>
      </c>
      <c r="EJ398" s="67">
        <v>0.12710265391031203</v>
      </c>
      <c r="EK398" s="67">
        <v>0.12614809958192266</v>
      </c>
      <c r="EL398" s="67">
        <v>0.12617910657145406</v>
      </c>
      <c r="EM398" s="67">
        <v>0.12596945501117418</v>
      </c>
      <c r="EN398" s="67">
        <v>0.12472147189046552</v>
      </c>
      <c r="EO398" s="67">
        <v>0.12415984636234532</v>
      </c>
      <c r="EP398" s="67">
        <v>0.12464066414336146</v>
      </c>
      <c r="EQ398" s="67">
        <v>0.12544159439151445</v>
      </c>
      <c r="ER398" s="67">
        <v>0.12686085254179305</v>
      </c>
      <c r="ES398" s="67">
        <v>0.12801753437173127</v>
      </c>
      <c r="ET398" s="67">
        <v>0.12894175789083068</v>
      </c>
      <c r="EU398" s="67">
        <v>0.1305749911046884</v>
      </c>
      <c r="EV398" s="67">
        <v>0.13079222389084982</v>
      </c>
      <c r="EW398" s="67">
        <v>0.13114188097146492</v>
      </c>
      <c r="EX398" s="67">
        <v>0.13328078884946037</v>
      </c>
      <c r="EY398" s="67">
        <v>0.13522829768149416</v>
      </c>
      <c r="EZ398" s="67">
        <v>0.13686306261821096</v>
      </c>
      <c r="FA398" s="67">
        <v>0.13849342245088472</v>
      </c>
      <c r="FB398" s="67">
        <v>0.13990864062615926</v>
      </c>
      <c r="FC398" s="67">
        <v>0.13960591331204356</v>
      </c>
      <c r="FD398" s="67">
        <v>0.13896638009866666</v>
      </c>
      <c r="FE398" s="67">
        <v>0.1291901921279161</v>
      </c>
      <c r="FF398" s="67">
        <v>0.12587353730085676</v>
      </c>
      <c r="FG398" s="67">
        <v>0.12403337786900556</v>
      </c>
      <c r="FH398" s="67">
        <v>0.11841517486315675</v>
      </c>
      <c r="FI398" s="67">
        <v>0.11802771468961067</v>
      </c>
      <c r="FJ398" s="67">
        <v>0.11685586218358089</v>
      </c>
      <c r="FK398" s="67">
        <v>0.11651442263765985</v>
      </c>
      <c r="FL398" s="67">
        <v>0.11862961924992874</v>
      </c>
      <c r="FM398" s="67">
        <v>0.11739794763733327</v>
      </c>
      <c r="FN398" s="67">
        <v>0.1179727874327564</v>
      </c>
      <c r="FO398" s="67">
        <v>0.11954355721357118</v>
      </c>
      <c r="FP398" s="67">
        <v>0.12608734820557513</v>
      </c>
      <c r="FQ398" s="67">
        <v>0.12436834573748912</v>
      </c>
      <c r="FR398" s="67">
        <v>0.12820374033288998</v>
      </c>
      <c r="FS398" s="67">
        <v>0.13367575867622072</v>
      </c>
      <c r="FT398" s="67">
        <v>0.13424974254307534</v>
      </c>
      <c r="FU398" s="67">
        <v>0.13588266108483546</v>
      </c>
      <c r="FV398" s="67">
        <v>0.13820452920143028</v>
      </c>
      <c r="FW398" s="67">
        <v>0.13919999999999999</v>
      </c>
      <c r="FX398" s="67">
        <v>0.13819999999999999</v>
      </c>
      <c r="FY398" s="67">
        <v>0.13650000000000001</v>
      </c>
      <c r="FZ398" s="67">
        <v>0.13350000000000001</v>
      </c>
      <c r="GA398" s="67">
        <v>0.13170000000000001</v>
      </c>
      <c r="GB398" s="67">
        <v>0.1295</v>
      </c>
      <c r="GC398" s="67">
        <v>0.12759999999999999</v>
      </c>
      <c r="GD398" s="67">
        <v>0.12590000000000001</v>
      </c>
      <c r="GE398" s="67">
        <v>0.1232</v>
      </c>
      <c r="GF398" s="67">
        <v>0.1234</v>
      </c>
      <c r="GG398" s="67">
        <v>0.1245</v>
      </c>
      <c r="GH398" s="67">
        <v>0.1222</v>
      </c>
      <c r="GI398" s="67">
        <v>0.1215</v>
      </c>
      <c r="GJ398" s="67">
        <v>0.1215</v>
      </c>
      <c r="GK398" s="67">
        <v>0.122</v>
      </c>
      <c r="GL398" s="67">
        <v>0.1202</v>
      </c>
      <c r="GM398" s="67">
        <v>0.1207</v>
      </c>
      <c r="GN398" s="67">
        <v>0.1197</v>
      </c>
      <c r="GO398" s="67">
        <v>0.11890000000000001</v>
      </c>
      <c r="GP398" s="67">
        <v>0.1205</v>
      </c>
      <c r="GQ398" s="67">
        <v>0.12039999999999999</v>
      </c>
      <c r="GR398" s="67">
        <v>0.1205</v>
      </c>
      <c r="GS398" s="67">
        <v>0.12039999999999999</v>
      </c>
      <c r="GT398" s="67">
        <v>0.1202</v>
      </c>
      <c r="GU398" s="67">
        <v>0.1188</v>
      </c>
      <c r="GV398" s="67">
        <v>0.1173</v>
      </c>
      <c r="GW398" s="67">
        <v>0.11600000000000001</v>
      </c>
      <c r="GX398" s="67">
        <v>0.1163</v>
      </c>
      <c r="GY398" s="67">
        <v>0.1139</v>
      </c>
      <c r="GZ398" s="67">
        <v>0.1129</v>
      </c>
      <c r="HA398" s="67">
        <v>0.11260000000000001</v>
      </c>
      <c r="HB398" s="67">
        <v>0.1148</v>
      </c>
      <c r="HC398" s="67">
        <v>0.11459999999999999</v>
      </c>
      <c r="HD398" s="67">
        <v>5.9200000000000003E-2</v>
      </c>
      <c r="HE398" s="67">
        <v>5.9700000000000003E-2</v>
      </c>
      <c r="HF398" s="67">
        <v>5.96E-2</v>
      </c>
      <c r="HG398" s="67">
        <v>6.0100000000000001E-2</v>
      </c>
      <c r="HH398" s="67">
        <v>6.0100000000000001E-2</v>
      </c>
      <c r="HI398" s="67">
        <v>6.0100000000000001E-2</v>
      </c>
      <c r="HJ398" s="67">
        <v>6.0100000000000001E-2</v>
      </c>
      <c r="HK398" s="68"/>
      <c r="HL398" s="68"/>
      <c r="HM398" s="68"/>
      <c r="HN398" s="68"/>
      <c r="HO398" s="68"/>
      <c r="HP398" s="68"/>
      <c r="HQ398" s="69"/>
      <c r="HR398" s="69"/>
      <c r="HS398" s="69"/>
      <c r="HT398" s="69"/>
      <c r="HU398" s="69"/>
      <c r="HV398" s="69"/>
      <c r="HW398" s="69"/>
      <c r="HX398" s="69"/>
      <c r="HY398" s="69"/>
      <c r="HZ398" s="69"/>
      <c r="IA398" s="69"/>
      <c r="IB398" s="69"/>
      <c r="IC398" s="69"/>
      <c r="ID398" s="69"/>
      <c r="IE398" s="69"/>
      <c r="IF398" s="69"/>
      <c r="IG398" s="69"/>
      <c r="IH398" s="69"/>
      <c r="II398" s="69"/>
      <c r="IJ398" s="69"/>
      <c r="IK398" s="69"/>
      <c r="IL398" s="69"/>
      <c r="IM398" s="69"/>
      <c r="IN398" s="69"/>
      <c r="IO398" s="70"/>
      <c r="IP398" s="70"/>
      <c r="IQ398" s="70"/>
      <c r="IR398" s="70"/>
      <c r="IS398" s="70"/>
      <c r="IT398" s="70"/>
      <c r="IU398" s="70"/>
      <c r="IV398" s="70"/>
      <c r="IW398" s="70"/>
    </row>
    <row r="399" spans="1:257" s="19" customFormat="1" ht="18" customHeight="1" x14ac:dyDescent="0.2">
      <c r="A399" s="12">
        <v>31501</v>
      </c>
      <c r="B399" s="20"/>
      <c r="C399" s="60"/>
      <c r="D399" s="29"/>
      <c r="E399" s="95"/>
      <c r="F399" s="35"/>
      <c r="G399" s="36" t="s">
        <v>383</v>
      </c>
      <c r="H399" s="71">
        <v>5.3554893421362923E-2</v>
      </c>
      <c r="I399" s="71">
        <v>5.3638570141269486E-2</v>
      </c>
      <c r="J399" s="71">
        <v>5.2963972675418705E-2</v>
      </c>
      <c r="K399" s="71">
        <v>5.2854052881109843E-2</v>
      </c>
      <c r="L399" s="71">
        <v>5.3417162957161264E-2</v>
      </c>
      <c r="M399" s="71">
        <v>5.4136783469380306E-2</v>
      </c>
      <c r="N399" s="71">
        <v>5.4254820433663517E-2</v>
      </c>
      <c r="O399" s="71">
        <v>5.4867682952639149E-2</v>
      </c>
      <c r="P399" s="71">
        <v>5.9545486120424505E-2</v>
      </c>
      <c r="Q399" s="71">
        <v>6.0777239911151276E-2</v>
      </c>
      <c r="R399" s="71">
        <v>5.9676327184418197E-2</v>
      </c>
      <c r="S399" s="71">
        <v>6.0456670792488246E-2</v>
      </c>
      <c r="T399" s="71">
        <v>6.1202001998655012E-2</v>
      </c>
      <c r="U399" s="71">
        <v>6.1076570705903492E-2</v>
      </c>
      <c r="V399" s="71">
        <v>6.1672626977610188E-2</v>
      </c>
      <c r="W399" s="71">
        <v>6.1475580793817534E-2</v>
      </c>
      <c r="X399" s="71">
        <v>6.1045858367407092E-2</v>
      </c>
      <c r="Y399" s="71">
        <v>6.0572106541633489E-2</v>
      </c>
      <c r="Z399" s="71">
        <v>6.0588786002234829E-2</v>
      </c>
      <c r="AA399" s="71">
        <v>6.0686509981810237E-2</v>
      </c>
      <c r="AB399" s="71">
        <v>6.083310273046004E-2</v>
      </c>
      <c r="AC399" s="71">
        <v>6.1336479157892816E-2</v>
      </c>
      <c r="AD399" s="71">
        <v>6.1930508889245221E-2</v>
      </c>
      <c r="AE399" s="71">
        <v>6.1908737683787109E-2</v>
      </c>
      <c r="AF399" s="71">
        <v>6.2547798815243E-2</v>
      </c>
      <c r="AG399" s="71">
        <v>6.1832499081351529E-2</v>
      </c>
      <c r="AH399" s="71">
        <v>6.171182844496706E-2</v>
      </c>
      <c r="AI399" s="71">
        <v>6.2058670835422623E-2</v>
      </c>
      <c r="AJ399" s="71">
        <v>6.0802464244265726E-2</v>
      </c>
      <c r="AK399" s="71">
        <v>6.0226089000444363E-2</v>
      </c>
      <c r="AL399" s="71">
        <v>6.0030536443717177E-2</v>
      </c>
      <c r="AM399" s="71">
        <v>5.8893574486766E-2</v>
      </c>
      <c r="AN399" s="71">
        <v>5.8868139542872323E-2</v>
      </c>
      <c r="AO399" s="71">
        <v>5.8243538547410385E-2</v>
      </c>
      <c r="AP399" s="71">
        <v>5.8061887235611703E-2</v>
      </c>
      <c r="AQ399" s="71">
        <v>5.9331499124979051E-2</v>
      </c>
      <c r="AR399" s="71">
        <v>5.8672549708200586E-2</v>
      </c>
      <c r="AS399" s="71">
        <v>5.7274000414462067E-2</v>
      </c>
      <c r="AT399" s="71">
        <v>5.7330279142836865E-2</v>
      </c>
      <c r="AU399" s="71">
        <v>5.7854057644511785E-2</v>
      </c>
      <c r="AV399" s="71">
        <v>5.8700312036394003E-2</v>
      </c>
      <c r="AW399" s="71">
        <v>5.933212346201288E-2</v>
      </c>
      <c r="AX399" s="71">
        <v>6.0315297318533731E-2</v>
      </c>
      <c r="AY399" s="71">
        <v>6.1219190126365043E-2</v>
      </c>
      <c r="AZ399" s="71">
        <v>6.2736521739550064E-2</v>
      </c>
      <c r="BA399" s="71">
        <v>6.4078923221570827E-2</v>
      </c>
      <c r="BB399" s="71">
        <v>6.8440410519046979E-2</v>
      </c>
      <c r="BC399" s="71">
        <v>6.910828182351722E-2</v>
      </c>
      <c r="BD399" s="71">
        <v>6.9270499735774094E-2</v>
      </c>
      <c r="BE399" s="71">
        <v>7.0218334668794902E-2</v>
      </c>
      <c r="BF399" s="71">
        <v>6.9223280712204974E-2</v>
      </c>
      <c r="BG399" s="71">
        <v>6.8252369956299963E-2</v>
      </c>
      <c r="BH399" s="71">
        <v>6.844226832782066E-2</v>
      </c>
      <c r="BI399" s="71">
        <v>6.8629990031461766E-2</v>
      </c>
      <c r="BJ399" s="71">
        <v>7.0881147446358067E-2</v>
      </c>
      <c r="BK399" s="71">
        <v>7.251928986084237E-2</v>
      </c>
      <c r="BL399" s="71">
        <v>7.3697073171291219E-2</v>
      </c>
      <c r="BM399" s="71">
        <v>7.5103137079909246E-2</v>
      </c>
      <c r="BN399" s="71">
        <v>7.5521903542386151E-2</v>
      </c>
      <c r="BO399" s="71">
        <v>7.6103338548058647E-2</v>
      </c>
      <c r="BP399" s="71">
        <v>7.5477612988855344E-2</v>
      </c>
      <c r="BQ399" s="71">
        <v>8.096402861706388E-2</v>
      </c>
      <c r="BR399" s="71">
        <v>8.1701715009579998E-2</v>
      </c>
      <c r="BS399" s="71">
        <v>8.2513606340000281E-2</v>
      </c>
      <c r="BT399" s="71">
        <v>8.2043824015568076E-2</v>
      </c>
      <c r="BU399" s="71">
        <v>8.1924028747477062E-2</v>
      </c>
      <c r="BV399" s="71">
        <v>8.7726976129195E-2</v>
      </c>
      <c r="BW399" s="71">
        <v>8.7907239846769167E-2</v>
      </c>
      <c r="BX399" s="71">
        <v>8.8492228667902365E-2</v>
      </c>
      <c r="BY399" s="71">
        <v>8.989937496953089E-2</v>
      </c>
      <c r="BZ399" s="71">
        <v>9.0665150228728647E-2</v>
      </c>
      <c r="CA399" s="71">
        <v>9.0010397173919274E-2</v>
      </c>
      <c r="CB399" s="71">
        <v>8.6390778768645787E-2</v>
      </c>
      <c r="CC399" s="71">
        <v>8.5418800754828994E-2</v>
      </c>
      <c r="CD399" s="71">
        <v>8.5493180724708281E-2</v>
      </c>
      <c r="CE399" s="71">
        <v>8.7321206634667803E-2</v>
      </c>
      <c r="CF399" s="71">
        <v>8.8162889657212667E-2</v>
      </c>
      <c r="CG399" s="71">
        <v>9.013210748954871E-2</v>
      </c>
      <c r="CH399" s="71">
        <v>9.1734982635995083E-2</v>
      </c>
      <c r="CI399" s="71">
        <v>9.4045657843898914E-2</v>
      </c>
      <c r="CJ399" s="71">
        <v>9.7658644441003098E-2</v>
      </c>
      <c r="CK399" s="71">
        <v>0.10414654022387759</v>
      </c>
      <c r="CL399" s="71">
        <v>0.10892141187209897</v>
      </c>
      <c r="CM399" s="71">
        <v>0.1120806270441931</v>
      </c>
      <c r="CN399" s="71">
        <v>0.11471399309259864</v>
      </c>
      <c r="CO399" s="71">
        <v>0.11629675837023647</v>
      </c>
      <c r="CP399" s="71">
        <v>0.11956856206018047</v>
      </c>
      <c r="CQ399" s="71">
        <v>0.11508412027209158</v>
      </c>
      <c r="CR399" s="71">
        <v>0.11263538599721724</v>
      </c>
      <c r="CS399" s="71">
        <v>0.10995433253534963</v>
      </c>
      <c r="CT399" s="71">
        <v>0.1071722027423236</v>
      </c>
      <c r="CU399" s="71">
        <v>0.11049720297261523</v>
      </c>
      <c r="CV399" s="71">
        <v>0.10926896519205526</v>
      </c>
      <c r="CW399" s="71">
        <v>0.10950742795193195</v>
      </c>
      <c r="CX399" s="71">
        <v>0.10918864739726736</v>
      </c>
      <c r="CY399" s="71">
        <v>0.11013463613100258</v>
      </c>
      <c r="CZ399" s="71">
        <v>0.10795321645990823</v>
      </c>
      <c r="DA399" s="71">
        <v>0.11570996036602611</v>
      </c>
      <c r="DB399" s="71">
        <v>0.1073642736003273</v>
      </c>
      <c r="DC399" s="71">
        <v>0.10917787735737662</v>
      </c>
      <c r="DD399" s="71">
        <v>0.11686105749967253</v>
      </c>
      <c r="DE399" s="71">
        <v>0.11885465701783518</v>
      </c>
      <c r="DF399" s="71">
        <v>0.11466144899777526</v>
      </c>
      <c r="DG399" s="71">
        <v>0.11791490386280061</v>
      </c>
      <c r="DH399" s="71">
        <v>0.11873700499560152</v>
      </c>
      <c r="DI399" s="71">
        <v>0.1195960766668161</v>
      </c>
      <c r="DJ399" s="71">
        <v>0.11979131616549338</v>
      </c>
      <c r="DK399" s="71">
        <v>0.11851320042083144</v>
      </c>
      <c r="DL399" s="71">
        <v>0.11489443132945966</v>
      </c>
      <c r="DM399" s="71">
        <v>0.11724133051161952</v>
      </c>
      <c r="DN399" s="71">
        <v>0.11794444649900029</v>
      </c>
      <c r="DO399" s="71">
        <v>0.12286373110379621</v>
      </c>
      <c r="DP399" s="71">
        <v>0.1214914430703911</v>
      </c>
      <c r="DQ399" s="71">
        <v>0.11930334877889238</v>
      </c>
      <c r="DR399" s="71">
        <v>0.11846858314852722</v>
      </c>
      <c r="DS399" s="71">
        <v>0.11822593239163547</v>
      </c>
      <c r="DT399" s="71">
        <v>0.11752748983231238</v>
      </c>
      <c r="DU399" s="71">
        <v>0.11895427041986036</v>
      </c>
      <c r="DV399" s="71">
        <v>0.11918120108233443</v>
      </c>
      <c r="DW399" s="71">
        <v>0.11885430073470406</v>
      </c>
      <c r="DX399" s="71">
        <v>0.11891310504060407</v>
      </c>
      <c r="DY399" s="71">
        <v>0.11870011918825189</v>
      </c>
      <c r="DZ399" s="71">
        <v>0.1179274076888778</v>
      </c>
      <c r="EA399" s="71">
        <v>0.11869569126283626</v>
      </c>
      <c r="EB399" s="71">
        <v>0.11955425317178725</v>
      </c>
      <c r="EC399" s="71">
        <v>0.12345518440457666</v>
      </c>
      <c r="ED399" s="71">
        <v>0.12407008360428796</v>
      </c>
      <c r="EE399" s="71">
        <v>0.12428712721614954</v>
      </c>
      <c r="EF399" s="71">
        <v>0.12497013175665912</v>
      </c>
      <c r="EG399" s="71">
        <v>0.12684591907924089</v>
      </c>
      <c r="EH399" s="71">
        <v>0.12691059012056202</v>
      </c>
      <c r="EI399" s="71">
        <v>0.12678302336929706</v>
      </c>
      <c r="EJ399" s="71">
        <v>0.12710265391031203</v>
      </c>
      <c r="EK399" s="71">
        <v>0.12614809958192266</v>
      </c>
      <c r="EL399" s="71">
        <v>0.12617910657145406</v>
      </c>
      <c r="EM399" s="71">
        <v>0.12596945501117418</v>
      </c>
      <c r="EN399" s="71">
        <v>0.12472147189046552</v>
      </c>
      <c r="EO399" s="71">
        <v>0.12415984636234532</v>
      </c>
      <c r="EP399" s="71">
        <v>0.12464066414336146</v>
      </c>
      <c r="EQ399" s="71">
        <v>0.12544159439151445</v>
      </c>
      <c r="ER399" s="71">
        <v>0.12686085254179305</v>
      </c>
      <c r="ES399" s="71">
        <v>0.12801753437173127</v>
      </c>
      <c r="ET399" s="71">
        <v>0.12894175789083068</v>
      </c>
      <c r="EU399" s="71">
        <v>0.1305749911046884</v>
      </c>
      <c r="EV399" s="71">
        <v>0.13079222389084982</v>
      </c>
      <c r="EW399" s="71">
        <v>0.13114188097146492</v>
      </c>
      <c r="EX399" s="71">
        <v>0.13328078884946037</v>
      </c>
      <c r="EY399" s="71">
        <v>0.13522829768149416</v>
      </c>
      <c r="EZ399" s="71">
        <v>0.13686306261821096</v>
      </c>
      <c r="FA399" s="71">
        <v>0.13849342245088472</v>
      </c>
      <c r="FB399" s="71">
        <v>0.13990864062615926</v>
      </c>
      <c r="FC399" s="71">
        <v>0.13960591331204356</v>
      </c>
      <c r="FD399" s="71">
        <v>0.13896638009866666</v>
      </c>
      <c r="FE399" s="71">
        <v>0.1291901921279161</v>
      </c>
      <c r="FF399" s="71">
        <v>0.12587353730085676</v>
      </c>
      <c r="FG399" s="71">
        <v>0.12403337786900556</v>
      </c>
      <c r="FH399" s="71">
        <v>0.11841517486315675</v>
      </c>
      <c r="FI399" s="71">
        <v>0.11802771468961067</v>
      </c>
      <c r="FJ399" s="71">
        <v>0.11685586218358089</v>
      </c>
      <c r="FK399" s="71">
        <v>0.11651442263765985</v>
      </c>
      <c r="FL399" s="71">
        <v>0.11862961924992874</v>
      </c>
      <c r="FM399" s="71">
        <v>0.11739794763733327</v>
      </c>
      <c r="FN399" s="71">
        <v>0.1179727874327564</v>
      </c>
      <c r="FO399" s="71">
        <v>0.11954355721357118</v>
      </c>
      <c r="FP399" s="71">
        <v>0.12608734820557513</v>
      </c>
      <c r="FQ399" s="71">
        <v>0.12436834573748912</v>
      </c>
      <c r="FR399" s="71">
        <v>0.12820374033288998</v>
      </c>
      <c r="FS399" s="71">
        <v>0.13367575867622072</v>
      </c>
      <c r="FT399" s="71">
        <v>0.13424974254307534</v>
      </c>
      <c r="FU399" s="71">
        <v>0.13588266108483546</v>
      </c>
      <c r="FV399" s="37">
        <v>0.13820452920143028</v>
      </c>
      <c r="FW399" s="71">
        <v>0.13919999999999999</v>
      </c>
      <c r="FX399" s="71">
        <v>0.13819999999999999</v>
      </c>
      <c r="FY399" s="71">
        <v>0.13650000000000001</v>
      </c>
      <c r="FZ399" s="71">
        <v>0.13350000000000001</v>
      </c>
      <c r="GA399" s="71">
        <v>0.13170000000000001</v>
      </c>
      <c r="GB399" s="71">
        <v>0.1295</v>
      </c>
      <c r="GC399" s="71">
        <v>0.12759999999999999</v>
      </c>
      <c r="GD399" s="71">
        <v>0.12590000000000001</v>
      </c>
      <c r="GE399" s="71">
        <v>0.1232</v>
      </c>
      <c r="GF399" s="71">
        <v>0.1234</v>
      </c>
      <c r="GG399" s="71">
        <v>0.1245</v>
      </c>
      <c r="GH399" s="71">
        <v>0.1222</v>
      </c>
      <c r="GI399" s="71">
        <v>0.1215</v>
      </c>
      <c r="GJ399" s="71">
        <v>0.1215</v>
      </c>
      <c r="GK399" s="71">
        <v>0.122</v>
      </c>
      <c r="GL399" s="71">
        <v>0.1202</v>
      </c>
      <c r="GM399" s="71">
        <v>0.1207</v>
      </c>
      <c r="GN399" s="71">
        <v>0.1197</v>
      </c>
      <c r="GO399" s="71">
        <v>0.11890000000000001</v>
      </c>
      <c r="GP399" s="71">
        <v>0.1205</v>
      </c>
      <c r="GQ399" s="71">
        <v>0.12039999999999999</v>
      </c>
      <c r="GR399" s="71">
        <v>0.1205</v>
      </c>
      <c r="GS399" s="71">
        <v>0.12039999999999999</v>
      </c>
      <c r="GT399" s="71">
        <v>0.1202</v>
      </c>
      <c r="GU399" s="71">
        <v>0.1188</v>
      </c>
      <c r="GV399" s="71">
        <v>0.1173</v>
      </c>
      <c r="GW399" s="71">
        <v>0.11600000000000001</v>
      </c>
      <c r="GX399" s="71">
        <v>0.1163</v>
      </c>
      <c r="GY399" s="71">
        <v>0.1139</v>
      </c>
      <c r="GZ399" s="71">
        <v>0.1129</v>
      </c>
      <c r="HA399" s="71">
        <v>0.11260000000000001</v>
      </c>
      <c r="HB399" s="71">
        <v>0.1148</v>
      </c>
      <c r="HC399" s="71">
        <v>0.11459999999999999</v>
      </c>
      <c r="HD399" s="71">
        <v>5.9200000000000003E-2</v>
      </c>
      <c r="HE399" s="71">
        <v>5.9700000000000003E-2</v>
      </c>
      <c r="HF399" s="71">
        <v>5.96E-2</v>
      </c>
      <c r="HG399" s="71">
        <v>6.0100000000000001E-2</v>
      </c>
      <c r="HH399" s="71">
        <v>6.0100000000000001E-2</v>
      </c>
      <c r="HI399" s="71">
        <v>6.0100000000000001E-2</v>
      </c>
      <c r="HJ399" s="71">
        <v>6.0100000000000001E-2</v>
      </c>
      <c r="HK399" s="40"/>
      <c r="HL399" s="40"/>
      <c r="HM399" s="40"/>
      <c r="HN399" s="40"/>
      <c r="HO399" s="40"/>
      <c r="HP399" s="40"/>
      <c r="HQ399" s="41"/>
      <c r="HR399" s="41"/>
      <c r="HS399" s="41"/>
      <c r="HT399" s="41"/>
      <c r="HU399" s="41"/>
      <c r="HV399" s="41"/>
      <c r="HW399" s="41"/>
      <c r="HX399" s="41"/>
      <c r="HY399" s="41"/>
      <c r="HZ399" s="41"/>
      <c r="IA399" s="41"/>
      <c r="IB399" s="41"/>
      <c r="IC399" s="41"/>
      <c r="ID399" s="41"/>
      <c r="IE399" s="41"/>
      <c r="IF399" s="41"/>
      <c r="IG399" s="41"/>
      <c r="IH399" s="41"/>
      <c r="II399" s="41"/>
      <c r="IJ399" s="41"/>
      <c r="IK399" s="41"/>
      <c r="IL399" s="41"/>
      <c r="IM399" s="41"/>
      <c r="IN399" s="41"/>
      <c r="IO399" s="42"/>
      <c r="IP399" s="42"/>
      <c r="IQ399" s="42"/>
      <c r="IR399" s="42"/>
      <c r="IS399" s="42"/>
      <c r="IT399" s="42"/>
      <c r="IU399" s="42"/>
      <c r="IV399" s="42"/>
      <c r="IW399" s="42"/>
    </row>
    <row r="400" spans="1:257" s="19" customFormat="1" ht="18" customHeight="1" x14ac:dyDescent="0.2">
      <c r="A400" s="12">
        <v>316</v>
      </c>
      <c r="B400" s="20"/>
      <c r="C400" s="60"/>
      <c r="D400" s="29"/>
      <c r="E400" s="95"/>
      <c r="F400" s="66" t="s">
        <v>384</v>
      </c>
      <c r="G400" s="35"/>
      <c r="H400" s="67">
        <v>0.28819725006374913</v>
      </c>
      <c r="I400" s="67">
        <v>0.2833753132093893</v>
      </c>
      <c r="J400" s="67">
        <v>0.28196399052576709</v>
      </c>
      <c r="K400" s="67">
        <v>0.27990838353498654</v>
      </c>
      <c r="L400" s="67">
        <v>0.27173529532663399</v>
      </c>
      <c r="M400" s="67">
        <v>0.27429883898388352</v>
      </c>
      <c r="N400" s="67">
        <v>0.27519895992461241</v>
      </c>
      <c r="O400" s="67">
        <v>0.27686040815744695</v>
      </c>
      <c r="P400" s="67">
        <v>0.27857371606128317</v>
      </c>
      <c r="Q400" s="67">
        <v>0.28113183886367193</v>
      </c>
      <c r="R400" s="67">
        <v>0.28296803547901161</v>
      </c>
      <c r="S400" s="67">
        <v>0.28773281256580585</v>
      </c>
      <c r="T400" s="67">
        <v>0.28951860077202823</v>
      </c>
      <c r="U400" s="67">
        <v>0.28958580752641827</v>
      </c>
      <c r="V400" s="67">
        <v>0.29147918951542096</v>
      </c>
      <c r="W400" s="67">
        <v>0.29234930038895446</v>
      </c>
      <c r="X400" s="67">
        <v>0.28877523145346051</v>
      </c>
      <c r="Y400" s="67">
        <v>0.28722013260655699</v>
      </c>
      <c r="Z400" s="67">
        <v>0.28738541285190972</v>
      </c>
      <c r="AA400" s="67">
        <v>0.28874127004241923</v>
      </c>
      <c r="AB400" s="67">
        <v>0.29708127957920694</v>
      </c>
      <c r="AC400" s="67">
        <v>0.30062123732364354</v>
      </c>
      <c r="AD400" s="67">
        <v>0.30731263040494655</v>
      </c>
      <c r="AE400" s="67">
        <v>0.30865338444001034</v>
      </c>
      <c r="AF400" s="67">
        <v>0.31090677947830009</v>
      </c>
      <c r="AG400" s="67">
        <v>0.30934582578099634</v>
      </c>
      <c r="AH400" s="67">
        <v>0.31118606542473021</v>
      </c>
      <c r="AI400" s="67">
        <v>0.31068281021115418</v>
      </c>
      <c r="AJ400" s="67">
        <v>0.30676626826434711</v>
      </c>
      <c r="AK400" s="67">
        <v>0.30951203516065018</v>
      </c>
      <c r="AL400" s="67">
        <v>0.30829125369248916</v>
      </c>
      <c r="AM400" s="67">
        <v>0.30428917836972114</v>
      </c>
      <c r="AN400" s="67">
        <v>0.30400575914724876</v>
      </c>
      <c r="AO400" s="67">
        <v>0.30288419487207702</v>
      </c>
      <c r="AP400" s="67">
        <v>0.30169819399785464</v>
      </c>
      <c r="AQ400" s="67">
        <v>0.30697041123261887</v>
      </c>
      <c r="AR400" s="67">
        <v>0.30947642776755874</v>
      </c>
      <c r="AS400" s="67">
        <v>0.30499708775691053</v>
      </c>
      <c r="AT400" s="67">
        <v>0.30230597879673748</v>
      </c>
      <c r="AU400" s="67">
        <v>0.30382234698526145</v>
      </c>
      <c r="AV400" s="67">
        <v>0.30391563388004378</v>
      </c>
      <c r="AW400" s="67">
        <v>0.30025098350673823</v>
      </c>
      <c r="AX400" s="67">
        <v>0.30674791464923107</v>
      </c>
      <c r="AY400" s="67">
        <v>0.312792421087567</v>
      </c>
      <c r="AZ400" s="67">
        <v>0.31554636072831604</v>
      </c>
      <c r="BA400" s="67">
        <v>0.32268481229108875</v>
      </c>
      <c r="BB400" s="67">
        <v>0.33265120702518708</v>
      </c>
      <c r="BC400" s="67">
        <v>0.33797639153695458</v>
      </c>
      <c r="BD400" s="67">
        <v>0.31121119775652223</v>
      </c>
      <c r="BE400" s="67">
        <v>0.31103465551351361</v>
      </c>
      <c r="BF400" s="67">
        <v>0.31418062791752238</v>
      </c>
      <c r="BG400" s="67">
        <v>0.31758263636000855</v>
      </c>
      <c r="BH400" s="67">
        <v>0.31767206544698018</v>
      </c>
      <c r="BI400" s="67">
        <v>0.31658698502341975</v>
      </c>
      <c r="BJ400" s="67">
        <v>0.32654615245650498</v>
      </c>
      <c r="BK400" s="67">
        <v>0.3340929984359734</v>
      </c>
      <c r="BL400" s="67">
        <v>0.33924737622278806</v>
      </c>
      <c r="BM400" s="67">
        <v>0.34195151864309853</v>
      </c>
      <c r="BN400" s="67">
        <v>0.3414340194801001</v>
      </c>
      <c r="BO400" s="67">
        <v>0.33907823321351799</v>
      </c>
      <c r="BP400" s="67">
        <v>0.34272941158428427</v>
      </c>
      <c r="BQ400" s="67">
        <v>0.34095348486391447</v>
      </c>
      <c r="BR400" s="67">
        <v>0.34406000945960447</v>
      </c>
      <c r="BS400" s="67">
        <v>0.34664707087362223</v>
      </c>
      <c r="BT400" s="67">
        <v>0.34307334934824318</v>
      </c>
      <c r="BU400" s="67">
        <v>0.32641273750654293</v>
      </c>
      <c r="BV400" s="67">
        <v>0.32149652667045631</v>
      </c>
      <c r="BW400" s="67">
        <v>0.32157945861119575</v>
      </c>
      <c r="BX400" s="67">
        <v>0.32573902801621052</v>
      </c>
      <c r="BY400" s="67">
        <v>0.32715902281208126</v>
      </c>
      <c r="BZ400" s="67">
        <v>0.33004482187954315</v>
      </c>
      <c r="CA400" s="67">
        <v>0.32544830133775721</v>
      </c>
      <c r="CB400" s="67">
        <v>0.31601357153203591</v>
      </c>
      <c r="CC400" s="67">
        <v>0.31664757228159274</v>
      </c>
      <c r="CD400" s="67">
        <v>0.31771759287995355</v>
      </c>
      <c r="CE400" s="67">
        <v>0.32396033771434396</v>
      </c>
      <c r="CF400" s="67">
        <v>0.33093410169473697</v>
      </c>
      <c r="CG400" s="67">
        <v>0.32789972056879763</v>
      </c>
      <c r="CH400" s="67">
        <v>0.33660105088222469</v>
      </c>
      <c r="CI400" s="67">
        <v>0.34208360287923856</v>
      </c>
      <c r="CJ400" s="67">
        <v>0.3496141616736459</v>
      </c>
      <c r="CK400" s="67">
        <v>0.35770241670281111</v>
      </c>
      <c r="CL400" s="67">
        <v>0.38283787057009727</v>
      </c>
      <c r="CM400" s="67">
        <v>0.39167021866430796</v>
      </c>
      <c r="CN400" s="67">
        <v>0.39219707810614607</v>
      </c>
      <c r="CO400" s="67">
        <v>0.3834366088245737</v>
      </c>
      <c r="CP400" s="67">
        <v>0.38385970780649459</v>
      </c>
      <c r="CQ400" s="67">
        <v>0.38297140875639007</v>
      </c>
      <c r="CR400" s="67">
        <v>0.37093058175626931</v>
      </c>
      <c r="CS400" s="67">
        <v>0.36134206904665406</v>
      </c>
      <c r="CT400" s="67">
        <v>0.35782817246114851</v>
      </c>
      <c r="CU400" s="67">
        <v>0.35908226390572123</v>
      </c>
      <c r="CV400" s="67">
        <v>0.36415219500132612</v>
      </c>
      <c r="CW400" s="67">
        <v>0.36356535298198217</v>
      </c>
      <c r="CX400" s="67">
        <v>0.35978084358213314</v>
      </c>
      <c r="CY400" s="67">
        <v>0.36268030510142096</v>
      </c>
      <c r="CZ400" s="67">
        <v>0.37146808565136341</v>
      </c>
      <c r="DA400" s="67">
        <v>0.37280215417083779</v>
      </c>
      <c r="DB400" s="67">
        <v>0.37546557036982819</v>
      </c>
      <c r="DC400" s="67">
        <v>0.38241769156849148</v>
      </c>
      <c r="DD400" s="67">
        <v>0.38117337012739932</v>
      </c>
      <c r="DE400" s="67">
        <v>0.36403280648571673</v>
      </c>
      <c r="DF400" s="67">
        <v>0.35858314789042589</v>
      </c>
      <c r="DG400" s="67">
        <v>0.36108135581504591</v>
      </c>
      <c r="DH400" s="67">
        <v>0.3521979791989156</v>
      </c>
      <c r="DI400" s="67">
        <v>0.34989913284473162</v>
      </c>
      <c r="DJ400" s="67">
        <v>0.35144755262990623</v>
      </c>
      <c r="DK400" s="67">
        <v>0.35091752064652554</v>
      </c>
      <c r="DL400" s="67">
        <v>0.35123814638994932</v>
      </c>
      <c r="DM400" s="67">
        <v>0.354577123750134</v>
      </c>
      <c r="DN400" s="67">
        <v>0.35744974989623274</v>
      </c>
      <c r="DO400" s="67">
        <v>0.36331117545244046</v>
      </c>
      <c r="DP400" s="67">
        <v>0.36102229410209735</v>
      </c>
      <c r="DQ400" s="67">
        <v>0.35448483382421908</v>
      </c>
      <c r="DR400" s="67">
        <v>0.35070338760181324</v>
      </c>
      <c r="DS400" s="67">
        <v>0.34310158905157279</v>
      </c>
      <c r="DT400" s="67">
        <v>0.33830333403872115</v>
      </c>
      <c r="DU400" s="67">
        <v>0.3406668244130458</v>
      </c>
      <c r="DV400" s="67">
        <v>0.34175967780343725</v>
      </c>
      <c r="DW400" s="67">
        <v>0.33919737266179995</v>
      </c>
      <c r="DX400" s="67">
        <v>0.34614905410954411</v>
      </c>
      <c r="DY400" s="67">
        <v>0.34418606765907217</v>
      </c>
      <c r="DZ400" s="67">
        <v>0.34194549255077994</v>
      </c>
      <c r="EA400" s="67">
        <v>0.34379154615029722</v>
      </c>
      <c r="EB400" s="67">
        <v>0.34290534232106401</v>
      </c>
      <c r="EC400" s="67">
        <v>0.34390878089556604</v>
      </c>
      <c r="ED400" s="67">
        <v>0.35516906876541593</v>
      </c>
      <c r="EE400" s="67">
        <v>0.35692778023888855</v>
      </c>
      <c r="EF400" s="67">
        <v>0.35978870448514599</v>
      </c>
      <c r="EG400" s="67">
        <v>0.36724422065655632</v>
      </c>
      <c r="EH400" s="67">
        <v>0.36579097446527592</v>
      </c>
      <c r="EI400" s="67">
        <v>0.36564263396726143</v>
      </c>
      <c r="EJ400" s="67">
        <v>0.36718760900634478</v>
      </c>
      <c r="EK400" s="67">
        <v>0.3672722610641499</v>
      </c>
      <c r="EL400" s="67">
        <v>0.36619072564271976</v>
      </c>
      <c r="EM400" s="67">
        <v>0.36767132694507415</v>
      </c>
      <c r="EN400" s="67">
        <v>0.36945604129553111</v>
      </c>
      <c r="EO400" s="67">
        <v>0.36845300561826411</v>
      </c>
      <c r="EP400" s="67">
        <v>0.36936317084273423</v>
      </c>
      <c r="EQ400" s="67">
        <v>0.37406927754935165</v>
      </c>
      <c r="ER400" s="67">
        <v>0.3758584530498289</v>
      </c>
      <c r="ES400" s="67">
        <v>0.37427020472986205</v>
      </c>
      <c r="ET400" s="67">
        <v>0.37576930822746135</v>
      </c>
      <c r="EU400" s="67">
        <v>0.37916261636049176</v>
      </c>
      <c r="EV400" s="67">
        <v>0.3821457819974351</v>
      </c>
      <c r="EW400" s="67">
        <v>0.38289934585408186</v>
      </c>
      <c r="EX400" s="67">
        <v>0.39739932908274278</v>
      </c>
      <c r="EY400" s="67">
        <v>0.40360992917084354</v>
      </c>
      <c r="EZ400" s="67">
        <v>0.40698972539386008</v>
      </c>
      <c r="FA400" s="67">
        <v>0.41464769700226289</v>
      </c>
      <c r="FB400" s="67">
        <v>0.42337679388745209</v>
      </c>
      <c r="FC400" s="67">
        <v>0.4232215220580906</v>
      </c>
      <c r="FD400" s="67">
        <v>0.42651397854469031</v>
      </c>
      <c r="FE400" s="67">
        <v>0.43322575248100409</v>
      </c>
      <c r="FF400" s="67">
        <v>0.4329528485259167</v>
      </c>
      <c r="FG400" s="67">
        <v>0.42564222806276159</v>
      </c>
      <c r="FH400" s="67">
        <v>0.42182050078291577</v>
      </c>
      <c r="FI400" s="67">
        <v>0.41917896287233941</v>
      </c>
      <c r="FJ400" s="67">
        <v>0.40465684241692285</v>
      </c>
      <c r="FK400" s="67">
        <v>0.43106285000079853</v>
      </c>
      <c r="FL400" s="67">
        <v>0.43132054300205025</v>
      </c>
      <c r="FM400" s="67">
        <v>0.42484558470425815</v>
      </c>
      <c r="FN400" s="67">
        <v>0.4159908896735961</v>
      </c>
      <c r="FO400" s="67">
        <v>0.42717438612852066</v>
      </c>
      <c r="FP400" s="67">
        <v>0.42587156300450468</v>
      </c>
      <c r="FQ400" s="67">
        <v>0.42741147838437482</v>
      </c>
      <c r="FR400" s="67">
        <v>0.43949115735912109</v>
      </c>
      <c r="FS400" s="67">
        <v>0.44547849322420663</v>
      </c>
      <c r="FT400" s="67">
        <v>0.45171027644719303</v>
      </c>
      <c r="FU400" s="67">
        <v>0.45770783681416094</v>
      </c>
      <c r="FV400" s="67">
        <v>0.45612793007548669</v>
      </c>
      <c r="FW400" s="67">
        <v>0.45739999999999997</v>
      </c>
      <c r="FX400" s="67">
        <v>0.45610000000000001</v>
      </c>
      <c r="FY400" s="67">
        <v>0.44690000000000002</v>
      </c>
      <c r="FZ400" s="67">
        <v>0.44600000000000001</v>
      </c>
      <c r="GA400" s="67">
        <v>0.44829999999999998</v>
      </c>
      <c r="GB400" s="67">
        <v>0.44069999999999998</v>
      </c>
      <c r="GC400" s="67">
        <v>0.43369999999999997</v>
      </c>
      <c r="GD400" s="67">
        <v>0.42870000000000003</v>
      </c>
      <c r="GE400" s="67">
        <v>0.42</v>
      </c>
      <c r="GF400" s="67">
        <v>0.41880000000000001</v>
      </c>
      <c r="GG400" s="67">
        <v>0.41639999999999999</v>
      </c>
      <c r="GH400" s="67">
        <v>0.40910000000000002</v>
      </c>
      <c r="GI400" s="67">
        <v>0.4088</v>
      </c>
      <c r="GJ400" s="67">
        <v>0.41260000000000002</v>
      </c>
      <c r="GK400" s="67">
        <v>0.41520000000000001</v>
      </c>
      <c r="GL400" s="67">
        <v>0.41460000000000002</v>
      </c>
      <c r="GM400" s="67">
        <v>0.4153</v>
      </c>
      <c r="GN400" s="67">
        <v>0.41210000000000002</v>
      </c>
      <c r="GO400" s="67">
        <v>0.41260000000000002</v>
      </c>
      <c r="GP400" s="67">
        <v>0.41410000000000002</v>
      </c>
      <c r="GQ400" s="67">
        <v>0.41460000000000002</v>
      </c>
      <c r="GR400" s="67">
        <v>0.41689999999999999</v>
      </c>
      <c r="GS400" s="67">
        <v>0.41749999999999998</v>
      </c>
      <c r="GT400" s="67">
        <v>0.41749999999999998</v>
      </c>
      <c r="GU400" s="67">
        <v>0.41549999999999998</v>
      </c>
      <c r="GV400" s="67">
        <v>0.41039999999999999</v>
      </c>
      <c r="GW400" s="67">
        <v>0.41070000000000001</v>
      </c>
      <c r="GX400" s="67">
        <v>0.40799999999999997</v>
      </c>
      <c r="GY400" s="67">
        <v>0.39979999999999999</v>
      </c>
      <c r="GZ400" s="67">
        <v>0.39290000000000003</v>
      </c>
      <c r="HA400" s="67">
        <v>0.3967</v>
      </c>
      <c r="HB400" s="67">
        <v>0.40050000000000002</v>
      </c>
      <c r="HC400" s="67">
        <v>0.39979999999999999</v>
      </c>
      <c r="HD400" s="67">
        <v>0.34329999999999999</v>
      </c>
      <c r="HE400" s="67">
        <v>0.34639999999999999</v>
      </c>
      <c r="HF400" s="67">
        <v>0.34660000000000002</v>
      </c>
      <c r="HG400" s="67">
        <v>0.34620000000000001</v>
      </c>
      <c r="HH400" s="67">
        <v>0.34760000000000002</v>
      </c>
      <c r="HI400" s="67">
        <v>0.34620000000000001</v>
      </c>
      <c r="HJ400" s="67">
        <v>0.34760000000000002</v>
      </c>
      <c r="HK400" s="68"/>
      <c r="HL400" s="68"/>
      <c r="HM400" s="68"/>
      <c r="HN400" s="68"/>
      <c r="HO400" s="68"/>
      <c r="HP400" s="68"/>
      <c r="HQ400" s="69"/>
      <c r="HR400" s="69"/>
      <c r="HS400" s="69"/>
      <c r="HT400" s="69"/>
      <c r="HU400" s="69"/>
      <c r="HV400" s="69"/>
      <c r="HW400" s="69"/>
      <c r="HX400" s="69"/>
      <c r="HY400" s="69"/>
      <c r="HZ400" s="69"/>
      <c r="IA400" s="69"/>
      <c r="IB400" s="69"/>
      <c r="IC400" s="69"/>
      <c r="ID400" s="69"/>
      <c r="IE400" s="69"/>
      <c r="IF400" s="69"/>
      <c r="IG400" s="69"/>
      <c r="IH400" s="69"/>
      <c r="II400" s="69"/>
      <c r="IJ400" s="69"/>
      <c r="IK400" s="69"/>
      <c r="IL400" s="69"/>
      <c r="IM400" s="69"/>
      <c r="IN400" s="69"/>
      <c r="IO400" s="70"/>
      <c r="IP400" s="70"/>
      <c r="IQ400" s="70"/>
      <c r="IR400" s="70"/>
      <c r="IS400" s="70"/>
      <c r="IT400" s="70"/>
      <c r="IU400" s="70"/>
      <c r="IV400" s="70"/>
      <c r="IW400" s="70"/>
    </row>
    <row r="401" spans="1:257" s="19" customFormat="1" ht="18" customHeight="1" x14ac:dyDescent="0.2">
      <c r="A401" s="12">
        <v>31601</v>
      </c>
      <c r="B401" s="20"/>
      <c r="C401" s="60"/>
      <c r="D401" s="29"/>
      <c r="E401" s="93"/>
      <c r="F401" s="35"/>
      <c r="G401" s="91" t="s">
        <v>385</v>
      </c>
      <c r="H401" s="71">
        <v>0.28819725006374913</v>
      </c>
      <c r="I401" s="71">
        <v>0.2833753132093893</v>
      </c>
      <c r="J401" s="71">
        <v>0.28196399052576709</v>
      </c>
      <c r="K401" s="71">
        <v>0.27990838353498654</v>
      </c>
      <c r="L401" s="71">
        <v>0.27173529532663399</v>
      </c>
      <c r="M401" s="71">
        <v>0.27429883898388352</v>
      </c>
      <c r="N401" s="71">
        <v>0.27519895992461241</v>
      </c>
      <c r="O401" s="71">
        <v>0.27686040815744695</v>
      </c>
      <c r="P401" s="71">
        <v>0.27857371606128317</v>
      </c>
      <c r="Q401" s="71">
        <v>0.28113183886367193</v>
      </c>
      <c r="R401" s="71">
        <v>0.28296803547901161</v>
      </c>
      <c r="S401" s="71">
        <v>0.28773281256580585</v>
      </c>
      <c r="T401" s="71">
        <v>0.28951860077202823</v>
      </c>
      <c r="U401" s="71">
        <v>0.28958580752641827</v>
      </c>
      <c r="V401" s="71">
        <v>0.29147918951542096</v>
      </c>
      <c r="W401" s="71">
        <v>0.29234930038895446</v>
      </c>
      <c r="X401" s="71">
        <v>0.28877523145346051</v>
      </c>
      <c r="Y401" s="71">
        <v>0.28722013260655699</v>
      </c>
      <c r="Z401" s="71">
        <v>0.28738541285190972</v>
      </c>
      <c r="AA401" s="71">
        <v>0.28874127004241923</v>
      </c>
      <c r="AB401" s="71">
        <v>0.29708127957920694</v>
      </c>
      <c r="AC401" s="71">
        <v>0.30062123732364354</v>
      </c>
      <c r="AD401" s="71">
        <v>0.30731263040494655</v>
      </c>
      <c r="AE401" s="71">
        <v>0.30865338444001034</v>
      </c>
      <c r="AF401" s="71">
        <v>0.31090677947830009</v>
      </c>
      <c r="AG401" s="71">
        <v>0.30934582578099634</v>
      </c>
      <c r="AH401" s="71">
        <v>0.31118606542473021</v>
      </c>
      <c r="AI401" s="71">
        <v>0.31068281021115418</v>
      </c>
      <c r="AJ401" s="71">
        <v>0.30676626826434711</v>
      </c>
      <c r="AK401" s="71">
        <v>0.30951203516065018</v>
      </c>
      <c r="AL401" s="71">
        <v>0.30829125369248916</v>
      </c>
      <c r="AM401" s="71">
        <v>0.30428917836972114</v>
      </c>
      <c r="AN401" s="71">
        <v>0.30400575914724876</v>
      </c>
      <c r="AO401" s="71">
        <v>0.30288419487207702</v>
      </c>
      <c r="AP401" s="71">
        <v>0.30169819399785464</v>
      </c>
      <c r="AQ401" s="71">
        <v>0.30697041123261887</v>
      </c>
      <c r="AR401" s="71">
        <v>0.30947642776755874</v>
      </c>
      <c r="AS401" s="71">
        <v>0.30499708775691053</v>
      </c>
      <c r="AT401" s="71">
        <v>0.30230597879673748</v>
      </c>
      <c r="AU401" s="71">
        <v>0.30382234698526145</v>
      </c>
      <c r="AV401" s="71">
        <v>0.30391563388004378</v>
      </c>
      <c r="AW401" s="71">
        <v>0.30025098350673823</v>
      </c>
      <c r="AX401" s="71">
        <v>0.30674791464923107</v>
      </c>
      <c r="AY401" s="71">
        <v>0.312792421087567</v>
      </c>
      <c r="AZ401" s="71">
        <v>0.31554636072831604</v>
      </c>
      <c r="BA401" s="71">
        <v>0.32268481229108875</v>
      </c>
      <c r="BB401" s="71">
        <v>0.33265120702518708</v>
      </c>
      <c r="BC401" s="71">
        <v>0.33797639153695458</v>
      </c>
      <c r="BD401" s="71">
        <v>0.31121119775652223</v>
      </c>
      <c r="BE401" s="71">
        <v>0.31103465551351361</v>
      </c>
      <c r="BF401" s="71">
        <v>0.31418062791752238</v>
      </c>
      <c r="BG401" s="71">
        <v>0.31758263636000855</v>
      </c>
      <c r="BH401" s="71">
        <v>0.31767206544698018</v>
      </c>
      <c r="BI401" s="71">
        <v>0.31658698502341975</v>
      </c>
      <c r="BJ401" s="71">
        <v>0.32654615245650498</v>
      </c>
      <c r="BK401" s="71">
        <v>0.3340929984359734</v>
      </c>
      <c r="BL401" s="71">
        <v>0.33924737622278806</v>
      </c>
      <c r="BM401" s="71">
        <v>0.34195151864309853</v>
      </c>
      <c r="BN401" s="71">
        <v>0.3414340194801001</v>
      </c>
      <c r="BO401" s="71">
        <v>0.33907823321351799</v>
      </c>
      <c r="BP401" s="71">
        <v>0.34272941158428427</v>
      </c>
      <c r="BQ401" s="71">
        <v>0.34095348486391447</v>
      </c>
      <c r="BR401" s="71">
        <v>0.34406000945960447</v>
      </c>
      <c r="BS401" s="71">
        <v>0.34664707087362223</v>
      </c>
      <c r="BT401" s="71">
        <v>0.34307334934824318</v>
      </c>
      <c r="BU401" s="71">
        <v>0.32641273750654293</v>
      </c>
      <c r="BV401" s="71">
        <v>0.32149652667045631</v>
      </c>
      <c r="BW401" s="71">
        <v>0.32157945861119575</v>
      </c>
      <c r="BX401" s="71">
        <v>0.32573902801621052</v>
      </c>
      <c r="BY401" s="71">
        <v>0.32715902281208126</v>
      </c>
      <c r="BZ401" s="71">
        <v>0.33004482187954315</v>
      </c>
      <c r="CA401" s="71">
        <v>0.32544830133775721</v>
      </c>
      <c r="CB401" s="71">
        <v>0.31601357153203591</v>
      </c>
      <c r="CC401" s="71">
        <v>0.31664757228159274</v>
      </c>
      <c r="CD401" s="71">
        <v>0.31771759287995355</v>
      </c>
      <c r="CE401" s="71">
        <v>0.32396033771434396</v>
      </c>
      <c r="CF401" s="71">
        <v>0.33093410169473697</v>
      </c>
      <c r="CG401" s="71">
        <v>0.32789972056879763</v>
      </c>
      <c r="CH401" s="71">
        <v>0.33660105088222469</v>
      </c>
      <c r="CI401" s="71">
        <v>0.34208360287923856</v>
      </c>
      <c r="CJ401" s="71">
        <v>0.3496141616736459</v>
      </c>
      <c r="CK401" s="71">
        <v>0.35770241670281111</v>
      </c>
      <c r="CL401" s="71">
        <v>0.38283787057009727</v>
      </c>
      <c r="CM401" s="71">
        <v>0.39167021866430796</v>
      </c>
      <c r="CN401" s="71">
        <v>0.39219707810614607</v>
      </c>
      <c r="CO401" s="71">
        <v>0.3834366088245737</v>
      </c>
      <c r="CP401" s="71">
        <v>0.38385970780649459</v>
      </c>
      <c r="CQ401" s="71">
        <v>0.38297140875639007</v>
      </c>
      <c r="CR401" s="71">
        <v>0.37093058175626931</v>
      </c>
      <c r="CS401" s="71">
        <v>0.36134206904665406</v>
      </c>
      <c r="CT401" s="71">
        <v>0.35782817246114851</v>
      </c>
      <c r="CU401" s="71">
        <v>0.35908226390572123</v>
      </c>
      <c r="CV401" s="71">
        <v>0.36415219500132612</v>
      </c>
      <c r="CW401" s="71">
        <v>0.36356535298198217</v>
      </c>
      <c r="CX401" s="71">
        <v>0.35978084358213314</v>
      </c>
      <c r="CY401" s="71">
        <v>0.36268030510142096</v>
      </c>
      <c r="CZ401" s="71">
        <v>0.37146808565136341</v>
      </c>
      <c r="DA401" s="71">
        <v>0.37280215417083779</v>
      </c>
      <c r="DB401" s="71">
        <v>0.37546557036982819</v>
      </c>
      <c r="DC401" s="71">
        <v>0.38241769156849148</v>
      </c>
      <c r="DD401" s="71">
        <v>0.38117337012739932</v>
      </c>
      <c r="DE401" s="71">
        <v>0.36403280648571673</v>
      </c>
      <c r="DF401" s="71">
        <v>0.35858314789042589</v>
      </c>
      <c r="DG401" s="71">
        <v>0.36108135581504591</v>
      </c>
      <c r="DH401" s="71">
        <v>0.3521979791989156</v>
      </c>
      <c r="DI401" s="71">
        <v>0.34989913284473162</v>
      </c>
      <c r="DJ401" s="71">
        <v>0.35144755262990623</v>
      </c>
      <c r="DK401" s="71">
        <v>0.35091752064652554</v>
      </c>
      <c r="DL401" s="71">
        <v>0.35123814638994932</v>
      </c>
      <c r="DM401" s="71">
        <v>0.354577123750134</v>
      </c>
      <c r="DN401" s="71">
        <v>0.35744974989623274</v>
      </c>
      <c r="DO401" s="71">
        <v>0.36331117545244046</v>
      </c>
      <c r="DP401" s="71">
        <v>0.36102229410209735</v>
      </c>
      <c r="DQ401" s="71">
        <v>0.35448483382421908</v>
      </c>
      <c r="DR401" s="71">
        <v>0.35070338760181324</v>
      </c>
      <c r="DS401" s="71">
        <v>0.34310158905157279</v>
      </c>
      <c r="DT401" s="71">
        <v>0.33830333403872115</v>
      </c>
      <c r="DU401" s="71">
        <v>0.3406668244130458</v>
      </c>
      <c r="DV401" s="71">
        <v>0.34175967780343725</v>
      </c>
      <c r="DW401" s="71">
        <v>0.33919737266179995</v>
      </c>
      <c r="DX401" s="71">
        <v>0.34614905410954411</v>
      </c>
      <c r="DY401" s="71">
        <v>0.34418606765907217</v>
      </c>
      <c r="DZ401" s="71">
        <v>0.34194549255077994</v>
      </c>
      <c r="EA401" s="71">
        <v>0.34379154615029722</v>
      </c>
      <c r="EB401" s="71">
        <v>0.34290534232106401</v>
      </c>
      <c r="EC401" s="71">
        <v>0.34390878089556604</v>
      </c>
      <c r="ED401" s="71">
        <v>0.35516906876541593</v>
      </c>
      <c r="EE401" s="71">
        <v>0.35692778023888855</v>
      </c>
      <c r="EF401" s="71">
        <v>0.35978870448514599</v>
      </c>
      <c r="EG401" s="71">
        <v>0.36724422065655632</v>
      </c>
      <c r="EH401" s="71">
        <v>0.36579097446527592</v>
      </c>
      <c r="EI401" s="71">
        <v>0.36564263396726143</v>
      </c>
      <c r="EJ401" s="71">
        <v>0.36718760900634478</v>
      </c>
      <c r="EK401" s="71">
        <v>0.3672722610641499</v>
      </c>
      <c r="EL401" s="71">
        <v>0.36619072564271976</v>
      </c>
      <c r="EM401" s="71">
        <v>0.36767132694507415</v>
      </c>
      <c r="EN401" s="71">
        <v>0.36945604129553111</v>
      </c>
      <c r="EO401" s="71">
        <v>0.36845300561826411</v>
      </c>
      <c r="EP401" s="71">
        <v>0.36936317084273423</v>
      </c>
      <c r="EQ401" s="71">
        <v>0.37406927754935165</v>
      </c>
      <c r="ER401" s="71">
        <v>0.3758584530498289</v>
      </c>
      <c r="ES401" s="71">
        <v>0.37427020472986205</v>
      </c>
      <c r="ET401" s="71">
        <v>0.37576930822746135</v>
      </c>
      <c r="EU401" s="71">
        <v>0.37916261636049176</v>
      </c>
      <c r="EV401" s="71">
        <v>0.3821457819974351</v>
      </c>
      <c r="EW401" s="71">
        <v>0.38289934585408186</v>
      </c>
      <c r="EX401" s="71">
        <v>0.39739932908274278</v>
      </c>
      <c r="EY401" s="71">
        <v>0.40360992917084354</v>
      </c>
      <c r="EZ401" s="71">
        <v>0.40698972539386008</v>
      </c>
      <c r="FA401" s="71">
        <v>0.41464769700226289</v>
      </c>
      <c r="FB401" s="71">
        <v>0.42337679388745209</v>
      </c>
      <c r="FC401" s="71">
        <v>0.4232215220580906</v>
      </c>
      <c r="FD401" s="71">
        <v>0.42651397854469031</v>
      </c>
      <c r="FE401" s="71">
        <v>0.43322575248100409</v>
      </c>
      <c r="FF401" s="71">
        <v>0.4329528485259167</v>
      </c>
      <c r="FG401" s="71">
        <v>0.42564222806276159</v>
      </c>
      <c r="FH401" s="71">
        <v>0.42182050078291577</v>
      </c>
      <c r="FI401" s="71">
        <v>0.41917896287233941</v>
      </c>
      <c r="FJ401" s="71">
        <v>0.40465684241692285</v>
      </c>
      <c r="FK401" s="71">
        <v>0.43106285000079853</v>
      </c>
      <c r="FL401" s="71">
        <v>0.43132054300205025</v>
      </c>
      <c r="FM401" s="71">
        <v>0.42484558470425815</v>
      </c>
      <c r="FN401" s="71">
        <v>0.4159908896735961</v>
      </c>
      <c r="FO401" s="71">
        <v>0.42717438612852066</v>
      </c>
      <c r="FP401" s="71">
        <v>0.42587156300450468</v>
      </c>
      <c r="FQ401" s="71">
        <v>0.42741147838437482</v>
      </c>
      <c r="FR401" s="71">
        <v>0.43949115735912109</v>
      </c>
      <c r="FS401" s="71">
        <v>0.44547849322420663</v>
      </c>
      <c r="FT401" s="71">
        <v>0.45171027644719303</v>
      </c>
      <c r="FU401" s="71">
        <v>0.45770783681416094</v>
      </c>
      <c r="FV401" s="37">
        <v>0.45612793007548669</v>
      </c>
      <c r="FW401" s="71">
        <v>0.45739999999999997</v>
      </c>
      <c r="FX401" s="71">
        <v>0.45610000000000001</v>
      </c>
      <c r="FY401" s="71">
        <v>0.44690000000000002</v>
      </c>
      <c r="FZ401" s="71">
        <v>0.44600000000000001</v>
      </c>
      <c r="GA401" s="71">
        <v>0.44829999999999998</v>
      </c>
      <c r="GB401" s="71">
        <v>0.44069999999999998</v>
      </c>
      <c r="GC401" s="71">
        <v>0.43369999999999997</v>
      </c>
      <c r="GD401" s="71">
        <v>0.42870000000000003</v>
      </c>
      <c r="GE401" s="71">
        <v>0.42</v>
      </c>
      <c r="GF401" s="71">
        <v>0.41880000000000001</v>
      </c>
      <c r="GG401" s="71">
        <v>0.41639999999999999</v>
      </c>
      <c r="GH401" s="71">
        <v>0.40910000000000002</v>
      </c>
      <c r="GI401" s="71">
        <v>0.4088</v>
      </c>
      <c r="GJ401" s="71">
        <v>0.41260000000000002</v>
      </c>
      <c r="GK401" s="71">
        <v>0.41520000000000001</v>
      </c>
      <c r="GL401" s="71">
        <v>0.41460000000000002</v>
      </c>
      <c r="GM401" s="71">
        <v>0.4153</v>
      </c>
      <c r="GN401" s="71">
        <v>0.41210000000000002</v>
      </c>
      <c r="GO401" s="71">
        <v>0.41260000000000002</v>
      </c>
      <c r="GP401" s="71">
        <v>0.41410000000000002</v>
      </c>
      <c r="GQ401" s="71">
        <v>0.41460000000000002</v>
      </c>
      <c r="GR401" s="71">
        <v>0.41689999999999999</v>
      </c>
      <c r="GS401" s="71">
        <v>0.41749999999999998</v>
      </c>
      <c r="GT401" s="71">
        <v>0.41749999999999998</v>
      </c>
      <c r="GU401" s="71">
        <v>0.41549999999999998</v>
      </c>
      <c r="GV401" s="71">
        <v>0.41039999999999999</v>
      </c>
      <c r="GW401" s="71">
        <v>0.41070000000000001</v>
      </c>
      <c r="GX401" s="71">
        <v>0.40799999999999997</v>
      </c>
      <c r="GY401" s="71">
        <v>0.39979999999999999</v>
      </c>
      <c r="GZ401" s="71">
        <v>0.39290000000000003</v>
      </c>
      <c r="HA401" s="71">
        <v>0.3967</v>
      </c>
      <c r="HB401" s="71">
        <v>0.40050000000000002</v>
      </c>
      <c r="HC401" s="71">
        <v>0.39979999999999999</v>
      </c>
      <c r="HD401" s="71">
        <v>0.34329999999999999</v>
      </c>
      <c r="HE401" s="71">
        <v>0.34639999999999999</v>
      </c>
      <c r="HF401" s="71">
        <v>0.34660000000000002</v>
      </c>
      <c r="HG401" s="71">
        <v>0.34620000000000001</v>
      </c>
      <c r="HH401" s="71">
        <v>0.34760000000000002</v>
      </c>
      <c r="HI401" s="71">
        <v>0.34620000000000001</v>
      </c>
      <c r="HJ401" s="71">
        <v>0.34760000000000002</v>
      </c>
      <c r="HK401" s="87"/>
      <c r="HL401" s="87"/>
      <c r="HM401" s="87"/>
      <c r="HN401" s="87"/>
      <c r="HO401" s="87"/>
      <c r="HP401" s="87"/>
      <c r="HQ401" s="88"/>
      <c r="HR401" s="88"/>
      <c r="HS401" s="88"/>
      <c r="HT401" s="88"/>
      <c r="HU401" s="88"/>
      <c r="HV401" s="88"/>
      <c r="HW401" s="88"/>
      <c r="HX401" s="88"/>
      <c r="HY401" s="88"/>
      <c r="HZ401" s="88"/>
      <c r="IA401" s="88"/>
      <c r="IB401" s="88"/>
      <c r="IC401" s="88"/>
      <c r="ID401" s="88"/>
      <c r="IE401" s="88"/>
      <c r="IF401" s="88"/>
      <c r="IG401" s="88"/>
      <c r="IH401" s="88"/>
      <c r="II401" s="88"/>
      <c r="IJ401" s="88"/>
      <c r="IK401" s="88"/>
      <c r="IL401" s="88"/>
      <c r="IM401" s="88"/>
      <c r="IN401" s="88"/>
      <c r="IO401" s="94"/>
      <c r="IP401" s="94"/>
      <c r="IQ401" s="94"/>
      <c r="IR401" s="94"/>
      <c r="IS401" s="94"/>
      <c r="IT401" s="94"/>
      <c r="IU401" s="94"/>
      <c r="IV401" s="94"/>
      <c r="IW401" s="94"/>
    </row>
    <row r="402" spans="1:257" s="19" customFormat="1" ht="18" customHeight="1" x14ac:dyDescent="0.2">
      <c r="A402" s="12">
        <v>32</v>
      </c>
      <c r="B402" s="20"/>
      <c r="C402" s="60"/>
      <c r="D402" s="29"/>
      <c r="E402" s="34" t="s">
        <v>386</v>
      </c>
      <c r="F402" s="75"/>
      <c r="G402" s="76"/>
      <c r="H402" s="90">
        <v>0.50652863664251269</v>
      </c>
      <c r="I402" s="90">
        <v>0.50979766714318564</v>
      </c>
      <c r="J402" s="90">
        <v>0.50771520315264296</v>
      </c>
      <c r="K402" s="90">
        <v>0.51026980930378929</v>
      </c>
      <c r="L402" s="90">
        <v>0.51465888779100311</v>
      </c>
      <c r="M402" s="90">
        <v>0.52174045331751773</v>
      </c>
      <c r="N402" s="90">
        <v>0.52358404166367412</v>
      </c>
      <c r="O402" s="90">
        <v>0.52671116222385694</v>
      </c>
      <c r="P402" s="90">
        <v>0.53038626045613824</v>
      </c>
      <c r="Q402" s="90">
        <v>0.53095293585193049</v>
      </c>
      <c r="R402" s="90">
        <v>0.5343971168237438</v>
      </c>
      <c r="S402" s="90">
        <v>0.54138503638849467</v>
      </c>
      <c r="T402" s="90">
        <v>0.55053175163503743</v>
      </c>
      <c r="U402" s="90">
        <v>0.55697452855004181</v>
      </c>
      <c r="V402" s="90">
        <v>0.56412968414752451</v>
      </c>
      <c r="W402" s="90">
        <v>0.57145784141890876</v>
      </c>
      <c r="X402" s="90">
        <v>0.5691591661205857</v>
      </c>
      <c r="Y402" s="90">
        <v>0.56156037102850442</v>
      </c>
      <c r="Z402" s="90">
        <v>0.56205440549852725</v>
      </c>
      <c r="AA402" s="90">
        <v>0.56685110864868082</v>
      </c>
      <c r="AB402" s="90">
        <v>0.56978667254027582</v>
      </c>
      <c r="AC402" s="90">
        <v>0.58266098143129963</v>
      </c>
      <c r="AD402" s="90">
        <v>0.58924806694593612</v>
      </c>
      <c r="AE402" s="90">
        <v>0.59212479376480209</v>
      </c>
      <c r="AF402" s="90">
        <v>0.59780116542585682</v>
      </c>
      <c r="AG402" s="90">
        <v>0.59894618569086155</v>
      </c>
      <c r="AH402" s="90">
        <v>0.60059379845914662</v>
      </c>
      <c r="AI402" s="90">
        <v>0.60083111480029849</v>
      </c>
      <c r="AJ402" s="90">
        <v>0.59360996373519259</v>
      </c>
      <c r="AK402" s="90">
        <v>0.589847104523887</v>
      </c>
      <c r="AL402" s="90">
        <v>0.58792955962362947</v>
      </c>
      <c r="AM402" s="90">
        <v>0.58641835824455257</v>
      </c>
      <c r="AN402" s="90">
        <v>0.58658908361052009</v>
      </c>
      <c r="AO402" s="90">
        <v>0.58669953091401417</v>
      </c>
      <c r="AP402" s="90">
        <v>0.59002650504007292</v>
      </c>
      <c r="AQ402" s="90">
        <v>0.60332254461473511</v>
      </c>
      <c r="AR402" s="90">
        <v>0.62498268011934277</v>
      </c>
      <c r="AS402" s="90">
        <v>0.57891008036757963</v>
      </c>
      <c r="AT402" s="90">
        <v>0.57909672481748375</v>
      </c>
      <c r="AU402" s="90">
        <v>0.57414766244640958</v>
      </c>
      <c r="AV402" s="90">
        <v>0.58362992965747096</v>
      </c>
      <c r="AW402" s="90">
        <v>0.58640314022174134</v>
      </c>
      <c r="AX402" s="90">
        <v>0.59399112935321896</v>
      </c>
      <c r="AY402" s="90">
        <v>0.70347250036011566</v>
      </c>
      <c r="AZ402" s="90">
        <v>0.7206785357844826</v>
      </c>
      <c r="BA402" s="90">
        <v>0.73320706899986865</v>
      </c>
      <c r="BB402" s="90">
        <v>0.76096038622603501</v>
      </c>
      <c r="BC402" s="90">
        <v>0.77556029643102975</v>
      </c>
      <c r="BD402" s="90">
        <v>0.7831590661289205</v>
      </c>
      <c r="BE402" s="90">
        <v>0.79250421338744381</v>
      </c>
      <c r="BF402" s="90">
        <v>0.78313414826853611</v>
      </c>
      <c r="BG402" s="90">
        <v>0.78187909323995752</v>
      </c>
      <c r="BH402" s="90">
        <v>0.78324108670667392</v>
      </c>
      <c r="BI402" s="90">
        <v>0.78379866173744783</v>
      </c>
      <c r="BJ402" s="90">
        <v>0.80761287280966654</v>
      </c>
      <c r="BK402" s="90">
        <v>0.81528260111995432</v>
      </c>
      <c r="BL402" s="90">
        <v>0.82767209793205154</v>
      </c>
      <c r="BM402" s="90">
        <v>0.83165915054780992</v>
      </c>
      <c r="BN402" s="90">
        <v>0.83152820273388806</v>
      </c>
      <c r="BO402" s="90">
        <v>0.84159867727454873</v>
      </c>
      <c r="BP402" s="90">
        <v>0.84035493207207235</v>
      </c>
      <c r="BQ402" s="90">
        <v>0.8444361816567969</v>
      </c>
      <c r="BR402" s="90">
        <v>0.88502051988257135</v>
      </c>
      <c r="BS402" s="90">
        <v>0.89147758235546171</v>
      </c>
      <c r="BT402" s="90">
        <v>0.88211383002013355</v>
      </c>
      <c r="BU402" s="90">
        <v>0.90054734947648618</v>
      </c>
      <c r="BV402" s="90">
        <v>0.89230791691713907</v>
      </c>
      <c r="BW402" s="90">
        <v>0.88231857260983326</v>
      </c>
      <c r="BX402" s="90">
        <v>0.86626635058917467</v>
      </c>
      <c r="BY402" s="90">
        <v>0.83348482492854381</v>
      </c>
      <c r="BZ402" s="90">
        <v>0.85115635999903616</v>
      </c>
      <c r="CA402" s="90">
        <v>0.84693279706901836</v>
      </c>
      <c r="CB402" s="90">
        <v>0.85281316638187121</v>
      </c>
      <c r="CC402" s="90">
        <v>0.85414610168050953</v>
      </c>
      <c r="CD402" s="90">
        <v>0.86854341354380415</v>
      </c>
      <c r="CE402" s="90">
        <v>0.87875643366198064</v>
      </c>
      <c r="CF402" s="90">
        <v>0.88848935080782154</v>
      </c>
      <c r="CG402" s="90">
        <v>0.89483634853064387</v>
      </c>
      <c r="CH402" s="90">
        <v>0.88030300270476824</v>
      </c>
      <c r="CI402" s="90">
        <v>0.8921609464758864</v>
      </c>
      <c r="CJ402" s="90">
        <v>0.88796512103137859</v>
      </c>
      <c r="CK402" s="90">
        <v>0.88963748015302246</v>
      </c>
      <c r="CL402" s="90">
        <v>0.93880701762795016</v>
      </c>
      <c r="CM402" s="90">
        <v>0.93069425878833656</v>
      </c>
      <c r="CN402" s="90">
        <v>0.95392983542926824</v>
      </c>
      <c r="CO402" s="90">
        <v>0.97848442838282512</v>
      </c>
      <c r="CP402" s="90">
        <v>0.9690659355717377</v>
      </c>
      <c r="CQ402" s="90">
        <v>0.97822914450569221</v>
      </c>
      <c r="CR402" s="90">
        <v>0.99356600004548046</v>
      </c>
      <c r="CS402" s="90">
        <v>1.0125630441819031</v>
      </c>
      <c r="CT402" s="90">
        <v>1.0096630403931426</v>
      </c>
      <c r="CU402" s="90">
        <v>1.0153778372209563</v>
      </c>
      <c r="CV402" s="90">
        <v>1.0427837540942881</v>
      </c>
      <c r="CW402" s="90">
        <v>1.0542175938213394</v>
      </c>
      <c r="CX402" s="90">
        <v>1.0662464134714873</v>
      </c>
      <c r="CY402" s="90">
        <v>1.0706813493462926</v>
      </c>
      <c r="CZ402" s="90">
        <v>1.0883450392098306</v>
      </c>
      <c r="DA402" s="90">
        <v>1.1003812760817075</v>
      </c>
      <c r="DB402" s="90">
        <v>1.1356478242424681</v>
      </c>
      <c r="DC402" s="90">
        <v>1.1462306764984611</v>
      </c>
      <c r="DD402" s="90">
        <v>1.1406246484949116</v>
      </c>
      <c r="DE402" s="90">
        <v>1.1475330091586913</v>
      </c>
      <c r="DF402" s="90">
        <v>1.1785514307150193</v>
      </c>
      <c r="DG402" s="90">
        <v>1.1725738062559492</v>
      </c>
      <c r="DH402" s="90">
        <v>1.1938372415150331</v>
      </c>
      <c r="DI402" s="90">
        <v>1.1912777659973752</v>
      </c>
      <c r="DJ402" s="90">
        <v>1.2197889916594085</v>
      </c>
      <c r="DK402" s="90">
        <v>1.2255670297953114</v>
      </c>
      <c r="DL402" s="90">
        <v>1.257963376772296</v>
      </c>
      <c r="DM402" s="90">
        <v>1.2618933242667456</v>
      </c>
      <c r="DN402" s="90">
        <v>1.2830018518558486</v>
      </c>
      <c r="DO402" s="90">
        <v>1.3075887465879563</v>
      </c>
      <c r="DP402" s="90">
        <v>1.2677429728114589</v>
      </c>
      <c r="DQ402" s="90">
        <v>1.2624378929761717</v>
      </c>
      <c r="DR402" s="90">
        <v>1.2734715598873432</v>
      </c>
      <c r="DS402" s="90">
        <v>1.2371235396823561</v>
      </c>
      <c r="DT402" s="90">
        <v>1.2574475749995302</v>
      </c>
      <c r="DU402" s="90">
        <v>1.2664187250708869</v>
      </c>
      <c r="DV402" s="90">
        <v>1.2836503691077756</v>
      </c>
      <c r="DW402" s="90">
        <v>1.3019457251182183</v>
      </c>
      <c r="DX402" s="90">
        <v>1.3142059448667709</v>
      </c>
      <c r="DY402" s="90">
        <v>1.3320015429850272</v>
      </c>
      <c r="DZ402" s="90">
        <v>1.3306358633906021</v>
      </c>
      <c r="EA402" s="90">
        <v>1.3354363233263937</v>
      </c>
      <c r="EB402" s="90">
        <v>1.3443355212927361</v>
      </c>
      <c r="EC402" s="90">
        <v>1.3744046932278937</v>
      </c>
      <c r="ED402" s="90">
        <v>1.3717151995465864</v>
      </c>
      <c r="EE402" s="90">
        <v>1.3897541472470298</v>
      </c>
      <c r="EF402" s="90">
        <v>1.4113130583916267</v>
      </c>
      <c r="EG402" s="90">
        <v>1.4635291421411378</v>
      </c>
      <c r="EH402" s="90">
        <v>1.4684556411550367</v>
      </c>
      <c r="EI402" s="90">
        <v>1.4652191432608488</v>
      </c>
      <c r="EJ402" s="90">
        <v>1.4898545197203492</v>
      </c>
      <c r="EK402" s="90">
        <v>1.47771383242066</v>
      </c>
      <c r="EL402" s="90">
        <v>1.4769649795203748</v>
      </c>
      <c r="EM402" s="90">
        <v>1.4913621224256817</v>
      </c>
      <c r="EN402" s="90">
        <v>1.5035011567062548</v>
      </c>
      <c r="EO402" s="90">
        <v>1.5015245862978901</v>
      </c>
      <c r="EP402" s="90">
        <v>1.5188455639898633</v>
      </c>
      <c r="EQ402" s="90">
        <v>1.5494116818153567</v>
      </c>
      <c r="ER402" s="90">
        <v>1.5713542231145303</v>
      </c>
      <c r="ES402" s="90">
        <v>1.5884842425491676</v>
      </c>
      <c r="ET402" s="90">
        <v>1.6039129339634879</v>
      </c>
      <c r="EU402" s="90">
        <v>1.626145862821438</v>
      </c>
      <c r="EV402" s="90">
        <v>1.6162468472689124</v>
      </c>
      <c r="EW402" s="90">
        <v>1.642837961588334</v>
      </c>
      <c r="EX402" s="90">
        <v>1.6545003443374298</v>
      </c>
      <c r="EY402" s="90">
        <v>1.6813664892434395</v>
      </c>
      <c r="EZ402" s="90">
        <v>1.7201309203351562</v>
      </c>
      <c r="FA402" s="90">
        <v>1.7938879063624715</v>
      </c>
      <c r="FB402" s="90">
        <v>1.835400251122516</v>
      </c>
      <c r="FC402" s="90">
        <v>1.8418953611336697</v>
      </c>
      <c r="FD402" s="90">
        <v>1.87142418069421</v>
      </c>
      <c r="FE402" s="90">
        <v>1.8532404732022079</v>
      </c>
      <c r="FF402" s="90">
        <v>1.8886945208778636</v>
      </c>
      <c r="FG402" s="90">
        <v>1.847586024979893</v>
      </c>
      <c r="FH402" s="90">
        <v>1.8239851528959781</v>
      </c>
      <c r="FI402" s="90">
        <v>1.8232707916155633</v>
      </c>
      <c r="FJ402" s="90">
        <v>1.8162059073972989</v>
      </c>
      <c r="FK402" s="90">
        <v>1.8166981475454966</v>
      </c>
      <c r="FL402" s="90">
        <v>1.8258781109063651</v>
      </c>
      <c r="FM402" s="90">
        <v>1.8168193095567831</v>
      </c>
      <c r="FN402" s="90">
        <v>1.8580136600764834</v>
      </c>
      <c r="FO402" s="90">
        <v>1.8548102219572271</v>
      </c>
      <c r="FP402" s="90">
        <v>1.8703069625902971</v>
      </c>
      <c r="FQ402" s="90">
        <v>1.9065831942057931</v>
      </c>
      <c r="FR402" s="90">
        <v>1.9651685066956914</v>
      </c>
      <c r="FS402" s="90">
        <v>2.0028532511937471</v>
      </c>
      <c r="FT402" s="90">
        <v>2.0446633271227195</v>
      </c>
      <c r="FU402" s="90">
        <v>2.0837666961891235</v>
      </c>
      <c r="FV402" s="90">
        <v>2.1002828367103694</v>
      </c>
      <c r="FW402" s="90">
        <v>2.1351</v>
      </c>
      <c r="FX402" s="90">
        <v>2.1002999999999998</v>
      </c>
      <c r="FY402" s="90">
        <v>2.0430000000000001</v>
      </c>
      <c r="FZ402" s="90">
        <v>2.0261999999999998</v>
      </c>
      <c r="GA402" s="90">
        <v>2.0093000000000001</v>
      </c>
      <c r="GB402" s="90">
        <v>1.9492</v>
      </c>
      <c r="GC402" s="90">
        <v>1.9168000000000001</v>
      </c>
      <c r="GD402" s="90">
        <v>1.8812</v>
      </c>
      <c r="GE402" s="90">
        <v>1.8246</v>
      </c>
      <c r="GF402" s="90">
        <v>1.8088</v>
      </c>
      <c r="GG402" s="90">
        <v>1.7750999999999999</v>
      </c>
      <c r="GH402" s="90">
        <v>1.7250000000000001</v>
      </c>
      <c r="GI402" s="90">
        <v>1.6856</v>
      </c>
      <c r="GJ402" s="90">
        <v>1.6647000000000001</v>
      </c>
      <c r="GK402" s="90">
        <v>1.6598999999999999</v>
      </c>
      <c r="GL402" s="90">
        <v>1.6572</v>
      </c>
      <c r="GM402" s="90">
        <v>1.6480999999999999</v>
      </c>
      <c r="GN402" s="90">
        <v>1.6241000000000001</v>
      </c>
      <c r="GO402" s="90">
        <v>1.5907</v>
      </c>
      <c r="GP402" s="90">
        <v>1.5826</v>
      </c>
      <c r="GQ402" s="90">
        <v>1.5648</v>
      </c>
      <c r="GR402" s="90">
        <v>1.5678000000000001</v>
      </c>
      <c r="GS402" s="90">
        <v>1.5609999999999999</v>
      </c>
      <c r="GT402" s="90">
        <v>1.55</v>
      </c>
      <c r="GU402" s="90">
        <v>1.5403</v>
      </c>
      <c r="GV402" s="90">
        <v>1.5122</v>
      </c>
      <c r="GW402" s="90">
        <v>1.4876</v>
      </c>
      <c r="GX402" s="90">
        <v>1.4668000000000001</v>
      </c>
      <c r="GY402" s="90">
        <v>1.4418</v>
      </c>
      <c r="GZ402" s="90">
        <v>1.4138999999999999</v>
      </c>
      <c r="HA402" s="90">
        <v>1.3969</v>
      </c>
      <c r="HB402" s="90">
        <v>1.4055</v>
      </c>
      <c r="HC402" s="90">
        <v>1.4</v>
      </c>
      <c r="HD402" s="90">
        <v>0.9</v>
      </c>
      <c r="HE402" s="90">
        <v>0.89659999999999995</v>
      </c>
      <c r="HF402" s="90">
        <v>0.90110000000000001</v>
      </c>
      <c r="HG402" s="90">
        <v>0.89810000000000001</v>
      </c>
      <c r="HH402" s="90">
        <v>0.89880000000000004</v>
      </c>
      <c r="HI402" s="90">
        <v>0.89810000000000001</v>
      </c>
      <c r="HJ402" s="90">
        <v>0.89880000000000004</v>
      </c>
      <c r="HK402" s="77"/>
      <c r="HL402" s="77"/>
      <c r="HM402" s="77"/>
      <c r="HN402" s="77"/>
      <c r="HO402" s="77"/>
      <c r="HP402" s="77"/>
      <c r="HQ402" s="78"/>
      <c r="HR402" s="78"/>
      <c r="HS402" s="78"/>
      <c r="HT402" s="78"/>
      <c r="HU402" s="78"/>
      <c r="HV402" s="78"/>
      <c r="HW402" s="78"/>
      <c r="HX402" s="78"/>
      <c r="HY402" s="78"/>
      <c r="HZ402" s="78"/>
      <c r="IA402" s="78"/>
      <c r="IB402" s="78"/>
      <c r="IC402" s="78"/>
      <c r="ID402" s="78"/>
      <c r="IE402" s="78"/>
      <c r="IF402" s="78"/>
      <c r="IG402" s="78"/>
      <c r="IH402" s="78"/>
      <c r="II402" s="78"/>
      <c r="IJ402" s="78"/>
      <c r="IK402" s="78"/>
      <c r="IL402" s="78"/>
      <c r="IM402" s="78"/>
      <c r="IN402" s="78"/>
      <c r="IO402" s="79"/>
      <c r="IP402" s="79"/>
      <c r="IQ402" s="79"/>
      <c r="IR402" s="79"/>
      <c r="IS402" s="79"/>
      <c r="IT402" s="79"/>
      <c r="IU402" s="79"/>
      <c r="IV402" s="79"/>
      <c r="IW402" s="79"/>
    </row>
    <row r="403" spans="1:257" s="19" customFormat="1" ht="18" customHeight="1" x14ac:dyDescent="0.2">
      <c r="A403" s="12">
        <v>321</v>
      </c>
      <c r="B403" s="20"/>
      <c r="C403" s="60"/>
      <c r="D403" s="29"/>
      <c r="E403" s="95"/>
      <c r="F403" s="66" t="s">
        <v>387</v>
      </c>
      <c r="G403" s="35"/>
      <c r="H403" s="67">
        <v>9.9073163680478082E-2</v>
      </c>
      <c r="I403" s="67">
        <v>9.9734022914553508E-2</v>
      </c>
      <c r="J403" s="67">
        <v>9.9326621067237525E-2</v>
      </c>
      <c r="K403" s="67">
        <v>0.1000026539501104</v>
      </c>
      <c r="L403" s="67">
        <v>0.10069413596991415</v>
      </c>
      <c r="M403" s="67">
        <v>0.1020506581379341</v>
      </c>
      <c r="N403" s="67">
        <v>0.10162169674297142</v>
      </c>
      <c r="O403" s="67">
        <v>0.10220132005794916</v>
      </c>
      <c r="P403" s="67">
        <v>0.10289547741914698</v>
      </c>
      <c r="Q403" s="67">
        <v>0.10312249435702722</v>
      </c>
      <c r="R403" s="67">
        <v>0.10379603306352564</v>
      </c>
      <c r="S403" s="67">
        <v>0.1051532977405867</v>
      </c>
      <c r="T403" s="67">
        <v>0.10672643389034109</v>
      </c>
      <c r="U403" s="67">
        <v>0.10998607521233963</v>
      </c>
      <c r="V403" s="67">
        <v>0.11127274789780139</v>
      </c>
      <c r="W403" s="67">
        <v>0.11160491441725272</v>
      </c>
      <c r="X403" s="67">
        <v>0.11191829546321796</v>
      </c>
      <c r="Y403" s="67">
        <v>0.11107206384060839</v>
      </c>
      <c r="Z403" s="67">
        <v>0.11104176165110195</v>
      </c>
      <c r="AA403" s="67">
        <v>0.11156564617776396</v>
      </c>
      <c r="AB403" s="67">
        <v>0.11203282742205524</v>
      </c>
      <c r="AC403" s="67">
        <v>0.11301634677795741</v>
      </c>
      <c r="AD403" s="67">
        <v>0.11411088417294091</v>
      </c>
      <c r="AE403" s="67">
        <v>0.11421906134844759</v>
      </c>
      <c r="AF403" s="67">
        <v>0.11539810271336765</v>
      </c>
      <c r="AG403" s="67">
        <v>0.1150024393537754</v>
      </c>
      <c r="AH403" s="67">
        <v>0.11532495022531429</v>
      </c>
      <c r="AI403" s="67">
        <v>0.11533444290436459</v>
      </c>
      <c r="AJ403" s="67">
        <v>0.1139716136897804</v>
      </c>
      <c r="AK403" s="67">
        <v>0.11371532892220185</v>
      </c>
      <c r="AL403" s="67">
        <v>0.11334609818384782</v>
      </c>
      <c r="AM403" s="67">
        <v>0.11236694727355798</v>
      </c>
      <c r="AN403" s="67">
        <v>0.11231841826127925</v>
      </c>
      <c r="AO403" s="67">
        <v>0.1119823762926233</v>
      </c>
      <c r="AP403" s="67">
        <v>0.11405073467424265</v>
      </c>
      <c r="AQ403" s="67">
        <v>0.11611341314538419</v>
      </c>
      <c r="AR403" s="67">
        <v>0.11714327197452183</v>
      </c>
      <c r="AS403" s="67">
        <v>0.12397933712441211</v>
      </c>
      <c r="AT403" s="67">
        <v>0.12794829804833932</v>
      </c>
      <c r="AU403" s="67">
        <v>0.11892484086928617</v>
      </c>
      <c r="AV403" s="67">
        <v>0.11968702032591888</v>
      </c>
      <c r="AW403" s="67">
        <v>0.12097525243775689</v>
      </c>
      <c r="AX403" s="67">
        <v>0.12396373425314448</v>
      </c>
      <c r="AY403" s="67">
        <v>0.12778428567140621</v>
      </c>
      <c r="AZ403" s="67">
        <v>0.13143596874390739</v>
      </c>
      <c r="BA403" s="67">
        <v>0.13447658531042767</v>
      </c>
      <c r="BB403" s="67">
        <v>0.13773631750839671</v>
      </c>
      <c r="BC403" s="67">
        <v>0.14017914365067402</v>
      </c>
      <c r="BD403" s="67">
        <v>0.13669888675081643</v>
      </c>
      <c r="BE403" s="67">
        <v>0.13800121647239827</v>
      </c>
      <c r="BF403" s="67">
        <v>0.13920187942020612</v>
      </c>
      <c r="BG403" s="67">
        <v>0.13899253217419852</v>
      </c>
      <c r="BH403" s="67">
        <v>0.13937925069445384</v>
      </c>
      <c r="BI403" s="67">
        <v>0.13582051259758934</v>
      </c>
      <c r="BJ403" s="67">
        <v>0.14000908726758315</v>
      </c>
      <c r="BK403" s="67">
        <v>0.13290381568054283</v>
      </c>
      <c r="BL403" s="67">
        <v>0.1349542521713811</v>
      </c>
      <c r="BM403" s="67">
        <v>0.13602997314573656</v>
      </c>
      <c r="BN403" s="67">
        <v>0.13672185728396824</v>
      </c>
      <c r="BO403" s="67">
        <v>0.14097278904047181</v>
      </c>
      <c r="BP403" s="67">
        <v>0.14139359837663051</v>
      </c>
      <c r="BQ403" s="67">
        <v>0.14222227320320818</v>
      </c>
      <c r="BR403" s="67">
        <v>0.14351810096087739</v>
      </c>
      <c r="BS403" s="67">
        <v>0.14494427790116388</v>
      </c>
      <c r="BT403" s="67">
        <v>0.1452287699871691</v>
      </c>
      <c r="BU403" s="67">
        <v>0.14855375696114151</v>
      </c>
      <c r="BV403" s="67">
        <v>0.14064598679350049</v>
      </c>
      <c r="BW403" s="67">
        <v>0.13943088240554544</v>
      </c>
      <c r="BX403" s="67">
        <v>0.13564582986305215</v>
      </c>
      <c r="BY403" s="67">
        <v>0.13666334509373723</v>
      </c>
      <c r="BZ403" s="67">
        <v>0.13942079190142215</v>
      </c>
      <c r="CA403" s="67">
        <v>0.14246570992568744</v>
      </c>
      <c r="CB403" s="67">
        <v>0.13400215181176703</v>
      </c>
      <c r="CC403" s="67">
        <v>0.13669909061264535</v>
      </c>
      <c r="CD403" s="67">
        <v>0.15421932891852497</v>
      </c>
      <c r="CE403" s="67">
        <v>0.15731862816520809</v>
      </c>
      <c r="CF403" s="67">
        <v>0.15627173228615815</v>
      </c>
      <c r="CG403" s="67">
        <v>0.1543308175007293</v>
      </c>
      <c r="CH403" s="67">
        <v>0.14975073665096</v>
      </c>
      <c r="CI403" s="67">
        <v>0.14964094142033493</v>
      </c>
      <c r="CJ403" s="67">
        <v>0.13888503243490846</v>
      </c>
      <c r="CK403" s="67">
        <v>0.14132841567883569</v>
      </c>
      <c r="CL403" s="67">
        <v>0.15296743358762238</v>
      </c>
      <c r="CM403" s="67">
        <v>0.15814876692944563</v>
      </c>
      <c r="CN403" s="67">
        <v>0.15663550819738803</v>
      </c>
      <c r="CO403" s="67">
        <v>0.16650303682081363</v>
      </c>
      <c r="CP403" s="67">
        <v>0.17470280878828692</v>
      </c>
      <c r="CQ403" s="67">
        <v>0.18263034070980844</v>
      </c>
      <c r="CR403" s="67">
        <v>0.18007141806514804</v>
      </c>
      <c r="CS403" s="67">
        <v>0.18355952417861743</v>
      </c>
      <c r="CT403" s="67">
        <v>0.18281660025760962</v>
      </c>
      <c r="CU403" s="67">
        <v>0.18527381503437571</v>
      </c>
      <c r="CV403" s="67">
        <v>0.18849096821823433</v>
      </c>
      <c r="CW403" s="67">
        <v>0.19061417407671888</v>
      </c>
      <c r="CX403" s="67">
        <v>0.19064503303099672</v>
      </c>
      <c r="CY403" s="67">
        <v>0.19201512995857928</v>
      </c>
      <c r="CZ403" s="67">
        <v>0.19469629863887167</v>
      </c>
      <c r="DA403" s="67">
        <v>0.19696439066842741</v>
      </c>
      <c r="DB403" s="67">
        <v>0.20119134413507817</v>
      </c>
      <c r="DC403" s="67">
        <v>0.19944728127268802</v>
      </c>
      <c r="DD403" s="67">
        <v>0.20259536189831845</v>
      </c>
      <c r="DE403" s="67">
        <v>0.19537188437796538</v>
      </c>
      <c r="DF403" s="67">
        <v>0.19927899308951436</v>
      </c>
      <c r="DG403" s="67">
        <v>0.20339642304396574</v>
      </c>
      <c r="DH403" s="67">
        <v>0.20563375818605512</v>
      </c>
      <c r="DI403" s="67">
        <v>0.20015579811477768</v>
      </c>
      <c r="DJ403" s="67">
        <v>0.20188592847447165</v>
      </c>
      <c r="DK403" s="67">
        <v>0.20062369792915818</v>
      </c>
      <c r="DL403" s="67">
        <v>0.20237941892294148</v>
      </c>
      <c r="DM403" s="67">
        <v>0.19955210613674196</v>
      </c>
      <c r="DN403" s="67">
        <v>0.2019533468182301</v>
      </c>
      <c r="DO403" s="67">
        <v>0.20444389794376355</v>
      </c>
      <c r="DP403" s="67">
        <v>0.20452496401128495</v>
      </c>
      <c r="DQ403" s="67">
        <v>0.201403769136028</v>
      </c>
      <c r="DR403" s="67">
        <v>0.19646982965877116</v>
      </c>
      <c r="DS403" s="67">
        <v>0.19592861437801135</v>
      </c>
      <c r="DT403" s="67">
        <v>0.19522620254055545</v>
      </c>
      <c r="DU403" s="67">
        <v>0.19690465657315537</v>
      </c>
      <c r="DV403" s="67">
        <v>0.19787213511899865</v>
      </c>
      <c r="DW403" s="67">
        <v>0.20097273698940521</v>
      </c>
      <c r="DX403" s="67">
        <v>0.20045110280738732</v>
      </c>
      <c r="DY403" s="67">
        <v>0.20025158569891405</v>
      </c>
      <c r="DZ403" s="67">
        <v>0.20031205160040536</v>
      </c>
      <c r="EA403" s="67">
        <v>0.1999642793566245</v>
      </c>
      <c r="EB403" s="67">
        <v>0.19661782605921344</v>
      </c>
      <c r="EC403" s="67">
        <v>0.19764796832150322</v>
      </c>
      <c r="ED403" s="67">
        <v>0.19716678069364507</v>
      </c>
      <c r="EE403" s="67">
        <v>0.1996992823402165</v>
      </c>
      <c r="EF403" s="67">
        <v>0.19708030964188863</v>
      </c>
      <c r="EG403" s="67">
        <v>0.19984069305543919</v>
      </c>
      <c r="EH403" s="67">
        <v>0.20115491844993783</v>
      </c>
      <c r="EI403" s="67">
        <v>0.20072752498187688</v>
      </c>
      <c r="EJ403" s="67">
        <v>0.20176790637218156</v>
      </c>
      <c r="EK403" s="67">
        <v>0.20183460373176304</v>
      </c>
      <c r="EL403" s="67">
        <v>0.20287643610578962</v>
      </c>
      <c r="EM403" s="67">
        <v>0.2034581904697661</v>
      </c>
      <c r="EN403" s="67">
        <v>0.20445373913154907</v>
      </c>
      <c r="EO403" s="67">
        <v>0.20432685517079396</v>
      </c>
      <c r="EP403" s="67">
        <v>0.20528221986014533</v>
      </c>
      <c r="EQ403" s="67">
        <v>0.20872933971087482</v>
      </c>
      <c r="ER403" s="67">
        <v>0.2110909233468603</v>
      </c>
      <c r="ES403" s="67">
        <v>0.21301559144271567</v>
      </c>
      <c r="ET403" s="67">
        <v>0.21446763766850024</v>
      </c>
      <c r="EU403" s="67">
        <v>0.21696699524302504</v>
      </c>
      <c r="EV403" s="67">
        <v>0.21889271649063458</v>
      </c>
      <c r="EW403" s="67">
        <v>0.21945595171798532</v>
      </c>
      <c r="EX403" s="67">
        <v>0.22118405859515936</v>
      </c>
      <c r="EY403" s="67">
        <v>0.22432625015740268</v>
      </c>
      <c r="EZ403" s="67">
        <v>0.23727323795910099</v>
      </c>
      <c r="FA403" s="67">
        <v>0.24087211203268838</v>
      </c>
      <c r="FB403" s="67">
        <v>0.24733978422626432</v>
      </c>
      <c r="FC403" s="67">
        <v>0.24914674433160855</v>
      </c>
      <c r="FD403" s="67">
        <v>0.25083207853589451</v>
      </c>
      <c r="FE403" s="67">
        <v>0.24624870553984729</v>
      </c>
      <c r="FF403" s="67">
        <v>0.24107503395704863</v>
      </c>
      <c r="FG403" s="67">
        <v>0.23467030639844277</v>
      </c>
      <c r="FH403" s="67">
        <v>0.23480458690388803</v>
      </c>
      <c r="FI403" s="67">
        <v>0.23014526117735915</v>
      </c>
      <c r="FJ403" s="67">
        <v>0.22350737980522589</v>
      </c>
      <c r="FK403" s="67">
        <v>0.22734873762737226</v>
      </c>
      <c r="FL403" s="67">
        <v>0.22094489369041978</v>
      </c>
      <c r="FM403" s="67">
        <v>0.22281318933090871</v>
      </c>
      <c r="FN403" s="67">
        <v>0.22285778663658823</v>
      </c>
      <c r="FO403" s="67">
        <v>0.22216670042343595</v>
      </c>
      <c r="FP403" s="67">
        <v>0.22354897138366947</v>
      </c>
      <c r="FQ403" s="67">
        <v>0.22943341834917144</v>
      </c>
      <c r="FR403" s="67">
        <v>0.23204803430160342</v>
      </c>
      <c r="FS403" s="67">
        <v>0.23546803295816879</v>
      </c>
      <c r="FT403" s="67">
        <v>0.23813764135003462</v>
      </c>
      <c r="FU403" s="67">
        <v>0.24113059219675237</v>
      </c>
      <c r="FV403" s="67">
        <v>0.24274930472785061</v>
      </c>
      <c r="FW403" s="67">
        <v>0.24440000000000001</v>
      </c>
      <c r="FX403" s="67">
        <v>0.24279999999999999</v>
      </c>
      <c r="FY403" s="67">
        <v>0.23119999999999999</v>
      </c>
      <c r="FZ403" s="67">
        <v>0.23019999999999999</v>
      </c>
      <c r="GA403" s="67">
        <v>0.2354</v>
      </c>
      <c r="GB403" s="67">
        <v>0.22819999999999999</v>
      </c>
      <c r="GC403" s="67">
        <v>0.22489999999999999</v>
      </c>
      <c r="GD403" s="67">
        <v>0.222</v>
      </c>
      <c r="GE403" s="67">
        <v>0.2177</v>
      </c>
      <c r="GF403" s="67">
        <v>0.21729999999999999</v>
      </c>
      <c r="GG403" s="67">
        <v>0.21709999999999999</v>
      </c>
      <c r="GH403" s="67">
        <v>0.219</v>
      </c>
      <c r="GI403" s="67">
        <v>0.222</v>
      </c>
      <c r="GJ403" s="67">
        <v>0.2198</v>
      </c>
      <c r="GK403" s="67">
        <v>0.21940000000000001</v>
      </c>
      <c r="GL403" s="67">
        <v>0.2198</v>
      </c>
      <c r="GM403" s="67">
        <v>0.22009999999999999</v>
      </c>
      <c r="GN403" s="67">
        <v>0.21840000000000001</v>
      </c>
      <c r="GO403" s="67">
        <v>0.21299999999999999</v>
      </c>
      <c r="GP403" s="67">
        <v>0.2135</v>
      </c>
      <c r="GQ403" s="67">
        <v>0.21279999999999999</v>
      </c>
      <c r="GR403" s="67">
        <v>0.21390000000000001</v>
      </c>
      <c r="GS403" s="67">
        <v>0.21390000000000001</v>
      </c>
      <c r="GT403" s="67">
        <v>0.21390000000000001</v>
      </c>
      <c r="GU403" s="67">
        <v>0.21279999999999999</v>
      </c>
      <c r="GV403" s="67">
        <v>0.2102</v>
      </c>
      <c r="GW403" s="67">
        <v>0.2059</v>
      </c>
      <c r="GX403" s="67">
        <v>0.2041</v>
      </c>
      <c r="GY403" s="67">
        <v>0.19989999999999999</v>
      </c>
      <c r="GZ403" s="67">
        <v>0.19639999999999999</v>
      </c>
      <c r="HA403" s="67">
        <v>0.19420000000000001</v>
      </c>
      <c r="HB403" s="67">
        <v>0.19550000000000001</v>
      </c>
      <c r="HC403" s="67">
        <v>0.19700000000000001</v>
      </c>
      <c r="HD403" s="67">
        <v>0.12280000000000001</v>
      </c>
      <c r="HE403" s="67">
        <v>0.12379999999999999</v>
      </c>
      <c r="HF403" s="67">
        <v>0.12790000000000001</v>
      </c>
      <c r="HG403" s="67">
        <v>0.1255</v>
      </c>
      <c r="HH403" s="67">
        <v>0.126</v>
      </c>
      <c r="HI403" s="67">
        <v>0.1255</v>
      </c>
      <c r="HJ403" s="67">
        <v>0.126</v>
      </c>
      <c r="HK403" s="68"/>
      <c r="HL403" s="68"/>
      <c r="HM403" s="68"/>
      <c r="HN403" s="68"/>
      <c r="HO403" s="68"/>
      <c r="HP403" s="68"/>
      <c r="HQ403" s="69"/>
      <c r="HR403" s="69"/>
      <c r="HS403" s="69"/>
      <c r="HT403" s="69"/>
      <c r="HU403" s="69"/>
      <c r="HV403" s="69"/>
      <c r="HW403" s="69"/>
      <c r="HX403" s="69"/>
      <c r="HY403" s="69"/>
      <c r="HZ403" s="69"/>
      <c r="IA403" s="69"/>
      <c r="IB403" s="69"/>
      <c r="IC403" s="69"/>
      <c r="ID403" s="69"/>
      <c r="IE403" s="69"/>
      <c r="IF403" s="69"/>
      <c r="IG403" s="69"/>
      <c r="IH403" s="69"/>
      <c r="II403" s="69"/>
      <c r="IJ403" s="69"/>
      <c r="IK403" s="69"/>
      <c r="IL403" s="69"/>
      <c r="IM403" s="69"/>
      <c r="IN403" s="69"/>
      <c r="IO403" s="70"/>
      <c r="IP403" s="70"/>
      <c r="IQ403" s="70"/>
      <c r="IR403" s="70"/>
      <c r="IS403" s="70"/>
      <c r="IT403" s="70"/>
      <c r="IU403" s="70"/>
      <c r="IV403" s="70"/>
      <c r="IW403" s="70"/>
    </row>
    <row r="404" spans="1:257" s="19" customFormat="1" ht="18" customHeight="1" x14ac:dyDescent="0.2">
      <c r="A404" s="12">
        <v>32101</v>
      </c>
      <c r="B404" s="20"/>
      <c r="C404" s="60"/>
      <c r="D404" s="29"/>
      <c r="E404" s="95"/>
      <c r="F404" s="35"/>
      <c r="G404" s="36" t="s">
        <v>388</v>
      </c>
      <c r="H404" s="71">
        <v>4.3919522251134518E-2</v>
      </c>
      <c r="I404" s="71">
        <v>4.4212483743001789E-2</v>
      </c>
      <c r="J404" s="71">
        <v>4.403188090532463E-2</v>
      </c>
      <c r="K404" s="71">
        <v>4.4331568935249574E-2</v>
      </c>
      <c r="L404" s="71">
        <v>4.4638105628202834E-2</v>
      </c>
      <c r="M404" s="71">
        <v>4.5239457228669074E-2</v>
      </c>
      <c r="N404" s="71">
        <v>4.5437838744737051E-2</v>
      </c>
      <c r="O404" s="71">
        <v>4.5712158883544789E-2</v>
      </c>
      <c r="P404" s="71">
        <v>4.6022638548262079E-2</v>
      </c>
      <c r="Q404" s="71">
        <v>4.6157300575244843E-2</v>
      </c>
      <c r="R404" s="71">
        <v>4.6458774358620128E-2</v>
      </c>
      <c r="S404" s="71">
        <v>4.7066281712373356E-2</v>
      </c>
      <c r="T404" s="71">
        <v>4.7770412450896839E-2</v>
      </c>
      <c r="U404" s="71">
        <v>4.8068190538175466E-2</v>
      </c>
      <c r="V404" s="71">
        <v>4.8537295894103751E-2</v>
      </c>
      <c r="W404" s="71">
        <v>4.8682187297841989E-2</v>
      </c>
      <c r="X404" s="71">
        <v>4.8341892381088637E-2</v>
      </c>
      <c r="Y404" s="71">
        <v>4.8201767796840427E-2</v>
      </c>
      <c r="Z404" s="71">
        <v>4.8229505406789969E-2</v>
      </c>
      <c r="AA404" s="71">
        <v>4.8457047650676266E-2</v>
      </c>
      <c r="AB404" s="71">
        <v>4.8714964117263795E-2</v>
      </c>
      <c r="AC404" s="71">
        <v>4.9142625466476304E-2</v>
      </c>
      <c r="AD404" s="71">
        <v>4.9618560521839626E-2</v>
      </c>
      <c r="AE404" s="71">
        <v>4.9665598942134619E-2</v>
      </c>
      <c r="AF404" s="71">
        <v>5.0178278654916218E-2</v>
      </c>
      <c r="AG404" s="71">
        <v>5.0006233310631198E-2</v>
      </c>
      <c r="AH404" s="71">
        <v>5.0203103486063438E-2</v>
      </c>
      <c r="AI404" s="71">
        <v>5.0141962968630112E-2</v>
      </c>
      <c r="AJ404" s="71">
        <v>4.9549469258256783E-2</v>
      </c>
      <c r="AK404" s="71">
        <v>4.9438048757999078E-2</v>
      </c>
      <c r="AL404" s="71">
        <v>4.9277524689531699E-2</v>
      </c>
      <c r="AM404" s="71">
        <v>4.8851836166241523E-2</v>
      </c>
      <c r="AN404" s="71">
        <v>4.8830738046067641E-2</v>
      </c>
      <c r="AO404" s="71">
        <v>4.8684642885559307E-2</v>
      </c>
      <c r="AP404" s="71">
        <v>4.8532804081373095E-2</v>
      </c>
      <c r="AQ404" s="71">
        <v>4.9410550028461564E-2</v>
      </c>
      <c r="AR404" s="71">
        <v>4.9848793034337591E-2</v>
      </c>
      <c r="AS404" s="71">
        <v>5.2757791486252474E-2</v>
      </c>
      <c r="AT404" s="71">
        <v>5.4446731092628271E-2</v>
      </c>
      <c r="AU404" s="71">
        <v>5.1383635178187927E-2</v>
      </c>
      <c r="AV404" s="71">
        <v>5.1712948640822452E-2</v>
      </c>
      <c r="AW404" s="71">
        <v>5.2269552697432185E-2</v>
      </c>
      <c r="AX404" s="71">
        <v>5.3560780486480108E-2</v>
      </c>
      <c r="AY404" s="71">
        <v>5.5211519043879088E-2</v>
      </c>
      <c r="AZ404" s="71">
        <v>5.6789294968675179E-2</v>
      </c>
      <c r="BA404" s="71">
        <v>5.8103048522842704E-2</v>
      </c>
      <c r="BB404" s="71">
        <v>5.7893792296483261E-2</v>
      </c>
      <c r="BC404" s="71">
        <v>5.8920569197853531E-2</v>
      </c>
      <c r="BD404" s="71">
        <v>5.4378066349935424E-2</v>
      </c>
      <c r="BE404" s="71">
        <v>5.4896125960316608E-2</v>
      </c>
      <c r="BF404" s="71">
        <v>5.5373743086481055E-2</v>
      </c>
      <c r="BG404" s="71">
        <v>5.529046590182974E-2</v>
      </c>
      <c r="BH404" s="71">
        <v>5.5444300405189849E-2</v>
      </c>
      <c r="BI404" s="71">
        <v>5.5779839641072811E-2</v>
      </c>
      <c r="BJ404" s="71">
        <v>5.7500036531428683E-2</v>
      </c>
      <c r="BK404" s="71">
        <v>5.8893709621133383E-2</v>
      </c>
      <c r="BL404" s="71">
        <v>5.9802320187877893E-2</v>
      </c>
      <c r="BM404" s="71">
        <v>6.0279004761399343E-2</v>
      </c>
      <c r="BN404" s="71">
        <v>6.0548510204241027E-2</v>
      </c>
      <c r="BO404" s="71">
        <v>6.101466666644282E-2</v>
      </c>
      <c r="BP404" s="71">
        <v>6.1196797853252771E-2</v>
      </c>
      <c r="BQ404" s="71">
        <v>6.1555457979527169E-2</v>
      </c>
      <c r="BR404" s="71">
        <v>6.2116307340807891E-2</v>
      </c>
      <c r="BS404" s="71">
        <v>6.2733573348036878E-2</v>
      </c>
      <c r="BT404" s="71">
        <v>6.2856704839688554E-2</v>
      </c>
      <c r="BU404" s="71">
        <v>6.4277560107013951E-2</v>
      </c>
      <c r="BV404" s="71">
        <v>5.721934509080872E-2</v>
      </c>
      <c r="BW404" s="71">
        <v>5.6231373946094898E-2</v>
      </c>
      <c r="BX404" s="71">
        <v>5.516037037667728E-2</v>
      </c>
      <c r="BY404" s="71">
        <v>5.5004140489258273E-2</v>
      </c>
      <c r="BZ404" s="71">
        <v>5.4114401848114384E-2</v>
      </c>
      <c r="CA404" s="71">
        <v>5.3728978835663611E-2</v>
      </c>
      <c r="CB404" s="71">
        <v>5.3538268570515364E-2</v>
      </c>
      <c r="CC404" s="71">
        <v>5.6122152270173857E-2</v>
      </c>
      <c r="CD404" s="71">
        <v>6.9639253225976375E-2</v>
      </c>
      <c r="CE404" s="71">
        <v>7.1128288470287099E-2</v>
      </c>
      <c r="CF404" s="71">
        <v>7.2129554530169226E-2</v>
      </c>
      <c r="CG404" s="71">
        <v>7.3748023757417375E-2</v>
      </c>
      <c r="CH404" s="71">
        <v>7.0712724218468387E-2</v>
      </c>
      <c r="CI404" s="71">
        <v>6.8660428801743931E-2</v>
      </c>
      <c r="CJ404" s="71">
        <v>7.1397829778948207E-2</v>
      </c>
      <c r="CK404" s="71">
        <v>7.1176005958533156E-2</v>
      </c>
      <c r="CL404" s="71">
        <v>7.5039278409348875E-2</v>
      </c>
      <c r="CM404" s="71">
        <v>7.7215757971807936E-2</v>
      </c>
      <c r="CN404" s="71">
        <v>7.4014998064646592E-2</v>
      </c>
      <c r="CO404" s="71">
        <v>7.5726552545912762E-2</v>
      </c>
      <c r="CP404" s="71">
        <v>7.7856985221066891E-2</v>
      </c>
      <c r="CQ404" s="71">
        <v>8.0541582135961784E-2</v>
      </c>
      <c r="CR404" s="71">
        <v>8.1055297758134179E-2</v>
      </c>
      <c r="CS404" s="71">
        <v>7.2383036806851278E-2</v>
      </c>
      <c r="CT404" s="71">
        <v>7.2600151646491584E-2</v>
      </c>
      <c r="CU404" s="71">
        <v>7.4637906614411109E-2</v>
      </c>
      <c r="CV404" s="71">
        <v>7.5933942855995182E-2</v>
      </c>
      <c r="CW404" s="71">
        <v>7.7811510267513456E-2</v>
      </c>
      <c r="CX404" s="71">
        <v>7.783331946932974E-2</v>
      </c>
      <c r="CY404" s="71">
        <v>7.8226038138214563E-2</v>
      </c>
      <c r="CZ404" s="71">
        <v>7.9257274615225734E-2</v>
      </c>
      <c r="DA404" s="71">
        <v>7.9083347673413962E-2</v>
      </c>
      <c r="DB404" s="71">
        <v>8.0984081501005722E-2</v>
      </c>
      <c r="DC404" s="71">
        <v>8.4387114992426029E-2</v>
      </c>
      <c r="DD404" s="71">
        <v>8.5719083220146777E-2</v>
      </c>
      <c r="DE404" s="71">
        <v>8.7251159145391083E-2</v>
      </c>
      <c r="DF404" s="71">
        <v>8.8996035410853103E-2</v>
      </c>
      <c r="DG404" s="71">
        <v>9.0834839071726001E-2</v>
      </c>
      <c r="DH404" s="71">
        <v>9.1834010908377603E-2</v>
      </c>
      <c r="DI404" s="71">
        <v>9.2452034932092128E-2</v>
      </c>
      <c r="DJ404" s="71">
        <v>9.3251182765720086E-2</v>
      </c>
      <c r="DK404" s="71">
        <v>9.1686363675860125E-2</v>
      </c>
      <c r="DL404" s="71">
        <v>9.3473395226680134E-2</v>
      </c>
      <c r="DM404" s="71">
        <v>9.065523095300887E-2</v>
      </c>
      <c r="DN404" s="71">
        <v>9.1746099061436145E-2</v>
      </c>
      <c r="DO404" s="71">
        <v>9.2877540326860811E-2</v>
      </c>
      <c r="DP404" s="71">
        <v>9.4204711946548211E-2</v>
      </c>
      <c r="DQ404" s="71">
        <v>9.2767081750283267E-2</v>
      </c>
      <c r="DR404" s="71">
        <v>9.6147851206951532E-2</v>
      </c>
      <c r="DS404" s="71">
        <v>9.662306190414191E-2</v>
      </c>
      <c r="DT404" s="71">
        <v>9.640859793691367E-2</v>
      </c>
      <c r="DU404" s="71">
        <v>9.7237469255818221E-2</v>
      </c>
      <c r="DV404" s="71">
        <v>9.7715239395917211E-2</v>
      </c>
      <c r="DW404" s="71">
        <v>0.10089079577541141</v>
      </c>
      <c r="DX404" s="71">
        <v>9.9798961512402154E-2</v>
      </c>
      <c r="DY404" s="71">
        <v>9.9829958884898443E-2</v>
      </c>
      <c r="DZ404" s="71">
        <v>0.10112280119137292</v>
      </c>
      <c r="EA404" s="71">
        <v>0.10104730852995271</v>
      </c>
      <c r="EB404" s="71">
        <v>0.10197268196370814</v>
      </c>
      <c r="EC404" s="71">
        <v>0.10194750436939098</v>
      </c>
      <c r="ED404" s="71">
        <v>0.10092233283178853</v>
      </c>
      <c r="EE404" s="71">
        <v>0.10288153418350006</v>
      </c>
      <c r="EF404" s="71">
        <v>0.10426013599488881</v>
      </c>
      <c r="EG404" s="71">
        <v>0.10556134988842399</v>
      </c>
      <c r="EH404" s="71">
        <v>0.10650679476794228</v>
      </c>
      <c r="EI404" s="71">
        <v>0.10615562818202662</v>
      </c>
      <c r="EJ404" s="71">
        <v>0.10679640841431201</v>
      </c>
      <c r="EK404" s="71">
        <v>0.10683171154344734</v>
      </c>
      <c r="EL404" s="71">
        <v>0.10785019236724605</v>
      </c>
      <c r="EM404" s="71">
        <v>0.1082862578492373</v>
      </c>
      <c r="EN404" s="71">
        <v>0.10951795970450522</v>
      </c>
      <c r="EO404" s="71">
        <v>0.1094499928746485</v>
      </c>
      <c r="EP404" s="71">
        <v>0.10996174478486506</v>
      </c>
      <c r="EQ404" s="71">
        <v>0.11180823355299607</v>
      </c>
      <c r="ER404" s="71">
        <v>0.11307324255984171</v>
      </c>
      <c r="ES404" s="71">
        <v>0.11410421281189863</v>
      </c>
      <c r="ET404" s="71">
        <v>0.11488201780935202</v>
      </c>
      <c r="EU404" s="71">
        <v>0.11622082698592491</v>
      </c>
      <c r="EV404" s="71">
        <v>0.11725236137064024</v>
      </c>
      <c r="EW404" s="71">
        <v>0.11755406469577957</v>
      </c>
      <c r="EX404" s="71">
        <v>0.11847974470605148</v>
      </c>
      <c r="EY404" s="71">
        <v>0.12016289518478243</v>
      </c>
      <c r="EZ404" s="71">
        <v>0.13390909152795852</v>
      </c>
      <c r="FA404" s="71">
        <v>0.13591057227503028</v>
      </c>
      <c r="FB404" s="71">
        <v>0.13846644204016489</v>
      </c>
      <c r="FC404" s="71">
        <v>0.14036774773643992</v>
      </c>
      <c r="FD404" s="71">
        <v>0.14126169653786055</v>
      </c>
      <c r="FE404" s="71">
        <v>0.13446222496927795</v>
      </c>
      <c r="FF404" s="71">
        <v>0.12987056329911298</v>
      </c>
      <c r="FG404" s="71">
        <v>0.13128805692600812</v>
      </c>
      <c r="FH404" s="71">
        <v>0.13260500922786714</v>
      </c>
      <c r="FI404" s="71">
        <v>0.12858568098456877</v>
      </c>
      <c r="FJ404" s="71">
        <v>0.12308670617589543</v>
      </c>
      <c r="FK404" s="71">
        <v>0.12769207989367751</v>
      </c>
      <c r="FL404" s="71">
        <v>0.12324629557679284</v>
      </c>
      <c r="FM404" s="71">
        <v>0.12612894657514068</v>
      </c>
      <c r="FN404" s="71">
        <v>0.12536500050064694</v>
      </c>
      <c r="FO404" s="71">
        <v>0.12497624126200697</v>
      </c>
      <c r="FP404" s="71">
        <v>0.12575381516793599</v>
      </c>
      <c r="FQ404" s="71">
        <v>0.12772742338977303</v>
      </c>
      <c r="FR404" s="71">
        <v>0.12762418713600746</v>
      </c>
      <c r="FS404" s="71">
        <v>0.12950515350516481</v>
      </c>
      <c r="FT404" s="71">
        <v>0.13017671392947883</v>
      </c>
      <c r="FU404" s="71">
        <v>0.13181279507973043</v>
      </c>
      <c r="FV404" s="37">
        <v>0.13269765593961064</v>
      </c>
      <c r="FW404" s="71">
        <v>0.1336</v>
      </c>
      <c r="FX404" s="71">
        <v>0.13270000000000001</v>
      </c>
      <c r="FY404" s="71">
        <v>0.1205</v>
      </c>
      <c r="FZ404" s="71">
        <v>0.12</v>
      </c>
      <c r="GA404" s="71">
        <v>0.12559999999999999</v>
      </c>
      <c r="GB404" s="71">
        <v>0.1202</v>
      </c>
      <c r="GC404" s="71">
        <v>0.11849999999999999</v>
      </c>
      <c r="GD404" s="71">
        <v>0.11700000000000001</v>
      </c>
      <c r="GE404" s="71">
        <v>0.1147</v>
      </c>
      <c r="GF404" s="71">
        <v>0.1145</v>
      </c>
      <c r="GG404" s="71">
        <v>0.1153</v>
      </c>
      <c r="GH404" s="71">
        <v>0.11840000000000001</v>
      </c>
      <c r="GI404" s="71">
        <v>0.1197</v>
      </c>
      <c r="GJ404" s="71">
        <v>0.11940000000000001</v>
      </c>
      <c r="GK404" s="71">
        <v>0.11840000000000001</v>
      </c>
      <c r="GL404" s="71">
        <v>0.1186</v>
      </c>
      <c r="GM404" s="71">
        <v>0.1188</v>
      </c>
      <c r="GN404" s="71">
        <v>0.1179</v>
      </c>
      <c r="GO404" s="71">
        <v>0.1168</v>
      </c>
      <c r="GP404" s="71">
        <v>0.1162</v>
      </c>
      <c r="GQ404" s="71">
        <v>0.1158</v>
      </c>
      <c r="GR404" s="71">
        <v>0.1164</v>
      </c>
      <c r="GS404" s="71">
        <v>0.1164</v>
      </c>
      <c r="GT404" s="71">
        <v>0.1164</v>
      </c>
      <c r="GU404" s="71">
        <v>0.1158</v>
      </c>
      <c r="GV404" s="71">
        <v>0.1144</v>
      </c>
      <c r="GW404" s="71">
        <v>0.1134</v>
      </c>
      <c r="GX404" s="71">
        <v>0.1124</v>
      </c>
      <c r="GY404" s="71">
        <v>0.1101</v>
      </c>
      <c r="GZ404" s="71">
        <v>0.1082</v>
      </c>
      <c r="HA404" s="71">
        <v>0.107</v>
      </c>
      <c r="HB404" s="71">
        <v>0.1077</v>
      </c>
      <c r="HC404" s="71">
        <v>0.10929999999999999</v>
      </c>
      <c r="HD404" s="71">
        <v>6.4100000000000004E-2</v>
      </c>
      <c r="HE404" s="71">
        <v>6.5100000000000005E-2</v>
      </c>
      <c r="HF404" s="71">
        <v>6.93E-2</v>
      </c>
      <c r="HG404" s="71">
        <v>6.7000000000000004E-2</v>
      </c>
      <c r="HH404" s="71">
        <v>6.7299999999999999E-2</v>
      </c>
      <c r="HI404" s="71">
        <v>6.7000000000000004E-2</v>
      </c>
      <c r="HJ404" s="71">
        <v>6.7299999999999999E-2</v>
      </c>
      <c r="HK404" s="40"/>
      <c r="HL404" s="40"/>
      <c r="HM404" s="40"/>
      <c r="HN404" s="40"/>
      <c r="HO404" s="40"/>
      <c r="HP404" s="40"/>
      <c r="HQ404" s="41"/>
      <c r="HR404" s="41"/>
      <c r="HS404" s="41"/>
      <c r="HT404" s="41"/>
      <c r="HU404" s="41"/>
      <c r="HV404" s="41"/>
      <c r="HW404" s="41"/>
      <c r="HX404" s="41"/>
      <c r="HY404" s="41"/>
      <c r="HZ404" s="41"/>
      <c r="IA404" s="41"/>
      <c r="IB404" s="41"/>
      <c r="IC404" s="41"/>
      <c r="ID404" s="41"/>
      <c r="IE404" s="41"/>
      <c r="IF404" s="41"/>
      <c r="IG404" s="41"/>
      <c r="IH404" s="41"/>
      <c r="II404" s="41"/>
      <c r="IJ404" s="41"/>
      <c r="IK404" s="41"/>
      <c r="IL404" s="41"/>
      <c r="IM404" s="41"/>
      <c r="IN404" s="41"/>
      <c r="IO404" s="42"/>
      <c r="IP404" s="42"/>
      <c r="IQ404" s="42"/>
      <c r="IR404" s="42"/>
      <c r="IS404" s="42"/>
      <c r="IT404" s="42"/>
      <c r="IU404" s="42"/>
      <c r="IV404" s="42"/>
      <c r="IW404" s="42"/>
    </row>
    <row r="405" spans="1:257" s="19" customFormat="1" ht="18" customHeight="1" x14ac:dyDescent="0.2">
      <c r="A405" s="12">
        <v>32102</v>
      </c>
      <c r="B405" s="20"/>
      <c r="C405" s="60"/>
      <c r="D405" s="29"/>
      <c r="E405" s="95"/>
      <c r="F405" s="35"/>
      <c r="G405" s="36" t="s">
        <v>389</v>
      </c>
      <c r="H405" s="71">
        <v>5.5153641429343571E-2</v>
      </c>
      <c r="I405" s="71">
        <v>5.5521539171551719E-2</v>
      </c>
      <c r="J405" s="71">
        <v>5.5294740161912888E-2</v>
      </c>
      <c r="K405" s="71">
        <v>5.5671085014860823E-2</v>
      </c>
      <c r="L405" s="71">
        <v>5.6056030341711319E-2</v>
      </c>
      <c r="M405" s="71">
        <v>5.6811200909265031E-2</v>
      </c>
      <c r="N405" s="71">
        <v>5.618385799823436E-2</v>
      </c>
      <c r="O405" s="71">
        <v>5.6489161174404376E-2</v>
      </c>
      <c r="P405" s="71">
        <v>5.6872838870884901E-2</v>
      </c>
      <c r="Q405" s="71">
        <v>5.6965193781782372E-2</v>
      </c>
      <c r="R405" s="71">
        <v>5.7337258704905511E-2</v>
      </c>
      <c r="S405" s="71">
        <v>5.808701602821334E-2</v>
      </c>
      <c r="T405" s="71">
        <v>5.8956021439444256E-2</v>
      </c>
      <c r="U405" s="71">
        <v>6.1917884674164161E-2</v>
      </c>
      <c r="V405" s="71">
        <v>6.2735452003697637E-2</v>
      </c>
      <c r="W405" s="71">
        <v>6.2922727119410729E-2</v>
      </c>
      <c r="X405" s="71">
        <v>6.3576403082129321E-2</v>
      </c>
      <c r="Y405" s="71">
        <v>6.2870296043767954E-2</v>
      </c>
      <c r="Z405" s="71">
        <v>6.2812256244311984E-2</v>
      </c>
      <c r="AA405" s="71">
        <v>6.3108598527087695E-2</v>
      </c>
      <c r="AB405" s="71">
        <v>6.3317863304791444E-2</v>
      </c>
      <c r="AC405" s="71">
        <v>6.3873721311481099E-2</v>
      </c>
      <c r="AD405" s="71">
        <v>6.4492323651101288E-2</v>
      </c>
      <c r="AE405" s="71">
        <v>6.4553462406312975E-2</v>
      </c>
      <c r="AF405" s="71">
        <v>6.521982405845142E-2</v>
      </c>
      <c r="AG405" s="71">
        <v>6.4996206043144197E-2</v>
      </c>
      <c r="AH405" s="71">
        <v>6.5121846739250852E-2</v>
      </c>
      <c r="AI405" s="71">
        <v>6.5192479935734488E-2</v>
      </c>
      <c r="AJ405" s="71">
        <v>6.4422144431523623E-2</v>
      </c>
      <c r="AK405" s="71">
        <v>6.4277280164202769E-2</v>
      </c>
      <c r="AL405" s="71">
        <v>6.4068573494316119E-2</v>
      </c>
      <c r="AM405" s="71">
        <v>6.3515111107316446E-2</v>
      </c>
      <c r="AN405" s="71">
        <v>6.3487680215211603E-2</v>
      </c>
      <c r="AO405" s="71">
        <v>6.3297733407063989E-2</v>
      </c>
      <c r="AP405" s="71">
        <v>6.5517930592869547E-2</v>
      </c>
      <c r="AQ405" s="71">
        <v>6.6702863116922625E-2</v>
      </c>
      <c r="AR405" s="71">
        <v>6.7294478940184241E-2</v>
      </c>
      <c r="AS405" s="71">
        <v>7.1221545638159633E-2</v>
      </c>
      <c r="AT405" s="71">
        <v>7.3501566955711056E-2</v>
      </c>
      <c r="AU405" s="71">
        <v>6.7541205691098241E-2</v>
      </c>
      <c r="AV405" s="71">
        <v>6.7974071685096421E-2</v>
      </c>
      <c r="AW405" s="71">
        <v>6.8705699740324713E-2</v>
      </c>
      <c r="AX405" s="71">
        <v>7.0402953766664375E-2</v>
      </c>
      <c r="AY405" s="71">
        <v>7.257276662752711E-2</v>
      </c>
      <c r="AZ405" s="71">
        <v>7.4646673775232222E-2</v>
      </c>
      <c r="BA405" s="71">
        <v>7.6373536787584975E-2</v>
      </c>
      <c r="BB405" s="71">
        <v>7.9842525211913443E-2</v>
      </c>
      <c r="BC405" s="71">
        <v>8.1258574452820503E-2</v>
      </c>
      <c r="BD405" s="71">
        <v>8.2320820400881012E-2</v>
      </c>
      <c r="BE405" s="71">
        <v>8.3105090512081661E-2</v>
      </c>
      <c r="BF405" s="71">
        <v>8.3828136333725059E-2</v>
      </c>
      <c r="BG405" s="71">
        <v>8.3702066272368786E-2</v>
      </c>
      <c r="BH405" s="71">
        <v>8.3934950289263982E-2</v>
      </c>
      <c r="BI405" s="71">
        <v>8.0040672956516526E-2</v>
      </c>
      <c r="BJ405" s="71">
        <v>8.2509050736154457E-2</v>
      </c>
      <c r="BK405" s="71">
        <v>7.4010106059409442E-2</v>
      </c>
      <c r="BL405" s="71">
        <v>7.5151931983503215E-2</v>
      </c>
      <c r="BM405" s="71">
        <v>7.5750968384337217E-2</v>
      </c>
      <c r="BN405" s="71">
        <v>7.6173347079727227E-2</v>
      </c>
      <c r="BO405" s="71">
        <v>7.9958122374028981E-2</v>
      </c>
      <c r="BP405" s="71">
        <v>8.0196800523377729E-2</v>
      </c>
      <c r="BQ405" s="71">
        <v>8.0666815223681007E-2</v>
      </c>
      <c r="BR405" s="71">
        <v>8.1401793620069496E-2</v>
      </c>
      <c r="BS405" s="71">
        <v>8.2210704553126984E-2</v>
      </c>
      <c r="BT405" s="71">
        <v>8.2372065147480536E-2</v>
      </c>
      <c r="BU405" s="71">
        <v>8.4276196854127558E-2</v>
      </c>
      <c r="BV405" s="71">
        <v>8.3426641702691776E-2</v>
      </c>
      <c r="BW405" s="71">
        <v>8.3199508459450539E-2</v>
      </c>
      <c r="BX405" s="71">
        <v>8.048545948637488E-2</v>
      </c>
      <c r="BY405" s="71">
        <v>8.1659204604478966E-2</v>
      </c>
      <c r="BZ405" s="71">
        <v>8.5306390053307757E-2</v>
      </c>
      <c r="CA405" s="71">
        <v>8.8736731090023821E-2</v>
      </c>
      <c r="CB405" s="71">
        <v>8.0463883241251671E-2</v>
      </c>
      <c r="CC405" s="71">
        <v>8.0576938342471496E-2</v>
      </c>
      <c r="CD405" s="71">
        <v>8.4580075692548592E-2</v>
      </c>
      <c r="CE405" s="71">
        <v>8.6190339694920987E-2</v>
      </c>
      <c r="CF405" s="71">
        <v>8.4142177755988909E-2</v>
      </c>
      <c r="CG405" s="71">
        <v>8.058279374331194E-2</v>
      </c>
      <c r="CH405" s="71">
        <v>7.9038012432491617E-2</v>
      </c>
      <c r="CI405" s="71">
        <v>8.0980512618591002E-2</v>
      </c>
      <c r="CJ405" s="71">
        <v>6.7487202655960254E-2</v>
      </c>
      <c r="CK405" s="71">
        <v>7.0152409720302525E-2</v>
      </c>
      <c r="CL405" s="71">
        <v>7.7928155178273506E-2</v>
      </c>
      <c r="CM405" s="71">
        <v>8.0933008957637692E-2</v>
      </c>
      <c r="CN405" s="71">
        <v>8.2620510132741451E-2</v>
      </c>
      <c r="CO405" s="71">
        <v>9.0776484274900884E-2</v>
      </c>
      <c r="CP405" s="71">
        <v>9.6845823567220019E-2</v>
      </c>
      <c r="CQ405" s="71">
        <v>0.10208875857384665</v>
      </c>
      <c r="CR405" s="71">
        <v>9.9016120307013844E-2</v>
      </c>
      <c r="CS405" s="71">
        <v>0.11117648737176614</v>
      </c>
      <c r="CT405" s="71">
        <v>0.11021644861111804</v>
      </c>
      <c r="CU405" s="71">
        <v>0.1106359084199646</v>
      </c>
      <c r="CV405" s="71">
        <v>0.11255702536223915</v>
      </c>
      <c r="CW405" s="71">
        <v>0.11280266380920544</v>
      </c>
      <c r="CX405" s="71">
        <v>0.11281171356166697</v>
      </c>
      <c r="CY405" s="71">
        <v>0.1137890918203647</v>
      </c>
      <c r="CZ405" s="71">
        <v>0.11543902402364593</v>
      </c>
      <c r="DA405" s="71">
        <v>0.11788104299501344</v>
      </c>
      <c r="DB405" s="71">
        <v>0.12020726263407246</v>
      </c>
      <c r="DC405" s="71">
        <v>0.115060166280262</v>
      </c>
      <c r="DD405" s="71">
        <v>0.11687627867817169</v>
      </c>
      <c r="DE405" s="71">
        <v>0.10812072523257431</v>
      </c>
      <c r="DF405" s="71">
        <v>0.11028295767866124</v>
      </c>
      <c r="DG405" s="71">
        <v>0.11256158397223974</v>
      </c>
      <c r="DH405" s="71">
        <v>0.11379974727767751</v>
      </c>
      <c r="DI405" s="71">
        <v>0.10770376318268556</v>
      </c>
      <c r="DJ405" s="71">
        <v>0.10863474570875156</v>
      </c>
      <c r="DK405" s="71">
        <v>0.10893733425329805</v>
      </c>
      <c r="DL405" s="71">
        <v>0.10890602369626134</v>
      </c>
      <c r="DM405" s="71">
        <v>0.1088968751837331</v>
      </c>
      <c r="DN405" s="71">
        <v>0.11020724775679396</v>
      </c>
      <c r="DO405" s="71">
        <v>0.11156635761690276</v>
      </c>
      <c r="DP405" s="71">
        <v>0.11032025206473675</v>
      </c>
      <c r="DQ405" s="71">
        <v>0.10863668738574474</v>
      </c>
      <c r="DR405" s="71">
        <v>0.10032197845181963</v>
      </c>
      <c r="DS405" s="71">
        <v>9.9305552473869435E-2</v>
      </c>
      <c r="DT405" s="71">
        <v>9.8817604603641779E-2</v>
      </c>
      <c r="DU405" s="71">
        <v>9.9667187317337161E-2</v>
      </c>
      <c r="DV405" s="71">
        <v>0.10015689572308145</v>
      </c>
      <c r="DW405" s="71">
        <v>0.10008194121399379</v>
      </c>
      <c r="DX405" s="71">
        <v>0.10065214129498516</v>
      </c>
      <c r="DY405" s="71">
        <v>0.10042162681401559</v>
      </c>
      <c r="DZ405" s="71">
        <v>9.918925040903244E-2</v>
      </c>
      <c r="EA405" s="71">
        <v>9.8916970826671793E-2</v>
      </c>
      <c r="EB405" s="71">
        <v>9.4645144095505299E-2</v>
      </c>
      <c r="EC405" s="71">
        <v>9.5700463952112222E-2</v>
      </c>
      <c r="ED405" s="71">
        <v>9.6244447861856555E-2</v>
      </c>
      <c r="EE405" s="71">
        <v>9.6817748156716454E-2</v>
      </c>
      <c r="EF405" s="71">
        <v>9.2820173646999821E-2</v>
      </c>
      <c r="EG405" s="71">
        <v>9.4279343167015209E-2</v>
      </c>
      <c r="EH405" s="71">
        <v>9.4648123681995558E-2</v>
      </c>
      <c r="EI405" s="71">
        <v>9.4571896799850258E-2</v>
      </c>
      <c r="EJ405" s="71">
        <v>9.4971497957869536E-2</v>
      </c>
      <c r="EK405" s="71">
        <v>9.5002892188315716E-2</v>
      </c>
      <c r="EL405" s="71">
        <v>9.502624373854357E-2</v>
      </c>
      <c r="EM405" s="71">
        <v>9.5171932620528796E-2</v>
      </c>
      <c r="EN405" s="71">
        <v>9.4935779427043843E-2</v>
      </c>
      <c r="EO405" s="71">
        <v>9.4876862296145476E-2</v>
      </c>
      <c r="EP405" s="71">
        <v>9.532047507528027E-2</v>
      </c>
      <c r="EQ405" s="71">
        <v>9.6921106157878759E-2</v>
      </c>
      <c r="ER405" s="71">
        <v>9.8017680787018613E-2</v>
      </c>
      <c r="ES405" s="71">
        <v>9.8911378630817046E-2</v>
      </c>
      <c r="ET405" s="71">
        <v>9.9585619859148211E-2</v>
      </c>
      <c r="EU405" s="71">
        <v>0.10074616825710013</v>
      </c>
      <c r="EV405" s="71">
        <v>0.10164035511999434</v>
      </c>
      <c r="EW405" s="71">
        <v>0.10190188702220576</v>
      </c>
      <c r="EX405" s="71">
        <v>0.10270431388910788</v>
      </c>
      <c r="EY405" s="71">
        <v>0.10416335497262025</v>
      </c>
      <c r="EZ405" s="71">
        <v>0.10336414643114249</v>
      </c>
      <c r="FA405" s="71">
        <v>0.10496153975765808</v>
      </c>
      <c r="FB405" s="71">
        <v>0.10887334218609943</v>
      </c>
      <c r="FC405" s="71">
        <v>0.10877899659516861</v>
      </c>
      <c r="FD405" s="71">
        <v>0.10957038199803397</v>
      </c>
      <c r="FE405" s="71">
        <v>0.11178648057056932</v>
      </c>
      <c r="FF405" s="71">
        <v>0.11120447065793565</v>
      </c>
      <c r="FG405" s="71">
        <v>0.10338224947243467</v>
      </c>
      <c r="FH405" s="71">
        <v>0.10219957767602089</v>
      </c>
      <c r="FI405" s="71">
        <v>0.10155958019279038</v>
      </c>
      <c r="FJ405" s="71">
        <v>0.10042067362933046</v>
      </c>
      <c r="FK405" s="71">
        <v>9.9656657733694753E-2</v>
      </c>
      <c r="FL405" s="71">
        <v>9.7698598113626939E-2</v>
      </c>
      <c r="FM405" s="71">
        <v>9.6684242755768035E-2</v>
      </c>
      <c r="FN405" s="71">
        <v>9.7492786135941298E-2</v>
      </c>
      <c r="FO405" s="71">
        <v>9.719045916142896E-2</v>
      </c>
      <c r="FP405" s="71">
        <v>9.7795156215733481E-2</v>
      </c>
      <c r="FQ405" s="71">
        <v>0.10170599495939842</v>
      </c>
      <c r="FR405" s="71">
        <v>0.10442384716559598</v>
      </c>
      <c r="FS405" s="71">
        <v>0.10596287945300398</v>
      </c>
      <c r="FT405" s="71">
        <v>0.1079609274205558</v>
      </c>
      <c r="FU405" s="71">
        <v>0.10931779711702194</v>
      </c>
      <c r="FV405" s="37">
        <v>0.11005164878823998</v>
      </c>
      <c r="FW405" s="71">
        <v>0.1108</v>
      </c>
      <c r="FX405" s="71">
        <v>0.1101</v>
      </c>
      <c r="FY405" s="71">
        <v>0.11070000000000001</v>
      </c>
      <c r="FZ405" s="71">
        <v>0.11020000000000001</v>
      </c>
      <c r="GA405" s="71">
        <v>0.10979999999999999</v>
      </c>
      <c r="GB405" s="71">
        <v>0.108</v>
      </c>
      <c r="GC405" s="71">
        <v>0.10639999999999999</v>
      </c>
      <c r="GD405" s="71">
        <v>0.105</v>
      </c>
      <c r="GE405" s="71">
        <v>0.10299999999999999</v>
      </c>
      <c r="GF405" s="71">
        <v>0.1028</v>
      </c>
      <c r="GG405" s="71">
        <v>0.1018</v>
      </c>
      <c r="GH405" s="71">
        <v>0.10059999999999999</v>
      </c>
      <c r="GI405" s="71">
        <v>0.1023</v>
      </c>
      <c r="GJ405" s="71">
        <v>0.1004</v>
      </c>
      <c r="GK405" s="71">
        <v>0.10100000000000001</v>
      </c>
      <c r="GL405" s="71">
        <v>0.1012</v>
      </c>
      <c r="GM405" s="71">
        <v>0.1013</v>
      </c>
      <c r="GN405" s="71">
        <v>0.10050000000000001</v>
      </c>
      <c r="GO405" s="71">
        <v>9.6199999999999994E-2</v>
      </c>
      <c r="GP405" s="71">
        <v>9.7299999999999998E-2</v>
      </c>
      <c r="GQ405" s="71">
        <v>9.7000000000000003E-2</v>
      </c>
      <c r="GR405" s="71">
        <v>9.7500000000000003E-2</v>
      </c>
      <c r="GS405" s="71">
        <v>9.7500000000000003E-2</v>
      </c>
      <c r="GT405" s="71">
        <v>9.7500000000000003E-2</v>
      </c>
      <c r="GU405" s="71">
        <v>9.7000000000000003E-2</v>
      </c>
      <c r="GV405" s="71">
        <v>9.5799999999999996E-2</v>
      </c>
      <c r="GW405" s="71">
        <v>9.2499999999999999E-2</v>
      </c>
      <c r="GX405" s="71">
        <v>9.1700000000000004E-2</v>
      </c>
      <c r="GY405" s="71">
        <v>8.9800000000000005E-2</v>
      </c>
      <c r="GZ405" s="71">
        <v>8.8200000000000001E-2</v>
      </c>
      <c r="HA405" s="71">
        <v>8.72E-2</v>
      </c>
      <c r="HB405" s="71">
        <v>8.7800000000000003E-2</v>
      </c>
      <c r="HC405" s="71">
        <v>8.77E-2</v>
      </c>
      <c r="HD405" s="71">
        <v>5.8700000000000002E-2</v>
      </c>
      <c r="HE405" s="71">
        <v>5.8700000000000002E-2</v>
      </c>
      <c r="HF405" s="71">
        <v>5.8599999999999999E-2</v>
      </c>
      <c r="HG405" s="71">
        <v>5.8500000000000003E-2</v>
      </c>
      <c r="HH405" s="71">
        <v>5.8700000000000002E-2</v>
      </c>
      <c r="HI405" s="71">
        <v>5.8500000000000003E-2</v>
      </c>
      <c r="HJ405" s="71">
        <v>5.8700000000000002E-2</v>
      </c>
      <c r="HK405" s="40"/>
      <c r="HL405" s="40"/>
      <c r="HM405" s="40"/>
      <c r="HN405" s="40"/>
      <c r="HO405" s="40"/>
      <c r="HP405" s="40"/>
      <c r="HQ405" s="41"/>
      <c r="HR405" s="41"/>
      <c r="HS405" s="41"/>
      <c r="HT405" s="41"/>
      <c r="HU405" s="41"/>
      <c r="HV405" s="41"/>
      <c r="HW405" s="41"/>
      <c r="HX405" s="41"/>
      <c r="HY405" s="41"/>
      <c r="HZ405" s="41"/>
      <c r="IA405" s="41"/>
      <c r="IB405" s="41"/>
      <c r="IC405" s="41"/>
      <c r="ID405" s="41"/>
      <c r="IE405" s="41"/>
      <c r="IF405" s="41"/>
      <c r="IG405" s="41"/>
      <c r="IH405" s="41"/>
      <c r="II405" s="41"/>
      <c r="IJ405" s="41"/>
      <c r="IK405" s="41"/>
      <c r="IL405" s="41"/>
      <c r="IM405" s="41"/>
      <c r="IN405" s="41"/>
      <c r="IO405" s="42"/>
      <c r="IP405" s="42"/>
      <c r="IQ405" s="42"/>
      <c r="IR405" s="42"/>
      <c r="IS405" s="42"/>
      <c r="IT405" s="42"/>
      <c r="IU405" s="42"/>
      <c r="IV405" s="42"/>
      <c r="IW405" s="42"/>
    </row>
    <row r="406" spans="1:257" s="19" customFormat="1" ht="18" customHeight="1" x14ac:dyDescent="0.2">
      <c r="A406" s="12">
        <v>322</v>
      </c>
      <c r="B406" s="20"/>
      <c r="C406" s="60"/>
      <c r="D406" s="29"/>
      <c r="E406" s="95"/>
      <c r="F406" s="66" t="s">
        <v>390</v>
      </c>
      <c r="G406" s="35"/>
      <c r="H406" s="67">
        <v>0.29422798838435799</v>
      </c>
      <c r="I406" s="67">
        <v>0.29619061151885628</v>
      </c>
      <c r="J406" s="67">
        <v>0.29498070742831517</v>
      </c>
      <c r="K406" s="67">
        <v>0.29698839334264476</v>
      </c>
      <c r="L406" s="67">
        <v>0.29904196018287377</v>
      </c>
      <c r="M406" s="67">
        <v>0.30307056665780707</v>
      </c>
      <c r="N406" s="67">
        <v>0.30439957461175426</v>
      </c>
      <c r="O406" s="67">
        <v>0.30623731460703923</v>
      </c>
      <c r="P406" s="67">
        <v>0.30831729641243466</v>
      </c>
      <c r="Q406" s="67">
        <v>0.30921943139205355</v>
      </c>
      <c r="R406" s="67">
        <v>0.31123908052042815</v>
      </c>
      <c r="S406" s="67">
        <v>0.3153089259436419</v>
      </c>
      <c r="T406" s="67">
        <v>0.32002607586095472</v>
      </c>
      <c r="U406" s="67">
        <v>0.32202096658640356</v>
      </c>
      <c r="V406" s="67">
        <v>0.32516362201935378</v>
      </c>
      <c r="W406" s="67">
        <v>0.32613428618123425</v>
      </c>
      <c r="X406" s="67">
        <v>0.32385456446110161</v>
      </c>
      <c r="Y406" s="67">
        <v>0.31808100318034338</v>
      </c>
      <c r="Z406" s="67">
        <v>0.31826404225135341</v>
      </c>
      <c r="AA406" s="67">
        <v>0.31976558189417958</v>
      </c>
      <c r="AB406" s="67">
        <v>0.32146755948086614</v>
      </c>
      <c r="AC406" s="67">
        <v>0.33216191219516744</v>
      </c>
      <c r="AD406" s="67">
        <v>0.33537882412385622</v>
      </c>
      <c r="AE406" s="67">
        <v>0.33569676341756544</v>
      </c>
      <c r="AF406" s="67">
        <v>0.33916203764996017</v>
      </c>
      <c r="AG406" s="67">
        <v>0.3379991589881155</v>
      </c>
      <c r="AH406" s="67">
        <v>0.33932983217264812</v>
      </c>
      <c r="AI406" s="67">
        <v>0.33891657482242554</v>
      </c>
      <c r="AJ406" s="67">
        <v>0.33491182656298485</v>
      </c>
      <c r="AK406" s="67">
        <v>0.33415871974233707</v>
      </c>
      <c r="AL406" s="67">
        <v>0.33307371500298205</v>
      </c>
      <c r="AM406" s="67">
        <v>0.33019642644638958</v>
      </c>
      <c r="AN406" s="67">
        <v>0.33005382128693467</v>
      </c>
      <c r="AO406" s="67">
        <v>0.32906634356436137</v>
      </c>
      <c r="AP406" s="67">
        <v>0.32804004374693863</v>
      </c>
      <c r="AQ406" s="67">
        <v>0.3339728519646305</v>
      </c>
      <c r="AR406" s="67">
        <v>0.35236874925064765</v>
      </c>
      <c r="AS406" s="67">
        <v>0.3068891849187928</v>
      </c>
      <c r="AT406" s="67">
        <v>0.3040937629863435</v>
      </c>
      <c r="AU406" s="67">
        <v>0.30690269892321148</v>
      </c>
      <c r="AV406" s="67">
        <v>0.31462729235524078</v>
      </c>
      <c r="AW406" s="67">
        <v>0.3145536428533407</v>
      </c>
      <c r="AX406" s="67">
        <v>0.31421733271467739</v>
      </c>
      <c r="AY406" s="67">
        <v>0.41135570656920101</v>
      </c>
      <c r="AZ406" s="67">
        <v>0.42311099136469016</v>
      </c>
      <c r="BA406" s="67">
        <v>0.43126037713290288</v>
      </c>
      <c r="BB406" s="67">
        <v>0.45084880159341262</v>
      </c>
      <c r="BC406" s="67">
        <v>0.45994871949668603</v>
      </c>
      <c r="BD406" s="67">
        <v>0.46882116996877582</v>
      </c>
      <c r="BE406" s="67">
        <v>0.47552258343379006</v>
      </c>
      <c r="BF406" s="67">
        <v>0.46339465785575229</v>
      </c>
      <c r="BG406" s="67">
        <v>0.46269775350474218</v>
      </c>
      <c r="BH406" s="67">
        <v>0.46398511612604149</v>
      </c>
      <c r="BI406" s="67">
        <v>0.4667463984842658</v>
      </c>
      <c r="BJ406" s="67">
        <v>0.48085189974072506</v>
      </c>
      <c r="BK406" s="67">
        <v>0.49255599092040131</v>
      </c>
      <c r="BL406" s="67">
        <v>0.50060567659872612</v>
      </c>
      <c r="BM406" s="67">
        <v>0.50198568124248844</v>
      </c>
      <c r="BN406" s="67">
        <v>0.500778467975593</v>
      </c>
      <c r="BO406" s="67">
        <v>0.50392840772246572</v>
      </c>
      <c r="BP406" s="67">
        <v>0.5046252534921053</v>
      </c>
      <c r="BQ406" s="67">
        <v>0.5070250166185597</v>
      </c>
      <c r="BR406" s="67">
        <v>0.53845997303645854</v>
      </c>
      <c r="BS406" s="67">
        <v>0.54343038947720279</v>
      </c>
      <c r="BT406" s="67">
        <v>0.535342658159635</v>
      </c>
      <c r="BU406" s="67">
        <v>0.54678775865286244</v>
      </c>
      <c r="BV406" s="67">
        <v>0.54392056280312018</v>
      </c>
      <c r="BW406" s="67">
        <v>0.5374220642136156</v>
      </c>
      <c r="BX406" s="67">
        <v>0.52559836884010025</v>
      </c>
      <c r="BY406" s="67">
        <v>0.49075116101429528</v>
      </c>
      <c r="BZ406" s="67">
        <v>0.50679034098139608</v>
      </c>
      <c r="CA406" s="67">
        <v>0.50313047251960741</v>
      </c>
      <c r="CB406" s="67">
        <v>0.51621150935532711</v>
      </c>
      <c r="CC406" s="67">
        <v>0.5151338395489149</v>
      </c>
      <c r="CD406" s="67">
        <v>0.51311942842552571</v>
      </c>
      <c r="CE406" s="67">
        <v>0.51406671150804129</v>
      </c>
      <c r="CF406" s="67">
        <v>0.52172013820025476</v>
      </c>
      <c r="CG406" s="67">
        <v>0.52678914158259826</v>
      </c>
      <c r="CH406" s="67">
        <v>0.51355015457827979</v>
      </c>
      <c r="CI406" s="67">
        <v>0.5297545487989489</v>
      </c>
      <c r="CJ406" s="67">
        <v>0.52875781293373403</v>
      </c>
      <c r="CK406" s="67">
        <v>0.54146387474062951</v>
      </c>
      <c r="CL406" s="67">
        <v>0.56321314143834467</v>
      </c>
      <c r="CM406" s="67">
        <v>0.56796244424112141</v>
      </c>
      <c r="CN406" s="67">
        <v>0.58339958736498798</v>
      </c>
      <c r="CO406" s="67">
        <v>0.59180088144011622</v>
      </c>
      <c r="CP406" s="67">
        <v>0.56291067903166536</v>
      </c>
      <c r="CQ406" s="67">
        <v>0.56116200338587174</v>
      </c>
      <c r="CR406" s="67">
        <v>0.57628832807931119</v>
      </c>
      <c r="CS406" s="67">
        <v>0.5967240801851933</v>
      </c>
      <c r="CT406" s="67">
        <v>0.58980180244008984</v>
      </c>
      <c r="CU406" s="67">
        <v>0.59175058440573225</v>
      </c>
      <c r="CV406" s="67">
        <v>0.61237506754927762</v>
      </c>
      <c r="CW406" s="67">
        <v>0.62016115827105389</v>
      </c>
      <c r="CX406" s="67">
        <v>0.63112945107640717</v>
      </c>
      <c r="CY406" s="67">
        <v>0.6329893916361371</v>
      </c>
      <c r="CZ406" s="67">
        <v>0.6444231653339666</v>
      </c>
      <c r="DA406" s="67">
        <v>0.66063187931756318</v>
      </c>
      <c r="DB406" s="67">
        <v>0.68012977021646226</v>
      </c>
      <c r="DC406" s="67">
        <v>0.68805316556835328</v>
      </c>
      <c r="DD406" s="67">
        <v>0.67339186152703734</v>
      </c>
      <c r="DE406" s="67">
        <v>0.68914894587876308</v>
      </c>
      <c r="DF406" s="67">
        <v>0.70824258375434912</v>
      </c>
      <c r="DG406" s="67">
        <v>0.69822856562825142</v>
      </c>
      <c r="DH406" s="67">
        <v>0.716804419449105</v>
      </c>
      <c r="DI406" s="67">
        <v>0.71975081787080675</v>
      </c>
      <c r="DJ406" s="67">
        <v>0.74237885787251578</v>
      </c>
      <c r="DK406" s="67">
        <v>0.7484132518902018</v>
      </c>
      <c r="DL406" s="67">
        <v>0.77904846356402147</v>
      </c>
      <c r="DM406" s="67">
        <v>0.78400062458228104</v>
      </c>
      <c r="DN406" s="67">
        <v>0.79343462270189524</v>
      </c>
      <c r="DO406" s="67">
        <v>0.81116895963725821</v>
      </c>
      <c r="DP406" s="67">
        <v>0.7579220084476308</v>
      </c>
      <c r="DQ406" s="67">
        <v>0.75802923547446599</v>
      </c>
      <c r="DR406" s="67">
        <v>0.76710908028153946</v>
      </c>
      <c r="DS406" s="67">
        <v>0.73458160849963827</v>
      </c>
      <c r="DT406" s="67">
        <v>0.75133329994062703</v>
      </c>
      <c r="DU406" s="67">
        <v>0.75327323608671592</v>
      </c>
      <c r="DV406" s="67">
        <v>0.75864341187902651</v>
      </c>
      <c r="DW406" s="67">
        <v>0.77560432290175718</v>
      </c>
      <c r="DX406" s="67">
        <v>0.78072585176539522</v>
      </c>
      <c r="DY406" s="67">
        <v>0.79662285342022865</v>
      </c>
      <c r="DZ406" s="67">
        <v>0.79672608374363274</v>
      </c>
      <c r="EA406" s="67">
        <v>0.79573262870207595</v>
      </c>
      <c r="EB406" s="67">
        <v>0.80221307703414424</v>
      </c>
      <c r="EC406" s="67">
        <v>0.82250859608275972</v>
      </c>
      <c r="ED406" s="67">
        <v>0.81689110022375722</v>
      </c>
      <c r="EE406" s="67">
        <v>0.82696697581021961</v>
      </c>
      <c r="EF406" s="67">
        <v>0.84960812361085991</v>
      </c>
      <c r="EG406" s="67">
        <v>0.88120524497511232</v>
      </c>
      <c r="EH406" s="67">
        <v>0.88253406170053483</v>
      </c>
      <c r="EI406" s="67">
        <v>0.88359047504855581</v>
      </c>
      <c r="EJ406" s="67">
        <v>0.90037947318374978</v>
      </c>
      <c r="EK406" s="67">
        <v>0.88762896117904022</v>
      </c>
      <c r="EL406" s="67">
        <v>0.88784713887651057</v>
      </c>
      <c r="EM406" s="67">
        <v>0.89701234346606784</v>
      </c>
      <c r="EN406" s="67">
        <v>0.89478655773626081</v>
      </c>
      <c r="EO406" s="67">
        <v>0.89423125332872966</v>
      </c>
      <c r="EP406" s="67">
        <v>0.89661914415743937</v>
      </c>
      <c r="EQ406" s="67">
        <v>0.91167526373990915</v>
      </c>
      <c r="ER406" s="67">
        <v>0.92199004453288813</v>
      </c>
      <c r="ES406" s="67">
        <v>0.93039649231033628</v>
      </c>
      <c r="ET406" s="67">
        <v>0.9499428568550643</v>
      </c>
      <c r="EU406" s="67">
        <v>0.97455965630736729</v>
      </c>
      <c r="EV406" s="67">
        <v>0.95375889565288885</v>
      </c>
      <c r="EW406" s="67">
        <v>0.95633662109365414</v>
      </c>
      <c r="EX406" s="67">
        <v>0.96376933746585036</v>
      </c>
      <c r="EY406" s="67">
        <v>0.97842996303751772</v>
      </c>
      <c r="EZ406" s="67">
        <v>0.99526798070933165</v>
      </c>
      <c r="FA406" s="67">
        <v>1.0548421274894575</v>
      </c>
      <c r="FB406" s="67">
        <v>1.0776476003905797</v>
      </c>
      <c r="FC406" s="67">
        <v>1.0786892383355218</v>
      </c>
      <c r="FD406" s="67">
        <v>1.1018668175999702</v>
      </c>
      <c r="FE406" s="67">
        <v>1.0932014285792311</v>
      </c>
      <c r="FF406" s="67">
        <v>1.124830433266212</v>
      </c>
      <c r="FG406" s="67">
        <v>1.1042710177912582</v>
      </c>
      <c r="FH406" s="67">
        <v>1.0756685868672018</v>
      </c>
      <c r="FI406" s="67">
        <v>1.0821262275464059</v>
      </c>
      <c r="FJ406" s="67">
        <v>1.0711533482018785</v>
      </c>
      <c r="FK406" s="67">
        <v>1.0638915603400911</v>
      </c>
      <c r="FL406" s="67">
        <v>1.0592505368116847</v>
      </c>
      <c r="FM406" s="67">
        <v>1.0555860147833223</v>
      </c>
      <c r="FN406" s="67">
        <v>1.1012132613593748</v>
      </c>
      <c r="FO406" s="67">
        <v>1.0996443824572533</v>
      </c>
      <c r="FP406" s="67">
        <v>1.1104426520408288</v>
      </c>
      <c r="FQ406" s="67">
        <v>1.1338540818309102</v>
      </c>
      <c r="FR406" s="67">
        <v>1.1665026548237987</v>
      </c>
      <c r="FS406" s="67">
        <v>1.1924164048005377</v>
      </c>
      <c r="FT406" s="67">
        <v>1.2207546531584197</v>
      </c>
      <c r="FU406" s="67">
        <v>1.2471721992435767</v>
      </c>
      <c r="FV406" s="67">
        <v>1.2532357767183155</v>
      </c>
      <c r="FW406" s="67">
        <v>1.2747999999999999</v>
      </c>
      <c r="FX406" s="67">
        <v>1.2532000000000001</v>
      </c>
      <c r="FY406" s="67">
        <v>1.2332000000000001</v>
      </c>
      <c r="FZ406" s="67">
        <v>1.228</v>
      </c>
      <c r="GA406" s="67">
        <v>1.2103999999999999</v>
      </c>
      <c r="GB406" s="67">
        <v>1.1780999999999999</v>
      </c>
      <c r="GC406" s="67">
        <v>1.161</v>
      </c>
      <c r="GD406" s="67">
        <v>1.1456999999999999</v>
      </c>
      <c r="GE406" s="67">
        <v>1.1112</v>
      </c>
      <c r="GF406" s="67">
        <v>1.0965</v>
      </c>
      <c r="GG406" s="67">
        <v>1.0727</v>
      </c>
      <c r="GH406" s="67">
        <v>1.0388999999999999</v>
      </c>
      <c r="GI406" s="67">
        <v>1.0118</v>
      </c>
      <c r="GJ406" s="67">
        <v>0.99490000000000001</v>
      </c>
      <c r="GK406" s="67">
        <v>0.99519999999999997</v>
      </c>
      <c r="GL406" s="67">
        <v>0.99509999999999998</v>
      </c>
      <c r="GM406" s="67">
        <v>0.9879</v>
      </c>
      <c r="GN406" s="67">
        <v>0.97540000000000004</v>
      </c>
      <c r="GO406" s="67">
        <v>0.95140000000000002</v>
      </c>
      <c r="GP406" s="67">
        <v>0.94350000000000001</v>
      </c>
      <c r="GQ406" s="67">
        <v>0.93730000000000002</v>
      </c>
      <c r="GR406" s="67">
        <v>0.9395</v>
      </c>
      <c r="GS406" s="67">
        <v>0.93759999999999999</v>
      </c>
      <c r="GT406" s="67">
        <v>0.93310000000000004</v>
      </c>
      <c r="GU406" s="67">
        <v>0.92649999999999999</v>
      </c>
      <c r="GV406" s="67">
        <v>0.91180000000000005</v>
      </c>
      <c r="GW406" s="67">
        <v>0.9</v>
      </c>
      <c r="GX406" s="67">
        <v>0.8861</v>
      </c>
      <c r="GY406" s="67">
        <v>0.87129999999999996</v>
      </c>
      <c r="GZ406" s="67">
        <v>0.85550000000000004</v>
      </c>
      <c r="HA406" s="67">
        <v>0.84760000000000002</v>
      </c>
      <c r="HB406" s="67">
        <v>0.85360000000000003</v>
      </c>
      <c r="HC406" s="67">
        <v>0.84730000000000005</v>
      </c>
      <c r="HD406" s="67">
        <v>0.3886</v>
      </c>
      <c r="HE406" s="67">
        <v>0.38640000000000002</v>
      </c>
      <c r="HF406" s="67">
        <v>0.38579999999999998</v>
      </c>
      <c r="HG406" s="67">
        <v>0.38600000000000001</v>
      </c>
      <c r="HH406" s="67">
        <v>0.38469999999999999</v>
      </c>
      <c r="HI406" s="67">
        <v>0.38600000000000001</v>
      </c>
      <c r="HJ406" s="67">
        <v>0.38469999999999999</v>
      </c>
      <c r="HK406" s="68"/>
      <c r="HL406" s="68"/>
      <c r="HM406" s="68"/>
      <c r="HN406" s="68"/>
      <c r="HO406" s="68"/>
      <c r="HP406" s="68"/>
      <c r="HQ406" s="69"/>
      <c r="HR406" s="69"/>
      <c r="HS406" s="69"/>
      <c r="HT406" s="69"/>
      <c r="HU406" s="69"/>
      <c r="HV406" s="69"/>
      <c r="HW406" s="69"/>
      <c r="HX406" s="69"/>
      <c r="HY406" s="69"/>
      <c r="HZ406" s="69"/>
      <c r="IA406" s="69"/>
      <c r="IB406" s="69"/>
      <c r="IC406" s="69"/>
      <c r="ID406" s="69"/>
      <c r="IE406" s="69"/>
      <c r="IF406" s="69"/>
      <c r="IG406" s="69"/>
      <c r="IH406" s="69"/>
      <c r="II406" s="69"/>
      <c r="IJ406" s="69"/>
      <c r="IK406" s="69"/>
      <c r="IL406" s="69"/>
      <c r="IM406" s="69"/>
      <c r="IN406" s="69"/>
      <c r="IO406" s="70"/>
      <c r="IP406" s="70"/>
      <c r="IQ406" s="70"/>
      <c r="IR406" s="70"/>
      <c r="IS406" s="70"/>
      <c r="IT406" s="70"/>
      <c r="IU406" s="70"/>
      <c r="IV406" s="70"/>
      <c r="IW406" s="70"/>
    </row>
    <row r="407" spans="1:257" s="19" customFormat="1" ht="18" customHeight="1" x14ac:dyDescent="0.2">
      <c r="A407" s="12">
        <v>32201</v>
      </c>
      <c r="B407" s="20"/>
      <c r="C407" s="60"/>
      <c r="D407" s="29"/>
      <c r="E407" s="95"/>
      <c r="F407" s="66"/>
      <c r="G407" s="91" t="s">
        <v>391</v>
      </c>
      <c r="H407" s="71">
        <v>5.2907788880400212E-3</v>
      </c>
      <c r="I407" s="71">
        <v>5.3260705851426692E-3</v>
      </c>
      <c r="J407" s="71">
        <v>5.3043142082121863E-3</v>
      </c>
      <c r="K407" s="71">
        <v>5.3404162198110085E-3</v>
      </c>
      <c r="L407" s="71">
        <v>5.3773432577285214E-3</v>
      </c>
      <c r="M407" s="71">
        <v>5.449785265040058E-3</v>
      </c>
      <c r="N407" s="71">
        <v>5.4736833559844034E-3</v>
      </c>
      <c r="O407" s="71">
        <v>5.5067294167013021E-3</v>
      </c>
      <c r="P407" s="71">
        <v>5.5441314459369357E-3</v>
      </c>
      <c r="Q407" s="71">
        <v>5.5603535488393113E-3</v>
      </c>
      <c r="R407" s="71">
        <v>5.5966706817821297E-3</v>
      </c>
      <c r="S407" s="71">
        <v>5.6698542438251712E-3</v>
      </c>
      <c r="T407" s="71">
        <v>5.7546775719228222E-3</v>
      </c>
      <c r="U407" s="71">
        <v>5.7905495016875863E-3</v>
      </c>
      <c r="V407" s="71">
        <v>5.8470604240792286E-3</v>
      </c>
      <c r="W407" s="71">
        <v>5.8645148120293833E-3</v>
      </c>
      <c r="X407" s="71">
        <v>5.8235210791975226E-3</v>
      </c>
      <c r="Y407" s="71">
        <v>5.7197014653641272E-3</v>
      </c>
      <c r="Z407" s="71">
        <v>5.7229928560231331E-3</v>
      </c>
      <c r="AA407" s="71">
        <v>5.7499933949094681E-3</v>
      </c>
      <c r="AB407" s="71">
        <v>5.7805981892833976E-3</v>
      </c>
      <c r="AC407" s="71">
        <v>5.9729029930268305E-3</v>
      </c>
      <c r="AD407" s="71">
        <v>6.0307491884566047E-3</v>
      </c>
      <c r="AE407" s="71">
        <v>6.0364663417161284E-3</v>
      </c>
      <c r="AF407" s="71">
        <v>6.0987785637813957E-3</v>
      </c>
      <c r="AG407" s="71">
        <v>6.0778677935068737E-3</v>
      </c>
      <c r="AH407" s="71">
        <v>6.101795828464613E-3</v>
      </c>
      <c r="AI407" s="71">
        <v>6.0943646752426132E-3</v>
      </c>
      <c r="AJ407" s="71">
        <v>6.0223516840268183E-3</v>
      </c>
      <c r="AK407" s="71">
        <v>6.0088093908921593E-3</v>
      </c>
      <c r="AL407" s="71">
        <v>5.9892989418695334E-3</v>
      </c>
      <c r="AM407" s="71">
        <v>5.9375598206744002E-3</v>
      </c>
      <c r="AN407" s="71">
        <v>5.9349955086553004E-3</v>
      </c>
      <c r="AO407" s="71">
        <v>5.9172387809024816E-3</v>
      </c>
      <c r="AP407" s="71">
        <v>5.8987839580399931E-3</v>
      </c>
      <c r="AQ407" s="71">
        <v>6.005467134706211E-3</v>
      </c>
      <c r="AR407" s="71">
        <v>6.336260359109694E-3</v>
      </c>
      <c r="AS407" s="71">
        <v>5.518451284842075E-3</v>
      </c>
      <c r="AT407" s="71">
        <v>5.4681842812691634E-3</v>
      </c>
      <c r="AU407" s="71">
        <v>5.5186942923467781E-3</v>
      </c>
      <c r="AV407" s="71">
        <v>5.6575971753569584E-3</v>
      </c>
      <c r="AW407" s="71">
        <v>5.6562728172226181E-3</v>
      </c>
      <c r="AX407" s="71">
        <v>5.6502253212272696E-3</v>
      </c>
      <c r="AY407" s="71">
        <v>7.3969580519581126E-3</v>
      </c>
      <c r="AZ407" s="71">
        <v>7.6083404325412449E-3</v>
      </c>
      <c r="BA407" s="71">
        <v>7.7548818897619273E-3</v>
      </c>
      <c r="BB407" s="71">
        <v>8.1071190210923651E-3</v>
      </c>
      <c r="BC407" s="71">
        <v>8.2707528541274555E-3</v>
      </c>
      <c r="BD407" s="71">
        <v>8.4302963900795523E-3</v>
      </c>
      <c r="BE407" s="71">
        <v>8.5508005510719041E-3</v>
      </c>
      <c r="BF407" s="71">
        <v>8.3327173804111278E-3</v>
      </c>
      <c r="BG407" s="71">
        <v>8.3201857145843838E-3</v>
      </c>
      <c r="BH407" s="71">
        <v>8.3433349432333066E-3</v>
      </c>
      <c r="BI407" s="71">
        <v>8.3929880523240918E-3</v>
      </c>
      <c r="BJ407" s="71">
        <v>8.6466317952687867E-3</v>
      </c>
      <c r="BK407" s="71">
        <v>8.8570936172632127E-3</v>
      </c>
      <c r="BL407" s="71">
        <v>9.0018422772261911E-3</v>
      </c>
      <c r="BM407" s="71">
        <v>9.0266573856552269E-3</v>
      </c>
      <c r="BN407" s="71">
        <v>9.0049493948521613E-3</v>
      </c>
      <c r="BO407" s="71">
        <v>9.0615913030637676E-3</v>
      </c>
      <c r="BP407" s="71">
        <v>9.0741219154860386E-3</v>
      </c>
      <c r="BQ407" s="71">
        <v>9.1172742211367026E-3</v>
      </c>
      <c r="BR407" s="71">
        <v>9.6825345305842688E-3</v>
      </c>
      <c r="BS407" s="71">
        <v>9.7719120725164917E-3</v>
      </c>
      <c r="BT407" s="71">
        <v>9.6264792795925577E-3</v>
      </c>
      <c r="BU407" s="71">
        <v>9.8322839564133156E-3</v>
      </c>
      <c r="BV407" s="71">
        <v>9.7807263212848859E-3</v>
      </c>
      <c r="BW407" s="71">
        <v>9.663870955722605E-3</v>
      </c>
      <c r="BX407" s="71">
        <v>9.4512584228214451E-3</v>
      </c>
      <c r="BY407" s="71">
        <v>8.8246393425486826E-3</v>
      </c>
      <c r="BZ407" s="71">
        <v>9.1130543067993192E-3</v>
      </c>
      <c r="CA407" s="71">
        <v>9.0472429103480075E-3</v>
      </c>
      <c r="CB407" s="71">
        <v>9.2824648343537222E-3</v>
      </c>
      <c r="CC407" s="71">
        <v>9.2630862813773279E-3</v>
      </c>
      <c r="CD407" s="71">
        <v>9.2268633377274624E-3</v>
      </c>
      <c r="CE407" s="71">
        <v>9.2438972893970229E-3</v>
      </c>
      <c r="CF407" s="71">
        <v>9.3815204590576469E-3</v>
      </c>
      <c r="CG407" s="71">
        <v>9.4726707817240005E-3</v>
      </c>
      <c r="CH407" s="71">
        <v>9.234608613246733E-3</v>
      </c>
      <c r="CI407" s="71">
        <v>9.5259944440338352E-3</v>
      </c>
      <c r="CJ407" s="71">
        <v>9.5080712372662239E-3</v>
      </c>
      <c r="CK407" s="71">
        <v>9.7365503970062422E-3</v>
      </c>
      <c r="CL407" s="71">
        <v>1.0127643581942488E-2</v>
      </c>
      <c r="CM407" s="71">
        <v>1.0213045080079421E-2</v>
      </c>
      <c r="CN407" s="71">
        <v>1.0490634276742492E-2</v>
      </c>
      <c r="CO407" s="71">
        <v>1.0641705524481298E-2</v>
      </c>
      <c r="CP407" s="71">
        <v>1.0122204732550651E-2</v>
      </c>
      <c r="CQ407" s="71">
        <v>1.0090760218248672E-2</v>
      </c>
      <c r="CR407" s="71">
        <v>1.0362760308318765E-2</v>
      </c>
      <c r="CS407" s="71">
        <v>1.0730234002431709E-2</v>
      </c>
      <c r="CT407" s="71">
        <v>1.0605758281573029E-2</v>
      </c>
      <c r="CU407" s="71">
        <v>1.0640801088132087E-2</v>
      </c>
      <c r="CV407" s="71">
        <v>1.1011668525291264E-2</v>
      </c>
      <c r="CW407" s="71">
        <v>1.115167724654631E-2</v>
      </c>
      <c r="CX407" s="71">
        <v>1.1348908014193734E-2</v>
      </c>
      <c r="CY407" s="71">
        <v>1.1382353283287487E-2</v>
      </c>
      <c r="CZ407" s="71">
        <v>1.1587954282782068E-2</v>
      </c>
      <c r="DA407" s="71">
        <v>1.1879417791123312E-2</v>
      </c>
      <c r="DB407" s="71">
        <v>1.2230026956810308E-2</v>
      </c>
      <c r="DC407" s="71">
        <v>1.2372504676484675E-2</v>
      </c>
      <c r="DD407" s="71">
        <v>1.2108866542264762E-2</v>
      </c>
      <c r="DE407" s="71">
        <v>1.2392208890771294E-2</v>
      </c>
      <c r="DF407" s="71">
        <v>1.273554881816143E-2</v>
      </c>
      <c r="DG407" s="71">
        <v>1.2555477724391806E-2</v>
      </c>
      <c r="DH407" s="71">
        <v>1.2889506909590537E-2</v>
      </c>
      <c r="DI407" s="71">
        <v>1.294248875761558E-2</v>
      </c>
      <c r="DJ407" s="71">
        <v>1.3349383958089756E-2</v>
      </c>
      <c r="DK407" s="71">
        <v>1.3457893840668233E-2</v>
      </c>
      <c r="DL407" s="71">
        <v>1.4008773218406927E-2</v>
      </c>
      <c r="DM407" s="71">
        <v>1.4097822493118873E-2</v>
      </c>
      <c r="DN407" s="71">
        <v>1.4267463723904372E-2</v>
      </c>
      <c r="DO407" s="71">
        <v>1.4586360834836037E-2</v>
      </c>
      <c r="DP407" s="71">
        <v>1.3628879370365148E-2</v>
      </c>
      <c r="DQ407" s="71">
        <v>1.3630807516266299E-2</v>
      </c>
      <c r="DR407" s="71">
        <v>1.3794080396850277E-2</v>
      </c>
      <c r="DS407" s="71">
        <v>1.3209174583062816E-2</v>
      </c>
      <c r="DT407" s="71">
        <v>1.3510401858896157E-2</v>
      </c>
      <c r="DU407" s="71">
        <v>1.3545285600793834E-2</v>
      </c>
      <c r="DV407" s="71">
        <v>1.3641851576257406E-2</v>
      </c>
      <c r="DW407" s="71">
        <v>1.394684101813118E-2</v>
      </c>
      <c r="DX407" s="71">
        <v>1.4038935848860972E-2</v>
      </c>
      <c r="DY407" s="71">
        <v>1.4324794176616853E-2</v>
      </c>
      <c r="DZ407" s="71">
        <v>1.4326650454188105E-2</v>
      </c>
      <c r="EA407" s="71">
        <v>1.4308786242870387E-2</v>
      </c>
      <c r="EB407" s="71">
        <v>1.4425317030470211E-2</v>
      </c>
      <c r="EC407" s="71">
        <v>1.4790269067473424E-2</v>
      </c>
      <c r="ED407" s="71">
        <v>1.468925580677833E-2</v>
      </c>
      <c r="EE407" s="71">
        <v>1.4870439215345612E-2</v>
      </c>
      <c r="EF407" s="71">
        <v>1.5277570118977178E-2</v>
      </c>
      <c r="EG407" s="71">
        <v>1.5845746462617341E-2</v>
      </c>
      <c r="EH407" s="71">
        <v>1.5869641114909072E-2</v>
      </c>
      <c r="EI407" s="71">
        <v>1.588863743633126E-2</v>
      </c>
      <c r="EJ407" s="71">
        <v>1.6190535557488214E-2</v>
      </c>
      <c r="EK407" s="71">
        <v>1.5961257098641893E-2</v>
      </c>
      <c r="EL407" s="71">
        <v>1.5965180348642534E-2</v>
      </c>
      <c r="EM407" s="71">
        <v>1.612998816048011E-2</v>
      </c>
      <c r="EN407" s="71">
        <v>1.6089964299347021E-2</v>
      </c>
      <c r="EO407" s="71">
        <v>1.6079978869844091E-2</v>
      </c>
      <c r="EP407" s="71">
        <v>1.6122917688998772E-2</v>
      </c>
      <c r="EQ407" s="71">
        <v>1.6393655357635099E-2</v>
      </c>
      <c r="ER407" s="71">
        <v>1.6579134736241879E-2</v>
      </c>
      <c r="ES407" s="71">
        <v>1.6730298657351358E-2</v>
      </c>
      <c r="ET407" s="71">
        <v>1.7081779471393041E-2</v>
      </c>
      <c r="EU407" s="71">
        <v>1.7524436349647669E-2</v>
      </c>
      <c r="EV407" s="71">
        <v>1.7679976962601714E-2</v>
      </c>
      <c r="EW407" s="71">
        <v>1.7725469503439697E-2</v>
      </c>
      <c r="EX407" s="71">
        <v>1.7865048792632982E-2</v>
      </c>
      <c r="EY407" s="71">
        <v>1.8606329616951228E-2</v>
      </c>
      <c r="EZ407" s="71">
        <v>1.9302137767728544E-2</v>
      </c>
      <c r="FA407" s="71">
        <v>2.0493970844639636E-2</v>
      </c>
      <c r="FB407" s="71">
        <v>2.0879370740854983E-2</v>
      </c>
      <c r="FC407" s="71">
        <v>2.086127745436946E-2</v>
      </c>
      <c r="FD407" s="71">
        <v>2.0994134996626619E-2</v>
      </c>
      <c r="FE407" s="71">
        <v>2.0735614631317057E-2</v>
      </c>
      <c r="FF407" s="71">
        <v>2.0720480291891111E-2</v>
      </c>
      <c r="FG407" s="71">
        <v>2.0370604854544883E-2</v>
      </c>
      <c r="FH407" s="71">
        <v>2.0272491014295846E-2</v>
      </c>
      <c r="FI407" s="71">
        <v>2.0145539968870863E-2</v>
      </c>
      <c r="FJ407" s="71">
        <v>1.9943527975291486E-2</v>
      </c>
      <c r="FK407" s="71">
        <v>1.9791794553900378E-2</v>
      </c>
      <c r="FL407" s="71">
        <v>1.9754117189692E-2</v>
      </c>
      <c r="FM407" s="71">
        <v>2.063656722909411E-2</v>
      </c>
      <c r="FN407" s="71">
        <v>2.162755621621959E-2</v>
      </c>
      <c r="FO407" s="71">
        <v>2.1705918408505376E-2</v>
      </c>
      <c r="FP407" s="71">
        <v>2.1840967723385108E-2</v>
      </c>
      <c r="FQ407" s="71">
        <v>2.4593885824106737E-2</v>
      </c>
      <c r="FR407" s="71">
        <v>2.6282238292968069E-2</v>
      </c>
      <c r="FS407" s="71">
        <v>2.6395085495513625E-2</v>
      </c>
      <c r="FT407" s="71">
        <v>2.6892794195012094E-2</v>
      </c>
      <c r="FU407" s="71">
        <v>2.723078700748922E-2</v>
      </c>
      <c r="FV407" s="37">
        <v>2.7413587604290822E-2</v>
      </c>
      <c r="FW407" s="71">
        <v>2.76E-2</v>
      </c>
      <c r="FX407" s="71">
        <v>2.7400000000000001E-2</v>
      </c>
      <c r="FY407" s="71">
        <v>2.86E-2</v>
      </c>
      <c r="FZ407" s="71">
        <v>2.8500000000000001E-2</v>
      </c>
      <c r="GA407" s="71">
        <v>2.9100000000000001E-2</v>
      </c>
      <c r="GB407" s="71">
        <v>2.86E-2</v>
      </c>
      <c r="GC407" s="71">
        <v>2.8199999999999999E-2</v>
      </c>
      <c r="GD407" s="71">
        <v>2.7799999999999998E-2</v>
      </c>
      <c r="GE407" s="71">
        <v>2.7300000000000001E-2</v>
      </c>
      <c r="GF407" s="71">
        <v>2.7199999999999998E-2</v>
      </c>
      <c r="GG407" s="71">
        <v>2.69E-2</v>
      </c>
      <c r="GH407" s="71">
        <v>2.6599999999999999E-2</v>
      </c>
      <c r="GI407" s="71">
        <v>2.64E-2</v>
      </c>
      <c r="GJ407" s="71">
        <v>2.5499999999999998E-2</v>
      </c>
      <c r="GK407" s="71">
        <v>2.5700000000000001E-2</v>
      </c>
      <c r="GL407" s="71">
        <v>2.5700000000000001E-2</v>
      </c>
      <c r="GM407" s="71">
        <v>2.5700000000000001E-2</v>
      </c>
      <c r="GN407" s="71">
        <v>2.5499999999999998E-2</v>
      </c>
      <c r="GO407" s="71">
        <v>2.53E-2</v>
      </c>
      <c r="GP407" s="71">
        <v>2.52E-2</v>
      </c>
      <c r="GQ407" s="71">
        <v>2.5100000000000001E-2</v>
      </c>
      <c r="GR407" s="71">
        <v>2.4899999999999999E-2</v>
      </c>
      <c r="GS407" s="71">
        <v>2.4899999999999999E-2</v>
      </c>
      <c r="GT407" s="71">
        <v>2.4899999999999999E-2</v>
      </c>
      <c r="GU407" s="71">
        <v>2.4799999999999999E-2</v>
      </c>
      <c r="GV407" s="71">
        <v>2.4500000000000001E-2</v>
      </c>
      <c r="GW407" s="71">
        <v>2.4299999999999999E-2</v>
      </c>
      <c r="GX407" s="71">
        <v>2.5399999999999999E-2</v>
      </c>
      <c r="GY407" s="71">
        <v>2.4899999999999999E-2</v>
      </c>
      <c r="GZ407" s="71">
        <v>2.4500000000000001E-2</v>
      </c>
      <c r="HA407" s="71">
        <v>2.4199999999999999E-2</v>
      </c>
      <c r="HB407" s="71">
        <v>2.4400000000000002E-2</v>
      </c>
      <c r="HC407" s="71">
        <v>2.4400000000000002E-2</v>
      </c>
      <c r="HD407" s="71">
        <v>2.0299999999999999E-2</v>
      </c>
      <c r="HE407" s="71">
        <v>2.0299999999999999E-2</v>
      </c>
      <c r="HF407" s="71">
        <v>2.0299999999999999E-2</v>
      </c>
      <c r="HG407" s="71">
        <v>2.0299999999999999E-2</v>
      </c>
      <c r="HH407" s="71">
        <v>2.0400000000000001E-2</v>
      </c>
      <c r="HI407" s="71">
        <v>2.0299999999999999E-2</v>
      </c>
      <c r="HJ407" s="71">
        <v>2.0400000000000001E-2</v>
      </c>
      <c r="HK407" s="40"/>
      <c r="HL407" s="40"/>
      <c r="HM407" s="40"/>
      <c r="HN407" s="40"/>
      <c r="HO407" s="40"/>
      <c r="HP407" s="40"/>
      <c r="HQ407" s="92"/>
      <c r="HR407" s="92"/>
      <c r="HS407" s="92"/>
      <c r="HT407" s="92"/>
      <c r="HU407" s="92"/>
      <c r="HV407" s="92"/>
      <c r="HW407" s="92"/>
      <c r="HX407" s="92"/>
      <c r="HY407" s="92"/>
      <c r="HZ407" s="92"/>
      <c r="IA407" s="92"/>
      <c r="IB407" s="92"/>
      <c r="IC407" s="92"/>
      <c r="ID407" s="92"/>
      <c r="IE407" s="92"/>
      <c r="IF407" s="92"/>
      <c r="IG407" s="92"/>
      <c r="IH407" s="92"/>
      <c r="II407" s="92"/>
      <c r="IJ407" s="92"/>
      <c r="IK407" s="92"/>
      <c r="IL407" s="92"/>
      <c r="IM407" s="92"/>
      <c r="IN407" s="92"/>
    </row>
    <row r="408" spans="1:257" s="19" customFormat="1" ht="18" customHeight="1" x14ac:dyDescent="0.2">
      <c r="A408" s="12">
        <v>32202</v>
      </c>
      <c r="B408" s="20"/>
      <c r="C408" s="60"/>
      <c r="D408" s="29"/>
      <c r="E408" s="95"/>
      <c r="F408" s="35"/>
      <c r="G408" s="36" t="s">
        <v>392</v>
      </c>
      <c r="H408" s="71">
        <v>7.3167198992040708E-3</v>
      </c>
      <c r="I408" s="71">
        <v>7.3655254660084865E-3</v>
      </c>
      <c r="J408" s="71">
        <v>7.3354381538394417E-3</v>
      </c>
      <c r="K408" s="71">
        <v>7.3853643201480575E-3</v>
      </c>
      <c r="L408" s="71">
        <v>7.4364314312232328E-3</v>
      </c>
      <c r="M408" s="71">
        <v>7.5366128766494959E-3</v>
      </c>
      <c r="N408" s="71">
        <v>7.5696620063269333E-3</v>
      </c>
      <c r="O408" s="71">
        <v>7.6153620393757931E-3</v>
      </c>
      <c r="P408" s="71">
        <v>7.6670860250818654E-3</v>
      </c>
      <c r="Q408" s="71">
        <v>7.6895198832385644E-3</v>
      </c>
      <c r="R408" s="71">
        <v>7.7397435449919278E-3</v>
      </c>
      <c r="S408" s="71">
        <v>7.8409505007211479E-3</v>
      </c>
      <c r="T408" s="71">
        <v>7.9582543128331514E-3</v>
      </c>
      <c r="U408" s="71">
        <v>8.007862294547528E-3</v>
      </c>
      <c r="V408" s="71">
        <v>8.0860123361831716E-3</v>
      </c>
      <c r="W408" s="71">
        <v>8.1101503450370319E-3</v>
      </c>
      <c r="X408" s="71">
        <v>8.0534593233367001E-3</v>
      </c>
      <c r="Y408" s="71">
        <v>7.9098851822627589E-3</v>
      </c>
      <c r="Z408" s="71">
        <v>7.9144369097192292E-3</v>
      </c>
      <c r="AA408" s="71">
        <v>7.9517764743352176E-3</v>
      </c>
      <c r="AB408" s="71">
        <v>7.9941004331974888E-3</v>
      </c>
      <c r="AC408" s="71">
        <v>8.2600424455244025E-3</v>
      </c>
      <c r="AD408" s="71">
        <v>8.3400390619301698E-3</v>
      </c>
      <c r="AE408" s="71">
        <v>8.3479454231495578E-3</v>
      </c>
      <c r="AF408" s="71">
        <v>8.4341181936993127E-3</v>
      </c>
      <c r="AG408" s="71">
        <v>8.4052002872411283E-3</v>
      </c>
      <c r="AH408" s="71">
        <v>8.4382908270706995E-3</v>
      </c>
      <c r="AI408" s="71">
        <v>8.4280141423322113E-3</v>
      </c>
      <c r="AJ408" s="71">
        <v>8.3284259915174259E-3</v>
      </c>
      <c r="AK408" s="71">
        <v>8.3096980938380874E-3</v>
      </c>
      <c r="AL408" s="71">
        <v>8.2827167185761299E-3</v>
      </c>
      <c r="AM408" s="71">
        <v>8.2111656926068706E-3</v>
      </c>
      <c r="AN408" s="71">
        <v>8.2076194561878195E-3</v>
      </c>
      <c r="AO408" s="71">
        <v>8.1830633358049611E-3</v>
      </c>
      <c r="AP408" s="71">
        <v>8.1575418062661831E-3</v>
      </c>
      <c r="AQ408" s="71">
        <v>8.3050760234659477E-3</v>
      </c>
      <c r="AR408" s="71">
        <v>8.7625363367264501E-3</v>
      </c>
      <c r="AS408" s="71">
        <v>7.6315724363128726E-3</v>
      </c>
      <c r="AT408" s="71">
        <v>7.5620572301214588E-3</v>
      </c>
      <c r="AU408" s="71">
        <v>7.6319084960656891E-3</v>
      </c>
      <c r="AV408" s="71">
        <v>7.82399996495599E-3</v>
      </c>
      <c r="AW408" s="71">
        <v>7.8221684846162785E-3</v>
      </c>
      <c r="AX408" s="71">
        <v>7.8138052860729518E-3</v>
      </c>
      <c r="AY408" s="71">
        <v>1.0229395580050241E-2</v>
      </c>
      <c r="AZ408" s="71">
        <v>1.0521720340370491E-2</v>
      </c>
      <c r="BA408" s="71">
        <v>1.0724375340474289E-2</v>
      </c>
      <c r="BB408" s="71">
        <v>1.1211490845125195E-2</v>
      </c>
      <c r="BC408" s="71">
        <v>1.1437783220536561E-2</v>
      </c>
      <c r="BD408" s="71">
        <v>1.1658419045429733E-2</v>
      </c>
      <c r="BE408" s="71">
        <v>1.1825066567718508E-2</v>
      </c>
      <c r="BF408" s="71">
        <v>1.1523475155901573E-2</v>
      </c>
      <c r="BG408" s="71">
        <v>1.1506144874167068E-2</v>
      </c>
      <c r="BH408" s="71">
        <v>1.1538158387770838E-2</v>
      </c>
      <c r="BI408" s="71">
        <v>1.160682462747387E-2</v>
      </c>
      <c r="BJ408" s="71">
        <v>1.1957593438755559E-2</v>
      </c>
      <c r="BK408" s="71">
        <v>1.2248645140895357E-2</v>
      </c>
      <c r="BL408" s="71">
        <v>1.2448820847184718E-2</v>
      </c>
      <c r="BM408" s="71">
        <v>1.2483138137981744E-2</v>
      </c>
      <c r="BN408" s="71">
        <v>1.2453117739919075E-2</v>
      </c>
      <c r="BO408" s="71">
        <v>1.2531448924364827E-2</v>
      </c>
      <c r="BP408" s="71">
        <v>1.2548777749326025E-2</v>
      </c>
      <c r="BQ408" s="71">
        <v>1.2608453902900402E-2</v>
      </c>
      <c r="BR408" s="71">
        <v>1.3390163258344171E-2</v>
      </c>
      <c r="BS408" s="71">
        <v>1.3513765180374162E-2</v>
      </c>
      <c r="BT408" s="71">
        <v>1.3312643373452919E-2</v>
      </c>
      <c r="BU408" s="71">
        <v>1.3597254619945877E-2</v>
      </c>
      <c r="BV408" s="71">
        <v>1.352595457454938E-2</v>
      </c>
      <c r="BW408" s="71">
        <v>1.3364353041650122E-2</v>
      </c>
      <c r="BX408" s="71">
        <v>1.307032708002571E-2</v>
      </c>
      <c r="BY408" s="71">
        <v>1.2203763500092939E-2</v>
      </c>
      <c r="BZ408" s="71">
        <v>1.2602618102187756E-2</v>
      </c>
      <c r="CA408" s="71">
        <v>1.2511606256068421E-2</v>
      </c>
      <c r="CB408" s="71">
        <v>1.2836899179572023E-2</v>
      </c>
      <c r="CC408" s="71">
        <v>1.2810100205889588E-2</v>
      </c>
      <c r="CD408" s="71">
        <v>1.27600068003213E-2</v>
      </c>
      <c r="CE408" s="71">
        <v>1.2783563379755093E-2</v>
      </c>
      <c r="CF408" s="71">
        <v>1.2973885108437361E-2</v>
      </c>
      <c r="CG408" s="71">
        <v>1.3099938643046299E-2</v>
      </c>
      <c r="CH408" s="71">
        <v>1.2770717890827232E-2</v>
      </c>
      <c r="CI408" s="71">
        <v>1.3173680961403766E-2</v>
      </c>
      <c r="CJ408" s="71">
        <v>1.3148894613988913E-2</v>
      </c>
      <c r="CK408" s="71">
        <v>1.3464862839083746E-2</v>
      </c>
      <c r="CL408" s="71">
        <v>1.4005713127712266E-2</v>
      </c>
      <c r="CM408" s="71">
        <v>1.4123816502293437E-2</v>
      </c>
      <c r="CN408" s="71">
        <v>1.4507699942143853E-2</v>
      </c>
      <c r="CO408" s="71">
        <v>1.471661927669151E-2</v>
      </c>
      <c r="CP408" s="71">
        <v>1.3998191638265035E-2</v>
      </c>
      <c r="CQ408" s="71">
        <v>1.3954706414561171E-2</v>
      </c>
      <c r="CR408" s="71">
        <v>1.4330860571390509E-2</v>
      </c>
      <c r="CS408" s="71">
        <v>1.4839047011808213E-2</v>
      </c>
      <c r="CT408" s="71">
        <v>1.4666907142982234E-2</v>
      </c>
      <c r="CU408" s="71">
        <v>1.471536851426619E-2</v>
      </c>
      <c r="CV408" s="71">
        <v>1.5228248227225542E-2</v>
      </c>
      <c r="CW408" s="71">
        <v>1.5421868981096886E-2</v>
      </c>
      <c r="CX408" s="71">
        <v>1.5694623203663879E-2</v>
      </c>
      <c r="CY408" s="71">
        <v>1.5740875309656375E-2</v>
      </c>
      <c r="CZ408" s="71">
        <v>1.6025204886856968E-2</v>
      </c>
      <c r="DA408" s="71">
        <v>1.6428275379217351E-2</v>
      </c>
      <c r="DB408" s="71">
        <v>1.6913139538863926E-2</v>
      </c>
      <c r="DC408" s="71">
        <v>1.711017471814371E-2</v>
      </c>
      <c r="DD408" s="71">
        <v>1.6745584470912556E-2</v>
      </c>
      <c r="DE408" s="71">
        <v>1.7137424055116566E-2</v>
      </c>
      <c r="DF408" s="71">
        <v>1.7612235445289275E-2</v>
      </c>
      <c r="DG408" s="71">
        <v>1.7363211665816281E-2</v>
      </c>
      <c r="DH408" s="71">
        <v>1.7825147051508398E-2</v>
      </c>
      <c r="DI408" s="71">
        <v>1.7898416668316187E-2</v>
      </c>
      <c r="DJ408" s="71">
        <v>1.8461119868204194E-2</v>
      </c>
      <c r="DK408" s="71">
        <v>1.8611180272149058E-2</v>
      </c>
      <c r="DL408" s="71">
        <v>1.9373001960496915E-2</v>
      </c>
      <c r="DM408" s="71">
        <v>1.9496149915473344E-2</v>
      </c>
      <c r="DN408" s="71">
        <v>1.9730750036793768E-2</v>
      </c>
      <c r="DO408" s="71">
        <v>2.0171758985897056E-2</v>
      </c>
      <c r="DP408" s="71">
        <v>1.8847639450293396E-2</v>
      </c>
      <c r="DQ408" s="71">
        <v>1.8850305920350464E-2</v>
      </c>
      <c r="DR408" s="71">
        <v>1.9076099127673805E-2</v>
      </c>
      <c r="DS408" s="71">
        <v>1.8267221626371864E-2</v>
      </c>
      <c r="DT408" s="71">
        <v>1.8683794620615687E-2</v>
      </c>
      <c r="DU408" s="71">
        <v>1.8732036018319607E-2</v>
      </c>
      <c r="DV408" s="71">
        <v>1.8865578963358862E-2</v>
      </c>
      <c r="DW408" s="71">
        <v>1.9287354729390103E-2</v>
      </c>
      <c r="DX408" s="71">
        <v>1.9414714442368794E-2</v>
      </c>
      <c r="DY408" s="71">
        <v>1.9810033422674823E-2</v>
      </c>
      <c r="DZ408" s="71">
        <v>1.9812600504635992E-2</v>
      </c>
      <c r="EA408" s="71">
        <v>1.9787895743163648E-2</v>
      </c>
      <c r="EB408" s="71">
        <v>1.9949048410954951E-2</v>
      </c>
      <c r="EC408" s="71">
        <v>2.0453747603248293E-2</v>
      </c>
      <c r="ED408" s="71">
        <v>2.0314054421913117E-2</v>
      </c>
      <c r="EE408" s="71">
        <v>2.0564616442916597E-2</v>
      </c>
      <c r="EF408" s="71">
        <v>2.112764560123501E-2</v>
      </c>
      <c r="EG408" s="71">
        <v>2.1913387596457386E-2</v>
      </c>
      <c r="EH408" s="71">
        <v>2.1946431970755974E-2</v>
      </c>
      <c r="EI408" s="71">
        <v>2.1972702349069381E-2</v>
      </c>
      <c r="EJ408" s="71">
        <v>2.2390203068215802E-2</v>
      </c>
      <c r="EK408" s="71">
        <v>2.2073129477011316E-2</v>
      </c>
      <c r="EL408" s="71">
        <v>2.2078555014905958E-2</v>
      </c>
      <c r="EM408" s="71">
        <v>2.2306470908186271E-2</v>
      </c>
      <c r="EN408" s="71">
        <v>2.22511211407149E-2</v>
      </c>
      <c r="EO408" s="71">
        <v>2.2237312098172722E-2</v>
      </c>
      <c r="EP408" s="71">
        <v>2.2296693017165116E-2</v>
      </c>
      <c r="EQ408" s="71">
        <v>2.2671101347109396E-2</v>
      </c>
      <c r="ER408" s="71">
        <v>2.2927604347719004E-2</v>
      </c>
      <c r="ES408" s="71">
        <v>2.3136651842053654E-2</v>
      </c>
      <c r="ET408" s="71">
        <v>2.3622721420977204E-2</v>
      </c>
      <c r="EU408" s="71">
        <v>2.4234880132989647E-2</v>
      </c>
      <c r="EV408" s="71">
        <v>2.4449980238667443E-2</v>
      </c>
      <c r="EW408" s="71">
        <v>2.4512892748499795E-2</v>
      </c>
      <c r="EX408" s="71">
        <v>2.4178821327571206E-2</v>
      </c>
      <c r="EY408" s="71">
        <v>2.4500260984511132E-2</v>
      </c>
      <c r="EZ408" s="71">
        <v>2.4903067540320283E-2</v>
      </c>
      <c r="FA408" s="71">
        <v>2.5320837552247035E-2</v>
      </c>
      <c r="FB408" s="71">
        <v>2.876562133649813E-2</v>
      </c>
      <c r="FC408" s="71">
        <v>2.8893831424973121E-2</v>
      </c>
      <c r="FD408" s="71">
        <v>2.8847068698979159E-2</v>
      </c>
      <c r="FE408" s="71">
        <v>2.8351249458317372E-2</v>
      </c>
      <c r="FF408" s="71">
        <v>2.827400866481106E-2</v>
      </c>
      <c r="FG408" s="71">
        <v>2.7105400496270155E-2</v>
      </c>
      <c r="FH408" s="71">
        <v>2.7064160632373074E-2</v>
      </c>
      <c r="FI408" s="71">
        <v>2.6851715829640542E-2</v>
      </c>
      <c r="FJ408" s="71">
        <v>2.6460737402875197E-2</v>
      </c>
      <c r="FK408" s="71">
        <v>2.7147131243689768E-2</v>
      </c>
      <c r="FL408" s="71">
        <v>2.7707793871823313E-2</v>
      </c>
      <c r="FM408" s="71">
        <v>2.7359925960426825E-2</v>
      </c>
      <c r="FN408" s="71">
        <v>2.722143199874744E-2</v>
      </c>
      <c r="FO408" s="71">
        <v>2.7278867936319246E-2</v>
      </c>
      <c r="FP408" s="71">
        <v>2.7937497081595809E-2</v>
      </c>
      <c r="FQ408" s="71">
        <v>2.8739264220537776E-2</v>
      </c>
      <c r="FR408" s="71">
        <v>2.9995347499456326E-2</v>
      </c>
      <c r="FS408" s="71">
        <v>3.0142036631394933E-2</v>
      </c>
      <c r="FT408" s="71">
        <v>3.0710398262752282E-2</v>
      </c>
      <c r="FU408" s="71">
        <v>3.1139967270003573E-2</v>
      </c>
      <c r="FV408" s="37">
        <v>2.9040305919745733E-2</v>
      </c>
      <c r="FW408" s="71">
        <v>2.86E-2</v>
      </c>
      <c r="FX408" s="71">
        <v>2.9000000000000001E-2</v>
      </c>
      <c r="FY408" s="71">
        <v>2.8400000000000002E-2</v>
      </c>
      <c r="FZ408" s="71">
        <v>2.8299999999999999E-2</v>
      </c>
      <c r="GA408" s="71">
        <v>2.8199999999999999E-2</v>
      </c>
      <c r="GB408" s="71">
        <v>2.7699999999999999E-2</v>
      </c>
      <c r="GC408" s="71">
        <v>2.7300000000000001E-2</v>
      </c>
      <c r="GD408" s="71">
        <v>2.69E-2</v>
      </c>
      <c r="GE408" s="71">
        <v>2.64E-2</v>
      </c>
      <c r="GF408" s="71">
        <v>2.63E-2</v>
      </c>
      <c r="GG408" s="71">
        <v>2.5999999999999999E-2</v>
      </c>
      <c r="GH408" s="71">
        <v>2.5700000000000001E-2</v>
      </c>
      <c r="GI408" s="71">
        <v>2.5499999999999998E-2</v>
      </c>
      <c r="GJ408" s="71">
        <v>2.5399999999999999E-2</v>
      </c>
      <c r="GK408" s="71">
        <v>2.5499999999999998E-2</v>
      </c>
      <c r="GL408" s="71">
        <v>2.5499999999999998E-2</v>
      </c>
      <c r="GM408" s="71">
        <v>2.5499999999999998E-2</v>
      </c>
      <c r="GN408" s="71">
        <v>2.53E-2</v>
      </c>
      <c r="GO408" s="71">
        <v>2.5100000000000001E-2</v>
      </c>
      <c r="GP408" s="71">
        <v>2.52E-2</v>
      </c>
      <c r="GQ408" s="71">
        <v>2.5100000000000001E-2</v>
      </c>
      <c r="GR408" s="71">
        <v>2.52E-2</v>
      </c>
      <c r="GS408" s="71">
        <v>2.52E-2</v>
      </c>
      <c r="GT408" s="71">
        <v>2.52E-2</v>
      </c>
      <c r="GU408" s="71">
        <v>2.5100000000000001E-2</v>
      </c>
      <c r="GV408" s="71">
        <v>2.41E-2</v>
      </c>
      <c r="GW408" s="71">
        <v>2.3900000000000001E-2</v>
      </c>
      <c r="GX408" s="71">
        <v>2.3699999999999999E-2</v>
      </c>
      <c r="GY408" s="71">
        <v>2.3199999999999998E-2</v>
      </c>
      <c r="GZ408" s="71">
        <v>2.2800000000000001E-2</v>
      </c>
      <c r="HA408" s="71">
        <v>2.3E-2</v>
      </c>
      <c r="HB408" s="71">
        <v>2.1600000000000001E-2</v>
      </c>
      <c r="HC408" s="71">
        <v>2.1299999999999999E-2</v>
      </c>
      <c r="HD408" s="71">
        <v>1.47E-2</v>
      </c>
      <c r="HE408" s="71">
        <v>1.47E-2</v>
      </c>
      <c r="HF408" s="71">
        <v>1.47E-2</v>
      </c>
      <c r="HG408" s="71">
        <v>1.47E-2</v>
      </c>
      <c r="HH408" s="71">
        <v>1.4800000000000001E-2</v>
      </c>
      <c r="HI408" s="71">
        <v>1.47E-2</v>
      </c>
      <c r="HJ408" s="71">
        <v>1.4800000000000001E-2</v>
      </c>
      <c r="HK408" s="40"/>
      <c r="HL408" s="40"/>
      <c r="HM408" s="40"/>
      <c r="HN408" s="40"/>
      <c r="HO408" s="40"/>
      <c r="HP408" s="40"/>
      <c r="HQ408" s="41"/>
      <c r="HR408" s="41"/>
      <c r="HS408" s="41"/>
      <c r="HT408" s="41"/>
      <c r="HU408" s="41"/>
      <c r="HV408" s="41"/>
      <c r="HW408" s="41"/>
      <c r="HX408" s="41"/>
      <c r="HY408" s="41"/>
      <c r="HZ408" s="41"/>
      <c r="IA408" s="41"/>
      <c r="IB408" s="41"/>
      <c r="IC408" s="41"/>
      <c r="ID408" s="41"/>
      <c r="IE408" s="41"/>
      <c r="IF408" s="41"/>
      <c r="IG408" s="41"/>
      <c r="IH408" s="41"/>
      <c r="II408" s="41"/>
      <c r="IJ408" s="41"/>
      <c r="IK408" s="41"/>
      <c r="IL408" s="41"/>
      <c r="IM408" s="41"/>
      <c r="IN408" s="41"/>
      <c r="IO408" s="42"/>
      <c r="IP408" s="42"/>
      <c r="IQ408" s="42"/>
      <c r="IR408" s="42"/>
      <c r="IS408" s="42"/>
      <c r="IT408" s="42"/>
      <c r="IU408" s="42"/>
      <c r="IV408" s="42"/>
      <c r="IW408" s="42"/>
    </row>
    <row r="409" spans="1:257" s="19" customFormat="1" ht="18" customHeight="1" x14ac:dyDescent="0.2">
      <c r="A409" s="12">
        <v>32203</v>
      </c>
      <c r="B409" s="20"/>
      <c r="C409" s="60"/>
      <c r="D409" s="29"/>
      <c r="E409" s="95"/>
      <c r="F409" s="35"/>
      <c r="G409" s="36" t="s">
        <v>393</v>
      </c>
      <c r="H409" s="71">
        <v>1.5334821544616189E-2</v>
      </c>
      <c r="I409" s="71">
        <v>1.5437111186373689E-2</v>
      </c>
      <c r="J409" s="71">
        <v>1.5374052388274878E-2</v>
      </c>
      <c r="K409" s="71">
        <v>1.5478690649858835E-2</v>
      </c>
      <c r="L409" s="71">
        <v>1.5585720172093531E-2</v>
      </c>
      <c r="M409" s="71">
        <v>1.5795686469677311E-2</v>
      </c>
      <c r="N409" s="71">
        <v>1.586495282301462E-2</v>
      </c>
      <c r="O409" s="71">
        <v>1.5960733700380661E-2</v>
      </c>
      <c r="P409" s="71">
        <v>1.6069139939966951E-2</v>
      </c>
      <c r="Q409" s="71">
        <v>1.6116158168917826E-2</v>
      </c>
      <c r="R409" s="71">
        <v>1.6221419939344322E-2</v>
      </c>
      <c r="S409" s="71">
        <v>1.6433535563088547E-2</v>
      </c>
      <c r="T409" s="71">
        <v>1.6679387946399876E-2</v>
      </c>
      <c r="U409" s="71">
        <v>1.6783359337577679E-2</v>
      </c>
      <c r="V409" s="71">
        <v>1.6947150894271994E-2</v>
      </c>
      <c r="W409" s="71">
        <v>1.69977407847305E-2</v>
      </c>
      <c r="X409" s="71">
        <v>1.6878924332422256E-2</v>
      </c>
      <c r="Y409" s="71">
        <v>1.6578013013946073E-2</v>
      </c>
      <c r="Z409" s="71">
        <v>1.6587552798060578E-2</v>
      </c>
      <c r="AA409" s="71">
        <v>1.6665811302940908E-2</v>
      </c>
      <c r="AB409" s="71">
        <v>1.6754516401011589E-2</v>
      </c>
      <c r="AC409" s="71">
        <v>1.7311893662466268E-2</v>
      </c>
      <c r="AD409" s="71">
        <v>1.7479555381604787E-2</v>
      </c>
      <c r="AE409" s="71">
        <v>1.7496126008885431E-2</v>
      </c>
      <c r="AF409" s="71">
        <v>1.7676732083272591E-2</v>
      </c>
      <c r="AG409" s="71">
        <v>1.7616124195983043E-2</v>
      </c>
      <c r="AH409" s="71">
        <v>1.7685477339207327E-2</v>
      </c>
      <c r="AI409" s="71">
        <v>1.7663938845359536E-2</v>
      </c>
      <c r="AJ409" s="71">
        <v>1.7455216010299365E-2</v>
      </c>
      <c r="AK409" s="71">
        <v>1.7415964956169257E-2</v>
      </c>
      <c r="AL409" s="71">
        <v>1.7359415767411131E-2</v>
      </c>
      <c r="AM409" s="71">
        <v>1.7209454824572229E-2</v>
      </c>
      <c r="AN409" s="71">
        <v>1.7202022409037628E-2</v>
      </c>
      <c r="AO409" s="71">
        <v>1.7150556215294141E-2</v>
      </c>
      <c r="AP409" s="71">
        <v>1.7097066658988264E-2</v>
      </c>
      <c r="AQ409" s="71">
        <v>1.7406277743142125E-2</v>
      </c>
      <c r="AR409" s="71">
        <v>1.8365050576356245E-2</v>
      </c>
      <c r="AS409" s="71">
        <v>1.5994708425069042E-2</v>
      </c>
      <c r="AT409" s="71">
        <v>1.5849014275741487E-2</v>
      </c>
      <c r="AU409" s="71">
        <v>1.5995412759307437E-2</v>
      </c>
      <c r="AV409" s="71">
        <v>1.6398009610937139E-2</v>
      </c>
      <c r="AW409" s="71">
        <v>1.6394171084307879E-2</v>
      </c>
      <c r="AX409" s="71">
        <v>1.6376642989892502E-2</v>
      </c>
      <c r="AY409" s="71">
        <v>2.1439382385872147E-2</v>
      </c>
      <c r="AZ409" s="71">
        <v>2.2052054197057833E-2</v>
      </c>
      <c r="BA409" s="71">
        <v>2.2476790732626727E-2</v>
      </c>
      <c r="BB409" s="71">
        <v>2.3497716699226852E-2</v>
      </c>
      <c r="BC409" s="71">
        <v>2.3971993867363092E-2</v>
      </c>
      <c r="BD409" s="71">
        <v>2.4434415696775208E-2</v>
      </c>
      <c r="BE409" s="71">
        <v>2.4783685595084263E-2</v>
      </c>
      <c r="BF409" s="71">
        <v>2.4151592178455774E-2</v>
      </c>
      <c r="BG409" s="71">
        <v>2.4115270331866365E-2</v>
      </c>
      <c r="BH409" s="71">
        <v>2.4182366178761277E-2</v>
      </c>
      <c r="BI409" s="71">
        <v>2.4326281013071167E-2</v>
      </c>
      <c r="BJ409" s="71">
        <v>2.5061443380706285E-2</v>
      </c>
      <c r="BK409" s="71">
        <v>2.5671447040003958E-2</v>
      </c>
      <c r="BL409" s="71">
        <v>2.6090987322507978E-2</v>
      </c>
      <c r="BM409" s="71">
        <v>2.6162911564178666E-2</v>
      </c>
      <c r="BN409" s="71">
        <v>2.6099993008687778E-2</v>
      </c>
      <c r="BO409" s="71">
        <v>2.6264164215376268E-2</v>
      </c>
      <c r="BP409" s="71">
        <v>2.6300483008772579E-2</v>
      </c>
      <c r="BQ409" s="71">
        <v>2.642555587996883E-2</v>
      </c>
      <c r="BR409" s="71">
        <v>2.8063909354015464E-2</v>
      </c>
      <c r="BS409" s="71">
        <v>2.8322961694820209E-2</v>
      </c>
      <c r="BT409" s="71">
        <v>2.7901438517719562E-2</v>
      </c>
      <c r="BU409" s="71">
        <v>2.8497943882785551E-2</v>
      </c>
      <c r="BV409" s="71">
        <v>2.8348508960123382E-2</v>
      </c>
      <c r="BW409" s="71">
        <v>2.8009814749809805E-2</v>
      </c>
      <c r="BX409" s="71">
        <v>2.7393577458631694E-2</v>
      </c>
      <c r="BY409" s="71">
        <v>2.5577381398320796E-2</v>
      </c>
      <c r="BZ409" s="71">
        <v>2.6413324857908239E-2</v>
      </c>
      <c r="CA409" s="71">
        <v>2.6222576757951883E-2</v>
      </c>
      <c r="CB409" s="71">
        <v>2.6904345228027777E-2</v>
      </c>
      <c r="CC409" s="71">
        <v>2.6848178327468455E-2</v>
      </c>
      <c r="CD409" s="71">
        <v>2.6743189555787399E-2</v>
      </c>
      <c r="CE409" s="71">
        <v>2.6792560851503951E-2</v>
      </c>
      <c r="CF409" s="71">
        <v>2.7191448575185011E-2</v>
      </c>
      <c r="CG409" s="71">
        <v>2.7455639153056721E-2</v>
      </c>
      <c r="CH409" s="71">
        <v>2.6765638503364927E-2</v>
      </c>
      <c r="CI409" s="71">
        <v>2.7610192738252874E-2</v>
      </c>
      <c r="CJ409" s="71">
        <v>2.7558244020851382E-2</v>
      </c>
      <c r="CK409" s="71">
        <v>2.8220469227275571E-2</v>
      </c>
      <c r="CL409" s="71">
        <v>2.9354015785395794E-2</v>
      </c>
      <c r="CM409" s="71">
        <v>2.9601543939810484E-2</v>
      </c>
      <c r="CN409" s="71">
        <v>3.0406109937297952E-2</v>
      </c>
      <c r="CO409" s="71">
        <v>3.0843975641690544E-2</v>
      </c>
      <c r="CP409" s="71">
        <v>2.9338251795518917E-2</v>
      </c>
      <c r="CQ409" s="71">
        <v>2.9247112848762323E-2</v>
      </c>
      <c r="CR409" s="71">
        <v>3.0035479350105494E-2</v>
      </c>
      <c r="CS409" s="71">
        <v>3.1100567050954472E-2</v>
      </c>
      <c r="CT409" s="71">
        <v>3.0739785962498808E-2</v>
      </c>
      <c r="CU409" s="71">
        <v>3.0841354218586855E-2</v>
      </c>
      <c r="CV409" s="71">
        <v>3.191627836225145E-2</v>
      </c>
      <c r="CW409" s="71">
        <v>3.2322080381305664E-2</v>
      </c>
      <c r="CX409" s="71">
        <v>3.2893735082623443E-2</v>
      </c>
      <c r="CY409" s="71">
        <v>3.2990673027662828E-2</v>
      </c>
      <c r="CZ409" s="71">
        <v>3.3586588053288118E-2</v>
      </c>
      <c r="DA409" s="71">
        <v>3.4431367429210304E-2</v>
      </c>
      <c r="DB409" s="71">
        <v>3.544757489156914E-2</v>
      </c>
      <c r="DC409" s="71">
        <v>3.5860533068715651E-2</v>
      </c>
      <c r="DD409" s="71">
        <v>3.509640290448654E-2</v>
      </c>
      <c r="DE409" s="71">
        <v>3.5917643867740955E-2</v>
      </c>
      <c r="DF409" s="71">
        <v>3.6912782131328391E-2</v>
      </c>
      <c r="DG409" s="71">
        <v>3.6390863119641251E-2</v>
      </c>
      <c r="DH409" s="71">
        <v>3.7359015078759251E-2</v>
      </c>
      <c r="DI409" s="71">
        <v>3.7512577947622402E-2</v>
      </c>
      <c r="DJ409" s="71">
        <v>3.8691925151251964E-2</v>
      </c>
      <c r="DK409" s="71">
        <v>3.9006430769494616E-2</v>
      </c>
      <c r="DL409" s="71">
        <v>4.0603102474926912E-2</v>
      </c>
      <c r="DM409" s="71">
        <v>4.086120336428218E-2</v>
      </c>
      <c r="DN409" s="71">
        <v>4.1352892405868341E-2</v>
      </c>
      <c r="DO409" s="71">
        <v>4.2277185480803919E-2</v>
      </c>
      <c r="DP409" s="71">
        <v>3.9502016134163896E-2</v>
      </c>
      <c r="DQ409" s="71">
        <v>3.950760468245363E-2</v>
      </c>
      <c r="DR409" s="71">
        <v>3.9980835664094265E-2</v>
      </c>
      <c r="DS409" s="71">
        <v>3.8285541556242794E-2</v>
      </c>
      <c r="DT409" s="71">
        <v>3.915862028756479E-2</v>
      </c>
      <c r="DU409" s="71">
        <v>3.9259727509796012E-2</v>
      </c>
      <c r="DV409" s="71">
        <v>3.9539614844411923E-2</v>
      </c>
      <c r="DW409" s="71">
        <v>4.0423597857706779E-2</v>
      </c>
      <c r="DX409" s="71">
        <v>4.0690526002750874E-2</v>
      </c>
      <c r="DY409" s="71">
        <v>4.1519059293584119E-2</v>
      </c>
      <c r="DZ409" s="71">
        <v>4.1524439538325922E-2</v>
      </c>
      <c r="EA409" s="71">
        <v>4.1472661813648788E-2</v>
      </c>
      <c r="EB409" s="71">
        <v>4.181041526547729E-2</v>
      </c>
      <c r="EC409" s="71">
        <v>4.2868194182006845E-2</v>
      </c>
      <c r="ED409" s="71">
        <v>4.2575416812326801E-2</v>
      </c>
      <c r="EE409" s="71">
        <v>4.3100559763113354E-2</v>
      </c>
      <c r="EF409" s="71">
        <v>4.4280590130022376E-2</v>
      </c>
      <c r="EG409" s="71">
        <v>4.5927395453013706E-2</v>
      </c>
      <c r="EH409" s="71">
        <v>4.5996651839742067E-2</v>
      </c>
      <c r="EI409" s="71">
        <v>4.6051710878340694E-2</v>
      </c>
      <c r="EJ409" s="71">
        <v>4.692673399130088E-2</v>
      </c>
      <c r="EK409" s="71">
        <v>4.6262192092114567E-2</v>
      </c>
      <c r="EL409" s="71">
        <v>4.627356326069066E-2</v>
      </c>
      <c r="EM409" s="71">
        <v>4.6751243095204426E-2</v>
      </c>
      <c r="EN409" s="71">
        <v>4.6635237724163524E-2</v>
      </c>
      <c r="EO409" s="71">
        <v>4.6606295902417778E-2</v>
      </c>
      <c r="EP409" s="71">
        <v>4.6730750003223624E-2</v>
      </c>
      <c r="EQ409" s="71">
        <v>4.7515457495598434E-2</v>
      </c>
      <c r="ER409" s="71">
        <v>4.805305190869532E-2</v>
      </c>
      <c r="ES409" s="71">
        <v>4.8491186218076188E-2</v>
      </c>
      <c r="ET409" s="71">
        <v>4.9509920070641762E-2</v>
      </c>
      <c r="EU409" s="71">
        <v>5.0792919110514E-2</v>
      </c>
      <c r="EV409" s="71">
        <v>5.124373884671244E-2</v>
      </c>
      <c r="EW409" s="71">
        <v>5.1499192730520775E-2</v>
      </c>
      <c r="EX409" s="71">
        <v>5.2333861015236752E-2</v>
      </c>
      <c r="EY409" s="71">
        <v>5.3580989168793294E-2</v>
      </c>
      <c r="EZ409" s="71">
        <v>5.4823746047704597E-2</v>
      </c>
      <c r="FA409" s="71">
        <v>5.6524514406171456E-2</v>
      </c>
      <c r="FB409" s="71">
        <v>5.7587487616727141E-2</v>
      </c>
      <c r="FC409" s="71">
        <v>5.9359934427726295E-2</v>
      </c>
      <c r="FD409" s="71">
        <v>5.9476279644208471E-2</v>
      </c>
      <c r="FE409" s="71">
        <v>5.2993174818958072E-2</v>
      </c>
      <c r="FF409" s="71">
        <v>5.2331748786926438E-2</v>
      </c>
      <c r="FG409" s="71">
        <v>5.0573185520787704E-2</v>
      </c>
      <c r="FH409" s="71">
        <v>5.032960269737613E-2</v>
      </c>
      <c r="FI409" s="71">
        <v>5.5380829410019657E-2</v>
      </c>
      <c r="FJ409" s="71">
        <v>5.4825491018867842E-2</v>
      </c>
      <c r="FK409" s="71">
        <v>5.4408370269617923E-2</v>
      </c>
      <c r="FL409" s="71">
        <v>5.1076743614890292E-2</v>
      </c>
      <c r="FM409" s="71">
        <v>5.3933460841358506E-2</v>
      </c>
      <c r="FN409" s="71">
        <v>5.8573856117853963E-2</v>
      </c>
      <c r="FO409" s="71">
        <v>5.9950941973029026E-2</v>
      </c>
      <c r="FP409" s="71">
        <v>6.2739410477633123E-2</v>
      </c>
      <c r="FQ409" s="71">
        <v>6.7110818238064154E-2</v>
      </c>
      <c r="FR409" s="71">
        <v>7.0358137909009189E-2</v>
      </c>
      <c r="FS409" s="71">
        <v>7.2218388431241343E-2</v>
      </c>
      <c r="FT409" s="71">
        <v>7.3580146482454992E-2</v>
      </c>
      <c r="FU409" s="71">
        <v>7.4490015183530295E-2</v>
      </c>
      <c r="FV409" s="37">
        <v>7.4990067540723085E-2</v>
      </c>
      <c r="FW409" s="71">
        <v>7.5499999999999998E-2</v>
      </c>
      <c r="FX409" s="71">
        <v>7.4999999999999997E-2</v>
      </c>
      <c r="FY409" s="71">
        <v>7.7100000000000002E-2</v>
      </c>
      <c r="FZ409" s="71">
        <v>7.6799999999999993E-2</v>
      </c>
      <c r="GA409" s="71">
        <v>7.8E-2</v>
      </c>
      <c r="GB409" s="71">
        <v>7.6700000000000004E-2</v>
      </c>
      <c r="GC409" s="71">
        <v>7.5600000000000001E-2</v>
      </c>
      <c r="GD409" s="71">
        <v>7.46E-2</v>
      </c>
      <c r="GE409" s="71">
        <v>7.3200000000000001E-2</v>
      </c>
      <c r="GF409" s="71">
        <v>7.2999999999999995E-2</v>
      </c>
      <c r="GG409" s="71">
        <v>7.2300000000000003E-2</v>
      </c>
      <c r="GH409" s="71">
        <v>7.1400000000000005E-2</v>
      </c>
      <c r="GI409" s="71">
        <v>7.0999999999999994E-2</v>
      </c>
      <c r="GJ409" s="71">
        <v>7.0300000000000001E-2</v>
      </c>
      <c r="GK409" s="71">
        <v>7.0699999999999999E-2</v>
      </c>
      <c r="GL409" s="71">
        <v>7.0800000000000002E-2</v>
      </c>
      <c r="GM409" s="71">
        <v>7.0900000000000005E-2</v>
      </c>
      <c r="GN409" s="71">
        <v>7.0400000000000004E-2</v>
      </c>
      <c r="GO409" s="71">
        <v>6.7500000000000004E-2</v>
      </c>
      <c r="GP409" s="71">
        <v>6.7199999999999996E-2</v>
      </c>
      <c r="GQ409" s="71">
        <v>6.7000000000000004E-2</v>
      </c>
      <c r="GR409" s="71">
        <v>6.6400000000000001E-2</v>
      </c>
      <c r="GS409" s="71">
        <v>6.7799999999999999E-2</v>
      </c>
      <c r="GT409" s="71">
        <v>6.7799999999999999E-2</v>
      </c>
      <c r="GU409" s="71">
        <v>6.7400000000000002E-2</v>
      </c>
      <c r="GV409" s="71">
        <v>6.3899999999999998E-2</v>
      </c>
      <c r="GW409" s="71">
        <v>5.9700000000000003E-2</v>
      </c>
      <c r="GX409" s="71">
        <v>5.9200000000000003E-2</v>
      </c>
      <c r="GY409" s="71">
        <v>5.8000000000000003E-2</v>
      </c>
      <c r="GZ409" s="71">
        <v>5.7000000000000002E-2</v>
      </c>
      <c r="HA409" s="71">
        <v>5.6399999999999999E-2</v>
      </c>
      <c r="HB409" s="71">
        <v>5.6800000000000003E-2</v>
      </c>
      <c r="HC409" s="71">
        <v>5.67E-2</v>
      </c>
      <c r="HD409" s="71">
        <v>2.3699999999999999E-2</v>
      </c>
      <c r="HE409" s="71">
        <v>2.3400000000000001E-2</v>
      </c>
      <c r="HF409" s="71">
        <v>2.3400000000000001E-2</v>
      </c>
      <c r="HG409" s="71">
        <v>2.3400000000000001E-2</v>
      </c>
      <c r="HH409" s="71">
        <v>2.2499999999999999E-2</v>
      </c>
      <c r="HI409" s="71">
        <v>2.3400000000000001E-2</v>
      </c>
      <c r="HJ409" s="71">
        <v>2.2499999999999999E-2</v>
      </c>
      <c r="HK409" s="40"/>
      <c r="HL409" s="40"/>
      <c r="HM409" s="40"/>
      <c r="HN409" s="40"/>
      <c r="HO409" s="40"/>
      <c r="HP409" s="40"/>
      <c r="HQ409" s="41"/>
      <c r="HR409" s="41"/>
      <c r="HS409" s="41"/>
      <c r="HT409" s="41"/>
      <c r="HU409" s="41"/>
      <c r="HV409" s="41"/>
      <c r="HW409" s="41"/>
      <c r="HX409" s="41"/>
      <c r="HY409" s="41"/>
      <c r="HZ409" s="41"/>
      <c r="IA409" s="41"/>
      <c r="IB409" s="41"/>
      <c r="IC409" s="41"/>
      <c r="ID409" s="41"/>
      <c r="IE409" s="41"/>
      <c r="IF409" s="41"/>
      <c r="IG409" s="41"/>
      <c r="IH409" s="41"/>
      <c r="II409" s="41"/>
      <c r="IJ409" s="41"/>
      <c r="IK409" s="41"/>
      <c r="IL409" s="41"/>
      <c r="IM409" s="41"/>
      <c r="IN409" s="41"/>
      <c r="IO409" s="42"/>
      <c r="IP409" s="42"/>
      <c r="IQ409" s="42"/>
      <c r="IR409" s="42"/>
      <c r="IS409" s="42"/>
      <c r="IT409" s="42"/>
      <c r="IU409" s="42"/>
      <c r="IV409" s="42"/>
      <c r="IW409" s="42"/>
    </row>
    <row r="410" spans="1:257" s="19" customFormat="1" ht="18" customHeight="1" x14ac:dyDescent="0.2">
      <c r="A410" s="12">
        <v>32204</v>
      </c>
      <c r="B410" s="20"/>
      <c r="C410" s="60"/>
      <c r="D410" s="29"/>
      <c r="E410" s="95"/>
      <c r="F410" s="66"/>
      <c r="G410" s="91" t="s">
        <v>394</v>
      </c>
      <c r="H410" s="71">
        <v>1.1980322923324259E-2</v>
      </c>
      <c r="I410" s="71">
        <v>1.2060236663200562E-2</v>
      </c>
      <c r="J410" s="71">
        <v>1.2010972003538078E-2</v>
      </c>
      <c r="K410" s="71">
        <v>1.2092720601672316E-2</v>
      </c>
      <c r="L410" s="71">
        <v>1.2176337371190638E-2</v>
      </c>
      <c r="M410" s="71">
        <v>1.2340373453433253E-2</v>
      </c>
      <c r="N410" s="71">
        <v>1.2394487763031682E-2</v>
      </c>
      <c r="O410" s="71">
        <v>1.2469316533447164E-2</v>
      </c>
      <c r="P410" s="71">
        <v>1.2554008862821091E-2</v>
      </c>
      <c r="Q410" s="71">
        <v>1.2590741834540091E-2</v>
      </c>
      <c r="R410" s="71">
        <v>1.2672977548696998E-2</v>
      </c>
      <c r="S410" s="71">
        <v>1.2838692791104259E-2</v>
      </c>
      <c r="T410" s="71">
        <v>1.3030764862824762E-2</v>
      </c>
      <c r="U410" s="71">
        <v>1.3111992468732875E-2</v>
      </c>
      <c r="V410" s="71">
        <v>1.3239954553951975E-2</v>
      </c>
      <c r="W410" s="71">
        <v>1.3279477884731217E-2</v>
      </c>
      <c r="X410" s="71">
        <v>1.3186652581018683E-2</v>
      </c>
      <c r="Y410" s="71">
        <v>1.2951565739209714E-2</v>
      </c>
      <c r="Z410" s="71">
        <v>1.2959018691562504E-2</v>
      </c>
      <c r="AA410" s="71">
        <v>1.3020158115796108E-2</v>
      </c>
      <c r="AB410" s="71">
        <v>1.3089458936594054E-2</v>
      </c>
      <c r="AC410" s="71">
        <v>1.3524909689178103E-2</v>
      </c>
      <c r="AD410" s="71">
        <v>1.3655895337189401E-2</v>
      </c>
      <c r="AE410" s="71">
        <v>1.3668841132827556E-2</v>
      </c>
      <c r="AF410" s="71">
        <v>1.380993955296742E-2</v>
      </c>
      <c r="AG410" s="71">
        <v>1.3762589666350439E-2</v>
      </c>
      <c r="AH410" s="71">
        <v>1.38167717805118E-2</v>
      </c>
      <c r="AI410" s="71">
        <v>1.379994484119413E-2</v>
      </c>
      <c r="AJ410" s="71">
        <v>1.363688021352844E-2</v>
      </c>
      <c r="AK410" s="71">
        <v>1.3606215343892272E-2</v>
      </c>
      <c r="AL410" s="71">
        <v>1.3562036313806836E-2</v>
      </c>
      <c r="AM410" s="71">
        <v>1.3444879389882477E-2</v>
      </c>
      <c r="AN410" s="71">
        <v>1.3439072818352068E-2</v>
      </c>
      <c r="AO410" s="71">
        <v>1.3398864875997644E-2</v>
      </c>
      <c r="AP410" s="71">
        <v>1.3357076182486912E-2</v>
      </c>
      <c r="AQ410" s="71">
        <v>1.3598647212763102E-2</v>
      </c>
      <c r="AR410" s="71">
        <v>1.4347688088041393E-2</v>
      </c>
      <c r="AS410" s="71">
        <v>1.2495859272911964E-2</v>
      </c>
      <c r="AT410" s="71">
        <v>1.2382035779635255E-2</v>
      </c>
      <c r="AU410" s="71">
        <v>1.2496409533741369E-2</v>
      </c>
      <c r="AV410" s="71">
        <v>1.2810938155832239E-2</v>
      </c>
      <c r="AW410" s="71">
        <v>1.2807939308507245E-2</v>
      </c>
      <c r="AX410" s="71">
        <v>1.2794245492070207E-2</v>
      </c>
      <c r="AY410" s="71">
        <v>1.6749508529465395E-2</v>
      </c>
      <c r="AZ410" s="71">
        <v>1.7228158125919255E-2</v>
      </c>
      <c r="BA410" s="71">
        <v>1.7559983366835466E-2</v>
      </c>
      <c r="BB410" s="71">
        <v>1.8357581351597839E-2</v>
      </c>
      <c r="BC410" s="71">
        <v>1.8728110191004305E-2</v>
      </c>
      <c r="BD410" s="71">
        <v>1.9089377051986885E-2</v>
      </c>
      <c r="BE410" s="71">
        <v>1.9362244014081278E-2</v>
      </c>
      <c r="BF410" s="71">
        <v>1.8868421296491501E-2</v>
      </c>
      <c r="BG410" s="71">
        <v>1.8840044869022389E-2</v>
      </c>
      <c r="BH410" s="71">
        <v>1.8892463471369747E-2</v>
      </c>
      <c r="BI410" s="71">
        <v>1.9004896875532477E-2</v>
      </c>
      <c r="BJ410" s="71">
        <v>1.9579242168023769E-2</v>
      </c>
      <c r="BK410" s="71">
        <v>2.0055807271930137E-2</v>
      </c>
      <c r="BL410" s="71">
        <v>2.0383572942310923E-2</v>
      </c>
      <c r="BM410" s="71">
        <v>2.0439763726059077E-2</v>
      </c>
      <c r="BN410" s="71">
        <v>2.0390608630875422E-2</v>
      </c>
      <c r="BO410" s="71">
        <v>2.0518867317493816E-2</v>
      </c>
      <c r="BP410" s="71">
        <v>2.0547241359657093E-2</v>
      </c>
      <c r="BQ410" s="71">
        <v>2.0644954488011329E-2</v>
      </c>
      <c r="BR410" s="71">
        <v>2.1924917454943925E-2</v>
      </c>
      <c r="BS410" s="71">
        <v>2.2127301987939909E-2</v>
      </c>
      <c r="BT410" s="71">
        <v>2.1797987181984158E-2</v>
      </c>
      <c r="BU410" s="71">
        <v>2.2264006749162943E-2</v>
      </c>
      <c r="BV410" s="71">
        <v>2.2147260778281833E-2</v>
      </c>
      <c r="BW410" s="71">
        <v>2.1882656068014338E-2</v>
      </c>
      <c r="BX410" s="71">
        <v>2.1401220941806406E-2</v>
      </c>
      <c r="BY410" s="71">
        <v>1.9982318528675099E-2</v>
      </c>
      <c r="BZ410" s="71">
        <v>2.0635399007137824E-2</v>
      </c>
      <c r="CA410" s="71">
        <v>2.0486377133760367E-2</v>
      </c>
      <c r="CB410" s="71">
        <v>2.1019008466096775E-2</v>
      </c>
      <c r="CC410" s="71">
        <v>2.0975128098506896E-2</v>
      </c>
      <c r="CD410" s="71">
        <v>2.0893105664505779E-2</v>
      </c>
      <c r="CE410" s="71">
        <v>2.093167696865212E-2</v>
      </c>
      <c r="CF410" s="71">
        <v>2.1243307836083154E-2</v>
      </c>
      <c r="CG410" s="71">
        <v>2.1449706614640438E-2</v>
      </c>
      <c r="CH410" s="71">
        <v>2.0910643895419332E-2</v>
      </c>
      <c r="CI410" s="71">
        <v>2.1570451538487141E-2</v>
      </c>
      <c r="CJ410" s="71">
        <v>2.1529866624726546E-2</v>
      </c>
      <c r="CK410" s="71">
        <v>2.2047229790502169E-2</v>
      </c>
      <c r="CL410" s="71">
        <v>2.2932812565325578E-2</v>
      </c>
      <c r="CM410" s="71">
        <v>2.3126193832520278E-2</v>
      </c>
      <c r="CN410" s="71">
        <v>2.3754760681830009E-2</v>
      </c>
      <c r="CO410" s="71">
        <v>2.4096843080403066E-2</v>
      </c>
      <c r="CP410" s="71">
        <v>2.2920496954822026E-2</v>
      </c>
      <c r="CQ410" s="71">
        <v>2.2849294690755313E-2</v>
      </c>
      <c r="CR410" s="71">
        <v>2.3465205690472064E-2</v>
      </c>
      <c r="CS410" s="71">
        <v>2.4297305011661208E-2</v>
      </c>
      <c r="CT410" s="71">
        <v>2.4015444937075289E-2</v>
      </c>
      <c r="CU410" s="71">
        <v>2.40947950946988E-2</v>
      </c>
      <c r="CV410" s="71">
        <v>2.4934579132727001E-2</v>
      </c>
      <c r="CW410" s="71">
        <v>2.525161179052883E-2</v>
      </c>
      <c r="CX410" s="71">
        <v>2.5698216787039395E-2</v>
      </c>
      <c r="CY410" s="71">
        <v>2.5773949516091143E-2</v>
      </c>
      <c r="CZ410" s="71">
        <v>2.6239507880828586E-2</v>
      </c>
      <c r="DA410" s="71">
        <v>2.6899491415235309E-2</v>
      </c>
      <c r="DB410" s="71">
        <v>2.7693403070531031E-2</v>
      </c>
      <c r="DC410" s="71">
        <v>2.8016026473851922E-2</v>
      </c>
      <c r="DD410" s="71">
        <v>2.7419050102377187E-2</v>
      </c>
      <c r="DE410" s="71">
        <v>2.8060644261723892E-2</v>
      </c>
      <c r="DF410" s="71">
        <v>2.883809561428426E-2</v>
      </c>
      <c r="DG410" s="71">
        <v>2.8430346604513133E-2</v>
      </c>
      <c r="DH410" s="71">
        <v>2.9186714917984299E-2</v>
      </c>
      <c r="DI410" s="71">
        <v>2.930668584510986E-2</v>
      </c>
      <c r="DJ410" s="71">
        <v>3.0228050355097395E-2</v>
      </c>
      <c r="DK410" s="71">
        <v>3.0473757737917873E-2</v>
      </c>
      <c r="DL410" s="71">
        <v>3.1721156840539291E-2</v>
      </c>
      <c r="DM410" s="71">
        <v>3.1922798052487981E-2</v>
      </c>
      <c r="DN410" s="71">
        <v>3.2306929910750792E-2</v>
      </c>
      <c r="DO410" s="71">
        <v>3.302903348928303E-2</v>
      </c>
      <c r="DP410" s="71">
        <v>3.0860933596961109E-2</v>
      </c>
      <c r="DQ410" s="71">
        <v>3.0865299647977018E-2</v>
      </c>
      <c r="DR410" s="71">
        <v>3.1235011154620997E-2</v>
      </c>
      <c r="DS410" s="71">
        <v>2.9910563341323804E-2</v>
      </c>
      <c r="DT410" s="71">
        <v>3.0592655735310351E-2</v>
      </c>
      <c r="DU410" s="71">
        <v>3.0671645710425882E-2</v>
      </c>
      <c r="DV410" s="71">
        <v>3.0890307573629917E-2</v>
      </c>
      <c r="DW410" s="71">
        <v>3.1580918933350875E-2</v>
      </c>
      <c r="DX410" s="71">
        <v>3.1789456435117561E-2</v>
      </c>
      <c r="DY410" s="71">
        <v>3.2436747722337768E-2</v>
      </c>
      <c r="DZ410" s="71">
        <v>3.2440951036293901E-2</v>
      </c>
      <c r="EA410" s="71">
        <v>3.2400499710527754E-2</v>
      </c>
      <c r="EB410" s="71">
        <v>3.2664369453621923E-2</v>
      </c>
      <c r="EC410" s="71">
        <v>3.349075879011585E-2</v>
      </c>
      <c r="ED410" s="71">
        <v>3.3262026592404695E-2</v>
      </c>
      <c r="EE410" s="71">
        <v>3.3672294303249958E-2</v>
      </c>
      <c r="EF410" s="71">
        <v>3.459419253426408E-2</v>
      </c>
      <c r="EG410" s="71">
        <v>3.58807585046527E-2</v>
      </c>
      <c r="EH410" s="71">
        <v>3.5934865027842051E-2</v>
      </c>
      <c r="EI410" s="71">
        <v>3.5977879878738114E-2</v>
      </c>
      <c r="EJ410" s="71">
        <v>3.6661491320066943E-2</v>
      </c>
      <c r="EK410" s="71">
        <v>3.6142318239039052E-2</v>
      </c>
      <c r="EL410" s="71">
        <v>3.6151201959737124E-2</v>
      </c>
      <c r="EM410" s="71">
        <v>3.652438913082906E-2</v>
      </c>
      <c r="EN410" s="71">
        <v>3.6433759983181893E-2</v>
      </c>
      <c r="EO410" s="71">
        <v>3.6411149197037793E-2</v>
      </c>
      <c r="EP410" s="71">
        <v>3.6508378911283113E-2</v>
      </c>
      <c r="EQ410" s="71">
        <v>3.7121431311772431E-2</v>
      </c>
      <c r="ER410" s="71">
        <v>3.7541426722344187E-2</v>
      </c>
      <c r="ES410" s="71">
        <v>3.7883718968452086E-2</v>
      </c>
      <c r="ET410" s="71">
        <v>3.8679604365041045E-2</v>
      </c>
      <c r="EU410" s="71">
        <v>3.9681946828777168E-2</v>
      </c>
      <c r="EV410" s="71">
        <v>4.0034149559285068E-2</v>
      </c>
      <c r="EW410" s="71">
        <v>4.0137161864538189E-2</v>
      </c>
      <c r="EX410" s="71">
        <v>4.0453222125858827E-2</v>
      </c>
      <c r="EY410" s="71">
        <v>4.1027909895116579E-2</v>
      </c>
      <c r="EZ410" s="71">
        <v>4.1702446018929619E-2</v>
      </c>
      <c r="FA410" s="71">
        <v>4.2346917155876428E-2</v>
      </c>
      <c r="FB410" s="71">
        <v>4.3143273196423026E-2</v>
      </c>
      <c r="FC410" s="71">
        <v>4.3105886839738497E-2</v>
      </c>
      <c r="FD410" s="71">
        <v>4.3380411839219937E-2</v>
      </c>
      <c r="FE410" s="71">
        <v>4.40630612532497E-2</v>
      </c>
      <c r="FF410" s="71">
        <v>4.4030900869436153E-2</v>
      </c>
      <c r="FG410" s="71">
        <v>4.3287417587126752E-2</v>
      </c>
      <c r="FH410" s="71">
        <v>4.307892624363141E-2</v>
      </c>
      <c r="FI410" s="71">
        <v>4.2809156005797384E-2</v>
      </c>
      <c r="FJ410" s="71">
        <v>4.2379881686938493E-2</v>
      </c>
      <c r="FK410" s="71">
        <v>4.205744904340239E-2</v>
      </c>
      <c r="FL410" s="71">
        <v>4.1977384862210122E-2</v>
      </c>
      <c r="FM410" s="71">
        <v>4.1541554808698339E-2</v>
      </c>
      <c r="FN410" s="71">
        <v>4.1289943195454863E-2</v>
      </c>
      <c r="FO410" s="71">
        <v>4.1161902300340197E-2</v>
      </c>
      <c r="FP410" s="71">
        <v>4.1418002346428513E-2</v>
      </c>
      <c r="FQ410" s="71">
        <v>4.1596863759502445E-2</v>
      </c>
      <c r="FR410" s="71">
        <v>4.2781045928038199E-2</v>
      </c>
      <c r="FS410" s="71">
        <v>4.3411566759816438E-2</v>
      </c>
      <c r="FT410" s="71">
        <v>4.4230140143065817E-2</v>
      </c>
      <c r="FU410" s="71">
        <v>4.8048526350171192E-2</v>
      </c>
      <c r="FV410" s="37">
        <v>4.8371076678585617E-2</v>
      </c>
      <c r="FW410" s="71">
        <v>4.87E-2</v>
      </c>
      <c r="FX410" s="71">
        <v>4.8399999999999999E-2</v>
      </c>
      <c r="FY410" s="71">
        <v>4.7399999999999998E-2</v>
      </c>
      <c r="FZ410" s="71">
        <v>4.7199999999999999E-2</v>
      </c>
      <c r="GA410" s="71">
        <v>4.7E-2</v>
      </c>
      <c r="GB410" s="71">
        <v>4.6199999999999998E-2</v>
      </c>
      <c r="GC410" s="71">
        <v>4.5499999999999999E-2</v>
      </c>
      <c r="GD410" s="71">
        <v>4.4900000000000002E-2</v>
      </c>
      <c r="GE410" s="71">
        <v>4.3999999999999997E-2</v>
      </c>
      <c r="GF410" s="71">
        <v>4.3900000000000002E-2</v>
      </c>
      <c r="GG410" s="71">
        <v>4.3499999999999997E-2</v>
      </c>
      <c r="GH410" s="71">
        <v>4.2999999999999997E-2</v>
      </c>
      <c r="GI410" s="71">
        <v>4.36E-2</v>
      </c>
      <c r="GJ410" s="71">
        <v>4.3499999999999997E-2</v>
      </c>
      <c r="GK410" s="71">
        <v>4.3799999999999999E-2</v>
      </c>
      <c r="GL410" s="71">
        <v>4.3900000000000002E-2</v>
      </c>
      <c r="GM410" s="71">
        <v>4.3999999999999997E-2</v>
      </c>
      <c r="GN410" s="71">
        <v>4.3700000000000003E-2</v>
      </c>
      <c r="GO410" s="71">
        <v>4.3299999999999998E-2</v>
      </c>
      <c r="GP410" s="71">
        <v>4.3099999999999999E-2</v>
      </c>
      <c r="GQ410" s="71">
        <v>4.2999999999999997E-2</v>
      </c>
      <c r="GR410" s="71">
        <v>4.3200000000000002E-2</v>
      </c>
      <c r="GS410" s="71">
        <v>4.4200000000000003E-2</v>
      </c>
      <c r="GT410" s="71">
        <v>4.4200000000000003E-2</v>
      </c>
      <c r="GU410" s="71">
        <v>4.3999999999999997E-2</v>
      </c>
      <c r="GV410" s="71">
        <v>4.3499999999999997E-2</v>
      </c>
      <c r="GW410" s="71">
        <v>4.3099999999999999E-2</v>
      </c>
      <c r="GX410" s="71">
        <v>3.9199999999999999E-2</v>
      </c>
      <c r="GY410" s="71">
        <v>3.8399999999999997E-2</v>
      </c>
      <c r="GZ410" s="71">
        <v>3.7699999999999997E-2</v>
      </c>
      <c r="HA410" s="71">
        <v>3.73E-2</v>
      </c>
      <c r="HB410" s="71">
        <v>3.7600000000000001E-2</v>
      </c>
      <c r="HC410" s="71">
        <v>3.7499999999999999E-2</v>
      </c>
      <c r="HD410" s="71">
        <v>2.86E-2</v>
      </c>
      <c r="HE410" s="71">
        <v>2.7099999999999999E-2</v>
      </c>
      <c r="HF410" s="71">
        <v>2.7099999999999999E-2</v>
      </c>
      <c r="HG410" s="71">
        <v>2.7099999999999999E-2</v>
      </c>
      <c r="HH410" s="71">
        <v>2.7199999999999998E-2</v>
      </c>
      <c r="HI410" s="71">
        <v>2.7099999999999999E-2</v>
      </c>
      <c r="HJ410" s="71">
        <v>2.7199999999999998E-2</v>
      </c>
      <c r="HK410" s="40"/>
      <c r="HL410" s="40"/>
      <c r="HM410" s="40"/>
      <c r="HN410" s="40"/>
      <c r="HO410" s="40"/>
      <c r="HP410" s="40"/>
      <c r="HQ410" s="92"/>
      <c r="HR410" s="92"/>
      <c r="HS410" s="92"/>
      <c r="HT410" s="92"/>
      <c r="HU410" s="92"/>
      <c r="HV410" s="92"/>
      <c r="HW410" s="92"/>
      <c r="HX410" s="92"/>
      <c r="HY410" s="92"/>
      <c r="HZ410" s="92"/>
      <c r="IA410" s="92"/>
      <c r="IB410" s="92"/>
      <c r="IC410" s="92"/>
      <c r="ID410" s="92"/>
      <c r="IE410" s="92"/>
      <c r="IF410" s="92"/>
      <c r="IG410" s="92"/>
      <c r="IH410" s="92"/>
      <c r="II410" s="92"/>
      <c r="IJ410" s="92"/>
      <c r="IK410" s="92"/>
      <c r="IL410" s="92"/>
      <c r="IM410" s="92"/>
      <c r="IN410" s="92"/>
    </row>
    <row r="411" spans="1:257" s="19" customFormat="1" ht="18" customHeight="1" x14ac:dyDescent="0.2">
      <c r="A411" s="12">
        <v>32205</v>
      </c>
      <c r="B411" s="20"/>
      <c r="C411" s="60"/>
      <c r="D411" s="29"/>
      <c r="E411" s="95"/>
      <c r="F411" s="35"/>
      <c r="G411" s="36" t="s">
        <v>395</v>
      </c>
      <c r="H411" s="71">
        <v>0.25430534512917347</v>
      </c>
      <c r="I411" s="71">
        <v>0.25600166761813087</v>
      </c>
      <c r="J411" s="71">
        <v>0.2549559306744506</v>
      </c>
      <c r="K411" s="71">
        <v>0.25669120155115455</v>
      </c>
      <c r="L411" s="71">
        <v>0.25846612795063784</v>
      </c>
      <c r="M411" s="71">
        <v>0.26194810859300693</v>
      </c>
      <c r="N411" s="71">
        <v>0.26309678866339664</v>
      </c>
      <c r="O411" s="71">
        <v>0.26468517291713434</v>
      </c>
      <c r="P411" s="71">
        <v>0.26648293013862784</v>
      </c>
      <c r="Q411" s="71">
        <v>0.26726265795651777</v>
      </c>
      <c r="R411" s="71">
        <v>0.26900826880561274</v>
      </c>
      <c r="S411" s="71">
        <v>0.27252589284490281</v>
      </c>
      <c r="T411" s="71">
        <v>0.27660299116697412</v>
      </c>
      <c r="U411" s="71">
        <v>0.27832720298385788</v>
      </c>
      <c r="V411" s="71">
        <v>0.28104344381086743</v>
      </c>
      <c r="W411" s="71">
        <v>0.28188240235470613</v>
      </c>
      <c r="X411" s="71">
        <v>0.27991200714512643</v>
      </c>
      <c r="Y411" s="71">
        <v>0.2749218377795607</v>
      </c>
      <c r="Z411" s="71">
        <v>0.27508004099598798</v>
      </c>
      <c r="AA411" s="71">
        <v>0.27637784260619791</v>
      </c>
      <c r="AB411" s="71">
        <v>0.27784888552077958</v>
      </c>
      <c r="AC411" s="71">
        <v>0.28709216340497185</v>
      </c>
      <c r="AD411" s="71">
        <v>0.28987258515467529</v>
      </c>
      <c r="AE411" s="71">
        <v>0.29014738451098676</v>
      </c>
      <c r="AF411" s="71">
        <v>0.29314246925623944</v>
      </c>
      <c r="AG411" s="71">
        <v>0.29213737704503401</v>
      </c>
      <c r="AH411" s="71">
        <v>0.29328749639739365</v>
      </c>
      <c r="AI411" s="71">
        <v>0.29293031231829703</v>
      </c>
      <c r="AJ411" s="71">
        <v>0.28946895266361278</v>
      </c>
      <c r="AK411" s="71">
        <v>0.2888180319575453</v>
      </c>
      <c r="AL411" s="71">
        <v>0.28788024726131844</v>
      </c>
      <c r="AM411" s="71">
        <v>0.28539336671865362</v>
      </c>
      <c r="AN411" s="71">
        <v>0.28527011109470185</v>
      </c>
      <c r="AO411" s="71">
        <v>0.28441662035636217</v>
      </c>
      <c r="AP411" s="71">
        <v>0.28352957514115729</v>
      </c>
      <c r="AQ411" s="71">
        <v>0.28865738385055312</v>
      </c>
      <c r="AR411" s="71">
        <v>0.30455721389041385</v>
      </c>
      <c r="AS411" s="71">
        <v>0.26524859349965685</v>
      </c>
      <c r="AT411" s="71">
        <v>0.26283247141957611</v>
      </c>
      <c r="AU411" s="71">
        <v>0.26526027384175022</v>
      </c>
      <c r="AV411" s="71">
        <v>0.27193674744815843</v>
      </c>
      <c r="AW411" s="71">
        <v>0.27187309115868669</v>
      </c>
      <c r="AX411" s="71">
        <v>0.27158241362541446</v>
      </c>
      <c r="AY411" s="71">
        <v>0.35554046202185513</v>
      </c>
      <c r="AZ411" s="71">
        <v>0.36570071826880135</v>
      </c>
      <c r="BA411" s="71">
        <v>0.37274434580320448</v>
      </c>
      <c r="BB411" s="71">
        <v>0.38967489367637037</v>
      </c>
      <c r="BC411" s="71">
        <v>0.39754007936365465</v>
      </c>
      <c r="BD411" s="71">
        <v>0.40520866178450443</v>
      </c>
      <c r="BE411" s="71">
        <v>0.41100078670583412</v>
      </c>
      <c r="BF411" s="71">
        <v>0.40051845184449231</v>
      </c>
      <c r="BG411" s="71">
        <v>0.39991610771510194</v>
      </c>
      <c r="BH411" s="71">
        <v>0.4010287931449063</v>
      </c>
      <c r="BI411" s="71">
        <v>0.40341540791586417</v>
      </c>
      <c r="BJ411" s="71">
        <v>0.41560698895797066</v>
      </c>
      <c r="BK411" s="71">
        <v>0.42572299785030865</v>
      </c>
      <c r="BL411" s="71">
        <v>0.43268045320949627</v>
      </c>
      <c r="BM411" s="71">
        <v>0.43387321042861371</v>
      </c>
      <c r="BN411" s="71">
        <v>0.43282979920125858</v>
      </c>
      <c r="BO411" s="71">
        <v>0.43555233596216708</v>
      </c>
      <c r="BP411" s="71">
        <v>0.43615462945886357</v>
      </c>
      <c r="BQ411" s="71">
        <v>0.43822877812654243</v>
      </c>
      <c r="BR411" s="71">
        <v>0.4653984484385707</v>
      </c>
      <c r="BS411" s="71">
        <v>0.46969444854155201</v>
      </c>
      <c r="BT411" s="71">
        <v>0.46270410980688575</v>
      </c>
      <c r="BU411" s="71">
        <v>0.4725962694445548</v>
      </c>
      <c r="BV411" s="71">
        <v>0.47011811216888066</v>
      </c>
      <c r="BW411" s="71">
        <v>0.46450136939841874</v>
      </c>
      <c r="BX411" s="71">
        <v>0.45428198493681499</v>
      </c>
      <c r="BY411" s="71">
        <v>0.42416305824465778</v>
      </c>
      <c r="BZ411" s="71">
        <v>0.43802594470736295</v>
      </c>
      <c r="CA411" s="71">
        <v>0.43486266946147878</v>
      </c>
      <c r="CB411" s="71">
        <v>0.44616879164727685</v>
      </c>
      <c r="CC411" s="71">
        <v>0.4452373466356726</v>
      </c>
      <c r="CD411" s="71">
        <v>0.44349626306718382</v>
      </c>
      <c r="CE411" s="71">
        <v>0.44431501301873316</v>
      </c>
      <c r="CF411" s="71">
        <v>0.45092997622149156</v>
      </c>
      <c r="CG411" s="71">
        <v>0.4553111863901308</v>
      </c>
      <c r="CH411" s="71">
        <v>0.44386854567542156</v>
      </c>
      <c r="CI411" s="71">
        <v>0.45787422911677128</v>
      </c>
      <c r="CJ411" s="71">
        <v>0.45701273643690099</v>
      </c>
      <c r="CK411" s="71">
        <v>0.46799476248676181</v>
      </c>
      <c r="CL411" s="71">
        <v>0.48679295637796854</v>
      </c>
      <c r="CM411" s="71">
        <v>0.4908978448864178</v>
      </c>
      <c r="CN411" s="71">
        <v>0.50424038252697367</v>
      </c>
      <c r="CO411" s="71">
        <v>0.51150173791684983</v>
      </c>
      <c r="CP411" s="71">
        <v>0.48653153391050868</v>
      </c>
      <c r="CQ411" s="71">
        <v>0.4850201292135442</v>
      </c>
      <c r="CR411" s="71">
        <v>0.49809402215902432</v>
      </c>
      <c r="CS411" s="71">
        <v>0.51575692710833765</v>
      </c>
      <c r="CT411" s="71">
        <v>0.50977390611596052</v>
      </c>
      <c r="CU411" s="71">
        <v>0.51145826549004836</v>
      </c>
      <c r="CV411" s="71">
        <v>0.52928429330178239</v>
      </c>
      <c r="CW411" s="71">
        <v>0.53601391987157621</v>
      </c>
      <c r="CX411" s="71">
        <v>0.54549396798888672</v>
      </c>
      <c r="CY411" s="71">
        <v>0.54710154049943927</v>
      </c>
      <c r="CZ411" s="71">
        <v>0.55698391023021088</v>
      </c>
      <c r="DA411" s="71">
        <v>0.57099332730277685</v>
      </c>
      <c r="DB411" s="71">
        <v>0.58784562575868782</v>
      </c>
      <c r="DC411" s="71">
        <v>0.59469392663115728</v>
      </c>
      <c r="DD411" s="71">
        <v>0.58202195750699626</v>
      </c>
      <c r="DE411" s="71">
        <v>0.59564102480341041</v>
      </c>
      <c r="DF411" s="71">
        <v>0.61214392174528576</v>
      </c>
      <c r="DG411" s="71">
        <v>0.60348866651388899</v>
      </c>
      <c r="DH411" s="71">
        <v>0.61954403549126247</v>
      </c>
      <c r="DI411" s="71">
        <v>0.6220906486521427</v>
      </c>
      <c r="DJ411" s="71">
        <v>0.64164837853987244</v>
      </c>
      <c r="DK411" s="71">
        <v>0.64686398926997202</v>
      </c>
      <c r="DL411" s="71">
        <v>0.67334242906965147</v>
      </c>
      <c r="DM411" s="71">
        <v>0.67762265075691863</v>
      </c>
      <c r="DN411" s="71">
        <v>0.68577658662457797</v>
      </c>
      <c r="DO411" s="71">
        <v>0.70110462084643821</v>
      </c>
      <c r="DP411" s="71">
        <v>0.65508253989584719</v>
      </c>
      <c r="DQ411" s="71">
        <v>0.6551752177074186</v>
      </c>
      <c r="DR411" s="71">
        <v>0.66302305393830008</v>
      </c>
      <c r="DS411" s="71">
        <v>0.63490910739263695</v>
      </c>
      <c r="DT411" s="71">
        <v>0.64938782743824008</v>
      </c>
      <c r="DU411" s="71">
        <v>0.65106454124738056</v>
      </c>
      <c r="DV411" s="71">
        <v>0.65570605892136835</v>
      </c>
      <c r="DW411" s="71">
        <v>0.67036561036317821</v>
      </c>
      <c r="DX411" s="71">
        <v>0.67479221903629705</v>
      </c>
      <c r="DY411" s="71">
        <v>0.68853221880501503</v>
      </c>
      <c r="DZ411" s="71">
        <v>0.68862144221018884</v>
      </c>
      <c r="EA411" s="71">
        <v>0.6877627851918654</v>
      </c>
      <c r="EB411" s="71">
        <v>0.69336392687361981</v>
      </c>
      <c r="EC411" s="71">
        <v>0.71090562643991528</v>
      </c>
      <c r="ED411" s="71">
        <v>0.70605034659033428</v>
      </c>
      <c r="EE411" s="71">
        <v>0.71475906608559403</v>
      </c>
      <c r="EF411" s="71">
        <v>0.73432812522636126</v>
      </c>
      <c r="EG411" s="71">
        <v>0.76163795695837122</v>
      </c>
      <c r="EH411" s="71">
        <v>0.76278647174728564</v>
      </c>
      <c r="EI411" s="71">
        <v>0.76369954450607636</v>
      </c>
      <c r="EJ411" s="71">
        <v>0.77821050924667801</v>
      </c>
      <c r="EK411" s="71">
        <v>0.76719006427223335</v>
      </c>
      <c r="EL411" s="71">
        <v>0.76737863829253428</v>
      </c>
      <c r="EM411" s="71">
        <v>0.775300252171368</v>
      </c>
      <c r="EN411" s="71">
        <v>0.7733764745888535</v>
      </c>
      <c r="EO411" s="71">
        <v>0.7728965172612573</v>
      </c>
      <c r="EP411" s="71">
        <v>0.77496040453676873</v>
      </c>
      <c r="EQ411" s="71">
        <v>0.78797361822779377</v>
      </c>
      <c r="ER411" s="71">
        <v>0.79688882681788775</v>
      </c>
      <c r="ES411" s="71">
        <v>0.80415463662440301</v>
      </c>
      <c r="ET411" s="71">
        <v>0.82104883152701125</v>
      </c>
      <c r="EU411" s="71">
        <v>0.84232547388543877</v>
      </c>
      <c r="EV411" s="71">
        <v>0.82035105004562225</v>
      </c>
      <c r="EW411" s="71">
        <v>0.82246190424665566</v>
      </c>
      <c r="EX411" s="71">
        <v>0.82893838420455057</v>
      </c>
      <c r="EY411" s="71">
        <v>0.84071447337214555</v>
      </c>
      <c r="EZ411" s="71">
        <v>0.85453658333464866</v>
      </c>
      <c r="FA411" s="71">
        <v>0.91015588753052301</v>
      </c>
      <c r="FB411" s="71">
        <v>0.92727184750007652</v>
      </c>
      <c r="FC411" s="71">
        <v>0.9264683081887144</v>
      </c>
      <c r="FD411" s="71">
        <v>0.94916892242093587</v>
      </c>
      <c r="FE411" s="71">
        <v>0.9470583284173888</v>
      </c>
      <c r="FF411" s="71">
        <v>0.97947329465314725</v>
      </c>
      <c r="FG411" s="71">
        <v>0.96293440933252872</v>
      </c>
      <c r="FH411" s="71">
        <v>0.9349234062795253</v>
      </c>
      <c r="FI411" s="71">
        <v>0.93693898633207739</v>
      </c>
      <c r="FJ411" s="71">
        <v>0.92754371011790548</v>
      </c>
      <c r="FK411" s="71">
        <v>0.92048681522948073</v>
      </c>
      <c r="FL411" s="71">
        <v>0.918734497273069</v>
      </c>
      <c r="FM411" s="71">
        <v>0.91211450594374444</v>
      </c>
      <c r="FN411" s="71">
        <v>0.95250047383109893</v>
      </c>
      <c r="FO411" s="71">
        <v>0.94954675183905946</v>
      </c>
      <c r="FP411" s="71">
        <v>0.95650677441178622</v>
      </c>
      <c r="FQ411" s="71">
        <v>0.9718132497886991</v>
      </c>
      <c r="FR411" s="71">
        <v>0.99708588519432695</v>
      </c>
      <c r="FS411" s="71">
        <v>1.0202493274825712</v>
      </c>
      <c r="FT411" s="71">
        <v>1.0453411740751346</v>
      </c>
      <c r="FU411" s="71">
        <v>1.0662629034323825</v>
      </c>
      <c r="FV411" s="37">
        <v>1.0734207389749704</v>
      </c>
      <c r="FW411" s="71">
        <v>1.0944</v>
      </c>
      <c r="FX411" s="71">
        <v>1.0733999999999999</v>
      </c>
      <c r="FY411" s="71">
        <v>1.0517000000000001</v>
      </c>
      <c r="FZ411" s="71">
        <v>1.0471999999999999</v>
      </c>
      <c r="GA411" s="71">
        <v>1.0281</v>
      </c>
      <c r="GB411" s="71">
        <v>0.99890000000000001</v>
      </c>
      <c r="GC411" s="71">
        <v>0.98440000000000005</v>
      </c>
      <c r="GD411" s="71">
        <v>0.97150000000000003</v>
      </c>
      <c r="GE411" s="71">
        <v>0.94030000000000002</v>
      </c>
      <c r="GF411" s="71">
        <v>0.92610000000000003</v>
      </c>
      <c r="GG411" s="71">
        <v>0.90400000000000003</v>
      </c>
      <c r="GH411" s="71">
        <v>0.87219999999999998</v>
      </c>
      <c r="GI411" s="71">
        <v>0.84530000000000005</v>
      </c>
      <c r="GJ411" s="71">
        <v>0.83020000000000005</v>
      </c>
      <c r="GK411" s="71">
        <v>0.82950000000000002</v>
      </c>
      <c r="GL411" s="71">
        <v>0.82920000000000005</v>
      </c>
      <c r="GM411" s="71">
        <v>0.82179999999999997</v>
      </c>
      <c r="GN411" s="71">
        <v>0.8105</v>
      </c>
      <c r="GO411" s="71">
        <v>0.79020000000000001</v>
      </c>
      <c r="GP411" s="71">
        <v>0.78280000000000005</v>
      </c>
      <c r="GQ411" s="71">
        <v>0.77710000000000001</v>
      </c>
      <c r="GR411" s="71">
        <v>0.77980000000000005</v>
      </c>
      <c r="GS411" s="71">
        <v>0.77549999999999997</v>
      </c>
      <c r="GT411" s="71">
        <v>0.77100000000000002</v>
      </c>
      <c r="GU411" s="71">
        <v>0.76519999999999999</v>
      </c>
      <c r="GV411" s="71">
        <v>0.75580000000000003</v>
      </c>
      <c r="GW411" s="71">
        <v>0.749</v>
      </c>
      <c r="GX411" s="71">
        <v>0.73860000000000003</v>
      </c>
      <c r="GY411" s="71">
        <v>0.7268</v>
      </c>
      <c r="GZ411" s="71">
        <v>0.71350000000000002</v>
      </c>
      <c r="HA411" s="71">
        <v>0.70669999999999999</v>
      </c>
      <c r="HB411" s="71">
        <v>0.71319999999999995</v>
      </c>
      <c r="HC411" s="71">
        <v>0.70740000000000003</v>
      </c>
      <c r="HD411" s="71">
        <v>0.30130000000000001</v>
      </c>
      <c r="HE411" s="71">
        <v>0.3009</v>
      </c>
      <c r="HF411" s="71">
        <v>0.30030000000000001</v>
      </c>
      <c r="HG411" s="71">
        <v>0.30049999999999999</v>
      </c>
      <c r="HH411" s="71">
        <v>0.29980000000000001</v>
      </c>
      <c r="HI411" s="71">
        <v>0.30049999999999999</v>
      </c>
      <c r="HJ411" s="71">
        <v>0.29980000000000001</v>
      </c>
      <c r="HK411" s="40"/>
      <c r="HL411" s="40"/>
      <c r="HM411" s="40"/>
      <c r="HN411" s="40"/>
      <c r="HO411" s="40"/>
      <c r="HP411" s="40"/>
      <c r="HQ411" s="41"/>
      <c r="HR411" s="41"/>
      <c r="HS411" s="41"/>
      <c r="HT411" s="41"/>
      <c r="HU411" s="41"/>
      <c r="HV411" s="41"/>
      <c r="HW411" s="41"/>
      <c r="HX411" s="41"/>
      <c r="HY411" s="41"/>
      <c r="HZ411" s="41"/>
      <c r="IA411" s="41"/>
      <c r="IB411" s="41"/>
      <c r="IC411" s="41"/>
      <c r="ID411" s="41"/>
      <c r="IE411" s="41"/>
      <c r="IF411" s="41"/>
      <c r="IG411" s="41"/>
      <c r="IH411" s="41"/>
      <c r="II411" s="41"/>
      <c r="IJ411" s="41"/>
      <c r="IK411" s="41"/>
      <c r="IL411" s="41"/>
      <c r="IM411" s="41"/>
      <c r="IN411" s="41"/>
      <c r="IO411" s="42"/>
      <c r="IP411" s="42"/>
      <c r="IQ411" s="42"/>
      <c r="IR411" s="42"/>
      <c r="IS411" s="42"/>
      <c r="IT411" s="42"/>
      <c r="IU411" s="42"/>
      <c r="IV411" s="42"/>
      <c r="IW411" s="42"/>
    </row>
    <row r="412" spans="1:257" s="19" customFormat="1" ht="18" customHeight="1" x14ac:dyDescent="0.2">
      <c r="A412" s="12">
        <v>323</v>
      </c>
      <c r="B412" s="20"/>
      <c r="C412" s="60"/>
      <c r="D412" s="29"/>
      <c r="E412" s="95"/>
      <c r="F412" s="66" t="s">
        <v>396</v>
      </c>
      <c r="G412" s="35"/>
      <c r="H412" s="67">
        <v>0.11322748457767665</v>
      </c>
      <c r="I412" s="67">
        <v>0.11387303270977589</v>
      </c>
      <c r="J412" s="67">
        <v>0.11340787465709026</v>
      </c>
      <c r="K412" s="67">
        <v>0.11327876201103418</v>
      </c>
      <c r="L412" s="67">
        <v>0.1149227916382152</v>
      </c>
      <c r="M412" s="67">
        <v>0.11661922852177649</v>
      </c>
      <c r="N412" s="67">
        <v>0.11756277030894852</v>
      </c>
      <c r="O412" s="67">
        <v>0.1182725275588685</v>
      </c>
      <c r="P412" s="67">
        <v>0.11917348662455665</v>
      </c>
      <c r="Q412" s="67">
        <v>0.11861101010284969</v>
      </c>
      <c r="R412" s="67">
        <v>0.11936200323979002</v>
      </c>
      <c r="S412" s="67">
        <v>0.12092281270426603</v>
      </c>
      <c r="T412" s="67">
        <v>0.12377924188374163</v>
      </c>
      <c r="U412" s="67">
        <v>0.12496748675129871</v>
      </c>
      <c r="V412" s="67">
        <v>0.12769331423036928</v>
      </c>
      <c r="W412" s="67">
        <v>0.13371864082042176</v>
      </c>
      <c r="X412" s="67">
        <v>0.13338630619626612</v>
      </c>
      <c r="Y412" s="67">
        <v>0.13240730400755257</v>
      </c>
      <c r="Z412" s="67">
        <v>0.13274860159607191</v>
      </c>
      <c r="AA412" s="67">
        <v>0.13551988057673725</v>
      </c>
      <c r="AB412" s="67">
        <v>0.13628628563735448</v>
      </c>
      <c r="AC412" s="67">
        <v>0.13748272245817478</v>
      </c>
      <c r="AD412" s="67">
        <v>0.13975835864913894</v>
      </c>
      <c r="AE412" s="67">
        <v>0.14220896899878907</v>
      </c>
      <c r="AF412" s="67">
        <v>0.14324102506252906</v>
      </c>
      <c r="AG412" s="67">
        <v>0.14594458734897059</v>
      </c>
      <c r="AH412" s="67">
        <v>0.14593901606118423</v>
      </c>
      <c r="AI412" s="67">
        <v>0.14658009707350839</v>
      </c>
      <c r="AJ412" s="67">
        <v>0.14472652348242732</v>
      </c>
      <c r="AK412" s="67">
        <v>0.14197305585934808</v>
      </c>
      <c r="AL412" s="67">
        <v>0.14150974643679959</v>
      </c>
      <c r="AM412" s="67">
        <v>0.14385498452460493</v>
      </c>
      <c r="AN412" s="67">
        <v>0.14421684406230612</v>
      </c>
      <c r="AO412" s="67">
        <v>0.14565081105702948</v>
      </c>
      <c r="AP412" s="67">
        <v>0.14793572661889165</v>
      </c>
      <c r="AQ412" s="67">
        <v>0.15323627950472041</v>
      </c>
      <c r="AR412" s="67">
        <v>0.15547065889417327</v>
      </c>
      <c r="AS412" s="67">
        <v>0.14804155832437471</v>
      </c>
      <c r="AT412" s="67">
        <v>0.14705466378280097</v>
      </c>
      <c r="AU412" s="67">
        <v>0.14832012265391192</v>
      </c>
      <c r="AV412" s="67">
        <v>0.14931561697631127</v>
      </c>
      <c r="AW412" s="67">
        <v>0.15087424493064366</v>
      </c>
      <c r="AX412" s="67">
        <v>0.15581006238539707</v>
      </c>
      <c r="AY412" s="67">
        <v>0.16433250811950845</v>
      </c>
      <c r="AZ412" s="67">
        <v>0.16613157567588507</v>
      </c>
      <c r="BA412" s="67">
        <v>0.16747010655653805</v>
      </c>
      <c r="BB412" s="67">
        <v>0.17237526712422568</v>
      </c>
      <c r="BC412" s="67">
        <v>0.17543243328366961</v>
      </c>
      <c r="BD412" s="67">
        <v>0.17763900940932825</v>
      </c>
      <c r="BE412" s="67">
        <v>0.17898041348125543</v>
      </c>
      <c r="BF412" s="67">
        <v>0.18053761099257773</v>
      </c>
      <c r="BG412" s="67">
        <v>0.18018880756101691</v>
      </c>
      <c r="BH412" s="67">
        <v>0.17987671988617865</v>
      </c>
      <c r="BI412" s="67">
        <v>0.18123175065559272</v>
      </c>
      <c r="BJ412" s="67">
        <v>0.18675188580135832</v>
      </c>
      <c r="BK412" s="67">
        <v>0.18982279451901013</v>
      </c>
      <c r="BL412" s="67">
        <v>0.19211216916194435</v>
      </c>
      <c r="BM412" s="67">
        <v>0.19364349615958493</v>
      </c>
      <c r="BN412" s="67">
        <v>0.19402787747432679</v>
      </c>
      <c r="BO412" s="67">
        <v>0.19669748051161123</v>
      </c>
      <c r="BP412" s="67">
        <v>0.19433608020333662</v>
      </c>
      <c r="BQ412" s="67">
        <v>0.19518889183502905</v>
      </c>
      <c r="BR412" s="67">
        <v>0.20304244588523548</v>
      </c>
      <c r="BS412" s="67">
        <v>0.20310291497709504</v>
      </c>
      <c r="BT412" s="67">
        <v>0.20154240187332953</v>
      </c>
      <c r="BU412" s="67">
        <v>0.20520583386248226</v>
      </c>
      <c r="BV412" s="67">
        <v>0.2077413673205184</v>
      </c>
      <c r="BW412" s="67">
        <v>0.20546562599067214</v>
      </c>
      <c r="BX412" s="67">
        <v>0.20502215188602224</v>
      </c>
      <c r="BY412" s="67">
        <v>0.2060703188205113</v>
      </c>
      <c r="BZ412" s="67">
        <v>0.20494522711621804</v>
      </c>
      <c r="CA412" s="67">
        <v>0.20133661462372351</v>
      </c>
      <c r="CB412" s="67">
        <v>0.20259950521477704</v>
      </c>
      <c r="CC412" s="67">
        <v>0.20231317151894934</v>
      </c>
      <c r="CD412" s="67">
        <v>0.2012046561997535</v>
      </c>
      <c r="CE412" s="67">
        <v>0.20737109398873119</v>
      </c>
      <c r="CF412" s="67">
        <v>0.21049748032140853</v>
      </c>
      <c r="CG412" s="67">
        <v>0.21371638944731627</v>
      </c>
      <c r="CH412" s="67">
        <v>0.21700211147552845</v>
      </c>
      <c r="CI412" s="67">
        <v>0.21276545625660259</v>
      </c>
      <c r="CJ412" s="67">
        <v>0.22032227566273604</v>
      </c>
      <c r="CK412" s="67">
        <v>0.20684518973355726</v>
      </c>
      <c r="CL412" s="67">
        <v>0.222626442601983</v>
      </c>
      <c r="CM412" s="67">
        <v>0.2045830476177696</v>
      </c>
      <c r="CN412" s="67">
        <v>0.21389473986689228</v>
      </c>
      <c r="CO412" s="67">
        <v>0.22018051012189524</v>
      </c>
      <c r="CP412" s="67">
        <v>0.23145244775178547</v>
      </c>
      <c r="CQ412" s="67">
        <v>0.23443680041001205</v>
      </c>
      <c r="CR412" s="67">
        <v>0.23720625390102124</v>
      </c>
      <c r="CS412" s="67">
        <v>0.2322794398180924</v>
      </c>
      <c r="CT412" s="67">
        <v>0.23704463769544315</v>
      </c>
      <c r="CU412" s="67">
        <v>0.23835343778084839</v>
      </c>
      <c r="CV412" s="67">
        <v>0.24191771832677628</v>
      </c>
      <c r="CW412" s="67">
        <v>0.24344226147356668</v>
      </c>
      <c r="CX412" s="67">
        <v>0.2444719293640833</v>
      </c>
      <c r="CY412" s="67">
        <v>0.2456768277515762</v>
      </c>
      <c r="CZ412" s="67">
        <v>0.24922557523699235</v>
      </c>
      <c r="DA412" s="67">
        <v>0.24278500609571702</v>
      </c>
      <c r="DB412" s="67">
        <v>0.25432670989092765</v>
      </c>
      <c r="DC412" s="67">
        <v>0.25873022965741982</v>
      </c>
      <c r="DD412" s="67">
        <v>0.26463742506955579</v>
      </c>
      <c r="DE412" s="67">
        <v>0.26301217890196271</v>
      </c>
      <c r="DF412" s="67">
        <v>0.27102985387115586</v>
      </c>
      <c r="DG412" s="67">
        <v>0.27094881758373202</v>
      </c>
      <c r="DH412" s="67">
        <v>0.27139906387987311</v>
      </c>
      <c r="DI412" s="67">
        <v>0.27137115001179068</v>
      </c>
      <c r="DJ412" s="67">
        <v>0.27552420531242111</v>
      </c>
      <c r="DK412" s="67">
        <v>0.27653007997595147</v>
      </c>
      <c r="DL412" s="67">
        <v>0.27653549428533308</v>
      </c>
      <c r="DM412" s="67">
        <v>0.27834059354772256</v>
      </c>
      <c r="DN412" s="67">
        <v>0.28761388233572333</v>
      </c>
      <c r="DO412" s="67">
        <v>0.2919758890069345</v>
      </c>
      <c r="DP412" s="67">
        <v>0.30529600035254306</v>
      </c>
      <c r="DQ412" s="67">
        <v>0.30300488836567768</v>
      </c>
      <c r="DR412" s="67">
        <v>0.30989264994703264</v>
      </c>
      <c r="DS412" s="67">
        <v>0.3066133168047066</v>
      </c>
      <c r="DT412" s="67">
        <v>0.31088807251834782</v>
      </c>
      <c r="DU412" s="67">
        <v>0.31624083241101564</v>
      </c>
      <c r="DV412" s="67">
        <v>0.32713482210975064</v>
      </c>
      <c r="DW412" s="67">
        <v>0.32536866522705582</v>
      </c>
      <c r="DX412" s="67">
        <v>0.33302899029398847</v>
      </c>
      <c r="DY412" s="67">
        <v>0.33512710386588446</v>
      </c>
      <c r="DZ412" s="67">
        <v>0.33359772804656407</v>
      </c>
      <c r="EA412" s="67">
        <v>0.33973941526769319</v>
      </c>
      <c r="EB412" s="67">
        <v>0.3455046181993785</v>
      </c>
      <c r="EC412" s="67">
        <v>0.35424812882363071</v>
      </c>
      <c r="ED412" s="67">
        <v>0.35765731862918415</v>
      </c>
      <c r="EE412" s="67">
        <v>0.36308788909659356</v>
      </c>
      <c r="EF412" s="67">
        <v>0.36462462513887811</v>
      </c>
      <c r="EG412" s="67">
        <v>0.38248320411058645</v>
      </c>
      <c r="EH412" s="67">
        <v>0.38476666100456391</v>
      </c>
      <c r="EI412" s="67">
        <v>0.38090114323041602</v>
      </c>
      <c r="EJ412" s="67">
        <v>0.38770714016441776</v>
      </c>
      <c r="EK412" s="67">
        <v>0.38825026750985669</v>
      </c>
      <c r="EL412" s="67">
        <v>0.38624140453807454</v>
      </c>
      <c r="EM412" s="67">
        <v>0.39089158848984784</v>
      </c>
      <c r="EN412" s="67">
        <v>0.40426085983844495</v>
      </c>
      <c r="EO412" s="67">
        <v>0.40296647779836636</v>
      </c>
      <c r="EP412" s="67">
        <v>0.41694419997227844</v>
      </c>
      <c r="EQ412" s="67">
        <v>0.42900707836457286</v>
      </c>
      <c r="ER412" s="67">
        <v>0.43827325523478194</v>
      </c>
      <c r="ES412" s="67">
        <v>0.44507215879611584</v>
      </c>
      <c r="ET412" s="67">
        <v>0.43950243943992345</v>
      </c>
      <c r="EU412" s="67">
        <v>0.43461921127104575</v>
      </c>
      <c r="EV412" s="67">
        <v>0.44359523512538884</v>
      </c>
      <c r="EW412" s="67">
        <v>0.46704538877669444</v>
      </c>
      <c r="EX412" s="67">
        <v>0.46954694827642013</v>
      </c>
      <c r="EY412" s="67">
        <v>0.47861027604851919</v>
      </c>
      <c r="EZ412" s="67">
        <v>0.48758970166672372</v>
      </c>
      <c r="FA412" s="67">
        <v>0.4981736668403256</v>
      </c>
      <c r="FB412" s="67">
        <v>0.51041286650567186</v>
      </c>
      <c r="FC412" s="67">
        <v>0.51405937846653937</v>
      </c>
      <c r="FD412" s="67">
        <v>0.51872528455834521</v>
      </c>
      <c r="FE412" s="67">
        <v>0.51379033908312954</v>
      </c>
      <c r="FF412" s="67">
        <v>0.52278905365460293</v>
      </c>
      <c r="FG412" s="67">
        <v>0.50864470079019197</v>
      </c>
      <c r="FH412" s="67">
        <v>0.51351197912488822</v>
      </c>
      <c r="FI412" s="67">
        <v>0.51099930289179829</v>
      </c>
      <c r="FJ412" s="67">
        <v>0.52154517939019462</v>
      </c>
      <c r="FK412" s="67">
        <v>0.52545784957803332</v>
      </c>
      <c r="FL412" s="67">
        <v>0.54568268040426071</v>
      </c>
      <c r="FM412" s="67">
        <v>0.53842010544255225</v>
      </c>
      <c r="FN412" s="67">
        <v>0.53394261208052041</v>
      </c>
      <c r="FO412" s="67">
        <v>0.53299913907653784</v>
      </c>
      <c r="FP412" s="67">
        <v>0.53631533916579865</v>
      </c>
      <c r="FQ412" s="67">
        <v>0.54329569402571143</v>
      </c>
      <c r="FR412" s="67">
        <v>0.56661781757028928</v>
      </c>
      <c r="FS412" s="67">
        <v>0.57496881343504069</v>
      </c>
      <c r="FT412" s="67">
        <v>0.585771032614265</v>
      </c>
      <c r="FU412" s="67">
        <v>0.59546390474879429</v>
      </c>
      <c r="FV412" s="67">
        <v>0.60429775526420348</v>
      </c>
      <c r="FW412" s="67">
        <v>0.6159</v>
      </c>
      <c r="FX412" s="67">
        <v>0.60429999999999995</v>
      </c>
      <c r="FY412" s="67">
        <v>0.5786</v>
      </c>
      <c r="FZ412" s="67">
        <v>0.56799999999999995</v>
      </c>
      <c r="GA412" s="67">
        <v>0.5635</v>
      </c>
      <c r="GB412" s="67">
        <v>0.54290000000000005</v>
      </c>
      <c r="GC412" s="67">
        <v>0.53090000000000004</v>
      </c>
      <c r="GD412" s="67">
        <v>0.51349999999999996</v>
      </c>
      <c r="GE412" s="67">
        <v>0.49569999999999997</v>
      </c>
      <c r="GF412" s="67">
        <v>0.495</v>
      </c>
      <c r="GG412" s="67">
        <v>0.48530000000000001</v>
      </c>
      <c r="GH412" s="67">
        <v>0.46710000000000002</v>
      </c>
      <c r="GI412" s="67">
        <v>0.45179999999999998</v>
      </c>
      <c r="GJ412" s="67">
        <v>0.45</v>
      </c>
      <c r="GK412" s="67">
        <v>0.44529999999999997</v>
      </c>
      <c r="GL412" s="67">
        <v>0.44230000000000003</v>
      </c>
      <c r="GM412" s="67">
        <v>0.44009999999999999</v>
      </c>
      <c r="GN412" s="67">
        <v>0.43030000000000002</v>
      </c>
      <c r="GO412" s="67">
        <v>0.42630000000000001</v>
      </c>
      <c r="GP412" s="67">
        <v>0.42559999999999998</v>
      </c>
      <c r="GQ412" s="67">
        <v>0.41470000000000001</v>
      </c>
      <c r="GR412" s="67">
        <v>0.41439999999999999</v>
      </c>
      <c r="GS412" s="67">
        <v>0.40949999999999998</v>
      </c>
      <c r="GT412" s="67">
        <v>0.40300000000000002</v>
      </c>
      <c r="GU412" s="67">
        <v>0.40100000000000002</v>
      </c>
      <c r="GV412" s="67">
        <v>0.39019999999999999</v>
      </c>
      <c r="GW412" s="67">
        <v>0.38169999999999998</v>
      </c>
      <c r="GX412" s="67">
        <v>0.37659999999999999</v>
      </c>
      <c r="GY412" s="67">
        <v>0.37059999999999998</v>
      </c>
      <c r="GZ412" s="67">
        <v>0.36199999999999999</v>
      </c>
      <c r="HA412" s="67">
        <v>0.35510000000000003</v>
      </c>
      <c r="HB412" s="67">
        <v>0.35639999999999999</v>
      </c>
      <c r="HC412" s="67">
        <v>0.35570000000000002</v>
      </c>
      <c r="HD412" s="67">
        <v>0.3886</v>
      </c>
      <c r="HE412" s="67">
        <v>0.38640000000000002</v>
      </c>
      <c r="HF412" s="67">
        <v>0.38740000000000002</v>
      </c>
      <c r="HG412" s="67">
        <v>0.3866</v>
      </c>
      <c r="HH412" s="67">
        <v>0.3881</v>
      </c>
      <c r="HI412" s="67">
        <v>0.3866</v>
      </c>
      <c r="HJ412" s="67">
        <v>0.3881</v>
      </c>
      <c r="HK412" s="68"/>
      <c r="HL412" s="68"/>
      <c r="HM412" s="68"/>
      <c r="HN412" s="68"/>
      <c r="HO412" s="68"/>
      <c r="HP412" s="68"/>
      <c r="HQ412" s="69"/>
      <c r="HR412" s="69"/>
      <c r="HS412" s="69"/>
      <c r="HT412" s="69"/>
      <c r="HU412" s="69"/>
      <c r="HV412" s="69"/>
      <c r="HW412" s="69"/>
      <c r="HX412" s="69"/>
      <c r="HY412" s="69"/>
      <c r="HZ412" s="69"/>
      <c r="IA412" s="69"/>
      <c r="IB412" s="69"/>
      <c r="IC412" s="69"/>
      <c r="ID412" s="69"/>
      <c r="IE412" s="69"/>
      <c r="IF412" s="69"/>
      <c r="IG412" s="69"/>
      <c r="IH412" s="69"/>
      <c r="II412" s="69"/>
      <c r="IJ412" s="69"/>
      <c r="IK412" s="69"/>
      <c r="IL412" s="69"/>
      <c r="IM412" s="69"/>
      <c r="IN412" s="69"/>
      <c r="IO412" s="70"/>
      <c r="IP412" s="70"/>
      <c r="IQ412" s="70"/>
      <c r="IR412" s="70"/>
      <c r="IS412" s="70"/>
      <c r="IT412" s="70"/>
      <c r="IU412" s="70"/>
      <c r="IV412" s="70"/>
      <c r="IW412" s="70"/>
    </row>
    <row r="413" spans="1:257" s="19" customFormat="1" ht="18" customHeight="1" x14ac:dyDescent="0.2">
      <c r="A413" s="12">
        <v>32301</v>
      </c>
      <c r="B413" s="20"/>
      <c r="C413" s="60"/>
      <c r="D413" s="29"/>
      <c r="E413" s="95"/>
      <c r="F413" s="35"/>
      <c r="G413" s="36" t="s">
        <v>397</v>
      </c>
      <c r="H413" s="71">
        <v>1.6927904983937588E-2</v>
      </c>
      <c r="I413" s="71">
        <v>1.7030602793569608E-2</v>
      </c>
      <c r="J413" s="71">
        <v>1.6961034768173205E-2</v>
      </c>
      <c r="K413" s="71">
        <v>1.7042389506860114E-2</v>
      </c>
      <c r="L413" s="71">
        <v>1.7298620401793245E-2</v>
      </c>
      <c r="M413" s="71">
        <v>1.7566795985984165E-2</v>
      </c>
      <c r="N413" s="71">
        <v>1.7698694862946531E-2</v>
      </c>
      <c r="O413" s="71">
        <v>1.7805546521512304E-2</v>
      </c>
      <c r="P413" s="71">
        <v>1.7949817600881827E-2</v>
      </c>
      <c r="Q413" s="71">
        <v>1.7852378702843848E-2</v>
      </c>
      <c r="R413" s="71">
        <v>1.7963591421508589E-2</v>
      </c>
      <c r="S413" s="71">
        <v>1.8198488145303889E-2</v>
      </c>
      <c r="T413" s="71">
        <v>1.8600951599079277E-2</v>
      </c>
      <c r="U413" s="71">
        <v>1.8824199040944834E-2</v>
      </c>
      <c r="V413" s="71">
        <v>1.9271932968728069E-2</v>
      </c>
      <c r="W413" s="71">
        <v>2.0074216114363806E-2</v>
      </c>
      <c r="X413" s="71">
        <v>1.9967840021348642E-2</v>
      </c>
      <c r="Y413" s="71">
        <v>1.9902000120100568E-2</v>
      </c>
      <c r="Z413" s="71">
        <v>1.9997441942040072E-2</v>
      </c>
      <c r="AA413" s="71">
        <v>2.0341994513838495E-2</v>
      </c>
      <c r="AB413" s="71">
        <v>2.0495356171223389E-2</v>
      </c>
      <c r="AC413" s="71">
        <v>2.0675281823055496E-2</v>
      </c>
      <c r="AD413" s="71">
        <v>2.1029029097450563E-2</v>
      </c>
      <c r="AE413" s="71">
        <v>2.1302463948584666E-2</v>
      </c>
      <c r="AF413" s="71">
        <v>2.1389745030509413E-2</v>
      </c>
      <c r="AG413" s="71">
        <v>2.1704924553288943E-2</v>
      </c>
      <c r="AH413" s="71">
        <v>2.1736034859454394E-2</v>
      </c>
      <c r="AI413" s="71">
        <v>2.1818656623362742E-2</v>
      </c>
      <c r="AJ413" s="71">
        <v>2.1617044610415404E-2</v>
      </c>
      <c r="AK413" s="71">
        <v>2.1295848113318687E-2</v>
      </c>
      <c r="AL413" s="71">
        <v>2.1220334943594526E-2</v>
      </c>
      <c r="AM413" s="71">
        <v>2.1435725583841821E-2</v>
      </c>
      <c r="AN413" s="71">
        <v>2.1538467960824884E-2</v>
      </c>
      <c r="AO413" s="71">
        <v>2.169312828672865E-2</v>
      </c>
      <c r="AP413" s="71">
        <v>2.1908085553927367E-2</v>
      </c>
      <c r="AQ413" s="71">
        <v>2.2497787882831431E-2</v>
      </c>
      <c r="AR413" s="71">
        <v>2.2795350257555625E-2</v>
      </c>
      <c r="AS413" s="71">
        <v>2.1839056674361406E-2</v>
      </c>
      <c r="AT413" s="71">
        <v>2.1706820984734351E-2</v>
      </c>
      <c r="AU413" s="71">
        <v>2.1817875161573474E-2</v>
      </c>
      <c r="AV413" s="71">
        <v>2.196209653599196E-2</v>
      </c>
      <c r="AW413" s="71">
        <v>2.2214031873824942E-2</v>
      </c>
      <c r="AX413" s="71">
        <v>2.3008986799046609E-2</v>
      </c>
      <c r="AY413" s="71">
        <v>2.4076867073740814E-2</v>
      </c>
      <c r="AZ413" s="71">
        <v>2.4461586438417761E-2</v>
      </c>
      <c r="BA413" s="71">
        <v>2.466976488273431E-2</v>
      </c>
      <c r="BB413" s="71">
        <v>2.5580538261306705E-2</v>
      </c>
      <c r="BC413" s="71">
        <v>2.6034222581670766E-2</v>
      </c>
      <c r="BD413" s="71">
        <v>2.6287803038449832E-2</v>
      </c>
      <c r="BE413" s="71">
        <v>2.6440417283953532E-2</v>
      </c>
      <c r="BF413" s="71">
        <v>2.6670458947128078E-2</v>
      </c>
      <c r="BG413" s="71">
        <v>2.6574542409886295E-2</v>
      </c>
      <c r="BH413" s="71">
        <v>2.6542311436624343E-2</v>
      </c>
      <c r="BI413" s="71">
        <v>2.679404061422094E-2</v>
      </c>
      <c r="BJ413" s="71">
        <v>2.7551464531766511E-2</v>
      </c>
      <c r="BK413" s="71">
        <v>2.8000605564773327E-2</v>
      </c>
      <c r="BL413" s="71">
        <v>2.8339079192376517E-2</v>
      </c>
      <c r="BM413" s="71">
        <v>2.8564970124975265E-2</v>
      </c>
      <c r="BN413" s="71">
        <v>2.8646898490151989E-2</v>
      </c>
      <c r="BO413" s="71">
        <v>2.9185570597388806E-2</v>
      </c>
      <c r="BP413" s="71">
        <v>2.8343038997761919E-2</v>
      </c>
      <c r="BQ413" s="71">
        <v>2.8512002123802737E-2</v>
      </c>
      <c r="BR413" s="71">
        <v>2.9388951092697589E-2</v>
      </c>
      <c r="BS413" s="71">
        <v>2.9489316237777889E-2</v>
      </c>
      <c r="BT413" s="71">
        <v>2.9004807051607701E-2</v>
      </c>
      <c r="BU413" s="71">
        <v>2.9323234042897123E-2</v>
      </c>
      <c r="BV413" s="71">
        <v>2.9659300701224783E-2</v>
      </c>
      <c r="BW413" s="71">
        <v>2.9302062294478952E-2</v>
      </c>
      <c r="BX413" s="71">
        <v>2.8995435203481322E-2</v>
      </c>
      <c r="BY413" s="71">
        <v>2.8918985038627994E-2</v>
      </c>
      <c r="BZ413" s="71">
        <v>2.9489707721575713E-2</v>
      </c>
      <c r="CA413" s="71">
        <v>2.8289441516006614E-2</v>
      </c>
      <c r="CB413" s="71">
        <v>2.9048875242914586E-2</v>
      </c>
      <c r="CC413" s="71">
        <v>2.8988231310743018E-2</v>
      </c>
      <c r="CD413" s="71">
        <v>2.8854772092368065E-2</v>
      </c>
      <c r="CE413" s="71">
        <v>3.0018077456967183E-2</v>
      </c>
      <c r="CF413" s="71">
        <v>3.046803287527616E-2</v>
      </c>
      <c r="CG413" s="71">
        <v>3.0987452202257692E-2</v>
      </c>
      <c r="CH413" s="71">
        <v>3.1404632795884159E-2</v>
      </c>
      <c r="CI413" s="71">
        <v>3.045298932018202E-2</v>
      </c>
      <c r="CJ413" s="71">
        <v>3.1172311352207063E-2</v>
      </c>
      <c r="CK413" s="71">
        <v>3.0029572178666433E-2</v>
      </c>
      <c r="CL413" s="71">
        <v>3.2421198789325791E-2</v>
      </c>
      <c r="CM413" s="71">
        <v>3.0736650695118922E-2</v>
      </c>
      <c r="CN413" s="71">
        <v>3.2298791552024649E-2</v>
      </c>
      <c r="CO413" s="71">
        <v>3.312518306570305E-2</v>
      </c>
      <c r="CP413" s="71">
        <v>3.4415017711806627E-2</v>
      </c>
      <c r="CQ413" s="71">
        <v>3.4872408714992947E-2</v>
      </c>
      <c r="CR413" s="71">
        <v>3.5058809948197378E-2</v>
      </c>
      <c r="CS413" s="71">
        <v>3.4476134033537859E-2</v>
      </c>
      <c r="CT413" s="71">
        <v>3.4737700353204011E-2</v>
      </c>
      <c r="CU413" s="71">
        <v>3.5059224289372831E-2</v>
      </c>
      <c r="CV413" s="71">
        <v>3.5593257918417019E-2</v>
      </c>
      <c r="CW413" s="71">
        <v>3.589708638976899E-2</v>
      </c>
      <c r="CX413" s="71">
        <v>3.6073117246830627E-2</v>
      </c>
      <c r="CY413" s="71">
        <v>3.6226252054081448E-2</v>
      </c>
      <c r="CZ413" s="71">
        <v>3.6619698728207493E-2</v>
      </c>
      <c r="DA413" s="71">
        <v>3.6365222958923249E-2</v>
      </c>
      <c r="DB413" s="71">
        <v>3.7808768789605325E-2</v>
      </c>
      <c r="DC413" s="71">
        <v>3.8458934221704266E-2</v>
      </c>
      <c r="DD413" s="71">
        <v>3.9171734636599786E-2</v>
      </c>
      <c r="DE413" s="71">
        <v>3.9109229640496151E-2</v>
      </c>
      <c r="DF413" s="71">
        <v>4.0111964182420655E-2</v>
      </c>
      <c r="DG413" s="71">
        <v>4.0086892169665593E-2</v>
      </c>
      <c r="DH413" s="71">
        <v>4.0378442717500296E-2</v>
      </c>
      <c r="DI413" s="71">
        <v>4.0516035741759583E-2</v>
      </c>
      <c r="DJ413" s="71">
        <v>4.1354232992551344E-2</v>
      </c>
      <c r="DK413" s="71">
        <v>4.1498468982680378E-2</v>
      </c>
      <c r="DL413" s="71">
        <v>4.1544704159145095E-2</v>
      </c>
      <c r="DM413" s="71">
        <v>4.2113964161509088E-2</v>
      </c>
      <c r="DN413" s="71">
        <v>4.3388707994794433E-2</v>
      </c>
      <c r="DO413" s="71">
        <v>4.3967758718139745E-2</v>
      </c>
      <c r="DP413" s="71">
        <v>4.5668775822347359E-2</v>
      </c>
      <c r="DQ413" s="71">
        <v>4.5279740400855799E-2</v>
      </c>
      <c r="DR413" s="71">
        <v>4.6651600229982659E-2</v>
      </c>
      <c r="DS413" s="71">
        <v>4.6197422069052078E-2</v>
      </c>
      <c r="DT413" s="71">
        <v>4.6651538832881305E-2</v>
      </c>
      <c r="DU413" s="71">
        <v>4.7551919820987928E-2</v>
      </c>
      <c r="DV413" s="71">
        <v>4.9248235766383833E-2</v>
      </c>
      <c r="DW413" s="71">
        <v>4.895680443537289E-2</v>
      </c>
      <c r="DX413" s="71">
        <v>4.9924688319681471E-2</v>
      </c>
      <c r="DY413" s="71">
        <v>5.0288087156769502E-2</v>
      </c>
      <c r="DZ413" s="71">
        <v>5.0167609988008698E-2</v>
      </c>
      <c r="EA413" s="71">
        <v>5.074540757094477E-2</v>
      </c>
      <c r="EB413" s="71">
        <v>5.1448119180773688E-2</v>
      </c>
      <c r="EC413" s="71">
        <v>5.2552560980637528E-2</v>
      </c>
      <c r="ED413" s="71">
        <v>5.2957196470726747E-2</v>
      </c>
      <c r="EE413" s="71">
        <v>5.3680619859868127E-2</v>
      </c>
      <c r="EF413" s="71">
        <v>5.4067529869908634E-2</v>
      </c>
      <c r="EG413" s="71">
        <v>5.619307544941942E-2</v>
      </c>
      <c r="EH413" s="71">
        <v>5.6810552623646517E-2</v>
      </c>
      <c r="EI413" s="71">
        <v>5.6308698576715173E-2</v>
      </c>
      <c r="EJ413" s="71">
        <v>5.7129342901930995E-2</v>
      </c>
      <c r="EK413" s="71">
        <v>5.7458503769823539E-2</v>
      </c>
      <c r="EL413" s="71">
        <v>5.7415211761113326E-2</v>
      </c>
      <c r="EM413" s="71">
        <v>5.8372995156152643E-2</v>
      </c>
      <c r="EN413" s="71">
        <v>5.9961026007590901E-2</v>
      </c>
      <c r="EO413" s="71">
        <v>5.9911831837208052E-2</v>
      </c>
      <c r="EP413" s="71">
        <v>6.150195127868828E-2</v>
      </c>
      <c r="EQ413" s="71">
        <v>6.329422902897211E-2</v>
      </c>
      <c r="ER413" s="71">
        <v>6.5370042857950977E-2</v>
      </c>
      <c r="ES413" s="71">
        <v>6.5795001651066165E-2</v>
      </c>
      <c r="ET413" s="71">
        <v>6.5445071270156349E-2</v>
      </c>
      <c r="EU413" s="71">
        <v>6.5300082256241135E-2</v>
      </c>
      <c r="EV413" s="71">
        <v>7.0519869803467389E-2</v>
      </c>
      <c r="EW413" s="71">
        <v>7.0701325246747063E-2</v>
      </c>
      <c r="EX413" s="71">
        <v>7.1912466595878383E-2</v>
      </c>
      <c r="EY413" s="71">
        <v>7.5321771786730052E-2</v>
      </c>
      <c r="EZ413" s="71">
        <v>7.6560130165444315E-2</v>
      </c>
      <c r="FA413" s="71">
        <v>8.0604762298833454E-2</v>
      </c>
      <c r="FB413" s="71">
        <v>8.2120577230938629E-2</v>
      </c>
      <c r="FC413" s="71">
        <v>8.5352558609771964E-2</v>
      </c>
      <c r="FD413" s="71">
        <v>8.5896136594727987E-2</v>
      </c>
      <c r="FE413" s="71">
        <v>8.4731308539184994E-2</v>
      </c>
      <c r="FF413" s="71">
        <v>8.699215611875423E-2</v>
      </c>
      <c r="FG413" s="71">
        <v>8.2935658498104498E-2</v>
      </c>
      <c r="FH413" s="71">
        <v>8.2289335688056603E-2</v>
      </c>
      <c r="FI413" s="71">
        <v>8.2325602298141856E-2</v>
      </c>
      <c r="FJ413" s="71">
        <v>8.4159512319963894E-2</v>
      </c>
      <c r="FK413" s="71">
        <v>8.3519213835025016E-2</v>
      </c>
      <c r="FL413" s="71">
        <v>8.3360219468471247E-2</v>
      </c>
      <c r="FM413" s="71">
        <v>8.0553395447152509E-2</v>
      </c>
      <c r="FN413" s="71">
        <v>8.0057488610476291E-2</v>
      </c>
      <c r="FO413" s="71">
        <v>7.9801248698621652E-2</v>
      </c>
      <c r="FP413" s="71">
        <v>8.0297754018528913E-2</v>
      </c>
      <c r="FQ413" s="71">
        <v>8.0644515545806095E-2</v>
      </c>
      <c r="FR413" s="71">
        <v>8.2940308753959482E-2</v>
      </c>
      <c r="FS413" s="71">
        <v>8.4162709733857366E-2</v>
      </c>
      <c r="FT413" s="71">
        <v>8.5749691250360693E-2</v>
      </c>
      <c r="FU413" s="71">
        <v>8.6827406682404948E-2</v>
      </c>
      <c r="FV413" s="37">
        <v>8.7410280095351622E-2</v>
      </c>
      <c r="FW413" s="71">
        <v>8.9700000000000002E-2</v>
      </c>
      <c r="FX413" s="71">
        <v>8.7400000000000005E-2</v>
      </c>
      <c r="FY413" s="71">
        <v>8.3099999999999993E-2</v>
      </c>
      <c r="FZ413" s="71">
        <v>8.0100000000000005E-2</v>
      </c>
      <c r="GA413" s="71">
        <v>7.8700000000000006E-2</v>
      </c>
      <c r="GB413" s="71">
        <v>7.7600000000000002E-2</v>
      </c>
      <c r="GC413" s="71">
        <v>7.6100000000000001E-2</v>
      </c>
      <c r="GD413" s="71">
        <v>7.51E-2</v>
      </c>
      <c r="GE413" s="71">
        <v>7.3599999999999999E-2</v>
      </c>
      <c r="GF413" s="71">
        <v>7.3400000000000007E-2</v>
      </c>
      <c r="GG413" s="71">
        <v>7.2700000000000001E-2</v>
      </c>
      <c r="GH413" s="71">
        <v>7.1800000000000003E-2</v>
      </c>
      <c r="GI413" s="71">
        <v>6.8199999999999997E-2</v>
      </c>
      <c r="GJ413" s="71">
        <v>6.8000000000000005E-2</v>
      </c>
      <c r="GK413" s="71">
        <v>6.8400000000000002E-2</v>
      </c>
      <c r="GL413" s="71">
        <v>6.8500000000000005E-2</v>
      </c>
      <c r="GM413" s="71">
        <v>6.8599999999999994E-2</v>
      </c>
      <c r="GN413" s="71">
        <v>6.8099999999999994E-2</v>
      </c>
      <c r="GO413" s="71">
        <v>6.7500000000000004E-2</v>
      </c>
      <c r="GP413" s="71">
        <v>6.7299999999999999E-2</v>
      </c>
      <c r="GQ413" s="71">
        <v>6.4399999999999999E-2</v>
      </c>
      <c r="GR413" s="71">
        <v>6.4799999999999996E-2</v>
      </c>
      <c r="GS413" s="71">
        <v>6.3500000000000001E-2</v>
      </c>
      <c r="GT413" s="71">
        <v>6.3500000000000001E-2</v>
      </c>
      <c r="GU413" s="71">
        <v>6.3200000000000006E-2</v>
      </c>
      <c r="GV413" s="71">
        <v>6.2399999999999997E-2</v>
      </c>
      <c r="GW413" s="71">
        <v>6.0199999999999997E-2</v>
      </c>
      <c r="GX413" s="71">
        <v>5.9700000000000003E-2</v>
      </c>
      <c r="GY413" s="71">
        <v>5.8500000000000003E-2</v>
      </c>
      <c r="GZ413" s="71">
        <v>5.7500000000000002E-2</v>
      </c>
      <c r="HA413" s="71">
        <v>5.6300000000000003E-2</v>
      </c>
      <c r="HB413" s="71">
        <v>5.67E-2</v>
      </c>
      <c r="HC413" s="71">
        <v>5.6599999999999998E-2</v>
      </c>
      <c r="HD413" s="71">
        <v>5.0799999999999998E-2</v>
      </c>
      <c r="HE413" s="71">
        <v>5.1299999999999998E-2</v>
      </c>
      <c r="HF413" s="71">
        <v>5.1299999999999998E-2</v>
      </c>
      <c r="HG413" s="71">
        <v>5.1200000000000002E-2</v>
      </c>
      <c r="HH413" s="71">
        <v>5.1400000000000001E-2</v>
      </c>
      <c r="HI413" s="71">
        <v>5.1200000000000002E-2</v>
      </c>
      <c r="HJ413" s="71">
        <v>5.1400000000000001E-2</v>
      </c>
      <c r="HK413" s="40"/>
      <c r="HL413" s="40"/>
      <c r="HM413" s="40"/>
      <c r="HN413" s="40"/>
      <c r="HO413" s="40"/>
      <c r="HP413" s="40"/>
      <c r="HQ413" s="41"/>
      <c r="HR413" s="41"/>
      <c r="HS413" s="41"/>
      <c r="HT413" s="41"/>
      <c r="HU413" s="41"/>
      <c r="HV413" s="41"/>
      <c r="HW413" s="41"/>
      <c r="HX413" s="41"/>
      <c r="HY413" s="41"/>
      <c r="HZ413" s="41"/>
      <c r="IA413" s="41"/>
      <c r="IB413" s="41"/>
      <c r="IC413" s="41"/>
      <c r="ID413" s="41"/>
      <c r="IE413" s="41"/>
      <c r="IF413" s="41"/>
      <c r="IG413" s="41"/>
      <c r="IH413" s="41"/>
      <c r="II413" s="41"/>
      <c r="IJ413" s="41"/>
      <c r="IK413" s="41"/>
      <c r="IL413" s="41"/>
      <c r="IM413" s="41"/>
      <c r="IN413" s="41"/>
      <c r="IO413" s="42"/>
      <c r="IP413" s="42"/>
      <c r="IQ413" s="42"/>
      <c r="IR413" s="42"/>
      <c r="IS413" s="42"/>
      <c r="IT413" s="42"/>
      <c r="IU413" s="42"/>
      <c r="IV413" s="42"/>
      <c r="IW413" s="42"/>
    </row>
    <row r="414" spans="1:257" s="19" customFormat="1" ht="18" customHeight="1" x14ac:dyDescent="0.2">
      <c r="A414" s="12">
        <v>32302</v>
      </c>
      <c r="B414" s="20"/>
      <c r="C414" s="60"/>
      <c r="D414" s="29"/>
      <c r="E414" s="95"/>
      <c r="F414" s="66"/>
      <c r="G414" s="91" t="s">
        <v>398</v>
      </c>
      <c r="H414" s="71">
        <v>9.0195132620475606E-3</v>
      </c>
      <c r="I414" s="71">
        <v>9.0796771692516695E-3</v>
      </c>
      <c r="J414" s="71">
        <v>9.042587747370481E-3</v>
      </c>
      <c r="K414" s="71">
        <v>9.3615763980336667E-3</v>
      </c>
      <c r="L414" s="71">
        <v>9.4263082976439403E-3</v>
      </c>
      <c r="M414" s="71">
        <v>9.666393591569615E-3</v>
      </c>
      <c r="N414" s="71">
        <v>9.7087821155059754E-3</v>
      </c>
      <c r="O414" s="71">
        <v>9.767396577178367E-3</v>
      </c>
      <c r="P414" s="71">
        <v>9.9080476651974662E-3</v>
      </c>
      <c r="Q414" s="71">
        <v>9.4701596938165308E-3</v>
      </c>
      <c r="R414" s="71">
        <v>9.5856933861761563E-3</v>
      </c>
      <c r="S414" s="71">
        <v>9.7110384755229925E-3</v>
      </c>
      <c r="T414" s="71">
        <v>9.8563195651868562E-3</v>
      </c>
      <c r="U414" s="71">
        <v>9.917759185176428E-3</v>
      </c>
      <c r="V414" s="71">
        <v>1.0014548223841785E-2</v>
      </c>
      <c r="W414" s="71">
        <v>1.0044443213317971E-2</v>
      </c>
      <c r="X414" s="71">
        <v>9.7988321338858299E-3</v>
      </c>
      <c r="Y414" s="71">
        <v>9.9313164077787213E-3</v>
      </c>
      <c r="Z414" s="71">
        <v>1.0118146180381055E-2</v>
      </c>
      <c r="AA414" s="71">
        <v>1.0165882636860024E-2</v>
      </c>
      <c r="AB414" s="71">
        <v>1.0219991350794556E-2</v>
      </c>
      <c r="AC414" s="71">
        <v>1.0309711119026349E-2</v>
      </c>
      <c r="AD414" s="71">
        <v>1.0452413200506392E-2</v>
      </c>
      <c r="AE414" s="71">
        <v>1.0462322093470063E-2</v>
      </c>
      <c r="AF414" s="71">
        <v>1.0247523797189604E-2</v>
      </c>
      <c r="AG414" s="71">
        <v>1.0192004291594229E-2</v>
      </c>
      <c r="AH414" s="71">
        <v>1.0253662013043792E-2</v>
      </c>
      <c r="AI414" s="71">
        <v>1.0240150439312619E-2</v>
      </c>
      <c r="AJ414" s="71">
        <v>1.0119149497798519E-2</v>
      </c>
      <c r="AK414" s="71">
        <v>1.0096394850451022E-2</v>
      </c>
      <c r="AL414" s="71">
        <v>1.0063612116929702E-2</v>
      </c>
      <c r="AM414" s="71">
        <v>9.9766766588682085E-3</v>
      </c>
      <c r="AN414" s="71">
        <v>9.9723679339644312E-3</v>
      </c>
      <c r="AO414" s="71">
        <v>9.9425319177119994E-3</v>
      </c>
      <c r="AP414" s="71">
        <v>9.911522916361876E-3</v>
      </c>
      <c r="AQ414" s="71">
        <v>9.9328467101457724E-3</v>
      </c>
      <c r="AR414" s="71">
        <v>1.0020945316549722E-2</v>
      </c>
      <c r="AS414" s="71">
        <v>9.6997732590512632E-3</v>
      </c>
      <c r="AT414" s="71">
        <v>1.0010292914415256E-2</v>
      </c>
      <c r="AU414" s="71">
        <v>9.8275862930673162E-3</v>
      </c>
      <c r="AV414" s="71">
        <v>9.8905704797696888E-3</v>
      </c>
      <c r="AW414" s="71">
        <v>9.9226065053745014E-3</v>
      </c>
      <c r="AX414" s="71">
        <v>1.0645719953089753E-2</v>
      </c>
      <c r="AY414" s="71">
        <v>1.0838340847833536E-2</v>
      </c>
      <c r="AZ414" s="71">
        <v>1.1148067396759952E-2</v>
      </c>
      <c r="BA414" s="71">
        <v>1.0966219426704187E-2</v>
      </c>
      <c r="BB414" s="71">
        <v>1.1464319813958568E-2</v>
      </c>
      <c r="BC414" s="71">
        <v>1.1667645564578107E-2</v>
      </c>
      <c r="BD414" s="71">
        <v>1.18201698896458E-2</v>
      </c>
      <c r="BE414" s="71">
        <v>1.1698804508511504E-2</v>
      </c>
      <c r="BF414" s="71">
        <v>1.1800588546841533E-2</v>
      </c>
      <c r="BG414" s="71">
        <v>1.1590440203829992E-2</v>
      </c>
      <c r="BH414" s="71">
        <v>1.1445286314215333E-2</v>
      </c>
      <c r="BI414" s="71">
        <v>1.1689899686081206E-2</v>
      </c>
      <c r="BJ414" s="71">
        <v>1.2050405008756282E-2</v>
      </c>
      <c r="BK414" s="71">
        <v>1.2134747357951874E-2</v>
      </c>
      <c r="BL414" s="71">
        <v>1.2321961913549397E-2</v>
      </c>
      <c r="BM414" s="71">
        <v>1.2420180329511433E-2</v>
      </c>
      <c r="BN414" s="71">
        <v>1.2489433827862386E-2</v>
      </c>
      <c r="BO414" s="71">
        <v>1.3443269210055554E-2</v>
      </c>
      <c r="BP414" s="71">
        <v>1.1464499531448444E-2</v>
      </c>
      <c r="BQ414" s="71">
        <v>1.1693054434346165E-2</v>
      </c>
      <c r="BR414" s="71">
        <v>1.1629798140624769E-2</v>
      </c>
      <c r="BS414" s="71">
        <v>1.1745366489267195E-2</v>
      </c>
      <c r="BT414" s="71">
        <v>1.0922981182944118E-2</v>
      </c>
      <c r="BU414" s="71">
        <v>1.061474066545511E-2</v>
      </c>
      <c r="BV414" s="71">
        <v>1.0805106620382402E-2</v>
      </c>
      <c r="BW414" s="71">
        <v>1.0532974619960861E-2</v>
      </c>
      <c r="BX414" s="71">
        <v>1.0098159532355386E-2</v>
      </c>
      <c r="BY414" s="71">
        <v>9.6848255292377727E-3</v>
      </c>
      <c r="BZ414" s="71">
        <v>1.1226807134636828E-2</v>
      </c>
      <c r="CA414" s="71">
        <v>9.6969992431429775E-3</v>
      </c>
      <c r="CB414" s="71">
        <v>1.1093662317828089E-2</v>
      </c>
      <c r="CC414" s="71">
        <v>1.1121483005907378E-2</v>
      </c>
      <c r="CD414" s="71">
        <v>1.1131167238929646E-2</v>
      </c>
      <c r="CE414" s="71">
        <v>1.2445730982520248E-2</v>
      </c>
      <c r="CF414" s="71">
        <v>1.2633549266104747E-2</v>
      </c>
      <c r="CG414" s="71">
        <v>1.2917025447973605E-2</v>
      </c>
      <c r="CH414" s="71">
        <v>1.281139986198777E-2</v>
      </c>
      <c r="CI414" s="71">
        <v>1.120491143911297E-2</v>
      </c>
      <c r="CJ414" s="71">
        <v>1.0918095697671305E-2</v>
      </c>
      <c r="CK414" s="71">
        <v>1.1282467250487174E-2</v>
      </c>
      <c r="CL414" s="71">
        <v>1.2668168972373122E-2</v>
      </c>
      <c r="CM414" s="71">
        <v>1.3387699860355082E-2</v>
      </c>
      <c r="CN414" s="71">
        <v>1.3751575748521962E-2</v>
      </c>
      <c r="CO414" s="71">
        <v>1.4273686790607053E-2</v>
      </c>
      <c r="CP414" s="71">
        <v>1.4675251733302525E-2</v>
      </c>
      <c r="CQ414" s="71">
        <v>1.4834366591166853E-2</v>
      </c>
      <c r="CR414" s="71">
        <v>1.4604832479223426E-2</v>
      </c>
      <c r="CS414" s="71">
        <v>1.4834607178368818E-2</v>
      </c>
      <c r="CT414" s="71">
        <v>1.4066481463532551E-2</v>
      </c>
      <c r="CU414" s="71">
        <v>1.4120015429652757E-2</v>
      </c>
      <c r="CV414" s="71">
        <v>1.4517635015781547E-2</v>
      </c>
      <c r="CW414" s="71">
        <v>1.4549317527889729E-2</v>
      </c>
      <c r="CX414" s="71">
        <v>1.4550484767364981E-2</v>
      </c>
      <c r="CY414" s="71">
        <v>1.4676547274671558E-2</v>
      </c>
      <c r="CZ414" s="71">
        <v>1.4626086412885644E-2</v>
      </c>
      <c r="DA414" s="71">
        <v>1.5337327391826092E-2</v>
      </c>
      <c r="DB414" s="71">
        <v>1.5639988373465464E-2</v>
      </c>
      <c r="DC414" s="71">
        <v>1.5959844626262779E-2</v>
      </c>
      <c r="DD414" s="71">
        <v>1.6022687480709622E-2</v>
      </c>
      <c r="DE414" s="71">
        <v>1.6309064478978064E-2</v>
      </c>
      <c r="DF414" s="71">
        <v>1.6635218306617631E-2</v>
      </c>
      <c r="DG414" s="71">
        <v>1.5663218751635479E-2</v>
      </c>
      <c r="DH414" s="71">
        <v>1.6014878836279951E-2</v>
      </c>
      <c r="DI414" s="71">
        <v>1.6556203293249458E-2</v>
      </c>
      <c r="DJ414" s="71">
        <v>1.7001948443635076E-2</v>
      </c>
      <c r="DK414" s="71">
        <v>1.7242420360029685E-2</v>
      </c>
      <c r="DL414" s="71">
        <v>1.7237464577057448E-2</v>
      </c>
      <c r="DM414" s="71">
        <v>1.8491595929285325E-2</v>
      </c>
      <c r="DN414" s="71">
        <v>1.8714108100520509E-2</v>
      </c>
      <c r="DO414" s="71">
        <v>1.8944896268814924E-2</v>
      </c>
      <c r="DP414" s="71">
        <v>1.959959946926661E-2</v>
      </c>
      <c r="DQ414" s="71">
        <v>1.930049578910565E-2</v>
      </c>
      <c r="DR414" s="71">
        <v>2.1277639417242592E-2</v>
      </c>
      <c r="DS414" s="71">
        <v>2.1121201439329353E-2</v>
      </c>
      <c r="DT414" s="71">
        <v>2.1417935678236435E-2</v>
      </c>
      <c r="DU414" s="71">
        <v>2.2238085262883036E-2</v>
      </c>
      <c r="DV414" s="71">
        <v>2.3990714637546009E-2</v>
      </c>
      <c r="DW414" s="71">
        <v>2.3972760684147821E-2</v>
      </c>
      <c r="DX414" s="71">
        <v>2.4109341469031483E-2</v>
      </c>
      <c r="DY414" s="71">
        <v>2.4346281405231509E-2</v>
      </c>
      <c r="DZ414" s="71">
        <v>2.4231663952319848E-2</v>
      </c>
      <c r="EA414" s="71">
        <v>2.4165146791300551E-2</v>
      </c>
      <c r="EB414" s="71">
        <v>2.3990782391832149E-2</v>
      </c>
      <c r="EC414" s="71">
        <v>2.3937523517607199E-2</v>
      </c>
      <c r="ED414" s="71">
        <v>2.4150872815364145E-2</v>
      </c>
      <c r="EE414" s="71">
        <v>2.4294732568459154E-2</v>
      </c>
      <c r="EF414" s="71">
        <v>2.442824126744023E-2</v>
      </c>
      <c r="EG414" s="71">
        <v>2.4812262797292033E-2</v>
      </c>
      <c r="EH414" s="71">
        <v>2.5506161959580675E-2</v>
      </c>
      <c r="EI414" s="71">
        <v>2.5678206578173539E-2</v>
      </c>
      <c r="EJ414" s="71">
        <v>2.5786706475412702E-2</v>
      </c>
      <c r="EK414" s="71">
        <v>2.6741893688424761E-2</v>
      </c>
      <c r="EL414" s="71">
        <v>2.6748466800666601E-2</v>
      </c>
      <c r="EM414" s="71">
        <v>2.7801448778162055E-2</v>
      </c>
      <c r="EN414" s="71">
        <v>2.8744262172926773E-2</v>
      </c>
      <c r="EO414" s="71">
        <v>2.8467370417208222E-2</v>
      </c>
      <c r="EP414" s="71">
        <v>2.8877700334372161E-2</v>
      </c>
      <c r="EQ414" s="71">
        <v>2.9397895080572833E-2</v>
      </c>
      <c r="ER414" s="71">
        <v>3.1729461757067194E-2</v>
      </c>
      <c r="ES414" s="71">
        <v>3.0149493530607353E-2</v>
      </c>
      <c r="ET414" s="71">
        <v>3.0355011154899223E-2</v>
      </c>
      <c r="EU414" s="71">
        <v>3.0708761622240364E-2</v>
      </c>
      <c r="EV414" s="71">
        <v>3.0981321578548399E-2</v>
      </c>
      <c r="EW414" s="71">
        <v>3.1061039953753759E-2</v>
      </c>
      <c r="EX414" s="71">
        <v>3.1205771782631155E-2</v>
      </c>
      <c r="EY414" s="71">
        <v>3.1649088147343254E-2</v>
      </c>
      <c r="EZ414" s="71">
        <v>3.2169427918384508E-2</v>
      </c>
      <c r="FA414" s="71">
        <v>3.2853842343802578E-2</v>
      </c>
      <c r="FB414" s="71">
        <v>3.4196644995532759E-2</v>
      </c>
      <c r="FC414" s="71">
        <v>3.5260073740199002E-2</v>
      </c>
      <c r="FD414" s="71">
        <v>3.5882932288327681E-2</v>
      </c>
      <c r="FE414" s="71">
        <v>3.7578718144032214E-2</v>
      </c>
      <c r="FF414" s="71">
        <v>3.7153745423071941E-2</v>
      </c>
      <c r="FG414" s="71">
        <v>3.5733111203134806E-2</v>
      </c>
      <c r="FH414" s="71">
        <v>3.6142905518317031E-2</v>
      </c>
      <c r="FI414" s="71">
        <v>3.5794867702422614E-2</v>
      </c>
      <c r="FJ414" s="71">
        <v>3.9056464302711966E-2</v>
      </c>
      <c r="FK414" s="71">
        <v>3.8759316728650232E-2</v>
      </c>
      <c r="FL414" s="71">
        <v>3.8685531156105193E-2</v>
      </c>
      <c r="FM414" s="71">
        <v>3.8283878762340295E-2</v>
      </c>
      <c r="FN414" s="71">
        <v>3.8051998454995781E-2</v>
      </c>
      <c r="FO414" s="71">
        <v>3.8763538205383093E-2</v>
      </c>
      <c r="FP414" s="71">
        <v>3.900471617253605E-2</v>
      </c>
      <c r="FQ414" s="71">
        <v>4.3837461883623544E-2</v>
      </c>
      <c r="FR414" s="71">
        <v>4.8630600304555537E-2</v>
      </c>
      <c r="FS414" s="71">
        <v>4.9347333752482E-2</v>
      </c>
      <c r="FT414" s="71">
        <v>5.0277832625457396E-2</v>
      </c>
      <c r="FU414" s="71">
        <v>5.090973223139289E-2</v>
      </c>
      <c r="FV414" s="37">
        <v>5.1251489868891539E-2</v>
      </c>
      <c r="FW414" s="71">
        <v>5.16E-2</v>
      </c>
      <c r="FX414" s="71">
        <v>5.1299999999999998E-2</v>
      </c>
      <c r="FY414" s="71">
        <v>4.9000000000000002E-2</v>
      </c>
      <c r="FZ414" s="71">
        <v>4.8800000000000003E-2</v>
      </c>
      <c r="GA414" s="71">
        <v>4.8599999999999997E-2</v>
      </c>
      <c r="GB414" s="71">
        <v>4.58E-2</v>
      </c>
      <c r="GC414" s="71">
        <v>4.5100000000000001E-2</v>
      </c>
      <c r="GD414" s="71">
        <v>4.4499999999999998E-2</v>
      </c>
      <c r="GE414" s="71">
        <v>4.36E-2</v>
      </c>
      <c r="GF414" s="71">
        <v>4.3499999999999997E-2</v>
      </c>
      <c r="GG414" s="71">
        <v>4.3099999999999999E-2</v>
      </c>
      <c r="GH414" s="71">
        <v>4.2599999999999999E-2</v>
      </c>
      <c r="GI414" s="71">
        <v>4.2299999999999997E-2</v>
      </c>
      <c r="GJ414" s="71">
        <v>4.2200000000000001E-2</v>
      </c>
      <c r="GK414" s="71">
        <v>4.2500000000000003E-2</v>
      </c>
      <c r="GL414" s="71">
        <v>4.1500000000000002E-2</v>
      </c>
      <c r="GM414" s="71">
        <v>4.1599999999999998E-2</v>
      </c>
      <c r="GN414" s="71">
        <v>3.9699999999999999E-2</v>
      </c>
      <c r="GO414" s="71">
        <v>3.9300000000000002E-2</v>
      </c>
      <c r="GP414" s="71">
        <v>3.9100000000000003E-2</v>
      </c>
      <c r="GQ414" s="71">
        <v>3.9E-2</v>
      </c>
      <c r="GR414" s="71">
        <v>3.9199999999999999E-2</v>
      </c>
      <c r="GS414" s="71">
        <v>3.7600000000000001E-2</v>
      </c>
      <c r="GT414" s="71">
        <v>3.7600000000000001E-2</v>
      </c>
      <c r="GU414" s="71">
        <v>3.7400000000000003E-2</v>
      </c>
      <c r="GV414" s="71">
        <v>3.6900000000000002E-2</v>
      </c>
      <c r="GW414" s="71">
        <v>3.6600000000000001E-2</v>
      </c>
      <c r="GX414" s="71">
        <v>3.6299999999999999E-2</v>
      </c>
      <c r="GY414" s="71">
        <v>3.5499999999999997E-2</v>
      </c>
      <c r="GZ414" s="71">
        <v>3.49E-2</v>
      </c>
      <c r="HA414" s="71">
        <v>3.4500000000000003E-2</v>
      </c>
      <c r="HB414" s="71">
        <v>3.4700000000000002E-2</v>
      </c>
      <c r="HC414" s="71">
        <v>3.4599999999999999E-2</v>
      </c>
      <c r="HD414" s="71">
        <v>2.6100000000000002E-2</v>
      </c>
      <c r="HE414" s="71">
        <v>2.6100000000000002E-2</v>
      </c>
      <c r="HF414" s="71">
        <v>2.6100000000000002E-2</v>
      </c>
      <c r="HG414" s="71">
        <v>2.6100000000000002E-2</v>
      </c>
      <c r="HH414" s="71">
        <v>2.6200000000000001E-2</v>
      </c>
      <c r="HI414" s="71">
        <v>2.6100000000000002E-2</v>
      </c>
      <c r="HJ414" s="71">
        <v>2.6200000000000001E-2</v>
      </c>
      <c r="HK414" s="40"/>
      <c r="HL414" s="40"/>
      <c r="HM414" s="40"/>
      <c r="HN414" s="40"/>
      <c r="HO414" s="40"/>
      <c r="HP414" s="40"/>
      <c r="HQ414" s="92"/>
      <c r="HR414" s="92"/>
      <c r="HS414" s="92"/>
      <c r="HT414" s="92"/>
      <c r="HU414" s="92"/>
      <c r="HV414" s="92"/>
      <c r="HW414" s="92"/>
      <c r="HX414" s="92"/>
      <c r="HY414" s="92"/>
      <c r="HZ414" s="92"/>
      <c r="IA414" s="92"/>
      <c r="IB414" s="92"/>
      <c r="IC414" s="92"/>
      <c r="ID414" s="92"/>
      <c r="IE414" s="92"/>
      <c r="IF414" s="92"/>
      <c r="IG414" s="92"/>
      <c r="IH414" s="92"/>
      <c r="II414" s="92"/>
      <c r="IJ414" s="92"/>
      <c r="IK414" s="92"/>
      <c r="IL414" s="92"/>
      <c r="IM414" s="92"/>
      <c r="IN414" s="92"/>
    </row>
    <row r="415" spans="1:257" s="19" customFormat="1" ht="18" customHeight="1" x14ac:dyDescent="0.2">
      <c r="A415" s="12">
        <v>32303</v>
      </c>
      <c r="B415" s="20"/>
      <c r="C415" s="60"/>
      <c r="D415" s="29"/>
      <c r="E415" s="95"/>
      <c r="F415" s="35"/>
      <c r="G415" s="36" t="s">
        <v>399</v>
      </c>
      <c r="H415" s="71">
        <v>1.114384066279892E-2</v>
      </c>
      <c r="I415" s="71">
        <v>1.121817471786985E-2</v>
      </c>
      <c r="J415" s="71">
        <v>1.1172349783007959E-2</v>
      </c>
      <c r="K415" s="71">
        <v>1.1273191605597607E-2</v>
      </c>
      <c r="L415" s="71">
        <v>1.1351141629853586E-2</v>
      </c>
      <c r="M415" s="71">
        <v>1.1504060914625355E-2</v>
      </c>
      <c r="N415" s="71">
        <v>1.1554507873651544E-2</v>
      </c>
      <c r="O415" s="71">
        <v>1.1624265465370676E-2</v>
      </c>
      <c r="P415" s="71">
        <v>1.1703218158317591E-2</v>
      </c>
      <c r="Q415" s="71">
        <v>1.1737461720380376E-2</v>
      </c>
      <c r="R415" s="71">
        <v>1.1814124284004459E-2</v>
      </c>
      <c r="S415" s="71">
        <v>1.1968608931517672E-2</v>
      </c>
      <c r="T415" s="71">
        <v>1.2534995557139965E-2</v>
      </c>
      <c r="U415" s="71">
        <v>1.2613132772406589E-2</v>
      </c>
      <c r="V415" s="71">
        <v>1.2736226404022936E-2</v>
      </c>
      <c r="W415" s="71">
        <v>1.3756457061872599E-2</v>
      </c>
      <c r="X415" s="71">
        <v>1.3702776217008696E-2</v>
      </c>
      <c r="Y415" s="71">
        <v>1.3141345705674913E-2</v>
      </c>
      <c r="Z415" s="71">
        <v>1.3148907866526201E-2</v>
      </c>
      <c r="AA415" s="71">
        <v>1.3513648905404383E-2</v>
      </c>
      <c r="AB415" s="71">
        <v>1.3585576369939826E-2</v>
      </c>
      <c r="AC415" s="71">
        <v>1.3704842103282306E-2</v>
      </c>
      <c r="AD415" s="71">
        <v>1.3953383437986801E-2</v>
      </c>
      <c r="AE415" s="71">
        <v>1.3966611252493922E-2</v>
      </c>
      <c r="AF415" s="71">
        <v>1.4110783444070699E-2</v>
      </c>
      <c r="AG415" s="71">
        <v>1.4377264144278281E-2</v>
      </c>
      <c r="AH415" s="71">
        <v>1.4433866178203478E-2</v>
      </c>
      <c r="AI415" s="71">
        <v>1.4416287702264361E-2</v>
      </c>
      <c r="AJ415" s="71">
        <v>1.4245940167289159E-2</v>
      </c>
      <c r="AK415" s="71">
        <v>1.3504898547872988E-2</v>
      </c>
      <c r="AL415" s="71">
        <v>1.3465088017214704E-2</v>
      </c>
      <c r="AM415" s="71">
        <v>1.3663018004352233E-2</v>
      </c>
      <c r="AN415" s="71">
        <v>1.3781147551125493E-2</v>
      </c>
      <c r="AO415" s="71">
        <v>1.4630940438780479E-2</v>
      </c>
      <c r="AP415" s="71">
        <v>1.4418059627476663E-2</v>
      </c>
      <c r="AQ415" s="71">
        <v>1.4678819203240691E-2</v>
      </c>
      <c r="AR415" s="71">
        <v>1.5682528689168751E-2</v>
      </c>
      <c r="AS415" s="71">
        <v>1.5983922712296421E-2</v>
      </c>
      <c r="AT415" s="71">
        <v>1.5887139912822878E-2</v>
      </c>
      <c r="AU415" s="71">
        <v>1.6033890565637754E-2</v>
      </c>
      <c r="AV415" s="71">
        <v>1.6136650442461625E-2</v>
      </c>
      <c r="AW415" s="71">
        <v>1.6880909439170949E-2</v>
      </c>
      <c r="AX415" s="71">
        <v>1.7970000782048509E-2</v>
      </c>
      <c r="AY415" s="71">
        <v>1.8585165676944983E-2</v>
      </c>
      <c r="AZ415" s="71">
        <v>1.8659124183684313E-2</v>
      </c>
      <c r="BA415" s="71">
        <v>1.9052675726852913E-2</v>
      </c>
      <c r="BB415" s="71">
        <v>2.0155913579896222E-2</v>
      </c>
      <c r="BC415" s="71">
        <v>2.0513389324167165E-2</v>
      </c>
      <c r="BD415" s="71">
        <v>2.0781548897939112E-2</v>
      </c>
      <c r="BE415" s="71">
        <v>2.0996331692611007E-2</v>
      </c>
      <c r="BF415" s="71">
        <v>2.1179007745385104E-2</v>
      </c>
      <c r="BG415" s="71">
        <v>2.1221431411340527E-2</v>
      </c>
      <c r="BH415" s="71">
        <v>2.1413237813017516E-2</v>
      </c>
      <c r="BI415" s="71">
        <v>2.154282699352934E-2</v>
      </c>
      <c r="BJ415" s="71">
        <v>2.2207187168140824E-2</v>
      </c>
      <c r="BK415" s="71">
        <v>2.2720420044824344E-2</v>
      </c>
      <c r="BL415" s="71">
        <v>2.2949318684662979E-2</v>
      </c>
      <c r="BM415" s="71">
        <v>2.3132247811082123E-2</v>
      </c>
      <c r="BN415" s="71">
        <v>2.3136294576107153E-2</v>
      </c>
      <c r="BO415" s="71">
        <v>2.3314418417497741E-2</v>
      </c>
      <c r="BP415" s="71">
        <v>2.3384012876144486E-2</v>
      </c>
      <c r="BQ415" s="71">
        <v>2.343902452331148E-2</v>
      </c>
      <c r="BR415" s="71">
        <v>2.35185285584367E-2</v>
      </c>
      <c r="BS415" s="71">
        <v>2.3631716578991959E-2</v>
      </c>
      <c r="BT415" s="71">
        <v>2.3548582965348588E-2</v>
      </c>
      <c r="BU415" s="71">
        <v>2.4080890986103092E-2</v>
      </c>
      <c r="BV415" s="71">
        <v>2.4415099997955537E-2</v>
      </c>
      <c r="BW415" s="71">
        <v>2.4197215803618898E-2</v>
      </c>
      <c r="BX415" s="71">
        <v>2.3311550344076854E-2</v>
      </c>
      <c r="BY415" s="71">
        <v>2.3459525970852244E-2</v>
      </c>
      <c r="BZ415" s="71">
        <v>2.3716276508128544E-2</v>
      </c>
      <c r="CA415" s="71">
        <v>2.353088704706793E-2</v>
      </c>
      <c r="CB415" s="71">
        <v>2.3217511129687365E-2</v>
      </c>
      <c r="CC415" s="71">
        <v>2.3240836363541389E-2</v>
      </c>
      <c r="CD415" s="71">
        <v>2.3143044217780993E-2</v>
      </c>
      <c r="CE415" s="71">
        <v>2.327022218062064E-2</v>
      </c>
      <c r="CF415" s="71">
        <v>2.3621392649814651E-2</v>
      </c>
      <c r="CG415" s="71">
        <v>2.4151418065297848E-2</v>
      </c>
      <c r="CH415" s="71">
        <v>2.4770020579591209E-2</v>
      </c>
      <c r="CI415" s="71">
        <v>2.4934851450031586E-2</v>
      </c>
      <c r="CJ415" s="71">
        <v>2.5973050427881793E-2</v>
      </c>
      <c r="CK415" s="71">
        <v>2.5233225274650176E-2</v>
      </c>
      <c r="CL415" s="71">
        <v>2.7063056528612083E-2</v>
      </c>
      <c r="CM415" s="71">
        <v>2.4516249639748057E-2</v>
      </c>
      <c r="CN415" s="71">
        <v>2.5182598019621853E-2</v>
      </c>
      <c r="CO415" s="71">
        <v>2.5762354954665178E-2</v>
      </c>
      <c r="CP415" s="71">
        <v>2.7044244705708209E-2</v>
      </c>
      <c r="CQ415" s="71">
        <v>2.7157041760063252E-2</v>
      </c>
      <c r="CR415" s="71">
        <v>2.7151700403450382E-2</v>
      </c>
      <c r="CS415" s="71">
        <v>2.6489506831164477E-2</v>
      </c>
      <c r="CT415" s="71">
        <v>2.6260762841229524E-2</v>
      </c>
      <c r="CU415" s="71">
        <v>2.6756704818847735E-2</v>
      </c>
      <c r="CV415" s="71">
        <v>2.7391141791880722E-2</v>
      </c>
      <c r="CW415" s="71">
        <v>2.8221361939287492E-2</v>
      </c>
      <c r="CX415" s="71">
        <v>2.8647610675768941E-2</v>
      </c>
      <c r="CY415" s="71">
        <v>2.862388100976556E-2</v>
      </c>
      <c r="CZ415" s="71">
        <v>2.9167260809999179E-2</v>
      </c>
      <c r="DA415" s="71">
        <v>2.770114450119935E-2</v>
      </c>
      <c r="DB415" s="71">
        <v>2.938498735486185E-2</v>
      </c>
      <c r="DC415" s="71">
        <v>3.0233862761660821E-2</v>
      </c>
      <c r="DD415" s="71">
        <v>3.101189010372549E-2</v>
      </c>
      <c r="DE415" s="71">
        <v>3.0817311724424878E-2</v>
      </c>
      <c r="DF415" s="71">
        <v>3.1928497782966837E-2</v>
      </c>
      <c r="DG415" s="71">
        <v>3.216998299314678E-2</v>
      </c>
      <c r="DH415" s="71">
        <v>3.1977041363767916E-2</v>
      </c>
      <c r="DI415" s="71">
        <v>3.2086005888697408E-2</v>
      </c>
      <c r="DJ415" s="71">
        <v>3.2437962013765274E-2</v>
      </c>
      <c r="DK415" s="71">
        <v>3.2544586207172599E-2</v>
      </c>
      <c r="DL415" s="71">
        <v>3.2376587028969971E-2</v>
      </c>
      <c r="DM415" s="71">
        <v>3.2373867274800246E-2</v>
      </c>
      <c r="DN415" s="71">
        <v>3.2971145131582086E-2</v>
      </c>
      <c r="DO415" s="71">
        <v>3.3562348405657375E-2</v>
      </c>
      <c r="DP415" s="71">
        <v>3.7027205453320604E-2</v>
      </c>
      <c r="DQ415" s="71">
        <v>3.6462144242017255E-2</v>
      </c>
      <c r="DR415" s="71">
        <v>3.6109259638322413E-2</v>
      </c>
      <c r="DS415" s="71">
        <v>3.6115402332060002E-2</v>
      </c>
      <c r="DT415" s="71">
        <v>3.5941539806012758E-2</v>
      </c>
      <c r="DU415" s="71">
        <v>3.6746626048976563E-2</v>
      </c>
      <c r="DV415" s="71">
        <v>3.7558155274861386E-2</v>
      </c>
      <c r="DW415" s="71">
        <v>3.7893828597850066E-2</v>
      </c>
      <c r="DX415" s="71">
        <v>3.814787020346147E-2</v>
      </c>
      <c r="DY415" s="71">
        <v>3.8821403092830484E-2</v>
      </c>
      <c r="DZ415" s="71">
        <v>3.8437235348146886E-2</v>
      </c>
      <c r="EA415" s="71">
        <v>3.8331723164674043E-2</v>
      </c>
      <c r="EB415" s="71">
        <v>3.7542587233770935E-2</v>
      </c>
      <c r="EC415" s="71">
        <v>3.8430044131478949E-2</v>
      </c>
      <c r="ED415" s="71">
        <v>3.8383642394049733E-2</v>
      </c>
      <c r="EE415" s="71">
        <v>3.9292034835080994E-2</v>
      </c>
      <c r="EF415" s="71">
        <v>3.9500059342503613E-2</v>
      </c>
      <c r="EG415" s="71">
        <v>4.0670061592928214E-2</v>
      </c>
      <c r="EH415" s="71">
        <v>4.0621973435387794E-2</v>
      </c>
      <c r="EI415" s="71">
        <v>4.0475925073741703E-2</v>
      </c>
      <c r="EJ415" s="71">
        <v>4.122826938991269E-2</v>
      </c>
      <c r="EK415" s="71">
        <v>4.1424164325930206E-2</v>
      </c>
      <c r="EL415" s="71">
        <v>4.2271318420183231E-2</v>
      </c>
      <c r="EM415" s="71">
        <v>4.351986680048682E-2</v>
      </c>
      <c r="EN415" s="71">
        <v>4.3071613798910613E-2</v>
      </c>
      <c r="EO415" s="71">
        <v>4.4861785890207749E-2</v>
      </c>
      <c r="EP415" s="71">
        <v>4.5981988104560605E-2</v>
      </c>
      <c r="EQ415" s="71">
        <v>4.6646834591650657E-2</v>
      </c>
      <c r="ER415" s="71">
        <v>4.7169884334021625E-2</v>
      </c>
      <c r="ES415" s="71">
        <v>4.7619013773574193E-2</v>
      </c>
      <c r="ET415" s="71">
        <v>4.8320514482463918E-2</v>
      </c>
      <c r="EU415" s="71">
        <v>4.8883630881700592E-2</v>
      </c>
      <c r="EV415" s="71">
        <v>4.9327369934218351E-2</v>
      </c>
      <c r="EW415" s="71">
        <v>5.0920814174012466E-2</v>
      </c>
      <c r="EX415" s="71">
        <v>5.0633179117860423E-2</v>
      </c>
      <c r="EY415" s="71">
        <v>5.1357621457542579E-2</v>
      </c>
      <c r="EZ415" s="71">
        <v>5.2201987426825157E-2</v>
      </c>
      <c r="FA415" s="71">
        <v>5.3008718863455463E-2</v>
      </c>
      <c r="FB415" s="71">
        <v>5.428241601210089E-2</v>
      </c>
      <c r="FC415" s="71">
        <v>5.3927987360399846E-2</v>
      </c>
      <c r="FD415" s="71">
        <v>5.4271434202293856E-2</v>
      </c>
      <c r="FE415" s="71">
        <v>5.5020928808969929E-2</v>
      </c>
      <c r="FF415" s="71">
        <v>5.4232363964431728E-2</v>
      </c>
      <c r="FG415" s="71">
        <v>5.1177408323632635E-2</v>
      </c>
      <c r="FH415" s="71">
        <v>5.1732773281902879E-2</v>
      </c>
      <c r="FI415" s="71">
        <v>5.1408810644739053E-2</v>
      </c>
      <c r="FJ415" s="71">
        <v>5.1757655021580778E-2</v>
      </c>
      <c r="FK415" s="71">
        <v>5.1363874839391609E-2</v>
      </c>
      <c r="FL415" s="71">
        <v>5.1266094144760459E-2</v>
      </c>
      <c r="FM415" s="71">
        <v>4.9969293902460583E-2</v>
      </c>
      <c r="FN415" s="71">
        <v>4.9666636606426909E-2</v>
      </c>
      <c r="FO415" s="71">
        <v>5.0022852522272829E-2</v>
      </c>
      <c r="FP415" s="71">
        <v>5.0334083396466833E-2</v>
      </c>
      <c r="FQ415" s="71">
        <v>5.0551448425489039E-2</v>
      </c>
      <c r="FR415" s="71">
        <v>5.3361952459186235E-2</v>
      </c>
      <c r="FS415" s="71">
        <v>5.4148418098817215E-2</v>
      </c>
      <c r="FT415" s="71">
        <v>5.5169446757975846E-2</v>
      </c>
      <c r="FU415" s="71">
        <v>5.5862824929738819E-2</v>
      </c>
      <c r="FV415" s="37">
        <v>5.7111640842272549E-2</v>
      </c>
      <c r="FW415" s="71">
        <v>5.7500000000000002E-2</v>
      </c>
      <c r="FX415" s="71">
        <v>5.7099999999999998E-2</v>
      </c>
      <c r="FY415" s="71">
        <v>5.5899999999999998E-2</v>
      </c>
      <c r="FZ415" s="71">
        <v>5.5599999999999997E-2</v>
      </c>
      <c r="GA415" s="71">
        <v>5.3999999999999999E-2</v>
      </c>
      <c r="GB415" s="71">
        <v>5.3100000000000001E-2</v>
      </c>
      <c r="GC415" s="71">
        <v>5.2299999999999999E-2</v>
      </c>
      <c r="GD415" s="71">
        <v>5.16E-2</v>
      </c>
      <c r="GE415" s="71">
        <v>4.9500000000000002E-2</v>
      </c>
      <c r="GF415" s="71">
        <v>4.9000000000000002E-2</v>
      </c>
      <c r="GG415" s="71">
        <v>4.8500000000000001E-2</v>
      </c>
      <c r="GH415" s="71">
        <v>4.6600000000000003E-2</v>
      </c>
      <c r="GI415" s="71">
        <v>4.6300000000000001E-2</v>
      </c>
      <c r="GJ415" s="71">
        <v>4.6199999999999998E-2</v>
      </c>
      <c r="GK415" s="71">
        <v>4.5999999999999999E-2</v>
      </c>
      <c r="GL415" s="71">
        <v>4.6100000000000002E-2</v>
      </c>
      <c r="GM415" s="71">
        <v>4.6199999999999998E-2</v>
      </c>
      <c r="GN415" s="71">
        <v>4.4999999999999998E-2</v>
      </c>
      <c r="GO415" s="71">
        <v>4.4600000000000001E-2</v>
      </c>
      <c r="GP415" s="71">
        <v>4.3999999999999997E-2</v>
      </c>
      <c r="GQ415" s="71">
        <v>4.24E-2</v>
      </c>
      <c r="GR415" s="71">
        <v>4.1599999999999998E-2</v>
      </c>
      <c r="GS415" s="71">
        <v>4.1599999999999998E-2</v>
      </c>
      <c r="GT415" s="71">
        <v>4.1599999999999998E-2</v>
      </c>
      <c r="GU415" s="71">
        <v>4.1500000000000002E-2</v>
      </c>
      <c r="GV415" s="71">
        <v>4.1000000000000002E-2</v>
      </c>
      <c r="GW415" s="71">
        <v>3.9899999999999998E-2</v>
      </c>
      <c r="GX415" s="71">
        <v>3.95E-2</v>
      </c>
      <c r="GY415" s="71">
        <v>3.8699999999999998E-2</v>
      </c>
      <c r="GZ415" s="71">
        <v>3.7999999999999999E-2</v>
      </c>
      <c r="HA415" s="71">
        <v>3.7600000000000001E-2</v>
      </c>
      <c r="HB415" s="71">
        <v>3.7900000000000003E-2</v>
      </c>
      <c r="HC415" s="71">
        <v>3.78E-2</v>
      </c>
      <c r="HD415" s="71">
        <v>2.6599999999999999E-2</v>
      </c>
      <c r="HE415" s="71">
        <v>2.6599999999999999E-2</v>
      </c>
      <c r="HF415" s="71">
        <v>2.6100000000000002E-2</v>
      </c>
      <c r="HG415" s="71">
        <v>2.6100000000000002E-2</v>
      </c>
      <c r="HH415" s="71">
        <v>2.6200000000000001E-2</v>
      </c>
      <c r="HI415" s="71">
        <v>2.6100000000000002E-2</v>
      </c>
      <c r="HJ415" s="71">
        <v>2.6200000000000001E-2</v>
      </c>
      <c r="HK415" s="40"/>
      <c r="HL415" s="40"/>
      <c r="HM415" s="40"/>
      <c r="HN415" s="40"/>
      <c r="HO415" s="40"/>
      <c r="HP415" s="40"/>
      <c r="HQ415" s="41"/>
      <c r="HR415" s="41"/>
      <c r="HS415" s="41"/>
      <c r="HT415" s="41"/>
      <c r="HU415" s="41"/>
      <c r="HV415" s="41"/>
      <c r="HW415" s="41"/>
      <c r="HX415" s="41"/>
      <c r="HY415" s="41"/>
      <c r="HZ415" s="41"/>
      <c r="IA415" s="41"/>
      <c r="IB415" s="41"/>
      <c r="IC415" s="41"/>
      <c r="ID415" s="41"/>
      <c r="IE415" s="41"/>
      <c r="IF415" s="41"/>
      <c r="IG415" s="41"/>
      <c r="IH415" s="41"/>
      <c r="II415" s="41"/>
      <c r="IJ415" s="41"/>
      <c r="IK415" s="41"/>
      <c r="IL415" s="41"/>
      <c r="IM415" s="41"/>
      <c r="IN415" s="41"/>
      <c r="IO415" s="42"/>
      <c r="IP415" s="42"/>
      <c r="IQ415" s="42"/>
      <c r="IR415" s="42"/>
      <c r="IS415" s="42"/>
      <c r="IT415" s="42"/>
      <c r="IU415" s="42"/>
      <c r="IV415" s="42"/>
      <c r="IW415" s="42"/>
    </row>
    <row r="416" spans="1:257" s="19" customFormat="1" ht="18" customHeight="1" x14ac:dyDescent="0.2">
      <c r="A416" s="12">
        <v>32304</v>
      </c>
      <c r="B416" s="20"/>
      <c r="C416" s="60"/>
      <c r="D416" s="29"/>
      <c r="E416" s="95"/>
      <c r="F416" s="66"/>
      <c r="G416" s="91" t="s">
        <v>400</v>
      </c>
      <c r="H416" s="71">
        <v>7.6136225668892582E-2</v>
      </c>
      <c r="I416" s="71">
        <v>7.6544578029084764E-2</v>
      </c>
      <c r="J416" s="71">
        <v>7.623190235853862E-2</v>
      </c>
      <c r="K416" s="71">
        <v>7.5601604500542791E-2</v>
      </c>
      <c r="L416" s="71">
        <v>7.6846721308924434E-2</v>
      </c>
      <c r="M416" s="71">
        <v>7.7881978029597357E-2</v>
      </c>
      <c r="N416" s="71">
        <v>7.8600785456844457E-2</v>
      </c>
      <c r="O416" s="71">
        <v>7.9075318994807159E-2</v>
      </c>
      <c r="P416" s="71">
        <v>7.9612403200159762E-2</v>
      </c>
      <c r="Q416" s="71">
        <v>7.955100998580894E-2</v>
      </c>
      <c r="R416" s="71">
        <v>7.9998594148100816E-2</v>
      </c>
      <c r="S416" s="71">
        <v>8.1044677151921471E-2</v>
      </c>
      <c r="T416" s="71">
        <v>8.2786975162335533E-2</v>
      </c>
      <c r="U416" s="71">
        <v>8.3612395752770852E-2</v>
      </c>
      <c r="V416" s="71">
        <v>8.56706066337765E-2</v>
      </c>
      <c r="W416" s="71">
        <v>8.9843524430867391E-2</v>
      </c>
      <c r="X416" s="71">
        <v>8.991685782402295E-2</v>
      </c>
      <c r="Y416" s="71">
        <v>8.9432641773998386E-2</v>
      </c>
      <c r="Z416" s="71">
        <v>8.9484105607124581E-2</v>
      </c>
      <c r="AA416" s="71">
        <v>9.1498354520634331E-2</v>
      </c>
      <c r="AB416" s="71">
        <v>9.1985361745396718E-2</v>
      </c>
      <c r="AC416" s="71">
        <v>9.279288741281061E-2</v>
      </c>
      <c r="AD416" s="71">
        <v>9.4323532913195174E-2</v>
      </c>
      <c r="AE416" s="71">
        <v>9.6477571704240414E-2</v>
      </c>
      <c r="AF416" s="71">
        <v>9.749297279075933E-2</v>
      </c>
      <c r="AG416" s="71">
        <v>9.967039435980915E-2</v>
      </c>
      <c r="AH416" s="71">
        <v>9.9515453010482577E-2</v>
      </c>
      <c r="AI416" s="71">
        <v>0.10010500230856867</v>
      </c>
      <c r="AJ416" s="71">
        <v>9.8744389206924243E-2</v>
      </c>
      <c r="AK416" s="71">
        <v>9.7075914347705378E-2</v>
      </c>
      <c r="AL416" s="71">
        <v>9.6760711359060655E-2</v>
      </c>
      <c r="AM416" s="71">
        <v>9.8779564277542656E-2</v>
      </c>
      <c r="AN416" s="71">
        <v>9.8924860616391302E-2</v>
      </c>
      <c r="AO416" s="71">
        <v>9.9384210413808363E-2</v>
      </c>
      <c r="AP416" s="71">
        <v>0.10169805852112575</v>
      </c>
      <c r="AQ416" s="71">
        <v>0.10612682570850251</v>
      </c>
      <c r="AR416" s="71">
        <v>0.10697183463089917</v>
      </c>
      <c r="AS416" s="71">
        <v>0.10051880567866561</v>
      </c>
      <c r="AT416" s="71">
        <v>9.9450409970828491E-2</v>
      </c>
      <c r="AU416" s="71">
        <v>0.10064077063363337</v>
      </c>
      <c r="AV416" s="71">
        <v>0.10132629951808798</v>
      </c>
      <c r="AW416" s="71">
        <v>0.10185669711227328</v>
      </c>
      <c r="AX416" s="71">
        <v>0.10418535485121222</v>
      </c>
      <c r="AY416" s="71">
        <v>0.11083213452098913</v>
      </c>
      <c r="AZ416" s="71">
        <v>0.11186279765702305</v>
      </c>
      <c r="BA416" s="71">
        <v>0.11278144652024662</v>
      </c>
      <c r="BB416" s="71">
        <v>0.11517449546906418</v>
      </c>
      <c r="BC416" s="71">
        <v>0.11721717581325357</v>
      </c>
      <c r="BD416" s="71">
        <v>0.11874948758329353</v>
      </c>
      <c r="BE416" s="71">
        <v>0.11984485999617937</v>
      </c>
      <c r="BF416" s="71">
        <v>0.12088755575322302</v>
      </c>
      <c r="BG416" s="71">
        <v>0.12080239353596009</v>
      </c>
      <c r="BH416" s="71">
        <v>0.12047588432232144</v>
      </c>
      <c r="BI416" s="71">
        <v>0.12120498336176123</v>
      </c>
      <c r="BJ416" s="71">
        <v>0.12494282909269469</v>
      </c>
      <c r="BK416" s="71">
        <v>0.12696702155146058</v>
      </c>
      <c r="BL416" s="71">
        <v>0.12850180937135547</v>
      </c>
      <c r="BM416" s="71">
        <v>0.12952609789401609</v>
      </c>
      <c r="BN416" s="71">
        <v>0.12975525058020526</v>
      </c>
      <c r="BO416" s="71">
        <v>0.13075422228666914</v>
      </c>
      <c r="BP416" s="71">
        <v>0.13114452879798177</v>
      </c>
      <c r="BQ416" s="71">
        <v>0.13154481075356866</v>
      </c>
      <c r="BR416" s="71">
        <v>0.13850516809347643</v>
      </c>
      <c r="BS416" s="71">
        <v>0.13823651567105799</v>
      </c>
      <c r="BT416" s="71">
        <v>0.13806603067342912</v>
      </c>
      <c r="BU416" s="71">
        <v>0.14118696816802692</v>
      </c>
      <c r="BV416" s="71">
        <v>0.14286186000095569</v>
      </c>
      <c r="BW416" s="71">
        <v>0.14143337327261343</v>
      </c>
      <c r="BX416" s="71">
        <v>0.14261700680610867</v>
      </c>
      <c r="BY416" s="71">
        <v>0.14400698228179329</v>
      </c>
      <c r="BZ416" s="71">
        <v>0.14051243575187697</v>
      </c>
      <c r="CA416" s="71">
        <v>0.13981928681750599</v>
      </c>
      <c r="CB416" s="71">
        <v>0.13923945652434699</v>
      </c>
      <c r="CC416" s="71">
        <v>0.13896262083875754</v>
      </c>
      <c r="CD416" s="71">
        <v>0.1380756726506748</v>
      </c>
      <c r="CE416" s="71">
        <v>0.14163706336862311</v>
      </c>
      <c r="CF416" s="71">
        <v>0.14377450553021295</v>
      </c>
      <c r="CG416" s="71">
        <v>0.14566049373178713</v>
      </c>
      <c r="CH416" s="71">
        <v>0.14801605823806532</v>
      </c>
      <c r="CI416" s="71">
        <v>0.14617270404727603</v>
      </c>
      <c r="CJ416" s="71">
        <v>0.15225881818497589</v>
      </c>
      <c r="CK416" s="71">
        <v>0.14029992502975347</v>
      </c>
      <c r="CL416" s="71">
        <v>0.15047401831167201</v>
      </c>
      <c r="CM416" s="71">
        <v>0.13594244742254755</v>
      </c>
      <c r="CN416" s="71">
        <v>0.14266177454672382</v>
      </c>
      <c r="CO416" s="71">
        <v>0.14701928531091996</v>
      </c>
      <c r="CP416" s="71">
        <v>0.1553179336009681</v>
      </c>
      <c r="CQ416" s="71">
        <v>0.157572983343789</v>
      </c>
      <c r="CR416" s="71">
        <v>0.16039091107015005</v>
      </c>
      <c r="CS416" s="71">
        <v>0.15647919177502123</v>
      </c>
      <c r="CT416" s="71">
        <v>0.16197969303747706</v>
      </c>
      <c r="CU416" s="71">
        <v>0.16241749324297505</v>
      </c>
      <c r="CV416" s="71">
        <v>0.16441568360069697</v>
      </c>
      <c r="CW416" s="71">
        <v>0.16477449561662047</v>
      </c>
      <c r="CX416" s="71">
        <v>0.16520071667411873</v>
      </c>
      <c r="CY416" s="71">
        <v>0.16615014741305764</v>
      </c>
      <c r="CZ416" s="71">
        <v>0.16881252928590001</v>
      </c>
      <c r="DA416" s="71">
        <v>0.16338131124376834</v>
      </c>
      <c r="DB416" s="71">
        <v>0.17149296537299499</v>
      </c>
      <c r="DC416" s="71">
        <v>0.17407758804779194</v>
      </c>
      <c r="DD416" s="71">
        <v>0.1784311128485209</v>
      </c>
      <c r="DE416" s="71">
        <v>0.1767765730580636</v>
      </c>
      <c r="DF416" s="71">
        <v>0.18235417359915077</v>
      </c>
      <c r="DG416" s="71">
        <v>0.18302872366928416</v>
      </c>
      <c r="DH416" s="71">
        <v>0.18302870096232499</v>
      </c>
      <c r="DI416" s="71">
        <v>0.18221290508808421</v>
      </c>
      <c r="DJ416" s="71">
        <v>0.18473006186246943</v>
      </c>
      <c r="DK416" s="71">
        <v>0.1852446044260688</v>
      </c>
      <c r="DL416" s="71">
        <v>0.18537673852016059</v>
      </c>
      <c r="DM416" s="71">
        <v>0.18536116618212789</v>
      </c>
      <c r="DN416" s="71">
        <v>0.19253992110882631</v>
      </c>
      <c r="DO416" s="71">
        <v>0.19550088561432247</v>
      </c>
      <c r="DP416" s="71">
        <v>0.20300041960760848</v>
      </c>
      <c r="DQ416" s="71">
        <v>0.20196250793369896</v>
      </c>
      <c r="DR416" s="71">
        <v>0.20585415066148496</v>
      </c>
      <c r="DS416" s="71">
        <v>0.20317929096426515</v>
      </c>
      <c r="DT416" s="71">
        <v>0.2068770582012173</v>
      </c>
      <c r="DU416" s="71">
        <v>0.20970420127816813</v>
      </c>
      <c r="DV416" s="71">
        <v>0.21633771643095939</v>
      </c>
      <c r="DW416" s="71">
        <v>0.21454527150968503</v>
      </c>
      <c r="DX416" s="71">
        <v>0.22084709030181404</v>
      </c>
      <c r="DY416" s="71">
        <v>0.22167133221105295</v>
      </c>
      <c r="DZ416" s="71">
        <v>0.2207612187580886</v>
      </c>
      <c r="EA416" s="71">
        <v>0.22649713774077382</v>
      </c>
      <c r="EB416" s="71">
        <v>0.23252312939300171</v>
      </c>
      <c r="EC416" s="71">
        <v>0.23932800019390704</v>
      </c>
      <c r="ED416" s="71">
        <v>0.24216560694904354</v>
      </c>
      <c r="EE416" s="71">
        <v>0.2458205018331853</v>
      </c>
      <c r="EF416" s="71">
        <v>0.24662879465902562</v>
      </c>
      <c r="EG416" s="71">
        <v>0.2608078042709468</v>
      </c>
      <c r="EH416" s="71">
        <v>0.2618279729859489</v>
      </c>
      <c r="EI416" s="71">
        <v>0.2584383130017856</v>
      </c>
      <c r="EJ416" s="71">
        <v>0.26356282139716136</v>
      </c>
      <c r="EK416" s="71">
        <v>0.26262570572567817</v>
      </c>
      <c r="EL416" s="71">
        <v>0.2598064075561114</v>
      </c>
      <c r="EM416" s="71">
        <v>0.26119727775504631</v>
      </c>
      <c r="EN416" s="71">
        <v>0.27248395785901663</v>
      </c>
      <c r="EO416" s="71">
        <v>0.26972548965374238</v>
      </c>
      <c r="EP416" s="71">
        <v>0.28058256025465739</v>
      </c>
      <c r="EQ416" s="71">
        <v>0.28966811966337724</v>
      </c>
      <c r="ER416" s="71">
        <v>0.29400386628574215</v>
      </c>
      <c r="ES416" s="71">
        <v>0.30150864984086811</v>
      </c>
      <c r="ET416" s="71">
        <v>0.29538184253240396</v>
      </c>
      <c r="EU416" s="71">
        <v>0.28972673651086367</v>
      </c>
      <c r="EV416" s="71">
        <v>0.29276667380915472</v>
      </c>
      <c r="EW416" s="71">
        <v>0.31436220940218118</v>
      </c>
      <c r="EX416" s="71">
        <v>0.31579553078005018</v>
      </c>
      <c r="EY416" s="71">
        <v>0.32028179465690332</v>
      </c>
      <c r="EZ416" s="71">
        <v>0.32665815615606975</v>
      </c>
      <c r="FA416" s="71">
        <v>0.3317063433342341</v>
      </c>
      <c r="FB416" s="71">
        <v>0.33981322826709959</v>
      </c>
      <c r="FC416" s="71">
        <v>0.33951875875616855</v>
      </c>
      <c r="FD416" s="71">
        <v>0.34267478147299574</v>
      </c>
      <c r="FE416" s="71">
        <v>0.33645938359094235</v>
      </c>
      <c r="FF416" s="71">
        <v>0.34441078814834508</v>
      </c>
      <c r="FG416" s="71">
        <v>0.33879852276532002</v>
      </c>
      <c r="FH416" s="71">
        <v>0.34334696463661174</v>
      </c>
      <c r="FI416" s="71">
        <v>0.34147002224649481</v>
      </c>
      <c r="FJ416" s="71">
        <v>0.34657154774593801</v>
      </c>
      <c r="FK416" s="71">
        <v>0.35181544417496652</v>
      </c>
      <c r="FL416" s="71">
        <v>0.37237083563492379</v>
      </c>
      <c r="FM416" s="71">
        <v>0.36961353733059887</v>
      </c>
      <c r="FN416" s="71">
        <v>0.36616648840862148</v>
      </c>
      <c r="FO416" s="71">
        <v>0.36441149965026032</v>
      </c>
      <c r="FP416" s="71">
        <v>0.36667878557826689</v>
      </c>
      <c r="FQ416" s="71">
        <v>0.36826226817079272</v>
      </c>
      <c r="FR416" s="71">
        <v>0.38168495605258801</v>
      </c>
      <c r="FS416" s="71">
        <v>0.3873103518498841</v>
      </c>
      <c r="FT416" s="71">
        <v>0.39457406198047107</v>
      </c>
      <c r="FU416" s="71">
        <v>0.40186394090525762</v>
      </c>
      <c r="FV416" s="37">
        <v>0.40852434445768782</v>
      </c>
      <c r="FW416" s="71">
        <v>0.41710000000000003</v>
      </c>
      <c r="FX416" s="71">
        <v>0.40849999999999997</v>
      </c>
      <c r="FY416" s="71">
        <v>0.3906</v>
      </c>
      <c r="FZ416" s="71">
        <v>0.38350000000000001</v>
      </c>
      <c r="GA416" s="71">
        <v>0.38219999999999998</v>
      </c>
      <c r="GB416" s="71">
        <v>0.3664</v>
      </c>
      <c r="GC416" s="71">
        <v>0.3574</v>
      </c>
      <c r="GD416" s="71">
        <v>0.34229999999999999</v>
      </c>
      <c r="GE416" s="71">
        <v>0.32900000000000001</v>
      </c>
      <c r="GF416" s="71">
        <v>0.3291</v>
      </c>
      <c r="GG416" s="71">
        <v>0.32100000000000001</v>
      </c>
      <c r="GH416" s="71">
        <v>0.30609999999999998</v>
      </c>
      <c r="GI416" s="71">
        <v>0.29499999999999998</v>
      </c>
      <c r="GJ416" s="71">
        <v>0.29360000000000003</v>
      </c>
      <c r="GK416" s="71">
        <v>0.28839999999999999</v>
      </c>
      <c r="GL416" s="71">
        <v>0.28620000000000001</v>
      </c>
      <c r="GM416" s="71">
        <v>0.28370000000000001</v>
      </c>
      <c r="GN416" s="71">
        <v>0.27750000000000002</v>
      </c>
      <c r="GO416" s="71">
        <v>0.27489999999999998</v>
      </c>
      <c r="GP416" s="71">
        <v>0.2752</v>
      </c>
      <c r="GQ416" s="71">
        <v>0.26889999999999997</v>
      </c>
      <c r="GR416" s="71">
        <v>0.26879999999999998</v>
      </c>
      <c r="GS416" s="71">
        <v>0.26679999999999998</v>
      </c>
      <c r="GT416" s="71">
        <v>0.26029999999999998</v>
      </c>
      <c r="GU416" s="71">
        <v>0.25890000000000002</v>
      </c>
      <c r="GV416" s="71">
        <v>0.24990000000000001</v>
      </c>
      <c r="GW416" s="71">
        <v>0.245</v>
      </c>
      <c r="GX416" s="71">
        <v>0.24110000000000001</v>
      </c>
      <c r="GY416" s="71">
        <v>0.2379</v>
      </c>
      <c r="GZ416" s="71">
        <v>0.2316</v>
      </c>
      <c r="HA416" s="71">
        <v>0.22670000000000001</v>
      </c>
      <c r="HB416" s="71">
        <v>0.2271</v>
      </c>
      <c r="HC416" s="71">
        <v>0.22670000000000001</v>
      </c>
      <c r="HD416" s="71">
        <v>0.28510000000000002</v>
      </c>
      <c r="HE416" s="71">
        <v>0.28239999999999998</v>
      </c>
      <c r="HF416" s="71">
        <v>0.28389999999999999</v>
      </c>
      <c r="HG416" s="71">
        <v>0.28320000000000001</v>
      </c>
      <c r="HH416" s="71">
        <v>0.2843</v>
      </c>
      <c r="HI416" s="71">
        <v>0.28320000000000001</v>
      </c>
      <c r="HJ416" s="71">
        <v>0.2843</v>
      </c>
      <c r="HK416" s="40"/>
      <c r="HL416" s="40"/>
      <c r="HM416" s="40"/>
      <c r="HN416" s="40"/>
      <c r="HO416" s="40"/>
      <c r="HP416" s="40"/>
      <c r="HQ416" s="92"/>
      <c r="HR416" s="92"/>
      <c r="HS416" s="92"/>
      <c r="HT416" s="92"/>
      <c r="HU416" s="92"/>
      <c r="HV416" s="92"/>
      <c r="HW416" s="92"/>
      <c r="HX416" s="92"/>
      <c r="HY416" s="92"/>
      <c r="HZ416" s="92"/>
      <c r="IA416" s="92"/>
      <c r="IB416" s="92"/>
      <c r="IC416" s="92"/>
      <c r="ID416" s="92"/>
      <c r="IE416" s="92"/>
      <c r="IF416" s="92"/>
      <c r="IG416" s="92"/>
      <c r="IH416" s="92"/>
      <c r="II416" s="92"/>
      <c r="IJ416" s="92"/>
      <c r="IK416" s="92"/>
      <c r="IL416" s="92"/>
      <c r="IM416" s="92"/>
      <c r="IN416" s="92"/>
    </row>
    <row r="417" spans="1:257" s="19" customFormat="1" ht="18" customHeight="1" x14ac:dyDescent="0.2">
      <c r="A417" s="12">
        <v>34</v>
      </c>
      <c r="B417" s="20"/>
      <c r="C417" s="60"/>
      <c r="D417" s="29"/>
      <c r="E417" s="34" t="s">
        <v>401</v>
      </c>
      <c r="F417" s="75"/>
      <c r="G417" s="76"/>
      <c r="H417" s="90">
        <v>5.2796191035881446</v>
      </c>
      <c r="I417" s="90">
        <v>5.2794572117634555</v>
      </c>
      <c r="J417" s="90">
        <v>5.2207287571537293</v>
      </c>
      <c r="K417" s="90">
        <v>5.2715231913721903</v>
      </c>
      <c r="L417" s="90">
        <v>5.2959620788972925</v>
      </c>
      <c r="M417" s="90">
        <v>5.3755350869503928</v>
      </c>
      <c r="N417" s="90">
        <v>5.4002238957359401</v>
      </c>
      <c r="O417" s="90">
        <v>5.42563129893826</v>
      </c>
      <c r="P417" s="90">
        <v>5.4508584486825171</v>
      </c>
      <c r="Q417" s="90">
        <v>5.480753459870094</v>
      </c>
      <c r="R417" s="90">
        <v>5.4598737797952852</v>
      </c>
      <c r="S417" s="90">
        <v>5.5356024831162634</v>
      </c>
      <c r="T417" s="90">
        <v>5.6433482455688901</v>
      </c>
      <c r="U417" s="90">
        <v>5.6454908178065288</v>
      </c>
      <c r="V417" s="90">
        <v>5.6694900718376866</v>
      </c>
      <c r="W417" s="90">
        <v>5.6796108651507158</v>
      </c>
      <c r="X417" s="90">
        <v>5.6329737889257032</v>
      </c>
      <c r="Y417" s="90">
        <v>5.6120656506728732</v>
      </c>
      <c r="Z417" s="90">
        <v>5.5917102117029396</v>
      </c>
      <c r="AA417" s="90">
        <v>5.603702907019473</v>
      </c>
      <c r="AB417" s="90">
        <v>5.6177049057537864</v>
      </c>
      <c r="AC417" s="90">
        <v>5.6623355393514618</v>
      </c>
      <c r="AD417" s="90">
        <v>5.6725238205108273</v>
      </c>
      <c r="AE417" s="90">
        <v>5.6299301655614755</v>
      </c>
      <c r="AF417" s="90">
        <v>5.6770680141332832</v>
      </c>
      <c r="AG417" s="90">
        <v>5.6678523542115302</v>
      </c>
      <c r="AH417" s="90">
        <v>5.6797976754963155</v>
      </c>
      <c r="AI417" s="90">
        <v>5.6932292794286781</v>
      </c>
      <c r="AJ417" s="90">
        <v>5.6353877819414588</v>
      </c>
      <c r="AK417" s="90">
        <v>5.6283256772442023</v>
      </c>
      <c r="AL417" s="90">
        <v>5.6010561608022389</v>
      </c>
      <c r="AM417" s="90">
        <v>5.6295774453451246</v>
      </c>
      <c r="AN417" s="90">
        <v>5.6281743192406761</v>
      </c>
      <c r="AO417" s="90">
        <v>5.6061026273591761</v>
      </c>
      <c r="AP417" s="90">
        <v>5.6122514843944069</v>
      </c>
      <c r="AQ417" s="90">
        <v>5.7118291772876839</v>
      </c>
      <c r="AR417" s="90">
        <v>5.6495488139733174</v>
      </c>
      <c r="AS417" s="90">
        <v>5.83935154917741</v>
      </c>
      <c r="AT417" s="90">
        <v>6.1979737263270476</v>
      </c>
      <c r="AU417" s="90">
        <v>6.2429221346506907</v>
      </c>
      <c r="AV417" s="90">
        <v>6.0381841572751513</v>
      </c>
      <c r="AW417" s="90">
        <v>6.0323654293176947</v>
      </c>
      <c r="AX417" s="90">
        <v>6.1553782519622331</v>
      </c>
      <c r="AY417" s="90">
        <v>6.2873136488602732</v>
      </c>
      <c r="AZ417" s="90">
        <v>6.4087668473434096</v>
      </c>
      <c r="BA417" s="90">
        <v>6.2571765137629711</v>
      </c>
      <c r="BB417" s="90">
        <v>6.4990610843705543</v>
      </c>
      <c r="BC417" s="90">
        <v>6.6327751667874093</v>
      </c>
      <c r="BD417" s="90">
        <v>6.649709026973003</v>
      </c>
      <c r="BE417" s="90">
        <v>6.6507735838892881</v>
      </c>
      <c r="BF417" s="90">
        <v>6.6964368249700703</v>
      </c>
      <c r="BG417" s="90">
        <v>6.5907108609120177</v>
      </c>
      <c r="BH417" s="90">
        <v>6.5675682459689373</v>
      </c>
      <c r="BI417" s="90">
        <v>6.5845950646324045</v>
      </c>
      <c r="BJ417" s="90">
        <v>6.7148766732872627</v>
      </c>
      <c r="BK417" s="90">
        <v>6.8433398545858806</v>
      </c>
      <c r="BL417" s="90">
        <v>6.8984552990992292</v>
      </c>
      <c r="BM417" s="90">
        <v>6.909144389948815</v>
      </c>
      <c r="BN417" s="90">
        <v>6.9878241360801994</v>
      </c>
      <c r="BO417" s="90">
        <v>7.0300851762285888</v>
      </c>
      <c r="BP417" s="90">
        <v>6.9751633883035353</v>
      </c>
      <c r="BQ417" s="90">
        <v>6.9928165820644512</v>
      </c>
      <c r="BR417" s="90">
        <v>7.0310929287928099</v>
      </c>
      <c r="BS417" s="90">
        <v>7.0837160038637332</v>
      </c>
      <c r="BT417" s="90">
        <v>7.0358282144110946</v>
      </c>
      <c r="BU417" s="90">
        <v>7.1457941155941089</v>
      </c>
      <c r="BV417" s="90">
        <v>7.2757221301082851</v>
      </c>
      <c r="BW417" s="90">
        <v>7.242614615573661</v>
      </c>
      <c r="BX417" s="90">
        <v>7.2065761853213886</v>
      </c>
      <c r="BY417" s="90">
        <v>7.2445813733620366</v>
      </c>
      <c r="BZ417" s="90">
        <v>7.2939047831990136</v>
      </c>
      <c r="CA417" s="90">
        <v>7.2406502204664509</v>
      </c>
      <c r="CB417" s="90">
        <v>7.080065324343443</v>
      </c>
      <c r="CC417" s="90">
        <v>7.0330467168925805</v>
      </c>
      <c r="CD417" s="90">
        <v>6.9883191486970322</v>
      </c>
      <c r="CE417" s="90">
        <v>7.1030517425425881</v>
      </c>
      <c r="CF417" s="90">
        <v>7.2020201615256143</v>
      </c>
      <c r="CG417" s="90">
        <v>7.3374548937835957</v>
      </c>
      <c r="CH417" s="90">
        <v>7.4927804588006364</v>
      </c>
      <c r="CI417" s="90">
        <v>7.8043046578348081</v>
      </c>
      <c r="CJ417" s="90">
        <v>7.9752594033088968</v>
      </c>
      <c r="CK417" s="90">
        <v>8.27868388580697</v>
      </c>
      <c r="CL417" s="90">
        <v>8.3453412999089771</v>
      </c>
      <c r="CM417" s="90">
        <v>8.4033542904395659</v>
      </c>
      <c r="CN417" s="90">
        <v>8.2895384726668908</v>
      </c>
      <c r="CO417" s="90">
        <v>8.355813418766898</v>
      </c>
      <c r="CP417" s="90">
        <v>8.3370148292938957</v>
      </c>
      <c r="CQ417" s="90">
        <v>8.279644273085248</v>
      </c>
      <c r="CR417" s="90">
        <v>7.9837661358291552</v>
      </c>
      <c r="CS417" s="90">
        <v>7.7854764765477427</v>
      </c>
      <c r="CT417" s="90">
        <v>7.5712046515688698</v>
      </c>
      <c r="CU417" s="90">
        <v>7.6588452996168108</v>
      </c>
      <c r="CV417" s="90">
        <v>7.7841509858760958</v>
      </c>
      <c r="CW417" s="90">
        <v>7.7663428277290887</v>
      </c>
      <c r="CX417" s="90">
        <v>7.747545974997351</v>
      </c>
      <c r="CY417" s="90">
        <v>7.7982989122687627</v>
      </c>
      <c r="CZ417" s="90">
        <v>7.7990528871472016</v>
      </c>
      <c r="DA417" s="90">
        <v>7.7842770522141098</v>
      </c>
      <c r="DB417" s="90">
        <v>7.7611495028689994</v>
      </c>
      <c r="DC417" s="90">
        <v>7.8410383370934955</v>
      </c>
      <c r="DD417" s="90">
        <v>7.8031847161011898</v>
      </c>
      <c r="DE417" s="90">
        <v>7.83260272033524</v>
      </c>
      <c r="DF417" s="90">
        <v>7.8693478548506217</v>
      </c>
      <c r="DG417" s="90">
        <v>7.8936518344130882</v>
      </c>
      <c r="DH417" s="90">
        <v>7.8801607217950256</v>
      </c>
      <c r="DI417" s="90">
        <v>7.774988198183995</v>
      </c>
      <c r="DJ417" s="90">
        <v>7.7419781554636549</v>
      </c>
      <c r="DK417" s="90">
        <v>7.7196894443435671</v>
      </c>
      <c r="DL417" s="90">
        <v>7.5709268346986303</v>
      </c>
      <c r="DM417" s="90">
        <v>7.5046938990807419</v>
      </c>
      <c r="DN417" s="90">
        <v>7.6008456008603851</v>
      </c>
      <c r="DO417" s="90">
        <v>7.6048870650638563</v>
      </c>
      <c r="DP417" s="90">
        <v>7.4594784969695462</v>
      </c>
      <c r="DQ417" s="90">
        <v>7.3093504577372403</v>
      </c>
      <c r="DR417" s="90">
        <v>7.2252414674012888</v>
      </c>
      <c r="DS417" s="90">
        <v>7.1294282009331846</v>
      </c>
      <c r="DT417" s="90">
        <v>7.1263289344724416</v>
      </c>
      <c r="DU417" s="90">
        <v>7.167509053593232</v>
      </c>
      <c r="DV417" s="90">
        <v>7.1736997106670959</v>
      </c>
      <c r="DW417" s="90">
        <v>7.1595953774791887</v>
      </c>
      <c r="DX417" s="90">
        <v>7.12924895206827</v>
      </c>
      <c r="DY417" s="90">
        <v>7.1146331917698431</v>
      </c>
      <c r="DZ417" s="90">
        <v>7.0096689465157365</v>
      </c>
      <c r="EA417" s="90">
        <v>6.980436208839091</v>
      </c>
      <c r="EB417" s="90">
        <v>6.9904508329816899</v>
      </c>
      <c r="EC417" s="90">
        <v>7.1296981837053242</v>
      </c>
      <c r="ED417" s="90">
        <v>7.1694008817038792</v>
      </c>
      <c r="EE417" s="90">
        <v>7.2364451170204598</v>
      </c>
      <c r="EF417" s="90">
        <v>7.2545574202426879</v>
      </c>
      <c r="EG417" s="90">
        <v>7.3589971457463665</v>
      </c>
      <c r="EH417" s="90">
        <v>7.3599572827459543</v>
      </c>
      <c r="EI417" s="90">
        <v>7.3407451943110553</v>
      </c>
      <c r="EJ417" s="90">
        <v>7.338455041600894</v>
      </c>
      <c r="EK417" s="90">
        <v>7.3209230512638221</v>
      </c>
      <c r="EL417" s="90">
        <v>7.3169610009416441</v>
      </c>
      <c r="EM417" s="90">
        <v>7.300919720013991</v>
      </c>
      <c r="EN417" s="90">
        <v>7.2799179745324336</v>
      </c>
      <c r="EO417" s="90">
        <v>7.2707597397519432</v>
      </c>
      <c r="EP417" s="90">
        <v>7.2600147543957165</v>
      </c>
      <c r="EQ417" s="90">
        <v>7.3524784213742862</v>
      </c>
      <c r="ER417" s="90">
        <v>7.426903923087945</v>
      </c>
      <c r="ES417" s="90">
        <v>7.454926739386976</v>
      </c>
      <c r="ET417" s="90">
        <v>7.4959807713349615</v>
      </c>
      <c r="EU417" s="90">
        <v>7.56272106710359</v>
      </c>
      <c r="EV417" s="90">
        <v>7.5946950985601624</v>
      </c>
      <c r="EW417" s="90">
        <v>7.5988799955676578</v>
      </c>
      <c r="EX417" s="90">
        <v>7.6410593046403577</v>
      </c>
      <c r="EY417" s="90">
        <v>7.6775783376974172</v>
      </c>
      <c r="EZ417" s="90">
        <v>7.7699136004836333</v>
      </c>
      <c r="FA417" s="90">
        <v>7.8472059500505926</v>
      </c>
      <c r="FB417" s="90">
        <v>7.9440901863226916</v>
      </c>
      <c r="FC417" s="90">
        <v>7.8739205705530093</v>
      </c>
      <c r="FD417" s="90">
        <v>7.8938331215042208</v>
      </c>
      <c r="FE417" s="90">
        <v>7.9488982365220515</v>
      </c>
      <c r="FF417" s="90">
        <v>7.9197287889330905</v>
      </c>
      <c r="FG417" s="90">
        <v>7.8250326499314475</v>
      </c>
      <c r="FH417" s="90">
        <v>8.0861824309627881</v>
      </c>
      <c r="FI417" s="90">
        <v>8.0177463746818258</v>
      </c>
      <c r="FJ417" s="90">
        <v>8.085527532545024</v>
      </c>
      <c r="FK417" s="90">
        <v>8.0473005859703157</v>
      </c>
      <c r="FL417" s="90">
        <v>8.0337957396526534</v>
      </c>
      <c r="FM417" s="90">
        <v>7.9656096589962075</v>
      </c>
      <c r="FN417" s="90">
        <v>7.9176109403666448</v>
      </c>
      <c r="FO417" s="90">
        <v>7.8729195863257786</v>
      </c>
      <c r="FP417" s="90">
        <v>7.9163540571579869</v>
      </c>
      <c r="FQ417" s="90">
        <v>7.9034592527200349</v>
      </c>
      <c r="FR417" s="90">
        <v>8.0921398798815609</v>
      </c>
      <c r="FS417" s="90">
        <v>8.2068092428926782</v>
      </c>
      <c r="FT417" s="90">
        <v>8.338883847348928</v>
      </c>
      <c r="FU417" s="90">
        <v>8.4353609158158402</v>
      </c>
      <c r="FV417" s="90">
        <v>8.470054549066349</v>
      </c>
      <c r="FW417" s="90">
        <v>8.5169999999999995</v>
      </c>
      <c r="FX417" s="90">
        <v>8.4690999999999992</v>
      </c>
      <c r="FY417" s="90">
        <v>8.3103999999999996</v>
      </c>
      <c r="FZ417" s="90">
        <v>8.2986000000000004</v>
      </c>
      <c r="GA417" s="90">
        <v>8.2996999999999996</v>
      </c>
      <c r="GB417" s="90">
        <v>8.1678999999999995</v>
      </c>
      <c r="GC417" s="90">
        <v>8.0513999999999992</v>
      </c>
      <c r="GD417" s="90">
        <v>7.9433999999999996</v>
      </c>
      <c r="GE417" s="90">
        <v>7.7817999999999996</v>
      </c>
      <c r="GF417" s="90">
        <v>7.7846000000000002</v>
      </c>
      <c r="GG417" s="90">
        <v>7.742</v>
      </c>
      <c r="GH417" s="90">
        <v>7.6584000000000003</v>
      </c>
      <c r="GI417" s="90">
        <v>7.6204999999999998</v>
      </c>
      <c r="GJ417" s="90">
        <v>7.6025999999999998</v>
      </c>
      <c r="GK417" s="90">
        <v>7.6520000000000001</v>
      </c>
      <c r="GL417" s="90">
        <v>7.6891999999999996</v>
      </c>
      <c r="GM417" s="90">
        <v>7.7112999999999996</v>
      </c>
      <c r="GN417" s="90">
        <v>7.6604999999999999</v>
      </c>
      <c r="GO417" s="90">
        <v>7.5911999999999997</v>
      </c>
      <c r="GP417" s="90">
        <v>7.5586000000000002</v>
      </c>
      <c r="GQ417" s="90">
        <v>7.5404999999999998</v>
      </c>
      <c r="GR417" s="90">
        <v>7.5970000000000004</v>
      </c>
      <c r="GS417" s="90">
        <v>7.6185999999999998</v>
      </c>
      <c r="GT417" s="90">
        <v>7.6231</v>
      </c>
      <c r="GU417" s="90">
        <v>7.5857999999999999</v>
      </c>
      <c r="GV417" s="90">
        <v>7.4974999999999996</v>
      </c>
      <c r="GW417" s="90">
        <v>7.3662000000000001</v>
      </c>
      <c r="GX417" s="90">
        <v>7.2849000000000004</v>
      </c>
      <c r="GY417" s="90">
        <v>7.1512000000000002</v>
      </c>
      <c r="GZ417" s="90">
        <v>7.0335999999999999</v>
      </c>
      <c r="HA417" s="90">
        <v>6.9584000000000001</v>
      </c>
      <c r="HB417" s="90">
        <v>7.0266000000000002</v>
      </c>
      <c r="HC417" s="90">
        <v>7.0429000000000004</v>
      </c>
      <c r="HD417" s="90">
        <v>7.4101999999999997</v>
      </c>
      <c r="HE417" s="90">
        <v>7.4433999999999996</v>
      </c>
      <c r="HF417" s="90">
        <v>7.4531999999999998</v>
      </c>
      <c r="HG417" s="90">
        <v>7.4904000000000002</v>
      </c>
      <c r="HH417" s="90">
        <v>7.5461999999999998</v>
      </c>
      <c r="HI417" s="90">
        <v>7.4904000000000002</v>
      </c>
      <c r="HJ417" s="90">
        <v>7.5461999999999998</v>
      </c>
      <c r="HK417" s="77"/>
      <c r="HL417" s="77"/>
      <c r="HM417" s="77"/>
      <c r="HN417" s="77"/>
      <c r="HO417" s="77"/>
      <c r="HP417" s="77"/>
      <c r="HQ417" s="78"/>
      <c r="HR417" s="78"/>
      <c r="HS417" s="78"/>
      <c r="HT417" s="78"/>
      <c r="HU417" s="78"/>
      <c r="HV417" s="78"/>
      <c r="HW417" s="78"/>
      <c r="HX417" s="78"/>
      <c r="HY417" s="78"/>
      <c r="HZ417" s="78"/>
      <c r="IA417" s="78"/>
      <c r="IB417" s="78"/>
      <c r="IC417" s="78"/>
      <c r="ID417" s="78"/>
      <c r="IE417" s="78"/>
      <c r="IF417" s="78"/>
      <c r="IG417" s="78"/>
      <c r="IH417" s="78"/>
      <c r="II417" s="78"/>
      <c r="IJ417" s="78"/>
      <c r="IK417" s="78"/>
      <c r="IL417" s="78"/>
      <c r="IM417" s="78"/>
      <c r="IN417" s="78"/>
      <c r="IO417" s="79"/>
      <c r="IP417" s="79"/>
      <c r="IQ417" s="79"/>
      <c r="IR417" s="79"/>
      <c r="IS417" s="79"/>
      <c r="IT417" s="79"/>
      <c r="IU417" s="79"/>
      <c r="IV417" s="79"/>
      <c r="IW417" s="79"/>
    </row>
    <row r="418" spans="1:257" s="19" customFormat="1" ht="18" customHeight="1" x14ac:dyDescent="0.2">
      <c r="A418" s="12">
        <v>341</v>
      </c>
      <c r="B418" s="20"/>
      <c r="C418" s="60"/>
      <c r="D418" s="29"/>
      <c r="E418" s="93"/>
      <c r="F418" s="66"/>
      <c r="G418" s="35" t="s">
        <v>402</v>
      </c>
      <c r="H418" s="67">
        <v>2.3665038163922589</v>
      </c>
      <c r="I418" s="67">
        <v>2.3676608373419681</v>
      </c>
      <c r="J418" s="67">
        <v>2.2999242096695109</v>
      </c>
      <c r="K418" s="67">
        <v>2.3050967029401774</v>
      </c>
      <c r="L418" s="67">
        <v>2.309499917442412</v>
      </c>
      <c r="M418" s="67">
        <v>2.3543809553843453</v>
      </c>
      <c r="N418" s="67">
        <v>2.360072590741507</v>
      </c>
      <c r="O418" s="67">
        <v>2.3707536154428763</v>
      </c>
      <c r="P418" s="67">
        <v>2.383948310605994</v>
      </c>
      <c r="Q418" s="67">
        <v>2.4163066035494083</v>
      </c>
      <c r="R418" s="67">
        <v>2.3962022237586349</v>
      </c>
      <c r="S418" s="67">
        <v>2.427535604634687</v>
      </c>
      <c r="T418" s="67">
        <v>2.4629794181747866</v>
      </c>
      <c r="U418" s="67">
        <v>2.4534095340070881</v>
      </c>
      <c r="V418" s="67">
        <v>2.4516556122182855</v>
      </c>
      <c r="W418" s="67">
        <v>2.443963710230062</v>
      </c>
      <c r="X418" s="67">
        <v>2.4265204781361476</v>
      </c>
      <c r="Y418" s="67">
        <v>2.4165336605405647</v>
      </c>
      <c r="Z418" s="67">
        <v>2.4159982865707521</v>
      </c>
      <c r="AA418" s="67">
        <v>2.4273342044162955</v>
      </c>
      <c r="AB418" s="67">
        <v>2.4299715032582467</v>
      </c>
      <c r="AC418" s="67">
        <v>2.4448660588498901</v>
      </c>
      <c r="AD418" s="67">
        <v>2.4251117622641374</v>
      </c>
      <c r="AE418" s="67">
        <v>2.3968259904859046</v>
      </c>
      <c r="AF418" s="67">
        <v>2.4024940449259113</v>
      </c>
      <c r="AG418" s="67">
        <v>2.3942566576304127</v>
      </c>
      <c r="AH418" s="67">
        <v>2.4036826370936026</v>
      </c>
      <c r="AI418" s="67">
        <v>2.4166076398959495</v>
      </c>
      <c r="AJ418" s="67">
        <v>2.3977573441916711</v>
      </c>
      <c r="AK418" s="67">
        <v>2.3845971322000121</v>
      </c>
      <c r="AL418" s="67">
        <v>2.3754889524731255</v>
      </c>
      <c r="AM418" s="67">
        <v>2.4338283245598524</v>
      </c>
      <c r="AN418" s="67">
        <v>2.4342201367299712</v>
      </c>
      <c r="AO418" s="67">
        <v>2.4270498324718486</v>
      </c>
      <c r="AP418" s="67">
        <v>2.4350191901862859</v>
      </c>
      <c r="AQ418" s="67">
        <v>2.4790580267160087</v>
      </c>
      <c r="AR418" s="67">
        <v>2.3945543308086394</v>
      </c>
      <c r="AS418" s="67">
        <v>2.440842459883009</v>
      </c>
      <c r="AT418" s="67">
        <v>2.7700581222130536</v>
      </c>
      <c r="AU418" s="67">
        <v>2.789313314950002</v>
      </c>
      <c r="AV418" s="67">
        <v>2.5972177750219423</v>
      </c>
      <c r="AW418" s="67">
        <v>2.5845096454380512</v>
      </c>
      <c r="AX418" s="67">
        <v>2.6297013821304551</v>
      </c>
      <c r="AY418" s="67">
        <v>2.6677118878031596</v>
      </c>
      <c r="AZ418" s="67">
        <v>2.705538362116263</v>
      </c>
      <c r="BA418" s="67">
        <v>2.5144044207367373</v>
      </c>
      <c r="BB418" s="67">
        <v>2.6282699424915075</v>
      </c>
      <c r="BC418" s="67">
        <v>2.6744621786128926</v>
      </c>
      <c r="BD418" s="67">
        <v>2.700307980456186</v>
      </c>
      <c r="BE418" s="67">
        <v>2.6925939084745365</v>
      </c>
      <c r="BF418" s="67">
        <v>2.7156064208944666</v>
      </c>
      <c r="BG418" s="67">
        <v>2.6897952522945272</v>
      </c>
      <c r="BH418" s="67">
        <v>2.6972736070761476</v>
      </c>
      <c r="BI418" s="67">
        <v>2.6961773327863594</v>
      </c>
      <c r="BJ418" s="67">
        <v>2.7427301967528908</v>
      </c>
      <c r="BK418" s="67">
        <v>2.77919031217212</v>
      </c>
      <c r="BL418" s="67">
        <v>2.8136588730028755</v>
      </c>
      <c r="BM418" s="67">
        <v>2.8445949045423857</v>
      </c>
      <c r="BN418" s="67">
        <v>2.9016738188556204</v>
      </c>
      <c r="BO418" s="67">
        <v>2.9168237477467338</v>
      </c>
      <c r="BP418" s="67">
        <v>2.9081659981321977</v>
      </c>
      <c r="BQ418" s="67">
        <v>2.9247808601905501</v>
      </c>
      <c r="BR418" s="67">
        <v>2.9466178537800078</v>
      </c>
      <c r="BS418" s="67">
        <v>2.9758991667764985</v>
      </c>
      <c r="BT418" s="67">
        <v>2.9693161952292395</v>
      </c>
      <c r="BU418" s="67">
        <v>2.9933435530749559</v>
      </c>
      <c r="BV418" s="67">
        <v>3.0838117464574872</v>
      </c>
      <c r="BW418" s="67">
        <v>3.0963287415237981</v>
      </c>
      <c r="BX418" s="67">
        <v>3.1095326051681709</v>
      </c>
      <c r="BY418" s="67">
        <v>3.1183573501001578</v>
      </c>
      <c r="BZ418" s="67">
        <v>3.1396158697488241</v>
      </c>
      <c r="CA418" s="67">
        <v>3.1293803771494737</v>
      </c>
      <c r="CB418" s="67">
        <v>3.0175874117189339</v>
      </c>
      <c r="CC418" s="67">
        <v>2.9832323015343811</v>
      </c>
      <c r="CD418" s="67">
        <v>2.9724740738353344</v>
      </c>
      <c r="CE418" s="67">
        <v>3.0148349267812078</v>
      </c>
      <c r="CF418" s="67">
        <v>3.0833068387215881</v>
      </c>
      <c r="CG418" s="67">
        <v>3.1429707504092961</v>
      </c>
      <c r="CH418" s="67">
        <v>3.2131859523811372</v>
      </c>
      <c r="CI418" s="67">
        <v>3.4259465035479635</v>
      </c>
      <c r="CJ418" s="67">
        <v>3.5143297363231762</v>
      </c>
      <c r="CK418" s="67">
        <v>3.6808911049938655</v>
      </c>
      <c r="CL418" s="67">
        <v>3.6646521250173945</v>
      </c>
      <c r="CM418" s="67">
        <v>3.7011939040393598</v>
      </c>
      <c r="CN418" s="67">
        <v>3.6342763459430332</v>
      </c>
      <c r="CO418" s="67">
        <v>3.6898427082247087</v>
      </c>
      <c r="CP418" s="67">
        <v>3.6230166519486042</v>
      </c>
      <c r="CQ418" s="67">
        <v>3.600144715953892</v>
      </c>
      <c r="CR418" s="67">
        <v>3.4884541462757834</v>
      </c>
      <c r="CS418" s="67">
        <v>3.3972549460760875</v>
      </c>
      <c r="CT418" s="67">
        <v>3.2580036272384323</v>
      </c>
      <c r="CU418" s="67">
        <v>3.3529771034592137</v>
      </c>
      <c r="CV418" s="67">
        <v>3.40883298940477</v>
      </c>
      <c r="CW418" s="67">
        <v>3.4197966285111967</v>
      </c>
      <c r="CX418" s="67">
        <v>3.4463679768846518</v>
      </c>
      <c r="CY418" s="67">
        <v>3.4778984369129184</v>
      </c>
      <c r="CZ418" s="67">
        <v>3.4768645225033041</v>
      </c>
      <c r="DA418" s="67">
        <v>3.4551211883182478</v>
      </c>
      <c r="DB418" s="67">
        <v>3.4238284776260568</v>
      </c>
      <c r="DC418" s="67">
        <v>3.4654201707436227</v>
      </c>
      <c r="DD418" s="67">
        <v>3.4877801228577372</v>
      </c>
      <c r="DE418" s="67">
        <v>3.5046590289645003</v>
      </c>
      <c r="DF418" s="67">
        <v>3.563064118139204</v>
      </c>
      <c r="DG418" s="67">
        <v>3.6221900721778724</v>
      </c>
      <c r="DH418" s="67">
        <v>3.5999558131690224</v>
      </c>
      <c r="DI418" s="67">
        <v>3.5486070526489888</v>
      </c>
      <c r="DJ418" s="67">
        <v>3.5198794014165822</v>
      </c>
      <c r="DK418" s="67">
        <v>3.5243135000898445</v>
      </c>
      <c r="DL418" s="67">
        <v>3.4600753138198233</v>
      </c>
      <c r="DM418" s="67">
        <v>3.4219292420657537</v>
      </c>
      <c r="DN418" s="67">
        <v>3.4609632295116097</v>
      </c>
      <c r="DO418" s="67">
        <v>3.4705463281081519</v>
      </c>
      <c r="DP418" s="67">
        <v>3.3906306362846461</v>
      </c>
      <c r="DQ418" s="67">
        <v>3.3145818797345825</v>
      </c>
      <c r="DR418" s="67">
        <v>3.2581210674184988</v>
      </c>
      <c r="DS418" s="67">
        <v>3.2190726712567508</v>
      </c>
      <c r="DT418" s="67">
        <v>3.2048062237039789</v>
      </c>
      <c r="DU418" s="67">
        <v>3.2198677519721279</v>
      </c>
      <c r="DV418" s="67">
        <v>3.2153358308822986</v>
      </c>
      <c r="DW418" s="67">
        <v>3.208753017688823</v>
      </c>
      <c r="DX418" s="67">
        <v>3.1906817317606575</v>
      </c>
      <c r="DY418" s="67">
        <v>3.1793713844395239</v>
      </c>
      <c r="DZ418" s="67">
        <v>3.1386769289016523</v>
      </c>
      <c r="EA418" s="67">
        <v>3.1268082634284275</v>
      </c>
      <c r="EB418" s="67">
        <v>3.1285039232418526</v>
      </c>
      <c r="EC418" s="67">
        <v>3.2471280691077506</v>
      </c>
      <c r="ED418" s="67">
        <v>3.2628519940020055</v>
      </c>
      <c r="EE418" s="67">
        <v>3.3140195223035396</v>
      </c>
      <c r="EF418" s="67">
        <v>3.31584578275646</v>
      </c>
      <c r="EG418" s="67">
        <v>3.3678521571900673</v>
      </c>
      <c r="EH418" s="67">
        <v>3.3699648833533544</v>
      </c>
      <c r="EI418" s="67">
        <v>3.3672508103638012</v>
      </c>
      <c r="EJ418" s="67">
        <v>3.3709578924558707</v>
      </c>
      <c r="EK418" s="67">
        <v>3.3656891512313662</v>
      </c>
      <c r="EL418" s="67">
        <v>3.3619460602255509</v>
      </c>
      <c r="EM418" s="67">
        <v>3.3584754526538281</v>
      </c>
      <c r="EN418" s="67">
        <v>3.3554357708596307</v>
      </c>
      <c r="EO418" s="67">
        <v>3.3529527821501302</v>
      </c>
      <c r="EP418" s="67">
        <v>3.3563343261278167</v>
      </c>
      <c r="EQ418" s="67">
        <v>3.4040052092453843</v>
      </c>
      <c r="ER418" s="67">
        <v>3.4312176423436753</v>
      </c>
      <c r="ES418" s="67">
        <v>3.4495957319486905</v>
      </c>
      <c r="ET418" s="67">
        <v>3.4718140042963279</v>
      </c>
      <c r="EU418" s="67">
        <v>3.4926425246224335</v>
      </c>
      <c r="EV418" s="67">
        <v>3.5097923593971356</v>
      </c>
      <c r="EW418" s="67">
        <v>3.5078214002441821</v>
      </c>
      <c r="EX418" s="67">
        <v>3.5344099501747781</v>
      </c>
      <c r="EY418" s="67">
        <v>3.5477018219077201</v>
      </c>
      <c r="EZ418" s="67">
        <v>3.6033112356789165</v>
      </c>
      <c r="FA418" s="67">
        <v>3.646593378573753</v>
      </c>
      <c r="FB418" s="67">
        <v>3.7120314487030566</v>
      </c>
      <c r="FC418" s="67">
        <v>3.704193748134387</v>
      </c>
      <c r="FD418" s="67">
        <v>3.7262628151947665</v>
      </c>
      <c r="FE418" s="67">
        <v>3.7428475452647039</v>
      </c>
      <c r="FF418" s="67">
        <v>3.7189455745122544</v>
      </c>
      <c r="FG418" s="67">
        <v>3.7219047187247978</v>
      </c>
      <c r="FH418" s="67">
        <v>3.9595366007580952</v>
      </c>
      <c r="FI418" s="67">
        <v>3.9322013362750159</v>
      </c>
      <c r="FJ418" s="67">
        <v>4.0034103370155298</v>
      </c>
      <c r="FK418" s="67">
        <v>3.972097476296466</v>
      </c>
      <c r="FL418" s="67">
        <v>3.9597188447550176</v>
      </c>
      <c r="FM418" s="67">
        <v>3.9338833654357286</v>
      </c>
      <c r="FN418" s="67">
        <v>3.9145700527766452</v>
      </c>
      <c r="FO418" s="67">
        <v>3.87267072355607</v>
      </c>
      <c r="FP418" s="67">
        <v>3.8846941436424047</v>
      </c>
      <c r="FQ418" s="67">
        <v>3.8687454459992212</v>
      </c>
      <c r="FR418" s="67">
        <v>3.9565918115502825</v>
      </c>
      <c r="FS418" s="67">
        <v>4.0057417927519978</v>
      </c>
      <c r="FT418" s="67">
        <v>4.0575956579706727</v>
      </c>
      <c r="FU418" s="67">
        <v>4.1057724684545676</v>
      </c>
      <c r="FV418" s="67">
        <v>4.1274161799761631</v>
      </c>
      <c r="FW418" s="67">
        <v>4.1412000000000004</v>
      </c>
      <c r="FX418" s="67">
        <v>4.1265999999999998</v>
      </c>
      <c r="FY418" s="67">
        <v>4.0347</v>
      </c>
      <c r="FZ418" s="67">
        <v>4.0213000000000001</v>
      </c>
      <c r="GA418" s="67">
        <v>4.0114999999999998</v>
      </c>
      <c r="GB418" s="67">
        <v>3.9508999999999999</v>
      </c>
      <c r="GC418" s="67">
        <v>3.8965999999999998</v>
      </c>
      <c r="GD418" s="67">
        <v>3.8456999999999999</v>
      </c>
      <c r="GE418" s="67">
        <v>3.7557</v>
      </c>
      <c r="GF418" s="67">
        <v>3.7621000000000002</v>
      </c>
      <c r="GG418" s="67">
        <v>3.7378</v>
      </c>
      <c r="GH418" s="67">
        <v>3.6892</v>
      </c>
      <c r="GI418" s="67">
        <v>3.6743999999999999</v>
      </c>
      <c r="GJ418" s="67">
        <v>3.6564999999999999</v>
      </c>
      <c r="GK418" s="67">
        <v>3.6756000000000002</v>
      </c>
      <c r="GL418" s="67">
        <v>3.7014</v>
      </c>
      <c r="GM418" s="67">
        <v>3.7073999999999998</v>
      </c>
      <c r="GN418" s="67">
        <v>3.6770999999999998</v>
      </c>
      <c r="GO418" s="67">
        <v>3.6432000000000002</v>
      </c>
      <c r="GP418" s="67">
        <v>3.6255999999999999</v>
      </c>
      <c r="GQ418" s="67">
        <v>3.6139999999999999</v>
      </c>
      <c r="GR418" s="67">
        <v>3.6337999999999999</v>
      </c>
      <c r="GS418" s="67">
        <v>3.6448999999999998</v>
      </c>
      <c r="GT418" s="67">
        <v>3.6408</v>
      </c>
      <c r="GU418" s="67">
        <v>3.6225999999999998</v>
      </c>
      <c r="GV418" s="67">
        <v>3.5821000000000001</v>
      </c>
      <c r="GW418" s="67">
        <v>3.5059</v>
      </c>
      <c r="GX418" s="67">
        <v>3.4462999999999999</v>
      </c>
      <c r="GY418" s="67">
        <v>3.3807</v>
      </c>
      <c r="GZ418" s="67">
        <v>3.3252999999999999</v>
      </c>
      <c r="HA418" s="67">
        <v>3.2902</v>
      </c>
      <c r="HB418" s="67">
        <v>3.3201999999999998</v>
      </c>
      <c r="HC418" s="67">
        <v>3.3146</v>
      </c>
      <c r="HD418" s="67">
        <v>3.6132</v>
      </c>
      <c r="HE418" s="67">
        <v>3.6278000000000001</v>
      </c>
      <c r="HF418" s="67">
        <v>3.6332</v>
      </c>
      <c r="HG418" s="67">
        <v>3.6412</v>
      </c>
      <c r="HH418" s="67">
        <v>3.6640999999999999</v>
      </c>
      <c r="HI418" s="67">
        <v>3.6412</v>
      </c>
      <c r="HJ418" s="67">
        <v>3.6640999999999999</v>
      </c>
      <c r="HK418" s="68"/>
      <c r="HL418" s="68"/>
      <c r="HM418" s="68"/>
      <c r="HN418" s="68"/>
      <c r="HO418" s="68"/>
      <c r="HP418" s="68"/>
      <c r="HQ418" s="69"/>
      <c r="HR418" s="69"/>
      <c r="HS418" s="69"/>
      <c r="HT418" s="69"/>
      <c r="HU418" s="69"/>
      <c r="HV418" s="69"/>
      <c r="HW418" s="69"/>
      <c r="HX418" s="69"/>
      <c r="HY418" s="69"/>
      <c r="HZ418" s="69"/>
      <c r="IA418" s="69"/>
      <c r="IB418" s="69"/>
      <c r="IC418" s="69"/>
      <c r="ID418" s="69"/>
      <c r="IE418" s="69"/>
      <c r="IF418" s="69"/>
      <c r="IG418" s="69"/>
      <c r="IH418" s="69"/>
      <c r="II418" s="69"/>
      <c r="IJ418" s="69"/>
      <c r="IK418" s="69"/>
      <c r="IL418" s="69"/>
      <c r="IM418" s="69"/>
      <c r="IN418" s="69"/>
      <c r="IO418" s="70"/>
      <c r="IP418" s="70"/>
      <c r="IQ418" s="70"/>
      <c r="IR418" s="70"/>
      <c r="IS418" s="70"/>
      <c r="IT418" s="70"/>
      <c r="IU418" s="70"/>
      <c r="IV418" s="70"/>
      <c r="IW418" s="70"/>
    </row>
    <row r="419" spans="1:257" s="19" customFormat="1" ht="18" customHeight="1" x14ac:dyDescent="0.2">
      <c r="A419" s="12">
        <v>34101</v>
      </c>
      <c r="B419" s="20"/>
      <c r="C419" s="60"/>
      <c r="D419" s="29"/>
      <c r="E419" s="95"/>
      <c r="F419" s="66"/>
      <c r="G419" s="91" t="s">
        <v>403</v>
      </c>
      <c r="H419" s="71">
        <v>2.0904762547005884</v>
      </c>
      <c r="I419" s="71">
        <v>2.089792056936504</v>
      </c>
      <c r="J419" s="71">
        <v>2.0298990541370276</v>
      </c>
      <c r="K419" s="71">
        <v>2.0347619195930524</v>
      </c>
      <c r="L419" s="71">
        <v>2.0396531199717685</v>
      </c>
      <c r="M419" s="71">
        <v>2.0846417251789831</v>
      </c>
      <c r="N419" s="71">
        <v>2.0893954480453019</v>
      </c>
      <c r="O419" s="71">
        <v>2.0984423239093193</v>
      </c>
      <c r="P419" s="71">
        <v>2.1105844827899696</v>
      </c>
      <c r="Q419" s="71">
        <v>2.1396543446878793</v>
      </c>
      <c r="R419" s="71">
        <v>2.1236854110453489</v>
      </c>
      <c r="S419" s="71">
        <v>2.1514552892240038</v>
      </c>
      <c r="T419" s="71">
        <v>2.1827688288331837</v>
      </c>
      <c r="U419" s="71">
        <v>2.1737679870654221</v>
      </c>
      <c r="V419" s="71">
        <v>2.1730344969875888</v>
      </c>
      <c r="W419" s="71">
        <v>2.1652308207024262</v>
      </c>
      <c r="X419" s="71">
        <v>2.1507407936269445</v>
      </c>
      <c r="Y419" s="71">
        <v>2.1406534456807407</v>
      </c>
      <c r="Z419" s="71">
        <v>2.1399593169983455</v>
      </c>
      <c r="AA419" s="71">
        <v>2.1586902034245332</v>
      </c>
      <c r="AB419" s="71">
        <v>2.1649840409755812</v>
      </c>
      <c r="AC419" s="71">
        <v>2.1798483985652015</v>
      </c>
      <c r="AD419" s="71">
        <v>2.1639560813038647</v>
      </c>
      <c r="AE419" s="71">
        <v>2.1348388653220582</v>
      </c>
      <c r="AF419" s="71">
        <v>2.1391213149034121</v>
      </c>
      <c r="AG419" s="71">
        <v>2.1317869488598706</v>
      </c>
      <c r="AH419" s="71">
        <v>2.1401796079909667</v>
      </c>
      <c r="AI419" s="71">
        <v>2.1515582906739055</v>
      </c>
      <c r="AJ419" s="71">
        <v>2.1363894488763173</v>
      </c>
      <c r="AK419" s="71">
        <v>2.1224588369100341</v>
      </c>
      <c r="AL419" s="71">
        <v>2.1142986886277968</v>
      </c>
      <c r="AM419" s="71">
        <v>2.1743092540581439</v>
      </c>
      <c r="AN419" s="71">
        <v>2.1744574425807977</v>
      </c>
      <c r="AO419" s="71">
        <v>2.1681685681086611</v>
      </c>
      <c r="AP419" s="71">
        <v>2.176862154507611</v>
      </c>
      <c r="AQ419" s="71">
        <v>2.2162320604847245</v>
      </c>
      <c r="AR419" s="71">
        <v>2.1342962555078757</v>
      </c>
      <c r="AS419" s="71">
        <v>2.1767815379795814</v>
      </c>
      <c r="AT419" s="71">
        <v>2.4853048213676803</v>
      </c>
      <c r="AU419" s="71">
        <v>2.5032552500637197</v>
      </c>
      <c r="AV419" s="71">
        <v>2.3225762014011364</v>
      </c>
      <c r="AW419" s="71">
        <v>2.321114177468262</v>
      </c>
      <c r="AX419" s="71">
        <v>2.3666201388632868</v>
      </c>
      <c r="AY419" s="71">
        <v>2.3968944429104657</v>
      </c>
      <c r="AZ419" s="71">
        <v>2.4332711574562311</v>
      </c>
      <c r="BA419" s="71">
        <v>2.2497397651601019</v>
      </c>
      <c r="BB419" s="71">
        <v>2.3519259612085803</v>
      </c>
      <c r="BC419" s="71">
        <v>2.3936386069847448</v>
      </c>
      <c r="BD419" s="71">
        <v>2.4145466975546457</v>
      </c>
      <c r="BE419" s="71">
        <v>2.4065061445652662</v>
      </c>
      <c r="BF419" s="71">
        <v>2.4274436611706314</v>
      </c>
      <c r="BG419" s="71">
        <v>2.4059886855285981</v>
      </c>
      <c r="BH419" s="71">
        <v>2.4126828608894191</v>
      </c>
      <c r="BI419" s="71">
        <v>2.412567336012224</v>
      </c>
      <c r="BJ419" s="71">
        <v>2.4550529166523938</v>
      </c>
      <c r="BK419" s="71">
        <v>2.4856921614794105</v>
      </c>
      <c r="BL419" s="71">
        <v>2.5172447922980936</v>
      </c>
      <c r="BM419" s="71">
        <v>2.5462215376760393</v>
      </c>
      <c r="BN419" s="71">
        <v>2.6020518052757016</v>
      </c>
      <c r="BO419" s="71">
        <v>2.6165898832667955</v>
      </c>
      <c r="BP419" s="71">
        <v>2.6087480191684591</v>
      </c>
      <c r="BQ419" s="71">
        <v>2.6240372814631416</v>
      </c>
      <c r="BR419" s="71">
        <v>2.6434517667007396</v>
      </c>
      <c r="BS419" s="71">
        <v>2.6697204389252684</v>
      </c>
      <c r="BT419" s="71">
        <v>2.6650996139601562</v>
      </c>
      <c r="BU419" s="71">
        <v>2.6850673099599778</v>
      </c>
      <c r="BV419" s="71">
        <v>2.7680996653742125</v>
      </c>
      <c r="BW419" s="71">
        <v>2.7793352052525298</v>
      </c>
      <c r="BX419" s="71">
        <v>2.7919674787956903</v>
      </c>
      <c r="BY419" s="71">
        <v>2.7988847234062693</v>
      </c>
      <c r="BZ419" s="71">
        <v>2.8179355186315034</v>
      </c>
      <c r="CA419" s="71">
        <v>2.8107960828437273</v>
      </c>
      <c r="CB419" s="71">
        <v>2.7074134375387469</v>
      </c>
      <c r="CC419" s="71">
        <v>2.676952474307392</v>
      </c>
      <c r="CD419" s="71">
        <v>2.6662190060927062</v>
      </c>
      <c r="CE419" s="71">
        <v>2.7042983467619255</v>
      </c>
      <c r="CF419" s="71">
        <v>2.7680839572282232</v>
      </c>
      <c r="CG419" s="71">
        <v>2.8189195554781388</v>
      </c>
      <c r="CH419" s="71">
        <v>2.8842061007250837</v>
      </c>
      <c r="CI419" s="71">
        <v>3.0874447691526017</v>
      </c>
      <c r="CJ419" s="71">
        <v>3.158199984142708</v>
      </c>
      <c r="CK419" s="71">
        <v>3.3083904709565335</v>
      </c>
      <c r="CL419" s="71">
        <v>3.3050523144870576</v>
      </c>
      <c r="CM419" s="71">
        <v>3.3335756010467552</v>
      </c>
      <c r="CN419" s="71">
        <v>3.2701573289683061</v>
      </c>
      <c r="CO419" s="71">
        <v>3.325492342831577</v>
      </c>
      <c r="CP419" s="71">
        <v>3.2630742418347243</v>
      </c>
      <c r="CQ419" s="71">
        <v>3.2445628108825777</v>
      </c>
      <c r="CR419" s="71">
        <v>3.1441066529767387</v>
      </c>
      <c r="CS419" s="71">
        <v>3.0643617450689713</v>
      </c>
      <c r="CT419" s="71">
        <v>2.9337519654630184</v>
      </c>
      <c r="CU419" s="71">
        <v>3.0235289391723645</v>
      </c>
      <c r="CV419" s="71">
        <v>3.0732645148892161</v>
      </c>
      <c r="CW419" s="71">
        <v>3.0839806182042251</v>
      </c>
      <c r="CX419" s="71">
        <v>3.1128664058232607</v>
      </c>
      <c r="CY419" s="71">
        <v>3.1414063646903809</v>
      </c>
      <c r="CZ419" s="71">
        <v>3.1457472028155471</v>
      </c>
      <c r="DA419" s="71">
        <v>3.1208519719792323</v>
      </c>
      <c r="DB419" s="71">
        <v>3.0888456537456528</v>
      </c>
      <c r="DC419" s="71">
        <v>3.1266900101069379</v>
      </c>
      <c r="DD419" s="71">
        <v>3.1492729395174743</v>
      </c>
      <c r="DE419" s="71">
        <v>3.1622379241014311</v>
      </c>
      <c r="DF419" s="71">
        <v>3.216792019411888</v>
      </c>
      <c r="DG419" s="71">
        <v>3.2685477393572175</v>
      </c>
      <c r="DH419" s="71">
        <v>3.2473480292120209</v>
      </c>
      <c r="DI419" s="71">
        <v>3.1982858731342811</v>
      </c>
      <c r="DJ419" s="71">
        <v>3.1707603644762443</v>
      </c>
      <c r="DK419" s="71">
        <v>3.1745129016430806</v>
      </c>
      <c r="DL419" s="71">
        <v>3.1132043253976076</v>
      </c>
      <c r="DM419" s="71">
        <v>3.0812063789101489</v>
      </c>
      <c r="DN419" s="71">
        <v>3.1148566590690758</v>
      </c>
      <c r="DO419" s="71">
        <v>3.1232864843848844</v>
      </c>
      <c r="DP419" s="71">
        <v>3.0487679293558516</v>
      </c>
      <c r="DQ419" s="71">
        <v>2.9798923923895755</v>
      </c>
      <c r="DR419" s="71">
        <v>2.9296661066460694</v>
      </c>
      <c r="DS419" s="71">
        <v>2.8944842698220663</v>
      </c>
      <c r="DT419" s="71">
        <v>2.8822795244449666</v>
      </c>
      <c r="DU419" s="71">
        <v>2.8957663858615748</v>
      </c>
      <c r="DV419" s="71">
        <v>2.8920637551182171</v>
      </c>
      <c r="DW419" s="71">
        <v>2.8861474270242402</v>
      </c>
      <c r="DX419" s="71">
        <v>2.8698742022121313</v>
      </c>
      <c r="DY419" s="71">
        <v>2.859298571313456</v>
      </c>
      <c r="DZ419" s="71">
        <v>2.8233621879289146</v>
      </c>
      <c r="EA419" s="71">
        <v>2.8142048114338989</v>
      </c>
      <c r="EB419" s="71">
        <v>2.8150647256476491</v>
      </c>
      <c r="EC419" s="71">
        <v>2.9308623203624111</v>
      </c>
      <c r="ED419" s="71">
        <v>2.9442833183741177</v>
      </c>
      <c r="EE419" s="71">
        <v>2.9935532253610937</v>
      </c>
      <c r="EF419" s="71">
        <v>2.9938372060694358</v>
      </c>
      <c r="EG419" s="71">
        <v>3.0409015006870934</v>
      </c>
      <c r="EH419" s="71">
        <v>3.0433617867665328</v>
      </c>
      <c r="EI419" s="71">
        <v>3.0409107505365407</v>
      </c>
      <c r="EJ419" s="71">
        <v>3.0449294251246215</v>
      </c>
      <c r="EK419" s="71">
        <v>3.0395529103780028</v>
      </c>
      <c r="EL419" s="71">
        <v>3.0360495579616349</v>
      </c>
      <c r="EM419" s="71">
        <v>3.0340293933911102</v>
      </c>
      <c r="EN419" s="71">
        <v>3.0334779574640245</v>
      </c>
      <c r="EO419" s="71">
        <v>3.0312922522597963</v>
      </c>
      <c r="EP419" s="71">
        <v>3.0315205760340551</v>
      </c>
      <c r="EQ419" s="71">
        <v>3.0759666469728564</v>
      </c>
      <c r="ER419" s="71">
        <v>3.1005366557127596</v>
      </c>
      <c r="ES419" s="71">
        <v>3.1154102192295636</v>
      </c>
      <c r="ET419" s="71">
        <v>3.1366467851539852</v>
      </c>
      <c r="EU419" s="71">
        <v>3.1552158305213518</v>
      </c>
      <c r="EV419" s="71">
        <v>3.1667532777602574</v>
      </c>
      <c r="EW419" s="71">
        <v>3.1641435968009546</v>
      </c>
      <c r="EX419" s="71">
        <v>3.1877845459427867</v>
      </c>
      <c r="EY419" s="71">
        <v>3.1994764430705809</v>
      </c>
      <c r="EZ419" s="71">
        <v>3.2481809262872048</v>
      </c>
      <c r="FA419" s="71">
        <v>3.2875295863385996</v>
      </c>
      <c r="FB419" s="71">
        <v>3.3453389019102677</v>
      </c>
      <c r="FC419" s="71">
        <v>3.3374338048747978</v>
      </c>
      <c r="FD419" s="71">
        <v>3.3586886515030305</v>
      </c>
      <c r="FE419" s="71">
        <v>3.3780989772235022</v>
      </c>
      <c r="FF419" s="71">
        <v>3.3558339777284436</v>
      </c>
      <c r="FG419" s="71">
        <v>3.3606693295023242</v>
      </c>
      <c r="FH419" s="71">
        <v>3.5815837010327858</v>
      </c>
      <c r="FI419" s="71">
        <v>3.5552442237093875</v>
      </c>
      <c r="FJ419" s="71">
        <v>3.6209810235659732</v>
      </c>
      <c r="FK419" s="71">
        <v>3.592354337957683</v>
      </c>
      <c r="FL419" s="71">
        <v>3.5815758894558321</v>
      </c>
      <c r="FM419" s="71">
        <v>3.561843221927278</v>
      </c>
      <c r="FN419" s="71">
        <v>3.5459431253341722</v>
      </c>
      <c r="FO419" s="71">
        <v>3.5065440815475939</v>
      </c>
      <c r="FP419" s="71">
        <v>3.5167557118615407</v>
      </c>
      <c r="FQ419" s="71">
        <v>3.4997449782515049</v>
      </c>
      <c r="FR419" s="71">
        <v>3.5764864281958881</v>
      </c>
      <c r="FS419" s="71">
        <v>3.6194253883712069</v>
      </c>
      <c r="FT419" s="71">
        <v>3.6726159549828727</v>
      </c>
      <c r="FU419" s="71">
        <v>3.7169155047165221</v>
      </c>
      <c r="FV419" s="37">
        <v>3.7377556714342477</v>
      </c>
      <c r="FW419" s="71">
        <v>3.7492999999999999</v>
      </c>
      <c r="FX419" s="71">
        <v>3.7370000000000001</v>
      </c>
      <c r="FY419" s="71">
        <v>3.6526999999999998</v>
      </c>
      <c r="FZ419" s="71">
        <v>3.6408</v>
      </c>
      <c r="GA419" s="71">
        <v>3.6307</v>
      </c>
      <c r="GB419" s="71">
        <v>3.5760999999999998</v>
      </c>
      <c r="GC419" s="71">
        <v>3.5221</v>
      </c>
      <c r="GD419" s="71">
        <v>3.4740000000000002</v>
      </c>
      <c r="GE419" s="71">
        <v>3.3904999999999998</v>
      </c>
      <c r="GF419" s="71">
        <v>3.3961999999999999</v>
      </c>
      <c r="GG419" s="71">
        <v>3.3733</v>
      </c>
      <c r="GH419" s="71">
        <v>3.3283999999999998</v>
      </c>
      <c r="GI419" s="71">
        <v>3.3136999999999999</v>
      </c>
      <c r="GJ419" s="71">
        <v>3.2948</v>
      </c>
      <c r="GK419" s="71">
        <v>3.3108</v>
      </c>
      <c r="GL419" s="71">
        <v>3.3342999999999998</v>
      </c>
      <c r="GM419" s="71">
        <v>3.3391000000000002</v>
      </c>
      <c r="GN419" s="71">
        <v>3.3115999999999999</v>
      </c>
      <c r="GO419" s="71">
        <v>3.2806999999999999</v>
      </c>
      <c r="GP419" s="71">
        <v>3.262</v>
      </c>
      <c r="GQ419" s="71">
        <v>3.2513000000000001</v>
      </c>
      <c r="GR419" s="71">
        <v>3.2686000000000002</v>
      </c>
      <c r="GS419" s="71">
        <v>3.2774000000000001</v>
      </c>
      <c r="GT419" s="71">
        <v>3.2755999999999998</v>
      </c>
      <c r="GU419" s="71">
        <v>3.2572999999999999</v>
      </c>
      <c r="GV419" s="71">
        <v>3.2202999999999999</v>
      </c>
      <c r="GW419" s="71">
        <v>3.1480999999999999</v>
      </c>
      <c r="GX419" s="71">
        <v>3.0922000000000001</v>
      </c>
      <c r="GY419" s="71">
        <v>3.0329999999999999</v>
      </c>
      <c r="GZ419" s="71">
        <v>2.9819</v>
      </c>
      <c r="HA419" s="71">
        <v>2.9493</v>
      </c>
      <c r="HB419" s="71">
        <v>2.9742000000000002</v>
      </c>
      <c r="HC419" s="71">
        <v>2.9693000000000001</v>
      </c>
      <c r="HD419" s="71">
        <v>3.2292999999999998</v>
      </c>
      <c r="HE419" s="71">
        <v>3.2418999999999998</v>
      </c>
      <c r="HF419" s="71">
        <v>3.2471999999999999</v>
      </c>
      <c r="HG419" s="71">
        <v>3.2553999999999998</v>
      </c>
      <c r="HH419" s="71">
        <v>3.2747999999999999</v>
      </c>
      <c r="HI419" s="71">
        <v>3.2553999999999998</v>
      </c>
      <c r="HJ419" s="71">
        <v>3.2747999999999999</v>
      </c>
      <c r="HK419" s="40"/>
      <c r="HL419" s="40"/>
      <c r="HM419" s="40"/>
      <c r="HN419" s="40"/>
      <c r="HO419" s="40"/>
      <c r="HP419" s="40"/>
      <c r="HQ419" s="92"/>
      <c r="HR419" s="92"/>
      <c r="HS419" s="92"/>
      <c r="HT419" s="92"/>
      <c r="HU419" s="92"/>
      <c r="HV419" s="92"/>
      <c r="HW419" s="92"/>
      <c r="HX419" s="92"/>
      <c r="HY419" s="92"/>
      <c r="HZ419" s="92"/>
      <c r="IA419" s="92"/>
      <c r="IB419" s="92"/>
      <c r="IC419" s="92"/>
      <c r="ID419" s="92"/>
      <c r="IE419" s="92"/>
      <c r="IF419" s="92"/>
      <c r="IG419" s="92"/>
      <c r="IH419" s="92"/>
      <c r="II419" s="92"/>
      <c r="IJ419" s="92"/>
      <c r="IK419" s="92"/>
      <c r="IL419" s="92"/>
      <c r="IM419" s="92"/>
      <c r="IN419" s="92"/>
    </row>
    <row r="420" spans="1:257" s="19" customFormat="1" ht="18" customHeight="1" x14ac:dyDescent="0.2">
      <c r="A420" s="12">
        <v>34102</v>
      </c>
      <c r="B420" s="20"/>
      <c r="C420" s="60"/>
      <c r="D420" s="29"/>
      <c r="E420" s="95"/>
      <c r="F420" s="35"/>
      <c r="G420" s="36" t="s">
        <v>404</v>
      </c>
      <c r="H420" s="71">
        <v>5.3202886823096339E-2</v>
      </c>
      <c r="I420" s="71">
        <v>5.3557772220214635E-2</v>
      </c>
      <c r="J420" s="71">
        <v>5.3137074087918901E-2</v>
      </c>
      <c r="K420" s="71">
        <v>5.292712061750586E-2</v>
      </c>
      <c r="L420" s="71">
        <v>5.3017401937392065E-2</v>
      </c>
      <c r="M420" s="71">
        <v>5.3257643954013716E-2</v>
      </c>
      <c r="N420" s="71">
        <v>5.3246253603659997E-2</v>
      </c>
      <c r="O420" s="71">
        <v>5.3567715189049327E-2</v>
      </c>
      <c r="P420" s="71">
        <v>5.313453226898384E-2</v>
      </c>
      <c r="Q420" s="71">
        <v>5.2982703980925826E-2</v>
      </c>
      <c r="R420" s="71">
        <v>5.147563465099466E-2</v>
      </c>
      <c r="S420" s="71">
        <v>5.2148743811133137E-2</v>
      </c>
      <c r="T420" s="71">
        <v>5.2928910252094029E-2</v>
      </c>
      <c r="U420" s="71">
        <v>5.2825673445045698E-2</v>
      </c>
      <c r="V420" s="71">
        <v>5.3065268461019006E-2</v>
      </c>
      <c r="W420" s="71">
        <v>5.2639379457596815E-2</v>
      </c>
      <c r="X420" s="71">
        <v>5.1266597925829806E-2</v>
      </c>
      <c r="Y420" s="71">
        <v>5.2017905508499274E-2</v>
      </c>
      <c r="Z420" s="71">
        <v>5.2047839107189436E-2</v>
      </c>
      <c r="AA420" s="71">
        <v>5.2293395888251E-2</v>
      </c>
      <c r="AB420" s="71">
        <v>4.7984420976260836E-2</v>
      </c>
      <c r="AC420" s="71">
        <v>4.8405668997022831E-2</v>
      </c>
      <c r="AD420" s="71">
        <v>4.9268615723812227E-2</v>
      </c>
      <c r="AE420" s="71">
        <v>4.8919077865551969E-2</v>
      </c>
      <c r="AF420" s="71">
        <v>4.8770526461221389E-2</v>
      </c>
      <c r="AG420" s="71">
        <v>4.8603307851079594E-2</v>
      </c>
      <c r="AH420" s="71">
        <v>4.879465483144084E-2</v>
      </c>
      <c r="AI420" s="71">
        <v>5.0602460400724913E-2</v>
      </c>
      <c r="AJ420" s="71">
        <v>5.0004525303217813E-2</v>
      </c>
      <c r="AK420" s="71">
        <v>5.1250212153270663E-2</v>
      </c>
      <c r="AL420" s="71">
        <v>5.098692887216829E-2</v>
      </c>
      <c r="AM420" s="71">
        <v>5.0546473500364571E-2</v>
      </c>
      <c r="AN420" s="71">
        <v>5.0524643500594497E-2</v>
      </c>
      <c r="AO420" s="71">
        <v>5.0373480397245908E-2</v>
      </c>
      <c r="AP420" s="71">
        <v>5.0216374407083986E-2</v>
      </c>
      <c r="AQ420" s="71">
        <v>5.1124568770619883E-2</v>
      </c>
      <c r="AR420" s="71">
        <v>5.111288686112872E-2</v>
      </c>
      <c r="AS420" s="71">
        <v>5.286909043933808E-2</v>
      </c>
      <c r="AT420" s="71">
        <v>5.2493354885933617E-2</v>
      </c>
      <c r="AU420" s="71">
        <v>5.2143936787888243E-2</v>
      </c>
      <c r="AV420" s="71">
        <v>5.4505736352904691E-2</v>
      </c>
      <c r="AW420" s="71">
        <v>5.0655020350899846E-2</v>
      </c>
      <c r="AX420" s="71">
        <v>5.1906363944951364E-2</v>
      </c>
      <c r="AY420" s="71">
        <v>5.3134174309463857E-2</v>
      </c>
      <c r="AZ420" s="71">
        <v>5.3418616060308587E-2</v>
      </c>
      <c r="BA420" s="71">
        <v>5.2365998775406999E-2</v>
      </c>
      <c r="BB420" s="71">
        <v>5.4202507563997013E-2</v>
      </c>
      <c r="BC420" s="71">
        <v>5.4742301861951267E-2</v>
      </c>
      <c r="BD420" s="71">
        <v>5.5457916044601312E-2</v>
      </c>
      <c r="BE420" s="71">
        <v>5.4424286359970049E-2</v>
      </c>
      <c r="BF420" s="71">
        <v>5.4483722015256211E-2</v>
      </c>
      <c r="BG420" s="71">
        <v>5.4401783343137382E-2</v>
      </c>
      <c r="BH420" s="71">
        <v>5.4547690498534959E-2</v>
      </c>
      <c r="BI420" s="71">
        <v>5.4216363967242311E-2</v>
      </c>
      <c r="BJ420" s="71">
        <v>5.5732294339432865E-2</v>
      </c>
      <c r="BK420" s="71">
        <v>5.7020329853855668E-2</v>
      </c>
      <c r="BL420" s="71">
        <v>5.7577603388999511E-2</v>
      </c>
      <c r="BM420" s="71">
        <v>5.7633122874405834E-2</v>
      </c>
      <c r="BN420" s="71">
        <v>5.7660410451796651E-2</v>
      </c>
      <c r="BO420" s="71">
        <v>5.8104331744899422E-2</v>
      </c>
      <c r="BP420" s="71">
        <v>5.8277775467166254E-2</v>
      </c>
      <c r="BQ420" s="71">
        <v>5.8287091464267804E-2</v>
      </c>
      <c r="BR420" s="71">
        <v>5.8818161804602503E-2</v>
      </c>
      <c r="BS420" s="71">
        <v>5.9402653276229692E-2</v>
      </c>
      <c r="BT420" s="71">
        <v>5.9064450672182078E-2</v>
      </c>
      <c r="BU420" s="71">
        <v>6.0015484174882019E-2</v>
      </c>
      <c r="BV420" s="71">
        <v>6.0600941007127283E-2</v>
      </c>
      <c r="BW420" s="71">
        <v>6.0846916359050568E-2</v>
      </c>
      <c r="BX420" s="71">
        <v>6.1251829150448821E-2</v>
      </c>
      <c r="BY420" s="71">
        <v>6.1174353348089364E-2</v>
      </c>
      <c r="BZ420" s="71">
        <v>6.1364078890373847E-2</v>
      </c>
      <c r="CA420" s="71">
        <v>6.0920928264056297E-2</v>
      </c>
      <c r="CB420" s="71">
        <v>6.017514896328844E-2</v>
      </c>
      <c r="CC420" s="71">
        <v>6.0259697549348658E-2</v>
      </c>
      <c r="CD420" s="71">
        <v>6.0143767225604404E-2</v>
      </c>
      <c r="CE420" s="71">
        <v>6.1429768797647964E-2</v>
      </c>
      <c r="CF420" s="71">
        <v>6.2356804240786753E-2</v>
      </c>
      <c r="CG420" s="71">
        <v>6.6233107143184033E-2</v>
      </c>
      <c r="CH420" s="71">
        <v>6.5400832921509292E-2</v>
      </c>
      <c r="CI420" s="71">
        <v>6.676909735704209E-2</v>
      </c>
      <c r="CJ420" s="71">
        <v>7.5885571518096218E-2</v>
      </c>
      <c r="CK420" s="71">
        <v>7.9947573334682484E-2</v>
      </c>
      <c r="CL420" s="71">
        <v>7.4899642539153433E-2</v>
      </c>
      <c r="CM420" s="71">
        <v>7.7072072027783045E-2</v>
      </c>
      <c r="CN420" s="71">
        <v>7.6268671114977496E-2</v>
      </c>
      <c r="CO420" s="71">
        <v>7.8032340496054023E-2</v>
      </c>
      <c r="CP420" s="71">
        <v>7.811083870963742E-2</v>
      </c>
      <c r="CQ420" s="71">
        <v>7.4206836375308144E-2</v>
      </c>
      <c r="CR420" s="71">
        <v>7.2678719357206198E-2</v>
      </c>
      <c r="CS420" s="71">
        <v>7.0448269078798684E-2</v>
      </c>
      <c r="CT420" s="71">
        <v>7.0021986562196825E-2</v>
      </c>
      <c r="CU420" s="71">
        <v>6.975831182908139E-2</v>
      </c>
      <c r="CV420" s="71">
        <v>7.1369285239222591E-2</v>
      </c>
      <c r="CW420" s="71">
        <v>7.1119655721992678E-2</v>
      </c>
      <c r="CX420" s="71">
        <v>7.0806731106486956E-2</v>
      </c>
      <c r="CY420" s="71">
        <v>7.1149817242497318E-2</v>
      </c>
      <c r="CZ420" s="71">
        <v>7.2181483572265503E-2</v>
      </c>
      <c r="DA420" s="71">
        <v>7.6405539901069602E-2</v>
      </c>
      <c r="DB420" s="71">
        <v>8.0430781198413515E-2</v>
      </c>
      <c r="DC420" s="71">
        <v>8.1110471157383929E-2</v>
      </c>
      <c r="DD420" s="71">
        <v>8.0459688243137886E-2</v>
      </c>
      <c r="DE420" s="71">
        <v>8.1897761851477652E-2</v>
      </c>
      <c r="DF420" s="71">
        <v>8.2333509940226451E-2</v>
      </c>
      <c r="DG420" s="71">
        <v>8.4034654927097857E-2</v>
      </c>
      <c r="DH420" s="71">
        <v>8.3293162344200922E-2</v>
      </c>
      <c r="DI420" s="71">
        <v>8.316118504967121E-2</v>
      </c>
      <c r="DJ420" s="71">
        <v>8.3762755678329151E-2</v>
      </c>
      <c r="DK420" s="71">
        <v>8.4844511509647669E-2</v>
      </c>
      <c r="DL420" s="71">
        <v>8.4431739662484268E-2</v>
      </c>
      <c r="DM420" s="71">
        <v>8.126349704608285E-2</v>
      </c>
      <c r="DN420" s="71">
        <v>8.3996887957942773E-2</v>
      </c>
      <c r="DO420" s="71">
        <v>8.4466835756087447E-2</v>
      </c>
      <c r="DP420" s="71">
        <v>8.3323433600521385E-2</v>
      </c>
      <c r="DQ420" s="71">
        <v>8.1790130949944653E-2</v>
      </c>
      <c r="DR420" s="71">
        <v>8.050746163744972E-2</v>
      </c>
      <c r="DS420" s="71">
        <v>7.9691789172752145E-2</v>
      </c>
      <c r="DT420" s="71">
        <v>7.8882140168239606E-2</v>
      </c>
      <c r="DU420" s="71">
        <v>7.9560328057685398E-2</v>
      </c>
      <c r="DV420" s="71">
        <v>7.8800751710310105E-2</v>
      </c>
      <c r="DW420" s="71">
        <v>7.8804823377256736E-2</v>
      </c>
      <c r="DX420" s="71">
        <v>7.8835970005524655E-2</v>
      </c>
      <c r="DY420" s="71">
        <v>7.8655419125297513E-2</v>
      </c>
      <c r="DZ420" s="71">
        <v>7.7050637804297106E-2</v>
      </c>
      <c r="EA420" s="71">
        <v>7.6434029493285358E-2</v>
      </c>
      <c r="EB420" s="71">
        <v>7.6702048464101238E-2</v>
      </c>
      <c r="EC420" s="71">
        <v>7.7557297780483606E-2</v>
      </c>
      <c r="ED420" s="71">
        <v>7.7998151673281294E-2</v>
      </c>
      <c r="EE420" s="71">
        <v>7.846276406751522E-2</v>
      </c>
      <c r="EF420" s="71">
        <v>7.889394648615658E-2</v>
      </c>
      <c r="EG420" s="71">
        <v>8.001416900190296E-2</v>
      </c>
      <c r="EH420" s="71">
        <v>7.9516086170593941E-2</v>
      </c>
      <c r="EI420" s="71">
        <v>7.9452046197128159E-2</v>
      </c>
      <c r="EJ420" s="71">
        <v>7.9771806046394819E-2</v>
      </c>
      <c r="EK420" s="71">
        <v>7.9798175794329504E-2</v>
      </c>
      <c r="EL420" s="71">
        <v>7.981779005098244E-2</v>
      </c>
      <c r="EM420" s="71">
        <v>7.8211683972996784E-2</v>
      </c>
      <c r="EN420" s="71">
        <v>7.8017614792835199E-2</v>
      </c>
      <c r="EO420" s="71">
        <v>7.7969197072447066E-2</v>
      </c>
      <c r="EP420" s="71">
        <v>8.1006985739233095E-2</v>
      </c>
      <c r="EQ420" s="71">
        <v>8.1150013061642559E-2</v>
      </c>
      <c r="ER420" s="71">
        <v>8.2068152040915138E-2</v>
      </c>
      <c r="ES420" s="71">
        <v>8.4205822608252545E-2</v>
      </c>
      <c r="ET420" s="71">
        <v>8.3609291575186345E-2</v>
      </c>
      <c r="EU420" s="71">
        <v>8.4931876131593809E-2</v>
      </c>
      <c r="EV420" s="71">
        <v>8.560010090751953E-2</v>
      </c>
      <c r="EW420" s="71">
        <v>8.6425336815024165E-2</v>
      </c>
      <c r="EX420" s="71">
        <v>8.7967979719076106E-2</v>
      </c>
      <c r="EY420" s="71">
        <v>8.9004063301186889E-2</v>
      </c>
      <c r="EZ420" s="71">
        <v>9.2304225065322723E-2</v>
      </c>
      <c r="FA420" s="71">
        <v>9.3292224504471638E-2</v>
      </c>
      <c r="FB420" s="71">
        <v>9.6220524229245666E-2</v>
      </c>
      <c r="FC420" s="71">
        <v>9.7088611492610541E-2</v>
      </c>
      <c r="FD420" s="71">
        <v>9.8365984027971767E-2</v>
      </c>
      <c r="FE420" s="71">
        <v>0.1008823765547993</v>
      </c>
      <c r="FF420" s="71">
        <v>0.10207446877040562</v>
      </c>
      <c r="FG420" s="71">
        <v>9.9475507012234135E-2</v>
      </c>
      <c r="FH420" s="71">
        <v>9.7996821407030463E-2</v>
      </c>
      <c r="FI420" s="71">
        <v>9.6057548391513453E-2</v>
      </c>
      <c r="FJ420" s="71">
        <v>9.5094318968082681E-2</v>
      </c>
      <c r="FK420" s="71">
        <v>9.5333697137183357E-2</v>
      </c>
      <c r="FL420" s="71">
        <v>9.5152211702975414E-2</v>
      </c>
      <c r="FM420" s="71">
        <v>9.3047721534822311E-2</v>
      </c>
      <c r="FN420" s="71">
        <v>9.1324325065119685E-2</v>
      </c>
      <c r="FO420" s="71">
        <v>9.1141382125442177E-2</v>
      </c>
      <c r="FP420" s="71">
        <v>9.1297603972735453E-2</v>
      </c>
      <c r="FQ420" s="71">
        <v>9.1691867759777709E-2</v>
      </c>
      <c r="FR420" s="71">
        <v>9.4302157694822697E-2</v>
      </c>
      <c r="FS420" s="71">
        <v>9.5282299375979887E-2</v>
      </c>
      <c r="FT420" s="71">
        <v>9.6365845865460015E-2</v>
      </c>
      <c r="FU420" s="71">
        <v>9.7576986776836377E-2</v>
      </c>
      <c r="FV420" s="37">
        <v>9.8232022248708792E-2</v>
      </c>
      <c r="FW420" s="71">
        <v>9.8900000000000002E-2</v>
      </c>
      <c r="FX420" s="71">
        <v>9.8199999999999996E-2</v>
      </c>
      <c r="FY420" s="71">
        <v>9.6199999999999994E-2</v>
      </c>
      <c r="FZ420" s="71">
        <v>9.5799999999999996E-2</v>
      </c>
      <c r="GA420" s="71">
        <v>9.6299999999999997E-2</v>
      </c>
      <c r="GB420" s="71">
        <v>9.4700000000000006E-2</v>
      </c>
      <c r="GC420" s="71">
        <v>9.7299999999999998E-2</v>
      </c>
      <c r="GD420" s="71">
        <v>9.7799999999999998E-2</v>
      </c>
      <c r="GE420" s="71">
        <v>9.6600000000000005E-2</v>
      </c>
      <c r="GF420" s="71">
        <v>9.7000000000000003E-2</v>
      </c>
      <c r="GG420" s="71">
        <v>9.7199999999999995E-2</v>
      </c>
      <c r="GH420" s="71">
        <v>9.6000000000000002E-2</v>
      </c>
      <c r="GI420" s="71">
        <v>9.7500000000000003E-2</v>
      </c>
      <c r="GJ420" s="71">
        <v>9.9199999999999997E-2</v>
      </c>
      <c r="GK420" s="71">
        <v>0.1004</v>
      </c>
      <c r="GL420" s="71">
        <v>0.10059999999999999</v>
      </c>
      <c r="GM420" s="71">
        <v>0.1013</v>
      </c>
      <c r="GN420" s="71">
        <v>0.10050000000000001</v>
      </c>
      <c r="GO420" s="71">
        <v>9.9599999999999994E-2</v>
      </c>
      <c r="GP420" s="71">
        <v>0.1019</v>
      </c>
      <c r="GQ420" s="71">
        <v>0.1016</v>
      </c>
      <c r="GR420" s="71">
        <v>0.1026</v>
      </c>
      <c r="GS420" s="71">
        <v>0.1037</v>
      </c>
      <c r="GT420" s="71">
        <v>0.1012</v>
      </c>
      <c r="GU420" s="71">
        <v>0.1027</v>
      </c>
      <c r="GV420" s="71">
        <v>0.1019</v>
      </c>
      <c r="GW420" s="71">
        <v>0.10100000000000001</v>
      </c>
      <c r="GX420" s="71">
        <v>0.10059999999999999</v>
      </c>
      <c r="GY420" s="71">
        <v>9.9400000000000002E-2</v>
      </c>
      <c r="GZ420" s="71">
        <v>9.9299999999999999E-2</v>
      </c>
      <c r="HA420" s="71">
        <v>9.8199999999999996E-2</v>
      </c>
      <c r="HB420" s="71">
        <v>0.1014</v>
      </c>
      <c r="HC420" s="71">
        <v>0.10100000000000001</v>
      </c>
      <c r="HD420" s="71">
        <v>3.7400000000000003E-2</v>
      </c>
      <c r="HE420" s="71">
        <v>3.8199999999999998E-2</v>
      </c>
      <c r="HF420" s="71">
        <v>3.8300000000000001E-2</v>
      </c>
      <c r="HG420" s="71">
        <v>3.85E-2</v>
      </c>
      <c r="HH420" s="71">
        <v>3.8899999999999997E-2</v>
      </c>
      <c r="HI420" s="71">
        <v>3.85E-2</v>
      </c>
      <c r="HJ420" s="71">
        <v>3.8899999999999997E-2</v>
      </c>
      <c r="HK420" s="40"/>
      <c r="HL420" s="40"/>
      <c r="HM420" s="40"/>
      <c r="HN420" s="40"/>
      <c r="HO420" s="40"/>
      <c r="HP420" s="40"/>
      <c r="HQ420" s="41"/>
      <c r="HR420" s="41"/>
      <c r="HS420" s="41"/>
      <c r="HT420" s="41"/>
      <c r="HU420" s="41"/>
      <c r="HV420" s="41"/>
      <c r="HW420" s="41"/>
      <c r="HX420" s="41"/>
      <c r="HY420" s="41"/>
      <c r="HZ420" s="41"/>
      <c r="IA420" s="41"/>
      <c r="IB420" s="41"/>
      <c r="IC420" s="41"/>
      <c r="ID420" s="41"/>
      <c r="IE420" s="41"/>
      <c r="IF420" s="41"/>
      <c r="IG420" s="41"/>
      <c r="IH420" s="41"/>
      <c r="II420" s="41"/>
      <c r="IJ420" s="41"/>
      <c r="IK420" s="41"/>
      <c r="IL420" s="41"/>
      <c r="IM420" s="41"/>
      <c r="IN420" s="41"/>
      <c r="IO420" s="42"/>
      <c r="IP420" s="42"/>
      <c r="IQ420" s="42"/>
      <c r="IR420" s="42"/>
      <c r="IS420" s="42"/>
      <c r="IT420" s="42"/>
      <c r="IU420" s="42"/>
      <c r="IV420" s="42"/>
      <c r="IW420" s="42"/>
    </row>
    <row r="421" spans="1:257" s="19" customFormat="1" ht="18" customHeight="1" x14ac:dyDescent="0.2">
      <c r="A421" s="12">
        <v>34103</v>
      </c>
      <c r="B421" s="20"/>
      <c r="C421" s="60"/>
      <c r="D421" s="29"/>
      <c r="E421" s="95"/>
      <c r="F421" s="35"/>
      <c r="G421" s="36" t="s">
        <v>405</v>
      </c>
      <c r="H421" s="71">
        <v>0.22282467486857396</v>
      </c>
      <c r="I421" s="71">
        <v>0.22431100818524957</v>
      </c>
      <c r="J421" s="71">
        <v>0.21688808144456437</v>
      </c>
      <c r="K421" s="71">
        <v>0.21740766272961928</v>
      </c>
      <c r="L421" s="71">
        <v>0.21682939553325165</v>
      </c>
      <c r="M421" s="71">
        <v>0.21648158625134892</v>
      </c>
      <c r="N421" s="71">
        <v>0.21743088909254499</v>
      </c>
      <c r="O421" s="71">
        <v>0.21874357634450775</v>
      </c>
      <c r="P421" s="71">
        <v>0.22022929554704035</v>
      </c>
      <c r="Q421" s="71">
        <v>0.22366955488060342</v>
      </c>
      <c r="R421" s="71">
        <v>0.22104117806229137</v>
      </c>
      <c r="S421" s="71">
        <v>0.22393157159955013</v>
      </c>
      <c r="T421" s="71">
        <v>0.22728167908950855</v>
      </c>
      <c r="U421" s="71">
        <v>0.22681587349662027</v>
      </c>
      <c r="V421" s="71">
        <v>0.22555584676967791</v>
      </c>
      <c r="W421" s="71">
        <v>0.22609351007003892</v>
      </c>
      <c r="X421" s="71">
        <v>0.22451308658337343</v>
      </c>
      <c r="Y421" s="71">
        <v>0.2238623093513244</v>
      </c>
      <c r="Z421" s="71">
        <v>0.22399113046521721</v>
      </c>
      <c r="AA421" s="71">
        <v>0.21635060510351112</v>
      </c>
      <c r="AB421" s="71">
        <v>0.21700304130640471</v>
      </c>
      <c r="AC421" s="71">
        <v>0.21661199128766562</v>
      </c>
      <c r="AD421" s="71">
        <v>0.21188706523646056</v>
      </c>
      <c r="AE421" s="71">
        <v>0.21306804729829448</v>
      </c>
      <c r="AF421" s="71">
        <v>0.21460220356127771</v>
      </c>
      <c r="AG421" s="71">
        <v>0.21386640091946255</v>
      </c>
      <c r="AH421" s="71">
        <v>0.21470837427119516</v>
      </c>
      <c r="AI421" s="71">
        <v>0.21444688882131946</v>
      </c>
      <c r="AJ421" s="71">
        <v>0.21136337001213601</v>
      </c>
      <c r="AK421" s="71">
        <v>0.21088808313670732</v>
      </c>
      <c r="AL421" s="71">
        <v>0.21020333497316021</v>
      </c>
      <c r="AM421" s="71">
        <v>0.20897259700134396</v>
      </c>
      <c r="AN421" s="71">
        <v>0.20923805064857914</v>
      </c>
      <c r="AO421" s="71">
        <v>0.20850778396594133</v>
      </c>
      <c r="AP421" s="71">
        <v>0.20794066127159089</v>
      </c>
      <c r="AQ421" s="71">
        <v>0.21170139746066441</v>
      </c>
      <c r="AR421" s="71">
        <v>0.20914518843963487</v>
      </c>
      <c r="AS421" s="71">
        <v>0.21119183146408957</v>
      </c>
      <c r="AT421" s="71">
        <v>0.23225994595943986</v>
      </c>
      <c r="AU421" s="71">
        <v>0.23391412809839401</v>
      </c>
      <c r="AV421" s="71">
        <v>0.2201358372679014</v>
      </c>
      <c r="AW421" s="71">
        <v>0.21274044761888899</v>
      </c>
      <c r="AX421" s="71">
        <v>0.21117487932221682</v>
      </c>
      <c r="AY421" s="71">
        <v>0.21768327058323014</v>
      </c>
      <c r="AZ421" s="71">
        <v>0.2188485885997232</v>
      </c>
      <c r="BA421" s="71">
        <v>0.21229865680122847</v>
      </c>
      <c r="BB421" s="71">
        <v>0.22214147371893014</v>
      </c>
      <c r="BC421" s="71">
        <v>0.22608126976619655</v>
      </c>
      <c r="BD421" s="71">
        <v>0.23030336685693928</v>
      </c>
      <c r="BE421" s="71">
        <v>0.23166347754930028</v>
      </c>
      <c r="BF421" s="71">
        <v>0.23367903770857895</v>
      </c>
      <c r="BG421" s="71">
        <v>0.22940478342279153</v>
      </c>
      <c r="BH421" s="71">
        <v>0.23004305568819328</v>
      </c>
      <c r="BI421" s="71">
        <v>0.22939363280689309</v>
      </c>
      <c r="BJ421" s="71">
        <v>0.23194498576106423</v>
      </c>
      <c r="BK421" s="71">
        <v>0.23647782083885346</v>
      </c>
      <c r="BL421" s="71">
        <v>0.23883647731578236</v>
      </c>
      <c r="BM421" s="71">
        <v>0.2407402439919408</v>
      </c>
      <c r="BN421" s="71">
        <v>0.24196160312812218</v>
      </c>
      <c r="BO421" s="71">
        <v>0.24212953273503893</v>
      </c>
      <c r="BP421" s="71">
        <v>0.24114020349657236</v>
      </c>
      <c r="BQ421" s="71">
        <v>0.24245648726314092</v>
      </c>
      <c r="BR421" s="71">
        <v>0.24434792527466551</v>
      </c>
      <c r="BS421" s="71">
        <v>0.24677607457500056</v>
      </c>
      <c r="BT421" s="71">
        <v>0.24515213059690119</v>
      </c>
      <c r="BU421" s="71">
        <v>0.24826075894009619</v>
      </c>
      <c r="BV421" s="71">
        <v>0.25511114007614732</v>
      </c>
      <c r="BW421" s="71">
        <v>0.25614661991221788</v>
      </c>
      <c r="BX421" s="71">
        <v>0.25631329722203172</v>
      </c>
      <c r="BY421" s="71">
        <v>0.25829827334579925</v>
      </c>
      <c r="BZ421" s="71">
        <v>0.26031627222694698</v>
      </c>
      <c r="CA421" s="71">
        <v>0.25766336604169043</v>
      </c>
      <c r="CB421" s="71">
        <v>0.24999882521689845</v>
      </c>
      <c r="CC421" s="71">
        <v>0.24602012967764048</v>
      </c>
      <c r="CD421" s="71">
        <v>0.24611130051702376</v>
      </c>
      <c r="CE421" s="71">
        <v>0.24910681122163419</v>
      </c>
      <c r="CF421" s="71">
        <v>0.25286607725257815</v>
      </c>
      <c r="CG421" s="71">
        <v>0.25781808778797316</v>
      </c>
      <c r="CH421" s="71">
        <v>0.26357901873454426</v>
      </c>
      <c r="CI421" s="71">
        <v>0.27173263703831951</v>
      </c>
      <c r="CJ421" s="71">
        <v>0.28024418066237172</v>
      </c>
      <c r="CK421" s="71">
        <v>0.29255306070264947</v>
      </c>
      <c r="CL421" s="71">
        <v>0.28470016799118364</v>
      </c>
      <c r="CM421" s="71">
        <v>0.29054623096482124</v>
      </c>
      <c r="CN421" s="71">
        <v>0.28785034585974945</v>
      </c>
      <c r="CO421" s="71">
        <v>0.28631802489707775</v>
      </c>
      <c r="CP421" s="71">
        <v>0.28183157140424259</v>
      </c>
      <c r="CQ421" s="71">
        <v>0.28137506869600598</v>
      </c>
      <c r="CR421" s="71">
        <v>0.27166877394183875</v>
      </c>
      <c r="CS421" s="71">
        <v>0.26244493192831764</v>
      </c>
      <c r="CT421" s="71">
        <v>0.25422967521321693</v>
      </c>
      <c r="CU421" s="71">
        <v>0.2596898524577676</v>
      </c>
      <c r="CV421" s="71">
        <v>0.26419918927633135</v>
      </c>
      <c r="CW421" s="71">
        <v>0.2646963545849792</v>
      </c>
      <c r="CX421" s="71">
        <v>0.26269483995490428</v>
      </c>
      <c r="CY421" s="71">
        <v>0.26534225498003999</v>
      </c>
      <c r="CZ421" s="71">
        <v>0.25893583611549181</v>
      </c>
      <c r="DA421" s="71">
        <v>0.25786367643794622</v>
      </c>
      <c r="DB421" s="71">
        <v>0.25455204268199011</v>
      </c>
      <c r="DC421" s="71">
        <v>0.25761968947930081</v>
      </c>
      <c r="DD421" s="71">
        <v>0.25804749509712488</v>
      </c>
      <c r="DE421" s="71">
        <v>0.26052334301159175</v>
      </c>
      <c r="DF421" s="71">
        <v>0.26393858878708992</v>
      </c>
      <c r="DG421" s="71">
        <v>0.26960767789355677</v>
      </c>
      <c r="DH421" s="71">
        <v>0.26931462161280056</v>
      </c>
      <c r="DI421" s="71">
        <v>0.26715999446503652</v>
      </c>
      <c r="DJ421" s="71">
        <v>0.26535628126200839</v>
      </c>
      <c r="DK421" s="71">
        <v>0.26495608693711592</v>
      </c>
      <c r="DL421" s="71">
        <v>0.26243924875973162</v>
      </c>
      <c r="DM421" s="71">
        <v>0.25945936610952181</v>
      </c>
      <c r="DN421" s="71">
        <v>0.26210968248459104</v>
      </c>
      <c r="DO421" s="71">
        <v>0.26279300796717997</v>
      </c>
      <c r="DP421" s="71">
        <v>0.25853927332827298</v>
      </c>
      <c r="DQ421" s="71">
        <v>0.25289935639506234</v>
      </c>
      <c r="DR421" s="71">
        <v>0.24794749913497965</v>
      </c>
      <c r="DS421" s="71">
        <v>0.24489661226193266</v>
      </c>
      <c r="DT421" s="71">
        <v>0.24364455909077234</v>
      </c>
      <c r="DU421" s="71">
        <v>0.24454103805286809</v>
      </c>
      <c r="DV421" s="71">
        <v>0.24447132405377112</v>
      </c>
      <c r="DW421" s="71">
        <v>0.24380076728732583</v>
      </c>
      <c r="DX421" s="71">
        <v>0.24197155954300162</v>
      </c>
      <c r="DY421" s="71">
        <v>0.24141739400077056</v>
      </c>
      <c r="DZ421" s="71">
        <v>0.23826410316844041</v>
      </c>
      <c r="EA421" s="71">
        <v>0.23616942250124331</v>
      </c>
      <c r="EB421" s="71">
        <v>0.23673714913010216</v>
      </c>
      <c r="EC421" s="71">
        <v>0.23870845096485627</v>
      </c>
      <c r="ED421" s="71">
        <v>0.24057052395460612</v>
      </c>
      <c r="EE421" s="71">
        <v>0.24200353287493093</v>
      </c>
      <c r="EF421" s="71">
        <v>0.24311463020086788</v>
      </c>
      <c r="EG421" s="71">
        <v>0.24693648750107111</v>
      </c>
      <c r="EH421" s="71">
        <v>0.2470870104162273</v>
      </c>
      <c r="EI421" s="71">
        <v>0.24688801363013238</v>
      </c>
      <c r="EJ421" s="71">
        <v>0.24625666128485404</v>
      </c>
      <c r="EK421" s="71">
        <v>0.24633806505903388</v>
      </c>
      <c r="EL421" s="71">
        <v>0.24607871221293348</v>
      </c>
      <c r="EM421" s="71">
        <v>0.24623437528972084</v>
      </c>
      <c r="EN421" s="71">
        <v>0.243940198602771</v>
      </c>
      <c r="EO421" s="71">
        <v>0.2436913328178866</v>
      </c>
      <c r="EP421" s="71">
        <v>0.24380676435452808</v>
      </c>
      <c r="EQ421" s="71">
        <v>0.24688854921088524</v>
      </c>
      <c r="ER421" s="71">
        <v>0.24861283459000058</v>
      </c>
      <c r="ES421" s="71">
        <v>0.24997969011087462</v>
      </c>
      <c r="ET421" s="71">
        <v>0.25155792756715628</v>
      </c>
      <c r="EU421" s="71">
        <v>0.25249481796948831</v>
      </c>
      <c r="EV421" s="71">
        <v>0.25743898072935867</v>
      </c>
      <c r="EW421" s="71">
        <v>0.25725246662820334</v>
      </c>
      <c r="EX421" s="71">
        <v>0.25865742451291557</v>
      </c>
      <c r="EY421" s="71">
        <v>0.25922131553595235</v>
      </c>
      <c r="EZ421" s="71">
        <v>0.2628260843263891</v>
      </c>
      <c r="FA421" s="71">
        <v>0.26577156773068145</v>
      </c>
      <c r="FB421" s="71">
        <v>0.27047202256354325</v>
      </c>
      <c r="FC421" s="71">
        <v>0.26967133176697872</v>
      </c>
      <c r="FD421" s="71">
        <v>0.26920817966376431</v>
      </c>
      <c r="FE421" s="71">
        <v>0.26386619148640234</v>
      </c>
      <c r="FF421" s="71">
        <v>0.2610371280134054</v>
      </c>
      <c r="FG421" s="71">
        <v>0.26175988221023977</v>
      </c>
      <c r="FH421" s="71">
        <v>0.27995607831827879</v>
      </c>
      <c r="FI421" s="71">
        <v>0.28089956417411499</v>
      </c>
      <c r="FJ421" s="71">
        <v>0.28733499448147404</v>
      </c>
      <c r="FK421" s="71">
        <v>0.28440944120159989</v>
      </c>
      <c r="FL421" s="71">
        <v>0.28299074359621035</v>
      </c>
      <c r="FM421" s="71">
        <v>0.27899242197362839</v>
      </c>
      <c r="FN421" s="71">
        <v>0.27730260237735294</v>
      </c>
      <c r="FO421" s="71">
        <v>0.27498525988303363</v>
      </c>
      <c r="FP421" s="71">
        <v>0.27664082780812888</v>
      </c>
      <c r="FQ421" s="71">
        <v>0.27730859998793844</v>
      </c>
      <c r="FR421" s="71">
        <v>0.28580322565957128</v>
      </c>
      <c r="FS421" s="71">
        <v>0.29103410500481042</v>
      </c>
      <c r="FT421" s="71">
        <v>0.28861385712233972</v>
      </c>
      <c r="FU421" s="71">
        <v>0.291279976961209</v>
      </c>
      <c r="FV421" s="37">
        <v>0.29142848629320622</v>
      </c>
      <c r="FW421" s="71">
        <v>0.29299999999999998</v>
      </c>
      <c r="FX421" s="71">
        <v>0.29139999999999999</v>
      </c>
      <c r="FY421" s="71">
        <v>0.2858</v>
      </c>
      <c r="FZ421" s="71">
        <v>0.28470000000000001</v>
      </c>
      <c r="GA421" s="71">
        <v>0.28449999999999998</v>
      </c>
      <c r="GB421" s="71">
        <v>0.28010000000000002</v>
      </c>
      <c r="GC421" s="71">
        <v>0.2772</v>
      </c>
      <c r="GD421" s="71">
        <v>0.27389999999999998</v>
      </c>
      <c r="GE421" s="71">
        <v>0.26860000000000001</v>
      </c>
      <c r="GF421" s="71">
        <v>0.26889999999999997</v>
      </c>
      <c r="GG421" s="71">
        <v>0.26729999999999998</v>
      </c>
      <c r="GH421" s="71">
        <v>0.26479999999999998</v>
      </c>
      <c r="GI421" s="71">
        <v>0.26319999999999999</v>
      </c>
      <c r="GJ421" s="71">
        <v>0.26250000000000001</v>
      </c>
      <c r="GK421" s="71">
        <v>0.26440000000000002</v>
      </c>
      <c r="GL421" s="71">
        <v>0.26650000000000001</v>
      </c>
      <c r="GM421" s="71">
        <v>0.26700000000000002</v>
      </c>
      <c r="GN421" s="71">
        <v>0.26500000000000001</v>
      </c>
      <c r="GO421" s="71">
        <v>0.26290000000000002</v>
      </c>
      <c r="GP421" s="71">
        <v>0.26169999999999999</v>
      </c>
      <c r="GQ421" s="71">
        <v>0.2611</v>
      </c>
      <c r="GR421" s="71">
        <v>0.2626</v>
      </c>
      <c r="GS421" s="71">
        <v>0.26379999999999998</v>
      </c>
      <c r="GT421" s="71">
        <v>0.26400000000000001</v>
      </c>
      <c r="GU421" s="71">
        <v>0.2626</v>
      </c>
      <c r="GV421" s="71">
        <v>0.25990000000000002</v>
      </c>
      <c r="GW421" s="71">
        <v>0.25679999999999997</v>
      </c>
      <c r="GX421" s="71">
        <v>0.2535</v>
      </c>
      <c r="GY421" s="71">
        <v>0.24829999999999999</v>
      </c>
      <c r="GZ421" s="71">
        <v>0.24410000000000001</v>
      </c>
      <c r="HA421" s="71">
        <v>0.2427</v>
      </c>
      <c r="HB421" s="71">
        <v>0.24460000000000001</v>
      </c>
      <c r="HC421" s="71">
        <v>0.24429999999999999</v>
      </c>
      <c r="HD421" s="71">
        <v>0.34649999999999997</v>
      </c>
      <c r="HE421" s="71">
        <v>0.34770000000000001</v>
      </c>
      <c r="HF421" s="71">
        <v>0.34770000000000001</v>
      </c>
      <c r="HG421" s="71">
        <v>0.3473</v>
      </c>
      <c r="HH421" s="71">
        <v>0.35039999999999999</v>
      </c>
      <c r="HI421" s="71">
        <v>0.3473</v>
      </c>
      <c r="HJ421" s="71">
        <v>0.35039999999999999</v>
      </c>
      <c r="HK421" s="40"/>
      <c r="HL421" s="40"/>
      <c r="HM421" s="40"/>
      <c r="HN421" s="40"/>
      <c r="HO421" s="40"/>
      <c r="HP421" s="40"/>
      <c r="HQ421" s="41"/>
      <c r="HR421" s="41"/>
      <c r="HS421" s="41"/>
      <c r="HT421" s="41"/>
      <c r="HU421" s="41"/>
      <c r="HV421" s="41"/>
      <c r="HW421" s="41"/>
      <c r="HX421" s="41"/>
      <c r="HY421" s="41"/>
      <c r="HZ421" s="41"/>
      <c r="IA421" s="41"/>
      <c r="IB421" s="41"/>
      <c r="IC421" s="41"/>
      <c r="ID421" s="41"/>
      <c r="IE421" s="41"/>
      <c r="IF421" s="41"/>
      <c r="IG421" s="41"/>
      <c r="IH421" s="41"/>
      <c r="II421" s="41"/>
      <c r="IJ421" s="41"/>
      <c r="IK421" s="41"/>
      <c r="IL421" s="41"/>
      <c r="IM421" s="41"/>
      <c r="IN421" s="41"/>
      <c r="IO421" s="42"/>
      <c r="IP421" s="42"/>
      <c r="IQ421" s="42"/>
      <c r="IR421" s="42"/>
      <c r="IS421" s="42"/>
      <c r="IT421" s="42"/>
      <c r="IU421" s="42"/>
      <c r="IV421" s="42"/>
      <c r="IW421" s="42"/>
    </row>
    <row r="422" spans="1:257" s="19" customFormat="1" ht="18" customHeight="1" x14ac:dyDescent="0.2">
      <c r="A422" s="12">
        <v>342</v>
      </c>
      <c r="B422" s="20"/>
      <c r="C422" s="60"/>
      <c r="D422" s="29"/>
      <c r="E422" s="95"/>
      <c r="F422" s="66" t="s">
        <v>406</v>
      </c>
      <c r="G422" s="35"/>
      <c r="H422" s="67">
        <v>0.5340930610072866</v>
      </c>
      <c r="I422" s="67">
        <v>0.53720901332740567</v>
      </c>
      <c r="J422" s="67">
        <v>0.55893746413592882</v>
      </c>
      <c r="K422" s="67">
        <v>0.56274168198976771</v>
      </c>
      <c r="L422" s="67">
        <v>0.56663283626937488</v>
      </c>
      <c r="M422" s="67">
        <v>0.56498408939259726</v>
      </c>
      <c r="N422" s="67">
        <v>0.58327988446778756</v>
      </c>
      <c r="O422" s="67">
        <v>0.58680129797008573</v>
      </c>
      <c r="P422" s="67">
        <v>0.59285897037109736</v>
      </c>
      <c r="Q422" s="67">
        <v>0.59459367296928423</v>
      </c>
      <c r="R422" s="67">
        <v>0.59847722772502299</v>
      </c>
      <c r="S422" s="67">
        <v>0.60972290610463076</v>
      </c>
      <c r="T422" s="67">
        <v>0.61813519722425037</v>
      </c>
      <c r="U422" s="67">
        <v>0.62679033010284435</v>
      </c>
      <c r="V422" s="67">
        <v>0.63287104020225993</v>
      </c>
      <c r="W422" s="67">
        <v>0.63476025903307898</v>
      </c>
      <c r="X422" s="67">
        <v>0.63032320101462025</v>
      </c>
      <c r="Y422" s="67">
        <v>0.6282935302127659</v>
      </c>
      <c r="Z422" s="67">
        <v>0.60468632796060029</v>
      </c>
      <c r="AA422" s="67">
        <v>0.60728369814007066</v>
      </c>
      <c r="AB422" s="67">
        <v>0.61051601362841024</v>
      </c>
      <c r="AC422" s="67">
        <v>0.61586386599179366</v>
      </c>
      <c r="AD422" s="67">
        <v>0.62182836626777149</v>
      </c>
      <c r="AE422" s="67">
        <v>0.62241785987129872</v>
      </c>
      <c r="AF422" s="67">
        <v>0.62878275985608201</v>
      </c>
      <c r="AG422" s="67">
        <v>0.62638015961283955</v>
      </c>
      <c r="AH422" s="67">
        <v>0.62704251958805068</v>
      </c>
      <c r="AI422" s="67">
        <v>0.6425001508873881</v>
      </c>
      <c r="AJ422" s="67">
        <v>0.634908160550814</v>
      </c>
      <c r="AK422" s="67">
        <v>0.64323803298913018</v>
      </c>
      <c r="AL422" s="67">
        <v>0.64114945569608595</v>
      </c>
      <c r="AM422" s="67">
        <v>0.63566003049642839</v>
      </c>
      <c r="AN422" s="67">
        <v>0.63536091504314962</v>
      </c>
      <c r="AO422" s="67">
        <v>0.6329953746557897</v>
      </c>
      <c r="AP422" s="67">
        <v>0.64213561777733819</v>
      </c>
      <c r="AQ422" s="67">
        <v>0.65374903980504939</v>
      </c>
      <c r="AR422" s="67">
        <v>0.65356268580994248</v>
      </c>
      <c r="AS422" s="67">
        <v>0.67972991349417677</v>
      </c>
      <c r="AT422" s="67">
        <v>0.68975363789773914</v>
      </c>
      <c r="AU422" s="67">
        <v>0.70264477344592136</v>
      </c>
      <c r="AV422" s="67">
        <v>0.69726312385353029</v>
      </c>
      <c r="AW422" s="67">
        <v>0.68495541361438261</v>
      </c>
      <c r="AX422" s="67">
        <v>0.70121950022499502</v>
      </c>
      <c r="AY422" s="67">
        <v>0.72283102372610664</v>
      </c>
      <c r="AZ422" s="67">
        <v>0.73583705489525064</v>
      </c>
      <c r="BA422" s="67">
        <v>0.75014609881288141</v>
      </c>
      <c r="BB422" s="67">
        <v>0.78564946955298143</v>
      </c>
      <c r="BC422" s="67">
        <v>0.7990569725083978</v>
      </c>
      <c r="BD422" s="67">
        <v>0.79942447670907235</v>
      </c>
      <c r="BE422" s="67">
        <v>0.80705582341066973</v>
      </c>
      <c r="BF422" s="67">
        <v>0.80807398422292809</v>
      </c>
      <c r="BG422" s="67">
        <v>0.8063369262403941</v>
      </c>
      <c r="BH422" s="67">
        <v>0.80544034570764755</v>
      </c>
      <c r="BI422" s="67">
        <v>0.80398816192718836</v>
      </c>
      <c r="BJ422" s="67">
        <v>0.82477632064318607</v>
      </c>
      <c r="BK422" s="67">
        <v>0.84387192037636705</v>
      </c>
      <c r="BL422" s="67">
        <v>0.85129908306716207</v>
      </c>
      <c r="BM422" s="67">
        <v>0.85424756743262753</v>
      </c>
      <c r="BN422" s="67">
        <v>0.86102150412763567</v>
      </c>
      <c r="BO422" s="67">
        <v>0.8696978025976998</v>
      </c>
      <c r="BP422" s="67">
        <v>0.85861752632578769</v>
      </c>
      <c r="BQ422" s="67">
        <v>0.86322670647387345</v>
      </c>
      <c r="BR422" s="67">
        <v>0.86328689695980643</v>
      </c>
      <c r="BS422" s="67">
        <v>0.87148059609611184</v>
      </c>
      <c r="BT422" s="67">
        <v>0.86849018991104299</v>
      </c>
      <c r="BU422" s="67">
        <v>0.88683332439642781</v>
      </c>
      <c r="BV422" s="67">
        <v>0.90273789314481878</v>
      </c>
      <c r="BW422" s="67">
        <v>0.90323548135364295</v>
      </c>
      <c r="BX422" s="67">
        <v>0.90543536255501567</v>
      </c>
      <c r="BY422" s="67">
        <v>0.91697408641922884</v>
      </c>
      <c r="BZ422" s="67">
        <v>0.92378806767342181</v>
      </c>
      <c r="CA422" s="67">
        <v>0.91711678264516439</v>
      </c>
      <c r="CB422" s="67">
        <v>0.92121957183429037</v>
      </c>
      <c r="CC422" s="67">
        <v>0.9152833431918892</v>
      </c>
      <c r="CD422" s="67">
        <v>0.91086705376640342</v>
      </c>
      <c r="CE422" s="67">
        <v>0.92638597861681515</v>
      </c>
      <c r="CF422" s="67">
        <v>0.92802762750849421</v>
      </c>
      <c r="CG422" s="67">
        <v>0.93941534221984901</v>
      </c>
      <c r="CH422" s="67">
        <v>0.95851039395442617</v>
      </c>
      <c r="CI422" s="67">
        <v>0.98239628321948846</v>
      </c>
      <c r="CJ422" s="67">
        <v>1.0047094840417428</v>
      </c>
      <c r="CK422" s="67">
        <v>1.0582778614152799</v>
      </c>
      <c r="CL422" s="67">
        <v>1.0827181818006721</v>
      </c>
      <c r="CM422" s="67">
        <v>1.1071999923873848</v>
      </c>
      <c r="CN422" s="67">
        <v>1.0830346824704176</v>
      </c>
      <c r="CO422" s="67">
        <v>1.0934736396405094</v>
      </c>
      <c r="CP422" s="67">
        <v>1.0968839195957008</v>
      </c>
      <c r="CQ422" s="67">
        <v>1.0937096128588246</v>
      </c>
      <c r="CR422" s="67">
        <v>1.0649791544048286</v>
      </c>
      <c r="CS422" s="67">
        <v>1.0285279591326126</v>
      </c>
      <c r="CT422" s="67">
        <v>1.0133176483930919</v>
      </c>
      <c r="CU422" s="67">
        <v>1.0135593213590013</v>
      </c>
      <c r="CV422" s="67">
        <v>1.0267773998736196</v>
      </c>
      <c r="CW422" s="67">
        <v>1.0158440120683856</v>
      </c>
      <c r="CX422" s="67">
        <v>1.0064347137985918</v>
      </c>
      <c r="CY422" s="67">
        <v>1.0145200313946974</v>
      </c>
      <c r="CZ422" s="67">
        <v>1.012635923072108</v>
      </c>
      <c r="DA422" s="67">
        <v>1.0208047015015045</v>
      </c>
      <c r="DB422" s="67">
        <v>1.0218577103370639</v>
      </c>
      <c r="DC422" s="67">
        <v>1.0304048121568032</v>
      </c>
      <c r="DD422" s="67">
        <v>1.0417701538123934</v>
      </c>
      <c r="DE422" s="67">
        <v>1.0425986042020081</v>
      </c>
      <c r="DF422" s="67">
        <v>1.0335990716820929</v>
      </c>
      <c r="DG422" s="67">
        <v>1.0494777759865705</v>
      </c>
      <c r="DH422" s="67">
        <v>1.0561688436373657</v>
      </c>
      <c r="DI422" s="67">
        <v>1.0510643786858325</v>
      </c>
      <c r="DJ422" s="67">
        <v>1.0542431935406888</v>
      </c>
      <c r="DK422" s="67">
        <v>1.0545397944589505</v>
      </c>
      <c r="DL422" s="67">
        <v>1.0449129821928191</v>
      </c>
      <c r="DM422" s="67">
        <v>1.0442000868786681</v>
      </c>
      <c r="DN422" s="67">
        <v>1.0504166764086433</v>
      </c>
      <c r="DO422" s="67">
        <v>1.0461593199013151</v>
      </c>
      <c r="DP422" s="67">
        <v>1.0320945292977706</v>
      </c>
      <c r="DQ422" s="67">
        <v>1.0097438453256093</v>
      </c>
      <c r="DR422" s="67">
        <v>0.99348578878943983</v>
      </c>
      <c r="DS422" s="67">
        <v>0.98353459089369455</v>
      </c>
      <c r="DT422" s="67">
        <v>0.96544708592546047</v>
      </c>
      <c r="DU422" s="67">
        <v>0.9703410507368172</v>
      </c>
      <c r="DV422" s="67">
        <v>0.97188060503683271</v>
      </c>
      <c r="DW422" s="67">
        <v>0.96734521619044</v>
      </c>
      <c r="DX422" s="67">
        <v>0.96017040539727905</v>
      </c>
      <c r="DY422" s="67">
        <v>0.95762088838492576</v>
      </c>
      <c r="DZ422" s="67">
        <v>0.94315826939916581</v>
      </c>
      <c r="EA422" s="67">
        <v>0.93779909908919001</v>
      </c>
      <c r="EB422" s="67">
        <v>0.93852188325310038</v>
      </c>
      <c r="EC422" s="67">
        <v>0.94666137180012333</v>
      </c>
      <c r="ED422" s="67">
        <v>0.95140831711673612</v>
      </c>
      <c r="EE422" s="67">
        <v>0.95782063038982912</v>
      </c>
      <c r="EF422" s="67">
        <v>0.96090254759712468</v>
      </c>
      <c r="EG422" s="67">
        <v>0.96948494765256799</v>
      </c>
      <c r="EH422" s="67">
        <v>0.96632603406431616</v>
      </c>
      <c r="EI422" s="67">
        <v>0.9648241569382443</v>
      </c>
      <c r="EJ422" s="67">
        <v>0.96150198006371779</v>
      </c>
      <c r="EK422" s="67">
        <v>0.95430919138240022</v>
      </c>
      <c r="EL422" s="67">
        <v>0.95454375896768284</v>
      </c>
      <c r="EM422" s="67">
        <v>0.94933896385472893</v>
      </c>
      <c r="EN422" s="67">
        <v>0.94538745785986467</v>
      </c>
      <c r="EO422" s="67">
        <v>0.94559628130590978</v>
      </c>
      <c r="EP422" s="67">
        <v>0.93414756175886615</v>
      </c>
      <c r="EQ422" s="67">
        <v>0.94242077881115827</v>
      </c>
      <c r="ER422" s="67">
        <v>0.95254398812819518</v>
      </c>
      <c r="ES422" s="67">
        <v>0.95697096223153322</v>
      </c>
      <c r="ET422" s="67">
        <v>0.95544118367266462</v>
      </c>
      <c r="EU422" s="67">
        <v>0.96172957886533217</v>
      </c>
      <c r="EV422" s="67">
        <v>0.96324110421116904</v>
      </c>
      <c r="EW422" s="67">
        <v>0.96694294988794804</v>
      </c>
      <c r="EX422" s="67">
        <v>0.97455714648847425</v>
      </c>
      <c r="EY422" s="67">
        <v>0.98849182264660707</v>
      </c>
      <c r="EZ422" s="67">
        <v>0.98764172288213514</v>
      </c>
      <c r="FA422" s="67">
        <v>1.0033567840411157</v>
      </c>
      <c r="FB422" s="67">
        <v>1.0193010618084193</v>
      </c>
      <c r="FC422" s="67">
        <v>1.0061608545472829</v>
      </c>
      <c r="FD422" s="67">
        <v>1.01076916221598</v>
      </c>
      <c r="FE422" s="67">
        <v>1.0186633220385943</v>
      </c>
      <c r="FF422" s="67">
        <v>1.0166012577995285</v>
      </c>
      <c r="FG422" s="67">
        <v>0.97068126066771387</v>
      </c>
      <c r="FH422" s="67">
        <v>1.0171604511709524</v>
      </c>
      <c r="FI422" s="67">
        <v>1.0088126735417173</v>
      </c>
      <c r="FJ422" s="67">
        <v>1.0156577548475347</v>
      </c>
      <c r="FK422" s="67">
        <v>1.0120724128932692</v>
      </c>
      <c r="FL422" s="67">
        <v>1.0093217696730012</v>
      </c>
      <c r="FM422" s="67">
        <v>0.99882304985317316</v>
      </c>
      <c r="FN422" s="67">
        <v>0.99277331290722459</v>
      </c>
      <c r="FO422" s="67">
        <v>0.9893355744375335</v>
      </c>
      <c r="FP422" s="67">
        <v>0.99549099661315466</v>
      </c>
      <c r="FQ422" s="67">
        <v>0.99330240226774813</v>
      </c>
      <c r="FR422" s="67">
        <v>1.0188296257147895</v>
      </c>
      <c r="FS422" s="67">
        <v>1.033845464834912</v>
      </c>
      <c r="FT422" s="67">
        <v>1.0596954339117715</v>
      </c>
      <c r="FU422" s="67">
        <v>1.0709386268861116</v>
      </c>
      <c r="FV422" s="67">
        <v>1.0778770758839888</v>
      </c>
      <c r="FW422" s="67">
        <v>1.085</v>
      </c>
      <c r="FX422" s="67">
        <v>1.0778000000000001</v>
      </c>
      <c r="FY422" s="67">
        <v>1.0623</v>
      </c>
      <c r="FZ422" s="67">
        <v>1.0610999999999999</v>
      </c>
      <c r="GA422" s="67">
        <v>1.0640000000000001</v>
      </c>
      <c r="GB422" s="67">
        <v>1.0486</v>
      </c>
      <c r="GC422" s="67">
        <v>1.0381</v>
      </c>
      <c r="GD422" s="67">
        <v>1.0225</v>
      </c>
      <c r="GE422" s="67">
        <v>1.0086999999999999</v>
      </c>
      <c r="GF422" s="67">
        <v>1.0065999999999999</v>
      </c>
      <c r="GG422" s="67">
        <v>1.0136000000000001</v>
      </c>
      <c r="GH422" s="67">
        <v>1.0022</v>
      </c>
      <c r="GI422" s="67">
        <v>0.99960000000000004</v>
      </c>
      <c r="GJ422" s="67">
        <v>0.99099999999999999</v>
      </c>
      <c r="GK422" s="67">
        <v>0.99809999999999999</v>
      </c>
      <c r="GL422" s="67">
        <v>0.99990000000000001</v>
      </c>
      <c r="GM422" s="67">
        <v>1.0073000000000001</v>
      </c>
      <c r="GN422" s="67">
        <v>1.0093000000000001</v>
      </c>
      <c r="GO422" s="67">
        <v>1.0007999999999999</v>
      </c>
      <c r="GP422" s="67">
        <v>0.99729999999999996</v>
      </c>
      <c r="GQ422" s="67">
        <v>0.99129999999999996</v>
      </c>
      <c r="GR422" s="67">
        <v>0.99680000000000002</v>
      </c>
      <c r="GS422" s="67">
        <v>0.99439999999999995</v>
      </c>
      <c r="GT422" s="67">
        <v>0.99739999999999995</v>
      </c>
      <c r="GU422" s="67">
        <v>0.99199999999999999</v>
      </c>
      <c r="GV422" s="67">
        <v>0.98109999999999997</v>
      </c>
      <c r="GW422" s="67">
        <v>0.97230000000000005</v>
      </c>
      <c r="GX422" s="67">
        <v>0.96640000000000004</v>
      </c>
      <c r="GY422" s="67">
        <v>0.95040000000000002</v>
      </c>
      <c r="GZ422" s="67">
        <v>0.93389999999999995</v>
      </c>
      <c r="HA422" s="67">
        <v>0.91549999999999998</v>
      </c>
      <c r="HB422" s="67">
        <v>0.92179999999999995</v>
      </c>
      <c r="HC422" s="67">
        <v>0.93930000000000002</v>
      </c>
      <c r="HD422" s="67">
        <v>1.1724000000000001</v>
      </c>
      <c r="HE422" s="67">
        <v>1.1836</v>
      </c>
      <c r="HF422" s="67">
        <v>1.1816</v>
      </c>
      <c r="HG422" s="67">
        <v>1.1879999999999999</v>
      </c>
      <c r="HH422" s="67">
        <v>1.1974</v>
      </c>
      <c r="HI422" s="67">
        <v>1.1879999999999999</v>
      </c>
      <c r="HJ422" s="67">
        <v>1.1974</v>
      </c>
      <c r="HK422" s="68"/>
      <c r="HL422" s="68"/>
      <c r="HM422" s="68"/>
      <c r="HN422" s="68"/>
      <c r="HO422" s="68"/>
      <c r="HP422" s="68"/>
      <c r="HQ422" s="69"/>
      <c r="HR422" s="69"/>
      <c r="HS422" s="69"/>
      <c r="HT422" s="69"/>
      <c r="HU422" s="69"/>
      <c r="HV422" s="69"/>
      <c r="HW422" s="69"/>
      <c r="HX422" s="69"/>
      <c r="HY422" s="69"/>
      <c r="HZ422" s="69"/>
      <c r="IA422" s="69"/>
      <c r="IB422" s="69"/>
      <c r="IC422" s="69"/>
      <c r="ID422" s="69"/>
      <c r="IE422" s="69"/>
      <c r="IF422" s="69"/>
      <c r="IG422" s="69"/>
      <c r="IH422" s="69"/>
      <c r="II422" s="69"/>
      <c r="IJ422" s="69"/>
      <c r="IK422" s="69"/>
      <c r="IL422" s="69"/>
      <c r="IM422" s="69"/>
      <c r="IN422" s="69"/>
      <c r="IO422" s="70"/>
      <c r="IP422" s="70"/>
      <c r="IQ422" s="70"/>
      <c r="IR422" s="70"/>
      <c r="IS422" s="70"/>
      <c r="IT422" s="70"/>
      <c r="IU422" s="70"/>
      <c r="IV422" s="70"/>
      <c r="IW422" s="70"/>
    </row>
    <row r="423" spans="1:257" s="19" customFormat="1" ht="18" customHeight="1" x14ac:dyDescent="0.2">
      <c r="A423" s="12">
        <v>34201</v>
      </c>
      <c r="B423" s="20"/>
      <c r="C423" s="60"/>
      <c r="D423" s="29"/>
      <c r="E423" s="95"/>
      <c r="F423" s="35"/>
      <c r="G423" s="36" t="s">
        <v>407</v>
      </c>
      <c r="H423" s="71">
        <v>0.10644245477371857</v>
      </c>
      <c r="I423" s="71">
        <v>0.10715247024634174</v>
      </c>
      <c r="J423" s="71">
        <v>0.10671476490720956</v>
      </c>
      <c r="K423" s="71">
        <v>0.10744108267972784</v>
      </c>
      <c r="L423" s="71">
        <v>0.10818399873171926</v>
      </c>
      <c r="M423" s="71">
        <v>0.10964142215653983</v>
      </c>
      <c r="N423" s="71">
        <v>0.11012221553656031</v>
      </c>
      <c r="O423" s="71">
        <v>0.11078705220763335</v>
      </c>
      <c r="P423" s="71">
        <v>0.11153952436525059</v>
      </c>
      <c r="Q423" s="71">
        <v>0.11186588849632854</v>
      </c>
      <c r="R423" s="71">
        <v>0.11259653418434161</v>
      </c>
      <c r="S423" s="71">
        <v>0.11406887656677518</v>
      </c>
      <c r="T423" s="71">
        <v>0.11577539340594992</v>
      </c>
      <c r="U423" s="71">
        <v>0.11649708228058107</v>
      </c>
      <c r="V423" s="71">
        <v>0.11763399641518818</v>
      </c>
      <c r="W423" s="71">
        <v>0.11798515225430047</v>
      </c>
      <c r="X423" s="71">
        <v>0.11716042046238509</v>
      </c>
      <c r="Y423" s="71">
        <v>0.11682081738937715</v>
      </c>
      <c r="Z423" s="71">
        <v>0.1059920581182979</v>
      </c>
      <c r="AA423" s="71">
        <v>0.10649211862140578</v>
      </c>
      <c r="AB423" s="71">
        <v>0.10705893134083215</v>
      </c>
      <c r="AC423" s="71">
        <v>0.10799878561050294</v>
      </c>
      <c r="AD423" s="71">
        <v>0.10904472907650213</v>
      </c>
      <c r="AE423" s="71">
        <v>0.10914810353443298</v>
      </c>
      <c r="AF423" s="71">
        <v>0.11027479926674229</v>
      </c>
      <c r="AG423" s="71">
        <v>0.10989670208377028</v>
      </c>
      <c r="AH423" s="71">
        <v>0.11032935580684237</v>
      </c>
      <c r="AI423" s="71">
        <v>0.11019498973315953</v>
      </c>
      <c r="AJ423" s="71">
        <v>0.10889288996549791</v>
      </c>
      <c r="AK423" s="71">
        <v>0.10864802558135638</v>
      </c>
      <c r="AL423" s="71">
        <v>0.10829524824617796</v>
      </c>
      <c r="AM423" s="71">
        <v>0.10735972957725724</v>
      </c>
      <c r="AN423" s="71">
        <v>0.10731336308104718</v>
      </c>
      <c r="AO423" s="71">
        <v>0.10699229558071115</v>
      </c>
      <c r="AP423" s="71">
        <v>0.11647767336903031</v>
      </c>
      <c r="AQ423" s="71">
        <v>0.11858424453591658</v>
      </c>
      <c r="AR423" s="71">
        <v>0.11939722376314241</v>
      </c>
      <c r="AS423" s="71">
        <v>0.12562364204321527</v>
      </c>
      <c r="AT423" s="71">
        <v>0.12888482178994043</v>
      </c>
      <c r="AU423" s="71">
        <v>0.13667683109044432</v>
      </c>
      <c r="AV423" s="71">
        <v>0.12654349731583486</v>
      </c>
      <c r="AW423" s="71">
        <v>0.12790552802177638</v>
      </c>
      <c r="AX423" s="71">
        <v>0.13106521016236372</v>
      </c>
      <c r="AY423" s="71">
        <v>0.13510462844535956</v>
      </c>
      <c r="AZ423" s="71">
        <v>0.1417292243434127</v>
      </c>
      <c r="BA423" s="71">
        <v>0.14471852622078651</v>
      </c>
      <c r="BB423" s="71">
        <v>0.15260423208174748</v>
      </c>
      <c r="BC423" s="71">
        <v>0.1553107485205126</v>
      </c>
      <c r="BD423" s="71">
        <v>0.15734103534768243</v>
      </c>
      <c r="BE423" s="71">
        <v>0.15884002273249753</v>
      </c>
      <c r="BF423" s="71">
        <v>0.1594407316171198</v>
      </c>
      <c r="BG423" s="71">
        <v>0.15872477261959647</v>
      </c>
      <c r="BH423" s="71">
        <v>0.15869032113197484</v>
      </c>
      <c r="BI423" s="71">
        <v>0.15933202323145507</v>
      </c>
      <c r="BJ423" s="71">
        <v>0.16424567039610272</v>
      </c>
      <c r="BK423" s="71">
        <v>0.1660325769413929</v>
      </c>
      <c r="BL423" s="71">
        <v>0.16859412306920951</v>
      </c>
      <c r="BM423" s="71">
        <v>0.16993798761160497</v>
      </c>
      <c r="BN423" s="71">
        <v>0.17088554230345279</v>
      </c>
      <c r="BO423" s="71">
        <v>0.1722011716983447</v>
      </c>
      <c r="BP423" s="71">
        <v>0.17257713727876231</v>
      </c>
      <c r="BQ423" s="71">
        <v>0.17358857153708576</v>
      </c>
      <c r="BR423" s="71">
        <v>0.17482054550780179</v>
      </c>
      <c r="BS423" s="71">
        <v>0.17620537228951563</v>
      </c>
      <c r="BT423" s="71">
        <v>0.17570782511130661</v>
      </c>
      <c r="BU423" s="71">
        <v>0.17967964306543605</v>
      </c>
      <c r="BV423" s="71">
        <v>0.18290203802647961</v>
      </c>
      <c r="BW423" s="71">
        <v>0.18327786998583026</v>
      </c>
      <c r="BX423" s="71">
        <v>0.18374416254929646</v>
      </c>
      <c r="BY423" s="71">
        <v>0.18390923479594326</v>
      </c>
      <c r="BZ423" s="71">
        <v>0.18547579899054925</v>
      </c>
      <c r="CA423" s="71">
        <v>0.18413635549240356</v>
      </c>
      <c r="CB423" s="71">
        <v>0.1838320469417713</v>
      </c>
      <c r="CC423" s="71">
        <v>0.17712916252332916</v>
      </c>
      <c r="CD423" s="71">
        <v>0.17659468169532988</v>
      </c>
      <c r="CE423" s="71">
        <v>0.17947328489746822</v>
      </c>
      <c r="CF423" s="71">
        <v>0.17375461396318687</v>
      </c>
      <c r="CG423" s="71">
        <v>0.17696322672011136</v>
      </c>
      <c r="CH423" s="71">
        <v>0.18059371890279693</v>
      </c>
      <c r="CI423" s="71">
        <v>0.18442679220462374</v>
      </c>
      <c r="CJ423" s="71">
        <v>0.18083937795736899</v>
      </c>
      <c r="CK423" s="71">
        <v>0.19048124179590481</v>
      </c>
      <c r="CL423" s="71">
        <v>0.19307657179201698</v>
      </c>
      <c r="CM423" s="71">
        <v>0.19867666845342932</v>
      </c>
      <c r="CN423" s="71">
        <v>0.19314468453345335</v>
      </c>
      <c r="CO423" s="71">
        <v>0.19761104485217196</v>
      </c>
      <c r="CP423" s="71">
        <v>0.19850560061820061</v>
      </c>
      <c r="CQ423" s="71">
        <v>0.19933353451934541</v>
      </c>
      <c r="CR423" s="71">
        <v>0.19522872448760042</v>
      </c>
      <c r="CS423" s="71">
        <v>0.18822745096161286</v>
      </c>
      <c r="CT423" s="71">
        <v>0.1866020564828606</v>
      </c>
      <c r="CU423" s="71">
        <v>0.18731222328581074</v>
      </c>
      <c r="CV423" s="71">
        <v>0.19056477203592836</v>
      </c>
      <c r="CW423" s="71">
        <v>0.1900115913116476</v>
      </c>
      <c r="CX423" s="71">
        <v>0.19002683525898117</v>
      </c>
      <c r="CY423" s="71">
        <v>0.19167318998126573</v>
      </c>
      <c r="CZ423" s="71">
        <v>0.19335033809070265</v>
      </c>
      <c r="DA423" s="71">
        <v>0.19744050775153676</v>
      </c>
      <c r="DB423" s="71">
        <v>0.19924465471469552</v>
      </c>
      <c r="DC423" s="71">
        <v>0.19330618317450485</v>
      </c>
      <c r="DD423" s="71">
        <v>0.19549714512332447</v>
      </c>
      <c r="DE423" s="71">
        <v>0.19899130836266066</v>
      </c>
      <c r="DF423" s="71">
        <v>0.20157989816203575</v>
      </c>
      <c r="DG423" s="71">
        <v>0.20388947436214078</v>
      </c>
      <c r="DH423" s="71">
        <v>0.20441514578231668</v>
      </c>
      <c r="DI423" s="71">
        <v>0.20263950603887432</v>
      </c>
      <c r="DJ423" s="71">
        <v>0.20439110536686481</v>
      </c>
      <c r="DK423" s="71">
        <v>0.20496041131670351</v>
      </c>
      <c r="DL423" s="71">
        <v>0.20355801906750448</v>
      </c>
      <c r="DM423" s="71">
        <v>0.19744002273162914</v>
      </c>
      <c r="DN423" s="71">
        <v>0.19890090423450776</v>
      </c>
      <c r="DO423" s="71">
        <v>0.19855419750927286</v>
      </c>
      <c r="DP423" s="71">
        <v>0.19596417653920445</v>
      </c>
      <c r="DQ423" s="71">
        <v>0.19230057329846248</v>
      </c>
      <c r="DR423" s="71">
        <v>0.18936011474923931</v>
      </c>
      <c r="DS423" s="71">
        <v>0.19083851211391764</v>
      </c>
      <c r="DT423" s="71">
        <v>0.1797792367642069</v>
      </c>
      <c r="DU423" s="71">
        <v>0.18076451576632507</v>
      </c>
      <c r="DV423" s="71">
        <v>0.18150748476582509</v>
      </c>
      <c r="DW423" s="71">
        <v>0.18137164984084925</v>
      </c>
      <c r="DX423" s="71">
        <v>0.17613459290097333</v>
      </c>
      <c r="DY423" s="71">
        <v>0.17573120779916648</v>
      </c>
      <c r="DZ423" s="71">
        <v>0.1733146585780708</v>
      </c>
      <c r="EA423" s="71">
        <v>0.17126327878168099</v>
      </c>
      <c r="EB423" s="71">
        <v>0.17085577124435286</v>
      </c>
      <c r="EC423" s="71">
        <v>0.17276086093208273</v>
      </c>
      <c r="ED423" s="71">
        <v>0.17374287423379106</v>
      </c>
      <c r="EE423" s="71">
        <v>0.17613404232997096</v>
      </c>
      <c r="EF423" s="71">
        <v>0.17690736707824711</v>
      </c>
      <c r="EG423" s="71">
        <v>0.1796884202455086</v>
      </c>
      <c r="EH423" s="71">
        <v>0.18039128458384787</v>
      </c>
      <c r="EI423" s="71">
        <v>0.18024600262098284</v>
      </c>
      <c r="EJ423" s="71">
        <v>0.18048420429467821</v>
      </c>
      <c r="EK423" s="71">
        <v>0.18054386601238678</v>
      </c>
      <c r="EL423" s="71">
        <v>0.18058824338931087</v>
      </c>
      <c r="EM423" s="71">
        <v>0.18000110579973588</v>
      </c>
      <c r="EN423" s="71">
        <v>0.18260394918760003</v>
      </c>
      <c r="EO423" s="71">
        <v>0.18249062520330483</v>
      </c>
      <c r="EP423" s="71">
        <v>0.17125340081712109</v>
      </c>
      <c r="EQ423" s="71">
        <v>0.17043075784289619</v>
      </c>
      <c r="ER423" s="71">
        <v>0.1727736845176073</v>
      </c>
      <c r="ES423" s="71">
        <v>0.17377552748848307</v>
      </c>
      <c r="ET423" s="71">
        <v>0.174960089130729</v>
      </c>
      <c r="EU423" s="71">
        <v>0.17264829752966446</v>
      </c>
      <c r="EV423" s="71">
        <v>0.17365968286002639</v>
      </c>
      <c r="EW423" s="71">
        <v>0.17410652847702759</v>
      </c>
      <c r="EX423" s="71">
        <v>0.17547753111726899</v>
      </c>
      <c r="EY423" s="71">
        <v>0.17848802050673718</v>
      </c>
      <c r="EZ423" s="71">
        <v>0.18017928867743799</v>
      </c>
      <c r="FA423" s="71">
        <v>0.18115226340774787</v>
      </c>
      <c r="FB423" s="71">
        <v>0.18455892695995946</v>
      </c>
      <c r="FC423" s="71">
        <v>0.1862804273713545</v>
      </c>
      <c r="FD423" s="71">
        <v>0.18698062693806561</v>
      </c>
      <c r="FE423" s="71">
        <v>0.18629035785119355</v>
      </c>
      <c r="FF423" s="71">
        <v>0.18532044776596618</v>
      </c>
      <c r="FG423" s="71">
        <v>0.18219122142574998</v>
      </c>
      <c r="FH423" s="71">
        <v>0.1800533346016667</v>
      </c>
      <c r="FI423" s="71">
        <v>0.17892579881714882</v>
      </c>
      <c r="FJ423" s="71">
        <v>0.17677804126978444</v>
      </c>
      <c r="FK423" s="71">
        <v>0.17578465611548799</v>
      </c>
      <c r="FL423" s="71">
        <v>0.17476842046902255</v>
      </c>
      <c r="FM423" s="71">
        <v>0.17295388794644623</v>
      </c>
      <c r="FN423" s="71">
        <v>0.17190632949651974</v>
      </c>
      <c r="FO423" s="71">
        <v>0.171014115074378</v>
      </c>
      <c r="FP423" s="71">
        <v>0.17207812621829294</v>
      </c>
      <c r="FQ423" s="71">
        <v>0.17242465962407186</v>
      </c>
      <c r="FR423" s="71">
        <v>0.17733325582313095</v>
      </c>
      <c r="FS423" s="71">
        <v>0.17994685045453904</v>
      </c>
      <c r="FT423" s="71">
        <v>0.18084429719544362</v>
      </c>
      <c r="FU423" s="71">
        <v>0.18311717639818836</v>
      </c>
      <c r="FV423" s="37">
        <v>0.18434644417957885</v>
      </c>
      <c r="FW423" s="71">
        <v>0.18559999999999999</v>
      </c>
      <c r="FX423" s="71">
        <v>0.18429999999999999</v>
      </c>
      <c r="FY423" s="71">
        <v>0.1835</v>
      </c>
      <c r="FZ423" s="71">
        <v>0.18290000000000001</v>
      </c>
      <c r="GA423" s="71">
        <v>0.18260000000000001</v>
      </c>
      <c r="GB423" s="71">
        <v>0.18079999999999999</v>
      </c>
      <c r="GC423" s="71">
        <v>0.17849999999999999</v>
      </c>
      <c r="GD423" s="71">
        <v>0.1762</v>
      </c>
      <c r="GE423" s="71">
        <v>0.17280000000000001</v>
      </c>
      <c r="GF423" s="71">
        <v>0.1724</v>
      </c>
      <c r="GG423" s="71">
        <v>0.17180000000000001</v>
      </c>
      <c r="GH423" s="71">
        <v>0.16969999999999999</v>
      </c>
      <c r="GI423" s="71">
        <v>0.1701</v>
      </c>
      <c r="GJ423" s="71">
        <v>0.1699</v>
      </c>
      <c r="GK423" s="71">
        <v>0.17119999999999999</v>
      </c>
      <c r="GL423" s="71">
        <v>0.17150000000000001</v>
      </c>
      <c r="GM423" s="71">
        <v>0.17349999999999999</v>
      </c>
      <c r="GN423" s="71">
        <v>0.17280000000000001</v>
      </c>
      <c r="GO423" s="71">
        <v>0.17119999999999999</v>
      </c>
      <c r="GP423" s="71">
        <v>0.1704</v>
      </c>
      <c r="GQ423" s="71">
        <v>0.16980000000000001</v>
      </c>
      <c r="GR423" s="71">
        <v>0.17069999999999999</v>
      </c>
      <c r="GS423" s="71">
        <v>0.1699</v>
      </c>
      <c r="GT423" s="71">
        <v>0.17</v>
      </c>
      <c r="GU423" s="71">
        <v>0.1691</v>
      </c>
      <c r="GV423" s="71">
        <v>0.16700000000000001</v>
      </c>
      <c r="GW423" s="71">
        <v>0.16550000000000001</v>
      </c>
      <c r="GX423" s="71">
        <v>0.16400000000000001</v>
      </c>
      <c r="GY423" s="71">
        <v>0.16089999999999999</v>
      </c>
      <c r="GZ423" s="71">
        <v>0.15809999999999999</v>
      </c>
      <c r="HA423" s="71">
        <v>0.15409999999999999</v>
      </c>
      <c r="HB423" s="71">
        <v>0.1552</v>
      </c>
      <c r="HC423" s="71">
        <v>0.1578</v>
      </c>
      <c r="HD423" s="71">
        <v>0.1532</v>
      </c>
      <c r="HE423" s="71">
        <v>0.15359999999999999</v>
      </c>
      <c r="HF423" s="71">
        <v>0.15190000000000001</v>
      </c>
      <c r="HG423" s="71">
        <v>0.1517</v>
      </c>
      <c r="HH423" s="71">
        <v>0.1525</v>
      </c>
      <c r="HI423" s="71">
        <v>0.1517</v>
      </c>
      <c r="HJ423" s="71">
        <v>0.1525</v>
      </c>
      <c r="HK423" s="40"/>
      <c r="HL423" s="40"/>
      <c r="HM423" s="40"/>
      <c r="HN423" s="40"/>
      <c r="HO423" s="40"/>
      <c r="HP423" s="40"/>
      <c r="HQ423" s="41"/>
      <c r="HR423" s="41"/>
      <c r="HS423" s="41"/>
      <c r="HT423" s="41"/>
      <c r="HU423" s="41"/>
      <c r="HV423" s="41"/>
      <c r="HW423" s="41"/>
      <c r="HX423" s="41"/>
      <c r="HY423" s="41"/>
      <c r="HZ423" s="41"/>
      <c r="IA423" s="41"/>
      <c r="IB423" s="41"/>
      <c r="IC423" s="41"/>
      <c r="ID423" s="41"/>
      <c r="IE423" s="41"/>
      <c r="IF423" s="41"/>
      <c r="IG423" s="41"/>
      <c r="IH423" s="41"/>
      <c r="II423" s="41"/>
      <c r="IJ423" s="41"/>
      <c r="IK423" s="41"/>
      <c r="IL423" s="41"/>
      <c r="IM423" s="41"/>
      <c r="IN423" s="41"/>
      <c r="IO423" s="42"/>
      <c r="IP423" s="42"/>
      <c r="IQ423" s="42"/>
      <c r="IR423" s="42"/>
      <c r="IS423" s="42"/>
      <c r="IT423" s="42"/>
      <c r="IU423" s="42"/>
      <c r="IV423" s="42"/>
      <c r="IW423" s="42"/>
    </row>
    <row r="424" spans="1:257" s="19" customFormat="1" ht="18" customHeight="1" x14ac:dyDescent="0.2">
      <c r="A424" s="12">
        <v>34202</v>
      </c>
      <c r="B424" s="20"/>
      <c r="C424" s="60"/>
      <c r="D424" s="29"/>
      <c r="E424" s="95"/>
      <c r="F424" s="35"/>
      <c r="G424" s="36" t="s">
        <v>408</v>
      </c>
      <c r="H424" s="71">
        <v>7.0874018769435207E-2</v>
      </c>
      <c r="I424" s="71">
        <v>7.0900107295058634E-2</v>
      </c>
      <c r="J424" s="71">
        <v>7.0610488628902401E-2</v>
      </c>
      <c r="K424" s="71">
        <v>7.109107491761292E-2</v>
      </c>
      <c r="L424" s="71">
        <v>7.1582643872358617E-2</v>
      </c>
      <c r="M424" s="71">
        <v>7.2546984469981354E-2</v>
      </c>
      <c r="N424" s="71">
        <v>7.2865113414202959E-2</v>
      </c>
      <c r="O424" s="71">
        <v>7.3305019197097199E-2</v>
      </c>
      <c r="P424" s="71">
        <v>7.5897687358828389E-2</v>
      </c>
      <c r="Q424" s="71">
        <v>7.6119763640098662E-2</v>
      </c>
      <c r="R424" s="71">
        <v>7.6616935546779022E-2</v>
      </c>
      <c r="S424" s="71">
        <v>8.1038629232282042E-2</v>
      </c>
      <c r="T424" s="71">
        <v>8.1541588304071391E-2</v>
      </c>
      <c r="U424" s="71">
        <v>8.2049879879401752E-2</v>
      </c>
      <c r="V424" s="71">
        <v>8.2850618115515126E-2</v>
      </c>
      <c r="W424" s="71">
        <v>8.3097940141561411E-2</v>
      </c>
      <c r="X424" s="71">
        <v>8.2517074568495816E-2</v>
      </c>
      <c r="Y424" s="71">
        <v>8.2277889253280223E-2</v>
      </c>
      <c r="Z424" s="71">
        <v>8.2325235898515273E-2</v>
      </c>
      <c r="AA424" s="71">
        <v>8.2713638573326434E-2</v>
      </c>
      <c r="AB424" s="71">
        <v>8.3153888453038879E-2</v>
      </c>
      <c r="AC424" s="71">
        <v>8.3883883943592696E-2</v>
      </c>
      <c r="AD424" s="71">
        <v>8.4696280118396555E-2</v>
      </c>
      <c r="AE424" s="71">
        <v>8.4776572234486425E-2</v>
      </c>
      <c r="AF424" s="71">
        <v>8.5651689612098722E-2</v>
      </c>
      <c r="AG424" s="71">
        <v>8.5358017233872097E-2</v>
      </c>
      <c r="AH424" s="71">
        <v>8.3890420261091628E-2</v>
      </c>
      <c r="AI424" s="71">
        <v>8.3788253196780835E-2</v>
      </c>
      <c r="AJ424" s="71">
        <v>8.2798183999583289E-2</v>
      </c>
      <c r="AK424" s="71">
        <v>8.2611998048053123E-2</v>
      </c>
      <c r="AL424" s="71">
        <v>8.2343759022362462E-2</v>
      </c>
      <c r="AM424" s="71">
        <v>8.1632424729472575E-2</v>
      </c>
      <c r="AN424" s="71">
        <v>8.1597169335976882E-2</v>
      </c>
      <c r="AO424" s="71">
        <v>8.1353041312764968E-2</v>
      </c>
      <c r="AP424" s="71">
        <v>8.1099315542630876E-2</v>
      </c>
      <c r="AQ424" s="71">
        <v>8.2566047104438864E-2</v>
      </c>
      <c r="AR424" s="71">
        <v>8.3298360196390045E-2</v>
      </c>
      <c r="AS424" s="71">
        <v>8.8159356543712486E-2</v>
      </c>
      <c r="AT424" s="71">
        <v>8.9023101196902321E-2</v>
      </c>
      <c r="AU424" s="71">
        <v>8.984541397868287E-2</v>
      </c>
      <c r="AV424" s="71">
        <v>8.8509422275374255E-2</v>
      </c>
      <c r="AW424" s="71">
        <v>8.9462079294196181E-2</v>
      </c>
      <c r="AX424" s="71">
        <v>9.1672083338411967E-2</v>
      </c>
      <c r="AY424" s="71">
        <v>9.4497408907407501E-2</v>
      </c>
      <c r="AZ424" s="71">
        <v>9.7197855106165881E-2</v>
      </c>
      <c r="BA424" s="71">
        <v>9.9446413178133866E-2</v>
      </c>
      <c r="BB424" s="71">
        <v>0.10396340257873488</v>
      </c>
      <c r="BC424" s="71">
        <v>0.10528084406485586</v>
      </c>
      <c r="BD424" s="71">
        <v>0.10306031416761416</v>
      </c>
      <c r="BE424" s="71">
        <v>0.10404216934907373</v>
      </c>
      <c r="BF424" s="71">
        <v>0.10497886936197245</v>
      </c>
      <c r="BG424" s="71">
        <v>0.10482099047929173</v>
      </c>
      <c r="BH424" s="71">
        <v>0.10508110928513931</v>
      </c>
      <c r="BI424" s="71">
        <v>0.10571704183109257</v>
      </c>
      <c r="BJ424" s="71">
        <v>0.10897725426242341</v>
      </c>
      <c r="BK424" s="71">
        <v>0.11149584021726307</v>
      </c>
      <c r="BL424" s="71">
        <v>0.11321599503890992</v>
      </c>
      <c r="BM424" s="71">
        <v>0.1144044513926165</v>
      </c>
      <c r="BN424" s="71">
        <v>0.1137006893335665</v>
      </c>
      <c r="BO424" s="71">
        <v>0.11418782011283293</v>
      </c>
      <c r="BP424" s="71">
        <v>0.11407238571730209</v>
      </c>
      <c r="BQ424" s="71">
        <v>0.11431796084821069</v>
      </c>
      <c r="BR424" s="71">
        <v>0.11535954444500496</v>
      </c>
      <c r="BS424" s="71">
        <v>0.11650590243767563</v>
      </c>
      <c r="BT424" s="71">
        <v>0.11532758009444824</v>
      </c>
      <c r="BU424" s="71">
        <v>0.11793452234608251</v>
      </c>
      <c r="BV424" s="71">
        <v>0.12004957335607754</v>
      </c>
      <c r="BW424" s="71">
        <v>0.11988944391547868</v>
      </c>
      <c r="BX424" s="71">
        <v>0.12068726198580691</v>
      </c>
      <c r="BY424" s="71">
        <v>0.12238621184392391</v>
      </c>
      <c r="BZ424" s="71">
        <v>0.12244912148266228</v>
      </c>
      <c r="CA424" s="71">
        <v>0.12156483533581053</v>
      </c>
      <c r="CB424" s="71">
        <v>0.12113334263890844</v>
      </c>
      <c r="CC424" s="71">
        <v>0.12174181053934625</v>
      </c>
      <c r="CD424" s="71">
        <v>0.12184781942873532</v>
      </c>
      <c r="CE424" s="71">
        <v>0.12445318478185083</v>
      </c>
      <c r="CF424" s="71">
        <v>0.12633130536674703</v>
      </c>
      <c r="CG424" s="71">
        <v>0.12430562335617393</v>
      </c>
      <c r="CH424" s="71">
        <v>0.12760426687670595</v>
      </c>
      <c r="CI424" s="71">
        <v>0.13144636741930277</v>
      </c>
      <c r="CJ424" s="71">
        <v>0.13520226030576427</v>
      </c>
      <c r="CK424" s="71">
        <v>0.14241087714162712</v>
      </c>
      <c r="CL424" s="71">
        <v>0.15212953166379187</v>
      </c>
      <c r="CM424" s="71">
        <v>0.15654197836545766</v>
      </c>
      <c r="CN424" s="71">
        <v>0.16079676835980256</v>
      </c>
      <c r="CO424" s="71">
        <v>0.16114712667786546</v>
      </c>
      <c r="CP424" s="71">
        <v>0.16219355475962385</v>
      </c>
      <c r="CQ424" s="71">
        <v>0.1621565483339224</v>
      </c>
      <c r="CR424" s="71">
        <v>0.15881731177285283</v>
      </c>
      <c r="CS424" s="71">
        <v>0.15095866178386672</v>
      </c>
      <c r="CT424" s="71">
        <v>0.14965509328665869</v>
      </c>
      <c r="CU424" s="71">
        <v>0.15022464799118765</v>
      </c>
      <c r="CV424" s="71">
        <v>0.15100602345774172</v>
      </c>
      <c r="CW424" s="71">
        <v>0.14954107801067826</v>
      </c>
      <c r="CX424" s="71">
        <v>0.14947833598613136</v>
      </c>
      <c r="CY424" s="71">
        <v>0.15077338657198472</v>
      </c>
      <c r="CZ424" s="71">
        <v>0.1517305703003542</v>
      </c>
      <c r="DA424" s="71">
        <v>0.14718372519529183</v>
      </c>
      <c r="DB424" s="71">
        <v>0.15008819281281738</v>
      </c>
      <c r="DC424" s="71">
        <v>0.1523199142708784</v>
      </c>
      <c r="DD424" s="71">
        <v>0.15421522517313435</v>
      </c>
      <c r="DE424" s="71">
        <v>0.15290429342185524</v>
      </c>
      <c r="DF424" s="71">
        <v>0.15121400215545014</v>
      </c>
      <c r="DG424" s="71">
        <v>0.15711934315191353</v>
      </c>
      <c r="DH424" s="71">
        <v>0.1596940144964146</v>
      </c>
      <c r="DI424" s="71">
        <v>0.15971113885850918</v>
      </c>
      <c r="DJ424" s="71">
        <v>0.1599559814211402</v>
      </c>
      <c r="DK424" s="71">
        <v>0.16040151887137266</v>
      </c>
      <c r="DL424" s="71">
        <v>0.16204063922629852</v>
      </c>
      <c r="DM424" s="71">
        <v>0.1617843506816958</v>
      </c>
      <c r="DN424" s="71">
        <v>0.16348589740216474</v>
      </c>
      <c r="DO424" s="71">
        <v>0.16347496646160267</v>
      </c>
      <c r="DP424" s="71">
        <v>0.16147146531939713</v>
      </c>
      <c r="DQ424" s="71">
        <v>0.15827921275231269</v>
      </c>
      <c r="DR424" s="71">
        <v>0.1560917837984252</v>
      </c>
      <c r="DS424" s="71">
        <v>0.15417114182444885</v>
      </c>
      <c r="DT424" s="71">
        <v>0.15318383058906077</v>
      </c>
      <c r="DU424" s="71">
        <v>0.1542694218945127</v>
      </c>
      <c r="DV424" s="71">
        <v>0.15335583630224445</v>
      </c>
      <c r="DW424" s="71">
        <v>0.15324106925257924</v>
      </c>
      <c r="DX424" s="71">
        <v>0.15310365046022567</v>
      </c>
      <c r="DY424" s="71">
        <v>0.15240248532323755</v>
      </c>
      <c r="DZ424" s="71">
        <v>0.14945611465794106</v>
      </c>
      <c r="EA424" s="71">
        <v>0.14883747748524734</v>
      </c>
      <c r="EB424" s="71">
        <v>0.14909101819944059</v>
      </c>
      <c r="EC424" s="71">
        <v>0.15075342479674941</v>
      </c>
      <c r="ED424" s="71">
        <v>0.15097624244534863</v>
      </c>
      <c r="EE424" s="71">
        <v>0.15110492904714887</v>
      </c>
      <c r="EF424" s="71">
        <v>0.15193530750181453</v>
      </c>
      <c r="EG424" s="71">
        <v>0.1543237901022021</v>
      </c>
      <c r="EH424" s="71">
        <v>0.15401872834577676</v>
      </c>
      <c r="EI424" s="71">
        <v>0.15334265253361806</v>
      </c>
      <c r="EJ424" s="71">
        <v>0.15351468629165912</v>
      </c>
      <c r="EK424" s="71">
        <v>0.15895397250503771</v>
      </c>
      <c r="EL424" s="71">
        <v>0.15899304312265122</v>
      </c>
      <c r="EM424" s="71">
        <v>0.1556566982373391</v>
      </c>
      <c r="EN424" s="71">
        <v>0.15228566323985074</v>
      </c>
      <c r="EO424" s="71">
        <v>0.15298668554423311</v>
      </c>
      <c r="EP424" s="71">
        <v>0.15339521018700969</v>
      </c>
      <c r="EQ424" s="71">
        <v>0.15488683029807554</v>
      </c>
      <c r="ER424" s="71">
        <v>0.15663923465276886</v>
      </c>
      <c r="ES424" s="71">
        <v>0.15761035741921889</v>
      </c>
      <c r="ET424" s="71">
        <v>0.15868472724860613</v>
      </c>
      <c r="EU424" s="71">
        <v>0.16053400334136211</v>
      </c>
      <c r="EV424" s="71">
        <v>0.1614100514143432</v>
      </c>
      <c r="EW424" s="71">
        <v>0.15918294055829593</v>
      </c>
      <c r="EX424" s="71">
        <v>0.16043642733846344</v>
      </c>
      <c r="EY424" s="71">
        <v>0.16271562409188814</v>
      </c>
      <c r="EZ424" s="71">
        <v>0.16539081682384416</v>
      </c>
      <c r="FA424" s="71">
        <v>0.17242995133413883</v>
      </c>
      <c r="FB424" s="71">
        <v>0.17417468493173277</v>
      </c>
      <c r="FC424" s="71">
        <v>0.17026098388101032</v>
      </c>
      <c r="FD424" s="71">
        <v>0.17049284709910414</v>
      </c>
      <c r="FE424" s="71">
        <v>0.17317578248938656</v>
      </c>
      <c r="FF424" s="71">
        <v>0.1730493863772313</v>
      </c>
      <c r="FG424" s="71">
        <v>0.17012736290633113</v>
      </c>
      <c r="FH424" s="71">
        <v>0.16888573995148615</v>
      </c>
      <c r="FI424" s="71">
        <v>0.16408695564867448</v>
      </c>
      <c r="FJ424" s="71">
        <v>0.16105646697660575</v>
      </c>
      <c r="FK424" s="71">
        <v>0.16381175018955663</v>
      </c>
      <c r="FL424" s="71">
        <v>0.16349990403752149</v>
      </c>
      <c r="FM424" s="71">
        <v>0.16180236684791935</v>
      </c>
      <c r="FN424" s="71">
        <v>0.1608223516622409</v>
      </c>
      <c r="FO424" s="71">
        <v>0.16032363850674436</v>
      </c>
      <c r="FP424" s="71">
        <v>0.16132113592343406</v>
      </c>
      <c r="FQ424" s="71">
        <v>0.16154929959412301</v>
      </c>
      <c r="FR424" s="71">
        <v>0.16487872913639631</v>
      </c>
      <c r="FS424" s="71">
        <v>0.16730876494273186</v>
      </c>
      <c r="FT424" s="71">
        <v>0.170038461669547</v>
      </c>
      <c r="FU424" s="71">
        <v>0.17010030769988665</v>
      </c>
      <c r="FV424" s="37">
        <v>0.17124219308700836</v>
      </c>
      <c r="FW424" s="71">
        <v>0.17219999999999999</v>
      </c>
      <c r="FX424" s="71">
        <v>0.17119999999999999</v>
      </c>
      <c r="FY424" s="71">
        <v>0.16769999999999999</v>
      </c>
      <c r="FZ424" s="71">
        <v>0.16700000000000001</v>
      </c>
      <c r="GA424" s="71">
        <v>0.16980000000000001</v>
      </c>
      <c r="GB424" s="71">
        <v>0.1676</v>
      </c>
      <c r="GC424" s="71">
        <v>0.16520000000000001</v>
      </c>
      <c r="GD424" s="71">
        <v>0.16300000000000001</v>
      </c>
      <c r="GE424" s="71">
        <v>0.1598</v>
      </c>
      <c r="GF424" s="71">
        <v>0.1595</v>
      </c>
      <c r="GG424" s="71">
        <v>0.15920000000000001</v>
      </c>
      <c r="GH424" s="71">
        <v>0.1573</v>
      </c>
      <c r="GI424" s="71">
        <v>0.15790000000000001</v>
      </c>
      <c r="GJ424" s="71">
        <v>0.1575</v>
      </c>
      <c r="GK424" s="71">
        <v>0.15909999999999999</v>
      </c>
      <c r="GL424" s="71">
        <v>0.15939999999999999</v>
      </c>
      <c r="GM424" s="71">
        <v>0.16120000000000001</v>
      </c>
      <c r="GN424" s="71">
        <v>0.1636</v>
      </c>
      <c r="GO424" s="71">
        <v>0.16209999999999999</v>
      </c>
      <c r="GP424" s="71">
        <v>0.1613</v>
      </c>
      <c r="GQ424" s="71">
        <v>0.1615</v>
      </c>
      <c r="GR424" s="71">
        <v>0.16239999999999999</v>
      </c>
      <c r="GS424" s="71">
        <v>0.16320000000000001</v>
      </c>
      <c r="GT424" s="71">
        <v>0.16550000000000001</v>
      </c>
      <c r="GU424" s="71">
        <v>0.1646</v>
      </c>
      <c r="GV424" s="71">
        <v>0.16259999999999999</v>
      </c>
      <c r="GW424" s="71">
        <v>0.16109999999999999</v>
      </c>
      <c r="GX424" s="71">
        <v>0.15970000000000001</v>
      </c>
      <c r="GY424" s="71">
        <v>0.15640000000000001</v>
      </c>
      <c r="GZ424" s="71">
        <v>0.1537</v>
      </c>
      <c r="HA424" s="71">
        <v>0.156</v>
      </c>
      <c r="HB424" s="71">
        <v>0.15709999999999999</v>
      </c>
      <c r="HC424" s="71">
        <v>0.15679999999999999</v>
      </c>
      <c r="HD424" s="71">
        <v>0.1454</v>
      </c>
      <c r="HE424" s="71">
        <v>0.1484</v>
      </c>
      <c r="HF424" s="71">
        <v>0.14829999999999999</v>
      </c>
      <c r="HG424" s="71">
        <v>0.15140000000000001</v>
      </c>
      <c r="HH424" s="71">
        <v>0.15229999999999999</v>
      </c>
      <c r="HI424" s="71">
        <v>0.15140000000000001</v>
      </c>
      <c r="HJ424" s="71">
        <v>0.15229999999999999</v>
      </c>
      <c r="HK424" s="40"/>
      <c r="HL424" s="40"/>
      <c r="HM424" s="40"/>
      <c r="HN424" s="40"/>
      <c r="HO424" s="40"/>
      <c r="HP424" s="40"/>
      <c r="HQ424" s="41"/>
      <c r="HR424" s="41"/>
      <c r="HS424" s="41"/>
      <c r="HT424" s="41"/>
      <c r="HU424" s="41"/>
      <c r="HV424" s="41"/>
      <c r="HW424" s="41"/>
      <c r="HX424" s="41"/>
      <c r="HY424" s="41"/>
      <c r="HZ424" s="41"/>
      <c r="IA424" s="41"/>
      <c r="IB424" s="41"/>
      <c r="IC424" s="41"/>
      <c r="ID424" s="41"/>
      <c r="IE424" s="41"/>
      <c r="IF424" s="41"/>
      <c r="IG424" s="41"/>
      <c r="IH424" s="41"/>
      <c r="II424" s="41"/>
      <c r="IJ424" s="41"/>
      <c r="IK424" s="41"/>
      <c r="IL424" s="41"/>
      <c r="IM424" s="41"/>
      <c r="IN424" s="41"/>
      <c r="IO424" s="42"/>
      <c r="IP424" s="42"/>
      <c r="IQ424" s="42"/>
      <c r="IR424" s="42"/>
      <c r="IS424" s="42"/>
      <c r="IT424" s="42"/>
      <c r="IU424" s="42"/>
      <c r="IV424" s="42"/>
      <c r="IW424" s="42"/>
    </row>
    <row r="425" spans="1:257" s="19" customFormat="1" ht="18" customHeight="1" x14ac:dyDescent="0.2">
      <c r="A425" s="12">
        <v>34203</v>
      </c>
      <c r="B425" s="20"/>
      <c r="C425" s="60"/>
      <c r="D425" s="29"/>
      <c r="E425" s="95"/>
      <c r="F425" s="35"/>
      <c r="G425" s="36" t="s">
        <v>409</v>
      </c>
      <c r="H425" s="71">
        <v>0.10101582886320193</v>
      </c>
      <c r="I425" s="71">
        <v>0.10168964648254564</v>
      </c>
      <c r="J425" s="71">
        <v>0.10707787707879396</v>
      </c>
      <c r="K425" s="71">
        <v>0.10780666625087787</v>
      </c>
      <c r="L425" s="71">
        <v>0.10855211018044254</v>
      </c>
      <c r="M425" s="71">
        <v>0.10777281807977726</v>
      </c>
      <c r="N425" s="71">
        <v>0.11204369875023348</v>
      </c>
      <c r="O425" s="71">
        <v>0.11272013591896339</v>
      </c>
      <c r="P425" s="71">
        <v>0.11346304508553001</v>
      </c>
      <c r="Q425" s="71">
        <v>0.11379503742931603</v>
      </c>
      <c r="R425" s="71">
        <v>0.1145382832438589</v>
      </c>
      <c r="S425" s="71">
        <v>0.11603601645609986</v>
      </c>
      <c r="T425" s="71">
        <v>0.11777196250898461</v>
      </c>
      <c r="U425" s="71">
        <v>0.11966686564491819</v>
      </c>
      <c r="V425" s="71">
        <v>0.12079847467290507</v>
      </c>
      <c r="W425" s="71">
        <v>0.12115907697351493</v>
      </c>
      <c r="X425" s="71">
        <v>0.12031215902875686</v>
      </c>
      <c r="Y425" s="71">
        <v>0.11991545409417571</v>
      </c>
      <c r="Z425" s="71">
        <v>0.115837477505407</v>
      </c>
      <c r="AA425" s="71">
        <v>0.11612850505466353</v>
      </c>
      <c r="AB425" s="71">
        <v>0.11674660820262477</v>
      </c>
      <c r="AC425" s="71">
        <v>0.11775973315830758</v>
      </c>
      <c r="AD425" s="71">
        <v>0.11890020916235222</v>
      </c>
      <c r="AE425" s="71">
        <v>0.11901292662035425</v>
      </c>
      <c r="AF425" s="71">
        <v>0.12018136261217073</v>
      </c>
      <c r="AG425" s="71">
        <v>0.11970944425491042</v>
      </c>
      <c r="AH425" s="71">
        <v>0.12018072988734275</v>
      </c>
      <c r="AI425" s="71">
        <v>0.12388725997180612</v>
      </c>
      <c r="AJ425" s="71">
        <v>0.12242336789453337</v>
      </c>
      <c r="AK425" s="71">
        <v>0.12443773217663531</v>
      </c>
      <c r="AL425" s="71">
        <v>0.12403368607162767</v>
      </c>
      <c r="AM425" s="71">
        <v>0.12301141399559816</v>
      </c>
      <c r="AN425" s="71">
        <v>0.12293370111316856</v>
      </c>
      <c r="AO425" s="71">
        <v>0.12245568949064951</v>
      </c>
      <c r="AP425" s="71">
        <v>0.1233691478716084</v>
      </c>
      <c r="AQ425" s="71">
        <v>0.12560035564106886</v>
      </c>
      <c r="AR425" s="71">
        <v>0.12529848528041465</v>
      </c>
      <c r="AS425" s="71">
        <v>0.12971775379427397</v>
      </c>
      <c r="AT425" s="71">
        <v>0.13132275763452173</v>
      </c>
      <c r="AU425" s="71">
        <v>0.1329345991794498</v>
      </c>
      <c r="AV425" s="71">
        <v>0.13382671403111443</v>
      </c>
      <c r="AW425" s="71">
        <v>0.13032771603813556</v>
      </c>
      <c r="AX425" s="71">
        <v>0.13337384809053043</v>
      </c>
      <c r="AY425" s="71">
        <v>0.13748441839200853</v>
      </c>
      <c r="AZ425" s="71">
        <v>0.13898113171020338</v>
      </c>
      <c r="BA425" s="71">
        <v>0.14137631412680587</v>
      </c>
      <c r="BB425" s="71">
        <v>0.14791614875711948</v>
      </c>
      <c r="BC425" s="71">
        <v>0.15053951956872003</v>
      </c>
      <c r="BD425" s="71">
        <v>0.15087795301021176</v>
      </c>
      <c r="BE425" s="71">
        <v>0.15233059969663476</v>
      </c>
      <c r="BF425" s="71">
        <v>0.15231555681579237</v>
      </c>
      <c r="BG425" s="71">
        <v>0.15204087550266387</v>
      </c>
      <c r="BH425" s="71">
        <v>0.15178088441097243</v>
      </c>
      <c r="BI425" s="71">
        <v>0.15111275195543886</v>
      </c>
      <c r="BJ425" s="71">
        <v>0.15478231782318402</v>
      </c>
      <c r="BK425" s="71">
        <v>0.15877231793789129</v>
      </c>
      <c r="BL425" s="71">
        <v>0.15976796450820752</v>
      </c>
      <c r="BM425" s="71">
        <v>0.16003326612291671</v>
      </c>
      <c r="BN425" s="71">
        <v>0.16183185159479688</v>
      </c>
      <c r="BO425" s="71">
        <v>0.16366697872292732</v>
      </c>
      <c r="BP425" s="71">
        <v>0.16085794327338843</v>
      </c>
      <c r="BQ425" s="71">
        <v>0.16180069407523626</v>
      </c>
      <c r="BR425" s="71">
        <v>0.16141859260320898</v>
      </c>
      <c r="BS425" s="71">
        <v>0.16299005340436362</v>
      </c>
      <c r="BT425" s="71">
        <v>0.16264312834673714</v>
      </c>
      <c r="BU425" s="71">
        <v>0.16600421509220356</v>
      </c>
      <c r="BV425" s="71">
        <v>0.16898135338733195</v>
      </c>
      <c r="BW425" s="71">
        <v>0.16910917762995986</v>
      </c>
      <c r="BX425" s="71">
        <v>0.16942131177322506</v>
      </c>
      <c r="BY425" s="71">
        <v>0.17192635341942003</v>
      </c>
      <c r="BZ425" s="71">
        <v>0.17337350842903351</v>
      </c>
      <c r="CA425" s="71">
        <v>0.17212146358070371</v>
      </c>
      <c r="CB425" s="71">
        <v>0.17306813403942919</v>
      </c>
      <c r="CC425" s="71">
        <v>0.1726036270919421</v>
      </c>
      <c r="CD425" s="71">
        <v>0.17153601909493035</v>
      </c>
      <c r="CE425" s="71">
        <v>0.17438421793923115</v>
      </c>
      <c r="CF425" s="71">
        <v>0.17536739327514025</v>
      </c>
      <c r="CG425" s="71">
        <v>0.17826839406059086</v>
      </c>
      <c r="CH425" s="71">
        <v>0.18174498344926776</v>
      </c>
      <c r="CI425" s="71">
        <v>0.18624874039191747</v>
      </c>
      <c r="CJ425" s="71">
        <v>0.19162730034238351</v>
      </c>
      <c r="CK425" s="71">
        <v>0.20184434686464611</v>
      </c>
      <c r="CL425" s="71">
        <v>0.20542934240420771</v>
      </c>
      <c r="CM425" s="71">
        <v>0.20956451419026303</v>
      </c>
      <c r="CN425" s="71">
        <v>0.20342132829613169</v>
      </c>
      <c r="CO425" s="71">
        <v>0.20488809817080164</v>
      </c>
      <c r="CP425" s="71">
        <v>0.20551440251806294</v>
      </c>
      <c r="CQ425" s="71">
        <v>0.2046119065717035</v>
      </c>
      <c r="CR425" s="71">
        <v>0.1987487858348351</v>
      </c>
      <c r="CS425" s="71">
        <v>0.19341802433731037</v>
      </c>
      <c r="CT425" s="71">
        <v>0.19009399015220613</v>
      </c>
      <c r="CU425" s="71">
        <v>0.18992479993480016</v>
      </c>
      <c r="CV425" s="71">
        <v>0.19249124755232075</v>
      </c>
      <c r="CW425" s="71">
        <v>0.19022909987290637</v>
      </c>
      <c r="CX425" s="71">
        <v>0.18772879541165419</v>
      </c>
      <c r="CY425" s="71">
        <v>0.18920387727174731</v>
      </c>
      <c r="CZ425" s="71">
        <v>0.18827593671696993</v>
      </c>
      <c r="DA425" s="71">
        <v>0.19069506202178069</v>
      </c>
      <c r="DB425" s="71">
        <v>0.18986346983070498</v>
      </c>
      <c r="DC425" s="71">
        <v>0.19259085711437382</v>
      </c>
      <c r="DD425" s="71">
        <v>0.19463806166372483</v>
      </c>
      <c r="DE425" s="71">
        <v>0.19470945485647675</v>
      </c>
      <c r="DF425" s="71">
        <v>0.192519693769896</v>
      </c>
      <c r="DG425" s="71">
        <v>0.19468687758281422</v>
      </c>
      <c r="DH425" s="71">
        <v>0.19557671782317437</v>
      </c>
      <c r="DI425" s="71">
        <v>0.19449272779806343</v>
      </c>
      <c r="DJ425" s="71">
        <v>0.19486828950113833</v>
      </c>
      <c r="DK425" s="71">
        <v>0.19474892449098402</v>
      </c>
      <c r="DL425" s="71">
        <v>0.19194809241185207</v>
      </c>
      <c r="DM425" s="71">
        <v>0.19287706567738128</v>
      </c>
      <c r="DN425" s="71">
        <v>0.1936680073293168</v>
      </c>
      <c r="DO425" s="71">
        <v>0.19266546883460428</v>
      </c>
      <c r="DP425" s="71">
        <v>0.18994372095103276</v>
      </c>
      <c r="DQ425" s="71">
        <v>0.1856342259882019</v>
      </c>
      <c r="DR425" s="71">
        <v>0.18257785055960363</v>
      </c>
      <c r="DS425" s="71">
        <v>0.18025936350971586</v>
      </c>
      <c r="DT425" s="71">
        <v>0.17787945349650286</v>
      </c>
      <c r="DU425" s="71">
        <v>0.17871179314913641</v>
      </c>
      <c r="DV425" s="71">
        <v>0.17923141937526652</v>
      </c>
      <c r="DW425" s="71">
        <v>0.17815307648608497</v>
      </c>
      <c r="DX425" s="71">
        <v>0.17716609687669299</v>
      </c>
      <c r="DY425" s="71">
        <v>0.17676034941477614</v>
      </c>
      <c r="DZ425" s="71">
        <v>0.17424265721865007</v>
      </c>
      <c r="EA425" s="71">
        <v>0.17340021173851136</v>
      </c>
      <c r="EB425" s="71">
        <v>0.17360894591650089</v>
      </c>
      <c r="EC425" s="71">
        <v>0.17496734204394876</v>
      </c>
      <c r="ED425" s="71">
        <v>0.17596189750242877</v>
      </c>
      <c r="EE425" s="71">
        <v>0.17716950410514495</v>
      </c>
      <c r="EF425" s="71">
        <v>0.1776102863503152</v>
      </c>
      <c r="EG425" s="71">
        <v>0.17881097203302027</v>
      </c>
      <c r="EH425" s="71">
        <v>0.17796213360641633</v>
      </c>
      <c r="EI425" s="71">
        <v>0.17778325136175271</v>
      </c>
      <c r="EJ425" s="71">
        <v>0.17722300098784499</v>
      </c>
      <c r="EK425" s="71">
        <v>0.17407853953914429</v>
      </c>
      <c r="EL425" s="71">
        <v>0.17412132774975564</v>
      </c>
      <c r="EM425" s="71">
        <v>0.17357249005412975</v>
      </c>
      <c r="EN425" s="71">
        <v>0.17296883019246639</v>
      </c>
      <c r="EO425" s="71">
        <v>0.17286148576161756</v>
      </c>
      <c r="EP425" s="71">
        <v>0.17172918897146969</v>
      </c>
      <c r="EQ425" s="71">
        <v>0.17362323051145129</v>
      </c>
      <c r="ER425" s="71">
        <v>0.17539468612851072</v>
      </c>
      <c r="ES425" s="71">
        <v>0.17614837370712649</v>
      </c>
      <c r="ET425" s="71">
        <v>0.17536745786520377</v>
      </c>
      <c r="EU425" s="71">
        <v>0.17691578654310236</v>
      </c>
      <c r="EV425" s="71">
        <v>0.17802316738903778</v>
      </c>
      <c r="EW425" s="71">
        <v>0.18234699707345262</v>
      </c>
      <c r="EX425" s="71">
        <v>0.18378288932065678</v>
      </c>
      <c r="EY425" s="71">
        <v>0.18596602941013601</v>
      </c>
      <c r="EZ425" s="71">
        <v>0.1886273624737155</v>
      </c>
      <c r="FA425" s="71">
        <v>0.1906084353485398</v>
      </c>
      <c r="FB425" s="71">
        <v>0.19276645541550261</v>
      </c>
      <c r="FC425" s="71">
        <v>0.19129858082181703</v>
      </c>
      <c r="FD425" s="71">
        <v>0.19205595443876272</v>
      </c>
      <c r="FE425" s="71">
        <v>0.19478603541499326</v>
      </c>
      <c r="FF425" s="71">
        <v>0.19439115808411653</v>
      </c>
      <c r="FG425" s="71">
        <v>0.19110876836665727</v>
      </c>
      <c r="FH425" s="71">
        <v>0.19984060527019737</v>
      </c>
      <c r="FI425" s="71">
        <v>0.20035225686310937</v>
      </c>
      <c r="FJ425" s="71">
        <v>0.19834319883390866</v>
      </c>
      <c r="FK425" s="71">
        <v>0.19683417333922129</v>
      </c>
      <c r="FL425" s="71">
        <v>0.19645946285921101</v>
      </c>
      <c r="FM425" s="71">
        <v>0.19440028313553812</v>
      </c>
      <c r="FN425" s="71">
        <v>0.19322282675288777</v>
      </c>
      <c r="FO425" s="71">
        <v>0.19262363911107119</v>
      </c>
      <c r="FP425" s="71">
        <v>0.193822099825887</v>
      </c>
      <c r="FQ425" s="71">
        <v>0.19465911012807036</v>
      </c>
      <c r="FR425" s="71">
        <v>0.19900663825160239</v>
      </c>
      <c r="FS425" s="71">
        <v>0.20193966217277665</v>
      </c>
      <c r="FT425" s="71">
        <v>0.20525484751119211</v>
      </c>
      <c r="FU425" s="71">
        <v>0.20783452229997768</v>
      </c>
      <c r="FV425" s="37">
        <v>0.20897894318633295</v>
      </c>
      <c r="FW425" s="71">
        <v>0.2104</v>
      </c>
      <c r="FX425" s="71">
        <v>0.20899999999999999</v>
      </c>
      <c r="FY425" s="71">
        <v>0.20610000000000001</v>
      </c>
      <c r="FZ425" s="71">
        <v>0.20519999999999999</v>
      </c>
      <c r="GA425" s="71">
        <v>0.2051</v>
      </c>
      <c r="GB425" s="71">
        <v>0.20169999999999999</v>
      </c>
      <c r="GC425" s="71">
        <v>0.19939999999999999</v>
      </c>
      <c r="GD425" s="71">
        <v>0.1948</v>
      </c>
      <c r="GE425" s="71">
        <v>0.191</v>
      </c>
      <c r="GF425" s="71">
        <v>0.19059999999999999</v>
      </c>
      <c r="GG425" s="71">
        <v>0.1895</v>
      </c>
      <c r="GH425" s="71">
        <v>0.18759999999999999</v>
      </c>
      <c r="GI425" s="71">
        <v>0.1865</v>
      </c>
      <c r="GJ425" s="71">
        <v>0.1769</v>
      </c>
      <c r="GK425" s="71">
        <v>0.17799999999999999</v>
      </c>
      <c r="GL425" s="71">
        <v>0.17829999999999999</v>
      </c>
      <c r="GM425" s="71">
        <v>0.17879999999999999</v>
      </c>
      <c r="GN425" s="71">
        <v>0.1774</v>
      </c>
      <c r="GO425" s="71">
        <v>0.1762</v>
      </c>
      <c r="GP425" s="71">
        <v>0.1754</v>
      </c>
      <c r="GQ425" s="71">
        <v>0.1711</v>
      </c>
      <c r="GR425" s="71">
        <v>0.1721</v>
      </c>
      <c r="GS425" s="71">
        <v>0.17269999999999999</v>
      </c>
      <c r="GT425" s="71">
        <v>0.17280000000000001</v>
      </c>
      <c r="GU425" s="71">
        <v>0.1719</v>
      </c>
      <c r="GV425" s="71">
        <v>0.1711</v>
      </c>
      <c r="GW425" s="71">
        <v>0.1696</v>
      </c>
      <c r="GX425" s="71">
        <v>0.17</v>
      </c>
      <c r="GY425" s="71">
        <v>0.16839999999999999</v>
      </c>
      <c r="GZ425" s="71">
        <v>0.16550000000000001</v>
      </c>
      <c r="HA425" s="71">
        <v>0.1636</v>
      </c>
      <c r="HB425" s="71">
        <v>0.16470000000000001</v>
      </c>
      <c r="HC425" s="71">
        <v>0.16500000000000001</v>
      </c>
      <c r="HD425" s="71">
        <v>0.23519999999999999</v>
      </c>
      <c r="HE425" s="71">
        <v>0.2354</v>
      </c>
      <c r="HF425" s="71">
        <v>0.23519999999999999</v>
      </c>
      <c r="HG425" s="71">
        <v>0.23949999999999999</v>
      </c>
      <c r="HH425" s="71">
        <v>0.24179999999999999</v>
      </c>
      <c r="HI425" s="71">
        <v>0.23949999999999999</v>
      </c>
      <c r="HJ425" s="71">
        <v>0.24179999999999999</v>
      </c>
      <c r="HK425" s="40"/>
      <c r="HL425" s="40"/>
      <c r="HM425" s="40"/>
      <c r="HN425" s="40"/>
      <c r="HO425" s="40"/>
      <c r="HP425" s="40"/>
      <c r="HQ425" s="41"/>
      <c r="HR425" s="41"/>
      <c r="HS425" s="41"/>
      <c r="HT425" s="41"/>
      <c r="HU425" s="41"/>
      <c r="HV425" s="41"/>
      <c r="HW425" s="41"/>
      <c r="HX425" s="41"/>
      <c r="HY425" s="41"/>
      <c r="HZ425" s="41"/>
      <c r="IA425" s="41"/>
      <c r="IB425" s="41"/>
      <c r="IC425" s="41"/>
      <c r="ID425" s="41"/>
      <c r="IE425" s="41"/>
      <c r="IF425" s="41"/>
      <c r="IG425" s="41"/>
      <c r="IH425" s="41"/>
      <c r="II425" s="41"/>
      <c r="IJ425" s="41"/>
      <c r="IK425" s="41"/>
      <c r="IL425" s="41"/>
      <c r="IM425" s="41"/>
      <c r="IN425" s="41"/>
      <c r="IO425" s="42"/>
      <c r="IP425" s="42"/>
      <c r="IQ425" s="42"/>
      <c r="IR425" s="42"/>
      <c r="IS425" s="42"/>
      <c r="IT425" s="42"/>
      <c r="IU425" s="42"/>
      <c r="IV425" s="42"/>
      <c r="IW425" s="42"/>
    </row>
    <row r="426" spans="1:257" s="19" customFormat="1" ht="18" customHeight="1" x14ac:dyDescent="0.2">
      <c r="A426" s="12">
        <v>34204</v>
      </c>
      <c r="B426" s="20"/>
      <c r="C426" s="60"/>
      <c r="D426" s="29"/>
      <c r="E426" s="95"/>
      <c r="F426" s="35"/>
      <c r="G426" s="36" t="s">
        <v>410</v>
      </c>
      <c r="H426" s="71">
        <v>0.25576075860093089</v>
      </c>
      <c r="I426" s="71">
        <v>0.25746678930345973</v>
      </c>
      <c r="J426" s="71">
        <v>0.27453433352102297</v>
      </c>
      <c r="K426" s="71">
        <v>0.27640285814154908</v>
      </c>
      <c r="L426" s="71">
        <v>0.27831408348485448</v>
      </c>
      <c r="M426" s="71">
        <v>0.27502286468629872</v>
      </c>
      <c r="N426" s="71">
        <v>0.2882488567667908</v>
      </c>
      <c r="O426" s="71">
        <v>0.28998909064639178</v>
      </c>
      <c r="P426" s="71">
        <v>0.29195871356148834</v>
      </c>
      <c r="Q426" s="71">
        <v>0.29281298340354101</v>
      </c>
      <c r="R426" s="71">
        <v>0.29472547475004351</v>
      </c>
      <c r="S426" s="71">
        <v>0.29857938384947375</v>
      </c>
      <c r="T426" s="71">
        <v>0.30304625300524446</v>
      </c>
      <c r="U426" s="71">
        <v>0.30857650229794331</v>
      </c>
      <c r="V426" s="71">
        <v>0.3115879509986515</v>
      </c>
      <c r="W426" s="71">
        <v>0.31251808966370226</v>
      </c>
      <c r="X426" s="71">
        <v>0.31033354695498255</v>
      </c>
      <c r="Y426" s="71">
        <v>0.30927936947593287</v>
      </c>
      <c r="Z426" s="71">
        <v>0.30053155643838009</v>
      </c>
      <c r="AA426" s="71">
        <v>0.30194943589067491</v>
      </c>
      <c r="AB426" s="71">
        <v>0.30355658563191451</v>
      </c>
      <c r="AC426" s="71">
        <v>0.30622146327939043</v>
      </c>
      <c r="AD426" s="71">
        <v>0.3091871479105206</v>
      </c>
      <c r="AE426" s="71">
        <v>0.30948025748202507</v>
      </c>
      <c r="AF426" s="71">
        <v>0.31267490836507028</v>
      </c>
      <c r="AG426" s="71">
        <v>0.31141599604028669</v>
      </c>
      <c r="AH426" s="71">
        <v>0.31264201363277394</v>
      </c>
      <c r="AI426" s="71">
        <v>0.32462964798564165</v>
      </c>
      <c r="AJ426" s="71">
        <v>0.32079371869119949</v>
      </c>
      <c r="AK426" s="71">
        <v>0.32754027718308537</v>
      </c>
      <c r="AL426" s="71">
        <v>0.32647676235591783</v>
      </c>
      <c r="AM426" s="71">
        <v>0.32365646219410038</v>
      </c>
      <c r="AN426" s="71">
        <v>0.32351668151295693</v>
      </c>
      <c r="AO426" s="71">
        <v>0.32219434827166415</v>
      </c>
      <c r="AP426" s="71">
        <v>0.32118948099406858</v>
      </c>
      <c r="AQ426" s="71">
        <v>0.326998392523625</v>
      </c>
      <c r="AR426" s="71">
        <v>0.32556861656999536</v>
      </c>
      <c r="AS426" s="71">
        <v>0.33622916111297513</v>
      </c>
      <c r="AT426" s="71">
        <v>0.3405229572763746</v>
      </c>
      <c r="AU426" s="71">
        <v>0.34318792919734431</v>
      </c>
      <c r="AV426" s="71">
        <v>0.34838349023120668</v>
      </c>
      <c r="AW426" s="71">
        <v>0.33726009026027448</v>
      </c>
      <c r="AX426" s="71">
        <v>0.34510835863368894</v>
      </c>
      <c r="AY426" s="71">
        <v>0.35574456798133103</v>
      </c>
      <c r="AZ426" s="71">
        <v>0.35792884373546868</v>
      </c>
      <c r="BA426" s="71">
        <v>0.36460484528715514</v>
      </c>
      <c r="BB426" s="71">
        <v>0.3811656861353796</v>
      </c>
      <c r="BC426" s="71">
        <v>0.38792586035430932</v>
      </c>
      <c r="BD426" s="71">
        <v>0.38814517418356398</v>
      </c>
      <c r="BE426" s="71">
        <v>0.39184303163246376</v>
      </c>
      <c r="BF426" s="71">
        <v>0.39133882642804352</v>
      </c>
      <c r="BG426" s="71">
        <v>0.39075028763884195</v>
      </c>
      <c r="BH426" s="71">
        <v>0.38988803087956098</v>
      </c>
      <c r="BI426" s="71">
        <v>0.38782634490920187</v>
      </c>
      <c r="BJ426" s="71">
        <v>0.39677107816147589</v>
      </c>
      <c r="BK426" s="71">
        <v>0.40757118527981984</v>
      </c>
      <c r="BL426" s="71">
        <v>0.4097210004508352</v>
      </c>
      <c r="BM426" s="71">
        <v>0.40987186230548939</v>
      </c>
      <c r="BN426" s="71">
        <v>0.41460342089581953</v>
      </c>
      <c r="BO426" s="71">
        <v>0.41964183206359479</v>
      </c>
      <c r="BP426" s="71">
        <v>0.41111006005633488</v>
      </c>
      <c r="BQ426" s="71">
        <v>0.41351948001334071</v>
      </c>
      <c r="BR426" s="71">
        <v>0.41168821440379072</v>
      </c>
      <c r="BS426" s="71">
        <v>0.41577926796455689</v>
      </c>
      <c r="BT426" s="71">
        <v>0.414811656358551</v>
      </c>
      <c r="BU426" s="71">
        <v>0.42321494389270575</v>
      </c>
      <c r="BV426" s="71">
        <v>0.43080492837492967</v>
      </c>
      <c r="BW426" s="71">
        <v>0.43095898982237413</v>
      </c>
      <c r="BX426" s="71">
        <v>0.43158262624668725</v>
      </c>
      <c r="BY426" s="71">
        <v>0.43875228635994168</v>
      </c>
      <c r="BZ426" s="71">
        <v>0.4424896387711767</v>
      </c>
      <c r="CA426" s="71">
        <v>0.43929412823624658</v>
      </c>
      <c r="CB426" s="71">
        <v>0.44318604821418145</v>
      </c>
      <c r="CC426" s="71">
        <v>0.44380874303727169</v>
      </c>
      <c r="CD426" s="71">
        <v>0.44088853354740787</v>
      </c>
      <c r="CE426" s="71">
        <v>0.44807529099826499</v>
      </c>
      <c r="CF426" s="71">
        <v>0.45257431490342004</v>
      </c>
      <c r="CG426" s="71">
        <v>0.45987809808297281</v>
      </c>
      <c r="CH426" s="71">
        <v>0.46856742472565555</v>
      </c>
      <c r="CI426" s="71">
        <v>0.48027438320364457</v>
      </c>
      <c r="CJ426" s="71">
        <v>0.497040545436226</v>
      </c>
      <c r="CK426" s="71">
        <v>0.52354139561310187</v>
      </c>
      <c r="CL426" s="71">
        <v>0.53208273594065558</v>
      </c>
      <c r="CM426" s="71">
        <v>0.54241683137823471</v>
      </c>
      <c r="CN426" s="71">
        <v>0.52567190128103003</v>
      </c>
      <c r="CO426" s="71">
        <v>0.52982736993967039</v>
      </c>
      <c r="CP426" s="71">
        <v>0.5306703616998133</v>
      </c>
      <c r="CQ426" s="71">
        <v>0.52760762343385326</v>
      </c>
      <c r="CR426" s="71">
        <v>0.5121843323095403</v>
      </c>
      <c r="CS426" s="71">
        <v>0.49592382204982272</v>
      </c>
      <c r="CT426" s="71">
        <v>0.48696650847136669</v>
      </c>
      <c r="CU426" s="71">
        <v>0.48609765014720274</v>
      </c>
      <c r="CV426" s="71">
        <v>0.49271535682762874</v>
      </c>
      <c r="CW426" s="71">
        <v>0.48606224287315336</v>
      </c>
      <c r="CX426" s="71">
        <v>0.4792007471418252</v>
      </c>
      <c r="CY426" s="71">
        <v>0.48286957756969967</v>
      </c>
      <c r="CZ426" s="71">
        <v>0.47927907796408109</v>
      </c>
      <c r="DA426" s="71">
        <v>0.48548540653289524</v>
      </c>
      <c r="DB426" s="71">
        <v>0.48266139297884597</v>
      </c>
      <c r="DC426" s="71">
        <v>0.4921878575970462</v>
      </c>
      <c r="DD426" s="71">
        <v>0.49741972185220967</v>
      </c>
      <c r="DE426" s="71">
        <v>0.49599354756101549</v>
      </c>
      <c r="DF426" s="71">
        <v>0.48828547759471086</v>
      </c>
      <c r="DG426" s="71">
        <v>0.49378208088970199</v>
      </c>
      <c r="DH426" s="71">
        <v>0.49648296553546023</v>
      </c>
      <c r="DI426" s="71">
        <v>0.4942210059903856</v>
      </c>
      <c r="DJ426" s="71">
        <v>0.4950278172515456</v>
      </c>
      <c r="DK426" s="71">
        <v>0.49442893977989028</v>
      </c>
      <c r="DL426" s="71">
        <v>0.48736623148716401</v>
      </c>
      <c r="DM426" s="71">
        <v>0.49209864778796192</v>
      </c>
      <c r="DN426" s="71">
        <v>0.49436186744265403</v>
      </c>
      <c r="DO426" s="71">
        <v>0.49146468709583513</v>
      </c>
      <c r="DP426" s="71">
        <v>0.48471516648813623</v>
      </c>
      <c r="DQ426" s="71">
        <v>0.47352983328663217</v>
      </c>
      <c r="DR426" s="71">
        <v>0.46545603968217175</v>
      </c>
      <c r="DS426" s="71">
        <v>0.45826557344561231</v>
      </c>
      <c r="DT426" s="71">
        <v>0.45460456507568997</v>
      </c>
      <c r="DU426" s="71">
        <v>0.45659531992684299</v>
      </c>
      <c r="DV426" s="71">
        <v>0.45778586459349674</v>
      </c>
      <c r="DW426" s="71">
        <v>0.45457942061092649</v>
      </c>
      <c r="DX426" s="71">
        <v>0.45376606515938711</v>
      </c>
      <c r="DY426" s="71">
        <v>0.45272684584774558</v>
      </c>
      <c r="DZ426" s="71">
        <v>0.44614483894450391</v>
      </c>
      <c r="EA426" s="71">
        <v>0.44429813108375021</v>
      </c>
      <c r="EB426" s="71">
        <v>0.44496614789280603</v>
      </c>
      <c r="EC426" s="71">
        <v>0.44817974402734251</v>
      </c>
      <c r="ED426" s="71">
        <v>0.45072730293516772</v>
      </c>
      <c r="EE426" s="71">
        <v>0.45341215490756442</v>
      </c>
      <c r="EF426" s="71">
        <v>0.45444958666674778</v>
      </c>
      <c r="EG426" s="71">
        <v>0.45666176527183694</v>
      </c>
      <c r="EH426" s="71">
        <v>0.45395388752827526</v>
      </c>
      <c r="EI426" s="71">
        <v>0.45345225042189075</v>
      </c>
      <c r="EJ426" s="71">
        <v>0.45028008848953538</v>
      </c>
      <c r="EK426" s="71">
        <v>0.44073281332583147</v>
      </c>
      <c r="EL426" s="71">
        <v>0.44084114470596508</v>
      </c>
      <c r="EM426" s="71">
        <v>0.44010866976352414</v>
      </c>
      <c r="EN426" s="71">
        <v>0.43752901523994758</v>
      </c>
      <c r="EO426" s="71">
        <v>0.4372574847967543</v>
      </c>
      <c r="EP426" s="71">
        <v>0.43776976178326571</v>
      </c>
      <c r="EQ426" s="71">
        <v>0.4434799601587352</v>
      </c>
      <c r="ER426" s="71">
        <v>0.44773638282930828</v>
      </c>
      <c r="ES426" s="71">
        <v>0.4494367036167049</v>
      </c>
      <c r="ET426" s="71">
        <v>0.44642890942812574</v>
      </c>
      <c r="EU426" s="71">
        <v>0.45163149145120324</v>
      </c>
      <c r="EV426" s="71">
        <v>0.45014820254776167</v>
      </c>
      <c r="EW426" s="71">
        <v>0.45130648377917199</v>
      </c>
      <c r="EX426" s="71">
        <v>0.454860298712085</v>
      </c>
      <c r="EY426" s="71">
        <v>0.46132214863784576</v>
      </c>
      <c r="EZ426" s="71">
        <v>0.45344425490713747</v>
      </c>
      <c r="FA426" s="71">
        <v>0.45916613395068928</v>
      </c>
      <c r="FB426" s="71">
        <v>0.46780099450122448</v>
      </c>
      <c r="FC426" s="71">
        <v>0.45832086247310105</v>
      </c>
      <c r="FD426" s="71">
        <v>0.46123973374004756</v>
      </c>
      <c r="FE426" s="71">
        <v>0.46441114628302088</v>
      </c>
      <c r="FF426" s="71">
        <v>0.46384026557221436</v>
      </c>
      <c r="FG426" s="71">
        <v>0.42725390796897555</v>
      </c>
      <c r="FH426" s="71">
        <v>0.4683807713476022</v>
      </c>
      <c r="FI426" s="71">
        <v>0.46544766221278466</v>
      </c>
      <c r="FJ426" s="71">
        <v>0.47948004776723591</v>
      </c>
      <c r="FK426" s="71">
        <v>0.47564183324900322</v>
      </c>
      <c r="FL426" s="71">
        <v>0.4745939823072462</v>
      </c>
      <c r="FM426" s="71">
        <v>0.46966651192326941</v>
      </c>
      <c r="FN426" s="71">
        <v>0.46682180499557624</v>
      </c>
      <c r="FO426" s="71">
        <v>0.46537418174533995</v>
      </c>
      <c r="FP426" s="71">
        <v>0.46826963464554056</v>
      </c>
      <c r="FQ426" s="71">
        <v>0.46466933292148288</v>
      </c>
      <c r="FR426" s="71">
        <v>0.4776110025036599</v>
      </c>
      <c r="FS426" s="71">
        <v>0.48465018726486458</v>
      </c>
      <c r="FT426" s="71">
        <v>0.50355782753558875</v>
      </c>
      <c r="FU426" s="71">
        <v>0.50988662048805899</v>
      </c>
      <c r="FV426" s="37">
        <v>0.51330949543106874</v>
      </c>
      <c r="FW426" s="71">
        <v>0.51680000000000004</v>
      </c>
      <c r="FX426" s="71">
        <v>0.51329999999999998</v>
      </c>
      <c r="FY426" s="71">
        <v>0.505</v>
      </c>
      <c r="FZ426" s="71">
        <v>0.50600000000000001</v>
      </c>
      <c r="GA426" s="71">
        <v>0.50649999999999995</v>
      </c>
      <c r="GB426" s="71">
        <v>0.4985</v>
      </c>
      <c r="GC426" s="71">
        <v>0.495</v>
      </c>
      <c r="GD426" s="71">
        <v>0.48849999999999999</v>
      </c>
      <c r="GE426" s="71">
        <v>0.48509999999999998</v>
      </c>
      <c r="GF426" s="71">
        <v>0.48409999999999997</v>
      </c>
      <c r="GG426" s="71">
        <v>0.49309999999999998</v>
      </c>
      <c r="GH426" s="71">
        <v>0.48759999999999998</v>
      </c>
      <c r="GI426" s="71">
        <v>0.48509999999999998</v>
      </c>
      <c r="GJ426" s="71">
        <v>0.48670000000000002</v>
      </c>
      <c r="GK426" s="71">
        <v>0.48980000000000001</v>
      </c>
      <c r="GL426" s="71">
        <v>0.49070000000000003</v>
      </c>
      <c r="GM426" s="71">
        <v>0.49380000000000002</v>
      </c>
      <c r="GN426" s="71">
        <v>0.4955</v>
      </c>
      <c r="GO426" s="71">
        <v>0.49130000000000001</v>
      </c>
      <c r="GP426" s="71">
        <v>0.49020000000000002</v>
      </c>
      <c r="GQ426" s="71">
        <v>0.4889</v>
      </c>
      <c r="GR426" s="71">
        <v>0.49159999999999998</v>
      </c>
      <c r="GS426" s="71">
        <v>0.48859999999999998</v>
      </c>
      <c r="GT426" s="71">
        <v>0.48909999999999998</v>
      </c>
      <c r="GU426" s="71">
        <v>0.4864</v>
      </c>
      <c r="GV426" s="71">
        <v>0.48039999999999999</v>
      </c>
      <c r="GW426" s="71">
        <v>0.47610000000000002</v>
      </c>
      <c r="GX426" s="71">
        <v>0.47270000000000001</v>
      </c>
      <c r="GY426" s="71">
        <v>0.4647</v>
      </c>
      <c r="GZ426" s="71">
        <v>0.45660000000000001</v>
      </c>
      <c r="HA426" s="71">
        <v>0.44180000000000003</v>
      </c>
      <c r="HB426" s="71">
        <v>0.44479999999999997</v>
      </c>
      <c r="HC426" s="71">
        <v>0.4597</v>
      </c>
      <c r="HD426" s="71">
        <v>0.63859999999999995</v>
      </c>
      <c r="HE426" s="71">
        <v>0.6462</v>
      </c>
      <c r="HF426" s="71">
        <v>0.6462</v>
      </c>
      <c r="HG426" s="71">
        <v>0.64539999999999997</v>
      </c>
      <c r="HH426" s="71">
        <v>0.65080000000000005</v>
      </c>
      <c r="HI426" s="71">
        <v>0.64539999999999997</v>
      </c>
      <c r="HJ426" s="71">
        <v>0.65080000000000005</v>
      </c>
      <c r="HK426" s="40"/>
      <c r="HL426" s="40"/>
      <c r="HM426" s="40"/>
      <c r="HN426" s="40"/>
      <c r="HO426" s="40"/>
      <c r="HP426" s="40"/>
      <c r="HQ426" s="41"/>
      <c r="HR426" s="41"/>
      <c r="HS426" s="41"/>
      <c r="HT426" s="41"/>
      <c r="HU426" s="41"/>
      <c r="HV426" s="41"/>
      <c r="HW426" s="41"/>
      <c r="HX426" s="41"/>
      <c r="HY426" s="41"/>
      <c r="HZ426" s="41"/>
      <c r="IA426" s="41"/>
      <c r="IB426" s="41"/>
      <c r="IC426" s="41"/>
      <c r="ID426" s="41"/>
      <c r="IE426" s="41"/>
      <c r="IF426" s="41"/>
      <c r="IG426" s="41"/>
      <c r="IH426" s="41"/>
      <c r="II426" s="41"/>
      <c r="IJ426" s="41"/>
      <c r="IK426" s="41"/>
      <c r="IL426" s="41"/>
      <c r="IM426" s="41"/>
      <c r="IN426" s="41"/>
      <c r="IO426" s="42"/>
      <c r="IP426" s="42"/>
      <c r="IQ426" s="42"/>
      <c r="IR426" s="42"/>
      <c r="IS426" s="42"/>
      <c r="IT426" s="42"/>
      <c r="IU426" s="42"/>
      <c r="IV426" s="42"/>
      <c r="IW426" s="42"/>
    </row>
    <row r="427" spans="1:257" s="19" customFormat="1" ht="18" customHeight="1" x14ac:dyDescent="0.2">
      <c r="A427" s="12">
        <v>343</v>
      </c>
      <c r="B427" s="20"/>
      <c r="C427" s="60"/>
      <c r="D427" s="29"/>
      <c r="E427" s="95"/>
      <c r="F427" s="66" t="s">
        <v>411</v>
      </c>
      <c r="G427" s="35"/>
      <c r="H427" s="67">
        <v>0.29424255087565332</v>
      </c>
      <c r="I427" s="67">
        <v>0.29490767736761159</v>
      </c>
      <c r="J427" s="67">
        <v>0.29523825282810046</v>
      </c>
      <c r="K427" s="67">
        <v>0.29958445035038095</v>
      </c>
      <c r="L427" s="67">
        <v>0.30111396284851</v>
      </c>
      <c r="M427" s="67">
        <v>0.30383361483656612</v>
      </c>
      <c r="N427" s="67">
        <v>0.30669946619733313</v>
      </c>
      <c r="O427" s="67">
        <v>0.30827364496030818</v>
      </c>
      <c r="P427" s="67">
        <v>0.30987166298015056</v>
      </c>
      <c r="Q427" s="67">
        <v>0.31121404569310918</v>
      </c>
      <c r="R427" s="67">
        <v>0.31023741956159412</v>
      </c>
      <c r="S427" s="67">
        <v>0.31520827098418136</v>
      </c>
      <c r="T427" s="67">
        <v>0.32034035752710188</v>
      </c>
      <c r="U427" s="67">
        <v>0.3217259280720145</v>
      </c>
      <c r="V427" s="67">
        <v>0.32376490350379578</v>
      </c>
      <c r="W427" s="67">
        <v>0.32418028578676372</v>
      </c>
      <c r="X427" s="67">
        <v>0.32114347843912244</v>
      </c>
      <c r="Y427" s="67">
        <v>0.32056522855552261</v>
      </c>
      <c r="Z427" s="67">
        <v>0.31810938923833054</v>
      </c>
      <c r="AA427" s="67">
        <v>0.31798845810652843</v>
      </c>
      <c r="AB427" s="67">
        <v>0.31617147345601404</v>
      </c>
      <c r="AC427" s="67">
        <v>0.31862846684112034</v>
      </c>
      <c r="AD427" s="67">
        <v>0.32072007821337994</v>
      </c>
      <c r="AE427" s="67">
        <v>0.31990445541465251</v>
      </c>
      <c r="AF427" s="67">
        <v>0.32246504186305192</v>
      </c>
      <c r="AG427" s="67">
        <v>0.3209421870414616</v>
      </c>
      <c r="AH427" s="67">
        <v>0.32104992867314303</v>
      </c>
      <c r="AI427" s="67">
        <v>0.32344052223782049</v>
      </c>
      <c r="AJ427" s="67">
        <v>0.31968258055531246</v>
      </c>
      <c r="AK427" s="67">
        <v>0.32117986034895918</v>
      </c>
      <c r="AL427" s="67">
        <v>0.31956178641556049</v>
      </c>
      <c r="AM427" s="67">
        <v>0.31807351598653999</v>
      </c>
      <c r="AN427" s="67">
        <v>0.31787257195257645</v>
      </c>
      <c r="AO427" s="67">
        <v>0.31660493399555356</v>
      </c>
      <c r="AP427" s="67">
        <v>0.31624999911230345</v>
      </c>
      <c r="AQ427" s="67">
        <v>0.32184084070360558</v>
      </c>
      <c r="AR427" s="67">
        <v>0.32125792307133239</v>
      </c>
      <c r="AS427" s="67">
        <v>0.33294691936246557</v>
      </c>
      <c r="AT427" s="67">
        <v>0.34142048592359453</v>
      </c>
      <c r="AU427" s="67">
        <v>0.34303057389949176</v>
      </c>
      <c r="AV427" s="67">
        <v>0.33892502301226474</v>
      </c>
      <c r="AW427" s="67">
        <v>0.33467466619948583</v>
      </c>
      <c r="AX427" s="67">
        <v>0.34140589138871913</v>
      </c>
      <c r="AY427" s="67">
        <v>0.35003778697092863</v>
      </c>
      <c r="AZ427" s="67">
        <v>0.35594739855384416</v>
      </c>
      <c r="BA427" s="67">
        <v>0.35464195444612134</v>
      </c>
      <c r="BB427" s="67">
        <v>0.36864896831706911</v>
      </c>
      <c r="BC427" s="67">
        <v>0.37590136454506728</v>
      </c>
      <c r="BD427" s="67">
        <v>0.37652294228934219</v>
      </c>
      <c r="BE427" s="67">
        <v>0.37713074192247198</v>
      </c>
      <c r="BF427" s="67">
        <v>0.37882087480510218</v>
      </c>
      <c r="BG427" s="67">
        <v>0.37580840725463749</v>
      </c>
      <c r="BH427" s="67">
        <v>0.37535260746930105</v>
      </c>
      <c r="BI427" s="67">
        <v>0.37503642465347597</v>
      </c>
      <c r="BJ427" s="67">
        <v>0.38319178233235818</v>
      </c>
      <c r="BK427" s="67">
        <v>0.39169524630801933</v>
      </c>
      <c r="BL427" s="67">
        <v>0.39395632926354684</v>
      </c>
      <c r="BM427" s="67">
        <v>0.39504233685242812</v>
      </c>
      <c r="BN427" s="67">
        <v>0.39780197028796699</v>
      </c>
      <c r="BO427" s="67">
        <v>0.40042413828294576</v>
      </c>
      <c r="BP427" s="67">
        <v>0.3954114602057911</v>
      </c>
      <c r="BQ427" s="67">
        <v>0.39626270234026739</v>
      </c>
      <c r="BR427" s="67">
        <v>0.39780458119353695</v>
      </c>
      <c r="BS427" s="67">
        <v>0.40095575794066984</v>
      </c>
      <c r="BT427" s="67">
        <v>0.39784387139642552</v>
      </c>
      <c r="BU427" s="67">
        <v>0.40497412111150488</v>
      </c>
      <c r="BV427" s="67">
        <v>0.41182514747552479</v>
      </c>
      <c r="BW427" s="67">
        <v>0.41074472977645154</v>
      </c>
      <c r="BX427" s="67">
        <v>0.4095058707960344</v>
      </c>
      <c r="BY427" s="67">
        <v>0.412513655499259</v>
      </c>
      <c r="BZ427" s="67">
        <v>0.41358733834235739</v>
      </c>
      <c r="CA427" s="67">
        <v>0.40961746852280767</v>
      </c>
      <c r="CB427" s="67">
        <v>0.40340337714937857</v>
      </c>
      <c r="CC427" s="67">
        <v>0.40200037383388221</v>
      </c>
      <c r="CD427" s="67">
        <v>0.40078735227604328</v>
      </c>
      <c r="CE427" s="67">
        <v>0.40801060270686174</v>
      </c>
      <c r="CF427" s="67">
        <v>0.41235352723688612</v>
      </c>
      <c r="CG427" s="67">
        <v>0.4208065335214759</v>
      </c>
      <c r="CH427" s="67">
        <v>0.4283749414592658</v>
      </c>
      <c r="CI427" s="67">
        <v>0.43995323660977359</v>
      </c>
      <c r="CJ427" s="67">
        <v>0.45544755766971601</v>
      </c>
      <c r="CK427" s="67">
        <v>0.47287410828126986</v>
      </c>
      <c r="CL427" s="67">
        <v>0.47787185279330863</v>
      </c>
      <c r="CM427" s="67">
        <v>0.48475187781371482</v>
      </c>
      <c r="CN427" s="67">
        <v>0.47831639663096409</v>
      </c>
      <c r="CO427" s="67">
        <v>0.48228756245781312</v>
      </c>
      <c r="CP427" s="67">
        <v>0.48432884388306374</v>
      </c>
      <c r="CQ427" s="67">
        <v>0.48067691151905417</v>
      </c>
      <c r="CR427" s="67">
        <v>0.46386687328268927</v>
      </c>
      <c r="CS427" s="67">
        <v>0.45133517714179461</v>
      </c>
      <c r="CT427" s="67">
        <v>0.44204483001576345</v>
      </c>
      <c r="CU427" s="67">
        <v>0.4427089258743423</v>
      </c>
      <c r="CV427" s="67">
        <v>0.44976659060259505</v>
      </c>
      <c r="CW427" s="67">
        <v>0.44699339271500582</v>
      </c>
      <c r="CX427" s="67">
        <v>0.44348140217165755</v>
      </c>
      <c r="CY427" s="67">
        <v>0.44598567983398407</v>
      </c>
      <c r="CZ427" s="67">
        <v>0.44537103499860836</v>
      </c>
      <c r="DA427" s="67">
        <v>0.45006679683257222</v>
      </c>
      <c r="DB427" s="67">
        <v>0.45140970169562211</v>
      </c>
      <c r="DC427" s="67">
        <v>0.455764879568338</v>
      </c>
      <c r="DD427" s="67">
        <v>0.45495153621706663</v>
      </c>
      <c r="DE427" s="67">
        <v>0.45422558562380339</v>
      </c>
      <c r="DF427" s="67">
        <v>0.45369108156159998</v>
      </c>
      <c r="DG427" s="67">
        <v>0.45563817908232085</v>
      </c>
      <c r="DH427" s="67">
        <v>0.45523287074109731</v>
      </c>
      <c r="DI427" s="67">
        <v>0.45038859789991759</v>
      </c>
      <c r="DJ427" s="67">
        <v>0.4493389912253527</v>
      </c>
      <c r="DK427" s="67">
        <v>0.4473250957831032</v>
      </c>
      <c r="DL427" s="67">
        <v>0.43834201771500958</v>
      </c>
      <c r="DM427" s="67">
        <v>0.43495603388828485</v>
      </c>
      <c r="DN427" s="67">
        <v>0.44111626981103713</v>
      </c>
      <c r="DO427" s="67">
        <v>0.44161021762487507</v>
      </c>
      <c r="DP427" s="67">
        <v>0.43480811546419251</v>
      </c>
      <c r="DQ427" s="67">
        <v>0.4260000374562275</v>
      </c>
      <c r="DR427" s="67">
        <v>0.42036385282056532</v>
      </c>
      <c r="DS427" s="67">
        <v>0.41473624877752652</v>
      </c>
      <c r="DT427" s="67">
        <v>0.41282224697028064</v>
      </c>
      <c r="DU427" s="67">
        <v>0.41541602252762744</v>
      </c>
      <c r="DV427" s="67">
        <v>0.41583538481516252</v>
      </c>
      <c r="DW427" s="67">
        <v>0.41473618694676151</v>
      </c>
      <c r="DX427" s="67">
        <v>0.41337866882058349</v>
      </c>
      <c r="DY427" s="67">
        <v>0.41255571181756318</v>
      </c>
      <c r="DZ427" s="67">
        <v>0.40631450701072419</v>
      </c>
      <c r="EA427" s="67">
        <v>0.40471349664260503</v>
      </c>
      <c r="EB427" s="67">
        <v>0.40572691373533587</v>
      </c>
      <c r="EC427" s="67">
        <v>0.41041504844340448</v>
      </c>
      <c r="ED427" s="67">
        <v>0.41320246666685667</v>
      </c>
      <c r="EE427" s="67">
        <v>0.41570536459663221</v>
      </c>
      <c r="EF427" s="67">
        <v>0.41703065153061736</v>
      </c>
      <c r="EG427" s="67">
        <v>0.42269886924474021</v>
      </c>
      <c r="EH427" s="67">
        <v>0.42278797115389732</v>
      </c>
      <c r="EI427" s="67">
        <v>0.42147807029545803</v>
      </c>
      <c r="EJ427" s="67">
        <v>0.42127895954467875</v>
      </c>
      <c r="EK427" s="67">
        <v>0.41982289253128974</v>
      </c>
      <c r="EL427" s="67">
        <v>0.41988409587866771</v>
      </c>
      <c r="EM427" s="67">
        <v>0.41831079131918703</v>
      </c>
      <c r="EN427" s="67">
        <v>0.41664785145079725</v>
      </c>
      <c r="EO427" s="67">
        <v>0.41630601865108291</v>
      </c>
      <c r="EP427" s="67">
        <v>0.41691838884423138</v>
      </c>
      <c r="EQ427" s="67">
        <v>0.42176830634130519</v>
      </c>
      <c r="ER427" s="67">
        <v>0.42611411902381602</v>
      </c>
      <c r="ES427" s="67">
        <v>0.42790258590568064</v>
      </c>
      <c r="ET427" s="67">
        <v>0.42923127926620902</v>
      </c>
      <c r="EU427" s="67">
        <v>0.43315056755952286</v>
      </c>
      <c r="EV427" s="67">
        <v>0.4325640281776621</v>
      </c>
      <c r="EW427" s="67">
        <v>0.43174928097283449</v>
      </c>
      <c r="EX427" s="67">
        <v>0.43205593000089515</v>
      </c>
      <c r="EY427" s="67">
        <v>0.4221544199763807</v>
      </c>
      <c r="EZ427" s="67">
        <v>0.4233827914022873</v>
      </c>
      <c r="FA427" s="67">
        <v>0.41714914125200192</v>
      </c>
      <c r="FB427" s="67">
        <v>0.40771577768133266</v>
      </c>
      <c r="FC427" s="67">
        <v>0.4035719936612463</v>
      </c>
      <c r="FD427" s="67">
        <v>0.40228474814536391</v>
      </c>
      <c r="FE427" s="67">
        <v>0.39605917801446811</v>
      </c>
      <c r="FF427" s="67">
        <v>0.39575066010554261</v>
      </c>
      <c r="FG427" s="67">
        <v>0.38721291751164827</v>
      </c>
      <c r="FH427" s="67">
        <v>0.38329213662093509</v>
      </c>
      <c r="FI427" s="67">
        <v>0.38038077616773747</v>
      </c>
      <c r="FJ427" s="67">
        <v>0.37718691553593287</v>
      </c>
      <c r="FK427" s="67">
        <v>0.37894459956598442</v>
      </c>
      <c r="FL427" s="67">
        <v>0.37621480954929576</v>
      </c>
      <c r="FM427" s="67">
        <v>0.3681619832753496</v>
      </c>
      <c r="FN427" s="67">
        <v>0.3652542679083205</v>
      </c>
      <c r="FO427" s="67">
        <v>0.367134813984131</v>
      </c>
      <c r="FP427" s="67">
        <v>0.37206676476609812</v>
      </c>
      <c r="FQ427" s="67">
        <v>0.36738748497141255</v>
      </c>
      <c r="FR427" s="67">
        <v>0.37867664009910795</v>
      </c>
      <c r="FS427" s="67">
        <v>0.3823911945434515</v>
      </c>
      <c r="FT427" s="67">
        <v>0.38577307496974206</v>
      </c>
      <c r="FU427" s="67">
        <v>0.3895916571831507</v>
      </c>
      <c r="FV427" s="67">
        <v>0.38936066746126341</v>
      </c>
      <c r="FW427" s="67">
        <v>0.39379999999999998</v>
      </c>
      <c r="FX427" s="67">
        <v>0.38929999999999998</v>
      </c>
      <c r="FY427" s="67">
        <v>0.37869999999999998</v>
      </c>
      <c r="FZ427" s="67">
        <v>0.38179999999999997</v>
      </c>
      <c r="GA427" s="67">
        <v>0.38290000000000002</v>
      </c>
      <c r="GB427" s="67">
        <v>0.37890000000000001</v>
      </c>
      <c r="GC427" s="67">
        <v>0.37309999999999999</v>
      </c>
      <c r="GD427" s="67">
        <v>0.36890000000000001</v>
      </c>
      <c r="GE427" s="67">
        <v>0.35949999999999999</v>
      </c>
      <c r="GF427" s="67">
        <v>0.3619</v>
      </c>
      <c r="GG427" s="67">
        <v>0.36299999999999999</v>
      </c>
      <c r="GH427" s="67">
        <v>0.36320000000000002</v>
      </c>
      <c r="GI427" s="67">
        <v>0.36449999999999999</v>
      </c>
      <c r="GJ427" s="67">
        <v>0.36470000000000002</v>
      </c>
      <c r="GK427" s="67">
        <v>0.37019999999999997</v>
      </c>
      <c r="GL427" s="67">
        <v>0.37109999999999999</v>
      </c>
      <c r="GM427" s="67">
        <v>0.3725</v>
      </c>
      <c r="GN427" s="67">
        <v>0.36780000000000002</v>
      </c>
      <c r="GO427" s="67">
        <v>0.3659</v>
      </c>
      <c r="GP427" s="67">
        <v>0.36459999999999998</v>
      </c>
      <c r="GQ427" s="67">
        <v>0.3629</v>
      </c>
      <c r="GR427" s="67">
        <v>0.36470000000000002</v>
      </c>
      <c r="GS427" s="67">
        <v>0.36759999999999998</v>
      </c>
      <c r="GT427" s="67">
        <v>0.36630000000000001</v>
      </c>
      <c r="GU427" s="67">
        <v>0.36380000000000001</v>
      </c>
      <c r="GV427" s="67">
        <v>0.35820000000000002</v>
      </c>
      <c r="GW427" s="67">
        <v>0.35449999999999998</v>
      </c>
      <c r="GX427" s="67">
        <v>0.35249999999999998</v>
      </c>
      <c r="GY427" s="67">
        <v>0.34549999999999997</v>
      </c>
      <c r="GZ427" s="67">
        <v>0.33910000000000001</v>
      </c>
      <c r="HA427" s="67">
        <v>0.33760000000000001</v>
      </c>
      <c r="HB427" s="67">
        <v>0.34379999999999999</v>
      </c>
      <c r="HC427" s="67">
        <v>0.34320000000000001</v>
      </c>
      <c r="HD427" s="67">
        <v>0.39489999999999997</v>
      </c>
      <c r="HE427" s="67">
        <v>0.39860000000000001</v>
      </c>
      <c r="HF427" s="67">
        <v>0.3992</v>
      </c>
      <c r="HG427" s="67">
        <v>0.39960000000000001</v>
      </c>
      <c r="HH427" s="67">
        <v>0.40329999999999999</v>
      </c>
      <c r="HI427" s="67">
        <v>0.39960000000000001</v>
      </c>
      <c r="HJ427" s="67">
        <v>0.40329999999999999</v>
      </c>
      <c r="HK427" s="68"/>
      <c r="HL427" s="68"/>
      <c r="HM427" s="68"/>
      <c r="HN427" s="68"/>
      <c r="HO427" s="68"/>
      <c r="HP427" s="68"/>
      <c r="HQ427" s="69"/>
      <c r="HR427" s="69"/>
      <c r="HS427" s="69"/>
      <c r="HT427" s="69"/>
      <c r="HU427" s="69"/>
      <c r="HV427" s="69"/>
      <c r="HW427" s="69"/>
      <c r="HX427" s="69"/>
      <c r="HY427" s="69"/>
      <c r="HZ427" s="69"/>
      <c r="IA427" s="69"/>
      <c r="IB427" s="69"/>
      <c r="IC427" s="69"/>
      <c r="ID427" s="69"/>
      <c r="IE427" s="69"/>
      <c r="IF427" s="69"/>
      <c r="IG427" s="69"/>
      <c r="IH427" s="69"/>
      <c r="II427" s="69"/>
      <c r="IJ427" s="69"/>
      <c r="IK427" s="69"/>
      <c r="IL427" s="69"/>
      <c r="IM427" s="69"/>
      <c r="IN427" s="69"/>
      <c r="IO427" s="70"/>
      <c r="IP427" s="70"/>
      <c r="IQ427" s="70"/>
      <c r="IR427" s="70"/>
      <c r="IS427" s="70"/>
      <c r="IT427" s="70"/>
      <c r="IU427" s="70"/>
      <c r="IV427" s="70"/>
      <c r="IW427" s="70"/>
    </row>
    <row r="428" spans="1:257" s="19" customFormat="1" ht="18" customHeight="1" x14ac:dyDescent="0.2">
      <c r="A428" s="12">
        <v>34301</v>
      </c>
      <c r="B428" s="20"/>
      <c r="C428" s="60"/>
      <c r="D428" s="29"/>
      <c r="E428" s="95"/>
      <c r="F428" s="66"/>
      <c r="G428" s="91" t="s">
        <v>412</v>
      </c>
      <c r="H428" s="71">
        <v>0.14510620766993187</v>
      </c>
      <c r="I428" s="71">
        <v>0.14543421591544789</v>
      </c>
      <c r="J428" s="71">
        <v>0.14559723975845607</v>
      </c>
      <c r="K428" s="71">
        <v>0.14774057435899485</v>
      </c>
      <c r="L428" s="71">
        <v>0.14849485601379553</v>
      </c>
      <c r="M428" s="71">
        <v>0.14983605695497276</v>
      </c>
      <c r="N428" s="71">
        <v>0.15124935636210832</v>
      </c>
      <c r="O428" s="71">
        <v>0.15202566526036276</v>
      </c>
      <c r="P428" s="71">
        <v>0.1528137305281409</v>
      </c>
      <c r="Q428" s="71">
        <v>0.15347572881540231</v>
      </c>
      <c r="R428" s="71">
        <v>0.15299410399997784</v>
      </c>
      <c r="S428" s="71">
        <v>0.15544548771955125</v>
      </c>
      <c r="T428" s="71">
        <v>0.15797638480925122</v>
      </c>
      <c r="U428" s="71">
        <v>0.15865968124830498</v>
      </c>
      <c r="V428" s="71">
        <v>0.15966520540365725</v>
      </c>
      <c r="W428" s="71">
        <v>0.15987005187346723</v>
      </c>
      <c r="X428" s="71">
        <v>0.15837244523455987</v>
      </c>
      <c r="Y428" s="71">
        <v>0.15808728033422495</v>
      </c>
      <c r="Z428" s="71">
        <v>0.15687617905433204</v>
      </c>
      <c r="AA428" s="71">
        <v>0.15681654166377515</v>
      </c>
      <c r="AB428" s="71">
        <v>0.15592049263467997</v>
      </c>
      <c r="AC428" s="71">
        <v>0.15713216304510114</v>
      </c>
      <c r="AD428" s="71">
        <v>0.15816364470281746</v>
      </c>
      <c r="AE428" s="71">
        <v>0.15776141895110254</v>
      </c>
      <c r="AF428" s="71">
        <v>0.15902417645450415</v>
      </c>
      <c r="AG428" s="71">
        <v>0.15827317804405933</v>
      </c>
      <c r="AH428" s="71">
        <v>0.15832631101050126</v>
      </c>
      <c r="AI428" s="71">
        <v>0.15950523623806662</v>
      </c>
      <c r="AJ428" s="71">
        <v>0.15765200099193816</v>
      </c>
      <c r="AK428" s="71">
        <v>0.15839038703444058</v>
      </c>
      <c r="AL428" s="71">
        <v>0.15759243115924063</v>
      </c>
      <c r="AM428" s="71">
        <v>0.15685848810002029</v>
      </c>
      <c r="AN428" s="71">
        <v>0.15675939221250992</v>
      </c>
      <c r="AO428" s="71">
        <v>0.15613425442705145</v>
      </c>
      <c r="AP428" s="71">
        <v>0.15595921769383622</v>
      </c>
      <c r="AQ428" s="71">
        <v>0.15871635060538447</v>
      </c>
      <c r="AR428" s="71">
        <v>0.15842888379695932</v>
      </c>
      <c r="AS428" s="71">
        <v>0.1641933319307407</v>
      </c>
      <c r="AT428" s="71">
        <v>0.16837208549804442</v>
      </c>
      <c r="AU428" s="71">
        <v>0.16916610308490301</v>
      </c>
      <c r="AV428" s="71">
        <v>0.16714144377621859</v>
      </c>
      <c r="AW428" s="71">
        <v>0.16504537318238036</v>
      </c>
      <c r="AX428" s="71">
        <v>0.16836488817868261</v>
      </c>
      <c r="AY428" s="71">
        <v>0.17262172196839029</v>
      </c>
      <c r="AZ428" s="71">
        <v>0.17553605683616258</v>
      </c>
      <c r="BA428" s="71">
        <v>0.17489227488405201</v>
      </c>
      <c r="BB428" s="71">
        <v>0.18179985727668938</v>
      </c>
      <c r="BC428" s="71">
        <v>0.1853763886452244</v>
      </c>
      <c r="BD428" s="71">
        <v>0.18568292075275047</v>
      </c>
      <c r="BE428" s="71">
        <v>0.18598265816164722</v>
      </c>
      <c r="BF428" s="71">
        <v>0.18681615002856747</v>
      </c>
      <c r="BG428" s="71">
        <v>0.18533054660147716</v>
      </c>
      <c r="BH428" s="71">
        <v>0.18510576817255819</v>
      </c>
      <c r="BI428" s="71">
        <v>0.18494984208641518</v>
      </c>
      <c r="BJ428" s="71">
        <v>0.18897167040952048</v>
      </c>
      <c r="BK428" s="71">
        <v>0.1931651679369652</v>
      </c>
      <c r="BL428" s="71">
        <v>0.19428022479032414</v>
      </c>
      <c r="BM428" s="71">
        <v>0.19481579125497842</v>
      </c>
      <c r="BN428" s="71">
        <v>0.19617670911406609</v>
      </c>
      <c r="BO428" s="71">
        <v>0.19746983566049015</v>
      </c>
      <c r="BP428" s="71">
        <v>0.19499782505603647</v>
      </c>
      <c r="BQ428" s="71">
        <v>0.19541761654294112</v>
      </c>
      <c r="BR428" s="71">
        <v>0.19617799668652872</v>
      </c>
      <c r="BS428" s="71">
        <v>0.19773200478669423</v>
      </c>
      <c r="BT428" s="71">
        <v>0.19619737271600771</v>
      </c>
      <c r="BU428" s="71">
        <v>0.19971366732674883</v>
      </c>
      <c r="BV428" s="71">
        <v>0.20309226247340992</v>
      </c>
      <c r="BW428" s="71">
        <v>0.20255945267229367</v>
      </c>
      <c r="BX428" s="71">
        <v>0.20194850728743619</v>
      </c>
      <c r="BY428" s="71">
        <v>0.20343180136055278</v>
      </c>
      <c r="BZ428" s="71">
        <v>0.20396128985614467</v>
      </c>
      <c r="CA428" s="71">
        <v>0.20200354189364275</v>
      </c>
      <c r="CB428" s="71">
        <v>0.19893905230629619</v>
      </c>
      <c r="CC428" s="71">
        <v>0.19824715886717884</v>
      </c>
      <c r="CD428" s="71">
        <v>0.19764895525061807</v>
      </c>
      <c r="CE428" s="71">
        <v>0.20121111332037056</v>
      </c>
      <c r="CF428" s="71">
        <v>0.20335283383928651</v>
      </c>
      <c r="CG428" s="71">
        <v>0.2075214480717171</v>
      </c>
      <c r="CH428" s="71">
        <v>0.21125382114516769</v>
      </c>
      <c r="CI428" s="71">
        <v>0.21696367682570572</v>
      </c>
      <c r="CJ428" s="71">
        <v>0.22460472725412844</v>
      </c>
      <c r="CK428" s="71">
        <v>0.23319865992799019</v>
      </c>
      <c r="CL428" s="71">
        <v>0.23566330601975016</v>
      </c>
      <c r="CM428" s="71">
        <v>0.23905620190246457</v>
      </c>
      <c r="CN428" s="71">
        <v>0.23588253355918407</v>
      </c>
      <c r="CO428" s="71">
        <v>0.23784092064986018</v>
      </c>
      <c r="CP428" s="71">
        <v>0.23884758200976106</v>
      </c>
      <c r="CQ428" s="71">
        <v>0.23704662543692173</v>
      </c>
      <c r="CR428" s="71">
        <v>0.2287567268753222</v>
      </c>
      <c r="CS428" s="71">
        <v>0.22257669989667622</v>
      </c>
      <c r="CT428" s="71">
        <v>0.21799514962332592</v>
      </c>
      <c r="CU428" s="71">
        <v>0.21832264961026154</v>
      </c>
      <c r="CV428" s="71">
        <v>0.22180314881295976</v>
      </c>
      <c r="CW428" s="71">
        <v>0.22043554162158382</v>
      </c>
      <c r="CX428" s="71">
        <v>0.21870359759241012</v>
      </c>
      <c r="CY428" s="71">
        <v>0.21993858632348012</v>
      </c>
      <c r="CZ428" s="71">
        <v>0.21963547319161034</v>
      </c>
      <c r="DA428" s="71">
        <v>0.221951196018985</v>
      </c>
      <c r="DB428" s="71">
        <v>0.22261345180543998</v>
      </c>
      <c r="DC428" s="71">
        <v>0.224761215080864</v>
      </c>
      <c r="DD428" s="71">
        <v>0.22436011344248669</v>
      </c>
      <c r="DE428" s="71">
        <v>0.22400210968935622</v>
      </c>
      <c r="DF428" s="71">
        <v>0.22373851811424345</v>
      </c>
      <c r="DG428" s="71">
        <v>0.2246987325235956</v>
      </c>
      <c r="DH428" s="71">
        <v>0.22449885403505981</v>
      </c>
      <c r="DI428" s="71">
        <v>0.22210989275529205</v>
      </c>
      <c r="DJ428" s="71">
        <v>0.22159227746260951</v>
      </c>
      <c r="DK428" s="71">
        <v>0.2205991215461762</v>
      </c>
      <c r="DL428" s="71">
        <v>0.21616910152431043</v>
      </c>
      <c r="DM428" s="71">
        <v>0.21449929791886457</v>
      </c>
      <c r="DN428" s="71">
        <v>0.21753722860034652</v>
      </c>
      <c r="DO428" s="71">
        <v>0.21778081979352906</v>
      </c>
      <c r="DP428" s="71">
        <v>0.2144263516998331</v>
      </c>
      <c r="DQ428" s="71">
        <v>0.21008263325124998</v>
      </c>
      <c r="DR428" s="71">
        <v>0.20730313934129507</v>
      </c>
      <c r="DS428" s="71">
        <v>0.20452787696498964</v>
      </c>
      <c r="DT428" s="71">
        <v>0.20358398376226855</v>
      </c>
      <c r="DU428" s="71">
        <v>0.2048631085304351</v>
      </c>
      <c r="DV428" s="71">
        <v>0.20506991774617536</v>
      </c>
      <c r="DW428" s="71">
        <v>0.20452784647304414</v>
      </c>
      <c r="DX428" s="71">
        <v>0.20385838413135809</v>
      </c>
      <c r="DY428" s="71">
        <v>0.20345254150449019</v>
      </c>
      <c r="DZ428" s="71">
        <v>0.20037468088196425</v>
      </c>
      <c r="EA428" s="71">
        <v>0.19958513993261262</v>
      </c>
      <c r="EB428" s="71">
        <v>0.20008490827229169</v>
      </c>
      <c r="EC428" s="71">
        <v>0.20239686976973367</v>
      </c>
      <c r="ED428" s="71">
        <v>0.20377148974360051</v>
      </c>
      <c r="EE428" s="71">
        <v>0.20500579805724795</v>
      </c>
      <c r="EF428" s="71">
        <v>0.20565936553242378</v>
      </c>
      <c r="EG428" s="71">
        <v>0.20845465660876947</v>
      </c>
      <c r="EH428" s="71">
        <v>0.20849859736477319</v>
      </c>
      <c r="EI428" s="71">
        <v>0.20785261755856888</v>
      </c>
      <c r="EJ428" s="71">
        <v>0.20775442575773684</v>
      </c>
      <c r="EK428" s="71">
        <v>0.20703636386696886</v>
      </c>
      <c r="EL428" s="71">
        <v>0.20706654640042058</v>
      </c>
      <c r="EM428" s="71">
        <v>0.2062906686170862</v>
      </c>
      <c r="EN428" s="71">
        <v>0.20547058703076543</v>
      </c>
      <c r="EO428" s="71">
        <v>0.20530201161202966</v>
      </c>
      <c r="EP428" s="71">
        <v>0.20560400300026849</v>
      </c>
      <c r="EQ428" s="71">
        <v>0.20799574795156153</v>
      </c>
      <c r="ER428" s="71">
        <v>0.21013889276772216</v>
      </c>
      <c r="ES428" s="71">
        <v>0.21102087821135815</v>
      </c>
      <c r="ET428" s="71">
        <v>0.21167612557149937</v>
      </c>
      <c r="EU428" s="71">
        <v>0.213608929169468</v>
      </c>
      <c r="EV428" s="71">
        <v>0.2132233555226844</v>
      </c>
      <c r="EW428" s="71">
        <v>0.211844220449632</v>
      </c>
      <c r="EX428" s="71">
        <v>0.21041922609121538</v>
      </c>
      <c r="EY428" s="71">
        <v>0.20255171789033688</v>
      </c>
      <c r="EZ428" s="71">
        <v>0.20309939055577003</v>
      </c>
      <c r="FA428" s="71">
        <v>0.20146341312775268</v>
      </c>
      <c r="FB428" s="71">
        <v>0.2013854381169688</v>
      </c>
      <c r="FC428" s="71">
        <v>0.19742045229874056</v>
      </c>
      <c r="FD428" s="71">
        <v>0.19482030601837447</v>
      </c>
      <c r="FE428" s="71">
        <v>0.1946165094966362</v>
      </c>
      <c r="FF428" s="71">
        <v>0.19445501890155809</v>
      </c>
      <c r="FG428" s="71">
        <v>0.18931625159732904</v>
      </c>
      <c r="FH428" s="71">
        <v>0.19100204868174855</v>
      </c>
      <c r="FI428" s="71">
        <v>0.18929485340349303</v>
      </c>
      <c r="FJ428" s="71">
        <v>0.18801713144368273</v>
      </c>
      <c r="FK428" s="71">
        <v>0.19121404822130508</v>
      </c>
      <c r="FL428" s="71">
        <v>0.19264160360893137</v>
      </c>
      <c r="FM428" s="71">
        <v>0.19010919707226429</v>
      </c>
      <c r="FN428" s="71">
        <v>0.18827992349648162</v>
      </c>
      <c r="FO428" s="71">
        <v>0.19070927036292426</v>
      </c>
      <c r="FP428" s="71">
        <v>0.19086514850644737</v>
      </c>
      <c r="FQ428" s="71">
        <v>0.19142139941438796</v>
      </c>
      <c r="FR428" s="71">
        <v>0.19770114080386458</v>
      </c>
      <c r="FS428" s="71">
        <v>0.20049462710697719</v>
      </c>
      <c r="FT428" s="71">
        <v>0.20044664540846305</v>
      </c>
      <c r="FU428" s="71">
        <v>0.20193601628371408</v>
      </c>
      <c r="FV428" s="37">
        <v>0.20044529201430275</v>
      </c>
      <c r="FW428" s="71">
        <v>0.2036</v>
      </c>
      <c r="FX428" s="71">
        <v>0.20039999999999999</v>
      </c>
      <c r="FY428" s="71">
        <v>0.1946</v>
      </c>
      <c r="FZ428" s="71">
        <v>0.19850000000000001</v>
      </c>
      <c r="GA428" s="71">
        <v>0.19839999999999999</v>
      </c>
      <c r="GB428" s="71">
        <v>0.1963</v>
      </c>
      <c r="GC428" s="71">
        <v>0.19170000000000001</v>
      </c>
      <c r="GD428" s="71">
        <v>0.18990000000000001</v>
      </c>
      <c r="GE428" s="71">
        <v>0.184</v>
      </c>
      <c r="GF428" s="71">
        <v>0.184</v>
      </c>
      <c r="GG428" s="71">
        <v>0.18290000000000001</v>
      </c>
      <c r="GH428" s="71">
        <v>0.18240000000000001</v>
      </c>
      <c r="GI428" s="71">
        <v>0.18379999999999999</v>
      </c>
      <c r="GJ428" s="71">
        <v>0.18440000000000001</v>
      </c>
      <c r="GK428" s="71">
        <v>0.18759999999999999</v>
      </c>
      <c r="GL428" s="71">
        <v>0.18809999999999999</v>
      </c>
      <c r="GM428" s="71">
        <v>0.1893</v>
      </c>
      <c r="GN428" s="71">
        <v>0.186</v>
      </c>
      <c r="GO428" s="71">
        <v>0.1845</v>
      </c>
      <c r="GP428" s="71">
        <v>0.18410000000000001</v>
      </c>
      <c r="GQ428" s="71">
        <v>0.18360000000000001</v>
      </c>
      <c r="GR428" s="71">
        <v>0.18440000000000001</v>
      </c>
      <c r="GS428" s="71">
        <v>0.18390000000000001</v>
      </c>
      <c r="GT428" s="71">
        <v>0.1825</v>
      </c>
      <c r="GU428" s="71">
        <v>0.18099999999999999</v>
      </c>
      <c r="GV428" s="71">
        <v>0.1777</v>
      </c>
      <c r="GW428" s="71">
        <v>0.17560000000000001</v>
      </c>
      <c r="GX428" s="71">
        <v>0.1741</v>
      </c>
      <c r="GY428" s="71">
        <v>0.17080000000000001</v>
      </c>
      <c r="GZ428" s="71">
        <v>0.16739999999999999</v>
      </c>
      <c r="HA428" s="71">
        <v>0.16650000000000001</v>
      </c>
      <c r="HB428" s="71">
        <v>0.1676</v>
      </c>
      <c r="HC428" s="71">
        <v>0.1673</v>
      </c>
      <c r="HD428" s="71">
        <v>0.22170000000000001</v>
      </c>
      <c r="HE428" s="71">
        <v>0.22539999999999999</v>
      </c>
      <c r="HF428" s="71">
        <v>0.2258</v>
      </c>
      <c r="HG428" s="71">
        <v>0.22639999999999999</v>
      </c>
      <c r="HH428" s="71">
        <v>0.22939999999999999</v>
      </c>
      <c r="HI428" s="71">
        <v>0.22639999999999999</v>
      </c>
      <c r="HJ428" s="71">
        <v>0.22939999999999999</v>
      </c>
      <c r="HK428" s="40"/>
      <c r="HL428" s="40"/>
      <c r="HM428" s="40"/>
      <c r="HN428" s="40"/>
      <c r="HO428" s="40"/>
      <c r="HP428" s="40"/>
      <c r="HQ428" s="92"/>
      <c r="HR428" s="92"/>
      <c r="HS428" s="92"/>
      <c r="HT428" s="92"/>
      <c r="HU428" s="92"/>
      <c r="HV428" s="92"/>
      <c r="HW428" s="92"/>
      <c r="HX428" s="92"/>
      <c r="HY428" s="92"/>
      <c r="HZ428" s="92"/>
      <c r="IA428" s="92"/>
      <c r="IB428" s="92"/>
      <c r="IC428" s="92"/>
      <c r="ID428" s="92"/>
      <c r="IE428" s="92"/>
      <c r="IF428" s="92"/>
      <c r="IG428" s="92"/>
      <c r="IH428" s="92"/>
      <c r="II428" s="92"/>
      <c r="IJ428" s="92"/>
      <c r="IK428" s="92"/>
      <c r="IL428" s="92"/>
      <c r="IM428" s="92"/>
      <c r="IN428" s="92"/>
    </row>
    <row r="429" spans="1:257" s="19" customFormat="1" ht="18" customHeight="1" x14ac:dyDescent="0.2">
      <c r="A429" s="12">
        <v>34302</v>
      </c>
      <c r="B429" s="20"/>
      <c r="C429" s="60"/>
      <c r="D429" s="29"/>
      <c r="E429" s="95"/>
      <c r="F429" s="35"/>
      <c r="G429" s="36" t="s">
        <v>413</v>
      </c>
      <c r="H429" s="71">
        <v>0.14913634320572142</v>
      </c>
      <c r="I429" s="71">
        <v>0.14947346145216373</v>
      </c>
      <c r="J429" s="71">
        <v>0.14964101306964439</v>
      </c>
      <c r="K429" s="71">
        <v>0.15184387599138613</v>
      </c>
      <c r="L429" s="71">
        <v>0.15261910683471444</v>
      </c>
      <c r="M429" s="71">
        <v>0.15399755788159333</v>
      </c>
      <c r="N429" s="71">
        <v>0.15545010983522478</v>
      </c>
      <c r="O429" s="71">
        <v>0.15624797969994539</v>
      </c>
      <c r="P429" s="71">
        <v>0.15705793245200964</v>
      </c>
      <c r="Q429" s="71">
        <v>0.1577383168777069</v>
      </c>
      <c r="R429" s="71">
        <v>0.15724331556161628</v>
      </c>
      <c r="S429" s="71">
        <v>0.15976278326463014</v>
      </c>
      <c r="T429" s="71">
        <v>0.16236397271785069</v>
      </c>
      <c r="U429" s="71">
        <v>0.16306624682370954</v>
      </c>
      <c r="V429" s="71">
        <v>0.16409969810013852</v>
      </c>
      <c r="W429" s="71">
        <v>0.16431023391329652</v>
      </c>
      <c r="X429" s="71">
        <v>0.16277103320456257</v>
      </c>
      <c r="Y429" s="71">
        <v>0.16247794822129766</v>
      </c>
      <c r="Z429" s="71">
        <v>0.16123321018399847</v>
      </c>
      <c r="AA429" s="71">
        <v>0.1611719164427533</v>
      </c>
      <c r="AB429" s="71">
        <v>0.1602509808213341</v>
      </c>
      <c r="AC429" s="71">
        <v>0.16149630379601917</v>
      </c>
      <c r="AD429" s="71">
        <v>0.16255643351056248</v>
      </c>
      <c r="AE429" s="71">
        <v>0.16214303646354994</v>
      </c>
      <c r="AF429" s="71">
        <v>0.16344086540854777</v>
      </c>
      <c r="AG429" s="71">
        <v>0.16266900899740225</v>
      </c>
      <c r="AH429" s="71">
        <v>0.16272361766264176</v>
      </c>
      <c r="AI429" s="71">
        <v>0.16393528599975388</v>
      </c>
      <c r="AJ429" s="71">
        <v>0.1620305795633743</v>
      </c>
      <c r="AK429" s="71">
        <v>0.16278947331451857</v>
      </c>
      <c r="AL429" s="71">
        <v>0.16196935525631986</v>
      </c>
      <c r="AM429" s="71">
        <v>0.16121502788651967</v>
      </c>
      <c r="AN429" s="71">
        <v>0.16111317974006656</v>
      </c>
      <c r="AO429" s="71">
        <v>0.16047067956850211</v>
      </c>
      <c r="AP429" s="71">
        <v>0.16029078141846725</v>
      </c>
      <c r="AQ429" s="71">
        <v>0.16312449009822111</v>
      </c>
      <c r="AR429" s="71">
        <v>0.16282903927437306</v>
      </c>
      <c r="AS429" s="71">
        <v>0.16875358743172483</v>
      </c>
      <c r="AT429" s="71">
        <v>0.17304840042555014</v>
      </c>
      <c r="AU429" s="71">
        <v>0.17386447081458878</v>
      </c>
      <c r="AV429" s="71">
        <v>0.17178357923604615</v>
      </c>
      <c r="AW429" s="71">
        <v>0.16962929301710547</v>
      </c>
      <c r="AX429" s="71">
        <v>0.17304100321003651</v>
      </c>
      <c r="AY429" s="71">
        <v>0.17741606500253834</v>
      </c>
      <c r="AZ429" s="71">
        <v>0.18041134171768161</v>
      </c>
      <c r="BA429" s="71">
        <v>0.17974967956206933</v>
      </c>
      <c r="BB429" s="71">
        <v>0.18684911104037974</v>
      </c>
      <c r="BC429" s="71">
        <v>0.19052497589984291</v>
      </c>
      <c r="BD429" s="71">
        <v>0.19084002153659171</v>
      </c>
      <c r="BE429" s="71">
        <v>0.19114808376082473</v>
      </c>
      <c r="BF429" s="71">
        <v>0.19200472477653474</v>
      </c>
      <c r="BG429" s="71">
        <v>0.19047786065316033</v>
      </c>
      <c r="BH429" s="71">
        <v>0.19024683929674285</v>
      </c>
      <c r="BI429" s="71">
        <v>0.19008658256706079</v>
      </c>
      <c r="BJ429" s="71">
        <v>0.19422011192283767</v>
      </c>
      <c r="BK429" s="71">
        <v>0.19853007837105416</v>
      </c>
      <c r="BL429" s="71">
        <v>0.1996761044732227</v>
      </c>
      <c r="BM429" s="71">
        <v>0.20022654559744971</v>
      </c>
      <c r="BN429" s="71">
        <v>0.20162526117390089</v>
      </c>
      <c r="BO429" s="71">
        <v>0.20295430262245559</v>
      </c>
      <c r="BP429" s="71">
        <v>0.20041363514975463</v>
      </c>
      <c r="BQ429" s="71">
        <v>0.20084508579732627</v>
      </c>
      <c r="BR429" s="71">
        <v>0.20162658450700824</v>
      </c>
      <c r="BS429" s="71">
        <v>0.20322375315397562</v>
      </c>
      <c r="BT429" s="71">
        <v>0.20164649868041779</v>
      </c>
      <c r="BU429" s="71">
        <v>0.20526045378475602</v>
      </c>
      <c r="BV429" s="71">
        <v>0.2087328850021149</v>
      </c>
      <c r="BW429" s="71">
        <v>0.20818527710415788</v>
      </c>
      <c r="BX429" s="71">
        <v>0.20755736350859819</v>
      </c>
      <c r="BY429" s="71">
        <v>0.20908185413870625</v>
      </c>
      <c r="BZ429" s="71">
        <v>0.20962604848621272</v>
      </c>
      <c r="CA429" s="71">
        <v>0.20761392662916489</v>
      </c>
      <c r="CB429" s="71">
        <v>0.20446432484308238</v>
      </c>
      <c r="CC429" s="71">
        <v>0.20375321496670337</v>
      </c>
      <c r="CD429" s="71">
        <v>0.20313839702542522</v>
      </c>
      <c r="CE429" s="71">
        <v>0.20679948938649118</v>
      </c>
      <c r="CF429" s="71">
        <v>0.20900069339759961</v>
      </c>
      <c r="CG429" s="71">
        <v>0.21328508544975883</v>
      </c>
      <c r="CH429" s="71">
        <v>0.21712112031409814</v>
      </c>
      <c r="CI429" s="71">
        <v>0.2229895597840679</v>
      </c>
      <c r="CJ429" s="71">
        <v>0.23084283041558759</v>
      </c>
      <c r="CK429" s="71">
        <v>0.23967544835327964</v>
      </c>
      <c r="CL429" s="71">
        <v>0.24220854677355846</v>
      </c>
      <c r="CM429" s="71">
        <v>0.24569567591125024</v>
      </c>
      <c r="CN429" s="71">
        <v>0.24243386307178003</v>
      </c>
      <c r="CO429" s="71">
        <v>0.24444664180795292</v>
      </c>
      <c r="CP429" s="71">
        <v>0.24548126187330266</v>
      </c>
      <c r="CQ429" s="71">
        <v>0.24363028608213244</v>
      </c>
      <c r="CR429" s="71">
        <v>0.2351101464073671</v>
      </c>
      <c r="CS429" s="71">
        <v>0.22875847724511841</v>
      </c>
      <c r="CT429" s="71">
        <v>0.22404968039243753</v>
      </c>
      <c r="CU429" s="71">
        <v>0.22438627626408073</v>
      </c>
      <c r="CV429" s="71">
        <v>0.22796344178963529</v>
      </c>
      <c r="CW429" s="71">
        <v>0.22655785109342197</v>
      </c>
      <c r="CX429" s="71">
        <v>0.22477780457924743</v>
      </c>
      <c r="CY429" s="71">
        <v>0.22604709351050392</v>
      </c>
      <c r="CZ429" s="71">
        <v>0.22573556180699803</v>
      </c>
      <c r="DA429" s="71">
        <v>0.22811560081358723</v>
      </c>
      <c r="DB429" s="71">
        <v>0.2287962498901821</v>
      </c>
      <c r="DC429" s="71">
        <v>0.231003664487474</v>
      </c>
      <c r="DD429" s="71">
        <v>0.23059142277457995</v>
      </c>
      <c r="DE429" s="71">
        <v>0.23022347593444717</v>
      </c>
      <c r="DF429" s="71">
        <v>0.22995256344735651</v>
      </c>
      <c r="DG429" s="71">
        <v>0.23093944655872525</v>
      </c>
      <c r="DH429" s="71">
        <v>0.23073401670603749</v>
      </c>
      <c r="DI429" s="71">
        <v>0.22827870514462556</v>
      </c>
      <c r="DJ429" s="71">
        <v>0.22774671376274319</v>
      </c>
      <c r="DK429" s="71">
        <v>0.226725974236927</v>
      </c>
      <c r="DL429" s="71">
        <v>0.22217291619069918</v>
      </c>
      <c r="DM429" s="71">
        <v>0.22045673596942031</v>
      </c>
      <c r="DN429" s="71">
        <v>0.22357904121069058</v>
      </c>
      <c r="DO429" s="71">
        <v>0.22382939783134598</v>
      </c>
      <c r="DP429" s="71">
        <v>0.22038176376435942</v>
      </c>
      <c r="DQ429" s="71">
        <v>0.21591740420497751</v>
      </c>
      <c r="DR429" s="71">
        <v>0.21306071347927025</v>
      </c>
      <c r="DS429" s="71">
        <v>0.21020837181253688</v>
      </c>
      <c r="DT429" s="71">
        <v>0.20923826320801209</v>
      </c>
      <c r="DU429" s="71">
        <v>0.21055291399719231</v>
      </c>
      <c r="DV429" s="71">
        <v>0.21076546706898716</v>
      </c>
      <c r="DW429" s="71">
        <v>0.21020834047371739</v>
      </c>
      <c r="DX429" s="71">
        <v>0.20952028468922537</v>
      </c>
      <c r="DY429" s="71">
        <v>0.20910317031307299</v>
      </c>
      <c r="DZ429" s="71">
        <v>0.20593982612875994</v>
      </c>
      <c r="EA429" s="71">
        <v>0.20512835670999244</v>
      </c>
      <c r="EB429" s="71">
        <v>0.2056420054630442</v>
      </c>
      <c r="EC429" s="71">
        <v>0.20801817867367084</v>
      </c>
      <c r="ED429" s="71">
        <v>0.20943097692325616</v>
      </c>
      <c r="EE429" s="71">
        <v>0.21069956653938424</v>
      </c>
      <c r="EF429" s="71">
        <v>0.21137128599819355</v>
      </c>
      <c r="EG429" s="71">
        <v>0.21424421263597077</v>
      </c>
      <c r="EH429" s="71">
        <v>0.21428937378912416</v>
      </c>
      <c r="EI429" s="71">
        <v>0.21362545273688915</v>
      </c>
      <c r="EJ429" s="71">
        <v>0.21352453378694192</v>
      </c>
      <c r="EK429" s="71">
        <v>0.21278652866432088</v>
      </c>
      <c r="EL429" s="71">
        <v>0.21281754947824713</v>
      </c>
      <c r="EM429" s="71">
        <v>0.21202012270210083</v>
      </c>
      <c r="EN429" s="71">
        <v>0.21117726442003182</v>
      </c>
      <c r="EO429" s="71">
        <v>0.21100400703905325</v>
      </c>
      <c r="EP429" s="71">
        <v>0.21131438584396287</v>
      </c>
      <c r="EQ429" s="71">
        <v>0.21377255838974366</v>
      </c>
      <c r="ER429" s="71">
        <v>0.21597522625609383</v>
      </c>
      <c r="ES429" s="71">
        <v>0.2168817076943225</v>
      </c>
      <c r="ET429" s="71">
        <v>0.21755515369470965</v>
      </c>
      <c r="EU429" s="71">
        <v>0.21954163839005486</v>
      </c>
      <c r="EV429" s="71">
        <v>0.2193406726549777</v>
      </c>
      <c r="EW429" s="71">
        <v>0.21990506052320252</v>
      </c>
      <c r="EX429" s="71">
        <v>0.22163670390967977</v>
      </c>
      <c r="EY429" s="71">
        <v>0.21960270208604379</v>
      </c>
      <c r="EZ429" s="71">
        <v>0.22028340084651726</v>
      </c>
      <c r="FA429" s="71">
        <v>0.21568572812424924</v>
      </c>
      <c r="FB429" s="71">
        <v>0.20633033956436386</v>
      </c>
      <c r="FC429" s="71">
        <v>0.20615154136250577</v>
      </c>
      <c r="FD429" s="71">
        <v>0.20746444212698945</v>
      </c>
      <c r="FE429" s="71">
        <v>0.20144266851783188</v>
      </c>
      <c r="FF429" s="71">
        <v>0.20129564120398449</v>
      </c>
      <c r="FG429" s="71">
        <v>0.19789666591431923</v>
      </c>
      <c r="FH429" s="71">
        <v>0.19229008793918653</v>
      </c>
      <c r="FI429" s="71">
        <v>0.19108592276424444</v>
      </c>
      <c r="FJ429" s="71">
        <v>0.18916978409225016</v>
      </c>
      <c r="FK429" s="71">
        <v>0.18773055134467934</v>
      </c>
      <c r="FL429" s="71">
        <v>0.18357320594036436</v>
      </c>
      <c r="FM429" s="71">
        <v>0.17805278620308532</v>
      </c>
      <c r="FN429" s="71">
        <v>0.1769743444118389</v>
      </c>
      <c r="FO429" s="71">
        <v>0.17642554362120674</v>
      </c>
      <c r="FP429" s="71">
        <v>0.18120161625965073</v>
      </c>
      <c r="FQ429" s="71">
        <v>0.17596608555702459</v>
      </c>
      <c r="FR429" s="71">
        <v>0.18097549929524334</v>
      </c>
      <c r="FS429" s="71">
        <v>0.18189656743647434</v>
      </c>
      <c r="FT429" s="71">
        <v>0.18532642956127901</v>
      </c>
      <c r="FU429" s="71">
        <v>0.18765564089943659</v>
      </c>
      <c r="FV429" s="37">
        <v>0.18891537544696069</v>
      </c>
      <c r="FW429" s="71">
        <v>0.19020000000000001</v>
      </c>
      <c r="FX429" s="71">
        <v>0.18890000000000001</v>
      </c>
      <c r="FY429" s="71">
        <v>0.18410000000000001</v>
      </c>
      <c r="FZ429" s="71">
        <v>0.18329999999999999</v>
      </c>
      <c r="GA429" s="71">
        <v>0.1845</v>
      </c>
      <c r="GB429" s="71">
        <v>0.18260000000000001</v>
      </c>
      <c r="GC429" s="71">
        <v>0.18140000000000001</v>
      </c>
      <c r="GD429" s="71">
        <v>0.17899999999999999</v>
      </c>
      <c r="GE429" s="71">
        <v>0.17549999999999999</v>
      </c>
      <c r="GF429" s="71">
        <v>0.1779</v>
      </c>
      <c r="GG429" s="71">
        <v>0.18010000000000001</v>
      </c>
      <c r="GH429" s="71">
        <v>0.18079999999999999</v>
      </c>
      <c r="GI429" s="71">
        <v>0.1807</v>
      </c>
      <c r="GJ429" s="71">
        <v>0.18029999999999999</v>
      </c>
      <c r="GK429" s="71">
        <v>0.18260000000000001</v>
      </c>
      <c r="GL429" s="71">
        <v>0.183</v>
      </c>
      <c r="GM429" s="71">
        <v>0.1832</v>
      </c>
      <c r="GN429" s="71">
        <v>0.18179999999999999</v>
      </c>
      <c r="GO429" s="71">
        <v>0.18140000000000001</v>
      </c>
      <c r="GP429" s="71">
        <v>0.18049999999999999</v>
      </c>
      <c r="GQ429" s="71">
        <v>0.17929999999999999</v>
      </c>
      <c r="GR429" s="71">
        <v>0.18029999999999999</v>
      </c>
      <c r="GS429" s="71">
        <v>0.1837</v>
      </c>
      <c r="GT429" s="71">
        <v>0.18379999999999999</v>
      </c>
      <c r="GU429" s="71">
        <v>0.18279999999999999</v>
      </c>
      <c r="GV429" s="71">
        <v>0.18049999999999999</v>
      </c>
      <c r="GW429" s="71">
        <v>0.1789</v>
      </c>
      <c r="GX429" s="71">
        <v>0.1784</v>
      </c>
      <c r="GY429" s="71">
        <v>0.17469999999999999</v>
      </c>
      <c r="GZ429" s="71">
        <v>0.17169999999999999</v>
      </c>
      <c r="HA429" s="71">
        <v>0.1711</v>
      </c>
      <c r="HB429" s="71">
        <v>0.1762</v>
      </c>
      <c r="HC429" s="71">
        <v>0.1759</v>
      </c>
      <c r="HD429" s="71">
        <v>0.17319999999999999</v>
      </c>
      <c r="HE429" s="71">
        <v>0.17319999999999999</v>
      </c>
      <c r="HF429" s="71">
        <v>0.1734</v>
      </c>
      <c r="HG429" s="71">
        <v>0.17319999999999999</v>
      </c>
      <c r="HH429" s="71">
        <v>0.1739</v>
      </c>
      <c r="HI429" s="71">
        <v>0.17319999999999999</v>
      </c>
      <c r="HJ429" s="71">
        <v>0.1739</v>
      </c>
      <c r="HK429" s="40"/>
      <c r="HL429" s="40"/>
      <c r="HM429" s="40"/>
      <c r="HN429" s="40"/>
      <c r="HO429" s="40"/>
      <c r="HP429" s="40"/>
      <c r="HQ429" s="41"/>
      <c r="HR429" s="41"/>
      <c r="HS429" s="41"/>
      <c r="HT429" s="41"/>
      <c r="HU429" s="41"/>
      <c r="HV429" s="41"/>
      <c r="HW429" s="41"/>
      <c r="HX429" s="41"/>
      <c r="HY429" s="41"/>
      <c r="HZ429" s="41"/>
      <c r="IA429" s="41"/>
      <c r="IB429" s="41"/>
      <c r="IC429" s="41"/>
      <c r="ID429" s="41"/>
      <c r="IE429" s="41"/>
      <c r="IF429" s="41"/>
      <c r="IG429" s="41"/>
      <c r="IH429" s="41"/>
      <c r="II429" s="41"/>
      <c r="IJ429" s="41"/>
      <c r="IK429" s="41"/>
      <c r="IL429" s="41"/>
      <c r="IM429" s="41"/>
      <c r="IN429" s="41"/>
      <c r="IO429" s="42"/>
      <c r="IP429" s="42"/>
      <c r="IQ429" s="42"/>
      <c r="IR429" s="42"/>
      <c r="IS429" s="42"/>
      <c r="IT429" s="42"/>
      <c r="IU429" s="42"/>
      <c r="IV429" s="42"/>
      <c r="IW429" s="42"/>
    </row>
    <row r="430" spans="1:257" s="19" customFormat="1" ht="18" customHeight="1" x14ac:dyDescent="0.2">
      <c r="A430" s="12">
        <v>344</v>
      </c>
      <c r="B430" s="20"/>
      <c r="C430" s="60"/>
      <c r="D430" s="29"/>
      <c r="E430" s="95"/>
      <c r="F430" s="66" t="s">
        <v>414</v>
      </c>
      <c r="G430" s="35"/>
      <c r="H430" s="67">
        <v>2.0847796753129462</v>
      </c>
      <c r="I430" s="67">
        <v>2.0796796837264697</v>
      </c>
      <c r="J430" s="67">
        <v>2.0666288305201892</v>
      </c>
      <c r="K430" s="67">
        <v>2.1041003560918643</v>
      </c>
      <c r="L430" s="67">
        <v>2.1187153623369959</v>
      </c>
      <c r="M430" s="67">
        <v>2.1523364273368846</v>
      </c>
      <c r="N430" s="67">
        <v>2.1501719543293123</v>
      </c>
      <c r="O430" s="67">
        <v>2.1598027405649902</v>
      </c>
      <c r="P430" s="67">
        <v>2.1641795047252752</v>
      </c>
      <c r="Q430" s="67">
        <v>2.1586391376582914</v>
      </c>
      <c r="R430" s="67">
        <v>2.1549569087500329</v>
      </c>
      <c r="S430" s="67">
        <v>2.1831357013927639</v>
      </c>
      <c r="T430" s="67">
        <v>2.2418932726427512</v>
      </c>
      <c r="U430" s="67">
        <v>2.2435650256245818</v>
      </c>
      <c r="V430" s="67">
        <v>2.2611985159133452</v>
      </c>
      <c r="W430" s="67">
        <v>2.2767066101008107</v>
      </c>
      <c r="X430" s="67">
        <v>2.2549866313358127</v>
      </c>
      <c r="Y430" s="67">
        <v>2.2466732313640203</v>
      </c>
      <c r="Z430" s="67">
        <v>2.2529162079332568</v>
      </c>
      <c r="AA430" s="67">
        <v>2.2510965463565777</v>
      </c>
      <c r="AB430" s="67">
        <v>2.261045915411116</v>
      </c>
      <c r="AC430" s="67">
        <v>2.2829771476686576</v>
      </c>
      <c r="AD430" s="67">
        <v>2.3048636137655381</v>
      </c>
      <c r="AE430" s="67">
        <v>2.2907818597896199</v>
      </c>
      <c r="AF430" s="67">
        <v>2.3233261674882382</v>
      </c>
      <c r="AG430" s="67">
        <v>2.3262733499268164</v>
      </c>
      <c r="AH430" s="67">
        <v>2.3280225901415195</v>
      </c>
      <c r="AI430" s="67">
        <v>2.3106809664075203</v>
      </c>
      <c r="AJ430" s="67">
        <v>2.2830396966436619</v>
      </c>
      <c r="AK430" s="67">
        <v>2.2793106517061004</v>
      </c>
      <c r="AL430" s="67">
        <v>2.2648559662174668</v>
      </c>
      <c r="AM430" s="67">
        <v>2.2420155743023038</v>
      </c>
      <c r="AN430" s="67">
        <v>2.240720695514979</v>
      </c>
      <c r="AO430" s="67">
        <v>2.2294524862359846</v>
      </c>
      <c r="AP430" s="67">
        <v>2.2188466773184792</v>
      </c>
      <c r="AQ430" s="67">
        <v>2.2571812700630201</v>
      </c>
      <c r="AR430" s="67">
        <v>2.280173874283403</v>
      </c>
      <c r="AS430" s="67">
        <v>2.3858322564377592</v>
      </c>
      <c r="AT430" s="67">
        <v>2.3967414802926603</v>
      </c>
      <c r="AU430" s="67">
        <v>2.4079334723552757</v>
      </c>
      <c r="AV430" s="67">
        <v>2.4047782353874139</v>
      </c>
      <c r="AW430" s="67">
        <v>2.4282257040657744</v>
      </c>
      <c r="AX430" s="67">
        <v>2.4830514782180639</v>
      </c>
      <c r="AY430" s="67">
        <v>2.5467329503600786</v>
      </c>
      <c r="AZ430" s="67">
        <v>2.6114440317780514</v>
      </c>
      <c r="BA430" s="67">
        <v>2.6379840397672316</v>
      </c>
      <c r="BB430" s="67">
        <v>2.7164927040089957</v>
      </c>
      <c r="BC430" s="67">
        <v>2.7833546511210523</v>
      </c>
      <c r="BD430" s="67">
        <v>2.7734536275184025</v>
      </c>
      <c r="BE430" s="67">
        <v>2.7739931100816091</v>
      </c>
      <c r="BF430" s="67">
        <v>2.7939355450475736</v>
      </c>
      <c r="BG430" s="67">
        <v>2.7187702751224592</v>
      </c>
      <c r="BH430" s="67">
        <v>2.6895016857158414</v>
      </c>
      <c r="BI430" s="67">
        <v>2.7093931452653801</v>
      </c>
      <c r="BJ430" s="67">
        <v>2.7641783735588281</v>
      </c>
      <c r="BK430" s="67">
        <v>2.8285823757293738</v>
      </c>
      <c r="BL430" s="67">
        <v>2.8395410137656447</v>
      </c>
      <c r="BM430" s="67">
        <v>2.8152595811213734</v>
      </c>
      <c r="BN430" s="67">
        <v>2.8273268428089766</v>
      </c>
      <c r="BO430" s="67">
        <v>2.843139487601209</v>
      </c>
      <c r="BP430" s="67">
        <v>2.8129684036397591</v>
      </c>
      <c r="BQ430" s="67">
        <v>2.8085463130597614</v>
      </c>
      <c r="BR430" s="67">
        <v>2.8233835968594585</v>
      </c>
      <c r="BS430" s="67">
        <v>2.8353804830504528</v>
      </c>
      <c r="BT430" s="67">
        <v>2.8001779578743866</v>
      </c>
      <c r="BU430" s="67">
        <v>2.8606431170112208</v>
      </c>
      <c r="BV430" s="67">
        <v>2.8773473430304541</v>
      </c>
      <c r="BW430" s="67">
        <v>2.8323056629197678</v>
      </c>
      <c r="BX430" s="67">
        <v>2.7821023468021675</v>
      </c>
      <c r="BY430" s="67">
        <v>2.7967362813433905</v>
      </c>
      <c r="BZ430" s="67">
        <v>2.8169135074344105</v>
      </c>
      <c r="CA430" s="67">
        <v>2.7845355921490049</v>
      </c>
      <c r="CB430" s="67">
        <v>2.7378549636408405</v>
      </c>
      <c r="CC430" s="67">
        <v>2.732530698332428</v>
      </c>
      <c r="CD430" s="67">
        <v>2.7041906688192512</v>
      </c>
      <c r="CE430" s="67">
        <v>2.7538202344377036</v>
      </c>
      <c r="CF430" s="67">
        <v>2.7783321680586459</v>
      </c>
      <c r="CG430" s="67">
        <v>2.8342622676329756</v>
      </c>
      <c r="CH430" s="67">
        <v>2.8927091710058068</v>
      </c>
      <c r="CI430" s="67">
        <v>2.9560086344575822</v>
      </c>
      <c r="CJ430" s="67">
        <v>3.0007726252742617</v>
      </c>
      <c r="CK430" s="67">
        <v>3.066640811116554</v>
      </c>
      <c r="CL430" s="67">
        <v>3.1200991402976026</v>
      </c>
      <c r="CM430" s="67">
        <v>3.1102085161991067</v>
      </c>
      <c r="CN430" s="67">
        <v>3.093911047622476</v>
      </c>
      <c r="CO430" s="67">
        <v>3.0902095084438659</v>
      </c>
      <c r="CP430" s="67">
        <v>3.1327854138665265</v>
      </c>
      <c r="CQ430" s="67">
        <v>3.1051130327534775</v>
      </c>
      <c r="CR430" s="67">
        <v>2.966465961865854</v>
      </c>
      <c r="CS430" s="67">
        <v>2.908358394197248</v>
      </c>
      <c r="CT430" s="67">
        <v>2.8578385459215823</v>
      </c>
      <c r="CU430" s="67">
        <v>2.8495999489242538</v>
      </c>
      <c r="CV430" s="67">
        <v>2.8987740059951115</v>
      </c>
      <c r="CW430" s="67">
        <v>2.8837087944345012</v>
      </c>
      <c r="CX430" s="67">
        <v>2.8512618821424489</v>
      </c>
      <c r="CY430" s="67">
        <v>2.859894764127163</v>
      </c>
      <c r="CZ430" s="67">
        <v>2.8641814065731803</v>
      </c>
      <c r="DA430" s="67">
        <v>2.8582843655617851</v>
      </c>
      <c r="DB430" s="67">
        <v>2.8640536132102565</v>
      </c>
      <c r="DC430" s="67">
        <v>2.8894484746247322</v>
      </c>
      <c r="DD430" s="67">
        <v>2.8186829032139924</v>
      </c>
      <c r="DE430" s="67">
        <v>2.8311195015449275</v>
      </c>
      <c r="DF430" s="67">
        <v>2.8189935834677242</v>
      </c>
      <c r="DG430" s="67">
        <v>2.7663458071663247</v>
      </c>
      <c r="DH430" s="67">
        <v>2.76880319424754</v>
      </c>
      <c r="DI430" s="67">
        <v>2.7249281689492566</v>
      </c>
      <c r="DJ430" s="67">
        <v>2.7185165692810314</v>
      </c>
      <c r="DK430" s="67">
        <v>2.6935110540116689</v>
      </c>
      <c r="DL430" s="67">
        <v>2.6275965209709784</v>
      </c>
      <c r="DM430" s="67">
        <v>2.6036085362480361</v>
      </c>
      <c r="DN430" s="67">
        <v>2.6483494251290947</v>
      </c>
      <c r="DO430" s="67">
        <v>2.6465711994295145</v>
      </c>
      <c r="DP430" s="67">
        <v>2.601945215922937</v>
      </c>
      <c r="DQ430" s="67">
        <v>2.5590246952208218</v>
      </c>
      <c r="DR430" s="67">
        <v>2.5532707583727845</v>
      </c>
      <c r="DS430" s="67">
        <v>2.5120846900052127</v>
      </c>
      <c r="DT430" s="67">
        <v>2.5432533778727215</v>
      </c>
      <c r="DU430" s="67">
        <v>2.5618842283566599</v>
      </c>
      <c r="DV430" s="67">
        <v>2.5706478899328027</v>
      </c>
      <c r="DW430" s="67">
        <v>2.5687609566531635</v>
      </c>
      <c r="DX430" s="67">
        <v>2.5650181460897494</v>
      </c>
      <c r="DY430" s="67">
        <v>2.5650852071278303</v>
      </c>
      <c r="DZ430" s="67">
        <v>2.5215192412041945</v>
      </c>
      <c r="EA430" s="67">
        <v>2.5111153496788678</v>
      </c>
      <c r="EB430" s="67">
        <v>2.5176981127514018</v>
      </c>
      <c r="EC430" s="67">
        <v>2.5254936943540458</v>
      </c>
      <c r="ED430" s="67">
        <v>2.5419381039182807</v>
      </c>
      <c r="EE430" s="67">
        <v>2.5488995997304595</v>
      </c>
      <c r="EF430" s="67">
        <v>2.5607784383584855</v>
      </c>
      <c r="EG430" s="67">
        <v>2.5989611716589907</v>
      </c>
      <c r="EH430" s="67">
        <v>2.6008783941743858</v>
      </c>
      <c r="EI430" s="67">
        <v>2.5871921567135523</v>
      </c>
      <c r="EJ430" s="67">
        <v>2.5847162095366274</v>
      </c>
      <c r="EK430" s="67">
        <v>2.5811018161187662</v>
      </c>
      <c r="EL430" s="67">
        <v>2.5805870858697428</v>
      </c>
      <c r="EM430" s="67">
        <v>2.574794512186247</v>
      </c>
      <c r="EN430" s="67">
        <v>2.5624468943621412</v>
      </c>
      <c r="EO430" s="67">
        <v>2.5559046576448203</v>
      </c>
      <c r="EP430" s="67">
        <v>2.5526144776648021</v>
      </c>
      <c r="EQ430" s="67">
        <v>2.5842841269764385</v>
      </c>
      <c r="ER430" s="67">
        <v>2.6170281735922596</v>
      </c>
      <c r="ES430" s="67">
        <v>2.620457459301071</v>
      </c>
      <c r="ET430" s="67">
        <v>2.6394943040997609</v>
      </c>
      <c r="EU430" s="67">
        <v>2.6751983960563024</v>
      </c>
      <c r="EV430" s="67">
        <v>2.6890976067741956</v>
      </c>
      <c r="EW430" s="67">
        <v>2.6923663644626936</v>
      </c>
      <c r="EX430" s="67">
        <v>2.7000362779762095</v>
      </c>
      <c r="EY430" s="67">
        <v>2.7192302731667088</v>
      </c>
      <c r="EZ430" s="67">
        <v>2.7555778505202944</v>
      </c>
      <c r="FA430" s="67">
        <v>2.7801066461837216</v>
      </c>
      <c r="FB430" s="67">
        <v>2.8050418981298835</v>
      </c>
      <c r="FC430" s="67">
        <v>2.7599939742100941</v>
      </c>
      <c r="FD430" s="67">
        <v>2.7545163959481105</v>
      </c>
      <c r="FE430" s="67">
        <v>2.7913281912042849</v>
      </c>
      <c r="FF430" s="67">
        <v>2.7884312965157649</v>
      </c>
      <c r="FG430" s="67">
        <v>2.7452337530272888</v>
      </c>
      <c r="FH430" s="67">
        <v>2.7261932424128053</v>
      </c>
      <c r="FI430" s="67">
        <v>2.6963515886973544</v>
      </c>
      <c r="FJ430" s="67">
        <v>2.6892725251460274</v>
      </c>
      <c r="FK430" s="67">
        <v>2.6841860972145963</v>
      </c>
      <c r="FL430" s="67">
        <v>2.6885403156753376</v>
      </c>
      <c r="FM430" s="67">
        <v>2.6647412604319562</v>
      </c>
      <c r="FN430" s="67">
        <v>2.6450133067744543</v>
      </c>
      <c r="FO430" s="67">
        <v>2.6437784743480441</v>
      </c>
      <c r="FP430" s="67">
        <v>2.6641021521363299</v>
      </c>
      <c r="FQ430" s="67">
        <v>2.674023919481654</v>
      </c>
      <c r="FR430" s="67">
        <v>2.7380418025173809</v>
      </c>
      <c r="FS430" s="67">
        <v>2.7848307907623164</v>
      </c>
      <c r="FT430" s="67">
        <v>2.835819680496741</v>
      </c>
      <c r="FU430" s="67">
        <v>2.8690581632920105</v>
      </c>
      <c r="FV430" s="67">
        <v>2.8754006257449345</v>
      </c>
      <c r="FW430" s="67">
        <v>2.8969999999999998</v>
      </c>
      <c r="FX430" s="67">
        <v>2.8754</v>
      </c>
      <c r="FY430" s="67">
        <v>2.8347000000000002</v>
      </c>
      <c r="FZ430" s="67">
        <v>2.8344</v>
      </c>
      <c r="GA430" s="67">
        <v>2.8412999999999999</v>
      </c>
      <c r="GB430" s="67">
        <v>2.7894999999999999</v>
      </c>
      <c r="GC430" s="67">
        <v>2.7435999999999998</v>
      </c>
      <c r="GD430" s="67">
        <v>2.7063000000000001</v>
      </c>
      <c r="GE430" s="67">
        <v>2.6579000000000002</v>
      </c>
      <c r="GF430" s="67">
        <v>2.6539999999999999</v>
      </c>
      <c r="GG430" s="67">
        <v>2.6276000000000002</v>
      </c>
      <c r="GH430" s="67">
        <v>2.6038000000000001</v>
      </c>
      <c r="GI430" s="67">
        <v>2.5819999999999999</v>
      </c>
      <c r="GJ430" s="67">
        <v>2.5903999999999998</v>
      </c>
      <c r="GK430" s="67">
        <v>2.6080999999999999</v>
      </c>
      <c r="GL430" s="67">
        <v>2.6168</v>
      </c>
      <c r="GM430" s="67">
        <v>2.6240999999999999</v>
      </c>
      <c r="GN430" s="67">
        <v>2.6063000000000001</v>
      </c>
      <c r="GO430" s="67">
        <v>2.5813000000000001</v>
      </c>
      <c r="GP430" s="67">
        <v>2.5710999999999999</v>
      </c>
      <c r="GQ430" s="67">
        <v>2.5722999999999998</v>
      </c>
      <c r="GR430" s="67">
        <v>2.6017000000000001</v>
      </c>
      <c r="GS430" s="67">
        <v>2.6116999999999999</v>
      </c>
      <c r="GT430" s="67">
        <v>2.6185999999999998</v>
      </c>
      <c r="GU430" s="67">
        <v>2.6074000000000002</v>
      </c>
      <c r="GV430" s="67">
        <v>2.5760999999999998</v>
      </c>
      <c r="GW430" s="67">
        <v>2.5335000000000001</v>
      </c>
      <c r="GX430" s="67">
        <v>2.5196999999999998</v>
      </c>
      <c r="GY430" s="67">
        <v>2.4746000000000001</v>
      </c>
      <c r="GZ430" s="67">
        <v>2.4352999999999998</v>
      </c>
      <c r="HA430" s="67">
        <v>2.4150999999999998</v>
      </c>
      <c r="HB430" s="67">
        <v>2.4407999999999999</v>
      </c>
      <c r="HC430" s="67">
        <v>2.4458000000000002</v>
      </c>
      <c r="HD430" s="67">
        <v>2.2296999999999998</v>
      </c>
      <c r="HE430" s="67">
        <v>2.2334000000000001</v>
      </c>
      <c r="HF430" s="67">
        <v>2.2391999999999999</v>
      </c>
      <c r="HG430" s="67">
        <v>2.2616000000000001</v>
      </c>
      <c r="HH430" s="67">
        <v>2.2814000000000001</v>
      </c>
      <c r="HI430" s="67">
        <v>2.2616000000000001</v>
      </c>
      <c r="HJ430" s="67">
        <v>2.2814000000000001</v>
      </c>
      <c r="HK430" s="68"/>
      <c r="HL430" s="68"/>
      <c r="HM430" s="68"/>
      <c r="HN430" s="68"/>
      <c r="HO430" s="68"/>
      <c r="HP430" s="68"/>
      <c r="HQ430" s="69"/>
      <c r="HR430" s="69"/>
      <c r="HS430" s="69"/>
      <c r="HT430" s="69"/>
      <c r="HU430" s="69"/>
      <c r="HV430" s="69"/>
      <c r="HW430" s="69"/>
      <c r="HX430" s="69"/>
      <c r="HY430" s="69"/>
      <c r="HZ430" s="69"/>
      <c r="IA430" s="69"/>
      <c r="IB430" s="69"/>
      <c r="IC430" s="69"/>
      <c r="ID430" s="69"/>
      <c r="IE430" s="69"/>
      <c r="IF430" s="69"/>
      <c r="IG430" s="69"/>
      <c r="IH430" s="69"/>
      <c r="II430" s="69"/>
      <c r="IJ430" s="69"/>
      <c r="IK430" s="69"/>
      <c r="IL430" s="69"/>
      <c r="IM430" s="69"/>
      <c r="IN430" s="69"/>
      <c r="IO430" s="70"/>
      <c r="IP430" s="70"/>
      <c r="IQ430" s="70"/>
      <c r="IR430" s="70"/>
      <c r="IS430" s="70"/>
      <c r="IT430" s="70"/>
      <c r="IU430" s="70"/>
      <c r="IV430" s="70"/>
      <c r="IW430" s="70"/>
    </row>
    <row r="431" spans="1:257" s="19" customFormat="1" ht="18" customHeight="1" x14ac:dyDescent="0.2">
      <c r="A431" s="12">
        <v>34401</v>
      </c>
      <c r="B431" s="20"/>
      <c r="C431" s="60"/>
      <c r="D431" s="29"/>
      <c r="E431" s="95"/>
      <c r="F431" s="66"/>
      <c r="G431" s="91" t="s">
        <v>415</v>
      </c>
      <c r="H431" s="71">
        <v>0.61478711173330136</v>
      </c>
      <c r="I431" s="71">
        <v>0.60890200475306833</v>
      </c>
      <c r="J431" s="71">
        <v>0.61241639174531592</v>
      </c>
      <c r="K431" s="71">
        <v>0.61924735938656283</v>
      </c>
      <c r="L431" s="71">
        <v>0.62352922989612336</v>
      </c>
      <c r="M431" s="71">
        <v>0.63651212194716389</v>
      </c>
      <c r="N431" s="71">
        <v>0.63777266460624826</v>
      </c>
      <c r="O431" s="71">
        <v>0.63678351062054384</v>
      </c>
      <c r="P431" s="71">
        <v>0.63238171392766052</v>
      </c>
      <c r="Q431" s="71">
        <v>0.62658769007135429</v>
      </c>
      <c r="R431" s="71">
        <v>0.6213598147094006</v>
      </c>
      <c r="S431" s="71">
        <v>0.62948488176022055</v>
      </c>
      <c r="T431" s="71">
        <v>0.63794531392953635</v>
      </c>
      <c r="U431" s="71">
        <v>0.63733316357544989</v>
      </c>
      <c r="V431" s="71">
        <v>0.6435530024584325</v>
      </c>
      <c r="W431" s="71">
        <v>0.64787123217282094</v>
      </c>
      <c r="X431" s="71">
        <v>0.64456720440944293</v>
      </c>
      <c r="Y431" s="71">
        <v>0.64269885157737139</v>
      </c>
      <c r="Z431" s="71">
        <v>0.6430686913337722</v>
      </c>
      <c r="AA431" s="71">
        <v>0.64372086139652984</v>
      </c>
      <c r="AB431" s="71">
        <v>0.64695303065741527</v>
      </c>
      <c r="AC431" s="71">
        <v>0.6526325340909408</v>
      </c>
      <c r="AD431" s="71">
        <v>0.65882136621026155</v>
      </c>
      <c r="AE431" s="71">
        <v>0.6603043248185777</v>
      </c>
      <c r="AF431" s="71">
        <v>0.66825643947624214</v>
      </c>
      <c r="AG431" s="71">
        <v>0.65297107644962005</v>
      </c>
      <c r="AH431" s="71">
        <v>0.65163197473049117</v>
      </c>
      <c r="AI431" s="71">
        <v>0.64779374545774193</v>
      </c>
      <c r="AJ431" s="71">
        <v>0.64013920428943905</v>
      </c>
      <c r="AK431" s="71">
        <v>0.63997970063602638</v>
      </c>
      <c r="AL431" s="71">
        <v>0.63196126715280831</v>
      </c>
      <c r="AM431" s="71">
        <v>0.62650201041688669</v>
      </c>
      <c r="AN431" s="71">
        <v>0.62623143686751237</v>
      </c>
      <c r="AO431" s="71">
        <v>0.62088090153589415</v>
      </c>
      <c r="AP431" s="71">
        <v>0.61574262200776864</v>
      </c>
      <c r="AQ431" s="71">
        <v>0.62506601883707325</v>
      </c>
      <c r="AR431" s="71">
        <v>0.63333332626717365</v>
      </c>
      <c r="AS431" s="71">
        <v>0.66398455571607717</v>
      </c>
      <c r="AT431" s="71">
        <v>0.63371936467304579</v>
      </c>
      <c r="AU431" s="71">
        <v>0.64053387679042351</v>
      </c>
      <c r="AV431" s="71">
        <v>0.63119456120862849</v>
      </c>
      <c r="AW431" s="71">
        <v>0.63716001495510133</v>
      </c>
      <c r="AX431" s="71">
        <v>0.65003976266796848</v>
      </c>
      <c r="AY431" s="71">
        <v>0.66508578773791871</v>
      </c>
      <c r="AZ431" s="71">
        <v>0.67906680590273016</v>
      </c>
      <c r="BA431" s="71">
        <v>0.68708091165555174</v>
      </c>
      <c r="BB431" s="71">
        <v>0.700564759326328</v>
      </c>
      <c r="BC431" s="71">
        <v>0.73694020087716305</v>
      </c>
      <c r="BD431" s="71">
        <v>0.72021395937436017</v>
      </c>
      <c r="BE431" s="71">
        <v>0.71675417463433833</v>
      </c>
      <c r="BF431" s="71">
        <v>0.71939324171711272</v>
      </c>
      <c r="BG431" s="71">
        <v>0.71680604556884109</v>
      </c>
      <c r="BH431" s="71">
        <v>0.71337873457342593</v>
      </c>
      <c r="BI431" s="71">
        <v>0.7061156810832564</v>
      </c>
      <c r="BJ431" s="71">
        <v>0.71333948760488763</v>
      </c>
      <c r="BK431" s="71">
        <v>0.73077556742393357</v>
      </c>
      <c r="BL431" s="71">
        <v>0.73014853213348818</v>
      </c>
      <c r="BM431" s="71">
        <v>0.74003876268803215</v>
      </c>
      <c r="BN431" s="71">
        <v>0.74112651508126903</v>
      </c>
      <c r="BO431" s="71">
        <v>0.74061123397549866</v>
      </c>
      <c r="BP431" s="71">
        <v>0.71874406165784499</v>
      </c>
      <c r="BQ431" s="71">
        <v>0.71943123950920207</v>
      </c>
      <c r="BR431" s="71">
        <v>0.72101120572207622</v>
      </c>
      <c r="BS431" s="71">
        <v>0.72810327249676976</v>
      </c>
      <c r="BT431" s="71">
        <v>0.70931684081744273</v>
      </c>
      <c r="BU431" s="71">
        <v>0.72023703321833643</v>
      </c>
      <c r="BV431" s="71">
        <v>0.73403468693669671</v>
      </c>
      <c r="BW431" s="71">
        <v>0.72483682817073147</v>
      </c>
      <c r="BX431" s="71">
        <v>0.72682571777077642</v>
      </c>
      <c r="BY431" s="71">
        <v>0.72038617476449451</v>
      </c>
      <c r="BZ431" s="71">
        <v>0.72297992181398707</v>
      </c>
      <c r="CA431" s="71">
        <v>0.71255713819918398</v>
      </c>
      <c r="CB431" s="71">
        <v>0.70946035823383258</v>
      </c>
      <c r="CC431" s="71">
        <v>0.70776766241560907</v>
      </c>
      <c r="CD431" s="71">
        <v>0.71094336003959802</v>
      </c>
      <c r="CE431" s="71">
        <v>0.72138370763637327</v>
      </c>
      <c r="CF431" s="71">
        <v>0.73227009510243501</v>
      </c>
      <c r="CG431" s="71">
        <v>0.74638723788482919</v>
      </c>
      <c r="CH431" s="71">
        <v>0.75658515545938254</v>
      </c>
      <c r="CI431" s="71">
        <v>0.76989583663083927</v>
      </c>
      <c r="CJ431" s="71">
        <v>0.79126943744550415</v>
      </c>
      <c r="CK431" s="71">
        <v>0.78851255627858385</v>
      </c>
      <c r="CL431" s="71">
        <v>0.79857688087952228</v>
      </c>
      <c r="CM431" s="71">
        <v>0.80397146457770696</v>
      </c>
      <c r="CN431" s="71">
        <v>0.79574417156253674</v>
      </c>
      <c r="CO431" s="71">
        <v>0.80904829596635353</v>
      </c>
      <c r="CP431" s="71">
        <v>0.82619133831623903</v>
      </c>
      <c r="CQ431" s="71">
        <v>0.83649651664753644</v>
      </c>
      <c r="CR431" s="71">
        <v>0.81592552386847983</v>
      </c>
      <c r="CS431" s="71">
        <v>0.7979412532083755</v>
      </c>
      <c r="CT431" s="71">
        <v>0.77584426898877579</v>
      </c>
      <c r="CU431" s="71">
        <v>0.778485569144449</v>
      </c>
      <c r="CV431" s="71">
        <v>0.79121222681682102</v>
      </c>
      <c r="CW431" s="71">
        <v>0.77693408403642683</v>
      </c>
      <c r="CX431" s="71">
        <v>0.7607170693819939</v>
      </c>
      <c r="CY431" s="71">
        <v>0.75596824712936461</v>
      </c>
      <c r="CZ431" s="71">
        <v>0.76326604572798906</v>
      </c>
      <c r="DA431" s="71">
        <v>0.78760339548884217</v>
      </c>
      <c r="DB431" s="71">
        <v>0.78531892162680539</v>
      </c>
      <c r="DC431" s="71">
        <v>0.79486175563042283</v>
      </c>
      <c r="DD431" s="71">
        <v>0.78229616554969572</v>
      </c>
      <c r="DE431" s="71">
        <v>0.77009508321280173</v>
      </c>
      <c r="DF431" s="71">
        <v>0.77587484013842933</v>
      </c>
      <c r="DG431" s="71">
        <v>0.77342092335269319</v>
      </c>
      <c r="DH431" s="71">
        <v>0.77772872140614724</v>
      </c>
      <c r="DI431" s="71">
        <v>0.7555953709005131</v>
      </c>
      <c r="DJ431" s="71">
        <v>0.75502939917769707</v>
      </c>
      <c r="DK431" s="71">
        <v>0.73251977502561727</v>
      </c>
      <c r="DL431" s="71">
        <v>0.71773913125017574</v>
      </c>
      <c r="DM431" s="71">
        <v>0.70616829527096936</v>
      </c>
      <c r="DN431" s="71">
        <v>0.73299048738201633</v>
      </c>
      <c r="DO431" s="71">
        <v>0.74411347046156251</v>
      </c>
      <c r="DP431" s="71">
        <v>0.7330168636053741</v>
      </c>
      <c r="DQ431" s="71">
        <v>0.72618763625953087</v>
      </c>
      <c r="DR431" s="71">
        <v>0.71915951321419891</v>
      </c>
      <c r="DS431" s="71">
        <v>0.70510424851301512</v>
      </c>
      <c r="DT431" s="71">
        <v>0.70255296636986098</v>
      </c>
      <c r="DU431" s="71">
        <v>0.70753185604103397</v>
      </c>
      <c r="DV431" s="71">
        <v>0.70817556668971093</v>
      </c>
      <c r="DW431" s="71">
        <v>0.71436057811734877</v>
      </c>
      <c r="DX431" s="71">
        <v>0.70725588476689261</v>
      </c>
      <c r="DY431" s="71">
        <v>0.70662539624018805</v>
      </c>
      <c r="DZ431" s="71">
        <v>0.69739575728613357</v>
      </c>
      <c r="EA431" s="71">
        <v>0.69743418586529971</v>
      </c>
      <c r="EB431" s="71">
        <v>0.69695256585875875</v>
      </c>
      <c r="EC431" s="71">
        <v>0.70444200530753709</v>
      </c>
      <c r="ED431" s="71">
        <v>0.70745578099128503</v>
      </c>
      <c r="EE431" s="71">
        <v>0.71131423301928209</v>
      </c>
      <c r="EF431" s="71">
        <v>0.70996939888677568</v>
      </c>
      <c r="EG431" s="71">
        <v>0.72417191823841609</v>
      </c>
      <c r="EH431" s="71">
        <v>0.73279363917073514</v>
      </c>
      <c r="EI431" s="71">
        <v>0.7281983771327617</v>
      </c>
      <c r="EJ431" s="71">
        <v>0.72288976271087957</v>
      </c>
      <c r="EK431" s="71">
        <v>0.71895876376210499</v>
      </c>
      <c r="EL431" s="71">
        <v>0.71999948198869734</v>
      </c>
      <c r="EM431" s="71">
        <v>0.71773001355738364</v>
      </c>
      <c r="EN431" s="71">
        <v>0.71566282174059148</v>
      </c>
      <c r="EO431" s="71">
        <v>0.71686747669395112</v>
      </c>
      <c r="EP431" s="71">
        <v>0.71670744506423978</v>
      </c>
      <c r="EQ431" s="71">
        <v>0.73012971561283757</v>
      </c>
      <c r="ER431" s="71">
        <v>0.74143033716007734</v>
      </c>
      <c r="ES431" s="71">
        <v>0.74506123475766417</v>
      </c>
      <c r="ET431" s="71">
        <v>0.74722585284287257</v>
      </c>
      <c r="EU431" s="71">
        <v>0.75593385473763997</v>
      </c>
      <c r="EV431" s="71">
        <v>0.75907559725496698</v>
      </c>
      <c r="EW431" s="71">
        <v>0.759433971582266</v>
      </c>
      <c r="EX431" s="71">
        <v>0.76213694892103545</v>
      </c>
      <c r="EY431" s="71">
        <v>0.76455394811939115</v>
      </c>
      <c r="EZ431" s="71">
        <v>0.77611496038545924</v>
      </c>
      <c r="FA431" s="71">
        <v>0.79008428027326294</v>
      </c>
      <c r="FB431" s="71">
        <v>0.79926743177639181</v>
      </c>
      <c r="FC431" s="71">
        <v>0.79706040157010005</v>
      </c>
      <c r="FD431" s="71">
        <v>0.80117516593481963</v>
      </c>
      <c r="FE431" s="71">
        <v>0.81078284353240138</v>
      </c>
      <c r="FF431" s="71">
        <v>0.81165204972560079</v>
      </c>
      <c r="FG431" s="71">
        <v>0.79986658796324028</v>
      </c>
      <c r="FH431" s="71">
        <v>0.79292168223790371</v>
      </c>
      <c r="FI431" s="71">
        <v>0.78061840952046757</v>
      </c>
      <c r="FJ431" s="71">
        <v>0.78519676691678775</v>
      </c>
      <c r="FK431" s="71">
        <v>0.77945670642887943</v>
      </c>
      <c r="FL431" s="71">
        <v>0.77464190533747901</v>
      </c>
      <c r="FM431" s="71">
        <v>0.76491637240849408</v>
      </c>
      <c r="FN431" s="71">
        <v>0.7575561745365389</v>
      </c>
      <c r="FO431" s="71">
        <v>0.75831607441032289</v>
      </c>
      <c r="FP431" s="71">
        <v>0.76288156919506844</v>
      </c>
      <c r="FQ431" s="71">
        <v>0.76909860688214848</v>
      </c>
      <c r="FR431" s="71">
        <v>0.78894210556420519</v>
      </c>
      <c r="FS431" s="71">
        <v>0.80129095023628871</v>
      </c>
      <c r="FT431" s="71">
        <v>0.80847710682994711</v>
      </c>
      <c r="FU431" s="71">
        <v>0.8249074693898526</v>
      </c>
      <c r="FV431" s="37">
        <v>0.82303774334525237</v>
      </c>
      <c r="FW431" s="71">
        <v>0.84040000000000004</v>
      </c>
      <c r="FX431" s="71">
        <v>0.82299999999999995</v>
      </c>
      <c r="FY431" s="71">
        <v>0.81499999999999995</v>
      </c>
      <c r="FZ431" s="71">
        <v>0.81359999999999999</v>
      </c>
      <c r="GA431" s="71">
        <v>0.81469999999999998</v>
      </c>
      <c r="GB431" s="71">
        <v>0.80449999999999999</v>
      </c>
      <c r="GC431" s="71">
        <v>0.78849999999999998</v>
      </c>
      <c r="GD431" s="71">
        <v>0.77900000000000003</v>
      </c>
      <c r="GE431" s="71">
        <v>0.76359999999999995</v>
      </c>
      <c r="GF431" s="71">
        <v>0.76200000000000001</v>
      </c>
      <c r="GG431" s="71">
        <v>0.75380000000000003</v>
      </c>
      <c r="GH431" s="71">
        <v>0.74650000000000005</v>
      </c>
      <c r="GI431" s="71">
        <v>0.73029999999999995</v>
      </c>
      <c r="GJ431" s="71">
        <v>0.73109999999999997</v>
      </c>
      <c r="GK431" s="71">
        <v>0.74250000000000005</v>
      </c>
      <c r="GL431" s="71">
        <v>0.746</v>
      </c>
      <c r="GM431" s="71">
        <v>0.75070000000000003</v>
      </c>
      <c r="GN431" s="71">
        <v>0.73519999999999996</v>
      </c>
      <c r="GO431" s="71">
        <v>0.72829999999999995</v>
      </c>
      <c r="GP431" s="71">
        <v>0.72570000000000001</v>
      </c>
      <c r="GQ431" s="71">
        <v>0.72829999999999995</v>
      </c>
      <c r="GR431" s="71">
        <v>0.73409999999999997</v>
      </c>
      <c r="GS431" s="71">
        <v>0.74</v>
      </c>
      <c r="GT431" s="71">
        <v>0.74160000000000004</v>
      </c>
      <c r="GU431" s="71">
        <v>0.73880000000000001</v>
      </c>
      <c r="GV431" s="71">
        <v>0.72960000000000003</v>
      </c>
      <c r="GW431" s="71">
        <v>0.72340000000000004</v>
      </c>
      <c r="GX431" s="71">
        <v>0.72060000000000002</v>
      </c>
      <c r="GY431" s="71">
        <v>0.70879999999999999</v>
      </c>
      <c r="GZ431" s="71">
        <v>0.69669999999999999</v>
      </c>
      <c r="HA431" s="71">
        <v>0.69240000000000002</v>
      </c>
      <c r="HB431" s="71">
        <v>0.6976</v>
      </c>
      <c r="HC431" s="71">
        <v>0.6996</v>
      </c>
      <c r="HD431" s="71">
        <v>0.61470000000000002</v>
      </c>
      <c r="HE431" s="71">
        <v>0.61629999999999996</v>
      </c>
      <c r="HF431" s="71">
        <v>0.61750000000000005</v>
      </c>
      <c r="HG431" s="71">
        <v>0.61719999999999997</v>
      </c>
      <c r="HH431" s="71">
        <v>0.61899999999999999</v>
      </c>
      <c r="HI431" s="71">
        <v>0.61719999999999997</v>
      </c>
      <c r="HJ431" s="71">
        <v>0.61899999999999999</v>
      </c>
      <c r="HK431" s="40"/>
      <c r="HL431" s="40"/>
      <c r="HM431" s="40"/>
      <c r="HN431" s="40"/>
      <c r="HO431" s="40"/>
      <c r="HP431" s="40"/>
      <c r="HQ431" s="92"/>
      <c r="HR431" s="92"/>
      <c r="HS431" s="92"/>
      <c r="HT431" s="92"/>
      <c r="HU431" s="92"/>
      <c r="HV431" s="92"/>
      <c r="HW431" s="92"/>
      <c r="HX431" s="92"/>
      <c r="HY431" s="92"/>
      <c r="HZ431" s="92"/>
      <c r="IA431" s="92"/>
      <c r="IB431" s="92"/>
      <c r="IC431" s="92"/>
      <c r="ID431" s="92"/>
      <c r="IE431" s="92"/>
      <c r="IF431" s="92"/>
      <c r="IG431" s="92"/>
      <c r="IH431" s="92"/>
      <c r="II431" s="92"/>
      <c r="IJ431" s="92"/>
      <c r="IK431" s="92"/>
      <c r="IL431" s="92"/>
      <c r="IM431" s="92"/>
      <c r="IN431" s="92"/>
    </row>
    <row r="432" spans="1:257" s="19" customFormat="1" ht="18" customHeight="1" x14ac:dyDescent="0.2">
      <c r="A432" s="12">
        <v>34402</v>
      </c>
      <c r="B432" s="20"/>
      <c r="C432" s="60"/>
      <c r="D432" s="29"/>
      <c r="E432" s="95"/>
      <c r="F432" s="35"/>
      <c r="G432" s="36" t="s">
        <v>416</v>
      </c>
      <c r="H432" s="71">
        <v>0.31614966068838202</v>
      </c>
      <c r="I432" s="71">
        <v>0.3158893404471686</v>
      </c>
      <c r="J432" s="71">
        <v>0.31092999540153154</v>
      </c>
      <c r="K432" s="71">
        <v>0.33074087133958591</v>
      </c>
      <c r="L432" s="71">
        <v>0.33302782430245076</v>
      </c>
      <c r="M432" s="71">
        <v>0.33751427847261917</v>
      </c>
      <c r="N432" s="71">
        <v>0.33977581141504359</v>
      </c>
      <c r="O432" s="71">
        <v>0.34182712702172352</v>
      </c>
      <c r="P432" s="71">
        <v>0.3441488369208196</v>
      </c>
      <c r="Q432" s="71">
        <v>0.34515581482181323</v>
      </c>
      <c r="R432" s="71">
        <v>0.347410180394572</v>
      </c>
      <c r="S432" s="71">
        <v>0.35195300878968394</v>
      </c>
      <c r="T432" s="71">
        <v>0.36006286574624002</v>
      </c>
      <c r="U432" s="71">
        <v>0.36187307913003613</v>
      </c>
      <c r="V432" s="71">
        <v>0.36540465786610987</v>
      </c>
      <c r="W432" s="71">
        <v>0.3664954478006423</v>
      </c>
      <c r="X432" s="71">
        <v>0.36241146806600183</v>
      </c>
      <c r="Y432" s="71">
        <v>0.36038792896646188</v>
      </c>
      <c r="Z432" s="71">
        <v>0.35994740813784121</v>
      </c>
      <c r="AA432" s="71">
        <v>0.35902472546170633</v>
      </c>
      <c r="AB432" s="71">
        <v>0.36032311365021003</v>
      </c>
      <c r="AC432" s="71">
        <v>0.36308694048188495</v>
      </c>
      <c r="AD432" s="71">
        <v>0.36645677150737987</v>
      </c>
      <c r="AE432" s="71">
        <v>0.36625479052502957</v>
      </c>
      <c r="AF432" s="71">
        <v>0.36955508242603313</v>
      </c>
      <c r="AG432" s="71">
        <v>0.36543758254480241</v>
      </c>
      <c r="AH432" s="71">
        <v>0.36428982068090615</v>
      </c>
      <c r="AI432" s="71">
        <v>0.35946074439501635</v>
      </c>
      <c r="AJ432" s="71">
        <v>0.35492929612243007</v>
      </c>
      <c r="AK432" s="71">
        <v>0.3541311765800399</v>
      </c>
      <c r="AL432" s="71">
        <v>0.35252304183437821</v>
      </c>
      <c r="AM432" s="71">
        <v>0.34947773844201613</v>
      </c>
      <c r="AN432" s="71">
        <v>0.34849042904410499</v>
      </c>
      <c r="AO432" s="71">
        <v>0.34744779141043286</v>
      </c>
      <c r="AP432" s="71">
        <v>0.34636416310306473</v>
      </c>
      <c r="AQ432" s="71">
        <v>0.35262837441611117</v>
      </c>
      <c r="AR432" s="71">
        <v>0.3557559841810759</v>
      </c>
      <c r="AS432" s="71">
        <v>0.36830347201374969</v>
      </c>
      <c r="AT432" s="71">
        <v>0.37670366895143625</v>
      </c>
      <c r="AU432" s="71">
        <v>0.37486029166485219</v>
      </c>
      <c r="AV432" s="71">
        <v>0.36641680286606787</v>
      </c>
      <c r="AW432" s="71">
        <v>0.37036067155361402</v>
      </c>
      <c r="AX432" s="71">
        <v>0.3795097835394905</v>
      </c>
      <c r="AY432" s="71">
        <v>0.38941493309354941</v>
      </c>
      <c r="AZ432" s="71">
        <v>0.3996240824681947</v>
      </c>
      <c r="BA432" s="71">
        <v>0.40784929242204038</v>
      </c>
      <c r="BB432" s="71">
        <v>0.42637435403097979</v>
      </c>
      <c r="BC432" s="71">
        <v>0.42993790526926001</v>
      </c>
      <c r="BD432" s="71">
        <v>0.43235877777901471</v>
      </c>
      <c r="BE432" s="71">
        <v>0.43404719375915107</v>
      </c>
      <c r="BF432" s="71">
        <v>0.43699328180842728</v>
      </c>
      <c r="BG432" s="71">
        <v>0.43607443811597957</v>
      </c>
      <c r="BH432" s="71">
        <v>0.4371128816112318</v>
      </c>
      <c r="BI432" s="71">
        <v>0.43936278602544687</v>
      </c>
      <c r="BJ432" s="71">
        <v>0.45259549716321318</v>
      </c>
      <c r="BK432" s="71">
        <v>0.46282407212254817</v>
      </c>
      <c r="BL432" s="71">
        <v>0.46457543440988458</v>
      </c>
      <c r="BM432" s="71">
        <v>0.4649310637086409</v>
      </c>
      <c r="BN432" s="71">
        <v>0.46491991437551583</v>
      </c>
      <c r="BO432" s="71">
        <v>0.46859300134936577</v>
      </c>
      <c r="BP432" s="71">
        <v>0.45736840204623724</v>
      </c>
      <c r="BQ432" s="71">
        <v>0.45817043255836809</v>
      </c>
      <c r="BR432" s="71">
        <v>0.46041122709432264</v>
      </c>
      <c r="BS432" s="71">
        <v>0.46001825681361314</v>
      </c>
      <c r="BT432" s="71">
        <v>0.45785354746277929</v>
      </c>
      <c r="BU432" s="71">
        <v>0.46820317724746607</v>
      </c>
      <c r="BV432" s="71">
        <v>0.47155435418516711</v>
      </c>
      <c r="BW432" s="71">
        <v>0.47078488934437807</v>
      </c>
      <c r="BX432" s="71">
        <v>0.4666841767074168</v>
      </c>
      <c r="BY432" s="71">
        <v>0.47443696081813225</v>
      </c>
      <c r="BZ432" s="71">
        <v>0.46630765052314066</v>
      </c>
      <c r="CA432" s="71">
        <v>0.45944832707607269</v>
      </c>
      <c r="CB432" s="71">
        <v>0.44608547365461654</v>
      </c>
      <c r="CC432" s="71">
        <v>0.44671224229099349</v>
      </c>
      <c r="CD432" s="71">
        <v>0.44710122507736716</v>
      </c>
      <c r="CE432" s="71">
        <v>0.45666119953249767</v>
      </c>
      <c r="CF432" s="71">
        <v>0.45665714194704743</v>
      </c>
      <c r="CG432" s="71">
        <v>0.46681041921178518</v>
      </c>
      <c r="CH432" s="71">
        <v>0.47919796148923849</v>
      </c>
      <c r="CI432" s="71">
        <v>0.48575710688744483</v>
      </c>
      <c r="CJ432" s="71">
        <v>0.4977201592346403</v>
      </c>
      <c r="CK432" s="71">
        <v>0.51656049322202424</v>
      </c>
      <c r="CL432" s="71">
        <v>0.53266010629615856</v>
      </c>
      <c r="CM432" s="71">
        <v>0.54581723392631365</v>
      </c>
      <c r="CN432" s="71">
        <v>0.53743526955657961</v>
      </c>
      <c r="CO432" s="71">
        <v>0.5445807196811564</v>
      </c>
      <c r="CP432" s="71">
        <v>0.55700510887200838</v>
      </c>
      <c r="CQ432" s="71">
        <v>0.55571612985427887</v>
      </c>
      <c r="CR432" s="71">
        <v>0.52253499428121031</v>
      </c>
      <c r="CS432" s="71">
        <v>0.50892589228317375</v>
      </c>
      <c r="CT432" s="71">
        <v>0.50057662548406212</v>
      </c>
      <c r="CU432" s="71">
        <v>0.49176131448727267</v>
      </c>
      <c r="CV432" s="71">
        <v>0.50271343815186542</v>
      </c>
      <c r="CW432" s="71">
        <v>0.50070615497747351</v>
      </c>
      <c r="CX432" s="71">
        <v>0.49706802147453422</v>
      </c>
      <c r="CY432" s="71">
        <v>0.50137451999268268</v>
      </c>
      <c r="CZ432" s="71">
        <v>0.49196673576693317</v>
      </c>
      <c r="DA432" s="71">
        <v>0.50097117395702095</v>
      </c>
      <c r="DB432" s="71">
        <v>0.5103977904318826</v>
      </c>
      <c r="DC432" s="71">
        <v>0.51248256289481153</v>
      </c>
      <c r="DD432" s="71">
        <v>0.52461110535317701</v>
      </c>
      <c r="DE432" s="71">
        <v>0.51172745030820954</v>
      </c>
      <c r="DF432" s="71">
        <v>0.50749746003360341</v>
      </c>
      <c r="DG432" s="71">
        <v>0.50075714197869847</v>
      </c>
      <c r="DH432" s="71">
        <v>0.49242817598679117</v>
      </c>
      <c r="DI432" s="71">
        <v>0.49023332418367083</v>
      </c>
      <c r="DJ432" s="71">
        <v>0.49006031810701406</v>
      </c>
      <c r="DK432" s="71">
        <v>0.48665609035921209</v>
      </c>
      <c r="DL432" s="71">
        <v>0.46194095766320542</v>
      </c>
      <c r="DM432" s="71">
        <v>0.46153292655712619</v>
      </c>
      <c r="DN432" s="71">
        <v>0.46333361976324311</v>
      </c>
      <c r="DO432" s="71">
        <v>0.46537116107217047</v>
      </c>
      <c r="DP432" s="71">
        <v>0.45820307017682516</v>
      </c>
      <c r="DQ432" s="71">
        <v>0.44656627958028161</v>
      </c>
      <c r="DR432" s="71">
        <v>0.43825623078314635</v>
      </c>
      <c r="DS432" s="71">
        <v>0.43243219424144941</v>
      </c>
      <c r="DT432" s="71">
        <v>0.42867841695886466</v>
      </c>
      <c r="DU432" s="71">
        <v>0.43188889474183068</v>
      </c>
      <c r="DV432" s="71">
        <v>0.43366402222556927</v>
      </c>
      <c r="DW432" s="71">
        <v>0.43126938761786165</v>
      </c>
      <c r="DX432" s="71">
        <v>0.43178344713792483</v>
      </c>
      <c r="DY432" s="71">
        <v>0.43006346473484808</v>
      </c>
      <c r="DZ432" s="71">
        <v>0.42216827317716166</v>
      </c>
      <c r="EA432" s="71">
        <v>0.42096730287304879</v>
      </c>
      <c r="EB432" s="71">
        <v>0.42265476888332443</v>
      </c>
      <c r="EC432" s="71">
        <v>0.426642196163113</v>
      </c>
      <c r="ED432" s="71">
        <v>0.42975493849296176</v>
      </c>
      <c r="EE432" s="71">
        <v>0.43209881475848105</v>
      </c>
      <c r="EF432" s="71">
        <v>0.4367444314127788</v>
      </c>
      <c r="EG432" s="71">
        <v>0.44361022510087944</v>
      </c>
      <c r="EH432" s="71">
        <v>0.44538997779200656</v>
      </c>
      <c r="EI432" s="71">
        <v>0.44211332553928256</v>
      </c>
      <c r="EJ432" s="71">
        <v>0.44451483526784663</v>
      </c>
      <c r="EK432" s="71">
        <v>0.44479521477219414</v>
      </c>
      <c r="EL432" s="71">
        <v>0.44225103845301467</v>
      </c>
      <c r="EM432" s="71">
        <v>0.44292907282345972</v>
      </c>
      <c r="EN432" s="71">
        <v>0.44467594464009441</v>
      </c>
      <c r="EO432" s="71">
        <v>0.44346869455498988</v>
      </c>
      <c r="EP432" s="71">
        <v>0.44500819743012726</v>
      </c>
      <c r="EQ432" s="71">
        <v>0.45117242018497977</v>
      </c>
      <c r="ER432" s="71">
        <v>0.45436867947818332</v>
      </c>
      <c r="ES432" s="71">
        <v>0.45302982533706876</v>
      </c>
      <c r="ET432" s="71">
        <v>0.460121010047565</v>
      </c>
      <c r="EU432" s="71">
        <v>0.46169723936647944</v>
      </c>
      <c r="EV432" s="71">
        <v>0.46579509850314127</v>
      </c>
      <c r="EW432" s="71">
        <v>0.46301173996882594</v>
      </c>
      <c r="EX432" s="71">
        <v>0.4606235593664611</v>
      </c>
      <c r="EY432" s="71">
        <v>0.46716728349741643</v>
      </c>
      <c r="EZ432" s="71">
        <v>0.47503795336939281</v>
      </c>
      <c r="FA432" s="71">
        <v>0.48237920739947754</v>
      </c>
      <c r="FB432" s="71">
        <v>0.47704387691733419</v>
      </c>
      <c r="FC432" s="71">
        <v>0.4615381896270786</v>
      </c>
      <c r="FD432" s="71">
        <v>0.46447755082707209</v>
      </c>
      <c r="FE432" s="71">
        <v>0.4684141509983038</v>
      </c>
      <c r="FF432" s="71">
        <v>0.46491087479162663</v>
      </c>
      <c r="FG432" s="71">
        <v>0.45706062743474485</v>
      </c>
      <c r="FH432" s="71">
        <v>0.45196663489123556</v>
      </c>
      <c r="FI432" s="71">
        <v>0.44913631488980149</v>
      </c>
      <c r="FJ432" s="71">
        <v>0.44378934296328881</v>
      </c>
      <c r="FK432" s="71">
        <v>0.44041292553763783</v>
      </c>
      <c r="FL432" s="71">
        <v>0.44036717849382945</v>
      </c>
      <c r="FM432" s="71">
        <v>0.43579506778236449</v>
      </c>
      <c r="FN432" s="71">
        <v>0.43315551563865634</v>
      </c>
      <c r="FO432" s="71">
        <v>0.43000626587206819</v>
      </c>
      <c r="FP432" s="71">
        <v>0.43450659529950014</v>
      </c>
      <c r="FQ432" s="71">
        <v>0.43455784568439693</v>
      </c>
      <c r="FR432" s="71">
        <v>0.44661623476602452</v>
      </c>
      <c r="FS432" s="71">
        <v>0.45419784391560103</v>
      </c>
      <c r="FT432" s="71">
        <v>0.46276224952241996</v>
      </c>
      <c r="FU432" s="71">
        <v>0.46857831731701655</v>
      </c>
      <c r="FV432" s="37">
        <v>0.47134681168057213</v>
      </c>
      <c r="FW432" s="71">
        <v>0.4713</v>
      </c>
      <c r="FX432" s="71">
        <v>0.4713</v>
      </c>
      <c r="FY432" s="71">
        <v>0.46179999999999999</v>
      </c>
      <c r="FZ432" s="71">
        <v>0.45979999999999999</v>
      </c>
      <c r="GA432" s="71">
        <v>0.46100000000000002</v>
      </c>
      <c r="GB432" s="71">
        <v>0.4496</v>
      </c>
      <c r="GC432" s="71">
        <v>0.44309999999999999</v>
      </c>
      <c r="GD432" s="71">
        <v>0.43730000000000002</v>
      </c>
      <c r="GE432" s="71">
        <v>0.42880000000000001</v>
      </c>
      <c r="GF432" s="71">
        <v>0.4279</v>
      </c>
      <c r="GG432" s="71">
        <v>0.42380000000000001</v>
      </c>
      <c r="GH432" s="71">
        <v>0.41839999999999999</v>
      </c>
      <c r="GI432" s="71">
        <v>0.41589999999999999</v>
      </c>
      <c r="GJ432" s="71">
        <v>0.41749999999999998</v>
      </c>
      <c r="GK432" s="71">
        <v>0.42180000000000001</v>
      </c>
      <c r="GL432" s="71">
        <v>0.4229</v>
      </c>
      <c r="GM432" s="71">
        <v>0.42349999999999999</v>
      </c>
      <c r="GN432" s="71">
        <v>0.42199999999999999</v>
      </c>
      <c r="GO432" s="71">
        <v>0.41810000000000003</v>
      </c>
      <c r="GP432" s="71">
        <v>0.4173</v>
      </c>
      <c r="GQ432" s="71">
        <v>0.41589999999999999</v>
      </c>
      <c r="GR432" s="71">
        <v>0.41820000000000002</v>
      </c>
      <c r="GS432" s="71">
        <v>0.41830000000000001</v>
      </c>
      <c r="GT432" s="71">
        <v>0.4194</v>
      </c>
      <c r="GU432" s="71">
        <v>0.41870000000000002</v>
      </c>
      <c r="GV432" s="71">
        <v>0.41399999999999998</v>
      </c>
      <c r="GW432" s="71">
        <v>0.40150000000000002</v>
      </c>
      <c r="GX432" s="71">
        <v>0.39789999999999998</v>
      </c>
      <c r="GY432" s="71">
        <v>0.39100000000000001</v>
      </c>
      <c r="GZ432" s="71">
        <v>0.38400000000000001</v>
      </c>
      <c r="HA432" s="71">
        <v>0.37980000000000003</v>
      </c>
      <c r="HB432" s="71">
        <v>0.38229999999999997</v>
      </c>
      <c r="HC432" s="71">
        <v>0.3821</v>
      </c>
      <c r="HD432" s="71">
        <v>0.3947</v>
      </c>
      <c r="HE432" s="71">
        <v>0.39410000000000001</v>
      </c>
      <c r="HF432" s="71">
        <v>0.39510000000000001</v>
      </c>
      <c r="HG432" s="71">
        <v>0.3947</v>
      </c>
      <c r="HH432" s="71">
        <v>0.39850000000000002</v>
      </c>
      <c r="HI432" s="71">
        <v>0.3947</v>
      </c>
      <c r="HJ432" s="71">
        <v>0.39850000000000002</v>
      </c>
      <c r="HK432" s="40"/>
      <c r="HL432" s="40"/>
      <c r="HM432" s="40"/>
      <c r="HN432" s="40"/>
      <c r="HO432" s="40"/>
      <c r="HP432" s="40"/>
      <c r="HQ432" s="41"/>
      <c r="HR432" s="41"/>
      <c r="HS432" s="41"/>
      <c r="HT432" s="41"/>
      <c r="HU432" s="41"/>
      <c r="HV432" s="41"/>
      <c r="HW432" s="41"/>
      <c r="HX432" s="41"/>
      <c r="HY432" s="41"/>
      <c r="HZ432" s="41"/>
      <c r="IA432" s="41"/>
      <c r="IB432" s="41"/>
      <c r="IC432" s="41"/>
      <c r="ID432" s="41"/>
      <c r="IE432" s="41"/>
      <c r="IF432" s="41"/>
      <c r="IG432" s="41"/>
      <c r="IH432" s="41"/>
      <c r="II432" s="41"/>
      <c r="IJ432" s="41"/>
      <c r="IK432" s="41"/>
      <c r="IL432" s="41"/>
      <c r="IM432" s="41"/>
      <c r="IN432" s="41"/>
      <c r="IO432" s="42"/>
      <c r="IP432" s="42"/>
      <c r="IQ432" s="42"/>
      <c r="IR432" s="42"/>
      <c r="IS432" s="42"/>
      <c r="IT432" s="42"/>
      <c r="IU432" s="42"/>
      <c r="IV432" s="42"/>
      <c r="IW432" s="42"/>
    </row>
    <row r="433" spans="1:257" s="19" customFormat="1" ht="18" customHeight="1" x14ac:dyDescent="0.2">
      <c r="A433" s="12">
        <v>34403</v>
      </c>
      <c r="B433" s="20"/>
      <c r="C433" s="60"/>
      <c r="D433" s="29"/>
      <c r="E433" s="93"/>
      <c r="F433" s="35"/>
      <c r="G433" s="91" t="s">
        <v>417</v>
      </c>
      <c r="H433" s="71">
        <v>0.16326741826862445</v>
      </c>
      <c r="I433" s="71">
        <v>0.16308442141020527</v>
      </c>
      <c r="J433" s="71">
        <v>0.16169063272904907</v>
      </c>
      <c r="K433" s="71">
        <v>0.1666575809360408</v>
      </c>
      <c r="L433" s="71">
        <v>0.16780995755935274</v>
      </c>
      <c r="M433" s="71">
        <v>0.17059950305138924</v>
      </c>
      <c r="N433" s="71">
        <v>0.17061396631420481</v>
      </c>
      <c r="O433" s="71">
        <v>0.1713356034494716</v>
      </c>
      <c r="P433" s="71">
        <v>0.17176075367822416</v>
      </c>
      <c r="Q433" s="71">
        <v>0.17222887907120854</v>
      </c>
      <c r="R433" s="71">
        <v>0.17223425951201116</v>
      </c>
      <c r="S433" s="71">
        <v>0.17448644073431616</v>
      </c>
      <c r="T433" s="71">
        <v>0.17796887642832057</v>
      </c>
      <c r="U433" s="71">
        <v>0.17836479080614351</v>
      </c>
      <c r="V433" s="71">
        <v>0.17981777361841761</v>
      </c>
      <c r="W433" s="71">
        <v>0.18044478012792448</v>
      </c>
      <c r="X433" s="71">
        <v>0.17904021511849164</v>
      </c>
      <c r="Y433" s="71">
        <v>0.17827166594834074</v>
      </c>
      <c r="Z433" s="71">
        <v>0.17835641637690636</v>
      </c>
      <c r="AA433" s="71">
        <v>0.17825314341633586</v>
      </c>
      <c r="AB433" s="71">
        <v>0.17898712531247424</v>
      </c>
      <c r="AC433" s="71">
        <v>0.18054037235058321</v>
      </c>
      <c r="AD433" s="71">
        <v>0.18234356751490791</v>
      </c>
      <c r="AE433" s="71">
        <v>0.18186172709096432</v>
      </c>
      <c r="AF433" s="71">
        <v>0.18394135430771069</v>
      </c>
      <c r="AG433" s="71">
        <v>0.18276239078537931</v>
      </c>
      <c r="AH433" s="71">
        <v>0.18256906503912951</v>
      </c>
      <c r="AI433" s="71">
        <v>0.18075606748072157</v>
      </c>
      <c r="AJ433" s="71">
        <v>0.17856662512693514</v>
      </c>
      <c r="AK433" s="71">
        <v>0.17828989029405984</v>
      </c>
      <c r="AL433" s="71">
        <v>0.17705588086221966</v>
      </c>
      <c r="AM433" s="71">
        <v>0.17543864768923298</v>
      </c>
      <c r="AN433" s="71">
        <v>0.17520519460981182</v>
      </c>
      <c r="AO433" s="71">
        <v>0.17433233898056369</v>
      </c>
      <c r="AP433" s="71">
        <v>0.17333794853355849</v>
      </c>
      <c r="AQ433" s="71">
        <v>0.17631419037006107</v>
      </c>
      <c r="AR433" s="71">
        <v>0.17812737360363368</v>
      </c>
      <c r="AS433" s="71">
        <v>0.18636047276788412</v>
      </c>
      <c r="AT433" s="71">
        <v>0.18566120882546586</v>
      </c>
      <c r="AU433" s="71">
        <v>0.18579690109127422</v>
      </c>
      <c r="AV433" s="71">
        <v>0.1840610867644526</v>
      </c>
      <c r="AW433" s="71">
        <v>0.18585634250798447</v>
      </c>
      <c r="AX433" s="71">
        <v>0.19002953309090514</v>
      </c>
      <c r="AY433" s="71">
        <v>0.19458252372651469</v>
      </c>
      <c r="AZ433" s="71">
        <v>0.19958425969881555</v>
      </c>
      <c r="BA433" s="71">
        <v>0.20240004642018158</v>
      </c>
      <c r="BB433" s="71">
        <v>0.20883668363435778</v>
      </c>
      <c r="BC433" s="71">
        <v>0.21418977347707904</v>
      </c>
      <c r="BD433" s="71">
        <v>0.21323678405570423</v>
      </c>
      <c r="BE433" s="71">
        <v>0.21345393158588996</v>
      </c>
      <c r="BF433" s="71">
        <v>0.21466706060387156</v>
      </c>
      <c r="BG433" s="71">
        <v>0.21211699202102985</v>
      </c>
      <c r="BH433" s="71">
        <v>0.21122856456247921</v>
      </c>
      <c r="BI433" s="71">
        <v>0.21168132582363447</v>
      </c>
      <c r="BJ433" s="71">
        <v>0.21611307853621914</v>
      </c>
      <c r="BK433" s="71">
        <v>0.22110769294399066</v>
      </c>
      <c r="BL433" s="71">
        <v>0.22124451761824324</v>
      </c>
      <c r="BM433" s="71">
        <v>0.2211284667342491</v>
      </c>
      <c r="BN433" s="71">
        <v>0.22185119590495592</v>
      </c>
      <c r="BO433" s="71">
        <v>0.2229794577903752</v>
      </c>
      <c r="BP433" s="71">
        <v>0.21865962091085503</v>
      </c>
      <c r="BQ433" s="71">
        <v>0.21839056085102571</v>
      </c>
      <c r="BR433" s="71">
        <v>0.21928395983613183</v>
      </c>
      <c r="BS433" s="71">
        <v>0.22042703488654067</v>
      </c>
      <c r="BT433" s="71">
        <v>0.21753145096254525</v>
      </c>
      <c r="BU433" s="71">
        <v>0.22182756113723218</v>
      </c>
      <c r="BV433" s="71">
        <v>0.22450372003307401</v>
      </c>
      <c r="BW433" s="71">
        <v>0.22239045610161001</v>
      </c>
      <c r="BX433" s="71">
        <v>0.21965304054824489</v>
      </c>
      <c r="BY433" s="71">
        <v>0.22074142298898547</v>
      </c>
      <c r="BZ433" s="71">
        <v>0.22015598183947474</v>
      </c>
      <c r="CA433" s="71">
        <v>0.2171761623495197</v>
      </c>
      <c r="CB433" s="71">
        <v>0.21262065098597543</v>
      </c>
      <c r="CC433" s="71">
        <v>0.21221906891284881</v>
      </c>
      <c r="CD433" s="71">
        <v>0.21174744543497839</v>
      </c>
      <c r="CE433" s="71">
        <v>0.21588646023514935</v>
      </c>
      <c r="CF433" s="71">
        <v>0.21757783816233345</v>
      </c>
      <c r="CG433" s="71">
        <v>0.22194944525235374</v>
      </c>
      <c r="CH433" s="71">
        <v>0.22645782707811174</v>
      </c>
      <c r="CI433" s="71">
        <v>0.23044192313559703</v>
      </c>
      <c r="CJ433" s="71">
        <v>0.23595469316239187</v>
      </c>
      <c r="CK433" s="71">
        <v>0.24110899856530266</v>
      </c>
      <c r="CL433" s="71">
        <v>0.24684367820903874</v>
      </c>
      <c r="CM433" s="71">
        <v>0.24851116810806992</v>
      </c>
      <c r="CN433" s="71">
        <v>0.24620531284255229</v>
      </c>
      <c r="CO433" s="71">
        <v>0.24793176164502956</v>
      </c>
      <c r="CP433" s="71">
        <v>0.25161078218148647</v>
      </c>
      <c r="CQ433" s="71">
        <v>0.25090388180493656</v>
      </c>
      <c r="CR433" s="71">
        <v>0.23976690461797961</v>
      </c>
      <c r="CS433" s="71">
        <v>0.23434112528005893</v>
      </c>
      <c r="CT433" s="71">
        <v>0.22985804577658095</v>
      </c>
      <c r="CU433" s="71">
        <v>0.22815468748915144</v>
      </c>
      <c r="CV433" s="71">
        <v>0.23200043750009147</v>
      </c>
      <c r="CW433" s="71">
        <v>0.23036435438137132</v>
      </c>
      <c r="CX433" s="71">
        <v>0.22789873942616901</v>
      </c>
      <c r="CY433" s="71">
        <v>0.22850219562327179</v>
      </c>
      <c r="CZ433" s="71">
        <v>0.22850217656520164</v>
      </c>
      <c r="DA433" s="71">
        <v>0.23141520864103748</v>
      </c>
      <c r="DB433" s="71">
        <v>0.23199161255986422</v>
      </c>
      <c r="DC433" s="71">
        <v>0.23328351922696311</v>
      </c>
      <c r="DD433" s="71">
        <v>0.23048893282391741</v>
      </c>
      <c r="DE433" s="71">
        <v>0.22846286097886717</v>
      </c>
      <c r="DF433" s="71">
        <v>0.22788160913588104</v>
      </c>
      <c r="DG433" s="71">
        <v>0.22513794978478133</v>
      </c>
      <c r="DH433" s="71">
        <v>0.22442756753504847</v>
      </c>
      <c r="DI433" s="71">
        <v>0.22095008223853221</v>
      </c>
      <c r="DJ433" s="71">
        <v>0.2199782417240406</v>
      </c>
      <c r="DK433" s="71">
        <v>0.21739525347344929</v>
      </c>
      <c r="DL433" s="71">
        <v>0.21075714716050586</v>
      </c>
      <c r="DM433" s="71">
        <v>0.20890111297918745</v>
      </c>
      <c r="DN433" s="71">
        <v>0.21266960232806889</v>
      </c>
      <c r="DO433" s="71">
        <v>0.21335081719400653</v>
      </c>
      <c r="DP433" s="71">
        <v>0.21023204976750748</v>
      </c>
      <c r="DQ433" s="71">
        <v>0.20634282941047341</v>
      </c>
      <c r="DR433" s="71">
        <v>0.20444804505361147</v>
      </c>
      <c r="DS433" s="71">
        <v>0.20138984123128728</v>
      </c>
      <c r="DT433" s="71">
        <v>0.20158967094781061</v>
      </c>
      <c r="DU433" s="71">
        <v>0.20309942542634196</v>
      </c>
      <c r="DV433" s="71">
        <v>0.20373062644857468</v>
      </c>
      <c r="DW433" s="71">
        <v>0.20339510477611625</v>
      </c>
      <c r="DX433" s="71">
        <v>0.203071492391246</v>
      </c>
      <c r="DY433" s="71">
        <v>0.20284983595193568</v>
      </c>
      <c r="DZ433" s="71">
        <v>0.19974126041243798</v>
      </c>
      <c r="EA433" s="71">
        <v>0.19935244235658414</v>
      </c>
      <c r="EB433" s="71">
        <v>0.20007148678988959</v>
      </c>
      <c r="EC433" s="71">
        <v>0.20155658053814585</v>
      </c>
      <c r="ED433" s="71">
        <v>0.20327143549135923</v>
      </c>
      <c r="EE433" s="71">
        <v>0.20405375166837747</v>
      </c>
      <c r="EF433" s="71">
        <v>0.20474513903907868</v>
      </c>
      <c r="EG433" s="71">
        <v>0.2080470317080868</v>
      </c>
      <c r="EH433" s="71">
        <v>0.20886082281986329</v>
      </c>
      <c r="EI433" s="71">
        <v>0.20775770264615134</v>
      </c>
      <c r="EJ433" s="71">
        <v>0.20778364266094523</v>
      </c>
      <c r="EK433" s="71">
        <v>0.20749957932609595</v>
      </c>
      <c r="EL433" s="71">
        <v>0.20763363582609456</v>
      </c>
      <c r="EM433" s="71">
        <v>0.20743338455459515</v>
      </c>
      <c r="EN433" s="71">
        <v>0.20693936732755153</v>
      </c>
      <c r="EO433" s="71">
        <v>0.20660433644984985</v>
      </c>
      <c r="EP433" s="71">
        <v>0.20670220064451542</v>
      </c>
      <c r="EQ433" s="71">
        <v>0.209398390910189</v>
      </c>
      <c r="ER433" s="71">
        <v>0.21174636961822493</v>
      </c>
      <c r="ES433" s="71">
        <v>0.2117500880885555</v>
      </c>
      <c r="ET433" s="71">
        <v>0.21327881938730509</v>
      </c>
      <c r="EU433" s="71">
        <v>0.21533365543031324</v>
      </c>
      <c r="EV433" s="71">
        <v>0.21724487973944426</v>
      </c>
      <c r="EW433" s="71">
        <v>0.21780387490014466</v>
      </c>
      <c r="EX433" s="71">
        <v>0.21951897249099867</v>
      </c>
      <c r="EY433" s="71">
        <v>0.22263750945742647</v>
      </c>
      <c r="EZ433" s="71">
        <v>0.22629787244030114</v>
      </c>
      <c r="FA433" s="71">
        <v>0.22979508809700491</v>
      </c>
      <c r="FB433" s="71">
        <v>0.23411650554093311</v>
      </c>
      <c r="FC433" s="71">
        <v>0.23501821448869781</v>
      </c>
      <c r="FD433" s="71">
        <v>0.23203664879417552</v>
      </c>
      <c r="FE433" s="71">
        <v>0.23568805908783172</v>
      </c>
      <c r="FF433" s="71">
        <v>0.23551603703069479</v>
      </c>
      <c r="FG433" s="71">
        <v>0.22970162066615035</v>
      </c>
      <c r="FH433" s="71">
        <v>0.22859527609386557</v>
      </c>
      <c r="FI433" s="71">
        <v>0.22716375940167099</v>
      </c>
      <c r="FJ433" s="71">
        <v>0.22488584558170754</v>
      </c>
      <c r="FK433" s="71">
        <v>0.2231748795573</v>
      </c>
      <c r="FL433" s="71">
        <v>0.23524133978347117</v>
      </c>
      <c r="FM433" s="71">
        <v>0.23279894738474147</v>
      </c>
      <c r="FN433" s="71">
        <v>0.23138891545448273</v>
      </c>
      <c r="FO433" s="71">
        <v>0.23768302323487359</v>
      </c>
      <c r="FP433" s="71">
        <v>0.24206663284023125</v>
      </c>
      <c r="FQ433" s="71">
        <v>0.24311198456061875</v>
      </c>
      <c r="FR433" s="71">
        <v>0.25003291203098021</v>
      </c>
      <c r="FS433" s="71">
        <v>0.2537179776072378</v>
      </c>
      <c r="FT433" s="71">
        <v>0.25850211231654735</v>
      </c>
      <c r="FU433" s="71">
        <v>0.26175100699590176</v>
      </c>
      <c r="FV433" s="37">
        <v>0.26350814461660704</v>
      </c>
      <c r="FW433" s="71">
        <v>0.26529999999999998</v>
      </c>
      <c r="FX433" s="71">
        <v>0.26350000000000001</v>
      </c>
      <c r="FY433" s="71">
        <v>0.2601</v>
      </c>
      <c r="FZ433" s="71">
        <v>0.25900000000000001</v>
      </c>
      <c r="GA433" s="71">
        <v>0.2581</v>
      </c>
      <c r="GB433" s="71">
        <v>0.2452</v>
      </c>
      <c r="GC433" s="71">
        <v>0.24160000000000001</v>
      </c>
      <c r="GD433" s="71">
        <v>0.23530000000000001</v>
      </c>
      <c r="GE433" s="71">
        <v>0.23219999999999999</v>
      </c>
      <c r="GF433" s="71">
        <v>0.23169999999999999</v>
      </c>
      <c r="GG433" s="71">
        <v>0.22950000000000001</v>
      </c>
      <c r="GH433" s="71">
        <v>0.22670000000000001</v>
      </c>
      <c r="GI433" s="71">
        <v>0.2253</v>
      </c>
      <c r="GJ433" s="71">
        <v>0.2248</v>
      </c>
      <c r="GK433" s="71">
        <v>0.22620000000000001</v>
      </c>
      <c r="GL433" s="71">
        <v>0.22789999999999999</v>
      </c>
      <c r="GM433" s="71">
        <v>0.22819999999999999</v>
      </c>
      <c r="GN433" s="71">
        <v>0.23519999999999999</v>
      </c>
      <c r="GO433" s="71">
        <v>0.23300000000000001</v>
      </c>
      <c r="GP433" s="71">
        <v>0.2319</v>
      </c>
      <c r="GQ433" s="71">
        <v>0.2311</v>
      </c>
      <c r="GR433" s="71">
        <v>0.2324</v>
      </c>
      <c r="GS433" s="71">
        <v>0.2324</v>
      </c>
      <c r="GT433" s="71">
        <v>0.23250000000000001</v>
      </c>
      <c r="GU433" s="71">
        <v>0.23119999999999999</v>
      </c>
      <c r="GV433" s="71">
        <v>0.22839999999999999</v>
      </c>
      <c r="GW433" s="71">
        <v>0.22639999999999999</v>
      </c>
      <c r="GX433" s="71">
        <v>0.22439999999999999</v>
      </c>
      <c r="GY433" s="71">
        <v>0.2233</v>
      </c>
      <c r="GZ433" s="71">
        <v>0.21940000000000001</v>
      </c>
      <c r="HA433" s="71">
        <v>0.217</v>
      </c>
      <c r="HB433" s="71">
        <v>0.2185</v>
      </c>
      <c r="HC433" s="71">
        <v>0.21809999999999999</v>
      </c>
      <c r="HD433" s="71">
        <v>0.22470000000000001</v>
      </c>
      <c r="HE433" s="71">
        <v>0.22670000000000001</v>
      </c>
      <c r="HF433" s="71">
        <v>0.22650000000000001</v>
      </c>
      <c r="HG433" s="71">
        <v>0.23619999999999999</v>
      </c>
      <c r="HH433" s="71">
        <v>0.23710000000000001</v>
      </c>
      <c r="HI433" s="71">
        <v>0.23619999999999999</v>
      </c>
      <c r="HJ433" s="71">
        <v>0.23710000000000001</v>
      </c>
      <c r="HK433" s="87"/>
      <c r="HL433" s="87"/>
      <c r="HM433" s="87"/>
      <c r="HN433" s="87"/>
      <c r="HO433" s="87"/>
      <c r="HP433" s="87"/>
      <c r="HQ433" s="88"/>
      <c r="HR433" s="88"/>
      <c r="HS433" s="88"/>
      <c r="HT433" s="88"/>
      <c r="HU433" s="88"/>
      <c r="HV433" s="88"/>
      <c r="HW433" s="88"/>
      <c r="HX433" s="88"/>
      <c r="HY433" s="88"/>
      <c r="HZ433" s="88"/>
      <c r="IA433" s="88"/>
      <c r="IB433" s="88"/>
      <c r="IC433" s="88"/>
      <c r="ID433" s="88"/>
      <c r="IE433" s="88"/>
      <c r="IF433" s="88"/>
      <c r="IG433" s="88"/>
      <c r="IH433" s="88"/>
      <c r="II433" s="88"/>
      <c r="IJ433" s="88"/>
      <c r="IK433" s="88"/>
      <c r="IL433" s="88"/>
      <c r="IM433" s="88"/>
      <c r="IN433" s="88"/>
      <c r="IO433" s="94"/>
      <c r="IP433" s="94"/>
      <c r="IQ433" s="94"/>
      <c r="IR433" s="94"/>
      <c r="IS433" s="94"/>
      <c r="IT433" s="94"/>
      <c r="IU433" s="94"/>
      <c r="IV433" s="94"/>
      <c r="IW433" s="94"/>
    </row>
    <row r="434" spans="1:257" s="19" customFormat="1" ht="18" customHeight="1" x14ac:dyDescent="0.2">
      <c r="A434" s="12">
        <v>34404</v>
      </c>
      <c r="B434" s="20"/>
      <c r="C434" s="60"/>
      <c r="D434" s="29"/>
      <c r="E434" s="95"/>
      <c r="F434" s="66"/>
      <c r="G434" s="91" t="s">
        <v>418</v>
      </c>
      <c r="H434" s="71">
        <v>0.32554373242682555</v>
      </c>
      <c r="I434" s="71">
        <v>0.32771524460709156</v>
      </c>
      <c r="J434" s="71">
        <v>0.32585519775206229</v>
      </c>
      <c r="K434" s="71">
        <v>0.32725488318187074</v>
      </c>
      <c r="L434" s="71">
        <v>0.32958364853283628</v>
      </c>
      <c r="M434" s="71">
        <v>0.33399030473641594</v>
      </c>
      <c r="N434" s="71">
        <v>0.3291032082622688</v>
      </c>
      <c r="O434" s="71">
        <v>0.33288768406104913</v>
      </c>
      <c r="P434" s="71">
        <v>0.33723956202369498</v>
      </c>
      <c r="Q434" s="71">
        <v>0.33822632341837833</v>
      </c>
      <c r="R434" s="71">
        <v>0.34043542941217075</v>
      </c>
      <c r="S434" s="71">
        <v>0.34488705409881421</v>
      </c>
      <c r="T434" s="71">
        <v>0.35004670485673556</v>
      </c>
      <c r="U434" s="71">
        <v>0.35222872994051663</v>
      </c>
      <c r="V434" s="71">
        <v>0.35169206752785442</v>
      </c>
      <c r="W434" s="71">
        <v>0.35274192324002451</v>
      </c>
      <c r="X434" s="71">
        <v>0.34808328592251503</v>
      </c>
      <c r="Y434" s="71">
        <v>0.34651989429876956</v>
      </c>
      <c r="Z434" s="71">
        <v>0.34609632508709309</v>
      </c>
      <c r="AA434" s="71">
        <v>0.34772917480733989</v>
      </c>
      <c r="AB434" s="71">
        <v>0.348569140320862</v>
      </c>
      <c r="AC434" s="71">
        <v>0.35162917642156882</v>
      </c>
      <c r="AD434" s="71">
        <v>0.35503462433891142</v>
      </c>
      <c r="AE434" s="71">
        <v>0.35537119734109635</v>
      </c>
      <c r="AF434" s="71">
        <v>0.35860923244045462</v>
      </c>
      <c r="AG434" s="71">
        <v>0.36304314865734222</v>
      </c>
      <c r="AH434" s="71">
        <v>0.36447241784307888</v>
      </c>
      <c r="AI434" s="71">
        <v>0.35854283488665933</v>
      </c>
      <c r="AJ434" s="71">
        <v>0.35430617636767248</v>
      </c>
      <c r="AK434" s="71">
        <v>0.3535094580171787</v>
      </c>
      <c r="AL434" s="71">
        <v>0.35236162193003062</v>
      </c>
      <c r="AM434" s="71">
        <v>0.34931771297866659</v>
      </c>
      <c r="AN434" s="71">
        <v>0.34916684972222295</v>
      </c>
      <c r="AO434" s="71">
        <v>0.34812218832664399</v>
      </c>
      <c r="AP434" s="71">
        <v>0.34703645669438254</v>
      </c>
      <c r="AQ434" s="71">
        <v>0.3534895716409856</v>
      </c>
      <c r="AR434" s="71">
        <v>0.35662481972732629</v>
      </c>
      <c r="AS434" s="71">
        <v>0.37511049209050767</v>
      </c>
      <c r="AT434" s="71">
        <v>0.38068535328324471</v>
      </c>
      <c r="AU434" s="71">
        <v>0.37919637903922787</v>
      </c>
      <c r="AV434" s="71">
        <v>0.38158845838433963</v>
      </c>
      <c r="AW434" s="71">
        <v>0.38427381165780089</v>
      </c>
      <c r="AX434" s="71">
        <v>0.39188557266289303</v>
      </c>
      <c r="AY434" s="71">
        <v>0.39866125692749305</v>
      </c>
      <c r="AZ434" s="71">
        <v>0.41116391584871642</v>
      </c>
      <c r="BA434" s="71">
        <v>0.41490848161345772</v>
      </c>
      <c r="BB434" s="71">
        <v>0.43078178673031065</v>
      </c>
      <c r="BC434" s="71">
        <v>0.43550405148315291</v>
      </c>
      <c r="BD434" s="71">
        <v>0.43830433333136853</v>
      </c>
      <c r="BE434" s="71">
        <v>0.4424800568794035</v>
      </c>
      <c r="BF434" s="71">
        <v>0.44632980127310795</v>
      </c>
      <c r="BG434" s="71">
        <v>0.4411150756692534</v>
      </c>
      <c r="BH434" s="71">
        <v>0.4403607654240273</v>
      </c>
      <c r="BI434" s="71">
        <v>0.44112889771186831</v>
      </c>
      <c r="BJ434" s="71">
        <v>0.45121342616831872</v>
      </c>
      <c r="BK434" s="71">
        <v>0.46049024634489349</v>
      </c>
      <c r="BL434" s="71">
        <v>0.45547893772658143</v>
      </c>
      <c r="BM434" s="71">
        <v>0.45910956246649259</v>
      </c>
      <c r="BN434" s="71">
        <v>0.46670997233307299</v>
      </c>
      <c r="BO434" s="71">
        <v>0.47030312217017406</v>
      </c>
      <c r="BP434" s="71">
        <v>0.47170699554162998</v>
      </c>
      <c r="BQ434" s="71">
        <v>0.46412164723838506</v>
      </c>
      <c r="BR434" s="71">
        <v>0.46560333248342783</v>
      </c>
      <c r="BS434" s="71">
        <v>0.46896395201633362</v>
      </c>
      <c r="BT434" s="71">
        <v>0.46353400391011113</v>
      </c>
      <c r="BU434" s="71">
        <v>0.47025003825005435</v>
      </c>
      <c r="BV434" s="71">
        <v>0.47597052342980195</v>
      </c>
      <c r="BW434" s="71">
        <v>0.47476898212536711</v>
      </c>
      <c r="BX434" s="71">
        <v>0.45743528601669065</v>
      </c>
      <c r="BY434" s="71">
        <v>0.45600551389004923</v>
      </c>
      <c r="BZ434" s="71">
        <v>0.45915518337653244</v>
      </c>
      <c r="CA434" s="71">
        <v>0.45388760322038518</v>
      </c>
      <c r="CB434" s="71">
        <v>0.43660250552007246</v>
      </c>
      <c r="CC434" s="71">
        <v>0.43143472487859519</v>
      </c>
      <c r="CD434" s="71">
        <v>0.43124977977590623</v>
      </c>
      <c r="CE434" s="71">
        <v>0.44402300064520289</v>
      </c>
      <c r="CF434" s="71">
        <v>0.44223287194875432</v>
      </c>
      <c r="CG434" s="71">
        <v>0.44856731574520892</v>
      </c>
      <c r="CH434" s="71">
        <v>0.45469610825453921</v>
      </c>
      <c r="CI434" s="71">
        <v>0.46476163947161331</v>
      </c>
      <c r="CJ434" s="71">
        <v>0.48218393376016661</v>
      </c>
      <c r="CK434" s="71">
        <v>0.49876526544746208</v>
      </c>
      <c r="CL434" s="71">
        <v>0.51619617568856691</v>
      </c>
      <c r="CM434" s="71">
        <v>0.50936728712023049</v>
      </c>
      <c r="CN434" s="71">
        <v>0.51782642688606273</v>
      </c>
      <c r="CO434" s="71">
        <v>0.51773758108505241</v>
      </c>
      <c r="CP434" s="71">
        <v>0.50560715482043372</v>
      </c>
      <c r="CQ434" s="71">
        <v>0.50011422213781287</v>
      </c>
      <c r="CR434" s="71">
        <v>0.48143850418457806</v>
      </c>
      <c r="CS434" s="71">
        <v>0.46899337443977518</v>
      </c>
      <c r="CT434" s="71">
        <v>0.46249228188039848</v>
      </c>
      <c r="CU434" s="71">
        <v>0.45874745733082206</v>
      </c>
      <c r="CV434" s="71">
        <v>0.46490018271151845</v>
      </c>
      <c r="CW434" s="71">
        <v>0.46577502355967282</v>
      </c>
      <c r="CX434" s="71">
        <v>0.4595623431496304</v>
      </c>
      <c r="CY434" s="71">
        <v>0.46018455269245584</v>
      </c>
      <c r="CZ434" s="71">
        <v>0.46250959953297688</v>
      </c>
      <c r="DA434" s="71">
        <v>0.47205758637966078</v>
      </c>
      <c r="DB434" s="71">
        <v>0.45301429619108863</v>
      </c>
      <c r="DC434" s="71">
        <v>0.44742448134888574</v>
      </c>
      <c r="DD434" s="71">
        <v>0.42211074578936242</v>
      </c>
      <c r="DE434" s="71">
        <v>0.41962615830120342</v>
      </c>
      <c r="DF434" s="71">
        <v>0.42386410663669405</v>
      </c>
      <c r="DG434" s="71">
        <v>0.43055516758264156</v>
      </c>
      <c r="DH434" s="71">
        <v>0.43140854353104707</v>
      </c>
      <c r="DI434" s="71">
        <v>0.41759464145415315</v>
      </c>
      <c r="DJ434" s="71">
        <v>0.40562817353994424</v>
      </c>
      <c r="DK434" s="71">
        <v>0.40675800026211989</v>
      </c>
      <c r="DL434" s="71">
        <v>0.40835618665161288</v>
      </c>
      <c r="DM434" s="71">
        <v>0.40066910333389477</v>
      </c>
      <c r="DN434" s="71">
        <v>0.40781496054283262</v>
      </c>
      <c r="DO434" s="71">
        <v>0.40574374520883677</v>
      </c>
      <c r="DP434" s="71">
        <v>0.40209652966054016</v>
      </c>
      <c r="DQ434" s="71">
        <v>0.39457922636985049</v>
      </c>
      <c r="DR434" s="71">
        <v>0.39076044563661849</v>
      </c>
      <c r="DS434" s="71">
        <v>0.38784859342455258</v>
      </c>
      <c r="DT434" s="71">
        <v>0.38594286015568924</v>
      </c>
      <c r="DU434" s="71">
        <v>0.38836775165451487</v>
      </c>
      <c r="DV434" s="71">
        <v>0.389496978022774</v>
      </c>
      <c r="DW434" s="71">
        <v>0.38478051389770518</v>
      </c>
      <c r="DX434" s="71">
        <v>0.38562305567103639</v>
      </c>
      <c r="DY434" s="71">
        <v>0.38589759089352244</v>
      </c>
      <c r="DZ434" s="71">
        <v>0.38116184720120211</v>
      </c>
      <c r="EA434" s="71">
        <v>0.38291078711691667</v>
      </c>
      <c r="EB434" s="71">
        <v>0.38837020320744886</v>
      </c>
      <c r="EC434" s="71">
        <v>0.39195592345943037</v>
      </c>
      <c r="ED434" s="71">
        <v>0.40516383283844043</v>
      </c>
      <c r="EE434" s="71">
        <v>0.40438265345644619</v>
      </c>
      <c r="EF434" s="71">
        <v>0.40660488832984326</v>
      </c>
      <c r="EG434" s="71">
        <v>0.41241948929940908</v>
      </c>
      <c r="EH434" s="71">
        <v>0.4130826081600022</v>
      </c>
      <c r="EI434" s="71">
        <v>0.4138673651699854</v>
      </c>
      <c r="EJ434" s="71">
        <v>0.41433167928601472</v>
      </c>
      <c r="EK434" s="71">
        <v>0.41446864273821199</v>
      </c>
      <c r="EL434" s="71">
        <v>0.41457051842963399</v>
      </c>
      <c r="EM434" s="71">
        <v>0.41520611458663065</v>
      </c>
      <c r="EN434" s="71">
        <v>0.40886066162899615</v>
      </c>
      <c r="EO434" s="71">
        <v>0.40689795136614454</v>
      </c>
      <c r="EP434" s="71">
        <v>0.40563650664565565</v>
      </c>
      <c r="EQ434" s="71">
        <v>0.40659305598900997</v>
      </c>
      <c r="ER434" s="71">
        <v>0.41119328856225057</v>
      </c>
      <c r="ES434" s="71">
        <v>0.40937493503282296</v>
      </c>
      <c r="ET434" s="71">
        <v>0.41216548818115933</v>
      </c>
      <c r="EU434" s="71">
        <v>0.41730261409671038</v>
      </c>
      <c r="EV434" s="71">
        <v>0.41572671320128451</v>
      </c>
      <c r="EW434" s="71">
        <v>0.41872254784450874</v>
      </c>
      <c r="EX434" s="71">
        <v>0.41780000042332477</v>
      </c>
      <c r="EY434" s="71">
        <v>0.42074805206584931</v>
      </c>
      <c r="EZ434" s="71">
        <v>0.42625887810934676</v>
      </c>
      <c r="FA434" s="71">
        <v>0.43060714137834705</v>
      </c>
      <c r="FB434" s="71">
        <v>0.43505051076852452</v>
      </c>
      <c r="FC434" s="71">
        <v>0.43143772920005924</v>
      </c>
      <c r="FD434" s="71">
        <v>0.42563022450273458</v>
      </c>
      <c r="FE434" s="71">
        <v>0.43022001330948401</v>
      </c>
      <c r="FF434" s="71">
        <v>0.42947653134232372</v>
      </c>
      <c r="FG434" s="71">
        <v>0.42108767347556059</v>
      </c>
      <c r="FH434" s="71">
        <v>0.41905952904778221</v>
      </c>
      <c r="FI434" s="71">
        <v>0.41643528098323007</v>
      </c>
      <c r="FJ434" s="71">
        <v>0.41225942263253801</v>
      </c>
      <c r="FK434" s="71">
        <v>0.42418132678007114</v>
      </c>
      <c r="FL434" s="71">
        <v>0.42337381868392748</v>
      </c>
      <c r="FM434" s="71">
        <v>0.4185177719229472</v>
      </c>
      <c r="FN434" s="71">
        <v>0.4155257876713167</v>
      </c>
      <c r="FO434" s="71">
        <v>0.4113577302297895</v>
      </c>
      <c r="FP434" s="71">
        <v>0.41321464009796804</v>
      </c>
      <c r="FQ434" s="71">
        <v>0.41499908527261886</v>
      </c>
      <c r="FR434" s="71">
        <v>0.42681330568067111</v>
      </c>
      <c r="FS434" s="71">
        <v>0.43293064536943721</v>
      </c>
      <c r="FT434" s="71">
        <v>0.44109403428956323</v>
      </c>
      <c r="FU434" s="71">
        <v>0.44663777259118098</v>
      </c>
      <c r="FV434" s="37">
        <v>0.43586279300754871</v>
      </c>
      <c r="FW434" s="71">
        <v>0.43659999999999999</v>
      </c>
      <c r="FX434" s="71">
        <v>0.43590000000000001</v>
      </c>
      <c r="FY434" s="71">
        <v>0.4269</v>
      </c>
      <c r="FZ434" s="71">
        <v>0.42720000000000002</v>
      </c>
      <c r="GA434" s="71">
        <v>0.43469999999999998</v>
      </c>
      <c r="GB434" s="71">
        <v>0.433</v>
      </c>
      <c r="GC434" s="71">
        <v>0.42730000000000001</v>
      </c>
      <c r="GD434" s="71">
        <v>0.42259999999999998</v>
      </c>
      <c r="GE434" s="71">
        <v>0.41470000000000001</v>
      </c>
      <c r="GF434" s="71">
        <v>0.4138</v>
      </c>
      <c r="GG434" s="71">
        <v>0.41110000000000002</v>
      </c>
      <c r="GH434" s="71">
        <v>0.40810000000000002</v>
      </c>
      <c r="GI434" s="71">
        <v>0.40620000000000001</v>
      </c>
      <c r="GJ434" s="71">
        <v>0.41449999999999998</v>
      </c>
      <c r="GK434" s="71">
        <v>0.41510000000000002</v>
      </c>
      <c r="GL434" s="71">
        <v>0.4163</v>
      </c>
      <c r="GM434" s="71">
        <v>0.41689999999999999</v>
      </c>
      <c r="GN434" s="71">
        <v>0.41410000000000002</v>
      </c>
      <c r="GO434" s="71">
        <v>0.40989999999999999</v>
      </c>
      <c r="GP434" s="71">
        <v>0.40799999999999997</v>
      </c>
      <c r="GQ434" s="71">
        <v>0.40849999999999997</v>
      </c>
      <c r="GR434" s="71">
        <v>0.41239999999999999</v>
      </c>
      <c r="GS434" s="71">
        <v>0.41299999999999998</v>
      </c>
      <c r="GT434" s="71">
        <v>0.41310000000000002</v>
      </c>
      <c r="GU434" s="71">
        <v>0.41149999999999998</v>
      </c>
      <c r="GV434" s="71">
        <v>0.4027</v>
      </c>
      <c r="GW434" s="71">
        <v>0.39829999999999999</v>
      </c>
      <c r="GX434" s="71">
        <v>0.39589999999999997</v>
      </c>
      <c r="GY434" s="71">
        <v>0.3876</v>
      </c>
      <c r="GZ434" s="71">
        <v>0.38090000000000002</v>
      </c>
      <c r="HA434" s="71">
        <v>0.37669999999999998</v>
      </c>
      <c r="HB434" s="71">
        <v>0.3881</v>
      </c>
      <c r="HC434" s="71">
        <v>0.38840000000000002</v>
      </c>
      <c r="HD434" s="71">
        <v>0.38179999999999997</v>
      </c>
      <c r="HE434" s="71">
        <v>0.38250000000000001</v>
      </c>
      <c r="HF434" s="71">
        <v>0.38200000000000001</v>
      </c>
      <c r="HG434" s="71">
        <v>0.38919999999999999</v>
      </c>
      <c r="HH434" s="71">
        <v>0.39589999999999997</v>
      </c>
      <c r="HI434" s="71">
        <v>0.38919999999999999</v>
      </c>
      <c r="HJ434" s="71">
        <v>0.39589999999999997</v>
      </c>
      <c r="HK434" s="40"/>
      <c r="HL434" s="40"/>
      <c r="HM434" s="40"/>
      <c r="HN434" s="40"/>
      <c r="HO434" s="40"/>
      <c r="HP434" s="40"/>
      <c r="HQ434" s="92"/>
      <c r="HR434" s="92"/>
      <c r="HS434" s="92"/>
      <c r="HT434" s="92"/>
      <c r="HU434" s="92"/>
      <c r="HV434" s="92"/>
      <c r="HW434" s="92"/>
      <c r="HX434" s="92"/>
      <c r="HY434" s="92"/>
      <c r="HZ434" s="92"/>
      <c r="IA434" s="92"/>
      <c r="IB434" s="92"/>
      <c r="IC434" s="92"/>
      <c r="ID434" s="92"/>
      <c r="IE434" s="92"/>
      <c r="IF434" s="92"/>
      <c r="IG434" s="92"/>
      <c r="IH434" s="92"/>
      <c r="II434" s="92"/>
      <c r="IJ434" s="92"/>
      <c r="IK434" s="92"/>
      <c r="IL434" s="92"/>
      <c r="IM434" s="92"/>
      <c r="IN434" s="92"/>
    </row>
    <row r="435" spans="1:257" s="19" customFormat="1" ht="18" customHeight="1" x14ac:dyDescent="0.2">
      <c r="A435" s="12">
        <v>34405</v>
      </c>
      <c r="B435" s="20"/>
      <c r="C435" s="60"/>
      <c r="D435" s="29"/>
      <c r="E435" s="95"/>
      <c r="F435" s="35"/>
      <c r="G435" s="36" t="s">
        <v>419</v>
      </c>
      <c r="H435" s="71">
        <v>0.6650317521958129</v>
      </c>
      <c r="I435" s="71">
        <v>0.66408867250893633</v>
      </c>
      <c r="J435" s="71">
        <v>0.65573661289223051</v>
      </c>
      <c r="K435" s="71">
        <v>0.66019966124780427</v>
      </c>
      <c r="L435" s="71">
        <v>0.66476470204623284</v>
      </c>
      <c r="M435" s="71">
        <v>0.67372021912929636</v>
      </c>
      <c r="N435" s="71">
        <v>0.67290630373154681</v>
      </c>
      <c r="O435" s="71">
        <v>0.67696881541220233</v>
      </c>
      <c r="P435" s="71">
        <v>0.67864863817487597</v>
      </c>
      <c r="Q435" s="71">
        <v>0.67644043027553702</v>
      </c>
      <c r="R435" s="71">
        <v>0.67351722472187858</v>
      </c>
      <c r="S435" s="71">
        <v>0.68232431600972887</v>
      </c>
      <c r="T435" s="71">
        <v>0.71586951168191881</v>
      </c>
      <c r="U435" s="71">
        <v>0.71376526217243585</v>
      </c>
      <c r="V435" s="71">
        <v>0.72073101444253074</v>
      </c>
      <c r="W435" s="71">
        <v>0.72915322675939842</v>
      </c>
      <c r="X435" s="71">
        <v>0.72088445781936139</v>
      </c>
      <c r="Y435" s="71">
        <v>0.71879489057307688</v>
      </c>
      <c r="Z435" s="71">
        <v>0.72544736699764423</v>
      </c>
      <c r="AA435" s="71">
        <v>0.72236864127466571</v>
      </c>
      <c r="AB435" s="71">
        <v>0.72621350547015484</v>
      </c>
      <c r="AC435" s="71">
        <v>0.73508812432367976</v>
      </c>
      <c r="AD435" s="71">
        <v>0.74220728419407722</v>
      </c>
      <c r="AE435" s="71">
        <v>0.72698982001395185</v>
      </c>
      <c r="AF435" s="71">
        <v>0.7429640588377977</v>
      </c>
      <c r="AG435" s="71">
        <v>0.76205915148967251</v>
      </c>
      <c r="AH435" s="71">
        <v>0.76505931184791365</v>
      </c>
      <c r="AI435" s="71">
        <v>0.76412757418738131</v>
      </c>
      <c r="AJ435" s="71">
        <v>0.7550983947371851</v>
      </c>
      <c r="AK435" s="71">
        <v>0.75340042617879555</v>
      </c>
      <c r="AL435" s="71">
        <v>0.75095415443803004</v>
      </c>
      <c r="AM435" s="71">
        <v>0.74127946477550144</v>
      </c>
      <c r="AN435" s="71">
        <v>0.74162678527132697</v>
      </c>
      <c r="AO435" s="71">
        <v>0.73866926598244953</v>
      </c>
      <c r="AP435" s="71">
        <v>0.73636548697970472</v>
      </c>
      <c r="AQ435" s="71">
        <v>0.74968311479878902</v>
      </c>
      <c r="AR435" s="71">
        <v>0.75633237050419355</v>
      </c>
      <c r="AS435" s="71">
        <v>0.79207326384954058</v>
      </c>
      <c r="AT435" s="71">
        <v>0.81997188455946768</v>
      </c>
      <c r="AU435" s="71">
        <v>0.82754602376949782</v>
      </c>
      <c r="AV435" s="71">
        <v>0.84151732616392516</v>
      </c>
      <c r="AW435" s="71">
        <v>0.85057486339127375</v>
      </c>
      <c r="AX435" s="71">
        <v>0.87158682625680661</v>
      </c>
      <c r="AY435" s="71">
        <v>0.89898844887460283</v>
      </c>
      <c r="AZ435" s="71">
        <v>0.92200496785959485</v>
      </c>
      <c r="BA435" s="71">
        <v>0.92574530765600016</v>
      </c>
      <c r="BB435" s="71">
        <v>0.94993512028701943</v>
      </c>
      <c r="BC435" s="71">
        <v>0.96678272001439725</v>
      </c>
      <c r="BD435" s="71">
        <v>0.96933977297795515</v>
      </c>
      <c r="BE435" s="71">
        <v>0.96725775322282648</v>
      </c>
      <c r="BF435" s="71">
        <v>0.97655215964505415</v>
      </c>
      <c r="BG435" s="71">
        <v>0.9126577237473551</v>
      </c>
      <c r="BH435" s="71">
        <v>0.88742073954467704</v>
      </c>
      <c r="BI435" s="71">
        <v>0.91110445462117406</v>
      </c>
      <c r="BJ435" s="71">
        <v>0.93091688408618944</v>
      </c>
      <c r="BK435" s="71">
        <v>0.95338479689400812</v>
      </c>
      <c r="BL435" s="71">
        <v>0.96809359187744748</v>
      </c>
      <c r="BM435" s="71">
        <v>0.93005172552395887</v>
      </c>
      <c r="BN435" s="71">
        <v>0.93271924511416304</v>
      </c>
      <c r="BO435" s="71">
        <v>0.9406526723157953</v>
      </c>
      <c r="BP435" s="71">
        <v>0.94648932348319159</v>
      </c>
      <c r="BQ435" s="71">
        <v>0.94843243290278034</v>
      </c>
      <c r="BR435" s="71">
        <v>0.95707387172349978</v>
      </c>
      <c r="BS435" s="71">
        <v>0.95786796683719588</v>
      </c>
      <c r="BT435" s="71">
        <v>0.95194211472150825</v>
      </c>
      <c r="BU435" s="71">
        <v>0.98012530715813162</v>
      </c>
      <c r="BV435" s="71">
        <v>0.97128405844571408</v>
      </c>
      <c r="BW435" s="71">
        <v>0.93952450717768121</v>
      </c>
      <c r="BX435" s="71">
        <v>0.91150412575903872</v>
      </c>
      <c r="BY435" s="71">
        <v>0.92516620888172907</v>
      </c>
      <c r="BZ435" s="71">
        <v>0.94831476988127572</v>
      </c>
      <c r="CA435" s="71">
        <v>0.94146636130384342</v>
      </c>
      <c r="CB435" s="71">
        <v>0.93308597524634385</v>
      </c>
      <c r="CC435" s="71">
        <v>0.93439699983438151</v>
      </c>
      <c r="CD435" s="71">
        <v>0.90314885849140158</v>
      </c>
      <c r="CE435" s="71">
        <v>0.91586586638848044</v>
      </c>
      <c r="CF435" s="71">
        <v>0.92959422089807586</v>
      </c>
      <c r="CG435" s="71">
        <v>0.95054784953879878</v>
      </c>
      <c r="CH435" s="71">
        <v>0.97577211872453451</v>
      </c>
      <c r="CI435" s="71">
        <v>1.0051521283320877</v>
      </c>
      <c r="CJ435" s="71">
        <v>0.99364440167155899</v>
      </c>
      <c r="CK435" s="71">
        <v>1.0216934976031813</v>
      </c>
      <c r="CL435" s="71">
        <v>1.0258222992243162</v>
      </c>
      <c r="CM435" s="71">
        <v>1.0025413624667858</v>
      </c>
      <c r="CN435" s="71">
        <v>0.99669986677474465</v>
      </c>
      <c r="CO435" s="71">
        <v>0.97091115006627382</v>
      </c>
      <c r="CP435" s="71">
        <v>0.99237102967635893</v>
      </c>
      <c r="CQ435" s="71">
        <v>0.96188228230891282</v>
      </c>
      <c r="CR435" s="71">
        <v>0.9068000349136065</v>
      </c>
      <c r="CS435" s="71">
        <v>0.89815674898586451</v>
      </c>
      <c r="CT435" s="71">
        <v>0.88906732379176512</v>
      </c>
      <c r="CU435" s="71">
        <v>0.89245092047255847</v>
      </c>
      <c r="CV435" s="71">
        <v>0.90794772081481478</v>
      </c>
      <c r="CW435" s="71">
        <v>0.90992917747955671</v>
      </c>
      <c r="CX435" s="71">
        <v>0.90601570871012149</v>
      </c>
      <c r="CY435" s="71">
        <v>0.91386524868938812</v>
      </c>
      <c r="CZ435" s="71">
        <v>0.91793684898007966</v>
      </c>
      <c r="DA435" s="71">
        <v>0.86623700109522372</v>
      </c>
      <c r="DB435" s="71">
        <v>0.88333099240061574</v>
      </c>
      <c r="DC435" s="71">
        <v>0.90139615552364893</v>
      </c>
      <c r="DD435" s="71">
        <v>0.8591759536978395</v>
      </c>
      <c r="DE435" s="71">
        <v>0.90120794874384569</v>
      </c>
      <c r="DF435" s="71">
        <v>0.88387556752311636</v>
      </c>
      <c r="DG435" s="71">
        <v>0.8364746244675102</v>
      </c>
      <c r="DH435" s="71">
        <v>0.84281018578850575</v>
      </c>
      <c r="DI435" s="71">
        <v>0.84055475017238723</v>
      </c>
      <c r="DJ435" s="71">
        <v>0.84782043673233531</v>
      </c>
      <c r="DK435" s="71">
        <v>0.85018193489127047</v>
      </c>
      <c r="DL435" s="71">
        <v>0.82880309824547871</v>
      </c>
      <c r="DM435" s="71">
        <v>0.82633709810685851</v>
      </c>
      <c r="DN435" s="71">
        <v>0.83154075511293357</v>
      </c>
      <c r="DO435" s="71">
        <v>0.81799200549293816</v>
      </c>
      <c r="DP435" s="71">
        <v>0.79839670271268992</v>
      </c>
      <c r="DQ435" s="71">
        <v>0.78534872360068542</v>
      </c>
      <c r="DR435" s="71">
        <v>0.80064652368520894</v>
      </c>
      <c r="DS435" s="71">
        <v>0.78530981259490817</v>
      </c>
      <c r="DT435" s="71">
        <v>0.82448946344049612</v>
      </c>
      <c r="DU435" s="71">
        <v>0.8309963004929386</v>
      </c>
      <c r="DV435" s="71">
        <v>0.83558069654617373</v>
      </c>
      <c r="DW435" s="71">
        <v>0.83495537224413163</v>
      </c>
      <c r="DX435" s="71">
        <v>0.83728426612264972</v>
      </c>
      <c r="DY435" s="71">
        <v>0.83964891930733609</v>
      </c>
      <c r="DZ435" s="71">
        <v>0.82105210312725896</v>
      </c>
      <c r="EA435" s="71">
        <v>0.81045063146701868</v>
      </c>
      <c r="EB435" s="71">
        <v>0.80964908801198032</v>
      </c>
      <c r="EC435" s="71">
        <v>0.80089698888581962</v>
      </c>
      <c r="ED435" s="71">
        <v>0.79629211610423434</v>
      </c>
      <c r="EE435" s="71">
        <v>0.79705014682787245</v>
      </c>
      <c r="EF435" s="71">
        <v>0.80271458069000912</v>
      </c>
      <c r="EG435" s="71">
        <v>0.81071250731219935</v>
      </c>
      <c r="EH435" s="71">
        <v>0.80075134623177879</v>
      </c>
      <c r="EI435" s="71">
        <v>0.79525538622537173</v>
      </c>
      <c r="EJ435" s="71">
        <v>0.79519628961094135</v>
      </c>
      <c r="EK435" s="71">
        <v>0.79537961552015901</v>
      </c>
      <c r="EL435" s="71">
        <v>0.79613241117230216</v>
      </c>
      <c r="EM435" s="71">
        <v>0.7914959266641779</v>
      </c>
      <c r="EN435" s="71">
        <v>0.78630809902490806</v>
      </c>
      <c r="EO435" s="71">
        <v>0.78206619857988502</v>
      </c>
      <c r="EP435" s="71">
        <v>0.77856012788026363</v>
      </c>
      <c r="EQ435" s="71">
        <v>0.78699054427942228</v>
      </c>
      <c r="ER435" s="71">
        <v>0.79828949877352351</v>
      </c>
      <c r="ES435" s="71">
        <v>0.80124137608495982</v>
      </c>
      <c r="ET435" s="71">
        <v>0.80670313364085899</v>
      </c>
      <c r="EU435" s="71">
        <v>0.82493103242515897</v>
      </c>
      <c r="EV435" s="71">
        <v>0.83125531807535891</v>
      </c>
      <c r="EW435" s="71">
        <v>0.83339423016694847</v>
      </c>
      <c r="EX435" s="71">
        <v>0.8399567967743895</v>
      </c>
      <c r="EY435" s="71">
        <v>0.84412348002662541</v>
      </c>
      <c r="EZ435" s="71">
        <v>0.8518681862157943</v>
      </c>
      <c r="FA435" s="71">
        <v>0.84724092903562909</v>
      </c>
      <c r="FB435" s="71">
        <v>0.85956357312670006</v>
      </c>
      <c r="FC435" s="71">
        <v>0.83493943932415837</v>
      </c>
      <c r="FD435" s="71">
        <v>0.83119680588930844</v>
      </c>
      <c r="FE435" s="71">
        <v>0.84622312427626423</v>
      </c>
      <c r="FF435" s="71">
        <v>0.84687580362551895</v>
      </c>
      <c r="FG435" s="71">
        <v>0.83751724348759271</v>
      </c>
      <c r="FH435" s="71">
        <v>0.833650120142018</v>
      </c>
      <c r="FI435" s="71">
        <v>0.82299782390218412</v>
      </c>
      <c r="FJ435" s="71">
        <v>0.82314114705170549</v>
      </c>
      <c r="FK435" s="71">
        <v>0.816960258910708</v>
      </c>
      <c r="FL435" s="71">
        <v>0.81491607337663063</v>
      </c>
      <c r="FM435" s="71">
        <v>0.81271310093340943</v>
      </c>
      <c r="FN435" s="71">
        <v>0.8073869134734597</v>
      </c>
      <c r="FO435" s="71">
        <v>0.80641538060099005</v>
      </c>
      <c r="FP435" s="71">
        <v>0.81143271470356215</v>
      </c>
      <c r="FQ435" s="71">
        <v>0.81225639708187103</v>
      </c>
      <c r="FR435" s="71">
        <v>0.8256372444754998</v>
      </c>
      <c r="FS435" s="71">
        <v>0.84269337363375163</v>
      </c>
      <c r="FT435" s="71">
        <v>0.86498417753826307</v>
      </c>
      <c r="FU435" s="71">
        <v>0.86718359699805836</v>
      </c>
      <c r="FV435" s="37">
        <v>0.88164513309495429</v>
      </c>
      <c r="FW435" s="71">
        <v>0.88339999999999996</v>
      </c>
      <c r="FX435" s="71">
        <v>0.88170000000000004</v>
      </c>
      <c r="FY435" s="71">
        <v>0.87090000000000001</v>
      </c>
      <c r="FZ435" s="71">
        <v>0.87480000000000002</v>
      </c>
      <c r="GA435" s="71">
        <v>0.87280000000000002</v>
      </c>
      <c r="GB435" s="71">
        <v>0.85719999999999996</v>
      </c>
      <c r="GC435" s="71">
        <v>0.84309999999999996</v>
      </c>
      <c r="GD435" s="71">
        <v>0.83209999999999995</v>
      </c>
      <c r="GE435" s="71">
        <v>0.81859999999999999</v>
      </c>
      <c r="GF435" s="71">
        <v>0.81859999999999999</v>
      </c>
      <c r="GG435" s="71">
        <v>0.80940000000000001</v>
      </c>
      <c r="GH435" s="71">
        <v>0.80410000000000004</v>
      </c>
      <c r="GI435" s="71">
        <v>0.80430000000000001</v>
      </c>
      <c r="GJ435" s="71">
        <v>0.80249999999999999</v>
      </c>
      <c r="GK435" s="71">
        <v>0.80249999999999999</v>
      </c>
      <c r="GL435" s="71">
        <v>0.80369999999999997</v>
      </c>
      <c r="GM435" s="71">
        <v>0.80479999999999996</v>
      </c>
      <c r="GN435" s="71">
        <v>0.79979999999999996</v>
      </c>
      <c r="GO435" s="71">
        <v>0.79200000000000004</v>
      </c>
      <c r="GP435" s="71">
        <v>0.78820000000000001</v>
      </c>
      <c r="GQ435" s="71">
        <v>0.78849999999999998</v>
      </c>
      <c r="GR435" s="71">
        <v>0.80459999999999998</v>
      </c>
      <c r="GS435" s="71">
        <v>0.80800000000000005</v>
      </c>
      <c r="GT435" s="71">
        <v>0.81200000000000006</v>
      </c>
      <c r="GU435" s="71">
        <v>0.80720000000000003</v>
      </c>
      <c r="GV435" s="71">
        <v>0.8014</v>
      </c>
      <c r="GW435" s="71">
        <v>0.78390000000000004</v>
      </c>
      <c r="GX435" s="71">
        <v>0.78090000000000004</v>
      </c>
      <c r="GY435" s="71">
        <v>0.76390000000000002</v>
      </c>
      <c r="GZ435" s="71">
        <v>0.75429999999999997</v>
      </c>
      <c r="HA435" s="71">
        <v>0.74919999999999998</v>
      </c>
      <c r="HB435" s="71">
        <v>0.75429999999999997</v>
      </c>
      <c r="HC435" s="71">
        <v>0.75760000000000005</v>
      </c>
      <c r="HD435" s="71">
        <v>0.61380000000000001</v>
      </c>
      <c r="HE435" s="71">
        <v>0.61380000000000001</v>
      </c>
      <c r="HF435" s="71">
        <v>0.61809999999999998</v>
      </c>
      <c r="HG435" s="71">
        <v>0.62429999999999997</v>
      </c>
      <c r="HH435" s="71">
        <v>0.63090000000000002</v>
      </c>
      <c r="HI435" s="71">
        <v>0.62429999999999997</v>
      </c>
      <c r="HJ435" s="71">
        <v>0.63090000000000002</v>
      </c>
      <c r="HK435" s="40"/>
      <c r="HL435" s="40"/>
      <c r="HM435" s="40"/>
      <c r="HN435" s="40"/>
      <c r="HO435" s="40"/>
      <c r="HP435" s="40"/>
      <c r="HQ435" s="41"/>
      <c r="HR435" s="41"/>
      <c r="HS435" s="41"/>
      <c r="HT435" s="41"/>
      <c r="HU435" s="41"/>
      <c r="HV435" s="41"/>
      <c r="HW435" s="41"/>
      <c r="HX435" s="41"/>
      <c r="HY435" s="41"/>
      <c r="HZ435" s="41"/>
      <c r="IA435" s="41"/>
      <c r="IB435" s="41"/>
      <c r="IC435" s="41"/>
      <c r="ID435" s="41"/>
      <c r="IE435" s="41"/>
      <c r="IF435" s="41"/>
      <c r="IG435" s="41"/>
      <c r="IH435" s="41"/>
      <c r="II435" s="41"/>
      <c r="IJ435" s="41"/>
      <c r="IK435" s="41"/>
      <c r="IL435" s="41"/>
      <c r="IM435" s="41"/>
      <c r="IN435" s="41"/>
      <c r="IO435" s="42"/>
      <c r="IP435" s="42"/>
      <c r="IQ435" s="42"/>
      <c r="IR435" s="42"/>
      <c r="IS435" s="42"/>
      <c r="IT435" s="42"/>
      <c r="IU435" s="42"/>
      <c r="IV435" s="42"/>
      <c r="IW435" s="42"/>
    </row>
    <row r="436" spans="1:257" s="19" customFormat="1" ht="18" customHeight="1" x14ac:dyDescent="0.2">
      <c r="A436" s="12">
        <v>35</v>
      </c>
      <c r="B436" s="20"/>
      <c r="C436" s="60"/>
      <c r="D436" s="29"/>
      <c r="E436" s="34" t="s">
        <v>420</v>
      </c>
      <c r="F436" s="75"/>
      <c r="G436" s="76"/>
      <c r="H436" s="90">
        <v>0.25677154570427224</v>
      </c>
      <c r="I436" s="90">
        <v>0.25848431877745026</v>
      </c>
      <c r="J436" s="90">
        <v>0.25682051567252767</v>
      </c>
      <c r="K436" s="90">
        <v>0.26251206896569884</v>
      </c>
      <c r="L436" s="90">
        <v>0.26432724454855711</v>
      </c>
      <c r="M436" s="90">
        <v>0.26773616498992314</v>
      </c>
      <c r="N436" s="90">
        <v>0.26891022651874419</v>
      </c>
      <c r="O436" s="90">
        <v>0.27069012028717893</v>
      </c>
      <c r="P436" s="90">
        <v>0.27216101415101102</v>
      </c>
      <c r="Q436" s="90">
        <v>0.27295735601639165</v>
      </c>
      <c r="R436" s="90">
        <v>0.27474016146196206</v>
      </c>
      <c r="S436" s="90">
        <v>0.27864637589416086</v>
      </c>
      <c r="T436" s="90">
        <v>0.28281503913474282</v>
      </c>
      <c r="U436" s="90">
        <v>0.28462939839705304</v>
      </c>
      <c r="V436" s="90">
        <v>0.2968307362436659</v>
      </c>
      <c r="W436" s="90">
        <v>0.30039928301871299</v>
      </c>
      <c r="X436" s="90">
        <v>0.29817018247767829</v>
      </c>
      <c r="Y436" s="90">
        <v>0.29730590160663728</v>
      </c>
      <c r="Z436" s="90">
        <v>0.29747698568739589</v>
      </c>
      <c r="AA436" s="90">
        <v>0.30031272309334894</v>
      </c>
      <c r="AB436" s="90">
        <v>0.3056710844563606</v>
      </c>
      <c r="AC436" s="90">
        <v>0.30841104697222721</v>
      </c>
      <c r="AD436" s="90">
        <v>0.31300356511177235</v>
      </c>
      <c r="AE436" s="90">
        <v>0.31330029264870035</v>
      </c>
      <c r="AF436" s="90">
        <v>0.31653437634990905</v>
      </c>
      <c r="AG436" s="90">
        <v>0.30893117993780395</v>
      </c>
      <c r="AH436" s="90">
        <v>0.31014741502619869</v>
      </c>
      <c r="AI436" s="90">
        <v>0.31473389527704809</v>
      </c>
      <c r="AJ436" s="90">
        <v>0.31101489740874338</v>
      </c>
      <c r="AK436" s="90">
        <v>0.31031552694170039</v>
      </c>
      <c r="AL436" s="90">
        <v>0.30930794043404675</v>
      </c>
      <c r="AM436" s="90">
        <v>0.3017283661757415</v>
      </c>
      <c r="AN436" s="90">
        <v>0.30159805579584542</v>
      </c>
      <c r="AO436" s="90">
        <v>0.30069571398956502</v>
      </c>
      <c r="AP436" s="90">
        <v>0.29975789715596063</v>
      </c>
      <c r="AQ436" s="90">
        <v>0.30517920516229913</v>
      </c>
      <c r="AR436" s="90">
        <v>0.30659437766519038</v>
      </c>
      <c r="AS436" s="90">
        <v>0.31657260447974173</v>
      </c>
      <c r="AT436" s="90">
        <v>0.32131375925789246</v>
      </c>
      <c r="AU436" s="90">
        <v>0.32697225141401087</v>
      </c>
      <c r="AV436" s="90">
        <v>0.32718969797883091</v>
      </c>
      <c r="AW436" s="90">
        <v>0.33732690228936191</v>
      </c>
      <c r="AX436" s="90">
        <v>0.34331076177308051</v>
      </c>
      <c r="AY436" s="90">
        <v>0.35389156934312493</v>
      </c>
      <c r="AZ436" s="90">
        <v>0.36339083947446449</v>
      </c>
      <c r="BA436" s="90">
        <v>0.37179745919345969</v>
      </c>
      <c r="BB436" s="90">
        <v>0.38771277663796794</v>
      </c>
      <c r="BC436" s="90">
        <v>0.39133514791157625</v>
      </c>
      <c r="BD436" s="90">
        <v>0.3982479349016913</v>
      </c>
      <c r="BE436" s="90">
        <v>0.39860026679105715</v>
      </c>
      <c r="BF436" s="90">
        <v>0.39596350593913499</v>
      </c>
      <c r="BG436" s="90">
        <v>0.39357353696252689</v>
      </c>
      <c r="BH436" s="90">
        <v>0.39442735542294405</v>
      </c>
      <c r="BI436" s="90">
        <v>0.39708861454409966</v>
      </c>
      <c r="BJ436" s="90">
        <v>0.40933444752479375</v>
      </c>
      <c r="BK436" s="90">
        <v>0.41870749639613092</v>
      </c>
      <c r="BL436" s="90">
        <v>0.42494369397788689</v>
      </c>
      <c r="BM436" s="90">
        <v>0.42833092214726387</v>
      </c>
      <c r="BN436" s="90">
        <v>0.42920606591334132</v>
      </c>
      <c r="BO436" s="90">
        <v>0.43251047721209696</v>
      </c>
      <c r="BP436" s="90">
        <v>0.43328506671921641</v>
      </c>
      <c r="BQ436" s="90">
        <v>0.43467839899212762</v>
      </c>
      <c r="BR436" s="90">
        <v>0.4386388780534376</v>
      </c>
      <c r="BS436" s="90">
        <v>0.43905828943542047</v>
      </c>
      <c r="BT436" s="90">
        <v>0.4359583851544534</v>
      </c>
      <c r="BU436" s="90">
        <v>0.44495737041736211</v>
      </c>
      <c r="BV436" s="90">
        <v>0.45293728602633254</v>
      </c>
      <c r="BW436" s="90">
        <v>0.45357737859597586</v>
      </c>
      <c r="BX436" s="90">
        <v>0.45484489626303126</v>
      </c>
      <c r="BY436" s="90">
        <v>0.45356387580486895</v>
      </c>
      <c r="BZ436" s="90">
        <v>0.4574273953752212</v>
      </c>
      <c r="CA436" s="90">
        <v>0.45412400941358277</v>
      </c>
      <c r="CB436" s="90">
        <v>0.44880198678854172</v>
      </c>
      <c r="CC436" s="90">
        <v>0.42774212906047188</v>
      </c>
      <c r="CD436" s="90">
        <v>0.42706081498987231</v>
      </c>
      <c r="CE436" s="90">
        <v>0.43619228288371209</v>
      </c>
      <c r="CF436" s="90">
        <v>0.43874262512763829</v>
      </c>
      <c r="CG436" s="90">
        <v>0.44858976703627684</v>
      </c>
      <c r="CH436" s="90">
        <v>0.46049125545990605</v>
      </c>
      <c r="CI436" s="90">
        <v>0.46595521788355232</v>
      </c>
      <c r="CJ436" s="90">
        <v>0.4695573844627618</v>
      </c>
      <c r="CK436" s="90">
        <v>0.49263100220303957</v>
      </c>
      <c r="CL436" s="90">
        <v>0.5091513689534648</v>
      </c>
      <c r="CM436" s="90">
        <v>0.50404272556402263</v>
      </c>
      <c r="CN436" s="90">
        <v>0.51050121738812959</v>
      </c>
      <c r="CO436" s="90">
        <v>0.50740728370386767</v>
      </c>
      <c r="CP436" s="90">
        <v>0.50853604674192676</v>
      </c>
      <c r="CQ436" s="90">
        <v>0.50993929011405947</v>
      </c>
      <c r="CR436" s="90">
        <v>0.4998869541669948</v>
      </c>
      <c r="CS436" s="90">
        <v>0.48769538152144154</v>
      </c>
      <c r="CT436" s="90">
        <v>0.4834840012132654</v>
      </c>
      <c r="CU436" s="90">
        <v>0.48488876219574062</v>
      </c>
      <c r="CV436" s="90">
        <v>0.49123545893130227</v>
      </c>
      <c r="CW436" s="90">
        <v>0.49178142297583594</v>
      </c>
      <c r="CX436" s="90">
        <v>0.48901916441263271</v>
      </c>
      <c r="CY436" s="90">
        <v>0.48679235493775308</v>
      </c>
      <c r="CZ436" s="90">
        <v>0.48863577587727081</v>
      </c>
      <c r="DA436" s="90">
        <v>0.49652929262157219</v>
      </c>
      <c r="DB436" s="90">
        <v>0.50618104151571686</v>
      </c>
      <c r="DC436" s="90">
        <v>0.50873270213642208</v>
      </c>
      <c r="DD436" s="90">
        <v>0.51070878260979369</v>
      </c>
      <c r="DE436" s="90">
        <v>0.52089479864646959</v>
      </c>
      <c r="DF436" s="90">
        <v>0.5313118175131909</v>
      </c>
      <c r="DG436" s="90">
        <v>0.53454184300090968</v>
      </c>
      <c r="DH436" s="90">
        <v>0.52906881568224162</v>
      </c>
      <c r="DI436" s="90">
        <v>0.52053596406713576</v>
      </c>
      <c r="DJ436" s="90">
        <v>0.52035976798877981</v>
      </c>
      <c r="DK436" s="90">
        <v>0.51801051690581046</v>
      </c>
      <c r="DL436" s="90">
        <v>0.50665775381893996</v>
      </c>
      <c r="DM436" s="90">
        <v>0.5021361068314022</v>
      </c>
      <c r="DN436" s="90">
        <v>0.50700881558713962</v>
      </c>
      <c r="DO436" s="90">
        <v>0.51127550410650702</v>
      </c>
      <c r="DP436" s="90">
        <v>0.53307859074834241</v>
      </c>
      <c r="DQ436" s="90">
        <v>0.52139189247601303</v>
      </c>
      <c r="DR436" s="90">
        <v>0.51638014612655736</v>
      </c>
      <c r="DS436" s="90">
        <v>0.5083295341173123</v>
      </c>
      <c r="DT436" s="90">
        <v>0.50628852257578405</v>
      </c>
      <c r="DU436" s="90">
        <v>0.51086587307760856</v>
      </c>
      <c r="DV436" s="90">
        <v>0.51231729955775696</v>
      </c>
      <c r="DW436" s="90">
        <v>0.50940018174748791</v>
      </c>
      <c r="DX436" s="90">
        <v>0.51230240388033388</v>
      </c>
      <c r="DY436" s="90">
        <v>0.51112912409502032</v>
      </c>
      <c r="DZ436" s="90">
        <v>0.50536044706607142</v>
      </c>
      <c r="EA436" s="90">
        <v>0.50444031660519439</v>
      </c>
      <c r="EB436" s="90">
        <v>0.50649036295398642</v>
      </c>
      <c r="EC436" s="90">
        <v>0.51152950970210731</v>
      </c>
      <c r="ED436" s="90">
        <v>0.5112453497049354</v>
      </c>
      <c r="EE436" s="90">
        <v>0.51356672956530958</v>
      </c>
      <c r="EF436" s="90">
        <v>0.51595404435722336</v>
      </c>
      <c r="EG436" s="90">
        <v>0.52475876231077512</v>
      </c>
      <c r="EH436" s="90">
        <v>0.52672654246251371</v>
      </c>
      <c r="EI436" s="90">
        <v>0.52722611023618782</v>
      </c>
      <c r="EJ436" s="90">
        <v>0.52237830645565253</v>
      </c>
      <c r="EK436" s="90">
        <v>0.5274952577217914</v>
      </c>
      <c r="EL436" s="90">
        <v>0.52657346759653556</v>
      </c>
      <c r="EM436" s="90">
        <v>0.52749498084462521</v>
      </c>
      <c r="EN436" s="90">
        <v>0.52618609049382792</v>
      </c>
      <c r="EO436" s="90">
        <v>0.53107478471537795</v>
      </c>
      <c r="EP436" s="90">
        <v>0.53355791448457957</v>
      </c>
      <c r="EQ436" s="90">
        <v>0.54568969704538051</v>
      </c>
      <c r="ER436" s="90">
        <v>0.551928327734024</v>
      </c>
      <c r="ES436" s="90">
        <v>0.55984155489401621</v>
      </c>
      <c r="ET436" s="90">
        <v>0.56126606928147349</v>
      </c>
      <c r="EU436" s="90">
        <v>0.57091915635871815</v>
      </c>
      <c r="EV436" s="90">
        <v>0.57363853924867658</v>
      </c>
      <c r="EW436" s="90">
        <v>0.57189392465660871</v>
      </c>
      <c r="EX436" s="90">
        <v>0.58118998131879651</v>
      </c>
      <c r="EY436" s="90">
        <v>0.58117611904347444</v>
      </c>
      <c r="EZ436" s="90">
        <v>0.58875293183208488</v>
      </c>
      <c r="FA436" s="90">
        <v>0.59492422321565164</v>
      </c>
      <c r="FB436" s="90">
        <v>0.59948555835446571</v>
      </c>
      <c r="FC436" s="90">
        <v>0.5946004277556326</v>
      </c>
      <c r="FD436" s="90">
        <v>0.60135213969959755</v>
      </c>
      <c r="FE436" s="90">
        <v>0.61230042959070508</v>
      </c>
      <c r="FF436" s="90">
        <v>0.60634113990224359</v>
      </c>
      <c r="FG436" s="90">
        <v>0.59679049233365367</v>
      </c>
      <c r="FH436" s="90">
        <v>0.60670121319348591</v>
      </c>
      <c r="FI436" s="90">
        <v>0.59654138162397796</v>
      </c>
      <c r="FJ436" s="90">
        <v>0.59230398003668328</v>
      </c>
      <c r="FK436" s="90">
        <v>0.58869625736752551</v>
      </c>
      <c r="FL436" s="90">
        <v>0.58757556448459658</v>
      </c>
      <c r="FM436" s="90">
        <v>0.57905286577712078</v>
      </c>
      <c r="FN436" s="90">
        <v>0.57686040021044105</v>
      </c>
      <c r="FO436" s="90">
        <v>0.57441297034134542</v>
      </c>
      <c r="FP436" s="90">
        <v>0.57505706960850966</v>
      </c>
      <c r="FQ436" s="90">
        <v>0.5816322382689123</v>
      </c>
      <c r="FR436" s="90">
        <v>0.59988109473288775</v>
      </c>
      <c r="FS436" s="90">
        <v>0.60872233548832055</v>
      </c>
      <c r="FT436" s="90">
        <v>0.63105813343380035</v>
      </c>
      <c r="FU436" s="90">
        <v>0.63924337617180327</v>
      </c>
      <c r="FV436" s="90">
        <v>0.64353462455303945</v>
      </c>
      <c r="FW436" s="90">
        <v>0.64229999999999998</v>
      </c>
      <c r="FX436" s="90">
        <v>0.64359999999999995</v>
      </c>
      <c r="FY436" s="90">
        <v>0.62590000000000001</v>
      </c>
      <c r="FZ436" s="90">
        <v>0.62780000000000002</v>
      </c>
      <c r="GA436" s="90">
        <v>0.62560000000000004</v>
      </c>
      <c r="GB436" s="90">
        <v>0.61580000000000001</v>
      </c>
      <c r="GC436" s="90">
        <v>0.60640000000000005</v>
      </c>
      <c r="GD436" s="90">
        <v>0.59850000000000003</v>
      </c>
      <c r="GE436" s="90">
        <v>0.58699999999999997</v>
      </c>
      <c r="GF436" s="90">
        <v>0.58579999999999999</v>
      </c>
      <c r="GG436" s="90">
        <v>0.58609999999999995</v>
      </c>
      <c r="GH436" s="90">
        <v>0.57899999999999996</v>
      </c>
      <c r="GI436" s="90">
        <v>0.57579999999999998</v>
      </c>
      <c r="GJ436" s="90">
        <v>0.57430000000000003</v>
      </c>
      <c r="GK436" s="90">
        <v>0.57830000000000004</v>
      </c>
      <c r="GL436" s="90">
        <v>0.57950000000000002</v>
      </c>
      <c r="GM436" s="90">
        <v>0.57869999999999999</v>
      </c>
      <c r="GN436" s="90">
        <v>0.57450000000000001</v>
      </c>
      <c r="GO436" s="90">
        <v>0.56769999999999998</v>
      </c>
      <c r="GP436" s="90">
        <v>0.56240000000000001</v>
      </c>
      <c r="GQ436" s="90">
        <v>0.5605</v>
      </c>
      <c r="GR436" s="90">
        <v>0.56359999999999999</v>
      </c>
      <c r="GS436" s="90">
        <v>0.56740000000000002</v>
      </c>
      <c r="GT436" s="90">
        <v>0.56850000000000001</v>
      </c>
      <c r="GU436" s="90">
        <v>0.5645</v>
      </c>
      <c r="GV436" s="90">
        <v>0.55500000000000005</v>
      </c>
      <c r="GW436" s="90">
        <v>0.55000000000000004</v>
      </c>
      <c r="GX436" s="90">
        <v>0.54910000000000003</v>
      </c>
      <c r="GY436" s="90">
        <v>0.54400000000000004</v>
      </c>
      <c r="GZ436" s="90">
        <v>0.53800000000000003</v>
      </c>
      <c r="HA436" s="90">
        <v>0.53349999999999997</v>
      </c>
      <c r="HB436" s="90">
        <v>0.53979999999999995</v>
      </c>
      <c r="HC436" s="90">
        <v>0.53910000000000002</v>
      </c>
      <c r="HD436" s="90">
        <v>0.51600000000000001</v>
      </c>
      <c r="HE436" s="90">
        <v>0.51670000000000005</v>
      </c>
      <c r="HF436" s="90">
        <v>0.51629999999999998</v>
      </c>
      <c r="HG436" s="90">
        <v>0.51580000000000004</v>
      </c>
      <c r="HH436" s="90">
        <v>0.51819999999999999</v>
      </c>
      <c r="HI436" s="90">
        <v>0.51580000000000004</v>
      </c>
      <c r="HJ436" s="90">
        <v>0.51819999999999999</v>
      </c>
      <c r="HK436" s="77"/>
      <c r="HL436" s="77"/>
      <c r="HM436" s="77"/>
      <c r="HN436" s="77"/>
      <c r="HO436" s="77"/>
      <c r="HP436" s="77"/>
      <c r="HQ436" s="78"/>
      <c r="HR436" s="78"/>
      <c r="HS436" s="78"/>
      <c r="HT436" s="78"/>
      <c r="HU436" s="78"/>
      <c r="HV436" s="78"/>
      <c r="HW436" s="78"/>
      <c r="HX436" s="78"/>
      <c r="HY436" s="78"/>
      <c r="HZ436" s="78"/>
      <c r="IA436" s="78"/>
      <c r="IB436" s="78"/>
      <c r="IC436" s="78"/>
      <c r="ID436" s="78"/>
      <c r="IE436" s="78"/>
      <c r="IF436" s="78"/>
      <c r="IG436" s="78"/>
      <c r="IH436" s="78"/>
      <c r="II436" s="78"/>
      <c r="IJ436" s="78"/>
      <c r="IK436" s="78"/>
      <c r="IL436" s="78"/>
      <c r="IM436" s="78"/>
      <c r="IN436" s="78"/>
      <c r="IO436" s="79"/>
      <c r="IP436" s="79"/>
      <c r="IQ436" s="79"/>
      <c r="IR436" s="79"/>
      <c r="IS436" s="79"/>
      <c r="IT436" s="79"/>
      <c r="IU436" s="79"/>
      <c r="IV436" s="79"/>
      <c r="IW436" s="79"/>
    </row>
    <row r="437" spans="1:257" s="19" customFormat="1" ht="18" customHeight="1" x14ac:dyDescent="0.2">
      <c r="A437" s="12">
        <v>359</v>
      </c>
      <c r="B437" s="20"/>
      <c r="C437" s="60"/>
      <c r="D437" s="29"/>
      <c r="E437" s="95"/>
      <c r="F437" s="66"/>
      <c r="G437" s="35" t="s">
        <v>420</v>
      </c>
      <c r="H437" s="67">
        <v>0.25677154570427224</v>
      </c>
      <c r="I437" s="67">
        <v>0.25848431877745026</v>
      </c>
      <c r="J437" s="67">
        <v>0.25682051567252767</v>
      </c>
      <c r="K437" s="67">
        <v>0.26251206896569884</v>
      </c>
      <c r="L437" s="67">
        <v>0.26432724454855711</v>
      </c>
      <c r="M437" s="67">
        <v>0.26773616498992314</v>
      </c>
      <c r="N437" s="67">
        <v>0.26891022651874419</v>
      </c>
      <c r="O437" s="67">
        <v>0.27069012028717893</v>
      </c>
      <c r="P437" s="67">
        <v>0.27216101415101102</v>
      </c>
      <c r="Q437" s="67">
        <v>0.27295735601639165</v>
      </c>
      <c r="R437" s="67">
        <v>0.27474016146196206</v>
      </c>
      <c r="S437" s="67">
        <v>0.27864637589416086</v>
      </c>
      <c r="T437" s="67">
        <v>0.28281503913474282</v>
      </c>
      <c r="U437" s="67">
        <v>0.28462939839705304</v>
      </c>
      <c r="V437" s="67">
        <v>0.2968307362436659</v>
      </c>
      <c r="W437" s="67">
        <v>0.30039928301871299</v>
      </c>
      <c r="X437" s="67">
        <v>0.29817018247767829</v>
      </c>
      <c r="Y437" s="67">
        <v>0.29730590160663728</v>
      </c>
      <c r="Z437" s="67">
        <v>0.29747698568739589</v>
      </c>
      <c r="AA437" s="67">
        <v>0.30031272309334894</v>
      </c>
      <c r="AB437" s="67">
        <v>0.3056710844563606</v>
      </c>
      <c r="AC437" s="67">
        <v>0.30841104697222721</v>
      </c>
      <c r="AD437" s="67">
        <v>0.31300356511177235</v>
      </c>
      <c r="AE437" s="67">
        <v>0.31330029264870035</v>
      </c>
      <c r="AF437" s="67">
        <v>0.31653437634990905</v>
      </c>
      <c r="AG437" s="67">
        <v>0.30893117993780395</v>
      </c>
      <c r="AH437" s="67">
        <v>0.31014741502619869</v>
      </c>
      <c r="AI437" s="67">
        <v>0.31473389527704809</v>
      </c>
      <c r="AJ437" s="67">
        <v>0.31101489740874338</v>
      </c>
      <c r="AK437" s="67">
        <v>0.31031552694170039</v>
      </c>
      <c r="AL437" s="67">
        <v>0.30930794043404675</v>
      </c>
      <c r="AM437" s="67">
        <v>0.3017283661757415</v>
      </c>
      <c r="AN437" s="67">
        <v>0.30159805579584542</v>
      </c>
      <c r="AO437" s="67">
        <v>0.30069571398956502</v>
      </c>
      <c r="AP437" s="67">
        <v>0.29975789715596063</v>
      </c>
      <c r="AQ437" s="67">
        <v>0.30517920516229913</v>
      </c>
      <c r="AR437" s="67">
        <v>0.30659437766519038</v>
      </c>
      <c r="AS437" s="67">
        <v>0.31657260447974173</v>
      </c>
      <c r="AT437" s="67">
        <v>0.32131375925789246</v>
      </c>
      <c r="AU437" s="67">
        <v>0.32697225141401087</v>
      </c>
      <c r="AV437" s="67">
        <v>0.32718969797883091</v>
      </c>
      <c r="AW437" s="67">
        <v>0.33732690228936191</v>
      </c>
      <c r="AX437" s="67">
        <v>0.34331076177308051</v>
      </c>
      <c r="AY437" s="67">
        <v>0.35389156934312493</v>
      </c>
      <c r="AZ437" s="67">
        <v>0.36339083947446449</v>
      </c>
      <c r="BA437" s="67">
        <v>0.37179745919345969</v>
      </c>
      <c r="BB437" s="67">
        <v>0.38771277663796794</v>
      </c>
      <c r="BC437" s="67">
        <v>0.39133514791157625</v>
      </c>
      <c r="BD437" s="67">
        <v>0.3982479349016913</v>
      </c>
      <c r="BE437" s="67">
        <v>0.39860026679105715</v>
      </c>
      <c r="BF437" s="67">
        <v>0.39596350593913499</v>
      </c>
      <c r="BG437" s="67">
        <v>0.39357353696252689</v>
      </c>
      <c r="BH437" s="67">
        <v>0.39442735542294405</v>
      </c>
      <c r="BI437" s="67">
        <v>0.39708861454409966</v>
      </c>
      <c r="BJ437" s="67">
        <v>0.40933444752479375</v>
      </c>
      <c r="BK437" s="67">
        <v>0.41870749639613092</v>
      </c>
      <c r="BL437" s="67">
        <v>0.42494369397788689</v>
      </c>
      <c r="BM437" s="67">
        <v>0.42833092214726387</v>
      </c>
      <c r="BN437" s="67">
        <v>0.42920606591334132</v>
      </c>
      <c r="BO437" s="67">
        <v>0.43251047721209696</v>
      </c>
      <c r="BP437" s="67">
        <v>0.43328506671921641</v>
      </c>
      <c r="BQ437" s="67">
        <v>0.43467839899212762</v>
      </c>
      <c r="BR437" s="67">
        <v>0.4386388780534376</v>
      </c>
      <c r="BS437" s="67">
        <v>0.43905828943542047</v>
      </c>
      <c r="BT437" s="67">
        <v>0.4359583851544534</v>
      </c>
      <c r="BU437" s="67">
        <v>0.44495737041736211</v>
      </c>
      <c r="BV437" s="67">
        <v>0.45293728602633254</v>
      </c>
      <c r="BW437" s="67">
        <v>0.45357737859597586</v>
      </c>
      <c r="BX437" s="67">
        <v>0.45484489626303126</v>
      </c>
      <c r="BY437" s="67">
        <v>0.45356387580486895</v>
      </c>
      <c r="BZ437" s="67">
        <v>0.4574273953752212</v>
      </c>
      <c r="CA437" s="67">
        <v>0.45412400941358277</v>
      </c>
      <c r="CB437" s="67">
        <v>0.44880198678854172</v>
      </c>
      <c r="CC437" s="67">
        <v>0.42774212906047188</v>
      </c>
      <c r="CD437" s="67">
        <v>0.42706081498987231</v>
      </c>
      <c r="CE437" s="67">
        <v>0.43619228288371209</v>
      </c>
      <c r="CF437" s="67">
        <v>0.43874262512763829</v>
      </c>
      <c r="CG437" s="67">
        <v>0.44858976703627684</v>
      </c>
      <c r="CH437" s="67">
        <v>0.46049125545990605</v>
      </c>
      <c r="CI437" s="67">
        <v>0.46595521788355232</v>
      </c>
      <c r="CJ437" s="67">
        <v>0.4695573844627618</v>
      </c>
      <c r="CK437" s="67">
        <v>0.49263100220303957</v>
      </c>
      <c r="CL437" s="67">
        <v>0.5091513689534648</v>
      </c>
      <c r="CM437" s="67">
        <v>0.50404272556402263</v>
      </c>
      <c r="CN437" s="67">
        <v>0.51050121738812959</v>
      </c>
      <c r="CO437" s="67">
        <v>0.50740728370386767</v>
      </c>
      <c r="CP437" s="67">
        <v>0.50853604674192676</v>
      </c>
      <c r="CQ437" s="67">
        <v>0.50993929011405947</v>
      </c>
      <c r="CR437" s="67">
        <v>0.4998869541669948</v>
      </c>
      <c r="CS437" s="67">
        <v>0.48769538152144154</v>
      </c>
      <c r="CT437" s="67">
        <v>0.4834840012132654</v>
      </c>
      <c r="CU437" s="67">
        <v>0.48488876219574062</v>
      </c>
      <c r="CV437" s="67">
        <v>0.49123545893130227</v>
      </c>
      <c r="CW437" s="67">
        <v>0.49178142297583594</v>
      </c>
      <c r="CX437" s="67">
        <v>0.48901916441263271</v>
      </c>
      <c r="CY437" s="67">
        <v>0.48679235493775308</v>
      </c>
      <c r="CZ437" s="67">
        <v>0.48863577587727081</v>
      </c>
      <c r="DA437" s="67">
        <v>0.49652929262157219</v>
      </c>
      <c r="DB437" s="67">
        <v>0.50618104151571686</v>
      </c>
      <c r="DC437" s="67">
        <v>0.50873270213642208</v>
      </c>
      <c r="DD437" s="67">
        <v>0.51070878260979369</v>
      </c>
      <c r="DE437" s="67">
        <v>0.52089479864646959</v>
      </c>
      <c r="DF437" s="67">
        <v>0.5313118175131909</v>
      </c>
      <c r="DG437" s="67">
        <v>0.53454184300090968</v>
      </c>
      <c r="DH437" s="67">
        <v>0.52906881568224162</v>
      </c>
      <c r="DI437" s="67">
        <v>0.52053596406713576</v>
      </c>
      <c r="DJ437" s="67">
        <v>0.52035976798877981</v>
      </c>
      <c r="DK437" s="67">
        <v>0.51801051690581046</v>
      </c>
      <c r="DL437" s="67">
        <v>0.50665775381893996</v>
      </c>
      <c r="DM437" s="67">
        <v>0.5021361068314022</v>
      </c>
      <c r="DN437" s="67">
        <v>0.50700881558713962</v>
      </c>
      <c r="DO437" s="67">
        <v>0.51127550410650702</v>
      </c>
      <c r="DP437" s="67">
        <v>0.53307859074834241</v>
      </c>
      <c r="DQ437" s="67">
        <v>0.52139189247601303</v>
      </c>
      <c r="DR437" s="67">
        <v>0.51638014612655736</v>
      </c>
      <c r="DS437" s="67">
        <v>0.5083295341173123</v>
      </c>
      <c r="DT437" s="67">
        <v>0.50628852257578405</v>
      </c>
      <c r="DU437" s="67">
        <v>0.51086587307760856</v>
      </c>
      <c r="DV437" s="67">
        <v>0.51231729955775696</v>
      </c>
      <c r="DW437" s="67">
        <v>0.50940018174748791</v>
      </c>
      <c r="DX437" s="67">
        <v>0.51230240388033388</v>
      </c>
      <c r="DY437" s="67">
        <v>0.51112912409502032</v>
      </c>
      <c r="DZ437" s="67">
        <v>0.50536044706607142</v>
      </c>
      <c r="EA437" s="67">
        <v>0.50444031660519439</v>
      </c>
      <c r="EB437" s="67">
        <v>0.50649036295398642</v>
      </c>
      <c r="EC437" s="67">
        <v>0.51152950970210731</v>
      </c>
      <c r="ED437" s="67">
        <v>0.5112453497049354</v>
      </c>
      <c r="EE437" s="67">
        <v>0.51356672956530958</v>
      </c>
      <c r="EF437" s="67">
        <v>0.51595404435722336</v>
      </c>
      <c r="EG437" s="67">
        <v>0.52475876231077512</v>
      </c>
      <c r="EH437" s="67">
        <v>0.52672654246251371</v>
      </c>
      <c r="EI437" s="67">
        <v>0.52722611023618782</v>
      </c>
      <c r="EJ437" s="67">
        <v>0.52237830645565253</v>
      </c>
      <c r="EK437" s="67">
        <v>0.5274952577217914</v>
      </c>
      <c r="EL437" s="67">
        <v>0.52657346759653556</v>
      </c>
      <c r="EM437" s="67">
        <v>0.52749498084462521</v>
      </c>
      <c r="EN437" s="67">
        <v>0.52618609049382792</v>
      </c>
      <c r="EO437" s="67">
        <v>0.53107478471537795</v>
      </c>
      <c r="EP437" s="67">
        <v>0.53355791448457957</v>
      </c>
      <c r="EQ437" s="67">
        <v>0.54568969704538051</v>
      </c>
      <c r="ER437" s="67">
        <v>0.551928327734024</v>
      </c>
      <c r="ES437" s="67">
        <v>0.55984155489401621</v>
      </c>
      <c r="ET437" s="67">
        <v>0.56126606928147349</v>
      </c>
      <c r="EU437" s="67">
        <v>0.57091915635871815</v>
      </c>
      <c r="EV437" s="67">
        <v>0.57363853924867658</v>
      </c>
      <c r="EW437" s="67">
        <v>0.57189392465660871</v>
      </c>
      <c r="EX437" s="67">
        <v>0.58118998131879651</v>
      </c>
      <c r="EY437" s="67">
        <v>0.58117611904347444</v>
      </c>
      <c r="EZ437" s="67">
        <v>0.58875293183208488</v>
      </c>
      <c r="FA437" s="67">
        <v>0.59492422321565164</v>
      </c>
      <c r="FB437" s="67">
        <v>0.59948555835446571</v>
      </c>
      <c r="FC437" s="67">
        <v>0.5946004277556326</v>
      </c>
      <c r="FD437" s="67">
        <v>0.60135213969959755</v>
      </c>
      <c r="FE437" s="67">
        <v>0.61230042959070508</v>
      </c>
      <c r="FF437" s="67">
        <v>0.60634113990224359</v>
      </c>
      <c r="FG437" s="67">
        <v>0.59679049233365367</v>
      </c>
      <c r="FH437" s="67">
        <v>0.60670121319348591</v>
      </c>
      <c r="FI437" s="67">
        <v>0.59654138162397796</v>
      </c>
      <c r="FJ437" s="67">
        <v>0.59230398003668328</v>
      </c>
      <c r="FK437" s="67">
        <v>0.58869625736752551</v>
      </c>
      <c r="FL437" s="67">
        <v>0.58757556448459658</v>
      </c>
      <c r="FM437" s="67">
        <v>0.57905286577712078</v>
      </c>
      <c r="FN437" s="67">
        <v>0.57686040021044105</v>
      </c>
      <c r="FO437" s="67">
        <v>0.57441297034134542</v>
      </c>
      <c r="FP437" s="67">
        <v>0.57505706960850966</v>
      </c>
      <c r="FQ437" s="67">
        <v>0.5816322382689123</v>
      </c>
      <c r="FR437" s="67">
        <v>0.59988109473288775</v>
      </c>
      <c r="FS437" s="67">
        <v>0.60872233548832055</v>
      </c>
      <c r="FT437" s="67">
        <v>0.63105813343380035</v>
      </c>
      <c r="FU437" s="67">
        <v>0.63924337617180327</v>
      </c>
      <c r="FV437" s="67">
        <v>0.64353462455303945</v>
      </c>
      <c r="FW437" s="67">
        <v>0.64229999999999998</v>
      </c>
      <c r="FX437" s="67">
        <v>0.64359999999999995</v>
      </c>
      <c r="FY437" s="67">
        <v>0.62590000000000001</v>
      </c>
      <c r="FZ437" s="67">
        <v>0.62780000000000002</v>
      </c>
      <c r="GA437" s="67">
        <v>0.62560000000000004</v>
      </c>
      <c r="GB437" s="67">
        <v>0.61580000000000001</v>
      </c>
      <c r="GC437" s="67">
        <v>0.60640000000000005</v>
      </c>
      <c r="GD437" s="67">
        <v>0.59850000000000003</v>
      </c>
      <c r="GE437" s="67">
        <v>0.58699999999999997</v>
      </c>
      <c r="GF437" s="67">
        <v>0.58579999999999999</v>
      </c>
      <c r="GG437" s="67">
        <v>0.58609999999999995</v>
      </c>
      <c r="GH437" s="67">
        <v>0.57899999999999996</v>
      </c>
      <c r="GI437" s="67">
        <v>0.57579999999999998</v>
      </c>
      <c r="GJ437" s="67">
        <v>0.57430000000000003</v>
      </c>
      <c r="GK437" s="67">
        <v>0.57830000000000004</v>
      </c>
      <c r="GL437" s="67">
        <v>0.57950000000000002</v>
      </c>
      <c r="GM437" s="67">
        <v>0.57869999999999999</v>
      </c>
      <c r="GN437" s="67">
        <v>0.57450000000000001</v>
      </c>
      <c r="GO437" s="67">
        <v>0.56769999999999998</v>
      </c>
      <c r="GP437" s="67">
        <v>0.56240000000000001</v>
      </c>
      <c r="GQ437" s="67">
        <v>0.5605</v>
      </c>
      <c r="GR437" s="67">
        <v>0.56359999999999999</v>
      </c>
      <c r="GS437" s="67">
        <v>0.56740000000000002</v>
      </c>
      <c r="GT437" s="67">
        <v>0.56850000000000001</v>
      </c>
      <c r="GU437" s="67">
        <v>0.5645</v>
      </c>
      <c r="GV437" s="67">
        <v>0.55500000000000005</v>
      </c>
      <c r="GW437" s="67">
        <v>0.55000000000000004</v>
      </c>
      <c r="GX437" s="67">
        <v>0.54910000000000003</v>
      </c>
      <c r="GY437" s="67">
        <v>0.54400000000000004</v>
      </c>
      <c r="GZ437" s="67">
        <v>0.53800000000000003</v>
      </c>
      <c r="HA437" s="67">
        <v>0.53349999999999997</v>
      </c>
      <c r="HB437" s="67">
        <v>0.53979999999999995</v>
      </c>
      <c r="HC437" s="67">
        <v>0.53910000000000002</v>
      </c>
      <c r="HD437" s="67">
        <v>0.51600000000000001</v>
      </c>
      <c r="HE437" s="67">
        <v>0.51670000000000005</v>
      </c>
      <c r="HF437" s="67">
        <v>0.51629999999999998</v>
      </c>
      <c r="HG437" s="67">
        <v>0.51580000000000004</v>
      </c>
      <c r="HH437" s="67">
        <v>0.51819999999999999</v>
      </c>
      <c r="HI437" s="67">
        <v>0.51580000000000004</v>
      </c>
      <c r="HJ437" s="67">
        <v>0.51819999999999999</v>
      </c>
      <c r="HK437" s="68"/>
      <c r="HL437" s="68"/>
      <c r="HM437" s="68"/>
      <c r="HN437" s="68"/>
      <c r="HO437" s="68"/>
      <c r="HP437" s="68"/>
      <c r="HQ437" s="69"/>
      <c r="HR437" s="69"/>
      <c r="HS437" s="69"/>
      <c r="HT437" s="69"/>
      <c r="HU437" s="69"/>
      <c r="HV437" s="69"/>
      <c r="HW437" s="69"/>
      <c r="HX437" s="69"/>
      <c r="HY437" s="69"/>
      <c r="HZ437" s="69"/>
      <c r="IA437" s="69"/>
      <c r="IB437" s="69"/>
      <c r="IC437" s="69"/>
      <c r="ID437" s="69"/>
      <c r="IE437" s="69"/>
      <c r="IF437" s="69"/>
      <c r="IG437" s="69"/>
      <c r="IH437" s="69"/>
      <c r="II437" s="69"/>
      <c r="IJ437" s="69"/>
      <c r="IK437" s="69"/>
      <c r="IL437" s="69"/>
      <c r="IM437" s="69"/>
      <c r="IN437" s="69"/>
      <c r="IO437" s="70"/>
      <c r="IP437" s="70"/>
      <c r="IQ437" s="70"/>
      <c r="IR437" s="70"/>
      <c r="IS437" s="70"/>
      <c r="IT437" s="70"/>
      <c r="IU437" s="70"/>
      <c r="IV437" s="70"/>
      <c r="IW437" s="70"/>
    </row>
    <row r="438" spans="1:257" s="19" customFormat="1" ht="18" customHeight="1" x14ac:dyDescent="0.2">
      <c r="A438" s="12">
        <v>35901</v>
      </c>
      <c r="B438" s="20"/>
      <c r="C438" s="60"/>
      <c r="D438" s="29"/>
      <c r="E438" s="95"/>
      <c r="F438" s="66"/>
      <c r="G438" s="91" t="s">
        <v>421</v>
      </c>
      <c r="H438" s="71">
        <v>0.16664827758527886</v>
      </c>
      <c r="I438" s="71">
        <v>0.16775989095254934</v>
      </c>
      <c r="J438" s="71">
        <v>0.16707461137109544</v>
      </c>
      <c r="K438" s="71">
        <v>0.16876868457997285</v>
      </c>
      <c r="L438" s="71">
        <v>0.16993565871799124</v>
      </c>
      <c r="M438" s="71">
        <v>0.17210450942288508</v>
      </c>
      <c r="N438" s="71">
        <v>0.17285921240990082</v>
      </c>
      <c r="O438" s="71">
        <v>0.17390280877038952</v>
      </c>
      <c r="P438" s="71">
        <v>0.17508396684909627</v>
      </c>
      <c r="Q438" s="71">
        <v>0.17559626172422296</v>
      </c>
      <c r="R438" s="71">
        <v>0.17674315872012203</v>
      </c>
      <c r="S438" s="71">
        <v>0.17905429951387666</v>
      </c>
      <c r="T438" s="71">
        <v>0.18173302474063205</v>
      </c>
      <c r="U438" s="71">
        <v>0.18286586219641601</v>
      </c>
      <c r="V438" s="71">
        <v>0.1922041013224452</v>
      </c>
      <c r="W438" s="71">
        <v>0.19277786056328991</v>
      </c>
      <c r="X438" s="71">
        <v>0.19143031786536388</v>
      </c>
      <c r="Y438" s="71">
        <v>0.19087543487708683</v>
      </c>
      <c r="Z438" s="71">
        <v>0.19098527376067062</v>
      </c>
      <c r="AA438" s="71">
        <v>0.19188632421462412</v>
      </c>
      <c r="AB438" s="71">
        <v>0.1952111458648266</v>
      </c>
      <c r="AC438" s="71">
        <v>0.19692487517849117</v>
      </c>
      <c r="AD438" s="71">
        <v>0.19883204742419111</v>
      </c>
      <c r="AE438" s="71">
        <v>0.19902054030501012</v>
      </c>
      <c r="AF438" s="71">
        <v>0.20107495615047472</v>
      </c>
      <c r="AG438" s="71">
        <v>0.20038553413391028</v>
      </c>
      <c r="AH438" s="71">
        <v>0.20117443448987127</v>
      </c>
      <c r="AI438" s="71">
        <v>0.20092943152860052</v>
      </c>
      <c r="AJ438" s="71">
        <v>0.19855518414454687</v>
      </c>
      <c r="AK438" s="71">
        <v>0.19810869867704695</v>
      </c>
      <c r="AL438" s="71">
        <v>0.19746544484504225</v>
      </c>
      <c r="AM438" s="71">
        <v>0.19575962106134923</v>
      </c>
      <c r="AN438" s="71">
        <v>0.19567507643960172</v>
      </c>
      <c r="AO438" s="71">
        <v>0.19508964228800332</v>
      </c>
      <c r="AP438" s="71">
        <v>0.19448119214359624</v>
      </c>
      <c r="AQ438" s="71">
        <v>0.19799850546229014</v>
      </c>
      <c r="AR438" s="71">
        <v>0.19975463770819255</v>
      </c>
      <c r="AS438" s="71">
        <v>0.20509469213175038</v>
      </c>
      <c r="AT438" s="71">
        <v>0.2116604057228704</v>
      </c>
      <c r="AU438" s="71">
        <v>0.21579505818532677</v>
      </c>
      <c r="AV438" s="71">
        <v>0.21717807084264448</v>
      </c>
      <c r="AW438" s="71">
        <v>0.2249135576774659</v>
      </c>
      <c r="AX438" s="71">
        <v>0.22852717238964845</v>
      </c>
      <c r="AY438" s="71">
        <v>0.23557035980123181</v>
      </c>
      <c r="AZ438" s="71">
        <v>0.24230223837886247</v>
      </c>
      <c r="BA438" s="71">
        <v>0.24790761571324504</v>
      </c>
      <c r="BB438" s="71">
        <v>0.25916791195438904</v>
      </c>
      <c r="BC438" s="71">
        <v>0.26110115955957003</v>
      </c>
      <c r="BD438" s="71">
        <v>0.26414458031334731</v>
      </c>
      <c r="BE438" s="71">
        <v>0.26514973115616824</v>
      </c>
      <c r="BF438" s="71">
        <v>0.26254700542669107</v>
      </c>
      <c r="BG438" s="71">
        <v>0.26142018157310298</v>
      </c>
      <c r="BH438" s="71">
        <v>0.2621475301881791</v>
      </c>
      <c r="BI438" s="71">
        <v>0.26373400131911817</v>
      </c>
      <c r="BJ438" s="71">
        <v>0.27186730560736139</v>
      </c>
      <c r="BK438" s="71">
        <v>0.27856831489179817</v>
      </c>
      <c r="BL438" s="71">
        <v>0.2828660593554968</v>
      </c>
      <c r="BM438" s="71">
        <v>0.28512078603573188</v>
      </c>
      <c r="BN438" s="71">
        <v>0.28585302769319632</v>
      </c>
      <c r="BO438" s="71">
        <v>0.28805377938220811</v>
      </c>
      <c r="BP438" s="71">
        <v>0.2889136312763565</v>
      </c>
      <c r="BQ438" s="71">
        <v>0.28967991081546879</v>
      </c>
      <c r="BR438" s="71">
        <v>0.29231926723144652</v>
      </c>
      <c r="BS438" s="71">
        <v>0.29296826467702164</v>
      </c>
      <c r="BT438" s="71">
        <v>0.29167656359806338</v>
      </c>
      <c r="BU438" s="71">
        <v>0.29826981697971383</v>
      </c>
      <c r="BV438" s="71">
        <v>0.30361902147984066</v>
      </c>
      <c r="BW438" s="71">
        <v>0.30485139171069769</v>
      </c>
      <c r="BX438" s="71">
        <v>0.30611477336667714</v>
      </c>
      <c r="BY438" s="71">
        <v>0.30444149931067743</v>
      </c>
      <c r="BZ438" s="71">
        <v>0.30703477393716072</v>
      </c>
      <c r="CA438" s="71">
        <v>0.30481747262942671</v>
      </c>
      <c r="CB438" s="71">
        <v>0.30069847266428307</v>
      </c>
      <c r="CC438" s="71">
        <v>0.28348801216328406</v>
      </c>
      <c r="CD438" s="71">
        <v>0.28288620587348268</v>
      </c>
      <c r="CE438" s="71">
        <v>0.28893491419762407</v>
      </c>
      <c r="CF438" s="71">
        <v>0.29050636425712323</v>
      </c>
      <c r="CG438" s="71">
        <v>0.29702485191356981</v>
      </c>
      <c r="CH438" s="71">
        <v>0.30490686945025286</v>
      </c>
      <c r="CI438" s="71">
        <v>0.30780817573806152</v>
      </c>
      <c r="CJ438" s="71">
        <v>0.31476950612635735</v>
      </c>
      <c r="CK438" s="71">
        <v>0.33155216017479677</v>
      </c>
      <c r="CL438" s="71">
        <v>0.34119673977999931</v>
      </c>
      <c r="CM438" s="71">
        <v>0.33491652523524323</v>
      </c>
      <c r="CN438" s="71">
        <v>0.34128919792676249</v>
      </c>
      <c r="CO438" s="71">
        <v>0.33708013838615769</v>
      </c>
      <c r="CP438" s="71">
        <v>0.33646921566890337</v>
      </c>
      <c r="CQ438" s="71">
        <v>0.33729916432217949</v>
      </c>
      <c r="CR438" s="71">
        <v>0.33071706214073771</v>
      </c>
      <c r="CS438" s="71">
        <v>0.32265131636641248</v>
      </c>
      <c r="CT438" s="71">
        <v>0.31986513578804898</v>
      </c>
      <c r="CU438" s="71">
        <v>0.32108247285892244</v>
      </c>
      <c r="CV438" s="71">
        <v>0.32445157983280593</v>
      </c>
      <c r="CW438" s="71">
        <v>0.32515964565037175</v>
      </c>
      <c r="CX438" s="71">
        <v>0.32292525525379429</v>
      </c>
      <c r="CY438" s="71">
        <v>0.32125753571946308</v>
      </c>
      <c r="CZ438" s="71">
        <v>0.32221032407771844</v>
      </c>
      <c r="DA438" s="71">
        <v>0.32706403805209927</v>
      </c>
      <c r="DB438" s="71">
        <v>0.33351819530432958</v>
      </c>
      <c r="DC438" s="71">
        <v>0.33481459587221518</v>
      </c>
      <c r="DD438" s="71">
        <v>0.33490823969201217</v>
      </c>
      <c r="DE438" s="71">
        <v>0.34089412792042806</v>
      </c>
      <c r="DF438" s="71">
        <v>0.34771143646589447</v>
      </c>
      <c r="DG438" s="71">
        <v>0.34982328584415667</v>
      </c>
      <c r="DH438" s="71">
        <v>0.34534840163184494</v>
      </c>
      <c r="DI438" s="71">
        <v>0.34652520608010173</v>
      </c>
      <c r="DJ438" s="71">
        <v>0.34551259553096836</v>
      </c>
      <c r="DK438" s="71">
        <v>0.34647497780306835</v>
      </c>
      <c r="DL438" s="71">
        <v>0.3341134316946659</v>
      </c>
      <c r="DM438" s="71">
        <v>0.33100699982085002</v>
      </c>
      <c r="DN438" s="71">
        <v>0.33499005712460261</v>
      </c>
      <c r="DO438" s="71">
        <v>0.33656337644129403</v>
      </c>
      <c r="DP438" s="71">
        <v>0.3550290559298937</v>
      </c>
      <c r="DQ438" s="71">
        <v>0.34673317733022097</v>
      </c>
      <c r="DR438" s="71">
        <v>0.34341179705103747</v>
      </c>
      <c r="DS438" s="71">
        <v>0.33993247300815221</v>
      </c>
      <c r="DT438" s="71">
        <v>0.33661277782911875</v>
      </c>
      <c r="DU438" s="71">
        <v>0.33950680059358135</v>
      </c>
      <c r="DV438" s="71">
        <v>0.34045997977522202</v>
      </c>
      <c r="DW438" s="71">
        <v>0.34037537711246185</v>
      </c>
      <c r="DX438" s="71">
        <v>0.34231460875847891</v>
      </c>
      <c r="DY438" s="71">
        <v>0.34153063662086686</v>
      </c>
      <c r="DZ438" s="71">
        <v>0.33774465875417925</v>
      </c>
      <c r="EA438" s="71">
        <v>0.33708720209589715</v>
      </c>
      <c r="EB438" s="71">
        <v>0.3382692118051836</v>
      </c>
      <c r="EC438" s="71">
        <v>0.34204100822969485</v>
      </c>
      <c r="ED438" s="71">
        <v>0.34128906601792097</v>
      </c>
      <c r="EE438" s="71">
        <v>0.34144408365605511</v>
      </c>
      <c r="EF438" s="71">
        <v>0.34332044740096368</v>
      </c>
      <c r="EG438" s="71">
        <v>0.34899677685487324</v>
      </c>
      <c r="EH438" s="71">
        <v>0.35029184478794162</v>
      </c>
      <c r="EI438" s="71">
        <v>0.35025490822627203</v>
      </c>
      <c r="EJ438" s="71">
        <v>0.34866659838076469</v>
      </c>
      <c r="EK438" s="71">
        <v>0.34993664620371273</v>
      </c>
      <c r="EL438" s="71">
        <v>0.34991768473410501</v>
      </c>
      <c r="EM438" s="71">
        <v>0.35062947354656659</v>
      </c>
      <c r="EN438" s="71">
        <v>0.34975944529739655</v>
      </c>
      <c r="EO438" s="71">
        <v>0.3549013957117863</v>
      </c>
      <c r="EP438" s="71">
        <v>0.35656079707330157</v>
      </c>
      <c r="EQ438" s="71">
        <v>0.36240324083533382</v>
      </c>
      <c r="ER438" s="71">
        <v>0.36650350562978157</v>
      </c>
      <c r="ES438" s="71">
        <v>0.36984518225481428</v>
      </c>
      <c r="ET438" s="71">
        <v>0.37236627612113871</v>
      </c>
      <c r="EU438" s="71">
        <v>0.37768773700274039</v>
      </c>
      <c r="EV438" s="71">
        <v>0.37869206710532555</v>
      </c>
      <c r="EW438" s="71">
        <v>0.37966648377816681</v>
      </c>
      <c r="EX438" s="71">
        <v>0.38200675772127773</v>
      </c>
      <c r="EY438" s="71">
        <v>0.38743363350272247</v>
      </c>
      <c r="EZ438" s="71">
        <v>0.39380339452749347</v>
      </c>
      <c r="FA438" s="71">
        <v>0.39988924669284232</v>
      </c>
      <c r="FB438" s="71">
        <v>0.40590751640362255</v>
      </c>
      <c r="FC438" s="71">
        <v>0.40915634790120309</v>
      </c>
      <c r="FD438" s="71">
        <v>0.41571136705989598</v>
      </c>
      <c r="FE438" s="71">
        <v>0.42174705084248282</v>
      </c>
      <c r="FF438" s="71">
        <v>0.42173444369322938</v>
      </c>
      <c r="FG438" s="71">
        <v>0.41255049898401097</v>
      </c>
      <c r="FH438" s="71">
        <v>0.42334860111720563</v>
      </c>
      <c r="FI438" s="71">
        <v>0.41484813518149566</v>
      </c>
      <c r="FJ438" s="71">
        <v>0.41068819213950247</v>
      </c>
      <c r="FK438" s="71">
        <v>0.40846223025561917</v>
      </c>
      <c r="FL438" s="71">
        <v>0.4076846463850512</v>
      </c>
      <c r="FM438" s="71">
        <v>0.40120511331588332</v>
      </c>
      <c r="FN438" s="71">
        <v>0.40009538263932604</v>
      </c>
      <c r="FO438" s="71">
        <v>0.39342540864803427</v>
      </c>
      <c r="FP438" s="71">
        <v>0.39535924553624407</v>
      </c>
      <c r="FQ438" s="71">
        <v>0.40115839881881554</v>
      </c>
      <c r="FR438" s="71">
        <v>0.41126256148605789</v>
      </c>
      <c r="FS438" s="71">
        <v>0.41732388155718519</v>
      </c>
      <c r="FT438" s="71">
        <v>0.4360506487378934</v>
      </c>
      <c r="FU438" s="71">
        <v>0.44210573844690659</v>
      </c>
      <c r="FV438" s="37">
        <v>0.44507359952324205</v>
      </c>
      <c r="FW438" s="71">
        <v>0.441</v>
      </c>
      <c r="FX438" s="71">
        <v>0.4451</v>
      </c>
      <c r="FY438" s="71">
        <v>0.436</v>
      </c>
      <c r="FZ438" s="71">
        <v>0.43409999999999999</v>
      </c>
      <c r="GA438" s="71">
        <v>0.43259999999999998</v>
      </c>
      <c r="GB438" s="71">
        <v>0.42599999999999999</v>
      </c>
      <c r="GC438" s="71">
        <v>0.41930000000000001</v>
      </c>
      <c r="GD438" s="71">
        <v>0.4138</v>
      </c>
      <c r="GE438" s="71">
        <v>0.40579999999999999</v>
      </c>
      <c r="GF438" s="71">
        <v>0.40500000000000003</v>
      </c>
      <c r="GG438" s="71">
        <v>0.40189999999999998</v>
      </c>
      <c r="GH438" s="71">
        <v>0.39700000000000002</v>
      </c>
      <c r="GI438" s="71">
        <v>0.39460000000000001</v>
      </c>
      <c r="GJ438" s="71">
        <v>0.39360000000000001</v>
      </c>
      <c r="GK438" s="71">
        <v>0.39610000000000001</v>
      </c>
      <c r="GL438" s="71">
        <v>0.39689999999999998</v>
      </c>
      <c r="GM438" s="71">
        <v>0.39739999999999998</v>
      </c>
      <c r="GN438" s="71">
        <v>0.39439999999999997</v>
      </c>
      <c r="GO438" s="71">
        <v>0.3906</v>
      </c>
      <c r="GP438" s="71">
        <v>0.38829999999999998</v>
      </c>
      <c r="GQ438" s="71">
        <v>0.38700000000000001</v>
      </c>
      <c r="GR438" s="71">
        <v>0.3891</v>
      </c>
      <c r="GS438" s="71">
        <v>0.39269999999999999</v>
      </c>
      <c r="GT438" s="71">
        <v>0.39379999999999998</v>
      </c>
      <c r="GU438" s="71">
        <v>0.3916</v>
      </c>
      <c r="GV438" s="71">
        <v>0.38679999999999998</v>
      </c>
      <c r="GW438" s="71">
        <v>0.38329999999999997</v>
      </c>
      <c r="GX438" s="71">
        <v>0.37990000000000002</v>
      </c>
      <c r="GY438" s="71">
        <v>0.37369999999999998</v>
      </c>
      <c r="GZ438" s="71">
        <v>0.37069999999999997</v>
      </c>
      <c r="HA438" s="71">
        <v>0.36720000000000003</v>
      </c>
      <c r="HB438" s="71">
        <v>0.36969999999999997</v>
      </c>
      <c r="HC438" s="71">
        <v>0.36909999999999998</v>
      </c>
      <c r="HD438" s="71">
        <v>0.35320000000000001</v>
      </c>
      <c r="HE438" s="71">
        <v>0.35320000000000001</v>
      </c>
      <c r="HF438" s="71">
        <v>0.35289999999999999</v>
      </c>
      <c r="HG438" s="71">
        <v>0.35249999999999998</v>
      </c>
      <c r="HH438" s="71">
        <v>0.3543</v>
      </c>
      <c r="HI438" s="71">
        <v>0.35249999999999998</v>
      </c>
      <c r="HJ438" s="71">
        <v>0.3543</v>
      </c>
      <c r="HK438" s="40"/>
      <c r="HL438" s="40"/>
      <c r="HM438" s="40"/>
      <c r="HN438" s="40"/>
      <c r="HO438" s="40"/>
      <c r="HP438" s="40"/>
      <c r="HQ438" s="92"/>
      <c r="HR438" s="92"/>
      <c r="HS438" s="92"/>
      <c r="HT438" s="92"/>
      <c r="HU438" s="92"/>
      <c r="HV438" s="92"/>
      <c r="HW438" s="92"/>
      <c r="HX438" s="92"/>
      <c r="HY438" s="92"/>
      <c r="HZ438" s="92"/>
      <c r="IA438" s="92"/>
      <c r="IB438" s="92"/>
      <c r="IC438" s="92"/>
      <c r="ID438" s="92"/>
      <c r="IE438" s="92"/>
      <c r="IF438" s="92"/>
      <c r="IG438" s="92"/>
      <c r="IH438" s="92"/>
      <c r="II438" s="92"/>
      <c r="IJ438" s="92"/>
      <c r="IK438" s="92"/>
      <c r="IL438" s="92"/>
      <c r="IM438" s="92"/>
      <c r="IN438" s="92"/>
    </row>
    <row r="439" spans="1:257" s="19" customFormat="1" ht="18" customHeight="1" x14ac:dyDescent="0.2">
      <c r="A439" s="12">
        <v>35902</v>
      </c>
      <c r="B439" s="20"/>
      <c r="C439" s="60"/>
      <c r="D439" s="29"/>
      <c r="E439" s="95"/>
      <c r="F439" s="35"/>
      <c r="G439" s="36" t="s">
        <v>422</v>
      </c>
      <c r="H439" s="71">
        <v>7.47215317801731E-2</v>
      </c>
      <c r="I439" s="71">
        <v>7.5219955494797222E-2</v>
      </c>
      <c r="J439" s="71">
        <v>7.450292466708669E-2</v>
      </c>
      <c r="K439" s="71">
        <v>7.7313959491405751E-2</v>
      </c>
      <c r="L439" s="71">
        <v>7.7848557432124543E-2</v>
      </c>
      <c r="M439" s="71">
        <v>7.8865764292496629E-2</v>
      </c>
      <c r="N439" s="71">
        <v>7.9211601993579614E-2</v>
      </c>
      <c r="O439" s="71">
        <v>7.979355481228588E-2</v>
      </c>
      <c r="P439" s="71">
        <v>8.0095231622576452E-2</v>
      </c>
      <c r="Q439" s="71">
        <v>8.0329589898898213E-2</v>
      </c>
      <c r="R439" s="71">
        <v>8.0854258046341693E-2</v>
      </c>
      <c r="S439" s="71">
        <v>8.2116821995035616E-2</v>
      </c>
      <c r="T439" s="71">
        <v>8.3345323087811868E-2</v>
      </c>
      <c r="U439" s="71">
        <v>8.3898417657092564E-2</v>
      </c>
      <c r="V439" s="71">
        <v>8.6605189201173549E-2</v>
      </c>
      <c r="W439" s="71">
        <v>8.8672641086063667E-2</v>
      </c>
      <c r="X439" s="71">
        <v>8.7964842774589949E-2</v>
      </c>
      <c r="Y439" s="71">
        <v>8.7709866471116352E-2</v>
      </c>
      <c r="Z439" s="71">
        <v>8.7760338936673135E-2</v>
      </c>
      <c r="AA439" s="71">
        <v>8.9128054092231873E-2</v>
      </c>
      <c r="AB439" s="71">
        <v>9.077342235396102E-2</v>
      </c>
      <c r="AC439" s="71">
        <v>9.1606951368132225E-2</v>
      </c>
      <c r="AD439" s="71">
        <v>9.3551273065069621E-2</v>
      </c>
      <c r="AE439" s="71">
        <v>9.3639959718920238E-2</v>
      </c>
      <c r="AF439" s="71">
        <v>9.4606570585921146E-2</v>
      </c>
      <c r="AG439" s="71">
        <v>8.9921025056211162E-2</v>
      </c>
      <c r="AH439" s="71">
        <v>9.0275036282529614E-2</v>
      </c>
      <c r="AI439" s="71">
        <v>9.3503156308889793E-2</v>
      </c>
      <c r="AJ439" s="71">
        <v>9.2398292663090145E-2</v>
      </c>
      <c r="AK439" s="71">
        <v>9.2190519216762787E-2</v>
      </c>
      <c r="AL439" s="71">
        <v>9.189117898003063E-2</v>
      </c>
      <c r="AM439" s="71">
        <v>8.7796230149872839E-2</v>
      </c>
      <c r="AN439" s="71">
        <v>8.7758312733458591E-2</v>
      </c>
      <c r="AO439" s="71">
        <v>8.7495751377686337E-2</v>
      </c>
      <c r="AP439" s="71">
        <v>8.7222867579569735E-2</v>
      </c>
      <c r="AQ439" s="71">
        <v>8.880034738854671E-2</v>
      </c>
      <c r="AR439" s="71">
        <v>8.8709728803722271E-2</v>
      </c>
      <c r="AS439" s="71">
        <v>9.2289898158579117E-2</v>
      </c>
      <c r="AT439" s="71">
        <v>9.1545926964109792E-2</v>
      </c>
      <c r="AU439" s="71">
        <v>9.2902507057575662E-2</v>
      </c>
      <c r="AV439" s="71">
        <v>9.2179741232171292E-2</v>
      </c>
      <c r="AW439" s="71">
        <v>9.4389528054300953E-2</v>
      </c>
      <c r="AX439" s="71">
        <v>9.6307135411190514E-2</v>
      </c>
      <c r="AY439" s="71">
        <v>9.9275312878582461E-2</v>
      </c>
      <c r="AZ439" s="71">
        <v>0.10167509401855515</v>
      </c>
      <c r="BA439" s="71">
        <v>0.10402722774747139</v>
      </c>
      <c r="BB439" s="71">
        <v>0.10806069543588648</v>
      </c>
      <c r="BC439" s="71">
        <v>0.10938652157286897</v>
      </c>
      <c r="BD439" s="71">
        <v>0.11228743314157166</v>
      </c>
      <c r="BE439" s="71">
        <v>0.11191351075807393</v>
      </c>
      <c r="BF439" s="71">
        <v>0.1116920953469865</v>
      </c>
      <c r="BG439" s="71">
        <v>0.11073788141147833</v>
      </c>
      <c r="BH439" s="71">
        <v>0.11087966759724256</v>
      </c>
      <c r="BI439" s="71">
        <v>0.11174065111365386</v>
      </c>
      <c r="BJ439" s="71">
        <v>0.11518662589251485</v>
      </c>
      <c r="BK439" s="71">
        <v>0.11753138262174864</v>
      </c>
      <c r="BL439" s="71">
        <v>0.1191897070100352</v>
      </c>
      <c r="BM439" s="71">
        <v>0.12013976872128201</v>
      </c>
      <c r="BN439" s="71">
        <v>0.12029239695983698</v>
      </c>
      <c r="BO439" s="71">
        <v>0.12121851517492468</v>
      </c>
      <c r="BP439" s="71">
        <v>0.12121670710305008</v>
      </c>
      <c r="BQ439" s="71">
        <v>0.12170805538691819</v>
      </c>
      <c r="BR439" s="71">
        <v>0.12281697224607266</v>
      </c>
      <c r="BS439" s="71">
        <v>0.12270000657933841</v>
      </c>
      <c r="BT439" s="71">
        <v>0.12133916137657401</v>
      </c>
      <c r="BU439" s="71">
        <v>0.12347695637190068</v>
      </c>
      <c r="BV439" s="71">
        <v>0.12569140601811299</v>
      </c>
      <c r="BW439" s="71">
        <v>0.12534920482058445</v>
      </c>
      <c r="BX439" s="71">
        <v>0.12543077087152027</v>
      </c>
      <c r="BY439" s="71">
        <v>0.12560528736381957</v>
      </c>
      <c r="BZ439" s="71">
        <v>0.1266752105031099</v>
      </c>
      <c r="CA439" s="71">
        <v>0.12576040497048474</v>
      </c>
      <c r="CB439" s="71">
        <v>0.12464095897887163</v>
      </c>
      <c r="CC439" s="71">
        <v>0.12075859588637163</v>
      </c>
      <c r="CD439" s="71">
        <v>0.12065862895454768</v>
      </c>
      <c r="CE439" s="71">
        <v>0.12323856688783549</v>
      </c>
      <c r="CF439" s="71">
        <v>0.12403168520501319</v>
      </c>
      <c r="CG439" s="71">
        <v>0.12681475335253767</v>
      </c>
      <c r="CH439" s="71">
        <v>0.13017998054950533</v>
      </c>
      <c r="CI439" s="71">
        <v>0.13216995322323133</v>
      </c>
      <c r="CJ439" s="71">
        <v>0.13029816616308063</v>
      </c>
      <c r="CK439" s="71">
        <v>0.13584609525485428</v>
      </c>
      <c r="CL439" s="71">
        <v>0.14135753499361434</v>
      </c>
      <c r="CM439" s="71">
        <v>0.14175766973415552</v>
      </c>
      <c r="CN439" s="71">
        <v>0.14225344294753195</v>
      </c>
      <c r="CO439" s="71">
        <v>0.14274516714681465</v>
      </c>
      <c r="CP439" s="71">
        <v>0.1439116003708914</v>
      </c>
      <c r="CQ439" s="71">
        <v>0.14436746429726524</v>
      </c>
      <c r="CR439" s="71">
        <v>0.14147944016740216</v>
      </c>
      <c r="CS439" s="71">
        <v>0.13802894629418763</v>
      </c>
      <c r="CT439" s="71">
        <v>0.13683702935503556</v>
      </c>
      <c r="CU439" s="71">
        <v>0.13705627748831092</v>
      </c>
      <c r="CV439" s="71">
        <v>0.13936648284262843</v>
      </c>
      <c r="CW439" s="71">
        <v>0.13930842690928763</v>
      </c>
      <c r="CX439" s="71">
        <v>0.13877836749068417</v>
      </c>
      <c r="CY439" s="71">
        <v>0.13826621461547478</v>
      </c>
      <c r="CZ439" s="71">
        <v>0.13895102825971828</v>
      </c>
      <c r="DA439" s="71">
        <v>0.14140963187208253</v>
      </c>
      <c r="DB439" s="71">
        <v>0.14409928622912355</v>
      </c>
      <c r="DC439" s="71">
        <v>0.14505897898350864</v>
      </c>
      <c r="DD439" s="71">
        <v>0.14635339029973288</v>
      </c>
      <c r="DE439" s="71">
        <v>0.14968769740657623</v>
      </c>
      <c r="DF439" s="71">
        <v>0.15268119930379648</v>
      </c>
      <c r="DG439" s="71">
        <v>0.15360851909258252</v>
      </c>
      <c r="DH439" s="71">
        <v>0.1525672399410079</v>
      </c>
      <c r="DI439" s="71">
        <v>0.14597799748516865</v>
      </c>
      <c r="DJ439" s="71">
        <v>0.14649270656084068</v>
      </c>
      <c r="DK439" s="71">
        <v>0.14423244353160217</v>
      </c>
      <c r="DL439" s="71">
        <v>0.14406133332281512</v>
      </c>
      <c r="DM439" s="71">
        <v>0.1428492975337626</v>
      </c>
      <c r="DN439" s="71">
        <v>0.14376315109516824</v>
      </c>
      <c r="DO439" s="71">
        <v>0.14574011889861757</v>
      </c>
      <c r="DP439" s="71">
        <v>0.14940111984618876</v>
      </c>
      <c r="DQ439" s="71">
        <v>0.14644749514593036</v>
      </c>
      <c r="DR439" s="71">
        <v>0.14503016033578714</v>
      </c>
      <c r="DS439" s="71">
        <v>0.14157866591658208</v>
      </c>
      <c r="DT439" s="71">
        <v>0.14224859130688786</v>
      </c>
      <c r="DU439" s="71">
        <v>0.14362956372724536</v>
      </c>
      <c r="DV439" s="71">
        <v>0.14404718411393144</v>
      </c>
      <c r="DW439" s="71">
        <v>0.14205011683504509</v>
      </c>
      <c r="DX439" s="71">
        <v>0.14285942356053108</v>
      </c>
      <c r="DY439" s="71">
        <v>0.14253224556461389</v>
      </c>
      <c r="DZ439" s="71">
        <v>0.14088170391621826</v>
      </c>
      <c r="EA439" s="71">
        <v>0.14064969106967032</v>
      </c>
      <c r="EB439" s="71">
        <v>0.14134076188385672</v>
      </c>
      <c r="EC439" s="71">
        <v>0.14248928310392045</v>
      </c>
      <c r="ED439" s="71">
        <v>0.14277097304852057</v>
      </c>
      <c r="EE439" s="71">
        <v>0.1442996266207664</v>
      </c>
      <c r="EF439" s="71">
        <v>0.14478855141938826</v>
      </c>
      <c r="EG439" s="71">
        <v>0.14737416996919928</v>
      </c>
      <c r="EH439" s="71">
        <v>0.14793584118076572</v>
      </c>
      <c r="EI439" s="71">
        <v>0.14830610805704297</v>
      </c>
      <c r="EJ439" s="71">
        <v>0.14591237002434504</v>
      </c>
      <c r="EK439" s="71">
        <v>0.14869662134469144</v>
      </c>
      <c r="EL439" s="71">
        <v>0.14806686980859865</v>
      </c>
      <c r="EM439" s="71">
        <v>0.14826422474458253</v>
      </c>
      <c r="EN439" s="71">
        <v>0.14789633193008428</v>
      </c>
      <c r="EO439" s="71">
        <v>0.1480710754237716</v>
      </c>
      <c r="EP439" s="71">
        <v>0.14876340672234664</v>
      </c>
      <c r="EQ439" s="71">
        <v>0.15358052282675713</v>
      </c>
      <c r="ER439" s="71">
        <v>0.15536475692133908</v>
      </c>
      <c r="ES439" s="71">
        <v>0.158781982370087</v>
      </c>
      <c r="ET439" s="71">
        <v>0.15820320506770261</v>
      </c>
      <c r="EU439" s="71">
        <v>0.16159821244885797</v>
      </c>
      <c r="EV439" s="71">
        <v>0.16303250023507135</v>
      </c>
      <c r="EW439" s="71">
        <v>0.16023135078225897</v>
      </c>
      <c r="EX439" s="71">
        <v>0.16693518014620892</v>
      </c>
      <c r="EY439" s="71">
        <v>0.16147515467369344</v>
      </c>
      <c r="EZ439" s="71">
        <v>0.16215170219433589</v>
      </c>
      <c r="FA439" s="71">
        <v>0.16173028246060409</v>
      </c>
      <c r="FB439" s="71">
        <v>0.15964703560721805</v>
      </c>
      <c r="FC439" s="71">
        <v>0.15197093313748067</v>
      </c>
      <c r="FD439" s="71">
        <v>0.15293877821385896</v>
      </c>
      <c r="FE439" s="71">
        <v>0.16029870663898349</v>
      </c>
      <c r="FF439" s="71">
        <v>0.15437712908709375</v>
      </c>
      <c r="FG439" s="71">
        <v>0.15452086724398131</v>
      </c>
      <c r="FH439" s="71">
        <v>0.15377662642284848</v>
      </c>
      <c r="FI439" s="71">
        <v>0.15281364148564758</v>
      </c>
      <c r="FJ439" s="71">
        <v>0.15302577689415062</v>
      </c>
      <c r="FK439" s="71">
        <v>0.15186153330004087</v>
      </c>
      <c r="FL439" s="71">
        <v>0.1515724366098036</v>
      </c>
      <c r="FM439" s="71">
        <v>0.14999873630962049</v>
      </c>
      <c r="FN439" s="71">
        <v>0.14909021412740686</v>
      </c>
      <c r="FO439" s="71">
        <v>0.15339857833872939</v>
      </c>
      <c r="FP439" s="71">
        <v>0.15193718830334491</v>
      </c>
      <c r="FQ439" s="71">
        <v>0.15259332087031696</v>
      </c>
      <c r="FR439" s="71">
        <v>0.1599443102872537</v>
      </c>
      <c r="FS439" s="71">
        <v>0.16230162103954693</v>
      </c>
      <c r="FT439" s="71">
        <v>0.16536199865218304</v>
      </c>
      <c r="FU439" s="71">
        <v>0.16744029392325072</v>
      </c>
      <c r="FV439" s="37">
        <v>0.16856432260627732</v>
      </c>
      <c r="FW439" s="71">
        <v>0.17119999999999999</v>
      </c>
      <c r="FX439" s="71">
        <v>0.1686</v>
      </c>
      <c r="FY439" s="71">
        <v>0.1603</v>
      </c>
      <c r="FZ439" s="71">
        <v>0.16420000000000001</v>
      </c>
      <c r="GA439" s="71">
        <v>0.1636</v>
      </c>
      <c r="GB439" s="71">
        <v>0.16089999999999999</v>
      </c>
      <c r="GC439" s="71">
        <v>0.15859999999999999</v>
      </c>
      <c r="GD439" s="71">
        <v>0.1565</v>
      </c>
      <c r="GE439" s="71">
        <v>0.1535</v>
      </c>
      <c r="GF439" s="71">
        <v>0.1532</v>
      </c>
      <c r="GG439" s="71">
        <v>0.15690000000000001</v>
      </c>
      <c r="GH439" s="71">
        <v>0.155</v>
      </c>
      <c r="GI439" s="71">
        <v>0.15409999999999999</v>
      </c>
      <c r="GJ439" s="71">
        <v>0.1537</v>
      </c>
      <c r="GK439" s="71">
        <v>0.1547</v>
      </c>
      <c r="GL439" s="71">
        <v>0.155</v>
      </c>
      <c r="GM439" s="71">
        <v>0.1537</v>
      </c>
      <c r="GN439" s="71">
        <v>0.1525</v>
      </c>
      <c r="GO439" s="71">
        <v>0.14979999999999999</v>
      </c>
      <c r="GP439" s="71">
        <v>0.1469</v>
      </c>
      <c r="GQ439" s="71">
        <v>0.1464</v>
      </c>
      <c r="GR439" s="71">
        <v>0.1472</v>
      </c>
      <c r="GS439" s="71">
        <v>0.1472</v>
      </c>
      <c r="GT439" s="71">
        <v>0.1472</v>
      </c>
      <c r="GU439" s="71">
        <v>0.14560000000000001</v>
      </c>
      <c r="GV439" s="71">
        <v>0.1411</v>
      </c>
      <c r="GW439" s="71">
        <v>0.13980000000000001</v>
      </c>
      <c r="GX439" s="71">
        <v>0.1421</v>
      </c>
      <c r="GY439" s="71">
        <v>0.14360000000000001</v>
      </c>
      <c r="GZ439" s="71">
        <v>0.1411</v>
      </c>
      <c r="HA439" s="71">
        <v>0.1396</v>
      </c>
      <c r="HB439" s="71">
        <v>0.14269999999999999</v>
      </c>
      <c r="HC439" s="71">
        <v>0.14249999999999999</v>
      </c>
      <c r="HD439" s="71">
        <v>0.13919999999999999</v>
      </c>
      <c r="HE439" s="71">
        <v>0.13919999999999999</v>
      </c>
      <c r="HF439" s="71">
        <v>0.1391</v>
      </c>
      <c r="HG439" s="71">
        <v>0.1389</v>
      </c>
      <c r="HH439" s="71">
        <v>0.1394</v>
      </c>
      <c r="HI439" s="71">
        <v>0.1389</v>
      </c>
      <c r="HJ439" s="71">
        <v>0.1394</v>
      </c>
      <c r="HK439" s="40"/>
      <c r="HL439" s="40"/>
      <c r="HM439" s="40"/>
      <c r="HN439" s="40"/>
      <c r="HO439" s="40"/>
      <c r="HP439" s="40"/>
      <c r="HQ439" s="41"/>
      <c r="HR439" s="41"/>
      <c r="HS439" s="41"/>
      <c r="HT439" s="41"/>
      <c r="HU439" s="41"/>
      <c r="HV439" s="41"/>
      <c r="HW439" s="41"/>
      <c r="HX439" s="41"/>
      <c r="HY439" s="41"/>
      <c r="HZ439" s="41"/>
      <c r="IA439" s="41"/>
      <c r="IB439" s="41"/>
      <c r="IC439" s="41"/>
      <c r="ID439" s="41"/>
      <c r="IE439" s="41"/>
      <c r="IF439" s="41"/>
      <c r="IG439" s="41"/>
      <c r="IH439" s="41"/>
      <c r="II439" s="41"/>
      <c r="IJ439" s="41"/>
      <c r="IK439" s="41"/>
      <c r="IL439" s="41"/>
      <c r="IM439" s="41"/>
      <c r="IN439" s="41"/>
      <c r="IO439" s="42"/>
      <c r="IP439" s="42"/>
      <c r="IQ439" s="42"/>
      <c r="IR439" s="42"/>
      <c r="IS439" s="42"/>
      <c r="IT439" s="42"/>
      <c r="IU439" s="42"/>
      <c r="IV439" s="42"/>
      <c r="IW439" s="42"/>
    </row>
    <row r="440" spans="1:257" s="19" customFormat="1" ht="18" customHeight="1" x14ac:dyDescent="0.2">
      <c r="A440" s="12">
        <v>35903</v>
      </c>
      <c r="B440" s="20"/>
      <c r="C440" s="60"/>
      <c r="D440" s="29"/>
      <c r="E440" s="95"/>
      <c r="F440" s="35"/>
      <c r="G440" s="36" t="s">
        <v>423</v>
      </c>
      <c r="H440" s="71">
        <v>1.5401736338820258E-2</v>
      </c>
      <c r="I440" s="71">
        <v>1.5504472330103736E-2</v>
      </c>
      <c r="J440" s="71">
        <v>1.5242979634345542E-2</v>
      </c>
      <c r="K440" s="71">
        <v>1.6429424894320248E-2</v>
      </c>
      <c r="L440" s="71">
        <v>1.6543028398441312E-2</v>
      </c>
      <c r="M440" s="71">
        <v>1.6765891274541408E-2</v>
      </c>
      <c r="N440" s="71">
        <v>1.6839412115263755E-2</v>
      </c>
      <c r="O440" s="71">
        <v>1.6993756704503541E-2</v>
      </c>
      <c r="P440" s="71">
        <v>1.6981815679338302E-2</v>
      </c>
      <c r="Q440" s="71">
        <v>1.7031504393270454E-2</v>
      </c>
      <c r="R440" s="71">
        <v>1.7142744695498306E-2</v>
      </c>
      <c r="S440" s="71">
        <v>1.7475254385248534E-2</v>
      </c>
      <c r="T440" s="71">
        <v>1.7736691306298874E-2</v>
      </c>
      <c r="U440" s="71">
        <v>1.7865118543544452E-2</v>
      </c>
      <c r="V440" s="71">
        <v>1.8021445720047134E-2</v>
      </c>
      <c r="W440" s="71">
        <v>1.8948781369359406E-2</v>
      </c>
      <c r="X440" s="71">
        <v>1.8775021837724431E-2</v>
      </c>
      <c r="Y440" s="71">
        <v>1.8720600258434097E-2</v>
      </c>
      <c r="Z440" s="71">
        <v>1.8731372990052123E-2</v>
      </c>
      <c r="AA440" s="71">
        <v>1.9298344786492935E-2</v>
      </c>
      <c r="AB440" s="71">
        <v>1.968651623757299E-2</v>
      </c>
      <c r="AC440" s="71">
        <v>1.9879220425603791E-2</v>
      </c>
      <c r="AD440" s="71">
        <v>2.0620244622511615E-2</v>
      </c>
      <c r="AE440" s="71">
        <v>2.0639792624770011E-2</v>
      </c>
      <c r="AF440" s="71">
        <v>2.0852849613513212E-2</v>
      </c>
      <c r="AG440" s="71">
        <v>1.8624620747682508E-2</v>
      </c>
      <c r="AH440" s="71">
        <v>1.8697944253797807E-2</v>
      </c>
      <c r="AI440" s="71">
        <v>2.0301307439557797E-2</v>
      </c>
      <c r="AJ440" s="71">
        <v>2.0061420601106369E-2</v>
      </c>
      <c r="AK440" s="71">
        <v>2.0016309047890628E-2</v>
      </c>
      <c r="AL440" s="71">
        <v>1.9951316608973872E-2</v>
      </c>
      <c r="AM440" s="71">
        <v>1.8172514964519455E-2</v>
      </c>
      <c r="AN440" s="71">
        <v>1.8164666622785104E-2</v>
      </c>
      <c r="AO440" s="71">
        <v>1.8110320323875335E-2</v>
      </c>
      <c r="AP440" s="71">
        <v>1.8053837432794664E-2</v>
      </c>
      <c r="AQ440" s="71">
        <v>1.83803523114623E-2</v>
      </c>
      <c r="AR440" s="71">
        <v>1.813001115327555E-2</v>
      </c>
      <c r="AS440" s="71">
        <v>1.9188014189412232E-2</v>
      </c>
      <c r="AT440" s="71">
        <v>1.8107426570912299E-2</v>
      </c>
      <c r="AU440" s="71">
        <v>1.8274686171108435E-2</v>
      </c>
      <c r="AV440" s="71">
        <v>1.7831885904015143E-2</v>
      </c>
      <c r="AW440" s="71">
        <v>1.8023816557595041E-2</v>
      </c>
      <c r="AX440" s="71">
        <v>1.8476453972241534E-2</v>
      </c>
      <c r="AY440" s="71">
        <v>1.9045896663310708E-2</v>
      </c>
      <c r="AZ440" s="71">
        <v>1.9413507077046841E-2</v>
      </c>
      <c r="BA440" s="71">
        <v>1.9862615732743217E-2</v>
      </c>
      <c r="BB440" s="71">
        <v>2.0484169247692433E-2</v>
      </c>
      <c r="BC440" s="71">
        <v>2.0847466779137222E-2</v>
      </c>
      <c r="BD440" s="71">
        <v>2.1815921446772375E-2</v>
      </c>
      <c r="BE440" s="71">
        <v>2.1537024876814956E-2</v>
      </c>
      <c r="BF440" s="71">
        <v>2.1724405165457407E-2</v>
      </c>
      <c r="BG440" s="71">
        <v>2.14154739779456E-2</v>
      </c>
      <c r="BH440" s="71">
        <v>2.1400157637522382E-2</v>
      </c>
      <c r="BI440" s="71">
        <v>2.1613962111327632E-2</v>
      </c>
      <c r="BJ440" s="71">
        <v>2.2280516024917554E-2</v>
      </c>
      <c r="BK440" s="71">
        <v>2.2607798882584157E-2</v>
      </c>
      <c r="BL440" s="71">
        <v>2.2887927612354919E-2</v>
      </c>
      <c r="BM440" s="71">
        <v>2.3070367390249973E-2</v>
      </c>
      <c r="BN440" s="71">
        <v>2.306064126030807E-2</v>
      </c>
      <c r="BO440" s="71">
        <v>2.3238182654964169E-2</v>
      </c>
      <c r="BP440" s="71">
        <v>2.315472833980978E-2</v>
      </c>
      <c r="BQ440" s="71">
        <v>2.3290432789740637E-2</v>
      </c>
      <c r="BR440" s="71">
        <v>2.3502638575918399E-2</v>
      </c>
      <c r="BS440" s="71">
        <v>2.3390018179060369E-2</v>
      </c>
      <c r="BT440" s="71">
        <v>2.2942660179815985E-2</v>
      </c>
      <c r="BU440" s="71">
        <v>2.3210597065747622E-2</v>
      </c>
      <c r="BV440" s="71">
        <v>2.3626858528378862E-2</v>
      </c>
      <c r="BW440" s="71">
        <v>2.3376782064693673E-2</v>
      </c>
      <c r="BX440" s="71">
        <v>2.3299352024833866E-2</v>
      </c>
      <c r="BY440" s="71">
        <v>2.351708913037193E-2</v>
      </c>
      <c r="BZ440" s="71">
        <v>2.3717410934950563E-2</v>
      </c>
      <c r="CA440" s="71">
        <v>2.3546131813671309E-2</v>
      </c>
      <c r="CB440" s="71">
        <v>2.3462555145387039E-2</v>
      </c>
      <c r="CC440" s="71">
        <v>2.349552101081618E-2</v>
      </c>
      <c r="CD440" s="71">
        <v>2.3515980161841941E-2</v>
      </c>
      <c r="CE440" s="71">
        <v>2.4018801798252495E-2</v>
      </c>
      <c r="CF440" s="71">
        <v>2.4204575665501864E-2</v>
      </c>
      <c r="CG440" s="71">
        <v>2.4750161770169369E-2</v>
      </c>
      <c r="CH440" s="71">
        <v>2.5404405460147838E-2</v>
      </c>
      <c r="CI440" s="71">
        <v>2.5977088922259445E-2</v>
      </c>
      <c r="CJ440" s="71">
        <v>2.4489712173323779E-2</v>
      </c>
      <c r="CK440" s="71">
        <v>2.5232746773388492E-2</v>
      </c>
      <c r="CL440" s="71">
        <v>2.6597094179851091E-2</v>
      </c>
      <c r="CM440" s="71">
        <v>2.7368530594623873E-2</v>
      </c>
      <c r="CN440" s="71">
        <v>2.6958576513835122E-2</v>
      </c>
      <c r="CO440" s="71">
        <v>2.7581978170895364E-2</v>
      </c>
      <c r="CP440" s="71">
        <v>2.8155230702132029E-2</v>
      </c>
      <c r="CQ440" s="71">
        <v>2.8272661494614722E-2</v>
      </c>
      <c r="CR440" s="71">
        <v>2.7690451858854909E-2</v>
      </c>
      <c r="CS440" s="71">
        <v>2.7015118860841427E-2</v>
      </c>
      <c r="CT440" s="71">
        <v>2.6781836070180875E-2</v>
      </c>
      <c r="CU440" s="71">
        <v>2.6750011848507241E-2</v>
      </c>
      <c r="CV440" s="71">
        <v>2.7417396255867931E-2</v>
      </c>
      <c r="CW440" s="71">
        <v>2.7313350416176566E-2</v>
      </c>
      <c r="CX440" s="71">
        <v>2.7315541668154263E-2</v>
      </c>
      <c r="CY440" s="71">
        <v>2.7268604602815192E-2</v>
      </c>
      <c r="CZ440" s="71">
        <v>2.7474423539834113E-2</v>
      </c>
      <c r="DA440" s="71">
        <v>2.805562269739038E-2</v>
      </c>
      <c r="DB440" s="71">
        <v>2.8563559982263714E-2</v>
      </c>
      <c r="DC440" s="71">
        <v>2.8859127280698293E-2</v>
      </c>
      <c r="DD440" s="71">
        <v>2.9447152618048637E-2</v>
      </c>
      <c r="DE440" s="71">
        <v>3.0312973319465364E-2</v>
      </c>
      <c r="DF440" s="71">
        <v>3.091918174349995E-2</v>
      </c>
      <c r="DG440" s="71">
        <v>3.1110038064170467E-2</v>
      </c>
      <c r="DH440" s="71">
        <v>3.1153174109388827E-2</v>
      </c>
      <c r="DI440" s="71">
        <v>2.8032760501865376E-2</v>
      </c>
      <c r="DJ440" s="71">
        <v>2.8354465896970726E-2</v>
      </c>
      <c r="DK440" s="71">
        <v>2.7303095571139985E-2</v>
      </c>
      <c r="DL440" s="71">
        <v>2.8482988801458907E-2</v>
      </c>
      <c r="DM440" s="71">
        <v>2.8279809476789583E-2</v>
      </c>
      <c r="DN440" s="71">
        <v>2.8255607367368787E-2</v>
      </c>
      <c r="DO440" s="71">
        <v>2.8972008766595451E-2</v>
      </c>
      <c r="DP440" s="71">
        <v>2.8648414972259846E-2</v>
      </c>
      <c r="DQ440" s="71">
        <v>2.8211219999861668E-2</v>
      </c>
      <c r="DR440" s="71">
        <v>2.7938188739732781E-2</v>
      </c>
      <c r="DS440" s="71">
        <v>2.6818395192577966E-2</v>
      </c>
      <c r="DT440" s="71">
        <v>2.7427153439777464E-2</v>
      </c>
      <c r="DU440" s="71">
        <v>2.7729508756781762E-2</v>
      </c>
      <c r="DV440" s="71">
        <v>2.7810135668603436E-2</v>
      </c>
      <c r="DW440" s="71">
        <v>2.6974687799980964E-2</v>
      </c>
      <c r="DX440" s="71">
        <v>2.7128371561323871E-2</v>
      </c>
      <c r="DY440" s="71">
        <v>2.7066241909539508E-2</v>
      </c>
      <c r="DZ440" s="71">
        <v>2.6734084395673905E-2</v>
      </c>
      <c r="EA440" s="71">
        <v>2.6703423439626991E-2</v>
      </c>
      <c r="EB440" s="71">
        <v>2.6880389264946042E-2</v>
      </c>
      <c r="EC440" s="71">
        <v>2.6999218368491958E-2</v>
      </c>
      <c r="ED440" s="71">
        <v>2.7185310638493786E-2</v>
      </c>
      <c r="EE440" s="71">
        <v>2.7823019288488061E-2</v>
      </c>
      <c r="EF440" s="71">
        <v>2.78450455368714E-2</v>
      </c>
      <c r="EG440" s="71">
        <v>2.8387815486702564E-2</v>
      </c>
      <c r="EH440" s="71">
        <v>2.8498856493806398E-2</v>
      </c>
      <c r="EI440" s="71">
        <v>2.8665093952872832E-2</v>
      </c>
      <c r="EJ440" s="71">
        <v>2.779933805054283E-2</v>
      </c>
      <c r="EK440" s="71">
        <v>2.8861990173387246E-2</v>
      </c>
      <c r="EL440" s="71">
        <v>2.8588913053831957E-2</v>
      </c>
      <c r="EM440" s="71">
        <v>2.860128255347609E-2</v>
      </c>
      <c r="EN440" s="71">
        <v>2.8530313266347081E-2</v>
      </c>
      <c r="EO440" s="71">
        <v>2.8102313579820046E-2</v>
      </c>
      <c r="EP440" s="71">
        <v>2.8233710688931313E-2</v>
      </c>
      <c r="EQ440" s="71">
        <v>2.9705933383289477E-2</v>
      </c>
      <c r="ER440" s="71">
        <v>3.0060065182903349E-2</v>
      </c>
      <c r="ES440" s="71">
        <v>3.1214390269114985E-2</v>
      </c>
      <c r="ET440" s="71">
        <v>3.0696588092632173E-2</v>
      </c>
      <c r="EU440" s="71">
        <v>3.1633206907119849E-2</v>
      </c>
      <c r="EV440" s="71">
        <v>3.1913971908279756E-2</v>
      </c>
      <c r="EW440" s="71">
        <v>3.1996090096182983E-2</v>
      </c>
      <c r="EX440" s="71">
        <v>3.2248043451309792E-2</v>
      </c>
      <c r="EY440" s="71">
        <v>3.2267330867058547E-2</v>
      </c>
      <c r="EZ440" s="71">
        <v>3.2797835110255427E-2</v>
      </c>
      <c r="FA440" s="71">
        <v>3.3304694062205285E-2</v>
      </c>
      <c r="FB440" s="71">
        <v>3.3931006343625114E-2</v>
      </c>
      <c r="FC440" s="71">
        <v>3.3473146716948773E-2</v>
      </c>
      <c r="FD440" s="71">
        <v>3.2701994425842616E-2</v>
      </c>
      <c r="FE440" s="71">
        <v>3.0254672109238673E-2</v>
      </c>
      <c r="FF440" s="71">
        <v>3.0229567121920528E-2</v>
      </c>
      <c r="FG440" s="71">
        <v>2.9719126105661447E-2</v>
      </c>
      <c r="FH440" s="71">
        <v>2.9575985653431756E-2</v>
      </c>
      <c r="FI440" s="71">
        <v>2.8879604956834767E-2</v>
      </c>
      <c r="FJ440" s="71">
        <v>2.8590011003030113E-2</v>
      </c>
      <c r="FK440" s="71">
        <v>2.8372493811865455E-2</v>
      </c>
      <c r="FL440" s="71">
        <v>2.8318481489741844E-2</v>
      </c>
      <c r="FM440" s="71">
        <v>2.7849016151616914E-2</v>
      </c>
      <c r="FN440" s="71">
        <v>2.7674803443708065E-2</v>
      </c>
      <c r="FO440" s="71">
        <v>2.758898335458174E-2</v>
      </c>
      <c r="FP440" s="71">
        <v>2.7760635768920707E-2</v>
      </c>
      <c r="FQ440" s="71">
        <v>2.7880518579779839E-2</v>
      </c>
      <c r="FR440" s="71">
        <v>2.8674222959576088E-2</v>
      </c>
      <c r="FS440" s="71">
        <v>2.9096832891588462E-2</v>
      </c>
      <c r="FT440" s="71">
        <v>2.9645486043723857E-2</v>
      </c>
      <c r="FU440" s="71">
        <v>2.9697343801645851E-2</v>
      </c>
      <c r="FV440" s="37">
        <v>2.9896702423520063E-2</v>
      </c>
      <c r="FW440" s="71">
        <v>3.0099999999999998E-2</v>
      </c>
      <c r="FX440" s="71">
        <v>2.9899999999999999E-2</v>
      </c>
      <c r="FY440" s="71">
        <v>2.9600000000000001E-2</v>
      </c>
      <c r="FZ440" s="71">
        <v>2.9499999999999998E-2</v>
      </c>
      <c r="GA440" s="71">
        <v>2.9399999999999999E-2</v>
      </c>
      <c r="GB440" s="71">
        <v>2.8899999999999999E-2</v>
      </c>
      <c r="GC440" s="71">
        <v>2.8500000000000001E-2</v>
      </c>
      <c r="GD440" s="71">
        <v>2.8199999999999999E-2</v>
      </c>
      <c r="GE440" s="71">
        <v>2.7699999999999999E-2</v>
      </c>
      <c r="GF440" s="71">
        <v>2.76E-2</v>
      </c>
      <c r="GG440" s="71">
        <v>2.7300000000000001E-2</v>
      </c>
      <c r="GH440" s="71">
        <v>2.7E-2</v>
      </c>
      <c r="GI440" s="71">
        <v>2.7099999999999999E-2</v>
      </c>
      <c r="GJ440" s="71">
        <v>2.7E-2</v>
      </c>
      <c r="GK440" s="71">
        <v>2.75E-2</v>
      </c>
      <c r="GL440" s="71">
        <v>2.76E-2</v>
      </c>
      <c r="GM440" s="71">
        <v>2.76E-2</v>
      </c>
      <c r="GN440" s="71">
        <v>2.76E-2</v>
      </c>
      <c r="GO440" s="71">
        <v>2.7300000000000001E-2</v>
      </c>
      <c r="GP440" s="71">
        <v>2.7199999999999998E-2</v>
      </c>
      <c r="GQ440" s="71">
        <v>2.7099999999999999E-2</v>
      </c>
      <c r="GR440" s="71">
        <v>2.7300000000000001E-2</v>
      </c>
      <c r="GS440" s="71">
        <v>2.75E-2</v>
      </c>
      <c r="GT440" s="71">
        <v>2.75E-2</v>
      </c>
      <c r="GU440" s="71">
        <v>2.7300000000000001E-2</v>
      </c>
      <c r="GV440" s="71">
        <v>2.7099999999999999E-2</v>
      </c>
      <c r="GW440" s="71">
        <v>2.69E-2</v>
      </c>
      <c r="GX440" s="71">
        <v>2.7099999999999999E-2</v>
      </c>
      <c r="GY440" s="71">
        <v>2.6700000000000002E-2</v>
      </c>
      <c r="GZ440" s="71">
        <v>2.6200000000000001E-2</v>
      </c>
      <c r="HA440" s="71">
        <v>2.6700000000000002E-2</v>
      </c>
      <c r="HB440" s="71">
        <v>2.7400000000000001E-2</v>
      </c>
      <c r="HC440" s="71">
        <v>2.75E-2</v>
      </c>
      <c r="HD440" s="71">
        <v>2.3599999999999999E-2</v>
      </c>
      <c r="HE440" s="71">
        <v>2.4299999999999999E-2</v>
      </c>
      <c r="HF440" s="71">
        <v>2.4299999999999999E-2</v>
      </c>
      <c r="HG440" s="71">
        <v>2.4400000000000002E-2</v>
      </c>
      <c r="HH440" s="71">
        <v>2.4500000000000001E-2</v>
      </c>
      <c r="HI440" s="71">
        <v>2.4400000000000002E-2</v>
      </c>
      <c r="HJ440" s="71">
        <v>2.4500000000000001E-2</v>
      </c>
      <c r="HK440" s="40"/>
      <c r="HL440" s="40"/>
      <c r="HM440" s="40"/>
      <c r="HN440" s="40"/>
      <c r="HO440" s="40"/>
      <c r="HP440" s="40"/>
      <c r="HQ440" s="41"/>
      <c r="HR440" s="41"/>
      <c r="HS440" s="41"/>
      <c r="HT440" s="41"/>
      <c r="HU440" s="41"/>
      <c r="HV440" s="41"/>
      <c r="HW440" s="41"/>
      <c r="HX440" s="41"/>
      <c r="HY440" s="41"/>
      <c r="HZ440" s="41"/>
      <c r="IA440" s="41"/>
      <c r="IB440" s="41"/>
      <c r="IC440" s="41"/>
      <c r="ID440" s="41"/>
      <c r="IE440" s="41"/>
      <c r="IF440" s="41"/>
      <c r="IG440" s="41"/>
      <c r="IH440" s="41"/>
      <c r="II440" s="41"/>
      <c r="IJ440" s="41"/>
      <c r="IK440" s="41"/>
      <c r="IL440" s="41"/>
      <c r="IM440" s="41"/>
      <c r="IN440" s="41"/>
      <c r="IO440" s="42"/>
      <c r="IP440" s="42"/>
      <c r="IQ440" s="42"/>
      <c r="IR440" s="42"/>
      <c r="IS440" s="42"/>
      <c r="IT440" s="42"/>
      <c r="IU440" s="42"/>
      <c r="IV440" s="42"/>
      <c r="IW440" s="42"/>
    </row>
    <row r="441" spans="1:257" s="19" customFormat="1" ht="18" customHeight="1" x14ac:dyDescent="0.2">
      <c r="A441" s="12">
        <v>36</v>
      </c>
      <c r="B441" s="20"/>
      <c r="C441" s="60"/>
      <c r="D441" s="29"/>
      <c r="E441" s="34" t="s">
        <v>424</v>
      </c>
      <c r="F441" s="75"/>
      <c r="G441" s="76"/>
      <c r="H441" s="90">
        <v>0.51631464792994208</v>
      </c>
      <c r="I441" s="90">
        <v>0.51603858271577008</v>
      </c>
      <c r="J441" s="90">
        <v>0.51959856713614117</v>
      </c>
      <c r="K441" s="90">
        <v>0.52243779400093149</v>
      </c>
      <c r="L441" s="90">
        <v>0.5243984571834156</v>
      </c>
      <c r="M441" s="90">
        <v>0.52841743483248194</v>
      </c>
      <c r="N441" s="90">
        <v>0.53679355805324103</v>
      </c>
      <c r="O441" s="90">
        <v>0.53598869670031957</v>
      </c>
      <c r="P441" s="90">
        <v>0.54092244478553297</v>
      </c>
      <c r="Q441" s="90">
        <v>0.54001020517562892</v>
      </c>
      <c r="R441" s="90">
        <v>0.53827655102683136</v>
      </c>
      <c r="S441" s="90">
        <v>0.54134527028192259</v>
      </c>
      <c r="T441" s="90">
        <v>0.54539421330599125</v>
      </c>
      <c r="U441" s="90">
        <v>0.55046438819063304</v>
      </c>
      <c r="V441" s="90">
        <v>0.55239854252424503</v>
      </c>
      <c r="W441" s="90">
        <v>0.55468459340455922</v>
      </c>
      <c r="X441" s="90">
        <v>0.55473829419666087</v>
      </c>
      <c r="Y441" s="90">
        <v>0.56005254401487714</v>
      </c>
      <c r="Z441" s="90">
        <v>0.56016140106836332</v>
      </c>
      <c r="AA441" s="90">
        <v>0.56271227978965821</v>
      </c>
      <c r="AB441" s="90">
        <v>0.56422655820519885</v>
      </c>
      <c r="AC441" s="90">
        <v>0.56915761247758512</v>
      </c>
      <c r="AD441" s="90">
        <v>0.57609382013471255</v>
      </c>
      <c r="AE441" s="90">
        <v>0.57514905879281497</v>
      </c>
      <c r="AF441" s="90">
        <v>0.57840964514834825</v>
      </c>
      <c r="AG441" s="90">
        <v>0.58042627214830955</v>
      </c>
      <c r="AH441" s="90">
        <v>0.57807002328760937</v>
      </c>
      <c r="AI441" s="90">
        <v>0.57870422993632264</v>
      </c>
      <c r="AJ441" s="90">
        <v>0.57095876683472679</v>
      </c>
      <c r="AK441" s="90">
        <v>0.57254268217119242</v>
      </c>
      <c r="AL441" s="90">
        <v>0.57059409655436932</v>
      </c>
      <c r="AM441" s="90">
        <v>0.56543149390007696</v>
      </c>
      <c r="AN441" s="90">
        <v>0.56628195700686457</v>
      </c>
      <c r="AO441" s="90">
        <v>0.56167858413619842</v>
      </c>
      <c r="AP441" s="90">
        <v>0.5529748800818266</v>
      </c>
      <c r="AQ441" s="90">
        <v>0.56256964102401485</v>
      </c>
      <c r="AR441" s="90">
        <v>0.56591351265172862</v>
      </c>
      <c r="AS441" s="90">
        <v>0.5790209560921854</v>
      </c>
      <c r="AT441" s="90">
        <v>0.58630529653833174</v>
      </c>
      <c r="AU441" s="90">
        <v>0.57911058890875533</v>
      </c>
      <c r="AV441" s="90">
        <v>0.58001984214934943</v>
      </c>
      <c r="AW441" s="90">
        <v>0.57642199355226498</v>
      </c>
      <c r="AX441" s="90">
        <v>0.59439579936226916</v>
      </c>
      <c r="AY441" s="90">
        <v>0.61059511062344796</v>
      </c>
      <c r="AZ441" s="90">
        <v>0.62632250295290104</v>
      </c>
      <c r="BA441" s="90">
        <v>0.63664494589275589</v>
      </c>
      <c r="BB441" s="90">
        <v>0.66657848961125499</v>
      </c>
      <c r="BC441" s="90">
        <v>0.6700830742324192</v>
      </c>
      <c r="BD441" s="90">
        <v>0.67485644439690728</v>
      </c>
      <c r="BE441" s="90">
        <v>0.67591399169582889</v>
      </c>
      <c r="BF441" s="90">
        <v>0.67647985530468424</v>
      </c>
      <c r="BG441" s="90">
        <v>0.67455862064976446</v>
      </c>
      <c r="BH441" s="90">
        <v>0.66453096851114712</v>
      </c>
      <c r="BI441" s="90">
        <v>0.67234379255720433</v>
      </c>
      <c r="BJ441" s="90">
        <v>0.68551330926195952</v>
      </c>
      <c r="BK441" s="90">
        <v>0.69913855228889366</v>
      </c>
      <c r="BL441" s="90">
        <v>0.70246915373907171</v>
      </c>
      <c r="BM441" s="90">
        <v>0.69935376565641982</v>
      </c>
      <c r="BN441" s="90">
        <v>0.70554587207227115</v>
      </c>
      <c r="BO441" s="90">
        <v>0.70585328721447893</v>
      </c>
      <c r="BP441" s="90">
        <v>0.70638182311789688</v>
      </c>
      <c r="BQ441" s="90">
        <v>0.70367977800688297</v>
      </c>
      <c r="BR441" s="90">
        <v>0.70134289679747375</v>
      </c>
      <c r="BS441" s="90">
        <v>0.70102754642456799</v>
      </c>
      <c r="BT441" s="90">
        <v>0.70709111762857124</v>
      </c>
      <c r="BU441" s="90">
        <v>0.72465786816057387</v>
      </c>
      <c r="BV441" s="90">
        <v>0.72856752907318534</v>
      </c>
      <c r="BW441" s="90">
        <v>0.72962479493107246</v>
      </c>
      <c r="BX441" s="90">
        <v>0.73315857436943765</v>
      </c>
      <c r="BY441" s="90">
        <v>0.75438176040876004</v>
      </c>
      <c r="BZ441" s="90">
        <v>0.74588472666232719</v>
      </c>
      <c r="CA441" s="90">
        <v>0.74420952884176717</v>
      </c>
      <c r="CB441" s="90">
        <v>0.72738209021157962</v>
      </c>
      <c r="CC441" s="90">
        <v>0.72411489550901087</v>
      </c>
      <c r="CD441" s="90">
        <v>0.72159191211996332</v>
      </c>
      <c r="CE441" s="90">
        <v>0.74393231059389942</v>
      </c>
      <c r="CF441" s="90">
        <v>0.75425181736670355</v>
      </c>
      <c r="CG441" s="90">
        <v>0.75842341806904745</v>
      </c>
      <c r="CH441" s="90">
        <v>0.77468515642264357</v>
      </c>
      <c r="CI441" s="90">
        <v>0.79262585452722001</v>
      </c>
      <c r="CJ441" s="90">
        <v>0.81542273229715068</v>
      </c>
      <c r="CK441" s="90">
        <v>0.84541201860457749</v>
      </c>
      <c r="CL441" s="90">
        <v>0.84739190138546172</v>
      </c>
      <c r="CM441" s="90">
        <v>0.83951951434665995</v>
      </c>
      <c r="CN441" s="90">
        <v>0.85010186720276271</v>
      </c>
      <c r="CO441" s="90">
        <v>0.85068233096560297</v>
      </c>
      <c r="CP441" s="90">
        <v>0.87050277303085433</v>
      </c>
      <c r="CQ441" s="90">
        <v>0.86905657980570483</v>
      </c>
      <c r="CR441" s="90">
        <v>0.85467673520350707</v>
      </c>
      <c r="CS441" s="90">
        <v>0.82760411983828752</v>
      </c>
      <c r="CT441" s="90">
        <v>0.8249512612064277</v>
      </c>
      <c r="CU441" s="90">
        <v>0.82211854220517744</v>
      </c>
      <c r="CV441" s="90">
        <v>0.83735264377715291</v>
      </c>
      <c r="CW441" s="90">
        <v>0.83917551332305707</v>
      </c>
      <c r="CX441" s="90">
        <v>0.83709540391267401</v>
      </c>
      <c r="CY441" s="90">
        <v>0.8379364171177166</v>
      </c>
      <c r="CZ441" s="90">
        <v>0.84275747536067958</v>
      </c>
      <c r="DA441" s="90">
        <v>0.84218355440219139</v>
      </c>
      <c r="DB441" s="90">
        <v>0.84489382610091368</v>
      </c>
      <c r="DC441" s="90">
        <v>0.84839971863460895</v>
      </c>
      <c r="DD441" s="90">
        <v>0.85110466684992514</v>
      </c>
      <c r="DE441" s="90">
        <v>0.85969783751944751</v>
      </c>
      <c r="DF441" s="90">
        <v>0.86387507475411141</v>
      </c>
      <c r="DG441" s="90">
        <v>0.86676396813024481</v>
      </c>
      <c r="DH441" s="90">
        <v>0.86330161575726205</v>
      </c>
      <c r="DI441" s="90">
        <v>0.85526907176716449</v>
      </c>
      <c r="DJ441" s="90">
        <v>0.86032752429462922</v>
      </c>
      <c r="DK441" s="90">
        <v>0.85277337652936813</v>
      </c>
      <c r="DL441" s="90">
        <v>0.85151433661216847</v>
      </c>
      <c r="DM441" s="90">
        <v>0.83891551153059107</v>
      </c>
      <c r="DN441" s="90">
        <v>0.83920395007729098</v>
      </c>
      <c r="DO441" s="90">
        <v>0.84031004118149077</v>
      </c>
      <c r="DP441" s="90">
        <v>0.83016867665463245</v>
      </c>
      <c r="DQ441" s="90">
        <v>0.81580257097803244</v>
      </c>
      <c r="DR441" s="90">
        <v>0.80657267987519576</v>
      </c>
      <c r="DS441" s="90">
        <v>0.80276772994035395</v>
      </c>
      <c r="DT441" s="90">
        <v>0.79693134974349988</v>
      </c>
      <c r="DU441" s="90">
        <v>0.79175791382599314</v>
      </c>
      <c r="DV441" s="90">
        <v>0.79301141100990968</v>
      </c>
      <c r="DW441" s="90">
        <v>0.78977123232642721</v>
      </c>
      <c r="DX441" s="90">
        <v>0.79543480470327133</v>
      </c>
      <c r="DY441" s="90">
        <v>0.80428604246720392</v>
      </c>
      <c r="DZ441" s="90">
        <v>0.7943056858150791</v>
      </c>
      <c r="EA441" s="90">
        <v>0.79156932472057684</v>
      </c>
      <c r="EB441" s="90">
        <v>0.79198878933247496</v>
      </c>
      <c r="EC441" s="90">
        <v>0.80004494959888728</v>
      </c>
      <c r="ED441" s="90">
        <v>0.80397853936641694</v>
      </c>
      <c r="EE441" s="90">
        <v>0.80442155050840625</v>
      </c>
      <c r="EF441" s="90">
        <v>0.81211750076788558</v>
      </c>
      <c r="EG441" s="90">
        <v>0.82422484978194843</v>
      </c>
      <c r="EH441" s="90">
        <v>0.82315119974677464</v>
      </c>
      <c r="EI441" s="90">
        <v>0.82110119013303129</v>
      </c>
      <c r="EJ441" s="90">
        <v>0.82039159042479171</v>
      </c>
      <c r="EK441" s="90">
        <v>0.81065747074792216</v>
      </c>
      <c r="EL441" s="90">
        <v>0.80553150506637028</v>
      </c>
      <c r="EM441" s="90">
        <v>0.807109274099298</v>
      </c>
      <c r="EN441" s="90">
        <v>0.79538487729161544</v>
      </c>
      <c r="EO441" s="90">
        <v>0.7958770978366515</v>
      </c>
      <c r="EP441" s="90">
        <v>0.79481841436393874</v>
      </c>
      <c r="EQ441" s="90">
        <v>0.8055551091521711</v>
      </c>
      <c r="ER441" s="90">
        <v>0.81129627318169184</v>
      </c>
      <c r="ES441" s="90">
        <v>0.81659652337237632</v>
      </c>
      <c r="ET441" s="90">
        <v>0.81865636524965801</v>
      </c>
      <c r="EU441" s="90">
        <v>0.82931890176929601</v>
      </c>
      <c r="EV441" s="90">
        <v>0.83043717976918896</v>
      </c>
      <c r="EW441" s="90">
        <v>0.82589385858164233</v>
      </c>
      <c r="EX441" s="90">
        <v>0.82701974468312145</v>
      </c>
      <c r="EY441" s="90">
        <v>0.84103325819179464</v>
      </c>
      <c r="EZ441" s="90">
        <v>0.84648988301278405</v>
      </c>
      <c r="FA441" s="90">
        <v>0.85065887938660834</v>
      </c>
      <c r="FB441" s="90">
        <v>0.86460227457039196</v>
      </c>
      <c r="FC441" s="90">
        <v>0.85656118052163144</v>
      </c>
      <c r="FD441" s="90">
        <v>0.86001691441414574</v>
      </c>
      <c r="FE441" s="90">
        <v>0.86065214463338435</v>
      </c>
      <c r="FF441" s="90">
        <v>0.85535251261415457</v>
      </c>
      <c r="FG441" s="90">
        <v>0.8410454381203587</v>
      </c>
      <c r="FH441" s="90">
        <v>0.8310406309531575</v>
      </c>
      <c r="FI441" s="90">
        <v>0.82743280325296675</v>
      </c>
      <c r="FJ441" s="90">
        <v>0.81780133244783693</v>
      </c>
      <c r="FK441" s="90">
        <v>0.81206818328958086</v>
      </c>
      <c r="FL441" s="90">
        <v>0.81780042403588937</v>
      </c>
      <c r="FM441" s="90">
        <v>0.81454790674560962</v>
      </c>
      <c r="FN441" s="90">
        <v>0.80966455529488335</v>
      </c>
      <c r="FO441" s="90">
        <v>0.80858110050403076</v>
      </c>
      <c r="FP441" s="90">
        <v>0.80842670556301666</v>
      </c>
      <c r="FQ441" s="90">
        <v>0.81311795100906248</v>
      </c>
      <c r="FR441" s="90">
        <v>0.83301888508923061</v>
      </c>
      <c r="FS441" s="90">
        <v>0.85499894943040533</v>
      </c>
      <c r="FT441" s="90">
        <v>0.86766232422406575</v>
      </c>
      <c r="FU441" s="90">
        <v>0.87961879229248674</v>
      </c>
      <c r="FV441" s="90">
        <v>0.88367591378625343</v>
      </c>
      <c r="FW441" s="90">
        <v>0.88200000000000001</v>
      </c>
      <c r="FX441" s="90">
        <v>0.88370000000000004</v>
      </c>
      <c r="FY441" s="90">
        <v>0.86709999999999998</v>
      </c>
      <c r="FZ441" s="90">
        <v>0.87119999999999997</v>
      </c>
      <c r="GA441" s="90">
        <v>0.86970000000000003</v>
      </c>
      <c r="GB441" s="90">
        <v>0.85589999999999999</v>
      </c>
      <c r="GC441" s="90">
        <v>0.84509999999999996</v>
      </c>
      <c r="GD441" s="90">
        <v>0.83699999999999997</v>
      </c>
      <c r="GE441" s="90">
        <v>0.82130000000000003</v>
      </c>
      <c r="GF441" s="90">
        <v>0.81840000000000002</v>
      </c>
      <c r="GG441" s="90">
        <v>0.81920000000000004</v>
      </c>
      <c r="GH441" s="90">
        <v>0.81200000000000006</v>
      </c>
      <c r="GI441" s="90">
        <v>0.81179999999999997</v>
      </c>
      <c r="GJ441" s="90">
        <v>0.81420000000000003</v>
      </c>
      <c r="GK441" s="90">
        <v>0.83009999999999995</v>
      </c>
      <c r="GL441" s="90">
        <v>0.83169999999999999</v>
      </c>
      <c r="GM441" s="90">
        <v>0.83899999999999997</v>
      </c>
      <c r="GN441" s="90">
        <v>0.83450000000000002</v>
      </c>
      <c r="GO441" s="90">
        <v>0.82979999999999998</v>
      </c>
      <c r="GP441" s="90">
        <v>0.82509999999999994</v>
      </c>
      <c r="GQ441" s="90">
        <v>0.82469999999999999</v>
      </c>
      <c r="GR441" s="90">
        <v>0.82979999999999998</v>
      </c>
      <c r="GS441" s="90">
        <v>0.83440000000000003</v>
      </c>
      <c r="GT441" s="90">
        <v>0.83750000000000002</v>
      </c>
      <c r="GU441" s="90">
        <v>0.83409999999999995</v>
      </c>
      <c r="GV441" s="90">
        <v>0.82469999999999999</v>
      </c>
      <c r="GW441" s="90">
        <v>0.82479999999999998</v>
      </c>
      <c r="GX441" s="90">
        <v>0.82469999999999999</v>
      </c>
      <c r="GY441" s="90">
        <v>0.80959999999999999</v>
      </c>
      <c r="GZ441" s="90">
        <v>0.80110000000000003</v>
      </c>
      <c r="HA441" s="90">
        <v>0.79420000000000002</v>
      </c>
      <c r="HB441" s="90">
        <v>0.80279999999999996</v>
      </c>
      <c r="HC441" s="90">
        <v>0.80979999999999996</v>
      </c>
      <c r="HD441" s="90">
        <v>0.79930000000000001</v>
      </c>
      <c r="HE441" s="90">
        <v>0.80800000000000005</v>
      </c>
      <c r="HF441" s="90">
        <v>0.81710000000000005</v>
      </c>
      <c r="HG441" s="90">
        <v>0.82010000000000005</v>
      </c>
      <c r="HH441" s="90">
        <v>0.8276</v>
      </c>
      <c r="HI441" s="90">
        <v>0.82010000000000005</v>
      </c>
      <c r="HJ441" s="90">
        <v>0.8276</v>
      </c>
      <c r="HK441" s="77"/>
      <c r="HL441" s="77"/>
      <c r="HM441" s="77"/>
      <c r="HN441" s="77"/>
      <c r="HO441" s="77"/>
      <c r="HP441" s="77"/>
      <c r="HQ441" s="78"/>
      <c r="HR441" s="78"/>
      <c r="HS441" s="78"/>
      <c r="HT441" s="78"/>
      <c r="HU441" s="78"/>
      <c r="HV441" s="78"/>
      <c r="HW441" s="78"/>
      <c r="HX441" s="78"/>
      <c r="HY441" s="78"/>
      <c r="HZ441" s="78"/>
      <c r="IA441" s="78"/>
      <c r="IB441" s="78"/>
      <c r="IC441" s="78"/>
      <c r="ID441" s="78"/>
      <c r="IE441" s="78"/>
      <c r="IF441" s="78"/>
      <c r="IG441" s="78"/>
      <c r="IH441" s="78"/>
      <c r="II441" s="78"/>
      <c r="IJ441" s="78"/>
      <c r="IK441" s="78"/>
      <c r="IL441" s="78"/>
      <c r="IM441" s="78"/>
      <c r="IN441" s="78"/>
      <c r="IO441" s="79"/>
      <c r="IP441" s="79"/>
      <c r="IQ441" s="79"/>
      <c r="IR441" s="79"/>
      <c r="IS441" s="79"/>
      <c r="IT441" s="79"/>
      <c r="IU441" s="79"/>
      <c r="IV441" s="79"/>
      <c r="IW441" s="79"/>
    </row>
    <row r="442" spans="1:257" s="19" customFormat="1" ht="18" customHeight="1" x14ac:dyDescent="0.2">
      <c r="A442" s="12">
        <v>361</v>
      </c>
      <c r="B442" s="20"/>
      <c r="C442" s="60"/>
      <c r="D442" s="29"/>
      <c r="E442" s="95"/>
      <c r="F442" s="66" t="s">
        <v>425</v>
      </c>
      <c r="G442" s="35"/>
      <c r="H442" s="67">
        <v>0.51631464792994208</v>
      </c>
      <c r="I442" s="67">
        <v>0.51603858271577008</v>
      </c>
      <c r="J442" s="67">
        <v>0.51959856713614117</v>
      </c>
      <c r="K442" s="67">
        <v>0.52243779400093149</v>
      </c>
      <c r="L442" s="67">
        <v>0.5243984571834156</v>
      </c>
      <c r="M442" s="67">
        <v>0.52841743483248194</v>
      </c>
      <c r="N442" s="67">
        <v>0.53679355805324103</v>
      </c>
      <c r="O442" s="67">
        <v>0.53598869670031957</v>
      </c>
      <c r="P442" s="67">
        <v>0.54092244478553297</v>
      </c>
      <c r="Q442" s="67">
        <v>0.54001020517562892</v>
      </c>
      <c r="R442" s="67">
        <v>0.53827655102683136</v>
      </c>
      <c r="S442" s="67">
        <v>0.54134527028192259</v>
      </c>
      <c r="T442" s="67">
        <v>0.54539421330599125</v>
      </c>
      <c r="U442" s="67">
        <v>0.55046438819063304</v>
      </c>
      <c r="V442" s="67">
        <v>0.55239854252424503</v>
      </c>
      <c r="W442" s="67">
        <v>0.55468459340455922</v>
      </c>
      <c r="X442" s="67">
        <v>0.55473829419666087</v>
      </c>
      <c r="Y442" s="67">
        <v>0.56005254401487714</v>
      </c>
      <c r="Z442" s="67">
        <v>0.56016140106836332</v>
      </c>
      <c r="AA442" s="67">
        <v>0.56271227978965821</v>
      </c>
      <c r="AB442" s="67">
        <v>0.56422655820519885</v>
      </c>
      <c r="AC442" s="67">
        <v>0.56915761247758512</v>
      </c>
      <c r="AD442" s="67">
        <v>0.57609382013471255</v>
      </c>
      <c r="AE442" s="67">
        <v>0.57514905879281497</v>
      </c>
      <c r="AF442" s="67">
        <v>0.57840964514834825</v>
      </c>
      <c r="AG442" s="67">
        <v>0.58042627214830955</v>
      </c>
      <c r="AH442" s="67">
        <v>0.57807002328760937</v>
      </c>
      <c r="AI442" s="67">
        <v>0.57870422993632264</v>
      </c>
      <c r="AJ442" s="67">
        <v>0.57095876683472679</v>
      </c>
      <c r="AK442" s="67">
        <v>0.57254268217119242</v>
      </c>
      <c r="AL442" s="67">
        <v>0.57059409655436932</v>
      </c>
      <c r="AM442" s="67">
        <v>0.56543149390007696</v>
      </c>
      <c r="AN442" s="67">
        <v>0.56628195700686457</v>
      </c>
      <c r="AO442" s="67">
        <v>0.56167858413619842</v>
      </c>
      <c r="AP442" s="67">
        <v>0.5529748800818266</v>
      </c>
      <c r="AQ442" s="67">
        <v>0.56256964102401485</v>
      </c>
      <c r="AR442" s="67">
        <v>0.56591351265172862</v>
      </c>
      <c r="AS442" s="67">
        <v>0.5790209560921854</v>
      </c>
      <c r="AT442" s="67">
        <v>0.58630529653833174</v>
      </c>
      <c r="AU442" s="67">
        <v>0.57911058890875533</v>
      </c>
      <c r="AV442" s="67">
        <v>0.58001984214934943</v>
      </c>
      <c r="AW442" s="67">
        <v>0.57642199355226498</v>
      </c>
      <c r="AX442" s="67">
        <v>0.59439579936226916</v>
      </c>
      <c r="AY442" s="67">
        <v>0.61059511062344796</v>
      </c>
      <c r="AZ442" s="67">
        <v>0.62632250295290104</v>
      </c>
      <c r="BA442" s="67">
        <v>0.63664494589275589</v>
      </c>
      <c r="BB442" s="67">
        <v>0.66657848961125499</v>
      </c>
      <c r="BC442" s="67">
        <v>0.6700830742324192</v>
      </c>
      <c r="BD442" s="67">
        <v>0.67485644439690728</v>
      </c>
      <c r="BE442" s="67">
        <v>0.67591399169582889</v>
      </c>
      <c r="BF442" s="67">
        <v>0.67647985530468424</v>
      </c>
      <c r="BG442" s="67">
        <v>0.67455862064976446</v>
      </c>
      <c r="BH442" s="67">
        <v>0.66453096851114712</v>
      </c>
      <c r="BI442" s="67">
        <v>0.67234379255720433</v>
      </c>
      <c r="BJ442" s="67">
        <v>0.68551330926195952</v>
      </c>
      <c r="BK442" s="67">
        <v>0.69913855228889366</v>
      </c>
      <c r="BL442" s="67">
        <v>0.70246915373907171</v>
      </c>
      <c r="BM442" s="67">
        <v>0.69935376565641982</v>
      </c>
      <c r="BN442" s="67">
        <v>0.70554587207227115</v>
      </c>
      <c r="BO442" s="67">
        <v>0.70585328721447893</v>
      </c>
      <c r="BP442" s="67">
        <v>0.70638182311789688</v>
      </c>
      <c r="BQ442" s="67">
        <v>0.70367977800688297</v>
      </c>
      <c r="BR442" s="67">
        <v>0.70134289679747375</v>
      </c>
      <c r="BS442" s="67">
        <v>0.70102754642456799</v>
      </c>
      <c r="BT442" s="67">
        <v>0.70709111762857124</v>
      </c>
      <c r="BU442" s="67">
        <v>0.72465786816057387</v>
      </c>
      <c r="BV442" s="67">
        <v>0.72856752907318534</v>
      </c>
      <c r="BW442" s="67">
        <v>0.72962479493107246</v>
      </c>
      <c r="BX442" s="67">
        <v>0.73315857436943765</v>
      </c>
      <c r="BY442" s="67">
        <v>0.75438176040876004</v>
      </c>
      <c r="BZ442" s="67">
        <v>0.74588472666232719</v>
      </c>
      <c r="CA442" s="67">
        <v>0.74420952884176717</v>
      </c>
      <c r="CB442" s="67">
        <v>0.72738209021157962</v>
      </c>
      <c r="CC442" s="67">
        <v>0.72411489550901087</v>
      </c>
      <c r="CD442" s="67">
        <v>0.72159191211996332</v>
      </c>
      <c r="CE442" s="67">
        <v>0.74393231059389942</v>
      </c>
      <c r="CF442" s="67">
        <v>0.75425181736670355</v>
      </c>
      <c r="CG442" s="67">
        <v>0.75842341806904745</v>
      </c>
      <c r="CH442" s="67">
        <v>0.77468515642264357</v>
      </c>
      <c r="CI442" s="67">
        <v>0.79262585452722001</v>
      </c>
      <c r="CJ442" s="67">
        <v>0.81542273229715068</v>
      </c>
      <c r="CK442" s="67">
        <v>0.84541201860457749</v>
      </c>
      <c r="CL442" s="67">
        <v>0.84739190138546172</v>
      </c>
      <c r="CM442" s="67">
        <v>0.83951951434665995</v>
      </c>
      <c r="CN442" s="67">
        <v>0.85010186720276271</v>
      </c>
      <c r="CO442" s="67">
        <v>0.85068233096560297</v>
      </c>
      <c r="CP442" s="67">
        <v>0.87050277303085433</v>
      </c>
      <c r="CQ442" s="67">
        <v>0.86905657980570483</v>
      </c>
      <c r="CR442" s="67">
        <v>0.85467673520350707</v>
      </c>
      <c r="CS442" s="67">
        <v>0.82760411983828752</v>
      </c>
      <c r="CT442" s="67">
        <v>0.8249512612064277</v>
      </c>
      <c r="CU442" s="67">
        <v>0.82211854220517744</v>
      </c>
      <c r="CV442" s="67">
        <v>0.83735264377715291</v>
      </c>
      <c r="CW442" s="67">
        <v>0.83917551332305707</v>
      </c>
      <c r="CX442" s="67">
        <v>0.83709540391267401</v>
      </c>
      <c r="CY442" s="67">
        <v>0.8379364171177166</v>
      </c>
      <c r="CZ442" s="67">
        <v>0.84275747536067958</v>
      </c>
      <c r="DA442" s="67">
        <v>0.84218355440219139</v>
      </c>
      <c r="DB442" s="67">
        <v>0.84489382610091368</v>
      </c>
      <c r="DC442" s="67">
        <v>0.84839971863460895</v>
      </c>
      <c r="DD442" s="67">
        <v>0.85110466684992514</v>
      </c>
      <c r="DE442" s="67">
        <v>0.85969783751944751</v>
      </c>
      <c r="DF442" s="67">
        <v>0.86387507475411141</v>
      </c>
      <c r="DG442" s="67">
        <v>0.86676396813024481</v>
      </c>
      <c r="DH442" s="67">
        <v>0.86330161575726205</v>
      </c>
      <c r="DI442" s="67">
        <v>0.85526907176716449</v>
      </c>
      <c r="DJ442" s="67">
        <v>0.86032752429462922</v>
      </c>
      <c r="DK442" s="67">
        <v>0.85277337652936813</v>
      </c>
      <c r="DL442" s="67">
        <v>0.85151433661216847</v>
      </c>
      <c r="DM442" s="67">
        <v>0.83891551153059107</v>
      </c>
      <c r="DN442" s="67">
        <v>0.83920395007729098</v>
      </c>
      <c r="DO442" s="67">
        <v>0.84031004118149077</v>
      </c>
      <c r="DP442" s="67">
        <v>0.83016867665463245</v>
      </c>
      <c r="DQ442" s="67">
        <v>0.81580257097803244</v>
      </c>
      <c r="DR442" s="67">
        <v>0.80657267987519576</v>
      </c>
      <c r="DS442" s="67">
        <v>0.80276772994035395</v>
      </c>
      <c r="DT442" s="67">
        <v>0.79693134974349988</v>
      </c>
      <c r="DU442" s="67">
        <v>0.79175791382599314</v>
      </c>
      <c r="DV442" s="67">
        <v>0.79301141100990968</v>
      </c>
      <c r="DW442" s="67">
        <v>0.78977123232642721</v>
      </c>
      <c r="DX442" s="67">
        <v>0.79543480470327133</v>
      </c>
      <c r="DY442" s="67">
        <v>0.80428604246720392</v>
      </c>
      <c r="DZ442" s="67">
        <v>0.7943056858150791</v>
      </c>
      <c r="EA442" s="67">
        <v>0.79156932472057684</v>
      </c>
      <c r="EB442" s="67">
        <v>0.79198878933247496</v>
      </c>
      <c r="EC442" s="67">
        <v>0.80004494959888728</v>
      </c>
      <c r="ED442" s="67">
        <v>0.80397853936641694</v>
      </c>
      <c r="EE442" s="67">
        <v>0.80442155050840625</v>
      </c>
      <c r="EF442" s="67">
        <v>0.81211750076788558</v>
      </c>
      <c r="EG442" s="67">
        <v>0.82422484978194843</v>
      </c>
      <c r="EH442" s="67">
        <v>0.82315119974677464</v>
      </c>
      <c r="EI442" s="67">
        <v>0.82110119013303129</v>
      </c>
      <c r="EJ442" s="67">
        <v>0.82039159042479171</v>
      </c>
      <c r="EK442" s="67">
        <v>0.81065747074792216</v>
      </c>
      <c r="EL442" s="67">
        <v>0.80553150506637028</v>
      </c>
      <c r="EM442" s="67">
        <v>0.807109274099298</v>
      </c>
      <c r="EN442" s="67">
        <v>0.79538487729161544</v>
      </c>
      <c r="EO442" s="67">
        <v>0.7958770978366515</v>
      </c>
      <c r="EP442" s="67">
        <v>0.79481841436393874</v>
      </c>
      <c r="EQ442" s="67">
        <v>0.8055551091521711</v>
      </c>
      <c r="ER442" s="67">
        <v>0.81129627318169184</v>
      </c>
      <c r="ES442" s="67">
        <v>0.81659652337237632</v>
      </c>
      <c r="ET442" s="67">
        <v>0.81865636524965801</v>
      </c>
      <c r="EU442" s="67">
        <v>0.82931890176929601</v>
      </c>
      <c r="EV442" s="67">
        <v>0.83043717976918896</v>
      </c>
      <c r="EW442" s="67">
        <v>0.82589385858164233</v>
      </c>
      <c r="EX442" s="67">
        <v>0.82701974468312145</v>
      </c>
      <c r="EY442" s="67">
        <v>0.84103325819179464</v>
      </c>
      <c r="EZ442" s="67">
        <v>0.84648988301278405</v>
      </c>
      <c r="FA442" s="67">
        <v>0.85065887938660834</v>
      </c>
      <c r="FB442" s="67">
        <v>0.86460227457039196</v>
      </c>
      <c r="FC442" s="67">
        <v>0.85656118052163144</v>
      </c>
      <c r="FD442" s="67">
        <v>0.86001691441414574</v>
      </c>
      <c r="FE442" s="67">
        <v>0.86065214463338435</v>
      </c>
      <c r="FF442" s="67">
        <v>0.85535251261415457</v>
      </c>
      <c r="FG442" s="67">
        <v>0.8410454381203587</v>
      </c>
      <c r="FH442" s="67">
        <v>0.8310406309531575</v>
      </c>
      <c r="FI442" s="67">
        <v>0.82743280325296675</v>
      </c>
      <c r="FJ442" s="67">
        <v>0.81780133244783693</v>
      </c>
      <c r="FK442" s="67">
        <v>0.81206818328958086</v>
      </c>
      <c r="FL442" s="67">
        <v>0.81780042403588937</v>
      </c>
      <c r="FM442" s="67">
        <v>0.81454790674560962</v>
      </c>
      <c r="FN442" s="67">
        <v>0.80966455529488335</v>
      </c>
      <c r="FO442" s="67">
        <v>0.80858110050403076</v>
      </c>
      <c r="FP442" s="67">
        <v>0.80842670556301666</v>
      </c>
      <c r="FQ442" s="67">
        <v>0.81311795100906248</v>
      </c>
      <c r="FR442" s="67">
        <v>0.83301888508923061</v>
      </c>
      <c r="FS442" s="67">
        <v>0.85499894943040533</v>
      </c>
      <c r="FT442" s="67">
        <v>0.86766232422406575</v>
      </c>
      <c r="FU442" s="67">
        <v>0.87961879229248674</v>
      </c>
      <c r="FV442" s="67">
        <v>0.88367591378625343</v>
      </c>
      <c r="FW442" s="67">
        <v>0.88200000000000001</v>
      </c>
      <c r="FX442" s="67">
        <v>0.88370000000000004</v>
      </c>
      <c r="FY442" s="67">
        <v>0.86709999999999998</v>
      </c>
      <c r="FZ442" s="67">
        <v>0.87119999999999997</v>
      </c>
      <c r="GA442" s="67">
        <v>0.86970000000000003</v>
      </c>
      <c r="GB442" s="67">
        <v>0.85589999999999999</v>
      </c>
      <c r="GC442" s="67">
        <v>0.84509999999999996</v>
      </c>
      <c r="GD442" s="67">
        <v>0.83699999999999997</v>
      </c>
      <c r="GE442" s="67">
        <v>0.82130000000000003</v>
      </c>
      <c r="GF442" s="67">
        <v>0.81840000000000002</v>
      </c>
      <c r="GG442" s="67">
        <v>0.81920000000000004</v>
      </c>
      <c r="GH442" s="67">
        <v>0.81200000000000006</v>
      </c>
      <c r="GI442" s="67">
        <v>0.81179999999999997</v>
      </c>
      <c r="GJ442" s="67">
        <v>0.81420000000000003</v>
      </c>
      <c r="GK442" s="67">
        <v>0.83009999999999995</v>
      </c>
      <c r="GL442" s="67">
        <v>0.83169999999999999</v>
      </c>
      <c r="GM442" s="67">
        <v>0.83899999999999997</v>
      </c>
      <c r="GN442" s="67">
        <v>0.83450000000000002</v>
      </c>
      <c r="GO442" s="67">
        <v>0.82979999999999998</v>
      </c>
      <c r="GP442" s="67">
        <v>0.82509999999999994</v>
      </c>
      <c r="GQ442" s="67">
        <v>0.82469999999999999</v>
      </c>
      <c r="GR442" s="67">
        <v>0.82979999999999998</v>
      </c>
      <c r="GS442" s="67">
        <v>0.83440000000000003</v>
      </c>
      <c r="GT442" s="67">
        <v>0.83750000000000002</v>
      </c>
      <c r="GU442" s="67">
        <v>0.83409999999999995</v>
      </c>
      <c r="GV442" s="67">
        <v>0.82469999999999999</v>
      </c>
      <c r="GW442" s="67">
        <v>0.82479999999999998</v>
      </c>
      <c r="GX442" s="67">
        <v>0.82469999999999999</v>
      </c>
      <c r="GY442" s="67">
        <v>0.80959999999999999</v>
      </c>
      <c r="GZ442" s="67">
        <v>0.80110000000000003</v>
      </c>
      <c r="HA442" s="67">
        <v>0.79420000000000002</v>
      </c>
      <c r="HB442" s="67">
        <v>0.80279999999999996</v>
      </c>
      <c r="HC442" s="67">
        <v>0.80979999999999996</v>
      </c>
      <c r="HD442" s="67">
        <v>0.79930000000000001</v>
      </c>
      <c r="HE442" s="67">
        <v>0.80800000000000005</v>
      </c>
      <c r="HF442" s="67">
        <v>0.81710000000000005</v>
      </c>
      <c r="HG442" s="67">
        <v>0.82010000000000005</v>
      </c>
      <c r="HH442" s="67">
        <v>0.8276</v>
      </c>
      <c r="HI442" s="67">
        <v>0.82010000000000005</v>
      </c>
      <c r="HJ442" s="67">
        <v>0.8276</v>
      </c>
      <c r="HK442" s="68"/>
      <c r="HL442" s="68"/>
      <c r="HM442" s="68"/>
      <c r="HN442" s="68"/>
      <c r="HO442" s="68"/>
      <c r="HP442" s="68"/>
      <c r="HQ442" s="69"/>
      <c r="HR442" s="69"/>
      <c r="HS442" s="69"/>
      <c r="HT442" s="69"/>
      <c r="HU442" s="69"/>
      <c r="HV442" s="69"/>
      <c r="HW442" s="69"/>
      <c r="HX442" s="69"/>
      <c r="HY442" s="69"/>
      <c r="HZ442" s="69"/>
      <c r="IA442" s="69"/>
      <c r="IB442" s="69"/>
      <c r="IC442" s="69"/>
      <c r="ID442" s="69"/>
      <c r="IE442" s="69"/>
      <c r="IF442" s="69"/>
      <c r="IG442" s="69"/>
      <c r="IH442" s="69"/>
      <c r="II442" s="69"/>
      <c r="IJ442" s="69"/>
      <c r="IK442" s="69"/>
      <c r="IL442" s="69"/>
      <c r="IM442" s="69"/>
      <c r="IN442" s="69"/>
      <c r="IO442" s="70"/>
      <c r="IP442" s="70"/>
      <c r="IQ442" s="70"/>
      <c r="IR442" s="70"/>
      <c r="IS442" s="70"/>
      <c r="IT442" s="70"/>
      <c r="IU442" s="70"/>
      <c r="IV442" s="70"/>
      <c r="IW442" s="70"/>
    </row>
    <row r="443" spans="1:257" s="19" customFormat="1" ht="18" customHeight="1" x14ac:dyDescent="0.2">
      <c r="A443" s="12">
        <v>36101</v>
      </c>
      <c r="B443" s="20"/>
      <c r="C443" s="60"/>
      <c r="D443" s="29"/>
      <c r="E443" s="95"/>
      <c r="F443" s="66"/>
      <c r="G443" s="91" t="s">
        <v>426</v>
      </c>
      <c r="H443" s="71">
        <v>9.0815579242210287E-2</v>
      </c>
      <c r="I443" s="71">
        <v>9.1257094181908749E-2</v>
      </c>
      <c r="J443" s="71">
        <v>9.1932348370862851E-2</v>
      </c>
      <c r="K443" s="71">
        <v>9.1796146633058184E-2</v>
      </c>
      <c r="L443" s="71">
        <v>9.1815718323527445E-2</v>
      </c>
      <c r="M443" s="71">
        <v>9.305263302644276E-2</v>
      </c>
      <c r="N443" s="71">
        <v>9.329275522467069E-2</v>
      </c>
      <c r="O443" s="71">
        <v>9.4289720749379746E-2</v>
      </c>
      <c r="P443" s="71">
        <v>9.5512769960721569E-2</v>
      </c>
      <c r="Q443" s="71">
        <v>9.579223988272878E-2</v>
      </c>
      <c r="R443" s="71">
        <v>9.759884750385471E-2</v>
      </c>
      <c r="S443" s="71">
        <v>9.5282910403573715E-2</v>
      </c>
      <c r="T443" s="71">
        <v>9.6141148762117351E-2</v>
      </c>
      <c r="U443" s="71">
        <v>9.8074256965536705E-2</v>
      </c>
      <c r="V443" s="71">
        <v>9.8754866100976488E-2</v>
      </c>
      <c r="W443" s="71">
        <v>9.7749595173716203E-2</v>
      </c>
      <c r="X443" s="71">
        <v>9.7066312597508114E-2</v>
      </c>
      <c r="Y443" s="71">
        <v>9.6293855962288052E-2</v>
      </c>
      <c r="Z443" s="71">
        <v>9.6436060521734285E-2</v>
      </c>
      <c r="AA443" s="71">
        <v>9.6891036732201091E-2</v>
      </c>
      <c r="AB443" s="71">
        <v>9.7906067880509692E-2</v>
      </c>
      <c r="AC443" s="71">
        <v>9.8716212431118069E-2</v>
      </c>
      <c r="AD443" s="71">
        <v>9.9433615627594757E-2</v>
      </c>
      <c r="AE443" s="71">
        <v>9.9180746133681094E-2</v>
      </c>
      <c r="AF443" s="71">
        <v>9.983516240027232E-2</v>
      </c>
      <c r="AG443" s="71">
        <v>9.9502809689840793E-2</v>
      </c>
      <c r="AH443" s="71">
        <v>0.10005463097541557</v>
      </c>
      <c r="AI443" s="71">
        <v>9.9952768665786687E-2</v>
      </c>
      <c r="AJ443" s="71">
        <v>9.7793756739457866E-2</v>
      </c>
      <c r="AK443" s="71">
        <v>9.7573850664557274E-2</v>
      </c>
      <c r="AL443" s="71">
        <v>9.7257030889542004E-2</v>
      </c>
      <c r="AM443" s="71">
        <v>9.6416866897543613E-2</v>
      </c>
      <c r="AN443" s="71">
        <v>9.6375226402441824E-2</v>
      </c>
      <c r="AO443" s="71">
        <v>9.6086884371710923E-2</v>
      </c>
      <c r="AP443" s="71">
        <v>9.3798674448541425E-2</v>
      </c>
      <c r="AQ443" s="71">
        <v>9.5495081814607391E-2</v>
      </c>
      <c r="AR443" s="71">
        <v>9.6467475686294865E-2</v>
      </c>
      <c r="AS443" s="71">
        <v>9.8568232114871826E-2</v>
      </c>
      <c r="AT443" s="71">
        <v>0.10093640127166514</v>
      </c>
      <c r="AU443" s="71">
        <v>9.7668991430650776E-2</v>
      </c>
      <c r="AV443" s="71">
        <v>9.7757278874676862E-2</v>
      </c>
      <c r="AW443" s="71">
        <v>9.8809473719776469E-2</v>
      </c>
      <c r="AX443" s="71">
        <v>0.10074665550092406</v>
      </c>
      <c r="AY443" s="71">
        <v>0.1040493523576223</v>
      </c>
      <c r="AZ443" s="71">
        <v>0.10794025598793036</v>
      </c>
      <c r="BA443" s="71">
        <v>0.11036007481872487</v>
      </c>
      <c r="BB443" s="71">
        <v>0.11519997739538494</v>
      </c>
      <c r="BC443" s="71">
        <v>0.11716109690712501</v>
      </c>
      <c r="BD443" s="71">
        <v>0.11864521750333301</v>
      </c>
      <c r="BE443" s="71">
        <v>0.11815680180882174</v>
      </c>
      <c r="BF443" s="71">
        <v>0.11918481081910247</v>
      </c>
      <c r="BG443" s="71">
        <v>0.11671789668884781</v>
      </c>
      <c r="BH443" s="71">
        <v>0.11666929879906093</v>
      </c>
      <c r="BI443" s="71">
        <v>0.11711770210220454</v>
      </c>
      <c r="BJ443" s="71">
        <v>0.11857149871279325</v>
      </c>
      <c r="BK443" s="71">
        <v>0.12224084881418448</v>
      </c>
      <c r="BL443" s="71">
        <v>0.12522879069736928</v>
      </c>
      <c r="BM443" s="71">
        <v>0.12642927681579838</v>
      </c>
      <c r="BN443" s="71">
        <v>0.1270706965874131</v>
      </c>
      <c r="BO443" s="71">
        <v>0.12804900020167043</v>
      </c>
      <c r="BP443" s="71">
        <v>0.12823887320853519</v>
      </c>
      <c r="BQ443" s="71">
        <v>0.12801751812830081</v>
      </c>
      <c r="BR443" s="71">
        <v>0.12901620124320592</v>
      </c>
      <c r="BS443" s="71">
        <v>0.13123000202397289</v>
      </c>
      <c r="BT443" s="71">
        <v>0.13612959536090874</v>
      </c>
      <c r="BU443" s="71">
        <v>0.13880422810670803</v>
      </c>
      <c r="BV443" s="71">
        <v>0.14082882365289409</v>
      </c>
      <c r="BW443" s="71">
        <v>0.14066896026684936</v>
      </c>
      <c r="BX443" s="71">
        <v>0.14062071302349244</v>
      </c>
      <c r="BY443" s="71">
        <v>0.14282822717275417</v>
      </c>
      <c r="BZ443" s="71">
        <v>0.14268930924785961</v>
      </c>
      <c r="CA443" s="71">
        <v>0.14214213858074604</v>
      </c>
      <c r="CB443" s="71">
        <v>0.14016586544422199</v>
      </c>
      <c r="CC443" s="71">
        <v>0.13972009188983875</v>
      </c>
      <c r="CD443" s="71">
        <v>0.13984175569376087</v>
      </c>
      <c r="CE443" s="71">
        <v>0.14283186964829458</v>
      </c>
      <c r="CF443" s="71">
        <v>0.14510342534843279</v>
      </c>
      <c r="CG443" s="71">
        <v>0.14680319501232425</v>
      </c>
      <c r="CH443" s="71">
        <v>0.15047313696724335</v>
      </c>
      <c r="CI443" s="71">
        <v>0.15375836497407677</v>
      </c>
      <c r="CJ443" s="71">
        <v>0.15888920554515976</v>
      </c>
      <c r="CK443" s="71">
        <v>0.16411134132609137</v>
      </c>
      <c r="CL443" s="71">
        <v>0.17171918137461833</v>
      </c>
      <c r="CM443" s="71">
        <v>0.16952875065276365</v>
      </c>
      <c r="CN443" s="71">
        <v>0.17371959235591261</v>
      </c>
      <c r="CO443" s="71">
        <v>0.17773675853243265</v>
      </c>
      <c r="CP443" s="71">
        <v>0.18193654719645452</v>
      </c>
      <c r="CQ443" s="71">
        <v>0.18243995838509391</v>
      </c>
      <c r="CR443" s="71">
        <v>0.17950877257407208</v>
      </c>
      <c r="CS443" s="71">
        <v>0.17488595393145701</v>
      </c>
      <c r="CT443" s="71">
        <v>0.17435213883216882</v>
      </c>
      <c r="CU443" s="71">
        <v>0.17397185399144843</v>
      </c>
      <c r="CV443" s="71">
        <v>0.17725864431190802</v>
      </c>
      <c r="CW443" s="71">
        <v>0.176849660647173</v>
      </c>
      <c r="CX443" s="71">
        <v>0.17584395372846989</v>
      </c>
      <c r="CY443" s="71">
        <v>0.17703107174848828</v>
      </c>
      <c r="CZ443" s="71">
        <v>0.17929320885453778</v>
      </c>
      <c r="DA443" s="71">
        <v>0.18039807995067467</v>
      </c>
      <c r="DB443" s="71">
        <v>0.17828841539460843</v>
      </c>
      <c r="DC443" s="71">
        <v>0.18115565495668753</v>
      </c>
      <c r="DD443" s="71">
        <v>0.18133131663186314</v>
      </c>
      <c r="DE443" s="71">
        <v>0.1839102141488933</v>
      </c>
      <c r="DF443" s="71">
        <v>0.18295923998394542</v>
      </c>
      <c r="DG443" s="71">
        <v>0.18227376978555027</v>
      </c>
      <c r="DH443" s="71">
        <v>0.18150178113970958</v>
      </c>
      <c r="DI443" s="71">
        <v>0.18192015193761429</v>
      </c>
      <c r="DJ443" s="71">
        <v>0.183639566515408</v>
      </c>
      <c r="DK443" s="71">
        <v>0.18292547098453499</v>
      </c>
      <c r="DL443" s="71">
        <v>0.18151155821432877</v>
      </c>
      <c r="DM443" s="71">
        <v>0.17398035905470682</v>
      </c>
      <c r="DN443" s="71">
        <v>0.17479786660880556</v>
      </c>
      <c r="DO443" s="71">
        <v>0.1772726186683691</v>
      </c>
      <c r="DP443" s="71">
        <v>0.1754505330550313</v>
      </c>
      <c r="DQ443" s="71">
        <v>0.17364124065917208</v>
      </c>
      <c r="DR443" s="71">
        <v>0.17192633655050205</v>
      </c>
      <c r="DS443" s="71">
        <v>0.17193821088176342</v>
      </c>
      <c r="DT443" s="71">
        <v>0.1698534449543227</v>
      </c>
      <c r="DU443" s="71">
        <v>0.16354535286410601</v>
      </c>
      <c r="DV443" s="71">
        <v>0.16429963269642606</v>
      </c>
      <c r="DW443" s="71">
        <v>0.16335987624645545</v>
      </c>
      <c r="DX443" s="71">
        <v>0.16755797221166224</v>
      </c>
      <c r="DY443" s="71">
        <v>0.1663425167833337</v>
      </c>
      <c r="DZ443" s="71">
        <v>0.16421904824787895</v>
      </c>
      <c r="EA443" s="71">
        <v>0.16258141420965613</v>
      </c>
      <c r="EB443" s="71">
        <v>0.16193698503078768</v>
      </c>
      <c r="EC443" s="71">
        <v>0.16431773984449771</v>
      </c>
      <c r="ED443" s="71">
        <v>0.16502073143929277</v>
      </c>
      <c r="EE443" s="71">
        <v>0.1636149340938523</v>
      </c>
      <c r="EF443" s="71">
        <v>0.16405470655613316</v>
      </c>
      <c r="EG443" s="71">
        <v>0.16625133279565271</v>
      </c>
      <c r="EH443" s="71">
        <v>0.16495516602897786</v>
      </c>
      <c r="EI443" s="71">
        <v>0.1644605027668497</v>
      </c>
      <c r="EJ443" s="71">
        <v>0.16408883166593696</v>
      </c>
      <c r="EK443" s="71">
        <v>0.16141515748964944</v>
      </c>
      <c r="EL443" s="71">
        <v>0.16145483306236974</v>
      </c>
      <c r="EM443" s="71">
        <v>0.16120263833528592</v>
      </c>
      <c r="EN443" s="71">
        <v>0.15993897057571485</v>
      </c>
      <c r="EO443" s="71">
        <v>0.15961624972423427</v>
      </c>
      <c r="EP443" s="71">
        <v>0.15978732805238882</v>
      </c>
      <c r="EQ443" s="71">
        <v>0.16232440110587784</v>
      </c>
      <c r="ER443" s="71">
        <v>0.16412812921945449</v>
      </c>
      <c r="ES443" s="71">
        <v>0.16562460367194451</v>
      </c>
      <c r="ET443" s="71">
        <v>0.16561088843806787</v>
      </c>
      <c r="EU443" s="71">
        <v>0.16747389089794593</v>
      </c>
      <c r="EV443" s="71">
        <v>0.16765263851866896</v>
      </c>
      <c r="EW443" s="71">
        <v>0.16670041390915524</v>
      </c>
      <c r="EX443" s="71">
        <v>0.16813078861901135</v>
      </c>
      <c r="EY443" s="71">
        <v>0.17115255770036461</v>
      </c>
      <c r="EZ443" s="71">
        <v>0.17045508650609251</v>
      </c>
      <c r="FA443" s="71">
        <v>0.17034672344446292</v>
      </c>
      <c r="FB443" s="71">
        <v>0.17334217252973433</v>
      </c>
      <c r="FC443" s="71">
        <v>0.17036391958201932</v>
      </c>
      <c r="FD443" s="71">
        <v>0.17061289938694441</v>
      </c>
      <c r="FE443" s="71">
        <v>0.17139523683339014</v>
      </c>
      <c r="FF443" s="71">
        <v>0.1698434552669737</v>
      </c>
      <c r="FG443" s="71">
        <v>0.16685876437478142</v>
      </c>
      <c r="FH443" s="71">
        <v>0.16605509878561917</v>
      </c>
      <c r="FI443" s="71">
        <v>0.16445607255707789</v>
      </c>
      <c r="FJ443" s="71">
        <v>0.16243337137955241</v>
      </c>
      <c r="FK443" s="71">
        <v>0.16158535822263254</v>
      </c>
      <c r="FL443" s="71">
        <v>0.16150385582018872</v>
      </c>
      <c r="FM443" s="71">
        <v>0.16030796649379817</v>
      </c>
      <c r="FN443" s="71">
        <v>0.15833946406656021</v>
      </c>
      <c r="FO443" s="71">
        <v>0.15770651452940126</v>
      </c>
      <c r="FP443" s="71">
        <v>0.15884657536801466</v>
      </c>
      <c r="FQ443" s="71">
        <v>0.15907123915744853</v>
      </c>
      <c r="FR443" s="71">
        <v>0.1623495974314085</v>
      </c>
      <c r="FS443" s="71">
        <v>0.16592039286958718</v>
      </c>
      <c r="FT443" s="71">
        <v>0.1679906652595459</v>
      </c>
      <c r="FU443" s="71">
        <v>0.16964395933043619</v>
      </c>
      <c r="FV443" s="37">
        <v>0.17141702423520064</v>
      </c>
      <c r="FW443" s="71">
        <v>0.1714</v>
      </c>
      <c r="FX443" s="71">
        <v>0.1714</v>
      </c>
      <c r="FY443" s="71">
        <v>0.16819999999999999</v>
      </c>
      <c r="FZ443" s="71">
        <v>0.16900000000000001</v>
      </c>
      <c r="GA443" s="71">
        <v>0.16930000000000001</v>
      </c>
      <c r="GB443" s="71">
        <v>0.16639999999999999</v>
      </c>
      <c r="GC443" s="71">
        <v>0.16350000000000001</v>
      </c>
      <c r="GD443" s="71">
        <v>0.16120000000000001</v>
      </c>
      <c r="GE443" s="71">
        <v>0.15809999999999999</v>
      </c>
      <c r="GF443" s="71">
        <v>0.1575</v>
      </c>
      <c r="GG443" s="71">
        <v>0.15759999999999999</v>
      </c>
      <c r="GH443" s="71">
        <v>0.1552</v>
      </c>
      <c r="GI443" s="71">
        <v>0.15429999999999999</v>
      </c>
      <c r="GJ443" s="71">
        <v>0.15429999999999999</v>
      </c>
      <c r="GK443" s="71">
        <v>0.15820000000000001</v>
      </c>
      <c r="GL443" s="71">
        <v>0.1583</v>
      </c>
      <c r="GM443" s="71">
        <v>0.1603</v>
      </c>
      <c r="GN443" s="71">
        <v>0.1595</v>
      </c>
      <c r="GO443" s="71">
        <v>0.15859999999999999</v>
      </c>
      <c r="GP443" s="71">
        <v>0.1578</v>
      </c>
      <c r="GQ443" s="71">
        <v>0.1573</v>
      </c>
      <c r="GR443" s="71">
        <v>0.15959999999999999</v>
      </c>
      <c r="GS443" s="71">
        <v>0.1618</v>
      </c>
      <c r="GT443" s="71">
        <v>0.16189999999999999</v>
      </c>
      <c r="GU443" s="71">
        <v>0.161</v>
      </c>
      <c r="GV443" s="71">
        <v>0.1588</v>
      </c>
      <c r="GW443" s="71">
        <v>0.15909999999999999</v>
      </c>
      <c r="GX443" s="71">
        <v>0.158</v>
      </c>
      <c r="GY443" s="71">
        <v>0.15529999999999999</v>
      </c>
      <c r="GZ443" s="71">
        <v>0.15390000000000001</v>
      </c>
      <c r="HA443" s="71">
        <v>0.1527</v>
      </c>
      <c r="HB443" s="71">
        <v>0.15529999999999999</v>
      </c>
      <c r="HC443" s="71">
        <v>0.15579999999999999</v>
      </c>
      <c r="HD443" s="71">
        <v>0.19589999999999999</v>
      </c>
      <c r="HE443" s="71">
        <v>0.19989999999999999</v>
      </c>
      <c r="HF443" s="71">
        <v>0.19969999999999999</v>
      </c>
      <c r="HG443" s="71">
        <v>0.20050000000000001</v>
      </c>
      <c r="HH443" s="71">
        <v>0.20369999999999999</v>
      </c>
      <c r="HI443" s="71">
        <v>0.20050000000000001</v>
      </c>
      <c r="HJ443" s="71">
        <v>0.20369999999999999</v>
      </c>
      <c r="HK443" s="40"/>
      <c r="HL443" s="40"/>
      <c r="HM443" s="40"/>
      <c r="HN443" s="40"/>
      <c r="HO443" s="40"/>
      <c r="HP443" s="40"/>
      <c r="HQ443" s="92"/>
      <c r="HR443" s="92"/>
      <c r="HS443" s="92"/>
      <c r="HT443" s="92"/>
      <c r="HU443" s="92"/>
      <c r="HV443" s="92"/>
      <c r="HW443" s="92"/>
      <c r="HX443" s="92"/>
      <c r="HY443" s="92"/>
      <c r="HZ443" s="92"/>
      <c r="IA443" s="92"/>
      <c r="IB443" s="92"/>
      <c r="IC443" s="92"/>
      <c r="ID443" s="92"/>
      <c r="IE443" s="92"/>
      <c r="IF443" s="92"/>
      <c r="IG443" s="92"/>
      <c r="IH443" s="92"/>
      <c r="II443" s="92"/>
      <c r="IJ443" s="92"/>
      <c r="IK443" s="92"/>
      <c r="IL443" s="92"/>
      <c r="IM443" s="92"/>
      <c r="IN443" s="92"/>
    </row>
    <row r="444" spans="1:257" s="19" customFormat="1" ht="18" customHeight="1" x14ac:dyDescent="0.2">
      <c r="A444" s="12">
        <v>36102</v>
      </c>
      <c r="B444" s="20"/>
      <c r="C444" s="60"/>
      <c r="D444" s="29"/>
      <c r="E444" s="95"/>
      <c r="F444" s="35"/>
      <c r="G444" s="36" t="s">
        <v>427</v>
      </c>
      <c r="H444" s="71">
        <v>3.7754878758391695E-2</v>
      </c>
      <c r="I444" s="71">
        <v>3.7184932504214334E-2</v>
      </c>
      <c r="J444" s="71">
        <v>3.775414047652214E-2</v>
      </c>
      <c r="K444" s="71">
        <v>3.8348568603882117E-2</v>
      </c>
      <c r="L444" s="71">
        <v>3.9273530332837259E-2</v>
      </c>
      <c r="M444" s="71">
        <v>3.8782628794966717E-2</v>
      </c>
      <c r="N444" s="71">
        <v>4.1412604923655415E-2</v>
      </c>
      <c r="O444" s="71">
        <v>4.2011317607273356E-2</v>
      </c>
      <c r="P444" s="71">
        <v>4.257338796269991E-2</v>
      </c>
      <c r="Q444" s="71">
        <v>4.303361973237621E-2</v>
      </c>
      <c r="R444" s="71">
        <v>4.1111134559600235E-2</v>
      </c>
      <c r="S444" s="71">
        <v>4.1236351233375323E-2</v>
      </c>
      <c r="T444" s="71">
        <v>4.2114372950436997E-2</v>
      </c>
      <c r="U444" s="71">
        <v>4.1643960270136636E-2</v>
      </c>
      <c r="V444" s="71">
        <v>4.204196211671056E-2</v>
      </c>
      <c r="W444" s="71">
        <v>4.2058112841970134E-2</v>
      </c>
      <c r="X444" s="71">
        <v>4.2067003505483737E-2</v>
      </c>
      <c r="Y444" s="71">
        <v>4.387559353004828E-2</v>
      </c>
      <c r="Z444" s="71">
        <v>4.390084165175142E-2</v>
      </c>
      <c r="AA444" s="71">
        <v>4.4517522880039427E-2</v>
      </c>
      <c r="AB444" s="71">
        <v>4.4754470914620911E-2</v>
      </c>
      <c r="AC444" s="71">
        <v>4.6196013188561598E-2</v>
      </c>
      <c r="AD444" s="71">
        <v>4.6708803304530228E-2</v>
      </c>
      <c r="AE444" s="71">
        <v>4.6194134249107621E-2</v>
      </c>
      <c r="AF444" s="71">
        <v>4.5706570667451152E-2</v>
      </c>
      <c r="AG444" s="71">
        <v>4.6257598645657462E-2</v>
      </c>
      <c r="AH444" s="71">
        <v>4.732950547659711E-2</v>
      </c>
      <c r="AI444" s="71">
        <v>4.7271864608727142E-2</v>
      </c>
      <c r="AJ444" s="71">
        <v>4.6731977703281358E-2</v>
      </c>
      <c r="AK444" s="71">
        <v>4.650597727625478E-2</v>
      </c>
      <c r="AL444" s="71">
        <v>4.6503785682404215E-2</v>
      </c>
      <c r="AM444" s="71">
        <v>4.6102058363930547E-2</v>
      </c>
      <c r="AN444" s="71">
        <v>4.6049912878169626E-2</v>
      </c>
      <c r="AO444" s="71">
        <v>4.5251466175492687E-2</v>
      </c>
      <c r="AP444" s="71">
        <v>4.3830484690262281E-2</v>
      </c>
      <c r="AQ444" s="71">
        <v>4.4574154696359967E-2</v>
      </c>
      <c r="AR444" s="71">
        <v>4.4906632387063952E-2</v>
      </c>
      <c r="AS444" s="71">
        <v>4.864608383089479E-2</v>
      </c>
      <c r="AT444" s="71">
        <v>4.8041526311041055E-2</v>
      </c>
      <c r="AU444" s="71">
        <v>4.464986586352885E-2</v>
      </c>
      <c r="AV444" s="71">
        <v>4.4605939206142531E-2</v>
      </c>
      <c r="AW444" s="71">
        <v>4.2525983873539015E-2</v>
      </c>
      <c r="AX444" s="71">
        <v>4.3963391700199937E-2</v>
      </c>
      <c r="AY444" s="71">
        <v>4.4683829202209945E-2</v>
      </c>
      <c r="AZ444" s="71">
        <v>4.4308065199381221E-2</v>
      </c>
      <c r="BA444" s="71">
        <v>4.5292317095535023E-2</v>
      </c>
      <c r="BB444" s="71">
        <v>4.7349554855158668E-2</v>
      </c>
      <c r="BC444" s="71">
        <v>4.8189324151432504E-2</v>
      </c>
      <c r="BD444" s="71">
        <v>4.8819275078634095E-2</v>
      </c>
      <c r="BE444" s="71">
        <v>4.915166660801211E-2</v>
      </c>
      <c r="BF444" s="71">
        <v>4.8880316235905601E-2</v>
      </c>
      <c r="BG444" s="71">
        <v>4.8806804587710986E-2</v>
      </c>
      <c r="BH444" s="71">
        <v>4.8942599618949742E-2</v>
      </c>
      <c r="BI444" s="71">
        <v>4.8056599351601711E-2</v>
      </c>
      <c r="BJ444" s="71">
        <v>4.9028720210015052E-2</v>
      </c>
      <c r="BK444" s="71">
        <v>5.1143789402242991E-2</v>
      </c>
      <c r="BL444" s="71">
        <v>5.0934517858436071E-2</v>
      </c>
      <c r="BM444" s="71">
        <v>5.1629643139755529E-2</v>
      </c>
      <c r="BN444" s="71">
        <v>5.1917524097292313E-2</v>
      </c>
      <c r="BO444" s="71">
        <v>5.2317231526555784E-2</v>
      </c>
      <c r="BP444" s="71">
        <v>5.2473400526390428E-2</v>
      </c>
      <c r="BQ444" s="71">
        <v>5.323341892102483E-2</v>
      </c>
      <c r="BR444" s="71">
        <v>5.0811997547494152E-2</v>
      </c>
      <c r="BS444" s="71">
        <v>5.1316929668996251E-2</v>
      </c>
      <c r="BT444" s="71">
        <v>5.1417652930240622E-2</v>
      </c>
      <c r="BU444" s="71">
        <v>5.2738146607987861E-2</v>
      </c>
      <c r="BV444" s="71">
        <v>5.139188059603441E-2</v>
      </c>
      <c r="BW444" s="71">
        <v>5.1165569617731624E-2</v>
      </c>
      <c r="BX444" s="71">
        <v>5.080494848650674E-2</v>
      </c>
      <c r="BY444" s="71">
        <v>5.2875660274063596E-2</v>
      </c>
      <c r="BZ444" s="71">
        <v>5.1984853218606374E-2</v>
      </c>
      <c r="CA444" s="71">
        <v>5.1609436188327036E-2</v>
      </c>
      <c r="CB444" s="71">
        <v>5.1068767835558235E-2</v>
      </c>
      <c r="CC444" s="71">
        <v>5.114052157753847E-2</v>
      </c>
      <c r="CD444" s="71">
        <v>5.1185053114166643E-2</v>
      </c>
      <c r="CE444" s="71">
        <v>5.4996316366269997E-2</v>
      </c>
      <c r="CF444" s="71">
        <v>5.5531945393623133E-2</v>
      </c>
      <c r="CG444" s="71">
        <v>5.5452672545363811E-2</v>
      </c>
      <c r="CH444" s="71">
        <v>5.6946974457345576E-2</v>
      </c>
      <c r="CI444" s="71">
        <v>5.9803873306493047E-2</v>
      </c>
      <c r="CJ444" s="71">
        <v>6.0567715084141556E-2</v>
      </c>
      <c r="CK444" s="71">
        <v>6.1830801451867513E-2</v>
      </c>
      <c r="CL444" s="71">
        <v>6.3764009276230216E-2</v>
      </c>
      <c r="CM444" s="71">
        <v>6.2175168077908072E-2</v>
      </c>
      <c r="CN444" s="71">
        <v>6.3402244430055252E-2</v>
      </c>
      <c r="CO444" s="71">
        <v>5.8235375757064854E-2</v>
      </c>
      <c r="CP444" s="71">
        <v>5.9873725096783022E-2</v>
      </c>
      <c r="CQ444" s="71">
        <v>6.0123448462980608E-2</v>
      </c>
      <c r="CR444" s="71">
        <v>5.6675020239018166E-2</v>
      </c>
      <c r="CS444" s="71">
        <v>5.4400622270735957E-2</v>
      </c>
      <c r="CT444" s="71">
        <v>5.4365784596351878E-2</v>
      </c>
      <c r="CU444" s="71">
        <v>5.250908201373429E-2</v>
      </c>
      <c r="CV444" s="71">
        <v>5.3404844885272411E-2</v>
      </c>
      <c r="CW444" s="71">
        <v>5.3585695604199929E-2</v>
      </c>
      <c r="CX444" s="71">
        <v>5.3477691440021749E-2</v>
      </c>
      <c r="CY444" s="71">
        <v>5.3941011526993494E-2</v>
      </c>
      <c r="CZ444" s="71">
        <v>5.4865802717051625E-2</v>
      </c>
      <c r="DA444" s="71">
        <v>5.5079084050328131E-2</v>
      </c>
      <c r="DB444" s="71">
        <v>5.5604389399929371E-2</v>
      </c>
      <c r="DC444" s="71">
        <v>5.5276731516902454E-2</v>
      </c>
      <c r="DD444" s="71">
        <v>5.5736768672132384E-2</v>
      </c>
      <c r="DE444" s="71">
        <v>5.6698944764039846E-2</v>
      </c>
      <c r="DF444" s="71">
        <v>5.6345311951553463E-2</v>
      </c>
      <c r="DG444" s="71">
        <v>5.7526756286416278E-2</v>
      </c>
      <c r="DH444" s="71">
        <v>5.8084034145771408E-2</v>
      </c>
      <c r="DI444" s="71">
        <v>5.8328623397796799E-2</v>
      </c>
      <c r="DJ444" s="71">
        <v>5.8962528814501924E-2</v>
      </c>
      <c r="DK444" s="71">
        <v>5.9120849504805437E-2</v>
      </c>
      <c r="DL444" s="71">
        <v>5.8815660369253925E-2</v>
      </c>
      <c r="DM444" s="71">
        <v>5.7125516886088974E-2</v>
      </c>
      <c r="DN444" s="71">
        <v>5.7127388214186468E-2</v>
      </c>
      <c r="DO444" s="71">
        <v>5.8304164564839098E-2</v>
      </c>
      <c r="DP444" s="71">
        <v>5.7814835967199614E-2</v>
      </c>
      <c r="DQ444" s="71">
        <v>5.6858624673899683E-2</v>
      </c>
      <c r="DR444" s="71">
        <v>5.6257708772957174E-2</v>
      </c>
      <c r="DS444" s="71">
        <v>5.6969540693613402E-2</v>
      </c>
      <c r="DT444" s="71">
        <v>5.6706627084863383E-2</v>
      </c>
      <c r="DU444" s="71">
        <v>5.5249383084454907E-2</v>
      </c>
      <c r="DV444" s="71">
        <v>5.5520847425296574E-2</v>
      </c>
      <c r="DW444" s="71">
        <v>5.5479297237135787E-2</v>
      </c>
      <c r="DX444" s="71">
        <v>5.5795381231852868E-2</v>
      </c>
      <c r="DY444" s="71">
        <v>5.5667598124810314E-2</v>
      </c>
      <c r="DZ444" s="71">
        <v>5.4984444140677428E-2</v>
      </c>
      <c r="EA444" s="71">
        <v>5.4833509019933814E-2</v>
      </c>
      <c r="EB444" s="71">
        <v>5.5025784904787392E-2</v>
      </c>
      <c r="EC444" s="71">
        <v>5.5639337813289551E-2</v>
      </c>
      <c r="ED444" s="71">
        <v>5.5777118096889296E-2</v>
      </c>
      <c r="EE444" s="71">
        <v>5.6109366231319659E-2</v>
      </c>
      <c r="EF444" s="71">
        <v>5.6417708315970615E-2</v>
      </c>
      <c r="EG444" s="71">
        <v>5.7304616809342561E-2</v>
      </c>
      <c r="EH444" s="71">
        <v>5.7528767990161295E-2</v>
      </c>
      <c r="EI444" s="71">
        <v>5.7482435971659966E-2</v>
      </c>
      <c r="EJ444" s="71">
        <v>5.7725320472841728E-2</v>
      </c>
      <c r="EK444" s="71">
        <v>5.6100653288215306E-2</v>
      </c>
      <c r="EL444" s="71">
        <v>5.611444273391427E-2</v>
      </c>
      <c r="EM444" s="71">
        <v>5.6200474235355298E-2</v>
      </c>
      <c r="EN444" s="71">
        <v>5.6061022181576312E-2</v>
      </c>
      <c r="EO444" s="71">
        <v>5.6026230719367839E-2</v>
      </c>
      <c r="EP444" s="71">
        <v>5.5791645172892625E-2</v>
      </c>
      <c r="EQ444" s="71">
        <v>5.6728504135696897E-2</v>
      </c>
      <c r="ER444" s="71">
        <v>5.7370335836244436E-2</v>
      </c>
      <c r="ES444" s="71">
        <v>5.7893422538798145E-2</v>
      </c>
      <c r="ET444" s="71">
        <v>5.8288059969447532E-2</v>
      </c>
      <c r="EU444" s="71">
        <v>5.8967335900178747E-2</v>
      </c>
      <c r="EV444" s="71">
        <v>5.8995149572133247E-2</v>
      </c>
      <c r="EW444" s="71">
        <v>5.8788341747892742E-2</v>
      </c>
      <c r="EX444" s="71">
        <v>5.9251270808949798E-2</v>
      </c>
      <c r="EY444" s="71">
        <v>6.0093007977399381E-2</v>
      </c>
      <c r="EZ444" s="71">
        <v>5.9812956952182687E-2</v>
      </c>
      <c r="FA444" s="71">
        <v>5.8848278841409758E-2</v>
      </c>
      <c r="FB444" s="71">
        <v>5.9954951663863935E-2</v>
      </c>
      <c r="FC444" s="71">
        <v>5.9533886833233969E-2</v>
      </c>
      <c r="FD444" s="71">
        <v>5.9913035516864686E-2</v>
      </c>
      <c r="FE444" s="71">
        <v>6.0855848110251708E-2</v>
      </c>
      <c r="FF444" s="71">
        <v>6.0811431145636467E-2</v>
      </c>
      <c r="FG444" s="71">
        <v>5.978460040773817E-2</v>
      </c>
      <c r="FH444" s="71">
        <v>5.9496651337220083E-2</v>
      </c>
      <c r="FI444" s="71">
        <v>5.9124069493123106E-2</v>
      </c>
      <c r="FJ444" s="71">
        <v>5.8531195280503982E-2</v>
      </c>
      <c r="FK444" s="71">
        <v>5.8085880964550203E-2</v>
      </c>
      <c r="FL444" s="71">
        <v>5.7975303680286978E-2</v>
      </c>
      <c r="FM444" s="71">
        <v>5.7373375289838623E-2</v>
      </c>
      <c r="FN444" s="71">
        <v>5.7025872468136896E-2</v>
      </c>
      <c r="FO444" s="71">
        <v>5.6849034158601063E-2</v>
      </c>
      <c r="FP444" s="71">
        <v>5.7202735990986332E-2</v>
      </c>
      <c r="FQ444" s="71">
        <v>5.6988158839808387E-2</v>
      </c>
      <c r="FR444" s="71">
        <v>5.8610501377600502E-2</v>
      </c>
      <c r="FS444" s="71">
        <v>6.0447527006194574E-2</v>
      </c>
      <c r="FT444" s="71">
        <v>6.0415276016353478E-2</v>
      </c>
      <c r="FU444" s="71">
        <v>6.117458458463667E-2</v>
      </c>
      <c r="FV444" s="37">
        <v>6.2276519666269375E-2</v>
      </c>
      <c r="FW444" s="71">
        <v>6.2700000000000006E-2</v>
      </c>
      <c r="FX444" s="71">
        <v>6.2300000000000001E-2</v>
      </c>
      <c r="FY444" s="71">
        <v>6.0999999999999999E-2</v>
      </c>
      <c r="FZ444" s="71">
        <v>6.0699999999999997E-2</v>
      </c>
      <c r="GA444" s="71">
        <v>6.0499999999999998E-2</v>
      </c>
      <c r="GB444" s="71">
        <v>5.9499999999999997E-2</v>
      </c>
      <c r="GC444" s="71">
        <v>0.06</v>
      </c>
      <c r="GD444" s="71">
        <v>5.9200000000000003E-2</v>
      </c>
      <c r="GE444" s="71">
        <v>5.8000000000000003E-2</v>
      </c>
      <c r="GF444" s="71">
        <v>5.79E-2</v>
      </c>
      <c r="GG444" s="71">
        <v>5.8799999999999998E-2</v>
      </c>
      <c r="GH444" s="71">
        <v>5.8099999999999999E-2</v>
      </c>
      <c r="GI444" s="71">
        <v>5.7799999999999997E-2</v>
      </c>
      <c r="GJ444" s="71">
        <v>5.7700000000000001E-2</v>
      </c>
      <c r="GK444" s="71">
        <v>5.8099999999999999E-2</v>
      </c>
      <c r="GL444" s="71">
        <v>5.8200000000000002E-2</v>
      </c>
      <c r="GM444" s="71">
        <v>5.8299999999999998E-2</v>
      </c>
      <c r="GN444" s="71">
        <v>5.79E-2</v>
      </c>
      <c r="GO444" s="71">
        <v>5.8799999999999998E-2</v>
      </c>
      <c r="GP444" s="71">
        <v>5.8999999999999997E-2</v>
      </c>
      <c r="GQ444" s="71">
        <v>5.8700000000000002E-2</v>
      </c>
      <c r="GR444" s="71">
        <v>5.9900000000000002E-2</v>
      </c>
      <c r="GS444" s="71">
        <v>5.9499999999999997E-2</v>
      </c>
      <c r="GT444" s="71">
        <v>5.8999999999999997E-2</v>
      </c>
      <c r="GU444" s="71">
        <v>5.79E-2</v>
      </c>
      <c r="GV444" s="71">
        <v>5.8000000000000003E-2</v>
      </c>
      <c r="GW444" s="71">
        <v>5.7500000000000002E-2</v>
      </c>
      <c r="GX444" s="71">
        <v>5.8299999999999998E-2</v>
      </c>
      <c r="GY444" s="71">
        <v>5.7700000000000001E-2</v>
      </c>
      <c r="GZ444" s="71">
        <v>5.6500000000000002E-2</v>
      </c>
      <c r="HA444" s="71">
        <v>5.5899999999999998E-2</v>
      </c>
      <c r="HB444" s="71">
        <v>5.6300000000000003E-2</v>
      </c>
      <c r="HC444" s="71">
        <v>5.62E-2</v>
      </c>
      <c r="HD444" s="71">
        <v>4.07E-2</v>
      </c>
      <c r="HE444" s="71">
        <v>4.0800000000000003E-2</v>
      </c>
      <c r="HF444" s="71">
        <v>4.0500000000000001E-2</v>
      </c>
      <c r="HG444" s="71">
        <v>3.9300000000000002E-2</v>
      </c>
      <c r="HH444" s="71">
        <v>3.95E-2</v>
      </c>
      <c r="HI444" s="71">
        <v>3.9300000000000002E-2</v>
      </c>
      <c r="HJ444" s="71">
        <v>3.95E-2</v>
      </c>
      <c r="HK444" s="40"/>
      <c r="HL444" s="40"/>
      <c r="HM444" s="40"/>
      <c r="HN444" s="40"/>
      <c r="HO444" s="40"/>
      <c r="HP444" s="40"/>
      <c r="HQ444" s="41"/>
      <c r="HR444" s="41"/>
      <c r="HS444" s="41"/>
      <c r="HT444" s="41"/>
      <c r="HU444" s="41"/>
      <c r="HV444" s="41"/>
      <c r="HW444" s="41"/>
      <c r="HX444" s="41"/>
      <c r="HY444" s="41"/>
      <c r="HZ444" s="41"/>
      <c r="IA444" s="41"/>
      <c r="IB444" s="41"/>
      <c r="IC444" s="41"/>
      <c r="ID444" s="41"/>
      <c r="IE444" s="41"/>
      <c r="IF444" s="41"/>
      <c r="IG444" s="41"/>
      <c r="IH444" s="41"/>
      <c r="II444" s="41"/>
      <c r="IJ444" s="41"/>
      <c r="IK444" s="41"/>
      <c r="IL444" s="41"/>
      <c r="IM444" s="41"/>
      <c r="IN444" s="41"/>
      <c r="IO444" s="42"/>
      <c r="IP444" s="42"/>
      <c r="IQ444" s="42"/>
      <c r="IR444" s="42"/>
      <c r="IS444" s="42"/>
      <c r="IT444" s="42"/>
      <c r="IU444" s="42"/>
      <c r="IV444" s="42"/>
      <c r="IW444" s="42"/>
    </row>
    <row r="445" spans="1:257" s="19" customFormat="1" ht="18" customHeight="1" x14ac:dyDescent="0.2">
      <c r="A445" s="12">
        <v>36103</v>
      </c>
      <c r="B445" s="20"/>
      <c r="C445" s="60"/>
      <c r="D445" s="29"/>
      <c r="E445" s="95"/>
      <c r="F445" s="35"/>
      <c r="G445" s="36" t="s">
        <v>428</v>
      </c>
      <c r="H445" s="71">
        <v>8.5707523708916822E-2</v>
      </c>
      <c r="I445" s="71">
        <v>8.627922856186214E-2</v>
      </c>
      <c r="J445" s="71">
        <v>9.0401670678235319E-2</v>
      </c>
      <c r="K445" s="71">
        <v>9.1016958920083005E-2</v>
      </c>
      <c r="L445" s="71">
        <v>9.1646308123373668E-2</v>
      </c>
      <c r="M445" s="71">
        <v>9.0712902218236871E-2</v>
      </c>
      <c r="N445" s="71">
        <v>9.1110691320303638E-2</v>
      </c>
      <c r="O445" s="71">
        <v>9.0128564835789279E-2</v>
      </c>
      <c r="P445" s="71">
        <v>9.0740723335302628E-2</v>
      </c>
      <c r="Q445" s="71">
        <v>9.1006230271012109E-2</v>
      </c>
      <c r="R445" s="71">
        <v>9.1472570688816451E-2</v>
      </c>
      <c r="S445" s="71">
        <v>9.2668690477324331E-2</v>
      </c>
      <c r="T445" s="71">
        <v>9.3105376973894982E-2</v>
      </c>
      <c r="U445" s="71">
        <v>9.5578200083177592E-2</v>
      </c>
      <c r="V445" s="71">
        <v>9.3727263683757611E-2</v>
      </c>
      <c r="W445" s="71">
        <v>9.4007054194405595E-2</v>
      </c>
      <c r="X445" s="71">
        <v>9.3349932473773059E-2</v>
      </c>
      <c r="Y445" s="71">
        <v>9.1857640247672373E-2</v>
      </c>
      <c r="Z445" s="71">
        <v>9.1910499541273685E-2</v>
      </c>
      <c r="AA445" s="71">
        <v>9.234412458316324E-2</v>
      </c>
      <c r="AB445" s="71">
        <v>9.4575828734658182E-2</v>
      </c>
      <c r="AC445" s="71">
        <v>9.5406095722481377E-2</v>
      </c>
      <c r="AD445" s="71">
        <v>9.6330081875411949E-2</v>
      </c>
      <c r="AE445" s="71">
        <v>9.5656153612510314E-2</v>
      </c>
      <c r="AF445" s="71">
        <v>9.6643576907596146E-2</v>
      </c>
      <c r="AG445" s="71">
        <v>9.7137888902546071E-2</v>
      </c>
      <c r="AH445" s="71">
        <v>9.2814611489347804E-2</v>
      </c>
      <c r="AI445" s="71">
        <v>9.406552610860576E-2</v>
      </c>
      <c r="AJ445" s="71">
        <v>9.2954017318709059E-2</v>
      </c>
      <c r="AK445" s="71">
        <v>9.2744994229952402E-2</v>
      </c>
      <c r="AL445" s="71">
        <v>9.2443853627161787E-2</v>
      </c>
      <c r="AM445" s="71">
        <v>9.1645268718813913E-2</v>
      </c>
      <c r="AN445" s="71">
        <v>9.1605688980475775E-2</v>
      </c>
      <c r="AO445" s="71">
        <v>9.1331616779837463E-2</v>
      </c>
      <c r="AP445" s="71">
        <v>9.0002737835990054E-2</v>
      </c>
      <c r="AQ445" s="71">
        <v>9.1630493327511844E-2</v>
      </c>
      <c r="AR445" s="71">
        <v>9.2954452303389404E-2</v>
      </c>
      <c r="AS445" s="71">
        <v>9.6497247551348211E-2</v>
      </c>
      <c r="AT445" s="71">
        <v>9.7681630245637835E-2</v>
      </c>
      <c r="AU445" s="71">
        <v>9.5490045023565631E-2</v>
      </c>
      <c r="AV445" s="71">
        <v>9.6102032814324084E-2</v>
      </c>
      <c r="AW445" s="71">
        <v>9.7136411683036827E-2</v>
      </c>
      <c r="AX445" s="71">
        <v>9.9535996673166247E-2</v>
      </c>
      <c r="AY445" s="71">
        <v>0.10260368736148635</v>
      </c>
      <c r="AZ445" s="71">
        <v>0.10553578614300331</v>
      </c>
      <c r="BA445" s="71">
        <v>0.10797723244399564</v>
      </c>
      <c r="BB445" s="71">
        <v>0.11288170309174145</v>
      </c>
      <c r="BC445" s="71">
        <v>0.11488371955541293</v>
      </c>
      <c r="BD445" s="71">
        <v>0.11638552741283124</v>
      </c>
      <c r="BE445" s="71">
        <v>0.11777699663700099</v>
      </c>
      <c r="BF445" s="71">
        <v>0.11680434686674861</v>
      </c>
      <c r="BG445" s="71">
        <v>0.11662868351766081</v>
      </c>
      <c r="BH445" s="71">
        <v>0.10833010297006554</v>
      </c>
      <c r="BI445" s="71">
        <v>0.10898569785913544</v>
      </c>
      <c r="BJ445" s="71">
        <v>0.11234671251527122</v>
      </c>
      <c r="BK445" s="71">
        <v>0.11632746727087054</v>
      </c>
      <c r="BL445" s="71">
        <v>0.11277655557059726</v>
      </c>
      <c r="BM445" s="71">
        <v>0.11259458995816957</v>
      </c>
      <c r="BN445" s="71">
        <v>0.11322240445386304</v>
      </c>
      <c r="BO445" s="71">
        <v>0.11409409155771018</v>
      </c>
      <c r="BP445" s="71">
        <v>0.11443466692161425</v>
      </c>
      <c r="BQ445" s="71">
        <v>0.11307008030757311</v>
      </c>
      <c r="BR445" s="71">
        <v>0.1112088636533121</v>
      </c>
      <c r="BS445" s="71">
        <v>0.10900036417349122</v>
      </c>
      <c r="BT445" s="71">
        <v>0.10921430667214019</v>
      </c>
      <c r="BU445" s="71">
        <v>0.11302809470323896</v>
      </c>
      <c r="BV445" s="71">
        <v>0.11505515328714003</v>
      </c>
      <c r="BW445" s="71">
        <v>0.11315716995922698</v>
      </c>
      <c r="BX445" s="71">
        <v>0.11391018733950876</v>
      </c>
      <c r="BY445" s="71">
        <v>0.11580251867305648</v>
      </c>
      <c r="BZ445" s="71">
        <v>0.11541549607506131</v>
      </c>
      <c r="CA445" s="71">
        <v>0.11458200439234924</v>
      </c>
      <c r="CB445" s="71">
        <v>0.10923775081996562</v>
      </c>
      <c r="CC445" s="71">
        <v>0.10939123440139989</v>
      </c>
      <c r="CD445" s="71">
        <v>0.10948648880263162</v>
      </c>
      <c r="CE445" s="71">
        <v>0.11182754263435389</v>
      </c>
      <c r="CF445" s="71">
        <v>0.11351512989978292</v>
      </c>
      <c r="CG445" s="71">
        <v>0.11054597937644232</v>
      </c>
      <c r="CH445" s="71">
        <v>0.11347948929132469</v>
      </c>
      <c r="CI445" s="71">
        <v>0.11970947246052953</v>
      </c>
      <c r="CJ445" s="71">
        <v>0.12469375127993883</v>
      </c>
      <c r="CK445" s="71">
        <v>0.13134208299251995</v>
      </c>
      <c r="CL445" s="71">
        <v>0.12375171990362911</v>
      </c>
      <c r="CM445" s="71">
        <v>0.12457550508778888</v>
      </c>
      <c r="CN445" s="71">
        <v>0.12501118661797478</v>
      </c>
      <c r="CO445" s="71">
        <v>0.12790199878117331</v>
      </c>
      <c r="CP445" s="71">
        <v>0.13150029539259936</v>
      </c>
      <c r="CQ445" s="71">
        <v>0.1320487612909268</v>
      </c>
      <c r="CR445" s="71">
        <v>0.13582180687201395</v>
      </c>
      <c r="CS445" s="71">
        <v>0.13250929509004555</v>
      </c>
      <c r="CT445" s="71">
        <v>0.13422401330147499</v>
      </c>
      <c r="CU445" s="71">
        <v>0.1328222009808645</v>
      </c>
      <c r="CV445" s="71">
        <v>0.13488577333956447</v>
      </c>
      <c r="CW445" s="71">
        <v>0.13553252542091923</v>
      </c>
      <c r="CX445" s="71">
        <v>0.1350841127252525</v>
      </c>
      <c r="CY445" s="71">
        <v>0.13058697970330249</v>
      </c>
      <c r="CZ445" s="71">
        <v>0.1330526060656374</v>
      </c>
      <c r="DA445" s="71">
        <v>0.13225662035088934</v>
      </c>
      <c r="DB445" s="71">
        <v>0.13391572054652273</v>
      </c>
      <c r="DC445" s="71">
        <v>0.1342645464287017</v>
      </c>
      <c r="DD445" s="71">
        <v>0.13202689372612689</v>
      </c>
      <c r="DE445" s="71">
        <v>0.13430605564488379</v>
      </c>
      <c r="DF445" s="71">
        <v>0.13626972108542115</v>
      </c>
      <c r="DG445" s="71">
        <v>0.13781735673512219</v>
      </c>
      <c r="DH445" s="71">
        <v>0.13788553228421271</v>
      </c>
      <c r="DI445" s="71">
        <v>0.13845230573548403</v>
      </c>
      <c r="DJ445" s="71">
        <v>0.13992893401826131</v>
      </c>
      <c r="DK445" s="71">
        <v>0.13935712446520199</v>
      </c>
      <c r="DL445" s="71">
        <v>0.13694787251660556</v>
      </c>
      <c r="DM445" s="71">
        <v>0.13759683318337859</v>
      </c>
      <c r="DN445" s="71">
        <v>0.13297608545912293</v>
      </c>
      <c r="DO445" s="71">
        <v>0.13307234842513901</v>
      </c>
      <c r="DP445" s="71">
        <v>0.13051580879994612</v>
      </c>
      <c r="DQ445" s="71">
        <v>0.12797375855176649</v>
      </c>
      <c r="DR445" s="71">
        <v>0.12581675228499417</v>
      </c>
      <c r="DS445" s="71">
        <v>0.12514270748134021</v>
      </c>
      <c r="DT445" s="71">
        <v>0.12457763719315196</v>
      </c>
      <c r="DU445" s="71">
        <v>0.12518550499055983</v>
      </c>
      <c r="DV445" s="71">
        <v>0.12580059603226876</v>
      </c>
      <c r="DW445" s="71">
        <v>0.12570645052336038</v>
      </c>
      <c r="DX445" s="71">
        <v>0.12642264195010636</v>
      </c>
      <c r="DY445" s="71">
        <v>0.12613310762607721</v>
      </c>
      <c r="DZ445" s="71">
        <v>0.12458519936510605</v>
      </c>
      <c r="EA445" s="71">
        <v>0.12424320659964444</v>
      </c>
      <c r="EB445" s="71">
        <v>0.12467887035549323</v>
      </c>
      <c r="EC445" s="71">
        <v>0.12606907466912076</v>
      </c>
      <c r="ED445" s="71">
        <v>0.12678568089341949</v>
      </c>
      <c r="EE445" s="71">
        <v>0.12754090646595889</v>
      </c>
      <c r="EF445" s="71">
        <v>0.12824179174803207</v>
      </c>
      <c r="EG445" s="71">
        <v>0.13025780299169276</v>
      </c>
      <c r="EH445" s="71">
        <v>0.13076731587175588</v>
      </c>
      <c r="EI445" s="71">
        <v>0.13066199962894368</v>
      </c>
      <c r="EJ445" s="71">
        <v>0.1312140947875228</v>
      </c>
      <c r="EK445" s="71">
        <v>0.12428507673828065</v>
      </c>
      <c r="EL445" s="71">
        <v>0.12069478233004648</v>
      </c>
      <c r="EM445" s="71">
        <v>0.12087982476892783</v>
      </c>
      <c r="EN445" s="71">
        <v>0.11406667463009587</v>
      </c>
      <c r="EO445" s="71">
        <v>0.11399588486841822</v>
      </c>
      <c r="EP445" s="71">
        <v>0.11531302040245968</v>
      </c>
      <c r="EQ445" s="71">
        <v>0.11724936833336037</v>
      </c>
      <c r="ER445" s="71">
        <v>0.11908801733203794</v>
      </c>
      <c r="ES445" s="71">
        <v>0.12017382862095356</v>
      </c>
      <c r="ET445" s="71">
        <v>0.12099300787964207</v>
      </c>
      <c r="EU445" s="71">
        <v>0.12240303315896157</v>
      </c>
      <c r="EV445" s="71">
        <v>0.11988101989010023</v>
      </c>
      <c r="EW445" s="71">
        <v>0.11867050458633463</v>
      </c>
      <c r="EX445" s="71">
        <v>0.1196049760075376</v>
      </c>
      <c r="EY445" s="71">
        <v>0.12130411178070413</v>
      </c>
      <c r="EZ445" s="71">
        <v>0.12329846161651868</v>
      </c>
      <c r="FA445" s="71">
        <v>0.12346309100110303</v>
      </c>
      <c r="FB445" s="71">
        <v>0.12578487933675378</v>
      </c>
      <c r="FC445" s="71">
        <v>0.12567587883642098</v>
      </c>
      <c r="FD445" s="71">
        <v>0.12647626071235055</v>
      </c>
      <c r="FE445" s="71">
        <v>0.12846653562223287</v>
      </c>
      <c r="FF445" s="71">
        <v>0.12837277152651874</v>
      </c>
      <c r="FG445" s="71">
        <v>0.12620513453410956</v>
      </c>
      <c r="FH445" s="71">
        <v>0.1241693275354166</v>
      </c>
      <c r="FI445" s="71">
        <v>0.12339175037781805</v>
      </c>
      <c r="FJ445" s="71">
        <v>0.12111285319023572</v>
      </c>
      <c r="FK445" s="71">
        <v>0.12019140801705669</v>
      </c>
      <c r="FL445" s="71">
        <v>0.1199626013041412</v>
      </c>
      <c r="FM445" s="71">
        <v>0.11871709000996661</v>
      </c>
      <c r="FN445" s="71">
        <v>0.11799803655434767</v>
      </c>
      <c r="FO445" s="71">
        <v>0.11763212241029879</v>
      </c>
      <c r="FP445" s="71">
        <v>0.1183640028698298</v>
      </c>
      <c r="FQ445" s="71">
        <v>0.11738436994487987</v>
      </c>
      <c r="FR445" s="71">
        <v>0.12072607566955187</v>
      </c>
      <c r="FS445" s="71">
        <v>0.12512039163568578</v>
      </c>
      <c r="FT445" s="71">
        <v>0.12747967580668498</v>
      </c>
      <c r="FU445" s="71">
        <v>0.13062321408935576</v>
      </c>
      <c r="FV445" s="37">
        <v>0.12785618792212952</v>
      </c>
      <c r="FW445" s="71">
        <v>0.12909999999999999</v>
      </c>
      <c r="FX445" s="71">
        <v>0.12790000000000001</v>
      </c>
      <c r="FY445" s="71">
        <v>0.12720000000000001</v>
      </c>
      <c r="FZ445" s="71">
        <v>0.12759999999999999</v>
      </c>
      <c r="GA445" s="71">
        <v>0.12770000000000001</v>
      </c>
      <c r="GB445" s="71">
        <v>0.12559999999999999</v>
      </c>
      <c r="GC445" s="71">
        <v>0.12379999999999999</v>
      </c>
      <c r="GD445" s="71">
        <v>0.1222</v>
      </c>
      <c r="GE445" s="71">
        <v>0.1198</v>
      </c>
      <c r="GF445" s="71">
        <v>0.1195</v>
      </c>
      <c r="GG445" s="71">
        <v>0.11840000000000001</v>
      </c>
      <c r="GH445" s="71">
        <v>0.1191</v>
      </c>
      <c r="GI445" s="71">
        <v>0.1197</v>
      </c>
      <c r="GJ445" s="71">
        <v>0.11940000000000001</v>
      </c>
      <c r="GK445" s="71">
        <v>0.1242</v>
      </c>
      <c r="GL445" s="71">
        <v>0.1244</v>
      </c>
      <c r="GM445" s="71">
        <v>0.1246</v>
      </c>
      <c r="GN445" s="71">
        <v>0.12520000000000001</v>
      </c>
      <c r="GO445" s="71">
        <v>0.124</v>
      </c>
      <c r="GP445" s="71">
        <v>0.12429999999999999</v>
      </c>
      <c r="GQ445" s="71">
        <v>0.1239</v>
      </c>
      <c r="GR445" s="71">
        <v>0.1246</v>
      </c>
      <c r="GS445" s="71">
        <v>0.1246</v>
      </c>
      <c r="GT445" s="71">
        <v>0.1246</v>
      </c>
      <c r="GU445" s="71">
        <v>0.1249</v>
      </c>
      <c r="GV445" s="71">
        <v>0.1232</v>
      </c>
      <c r="GW445" s="71">
        <v>0.1221</v>
      </c>
      <c r="GX445" s="71">
        <v>0.121</v>
      </c>
      <c r="GY445" s="71">
        <v>0.1195</v>
      </c>
      <c r="GZ445" s="71">
        <v>0.1196</v>
      </c>
      <c r="HA445" s="71">
        <v>0.1188</v>
      </c>
      <c r="HB445" s="71">
        <v>0.12139999999999999</v>
      </c>
      <c r="HC445" s="71">
        <v>0.1231</v>
      </c>
      <c r="HD445" s="71">
        <v>0.12720000000000001</v>
      </c>
      <c r="HE445" s="71">
        <v>0.12720000000000001</v>
      </c>
      <c r="HF445" s="71">
        <v>0.13</v>
      </c>
      <c r="HG445" s="71">
        <v>0.13070000000000001</v>
      </c>
      <c r="HH445" s="71">
        <v>0.13100000000000001</v>
      </c>
      <c r="HI445" s="71">
        <v>0.13070000000000001</v>
      </c>
      <c r="HJ445" s="71">
        <v>0.13100000000000001</v>
      </c>
      <c r="HK445" s="40"/>
      <c r="HL445" s="40"/>
      <c r="HM445" s="40"/>
      <c r="HN445" s="40"/>
      <c r="HO445" s="40"/>
      <c r="HP445" s="40"/>
      <c r="HQ445" s="41"/>
      <c r="HR445" s="41"/>
      <c r="HS445" s="41"/>
      <c r="HT445" s="41"/>
      <c r="HU445" s="41"/>
      <c r="HV445" s="41"/>
      <c r="HW445" s="41"/>
      <c r="HX445" s="41"/>
      <c r="HY445" s="41"/>
      <c r="HZ445" s="41"/>
      <c r="IA445" s="41"/>
      <c r="IB445" s="41"/>
      <c r="IC445" s="41"/>
      <c r="ID445" s="41"/>
      <c r="IE445" s="41"/>
      <c r="IF445" s="41"/>
      <c r="IG445" s="41"/>
      <c r="IH445" s="41"/>
      <c r="II445" s="41"/>
      <c r="IJ445" s="41"/>
      <c r="IK445" s="41"/>
      <c r="IL445" s="41"/>
      <c r="IM445" s="41"/>
      <c r="IN445" s="41"/>
      <c r="IO445" s="42"/>
      <c r="IP445" s="42"/>
      <c r="IQ445" s="42"/>
      <c r="IR445" s="42"/>
      <c r="IS445" s="42"/>
      <c r="IT445" s="42"/>
      <c r="IU445" s="42"/>
      <c r="IV445" s="42"/>
      <c r="IW445" s="42"/>
    </row>
    <row r="446" spans="1:257" s="19" customFormat="1" ht="18" customHeight="1" x14ac:dyDescent="0.2">
      <c r="A446" s="12">
        <v>36104</v>
      </c>
      <c r="B446" s="20"/>
      <c r="C446" s="60"/>
      <c r="D446" s="29"/>
      <c r="E446" s="95"/>
      <c r="F446" s="66"/>
      <c r="G446" s="91" t="s">
        <v>429</v>
      </c>
      <c r="H446" s="71">
        <v>5.9627936342827183E-2</v>
      </c>
      <c r="I446" s="71">
        <v>5.8814108851874311E-2</v>
      </c>
      <c r="J446" s="71">
        <v>5.8544587785353416E-2</v>
      </c>
      <c r="K446" s="71">
        <v>5.888416745399775E-2</v>
      </c>
      <c r="L446" s="71">
        <v>5.8438133331914416E-2</v>
      </c>
      <c r="M446" s="71">
        <v>5.8708757830513006E-2</v>
      </c>
      <c r="N446" s="71">
        <v>5.9870244861237175E-2</v>
      </c>
      <c r="O446" s="71">
        <v>6.0141484990081172E-2</v>
      </c>
      <c r="P446" s="71">
        <v>6.0982948417938845E-2</v>
      </c>
      <c r="Q446" s="71">
        <v>5.9036085175896251E-2</v>
      </c>
      <c r="R446" s="71">
        <v>5.8474390876177937E-2</v>
      </c>
      <c r="S446" s="71">
        <v>5.9221251268376532E-2</v>
      </c>
      <c r="T446" s="71">
        <v>5.9417976770096817E-2</v>
      </c>
      <c r="U446" s="71">
        <v>6.0471690348268339E-2</v>
      </c>
      <c r="V446" s="71">
        <v>6.0964300612368565E-2</v>
      </c>
      <c r="W446" s="71">
        <v>6.0673038861624097E-2</v>
      </c>
      <c r="X446" s="71">
        <v>6.0630900985488401E-2</v>
      </c>
      <c r="Y446" s="71">
        <v>6.1431922857319798E-2</v>
      </c>
      <c r="Z446" s="71">
        <v>6.1969224451340385E-2</v>
      </c>
      <c r="AA446" s="71">
        <v>6.2650019510836805E-2</v>
      </c>
      <c r="AB446" s="71">
        <v>6.2713809809903487E-2</v>
      </c>
      <c r="AC446" s="71">
        <v>6.3264364921737301E-2</v>
      </c>
      <c r="AD446" s="71">
        <v>6.4282042653211538E-2</v>
      </c>
      <c r="AE446" s="71">
        <v>6.3592589505763616E-2</v>
      </c>
      <c r="AF446" s="71">
        <v>6.3625502495862352E-2</v>
      </c>
      <c r="AG446" s="71">
        <v>6.6097519964217422E-2</v>
      </c>
      <c r="AH446" s="71">
        <v>6.5648733805475534E-2</v>
      </c>
      <c r="AI446" s="71">
        <v>6.5984484876405555E-2</v>
      </c>
      <c r="AJ446" s="71">
        <v>6.5750520101576282E-2</v>
      </c>
      <c r="AK446" s="71">
        <v>6.560266875318467E-2</v>
      </c>
      <c r="AL446" s="71">
        <v>6.5389658580753962E-2</v>
      </c>
      <c r="AM446" s="71">
        <v>6.4824783876209324E-2</v>
      </c>
      <c r="AN446" s="71">
        <v>6.4796787362919384E-2</v>
      </c>
      <c r="AO446" s="71">
        <v>6.3830573933377183E-2</v>
      </c>
      <c r="AP446" s="71">
        <v>6.2049241974447458E-2</v>
      </c>
      <c r="AQ446" s="71">
        <v>6.3177758883352433E-2</v>
      </c>
      <c r="AR446" s="71">
        <v>6.3157064080996098E-2</v>
      </c>
      <c r="AS446" s="71">
        <v>6.5129772919964232E-2</v>
      </c>
      <c r="AT446" s="71">
        <v>6.6490036409393438E-2</v>
      </c>
      <c r="AU446" s="71">
        <v>6.5525055807834409E-2</v>
      </c>
      <c r="AV446" s="71">
        <v>6.5408649537982311E-2</v>
      </c>
      <c r="AW446" s="71">
        <v>6.3411341916364383E-2</v>
      </c>
      <c r="AX446" s="71">
        <v>6.4169275233756276E-2</v>
      </c>
      <c r="AY446" s="71">
        <v>6.6492728858985092E-2</v>
      </c>
      <c r="AZ446" s="71">
        <v>6.7615311092306535E-2</v>
      </c>
      <c r="BA446" s="71">
        <v>6.9527147535639891E-2</v>
      </c>
      <c r="BB446" s="71">
        <v>7.2366750081778147E-2</v>
      </c>
      <c r="BC446" s="71">
        <v>7.3160040243330102E-2</v>
      </c>
      <c r="BD446" s="71">
        <v>7.3520899491428635E-2</v>
      </c>
      <c r="BE446" s="71">
        <v>7.1414733756354182E-2</v>
      </c>
      <c r="BF446" s="71">
        <v>7.2252827520884924E-2</v>
      </c>
      <c r="BG446" s="71">
        <v>7.282140475872928E-2</v>
      </c>
      <c r="BH446" s="71">
        <v>7.2172381441555244E-2</v>
      </c>
      <c r="BI446" s="71">
        <v>7.4083416086406298E-2</v>
      </c>
      <c r="BJ446" s="71">
        <v>7.5195035214095304E-2</v>
      </c>
      <c r="BK446" s="71">
        <v>7.687906104607134E-2</v>
      </c>
      <c r="BL446" s="71">
        <v>7.8315759561068732E-2</v>
      </c>
      <c r="BM446" s="71">
        <v>7.7934657761180789E-2</v>
      </c>
      <c r="BN446" s="71">
        <v>7.8369212457614759E-2</v>
      </c>
      <c r="BO446" s="71">
        <v>7.8689287154365836E-2</v>
      </c>
      <c r="BP446" s="71">
        <v>7.9050658834668344E-2</v>
      </c>
      <c r="BQ446" s="71">
        <v>7.8672164110484846E-2</v>
      </c>
      <c r="BR446" s="71">
        <v>7.8962570788540659E-2</v>
      </c>
      <c r="BS446" s="71">
        <v>7.7560049140018197E-2</v>
      </c>
      <c r="BT446" s="71">
        <v>7.7588140548803738E-2</v>
      </c>
      <c r="BU446" s="71">
        <v>7.9580737317113293E-2</v>
      </c>
      <c r="BV446" s="71">
        <v>7.9591223448169449E-2</v>
      </c>
      <c r="BW446" s="71">
        <v>8.0461416778633055E-2</v>
      </c>
      <c r="BX446" s="71">
        <v>8.0666125401080119E-2</v>
      </c>
      <c r="BY446" s="71">
        <v>8.5834404687333554E-2</v>
      </c>
      <c r="BZ446" s="71">
        <v>8.31641406184431E-2</v>
      </c>
      <c r="CA446" s="71">
        <v>8.2038510848996771E-2</v>
      </c>
      <c r="CB446" s="71">
        <v>7.7529700581017283E-2</v>
      </c>
      <c r="CC446" s="71">
        <v>7.7483665702207147E-2</v>
      </c>
      <c r="CD446" s="71">
        <v>7.754338167116373E-2</v>
      </c>
      <c r="CE446" s="71">
        <v>8.0025688573266307E-2</v>
      </c>
      <c r="CF446" s="71">
        <v>8.0821166728829927E-2</v>
      </c>
      <c r="CG446" s="71">
        <v>8.2043945112844824E-2</v>
      </c>
      <c r="CH446" s="71">
        <v>8.3985948455373813E-2</v>
      </c>
      <c r="CI446" s="71">
        <v>8.4011189827362373E-2</v>
      </c>
      <c r="CJ446" s="71">
        <v>8.6995843009070609E-2</v>
      </c>
      <c r="CK446" s="71">
        <v>9.11511238161897E-2</v>
      </c>
      <c r="CL446" s="71">
        <v>9.5293017082933681E-2</v>
      </c>
      <c r="CM446" s="71">
        <v>9.4814297976879625E-2</v>
      </c>
      <c r="CN446" s="71">
        <v>9.6618390764055262E-2</v>
      </c>
      <c r="CO446" s="71">
        <v>9.6141446964178021E-2</v>
      </c>
      <c r="CP446" s="71">
        <v>9.8481833816166653E-2</v>
      </c>
      <c r="CQ446" s="71">
        <v>9.8892585193505064E-2</v>
      </c>
      <c r="CR446" s="71">
        <v>9.6856122654743942E-2</v>
      </c>
      <c r="CS446" s="71">
        <v>9.2288242672160722E-2</v>
      </c>
      <c r="CT446" s="71">
        <v>9.149130896601565E-2</v>
      </c>
      <c r="CU446" s="71">
        <v>9.1839504969911709E-2</v>
      </c>
      <c r="CV446" s="71">
        <v>9.3434235211544245E-2</v>
      </c>
      <c r="CW446" s="71">
        <v>9.3638141101531874E-2</v>
      </c>
      <c r="CX446" s="71">
        <v>9.3393490927682482E-2</v>
      </c>
      <c r="CY446" s="71">
        <v>9.4202633565930796E-2</v>
      </c>
      <c r="CZ446" s="71">
        <v>9.4904234142805452E-2</v>
      </c>
      <c r="DA446" s="71">
        <v>9.6333853162013969E-2</v>
      </c>
      <c r="DB446" s="71">
        <v>9.8058363702716561E-2</v>
      </c>
      <c r="DC446" s="71">
        <v>9.4248632543175379E-2</v>
      </c>
      <c r="DD446" s="71">
        <v>9.599544289399882E-2</v>
      </c>
      <c r="DE446" s="71">
        <v>9.7711190443623724E-2</v>
      </c>
      <c r="DF446" s="71">
        <v>9.9110232420422495E-2</v>
      </c>
      <c r="DG446" s="71">
        <v>9.9771192361309005E-2</v>
      </c>
      <c r="DH446" s="71">
        <v>0.10006811801913335</v>
      </c>
      <c r="DI446" s="71">
        <v>9.8478921888336332E-2</v>
      </c>
      <c r="DJ446" s="71">
        <v>9.8298036259497526E-2</v>
      </c>
      <c r="DK446" s="71">
        <v>9.6120753962147795E-2</v>
      </c>
      <c r="DL446" s="71">
        <v>9.5273772676706781E-2</v>
      </c>
      <c r="DM446" s="71">
        <v>9.2177812601985779E-2</v>
      </c>
      <c r="DN446" s="71">
        <v>9.2859846870129534E-2</v>
      </c>
      <c r="DO446" s="71">
        <v>9.0354693596644789E-2</v>
      </c>
      <c r="DP446" s="71">
        <v>8.9122698348432769E-2</v>
      </c>
      <c r="DQ446" s="71">
        <v>8.7806526519153258E-2</v>
      </c>
      <c r="DR446" s="71">
        <v>8.6601658590756525E-2</v>
      </c>
      <c r="DS446" s="71">
        <v>8.5870221304308131E-2</v>
      </c>
      <c r="DT446" s="71">
        <v>8.4845883518887555E-2</v>
      </c>
      <c r="DU446" s="71">
        <v>8.3325554618014733E-2</v>
      </c>
      <c r="DV446" s="71">
        <v>8.3734969447589722E-2</v>
      </c>
      <c r="DW446" s="71">
        <v>8.358871591480832E-2</v>
      </c>
      <c r="DX446" s="71">
        <v>8.414067521749824E-2</v>
      </c>
      <c r="DY446" s="71">
        <v>8.3947975451485843E-2</v>
      </c>
      <c r="DZ446" s="71">
        <v>8.3034011673383451E-2</v>
      </c>
      <c r="EA446" s="71">
        <v>8.2214137262086109E-2</v>
      </c>
      <c r="EB446" s="71">
        <v>8.2502424411168521E-2</v>
      </c>
      <c r="EC446" s="71">
        <v>8.2990797396958957E-2</v>
      </c>
      <c r="ED446" s="71">
        <v>8.289059149616218E-2</v>
      </c>
      <c r="EE446" s="71">
        <v>8.3803363554904683E-2</v>
      </c>
      <c r="EF446" s="71">
        <v>8.4356686933333341E-2</v>
      </c>
      <c r="EG446" s="71">
        <v>8.5477660738315614E-2</v>
      </c>
      <c r="EH446" s="71">
        <v>8.5812012831653281E-2</v>
      </c>
      <c r="EI446" s="71">
        <v>8.5742902299565535E-2</v>
      </c>
      <c r="EJ446" s="71">
        <v>8.3972301246539177E-2</v>
      </c>
      <c r="EK446" s="71">
        <v>8.3623752643267629E-2</v>
      </c>
      <c r="EL446" s="71">
        <v>8.3644307220240091E-2</v>
      </c>
      <c r="EM446" s="71">
        <v>8.3739050338414472E-2</v>
      </c>
      <c r="EN446" s="71">
        <v>8.2151126991916845E-2</v>
      </c>
      <c r="EO446" s="71">
        <v>8.1497065728071708E-2</v>
      </c>
      <c r="EP446" s="71">
        <v>8.156816000264297E-2</v>
      </c>
      <c r="EQ446" s="71">
        <v>8.2797105736357374E-2</v>
      </c>
      <c r="ER446" s="71">
        <v>8.4019546537303758E-2</v>
      </c>
      <c r="ES446" s="71">
        <v>8.4785613301732385E-2</v>
      </c>
      <c r="ET446" s="71">
        <v>8.5363564563242358E-2</v>
      </c>
      <c r="EU446" s="71">
        <v>8.6358372330040983E-2</v>
      </c>
      <c r="EV446" s="71">
        <v>8.6682776117405769E-2</v>
      </c>
      <c r="EW446" s="71">
        <v>8.8112968174543699E-2</v>
      </c>
      <c r="EX446" s="71">
        <v>8.8391374677084508E-2</v>
      </c>
      <c r="EY446" s="71">
        <v>9.0726730955554544E-2</v>
      </c>
      <c r="EZ446" s="71">
        <v>9.1332436231202824E-2</v>
      </c>
      <c r="FA446" s="71">
        <v>9.2743891065083003E-2</v>
      </c>
      <c r="FB446" s="71">
        <v>9.3229391904935566E-2</v>
      </c>
      <c r="FC446" s="71">
        <v>9.2528660752705508E-2</v>
      </c>
      <c r="FD446" s="71">
        <v>9.0661026777366371E-2</v>
      </c>
      <c r="FE446" s="71">
        <v>9.2457530695553902E-2</v>
      </c>
      <c r="FF446" s="71">
        <v>9.1448132787720071E-2</v>
      </c>
      <c r="FG446" s="71">
        <v>8.9903986368193259E-2</v>
      </c>
      <c r="FH446" s="71">
        <v>8.7604982881623328E-2</v>
      </c>
      <c r="FI446" s="71">
        <v>8.866114689830272E-2</v>
      </c>
      <c r="FJ446" s="71">
        <v>8.7772085842325279E-2</v>
      </c>
      <c r="FK446" s="71">
        <v>8.710430234363889E-2</v>
      </c>
      <c r="FL446" s="71">
        <v>8.8280344327701071E-2</v>
      </c>
      <c r="FM446" s="71">
        <v>8.7363773957281982E-2</v>
      </c>
      <c r="FN446" s="71">
        <v>8.7262208142214456E-2</v>
      </c>
      <c r="FO446" s="71">
        <v>8.2183851094603716E-2</v>
      </c>
      <c r="FP446" s="71">
        <v>8.2267389999721746E-2</v>
      </c>
      <c r="FQ446" s="71">
        <v>8.2622657293933088E-2</v>
      </c>
      <c r="FR446" s="71">
        <v>8.4974764367442085E-2</v>
      </c>
      <c r="FS446" s="71">
        <v>8.7986887560543334E-2</v>
      </c>
      <c r="FT446" s="71">
        <v>8.8758394261454807E-2</v>
      </c>
      <c r="FU446" s="71">
        <v>9.029832567068781E-2</v>
      </c>
      <c r="FV446" s="37">
        <v>9.0904499404052458E-2</v>
      </c>
      <c r="FW446" s="71">
        <v>9.0499999999999997E-2</v>
      </c>
      <c r="FX446" s="71">
        <v>9.0899999999999995E-2</v>
      </c>
      <c r="FY446" s="71">
        <v>8.9099999999999999E-2</v>
      </c>
      <c r="FZ446" s="71">
        <v>8.9599999999999999E-2</v>
      </c>
      <c r="GA446" s="71">
        <v>9.0300000000000005E-2</v>
      </c>
      <c r="GB446" s="71">
        <v>8.8900000000000007E-2</v>
      </c>
      <c r="GC446" s="71">
        <v>8.8200000000000001E-2</v>
      </c>
      <c r="GD446" s="71">
        <v>8.6999999999999994E-2</v>
      </c>
      <c r="GE446" s="71">
        <v>8.6300000000000002E-2</v>
      </c>
      <c r="GF446" s="71">
        <v>8.6599999999999996E-2</v>
      </c>
      <c r="GG446" s="71">
        <v>8.5699999999999998E-2</v>
      </c>
      <c r="GH446" s="71">
        <v>8.4699999999999998E-2</v>
      </c>
      <c r="GI446" s="71">
        <v>8.5900000000000004E-2</v>
      </c>
      <c r="GJ446" s="71">
        <v>8.6099999999999996E-2</v>
      </c>
      <c r="GK446" s="71">
        <v>8.6999999999999994E-2</v>
      </c>
      <c r="GL446" s="71">
        <v>8.72E-2</v>
      </c>
      <c r="GM446" s="71">
        <v>8.8099999999999998E-2</v>
      </c>
      <c r="GN446" s="71">
        <v>8.7400000000000005E-2</v>
      </c>
      <c r="GO446" s="71">
        <v>8.7300000000000003E-2</v>
      </c>
      <c r="GP446" s="71">
        <v>8.6900000000000005E-2</v>
      </c>
      <c r="GQ446" s="71">
        <v>8.6599999999999996E-2</v>
      </c>
      <c r="GR446" s="71">
        <v>8.6199999999999999E-2</v>
      </c>
      <c r="GS446" s="71">
        <v>8.8099999999999998E-2</v>
      </c>
      <c r="GT446" s="71">
        <v>8.8099999999999998E-2</v>
      </c>
      <c r="GU446" s="71">
        <v>8.7599999999999997E-2</v>
      </c>
      <c r="GV446" s="71">
        <v>8.5999999999999993E-2</v>
      </c>
      <c r="GW446" s="71">
        <v>8.72E-2</v>
      </c>
      <c r="GX446" s="71">
        <v>8.6400000000000005E-2</v>
      </c>
      <c r="GY446" s="71">
        <v>8.4599999999999995E-2</v>
      </c>
      <c r="GZ446" s="71">
        <v>8.3799999999999999E-2</v>
      </c>
      <c r="HA446" s="71">
        <v>8.0600000000000005E-2</v>
      </c>
      <c r="HB446" s="71">
        <v>8.1199999999999994E-2</v>
      </c>
      <c r="HC446" s="71">
        <v>8.14E-2</v>
      </c>
      <c r="HD446" s="71">
        <v>5.74E-2</v>
      </c>
      <c r="HE446" s="71">
        <v>5.74E-2</v>
      </c>
      <c r="HF446" s="71">
        <v>5.74E-2</v>
      </c>
      <c r="HG446" s="71">
        <v>5.8200000000000002E-2</v>
      </c>
      <c r="HH446" s="71">
        <v>5.8400000000000001E-2</v>
      </c>
      <c r="HI446" s="71">
        <v>5.8200000000000002E-2</v>
      </c>
      <c r="HJ446" s="71">
        <v>5.8400000000000001E-2</v>
      </c>
      <c r="HK446" s="40"/>
      <c r="HL446" s="40"/>
      <c r="HM446" s="40"/>
      <c r="HN446" s="40"/>
      <c r="HO446" s="40"/>
      <c r="HP446" s="40"/>
      <c r="HQ446" s="92"/>
      <c r="HR446" s="92"/>
      <c r="HS446" s="92"/>
      <c r="HT446" s="92"/>
      <c r="HU446" s="92"/>
      <c r="HV446" s="92"/>
      <c r="HW446" s="92"/>
      <c r="HX446" s="92"/>
      <c r="HY446" s="92"/>
      <c r="HZ446" s="92"/>
      <c r="IA446" s="92"/>
      <c r="IB446" s="92"/>
      <c r="IC446" s="92"/>
      <c r="ID446" s="92"/>
      <c r="IE446" s="92"/>
      <c r="IF446" s="92"/>
      <c r="IG446" s="92"/>
      <c r="IH446" s="92"/>
      <c r="II446" s="92"/>
      <c r="IJ446" s="92"/>
      <c r="IK446" s="92"/>
      <c r="IL446" s="92"/>
      <c r="IM446" s="92"/>
      <c r="IN446" s="92"/>
    </row>
    <row r="447" spans="1:257" s="19" customFormat="1" ht="18" customHeight="1" x14ac:dyDescent="0.2">
      <c r="A447" s="12">
        <v>36105</v>
      </c>
      <c r="B447" s="20"/>
      <c r="C447" s="60"/>
      <c r="D447" s="29"/>
      <c r="E447" s="95"/>
      <c r="F447" s="35"/>
      <c r="G447" s="36" t="s">
        <v>430</v>
      </c>
      <c r="H447" s="71">
        <v>2.953723284657651E-2</v>
      </c>
      <c r="I447" s="71">
        <v>2.8918749739822842E-2</v>
      </c>
      <c r="J447" s="71">
        <v>2.8800620021179422E-2</v>
      </c>
      <c r="K447" s="71">
        <v>2.8996641651355126E-2</v>
      </c>
      <c r="L447" s="71">
        <v>2.9572716391692736E-2</v>
      </c>
      <c r="M447" s="71">
        <v>3.0218906474980812E-2</v>
      </c>
      <c r="N447" s="71">
        <v>3.2537972469051275E-2</v>
      </c>
      <c r="O447" s="71">
        <v>3.2951895243543146E-2</v>
      </c>
      <c r="P447" s="71">
        <v>3.3046823836110337E-2</v>
      </c>
      <c r="Q447" s="71">
        <v>3.2740806766190754E-2</v>
      </c>
      <c r="R447" s="71">
        <v>3.0286418052894639E-2</v>
      </c>
      <c r="S447" s="71">
        <v>3.0682451352093461E-2</v>
      </c>
      <c r="T447" s="71">
        <v>3.1216392659761661E-2</v>
      </c>
      <c r="U447" s="71">
        <v>3.0600078754469948E-2</v>
      </c>
      <c r="V447" s="71">
        <v>3.112279405949283E-2</v>
      </c>
      <c r="W447" s="71">
        <v>3.1017190438467318E-2</v>
      </c>
      <c r="X447" s="71">
        <v>3.1045636712107881E-2</v>
      </c>
      <c r="Y447" s="71">
        <v>3.613359090910058E-2</v>
      </c>
      <c r="Z447" s="71">
        <v>3.6154383911028168E-2</v>
      </c>
      <c r="AA447" s="71">
        <v>3.6773594729734682E-2</v>
      </c>
      <c r="AB447" s="71">
        <v>3.6969325094588688E-2</v>
      </c>
      <c r="AC447" s="71">
        <v>3.7466217846020493E-2</v>
      </c>
      <c r="AD447" s="71">
        <v>3.7689617985354973E-2</v>
      </c>
      <c r="AE447" s="71">
        <v>3.9445156589433525E-2</v>
      </c>
      <c r="AF447" s="71">
        <v>3.9500777514613936E-2</v>
      </c>
      <c r="AG447" s="71">
        <v>3.9758955583048365E-2</v>
      </c>
      <c r="AH447" s="71">
        <v>3.9839787524269719E-2</v>
      </c>
      <c r="AI447" s="71">
        <v>3.9585423904739202E-2</v>
      </c>
      <c r="AJ447" s="71">
        <v>3.9043487061150635E-2</v>
      </c>
      <c r="AK447" s="71">
        <v>4.2504845682563852E-2</v>
      </c>
      <c r="AL447" s="71">
        <v>4.2278049641310191E-2</v>
      </c>
      <c r="AM447" s="71">
        <v>4.1912826740346958E-2</v>
      </c>
      <c r="AN447" s="71">
        <v>4.2606249809850172E-2</v>
      </c>
      <c r="AO447" s="71">
        <v>4.2020751312046058E-2</v>
      </c>
      <c r="AP447" s="71">
        <v>4.1507824027878379E-2</v>
      </c>
      <c r="AQ447" s="71">
        <v>4.2023188983164005E-2</v>
      </c>
      <c r="AR447" s="71">
        <v>4.1475161777042698E-2</v>
      </c>
      <c r="AS447" s="71">
        <v>4.2883455314339014E-2</v>
      </c>
      <c r="AT447" s="71">
        <v>4.1842003373519641E-2</v>
      </c>
      <c r="AU447" s="71">
        <v>4.1814537048118432E-2</v>
      </c>
      <c r="AV447" s="71">
        <v>4.1072148109780521E-2</v>
      </c>
      <c r="AW447" s="71">
        <v>3.6937647131203143E-2</v>
      </c>
      <c r="AX447" s="71">
        <v>3.7998320485294376E-2</v>
      </c>
      <c r="AY447" s="71">
        <v>3.9291228197672314E-2</v>
      </c>
      <c r="AZ447" s="71">
        <v>4.0405969830889864E-2</v>
      </c>
      <c r="BA447" s="71">
        <v>3.9222689207773567E-2</v>
      </c>
      <c r="BB447" s="71">
        <v>4.0784002717350866E-2</v>
      </c>
      <c r="BC447" s="71">
        <v>4.1412080702504177E-2</v>
      </c>
      <c r="BD447" s="71">
        <v>4.2003841288613092E-2</v>
      </c>
      <c r="BE447" s="71">
        <v>4.1576636639531483E-2</v>
      </c>
      <c r="BF447" s="71">
        <v>4.1531361808804734E-2</v>
      </c>
      <c r="BG447" s="71">
        <v>4.1535358908705078E-2</v>
      </c>
      <c r="BH447" s="71">
        <v>4.1650922617662595E-2</v>
      </c>
      <c r="BI447" s="71">
        <v>4.1986960658226963E-2</v>
      </c>
      <c r="BJ447" s="71">
        <v>4.2148016706885616E-2</v>
      </c>
      <c r="BK447" s="71">
        <v>4.2547710317104685E-2</v>
      </c>
      <c r="BL447" s="71">
        <v>4.1921342175999736E-2</v>
      </c>
      <c r="BM447" s="71">
        <v>4.2133310788988194E-2</v>
      </c>
      <c r="BN447" s="71">
        <v>4.379146386411651E-2</v>
      </c>
      <c r="BO447" s="71">
        <v>4.4128609630390121E-2</v>
      </c>
      <c r="BP447" s="71">
        <v>4.2611278781989829E-2</v>
      </c>
      <c r="BQ447" s="71">
        <v>4.3385983931283179E-2</v>
      </c>
      <c r="BR447" s="71">
        <v>4.3781286024307794E-2</v>
      </c>
      <c r="BS447" s="71">
        <v>4.3142113498743029E-2</v>
      </c>
      <c r="BT447" s="71">
        <v>4.3226791487013118E-2</v>
      </c>
      <c r="BU447" s="71">
        <v>4.4203918979307595E-2</v>
      </c>
      <c r="BV447" s="71">
        <v>4.4692766231821085E-2</v>
      </c>
      <c r="BW447" s="71">
        <v>4.5864852123477275E-2</v>
      </c>
      <c r="BX447" s="71">
        <v>4.6659994995622484E-2</v>
      </c>
      <c r="BY447" s="71">
        <v>5.0667734976635209E-2</v>
      </c>
      <c r="BZ447" s="71">
        <v>4.9328438770541001E-2</v>
      </c>
      <c r="CA447" s="71">
        <v>4.876252660269699E-2</v>
      </c>
      <c r="CB447" s="71">
        <v>4.6725112694359285E-2</v>
      </c>
      <c r="CC447" s="71">
        <v>4.6790763420279755E-2</v>
      </c>
      <c r="CD447" s="71">
        <v>4.6103078682916888E-2</v>
      </c>
      <c r="CE447" s="71">
        <v>5.0319363637556916E-2</v>
      </c>
      <c r="CF447" s="71">
        <v>5.081449678975395E-2</v>
      </c>
      <c r="CG447" s="71">
        <v>5.1954690984602585E-2</v>
      </c>
      <c r="CH447" s="71">
        <v>5.3073330393459031E-2</v>
      </c>
      <c r="CI447" s="71">
        <v>5.3337894419985772E-2</v>
      </c>
      <c r="CJ447" s="71">
        <v>5.406120034810373E-2</v>
      </c>
      <c r="CK447" s="71">
        <v>5.6677213626747283E-2</v>
      </c>
      <c r="CL447" s="71">
        <v>6.2199181858418592E-2</v>
      </c>
      <c r="CM447" s="71">
        <v>5.9251287131390835E-2</v>
      </c>
      <c r="CN447" s="71">
        <v>5.8644950063181593E-2</v>
      </c>
      <c r="CO447" s="71">
        <v>5.508223719696715E-2</v>
      </c>
      <c r="CP447" s="71">
        <v>5.6060065885851218E-2</v>
      </c>
      <c r="CQ447" s="71">
        <v>5.6548350690792483E-2</v>
      </c>
      <c r="CR447" s="71">
        <v>5.4998876932282635E-2</v>
      </c>
      <c r="CS447" s="71">
        <v>5.1440444882938627E-2</v>
      </c>
      <c r="CT447" s="71">
        <v>5.0501329824492187E-2</v>
      </c>
      <c r="CU447" s="71">
        <v>5.0511684826086208E-2</v>
      </c>
      <c r="CV447" s="71">
        <v>5.1388785713927028E-2</v>
      </c>
      <c r="CW447" s="71">
        <v>5.1500933858155504E-2</v>
      </c>
      <c r="CX447" s="71">
        <v>5.1182615117813988E-2</v>
      </c>
      <c r="CY447" s="71">
        <v>5.1626051119804152E-2</v>
      </c>
      <c r="CZ447" s="71">
        <v>5.2358916817725705E-2</v>
      </c>
      <c r="DA447" s="71">
        <v>5.3466527257700916E-2</v>
      </c>
      <c r="DB447" s="71">
        <v>5.407817432871042E-2</v>
      </c>
      <c r="DC447" s="71">
        <v>5.2817895222328964E-2</v>
      </c>
      <c r="DD447" s="71">
        <v>5.3651574135247598E-2</v>
      </c>
      <c r="DE447" s="71">
        <v>5.4118026415542829E-2</v>
      </c>
      <c r="DF447" s="71">
        <v>5.5505576488159368E-2</v>
      </c>
      <c r="DG447" s="71">
        <v>5.6528050776214006E-2</v>
      </c>
      <c r="DH447" s="71">
        <v>5.7149852244611013E-2</v>
      </c>
      <c r="DI447" s="71">
        <v>5.667021967838886E-2</v>
      </c>
      <c r="DJ447" s="71">
        <v>5.7160072425496811E-2</v>
      </c>
      <c r="DK447" s="71">
        <v>5.7319284683127289E-2</v>
      </c>
      <c r="DL447" s="71">
        <v>5.7302810085647228E-2</v>
      </c>
      <c r="DM447" s="71">
        <v>5.6939278978130857E-2</v>
      </c>
      <c r="DN447" s="71">
        <v>5.7624437935877959E-2</v>
      </c>
      <c r="DO447" s="71">
        <v>5.5163196524285779E-2</v>
      </c>
      <c r="DP447" s="71">
        <v>5.4667336586990717E-2</v>
      </c>
      <c r="DQ447" s="71">
        <v>5.4492433000513874E-2</v>
      </c>
      <c r="DR447" s="71">
        <v>5.3948864638833124E-2</v>
      </c>
      <c r="DS447" s="71">
        <v>5.34022742670517E-2</v>
      </c>
      <c r="DT447" s="71">
        <v>5.313987679435471E-2</v>
      </c>
      <c r="DU447" s="71">
        <v>5.3596746002159024E-2</v>
      </c>
      <c r="DV447" s="71">
        <v>5.2798833658933432E-2</v>
      </c>
      <c r="DW447" s="71">
        <v>5.2759320546743448E-2</v>
      </c>
      <c r="DX447" s="71">
        <v>5.2451470868209067E-2</v>
      </c>
      <c r="DY447" s="71">
        <v>5.1583386906005099E-2</v>
      </c>
      <c r="DZ447" s="71">
        <v>5.0950354451454134E-2</v>
      </c>
      <c r="EA447" s="71">
        <v>5.0810493113920469E-2</v>
      </c>
      <c r="EB447" s="71">
        <v>5.0988662133156025E-2</v>
      </c>
      <c r="EC447" s="71">
        <v>5.1557199992389904E-2</v>
      </c>
      <c r="ED447" s="71">
        <v>5.1850263223947118E-2</v>
      </c>
      <c r="EE447" s="71">
        <v>5.1046310649314849E-2</v>
      </c>
      <c r="EF447" s="71">
        <v>5.3734117816186269E-2</v>
      </c>
      <c r="EG447" s="71">
        <v>5.4578839214796032E-2</v>
      </c>
      <c r="EH447" s="71">
        <v>5.4792328318098403E-2</v>
      </c>
      <c r="EI447" s="71">
        <v>5.4748200149565412E-2</v>
      </c>
      <c r="EJ447" s="71">
        <v>5.459735004523561E-2</v>
      </c>
      <c r="EK447" s="71">
        <v>5.7647665194384273E-2</v>
      </c>
      <c r="EL447" s="71">
        <v>5.7661834892993417E-2</v>
      </c>
      <c r="EM447" s="71">
        <v>5.7750238768894166E-2</v>
      </c>
      <c r="EN447" s="71">
        <v>5.7606941234271535E-2</v>
      </c>
      <c r="EO447" s="71">
        <v>5.7571190374923906E-2</v>
      </c>
      <c r="EP447" s="71">
        <v>5.7358562267009743E-2</v>
      </c>
      <c r="EQ447" s="71">
        <v>5.7408931056735779E-2</v>
      </c>
      <c r="ER447" s="71">
        <v>5.745518176377537E-2</v>
      </c>
      <c r="ES447" s="71">
        <v>5.735955883241458E-2</v>
      </c>
      <c r="ET447" s="71">
        <v>5.6150274299790345E-2</v>
      </c>
      <c r="EU447" s="71">
        <v>5.7130279550965481E-2</v>
      </c>
      <c r="EV447" s="71">
        <v>5.7637347425920089E-2</v>
      </c>
      <c r="EW447" s="71">
        <v>5.7785654710885058E-2</v>
      </c>
      <c r="EX447" s="71">
        <v>5.8240688108367071E-2</v>
      </c>
      <c r="EY447" s="71">
        <v>5.9068068706750583E-2</v>
      </c>
      <c r="EZ447" s="71">
        <v>6.0039201435871555E-2</v>
      </c>
      <c r="FA447" s="71">
        <v>6.0967049466492847E-2</v>
      </c>
      <c r="FB447" s="71">
        <v>6.3264989696956903E-2</v>
      </c>
      <c r="FC447" s="71">
        <v>6.1428733341871176E-2</v>
      </c>
      <c r="FD447" s="71">
        <v>6.1819949582277496E-2</v>
      </c>
      <c r="FE447" s="71">
        <v>6.2097280504255239E-2</v>
      </c>
      <c r="FF447" s="71">
        <v>6.2051957453200836E-2</v>
      </c>
      <c r="FG447" s="71">
        <v>6.1175471141459256E-2</v>
      </c>
      <c r="FH447" s="71">
        <v>5.958776844718245E-2</v>
      </c>
      <c r="FI447" s="71">
        <v>5.9214616006588096E-2</v>
      </c>
      <c r="FJ447" s="71">
        <v>5.8620833827157215E-2</v>
      </c>
      <c r="FK447" s="71">
        <v>5.8174837527384476E-2</v>
      </c>
      <c r="FL447" s="71">
        <v>5.8064090897748985E-2</v>
      </c>
      <c r="FM447" s="71">
        <v>5.7461240674321644E-2</v>
      </c>
      <c r="FN447" s="71">
        <v>5.7113205663797427E-2</v>
      </c>
      <c r="FO447" s="71">
        <v>5.6822451629111162E-2</v>
      </c>
      <c r="FP447" s="71">
        <v>5.7175988071010403E-2</v>
      </c>
      <c r="FQ447" s="71">
        <v>5.742289949698267E-2</v>
      </c>
      <c r="FR447" s="71">
        <v>5.9057618259509892E-2</v>
      </c>
      <c r="FS447" s="71">
        <v>5.9928028455896024E-2</v>
      </c>
      <c r="FT447" s="71">
        <v>6.1058038097704569E-2</v>
      </c>
      <c r="FU447" s="71">
        <v>6.231773510695824E-2</v>
      </c>
      <c r="FV447" s="37">
        <v>6.4107985697258646E-2</v>
      </c>
      <c r="FW447" s="71">
        <v>6.1800000000000001E-2</v>
      </c>
      <c r="FX447" s="71">
        <v>6.4100000000000004E-2</v>
      </c>
      <c r="FY447" s="71">
        <v>6.2700000000000006E-2</v>
      </c>
      <c r="FZ447" s="71">
        <v>6.2399999999999997E-2</v>
      </c>
      <c r="GA447" s="71">
        <v>6.3899999999999998E-2</v>
      </c>
      <c r="GB447" s="71">
        <v>6.2799999999999995E-2</v>
      </c>
      <c r="GC447" s="71">
        <v>6.1899999999999997E-2</v>
      </c>
      <c r="GD447" s="71">
        <v>6.1100000000000002E-2</v>
      </c>
      <c r="GE447" s="71">
        <v>5.9900000000000002E-2</v>
      </c>
      <c r="GF447" s="71">
        <v>5.9799999999999999E-2</v>
      </c>
      <c r="GG447" s="71">
        <v>5.9400000000000001E-2</v>
      </c>
      <c r="GH447" s="71">
        <v>6.0299999999999999E-2</v>
      </c>
      <c r="GI447" s="71">
        <v>5.9799999999999999E-2</v>
      </c>
      <c r="GJ447" s="71">
        <v>6.0499999999999998E-2</v>
      </c>
      <c r="GK447" s="71">
        <v>6.1499999999999999E-2</v>
      </c>
      <c r="GL447" s="71">
        <v>6.1600000000000002E-2</v>
      </c>
      <c r="GM447" s="71">
        <v>6.1699999999999998E-2</v>
      </c>
      <c r="GN447" s="71">
        <v>6.1199999999999997E-2</v>
      </c>
      <c r="GO447" s="71">
        <v>6.0600000000000001E-2</v>
      </c>
      <c r="GP447" s="71">
        <v>6.0499999999999998E-2</v>
      </c>
      <c r="GQ447" s="71">
        <v>6.0199999999999997E-2</v>
      </c>
      <c r="GR447" s="71">
        <v>6.0499999999999998E-2</v>
      </c>
      <c r="GS447" s="71">
        <v>5.9200000000000003E-2</v>
      </c>
      <c r="GT447" s="71">
        <v>5.9200000000000003E-2</v>
      </c>
      <c r="GU447" s="71">
        <v>5.8900000000000001E-2</v>
      </c>
      <c r="GV447" s="71">
        <v>5.8200000000000002E-2</v>
      </c>
      <c r="GW447" s="71">
        <v>5.9200000000000003E-2</v>
      </c>
      <c r="GX447" s="71">
        <v>6.0100000000000001E-2</v>
      </c>
      <c r="GY447" s="71">
        <v>5.8799999999999998E-2</v>
      </c>
      <c r="GZ447" s="71">
        <v>5.7799999999999997E-2</v>
      </c>
      <c r="HA447" s="71">
        <v>5.7200000000000001E-2</v>
      </c>
      <c r="HB447" s="71">
        <v>5.7599999999999998E-2</v>
      </c>
      <c r="HC447" s="71">
        <v>5.8099999999999999E-2</v>
      </c>
      <c r="HD447" s="71">
        <v>5.28E-2</v>
      </c>
      <c r="HE447" s="71">
        <v>5.28E-2</v>
      </c>
      <c r="HF447" s="71">
        <v>5.3199999999999997E-2</v>
      </c>
      <c r="HG447" s="71">
        <v>5.3199999999999997E-2</v>
      </c>
      <c r="HH447" s="71">
        <v>5.3400000000000003E-2</v>
      </c>
      <c r="HI447" s="71">
        <v>5.3199999999999997E-2</v>
      </c>
      <c r="HJ447" s="71">
        <v>5.3400000000000003E-2</v>
      </c>
      <c r="HK447" s="40"/>
      <c r="HL447" s="40"/>
      <c r="HM447" s="40"/>
      <c r="HN447" s="40"/>
      <c r="HO447" s="40"/>
      <c r="HP447" s="40"/>
      <c r="HQ447" s="41"/>
      <c r="HR447" s="41"/>
      <c r="HS447" s="41"/>
      <c r="HT447" s="41"/>
      <c r="HU447" s="41"/>
      <c r="HV447" s="41"/>
      <c r="HW447" s="41"/>
      <c r="HX447" s="41"/>
      <c r="HY447" s="41"/>
      <c r="HZ447" s="41"/>
      <c r="IA447" s="41"/>
      <c r="IB447" s="41"/>
      <c r="IC447" s="41"/>
      <c r="ID447" s="41"/>
      <c r="IE447" s="41"/>
      <c r="IF447" s="41"/>
      <c r="IG447" s="41"/>
      <c r="IH447" s="41"/>
      <c r="II447" s="41"/>
      <c r="IJ447" s="41"/>
      <c r="IK447" s="41"/>
      <c r="IL447" s="41"/>
      <c r="IM447" s="41"/>
      <c r="IN447" s="41"/>
      <c r="IO447" s="42"/>
      <c r="IP447" s="42"/>
      <c r="IQ447" s="42"/>
      <c r="IR447" s="42"/>
      <c r="IS447" s="42"/>
      <c r="IT447" s="42"/>
      <c r="IU447" s="42"/>
      <c r="IV447" s="42"/>
      <c r="IW447" s="42"/>
    </row>
    <row r="448" spans="1:257" s="19" customFormat="1" ht="18" customHeight="1" x14ac:dyDescent="0.2">
      <c r="A448" s="12">
        <v>36107</v>
      </c>
      <c r="B448" s="20"/>
      <c r="C448" s="60"/>
      <c r="D448" s="29"/>
      <c r="E448" s="95"/>
      <c r="F448" s="35"/>
      <c r="G448" s="36" t="s">
        <v>431</v>
      </c>
      <c r="H448" s="71">
        <v>9.199576668895755E-2</v>
      </c>
      <c r="I448" s="71">
        <v>9.2332419481180816E-2</v>
      </c>
      <c r="J448" s="71">
        <v>9.1497763502807195E-2</v>
      </c>
      <c r="K448" s="71">
        <v>9.2120511927877971E-2</v>
      </c>
      <c r="L448" s="71">
        <v>9.2757491799282416E-2</v>
      </c>
      <c r="M448" s="71">
        <v>9.400709380106384E-2</v>
      </c>
      <c r="N448" s="71">
        <v>9.4570641432539918E-2</v>
      </c>
      <c r="O448" s="71">
        <v>9.2262984072623844E-2</v>
      </c>
      <c r="P448" s="71">
        <v>9.3029183447975672E-2</v>
      </c>
      <c r="Q448" s="71">
        <v>9.3152342659108531E-2</v>
      </c>
      <c r="R448" s="71">
        <v>9.3760761886873642E-2</v>
      </c>
      <c r="S448" s="71">
        <v>9.4797208258692561E-2</v>
      </c>
      <c r="T448" s="71">
        <v>9.3795489464886528E-2</v>
      </c>
      <c r="U448" s="71">
        <v>9.3584696129278874E-2</v>
      </c>
      <c r="V448" s="71">
        <v>9.5068415019308392E-2</v>
      </c>
      <c r="W448" s="71">
        <v>9.7937766101082763E-2</v>
      </c>
      <c r="X448" s="71">
        <v>9.8394544906159509E-2</v>
      </c>
      <c r="Y448" s="71">
        <v>9.810933690088372E-2</v>
      </c>
      <c r="Z448" s="71">
        <v>9.7126539745424637E-2</v>
      </c>
      <c r="AA448" s="71">
        <v>9.7031692921893092E-2</v>
      </c>
      <c r="AB448" s="71">
        <v>9.8107363751080576E-2</v>
      </c>
      <c r="AC448" s="71">
        <v>9.7756453530325915E-2</v>
      </c>
      <c r="AD448" s="71">
        <v>9.9952609984306898E-2</v>
      </c>
      <c r="AE448" s="71">
        <v>9.9342036648567111E-2</v>
      </c>
      <c r="AF448" s="71">
        <v>0.10093273125372897</v>
      </c>
      <c r="AG448" s="71">
        <v>0.10039591281377226</v>
      </c>
      <c r="AH448" s="71">
        <v>0.10036961039516541</v>
      </c>
      <c r="AI448" s="71">
        <v>0.10024737392992686</v>
      </c>
      <c r="AJ448" s="71">
        <v>9.9023209135909174E-2</v>
      </c>
      <c r="AK448" s="71">
        <v>9.834813699574517E-2</v>
      </c>
      <c r="AL448" s="71">
        <v>9.8038606993693933E-2</v>
      </c>
      <c r="AM448" s="71">
        <v>9.7191691283144102E-2</v>
      </c>
      <c r="AN448" s="71">
        <v>9.7256698525436405E-2</v>
      </c>
      <c r="AO448" s="71">
        <v>9.6358659689737738E-2</v>
      </c>
      <c r="AP448" s="71">
        <v>9.6269927887003226E-2</v>
      </c>
      <c r="AQ448" s="71">
        <v>9.8011029408515096E-2</v>
      </c>
      <c r="AR448" s="71">
        <v>9.9407188661967655E-2</v>
      </c>
      <c r="AS448" s="71">
        <v>0.10662636972221078</v>
      </c>
      <c r="AT448" s="71">
        <v>0.10859548864541582</v>
      </c>
      <c r="AU448" s="71">
        <v>0.11080638254602332</v>
      </c>
      <c r="AV448" s="71">
        <v>0.11132727510789106</v>
      </c>
      <c r="AW448" s="71">
        <v>0.11346730708716656</v>
      </c>
      <c r="AX448" s="71">
        <v>0.11627031825712023</v>
      </c>
      <c r="AY448" s="71">
        <v>0.11837408322872564</v>
      </c>
      <c r="AZ448" s="71">
        <v>0.12175685156896383</v>
      </c>
      <c r="BA448" s="71">
        <v>0.12270838568006956</v>
      </c>
      <c r="BB448" s="71">
        <v>0.13026194664481852</v>
      </c>
      <c r="BC448" s="71">
        <v>0.13186016598645128</v>
      </c>
      <c r="BD448" s="71">
        <v>0.13181754196387951</v>
      </c>
      <c r="BE448" s="71">
        <v>0.13324658769812678</v>
      </c>
      <c r="BF448" s="71">
        <v>0.13440588357145677</v>
      </c>
      <c r="BG448" s="71">
        <v>0.13454009932496136</v>
      </c>
      <c r="BH448" s="71">
        <v>0.13345971891797226</v>
      </c>
      <c r="BI448" s="71">
        <v>0.1334665942940797</v>
      </c>
      <c r="BJ448" s="71">
        <v>0.13774787382415909</v>
      </c>
      <c r="BK448" s="71">
        <v>0.1376417432390856</v>
      </c>
      <c r="BL448" s="71">
        <v>0.13906992671518648</v>
      </c>
      <c r="BM448" s="71">
        <v>0.13254392374295826</v>
      </c>
      <c r="BN448" s="71">
        <v>0.13381824641718515</v>
      </c>
      <c r="BO448" s="71">
        <v>0.13011240707374463</v>
      </c>
      <c r="BP448" s="71">
        <v>0.13050079774132939</v>
      </c>
      <c r="BQ448" s="71">
        <v>0.13116070384671052</v>
      </c>
      <c r="BR448" s="71">
        <v>0.13126623672139165</v>
      </c>
      <c r="BS448" s="71">
        <v>0.13189798396116115</v>
      </c>
      <c r="BT448" s="71">
        <v>0.13290111543674707</v>
      </c>
      <c r="BU448" s="71">
        <v>0.13563403364335633</v>
      </c>
      <c r="BV448" s="71">
        <v>0.13505478791249548</v>
      </c>
      <c r="BW448" s="71">
        <v>0.13572511928463013</v>
      </c>
      <c r="BX448" s="71">
        <v>0.1364645602027228</v>
      </c>
      <c r="BY448" s="71">
        <v>0.13913506742356802</v>
      </c>
      <c r="BZ448" s="71">
        <v>0.14004015877551848</v>
      </c>
      <c r="CA448" s="71">
        <v>0.13902883610608108</v>
      </c>
      <c r="CB448" s="71">
        <v>0.13673051241677181</v>
      </c>
      <c r="CC448" s="71">
        <v>0.13371350046020927</v>
      </c>
      <c r="CD448" s="71">
        <v>0.13241311360018881</v>
      </c>
      <c r="CE448" s="71">
        <v>0.13513627837532496</v>
      </c>
      <c r="CF448" s="71">
        <v>0.13729918658526302</v>
      </c>
      <c r="CG448" s="71">
        <v>0.13907267264037465</v>
      </c>
      <c r="CH448" s="71">
        <v>0.14276318283695505</v>
      </c>
      <c r="CI448" s="71">
        <v>0.14579330895618453</v>
      </c>
      <c r="CJ448" s="71">
        <v>0.14811628442880151</v>
      </c>
      <c r="CK448" s="71">
        <v>0.15436177096182016</v>
      </c>
      <c r="CL448" s="71">
        <v>0.1514274064564054</v>
      </c>
      <c r="CM448" s="71">
        <v>0.14744463317674475</v>
      </c>
      <c r="CN448" s="71">
        <v>0.14675596758523543</v>
      </c>
      <c r="CO448" s="71">
        <v>0.14895795175262322</v>
      </c>
      <c r="CP448" s="71">
        <v>0.14938414004588207</v>
      </c>
      <c r="CQ448" s="71">
        <v>0.14808212881628841</v>
      </c>
      <c r="CR448" s="71">
        <v>0.14334129487593653</v>
      </c>
      <c r="CS448" s="71">
        <v>0.13981742937657546</v>
      </c>
      <c r="CT448" s="71">
        <v>0.13913879583090089</v>
      </c>
      <c r="CU448" s="71">
        <v>0.13966832779675378</v>
      </c>
      <c r="CV448" s="71">
        <v>0.14266422978017115</v>
      </c>
      <c r="CW448" s="71">
        <v>0.14309004461946395</v>
      </c>
      <c r="CX448" s="71">
        <v>0.14310152421967717</v>
      </c>
      <c r="CY448" s="71">
        <v>0.14429803796474247</v>
      </c>
      <c r="CZ448" s="71">
        <v>0.13995253088493584</v>
      </c>
      <c r="DA448" s="71">
        <v>0.14228705020093896</v>
      </c>
      <c r="DB448" s="71">
        <v>0.14093724011433936</v>
      </c>
      <c r="DC448" s="71">
        <v>0.14393472107624605</v>
      </c>
      <c r="DD448" s="71">
        <v>0.1449743085106521</v>
      </c>
      <c r="DE448" s="71">
        <v>0.14395226420783994</v>
      </c>
      <c r="DF448" s="71">
        <v>0.14372657311929049</v>
      </c>
      <c r="DG448" s="71">
        <v>0.1406618076623061</v>
      </c>
      <c r="DH448" s="71">
        <v>0.13589017668782519</v>
      </c>
      <c r="DI448" s="71">
        <v>0.12998401732972689</v>
      </c>
      <c r="DJ448" s="71">
        <v>0.12918276534793741</v>
      </c>
      <c r="DK448" s="71">
        <v>0.12505317872400709</v>
      </c>
      <c r="DL448" s="71">
        <v>0.12645886726912023</v>
      </c>
      <c r="DM448" s="71">
        <v>0.12795815042725001</v>
      </c>
      <c r="DN448" s="71">
        <v>0.12917495282684846</v>
      </c>
      <c r="DO448" s="71">
        <v>0.13066344753347617</v>
      </c>
      <c r="DP448" s="71">
        <v>0.12907496803781446</v>
      </c>
      <c r="DQ448" s="71">
        <v>0.12774391275915456</v>
      </c>
      <c r="DR448" s="71">
        <v>0.12649494376230389</v>
      </c>
      <c r="DS448" s="71">
        <v>0.125213342772137</v>
      </c>
      <c r="DT448" s="71">
        <v>0.12459809435543012</v>
      </c>
      <c r="DU448" s="71">
        <v>0.12665725095889524</v>
      </c>
      <c r="DV448" s="71">
        <v>0.12727957333110737</v>
      </c>
      <c r="DW448" s="71">
        <v>0.12719704070265431</v>
      </c>
      <c r="DX448" s="71">
        <v>0.12790893362368197</v>
      </c>
      <c r="DY448" s="71">
        <v>0.12761599538047835</v>
      </c>
      <c r="DZ448" s="71">
        <v>0.12604988908848797</v>
      </c>
      <c r="EA448" s="71">
        <v>0.12275769108845097</v>
      </c>
      <c r="EB448" s="71">
        <v>0.12194431382394795</v>
      </c>
      <c r="EC448" s="71">
        <v>0.12245905955565907</v>
      </c>
      <c r="ED448" s="71">
        <v>0.12351333427573905</v>
      </c>
      <c r="EE448" s="71">
        <v>0.124249067427443</v>
      </c>
      <c r="EF448" s="71">
        <v>0.12638529369255391</v>
      </c>
      <c r="EG448" s="71">
        <v>0.12838495855479518</v>
      </c>
      <c r="EH448" s="71">
        <v>0.12888714566748746</v>
      </c>
      <c r="EI448" s="71">
        <v>0.12806617309048485</v>
      </c>
      <c r="EJ448" s="71">
        <v>0.12860729992416103</v>
      </c>
      <c r="EK448" s="71">
        <v>0.12811174364212066</v>
      </c>
      <c r="EL448" s="71">
        <v>0.12717669044466165</v>
      </c>
      <c r="EM448" s="71">
        <v>0.12887956144874646</v>
      </c>
      <c r="EN448" s="71">
        <v>0.1280348256408963</v>
      </c>
      <c r="EO448" s="71">
        <v>0.12569289513431617</v>
      </c>
      <c r="EP448" s="71">
        <v>0.12597824568522162</v>
      </c>
      <c r="EQ448" s="71">
        <v>0.12781249766561945</v>
      </c>
      <c r="ER448" s="71">
        <v>0.12780164172575331</v>
      </c>
      <c r="ES448" s="71">
        <v>0.12896690140877298</v>
      </c>
      <c r="ET448" s="71">
        <v>0.12984601969853488</v>
      </c>
      <c r="EU448" s="71">
        <v>0.13135921598485317</v>
      </c>
      <c r="EV448" s="71">
        <v>0.13260467608750248</v>
      </c>
      <c r="EW448" s="71">
        <v>0.13091667417081462</v>
      </c>
      <c r="EX448" s="71">
        <v>0.12714162469589194</v>
      </c>
      <c r="EY448" s="71">
        <v>0.12739362559985204</v>
      </c>
      <c r="EZ448" s="71">
        <v>0.12786421702068837</v>
      </c>
      <c r="FA448" s="71">
        <v>0.12768240273437956</v>
      </c>
      <c r="FB448" s="71">
        <v>0.12861730022289078</v>
      </c>
      <c r="FC448" s="71">
        <v>0.1272083203839976</v>
      </c>
      <c r="FD448" s="71">
        <v>0.1301794405097963</v>
      </c>
      <c r="FE448" s="71">
        <v>0.13291916964120967</v>
      </c>
      <c r="FF448" s="71">
        <v>0.13102708463420454</v>
      </c>
      <c r="FG448" s="71">
        <v>0.12881462826761469</v>
      </c>
      <c r="FH448" s="71">
        <v>0.12769618493865798</v>
      </c>
      <c r="FI448" s="71">
        <v>0.127240069970084</v>
      </c>
      <c r="FJ448" s="71">
        <v>0.12587604057177451</v>
      </c>
      <c r="FK448" s="71">
        <v>0.12491835633803292</v>
      </c>
      <c r="FL448" s="71">
        <v>0.12585096497355214</v>
      </c>
      <c r="FM448" s="71">
        <v>0.12633832193537683</v>
      </c>
      <c r="FN448" s="71">
        <v>0.1261534134041305</v>
      </c>
      <c r="FO448" s="71">
        <v>0.12582512184308045</v>
      </c>
      <c r="FP448" s="71">
        <v>0.12640572812698139</v>
      </c>
      <c r="FQ448" s="71">
        <v>0.12467014087976612</v>
      </c>
      <c r="FR448" s="71">
        <v>0.12810396482740088</v>
      </c>
      <c r="FS448" s="71">
        <v>0.13248267663542404</v>
      </c>
      <c r="FT448" s="71">
        <v>0.13479207597369983</v>
      </c>
      <c r="FU448" s="71">
        <v>0.13551048819563719</v>
      </c>
      <c r="FV448" s="37">
        <v>0.13904818235995228</v>
      </c>
      <c r="FW448" s="71">
        <v>0.13469999999999999</v>
      </c>
      <c r="FX448" s="71">
        <v>0.13900000000000001</v>
      </c>
      <c r="FY448" s="71">
        <v>0.13650000000000001</v>
      </c>
      <c r="FZ448" s="71">
        <v>0.1366</v>
      </c>
      <c r="GA448" s="71">
        <v>0.1371</v>
      </c>
      <c r="GB448" s="71">
        <v>0.1371</v>
      </c>
      <c r="GC448" s="71">
        <v>0.13519999999999999</v>
      </c>
      <c r="GD448" s="71">
        <v>0.1343</v>
      </c>
      <c r="GE448" s="71">
        <v>0.13339999999999999</v>
      </c>
      <c r="GF448" s="71">
        <v>0.13159999999999999</v>
      </c>
      <c r="GG448" s="71">
        <v>0.13220000000000001</v>
      </c>
      <c r="GH448" s="71">
        <v>0.13109999999999999</v>
      </c>
      <c r="GI448" s="71">
        <v>0.1328</v>
      </c>
      <c r="GJ448" s="71">
        <v>0.13270000000000001</v>
      </c>
      <c r="GK448" s="71">
        <v>0.13400000000000001</v>
      </c>
      <c r="GL448" s="71">
        <v>0.13389999999999999</v>
      </c>
      <c r="GM448" s="71">
        <v>0.1346</v>
      </c>
      <c r="GN448" s="71">
        <v>0.1333</v>
      </c>
      <c r="GO448" s="71">
        <v>0.13170000000000001</v>
      </c>
      <c r="GP448" s="71">
        <v>0.1288</v>
      </c>
      <c r="GQ448" s="71">
        <v>0.12839999999999999</v>
      </c>
      <c r="GR448" s="71">
        <v>0.13020000000000001</v>
      </c>
      <c r="GS448" s="71">
        <v>0.13009999999999999</v>
      </c>
      <c r="GT448" s="71">
        <v>0.1303</v>
      </c>
      <c r="GU448" s="71">
        <v>0.12959999999999999</v>
      </c>
      <c r="GV448" s="71">
        <v>0.128</v>
      </c>
      <c r="GW448" s="71">
        <v>0.12690000000000001</v>
      </c>
      <c r="GX448" s="71">
        <v>0.12809999999999999</v>
      </c>
      <c r="GY448" s="71">
        <v>0.12540000000000001</v>
      </c>
      <c r="GZ448" s="71">
        <v>0.1237</v>
      </c>
      <c r="HA448" s="71">
        <v>0.1221</v>
      </c>
      <c r="HB448" s="71">
        <v>0.1229</v>
      </c>
      <c r="HC448" s="71">
        <v>0.1227</v>
      </c>
      <c r="HD448" s="71">
        <v>0.13639999999999999</v>
      </c>
      <c r="HE448" s="71">
        <v>0.1384</v>
      </c>
      <c r="HF448" s="71">
        <v>0.14080000000000001</v>
      </c>
      <c r="HG448" s="71">
        <v>0.14080000000000001</v>
      </c>
      <c r="HH448" s="71">
        <v>0.14449999999999999</v>
      </c>
      <c r="HI448" s="71">
        <v>0.14080000000000001</v>
      </c>
      <c r="HJ448" s="71">
        <v>0.14449999999999999</v>
      </c>
      <c r="HK448" s="40"/>
      <c r="HL448" s="40"/>
      <c r="HM448" s="40"/>
      <c r="HN448" s="40"/>
      <c r="HO448" s="40"/>
      <c r="HP448" s="40"/>
      <c r="HQ448" s="41"/>
      <c r="HR448" s="41"/>
      <c r="HS448" s="41"/>
      <c r="HT448" s="41"/>
      <c r="HU448" s="41"/>
      <c r="HV448" s="41"/>
      <c r="HW448" s="41"/>
      <c r="HX448" s="41"/>
      <c r="HY448" s="41"/>
      <c r="HZ448" s="41"/>
      <c r="IA448" s="41"/>
      <c r="IB448" s="41"/>
      <c r="IC448" s="41"/>
      <c r="ID448" s="41"/>
      <c r="IE448" s="41"/>
      <c r="IF448" s="41"/>
      <c r="IG448" s="41"/>
      <c r="IH448" s="41"/>
      <c r="II448" s="41"/>
      <c r="IJ448" s="41"/>
      <c r="IK448" s="41"/>
      <c r="IL448" s="41"/>
      <c r="IM448" s="41"/>
      <c r="IN448" s="41"/>
      <c r="IO448" s="42"/>
      <c r="IP448" s="42"/>
      <c r="IQ448" s="42"/>
      <c r="IR448" s="42"/>
      <c r="IS448" s="42"/>
      <c r="IT448" s="42"/>
      <c r="IU448" s="42"/>
      <c r="IV448" s="42"/>
      <c r="IW448" s="42"/>
    </row>
    <row r="449" spans="1:257" s="19" customFormat="1" ht="18" customHeight="1" x14ac:dyDescent="0.2">
      <c r="A449" s="12">
        <v>36109</v>
      </c>
      <c r="B449" s="20"/>
      <c r="C449" s="60"/>
      <c r="D449" s="29"/>
      <c r="E449" s="95"/>
      <c r="F449" s="35"/>
      <c r="G449" s="36" t="s">
        <v>432</v>
      </c>
      <c r="H449" s="71">
        <v>8.5932174755392041E-2</v>
      </c>
      <c r="I449" s="71">
        <v>8.6341329598076402E-2</v>
      </c>
      <c r="J449" s="71">
        <v>8.550127805547332E-2</v>
      </c>
      <c r="K449" s="71">
        <v>8.5911390659372491E-2</v>
      </c>
      <c r="L449" s="71">
        <v>8.5378441288057161E-2</v>
      </c>
      <c r="M449" s="71">
        <v>8.7156159209819409E-2</v>
      </c>
      <c r="N449" s="71">
        <v>8.759967125294392E-2</v>
      </c>
      <c r="O449" s="71">
        <v>8.782991172262411E-2</v>
      </c>
      <c r="P449" s="71">
        <v>8.8329295410397121E-2</v>
      </c>
      <c r="Q449" s="71">
        <v>8.8587746519180249E-2</v>
      </c>
      <c r="R449" s="71">
        <v>8.9095076285853544E-2</v>
      </c>
      <c r="S449" s="71">
        <v>9.0768410420305132E-2</v>
      </c>
      <c r="T449" s="71">
        <v>9.2617214032989129E-2</v>
      </c>
      <c r="U449" s="71">
        <v>9.3194545804452633E-2</v>
      </c>
      <c r="V449" s="71">
        <v>9.3273908874369371E-2</v>
      </c>
      <c r="W449" s="71">
        <v>9.3664743742644815E-2</v>
      </c>
      <c r="X449" s="71">
        <v>9.4608905317124958E-2</v>
      </c>
      <c r="Y449" s="71">
        <v>9.4334670427451375E-2</v>
      </c>
      <c r="Z449" s="71">
        <v>9.463500613902949E-2</v>
      </c>
      <c r="AA449" s="71">
        <v>9.4289453733937545E-2</v>
      </c>
      <c r="AB449" s="71">
        <v>9.08833334658634E-2</v>
      </c>
      <c r="AC449" s="71">
        <v>9.167201739088246E-2</v>
      </c>
      <c r="AD449" s="71">
        <v>9.255983985169014E-2</v>
      </c>
      <c r="AE449" s="71">
        <v>9.264758662635654E-2</v>
      </c>
      <c r="AF449" s="71">
        <v>9.2870278391586056E-2</v>
      </c>
      <c r="AG449" s="71">
        <v>9.184465195030643E-2</v>
      </c>
      <c r="AH449" s="71">
        <v>9.2725499122879071E-2</v>
      </c>
      <c r="AI449" s="71">
        <v>9.2271168815625415E-2</v>
      </c>
      <c r="AJ449" s="71">
        <v>9.0862842784201037E-2</v>
      </c>
      <c r="AK449" s="71">
        <v>9.0333322101338751E-2</v>
      </c>
      <c r="AL449" s="71">
        <v>8.987823131933681E-2</v>
      </c>
      <c r="AM449" s="71">
        <v>8.8888477434317811E-2</v>
      </c>
      <c r="AN449" s="71">
        <v>8.908170072026117E-2</v>
      </c>
      <c r="AO449" s="71">
        <v>8.8602533879979642E-2</v>
      </c>
      <c r="AP449" s="71">
        <v>8.793051092352365E-2</v>
      </c>
      <c r="AQ449" s="71">
        <v>8.9422424235839751E-2</v>
      </c>
      <c r="AR449" s="71">
        <v>8.9092977906454943E-2</v>
      </c>
      <c r="AS449" s="71">
        <v>8.134241507542371E-2</v>
      </c>
      <c r="AT449" s="71">
        <v>8.2934634099616072E-2</v>
      </c>
      <c r="AU449" s="71">
        <v>8.391048348208735E-2</v>
      </c>
      <c r="AV449" s="71">
        <v>8.4448258821862326E-2</v>
      </c>
      <c r="AW449" s="71">
        <v>8.5169830529845697E-2</v>
      </c>
      <c r="AX449" s="71">
        <v>9.1520346144028236E-2</v>
      </c>
      <c r="AY449" s="71">
        <v>9.3806299280103381E-2</v>
      </c>
      <c r="AZ449" s="71">
        <v>9.64291382018716E-2</v>
      </c>
      <c r="BA449" s="71">
        <v>9.8541662916779446E-2</v>
      </c>
      <c r="BB449" s="71">
        <v>0.10272991358958537</v>
      </c>
      <c r="BC449" s="71">
        <v>9.8170781895849504E-2</v>
      </c>
      <c r="BD449" s="71">
        <v>9.8080977581276541E-2</v>
      </c>
      <c r="BE449" s="71">
        <v>9.8936245647413559E-2</v>
      </c>
      <c r="BF449" s="71">
        <v>9.7744396205542469E-2</v>
      </c>
      <c r="BG449" s="71">
        <v>9.795984876749339E-2</v>
      </c>
      <c r="BH449" s="71">
        <v>9.8429260692772025E-2</v>
      </c>
      <c r="BI449" s="71">
        <v>0.10325853744651579</v>
      </c>
      <c r="BJ449" s="71">
        <v>0.10422298242892382</v>
      </c>
      <c r="BK449" s="71">
        <v>0.10514908969169769</v>
      </c>
      <c r="BL449" s="71">
        <v>0.1068247393867702</v>
      </c>
      <c r="BM449" s="71">
        <v>0.10882983614649483</v>
      </c>
      <c r="BN449" s="71">
        <v>0.10966695942231806</v>
      </c>
      <c r="BO449" s="71">
        <v>0.11071055253215793</v>
      </c>
      <c r="BP449" s="71">
        <v>0.11130816750060366</v>
      </c>
      <c r="BQ449" s="71">
        <v>0.10854146257864508</v>
      </c>
      <c r="BR449" s="71">
        <v>0.10888797579244383</v>
      </c>
      <c r="BS449" s="71">
        <v>0.10949917764935531</v>
      </c>
      <c r="BT449" s="71">
        <v>0.10883255550388009</v>
      </c>
      <c r="BU449" s="71">
        <v>0.11169478105944641</v>
      </c>
      <c r="BV449" s="71">
        <v>0.11272846306390201</v>
      </c>
      <c r="BW449" s="71">
        <v>0.11328797988290747</v>
      </c>
      <c r="BX449" s="71">
        <v>0.11449986722173301</v>
      </c>
      <c r="BY449" s="71">
        <v>0.11623925964026743</v>
      </c>
      <c r="BZ449" s="71">
        <v>0.11286165559380303</v>
      </c>
      <c r="CA449" s="71">
        <v>0.11576258589050205</v>
      </c>
      <c r="CB449" s="71">
        <v>0.11678818284654047</v>
      </c>
      <c r="CC449" s="71">
        <v>0.11692888932101521</v>
      </c>
      <c r="CD449" s="71">
        <v>0.1162402734127614</v>
      </c>
      <c r="CE449" s="71">
        <v>0.11842966335546327</v>
      </c>
      <c r="CF449" s="71">
        <v>0.12010878518929295</v>
      </c>
      <c r="CG449" s="71">
        <v>0.12122786759805643</v>
      </c>
      <c r="CH449" s="71">
        <v>0.12154003132241509</v>
      </c>
      <c r="CI449" s="71">
        <v>0.12252842118889425</v>
      </c>
      <c r="CJ449" s="71">
        <v>0.12688147038272926</v>
      </c>
      <c r="CK449" s="71">
        <v>0.12870420389864345</v>
      </c>
      <c r="CL449" s="71">
        <v>0.12182279876286981</v>
      </c>
      <c r="CM449" s="71">
        <v>0.12484435085596229</v>
      </c>
      <c r="CN449" s="71">
        <v>0.12834027580292665</v>
      </c>
      <c r="CO449" s="71">
        <v>0.12911314773719809</v>
      </c>
      <c r="CP449" s="71">
        <v>0.1343850150670699</v>
      </c>
      <c r="CQ449" s="71">
        <v>0.1321311198004434</v>
      </c>
      <c r="CR449" s="71">
        <v>0.12966952608346846</v>
      </c>
      <c r="CS449" s="71">
        <v>0.12631758380625258</v>
      </c>
      <c r="CT449" s="71">
        <v>0.12511419484514116</v>
      </c>
      <c r="CU449" s="71">
        <v>0.12526466410617865</v>
      </c>
      <c r="CV449" s="71">
        <v>0.12777200661099219</v>
      </c>
      <c r="CW449" s="71">
        <v>0.12830746434998039</v>
      </c>
      <c r="CX449" s="71">
        <v>0.12848478822157466</v>
      </c>
      <c r="CY449" s="71">
        <v>0.12967576033943448</v>
      </c>
      <c r="CZ449" s="71">
        <v>0.13137212691433262</v>
      </c>
      <c r="DA449" s="71">
        <v>0.12545702586834004</v>
      </c>
      <c r="DB449" s="71">
        <v>0.12689223077776085</v>
      </c>
      <c r="DC449" s="71">
        <v>0.12937089311319439</v>
      </c>
      <c r="DD449" s="71">
        <v>0.1298802988371193</v>
      </c>
      <c r="DE449" s="71">
        <v>0.13089275032598935</v>
      </c>
      <c r="DF449" s="71">
        <v>0.13155028567285384</v>
      </c>
      <c r="DG449" s="71">
        <v>0.13352061430926312</v>
      </c>
      <c r="DH449" s="71">
        <v>0.1342375937943325</v>
      </c>
      <c r="DI449" s="71">
        <v>0.13345389870873417</v>
      </c>
      <c r="DJ449" s="71">
        <v>0.13480967781839501</v>
      </c>
      <c r="DK449" s="71">
        <v>0.13500966081497673</v>
      </c>
      <c r="DL449" s="71">
        <v>0.13743086915841204</v>
      </c>
      <c r="DM449" s="71">
        <v>0.13622058331917522</v>
      </c>
      <c r="DN449" s="71">
        <v>0.13772202418159282</v>
      </c>
      <c r="DO449" s="71">
        <v>0.13849255465710966</v>
      </c>
      <c r="DP449" s="71">
        <v>0.13722014565641213</v>
      </c>
      <c r="DQ449" s="71">
        <v>0.13195905241379502</v>
      </c>
      <c r="DR449" s="71">
        <v>0.13082584676203768</v>
      </c>
      <c r="DS449" s="71">
        <v>0.1297728896984498</v>
      </c>
      <c r="DT449" s="71">
        <v>0.12914815230225599</v>
      </c>
      <c r="DU449" s="71">
        <v>0.13049338949693345</v>
      </c>
      <c r="DV449" s="71">
        <v>0.12979764475168939</v>
      </c>
      <c r="DW449" s="71">
        <v>0.12811192015776177</v>
      </c>
      <c r="DX449" s="71">
        <v>0.12722604556577927</v>
      </c>
      <c r="DY449" s="71">
        <v>0.13848425843250137</v>
      </c>
      <c r="DZ449" s="71">
        <v>0.13664812844971086</v>
      </c>
      <c r="EA449" s="71">
        <v>0.14045869132641897</v>
      </c>
      <c r="EB449" s="71">
        <v>0.14120538501878949</v>
      </c>
      <c r="EC449" s="71">
        <v>0.14275131433534788</v>
      </c>
      <c r="ED449" s="71">
        <v>0.14362019440503987</v>
      </c>
      <c r="EE449" s="71">
        <v>0.14351415346953211</v>
      </c>
      <c r="EF449" s="71">
        <v>0.14384252168615383</v>
      </c>
      <c r="EG449" s="71">
        <v>0.14605996453137132</v>
      </c>
      <c r="EH449" s="71">
        <v>0.14456402318525347</v>
      </c>
      <c r="EI449" s="71">
        <v>0.14423124859747916</v>
      </c>
      <c r="EJ449" s="71">
        <v>0.14450830972720163</v>
      </c>
      <c r="EK449" s="71">
        <v>0.14445496060952367</v>
      </c>
      <c r="EL449" s="71">
        <v>0.14411576640188958</v>
      </c>
      <c r="EM449" s="71">
        <v>0.14369011107389906</v>
      </c>
      <c r="EN449" s="71">
        <v>0.14356326938655942</v>
      </c>
      <c r="EO449" s="71">
        <v>0.14747062806297456</v>
      </c>
      <c r="EP449" s="71">
        <v>0.14508436336525168</v>
      </c>
      <c r="EQ449" s="71">
        <v>0.14656794307589147</v>
      </c>
      <c r="ER449" s="71">
        <v>0.14636736125997693</v>
      </c>
      <c r="ES449" s="71">
        <v>0.14636993161190878</v>
      </c>
      <c r="ET449" s="71">
        <v>0.14685369181465466</v>
      </c>
      <c r="EU449" s="71">
        <v>0.14934166835899684</v>
      </c>
      <c r="EV449" s="71">
        <v>0.15057682535972539</v>
      </c>
      <c r="EW449" s="71">
        <v>0.1487772506408474</v>
      </c>
      <c r="EX449" s="71">
        <v>0.14997879352774332</v>
      </c>
      <c r="EY449" s="71">
        <v>0.15442581394131508</v>
      </c>
      <c r="EZ449" s="71">
        <v>0.15643284299464197</v>
      </c>
      <c r="FA449" s="71">
        <v>0.1591686993113352</v>
      </c>
      <c r="FB449" s="71">
        <v>0.16206471155616076</v>
      </c>
      <c r="FC449" s="71">
        <v>0.16195666363467004</v>
      </c>
      <c r="FD449" s="71">
        <v>0.16230641707913282</v>
      </c>
      <c r="FE449" s="71">
        <v>0.15445056017249945</v>
      </c>
      <c r="FF449" s="71">
        <v>0.15415284765402004</v>
      </c>
      <c r="FG449" s="71">
        <v>0.15162571433275135</v>
      </c>
      <c r="FH449" s="71">
        <v>0.15023438654738019</v>
      </c>
      <c r="FI449" s="71">
        <v>0.14942806920096727</v>
      </c>
      <c r="FJ449" s="71">
        <v>0.14818156868124299</v>
      </c>
      <c r="FK449" s="71">
        <v>0.14712774443883381</v>
      </c>
      <c r="FL449" s="71">
        <v>0.15098463849131941</v>
      </c>
      <c r="FM449" s="71">
        <v>0.15207841323468049</v>
      </c>
      <c r="FN449" s="71">
        <v>0.15120265552555046</v>
      </c>
      <c r="FO449" s="71">
        <v>0.15709616803521875</v>
      </c>
      <c r="FP449" s="71">
        <v>0.15364850783497852</v>
      </c>
      <c r="FQ449" s="71">
        <v>0.16017441420303694</v>
      </c>
      <c r="FR449" s="71">
        <v>0.1630548051417634</v>
      </c>
      <c r="FS449" s="71">
        <v>0.16545795936890312</v>
      </c>
      <c r="FT449" s="71">
        <v>0.16893261173656704</v>
      </c>
      <c r="FU449" s="71">
        <v>0.1711242327202955</v>
      </c>
      <c r="FV449" s="37">
        <v>0.1687792610250298</v>
      </c>
      <c r="FW449" s="71">
        <v>0.17219999999999999</v>
      </c>
      <c r="FX449" s="71">
        <v>0.16880000000000001</v>
      </c>
      <c r="FY449" s="71">
        <v>0.1628</v>
      </c>
      <c r="FZ449" s="71">
        <v>0.1646</v>
      </c>
      <c r="GA449" s="71">
        <v>0.1633</v>
      </c>
      <c r="GB449" s="71">
        <v>0.159</v>
      </c>
      <c r="GC449" s="71">
        <v>0.15670000000000001</v>
      </c>
      <c r="GD449" s="71">
        <v>0.15690000000000001</v>
      </c>
      <c r="GE449" s="71">
        <v>0.15179999999999999</v>
      </c>
      <c r="GF449" s="71">
        <v>0.15160000000000001</v>
      </c>
      <c r="GG449" s="71">
        <v>0.1537</v>
      </c>
      <c r="GH449" s="71">
        <v>0.1507</v>
      </c>
      <c r="GI449" s="71">
        <v>0.1482</v>
      </c>
      <c r="GJ449" s="71">
        <v>0.15029999999999999</v>
      </c>
      <c r="GK449" s="71">
        <v>0.15229999999999999</v>
      </c>
      <c r="GL449" s="71">
        <v>0.1532</v>
      </c>
      <c r="GM449" s="71">
        <v>0.15640000000000001</v>
      </c>
      <c r="GN449" s="71">
        <v>0.15540000000000001</v>
      </c>
      <c r="GO449" s="71">
        <v>0.1547</v>
      </c>
      <c r="GP449" s="71">
        <v>0.154</v>
      </c>
      <c r="GQ449" s="71">
        <v>0.156</v>
      </c>
      <c r="GR449" s="71">
        <v>0.15490000000000001</v>
      </c>
      <c r="GS449" s="71">
        <v>0.15720000000000001</v>
      </c>
      <c r="GT449" s="71">
        <v>0.1605</v>
      </c>
      <c r="GU449" s="71">
        <v>0.16059999999999999</v>
      </c>
      <c r="GV449" s="71">
        <v>0.15959999999999999</v>
      </c>
      <c r="GW449" s="71">
        <v>0.16039999999999999</v>
      </c>
      <c r="GX449" s="71">
        <v>0.1608</v>
      </c>
      <c r="GY449" s="71">
        <v>0.15740000000000001</v>
      </c>
      <c r="GZ449" s="71">
        <v>0.15490000000000001</v>
      </c>
      <c r="HA449" s="71">
        <v>0.15659999999999999</v>
      </c>
      <c r="HB449" s="71">
        <v>0.1575</v>
      </c>
      <c r="HC449" s="71">
        <v>0.16070000000000001</v>
      </c>
      <c r="HD449" s="71">
        <v>0.15490000000000001</v>
      </c>
      <c r="HE449" s="71">
        <v>0.157</v>
      </c>
      <c r="HF449" s="71">
        <v>0.1615</v>
      </c>
      <c r="HG449" s="71">
        <v>0.16270000000000001</v>
      </c>
      <c r="HH449" s="71">
        <v>0.1623</v>
      </c>
      <c r="HI449" s="71">
        <v>0.16270000000000001</v>
      </c>
      <c r="HJ449" s="71">
        <v>0.1623</v>
      </c>
      <c r="HK449" s="40"/>
      <c r="HL449" s="40"/>
      <c r="HM449" s="40"/>
      <c r="HN449" s="40"/>
      <c r="HO449" s="40"/>
      <c r="HP449" s="40"/>
      <c r="HQ449" s="41"/>
      <c r="HR449" s="41"/>
      <c r="HS449" s="41"/>
      <c r="HT449" s="41"/>
      <c r="HU449" s="41"/>
      <c r="HV449" s="41"/>
      <c r="HW449" s="41"/>
      <c r="HX449" s="41"/>
      <c r="HY449" s="41"/>
      <c r="HZ449" s="41"/>
      <c r="IA449" s="41"/>
      <c r="IB449" s="41"/>
      <c r="IC449" s="41"/>
      <c r="ID449" s="41"/>
      <c r="IE449" s="41"/>
      <c r="IF449" s="41"/>
      <c r="IG449" s="41"/>
      <c r="IH449" s="41"/>
      <c r="II449" s="41"/>
      <c r="IJ449" s="41"/>
      <c r="IK449" s="41"/>
      <c r="IL449" s="41"/>
      <c r="IM449" s="41"/>
      <c r="IN449" s="41"/>
      <c r="IO449" s="42"/>
      <c r="IP449" s="42"/>
      <c r="IQ449" s="42"/>
      <c r="IR449" s="42"/>
      <c r="IS449" s="42"/>
      <c r="IT449" s="42"/>
      <c r="IU449" s="42"/>
      <c r="IV449" s="42"/>
      <c r="IW449" s="42"/>
    </row>
    <row r="450" spans="1:257" s="19" customFormat="1" ht="18" customHeight="1" x14ac:dyDescent="0.2">
      <c r="A450" s="12">
        <v>36110</v>
      </c>
      <c r="B450" s="20"/>
      <c r="C450" s="60"/>
      <c r="D450" s="29"/>
      <c r="E450" s="95"/>
      <c r="F450" s="35"/>
      <c r="G450" s="36" t="s">
        <v>433</v>
      </c>
      <c r="H450" s="71">
        <v>3.4943555586669992E-2</v>
      </c>
      <c r="I450" s="71">
        <v>3.4910719796830511E-2</v>
      </c>
      <c r="J450" s="71">
        <v>3.5166158245707478E-2</v>
      </c>
      <c r="K450" s="71">
        <v>3.5363408151304856E-2</v>
      </c>
      <c r="L450" s="71">
        <v>3.5516117592730406E-2</v>
      </c>
      <c r="M450" s="71">
        <v>3.5778353476458545E-2</v>
      </c>
      <c r="N450" s="71">
        <v>3.6398976568839093E-2</v>
      </c>
      <c r="O450" s="71">
        <v>3.6372817479004935E-2</v>
      </c>
      <c r="P450" s="71">
        <v>3.6707312414386822E-2</v>
      </c>
      <c r="Q450" s="71">
        <v>3.6661134169136057E-2</v>
      </c>
      <c r="R450" s="71">
        <v>3.6477351172760152E-2</v>
      </c>
      <c r="S450" s="71">
        <v>3.668799686818143E-2</v>
      </c>
      <c r="T450" s="71">
        <v>3.6986241691807781E-2</v>
      </c>
      <c r="U450" s="71">
        <v>3.7316959835312198E-2</v>
      </c>
      <c r="V450" s="71">
        <v>3.7445032057261296E-2</v>
      </c>
      <c r="W450" s="71">
        <v>3.7577092050648256E-2</v>
      </c>
      <c r="X450" s="71">
        <v>3.7575057699015209E-2</v>
      </c>
      <c r="Y450" s="71">
        <v>3.8015933180113017E-2</v>
      </c>
      <c r="Z450" s="71">
        <v>3.8028845106781291E-2</v>
      </c>
      <c r="AA450" s="71">
        <v>3.8214834697852321E-2</v>
      </c>
      <c r="AB450" s="71">
        <v>3.8316358553974014E-2</v>
      </c>
      <c r="AC450" s="71">
        <v>3.868023744645787E-2</v>
      </c>
      <c r="AD450" s="71">
        <v>3.913720885261205E-2</v>
      </c>
      <c r="AE450" s="71">
        <v>3.9090655427395135E-2</v>
      </c>
      <c r="AF450" s="71">
        <v>3.9295045517237337E-2</v>
      </c>
      <c r="AG450" s="71">
        <v>3.9430934598920782E-2</v>
      </c>
      <c r="AH450" s="71">
        <v>3.928764449845927E-2</v>
      </c>
      <c r="AI450" s="71">
        <v>3.9325619026505998E-2</v>
      </c>
      <c r="AJ450" s="71">
        <v>3.8798955990441468E-2</v>
      </c>
      <c r="AK450" s="71">
        <v>3.8928886467595555E-2</v>
      </c>
      <c r="AL450" s="71">
        <v>3.880487982016647E-2</v>
      </c>
      <c r="AM450" s="71">
        <v>3.8449520585770711E-2</v>
      </c>
      <c r="AN450" s="71">
        <v>3.850969232731017E-2</v>
      </c>
      <c r="AO450" s="71">
        <v>3.8196097994016714E-2</v>
      </c>
      <c r="AP450" s="71">
        <v>3.7585478294180123E-2</v>
      </c>
      <c r="AQ450" s="71">
        <v>3.8235509674664374E-2</v>
      </c>
      <c r="AR450" s="71">
        <v>3.8452559848519002E-2</v>
      </c>
      <c r="AS450" s="71">
        <v>3.9327379563132772E-2</v>
      </c>
      <c r="AT450" s="71">
        <v>3.9783576182042743E-2</v>
      </c>
      <c r="AU450" s="71">
        <v>3.9245227706946662E-2</v>
      </c>
      <c r="AV450" s="71">
        <v>3.9298259676689679E-2</v>
      </c>
      <c r="AW450" s="71">
        <v>3.8963997611332971E-2</v>
      </c>
      <c r="AX450" s="71">
        <v>4.0191495367779724E-2</v>
      </c>
      <c r="AY450" s="71">
        <v>4.1293902136642871E-2</v>
      </c>
      <c r="AZ450" s="71">
        <v>4.2331124928554363E-2</v>
      </c>
      <c r="BA450" s="71">
        <v>4.3015436194237873E-2</v>
      </c>
      <c r="BB450" s="71">
        <v>4.5004641235436883E-2</v>
      </c>
      <c r="BC450" s="71">
        <v>4.5245864790313658E-2</v>
      </c>
      <c r="BD450" s="71">
        <v>4.5583164076911119E-2</v>
      </c>
      <c r="BE450" s="71">
        <v>4.5654322900568048E-2</v>
      </c>
      <c r="BF450" s="71">
        <v>4.5675912276238635E-2</v>
      </c>
      <c r="BG450" s="71">
        <v>4.5548524095655837E-2</v>
      </c>
      <c r="BH450" s="71">
        <v>4.4876683453108801E-2</v>
      </c>
      <c r="BI450" s="71">
        <v>4.5388284759033851E-2</v>
      </c>
      <c r="BJ450" s="71">
        <v>4.6252469649816171E-2</v>
      </c>
      <c r="BK450" s="71">
        <v>4.7208842507636344E-2</v>
      </c>
      <c r="BL450" s="71">
        <v>4.7397521773643952E-2</v>
      </c>
      <c r="BM450" s="71">
        <v>4.725852730307422E-2</v>
      </c>
      <c r="BN450" s="71">
        <v>4.7689364772468219E-2</v>
      </c>
      <c r="BO450" s="71">
        <v>4.7752107537884093E-2</v>
      </c>
      <c r="BP450" s="71">
        <v>4.7763979602765641E-2</v>
      </c>
      <c r="BQ450" s="71">
        <v>4.7598446182860653E-2</v>
      </c>
      <c r="BR450" s="71">
        <v>4.7407765026777675E-2</v>
      </c>
      <c r="BS450" s="71">
        <v>4.7380926308829882E-2</v>
      </c>
      <c r="BT450" s="71">
        <v>4.7780959688837631E-2</v>
      </c>
      <c r="BU450" s="71">
        <v>4.8973927743415316E-2</v>
      </c>
      <c r="BV450" s="71">
        <v>4.9224430880728746E-2</v>
      </c>
      <c r="BW450" s="71">
        <v>4.9293727017616432E-2</v>
      </c>
      <c r="BX450" s="71">
        <v>4.9532177698771357E-2</v>
      </c>
      <c r="BY450" s="71">
        <v>5.0998887561081487E-2</v>
      </c>
      <c r="BZ450" s="71">
        <v>5.0400674362494284E-2</v>
      </c>
      <c r="CA450" s="71">
        <v>5.0283490232068052E-2</v>
      </c>
      <c r="CB450" s="71">
        <v>4.9136197573144955E-2</v>
      </c>
      <c r="CC450" s="71">
        <v>4.8946228736522289E-2</v>
      </c>
      <c r="CD450" s="71">
        <v>4.8778767142373329E-2</v>
      </c>
      <c r="CE450" s="71">
        <v>5.0365588003369502E-2</v>
      </c>
      <c r="CF450" s="71">
        <v>5.1057681431724858E-2</v>
      </c>
      <c r="CG450" s="71">
        <v>5.1322394799038461E-2</v>
      </c>
      <c r="CH450" s="71">
        <v>5.2423062698526875E-2</v>
      </c>
      <c r="CI450" s="71">
        <v>5.3683329393693711E-2</v>
      </c>
      <c r="CJ450" s="71">
        <v>5.5217262219205393E-2</v>
      </c>
      <c r="CK450" s="71">
        <v>5.7233480530698093E-2</v>
      </c>
      <c r="CL450" s="71">
        <v>5.7414586670356572E-2</v>
      </c>
      <c r="CM450" s="71">
        <v>5.6885521387221846E-2</v>
      </c>
      <c r="CN450" s="71">
        <v>5.7609259583421057E-2</v>
      </c>
      <c r="CO450" s="71">
        <v>5.7513414243965569E-2</v>
      </c>
      <c r="CP450" s="71">
        <v>5.8881150530047499E-2</v>
      </c>
      <c r="CQ450" s="71">
        <v>5.8790227165674121E-2</v>
      </c>
      <c r="CR450" s="71">
        <v>5.7805314971971271E-2</v>
      </c>
      <c r="CS450" s="71">
        <v>5.5944547808121629E-2</v>
      </c>
      <c r="CT450" s="71">
        <v>5.5763695009882125E-2</v>
      </c>
      <c r="CU450" s="71">
        <v>5.5531223520199915E-2</v>
      </c>
      <c r="CV450" s="71">
        <v>5.6544123923773365E-2</v>
      </c>
      <c r="CW450" s="71">
        <v>5.6671047721633179E-2</v>
      </c>
      <c r="CX450" s="71">
        <v>5.6527227532181645E-2</v>
      </c>
      <c r="CY450" s="71">
        <v>5.6574871149020434E-2</v>
      </c>
      <c r="CZ450" s="71">
        <v>5.6958048963653092E-2</v>
      </c>
      <c r="DA450" s="71">
        <v>5.6905313561305376E-2</v>
      </c>
      <c r="DB450" s="71">
        <v>5.7119291836325803E-2</v>
      </c>
      <c r="DC450" s="71">
        <v>5.7330643777372479E-2</v>
      </c>
      <c r="DD450" s="71">
        <v>5.7508063442784904E-2</v>
      </c>
      <c r="DE450" s="71">
        <v>5.8108391568634635E-2</v>
      </c>
      <c r="DF450" s="71">
        <v>5.8408134032465107E-2</v>
      </c>
      <c r="DG450" s="71">
        <v>5.8664420214063907E-2</v>
      </c>
      <c r="DH450" s="71">
        <v>5.8484527441666226E-2</v>
      </c>
      <c r="DI450" s="71">
        <v>5.798093309108325E-2</v>
      </c>
      <c r="DJ450" s="71">
        <v>5.8345943095131171E-2</v>
      </c>
      <c r="DK450" s="71">
        <v>5.7867053390566768E-2</v>
      </c>
      <c r="DL450" s="71">
        <v>5.7772926322093909E-2</v>
      </c>
      <c r="DM450" s="71">
        <v>5.6916977079874823E-2</v>
      </c>
      <c r="DN450" s="71">
        <v>5.6921347980727281E-2</v>
      </c>
      <c r="DO450" s="71">
        <v>5.6987017211627217E-2</v>
      </c>
      <c r="DP450" s="71">
        <v>5.6302350202805294E-2</v>
      </c>
      <c r="DQ450" s="71">
        <v>5.5327022400577568E-2</v>
      </c>
      <c r="DR450" s="71">
        <v>5.4700568512811167E-2</v>
      </c>
      <c r="DS450" s="71">
        <v>5.4458542841690286E-2</v>
      </c>
      <c r="DT450" s="71">
        <v>5.4061633540233515E-2</v>
      </c>
      <c r="DU450" s="71">
        <v>5.3704731810869974E-2</v>
      </c>
      <c r="DV450" s="71">
        <v>5.3779313666598258E-2</v>
      </c>
      <c r="DW450" s="71">
        <v>5.3568610997507711E-2</v>
      </c>
      <c r="DX450" s="71">
        <v>5.3931684034481224E-2</v>
      </c>
      <c r="DY450" s="71">
        <v>5.4511203762511951E-2</v>
      </c>
      <c r="DZ450" s="71">
        <v>5.3834610398380257E-2</v>
      </c>
      <c r="EA450" s="71">
        <v>5.367018210046598E-2</v>
      </c>
      <c r="EB450" s="71">
        <v>5.3706363654344794E-2</v>
      </c>
      <c r="EC450" s="71">
        <v>5.4260425991623486E-2</v>
      </c>
      <c r="ED450" s="71">
        <v>5.4520625535927146E-2</v>
      </c>
      <c r="EE450" s="71">
        <v>5.4543448616080764E-2</v>
      </c>
      <c r="EF450" s="71">
        <v>5.5084674019522301E-2</v>
      </c>
      <c r="EG450" s="71">
        <v>5.590967414598233E-2</v>
      </c>
      <c r="EH450" s="71">
        <v>5.5844439853387016E-2</v>
      </c>
      <c r="EI450" s="71">
        <v>5.5707727628482938E-2</v>
      </c>
      <c r="EJ450" s="71">
        <v>5.5678082555352691E-2</v>
      </c>
      <c r="EK450" s="71">
        <v>5.5018461142480539E-2</v>
      </c>
      <c r="EL450" s="71">
        <v>5.466884798025512E-2</v>
      </c>
      <c r="EM450" s="71">
        <v>5.4767375129774816E-2</v>
      </c>
      <c r="EN450" s="71">
        <v>5.3962046650584308E-2</v>
      </c>
      <c r="EO450" s="71">
        <v>5.4006953224344866E-2</v>
      </c>
      <c r="EP450" s="71">
        <v>5.3937089416071539E-2</v>
      </c>
      <c r="EQ450" s="71">
        <v>5.4666358042631827E-2</v>
      </c>
      <c r="ER450" s="71">
        <v>5.5066059507145625E-2</v>
      </c>
      <c r="ES450" s="71">
        <v>5.5422663385851369E-2</v>
      </c>
      <c r="ET450" s="71">
        <v>5.555085858627825E-2</v>
      </c>
      <c r="EU450" s="71">
        <v>5.6285105587353196E-2</v>
      </c>
      <c r="EV450" s="71">
        <v>5.6406746797732797E-2</v>
      </c>
      <c r="EW450" s="71">
        <v>5.6142050641168791E-2</v>
      </c>
      <c r="EX450" s="71">
        <v>5.6280228238535845E-2</v>
      </c>
      <c r="EY450" s="71">
        <v>5.6869341529854393E-2</v>
      </c>
      <c r="EZ450" s="71">
        <v>5.7254680255585361E-2</v>
      </c>
      <c r="FA450" s="71">
        <v>5.7438743522342045E-2</v>
      </c>
      <c r="FB450" s="71">
        <v>5.8343877659096037E-2</v>
      </c>
      <c r="FC450" s="71">
        <v>5.7865117156712692E-2</v>
      </c>
      <c r="FD450" s="71">
        <v>5.8047884849413096E-2</v>
      </c>
      <c r="FE450" s="71">
        <v>5.800998305399134E-2</v>
      </c>
      <c r="FF450" s="71">
        <v>5.7644832145880072E-2</v>
      </c>
      <c r="FG450" s="71">
        <v>5.667713869371109E-2</v>
      </c>
      <c r="FH450" s="71">
        <v>5.6196230480057764E-2</v>
      </c>
      <c r="FI450" s="71">
        <v>5.5917008749005515E-2</v>
      </c>
      <c r="FJ450" s="71">
        <v>5.5273383675044821E-2</v>
      </c>
      <c r="FK450" s="71">
        <v>5.4880295437451349E-2</v>
      </c>
      <c r="FL450" s="71">
        <v>5.5178624540950946E-2</v>
      </c>
      <c r="FM450" s="71">
        <v>5.4907725150345227E-2</v>
      </c>
      <c r="FN450" s="71">
        <v>5.4569699470145824E-2</v>
      </c>
      <c r="FO450" s="71">
        <v>5.446583680371557E-2</v>
      </c>
      <c r="FP450" s="71">
        <v>5.4515777301493866E-2</v>
      </c>
      <c r="FQ450" s="71">
        <v>5.4784071193206968E-2</v>
      </c>
      <c r="FR450" s="71">
        <v>5.6141558014553443E-2</v>
      </c>
      <c r="FS450" s="71">
        <v>5.765508589817122E-2</v>
      </c>
      <c r="FT450" s="71">
        <v>5.8235587072055096E-2</v>
      </c>
      <c r="FU450" s="71">
        <v>5.8926252594479353E-2</v>
      </c>
      <c r="FV450" s="37">
        <v>5.928625347636076E-2</v>
      </c>
      <c r="FW450" s="71">
        <v>5.96E-2</v>
      </c>
      <c r="FX450" s="71">
        <v>5.9299999999999999E-2</v>
      </c>
      <c r="FY450" s="71">
        <v>5.96E-2</v>
      </c>
      <c r="FZ450" s="71">
        <v>6.0699999999999997E-2</v>
      </c>
      <c r="GA450" s="71">
        <v>5.7599999999999998E-2</v>
      </c>
      <c r="GB450" s="71">
        <v>5.6599999999999998E-2</v>
      </c>
      <c r="GC450" s="71">
        <v>5.5800000000000002E-2</v>
      </c>
      <c r="GD450" s="71">
        <v>5.5100000000000003E-2</v>
      </c>
      <c r="GE450" s="71">
        <v>5.3999999999999999E-2</v>
      </c>
      <c r="GF450" s="71">
        <v>5.3900000000000003E-2</v>
      </c>
      <c r="GG450" s="71">
        <v>5.3400000000000003E-2</v>
      </c>
      <c r="GH450" s="71">
        <v>5.28E-2</v>
      </c>
      <c r="GI450" s="71">
        <v>5.33E-2</v>
      </c>
      <c r="GJ450" s="71">
        <v>5.3199999999999997E-2</v>
      </c>
      <c r="GK450" s="71">
        <v>5.4800000000000001E-2</v>
      </c>
      <c r="GL450" s="71">
        <v>5.4899999999999997E-2</v>
      </c>
      <c r="GM450" s="71">
        <v>5.5E-2</v>
      </c>
      <c r="GN450" s="71">
        <v>5.4600000000000003E-2</v>
      </c>
      <c r="GO450" s="71">
        <v>5.4100000000000002E-2</v>
      </c>
      <c r="GP450" s="71">
        <v>5.3800000000000001E-2</v>
      </c>
      <c r="GQ450" s="71">
        <v>5.3600000000000002E-2</v>
      </c>
      <c r="GR450" s="71">
        <v>5.3900000000000003E-2</v>
      </c>
      <c r="GS450" s="71">
        <v>5.3900000000000003E-2</v>
      </c>
      <c r="GT450" s="71">
        <v>5.3900000000000003E-2</v>
      </c>
      <c r="GU450" s="71">
        <v>5.3600000000000002E-2</v>
      </c>
      <c r="GV450" s="71">
        <v>5.2900000000000003E-2</v>
      </c>
      <c r="GW450" s="71">
        <v>5.2400000000000002E-2</v>
      </c>
      <c r="GX450" s="71">
        <v>5.1999999999999998E-2</v>
      </c>
      <c r="GY450" s="71">
        <v>5.0900000000000001E-2</v>
      </c>
      <c r="GZ450" s="71">
        <v>5.0900000000000001E-2</v>
      </c>
      <c r="HA450" s="71">
        <v>5.0299999999999997E-2</v>
      </c>
      <c r="HB450" s="71">
        <v>5.0599999999999999E-2</v>
      </c>
      <c r="HC450" s="71">
        <v>5.1799999999999999E-2</v>
      </c>
      <c r="HD450" s="71">
        <v>3.4000000000000002E-2</v>
      </c>
      <c r="HE450" s="71">
        <v>3.4500000000000003E-2</v>
      </c>
      <c r="HF450" s="71">
        <v>3.4000000000000002E-2</v>
      </c>
      <c r="HG450" s="71">
        <v>3.4700000000000002E-2</v>
      </c>
      <c r="HH450" s="71">
        <v>3.4799999999999998E-2</v>
      </c>
      <c r="HI450" s="71">
        <v>3.4700000000000002E-2</v>
      </c>
      <c r="HJ450" s="71">
        <v>3.4799999999999998E-2</v>
      </c>
      <c r="HK450" s="40"/>
      <c r="HL450" s="40"/>
      <c r="HM450" s="40"/>
      <c r="HN450" s="40"/>
      <c r="HO450" s="40"/>
      <c r="HP450" s="40"/>
      <c r="HQ450" s="41"/>
      <c r="HR450" s="41"/>
      <c r="HS450" s="41"/>
      <c r="HT450" s="41"/>
      <c r="HU450" s="41"/>
      <c r="HV450" s="41"/>
      <c r="HW450" s="41"/>
      <c r="HX450" s="41"/>
      <c r="HY450" s="41"/>
      <c r="HZ450" s="41"/>
      <c r="IA450" s="41"/>
      <c r="IB450" s="41"/>
      <c r="IC450" s="41"/>
      <c r="ID450" s="41"/>
      <c r="IE450" s="41"/>
      <c r="IF450" s="41"/>
      <c r="IG450" s="41"/>
      <c r="IH450" s="41"/>
      <c r="II450" s="41"/>
      <c r="IJ450" s="41"/>
      <c r="IK450" s="41"/>
      <c r="IL450" s="41"/>
      <c r="IM450" s="41"/>
      <c r="IN450" s="41"/>
      <c r="IO450" s="42"/>
      <c r="IP450" s="42"/>
      <c r="IQ450" s="42"/>
      <c r="IR450" s="42"/>
      <c r="IS450" s="42"/>
      <c r="IT450" s="42"/>
      <c r="IU450" s="42"/>
      <c r="IV450" s="42"/>
      <c r="IW450" s="42"/>
    </row>
    <row r="451" spans="1:257" s="19" customFormat="1" ht="18" customHeight="1" x14ac:dyDescent="0.2">
      <c r="A451" s="97"/>
      <c r="B451" s="20"/>
      <c r="C451" s="60"/>
      <c r="D451" s="29"/>
      <c r="E451" s="95"/>
      <c r="F451" s="35"/>
      <c r="G451" s="36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42"/>
      <c r="CG451" s="42"/>
      <c r="CH451" s="42"/>
      <c r="CI451" s="42"/>
      <c r="CJ451" s="42"/>
      <c r="CK451" s="42"/>
      <c r="CL451" s="42"/>
      <c r="CM451" s="42"/>
      <c r="CN451" s="42"/>
      <c r="CO451" s="42"/>
      <c r="CP451" s="42"/>
      <c r="CQ451" s="42"/>
      <c r="CR451" s="42"/>
      <c r="CS451" s="42"/>
      <c r="CT451" s="42"/>
      <c r="CU451" s="42"/>
      <c r="CV451" s="42"/>
      <c r="CW451" s="42"/>
      <c r="CX451" s="42"/>
      <c r="CY451" s="42"/>
      <c r="CZ451" s="42"/>
      <c r="DA451" s="42"/>
      <c r="DB451" s="42"/>
      <c r="DC451" s="42"/>
      <c r="DD451" s="42"/>
      <c r="DE451" s="42"/>
      <c r="DF451" s="42"/>
      <c r="DG451" s="42"/>
      <c r="DH451" s="42"/>
      <c r="DI451" s="42"/>
      <c r="DJ451" s="42"/>
      <c r="DK451" s="42"/>
      <c r="DL451" s="42"/>
      <c r="DM451" s="42"/>
      <c r="DN451" s="42"/>
      <c r="DO451" s="42"/>
      <c r="DP451" s="42"/>
      <c r="DQ451" s="42"/>
      <c r="DR451" s="42"/>
      <c r="DS451" s="42"/>
      <c r="DT451" s="42"/>
      <c r="DU451" s="42"/>
      <c r="DV451" s="42"/>
      <c r="DW451" s="42"/>
      <c r="DX451" s="42"/>
      <c r="DY451" s="42"/>
      <c r="DZ451" s="42"/>
      <c r="EA451" s="42"/>
      <c r="EB451" s="42"/>
      <c r="EC451" s="42"/>
      <c r="ED451" s="42"/>
      <c r="EE451" s="42"/>
      <c r="EF451" s="42"/>
      <c r="EG451" s="42"/>
      <c r="EH451" s="42"/>
      <c r="EI451" s="42"/>
      <c r="EJ451" s="42"/>
      <c r="EK451" s="42"/>
      <c r="EL451" s="42"/>
      <c r="EM451" s="42"/>
      <c r="EN451" s="42"/>
      <c r="EO451" s="42"/>
      <c r="EP451" s="42"/>
      <c r="EQ451" s="42"/>
      <c r="ER451" s="42"/>
      <c r="ES451" s="42"/>
      <c r="ET451" s="42"/>
      <c r="EU451" s="98"/>
      <c r="EV451" s="98"/>
      <c r="EW451" s="42"/>
      <c r="EX451" s="42"/>
      <c r="EY451" s="42"/>
      <c r="EZ451" s="42"/>
      <c r="FA451" s="42"/>
      <c r="FB451" s="42"/>
      <c r="FC451" s="42"/>
      <c r="FD451" s="42"/>
      <c r="FE451" s="42"/>
      <c r="FF451" s="42"/>
      <c r="FG451" s="42"/>
      <c r="FH451" s="42"/>
      <c r="FI451" s="42"/>
      <c r="FJ451" s="42"/>
      <c r="FK451" s="42"/>
      <c r="FL451" s="42"/>
      <c r="FM451" s="42"/>
      <c r="FN451" s="42"/>
      <c r="FO451" s="42"/>
      <c r="FP451" s="42"/>
      <c r="FQ451" s="42"/>
      <c r="FR451" s="42"/>
      <c r="FS451" s="42"/>
      <c r="FT451" s="42"/>
      <c r="FU451" s="42"/>
      <c r="FV451" s="42"/>
      <c r="FW451" s="42"/>
      <c r="FX451" s="42"/>
      <c r="FY451" s="42"/>
      <c r="FZ451" s="41"/>
      <c r="GA451" s="41"/>
      <c r="GB451" s="41"/>
      <c r="GC451" s="41"/>
      <c r="GD451" s="41"/>
      <c r="GE451" s="41"/>
      <c r="GF451" s="41"/>
      <c r="GG451" s="41"/>
      <c r="GH451" s="41"/>
      <c r="GI451" s="41"/>
      <c r="GJ451" s="41"/>
      <c r="GK451" s="41"/>
      <c r="GL451" s="41"/>
      <c r="GM451" s="41"/>
      <c r="GN451" s="41"/>
      <c r="GO451" s="41"/>
      <c r="GP451" s="41"/>
      <c r="GQ451" s="41"/>
      <c r="GR451" s="41"/>
      <c r="GS451" s="41"/>
      <c r="GT451" s="41"/>
      <c r="GU451" s="41"/>
      <c r="GV451" s="41"/>
      <c r="GW451" s="41"/>
      <c r="GX451" s="41"/>
      <c r="GY451" s="41"/>
      <c r="GZ451" s="41"/>
      <c r="HA451" s="41"/>
      <c r="HB451" s="41"/>
      <c r="HC451" s="41"/>
      <c r="HD451" s="41"/>
      <c r="HE451" s="41"/>
      <c r="HF451" s="41"/>
      <c r="HG451" s="41"/>
      <c r="HH451" s="41"/>
      <c r="HI451" s="41"/>
      <c r="HJ451" s="41"/>
      <c r="HK451" s="41"/>
      <c r="HL451" s="41"/>
      <c r="HM451" s="41"/>
      <c r="HN451" s="41"/>
      <c r="HO451" s="41"/>
      <c r="HP451" s="41"/>
      <c r="HQ451" s="41"/>
      <c r="HR451" s="41"/>
      <c r="HS451" s="41"/>
      <c r="HT451" s="41"/>
      <c r="HU451" s="41"/>
      <c r="HV451" s="41"/>
      <c r="HW451" s="41"/>
      <c r="HX451" s="41"/>
      <c r="HY451" s="41"/>
      <c r="HZ451" s="41"/>
      <c r="IA451" s="41"/>
      <c r="IB451" s="41"/>
      <c r="IC451" s="41"/>
      <c r="ID451" s="41"/>
      <c r="IE451" s="41"/>
      <c r="IF451" s="41"/>
      <c r="IG451" s="41"/>
      <c r="IH451" s="41"/>
      <c r="II451" s="41"/>
      <c r="IJ451" s="41"/>
      <c r="IK451" s="41"/>
      <c r="IL451" s="41"/>
      <c r="IM451" s="41"/>
      <c r="IN451" s="41"/>
      <c r="IO451" s="42"/>
      <c r="IP451" s="42"/>
      <c r="IQ451" s="42"/>
      <c r="IR451" s="42"/>
      <c r="IS451" s="42"/>
      <c r="IT451" s="42"/>
      <c r="IU451" s="42"/>
      <c r="IV451" s="42"/>
      <c r="IW451" s="42"/>
    </row>
    <row r="452" spans="1:257" s="19" customFormat="1" ht="18" customHeight="1" x14ac:dyDescent="0.2">
      <c r="A452" s="97"/>
      <c r="B452" s="20"/>
      <c r="C452" s="60"/>
      <c r="D452" s="29"/>
      <c r="E452" s="93"/>
      <c r="F452" s="35"/>
      <c r="G452" s="99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  <c r="AJ452" s="100"/>
      <c r="AK452" s="100"/>
      <c r="AL452" s="100"/>
      <c r="AM452" s="100"/>
      <c r="AN452" s="100"/>
      <c r="AO452" s="100"/>
      <c r="AP452" s="100"/>
      <c r="AQ452" s="100"/>
      <c r="AR452" s="100"/>
      <c r="AS452" s="100"/>
      <c r="AT452" s="100"/>
      <c r="AU452" s="100"/>
      <c r="AV452" s="100"/>
      <c r="AW452" s="100"/>
      <c r="AX452" s="100"/>
      <c r="AY452" s="100"/>
      <c r="AZ452" s="100"/>
      <c r="BA452" s="100"/>
      <c r="BB452" s="100"/>
      <c r="BC452" s="100"/>
      <c r="BD452" s="100"/>
      <c r="BE452" s="100"/>
      <c r="BF452" s="100"/>
      <c r="BG452" s="100"/>
      <c r="BH452" s="100"/>
      <c r="BI452" s="100"/>
      <c r="BJ452" s="100"/>
      <c r="BK452" s="100"/>
      <c r="BL452" s="100"/>
      <c r="BM452" s="100"/>
      <c r="BN452" s="100"/>
      <c r="BO452" s="100"/>
      <c r="BP452" s="100"/>
      <c r="BQ452" s="100"/>
      <c r="BR452" s="100"/>
      <c r="BS452" s="100"/>
      <c r="BT452" s="100"/>
      <c r="BU452" s="100"/>
      <c r="BV452" s="100"/>
      <c r="BW452" s="100"/>
      <c r="BX452" s="100"/>
      <c r="BY452" s="100"/>
      <c r="BZ452" s="100"/>
      <c r="CA452" s="100"/>
      <c r="CB452" s="100"/>
      <c r="CC452" s="100"/>
      <c r="CD452" s="100"/>
      <c r="CE452" s="100"/>
      <c r="CF452" s="100"/>
      <c r="CG452" s="100"/>
      <c r="CH452" s="100"/>
      <c r="CI452" s="100"/>
      <c r="CJ452" s="100"/>
      <c r="CK452" s="100"/>
      <c r="CL452" s="100"/>
      <c r="CM452" s="100"/>
      <c r="CN452" s="100"/>
      <c r="CO452" s="100"/>
      <c r="CP452" s="100"/>
      <c r="CQ452" s="100"/>
      <c r="CR452" s="100"/>
      <c r="CS452" s="100"/>
      <c r="CT452" s="100"/>
      <c r="CU452" s="100"/>
      <c r="CV452" s="100"/>
      <c r="CW452" s="100"/>
      <c r="CX452" s="100"/>
      <c r="CY452" s="100"/>
      <c r="CZ452" s="100"/>
      <c r="DA452" s="100"/>
      <c r="DB452" s="100"/>
      <c r="DC452" s="100"/>
      <c r="DD452" s="100"/>
      <c r="DE452" s="100"/>
      <c r="DF452" s="100"/>
      <c r="DG452" s="100"/>
      <c r="DH452" s="100"/>
      <c r="DI452" s="100"/>
      <c r="DJ452" s="100"/>
      <c r="DK452" s="100"/>
      <c r="DL452" s="100"/>
      <c r="DM452" s="100"/>
      <c r="DN452" s="100"/>
      <c r="DO452" s="100"/>
      <c r="DP452" s="100"/>
      <c r="DQ452" s="100"/>
      <c r="DR452" s="100"/>
      <c r="DS452" s="100"/>
      <c r="DT452" s="100"/>
      <c r="DU452" s="100"/>
      <c r="DV452" s="100"/>
      <c r="DW452" s="100"/>
      <c r="DX452" s="100"/>
      <c r="DY452" s="100"/>
      <c r="DZ452" s="100"/>
      <c r="EA452" s="100"/>
      <c r="EB452" s="100"/>
      <c r="EC452" s="100"/>
      <c r="ED452" s="100"/>
      <c r="EE452" s="100"/>
      <c r="EF452" s="100"/>
      <c r="EG452" s="100"/>
      <c r="EH452" s="100"/>
      <c r="EI452" s="100"/>
      <c r="EJ452" s="100"/>
      <c r="EK452" s="100"/>
      <c r="EL452" s="100"/>
      <c r="EM452" s="100"/>
      <c r="EN452" s="100"/>
      <c r="EO452" s="100"/>
      <c r="EP452" s="100"/>
      <c r="EQ452" s="100"/>
      <c r="ER452" s="100"/>
      <c r="ES452" s="100"/>
      <c r="ET452" s="100"/>
      <c r="EU452" s="88"/>
      <c r="EV452" s="101"/>
      <c r="EW452" s="94"/>
      <c r="EX452" s="94"/>
      <c r="EY452" s="94"/>
      <c r="EZ452" s="94"/>
      <c r="FA452" s="94"/>
      <c r="FB452" s="94"/>
      <c r="FC452" s="94"/>
      <c r="FD452" s="94"/>
      <c r="FE452" s="94"/>
      <c r="FF452" s="94"/>
      <c r="FG452" s="94"/>
      <c r="FH452" s="94"/>
      <c r="FI452" s="94"/>
      <c r="FJ452" s="94"/>
      <c r="FK452" s="94"/>
      <c r="FL452" s="94"/>
      <c r="FM452" s="94"/>
      <c r="FN452" s="94"/>
      <c r="FO452" s="94"/>
      <c r="FP452" s="94"/>
      <c r="FQ452" s="94"/>
      <c r="FR452" s="94"/>
      <c r="FS452" s="94"/>
      <c r="FT452" s="94"/>
      <c r="FU452" s="94"/>
      <c r="FV452" s="94"/>
      <c r="FW452" s="94"/>
      <c r="FX452" s="94"/>
      <c r="FY452" s="94"/>
      <c r="FZ452" s="88"/>
      <c r="GA452" s="88"/>
      <c r="GB452" s="88"/>
      <c r="GC452" s="88"/>
      <c r="GD452" s="88"/>
      <c r="GE452" s="88"/>
      <c r="GF452" s="88"/>
      <c r="GG452" s="88"/>
      <c r="GH452" s="88"/>
      <c r="GI452" s="88"/>
      <c r="GJ452" s="88"/>
      <c r="GK452" s="88"/>
      <c r="GL452" s="88"/>
      <c r="GM452" s="88"/>
      <c r="GN452" s="88"/>
      <c r="GO452" s="88"/>
      <c r="GP452" s="88"/>
      <c r="GQ452" s="88"/>
      <c r="GR452" s="88"/>
      <c r="GS452" s="88"/>
      <c r="GT452" s="88"/>
      <c r="GU452" s="88"/>
      <c r="GV452" s="88"/>
      <c r="GW452" s="88"/>
      <c r="GX452" s="88"/>
      <c r="GY452" s="88"/>
      <c r="GZ452" s="88"/>
      <c r="HA452" s="88"/>
      <c r="HB452" s="88"/>
      <c r="HC452" s="88"/>
      <c r="HD452" s="88"/>
      <c r="HE452" s="88"/>
      <c r="HF452" s="88"/>
      <c r="HG452" s="88"/>
      <c r="HH452" s="88"/>
      <c r="HI452" s="88"/>
      <c r="HJ452" s="88"/>
      <c r="HK452" s="88"/>
      <c r="HL452" s="88"/>
      <c r="HM452" s="88"/>
      <c r="HN452" s="88"/>
      <c r="HO452" s="88"/>
      <c r="HP452" s="88"/>
      <c r="HQ452" s="88"/>
      <c r="HR452" s="88"/>
      <c r="HS452" s="88"/>
      <c r="HT452" s="88"/>
      <c r="HU452" s="88"/>
      <c r="HV452" s="88"/>
      <c r="HW452" s="88"/>
      <c r="HX452" s="88"/>
      <c r="HY452" s="88"/>
      <c r="HZ452" s="88"/>
      <c r="IA452" s="88"/>
      <c r="IB452" s="88"/>
      <c r="IC452" s="88"/>
      <c r="ID452" s="88"/>
      <c r="IE452" s="88"/>
      <c r="IF452" s="88"/>
      <c r="IG452" s="88"/>
      <c r="IH452" s="88"/>
      <c r="II452" s="88"/>
      <c r="IJ452" s="88"/>
      <c r="IK452" s="88"/>
      <c r="IL452" s="88"/>
      <c r="IM452" s="88"/>
      <c r="IN452" s="88"/>
      <c r="IO452" s="94"/>
      <c r="IP452" s="94"/>
      <c r="IQ452" s="94"/>
      <c r="IR452" s="94"/>
      <c r="IS452" s="94"/>
      <c r="IT452" s="94"/>
      <c r="IU452" s="94"/>
      <c r="IV452" s="94"/>
      <c r="IW452" s="94"/>
    </row>
    <row r="453" spans="1:257" s="19" customFormat="1" ht="18" customHeight="1" x14ac:dyDescent="0.2">
      <c r="A453" s="97"/>
      <c r="B453" s="20"/>
      <c r="C453" s="60"/>
      <c r="D453" s="29"/>
      <c r="E453" s="95"/>
      <c r="F453" s="66"/>
      <c r="G453" s="91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  <c r="AA453" s="102"/>
      <c r="AB453" s="102"/>
      <c r="AC453" s="102"/>
      <c r="AD453" s="102"/>
      <c r="AE453" s="102"/>
      <c r="AF453" s="102"/>
      <c r="AG453" s="102"/>
      <c r="AH453" s="102"/>
      <c r="AI453" s="102"/>
      <c r="AJ453" s="102"/>
      <c r="AK453" s="102"/>
      <c r="AL453" s="102"/>
      <c r="AM453" s="102"/>
      <c r="AN453" s="102"/>
      <c r="AO453" s="102"/>
      <c r="AP453" s="102"/>
      <c r="AQ453" s="102"/>
      <c r="AR453" s="102"/>
      <c r="AS453" s="102"/>
      <c r="AT453" s="102"/>
      <c r="AU453" s="102"/>
      <c r="AV453" s="102"/>
      <c r="AW453" s="102"/>
      <c r="AX453" s="102"/>
      <c r="AY453" s="102"/>
      <c r="AZ453" s="102"/>
      <c r="BA453" s="102"/>
      <c r="BB453" s="102"/>
      <c r="BC453" s="102"/>
      <c r="BD453" s="102"/>
      <c r="BE453" s="102"/>
      <c r="BF453" s="102"/>
      <c r="BG453" s="102"/>
      <c r="BH453" s="102"/>
      <c r="BI453" s="102"/>
      <c r="BJ453" s="102"/>
      <c r="BK453" s="102"/>
      <c r="BL453" s="102"/>
      <c r="BM453" s="102"/>
      <c r="BN453" s="102"/>
      <c r="BO453" s="102"/>
      <c r="BP453" s="102"/>
      <c r="BQ453" s="102"/>
      <c r="BR453" s="102"/>
      <c r="BS453" s="102"/>
      <c r="BT453" s="102"/>
      <c r="BU453" s="102"/>
      <c r="BV453" s="102"/>
      <c r="BW453" s="102"/>
      <c r="BX453" s="102"/>
      <c r="BY453" s="102"/>
      <c r="BZ453" s="102"/>
      <c r="CA453" s="102"/>
      <c r="CB453" s="102"/>
      <c r="CC453" s="102"/>
      <c r="CD453" s="102"/>
      <c r="CE453" s="102"/>
      <c r="CF453" s="102"/>
      <c r="CG453" s="102"/>
      <c r="CH453" s="102"/>
      <c r="CI453" s="102"/>
      <c r="CJ453" s="102"/>
      <c r="CK453" s="102"/>
      <c r="CL453" s="102"/>
      <c r="CM453" s="102"/>
      <c r="CN453" s="102"/>
      <c r="CO453" s="102"/>
      <c r="CP453" s="102"/>
      <c r="CQ453" s="102"/>
      <c r="CR453" s="102"/>
      <c r="CS453" s="102"/>
      <c r="CT453" s="102"/>
      <c r="CU453" s="102"/>
      <c r="CV453" s="102"/>
      <c r="CW453" s="102"/>
      <c r="CX453" s="102"/>
      <c r="CY453" s="102"/>
      <c r="CZ453" s="102"/>
      <c r="DA453" s="102"/>
      <c r="DB453" s="102"/>
      <c r="DC453" s="102"/>
      <c r="DD453" s="102"/>
      <c r="DE453" s="102"/>
      <c r="DF453" s="102"/>
      <c r="DG453" s="102"/>
      <c r="DH453" s="102"/>
      <c r="DI453" s="102"/>
      <c r="DJ453" s="102"/>
      <c r="DK453" s="102"/>
      <c r="DL453" s="102"/>
      <c r="DM453" s="102"/>
      <c r="DN453" s="102"/>
      <c r="DO453" s="102"/>
      <c r="DP453" s="102"/>
      <c r="DQ453" s="102"/>
      <c r="DR453" s="102"/>
      <c r="DS453" s="102"/>
      <c r="DT453" s="102"/>
      <c r="DU453" s="102"/>
      <c r="DV453" s="102"/>
      <c r="DW453" s="102"/>
      <c r="DX453" s="102"/>
      <c r="DY453" s="102"/>
      <c r="DZ453" s="102"/>
      <c r="EA453" s="102"/>
      <c r="EB453" s="102"/>
      <c r="EC453" s="102"/>
      <c r="ED453" s="102"/>
      <c r="EE453" s="102"/>
      <c r="EF453" s="102"/>
      <c r="EG453" s="102"/>
      <c r="EH453" s="102"/>
      <c r="EI453" s="102"/>
      <c r="EJ453" s="102"/>
      <c r="EK453" s="102"/>
      <c r="EL453" s="102"/>
      <c r="EM453" s="102"/>
      <c r="EN453" s="102"/>
      <c r="EO453" s="102"/>
      <c r="EP453" s="102"/>
      <c r="EQ453" s="102"/>
      <c r="ER453" s="102"/>
      <c r="ES453" s="102"/>
      <c r="ET453" s="102"/>
      <c r="EU453" s="92"/>
      <c r="EV453" s="53"/>
      <c r="FZ453" s="92"/>
      <c r="GA453" s="92"/>
      <c r="GB453" s="92"/>
      <c r="GC453" s="92"/>
      <c r="GD453" s="92"/>
      <c r="GE453" s="92"/>
      <c r="GF453" s="92"/>
      <c r="GG453" s="92"/>
      <c r="GH453" s="92"/>
      <c r="GI453" s="92"/>
      <c r="GJ453" s="92"/>
      <c r="GK453" s="92"/>
      <c r="GL453" s="92"/>
      <c r="GM453" s="92"/>
      <c r="GN453" s="92"/>
      <c r="GO453" s="92"/>
      <c r="GP453" s="92"/>
      <c r="GQ453" s="92"/>
      <c r="GR453" s="92"/>
      <c r="GS453" s="92"/>
      <c r="GT453" s="92"/>
      <c r="GU453" s="92"/>
      <c r="GV453" s="92"/>
      <c r="GW453" s="92"/>
      <c r="GX453" s="92"/>
      <c r="GY453" s="92"/>
      <c r="GZ453" s="92"/>
      <c r="HA453" s="92"/>
      <c r="HB453" s="92"/>
      <c r="HC453" s="92"/>
      <c r="HD453" s="92"/>
      <c r="HE453" s="92"/>
      <c r="HF453" s="92"/>
      <c r="HG453" s="92"/>
      <c r="HH453" s="92"/>
      <c r="HI453" s="92"/>
      <c r="HJ453" s="92"/>
      <c r="HK453" s="92"/>
      <c r="HL453" s="92"/>
      <c r="HM453" s="92"/>
      <c r="HN453" s="92"/>
      <c r="HO453" s="92"/>
      <c r="HP453" s="92"/>
      <c r="HQ453" s="92"/>
      <c r="HR453" s="92"/>
      <c r="HS453" s="92"/>
      <c r="HT453" s="92"/>
      <c r="HU453" s="92"/>
      <c r="HV453" s="92"/>
      <c r="HW453" s="92"/>
      <c r="HX453" s="92"/>
      <c r="HY453" s="92"/>
      <c r="HZ453" s="92"/>
      <c r="IA453" s="92"/>
      <c r="IB453" s="92"/>
      <c r="IC453" s="92"/>
      <c r="ID453" s="92"/>
      <c r="IE453" s="92"/>
      <c r="IF453" s="92"/>
      <c r="IG453" s="92"/>
      <c r="IH453" s="92"/>
      <c r="II453" s="92"/>
      <c r="IJ453" s="92"/>
      <c r="IK453" s="92"/>
      <c r="IL453" s="92"/>
      <c r="IM453" s="92"/>
      <c r="IN453" s="92"/>
    </row>
    <row r="454" spans="1:257" s="19" customFormat="1" ht="18" customHeight="1" x14ac:dyDescent="0.2">
      <c r="A454" s="97"/>
      <c r="B454" s="20"/>
      <c r="C454" s="60"/>
      <c r="D454" s="29"/>
      <c r="E454" s="95"/>
      <c r="F454" s="35"/>
      <c r="G454" s="36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42"/>
      <c r="CG454" s="42"/>
      <c r="CH454" s="42"/>
      <c r="CI454" s="42"/>
      <c r="CJ454" s="42"/>
      <c r="CK454" s="42"/>
      <c r="CL454" s="42"/>
      <c r="CM454" s="42"/>
      <c r="CN454" s="42"/>
      <c r="CO454" s="42"/>
      <c r="CP454" s="42"/>
      <c r="CQ454" s="42"/>
      <c r="CR454" s="42"/>
      <c r="CS454" s="42"/>
      <c r="CT454" s="42"/>
      <c r="CU454" s="42"/>
      <c r="CV454" s="42"/>
      <c r="CW454" s="42"/>
      <c r="CX454" s="42"/>
      <c r="CY454" s="42"/>
      <c r="CZ454" s="42"/>
      <c r="DA454" s="42"/>
      <c r="DB454" s="42"/>
      <c r="DC454" s="42"/>
      <c r="DD454" s="42"/>
      <c r="DE454" s="42"/>
      <c r="DF454" s="42"/>
      <c r="DG454" s="42"/>
      <c r="DH454" s="42"/>
      <c r="DI454" s="42"/>
      <c r="DJ454" s="42"/>
      <c r="DK454" s="42"/>
      <c r="DL454" s="42"/>
      <c r="DM454" s="42"/>
      <c r="DN454" s="42"/>
      <c r="DO454" s="42"/>
      <c r="DP454" s="42"/>
      <c r="DQ454" s="42"/>
      <c r="DR454" s="42"/>
      <c r="DS454" s="42"/>
      <c r="DT454" s="42"/>
      <c r="DU454" s="42"/>
      <c r="DV454" s="42"/>
      <c r="DW454" s="42"/>
      <c r="DX454" s="42"/>
      <c r="DY454" s="42"/>
      <c r="DZ454" s="42"/>
      <c r="EA454" s="42"/>
      <c r="EB454" s="42"/>
      <c r="EC454" s="42"/>
      <c r="ED454" s="42"/>
      <c r="EE454" s="42"/>
      <c r="EF454" s="42"/>
      <c r="EG454" s="42"/>
      <c r="EH454" s="42"/>
      <c r="EI454" s="42"/>
      <c r="EJ454" s="42"/>
      <c r="EK454" s="42"/>
      <c r="EL454" s="42"/>
      <c r="EM454" s="42"/>
      <c r="EN454" s="42"/>
      <c r="EO454" s="42"/>
      <c r="EP454" s="42"/>
      <c r="EQ454" s="42"/>
      <c r="ER454" s="42"/>
      <c r="ES454" s="42"/>
      <c r="ET454" s="42"/>
      <c r="EU454" s="98"/>
      <c r="EV454" s="98"/>
      <c r="EW454" s="42"/>
      <c r="EX454" s="42"/>
      <c r="EY454" s="42"/>
      <c r="EZ454" s="42"/>
      <c r="FA454" s="42"/>
      <c r="FB454" s="42"/>
      <c r="FC454" s="42"/>
      <c r="FD454" s="42"/>
      <c r="FE454" s="42"/>
      <c r="FF454" s="42"/>
      <c r="FG454" s="42"/>
      <c r="FH454" s="42"/>
      <c r="FI454" s="42"/>
      <c r="FJ454" s="42"/>
      <c r="FK454" s="42"/>
      <c r="FL454" s="42"/>
      <c r="FM454" s="42"/>
      <c r="FN454" s="42"/>
      <c r="FO454" s="42"/>
      <c r="FP454" s="42"/>
      <c r="FQ454" s="42"/>
      <c r="FR454" s="42"/>
      <c r="FS454" s="42"/>
      <c r="FT454" s="42"/>
      <c r="FU454" s="42"/>
      <c r="FV454" s="42"/>
      <c r="FW454" s="42"/>
      <c r="FX454" s="42"/>
      <c r="FY454" s="42"/>
      <c r="FZ454" s="41"/>
      <c r="GA454" s="41"/>
      <c r="GB454" s="41"/>
      <c r="GC454" s="41"/>
      <c r="GD454" s="41"/>
      <c r="GE454" s="41"/>
      <c r="GF454" s="41"/>
      <c r="GG454" s="41"/>
      <c r="GH454" s="41"/>
      <c r="GI454" s="41"/>
      <c r="GJ454" s="41"/>
      <c r="GK454" s="41"/>
      <c r="GL454" s="41"/>
      <c r="GM454" s="41"/>
      <c r="GN454" s="41"/>
      <c r="GO454" s="41"/>
      <c r="GP454" s="41"/>
      <c r="GQ454" s="41"/>
      <c r="GR454" s="41"/>
      <c r="GS454" s="41"/>
      <c r="GT454" s="41"/>
      <c r="GU454" s="41"/>
      <c r="GV454" s="41"/>
      <c r="GW454" s="41"/>
      <c r="GX454" s="41"/>
      <c r="GY454" s="41"/>
      <c r="GZ454" s="41"/>
      <c r="HA454" s="41"/>
      <c r="HB454" s="41"/>
      <c r="HC454" s="41"/>
      <c r="HD454" s="41"/>
      <c r="HE454" s="41"/>
      <c r="HF454" s="41"/>
      <c r="HG454" s="41"/>
      <c r="HH454" s="41"/>
      <c r="HI454" s="103"/>
      <c r="HJ454" s="103"/>
      <c r="HK454" s="41"/>
      <c r="HL454" s="41"/>
      <c r="HM454" s="41"/>
      <c r="HN454" s="41"/>
      <c r="HO454" s="41"/>
      <c r="HP454" s="41"/>
      <c r="HQ454" s="41"/>
      <c r="HR454" s="41"/>
      <c r="HS454" s="41"/>
      <c r="HT454" s="41"/>
      <c r="HU454" s="41"/>
      <c r="HV454" s="41"/>
      <c r="HW454" s="41"/>
      <c r="HX454" s="41"/>
      <c r="HY454" s="41"/>
      <c r="HZ454" s="41"/>
      <c r="IA454" s="41"/>
      <c r="IB454" s="41"/>
      <c r="IC454" s="41"/>
      <c r="ID454" s="41"/>
      <c r="IE454" s="41"/>
      <c r="IF454" s="41"/>
      <c r="IG454" s="41"/>
      <c r="IH454" s="41"/>
      <c r="II454" s="41"/>
      <c r="IJ454" s="41"/>
      <c r="IK454" s="41"/>
      <c r="IL454" s="41"/>
      <c r="IM454" s="41"/>
      <c r="IN454" s="41"/>
      <c r="IO454" s="42"/>
      <c r="IP454" s="42"/>
      <c r="IQ454" s="42"/>
      <c r="IR454" s="42"/>
      <c r="IS454" s="42"/>
      <c r="IT454" s="42"/>
      <c r="IU454" s="42"/>
      <c r="IV454" s="42"/>
      <c r="IW454" s="42"/>
    </row>
    <row r="455" spans="1:257" s="19" customFormat="1" ht="18" customHeight="1" x14ac:dyDescent="0.2">
      <c r="A455" s="97"/>
      <c r="B455" s="20"/>
      <c r="C455" s="60"/>
      <c r="D455" s="29"/>
      <c r="E455" s="95"/>
      <c r="F455" s="35"/>
      <c r="G455" s="36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 s="104"/>
      <c r="BG455" s="104"/>
      <c r="BH455" s="104"/>
      <c r="BI455" s="104"/>
      <c r="BJ455" s="104"/>
      <c r="BK455" s="104"/>
      <c r="BL455" s="104"/>
      <c r="BM455" s="104"/>
      <c r="BN455" s="104"/>
      <c r="BO455" s="104"/>
      <c r="BP455" s="104"/>
      <c r="BQ455" s="104"/>
      <c r="BR455" s="104"/>
      <c r="BS455" s="104"/>
      <c r="BT455" s="104"/>
      <c r="BU455" s="104"/>
      <c r="BV455" s="104"/>
      <c r="BW455" s="104"/>
      <c r="BX455" s="104"/>
      <c r="BY455" s="104"/>
      <c r="BZ455" s="104"/>
      <c r="CA455" s="104"/>
      <c r="CB455" s="104"/>
      <c r="CC455" s="104"/>
      <c r="CD455" s="104"/>
      <c r="CE455" s="104"/>
      <c r="CF455" s="104"/>
      <c r="CG455" s="104"/>
      <c r="CH455" s="104"/>
      <c r="CI455" s="104"/>
      <c r="CJ455" s="104"/>
      <c r="CK455" s="104"/>
      <c r="CL455" s="104"/>
      <c r="CM455" s="104"/>
      <c r="CN455" s="104"/>
      <c r="CO455" s="104"/>
      <c r="CP455" s="104"/>
      <c r="CQ455" s="104"/>
      <c r="CR455" s="104"/>
      <c r="CS455" s="104"/>
      <c r="CT455" s="104"/>
      <c r="CU455" s="104"/>
      <c r="CV455" s="104"/>
      <c r="CW455" s="104"/>
      <c r="CX455" s="104"/>
      <c r="CY455" s="104"/>
      <c r="CZ455" s="104"/>
      <c r="DA455" s="104"/>
      <c r="DB455" s="104"/>
      <c r="DC455" s="104"/>
      <c r="DD455" s="104"/>
      <c r="DE455" s="104"/>
      <c r="DF455" s="104"/>
      <c r="DG455" s="104"/>
      <c r="DH455" s="104"/>
      <c r="DI455" s="104"/>
      <c r="DJ455" s="104"/>
      <c r="DK455" s="104"/>
      <c r="DL455" s="104"/>
      <c r="DM455" s="104"/>
      <c r="DN455" s="104"/>
      <c r="DO455" s="104"/>
      <c r="DP455" s="104"/>
      <c r="DQ455" s="104"/>
      <c r="DR455" s="104"/>
      <c r="DS455" s="104"/>
      <c r="DT455" s="104"/>
      <c r="DU455" s="104"/>
      <c r="DV455" s="104"/>
      <c r="DW455" s="104"/>
      <c r="DX455" s="104"/>
      <c r="DY455" s="104"/>
      <c r="DZ455" s="104"/>
      <c r="EA455" s="104"/>
      <c r="EB455" s="104"/>
      <c r="EC455" s="104"/>
      <c r="ED455" s="104"/>
      <c r="EE455" s="104"/>
      <c r="EF455" s="104"/>
      <c r="EG455" s="104"/>
      <c r="EH455" s="104"/>
      <c r="EI455" s="104"/>
      <c r="EJ455" s="104"/>
      <c r="EK455" s="104"/>
      <c r="EL455" s="104"/>
      <c r="EM455" s="104"/>
      <c r="EN455" s="104"/>
      <c r="EO455" s="104"/>
      <c r="EP455" s="104"/>
      <c r="EQ455" s="104"/>
      <c r="ER455" s="104"/>
      <c r="ES455" s="104"/>
      <c r="ET455" s="104"/>
      <c r="EU455" s="105"/>
      <c r="EV455" s="98"/>
      <c r="EW455" s="42"/>
      <c r="EX455" s="42"/>
      <c r="EY455" s="42"/>
      <c r="EZ455" s="42"/>
      <c r="FA455" s="42"/>
      <c r="FB455" s="42"/>
      <c r="FC455" s="42"/>
      <c r="FD455" s="42"/>
      <c r="FE455" s="42"/>
      <c r="FF455" s="42"/>
      <c r="FG455" s="42"/>
      <c r="FH455" s="42"/>
      <c r="FI455" s="42"/>
      <c r="FJ455" s="42"/>
      <c r="FK455" s="42"/>
      <c r="FL455" s="42"/>
      <c r="FM455" s="42"/>
      <c r="FN455" s="42"/>
      <c r="FO455" s="42"/>
      <c r="FP455" s="42"/>
      <c r="FQ455" s="42"/>
      <c r="FR455" s="42"/>
      <c r="FS455" s="42"/>
      <c r="FT455" s="42"/>
      <c r="FU455" s="42"/>
      <c r="FV455" s="42"/>
      <c r="FW455" s="42"/>
      <c r="FX455" s="42"/>
      <c r="FY455" s="42"/>
      <c r="FZ455" s="41"/>
      <c r="GA455" s="41"/>
      <c r="GB455" s="41"/>
      <c r="GC455" s="41"/>
      <c r="GD455" s="41"/>
      <c r="GE455" s="41"/>
      <c r="GF455" s="41"/>
      <c r="GG455" s="41"/>
      <c r="GH455" s="41"/>
      <c r="GI455" s="41"/>
      <c r="GJ455" s="41"/>
      <c r="GK455" s="41"/>
      <c r="GL455" s="41"/>
      <c r="GM455" s="41"/>
      <c r="GN455" s="41"/>
      <c r="GO455" s="41"/>
      <c r="GP455" s="41"/>
      <c r="GQ455" s="41"/>
      <c r="GR455" s="41"/>
      <c r="GS455" s="41"/>
      <c r="GT455" s="41"/>
      <c r="GU455" s="41"/>
      <c r="GV455" s="41"/>
      <c r="GW455" s="41"/>
      <c r="GX455" s="41"/>
      <c r="GY455" s="41"/>
      <c r="GZ455" s="41"/>
      <c r="HA455" s="41"/>
      <c r="HB455" s="41"/>
      <c r="HC455" s="41"/>
      <c r="HD455" s="41"/>
      <c r="HE455" s="41"/>
      <c r="HF455" s="41"/>
      <c r="HG455" s="41"/>
      <c r="HH455" s="41"/>
      <c r="HI455" s="41"/>
      <c r="HJ455" s="41"/>
      <c r="HK455" s="41"/>
      <c r="HL455" s="41"/>
      <c r="HM455" s="41"/>
      <c r="HN455" s="41"/>
      <c r="HO455" s="41"/>
      <c r="HP455" s="41"/>
      <c r="HQ455" s="41"/>
      <c r="HR455" s="41"/>
      <c r="HS455" s="41"/>
      <c r="HT455" s="41"/>
      <c r="HU455" s="41"/>
      <c r="HV455" s="41"/>
      <c r="HW455" s="41"/>
      <c r="HX455" s="41"/>
      <c r="HY455" s="41"/>
      <c r="HZ455" s="41"/>
      <c r="IA455" s="41"/>
      <c r="IB455" s="41"/>
      <c r="IC455" s="41"/>
      <c r="ID455" s="41"/>
      <c r="IE455" s="41"/>
      <c r="IF455" s="41"/>
      <c r="IG455" s="41"/>
      <c r="IH455" s="41"/>
      <c r="II455" s="41"/>
      <c r="IJ455" s="41"/>
      <c r="IK455" s="41"/>
      <c r="IL455" s="41"/>
      <c r="IM455" s="41"/>
      <c r="IN455" s="41"/>
      <c r="IO455" s="42"/>
      <c r="IP455" s="42"/>
      <c r="IQ455" s="42"/>
      <c r="IR455" s="42"/>
      <c r="IS455" s="42"/>
      <c r="IT455" s="42"/>
      <c r="IU455" s="42"/>
      <c r="IV455" s="42"/>
      <c r="IW455" s="42"/>
    </row>
    <row r="456" spans="1:257" s="19" customFormat="1" ht="18" customHeight="1" x14ac:dyDescent="0.2">
      <c r="A456" s="97"/>
      <c r="B456" s="20"/>
      <c r="C456" s="60"/>
      <c r="D456" s="29"/>
      <c r="E456" s="95"/>
      <c r="F456" s="35"/>
      <c r="G456" s="36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  <c r="CW456" s="42"/>
      <c r="CX456" s="42"/>
      <c r="CY456" s="42"/>
      <c r="CZ456" s="42"/>
      <c r="DA456" s="42"/>
      <c r="DB456" s="42"/>
      <c r="DC456" s="42"/>
      <c r="DD456" s="42"/>
      <c r="DE456" s="42"/>
      <c r="DF456" s="42"/>
      <c r="DG456" s="42"/>
      <c r="DH456" s="42"/>
      <c r="DI456" s="42"/>
      <c r="DJ456" s="42"/>
      <c r="DK456" s="42"/>
      <c r="DL456" s="42"/>
      <c r="DM456" s="42"/>
      <c r="DN456" s="42"/>
      <c r="DO456" s="42"/>
      <c r="DP456" s="42"/>
      <c r="DQ456" s="42"/>
      <c r="DR456" s="42"/>
      <c r="DS456" s="42"/>
      <c r="DT456" s="42"/>
      <c r="DU456" s="42"/>
      <c r="DV456" s="42"/>
      <c r="DW456" s="42"/>
      <c r="DX456" s="42"/>
      <c r="DY456" s="42"/>
      <c r="DZ456" s="42"/>
      <c r="EA456" s="42"/>
      <c r="EB456" s="42"/>
      <c r="EC456" s="42"/>
      <c r="ED456" s="42"/>
      <c r="EE456" s="42"/>
      <c r="EF456" s="42"/>
      <c r="EG456" s="42"/>
      <c r="EH456" s="42"/>
      <c r="EI456" s="42"/>
      <c r="EJ456" s="42"/>
      <c r="EK456" s="42"/>
      <c r="EL456" s="42"/>
      <c r="EM456" s="42"/>
      <c r="EN456" s="42"/>
      <c r="EO456" s="42"/>
      <c r="EP456" s="42"/>
      <c r="EQ456" s="42"/>
      <c r="ER456" s="42"/>
      <c r="ES456" s="42"/>
      <c r="ET456" s="42"/>
      <c r="EU456" s="98"/>
      <c r="EV456" s="98"/>
      <c r="EW456" s="42"/>
      <c r="EX456" s="42"/>
      <c r="EY456" s="42"/>
      <c r="EZ456" s="42"/>
      <c r="FA456" s="42"/>
      <c r="FB456" s="42"/>
      <c r="FC456" s="42"/>
      <c r="FD456" s="42"/>
      <c r="FE456" s="42"/>
      <c r="FF456" s="42"/>
      <c r="FG456" s="42"/>
      <c r="FH456" s="42"/>
      <c r="FI456" s="42"/>
      <c r="FJ456" s="42"/>
      <c r="FK456" s="42"/>
      <c r="FL456" s="42"/>
      <c r="FM456" s="42"/>
      <c r="FN456" s="42"/>
      <c r="FO456" s="42"/>
      <c r="FP456" s="42"/>
      <c r="FQ456" s="42"/>
      <c r="FR456" s="42"/>
      <c r="FS456" s="42"/>
      <c r="FT456" s="42"/>
      <c r="FU456" s="42"/>
      <c r="FV456" s="42"/>
      <c r="FW456" s="42"/>
      <c r="FX456" s="42"/>
      <c r="FY456" s="42"/>
      <c r="FZ456" s="41"/>
      <c r="GA456" s="41"/>
      <c r="GB456" s="41"/>
      <c r="GC456" s="41"/>
      <c r="GD456" s="41"/>
      <c r="GE456" s="41"/>
      <c r="GF456" s="41"/>
      <c r="GG456" s="41"/>
      <c r="GH456" s="41"/>
      <c r="GI456" s="41"/>
      <c r="GJ456" s="41"/>
      <c r="GK456" s="41"/>
      <c r="GL456" s="41"/>
      <c r="GM456" s="41"/>
      <c r="GN456" s="41"/>
      <c r="GO456" s="41"/>
      <c r="GP456" s="41"/>
      <c r="GQ456" s="41"/>
      <c r="GR456" s="41"/>
      <c r="GS456" s="41"/>
      <c r="GT456" s="41"/>
      <c r="GU456" s="41"/>
      <c r="GV456" s="41"/>
      <c r="GW456" s="41"/>
      <c r="GX456" s="41"/>
      <c r="GY456" s="41"/>
      <c r="GZ456" s="41"/>
      <c r="HA456" s="41"/>
      <c r="HB456" s="41"/>
      <c r="HC456" s="41"/>
      <c r="HD456" s="41"/>
      <c r="HE456" s="41"/>
      <c r="HF456" s="41"/>
      <c r="HG456" s="41"/>
      <c r="HH456" s="41"/>
      <c r="HI456" s="41"/>
      <c r="HJ456" s="41"/>
      <c r="HK456" s="41"/>
      <c r="HL456" s="41"/>
      <c r="HM456" s="41"/>
      <c r="HN456" s="41"/>
      <c r="HO456" s="41"/>
      <c r="HP456" s="41"/>
      <c r="HQ456" s="41"/>
      <c r="HR456" s="41"/>
      <c r="HS456" s="41"/>
      <c r="HT456" s="41"/>
      <c r="HU456" s="41"/>
      <c r="HV456" s="41"/>
      <c r="HW456" s="41"/>
      <c r="HX456" s="41"/>
      <c r="HY456" s="41"/>
      <c r="HZ456" s="41"/>
      <c r="IA456" s="41"/>
      <c r="IB456" s="41"/>
      <c r="IC456" s="41"/>
      <c r="ID456" s="41"/>
      <c r="IE456" s="41"/>
      <c r="IF456" s="41"/>
      <c r="IG456" s="41"/>
      <c r="IH456" s="41"/>
      <c r="II456" s="41"/>
      <c r="IJ456" s="41"/>
      <c r="IK456" s="41"/>
      <c r="IL456" s="41"/>
      <c r="IM456" s="41"/>
      <c r="IN456" s="41"/>
      <c r="IO456" s="42"/>
      <c r="IP456" s="42"/>
      <c r="IQ456" s="42"/>
      <c r="IR456" s="42"/>
      <c r="IS456" s="42"/>
      <c r="IT456" s="42"/>
      <c r="IU456" s="42"/>
      <c r="IV456" s="42"/>
      <c r="IW456" s="42"/>
    </row>
    <row r="457" spans="1:257" s="19" customFormat="1" ht="18" customHeight="1" x14ac:dyDescent="0.2">
      <c r="A457" s="97"/>
      <c r="B457" s="20"/>
      <c r="C457" s="60"/>
      <c r="D457" s="29"/>
      <c r="E457" s="93"/>
      <c r="F457" s="35"/>
      <c r="G457" s="91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  <c r="AE457" s="100"/>
      <c r="AF457" s="100"/>
      <c r="AG457" s="100"/>
      <c r="AH457" s="100"/>
      <c r="AI457" s="100"/>
      <c r="AJ457" s="100"/>
      <c r="AK457" s="100"/>
      <c r="AL457" s="100"/>
      <c r="AM457" s="100"/>
      <c r="AN457" s="100"/>
      <c r="AO457" s="100"/>
      <c r="AP457" s="100"/>
      <c r="AQ457" s="100"/>
      <c r="AR457" s="100"/>
      <c r="AS457" s="100"/>
      <c r="AT457" s="100"/>
      <c r="AU457" s="100"/>
      <c r="AV457" s="100"/>
      <c r="AW457" s="100"/>
      <c r="AX457" s="100"/>
      <c r="AY457" s="100"/>
      <c r="AZ457" s="100"/>
      <c r="BA457" s="100"/>
      <c r="BB457" s="100"/>
      <c r="BC457" s="100"/>
      <c r="BD457" s="100"/>
      <c r="BE457" s="100"/>
      <c r="BF457" s="100"/>
      <c r="BG457" s="100"/>
      <c r="BH457" s="100"/>
      <c r="BI457" s="100"/>
      <c r="BJ457" s="100"/>
      <c r="BK457" s="100"/>
      <c r="BL457" s="100"/>
      <c r="BM457" s="100"/>
      <c r="BN457" s="100"/>
      <c r="BO457" s="100"/>
      <c r="BP457" s="100"/>
      <c r="BQ457" s="100"/>
      <c r="BR457" s="100"/>
      <c r="BS457" s="100"/>
      <c r="BT457" s="100"/>
      <c r="BU457" s="100"/>
      <c r="BV457" s="100"/>
      <c r="BW457" s="100"/>
      <c r="BX457" s="100"/>
      <c r="BY457" s="100"/>
      <c r="BZ457" s="100"/>
      <c r="CA457" s="100"/>
      <c r="CB457" s="100"/>
      <c r="CC457" s="100"/>
      <c r="CD457" s="100"/>
      <c r="CE457" s="100"/>
      <c r="CF457" s="100"/>
      <c r="CG457" s="100"/>
      <c r="CH457" s="100"/>
      <c r="CI457" s="100"/>
      <c r="CJ457" s="100"/>
      <c r="CK457" s="100"/>
      <c r="CL457" s="100"/>
      <c r="CM457" s="100"/>
      <c r="CN457" s="100"/>
      <c r="CO457" s="100"/>
      <c r="CP457" s="100"/>
      <c r="CQ457" s="100"/>
      <c r="CR457" s="100"/>
      <c r="CS457" s="100"/>
      <c r="CT457" s="100"/>
      <c r="CU457" s="100"/>
      <c r="CV457" s="100"/>
      <c r="CW457" s="100"/>
      <c r="CX457" s="100"/>
      <c r="CY457" s="100"/>
      <c r="CZ457" s="100"/>
      <c r="DA457" s="100"/>
      <c r="DB457" s="100"/>
      <c r="DC457" s="100"/>
      <c r="DD457" s="100"/>
      <c r="DE457" s="100"/>
      <c r="DF457" s="100"/>
      <c r="DG457" s="100"/>
      <c r="DH457" s="100"/>
      <c r="DI457" s="100"/>
      <c r="DJ457" s="100"/>
      <c r="DK457" s="100"/>
      <c r="DL457" s="100"/>
      <c r="DM457" s="100"/>
      <c r="DN457" s="100"/>
      <c r="DO457" s="100"/>
      <c r="DP457" s="100"/>
      <c r="DQ457" s="100"/>
      <c r="DR457" s="100"/>
      <c r="DS457" s="100"/>
      <c r="DT457" s="100"/>
      <c r="DU457" s="100"/>
      <c r="DV457" s="100"/>
      <c r="DW457" s="100"/>
      <c r="DX457" s="100"/>
      <c r="DY457" s="100"/>
      <c r="DZ457" s="100"/>
      <c r="EA457" s="100"/>
      <c r="EB457" s="100"/>
      <c r="EC457" s="100"/>
      <c r="ED457" s="100"/>
      <c r="EE457" s="100"/>
      <c r="EF457" s="100"/>
      <c r="EG457" s="100"/>
      <c r="EH457" s="100"/>
      <c r="EI457" s="100"/>
      <c r="EJ457" s="100"/>
      <c r="EK457" s="100"/>
      <c r="EL457" s="100"/>
      <c r="EM457" s="100"/>
      <c r="EN457" s="100"/>
      <c r="EO457" s="100"/>
      <c r="EP457" s="100"/>
      <c r="EQ457" s="100"/>
      <c r="ER457" s="100"/>
      <c r="ES457" s="100"/>
      <c r="ET457" s="100"/>
      <c r="EU457" s="88"/>
      <c r="EV457" s="53"/>
      <c r="FZ457" s="88"/>
      <c r="GA457" s="88"/>
      <c r="GB457" s="88"/>
      <c r="GC457" s="88"/>
      <c r="GD457" s="88"/>
      <c r="GE457" s="88"/>
      <c r="GF457" s="88"/>
      <c r="GG457" s="88"/>
      <c r="GH457" s="88"/>
      <c r="GI457" s="88"/>
      <c r="GJ457" s="88"/>
      <c r="GK457" s="88"/>
      <c r="GL457" s="88"/>
      <c r="GM457" s="88"/>
      <c r="GN457" s="88"/>
      <c r="GO457" s="88"/>
      <c r="GP457" s="88"/>
      <c r="GQ457" s="88"/>
      <c r="GR457" s="88"/>
      <c r="GS457" s="88"/>
      <c r="GT457" s="88"/>
      <c r="GU457" s="88"/>
      <c r="GV457" s="88"/>
      <c r="GW457" s="88"/>
      <c r="GX457" s="88"/>
      <c r="GY457" s="88"/>
      <c r="GZ457" s="88"/>
      <c r="HA457" s="88"/>
      <c r="HB457" s="88"/>
      <c r="HC457" s="88"/>
      <c r="HD457" s="88"/>
      <c r="HE457" s="88"/>
      <c r="HF457" s="88"/>
      <c r="HG457" s="88"/>
      <c r="HH457" s="88"/>
      <c r="HI457" s="88"/>
      <c r="HJ457" s="88"/>
      <c r="HK457" s="88"/>
      <c r="HL457" s="88"/>
      <c r="HM457" s="88"/>
      <c r="HN457" s="88"/>
      <c r="HO457" s="88"/>
      <c r="HP457" s="88"/>
      <c r="HQ457" s="88"/>
      <c r="HR457" s="88"/>
      <c r="HS457" s="88"/>
      <c r="HT457" s="88"/>
      <c r="HU457" s="88"/>
      <c r="HV457" s="88"/>
      <c r="HW457" s="88"/>
      <c r="HX457" s="88"/>
      <c r="HY457" s="88"/>
      <c r="HZ457" s="88"/>
      <c r="IA457" s="88"/>
      <c r="IB457" s="88"/>
      <c r="IC457" s="88"/>
      <c r="ID457" s="88"/>
      <c r="IE457" s="88"/>
      <c r="IF457" s="88"/>
      <c r="IG457" s="88"/>
      <c r="IH457" s="88"/>
      <c r="II457" s="88"/>
      <c r="IJ457" s="88"/>
      <c r="IK457" s="88"/>
      <c r="IL457" s="88"/>
      <c r="IM457" s="88"/>
      <c r="IN457" s="88"/>
    </row>
    <row r="458" spans="1:257" s="19" customFormat="1" ht="18" customHeight="1" x14ac:dyDescent="0.2">
      <c r="A458" s="97"/>
      <c r="B458" s="20"/>
      <c r="C458" s="60"/>
      <c r="D458" s="29"/>
      <c r="E458" s="95"/>
      <c r="F458" s="66"/>
      <c r="G458" s="91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  <c r="AA458" s="102"/>
      <c r="AB458" s="102"/>
      <c r="AC458" s="102"/>
      <c r="AD458" s="102"/>
      <c r="AE458" s="102"/>
      <c r="AF458" s="102"/>
      <c r="AG458" s="102"/>
      <c r="AH458" s="102"/>
      <c r="AI458" s="102"/>
      <c r="AJ458" s="102"/>
      <c r="AK458" s="102"/>
      <c r="AL458" s="102"/>
      <c r="AM458" s="102"/>
      <c r="AN458" s="102"/>
      <c r="AO458" s="102"/>
      <c r="AP458" s="102"/>
      <c r="AQ458" s="102"/>
      <c r="AR458" s="102"/>
      <c r="AS458" s="102"/>
      <c r="AT458" s="102"/>
      <c r="AU458" s="102"/>
      <c r="AV458" s="102"/>
      <c r="AW458" s="102"/>
      <c r="AX458" s="102"/>
      <c r="AY458" s="102"/>
      <c r="AZ458" s="102"/>
      <c r="BA458" s="102"/>
      <c r="BB458" s="102"/>
      <c r="BC458" s="102"/>
      <c r="BD458" s="102"/>
      <c r="BE458" s="102"/>
      <c r="BF458" s="102"/>
      <c r="BG458" s="102"/>
      <c r="BH458" s="102"/>
      <c r="BI458" s="102"/>
      <c r="BJ458" s="102"/>
      <c r="BK458" s="102"/>
      <c r="BL458" s="102"/>
      <c r="BM458" s="102"/>
      <c r="BN458" s="102"/>
      <c r="BO458" s="102"/>
      <c r="BP458" s="102"/>
      <c r="BQ458" s="102"/>
      <c r="BR458" s="102"/>
      <c r="BS458" s="102"/>
      <c r="BT458" s="102"/>
      <c r="BU458" s="102"/>
      <c r="BV458" s="102"/>
      <c r="BW458" s="102"/>
      <c r="BX458" s="102"/>
      <c r="BY458" s="102"/>
      <c r="BZ458" s="102"/>
      <c r="CA458" s="102"/>
      <c r="CB458" s="102"/>
      <c r="CC458" s="102"/>
      <c r="CD458" s="102"/>
      <c r="CE458" s="102"/>
      <c r="CF458" s="102"/>
      <c r="CG458" s="102"/>
      <c r="CH458" s="102"/>
      <c r="CI458" s="102"/>
      <c r="CJ458" s="102"/>
      <c r="CK458" s="102"/>
      <c r="CL458" s="102"/>
      <c r="CM458" s="102"/>
      <c r="CN458" s="102"/>
      <c r="CO458" s="102"/>
      <c r="CP458" s="102"/>
      <c r="CQ458" s="102"/>
      <c r="CR458" s="102"/>
      <c r="CS458" s="102"/>
      <c r="CT458" s="102"/>
      <c r="CU458" s="102"/>
      <c r="CV458" s="102"/>
      <c r="CW458" s="102"/>
      <c r="CX458" s="102"/>
      <c r="CY458" s="102"/>
      <c r="CZ458" s="102"/>
      <c r="DA458" s="102"/>
      <c r="DB458" s="102"/>
      <c r="DC458" s="102"/>
      <c r="DD458" s="102"/>
      <c r="DE458" s="102"/>
      <c r="DF458" s="102"/>
      <c r="DG458" s="102"/>
      <c r="DH458" s="102"/>
      <c r="DI458" s="102"/>
      <c r="DJ458" s="102"/>
      <c r="DK458" s="102"/>
      <c r="DL458" s="102"/>
      <c r="DM458" s="102"/>
      <c r="DN458" s="102"/>
      <c r="DO458" s="102"/>
      <c r="DP458" s="102"/>
      <c r="DQ458" s="102"/>
      <c r="DR458" s="102"/>
      <c r="DS458" s="102"/>
      <c r="DT458" s="102"/>
      <c r="DU458" s="102"/>
      <c r="DV458" s="102"/>
      <c r="DW458" s="102"/>
      <c r="DX458" s="102"/>
      <c r="DY458" s="102"/>
      <c r="DZ458" s="102"/>
      <c r="EA458" s="102"/>
      <c r="EB458" s="102"/>
      <c r="EC458" s="102"/>
      <c r="ED458" s="102"/>
      <c r="EE458" s="102"/>
      <c r="EF458" s="102"/>
      <c r="EG458" s="102"/>
      <c r="EH458" s="102"/>
      <c r="EI458" s="102"/>
      <c r="EJ458" s="102"/>
      <c r="EK458" s="102"/>
      <c r="EL458" s="102"/>
      <c r="EM458" s="102"/>
      <c r="EN458" s="102"/>
      <c r="EO458" s="102"/>
      <c r="EP458" s="102"/>
      <c r="EQ458" s="102"/>
      <c r="ER458" s="102"/>
      <c r="ES458" s="102"/>
      <c r="ET458" s="102"/>
      <c r="EU458" s="92"/>
      <c r="EV458" s="53"/>
      <c r="FZ458" s="92"/>
      <c r="GA458" s="92"/>
      <c r="GB458" s="92"/>
      <c r="GC458" s="92"/>
      <c r="GD458" s="92"/>
      <c r="GE458" s="92"/>
      <c r="GF458" s="92"/>
      <c r="GG458" s="92"/>
      <c r="GH458" s="92"/>
      <c r="GI458" s="92"/>
      <c r="GJ458" s="92"/>
      <c r="GK458" s="92"/>
      <c r="GL458" s="92"/>
      <c r="GM458" s="92"/>
      <c r="GN458" s="92"/>
      <c r="GO458" s="92"/>
      <c r="GP458" s="92"/>
      <c r="GQ458" s="92"/>
      <c r="GR458" s="92"/>
      <c r="GS458" s="92"/>
      <c r="GT458" s="92"/>
      <c r="GU458" s="92"/>
      <c r="GV458" s="92"/>
      <c r="GW458" s="92"/>
      <c r="GX458" s="92"/>
      <c r="GY458" s="92"/>
      <c r="GZ458" s="92"/>
      <c r="HA458" s="92"/>
      <c r="HB458" s="92"/>
      <c r="HC458" s="92"/>
      <c r="HD458" s="92"/>
      <c r="HE458" s="92"/>
      <c r="HF458" s="92"/>
      <c r="HG458" s="92"/>
      <c r="HH458" s="92"/>
      <c r="HI458" s="92"/>
      <c r="HJ458" s="92"/>
      <c r="HK458" s="92"/>
      <c r="HL458" s="92"/>
      <c r="HM458" s="92"/>
      <c r="HN458" s="92"/>
      <c r="HO458" s="92"/>
      <c r="HP458" s="92"/>
      <c r="HQ458" s="92"/>
      <c r="HR458" s="92"/>
      <c r="HS458" s="92"/>
      <c r="HT458" s="92"/>
      <c r="HU458" s="92"/>
      <c r="HV458" s="92"/>
      <c r="HW458" s="92"/>
      <c r="HX458" s="92"/>
      <c r="HY458" s="92"/>
      <c r="HZ458" s="92"/>
      <c r="IA458" s="92"/>
      <c r="IB458" s="92"/>
      <c r="IC458" s="92"/>
      <c r="ID458" s="92"/>
      <c r="IE458" s="92"/>
      <c r="IF458" s="92"/>
      <c r="IG458" s="92"/>
      <c r="IH458" s="92"/>
      <c r="II458" s="92"/>
      <c r="IJ458" s="92"/>
      <c r="IK458" s="92"/>
      <c r="IL458" s="92"/>
      <c r="IM458" s="92"/>
      <c r="IN458" s="92"/>
    </row>
    <row r="459" spans="1:257" s="19" customFormat="1" ht="18" customHeight="1" x14ac:dyDescent="0.2">
      <c r="A459" s="97"/>
      <c r="B459" s="20"/>
      <c r="C459" s="60"/>
      <c r="D459" s="29"/>
      <c r="E459" s="95"/>
      <c r="F459" s="35"/>
      <c r="G459" s="36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42"/>
      <c r="CG459" s="42"/>
      <c r="CH459" s="42"/>
      <c r="CI459" s="42"/>
      <c r="CJ459" s="42"/>
      <c r="CK459" s="42"/>
      <c r="CL459" s="42"/>
      <c r="CM459" s="42"/>
      <c r="CN459" s="42"/>
      <c r="CO459" s="42"/>
      <c r="CP459" s="42"/>
      <c r="CQ459" s="42"/>
      <c r="CR459" s="42"/>
      <c r="CS459" s="42"/>
      <c r="CT459" s="42"/>
      <c r="CU459" s="42"/>
      <c r="CV459" s="42"/>
      <c r="CW459" s="42"/>
      <c r="CX459" s="42"/>
      <c r="CY459" s="42"/>
      <c r="CZ459" s="42"/>
      <c r="DA459" s="42"/>
      <c r="DB459" s="42"/>
      <c r="DC459" s="42"/>
      <c r="DD459" s="42"/>
      <c r="DE459" s="42"/>
      <c r="DF459" s="42"/>
      <c r="DG459" s="42"/>
      <c r="DH459" s="42"/>
      <c r="DI459" s="42"/>
      <c r="DJ459" s="42"/>
      <c r="DK459" s="42"/>
      <c r="DL459" s="42"/>
      <c r="DM459" s="42"/>
      <c r="DN459" s="42"/>
      <c r="DO459" s="42"/>
      <c r="DP459" s="42"/>
      <c r="DQ459" s="42"/>
      <c r="DR459" s="42"/>
      <c r="DS459" s="42"/>
      <c r="DT459" s="42"/>
      <c r="DU459" s="42"/>
      <c r="DV459" s="42"/>
      <c r="DW459" s="42"/>
      <c r="DX459" s="42"/>
      <c r="DY459" s="42"/>
      <c r="DZ459" s="42"/>
      <c r="EA459" s="42"/>
      <c r="EB459" s="42"/>
      <c r="EC459" s="42"/>
      <c r="ED459" s="42"/>
      <c r="EE459" s="42"/>
      <c r="EF459" s="42"/>
      <c r="EG459" s="42"/>
      <c r="EH459" s="42"/>
      <c r="EI459" s="42"/>
      <c r="EJ459" s="42"/>
      <c r="EK459" s="42"/>
      <c r="EL459" s="42"/>
      <c r="EM459" s="42"/>
      <c r="EN459" s="42"/>
      <c r="EO459" s="42"/>
      <c r="EP459" s="42"/>
      <c r="EQ459" s="42"/>
      <c r="ER459" s="42"/>
      <c r="ES459" s="42"/>
      <c r="ET459" s="42"/>
      <c r="EU459" s="98"/>
      <c r="EV459" s="98"/>
      <c r="EW459" s="42"/>
      <c r="EX459" s="42"/>
      <c r="EY459" s="42"/>
      <c r="EZ459" s="42"/>
      <c r="FA459" s="42"/>
      <c r="FB459" s="42"/>
      <c r="FC459" s="42"/>
      <c r="FD459" s="42"/>
      <c r="FE459" s="42"/>
      <c r="FF459" s="42"/>
      <c r="FG459" s="42"/>
      <c r="FH459" s="42"/>
      <c r="FI459" s="42"/>
      <c r="FJ459" s="42"/>
      <c r="FK459" s="42"/>
      <c r="FL459" s="42"/>
      <c r="FM459" s="42"/>
      <c r="FN459" s="42"/>
      <c r="FO459" s="42"/>
      <c r="FP459" s="42"/>
      <c r="FQ459" s="42"/>
      <c r="FR459" s="42"/>
      <c r="FS459" s="42"/>
      <c r="FT459" s="42"/>
      <c r="FU459" s="42"/>
      <c r="FV459" s="42"/>
      <c r="FW459" s="42"/>
      <c r="FX459" s="42"/>
      <c r="FY459" s="42"/>
      <c r="FZ459" s="41"/>
      <c r="GA459" s="41"/>
      <c r="GB459" s="41"/>
      <c r="GC459" s="41"/>
      <c r="GD459" s="41"/>
      <c r="GE459" s="41"/>
      <c r="GF459" s="41"/>
      <c r="GG459" s="41"/>
      <c r="GH459" s="41"/>
      <c r="GI459" s="41"/>
      <c r="GJ459" s="41"/>
      <c r="GK459" s="41"/>
      <c r="GL459" s="41"/>
      <c r="GM459" s="41"/>
      <c r="GN459" s="41"/>
      <c r="GO459" s="41"/>
      <c r="GP459" s="41"/>
      <c r="GQ459" s="41"/>
      <c r="GR459" s="41"/>
      <c r="GS459" s="41"/>
      <c r="GT459" s="41"/>
      <c r="GU459" s="41"/>
      <c r="GV459" s="41"/>
      <c r="GW459" s="41"/>
      <c r="GX459" s="41"/>
      <c r="GY459" s="41"/>
      <c r="GZ459" s="41"/>
      <c r="HA459" s="41"/>
      <c r="HB459" s="41"/>
      <c r="HC459" s="41"/>
      <c r="HD459" s="41"/>
      <c r="HE459" s="41"/>
      <c r="HF459" s="41"/>
      <c r="HG459" s="41"/>
      <c r="HH459" s="41"/>
      <c r="HI459" s="41"/>
      <c r="HJ459" s="41"/>
      <c r="HK459" s="41"/>
      <c r="HL459" s="41"/>
      <c r="HM459" s="41"/>
      <c r="HN459" s="41"/>
      <c r="HO459" s="41"/>
      <c r="HP459" s="41"/>
      <c r="HQ459" s="41"/>
      <c r="HR459" s="41"/>
      <c r="HS459" s="41"/>
      <c r="HT459" s="41"/>
      <c r="HU459" s="41"/>
      <c r="HV459" s="41"/>
      <c r="HW459" s="41"/>
      <c r="HX459" s="41"/>
      <c r="HY459" s="41"/>
      <c r="HZ459" s="41"/>
      <c r="IA459" s="41"/>
      <c r="IB459" s="41"/>
      <c r="IC459" s="41"/>
      <c r="ID459" s="41"/>
      <c r="IE459" s="41"/>
      <c r="IF459" s="41"/>
      <c r="IG459" s="41"/>
      <c r="IH459" s="41"/>
      <c r="II459" s="41"/>
      <c r="IJ459" s="41"/>
      <c r="IK459" s="41"/>
      <c r="IL459" s="41"/>
      <c r="IM459" s="41"/>
      <c r="IN459" s="41"/>
      <c r="IO459" s="42"/>
      <c r="IP459" s="42"/>
      <c r="IQ459" s="42"/>
      <c r="IR459" s="42"/>
      <c r="IS459" s="42"/>
      <c r="IT459" s="42"/>
      <c r="IU459" s="42"/>
      <c r="IV459" s="42"/>
      <c r="IW459" s="42"/>
    </row>
    <row r="460" spans="1:257" s="19" customFormat="1" ht="18" customHeight="1" x14ac:dyDescent="0.2">
      <c r="A460" s="97"/>
      <c r="B460" s="20"/>
      <c r="C460" s="60"/>
      <c r="D460" s="29"/>
      <c r="E460" s="95"/>
      <c r="F460" s="35"/>
      <c r="G460" s="36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  <c r="CW460" s="42"/>
      <c r="CX460" s="42"/>
      <c r="CY460" s="42"/>
      <c r="CZ460" s="42"/>
      <c r="DA460" s="42"/>
      <c r="DB460" s="42"/>
      <c r="DC460" s="42"/>
      <c r="DD460" s="42"/>
      <c r="DE460" s="42"/>
      <c r="DF460" s="42"/>
      <c r="DG460" s="42"/>
      <c r="DH460" s="42"/>
      <c r="DI460" s="42"/>
      <c r="DJ460" s="42"/>
      <c r="DK460" s="42"/>
      <c r="DL460" s="42"/>
      <c r="DM460" s="42"/>
      <c r="DN460" s="42"/>
      <c r="DO460" s="42"/>
      <c r="DP460" s="42"/>
      <c r="DQ460" s="42"/>
      <c r="DR460" s="42"/>
      <c r="DS460" s="42"/>
      <c r="DT460" s="42"/>
      <c r="DU460" s="42"/>
      <c r="DV460" s="42"/>
      <c r="DW460" s="42"/>
      <c r="DX460" s="42"/>
      <c r="DY460" s="42"/>
      <c r="DZ460" s="42"/>
      <c r="EA460" s="42"/>
      <c r="EB460" s="42"/>
      <c r="EC460" s="42"/>
      <c r="ED460" s="42"/>
      <c r="EE460" s="42"/>
      <c r="EF460" s="42"/>
      <c r="EG460" s="42"/>
      <c r="EH460" s="42"/>
      <c r="EI460" s="42"/>
      <c r="EJ460" s="42"/>
      <c r="EK460" s="42"/>
      <c r="EL460" s="42"/>
      <c r="EM460" s="42"/>
      <c r="EN460" s="42"/>
      <c r="EO460" s="42"/>
      <c r="EP460" s="42"/>
      <c r="EQ460" s="42"/>
      <c r="ER460" s="42"/>
      <c r="ES460" s="42"/>
      <c r="ET460" s="42"/>
      <c r="EU460" s="98"/>
      <c r="EV460" s="98"/>
      <c r="EW460" s="42"/>
      <c r="EX460" s="42"/>
      <c r="EY460" s="42"/>
      <c r="EZ460" s="42"/>
      <c r="FA460" s="42"/>
      <c r="FB460" s="42"/>
      <c r="FC460" s="42"/>
      <c r="FD460" s="42"/>
      <c r="FE460" s="42"/>
      <c r="FF460" s="42"/>
      <c r="FG460" s="42"/>
      <c r="FH460" s="42"/>
      <c r="FI460" s="42"/>
      <c r="FJ460" s="42"/>
      <c r="FK460" s="42"/>
      <c r="FL460" s="42"/>
      <c r="FM460" s="42"/>
      <c r="FN460" s="42"/>
      <c r="FO460" s="42"/>
      <c r="FP460" s="42"/>
      <c r="FQ460" s="42"/>
      <c r="FR460" s="42"/>
      <c r="FS460" s="42"/>
      <c r="FT460" s="42"/>
      <c r="FU460" s="42"/>
      <c r="FV460" s="42"/>
      <c r="FW460" s="42"/>
      <c r="FX460" s="42"/>
      <c r="FY460" s="42"/>
      <c r="FZ460" s="41"/>
      <c r="GA460" s="41"/>
      <c r="GB460" s="41"/>
      <c r="GC460" s="41"/>
      <c r="GD460" s="41"/>
      <c r="GE460" s="41"/>
      <c r="GF460" s="41"/>
      <c r="GG460" s="41"/>
      <c r="GH460" s="41"/>
      <c r="GI460" s="41"/>
      <c r="GJ460" s="41"/>
      <c r="GK460" s="41"/>
      <c r="GL460" s="41"/>
      <c r="GM460" s="41"/>
      <c r="GN460" s="41"/>
      <c r="GO460" s="41"/>
      <c r="GP460" s="41"/>
      <c r="GQ460" s="41"/>
      <c r="GR460" s="41"/>
      <c r="GS460" s="41"/>
      <c r="GT460" s="41"/>
      <c r="GU460" s="41"/>
      <c r="GV460" s="41"/>
      <c r="GW460" s="41"/>
      <c r="GX460" s="41"/>
      <c r="GY460" s="41"/>
      <c r="GZ460" s="41"/>
      <c r="HA460" s="41"/>
      <c r="HB460" s="41"/>
      <c r="HC460" s="41"/>
      <c r="HD460" s="41"/>
      <c r="HE460" s="41"/>
      <c r="HF460" s="41"/>
      <c r="HG460" s="41"/>
      <c r="HH460" s="41"/>
      <c r="HI460" s="41"/>
      <c r="HJ460" s="41"/>
      <c r="HK460" s="41"/>
      <c r="HL460" s="41"/>
      <c r="HM460" s="41"/>
      <c r="HN460" s="41"/>
      <c r="HO460" s="41"/>
      <c r="HP460" s="41"/>
      <c r="HQ460" s="41"/>
      <c r="HR460" s="41"/>
      <c r="HS460" s="41"/>
      <c r="HT460" s="41"/>
      <c r="HU460" s="41"/>
      <c r="HV460" s="41"/>
      <c r="HW460" s="41"/>
      <c r="HX460" s="41"/>
      <c r="HY460" s="41"/>
      <c r="HZ460" s="41"/>
      <c r="IA460" s="41"/>
      <c r="IB460" s="41"/>
      <c r="IC460" s="41"/>
      <c r="ID460" s="41"/>
      <c r="IE460" s="41"/>
      <c r="IF460" s="41"/>
      <c r="IG460" s="41"/>
      <c r="IH460" s="41"/>
      <c r="II460" s="41"/>
      <c r="IJ460" s="41"/>
      <c r="IK460" s="41"/>
      <c r="IL460" s="41"/>
      <c r="IM460" s="41"/>
      <c r="IN460" s="41"/>
      <c r="IO460" s="42"/>
      <c r="IP460" s="42"/>
      <c r="IQ460" s="42"/>
      <c r="IR460" s="42"/>
      <c r="IS460" s="42"/>
      <c r="IT460" s="42"/>
      <c r="IU460" s="42"/>
      <c r="IV460" s="42"/>
      <c r="IW460" s="42"/>
    </row>
    <row r="461" spans="1:257" s="19" customFormat="1" ht="18" customHeight="1" x14ac:dyDescent="0.2">
      <c r="A461" s="97"/>
      <c r="B461" s="20"/>
      <c r="C461" s="60"/>
      <c r="D461" s="29"/>
      <c r="E461" s="95"/>
      <c r="F461" s="35"/>
      <c r="G461" s="36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  <c r="CW461" s="42"/>
      <c r="CX461" s="42"/>
      <c r="CY461" s="42"/>
      <c r="CZ461" s="42"/>
      <c r="DA461" s="42"/>
      <c r="DB461" s="42"/>
      <c r="DC461" s="42"/>
      <c r="DD461" s="42"/>
      <c r="DE461" s="42"/>
      <c r="DF461" s="42"/>
      <c r="DG461" s="42"/>
      <c r="DH461" s="42"/>
      <c r="DI461" s="42"/>
      <c r="DJ461" s="42"/>
      <c r="DK461" s="42"/>
      <c r="DL461" s="42"/>
      <c r="DM461" s="42"/>
      <c r="DN461" s="42"/>
      <c r="DO461" s="42"/>
      <c r="DP461" s="42"/>
      <c r="DQ461" s="42"/>
      <c r="DR461" s="42"/>
      <c r="DS461" s="42"/>
      <c r="DT461" s="42"/>
      <c r="DU461" s="42"/>
      <c r="DV461" s="42"/>
      <c r="DW461" s="42"/>
      <c r="DX461" s="42"/>
      <c r="DY461" s="42"/>
      <c r="DZ461" s="42"/>
      <c r="EA461" s="42"/>
      <c r="EB461" s="42"/>
      <c r="EC461" s="42"/>
      <c r="ED461" s="42"/>
      <c r="EE461" s="42"/>
      <c r="EF461" s="42"/>
      <c r="EG461" s="42"/>
      <c r="EH461" s="42"/>
      <c r="EI461" s="42"/>
      <c r="EJ461" s="42"/>
      <c r="EK461" s="42"/>
      <c r="EL461" s="42"/>
      <c r="EM461" s="42"/>
      <c r="EN461" s="42"/>
      <c r="EO461" s="42"/>
      <c r="EP461" s="42"/>
      <c r="EQ461" s="42"/>
      <c r="ER461" s="42"/>
      <c r="ES461" s="42"/>
      <c r="ET461" s="42"/>
      <c r="EU461" s="98"/>
      <c r="EV461" s="98"/>
      <c r="EW461" s="42"/>
      <c r="EX461" s="42"/>
      <c r="EY461" s="42"/>
      <c r="EZ461" s="42"/>
      <c r="FA461" s="42"/>
      <c r="FB461" s="42"/>
      <c r="FC461" s="42"/>
      <c r="FD461" s="42"/>
      <c r="FE461" s="42"/>
      <c r="FF461" s="42"/>
      <c r="FG461" s="42"/>
      <c r="FH461" s="42"/>
      <c r="FI461" s="42"/>
      <c r="FJ461" s="42"/>
      <c r="FK461" s="42"/>
      <c r="FL461" s="42"/>
      <c r="FM461" s="42"/>
      <c r="FN461" s="42"/>
      <c r="FO461" s="42"/>
      <c r="FP461" s="42"/>
      <c r="FQ461" s="42"/>
      <c r="FR461" s="42"/>
      <c r="FS461" s="42"/>
      <c r="FT461" s="42"/>
      <c r="FU461" s="42"/>
      <c r="FV461" s="42"/>
      <c r="FW461" s="42"/>
      <c r="FX461" s="42"/>
      <c r="FY461" s="42"/>
      <c r="FZ461" s="41"/>
      <c r="GA461" s="41"/>
      <c r="GB461" s="41"/>
      <c r="GC461" s="41"/>
      <c r="GD461" s="41"/>
      <c r="GE461" s="41"/>
      <c r="GF461" s="41"/>
      <c r="GG461" s="41"/>
      <c r="GH461" s="41"/>
      <c r="GI461" s="41"/>
      <c r="GJ461" s="41"/>
      <c r="GK461" s="41"/>
      <c r="GL461" s="41"/>
      <c r="GM461" s="41"/>
      <c r="GN461" s="41"/>
      <c r="GO461" s="41"/>
      <c r="GP461" s="41"/>
      <c r="GQ461" s="41"/>
      <c r="GR461" s="41"/>
      <c r="GS461" s="41"/>
      <c r="GT461" s="41"/>
      <c r="GU461" s="41"/>
      <c r="GV461" s="41"/>
      <c r="GW461" s="41"/>
      <c r="GX461" s="41"/>
      <c r="GY461" s="41"/>
      <c r="GZ461" s="41"/>
      <c r="HA461" s="41"/>
      <c r="HB461" s="41"/>
      <c r="HC461" s="41"/>
      <c r="HD461" s="41"/>
      <c r="HE461" s="41"/>
      <c r="HF461" s="41"/>
      <c r="HG461" s="41"/>
      <c r="HH461" s="41"/>
      <c r="HI461" s="41"/>
      <c r="HJ461" s="41"/>
      <c r="HK461" s="41"/>
      <c r="HL461" s="41"/>
      <c r="HM461" s="41"/>
      <c r="HN461" s="41"/>
      <c r="HO461" s="41"/>
      <c r="HP461" s="41"/>
      <c r="HQ461" s="41"/>
      <c r="HR461" s="41"/>
      <c r="HS461" s="41"/>
      <c r="HT461" s="41"/>
      <c r="HU461" s="41"/>
      <c r="HV461" s="41"/>
      <c r="HW461" s="41"/>
      <c r="HX461" s="41"/>
      <c r="HY461" s="41"/>
      <c r="HZ461" s="41"/>
      <c r="IA461" s="41"/>
      <c r="IB461" s="41"/>
      <c r="IC461" s="41"/>
      <c r="ID461" s="41"/>
      <c r="IE461" s="41"/>
      <c r="IF461" s="41"/>
      <c r="IG461" s="41"/>
      <c r="IH461" s="41"/>
      <c r="II461" s="41"/>
      <c r="IJ461" s="41"/>
      <c r="IK461" s="41"/>
      <c r="IL461" s="41"/>
      <c r="IM461" s="41"/>
      <c r="IN461" s="41"/>
      <c r="IO461" s="42"/>
      <c r="IP461" s="42"/>
      <c r="IQ461" s="42"/>
      <c r="IR461" s="42"/>
      <c r="IS461" s="42"/>
      <c r="IT461" s="42"/>
      <c r="IU461" s="42"/>
      <c r="IV461" s="42"/>
      <c r="IW461" s="42"/>
    </row>
    <row r="462" spans="1:257" s="19" customFormat="1" ht="18" customHeight="1" x14ac:dyDescent="0.2">
      <c r="A462" s="97"/>
      <c r="B462" s="20"/>
      <c r="C462" s="60"/>
      <c r="D462" s="29"/>
      <c r="E462" s="95"/>
      <c r="F462" s="35"/>
      <c r="G462" s="36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42"/>
      <c r="CG462" s="42"/>
      <c r="CH462" s="42"/>
      <c r="CI462" s="42"/>
      <c r="CJ462" s="42"/>
      <c r="CK462" s="42"/>
      <c r="CL462" s="42"/>
      <c r="CM462" s="42"/>
      <c r="CN462" s="42"/>
      <c r="CO462" s="42"/>
      <c r="CP462" s="42"/>
      <c r="CQ462" s="42"/>
      <c r="CR462" s="42"/>
      <c r="CS462" s="42"/>
      <c r="CT462" s="42"/>
      <c r="CU462" s="42"/>
      <c r="CV462" s="42"/>
      <c r="CW462" s="42"/>
      <c r="CX462" s="42"/>
      <c r="CY462" s="42"/>
      <c r="CZ462" s="42"/>
      <c r="DA462" s="42"/>
      <c r="DB462" s="42"/>
      <c r="DC462" s="42"/>
      <c r="DD462" s="42"/>
      <c r="DE462" s="42"/>
      <c r="DF462" s="42"/>
      <c r="DG462" s="42"/>
      <c r="DH462" s="42"/>
      <c r="DI462" s="42"/>
      <c r="DJ462" s="42"/>
      <c r="DK462" s="42"/>
      <c r="DL462" s="42"/>
      <c r="DM462" s="42"/>
      <c r="DN462" s="42"/>
      <c r="DO462" s="42"/>
      <c r="DP462" s="42"/>
      <c r="DQ462" s="42"/>
      <c r="DR462" s="42"/>
      <c r="DS462" s="42"/>
      <c r="DT462" s="42"/>
      <c r="DU462" s="42"/>
      <c r="DV462" s="42"/>
      <c r="DW462" s="42"/>
      <c r="DX462" s="42"/>
      <c r="DY462" s="42"/>
      <c r="DZ462" s="42"/>
      <c r="EA462" s="42"/>
      <c r="EB462" s="42"/>
      <c r="EC462" s="42"/>
      <c r="ED462" s="42"/>
      <c r="EE462" s="42"/>
      <c r="EF462" s="42"/>
      <c r="EG462" s="42"/>
      <c r="EH462" s="42"/>
      <c r="EI462" s="42"/>
      <c r="EJ462" s="42"/>
      <c r="EK462" s="42"/>
      <c r="EL462" s="42"/>
      <c r="EM462" s="42"/>
      <c r="EN462" s="42"/>
      <c r="EO462" s="42"/>
      <c r="EP462" s="42"/>
      <c r="EQ462" s="42"/>
      <c r="ER462" s="42"/>
      <c r="ES462" s="42"/>
      <c r="ET462" s="42"/>
      <c r="EU462" s="98"/>
      <c r="EV462" s="98"/>
      <c r="EW462" s="42"/>
      <c r="EX462" s="42"/>
      <c r="EY462" s="42"/>
      <c r="EZ462" s="42"/>
      <c r="FA462" s="42"/>
      <c r="FB462" s="42"/>
      <c r="FC462" s="42"/>
      <c r="FD462" s="42"/>
      <c r="FE462" s="42"/>
      <c r="FF462" s="42"/>
      <c r="FG462" s="42"/>
      <c r="FH462" s="42"/>
      <c r="FI462" s="42"/>
      <c r="FJ462" s="42"/>
      <c r="FK462" s="42"/>
      <c r="FL462" s="42"/>
      <c r="FM462" s="42"/>
      <c r="FN462" s="42"/>
      <c r="FO462" s="42"/>
      <c r="FP462" s="42"/>
      <c r="FQ462" s="42"/>
      <c r="FR462" s="42"/>
      <c r="FS462" s="42"/>
      <c r="FT462" s="42"/>
      <c r="FU462" s="42"/>
      <c r="FV462" s="42"/>
      <c r="FW462" s="42"/>
      <c r="FX462" s="42"/>
      <c r="FY462" s="42"/>
      <c r="FZ462" s="41"/>
      <c r="GA462" s="41"/>
      <c r="GB462" s="41"/>
      <c r="GC462" s="41"/>
      <c r="GD462" s="41"/>
      <c r="GE462" s="41"/>
      <c r="GF462" s="41"/>
      <c r="GG462" s="41"/>
      <c r="GH462" s="41"/>
      <c r="GI462" s="41"/>
      <c r="GJ462" s="41"/>
      <c r="GK462" s="41"/>
      <c r="GL462" s="41"/>
      <c r="GM462" s="41"/>
      <c r="GN462" s="41"/>
      <c r="GO462" s="41"/>
      <c r="GP462" s="41"/>
      <c r="GQ462" s="41"/>
      <c r="GR462" s="41"/>
      <c r="GS462" s="41"/>
      <c r="GT462" s="41"/>
      <c r="GU462" s="41"/>
      <c r="GV462" s="41"/>
      <c r="GW462" s="41"/>
      <c r="GX462" s="41"/>
      <c r="GY462" s="41"/>
      <c r="GZ462" s="41"/>
      <c r="HA462" s="41"/>
      <c r="HB462" s="41"/>
      <c r="HC462" s="41"/>
      <c r="HD462" s="41"/>
      <c r="HE462" s="41"/>
      <c r="HF462" s="41"/>
      <c r="HG462" s="41"/>
      <c r="HH462" s="41"/>
      <c r="HI462" s="41"/>
      <c r="HJ462" s="41"/>
      <c r="HK462" s="41"/>
      <c r="HL462" s="41"/>
      <c r="HM462" s="41"/>
      <c r="HN462" s="41"/>
      <c r="HO462" s="41"/>
      <c r="HP462" s="41"/>
      <c r="HQ462" s="41"/>
      <c r="HR462" s="41"/>
      <c r="HS462" s="41"/>
      <c r="HT462" s="41"/>
      <c r="HU462" s="41"/>
      <c r="HV462" s="41"/>
      <c r="HW462" s="41"/>
      <c r="HX462" s="41"/>
      <c r="HY462" s="41"/>
      <c r="HZ462" s="41"/>
      <c r="IA462" s="41"/>
      <c r="IB462" s="41"/>
      <c r="IC462" s="41"/>
      <c r="ID462" s="41"/>
      <c r="IE462" s="41"/>
      <c r="IF462" s="41"/>
      <c r="IG462" s="41"/>
      <c r="IH462" s="41"/>
      <c r="II462" s="41"/>
      <c r="IJ462" s="41"/>
      <c r="IK462" s="41"/>
      <c r="IL462" s="41"/>
      <c r="IM462" s="41"/>
      <c r="IN462" s="41"/>
      <c r="IO462" s="42"/>
      <c r="IP462" s="42"/>
      <c r="IQ462" s="42"/>
      <c r="IR462" s="42"/>
      <c r="IS462" s="42"/>
      <c r="IT462" s="42"/>
      <c r="IU462" s="42"/>
      <c r="IV462" s="42"/>
      <c r="IW462" s="42"/>
    </row>
    <row r="463" spans="1:257" s="19" customFormat="1" ht="18" customHeight="1" x14ac:dyDescent="0.2">
      <c r="A463" s="97"/>
      <c r="B463" s="20"/>
      <c r="C463" s="60"/>
      <c r="D463" s="29"/>
      <c r="E463" s="95"/>
      <c r="F463" s="35"/>
      <c r="G463" s="36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/>
      <c r="CI463" s="42"/>
      <c r="CJ463" s="42"/>
      <c r="CK463" s="42"/>
      <c r="CL463" s="42"/>
      <c r="CM463" s="42"/>
      <c r="CN463" s="42"/>
      <c r="CO463" s="42"/>
      <c r="CP463" s="42"/>
      <c r="CQ463" s="42"/>
      <c r="CR463" s="42"/>
      <c r="CS463" s="42"/>
      <c r="CT463" s="42"/>
      <c r="CU463" s="42"/>
      <c r="CV463" s="42"/>
      <c r="CW463" s="42"/>
      <c r="CX463" s="42"/>
      <c r="CY463" s="42"/>
      <c r="CZ463" s="42"/>
      <c r="DA463" s="42"/>
      <c r="DB463" s="42"/>
      <c r="DC463" s="42"/>
      <c r="DD463" s="42"/>
      <c r="DE463" s="42"/>
      <c r="DF463" s="42"/>
      <c r="DG463" s="42"/>
      <c r="DH463" s="42"/>
      <c r="DI463" s="42"/>
      <c r="DJ463" s="42"/>
      <c r="DK463" s="42"/>
      <c r="DL463" s="42"/>
      <c r="DM463" s="42"/>
      <c r="DN463" s="42"/>
      <c r="DO463" s="42"/>
      <c r="DP463" s="42"/>
      <c r="DQ463" s="42"/>
      <c r="DR463" s="42"/>
      <c r="DS463" s="42"/>
      <c r="DT463" s="42"/>
      <c r="DU463" s="42"/>
      <c r="DV463" s="42"/>
      <c r="DW463" s="42"/>
      <c r="DX463" s="42"/>
      <c r="DY463" s="42"/>
      <c r="DZ463" s="42"/>
      <c r="EA463" s="42"/>
      <c r="EB463" s="42"/>
      <c r="EC463" s="42"/>
      <c r="ED463" s="42"/>
      <c r="EE463" s="42"/>
      <c r="EF463" s="42"/>
      <c r="EG463" s="42"/>
      <c r="EH463" s="42"/>
      <c r="EI463" s="42"/>
      <c r="EJ463" s="42"/>
      <c r="EK463" s="42"/>
      <c r="EL463" s="42"/>
      <c r="EM463" s="42"/>
      <c r="EN463" s="42"/>
      <c r="EO463" s="42"/>
      <c r="EP463" s="42"/>
      <c r="EQ463" s="42"/>
      <c r="ER463" s="42"/>
      <c r="ES463" s="42"/>
      <c r="ET463" s="42"/>
      <c r="EU463" s="98"/>
      <c r="EV463" s="98"/>
      <c r="EW463" s="42"/>
      <c r="EX463" s="42"/>
      <c r="EY463" s="42"/>
      <c r="EZ463" s="42"/>
      <c r="FA463" s="42"/>
      <c r="FB463" s="42"/>
      <c r="FC463" s="42"/>
      <c r="FD463" s="42"/>
      <c r="FE463" s="42"/>
      <c r="FF463" s="42"/>
      <c r="FG463" s="42"/>
      <c r="FH463" s="42"/>
      <c r="FI463" s="42"/>
      <c r="FJ463" s="42"/>
      <c r="FK463" s="42"/>
      <c r="FL463" s="42"/>
      <c r="FM463" s="42"/>
      <c r="FN463" s="42"/>
      <c r="FO463" s="42"/>
      <c r="FP463" s="42"/>
      <c r="FQ463" s="42"/>
      <c r="FR463" s="42"/>
      <c r="FS463" s="42"/>
      <c r="FT463" s="42"/>
      <c r="FU463" s="42"/>
      <c r="FV463" s="42"/>
      <c r="FW463" s="42"/>
      <c r="FX463" s="42"/>
      <c r="FY463" s="42"/>
      <c r="FZ463" s="41"/>
      <c r="GA463" s="41"/>
      <c r="GB463" s="41"/>
      <c r="GC463" s="41"/>
      <c r="GD463" s="41"/>
      <c r="GE463" s="41"/>
      <c r="GF463" s="41"/>
      <c r="GG463" s="41"/>
      <c r="GH463" s="41"/>
      <c r="GI463" s="41"/>
      <c r="GJ463" s="41"/>
      <c r="GK463" s="41"/>
      <c r="GL463" s="41"/>
      <c r="GM463" s="41"/>
      <c r="GN463" s="41"/>
      <c r="GO463" s="41"/>
      <c r="GP463" s="41"/>
      <c r="GQ463" s="41"/>
      <c r="GR463" s="41"/>
      <c r="GS463" s="41"/>
      <c r="GT463" s="41"/>
      <c r="GU463" s="41"/>
      <c r="GV463" s="41"/>
      <c r="GW463" s="41"/>
      <c r="GX463" s="41"/>
      <c r="GY463" s="41"/>
      <c r="GZ463" s="41"/>
      <c r="HA463" s="41"/>
      <c r="HB463" s="41"/>
      <c r="HC463" s="41"/>
      <c r="HD463" s="41"/>
      <c r="HE463" s="41"/>
      <c r="HF463" s="41"/>
      <c r="HG463" s="41"/>
      <c r="HH463" s="41"/>
      <c r="HI463" s="41"/>
      <c r="HJ463" s="41"/>
      <c r="HK463" s="41"/>
      <c r="HL463" s="41"/>
      <c r="HM463" s="41"/>
      <c r="HN463" s="41"/>
      <c r="HO463" s="41"/>
      <c r="HP463" s="41"/>
      <c r="HQ463" s="41"/>
      <c r="HR463" s="41"/>
      <c r="HS463" s="41"/>
      <c r="HT463" s="41"/>
      <c r="HU463" s="41"/>
      <c r="HV463" s="41"/>
      <c r="HW463" s="41"/>
      <c r="HX463" s="41"/>
      <c r="HY463" s="41"/>
      <c r="HZ463" s="41"/>
      <c r="IA463" s="41"/>
      <c r="IB463" s="41"/>
      <c r="IC463" s="41"/>
      <c r="ID463" s="41"/>
      <c r="IE463" s="41"/>
      <c r="IF463" s="41"/>
      <c r="IG463" s="41"/>
      <c r="IH463" s="41"/>
      <c r="II463" s="41"/>
      <c r="IJ463" s="41"/>
      <c r="IK463" s="41"/>
      <c r="IL463" s="41"/>
      <c r="IM463" s="41"/>
      <c r="IN463" s="41"/>
      <c r="IO463" s="42"/>
      <c r="IP463" s="42"/>
      <c r="IQ463" s="42"/>
      <c r="IR463" s="42"/>
      <c r="IS463" s="42"/>
      <c r="IT463" s="42"/>
      <c r="IU463" s="42"/>
      <c r="IV463" s="42"/>
      <c r="IW463" s="42"/>
    </row>
    <row r="464" spans="1:257" s="19" customFormat="1" ht="18" customHeight="1" x14ac:dyDescent="0.2">
      <c r="A464" s="97"/>
      <c r="B464" s="20"/>
      <c r="C464" s="60"/>
      <c r="D464" s="29"/>
      <c r="E464" s="95"/>
      <c r="F464" s="35"/>
      <c r="G464" s="36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  <c r="BG464" s="104"/>
      <c r="BH464" s="104"/>
      <c r="BI464" s="104"/>
      <c r="BJ464" s="104"/>
      <c r="BK464" s="104"/>
      <c r="BL464" s="104"/>
      <c r="BM464" s="104"/>
      <c r="BN464" s="104"/>
      <c r="BO464" s="104"/>
      <c r="BP464" s="104"/>
      <c r="BQ464" s="104"/>
      <c r="BR464" s="104"/>
      <c r="BS464" s="104"/>
      <c r="BT464" s="104"/>
      <c r="BU464" s="104"/>
      <c r="BV464" s="104"/>
      <c r="BW464" s="104"/>
      <c r="BX464" s="104"/>
      <c r="BY464" s="104"/>
      <c r="BZ464" s="104"/>
      <c r="CA464" s="104"/>
      <c r="CB464" s="104"/>
      <c r="CC464" s="104"/>
      <c r="CD464" s="104"/>
      <c r="CE464" s="104"/>
      <c r="CF464" s="104"/>
      <c r="CG464" s="104"/>
      <c r="CH464" s="104"/>
      <c r="CI464" s="104"/>
      <c r="CJ464" s="104"/>
      <c r="CK464" s="104"/>
      <c r="CL464" s="104"/>
      <c r="CM464" s="104"/>
      <c r="CN464" s="104"/>
      <c r="CO464" s="104"/>
      <c r="CP464" s="104"/>
      <c r="CQ464" s="104"/>
      <c r="CR464" s="104"/>
      <c r="CS464" s="104"/>
      <c r="CT464" s="104"/>
      <c r="CU464" s="104"/>
      <c r="CV464" s="104"/>
      <c r="CW464" s="104"/>
      <c r="CX464" s="104"/>
      <c r="CY464" s="104"/>
      <c r="CZ464" s="104"/>
      <c r="DA464" s="104"/>
      <c r="DB464" s="104"/>
      <c r="DC464" s="104"/>
      <c r="DD464" s="104"/>
      <c r="DE464" s="104"/>
      <c r="DF464" s="104"/>
      <c r="DG464" s="104"/>
      <c r="DH464" s="104"/>
      <c r="DI464" s="104"/>
      <c r="DJ464" s="104"/>
      <c r="DK464" s="104"/>
      <c r="DL464" s="104"/>
      <c r="DM464" s="104"/>
      <c r="DN464" s="104"/>
      <c r="DO464" s="104"/>
      <c r="DP464" s="104"/>
      <c r="DQ464" s="104"/>
      <c r="DR464" s="104"/>
      <c r="DS464" s="104"/>
      <c r="DT464" s="104"/>
      <c r="DU464" s="104"/>
      <c r="DV464" s="104"/>
      <c r="DW464" s="104"/>
      <c r="DX464" s="104"/>
      <c r="DY464" s="104"/>
      <c r="DZ464" s="104"/>
      <c r="EA464" s="104"/>
      <c r="EB464" s="104"/>
      <c r="EC464" s="104"/>
      <c r="ED464" s="104"/>
      <c r="EE464" s="104"/>
      <c r="EF464" s="104"/>
      <c r="EG464" s="104"/>
      <c r="EH464" s="104"/>
      <c r="EI464" s="104"/>
      <c r="EJ464" s="104"/>
      <c r="EK464" s="104"/>
      <c r="EL464" s="104"/>
      <c r="EM464" s="104"/>
      <c r="EN464" s="104"/>
      <c r="EO464" s="104"/>
      <c r="EP464" s="104"/>
      <c r="EQ464" s="104"/>
      <c r="ER464" s="104"/>
      <c r="ES464" s="104"/>
      <c r="ET464" s="104"/>
      <c r="EU464" s="105"/>
      <c r="EV464" s="98"/>
      <c r="EW464" s="42"/>
      <c r="EX464" s="42"/>
      <c r="EY464" s="42"/>
      <c r="EZ464" s="42"/>
      <c r="FA464" s="42"/>
      <c r="FB464" s="42"/>
      <c r="FC464" s="42"/>
      <c r="FD464" s="42"/>
      <c r="FE464" s="42"/>
      <c r="FF464" s="42"/>
      <c r="FG464" s="42"/>
      <c r="FH464" s="42"/>
      <c r="FI464" s="42"/>
      <c r="FJ464" s="42"/>
      <c r="FK464" s="42"/>
      <c r="FL464" s="42"/>
      <c r="FM464" s="42"/>
      <c r="FN464" s="42"/>
      <c r="FO464" s="42"/>
      <c r="FP464" s="42"/>
      <c r="FQ464" s="42"/>
      <c r="FR464" s="42"/>
      <c r="FS464" s="42"/>
      <c r="FT464" s="42"/>
      <c r="FU464" s="42"/>
      <c r="FV464" s="42"/>
      <c r="FW464" s="42"/>
      <c r="FX464" s="42"/>
      <c r="FY464" s="42"/>
      <c r="FZ464" s="41"/>
      <c r="GA464" s="41"/>
      <c r="GB464" s="41"/>
      <c r="GC464" s="41"/>
      <c r="GD464" s="41"/>
      <c r="GE464" s="41"/>
      <c r="GF464" s="41"/>
      <c r="GG464" s="41"/>
      <c r="GH464" s="41"/>
      <c r="GI464" s="41"/>
      <c r="GJ464" s="41"/>
      <c r="GK464" s="41"/>
      <c r="GL464" s="41"/>
      <c r="GM464" s="41"/>
      <c r="GN464" s="41"/>
      <c r="GO464" s="41"/>
      <c r="GP464" s="41"/>
      <c r="GQ464" s="41"/>
      <c r="GR464" s="41"/>
      <c r="GS464" s="41"/>
      <c r="GT464" s="41"/>
      <c r="GU464" s="41"/>
      <c r="GV464" s="41"/>
      <c r="GW464" s="41"/>
      <c r="GX464" s="41"/>
      <c r="GY464" s="41"/>
      <c r="GZ464" s="41"/>
      <c r="HA464" s="41"/>
      <c r="HB464" s="41"/>
      <c r="HC464" s="41"/>
      <c r="HD464" s="41"/>
      <c r="HE464" s="41"/>
      <c r="HF464" s="41"/>
      <c r="HG464" s="41"/>
      <c r="HH464" s="41"/>
      <c r="HI464" s="41"/>
      <c r="HJ464" s="41"/>
      <c r="HK464" s="41"/>
      <c r="HL464" s="41"/>
      <c r="HM464" s="41"/>
      <c r="HN464" s="41"/>
      <c r="HO464" s="41"/>
      <c r="HP464" s="41"/>
      <c r="HQ464" s="41"/>
      <c r="HR464" s="41"/>
      <c r="HS464" s="41"/>
      <c r="HT464" s="41"/>
      <c r="HU464" s="41"/>
      <c r="HV464" s="41"/>
      <c r="HW464" s="41"/>
      <c r="HX464" s="41"/>
      <c r="HY464" s="41"/>
      <c r="HZ464" s="41"/>
      <c r="IA464" s="41"/>
      <c r="IB464" s="41"/>
      <c r="IC464" s="41"/>
      <c r="ID464" s="41"/>
      <c r="IE464" s="41"/>
      <c r="IF464" s="41"/>
      <c r="IG464" s="41"/>
      <c r="IH464" s="41"/>
      <c r="II464" s="41"/>
      <c r="IJ464" s="41"/>
      <c r="IK464" s="41"/>
      <c r="IL464" s="41"/>
      <c r="IM464" s="41"/>
      <c r="IN464" s="41"/>
      <c r="IO464" s="42"/>
      <c r="IP464" s="42"/>
      <c r="IQ464" s="42"/>
      <c r="IR464" s="42"/>
      <c r="IS464" s="42"/>
      <c r="IT464" s="42"/>
      <c r="IU464" s="42"/>
      <c r="IV464" s="42"/>
      <c r="IW464" s="42"/>
    </row>
    <row r="465" spans="1:257" s="19" customFormat="1" ht="18" customHeight="1" x14ac:dyDescent="0.2">
      <c r="A465" s="97"/>
      <c r="B465" s="20"/>
      <c r="C465" s="60"/>
      <c r="D465" s="29"/>
      <c r="E465" s="95"/>
      <c r="F465" s="35"/>
      <c r="G465" s="36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  <c r="CW465" s="42"/>
      <c r="CX465" s="42"/>
      <c r="CY465" s="42"/>
      <c r="CZ465" s="42"/>
      <c r="DA465" s="42"/>
      <c r="DB465" s="42"/>
      <c r="DC465" s="42"/>
      <c r="DD465" s="42"/>
      <c r="DE465" s="42"/>
      <c r="DF465" s="42"/>
      <c r="DG465" s="42"/>
      <c r="DH465" s="42"/>
      <c r="DI465" s="42"/>
      <c r="DJ465" s="42"/>
      <c r="DK465" s="42"/>
      <c r="DL465" s="42"/>
      <c r="DM465" s="42"/>
      <c r="DN465" s="42"/>
      <c r="DO465" s="42"/>
      <c r="DP465" s="42"/>
      <c r="DQ465" s="42"/>
      <c r="DR465" s="42"/>
      <c r="DS465" s="42"/>
      <c r="DT465" s="42"/>
      <c r="DU465" s="42"/>
      <c r="DV465" s="42"/>
      <c r="DW465" s="42"/>
      <c r="DX465" s="42"/>
      <c r="DY465" s="42"/>
      <c r="DZ465" s="42"/>
      <c r="EA465" s="42"/>
      <c r="EB465" s="42"/>
      <c r="EC465" s="42"/>
      <c r="ED465" s="42"/>
      <c r="EE465" s="42"/>
      <c r="EF465" s="42"/>
      <c r="EG465" s="42"/>
      <c r="EH465" s="42"/>
      <c r="EI465" s="42"/>
      <c r="EJ465" s="42"/>
      <c r="EK465" s="42"/>
      <c r="EL465" s="42"/>
      <c r="EM465" s="42"/>
      <c r="EN465" s="42"/>
      <c r="EO465" s="42"/>
      <c r="EP465" s="42"/>
      <c r="EQ465" s="42"/>
      <c r="ER465" s="42"/>
      <c r="ES465" s="42"/>
      <c r="ET465" s="42"/>
      <c r="EU465" s="98"/>
      <c r="EV465" s="98"/>
      <c r="EW465" s="42"/>
      <c r="EX465" s="42"/>
      <c r="EY465" s="42"/>
      <c r="EZ465" s="42"/>
      <c r="FA465" s="42"/>
      <c r="FB465" s="42"/>
      <c r="FC465" s="42"/>
      <c r="FD465" s="42"/>
      <c r="FE465" s="42"/>
      <c r="FF465" s="42"/>
      <c r="FG465" s="42"/>
      <c r="FH465" s="42"/>
      <c r="FI465" s="42"/>
      <c r="FJ465" s="42"/>
      <c r="FK465" s="42"/>
      <c r="FL465" s="42"/>
      <c r="FM465" s="42"/>
      <c r="FN465" s="42"/>
      <c r="FO465" s="42"/>
      <c r="FP465" s="42"/>
      <c r="FQ465" s="42"/>
      <c r="FR465" s="42"/>
      <c r="FS465" s="42"/>
      <c r="FT465" s="42"/>
      <c r="FU465" s="42"/>
      <c r="FV465" s="42"/>
      <c r="FW465" s="42"/>
      <c r="FX465" s="42"/>
      <c r="FY465" s="42"/>
      <c r="FZ465" s="41"/>
      <c r="GA465" s="41"/>
      <c r="GB465" s="41"/>
      <c r="GC465" s="41"/>
      <c r="GD465" s="41"/>
      <c r="GE465" s="41"/>
      <c r="GF465" s="41"/>
      <c r="GG465" s="41"/>
      <c r="GH465" s="41"/>
      <c r="GI465" s="41"/>
      <c r="GJ465" s="41"/>
      <c r="GK465" s="41"/>
      <c r="GL465" s="41"/>
      <c r="GM465" s="41"/>
      <c r="GN465" s="41"/>
      <c r="GO465" s="41"/>
      <c r="GP465" s="41"/>
      <c r="GQ465" s="41"/>
      <c r="GR465" s="41"/>
      <c r="GS465" s="41"/>
      <c r="GT465" s="41"/>
      <c r="GU465" s="41"/>
      <c r="GV465" s="41"/>
      <c r="GW465" s="41"/>
      <c r="GX465" s="41"/>
      <c r="GY465" s="41"/>
      <c r="GZ465" s="41"/>
      <c r="HA465" s="41"/>
      <c r="HB465" s="41"/>
      <c r="HC465" s="41"/>
      <c r="HD465" s="41"/>
      <c r="HE465" s="41"/>
      <c r="HF465" s="41"/>
      <c r="HG465" s="41"/>
      <c r="HH465" s="41"/>
      <c r="HI465" s="41"/>
      <c r="HJ465" s="41"/>
      <c r="HK465" s="41"/>
      <c r="HL465" s="41"/>
      <c r="HM465" s="41"/>
      <c r="HN465" s="41"/>
      <c r="HO465" s="41"/>
      <c r="HP465" s="41"/>
      <c r="HQ465" s="41"/>
      <c r="HR465" s="41"/>
      <c r="HS465" s="41"/>
      <c r="HT465" s="41"/>
      <c r="HU465" s="41"/>
      <c r="HV465" s="41"/>
      <c r="HW465" s="41"/>
      <c r="HX465" s="41"/>
      <c r="HY465" s="41"/>
      <c r="HZ465" s="41"/>
      <c r="IA465" s="41"/>
      <c r="IB465" s="41"/>
      <c r="IC465" s="41"/>
      <c r="ID465" s="41"/>
      <c r="IE465" s="41"/>
      <c r="IF465" s="41"/>
      <c r="IG465" s="41"/>
      <c r="IH465" s="41"/>
      <c r="II465" s="41"/>
      <c r="IJ465" s="41"/>
      <c r="IK465" s="41"/>
      <c r="IL465" s="41"/>
      <c r="IM465" s="41"/>
      <c r="IN465" s="41"/>
      <c r="IO465" s="42"/>
      <c r="IP465" s="42"/>
      <c r="IQ465" s="42"/>
      <c r="IR465" s="42"/>
      <c r="IS465" s="42"/>
      <c r="IT465" s="42"/>
      <c r="IU465" s="42"/>
      <c r="IV465" s="42"/>
      <c r="IW465" s="42"/>
    </row>
    <row r="466" spans="1:257" s="19" customFormat="1" ht="18" customHeight="1" x14ac:dyDescent="0.2">
      <c r="A466" s="97"/>
      <c r="B466" s="20"/>
      <c r="C466" s="60"/>
      <c r="D466" s="29"/>
      <c r="E466" s="95"/>
      <c r="F466" s="35"/>
      <c r="G466" s="36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 s="104"/>
      <c r="BG466" s="104"/>
      <c r="BH466" s="104"/>
      <c r="BI466" s="104"/>
      <c r="BJ466" s="104"/>
      <c r="BK466" s="104"/>
      <c r="BL466" s="104"/>
      <c r="BM466" s="104"/>
      <c r="BN466" s="104"/>
      <c r="BO466" s="104"/>
      <c r="BP466" s="104"/>
      <c r="BQ466" s="104"/>
      <c r="BR466" s="104"/>
      <c r="BS466" s="104"/>
      <c r="BT466" s="104"/>
      <c r="BU466" s="104"/>
      <c r="BV466" s="104"/>
      <c r="BW466" s="104"/>
      <c r="BX466" s="104"/>
      <c r="BY466" s="104"/>
      <c r="BZ466" s="104"/>
      <c r="CA466" s="104"/>
      <c r="CB466" s="104"/>
      <c r="CC466" s="104"/>
      <c r="CD466" s="104"/>
      <c r="CE466" s="104"/>
      <c r="CF466" s="104"/>
      <c r="CG466" s="104"/>
      <c r="CH466" s="104"/>
      <c r="CI466" s="104"/>
      <c r="CJ466" s="104"/>
      <c r="CK466" s="104"/>
      <c r="CL466" s="104"/>
      <c r="CM466" s="104"/>
      <c r="CN466" s="104"/>
      <c r="CO466" s="104"/>
      <c r="CP466" s="104"/>
      <c r="CQ466" s="104"/>
      <c r="CR466" s="104"/>
      <c r="CS466" s="104"/>
      <c r="CT466" s="104"/>
      <c r="CU466" s="104"/>
      <c r="CV466" s="104"/>
      <c r="CW466" s="104"/>
      <c r="CX466" s="104"/>
      <c r="CY466" s="104"/>
      <c r="CZ466" s="104"/>
      <c r="DA466" s="104"/>
      <c r="DB466" s="104"/>
      <c r="DC466" s="104"/>
      <c r="DD466" s="104"/>
      <c r="DE466" s="104"/>
      <c r="DF466" s="104"/>
      <c r="DG466" s="104"/>
      <c r="DH466" s="104"/>
      <c r="DI466" s="104"/>
      <c r="DJ466" s="104"/>
      <c r="DK466" s="104"/>
      <c r="DL466" s="104"/>
      <c r="DM466" s="104"/>
      <c r="DN466" s="104"/>
      <c r="DO466" s="104"/>
      <c r="DP466" s="104"/>
      <c r="DQ466" s="104"/>
      <c r="DR466" s="104"/>
      <c r="DS466" s="104"/>
      <c r="DT466" s="104"/>
      <c r="DU466" s="104"/>
      <c r="DV466" s="104"/>
      <c r="DW466" s="104"/>
      <c r="DX466" s="104"/>
      <c r="DY466" s="104"/>
      <c r="DZ466" s="104"/>
      <c r="EA466" s="104"/>
      <c r="EB466" s="104"/>
      <c r="EC466" s="104"/>
      <c r="ED466" s="104"/>
      <c r="EE466" s="104"/>
      <c r="EF466" s="104"/>
      <c r="EG466" s="104"/>
      <c r="EH466" s="104"/>
      <c r="EI466" s="104"/>
      <c r="EJ466" s="104"/>
      <c r="EK466" s="104"/>
      <c r="EL466" s="104"/>
      <c r="EM466" s="104"/>
      <c r="EN466" s="104"/>
      <c r="EO466" s="104"/>
      <c r="EP466" s="104"/>
      <c r="EQ466" s="104"/>
      <c r="ER466" s="104"/>
      <c r="ES466" s="104"/>
      <c r="ET466" s="104"/>
      <c r="EU466" s="105"/>
      <c r="EV466" s="98"/>
      <c r="EW466" s="42"/>
      <c r="EX466" s="42"/>
      <c r="EY466" s="42"/>
      <c r="EZ466" s="42"/>
      <c r="FA466" s="42"/>
      <c r="FB466" s="42"/>
      <c r="FC466" s="42"/>
      <c r="FD466" s="42"/>
      <c r="FE466" s="42"/>
      <c r="FF466" s="42"/>
      <c r="FG466" s="42"/>
      <c r="FH466" s="42"/>
      <c r="FI466" s="42"/>
      <c r="FJ466" s="42"/>
      <c r="FK466" s="42"/>
      <c r="FL466" s="42"/>
      <c r="FM466" s="42"/>
      <c r="FN466" s="42"/>
      <c r="FO466" s="42"/>
      <c r="FP466" s="42"/>
      <c r="FQ466" s="42"/>
      <c r="FR466" s="42"/>
      <c r="FS466" s="42"/>
      <c r="FT466" s="42"/>
      <c r="FU466" s="42"/>
      <c r="FV466" s="42"/>
      <c r="FW466" s="42"/>
      <c r="FX466" s="42"/>
      <c r="FY466" s="42"/>
      <c r="FZ466" s="41"/>
      <c r="GA466" s="41"/>
      <c r="GB466" s="41"/>
      <c r="GC466" s="41"/>
      <c r="GD466" s="41"/>
      <c r="GE466" s="41"/>
      <c r="GF466" s="41"/>
      <c r="GG466" s="41"/>
      <c r="GH466" s="41"/>
      <c r="GI466" s="41"/>
      <c r="GJ466" s="41"/>
      <c r="GK466" s="41"/>
      <c r="GL466" s="41"/>
      <c r="GM466" s="41"/>
      <c r="GN466" s="41"/>
      <c r="GO466" s="41"/>
      <c r="GP466" s="41"/>
      <c r="GQ466" s="41"/>
      <c r="GR466" s="41"/>
      <c r="GS466" s="41"/>
      <c r="GT466" s="41"/>
      <c r="GU466" s="41"/>
      <c r="GV466" s="41"/>
      <c r="GW466" s="41"/>
      <c r="GX466" s="41"/>
      <c r="GY466" s="41"/>
      <c r="GZ466" s="41"/>
      <c r="HA466" s="41"/>
      <c r="HB466" s="41"/>
      <c r="HC466" s="41"/>
      <c r="HD466" s="41"/>
      <c r="HE466" s="41"/>
      <c r="HF466" s="41"/>
      <c r="HG466" s="41"/>
      <c r="HH466" s="41"/>
      <c r="HI466" s="41"/>
      <c r="HJ466" s="41"/>
      <c r="HK466" s="41"/>
      <c r="HL466" s="41"/>
      <c r="HM466" s="41"/>
      <c r="HN466" s="41"/>
      <c r="HO466" s="41"/>
      <c r="HP466" s="41"/>
      <c r="HQ466" s="41"/>
      <c r="HR466" s="41"/>
      <c r="HS466" s="41"/>
      <c r="HT466" s="41"/>
      <c r="HU466" s="41"/>
      <c r="HV466" s="41"/>
      <c r="HW466" s="41"/>
      <c r="HX466" s="41"/>
      <c r="HY466" s="41"/>
      <c r="HZ466" s="41"/>
      <c r="IA466" s="41"/>
      <c r="IB466" s="41"/>
      <c r="IC466" s="41"/>
      <c r="ID466" s="41"/>
      <c r="IE466" s="41"/>
      <c r="IF466" s="41"/>
      <c r="IG466" s="41"/>
      <c r="IH466" s="41"/>
      <c r="II466" s="41"/>
      <c r="IJ466" s="41"/>
      <c r="IK466" s="41"/>
      <c r="IL466" s="41"/>
      <c r="IM466" s="41"/>
      <c r="IN466" s="41"/>
      <c r="IO466" s="42"/>
      <c r="IP466" s="42"/>
      <c r="IQ466" s="42"/>
      <c r="IR466" s="42"/>
      <c r="IS466" s="42"/>
      <c r="IT466" s="42"/>
      <c r="IU466" s="42"/>
      <c r="IV466" s="42"/>
      <c r="IW466" s="42"/>
    </row>
    <row r="467" spans="1:257" s="19" customFormat="1" ht="18" customHeight="1" x14ac:dyDescent="0.2">
      <c r="A467" s="97"/>
      <c r="B467" s="20"/>
      <c r="C467" s="60"/>
      <c r="D467" s="29"/>
      <c r="E467" s="95"/>
      <c r="F467" s="35"/>
      <c r="G467" s="36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42"/>
      <c r="CG467" s="42"/>
      <c r="CH467" s="42"/>
      <c r="CI467" s="42"/>
      <c r="CJ467" s="42"/>
      <c r="CK467" s="42"/>
      <c r="CL467" s="42"/>
      <c r="CM467" s="42"/>
      <c r="CN467" s="42"/>
      <c r="CO467" s="42"/>
      <c r="CP467" s="42"/>
      <c r="CQ467" s="42"/>
      <c r="CR467" s="42"/>
      <c r="CS467" s="42"/>
      <c r="CT467" s="42"/>
      <c r="CU467" s="42"/>
      <c r="CV467" s="42"/>
      <c r="CW467" s="42"/>
      <c r="CX467" s="42"/>
      <c r="CY467" s="42"/>
      <c r="CZ467" s="42"/>
      <c r="DA467" s="42"/>
      <c r="DB467" s="42"/>
      <c r="DC467" s="42"/>
      <c r="DD467" s="42"/>
      <c r="DE467" s="42"/>
      <c r="DF467" s="42"/>
      <c r="DG467" s="42"/>
      <c r="DH467" s="42"/>
      <c r="DI467" s="42"/>
      <c r="DJ467" s="42"/>
      <c r="DK467" s="42"/>
      <c r="DL467" s="42"/>
      <c r="DM467" s="42"/>
      <c r="DN467" s="42"/>
      <c r="DO467" s="42"/>
      <c r="DP467" s="42"/>
      <c r="DQ467" s="42"/>
      <c r="DR467" s="42"/>
      <c r="DS467" s="42"/>
      <c r="DT467" s="42"/>
      <c r="DU467" s="42"/>
      <c r="DV467" s="42"/>
      <c r="DW467" s="42"/>
      <c r="DX467" s="42"/>
      <c r="DY467" s="42"/>
      <c r="DZ467" s="42"/>
      <c r="EA467" s="42"/>
      <c r="EB467" s="42"/>
      <c r="EC467" s="42"/>
      <c r="ED467" s="42"/>
      <c r="EE467" s="42"/>
      <c r="EF467" s="42"/>
      <c r="EG467" s="42"/>
      <c r="EH467" s="42"/>
      <c r="EI467" s="42"/>
      <c r="EJ467" s="42"/>
      <c r="EK467" s="42"/>
      <c r="EL467" s="42"/>
      <c r="EM467" s="42"/>
      <c r="EN467" s="42"/>
      <c r="EO467" s="42"/>
      <c r="EP467" s="42"/>
      <c r="EQ467" s="42"/>
      <c r="ER467" s="42"/>
      <c r="ES467" s="42"/>
      <c r="ET467" s="42"/>
      <c r="EU467" s="98"/>
      <c r="EV467" s="98"/>
      <c r="EW467" s="42"/>
      <c r="EX467" s="42"/>
      <c r="EY467" s="42"/>
      <c r="EZ467" s="42"/>
      <c r="FA467" s="42"/>
      <c r="FB467" s="42"/>
      <c r="FC467" s="42"/>
      <c r="FD467" s="42"/>
      <c r="FE467" s="42"/>
      <c r="FF467" s="42"/>
      <c r="FG467" s="42"/>
      <c r="FH467" s="42"/>
      <c r="FI467" s="42"/>
      <c r="FJ467" s="42"/>
      <c r="FK467" s="42"/>
      <c r="FL467" s="42"/>
      <c r="FM467" s="42"/>
      <c r="FN467" s="42"/>
      <c r="FO467" s="42"/>
      <c r="FP467" s="42"/>
      <c r="FQ467" s="42"/>
      <c r="FR467" s="42"/>
      <c r="FS467" s="42"/>
      <c r="FT467" s="42"/>
      <c r="FU467" s="42"/>
      <c r="FV467" s="42"/>
      <c r="FW467" s="42"/>
      <c r="FX467" s="42"/>
      <c r="FY467" s="42"/>
      <c r="FZ467" s="41"/>
      <c r="GA467" s="41"/>
      <c r="GB467" s="41"/>
      <c r="GC467" s="41"/>
      <c r="GD467" s="41"/>
      <c r="GE467" s="41"/>
      <c r="GF467" s="41"/>
      <c r="GG467" s="41"/>
      <c r="GH467" s="41"/>
      <c r="GI467" s="41"/>
      <c r="GJ467" s="41"/>
      <c r="GK467" s="41"/>
      <c r="GL467" s="41"/>
      <c r="GM467" s="41"/>
      <c r="GN467" s="41"/>
      <c r="GO467" s="41"/>
      <c r="GP467" s="41"/>
      <c r="GQ467" s="41"/>
      <c r="GR467" s="41"/>
      <c r="GS467" s="41"/>
      <c r="GT467" s="41"/>
      <c r="GU467" s="41"/>
      <c r="GV467" s="41"/>
      <c r="GW467" s="41"/>
      <c r="GX467" s="41"/>
      <c r="GY467" s="41"/>
      <c r="GZ467" s="41"/>
      <c r="HA467" s="41"/>
      <c r="HB467" s="41"/>
      <c r="HC467" s="41"/>
      <c r="HD467" s="41"/>
      <c r="HE467" s="41"/>
      <c r="HF467" s="41"/>
      <c r="HG467" s="41"/>
      <c r="HH467" s="41"/>
      <c r="HI467" s="41"/>
      <c r="HJ467" s="41"/>
      <c r="HK467" s="41"/>
      <c r="HL467" s="41"/>
      <c r="HM467" s="41"/>
      <c r="HN467" s="41"/>
      <c r="HO467" s="41"/>
      <c r="HP467" s="41"/>
      <c r="HQ467" s="41"/>
      <c r="HR467" s="41"/>
      <c r="HS467" s="41"/>
      <c r="HT467" s="41"/>
      <c r="HU467" s="41"/>
      <c r="HV467" s="41"/>
      <c r="HW467" s="41"/>
      <c r="HX467" s="41"/>
      <c r="HY467" s="41"/>
      <c r="HZ467" s="41"/>
      <c r="IA467" s="41"/>
      <c r="IB467" s="41"/>
      <c r="IC467" s="41"/>
      <c r="ID467" s="41"/>
      <c r="IE467" s="41"/>
      <c r="IF467" s="41"/>
      <c r="IG467" s="41"/>
      <c r="IH467" s="41"/>
      <c r="II467" s="41"/>
      <c r="IJ467" s="41"/>
      <c r="IK467" s="41"/>
      <c r="IL467" s="41"/>
      <c r="IM467" s="41"/>
      <c r="IN467" s="41"/>
      <c r="IO467" s="42"/>
      <c r="IP467" s="42"/>
      <c r="IQ467" s="42"/>
      <c r="IR467" s="42"/>
      <c r="IS467" s="42"/>
      <c r="IT467" s="42"/>
      <c r="IU467" s="42"/>
      <c r="IV467" s="42"/>
      <c r="IW467" s="42"/>
    </row>
  </sheetData>
  <mergeCells count="1">
    <mergeCell ref="HI1:HI2"/>
  </mergeCells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V.IPA - Reponderado1</vt:lpstr>
      <vt:lpstr>V.IPA - Reponderado1 (2)</vt:lpstr>
      <vt:lpstr>IPA(Peso)</vt:lpstr>
    </vt:vector>
  </TitlesOfParts>
  <Company>Itaú Unibanco S/A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Silveira Camargo</dc:creator>
  <cp:lastModifiedBy>Caroline Silveira Camargo</cp:lastModifiedBy>
  <dcterms:created xsi:type="dcterms:W3CDTF">2013-05-23T21:07:51Z</dcterms:created>
  <dcterms:modified xsi:type="dcterms:W3CDTF">2013-05-24T19:56:35Z</dcterms:modified>
</cp:coreProperties>
</file>